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0245" yWindow="-15" windowWidth="10290" windowHeight="8115" activeTab="5"/>
    <workbookView xWindow="-15" yWindow="-15" windowWidth="10260" windowHeight="8115" firstSheet="2" activeTab="8"/>
  </bookViews>
  <sheets>
    <sheet name="1 คำชี้แจง" sheetId="7" r:id="rId1"/>
    <sheet name="2 สรุปรวม" sheetId="1" r:id="rId2"/>
    <sheet name="3 ค่าคะแนน" sheetId="4" r:id="rId3"/>
    <sheet name="ปันส่วน" sheetId="3" state="hidden" r:id="rId4"/>
    <sheet name="ปันส่วน2" sheetId="6" state="hidden" r:id="rId5"/>
    <sheet name="4 ป้อนข้อมูล" sheetId="2" r:id="rId6"/>
    <sheet name="5 แสดงผล" sheetId="5" r:id="rId7"/>
    <sheet name="คำสั่งปี2555(ยกเลิก)" sheetId="14" r:id="rId8"/>
    <sheet name="คำสั่งปี 2555(ครั้งที่ 2)" sheetId="18" r:id="rId9"/>
  </sheets>
  <definedNames>
    <definedName name="_xlnm._FilterDatabase" localSheetId="5" hidden="1">'4 ป้อนข้อมูล'!$A$4:$K$1566</definedName>
    <definedName name="_xlnm._FilterDatabase" localSheetId="8" hidden="1">'คำสั่งปี 2555(ครั้งที่ 2)'!$A$5:$L$1566</definedName>
    <definedName name="_xlnm._FilterDatabase" localSheetId="7" hidden="1">'คำสั่งปี2555(ยกเลิก)'!$A$5:$N$5</definedName>
    <definedName name="_xlnm.Print_Titles" localSheetId="6">'5 แสดงผล'!$1:$3</definedName>
    <definedName name="_xlnm.Print_Titles" localSheetId="8">'คำสั่งปี 2555(ครั้งที่ 2)'!$2:$5</definedName>
    <definedName name="_xlnm.Print_Titles" localSheetId="7">'คำสั่งปี2555(ยกเลิก)'!$2:$5</definedName>
  </definedNames>
  <calcPr calcId="125725"/>
</workbook>
</file>

<file path=xl/calcChain.xml><?xml version="1.0" encoding="utf-8"?>
<calcChain xmlns="http://schemas.openxmlformats.org/spreadsheetml/2006/main">
  <c r="A8" i="18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1571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1572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573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6"/>
  <c r="M25" i="14"/>
  <c r="M41"/>
  <c r="M89"/>
  <c r="M105"/>
  <c r="M153"/>
  <c r="M169"/>
  <c r="M217"/>
  <c r="M233"/>
  <c r="M281"/>
  <c r="M297"/>
  <c r="M345"/>
  <c r="M361"/>
  <c r="M409"/>
  <c r="M425"/>
  <c r="M473"/>
  <c r="M489"/>
  <c r="M537"/>
  <c r="M553"/>
  <c r="M601"/>
  <c r="M617"/>
  <c r="M665"/>
  <c r="M681"/>
  <c r="M729"/>
  <c r="M745"/>
  <c r="M793"/>
  <c r="M809"/>
  <c r="M857"/>
  <c r="M873"/>
  <c r="M921"/>
  <c r="M937"/>
  <c r="M985"/>
  <c r="M993"/>
  <c r="M1032"/>
  <c r="M1059"/>
  <c r="M1060"/>
  <c r="M1076"/>
  <c r="M1080"/>
  <c r="M1096"/>
  <c r="M1123"/>
  <c r="M1124"/>
  <c r="M1140"/>
  <c r="M1144"/>
  <c r="M1160"/>
  <c r="M1187"/>
  <c r="M1188"/>
  <c r="M1204"/>
  <c r="M1208"/>
  <c r="M1224"/>
  <c r="M1251"/>
  <c r="M1252"/>
  <c r="M1268"/>
  <c r="M1272"/>
  <c r="M1288"/>
  <c r="M1315"/>
  <c r="M1316"/>
  <c r="M1332"/>
  <c r="M1336"/>
  <c r="M1352"/>
  <c r="M1379"/>
  <c r="M1380"/>
  <c r="M1396"/>
  <c r="M1400"/>
  <c r="M1416"/>
  <c r="M1443"/>
  <c r="M1444"/>
  <c r="M1460"/>
  <c r="M1464"/>
  <c r="M1480"/>
  <c r="M1507"/>
  <c r="M1508"/>
  <c r="M1525"/>
  <c r="M1529"/>
  <c r="M1545"/>
  <c r="M1546"/>
  <c r="M1553"/>
  <c r="M1554"/>
  <c r="M1561"/>
  <c r="M1562"/>
  <c r="M6"/>
  <c r="L7"/>
  <c r="M7" s="1"/>
  <c r="L8"/>
  <c r="L9"/>
  <c r="M9" s="1"/>
  <c r="L10"/>
  <c r="M10" s="1"/>
  <c r="L11"/>
  <c r="M11" s="1"/>
  <c r="L12"/>
  <c r="M12" s="1"/>
  <c r="L13"/>
  <c r="M13" s="1"/>
  <c r="L14"/>
  <c r="M14" s="1"/>
  <c r="L15"/>
  <c r="M15" s="1"/>
  <c r="L16"/>
  <c r="M16" s="1"/>
  <c r="L17"/>
  <c r="M17" s="1"/>
  <c r="L18"/>
  <c r="M18" s="1"/>
  <c r="L19"/>
  <c r="M19" s="1"/>
  <c r="L20"/>
  <c r="M20" s="1"/>
  <c r="L21"/>
  <c r="M21" s="1"/>
  <c r="L22"/>
  <c r="M22" s="1"/>
  <c r="L23"/>
  <c r="M23" s="1"/>
  <c r="L24"/>
  <c r="M24" s="1"/>
  <c r="L25"/>
  <c r="L26"/>
  <c r="M26" s="1"/>
  <c r="L27"/>
  <c r="M27" s="1"/>
  <c r="L28"/>
  <c r="M28" s="1"/>
  <c r="L29"/>
  <c r="M29" s="1"/>
  <c r="L30"/>
  <c r="M30" s="1"/>
  <c r="L31"/>
  <c r="M31" s="1"/>
  <c r="L32"/>
  <c r="M32" s="1"/>
  <c r="L33"/>
  <c r="M33" s="1"/>
  <c r="L34"/>
  <c r="M34" s="1"/>
  <c r="L35"/>
  <c r="M35" s="1"/>
  <c r="L36"/>
  <c r="M36" s="1"/>
  <c r="L37"/>
  <c r="M37" s="1"/>
  <c r="L38"/>
  <c r="M38" s="1"/>
  <c r="L39"/>
  <c r="M39" s="1"/>
  <c r="L40"/>
  <c r="M40" s="1"/>
  <c r="L41"/>
  <c r="L42"/>
  <c r="M42" s="1"/>
  <c r="L43"/>
  <c r="M43" s="1"/>
  <c r="L44"/>
  <c r="M44" s="1"/>
  <c r="L45"/>
  <c r="M45" s="1"/>
  <c r="L46"/>
  <c r="M46" s="1"/>
  <c r="L47"/>
  <c r="M47" s="1"/>
  <c r="L48"/>
  <c r="M48" s="1"/>
  <c r="L49"/>
  <c r="M49" s="1"/>
  <c r="L50"/>
  <c r="M50" s="1"/>
  <c r="L51"/>
  <c r="M51" s="1"/>
  <c r="L52"/>
  <c r="M52" s="1"/>
  <c r="L53"/>
  <c r="M53" s="1"/>
  <c r="L54"/>
  <c r="M54" s="1"/>
  <c r="L55"/>
  <c r="M55" s="1"/>
  <c r="L56"/>
  <c r="M56" s="1"/>
  <c r="L57"/>
  <c r="M57" s="1"/>
  <c r="L58"/>
  <c r="M58" s="1"/>
  <c r="L59"/>
  <c r="M59" s="1"/>
  <c r="L60"/>
  <c r="M60" s="1"/>
  <c r="L61"/>
  <c r="M61" s="1"/>
  <c r="L62"/>
  <c r="M62" s="1"/>
  <c r="L63"/>
  <c r="M63" s="1"/>
  <c r="L64"/>
  <c r="M64" s="1"/>
  <c r="L65"/>
  <c r="M65" s="1"/>
  <c r="L66"/>
  <c r="M66" s="1"/>
  <c r="L67"/>
  <c r="M67" s="1"/>
  <c r="L68"/>
  <c r="M68" s="1"/>
  <c r="L69"/>
  <c r="M69" s="1"/>
  <c r="L70"/>
  <c r="M70" s="1"/>
  <c r="L71"/>
  <c r="M71" s="1"/>
  <c r="L72"/>
  <c r="M72" s="1"/>
  <c r="L73"/>
  <c r="M73" s="1"/>
  <c r="L74"/>
  <c r="M74" s="1"/>
  <c r="L75"/>
  <c r="M75" s="1"/>
  <c r="L76"/>
  <c r="M76" s="1"/>
  <c r="L77"/>
  <c r="M77" s="1"/>
  <c r="L78"/>
  <c r="M78" s="1"/>
  <c r="L79"/>
  <c r="M79" s="1"/>
  <c r="L80"/>
  <c r="M80" s="1"/>
  <c r="L81"/>
  <c r="M81" s="1"/>
  <c r="L82"/>
  <c r="M82" s="1"/>
  <c r="L83"/>
  <c r="M83" s="1"/>
  <c r="L84"/>
  <c r="M84" s="1"/>
  <c r="L85"/>
  <c r="M85" s="1"/>
  <c r="L86"/>
  <c r="M86" s="1"/>
  <c r="L87"/>
  <c r="M87" s="1"/>
  <c r="L88"/>
  <c r="M88" s="1"/>
  <c r="L89"/>
  <c r="L90"/>
  <c r="M90" s="1"/>
  <c r="L91"/>
  <c r="M91" s="1"/>
  <c r="L92"/>
  <c r="M92" s="1"/>
  <c r="L93"/>
  <c r="M93" s="1"/>
  <c r="L94"/>
  <c r="M94" s="1"/>
  <c r="L95"/>
  <c r="M95" s="1"/>
  <c r="L96"/>
  <c r="M96" s="1"/>
  <c r="L97"/>
  <c r="M97" s="1"/>
  <c r="L98"/>
  <c r="M98" s="1"/>
  <c r="L99"/>
  <c r="M99" s="1"/>
  <c r="L100"/>
  <c r="M100" s="1"/>
  <c r="L101"/>
  <c r="M101" s="1"/>
  <c r="L102"/>
  <c r="M102" s="1"/>
  <c r="L103"/>
  <c r="M103" s="1"/>
  <c r="L104"/>
  <c r="M104" s="1"/>
  <c r="L105"/>
  <c r="L106"/>
  <c r="M106" s="1"/>
  <c r="L107"/>
  <c r="M107" s="1"/>
  <c r="L108"/>
  <c r="M108" s="1"/>
  <c r="L109"/>
  <c r="M109" s="1"/>
  <c r="L110"/>
  <c r="M110" s="1"/>
  <c r="L111"/>
  <c r="M111" s="1"/>
  <c r="L112"/>
  <c r="M112" s="1"/>
  <c r="L113"/>
  <c r="M113" s="1"/>
  <c r="L114"/>
  <c r="M114" s="1"/>
  <c r="L115"/>
  <c r="M115" s="1"/>
  <c r="L116"/>
  <c r="M116" s="1"/>
  <c r="L117"/>
  <c r="M117" s="1"/>
  <c r="L118"/>
  <c r="M118" s="1"/>
  <c r="L119"/>
  <c r="M119" s="1"/>
  <c r="L120"/>
  <c r="M120" s="1"/>
  <c r="L121"/>
  <c r="M121" s="1"/>
  <c r="L122"/>
  <c r="M122" s="1"/>
  <c r="L123"/>
  <c r="M123" s="1"/>
  <c r="L124"/>
  <c r="M124" s="1"/>
  <c r="L125"/>
  <c r="M125" s="1"/>
  <c r="L126"/>
  <c r="M126" s="1"/>
  <c r="L127"/>
  <c r="M127" s="1"/>
  <c r="L128"/>
  <c r="M128" s="1"/>
  <c r="L129"/>
  <c r="M129" s="1"/>
  <c r="L130"/>
  <c r="M130" s="1"/>
  <c r="L131"/>
  <c r="M131" s="1"/>
  <c r="L132"/>
  <c r="M132" s="1"/>
  <c r="L133"/>
  <c r="M133" s="1"/>
  <c r="L134"/>
  <c r="M134" s="1"/>
  <c r="L135"/>
  <c r="M135" s="1"/>
  <c r="L136"/>
  <c r="M136" s="1"/>
  <c r="L137"/>
  <c r="M137" s="1"/>
  <c r="L138"/>
  <c r="M138" s="1"/>
  <c r="L139"/>
  <c r="M139" s="1"/>
  <c r="L140"/>
  <c r="M140" s="1"/>
  <c r="L141"/>
  <c r="M141" s="1"/>
  <c r="L142"/>
  <c r="M142" s="1"/>
  <c r="L143"/>
  <c r="M143" s="1"/>
  <c r="L144"/>
  <c r="M144" s="1"/>
  <c r="L145"/>
  <c r="M145" s="1"/>
  <c r="L146"/>
  <c r="M146" s="1"/>
  <c r="L147"/>
  <c r="M147" s="1"/>
  <c r="L148"/>
  <c r="M148" s="1"/>
  <c r="L149"/>
  <c r="M149" s="1"/>
  <c r="L150"/>
  <c r="M150" s="1"/>
  <c r="L151"/>
  <c r="M151" s="1"/>
  <c r="L152"/>
  <c r="M152" s="1"/>
  <c r="L153"/>
  <c r="L154"/>
  <c r="M154" s="1"/>
  <c r="L155"/>
  <c r="M155" s="1"/>
  <c r="L156"/>
  <c r="M156" s="1"/>
  <c r="L157"/>
  <c r="M157" s="1"/>
  <c r="L158"/>
  <c r="M158" s="1"/>
  <c r="L159"/>
  <c r="M159" s="1"/>
  <c r="L160"/>
  <c r="M160" s="1"/>
  <c r="L161"/>
  <c r="M161" s="1"/>
  <c r="L162"/>
  <c r="M162" s="1"/>
  <c r="L163"/>
  <c r="M163" s="1"/>
  <c r="L164"/>
  <c r="M164" s="1"/>
  <c r="L165"/>
  <c r="M165" s="1"/>
  <c r="L166"/>
  <c r="M166" s="1"/>
  <c r="L167"/>
  <c r="M167" s="1"/>
  <c r="L168"/>
  <c r="M168" s="1"/>
  <c r="L169"/>
  <c r="L170"/>
  <c r="M170" s="1"/>
  <c r="L171"/>
  <c r="M171" s="1"/>
  <c r="L172"/>
  <c r="M172" s="1"/>
  <c r="L173"/>
  <c r="M173" s="1"/>
  <c r="L174"/>
  <c r="M174" s="1"/>
  <c r="L175"/>
  <c r="M175" s="1"/>
  <c r="L176"/>
  <c r="M176" s="1"/>
  <c r="L177"/>
  <c r="M177" s="1"/>
  <c r="L178"/>
  <c r="M178" s="1"/>
  <c r="L179"/>
  <c r="M179" s="1"/>
  <c r="L180"/>
  <c r="M180" s="1"/>
  <c r="L181"/>
  <c r="M181" s="1"/>
  <c r="L182"/>
  <c r="M182" s="1"/>
  <c r="L183"/>
  <c r="M183" s="1"/>
  <c r="L184"/>
  <c r="M184" s="1"/>
  <c r="L185"/>
  <c r="M185" s="1"/>
  <c r="L186"/>
  <c r="M186" s="1"/>
  <c r="L187"/>
  <c r="M187" s="1"/>
  <c r="L188"/>
  <c r="M188" s="1"/>
  <c r="L189"/>
  <c r="M189" s="1"/>
  <c r="L190"/>
  <c r="M190" s="1"/>
  <c r="L191"/>
  <c r="M191" s="1"/>
  <c r="L192"/>
  <c r="M192" s="1"/>
  <c r="L193"/>
  <c r="M193" s="1"/>
  <c r="L194"/>
  <c r="M194" s="1"/>
  <c r="L195"/>
  <c r="M195" s="1"/>
  <c r="L196"/>
  <c r="M196" s="1"/>
  <c r="L197"/>
  <c r="M197" s="1"/>
  <c r="L198"/>
  <c r="M198" s="1"/>
  <c r="L199"/>
  <c r="M199" s="1"/>
  <c r="L200"/>
  <c r="M200" s="1"/>
  <c r="L201"/>
  <c r="M201" s="1"/>
  <c r="L202"/>
  <c r="M202" s="1"/>
  <c r="L203"/>
  <c r="M203" s="1"/>
  <c r="L204"/>
  <c r="M204" s="1"/>
  <c r="L205"/>
  <c r="M205" s="1"/>
  <c r="L206"/>
  <c r="M206" s="1"/>
  <c r="L207"/>
  <c r="M207" s="1"/>
  <c r="L208"/>
  <c r="M208" s="1"/>
  <c r="L209"/>
  <c r="M209" s="1"/>
  <c r="L210"/>
  <c r="M210" s="1"/>
  <c r="L211"/>
  <c r="M211" s="1"/>
  <c r="L212"/>
  <c r="M212" s="1"/>
  <c r="L213"/>
  <c r="M213" s="1"/>
  <c r="L214"/>
  <c r="M214" s="1"/>
  <c r="L215"/>
  <c r="M215" s="1"/>
  <c r="L216"/>
  <c r="M216" s="1"/>
  <c r="L217"/>
  <c r="L218"/>
  <c r="M218" s="1"/>
  <c r="L219"/>
  <c r="M219" s="1"/>
  <c r="L220"/>
  <c r="M220" s="1"/>
  <c r="L221"/>
  <c r="M221" s="1"/>
  <c r="L222"/>
  <c r="M222" s="1"/>
  <c r="L223"/>
  <c r="M223" s="1"/>
  <c r="L224"/>
  <c r="M224" s="1"/>
  <c r="L225"/>
  <c r="M225" s="1"/>
  <c r="L226"/>
  <c r="M226" s="1"/>
  <c r="L227"/>
  <c r="M227" s="1"/>
  <c r="L228"/>
  <c r="M228" s="1"/>
  <c r="L229"/>
  <c r="M229" s="1"/>
  <c r="L230"/>
  <c r="M230" s="1"/>
  <c r="L231"/>
  <c r="M231" s="1"/>
  <c r="L232"/>
  <c r="M232" s="1"/>
  <c r="L233"/>
  <c r="L234"/>
  <c r="M234" s="1"/>
  <c r="L235"/>
  <c r="M235" s="1"/>
  <c r="L236"/>
  <c r="M236" s="1"/>
  <c r="L237"/>
  <c r="M237" s="1"/>
  <c r="L238"/>
  <c r="M238" s="1"/>
  <c r="L239"/>
  <c r="M239" s="1"/>
  <c r="L240"/>
  <c r="M240" s="1"/>
  <c r="L241"/>
  <c r="M241" s="1"/>
  <c r="L242"/>
  <c r="M242" s="1"/>
  <c r="L243"/>
  <c r="M243" s="1"/>
  <c r="L244"/>
  <c r="M244" s="1"/>
  <c r="L245"/>
  <c r="M245" s="1"/>
  <c r="L246"/>
  <c r="M246" s="1"/>
  <c r="L247"/>
  <c r="M247" s="1"/>
  <c r="L248"/>
  <c r="M248" s="1"/>
  <c r="L249"/>
  <c r="M249" s="1"/>
  <c r="L250"/>
  <c r="M250" s="1"/>
  <c r="L251"/>
  <c r="M251" s="1"/>
  <c r="L252"/>
  <c r="M252" s="1"/>
  <c r="L253"/>
  <c r="M253" s="1"/>
  <c r="L254"/>
  <c r="M254" s="1"/>
  <c r="L255"/>
  <c r="M255" s="1"/>
  <c r="L256"/>
  <c r="M256" s="1"/>
  <c r="L257"/>
  <c r="M257" s="1"/>
  <c r="L258"/>
  <c r="M258" s="1"/>
  <c r="L259"/>
  <c r="M259" s="1"/>
  <c r="L260"/>
  <c r="M260" s="1"/>
  <c r="L261"/>
  <c r="M261" s="1"/>
  <c r="L262"/>
  <c r="M262" s="1"/>
  <c r="L263"/>
  <c r="M263" s="1"/>
  <c r="L264"/>
  <c r="M264" s="1"/>
  <c r="L265"/>
  <c r="M265" s="1"/>
  <c r="L266"/>
  <c r="M266" s="1"/>
  <c r="L267"/>
  <c r="M267" s="1"/>
  <c r="L268"/>
  <c r="M268" s="1"/>
  <c r="L269"/>
  <c r="M269" s="1"/>
  <c r="L270"/>
  <c r="M270" s="1"/>
  <c r="L271"/>
  <c r="M271" s="1"/>
  <c r="L272"/>
  <c r="M272" s="1"/>
  <c r="L273"/>
  <c r="M273" s="1"/>
  <c r="L274"/>
  <c r="M274" s="1"/>
  <c r="L275"/>
  <c r="M275" s="1"/>
  <c r="L276"/>
  <c r="M276" s="1"/>
  <c r="L277"/>
  <c r="M277" s="1"/>
  <c r="L278"/>
  <c r="M278" s="1"/>
  <c r="L279"/>
  <c r="M279" s="1"/>
  <c r="L280"/>
  <c r="M280" s="1"/>
  <c r="L281"/>
  <c r="L282"/>
  <c r="M282" s="1"/>
  <c r="L283"/>
  <c r="M283" s="1"/>
  <c r="L284"/>
  <c r="M284" s="1"/>
  <c r="L285"/>
  <c r="M285" s="1"/>
  <c r="L286"/>
  <c r="M286" s="1"/>
  <c r="L287"/>
  <c r="M287" s="1"/>
  <c r="L288"/>
  <c r="M288" s="1"/>
  <c r="L289"/>
  <c r="M289" s="1"/>
  <c r="L290"/>
  <c r="M290" s="1"/>
  <c r="L291"/>
  <c r="M291" s="1"/>
  <c r="L292"/>
  <c r="M292" s="1"/>
  <c r="L293"/>
  <c r="M293" s="1"/>
  <c r="L294"/>
  <c r="M294" s="1"/>
  <c r="L295"/>
  <c r="M295" s="1"/>
  <c r="L296"/>
  <c r="M296" s="1"/>
  <c r="L297"/>
  <c r="L298"/>
  <c r="M298" s="1"/>
  <c r="L299"/>
  <c r="M299" s="1"/>
  <c r="L300"/>
  <c r="M300" s="1"/>
  <c r="L301"/>
  <c r="M301" s="1"/>
  <c r="L302"/>
  <c r="M302" s="1"/>
  <c r="L303"/>
  <c r="M303" s="1"/>
  <c r="L304"/>
  <c r="M304" s="1"/>
  <c r="L305"/>
  <c r="M305" s="1"/>
  <c r="L306"/>
  <c r="M306" s="1"/>
  <c r="L307"/>
  <c r="M307" s="1"/>
  <c r="L308"/>
  <c r="M308" s="1"/>
  <c r="L309"/>
  <c r="M309" s="1"/>
  <c r="L310"/>
  <c r="M310" s="1"/>
  <c r="L311"/>
  <c r="M311" s="1"/>
  <c r="L312"/>
  <c r="M312" s="1"/>
  <c r="L313"/>
  <c r="M313" s="1"/>
  <c r="L314"/>
  <c r="M314" s="1"/>
  <c r="L315"/>
  <c r="M315" s="1"/>
  <c r="L316"/>
  <c r="M316" s="1"/>
  <c r="L317"/>
  <c r="M317" s="1"/>
  <c r="L318"/>
  <c r="M318" s="1"/>
  <c r="L319"/>
  <c r="M319" s="1"/>
  <c r="L320"/>
  <c r="M320" s="1"/>
  <c r="L321"/>
  <c r="M321" s="1"/>
  <c r="L322"/>
  <c r="M322" s="1"/>
  <c r="L323"/>
  <c r="M323" s="1"/>
  <c r="L324"/>
  <c r="M324" s="1"/>
  <c r="L325"/>
  <c r="M325" s="1"/>
  <c r="L326"/>
  <c r="M326" s="1"/>
  <c r="L327"/>
  <c r="M327" s="1"/>
  <c r="L328"/>
  <c r="M328" s="1"/>
  <c r="L329"/>
  <c r="M329" s="1"/>
  <c r="L330"/>
  <c r="M330" s="1"/>
  <c r="L331"/>
  <c r="M331" s="1"/>
  <c r="L332"/>
  <c r="M332" s="1"/>
  <c r="L333"/>
  <c r="M333" s="1"/>
  <c r="L334"/>
  <c r="M334" s="1"/>
  <c r="L335"/>
  <c r="M335" s="1"/>
  <c r="L336"/>
  <c r="M336" s="1"/>
  <c r="L337"/>
  <c r="M337" s="1"/>
  <c r="L338"/>
  <c r="M338" s="1"/>
  <c r="L339"/>
  <c r="M339" s="1"/>
  <c r="L340"/>
  <c r="M340" s="1"/>
  <c r="L341"/>
  <c r="M341" s="1"/>
  <c r="L342"/>
  <c r="M342" s="1"/>
  <c r="L343"/>
  <c r="M343" s="1"/>
  <c r="L344"/>
  <c r="M344" s="1"/>
  <c r="L345"/>
  <c r="L346"/>
  <c r="M346" s="1"/>
  <c r="L347"/>
  <c r="M347" s="1"/>
  <c r="L348"/>
  <c r="M348" s="1"/>
  <c r="L349"/>
  <c r="M349" s="1"/>
  <c r="L350"/>
  <c r="M350" s="1"/>
  <c r="L351"/>
  <c r="M351" s="1"/>
  <c r="L352"/>
  <c r="M352" s="1"/>
  <c r="L353"/>
  <c r="M353" s="1"/>
  <c r="L354"/>
  <c r="M354" s="1"/>
  <c r="L355"/>
  <c r="M355" s="1"/>
  <c r="L356"/>
  <c r="M356" s="1"/>
  <c r="L357"/>
  <c r="M357" s="1"/>
  <c r="L358"/>
  <c r="M358" s="1"/>
  <c r="L359"/>
  <c r="M359" s="1"/>
  <c r="L360"/>
  <c r="M360" s="1"/>
  <c r="L361"/>
  <c r="L362"/>
  <c r="M362" s="1"/>
  <c r="L363"/>
  <c r="M363" s="1"/>
  <c r="L364"/>
  <c r="M364" s="1"/>
  <c r="L365"/>
  <c r="M365" s="1"/>
  <c r="L366"/>
  <c r="M366" s="1"/>
  <c r="L367"/>
  <c r="M367" s="1"/>
  <c r="L368"/>
  <c r="M368" s="1"/>
  <c r="L369"/>
  <c r="M369" s="1"/>
  <c r="L370"/>
  <c r="M370" s="1"/>
  <c r="L371"/>
  <c r="M371" s="1"/>
  <c r="L372"/>
  <c r="M372" s="1"/>
  <c r="L373"/>
  <c r="M373" s="1"/>
  <c r="L374"/>
  <c r="M374" s="1"/>
  <c r="L375"/>
  <c r="M375" s="1"/>
  <c r="L376"/>
  <c r="M376" s="1"/>
  <c r="L377"/>
  <c r="M377" s="1"/>
  <c r="L378"/>
  <c r="M378" s="1"/>
  <c r="L379"/>
  <c r="M379" s="1"/>
  <c r="L380"/>
  <c r="M380" s="1"/>
  <c r="L381"/>
  <c r="M381" s="1"/>
  <c r="L382"/>
  <c r="M382" s="1"/>
  <c r="L383"/>
  <c r="M383" s="1"/>
  <c r="L384"/>
  <c r="M384" s="1"/>
  <c r="L385"/>
  <c r="M385" s="1"/>
  <c r="L386"/>
  <c r="M386" s="1"/>
  <c r="L387"/>
  <c r="M387" s="1"/>
  <c r="L388"/>
  <c r="M388" s="1"/>
  <c r="L389"/>
  <c r="M389" s="1"/>
  <c r="L390"/>
  <c r="M390" s="1"/>
  <c r="L391"/>
  <c r="M391" s="1"/>
  <c r="L392"/>
  <c r="M392" s="1"/>
  <c r="L393"/>
  <c r="M393" s="1"/>
  <c r="L394"/>
  <c r="M394" s="1"/>
  <c r="L395"/>
  <c r="M395" s="1"/>
  <c r="L396"/>
  <c r="M396" s="1"/>
  <c r="L397"/>
  <c r="M397" s="1"/>
  <c r="L398"/>
  <c r="M398" s="1"/>
  <c r="L399"/>
  <c r="M399" s="1"/>
  <c r="L400"/>
  <c r="M400" s="1"/>
  <c r="L401"/>
  <c r="M401" s="1"/>
  <c r="L402"/>
  <c r="M402" s="1"/>
  <c r="L403"/>
  <c r="M403" s="1"/>
  <c r="L404"/>
  <c r="M404" s="1"/>
  <c r="L405"/>
  <c r="M405" s="1"/>
  <c r="L406"/>
  <c r="M406" s="1"/>
  <c r="L407"/>
  <c r="M407" s="1"/>
  <c r="L408"/>
  <c r="M408" s="1"/>
  <c r="L409"/>
  <c r="L410"/>
  <c r="M410" s="1"/>
  <c r="L411"/>
  <c r="M411" s="1"/>
  <c r="L412"/>
  <c r="M412" s="1"/>
  <c r="L413"/>
  <c r="M413" s="1"/>
  <c r="L414"/>
  <c r="M414" s="1"/>
  <c r="L415"/>
  <c r="M415" s="1"/>
  <c r="L416"/>
  <c r="M416" s="1"/>
  <c r="L417"/>
  <c r="M417" s="1"/>
  <c r="L418"/>
  <c r="M418" s="1"/>
  <c r="L419"/>
  <c r="M419" s="1"/>
  <c r="L420"/>
  <c r="M420" s="1"/>
  <c r="L421"/>
  <c r="M421" s="1"/>
  <c r="L422"/>
  <c r="M422" s="1"/>
  <c r="L423"/>
  <c r="M423" s="1"/>
  <c r="L424"/>
  <c r="M424" s="1"/>
  <c r="L425"/>
  <c r="L426"/>
  <c r="M426" s="1"/>
  <c r="L427"/>
  <c r="M427" s="1"/>
  <c r="L428"/>
  <c r="M428" s="1"/>
  <c r="L429"/>
  <c r="M429" s="1"/>
  <c r="L430"/>
  <c r="M430" s="1"/>
  <c r="L431"/>
  <c r="M431" s="1"/>
  <c r="L432"/>
  <c r="M432" s="1"/>
  <c r="L433"/>
  <c r="M433" s="1"/>
  <c r="L434"/>
  <c r="M434" s="1"/>
  <c r="L435"/>
  <c r="M435" s="1"/>
  <c r="L436"/>
  <c r="M436" s="1"/>
  <c r="L437"/>
  <c r="M437" s="1"/>
  <c r="L438"/>
  <c r="M438" s="1"/>
  <c r="L439"/>
  <c r="M439" s="1"/>
  <c r="L440"/>
  <c r="M440" s="1"/>
  <c r="L441"/>
  <c r="M441" s="1"/>
  <c r="L442"/>
  <c r="M442" s="1"/>
  <c r="L443"/>
  <c r="M443" s="1"/>
  <c r="L444"/>
  <c r="M444" s="1"/>
  <c r="L445"/>
  <c r="M445" s="1"/>
  <c r="L446"/>
  <c r="M446" s="1"/>
  <c r="L447"/>
  <c r="M447" s="1"/>
  <c r="L448"/>
  <c r="M448" s="1"/>
  <c r="L449"/>
  <c r="M449" s="1"/>
  <c r="L450"/>
  <c r="M450" s="1"/>
  <c r="L451"/>
  <c r="M451" s="1"/>
  <c r="L452"/>
  <c r="M452" s="1"/>
  <c r="L453"/>
  <c r="M453" s="1"/>
  <c r="L454"/>
  <c r="M454" s="1"/>
  <c r="L455"/>
  <c r="M455" s="1"/>
  <c r="L456"/>
  <c r="M456" s="1"/>
  <c r="L457"/>
  <c r="M457" s="1"/>
  <c r="L458"/>
  <c r="M458" s="1"/>
  <c r="L459"/>
  <c r="M459" s="1"/>
  <c r="L460"/>
  <c r="M460" s="1"/>
  <c r="L461"/>
  <c r="M461" s="1"/>
  <c r="L462"/>
  <c r="M462" s="1"/>
  <c r="L463"/>
  <c r="M463" s="1"/>
  <c r="L464"/>
  <c r="M464" s="1"/>
  <c r="L465"/>
  <c r="M465" s="1"/>
  <c r="L466"/>
  <c r="M466" s="1"/>
  <c r="L467"/>
  <c r="M467" s="1"/>
  <c r="L468"/>
  <c r="M468" s="1"/>
  <c r="L469"/>
  <c r="M469" s="1"/>
  <c r="L470"/>
  <c r="M470" s="1"/>
  <c r="L471"/>
  <c r="M471" s="1"/>
  <c r="L472"/>
  <c r="M472" s="1"/>
  <c r="L473"/>
  <c r="L474"/>
  <c r="M474" s="1"/>
  <c r="L475"/>
  <c r="M475" s="1"/>
  <c r="L476"/>
  <c r="M476" s="1"/>
  <c r="L477"/>
  <c r="M477" s="1"/>
  <c r="L478"/>
  <c r="M478" s="1"/>
  <c r="L479"/>
  <c r="M479" s="1"/>
  <c r="L480"/>
  <c r="M480" s="1"/>
  <c r="L481"/>
  <c r="M481" s="1"/>
  <c r="L482"/>
  <c r="M482" s="1"/>
  <c r="L483"/>
  <c r="M483" s="1"/>
  <c r="L484"/>
  <c r="M484" s="1"/>
  <c r="L485"/>
  <c r="M485" s="1"/>
  <c r="L486"/>
  <c r="M486" s="1"/>
  <c r="L487"/>
  <c r="M487" s="1"/>
  <c r="L488"/>
  <c r="M488" s="1"/>
  <c r="L489"/>
  <c r="L490"/>
  <c r="M490" s="1"/>
  <c r="L491"/>
  <c r="M491" s="1"/>
  <c r="L492"/>
  <c r="M492" s="1"/>
  <c r="L493"/>
  <c r="M493" s="1"/>
  <c r="L494"/>
  <c r="M494" s="1"/>
  <c r="L495"/>
  <c r="M495" s="1"/>
  <c r="L496"/>
  <c r="M496" s="1"/>
  <c r="L497"/>
  <c r="M497" s="1"/>
  <c r="L498"/>
  <c r="M498" s="1"/>
  <c r="L499"/>
  <c r="M499" s="1"/>
  <c r="L500"/>
  <c r="M500" s="1"/>
  <c r="L501"/>
  <c r="M501" s="1"/>
  <c r="L502"/>
  <c r="M502" s="1"/>
  <c r="L503"/>
  <c r="M503" s="1"/>
  <c r="L504"/>
  <c r="M504" s="1"/>
  <c r="L505"/>
  <c r="M505" s="1"/>
  <c r="L506"/>
  <c r="M506" s="1"/>
  <c r="L507"/>
  <c r="M507" s="1"/>
  <c r="L508"/>
  <c r="M508" s="1"/>
  <c r="L509"/>
  <c r="M509" s="1"/>
  <c r="L510"/>
  <c r="M510" s="1"/>
  <c r="L511"/>
  <c r="M511" s="1"/>
  <c r="L512"/>
  <c r="M512" s="1"/>
  <c r="L513"/>
  <c r="M513" s="1"/>
  <c r="L514"/>
  <c r="M514" s="1"/>
  <c r="L515"/>
  <c r="M515" s="1"/>
  <c r="L516"/>
  <c r="M516" s="1"/>
  <c r="L517"/>
  <c r="M517" s="1"/>
  <c r="L518"/>
  <c r="M518" s="1"/>
  <c r="L519"/>
  <c r="M519" s="1"/>
  <c r="L520"/>
  <c r="M520" s="1"/>
  <c r="L521"/>
  <c r="M521" s="1"/>
  <c r="L522"/>
  <c r="M522" s="1"/>
  <c r="L523"/>
  <c r="M523" s="1"/>
  <c r="L524"/>
  <c r="M524" s="1"/>
  <c r="L525"/>
  <c r="M525" s="1"/>
  <c r="L526"/>
  <c r="M526" s="1"/>
  <c r="L527"/>
  <c r="M527" s="1"/>
  <c r="L528"/>
  <c r="M528" s="1"/>
  <c r="L529"/>
  <c r="M529" s="1"/>
  <c r="L530"/>
  <c r="M530" s="1"/>
  <c r="L531"/>
  <c r="M531" s="1"/>
  <c r="L532"/>
  <c r="M532" s="1"/>
  <c r="L533"/>
  <c r="M533" s="1"/>
  <c r="L534"/>
  <c r="M534" s="1"/>
  <c r="L535"/>
  <c r="M535" s="1"/>
  <c r="L536"/>
  <c r="M536" s="1"/>
  <c r="L537"/>
  <c r="L538"/>
  <c r="M538" s="1"/>
  <c r="L539"/>
  <c r="M539" s="1"/>
  <c r="L540"/>
  <c r="M540" s="1"/>
  <c r="L541"/>
  <c r="M541" s="1"/>
  <c r="L542"/>
  <c r="M542" s="1"/>
  <c r="L543"/>
  <c r="M543" s="1"/>
  <c r="L544"/>
  <c r="M544" s="1"/>
  <c r="L545"/>
  <c r="M545" s="1"/>
  <c r="L546"/>
  <c r="M546" s="1"/>
  <c r="L547"/>
  <c r="M547" s="1"/>
  <c r="L548"/>
  <c r="M548" s="1"/>
  <c r="L549"/>
  <c r="M549" s="1"/>
  <c r="L550"/>
  <c r="M550" s="1"/>
  <c r="L551"/>
  <c r="M551" s="1"/>
  <c r="L552"/>
  <c r="M552" s="1"/>
  <c r="L553"/>
  <c r="L554"/>
  <c r="M554" s="1"/>
  <c r="L555"/>
  <c r="M555" s="1"/>
  <c r="L556"/>
  <c r="M556" s="1"/>
  <c r="L557"/>
  <c r="M557" s="1"/>
  <c r="L558"/>
  <c r="M558" s="1"/>
  <c r="L559"/>
  <c r="M559" s="1"/>
  <c r="L560"/>
  <c r="M560" s="1"/>
  <c r="L561"/>
  <c r="M561" s="1"/>
  <c r="L562"/>
  <c r="M562" s="1"/>
  <c r="L563"/>
  <c r="M563" s="1"/>
  <c r="L564"/>
  <c r="M564" s="1"/>
  <c r="L565"/>
  <c r="M565" s="1"/>
  <c r="L566"/>
  <c r="M566" s="1"/>
  <c r="L567"/>
  <c r="M567" s="1"/>
  <c r="L568"/>
  <c r="M568" s="1"/>
  <c r="L569"/>
  <c r="M569" s="1"/>
  <c r="L570"/>
  <c r="M570" s="1"/>
  <c r="L571"/>
  <c r="M571" s="1"/>
  <c r="L572"/>
  <c r="M572" s="1"/>
  <c r="L573"/>
  <c r="M573" s="1"/>
  <c r="L574"/>
  <c r="M574" s="1"/>
  <c r="L575"/>
  <c r="M575" s="1"/>
  <c r="L576"/>
  <c r="M576" s="1"/>
  <c r="L577"/>
  <c r="M577" s="1"/>
  <c r="L578"/>
  <c r="M578" s="1"/>
  <c r="L579"/>
  <c r="M579" s="1"/>
  <c r="L580"/>
  <c r="M580" s="1"/>
  <c r="L581"/>
  <c r="M581" s="1"/>
  <c r="L582"/>
  <c r="M582" s="1"/>
  <c r="L583"/>
  <c r="M583" s="1"/>
  <c r="L584"/>
  <c r="M584" s="1"/>
  <c r="L585"/>
  <c r="M585" s="1"/>
  <c r="L586"/>
  <c r="M586" s="1"/>
  <c r="L587"/>
  <c r="M587" s="1"/>
  <c r="L588"/>
  <c r="M588" s="1"/>
  <c r="L589"/>
  <c r="M589" s="1"/>
  <c r="L590"/>
  <c r="M590" s="1"/>
  <c r="L591"/>
  <c r="M591" s="1"/>
  <c r="L592"/>
  <c r="M592" s="1"/>
  <c r="L593"/>
  <c r="M593" s="1"/>
  <c r="L594"/>
  <c r="M594" s="1"/>
  <c r="L595"/>
  <c r="M595" s="1"/>
  <c r="L596"/>
  <c r="M596" s="1"/>
  <c r="L597"/>
  <c r="M597" s="1"/>
  <c r="L598"/>
  <c r="M598" s="1"/>
  <c r="L599"/>
  <c r="M599" s="1"/>
  <c r="L600"/>
  <c r="M600" s="1"/>
  <c r="L601"/>
  <c r="L602"/>
  <c r="M602" s="1"/>
  <c r="L603"/>
  <c r="M603" s="1"/>
  <c r="L604"/>
  <c r="M604" s="1"/>
  <c r="L605"/>
  <c r="M605" s="1"/>
  <c r="L606"/>
  <c r="M606" s="1"/>
  <c r="L607"/>
  <c r="M607" s="1"/>
  <c r="L608"/>
  <c r="M608" s="1"/>
  <c r="L609"/>
  <c r="M609" s="1"/>
  <c r="L610"/>
  <c r="M610" s="1"/>
  <c r="L611"/>
  <c r="M611" s="1"/>
  <c r="L612"/>
  <c r="M612" s="1"/>
  <c r="L613"/>
  <c r="M613" s="1"/>
  <c r="L614"/>
  <c r="M614" s="1"/>
  <c r="L615"/>
  <c r="M615" s="1"/>
  <c r="L616"/>
  <c r="M616" s="1"/>
  <c r="L617"/>
  <c r="L618"/>
  <c r="M618" s="1"/>
  <c r="L619"/>
  <c r="M619" s="1"/>
  <c r="L620"/>
  <c r="M620" s="1"/>
  <c r="L621"/>
  <c r="M621" s="1"/>
  <c r="L622"/>
  <c r="M622" s="1"/>
  <c r="L623"/>
  <c r="M623" s="1"/>
  <c r="L624"/>
  <c r="M624" s="1"/>
  <c r="L625"/>
  <c r="M625" s="1"/>
  <c r="L626"/>
  <c r="M626" s="1"/>
  <c r="L627"/>
  <c r="M627" s="1"/>
  <c r="L628"/>
  <c r="M628" s="1"/>
  <c r="L629"/>
  <c r="M629" s="1"/>
  <c r="L630"/>
  <c r="M630" s="1"/>
  <c r="L631"/>
  <c r="M631" s="1"/>
  <c r="L632"/>
  <c r="M632" s="1"/>
  <c r="L633"/>
  <c r="M633" s="1"/>
  <c r="L634"/>
  <c r="M634" s="1"/>
  <c r="L635"/>
  <c r="M635" s="1"/>
  <c r="L636"/>
  <c r="M636" s="1"/>
  <c r="L637"/>
  <c r="M637" s="1"/>
  <c r="L638"/>
  <c r="M638" s="1"/>
  <c r="L639"/>
  <c r="M639" s="1"/>
  <c r="L640"/>
  <c r="M640" s="1"/>
  <c r="L641"/>
  <c r="M641" s="1"/>
  <c r="L642"/>
  <c r="M642" s="1"/>
  <c r="L643"/>
  <c r="M643" s="1"/>
  <c r="L644"/>
  <c r="M644" s="1"/>
  <c r="L645"/>
  <c r="M645" s="1"/>
  <c r="L646"/>
  <c r="M646" s="1"/>
  <c r="L647"/>
  <c r="M647" s="1"/>
  <c r="L648"/>
  <c r="M648" s="1"/>
  <c r="L649"/>
  <c r="M649" s="1"/>
  <c r="L650"/>
  <c r="M650" s="1"/>
  <c r="L651"/>
  <c r="M651" s="1"/>
  <c r="L652"/>
  <c r="M652" s="1"/>
  <c r="L653"/>
  <c r="M653" s="1"/>
  <c r="L654"/>
  <c r="M654" s="1"/>
  <c r="L655"/>
  <c r="M655" s="1"/>
  <c r="L656"/>
  <c r="M656" s="1"/>
  <c r="L657"/>
  <c r="M657" s="1"/>
  <c r="L658"/>
  <c r="M658" s="1"/>
  <c r="L659"/>
  <c r="M659" s="1"/>
  <c r="L660"/>
  <c r="M660" s="1"/>
  <c r="L661"/>
  <c r="M661" s="1"/>
  <c r="L662"/>
  <c r="M662" s="1"/>
  <c r="L663"/>
  <c r="M663" s="1"/>
  <c r="L664"/>
  <c r="M664" s="1"/>
  <c r="L665"/>
  <c r="L666"/>
  <c r="M666" s="1"/>
  <c r="L667"/>
  <c r="M667" s="1"/>
  <c r="L668"/>
  <c r="M668" s="1"/>
  <c r="L669"/>
  <c r="M669" s="1"/>
  <c r="L670"/>
  <c r="M670" s="1"/>
  <c r="L671"/>
  <c r="M671" s="1"/>
  <c r="L672"/>
  <c r="M672" s="1"/>
  <c r="L673"/>
  <c r="M673" s="1"/>
  <c r="L674"/>
  <c r="M674" s="1"/>
  <c r="L675"/>
  <c r="M675" s="1"/>
  <c r="L676"/>
  <c r="M676" s="1"/>
  <c r="L677"/>
  <c r="M677" s="1"/>
  <c r="L678"/>
  <c r="M678" s="1"/>
  <c r="L679"/>
  <c r="M679" s="1"/>
  <c r="L680"/>
  <c r="M680" s="1"/>
  <c r="L681"/>
  <c r="L682"/>
  <c r="M682" s="1"/>
  <c r="L683"/>
  <c r="M683" s="1"/>
  <c r="L684"/>
  <c r="M684" s="1"/>
  <c r="L685"/>
  <c r="M685" s="1"/>
  <c r="L686"/>
  <c r="M686" s="1"/>
  <c r="L687"/>
  <c r="M687" s="1"/>
  <c r="L688"/>
  <c r="M688" s="1"/>
  <c r="L689"/>
  <c r="M689" s="1"/>
  <c r="L690"/>
  <c r="M690" s="1"/>
  <c r="L691"/>
  <c r="M691" s="1"/>
  <c r="L692"/>
  <c r="M692" s="1"/>
  <c r="L693"/>
  <c r="M693" s="1"/>
  <c r="L694"/>
  <c r="M694" s="1"/>
  <c r="L695"/>
  <c r="M695" s="1"/>
  <c r="L696"/>
  <c r="M696" s="1"/>
  <c r="L697"/>
  <c r="M697" s="1"/>
  <c r="L698"/>
  <c r="M698" s="1"/>
  <c r="L699"/>
  <c r="M699" s="1"/>
  <c r="L700"/>
  <c r="M700" s="1"/>
  <c r="L701"/>
  <c r="M701" s="1"/>
  <c r="L702"/>
  <c r="M702" s="1"/>
  <c r="L703"/>
  <c r="M703" s="1"/>
  <c r="L704"/>
  <c r="M704" s="1"/>
  <c r="L705"/>
  <c r="M705" s="1"/>
  <c r="L706"/>
  <c r="M706" s="1"/>
  <c r="L707"/>
  <c r="M707" s="1"/>
  <c r="L708"/>
  <c r="M708" s="1"/>
  <c r="L709"/>
  <c r="M709" s="1"/>
  <c r="L710"/>
  <c r="M710" s="1"/>
  <c r="L711"/>
  <c r="M711" s="1"/>
  <c r="L712"/>
  <c r="M712" s="1"/>
  <c r="L713"/>
  <c r="M713" s="1"/>
  <c r="L714"/>
  <c r="M714" s="1"/>
  <c r="L715"/>
  <c r="M715" s="1"/>
  <c r="L716"/>
  <c r="M716" s="1"/>
  <c r="L717"/>
  <c r="M717" s="1"/>
  <c r="L718"/>
  <c r="M718" s="1"/>
  <c r="L719"/>
  <c r="M719" s="1"/>
  <c r="L720"/>
  <c r="M720" s="1"/>
  <c r="L721"/>
  <c r="M721" s="1"/>
  <c r="L722"/>
  <c r="M722" s="1"/>
  <c r="L723"/>
  <c r="M723" s="1"/>
  <c r="L724"/>
  <c r="M724" s="1"/>
  <c r="L725"/>
  <c r="M725" s="1"/>
  <c r="L726"/>
  <c r="M726" s="1"/>
  <c r="L727"/>
  <c r="M727" s="1"/>
  <c r="L728"/>
  <c r="M728" s="1"/>
  <c r="L729"/>
  <c r="L730"/>
  <c r="M730" s="1"/>
  <c r="L731"/>
  <c r="M731" s="1"/>
  <c r="L732"/>
  <c r="M732" s="1"/>
  <c r="L733"/>
  <c r="M733" s="1"/>
  <c r="L734"/>
  <c r="M734" s="1"/>
  <c r="L735"/>
  <c r="M735" s="1"/>
  <c r="L736"/>
  <c r="M736" s="1"/>
  <c r="L737"/>
  <c r="M737" s="1"/>
  <c r="L738"/>
  <c r="M738" s="1"/>
  <c r="L739"/>
  <c r="M739" s="1"/>
  <c r="L740"/>
  <c r="M740" s="1"/>
  <c r="L741"/>
  <c r="M741" s="1"/>
  <c r="L742"/>
  <c r="M742" s="1"/>
  <c r="L743"/>
  <c r="M743" s="1"/>
  <c r="L744"/>
  <c r="M744" s="1"/>
  <c r="L745"/>
  <c r="L746"/>
  <c r="M746" s="1"/>
  <c r="L747"/>
  <c r="M747" s="1"/>
  <c r="L748"/>
  <c r="M748" s="1"/>
  <c r="L749"/>
  <c r="M749" s="1"/>
  <c r="L750"/>
  <c r="M750" s="1"/>
  <c r="L751"/>
  <c r="M751" s="1"/>
  <c r="L752"/>
  <c r="M752" s="1"/>
  <c r="L753"/>
  <c r="M753" s="1"/>
  <c r="L754"/>
  <c r="M754" s="1"/>
  <c r="L755"/>
  <c r="M755" s="1"/>
  <c r="L756"/>
  <c r="M756" s="1"/>
  <c r="L757"/>
  <c r="M757" s="1"/>
  <c r="L758"/>
  <c r="M758" s="1"/>
  <c r="L759"/>
  <c r="M759" s="1"/>
  <c r="L760"/>
  <c r="M760" s="1"/>
  <c r="L761"/>
  <c r="M761" s="1"/>
  <c r="L762"/>
  <c r="M762" s="1"/>
  <c r="L763"/>
  <c r="M763" s="1"/>
  <c r="L764"/>
  <c r="M764" s="1"/>
  <c r="L765"/>
  <c r="M765" s="1"/>
  <c r="L766"/>
  <c r="M766" s="1"/>
  <c r="L767"/>
  <c r="M767" s="1"/>
  <c r="L768"/>
  <c r="M768" s="1"/>
  <c r="L769"/>
  <c r="M769" s="1"/>
  <c r="L770"/>
  <c r="M770" s="1"/>
  <c r="L771"/>
  <c r="M771" s="1"/>
  <c r="L772"/>
  <c r="M772" s="1"/>
  <c r="L773"/>
  <c r="M773" s="1"/>
  <c r="L774"/>
  <c r="M774" s="1"/>
  <c r="L775"/>
  <c r="M775" s="1"/>
  <c r="L776"/>
  <c r="M776" s="1"/>
  <c r="L777"/>
  <c r="M777" s="1"/>
  <c r="L778"/>
  <c r="M778" s="1"/>
  <c r="L779"/>
  <c r="M779" s="1"/>
  <c r="L780"/>
  <c r="M780" s="1"/>
  <c r="L781"/>
  <c r="M781" s="1"/>
  <c r="L782"/>
  <c r="M782" s="1"/>
  <c r="L783"/>
  <c r="M783" s="1"/>
  <c r="L784"/>
  <c r="M784" s="1"/>
  <c r="L785"/>
  <c r="M785" s="1"/>
  <c r="L786"/>
  <c r="M786" s="1"/>
  <c r="L787"/>
  <c r="M787" s="1"/>
  <c r="L788"/>
  <c r="M788" s="1"/>
  <c r="L789"/>
  <c r="M789" s="1"/>
  <c r="L790"/>
  <c r="M790" s="1"/>
  <c r="L791"/>
  <c r="M791" s="1"/>
  <c r="L792"/>
  <c r="M792" s="1"/>
  <c r="L793"/>
  <c r="L794"/>
  <c r="M794" s="1"/>
  <c r="L795"/>
  <c r="M795" s="1"/>
  <c r="L796"/>
  <c r="M796" s="1"/>
  <c r="L797"/>
  <c r="M797" s="1"/>
  <c r="L798"/>
  <c r="M798" s="1"/>
  <c r="L799"/>
  <c r="M799" s="1"/>
  <c r="L800"/>
  <c r="M800" s="1"/>
  <c r="L801"/>
  <c r="M801" s="1"/>
  <c r="L802"/>
  <c r="M802" s="1"/>
  <c r="L803"/>
  <c r="M803" s="1"/>
  <c r="L804"/>
  <c r="M804" s="1"/>
  <c r="L805"/>
  <c r="M805" s="1"/>
  <c r="L806"/>
  <c r="M806" s="1"/>
  <c r="L807"/>
  <c r="M807" s="1"/>
  <c r="L808"/>
  <c r="M808" s="1"/>
  <c r="L809"/>
  <c r="L810"/>
  <c r="M810" s="1"/>
  <c r="L811"/>
  <c r="M811" s="1"/>
  <c r="L812"/>
  <c r="M812" s="1"/>
  <c r="L813"/>
  <c r="M813" s="1"/>
  <c r="L814"/>
  <c r="M814" s="1"/>
  <c r="L815"/>
  <c r="M815" s="1"/>
  <c r="L816"/>
  <c r="M816" s="1"/>
  <c r="L817"/>
  <c r="M817" s="1"/>
  <c r="L818"/>
  <c r="M818" s="1"/>
  <c r="L819"/>
  <c r="M819" s="1"/>
  <c r="L820"/>
  <c r="M820" s="1"/>
  <c r="L821"/>
  <c r="M821" s="1"/>
  <c r="L822"/>
  <c r="M822" s="1"/>
  <c r="L823"/>
  <c r="M823" s="1"/>
  <c r="L824"/>
  <c r="M824" s="1"/>
  <c r="L825"/>
  <c r="M825" s="1"/>
  <c r="L826"/>
  <c r="M826" s="1"/>
  <c r="L827"/>
  <c r="M827" s="1"/>
  <c r="L828"/>
  <c r="M828" s="1"/>
  <c r="L829"/>
  <c r="M829" s="1"/>
  <c r="L830"/>
  <c r="M830" s="1"/>
  <c r="L831"/>
  <c r="M831" s="1"/>
  <c r="L832"/>
  <c r="M832" s="1"/>
  <c r="L833"/>
  <c r="M833" s="1"/>
  <c r="L834"/>
  <c r="M834" s="1"/>
  <c r="L835"/>
  <c r="M835" s="1"/>
  <c r="L836"/>
  <c r="M836" s="1"/>
  <c r="L837"/>
  <c r="M837" s="1"/>
  <c r="L838"/>
  <c r="M838" s="1"/>
  <c r="L839"/>
  <c r="M839" s="1"/>
  <c r="L840"/>
  <c r="M840" s="1"/>
  <c r="L841"/>
  <c r="M841" s="1"/>
  <c r="L842"/>
  <c r="M842" s="1"/>
  <c r="L843"/>
  <c r="M843" s="1"/>
  <c r="L844"/>
  <c r="M844" s="1"/>
  <c r="L845"/>
  <c r="M845" s="1"/>
  <c r="L846"/>
  <c r="M846" s="1"/>
  <c r="L847"/>
  <c r="M847" s="1"/>
  <c r="L848"/>
  <c r="M848" s="1"/>
  <c r="L849"/>
  <c r="M849" s="1"/>
  <c r="L850"/>
  <c r="M850" s="1"/>
  <c r="L851"/>
  <c r="M851" s="1"/>
  <c r="L852"/>
  <c r="M852" s="1"/>
  <c r="L853"/>
  <c r="M853" s="1"/>
  <c r="L854"/>
  <c r="M854" s="1"/>
  <c r="L855"/>
  <c r="M855" s="1"/>
  <c r="L856"/>
  <c r="M856" s="1"/>
  <c r="L857"/>
  <c r="L858"/>
  <c r="M858" s="1"/>
  <c r="L859"/>
  <c r="M859" s="1"/>
  <c r="L860"/>
  <c r="M860" s="1"/>
  <c r="L861"/>
  <c r="M861" s="1"/>
  <c r="L862"/>
  <c r="M862" s="1"/>
  <c r="L863"/>
  <c r="M863" s="1"/>
  <c r="L864"/>
  <c r="M864" s="1"/>
  <c r="L865"/>
  <c r="M865" s="1"/>
  <c r="L866"/>
  <c r="M866" s="1"/>
  <c r="L867"/>
  <c r="M867" s="1"/>
  <c r="L868"/>
  <c r="M868" s="1"/>
  <c r="L869"/>
  <c r="M869" s="1"/>
  <c r="L870"/>
  <c r="M870" s="1"/>
  <c r="L871"/>
  <c r="M871" s="1"/>
  <c r="L872"/>
  <c r="M872" s="1"/>
  <c r="L873"/>
  <c r="L874"/>
  <c r="M874" s="1"/>
  <c r="L875"/>
  <c r="M875" s="1"/>
  <c r="L876"/>
  <c r="M876" s="1"/>
  <c r="L877"/>
  <c r="M877" s="1"/>
  <c r="L878"/>
  <c r="M878" s="1"/>
  <c r="L879"/>
  <c r="M879" s="1"/>
  <c r="L880"/>
  <c r="M880" s="1"/>
  <c r="L881"/>
  <c r="M881" s="1"/>
  <c r="L882"/>
  <c r="M882" s="1"/>
  <c r="L883"/>
  <c r="M883" s="1"/>
  <c r="L884"/>
  <c r="M884" s="1"/>
  <c r="L885"/>
  <c r="M885" s="1"/>
  <c r="L886"/>
  <c r="M886" s="1"/>
  <c r="L887"/>
  <c r="M887" s="1"/>
  <c r="L888"/>
  <c r="M888" s="1"/>
  <c r="L889"/>
  <c r="M889" s="1"/>
  <c r="L890"/>
  <c r="M890" s="1"/>
  <c r="L891"/>
  <c r="M891" s="1"/>
  <c r="L892"/>
  <c r="M892" s="1"/>
  <c r="L893"/>
  <c r="M893" s="1"/>
  <c r="L894"/>
  <c r="M894" s="1"/>
  <c r="L895"/>
  <c r="M895" s="1"/>
  <c r="L896"/>
  <c r="M896" s="1"/>
  <c r="L897"/>
  <c r="M897" s="1"/>
  <c r="L898"/>
  <c r="M898" s="1"/>
  <c r="L899"/>
  <c r="M899" s="1"/>
  <c r="L900"/>
  <c r="M900" s="1"/>
  <c r="L901"/>
  <c r="M901" s="1"/>
  <c r="L902"/>
  <c r="M902" s="1"/>
  <c r="L903"/>
  <c r="M903" s="1"/>
  <c r="L904"/>
  <c r="M904" s="1"/>
  <c r="L905"/>
  <c r="M905" s="1"/>
  <c r="L906"/>
  <c r="M906" s="1"/>
  <c r="L907"/>
  <c r="M907" s="1"/>
  <c r="L908"/>
  <c r="M908" s="1"/>
  <c r="L909"/>
  <c r="M909" s="1"/>
  <c r="L910"/>
  <c r="M910" s="1"/>
  <c r="L911"/>
  <c r="M911" s="1"/>
  <c r="L912"/>
  <c r="M912" s="1"/>
  <c r="L913"/>
  <c r="M913" s="1"/>
  <c r="L914"/>
  <c r="M914" s="1"/>
  <c r="L915"/>
  <c r="M915" s="1"/>
  <c r="L916"/>
  <c r="M916" s="1"/>
  <c r="L917"/>
  <c r="M917" s="1"/>
  <c r="L918"/>
  <c r="M918" s="1"/>
  <c r="L919"/>
  <c r="M919" s="1"/>
  <c r="L920"/>
  <c r="M920" s="1"/>
  <c r="L921"/>
  <c r="L922"/>
  <c r="M922" s="1"/>
  <c r="L923"/>
  <c r="M923" s="1"/>
  <c r="L924"/>
  <c r="M924" s="1"/>
  <c r="L925"/>
  <c r="M925" s="1"/>
  <c r="L926"/>
  <c r="M926" s="1"/>
  <c r="L927"/>
  <c r="M927" s="1"/>
  <c r="L928"/>
  <c r="M928" s="1"/>
  <c r="L929"/>
  <c r="M929" s="1"/>
  <c r="L930"/>
  <c r="M930" s="1"/>
  <c r="L931"/>
  <c r="M931" s="1"/>
  <c r="L932"/>
  <c r="M932" s="1"/>
  <c r="L933"/>
  <c r="M933" s="1"/>
  <c r="L934"/>
  <c r="M934" s="1"/>
  <c r="L935"/>
  <c r="M935" s="1"/>
  <c r="L936"/>
  <c r="M936" s="1"/>
  <c r="L937"/>
  <c r="L938"/>
  <c r="M938" s="1"/>
  <c r="L939"/>
  <c r="M939" s="1"/>
  <c r="L940"/>
  <c r="M940" s="1"/>
  <c r="L941"/>
  <c r="M941" s="1"/>
  <c r="L942"/>
  <c r="M942" s="1"/>
  <c r="L943"/>
  <c r="M943" s="1"/>
  <c r="L944"/>
  <c r="M944" s="1"/>
  <c r="L945"/>
  <c r="M945" s="1"/>
  <c r="L946"/>
  <c r="M946" s="1"/>
  <c r="L947"/>
  <c r="M947" s="1"/>
  <c r="L948"/>
  <c r="M948" s="1"/>
  <c r="L949"/>
  <c r="M949" s="1"/>
  <c r="L950"/>
  <c r="M950" s="1"/>
  <c r="L951"/>
  <c r="M951" s="1"/>
  <c r="L952"/>
  <c r="M952" s="1"/>
  <c r="L953"/>
  <c r="M953" s="1"/>
  <c r="L954"/>
  <c r="M954" s="1"/>
  <c r="L955"/>
  <c r="M955" s="1"/>
  <c r="L956"/>
  <c r="M956" s="1"/>
  <c r="L957"/>
  <c r="M957" s="1"/>
  <c r="L958"/>
  <c r="M958" s="1"/>
  <c r="L959"/>
  <c r="M959" s="1"/>
  <c r="L960"/>
  <c r="M960" s="1"/>
  <c r="L961"/>
  <c r="M961" s="1"/>
  <c r="L962"/>
  <c r="M962" s="1"/>
  <c r="L963"/>
  <c r="M963" s="1"/>
  <c r="L964"/>
  <c r="M964" s="1"/>
  <c r="L965"/>
  <c r="M965" s="1"/>
  <c r="L966"/>
  <c r="M966" s="1"/>
  <c r="L967"/>
  <c r="M967" s="1"/>
  <c r="L968"/>
  <c r="M968" s="1"/>
  <c r="L969"/>
  <c r="M969" s="1"/>
  <c r="L970"/>
  <c r="M970" s="1"/>
  <c r="L971"/>
  <c r="M971" s="1"/>
  <c r="L972"/>
  <c r="M972" s="1"/>
  <c r="L973"/>
  <c r="M973" s="1"/>
  <c r="L974"/>
  <c r="M974" s="1"/>
  <c r="L975"/>
  <c r="M975" s="1"/>
  <c r="L976"/>
  <c r="M976" s="1"/>
  <c r="L977"/>
  <c r="M977" s="1"/>
  <c r="L978"/>
  <c r="M978" s="1"/>
  <c r="L979"/>
  <c r="M979" s="1"/>
  <c r="L980"/>
  <c r="M980" s="1"/>
  <c r="L981"/>
  <c r="M981" s="1"/>
  <c r="L982"/>
  <c r="M982" s="1"/>
  <c r="L983"/>
  <c r="M983" s="1"/>
  <c r="L984"/>
  <c r="M984" s="1"/>
  <c r="L985"/>
  <c r="L986"/>
  <c r="M986" s="1"/>
  <c r="L987"/>
  <c r="M987" s="1"/>
  <c r="L988"/>
  <c r="M988" s="1"/>
  <c r="L989"/>
  <c r="M989" s="1"/>
  <c r="L990"/>
  <c r="M990" s="1"/>
  <c r="L991"/>
  <c r="M991" s="1"/>
  <c r="L992"/>
  <c r="M992" s="1"/>
  <c r="L993"/>
  <c r="L994"/>
  <c r="M994" s="1"/>
  <c r="L995"/>
  <c r="M995" s="1"/>
  <c r="L996"/>
  <c r="M996" s="1"/>
  <c r="L997"/>
  <c r="M997" s="1"/>
  <c r="L998"/>
  <c r="M998" s="1"/>
  <c r="L999"/>
  <c r="M999" s="1"/>
  <c r="L1000"/>
  <c r="M1000" s="1"/>
  <c r="L1001"/>
  <c r="M1001" s="1"/>
  <c r="L1002"/>
  <c r="M1002" s="1"/>
  <c r="L1003"/>
  <c r="M1003" s="1"/>
  <c r="L1004"/>
  <c r="M1004" s="1"/>
  <c r="L1005"/>
  <c r="M1005" s="1"/>
  <c r="L1006"/>
  <c r="M1006" s="1"/>
  <c r="L1007"/>
  <c r="M1007" s="1"/>
  <c r="L1008"/>
  <c r="M1008" s="1"/>
  <c r="L1009"/>
  <c r="M1009" s="1"/>
  <c r="L1010"/>
  <c r="M1010" s="1"/>
  <c r="L1011"/>
  <c r="M1011" s="1"/>
  <c r="L1012"/>
  <c r="M1012" s="1"/>
  <c r="L1013"/>
  <c r="M1013" s="1"/>
  <c r="L1014"/>
  <c r="M1014" s="1"/>
  <c r="L1015"/>
  <c r="M1015" s="1"/>
  <c r="L1016"/>
  <c r="M1016" s="1"/>
  <c r="L1017"/>
  <c r="M1017" s="1"/>
  <c r="L1018"/>
  <c r="M1018" s="1"/>
  <c r="L1019"/>
  <c r="M1019" s="1"/>
  <c r="L1020"/>
  <c r="M1020" s="1"/>
  <c r="L1021"/>
  <c r="M1021" s="1"/>
  <c r="L1022"/>
  <c r="M1022" s="1"/>
  <c r="L1023"/>
  <c r="M1023" s="1"/>
  <c r="L1024"/>
  <c r="M1024" s="1"/>
  <c r="L1025"/>
  <c r="M1025" s="1"/>
  <c r="L1026"/>
  <c r="M1026" s="1"/>
  <c r="L1027"/>
  <c r="M1027" s="1"/>
  <c r="L1028"/>
  <c r="M1028" s="1"/>
  <c r="L1029"/>
  <c r="M1029" s="1"/>
  <c r="L1030"/>
  <c r="M1030" s="1"/>
  <c r="L1031"/>
  <c r="M1031" s="1"/>
  <c r="L1032"/>
  <c r="L1033"/>
  <c r="M1033" s="1"/>
  <c r="L1034"/>
  <c r="M1034" s="1"/>
  <c r="L1035"/>
  <c r="M1035" s="1"/>
  <c r="L1036"/>
  <c r="M1036" s="1"/>
  <c r="L1037"/>
  <c r="M1037" s="1"/>
  <c r="L1038"/>
  <c r="M1038" s="1"/>
  <c r="L1039"/>
  <c r="M1039" s="1"/>
  <c r="L1040"/>
  <c r="M1040" s="1"/>
  <c r="L1041"/>
  <c r="M1041" s="1"/>
  <c r="L1042"/>
  <c r="M1042" s="1"/>
  <c r="L1043"/>
  <c r="M1043" s="1"/>
  <c r="L1044"/>
  <c r="M1044" s="1"/>
  <c r="L1045"/>
  <c r="M1045" s="1"/>
  <c r="L1046"/>
  <c r="M1046" s="1"/>
  <c r="L1047"/>
  <c r="M1047" s="1"/>
  <c r="L1048"/>
  <c r="M1048" s="1"/>
  <c r="L1049"/>
  <c r="M1049" s="1"/>
  <c r="L1050"/>
  <c r="M1050" s="1"/>
  <c r="L1051"/>
  <c r="M1051" s="1"/>
  <c r="L1052"/>
  <c r="M1052" s="1"/>
  <c r="L1053"/>
  <c r="M1053" s="1"/>
  <c r="L1054"/>
  <c r="M1054" s="1"/>
  <c r="L1055"/>
  <c r="M1055" s="1"/>
  <c r="L1056"/>
  <c r="M1056" s="1"/>
  <c r="L1057"/>
  <c r="M1057" s="1"/>
  <c r="L1058"/>
  <c r="M1058" s="1"/>
  <c r="L1059"/>
  <c r="L1060"/>
  <c r="L1061"/>
  <c r="M1061" s="1"/>
  <c r="L1062"/>
  <c r="M1062" s="1"/>
  <c r="L1063"/>
  <c r="M1063" s="1"/>
  <c r="L1064"/>
  <c r="M1064" s="1"/>
  <c r="L1065"/>
  <c r="M1065" s="1"/>
  <c r="L1066"/>
  <c r="M1066" s="1"/>
  <c r="L1067"/>
  <c r="M1067" s="1"/>
  <c r="L1068"/>
  <c r="M1068" s="1"/>
  <c r="L1069"/>
  <c r="M1069" s="1"/>
  <c r="L1070"/>
  <c r="M1070" s="1"/>
  <c r="L1071"/>
  <c r="M1071" s="1"/>
  <c r="L1072"/>
  <c r="M1072" s="1"/>
  <c r="L1073"/>
  <c r="M1073" s="1"/>
  <c r="L1074"/>
  <c r="M1074" s="1"/>
  <c r="L1075"/>
  <c r="M1075" s="1"/>
  <c r="L1076"/>
  <c r="L1077"/>
  <c r="M1077" s="1"/>
  <c r="L1078"/>
  <c r="M1078" s="1"/>
  <c r="L1079"/>
  <c r="M1079" s="1"/>
  <c r="L1080"/>
  <c r="L1081"/>
  <c r="M1081" s="1"/>
  <c r="L1082"/>
  <c r="M1082" s="1"/>
  <c r="L1083"/>
  <c r="M1083" s="1"/>
  <c r="L1084"/>
  <c r="M1084" s="1"/>
  <c r="L1085"/>
  <c r="M1085" s="1"/>
  <c r="L1086"/>
  <c r="M1086" s="1"/>
  <c r="L1087"/>
  <c r="M1087" s="1"/>
  <c r="L1088"/>
  <c r="M1088" s="1"/>
  <c r="L1089"/>
  <c r="M1089" s="1"/>
  <c r="L1090"/>
  <c r="M1090" s="1"/>
  <c r="L1091"/>
  <c r="M1091" s="1"/>
  <c r="L1092"/>
  <c r="M1092" s="1"/>
  <c r="L1093"/>
  <c r="M1093" s="1"/>
  <c r="L1094"/>
  <c r="M1094" s="1"/>
  <c r="L1095"/>
  <c r="M1095" s="1"/>
  <c r="L1096"/>
  <c r="L1097"/>
  <c r="M1097" s="1"/>
  <c r="L1098"/>
  <c r="M1098" s="1"/>
  <c r="L1099"/>
  <c r="M1099" s="1"/>
  <c r="L1100"/>
  <c r="M1100" s="1"/>
  <c r="L1101"/>
  <c r="M1101" s="1"/>
  <c r="L1102"/>
  <c r="M1102" s="1"/>
  <c r="L1103"/>
  <c r="M1103" s="1"/>
  <c r="L1104"/>
  <c r="M1104" s="1"/>
  <c r="L1105"/>
  <c r="M1105" s="1"/>
  <c r="L1106"/>
  <c r="M1106" s="1"/>
  <c r="L1107"/>
  <c r="M1107" s="1"/>
  <c r="L1108"/>
  <c r="M1108" s="1"/>
  <c r="L1109"/>
  <c r="M1109" s="1"/>
  <c r="L1110"/>
  <c r="M1110" s="1"/>
  <c r="L1111"/>
  <c r="M1111" s="1"/>
  <c r="L1112"/>
  <c r="M1112" s="1"/>
  <c r="L1113"/>
  <c r="M1113" s="1"/>
  <c r="L1114"/>
  <c r="M1114" s="1"/>
  <c r="L1115"/>
  <c r="M1115" s="1"/>
  <c r="L1116"/>
  <c r="M1116" s="1"/>
  <c r="L1117"/>
  <c r="M1117" s="1"/>
  <c r="L1118"/>
  <c r="M1118" s="1"/>
  <c r="L1119"/>
  <c r="M1119" s="1"/>
  <c r="L1120"/>
  <c r="M1120" s="1"/>
  <c r="L1121"/>
  <c r="M1121" s="1"/>
  <c r="L1122"/>
  <c r="M1122" s="1"/>
  <c r="L1123"/>
  <c r="L1124"/>
  <c r="L1125"/>
  <c r="M1125" s="1"/>
  <c r="L1126"/>
  <c r="M1126" s="1"/>
  <c r="L1127"/>
  <c r="M1127" s="1"/>
  <c r="L1128"/>
  <c r="M1128" s="1"/>
  <c r="L1129"/>
  <c r="M1129" s="1"/>
  <c r="L1130"/>
  <c r="M1130" s="1"/>
  <c r="L1131"/>
  <c r="M1131" s="1"/>
  <c r="L1132"/>
  <c r="M1132" s="1"/>
  <c r="L1133"/>
  <c r="M1133" s="1"/>
  <c r="L1134"/>
  <c r="M1134" s="1"/>
  <c r="L1135"/>
  <c r="M1135" s="1"/>
  <c r="L1136"/>
  <c r="M1136" s="1"/>
  <c r="L1137"/>
  <c r="M1137" s="1"/>
  <c r="L1138"/>
  <c r="M1138" s="1"/>
  <c r="L1139"/>
  <c r="M1139" s="1"/>
  <c r="L1140"/>
  <c r="L1141"/>
  <c r="M1141" s="1"/>
  <c r="L1142"/>
  <c r="M1142" s="1"/>
  <c r="L1143"/>
  <c r="M1143" s="1"/>
  <c r="L1144"/>
  <c r="L1145"/>
  <c r="M1145" s="1"/>
  <c r="L1146"/>
  <c r="M1146" s="1"/>
  <c r="L1147"/>
  <c r="M1147" s="1"/>
  <c r="L1148"/>
  <c r="M1148" s="1"/>
  <c r="L1149"/>
  <c r="M1149" s="1"/>
  <c r="L1150"/>
  <c r="M1150" s="1"/>
  <c r="L1151"/>
  <c r="M1151" s="1"/>
  <c r="L1152"/>
  <c r="M1152" s="1"/>
  <c r="L1153"/>
  <c r="M1153" s="1"/>
  <c r="L1154"/>
  <c r="M1154" s="1"/>
  <c r="L1155"/>
  <c r="M1155" s="1"/>
  <c r="L1156"/>
  <c r="M1156" s="1"/>
  <c r="L1157"/>
  <c r="M1157" s="1"/>
  <c r="L1158"/>
  <c r="M1158" s="1"/>
  <c r="L1159"/>
  <c r="M1159" s="1"/>
  <c r="L1160"/>
  <c r="L1161"/>
  <c r="M1161" s="1"/>
  <c r="L1162"/>
  <c r="M1162" s="1"/>
  <c r="L1163"/>
  <c r="M1163" s="1"/>
  <c r="L1164"/>
  <c r="M1164" s="1"/>
  <c r="L1165"/>
  <c r="M1165" s="1"/>
  <c r="L1166"/>
  <c r="M1166" s="1"/>
  <c r="L1167"/>
  <c r="M1167" s="1"/>
  <c r="L1168"/>
  <c r="M1168" s="1"/>
  <c r="L1169"/>
  <c r="M1169" s="1"/>
  <c r="L1170"/>
  <c r="M1170" s="1"/>
  <c r="L1171"/>
  <c r="M1171" s="1"/>
  <c r="L1172"/>
  <c r="M1172" s="1"/>
  <c r="L1173"/>
  <c r="M1173" s="1"/>
  <c r="L1174"/>
  <c r="M1174" s="1"/>
  <c r="L1175"/>
  <c r="M1175" s="1"/>
  <c r="L1176"/>
  <c r="M1176" s="1"/>
  <c r="L1177"/>
  <c r="M1177" s="1"/>
  <c r="L1178"/>
  <c r="M1178" s="1"/>
  <c r="L1179"/>
  <c r="M1179" s="1"/>
  <c r="L1180"/>
  <c r="M1180" s="1"/>
  <c r="L1181"/>
  <c r="M1181" s="1"/>
  <c r="L1182"/>
  <c r="M1182" s="1"/>
  <c r="L1183"/>
  <c r="M1183" s="1"/>
  <c r="L1184"/>
  <c r="M1184" s="1"/>
  <c r="L1185"/>
  <c r="M1185" s="1"/>
  <c r="L1186"/>
  <c r="M1186" s="1"/>
  <c r="L1187"/>
  <c r="L1188"/>
  <c r="L1189"/>
  <c r="M1189" s="1"/>
  <c r="L1190"/>
  <c r="M1190" s="1"/>
  <c r="L1191"/>
  <c r="M1191" s="1"/>
  <c r="L1192"/>
  <c r="M1192" s="1"/>
  <c r="L1193"/>
  <c r="M1193" s="1"/>
  <c r="L1194"/>
  <c r="M1194" s="1"/>
  <c r="L1195"/>
  <c r="M1195" s="1"/>
  <c r="L1196"/>
  <c r="M1196" s="1"/>
  <c r="L1197"/>
  <c r="M1197" s="1"/>
  <c r="L1198"/>
  <c r="M1198" s="1"/>
  <c r="L1199"/>
  <c r="M1199" s="1"/>
  <c r="L1200"/>
  <c r="M1200" s="1"/>
  <c r="L1201"/>
  <c r="M1201" s="1"/>
  <c r="L1202"/>
  <c r="M1202" s="1"/>
  <c r="L1203"/>
  <c r="M1203" s="1"/>
  <c r="L1204"/>
  <c r="L1205"/>
  <c r="M1205" s="1"/>
  <c r="L1206"/>
  <c r="M1206" s="1"/>
  <c r="L1207"/>
  <c r="M1207" s="1"/>
  <c r="L1208"/>
  <c r="L1209"/>
  <c r="M1209" s="1"/>
  <c r="L1210"/>
  <c r="M1210" s="1"/>
  <c r="L1211"/>
  <c r="M1211" s="1"/>
  <c r="L1212"/>
  <c r="M1212" s="1"/>
  <c r="L1213"/>
  <c r="M1213" s="1"/>
  <c r="L1214"/>
  <c r="M1214" s="1"/>
  <c r="L1215"/>
  <c r="M1215" s="1"/>
  <c r="L1216"/>
  <c r="M1216" s="1"/>
  <c r="L1217"/>
  <c r="M1217" s="1"/>
  <c r="L1218"/>
  <c r="M1218" s="1"/>
  <c r="L1219"/>
  <c r="M1219" s="1"/>
  <c r="L1220"/>
  <c r="M1220" s="1"/>
  <c r="L1221"/>
  <c r="M1221" s="1"/>
  <c r="L1222"/>
  <c r="M1222" s="1"/>
  <c r="L1223"/>
  <c r="M1223" s="1"/>
  <c r="L1224"/>
  <c r="L1225"/>
  <c r="M1225" s="1"/>
  <c r="L1226"/>
  <c r="M1226" s="1"/>
  <c r="L1227"/>
  <c r="M1227" s="1"/>
  <c r="L1228"/>
  <c r="M1228" s="1"/>
  <c r="L1229"/>
  <c r="M1229" s="1"/>
  <c r="L1230"/>
  <c r="M1230" s="1"/>
  <c r="L1231"/>
  <c r="M1231" s="1"/>
  <c r="L1232"/>
  <c r="M1232" s="1"/>
  <c r="L1233"/>
  <c r="M1233" s="1"/>
  <c r="L1234"/>
  <c r="M1234" s="1"/>
  <c r="L1235"/>
  <c r="M1235" s="1"/>
  <c r="L1236"/>
  <c r="M1236" s="1"/>
  <c r="L1237"/>
  <c r="M1237" s="1"/>
  <c r="L1238"/>
  <c r="M1238" s="1"/>
  <c r="L1239"/>
  <c r="M1239" s="1"/>
  <c r="L1240"/>
  <c r="M1240" s="1"/>
  <c r="L1241"/>
  <c r="M1241" s="1"/>
  <c r="L1242"/>
  <c r="M1242" s="1"/>
  <c r="L1243"/>
  <c r="M1243" s="1"/>
  <c r="L1244"/>
  <c r="M1244" s="1"/>
  <c r="L1245"/>
  <c r="M1245" s="1"/>
  <c r="L1246"/>
  <c r="M1246" s="1"/>
  <c r="L1247"/>
  <c r="M1247" s="1"/>
  <c r="L1248"/>
  <c r="M1248" s="1"/>
  <c r="L1249"/>
  <c r="M1249" s="1"/>
  <c r="L1250"/>
  <c r="M1250" s="1"/>
  <c r="L1251"/>
  <c r="L1252"/>
  <c r="L1253"/>
  <c r="M1253" s="1"/>
  <c r="L1254"/>
  <c r="M1254" s="1"/>
  <c r="L1255"/>
  <c r="M1255" s="1"/>
  <c r="L1256"/>
  <c r="M1256" s="1"/>
  <c r="L1257"/>
  <c r="M1257" s="1"/>
  <c r="L1258"/>
  <c r="M1258" s="1"/>
  <c r="L1259"/>
  <c r="M1259" s="1"/>
  <c r="L1260"/>
  <c r="M1260" s="1"/>
  <c r="L1261"/>
  <c r="M1261" s="1"/>
  <c r="L1262"/>
  <c r="M1262" s="1"/>
  <c r="L1263"/>
  <c r="M1263" s="1"/>
  <c r="L1264"/>
  <c r="M1264" s="1"/>
  <c r="L1265"/>
  <c r="M1265" s="1"/>
  <c r="L1266"/>
  <c r="M1266" s="1"/>
  <c r="L1267"/>
  <c r="M1267" s="1"/>
  <c r="L1268"/>
  <c r="L1269"/>
  <c r="M1269" s="1"/>
  <c r="L1270"/>
  <c r="M1270" s="1"/>
  <c r="L1271"/>
  <c r="M1271" s="1"/>
  <c r="L1272"/>
  <c r="L1273"/>
  <c r="M1273" s="1"/>
  <c r="L1274"/>
  <c r="M1274" s="1"/>
  <c r="L1275"/>
  <c r="M1275" s="1"/>
  <c r="L1276"/>
  <c r="M1276" s="1"/>
  <c r="L1277"/>
  <c r="M1277" s="1"/>
  <c r="L1278"/>
  <c r="M1278" s="1"/>
  <c r="L1279"/>
  <c r="M1279" s="1"/>
  <c r="L1280"/>
  <c r="M1280" s="1"/>
  <c r="L1281"/>
  <c r="M1281" s="1"/>
  <c r="L1282"/>
  <c r="M1282" s="1"/>
  <c r="L1283"/>
  <c r="M1283" s="1"/>
  <c r="L1284"/>
  <c r="M1284" s="1"/>
  <c r="L1285"/>
  <c r="M1285" s="1"/>
  <c r="L1286"/>
  <c r="M1286" s="1"/>
  <c r="L1287"/>
  <c r="M1287" s="1"/>
  <c r="L1288"/>
  <c r="L1289"/>
  <c r="M1289" s="1"/>
  <c r="L1290"/>
  <c r="M1290" s="1"/>
  <c r="L1291"/>
  <c r="M1291" s="1"/>
  <c r="L1292"/>
  <c r="M1292" s="1"/>
  <c r="L1293"/>
  <c r="M1293" s="1"/>
  <c r="L1294"/>
  <c r="M1294" s="1"/>
  <c r="L1295"/>
  <c r="M1295" s="1"/>
  <c r="L1296"/>
  <c r="M1296" s="1"/>
  <c r="L1297"/>
  <c r="M1297" s="1"/>
  <c r="L1298"/>
  <c r="M1298" s="1"/>
  <c r="L1299"/>
  <c r="M1299" s="1"/>
  <c r="L1300"/>
  <c r="M1300" s="1"/>
  <c r="L1301"/>
  <c r="M1301" s="1"/>
  <c r="L1302"/>
  <c r="M1302" s="1"/>
  <c r="L1303"/>
  <c r="M1303" s="1"/>
  <c r="L1304"/>
  <c r="M1304" s="1"/>
  <c r="L1305"/>
  <c r="M1305" s="1"/>
  <c r="L1306"/>
  <c r="M1306" s="1"/>
  <c r="L1307"/>
  <c r="M1307" s="1"/>
  <c r="L1308"/>
  <c r="M1308" s="1"/>
  <c r="L1309"/>
  <c r="M1309" s="1"/>
  <c r="L1310"/>
  <c r="M1310" s="1"/>
  <c r="L1311"/>
  <c r="M1311" s="1"/>
  <c r="L1312"/>
  <c r="M1312" s="1"/>
  <c r="L1313"/>
  <c r="M1313" s="1"/>
  <c r="L1314"/>
  <c r="M1314" s="1"/>
  <c r="L1315"/>
  <c r="L1316"/>
  <c r="L1317"/>
  <c r="M1317" s="1"/>
  <c r="L1318"/>
  <c r="M1318" s="1"/>
  <c r="L1319"/>
  <c r="M1319" s="1"/>
  <c r="L1320"/>
  <c r="M1320" s="1"/>
  <c r="L1321"/>
  <c r="M1321" s="1"/>
  <c r="L1322"/>
  <c r="M1322" s="1"/>
  <c r="L1323"/>
  <c r="M1323" s="1"/>
  <c r="L1324"/>
  <c r="M1324" s="1"/>
  <c r="L1325"/>
  <c r="M1325" s="1"/>
  <c r="L1326"/>
  <c r="M1326" s="1"/>
  <c r="L1327"/>
  <c r="M1327" s="1"/>
  <c r="L1328"/>
  <c r="M1328" s="1"/>
  <c r="L1329"/>
  <c r="M1329" s="1"/>
  <c r="L1330"/>
  <c r="M1330" s="1"/>
  <c r="L1331"/>
  <c r="M1331" s="1"/>
  <c r="L1332"/>
  <c r="L1333"/>
  <c r="M1333" s="1"/>
  <c r="L1334"/>
  <c r="M1334" s="1"/>
  <c r="L1335"/>
  <c r="M1335" s="1"/>
  <c r="L1336"/>
  <c r="L1337"/>
  <c r="M1337" s="1"/>
  <c r="L1338"/>
  <c r="M1338" s="1"/>
  <c r="L1339"/>
  <c r="M1339" s="1"/>
  <c r="L1340"/>
  <c r="M1340" s="1"/>
  <c r="L1341"/>
  <c r="M1341" s="1"/>
  <c r="L1342"/>
  <c r="M1342" s="1"/>
  <c r="L1343"/>
  <c r="M1343" s="1"/>
  <c r="L1344"/>
  <c r="M1344" s="1"/>
  <c r="L1345"/>
  <c r="M1345" s="1"/>
  <c r="L1346"/>
  <c r="M1346" s="1"/>
  <c r="L1347"/>
  <c r="M1347" s="1"/>
  <c r="L1348"/>
  <c r="M1348" s="1"/>
  <c r="L1349"/>
  <c r="M1349" s="1"/>
  <c r="L1350"/>
  <c r="M1350" s="1"/>
  <c r="L1351"/>
  <c r="M1351" s="1"/>
  <c r="L1352"/>
  <c r="L1353"/>
  <c r="M1353" s="1"/>
  <c r="L1354"/>
  <c r="M1354" s="1"/>
  <c r="L1355"/>
  <c r="M1355" s="1"/>
  <c r="L1356"/>
  <c r="M1356" s="1"/>
  <c r="L1357"/>
  <c r="M1357" s="1"/>
  <c r="L1358"/>
  <c r="M1358" s="1"/>
  <c r="L1359"/>
  <c r="M1359" s="1"/>
  <c r="L1360"/>
  <c r="M1360" s="1"/>
  <c r="L1361"/>
  <c r="M1361" s="1"/>
  <c r="L1362"/>
  <c r="M1362" s="1"/>
  <c r="L1363"/>
  <c r="M1363" s="1"/>
  <c r="L1364"/>
  <c r="M1364" s="1"/>
  <c r="L1365"/>
  <c r="M1365" s="1"/>
  <c r="L1366"/>
  <c r="M1366" s="1"/>
  <c r="L1367"/>
  <c r="M1367" s="1"/>
  <c r="L1368"/>
  <c r="M1368" s="1"/>
  <c r="L1369"/>
  <c r="M1369" s="1"/>
  <c r="L1370"/>
  <c r="M1370" s="1"/>
  <c r="L1371"/>
  <c r="M1371" s="1"/>
  <c r="L1372"/>
  <c r="M1372" s="1"/>
  <c r="L1373"/>
  <c r="M1373" s="1"/>
  <c r="L1374"/>
  <c r="M1374" s="1"/>
  <c r="L1375"/>
  <c r="M1375" s="1"/>
  <c r="L1376"/>
  <c r="M1376" s="1"/>
  <c r="L1377"/>
  <c r="M1377" s="1"/>
  <c r="L1378"/>
  <c r="M1378" s="1"/>
  <c r="L1379"/>
  <c r="L1380"/>
  <c r="L1381"/>
  <c r="M1381" s="1"/>
  <c r="L1382"/>
  <c r="M1382" s="1"/>
  <c r="L1383"/>
  <c r="M1383" s="1"/>
  <c r="L1384"/>
  <c r="M1384" s="1"/>
  <c r="L1385"/>
  <c r="M1385" s="1"/>
  <c r="L1386"/>
  <c r="M1386" s="1"/>
  <c r="L1387"/>
  <c r="M1387" s="1"/>
  <c r="L1388"/>
  <c r="M1388" s="1"/>
  <c r="L1389"/>
  <c r="M1389" s="1"/>
  <c r="L1390"/>
  <c r="M1390" s="1"/>
  <c r="L1391"/>
  <c r="M1391" s="1"/>
  <c r="L1392"/>
  <c r="M1392" s="1"/>
  <c r="L1393"/>
  <c r="M1393" s="1"/>
  <c r="L1394"/>
  <c r="M1394" s="1"/>
  <c r="L1395"/>
  <c r="M1395" s="1"/>
  <c r="L1396"/>
  <c r="L1397"/>
  <c r="M1397" s="1"/>
  <c r="L1398"/>
  <c r="M1398" s="1"/>
  <c r="L1399"/>
  <c r="M1399" s="1"/>
  <c r="L1400"/>
  <c r="L1401"/>
  <c r="M1401" s="1"/>
  <c r="L1402"/>
  <c r="M1402" s="1"/>
  <c r="L1403"/>
  <c r="M1403" s="1"/>
  <c r="L1404"/>
  <c r="M1404" s="1"/>
  <c r="L1405"/>
  <c r="M1405" s="1"/>
  <c r="L1406"/>
  <c r="M1406" s="1"/>
  <c r="L1407"/>
  <c r="M1407" s="1"/>
  <c r="L1408"/>
  <c r="M1408" s="1"/>
  <c r="L1409"/>
  <c r="M1409" s="1"/>
  <c r="L1410"/>
  <c r="M1410" s="1"/>
  <c r="L1411"/>
  <c r="M1411" s="1"/>
  <c r="L1412"/>
  <c r="M1412" s="1"/>
  <c r="L1413"/>
  <c r="M1413" s="1"/>
  <c r="L1414"/>
  <c r="M1414" s="1"/>
  <c r="L1415"/>
  <c r="M1415" s="1"/>
  <c r="L1416"/>
  <c r="L1417"/>
  <c r="M1417" s="1"/>
  <c r="L1418"/>
  <c r="M1418" s="1"/>
  <c r="L1419"/>
  <c r="M1419" s="1"/>
  <c r="L1420"/>
  <c r="M1420" s="1"/>
  <c r="L1421"/>
  <c r="M1421" s="1"/>
  <c r="L1422"/>
  <c r="M1422" s="1"/>
  <c r="L1423"/>
  <c r="M1423" s="1"/>
  <c r="L1424"/>
  <c r="M1424" s="1"/>
  <c r="L1425"/>
  <c r="M1425" s="1"/>
  <c r="L1426"/>
  <c r="M1426" s="1"/>
  <c r="L1427"/>
  <c r="M1427" s="1"/>
  <c r="L1428"/>
  <c r="M1428" s="1"/>
  <c r="L1429"/>
  <c r="M1429" s="1"/>
  <c r="L1430"/>
  <c r="M1430" s="1"/>
  <c r="L1431"/>
  <c r="M1431" s="1"/>
  <c r="L1432"/>
  <c r="M1432" s="1"/>
  <c r="L1433"/>
  <c r="M1433" s="1"/>
  <c r="L1434"/>
  <c r="M1434" s="1"/>
  <c r="L1435"/>
  <c r="M1435" s="1"/>
  <c r="L1436"/>
  <c r="M1436" s="1"/>
  <c r="L1437"/>
  <c r="M1437" s="1"/>
  <c r="L1438"/>
  <c r="M1438" s="1"/>
  <c r="L1439"/>
  <c r="M1439" s="1"/>
  <c r="L1440"/>
  <c r="M1440" s="1"/>
  <c r="L1441"/>
  <c r="M1441" s="1"/>
  <c r="L1442"/>
  <c r="M1442" s="1"/>
  <c r="L1443"/>
  <c r="L1444"/>
  <c r="L1445"/>
  <c r="M1445" s="1"/>
  <c r="L1446"/>
  <c r="M1446" s="1"/>
  <c r="L1447"/>
  <c r="M1447" s="1"/>
  <c r="L1448"/>
  <c r="M1448" s="1"/>
  <c r="L1449"/>
  <c r="M1449" s="1"/>
  <c r="L1450"/>
  <c r="M1450" s="1"/>
  <c r="L1451"/>
  <c r="M1451" s="1"/>
  <c r="L1452"/>
  <c r="M1452" s="1"/>
  <c r="L1453"/>
  <c r="M1453" s="1"/>
  <c r="L1454"/>
  <c r="M1454" s="1"/>
  <c r="L1455"/>
  <c r="M1455" s="1"/>
  <c r="L1456"/>
  <c r="M1456" s="1"/>
  <c r="L1457"/>
  <c r="M1457" s="1"/>
  <c r="L1458"/>
  <c r="M1458" s="1"/>
  <c r="L1459"/>
  <c r="M1459" s="1"/>
  <c r="L1460"/>
  <c r="L1461"/>
  <c r="M1461" s="1"/>
  <c r="L1462"/>
  <c r="M1462" s="1"/>
  <c r="L1463"/>
  <c r="M1463" s="1"/>
  <c r="L1464"/>
  <c r="L1465"/>
  <c r="M1465" s="1"/>
  <c r="L1466"/>
  <c r="M1466" s="1"/>
  <c r="L1467"/>
  <c r="M1467" s="1"/>
  <c r="L1468"/>
  <c r="M1468" s="1"/>
  <c r="L1469"/>
  <c r="M1469" s="1"/>
  <c r="L1470"/>
  <c r="M1470" s="1"/>
  <c r="L1471"/>
  <c r="M1471" s="1"/>
  <c r="L1472"/>
  <c r="M1472" s="1"/>
  <c r="L1473"/>
  <c r="M1473" s="1"/>
  <c r="L1474"/>
  <c r="M1474" s="1"/>
  <c r="L1475"/>
  <c r="M1475" s="1"/>
  <c r="L1476"/>
  <c r="M1476" s="1"/>
  <c r="L1477"/>
  <c r="M1477" s="1"/>
  <c r="L1478"/>
  <c r="M1478" s="1"/>
  <c r="L1479"/>
  <c r="M1479" s="1"/>
  <c r="L1480"/>
  <c r="L1481"/>
  <c r="M1481" s="1"/>
  <c r="L1482"/>
  <c r="M1482" s="1"/>
  <c r="L1483"/>
  <c r="M1483" s="1"/>
  <c r="L1484"/>
  <c r="M1484" s="1"/>
  <c r="L1485"/>
  <c r="M1485" s="1"/>
  <c r="L1486"/>
  <c r="M1486" s="1"/>
  <c r="L1487"/>
  <c r="M1487" s="1"/>
  <c r="L1488"/>
  <c r="M1488" s="1"/>
  <c r="L1489"/>
  <c r="M1489" s="1"/>
  <c r="L1490"/>
  <c r="M1490" s="1"/>
  <c r="L1491"/>
  <c r="M1491" s="1"/>
  <c r="L1492"/>
  <c r="M1492" s="1"/>
  <c r="L1493"/>
  <c r="M1493" s="1"/>
  <c r="L1494"/>
  <c r="M1494" s="1"/>
  <c r="L1495"/>
  <c r="M1495" s="1"/>
  <c r="L1496"/>
  <c r="M1496" s="1"/>
  <c r="L1497"/>
  <c r="M1497" s="1"/>
  <c r="L1498"/>
  <c r="M1498" s="1"/>
  <c r="L1499"/>
  <c r="M1499" s="1"/>
  <c r="L1500"/>
  <c r="M1500" s="1"/>
  <c r="L1501"/>
  <c r="M1501" s="1"/>
  <c r="L1502"/>
  <c r="M1502" s="1"/>
  <c r="L1503"/>
  <c r="M1503" s="1"/>
  <c r="L1504"/>
  <c r="M1504" s="1"/>
  <c r="L1505"/>
  <c r="M1505" s="1"/>
  <c r="L1506"/>
  <c r="M1506" s="1"/>
  <c r="L1507"/>
  <c r="L1508"/>
  <c r="L1509"/>
  <c r="M1509" s="1"/>
  <c r="L1510"/>
  <c r="M1510" s="1"/>
  <c r="L1511"/>
  <c r="M1511" s="1"/>
  <c r="L1512"/>
  <c r="M1512" s="1"/>
  <c r="L1513"/>
  <c r="M1513" s="1"/>
  <c r="L1514"/>
  <c r="M1514" s="1"/>
  <c r="L1515"/>
  <c r="M1515" s="1"/>
  <c r="L1517"/>
  <c r="M1517" s="1"/>
  <c r="L1518"/>
  <c r="M1518" s="1"/>
  <c r="L1519"/>
  <c r="M1519" s="1"/>
  <c r="L1520"/>
  <c r="M1520" s="1"/>
  <c r="L1521"/>
  <c r="M1521" s="1"/>
  <c r="L1522"/>
  <c r="M1522" s="1"/>
  <c r="L1523"/>
  <c r="M1523" s="1"/>
  <c r="L1524"/>
  <c r="M1524" s="1"/>
  <c r="L1525"/>
  <c r="L1526"/>
  <c r="M1526" s="1"/>
  <c r="L1527"/>
  <c r="M1527" s="1"/>
  <c r="L1528"/>
  <c r="M1528" s="1"/>
  <c r="L1529"/>
  <c r="L1530"/>
  <c r="M1530" s="1"/>
  <c r="L1531"/>
  <c r="M1531" s="1"/>
  <c r="L1532"/>
  <c r="M1532" s="1"/>
  <c r="L1533"/>
  <c r="M1533" s="1"/>
  <c r="L1534"/>
  <c r="M1534" s="1"/>
  <c r="L1535"/>
  <c r="M1535" s="1"/>
  <c r="L1536"/>
  <c r="M1536" s="1"/>
  <c r="L1537"/>
  <c r="M1537" s="1"/>
  <c r="L1538"/>
  <c r="M1538" s="1"/>
  <c r="L1539"/>
  <c r="M1539" s="1"/>
  <c r="L1540"/>
  <c r="M1540" s="1"/>
  <c r="L1541"/>
  <c r="M1541" s="1"/>
  <c r="L1542"/>
  <c r="M1542" s="1"/>
  <c r="L1543"/>
  <c r="M1543" s="1"/>
  <c r="L1544"/>
  <c r="M1544" s="1"/>
  <c r="L1545"/>
  <c r="L1546"/>
  <c r="L1547"/>
  <c r="M1547" s="1"/>
  <c r="L1548"/>
  <c r="M1548" s="1"/>
  <c r="L1549"/>
  <c r="M1549" s="1"/>
  <c r="L1550"/>
  <c r="M1550" s="1"/>
  <c r="L1551"/>
  <c r="M1551" s="1"/>
  <c r="L1552"/>
  <c r="M1552" s="1"/>
  <c r="L1553"/>
  <c r="L1554"/>
  <c r="L1555"/>
  <c r="M1555" s="1"/>
  <c r="L1556"/>
  <c r="M1556" s="1"/>
  <c r="L1557"/>
  <c r="M1557" s="1"/>
  <c r="L1558"/>
  <c r="M1558" s="1"/>
  <c r="L1559"/>
  <c r="M1559" s="1"/>
  <c r="L1560"/>
  <c r="M1560" s="1"/>
  <c r="L1561"/>
  <c r="L1562"/>
  <c r="L1563"/>
  <c r="M1563" s="1"/>
  <c r="L1564"/>
  <c r="M1564" s="1"/>
  <c r="L1565"/>
  <c r="M1565" s="1"/>
  <c r="L1566"/>
  <c r="M1566" s="1"/>
  <c r="L1567"/>
  <c r="M1567" s="1"/>
  <c r="L1568"/>
  <c r="M1568" s="1"/>
  <c r="L6"/>
  <c r="A8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H1569"/>
  <c r="A5" i="2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E19" i="1"/>
  <c r="D20"/>
  <c r="C19"/>
  <c r="D19" s="1"/>
  <c r="C20"/>
  <c r="E20" s="1"/>
  <c r="C18"/>
  <c r="C21" s="1"/>
  <c r="D1" i="2"/>
  <c r="A9" i="1"/>
  <c r="A8"/>
  <c r="E5"/>
  <c r="E6"/>
  <c r="E4"/>
  <c r="D7"/>
  <c r="C7"/>
  <c r="C6" i="5"/>
  <c r="B8"/>
  <c r="B5"/>
  <c r="C5"/>
  <c r="D5"/>
  <c r="B6"/>
  <c r="D6"/>
  <c r="B7"/>
  <c r="C7"/>
  <c r="D7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09"/>
  <c r="C209"/>
  <c r="D209"/>
  <c r="B210"/>
  <c r="C210"/>
  <c r="D210"/>
  <c r="B211"/>
  <c r="C211"/>
  <c r="D211"/>
  <c r="B212"/>
  <c r="C212"/>
  <c r="D212"/>
  <c r="B213"/>
  <c r="C213"/>
  <c r="D213"/>
  <c r="B214"/>
  <c r="C214"/>
  <c r="D214"/>
  <c r="B215"/>
  <c r="C215"/>
  <c r="D215"/>
  <c r="B216"/>
  <c r="C216"/>
  <c r="D216"/>
  <c r="B217"/>
  <c r="C217"/>
  <c r="D217"/>
  <c r="B218"/>
  <c r="C218"/>
  <c r="D218"/>
  <c r="B219"/>
  <c r="C219"/>
  <c r="D219"/>
  <c r="B220"/>
  <c r="C220"/>
  <c r="D220"/>
  <c r="B221"/>
  <c r="C221"/>
  <c r="D221"/>
  <c r="B222"/>
  <c r="C222"/>
  <c r="D222"/>
  <c r="B223"/>
  <c r="C223"/>
  <c r="D223"/>
  <c r="B224"/>
  <c r="C224"/>
  <c r="D224"/>
  <c r="B225"/>
  <c r="C225"/>
  <c r="D225"/>
  <c r="B226"/>
  <c r="C226"/>
  <c r="D226"/>
  <c r="B227"/>
  <c r="C227"/>
  <c r="D227"/>
  <c r="B228"/>
  <c r="C228"/>
  <c r="D228"/>
  <c r="B229"/>
  <c r="C229"/>
  <c r="D229"/>
  <c r="B230"/>
  <c r="C230"/>
  <c r="D230"/>
  <c r="B231"/>
  <c r="C231"/>
  <c r="D231"/>
  <c r="B232"/>
  <c r="C232"/>
  <c r="D232"/>
  <c r="B233"/>
  <c r="C233"/>
  <c r="D233"/>
  <c r="B234"/>
  <c r="C234"/>
  <c r="D234"/>
  <c r="B235"/>
  <c r="C235"/>
  <c r="D235"/>
  <c r="B236"/>
  <c r="C236"/>
  <c r="D236"/>
  <c r="B237"/>
  <c r="C237"/>
  <c r="D237"/>
  <c r="B238"/>
  <c r="C238"/>
  <c r="D238"/>
  <c r="B239"/>
  <c r="C239"/>
  <c r="D239"/>
  <c r="B240"/>
  <c r="C240"/>
  <c r="D240"/>
  <c r="B241"/>
  <c r="C241"/>
  <c r="D241"/>
  <c r="B242"/>
  <c r="C242"/>
  <c r="D242"/>
  <c r="B243"/>
  <c r="C243"/>
  <c r="D243"/>
  <c r="B244"/>
  <c r="C244"/>
  <c r="D244"/>
  <c r="B245"/>
  <c r="C245"/>
  <c r="D245"/>
  <c r="B246"/>
  <c r="C246"/>
  <c r="D246"/>
  <c r="B247"/>
  <c r="C247"/>
  <c r="D247"/>
  <c r="B248"/>
  <c r="C248"/>
  <c r="D248"/>
  <c r="B249"/>
  <c r="C249"/>
  <c r="D249"/>
  <c r="B250"/>
  <c r="C250"/>
  <c r="D250"/>
  <c r="B251"/>
  <c r="C251"/>
  <c r="D251"/>
  <c r="B252"/>
  <c r="C252"/>
  <c r="D252"/>
  <c r="B253"/>
  <c r="C253"/>
  <c r="D253"/>
  <c r="B254"/>
  <c r="C254"/>
  <c r="D254"/>
  <c r="B255"/>
  <c r="C255"/>
  <c r="D255"/>
  <c r="B256"/>
  <c r="C256"/>
  <c r="D256"/>
  <c r="B257"/>
  <c r="C257"/>
  <c r="D257"/>
  <c r="B258"/>
  <c r="C258"/>
  <c r="D258"/>
  <c r="B259"/>
  <c r="C259"/>
  <c r="D259"/>
  <c r="B260"/>
  <c r="C260"/>
  <c r="D260"/>
  <c r="B261"/>
  <c r="C261"/>
  <c r="D261"/>
  <c r="B262"/>
  <c r="C262"/>
  <c r="D262"/>
  <c r="B263"/>
  <c r="C263"/>
  <c r="D263"/>
  <c r="B264"/>
  <c r="C264"/>
  <c r="D264"/>
  <c r="B265"/>
  <c r="C265"/>
  <c r="D265"/>
  <c r="B266"/>
  <c r="C266"/>
  <c r="D266"/>
  <c r="B267"/>
  <c r="C267"/>
  <c r="D267"/>
  <c r="B268"/>
  <c r="C268"/>
  <c r="D268"/>
  <c r="B269"/>
  <c r="C269"/>
  <c r="D269"/>
  <c r="B270"/>
  <c r="C270"/>
  <c r="D270"/>
  <c r="B271"/>
  <c r="C271"/>
  <c r="D271"/>
  <c r="B272"/>
  <c r="C272"/>
  <c r="D272"/>
  <c r="B273"/>
  <c r="C273"/>
  <c r="D273"/>
  <c r="B274"/>
  <c r="C274"/>
  <c r="D274"/>
  <c r="B275"/>
  <c r="C275"/>
  <c r="D275"/>
  <c r="B276"/>
  <c r="C276"/>
  <c r="D276"/>
  <c r="B277"/>
  <c r="C277"/>
  <c r="D277"/>
  <c r="B278"/>
  <c r="C278"/>
  <c r="D278"/>
  <c r="B279"/>
  <c r="C279"/>
  <c r="D279"/>
  <c r="B280"/>
  <c r="C280"/>
  <c r="D280"/>
  <c r="B281"/>
  <c r="C281"/>
  <c r="D281"/>
  <c r="B282"/>
  <c r="C282"/>
  <c r="D282"/>
  <c r="B283"/>
  <c r="C283"/>
  <c r="D283"/>
  <c r="B284"/>
  <c r="C284"/>
  <c r="D284"/>
  <c r="B285"/>
  <c r="C285"/>
  <c r="D285"/>
  <c r="B286"/>
  <c r="C286"/>
  <c r="D286"/>
  <c r="B287"/>
  <c r="C287"/>
  <c r="D287"/>
  <c r="B288"/>
  <c r="C288"/>
  <c r="D288"/>
  <c r="B289"/>
  <c r="C289"/>
  <c r="D289"/>
  <c r="B290"/>
  <c r="C290"/>
  <c r="D290"/>
  <c r="B291"/>
  <c r="C291"/>
  <c r="D291"/>
  <c r="B292"/>
  <c r="C292"/>
  <c r="D292"/>
  <c r="B293"/>
  <c r="C293"/>
  <c r="D293"/>
  <c r="B294"/>
  <c r="C294"/>
  <c r="D294"/>
  <c r="B295"/>
  <c r="C295"/>
  <c r="D295"/>
  <c r="B296"/>
  <c r="C296"/>
  <c r="D296"/>
  <c r="B297"/>
  <c r="C297"/>
  <c r="D297"/>
  <c r="B298"/>
  <c r="C298"/>
  <c r="D298"/>
  <c r="B299"/>
  <c r="C299"/>
  <c r="D299"/>
  <c r="B300"/>
  <c r="C300"/>
  <c r="D300"/>
  <c r="B301"/>
  <c r="C301"/>
  <c r="D301"/>
  <c r="B302"/>
  <c r="C302"/>
  <c r="D302"/>
  <c r="B303"/>
  <c r="C303"/>
  <c r="D303"/>
  <c r="B304"/>
  <c r="C304"/>
  <c r="D304"/>
  <c r="B305"/>
  <c r="C305"/>
  <c r="D305"/>
  <c r="B306"/>
  <c r="C306"/>
  <c r="D306"/>
  <c r="B307"/>
  <c r="C307"/>
  <c r="D307"/>
  <c r="B308"/>
  <c r="C308"/>
  <c r="D308"/>
  <c r="B309"/>
  <c r="C309"/>
  <c r="D309"/>
  <c r="B310"/>
  <c r="C310"/>
  <c r="D310"/>
  <c r="B311"/>
  <c r="C311"/>
  <c r="D311"/>
  <c r="B312"/>
  <c r="C312"/>
  <c r="D312"/>
  <c r="B313"/>
  <c r="C313"/>
  <c r="D313"/>
  <c r="B314"/>
  <c r="C314"/>
  <c r="D314"/>
  <c r="B315"/>
  <c r="C315"/>
  <c r="D315"/>
  <c r="B316"/>
  <c r="C316"/>
  <c r="D316"/>
  <c r="B317"/>
  <c r="C317"/>
  <c r="D317"/>
  <c r="B318"/>
  <c r="C318"/>
  <c r="D318"/>
  <c r="B319"/>
  <c r="C319"/>
  <c r="D319"/>
  <c r="B320"/>
  <c r="C320"/>
  <c r="D320"/>
  <c r="B321"/>
  <c r="C321"/>
  <c r="D321"/>
  <c r="B322"/>
  <c r="C322"/>
  <c r="D322"/>
  <c r="B323"/>
  <c r="C323"/>
  <c r="D323"/>
  <c r="B324"/>
  <c r="C324"/>
  <c r="D324"/>
  <c r="B325"/>
  <c r="C325"/>
  <c r="D325"/>
  <c r="B326"/>
  <c r="C326"/>
  <c r="D326"/>
  <c r="B327"/>
  <c r="C327"/>
  <c r="D327"/>
  <c r="B328"/>
  <c r="C328"/>
  <c r="D328"/>
  <c r="B329"/>
  <c r="C329"/>
  <c r="D329"/>
  <c r="B330"/>
  <c r="C330"/>
  <c r="D330"/>
  <c r="B331"/>
  <c r="C331"/>
  <c r="D331"/>
  <c r="B332"/>
  <c r="C332"/>
  <c r="D332"/>
  <c r="B333"/>
  <c r="C333"/>
  <c r="D333"/>
  <c r="B334"/>
  <c r="C334"/>
  <c r="D334"/>
  <c r="B335"/>
  <c r="C335"/>
  <c r="D335"/>
  <c r="B336"/>
  <c r="C336"/>
  <c r="D336"/>
  <c r="B337"/>
  <c r="C337"/>
  <c r="D337"/>
  <c r="B338"/>
  <c r="C338"/>
  <c r="D338"/>
  <c r="B339"/>
  <c r="C339"/>
  <c r="D339"/>
  <c r="B340"/>
  <c r="C340"/>
  <c r="D340"/>
  <c r="B341"/>
  <c r="C341"/>
  <c r="D341"/>
  <c r="B342"/>
  <c r="C342"/>
  <c r="D342"/>
  <c r="B343"/>
  <c r="C343"/>
  <c r="D343"/>
  <c r="B344"/>
  <c r="C344"/>
  <c r="D344"/>
  <c r="B345"/>
  <c r="C345"/>
  <c r="D345"/>
  <c r="B346"/>
  <c r="C346"/>
  <c r="D346"/>
  <c r="B347"/>
  <c r="C347"/>
  <c r="D347"/>
  <c r="B348"/>
  <c r="C348"/>
  <c r="D348"/>
  <c r="B349"/>
  <c r="C349"/>
  <c r="D349"/>
  <c r="B350"/>
  <c r="C350"/>
  <c r="D350"/>
  <c r="B351"/>
  <c r="C351"/>
  <c r="D351"/>
  <c r="B352"/>
  <c r="C352"/>
  <c r="D352"/>
  <c r="B353"/>
  <c r="C353"/>
  <c r="D353"/>
  <c r="B354"/>
  <c r="C354"/>
  <c r="D354"/>
  <c r="B355"/>
  <c r="C355"/>
  <c r="D355"/>
  <c r="B356"/>
  <c r="C356"/>
  <c r="D356"/>
  <c r="B357"/>
  <c r="C357"/>
  <c r="D357"/>
  <c r="B358"/>
  <c r="C358"/>
  <c r="D358"/>
  <c r="B359"/>
  <c r="C359"/>
  <c r="D359"/>
  <c r="B360"/>
  <c r="C360"/>
  <c r="D360"/>
  <c r="B361"/>
  <c r="C361"/>
  <c r="D361"/>
  <c r="B362"/>
  <c r="C362"/>
  <c r="D362"/>
  <c r="B363"/>
  <c r="C363"/>
  <c r="D363"/>
  <c r="B364"/>
  <c r="C364"/>
  <c r="D364"/>
  <c r="B365"/>
  <c r="C365"/>
  <c r="D365"/>
  <c r="B366"/>
  <c r="C366"/>
  <c r="D366"/>
  <c r="B367"/>
  <c r="C367"/>
  <c r="D367"/>
  <c r="B368"/>
  <c r="C368"/>
  <c r="D368"/>
  <c r="B369"/>
  <c r="C369"/>
  <c r="D369"/>
  <c r="B370"/>
  <c r="C370"/>
  <c r="D370"/>
  <c r="B371"/>
  <c r="C371"/>
  <c r="D371"/>
  <c r="B372"/>
  <c r="C372"/>
  <c r="D372"/>
  <c r="B373"/>
  <c r="C373"/>
  <c r="D373"/>
  <c r="B374"/>
  <c r="C374"/>
  <c r="D374"/>
  <c r="B375"/>
  <c r="C375"/>
  <c r="D375"/>
  <c r="B376"/>
  <c r="C376"/>
  <c r="D376"/>
  <c r="B377"/>
  <c r="C377"/>
  <c r="D377"/>
  <c r="B378"/>
  <c r="C378"/>
  <c r="D378"/>
  <c r="B379"/>
  <c r="C379"/>
  <c r="D379"/>
  <c r="B380"/>
  <c r="C380"/>
  <c r="D380"/>
  <c r="B381"/>
  <c r="C381"/>
  <c r="D381"/>
  <c r="B382"/>
  <c r="C382"/>
  <c r="D382"/>
  <c r="B383"/>
  <c r="C383"/>
  <c r="D383"/>
  <c r="B384"/>
  <c r="C384"/>
  <c r="D384"/>
  <c r="B385"/>
  <c r="C385"/>
  <c r="D385"/>
  <c r="B386"/>
  <c r="C386"/>
  <c r="D386"/>
  <c r="B387"/>
  <c r="C387"/>
  <c r="D387"/>
  <c r="B388"/>
  <c r="C388"/>
  <c r="D388"/>
  <c r="B389"/>
  <c r="C389"/>
  <c r="D389"/>
  <c r="B390"/>
  <c r="C390"/>
  <c r="D390"/>
  <c r="B391"/>
  <c r="C391"/>
  <c r="D391"/>
  <c r="B392"/>
  <c r="C392"/>
  <c r="D392"/>
  <c r="B393"/>
  <c r="C393"/>
  <c r="D393"/>
  <c r="B394"/>
  <c r="C394"/>
  <c r="D394"/>
  <c r="B395"/>
  <c r="C395"/>
  <c r="D395"/>
  <c r="B396"/>
  <c r="C396"/>
  <c r="D396"/>
  <c r="B397"/>
  <c r="C397"/>
  <c r="D397"/>
  <c r="B398"/>
  <c r="C398"/>
  <c r="D398"/>
  <c r="B399"/>
  <c r="C399"/>
  <c r="D399"/>
  <c r="B400"/>
  <c r="C400"/>
  <c r="D400"/>
  <c r="B401"/>
  <c r="C401"/>
  <c r="D401"/>
  <c r="B402"/>
  <c r="C402"/>
  <c r="D402"/>
  <c r="B403"/>
  <c r="C403"/>
  <c r="D403"/>
  <c r="B404"/>
  <c r="C404"/>
  <c r="D404"/>
  <c r="B405"/>
  <c r="C405"/>
  <c r="D405"/>
  <c r="B406"/>
  <c r="C406"/>
  <c r="D406"/>
  <c r="B407"/>
  <c r="C407"/>
  <c r="D407"/>
  <c r="B408"/>
  <c r="C408"/>
  <c r="D408"/>
  <c r="B409"/>
  <c r="C409"/>
  <c r="D409"/>
  <c r="B410"/>
  <c r="C410"/>
  <c r="D410"/>
  <c r="B411"/>
  <c r="C411"/>
  <c r="D411"/>
  <c r="B412"/>
  <c r="C412"/>
  <c r="D412"/>
  <c r="B413"/>
  <c r="C413"/>
  <c r="D413"/>
  <c r="B414"/>
  <c r="C414"/>
  <c r="D414"/>
  <c r="B415"/>
  <c r="C415"/>
  <c r="D415"/>
  <c r="B416"/>
  <c r="C416"/>
  <c r="D416"/>
  <c r="B417"/>
  <c r="C417"/>
  <c r="D417"/>
  <c r="B418"/>
  <c r="C418"/>
  <c r="D418"/>
  <c r="B419"/>
  <c r="C419"/>
  <c r="D419"/>
  <c r="B420"/>
  <c r="C420"/>
  <c r="D420"/>
  <c r="B421"/>
  <c r="C421"/>
  <c r="D421"/>
  <c r="B422"/>
  <c r="C422"/>
  <c r="D422"/>
  <c r="B423"/>
  <c r="C423"/>
  <c r="D423"/>
  <c r="B424"/>
  <c r="C424"/>
  <c r="D424"/>
  <c r="B425"/>
  <c r="C425"/>
  <c r="D425"/>
  <c r="B426"/>
  <c r="C426"/>
  <c r="D426"/>
  <c r="B427"/>
  <c r="C427"/>
  <c r="D427"/>
  <c r="B428"/>
  <c r="C428"/>
  <c r="D428"/>
  <c r="B429"/>
  <c r="C429"/>
  <c r="D429"/>
  <c r="B430"/>
  <c r="C430"/>
  <c r="D430"/>
  <c r="B431"/>
  <c r="C431"/>
  <c r="D431"/>
  <c r="B432"/>
  <c r="C432"/>
  <c r="D432"/>
  <c r="B433"/>
  <c r="C433"/>
  <c r="D433"/>
  <c r="B434"/>
  <c r="C434"/>
  <c r="D434"/>
  <c r="B435"/>
  <c r="C435"/>
  <c r="D435"/>
  <c r="B436"/>
  <c r="C436"/>
  <c r="D436"/>
  <c r="B437"/>
  <c r="C437"/>
  <c r="D437"/>
  <c r="B438"/>
  <c r="C438"/>
  <c r="D438"/>
  <c r="B439"/>
  <c r="C439"/>
  <c r="D439"/>
  <c r="B440"/>
  <c r="C440"/>
  <c r="D440"/>
  <c r="B441"/>
  <c r="C441"/>
  <c r="D441"/>
  <c r="B442"/>
  <c r="C442"/>
  <c r="D442"/>
  <c r="B443"/>
  <c r="C443"/>
  <c r="D443"/>
  <c r="B444"/>
  <c r="C444"/>
  <c r="D444"/>
  <c r="B445"/>
  <c r="C445"/>
  <c r="D445"/>
  <c r="B446"/>
  <c r="C446"/>
  <c r="D446"/>
  <c r="B447"/>
  <c r="C447"/>
  <c r="D447"/>
  <c r="B448"/>
  <c r="C448"/>
  <c r="D448"/>
  <c r="B449"/>
  <c r="C449"/>
  <c r="D449"/>
  <c r="B450"/>
  <c r="C450"/>
  <c r="D450"/>
  <c r="B451"/>
  <c r="C451"/>
  <c r="D451"/>
  <c r="B452"/>
  <c r="C452"/>
  <c r="D452"/>
  <c r="B453"/>
  <c r="C453"/>
  <c r="D453"/>
  <c r="B454"/>
  <c r="C454"/>
  <c r="D454"/>
  <c r="B455"/>
  <c r="C455"/>
  <c r="D455"/>
  <c r="B456"/>
  <c r="C456"/>
  <c r="D456"/>
  <c r="B457"/>
  <c r="C457"/>
  <c r="D457"/>
  <c r="B458"/>
  <c r="C458"/>
  <c r="D458"/>
  <c r="B459"/>
  <c r="C459"/>
  <c r="D459"/>
  <c r="B460"/>
  <c r="C460"/>
  <c r="D460"/>
  <c r="B461"/>
  <c r="C461"/>
  <c r="D461"/>
  <c r="B462"/>
  <c r="C462"/>
  <c r="D462"/>
  <c r="B463"/>
  <c r="C463"/>
  <c r="D463"/>
  <c r="B464"/>
  <c r="C464"/>
  <c r="D464"/>
  <c r="B465"/>
  <c r="C465"/>
  <c r="D465"/>
  <c r="B466"/>
  <c r="C466"/>
  <c r="D466"/>
  <c r="B467"/>
  <c r="C467"/>
  <c r="D467"/>
  <c r="B468"/>
  <c r="C468"/>
  <c r="D468"/>
  <c r="B469"/>
  <c r="C469"/>
  <c r="D469"/>
  <c r="B470"/>
  <c r="C470"/>
  <c r="D470"/>
  <c r="B471"/>
  <c r="C471"/>
  <c r="D471"/>
  <c r="B472"/>
  <c r="C472"/>
  <c r="D472"/>
  <c r="B473"/>
  <c r="C473"/>
  <c r="D473"/>
  <c r="B474"/>
  <c r="C474"/>
  <c r="D474"/>
  <c r="B475"/>
  <c r="C475"/>
  <c r="D475"/>
  <c r="B476"/>
  <c r="C476"/>
  <c r="D476"/>
  <c r="B477"/>
  <c r="C477"/>
  <c r="D477"/>
  <c r="B478"/>
  <c r="C478"/>
  <c r="D478"/>
  <c r="B479"/>
  <c r="C479"/>
  <c r="D479"/>
  <c r="B480"/>
  <c r="C480"/>
  <c r="D480"/>
  <c r="B481"/>
  <c r="C481"/>
  <c r="D481"/>
  <c r="B482"/>
  <c r="C482"/>
  <c r="D482"/>
  <c r="B483"/>
  <c r="C483"/>
  <c r="D483"/>
  <c r="B484"/>
  <c r="C484"/>
  <c r="D484"/>
  <c r="B485"/>
  <c r="C485"/>
  <c r="D485"/>
  <c r="B486"/>
  <c r="C486"/>
  <c r="D486"/>
  <c r="B487"/>
  <c r="C487"/>
  <c r="D487"/>
  <c r="B488"/>
  <c r="C488"/>
  <c r="D488"/>
  <c r="B489"/>
  <c r="C489"/>
  <c r="D489"/>
  <c r="B490"/>
  <c r="C490"/>
  <c r="D490"/>
  <c r="B491"/>
  <c r="C491"/>
  <c r="D491"/>
  <c r="B492"/>
  <c r="C492"/>
  <c r="D492"/>
  <c r="B493"/>
  <c r="C493"/>
  <c r="D493"/>
  <c r="B494"/>
  <c r="C494"/>
  <c r="D494"/>
  <c r="B495"/>
  <c r="C495"/>
  <c r="D495"/>
  <c r="B496"/>
  <c r="C496"/>
  <c r="D496"/>
  <c r="B497"/>
  <c r="C497"/>
  <c r="D497"/>
  <c r="B498"/>
  <c r="C498"/>
  <c r="D498"/>
  <c r="B499"/>
  <c r="C499"/>
  <c r="D499"/>
  <c r="B500"/>
  <c r="C500"/>
  <c r="D500"/>
  <c r="B501"/>
  <c r="C501"/>
  <c r="D501"/>
  <c r="B502"/>
  <c r="C502"/>
  <c r="D502"/>
  <c r="B503"/>
  <c r="C503"/>
  <c r="D503"/>
  <c r="B504"/>
  <c r="C504"/>
  <c r="D504"/>
  <c r="B505"/>
  <c r="C505"/>
  <c r="D505"/>
  <c r="B506"/>
  <c r="C506"/>
  <c r="D506"/>
  <c r="B507"/>
  <c r="C507"/>
  <c r="D507"/>
  <c r="B508"/>
  <c r="C508"/>
  <c r="D508"/>
  <c r="B509"/>
  <c r="C509"/>
  <c r="D509"/>
  <c r="B510"/>
  <c r="C510"/>
  <c r="D510"/>
  <c r="B511"/>
  <c r="C511"/>
  <c r="D511"/>
  <c r="B512"/>
  <c r="C512"/>
  <c r="D512"/>
  <c r="B513"/>
  <c r="C513"/>
  <c r="D513"/>
  <c r="B514"/>
  <c r="C514"/>
  <c r="D514"/>
  <c r="B515"/>
  <c r="C515"/>
  <c r="D515"/>
  <c r="B516"/>
  <c r="C516"/>
  <c r="D516"/>
  <c r="B517"/>
  <c r="C517"/>
  <c r="D517"/>
  <c r="B518"/>
  <c r="C518"/>
  <c r="D518"/>
  <c r="B519"/>
  <c r="C519"/>
  <c r="D519"/>
  <c r="B520"/>
  <c r="C520"/>
  <c r="D520"/>
  <c r="B521"/>
  <c r="C521"/>
  <c r="D521"/>
  <c r="B522"/>
  <c r="C522"/>
  <c r="D522"/>
  <c r="B523"/>
  <c r="C523"/>
  <c r="D523"/>
  <c r="B524"/>
  <c r="C524"/>
  <c r="D524"/>
  <c r="B525"/>
  <c r="C525"/>
  <c r="D525"/>
  <c r="B526"/>
  <c r="C526"/>
  <c r="D526"/>
  <c r="B527"/>
  <c r="C527"/>
  <c r="D527"/>
  <c r="B528"/>
  <c r="C528"/>
  <c r="D528"/>
  <c r="B529"/>
  <c r="C529"/>
  <c r="D529"/>
  <c r="B530"/>
  <c r="C530"/>
  <c r="D530"/>
  <c r="B531"/>
  <c r="C531"/>
  <c r="D531"/>
  <c r="B532"/>
  <c r="C532"/>
  <c r="D532"/>
  <c r="B533"/>
  <c r="C533"/>
  <c r="D533"/>
  <c r="B534"/>
  <c r="C534"/>
  <c r="D534"/>
  <c r="B535"/>
  <c r="C535"/>
  <c r="D535"/>
  <c r="B536"/>
  <c r="C536"/>
  <c r="D536"/>
  <c r="B537"/>
  <c r="C537"/>
  <c r="D537"/>
  <c r="B538"/>
  <c r="C538"/>
  <c r="D538"/>
  <c r="B539"/>
  <c r="C539"/>
  <c r="D539"/>
  <c r="B540"/>
  <c r="C540"/>
  <c r="D540"/>
  <c r="B541"/>
  <c r="C541"/>
  <c r="D541"/>
  <c r="B542"/>
  <c r="C542"/>
  <c r="D542"/>
  <c r="B543"/>
  <c r="C543"/>
  <c r="D543"/>
  <c r="B544"/>
  <c r="C544"/>
  <c r="D544"/>
  <c r="B545"/>
  <c r="C545"/>
  <c r="D545"/>
  <c r="B546"/>
  <c r="C546"/>
  <c r="D546"/>
  <c r="B547"/>
  <c r="C547"/>
  <c r="D547"/>
  <c r="B548"/>
  <c r="C548"/>
  <c r="D548"/>
  <c r="B549"/>
  <c r="C549"/>
  <c r="D549"/>
  <c r="B550"/>
  <c r="C550"/>
  <c r="D550"/>
  <c r="B551"/>
  <c r="C551"/>
  <c r="D551"/>
  <c r="B552"/>
  <c r="C552"/>
  <c r="D552"/>
  <c r="B553"/>
  <c r="C553"/>
  <c r="D553"/>
  <c r="B554"/>
  <c r="C554"/>
  <c r="D554"/>
  <c r="B555"/>
  <c r="C555"/>
  <c r="D555"/>
  <c r="B556"/>
  <c r="C556"/>
  <c r="D556"/>
  <c r="B557"/>
  <c r="C557"/>
  <c r="D557"/>
  <c r="B558"/>
  <c r="C558"/>
  <c r="D558"/>
  <c r="B559"/>
  <c r="C559"/>
  <c r="D559"/>
  <c r="B560"/>
  <c r="C560"/>
  <c r="D560"/>
  <c r="B561"/>
  <c r="C561"/>
  <c r="D561"/>
  <c r="B562"/>
  <c r="C562"/>
  <c r="D562"/>
  <c r="B563"/>
  <c r="C563"/>
  <c r="D563"/>
  <c r="B564"/>
  <c r="C564"/>
  <c r="D564"/>
  <c r="B565"/>
  <c r="C565"/>
  <c r="D565"/>
  <c r="B566"/>
  <c r="C566"/>
  <c r="D566"/>
  <c r="B567"/>
  <c r="C567"/>
  <c r="D567"/>
  <c r="B568"/>
  <c r="C568"/>
  <c r="D568"/>
  <c r="B569"/>
  <c r="C569"/>
  <c r="D569"/>
  <c r="B570"/>
  <c r="C570"/>
  <c r="D570"/>
  <c r="B571"/>
  <c r="C571"/>
  <c r="D571"/>
  <c r="B572"/>
  <c r="C572"/>
  <c r="D572"/>
  <c r="B573"/>
  <c r="C573"/>
  <c r="D573"/>
  <c r="B574"/>
  <c r="C574"/>
  <c r="D574"/>
  <c r="B575"/>
  <c r="C575"/>
  <c r="D575"/>
  <c r="B576"/>
  <c r="C576"/>
  <c r="D576"/>
  <c r="B577"/>
  <c r="C577"/>
  <c r="D577"/>
  <c r="B578"/>
  <c r="C578"/>
  <c r="D578"/>
  <c r="B579"/>
  <c r="C579"/>
  <c r="D579"/>
  <c r="B580"/>
  <c r="C580"/>
  <c r="D580"/>
  <c r="B581"/>
  <c r="C581"/>
  <c r="D581"/>
  <c r="B582"/>
  <c r="C582"/>
  <c r="D582"/>
  <c r="B583"/>
  <c r="C583"/>
  <c r="D583"/>
  <c r="B584"/>
  <c r="C584"/>
  <c r="D584"/>
  <c r="B585"/>
  <c r="C585"/>
  <c r="D585"/>
  <c r="B586"/>
  <c r="C586"/>
  <c r="D586"/>
  <c r="B587"/>
  <c r="C587"/>
  <c r="D587"/>
  <c r="B588"/>
  <c r="C588"/>
  <c r="D588"/>
  <c r="B589"/>
  <c r="C589"/>
  <c r="D589"/>
  <c r="B590"/>
  <c r="C590"/>
  <c r="D590"/>
  <c r="B591"/>
  <c r="C591"/>
  <c r="D591"/>
  <c r="B592"/>
  <c r="C592"/>
  <c r="D592"/>
  <c r="B593"/>
  <c r="C593"/>
  <c r="D593"/>
  <c r="B594"/>
  <c r="C594"/>
  <c r="D594"/>
  <c r="B595"/>
  <c r="C595"/>
  <c r="D595"/>
  <c r="B596"/>
  <c r="C596"/>
  <c r="D596"/>
  <c r="B597"/>
  <c r="C597"/>
  <c r="D597"/>
  <c r="B598"/>
  <c r="C598"/>
  <c r="D598"/>
  <c r="B599"/>
  <c r="C599"/>
  <c r="D599"/>
  <c r="B600"/>
  <c r="C600"/>
  <c r="D600"/>
  <c r="B601"/>
  <c r="C601"/>
  <c r="D601"/>
  <c r="B602"/>
  <c r="C602"/>
  <c r="D602"/>
  <c r="B603"/>
  <c r="C603"/>
  <c r="D603"/>
  <c r="B604"/>
  <c r="C604"/>
  <c r="D604"/>
  <c r="B605"/>
  <c r="C605"/>
  <c r="D605"/>
  <c r="B606"/>
  <c r="C606"/>
  <c r="D606"/>
  <c r="B607"/>
  <c r="C607"/>
  <c r="D607"/>
  <c r="B608"/>
  <c r="C608"/>
  <c r="D608"/>
  <c r="B609"/>
  <c r="C609"/>
  <c r="D609"/>
  <c r="B610"/>
  <c r="C610"/>
  <c r="D610"/>
  <c r="B611"/>
  <c r="C611"/>
  <c r="D611"/>
  <c r="B612"/>
  <c r="C612"/>
  <c r="D612"/>
  <c r="B613"/>
  <c r="C613"/>
  <c r="D613"/>
  <c r="B614"/>
  <c r="C614"/>
  <c r="D614"/>
  <c r="B615"/>
  <c r="C615"/>
  <c r="D615"/>
  <c r="B616"/>
  <c r="C616"/>
  <c r="D616"/>
  <c r="B617"/>
  <c r="C617"/>
  <c r="D617"/>
  <c r="B618"/>
  <c r="C618"/>
  <c r="D618"/>
  <c r="B619"/>
  <c r="C619"/>
  <c r="D619"/>
  <c r="B620"/>
  <c r="C620"/>
  <c r="D620"/>
  <c r="B621"/>
  <c r="C621"/>
  <c r="D621"/>
  <c r="B622"/>
  <c r="C622"/>
  <c r="D622"/>
  <c r="B623"/>
  <c r="C623"/>
  <c r="D623"/>
  <c r="B624"/>
  <c r="C624"/>
  <c r="D624"/>
  <c r="B625"/>
  <c r="C625"/>
  <c r="D625"/>
  <c r="B626"/>
  <c r="C626"/>
  <c r="D626"/>
  <c r="B627"/>
  <c r="C627"/>
  <c r="D627"/>
  <c r="B628"/>
  <c r="C628"/>
  <c r="D628"/>
  <c r="B629"/>
  <c r="C629"/>
  <c r="D629"/>
  <c r="B630"/>
  <c r="C630"/>
  <c r="D630"/>
  <c r="B631"/>
  <c r="C631"/>
  <c r="D631"/>
  <c r="B632"/>
  <c r="C632"/>
  <c r="D632"/>
  <c r="B633"/>
  <c r="C633"/>
  <c r="D633"/>
  <c r="B634"/>
  <c r="C634"/>
  <c r="D634"/>
  <c r="B635"/>
  <c r="C635"/>
  <c r="D635"/>
  <c r="B636"/>
  <c r="C636"/>
  <c r="D636"/>
  <c r="B637"/>
  <c r="C637"/>
  <c r="D637"/>
  <c r="B638"/>
  <c r="C638"/>
  <c r="D638"/>
  <c r="B639"/>
  <c r="C639"/>
  <c r="D639"/>
  <c r="B640"/>
  <c r="C640"/>
  <c r="D640"/>
  <c r="B641"/>
  <c r="C641"/>
  <c r="D641"/>
  <c r="B642"/>
  <c r="C642"/>
  <c r="D642"/>
  <c r="B643"/>
  <c r="C643"/>
  <c r="D643"/>
  <c r="B644"/>
  <c r="C644"/>
  <c r="D644"/>
  <c r="B645"/>
  <c r="C645"/>
  <c r="D645"/>
  <c r="B646"/>
  <c r="C646"/>
  <c r="D646"/>
  <c r="B647"/>
  <c r="C647"/>
  <c r="D647"/>
  <c r="B648"/>
  <c r="C648"/>
  <c r="D648"/>
  <c r="B649"/>
  <c r="C649"/>
  <c r="D649"/>
  <c r="B650"/>
  <c r="C650"/>
  <c r="D650"/>
  <c r="B651"/>
  <c r="C651"/>
  <c r="D651"/>
  <c r="B652"/>
  <c r="C652"/>
  <c r="D652"/>
  <c r="B653"/>
  <c r="C653"/>
  <c r="D653"/>
  <c r="B654"/>
  <c r="C654"/>
  <c r="D654"/>
  <c r="B655"/>
  <c r="C655"/>
  <c r="D655"/>
  <c r="B656"/>
  <c r="C656"/>
  <c r="D656"/>
  <c r="B657"/>
  <c r="C657"/>
  <c r="D657"/>
  <c r="B658"/>
  <c r="C658"/>
  <c r="D658"/>
  <c r="B659"/>
  <c r="C659"/>
  <c r="D659"/>
  <c r="B660"/>
  <c r="C660"/>
  <c r="D660"/>
  <c r="B661"/>
  <c r="C661"/>
  <c r="D661"/>
  <c r="B662"/>
  <c r="C662"/>
  <c r="D662"/>
  <c r="B663"/>
  <c r="C663"/>
  <c r="D663"/>
  <c r="B664"/>
  <c r="C664"/>
  <c r="D664"/>
  <c r="B665"/>
  <c r="C665"/>
  <c r="D665"/>
  <c r="B666"/>
  <c r="C666"/>
  <c r="D666"/>
  <c r="B667"/>
  <c r="C667"/>
  <c r="D667"/>
  <c r="B668"/>
  <c r="C668"/>
  <c r="D668"/>
  <c r="B669"/>
  <c r="C669"/>
  <c r="D669"/>
  <c r="B670"/>
  <c r="C670"/>
  <c r="D670"/>
  <c r="B671"/>
  <c r="C671"/>
  <c r="D671"/>
  <c r="B672"/>
  <c r="C672"/>
  <c r="D672"/>
  <c r="B673"/>
  <c r="C673"/>
  <c r="D673"/>
  <c r="B674"/>
  <c r="C674"/>
  <c r="D674"/>
  <c r="B675"/>
  <c r="C675"/>
  <c r="D675"/>
  <c r="B676"/>
  <c r="C676"/>
  <c r="D676"/>
  <c r="B677"/>
  <c r="C677"/>
  <c r="D677"/>
  <c r="B678"/>
  <c r="C678"/>
  <c r="D678"/>
  <c r="B679"/>
  <c r="C679"/>
  <c r="D679"/>
  <c r="B680"/>
  <c r="C680"/>
  <c r="D680"/>
  <c r="B681"/>
  <c r="C681"/>
  <c r="D681"/>
  <c r="B682"/>
  <c r="C682"/>
  <c r="D682"/>
  <c r="B683"/>
  <c r="C683"/>
  <c r="D683"/>
  <c r="B684"/>
  <c r="C684"/>
  <c r="D684"/>
  <c r="B685"/>
  <c r="C685"/>
  <c r="D685"/>
  <c r="B686"/>
  <c r="C686"/>
  <c r="D686"/>
  <c r="B687"/>
  <c r="C687"/>
  <c r="D687"/>
  <c r="B688"/>
  <c r="C688"/>
  <c r="D688"/>
  <c r="B689"/>
  <c r="C689"/>
  <c r="D689"/>
  <c r="B690"/>
  <c r="C690"/>
  <c r="D690"/>
  <c r="B691"/>
  <c r="C691"/>
  <c r="D691"/>
  <c r="B692"/>
  <c r="C692"/>
  <c r="D692"/>
  <c r="B693"/>
  <c r="C693"/>
  <c r="D693"/>
  <c r="B694"/>
  <c r="C694"/>
  <c r="D694"/>
  <c r="B695"/>
  <c r="C695"/>
  <c r="D695"/>
  <c r="B696"/>
  <c r="C696"/>
  <c r="D696"/>
  <c r="B697"/>
  <c r="C697"/>
  <c r="D697"/>
  <c r="B698"/>
  <c r="C698"/>
  <c r="D698"/>
  <c r="B699"/>
  <c r="C699"/>
  <c r="D699"/>
  <c r="B700"/>
  <c r="C700"/>
  <c r="D700"/>
  <c r="B701"/>
  <c r="C701"/>
  <c r="D701"/>
  <c r="B702"/>
  <c r="C702"/>
  <c r="D702"/>
  <c r="B703"/>
  <c r="C703"/>
  <c r="D703"/>
  <c r="B704"/>
  <c r="C704"/>
  <c r="D704"/>
  <c r="B705"/>
  <c r="C705"/>
  <c r="D705"/>
  <c r="B706"/>
  <c r="C706"/>
  <c r="D706"/>
  <c r="B707"/>
  <c r="C707"/>
  <c r="D707"/>
  <c r="B708"/>
  <c r="C708"/>
  <c r="D708"/>
  <c r="B709"/>
  <c r="C709"/>
  <c r="D709"/>
  <c r="B710"/>
  <c r="C710"/>
  <c r="D710"/>
  <c r="B711"/>
  <c r="C711"/>
  <c r="D711"/>
  <c r="B712"/>
  <c r="C712"/>
  <c r="D712"/>
  <c r="B713"/>
  <c r="C713"/>
  <c r="D713"/>
  <c r="B714"/>
  <c r="C714"/>
  <c r="D714"/>
  <c r="B715"/>
  <c r="C715"/>
  <c r="D715"/>
  <c r="B716"/>
  <c r="C716"/>
  <c r="D716"/>
  <c r="B717"/>
  <c r="C717"/>
  <c r="D717"/>
  <c r="B718"/>
  <c r="C718"/>
  <c r="D718"/>
  <c r="B719"/>
  <c r="C719"/>
  <c r="D719"/>
  <c r="B720"/>
  <c r="C720"/>
  <c r="D720"/>
  <c r="B721"/>
  <c r="C721"/>
  <c r="D721"/>
  <c r="B722"/>
  <c r="C722"/>
  <c r="D722"/>
  <c r="B723"/>
  <c r="C723"/>
  <c r="D723"/>
  <c r="B724"/>
  <c r="C724"/>
  <c r="D724"/>
  <c r="B725"/>
  <c r="C725"/>
  <c r="D725"/>
  <c r="B726"/>
  <c r="C726"/>
  <c r="D726"/>
  <c r="B727"/>
  <c r="C727"/>
  <c r="D727"/>
  <c r="B728"/>
  <c r="C728"/>
  <c r="D728"/>
  <c r="B729"/>
  <c r="C729"/>
  <c r="D729"/>
  <c r="B730"/>
  <c r="C730"/>
  <c r="D730"/>
  <c r="B731"/>
  <c r="C731"/>
  <c r="D731"/>
  <c r="B732"/>
  <c r="C732"/>
  <c r="D732"/>
  <c r="B733"/>
  <c r="C733"/>
  <c r="D733"/>
  <c r="B734"/>
  <c r="C734"/>
  <c r="D734"/>
  <c r="B735"/>
  <c r="C735"/>
  <c r="D735"/>
  <c r="B736"/>
  <c r="C736"/>
  <c r="D736"/>
  <c r="B737"/>
  <c r="C737"/>
  <c r="D737"/>
  <c r="B738"/>
  <c r="C738"/>
  <c r="D738"/>
  <c r="B739"/>
  <c r="C739"/>
  <c r="D739"/>
  <c r="B740"/>
  <c r="C740"/>
  <c r="D740"/>
  <c r="B741"/>
  <c r="C741"/>
  <c r="D741"/>
  <c r="B742"/>
  <c r="C742"/>
  <c r="D742"/>
  <c r="B743"/>
  <c r="C743"/>
  <c r="D743"/>
  <c r="B744"/>
  <c r="C744"/>
  <c r="D744"/>
  <c r="B745"/>
  <c r="C745"/>
  <c r="D745"/>
  <c r="B746"/>
  <c r="C746"/>
  <c r="D746"/>
  <c r="B747"/>
  <c r="C747"/>
  <c r="D747"/>
  <c r="B748"/>
  <c r="C748"/>
  <c r="D748"/>
  <c r="B749"/>
  <c r="C749"/>
  <c r="D749"/>
  <c r="B750"/>
  <c r="C750"/>
  <c r="D750"/>
  <c r="B751"/>
  <c r="C751"/>
  <c r="D751"/>
  <c r="B752"/>
  <c r="C752"/>
  <c r="D752"/>
  <c r="B753"/>
  <c r="C753"/>
  <c r="D753"/>
  <c r="B754"/>
  <c r="C754"/>
  <c r="D754"/>
  <c r="B755"/>
  <c r="C755"/>
  <c r="D755"/>
  <c r="B756"/>
  <c r="C756"/>
  <c r="D756"/>
  <c r="B757"/>
  <c r="C757"/>
  <c r="D757"/>
  <c r="B758"/>
  <c r="C758"/>
  <c r="D758"/>
  <c r="B759"/>
  <c r="C759"/>
  <c r="D759"/>
  <c r="B760"/>
  <c r="C760"/>
  <c r="D760"/>
  <c r="B761"/>
  <c r="C761"/>
  <c r="D761"/>
  <c r="B762"/>
  <c r="C762"/>
  <c r="D762"/>
  <c r="B763"/>
  <c r="C763"/>
  <c r="D763"/>
  <c r="B764"/>
  <c r="C764"/>
  <c r="D764"/>
  <c r="B765"/>
  <c r="C765"/>
  <c r="D765"/>
  <c r="B766"/>
  <c r="C766"/>
  <c r="D766"/>
  <c r="B767"/>
  <c r="C767"/>
  <c r="D767"/>
  <c r="B768"/>
  <c r="C768"/>
  <c r="D768"/>
  <c r="B769"/>
  <c r="C769"/>
  <c r="D769"/>
  <c r="B770"/>
  <c r="C770"/>
  <c r="D770"/>
  <c r="B771"/>
  <c r="C771"/>
  <c r="D771"/>
  <c r="B772"/>
  <c r="C772"/>
  <c r="D772"/>
  <c r="B773"/>
  <c r="C773"/>
  <c r="D773"/>
  <c r="B774"/>
  <c r="C774"/>
  <c r="D774"/>
  <c r="B775"/>
  <c r="C775"/>
  <c r="D775"/>
  <c r="B776"/>
  <c r="C776"/>
  <c r="D776"/>
  <c r="B777"/>
  <c r="C777"/>
  <c r="D777"/>
  <c r="B778"/>
  <c r="C778"/>
  <c r="D778"/>
  <c r="B779"/>
  <c r="C779"/>
  <c r="D779"/>
  <c r="B780"/>
  <c r="C780"/>
  <c r="D780"/>
  <c r="B781"/>
  <c r="C781"/>
  <c r="D781"/>
  <c r="B782"/>
  <c r="C782"/>
  <c r="D782"/>
  <c r="B783"/>
  <c r="C783"/>
  <c r="D783"/>
  <c r="B784"/>
  <c r="C784"/>
  <c r="D784"/>
  <c r="B785"/>
  <c r="C785"/>
  <c r="D785"/>
  <c r="B786"/>
  <c r="C786"/>
  <c r="D786"/>
  <c r="B787"/>
  <c r="C787"/>
  <c r="D787"/>
  <c r="B788"/>
  <c r="C788"/>
  <c r="D788"/>
  <c r="B789"/>
  <c r="C789"/>
  <c r="D789"/>
  <c r="B790"/>
  <c r="C790"/>
  <c r="D790"/>
  <c r="B791"/>
  <c r="C791"/>
  <c r="D791"/>
  <c r="B792"/>
  <c r="C792"/>
  <c r="D792"/>
  <c r="B793"/>
  <c r="C793"/>
  <c r="D793"/>
  <c r="B794"/>
  <c r="C794"/>
  <c r="D794"/>
  <c r="B795"/>
  <c r="C795"/>
  <c r="D795"/>
  <c r="B796"/>
  <c r="C796"/>
  <c r="D796"/>
  <c r="B797"/>
  <c r="C797"/>
  <c r="D797"/>
  <c r="B798"/>
  <c r="C798"/>
  <c r="D798"/>
  <c r="B799"/>
  <c r="C799"/>
  <c r="D799"/>
  <c r="B800"/>
  <c r="C800"/>
  <c r="D800"/>
  <c r="B801"/>
  <c r="C801"/>
  <c r="D801"/>
  <c r="B802"/>
  <c r="C802"/>
  <c r="D802"/>
  <c r="B803"/>
  <c r="C803"/>
  <c r="D803"/>
  <c r="B804"/>
  <c r="C804"/>
  <c r="D804"/>
  <c r="B805"/>
  <c r="C805"/>
  <c r="D805"/>
  <c r="B806"/>
  <c r="C806"/>
  <c r="D806"/>
  <c r="B807"/>
  <c r="C807"/>
  <c r="D807"/>
  <c r="B808"/>
  <c r="C808"/>
  <c r="D808"/>
  <c r="B809"/>
  <c r="C809"/>
  <c r="D809"/>
  <c r="B810"/>
  <c r="C810"/>
  <c r="D810"/>
  <c r="B811"/>
  <c r="C811"/>
  <c r="D811"/>
  <c r="B812"/>
  <c r="C812"/>
  <c r="D812"/>
  <c r="B813"/>
  <c r="C813"/>
  <c r="D813"/>
  <c r="B814"/>
  <c r="C814"/>
  <c r="D814"/>
  <c r="B815"/>
  <c r="C815"/>
  <c r="D815"/>
  <c r="B816"/>
  <c r="C816"/>
  <c r="D816"/>
  <c r="B817"/>
  <c r="C817"/>
  <c r="D817"/>
  <c r="B818"/>
  <c r="C818"/>
  <c r="D818"/>
  <c r="B819"/>
  <c r="C819"/>
  <c r="D819"/>
  <c r="B820"/>
  <c r="C820"/>
  <c r="D820"/>
  <c r="B821"/>
  <c r="C821"/>
  <c r="D821"/>
  <c r="B822"/>
  <c r="C822"/>
  <c r="D822"/>
  <c r="B823"/>
  <c r="C823"/>
  <c r="D823"/>
  <c r="B824"/>
  <c r="C824"/>
  <c r="D824"/>
  <c r="B825"/>
  <c r="C825"/>
  <c r="D825"/>
  <c r="B826"/>
  <c r="C826"/>
  <c r="D826"/>
  <c r="B827"/>
  <c r="C827"/>
  <c r="D827"/>
  <c r="B828"/>
  <c r="C828"/>
  <c r="D828"/>
  <c r="B829"/>
  <c r="C829"/>
  <c r="D829"/>
  <c r="B830"/>
  <c r="C830"/>
  <c r="D830"/>
  <c r="B831"/>
  <c r="C831"/>
  <c r="D831"/>
  <c r="B832"/>
  <c r="C832"/>
  <c r="D832"/>
  <c r="B833"/>
  <c r="C833"/>
  <c r="D833"/>
  <c r="B834"/>
  <c r="C834"/>
  <c r="D834"/>
  <c r="B835"/>
  <c r="C835"/>
  <c r="D835"/>
  <c r="B836"/>
  <c r="C836"/>
  <c r="D836"/>
  <c r="B837"/>
  <c r="C837"/>
  <c r="D837"/>
  <c r="B838"/>
  <c r="C838"/>
  <c r="D838"/>
  <c r="B839"/>
  <c r="C839"/>
  <c r="D839"/>
  <c r="B840"/>
  <c r="C840"/>
  <c r="D840"/>
  <c r="B841"/>
  <c r="C841"/>
  <c r="D841"/>
  <c r="B842"/>
  <c r="C842"/>
  <c r="D842"/>
  <c r="B843"/>
  <c r="C843"/>
  <c r="D843"/>
  <c r="B844"/>
  <c r="C844"/>
  <c r="D844"/>
  <c r="B845"/>
  <c r="C845"/>
  <c r="D845"/>
  <c r="B846"/>
  <c r="C846"/>
  <c r="D846"/>
  <c r="B847"/>
  <c r="C847"/>
  <c r="D847"/>
  <c r="B848"/>
  <c r="C848"/>
  <c r="D848"/>
  <c r="B849"/>
  <c r="C849"/>
  <c r="D849"/>
  <c r="B850"/>
  <c r="C850"/>
  <c r="D850"/>
  <c r="B851"/>
  <c r="C851"/>
  <c r="D851"/>
  <c r="B852"/>
  <c r="C852"/>
  <c r="D852"/>
  <c r="B853"/>
  <c r="C853"/>
  <c r="D853"/>
  <c r="B854"/>
  <c r="C854"/>
  <c r="D854"/>
  <c r="B855"/>
  <c r="C855"/>
  <c r="D855"/>
  <c r="B856"/>
  <c r="C856"/>
  <c r="D856"/>
  <c r="B857"/>
  <c r="C857"/>
  <c r="D857"/>
  <c r="B858"/>
  <c r="C858"/>
  <c r="D858"/>
  <c r="B859"/>
  <c r="C859"/>
  <c r="D859"/>
  <c r="B860"/>
  <c r="C860"/>
  <c r="D860"/>
  <c r="B861"/>
  <c r="C861"/>
  <c r="D861"/>
  <c r="B862"/>
  <c r="C862"/>
  <c r="D862"/>
  <c r="B863"/>
  <c r="C863"/>
  <c r="D863"/>
  <c r="B864"/>
  <c r="C864"/>
  <c r="D864"/>
  <c r="B865"/>
  <c r="C865"/>
  <c r="D865"/>
  <c r="B866"/>
  <c r="C866"/>
  <c r="D866"/>
  <c r="B867"/>
  <c r="C867"/>
  <c r="D867"/>
  <c r="B868"/>
  <c r="C868"/>
  <c r="D868"/>
  <c r="B869"/>
  <c r="C869"/>
  <c r="D869"/>
  <c r="B870"/>
  <c r="C870"/>
  <c r="D870"/>
  <c r="B871"/>
  <c r="C871"/>
  <c r="D871"/>
  <c r="B872"/>
  <c r="C872"/>
  <c r="D872"/>
  <c r="B873"/>
  <c r="C873"/>
  <c r="D873"/>
  <c r="B874"/>
  <c r="C874"/>
  <c r="D874"/>
  <c r="B875"/>
  <c r="C875"/>
  <c r="D875"/>
  <c r="B876"/>
  <c r="C876"/>
  <c r="D876"/>
  <c r="B877"/>
  <c r="C877"/>
  <c r="D877"/>
  <c r="B878"/>
  <c r="C878"/>
  <c r="D878"/>
  <c r="B879"/>
  <c r="C879"/>
  <c r="D879"/>
  <c r="B880"/>
  <c r="C880"/>
  <c r="D880"/>
  <c r="B881"/>
  <c r="C881"/>
  <c r="D881"/>
  <c r="B882"/>
  <c r="C882"/>
  <c r="D882"/>
  <c r="B883"/>
  <c r="C883"/>
  <c r="D883"/>
  <c r="B884"/>
  <c r="C884"/>
  <c r="D884"/>
  <c r="B885"/>
  <c r="C885"/>
  <c r="D885"/>
  <c r="B886"/>
  <c r="C886"/>
  <c r="D886"/>
  <c r="B887"/>
  <c r="C887"/>
  <c r="D887"/>
  <c r="B888"/>
  <c r="C888"/>
  <c r="D888"/>
  <c r="B889"/>
  <c r="C889"/>
  <c r="D889"/>
  <c r="B890"/>
  <c r="C890"/>
  <c r="D890"/>
  <c r="B891"/>
  <c r="C891"/>
  <c r="D891"/>
  <c r="B892"/>
  <c r="C892"/>
  <c r="D892"/>
  <c r="B893"/>
  <c r="C893"/>
  <c r="D893"/>
  <c r="B894"/>
  <c r="C894"/>
  <c r="D894"/>
  <c r="B895"/>
  <c r="C895"/>
  <c r="D895"/>
  <c r="B896"/>
  <c r="C896"/>
  <c r="D896"/>
  <c r="B897"/>
  <c r="C897"/>
  <c r="D897"/>
  <c r="B898"/>
  <c r="C898"/>
  <c r="D898"/>
  <c r="B899"/>
  <c r="C899"/>
  <c r="D899"/>
  <c r="B900"/>
  <c r="C900"/>
  <c r="D900"/>
  <c r="B901"/>
  <c r="C901"/>
  <c r="D901"/>
  <c r="B902"/>
  <c r="C902"/>
  <c r="D902"/>
  <c r="B903"/>
  <c r="C903"/>
  <c r="D903"/>
  <c r="B904"/>
  <c r="C904"/>
  <c r="D904"/>
  <c r="B905"/>
  <c r="C905"/>
  <c r="D905"/>
  <c r="B906"/>
  <c r="C906"/>
  <c r="D906"/>
  <c r="B907"/>
  <c r="C907"/>
  <c r="D907"/>
  <c r="B908"/>
  <c r="C908"/>
  <c r="D908"/>
  <c r="B909"/>
  <c r="C909"/>
  <c r="D909"/>
  <c r="B910"/>
  <c r="C910"/>
  <c r="D910"/>
  <c r="B911"/>
  <c r="C911"/>
  <c r="D911"/>
  <c r="B912"/>
  <c r="C912"/>
  <c r="D912"/>
  <c r="B913"/>
  <c r="C913"/>
  <c r="D913"/>
  <c r="B914"/>
  <c r="C914"/>
  <c r="D914"/>
  <c r="B915"/>
  <c r="C915"/>
  <c r="D915"/>
  <c r="B916"/>
  <c r="C916"/>
  <c r="D916"/>
  <c r="B917"/>
  <c r="C917"/>
  <c r="D917"/>
  <c r="B918"/>
  <c r="C918"/>
  <c r="D918"/>
  <c r="B919"/>
  <c r="C919"/>
  <c r="D919"/>
  <c r="B920"/>
  <c r="C920"/>
  <c r="D920"/>
  <c r="B921"/>
  <c r="C921"/>
  <c r="D921"/>
  <c r="B922"/>
  <c r="C922"/>
  <c r="D922"/>
  <c r="B923"/>
  <c r="C923"/>
  <c r="D923"/>
  <c r="B924"/>
  <c r="C924"/>
  <c r="D924"/>
  <c r="B925"/>
  <c r="C925"/>
  <c r="D925"/>
  <c r="B926"/>
  <c r="C926"/>
  <c r="D926"/>
  <c r="B927"/>
  <c r="C927"/>
  <c r="D927"/>
  <c r="B928"/>
  <c r="C928"/>
  <c r="D928"/>
  <c r="B929"/>
  <c r="C929"/>
  <c r="D929"/>
  <c r="B930"/>
  <c r="C930"/>
  <c r="D930"/>
  <c r="B931"/>
  <c r="C931"/>
  <c r="D931"/>
  <c r="B932"/>
  <c r="C932"/>
  <c r="D932"/>
  <c r="B933"/>
  <c r="C933"/>
  <c r="D933"/>
  <c r="B934"/>
  <c r="C934"/>
  <c r="D934"/>
  <c r="B935"/>
  <c r="C935"/>
  <c r="D935"/>
  <c r="B936"/>
  <c r="C936"/>
  <c r="D936"/>
  <c r="B937"/>
  <c r="C937"/>
  <c r="D937"/>
  <c r="B938"/>
  <c r="C938"/>
  <c r="D938"/>
  <c r="B939"/>
  <c r="C939"/>
  <c r="D939"/>
  <c r="B940"/>
  <c r="C940"/>
  <c r="D940"/>
  <c r="B941"/>
  <c r="C941"/>
  <c r="D941"/>
  <c r="B942"/>
  <c r="C942"/>
  <c r="D942"/>
  <c r="B943"/>
  <c r="C943"/>
  <c r="D943"/>
  <c r="B944"/>
  <c r="C944"/>
  <c r="D944"/>
  <c r="B945"/>
  <c r="C945"/>
  <c r="D945"/>
  <c r="B946"/>
  <c r="C946"/>
  <c r="D946"/>
  <c r="B947"/>
  <c r="C947"/>
  <c r="D947"/>
  <c r="B948"/>
  <c r="C948"/>
  <c r="D948"/>
  <c r="B949"/>
  <c r="C949"/>
  <c r="D949"/>
  <c r="B950"/>
  <c r="C950"/>
  <c r="D950"/>
  <c r="B951"/>
  <c r="C951"/>
  <c r="D951"/>
  <c r="B952"/>
  <c r="C952"/>
  <c r="D952"/>
  <c r="B953"/>
  <c r="C953"/>
  <c r="D953"/>
  <c r="B954"/>
  <c r="C954"/>
  <c r="D954"/>
  <c r="B955"/>
  <c r="C955"/>
  <c r="D955"/>
  <c r="B956"/>
  <c r="C956"/>
  <c r="D956"/>
  <c r="B957"/>
  <c r="C957"/>
  <c r="D957"/>
  <c r="B958"/>
  <c r="C958"/>
  <c r="D958"/>
  <c r="B959"/>
  <c r="C959"/>
  <c r="D959"/>
  <c r="B960"/>
  <c r="C960"/>
  <c r="D960"/>
  <c r="B961"/>
  <c r="C961"/>
  <c r="D961"/>
  <c r="B962"/>
  <c r="C962"/>
  <c r="D962"/>
  <c r="B963"/>
  <c r="C963"/>
  <c r="D963"/>
  <c r="B964"/>
  <c r="C964"/>
  <c r="D964"/>
  <c r="B965"/>
  <c r="C965"/>
  <c r="D965"/>
  <c r="B966"/>
  <c r="C966"/>
  <c r="D966"/>
  <c r="B967"/>
  <c r="C967"/>
  <c r="D967"/>
  <c r="B968"/>
  <c r="C968"/>
  <c r="D968"/>
  <c r="B969"/>
  <c r="C969"/>
  <c r="D969"/>
  <c r="B970"/>
  <c r="C970"/>
  <c r="D970"/>
  <c r="B971"/>
  <c r="C971"/>
  <c r="D971"/>
  <c r="B972"/>
  <c r="C972"/>
  <c r="D972"/>
  <c r="B973"/>
  <c r="C973"/>
  <c r="D973"/>
  <c r="B974"/>
  <c r="C974"/>
  <c r="D974"/>
  <c r="B975"/>
  <c r="C975"/>
  <c r="D975"/>
  <c r="B976"/>
  <c r="C976"/>
  <c r="D976"/>
  <c r="B977"/>
  <c r="C977"/>
  <c r="D977"/>
  <c r="B978"/>
  <c r="C978"/>
  <c r="D978"/>
  <c r="B979"/>
  <c r="C979"/>
  <c r="D979"/>
  <c r="B980"/>
  <c r="C980"/>
  <c r="D980"/>
  <c r="B981"/>
  <c r="C981"/>
  <c r="D981"/>
  <c r="B982"/>
  <c r="C982"/>
  <c r="D982"/>
  <c r="B983"/>
  <c r="C983"/>
  <c r="D983"/>
  <c r="B984"/>
  <c r="C984"/>
  <c r="D984"/>
  <c r="B985"/>
  <c r="C985"/>
  <c r="D985"/>
  <c r="B986"/>
  <c r="C986"/>
  <c r="D986"/>
  <c r="B987"/>
  <c r="C987"/>
  <c r="D987"/>
  <c r="B988"/>
  <c r="C988"/>
  <c r="D988"/>
  <c r="B989"/>
  <c r="C989"/>
  <c r="D989"/>
  <c r="B990"/>
  <c r="C990"/>
  <c r="D990"/>
  <c r="B991"/>
  <c r="C991"/>
  <c r="D991"/>
  <c r="B992"/>
  <c r="C992"/>
  <c r="D992"/>
  <c r="B993"/>
  <c r="C993"/>
  <c r="D993"/>
  <c r="B994"/>
  <c r="C994"/>
  <c r="D994"/>
  <c r="B995"/>
  <c r="C995"/>
  <c r="D995"/>
  <c r="B996"/>
  <c r="C996"/>
  <c r="D996"/>
  <c r="B997"/>
  <c r="C997"/>
  <c r="D997"/>
  <c r="B998"/>
  <c r="C998"/>
  <c r="D998"/>
  <c r="B999"/>
  <c r="C999"/>
  <c r="D999"/>
  <c r="B1000"/>
  <c r="C1000"/>
  <c r="D1000"/>
  <c r="B1001"/>
  <c r="C1001"/>
  <c r="D1001"/>
  <c r="B1002"/>
  <c r="C1002"/>
  <c r="D1002"/>
  <c r="B1003"/>
  <c r="C1003"/>
  <c r="D1003"/>
  <c r="B1004"/>
  <c r="C1004"/>
  <c r="D1004"/>
  <c r="B1005"/>
  <c r="C1005"/>
  <c r="D1005"/>
  <c r="B1006"/>
  <c r="C1006"/>
  <c r="D1006"/>
  <c r="B1007"/>
  <c r="C1007"/>
  <c r="D1007"/>
  <c r="B1008"/>
  <c r="C1008"/>
  <c r="D1008"/>
  <c r="B1009"/>
  <c r="C1009"/>
  <c r="D1009"/>
  <c r="B1010"/>
  <c r="C1010"/>
  <c r="D1010"/>
  <c r="B1011"/>
  <c r="C1011"/>
  <c r="D1011"/>
  <c r="B1012"/>
  <c r="C1012"/>
  <c r="D1012"/>
  <c r="B1013"/>
  <c r="C1013"/>
  <c r="D1013"/>
  <c r="B1014"/>
  <c r="C1014"/>
  <c r="D1014"/>
  <c r="B1015"/>
  <c r="C1015"/>
  <c r="D1015"/>
  <c r="B1016"/>
  <c r="C1016"/>
  <c r="D1016"/>
  <c r="B1017"/>
  <c r="C1017"/>
  <c r="D1017"/>
  <c r="B1018"/>
  <c r="C1018"/>
  <c r="D1018"/>
  <c r="B1019"/>
  <c r="C1019"/>
  <c r="D1019"/>
  <c r="B1020"/>
  <c r="C1020"/>
  <c r="D1020"/>
  <c r="B1021"/>
  <c r="C1021"/>
  <c r="D1021"/>
  <c r="B1022"/>
  <c r="C1022"/>
  <c r="D1022"/>
  <c r="B1023"/>
  <c r="C1023"/>
  <c r="D1023"/>
  <c r="B1024"/>
  <c r="C1024"/>
  <c r="D1024"/>
  <c r="B1025"/>
  <c r="C1025"/>
  <c r="D1025"/>
  <c r="B1026"/>
  <c r="C1026"/>
  <c r="D1026"/>
  <c r="B1027"/>
  <c r="C1027"/>
  <c r="D1027"/>
  <c r="B1028"/>
  <c r="C1028"/>
  <c r="D1028"/>
  <c r="B1029"/>
  <c r="C1029"/>
  <c r="D1029"/>
  <c r="B1030"/>
  <c r="C1030"/>
  <c r="D1030"/>
  <c r="B1031"/>
  <c r="C1031"/>
  <c r="D1031"/>
  <c r="B1032"/>
  <c r="C1032"/>
  <c r="D1032"/>
  <c r="B1033"/>
  <c r="C1033"/>
  <c r="D1033"/>
  <c r="B1034"/>
  <c r="C1034"/>
  <c r="D1034"/>
  <c r="B1035"/>
  <c r="C1035"/>
  <c r="D1035"/>
  <c r="B1036"/>
  <c r="C1036"/>
  <c r="D1036"/>
  <c r="B1037"/>
  <c r="C1037"/>
  <c r="D1037"/>
  <c r="B1038"/>
  <c r="C1038"/>
  <c r="D1038"/>
  <c r="B1039"/>
  <c r="C1039"/>
  <c r="D1039"/>
  <c r="B1040"/>
  <c r="C1040"/>
  <c r="D1040"/>
  <c r="B1041"/>
  <c r="C1041"/>
  <c r="D1041"/>
  <c r="B1042"/>
  <c r="C1042"/>
  <c r="D1042"/>
  <c r="B1043"/>
  <c r="C1043"/>
  <c r="D1043"/>
  <c r="B1044"/>
  <c r="C1044"/>
  <c r="D1044"/>
  <c r="B1045"/>
  <c r="C1045"/>
  <c r="D1045"/>
  <c r="B1046"/>
  <c r="C1046"/>
  <c r="D1046"/>
  <c r="B1047"/>
  <c r="C1047"/>
  <c r="D1047"/>
  <c r="B1048"/>
  <c r="C1048"/>
  <c r="D1048"/>
  <c r="B1049"/>
  <c r="C1049"/>
  <c r="D1049"/>
  <c r="B1050"/>
  <c r="C1050"/>
  <c r="D1050"/>
  <c r="B1051"/>
  <c r="C1051"/>
  <c r="D1051"/>
  <c r="B1052"/>
  <c r="C1052"/>
  <c r="D1052"/>
  <c r="B1053"/>
  <c r="C1053"/>
  <c r="D1053"/>
  <c r="B1054"/>
  <c r="C1054"/>
  <c r="D1054"/>
  <c r="B1055"/>
  <c r="C1055"/>
  <c r="D1055"/>
  <c r="B1056"/>
  <c r="C1056"/>
  <c r="D1056"/>
  <c r="B1057"/>
  <c r="C1057"/>
  <c r="D1057"/>
  <c r="B1058"/>
  <c r="C1058"/>
  <c r="D1058"/>
  <c r="B1059"/>
  <c r="C1059"/>
  <c r="D1059"/>
  <c r="B1060"/>
  <c r="C1060"/>
  <c r="D1060"/>
  <c r="B1061"/>
  <c r="C1061"/>
  <c r="D1061"/>
  <c r="B1062"/>
  <c r="C1062"/>
  <c r="D1062"/>
  <c r="B1063"/>
  <c r="C1063"/>
  <c r="D1063"/>
  <c r="B1064"/>
  <c r="C1064"/>
  <c r="D1064"/>
  <c r="B1065"/>
  <c r="C1065"/>
  <c r="D1065"/>
  <c r="B1066"/>
  <c r="C1066"/>
  <c r="D1066"/>
  <c r="B1067"/>
  <c r="C1067"/>
  <c r="D1067"/>
  <c r="B1068"/>
  <c r="C1068"/>
  <c r="D1068"/>
  <c r="B1069"/>
  <c r="C1069"/>
  <c r="D1069"/>
  <c r="B1070"/>
  <c r="C1070"/>
  <c r="D1070"/>
  <c r="B1071"/>
  <c r="C1071"/>
  <c r="D1071"/>
  <c r="B1072"/>
  <c r="C1072"/>
  <c r="D1072"/>
  <c r="B1073"/>
  <c r="C1073"/>
  <c r="D1073"/>
  <c r="B1074"/>
  <c r="C1074"/>
  <c r="D1074"/>
  <c r="B1075"/>
  <c r="C1075"/>
  <c r="D1075"/>
  <c r="B1076"/>
  <c r="C1076"/>
  <c r="D1076"/>
  <c r="B1077"/>
  <c r="C1077"/>
  <c r="D1077"/>
  <c r="B1078"/>
  <c r="C1078"/>
  <c r="D1078"/>
  <c r="B1079"/>
  <c r="C1079"/>
  <c r="D1079"/>
  <c r="B1080"/>
  <c r="C1080"/>
  <c r="D1080"/>
  <c r="B1081"/>
  <c r="C1081"/>
  <c r="D1081"/>
  <c r="B1082"/>
  <c r="C1082"/>
  <c r="D1082"/>
  <c r="B1083"/>
  <c r="C1083"/>
  <c r="D1083"/>
  <c r="B1084"/>
  <c r="C1084"/>
  <c r="D1084"/>
  <c r="B1085"/>
  <c r="C1085"/>
  <c r="D1085"/>
  <c r="B1086"/>
  <c r="C1086"/>
  <c r="D1086"/>
  <c r="B1087"/>
  <c r="C1087"/>
  <c r="D1087"/>
  <c r="B1088"/>
  <c r="C1088"/>
  <c r="D1088"/>
  <c r="B1089"/>
  <c r="C1089"/>
  <c r="D1089"/>
  <c r="B1090"/>
  <c r="C1090"/>
  <c r="D1090"/>
  <c r="B1091"/>
  <c r="C1091"/>
  <c r="D1091"/>
  <c r="B1092"/>
  <c r="C1092"/>
  <c r="D1092"/>
  <c r="B1093"/>
  <c r="C1093"/>
  <c r="D1093"/>
  <c r="B1094"/>
  <c r="C1094"/>
  <c r="D1094"/>
  <c r="B1095"/>
  <c r="C1095"/>
  <c r="D1095"/>
  <c r="B1096"/>
  <c r="C1096"/>
  <c r="D1096"/>
  <c r="B1097"/>
  <c r="C1097"/>
  <c r="D1097"/>
  <c r="B1098"/>
  <c r="C1098"/>
  <c r="D1098"/>
  <c r="B1099"/>
  <c r="C1099"/>
  <c r="D1099"/>
  <c r="B1100"/>
  <c r="C1100"/>
  <c r="D1100"/>
  <c r="B1101"/>
  <c r="C1101"/>
  <c r="D1101"/>
  <c r="B1102"/>
  <c r="C1102"/>
  <c r="D1102"/>
  <c r="B1103"/>
  <c r="C1103"/>
  <c r="D1103"/>
  <c r="B1104"/>
  <c r="C1104"/>
  <c r="D1104"/>
  <c r="B1105"/>
  <c r="C1105"/>
  <c r="D1105"/>
  <c r="B1106"/>
  <c r="C1106"/>
  <c r="D1106"/>
  <c r="B1107"/>
  <c r="C1107"/>
  <c r="D1107"/>
  <c r="B1108"/>
  <c r="C1108"/>
  <c r="D1108"/>
  <c r="B1109"/>
  <c r="C1109"/>
  <c r="D1109"/>
  <c r="B1110"/>
  <c r="C1110"/>
  <c r="D1110"/>
  <c r="B1111"/>
  <c r="C1111"/>
  <c r="D1111"/>
  <c r="B1112"/>
  <c r="C1112"/>
  <c r="D1112"/>
  <c r="B1113"/>
  <c r="C1113"/>
  <c r="D1113"/>
  <c r="B1114"/>
  <c r="C1114"/>
  <c r="D1114"/>
  <c r="B1115"/>
  <c r="C1115"/>
  <c r="D1115"/>
  <c r="B1116"/>
  <c r="C1116"/>
  <c r="D1116"/>
  <c r="B1117"/>
  <c r="C1117"/>
  <c r="D1117"/>
  <c r="B1118"/>
  <c r="C1118"/>
  <c r="D1118"/>
  <c r="B1119"/>
  <c r="C1119"/>
  <c r="D1119"/>
  <c r="B1120"/>
  <c r="C1120"/>
  <c r="D1120"/>
  <c r="B1121"/>
  <c r="C1121"/>
  <c r="D1121"/>
  <c r="B1122"/>
  <c r="C1122"/>
  <c r="D1122"/>
  <c r="B1123"/>
  <c r="C1123"/>
  <c r="D1123"/>
  <c r="B1124"/>
  <c r="C1124"/>
  <c r="D1124"/>
  <c r="B1125"/>
  <c r="C1125"/>
  <c r="D1125"/>
  <c r="B1126"/>
  <c r="C1126"/>
  <c r="D1126"/>
  <c r="B1127"/>
  <c r="C1127"/>
  <c r="D1127"/>
  <c r="B1128"/>
  <c r="C1128"/>
  <c r="D1128"/>
  <c r="B1129"/>
  <c r="C1129"/>
  <c r="D1129"/>
  <c r="B1130"/>
  <c r="C1130"/>
  <c r="D1130"/>
  <c r="B1131"/>
  <c r="C1131"/>
  <c r="D1131"/>
  <c r="B1132"/>
  <c r="C1132"/>
  <c r="D1132"/>
  <c r="B1133"/>
  <c r="C1133"/>
  <c r="D1133"/>
  <c r="B1134"/>
  <c r="C1134"/>
  <c r="D1134"/>
  <c r="B1135"/>
  <c r="C1135"/>
  <c r="D1135"/>
  <c r="B1136"/>
  <c r="C1136"/>
  <c r="D1136"/>
  <c r="B1137"/>
  <c r="C1137"/>
  <c r="D1137"/>
  <c r="B1138"/>
  <c r="C1138"/>
  <c r="D1138"/>
  <c r="B1139"/>
  <c r="C1139"/>
  <c r="D1139"/>
  <c r="B1140"/>
  <c r="C1140"/>
  <c r="D1140"/>
  <c r="B1141"/>
  <c r="C1141"/>
  <c r="D1141"/>
  <c r="B1142"/>
  <c r="C1142"/>
  <c r="D1142"/>
  <c r="B1143"/>
  <c r="C1143"/>
  <c r="D1143"/>
  <c r="B1144"/>
  <c r="C1144"/>
  <c r="D1144"/>
  <c r="B1145"/>
  <c r="C1145"/>
  <c r="D1145"/>
  <c r="B1146"/>
  <c r="C1146"/>
  <c r="D1146"/>
  <c r="B1147"/>
  <c r="C1147"/>
  <c r="D1147"/>
  <c r="B1148"/>
  <c r="C1148"/>
  <c r="D1148"/>
  <c r="B1149"/>
  <c r="C1149"/>
  <c r="D1149"/>
  <c r="B1150"/>
  <c r="C1150"/>
  <c r="D1150"/>
  <c r="B1151"/>
  <c r="C1151"/>
  <c r="D1151"/>
  <c r="B1152"/>
  <c r="C1152"/>
  <c r="D1152"/>
  <c r="B1153"/>
  <c r="C1153"/>
  <c r="D1153"/>
  <c r="B1154"/>
  <c r="C1154"/>
  <c r="D1154"/>
  <c r="B1155"/>
  <c r="C1155"/>
  <c r="D1155"/>
  <c r="B1156"/>
  <c r="C1156"/>
  <c r="D1156"/>
  <c r="B1157"/>
  <c r="C1157"/>
  <c r="D1157"/>
  <c r="B1158"/>
  <c r="C1158"/>
  <c r="D1158"/>
  <c r="B1159"/>
  <c r="C1159"/>
  <c r="D1159"/>
  <c r="B1160"/>
  <c r="C1160"/>
  <c r="D1160"/>
  <c r="B1161"/>
  <c r="C1161"/>
  <c r="D1161"/>
  <c r="B1162"/>
  <c r="C1162"/>
  <c r="D1162"/>
  <c r="B1163"/>
  <c r="C1163"/>
  <c r="D1163"/>
  <c r="B1164"/>
  <c r="C1164"/>
  <c r="D1164"/>
  <c r="B1165"/>
  <c r="C1165"/>
  <c r="D1165"/>
  <c r="B1166"/>
  <c r="C1166"/>
  <c r="D1166"/>
  <c r="B1167"/>
  <c r="C1167"/>
  <c r="D1167"/>
  <c r="B1168"/>
  <c r="C1168"/>
  <c r="D1168"/>
  <c r="B1169"/>
  <c r="C1169"/>
  <c r="D1169"/>
  <c r="B1170"/>
  <c r="C1170"/>
  <c r="D1170"/>
  <c r="B1171"/>
  <c r="C1171"/>
  <c r="D1171"/>
  <c r="B1172"/>
  <c r="C1172"/>
  <c r="D1172"/>
  <c r="B1173"/>
  <c r="C1173"/>
  <c r="D1173"/>
  <c r="B1174"/>
  <c r="C1174"/>
  <c r="D1174"/>
  <c r="B1175"/>
  <c r="C1175"/>
  <c r="D1175"/>
  <c r="B1176"/>
  <c r="C1176"/>
  <c r="D1176"/>
  <c r="B1177"/>
  <c r="C1177"/>
  <c r="D1177"/>
  <c r="B1178"/>
  <c r="C1178"/>
  <c r="D1178"/>
  <c r="B1179"/>
  <c r="C1179"/>
  <c r="D1179"/>
  <c r="B1180"/>
  <c r="C1180"/>
  <c r="D1180"/>
  <c r="B1181"/>
  <c r="C1181"/>
  <c r="D1181"/>
  <c r="B1182"/>
  <c r="C1182"/>
  <c r="D1182"/>
  <c r="B1183"/>
  <c r="C1183"/>
  <c r="D1183"/>
  <c r="B1184"/>
  <c r="C1184"/>
  <c r="D1184"/>
  <c r="B1185"/>
  <c r="C1185"/>
  <c r="D1185"/>
  <c r="B1186"/>
  <c r="C1186"/>
  <c r="D1186"/>
  <c r="B1187"/>
  <c r="C1187"/>
  <c r="D1187"/>
  <c r="B1188"/>
  <c r="C1188"/>
  <c r="D1188"/>
  <c r="B1189"/>
  <c r="C1189"/>
  <c r="D1189"/>
  <c r="B1190"/>
  <c r="C1190"/>
  <c r="D1190"/>
  <c r="B1191"/>
  <c r="C1191"/>
  <c r="D1191"/>
  <c r="B1192"/>
  <c r="C1192"/>
  <c r="D1192"/>
  <c r="B1193"/>
  <c r="C1193"/>
  <c r="D1193"/>
  <c r="B1194"/>
  <c r="C1194"/>
  <c r="D1194"/>
  <c r="B1195"/>
  <c r="C1195"/>
  <c r="D1195"/>
  <c r="B1196"/>
  <c r="C1196"/>
  <c r="D1196"/>
  <c r="B1197"/>
  <c r="C1197"/>
  <c r="D1197"/>
  <c r="B1198"/>
  <c r="C1198"/>
  <c r="D1198"/>
  <c r="B1199"/>
  <c r="C1199"/>
  <c r="D1199"/>
  <c r="B1200"/>
  <c r="C1200"/>
  <c r="D1200"/>
  <c r="B1201"/>
  <c r="C1201"/>
  <c r="D1201"/>
  <c r="B1202"/>
  <c r="C1202"/>
  <c r="D1202"/>
  <c r="B1203"/>
  <c r="C1203"/>
  <c r="D1203"/>
  <c r="B1204"/>
  <c r="C1204"/>
  <c r="D1204"/>
  <c r="B1205"/>
  <c r="C1205"/>
  <c r="D1205"/>
  <c r="B1206"/>
  <c r="C1206"/>
  <c r="D1206"/>
  <c r="B1207"/>
  <c r="C1207"/>
  <c r="D1207"/>
  <c r="B1208"/>
  <c r="C1208"/>
  <c r="D1208"/>
  <c r="B1209"/>
  <c r="C1209"/>
  <c r="D1209"/>
  <c r="B1210"/>
  <c r="C1210"/>
  <c r="D1210"/>
  <c r="B1211"/>
  <c r="C1211"/>
  <c r="D1211"/>
  <c r="B1212"/>
  <c r="C1212"/>
  <c r="D1212"/>
  <c r="B1213"/>
  <c r="C1213"/>
  <c r="D1213"/>
  <c r="B1214"/>
  <c r="C1214"/>
  <c r="D1214"/>
  <c r="B1215"/>
  <c r="C1215"/>
  <c r="D1215"/>
  <c r="B1216"/>
  <c r="C1216"/>
  <c r="D1216"/>
  <c r="B1217"/>
  <c r="C1217"/>
  <c r="D1217"/>
  <c r="B1218"/>
  <c r="C1218"/>
  <c r="D1218"/>
  <c r="B1219"/>
  <c r="C1219"/>
  <c r="D1219"/>
  <c r="B1220"/>
  <c r="C1220"/>
  <c r="D1220"/>
  <c r="B1221"/>
  <c r="C1221"/>
  <c r="D1221"/>
  <c r="B1222"/>
  <c r="C1222"/>
  <c r="D1222"/>
  <c r="B1223"/>
  <c r="C1223"/>
  <c r="D1223"/>
  <c r="B1224"/>
  <c r="C1224"/>
  <c r="D1224"/>
  <c r="B1225"/>
  <c r="C1225"/>
  <c r="D1225"/>
  <c r="B1226"/>
  <c r="C1226"/>
  <c r="D1226"/>
  <c r="B1227"/>
  <c r="C1227"/>
  <c r="D1227"/>
  <c r="B1228"/>
  <c r="C1228"/>
  <c r="D1228"/>
  <c r="B1229"/>
  <c r="C1229"/>
  <c r="D1229"/>
  <c r="B1230"/>
  <c r="C1230"/>
  <c r="D1230"/>
  <c r="B1231"/>
  <c r="C1231"/>
  <c r="D1231"/>
  <c r="B1232"/>
  <c r="C1232"/>
  <c r="D1232"/>
  <c r="B1233"/>
  <c r="C1233"/>
  <c r="D1233"/>
  <c r="B1234"/>
  <c r="C1234"/>
  <c r="D1234"/>
  <c r="B1235"/>
  <c r="C1235"/>
  <c r="D1235"/>
  <c r="B1236"/>
  <c r="C1236"/>
  <c r="D1236"/>
  <c r="B1237"/>
  <c r="C1237"/>
  <c r="D1237"/>
  <c r="B1238"/>
  <c r="C1238"/>
  <c r="D1238"/>
  <c r="B1239"/>
  <c r="C1239"/>
  <c r="D1239"/>
  <c r="B1240"/>
  <c r="C1240"/>
  <c r="D1240"/>
  <c r="B1241"/>
  <c r="C1241"/>
  <c r="D1241"/>
  <c r="B1242"/>
  <c r="C1242"/>
  <c r="D1242"/>
  <c r="B1243"/>
  <c r="C1243"/>
  <c r="D1243"/>
  <c r="B1244"/>
  <c r="C1244"/>
  <c r="D1244"/>
  <c r="B1245"/>
  <c r="C1245"/>
  <c r="D1245"/>
  <c r="B1246"/>
  <c r="C1246"/>
  <c r="D1246"/>
  <c r="B1247"/>
  <c r="C1247"/>
  <c r="D1247"/>
  <c r="B1248"/>
  <c r="C1248"/>
  <c r="D1248"/>
  <c r="B1249"/>
  <c r="C1249"/>
  <c r="D1249"/>
  <c r="B1250"/>
  <c r="C1250"/>
  <c r="D1250"/>
  <c r="B1251"/>
  <c r="C1251"/>
  <c r="D1251"/>
  <c r="B1252"/>
  <c r="C1252"/>
  <c r="D1252"/>
  <c r="B1253"/>
  <c r="C1253"/>
  <c r="D1253"/>
  <c r="B1254"/>
  <c r="C1254"/>
  <c r="D1254"/>
  <c r="B1255"/>
  <c r="C1255"/>
  <c r="D1255"/>
  <c r="B1256"/>
  <c r="C1256"/>
  <c r="D1256"/>
  <c r="B1257"/>
  <c r="C1257"/>
  <c r="D1257"/>
  <c r="B1258"/>
  <c r="C1258"/>
  <c r="D1258"/>
  <c r="B1259"/>
  <c r="C1259"/>
  <c r="D1259"/>
  <c r="B1260"/>
  <c r="C1260"/>
  <c r="D1260"/>
  <c r="B1261"/>
  <c r="C1261"/>
  <c r="D1261"/>
  <c r="B1262"/>
  <c r="C1262"/>
  <c r="D1262"/>
  <c r="B1263"/>
  <c r="C1263"/>
  <c r="D1263"/>
  <c r="B1264"/>
  <c r="C1264"/>
  <c r="D1264"/>
  <c r="B1265"/>
  <c r="C1265"/>
  <c r="D1265"/>
  <c r="B1266"/>
  <c r="C1266"/>
  <c r="D1266"/>
  <c r="B1267"/>
  <c r="C1267"/>
  <c r="D1267"/>
  <c r="B1268"/>
  <c r="C1268"/>
  <c r="D1268"/>
  <c r="B1269"/>
  <c r="C1269"/>
  <c r="D1269"/>
  <c r="B1270"/>
  <c r="C1270"/>
  <c r="D1270"/>
  <c r="B1271"/>
  <c r="C1271"/>
  <c r="D1271"/>
  <c r="B1272"/>
  <c r="C1272"/>
  <c r="D1272"/>
  <c r="B1273"/>
  <c r="C1273"/>
  <c r="D1273"/>
  <c r="B1274"/>
  <c r="C1274"/>
  <c r="D1274"/>
  <c r="B1275"/>
  <c r="C1275"/>
  <c r="D1275"/>
  <c r="B1276"/>
  <c r="C1276"/>
  <c r="D1276"/>
  <c r="B1277"/>
  <c r="C1277"/>
  <c r="D1277"/>
  <c r="B1278"/>
  <c r="C1278"/>
  <c r="D1278"/>
  <c r="B1279"/>
  <c r="C1279"/>
  <c r="D1279"/>
  <c r="B1280"/>
  <c r="C1280"/>
  <c r="D1280"/>
  <c r="B1281"/>
  <c r="C1281"/>
  <c r="D1281"/>
  <c r="B1282"/>
  <c r="C1282"/>
  <c r="D1282"/>
  <c r="B1283"/>
  <c r="C1283"/>
  <c r="D1283"/>
  <c r="B1284"/>
  <c r="C1284"/>
  <c r="D1284"/>
  <c r="B1285"/>
  <c r="C1285"/>
  <c r="D1285"/>
  <c r="B1286"/>
  <c r="C1286"/>
  <c r="D1286"/>
  <c r="B1287"/>
  <c r="C1287"/>
  <c r="D1287"/>
  <c r="B1288"/>
  <c r="C1288"/>
  <c r="D1288"/>
  <c r="B1289"/>
  <c r="C1289"/>
  <c r="D1289"/>
  <c r="B1290"/>
  <c r="C1290"/>
  <c r="D1290"/>
  <c r="B1291"/>
  <c r="C1291"/>
  <c r="D1291"/>
  <c r="B1292"/>
  <c r="C1292"/>
  <c r="D1292"/>
  <c r="B1293"/>
  <c r="C1293"/>
  <c r="D1293"/>
  <c r="B1294"/>
  <c r="C1294"/>
  <c r="D1294"/>
  <c r="B1295"/>
  <c r="C1295"/>
  <c r="D1295"/>
  <c r="B1296"/>
  <c r="C1296"/>
  <c r="D1296"/>
  <c r="B1297"/>
  <c r="C1297"/>
  <c r="D1297"/>
  <c r="B1298"/>
  <c r="C1298"/>
  <c r="D1298"/>
  <c r="B1299"/>
  <c r="C1299"/>
  <c r="D1299"/>
  <c r="B1300"/>
  <c r="C1300"/>
  <c r="D1300"/>
  <c r="B1301"/>
  <c r="C1301"/>
  <c r="D1301"/>
  <c r="B1302"/>
  <c r="C1302"/>
  <c r="D1302"/>
  <c r="B1303"/>
  <c r="C1303"/>
  <c r="D1303"/>
  <c r="B1304"/>
  <c r="C1304"/>
  <c r="D1304"/>
  <c r="B1305"/>
  <c r="C1305"/>
  <c r="D1305"/>
  <c r="B1306"/>
  <c r="C1306"/>
  <c r="D1306"/>
  <c r="B1307"/>
  <c r="C1307"/>
  <c r="D1307"/>
  <c r="B1308"/>
  <c r="C1308"/>
  <c r="D1308"/>
  <c r="B1309"/>
  <c r="C1309"/>
  <c r="D1309"/>
  <c r="B1310"/>
  <c r="C1310"/>
  <c r="D1310"/>
  <c r="B1311"/>
  <c r="C1311"/>
  <c r="D1311"/>
  <c r="B1312"/>
  <c r="C1312"/>
  <c r="D1312"/>
  <c r="B1313"/>
  <c r="C1313"/>
  <c r="D1313"/>
  <c r="B1314"/>
  <c r="C1314"/>
  <c r="D1314"/>
  <c r="B1315"/>
  <c r="C1315"/>
  <c r="D1315"/>
  <c r="B1316"/>
  <c r="C1316"/>
  <c r="D1316"/>
  <c r="B1317"/>
  <c r="C1317"/>
  <c r="D1317"/>
  <c r="B1318"/>
  <c r="C1318"/>
  <c r="D1318"/>
  <c r="B1319"/>
  <c r="C1319"/>
  <c r="D1319"/>
  <c r="B1320"/>
  <c r="C1320"/>
  <c r="D1320"/>
  <c r="B1321"/>
  <c r="C1321"/>
  <c r="D1321"/>
  <c r="B1322"/>
  <c r="C1322"/>
  <c r="D1322"/>
  <c r="B1323"/>
  <c r="C1323"/>
  <c r="D1323"/>
  <c r="B1324"/>
  <c r="C1324"/>
  <c r="D1324"/>
  <c r="B1325"/>
  <c r="C1325"/>
  <c r="D1325"/>
  <c r="B1326"/>
  <c r="C1326"/>
  <c r="D1326"/>
  <c r="B1327"/>
  <c r="C1327"/>
  <c r="D1327"/>
  <c r="B1328"/>
  <c r="C1328"/>
  <c r="D1328"/>
  <c r="B1329"/>
  <c r="C1329"/>
  <c r="D1329"/>
  <c r="B1330"/>
  <c r="C1330"/>
  <c r="D1330"/>
  <c r="B1331"/>
  <c r="C1331"/>
  <c r="D1331"/>
  <c r="B1332"/>
  <c r="C1332"/>
  <c r="D1332"/>
  <c r="B1333"/>
  <c r="C1333"/>
  <c r="D1333"/>
  <c r="B1334"/>
  <c r="C1334"/>
  <c r="D1334"/>
  <c r="B1335"/>
  <c r="C1335"/>
  <c r="D1335"/>
  <c r="B1336"/>
  <c r="C1336"/>
  <c r="D1336"/>
  <c r="B1337"/>
  <c r="C1337"/>
  <c r="D1337"/>
  <c r="B1338"/>
  <c r="C1338"/>
  <c r="D1338"/>
  <c r="B1339"/>
  <c r="C1339"/>
  <c r="D1339"/>
  <c r="B1340"/>
  <c r="C1340"/>
  <c r="D1340"/>
  <c r="B1341"/>
  <c r="C1341"/>
  <c r="D1341"/>
  <c r="B1342"/>
  <c r="C1342"/>
  <c r="D1342"/>
  <c r="B1343"/>
  <c r="C1343"/>
  <c r="D1343"/>
  <c r="B1344"/>
  <c r="C1344"/>
  <c r="D1344"/>
  <c r="B1345"/>
  <c r="C1345"/>
  <c r="D1345"/>
  <c r="B1346"/>
  <c r="C1346"/>
  <c r="D1346"/>
  <c r="B1347"/>
  <c r="C1347"/>
  <c r="D1347"/>
  <c r="B1348"/>
  <c r="C1348"/>
  <c r="D1348"/>
  <c r="B1349"/>
  <c r="C1349"/>
  <c r="D1349"/>
  <c r="B1350"/>
  <c r="C1350"/>
  <c r="D1350"/>
  <c r="B1351"/>
  <c r="C1351"/>
  <c r="D1351"/>
  <c r="B1352"/>
  <c r="C1352"/>
  <c r="D1352"/>
  <c r="B1353"/>
  <c r="C1353"/>
  <c r="D1353"/>
  <c r="B1354"/>
  <c r="C1354"/>
  <c r="D1354"/>
  <c r="B1355"/>
  <c r="C1355"/>
  <c r="D1355"/>
  <c r="B1356"/>
  <c r="C1356"/>
  <c r="D1356"/>
  <c r="B1357"/>
  <c r="C1357"/>
  <c r="D1357"/>
  <c r="B1358"/>
  <c r="C1358"/>
  <c r="D1358"/>
  <c r="B1359"/>
  <c r="C1359"/>
  <c r="D1359"/>
  <c r="B1360"/>
  <c r="C1360"/>
  <c r="D1360"/>
  <c r="B1361"/>
  <c r="C1361"/>
  <c r="D1361"/>
  <c r="B1362"/>
  <c r="C1362"/>
  <c r="D1362"/>
  <c r="B1363"/>
  <c r="C1363"/>
  <c r="D1363"/>
  <c r="B1364"/>
  <c r="C1364"/>
  <c r="D1364"/>
  <c r="B1365"/>
  <c r="C1365"/>
  <c r="D1365"/>
  <c r="B1366"/>
  <c r="C1366"/>
  <c r="D1366"/>
  <c r="B1367"/>
  <c r="C1367"/>
  <c r="D1367"/>
  <c r="B1368"/>
  <c r="C1368"/>
  <c r="D1368"/>
  <c r="B1369"/>
  <c r="C1369"/>
  <c r="D1369"/>
  <c r="B1370"/>
  <c r="C1370"/>
  <c r="D1370"/>
  <c r="B1371"/>
  <c r="C1371"/>
  <c r="D1371"/>
  <c r="B1372"/>
  <c r="C1372"/>
  <c r="D1372"/>
  <c r="B1373"/>
  <c r="C1373"/>
  <c r="D1373"/>
  <c r="B1374"/>
  <c r="C1374"/>
  <c r="D1374"/>
  <c r="B1375"/>
  <c r="C1375"/>
  <c r="D1375"/>
  <c r="B1376"/>
  <c r="C1376"/>
  <c r="D1376"/>
  <c r="B1377"/>
  <c r="C1377"/>
  <c r="D1377"/>
  <c r="B1378"/>
  <c r="C1378"/>
  <c r="D1378"/>
  <c r="B1379"/>
  <c r="C1379"/>
  <c r="D1379"/>
  <c r="B1380"/>
  <c r="C1380"/>
  <c r="D1380"/>
  <c r="B1381"/>
  <c r="C1381"/>
  <c r="D1381"/>
  <c r="B1382"/>
  <c r="C1382"/>
  <c r="D1382"/>
  <c r="B1383"/>
  <c r="C1383"/>
  <c r="D1383"/>
  <c r="B1384"/>
  <c r="C1384"/>
  <c r="D1384"/>
  <c r="B1385"/>
  <c r="C1385"/>
  <c r="D1385"/>
  <c r="B1386"/>
  <c r="C1386"/>
  <c r="D1386"/>
  <c r="B1387"/>
  <c r="C1387"/>
  <c r="D1387"/>
  <c r="B1388"/>
  <c r="C1388"/>
  <c r="D1388"/>
  <c r="B1389"/>
  <c r="C1389"/>
  <c r="D1389"/>
  <c r="B1390"/>
  <c r="C1390"/>
  <c r="D1390"/>
  <c r="B1391"/>
  <c r="C1391"/>
  <c r="D1391"/>
  <c r="B1392"/>
  <c r="C1392"/>
  <c r="D1392"/>
  <c r="B1393"/>
  <c r="C1393"/>
  <c r="D1393"/>
  <c r="B1394"/>
  <c r="C1394"/>
  <c r="D1394"/>
  <c r="B1395"/>
  <c r="C1395"/>
  <c r="D1395"/>
  <c r="B1396"/>
  <c r="C1396"/>
  <c r="D1396"/>
  <c r="B1397"/>
  <c r="C1397"/>
  <c r="D1397"/>
  <c r="B1398"/>
  <c r="C1398"/>
  <c r="D1398"/>
  <c r="B1399"/>
  <c r="C1399"/>
  <c r="D1399"/>
  <c r="B1400"/>
  <c r="C1400"/>
  <c r="D1400"/>
  <c r="B1401"/>
  <c r="C1401"/>
  <c r="D1401"/>
  <c r="B1402"/>
  <c r="C1402"/>
  <c r="D1402"/>
  <c r="B1403"/>
  <c r="C1403"/>
  <c r="D1403"/>
  <c r="B1404"/>
  <c r="C1404"/>
  <c r="D1404"/>
  <c r="B1405"/>
  <c r="C1405"/>
  <c r="D1405"/>
  <c r="B1406"/>
  <c r="C1406"/>
  <c r="D1406"/>
  <c r="B1407"/>
  <c r="C1407"/>
  <c r="D1407"/>
  <c r="B1408"/>
  <c r="C1408"/>
  <c r="D1408"/>
  <c r="B1409"/>
  <c r="C1409"/>
  <c r="D1409"/>
  <c r="B1410"/>
  <c r="C1410"/>
  <c r="D1410"/>
  <c r="B1411"/>
  <c r="C1411"/>
  <c r="D1411"/>
  <c r="B1412"/>
  <c r="C1412"/>
  <c r="D1412"/>
  <c r="B1413"/>
  <c r="C1413"/>
  <c r="D1413"/>
  <c r="B1414"/>
  <c r="C1414"/>
  <c r="D1414"/>
  <c r="B1415"/>
  <c r="C1415"/>
  <c r="D1415"/>
  <c r="B1416"/>
  <c r="C1416"/>
  <c r="D1416"/>
  <c r="B1417"/>
  <c r="C1417"/>
  <c r="D1417"/>
  <c r="B1418"/>
  <c r="C1418"/>
  <c r="D1418"/>
  <c r="B1419"/>
  <c r="C1419"/>
  <c r="D1419"/>
  <c r="B1420"/>
  <c r="C1420"/>
  <c r="D1420"/>
  <c r="B1421"/>
  <c r="C1421"/>
  <c r="D1421"/>
  <c r="B1422"/>
  <c r="C1422"/>
  <c r="D1422"/>
  <c r="B1423"/>
  <c r="C1423"/>
  <c r="D1423"/>
  <c r="B1424"/>
  <c r="C1424"/>
  <c r="D1424"/>
  <c r="B1425"/>
  <c r="C1425"/>
  <c r="D1425"/>
  <c r="B1426"/>
  <c r="C1426"/>
  <c r="D1426"/>
  <c r="B1427"/>
  <c r="C1427"/>
  <c r="D1427"/>
  <c r="B1428"/>
  <c r="C1428"/>
  <c r="D1428"/>
  <c r="B1429"/>
  <c r="C1429"/>
  <c r="D1429"/>
  <c r="B1430"/>
  <c r="C1430"/>
  <c r="D1430"/>
  <c r="B1431"/>
  <c r="C1431"/>
  <c r="D1431"/>
  <c r="B1432"/>
  <c r="C1432"/>
  <c r="D1432"/>
  <c r="B1433"/>
  <c r="C1433"/>
  <c r="D1433"/>
  <c r="B1434"/>
  <c r="C1434"/>
  <c r="D1434"/>
  <c r="B1435"/>
  <c r="C1435"/>
  <c r="D1435"/>
  <c r="B1436"/>
  <c r="C1436"/>
  <c r="D1436"/>
  <c r="B1437"/>
  <c r="C1437"/>
  <c r="D1437"/>
  <c r="B1438"/>
  <c r="C1438"/>
  <c r="D1438"/>
  <c r="B1439"/>
  <c r="C1439"/>
  <c r="D1439"/>
  <c r="B1440"/>
  <c r="C1440"/>
  <c r="D1440"/>
  <c r="B1441"/>
  <c r="C1441"/>
  <c r="D1441"/>
  <c r="B1442"/>
  <c r="C1442"/>
  <c r="D1442"/>
  <c r="B1443"/>
  <c r="C1443"/>
  <c r="D1443"/>
  <c r="B1444"/>
  <c r="C1444"/>
  <c r="D1444"/>
  <c r="B1445"/>
  <c r="C1445"/>
  <c r="D1445"/>
  <c r="B1446"/>
  <c r="C1446"/>
  <c r="D1446"/>
  <c r="B1447"/>
  <c r="C1447"/>
  <c r="D1447"/>
  <c r="B1448"/>
  <c r="C1448"/>
  <c r="D1448"/>
  <c r="B1449"/>
  <c r="C1449"/>
  <c r="D1449"/>
  <c r="B1450"/>
  <c r="C1450"/>
  <c r="D1450"/>
  <c r="B1451"/>
  <c r="C1451"/>
  <c r="D1451"/>
  <c r="B1452"/>
  <c r="C1452"/>
  <c r="D1452"/>
  <c r="B1453"/>
  <c r="C1453"/>
  <c r="D1453"/>
  <c r="B1454"/>
  <c r="C1454"/>
  <c r="D1454"/>
  <c r="B1455"/>
  <c r="C1455"/>
  <c r="D1455"/>
  <c r="B1456"/>
  <c r="C1456"/>
  <c r="D1456"/>
  <c r="B1457"/>
  <c r="C1457"/>
  <c r="D1457"/>
  <c r="B1458"/>
  <c r="C1458"/>
  <c r="D1458"/>
  <c r="B1459"/>
  <c r="C1459"/>
  <c r="D1459"/>
  <c r="B1460"/>
  <c r="C1460"/>
  <c r="D1460"/>
  <c r="B1461"/>
  <c r="C1461"/>
  <c r="D1461"/>
  <c r="B1462"/>
  <c r="C1462"/>
  <c r="D1462"/>
  <c r="B1463"/>
  <c r="C1463"/>
  <c r="D1463"/>
  <c r="B1464"/>
  <c r="C1464"/>
  <c r="D1464"/>
  <c r="B1465"/>
  <c r="C1465"/>
  <c r="D1465"/>
  <c r="B1466"/>
  <c r="C1466"/>
  <c r="D1466"/>
  <c r="B1467"/>
  <c r="C1467"/>
  <c r="D1467"/>
  <c r="B1468"/>
  <c r="C1468"/>
  <c r="D1468"/>
  <c r="B1469"/>
  <c r="C1469"/>
  <c r="D1469"/>
  <c r="B1470"/>
  <c r="C1470"/>
  <c r="D1470"/>
  <c r="B1471"/>
  <c r="C1471"/>
  <c r="D1471"/>
  <c r="B1472"/>
  <c r="C1472"/>
  <c r="D1472"/>
  <c r="B1473"/>
  <c r="C1473"/>
  <c r="D1473"/>
  <c r="B1474"/>
  <c r="C1474"/>
  <c r="D1474"/>
  <c r="B1475"/>
  <c r="C1475"/>
  <c r="D1475"/>
  <c r="B1476"/>
  <c r="C1476"/>
  <c r="D1476"/>
  <c r="B1477"/>
  <c r="C1477"/>
  <c r="D1477"/>
  <c r="B1478"/>
  <c r="C1478"/>
  <c r="D1478"/>
  <c r="B1479"/>
  <c r="C1479"/>
  <c r="D1479"/>
  <c r="B1480"/>
  <c r="C1480"/>
  <c r="D1480"/>
  <c r="B1481"/>
  <c r="C1481"/>
  <c r="D1481"/>
  <c r="B1482"/>
  <c r="C1482"/>
  <c r="D1482"/>
  <c r="B1483"/>
  <c r="C1483"/>
  <c r="D1483"/>
  <c r="B1484"/>
  <c r="C1484"/>
  <c r="D1484"/>
  <c r="B1485"/>
  <c r="C1485"/>
  <c r="D1485"/>
  <c r="B1486"/>
  <c r="C1486"/>
  <c r="D1486"/>
  <c r="B1487"/>
  <c r="C1487"/>
  <c r="D1487"/>
  <c r="B1488"/>
  <c r="C1488"/>
  <c r="D1488"/>
  <c r="B1489"/>
  <c r="C1489"/>
  <c r="D1489"/>
  <c r="B1490"/>
  <c r="C1490"/>
  <c r="D1490"/>
  <c r="B1491"/>
  <c r="C1491"/>
  <c r="D1491"/>
  <c r="B1492"/>
  <c r="C1492"/>
  <c r="D1492"/>
  <c r="B1493"/>
  <c r="C1493"/>
  <c r="D1493"/>
  <c r="B1494"/>
  <c r="C1494"/>
  <c r="D1494"/>
  <c r="B1495"/>
  <c r="C1495"/>
  <c r="D1495"/>
  <c r="B1496"/>
  <c r="C1496"/>
  <c r="D1496"/>
  <c r="B1497"/>
  <c r="C1497"/>
  <c r="D1497"/>
  <c r="B1498"/>
  <c r="C1498"/>
  <c r="D1498"/>
  <c r="B1499"/>
  <c r="C1499"/>
  <c r="D1499"/>
  <c r="B1500"/>
  <c r="C1500"/>
  <c r="D1500"/>
  <c r="B1501"/>
  <c r="C1501"/>
  <c r="D1501"/>
  <c r="B1502"/>
  <c r="C1502"/>
  <c r="D1502"/>
  <c r="B1503"/>
  <c r="C1503"/>
  <c r="D1503"/>
  <c r="B1504"/>
  <c r="C1504"/>
  <c r="D1504"/>
  <c r="B1505"/>
  <c r="C1505"/>
  <c r="D1505"/>
  <c r="B1506"/>
  <c r="C1506"/>
  <c r="D1506"/>
  <c r="B1507"/>
  <c r="C1507"/>
  <c r="D1507"/>
  <c r="B1508"/>
  <c r="C1508"/>
  <c r="D1508"/>
  <c r="B1509"/>
  <c r="C1509"/>
  <c r="D1509"/>
  <c r="B1510"/>
  <c r="C1510"/>
  <c r="D1510"/>
  <c r="B1511"/>
  <c r="C1511"/>
  <c r="D1511"/>
  <c r="B1512"/>
  <c r="C1512"/>
  <c r="D1512"/>
  <c r="B1513"/>
  <c r="C1513"/>
  <c r="D1513"/>
  <c r="B1514"/>
  <c r="C1514"/>
  <c r="D1514"/>
  <c r="B1515"/>
  <c r="C1515"/>
  <c r="D1515"/>
  <c r="B1516"/>
  <c r="C1516"/>
  <c r="D1516"/>
  <c r="B1517"/>
  <c r="C1517"/>
  <c r="D1517"/>
  <c r="B1518"/>
  <c r="C1518"/>
  <c r="D1518"/>
  <c r="B1519"/>
  <c r="C1519"/>
  <c r="D1519"/>
  <c r="B1520"/>
  <c r="C1520"/>
  <c r="D1520"/>
  <c r="B1521"/>
  <c r="C1521"/>
  <c r="D1521"/>
  <c r="B1522"/>
  <c r="C1522"/>
  <c r="D1522"/>
  <c r="B1523"/>
  <c r="C1523"/>
  <c r="D1523"/>
  <c r="B1524"/>
  <c r="C1524"/>
  <c r="D1524"/>
  <c r="B1525"/>
  <c r="C1525"/>
  <c r="D1525"/>
  <c r="B1526"/>
  <c r="C1526"/>
  <c r="D1526"/>
  <c r="B1527"/>
  <c r="C1527"/>
  <c r="D1527"/>
  <c r="B1528"/>
  <c r="C1528"/>
  <c r="D1528"/>
  <c r="B1529"/>
  <c r="C1529"/>
  <c r="D1529"/>
  <c r="B1530"/>
  <c r="C1530"/>
  <c r="D1530"/>
  <c r="B1531"/>
  <c r="C1531"/>
  <c r="D1531"/>
  <c r="B1532"/>
  <c r="C1532"/>
  <c r="D1532"/>
  <c r="B1533"/>
  <c r="C1533"/>
  <c r="D1533"/>
  <c r="B1534"/>
  <c r="C1534"/>
  <c r="D1534"/>
  <c r="B1535"/>
  <c r="C1535"/>
  <c r="D1535"/>
  <c r="B1536"/>
  <c r="C1536"/>
  <c r="D1536"/>
  <c r="B1537"/>
  <c r="C1537"/>
  <c r="D1537"/>
  <c r="B1538"/>
  <c r="C1538"/>
  <c r="D1538"/>
  <c r="B1539"/>
  <c r="C1539"/>
  <c r="D1539"/>
  <c r="B1540"/>
  <c r="C1540"/>
  <c r="D1540"/>
  <c r="B1541"/>
  <c r="C1541"/>
  <c r="D1541"/>
  <c r="B1542"/>
  <c r="C1542"/>
  <c r="D1542"/>
  <c r="B1543"/>
  <c r="C1543"/>
  <c r="D1543"/>
  <c r="B1544"/>
  <c r="C1544"/>
  <c r="D1544"/>
  <c r="B1545"/>
  <c r="C1545"/>
  <c r="D1545"/>
  <c r="B1546"/>
  <c r="C1546"/>
  <c r="D1546"/>
  <c r="B1547"/>
  <c r="C1547"/>
  <c r="D1547"/>
  <c r="B1548"/>
  <c r="C1548"/>
  <c r="D1548"/>
  <c r="B1549"/>
  <c r="C1549"/>
  <c r="D1549"/>
  <c r="B1550"/>
  <c r="C1550"/>
  <c r="D1550"/>
  <c r="B1551"/>
  <c r="C1551"/>
  <c r="D1551"/>
  <c r="B1552"/>
  <c r="C1552"/>
  <c r="D1552"/>
  <c r="B1553"/>
  <c r="C1553"/>
  <c r="D1553"/>
  <c r="B1554"/>
  <c r="C1554"/>
  <c r="D1554"/>
  <c r="B1555"/>
  <c r="C1555"/>
  <c r="D1555"/>
  <c r="B1556"/>
  <c r="C1556"/>
  <c r="D1556"/>
  <c r="B1557"/>
  <c r="C1557"/>
  <c r="D1557"/>
  <c r="B1558"/>
  <c r="C1558"/>
  <c r="D1558"/>
  <c r="B1559"/>
  <c r="C1559"/>
  <c r="D1559"/>
  <c r="B1560"/>
  <c r="C1560"/>
  <c r="D1560"/>
  <c r="B1561"/>
  <c r="C1561"/>
  <c r="D1561"/>
  <c r="B1562"/>
  <c r="C1562"/>
  <c r="D1562"/>
  <c r="B1563"/>
  <c r="C1563"/>
  <c r="D1563"/>
  <c r="B1564"/>
  <c r="C1564"/>
  <c r="D1564"/>
  <c r="B1565"/>
  <c r="C1565"/>
  <c r="D1565"/>
  <c r="B1566"/>
  <c r="C1566"/>
  <c r="D1566"/>
  <c r="B1567"/>
  <c r="C1567"/>
  <c r="D1567"/>
  <c r="B1568"/>
  <c r="C1568"/>
  <c r="D1568"/>
  <c r="B1569"/>
  <c r="C1569"/>
  <c r="D1569"/>
  <c r="B1570"/>
  <c r="C1570"/>
  <c r="D1570"/>
  <c r="B1571"/>
  <c r="C1571"/>
  <c r="D1571"/>
  <c r="B1572"/>
  <c r="C1572"/>
  <c r="D1572"/>
  <c r="B1573"/>
  <c r="C1573"/>
  <c r="D1573"/>
  <c r="B1574"/>
  <c r="C1574"/>
  <c r="D1574"/>
  <c r="B1575"/>
  <c r="C1575"/>
  <c r="D1575"/>
  <c r="B1576"/>
  <c r="C1576"/>
  <c r="D1576"/>
  <c r="B1577"/>
  <c r="C1577"/>
  <c r="D1577"/>
  <c r="B1578"/>
  <c r="C1578"/>
  <c r="D1578"/>
  <c r="B1579"/>
  <c r="C1579"/>
  <c r="D1579"/>
  <c r="B1580"/>
  <c r="C1580"/>
  <c r="D1580"/>
  <c r="B1581"/>
  <c r="C1581"/>
  <c r="D1581"/>
  <c r="B1582"/>
  <c r="C1582"/>
  <c r="D1582"/>
  <c r="B1583"/>
  <c r="C1583"/>
  <c r="D1583"/>
  <c r="B1584"/>
  <c r="C1584"/>
  <c r="D1584"/>
  <c r="B1585"/>
  <c r="C1585"/>
  <c r="D1585"/>
  <c r="B1586"/>
  <c r="C1586"/>
  <c r="D1586"/>
  <c r="B1587"/>
  <c r="C1587"/>
  <c r="D1587"/>
  <c r="B1588"/>
  <c r="C1588"/>
  <c r="D1588"/>
  <c r="B1589"/>
  <c r="C1589"/>
  <c r="D1589"/>
  <c r="B1590"/>
  <c r="C1590"/>
  <c r="D1590"/>
  <c r="B1591"/>
  <c r="C1591"/>
  <c r="D1591"/>
  <c r="B1592"/>
  <c r="C1592"/>
  <c r="D1592"/>
  <c r="B1593"/>
  <c r="C1593"/>
  <c r="D1593"/>
  <c r="B1594"/>
  <c r="C1594"/>
  <c r="D1594"/>
  <c r="B1595"/>
  <c r="C1595"/>
  <c r="D1595"/>
  <c r="B1596"/>
  <c r="C1596"/>
  <c r="D1596"/>
  <c r="B1597"/>
  <c r="C1597"/>
  <c r="D1597"/>
  <c r="B1598"/>
  <c r="C1598"/>
  <c r="D1598"/>
  <c r="B1599"/>
  <c r="C1599"/>
  <c r="D1599"/>
  <c r="B1600"/>
  <c r="C1600"/>
  <c r="D1600"/>
  <c r="B1601"/>
  <c r="C1601"/>
  <c r="D1601"/>
  <c r="B1602"/>
  <c r="C1602"/>
  <c r="D1602"/>
  <c r="B1603"/>
  <c r="C1603"/>
  <c r="D1603"/>
  <c r="B1604"/>
  <c r="C1604"/>
  <c r="D1604"/>
  <c r="B1605"/>
  <c r="C1605"/>
  <c r="D1605"/>
  <c r="B1606"/>
  <c r="C1606"/>
  <c r="D1606"/>
  <c r="B1607"/>
  <c r="C1607"/>
  <c r="D1607"/>
  <c r="B1608"/>
  <c r="C1608"/>
  <c r="D1608"/>
  <c r="B1609"/>
  <c r="C1609"/>
  <c r="D1609"/>
  <c r="B1610"/>
  <c r="C1610"/>
  <c r="D1610"/>
  <c r="B1611"/>
  <c r="C1611"/>
  <c r="D1611"/>
  <c r="B1612"/>
  <c r="C1612"/>
  <c r="D1612"/>
  <c r="B1613"/>
  <c r="C1613"/>
  <c r="D1613"/>
  <c r="B1614"/>
  <c r="C1614"/>
  <c r="D1614"/>
  <c r="B1615"/>
  <c r="C1615"/>
  <c r="D1615"/>
  <c r="B1616"/>
  <c r="C1616"/>
  <c r="D1616"/>
  <c r="B1617"/>
  <c r="C1617"/>
  <c r="D1617"/>
  <c r="B1618"/>
  <c r="C1618"/>
  <c r="D1618"/>
  <c r="B1619"/>
  <c r="C1619"/>
  <c r="D1619"/>
  <c r="B1620"/>
  <c r="C1620"/>
  <c r="D1620"/>
  <c r="B1621"/>
  <c r="C1621"/>
  <c r="D1621"/>
  <c r="B1622"/>
  <c r="C1622"/>
  <c r="D1622"/>
  <c r="B1623"/>
  <c r="C1623"/>
  <c r="D1623"/>
  <c r="B1624"/>
  <c r="C1624"/>
  <c r="D1624"/>
  <c r="B1625"/>
  <c r="C1625"/>
  <c r="D1625"/>
  <c r="B1626"/>
  <c r="C1626"/>
  <c r="D1626"/>
  <c r="B1627"/>
  <c r="C1627"/>
  <c r="D1627"/>
  <c r="B1628"/>
  <c r="C1628"/>
  <c r="D1628"/>
  <c r="B1629"/>
  <c r="C1629"/>
  <c r="D1629"/>
  <c r="B1630"/>
  <c r="C1630"/>
  <c r="D1630"/>
  <c r="B1631"/>
  <c r="C1631"/>
  <c r="D1631"/>
  <c r="B1632"/>
  <c r="C1632"/>
  <c r="D1632"/>
  <c r="B1633"/>
  <c r="C1633"/>
  <c r="D1633"/>
  <c r="B1634"/>
  <c r="C1634"/>
  <c r="D1634"/>
  <c r="B1635"/>
  <c r="C1635"/>
  <c r="D1635"/>
  <c r="B1636"/>
  <c r="C1636"/>
  <c r="D1636"/>
  <c r="B1637"/>
  <c r="C1637"/>
  <c r="D1637"/>
  <c r="B1638"/>
  <c r="C1638"/>
  <c r="D1638"/>
  <c r="B1639"/>
  <c r="C1639"/>
  <c r="D1639"/>
  <c r="B1640"/>
  <c r="C1640"/>
  <c r="D1640"/>
  <c r="B1641"/>
  <c r="C1641"/>
  <c r="D1641"/>
  <c r="B1642"/>
  <c r="C1642"/>
  <c r="D1642"/>
  <c r="B1643"/>
  <c r="C1643"/>
  <c r="D1643"/>
  <c r="B1644"/>
  <c r="C1644"/>
  <c r="D1644"/>
  <c r="B1645"/>
  <c r="C1645"/>
  <c r="D1645"/>
  <c r="B1646"/>
  <c r="C1646"/>
  <c r="D1646"/>
  <c r="B1647"/>
  <c r="C1647"/>
  <c r="D1647"/>
  <c r="B1648"/>
  <c r="C1648"/>
  <c r="D1648"/>
  <c r="B1649"/>
  <c r="C1649"/>
  <c r="D1649"/>
  <c r="B1650"/>
  <c r="C1650"/>
  <c r="D1650"/>
  <c r="B1651"/>
  <c r="C1651"/>
  <c r="D1651"/>
  <c r="B1652"/>
  <c r="C1652"/>
  <c r="D1652"/>
  <c r="B1653"/>
  <c r="C1653"/>
  <c r="D1653"/>
  <c r="B1654"/>
  <c r="C1654"/>
  <c r="D1654"/>
  <c r="B1655"/>
  <c r="C1655"/>
  <c r="D1655"/>
  <c r="B1656"/>
  <c r="C1656"/>
  <c r="D1656"/>
  <c r="B1657"/>
  <c r="C1657"/>
  <c r="D1657"/>
  <c r="B1658"/>
  <c r="C1658"/>
  <c r="D1658"/>
  <c r="B1659"/>
  <c r="C1659"/>
  <c r="D1659"/>
  <c r="B1660"/>
  <c r="C1660"/>
  <c r="D1660"/>
  <c r="B1661"/>
  <c r="C1661"/>
  <c r="D1661"/>
  <c r="B1662"/>
  <c r="C1662"/>
  <c r="D1662"/>
  <c r="B1663"/>
  <c r="C1663"/>
  <c r="D1663"/>
  <c r="B1664"/>
  <c r="C1664"/>
  <c r="D1664"/>
  <c r="B1665"/>
  <c r="C1665"/>
  <c r="D1665"/>
  <c r="B1666"/>
  <c r="C1666"/>
  <c r="D1666"/>
  <c r="B1667"/>
  <c r="C1667"/>
  <c r="D1667"/>
  <c r="B1668"/>
  <c r="C1668"/>
  <c r="D1668"/>
  <c r="B1669"/>
  <c r="C1669"/>
  <c r="D1669"/>
  <c r="B1670"/>
  <c r="C1670"/>
  <c r="D1670"/>
  <c r="B1671"/>
  <c r="C1671"/>
  <c r="D1671"/>
  <c r="B1672"/>
  <c r="C1672"/>
  <c r="D1672"/>
  <c r="B1673"/>
  <c r="C1673"/>
  <c r="D1673"/>
  <c r="B1674"/>
  <c r="C1674"/>
  <c r="D1674"/>
  <c r="B1675"/>
  <c r="C1675"/>
  <c r="D1675"/>
  <c r="B1676"/>
  <c r="C1676"/>
  <c r="D1676"/>
  <c r="B1677"/>
  <c r="C1677"/>
  <c r="D1677"/>
  <c r="B1678"/>
  <c r="C1678"/>
  <c r="D1678"/>
  <c r="B1679"/>
  <c r="C1679"/>
  <c r="D1679"/>
  <c r="B1680"/>
  <c r="C1680"/>
  <c r="D1680"/>
  <c r="B1681"/>
  <c r="C1681"/>
  <c r="D1681"/>
  <c r="B1682"/>
  <c r="C1682"/>
  <c r="D1682"/>
  <c r="B1683"/>
  <c r="C1683"/>
  <c r="D1683"/>
  <c r="B1684"/>
  <c r="C1684"/>
  <c r="D1684"/>
  <c r="B1685"/>
  <c r="C1685"/>
  <c r="D1685"/>
  <c r="B1686"/>
  <c r="C1686"/>
  <c r="D1686"/>
  <c r="B1687"/>
  <c r="C1687"/>
  <c r="D1687"/>
  <c r="B1688"/>
  <c r="C1688"/>
  <c r="D1688"/>
  <c r="B1689"/>
  <c r="C1689"/>
  <c r="D1689"/>
  <c r="B1690"/>
  <c r="C1690"/>
  <c r="D1690"/>
  <c r="B1691"/>
  <c r="C1691"/>
  <c r="D1691"/>
  <c r="B1692"/>
  <c r="C1692"/>
  <c r="D1692"/>
  <c r="B1693"/>
  <c r="C1693"/>
  <c r="D1693"/>
  <c r="B1694"/>
  <c r="C1694"/>
  <c r="D1694"/>
  <c r="B1695"/>
  <c r="C1695"/>
  <c r="D1695"/>
  <c r="B1696"/>
  <c r="C1696"/>
  <c r="D1696"/>
  <c r="B1697"/>
  <c r="C1697"/>
  <c r="D1697"/>
  <c r="B1698"/>
  <c r="C1698"/>
  <c r="D1698"/>
  <c r="B1699"/>
  <c r="C1699"/>
  <c r="D1699"/>
  <c r="B1700"/>
  <c r="C1700"/>
  <c r="D1700"/>
  <c r="B1701"/>
  <c r="C1701"/>
  <c r="D1701"/>
  <c r="B1702"/>
  <c r="C1702"/>
  <c r="D1702"/>
  <c r="B1703"/>
  <c r="C1703"/>
  <c r="D1703"/>
  <c r="B1704"/>
  <c r="C1704"/>
  <c r="D1704"/>
  <c r="B1705"/>
  <c r="C1705"/>
  <c r="D1705"/>
  <c r="B1706"/>
  <c r="C1706"/>
  <c r="D1706"/>
  <c r="B1707"/>
  <c r="C1707"/>
  <c r="D1707"/>
  <c r="B1708"/>
  <c r="C1708"/>
  <c r="D1708"/>
  <c r="B1709"/>
  <c r="C1709"/>
  <c r="D1709"/>
  <c r="B1710"/>
  <c r="C1710"/>
  <c r="D1710"/>
  <c r="B1711"/>
  <c r="C1711"/>
  <c r="D1711"/>
  <c r="B1712"/>
  <c r="C1712"/>
  <c r="D1712"/>
  <c r="B1713"/>
  <c r="C1713"/>
  <c r="D1713"/>
  <c r="B1714"/>
  <c r="C1714"/>
  <c r="D1714"/>
  <c r="B1715"/>
  <c r="C1715"/>
  <c r="D1715"/>
  <c r="B1716"/>
  <c r="C1716"/>
  <c r="D1716"/>
  <c r="B1717"/>
  <c r="C1717"/>
  <c r="D1717"/>
  <c r="B1718"/>
  <c r="C1718"/>
  <c r="D1718"/>
  <c r="B1719"/>
  <c r="C1719"/>
  <c r="D1719"/>
  <c r="B1720"/>
  <c r="C1720"/>
  <c r="D1720"/>
  <c r="B1721"/>
  <c r="C1721"/>
  <c r="D1721"/>
  <c r="B1722"/>
  <c r="C1722"/>
  <c r="D1722"/>
  <c r="B1723"/>
  <c r="C1723"/>
  <c r="D1723"/>
  <c r="B1724"/>
  <c r="C1724"/>
  <c r="D1724"/>
  <c r="B1725"/>
  <c r="C1725"/>
  <c r="D1725"/>
  <c r="B1726"/>
  <c r="C1726"/>
  <c r="D1726"/>
  <c r="B1727"/>
  <c r="C1727"/>
  <c r="D1727"/>
  <c r="B1728"/>
  <c r="C1728"/>
  <c r="D1728"/>
  <c r="B1729"/>
  <c r="C1729"/>
  <c r="D1729"/>
  <c r="B1730"/>
  <c r="C1730"/>
  <c r="D1730"/>
  <c r="B1731"/>
  <c r="C1731"/>
  <c r="D1731"/>
  <c r="B1732"/>
  <c r="C1732"/>
  <c r="D1732"/>
  <c r="B1733"/>
  <c r="C1733"/>
  <c r="D1733"/>
  <c r="B1734"/>
  <c r="C1734"/>
  <c r="D1734"/>
  <c r="B1735"/>
  <c r="C1735"/>
  <c r="D1735"/>
  <c r="B1736"/>
  <c r="C1736"/>
  <c r="D1736"/>
  <c r="B1737"/>
  <c r="C1737"/>
  <c r="D1737"/>
  <c r="B1738"/>
  <c r="C1738"/>
  <c r="D1738"/>
  <c r="B1739"/>
  <c r="C1739"/>
  <c r="D1739"/>
  <c r="B1740"/>
  <c r="C1740"/>
  <c r="D1740"/>
  <c r="B1741"/>
  <c r="C1741"/>
  <c r="D1741"/>
  <c r="B1742"/>
  <c r="C1742"/>
  <c r="D1742"/>
  <c r="B1743"/>
  <c r="C1743"/>
  <c r="D1743"/>
  <c r="B1744"/>
  <c r="C1744"/>
  <c r="D1744"/>
  <c r="B1745"/>
  <c r="C1745"/>
  <c r="D1745"/>
  <c r="B1746"/>
  <c r="C1746"/>
  <c r="D1746"/>
  <c r="B1747"/>
  <c r="C1747"/>
  <c r="D1747"/>
  <c r="B1748"/>
  <c r="C1748"/>
  <c r="D1748"/>
  <c r="B1749"/>
  <c r="C1749"/>
  <c r="D1749"/>
  <c r="B1750"/>
  <c r="C1750"/>
  <c r="D1750"/>
  <c r="B1751"/>
  <c r="C1751"/>
  <c r="D1751"/>
  <c r="B1752"/>
  <c r="C1752"/>
  <c r="D1752"/>
  <c r="B1753"/>
  <c r="C1753"/>
  <c r="D1753"/>
  <c r="B1754"/>
  <c r="C1754"/>
  <c r="D1754"/>
  <c r="B1755"/>
  <c r="C1755"/>
  <c r="D1755"/>
  <c r="B1756"/>
  <c r="C1756"/>
  <c r="D1756"/>
  <c r="B1757"/>
  <c r="C1757"/>
  <c r="D1757"/>
  <c r="B1758"/>
  <c r="C1758"/>
  <c r="D1758"/>
  <c r="B1759"/>
  <c r="C1759"/>
  <c r="D1759"/>
  <c r="B1760"/>
  <c r="C1760"/>
  <c r="D1760"/>
  <c r="B1761"/>
  <c r="C1761"/>
  <c r="D1761"/>
  <c r="B1762"/>
  <c r="C1762"/>
  <c r="D1762"/>
  <c r="B1763"/>
  <c r="C1763"/>
  <c r="D1763"/>
  <c r="B1764"/>
  <c r="C1764"/>
  <c r="D1764"/>
  <c r="B1765"/>
  <c r="C1765"/>
  <c r="D1765"/>
  <c r="B1766"/>
  <c r="C1766"/>
  <c r="D1766"/>
  <c r="B1767"/>
  <c r="C1767"/>
  <c r="D1767"/>
  <c r="B1768"/>
  <c r="C1768"/>
  <c r="D1768"/>
  <c r="B1769"/>
  <c r="C1769"/>
  <c r="D1769"/>
  <c r="B1770"/>
  <c r="C1770"/>
  <c r="D1770"/>
  <c r="B1771"/>
  <c r="C1771"/>
  <c r="D1771"/>
  <c r="B1772"/>
  <c r="C1772"/>
  <c r="D1772"/>
  <c r="B1773"/>
  <c r="C1773"/>
  <c r="D1773"/>
  <c r="B1774"/>
  <c r="C1774"/>
  <c r="D1774"/>
  <c r="B1775"/>
  <c r="C1775"/>
  <c r="D1775"/>
  <c r="B1776"/>
  <c r="C1776"/>
  <c r="D1776"/>
  <c r="B1777"/>
  <c r="C1777"/>
  <c r="D1777"/>
  <c r="B1778"/>
  <c r="C1778"/>
  <c r="D1778"/>
  <c r="B1779"/>
  <c r="C1779"/>
  <c r="D1779"/>
  <c r="B1780"/>
  <c r="C1780"/>
  <c r="D1780"/>
  <c r="B1781"/>
  <c r="C1781"/>
  <c r="D1781"/>
  <c r="B1782"/>
  <c r="C1782"/>
  <c r="D1782"/>
  <c r="B1783"/>
  <c r="C1783"/>
  <c r="D1783"/>
  <c r="B1784"/>
  <c r="C1784"/>
  <c r="D1784"/>
  <c r="B1785"/>
  <c r="C1785"/>
  <c r="D1785"/>
  <c r="B1786"/>
  <c r="C1786"/>
  <c r="D1786"/>
  <c r="B1787"/>
  <c r="C1787"/>
  <c r="D1787"/>
  <c r="B1788"/>
  <c r="C1788"/>
  <c r="D1788"/>
  <c r="B1789"/>
  <c r="C1789"/>
  <c r="D1789"/>
  <c r="B1790"/>
  <c r="C1790"/>
  <c r="D1790"/>
  <c r="B1791"/>
  <c r="C1791"/>
  <c r="D1791"/>
  <c r="B1792"/>
  <c r="C1792"/>
  <c r="D1792"/>
  <c r="B1793"/>
  <c r="C1793"/>
  <c r="D1793"/>
  <c r="B1794"/>
  <c r="C1794"/>
  <c r="D1794"/>
  <c r="B1795"/>
  <c r="C1795"/>
  <c r="D1795"/>
  <c r="B1796"/>
  <c r="C1796"/>
  <c r="D1796"/>
  <c r="B1797"/>
  <c r="C1797"/>
  <c r="D1797"/>
  <c r="B1798"/>
  <c r="C1798"/>
  <c r="D1798"/>
  <c r="B1799"/>
  <c r="C1799"/>
  <c r="D1799"/>
  <c r="B1800"/>
  <c r="C1800"/>
  <c r="D1800"/>
  <c r="B1801"/>
  <c r="C1801"/>
  <c r="D1801"/>
  <c r="B1802"/>
  <c r="C1802"/>
  <c r="D1802"/>
  <c r="B1803"/>
  <c r="C1803"/>
  <c r="D1803"/>
  <c r="B1804"/>
  <c r="C1804"/>
  <c r="D1804"/>
  <c r="B1805"/>
  <c r="C1805"/>
  <c r="D1805"/>
  <c r="B1806"/>
  <c r="C1806"/>
  <c r="D1806"/>
  <c r="B1807"/>
  <c r="C1807"/>
  <c r="D1807"/>
  <c r="B1808"/>
  <c r="C1808"/>
  <c r="D1808"/>
  <c r="B1809"/>
  <c r="C1809"/>
  <c r="D1809"/>
  <c r="B1810"/>
  <c r="C1810"/>
  <c r="D1810"/>
  <c r="B1811"/>
  <c r="C1811"/>
  <c r="D1811"/>
  <c r="B1812"/>
  <c r="C1812"/>
  <c r="D1812"/>
  <c r="B1813"/>
  <c r="C1813"/>
  <c r="D1813"/>
  <c r="B1814"/>
  <c r="C1814"/>
  <c r="D1814"/>
  <c r="B1815"/>
  <c r="C1815"/>
  <c r="D1815"/>
  <c r="B1816"/>
  <c r="C1816"/>
  <c r="D1816"/>
  <c r="B1817"/>
  <c r="C1817"/>
  <c r="D1817"/>
  <c r="B1818"/>
  <c r="C1818"/>
  <c r="D1818"/>
  <c r="B1819"/>
  <c r="C1819"/>
  <c r="D1819"/>
  <c r="B1820"/>
  <c r="C1820"/>
  <c r="D1820"/>
  <c r="B1821"/>
  <c r="C1821"/>
  <c r="D1821"/>
  <c r="B1822"/>
  <c r="C1822"/>
  <c r="D1822"/>
  <c r="B1823"/>
  <c r="C1823"/>
  <c r="D1823"/>
  <c r="B1824"/>
  <c r="C1824"/>
  <c r="D1824"/>
  <c r="B1825"/>
  <c r="C1825"/>
  <c r="D1825"/>
  <c r="B1826"/>
  <c r="C1826"/>
  <c r="D1826"/>
  <c r="B1827"/>
  <c r="C1827"/>
  <c r="D1827"/>
  <c r="B1828"/>
  <c r="C1828"/>
  <c r="D1828"/>
  <c r="B1829"/>
  <c r="C1829"/>
  <c r="D1829"/>
  <c r="B1830"/>
  <c r="C1830"/>
  <c r="D1830"/>
  <c r="B1831"/>
  <c r="C1831"/>
  <c r="D1831"/>
  <c r="B1832"/>
  <c r="C1832"/>
  <c r="D1832"/>
  <c r="B1833"/>
  <c r="C1833"/>
  <c r="D1833"/>
  <c r="B1834"/>
  <c r="C1834"/>
  <c r="D1834"/>
  <c r="B1835"/>
  <c r="C1835"/>
  <c r="D1835"/>
  <c r="B1836"/>
  <c r="C1836"/>
  <c r="D1836"/>
  <c r="B1837"/>
  <c r="C1837"/>
  <c r="D1837"/>
  <c r="B1838"/>
  <c r="C1838"/>
  <c r="D1838"/>
  <c r="B1839"/>
  <c r="C1839"/>
  <c r="D1839"/>
  <c r="B1840"/>
  <c r="C1840"/>
  <c r="D1840"/>
  <c r="B1841"/>
  <c r="C1841"/>
  <c r="D1841"/>
  <c r="B1842"/>
  <c r="C1842"/>
  <c r="D1842"/>
  <c r="B1843"/>
  <c r="C1843"/>
  <c r="D1843"/>
  <c r="B1844"/>
  <c r="C1844"/>
  <c r="D1844"/>
  <c r="B1845"/>
  <c r="C1845"/>
  <c r="D1845"/>
  <c r="B1846"/>
  <c r="C1846"/>
  <c r="D1846"/>
  <c r="B1847"/>
  <c r="C1847"/>
  <c r="D1847"/>
  <c r="B1848"/>
  <c r="C1848"/>
  <c r="D1848"/>
  <c r="B1849"/>
  <c r="C1849"/>
  <c r="D1849"/>
  <c r="B1850"/>
  <c r="C1850"/>
  <c r="D1850"/>
  <c r="B1851"/>
  <c r="C1851"/>
  <c r="D1851"/>
  <c r="B1852"/>
  <c r="C1852"/>
  <c r="D1852"/>
  <c r="B1853"/>
  <c r="C1853"/>
  <c r="D1853"/>
  <c r="B1854"/>
  <c r="C1854"/>
  <c r="D1854"/>
  <c r="B1855"/>
  <c r="C1855"/>
  <c r="D1855"/>
  <c r="B1856"/>
  <c r="C1856"/>
  <c r="D1856"/>
  <c r="B1857"/>
  <c r="C1857"/>
  <c r="D1857"/>
  <c r="B1858"/>
  <c r="C1858"/>
  <c r="D1858"/>
  <c r="B1859"/>
  <c r="C1859"/>
  <c r="D1859"/>
  <c r="B1860"/>
  <c r="C1860"/>
  <c r="D1860"/>
  <c r="B1861"/>
  <c r="C1861"/>
  <c r="D1861"/>
  <c r="B1862"/>
  <c r="C1862"/>
  <c r="D1862"/>
  <c r="B1863"/>
  <c r="C1863"/>
  <c r="D1863"/>
  <c r="B1864"/>
  <c r="C1864"/>
  <c r="D1864"/>
  <c r="B1865"/>
  <c r="C1865"/>
  <c r="D1865"/>
  <c r="B1866"/>
  <c r="C1866"/>
  <c r="D1866"/>
  <c r="B1867"/>
  <c r="C1867"/>
  <c r="D1867"/>
  <c r="B1868"/>
  <c r="C1868"/>
  <c r="D1868"/>
  <c r="B1869"/>
  <c r="C1869"/>
  <c r="D1869"/>
  <c r="B1870"/>
  <c r="C1870"/>
  <c r="D1870"/>
  <c r="B1871"/>
  <c r="C1871"/>
  <c r="D1871"/>
  <c r="B1872"/>
  <c r="C1872"/>
  <c r="D1872"/>
  <c r="B1873"/>
  <c r="C1873"/>
  <c r="D1873"/>
  <c r="B1874"/>
  <c r="C1874"/>
  <c r="D1874"/>
  <c r="B1875"/>
  <c r="C1875"/>
  <c r="D1875"/>
  <c r="B1876"/>
  <c r="C1876"/>
  <c r="D1876"/>
  <c r="B1877"/>
  <c r="C1877"/>
  <c r="D1877"/>
  <c r="B1878"/>
  <c r="C1878"/>
  <c r="D1878"/>
  <c r="B1879"/>
  <c r="C1879"/>
  <c r="D1879"/>
  <c r="B1880"/>
  <c r="C1880"/>
  <c r="D1880"/>
  <c r="B1881"/>
  <c r="C1881"/>
  <c r="D1881"/>
  <c r="B1882"/>
  <c r="C1882"/>
  <c r="D1882"/>
  <c r="B1883"/>
  <c r="C1883"/>
  <c r="D1883"/>
  <c r="B1884"/>
  <c r="C1884"/>
  <c r="D1884"/>
  <c r="B1885"/>
  <c r="C1885"/>
  <c r="D1885"/>
  <c r="B1886"/>
  <c r="C1886"/>
  <c r="D1886"/>
  <c r="B1887"/>
  <c r="C1887"/>
  <c r="D1887"/>
  <c r="B1888"/>
  <c r="C1888"/>
  <c r="D1888"/>
  <c r="B1889"/>
  <c r="C1889"/>
  <c r="D1889"/>
  <c r="B1890"/>
  <c r="C1890"/>
  <c r="D1890"/>
  <c r="B1891"/>
  <c r="C1891"/>
  <c r="D1891"/>
  <c r="B1892"/>
  <c r="C1892"/>
  <c r="D1892"/>
  <c r="B1893"/>
  <c r="C1893"/>
  <c r="D1893"/>
  <c r="B1894"/>
  <c r="C1894"/>
  <c r="D1894"/>
  <c r="B1895"/>
  <c r="C1895"/>
  <c r="D1895"/>
  <c r="B1896"/>
  <c r="C1896"/>
  <c r="D1896"/>
  <c r="B1897"/>
  <c r="C1897"/>
  <c r="D1897"/>
  <c r="B1898"/>
  <c r="C1898"/>
  <c r="D1898"/>
  <c r="B1899"/>
  <c r="C1899"/>
  <c r="D1899"/>
  <c r="B1900"/>
  <c r="C1900"/>
  <c r="D1900"/>
  <c r="B1901"/>
  <c r="C1901"/>
  <c r="D1901"/>
  <c r="B1902"/>
  <c r="C1902"/>
  <c r="D1902"/>
  <c r="B1903"/>
  <c r="C1903"/>
  <c r="D1903"/>
  <c r="B1904"/>
  <c r="C1904"/>
  <c r="D1904"/>
  <c r="B1905"/>
  <c r="C1905"/>
  <c r="D1905"/>
  <c r="B1906"/>
  <c r="C1906"/>
  <c r="D1906"/>
  <c r="B1907"/>
  <c r="C1907"/>
  <c r="D1907"/>
  <c r="B1908"/>
  <c r="C1908"/>
  <c r="D1908"/>
  <c r="B1909"/>
  <c r="C1909"/>
  <c r="D1909"/>
  <c r="B1910"/>
  <c r="C1910"/>
  <c r="D1910"/>
  <c r="B1911"/>
  <c r="C1911"/>
  <c r="D1911"/>
  <c r="B1912"/>
  <c r="C1912"/>
  <c r="D1912"/>
  <c r="B1913"/>
  <c r="C1913"/>
  <c r="D1913"/>
  <c r="B1914"/>
  <c r="C1914"/>
  <c r="D1914"/>
  <c r="B1915"/>
  <c r="C1915"/>
  <c r="D1915"/>
  <c r="B1916"/>
  <c r="C1916"/>
  <c r="D1916"/>
  <c r="B1917"/>
  <c r="C1917"/>
  <c r="D1917"/>
  <c r="B1918"/>
  <c r="C1918"/>
  <c r="D1918"/>
  <c r="B1919"/>
  <c r="C1919"/>
  <c r="D1919"/>
  <c r="B1920"/>
  <c r="C1920"/>
  <c r="D1920"/>
  <c r="B1921"/>
  <c r="C1921"/>
  <c r="D1921"/>
  <c r="B1922"/>
  <c r="C1922"/>
  <c r="D1922"/>
  <c r="B1923"/>
  <c r="C1923"/>
  <c r="D1923"/>
  <c r="B1924"/>
  <c r="C1924"/>
  <c r="D1924"/>
  <c r="B1925"/>
  <c r="C1925"/>
  <c r="D1925"/>
  <c r="B1926"/>
  <c r="C1926"/>
  <c r="D1926"/>
  <c r="B1927"/>
  <c r="C1927"/>
  <c r="D1927"/>
  <c r="B1928"/>
  <c r="C1928"/>
  <c r="D1928"/>
  <c r="B1929"/>
  <c r="C1929"/>
  <c r="D1929"/>
  <c r="B1930"/>
  <c r="C1930"/>
  <c r="D1930"/>
  <c r="B1931"/>
  <c r="C1931"/>
  <c r="D1931"/>
  <c r="B1932"/>
  <c r="C1932"/>
  <c r="D1932"/>
  <c r="B1933"/>
  <c r="C1933"/>
  <c r="D1933"/>
  <c r="B1934"/>
  <c r="C1934"/>
  <c r="D1934"/>
  <c r="B1935"/>
  <c r="C1935"/>
  <c r="D1935"/>
  <c r="B1936"/>
  <c r="C1936"/>
  <c r="D1936"/>
  <c r="B1937"/>
  <c r="C1937"/>
  <c r="D1937"/>
  <c r="B1938"/>
  <c r="C1938"/>
  <c r="D1938"/>
  <c r="B1939"/>
  <c r="C1939"/>
  <c r="D1939"/>
  <c r="B1940"/>
  <c r="C1940"/>
  <c r="D1940"/>
  <c r="B1941"/>
  <c r="C1941"/>
  <c r="D1941"/>
  <c r="B1942"/>
  <c r="C1942"/>
  <c r="D1942"/>
  <c r="B1943"/>
  <c r="C1943"/>
  <c r="D1943"/>
  <c r="B1944"/>
  <c r="C1944"/>
  <c r="D1944"/>
  <c r="B1945"/>
  <c r="C1945"/>
  <c r="D1945"/>
  <c r="B1946"/>
  <c r="C1946"/>
  <c r="D1946"/>
  <c r="B1947"/>
  <c r="C1947"/>
  <c r="D1947"/>
  <c r="B1948"/>
  <c r="C1948"/>
  <c r="D1948"/>
  <c r="B1949"/>
  <c r="C1949"/>
  <c r="D1949"/>
  <c r="B1950"/>
  <c r="C1950"/>
  <c r="D1950"/>
  <c r="B1951"/>
  <c r="C1951"/>
  <c r="D1951"/>
  <c r="B1952"/>
  <c r="C1952"/>
  <c r="D1952"/>
  <c r="B1953"/>
  <c r="C1953"/>
  <c r="D1953"/>
  <c r="B1954"/>
  <c r="C1954"/>
  <c r="D1954"/>
  <c r="B1955"/>
  <c r="C1955"/>
  <c r="D1955"/>
  <c r="B1956"/>
  <c r="C1956"/>
  <c r="D1956"/>
  <c r="B1957"/>
  <c r="C1957"/>
  <c r="D1957"/>
  <c r="B1958"/>
  <c r="C1958"/>
  <c r="D1958"/>
  <c r="B1959"/>
  <c r="C1959"/>
  <c r="D1959"/>
  <c r="B1960"/>
  <c r="C1960"/>
  <c r="D1960"/>
  <c r="B1961"/>
  <c r="C1961"/>
  <c r="D1961"/>
  <c r="B1962"/>
  <c r="C1962"/>
  <c r="D1962"/>
  <c r="B1963"/>
  <c r="C1963"/>
  <c r="D1963"/>
  <c r="B1964"/>
  <c r="C1964"/>
  <c r="D1964"/>
  <c r="B1965"/>
  <c r="C1965"/>
  <c r="D1965"/>
  <c r="B1966"/>
  <c r="C1966"/>
  <c r="D1966"/>
  <c r="B1967"/>
  <c r="C1967"/>
  <c r="D1967"/>
  <c r="B1968"/>
  <c r="C1968"/>
  <c r="D1968"/>
  <c r="B1969"/>
  <c r="C1969"/>
  <c r="D1969"/>
  <c r="B1970"/>
  <c r="C1970"/>
  <c r="D1970"/>
  <c r="B1971"/>
  <c r="C1971"/>
  <c r="D1971"/>
  <c r="B1972"/>
  <c r="C1972"/>
  <c r="D1972"/>
  <c r="B1973"/>
  <c r="C1973"/>
  <c r="D1973"/>
  <c r="B1974"/>
  <c r="C1974"/>
  <c r="D1974"/>
  <c r="B1975"/>
  <c r="C1975"/>
  <c r="D1975"/>
  <c r="B1976"/>
  <c r="C1976"/>
  <c r="D1976"/>
  <c r="B1977"/>
  <c r="C1977"/>
  <c r="D1977"/>
  <c r="B1978"/>
  <c r="C1978"/>
  <c r="D1978"/>
  <c r="B1979"/>
  <c r="C1979"/>
  <c r="D1979"/>
  <c r="B1980"/>
  <c r="C1980"/>
  <c r="D1980"/>
  <c r="B1981"/>
  <c r="C1981"/>
  <c r="D1981"/>
  <c r="B1982"/>
  <c r="C1982"/>
  <c r="D1982"/>
  <c r="B1983"/>
  <c r="C1983"/>
  <c r="D1983"/>
  <c r="B1984"/>
  <c r="C1984"/>
  <c r="D1984"/>
  <c r="B1985"/>
  <c r="C1985"/>
  <c r="D1985"/>
  <c r="B1986"/>
  <c r="C1986"/>
  <c r="D1986"/>
  <c r="B1987"/>
  <c r="C1987"/>
  <c r="D1987"/>
  <c r="B1988"/>
  <c r="C1988"/>
  <c r="D1988"/>
  <c r="B1989"/>
  <c r="C1989"/>
  <c r="D1989"/>
  <c r="B1990"/>
  <c r="C1990"/>
  <c r="D1990"/>
  <c r="B1991"/>
  <c r="C1991"/>
  <c r="D1991"/>
  <c r="B1992"/>
  <c r="C1992"/>
  <c r="D1992"/>
  <c r="B1993"/>
  <c r="C1993"/>
  <c r="D1993"/>
  <c r="B1994"/>
  <c r="C1994"/>
  <c r="D1994"/>
  <c r="B1995"/>
  <c r="C1995"/>
  <c r="D1995"/>
  <c r="B1996"/>
  <c r="C1996"/>
  <c r="D1996"/>
  <c r="B1997"/>
  <c r="C1997"/>
  <c r="D1997"/>
  <c r="B1998"/>
  <c r="C1998"/>
  <c r="D1998"/>
  <c r="B1999"/>
  <c r="C1999"/>
  <c r="D1999"/>
  <c r="B2000"/>
  <c r="C2000"/>
  <c r="D2000"/>
  <c r="B2001"/>
  <c r="C2001"/>
  <c r="D2001"/>
  <c r="B2002"/>
  <c r="C2002"/>
  <c r="D2002"/>
  <c r="B2003"/>
  <c r="C2003"/>
  <c r="D2003"/>
  <c r="B2004"/>
  <c r="C2004"/>
  <c r="D2004"/>
  <c r="B2005"/>
  <c r="C2005"/>
  <c r="D2005"/>
  <c r="B2006"/>
  <c r="C2006"/>
  <c r="D2006"/>
  <c r="B2007"/>
  <c r="C2007"/>
  <c r="D2007"/>
  <c r="B2008"/>
  <c r="C2008"/>
  <c r="D2008"/>
  <c r="B2009"/>
  <c r="C2009"/>
  <c r="D2009"/>
  <c r="B2010"/>
  <c r="C2010"/>
  <c r="D2010"/>
  <c r="B2011"/>
  <c r="C2011"/>
  <c r="D2011"/>
  <c r="B2012"/>
  <c r="C2012"/>
  <c r="D2012"/>
  <c r="B2013"/>
  <c r="C2013"/>
  <c r="D2013"/>
  <c r="B2014"/>
  <c r="C2014"/>
  <c r="D2014"/>
  <c r="B2015"/>
  <c r="C2015"/>
  <c r="D2015"/>
  <c r="B2016"/>
  <c r="C2016"/>
  <c r="D2016"/>
  <c r="B2017"/>
  <c r="C2017"/>
  <c r="D2017"/>
  <c r="B2018"/>
  <c r="C2018"/>
  <c r="D2018"/>
  <c r="B2019"/>
  <c r="C2019"/>
  <c r="D2019"/>
  <c r="B2020"/>
  <c r="C2020"/>
  <c r="D2020"/>
  <c r="B2021"/>
  <c r="C2021"/>
  <c r="D2021"/>
  <c r="B2022"/>
  <c r="C2022"/>
  <c r="D2022"/>
  <c r="B2023"/>
  <c r="C2023"/>
  <c r="D2023"/>
  <c r="B2024"/>
  <c r="C2024"/>
  <c r="D2024"/>
  <c r="B2025"/>
  <c r="C2025"/>
  <c r="D2025"/>
  <c r="B2026"/>
  <c r="C2026"/>
  <c r="D2026"/>
  <c r="B2027"/>
  <c r="C2027"/>
  <c r="D2027"/>
  <c r="B2028"/>
  <c r="C2028"/>
  <c r="D2028"/>
  <c r="B2029"/>
  <c r="C2029"/>
  <c r="D2029"/>
  <c r="B2030"/>
  <c r="C2030"/>
  <c r="D2030"/>
  <c r="B2031"/>
  <c r="C2031"/>
  <c r="D2031"/>
  <c r="B2032"/>
  <c r="C2032"/>
  <c r="D2032"/>
  <c r="B2033"/>
  <c r="C2033"/>
  <c r="D2033"/>
  <c r="B2034"/>
  <c r="C2034"/>
  <c r="D2034"/>
  <c r="B2035"/>
  <c r="C2035"/>
  <c r="D2035"/>
  <c r="B2036"/>
  <c r="C2036"/>
  <c r="D2036"/>
  <c r="B2037"/>
  <c r="C2037"/>
  <c r="D2037"/>
  <c r="B2038"/>
  <c r="C2038"/>
  <c r="D2038"/>
  <c r="B2039"/>
  <c r="C2039"/>
  <c r="D2039"/>
  <c r="B2040"/>
  <c r="C2040"/>
  <c r="D2040"/>
  <c r="B2041"/>
  <c r="C2041"/>
  <c r="D2041"/>
  <c r="B2042"/>
  <c r="C2042"/>
  <c r="D2042"/>
  <c r="B2043"/>
  <c r="C2043"/>
  <c r="D2043"/>
  <c r="B2044"/>
  <c r="C2044"/>
  <c r="D2044"/>
  <c r="B2045"/>
  <c r="C2045"/>
  <c r="D2045"/>
  <c r="B2046"/>
  <c r="C2046"/>
  <c r="D2046"/>
  <c r="B2047"/>
  <c r="C2047"/>
  <c r="D2047"/>
  <c r="B2048"/>
  <c r="C2048"/>
  <c r="D2048"/>
  <c r="B2049"/>
  <c r="C2049"/>
  <c r="D2049"/>
  <c r="B2050"/>
  <c r="C2050"/>
  <c r="D2050"/>
  <c r="B2051"/>
  <c r="C2051"/>
  <c r="D2051"/>
  <c r="B2052"/>
  <c r="C2052"/>
  <c r="D2052"/>
  <c r="B2053"/>
  <c r="C2053"/>
  <c r="D2053"/>
  <c r="B2054"/>
  <c r="C2054"/>
  <c r="D2054"/>
  <c r="B2055"/>
  <c r="C2055"/>
  <c r="D2055"/>
  <c r="B2056"/>
  <c r="C2056"/>
  <c r="D2056"/>
  <c r="B2057"/>
  <c r="C2057"/>
  <c r="D2057"/>
  <c r="B2058"/>
  <c r="C2058"/>
  <c r="D2058"/>
  <c r="B2059"/>
  <c r="C2059"/>
  <c r="D2059"/>
  <c r="B2060"/>
  <c r="C2060"/>
  <c r="D2060"/>
  <c r="B2061"/>
  <c r="C2061"/>
  <c r="D2061"/>
  <c r="B2062"/>
  <c r="C2062"/>
  <c r="D2062"/>
  <c r="B2063"/>
  <c r="C2063"/>
  <c r="D2063"/>
  <c r="B2064"/>
  <c r="C2064"/>
  <c r="D2064"/>
  <c r="B2065"/>
  <c r="C2065"/>
  <c r="D2065"/>
  <c r="B2066"/>
  <c r="C2066"/>
  <c r="D2066"/>
  <c r="B2067"/>
  <c r="C2067"/>
  <c r="D2067"/>
  <c r="B2068"/>
  <c r="C2068"/>
  <c r="D2068"/>
  <c r="B2069"/>
  <c r="C2069"/>
  <c r="D2069"/>
  <c r="B2070"/>
  <c r="C2070"/>
  <c r="D2070"/>
  <c r="B2071"/>
  <c r="C2071"/>
  <c r="D2071"/>
  <c r="B2072"/>
  <c r="C2072"/>
  <c r="D2072"/>
  <c r="B2073"/>
  <c r="C2073"/>
  <c r="D2073"/>
  <c r="B2074"/>
  <c r="C2074"/>
  <c r="D2074"/>
  <c r="B2075"/>
  <c r="C2075"/>
  <c r="D2075"/>
  <c r="B2076"/>
  <c r="C2076"/>
  <c r="D2076"/>
  <c r="B2077"/>
  <c r="C2077"/>
  <c r="D2077"/>
  <c r="B2078"/>
  <c r="C2078"/>
  <c r="D2078"/>
  <c r="B2079"/>
  <c r="C2079"/>
  <c r="D2079"/>
  <c r="B2080"/>
  <c r="C2080"/>
  <c r="D2080"/>
  <c r="B2081"/>
  <c r="C2081"/>
  <c r="D2081"/>
  <c r="B2082"/>
  <c r="C2082"/>
  <c r="D2082"/>
  <c r="B2083"/>
  <c r="C2083"/>
  <c r="D2083"/>
  <c r="B2084"/>
  <c r="C2084"/>
  <c r="D2084"/>
  <c r="B2085"/>
  <c r="C2085"/>
  <c r="D2085"/>
  <c r="B2086"/>
  <c r="C2086"/>
  <c r="D2086"/>
  <c r="B2087"/>
  <c r="C2087"/>
  <c r="D2087"/>
  <c r="B2088"/>
  <c r="C2088"/>
  <c r="D2088"/>
  <c r="B2089"/>
  <c r="C2089"/>
  <c r="D2089"/>
  <c r="B2090"/>
  <c r="C2090"/>
  <c r="D2090"/>
  <c r="B2091"/>
  <c r="C2091"/>
  <c r="D2091"/>
  <c r="B2092"/>
  <c r="C2092"/>
  <c r="D2092"/>
  <c r="B2093"/>
  <c r="C2093"/>
  <c r="D2093"/>
  <c r="B2094"/>
  <c r="C2094"/>
  <c r="D2094"/>
  <c r="B2095"/>
  <c r="C2095"/>
  <c r="D2095"/>
  <c r="B2096"/>
  <c r="C2096"/>
  <c r="D2096"/>
  <c r="B2097"/>
  <c r="C2097"/>
  <c r="D2097"/>
  <c r="B2098"/>
  <c r="C2098"/>
  <c r="D2098"/>
  <c r="B2099"/>
  <c r="C2099"/>
  <c r="D2099"/>
  <c r="B2100"/>
  <c r="C2100"/>
  <c r="D2100"/>
  <c r="B2101"/>
  <c r="C2101"/>
  <c r="D2101"/>
  <c r="B2102"/>
  <c r="C2102"/>
  <c r="D2102"/>
  <c r="B2103"/>
  <c r="C2103"/>
  <c r="D2103"/>
  <c r="B2104"/>
  <c r="C2104"/>
  <c r="D2104"/>
  <c r="B2105"/>
  <c r="C2105"/>
  <c r="D2105"/>
  <c r="B2106"/>
  <c r="C2106"/>
  <c r="D2106"/>
  <c r="B2107"/>
  <c r="C2107"/>
  <c r="D2107"/>
  <c r="B2108"/>
  <c r="C2108"/>
  <c r="D2108"/>
  <c r="B2109"/>
  <c r="C2109"/>
  <c r="D2109"/>
  <c r="B2110"/>
  <c r="C2110"/>
  <c r="D2110"/>
  <c r="B2111"/>
  <c r="C2111"/>
  <c r="D2111"/>
  <c r="B2112"/>
  <c r="C2112"/>
  <c r="D2112"/>
  <c r="B2113"/>
  <c r="C2113"/>
  <c r="D2113"/>
  <c r="B2114"/>
  <c r="C2114"/>
  <c r="D2114"/>
  <c r="B2115"/>
  <c r="C2115"/>
  <c r="D2115"/>
  <c r="B2116"/>
  <c r="C2116"/>
  <c r="D2116"/>
  <c r="B2117"/>
  <c r="C2117"/>
  <c r="D2117"/>
  <c r="B2118"/>
  <c r="C2118"/>
  <c r="D2118"/>
  <c r="B2119"/>
  <c r="C2119"/>
  <c r="D2119"/>
  <c r="B2120"/>
  <c r="C2120"/>
  <c r="D2120"/>
  <c r="B2121"/>
  <c r="C2121"/>
  <c r="D2121"/>
  <c r="B2122"/>
  <c r="C2122"/>
  <c r="D2122"/>
  <c r="B2123"/>
  <c r="C2123"/>
  <c r="D2123"/>
  <c r="B2124"/>
  <c r="C2124"/>
  <c r="D2124"/>
  <c r="B2125"/>
  <c r="C2125"/>
  <c r="D2125"/>
  <c r="B2126"/>
  <c r="C2126"/>
  <c r="D2126"/>
  <c r="B2127"/>
  <c r="C2127"/>
  <c r="D2127"/>
  <c r="B2128"/>
  <c r="C2128"/>
  <c r="D2128"/>
  <c r="B2129"/>
  <c r="C2129"/>
  <c r="D2129"/>
  <c r="B2130"/>
  <c r="C2130"/>
  <c r="D2130"/>
  <c r="B2131"/>
  <c r="C2131"/>
  <c r="D2131"/>
  <c r="B2132"/>
  <c r="C2132"/>
  <c r="D2132"/>
  <c r="B2133"/>
  <c r="C2133"/>
  <c r="D2133"/>
  <c r="B2134"/>
  <c r="C2134"/>
  <c r="D2134"/>
  <c r="B2135"/>
  <c r="C2135"/>
  <c r="D2135"/>
  <c r="B2136"/>
  <c r="C2136"/>
  <c r="D2136"/>
  <c r="B2137"/>
  <c r="C2137"/>
  <c r="D2137"/>
  <c r="B2138"/>
  <c r="C2138"/>
  <c r="D2138"/>
  <c r="B2139"/>
  <c r="C2139"/>
  <c r="D2139"/>
  <c r="B2140"/>
  <c r="C2140"/>
  <c r="D2140"/>
  <c r="B2141"/>
  <c r="C2141"/>
  <c r="D2141"/>
  <c r="B2142"/>
  <c r="C2142"/>
  <c r="D2142"/>
  <c r="B2143"/>
  <c r="C2143"/>
  <c r="D2143"/>
  <c r="B2144"/>
  <c r="C2144"/>
  <c r="D2144"/>
  <c r="B2145"/>
  <c r="C2145"/>
  <c r="D2145"/>
  <c r="B2146"/>
  <c r="C2146"/>
  <c r="D2146"/>
  <c r="B2147"/>
  <c r="C2147"/>
  <c r="D2147"/>
  <c r="B2148"/>
  <c r="C2148"/>
  <c r="D2148"/>
  <c r="B2149"/>
  <c r="C2149"/>
  <c r="D2149"/>
  <c r="B2150"/>
  <c r="C2150"/>
  <c r="D2150"/>
  <c r="B2151"/>
  <c r="C2151"/>
  <c r="D2151"/>
  <c r="B2152"/>
  <c r="C2152"/>
  <c r="D2152"/>
  <c r="B2153"/>
  <c r="C2153"/>
  <c r="D2153"/>
  <c r="B2154"/>
  <c r="C2154"/>
  <c r="D2154"/>
  <c r="B2155"/>
  <c r="C2155"/>
  <c r="D2155"/>
  <c r="B2156"/>
  <c r="C2156"/>
  <c r="D2156"/>
  <c r="B2157"/>
  <c r="C2157"/>
  <c r="D2157"/>
  <c r="B2158"/>
  <c r="C2158"/>
  <c r="D2158"/>
  <c r="B2159"/>
  <c r="C2159"/>
  <c r="D2159"/>
  <c r="B2160"/>
  <c r="C2160"/>
  <c r="D2160"/>
  <c r="B2161"/>
  <c r="C2161"/>
  <c r="D2161"/>
  <c r="B2162"/>
  <c r="C2162"/>
  <c r="D2162"/>
  <c r="B2163"/>
  <c r="C2163"/>
  <c r="D2163"/>
  <c r="B2164"/>
  <c r="C2164"/>
  <c r="D2164"/>
  <c r="B2165"/>
  <c r="C2165"/>
  <c r="D2165"/>
  <c r="B2166"/>
  <c r="C2166"/>
  <c r="D2166"/>
  <c r="B2167"/>
  <c r="C2167"/>
  <c r="D2167"/>
  <c r="B2168"/>
  <c r="C2168"/>
  <c r="D2168"/>
  <c r="B2169"/>
  <c r="C2169"/>
  <c r="D2169"/>
  <c r="B2170"/>
  <c r="C2170"/>
  <c r="D2170"/>
  <c r="B2171"/>
  <c r="C2171"/>
  <c r="D2171"/>
  <c r="B2172"/>
  <c r="C2172"/>
  <c r="D2172"/>
  <c r="B2173"/>
  <c r="C2173"/>
  <c r="D2173"/>
  <c r="B2174"/>
  <c r="C2174"/>
  <c r="D2174"/>
  <c r="B2175"/>
  <c r="C2175"/>
  <c r="D2175"/>
  <c r="B2176"/>
  <c r="C2176"/>
  <c r="D2176"/>
  <c r="B2177"/>
  <c r="C2177"/>
  <c r="D2177"/>
  <c r="B2178"/>
  <c r="C2178"/>
  <c r="D2178"/>
  <c r="B2179"/>
  <c r="C2179"/>
  <c r="D2179"/>
  <c r="B2180"/>
  <c r="C2180"/>
  <c r="D2180"/>
  <c r="B2181"/>
  <c r="C2181"/>
  <c r="D2181"/>
  <c r="B2182"/>
  <c r="C2182"/>
  <c r="D2182"/>
  <c r="B2183"/>
  <c r="C2183"/>
  <c r="D2183"/>
  <c r="B2184"/>
  <c r="C2184"/>
  <c r="D2184"/>
  <c r="B2185"/>
  <c r="C2185"/>
  <c r="D2185"/>
  <c r="B2186"/>
  <c r="C2186"/>
  <c r="D2186"/>
  <c r="B2187"/>
  <c r="C2187"/>
  <c r="D2187"/>
  <c r="B2188"/>
  <c r="C2188"/>
  <c r="D2188"/>
  <c r="B2189"/>
  <c r="C2189"/>
  <c r="D2189"/>
  <c r="B2190"/>
  <c r="C2190"/>
  <c r="D2190"/>
  <c r="B2191"/>
  <c r="C2191"/>
  <c r="D2191"/>
  <c r="B2192"/>
  <c r="C2192"/>
  <c r="D2192"/>
  <c r="B2193"/>
  <c r="C2193"/>
  <c r="D2193"/>
  <c r="B2194"/>
  <c r="C2194"/>
  <c r="D2194"/>
  <c r="B2195"/>
  <c r="C2195"/>
  <c r="D2195"/>
  <c r="B2196"/>
  <c r="C2196"/>
  <c r="D2196"/>
  <c r="B2197"/>
  <c r="C2197"/>
  <c r="D2197"/>
  <c r="B2198"/>
  <c r="C2198"/>
  <c r="D2198"/>
  <c r="B2199"/>
  <c r="C2199"/>
  <c r="D2199"/>
  <c r="B2200"/>
  <c r="C2200"/>
  <c r="D2200"/>
  <c r="B2201"/>
  <c r="C2201"/>
  <c r="D2201"/>
  <c r="B2202"/>
  <c r="C2202"/>
  <c r="D2202"/>
  <c r="B2203"/>
  <c r="C2203"/>
  <c r="D2203"/>
  <c r="B2204"/>
  <c r="C2204"/>
  <c r="D2204"/>
  <c r="B2205"/>
  <c r="C2205"/>
  <c r="D2205"/>
  <c r="B2206"/>
  <c r="C2206"/>
  <c r="D2206"/>
  <c r="B2207"/>
  <c r="C2207"/>
  <c r="D2207"/>
  <c r="B2208"/>
  <c r="C2208"/>
  <c r="D2208"/>
  <c r="B2209"/>
  <c r="C2209"/>
  <c r="D2209"/>
  <c r="B2210"/>
  <c r="C2210"/>
  <c r="D2210"/>
  <c r="B2211"/>
  <c r="C2211"/>
  <c r="D2211"/>
  <c r="B2212"/>
  <c r="C2212"/>
  <c r="D2212"/>
  <c r="B2213"/>
  <c r="C2213"/>
  <c r="D2213"/>
  <c r="B2214"/>
  <c r="C2214"/>
  <c r="D2214"/>
  <c r="B2215"/>
  <c r="C2215"/>
  <c r="D2215"/>
  <c r="B2216"/>
  <c r="C2216"/>
  <c r="D2216"/>
  <c r="B2217"/>
  <c r="C2217"/>
  <c r="D2217"/>
  <c r="B2218"/>
  <c r="C2218"/>
  <c r="D2218"/>
  <c r="B2219"/>
  <c r="C2219"/>
  <c r="D2219"/>
  <c r="B2220"/>
  <c r="C2220"/>
  <c r="D2220"/>
  <c r="B2221"/>
  <c r="C2221"/>
  <c r="D2221"/>
  <c r="B2222"/>
  <c r="C2222"/>
  <c r="D2222"/>
  <c r="B2223"/>
  <c r="C2223"/>
  <c r="D2223"/>
  <c r="B2224"/>
  <c r="C2224"/>
  <c r="D2224"/>
  <c r="B2225"/>
  <c r="C2225"/>
  <c r="D2225"/>
  <c r="B2226"/>
  <c r="C2226"/>
  <c r="D2226"/>
  <c r="B2227"/>
  <c r="C2227"/>
  <c r="D2227"/>
  <c r="B2228"/>
  <c r="C2228"/>
  <c r="D2228"/>
  <c r="B2229"/>
  <c r="C2229"/>
  <c r="D2229"/>
  <c r="B2230"/>
  <c r="C2230"/>
  <c r="D2230"/>
  <c r="B2231"/>
  <c r="C2231"/>
  <c r="D2231"/>
  <c r="B2232"/>
  <c r="C2232"/>
  <c r="D2232"/>
  <c r="B2233"/>
  <c r="C2233"/>
  <c r="D2233"/>
  <c r="B2234"/>
  <c r="C2234"/>
  <c r="D2234"/>
  <c r="B2235"/>
  <c r="C2235"/>
  <c r="D2235"/>
  <c r="B2236"/>
  <c r="C2236"/>
  <c r="D2236"/>
  <c r="B2237"/>
  <c r="C2237"/>
  <c r="D2237"/>
  <c r="B2238"/>
  <c r="C2238"/>
  <c r="D2238"/>
  <c r="B2239"/>
  <c r="C2239"/>
  <c r="D2239"/>
  <c r="B2240"/>
  <c r="C2240"/>
  <c r="D2240"/>
  <c r="B2241"/>
  <c r="C2241"/>
  <c r="D2241"/>
  <c r="B2242"/>
  <c r="C2242"/>
  <c r="D2242"/>
  <c r="B2243"/>
  <c r="C2243"/>
  <c r="D2243"/>
  <c r="B2244"/>
  <c r="C2244"/>
  <c r="D2244"/>
  <c r="B2245"/>
  <c r="C2245"/>
  <c r="D2245"/>
  <c r="B2246"/>
  <c r="C2246"/>
  <c r="D2246"/>
  <c r="B2247"/>
  <c r="C2247"/>
  <c r="D2247"/>
  <c r="B2248"/>
  <c r="C2248"/>
  <c r="D2248"/>
  <c r="B2249"/>
  <c r="C2249"/>
  <c r="D2249"/>
  <c r="B2250"/>
  <c r="C2250"/>
  <c r="D2250"/>
  <c r="B2251"/>
  <c r="C2251"/>
  <c r="D2251"/>
  <c r="B2252"/>
  <c r="C2252"/>
  <c r="D2252"/>
  <c r="B2253"/>
  <c r="C2253"/>
  <c r="D2253"/>
  <c r="B2254"/>
  <c r="C2254"/>
  <c r="D2254"/>
  <c r="B2255"/>
  <c r="C2255"/>
  <c r="D2255"/>
  <c r="B2256"/>
  <c r="C2256"/>
  <c r="D2256"/>
  <c r="B2257"/>
  <c r="C2257"/>
  <c r="D2257"/>
  <c r="B2258"/>
  <c r="C2258"/>
  <c r="D2258"/>
  <c r="B2259"/>
  <c r="C2259"/>
  <c r="D2259"/>
  <c r="B2260"/>
  <c r="C2260"/>
  <c r="D2260"/>
  <c r="B2261"/>
  <c r="C2261"/>
  <c r="D2261"/>
  <c r="B2262"/>
  <c r="C2262"/>
  <c r="D2262"/>
  <c r="B2263"/>
  <c r="C2263"/>
  <c r="D2263"/>
  <c r="B2264"/>
  <c r="C2264"/>
  <c r="D2264"/>
  <c r="B2265"/>
  <c r="C2265"/>
  <c r="D2265"/>
  <c r="B2266"/>
  <c r="C2266"/>
  <c r="D2266"/>
  <c r="B2267"/>
  <c r="C2267"/>
  <c r="D2267"/>
  <c r="B2268"/>
  <c r="C2268"/>
  <c r="D2268"/>
  <c r="B2269"/>
  <c r="C2269"/>
  <c r="D2269"/>
  <c r="B2270"/>
  <c r="C2270"/>
  <c r="D2270"/>
  <c r="B2271"/>
  <c r="C2271"/>
  <c r="D2271"/>
  <c r="B2272"/>
  <c r="C2272"/>
  <c r="D2272"/>
  <c r="B2273"/>
  <c r="C2273"/>
  <c r="D2273"/>
  <c r="B2274"/>
  <c r="C2274"/>
  <c r="D2274"/>
  <c r="B2275"/>
  <c r="C2275"/>
  <c r="D2275"/>
  <c r="B2276"/>
  <c r="C2276"/>
  <c r="D2276"/>
  <c r="B2277"/>
  <c r="C2277"/>
  <c r="D2277"/>
  <c r="B2278"/>
  <c r="C2278"/>
  <c r="D2278"/>
  <c r="B2279"/>
  <c r="C2279"/>
  <c r="D2279"/>
  <c r="B2280"/>
  <c r="C2280"/>
  <c r="D2280"/>
  <c r="B2281"/>
  <c r="C2281"/>
  <c r="D2281"/>
  <c r="B2282"/>
  <c r="C2282"/>
  <c r="D2282"/>
  <c r="B2283"/>
  <c r="C2283"/>
  <c r="D2283"/>
  <c r="B2284"/>
  <c r="C2284"/>
  <c r="D2284"/>
  <c r="B2285"/>
  <c r="C2285"/>
  <c r="D2285"/>
  <c r="B2286"/>
  <c r="C2286"/>
  <c r="D2286"/>
  <c r="B2287"/>
  <c r="C2287"/>
  <c r="D2287"/>
  <c r="B2288"/>
  <c r="C2288"/>
  <c r="D2288"/>
  <c r="B2289"/>
  <c r="C2289"/>
  <c r="D2289"/>
  <c r="B2290"/>
  <c r="C2290"/>
  <c r="D2290"/>
  <c r="B2291"/>
  <c r="C2291"/>
  <c r="D2291"/>
  <c r="B2292"/>
  <c r="C2292"/>
  <c r="D2292"/>
  <c r="B2293"/>
  <c r="C2293"/>
  <c r="D2293"/>
  <c r="B2294"/>
  <c r="C2294"/>
  <c r="D2294"/>
  <c r="B2295"/>
  <c r="C2295"/>
  <c r="D2295"/>
  <c r="B2296"/>
  <c r="C2296"/>
  <c r="D2296"/>
  <c r="B2297"/>
  <c r="C2297"/>
  <c r="D2297"/>
  <c r="B2298"/>
  <c r="C2298"/>
  <c r="D2298"/>
  <c r="B2299"/>
  <c r="C2299"/>
  <c r="D2299"/>
  <c r="B2300"/>
  <c r="C2300"/>
  <c r="D2300"/>
  <c r="B2301"/>
  <c r="C2301"/>
  <c r="D2301"/>
  <c r="B2302"/>
  <c r="C2302"/>
  <c r="D2302"/>
  <c r="B2303"/>
  <c r="C2303"/>
  <c r="D2303"/>
  <c r="B2304"/>
  <c r="C2304"/>
  <c r="D2304"/>
  <c r="B2305"/>
  <c r="C2305"/>
  <c r="D2305"/>
  <c r="B2306"/>
  <c r="C2306"/>
  <c r="D2306"/>
  <c r="B2307"/>
  <c r="C2307"/>
  <c r="D2307"/>
  <c r="B2308"/>
  <c r="C2308"/>
  <c r="D2308"/>
  <c r="B2309"/>
  <c r="C2309"/>
  <c r="D2309"/>
  <c r="B2310"/>
  <c r="C2310"/>
  <c r="D2310"/>
  <c r="B2311"/>
  <c r="C2311"/>
  <c r="D2311"/>
  <c r="B2312"/>
  <c r="C2312"/>
  <c r="D2312"/>
  <c r="B2313"/>
  <c r="C2313"/>
  <c r="D2313"/>
  <c r="B2314"/>
  <c r="C2314"/>
  <c r="D2314"/>
  <c r="B2315"/>
  <c r="C2315"/>
  <c r="D2315"/>
  <c r="B2316"/>
  <c r="C2316"/>
  <c r="D2316"/>
  <c r="B2317"/>
  <c r="C2317"/>
  <c r="D2317"/>
  <c r="B2318"/>
  <c r="C2318"/>
  <c r="D2318"/>
  <c r="B2319"/>
  <c r="C2319"/>
  <c r="D2319"/>
  <c r="B2320"/>
  <c r="C2320"/>
  <c r="D2320"/>
  <c r="B2321"/>
  <c r="C2321"/>
  <c r="D2321"/>
  <c r="B2322"/>
  <c r="C2322"/>
  <c r="D2322"/>
  <c r="B2323"/>
  <c r="C2323"/>
  <c r="D2323"/>
  <c r="B2324"/>
  <c r="C2324"/>
  <c r="D2324"/>
  <c r="B2325"/>
  <c r="C2325"/>
  <c r="D2325"/>
  <c r="B2326"/>
  <c r="C2326"/>
  <c r="D2326"/>
  <c r="B2327"/>
  <c r="C2327"/>
  <c r="D2327"/>
  <c r="B2328"/>
  <c r="C2328"/>
  <c r="D2328"/>
  <c r="B2329"/>
  <c r="C2329"/>
  <c r="D2329"/>
  <c r="B2330"/>
  <c r="C2330"/>
  <c r="D2330"/>
  <c r="B2331"/>
  <c r="C2331"/>
  <c r="D2331"/>
  <c r="B2332"/>
  <c r="C2332"/>
  <c r="D2332"/>
  <c r="B2333"/>
  <c r="C2333"/>
  <c r="D2333"/>
  <c r="B2334"/>
  <c r="C2334"/>
  <c r="D2334"/>
  <c r="B2335"/>
  <c r="C2335"/>
  <c r="D2335"/>
  <c r="B2336"/>
  <c r="C2336"/>
  <c r="D2336"/>
  <c r="B2337"/>
  <c r="C2337"/>
  <c r="D2337"/>
  <c r="B2338"/>
  <c r="C2338"/>
  <c r="D2338"/>
  <c r="B2339"/>
  <c r="C2339"/>
  <c r="D2339"/>
  <c r="B2340"/>
  <c r="C2340"/>
  <c r="D2340"/>
  <c r="B2341"/>
  <c r="C2341"/>
  <c r="D2341"/>
  <c r="B2342"/>
  <c r="C2342"/>
  <c r="D2342"/>
  <c r="B2343"/>
  <c r="C2343"/>
  <c r="D2343"/>
  <c r="B2344"/>
  <c r="C2344"/>
  <c r="D2344"/>
  <c r="B2345"/>
  <c r="C2345"/>
  <c r="D2345"/>
  <c r="B2346"/>
  <c r="C2346"/>
  <c r="D2346"/>
  <c r="B2347"/>
  <c r="C2347"/>
  <c r="D2347"/>
  <c r="B2348"/>
  <c r="C2348"/>
  <c r="D2348"/>
  <c r="B2349"/>
  <c r="C2349"/>
  <c r="D2349"/>
  <c r="B2350"/>
  <c r="C2350"/>
  <c r="D2350"/>
  <c r="B2351"/>
  <c r="C2351"/>
  <c r="D2351"/>
  <c r="B2352"/>
  <c r="C2352"/>
  <c r="D2352"/>
  <c r="B2353"/>
  <c r="C2353"/>
  <c r="D2353"/>
  <c r="B2354"/>
  <c r="C2354"/>
  <c r="D2354"/>
  <c r="B2355"/>
  <c r="C2355"/>
  <c r="D2355"/>
  <c r="B2356"/>
  <c r="C2356"/>
  <c r="D2356"/>
  <c r="B2357"/>
  <c r="C2357"/>
  <c r="D2357"/>
  <c r="B2358"/>
  <c r="C2358"/>
  <c r="D2358"/>
  <c r="B2359"/>
  <c r="C2359"/>
  <c r="D2359"/>
  <c r="B2360"/>
  <c r="C2360"/>
  <c r="D2360"/>
  <c r="B2361"/>
  <c r="C2361"/>
  <c r="D2361"/>
  <c r="B2362"/>
  <c r="C2362"/>
  <c r="D2362"/>
  <c r="B2363"/>
  <c r="C2363"/>
  <c r="D2363"/>
  <c r="B2364"/>
  <c r="C2364"/>
  <c r="D2364"/>
  <c r="B2365"/>
  <c r="C2365"/>
  <c r="D2365"/>
  <c r="B2366"/>
  <c r="C2366"/>
  <c r="D2366"/>
  <c r="B2367"/>
  <c r="C2367"/>
  <c r="D2367"/>
  <c r="B2368"/>
  <c r="C2368"/>
  <c r="D2368"/>
  <c r="B2369"/>
  <c r="C2369"/>
  <c r="D2369"/>
  <c r="B2370"/>
  <c r="C2370"/>
  <c r="D2370"/>
  <c r="B2371"/>
  <c r="C2371"/>
  <c r="D2371"/>
  <c r="B2372"/>
  <c r="C2372"/>
  <c r="D2372"/>
  <c r="B2373"/>
  <c r="C2373"/>
  <c r="D2373"/>
  <c r="B2374"/>
  <c r="C2374"/>
  <c r="D2374"/>
  <c r="B2375"/>
  <c r="C2375"/>
  <c r="D2375"/>
  <c r="B2376"/>
  <c r="C2376"/>
  <c r="D2376"/>
  <c r="B2377"/>
  <c r="C2377"/>
  <c r="D2377"/>
  <c r="B2378"/>
  <c r="C2378"/>
  <c r="D2378"/>
  <c r="B2379"/>
  <c r="C2379"/>
  <c r="D2379"/>
  <c r="B2380"/>
  <c r="C2380"/>
  <c r="D2380"/>
  <c r="B2381"/>
  <c r="C2381"/>
  <c r="D2381"/>
  <c r="B2382"/>
  <c r="C2382"/>
  <c r="D2382"/>
  <c r="B2383"/>
  <c r="C2383"/>
  <c r="D2383"/>
  <c r="B2384"/>
  <c r="C2384"/>
  <c r="D2384"/>
  <c r="B2385"/>
  <c r="C2385"/>
  <c r="D2385"/>
  <c r="B2386"/>
  <c r="C2386"/>
  <c r="D2386"/>
  <c r="B2387"/>
  <c r="C2387"/>
  <c r="D2387"/>
  <c r="B2388"/>
  <c r="C2388"/>
  <c r="D2388"/>
  <c r="B2389"/>
  <c r="C2389"/>
  <c r="D2389"/>
  <c r="B2390"/>
  <c r="C2390"/>
  <c r="D2390"/>
  <c r="B2391"/>
  <c r="C2391"/>
  <c r="D2391"/>
  <c r="B2392"/>
  <c r="C2392"/>
  <c r="D2392"/>
  <c r="B2393"/>
  <c r="C2393"/>
  <c r="D2393"/>
  <c r="B2394"/>
  <c r="C2394"/>
  <c r="D2394"/>
  <c r="B2395"/>
  <c r="C2395"/>
  <c r="D2395"/>
  <c r="B2396"/>
  <c r="C2396"/>
  <c r="D2396"/>
  <c r="B2397"/>
  <c r="C2397"/>
  <c r="D2397"/>
  <c r="B2398"/>
  <c r="C2398"/>
  <c r="D2398"/>
  <c r="B2399"/>
  <c r="C2399"/>
  <c r="D2399"/>
  <c r="B2400"/>
  <c r="C2400"/>
  <c r="D2400"/>
  <c r="B2401"/>
  <c r="C2401"/>
  <c r="D2401"/>
  <c r="B2402"/>
  <c r="C2402"/>
  <c r="D2402"/>
  <c r="B2403"/>
  <c r="C2403"/>
  <c r="D2403"/>
  <c r="B2404"/>
  <c r="C2404"/>
  <c r="D2404"/>
  <c r="B2405"/>
  <c r="C2405"/>
  <c r="D2405"/>
  <c r="B2406"/>
  <c r="C2406"/>
  <c r="D2406"/>
  <c r="B2407"/>
  <c r="C2407"/>
  <c r="D2407"/>
  <c r="B2408"/>
  <c r="C2408"/>
  <c r="D2408"/>
  <c r="B2409"/>
  <c r="C2409"/>
  <c r="D2409"/>
  <c r="B2410"/>
  <c r="C2410"/>
  <c r="D2410"/>
  <c r="B2411"/>
  <c r="C2411"/>
  <c r="D2411"/>
  <c r="B2412"/>
  <c r="C2412"/>
  <c r="D2412"/>
  <c r="B2413"/>
  <c r="C2413"/>
  <c r="D2413"/>
  <c r="B2414"/>
  <c r="C2414"/>
  <c r="D2414"/>
  <c r="B2415"/>
  <c r="C2415"/>
  <c r="D2415"/>
  <c r="B2416"/>
  <c r="C2416"/>
  <c r="D2416"/>
  <c r="B2417"/>
  <c r="C2417"/>
  <c r="D2417"/>
  <c r="B2418"/>
  <c r="C2418"/>
  <c r="D2418"/>
  <c r="B2419"/>
  <c r="C2419"/>
  <c r="D2419"/>
  <c r="B2420"/>
  <c r="C2420"/>
  <c r="D2420"/>
  <c r="B2421"/>
  <c r="C2421"/>
  <c r="D2421"/>
  <c r="B2422"/>
  <c r="C2422"/>
  <c r="D2422"/>
  <c r="B2423"/>
  <c r="C2423"/>
  <c r="D2423"/>
  <c r="B2424"/>
  <c r="C2424"/>
  <c r="D2424"/>
  <c r="B2425"/>
  <c r="C2425"/>
  <c r="D2425"/>
  <c r="B2426"/>
  <c r="C2426"/>
  <c r="D2426"/>
  <c r="B2427"/>
  <c r="C2427"/>
  <c r="D2427"/>
  <c r="B2428"/>
  <c r="C2428"/>
  <c r="D2428"/>
  <c r="B2429"/>
  <c r="C2429"/>
  <c r="D2429"/>
  <c r="B2430"/>
  <c r="C2430"/>
  <c r="D2430"/>
  <c r="B2431"/>
  <c r="C2431"/>
  <c r="D2431"/>
  <c r="B2432"/>
  <c r="C2432"/>
  <c r="D2432"/>
  <c r="B2433"/>
  <c r="C2433"/>
  <c r="D2433"/>
  <c r="B2434"/>
  <c r="C2434"/>
  <c r="D2434"/>
  <c r="B2435"/>
  <c r="C2435"/>
  <c r="D2435"/>
  <c r="B2436"/>
  <c r="C2436"/>
  <c r="D2436"/>
  <c r="B2437"/>
  <c r="C2437"/>
  <c r="D2437"/>
  <c r="B2438"/>
  <c r="C2438"/>
  <c r="D2438"/>
  <c r="B2439"/>
  <c r="C2439"/>
  <c r="D2439"/>
  <c r="B2440"/>
  <c r="C2440"/>
  <c r="D2440"/>
  <c r="B2441"/>
  <c r="C2441"/>
  <c r="D2441"/>
  <c r="B2442"/>
  <c r="C2442"/>
  <c r="D2442"/>
  <c r="B2443"/>
  <c r="C2443"/>
  <c r="D2443"/>
  <c r="B2444"/>
  <c r="C2444"/>
  <c r="D2444"/>
  <c r="B2445"/>
  <c r="C2445"/>
  <c r="D2445"/>
  <c r="B2446"/>
  <c r="C2446"/>
  <c r="D2446"/>
  <c r="B2447"/>
  <c r="C2447"/>
  <c r="D2447"/>
  <c r="B2448"/>
  <c r="C2448"/>
  <c r="D2448"/>
  <c r="B2449"/>
  <c r="C2449"/>
  <c r="D2449"/>
  <c r="B2450"/>
  <c r="C2450"/>
  <c r="D2450"/>
  <c r="B2451"/>
  <c r="C2451"/>
  <c r="D2451"/>
  <c r="B2452"/>
  <c r="C2452"/>
  <c r="D2452"/>
  <c r="B2453"/>
  <c r="C2453"/>
  <c r="D2453"/>
  <c r="B2454"/>
  <c r="C2454"/>
  <c r="D2454"/>
  <c r="B2455"/>
  <c r="C2455"/>
  <c r="D2455"/>
  <c r="B2456"/>
  <c r="C2456"/>
  <c r="D2456"/>
  <c r="B2457"/>
  <c r="C2457"/>
  <c r="D2457"/>
  <c r="B2458"/>
  <c r="C2458"/>
  <c r="D2458"/>
  <c r="B2459"/>
  <c r="C2459"/>
  <c r="D2459"/>
  <c r="B2460"/>
  <c r="C2460"/>
  <c r="D2460"/>
  <c r="B2461"/>
  <c r="C2461"/>
  <c r="D2461"/>
  <c r="B2462"/>
  <c r="C2462"/>
  <c r="D2462"/>
  <c r="B2463"/>
  <c r="C2463"/>
  <c r="D2463"/>
  <c r="B2464"/>
  <c r="C2464"/>
  <c r="D2464"/>
  <c r="B2465"/>
  <c r="C2465"/>
  <c r="D2465"/>
  <c r="B2466"/>
  <c r="C2466"/>
  <c r="D2466"/>
  <c r="B2467"/>
  <c r="C2467"/>
  <c r="D2467"/>
  <c r="B2468"/>
  <c r="C2468"/>
  <c r="D2468"/>
  <c r="B2469"/>
  <c r="C2469"/>
  <c r="D2469"/>
  <c r="B2470"/>
  <c r="C2470"/>
  <c r="D2470"/>
  <c r="B2471"/>
  <c r="C2471"/>
  <c r="D2471"/>
  <c r="B2472"/>
  <c r="C2472"/>
  <c r="D2472"/>
  <c r="B2473"/>
  <c r="C2473"/>
  <c r="D2473"/>
  <c r="B2474"/>
  <c r="C2474"/>
  <c r="D2474"/>
  <c r="B2475"/>
  <c r="C2475"/>
  <c r="D2475"/>
  <c r="B2476"/>
  <c r="C2476"/>
  <c r="D2476"/>
  <c r="B2477"/>
  <c r="C2477"/>
  <c r="D2477"/>
  <c r="B2478"/>
  <c r="C2478"/>
  <c r="D2478"/>
  <c r="B2479"/>
  <c r="C2479"/>
  <c r="D2479"/>
  <c r="B2480"/>
  <c r="C2480"/>
  <c r="D2480"/>
  <c r="B2481"/>
  <c r="C2481"/>
  <c r="D2481"/>
  <c r="B2482"/>
  <c r="C2482"/>
  <c r="D2482"/>
  <c r="B2483"/>
  <c r="C2483"/>
  <c r="D2483"/>
  <c r="B2484"/>
  <c r="C2484"/>
  <c r="D2484"/>
  <c r="B2485"/>
  <c r="C2485"/>
  <c r="D2485"/>
  <c r="B2486"/>
  <c r="C2486"/>
  <c r="D2486"/>
  <c r="B2487"/>
  <c r="C2487"/>
  <c r="D2487"/>
  <c r="B2488"/>
  <c r="C2488"/>
  <c r="D2488"/>
  <c r="B2489"/>
  <c r="C2489"/>
  <c r="D2489"/>
  <c r="B2490"/>
  <c r="C2490"/>
  <c r="D2490"/>
  <c r="B2491"/>
  <c r="C2491"/>
  <c r="D2491"/>
  <c r="B2492"/>
  <c r="C2492"/>
  <c r="D2492"/>
  <c r="B2493"/>
  <c r="C2493"/>
  <c r="D2493"/>
  <c r="B2494"/>
  <c r="C2494"/>
  <c r="D2494"/>
  <c r="B2495"/>
  <c r="C2495"/>
  <c r="D2495"/>
  <c r="B2496"/>
  <c r="C2496"/>
  <c r="D2496"/>
  <c r="B2497"/>
  <c r="C2497"/>
  <c r="D2497"/>
  <c r="B2498"/>
  <c r="C2498"/>
  <c r="D2498"/>
  <c r="B2499"/>
  <c r="C2499"/>
  <c r="D2499"/>
  <c r="B2500"/>
  <c r="C2500"/>
  <c r="D2500"/>
  <c r="B2501"/>
  <c r="C2501"/>
  <c r="D2501"/>
  <c r="B2502"/>
  <c r="C2502"/>
  <c r="D2502"/>
  <c r="B2503"/>
  <c r="C2503"/>
  <c r="D2503"/>
  <c r="B2504"/>
  <c r="C2504"/>
  <c r="D2504"/>
  <c r="B2505"/>
  <c r="C2505"/>
  <c r="D2505"/>
  <c r="B2506"/>
  <c r="C2506"/>
  <c r="D2506"/>
  <c r="B2507"/>
  <c r="C2507"/>
  <c r="D2507"/>
  <c r="B2508"/>
  <c r="C2508"/>
  <c r="D2508"/>
  <c r="B2509"/>
  <c r="C2509"/>
  <c r="D2509"/>
  <c r="B2510"/>
  <c r="C2510"/>
  <c r="D2510"/>
  <c r="B2511"/>
  <c r="C2511"/>
  <c r="D2511"/>
  <c r="B2512"/>
  <c r="C2512"/>
  <c r="D2512"/>
  <c r="B2513"/>
  <c r="C2513"/>
  <c r="D2513"/>
  <c r="B2514"/>
  <c r="C2514"/>
  <c r="D2514"/>
  <c r="B2515"/>
  <c r="C2515"/>
  <c r="D2515"/>
  <c r="B2516"/>
  <c r="C2516"/>
  <c r="D2516"/>
  <c r="B2517"/>
  <c r="C2517"/>
  <c r="D2517"/>
  <c r="B2518"/>
  <c r="C2518"/>
  <c r="D2518"/>
  <c r="B2519"/>
  <c r="C2519"/>
  <c r="D2519"/>
  <c r="B2520"/>
  <c r="C2520"/>
  <c r="D2520"/>
  <c r="B2521"/>
  <c r="C2521"/>
  <c r="D2521"/>
  <c r="B2522"/>
  <c r="C2522"/>
  <c r="D2522"/>
  <c r="B2523"/>
  <c r="C2523"/>
  <c r="D2523"/>
  <c r="B2524"/>
  <c r="C2524"/>
  <c r="D2524"/>
  <c r="B2525"/>
  <c r="C2525"/>
  <c r="D2525"/>
  <c r="B2526"/>
  <c r="C2526"/>
  <c r="D2526"/>
  <c r="B2527"/>
  <c r="C2527"/>
  <c r="D2527"/>
  <c r="B2528"/>
  <c r="C2528"/>
  <c r="D2528"/>
  <c r="B2529"/>
  <c r="C2529"/>
  <c r="D2529"/>
  <c r="B2530"/>
  <c r="C2530"/>
  <c r="D2530"/>
  <c r="B2531"/>
  <c r="C2531"/>
  <c r="D2531"/>
  <c r="B2532"/>
  <c r="C2532"/>
  <c r="D2532"/>
  <c r="B2533"/>
  <c r="C2533"/>
  <c r="D2533"/>
  <c r="B2534"/>
  <c r="C2534"/>
  <c r="D2534"/>
  <c r="B2535"/>
  <c r="C2535"/>
  <c r="D2535"/>
  <c r="B2536"/>
  <c r="C2536"/>
  <c r="D2536"/>
  <c r="B2537"/>
  <c r="C2537"/>
  <c r="D2537"/>
  <c r="B2538"/>
  <c r="C2538"/>
  <c r="D2538"/>
  <c r="B2539"/>
  <c r="C2539"/>
  <c r="D2539"/>
  <c r="B2540"/>
  <c r="C2540"/>
  <c r="D2540"/>
  <c r="B2541"/>
  <c r="C2541"/>
  <c r="D2541"/>
  <c r="B2542"/>
  <c r="C2542"/>
  <c r="D2542"/>
  <c r="B2543"/>
  <c r="C2543"/>
  <c r="D2543"/>
  <c r="B2544"/>
  <c r="C2544"/>
  <c r="D2544"/>
  <c r="B2545"/>
  <c r="C2545"/>
  <c r="D2545"/>
  <c r="B2546"/>
  <c r="C2546"/>
  <c r="D2546"/>
  <c r="B2547"/>
  <c r="C2547"/>
  <c r="D2547"/>
  <c r="B2548"/>
  <c r="C2548"/>
  <c r="D2548"/>
  <c r="B2549"/>
  <c r="C2549"/>
  <c r="D2549"/>
  <c r="B2550"/>
  <c r="C2550"/>
  <c r="D2550"/>
  <c r="B2551"/>
  <c r="C2551"/>
  <c r="D2551"/>
  <c r="B2552"/>
  <c r="C2552"/>
  <c r="D2552"/>
  <c r="B2553"/>
  <c r="C2553"/>
  <c r="D2553"/>
  <c r="B2554"/>
  <c r="C2554"/>
  <c r="D2554"/>
  <c r="B2555"/>
  <c r="C2555"/>
  <c r="D2555"/>
  <c r="B2556"/>
  <c r="C2556"/>
  <c r="D2556"/>
  <c r="B2557"/>
  <c r="C2557"/>
  <c r="D2557"/>
  <c r="B2558"/>
  <c r="C2558"/>
  <c r="D2558"/>
  <c r="B2559"/>
  <c r="C2559"/>
  <c r="D2559"/>
  <c r="B2560"/>
  <c r="C2560"/>
  <c r="D2560"/>
  <c r="B2561"/>
  <c r="C2561"/>
  <c r="D2561"/>
  <c r="B2562"/>
  <c r="C2562"/>
  <c r="D2562"/>
  <c r="B2563"/>
  <c r="C2563"/>
  <c r="D2563"/>
  <c r="B2564"/>
  <c r="C2564"/>
  <c r="D2564"/>
  <c r="B2565"/>
  <c r="C2565"/>
  <c r="D2565"/>
  <c r="B2566"/>
  <c r="C2566"/>
  <c r="D2566"/>
  <c r="B2567"/>
  <c r="C2567"/>
  <c r="D2567"/>
  <c r="B2568"/>
  <c r="C2568"/>
  <c r="D2568"/>
  <c r="B2569"/>
  <c r="C2569"/>
  <c r="D2569"/>
  <c r="B2570"/>
  <c r="C2570"/>
  <c r="D2570"/>
  <c r="B2571"/>
  <c r="C2571"/>
  <c r="D2571"/>
  <c r="B2572"/>
  <c r="C2572"/>
  <c r="D2572"/>
  <c r="B2573"/>
  <c r="C2573"/>
  <c r="D2573"/>
  <c r="B2574"/>
  <c r="C2574"/>
  <c r="D2574"/>
  <c r="B2575"/>
  <c r="C2575"/>
  <c r="D2575"/>
  <c r="B2576"/>
  <c r="C2576"/>
  <c r="D2576"/>
  <c r="B2577"/>
  <c r="C2577"/>
  <c r="D2577"/>
  <c r="B2578"/>
  <c r="C2578"/>
  <c r="D2578"/>
  <c r="B2579"/>
  <c r="C2579"/>
  <c r="D2579"/>
  <c r="B2580"/>
  <c r="C2580"/>
  <c r="D2580"/>
  <c r="B2581"/>
  <c r="C2581"/>
  <c r="D2581"/>
  <c r="B2582"/>
  <c r="C2582"/>
  <c r="D2582"/>
  <c r="B2583"/>
  <c r="C2583"/>
  <c r="D2583"/>
  <c r="B2584"/>
  <c r="C2584"/>
  <c r="D2584"/>
  <c r="B2585"/>
  <c r="C2585"/>
  <c r="D2585"/>
  <c r="B2586"/>
  <c r="C2586"/>
  <c r="D2586"/>
  <c r="B2587"/>
  <c r="C2587"/>
  <c r="D2587"/>
  <c r="B2588"/>
  <c r="C2588"/>
  <c r="D2588"/>
  <c r="B2589"/>
  <c r="C2589"/>
  <c r="D2589"/>
  <c r="B2590"/>
  <c r="C2590"/>
  <c r="D2590"/>
  <c r="B2591"/>
  <c r="C2591"/>
  <c r="D2591"/>
  <c r="B2592"/>
  <c r="C2592"/>
  <c r="D2592"/>
  <c r="B2593"/>
  <c r="C2593"/>
  <c r="D2593"/>
  <c r="B2594"/>
  <c r="C2594"/>
  <c r="D2594"/>
  <c r="B2595"/>
  <c r="C2595"/>
  <c r="D2595"/>
  <c r="B2596"/>
  <c r="C2596"/>
  <c r="D2596"/>
  <c r="B2597"/>
  <c r="C2597"/>
  <c r="D2597"/>
  <c r="B2598"/>
  <c r="C2598"/>
  <c r="D2598"/>
  <c r="B2599"/>
  <c r="C2599"/>
  <c r="D2599"/>
  <c r="B2600"/>
  <c r="C2600"/>
  <c r="D2600"/>
  <c r="B2601"/>
  <c r="C2601"/>
  <c r="D2601"/>
  <c r="B2602"/>
  <c r="C2602"/>
  <c r="D2602"/>
  <c r="B2603"/>
  <c r="C2603"/>
  <c r="D2603"/>
  <c r="B2604"/>
  <c r="C2604"/>
  <c r="D2604"/>
  <c r="B2605"/>
  <c r="C2605"/>
  <c r="D2605"/>
  <c r="B2606"/>
  <c r="C2606"/>
  <c r="D2606"/>
  <c r="B2607"/>
  <c r="C2607"/>
  <c r="D2607"/>
  <c r="B2608"/>
  <c r="C2608"/>
  <c r="D2608"/>
  <c r="B2609"/>
  <c r="C2609"/>
  <c r="D2609"/>
  <c r="B2610"/>
  <c r="C2610"/>
  <c r="D2610"/>
  <c r="B2611"/>
  <c r="C2611"/>
  <c r="D2611"/>
  <c r="B2612"/>
  <c r="C2612"/>
  <c r="D2612"/>
  <c r="B2613"/>
  <c r="C2613"/>
  <c r="D2613"/>
  <c r="B2614"/>
  <c r="C2614"/>
  <c r="D2614"/>
  <c r="B2615"/>
  <c r="C2615"/>
  <c r="D2615"/>
  <c r="B2616"/>
  <c r="C2616"/>
  <c r="D2616"/>
  <c r="B2617"/>
  <c r="C2617"/>
  <c r="D2617"/>
  <c r="B2618"/>
  <c r="C2618"/>
  <c r="D2618"/>
  <c r="B2619"/>
  <c r="C2619"/>
  <c r="D2619"/>
  <c r="B2620"/>
  <c r="C2620"/>
  <c r="D2620"/>
  <c r="B2621"/>
  <c r="C2621"/>
  <c r="D2621"/>
  <c r="B2622"/>
  <c r="C2622"/>
  <c r="D2622"/>
  <c r="B2623"/>
  <c r="C2623"/>
  <c r="D2623"/>
  <c r="B2624"/>
  <c r="C2624"/>
  <c r="D2624"/>
  <c r="B2625"/>
  <c r="C2625"/>
  <c r="D2625"/>
  <c r="B2626"/>
  <c r="C2626"/>
  <c r="D2626"/>
  <c r="B2627"/>
  <c r="C2627"/>
  <c r="D2627"/>
  <c r="B2628"/>
  <c r="C2628"/>
  <c r="D2628"/>
  <c r="B2629"/>
  <c r="C2629"/>
  <c r="D2629"/>
  <c r="B2630"/>
  <c r="C2630"/>
  <c r="D2630"/>
  <c r="B2631"/>
  <c r="C2631"/>
  <c r="D2631"/>
  <c r="B2632"/>
  <c r="C2632"/>
  <c r="D2632"/>
  <c r="B2633"/>
  <c r="C2633"/>
  <c r="D2633"/>
  <c r="B2634"/>
  <c r="C2634"/>
  <c r="D2634"/>
  <c r="B2635"/>
  <c r="C2635"/>
  <c r="D2635"/>
  <c r="B2636"/>
  <c r="C2636"/>
  <c r="D2636"/>
  <c r="B2637"/>
  <c r="C2637"/>
  <c r="D2637"/>
  <c r="B2638"/>
  <c r="C2638"/>
  <c r="D2638"/>
  <c r="B2639"/>
  <c r="C2639"/>
  <c r="D2639"/>
  <c r="B2640"/>
  <c r="C2640"/>
  <c r="D2640"/>
  <c r="B2641"/>
  <c r="C2641"/>
  <c r="D2641"/>
  <c r="B2642"/>
  <c r="C2642"/>
  <c r="D2642"/>
  <c r="B2643"/>
  <c r="C2643"/>
  <c r="D2643"/>
  <c r="B2644"/>
  <c r="C2644"/>
  <c r="D2644"/>
  <c r="B2645"/>
  <c r="C2645"/>
  <c r="D2645"/>
  <c r="B2646"/>
  <c r="C2646"/>
  <c r="D2646"/>
  <c r="B2647"/>
  <c r="C2647"/>
  <c r="D2647"/>
  <c r="B2648"/>
  <c r="C2648"/>
  <c r="D2648"/>
  <c r="B2649"/>
  <c r="C2649"/>
  <c r="D2649"/>
  <c r="B2650"/>
  <c r="C2650"/>
  <c r="D2650"/>
  <c r="B2651"/>
  <c r="C2651"/>
  <c r="D2651"/>
  <c r="B2652"/>
  <c r="C2652"/>
  <c r="D2652"/>
  <c r="B2653"/>
  <c r="C2653"/>
  <c r="D2653"/>
  <c r="B2654"/>
  <c r="C2654"/>
  <c r="D2654"/>
  <c r="B2655"/>
  <c r="C2655"/>
  <c r="D2655"/>
  <c r="B2656"/>
  <c r="C2656"/>
  <c r="D2656"/>
  <c r="B2657"/>
  <c r="C2657"/>
  <c r="D2657"/>
  <c r="B2658"/>
  <c r="C2658"/>
  <c r="D2658"/>
  <c r="B2659"/>
  <c r="C2659"/>
  <c r="D2659"/>
  <c r="B2660"/>
  <c r="C2660"/>
  <c r="D2660"/>
  <c r="B2661"/>
  <c r="C2661"/>
  <c r="D2661"/>
  <c r="B2662"/>
  <c r="C2662"/>
  <c r="D2662"/>
  <c r="B2663"/>
  <c r="C2663"/>
  <c r="D2663"/>
  <c r="B2664"/>
  <c r="C2664"/>
  <c r="D2664"/>
  <c r="B2665"/>
  <c r="C2665"/>
  <c r="D2665"/>
  <c r="B2666"/>
  <c r="C2666"/>
  <c r="D2666"/>
  <c r="B2667"/>
  <c r="C2667"/>
  <c r="D2667"/>
  <c r="B2668"/>
  <c r="C2668"/>
  <c r="D2668"/>
  <c r="B2669"/>
  <c r="C2669"/>
  <c r="D2669"/>
  <c r="B2670"/>
  <c r="C2670"/>
  <c r="D2670"/>
  <c r="B2671"/>
  <c r="C2671"/>
  <c r="D2671"/>
  <c r="B2672"/>
  <c r="C2672"/>
  <c r="D2672"/>
  <c r="B2673"/>
  <c r="C2673"/>
  <c r="D2673"/>
  <c r="B2674"/>
  <c r="C2674"/>
  <c r="D2674"/>
  <c r="B2675"/>
  <c r="C2675"/>
  <c r="D2675"/>
  <c r="B2676"/>
  <c r="C2676"/>
  <c r="D2676"/>
  <c r="B2677"/>
  <c r="C2677"/>
  <c r="D2677"/>
  <c r="B2678"/>
  <c r="C2678"/>
  <c r="D2678"/>
  <c r="B2679"/>
  <c r="C2679"/>
  <c r="D2679"/>
  <c r="B2680"/>
  <c r="C2680"/>
  <c r="D2680"/>
  <c r="B2681"/>
  <c r="C2681"/>
  <c r="D2681"/>
  <c r="B2682"/>
  <c r="C2682"/>
  <c r="D2682"/>
  <c r="B2683"/>
  <c r="C2683"/>
  <c r="D2683"/>
  <c r="B2684"/>
  <c r="C2684"/>
  <c r="D2684"/>
  <c r="B2685"/>
  <c r="C2685"/>
  <c r="D2685"/>
  <c r="B2686"/>
  <c r="C2686"/>
  <c r="D2686"/>
  <c r="B2687"/>
  <c r="C2687"/>
  <c r="D2687"/>
  <c r="B2688"/>
  <c r="C2688"/>
  <c r="D2688"/>
  <c r="B2689"/>
  <c r="C2689"/>
  <c r="D2689"/>
  <c r="B2690"/>
  <c r="C2690"/>
  <c r="D2690"/>
  <c r="B2691"/>
  <c r="C2691"/>
  <c r="D2691"/>
  <c r="B2692"/>
  <c r="C2692"/>
  <c r="D2692"/>
  <c r="B2693"/>
  <c r="C2693"/>
  <c r="D2693"/>
  <c r="B2694"/>
  <c r="C2694"/>
  <c r="D2694"/>
  <c r="B2695"/>
  <c r="C2695"/>
  <c r="D2695"/>
  <c r="B2696"/>
  <c r="C2696"/>
  <c r="D2696"/>
  <c r="B2697"/>
  <c r="C2697"/>
  <c r="D2697"/>
  <c r="B2698"/>
  <c r="C2698"/>
  <c r="D2698"/>
  <c r="B2699"/>
  <c r="C2699"/>
  <c r="D2699"/>
  <c r="B2700"/>
  <c r="C2700"/>
  <c r="D2700"/>
  <c r="B2701"/>
  <c r="C2701"/>
  <c r="D2701"/>
  <c r="B2702"/>
  <c r="C2702"/>
  <c r="D2702"/>
  <c r="B2703"/>
  <c r="C2703"/>
  <c r="D2703"/>
  <c r="B2704"/>
  <c r="C2704"/>
  <c r="D2704"/>
  <c r="B2705"/>
  <c r="C2705"/>
  <c r="D2705"/>
  <c r="B2706"/>
  <c r="C2706"/>
  <c r="D2706"/>
  <c r="B2707"/>
  <c r="C2707"/>
  <c r="D2707"/>
  <c r="B2708"/>
  <c r="C2708"/>
  <c r="D2708"/>
  <c r="B2709"/>
  <c r="C2709"/>
  <c r="D2709"/>
  <c r="B2710"/>
  <c r="C2710"/>
  <c r="D2710"/>
  <c r="B2711"/>
  <c r="C2711"/>
  <c r="D2711"/>
  <c r="B2712"/>
  <c r="C2712"/>
  <c r="D2712"/>
  <c r="B2713"/>
  <c r="C2713"/>
  <c r="D2713"/>
  <c r="B2714"/>
  <c r="C2714"/>
  <c r="D2714"/>
  <c r="B2715"/>
  <c r="C2715"/>
  <c r="D2715"/>
  <c r="B2716"/>
  <c r="C2716"/>
  <c r="D2716"/>
  <c r="B2717"/>
  <c r="C2717"/>
  <c r="D2717"/>
  <c r="B2718"/>
  <c r="C2718"/>
  <c r="D2718"/>
  <c r="B2719"/>
  <c r="C2719"/>
  <c r="D2719"/>
  <c r="B2720"/>
  <c r="C2720"/>
  <c r="D2720"/>
  <c r="B2721"/>
  <c r="C2721"/>
  <c r="D2721"/>
  <c r="B2722"/>
  <c r="C2722"/>
  <c r="D2722"/>
  <c r="B2723"/>
  <c r="C2723"/>
  <c r="D2723"/>
  <c r="B2724"/>
  <c r="C2724"/>
  <c r="D2724"/>
  <c r="B2725"/>
  <c r="C2725"/>
  <c r="D2725"/>
  <c r="B2726"/>
  <c r="C2726"/>
  <c r="D2726"/>
  <c r="B2727"/>
  <c r="C2727"/>
  <c r="D2727"/>
  <c r="B2728"/>
  <c r="C2728"/>
  <c r="D2728"/>
  <c r="B2729"/>
  <c r="C2729"/>
  <c r="D2729"/>
  <c r="B2730"/>
  <c r="C2730"/>
  <c r="D2730"/>
  <c r="B2731"/>
  <c r="C2731"/>
  <c r="D2731"/>
  <c r="B2732"/>
  <c r="C2732"/>
  <c r="D2732"/>
  <c r="B2733"/>
  <c r="C2733"/>
  <c r="D2733"/>
  <c r="B2734"/>
  <c r="C2734"/>
  <c r="D2734"/>
  <c r="B2735"/>
  <c r="C2735"/>
  <c r="D2735"/>
  <c r="B2736"/>
  <c r="C2736"/>
  <c r="D2736"/>
  <c r="B2737"/>
  <c r="C2737"/>
  <c r="D2737"/>
  <c r="B2738"/>
  <c r="C2738"/>
  <c r="D2738"/>
  <c r="B2739"/>
  <c r="C2739"/>
  <c r="D2739"/>
  <c r="B2740"/>
  <c r="C2740"/>
  <c r="D2740"/>
  <c r="B2741"/>
  <c r="C2741"/>
  <c r="D2741"/>
  <c r="B2742"/>
  <c r="C2742"/>
  <c r="D2742"/>
  <c r="B2743"/>
  <c r="C2743"/>
  <c r="D2743"/>
  <c r="B2744"/>
  <c r="C2744"/>
  <c r="D2744"/>
  <c r="B2745"/>
  <c r="C2745"/>
  <c r="D2745"/>
  <c r="B2746"/>
  <c r="C2746"/>
  <c r="D2746"/>
  <c r="B2747"/>
  <c r="C2747"/>
  <c r="D2747"/>
  <c r="B2748"/>
  <c r="C2748"/>
  <c r="D2748"/>
  <c r="B2749"/>
  <c r="C2749"/>
  <c r="D2749"/>
  <c r="B2750"/>
  <c r="C2750"/>
  <c r="D2750"/>
  <c r="B2751"/>
  <c r="C2751"/>
  <c r="D2751"/>
  <c r="B2752"/>
  <c r="C2752"/>
  <c r="D2752"/>
  <c r="B2753"/>
  <c r="C2753"/>
  <c r="D2753"/>
  <c r="B2754"/>
  <c r="C2754"/>
  <c r="D2754"/>
  <c r="B2755"/>
  <c r="C2755"/>
  <c r="D2755"/>
  <c r="B2756"/>
  <c r="C2756"/>
  <c r="D2756"/>
  <c r="B2757"/>
  <c r="C2757"/>
  <c r="D2757"/>
  <c r="B2758"/>
  <c r="C2758"/>
  <c r="D2758"/>
  <c r="B2759"/>
  <c r="C2759"/>
  <c r="D2759"/>
  <c r="B2760"/>
  <c r="C2760"/>
  <c r="D2760"/>
  <c r="B2761"/>
  <c r="C2761"/>
  <c r="D2761"/>
  <c r="B2762"/>
  <c r="C2762"/>
  <c r="D2762"/>
  <c r="B2763"/>
  <c r="C2763"/>
  <c r="D2763"/>
  <c r="B2764"/>
  <c r="C2764"/>
  <c r="D2764"/>
  <c r="B2765"/>
  <c r="C2765"/>
  <c r="D2765"/>
  <c r="B2766"/>
  <c r="C2766"/>
  <c r="D2766"/>
  <c r="B2767"/>
  <c r="C2767"/>
  <c r="D2767"/>
  <c r="B2768"/>
  <c r="C2768"/>
  <c r="D2768"/>
  <c r="B2769"/>
  <c r="C2769"/>
  <c r="D2769"/>
  <c r="B2770"/>
  <c r="C2770"/>
  <c r="D2770"/>
  <c r="B2771"/>
  <c r="C2771"/>
  <c r="D2771"/>
  <c r="B2772"/>
  <c r="C2772"/>
  <c r="D2772"/>
  <c r="B2773"/>
  <c r="C2773"/>
  <c r="D2773"/>
  <c r="B2774"/>
  <c r="C2774"/>
  <c r="D2774"/>
  <c r="B2775"/>
  <c r="C2775"/>
  <c r="D2775"/>
  <c r="B2776"/>
  <c r="C2776"/>
  <c r="D2776"/>
  <c r="B2777"/>
  <c r="C2777"/>
  <c r="D2777"/>
  <c r="B2778"/>
  <c r="C2778"/>
  <c r="D2778"/>
  <c r="B2779"/>
  <c r="C2779"/>
  <c r="D2779"/>
  <c r="B2780"/>
  <c r="C2780"/>
  <c r="D2780"/>
  <c r="B2781"/>
  <c r="C2781"/>
  <c r="D2781"/>
  <c r="B2782"/>
  <c r="C2782"/>
  <c r="D2782"/>
  <c r="B2783"/>
  <c r="C2783"/>
  <c r="D2783"/>
  <c r="B2784"/>
  <c r="C2784"/>
  <c r="D2784"/>
  <c r="B2785"/>
  <c r="C2785"/>
  <c r="D2785"/>
  <c r="B2786"/>
  <c r="C2786"/>
  <c r="D2786"/>
  <c r="B2787"/>
  <c r="C2787"/>
  <c r="D2787"/>
  <c r="B2788"/>
  <c r="C2788"/>
  <c r="D2788"/>
  <c r="B2789"/>
  <c r="C2789"/>
  <c r="D2789"/>
  <c r="B2790"/>
  <c r="C2790"/>
  <c r="D2790"/>
  <c r="B2791"/>
  <c r="C2791"/>
  <c r="D2791"/>
  <c r="B2792"/>
  <c r="C2792"/>
  <c r="D2792"/>
  <c r="B2793"/>
  <c r="C2793"/>
  <c r="D2793"/>
  <c r="B2794"/>
  <c r="C2794"/>
  <c r="D2794"/>
  <c r="B2795"/>
  <c r="C2795"/>
  <c r="D2795"/>
  <c r="B2796"/>
  <c r="C2796"/>
  <c r="D2796"/>
  <c r="B2797"/>
  <c r="C2797"/>
  <c r="D2797"/>
  <c r="B2798"/>
  <c r="C2798"/>
  <c r="D2798"/>
  <c r="B2799"/>
  <c r="C2799"/>
  <c r="D2799"/>
  <c r="B2800"/>
  <c r="C2800"/>
  <c r="D2800"/>
  <c r="B2801"/>
  <c r="C2801"/>
  <c r="D2801"/>
  <c r="B2802"/>
  <c r="C2802"/>
  <c r="D2802"/>
  <c r="B2803"/>
  <c r="C2803"/>
  <c r="D2803"/>
  <c r="B2804"/>
  <c r="C2804"/>
  <c r="D2804"/>
  <c r="B2805"/>
  <c r="C2805"/>
  <c r="D2805"/>
  <c r="B2806"/>
  <c r="C2806"/>
  <c r="D2806"/>
  <c r="B2807"/>
  <c r="C2807"/>
  <c r="D2807"/>
  <c r="B2808"/>
  <c r="C2808"/>
  <c r="D2808"/>
  <c r="B2809"/>
  <c r="C2809"/>
  <c r="D2809"/>
  <c r="B2810"/>
  <c r="C2810"/>
  <c r="D2810"/>
  <c r="B2811"/>
  <c r="C2811"/>
  <c r="D2811"/>
  <c r="B2812"/>
  <c r="C2812"/>
  <c r="D2812"/>
  <c r="B2813"/>
  <c r="C2813"/>
  <c r="D2813"/>
  <c r="B2814"/>
  <c r="C2814"/>
  <c r="D2814"/>
  <c r="B2815"/>
  <c r="C2815"/>
  <c r="D2815"/>
  <c r="B2816"/>
  <c r="C2816"/>
  <c r="D2816"/>
  <c r="B2817"/>
  <c r="C2817"/>
  <c r="D2817"/>
  <c r="B2818"/>
  <c r="C2818"/>
  <c r="D2818"/>
  <c r="B2819"/>
  <c r="C2819"/>
  <c r="D2819"/>
  <c r="B2820"/>
  <c r="C2820"/>
  <c r="D2820"/>
  <c r="B2821"/>
  <c r="C2821"/>
  <c r="D2821"/>
  <c r="B2822"/>
  <c r="C2822"/>
  <c r="D2822"/>
  <c r="B2823"/>
  <c r="C2823"/>
  <c r="D2823"/>
  <c r="B2824"/>
  <c r="C2824"/>
  <c r="D2824"/>
  <c r="B2825"/>
  <c r="C2825"/>
  <c r="D2825"/>
  <c r="B2826"/>
  <c r="C2826"/>
  <c r="D2826"/>
  <c r="B2827"/>
  <c r="C2827"/>
  <c r="D2827"/>
  <c r="B2828"/>
  <c r="C2828"/>
  <c r="D2828"/>
  <c r="B2829"/>
  <c r="C2829"/>
  <c r="D2829"/>
  <c r="B2830"/>
  <c r="C2830"/>
  <c r="D2830"/>
  <c r="B2831"/>
  <c r="C2831"/>
  <c r="D2831"/>
  <c r="B2832"/>
  <c r="C2832"/>
  <c r="D2832"/>
  <c r="B2833"/>
  <c r="C2833"/>
  <c r="D2833"/>
  <c r="B2834"/>
  <c r="C2834"/>
  <c r="D2834"/>
  <c r="B2835"/>
  <c r="C2835"/>
  <c r="D2835"/>
  <c r="B2836"/>
  <c r="C2836"/>
  <c r="D2836"/>
  <c r="B2837"/>
  <c r="C2837"/>
  <c r="D2837"/>
  <c r="B2838"/>
  <c r="C2838"/>
  <c r="D2838"/>
  <c r="B2839"/>
  <c r="C2839"/>
  <c r="D2839"/>
  <c r="B2840"/>
  <c r="C2840"/>
  <c r="D2840"/>
  <c r="B2841"/>
  <c r="C2841"/>
  <c r="D2841"/>
  <c r="B2842"/>
  <c r="C2842"/>
  <c r="D2842"/>
  <c r="B2843"/>
  <c r="C2843"/>
  <c r="D2843"/>
  <c r="B2844"/>
  <c r="C2844"/>
  <c r="D2844"/>
  <c r="B2845"/>
  <c r="C2845"/>
  <c r="D2845"/>
  <c r="B2846"/>
  <c r="C2846"/>
  <c r="D2846"/>
  <c r="B2847"/>
  <c r="C2847"/>
  <c r="D2847"/>
  <c r="B2848"/>
  <c r="C2848"/>
  <c r="D2848"/>
  <c r="B2849"/>
  <c r="C2849"/>
  <c r="D2849"/>
  <c r="B2850"/>
  <c r="C2850"/>
  <c r="D2850"/>
  <c r="B2851"/>
  <c r="C2851"/>
  <c r="D2851"/>
  <c r="B2852"/>
  <c r="C2852"/>
  <c r="D2852"/>
  <c r="B2853"/>
  <c r="C2853"/>
  <c r="D2853"/>
  <c r="B2854"/>
  <c r="C2854"/>
  <c r="D2854"/>
  <c r="B2855"/>
  <c r="C2855"/>
  <c r="D2855"/>
  <c r="B2856"/>
  <c r="C2856"/>
  <c r="D2856"/>
  <c r="B2857"/>
  <c r="C2857"/>
  <c r="D2857"/>
  <c r="B2858"/>
  <c r="C2858"/>
  <c r="D2858"/>
  <c r="B2859"/>
  <c r="C2859"/>
  <c r="D2859"/>
  <c r="B2860"/>
  <c r="C2860"/>
  <c r="D2860"/>
  <c r="B2861"/>
  <c r="C2861"/>
  <c r="D2861"/>
  <c r="B2862"/>
  <c r="C2862"/>
  <c r="D2862"/>
  <c r="B2863"/>
  <c r="C2863"/>
  <c r="D2863"/>
  <c r="B2864"/>
  <c r="C2864"/>
  <c r="D2864"/>
  <c r="B2865"/>
  <c r="C2865"/>
  <c r="D2865"/>
  <c r="B2866"/>
  <c r="C2866"/>
  <c r="D2866"/>
  <c r="B2867"/>
  <c r="C2867"/>
  <c r="D2867"/>
  <c r="B2868"/>
  <c r="C2868"/>
  <c r="D2868"/>
  <c r="B2869"/>
  <c r="C2869"/>
  <c r="D2869"/>
  <c r="B2870"/>
  <c r="C2870"/>
  <c r="D2870"/>
  <c r="B2871"/>
  <c r="C2871"/>
  <c r="D2871"/>
  <c r="B2872"/>
  <c r="C2872"/>
  <c r="D2872"/>
  <c r="B2873"/>
  <c r="C2873"/>
  <c r="D2873"/>
  <c r="B2874"/>
  <c r="C2874"/>
  <c r="D2874"/>
  <c r="B2875"/>
  <c r="C2875"/>
  <c r="D2875"/>
  <c r="B2876"/>
  <c r="C2876"/>
  <c r="D2876"/>
  <c r="B2877"/>
  <c r="C2877"/>
  <c r="D2877"/>
  <c r="B2878"/>
  <c r="C2878"/>
  <c r="D2878"/>
  <c r="B2879"/>
  <c r="C2879"/>
  <c r="D2879"/>
  <c r="B2880"/>
  <c r="C2880"/>
  <c r="D2880"/>
  <c r="B2881"/>
  <c r="C2881"/>
  <c r="D2881"/>
  <c r="B2882"/>
  <c r="C2882"/>
  <c r="D2882"/>
  <c r="B2883"/>
  <c r="C2883"/>
  <c r="D2883"/>
  <c r="B2884"/>
  <c r="C2884"/>
  <c r="D2884"/>
  <c r="B2885"/>
  <c r="C2885"/>
  <c r="D2885"/>
  <c r="B2886"/>
  <c r="C2886"/>
  <c r="D2886"/>
  <c r="B2887"/>
  <c r="C2887"/>
  <c r="D2887"/>
  <c r="B2888"/>
  <c r="C2888"/>
  <c r="D2888"/>
  <c r="B2889"/>
  <c r="C2889"/>
  <c r="D2889"/>
  <c r="B2890"/>
  <c r="C2890"/>
  <c r="D2890"/>
  <c r="B2891"/>
  <c r="C2891"/>
  <c r="D2891"/>
  <c r="B2892"/>
  <c r="C2892"/>
  <c r="D2892"/>
  <c r="B2893"/>
  <c r="C2893"/>
  <c r="D2893"/>
  <c r="B2894"/>
  <c r="C2894"/>
  <c r="D2894"/>
  <c r="B2895"/>
  <c r="C2895"/>
  <c r="D2895"/>
  <c r="B2896"/>
  <c r="C2896"/>
  <c r="D2896"/>
  <c r="B2897"/>
  <c r="C2897"/>
  <c r="D2897"/>
  <c r="B2898"/>
  <c r="C2898"/>
  <c r="D2898"/>
  <c r="B2899"/>
  <c r="C2899"/>
  <c r="D2899"/>
  <c r="B2900"/>
  <c r="C2900"/>
  <c r="D2900"/>
  <c r="B2901"/>
  <c r="C2901"/>
  <c r="D2901"/>
  <c r="B2902"/>
  <c r="C2902"/>
  <c r="D2902"/>
  <c r="B2903"/>
  <c r="C2903"/>
  <c r="D2903"/>
  <c r="B2904"/>
  <c r="C2904"/>
  <c r="D2904"/>
  <c r="B2905"/>
  <c r="C2905"/>
  <c r="D2905"/>
  <c r="B2906"/>
  <c r="C2906"/>
  <c r="D2906"/>
  <c r="B2907"/>
  <c r="C2907"/>
  <c r="D2907"/>
  <c r="B2908"/>
  <c r="C2908"/>
  <c r="D2908"/>
  <c r="B2909"/>
  <c r="C2909"/>
  <c r="D2909"/>
  <c r="B2910"/>
  <c r="C2910"/>
  <c r="D2910"/>
  <c r="B2911"/>
  <c r="C2911"/>
  <c r="D2911"/>
  <c r="B2912"/>
  <c r="C2912"/>
  <c r="D2912"/>
  <c r="B2913"/>
  <c r="C2913"/>
  <c r="D2913"/>
  <c r="B2914"/>
  <c r="C2914"/>
  <c r="D2914"/>
  <c r="B2915"/>
  <c r="C2915"/>
  <c r="D2915"/>
  <c r="B2916"/>
  <c r="C2916"/>
  <c r="D2916"/>
  <c r="B2917"/>
  <c r="C2917"/>
  <c r="D2917"/>
  <c r="B2918"/>
  <c r="C2918"/>
  <c r="D2918"/>
  <c r="B2919"/>
  <c r="C2919"/>
  <c r="D2919"/>
  <c r="B2920"/>
  <c r="C2920"/>
  <c r="D2920"/>
  <c r="B2921"/>
  <c r="C2921"/>
  <c r="D2921"/>
  <c r="B2922"/>
  <c r="C2922"/>
  <c r="D2922"/>
  <c r="B2923"/>
  <c r="C2923"/>
  <c r="D2923"/>
  <c r="B2924"/>
  <c r="C2924"/>
  <c r="D2924"/>
  <c r="B2925"/>
  <c r="C2925"/>
  <c r="D2925"/>
  <c r="B2926"/>
  <c r="C2926"/>
  <c r="D2926"/>
  <c r="B2927"/>
  <c r="C2927"/>
  <c r="D2927"/>
  <c r="B2928"/>
  <c r="C2928"/>
  <c r="D2928"/>
  <c r="B2929"/>
  <c r="C2929"/>
  <c r="D2929"/>
  <c r="B2930"/>
  <c r="C2930"/>
  <c r="D2930"/>
  <c r="B2931"/>
  <c r="C2931"/>
  <c r="D2931"/>
  <c r="B2932"/>
  <c r="C2932"/>
  <c r="D2932"/>
  <c r="B2933"/>
  <c r="C2933"/>
  <c r="D2933"/>
  <c r="B2934"/>
  <c r="C2934"/>
  <c r="D2934"/>
  <c r="B2935"/>
  <c r="C2935"/>
  <c r="D2935"/>
  <c r="B2936"/>
  <c r="C2936"/>
  <c r="D2936"/>
  <c r="B2937"/>
  <c r="C2937"/>
  <c r="D2937"/>
  <c r="B2938"/>
  <c r="C2938"/>
  <c r="D2938"/>
  <c r="B2939"/>
  <c r="C2939"/>
  <c r="D2939"/>
  <c r="B2940"/>
  <c r="C2940"/>
  <c r="D2940"/>
  <c r="B2941"/>
  <c r="C2941"/>
  <c r="D2941"/>
  <c r="B2942"/>
  <c r="C2942"/>
  <c r="D2942"/>
  <c r="B2943"/>
  <c r="C2943"/>
  <c r="D2943"/>
  <c r="B2944"/>
  <c r="C2944"/>
  <c r="D2944"/>
  <c r="B2945"/>
  <c r="C2945"/>
  <c r="D2945"/>
  <c r="B2946"/>
  <c r="C2946"/>
  <c r="D2946"/>
  <c r="B2947"/>
  <c r="C2947"/>
  <c r="D2947"/>
  <c r="B2948"/>
  <c r="C2948"/>
  <c r="D2948"/>
  <c r="B2949"/>
  <c r="C2949"/>
  <c r="D2949"/>
  <c r="B2950"/>
  <c r="C2950"/>
  <c r="D2950"/>
  <c r="B2951"/>
  <c r="C2951"/>
  <c r="D2951"/>
  <c r="B2952"/>
  <c r="C2952"/>
  <c r="D2952"/>
  <c r="B2953"/>
  <c r="C2953"/>
  <c r="D2953"/>
  <c r="B2954"/>
  <c r="C2954"/>
  <c r="D2954"/>
  <c r="B2955"/>
  <c r="C2955"/>
  <c r="D2955"/>
  <c r="B2956"/>
  <c r="C2956"/>
  <c r="D2956"/>
  <c r="B2957"/>
  <c r="C2957"/>
  <c r="D2957"/>
  <c r="B2958"/>
  <c r="C2958"/>
  <c r="D2958"/>
  <c r="B2959"/>
  <c r="C2959"/>
  <c r="D2959"/>
  <c r="B2960"/>
  <c r="C2960"/>
  <c r="D2960"/>
  <c r="B2961"/>
  <c r="C2961"/>
  <c r="D2961"/>
  <c r="B2962"/>
  <c r="C2962"/>
  <c r="D2962"/>
  <c r="B2963"/>
  <c r="C2963"/>
  <c r="D2963"/>
  <c r="B2964"/>
  <c r="C2964"/>
  <c r="D2964"/>
  <c r="B2965"/>
  <c r="C2965"/>
  <c r="D2965"/>
  <c r="B2966"/>
  <c r="C2966"/>
  <c r="D2966"/>
  <c r="B2967"/>
  <c r="C2967"/>
  <c r="D2967"/>
  <c r="B2968"/>
  <c r="C2968"/>
  <c r="D2968"/>
  <c r="B2969"/>
  <c r="C2969"/>
  <c r="D2969"/>
  <c r="B2970"/>
  <c r="C2970"/>
  <c r="D2970"/>
  <c r="B2971"/>
  <c r="C2971"/>
  <c r="D2971"/>
  <c r="B2972"/>
  <c r="C2972"/>
  <c r="D2972"/>
  <c r="B2973"/>
  <c r="C2973"/>
  <c r="D2973"/>
  <c r="B2974"/>
  <c r="C2974"/>
  <c r="D2974"/>
  <c r="B2975"/>
  <c r="C2975"/>
  <c r="D2975"/>
  <c r="B2976"/>
  <c r="C2976"/>
  <c r="D2976"/>
  <c r="B2977"/>
  <c r="C2977"/>
  <c r="D2977"/>
  <c r="B2978"/>
  <c r="C2978"/>
  <c r="D2978"/>
  <c r="B2979"/>
  <c r="C2979"/>
  <c r="D2979"/>
  <c r="B2980"/>
  <c r="C2980"/>
  <c r="D2980"/>
  <c r="B2981"/>
  <c r="C2981"/>
  <c r="D2981"/>
  <c r="B2982"/>
  <c r="C2982"/>
  <c r="D2982"/>
  <c r="B2983"/>
  <c r="C2983"/>
  <c r="D2983"/>
  <c r="B2984"/>
  <c r="C2984"/>
  <c r="D2984"/>
  <c r="B2985"/>
  <c r="C2985"/>
  <c r="D2985"/>
  <c r="B2986"/>
  <c r="C2986"/>
  <c r="D2986"/>
  <c r="B2987"/>
  <c r="C2987"/>
  <c r="D2987"/>
  <c r="B2988"/>
  <c r="C2988"/>
  <c r="D2988"/>
  <c r="B2989"/>
  <c r="C2989"/>
  <c r="D2989"/>
  <c r="B2990"/>
  <c r="C2990"/>
  <c r="D2990"/>
  <c r="B2991"/>
  <c r="C2991"/>
  <c r="D2991"/>
  <c r="B2992"/>
  <c r="C2992"/>
  <c r="D2992"/>
  <c r="B2993"/>
  <c r="C2993"/>
  <c r="D2993"/>
  <c r="B2994"/>
  <c r="C2994"/>
  <c r="D2994"/>
  <c r="B2995"/>
  <c r="C2995"/>
  <c r="D2995"/>
  <c r="B2996"/>
  <c r="C2996"/>
  <c r="D2996"/>
  <c r="B2997"/>
  <c r="C2997"/>
  <c r="D2997"/>
  <c r="B2998"/>
  <c r="C2998"/>
  <c r="D2998"/>
  <c r="B2999"/>
  <c r="C2999"/>
  <c r="D2999"/>
  <c r="B3000"/>
  <c r="C3000"/>
  <c r="D3000"/>
  <c r="B3001"/>
  <c r="C3001"/>
  <c r="D3001"/>
  <c r="B3002"/>
  <c r="C3002"/>
  <c r="D3002"/>
  <c r="B3003"/>
  <c r="C3003"/>
  <c r="D3003"/>
  <c r="B3004"/>
  <c r="C3004"/>
  <c r="D3004"/>
  <c r="B3005"/>
  <c r="C3005"/>
  <c r="D3005"/>
  <c r="B3006"/>
  <c r="C3006"/>
  <c r="D3006"/>
  <c r="B3007"/>
  <c r="C3007"/>
  <c r="D3007"/>
  <c r="B3008"/>
  <c r="C3008"/>
  <c r="D3008"/>
  <c r="B3009"/>
  <c r="C3009"/>
  <c r="D3009"/>
  <c r="B3010"/>
  <c r="C3010"/>
  <c r="D3010"/>
  <c r="B3011"/>
  <c r="C3011"/>
  <c r="D3011"/>
  <c r="B3012"/>
  <c r="C3012"/>
  <c r="D3012"/>
  <c r="B3013"/>
  <c r="C3013"/>
  <c r="D3013"/>
  <c r="B3014"/>
  <c r="C3014"/>
  <c r="D3014"/>
  <c r="B3015"/>
  <c r="C3015"/>
  <c r="D3015"/>
  <c r="B3016"/>
  <c r="C3016"/>
  <c r="D3016"/>
  <c r="B3017"/>
  <c r="C3017"/>
  <c r="D3017"/>
  <c r="B3018"/>
  <c r="C3018"/>
  <c r="D3018"/>
  <c r="B3019"/>
  <c r="C3019"/>
  <c r="D3019"/>
  <c r="B3020"/>
  <c r="C3020"/>
  <c r="D3020"/>
  <c r="B3021"/>
  <c r="C3021"/>
  <c r="D3021"/>
  <c r="B3022"/>
  <c r="C3022"/>
  <c r="D3022"/>
  <c r="B3023"/>
  <c r="C3023"/>
  <c r="D3023"/>
  <c r="B3024"/>
  <c r="C3024"/>
  <c r="D3024"/>
  <c r="B3025"/>
  <c r="C3025"/>
  <c r="D3025"/>
  <c r="B3026"/>
  <c r="C3026"/>
  <c r="D3026"/>
  <c r="B3027"/>
  <c r="C3027"/>
  <c r="D3027"/>
  <c r="B3028"/>
  <c r="C3028"/>
  <c r="D3028"/>
  <c r="B3029"/>
  <c r="C3029"/>
  <c r="D3029"/>
  <c r="B3030"/>
  <c r="C3030"/>
  <c r="D3030"/>
  <c r="B3031"/>
  <c r="C3031"/>
  <c r="D3031"/>
  <c r="B3032"/>
  <c r="C3032"/>
  <c r="D3032"/>
  <c r="B3033"/>
  <c r="C3033"/>
  <c r="D3033"/>
  <c r="B3034"/>
  <c r="C3034"/>
  <c r="D3034"/>
  <c r="B3035"/>
  <c r="C3035"/>
  <c r="D3035"/>
  <c r="B3036"/>
  <c r="C3036"/>
  <c r="D3036"/>
  <c r="B3037"/>
  <c r="C3037"/>
  <c r="D3037"/>
  <c r="B3038"/>
  <c r="C3038"/>
  <c r="D3038"/>
  <c r="B3039"/>
  <c r="C3039"/>
  <c r="D3039"/>
  <c r="B3040"/>
  <c r="C3040"/>
  <c r="D3040"/>
  <c r="B3041"/>
  <c r="C3041"/>
  <c r="D3041"/>
  <c r="B3042"/>
  <c r="C3042"/>
  <c r="D3042"/>
  <c r="B3043"/>
  <c r="C3043"/>
  <c r="D3043"/>
  <c r="B3044"/>
  <c r="C3044"/>
  <c r="D3044"/>
  <c r="B3045"/>
  <c r="C3045"/>
  <c r="D3045"/>
  <c r="B3046"/>
  <c r="C3046"/>
  <c r="D3046"/>
  <c r="B3047"/>
  <c r="C3047"/>
  <c r="D3047"/>
  <c r="B3048"/>
  <c r="C3048"/>
  <c r="D3048"/>
  <c r="B3049"/>
  <c r="C3049"/>
  <c r="D3049"/>
  <c r="B3050"/>
  <c r="C3050"/>
  <c r="D3050"/>
  <c r="B3051"/>
  <c r="C3051"/>
  <c r="D3051"/>
  <c r="B3052"/>
  <c r="C3052"/>
  <c r="D3052"/>
  <c r="B3053"/>
  <c r="C3053"/>
  <c r="D3053"/>
  <c r="B3054"/>
  <c r="C3054"/>
  <c r="D3054"/>
  <c r="B3055"/>
  <c r="C3055"/>
  <c r="D3055"/>
  <c r="B3056"/>
  <c r="C3056"/>
  <c r="D3056"/>
  <c r="B3057"/>
  <c r="C3057"/>
  <c r="D3057"/>
  <c r="B3058"/>
  <c r="C3058"/>
  <c r="D3058"/>
  <c r="B3059"/>
  <c r="C3059"/>
  <c r="D3059"/>
  <c r="B3060"/>
  <c r="C3060"/>
  <c r="D3060"/>
  <c r="B3061"/>
  <c r="C3061"/>
  <c r="D3061"/>
  <c r="B3062"/>
  <c r="C3062"/>
  <c r="D3062"/>
  <c r="B3063"/>
  <c r="C3063"/>
  <c r="D3063"/>
  <c r="B3064"/>
  <c r="C3064"/>
  <c r="D3064"/>
  <c r="B3065"/>
  <c r="C3065"/>
  <c r="D3065"/>
  <c r="B3066"/>
  <c r="C3066"/>
  <c r="D3066"/>
  <c r="B3067"/>
  <c r="C3067"/>
  <c r="D3067"/>
  <c r="B3068"/>
  <c r="C3068"/>
  <c r="D3068"/>
  <c r="B3069"/>
  <c r="C3069"/>
  <c r="D3069"/>
  <c r="B3070"/>
  <c r="C3070"/>
  <c r="D3070"/>
  <c r="B3071"/>
  <c r="C3071"/>
  <c r="D3071"/>
  <c r="B3072"/>
  <c r="C3072"/>
  <c r="D3072"/>
  <c r="B3073"/>
  <c r="C3073"/>
  <c r="D3073"/>
  <c r="B3074"/>
  <c r="C3074"/>
  <c r="D3074"/>
  <c r="B3075"/>
  <c r="C3075"/>
  <c r="D3075"/>
  <c r="B3076"/>
  <c r="C3076"/>
  <c r="D3076"/>
  <c r="B3077"/>
  <c r="C3077"/>
  <c r="D3077"/>
  <c r="B3078"/>
  <c r="C3078"/>
  <c r="D3078"/>
  <c r="B3079"/>
  <c r="C3079"/>
  <c r="D3079"/>
  <c r="B3080"/>
  <c r="C3080"/>
  <c r="D3080"/>
  <c r="B3081"/>
  <c r="C3081"/>
  <c r="D3081"/>
  <c r="B3082"/>
  <c r="C3082"/>
  <c r="D3082"/>
  <c r="B3083"/>
  <c r="C3083"/>
  <c r="D3083"/>
  <c r="B3084"/>
  <c r="C3084"/>
  <c r="D3084"/>
  <c r="B3085"/>
  <c r="C3085"/>
  <c r="D3085"/>
  <c r="B3086"/>
  <c r="C3086"/>
  <c r="D3086"/>
  <c r="B3087"/>
  <c r="C3087"/>
  <c r="D3087"/>
  <c r="B3088"/>
  <c r="C3088"/>
  <c r="D3088"/>
  <c r="B3089"/>
  <c r="C3089"/>
  <c r="D3089"/>
  <c r="B3090"/>
  <c r="C3090"/>
  <c r="D3090"/>
  <c r="B3091"/>
  <c r="C3091"/>
  <c r="D3091"/>
  <c r="B3092"/>
  <c r="C3092"/>
  <c r="D3092"/>
  <c r="B3093"/>
  <c r="C3093"/>
  <c r="D3093"/>
  <c r="B3094"/>
  <c r="C3094"/>
  <c r="D3094"/>
  <c r="B3095"/>
  <c r="C3095"/>
  <c r="D3095"/>
  <c r="B3096"/>
  <c r="C3096"/>
  <c r="D3096"/>
  <c r="B3097"/>
  <c r="C3097"/>
  <c r="D3097"/>
  <c r="B3098"/>
  <c r="C3098"/>
  <c r="D3098"/>
  <c r="B3099"/>
  <c r="C3099"/>
  <c r="D3099"/>
  <c r="B3100"/>
  <c r="C3100"/>
  <c r="D3100"/>
  <c r="B3101"/>
  <c r="C3101"/>
  <c r="D3101"/>
  <c r="B3102"/>
  <c r="C3102"/>
  <c r="D3102"/>
  <c r="B3103"/>
  <c r="C3103"/>
  <c r="D3103"/>
  <c r="B3104"/>
  <c r="C3104"/>
  <c r="D3104"/>
  <c r="B3105"/>
  <c r="C3105"/>
  <c r="D3105"/>
  <c r="B3106"/>
  <c r="C3106"/>
  <c r="D3106"/>
  <c r="B3107"/>
  <c r="C3107"/>
  <c r="D3107"/>
  <c r="B3108"/>
  <c r="C3108"/>
  <c r="D3108"/>
  <c r="B3109"/>
  <c r="C3109"/>
  <c r="D3109"/>
  <c r="B3110"/>
  <c r="C3110"/>
  <c r="D3110"/>
  <c r="B3111"/>
  <c r="C3111"/>
  <c r="D3111"/>
  <c r="B3112"/>
  <c r="C3112"/>
  <c r="D3112"/>
  <c r="B3113"/>
  <c r="C3113"/>
  <c r="D3113"/>
  <c r="B3114"/>
  <c r="C3114"/>
  <c r="D3114"/>
  <c r="B3115"/>
  <c r="C3115"/>
  <c r="D3115"/>
  <c r="B3116"/>
  <c r="C3116"/>
  <c r="D3116"/>
  <c r="B3117"/>
  <c r="C3117"/>
  <c r="D3117"/>
  <c r="B3118"/>
  <c r="C3118"/>
  <c r="D3118"/>
  <c r="B3119"/>
  <c r="C3119"/>
  <c r="D3119"/>
  <c r="B3120"/>
  <c r="C3120"/>
  <c r="D3120"/>
  <c r="B3121"/>
  <c r="C3121"/>
  <c r="D3121"/>
  <c r="B3122"/>
  <c r="C3122"/>
  <c r="D3122"/>
  <c r="B3123"/>
  <c r="C3123"/>
  <c r="D3123"/>
  <c r="B3124"/>
  <c r="C3124"/>
  <c r="D3124"/>
  <c r="B3125"/>
  <c r="C3125"/>
  <c r="D3125"/>
  <c r="B3126"/>
  <c r="C3126"/>
  <c r="D3126"/>
  <c r="B3127"/>
  <c r="C3127"/>
  <c r="D3127"/>
  <c r="B3128"/>
  <c r="C3128"/>
  <c r="D3128"/>
  <c r="B3129"/>
  <c r="C3129"/>
  <c r="D3129"/>
  <c r="B3130"/>
  <c r="C3130"/>
  <c r="D3130"/>
  <c r="B3131"/>
  <c r="C3131"/>
  <c r="D3131"/>
  <c r="B3132"/>
  <c r="C3132"/>
  <c r="D3132"/>
  <c r="B3133"/>
  <c r="C3133"/>
  <c r="D3133"/>
  <c r="B3134"/>
  <c r="C3134"/>
  <c r="D3134"/>
  <c r="B3135"/>
  <c r="C3135"/>
  <c r="D3135"/>
  <c r="B3136"/>
  <c r="C3136"/>
  <c r="D3136"/>
  <c r="B3137"/>
  <c r="C3137"/>
  <c r="D3137"/>
  <c r="B3138"/>
  <c r="C3138"/>
  <c r="D3138"/>
  <c r="B3139"/>
  <c r="C3139"/>
  <c r="D3139"/>
  <c r="B3140"/>
  <c r="C3140"/>
  <c r="D3140"/>
  <c r="B3141"/>
  <c r="C3141"/>
  <c r="D3141"/>
  <c r="B3142"/>
  <c r="C3142"/>
  <c r="D3142"/>
  <c r="B3143"/>
  <c r="C3143"/>
  <c r="D3143"/>
  <c r="B3144"/>
  <c r="C3144"/>
  <c r="D3144"/>
  <c r="B3145"/>
  <c r="C3145"/>
  <c r="D3145"/>
  <c r="B3146"/>
  <c r="C3146"/>
  <c r="D3146"/>
  <c r="B3147"/>
  <c r="C3147"/>
  <c r="D3147"/>
  <c r="B3148"/>
  <c r="C3148"/>
  <c r="D3148"/>
  <c r="B3149"/>
  <c r="C3149"/>
  <c r="D3149"/>
  <c r="B3150"/>
  <c r="C3150"/>
  <c r="D3150"/>
  <c r="B3151"/>
  <c r="C3151"/>
  <c r="D3151"/>
  <c r="B3152"/>
  <c r="C3152"/>
  <c r="D3152"/>
  <c r="B3153"/>
  <c r="C3153"/>
  <c r="D3153"/>
  <c r="B3154"/>
  <c r="C3154"/>
  <c r="D3154"/>
  <c r="B3155"/>
  <c r="C3155"/>
  <c r="D3155"/>
  <c r="B3156"/>
  <c r="C3156"/>
  <c r="D3156"/>
  <c r="B3157"/>
  <c r="C3157"/>
  <c r="D3157"/>
  <c r="B3158"/>
  <c r="C3158"/>
  <c r="D3158"/>
  <c r="B3159"/>
  <c r="C3159"/>
  <c r="D3159"/>
  <c r="B3160"/>
  <c r="C3160"/>
  <c r="D3160"/>
  <c r="B3161"/>
  <c r="C3161"/>
  <c r="D3161"/>
  <c r="B3162"/>
  <c r="C3162"/>
  <c r="D3162"/>
  <c r="B3163"/>
  <c r="C3163"/>
  <c r="D3163"/>
  <c r="B3164"/>
  <c r="C3164"/>
  <c r="D3164"/>
  <c r="B3165"/>
  <c r="C3165"/>
  <c r="D3165"/>
  <c r="B3166"/>
  <c r="C3166"/>
  <c r="D3166"/>
  <c r="B3167"/>
  <c r="C3167"/>
  <c r="D3167"/>
  <c r="B3168"/>
  <c r="C3168"/>
  <c r="D3168"/>
  <c r="B3169"/>
  <c r="C3169"/>
  <c r="D3169"/>
  <c r="B3170"/>
  <c r="C3170"/>
  <c r="D3170"/>
  <c r="B3171"/>
  <c r="C3171"/>
  <c r="D3171"/>
  <c r="B3172"/>
  <c r="C3172"/>
  <c r="D3172"/>
  <c r="B3173"/>
  <c r="C3173"/>
  <c r="D3173"/>
  <c r="B3174"/>
  <c r="C3174"/>
  <c r="D3174"/>
  <c r="B3175"/>
  <c r="C3175"/>
  <c r="D3175"/>
  <c r="B3176"/>
  <c r="C3176"/>
  <c r="D3176"/>
  <c r="B3177"/>
  <c r="C3177"/>
  <c r="D3177"/>
  <c r="B3178"/>
  <c r="C3178"/>
  <c r="D3178"/>
  <c r="B3179"/>
  <c r="C3179"/>
  <c r="D3179"/>
  <c r="B3180"/>
  <c r="C3180"/>
  <c r="D3180"/>
  <c r="B3181"/>
  <c r="C3181"/>
  <c r="D3181"/>
  <c r="B3182"/>
  <c r="C3182"/>
  <c r="D3182"/>
  <c r="B3183"/>
  <c r="C3183"/>
  <c r="D3183"/>
  <c r="B3184"/>
  <c r="C3184"/>
  <c r="D3184"/>
  <c r="B3185"/>
  <c r="C3185"/>
  <c r="D3185"/>
  <c r="B3186"/>
  <c r="C3186"/>
  <c r="D3186"/>
  <c r="B3187"/>
  <c r="C3187"/>
  <c r="D3187"/>
  <c r="B3188"/>
  <c r="C3188"/>
  <c r="D3188"/>
  <c r="B3189"/>
  <c r="C3189"/>
  <c r="D3189"/>
  <c r="B3190"/>
  <c r="C3190"/>
  <c r="D3190"/>
  <c r="B3191"/>
  <c r="C3191"/>
  <c r="D3191"/>
  <c r="B3192"/>
  <c r="C3192"/>
  <c r="D3192"/>
  <c r="B3193"/>
  <c r="C3193"/>
  <c r="D3193"/>
  <c r="B3194"/>
  <c r="C3194"/>
  <c r="D3194"/>
  <c r="B3195"/>
  <c r="C3195"/>
  <c r="D3195"/>
  <c r="B3196"/>
  <c r="C3196"/>
  <c r="D3196"/>
  <c r="B3197"/>
  <c r="C3197"/>
  <c r="D3197"/>
  <c r="B3198"/>
  <c r="C3198"/>
  <c r="D3198"/>
  <c r="B3199"/>
  <c r="C3199"/>
  <c r="D3199"/>
  <c r="B3200"/>
  <c r="C3200"/>
  <c r="D3200"/>
  <c r="B3201"/>
  <c r="C3201"/>
  <c r="D3201"/>
  <c r="B3202"/>
  <c r="C3202"/>
  <c r="D3202"/>
  <c r="B3203"/>
  <c r="C3203"/>
  <c r="D3203"/>
  <c r="B3204"/>
  <c r="C3204"/>
  <c r="D3204"/>
  <c r="B3205"/>
  <c r="C3205"/>
  <c r="D3205"/>
  <c r="B3206"/>
  <c r="C3206"/>
  <c r="D3206"/>
  <c r="B3207"/>
  <c r="C3207"/>
  <c r="D3207"/>
  <c r="B3208"/>
  <c r="C3208"/>
  <c r="D3208"/>
  <c r="B3209"/>
  <c r="C3209"/>
  <c r="D3209"/>
  <c r="B3210"/>
  <c r="C3210"/>
  <c r="D3210"/>
  <c r="B3211"/>
  <c r="C3211"/>
  <c r="D3211"/>
  <c r="B3212"/>
  <c r="C3212"/>
  <c r="D3212"/>
  <c r="B3213"/>
  <c r="C3213"/>
  <c r="D3213"/>
  <c r="B3214"/>
  <c r="C3214"/>
  <c r="D3214"/>
  <c r="B3215"/>
  <c r="C3215"/>
  <c r="D3215"/>
  <c r="B3216"/>
  <c r="C3216"/>
  <c r="D3216"/>
  <c r="B3217"/>
  <c r="C3217"/>
  <c r="D3217"/>
  <c r="B3218"/>
  <c r="C3218"/>
  <c r="D3218"/>
  <c r="B3219"/>
  <c r="C3219"/>
  <c r="D3219"/>
  <c r="B3220"/>
  <c r="C3220"/>
  <c r="D3220"/>
  <c r="B3221"/>
  <c r="C3221"/>
  <c r="D3221"/>
  <c r="B3222"/>
  <c r="C3222"/>
  <c r="D3222"/>
  <c r="B3223"/>
  <c r="C3223"/>
  <c r="D3223"/>
  <c r="B3224"/>
  <c r="C3224"/>
  <c r="D3224"/>
  <c r="B3225"/>
  <c r="C3225"/>
  <c r="D3225"/>
  <c r="B3226"/>
  <c r="C3226"/>
  <c r="D3226"/>
  <c r="B3227"/>
  <c r="C3227"/>
  <c r="D3227"/>
  <c r="B3228"/>
  <c r="C3228"/>
  <c r="D3228"/>
  <c r="B3229"/>
  <c r="C3229"/>
  <c r="D3229"/>
  <c r="B3230"/>
  <c r="C3230"/>
  <c r="D3230"/>
  <c r="B3231"/>
  <c r="C3231"/>
  <c r="D3231"/>
  <c r="B3232"/>
  <c r="C3232"/>
  <c r="D3232"/>
  <c r="B3233"/>
  <c r="C3233"/>
  <c r="D3233"/>
  <c r="B3234"/>
  <c r="C3234"/>
  <c r="D3234"/>
  <c r="B3235"/>
  <c r="C3235"/>
  <c r="D3235"/>
  <c r="B3236"/>
  <c r="C3236"/>
  <c r="D3236"/>
  <c r="B3237"/>
  <c r="C3237"/>
  <c r="D3237"/>
  <c r="B3238"/>
  <c r="C3238"/>
  <c r="D3238"/>
  <c r="B3239"/>
  <c r="C3239"/>
  <c r="D3239"/>
  <c r="B3240"/>
  <c r="C3240"/>
  <c r="D3240"/>
  <c r="B3241"/>
  <c r="C3241"/>
  <c r="D3241"/>
  <c r="B3242"/>
  <c r="C3242"/>
  <c r="D3242"/>
  <c r="B3243"/>
  <c r="C3243"/>
  <c r="D3243"/>
  <c r="B3244"/>
  <c r="C3244"/>
  <c r="D3244"/>
  <c r="B3245"/>
  <c r="C3245"/>
  <c r="D3245"/>
  <c r="B3246"/>
  <c r="C3246"/>
  <c r="D3246"/>
  <c r="B3247"/>
  <c r="C3247"/>
  <c r="D3247"/>
  <c r="B3248"/>
  <c r="C3248"/>
  <c r="D3248"/>
  <c r="B3249"/>
  <c r="C3249"/>
  <c r="D3249"/>
  <c r="B3250"/>
  <c r="C3250"/>
  <c r="D3250"/>
  <c r="B3251"/>
  <c r="C3251"/>
  <c r="D3251"/>
  <c r="B3252"/>
  <c r="C3252"/>
  <c r="D3252"/>
  <c r="B3253"/>
  <c r="C3253"/>
  <c r="D3253"/>
  <c r="B3254"/>
  <c r="C3254"/>
  <c r="D3254"/>
  <c r="B3255"/>
  <c r="C3255"/>
  <c r="D3255"/>
  <c r="B3256"/>
  <c r="C3256"/>
  <c r="D3256"/>
  <c r="B3257"/>
  <c r="C3257"/>
  <c r="D3257"/>
  <c r="B3258"/>
  <c r="C3258"/>
  <c r="D3258"/>
  <c r="B3259"/>
  <c r="C3259"/>
  <c r="D3259"/>
  <c r="B3260"/>
  <c r="C3260"/>
  <c r="D3260"/>
  <c r="B3261"/>
  <c r="C3261"/>
  <c r="D3261"/>
  <c r="B3262"/>
  <c r="C3262"/>
  <c r="D3262"/>
  <c r="B3263"/>
  <c r="C3263"/>
  <c r="D3263"/>
  <c r="B3264"/>
  <c r="C3264"/>
  <c r="D3264"/>
  <c r="B3265"/>
  <c r="C3265"/>
  <c r="D3265"/>
  <c r="B3266"/>
  <c r="C3266"/>
  <c r="D3266"/>
  <c r="B3267"/>
  <c r="C3267"/>
  <c r="D3267"/>
  <c r="B3268"/>
  <c r="C3268"/>
  <c r="D3268"/>
  <c r="B3269"/>
  <c r="C3269"/>
  <c r="D3269"/>
  <c r="B3270"/>
  <c r="C3270"/>
  <c r="D3270"/>
  <c r="B3271"/>
  <c r="C3271"/>
  <c r="D3271"/>
  <c r="B3272"/>
  <c r="C3272"/>
  <c r="D3272"/>
  <c r="B3273"/>
  <c r="C3273"/>
  <c r="D3273"/>
  <c r="B3274"/>
  <c r="C3274"/>
  <c r="D3274"/>
  <c r="B3275"/>
  <c r="C3275"/>
  <c r="D3275"/>
  <c r="B3276"/>
  <c r="C3276"/>
  <c r="D3276"/>
  <c r="B3277"/>
  <c r="C3277"/>
  <c r="D3277"/>
  <c r="B3278"/>
  <c r="C3278"/>
  <c r="D3278"/>
  <c r="B3279"/>
  <c r="C3279"/>
  <c r="D3279"/>
  <c r="B3280"/>
  <c r="C3280"/>
  <c r="D3280"/>
  <c r="B3281"/>
  <c r="C3281"/>
  <c r="D3281"/>
  <c r="B3282"/>
  <c r="C3282"/>
  <c r="D3282"/>
  <c r="B3283"/>
  <c r="C3283"/>
  <c r="D3283"/>
  <c r="B3284"/>
  <c r="C3284"/>
  <c r="D3284"/>
  <c r="B3285"/>
  <c r="C3285"/>
  <c r="D3285"/>
  <c r="B3286"/>
  <c r="C3286"/>
  <c r="D3286"/>
  <c r="B3287"/>
  <c r="C3287"/>
  <c r="D3287"/>
  <c r="B3288"/>
  <c r="C3288"/>
  <c r="D3288"/>
  <c r="B3289"/>
  <c r="C3289"/>
  <c r="D3289"/>
  <c r="B3290"/>
  <c r="C3290"/>
  <c r="D3290"/>
  <c r="B3291"/>
  <c r="C3291"/>
  <c r="D3291"/>
  <c r="B3292"/>
  <c r="C3292"/>
  <c r="D3292"/>
  <c r="B3293"/>
  <c r="C3293"/>
  <c r="D3293"/>
  <c r="B3294"/>
  <c r="C3294"/>
  <c r="D3294"/>
  <c r="B3295"/>
  <c r="C3295"/>
  <c r="D3295"/>
  <c r="B3296"/>
  <c r="C3296"/>
  <c r="D3296"/>
  <c r="B3297"/>
  <c r="C3297"/>
  <c r="D3297"/>
  <c r="B3298"/>
  <c r="C3298"/>
  <c r="D3298"/>
  <c r="B3299"/>
  <c r="C3299"/>
  <c r="D3299"/>
  <c r="B3300"/>
  <c r="C3300"/>
  <c r="D3300"/>
  <c r="B3301"/>
  <c r="C3301"/>
  <c r="D3301"/>
  <c r="B3302"/>
  <c r="C3302"/>
  <c r="D3302"/>
  <c r="B3303"/>
  <c r="C3303"/>
  <c r="D3303"/>
  <c r="B3304"/>
  <c r="C3304"/>
  <c r="D3304"/>
  <c r="B3305"/>
  <c r="C3305"/>
  <c r="D3305"/>
  <c r="B3306"/>
  <c r="C3306"/>
  <c r="D3306"/>
  <c r="B3307"/>
  <c r="C3307"/>
  <c r="D3307"/>
  <c r="B3308"/>
  <c r="C3308"/>
  <c r="D3308"/>
  <c r="B3309"/>
  <c r="C3309"/>
  <c r="D3309"/>
  <c r="B3310"/>
  <c r="C3310"/>
  <c r="D3310"/>
  <c r="B3311"/>
  <c r="C3311"/>
  <c r="D3311"/>
  <c r="B3312"/>
  <c r="C3312"/>
  <c r="D3312"/>
  <c r="B3313"/>
  <c r="C3313"/>
  <c r="D3313"/>
  <c r="B3314"/>
  <c r="C3314"/>
  <c r="D3314"/>
  <c r="B3315"/>
  <c r="C3315"/>
  <c r="D3315"/>
  <c r="B3316"/>
  <c r="C3316"/>
  <c r="D3316"/>
  <c r="B3317"/>
  <c r="C3317"/>
  <c r="D3317"/>
  <c r="B3318"/>
  <c r="C3318"/>
  <c r="D3318"/>
  <c r="B3319"/>
  <c r="C3319"/>
  <c r="D3319"/>
  <c r="B3320"/>
  <c r="C3320"/>
  <c r="D3320"/>
  <c r="B3321"/>
  <c r="C3321"/>
  <c r="D3321"/>
  <c r="B3322"/>
  <c r="C3322"/>
  <c r="D3322"/>
  <c r="B3323"/>
  <c r="C3323"/>
  <c r="D3323"/>
  <c r="B3324"/>
  <c r="C3324"/>
  <c r="D3324"/>
  <c r="B3325"/>
  <c r="C3325"/>
  <c r="D3325"/>
  <c r="B3326"/>
  <c r="C3326"/>
  <c r="D3326"/>
  <c r="B3327"/>
  <c r="C3327"/>
  <c r="D3327"/>
  <c r="B3328"/>
  <c r="C3328"/>
  <c r="D3328"/>
  <c r="B3329"/>
  <c r="C3329"/>
  <c r="D3329"/>
  <c r="B3330"/>
  <c r="C3330"/>
  <c r="D3330"/>
  <c r="B3331"/>
  <c r="C3331"/>
  <c r="D3331"/>
  <c r="B3332"/>
  <c r="C3332"/>
  <c r="D3332"/>
  <c r="B3333"/>
  <c r="C3333"/>
  <c r="D3333"/>
  <c r="B3334"/>
  <c r="C3334"/>
  <c r="D3334"/>
  <c r="B3335"/>
  <c r="C3335"/>
  <c r="D3335"/>
  <c r="B3336"/>
  <c r="C3336"/>
  <c r="D3336"/>
  <c r="B3337"/>
  <c r="C3337"/>
  <c r="D3337"/>
  <c r="B3338"/>
  <c r="C3338"/>
  <c r="D3338"/>
  <c r="B3339"/>
  <c r="C3339"/>
  <c r="D3339"/>
  <c r="B3340"/>
  <c r="C3340"/>
  <c r="D3340"/>
  <c r="B3341"/>
  <c r="C3341"/>
  <c r="D3341"/>
  <c r="B3342"/>
  <c r="C3342"/>
  <c r="D3342"/>
  <c r="B3343"/>
  <c r="C3343"/>
  <c r="D3343"/>
  <c r="B3344"/>
  <c r="C3344"/>
  <c r="D3344"/>
  <c r="B3345"/>
  <c r="C3345"/>
  <c r="D3345"/>
  <c r="B3346"/>
  <c r="C3346"/>
  <c r="D3346"/>
  <c r="B3347"/>
  <c r="C3347"/>
  <c r="D3347"/>
  <c r="B3348"/>
  <c r="C3348"/>
  <c r="D3348"/>
  <c r="B3349"/>
  <c r="C3349"/>
  <c r="D3349"/>
  <c r="B3350"/>
  <c r="C3350"/>
  <c r="D3350"/>
  <c r="B3351"/>
  <c r="C3351"/>
  <c r="D3351"/>
  <c r="B3352"/>
  <c r="C3352"/>
  <c r="D3352"/>
  <c r="B3353"/>
  <c r="C3353"/>
  <c r="D3353"/>
  <c r="B3354"/>
  <c r="C3354"/>
  <c r="D3354"/>
  <c r="B3355"/>
  <c r="C3355"/>
  <c r="D3355"/>
  <c r="B3356"/>
  <c r="C3356"/>
  <c r="D3356"/>
  <c r="B3357"/>
  <c r="C3357"/>
  <c r="D3357"/>
  <c r="B3358"/>
  <c r="C3358"/>
  <c r="D3358"/>
  <c r="B3359"/>
  <c r="C3359"/>
  <c r="D3359"/>
  <c r="B3360"/>
  <c r="C3360"/>
  <c r="D3360"/>
  <c r="B3361"/>
  <c r="C3361"/>
  <c r="D3361"/>
  <c r="B3362"/>
  <c r="C3362"/>
  <c r="D3362"/>
  <c r="B3363"/>
  <c r="C3363"/>
  <c r="D3363"/>
  <c r="B3364"/>
  <c r="C3364"/>
  <c r="D3364"/>
  <c r="B3365"/>
  <c r="C3365"/>
  <c r="D3365"/>
  <c r="B3366"/>
  <c r="C3366"/>
  <c r="D3366"/>
  <c r="B3367"/>
  <c r="C3367"/>
  <c r="D3367"/>
  <c r="B3368"/>
  <c r="C3368"/>
  <c r="D3368"/>
  <c r="B3369"/>
  <c r="C3369"/>
  <c r="D3369"/>
  <c r="B3370"/>
  <c r="C3370"/>
  <c r="D3370"/>
  <c r="B3371"/>
  <c r="C3371"/>
  <c r="D3371"/>
  <c r="B3372"/>
  <c r="C3372"/>
  <c r="D3372"/>
  <c r="B3373"/>
  <c r="C3373"/>
  <c r="D3373"/>
  <c r="B3374"/>
  <c r="C3374"/>
  <c r="D3374"/>
  <c r="B3375"/>
  <c r="C3375"/>
  <c r="D3375"/>
  <c r="B3376"/>
  <c r="C3376"/>
  <c r="D3376"/>
  <c r="B3377"/>
  <c r="C3377"/>
  <c r="D3377"/>
  <c r="B3378"/>
  <c r="C3378"/>
  <c r="D3378"/>
  <c r="B3379"/>
  <c r="C3379"/>
  <c r="D3379"/>
  <c r="B3380"/>
  <c r="C3380"/>
  <c r="D3380"/>
  <c r="B3381"/>
  <c r="C3381"/>
  <c r="D3381"/>
  <c r="B3382"/>
  <c r="C3382"/>
  <c r="D3382"/>
  <c r="B3383"/>
  <c r="C3383"/>
  <c r="D3383"/>
  <c r="B3384"/>
  <c r="C3384"/>
  <c r="D3384"/>
  <c r="B3385"/>
  <c r="C3385"/>
  <c r="D3385"/>
  <c r="B3386"/>
  <c r="C3386"/>
  <c r="D3386"/>
  <c r="B3387"/>
  <c r="C3387"/>
  <c r="D3387"/>
  <c r="B3388"/>
  <c r="C3388"/>
  <c r="D3388"/>
  <c r="B3389"/>
  <c r="C3389"/>
  <c r="D3389"/>
  <c r="B3390"/>
  <c r="C3390"/>
  <c r="D3390"/>
  <c r="B3391"/>
  <c r="C3391"/>
  <c r="D3391"/>
  <c r="B3392"/>
  <c r="C3392"/>
  <c r="D3392"/>
  <c r="B3393"/>
  <c r="C3393"/>
  <c r="D3393"/>
  <c r="B3394"/>
  <c r="C3394"/>
  <c r="D3394"/>
  <c r="B3395"/>
  <c r="C3395"/>
  <c r="D3395"/>
  <c r="B3396"/>
  <c r="C3396"/>
  <c r="D3396"/>
  <c r="B3397"/>
  <c r="C3397"/>
  <c r="D3397"/>
  <c r="B3398"/>
  <c r="C3398"/>
  <c r="D3398"/>
  <c r="B3399"/>
  <c r="C3399"/>
  <c r="D3399"/>
  <c r="B3400"/>
  <c r="C3400"/>
  <c r="D3400"/>
  <c r="B3401"/>
  <c r="C3401"/>
  <c r="D3401"/>
  <c r="B3402"/>
  <c r="C3402"/>
  <c r="D3402"/>
  <c r="B3403"/>
  <c r="C3403"/>
  <c r="D3403"/>
  <c r="B3404"/>
  <c r="C3404"/>
  <c r="D3404"/>
  <c r="B3405"/>
  <c r="C3405"/>
  <c r="D3405"/>
  <c r="B3406"/>
  <c r="C3406"/>
  <c r="D3406"/>
  <c r="B3407"/>
  <c r="C3407"/>
  <c r="D3407"/>
  <c r="B3408"/>
  <c r="C3408"/>
  <c r="D3408"/>
  <c r="B3409"/>
  <c r="C3409"/>
  <c r="D3409"/>
  <c r="B3410"/>
  <c r="C3410"/>
  <c r="D3410"/>
  <c r="B3411"/>
  <c r="C3411"/>
  <c r="D3411"/>
  <c r="B3412"/>
  <c r="C3412"/>
  <c r="D3412"/>
  <c r="B3413"/>
  <c r="C3413"/>
  <c r="D3413"/>
  <c r="B3414"/>
  <c r="C3414"/>
  <c r="D3414"/>
  <c r="B3415"/>
  <c r="C3415"/>
  <c r="D3415"/>
  <c r="B3416"/>
  <c r="C3416"/>
  <c r="D3416"/>
  <c r="B3417"/>
  <c r="C3417"/>
  <c r="D3417"/>
  <c r="B3418"/>
  <c r="C3418"/>
  <c r="D3418"/>
  <c r="B3419"/>
  <c r="C3419"/>
  <c r="D3419"/>
  <c r="B3420"/>
  <c r="C3420"/>
  <c r="D3420"/>
  <c r="B3421"/>
  <c r="C3421"/>
  <c r="D3421"/>
  <c r="B3422"/>
  <c r="C3422"/>
  <c r="D3422"/>
  <c r="B3423"/>
  <c r="C3423"/>
  <c r="D3423"/>
  <c r="B3424"/>
  <c r="C3424"/>
  <c r="D3424"/>
  <c r="B3425"/>
  <c r="C3425"/>
  <c r="D3425"/>
  <c r="B3426"/>
  <c r="C3426"/>
  <c r="D3426"/>
  <c r="B3427"/>
  <c r="C3427"/>
  <c r="D3427"/>
  <c r="B3428"/>
  <c r="C3428"/>
  <c r="D3428"/>
  <c r="B3429"/>
  <c r="C3429"/>
  <c r="D3429"/>
  <c r="B3430"/>
  <c r="C3430"/>
  <c r="D3430"/>
  <c r="B3431"/>
  <c r="C3431"/>
  <c r="D3431"/>
  <c r="B3432"/>
  <c r="C3432"/>
  <c r="D3432"/>
  <c r="B3433"/>
  <c r="C3433"/>
  <c r="D3433"/>
  <c r="B3434"/>
  <c r="C3434"/>
  <c r="D3434"/>
  <c r="B3435"/>
  <c r="C3435"/>
  <c r="D3435"/>
  <c r="B3436"/>
  <c r="C3436"/>
  <c r="D3436"/>
  <c r="B3437"/>
  <c r="C3437"/>
  <c r="D3437"/>
  <c r="B3438"/>
  <c r="C3438"/>
  <c r="D3438"/>
  <c r="B3439"/>
  <c r="C3439"/>
  <c r="D3439"/>
  <c r="B3440"/>
  <c r="C3440"/>
  <c r="D3440"/>
  <c r="B3441"/>
  <c r="C3441"/>
  <c r="D3441"/>
  <c r="B3442"/>
  <c r="C3442"/>
  <c r="D3442"/>
  <c r="B3443"/>
  <c r="C3443"/>
  <c r="D3443"/>
  <c r="B3444"/>
  <c r="C3444"/>
  <c r="D3444"/>
  <c r="B3445"/>
  <c r="C3445"/>
  <c r="D3445"/>
  <c r="B3446"/>
  <c r="C3446"/>
  <c r="D3446"/>
  <c r="B3447"/>
  <c r="C3447"/>
  <c r="D3447"/>
  <c r="B3448"/>
  <c r="C3448"/>
  <c r="D3448"/>
  <c r="B3449"/>
  <c r="C3449"/>
  <c r="D3449"/>
  <c r="B3450"/>
  <c r="C3450"/>
  <c r="D3450"/>
  <c r="B3451"/>
  <c r="C3451"/>
  <c r="D3451"/>
  <c r="B3452"/>
  <c r="C3452"/>
  <c r="D3452"/>
  <c r="B3453"/>
  <c r="C3453"/>
  <c r="D3453"/>
  <c r="B3454"/>
  <c r="C3454"/>
  <c r="D3454"/>
  <c r="B3455"/>
  <c r="C3455"/>
  <c r="D3455"/>
  <c r="B3456"/>
  <c r="C3456"/>
  <c r="D3456"/>
  <c r="B3457"/>
  <c r="C3457"/>
  <c r="D3457"/>
  <c r="B3458"/>
  <c r="C3458"/>
  <c r="D3458"/>
  <c r="B3459"/>
  <c r="C3459"/>
  <c r="D3459"/>
  <c r="B3460"/>
  <c r="C3460"/>
  <c r="D3460"/>
  <c r="B3461"/>
  <c r="C3461"/>
  <c r="D3461"/>
  <c r="B3462"/>
  <c r="C3462"/>
  <c r="D3462"/>
  <c r="B3463"/>
  <c r="C3463"/>
  <c r="D3463"/>
  <c r="B3464"/>
  <c r="C3464"/>
  <c r="D3464"/>
  <c r="B3465"/>
  <c r="C3465"/>
  <c r="D3465"/>
  <c r="B3466"/>
  <c r="C3466"/>
  <c r="D3466"/>
  <c r="B3467"/>
  <c r="C3467"/>
  <c r="D3467"/>
  <c r="B3468"/>
  <c r="C3468"/>
  <c r="D3468"/>
  <c r="B3469"/>
  <c r="C3469"/>
  <c r="D3469"/>
  <c r="B3470"/>
  <c r="C3470"/>
  <c r="D3470"/>
  <c r="B3471"/>
  <c r="C3471"/>
  <c r="D3471"/>
  <c r="B3472"/>
  <c r="C3472"/>
  <c r="D3472"/>
  <c r="B3473"/>
  <c r="C3473"/>
  <c r="D3473"/>
  <c r="B3474"/>
  <c r="C3474"/>
  <c r="D3474"/>
  <c r="B3475"/>
  <c r="C3475"/>
  <c r="D3475"/>
  <c r="B3476"/>
  <c r="C3476"/>
  <c r="D3476"/>
  <c r="B3477"/>
  <c r="C3477"/>
  <c r="D3477"/>
  <c r="B3478"/>
  <c r="C3478"/>
  <c r="D3478"/>
  <c r="B3479"/>
  <c r="C3479"/>
  <c r="D3479"/>
  <c r="B3480"/>
  <c r="C3480"/>
  <c r="D3480"/>
  <c r="B3481"/>
  <c r="C3481"/>
  <c r="D3481"/>
  <c r="B3482"/>
  <c r="C3482"/>
  <c r="D3482"/>
  <c r="B3483"/>
  <c r="C3483"/>
  <c r="D3483"/>
  <c r="B3484"/>
  <c r="C3484"/>
  <c r="D3484"/>
  <c r="B3485"/>
  <c r="C3485"/>
  <c r="D3485"/>
  <c r="B3486"/>
  <c r="C3486"/>
  <c r="D3486"/>
  <c r="B3487"/>
  <c r="C3487"/>
  <c r="D3487"/>
  <c r="B3488"/>
  <c r="C3488"/>
  <c r="D3488"/>
  <c r="B3489"/>
  <c r="C3489"/>
  <c r="D3489"/>
  <c r="B3490"/>
  <c r="C3490"/>
  <c r="D3490"/>
  <c r="B3491"/>
  <c r="C3491"/>
  <c r="D3491"/>
  <c r="B3492"/>
  <c r="C3492"/>
  <c r="D3492"/>
  <c r="B3493"/>
  <c r="C3493"/>
  <c r="D3493"/>
  <c r="B3494"/>
  <c r="C3494"/>
  <c r="D3494"/>
  <c r="B3495"/>
  <c r="C3495"/>
  <c r="D3495"/>
  <c r="B3496"/>
  <c r="C3496"/>
  <c r="D3496"/>
  <c r="B3497"/>
  <c r="C3497"/>
  <c r="D3497"/>
  <c r="B3498"/>
  <c r="C3498"/>
  <c r="D3498"/>
  <c r="B3499"/>
  <c r="C3499"/>
  <c r="D3499"/>
  <c r="B3500"/>
  <c r="C3500"/>
  <c r="D3500"/>
  <c r="B3501"/>
  <c r="C3501"/>
  <c r="D3501"/>
  <c r="B3502"/>
  <c r="C3502"/>
  <c r="D3502"/>
  <c r="B3503"/>
  <c r="C3503"/>
  <c r="D3503"/>
  <c r="B3504"/>
  <c r="C3504"/>
  <c r="D3504"/>
  <c r="B3505"/>
  <c r="C3505"/>
  <c r="D3505"/>
  <c r="B3506"/>
  <c r="C3506"/>
  <c r="D3506"/>
  <c r="B3507"/>
  <c r="C3507"/>
  <c r="D3507"/>
  <c r="B3508"/>
  <c r="C3508"/>
  <c r="D3508"/>
  <c r="B3509"/>
  <c r="C3509"/>
  <c r="D3509"/>
  <c r="B3510"/>
  <c r="C3510"/>
  <c r="D3510"/>
  <c r="B3511"/>
  <c r="C3511"/>
  <c r="D3511"/>
  <c r="B3512"/>
  <c r="C3512"/>
  <c r="D3512"/>
  <c r="B3513"/>
  <c r="C3513"/>
  <c r="D3513"/>
  <c r="B3514"/>
  <c r="C3514"/>
  <c r="D3514"/>
  <c r="B3515"/>
  <c r="C3515"/>
  <c r="D3515"/>
  <c r="B3516"/>
  <c r="C3516"/>
  <c r="D3516"/>
  <c r="B3517"/>
  <c r="C3517"/>
  <c r="D3517"/>
  <c r="B3518"/>
  <c r="C3518"/>
  <c r="D3518"/>
  <c r="B3519"/>
  <c r="C3519"/>
  <c r="D3519"/>
  <c r="B3520"/>
  <c r="C3520"/>
  <c r="D3520"/>
  <c r="B3521"/>
  <c r="C3521"/>
  <c r="D3521"/>
  <c r="B3522"/>
  <c r="C3522"/>
  <c r="D3522"/>
  <c r="B3523"/>
  <c r="C3523"/>
  <c r="D3523"/>
  <c r="B3524"/>
  <c r="C3524"/>
  <c r="D3524"/>
  <c r="B3525"/>
  <c r="C3525"/>
  <c r="D3525"/>
  <c r="B3526"/>
  <c r="C3526"/>
  <c r="D3526"/>
  <c r="B3527"/>
  <c r="C3527"/>
  <c r="D3527"/>
  <c r="B3528"/>
  <c r="C3528"/>
  <c r="D3528"/>
  <c r="B3529"/>
  <c r="C3529"/>
  <c r="D3529"/>
  <c r="B3530"/>
  <c r="C3530"/>
  <c r="D3530"/>
  <c r="B3531"/>
  <c r="C3531"/>
  <c r="D3531"/>
  <c r="B3532"/>
  <c r="C3532"/>
  <c r="D3532"/>
  <c r="B3533"/>
  <c r="C3533"/>
  <c r="D3533"/>
  <c r="B3534"/>
  <c r="C3534"/>
  <c r="D3534"/>
  <c r="B3535"/>
  <c r="C3535"/>
  <c r="D3535"/>
  <c r="B3536"/>
  <c r="C3536"/>
  <c r="D3536"/>
  <c r="B3537"/>
  <c r="C3537"/>
  <c r="D3537"/>
  <c r="B3538"/>
  <c r="C3538"/>
  <c r="D3538"/>
  <c r="B3539"/>
  <c r="C3539"/>
  <c r="D3539"/>
  <c r="B3540"/>
  <c r="C3540"/>
  <c r="D3540"/>
  <c r="B3541"/>
  <c r="C3541"/>
  <c r="D3541"/>
  <c r="B3542"/>
  <c r="C3542"/>
  <c r="D3542"/>
  <c r="B3543"/>
  <c r="C3543"/>
  <c r="D3543"/>
  <c r="B3544"/>
  <c r="C3544"/>
  <c r="D3544"/>
  <c r="B3545"/>
  <c r="C3545"/>
  <c r="D3545"/>
  <c r="B3546"/>
  <c r="C3546"/>
  <c r="D3546"/>
  <c r="B3547"/>
  <c r="C3547"/>
  <c r="D3547"/>
  <c r="B3548"/>
  <c r="C3548"/>
  <c r="D3548"/>
  <c r="B3549"/>
  <c r="C3549"/>
  <c r="D3549"/>
  <c r="B3550"/>
  <c r="C3550"/>
  <c r="D3550"/>
  <c r="B3551"/>
  <c r="C3551"/>
  <c r="D3551"/>
  <c r="B3552"/>
  <c r="C3552"/>
  <c r="D3552"/>
  <c r="B3553"/>
  <c r="C3553"/>
  <c r="D3553"/>
  <c r="B3554"/>
  <c r="C3554"/>
  <c r="D3554"/>
  <c r="B3555"/>
  <c r="C3555"/>
  <c r="D3555"/>
  <c r="B3556"/>
  <c r="C3556"/>
  <c r="D3556"/>
  <c r="B3557"/>
  <c r="C3557"/>
  <c r="D3557"/>
  <c r="B3558"/>
  <c r="C3558"/>
  <c r="D3558"/>
  <c r="B3559"/>
  <c r="C3559"/>
  <c r="D3559"/>
  <c r="B3560"/>
  <c r="C3560"/>
  <c r="D3560"/>
  <c r="B3561"/>
  <c r="C3561"/>
  <c r="D3561"/>
  <c r="B3562"/>
  <c r="C3562"/>
  <c r="D3562"/>
  <c r="B3563"/>
  <c r="C3563"/>
  <c r="D3563"/>
  <c r="B3564"/>
  <c r="C3564"/>
  <c r="D3564"/>
  <c r="B3565"/>
  <c r="C3565"/>
  <c r="D3565"/>
  <c r="B3566"/>
  <c r="C3566"/>
  <c r="D3566"/>
  <c r="B3567"/>
  <c r="C3567"/>
  <c r="D3567"/>
  <c r="B3568"/>
  <c r="C3568"/>
  <c r="D3568"/>
  <c r="B3569"/>
  <c r="C3569"/>
  <c r="D3569"/>
  <c r="B3570"/>
  <c r="C3570"/>
  <c r="D3570"/>
  <c r="B3571"/>
  <c r="C3571"/>
  <c r="D3571"/>
  <c r="B3572"/>
  <c r="C3572"/>
  <c r="D3572"/>
  <c r="B3573"/>
  <c r="C3573"/>
  <c r="D3573"/>
  <c r="B3574"/>
  <c r="C3574"/>
  <c r="D3574"/>
  <c r="B3575"/>
  <c r="C3575"/>
  <c r="D3575"/>
  <c r="B3576"/>
  <c r="C3576"/>
  <c r="D3576"/>
  <c r="B3577"/>
  <c r="C3577"/>
  <c r="D3577"/>
  <c r="B3578"/>
  <c r="C3578"/>
  <c r="D3578"/>
  <c r="B3579"/>
  <c r="C3579"/>
  <c r="D3579"/>
  <c r="B3580"/>
  <c r="C3580"/>
  <c r="D3580"/>
  <c r="B3581"/>
  <c r="C3581"/>
  <c r="D3581"/>
  <c r="B3582"/>
  <c r="C3582"/>
  <c r="D3582"/>
  <c r="B3583"/>
  <c r="C3583"/>
  <c r="D3583"/>
  <c r="B3584"/>
  <c r="C3584"/>
  <c r="D3584"/>
  <c r="B3585"/>
  <c r="C3585"/>
  <c r="D3585"/>
  <c r="B3586"/>
  <c r="C3586"/>
  <c r="D3586"/>
  <c r="B3587"/>
  <c r="C3587"/>
  <c r="D3587"/>
  <c r="B3588"/>
  <c r="C3588"/>
  <c r="D3588"/>
  <c r="B3589"/>
  <c r="C3589"/>
  <c r="D3589"/>
  <c r="B3590"/>
  <c r="C3590"/>
  <c r="D3590"/>
  <c r="B3591"/>
  <c r="C3591"/>
  <c r="D3591"/>
  <c r="B3592"/>
  <c r="C3592"/>
  <c r="D3592"/>
  <c r="B3593"/>
  <c r="C3593"/>
  <c r="D3593"/>
  <c r="B3594"/>
  <c r="C3594"/>
  <c r="D3594"/>
  <c r="B3595"/>
  <c r="C3595"/>
  <c r="D3595"/>
  <c r="B3596"/>
  <c r="C3596"/>
  <c r="D3596"/>
  <c r="B3597"/>
  <c r="C3597"/>
  <c r="D3597"/>
  <c r="B3598"/>
  <c r="C3598"/>
  <c r="D3598"/>
  <c r="B3599"/>
  <c r="C3599"/>
  <c r="D3599"/>
  <c r="B3600"/>
  <c r="C3600"/>
  <c r="D3600"/>
  <c r="B3601"/>
  <c r="C3601"/>
  <c r="D3601"/>
  <c r="B3602"/>
  <c r="C3602"/>
  <c r="D3602"/>
  <c r="B3603"/>
  <c r="C3603"/>
  <c r="D3603"/>
  <c r="B3604"/>
  <c r="C3604"/>
  <c r="D3604"/>
  <c r="B3605"/>
  <c r="C3605"/>
  <c r="D3605"/>
  <c r="B3606"/>
  <c r="C3606"/>
  <c r="D3606"/>
  <c r="B3607"/>
  <c r="C3607"/>
  <c r="D3607"/>
  <c r="B3608"/>
  <c r="C3608"/>
  <c r="D3608"/>
  <c r="B3609"/>
  <c r="C3609"/>
  <c r="D3609"/>
  <c r="B3610"/>
  <c r="C3610"/>
  <c r="D3610"/>
  <c r="B3611"/>
  <c r="C3611"/>
  <c r="D3611"/>
  <c r="B3612"/>
  <c r="C3612"/>
  <c r="D3612"/>
  <c r="B3613"/>
  <c r="C3613"/>
  <c r="D3613"/>
  <c r="B3614"/>
  <c r="C3614"/>
  <c r="D3614"/>
  <c r="B3615"/>
  <c r="C3615"/>
  <c r="D3615"/>
  <c r="B3616"/>
  <c r="C3616"/>
  <c r="D3616"/>
  <c r="B3617"/>
  <c r="C3617"/>
  <c r="D3617"/>
  <c r="B3618"/>
  <c r="C3618"/>
  <c r="D3618"/>
  <c r="B3619"/>
  <c r="C3619"/>
  <c r="D3619"/>
  <c r="B3620"/>
  <c r="C3620"/>
  <c r="D3620"/>
  <c r="B3621"/>
  <c r="C3621"/>
  <c r="D3621"/>
  <c r="B3622"/>
  <c r="C3622"/>
  <c r="D3622"/>
  <c r="B3623"/>
  <c r="C3623"/>
  <c r="D3623"/>
  <c r="B3624"/>
  <c r="C3624"/>
  <c r="D3624"/>
  <c r="B3625"/>
  <c r="C3625"/>
  <c r="D3625"/>
  <c r="B3626"/>
  <c r="C3626"/>
  <c r="D3626"/>
  <c r="B3627"/>
  <c r="C3627"/>
  <c r="D3627"/>
  <c r="B3628"/>
  <c r="C3628"/>
  <c r="D3628"/>
  <c r="B3629"/>
  <c r="C3629"/>
  <c r="D3629"/>
  <c r="B3630"/>
  <c r="C3630"/>
  <c r="D3630"/>
  <c r="B3631"/>
  <c r="C3631"/>
  <c r="D3631"/>
  <c r="B3632"/>
  <c r="C3632"/>
  <c r="D3632"/>
  <c r="B3633"/>
  <c r="C3633"/>
  <c r="D3633"/>
  <c r="B3634"/>
  <c r="C3634"/>
  <c r="D3634"/>
  <c r="B3635"/>
  <c r="C3635"/>
  <c r="D3635"/>
  <c r="B3636"/>
  <c r="C3636"/>
  <c r="D3636"/>
  <c r="B3637"/>
  <c r="C3637"/>
  <c r="D3637"/>
  <c r="B3638"/>
  <c r="C3638"/>
  <c r="D3638"/>
  <c r="B3639"/>
  <c r="C3639"/>
  <c r="D3639"/>
  <c r="B3640"/>
  <c r="C3640"/>
  <c r="D3640"/>
  <c r="B3641"/>
  <c r="C3641"/>
  <c r="D3641"/>
  <c r="B3642"/>
  <c r="C3642"/>
  <c r="D3642"/>
  <c r="B3643"/>
  <c r="C3643"/>
  <c r="D3643"/>
  <c r="B3644"/>
  <c r="C3644"/>
  <c r="D3644"/>
  <c r="B3645"/>
  <c r="C3645"/>
  <c r="D3645"/>
  <c r="B3646"/>
  <c r="C3646"/>
  <c r="D3646"/>
  <c r="B3647"/>
  <c r="C3647"/>
  <c r="D3647"/>
  <c r="B3648"/>
  <c r="C3648"/>
  <c r="D3648"/>
  <c r="B3649"/>
  <c r="C3649"/>
  <c r="D3649"/>
  <c r="B3650"/>
  <c r="C3650"/>
  <c r="D3650"/>
  <c r="B3651"/>
  <c r="C3651"/>
  <c r="D3651"/>
  <c r="B3652"/>
  <c r="C3652"/>
  <c r="D3652"/>
  <c r="B3653"/>
  <c r="C3653"/>
  <c r="D3653"/>
  <c r="B3654"/>
  <c r="C3654"/>
  <c r="D3654"/>
  <c r="B3655"/>
  <c r="C3655"/>
  <c r="D3655"/>
  <c r="B3656"/>
  <c r="C3656"/>
  <c r="D3656"/>
  <c r="B3657"/>
  <c r="C3657"/>
  <c r="D3657"/>
  <c r="B3658"/>
  <c r="C3658"/>
  <c r="D3658"/>
  <c r="B3659"/>
  <c r="C3659"/>
  <c r="D3659"/>
  <c r="B3660"/>
  <c r="C3660"/>
  <c r="D3660"/>
  <c r="B3661"/>
  <c r="C3661"/>
  <c r="D3661"/>
  <c r="B3662"/>
  <c r="C3662"/>
  <c r="D3662"/>
  <c r="B3663"/>
  <c r="C3663"/>
  <c r="D3663"/>
  <c r="B3664"/>
  <c r="C3664"/>
  <c r="D3664"/>
  <c r="B3665"/>
  <c r="C3665"/>
  <c r="D3665"/>
  <c r="B3666"/>
  <c r="C3666"/>
  <c r="D3666"/>
  <c r="B3667"/>
  <c r="C3667"/>
  <c r="D3667"/>
  <c r="B3668"/>
  <c r="C3668"/>
  <c r="D3668"/>
  <c r="B3669"/>
  <c r="C3669"/>
  <c r="D3669"/>
  <c r="B3670"/>
  <c r="C3670"/>
  <c r="D3670"/>
  <c r="B3671"/>
  <c r="C3671"/>
  <c r="D3671"/>
  <c r="B3672"/>
  <c r="C3672"/>
  <c r="D3672"/>
  <c r="B3673"/>
  <c r="C3673"/>
  <c r="D3673"/>
  <c r="B3674"/>
  <c r="C3674"/>
  <c r="D3674"/>
  <c r="B3675"/>
  <c r="C3675"/>
  <c r="D3675"/>
  <c r="B3676"/>
  <c r="C3676"/>
  <c r="D3676"/>
  <c r="B3677"/>
  <c r="C3677"/>
  <c r="D3677"/>
  <c r="B3678"/>
  <c r="C3678"/>
  <c r="D3678"/>
  <c r="B3679"/>
  <c r="C3679"/>
  <c r="D3679"/>
  <c r="B3680"/>
  <c r="C3680"/>
  <c r="D3680"/>
  <c r="B3681"/>
  <c r="C3681"/>
  <c r="D3681"/>
  <c r="B3682"/>
  <c r="C3682"/>
  <c r="D3682"/>
  <c r="B3683"/>
  <c r="C3683"/>
  <c r="D3683"/>
  <c r="B3684"/>
  <c r="C3684"/>
  <c r="D3684"/>
  <c r="B3685"/>
  <c r="C3685"/>
  <c r="D3685"/>
  <c r="B3686"/>
  <c r="C3686"/>
  <c r="D3686"/>
  <c r="B3687"/>
  <c r="C3687"/>
  <c r="D3687"/>
  <c r="B3688"/>
  <c r="C3688"/>
  <c r="D3688"/>
  <c r="B3689"/>
  <c r="C3689"/>
  <c r="D3689"/>
  <c r="B3690"/>
  <c r="C3690"/>
  <c r="D3690"/>
  <c r="B3691"/>
  <c r="C3691"/>
  <c r="D3691"/>
  <c r="B3692"/>
  <c r="C3692"/>
  <c r="D3692"/>
  <c r="B3693"/>
  <c r="C3693"/>
  <c r="D3693"/>
  <c r="B3694"/>
  <c r="C3694"/>
  <c r="D3694"/>
  <c r="B3695"/>
  <c r="C3695"/>
  <c r="D3695"/>
  <c r="B3696"/>
  <c r="C3696"/>
  <c r="D3696"/>
  <c r="B3697"/>
  <c r="C3697"/>
  <c r="D3697"/>
  <c r="B3698"/>
  <c r="C3698"/>
  <c r="D3698"/>
  <c r="B3699"/>
  <c r="C3699"/>
  <c r="D3699"/>
  <c r="B3700"/>
  <c r="C3700"/>
  <c r="D3700"/>
  <c r="B3701"/>
  <c r="C3701"/>
  <c r="D3701"/>
  <c r="B3702"/>
  <c r="C3702"/>
  <c r="D3702"/>
  <c r="B3703"/>
  <c r="C3703"/>
  <c r="D3703"/>
  <c r="B3704"/>
  <c r="C3704"/>
  <c r="D3704"/>
  <c r="B3705"/>
  <c r="C3705"/>
  <c r="D3705"/>
  <c r="B3706"/>
  <c r="C3706"/>
  <c r="D3706"/>
  <c r="B3707"/>
  <c r="C3707"/>
  <c r="D3707"/>
  <c r="B3708"/>
  <c r="C3708"/>
  <c r="D3708"/>
  <c r="B3709"/>
  <c r="C3709"/>
  <c r="D3709"/>
  <c r="B3710"/>
  <c r="C3710"/>
  <c r="D3710"/>
  <c r="B3711"/>
  <c r="C3711"/>
  <c r="D3711"/>
  <c r="B3712"/>
  <c r="C3712"/>
  <c r="D3712"/>
  <c r="B3713"/>
  <c r="C3713"/>
  <c r="D3713"/>
  <c r="B3714"/>
  <c r="C3714"/>
  <c r="D3714"/>
  <c r="B3715"/>
  <c r="C3715"/>
  <c r="D3715"/>
  <c r="B3716"/>
  <c r="C3716"/>
  <c r="D3716"/>
  <c r="B3717"/>
  <c r="C3717"/>
  <c r="D3717"/>
  <c r="B3718"/>
  <c r="C3718"/>
  <c r="D3718"/>
  <c r="B3719"/>
  <c r="C3719"/>
  <c r="D3719"/>
  <c r="B3720"/>
  <c r="C3720"/>
  <c r="D3720"/>
  <c r="B3721"/>
  <c r="C3721"/>
  <c r="D3721"/>
  <c r="B3722"/>
  <c r="C3722"/>
  <c r="D3722"/>
  <c r="B3723"/>
  <c r="C3723"/>
  <c r="D3723"/>
  <c r="B3724"/>
  <c r="C3724"/>
  <c r="D3724"/>
  <c r="B3725"/>
  <c r="C3725"/>
  <c r="D3725"/>
  <c r="B3726"/>
  <c r="C3726"/>
  <c r="D3726"/>
  <c r="B3727"/>
  <c r="C3727"/>
  <c r="D3727"/>
  <c r="B3728"/>
  <c r="C3728"/>
  <c r="D3728"/>
  <c r="B3729"/>
  <c r="C3729"/>
  <c r="D3729"/>
  <c r="B3730"/>
  <c r="C3730"/>
  <c r="D3730"/>
  <c r="B3731"/>
  <c r="C3731"/>
  <c r="D3731"/>
  <c r="B3732"/>
  <c r="C3732"/>
  <c r="D3732"/>
  <c r="B3733"/>
  <c r="C3733"/>
  <c r="D3733"/>
  <c r="B3734"/>
  <c r="C3734"/>
  <c r="D3734"/>
  <c r="B3735"/>
  <c r="C3735"/>
  <c r="D3735"/>
  <c r="B3736"/>
  <c r="C3736"/>
  <c r="D3736"/>
  <c r="B3737"/>
  <c r="C3737"/>
  <c r="D3737"/>
  <c r="B3738"/>
  <c r="C3738"/>
  <c r="D3738"/>
  <c r="B3739"/>
  <c r="C3739"/>
  <c r="D3739"/>
  <c r="B3740"/>
  <c r="C3740"/>
  <c r="D3740"/>
  <c r="B3741"/>
  <c r="C3741"/>
  <c r="D3741"/>
  <c r="B3742"/>
  <c r="C3742"/>
  <c r="D3742"/>
  <c r="B3743"/>
  <c r="C3743"/>
  <c r="D3743"/>
  <c r="B3744"/>
  <c r="C3744"/>
  <c r="D3744"/>
  <c r="B3745"/>
  <c r="C3745"/>
  <c r="D3745"/>
  <c r="B3746"/>
  <c r="C3746"/>
  <c r="D3746"/>
  <c r="B3747"/>
  <c r="C3747"/>
  <c r="D3747"/>
  <c r="B3748"/>
  <c r="C3748"/>
  <c r="D3748"/>
  <c r="B3749"/>
  <c r="C3749"/>
  <c r="D3749"/>
  <c r="B3750"/>
  <c r="C3750"/>
  <c r="D3750"/>
  <c r="B3751"/>
  <c r="C3751"/>
  <c r="D3751"/>
  <c r="B3752"/>
  <c r="C3752"/>
  <c r="D3752"/>
  <c r="B3753"/>
  <c r="C3753"/>
  <c r="D3753"/>
  <c r="B3754"/>
  <c r="C3754"/>
  <c r="D3754"/>
  <c r="B3755"/>
  <c r="C3755"/>
  <c r="D3755"/>
  <c r="B3756"/>
  <c r="C3756"/>
  <c r="D3756"/>
  <c r="B3757"/>
  <c r="C3757"/>
  <c r="D3757"/>
  <c r="B3758"/>
  <c r="C3758"/>
  <c r="D3758"/>
  <c r="B3759"/>
  <c r="C3759"/>
  <c r="D3759"/>
  <c r="B3760"/>
  <c r="C3760"/>
  <c r="D3760"/>
  <c r="B3761"/>
  <c r="C3761"/>
  <c r="D3761"/>
  <c r="B3762"/>
  <c r="C3762"/>
  <c r="D3762"/>
  <c r="B3763"/>
  <c r="C3763"/>
  <c r="D3763"/>
  <c r="B3764"/>
  <c r="C3764"/>
  <c r="D3764"/>
  <c r="B3765"/>
  <c r="C3765"/>
  <c r="D3765"/>
  <c r="B3766"/>
  <c r="C3766"/>
  <c r="D3766"/>
  <c r="B3767"/>
  <c r="C3767"/>
  <c r="D3767"/>
  <c r="B3768"/>
  <c r="C3768"/>
  <c r="D3768"/>
  <c r="B3769"/>
  <c r="C3769"/>
  <c r="D3769"/>
  <c r="B3770"/>
  <c r="C3770"/>
  <c r="D3770"/>
  <c r="B3771"/>
  <c r="C3771"/>
  <c r="D3771"/>
  <c r="B3772"/>
  <c r="C3772"/>
  <c r="D3772"/>
  <c r="B3773"/>
  <c r="C3773"/>
  <c r="D3773"/>
  <c r="B3774"/>
  <c r="C3774"/>
  <c r="D3774"/>
  <c r="B3775"/>
  <c r="C3775"/>
  <c r="D3775"/>
  <c r="B3776"/>
  <c r="C3776"/>
  <c r="D3776"/>
  <c r="B3777"/>
  <c r="C3777"/>
  <c r="D3777"/>
  <c r="B3778"/>
  <c r="C3778"/>
  <c r="D3778"/>
  <c r="B3779"/>
  <c r="C3779"/>
  <c r="D3779"/>
  <c r="B3780"/>
  <c r="C3780"/>
  <c r="D3780"/>
  <c r="B3781"/>
  <c r="C3781"/>
  <c r="D3781"/>
  <c r="B3782"/>
  <c r="C3782"/>
  <c r="D3782"/>
  <c r="B3783"/>
  <c r="C3783"/>
  <c r="D3783"/>
  <c r="B3784"/>
  <c r="C3784"/>
  <c r="D3784"/>
  <c r="B3785"/>
  <c r="C3785"/>
  <c r="D3785"/>
  <c r="B3786"/>
  <c r="C3786"/>
  <c r="D3786"/>
  <c r="B3787"/>
  <c r="C3787"/>
  <c r="D3787"/>
  <c r="B3788"/>
  <c r="C3788"/>
  <c r="D3788"/>
  <c r="B3789"/>
  <c r="C3789"/>
  <c r="D3789"/>
  <c r="B3790"/>
  <c r="C3790"/>
  <c r="D3790"/>
  <c r="B3791"/>
  <c r="C3791"/>
  <c r="D3791"/>
  <c r="B3792"/>
  <c r="C3792"/>
  <c r="D3792"/>
  <c r="B3793"/>
  <c r="C3793"/>
  <c r="D3793"/>
  <c r="B3794"/>
  <c r="C3794"/>
  <c r="D3794"/>
  <c r="B3795"/>
  <c r="C3795"/>
  <c r="D3795"/>
  <c r="B3796"/>
  <c r="C3796"/>
  <c r="D3796"/>
  <c r="B3797"/>
  <c r="C3797"/>
  <c r="D3797"/>
  <c r="B3798"/>
  <c r="C3798"/>
  <c r="D3798"/>
  <c r="B3799"/>
  <c r="C3799"/>
  <c r="D3799"/>
  <c r="B3800"/>
  <c r="C3800"/>
  <c r="D3800"/>
  <c r="B3801"/>
  <c r="C3801"/>
  <c r="D3801"/>
  <c r="B3802"/>
  <c r="C3802"/>
  <c r="D3802"/>
  <c r="B3803"/>
  <c r="C3803"/>
  <c r="D3803"/>
  <c r="B3804"/>
  <c r="C3804"/>
  <c r="D3804"/>
  <c r="B3805"/>
  <c r="C3805"/>
  <c r="D3805"/>
  <c r="B3806"/>
  <c r="C3806"/>
  <c r="D3806"/>
  <c r="B3807"/>
  <c r="C3807"/>
  <c r="D3807"/>
  <c r="B3808"/>
  <c r="C3808"/>
  <c r="D3808"/>
  <c r="B3809"/>
  <c r="C3809"/>
  <c r="D3809"/>
  <c r="B3810"/>
  <c r="C3810"/>
  <c r="D3810"/>
  <c r="B3811"/>
  <c r="C3811"/>
  <c r="D3811"/>
  <c r="B3812"/>
  <c r="C3812"/>
  <c r="D3812"/>
  <c r="B3813"/>
  <c r="C3813"/>
  <c r="D3813"/>
  <c r="B3814"/>
  <c r="C3814"/>
  <c r="D3814"/>
  <c r="B3815"/>
  <c r="C3815"/>
  <c r="D3815"/>
  <c r="B3816"/>
  <c r="C3816"/>
  <c r="D3816"/>
  <c r="B3817"/>
  <c r="C3817"/>
  <c r="D3817"/>
  <c r="B3818"/>
  <c r="C3818"/>
  <c r="D3818"/>
  <c r="B3819"/>
  <c r="C3819"/>
  <c r="D3819"/>
  <c r="B3820"/>
  <c r="C3820"/>
  <c r="D3820"/>
  <c r="B3821"/>
  <c r="C3821"/>
  <c r="D3821"/>
  <c r="B3822"/>
  <c r="C3822"/>
  <c r="D3822"/>
  <c r="B3823"/>
  <c r="C3823"/>
  <c r="D3823"/>
  <c r="B3824"/>
  <c r="C3824"/>
  <c r="D3824"/>
  <c r="B3825"/>
  <c r="C3825"/>
  <c r="D3825"/>
  <c r="B3826"/>
  <c r="C3826"/>
  <c r="D3826"/>
  <c r="B3827"/>
  <c r="C3827"/>
  <c r="D3827"/>
  <c r="B3828"/>
  <c r="C3828"/>
  <c r="D3828"/>
  <c r="B3829"/>
  <c r="C3829"/>
  <c r="D3829"/>
  <c r="B3830"/>
  <c r="C3830"/>
  <c r="D3830"/>
  <c r="B3831"/>
  <c r="C3831"/>
  <c r="D3831"/>
  <c r="B3832"/>
  <c r="C3832"/>
  <c r="D3832"/>
  <c r="B3833"/>
  <c r="C3833"/>
  <c r="D3833"/>
  <c r="B3834"/>
  <c r="C3834"/>
  <c r="D3834"/>
  <c r="B3835"/>
  <c r="C3835"/>
  <c r="D3835"/>
  <c r="B3836"/>
  <c r="C3836"/>
  <c r="D3836"/>
  <c r="B3837"/>
  <c r="C3837"/>
  <c r="D3837"/>
  <c r="B3838"/>
  <c r="C3838"/>
  <c r="D3838"/>
  <c r="B3839"/>
  <c r="C3839"/>
  <c r="D3839"/>
  <c r="B3840"/>
  <c r="C3840"/>
  <c r="D3840"/>
  <c r="B3841"/>
  <c r="C3841"/>
  <c r="D3841"/>
  <c r="B3842"/>
  <c r="C3842"/>
  <c r="D3842"/>
  <c r="B3843"/>
  <c r="C3843"/>
  <c r="D3843"/>
  <c r="B3844"/>
  <c r="C3844"/>
  <c r="D3844"/>
  <c r="B3845"/>
  <c r="C3845"/>
  <c r="D3845"/>
  <c r="B3846"/>
  <c r="C3846"/>
  <c r="D3846"/>
  <c r="B3847"/>
  <c r="C3847"/>
  <c r="D3847"/>
  <c r="B3848"/>
  <c r="C3848"/>
  <c r="D3848"/>
  <c r="B3849"/>
  <c r="C3849"/>
  <c r="D3849"/>
  <c r="B3850"/>
  <c r="C3850"/>
  <c r="D3850"/>
  <c r="B3851"/>
  <c r="C3851"/>
  <c r="D3851"/>
  <c r="B3852"/>
  <c r="C3852"/>
  <c r="D3852"/>
  <c r="B3853"/>
  <c r="C3853"/>
  <c r="D3853"/>
  <c r="B3854"/>
  <c r="C3854"/>
  <c r="D3854"/>
  <c r="B3855"/>
  <c r="C3855"/>
  <c r="D3855"/>
  <c r="B3856"/>
  <c r="C3856"/>
  <c r="D3856"/>
  <c r="B3857"/>
  <c r="C3857"/>
  <c r="D3857"/>
  <c r="B3858"/>
  <c r="C3858"/>
  <c r="D3858"/>
  <c r="B3859"/>
  <c r="C3859"/>
  <c r="D3859"/>
  <c r="B3860"/>
  <c r="C3860"/>
  <c r="D3860"/>
  <c r="B3861"/>
  <c r="C3861"/>
  <c r="D3861"/>
  <c r="B3862"/>
  <c r="C3862"/>
  <c r="D3862"/>
  <c r="B3863"/>
  <c r="C3863"/>
  <c r="D3863"/>
  <c r="B3864"/>
  <c r="C3864"/>
  <c r="D3864"/>
  <c r="B3865"/>
  <c r="C3865"/>
  <c r="D3865"/>
  <c r="B3866"/>
  <c r="C3866"/>
  <c r="D3866"/>
  <c r="B3867"/>
  <c r="C3867"/>
  <c r="D3867"/>
  <c r="B3868"/>
  <c r="C3868"/>
  <c r="D3868"/>
  <c r="B3869"/>
  <c r="C3869"/>
  <c r="D3869"/>
  <c r="B3870"/>
  <c r="C3870"/>
  <c r="D3870"/>
  <c r="B3871"/>
  <c r="C3871"/>
  <c r="D3871"/>
  <c r="B3872"/>
  <c r="C3872"/>
  <c r="D3872"/>
  <c r="B3873"/>
  <c r="C3873"/>
  <c r="D3873"/>
  <c r="B3874"/>
  <c r="C3874"/>
  <c r="D3874"/>
  <c r="B3875"/>
  <c r="C3875"/>
  <c r="D3875"/>
  <c r="B3876"/>
  <c r="C3876"/>
  <c r="D3876"/>
  <c r="B3877"/>
  <c r="C3877"/>
  <c r="D3877"/>
  <c r="B3878"/>
  <c r="C3878"/>
  <c r="D3878"/>
  <c r="B3879"/>
  <c r="C3879"/>
  <c r="D3879"/>
  <c r="B3880"/>
  <c r="C3880"/>
  <c r="D3880"/>
  <c r="B3881"/>
  <c r="C3881"/>
  <c r="D3881"/>
  <c r="B3882"/>
  <c r="C3882"/>
  <c r="D3882"/>
  <c r="B3883"/>
  <c r="C3883"/>
  <c r="D3883"/>
  <c r="B3884"/>
  <c r="C3884"/>
  <c r="D3884"/>
  <c r="B3885"/>
  <c r="C3885"/>
  <c r="D3885"/>
  <c r="B3886"/>
  <c r="C3886"/>
  <c r="D3886"/>
  <c r="B3887"/>
  <c r="C3887"/>
  <c r="D3887"/>
  <c r="B3888"/>
  <c r="C3888"/>
  <c r="D3888"/>
  <c r="B3889"/>
  <c r="C3889"/>
  <c r="D3889"/>
  <c r="B3890"/>
  <c r="C3890"/>
  <c r="D3890"/>
  <c r="B3891"/>
  <c r="C3891"/>
  <c r="D3891"/>
  <c r="B3892"/>
  <c r="C3892"/>
  <c r="D3892"/>
  <c r="B3893"/>
  <c r="C3893"/>
  <c r="D3893"/>
  <c r="B3894"/>
  <c r="C3894"/>
  <c r="D3894"/>
  <c r="B3895"/>
  <c r="C3895"/>
  <c r="D3895"/>
  <c r="B3896"/>
  <c r="C3896"/>
  <c r="D3896"/>
  <c r="B3897"/>
  <c r="C3897"/>
  <c r="D3897"/>
  <c r="B3898"/>
  <c r="C3898"/>
  <c r="D3898"/>
  <c r="B3899"/>
  <c r="C3899"/>
  <c r="D3899"/>
  <c r="B3900"/>
  <c r="C3900"/>
  <c r="D3900"/>
  <c r="B3901"/>
  <c r="C3901"/>
  <c r="D3901"/>
  <c r="B3902"/>
  <c r="C3902"/>
  <c r="D3902"/>
  <c r="B3903"/>
  <c r="C3903"/>
  <c r="D3903"/>
  <c r="B3904"/>
  <c r="C3904"/>
  <c r="D3904"/>
  <c r="B3905"/>
  <c r="C3905"/>
  <c r="D3905"/>
  <c r="B3906"/>
  <c r="C3906"/>
  <c r="D3906"/>
  <c r="B3907"/>
  <c r="C3907"/>
  <c r="D3907"/>
  <c r="B3908"/>
  <c r="C3908"/>
  <c r="D3908"/>
  <c r="B3909"/>
  <c r="C3909"/>
  <c r="D3909"/>
  <c r="B3910"/>
  <c r="C3910"/>
  <c r="D3910"/>
  <c r="B3911"/>
  <c r="C3911"/>
  <c r="D3911"/>
  <c r="B3912"/>
  <c r="C3912"/>
  <c r="D3912"/>
  <c r="B3913"/>
  <c r="C3913"/>
  <c r="D3913"/>
  <c r="B3914"/>
  <c r="C3914"/>
  <c r="D3914"/>
  <c r="B3915"/>
  <c r="C3915"/>
  <c r="D3915"/>
  <c r="B3916"/>
  <c r="C3916"/>
  <c r="D3916"/>
  <c r="B3917"/>
  <c r="C3917"/>
  <c r="D3917"/>
  <c r="B3918"/>
  <c r="C3918"/>
  <c r="D3918"/>
  <c r="B3919"/>
  <c r="C3919"/>
  <c r="D3919"/>
  <c r="B3920"/>
  <c r="C3920"/>
  <c r="D3920"/>
  <c r="B3921"/>
  <c r="C3921"/>
  <c r="D3921"/>
  <c r="B3922"/>
  <c r="C3922"/>
  <c r="D3922"/>
  <c r="B3923"/>
  <c r="C3923"/>
  <c r="D3923"/>
  <c r="B3924"/>
  <c r="C3924"/>
  <c r="D3924"/>
  <c r="B3925"/>
  <c r="C3925"/>
  <c r="D3925"/>
  <c r="B3926"/>
  <c r="C3926"/>
  <c r="D3926"/>
  <c r="B3927"/>
  <c r="C3927"/>
  <c r="D3927"/>
  <c r="B3928"/>
  <c r="C3928"/>
  <c r="D3928"/>
  <c r="B3929"/>
  <c r="C3929"/>
  <c r="D3929"/>
  <c r="B3930"/>
  <c r="C3930"/>
  <c r="D3930"/>
  <c r="B3931"/>
  <c r="C3931"/>
  <c r="D3931"/>
  <c r="B3932"/>
  <c r="C3932"/>
  <c r="D3932"/>
  <c r="B3933"/>
  <c r="C3933"/>
  <c r="D3933"/>
  <c r="B3934"/>
  <c r="C3934"/>
  <c r="D3934"/>
  <c r="B3935"/>
  <c r="C3935"/>
  <c r="D3935"/>
  <c r="B3936"/>
  <c r="C3936"/>
  <c r="D3936"/>
  <c r="B3937"/>
  <c r="C3937"/>
  <c r="D3937"/>
  <c r="B3938"/>
  <c r="C3938"/>
  <c r="D3938"/>
  <c r="B3939"/>
  <c r="C3939"/>
  <c r="D3939"/>
  <c r="B3940"/>
  <c r="C3940"/>
  <c r="D3940"/>
  <c r="B3941"/>
  <c r="C3941"/>
  <c r="D3941"/>
  <c r="B3942"/>
  <c r="C3942"/>
  <c r="D3942"/>
  <c r="B3943"/>
  <c r="C3943"/>
  <c r="D3943"/>
  <c r="B3944"/>
  <c r="C3944"/>
  <c r="D3944"/>
  <c r="B3945"/>
  <c r="C3945"/>
  <c r="D3945"/>
  <c r="B3946"/>
  <c r="C3946"/>
  <c r="D3946"/>
  <c r="B3947"/>
  <c r="C3947"/>
  <c r="D3947"/>
  <c r="B3948"/>
  <c r="C3948"/>
  <c r="D3948"/>
  <c r="B3949"/>
  <c r="C3949"/>
  <c r="D3949"/>
  <c r="B3950"/>
  <c r="C3950"/>
  <c r="D3950"/>
  <c r="B3951"/>
  <c r="C3951"/>
  <c r="D3951"/>
  <c r="B3952"/>
  <c r="C3952"/>
  <c r="D3952"/>
  <c r="B3953"/>
  <c r="C3953"/>
  <c r="D3953"/>
  <c r="B3954"/>
  <c r="C3954"/>
  <c r="D3954"/>
  <c r="B3955"/>
  <c r="C3955"/>
  <c r="D3955"/>
  <c r="B3956"/>
  <c r="C3956"/>
  <c r="D3956"/>
  <c r="B3957"/>
  <c r="C3957"/>
  <c r="D3957"/>
  <c r="B3958"/>
  <c r="C3958"/>
  <c r="D3958"/>
  <c r="B3959"/>
  <c r="C3959"/>
  <c r="D3959"/>
  <c r="B3960"/>
  <c r="C3960"/>
  <c r="D3960"/>
  <c r="B3961"/>
  <c r="C3961"/>
  <c r="D3961"/>
  <c r="B3962"/>
  <c r="C3962"/>
  <c r="D3962"/>
  <c r="B3963"/>
  <c r="C3963"/>
  <c r="D3963"/>
  <c r="B3964"/>
  <c r="C3964"/>
  <c r="D3964"/>
  <c r="B3965"/>
  <c r="C3965"/>
  <c r="D3965"/>
  <c r="B3966"/>
  <c r="C3966"/>
  <c r="D3966"/>
  <c r="B3967"/>
  <c r="C3967"/>
  <c r="D3967"/>
  <c r="B3968"/>
  <c r="C3968"/>
  <c r="D3968"/>
  <c r="B3969"/>
  <c r="C3969"/>
  <c r="D3969"/>
  <c r="B3970"/>
  <c r="C3970"/>
  <c r="D3970"/>
  <c r="B3971"/>
  <c r="C3971"/>
  <c r="D3971"/>
  <c r="B3972"/>
  <c r="C3972"/>
  <c r="D3972"/>
  <c r="B3973"/>
  <c r="C3973"/>
  <c r="D3973"/>
  <c r="B3974"/>
  <c r="C3974"/>
  <c r="D3974"/>
  <c r="B3975"/>
  <c r="C3975"/>
  <c r="D3975"/>
  <c r="B3976"/>
  <c r="C3976"/>
  <c r="D3976"/>
  <c r="B3977"/>
  <c r="C3977"/>
  <c r="D3977"/>
  <c r="B3978"/>
  <c r="C3978"/>
  <c r="D3978"/>
  <c r="B3979"/>
  <c r="C3979"/>
  <c r="D3979"/>
  <c r="B3980"/>
  <c r="C3980"/>
  <c r="D3980"/>
  <c r="B3981"/>
  <c r="C3981"/>
  <c r="D3981"/>
  <c r="B3982"/>
  <c r="C3982"/>
  <c r="D3982"/>
  <c r="B3983"/>
  <c r="C3983"/>
  <c r="D3983"/>
  <c r="B3984"/>
  <c r="C3984"/>
  <c r="D3984"/>
  <c r="B3985"/>
  <c r="C3985"/>
  <c r="D3985"/>
  <c r="B3986"/>
  <c r="C3986"/>
  <c r="D3986"/>
  <c r="B3987"/>
  <c r="C3987"/>
  <c r="D3987"/>
  <c r="B3988"/>
  <c r="C3988"/>
  <c r="D3988"/>
  <c r="B3989"/>
  <c r="C3989"/>
  <c r="D3989"/>
  <c r="B3990"/>
  <c r="C3990"/>
  <c r="D3990"/>
  <c r="B3991"/>
  <c r="C3991"/>
  <c r="D3991"/>
  <c r="B3992"/>
  <c r="C3992"/>
  <c r="D3992"/>
  <c r="B3993"/>
  <c r="C3993"/>
  <c r="D3993"/>
  <c r="B3994"/>
  <c r="C3994"/>
  <c r="D3994"/>
  <c r="B3995"/>
  <c r="C3995"/>
  <c r="D3995"/>
  <c r="B3996"/>
  <c r="C3996"/>
  <c r="D3996"/>
  <c r="B3997"/>
  <c r="C3997"/>
  <c r="D3997"/>
  <c r="B3998"/>
  <c r="C3998"/>
  <c r="D3998"/>
  <c r="B3999"/>
  <c r="C3999"/>
  <c r="D3999"/>
  <c r="B4000"/>
  <c r="C4000"/>
  <c r="D4000"/>
  <c r="B4001"/>
  <c r="C4001"/>
  <c r="D4001"/>
  <c r="B4002"/>
  <c r="C4002"/>
  <c r="D4002"/>
  <c r="B4003"/>
  <c r="C4003"/>
  <c r="D4003"/>
  <c r="B4004"/>
  <c r="C4004"/>
  <c r="D4004"/>
  <c r="B4005"/>
  <c r="C4005"/>
  <c r="D4005"/>
  <c r="B4006"/>
  <c r="C4006"/>
  <c r="D4006"/>
  <c r="B4007"/>
  <c r="C4007"/>
  <c r="D4007"/>
  <c r="B4008"/>
  <c r="C4008"/>
  <c r="D4008"/>
  <c r="B4009"/>
  <c r="C4009"/>
  <c r="D4009"/>
  <c r="B4010"/>
  <c r="C4010"/>
  <c r="D4010"/>
  <c r="B4011"/>
  <c r="C4011"/>
  <c r="D4011"/>
  <c r="B4012"/>
  <c r="C4012"/>
  <c r="D4012"/>
  <c r="B4013"/>
  <c r="C4013"/>
  <c r="D4013"/>
  <c r="B4014"/>
  <c r="C4014"/>
  <c r="D4014"/>
  <c r="B4015"/>
  <c r="C4015"/>
  <c r="D4015"/>
  <c r="B4016"/>
  <c r="C4016"/>
  <c r="D4016"/>
  <c r="B4017"/>
  <c r="C4017"/>
  <c r="D4017"/>
  <c r="B4018"/>
  <c r="C4018"/>
  <c r="D4018"/>
  <c r="B4019"/>
  <c r="C4019"/>
  <c r="D4019"/>
  <c r="B4020"/>
  <c r="C4020"/>
  <c r="D4020"/>
  <c r="B4021"/>
  <c r="C4021"/>
  <c r="D4021"/>
  <c r="B4022"/>
  <c r="C4022"/>
  <c r="D4022"/>
  <c r="B4023"/>
  <c r="C4023"/>
  <c r="D4023"/>
  <c r="B4024"/>
  <c r="C4024"/>
  <c r="D4024"/>
  <c r="B4025"/>
  <c r="C4025"/>
  <c r="D4025"/>
  <c r="B4026"/>
  <c r="C4026"/>
  <c r="D4026"/>
  <c r="B4027"/>
  <c r="C4027"/>
  <c r="D4027"/>
  <c r="B4028"/>
  <c r="C4028"/>
  <c r="D4028"/>
  <c r="B4029"/>
  <c r="C4029"/>
  <c r="D4029"/>
  <c r="B4030"/>
  <c r="C4030"/>
  <c r="D4030"/>
  <c r="B4031"/>
  <c r="C4031"/>
  <c r="D4031"/>
  <c r="B4032"/>
  <c r="C4032"/>
  <c r="D4032"/>
  <c r="B4033"/>
  <c r="C4033"/>
  <c r="D4033"/>
  <c r="B4034"/>
  <c r="C4034"/>
  <c r="D4034"/>
  <c r="B4035"/>
  <c r="C4035"/>
  <c r="D4035"/>
  <c r="B4036"/>
  <c r="C4036"/>
  <c r="D4036"/>
  <c r="B4037"/>
  <c r="C4037"/>
  <c r="D4037"/>
  <c r="B4038"/>
  <c r="C4038"/>
  <c r="D4038"/>
  <c r="B4039"/>
  <c r="C4039"/>
  <c r="D4039"/>
  <c r="B4040"/>
  <c r="C4040"/>
  <c r="D4040"/>
  <c r="B4041"/>
  <c r="C4041"/>
  <c r="D4041"/>
  <c r="B4042"/>
  <c r="C4042"/>
  <c r="D4042"/>
  <c r="B4043"/>
  <c r="C4043"/>
  <c r="D4043"/>
  <c r="B4044"/>
  <c r="C4044"/>
  <c r="D4044"/>
  <c r="B4045"/>
  <c r="C4045"/>
  <c r="D4045"/>
  <c r="B4046"/>
  <c r="C4046"/>
  <c r="D4046"/>
  <c r="B4047"/>
  <c r="C4047"/>
  <c r="D4047"/>
  <c r="B4048"/>
  <c r="C4048"/>
  <c r="D4048"/>
  <c r="B4049"/>
  <c r="C4049"/>
  <c r="D4049"/>
  <c r="B4050"/>
  <c r="C4050"/>
  <c r="D4050"/>
  <c r="B4051"/>
  <c r="C4051"/>
  <c r="D4051"/>
  <c r="B4052"/>
  <c r="C4052"/>
  <c r="D4052"/>
  <c r="B4053"/>
  <c r="C4053"/>
  <c r="D4053"/>
  <c r="B4054"/>
  <c r="C4054"/>
  <c r="D4054"/>
  <c r="B4055"/>
  <c r="C4055"/>
  <c r="D4055"/>
  <c r="B4056"/>
  <c r="C4056"/>
  <c r="D4056"/>
  <c r="B4057"/>
  <c r="C4057"/>
  <c r="D4057"/>
  <c r="B4058"/>
  <c r="C4058"/>
  <c r="D4058"/>
  <c r="B4059"/>
  <c r="C4059"/>
  <c r="D4059"/>
  <c r="B4060"/>
  <c r="C4060"/>
  <c r="D4060"/>
  <c r="B4061"/>
  <c r="C4061"/>
  <c r="D4061"/>
  <c r="B4062"/>
  <c r="C4062"/>
  <c r="D4062"/>
  <c r="B4063"/>
  <c r="C4063"/>
  <c r="D4063"/>
  <c r="B4064"/>
  <c r="C4064"/>
  <c r="D4064"/>
  <c r="B4065"/>
  <c r="C4065"/>
  <c r="D4065"/>
  <c r="B4066"/>
  <c r="C4066"/>
  <c r="D4066"/>
  <c r="B4067"/>
  <c r="C4067"/>
  <c r="D4067"/>
  <c r="B4068"/>
  <c r="C4068"/>
  <c r="D4068"/>
  <c r="B4069"/>
  <c r="C4069"/>
  <c r="D4069"/>
  <c r="B4070"/>
  <c r="C4070"/>
  <c r="D4070"/>
  <c r="B4071"/>
  <c r="C4071"/>
  <c r="D4071"/>
  <c r="B4072"/>
  <c r="C4072"/>
  <c r="D4072"/>
  <c r="B4073"/>
  <c r="C4073"/>
  <c r="D4073"/>
  <c r="B4074"/>
  <c r="C4074"/>
  <c r="D4074"/>
  <c r="B4075"/>
  <c r="C4075"/>
  <c r="D4075"/>
  <c r="B4076"/>
  <c r="C4076"/>
  <c r="D4076"/>
  <c r="B4077"/>
  <c r="C4077"/>
  <c r="D4077"/>
  <c r="B4078"/>
  <c r="C4078"/>
  <c r="D4078"/>
  <c r="B4079"/>
  <c r="C4079"/>
  <c r="D4079"/>
  <c r="B4080"/>
  <c r="C4080"/>
  <c r="D4080"/>
  <c r="B4081"/>
  <c r="C4081"/>
  <c r="D4081"/>
  <c r="B4082"/>
  <c r="C4082"/>
  <c r="D4082"/>
  <c r="B4083"/>
  <c r="C4083"/>
  <c r="D4083"/>
  <c r="B4084"/>
  <c r="C4084"/>
  <c r="D4084"/>
  <c r="B4085"/>
  <c r="C4085"/>
  <c r="D4085"/>
  <c r="B4086"/>
  <c r="C4086"/>
  <c r="D4086"/>
  <c r="B4087"/>
  <c r="C4087"/>
  <c r="D4087"/>
  <c r="B4088"/>
  <c r="C4088"/>
  <c r="D4088"/>
  <c r="B4089"/>
  <c r="C4089"/>
  <c r="D4089"/>
  <c r="B4090"/>
  <c r="C4090"/>
  <c r="D4090"/>
  <c r="B4091"/>
  <c r="C4091"/>
  <c r="D4091"/>
  <c r="B4092"/>
  <c r="C4092"/>
  <c r="D4092"/>
  <c r="B4093"/>
  <c r="C4093"/>
  <c r="D4093"/>
  <c r="B4094"/>
  <c r="C4094"/>
  <c r="D4094"/>
  <c r="B4095"/>
  <c r="C4095"/>
  <c r="D4095"/>
  <c r="B4096"/>
  <c r="C4096"/>
  <c r="D4096"/>
  <c r="B4097"/>
  <c r="C4097"/>
  <c r="D4097"/>
  <c r="B4098"/>
  <c r="C4098"/>
  <c r="D4098"/>
  <c r="B4099"/>
  <c r="C4099"/>
  <c r="D4099"/>
  <c r="B4100"/>
  <c r="C4100"/>
  <c r="D4100"/>
  <c r="B4101"/>
  <c r="C4101"/>
  <c r="D4101"/>
  <c r="B4102"/>
  <c r="C4102"/>
  <c r="D4102"/>
  <c r="B4103"/>
  <c r="C4103"/>
  <c r="D4103"/>
  <c r="B4104"/>
  <c r="C4104"/>
  <c r="D4104"/>
  <c r="B4105"/>
  <c r="C4105"/>
  <c r="D4105"/>
  <c r="B4106"/>
  <c r="C4106"/>
  <c r="D4106"/>
  <c r="B4107"/>
  <c r="C4107"/>
  <c r="D4107"/>
  <c r="B4108"/>
  <c r="C4108"/>
  <c r="D4108"/>
  <c r="B4109"/>
  <c r="C4109"/>
  <c r="D4109"/>
  <c r="B4110"/>
  <c r="C4110"/>
  <c r="D4110"/>
  <c r="B4111"/>
  <c r="C4111"/>
  <c r="D4111"/>
  <c r="B4112"/>
  <c r="C4112"/>
  <c r="D4112"/>
  <c r="B4113"/>
  <c r="C4113"/>
  <c r="D4113"/>
  <c r="B4114"/>
  <c r="C4114"/>
  <c r="D4114"/>
  <c r="B4115"/>
  <c r="C4115"/>
  <c r="D4115"/>
  <c r="B4116"/>
  <c r="C4116"/>
  <c r="D4116"/>
  <c r="B4117"/>
  <c r="C4117"/>
  <c r="D4117"/>
  <c r="B4118"/>
  <c r="C4118"/>
  <c r="D4118"/>
  <c r="B4119"/>
  <c r="C4119"/>
  <c r="D4119"/>
  <c r="B4120"/>
  <c r="C4120"/>
  <c r="D4120"/>
  <c r="B4121"/>
  <c r="C4121"/>
  <c r="D4121"/>
  <c r="B4122"/>
  <c r="C4122"/>
  <c r="D4122"/>
  <c r="B4123"/>
  <c r="C4123"/>
  <c r="D4123"/>
  <c r="B4124"/>
  <c r="C4124"/>
  <c r="D4124"/>
  <c r="B4125"/>
  <c r="C4125"/>
  <c r="D4125"/>
  <c r="B4126"/>
  <c r="C4126"/>
  <c r="D4126"/>
  <c r="B4127"/>
  <c r="C4127"/>
  <c r="D4127"/>
  <c r="B4128"/>
  <c r="C4128"/>
  <c r="D4128"/>
  <c r="B4129"/>
  <c r="C4129"/>
  <c r="D4129"/>
  <c r="B4130"/>
  <c r="C4130"/>
  <c r="D4130"/>
  <c r="B4131"/>
  <c r="C4131"/>
  <c r="D4131"/>
  <c r="B4132"/>
  <c r="C4132"/>
  <c r="D4132"/>
  <c r="B4133"/>
  <c r="C4133"/>
  <c r="D4133"/>
  <c r="B4134"/>
  <c r="C4134"/>
  <c r="D4134"/>
  <c r="B4135"/>
  <c r="C4135"/>
  <c r="D4135"/>
  <c r="B4136"/>
  <c r="C4136"/>
  <c r="D4136"/>
  <c r="B4137"/>
  <c r="C4137"/>
  <c r="D4137"/>
  <c r="B4138"/>
  <c r="C4138"/>
  <c r="D4138"/>
  <c r="B4139"/>
  <c r="C4139"/>
  <c r="D4139"/>
  <c r="B4140"/>
  <c r="C4140"/>
  <c r="D4140"/>
  <c r="B4141"/>
  <c r="C4141"/>
  <c r="D4141"/>
  <c r="B4142"/>
  <c r="C4142"/>
  <c r="D4142"/>
  <c r="B4143"/>
  <c r="C4143"/>
  <c r="D4143"/>
  <c r="B4144"/>
  <c r="C4144"/>
  <c r="D4144"/>
  <c r="B4145"/>
  <c r="C4145"/>
  <c r="D4145"/>
  <c r="B4146"/>
  <c r="C4146"/>
  <c r="D4146"/>
  <c r="B4147"/>
  <c r="C4147"/>
  <c r="D4147"/>
  <c r="B4148"/>
  <c r="C4148"/>
  <c r="D4148"/>
  <c r="B4149"/>
  <c r="C4149"/>
  <c r="D4149"/>
  <c r="B4150"/>
  <c r="C4150"/>
  <c r="D4150"/>
  <c r="B4151"/>
  <c r="C4151"/>
  <c r="D4151"/>
  <c r="B4152"/>
  <c r="C4152"/>
  <c r="D4152"/>
  <c r="B4153"/>
  <c r="C4153"/>
  <c r="D4153"/>
  <c r="B4154"/>
  <c r="C4154"/>
  <c r="D4154"/>
  <c r="B4155"/>
  <c r="C4155"/>
  <c r="D4155"/>
  <c r="B4156"/>
  <c r="C4156"/>
  <c r="D4156"/>
  <c r="B4157"/>
  <c r="C4157"/>
  <c r="D4157"/>
  <c r="B4158"/>
  <c r="C4158"/>
  <c r="D4158"/>
  <c r="B4159"/>
  <c r="C4159"/>
  <c r="D4159"/>
  <c r="B4160"/>
  <c r="C4160"/>
  <c r="D4160"/>
  <c r="B4161"/>
  <c r="C4161"/>
  <c r="D4161"/>
  <c r="B4162"/>
  <c r="C4162"/>
  <c r="D4162"/>
  <c r="B4163"/>
  <c r="C4163"/>
  <c r="D4163"/>
  <c r="B4164"/>
  <c r="C4164"/>
  <c r="D4164"/>
  <c r="B4165"/>
  <c r="C4165"/>
  <c r="D4165"/>
  <c r="B4166"/>
  <c r="C4166"/>
  <c r="D4166"/>
  <c r="B4167"/>
  <c r="C4167"/>
  <c r="D4167"/>
  <c r="B4168"/>
  <c r="C4168"/>
  <c r="D4168"/>
  <c r="B4169"/>
  <c r="C4169"/>
  <c r="D4169"/>
  <c r="B4170"/>
  <c r="C4170"/>
  <c r="D4170"/>
  <c r="B4171"/>
  <c r="C4171"/>
  <c r="D4171"/>
  <c r="B4172"/>
  <c r="C4172"/>
  <c r="D4172"/>
  <c r="B4173"/>
  <c r="C4173"/>
  <c r="D4173"/>
  <c r="B4174"/>
  <c r="C4174"/>
  <c r="D4174"/>
  <c r="B4175"/>
  <c r="C4175"/>
  <c r="D4175"/>
  <c r="B4176"/>
  <c r="C4176"/>
  <c r="D4176"/>
  <c r="B4177"/>
  <c r="C4177"/>
  <c r="D4177"/>
  <c r="B4178"/>
  <c r="C4178"/>
  <c r="D4178"/>
  <c r="B4179"/>
  <c r="C4179"/>
  <c r="D4179"/>
  <c r="B4180"/>
  <c r="C4180"/>
  <c r="D4180"/>
  <c r="B4181"/>
  <c r="C4181"/>
  <c r="D4181"/>
  <c r="B4182"/>
  <c r="C4182"/>
  <c r="D4182"/>
  <c r="B4183"/>
  <c r="C4183"/>
  <c r="D4183"/>
  <c r="B4184"/>
  <c r="C4184"/>
  <c r="D4184"/>
  <c r="B4185"/>
  <c r="C4185"/>
  <c r="D4185"/>
  <c r="B4186"/>
  <c r="C4186"/>
  <c r="D4186"/>
  <c r="B4187"/>
  <c r="C4187"/>
  <c r="D4187"/>
  <c r="B4188"/>
  <c r="C4188"/>
  <c r="D4188"/>
  <c r="B4189"/>
  <c r="C4189"/>
  <c r="D4189"/>
  <c r="B4190"/>
  <c r="C4190"/>
  <c r="D4190"/>
  <c r="B4191"/>
  <c r="C4191"/>
  <c r="D4191"/>
  <c r="B4192"/>
  <c r="C4192"/>
  <c r="D4192"/>
  <c r="B4193"/>
  <c r="C4193"/>
  <c r="D4193"/>
  <c r="B4194"/>
  <c r="C4194"/>
  <c r="D4194"/>
  <c r="B4195"/>
  <c r="C4195"/>
  <c r="D4195"/>
  <c r="B4196"/>
  <c r="C4196"/>
  <c r="D4196"/>
  <c r="B4197"/>
  <c r="C4197"/>
  <c r="D4197"/>
  <c r="B4198"/>
  <c r="C4198"/>
  <c r="D4198"/>
  <c r="B4199"/>
  <c r="C4199"/>
  <c r="D4199"/>
  <c r="B4200"/>
  <c r="C4200"/>
  <c r="D4200"/>
  <c r="B4201"/>
  <c r="C4201"/>
  <c r="D4201"/>
  <c r="B4202"/>
  <c r="C4202"/>
  <c r="D4202"/>
  <c r="B4203"/>
  <c r="C4203"/>
  <c r="D4203"/>
  <c r="B4204"/>
  <c r="C4204"/>
  <c r="D4204"/>
  <c r="B4205"/>
  <c r="C4205"/>
  <c r="D4205"/>
  <c r="B4206"/>
  <c r="C4206"/>
  <c r="D4206"/>
  <c r="B4207"/>
  <c r="C4207"/>
  <c r="D4207"/>
  <c r="B4208"/>
  <c r="C4208"/>
  <c r="D4208"/>
  <c r="B4209"/>
  <c r="C4209"/>
  <c r="D4209"/>
  <c r="B4210"/>
  <c r="C4210"/>
  <c r="D4210"/>
  <c r="B4211"/>
  <c r="C4211"/>
  <c r="D4211"/>
  <c r="B4212"/>
  <c r="C4212"/>
  <c r="D4212"/>
  <c r="B4213"/>
  <c r="C4213"/>
  <c r="D4213"/>
  <c r="B4214"/>
  <c r="C4214"/>
  <c r="D4214"/>
  <c r="B4215"/>
  <c r="C4215"/>
  <c r="D4215"/>
  <c r="B4216"/>
  <c r="C4216"/>
  <c r="D4216"/>
  <c r="B4217"/>
  <c r="C4217"/>
  <c r="D4217"/>
  <c r="B4218"/>
  <c r="C4218"/>
  <c r="D4218"/>
  <c r="B4219"/>
  <c r="C4219"/>
  <c r="D4219"/>
  <c r="B4220"/>
  <c r="C4220"/>
  <c r="D4220"/>
  <c r="B4221"/>
  <c r="C4221"/>
  <c r="D4221"/>
  <c r="B4222"/>
  <c r="C4222"/>
  <c r="D4222"/>
  <c r="B4223"/>
  <c r="C4223"/>
  <c r="D4223"/>
  <c r="B4224"/>
  <c r="C4224"/>
  <c r="D4224"/>
  <c r="B4225"/>
  <c r="C4225"/>
  <c r="D4225"/>
  <c r="B4226"/>
  <c r="C4226"/>
  <c r="D4226"/>
  <c r="B4227"/>
  <c r="C4227"/>
  <c r="D4227"/>
  <c r="B4228"/>
  <c r="C4228"/>
  <c r="D4228"/>
  <c r="B4229"/>
  <c r="C4229"/>
  <c r="D4229"/>
  <c r="B4230"/>
  <c r="C4230"/>
  <c r="D4230"/>
  <c r="B4231"/>
  <c r="C4231"/>
  <c r="D4231"/>
  <c r="B4232"/>
  <c r="C4232"/>
  <c r="D4232"/>
  <c r="B4233"/>
  <c r="C4233"/>
  <c r="D4233"/>
  <c r="B4234"/>
  <c r="C4234"/>
  <c r="D4234"/>
  <c r="B4235"/>
  <c r="C4235"/>
  <c r="D4235"/>
  <c r="B4236"/>
  <c r="C4236"/>
  <c r="D4236"/>
  <c r="B4237"/>
  <c r="C4237"/>
  <c r="D4237"/>
  <c r="B4238"/>
  <c r="C4238"/>
  <c r="D4238"/>
  <c r="B4239"/>
  <c r="C4239"/>
  <c r="D4239"/>
  <c r="B4240"/>
  <c r="C4240"/>
  <c r="D4240"/>
  <c r="B4241"/>
  <c r="C4241"/>
  <c r="D4241"/>
  <c r="B4242"/>
  <c r="C4242"/>
  <c r="D4242"/>
  <c r="B4243"/>
  <c r="C4243"/>
  <c r="D4243"/>
  <c r="B4244"/>
  <c r="C4244"/>
  <c r="D4244"/>
  <c r="B4245"/>
  <c r="C4245"/>
  <c r="D4245"/>
  <c r="B4246"/>
  <c r="C4246"/>
  <c r="D4246"/>
  <c r="B4247"/>
  <c r="C4247"/>
  <c r="D4247"/>
  <c r="B4248"/>
  <c r="C4248"/>
  <c r="D4248"/>
  <c r="B4249"/>
  <c r="C4249"/>
  <c r="D4249"/>
  <c r="B4250"/>
  <c r="C4250"/>
  <c r="D4250"/>
  <c r="B4251"/>
  <c r="C4251"/>
  <c r="D4251"/>
  <c r="B4252"/>
  <c r="C4252"/>
  <c r="D4252"/>
  <c r="B4253"/>
  <c r="C4253"/>
  <c r="D4253"/>
  <c r="B4254"/>
  <c r="C4254"/>
  <c r="D4254"/>
  <c r="B4255"/>
  <c r="C4255"/>
  <c r="D4255"/>
  <c r="B4256"/>
  <c r="C4256"/>
  <c r="D4256"/>
  <c r="B4257"/>
  <c r="C4257"/>
  <c r="D4257"/>
  <c r="B4258"/>
  <c r="C4258"/>
  <c r="D4258"/>
  <c r="B4259"/>
  <c r="C4259"/>
  <c r="D4259"/>
  <c r="B4260"/>
  <c r="C4260"/>
  <c r="D4260"/>
  <c r="B4261"/>
  <c r="C4261"/>
  <c r="D4261"/>
  <c r="B4262"/>
  <c r="C4262"/>
  <c r="D4262"/>
  <c r="B4263"/>
  <c r="C4263"/>
  <c r="D4263"/>
  <c r="B4264"/>
  <c r="C4264"/>
  <c r="D4264"/>
  <c r="B4265"/>
  <c r="C4265"/>
  <c r="D4265"/>
  <c r="B4266"/>
  <c r="C4266"/>
  <c r="D4266"/>
  <c r="B4267"/>
  <c r="C4267"/>
  <c r="D4267"/>
  <c r="B4268"/>
  <c r="C4268"/>
  <c r="D4268"/>
  <c r="B4269"/>
  <c r="C4269"/>
  <c r="D4269"/>
  <c r="B4270"/>
  <c r="C4270"/>
  <c r="D4270"/>
  <c r="B4271"/>
  <c r="C4271"/>
  <c r="D4271"/>
  <c r="B4272"/>
  <c r="C4272"/>
  <c r="D4272"/>
  <c r="B4273"/>
  <c r="C4273"/>
  <c r="D4273"/>
  <c r="B4274"/>
  <c r="C4274"/>
  <c r="D4274"/>
  <c r="B4275"/>
  <c r="C4275"/>
  <c r="D4275"/>
  <c r="B4276"/>
  <c r="C4276"/>
  <c r="D4276"/>
  <c r="B4277"/>
  <c r="C4277"/>
  <c r="D4277"/>
  <c r="B4278"/>
  <c r="C4278"/>
  <c r="D4278"/>
  <c r="B4279"/>
  <c r="C4279"/>
  <c r="D4279"/>
  <c r="B4280"/>
  <c r="C4280"/>
  <c r="D4280"/>
  <c r="B4281"/>
  <c r="C4281"/>
  <c r="D4281"/>
  <c r="B4282"/>
  <c r="C4282"/>
  <c r="D4282"/>
  <c r="B4283"/>
  <c r="C4283"/>
  <c r="D4283"/>
  <c r="B4284"/>
  <c r="C4284"/>
  <c r="D4284"/>
  <c r="B4285"/>
  <c r="C4285"/>
  <c r="D4285"/>
  <c r="B4286"/>
  <c r="C4286"/>
  <c r="D4286"/>
  <c r="B4287"/>
  <c r="C4287"/>
  <c r="D4287"/>
  <c r="B4288"/>
  <c r="C4288"/>
  <c r="D4288"/>
  <c r="B4289"/>
  <c r="C4289"/>
  <c r="D4289"/>
  <c r="B4290"/>
  <c r="C4290"/>
  <c r="D4290"/>
  <c r="B4291"/>
  <c r="C4291"/>
  <c r="D4291"/>
  <c r="B4292"/>
  <c r="C4292"/>
  <c r="D4292"/>
  <c r="B4293"/>
  <c r="C4293"/>
  <c r="D4293"/>
  <c r="B4294"/>
  <c r="C4294"/>
  <c r="D4294"/>
  <c r="B4295"/>
  <c r="C4295"/>
  <c r="D4295"/>
  <c r="B4296"/>
  <c r="C4296"/>
  <c r="D4296"/>
  <c r="B4297"/>
  <c r="C4297"/>
  <c r="D4297"/>
  <c r="B4298"/>
  <c r="C4298"/>
  <c r="D4298"/>
  <c r="B4299"/>
  <c r="C4299"/>
  <c r="D4299"/>
  <c r="B4300"/>
  <c r="C4300"/>
  <c r="D4300"/>
  <c r="B4301"/>
  <c r="C4301"/>
  <c r="D4301"/>
  <c r="B4302"/>
  <c r="C4302"/>
  <c r="D4302"/>
  <c r="B4303"/>
  <c r="C4303"/>
  <c r="D4303"/>
  <c r="B4304"/>
  <c r="C4304"/>
  <c r="D4304"/>
  <c r="B4305"/>
  <c r="C4305"/>
  <c r="D4305"/>
  <c r="B4306"/>
  <c r="C4306"/>
  <c r="D4306"/>
  <c r="B4307"/>
  <c r="C4307"/>
  <c r="D4307"/>
  <c r="B4308"/>
  <c r="C4308"/>
  <c r="D4308"/>
  <c r="B4309"/>
  <c r="C4309"/>
  <c r="D4309"/>
  <c r="B4310"/>
  <c r="C4310"/>
  <c r="D4310"/>
  <c r="B4311"/>
  <c r="C4311"/>
  <c r="D4311"/>
  <c r="B4312"/>
  <c r="C4312"/>
  <c r="D4312"/>
  <c r="B4313"/>
  <c r="C4313"/>
  <c r="D4313"/>
  <c r="B4314"/>
  <c r="C4314"/>
  <c r="D4314"/>
  <c r="B4315"/>
  <c r="C4315"/>
  <c r="D4315"/>
  <c r="B4316"/>
  <c r="C4316"/>
  <c r="D4316"/>
  <c r="B4317"/>
  <c r="C4317"/>
  <c r="D4317"/>
  <c r="B4318"/>
  <c r="C4318"/>
  <c r="D4318"/>
  <c r="B4319"/>
  <c r="C4319"/>
  <c r="D4319"/>
  <c r="B4320"/>
  <c r="C4320"/>
  <c r="D4320"/>
  <c r="B4321"/>
  <c r="C4321"/>
  <c r="D4321"/>
  <c r="B4322"/>
  <c r="C4322"/>
  <c r="D4322"/>
  <c r="B4323"/>
  <c r="C4323"/>
  <c r="D4323"/>
  <c r="B4324"/>
  <c r="C4324"/>
  <c r="D4324"/>
  <c r="B4325"/>
  <c r="C4325"/>
  <c r="D4325"/>
  <c r="B4326"/>
  <c r="C4326"/>
  <c r="D4326"/>
  <c r="B4327"/>
  <c r="C4327"/>
  <c r="D4327"/>
  <c r="B4328"/>
  <c r="C4328"/>
  <c r="D4328"/>
  <c r="B4329"/>
  <c r="C4329"/>
  <c r="D4329"/>
  <c r="B4330"/>
  <c r="C4330"/>
  <c r="D4330"/>
  <c r="B4331"/>
  <c r="C4331"/>
  <c r="D4331"/>
  <c r="B4332"/>
  <c r="C4332"/>
  <c r="D4332"/>
  <c r="B4333"/>
  <c r="C4333"/>
  <c r="D4333"/>
  <c r="B4334"/>
  <c r="C4334"/>
  <c r="D4334"/>
  <c r="B4335"/>
  <c r="C4335"/>
  <c r="D4335"/>
  <c r="B4336"/>
  <c r="C4336"/>
  <c r="D4336"/>
  <c r="B4337"/>
  <c r="C4337"/>
  <c r="D4337"/>
  <c r="B4338"/>
  <c r="C4338"/>
  <c r="D4338"/>
  <c r="B4339"/>
  <c r="C4339"/>
  <c r="D4339"/>
  <c r="B4340"/>
  <c r="C4340"/>
  <c r="D4340"/>
  <c r="B4341"/>
  <c r="C4341"/>
  <c r="D4341"/>
  <c r="B4342"/>
  <c r="C4342"/>
  <c r="D4342"/>
  <c r="B4343"/>
  <c r="C4343"/>
  <c r="D4343"/>
  <c r="B4344"/>
  <c r="C4344"/>
  <c r="D4344"/>
  <c r="B4345"/>
  <c r="C4345"/>
  <c r="D4345"/>
  <c r="B4346"/>
  <c r="C4346"/>
  <c r="D4346"/>
  <c r="B4347"/>
  <c r="C4347"/>
  <c r="D4347"/>
  <c r="B4348"/>
  <c r="C4348"/>
  <c r="D4348"/>
  <c r="B4349"/>
  <c r="C4349"/>
  <c r="D4349"/>
  <c r="B4350"/>
  <c r="C4350"/>
  <c r="D4350"/>
  <c r="B4351"/>
  <c r="C4351"/>
  <c r="D4351"/>
  <c r="B4352"/>
  <c r="C4352"/>
  <c r="D4352"/>
  <c r="B4353"/>
  <c r="C4353"/>
  <c r="D4353"/>
  <c r="B4354"/>
  <c r="C4354"/>
  <c r="D4354"/>
  <c r="B4355"/>
  <c r="C4355"/>
  <c r="D4355"/>
  <c r="B4356"/>
  <c r="C4356"/>
  <c r="D4356"/>
  <c r="B4357"/>
  <c r="C4357"/>
  <c r="D4357"/>
  <c r="B4358"/>
  <c r="C4358"/>
  <c r="D4358"/>
  <c r="B4359"/>
  <c r="C4359"/>
  <c r="D4359"/>
  <c r="B4360"/>
  <c r="C4360"/>
  <c r="D4360"/>
  <c r="B4361"/>
  <c r="C4361"/>
  <c r="D4361"/>
  <c r="B4362"/>
  <c r="C4362"/>
  <c r="D4362"/>
  <c r="B4363"/>
  <c r="C4363"/>
  <c r="D4363"/>
  <c r="B4364"/>
  <c r="C4364"/>
  <c r="D4364"/>
  <c r="B4365"/>
  <c r="C4365"/>
  <c r="D4365"/>
  <c r="B4366"/>
  <c r="C4366"/>
  <c r="D4366"/>
  <c r="B4367"/>
  <c r="C4367"/>
  <c r="D4367"/>
  <c r="B4368"/>
  <c r="C4368"/>
  <c r="D4368"/>
  <c r="B4369"/>
  <c r="C4369"/>
  <c r="D4369"/>
  <c r="B4370"/>
  <c r="C4370"/>
  <c r="D4370"/>
  <c r="B4371"/>
  <c r="C4371"/>
  <c r="D4371"/>
  <c r="B4372"/>
  <c r="C4372"/>
  <c r="D4372"/>
  <c r="B4373"/>
  <c r="C4373"/>
  <c r="D4373"/>
  <c r="B4374"/>
  <c r="C4374"/>
  <c r="D4374"/>
  <c r="B4375"/>
  <c r="C4375"/>
  <c r="D4375"/>
  <c r="B4376"/>
  <c r="C4376"/>
  <c r="D4376"/>
  <c r="B4377"/>
  <c r="C4377"/>
  <c r="D4377"/>
  <c r="B4378"/>
  <c r="C4378"/>
  <c r="D4378"/>
  <c r="B4379"/>
  <c r="C4379"/>
  <c r="D4379"/>
  <c r="B4380"/>
  <c r="C4380"/>
  <c r="D4380"/>
  <c r="B4381"/>
  <c r="C4381"/>
  <c r="D4381"/>
  <c r="B4382"/>
  <c r="C4382"/>
  <c r="D4382"/>
  <c r="B4383"/>
  <c r="C4383"/>
  <c r="D4383"/>
  <c r="B4384"/>
  <c r="C4384"/>
  <c r="D4384"/>
  <c r="B4385"/>
  <c r="C4385"/>
  <c r="D4385"/>
  <c r="B4386"/>
  <c r="C4386"/>
  <c r="D4386"/>
  <c r="B4387"/>
  <c r="C4387"/>
  <c r="D4387"/>
  <c r="B4388"/>
  <c r="C4388"/>
  <c r="D4388"/>
  <c r="B4389"/>
  <c r="C4389"/>
  <c r="D4389"/>
  <c r="B4390"/>
  <c r="C4390"/>
  <c r="D4390"/>
  <c r="B4391"/>
  <c r="C4391"/>
  <c r="D4391"/>
  <c r="B4392"/>
  <c r="C4392"/>
  <c r="D4392"/>
  <c r="B4393"/>
  <c r="C4393"/>
  <c r="D4393"/>
  <c r="B4394"/>
  <c r="C4394"/>
  <c r="D4394"/>
  <c r="B4395"/>
  <c r="C4395"/>
  <c r="D4395"/>
  <c r="B4396"/>
  <c r="C4396"/>
  <c r="D4396"/>
  <c r="B4397"/>
  <c r="C4397"/>
  <c r="D4397"/>
  <c r="B4398"/>
  <c r="C4398"/>
  <c r="D4398"/>
  <c r="B4399"/>
  <c r="C4399"/>
  <c r="D4399"/>
  <c r="B4400"/>
  <c r="C4400"/>
  <c r="D4400"/>
  <c r="B4401"/>
  <c r="C4401"/>
  <c r="D4401"/>
  <c r="B4402"/>
  <c r="C4402"/>
  <c r="D4402"/>
  <c r="B4403"/>
  <c r="C4403"/>
  <c r="D4403"/>
  <c r="B4404"/>
  <c r="C4404"/>
  <c r="D4404"/>
  <c r="B4405"/>
  <c r="C4405"/>
  <c r="D4405"/>
  <c r="B4406"/>
  <c r="C4406"/>
  <c r="D4406"/>
  <c r="B4407"/>
  <c r="C4407"/>
  <c r="D4407"/>
  <c r="B4408"/>
  <c r="C4408"/>
  <c r="D4408"/>
  <c r="B4409"/>
  <c r="C4409"/>
  <c r="D4409"/>
  <c r="B4410"/>
  <c r="C4410"/>
  <c r="D4410"/>
  <c r="B4411"/>
  <c r="C4411"/>
  <c r="D4411"/>
  <c r="B4412"/>
  <c r="C4412"/>
  <c r="D4412"/>
  <c r="B4413"/>
  <c r="C4413"/>
  <c r="D4413"/>
  <c r="B4414"/>
  <c r="C4414"/>
  <c r="D4414"/>
  <c r="B4415"/>
  <c r="C4415"/>
  <c r="D4415"/>
  <c r="B4416"/>
  <c r="C4416"/>
  <c r="D4416"/>
  <c r="B4417"/>
  <c r="C4417"/>
  <c r="D4417"/>
  <c r="B4418"/>
  <c r="C4418"/>
  <c r="D4418"/>
  <c r="B4419"/>
  <c r="C4419"/>
  <c r="D4419"/>
  <c r="B4420"/>
  <c r="C4420"/>
  <c r="D4420"/>
  <c r="B4421"/>
  <c r="C4421"/>
  <c r="D4421"/>
  <c r="B4422"/>
  <c r="C4422"/>
  <c r="D4422"/>
  <c r="B4423"/>
  <c r="C4423"/>
  <c r="D4423"/>
  <c r="B4424"/>
  <c r="C4424"/>
  <c r="D4424"/>
  <c r="B4425"/>
  <c r="C4425"/>
  <c r="D4425"/>
  <c r="B4426"/>
  <c r="C4426"/>
  <c r="D4426"/>
  <c r="B4427"/>
  <c r="C4427"/>
  <c r="D4427"/>
  <c r="B4428"/>
  <c r="C4428"/>
  <c r="D4428"/>
  <c r="B4429"/>
  <c r="C4429"/>
  <c r="D4429"/>
  <c r="B4430"/>
  <c r="C4430"/>
  <c r="D4430"/>
  <c r="B4431"/>
  <c r="C4431"/>
  <c r="D4431"/>
  <c r="B4432"/>
  <c r="C4432"/>
  <c r="D4432"/>
  <c r="B4433"/>
  <c r="C4433"/>
  <c r="D4433"/>
  <c r="B4434"/>
  <c r="C4434"/>
  <c r="D4434"/>
  <c r="B4435"/>
  <c r="C4435"/>
  <c r="D4435"/>
  <c r="B4436"/>
  <c r="C4436"/>
  <c r="D4436"/>
  <c r="B4437"/>
  <c r="C4437"/>
  <c r="D4437"/>
  <c r="B4438"/>
  <c r="C4438"/>
  <c r="D4438"/>
  <c r="B4439"/>
  <c r="C4439"/>
  <c r="D4439"/>
  <c r="B4440"/>
  <c r="C4440"/>
  <c r="D4440"/>
  <c r="B4441"/>
  <c r="C4441"/>
  <c r="D4441"/>
  <c r="B4442"/>
  <c r="C4442"/>
  <c r="D4442"/>
  <c r="B4443"/>
  <c r="C4443"/>
  <c r="D4443"/>
  <c r="B4444"/>
  <c r="C4444"/>
  <c r="D4444"/>
  <c r="B4445"/>
  <c r="C4445"/>
  <c r="D4445"/>
  <c r="B4446"/>
  <c r="C4446"/>
  <c r="D4446"/>
  <c r="B4447"/>
  <c r="C4447"/>
  <c r="D4447"/>
  <c r="B4448"/>
  <c r="C4448"/>
  <c r="D4448"/>
  <c r="B4449"/>
  <c r="C4449"/>
  <c r="D4449"/>
  <c r="B4450"/>
  <c r="C4450"/>
  <c r="D4450"/>
  <c r="B4451"/>
  <c r="C4451"/>
  <c r="D4451"/>
  <c r="B4452"/>
  <c r="C4452"/>
  <c r="D4452"/>
  <c r="B4453"/>
  <c r="C4453"/>
  <c r="D4453"/>
  <c r="B4454"/>
  <c r="C4454"/>
  <c r="D4454"/>
  <c r="B4455"/>
  <c r="C4455"/>
  <c r="D4455"/>
  <c r="B4456"/>
  <c r="C4456"/>
  <c r="D4456"/>
  <c r="B4457"/>
  <c r="C4457"/>
  <c r="D4457"/>
  <c r="B4458"/>
  <c r="C4458"/>
  <c r="D4458"/>
  <c r="B4459"/>
  <c r="C4459"/>
  <c r="D4459"/>
  <c r="B4460"/>
  <c r="C4460"/>
  <c r="D4460"/>
  <c r="B4461"/>
  <c r="C4461"/>
  <c r="D4461"/>
  <c r="B4462"/>
  <c r="C4462"/>
  <c r="D4462"/>
  <c r="B4463"/>
  <c r="C4463"/>
  <c r="D4463"/>
  <c r="B4464"/>
  <c r="C4464"/>
  <c r="D4464"/>
  <c r="B4465"/>
  <c r="C4465"/>
  <c r="D4465"/>
  <c r="B4466"/>
  <c r="C4466"/>
  <c r="D4466"/>
  <c r="B4467"/>
  <c r="C4467"/>
  <c r="D4467"/>
  <c r="B4468"/>
  <c r="C4468"/>
  <c r="D4468"/>
  <c r="B4469"/>
  <c r="C4469"/>
  <c r="D4469"/>
  <c r="B4470"/>
  <c r="C4470"/>
  <c r="D4470"/>
  <c r="B4471"/>
  <c r="C4471"/>
  <c r="D4471"/>
  <c r="B4472"/>
  <c r="C4472"/>
  <c r="D4472"/>
  <c r="B4473"/>
  <c r="C4473"/>
  <c r="D4473"/>
  <c r="B4474"/>
  <c r="C4474"/>
  <c r="D4474"/>
  <c r="B4475"/>
  <c r="C4475"/>
  <c r="D4475"/>
  <c r="B4476"/>
  <c r="C4476"/>
  <c r="D4476"/>
  <c r="B4477"/>
  <c r="C4477"/>
  <c r="D4477"/>
  <c r="B4478"/>
  <c r="C4478"/>
  <c r="D4478"/>
  <c r="B4479"/>
  <c r="C4479"/>
  <c r="D4479"/>
  <c r="B4480"/>
  <c r="C4480"/>
  <c r="D4480"/>
  <c r="B4481"/>
  <c r="C4481"/>
  <c r="D4481"/>
  <c r="B4482"/>
  <c r="C4482"/>
  <c r="D4482"/>
  <c r="B4483"/>
  <c r="C4483"/>
  <c r="D4483"/>
  <c r="B4484"/>
  <c r="C4484"/>
  <c r="D4484"/>
  <c r="B4485"/>
  <c r="C4485"/>
  <c r="D4485"/>
  <c r="B4486"/>
  <c r="C4486"/>
  <c r="D4486"/>
  <c r="B4487"/>
  <c r="C4487"/>
  <c r="D4487"/>
  <c r="B4488"/>
  <c r="C4488"/>
  <c r="D4488"/>
  <c r="B4489"/>
  <c r="C4489"/>
  <c r="D4489"/>
  <c r="B4490"/>
  <c r="C4490"/>
  <c r="D4490"/>
  <c r="B4491"/>
  <c r="C4491"/>
  <c r="D4491"/>
  <c r="B4492"/>
  <c r="C4492"/>
  <c r="D4492"/>
  <c r="B4493"/>
  <c r="C4493"/>
  <c r="D4493"/>
  <c r="B4494"/>
  <c r="C4494"/>
  <c r="D4494"/>
  <c r="B4495"/>
  <c r="C4495"/>
  <c r="D4495"/>
  <c r="B4496"/>
  <c r="C4496"/>
  <c r="D4496"/>
  <c r="B4497"/>
  <c r="C4497"/>
  <c r="D4497"/>
  <c r="B4498"/>
  <c r="C4498"/>
  <c r="D4498"/>
  <c r="B4499"/>
  <c r="C4499"/>
  <c r="D4499"/>
  <c r="B4500"/>
  <c r="C4500"/>
  <c r="D4500"/>
  <c r="B4501"/>
  <c r="C4501"/>
  <c r="D4501"/>
  <c r="B4502"/>
  <c r="C4502"/>
  <c r="D4502"/>
  <c r="B4503"/>
  <c r="C4503"/>
  <c r="D4503"/>
  <c r="B4504"/>
  <c r="C4504"/>
  <c r="D4504"/>
  <c r="B4505"/>
  <c r="C4505"/>
  <c r="D4505"/>
  <c r="B4506"/>
  <c r="C4506"/>
  <c r="D4506"/>
  <c r="B4507"/>
  <c r="C4507"/>
  <c r="D4507"/>
  <c r="B4508"/>
  <c r="C4508"/>
  <c r="D4508"/>
  <c r="B4509"/>
  <c r="C4509"/>
  <c r="D4509"/>
  <c r="B4510"/>
  <c r="C4510"/>
  <c r="D4510"/>
  <c r="B4511"/>
  <c r="C4511"/>
  <c r="D4511"/>
  <c r="B4512"/>
  <c r="C4512"/>
  <c r="D4512"/>
  <c r="B4513"/>
  <c r="C4513"/>
  <c r="D4513"/>
  <c r="B4514"/>
  <c r="C4514"/>
  <c r="D4514"/>
  <c r="B4515"/>
  <c r="C4515"/>
  <c r="D4515"/>
  <c r="B4516"/>
  <c r="C4516"/>
  <c r="D4516"/>
  <c r="B4517"/>
  <c r="C4517"/>
  <c r="D4517"/>
  <c r="B4518"/>
  <c r="C4518"/>
  <c r="D4518"/>
  <c r="B4519"/>
  <c r="C4519"/>
  <c r="D4519"/>
  <c r="B4520"/>
  <c r="C4520"/>
  <c r="D4520"/>
  <c r="B4521"/>
  <c r="C4521"/>
  <c r="D4521"/>
  <c r="B4522"/>
  <c r="C4522"/>
  <c r="D4522"/>
  <c r="B4523"/>
  <c r="C4523"/>
  <c r="D4523"/>
  <c r="B4524"/>
  <c r="C4524"/>
  <c r="D4524"/>
  <c r="B4525"/>
  <c r="C4525"/>
  <c r="D4525"/>
  <c r="B4526"/>
  <c r="C4526"/>
  <c r="D4526"/>
  <c r="B4527"/>
  <c r="C4527"/>
  <c r="D4527"/>
  <c r="B4528"/>
  <c r="C4528"/>
  <c r="D4528"/>
  <c r="B4529"/>
  <c r="C4529"/>
  <c r="D4529"/>
  <c r="B4530"/>
  <c r="C4530"/>
  <c r="D4530"/>
  <c r="B4531"/>
  <c r="C4531"/>
  <c r="D4531"/>
  <c r="B4532"/>
  <c r="C4532"/>
  <c r="D4532"/>
  <c r="B4533"/>
  <c r="C4533"/>
  <c r="D4533"/>
  <c r="B4534"/>
  <c r="C4534"/>
  <c r="D4534"/>
  <c r="B4535"/>
  <c r="C4535"/>
  <c r="D4535"/>
  <c r="B4536"/>
  <c r="C4536"/>
  <c r="D4536"/>
  <c r="B4537"/>
  <c r="C4537"/>
  <c r="D4537"/>
  <c r="B4538"/>
  <c r="C4538"/>
  <c r="D4538"/>
  <c r="B4539"/>
  <c r="C4539"/>
  <c r="D4539"/>
  <c r="B4540"/>
  <c r="C4540"/>
  <c r="D4540"/>
  <c r="B4541"/>
  <c r="C4541"/>
  <c r="D4541"/>
  <c r="B4542"/>
  <c r="C4542"/>
  <c r="D4542"/>
  <c r="B4543"/>
  <c r="C4543"/>
  <c r="D4543"/>
  <c r="B4544"/>
  <c r="C4544"/>
  <c r="D4544"/>
  <c r="B4545"/>
  <c r="C4545"/>
  <c r="D4545"/>
  <c r="B4546"/>
  <c r="C4546"/>
  <c r="D4546"/>
  <c r="B4547"/>
  <c r="C4547"/>
  <c r="D4547"/>
  <c r="B4548"/>
  <c r="C4548"/>
  <c r="D4548"/>
  <c r="B4549"/>
  <c r="C4549"/>
  <c r="D4549"/>
  <c r="B4550"/>
  <c r="C4550"/>
  <c r="D4550"/>
  <c r="B4551"/>
  <c r="C4551"/>
  <c r="D4551"/>
  <c r="B4552"/>
  <c r="C4552"/>
  <c r="D4552"/>
  <c r="B4553"/>
  <c r="C4553"/>
  <c r="D4553"/>
  <c r="B4554"/>
  <c r="C4554"/>
  <c r="D4554"/>
  <c r="B4555"/>
  <c r="C4555"/>
  <c r="D4555"/>
  <c r="B4556"/>
  <c r="C4556"/>
  <c r="D4556"/>
  <c r="B4557"/>
  <c r="C4557"/>
  <c r="D4557"/>
  <c r="B4558"/>
  <c r="C4558"/>
  <c r="D4558"/>
  <c r="B4559"/>
  <c r="C4559"/>
  <c r="D4559"/>
  <c r="B4560"/>
  <c r="C4560"/>
  <c r="D4560"/>
  <c r="B4561"/>
  <c r="C4561"/>
  <c r="D4561"/>
  <c r="B4562"/>
  <c r="C4562"/>
  <c r="D4562"/>
  <c r="B4563"/>
  <c r="C4563"/>
  <c r="D4563"/>
  <c r="B4564"/>
  <c r="C4564"/>
  <c r="D4564"/>
  <c r="B4565"/>
  <c r="C4565"/>
  <c r="D4565"/>
  <c r="B4566"/>
  <c r="C4566"/>
  <c r="D4566"/>
  <c r="B4567"/>
  <c r="C4567"/>
  <c r="D4567"/>
  <c r="B4568"/>
  <c r="C4568"/>
  <c r="D4568"/>
  <c r="B4569"/>
  <c r="C4569"/>
  <c r="D4569"/>
  <c r="B4570"/>
  <c r="C4570"/>
  <c r="D4570"/>
  <c r="B4571"/>
  <c r="C4571"/>
  <c r="D4571"/>
  <c r="B4572"/>
  <c r="C4572"/>
  <c r="D4572"/>
  <c r="B4573"/>
  <c r="C4573"/>
  <c r="D4573"/>
  <c r="B4574"/>
  <c r="C4574"/>
  <c r="D4574"/>
  <c r="B4575"/>
  <c r="C4575"/>
  <c r="D4575"/>
  <c r="B4576"/>
  <c r="C4576"/>
  <c r="D4576"/>
  <c r="B4577"/>
  <c r="C4577"/>
  <c r="D4577"/>
  <c r="B4578"/>
  <c r="C4578"/>
  <c r="D4578"/>
  <c r="B4579"/>
  <c r="C4579"/>
  <c r="D4579"/>
  <c r="B4580"/>
  <c r="C4580"/>
  <c r="D4580"/>
  <c r="B4581"/>
  <c r="C4581"/>
  <c r="D4581"/>
  <c r="B4582"/>
  <c r="C4582"/>
  <c r="D4582"/>
  <c r="B4583"/>
  <c r="C4583"/>
  <c r="D4583"/>
  <c r="B4584"/>
  <c r="C4584"/>
  <c r="D4584"/>
  <c r="B4585"/>
  <c r="C4585"/>
  <c r="D4585"/>
  <c r="B4586"/>
  <c r="C4586"/>
  <c r="D4586"/>
  <c r="B4587"/>
  <c r="C4587"/>
  <c r="D4587"/>
  <c r="B4588"/>
  <c r="C4588"/>
  <c r="D4588"/>
  <c r="B4589"/>
  <c r="C4589"/>
  <c r="D4589"/>
  <c r="B4590"/>
  <c r="C4590"/>
  <c r="D4590"/>
  <c r="B4591"/>
  <c r="C4591"/>
  <c r="D4591"/>
  <c r="B4592"/>
  <c r="C4592"/>
  <c r="D4592"/>
  <c r="B4593"/>
  <c r="C4593"/>
  <c r="D4593"/>
  <c r="B4594"/>
  <c r="C4594"/>
  <c r="D4594"/>
  <c r="B4595"/>
  <c r="C4595"/>
  <c r="D4595"/>
  <c r="B4596"/>
  <c r="C4596"/>
  <c r="D4596"/>
  <c r="B4597"/>
  <c r="C4597"/>
  <c r="D4597"/>
  <c r="B4598"/>
  <c r="C4598"/>
  <c r="D4598"/>
  <c r="B4599"/>
  <c r="C4599"/>
  <c r="D4599"/>
  <c r="B4600"/>
  <c r="C4600"/>
  <c r="D4600"/>
  <c r="B4601"/>
  <c r="C4601"/>
  <c r="D4601"/>
  <c r="B4602"/>
  <c r="C4602"/>
  <c r="D4602"/>
  <c r="B4603"/>
  <c r="C4603"/>
  <c r="D4603"/>
  <c r="B4604"/>
  <c r="C4604"/>
  <c r="D4604"/>
  <c r="B4605"/>
  <c r="C4605"/>
  <c r="D4605"/>
  <c r="B4606"/>
  <c r="C4606"/>
  <c r="D4606"/>
  <c r="B4607"/>
  <c r="C4607"/>
  <c r="D4607"/>
  <c r="B4608"/>
  <c r="C4608"/>
  <c r="D4608"/>
  <c r="B4609"/>
  <c r="C4609"/>
  <c r="D4609"/>
  <c r="B4610"/>
  <c r="C4610"/>
  <c r="D4610"/>
  <c r="B4611"/>
  <c r="C4611"/>
  <c r="D4611"/>
  <c r="B4612"/>
  <c r="C4612"/>
  <c r="D4612"/>
  <c r="B4613"/>
  <c r="C4613"/>
  <c r="D4613"/>
  <c r="B4614"/>
  <c r="C4614"/>
  <c r="D4614"/>
  <c r="B4615"/>
  <c r="C4615"/>
  <c r="D4615"/>
  <c r="B4616"/>
  <c r="C4616"/>
  <c r="D4616"/>
  <c r="B4617"/>
  <c r="C4617"/>
  <c r="D4617"/>
  <c r="B4618"/>
  <c r="C4618"/>
  <c r="D4618"/>
  <c r="B4619"/>
  <c r="C4619"/>
  <c r="D4619"/>
  <c r="B4620"/>
  <c r="C4620"/>
  <c r="D4620"/>
  <c r="B4621"/>
  <c r="C4621"/>
  <c r="D4621"/>
  <c r="B4622"/>
  <c r="C4622"/>
  <c r="D4622"/>
  <c r="B4623"/>
  <c r="C4623"/>
  <c r="D4623"/>
  <c r="B4624"/>
  <c r="C4624"/>
  <c r="D4624"/>
  <c r="B4625"/>
  <c r="C4625"/>
  <c r="D4625"/>
  <c r="B4626"/>
  <c r="C4626"/>
  <c r="D4626"/>
  <c r="B4627"/>
  <c r="C4627"/>
  <c r="D4627"/>
  <c r="B4628"/>
  <c r="C4628"/>
  <c r="D4628"/>
  <c r="B4629"/>
  <c r="C4629"/>
  <c r="D4629"/>
  <c r="B4630"/>
  <c r="C4630"/>
  <c r="D4630"/>
  <c r="B4631"/>
  <c r="C4631"/>
  <c r="D4631"/>
  <c r="B4632"/>
  <c r="C4632"/>
  <c r="D4632"/>
  <c r="B4633"/>
  <c r="C4633"/>
  <c r="D4633"/>
  <c r="B4634"/>
  <c r="C4634"/>
  <c r="D4634"/>
  <c r="B4635"/>
  <c r="C4635"/>
  <c r="D4635"/>
  <c r="B4636"/>
  <c r="C4636"/>
  <c r="D4636"/>
  <c r="B4637"/>
  <c r="C4637"/>
  <c r="D4637"/>
  <c r="B4638"/>
  <c r="C4638"/>
  <c r="D4638"/>
  <c r="B4639"/>
  <c r="C4639"/>
  <c r="D4639"/>
  <c r="B4640"/>
  <c r="C4640"/>
  <c r="D4640"/>
  <c r="B4641"/>
  <c r="C4641"/>
  <c r="D4641"/>
  <c r="B4642"/>
  <c r="C4642"/>
  <c r="D4642"/>
  <c r="B4643"/>
  <c r="C4643"/>
  <c r="D4643"/>
  <c r="B4644"/>
  <c r="C4644"/>
  <c r="D4644"/>
  <c r="B4645"/>
  <c r="C4645"/>
  <c r="D4645"/>
  <c r="B4646"/>
  <c r="C4646"/>
  <c r="D4646"/>
  <c r="B4647"/>
  <c r="C4647"/>
  <c r="D4647"/>
  <c r="B4648"/>
  <c r="C4648"/>
  <c r="D4648"/>
  <c r="B4649"/>
  <c r="C4649"/>
  <c r="D4649"/>
  <c r="B4650"/>
  <c r="C4650"/>
  <c r="D4650"/>
  <c r="B4651"/>
  <c r="C4651"/>
  <c r="D4651"/>
  <c r="B4652"/>
  <c r="C4652"/>
  <c r="D4652"/>
  <c r="B4653"/>
  <c r="C4653"/>
  <c r="D4653"/>
  <c r="B4654"/>
  <c r="C4654"/>
  <c r="D4654"/>
  <c r="B4655"/>
  <c r="C4655"/>
  <c r="D4655"/>
  <c r="B4656"/>
  <c r="C4656"/>
  <c r="D4656"/>
  <c r="B4657"/>
  <c r="C4657"/>
  <c r="D4657"/>
  <c r="B4658"/>
  <c r="C4658"/>
  <c r="D4658"/>
  <c r="B4659"/>
  <c r="C4659"/>
  <c r="D4659"/>
  <c r="B4660"/>
  <c r="C4660"/>
  <c r="D4660"/>
  <c r="B4661"/>
  <c r="C4661"/>
  <c r="D4661"/>
  <c r="B4662"/>
  <c r="C4662"/>
  <c r="D4662"/>
  <c r="B4663"/>
  <c r="C4663"/>
  <c r="D4663"/>
  <c r="B4664"/>
  <c r="C4664"/>
  <c r="D4664"/>
  <c r="B4665"/>
  <c r="C4665"/>
  <c r="D4665"/>
  <c r="B4666"/>
  <c r="C4666"/>
  <c r="D4666"/>
  <c r="B4667"/>
  <c r="C4667"/>
  <c r="D4667"/>
  <c r="B4668"/>
  <c r="C4668"/>
  <c r="D4668"/>
  <c r="B4669"/>
  <c r="C4669"/>
  <c r="D4669"/>
  <c r="B4670"/>
  <c r="C4670"/>
  <c r="D4670"/>
  <c r="B4671"/>
  <c r="C4671"/>
  <c r="D4671"/>
  <c r="B4672"/>
  <c r="C4672"/>
  <c r="D4672"/>
  <c r="B4673"/>
  <c r="C4673"/>
  <c r="D4673"/>
  <c r="B4674"/>
  <c r="C4674"/>
  <c r="D4674"/>
  <c r="B4675"/>
  <c r="C4675"/>
  <c r="D4675"/>
  <c r="B4676"/>
  <c r="C4676"/>
  <c r="D4676"/>
  <c r="B4677"/>
  <c r="C4677"/>
  <c r="D4677"/>
  <c r="B4678"/>
  <c r="C4678"/>
  <c r="D4678"/>
  <c r="B4679"/>
  <c r="C4679"/>
  <c r="D4679"/>
  <c r="B4680"/>
  <c r="C4680"/>
  <c r="D4680"/>
  <c r="B4681"/>
  <c r="C4681"/>
  <c r="D4681"/>
  <c r="B4682"/>
  <c r="C4682"/>
  <c r="D4682"/>
  <c r="B4683"/>
  <c r="C4683"/>
  <c r="D4683"/>
  <c r="B4684"/>
  <c r="C4684"/>
  <c r="D4684"/>
  <c r="B4685"/>
  <c r="C4685"/>
  <c r="D4685"/>
  <c r="B4686"/>
  <c r="C4686"/>
  <c r="D4686"/>
  <c r="B4687"/>
  <c r="C4687"/>
  <c r="D4687"/>
  <c r="B4688"/>
  <c r="C4688"/>
  <c r="D4688"/>
  <c r="B4689"/>
  <c r="C4689"/>
  <c r="D4689"/>
  <c r="B4690"/>
  <c r="C4690"/>
  <c r="D4690"/>
  <c r="B4691"/>
  <c r="C4691"/>
  <c r="D4691"/>
  <c r="B4692"/>
  <c r="C4692"/>
  <c r="D4692"/>
  <c r="B4693"/>
  <c r="C4693"/>
  <c r="D4693"/>
  <c r="B4694"/>
  <c r="C4694"/>
  <c r="D4694"/>
  <c r="B4695"/>
  <c r="C4695"/>
  <c r="D4695"/>
  <c r="B4696"/>
  <c r="C4696"/>
  <c r="D4696"/>
  <c r="B4697"/>
  <c r="C4697"/>
  <c r="D4697"/>
  <c r="B4698"/>
  <c r="C4698"/>
  <c r="D4698"/>
  <c r="B4699"/>
  <c r="C4699"/>
  <c r="D4699"/>
  <c r="B4700"/>
  <c r="C4700"/>
  <c r="D4700"/>
  <c r="B4701"/>
  <c r="C4701"/>
  <c r="D4701"/>
  <c r="B4702"/>
  <c r="C4702"/>
  <c r="D4702"/>
  <c r="B4703"/>
  <c r="C4703"/>
  <c r="D4703"/>
  <c r="B4704"/>
  <c r="C4704"/>
  <c r="D4704"/>
  <c r="B4705"/>
  <c r="C4705"/>
  <c r="D4705"/>
  <c r="B4706"/>
  <c r="C4706"/>
  <c r="D4706"/>
  <c r="B4707"/>
  <c r="C4707"/>
  <c r="D4707"/>
  <c r="B4708"/>
  <c r="C4708"/>
  <c r="D4708"/>
  <c r="B4709"/>
  <c r="C4709"/>
  <c r="D4709"/>
  <c r="B4710"/>
  <c r="C4710"/>
  <c r="D4710"/>
  <c r="B4711"/>
  <c r="C4711"/>
  <c r="D4711"/>
  <c r="B4712"/>
  <c r="C4712"/>
  <c r="D4712"/>
  <c r="B4713"/>
  <c r="C4713"/>
  <c r="D4713"/>
  <c r="B4714"/>
  <c r="C4714"/>
  <c r="D4714"/>
  <c r="B4715"/>
  <c r="C4715"/>
  <c r="D4715"/>
  <c r="B4716"/>
  <c r="C4716"/>
  <c r="D4716"/>
  <c r="B4717"/>
  <c r="C4717"/>
  <c r="D4717"/>
  <c r="B4718"/>
  <c r="C4718"/>
  <c r="D4718"/>
  <c r="B4719"/>
  <c r="C4719"/>
  <c r="D4719"/>
  <c r="B4720"/>
  <c r="C4720"/>
  <c r="D4720"/>
  <c r="B4721"/>
  <c r="C4721"/>
  <c r="D4721"/>
  <c r="B4722"/>
  <c r="C4722"/>
  <c r="D4722"/>
  <c r="B4723"/>
  <c r="C4723"/>
  <c r="D4723"/>
  <c r="B4724"/>
  <c r="C4724"/>
  <c r="D4724"/>
  <c r="B4725"/>
  <c r="C4725"/>
  <c r="D4725"/>
  <c r="B4726"/>
  <c r="C4726"/>
  <c r="D4726"/>
  <c r="B4727"/>
  <c r="C4727"/>
  <c r="D4727"/>
  <c r="B4728"/>
  <c r="C4728"/>
  <c r="D4728"/>
  <c r="B4729"/>
  <c r="C4729"/>
  <c r="D4729"/>
  <c r="B4730"/>
  <c r="C4730"/>
  <c r="D4730"/>
  <c r="B4731"/>
  <c r="C4731"/>
  <c r="D4731"/>
  <c r="B4732"/>
  <c r="C4732"/>
  <c r="D4732"/>
  <c r="B4733"/>
  <c r="C4733"/>
  <c r="D4733"/>
  <c r="B4734"/>
  <c r="C4734"/>
  <c r="D4734"/>
  <c r="B4735"/>
  <c r="C4735"/>
  <c r="D4735"/>
  <c r="B4736"/>
  <c r="C4736"/>
  <c r="D4736"/>
  <c r="B4737"/>
  <c r="C4737"/>
  <c r="D4737"/>
  <c r="B4738"/>
  <c r="C4738"/>
  <c r="D4738"/>
  <c r="B4739"/>
  <c r="C4739"/>
  <c r="D4739"/>
  <c r="B4740"/>
  <c r="C4740"/>
  <c r="D4740"/>
  <c r="B4741"/>
  <c r="C4741"/>
  <c r="D4741"/>
  <c r="B4742"/>
  <c r="C4742"/>
  <c r="D4742"/>
  <c r="B4743"/>
  <c r="C4743"/>
  <c r="D4743"/>
  <c r="B4744"/>
  <c r="C4744"/>
  <c r="D4744"/>
  <c r="B4745"/>
  <c r="C4745"/>
  <c r="D4745"/>
  <c r="B4746"/>
  <c r="C4746"/>
  <c r="D4746"/>
  <c r="B4747"/>
  <c r="C4747"/>
  <c r="D4747"/>
  <c r="B4748"/>
  <c r="C4748"/>
  <c r="D4748"/>
  <c r="B4749"/>
  <c r="C4749"/>
  <c r="D4749"/>
  <c r="B4750"/>
  <c r="C4750"/>
  <c r="D4750"/>
  <c r="B4751"/>
  <c r="C4751"/>
  <c r="D4751"/>
  <c r="B4752"/>
  <c r="C4752"/>
  <c r="D4752"/>
  <c r="B4753"/>
  <c r="C4753"/>
  <c r="D4753"/>
  <c r="B4754"/>
  <c r="C4754"/>
  <c r="D4754"/>
  <c r="B4755"/>
  <c r="C4755"/>
  <c r="D4755"/>
  <c r="B4756"/>
  <c r="C4756"/>
  <c r="D4756"/>
  <c r="B4757"/>
  <c r="C4757"/>
  <c r="D4757"/>
  <c r="B4758"/>
  <c r="C4758"/>
  <c r="D4758"/>
  <c r="B4759"/>
  <c r="C4759"/>
  <c r="D4759"/>
  <c r="B4760"/>
  <c r="C4760"/>
  <c r="D4760"/>
  <c r="B4761"/>
  <c r="C4761"/>
  <c r="D4761"/>
  <c r="B4762"/>
  <c r="C4762"/>
  <c r="D4762"/>
  <c r="B4763"/>
  <c r="C4763"/>
  <c r="D4763"/>
  <c r="B4764"/>
  <c r="C4764"/>
  <c r="D4764"/>
  <c r="B4765"/>
  <c r="C4765"/>
  <c r="D4765"/>
  <c r="B4766"/>
  <c r="C4766"/>
  <c r="D4766"/>
  <c r="B4767"/>
  <c r="C4767"/>
  <c r="D4767"/>
  <c r="B4768"/>
  <c r="C4768"/>
  <c r="D4768"/>
  <c r="B4769"/>
  <c r="C4769"/>
  <c r="D4769"/>
  <c r="B4770"/>
  <c r="C4770"/>
  <c r="D4770"/>
  <c r="B4771"/>
  <c r="C4771"/>
  <c r="D4771"/>
  <c r="B4772"/>
  <c r="C4772"/>
  <c r="D4772"/>
  <c r="B4773"/>
  <c r="C4773"/>
  <c r="D4773"/>
  <c r="B4774"/>
  <c r="C4774"/>
  <c r="D4774"/>
  <c r="B4775"/>
  <c r="C4775"/>
  <c r="D4775"/>
  <c r="B4776"/>
  <c r="C4776"/>
  <c r="D4776"/>
  <c r="B4777"/>
  <c r="C4777"/>
  <c r="D4777"/>
  <c r="B4778"/>
  <c r="C4778"/>
  <c r="D4778"/>
  <c r="B4779"/>
  <c r="C4779"/>
  <c r="D4779"/>
  <c r="B4780"/>
  <c r="C4780"/>
  <c r="D4780"/>
  <c r="B4781"/>
  <c r="C4781"/>
  <c r="D4781"/>
  <c r="B4782"/>
  <c r="C4782"/>
  <c r="D4782"/>
  <c r="B4783"/>
  <c r="C4783"/>
  <c r="D4783"/>
  <c r="B4784"/>
  <c r="C4784"/>
  <c r="D4784"/>
  <c r="B4785"/>
  <c r="C4785"/>
  <c r="D4785"/>
  <c r="B4786"/>
  <c r="C4786"/>
  <c r="D4786"/>
  <c r="B4787"/>
  <c r="C4787"/>
  <c r="D4787"/>
  <c r="B4788"/>
  <c r="C4788"/>
  <c r="D4788"/>
  <c r="B4789"/>
  <c r="C4789"/>
  <c r="D4789"/>
  <c r="B4790"/>
  <c r="C4790"/>
  <c r="D4790"/>
  <c r="B4791"/>
  <c r="C4791"/>
  <c r="D4791"/>
  <c r="B4792"/>
  <c r="C4792"/>
  <c r="D4792"/>
  <c r="B4793"/>
  <c r="C4793"/>
  <c r="D4793"/>
  <c r="B4794"/>
  <c r="C4794"/>
  <c r="D4794"/>
  <c r="B4795"/>
  <c r="C4795"/>
  <c r="D4795"/>
  <c r="B4796"/>
  <c r="C4796"/>
  <c r="D4796"/>
  <c r="B4797"/>
  <c r="C4797"/>
  <c r="D4797"/>
  <c r="B4798"/>
  <c r="C4798"/>
  <c r="D4798"/>
  <c r="B4799"/>
  <c r="C4799"/>
  <c r="D4799"/>
  <c r="B4800"/>
  <c r="C4800"/>
  <c r="D4800"/>
  <c r="B4801"/>
  <c r="C4801"/>
  <c r="D4801"/>
  <c r="B4802"/>
  <c r="C4802"/>
  <c r="D4802"/>
  <c r="B4803"/>
  <c r="C4803"/>
  <c r="D4803"/>
  <c r="B4804"/>
  <c r="C4804"/>
  <c r="D4804"/>
  <c r="B4805"/>
  <c r="C4805"/>
  <c r="D4805"/>
  <c r="B4806"/>
  <c r="C4806"/>
  <c r="D4806"/>
  <c r="B4807"/>
  <c r="C4807"/>
  <c r="D4807"/>
  <c r="B4808"/>
  <c r="C4808"/>
  <c r="D4808"/>
  <c r="B4809"/>
  <c r="C4809"/>
  <c r="D4809"/>
  <c r="B4810"/>
  <c r="C4810"/>
  <c r="D4810"/>
  <c r="B4811"/>
  <c r="C4811"/>
  <c r="D4811"/>
  <c r="B4812"/>
  <c r="C4812"/>
  <c r="D4812"/>
  <c r="B4813"/>
  <c r="C4813"/>
  <c r="D4813"/>
  <c r="B4814"/>
  <c r="C4814"/>
  <c r="D4814"/>
  <c r="B4815"/>
  <c r="C4815"/>
  <c r="D4815"/>
  <c r="B4816"/>
  <c r="C4816"/>
  <c r="D4816"/>
  <c r="B4817"/>
  <c r="C4817"/>
  <c r="D4817"/>
  <c r="B4818"/>
  <c r="C4818"/>
  <c r="D4818"/>
  <c r="B4819"/>
  <c r="C4819"/>
  <c r="D4819"/>
  <c r="B4820"/>
  <c r="C4820"/>
  <c r="D4820"/>
  <c r="B4821"/>
  <c r="C4821"/>
  <c r="D4821"/>
  <c r="B4822"/>
  <c r="C4822"/>
  <c r="D4822"/>
  <c r="B4823"/>
  <c r="C4823"/>
  <c r="D4823"/>
  <c r="B4824"/>
  <c r="C4824"/>
  <c r="D4824"/>
  <c r="B4825"/>
  <c r="C4825"/>
  <c r="D4825"/>
  <c r="B4826"/>
  <c r="C4826"/>
  <c r="D4826"/>
  <c r="B4827"/>
  <c r="C4827"/>
  <c r="D4827"/>
  <c r="B4828"/>
  <c r="C4828"/>
  <c r="D4828"/>
  <c r="B4829"/>
  <c r="C4829"/>
  <c r="D4829"/>
  <c r="B4830"/>
  <c r="C4830"/>
  <c r="D4830"/>
  <c r="B4831"/>
  <c r="C4831"/>
  <c r="D4831"/>
  <c r="B4832"/>
  <c r="C4832"/>
  <c r="D4832"/>
  <c r="B4833"/>
  <c r="C4833"/>
  <c r="D4833"/>
  <c r="B4834"/>
  <c r="C4834"/>
  <c r="D4834"/>
  <c r="B4835"/>
  <c r="C4835"/>
  <c r="D4835"/>
  <c r="B4836"/>
  <c r="C4836"/>
  <c r="D4836"/>
  <c r="B4837"/>
  <c r="C4837"/>
  <c r="D4837"/>
  <c r="B4838"/>
  <c r="C4838"/>
  <c r="D4838"/>
  <c r="B4839"/>
  <c r="C4839"/>
  <c r="D4839"/>
  <c r="B4840"/>
  <c r="C4840"/>
  <c r="D4840"/>
  <c r="B4841"/>
  <c r="C4841"/>
  <c r="D4841"/>
  <c r="B4842"/>
  <c r="C4842"/>
  <c r="D4842"/>
  <c r="B4843"/>
  <c r="C4843"/>
  <c r="D4843"/>
  <c r="B4844"/>
  <c r="C4844"/>
  <c r="D4844"/>
  <c r="B4845"/>
  <c r="C4845"/>
  <c r="D4845"/>
  <c r="B4846"/>
  <c r="C4846"/>
  <c r="D4846"/>
  <c r="B4847"/>
  <c r="C4847"/>
  <c r="D4847"/>
  <c r="B4848"/>
  <c r="C4848"/>
  <c r="D4848"/>
  <c r="B4849"/>
  <c r="C4849"/>
  <c r="D4849"/>
  <c r="B4850"/>
  <c r="C4850"/>
  <c r="D4850"/>
  <c r="B4851"/>
  <c r="C4851"/>
  <c r="D4851"/>
  <c r="B4852"/>
  <c r="C4852"/>
  <c r="D4852"/>
  <c r="B4853"/>
  <c r="C4853"/>
  <c r="D4853"/>
  <c r="B4854"/>
  <c r="C4854"/>
  <c r="D4854"/>
  <c r="B4855"/>
  <c r="C4855"/>
  <c r="D4855"/>
  <c r="B4856"/>
  <c r="C4856"/>
  <c r="D4856"/>
  <c r="B4857"/>
  <c r="C4857"/>
  <c r="D4857"/>
  <c r="B4858"/>
  <c r="C4858"/>
  <c r="D4858"/>
  <c r="B4859"/>
  <c r="C4859"/>
  <c r="D4859"/>
  <c r="B4860"/>
  <c r="C4860"/>
  <c r="D4860"/>
  <c r="B4861"/>
  <c r="C4861"/>
  <c r="D4861"/>
  <c r="B4862"/>
  <c r="C4862"/>
  <c r="D4862"/>
  <c r="B4863"/>
  <c r="C4863"/>
  <c r="D4863"/>
  <c r="B4864"/>
  <c r="C4864"/>
  <c r="D4864"/>
  <c r="B4865"/>
  <c r="C4865"/>
  <c r="D4865"/>
  <c r="B4866"/>
  <c r="C4866"/>
  <c r="D4866"/>
  <c r="B4867"/>
  <c r="C4867"/>
  <c r="D4867"/>
  <c r="B4868"/>
  <c r="C4868"/>
  <c r="D4868"/>
  <c r="B4869"/>
  <c r="C4869"/>
  <c r="D4869"/>
  <c r="B4870"/>
  <c r="C4870"/>
  <c r="D4870"/>
  <c r="B4871"/>
  <c r="C4871"/>
  <c r="D4871"/>
  <c r="B4872"/>
  <c r="C4872"/>
  <c r="D4872"/>
  <c r="B4873"/>
  <c r="C4873"/>
  <c r="D4873"/>
  <c r="B4874"/>
  <c r="C4874"/>
  <c r="D4874"/>
  <c r="B4875"/>
  <c r="C4875"/>
  <c r="D4875"/>
  <c r="B4876"/>
  <c r="C4876"/>
  <c r="D4876"/>
  <c r="B4877"/>
  <c r="C4877"/>
  <c r="D4877"/>
  <c r="B4878"/>
  <c r="C4878"/>
  <c r="D4878"/>
  <c r="B4879"/>
  <c r="C4879"/>
  <c r="D4879"/>
  <c r="B4880"/>
  <c r="C4880"/>
  <c r="D4880"/>
  <c r="B4881"/>
  <c r="C4881"/>
  <c r="D4881"/>
  <c r="B4882"/>
  <c r="C4882"/>
  <c r="D4882"/>
  <c r="B4883"/>
  <c r="C4883"/>
  <c r="D4883"/>
  <c r="B4884"/>
  <c r="C4884"/>
  <c r="D4884"/>
  <c r="B4885"/>
  <c r="C4885"/>
  <c r="D4885"/>
  <c r="B4886"/>
  <c r="C4886"/>
  <c r="D4886"/>
  <c r="B4887"/>
  <c r="C4887"/>
  <c r="D4887"/>
  <c r="B4888"/>
  <c r="C4888"/>
  <c r="D4888"/>
  <c r="B4889"/>
  <c r="C4889"/>
  <c r="D4889"/>
  <c r="B4890"/>
  <c r="C4890"/>
  <c r="D4890"/>
  <c r="B4891"/>
  <c r="C4891"/>
  <c r="D4891"/>
  <c r="B4892"/>
  <c r="C4892"/>
  <c r="D4892"/>
  <c r="B4893"/>
  <c r="C4893"/>
  <c r="D4893"/>
  <c r="B4894"/>
  <c r="C4894"/>
  <c r="D4894"/>
  <c r="B4895"/>
  <c r="C4895"/>
  <c r="D4895"/>
  <c r="B4896"/>
  <c r="C4896"/>
  <c r="D4896"/>
  <c r="B4897"/>
  <c r="C4897"/>
  <c r="D4897"/>
  <c r="B4898"/>
  <c r="C4898"/>
  <c r="D4898"/>
  <c r="B4899"/>
  <c r="C4899"/>
  <c r="D4899"/>
  <c r="B4900"/>
  <c r="C4900"/>
  <c r="D4900"/>
  <c r="B4901"/>
  <c r="C4901"/>
  <c r="D4901"/>
  <c r="B4902"/>
  <c r="C4902"/>
  <c r="D4902"/>
  <c r="B4903"/>
  <c r="C4903"/>
  <c r="D4903"/>
  <c r="B4904"/>
  <c r="C4904"/>
  <c r="D4904"/>
  <c r="B4905"/>
  <c r="C4905"/>
  <c r="D4905"/>
  <c r="B4906"/>
  <c r="C4906"/>
  <c r="D4906"/>
  <c r="B4907"/>
  <c r="C4907"/>
  <c r="D4907"/>
  <c r="B4908"/>
  <c r="C4908"/>
  <c r="D4908"/>
  <c r="B4909"/>
  <c r="C4909"/>
  <c r="D4909"/>
  <c r="B4910"/>
  <c r="C4910"/>
  <c r="D4910"/>
  <c r="B4911"/>
  <c r="C4911"/>
  <c r="D4911"/>
  <c r="B4912"/>
  <c r="C4912"/>
  <c r="D4912"/>
  <c r="B4913"/>
  <c r="C4913"/>
  <c r="D4913"/>
  <c r="B4914"/>
  <c r="C4914"/>
  <c r="D4914"/>
  <c r="B4915"/>
  <c r="C4915"/>
  <c r="D4915"/>
  <c r="B4916"/>
  <c r="C4916"/>
  <c r="D4916"/>
  <c r="B4917"/>
  <c r="C4917"/>
  <c r="D4917"/>
  <c r="B4918"/>
  <c r="C4918"/>
  <c r="D4918"/>
  <c r="B4919"/>
  <c r="C4919"/>
  <c r="D4919"/>
  <c r="B4920"/>
  <c r="C4920"/>
  <c r="D4920"/>
  <c r="B4921"/>
  <c r="C4921"/>
  <c r="D4921"/>
  <c r="B4922"/>
  <c r="C4922"/>
  <c r="D4922"/>
  <c r="B4923"/>
  <c r="C4923"/>
  <c r="D4923"/>
  <c r="B4924"/>
  <c r="C4924"/>
  <c r="D4924"/>
  <c r="B4925"/>
  <c r="C4925"/>
  <c r="D4925"/>
  <c r="B4926"/>
  <c r="C4926"/>
  <c r="D4926"/>
  <c r="B4927"/>
  <c r="C4927"/>
  <c r="D4927"/>
  <c r="B4928"/>
  <c r="C4928"/>
  <c r="D4928"/>
  <c r="B4929"/>
  <c r="C4929"/>
  <c r="D4929"/>
  <c r="B4930"/>
  <c r="C4930"/>
  <c r="D4930"/>
  <c r="B4931"/>
  <c r="C4931"/>
  <c r="D4931"/>
  <c r="B4932"/>
  <c r="C4932"/>
  <c r="D4932"/>
  <c r="B4933"/>
  <c r="C4933"/>
  <c r="D4933"/>
  <c r="B4934"/>
  <c r="C4934"/>
  <c r="D4934"/>
  <c r="B4935"/>
  <c r="C4935"/>
  <c r="D4935"/>
  <c r="B4936"/>
  <c r="C4936"/>
  <c r="D4936"/>
  <c r="B4937"/>
  <c r="C4937"/>
  <c r="D4937"/>
  <c r="B4938"/>
  <c r="C4938"/>
  <c r="D4938"/>
  <c r="B4939"/>
  <c r="C4939"/>
  <c r="D4939"/>
  <c r="B4940"/>
  <c r="C4940"/>
  <c r="D4940"/>
  <c r="B4941"/>
  <c r="C4941"/>
  <c r="D4941"/>
  <c r="B4942"/>
  <c r="C4942"/>
  <c r="D4942"/>
  <c r="B4943"/>
  <c r="C4943"/>
  <c r="D4943"/>
  <c r="B4944"/>
  <c r="C4944"/>
  <c r="D4944"/>
  <c r="B4945"/>
  <c r="C4945"/>
  <c r="D4945"/>
  <c r="B4946"/>
  <c r="C4946"/>
  <c r="D4946"/>
  <c r="B4947"/>
  <c r="C4947"/>
  <c r="D4947"/>
  <c r="B4948"/>
  <c r="C4948"/>
  <c r="D4948"/>
  <c r="B4949"/>
  <c r="C4949"/>
  <c r="D4949"/>
  <c r="B4950"/>
  <c r="C4950"/>
  <c r="D4950"/>
  <c r="B4951"/>
  <c r="C4951"/>
  <c r="D4951"/>
  <c r="B4952"/>
  <c r="C4952"/>
  <c r="D4952"/>
  <c r="B4953"/>
  <c r="C4953"/>
  <c r="D4953"/>
  <c r="B4954"/>
  <c r="C4954"/>
  <c r="D4954"/>
  <c r="B4955"/>
  <c r="C4955"/>
  <c r="D4955"/>
  <c r="B4956"/>
  <c r="C4956"/>
  <c r="D4956"/>
  <c r="B4957"/>
  <c r="C4957"/>
  <c r="D4957"/>
  <c r="B4958"/>
  <c r="C4958"/>
  <c r="D4958"/>
  <c r="B4959"/>
  <c r="C4959"/>
  <c r="D4959"/>
  <c r="B4960"/>
  <c r="C4960"/>
  <c r="D4960"/>
  <c r="B4961"/>
  <c r="C4961"/>
  <c r="D4961"/>
  <c r="B4962"/>
  <c r="C4962"/>
  <c r="D4962"/>
  <c r="B4963"/>
  <c r="C4963"/>
  <c r="D4963"/>
  <c r="B4964"/>
  <c r="C4964"/>
  <c r="D4964"/>
  <c r="B4965"/>
  <c r="C4965"/>
  <c r="D4965"/>
  <c r="B4966"/>
  <c r="C4966"/>
  <c r="D4966"/>
  <c r="B4967"/>
  <c r="C4967"/>
  <c r="D4967"/>
  <c r="B4968"/>
  <c r="C4968"/>
  <c r="D4968"/>
  <c r="B4969"/>
  <c r="C4969"/>
  <c r="D4969"/>
  <c r="B4970"/>
  <c r="C4970"/>
  <c r="D4970"/>
  <c r="B4971"/>
  <c r="C4971"/>
  <c r="D4971"/>
  <c r="B4972"/>
  <c r="C4972"/>
  <c r="D4972"/>
  <c r="B4973"/>
  <c r="C4973"/>
  <c r="D4973"/>
  <c r="B4974"/>
  <c r="C4974"/>
  <c r="D4974"/>
  <c r="B4975"/>
  <c r="C4975"/>
  <c r="D4975"/>
  <c r="B4976"/>
  <c r="C4976"/>
  <c r="D4976"/>
  <c r="B4977"/>
  <c r="C4977"/>
  <c r="D4977"/>
  <c r="B4978"/>
  <c r="C4978"/>
  <c r="D4978"/>
  <c r="B4979"/>
  <c r="C4979"/>
  <c r="D4979"/>
  <c r="B4980"/>
  <c r="C4980"/>
  <c r="D4980"/>
  <c r="B4981"/>
  <c r="C4981"/>
  <c r="D4981"/>
  <c r="B4982"/>
  <c r="C4982"/>
  <c r="D4982"/>
  <c r="B4983"/>
  <c r="C4983"/>
  <c r="D4983"/>
  <c r="B4984"/>
  <c r="C4984"/>
  <c r="D4984"/>
  <c r="B4985"/>
  <c r="C4985"/>
  <c r="D4985"/>
  <c r="B4986"/>
  <c r="C4986"/>
  <c r="D4986"/>
  <c r="B4987"/>
  <c r="C4987"/>
  <c r="D4987"/>
  <c r="B4988"/>
  <c r="C4988"/>
  <c r="D4988"/>
  <c r="B4989"/>
  <c r="C4989"/>
  <c r="D4989"/>
  <c r="B4990"/>
  <c r="C4990"/>
  <c r="D4990"/>
  <c r="B4991"/>
  <c r="C4991"/>
  <c r="D4991"/>
  <c r="B4992"/>
  <c r="C4992"/>
  <c r="D4992"/>
  <c r="B4993"/>
  <c r="C4993"/>
  <c r="D4993"/>
  <c r="B4994"/>
  <c r="C4994"/>
  <c r="D4994"/>
  <c r="B4995"/>
  <c r="C4995"/>
  <c r="D4995"/>
  <c r="B4996"/>
  <c r="C4996"/>
  <c r="D4996"/>
  <c r="B4997"/>
  <c r="C4997"/>
  <c r="D4997"/>
  <c r="B4998"/>
  <c r="C4998"/>
  <c r="D4998"/>
  <c r="B4999"/>
  <c r="C4999"/>
  <c r="D4999"/>
  <c r="B5000"/>
  <c r="C5000"/>
  <c r="D5000"/>
  <c r="B5001"/>
  <c r="C5001"/>
  <c r="D5001"/>
  <c r="B5002"/>
  <c r="C5002"/>
  <c r="D5002"/>
  <c r="B5003"/>
  <c r="C5003"/>
  <c r="D5003"/>
  <c r="B5004"/>
  <c r="C5004"/>
  <c r="D5004"/>
  <c r="B5005"/>
  <c r="C5005"/>
  <c r="D5005"/>
  <c r="B5006"/>
  <c r="C5006"/>
  <c r="D5006"/>
  <c r="B5007"/>
  <c r="C5007"/>
  <c r="D5007"/>
  <c r="B5008"/>
  <c r="C5008"/>
  <c r="D5008"/>
  <c r="B5009"/>
  <c r="C5009"/>
  <c r="D5009"/>
  <c r="B5010"/>
  <c r="C5010"/>
  <c r="D5010"/>
  <c r="B5011"/>
  <c r="C5011"/>
  <c r="D5011"/>
  <c r="B5012"/>
  <c r="C5012"/>
  <c r="D5012"/>
  <c r="B5013"/>
  <c r="C5013"/>
  <c r="D5013"/>
  <c r="B5014"/>
  <c r="C5014"/>
  <c r="D5014"/>
  <c r="B5015"/>
  <c r="C5015"/>
  <c r="D5015"/>
  <c r="B5016"/>
  <c r="C5016"/>
  <c r="D5016"/>
  <c r="B5017"/>
  <c r="C5017"/>
  <c r="D5017"/>
  <c r="B5018"/>
  <c r="C5018"/>
  <c r="D5018"/>
  <c r="B5019"/>
  <c r="C5019"/>
  <c r="D5019"/>
  <c r="B5020"/>
  <c r="C5020"/>
  <c r="D5020"/>
  <c r="B5021"/>
  <c r="C5021"/>
  <c r="D5021"/>
  <c r="B5022"/>
  <c r="C5022"/>
  <c r="D5022"/>
  <c r="B5023"/>
  <c r="C5023"/>
  <c r="D5023"/>
  <c r="B5024"/>
  <c r="C5024"/>
  <c r="D5024"/>
  <c r="B5025"/>
  <c r="C5025"/>
  <c r="D5025"/>
  <c r="B5026"/>
  <c r="C5026"/>
  <c r="D5026"/>
  <c r="B5027"/>
  <c r="C5027"/>
  <c r="D5027"/>
  <c r="B5028"/>
  <c r="C5028"/>
  <c r="D5028"/>
  <c r="B5029"/>
  <c r="C5029"/>
  <c r="D5029"/>
  <c r="B5030"/>
  <c r="C5030"/>
  <c r="D5030"/>
  <c r="B5031"/>
  <c r="C5031"/>
  <c r="D5031"/>
  <c r="B5032"/>
  <c r="C5032"/>
  <c r="D5032"/>
  <c r="B5033"/>
  <c r="C5033"/>
  <c r="D5033"/>
  <c r="B5034"/>
  <c r="C5034"/>
  <c r="D5034"/>
  <c r="B5035"/>
  <c r="C5035"/>
  <c r="D5035"/>
  <c r="B5036"/>
  <c r="C5036"/>
  <c r="D5036"/>
  <c r="B5037"/>
  <c r="C5037"/>
  <c r="D5037"/>
  <c r="B5038"/>
  <c r="C5038"/>
  <c r="D5038"/>
  <c r="B5039"/>
  <c r="C5039"/>
  <c r="D5039"/>
  <c r="B5040"/>
  <c r="C5040"/>
  <c r="D5040"/>
  <c r="B5041"/>
  <c r="C5041"/>
  <c r="D5041"/>
  <c r="B5042"/>
  <c r="C5042"/>
  <c r="D5042"/>
  <c r="B5043"/>
  <c r="C5043"/>
  <c r="D5043"/>
  <c r="B5044"/>
  <c r="C5044"/>
  <c r="D5044"/>
  <c r="B5045"/>
  <c r="C5045"/>
  <c r="D5045"/>
  <c r="B5046"/>
  <c r="C5046"/>
  <c r="D5046"/>
  <c r="B5047"/>
  <c r="C5047"/>
  <c r="D5047"/>
  <c r="B5048"/>
  <c r="C5048"/>
  <c r="D5048"/>
  <c r="B5049"/>
  <c r="C5049"/>
  <c r="D5049"/>
  <c r="B5050"/>
  <c r="C5050"/>
  <c r="D5050"/>
  <c r="B5051"/>
  <c r="C5051"/>
  <c r="D5051"/>
  <c r="B5052"/>
  <c r="C5052"/>
  <c r="D5052"/>
  <c r="B5053"/>
  <c r="C5053"/>
  <c r="D5053"/>
  <c r="B5054"/>
  <c r="C5054"/>
  <c r="D5054"/>
  <c r="B5055"/>
  <c r="C5055"/>
  <c r="D5055"/>
  <c r="B5056"/>
  <c r="C5056"/>
  <c r="D5056"/>
  <c r="B5057"/>
  <c r="C5057"/>
  <c r="D5057"/>
  <c r="B5058"/>
  <c r="C5058"/>
  <c r="D5058"/>
  <c r="B5059"/>
  <c r="C5059"/>
  <c r="D5059"/>
  <c r="B5060"/>
  <c r="C5060"/>
  <c r="D5060"/>
  <c r="B5061"/>
  <c r="C5061"/>
  <c r="D5061"/>
  <c r="B5062"/>
  <c r="C5062"/>
  <c r="D5062"/>
  <c r="B5063"/>
  <c r="C5063"/>
  <c r="D5063"/>
  <c r="B5064"/>
  <c r="C5064"/>
  <c r="D5064"/>
  <c r="B5065"/>
  <c r="C5065"/>
  <c r="D5065"/>
  <c r="B5066"/>
  <c r="C5066"/>
  <c r="D5066"/>
  <c r="B5067"/>
  <c r="C5067"/>
  <c r="D5067"/>
  <c r="B5068"/>
  <c r="C5068"/>
  <c r="D5068"/>
  <c r="B5069"/>
  <c r="C5069"/>
  <c r="D5069"/>
  <c r="B5070"/>
  <c r="C5070"/>
  <c r="D5070"/>
  <c r="B5071"/>
  <c r="C5071"/>
  <c r="D5071"/>
  <c r="B5072"/>
  <c r="C5072"/>
  <c r="D5072"/>
  <c r="B5073"/>
  <c r="C5073"/>
  <c r="D5073"/>
  <c r="B5074"/>
  <c r="C5074"/>
  <c r="D5074"/>
  <c r="B5075"/>
  <c r="C5075"/>
  <c r="D5075"/>
  <c r="B5076"/>
  <c r="C5076"/>
  <c r="D5076"/>
  <c r="B5077"/>
  <c r="C5077"/>
  <c r="D5077"/>
  <c r="B5078"/>
  <c r="C5078"/>
  <c r="D5078"/>
  <c r="B5079"/>
  <c r="C5079"/>
  <c r="D5079"/>
  <c r="B5080"/>
  <c r="C5080"/>
  <c r="D5080"/>
  <c r="B5081"/>
  <c r="C5081"/>
  <c r="D5081"/>
  <c r="B5082"/>
  <c r="C5082"/>
  <c r="D5082"/>
  <c r="B5083"/>
  <c r="C5083"/>
  <c r="D5083"/>
  <c r="B5084"/>
  <c r="C5084"/>
  <c r="D5084"/>
  <c r="B5085"/>
  <c r="C5085"/>
  <c r="D5085"/>
  <c r="B5086"/>
  <c r="C5086"/>
  <c r="D5086"/>
  <c r="B5087"/>
  <c r="C5087"/>
  <c r="D5087"/>
  <c r="B5088"/>
  <c r="C5088"/>
  <c r="D5088"/>
  <c r="B5089"/>
  <c r="C5089"/>
  <c r="D5089"/>
  <c r="B5090"/>
  <c r="C5090"/>
  <c r="D5090"/>
  <c r="B5091"/>
  <c r="C5091"/>
  <c r="D5091"/>
  <c r="B5092"/>
  <c r="C5092"/>
  <c r="D5092"/>
  <c r="B5093"/>
  <c r="C5093"/>
  <c r="D5093"/>
  <c r="B5094"/>
  <c r="C5094"/>
  <c r="D5094"/>
  <c r="B5095"/>
  <c r="C5095"/>
  <c r="D5095"/>
  <c r="B5096"/>
  <c r="C5096"/>
  <c r="D5096"/>
  <c r="B5097"/>
  <c r="C5097"/>
  <c r="D5097"/>
  <c r="B5098"/>
  <c r="C5098"/>
  <c r="D5098"/>
  <c r="B5099"/>
  <c r="C5099"/>
  <c r="D5099"/>
  <c r="B5100"/>
  <c r="C5100"/>
  <c r="D5100"/>
  <c r="B5101"/>
  <c r="C5101"/>
  <c r="D5101"/>
  <c r="B5102"/>
  <c r="C5102"/>
  <c r="D5102"/>
  <c r="B5103"/>
  <c r="C5103"/>
  <c r="D5103"/>
  <c r="B5104"/>
  <c r="C5104"/>
  <c r="D5104"/>
  <c r="B5105"/>
  <c r="C5105"/>
  <c r="D5105"/>
  <c r="B5106"/>
  <c r="C5106"/>
  <c r="D5106"/>
  <c r="B5107"/>
  <c r="C5107"/>
  <c r="D5107"/>
  <c r="B5108"/>
  <c r="C5108"/>
  <c r="D5108"/>
  <c r="B5109"/>
  <c r="C5109"/>
  <c r="D5109"/>
  <c r="B5110"/>
  <c r="C5110"/>
  <c r="D5110"/>
  <c r="B5111"/>
  <c r="C5111"/>
  <c r="D5111"/>
  <c r="B5112"/>
  <c r="C5112"/>
  <c r="D5112"/>
  <c r="B5113"/>
  <c r="C5113"/>
  <c r="D5113"/>
  <c r="B5114"/>
  <c r="C5114"/>
  <c r="D5114"/>
  <c r="B5115"/>
  <c r="C5115"/>
  <c r="D5115"/>
  <c r="B5116"/>
  <c r="C5116"/>
  <c r="D5116"/>
  <c r="B5117"/>
  <c r="C5117"/>
  <c r="D5117"/>
  <c r="B5118"/>
  <c r="C5118"/>
  <c r="D5118"/>
  <c r="B5119"/>
  <c r="C5119"/>
  <c r="D5119"/>
  <c r="B5120"/>
  <c r="C5120"/>
  <c r="D5120"/>
  <c r="B5121"/>
  <c r="C5121"/>
  <c r="D5121"/>
  <c r="B5122"/>
  <c r="C5122"/>
  <c r="D5122"/>
  <c r="B5123"/>
  <c r="C5123"/>
  <c r="D5123"/>
  <c r="B5124"/>
  <c r="C5124"/>
  <c r="D5124"/>
  <c r="B5125"/>
  <c r="C5125"/>
  <c r="D5125"/>
  <c r="B5126"/>
  <c r="C5126"/>
  <c r="D5126"/>
  <c r="B5127"/>
  <c r="C5127"/>
  <c r="D5127"/>
  <c r="B5128"/>
  <c r="C5128"/>
  <c r="D5128"/>
  <c r="B5129"/>
  <c r="C5129"/>
  <c r="D5129"/>
  <c r="B5130"/>
  <c r="C5130"/>
  <c r="D5130"/>
  <c r="B5131"/>
  <c r="C5131"/>
  <c r="D5131"/>
  <c r="B5132"/>
  <c r="C5132"/>
  <c r="D5132"/>
  <c r="B5133"/>
  <c r="C5133"/>
  <c r="D5133"/>
  <c r="B5134"/>
  <c r="C5134"/>
  <c r="D5134"/>
  <c r="B5135"/>
  <c r="C5135"/>
  <c r="D5135"/>
  <c r="B5136"/>
  <c r="C5136"/>
  <c r="D5136"/>
  <c r="B5137"/>
  <c r="C5137"/>
  <c r="D5137"/>
  <c r="B5138"/>
  <c r="C5138"/>
  <c r="D5138"/>
  <c r="B5139"/>
  <c r="C5139"/>
  <c r="D5139"/>
  <c r="B5140"/>
  <c r="C5140"/>
  <c r="D5140"/>
  <c r="B5141"/>
  <c r="C5141"/>
  <c r="D5141"/>
  <c r="B5142"/>
  <c r="C5142"/>
  <c r="D5142"/>
  <c r="B5143"/>
  <c r="C5143"/>
  <c r="D5143"/>
  <c r="B5144"/>
  <c r="C5144"/>
  <c r="D5144"/>
  <c r="B5145"/>
  <c r="C5145"/>
  <c r="D5145"/>
  <c r="B5146"/>
  <c r="C5146"/>
  <c r="D5146"/>
  <c r="B5147"/>
  <c r="C5147"/>
  <c r="D5147"/>
  <c r="B5148"/>
  <c r="C5148"/>
  <c r="D5148"/>
  <c r="B5149"/>
  <c r="C5149"/>
  <c r="D5149"/>
  <c r="B5150"/>
  <c r="C5150"/>
  <c r="D5150"/>
  <c r="B5151"/>
  <c r="C5151"/>
  <c r="D5151"/>
  <c r="B5152"/>
  <c r="C5152"/>
  <c r="D5152"/>
  <c r="B5153"/>
  <c r="C5153"/>
  <c r="D5153"/>
  <c r="B5154"/>
  <c r="C5154"/>
  <c r="D5154"/>
  <c r="B5155"/>
  <c r="C5155"/>
  <c r="D5155"/>
  <c r="B5156"/>
  <c r="C5156"/>
  <c r="D5156"/>
  <c r="B5157"/>
  <c r="C5157"/>
  <c r="D5157"/>
  <c r="B5158"/>
  <c r="C5158"/>
  <c r="D5158"/>
  <c r="B5159"/>
  <c r="C5159"/>
  <c r="D5159"/>
  <c r="B5160"/>
  <c r="C5160"/>
  <c r="D5160"/>
  <c r="B5161"/>
  <c r="C5161"/>
  <c r="D5161"/>
  <c r="B5162"/>
  <c r="C5162"/>
  <c r="D5162"/>
  <c r="B5163"/>
  <c r="C5163"/>
  <c r="D5163"/>
  <c r="B5164"/>
  <c r="C5164"/>
  <c r="D5164"/>
  <c r="B5165"/>
  <c r="C5165"/>
  <c r="D5165"/>
  <c r="B5166"/>
  <c r="C5166"/>
  <c r="D5166"/>
  <c r="B5167"/>
  <c r="C5167"/>
  <c r="D5167"/>
  <c r="B5168"/>
  <c r="C5168"/>
  <c r="D5168"/>
  <c r="B5169"/>
  <c r="C5169"/>
  <c r="D5169"/>
  <c r="B5170"/>
  <c r="C5170"/>
  <c r="D5170"/>
  <c r="B5171"/>
  <c r="C5171"/>
  <c r="D5171"/>
  <c r="B5172"/>
  <c r="C5172"/>
  <c r="D5172"/>
  <c r="B5173"/>
  <c r="C5173"/>
  <c r="D5173"/>
  <c r="B5174"/>
  <c r="C5174"/>
  <c r="D5174"/>
  <c r="B5175"/>
  <c r="C5175"/>
  <c r="D5175"/>
  <c r="B5176"/>
  <c r="C5176"/>
  <c r="D5176"/>
  <c r="B5177"/>
  <c r="C5177"/>
  <c r="D5177"/>
  <c r="B5178"/>
  <c r="C5178"/>
  <c r="D5178"/>
  <c r="B5179"/>
  <c r="C5179"/>
  <c r="D5179"/>
  <c r="B5180"/>
  <c r="C5180"/>
  <c r="D5180"/>
  <c r="B5181"/>
  <c r="C5181"/>
  <c r="D5181"/>
  <c r="B5182"/>
  <c r="C5182"/>
  <c r="D5182"/>
  <c r="B5183"/>
  <c r="C5183"/>
  <c r="D5183"/>
  <c r="B5184"/>
  <c r="C5184"/>
  <c r="D5184"/>
  <c r="B5185"/>
  <c r="C5185"/>
  <c r="D5185"/>
  <c r="B5186"/>
  <c r="C5186"/>
  <c r="D5186"/>
  <c r="B5187"/>
  <c r="C5187"/>
  <c r="D5187"/>
  <c r="B5188"/>
  <c r="C5188"/>
  <c r="D5188"/>
  <c r="B5189"/>
  <c r="C5189"/>
  <c r="D5189"/>
  <c r="B5190"/>
  <c r="C5190"/>
  <c r="D5190"/>
  <c r="B5191"/>
  <c r="C5191"/>
  <c r="D5191"/>
  <c r="B5192"/>
  <c r="C5192"/>
  <c r="D5192"/>
  <c r="B5193"/>
  <c r="C5193"/>
  <c r="D5193"/>
  <c r="B5194"/>
  <c r="C5194"/>
  <c r="D5194"/>
  <c r="B5195"/>
  <c r="C5195"/>
  <c r="D5195"/>
  <c r="B5196"/>
  <c r="C5196"/>
  <c r="D5196"/>
  <c r="B5197"/>
  <c r="C5197"/>
  <c r="D5197"/>
  <c r="B5198"/>
  <c r="C5198"/>
  <c r="D5198"/>
  <c r="B5199"/>
  <c r="C5199"/>
  <c r="D5199"/>
  <c r="B5200"/>
  <c r="C5200"/>
  <c r="D5200"/>
  <c r="B5201"/>
  <c r="C5201"/>
  <c r="D5201"/>
  <c r="B5202"/>
  <c r="C5202"/>
  <c r="D5202"/>
  <c r="B5203"/>
  <c r="C5203"/>
  <c r="D5203"/>
  <c r="B5204"/>
  <c r="C5204"/>
  <c r="D5204"/>
  <c r="B5205"/>
  <c r="C5205"/>
  <c r="D5205"/>
  <c r="B5206"/>
  <c r="C5206"/>
  <c r="D5206"/>
  <c r="B5207"/>
  <c r="C5207"/>
  <c r="D5207"/>
  <c r="B5208"/>
  <c r="C5208"/>
  <c r="D5208"/>
  <c r="B5209"/>
  <c r="C5209"/>
  <c r="D5209"/>
  <c r="B5210"/>
  <c r="C5210"/>
  <c r="D5210"/>
  <c r="B5211"/>
  <c r="C5211"/>
  <c r="D5211"/>
  <c r="B5212"/>
  <c r="C5212"/>
  <c r="D5212"/>
  <c r="B5213"/>
  <c r="C5213"/>
  <c r="D5213"/>
  <c r="B5214"/>
  <c r="C5214"/>
  <c r="D5214"/>
  <c r="B5215"/>
  <c r="C5215"/>
  <c r="D5215"/>
  <c r="B5216"/>
  <c r="C5216"/>
  <c r="D5216"/>
  <c r="B5217"/>
  <c r="C5217"/>
  <c r="D5217"/>
  <c r="B5218"/>
  <c r="C5218"/>
  <c r="D5218"/>
  <c r="B5219"/>
  <c r="C5219"/>
  <c r="D5219"/>
  <c r="B5220"/>
  <c r="C5220"/>
  <c r="D5220"/>
  <c r="B5221"/>
  <c r="C5221"/>
  <c r="D5221"/>
  <c r="B5222"/>
  <c r="C5222"/>
  <c r="D5222"/>
  <c r="B5223"/>
  <c r="C5223"/>
  <c r="D5223"/>
  <c r="B5224"/>
  <c r="C5224"/>
  <c r="D5224"/>
  <c r="B5225"/>
  <c r="C5225"/>
  <c r="D5225"/>
  <c r="B5226"/>
  <c r="C5226"/>
  <c r="D5226"/>
  <c r="B5227"/>
  <c r="C5227"/>
  <c r="D5227"/>
  <c r="B5228"/>
  <c r="C5228"/>
  <c r="D5228"/>
  <c r="B5229"/>
  <c r="C5229"/>
  <c r="D5229"/>
  <c r="B5230"/>
  <c r="C5230"/>
  <c r="D5230"/>
  <c r="B5231"/>
  <c r="C5231"/>
  <c r="D5231"/>
  <c r="B5232"/>
  <c r="C5232"/>
  <c r="D5232"/>
  <c r="B5233"/>
  <c r="C5233"/>
  <c r="D5233"/>
  <c r="B5234"/>
  <c r="C5234"/>
  <c r="D5234"/>
  <c r="B5235"/>
  <c r="C5235"/>
  <c r="D5235"/>
  <c r="B5236"/>
  <c r="C5236"/>
  <c r="D5236"/>
  <c r="B5237"/>
  <c r="C5237"/>
  <c r="D5237"/>
  <c r="B5238"/>
  <c r="C5238"/>
  <c r="D5238"/>
  <c r="B5239"/>
  <c r="C5239"/>
  <c r="D5239"/>
  <c r="B5240"/>
  <c r="C5240"/>
  <c r="D5240"/>
  <c r="B5241"/>
  <c r="C5241"/>
  <c r="D5241"/>
  <c r="B5242"/>
  <c r="C5242"/>
  <c r="D5242"/>
  <c r="B5243"/>
  <c r="C5243"/>
  <c r="D5243"/>
  <c r="B5244"/>
  <c r="C5244"/>
  <c r="D5244"/>
  <c r="B5245"/>
  <c r="C5245"/>
  <c r="D5245"/>
  <c r="B5246"/>
  <c r="C5246"/>
  <c r="D5246"/>
  <c r="B5247"/>
  <c r="C5247"/>
  <c r="D5247"/>
  <c r="B5248"/>
  <c r="C5248"/>
  <c r="D5248"/>
  <c r="B5249"/>
  <c r="C5249"/>
  <c r="D5249"/>
  <c r="B5250"/>
  <c r="C5250"/>
  <c r="D5250"/>
  <c r="B5251"/>
  <c r="C5251"/>
  <c r="D5251"/>
  <c r="B5252"/>
  <c r="C5252"/>
  <c r="D5252"/>
  <c r="B5253"/>
  <c r="C5253"/>
  <c r="D5253"/>
  <c r="B5254"/>
  <c r="C5254"/>
  <c r="D5254"/>
  <c r="B5255"/>
  <c r="C5255"/>
  <c r="D5255"/>
  <c r="B5256"/>
  <c r="C5256"/>
  <c r="D5256"/>
  <c r="B5257"/>
  <c r="C5257"/>
  <c r="D5257"/>
  <c r="B5258"/>
  <c r="C5258"/>
  <c r="D5258"/>
  <c r="B5259"/>
  <c r="C5259"/>
  <c r="D5259"/>
  <c r="B5260"/>
  <c r="C5260"/>
  <c r="D5260"/>
  <c r="B5261"/>
  <c r="C5261"/>
  <c r="D5261"/>
  <c r="B5262"/>
  <c r="C5262"/>
  <c r="D5262"/>
  <c r="B5263"/>
  <c r="C5263"/>
  <c r="D5263"/>
  <c r="B5264"/>
  <c r="C5264"/>
  <c r="D5264"/>
  <c r="B5265"/>
  <c r="C5265"/>
  <c r="D5265"/>
  <c r="B5266"/>
  <c r="C5266"/>
  <c r="D5266"/>
  <c r="B5267"/>
  <c r="C5267"/>
  <c r="D5267"/>
  <c r="B5268"/>
  <c r="C5268"/>
  <c r="D5268"/>
  <c r="B5269"/>
  <c r="C5269"/>
  <c r="D5269"/>
  <c r="B5270"/>
  <c r="C5270"/>
  <c r="D5270"/>
  <c r="B5271"/>
  <c r="C5271"/>
  <c r="D5271"/>
  <c r="B5272"/>
  <c r="C5272"/>
  <c r="D5272"/>
  <c r="B5273"/>
  <c r="C5273"/>
  <c r="D5273"/>
  <c r="B5274"/>
  <c r="C5274"/>
  <c r="D5274"/>
  <c r="B5275"/>
  <c r="C5275"/>
  <c r="D5275"/>
  <c r="B5276"/>
  <c r="C5276"/>
  <c r="D5276"/>
  <c r="B5277"/>
  <c r="C5277"/>
  <c r="D5277"/>
  <c r="B5278"/>
  <c r="C5278"/>
  <c r="D5278"/>
  <c r="B5279"/>
  <c r="C5279"/>
  <c r="D5279"/>
  <c r="B5280"/>
  <c r="C5280"/>
  <c r="D5280"/>
  <c r="B5281"/>
  <c r="C5281"/>
  <c r="D5281"/>
  <c r="B5282"/>
  <c r="C5282"/>
  <c r="D5282"/>
  <c r="B5283"/>
  <c r="C5283"/>
  <c r="D5283"/>
  <c r="B5284"/>
  <c r="C5284"/>
  <c r="D5284"/>
  <c r="B5285"/>
  <c r="C5285"/>
  <c r="D5285"/>
  <c r="B5286"/>
  <c r="C5286"/>
  <c r="D5286"/>
  <c r="B5287"/>
  <c r="C5287"/>
  <c r="D5287"/>
  <c r="B5288"/>
  <c r="C5288"/>
  <c r="D5288"/>
  <c r="B5289"/>
  <c r="C5289"/>
  <c r="D5289"/>
  <c r="B5290"/>
  <c r="C5290"/>
  <c r="D5290"/>
  <c r="B5291"/>
  <c r="C5291"/>
  <c r="D5291"/>
  <c r="B5292"/>
  <c r="C5292"/>
  <c r="D5292"/>
  <c r="B5293"/>
  <c r="C5293"/>
  <c r="D5293"/>
  <c r="B5294"/>
  <c r="C5294"/>
  <c r="D5294"/>
  <c r="B5295"/>
  <c r="C5295"/>
  <c r="D5295"/>
  <c r="B5296"/>
  <c r="C5296"/>
  <c r="D5296"/>
  <c r="B5297"/>
  <c r="C5297"/>
  <c r="D5297"/>
  <c r="B5298"/>
  <c r="C5298"/>
  <c r="D5298"/>
  <c r="B5299"/>
  <c r="C5299"/>
  <c r="D5299"/>
  <c r="B5300"/>
  <c r="C5300"/>
  <c r="D5300"/>
  <c r="B5301"/>
  <c r="C5301"/>
  <c r="D5301"/>
  <c r="B5302"/>
  <c r="C5302"/>
  <c r="D5302"/>
  <c r="B5303"/>
  <c r="C5303"/>
  <c r="D5303"/>
  <c r="B5304"/>
  <c r="C5304"/>
  <c r="D5304"/>
  <c r="B5305"/>
  <c r="C5305"/>
  <c r="D5305"/>
  <c r="B5306"/>
  <c r="C5306"/>
  <c r="D5306"/>
  <c r="B5307"/>
  <c r="C5307"/>
  <c r="D5307"/>
  <c r="B5308"/>
  <c r="C5308"/>
  <c r="D5308"/>
  <c r="B5309"/>
  <c r="C5309"/>
  <c r="D5309"/>
  <c r="B5310"/>
  <c r="C5310"/>
  <c r="D5310"/>
  <c r="B5311"/>
  <c r="C5311"/>
  <c r="D5311"/>
  <c r="B5312"/>
  <c r="C5312"/>
  <c r="D5312"/>
  <c r="B5313"/>
  <c r="C5313"/>
  <c r="D5313"/>
  <c r="B5314"/>
  <c r="C5314"/>
  <c r="D5314"/>
  <c r="B5315"/>
  <c r="C5315"/>
  <c r="D5315"/>
  <c r="B5316"/>
  <c r="C5316"/>
  <c r="D5316"/>
  <c r="B5317"/>
  <c r="C5317"/>
  <c r="D5317"/>
  <c r="B5318"/>
  <c r="C5318"/>
  <c r="D5318"/>
  <c r="B5319"/>
  <c r="C5319"/>
  <c r="D5319"/>
  <c r="B5320"/>
  <c r="C5320"/>
  <c r="D5320"/>
  <c r="B5321"/>
  <c r="C5321"/>
  <c r="D5321"/>
  <c r="B5322"/>
  <c r="C5322"/>
  <c r="D5322"/>
  <c r="B5323"/>
  <c r="C5323"/>
  <c r="D5323"/>
  <c r="B5324"/>
  <c r="C5324"/>
  <c r="D5324"/>
  <c r="B5325"/>
  <c r="C5325"/>
  <c r="D5325"/>
  <c r="B5326"/>
  <c r="C5326"/>
  <c r="D5326"/>
  <c r="B5327"/>
  <c r="C5327"/>
  <c r="D5327"/>
  <c r="B5328"/>
  <c r="C5328"/>
  <c r="D5328"/>
  <c r="B5329"/>
  <c r="C5329"/>
  <c r="D5329"/>
  <c r="B5330"/>
  <c r="C5330"/>
  <c r="D5330"/>
  <c r="B5331"/>
  <c r="C5331"/>
  <c r="D5331"/>
  <c r="B5332"/>
  <c r="C5332"/>
  <c r="D5332"/>
  <c r="B5333"/>
  <c r="C5333"/>
  <c r="D5333"/>
  <c r="B5334"/>
  <c r="C5334"/>
  <c r="D5334"/>
  <c r="B5335"/>
  <c r="C5335"/>
  <c r="D5335"/>
  <c r="B5336"/>
  <c r="C5336"/>
  <c r="D5336"/>
  <c r="B5337"/>
  <c r="C5337"/>
  <c r="D5337"/>
  <c r="B5338"/>
  <c r="C5338"/>
  <c r="D5338"/>
  <c r="B5339"/>
  <c r="C5339"/>
  <c r="D5339"/>
  <c r="B5340"/>
  <c r="C5340"/>
  <c r="D5340"/>
  <c r="B5341"/>
  <c r="C5341"/>
  <c r="D5341"/>
  <c r="B5342"/>
  <c r="C5342"/>
  <c r="D5342"/>
  <c r="B5343"/>
  <c r="C5343"/>
  <c r="D5343"/>
  <c r="B5344"/>
  <c r="C5344"/>
  <c r="D5344"/>
  <c r="B5345"/>
  <c r="C5345"/>
  <c r="D5345"/>
  <c r="B5346"/>
  <c r="C5346"/>
  <c r="D5346"/>
  <c r="B5347"/>
  <c r="C5347"/>
  <c r="D5347"/>
  <c r="B5348"/>
  <c r="C5348"/>
  <c r="D5348"/>
  <c r="B5349"/>
  <c r="C5349"/>
  <c r="D5349"/>
  <c r="B5350"/>
  <c r="C5350"/>
  <c r="D5350"/>
  <c r="B5351"/>
  <c r="C5351"/>
  <c r="D5351"/>
  <c r="B5352"/>
  <c r="C5352"/>
  <c r="D5352"/>
  <c r="B5353"/>
  <c r="C5353"/>
  <c r="D5353"/>
  <c r="B5354"/>
  <c r="C5354"/>
  <c r="D5354"/>
  <c r="B5355"/>
  <c r="C5355"/>
  <c r="D5355"/>
  <c r="B5356"/>
  <c r="C5356"/>
  <c r="D5356"/>
  <c r="B5357"/>
  <c r="C5357"/>
  <c r="D5357"/>
  <c r="B5358"/>
  <c r="C5358"/>
  <c r="D5358"/>
  <c r="B5359"/>
  <c r="C5359"/>
  <c r="D5359"/>
  <c r="B5360"/>
  <c r="C5360"/>
  <c r="D5360"/>
  <c r="B5361"/>
  <c r="C5361"/>
  <c r="D5361"/>
  <c r="B5362"/>
  <c r="C5362"/>
  <c r="D5362"/>
  <c r="B5363"/>
  <c r="C5363"/>
  <c r="D5363"/>
  <c r="B5364"/>
  <c r="C5364"/>
  <c r="D5364"/>
  <c r="B5365"/>
  <c r="C5365"/>
  <c r="D5365"/>
  <c r="B5366"/>
  <c r="C5366"/>
  <c r="D5366"/>
  <c r="B5367"/>
  <c r="C5367"/>
  <c r="D5367"/>
  <c r="B5368"/>
  <c r="C5368"/>
  <c r="D5368"/>
  <c r="B5369"/>
  <c r="C5369"/>
  <c r="D5369"/>
  <c r="B5370"/>
  <c r="C5370"/>
  <c r="D5370"/>
  <c r="B5371"/>
  <c r="C5371"/>
  <c r="D5371"/>
  <c r="B5372"/>
  <c r="C5372"/>
  <c r="D5372"/>
  <c r="B5373"/>
  <c r="C5373"/>
  <c r="D5373"/>
  <c r="B5374"/>
  <c r="C5374"/>
  <c r="D5374"/>
  <c r="B5375"/>
  <c r="C5375"/>
  <c r="D5375"/>
  <c r="B5376"/>
  <c r="C5376"/>
  <c r="D5376"/>
  <c r="B5377"/>
  <c r="C5377"/>
  <c r="D5377"/>
  <c r="B5378"/>
  <c r="C5378"/>
  <c r="D5378"/>
  <c r="B5379"/>
  <c r="C5379"/>
  <c r="D5379"/>
  <c r="B5380"/>
  <c r="C5380"/>
  <c r="D5380"/>
  <c r="B5381"/>
  <c r="C5381"/>
  <c r="D5381"/>
  <c r="B5382"/>
  <c r="C5382"/>
  <c r="D5382"/>
  <c r="B5383"/>
  <c r="C5383"/>
  <c r="D5383"/>
  <c r="B5384"/>
  <c r="C5384"/>
  <c r="D5384"/>
  <c r="B5385"/>
  <c r="C5385"/>
  <c r="D5385"/>
  <c r="B5386"/>
  <c r="C5386"/>
  <c r="D5386"/>
  <c r="B5387"/>
  <c r="C5387"/>
  <c r="D5387"/>
  <c r="B5388"/>
  <c r="C5388"/>
  <c r="D5388"/>
  <c r="B5389"/>
  <c r="C5389"/>
  <c r="D5389"/>
  <c r="B5390"/>
  <c r="C5390"/>
  <c r="D5390"/>
  <c r="B5391"/>
  <c r="C5391"/>
  <c r="D5391"/>
  <c r="B5392"/>
  <c r="C5392"/>
  <c r="D5392"/>
  <c r="B5393"/>
  <c r="C5393"/>
  <c r="D5393"/>
  <c r="B5394"/>
  <c r="C5394"/>
  <c r="D5394"/>
  <c r="B5395"/>
  <c r="C5395"/>
  <c r="D5395"/>
  <c r="B5396"/>
  <c r="C5396"/>
  <c r="D5396"/>
  <c r="B5397"/>
  <c r="C5397"/>
  <c r="D5397"/>
  <c r="B5398"/>
  <c r="C5398"/>
  <c r="D5398"/>
  <c r="B5399"/>
  <c r="C5399"/>
  <c r="D5399"/>
  <c r="B5400"/>
  <c r="C5400"/>
  <c r="D5400"/>
  <c r="B5401"/>
  <c r="C5401"/>
  <c r="D5401"/>
  <c r="B5402"/>
  <c r="C5402"/>
  <c r="D5402"/>
  <c r="B5403"/>
  <c r="C5403"/>
  <c r="D5403"/>
  <c r="B5404"/>
  <c r="C5404"/>
  <c r="D5404"/>
  <c r="B5405"/>
  <c r="C5405"/>
  <c r="D5405"/>
  <c r="B5406"/>
  <c r="C5406"/>
  <c r="D5406"/>
  <c r="B5407"/>
  <c r="C5407"/>
  <c r="D5407"/>
  <c r="B5408"/>
  <c r="C5408"/>
  <c r="D5408"/>
  <c r="B5409"/>
  <c r="C5409"/>
  <c r="D5409"/>
  <c r="B5410"/>
  <c r="C5410"/>
  <c r="D5410"/>
  <c r="B5411"/>
  <c r="C5411"/>
  <c r="D5411"/>
  <c r="B5412"/>
  <c r="C5412"/>
  <c r="D5412"/>
  <c r="B5413"/>
  <c r="C5413"/>
  <c r="D5413"/>
  <c r="B5414"/>
  <c r="C5414"/>
  <c r="D5414"/>
  <c r="B5415"/>
  <c r="C5415"/>
  <c r="D5415"/>
  <c r="B5416"/>
  <c r="C5416"/>
  <c r="D5416"/>
  <c r="B5417"/>
  <c r="C5417"/>
  <c r="D5417"/>
  <c r="B5418"/>
  <c r="C5418"/>
  <c r="D5418"/>
  <c r="B5419"/>
  <c r="C5419"/>
  <c r="D5419"/>
  <c r="B5420"/>
  <c r="C5420"/>
  <c r="D5420"/>
  <c r="B5421"/>
  <c r="C5421"/>
  <c r="D5421"/>
  <c r="B5422"/>
  <c r="C5422"/>
  <c r="D5422"/>
  <c r="B5423"/>
  <c r="C5423"/>
  <c r="D5423"/>
  <c r="B5424"/>
  <c r="C5424"/>
  <c r="D5424"/>
  <c r="B5425"/>
  <c r="C5425"/>
  <c r="D5425"/>
  <c r="B5426"/>
  <c r="C5426"/>
  <c r="D5426"/>
  <c r="B5427"/>
  <c r="C5427"/>
  <c r="D5427"/>
  <c r="B5428"/>
  <c r="C5428"/>
  <c r="D5428"/>
  <c r="B5429"/>
  <c r="C5429"/>
  <c r="D5429"/>
  <c r="B5430"/>
  <c r="C5430"/>
  <c r="D5430"/>
  <c r="B5431"/>
  <c r="C5431"/>
  <c r="D5431"/>
  <c r="B5432"/>
  <c r="C5432"/>
  <c r="D5432"/>
  <c r="B5433"/>
  <c r="C5433"/>
  <c r="D5433"/>
  <c r="B5434"/>
  <c r="C5434"/>
  <c r="D5434"/>
  <c r="B5435"/>
  <c r="C5435"/>
  <c r="D5435"/>
  <c r="B5436"/>
  <c r="C5436"/>
  <c r="D5436"/>
  <c r="B5437"/>
  <c r="C5437"/>
  <c r="D5437"/>
  <c r="B5438"/>
  <c r="C5438"/>
  <c r="D5438"/>
  <c r="B5439"/>
  <c r="C5439"/>
  <c r="D5439"/>
  <c r="B5440"/>
  <c r="C5440"/>
  <c r="D5440"/>
  <c r="B5441"/>
  <c r="C5441"/>
  <c r="D5441"/>
  <c r="B5442"/>
  <c r="C5442"/>
  <c r="D5442"/>
  <c r="B5443"/>
  <c r="C5443"/>
  <c r="D5443"/>
  <c r="B5444"/>
  <c r="C5444"/>
  <c r="D5444"/>
  <c r="B5445"/>
  <c r="C5445"/>
  <c r="D5445"/>
  <c r="B5446"/>
  <c r="C5446"/>
  <c r="D5446"/>
  <c r="B5447"/>
  <c r="C5447"/>
  <c r="D5447"/>
  <c r="B5448"/>
  <c r="C5448"/>
  <c r="D5448"/>
  <c r="B5449"/>
  <c r="C5449"/>
  <c r="D5449"/>
  <c r="B5450"/>
  <c r="C5450"/>
  <c r="D5450"/>
  <c r="B5451"/>
  <c r="C5451"/>
  <c r="D5451"/>
  <c r="B5452"/>
  <c r="C5452"/>
  <c r="D5452"/>
  <c r="B5453"/>
  <c r="C5453"/>
  <c r="D5453"/>
  <c r="B5454"/>
  <c r="C5454"/>
  <c r="D5454"/>
  <c r="B5455"/>
  <c r="C5455"/>
  <c r="D5455"/>
  <c r="B5456"/>
  <c r="C5456"/>
  <c r="D5456"/>
  <c r="B5457"/>
  <c r="C5457"/>
  <c r="D5457"/>
  <c r="B5458"/>
  <c r="C5458"/>
  <c r="D5458"/>
  <c r="B5459"/>
  <c r="C5459"/>
  <c r="D5459"/>
  <c r="B5460"/>
  <c r="C5460"/>
  <c r="D5460"/>
  <c r="B5461"/>
  <c r="C5461"/>
  <c r="D5461"/>
  <c r="B5462"/>
  <c r="C5462"/>
  <c r="D5462"/>
  <c r="B5463"/>
  <c r="C5463"/>
  <c r="D5463"/>
  <c r="B5464"/>
  <c r="C5464"/>
  <c r="D5464"/>
  <c r="B5465"/>
  <c r="C5465"/>
  <c r="D5465"/>
  <c r="B5466"/>
  <c r="C5466"/>
  <c r="D5466"/>
  <c r="B5467"/>
  <c r="C5467"/>
  <c r="D5467"/>
  <c r="B5468"/>
  <c r="C5468"/>
  <c r="D5468"/>
  <c r="B5469"/>
  <c r="C5469"/>
  <c r="D5469"/>
  <c r="B5470"/>
  <c r="C5470"/>
  <c r="D5470"/>
  <c r="B5471"/>
  <c r="C5471"/>
  <c r="D5471"/>
  <c r="B5472"/>
  <c r="C5472"/>
  <c r="D5472"/>
  <c r="B5473"/>
  <c r="C5473"/>
  <c r="D5473"/>
  <c r="B5474"/>
  <c r="C5474"/>
  <c r="D5474"/>
  <c r="B5475"/>
  <c r="C5475"/>
  <c r="D5475"/>
  <c r="B5476"/>
  <c r="C5476"/>
  <c r="D5476"/>
  <c r="B5477"/>
  <c r="C5477"/>
  <c r="D5477"/>
  <c r="B5478"/>
  <c r="C5478"/>
  <c r="D5478"/>
  <c r="B5479"/>
  <c r="C5479"/>
  <c r="D5479"/>
  <c r="B5480"/>
  <c r="C5480"/>
  <c r="D5480"/>
  <c r="B5481"/>
  <c r="C5481"/>
  <c r="D5481"/>
  <c r="B5482"/>
  <c r="C5482"/>
  <c r="D5482"/>
  <c r="B5483"/>
  <c r="C5483"/>
  <c r="D5483"/>
  <c r="B5484"/>
  <c r="C5484"/>
  <c r="D5484"/>
  <c r="B5485"/>
  <c r="C5485"/>
  <c r="D5485"/>
  <c r="B5486"/>
  <c r="C5486"/>
  <c r="D5486"/>
  <c r="B5487"/>
  <c r="C5487"/>
  <c r="D5487"/>
  <c r="B5488"/>
  <c r="C5488"/>
  <c r="D5488"/>
  <c r="B5489"/>
  <c r="C5489"/>
  <c r="D5489"/>
  <c r="B5490"/>
  <c r="C5490"/>
  <c r="D5490"/>
  <c r="B5491"/>
  <c r="C5491"/>
  <c r="D5491"/>
  <c r="B5492"/>
  <c r="C5492"/>
  <c r="D5492"/>
  <c r="B5493"/>
  <c r="C5493"/>
  <c r="D5493"/>
  <c r="B5494"/>
  <c r="C5494"/>
  <c r="D5494"/>
  <c r="B5495"/>
  <c r="C5495"/>
  <c r="D5495"/>
  <c r="B5496"/>
  <c r="C5496"/>
  <c r="D5496"/>
  <c r="B5497"/>
  <c r="C5497"/>
  <c r="D5497"/>
  <c r="B5498"/>
  <c r="C5498"/>
  <c r="D5498"/>
  <c r="B5499"/>
  <c r="C5499"/>
  <c r="D5499"/>
  <c r="B5500"/>
  <c r="C5500"/>
  <c r="D5500"/>
  <c r="B5501"/>
  <c r="C5501"/>
  <c r="D5501"/>
  <c r="B5502"/>
  <c r="C5502"/>
  <c r="D5502"/>
  <c r="B5503"/>
  <c r="C5503"/>
  <c r="D5503"/>
  <c r="B5504"/>
  <c r="C5504"/>
  <c r="D5504"/>
  <c r="B5505"/>
  <c r="C5505"/>
  <c r="D5505"/>
  <c r="B5506"/>
  <c r="C5506"/>
  <c r="D5506"/>
  <c r="B5507"/>
  <c r="C5507"/>
  <c r="D5507"/>
  <c r="B5508"/>
  <c r="C5508"/>
  <c r="D5508"/>
  <c r="B5509"/>
  <c r="C5509"/>
  <c r="D5509"/>
  <c r="B5510"/>
  <c r="C5510"/>
  <c r="D5510"/>
  <c r="B5511"/>
  <c r="C5511"/>
  <c r="D5511"/>
  <c r="B5512"/>
  <c r="C5512"/>
  <c r="D5512"/>
  <c r="B5513"/>
  <c r="C5513"/>
  <c r="D5513"/>
  <c r="B5514"/>
  <c r="C5514"/>
  <c r="D5514"/>
  <c r="B5515"/>
  <c r="C5515"/>
  <c r="D5515"/>
  <c r="B5516"/>
  <c r="C5516"/>
  <c r="D5516"/>
  <c r="B5517"/>
  <c r="C5517"/>
  <c r="D5517"/>
  <c r="B5518"/>
  <c r="C5518"/>
  <c r="D5518"/>
  <c r="B5519"/>
  <c r="C5519"/>
  <c r="D5519"/>
  <c r="B5520"/>
  <c r="C5520"/>
  <c r="D5520"/>
  <c r="B5521"/>
  <c r="C5521"/>
  <c r="D5521"/>
  <c r="B5522"/>
  <c r="C5522"/>
  <c r="D5522"/>
  <c r="B5523"/>
  <c r="C5523"/>
  <c r="D5523"/>
  <c r="B5524"/>
  <c r="C5524"/>
  <c r="D5524"/>
  <c r="B5525"/>
  <c r="C5525"/>
  <c r="D5525"/>
  <c r="B5526"/>
  <c r="C5526"/>
  <c r="D5526"/>
  <c r="B5527"/>
  <c r="C5527"/>
  <c r="D5527"/>
  <c r="B5528"/>
  <c r="C5528"/>
  <c r="D5528"/>
  <c r="B5529"/>
  <c r="C5529"/>
  <c r="D5529"/>
  <c r="B5530"/>
  <c r="C5530"/>
  <c r="D5530"/>
  <c r="B5531"/>
  <c r="C5531"/>
  <c r="D5531"/>
  <c r="B5532"/>
  <c r="C5532"/>
  <c r="D5532"/>
  <c r="B5533"/>
  <c r="C5533"/>
  <c r="D5533"/>
  <c r="B5534"/>
  <c r="C5534"/>
  <c r="D5534"/>
  <c r="B5535"/>
  <c r="C5535"/>
  <c r="D5535"/>
  <c r="B5536"/>
  <c r="C5536"/>
  <c r="D5536"/>
  <c r="B5537"/>
  <c r="C5537"/>
  <c r="D5537"/>
  <c r="B5538"/>
  <c r="C5538"/>
  <c r="D5538"/>
  <c r="B5539"/>
  <c r="C5539"/>
  <c r="D5539"/>
  <c r="B5540"/>
  <c r="C5540"/>
  <c r="D5540"/>
  <c r="B5541"/>
  <c r="C5541"/>
  <c r="D5541"/>
  <c r="B5542"/>
  <c r="C5542"/>
  <c r="D5542"/>
  <c r="B5543"/>
  <c r="C5543"/>
  <c r="D5543"/>
  <c r="B5544"/>
  <c r="C5544"/>
  <c r="D5544"/>
  <c r="B5545"/>
  <c r="C5545"/>
  <c r="D5545"/>
  <c r="B5546"/>
  <c r="C5546"/>
  <c r="D5546"/>
  <c r="B5547"/>
  <c r="C5547"/>
  <c r="D5547"/>
  <c r="B5548"/>
  <c r="C5548"/>
  <c r="D5548"/>
  <c r="B5549"/>
  <c r="C5549"/>
  <c r="D5549"/>
  <c r="B5550"/>
  <c r="C5550"/>
  <c r="D5550"/>
  <c r="B5551"/>
  <c r="C5551"/>
  <c r="D5551"/>
  <c r="B5552"/>
  <c r="C5552"/>
  <c r="D5552"/>
  <c r="B5553"/>
  <c r="C5553"/>
  <c r="D5553"/>
  <c r="B5554"/>
  <c r="C5554"/>
  <c r="D5554"/>
  <c r="B5555"/>
  <c r="C5555"/>
  <c r="D5555"/>
  <c r="B5556"/>
  <c r="C5556"/>
  <c r="D5556"/>
  <c r="B5557"/>
  <c r="C5557"/>
  <c r="D5557"/>
  <c r="B5558"/>
  <c r="C5558"/>
  <c r="D5558"/>
  <c r="B5559"/>
  <c r="C5559"/>
  <c r="D5559"/>
  <c r="B5560"/>
  <c r="C5560"/>
  <c r="D5560"/>
  <c r="B5561"/>
  <c r="C5561"/>
  <c r="D5561"/>
  <c r="B5562"/>
  <c r="C5562"/>
  <c r="D5562"/>
  <c r="B5563"/>
  <c r="C5563"/>
  <c r="D5563"/>
  <c r="B5564"/>
  <c r="C5564"/>
  <c r="D5564"/>
  <c r="B5565"/>
  <c r="C5565"/>
  <c r="D5565"/>
  <c r="B5566"/>
  <c r="C5566"/>
  <c r="D5566"/>
  <c r="B5567"/>
  <c r="C5567"/>
  <c r="D5567"/>
  <c r="B5568"/>
  <c r="C5568"/>
  <c r="D5568"/>
  <c r="B5569"/>
  <c r="C5569"/>
  <c r="D5569"/>
  <c r="B5570"/>
  <c r="C5570"/>
  <c r="D5570"/>
  <c r="B5571"/>
  <c r="C5571"/>
  <c r="D5571"/>
  <c r="B5572"/>
  <c r="C5572"/>
  <c r="D5572"/>
  <c r="B5573"/>
  <c r="C5573"/>
  <c r="D5573"/>
  <c r="B5574"/>
  <c r="C5574"/>
  <c r="D5574"/>
  <c r="B5575"/>
  <c r="C5575"/>
  <c r="D5575"/>
  <c r="B5576"/>
  <c r="C5576"/>
  <c r="D5576"/>
  <c r="B5577"/>
  <c r="C5577"/>
  <c r="D5577"/>
  <c r="B5578"/>
  <c r="C5578"/>
  <c r="D5578"/>
  <c r="B5579"/>
  <c r="C5579"/>
  <c r="D5579"/>
  <c r="B5580"/>
  <c r="C5580"/>
  <c r="D5580"/>
  <c r="B5581"/>
  <c r="C5581"/>
  <c r="D5581"/>
  <c r="B5582"/>
  <c r="C5582"/>
  <c r="D5582"/>
  <c r="B5583"/>
  <c r="C5583"/>
  <c r="D5583"/>
  <c r="B5584"/>
  <c r="C5584"/>
  <c r="D5584"/>
  <c r="B5585"/>
  <c r="C5585"/>
  <c r="D5585"/>
  <c r="B5586"/>
  <c r="C5586"/>
  <c r="D5586"/>
  <c r="B5587"/>
  <c r="C5587"/>
  <c r="D5587"/>
  <c r="B5588"/>
  <c r="C5588"/>
  <c r="D5588"/>
  <c r="B5589"/>
  <c r="C5589"/>
  <c r="D5589"/>
  <c r="B5590"/>
  <c r="C5590"/>
  <c r="D5590"/>
  <c r="B5591"/>
  <c r="C5591"/>
  <c r="D5591"/>
  <c r="B5592"/>
  <c r="C5592"/>
  <c r="D5592"/>
  <c r="B5593"/>
  <c r="C5593"/>
  <c r="D5593"/>
  <c r="B5594"/>
  <c r="C5594"/>
  <c r="D5594"/>
  <c r="B5595"/>
  <c r="C5595"/>
  <c r="D5595"/>
  <c r="B5596"/>
  <c r="C5596"/>
  <c r="D5596"/>
  <c r="B5597"/>
  <c r="C5597"/>
  <c r="D5597"/>
  <c r="B5598"/>
  <c r="C5598"/>
  <c r="D5598"/>
  <c r="B5599"/>
  <c r="C5599"/>
  <c r="D5599"/>
  <c r="B5600"/>
  <c r="C5600"/>
  <c r="D5600"/>
  <c r="B5601"/>
  <c r="C5601"/>
  <c r="D5601"/>
  <c r="B5602"/>
  <c r="C5602"/>
  <c r="D5602"/>
  <c r="B5603"/>
  <c r="C5603"/>
  <c r="D5603"/>
  <c r="B5604"/>
  <c r="C5604"/>
  <c r="D5604"/>
  <c r="B5605"/>
  <c r="C5605"/>
  <c r="D5605"/>
  <c r="B5606"/>
  <c r="C5606"/>
  <c r="D5606"/>
  <c r="B5607"/>
  <c r="C5607"/>
  <c r="D5607"/>
  <c r="B5608"/>
  <c r="C5608"/>
  <c r="D5608"/>
  <c r="B5609"/>
  <c r="C5609"/>
  <c r="D5609"/>
  <c r="B5610"/>
  <c r="C5610"/>
  <c r="D5610"/>
  <c r="B5611"/>
  <c r="C5611"/>
  <c r="D5611"/>
  <c r="B5612"/>
  <c r="C5612"/>
  <c r="D5612"/>
  <c r="B5613"/>
  <c r="C5613"/>
  <c r="D5613"/>
  <c r="B5614"/>
  <c r="C5614"/>
  <c r="D5614"/>
  <c r="B5615"/>
  <c r="C5615"/>
  <c r="D5615"/>
  <c r="B5616"/>
  <c r="C5616"/>
  <c r="D5616"/>
  <c r="B5617"/>
  <c r="C5617"/>
  <c r="D5617"/>
  <c r="B5618"/>
  <c r="C5618"/>
  <c r="D5618"/>
  <c r="B5619"/>
  <c r="C5619"/>
  <c r="D5619"/>
  <c r="B5620"/>
  <c r="C5620"/>
  <c r="D5620"/>
  <c r="B5621"/>
  <c r="C5621"/>
  <c r="D5621"/>
  <c r="B5622"/>
  <c r="C5622"/>
  <c r="D5622"/>
  <c r="B5623"/>
  <c r="C5623"/>
  <c r="D5623"/>
  <c r="B5624"/>
  <c r="C5624"/>
  <c r="D5624"/>
  <c r="B5625"/>
  <c r="C5625"/>
  <c r="D5625"/>
  <c r="B5626"/>
  <c r="C5626"/>
  <c r="D5626"/>
  <c r="B5627"/>
  <c r="C5627"/>
  <c r="D5627"/>
  <c r="B5628"/>
  <c r="C5628"/>
  <c r="D5628"/>
  <c r="B5629"/>
  <c r="C5629"/>
  <c r="D5629"/>
  <c r="B5630"/>
  <c r="C5630"/>
  <c r="D5630"/>
  <c r="B5631"/>
  <c r="C5631"/>
  <c r="D5631"/>
  <c r="B5632"/>
  <c r="C5632"/>
  <c r="D5632"/>
  <c r="B5633"/>
  <c r="C5633"/>
  <c r="D5633"/>
  <c r="B5634"/>
  <c r="C5634"/>
  <c r="D5634"/>
  <c r="B5635"/>
  <c r="C5635"/>
  <c r="D5635"/>
  <c r="B5636"/>
  <c r="C5636"/>
  <c r="D5636"/>
  <c r="B5637"/>
  <c r="C5637"/>
  <c r="D5637"/>
  <c r="B5638"/>
  <c r="C5638"/>
  <c r="D5638"/>
  <c r="B5639"/>
  <c r="C5639"/>
  <c r="D5639"/>
  <c r="B5640"/>
  <c r="C5640"/>
  <c r="D5640"/>
  <c r="B5641"/>
  <c r="C5641"/>
  <c r="D5641"/>
  <c r="B5642"/>
  <c r="C5642"/>
  <c r="D5642"/>
  <c r="B5643"/>
  <c r="C5643"/>
  <c r="D5643"/>
  <c r="B5644"/>
  <c r="C5644"/>
  <c r="D5644"/>
  <c r="B5645"/>
  <c r="C5645"/>
  <c r="D5645"/>
  <c r="B5646"/>
  <c r="C5646"/>
  <c r="D5646"/>
  <c r="B5647"/>
  <c r="C5647"/>
  <c r="D5647"/>
  <c r="B5648"/>
  <c r="C5648"/>
  <c r="D5648"/>
  <c r="B5649"/>
  <c r="C5649"/>
  <c r="D5649"/>
  <c r="B5650"/>
  <c r="C5650"/>
  <c r="D5650"/>
  <c r="B5651"/>
  <c r="C5651"/>
  <c r="D5651"/>
  <c r="B5652"/>
  <c r="C5652"/>
  <c r="D5652"/>
  <c r="B5653"/>
  <c r="C5653"/>
  <c r="D5653"/>
  <c r="B5654"/>
  <c r="C5654"/>
  <c r="D5654"/>
  <c r="B5655"/>
  <c r="C5655"/>
  <c r="D5655"/>
  <c r="B5656"/>
  <c r="C5656"/>
  <c r="D5656"/>
  <c r="B5657"/>
  <c r="C5657"/>
  <c r="D5657"/>
  <c r="B5658"/>
  <c r="C5658"/>
  <c r="D5658"/>
  <c r="B5659"/>
  <c r="C5659"/>
  <c r="D5659"/>
  <c r="B5660"/>
  <c r="C5660"/>
  <c r="D5660"/>
  <c r="B5661"/>
  <c r="C5661"/>
  <c r="D5661"/>
  <c r="B5662"/>
  <c r="C5662"/>
  <c r="D5662"/>
  <c r="B5663"/>
  <c r="C5663"/>
  <c r="D5663"/>
  <c r="B5664"/>
  <c r="C5664"/>
  <c r="D5664"/>
  <c r="B5665"/>
  <c r="C5665"/>
  <c r="D5665"/>
  <c r="B5666"/>
  <c r="C5666"/>
  <c r="D5666"/>
  <c r="B5667"/>
  <c r="C5667"/>
  <c r="D5667"/>
  <c r="B5668"/>
  <c r="C5668"/>
  <c r="D5668"/>
  <c r="B5669"/>
  <c r="C5669"/>
  <c r="D5669"/>
  <c r="B5670"/>
  <c r="C5670"/>
  <c r="D5670"/>
  <c r="B5671"/>
  <c r="C5671"/>
  <c r="D5671"/>
  <c r="B5672"/>
  <c r="C5672"/>
  <c r="D5672"/>
  <c r="B5673"/>
  <c r="C5673"/>
  <c r="D5673"/>
  <c r="B5674"/>
  <c r="C5674"/>
  <c r="D5674"/>
  <c r="B5675"/>
  <c r="C5675"/>
  <c r="D5675"/>
  <c r="B5676"/>
  <c r="C5676"/>
  <c r="D5676"/>
  <c r="B5677"/>
  <c r="C5677"/>
  <c r="D5677"/>
  <c r="B5678"/>
  <c r="C5678"/>
  <c r="D5678"/>
  <c r="B5679"/>
  <c r="C5679"/>
  <c r="D5679"/>
  <c r="B5680"/>
  <c r="C5680"/>
  <c r="D5680"/>
  <c r="B5681"/>
  <c r="C5681"/>
  <c r="D5681"/>
  <c r="B5682"/>
  <c r="C5682"/>
  <c r="D5682"/>
  <c r="B5683"/>
  <c r="C5683"/>
  <c r="D5683"/>
  <c r="B5684"/>
  <c r="C5684"/>
  <c r="D5684"/>
  <c r="B5685"/>
  <c r="C5685"/>
  <c r="D5685"/>
  <c r="B5686"/>
  <c r="C5686"/>
  <c r="D5686"/>
  <c r="B5687"/>
  <c r="C5687"/>
  <c r="D5687"/>
  <c r="B5688"/>
  <c r="C5688"/>
  <c r="D5688"/>
  <c r="B5689"/>
  <c r="C5689"/>
  <c r="D5689"/>
  <c r="B5690"/>
  <c r="C5690"/>
  <c r="D5690"/>
  <c r="B5691"/>
  <c r="C5691"/>
  <c r="D5691"/>
  <c r="B5692"/>
  <c r="C5692"/>
  <c r="D5692"/>
  <c r="B5693"/>
  <c r="C5693"/>
  <c r="D5693"/>
  <c r="B5694"/>
  <c r="C5694"/>
  <c r="D5694"/>
  <c r="B5695"/>
  <c r="C5695"/>
  <c r="D5695"/>
  <c r="B5696"/>
  <c r="C5696"/>
  <c r="D5696"/>
  <c r="B5697"/>
  <c r="C5697"/>
  <c r="D5697"/>
  <c r="B5698"/>
  <c r="C5698"/>
  <c r="D5698"/>
  <c r="B5699"/>
  <c r="C5699"/>
  <c r="D5699"/>
  <c r="B5700"/>
  <c r="C5700"/>
  <c r="D5700"/>
  <c r="B5701"/>
  <c r="C5701"/>
  <c r="D5701"/>
  <c r="B5702"/>
  <c r="C5702"/>
  <c r="D5702"/>
  <c r="B5703"/>
  <c r="C5703"/>
  <c r="D5703"/>
  <c r="B5704"/>
  <c r="C5704"/>
  <c r="D5704"/>
  <c r="B5705"/>
  <c r="C5705"/>
  <c r="D5705"/>
  <c r="B5706"/>
  <c r="C5706"/>
  <c r="D5706"/>
  <c r="B5707"/>
  <c r="C5707"/>
  <c r="D5707"/>
  <c r="B5708"/>
  <c r="C5708"/>
  <c r="D5708"/>
  <c r="B5709"/>
  <c r="C5709"/>
  <c r="D5709"/>
  <c r="B5710"/>
  <c r="C5710"/>
  <c r="D5710"/>
  <c r="B5711"/>
  <c r="C5711"/>
  <c r="D5711"/>
  <c r="B5712"/>
  <c r="C5712"/>
  <c r="D5712"/>
  <c r="B5713"/>
  <c r="C5713"/>
  <c r="D5713"/>
  <c r="B5714"/>
  <c r="C5714"/>
  <c r="D5714"/>
  <c r="B5715"/>
  <c r="C5715"/>
  <c r="D5715"/>
  <c r="B5716"/>
  <c r="C5716"/>
  <c r="D5716"/>
  <c r="B5717"/>
  <c r="C5717"/>
  <c r="D5717"/>
  <c r="B5718"/>
  <c r="C5718"/>
  <c r="D5718"/>
  <c r="B5719"/>
  <c r="C5719"/>
  <c r="D5719"/>
  <c r="B5720"/>
  <c r="C5720"/>
  <c r="D5720"/>
  <c r="B5721"/>
  <c r="C5721"/>
  <c r="D5721"/>
  <c r="B5722"/>
  <c r="C5722"/>
  <c r="D5722"/>
  <c r="B5723"/>
  <c r="C5723"/>
  <c r="D5723"/>
  <c r="B5724"/>
  <c r="C5724"/>
  <c r="D5724"/>
  <c r="B5725"/>
  <c r="C5725"/>
  <c r="D5725"/>
  <c r="B5726"/>
  <c r="C5726"/>
  <c r="D5726"/>
  <c r="B5727"/>
  <c r="C5727"/>
  <c r="D5727"/>
  <c r="B5728"/>
  <c r="C5728"/>
  <c r="D5728"/>
  <c r="B5729"/>
  <c r="C5729"/>
  <c r="D5729"/>
  <c r="B5730"/>
  <c r="C5730"/>
  <c r="D5730"/>
  <c r="B5731"/>
  <c r="C5731"/>
  <c r="D5731"/>
  <c r="B5732"/>
  <c r="C5732"/>
  <c r="D5732"/>
  <c r="B5733"/>
  <c r="C5733"/>
  <c r="D5733"/>
  <c r="B5734"/>
  <c r="C5734"/>
  <c r="D5734"/>
  <c r="B5735"/>
  <c r="C5735"/>
  <c r="D5735"/>
  <c r="B5736"/>
  <c r="C5736"/>
  <c r="D5736"/>
  <c r="B5737"/>
  <c r="C5737"/>
  <c r="D5737"/>
  <c r="B5738"/>
  <c r="C5738"/>
  <c r="D5738"/>
  <c r="B5739"/>
  <c r="C5739"/>
  <c r="D5739"/>
  <c r="B5740"/>
  <c r="C5740"/>
  <c r="D5740"/>
  <c r="B5741"/>
  <c r="C5741"/>
  <c r="D5741"/>
  <c r="B5742"/>
  <c r="C5742"/>
  <c r="D5742"/>
  <c r="B5743"/>
  <c r="C5743"/>
  <c r="D5743"/>
  <c r="B5744"/>
  <c r="C5744"/>
  <c r="D5744"/>
  <c r="B5745"/>
  <c r="C5745"/>
  <c r="D5745"/>
  <c r="B5746"/>
  <c r="C5746"/>
  <c r="D5746"/>
  <c r="B5747"/>
  <c r="C5747"/>
  <c r="D5747"/>
  <c r="B5748"/>
  <c r="C5748"/>
  <c r="D5748"/>
  <c r="B5749"/>
  <c r="C5749"/>
  <c r="D5749"/>
  <c r="B5750"/>
  <c r="C5750"/>
  <c r="D5750"/>
  <c r="B5751"/>
  <c r="C5751"/>
  <c r="D5751"/>
  <c r="B5752"/>
  <c r="C5752"/>
  <c r="D5752"/>
  <c r="B5753"/>
  <c r="C5753"/>
  <c r="D5753"/>
  <c r="B5754"/>
  <c r="C5754"/>
  <c r="D5754"/>
  <c r="B5755"/>
  <c r="C5755"/>
  <c r="D5755"/>
  <c r="B5756"/>
  <c r="C5756"/>
  <c r="D5756"/>
  <c r="B5757"/>
  <c r="C5757"/>
  <c r="D5757"/>
  <c r="B5758"/>
  <c r="C5758"/>
  <c r="D5758"/>
  <c r="B5759"/>
  <c r="C5759"/>
  <c r="D5759"/>
  <c r="B5760"/>
  <c r="C5760"/>
  <c r="D5760"/>
  <c r="B5761"/>
  <c r="C5761"/>
  <c r="D5761"/>
  <c r="B5762"/>
  <c r="C5762"/>
  <c r="D5762"/>
  <c r="B5763"/>
  <c r="C5763"/>
  <c r="D5763"/>
  <c r="B5764"/>
  <c r="C5764"/>
  <c r="D5764"/>
  <c r="B5765"/>
  <c r="C5765"/>
  <c r="D5765"/>
  <c r="B5766"/>
  <c r="C5766"/>
  <c r="D5766"/>
  <c r="B5767"/>
  <c r="C5767"/>
  <c r="D5767"/>
  <c r="B5768"/>
  <c r="C5768"/>
  <c r="D5768"/>
  <c r="B5769"/>
  <c r="C5769"/>
  <c r="D5769"/>
  <c r="B5770"/>
  <c r="C5770"/>
  <c r="D5770"/>
  <c r="B5771"/>
  <c r="C5771"/>
  <c r="D5771"/>
  <c r="B5772"/>
  <c r="C5772"/>
  <c r="D5772"/>
  <c r="B5773"/>
  <c r="C5773"/>
  <c r="D5773"/>
  <c r="B5774"/>
  <c r="C5774"/>
  <c r="D5774"/>
  <c r="B5775"/>
  <c r="C5775"/>
  <c r="D5775"/>
  <c r="B5776"/>
  <c r="C5776"/>
  <c r="D5776"/>
  <c r="B5777"/>
  <c r="C5777"/>
  <c r="D5777"/>
  <c r="B5778"/>
  <c r="C5778"/>
  <c r="D5778"/>
  <c r="B5779"/>
  <c r="C5779"/>
  <c r="D5779"/>
  <c r="B5780"/>
  <c r="C5780"/>
  <c r="D5780"/>
  <c r="B5781"/>
  <c r="C5781"/>
  <c r="D5781"/>
  <c r="B5782"/>
  <c r="C5782"/>
  <c r="D5782"/>
  <c r="B5783"/>
  <c r="C5783"/>
  <c r="D5783"/>
  <c r="B5784"/>
  <c r="C5784"/>
  <c r="D5784"/>
  <c r="B5785"/>
  <c r="C5785"/>
  <c r="D5785"/>
  <c r="B5786"/>
  <c r="C5786"/>
  <c r="D5786"/>
  <c r="B5787"/>
  <c r="C5787"/>
  <c r="D5787"/>
  <c r="B5788"/>
  <c r="C5788"/>
  <c r="D5788"/>
  <c r="B5789"/>
  <c r="C5789"/>
  <c r="D5789"/>
  <c r="B5790"/>
  <c r="C5790"/>
  <c r="D5790"/>
  <c r="B5791"/>
  <c r="C5791"/>
  <c r="D5791"/>
  <c r="B5792"/>
  <c r="C5792"/>
  <c r="D5792"/>
  <c r="B5793"/>
  <c r="C5793"/>
  <c r="D5793"/>
  <c r="B5794"/>
  <c r="C5794"/>
  <c r="D5794"/>
  <c r="B5795"/>
  <c r="C5795"/>
  <c r="D5795"/>
  <c r="B5796"/>
  <c r="C5796"/>
  <c r="D5796"/>
  <c r="B5797"/>
  <c r="C5797"/>
  <c r="D5797"/>
  <c r="B5798"/>
  <c r="C5798"/>
  <c r="D5798"/>
  <c r="B5799"/>
  <c r="C5799"/>
  <c r="D5799"/>
  <c r="B5800"/>
  <c r="C5800"/>
  <c r="D5800"/>
  <c r="B5801"/>
  <c r="C5801"/>
  <c r="D5801"/>
  <c r="B5802"/>
  <c r="C5802"/>
  <c r="D5802"/>
  <c r="B5803"/>
  <c r="C5803"/>
  <c r="D5803"/>
  <c r="B5804"/>
  <c r="C5804"/>
  <c r="D5804"/>
  <c r="B5805"/>
  <c r="C5805"/>
  <c r="D5805"/>
  <c r="B5806"/>
  <c r="C5806"/>
  <c r="D5806"/>
  <c r="B5807"/>
  <c r="C5807"/>
  <c r="D5807"/>
  <c r="B5808"/>
  <c r="C5808"/>
  <c r="D5808"/>
  <c r="B5809"/>
  <c r="C5809"/>
  <c r="D5809"/>
  <c r="B5810"/>
  <c r="C5810"/>
  <c r="D5810"/>
  <c r="B5811"/>
  <c r="C5811"/>
  <c r="D5811"/>
  <c r="B5812"/>
  <c r="C5812"/>
  <c r="D5812"/>
  <c r="B5813"/>
  <c r="C5813"/>
  <c r="D5813"/>
  <c r="B5814"/>
  <c r="C5814"/>
  <c r="D5814"/>
  <c r="B5815"/>
  <c r="C5815"/>
  <c r="D5815"/>
  <c r="B5816"/>
  <c r="C5816"/>
  <c r="D5816"/>
  <c r="B5817"/>
  <c r="C5817"/>
  <c r="D5817"/>
  <c r="B5818"/>
  <c r="C5818"/>
  <c r="D5818"/>
  <c r="B5819"/>
  <c r="C5819"/>
  <c r="D5819"/>
  <c r="B5820"/>
  <c r="C5820"/>
  <c r="D5820"/>
  <c r="B5821"/>
  <c r="C5821"/>
  <c r="D5821"/>
  <c r="B5822"/>
  <c r="C5822"/>
  <c r="D5822"/>
  <c r="B5823"/>
  <c r="C5823"/>
  <c r="D5823"/>
  <c r="B5824"/>
  <c r="C5824"/>
  <c r="D5824"/>
  <c r="B5825"/>
  <c r="C5825"/>
  <c r="D5825"/>
  <c r="B5826"/>
  <c r="C5826"/>
  <c r="D5826"/>
  <c r="B5827"/>
  <c r="C5827"/>
  <c r="D5827"/>
  <c r="B5828"/>
  <c r="C5828"/>
  <c r="D5828"/>
  <c r="B5829"/>
  <c r="C5829"/>
  <c r="D5829"/>
  <c r="B5830"/>
  <c r="C5830"/>
  <c r="D5830"/>
  <c r="B5831"/>
  <c r="C5831"/>
  <c r="D5831"/>
  <c r="B5832"/>
  <c r="C5832"/>
  <c r="D5832"/>
  <c r="B5833"/>
  <c r="C5833"/>
  <c r="D5833"/>
  <c r="B5834"/>
  <c r="C5834"/>
  <c r="D5834"/>
  <c r="B5835"/>
  <c r="C5835"/>
  <c r="D5835"/>
  <c r="B5836"/>
  <c r="C5836"/>
  <c r="D5836"/>
  <c r="B5837"/>
  <c r="C5837"/>
  <c r="D5837"/>
  <c r="B5838"/>
  <c r="C5838"/>
  <c r="D5838"/>
  <c r="B5839"/>
  <c r="C5839"/>
  <c r="D5839"/>
  <c r="B5840"/>
  <c r="C5840"/>
  <c r="D5840"/>
  <c r="B5841"/>
  <c r="C5841"/>
  <c r="D5841"/>
  <c r="B5842"/>
  <c r="C5842"/>
  <c r="D5842"/>
  <c r="B5843"/>
  <c r="C5843"/>
  <c r="D5843"/>
  <c r="B5844"/>
  <c r="C5844"/>
  <c r="D5844"/>
  <c r="B5845"/>
  <c r="C5845"/>
  <c r="D5845"/>
  <c r="B5846"/>
  <c r="C5846"/>
  <c r="D5846"/>
  <c r="B5847"/>
  <c r="C5847"/>
  <c r="D5847"/>
  <c r="B5848"/>
  <c r="C5848"/>
  <c r="D5848"/>
  <c r="B5849"/>
  <c r="C5849"/>
  <c r="D5849"/>
  <c r="B5850"/>
  <c r="C5850"/>
  <c r="D5850"/>
  <c r="B5851"/>
  <c r="C5851"/>
  <c r="D5851"/>
  <c r="B5852"/>
  <c r="C5852"/>
  <c r="D5852"/>
  <c r="B5853"/>
  <c r="C5853"/>
  <c r="D5853"/>
  <c r="B5854"/>
  <c r="C5854"/>
  <c r="D5854"/>
  <c r="B5855"/>
  <c r="C5855"/>
  <c r="D5855"/>
  <c r="B5856"/>
  <c r="C5856"/>
  <c r="D5856"/>
  <c r="B5857"/>
  <c r="C5857"/>
  <c r="D5857"/>
  <c r="B5858"/>
  <c r="C5858"/>
  <c r="D5858"/>
  <c r="B5859"/>
  <c r="C5859"/>
  <c r="D5859"/>
  <c r="B5860"/>
  <c r="C5860"/>
  <c r="D5860"/>
  <c r="B5861"/>
  <c r="C5861"/>
  <c r="D5861"/>
  <c r="B5862"/>
  <c r="C5862"/>
  <c r="D5862"/>
  <c r="B5863"/>
  <c r="C5863"/>
  <c r="D5863"/>
  <c r="B5864"/>
  <c r="C5864"/>
  <c r="D5864"/>
  <c r="B5865"/>
  <c r="C5865"/>
  <c r="D5865"/>
  <c r="B5866"/>
  <c r="C5866"/>
  <c r="D5866"/>
  <c r="B5867"/>
  <c r="C5867"/>
  <c r="D5867"/>
  <c r="B5868"/>
  <c r="C5868"/>
  <c r="D5868"/>
  <c r="B5869"/>
  <c r="C5869"/>
  <c r="D5869"/>
  <c r="B5870"/>
  <c r="C5870"/>
  <c r="D5870"/>
  <c r="B5871"/>
  <c r="C5871"/>
  <c r="D5871"/>
  <c r="B5872"/>
  <c r="C5872"/>
  <c r="D5872"/>
  <c r="B5873"/>
  <c r="C5873"/>
  <c r="D5873"/>
  <c r="B5874"/>
  <c r="C5874"/>
  <c r="D5874"/>
  <c r="B5875"/>
  <c r="C5875"/>
  <c r="D5875"/>
  <c r="B5876"/>
  <c r="C5876"/>
  <c r="D5876"/>
  <c r="B5877"/>
  <c r="C5877"/>
  <c r="D5877"/>
  <c r="B5878"/>
  <c r="C5878"/>
  <c r="D5878"/>
  <c r="B5879"/>
  <c r="C5879"/>
  <c r="D5879"/>
  <c r="B5880"/>
  <c r="C5880"/>
  <c r="D5880"/>
  <c r="B5881"/>
  <c r="C5881"/>
  <c r="D5881"/>
  <c r="B5882"/>
  <c r="C5882"/>
  <c r="D5882"/>
  <c r="B5883"/>
  <c r="C5883"/>
  <c r="D5883"/>
  <c r="B5884"/>
  <c r="C5884"/>
  <c r="D5884"/>
  <c r="B5885"/>
  <c r="C5885"/>
  <c r="D5885"/>
  <c r="B5886"/>
  <c r="C5886"/>
  <c r="D5886"/>
  <c r="B5887"/>
  <c r="C5887"/>
  <c r="D5887"/>
  <c r="B5888"/>
  <c r="C5888"/>
  <c r="D5888"/>
  <c r="B5889"/>
  <c r="C5889"/>
  <c r="D5889"/>
  <c r="B5890"/>
  <c r="C5890"/>
  <c r="D5890"/>
  <c r="B5891"/>
  <c r="C5891"/>
  <c r="D5891"/>
  <c r="B5892"/>
  <c r="C5892"/>
  <c r="D5892"/>
  <c r="B5893"/>
  <c r="C5893"/>
  <c r="D5893"/>
  <c r="B5894"/>
  <c r="C5894"/>
  <c r="D5894"/>
  <c r="B5895"/>
  <c r="C5895"/>
  <c r="D5895"/>
  <c r="B5896"/>
  <c r="C5896"/>
  <c r="D5896"/>
  <c r="B5897"/>
  <c r="C5897"/>
  <c r="D5897"/>
  <c r="B5898"/>
  <c r="C5898"/>
  <c r="D5898"/>
  <c r="B5899"/>
  <c r="C5899"/>
  <c r="D5899"/>
  <c r="B5900"/>
  <c r="C5900"/>
  <c r="D5900"/>
  <c r="B5901"/>
  <c r="C5901"/>
  <c r="D5901"/>
  <c r="B5902"/>
  <c r="C5902"/>
  <c r="D5902"/>
  <c r="B5903"/>
  <c r="C5903"/>
  <c r="D5903"/>
  <c r="B5904"/>
  <c r="C5904"/>
  <c r="D5904"/>
  <c r="B5905"/>
  <c r="C5905"/>
  <c r="D5905"/>
  <c r="B5906"/>
  <c r="C5906"/>
  <c r="D5906"/>
  <c r="B5907"/>
  <c r="C5907"/>
  <c r="D5907"/>
  <c r="B5908"/>
  <c r="C5908"/>
  <c r="D5908"/>
  <c r="B5909"/>
  <c r="C5909"/>
  <c r="D5909"/>
  <c r="B5910"/>
  <c r="C5910"/>
  <c r="D5910"/>
  <c r="B5911"/>
  <c r="C5911"/>
  <c r="D5911"/>
  <c r="B5912"/>
  <c r="C5912"/>
  <c r="D5912"/>
  <c r="B5913"/>
  <c r="C5913"/>
  <c r="D5913"/>
  <c r="B5914"/>
  <c r="C5914"/>
  <c r="D5914"/>
  <c r="B5915"/>
  <c r="C5915"/>
  <c r="D5915"/>
  <c r="B5916"/>
  <c r="C5916"/>
  <c r="D5916"/>
  <c r="B5917"/>
  <c r="C5917"/>
  <c r="D5917"/>
  <c r="B5918"/>
  <c r="C5918"/>
  <c r="D5918"/>
  <c r="B5919"/>
  <c r="C5919"/>
  <c r="D5919"/>
  <c r="B5920"/>
  <c r="C5920"/>
  <c r="D5920"/>
  <c r="B5921"/>
  <c r="C5921"/>
  <c r="D5921"/>
  <c r="B5922"/>
  <c r="C5922"/>
  <c r="D5922"/>
  <c r="B5923"/>
  <c r="C5923"/>
  <c r="D5923"/>
  <c r="B5924"/>
  <c r="C5924"/>
  <c r="D5924"/>
  <c r="B5925"/>
  <c r="C5925"/>
  <c r="D5925"/>
  <c r="B5926"/>
  <c r="C5926"/>
  <c r="D5926"/>
  <c r="B5927"/>
  <c r="C5927"/>
  <c r="D5927"/>
  <c r="B5928"/>
  <c r="C5928"/>
  <c r="D5928"/>
  <c r="B5929"/>
  <c r="C5929"/>
  <c r="D5929"/>
  <c r="B5930"/>
  <c r="C5930"/>
  <c r="D5930"/>
  <c r="B5931"/>
  <c r="C5931"/>
  <c r="D5931"/>
  <c r="B5932"/>
  <c r="C5932"/>
  <c r="D5932"/>
  <c r="B5933"/>
  <c r="C5933"/>
  <c r="D5933"/>
  <c r="B5934"/>
  <c r="C5934"/>
  <c r="D5934"/>
  <c r="B5935"/>
  <c r="C5935"/>
  <c r="D5935"/>
  <c r="B5936"/>
  <c r="C5936"/>
  <c r="D5936"/>
  <c r="B5937"/>
  <c r="C5937"/>
  <c r="D5937"/>
  <c r="B5938"/>
  <c r="C5938"/>
  <c r="D5938"/>
  <c r="B5939"/>
  <c r="C5939"/>
  <c r="D5939"/>
  <c r="B5940"/>
  <c r="C5940"/>
  <c r="D5940"/>
  <c r="B5941"/>
  <c r="C5941"/>
  <c r="D5941"/>
  <c r="B5942"/>
  <c r="C5942"/>
  <c r="D5942"/>
  <c r="B5943"/>
  <c r="C5943"/>
  <c r="D5943"/>
  <c r="B5944"/>
  <c r="C5944"/>
  <c r="D5944"/>
  <c r="B5945"/>
  <c r="C5945"/>
  <c r="D5945"/>
  <c r="B5946"/>
  <c r="C5946"/>
  <c r="D5946"/>
  <c r="B5947"/>
  <c r="C5947"/>
  <c r="D5947"/>
  <c r="B5948"/>
  <c r="C5948"/>
  <c r="D5948"/>
  <c r="B5949"/>
  <c r="C5949"/>
  <c r="D5949"/>
  <c r="B5950"/>
  <c r="C5950"/>
  <c r="D5950"/>
  <c r="B5951"/>
  <c r="C5951"/>
  <c r="D5951"/>
  <c r="B5952"/>
  <c r="C5952"/>
  <c r="D5952"/>
  <c r="B5953"/>
  <c r="C5953"/>
  <c r="D5953"/>
  <c r="B5954"/>
  <c r="C5954"/>
  <c r="D5954"/>
  <c r="B5955"/>
  <c r="C5955"/>
  <c r="D5955"/>
  <c r="B5956"/>
  <c r="C5956"/>
  <c r="D5956"/>
  <c r="B5957"/>
  <c r="C5957"/>
  <c r="D5957"/>
  <c r="B5958"/>
  <c r="C5958"/>
  <c r="D5958"/>
  <c r="B5959"/>
  <c r="C5959"/>
  <c r="D5959"/>
  <c r="B5960"/>
  <c r="C5960"/>
  <c r="D5960"/>
  <c r="B5961"/>
  <c r="C5961"/>
  <c r="D5961"/>
  <c r="B5962"/>
  <c r="C5962"/>
  <c r="D5962"/>
  <c r="B5963"/>
  <c r="C5963"/>
  <c r="D5963"/>
  <c r="B5964"/>
  <c r="C5964"/>
  <c r="D5964"/>
  <c r="B5965"/>
  <c r="C5965"/>
  <c r="D5965"/>
  <c r="B5966"/>
  <c r="C5966"/>
  <c r="D5966"/>
  <c r="B5967"/>
  <c r="C5967"/>
  <c r="D5967"/>
  <c r="B5968"/>
  <c r="C5968"/>
  <c r="D5968"/>
  <c r="B5969"/>
  <c r="C5969"/>
  <c r="D5969"/>
  <c r="B5970"/>
  <c r="C5970"/>
  <c r="D5970"/>
  <c r="B5971"/>
  <c r="C5971"/>
  <c r="D5971"/>
  <c r="B5972"/>
  <c r="C5972"/>
  <c r="D5972"/>
  <c r="B5973"/>
  <c r="C5973"/>
  <c r="D5973"/>
  <c r="B5974"/>
  <c r="C5974"/>
  <c r="D5974"/>
  <c r="B5975"/>
  <c r="C5975"/>
  <c r="D5975"/>
  <c r="B5976"/>
  <c r="C5976"/>
  <c r="D5976"/>
  <c r="B5977"/>
  <c r="C5977"/>
  <c r="D5977"/>
  <c r="B5978"/>
  <c r="C5978"/>
  <c r="D5978"/>
  <c r="B5979"/>
  <c r="C5979"/>
  <c r="D5979"/>
  <c r="B5980"/>
  <c r="C5980"/>
  <c r="D5980"/>
  <c r="B5981"/>
  <c r="C5981"/>
  <c r="D5981"/>
  <c r="B5982"/>
  <c r="C5982"/>
  <c r="D5982"/>
  <c r="B5983"/>
  <c r="C5983"/>
  <c r="D5983"/>
  <c r="B5984"/>
  <c r="C5984"/>
  <c r="D5984"/>
  <c r="B5985"/>
  <c r="C5985"/>
  <c r="D5985"/>
  <c r="B5986"/>
  <c r="C5986"/>
  <c r="D5986"/>
  <c r="B5987"/>
  <c r="C5987"/>
  <c r="D5987"/>
  <c r="B5988"/>
  <c r="C5988"/>
  <c r="D5988"/>
  <c r="B5989"/>
  <c r="C5989"/>
  <c r="D5989"/>
  <c r="B5990"/>
  <c r="C5990"/>
  <c r="D5990"/>
  <c r="B5991"/>
  <c r="C5991"/>
  <c r="D5991"/>
  <c r="B5992"/>
  <c r="C5992"/>
  <c r="D5992"/>
  <c r="B5993"/>
  <c r="C5993"/>
  <c r="D5993"/>
  <c r="B5994"/>
  <c r="C5994"/>
  <c r="D5994"/>
  <c r="B5995"/>
  <c r="C5995"/>
  <c r="D5995"/>
  <c r="B5996"/>
  <c r="C5996"/>
  <c r="D5996"/>
  <c r="B5997"/>
  <c r="C5997"/>
  <c r="D5997"/>
  <c r="B5998"/>
  <c r="C5998"/>
  <c r="D5998"/>
  <c r="B5999"/>
  <c r="C5999"/>
  <c r="D5999"/>
  <c r="B6000"/>
  <c r="C6000"/>
  <c r="D6000"/>
  <c r="B6001"/>
  <c r="C6001"/>
  <c r="D6001"/>
  <c r="B6002"/>
  <c r="C6002"/>
  <c r="D6002"/>
  <c r="B6003"/>
  <c r="C6003"/>
  <c r="D6003"/>
  <c r="D4"/>
  <c r="C4"/>
  <c r="B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G2704" s="1"/>
  <c r="E2705"/>
  <c r="E2706"/>
  <c r="E2707"/>
  <c r="E2708"/>
  <c r="G2708" s="1"/>
  <c r="E2709"/>
  <c r="E2710"/>
  <c r="E2711"/>
  <c r="E2712"/>
  <c r="G2712" s="1"/>
  <c r="E2713"/>
  <c r="E2714"/>
  <c r="E2715"/>
  <c r="E2716"/>
  <c r="E2717"/>
  <c r="E2718"/>
  <c r="E2719"/>
  <c r="E2720"/>
  <c r="G2720" s="1"/>
  <c r="E2721"/>
  <c r="E2722"/>
  <c r="E2723"/>
  <c r="E2724"/>
  <c r="G2724" s="1"/>
  <c r="E2725"/>
  <c r="E2726"/>
  <c r="E2727"/>
  <c r="E2728"/>
  <c r="G2728" s="1"/>
  <c r="E2729"/>
  <c r="E2730"/>
  <c r="E2731"/>
  <c r="E2732"/>
  <c r="E2733"/>
  <c r="E2734"/>
  <c r="E2735"/>
  <c r="E2736"/>
  <c r="G2736" s="1"/>
  <c r="E2737"/>
  <c r="E2738"/>
  <c r="E2739"/>
  <c r="E2740"/>
  <c r="G2740" s="1"/>
  <c r="E2741"/>
  <c r="E2742"/>
  <c r="E2743"/>
  <c r="E2744"/>
  <c r="G2744" s="1"/>
  <c r="E2745"/>
  <c r="E2746"/>
  <c r="E2747"/>
  <c r="E2748"/>
  <c r="E2749"/>
  <c r="E2750"/>
  <c r="E2751"/>
  <c r="E2752"/>
  <c r="G2752" s="1"/>
  <c r="E2753"/>
  <c r="E2754"/>
  <c r="E2755"/>
  <c r="E2756"/>
  <c r="G2756" s="1"/>
  <c r="E2757"/>
  <c r="E2758"/>
  <c r="E2759"/>
  <c r="E2760"/>
  <c r="G2760" s="1"/>
  <c r="E2761"/>
  <c r="E2762"/>
  <c r="G2762" s="1"/>
  <c r="E2763"/>
  <c r="E2764"/>
  <c r="E2765"/>
  <c r="E2766"/>
  <c r="E2767"/>
  <c r="E2768"/>
  <c r="G2768" s="1"/>
  <c r="E2769"/>
  <c r="E2770"/>
  <c r="E2771"/>
  <c r="E2772"/>
  <c r="G2772" s="1"/>
  <c r="E2773"/>
  <c r="E2774"/>
  <c r="E2775"/>
  <c r="E2776"/>
  <c r="G2776" s="1"/>
  <c r="E2777"/>
  <c r="E2778"/>
  <c r="E2779"/>
  <c r="E2780"/>
  <c r="E2781"/>
  <c r="E2782"/>
  <c r="E2783"/>
  <c r="E2784"/>
  <c r="G2784" s="1"/>
  <c r="E2785"/>
  <c r="E2786"/>
  <c r="E2787"/>
  <c r="E2788"/>
  <c r="G2788" s="1"/>
  <c r="E2789"/>
  <c r="E2790"/>
  <c r="E2791"/>
  <c r="E2792"/>
  <c r="G2792" s="1"/>
  <c r="E2793"/>
  <c r="E2794"/>
  <c r="E2795"/>
  <c r="E2796"/>
  <c r="E2797"/>
  <c r="E2798"/>
  <c r="E2799"/>
  <c r="E2800"/>
  <c r="G2800" s="1"/>
  <c r="E2801"/>
  <c r="E2802"/>
  <c r="E2803"/>
  <c r="E2804"/>
  <c r="G2804" s="1"/>
  <c r="E2805"/>
  <c r="E2806"/>
  <c r="E2807"/>
  <c r="E2808"/>
  <c r="G2808" s="1"/>
  <c r="E2809"/>
  <c r="E2810"/>
  <c r="E2811"/>
  <c r="E2812"/>
  <c r="E2813"/>
  <c r="E2814"/>
  <c r="E2815"/>
  <c r="E2816"/>
  <c r="G2816" s="1"/>
  <c r="E2817"/>
  <c r="E2818"/>
  <c r="E2819"/>
  <c r="E2820"/>
  <c r="G2820" s="1"/>
  <c r="E2821"/>
  <c r="E2822"/>
  <c r="E2823"/>
  <c r="E2824"/>
  <c r="G2824" s="1"/>
  <c r="E2825"/>
  <c r="E2826"/>
  <c r="E2827"/>
  <c r="E2828"/>
  <c r="E2829"/>
  <c r="E2830"/>
  <c r="E2831"/>
  <c r="E2832"/>
  <c r="G2832" s="1"/>
  <c r="E2833"/>
  <c r="E2834"/>
  <c r="E2835"/>
  <c r="E2836"/>
  <c r="G2836" s="1"/>
  <c r="E2837"/>
  <c r="E2838"/>
  <c r="E2839"/>
  <c r="E2840"/>
  <c r="G2840" s="1"/>
  <c r="E2841"/>
  <c r="E2842"/>
  <c r="E2843"/>
  <c r="E2844"/>
  <c r="E2845"/>
  <c r="E2846"/>
  <c r="E2847"/>
  <c r="E2848"/>
  <c r="G2848" s="1"/>
  <c r="E2849"/>
  <c r="E2850"/>
  <c r="E2851"/>
  <c r="E2852"/>
  <c r="G2852" s="1"/>
  <c r="E2853"/>
  <c r="E2854"/>
  <c r="E2855"/>
  <c r="E2856"/>
  <c r="G2856" s="1"/>
  <c r="E2857"/>
  <c r="E2858"/>
  <c r="E2859"/>
  <c r="E2860"/>
  <c r="E2861"/>
  <c r="E2862"/>
  <c r="E2863"/>
  <c r="E2864"/>
  <c r="G2864" s="1"/>
  <c r="E2865"/>
  <c r="E2866"/>
  <c r="E2867"/>
  <c r="E2868"/>
  <c r="G2868" s="1"/>
  <c r="E2869"/>
  <c r="E2870"/>
  <c r="E2871"/>
  <c r="E2872"/>
  <c r="G2872" s="1"/>
  <c r="E2873"/>
  <c r="E2874"/>
  <c r="E2875"/>
  <c r="E2876"/>
  <c r="E2877"/>
  <c r="E2878"/>
  <c r="E2879"/>
  <c r="E2880"/>
  <c r="G2880" s="1"/>
  <c r="E2881"/>
  <c r="E2882"/>
  <c r="E2883"/>
  <c r="E2884"/>
  <c r="G2884" s="1"/>
  <c r="E2885"/>
  <c r="E2886"/>
  <c r="E2887"/>
  <c r="E2888"/>
  <c r="G2888" s="1"/>
  <c r="E2889"/>
  <c r="E2890"/>
  <c r="G2890" s="1"/>
  <c r="E2891"/>
  <c r="E2892"/>
  <c r="E2893"/>
  <c r="E2894"/>
  <c r="E2895"/>
  <c r="E2896"/>
  <c r="G2896" s="1"/>
  <c r="E2897"/>
  <c r="E2898"/>
  <c r="E2899"/>
  <c r="E2900"/>
  <c r="G2900" s="1"/>
  <c r="E2901"/>
  <c r="E2902"/>
  <c r="E2903"/>
  <c r="E2904"/>
  <c r="G2904" s="1"/>
  <c r="E2905"/>
  <c r="E2906"/>
  <c r="E2907"/>
  <c r="E2908"/>
  <c r="E2909"/>
  <c r="E2910"/>
  <c r="E2911"/>
  <c r="E2912"/>
  <c r="G2912" s="1"/>
  <c r="E2913"/>
  <c r="E2914"/>
  <c r="E2915"/>
  <c r="E2916"/>
  <c r="G2916" s="1"/>
  <c r="E2917"/>
  <c r="E2918"/>
  <c r="E2919"/>
  <c r="E2920"/>
  <c r="G2920" s="1"/>
  <c r="E2921"/>
  <c r="E2922"/>
  <c r="E2923"/>
  <c r="E2924"/>
  <c r="E2925"/>
  <c r="E2926"/>
  <c r="E2927"/>
  <c r="E2928"/>
  <c r="G2928" s="1"/>
  <c r="E2929"/>
  <c r="E2930"/>
  <c r="E2931"/>
  <c r="E2932"/>
  <c r="G2932" s="1"/>
  <c r="E2933"/>
  <c r="E2934"/>
  <c r="E2935"/>
  <c r="E2936"/>
  <c r="G2936" s="1"/>
  <c r="E2937"/>
  <c r="E2938"/>
  <c r="E2939"/>
  <c r="E2940"/>
  <c r="E2941"/>
  <c r="E2942"/>
  <c r="E2943"/>
  <c r="E2944"/>
  <c r="G2944" s="1"/>
  <c r="E2945"/>
  <c r="E2946"/>
  <c r="E2947"/>
  <c r="E2948"/>
  <c r="G2948" s="1"/>
  <c r="E2949"/>
  <c r="E2950"/>
  <c r="E2951"/>
  <c r="E2952"/>
  <c r="G2952" s="1"/>
  <c r="E2953"/>
  <c r="E2954"/>
  <c r="E2955"/>
  <c r="E2956"/>
  <c r="E2957"/>
  <c r="E2958"/>
  <c r="E2959"/>
  <c r="E2960"/>
  <c r="G2960" s="1"/>
  <c r="E2961"/>
  <c r="E2962"/>
  <c r="E2963"/>
  <c r="E2964"/>
  <c r="G2964" s="1"/>
  <c r="E2965"/>
  <c r="E2966"/>
  <c r="E2967"/>
  <c r="E2968"/>
  <c r="G2968" s="1"/>
  <c r="E2969"/>
  <c r="E2970"/>
  <c r="E2971"/>
  <c r="E2972"/>
  <c r="E2973"/>
  <c r="E2974"/>
  <c r="E2975"/>
  <c r="E2976"/>
  <c r="G2976" s="1"/>
  <c r="E2977"/>
  <c r="E2978"/>
  <c r="E2979"/>
  <c r="E2980"/>
  <c r="G2980" s="1"/>
  <c r="E2981"/>
  <c r="E2982"/>
  <c r="E2983"/>
  <c r="E2984"/>
  <c r="G2984" s="1"/>
  <c r="E2985"/>
  <c r="E2986"/>
  <c r="E2987"/>
  <c r="E2988"/>
  <c r="E2989"/>
  <c r="E2990"/>
  <c r="G2990" s="1"/>
  <c r="E2991"/>
  <c r="E2992"/>
  <c r="G2992" s="1"/>
  <c r="E2993"/>
  <c r="E2994"/>
  <c r="E2995"/>
  <c r="E2996"/>
  <c r="G2996" s="1"/>
  <c r="E2997"/>
  <c r="E2998"/>
  <c r="E2999"/>
  <c r="E3000"/>
  <c r="G3000" s="1"/>
  <c r="E3001"/>
  <c r="E3002"/>
  <c r="E3003"/>
  <c r="E3004"/>
  <c r="E3005"/>
  <c r="E3006"/>
  <c r="E3007"/>
  <c r="E3008"/>
  <c r="G3008" s="1"/>
  <c r="E3009"/>
  <c r="E3010"/>
  <c r="E3011"/>
  <c r="E3012"/>
  <c r="G3012" s="1"/>
  <c r="E3013"/>
  <c r="E3014"/>
  <c r="E3015"/>
  <c r="E3016"/>
  <c r="G3016" s="1"/>
  <c r="E3017"/>
  <c r="E3018"/>
  <c r="E3019"/>
  <c r="E3020"/>
  <c r="E3021"/>
  <c r="E3022"/>
  <c r="E3023"/>
  <c r="E3024"/>
  <c r="G3024" s="1"/>
  <c r="E3025"/>
  <c r="E3026"/>
  <c r="E3027"/>
  <c r="E3028"/>
  <c r="G3028" s="1"/>
  <c r="E3029"/>
  <c r="E3030"/>
  <c r="E3031"/>
  <c r="E3032"/>
  <c r="G3032" s="1"/>
  <c r="E3033"/>
  <c r="E3034"/>
  <c r="E3035"/>
  <c r="E3036"/>
  <c r="E3037"/>
  <c r="E3038"/>
  <c r="E3039"/>
  <c r="E3040"/>
  <c r="G3040" s="1"/>
  <c r="E3041"/>
  <c r="E3042"/>
  <c r="E3043"/>
  <c r="E3044"/>
  <c r="G3044" s="1"/>
  <c r="E3045"/>
  <c r="E3046"/>
  <c r="E3047"/>
  <c r="E3048"/>
  <c r="G3048" s="1"/>
  <c r="E3049"/>
  <c r="E3050"/>
  <c r="E3051"/>
  <c r="E3052"/>
  <c r="E3053"/>
  <c r="E3054"/>
  <c r="E3055"/>
  <c r="E3056"/>
  <c r="G3056" s="1"/>
  <c r="E3057"/>
  <c r="E3058"/>
  <c r="E3059"/>
  <c r="E3060"/>
  <c r="G3060" s="1"/>
  <c r="E3061"/>
  <c r="E3062"/>
  <c r="E3063"/>
  <c r="E3064"/>
  <c r="G3064" s="1"/>
  <c r="E3065"/>
  <c r="E3066"/>
  <c r="E3067"/>
  <c r="E3068"/>
  <c r="E3069"/>
  <c r="E3070"/>
  <c r="E3071"/>
  <c r="E3072"/>
  <c r="G3072" s="1"/>
  <c r="E3073"/>
  <c r="E3074"/>
  <c r="E3075"/>
  <c r="E3076"/>
  <c r="G3076" s="1"/>
  <c r="E3077"/>
  <c r="E3078"/>
  <c r="E3079"/>
  <c r="E3080"/>
  <c r="G3080" s="1"/>
  <c r="E3081"/>
  <c r="E3082"/>
  <c r="E3083"/>
  <c r="E3084"/>
  <c r="E3085"/>
  <c r="E3086"/>
  <c r="E3087"/>
  <c r="E3088"/>
  <c r="G3088" s="1"/>
  <c r="E3089"/>
  <c r="E3090"/>
  <c r="G3090" s="1"/>
  <c r="E3091"/>
  <c r="E3092"/>
  <c r="G3092" s="1"/>
  <c r="E3093"/>
  <c r="E3094"/>
  <c r="E3095"/>
  <c r="E3096"/>
  <c r="G3096" s="1"/>
  <c r="E3097"/>
  <c r="E3098"/>
  <c r="E3099"/>
  <c r="E3100"/>
  <c r="E3101"/>
  <c r="E3102"/>
  <c r="E3103"/>
  <c r="E3104"/>
  <c r="G3104" s="1"/>
  <c r="E3105"/>
  <c r="E3106"/>
  <c r="E3107"/>
  <c r="E3108"/>
  <c r="G3108" s="1"/>
  <c r="E3109"/>
  <c r="E3110"/>
  <c r="E3111"/>
  <c r="E3112"/>
  <c r="G3112" s="1"/>
  <c r="E3113"/>
  <c r="E3114"/>
  <c r="E3115"/>
  <c r="E3116"/>
  <c r="E3117"/>
  <c r="E3118"/>
  <c r="E3119"/>
  <c r="E3120"/>
  <c r="G3120" s="1"/>
  <c r="E3121"/>
  <c r="E3122"/>
  <c r="E3123"/>
  <c r="E3124"/>
  <c r="G3124" s="1"/>
  <c r="E3125"/>
  <c r="E3126"/>
  <c r="E3127"/>
  <c r="E3128"/>
  <c r="G3128" s="1"/>
  <c r="E3129"/>
  <c r="E3130"/>
  <c r="G3130" s="1"/>
  <c r="E3131"/>
  <c r="E3132"/>
  <c r="E3133"/>
  <c r="E3134"/>
  <c r="E3135"/>
  <c r="E3136"/>
  <c r="G3136" s="1"/>
  <c r="E3137"/>
  <c r="E3138"/>
  <c r="E3139"/>
  <c r="E3140"/>
  <c r="G3140" s="1"/>
  <c r="E3141"/>
  <c r="E3142"/>
  <c r="E3143"/>
  <c r="E3144"/>
  <c r="G3144" s="1"/>
  <c r="E3145"/>
  <c r="E3146"/>
  <c r="E3147"/>
  <c r="E3148"/>
  <c r="E3149"/>
  <c r="E3150"/>
  <c r="E3151"/>
  <c r="E3152"/>
  <c r="G3152" s="1"/>
  <c r="E3153"/>
  <c r="E3154"/>
  <c r="E3155"/>
  <c r="E3156"/>
  <c r="G3156" s="1"/>
  <c r="E3157"/>
  <c r="E3158"/>
  <c r="E3159"/>
  <c r="E3160"/>
  <c r="G3160" s="1"/>
  <c r="E3161"/>
  <c r="E3162"/>
  <c r="E3163"/>
  <c r="E3164"/>
  <c r="E3165"/>
  <c r="E3166"/>
  <c r="E3167"/>
  <c r="E3168"/>
  <c r="G3168" s="1"/>
  <c r="E3169"/>
  <c r="E3170"/>
  <c r="E3171"/>
  <c r="E3172"/>
  <c r="G3172" s="1"/>
  <c r="E3173"/>
  <c r="E3174"/>
  <c r="E3175"/>
  <c r="E3176"/>
  <c r="G3176" s="1"/>
  <c r="E3177"/>
  <c r="E3178"/>
  <c r="E3179"/>
  <c r="E3180"/>
  <c r="E3181"/>
  <c r="E3182"/>
  <c r="E3183"/>
  <c r="E3184"/>
  <c r="G3184" s="1"/>
  <c r="E3185"/>
  <c r="E3186"/>
  <c r="E3187"/>
  <c r="E3188"/>
  <c r="G3188" s="1"/>
  <c r="E3189"/>
  <c r="E3190"/>
  <c r="E3191"/>
  <c r="E3192"/>
  <c r="G3192" s="1"/>
  <c r="E3193"/>
  <c r="E3194"/>
  <c r="E3195"/>
  <c r="E3196"/>
  <c r="E3197"/>
  <c r="E3198"/>
  <c r="E3199"/>
  <c r="E3200"/>
  <c r="G3200" s="1"/>
  <c r="E3201"/>
  <c r="E3202"/>
  <c r="E3203"/>
  <c r="E3204"/>
  <c r="G3204" s="1"/>
  <c r="E3205"/>
  <c r="E3206"/>
  <c r="E3207"/>
  <c r="E3208"/>
  <c r="G3208" s="1"/>
  <c r="E3209"/>
  <c r="E3210"/>
  <c r="E3211"/>
  <c r="E3212"/>
  <c r="E3213"/>
  <c r="E3214"/>
  <c r="E3215"/>
  <c r="E3216"/>
  <c r="G3216" s="1"/>
  <c r="E3217"/>
  <c r="E3218"/>
  <c r="E3219"/>
  <c r="E3220"/>
  <c r="G3220" s="1"/>
  <c r="E3221"/>
  <c r="E3222"/>
  <c r="E3223"/>
  <c r="E3224"/>
  <c r="G3224" s="1"/>
  <c r="E3225"/>
  <c r="E3226"/>
  <c r="E3227"/>
  <c r="E3228"/>
  <c r="E3229"/>
  <c r="E3230"/>
  <c r="E3231"/>
  <c r="E3232"/>
  <c r="G3232" s="1"/>
  <c r="E3233"/>
  <c r="E3234"/>
  <c r="E3235"/>
  <c r="E3236"/>
  <c r="G3236" s="1"/>
  <c r="E3237"/>
  <c r="E3238"/>
  <c r="E3239"/>
  <c r="E3240"/>
  <c r="G3240" s="1"/>
  <c r="E3241"/>
  <c r="E3242"/>
  <c r="E3243"/>
  <c r="E3244"/>
  <c r="E3245"/>
  <c r="E3246"/>
  <c r="E3247"/>
  <c r="E3248"/>
  <c r="G3248" s="1"/>
  <c r="E3249"/>
  <c r="E3250"/>
  <c r="E3251"/>
  <c r="E3252"/>
  <c r="G3252" s="1"/>
  <c r="E3253"/>
  <c r="E3254"/>
  <c r="E3255"/>
  <c r="E3256"/>
  <c r="G3256" s="1"/>
  <c r="E3257"/>
  <c r="E3258"/>
  <c r="E3259"/>
  <c r="E3260"/>
  <c r="E3261"/>
  <c r="E3262"/>
  <c r="E3263"/>
  <c r="E3264"/>
  <c r="G3264" s="1"/>
  <c r="E3265"/>
  <c r="E3266"/>
  <c r="G3266" s="1"/>
  <c r="E3267"/>
  <c r="E3268"/>
  <c r="G3268" s="1"/>
  <c r="E3269"/>
  <c r="E3270"/>
  <c r="E3271"/>
  <c r="E3272"/>
  <c r="G3272" s="1"/>
  <c r="E3273"/>
  <c r="E3274"/>
  <c r="E3275"/>
  <c r="E3276"/>
  <c r="E3277"/>
  <c r="E3278"/>
  <c r="E3279"/>
  <c r="E3280"/>
  <c r="G3280" s="1"/>
  <c r="E3281"/>
  <c r="E3282"/>
  <c r="E3283"/>
  <c r="E3284"/>
  <c r="G3284" s="1"/>
  <c r="E3285"/>
  <c r="E3286"/>
  <c r="E3287"/>
  <c r="E3288"/>
  <c r="G3288" s="1"/>
  <c r="E3289"/>
  <c r="E3290"/>
  <c r="E3291"/>
  <c r="E3292"/>
  <c r="E3293"/>
  <c r="E3294"/>
  <c r="E3295"/>
  <c r="E3296"/>
  <c r="G3296" s="1"/>
  <c r="E3297"/>
  <c r="E3298"/>
  <c r="E3299"/>
  <c r="E3300"/>
  <c r="G3300" s="1"/>
  <c r="E3301"/>
  <c r="E3302"/>
  <c r="E3303"/>
  <c r="E3304"/>
  <c r="G3304" s="1"/>
  <c r="E3305"/>
  <c r="E3306"/>
  <c r="E3307"/>
  <c r="E3308"/>
  <c r="E3309"/>
  <c r="E3310"/>
  <c r="E3311"/>
  <c r="E3312"/>
  <c r="G3312" s="1"/>
  <c r="E3313"/>
  <c r="E3314"/>
  <c r="E3315"/>
  <c r="E3316"/>
  <c r="G3316" s="1"/>
  <c r="E3317"/>
  <c r="E3318"/>
  <c r="E3319"/>
  <c r="E3320"/>
  <c r="G3320" s="1"/>
  <c r="E3321"/>
  <c r="E3322"/>
  <c r="E3323"/>
  <c r="E3324"/>
  <c r="E3325"/>
  <c r="E3326"/>
  <c r="E3327"/>
  <c r="E3328"/>
  <c r="G3328" s="1"/>
  <c r="E3329"/>
  <c r="E3330"/>
  <c r="E3331"/>
  <c r="E3332"/>
  <c r="G3332" s="1"/>
  <c r="E3333"/>
  <c r="E3334"/>
  <c r="E3335"/>
  <c r="E3336"/>
  <c r="G3336" s="1"/>
  <c r="E3337"/>
  <c r="E3338"/>
  <c r="E3339"/>
  <c r="E3340"/>
  <c r="E3341"/>
  <c r="E3342"/>
  <c r="E3343"/>
  <c r="E3344"/>
  <c r="G3344" s="1"/>
  <c r="E3345"/>
  <c r="E3346"/>
  <c r="G3346" s="1"/>
  <c r="E3347"/>
  <c r="E3348"/>
  <c r="G3348" s="1"/>
  <c r="E3349"/>
  <c r="E3350"/>
  <c r="E3351"/>
  <c r="E3352"/>
  <c r="G3352" s="1"/>
  <c r="E3353"/>
  <c r="E3354"/>
  <c r="E3355"/>
  <c r="E3356"/>
  <c r="E3357"/>
  <c r="E3358"/>
  <c r="E3359"/>
  <c r="E3360"/>
  <c r="G3360" s="1"/>
  <c r="E3361"/>
  <c r="E3362"/>
  <c r="E3363"/>
  <c r="E3364"/>
  <c r="G3364" s="1"/>
  <c r="E3365"/>
  <c r="E3366"/>
  <c r="E3367"/>
  <c r="E3368"/>
  <c r="G3368" s="1"/>
  <c r="E3369"/>
  <c r="E3370"/>
  <c r="E3371"/>
  <c r="E3372"/>
  <c r="E3373"/>
  <c r="E3374"/>
  <c r="E3375"/>
  <c r="E3376"/>
  <c r="E3377"/>
  <c r="E3378"/>
  <c r="E3379"/>
  <c r="E3380"/>
  <c r="G3380" s="1"/>
  <c r="E3381"/>
  <c r="E3382"/>
  <c r="E3383"/>
  <c r="E3384"/>
  <c r="E3385"/>
  <c r="E3386"/>
  <c r="E3387"/>
  <c r="E3388"/>
  <c r="E3389"/>
  <c r="E3390"/>
  <c r="E3391"/>
  <c r="E3392"/>
  <c r="G3392" s="1"/>
  <c r="E3393"/>
  <c r="E3394"/>
  <c r="E3395"/>
  <c r="E3396"/>
  <c r="G3396" s="1"/>
  <c r="E3397"/>
  <c r="E3398"/>
  <c r="E3399"/>
  <c r="E3400"/>
  <c r="G3400" s="1"/>
  <c r="E3401"/>
  <c r="E3402"/>
  <c r="E3403"/>
  <c r="E3404"/>
  <c r="E3405"/>
  <c r="E3406"/>
  <c r="E3407"/>
  <c r="E3408"/>
  <c r="G3408" s="1"/>
  <c r="E3409"/>
  <c r="E3410"/>
  <c r="E3411"/>
  <c r="E3412"/>
  <c r="E3413"/>
  <c r="E3414"/>
  <c r="E3415"/>
  <c r="E3416"/>
  <c r="G3416" s="1"/>
  <c r="E3417"/>
  <c r="E3418"/>
  <c r="E3419"/>
  <c r="E3420"/>
  <c r="E3421"/>
  <c r="E3422"/>
  <c r="E3423"/>
  <c r="E3424"/>
  <c r="G3424" s="1"/>
  <c r="E3425"/>
  <c r="E3426"/>
  <c r="E3427"/>
  <c r="E3428"/>
  <c r="G3428" s="1"/>
  <c r="E3429"/>
  <c r="E3430"/>
  <c r="E3431"/>
  <c r="E3432"/>
  <c r="G3432" s="1"/>
  <c r="E3433"/>
  <c r="E3434"/>
  <c r="G3434" s="1"/>
  <c r="E3435"/>
  <c r="E3436"/>
  <c r="E3437"/>
  <c r="E3438"/>
  <c r="E3439"/>
  <c r="E3440"/>
  <c r="E3441"/>
  <c r="E3442"/>
  <c r="E3443"/>
  <c r="E3444"/>
  <c r="G3444" s="1"/>
  <c r="E3445"/>
  <c r="E3446"/>
  <c r="E3447"/>
  <c r="E3448"/>
  <c r="E3449"/>
  <c r="E3450"/>
  <c r="E3451"/>
  <c r="E3452"/>
  <c r="E3453"/>
  <c r="E3454"/>
  <c r="E3455"/>
  <c r="E3456"/>
  <c r="G3456" s="1"/>
  <c r="E3457"/>
  <c r="E3458"/>
  <c r="E3459"/>
  <c r="E3460"/>
  <c r="G3460" s="1"/>
  <c r="E3461"/>
  <c r="E3462"/>
  <c r="E3463"/>
  <c r="E3464"/>
  <c r="G3464" s="1"/>
  <c r="E3465"/>
  <c r="E3466"/>
  <c r="E3467"/>
  <c r="E3468"/>
  <c r="E3469"/>
  <c r="E3470"/>
  <c r="E3471"/>
  <c r="E3472"/>
  <c r="G3472" s="1"/>
  <c r="E3473"/>
  <c r="E3474"/>
  <c r="E3475"/>
  <c r="E3476"/>
  <c r="E3477"/>
  <c r="E3478"/>
  <c r="E3479"/>
  <c r="E3480"/>
  <c r="G3480" s="1"/>
  <c r="E3481"/>
  <c r="E3482"/>
  <c r="E3483"/>
  <c r="E3484"/>
  <c r="E3485"/>
  <c r="E3486"/>
  <c r="E3487"/>
  <c r="E3488"/>
  <c r="G3488" s="1"/>
  <c r="E3489"/>
  <c r="E3490"/>
  <c r="E3491"/>
  <c r="E3492"/>
  <c r="G3492" s="1"/>
  <c r="E3493"/>
  <c r="E3494"/>
  <c r="E3495"/>
  <c r="E3496"/>
  <c r="G3496" s="1"/>
  <c r="E3497"/>
  <c r="E3498"/>
  <c r="E3499"/>
  <c r="E3500"/>
  <c r="E3501"/>
  <c r="E3502"/>
  <c r="E3503"/>
  <c r="E3504"/>
  <c r="E3505"/>
  <c r="E3506"/>
  <c r="E3507"/>
  <c r="E3508"/>
  <c r="G3508" s="1"/>
  <c r="E3509"/>
  <c r="E3510"/>
  <c r="E3511"/>
  <c r="E3512"/>
  <c r="E3513"/>
  <c r="E3514"/>
  <c r="E3515"/>
  <c r="E3516"/>
  <c r="E3517"/>
  <c r="E3518"/>
  <c r="E3519"/>
  <c r="E3520"/>
  <c r="G3520" s="1"/>
  <c r="E3521"/>
  <c r="E3522"/>
  <c r="E3523"/>
  <c r="E3524"/>
  <c r="G3524" s="1"/>
  <c r="E3525"/>
  <c r="E3526"/>
  <c r="E3527"/>
  <c r="E3528"/>
  <c r="G3528" s="1"/>
  <c r="E3529"/>
  <c r="E3530"/>
  <c r="E3531"/>
  <c r="E3532"/>
  <c r="E3533"/>
  <c r="E3534"/>
  <c r="E3535"/>
  <c r="E3536"/>
  <c r="G3536" s="1"/>
  <c r="E3537"/>
  <c r="E3538"/>
  <c r="E3539"/>
  <c r="E3540"/>
  <c r="E3541"/>
  <c r="E3542"/>
  <c r="E3543"/>
  <c r="E3544"/>
  <c r="G3544" s="1"/>
  <c r="E3545"/>
  <c r="E3546"/>
  <c r="E3547"/>
  <c r="E3548"/>
  <c r="E3549"/>
  <c r="E3550"/>
  <c r="E3551"/>
  <c r="E3552"/>
  <c r="G3552" s="1"/>
  <c r="E3553"/>
  <c r="E3554"/>
  <c r="E3555"/>
  <c r="E3556"/>
  <c r="G3556" s="1"/>
  <c r="E3557"/>
  <c r="E3558"/>
  <c r="E3559"/>
  <c r="E3560"/>
  <c r="G3560" s="1"/>
  <c r="E3561"/>
  <c r="E3562"/>
  <c r="E3563"/>
  <c r="E3564"/>
  <c r="E3565"/>
  <c r="E3566"/>
  <c r="E3567"/>
  <c r="E3568"/>
  <c r="E3569"/>
  <c r="E3570"/>
  <c r="E3571"/>
  <c r="E3572"/>
  <c r="G3572" s="1"/>
  <c r="E3573"/>
  <c r="E3574"/>
  <c r="E3575"/>
  <c r="E3576"/>
  <c r="E3577"/>
  <c r="E3578"/>
  <c r="E3579"/>
  <c r="E3580"/>
  <c r="E3581"/>
  <c r="E3582"/>
  <c r="E3583"/>
  <c r="E3584"/>
  <c r="G3584" s="1"/>
  <c r="E3585"/>
  <c r="E3586"/>
  <c r="G3586" s="1"/>
  <c r="E3587"/>
  <c r="E3588"/>
  <c r="G3588" s="1"/>
  <c r="E3589"/>
  <c r="E3590"/>
  <c r="E3591"/>
  <c r="E3592"/>
  <c r="G3592" s="1"/>
  <c r="E3593"/>
  <c r="E3594"/>
  <c r="E3595"/>
  <c r="E3596"/>
  <c r="E3597"/>
  <c r="E3598"/>
  <c r="E3599"/>
  <c r="E3600"/>
  <c r="G3600" s="1"/>
  <c r="E3601"/>
  <c r="E3602"/>
  <c r="E3603"/>
  <c r="E3604"/>
  <c r="E3605"/>
  <c r="E3606"/>
  <c r="E3607"/>
  <c r="E3608"/>
  <c r="G3608" s="1"/>
  <c r="E3609"/>
  <c r="E3610"/>
  <c r="E3611"/>
  <c r="E3612"/>
  <c r="E3613"/>
  <c r="E3614"/>
  <c r="E3615"/>
  <c r="E3616"/>
  <c r="G3616" s="1"/>
  <c r="E3617"/>
  <c r="E3618"/>
  <c r="E3619"/>
  <c r="E3620"/>
  <c r="G3620" s="1"/>
  <c r="E3621"/>
  <c r="E3622"/>
  <c r="E3623"/>
  <c r="E3624"/>
  <c r="G3624" s="1"/>
  <c r="E3625"/>
  <c r="E3626"/>
  <c r="E3627"/>
  <c r="E3628"/>
  <c r="E3629"/>
  <c r="E3630"/>
  <c r="E3631"/>
  <c r="E3632"/>
  <c r="E3633"/>
  <c r="E3634"/>
  <c r="E3635"/>
  <c r="E3636"/>
  <c r="G3636" s="1"/>
  <c r="E3637"/>
  <c r="E3638"/>
  <c r="E3639"/>
  <c r="E3640"/>
  <c r="E3641"/>
  <c r="E3642"/>
  <c r="E3643"/>
  <c r="E3644"/>
  <c r="E3645"/>
  <c r="E3646"/>
  <c r="E3647"/>
  <c r="E3648"/>
  <c r="G3648" s="1"/>
  <c r="E3649"/>
  <c r="E3650"/>
  <c r="E3651"/>
  <c r="E3652"/>
  <c r="G3652" s="1"/>
  <c r="E3653"/>
  <c r="E3654"/>
  <c r="E3655"/>
  <c r="E3656"/>
  <c r="G3656" s="1"/>
  <c r="E3657"/>
  <c r="E3658"/>
  <c r="E3659"/>
  <c r="E3660"/>
  <c r="E3661"/>
  <c r="E3662"/>
  <c r="G3662" s="1"/>
  <c r="E3663"/>
  <c r="E3664"/>
  <c r="G3664" s="1"/>
  <c r="E3665"/>
  <c r="E3666"/>
  <c r="E3667"/>
  <c r="E3668"/>
  <c r="E3669"/>
  <c r="E3670"/>
  <c r="E3671"/>
  <c r="E3672"/>
  <c r="G3672" s="1"/>
  <c r="E3673"/>
  <c r="E3674"/>
  <c r="E3675"/>
  <c r="E3676"/>
  <c r="E3677"/>
  <c r="E3678"/>
  <c r="E3679"/>
  <c r="E3680"/>
  <c r="G3680" s="1"/>
  <c r="E3681"/>
  <c r="E3682"/>
  <c r="E3683"/>
  <c r="E3684"/>
  <c r="G3684" s="1"/>
  <c r="E3685"/>
  <c r="E3686"/>
  <c r="E3687"/>
  <c r="E3688"/>
  <c r="G3688" s="1"/>
  <c r="E3689"/>
  <c r="E3690"/>
  <c r="E3691"/>
  <c r="E3692"/>
  <c r="E3693"/>
  <c r="E3694"/>
  <c r="E3695"/>
  <c r="E3696"/>
  <c r="E3697"/>
  <c r="E3698"/>
  <c r="E3699"/>
  <c r="E3700"/>
  <c r="G3700" s="1"/>
  <c r="E3701"/>
  <c r="E3702"/>
  <c r="E3703"/>
  <c r="E3704"/>
  <c r="E3705"/>
  <c r="E3706"/>
  <c r="E3707"/>
  <c r="E3708"/>
  <c r="E3709"/>
  <c r="E3710"/>
  <c r="E3711"/>
  <c r="E3712"/>
  <c r="G3712" s="1"/>
  <c r="E3713"/>
  <c r="E3714"/>
  <c r="E3715"/>
  <c r="E3716"/>
  <c r="G3716" s="1"/>
  <c r="E3717"/>
  <c r="E3718"/>
  <c r="E3719"/>
  <c r="E3720"/>
  <c r="G3720" s="1"/>
  <c r="E3721"/>
  <c r="E3722"/>
  <c r="E3723"/>
  <c r="E3724"/>
  <c r="E3725"/>
  <c r="E3726"/>
  <c r="E3727"/>
  <c r="E3728"/>
  <c r="G3728" s="1"/>
  <c r="E3729"/>
  <c r="E3730"/>
  <c r="E3731"/>
  <c r="E3732"/>
  <c r="E3733"/>
  <c r="E3734"/>
  <c r="E3735"/>
  <c r="E3736"/>
  <c r="G3736" s="1"/>
  <c r="E3737"/>
  <c r="E3738"/>
  <c r="E3739"/>
  <c r="E3740"/>
  <c r="E3741"/>
  <c r="E3742"/>
  <c r="E3743"/>
  <c r="E3744"/>
  <c r="G3744" s="1"/>
  <c r="E3745"/>
  <c r="E3746"/>
  <c r="E3747"/>
  <c r="E3748"/>
  <c r="G3748" s="1"/>
  <c r="E3749"/>
  <c r="E3750"/>
  <c r="E3751"/>
  <c r="E3752"/>
  <c r="G3752" s="1"/>
  <c r="E3753"/>
  <c r="E3754"/>
  <c r="E3755"/>
  <c r="E3756"/>
  <c r="E3757"/>
  <c r="E3758"/>
  <c r="E3759"/>
  <c r="E3760"/>
  <c r="E3761"/>
  <c r="E3762"/>
  <c r="E3763"/>
  <c r="E3764"/>
  <c r="G3764" s="1"/>
  <c r="E3765"/>
  <c r="E3766"/>
  <c r="E3767"/>
  <c r="E3768"/>
  <c r="E3769"/>
  <c r="E3770"/>
  <c r="E3771"/>
  <c r="E3772"/>
  <c r="E3773"/>
  <c r="E3774"/>
  <c r="E3775"/>
  <c r="E3776"/>
  <c r="G3776" s="1"/>
  <c r="E3777"/>
  <c r="E3778"/>
  <c r="E3779"/>
  <c r="E3780"/>
  <c r="G3780" s="1"/>
  <c r="E3781"/>
  <c r="E3782"/>
  <c r="E3783"/>
  <c r="E3784"/>
  <c r="G3784" s="1"/>
  <c r="E3785"/>
  <c r="E3786"/>
  <c r="E3787"/>
  <c r="E3788"/>
  <c r="E3789"/>
  <c r="E3790"/>
  <c r="E3791"/>
  <c r="E3792"/>
  <c r="G3792" s="1"/>
  <c r="E3793"/>
  <c r="E3794"/>
  <c r="E3795"/>
  <c r="E3796"/>
  <c r="E3797"/>
  <c r="E3798"/>
  <c r="E3799"/>
  <c r="E3800"/>
  <c r="G3800" s="1"/>
  <c r="E3801"/>
  <c r="E3802"/>
  <c r="E3803"/>
  <c r="E3804"/>
  <c r="E3805"/>
  <c r="E3806"/>
  <c r="E3807"/>
  <c r="E3808"/>
  <c r="G3808" s="1"/>
  <c r="E3809"/>
  <c r="E3810"/>
  <c r="E3811"/>
  <c r="E3812"/>
  <c r="G3812" s="1"/>
  <c r="E3813"/>
  <c r="E3814"/>
  <c r="E3815"/>
  <c r="E3816"/>
  <c r="G3816" s="1"/>
  <c r="E3817"/>
  <c r="E3818"/>
  <c r="E3819"/>
  <c r="E3820"/>
  <c r="E3821"/>
  <c r="E3822"/>
  <c r="E3823"/>
  <c r="E3824"/>
  <c r="E3825"/>
  <c r="E3826"/>
  <c r="E3827"/>
  <c r="E3828"/>
  <c r="G3828" s="1"/>
  <c r="E3829"/>
  <c r="E3830"/>
  <c r="E3831"/>
  <c r="E3832"/>
  <c r="E3833"/>
  <c r="E3834"/>
  <c r="E3835"/>
  <c r="E3836"/>
  <c r="E3837"/>
  <c r="E3838"/>
  <c r="E3839"/>
  <c r="E3840"/>
  <c r="G3840" s="1"/>
  <c r="E3841"/>
  <c r="E3842"/>
  <c r="E3843"/>
  <c r="E3844"/>
  <c r="G3844" s="1"/>
  <c r="E3845"/>
  <c r="E3846"/>
  <c r="E3847"/>
  <c r="E3848"/>
  <c r="G3848" s="1"/>
  <c r="E3849"/>
  <c r="E3850"/>
  <c r="E3851"/>
  <c r="E3852"/>
  <c r="E3853"/>
  <c r="E3854"/>
  <c r="E3855"/>
  <c r="E3856"/>
  <c r="G3856" s="1"/>
  <c r="E3857"/>
  <c r="E3858"/>
  <c r="E3859"/>
  <c r="E3860"/>
  <c r="E3861"/>
  <c r="E3862"/>
  <c r="E3863"/>
  <c r="E3864"/>
  <c r="G3864" s="1"/>
  <c r="E3865"/>
  <c r="E3866"/>
  <c r="E3867"/>
  <c r="E3868"/>
  <c r="E3869"/>
  <c r="E3870"/>
  <c r="E3871"/>
  <c r="E3872"/>
  <c r="G3872" s="1"/>
  <c r="E3873"/>
  <c r="E3874"/>
  <c r="E3875"/>
  <c r="E3876"/>
  <c r="G3876" s="1"/>
  <c r="E3877"/>
  <c r="E3878"/>
  <c r="E3879"/>
  <c r="E3880"/>
  <c r="G3880" s="1"/>
  <c r="E3881"/>
  <c r="E3882"/>
  <c r="E3883"/>
  <c r="E3884"/>
  <c r="E3885"/>
  <c r="E3886"/>
  <c r="G3886" s="1"/>
  <c r="E3887"/>
  <c r="E3888"/>
  <c r="E3889"/>
  <c r="E3890"/>
  <c r="E3891"/>
  <c r="E3892"/>
  <c r="G3892" s="1"/>
  <c r="E3893"/>
  <c r="E3894"/>
  <c r="E3895"/>
  <c r="E3896"/>
  <c r="E3897"/>
  <c r="E3898"/>
  <c r="E3899"/>
  <c r="E3900"/>
  <c r="E3901"/>
  <c r="E3902"/>
  <c r="E3903"/>
  <c r="E3904"/>
  <c r="G3904" s="1"/>
  <c r="E3905"/>
  <c r="E3906"/>
  <c r="E3907"/>
  <c r="E3908"/>
  <c r="G3908" s="1"/>
  <c r="E3909"/>
  <c r="E3910"/>
  <c r="E3911"/>
  <c r="E3912"/>
  <c r="G3912" s="1"/>
  <c r="E3913"/>
  <c r="E3914"/>
  <c r="G3914" s="1"/>
  <c r="E3915"/>
  <c r="E3916"/>
  <c r="E3917"/>
  <c r="E3918"/>
  <c r="E3919"/>
  <c r="E3920"/>
  <c r="G3920" s="1"/>
  <c r="E3921"/>
  <c r="E3922"/>
  <c r="E3923"/>
  <c r="E3924"/>
  <c r="E3925"/>
  <c r="E3926"/>
  <c r="E3927"/>
  <c r="E3928"/>
  <c r="G3928" s="1"/>
  <c r="E3929"/>
  <c r="E3930"/>
  <c r="E3931"/>
  <c r="E3932"/>
  <c r="E3933"/>
  <c r="E3934"/>
  <c r="E3935"/>
  <c r="E3936"/>
  <c r="G3936" s="1"/>
  <c r="E3937"/>
  <c r="E3938"/>
  <c r="E3939"/>
  <c r="E3940"/>
  <c r="G3940" s="1"/>
  <c r="E3941"/>
  <c r="E3942"/>
  <c r="E3943"/>
  <c r="E3944"/>
  <c r="G3944" s="1"/>
  <c r="E3945"/>
  <c r="E3946"/>
  <c r="E3947"/>
  <c r="E3948"/>
  <c r="E3949"/>
  <c r="E3950"/>
  <c r="E3951"/>
  <c r="E3952"/>
  <c r="E3953"/>
  <c r="E3954"/>
  <c r="E3955"/>
  <c r="E3956"/>
  <c r="G3956" s="1"/>
  <c r="E3957"/>
  <c r="E3958"/>
  <c r="E3959"/>
  <c r="E3960"/>
  <c r="E3961"/>
  <c r="E3962"/>
  <c r="E3963"/>
  <c r="E3964"/>
  <c r="E3965"/>
  <c r="E3966"/>
  <c r="E3967"/>
  <c r="E3968"/>
  <c r="G3968" s="1"/>
  <c r="E3969"/>
  <c r="E3970"/>
  <c r="E3971"/>
  <c r="E3972"/>
  <c r="G3972" s="1"/>
  <c r="E3973"/>
  <c r="E3974"/>
  <c r="E3975"/>
  <c r="E3976"/>
  <c r="G3976" s="1"/>
  <c r="E3977"/>
  <c r="E3978"/>
  <c r="E3979"/>
  <c r="E3980"/>
  <c r="E3981"/>
  <c r="E3982"/>
  <c r="E3983"/>
  <c r="E3984"/>
  <c r="G3984" s="1"/>
  <c r="E3985"/>
  <c r="E3986"/>
  <c r="E3987"/>
  <c r="E3988"/>
  <c r="E3989"/>
  <c r="E3990"/>
  <c r="E3991"/>
  <c r="E3992"/>
  <c r="G3992" s="1"/>
  <c r="E3993"/>
  <c r="E3994"/>
  <c r="E3995"/>
  <c r="E3996"/>
  <c r="E3997"/>
  <c r="E3998"/>
  <c r="E3999"/>
  <c r="E4000"/>
  <c r="G4000" s="1"/>
  <c r="E4001"/>
  <c r="E4002"/>
  <c r="E4003"/>
  <c r="E4004"/>
  <c r="G4004" s="1"/>
  <c r="E4005"/>
  <c r="E4006"/>
  <c r="E4007"/>
  <c r="E4008"/>
  <c r="G4008" s="1"/>
  <c r="E4009"/>
  <c r="E4010"/>
  <c r="E4011"/>
  <c r="E4012"/>
  <c r="E4013"/>
  <c r="E4014"/>
  <c r="E4015"/>
  <c r="E4016"/>
  <c r="E4017"/>
  <c r="E4018"/>
  <c r="E4019"/>
  <c r="E4020"/>
  <c r="G4020" s="1"/>
  <c r="E4021"/>
  <c r="E4022"/>
  <c r="E4023"/>
  <c r="E4024"/>
  <c r="E4025"/>
  <c r="E4026"/>
  <c r="E4027"/>
  <c r="E4028"/>
  <c r="E4029"/>
  <c r="E4030"/>
  <c r="E4031"/>
  <c r="E4032"/>
  <c r="G4032" s="1"/>
  <c r="E4033"/>
  <c r="E4034"/>
  <c r="E4035"/>
  <c r="E4036"/>
  <c r="G4036" s="1"/>
  <c r="E4037"/>
  <c r="E4038"/>
  <c r="E4039"/>
  <c r="E4040"/>
  <c r="G4040" s="1"/>
  <c r="E4041"/>
  <c r="E4042"/>
  <c r="E4043"/>
  <c r="E4044"/>
  <c r="E4045"/>
  <c r="E4046"/>
  <c r="E4047"/>
  <c r="E4048"/>
  <c r="G4048" s="1"/>
  <c r="E4049"/>
  <c r="E4050"/>
  <c r="E4051"/>
  <c r="E4052"/>
  <c r="E4053"/>
  <c r="E4054"/>
  <c r="E4055"/>
  <c r="E4056"/>
  <c r="G4056" s="1"/>
  <c r="E4057"/>
  <c r="E4058"/>
  <c r="E4059"/>
  <c r="E4060"/>
  <c r="E4061"/>
  <c r="E4062"/>
  <c r="E4063"/>
  <c r="E4064"/>
  <c r="G4064" s="1"/>
  <c r="E4065"/>
  <c r="E4066"/>
  <c r="E4067"/>
  <c r="E4068"/>
  <c r="G4068" s="1"/>
  <c r="E4069"/>
  <c r="E4070"/>
  <c r="E4071"/>
  <c r="E4072"/>
  <c r="G4072" s="1"/>
  <c r="E4073"/>
  <c r="E4074"/>
  <c r="E4075"/>
  <c r="E4076"/>
  <c r="E4077"/>
  <c r="E4078"/>
  <c r="E4079"/>
  <c r="E4080"/>
  <c r="E4081"/>
  <c r="E4082"/>
  <c r="E4083"/>
  <c r="E4084"/>
  <c r="G4084" s="1"/>
  <c r="E4085"/>
  <c r="E4086"/>
  <c r="E4087"/>
  <c r="E4088"/>
  <c r="E4089"/>
  <c r="E4090"/>
  <c r="E4091"/>
  <c r="E4092"/>
  <c r="E4093"/>
  <c r="E4094"/>
  <c r="E4095"/>
  <c r="E4096"/>
  <c r="G4096" s="1"/>
  <c r="E4097"/>
  <c r="E4098"/>
  <c r="E4099"/>
  <c r="E4100"/>
  <c r="G4100" s="1"/>
  <c r="E4101"/>
  <c r="E4102"/>
  <c r="E4103"/>
  <c r="E4104"/>
  <c r="G4104" s="1"/>
  <c r="E4105"/>
  <c r="E4106"/>
  <c r="E4107"/>
  <c r="E4108"/>
  <c r="E4109"/>
  <c r="E4110"/>
  <c r="E4111"/>
  <c r="E4112"/>
  <c r="G4112" s="1"/>
  <c r="E4113"/>
  <c r="E4114"/>
  <c r="G4114" s="1"/>
  <c r="E4115"/>
  <c r="E4116"/>
  <c r="E4117"/>
  <c r="E4118"/>
  <c r="E4119"/>
  <c r="E4120"/>
  <c r="G4120" s="1"/>
  <c r="E4121"/>
  <c r="E4122"/>
  <c r="E4123"/>
  <c r="E4124"/>
  <c r="E4125"/>
  <c r="E4126"/>
  <c r="E4127"/>
  <c r="E4128"/>
  <c r="G4128" s="1"/>
  <c r="E4129"/>
  <c r="E4130"/>
  <c r="E4131"/>
  <c r="E4132"/>
  <c r="G4132" s="1"/>
  <c r="E4133"/>
  <c r="E4134"/>
  <c r="E4135"/>
  <c r="E4136"/>
  <c r="G4136" s="1"/>
  <c r="E4137"/>
  <c r="E4138"/>
  <c r="E4139"/>
  <c r="E4140"/>
  <c r="E4141"/>
  <c r="E4142"/>
  <c r="E4143"/>
  <c r="E4144"/>
  <c r="E4145"/>
  <c r="E4146"/>
  <c r="E4147"/>
  <c r="E4148"/>
  <c r="G4148" s="1"/>
  <c r="E4149"/>
  <c r="E4150"/>
  <c r="E4151"/>
  <c r="E4152"/>
  <c r="E4153"/>
  <c r="E4154"/>
  <c r="E4155"/>
  <c r="E4156"/>
  <c r="E4157"/>
  <c r="E4158"/>
  <c r="E4159"/>
  <c r="E4160"/>
  <c r="G4160" s="1"/>
  <c r="E4161"/>
  <c r="E4162"/>
  <c r="E4163"/>
  <c r="E4164"/>
  <c r="G4164" s="1"/>
  <c r="E4165"/>
  <c r="E4166"/>
  <c r="E4167"/>
  <c r="E4168"/>
  <c r="G4168" s="1"/>
  <c r="E4169"/>
  <c r="E4170"/>
  <c r="E4171"/>
  <c r="E4172"/>
  <c r="E4173"/>
  <c r="E4174"/>
  <c r="E4175"/>
  <c r="E4176"/>
  <c r="G4176" s="1"/>
  <c r="E4177"/>
  <c r="E4178"/>
  <c r="E4179"/>
  <c r="E4180"/>
  <c r="E4181"/>
  <c r="E4182"/>
  <c r="E4183"/>
  <c r="E4184"/>
  <c r="G4184" s="1"/>
  <c r="E4185"/>
  <c r="E4186"/>
  <c r="E4187"/>
  <c r="E4188"/>
  <c r="E4189"/>
  <c r="E4190"/>
  <c r="E4191"/>
  <c r="E4192"/>
  <c r="G4192" s="1"/>
  <c r="E4193"/>
  <c r="E4194"/>
  <c r="E4195"/>
  <c r="E4196"/>
  <c r="G4196" s="1"/>
  <c r="E4197"/>
  <c r="E4198"/>
  <c r="E4199"/>
  <c r="E4200"/>
  <c r="G4200" s="1"/>
  <c r="E4201"/>
  <c r="E4202"/>
  <c r="E4203"/>
  <c r="E4204"/>
  <c r="E4205"/>
  <c r="E4206"/>
  <c r="E4207"/>
  <c r="E4208"/>
  <c r="E4209"/>
  <c r="E4210"/>
  <c r="E4211"/>
  <c r="E4212"/>
  <c r="G4212" s="1"/>
  <c r="E4213"/>
  <c r="E4214"/>
  <c r="E4215"/>
  <c r="E4216"/>
  <c r="E4217"/>
  <c r="E4218"/>
  <c r="G4218" s="1"/>
  <c r="E4219"/>
  <c r="E4220"/>
  <c r="E4221"/>
  <c r="E4222"/>
  <c r="E4223"/>
  <c r="E4224"/>
  <c r="G4224" s="1"/>
  <c r="E4225"/>
  <c r="E4226"/>
  <c r="E4227"/>
  <c r="E4228"/>
  <c r="G4228" s="1"/>
  <c r="E4229"/>
  <c r="E4230"/>
  <c r="E4231"/>
  <c r="E4232"/>
  <c r="G4232" s="1"/>
  <c r="E4233"/>
  <c r="E4234"/>
  <c r="E4235"/>
  <c r="E4236"/>
  <c r="E4237"/>
  <c r="E4238"/>
  <c r="E4239"/>
  <c r="E4240"/>
  <c r="G4240" s="1"/>
  <c r="E4241"/>
  <c r="E4242"/>
  <c r="E4243"/>
  <c r="E4244"/>
  <c r="E4245"/>
  <c r="E4246"/>
  <c r="E4247"/>
  <c r="E4248"/>
  <c r="G4248" s="1"/>
  <c r="E4249"/>
  <c r="E4250"/>
  <c r="E4251"/>
  <c r="E4252"/>
  <c r="E4253"/>
  <c r="E4254"/>
  <c r="E4255"/>
  <c r="E4256"/>
  <c r="G4256" s="1"/>
  <c r="E4257"/>
  <c r="E4258"/>
  <c r="E4259"/>
  <c r="E4260"/>
  <c r="G4260" s="1"/>
  <c r="E4261"/>
  <c r="E4262"/>
  <c r="E4263"/>
  <c r="E4264"/>
  <c r="G4264" s="1"/>
  <c r="E4265"/>
  <c r="E4266"/>
  <c r="E4267"/>
  <c r="E4268"/>
  <c r="E4269"/>
  <c r="E4270"/>
  <c r="E4271"/>
  <c r="E4272"/>
  <c r="E4273"/>
  <c r="E4274"/>
  <c r="E4275"/>
  <c r="E4276"/>
  <c r="G4276" s="1"/>
  <c r="E4277"/>
  <c r="E4278"/>
  <c r="E4279"/>
  <c r="E4280"/>
  <c r="E4281"/>
  <c r="E4282"/>
  <c r="E4283"/>
  <c r="E4284"/>
  <c r="E4285"/>
  <c r="E4286"/>
  <c r="E4287"/>
  <c r="E4288"/>
  <c r="G4288" s="1"/>
  <c r="E4289"/>
  <c r="E4290"/>
  <c r="E4291"/>
  <c r="E4292"/>
  <c r="G4292" s="1"/>
  <c r="E4293"/>
  <c r="E4294"/>
  <c r="E4295"/>
  <c r="E4296"/>
  <c r="G4296" s="1"/>
  <c r="E4297"/>
  <c r="E4298"/>
  <c r="E4299"/>
  <c r="E4300"/>
  <c r="E4301"/>
  <c r="E4302"/>
  <c r="E4303"/>
  <c r="E4304"/>
  <c r="G4304" s="1"/>
  <c r="E4305"/>
  <c r="E4306"/>
  <c r="E4307"/>
  <c r="E4308"/>
  <c r="E4309"/>
  <c r="E4310"/>
  <c r="E4311"/>
  <c r="E4312"/>
  <c r="G4312" s="1"/>
  <c r="E4313"/>
  <c r="E4314"/>
  <c r="E4315"/>
  <c r="E4316"/>
  <c r="E4317"/>
  <c r="E4318"/>
  <c r="E4319"/>
  <c r="E4320"/>
  <c r="G4320" s="1"/>
  <c r="E4321"/>
  <c r="E4322"/>
  <c r="E4323"/>
  <c r="E4324"/>
  <c r="G4324" s="1"/>
  <c r="E4325"/>
  <c r="E4326"/>
  <c r="E4327"/>
  <c r="E4328"/>
  <c r="G4328" s="1"/>
  <c r="E4329"/>
  <c r="E4330"/>
  <c r="E4331"/>
  <c r="E4332"/>
  <c r="E4333"/>
  <c r="E4334"/>
  <c r="E4335"/>
  <c r="E4336"/>
  <c r="E4337"/>
  <c r="E4338"/>
  <c r="E4339"/>
  <c r="E4340"/>
  <c r="G4340" s="1"/>
  <c r="E4341"/>
  <c r="E4342"/>
  <c r="E4343"/>
  <c r="E4344"/>
  <c r="E4345"/>
  <c r="E4346"/>
  <c r="E4347"/>
  <c r="E4348"/>
  <c r="E4349"/>
  <c r="E4350"/>
  <c r="E4351"/>
  <c r="E4352"/>
  <c r="G4352" s="1"/>
  <c r="E4353"/>
  <c r="E4354"/>
  <c r="E4355"/>
  <c r="E4356"/>
  <c r="G4356" s="1"/>
  <c r="E4357"/>
  <c r="E4358"/>
  <c r="E4359"/>
  <c r="E4360"/>
  <c r="G4360" s="1"/>
  <c r="E4361"/>
  <c r="E4362"/>
  <c r="E4363"/>
  <c r="E4364"/>
  <c r="E4365"/>
  <c r="E4366"/>
  <c r="E4367"/>
  <c r="E4368"/>
  <c r="G4368" s="1"/>
  <c r="E4369"/>
  <c r="E4370"/>
  <c r="G4370" s="1"/>
  <c r="E4371"/>
  <c r="E4372"/>
  <c r="E4373"/>
  <c r="E4374"/>
  <c r="E4375"/>
  <c r="E4376"/>
  <c r="G4376" s="1"/>
  <c r="E4377"/>
  <c r="E4378"/>
  <c r="E4379"/>
  <c r="E4380"/>
  <c r="E4381"/>
  <c r="E4382"/>
  <c r="E4383"/>
  <c r="E4384"/>
  <c r="G4384" s="1"/>
  <c r="E4385"/>
  <c r="E4386"/>
  <c r="E4387"/>
  <c r="E4388"/>
  <c r="G4388" s="1"/>
  <c r="E4389"/>
  <c r="E4390"/>
  <c r="E4391"/>
  <c r="E4392"/>
  <c r="G4392" s="1"/>
  <c r="E4393"/>
  <c r="E4394"/>
  <c r="E4395"/>
  <c r="E4396"/>
  <c r="E4397"/>
  <c r="E4398"/>
  <c r="E4399"/>
  <c r="E4400"/>
  <c r="E4401"/>
  <c r="E4402"/>
  <c r="E4403"/>
  <c r="E4404"/>
  <c r="G4404" s="1"/>
  <c r="E4405"/>
  <c r="E4406"/>
  <c r="E4407"/>
  <c r="E4408"/>
  <c r="E4409"/>
  <c r="E4410"/>
  <c r="E4411"/>
  <c r="E4412"/>
  <c r="E4413"/>
  <c r="E4414"/>
  <c r="E4415"/>
  <c r="E4416"/>
  <c r="G4416" s="1"/>
  <c r="E4417"/>
  <c r="E4418"/>
  <c r="E4419"/>
  <c r="E4420"/>
  <c r="G4420" s="1"/>
  <c r="E4421"/>
  <c r="E4422"/>
  <c r="E4423"/>
  <c r="E4424"/>
  <c r="G4424" s="1"/>
  <c r="E4425"/>
  <c r="E4426"/>
  <c r="E4427"/>
  <c r="E4428"/>
  <c r="E4429"/>
  <c r="E4430"/>
  <c r="E4431"/>
  <c r="E4432"/>
  <c r="G4432" s="1"/>
  <c r="E4433"/>
  <c r="E4434"/>
  <c r="E4435"/>
  <c r="E4436"/>
  <c r="E4437"/>
  <c r="E4438"/>
  <c r="E4439"/>
  <c r="E4440"/>
  <c r="G4440" s="1"/>
  <c r="E4441"/>
  <c r="E4442"/>
  <c r="E4443"/>
  <c r="E4444"/>
  <c r="E4445"/>
  <c r="E4446"/>
  <c r="E4447"/>
  <c r="E4448"/>
  <c r="G4448" s="1"/>
  <c r="E4449"/>
  <c r="E4450"/>
  <c r="E4451"/>
  <c r="E4452"/>
  <c r="G4452" s="1"/>
  <c r="E4453"/>
  <c r="E4454"/>
  <c r="E4455"/>
  <c r="E4456"/>
  <c r="G4456" s="1"/>
  <c r="E4457"/>
  <c r="E4458"/>
  <c r="E4459"/>
  <c r="E4460"/>
  <c r="E4461"/>
  <c r="E4462"/>
  <c r="E4463"/>
  <c r="E4464"/>
  <c r="E4465"/>
  <c r="E4466"/>
  <c r="E4467"/>
  <c r="E4468"/>
  <c r="G4468" s="1"/>
  <c r="E4469"/>
  <c r="E4470"/>
  <c r="E4471"/>
  <c r="E4472"/>
  <c r="E4473"/>
  <c r="E4474"/>
  <c r="E4475"/>
  <c r="E4476"/>
  <c r="E4477"/>
  <c r="E4478"/>
  <c r="E4479"/>
  <c r="E4480"/>
  <c r="G4480" s="1"/>
  <c r="E4481"/>
  <c r="E4482"/>
  <c r="E4483"/>
  <c r="E4484"/>
  <c r="G4484" s="1"/>
  <c r="E4485"/>
  <c r="E4486"/>
  <c r="E4487"/>
  <c r="E4488"/>
  <c r="G4488" s="1"/>
  <c r="E4489"/>
  <c r="E4490"/>
  <c r="E4491"/>
  <c r="E4492"/>
  <c r="E4493"/>
  <c r="E4494"/>
  <c r="E4495"/>
  <c r="E4496"/>
  <c r="G4496" s="1"/>
  <c r="E4497"/>
  <c r="E4498"/>
  <c r="E4499"/>
  <c r="E4500"/>
  <c r="E4501"/>
  <c r="E4502"/>
  <c r="E4503"/>
  <c r="E4504"/>
  <c r="G4504" s="1"/>
  <c r="E4505"/>
  <c r="E4506"/>
  <c r="E4507"/>
  <c r="E4508"/>
  <c r="E4509"/>
  <c r="E4510"/>
  <c r="E4511"/>
  <c r="E4512"/>
  <c r="G4512" s="1"/>
  <c r="E4513"/>
  <c r="E4514"/>
  <c r="E4515"/>
  <c r="E4516"/>
  <c r="G4516" s="1"/>
  <c r="E4517"/>
  <c r="E4518"/>
  <c r="E4519"/>
  <c r="E4520"/>
  <c r="G4520" s="1"/>
  <c r="E4521"/>
  <c r="E4522"/>
  <c r="E4523"/>
  <c r="E4524"/>
  <c r="E4525"/>
  <c r="E4526"/>
  <c r="E4527"/>
  <c r="E4528"/>
  <c r="E4529"/>
  <c r="E4530"/>
  <c r="E4531"/>
  <c r="E4532"/>
  <c r="G4532" s="1"/>
  <c r="E4533"/>
  <c r="E4534"/>
  <c r="E4535"/>
  <c r="E4536"/>
  <c r="E4537"/>
  <c r="E4538"/>
  <c r="E4539"/>
  <c r="E4540"/>
  <c r="E4541"/>
  <c r="E4542"/>
  <c r="E4543"/>
  <c r="E4544"/>
  <c r="G4544" s="1"/>
  <c r="E4545"/>
  <c r="E4546"/>
  <c r="E4547"/>
  <c r="E4548"/>
  <c r="G4548" s="1"/>
  <c r="E4549"/>
  <c r="E4550"/>
  <c r="E4551"/>
  <c r="E4552"/>
  <c r="G4552" s="1"/>
  <c r="E4553"/>
  <c r="E4554"/>
  <c r="G4554" s="1"/>
  <c r="E4555"/>
  <c r="E4556"/>
  <c r="E4557"/>
  <c r="E4558"/>
  <c r="E4559"/>
  <c r="E4560"/>
  <c r="G4560" s="1"/>
  <c r="E4561"/>
  <c r="E4562"/>
  <c r="E4563"/>
  <c r="E4564"/>
  <c r="E4565"/>
  <c r="E4566"/>
  <c r="E4567"/>
  <c r="E4568"/>
  <c r="G4568" s="1"/>
  <c r="E4569"/>
  <c r="E4570"/>
  <c r="E4571"/>
  <c r="E4572"/>
  <c r="E4573"/>
  <c r="E4574"/>
  <c r="E4575"/>
  <c r="E4576"/>
  <c r="G4576" s="1"/>
  <c r="E4577"/>
  <c r="E4578"/>
  <c r="E4579"/>
  <c r="E4580"/>
  <c r="G4580" s="1"/>
  <c r="E4581"/>
  <c r="E4582"/>
  <c r="E4583"/>
  <c r="E4584"/>
  <c r="G4584" s="1"/>
  <c r="E4585"/>
  <c r="E4586"/>
  <c r="E4587"/>
  <c r="E4588"/>
  <c r="E4589"/>
  <c r="E4590"/>
  <c r="E4591"/>
  <c r="E4592"/>
  <c r="E4593"/>
  <c r="E4594"/>
  <c r="E4595"/>
  <c r="E4596"/>
  <c r="G4596" s="1"/>
  <c r="E4597"/>
  <c r="E4598"/>
  <c r="E4599"/>
  <c r="E4600"/>
  <c r="E4601"/>
  <c r="E4602"/>
  <c r="E4603"/>
  <c r="E4604"/>
  <c r="E4605"/>
  <c r="E4606"/>
  <c r="E4607"/>
  <c r="E4608"/>
  <c r="G4608" s="1"/>
  <c r="E4609"/>
  <c r="E4610"/>
  <c r="E4611"/>
  <c r="E4612"/>
  <c r="G4612" s="1"/>
  <c r="E4613"/>
  <c r="E4614"/>
  <c r="E4615"/>
  <c r="E4616"/>
  <c r="G4616" s="1"/>
  <c r="E4617"/>
  <c r="E4618"/>
  <c r="E4619"/>
  <c r="E4620"/>
  <c r="E4621"/>
  <c r="E4622"/>
  <c r="E4623"/>
  <c r="E4624"/>
  <c r="G4624" s="1"/>
  <c r="E4625"/>
  <c r="E4626"/>
  <c r="E4627"/>
  <c r="E4628"/>
  <c r="E4629"/>
  <c r="E4630"/>
  <c r="E4631"/>
  <c r="E4632"/>
  <c r="G4632" s="1"/>
  <c r="E4633"/>
  <c r="E4634"/>
  <c r="E4635"/>
  <c r="E4636"/>
  <c r="E4637"/>
  <c r="E4638"/>
  <c r="E4639"/>
  <c r="E4640"/>
  <c r="G4640" s="1"/>
  <c r="E4641"/>
  <c r="E4642"/>
  <c r="E4643"/>
  <c r="E4644"/>
  <c r="G4644" s="1"/>
  <c r="E4645"/>
  <c r="E4646"/>
  <c r="E4647"/>
  <c r="E4648"/>
  <c r="G4648" s="1"/>
  <c r="E4649"/>
  <c r="E4650"/>
  <c r="E4651"/>
  <c r="E4652"/>
  <c r="E4653"/>
  <c r="E4654"/>
  <c r="E4655"/>
  <c r="E4656"/>
  <c r="E4657"/>
  <c r="E4658"/>
  <c r="E4659"/>
  <c r="E4660"/>
  <c r="G4660" s="1"/>
  <c r="E4661"/>
  <c r="E4662"/>
  <c r="E4663"/>
  <c r="E4664"/>
  <c r="E4665"/>
  <c r="E4666"/>
  <c r="E4667"/>
  <c r="E4668"/>
  <c r="E4669"/>
  <c r="E4670"/>
  <c r="E4671"/>
  <c r="E4672"/>
  <c r="G4672" s="1"/>
  <c r="E4673"/>
  <c r="E4674"/>
  <c r="E4675"/>
  <c r="E4676"/>
  <c r="G4676" s="1"/>
  <c r="E4677"/>
  <c r="E4678"/>
  <c r="E4679"/>
  <c r="E4680"/>
  <c r="G4680" s="1"/>
  <c r="E4681"/>
  <c r="E4682"/>
  <c r="E4683"/>
  <c r="E4684"/>
  <c r="E4685"/>
  <c r="E4686"/>
  <c r="E4687"/>
  <c r="E4688"/>
  <c r="G4688" s="1"/>
  <c r="E4689"/>
  <c r="E4690"/>
  <c r="E4691"/>
  <c r="E4692"/>
  <c r="E4693"/>
  <c r="E4694"/>
  <c r="E4695"/>
  <c r="E4696"/>
  <c r="G4696" s="1"/>
  <c r="E4697"/>
  <c r="E4698"/>
  <c r="E4699"/>
  <c r="E4700"/>
  <c r="E4701"/>
  <c r="E4702"/>
  <c r="E4703"/>
  <c r="E4704"/>
  <c r="G4704" s="1"/>
  <c r="E4705"/>
  <c r="E4706"/>
  <c r="E4707"/>
  <c r="E4708"/>
  <c r="G4708" s="1"/>
  <c r="E4709"/>
  <c r="E4710"/>
  <c r="E4711"/>
  <c r="E4712"/>
  <c r="G4712" s="1"/>
  <c r="E4713"/>
  <c r="E4714"/>
  <c r="E4715"/>
  <c r="E4716"/>
  <c r="E4717"/>
  <c r="E4718"/>
  <c r="E4719"/>
  <c r="E4720"/>
  <c r="E4721"/>
  <c r="E4722"/>
  <c r="E4723"/>
  <c r="E4724"/>
  <c r="G4724" s="1"/>
  <c r="E4725"/>
  <c r="E4726"/>
  <c r="E4727"/>
  <c r="E4728"/>
  <c r="E4729"/>
  <c r="E4730"/>
  <c r="E4731"/>
  <c r="E4732"/>
  <c r="E4733"/>
  <c r="E4734"/>
  <c r="E4735"/>
  <c r="E4736"/>
  <c r="G4736" s="1"/>
  <c r="E4737"/>
  <c r="E4738"/>
  <c r="E4739"/>
  <c r="E4740"/>
  <c r="G4740" s="1"/>
  <c r="E4741"/>
  <c r="E4742"/>
  <c r="E4743"/>
  <c r="E4744"/>
  <c r="G4744" s="1"/>
  <c r="E4745"/>
  <c r="E4746"/>
  <c r="G4746" s="1"/>
  <c r="E4747"/>
  <c r="E4748"/>
  <c r="E4749"/>
  <c r="E4750"/>
  <c r="E4751"/>
  <c r="E4752"/>
  <c r="G4752" s="1"/>
  <c r="E4753"/>
  <c r="E4754"/>
  <c r="E4755"/>
  <c r="E4756"/>
  <c r="E4757"/>
  <c r="E4758"/>
  <c r="E4759"/>
  <c r="E4760"/>
  <c r="G4760" s="1"/>
  <c r="E4761"/>
  <c r="E4762"/>
  <c r="E4763"/>
  <c r="E4764"/>
  <c r="E4765"/>
  <c r="E4766"/>
  <c r="E4767"/>
  <c r="E4768"/>
  <c r="G4768" s="1"/>
  <c r="E4769"/>
  <c r="E4770"/>
  <c r="E4771"/>
  <c r="E4772"/>
  <c r="G4772" s="1"/>
  <c r="E4773"/>
  <c r="E4774"/>
  <c r="E4775"/>
  <c r="E4776"/>
  <c r="G4776" s="1"/>
  <c r="E4777"/>
  <c r="E4778"/>
  <c r="E4779"/>
  <c r="E4780"/>
  <c r="E4781"/>
  <c r="E4782"/>
  <c r="E4783"/>
  <c r="E4784"/>
  <c r="E4785"/>
  <c r="E4786"/>
  <c r="E4787"/>
  <c r="E4788"/>
  <c r="G4788" s="1"/>
  <c r="E4789"/>
  <c r="E4790"/>
  <c r="E4791"/>
  <c r="E4792"/>
  <c r="E4793"/>
  <c r="E4794"/>
  <c r="E4795"/>
  <c r="E4796"/>
  <c r="E4797"/>
  <c r="E4798"/>
  <c r="E4799"/>
  <c r="E4800"/>
  <c r="G4800" s="1"/>
  <c r="E4801"/>
  <c r="E4802"/>
  <c r="G4802" s="1"/>
  <c r="E4803"/>
  <c r="E4804"/>
  <c r="G4804" s="1"/>
  <c r="E4805"/>
  <c r="E4806"/>
  <c r="E4807"/>
  <c r="E4808"/>
  <c r="G4808" s="1"/>
  <c r="E4809"/>
  <c r="E4810"/>
  <c r="E4811"/>
  <c r="E4812"/>
  <c r="E4813"/>
  <c r="E4814"/>
  <c r="E4815"/>
  <c r="E4816"/>
  <c r="G4816" s="1"/>
  <c r="E4817"/>
  <c r="E4818"/>
  <c r="E4819"/>
  <c r="E4820"/>
  <c r="E4821"/>
  <c r="E4822"/>
  <c r="E4823"/>
  <c r="E4824"/>
  <c r="G4824" s="1"/>
  <c r="E4825"/>
  <c r="E4826"/>
  <c r="E4827"/>
  <c r="E4828"/>
  <c r="E4829"/>
  <c r="E4830"/>
  <c r="E4831"/>
  <c r="E4832"/>
  <c r="G4832" s="1"/>
  <c r="E4833"/>
  <c r="E4834"/>
  <c r="E4835"/>
  <c r="E4836"/>
  <c r="G4836" s="1"/>
  <c r="E4837"/>
  <c r="E4838"/>
  <c r="E4839"/>
  <c r="E4840"/>
  <c r="G4840" s="1"/>
  <c r="E4841"/>
  <c r="E4842"/>
  <c r="E4843"/>
  <c r="E4844"/>
  <c r="E4845"/>
  <c r="E4846"/>
  <c r="E4847"/>
  <c r="E4848"/>
  <c r="E4849"/>
  <c r="E4850"/>
  <c r="E4851"/>
  <c r="E4852"/>
  <c r="G4852" s="1"/>
  <c r="E4853"/>
  <c r="E4854"/>
  <c r="E4855"/>
  <c r="E4856"/>
  <c r="E4857"/>
  <c r="E4858"/>
  <c r="E4859"/>
  <c r="E4860"/>
  <c r="E4861"/>
  <c r="E4862"/>
  <c r="E4863"/>
  <c r="E4864"/>
  <c r="G4864" s="1"/>
  <c r="E4865"/>
  <c r="E4866"/>
  <c r="E4867"/>
  <c r="E4868"/>
  <c r="G4868" s="1"/>
  <c r="E4869"/>
  <c r="E4870"/>
  <c r="E4871"/>
  <c r="E4872"/>
  <c r="G4872" s="1"/>
  <c r="E4873"/>
  <c r="E4874"/>
  <c r="E4875"/>
  <c r="E4876"/>
  <c r="E4877"/>
  <c r="E4878"/>
  <c r="E4879"/>
  <c r="E4880"/>
  <c r="G4880" s="1"/>
  <c r="E4881"/>
  <c r="E4882"/>
  <c r="E4883"/>
  <c r="E4884"/>
  <c r="G4884" s="1"/>
  <c r="E4885"/>
  <c r="E4886"/>
  <c r="E4887"/>
  <c r="E4888"/>
  <c r="G4888" s="1"/>
  <c r="E4889"/>
  <c r="E4890"/>
  <c r="E4891"/>
  <c r="E4892"/>
  <c r="E4893"/>
  <c r="E4894"/>
  <c r="E4895"/>
  <c r="E4896"/>
  <c r="G4896" s="1"/>
  <c r="E4897"/>
  <c r="E4898"/>
  <c r="E4899"/>
  <c r="E4900"/>
  <c r="G4900" s="1"/>
  <c r="E4901"/>
  <c r="E4902"/>
  <c r="E4903"/>
  <c r="E4904"/>
  <c r="G4904" s="1"/>
  <c r="E4905"/>
  <c r="E4906"/>
  <c r="E4907"/>
  <c r="E4908"/>
  <c r="E4909"/>
  <c r="E4910"/>
  <c r="E4911"/>
  <c r="E4912"/>
  <c r="G4912" s="1"/>
  <c r="E4913"/>
  <c r="E4914"/>
  <c r="E4915"/>
  <c r="E4916"/>
  <c r="G4916" s="1"/>
  <c r="E4917"/>
  <c r="E4918"/>
  <c r="E4919"/>
  <c r="E4920"/>
  <c r="G4920" s="1"/>
  <c r="E4921"/>
  <c r="E4922"/>
  <c r="E4923"/>
  <c r="E4924"/>
  <c r="E4925"/>
  <c r="E4926"/>
  <c r="E4927"/>
  <c r="E4928"/>
  <c r="G4928" s="1"/>
  <c r="E4929"/>
  <c r="E4930"/>
  <c r="E4931"/>
  <c r="E4932"/>
  <c r="G4932" s="1"/>
  <c r="E4933"/>
  <c r="E4934"/>
  <c r="E4935"/>
  <c r="E4936"/>
  <c r="G4936" s="1"/>
  <c r="E4937"/>
  <c r="E4938"/>
  <c r="E4939"/>
  <c r="E4940"/>
  <c r="E4941"/>
  <c r="E4942"/>
  <c r="E4943"/>
  <c r="E4944"/>
  <c r="G4944" s="1"/>
  <c r="E4945"/>
  <c r="E4946"/>
  <c r="E4947"/>
  <c r="E4948"/>
  <c r="G4948" s="1"/>
  <c r="E4949"/>
  <c r="E4950"/>
  <c r="E4951"/>
  <c r="E4952"/>
  <c r="G4952" s="1"/>
  <c r="E4953"/>
  <c r="E4954"/>
  <c r="E4955"/>
  <c r="E4956"/>
  <c r="E4957"/>
  <c r="E4958"/>
  <c r="E4959"/>
  <c r="E4960"/>
  <c r="G4960" s="1"/>
  <c r="E4961"/>
  <c r="E4962"/>
  <c r="E4963"/>
  <c r="E4964"/>
  <c r="G4964" s="1"/>
  <c r="E4965"/>
  <c r="E4966"/>
  <c r="E4967"/>
  <c r="E4968"/>
  <c r="G4968" s="1"/>
  <c r="E4969"/>
  <c r="E4970"/>
  <c r="E4971"/>
  <c r="E4972"/>
  <c r="E4973"/>
  <c r="E4974"/>
  <c r="E4975"/>
  <c r="E4976"/>
  <c r="G4976" s="1"/>
  <c r="E4977"/>
  <c r="E4978"/>
  <c r="E4979"/>
  <c r="E4980"/>
  <c r="G4980" s="1"/>
  <c r="E4981"/>
  <c r="E4982"/>
  <c r="E4983"/>
  <c r="E4984"/>
  <c r="G4984" s="1"/>
  <c r="E4985"/>
  <c r="E4986"/>
  <c r="E4987"/>
  <c r="E4988"/>
  <c r="E4989"/>
  <c r="E4990"/>
  <c r="G4990" s="1"/>
  <c r="E4991"/>
  <c r="E4992"/>
  <c r="G4992" s="1"/>
  <c r="E4993"/>
  <c r="E4994"/>
  <c r="E4995"/>
  <c r="E4996"/>
  <c r="G4996" s="1"/>
  <c r="E4997"/>
  <c r="E4998"/>
  <c r="E4999"/>
  <c r="E5000"/>
  <c r="G5000" s="1"/>
  <c r="E5001"/>
  <c r="E5002"/>
  <c r="E5003"/>
  <c r="E5004"/>
  <c r="E5005"/>
  <c r="E5006"/>
  <c r="E5007"/>
  <c r="E5008"/>
  <c r="G5008" s="1"/>
  <c r="E5009"/>
  <c r="E5010"/>
  <c r="E5011"/>
  <c r="E5012"/>
  <c r="G5012" s="1"/>
  <c r="E5013"/>
  <c r="E5014"/>
  <c r="E5015"/>
  <c r="E5016"/>
  <c r="G5016" s="1"/>
  <c r="E5017"/>
  <c r="E5018"/>
  <c r="E5019"/>
  <c r="E5020"/>
  <c r="E5021"/>
  <c r="E5022"/>
  <c r="E5023"/>
  <c r="E5024"/>
  <c r="G5024" s="1"/>
  <c r="E5025"/>
  <c r="E5026"/>
  <c r="E5027"/>
  <c r="E5028"/>
  <c r="G5028" s="1"/>
  <c r="E5029"/>
  <c r="E5030"/>
  <c r="E5031"/>
  <c r="E5032"/>
  <c r="G5032" s="1"/>
  <c r="E5033"/>
  <c r="E5034"/>
  <c r="G5034" s="1"/>
  <c r="E5035"/>
  <c r="E5036"/>
  <c r="E5037"/>
  <c r="E5038"/>
  <c r="E5039"/>
  <c r="E5040"/>
  <c r="G5040" s="1"/>
  <c r="E5041"/>
  <c r="E5042"/>
  <c r="E5043"/>
  <c r="E5044"/>
  <c r="G5044" s="1"/>
  <c r="E5045"/>
  <c r="E5046"/>
  <c r="E5047"/>
  <c r="E5048"/>
  <c r="G5048" s="1"/>
  <c r="E5049"/>
  <c r="E5050"/>
  <c r="E5051"/>
  <c r="E5052"/>
  <c r="E5053"/>
  <c r="E5054"/>
  <c r="E5055"/>
  <c r="E5056"/>
  <c r="G5056" s="1"/>
  <c r="E5057"/>
  <c r="E5058"/>
  <c r="E5059"/>
  <c r="E5060"/>
  <c r="G5060" s="1"/>
  <c r="E5061"/>
  <c r="E5062"/>
  <c r="E5063"/>
  <c r="E5064"/>
  <c r="G5064" s="1"/>
  <c r="E5065"/>
  <c r="E5066"/>
  <c r="E5067"/>
  <c r="E5068"/>
  <c r="E5069"/>
  <c r="E5070"/>
  <c r="E5071"/>
  <c r="E5072"/>
  <c r="G5072" s="1"/>
  <c r="E5073"/>
  <c r="E5074"/>
  <c r="E5075"/>
  <c r="E5076"/>
  <c r="G5076" s="1"/>
  <c r="E5077"/>
  <c r="E5078"/>
  <c r="E5079"/>
  <c r="E5080"/>
  <c r="G5080" s="1"/>
  <c r="E5081"/>
  <c r="E5082"/>
  <c r="E5083"/>
  <c r="E5084"/>
  <c r="E5085"/>
  <c r="E5086"/>
  <c r="E5087"/>
  <c r="E5088"/>
  <c r="G5088" s="1"/>
  <c r="E5089"/>
  <c r="E5090"/>
  <c r="E5091"/>
  <c r="E5092"/>
  <c r="G5092" s="1"/>
  <c r="E5093"/>
  <c r="E5094"/>
  <c r="E5095"/>
  <c r="E5096"/>
  <c r="G5096" s="1"/>
  <c r="E5097"/>
  <c r="E5098"/>
  <c r="E5099"/>
  <c r="E5100"/>
  <c r="E5101"/>
  <c r="E5102"/>
  <c r="E5103"/>
  <c r="E5104"/>
  <c r="G5104" s="1"/>
  <c r="E5105"/>
  <c r="E5106"/>
  <c r="E5107"/>
  <c r="E5108"/>
  <c r="G5108" s="1"/>
  <c r="E5109"/>
  <c r="E5110"/>
  <c r="E5111"/>
  <c r="E5112"/>
  <c r="G5112" s="1"/>
  <c r="E5113"/>
  <c r="E5114"/>
  <c r="E5115"/>
  <c r="E5116"/>
  <c r="E5117"/>
  <c r="E5118"/>
  <c r="E5119"/>
  <c r="E5120"/>
  <c r="G5120" s="1"/>
  <c r="E5121"/>
  <c r="E5122"/>
  <c r="E5123"/>
  <c r="E5124"/>
  <c r="G5124" s="1"/>
  <c r="E5125"/>
  <c r="E5126"/>
  <c r="E5127"/>
  <c r="E5128"/>
  <c r="G5128" s="1"/>
  <c r="E5129"/>
  <c r="E5130"/>
  <c r="E5131"/>
  <c r="E5132"/>
  <c r="E5133"/>
  <c r="E5134"/>
  <c r="E5135"/>
  <c r="E5136"/>
  <c r="G5136" s="1"/>
  <c r="E5137"/>
  <c r="E5138"/>
  <c r="E5139"/>
  <c r="E5140"/>
  <c r="G5140" s="1"/>
  <c r="E5141"/>
  <c r="E5142"/>
  <c r="E5143"/>
  <c r="E5144"/>
  <c r="G5144" s="1"/>
  <c r="E5145"/>
  <c r="E5146"/>
  <c r="E5147"/>
  <c r="E5148"/>
  <c r="E5149"/>
  <c r="E5150"/>
  <c r="E5151"/>
  <c r="E5152"/>
  <c r="G5152" s="1"/>
  <c r="E5153"/>
  <c r="E5154"/>
  <c r="E5155"/>
  <c r="E5156"/>
  <c r="G5156" s="1"/>
  <c r="E5157"/>
  <c r="E5158"/>
  <c r="E5159"/>
  <c r="E5160"/>
  <c r="G5160" s="1"/>
  <c r="E5161"/>
  <c r="E5162"/>
  <c r="E5163"/>
  <c r="E5164"/>
  <c r="E5165"/>
  <c r="E5166"/>
  <c r="E5167"/>
  <c r="E5168"/>
  <c r="G5168" s="1"/>
  <c r="E5169"/>
  <c r="E5170"/>
  <c r="E5171"/>
  <c r="E5172"/>
  <c r="G5172" s="1"/>
  <c r="E5173"/>
  <c r="E5174"/>
  <c r="E5175"/>
  <c r="E5176"/>
  <c r="G5176" s="1"/>
  <c r="E5177"/>
  <c r="E5178"/>
  <c r="E5179"/>
  <c r="E5180"/>
  <c r="E5181"/>
  <c r="E5182"/>
  <c r="E5183"/>
  <c r="E5184"/>
  <c r="G5184" s="1"/>
  <c r="E5185"/>
  <c r="E5186"/>
  <c r="E5187"/>
  <c r="E5188"/>
  <c r="G5188" s="1"/>
  <c r="E5189"/>
  <c r="E5190"/>
  <c r="E5191"/>
  <c r="E5192"/>
  <c r="G5192" s="1"/>
  <c r="E5193"/>
  <c r="E5194"/>
  <c r="E5195"/>
  <c r="E5196"/>
  <c r="E5197"/>
  <c r="E5198"/>
  <c r="E5199"/>
  <c r="E5200"/>
  <c r="G5200" s="1"/>
  <c r="E5201"/>
  <c r="E5202"/>
  <c r="E5203"/>
  <c r="E5204"/>
  <c r="G5204" s="1"/>
  <c r="E5205"/>
  <c r="E5206"/>
  <c r="E5207"/>
  <c r="E5208"/>
  <c r="G5208" s="1"/>
  <c r="E5209"/>
  <c r="E5210"/>
  <c r="E5211"/>
  <c r="E5212"/>
  <c r="E5213"/>
  <c r="E5214"/>
  <c r="E5215"/>
  <c r="E5216"/>
  <c r="G5216" s="1"/>
  <c r="E5217"/>
  <c r="E5218"/>
  <c r="E5219"/>
  <c r="E5220"/>
  <c r="G5220" s="1"/>
  <c r="E5221"/>
  <c r="E5222"/>
  <c r="E5223"/>
  <c r="E5224"/>
  <c r="G5224" s="1"/>
  <c r="E5225"/>
  <c r="E5226"/>
  <c r="E5227"/>
  <c r="E5228"/>
  <c r="E5229"/>
  <c r="E5230"/>
  <c r="E5231"/>
  <c r="E5232"/>
  <c r="G5232" s="1"/>
  <c r="E5233"/>
  <c r="E5234"/>
  <c r="G5234" s="1"/>
  <c r="E5235"/>
  <c r="E5236"/>
  <c r="G5236" s="1"/>
  <c r="E5237"/>
  <c r="E5238"/>
  <c r="E5239"/>
  <c r="E5240"/>
  <c r="G5240" s="1"/>
  <c r="E5241"/>
  <c r="E5242"/>
  <c r="E5243"/>
  <c r="E5244"/>
  <c r="E5245"/>
  <c r="E5246"/>
  <c r="E5247"/>
  <c r="E5248"/>
  <c r="G5248" s="1"/>
  <c r="E5249"/>
  <c r="E5250"/>
  <c r="E5251"/>
  <c r="E5252"/>
  <c r="G5252" s="1"/>
  <c r="E5253"/>
  <c r="E5254"/>
  <c r="E5255"/>
  <c r="E5256"/>
  <c r="G5256" s="1"/>
  <c r="E5257"/>
  <c r="E5258"/>
  <c r="E5259"/>
  <c r="E5260"/>
  <c r="E5261"/>
  <c r="E5262"/>
  <c r="E5263"/>
  <c r="E5264"/>
  <c r="G5264" s="1"/>
  <c r="E5265"/>
  <c r="E5266"/>
  <c r="E5267"/>
  <c r="E5268"/>
  <c r="G5268" s="1"/>
  <c r="E5269"/>
  <c r="E5270"/>
  <c r="E5271"/>
  <c r="E5272"/>
  <c r="G5272" s="1"/>
  <c r="E5273"/>
  <c r="E5274"/>
  <c r="G5274" s="1"/>
  <c r="E5275"/>
  <c r="E5276"/>
  <c r="E5277"/>
  <c r="E5278"/>
  <c r="E5279"/>
  <c r="E5280"/>
  <c r="G5280" s="1"/>
  <c r="E5281"/>
  <c r="E5282"/>
  <c r="E5283"/>
  <c r="E5284"/>
  <c r="G5284" s="1"/>
  <c r="E5285"/>
  <c r="E5286"/>
  <c r="E5287"/>
  <c r="E5288"/>
  <c r="G5288" s="1"/>
  <c r="E5289"/>
  <c r="E5290"/>
  <c r="E5291"/>
  <c r="E5292"/>
  <c r="E5293"/>
  <c r="E5294"/>
  <c r="E5295"/>
  <c r="E5296"/>
  <c r="G5296" s="1"/>
  <c r="E5297"/>
  <c r="E5298"/>
  <c r="E5299"/>
  <c r="E5300"/>
  <c r="G5300" s="1"/>
  <c r="E5301"/>
  <c r="E5302"/>
  <c r="E5303"/>
  <c r="E5304"/>
  <c r="G5304" s="1"/>
  <c r="E5305"/>
  <c r="E5306"/>
  <c r="E5307"/>
  <c r="E5308"/>
  <c r="E5309"/>
  <c r="E5310"/>
  <c r="E5311"/>
  <c r="E5312"/>
  <c r="G5312" s="1"/>
  <c r="E5313"/>
  <c r="E5314"/>
  <c r="E5315"/>
  <c r="E5316"/>
  <c r="G5316" s="1"/>
  <c r="E5317"/>
  <c r="E5318"/>
  <c r="E5319"/>
  <c r="E5320"/>
  <c r="G5320" s="1"/>
  <c r="E5321"/>
  <c r="E5322"/>
  <c r="E5323"/>
  <c r="E5324"/>
  <c r="E5325"/>
  <c r="E5326"/>
  <c r="E5327"/>
  <c r="E5328"/>
  <c r="G5328" s="1"/>
  <c r="E5329"/>
  <c r="E5330"/>
  <c r="E5331"/>
  <c r="E5332"/>
  <c r="G5332" s="1"/>
  <c r="E5333"/>
  <c r="E5334"/>
  <c r="E5335"/>
  <c r="E5336"/>
  <c r="G5336" s="1"/>
  <c r="E5337"/>
  <c r="E5338"/>
  <c r="E5339"/>
  <c r="E5340"/>
  <c r="E5341"/>
  <c r="E5342"/>
  <c r="E5343"/>
  <c r="E5344"/>
  <c r="G5344" s="1"/>
  <c r="E5345"/>
  <c r="E5346"/>
  <c r="E5347"/>
  <c r="E5348"/>
  <c r="G5348" s="1"/>
  <c r="E5349"/>
  <c r="E5350"/>
  <c r="E5351"/>
  <c r="E5352"/>
  <c r="G5352" s="1"/>
  <c r="E5353"/>
  <c r="E5354"/>
  <c r="E5355"/>
  <c r="E5356"/>
  <c r="E5357"/>
  <c r="E5358"/>
  <c r="E5359"/>
  <c r="E5360"/>
  <c r="G5360" s="1"/>
  <c r="E5361"/>
  <c r="E5362"/>
  <c r="E5363"/>
  <c r="E5364"/>
  <c r="G5364" s="1"/>
  <c r="E5365"/>
  <c r="E5366"/>
  <c r="E5367"/>
  <c r="E5368"/>
  <c r="G5368" s="1"/>
  <c r="E5369"/>
  <c r="E5370"/>
  <c r="E5371"/>
  <c r="E5372"/>
  <c r="E5373"/>
  <c r="E5374"/>
  <c r="E5375"/>
  <c r="E5376"/>
  <c r="G5376" s="1"/>
  <c r="E5377"/>
  <c r="E5378"/>
  <c r="E5379"/>
  <c r="E5380"/>
  <c r="G5380" s="1"/>
  <c r="E5381"/>
  <c r="E5382"/>
  <c r="E5383"/>
  <c r="E5384"/>
  <c r="G5384" s="1"/>
  <c r="E5385"/>
  <c r="E5386"/>
  <c r="E5387"/>
  <c r="E5388"/>
  <c r="E5389"/>
  <c r="E5390"/>
  <c r="G5390" s="1"/>
  <c r="E5391"/>
  <c r="E5392"/>
  <c r="G5392" s="1"/>
  <c r="E5393"/>
  <c r="E5394"/>
  <c r="E5395"/>
  <c r="E5396"/>
  <c r="G5396" s="1"/>
  <c r="E5397"/>
  <c r="E5398"/>
  <c r="E5399"/>
  <c r="E5400"/>
  <c r="G5400" s="1"/>
  <c r="E5401"/>
  <c r="E5402"/>
  <c r="E5403"/>
  <c r="E5404"/>
  <c r="E5405"/>
  <c r="E5406"/>
  <c r="E5407"/>
  <c r="E5408"/>
  <c r="G5408" s="1"/>
  <c r="E5409"/>
  <c r="E5410"/>
  <c r="E5411"/>
  <c r="E5412"/>
  <c r="G5412" s="1"/>
  <c r="E5413"/>
  <c r="E5414"/>
  <c r="E5415"/>
  <c r="E5416"/>
  <c r="G5416" s="1"/>
  <c r="E5417"/>
  <c r="E5418"/>
  <c r="E5419"/>
  <c r="E5420"/>
  <c r="E5421"/>
  <c r="E5422"/>
  <c r="E5423"/>
  <c r="E5424"/>
  <c r="G5424" s="1"/>
  <c r="E5425"/>
  <c r="E5426"/>
  <c r="E5427"/>
  <c r="E5428"/>
  <c r="G5428" s="1"/>
  <c r="E5429"/>
  <c r="E5430"/>
  <c r="E5431"/>
  <c r="E5432"/>
  <c r="G5432" s="1"/>
  <c r="E5433"/>
  <c r="E5434"/>
  <c r="E5435"/>
  <c r="E5436"/>
  <c r="E5437"/>
  <c r="E5438"/>
  <c r="E5439"/>
  <c r="E5440"/>
  <c r="G5440" s="1"/>
  <c r="E5441"/>
  <c r="E5442"/>
  <c r="E5443"/>
  <c r="E5444"/>
  <c r="G5444" s="1"/>
  <c r="E5445"/>
  <c r="E5446"/>
  <c r="E5447"/>
  <c r="E5448"/>
  <c r="G5448" s="1"/>
  <c r="E5449"/>
  <c r="E5450"/>
  <c r="E5451"/>
  <c r="E5452"/>
  <c r="E5453"/>
  <c r="E5454"/>
  <c r="E5455"/>
  <c r="E5456"/>
  <c r="G5456" s="1"/>
  <c r="E5457"/>
  <c r="E5458"/>
  <c r="E5459"/>
  <c r="E5460"/>
  <c r="G5460" s="1"/>
  <c r="E5461"/>
  <c r="E5462"/>
  <c r="E5463"/>
  <c r="E5464"/>
  <c r="G5464" s="1"/>
  <c r="E5465"/>
  <c r="E5466"/>
  <c r="E5467"/>
  <c r="E5468"/>
  <c r="E5469"/>
  <c r="E5470"/>
  <c r="E5471"/>
  <c r="E5472"/>
  <c r="G5472" s="1"/>
  <c r="E5473"/>
  <c r="E5474"/>
  <c r="E5475"/>
  <c r="E5476"/>
  <c r="G5476" s="1"/>
  <c r="E5477"/>
  <c r="E5478"/>
  <c r="E5479"/>
  <c r="E5480"/>
  <c r="G5480" s="1"/>
  <c r="E5481"/>
  <c r="E5482"/>
  <c r="E5483"/>
  <c r="E5484"/>
  <c r="E5485"/>
  <c r="E5486"/>
  <c r="E5487"/>
  <c r="E5488"/>
  <c r="G5488" s="1"/>
  <c r="E5489"/>
  <c r="E5490"/>
  <c r="E5491"/>
  <c r="E5492"/>
  <c r="G5492" s="1"/>
  <c r="E5493"/>
  <c r="E5494"/>
  <c r="E5495"/>
  <c r="E5496"/>
  <c r="G5496" s="1"/>
  <c r="E5497"/>
  <c r="E5498"/>
  <c r="E5499"/>
  <c r="E5500"/>
  <c r="E5501"/>
  <c r="E5502"/>
  <c r="G5502" s="1"/>
  <c r="E5503"/>
  <c r="E5504"/>
  <c r="G5504" s="1"/>
  <c r="E5505"/>
  <c r="E5506"/>
  <c r="E5507"/>
  <c r="E5508"/>
  <c r="G5508" s="1"/>
  <c r="E5509"/>
  <c r="E5510"/>
  <c r="E5511"/>
  <c r="E5512"/>
  <c r="G5512" s="1"/>
  <c r="E5513"/>
  <c r="E5514"/>
  <c r="E5515"/>
  <c r="E5516"/>
  <c r="E5517"/>
  <c r="E5518"/>
  <c r="E5519"/>
  <c r="E5520"/>
  <c r="G5520" s="1"/>
  <c r="E5521"/>
  <c r="E5522"/>
  <c r="E5523"/>
  <c r="E5524"/>
  <c r="G5524" s="1"/>
  <c r="E5525"/>
  <c r="E5526"/>
  <c r="E5527"/>
  <c r="E5528"/>
  <c r="G5528" s="1"/>
  <c r="E5529"/>
  <c r="E5530"/>
  <c r="E5531"/>
  <c r="E5532"/>
  <c r="E5533"/>
  <c r="E5534"/>
  <c r="E5535"/>
  <c r="E5536"/>
  <c r="G5536" s="1"/>
  <c r="E5537"/>
  <c r="E5538"/>
  <c r="E5539"/>
  <c r="E5540"/>
  <c r="G5540" s="1"/>
  <c r="E5541"/>
  <c r="E5542"/>
  <c r="E5543"/>
  <c r="E5544"/>
  <c r="G5544" s="1"/>
  <c r="E5545"/>
  <c r="E5546"/>
  <c r="E5547"/>
  <c r="E5548"/>
  <c r="E5549"/>
  <c r="E5550"/>
  <c r="E5551"/>
  <c r="E5552"/>
  <c r="G5552" s="1"/>
  <c r="E5553"/>
  <c r="E5554"/>
  <c r="E5555"/>
  <c r="E5556"/>
  <c r="G5556" s="1"/>
  <c r="E5557"/>
  <c r="E5558"/>
  <c r="E5559"/>
  <c r="E5560"/>
  <c r="G5560" s="1"/>
  <c r="E5561"/>
  <c r="E5562"/>
  <c r="E5563"/>
  <c r="E5564"/>
  <c r="E5565"/>
  <c r="E5566"/>
  <c r="E5567"/>
  <c r="E5568"/>
  <c r="G5568" s="1"/>
  <c r="E5569"/>
  <c r="E5570"/>
  <c r="E5571"/>
  <c r="E5572"/>
  <c r="G5572" s="1"/>
  <c r="E5573"/>
  <c r="E5574"/>
  <c r="E5575"/>
  <c r="E5576"/>
  <c r="G5576" s="1"/>
  <c r="E5577"/>
  <c r="E5578"/>
  <c r="E5579"/>
  <c r="E5580"/>
  <c r="E5581"/>
  <c r="E5582"/>
  <c r="E5583"/>
  <c r="E5584"/>
  <c r="G5584" s="1"/>
  <c r="E5585"/>
  <c r="E5586"/>
  <c r="E5587"/>
  <c r="E5588"/>
  <c r="G5588" s="1"/>
  <c r="E5589"/>
  <c r="E5590"/>
  <c r="E5591"/>
  <c r="E5592"/>
  <c r="G5592" s="1"/>
  <c r="E5593"/>
  <c r="E5594"/>
  <c r="E5595"/>
  <c r="E5596"/>
  <c r="E5597"/>
  <c r="E5598"/>
  <c r="E5599"/>
  <c r="E5600"/>
  <c r="G5600" s="1"/>
  <c r="E5601"/>
  <c r="E5602"/>
  <c r="E5603"/>
  <c r="E5604"/>
  <c r="G5604" s="1"/>
  <c r="E5605"/>
  <c r="E5606"/>
  <c r="E5607"/>
  <c r="E5608"/>
  <c r="G5608" s="1"/>
  <c r="E5609"/>
  <c r="E5610"/>
  <c r="E5611"/>
  <c r="E5612"/>
  <c r="E5613"/>
  <c r="E5614"/>
  <c r="E5615"/>
  <c r="E5616"/>
  <c r="G5616" s="1"/>
  <c r="E5617"/>
  <c r="E5618"/>
  <c r="E5619"/>
  <c r="E5620"/>
  <c r="G5620" s="1"/>
  <c r="E5621"/>
  <c r="E5622"/>
  <c r="E5623"/>
  <c r="E5624"/>
  <c r="G5624" s="1"/>
  <c r="E5625"/>
  <c r="E5626"/>
  <c r="E5627"/>
  <c r="E5628"/>
  <c r="E5629"/>
  <c r="E5630"/>
  <c r="E5631"/>
  <c r="E5632"/>
  <c r="G5632" s="1"/>
  <c r="E5633"/>
  <c r="E5634"/>
  <c r="E5635"/>
  <c r="E5636"/>
  <c r="G5636" s="1"/>
  <c r="E5637"/>
  <c r="E5638"/>
  <c r="E5639"/>
  <c r="E5640"/>
  <c r="G5640" s="1"/>
  <c r="E5641"/>
  <c r="E5642"/>
  <c r="E5643"/>
  <c r="E5644"/>
  <c r="E5645"/>
  <c r="E5646"/>
  <c r="E5647"/>
  <c r="E5648"/>
  <c r="G5648" s="1"/>
  <c r="E5649"/>
  <c r="E5650"/>
  <c r="E5651"/>
  <c r="E5652"/>
  <c r="G5652" s="1"/>
  <c r="E5653"/>
  <c r="E5654"/>
  <c r="E5655"/>
  <c r="E5656"/>
  <c r="G5656" s="1"/>
  <c r="E5657"/>
  <c r="E5658"/>
  <c r="E5659"/>
  <c r="E5660"/>
  <c r="E5661"/>
  <c r="E5662"/>
  <c r="E5663"/>
  <c r="E5664"/>
  <c r="G5664" s="1"/>
  <c r="E5665"/>
  <c r="E5666"/>
  <c r="E5667"/>
  <c r="E5668"/>
  <c r="G5668" s="1"/>
  <c r="E5669"/>
  <c r="E5670"/>
  <c r="E5671"/>
  <c r="E5672"/>
  <c r="G5672" s="1"/>
  <c r="E5673"/>
  <c r="E5674"/>
  <c r="G5674" s="1"/>
  <c r="E5675"/>
  <c r="E5676"/>
  <c r="E5677"/>
  <c r="E5678"/>
  <c r="E5679"/>
  <c r="E5680"/>
  <c r="G5680" s="1"/>
  <c r="E5681"/>
  <c r="E5682"/>
  <c r="E5683"/>
  <c r="E5684"/>
  <c r="G5684" s="1"/>
  <c r="E5685"/>
  <c r="E5686"/>
  <c r="E5687"/>
  <c r="E5688"/>
  <c r="G5688" s="1"/>
  <c r="E5689"/>
  <c r="E5690"/>
  <c r="E5691"/>
  <c r="E5692"/>
  <c r="E5693"/>
  <c r="E5694"/>
  <c r="E5695"/>
  <c r="E5696"/>
  <c r="G5696" s="1"/>
  <c r="E5697"/>
  <c r="E5698"/>
  <c r="E5699"/>
  <c r="E5700"/>
  <c r="G5700" s="1"/>
  <c r="E5701"/>
  <c r="E5702"/>
  <c r="E5703"/>
  <c r="E5704"/>
  <c r="G5704" s="1"/>
  <c r="E5705"/>
  <c r="E5706"/>
  <c r="E5707"/>
  <c r="E5708"/>
  <c r="E5709"/>
  <c r="E5710"/>
  <c r="E5711"/>
  <c r="E5712"/>
  <c r="G5712" s="1"/>
  <c r="E5713"/>
  <c r="E5714"/>
  <c r="E5715"/>
  <c r="E5716"/>
  <c r="G5716" s="1"/>
  <c r="E5717"/>
  <c r="E5718"/>
  <c r="E5719"/>
  <c r="E5720"/>
  <c r="G5720" s="1"/>
  <c r="E5721"/>
  <c r="E5722"/>
  <c r="E5723"/>
  <c r="E5724"/>
  <c r="E5725"/>
  <c r="E5726"/>
  <c r="E5727"/>
  <c r="E5728"/>
  <c r="G5728" s="1"/>
  <c r="E5729"/>
  <c r="E5730"/>
  <c r="E5731"/>
  <c r="E5732"/>
  <c r="G5732" s="1"/>
  <c r="E5733"/>
  <c r="E5734"/>
  <c r="E5735"/>
  <c r="E5736"/>
  <c r="G5736" s="1"/>
  <c r="E5737"/>
  <c r="E5738"/>
  <c r="E5739"/>
  <c r="E5740"/>
  <c r="E5741"/>
  <c r="E5742"/>
  <c r="E5743"/>
  <c r="E5744"/>
  <c r="G5744" s="1"/>
  <c r="E5745"/>
  <c r="E5746"/>
  <c r="E5747"/>
  <c r="E5748"/>
  <c r="G5748" s="1"/>
  <c r="E5749"/>
  <c r="E5750"/>
  <c r="E5751"/>
  <c r="E5752"/>
  <c r="G5752" s="1"/>
  <c r="E5753"/>
  <c r="E5754"/>
  <c r="E5755"/>
  <c r="E5756"/>
  <c r="E5757"/>
  <c r="E5758"/>
  <c r="G5758" s="1"/>
  <c r="E5759"/>
  <c r="E5760"/>
  <c r="G5760" s="1"/>
  <c r="E5761"/>
  <c r="E5762"/>
  <c r="E5763"/>
  <c r="E5764"/>
  <c r="G5764" s="1"/>
  <c r="E5765"/>
  <c r="E5766"/>
  <c r="E5767"/>
  <c r="E5768"/>
  <c r="G5768" s="1"/>
  <c r="E5769"/>
  <c r="E5770"/>
  <c r="E5771"/>
  <c r="E5772"/>
  <c r="E5773"/>
  <c r="E5774"/>
  <c r="E5775"/>
  <c r="E5776"/>
  <c r="G5776" s="1"/>
  <c r="E5777"/>
  <c r="E5778"/>
  <c r="E5779"/>
  <c r="E5780"/>
  <c r="G5780" s="1"/>
  <c r="E5781"/>
  <c r="E5782"/>
  <c r="E5783"/>
  <c r="E5784"/>
  <c r="G5784" s="1"/>
  <c r="E5785"/>
  <c r="E5786"/>
  <c r="E5787"/>
  <c r="E5788"/>
  <c r="E5789"/>
  <c r="E5790"/>
  <c r="E5791"/>
  <c r="E5792"/>
  <c r="G5792" s="1"/>
  <c r="E5793"/>
  <c r="E5794"/>
  <c r="E5795"/>
  <c r="E5796"/>
  <c r="G5796" s="1"/>
  <c r="E5797"/>
  <c r="E5798"/>
  <c r="E5799"/>
  <c r="E5800"/>
  <c r="G5800" s="1"/>
  <c r="E5801"/>
  <c r="E5802"/>
  <c r="E5803"/>
  <c r="E5804"/>
  <c r="E5805"/>
  <c r="E5806"/>
  <c r="E5807"/>
  <c r="E5808"/>
  <c r="G5808" s="1"/>
  <c r="E5809"/>
  <c r="E5810"/>
  <c r="E5811"/>
  <c r="E5812"/>
  <c r="G5812" s="1"/>
  <c r="E5813"/>
  <c r="E5814"/>
  <c r="E5815"/>
  <c r="E5816"/>
  <c r="G5816" s="1"/>
  <c r="E5817"/>
  <c r="E5818"/>
  <c r="E5819"/>
  <c r="E5820"/>
  <c r="E5821"/>
  <c r="E5822"/>
  <c r="E5823"/>
  <c r="E5824"/>
  <c r="G5824" s="1"/>
  <c r="E5825"/>
  <c r="E5826"/>
  <c r="E5827"/>
  <c r="E5828"/>
  <c r="G5828" s="1"/>
  <c r="E5829"/>
  <c r="E5830"/>
  <c r="E5831"/>
  <c r="E5832"/>
  <c r="G5832" s="1"/>
  <c r="E5833"/>
  <c r="E5834"/>
  <c r="E5835"/>
  <c r="E5836"/>
  <c r="E5837"/>
  <c r="E5838"/>
  <c r="E5839"/>
  <c r="E5840"/>
  <c r="G5840" s="1"/>
  <c r="E5841"/>
  <c r="E5842"/>
  <c r="E5843"/>
  <c r="E5844"/>
  <c r="G5844" s="1"/>
  <c r="E5845"/>
  <c r="E5846"/>
  <c r="E5847"/>
  <c r="E5848"/>
  <c r="G5848" s="1"/>
  <c r="E5849"/>
  <c r="E5850"/>
  <c r="E5851"/>
  <c r="E5852"/>
  <c r="E5853"/>
  <c r="E5854"/>
  <c r="E5855"/>
  <c r="E5856"/>
  <c r="G5856" s="1"/>
  <c r="E5857"/>
  <c r="E5858"/>
  <c r="E5859"/>
  <c r="E5860"/>
  <c r="G5860" s="1"/>
  <c r="E5861"/>
  <c r="E5862"/>
  <c r="E5863"/>
  <c r="E5864"/>
  <c r="G5864" s="1"/>
  <c r="E5865"/>
  <c r="E5866"/>
  <c r="E5867"/>
  <c r="E5868"/>
  <c r="E5869"/>
  <c r="E5870"/>
  <c r="E5871"/>
  <c r="E5872"/>
  <c r="G5872" s="1"/>
  <c r="E5873"/>
  <c r="E5874"/>
  <c r="G5874" s="1"/>
  <c r="E5875"/>
  <c r="E5876"/>
  <c r="G5876" s="1"/>
  <c r="E5877"/>
  <c r="E5878"/>
  <c r="E5879"/>
  <c r="E5880"/>
  <c r="G5880" s="1"/>
  <c r="E5881"/>
  <c r="E5882"/>
  <c r="E5883"/>
  <c r="E5884"/>
  <c r="E5885"/>
  <c r="E5886"/>
  <c r="E5887"/>
  <c r="E5888"/>
  <c r="G5888" s="1"/>
  <c r="E5889"/>
  <c r="E5890"/>
  <c r="E5891"/>
  <c r="E5892"/>
  <c r="G5892" s="1"/>
  <c r="E5893"/>
  <c r="E5894"/>
  <c r="E5895"/>
  <c r="E5896"/>
  <c r="G5896" s="1"/>
  <c r="E5897"/>
  <c r="E5898"/>
  <c r="E5899"/>
  <c r="E5900"/>
  <c r="E5901"/>
  <c r="E5902"/>
  <c r="E5903"/>
  <c r="E5904"/>
  <c r="G5904" s="1"/>
  <c r="E5905"/>
  <c r="E5906"/>
  <c r="E5907"/>
  <c r="E5908"/>
  <c r="G5908" s="1"/>
  <c r="E5909"/>
  <c r="E5910"/>
  <c r="E5911"/>
  <c r="E5912"/>
  <c r="G5912" s="1"/>
  <c r="E5913"/>
  <c r="E5914"/>
  <c r="G5914" s="1"/>
  <c r="E5915"/>
  <c r="E5916"/>
  <c r="E5917"/>
  <c r="E5918"/>
  <c r="E5919"/>
  <c r="E5920"/>
  <c r="G5920" s="1"/>
  <c r="E5921"/>
  <c r="E5922"/>
  <c r="E5923"/>
  <c r="E5924"/>
  <c r="G5924" s="1"/>
  <c r="E5925"/>
  <c r="E5926"/>
  <c r="E5927"/>
  <c r="E5928"/>
  <c r="G5928" s="1"/>
  <c r="E5929"/>
  <c r="E5930"/>
  <c r="E5931"/>
  <c r="E5932"/>
  <c r="E5933"/>
  <c r="E5934"/>
  <c r="E5935"/>
  <c r="E5936"/>
  <c r="G5936" s="1"/>
  <c r="E5937"/>
  <c r="E5938"/>
  <c r="E5939"/>
  <c r="E5940"/>
  <c r="G5940" s="1"/>
  <c r="E5941"/>
  <c r="E5942"/>
  <c r="E5943"/>
  <c r="E5944"/>
  <c r="G5944" s="1"/>
  <c r="E5945"/>
  <c r="E5946"/>
  <c r="E5947"/>
  <c r="E5948"/>
  <c r="E5949"/>
  <c r="E5950"/>
  <c r="E5951"/>
  <c r="E5952"/>
  <c r="G5952" s="1"/>
  <c r="E5953"/>
  <c r="E5954"/>
  <c r="E5955"/>
  <c r="E5956"/>
  <c r="G5956" s="1"/>
  <c r="E5957"/>
  <c r="E5958"/>
  <c r="E5959"/>
  <c r="E5960"/>
  <c r="G5960" s="1"/>
  <c r="E5961"/>
  <c r="E5962"/>
  <c r="E5963"/>
  <c r="E5964"/>
  <c r="E5965"/>
  <c r="E5966"/>
  <c r="E5967"/>
  <c r="E5968"/>
  <c r="G5968" s="1"/>
  <c r="E5969"/>
  <c r="E5970"/>
  <c r="E5971"/>
  <c r="E5972"/>
  <c r="G5972" s="1"/>
  <c r="E5973"/>
  <c r="E5974"/>
  <c r="E5975"/>
  <c r="E5976"/>
  <c r="G5976" s="1"/>
  <c r="E5977"/>
  <c r="E5978"/>
  <c r="E5979"/>
  <c r="E5980"/>
  <c r="E5981"/>
  <c r="E5982"/>
  <c r="E5983"/>
  <c r="E5984"/>
  <c r="G5984" s="1"/>
  <c r="E5985"/>
  <c r="E5986"/>
  <c r="E5987"/>
  <c r="E5988"/>
  <c r="G5988" s="1"/>
  <c r="E5989"/>
  <c r="E5990"/>
  <c r="E5991"/>
  <c r="E5992"/>
  <c r="G5992" s="1"/>
  <c r="E5993"/>
  <c r="E5994"/>
  <c r="E5995"/>
  <c r="E5996"/>
  <c r="E5997"/>
  <c r="E5998"/>
  <c r="E5999"/>
  <c r="E6000"/>
  <c r="G6000" s="1"/>
  <c r="E6001"/>
  <c r="E6002"/>
  <c r="E6003"/>
  <c r="E4"/>
  <c r="F1622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3"/>
  <c r="F1644"/>
  <c r="F1645"/>
  <c r="F1646"/>
  <c r="F1648"/>
  <c r="F1649"/>
  <c r="F1650"/>
  <c r="F1651"/>
  <c r="F1652"/>
  <c r="F1653"/>
  <c r="F1654"/>
  <c r="F1656"/>
  <c r="F1657"/>
  <c r="F1658"/>
  <c r="F1659"/>
  <c r="F1660"/>
  <c r="F1661"/>
  <c r="F1662"/>
  <c r="F1664"/>
  <c r="F1665"/>
  <c r="F1666"/>
  <c r="F1667"/>
  <c r="F1668"/>
  <c r="F1669"/>
  <c r="F1670"/>
  <c r="F1671"/>
  <c r="F1672"/>
  <c r="F1674"/>
  <c r="F1675"/>
  <c r="F1676"/>
  <c r="F1677"/>
  <c r="F1678"/>
  <c r="F1680"/>
  <c r="F1681"/>
  <c r="F1683"/>
  <c r="F1684"/>
  <c r="F1685"/>
  <c r="F1686"/>
  <c r="F1687"/>
  <c r="F1688"/>
  <c r="F1689"/>
  <c r="F1690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5"/>
  <c r="F1736"/>
  <c r="F1737"/>
  <c r="F1738"/>
  <c r="F1739"/>
  <c r="F1740"/>
  <c r="F1741"/>
  <c r="F1742"/>
  <c r="F1743"/>
  <c r="F1744"/>
  <c r="F1745"/>
  <c r="F1747"/>
  <c r="F1748"/>
  <c r="F1749"/>
  <c r="F1750"/>
  <c r="F1751"/>
  <c r="F1752"/>
  <c r="F1753"/>
  <c r="F1754"/>
  <c r="F1755"/>
  <c r="F1756"/>
  <c r="F1757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3"/>
  <c r="F1784"/>
  <c r="F1785"/>
  <c r="F1786"/>
  <c r="F1787"/>
  <c r="F1788"/>
  <c r="F1789"/>
  <c r="F1790"/>
  <c r="F1791"/>
  <c r="F1792"/>
  <c r="F1793"/>
  <c r="F1794"/>
  <c r="F1795"/>
  <c r="F1796"/>
  <c r="F1797"/>
  <c r="F1798"/>
  <c r="F1799"/>
  <c r="F1800"/>
  <c r="F1801"/>
  <c r="F1802"/>
  <c r="F1803"/>
  <c r="F1804"/>
  <c r="F1805"/>
  <c r="F1806"/>
  <c r="F1807"/>
  <c r="F1808"/>
  <c r="F1810"/>
  <c r="F1811"/>
  <c r="F1812"/>
  <c r="F1813"/>
  <c r="F1814"/>
  <c r="F1815"/>
  <c r="F1816"/>
  <c r="F1817"/>
  <c r="F1818"/>
  <c r="F1819"/>
  <c r="F1821"/>
  <c r="F1822"/>
  <c r="F1823"/>
  <c r="F1824"/>
  <c r="F1826"/>
  <c r="F1827"/>
  <c r="F1828"/>
  <c r="F1829"/>
  <c r="F1830"/>
  <c r="F1832"/>
  <c r="F1833"/>
  <c r="F1834"/>
  <c r="F1835"/>
  <c r="F1836"/>
  <c r="F1837"/>
  <c r="F1838"/>
  <c r="F1839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2"/>
  <c r="F1863"/>
  <c r="F1864"/>
  <c r="F1865"/>
  <c r="F1866"/>
  <c r="F1867"/>
  <c r="F1869"/>
  <c r="F1870"/>
  <c r="F1871"/>
  <c r="F1873"/>
  <c r="F1874"/>
  <c r="F1876"/>
  <c r="F1877"/>
  <c r="F1878"/>
  <c r="F1879"/>
  <c r="F1880"/>
  <c r="F1881"/>
  <c r="F1882"/>
  <c r="F1883"/>
  <c r="F1884"/>
  <c r="F1886"/>
  <c r="F1887"/>
  <c r="F1888"/>
  <c r="F1889"/>
  <c r="F1890"/>
  <c r="F1891"/>
  <c r="F1892"/>
  <c r="F1893"/>
  <c r="F1894"/>
  <c r="F1895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6"/>
  <c r="F1917"/>
  <c r="F1918"/>
  <c r="F1919"/>
  <c r="F1920"/>
  <c r="F1921"/>
  <c r="F1922"/>
  <c r="F1923"/>
  <c r="F1924"/>
  <c r="F1925"/>
  <c r="F1926"/>
  <c r="F1927"/>
  <c r="F1928"/>
  <c r="F1930"/>
  <c r="F1931"/>
  <c r="F1932"/>
  <c r="F1933"/>
  <c r="F1934"/>
  <c r="F1936"/>
  <c r="F1937"/>
  <c r="F1938"/>
  <c r="F1939"/>
  <c r="F1940"/>
  <c r="F1941"/>
  <c r="F1942"/>
  <c r="F1943"/>
  <c r="F1945"/>
  <c r="F1946"/>
  <c r="F1947"/>
  <c r="F1948"/>
  <c r="F1949"/>
  <c r="F1951"/>
  <c r="F1952"/>
  <c r="F1953"/>
  <c r="F1954"/>
  <c r="F1955"/>
  <c r="F1956"/>
  <c r="F1957"/>
  <c r="F1958"/>
  <c r="F1960"/>
  <c r="F1961"/>
  <c r="F1962"/>
  <c r="F1963"/>
  <c r="F1964"/>
  <c r="F1965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6"/>
  <c r="F1997"/>
  <c r="F1998"/>
  <c r="F1999"/>
  <c r="F2000"/>
  <c r="F2001"/>
  <c r="F2002"/>
  <c r="F2003"/>
  <c r="F2005"/>
  <c r="F2006"/>
  <c r="F2007"/>
  <c r="F2008"/>
  <c r="F2009"/>
  <c r="F2010"/>
  <c r="F2011"/>
  <c r="F2012"/>
  <c r="F2014"/>
  <c r="F2015"/>
  <c r="F2016"/>
  <c r="F2017"/>
  <c r="F2018"/>
  <c r="F2019"/>
  <c r="F2020"/>
  <c r="F2021"/>
  <c r="F2022"/>
  <c r="F2024"/>
  <c r="F2025"/>
  <c r="F2026"/>
  <c r="F2027"/>
  <c r="F2028"/>
  <c r="F2029"/>
  <c r="F2031"/>
  <c r="F2032"/>
  <c r="F2033"/>
  <c r="F2034"/>
  <c r="F2035"/>
  <c r="F2036"/>
  <c r="F2038"/>
  <c r="F2039"/>
  <c r="F2040"/>
  <c r="F2041"/>
  <c r="F2042"/>
  <c r="F2043"/>
  <c r="F2044"/>
  <c r="F2045"/>
  <c r="F2046"/>
  <c r="F2047"/>
  <c r="F2049"/>
  <c r="F2050"/>
  <c r="F2051"/>
  <c r="F2052"/>
  <c r="F2053"/>
  <c r="F2054"/>
  <c r="F2055"/>
  <c r="F2056"/>
  <c r="F2057"/>
  <c r="F2058"/>
  <c r="F2059"/>
  <c r="F2060"/>
  <c r="F2061"/>
  <c r="F2063"/>
  <c r="F2064"/>
  <c r="F2065"/>
  <c r="F2066"/>
  <c r="F2067"/>
  <c r="F2068"/>
  <c r="F2069"/>
  <c r="F2070"/>
  <c r="F2071"/>
  <c r="F2072"/>
  <c r="F2073"/>
  <c r="F2074"/>
  <c r="F2075"/>
  <c r="F2077"/>
  <c r="F2078"/>
  <c r="F2079"/>
  <c r="F2080"/>
  <c r="F2081"/>
  <c r="F2082"/>
  <c r="F2083"/>
  <c r="F2084"/>
  <c r="F2085"/>
  <c r="F2087"/>
  <c r="F2088"/>
  <c r="F2089"/>
  <c r="F2090"/>
  <c r="F2091"/>
  <c r="F2092"/>
  <c r="F2093"/>
  <c r="F2094"/>
  <c r="F2096"/>
  <c r="F2097"/>
  <c r="F2098"/>
  <c r="F2099"/>
  <c r="F2100"/>
  <c r="F2101"/>
  <c r="F2102"/>
  <c r="F210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4"/>
  <c r="F2125"/>
  <c r="F2126"/>
  <c r="F2127"/>
  <c r="F2129"/>
  <c r="F2130"/>
  <c r="F2131"/>
  <c r="F2132"/>
  <c r="F2134"/>
  <c r="F2135"/>
  <c r="F2136"/>
  <c r="F2137"/>
  <c r="F2139"/>
  <c r="F2140"/>
  <c r="F2141"/>
  <c r="F2143"/>
  <c r="F2144"/>
  <c r="F2145"/>
  <c r="F2147"/>
  <c r="F2148"/>
  <c r="F2149"/>
  <c r="F2150"/>
  <c r="F2151"/>
  <c r="F2152"/>
  <c r="F2153"/>
  <c r="F2154"/>
  <c r="F2155"/>
  <c r="F2156"/>
  <c r="F2157"/>
  <c r="F2158"/>
  <c r="F2159"/>
  <c r="F2160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6"/>
  <c r="F2197"/>
  <c r="F2198"/>
  <c r="F2199"/>
  <c r="F2200"/>
  <c r="F2201"/>
  <c r="F2203"/>
  <c r="F2204"/>
  <c r="F2205"/>
  <c r="F2206"/>
  <c r="F2207"/>
  <c r="F2208"/>
  <c r="F2209"/>
  <c r="F2210"/>
  <c r="F2211"/>
  <c r="F2212"/>
  <c r="F2213"/>
  <c r="F2214"/>
  <c r="F2215"/>
  <c r="F2216"/>
  <c r="F2217"/>
  <c r="F2219"/>
  <c r="F2220"/>
  <c r="F2221"/>
  <c r="F2223"/>
  <c r="F2224"/>
  <c r="F2225"/>
  <c r="F2226"/>
  <c r="F2227"/>
  <c r="F2228"/>
  <c r="F2229"/>
  <c r="F2230"/>
  <c r="F2231"/>
  <c r="F2232"/>
  <c r="F2233"/>
  <c r="F2234"/>
  <c r="F2235"/>
  <c r="F2236"/>
  <c r="F2237"/>
  <c r="F2239"/>
  <c r="F2240"/>
  <c r="F2241"/>
  <c r="F2242"/>
  <c r="F2243"/>
  <c r="F2244"/>
  <c r="F2245"/>
  <c r="F2247"/>
  <c r="F2248"/>
  <c r="F2249"/>
  <c r="F2250"/>
  <c r="F2251"/>
  <c r="F2252"/>
  <c r="F2253"/>
  <c r="F2254"/>
  <c r="F2255"/>
  <c r="F2256"/>
  <c r="F2257"/>
  <c r="F2258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80"/>
  <c r="F2281"/>
  <c r="F2282"/>
  <c r="F2283"/>
  <c r="F2284"/>
  <c r="F2285"/>
  <c r="F2286"/>
  <c r="F2288"/>
  <c r="F2289"/>
  <c r="F2290"/>
  <c r="F2291"/>
  <c r="F2292"/>
  <c r="F2293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324"/>
  <c r="F2325"/>
  <c r="F2326"/>
  <c r="F2327"/>
  <c r="F2328"/>
  <c r="F2330"/>
  <c r="F2331"/>
  <c r="F2332"/>
  <c r="F2333"/>
  <c r="F2334"/>
  <c r="F2335"/>
  <c r="F2337"/>
  <c r="F2338"/>
  <c r="F2339"/>
  <c r="F2340"/>
  <c r="F2341"/>
  <c r="F2342"/>
  <c r="F2343"/>
  <c r="F2344"/>
  <c r="F2345"/>
  <c r="F2347"/>
  <c r="F2348"/>
  <c r="F2349"/>
  <c r="F2350"/>
  <c r="F2351"/>
  <c r="F2353"/>
  <c r="F2354"/>
  <c r="F2355"/>
  <c r="F2356"/>
  <c r="F2357"/>
  <c r="F2358"/>
  <c r="F2359"/>
  <c r="F2360"/>
  <c r="F2361"/>
  <c r="F2362"/>
  <c r="F2363"/>
  <c r="F2364"/>
  <c r="F2365"/>
  <c r="F2366"/>
  <c r="F2367"/>
  <c r="F2368"/>
  <c r="F2369"/>
  <c r="F2371"/>
  <c r="F2372"/>
  <c r="F2373"/>
  <c r="F2374"/>
  <c r="F2375"/>
  <c r="F2377"/>
  <c r="F2378"/>
  <c r="F2379"/>
  <c r="F2380"/>
  <c r="F2382"/>
  <c r="F2383"/>
  <c r="F2384"/>
  <c r="F2385"/>
  <c r="F2387"/>
  <c r="F2388"/>
  <c r="F2389"/>
  <c r="F2391"/>
  <c r="F2392"/>
  <c r="F2393"/>
  <c r="F2394"/>
  <c r="F2395"/>
  <c r="F2396"/>
  <c r="F2397"/>
  <c r="F2398"/>
  <c r="F2399"/>
  <c r="F2400"/>
  <c r="F2401"/>
  <c r="F2402"/>
  <c r="F2403"/>
  <c r="F2404"/>
  <c r="F2405"/>
  <c r="F2407"/>
  <c r="F2408"/>
  <c r="F2409"/>
  <c r="F2410"/>
  <c r="F2411"/>
  <c r="F2413"/>
  <c r="F2414"/>
  <c r="F2415"/>
  <c r="F2416"/>
  <c r="F2417"/>
  <c r="F2418"/>
  <c r="F2419"/>
  <c r="F2420"/>
  <c r="F2422"/>
  <c r="F2423"/>
  <c r="F2424"/>
  <c r="F2425"/>
  <c r="F2426"/>
  <c r="F2428"/>
  <c r="F2429"/>
  <c r="F2430"/>
  <c r="F2431"/>
  <c r="F2432"/>
  <c r="F2433"/>
  <c r="F2434"/>
  <c r="F2436"/>
  <c r="F2437"/>
  <c r="F2438"/>
  <c r="F2439"/>
  <c r="F2440"/>
  <c r="F2441"/>
  <c r="F2443"/>
  <c r="F2444"/>
  <c r="F2445"/>
  <c r="F2446"/>
  <c r="F2447"/>
  <c r="F2448"/>
  <c r="F2449"/>
  <c r="F2450"/>
  <c r="F2451"/>
  <c r="F2452"/>
  <c r="F2453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953"/>
  <c r="F2954"/>
  <c r="F2955"/>
  <c r="F2956"/>
  <c r="F2957"/>
  <c r="F2958"/>
  <c r="F2959"/>
  <c r="F2960"/>
  <c r="F2961"/>
  <c r="F2962"/>
  <c r="F2963"/>
  <c r="F2964"/>
  <c r="F2965"/>
  <c r="F2966"/>
  <c r="F2967"/>
  <c r="F2968"/>
  <c r="F2969"/>
  <c r="F2970"/>
  <c r="F2971"/>
  <c r="F2972"/>
  <c r="F2973"/>
  <c r="F2974"/>
  <c r="F2975"/>
  <c r="F2976"/>
  <c r="F2977"/>
  <c r="F2978"/>
  <c r="F2979"/>
  <c r="F2980"/>
  <c r="F2981"/>
  <c r="F2982"/>
  <c r="F2983"/>
  <c r="F2984"/>
  <c r="F2985"/>
  <c r="F2986"/>
  <c r="F2987"/>
  <c r="F2988"/>
  <c r="F2989"/>
  <c r="F2990"/>
  <c r="F2991"/>
  <c r="F2992"/>
  <c r="F2993"/>
  <c r="F2994"/>
  <c r="F2995"/>
  <c r="F2996"/>
  <c r="F2997"/>
  <c r="F2998"/>
  <c r="F2999"/>
  <c r="F3000"/>
  <c r="F3001"/>
  <c r="F3002"/>
  <c r="F3003"/>
  <c r="F3004"/>
  <c r="F3005"/>
  <c r="F3006"/>
  <c r="F3007"/>
  <c r="F3008"/>
  <c r="F3009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160"/>
  <c r="F3161"/>
  <c r="F3162"/>
  <c r="F3163"/>
  <c r="F3164"/>
  <c r="F3165"/>
  <c r="F3166"/>
  <c r="F3167"/>
  <c r="F3168"/>
  <c r="F3169"/>
  <c r="F3170"/>
  <c r="F3171"/>
  <c r="F3172"/>
  <c r="F3173"/>
  <c r="F3174"/>
  <c r="F3175"/>
  <c r="F3176"/>
  <c r="F3177"/>
  <c r="F3178"/>
  <c r="F3179"/>
  <c r="F3180"/>
  <c r="F3181"/>
  <c r="F3182"/>
  <c r="F3183"/>
  <c r="F3184"/>
  <c r="F3185"/>
  <c r="F3186"/>
  <c r="F3187"/>
  <c r="F3188"/>
  <c r="F3189"/>
  <c r="F3190"/>
  <c r="F3191"/>
  <c r="F3192"/>
  <c r="F3193"/>
  <c r="F3194"/>
  <c r="F3195"/>
  <c r="F3196"/>
  <c r="F3197"/>
  <c r="F3198"/>
  <c r="F3199"/>
  <c r="F3200"/>
  <c r="F3201"/>
  <c r="F3202"/>
  <c r="F3203"/>
  <c r="F3204"/>
  <c r="F3205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488"/>
  <c r="F3489"/>
  <c r="F3490"/>
  <c r="F3491"/>
  <c r="F3492"/>
  <c r="F3493"/>
  <c r="F3494"/>
  <c r="F3495"/>
  <c r="F3496"/>
  <c r="F3497"/>
  <c r="F3498"/>
  <c r="F3499"/>
  <c r="F3500"/>
  <c r="F3501"/>
  <c r="F3502"/>
  <c r="F3503"/>
  <c r="F3504"/>
  <c r="F3505"/>
  <c r="F3506"/>
  <c r="F3507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96"/>
  <c r="F3597"/>
  <c r="F3598"/>
  <c r="F3599"/>
  <c r="F3600"/>
  <c r="F3601"/>
  <c r="F3602"/>
  <c r="F3603"/>
  <c r="F3604"/>
  <c r="F3605"/>
  <c r="F3606"/>
  <c r="F3607"/>
  <c r="F3608"/>
  <c r="F3609"/>
  <c r="F3610"/>
  <c r="F3611"/>
  <c r="F3612"/>
  <c r="F3613"/>
  <c r="F3614"/>
  <c r="F3615"/>
  <c r="F3616"/>
  <c r="F3617"/>
  <c r="F3618"/>
  <c r="F3619"/>
  <c r="F3620"/>
  <c r="F3621"/>
  <c r="F3622"/>
  <c r="F3623"/>
  <c r="F3624"/>
  <c r="F3625"/>
  <c r="F3626"/>
  <c r="F3627"/>
  <c r="F3628"/>
  <c r="F3629"/>
  <c r="F3630"/>
  <c r="F3631"/>
  <c r="F3632"/>
  <c r="F3633"/>
  <c r="F3634"/>
  <c r="F3635"/>
  <c r="F3636"/>
  <c r="F3637"/>
  <c r="F3638"/>
  <c r="F3639"/>
  <c r="F3640"/>
  <c r="F3641"/>
  <c r="F3642"/>
  <c r="F3643"/>
  <c r="F3644"/>
  <c r="F3645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710"/>
  <c r="F3711"/>
  <c r="F3712"/>
  <c r="F3713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80"/>
  <c r="F3781"/>
  <c r="F3782"/>
  <c r="F3783"/>
  <c r="F3784"/>
  <c r="F3785"/>
  <c r="F3786"/>
  <c r="F3787"/>
  <c r="F3788"/>
  <c r="F3789"/>
  <c r="F3790"/>
  <c r="F3791"/>
  <c r="F3792"/>
  <c r="F3793"/>
  <c r="F3794"/>
  <c r="F3795"/>
  <c r="F3796"/>
  <c r="F3797"/>
  <c r="F3798"/>
  <c r="F3799"/>
  <c r="F3800"/>
  <c r="F3801"/>
  <c r="F3802"/>
  <c r="F3803"/>
  <c r="F3804"/>
  <c r="F3805"/>
  <c r="F3806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60"/>
  <c r="F3861"/>
  <c r="F3862"/>
  <c r="F3863"/>
  <c r="F3864"/>
  <c r="F3865"/>
  <c r="F3866"/>
  <c r="F3867"/>
  <c r="F3868"/>
  <c r="F3869"/>
  <c r="F3870"/>
  <c r="F3871"/>
  <c r="F3872"/>
  <c r="F3873"/>
  <c r="F3874"/>
  <c r="F3875"/>
  <c r="F3876"/>
  <c r="F3877"/>
  <c r="F3878"/>
  <c r="F3879"/>
  <c r="F3880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4175"/>
  <c r="F4176"/>
  <c r="F4177"/>
  <c r="F4178"/>
  <c r="F4179"/>
  <c r="F4180"/>
  <c r="F4181"/>
  <c r="F4182"/>
  <c r="F4183"/>
  <c r="F4184"/>
  <c r="F4185"/>
  <c r="F4186"/>
  <c r="F4187"/>
  <c r="F4188"/>
  <c r="F4189"/>
  <c r="F4190"/>
  <c r="F4191"/>
  <c r="F4192"/>
  <c r="F4193"/>
  <c r="F4194"/>
  <c r="F4195"/>
  <c r="F4196"/>
  <c r="F4197"/>
  <c r="F4198"/>
  <c r="F4199"/>
  <c r="F4200"/>
  <c r="F4201"/>
  <c r="F4202"/>
  <c r="F4203"/>
  <c r="F4204"/>
  <c r="F4205"/>
  <c r="F4206"/>
  <c r="F4207"/>
  <c r="F4208"/>
  <c r="F4209"/>
  <c r="F4210"/>
  <c r="F4211"/>
  <c r="F4212"/>
  <c r="F4213"/>
  <c r="F4214"/>
  <c r="F4215"/>
  <c r="F4216"/>
  <c r="F4217"/>
  <c r="F4218"/>
  <c r="F4219"/>
  <c r="F4220"/>
  <c r="F4221"/>
  <c r="F4222"/>
  <c r="F4223"/>
  <c r="F4224"/>
  <c r="F4225"/>
  <c r="F4226"/>
  <c r="F4227"/>
  <c r="F4228"/>
  <c r="F4229"/>
  <c r="F4230"/>
  <c r="F4231"/>
  <c r="F4232"/>
  <c r="F4233"/>
  <c r="F4234"/>
  <c r="F4235"/>
  <c r="F4236"/>
  <c r="F4237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550"/>
  <c r="F4551"/>
  <c r="F4552"/>
  <c r="F4553"/>
  <c r="F4554"/>
  <c r="F4555"/>
  <c r="F4556"/>
  <c r="F4557"/>
  <c r="F4558"/>
  <c r="F4559"/>
  <c r="F4560"/>
  <c r="F4561"/>
  <c r="F4562"/>
  <c r="F4563"/>
  <c r="F4564"/>
  <c r="F4565"/>
  <c r="F4566"/>
  <c r="F4567"/>
  <c r="F4568"/>
  <c r="F4569"/>
  <c r="F4570"/>
  <c r="F4571"/>
  <c r="F4572"/>
  <c r="F4573"/>
  <c r="F4574"/>
  <c r="F4575"/>
  <c r="F4576"/>
  <c r="F4577"/>
  <c r="F4578"/>
  <c r="F4579"/>
  <c r="F4580"/>
  <c r="F4581"/>
  <c r="F4582"/>
  <c r="F4583"/>
  <c r="F4584"/>
  <c r="F4585"/>
  <c r="F4586"/>
  <c r="F4587"/>
  <c r="F4588"/>
  <c r="F4589"/>
  <c r="F4590"/>
  <c r="F4591"/>
  <c r="F4592"/>
  <c r="F4593"/>
  <c r="F4594"/>
  <c r="F4595"/>
  <c r="F4596"/>
  <c r="F4597"/>
  <c r="F4598"/>
  <c r="F4599"/>
  <c r="F4600"/>
  <c r="F4601"/>
  <c r="F4602"/>
  <c r="F4603"/>
  <c r="F4604"/>
  <c r="F4605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60"/>
  <c r="F4661"/>
  <c r="F4662"/>
  <c r="F4663"/>
  <c r="F4664"/>
  <c r="F4665"/>
  <c r="F4666"/>
  <c r="F4667"/>
  <c r="F4668"/>
  <c r="F4669"/>
  <c r="F4670"/>
  <c r="F4671"/>
  <c r="F4672"/>
  <c r="F4673"/>
  <c r="F4674"/>
  <c r="F4675"/>
  <c r="F4676"/>
  <c r="F4677"/>
  <c r="F4678"/>
  <c r="F4679"/>
  <c r="F4680"/>
  <c r="F4681"/>
  <c r="F4682"/>
  <c r="F4683"/>
  <c r="F4684"/>
  <c r="F4685"/>
  <c r="F4686"/>
  <c r="F4687"/>
  <c r="F4688"/>
  <c r="F4689"/>
  <c r="F4690"/>
  <c r="F4691"/>
  <c r="F4692"/>
  <c r="F4693"/>
  <c r="F4694"/>
  <c r="F4695"/>
  <c r="F4696"/>
  <c r="F4697"/>
  <c r="F4698"/>
  <c r="F4699"/>
  <c r="F4700"/>
  <c r="F4701"/>
  <c r="F4702"/>
  <c r="F4703"/>
  <c r="F4704"/>
  <c r="F4705"/>
  <c r="F4706"/>
  <c r="F4707"/>
  <c r="F4708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862"/>
  <c r="F4863"/>
  <c r="F4864"/>
  <c r="F4865"/>
  <c r="F4866"/>
  <c r="F4867"/>
  <c r="F4868"/>
  <c r="F4869"/>
  <c r="F4870"/>
  <c r="F4871"/>
  <c r="F4872"/>
  <c r="F4873"/>
  <c r="F4874"/>
  <c r="F4875"/>
  <c r="F4876"/>
  <c r="F4877"/>
  <c r="F4878"/>
  <c r="F4879"/>
  <c r="F4880"/>
  <c r="F4881"/>
  <c r="F4882"/>
  <c r="F4883"/>
  <c r="F4884"/>
  <c r="F4885"/>
  <c r="F4886"/>
  <c r="F4887"/>
  <c r="F4888"/>
  <c r="F4889"/>
  <c r="F4890"/>
  <c r="F4891"/>
  <c r="F4892"/>
  <c r="F4893"/>
  <c r="F4894"/>
  <c r="F4895"/>
  <c r="F4896"/>
  <c r="F4897"/>
  <c r="F4898"/>
  <c r="F4899"/>
  <c r="F4900"/>
  <c r="F4901"/>
  <c r="F4902"/>
  <c r="F4903"/>
  <c r="F4904"/>
  <c r="F4905"/>
  <c r="F4906"/>
  <c r="F4907"/>
  <c r="F4908"/>
  <c r="F4909"/>
  <c r="F4910"/>
  <c r="F4911"/>
  <c r="F4912"/>
  <c r="F4913"/>
  <c r="F4914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5007"/>
  <c r="F5008"/>
  <c r="F5009"/>
  <c r="F5010"/>
  <c r="F5011"/>
  <c r="F5012"/>
  <c r="F5013"/>
  <c r="F5014"/>
  <c r="F5015"/>
  <c r="F5016"/>
  <c r="F5017"/>
  <c r="F5018"/>
  <c r="F5019"/>
  <c r="F5020"/>
  <c r="F5021"/>
  <c r="F5022"/>
  <c r="F5023"/>
  <c r="F5024"/>
  <c r="F5025"/>
  <c r="F5026"/>
  <c r="F5027"/>
  <c r="F5028"/>
  <c r="F5029"/>
  <c r="F5030"/>
  <c r="F5031"/>
  <c r="F5032"/>
  <c r="F5033"/>
  <c r="F5034"/>
  <c r="F5035"/>
  <c r="F5036"/>
  <c r="F5037"/>
  <c r="F5038"/>
  <c r="F5039"/>
  <c r="F5040"/>
  <c r="F5041"/>
  <c r="F5042"/>
  <c r="F5043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189"/>
  <c r="F5190"/>
  <c r="F5191"/>
  <c r="F5192"/>
  <c r="F5193"/>
  <c r="F5194"/>
  <c r="F5195"/>
  <c r="F5196"/>
  <c r="F5197"/>
  <c r="F5198"/>
  <c r="F5199"/>
  <c r="F5200"/>
  <c r="F5201"/>
  <c r="F5202"/>
  <c r="F5203"/>
  <c r="F5204"/>
  <c r="F5205"/>
  <c r="F5206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404"/>
  <c r="F5405"/>
  <c r="F5406"/>
  <c r="F5407"/>
  <c r="F5408"/>
  <c r="F5409"/>
  <c r="F5410"/>
  <c r="F5411"/>
  <c r="F5412"/>
  <c r="F5413"/>
  <c r="F5414"/>
  <c r="F5415"/>
  <c r="F5416"/>
  <c r="F5417"/>
  <c r="F5418"/>
  <c r="F5419"/>
  <c r="F5420"/>
  <c r="F5421"/>
  <c r="F5422"/>
  <c r="F5423"/>
  <c r="F5424"/>
  <c r="F5425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43"/>
  <c r="F5444"/>
  <c r="F5445"/>
  <c r="F5446"/>
  <c r="F5447"/>
  <c r="F5448"/>
  <c r="F5449"/>
  <c r="F5450"/>
  <c r="F5451"/>
  <c r="F5452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643"/>
  <c r="F5644"/>
  <c r="F5645"/>
  <c r="F5646"/>
  <c r="F5647"/>
  <c r="F5648"/>
  <c r="F5649"/>
  <c r="F5650"/>
  <c r="F5651"/>
  <c r="F5652"/>
  <c r="F5653"/>
  <c r="F5654"/>
  <c r="F5655"/>
  <c r="F5656"/>
  <c r="F5657"/>
  <c r="F5658"/>
  <c r="F5659"/>
  <c r="F5660"/>
  <c r="F5661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910"/>
  <c r="F5911"/>
  <c r="F5912"/>
  <c r="F5913"/>
  <c r="F5914"/>
  <c r="F5915"/>
  <c r="F5916"/>
  <c r="F5917"/>
  <c r="F5918"/>
  <c r="F5919"/>
  <c r="F5920"/>
  <c r="F5921"/>
  <c r="F5922"/>
  <c r="F5923"/>
  <c r="F5924"/>
  <c r="F5925"/>
  <c r="F5926"/>
  <c r="F5927"/>
  <c r="F5928"/>
  <c r="F5929"/>
  <c r="F5930"/>
  <c r="F5931"/>
  <c r="F5932"/>
  <c r="F5933"/>
  <c r="F5934"/>
  <c r="F5935"/>
  <c r="F5936"/>
  <c r="F5937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N4" i="3"/>
  <c r="M4"/>
  <c r="L4"/>
  <c r="K4"/>
  <c r="J4"/>
  <c r="I4"/>
  <c r="B9" i="6" s="1"/>
  <c r="H13" i="3"/>
  <c r="H9"/>
  <c r="H5"/>
  <c r="D9"/>
  <c r="D13"/>
  <c r="D5"/>
  <c r="L1567" i="18" l="1"/>
  <c r="L1569" i="14"/>
  <c r="M8"/>
  <c r="F19" i="1"/>
  <c r="F20"/>
  <c r="D21"/>
  <c r="E21"/>
  <c r="D18"/>
  <c r="F18" s="1"/>
  <c r="E18"/>
  <c r="G6003" i="5"/>
  <c r="H6003" s="1"/>
  <c r="G5999"/>
  <c r="H5999" s="1"/>
  <c r="G5995"/>
  <c r="H5995" s="1"/>
  <c r="G5991"/>
  <c r="H5991" s="1"/>
  <c r="G5987"/>
  <c r="H5987" s="1"/>
  <c r="G5983"/>
  <c r="H5983" s="1"/>
  <c r="G5979"/>
  <c r="H5979" s="1"/>
  <c r="G5975"/>
  <c r="H5975" s="1"/>
  <c r="G5971"/>
  <c r="H5971" s="1"/>
  <c r="G5967"/>
  <c r="H5967" s="1"/>
  <c r="G5963"/>
  <c r="H5963" s="1"/>
  <c r="G5959"/>
  <c r="H5959" s="1"/>
  <c r="G5955"/>
  <c r="H5955" s="1"/>
  <c r="G5951"/>
  <c r="H5951" s="1"/>
  <c r="G5947"/>
  <c r="H5947" s="1"/>
  <c r="G5943"/>
  <c r="H5943" s="1"/>
  <c r="G5939"/>
  <c r="H5939" s="1"/>
  <c r="G5935"/>
  <c r="H5935" s="1"/>
  <c r="G5931"/>
  <c r="H5931" s="1"/>
  <c r="G5927"/>
  <c r="H5927" s="1"/>
  <c r="G5923"/>
  <c r="H5923" s="1"/>
  <c r="G5919"/>
  <c r="H5919" s="1"/>
  <c r="G5915"/>
  <c r="H5915" s="1"/>
  <c r="G5911"/>
  <c r="H5911" s="1"/>
  <c r="G5907"/>
  <c r="H5907" s="1"/>
  <c r="G5903"/>
  <c r="H5903" s="1"/>
  <c r="G5899"/>
  <c r="H5899" s="1"/>
  <c r="G5895"/>
  <c r="H5895" s="1"/>
  <c r="G5891"/>
  <c r="H5891" s="1"/>
  <c r="G5887"/>
  <c r="H5887" s="1"/>
  <c r="G5883"/>
  <c r="H5883" s="1"/>
  <c r="G5879"/>
  <c r="H5879" s="1"/>
  <c r="G5875"/>
  <c r="H5875" s="1"/>
  <c r="G5871"/>
  <c r="H5871" s="1"/>
  <c r="G5867"/>
  <c r="H5867" s="1"/>
  <c r="G5863"/>
  <c r="H5863" s="1"/>
  <c r="G5859"/>
  <c r="H5859" s="1"/>
  <c r="G5855"/>
  <c r="H5855" s="1"/>
  <c r="G5851"/>
  <c r="H5851" s="1"/>
  <c r="G5847"/>
  <c r="H5847" s="1"/>
  <c r="G5843"/>
  <c r="H5843" s="1"/>
  <c r="G5839"/>
  <c r="H5839" s="1"/>
  <c r="G5835"/>
  <c r="H5835" s="1"/>
  <c r="G5831"/>
  <c r="H5831" s="1"/>
  <c r="G5827"/>
  <c r="H5827" s="1"/>
  <c r="G5823"/>
  <c r="H5823" s="1"/>
  <c r="G5819"/>
  <c r="H5819" s="1"/>
  <c r="G5815"/>
  <c r="H5815" s="1"/>
  <c r="G5811"/>
  <c r="H5811" s="1"/>
  <c r="G5807"/>
  <c r="H5807" s="1"/>
  <c r="G5803"/>
  <c r="H5803" s="1"/>
  <c r="G5799"/>
  <c r="H5799" s="1"/>
  <c r="G5795"/>
  <c r="H5795" s="1"/>
  <c r="G5791"/>
  <c r="H5791" s="1"/>
  <c r="G5787"/>
  <c r="H5787" s="1"/>
  <c r="G5783"/>
  <c r="H5783" s="1"/>
  <c r="G5779"/>
  <c r="H5779" s="1"/>
  <c r="G5775"/>
  <c r="H5775" s="1"/>
  <c r="G5771"/>
  <c r="H5771" s="1"/>
  <c r="G5767"/>
  <c r="H5767" s="1"/>
  <c r="G5763"/>
  <c r="H5763" s="1"/>
  <c r="G5759"/>
  <c r="H5759" s="1"/>
  <c r="G5755"/>
  <c r="H5755" s="1"/>
  <c r="G5751"/>
  <c r="H5751" s="1"/>
  <c r="G5747"/>
  <c r="H5747" s="1"/>
  <c r="G5743"/>
  <c r="H5743" s="1"/>
  <c r="G5739"/>
  <c r="H5739" s="1"/>
  <c r="G5735"/>
  <c r="H5735" s="1"/>
  <c r="G5731"/>
  <c r="H5731" s="1"/>
  <c r="G5727"/>
  <c r="H5727" s="1"/>
  <c r="G5723"/>
  <c r="H5723" s="1"/>
  <c r="G5719"/>
  <c r="H5719" s="1"/>
  <c r="G5715"/>
  <c r="H5715" s="1"/>
  <c r="G5711"/>
  <c r="H5711" s="1"/>
  <c r="G5707"/>
  <c r="H5707" s="1"/>
  <c r="G5703"/>
  <c r="H5703" s="1"/>
  <c r="G5699"/>
  <c r="H5699" s="1"/>
  <c r="G5695"/>
  <c r="H5695" s="1"/>
  <c r="G5691"/>
  <c r="H5691" s="1"/>
  <c r="G5687"/>
  <c r="H5687" s="1"/>
  <c r="G5683"/>
  <c r="H5683" s="1"/>
  <c r="G5679"/>
  <c r="H5679" s="1"/>
  <c r="G5675"/>
  <c r="H5675" s="1"/>
  <c r="G5671"/>
  <c r="H5671" s="1"/>
  <c r="G5667"/>
  <c r="H5667" s="1"/>
  <c r="G5663"/>
  <c r="H5663" s="1"/>
  <c r="G5659"/>
  <c r="H5659" s="1"/>
  <c r="G5655"/>
  <c r="H5655" s="1"/>
  <c r="G5651"/>
  <c r="H5651" s="1"/>
  <c r="G5647"/>
  <c r="H5647" s="1"/>
  <c r="G5643"/>
  <c r="H5643" s="1"/>
  <c r="G5639"/>
  <c r="H5639" s="1"/>
  <c r="G5635"/>
  <c r="H5635" s="1"/>
  <c r="G5631"/>
  <c r="H5631" s="1"/>
  <c r="G5627"/>
  <c r="H5627" s="1"/>
  <c r="G5623"/>
  <c r="H5623" s="1"/>
  <c r="G5619"/>
  <c r="H5619" s="1"/>
  <c r="G5615"/>
  <c r="H5615" s="1"/>
  <c r="G5611"/>
  <c r="H5611" s="1"/>
  <c r="G5607"/>
  <c r="H5607" s="1"/>
  <c r="G5603"/>
  <c r="H5603" s="1"/>
  <c r="G5599"/>
  <c r="H5599" s="1"/>
  <c r="G5595"/>
  <c r="H5595" s="1"/>
  <c r="G5591"/>
  <c r="H5591" s="1"/>
  <c r="G5587"/>
  <c r="H5587" s="1"/>
  <c r="G5583"/>
  <c r="H5583" s="1"/>
  <c r="G5579"/>
  <c r="H5579" s="1"/>
  <c r="G5575"/>
  <c r="H5575" s="1"/>
  <c r="G5571"/>
  <c r="H5571" s="1"/>
  <c r="G5567"/>
  <c r="H5567" s="1"/>
  <c r="G5563"/>
  <c r="H5563" s="1"/>
  <c r="G5559"/>
  <c r="H5559" s="1"/>
  <c r="G5555"/>
  <c r="H5555" s="1"/>
  <c r="G5551"/>
  <c r="H5551" s="1"/>
  <c r="G5547"/>
  <c r="H5547" s="1"/>
  <c r="G5543"/>
  <c r="H5543" s="1"/>
  <c r="G5539"/>
  <c r="H5539" s="1"/>
  <c r="G5535"/>
  <c r="H5535" s="1"/>
  <c r="G5531"/>
  <c r="H5531" s="1"/>
  <c r="G5527"/>
  <c r="H5527" s="1"/>
  <c r="G5523"/>
  <c r="H5523" s="1"/>
  <c r="G5519"/>
  <c r="H5519" s="1"/>
  <c r="G5515"/>
  <c r="H5515" s="1"/>
  <c r="G5511"/>
  <c r="H5511" s="1"/>
  <c r="G5507"/>
  <c r="H5507" s="1"/>
  <c r="G5503"/>
  <c r="H5503" s="1"/>
  <c r="G5499"/>
  <c r="H5499" s="1"/>
  <c r="G5495"/>
  <c r="H5495" s="1"/>
  <c r="G5491"/>
  <c r="H5491" s="1"/>
  <c r="G5487"/>
  <c r="H5487" s="1"/>
  <c r="G5483"/>
  <c r="H5483" s="1"/>
  <c r="G5479"/>
  <c r="H5479" s="1"/>
  <c r="G5475"/>
  <c r="H5475" s="1"/>
  <c r="G5471"/>
  <c r="H5471" s="1"/>
  <c r="G5467"/>
  <c r="H5467" s="1"/>
  <c r="G5463"/>
  <c r="H5463" s="1"/>
  <c r="G5459"/>
  <c r="H5459" s="1"/>
  <c r="G5455"/>
  <c r="H5455" s="1"/>
  <c r="G5451"/>
  <c r="H5451" s="1"/>
  <c r="G5447"/>
  <c r="H5447" s="1"/>
  <c r="G5443"/>
  <c r="H5443" s="1"/>
  <c r="G5439"/>
  <c r="H5439" s="1"/>
  <c r="G5435"/>
  <c r="H5435" s="1"/>
  <c r="G5431"/>
  <c r="H5431" s="1"/>
  <c r="G5427"/>
  <c r="H5427" s="1"/>
  <c r="G5423"/>
  <c r="H5423" s="1"/>
  <c r="G5419"/>
  <c r="H5419" s="1"/>
  <c r="G5415"/>
  <c r="H5415" s="1"/>
  <c r="G5411"/>
  <c r="H5411" s="1"/>
  <c r="G5407"/>
  <c r="H5407" s="1"/>
  <c r="G5403"/>
  <c r="H5403" s="1"/>
  <c r="G5399"/>
  <c r="H5399" s="1"/>
  <c r="G5395"/>
  <c r="H5395" s="1"/>
  <c r="G5391"/>
  <c r="H5391" s="1"/>
  <c r="G5387"/>
  <c r="H5387" s="1"/>
  <c r="G5383"/>
  <c r="H5383" s="1"/>
  <c r="G5379"/>
  <c r="H5379" s="1"/>
  <c r="G5375"/>
  <c r="H5375" s="1"/>
  <c r="G5371"/>
  <c r="H5371" s="1"/>
  <c r="G5367"/>
  <c r="H5367" s="1"/>
  <c r="G5363"/>
  <c r="H5363" s="1"/>
  <c r="G5359"/>
  <c r="H5359" s="1"/>
  <c r="G5355"/>
  <c r="H5355" s="1"/>
  <c r="G5351"/>
  <c r="H5351" s="1"/>
  <c r="G5347"/>
  <c r="H5347" s="1"/>
  <c r="G5343"/>
  <c r="H5343" s="1"/>
  <c r="G5339"/>
  <c r="H5339" s="1"/>
  <c r="G5335"/>
  <c r="H5335" s="1"/>
  <c r="G5331"/>
  <c r="H5331" s="1"/>
  <c r="G5327"/>
  <c r="H5327" s="1"/>
  <c r="G5323"/>
  <c r="H5323" s="1"/>
  <c r="G5319"/>
  <c r="H5319" s="1"/>
  <c r="G5315"/>
  <c r="H5315" s="1"/>
  <c r="G5311"/>
  <c r="H5311" s="1"/>
  <c r="G5307"/>
  <c r="H5307" s="1"/>
  <c r="G5303"/>
  <c r="H5303" s="1"/>
  <c r="G5299"/>
  <c r="H5299" s="1"/>
  <c r="G5295"/>
  <c r="H5295" s="1"/>
  <c r="G5291"/>
  <c r="H5291" s="1"/>
  <c r="G5287"/>
  <c r="H5287" s="1"/>
  <c r="G5283"/>
  <c r="H5283" s="1"/>
  <c r="G5279"/>
  <c r="H5279" s="1"/>
  <c r="G5275"/>
  <c r="H5275" s="1"/>
  <c r="G5271"/>
  <c r="H5271" s="1"/>
  <c r="G5267"/>
  <c r="H5267" s="1"/>
  <c r="G5263"/>
  <c r="H5263" s="1"/>
  <c r="G5259"/>
  <c r="H5259" s="1"/>
  <c r="G5255"/>
  <c r="H5255" s="1"/>
  <c r="G5251"/>
  <c r="H5251" s="1"/>
  <c r="G5247"/>
  <c r="H5247" s="1"/>
  <c r="G5243"/>
  <c r="H5243" s="1"/>
  <c r="G5239"/>
  <c r="H5239" s="1"/>
  <c r="G5235"/>
  <c r="H5235" s="1"/>
  <c r="G5231"/>
  <c r="H5231" s="1"/>
  <c r="G5227"/>
  <c r="H5227" s="1"/>
  <c r="G5223"/>
  <c r="H5223" s="1"/>
  <c r="G5219"/>
  <c r="H5219" s="1"/>
  <c r="G5215"/>
  <c r="H5215" s="1"/>
  <c r="G5211"/>
  <c r="H5211" s="1"/>
  <c r="G5207"/>
  <c r="H5207" s="1"/>
  <c r="G5203"/>
  <c r="H5203" s="1"/>
  <c r="G5199"/>
  <c r="H5199" s="1"/>
  <c r="G5195"/>
  <c r="H5195" s="1"/>
  <c r="G5191"/>
  <c r="H5191" s="1"/>
  <c r="G5187"/>
  <c r="H5187" s="1"/>
  <c r="G5183"/>
  <c r="H5183" s="1"/>
  <c r="G5179"/>
  <c r="H5179" s="1"/>
  <c r="G5175"/>
  <c r="H5175" s="1"/>
  <c r="G5171"/>
  <c r="H5171" s="1"/>
  <c r="G5167"/>
  <c r="H5167" s="1"/>
  <c r="G5163"/>
  <c r="H5163" s="1"/>
  <c r="G5159"/>
  <c r="H5159" s="1"/>
  <c r="G5155"/>
  <c r="H5155" s="1"/>
  <c r="G5151"/>
  <c r="H5151" s="1"/>
  <c r="G5147"/>
  <c r="H5147" s="1"/>
  <c r="G5143"/>
  <c r="H5143" s="1"/>
  <c r="G5139"/>
  <c r="H5139" s="1"/>
  <c r="G5135"/>
  <c r="H5135" s="1"/>
  <c r="G5131"/>
  <c r="H5131" s="1"/>
  <c r="G5127"/>
  <c r="H5127" s="1"/>
  <c r="G5123"/>
  <c r="H5123" s="1"/>
  <c r="G5119"/>
  <c r="H5119" s="1"/>
  <c r="G5115"/>
  <c r="H5115" s="1"/>
  <c r="G5111"/>
  <c r="H5111" s="1"/>
  <c r="G5107"/>
  <c r="H5107" s="1"/>
  <c r="G5103"/>
  <c r="H5103" s="1"/>
  <c r="G5099"/>
  <c r="H5099" s="1"/>
  <c r="G5095"/>
  <c r="H5095" s="1"/>
  <c r="G5091"/>
  <c r="H5091" s="1"/>
  <c r="G5087"/>
  <c r="H5087" s="1"/>
  <c r="G5083"/>
  <c r="H5083" s="1"/>
  <c r="G5079"/>
  <c r="H5079" s="1"/>
  <c r="G5075"/>
  <c r="H5075" s="1"/>
  <c r="G5071"/>
  <c r="H5071" s="1"/>
  <c r="G5067"/>
  <c r="H5067" s="1"/>
  <c r="G5063"/>
  <c r="H5063" s="1"/>
  <c r="G5059"/>
  <c r="H5059" s="1"/>
  <c r="G5055"/>
  <c r="H5055" s="1"/>
  <c r="G5051"/>
  <c r="H5051" s="1"/>
  <c r="G5047"/>
  <c r="H5047" s="1"/>
  <c r="G5043"/>
  <c r="H5043" s="1"/>
  <c r="G5039"/>
  <c r="H5039" s="1"/>
  <c r="G5035"/>
  <c r="H5035" s="1"/>
  <c r="G5031"/>
  <c r="H5031" s="1"/>
  <c r="G5027"/>
  <c r="H5027" s="1"/>
  <c r="G5023"/>
  <c r="H5023" s="1"/>
  <c r="G5019"/>
  <c r="H5019" s="1"/>
  <c r="G5015"/>
  <c r="H5015" s="1"/>
  <c r="G5011"/>
  <c r="H5011" s="1"/>
  <c r="G5007"/>
  <c r="H5007" s="1"/>
  <c r="G5003"/>
  <c r="H5003" s="1"/>
  <c r="G4999"/>
  <c r="H4999" s="1"/>
  <c r="G4995"/>
  <c r="H4995" s="1"/>
  <c r="G4991"/>
  <c r="H4991" s="1"/>
  <c r="G4987"/>
  <c r="H4987" s="1"/>
  <c r="G4983"/>
  <c r="H4983" s="1"/>
  <c r="G4979"/>
  <c r="H4979" s="1"/>
  <c r="G4975"/>
  <c r="H4975" s="1"/>
  <c r="G4971"/>
  <c r="H4971" s="1"/>
  <c r="G4967"/>
  <c r="H4967" s="1"/>
  <c r="G4963"/>
  <c r="H4963" s="1"/>
  <c r="G4959"/>
  <c r="H4959" s="1"/>
  <c r="G4955"/>
  <c r="H4955" s="1"/>
  <c r="G4951"/>
  <c r="H4951" s="1"/>
  <c r="G4947"/>
  <c r="H4947" s="1"/>
  <c r="G4943"/>
  <c r="H4943" s="1"/>
  <c r="G4939"/>
  <c r="H4939" s="1"/>
  <c r="G4935"/>
  <c r="H4935" s="1"/>
  <c r="G4931"/>
  <c r="H4931" s="1"/>
  <c r="G4927"/>
  <c r="H4927" s="1"/>
  <c r="G4923"/>
  <c r="H4923" s="1"/>
  <c r="G4919"/>
  <c r="H4919" s="1"/>
  <c r="G4915"/>
  <c r="H4915" s="1"/>
  <c r="G4911"/>
  <c r="H4911" s="1"/>
  <c r="G4907"/>
  <c r="H4907" s="1"/>
  <c r="G4903"/>
  <c r="H4903" s="1"/>
  <c r="G4899"/>
  <c r="H4899" s="1"/>
  <c r="G4895"/>
  <c r="H4895" s="1"/>
  <c r="G4891"/>
  <c r="H4891" s="1"/>
  <c r="G4887"/>
  <c r="H4887" s="1"/>
  <c r="G4883"/>
  <c r="H4883" s="1"/>
  <c r="G4879"/>
  <c r="H4879" s="1"/>
  <c r="G4875"/>
  <c r="H4875" s="1"/>
  <c r="G4871"/>
  <c r="H4871" s="1"/>
  <c r="G4867"/>
  <c r="H4867" s="1"/>
  <c r="G4863"/>
  <c r="H4863" s="1"/>
  <c r="G4859"/>
  <c r="H4859" s="1"/>
  <c r="G4855"/>
  <c r="H4855" s="1"/>
  <c r="G4851"/>
  <c r="H4851" s="1"/>
  <c r="G4847"/>
  <c r="H4847" s="1"/>
  <c r="G4843"/>
  <c r="H4843" s="1"/>
  <c r="G4839"/>
  <c r="H4839" s="1"/>
  <c r="G4835"/>
  <c r="H4835" s="1"/>
  <c r="G4831"/>
  <c r="H4831" s="1"/>
  <c r="G4827"/>
  <c r="H4827" s="1"/>
  <c r="G4823"/>
  <c r="H4823" s="1"/>
  <c r="G4819"/>
  <c r="H4819" s="1"/>
  <c r="G4815"/>
  <c r="H4815" s="1"/>
  <c r="G4811"/>
  <c r="H4811" s="1"/>
  <c r="G4807"/>
  <c r="H4807" s="1"/>
  <c r="G4803"/>
  <c r="H4803" s="1"/>
  <c r="G4799"/>
  <c r="H4799" s="1"/>
  <c r="G4795"/>
  <c r="H4795" s="1"/>
  <c r="G4791"/>
  <c r="H4791" s="1"/>
  <c r="G4787"/>
  <c r="H4787" s="1"/>
  <c r="G4783"/>
  <c r="H4783" s="1"/>
  <c r="G4779"/>
  <c r="H4779" s="1"/>
  <c r="G4775"/>
  <c r="H4775" s="1"/>
  <c r="G4771"/>
  <c r="H4771" s="1"/>
  <c r="G4767"/>
  <c r="H4767" s="1"/>
  <c r="G4763"/>
  <c r="H4763" s="1"/>
  <c r="G4759"/>
  <c r="H4759" s="1"/>
  <c r="G4755"/>
  <c r="H4755" s="1"/>
  <c r="G4751"/>
  <c r="H4751" s="1"/>
  <c r="G4747"/>
  <c r="H4747" s="1"/>
  <c r="G4743"/>
  <c r="H4743" s="1"/>
  <c r="G4739"/>
  <c r="H4739" s="1"/>
  <c r="G4735"/>
  <c r="H4735" s="1"/>
  <c r="G4731"/>
  <c r="H4731" s="1"/>
  <c r="G4727"/>
  <c r="H4727" s="1"/>
  <c r="G4723"/>
  <c r="H4723" s="1"/>
  <c r="G4719"/>
  <c r="H4719" s="1"/>
  <c r="G4715"/>
  <c r="H4715" s="1"/>
  <c r="G4711"/>
  <c r="H4711" s="1"/>
  <c r="G4707"/>
  <c r="H4707" s="1"/>
  <c r="G4703"/>
  <c r="H4703" s="1"/>
  <c r="G4699"/>
  <c r="H4699" s="1"/>
  <c r="G4695"/>
  <c r="H4695" s="1"/>
  <c r="G4691"/>
  <c r="H4691" s="1"/>
  <c r="G4687"/>
  <c r="H4687" s="1"/>
  <c r="G4683"/>
  <c r="H4683" s="1"/>
  <c r="G4679"/>
  <c r="H4679" s="1"/>
  <c r="G4675"/>
  <c r="H4675" s="1"/>
  <c r="G4671"/>
  <c r="H4671" s="1"/>
  <c r="G4667"/>
  <c r="H4667" s="1"/>
  <c r="G4663"/>
  <c r="H4663" s="1"/>
  <c r="G4659"/>
  <c r="H4659" s="1"/>
  <c r="G4655"/>
  <c r="H4655" s="1"/>
  <c r="G4651"/>
  <c r="H4651" s="1"/>
  <c r="G4647"/>
  <c r="H4647" s="1"/>
  <c r="G4643"/>
  <c r="H4643" s="1"/>
  <c r="G4639"/>
  <c r="H4639" s="1"/>
  <c r="G4635"/>
  <c r="H4635" s="1"/>
  <c r="G4631"/>
  <c r="H4631" s="1"/>
  <c r="G4627"/>
  <c r="H4627" s="1"/>
  <c r="G4623"/>
  <c r="H4623" s="1"/>
  <c r="G4619"/>
  <c r="H4619" s="1"/>
  <c r="G4615"/>
  <c r="H4615" s="1"/>
  <c r="G4611"/>
  <c r="H4611" s="1"/>
  <c r="G4607"/>
  <c r="H4607" s="1"/>
  <c r="G4603"/>
  <c r="H4603" s="1"/>
  <c r="G4599"/>
  <c r="H4599" s="1"/>
  <c r="G4595"/>
  <c r="H4595" s="1"/>
  <c r="G4591"/>
  <c r="H4591" s="1"/>
  <c r="G4587"/>
  <c r="H4587" s="1"/>
  <c r="G4583"/>
  <c r="H4583" s="1"/>
  <c r="G4579"/>
  <c r="H4579" s="1"/>
  <c r="G4575"/>
  <c r="H4575" s="1"/>
  <c r="G4571"/>
  <c r="H4571" s="1"/>
  <c r="G4567"/>
  <c r="H4567" s="1"/>
  <c r="G4563"/>
  <c r="H4563" s="1"/>
  <c r="G4559"/>
  <c r="H4559" s="1"/>
  <c r="G4555"/>
  <c r="H4555" s="1"/>
  <c r="G4551"/>
  <c r="H4551" s="1"/>
  <c r="G4547"/>
  <c r="H4547" s="1"/>
  <c r="G4543"/>
  <c r="H4543" s="1"/>
  <c r="G4539"/>
  <c r="H4539" s="1"/>
  <c r="G4535"/>
  <c r="H4535" s="1"/>
  <c r="G4531"/>
  <c r="H4531" s="1"/>
  <c r="G4527"/>
  <c r="H4527" s="1"/>
  <c r="G4523"/>
  <c r="H4523" s="1"/>
  <c r="G4519"/>
  <c r="H4519" s="1"/>
  <c r="G4515"/>
  <c r="H4515" s="1"/>
  <c r="G4511"/>
  <c r="H4511" s="1"/>
  <c r="G4507"/>
  <c r="H4507" s="1"/>
  <c r="G4503"/>
  <c r="H4503" s="1"/>
  <c r="G4499"/>
  <c r="H4499" s="1"/>
  <c r="G4495"/>
  <c r="H4495" s="1"/>
  <c r="G4491"/>
  <c r="H4491" s="1"/>
  <c r="G4487"/>
  <c r="H4487" s="1"/>
  <c r="G4483"/>
  <c r="H4483" s="1"/>
  <c r="G4479"/>
  <c r="H4479" s="1"/>
  <c r="G4475"/>
  <c r="H4475" s="1"/>
  <c r="G4471"/>
  <c r="H4471" s="1"/>
  <c r="G4467"/>
  <c r="H4467" s="1"/>
  <c r="G4463"/>
  <c r="H4463" s="1"/>
  <c r="G4459"/>
  <c r="H4459" s="1"/>
  <c r="G4455"/>
  <c r="H4455" s="1"/>
  <c r="G4451"/>
  <c r="H4451" s="1"/>
  <c r="G4447"/>
  <c r="H4447" s="1"/>
  <c r="G4443"/>
  <c r="H4443" s="1"/>
  <c r="G4439"/>
  <c r="H4439" s="1"/>
  <c r="G4435"/>
  <c r="H4435" s="1"/>
  <c r="G4431"/>
  <c r="H4431" s="1"/>
  <c r="G4427"/>
  <c r="H4427" s="1"/>
  <c r="G4423"/>
  <c r="H4423" s="1"/>
  <c r="G4419"/>
  <c r="H4419" s="1"/>
  <c r="G4415"/>
  <c r="H4415" s="1"/>
  <c r="G4411"/>
  <c r="H4411" s="1"/>
  <c r="G4407"/>
  <c r="H4407" s="1"/>
  <c r="G4403"/>
  <c r="H4403" s="1"/>
  <c r="G4399"/>
  <c r="H4399" s="1"/>
  <c r="G4395"/>
  <c r="H4395" s="1"/>
  <c r="G4391"/>
  <c r="H4391" s="1"/>
  <c r="G4387"/>
  <c r="H4387" s="1"/>
  <c r="G4383"/>
  <c r="H4383" s="1"/>
  <c r="G4379"/>
  <c r="H4379" s="1"/>
  <c r="G4375"/>
  <c r="H4375" s="1"/>
  <c r="G4371"/>
  <c r="H4371" s="1"/>
  <c r="G4367"/>
  <c r="H4367" s="1"/>
  <c r="G4363"/>
  <c r="H4363" s="1"/>
  <c r="G4359"/>
  <c r="H4359" s="1"/>
  <c r="G4355"/>
  <c r="H4355" s="1"/>
  <c r="G4351"/>
  <c r="H4351" s="1"/>
  <c r="G4347"/>
  <c r="H4347" s="1"/>
  <c r="G4343"/>
  <c r="H4343" s="1"/>
  <c r="G4339"/>
  <c r="H4339" s="1"/>
  <c r="G4335"/>
  <c r="H4335" s="1"/>
  <c r="G4331"/>
  <c r="H4331" s="1"/>
  <c r="G4327"/>
  <c r="H4327" s="1"/>
  <c r="G4323"/>
  <c r="H4323" s="1"/>
  <c r="G4319"/>
  <c r="H4319" s="1"/>
  <c r="G4315"/>
  <c r="H4315" s="1"/>
  <c r="G4311"/>
  <c r="H4311" s="1"/>
  <c r="G4307"/>
  <c r="H4307" s="1"/>
  <c r="G4303"/>
  <c r="H4303" s="1"/>
  <c r="G4299"/>
  <c r="H4299" s="1"/>
  <c r="G4295"/>
  <c r="H4295" s="1"/>
  <c r="G4291"/>
  <c r="H4291" s="1"/>
  <c r="G4287"/>
  <c r="H4287" s="1"/>
  <c r="G4283"/>
  <c r="H4283" s="1"/>
  <c r="G4279"/>
  <c r="H4279" s="1"/>
  <c r="G4275"/>
  <c r="H4275" s="1"/>
  <c r="G4271"/>
  <c r="H4271" s="1"/>
  <c r="G4267"/>
  <c r="H4267" s="1"/>
  <c r="G4263"/>
  <c r="H4263" s="1"/>
  <c r="G4259"/>
  <c r="H4259" s="1"/>
  <c r="G4255"/>
  <c r="H4255" s="1"/>
  <c r="G4251"/>
  <c r="H4251" s="1"/>
  <c r="G4247"/>
  <c r="H4247" s="1"/>
  <c r="G4243"/>
  <c r="H4243" s="1"/>
  <c r="G4239"/>
  <c r="H4239" s="1"/>
  <c r="G4235"/>
  <c r="H4235" s="1"/>
  <c r="G4231"/>
  <c r="H4231" s="1"/>
  <c r="G4227"/>
  <c r="H4227" s="1"/>
  <c r="G4223"/>
  <c r="H4223" s="1"/>
  <c r="G4219"/>
  <c r="H4219" s="1"/>
  <c r="G4215"/>
  <c r="H4215" s="1"/>
  <c r="G4211"/>
  <c r="H4211" s="1"/>
  <c r="G4207"/>
  <c r="H4207" s="1"/>
  <c r="G4203"/>
  <c r="H4203" s="1"/>
  <c r="G4199"/>
  <c r="H4199" s="1"/>
  <c r="G4195"/>
  <c r="H4195" s="1"/>
  <c r="G4191"/>
  <c r="H4191" s="1"/>
  <c r="G4187"/>
  <c r="H4187" s="1"/>
  <c r="G4183"/>
  <c r="H4183" s="1"/>
  <c r="G4179"/>
  <c r="H4179" s="1"/>
  <c r="G4175"/>
  <c r="H4175" s="1"/>
  <c r="G4171"/>
  <c r="H4171" s="1"/>
  <c r="G4167"/>
  <c r="H4167" s="1"/>
  <c r="G4163"/>
  <c r="H4163" s="1"/>
  <c r="G4159"/>
  <c r="H4159" s="1"/>
  <c r="G4155"/>
  <c r="H4155" s="1"/>
  <c r="G4151"/>
  <c r="H4151" s="1"/>
  <c r="G4147"/>
  <c r="H4147" s="1"/>
  <c r="G4143"/>
  <c r="H4143" s="1"/>
  <c r="G4139"/>
  <c r="H4139" s="1"/>
  <c r="G4135"/>
  <c r="H4135" s="1"/>
  <c r="G4131"/>
  <c r="H4131" s="1"/>
  <c r="G4127"/>
  <c r="H4127" s="1"/>
  <c r="G4123"/>
  <c r="H4123" s="1"/>
  <c r="G4119"/>
  <c r="H4119" s="1"/>
  <c r="G4115"/>
  <c r="H4115" s="1"/>
  <c r="G4111"/>
  <c r="H4111" s="1"/>
  <c r="G4107"/>
  <c r="H4107" s="1"/>
  <c r="G4103"/>
  <c r="H4103" s="1"/>
  <c r="G4099"/>
  <c r="H4099" s="1"/>
  <c r="G4095"/>
  <c r="H4095" s="1"/>
  <c r="G4091"/>
  <c r="H4091" s="1"/>
  <c r="G4087"/>
  <c r="H4087" s="1"/>
  <c r="G4083"/>
  <c r="H4083" s="1"/>
  <c r="G4079"/>
  <c r="H4079" s="1"/>
  <c r="G4075"/>
  <c r="H4075" s="1"/>
  <c r="G4071"/>
  <c r="H4071" s="1"/>
  <c r="G4067"/>
  <c r="H4067" s="1"/>
  <c r="G4063"/>
  <c r="H4063" s="1"/>
  <c r="G4059"/>
  <c r="H4059" s="1"/>
  <c r="G4055"/>
  <c r="H4055" s="1"/>
  <c r="G4051"/>
  <c r="H4051" s="1"/>
  <c r="G4047"/>
  <c r="H4047" s="1"/>
  <c r="G4043"/>
  <c r="H4043" s="1"/>
  <c r="G4039"/>
  <c r="H4039" s="1"/>
  <c r="G4035"/>
  <c r="H4035" s="1"/>
  <c r="G4031"/>
  <c r="H4031" s="1"/>
  <c r="G4027"/>
  <c r="H4027" s="1"/>
  <c r="G4023"/>
  <c r="H4023" s="1"/>
  <c r="G4019"/>
  <c r="H4019" s="1"/>
  <c r="G4015"/>
  <c r="H4015" s="1"/>
  <c r="G4011"/>
  <c r="H4011" s="1"/>
  <c r="G4007"/>
  <c r="H4007" s="1"/>
  <c r="G4003"/>
  <c r="H4003" s="1"/>
  <c r="G3999"/>
  <c r="H3999" s="1"/>
  <c r="G3995"/>
  <c r="H3995" s="1"/>
  <c r="G3991"/>
  <c r="H3991" s="1"/>
  <c r="G3987"/>
  <c r="H3987" s="1"/>
  <c r="G3983"/>
  <c r="H3983" s="1"/>
  <c r="G3979"/>
  <c r="H3979" s="1"/>
  <c r="G3975"/>
  <c r="H3975" s="1"/>
  <c r="G3971"/>
  <c r="H3971" s="1"/>
  <c r="G3967"/>
  <c r="H3967" s="1"/>
  <c r="G3963"/>
  <c r="H3963" s="1"/>
  <c r="G3959"/>
  <c r="H3959" s="1"/>
  <c r="G3955"/>
  <c r="H3955" s="1"/>
  <c r="G3951"/>
  <c r="H3951" s="1"/>
  <c r="G3947"/>
  <c r="H3947" s="1"/>
  <c r="G3943"/>
  <c r="H3943" s="1"/>
  <c r="G3939"/>
  <c r="H3939" s="1"/>
  <c r="G3935"/>
  <c r="H3935" s="1"/>
  <c r="G3931"/>
  <c r="H3931" s="1"/>
  <c r="G3927"/>
  <c r="H3927" s="1"/>
  <c r="G3923"/>
  <c r="H3923" s="1"/>
  <c r="G3919"/>
  <c r="H3919" s="1"/>
  <c r="G3915"/>
  <c r="H3915" s="1"/>
  <c r="G3911"/>
  <c r="H3911" s="1"/>
  <c r="G3907"/>
  <c r="H3907" s="1"/>
  <c r="G3903"/>
  <c r="H3903" s="1"/>
  <c r="G3899"/>
  <c r="H3899" s="1"/>
  <c r="G3895"/>
  <c r="H3895" s="1"/>
  <c r="G3891"/>
  <c r="H3891" s="1"/>
  <c r="G3887"/>
  <c r="H3887" s="1"/>
  <c r="G3883"/>
  <c r="H3883" s="1"/>
  <c r="G3879"/>
  <c r="H3879" s="1"/>
  <c r="G3875"/>
  <c r="H3875" s="1"/>
  <c r="G3871"/>
  <c r="H3871" s="1"/>
  <c r="G3867"/>
  <c r="H3867" s="1"/>
  <c r="G3863"/>
  <c r="H3863" s="1"/>
  <c r="G3859"/>
  <c r="H3859" s="1"/>
  <c r="G3855"/>
  <c r="H3855" s="1"/>
  <c r="G3851"/>
  <c r="H3851" s="1"/>
  <c r="G3847"/>
  <c r="H3847" s="1"/>
  <c r="G3843"/>
  <c r="H3843" s="1"/>
  <c r="G3839"/>
  <c r="H3839" s="1"/>
  <c r="G3835"/>
  <c r="H3835" s="1"/>
  <c r="G3831"/>
  <c r="H3831" s="1"/>
  <c r="G3827"/>
  <c r="H3827" s="1"/>
  <c r="G3823"/>
  <c r="H3823" s="1"/>
  <c r="G3819"/>
  <c r="H3819" s="1"/>
  <c r="G3815"/>
  <c r="H3815" s="1"/>
  <c r="G3811"/>
  <c r="H3811" s="1"/>
  <c r="G3807"/>
  <c r="H3807" s="1"/>
  <c r="G3803"/>
  <c r="H3803" s="1"/>
  <c r="G3799"/>
  <c r="H3799" s="1"/>
  <c r="G3795"/>
  <c r="H3795" s="1"/>
  <c r="G3791"/>
  <c r="H3791" s="1"/>
  <c r="G3787"/>
  <c r="H3787" s="1"/>
  <c r="G3783"/>
  <c r="H3783" s="1"/>
  <c r="G3779"/>
  <c r="H3779" s="1"/>
  <c r="G3775"/>
  <c r="H3775" s="1"/>
  <c r="G3771"/>
  <c r="H3771" s="1"/>
  <c r="G3767"/>
  <c r="H3767" s="1"/>
  <c r="G3763"/>
  <c r="H3763" s="1"/>
  <c r="G3759"/>
  <c r="H3759" s="1"/>
  <c r="G3755"/>
  <c r="H3755" s="1"/>
  <c r="G3751"/>
  <c r="H3751" s="1"/>
  <c r="G3747"/>
  <c r="H3747" s="1"/>
  <c r="G3743"/>
  <c r="H3743" s="1"/>
  <c r="G3739"/>
  <c r="H3739" s="1"/>
  <c r="G3735"/>
  <c r="H3735" s="1"/>
  <c r="G3731"/>
  <c r="H3731" s="1"/>
  <c r="G3727"/>
  <c r="H3727" s="1"/>
  <c r="G3723"/>
  <c r="H3723" s="1"/>
  <c r="G3719"/>
  <c r="H3719" s="1"/>
  <c r="G3715"/>
  <c r="H3715" s="1"/>
  <c r="G3711"/>
  <c r="H3711" s="1"/>
  <c r="G3707"/>
  <c r="H3707" s="1"/>
  <c r="G3703"/>
  <c r="H3703" s="1"/>
  <c r="G3699"/>
  <c r="H3699" s="1"/>
  <c r="G3695"/>
  <c r="H3695" s="1"/>
  <c r="G3691"/>
  <c r="H3691" s="1"/>
  <c r="G3687"/>
  <c r="H3687" s="1"/>
  <c r="G3683"/>
  <c r="H3683" s="1"/>
  <c r="G3679"/>
  <c r="H3679" s="1"/>
  <c r="G3675"/>
  <c r="H3675" s="1"/>
  <c r="G3671"/>
  <c r="H3671" s="1"/>
  <c r="G3667"/>
  <c r="H3667" s="1"/>
  <c r="G3663"/>
  <c r="H3663" s="1"/>
  <c r="G3659"/>
  <c r="H3659" s="1"/>
  <c r="G3655"/>
  <c r="H3655" s="1"/>
  <c r="G3651"/>
  <c r="H3651" s="1"/>
  <c r="G3647"/>
  <c r="H3647" s="1"/>
  <c r="G3643"/>
  <c r="H3643" s="1"/>
  <c r="G3639"/>
  <c r="H3639" s="1"/>
  <c r="G3635"/>
  <c r="H3635" s="1"/>
  <c r="G3631"/>
  <c r="H3631" s="1"/>
  <c r="G3627"/>
  <c r="H3627" s="1"/>
  <c r="G3623"/>
  <c r="H3623" s="1"/>
  <c r="G3619"/>
  <c r="H3619" s="1"/>
  <c r="G3615"/>
  <c r="H3615" s="1"/>
  <c r="G3611"/>
  <c r="H3611" s="1"/>
  <c r="G3607"/>
  <c r="H3607" s="1"/>
  <c r="G3603"/>
  <c r="H3603" s="1"/>
  <c r="G3599"/>
  <c r="H3599" s="1"/>
  <c r="G3595"/>
  <c r="H3595" s="1"/>
  <c r="G3591"/>
  <c r="H3591" s="1"/>
  <c r="G3587"/>
  <c r="H3587" s="1"/>
  <c r="G3583"/>
  <c r="H3583" s="1"/>
  <c r="G3579"/>
  <c r="H3579" s="1"/>
  <c r="G3575"/>
  <c r="H3575" s="1"/>
  <c r="G3571"/>
  <c r="H3571" s="1"/>
  <c r="G3567"/>
  <c r="H3567" s="1"/>
  <c r="G3563"/>
  <c r="H3563" s="1"/>
  <c r="G3559"/>
  <c r="H3559" s="1"/>
  <c r="G3555"/>
  <c r="H3555" s="1"/>
  <c r="G3551"/>
  <c r="H3551" s="1"/>
  <c r="G3547"/>
  <c r="H3547" s="1"/>
  <c r="G3543"/>
  <c r="H3543" s="1"/>
  <c r="G3539"/>
  <c r="H3539" s="1"/>
  <c r="G3535"/>
  <c r="H3535" s="1"/>
  <c r="G3531"/>
  <c r="H3531" s="1"/>
  <c r="G3527"/>
  <c r="H3527" s="1"/>
  <c r="G3523"/>
  <c r="H3523" s="1"/>
  <c r="G3519"/>
  <c r="H3519" s="1"/>
  <c r="G3515"/>
  <c r="H3515" s="1"/>
  <c r="G3511"/>
  <c r="H3511" s="1"/>
  <c r="G3507"/>
  <c r="H3507" s="1"/>
  <c r="G3503"/>
  <c r="H3503" s="1"/>
  <c r="G3499"/>
  <c r="H3499" s="1"/>
  <c r="G3495"/>
  <c r="H3495" s="1"/>
  <c r="G3491"/>
  <c r="H3491" s="1"/>
  <c r="G3487"/>
  <c r="H3487" s="1"/>
  <c r="G3483"/>
  <c r="H3483" s="1"/>
  <c r="G3479"/>
  <c r="H3479" s="1"/>
  <c r="G3475"/>
  <c r="H3475" s="1"/>
  <c r="G3471"/>
  <c r="H3471" s="1"/>
  <c r="G3467"/>
  <c r="H3467" s="1"/>
  <c r="G3463"/>
  <c r="H3463" s="1"/>
  <c r="G3459"/>
  <c r="H3459" s="1"/>
  <c r="G3455"/>
  <c r="H3455" s="1"/>
  <c r="G3451"/>
  <c r="H3451" s="1"/>
  <c r="G3447"/>
  <c r="H3447" s="1"/>
  <c r="G3443"/>
  <c r="H3443" s="1"/>
  <c r="G3439"/>
  <c r="H3439" s="1"/>
  <c r="G3435"/>
  <c r="H3435" s="1"/>
  <c r="G3431"/>
  <c r="H3431" s="1"/>
  <c r="G3427"/>
  <c r="H3427" s="1"/>
  <c r="G3423"/>
  <c r="H3423" s="1"/>
  <c r="G3419"/>
  <c r="H3419" s="1"/>
  <c r="G3415"/>
  <c r="H3415" s="1"/>
  <c r="G3411"/>
  <c r="H3411" s="1"/>
  <c r="G3407"/>
  <c r="H3407" s="1"/>
  <c r="G3403"/>
  <c r="H3403" s="1"/>
  <c r="G3399"/>
  <c r="H3399" s="1"/>
  <c r="G3395"/>
  <c r="H3395" s="1"/>
  <c r="G3391"/>
  <c r="H3391" s="1"/>
  <c r="G3387"/>
  <c r="H3387" s="1"/>
  <c r="G3383"/>
  <c r="H3383" s="1"/>
  <c r="G3379"/>
  <c r="H3379" s="1"/>
  <c r="G3375"/>
  <c r="H3375" s="1"/>
  <c r="G3371"/>
  <c r="H3371" s="1"/>
  <c r="G3367"/>
  <c r="H3367" s="1"/>
  <c r="G3363"/>
  <c r="H3363" s="1"/>
  <c r="G3359"/>
  <c r="H3359" s="1"/>
  <c r="G3355"/>
  <c r="H3355" s="1"/>
  <c r="G3351"/>
  <c r="H3351" s="1"/>
  <c r="G3347"/>
  <c r="H3347" s="1"/>
  <c r="G3343"/>
  <c r="H3343" s="1"/>
  <c r="G3339"/>
  <c r="H3339" s="1"/>
  <c r="G3335"/>
  <c r="H3335" s="1"/>
  <c r="G3331"/>
  <c r="H3331" s="1"/>
  <c r="G3327"/>
  <c r="H3327" s="1"/>
  <c r="G3323"/>
  <c r="H3323" s="1"/>
  <c r="G3319"/>
  <c r="H3319" s="1"/>
  <c r="G3315"/>
  <c r="H3315" s="1"/>
  <c r="G3311"/>
  <c r="H3311" s="1"/>
  <c r="G3307"/>
  <c r="H3307" s="1"/>
  <c r="G3303"/>
  <c r="H3303" s="1"/>
  <c r="G3299"/>
  <c r="H3299" s="1"/>
  <c r="G3295"/>
  <c r="H3295" s="1"/>
  <c r="G3291"/>
  <c r="H3291" s="1"/>
  <c r="G3287"/>
  <c r="H3287" s="1"/>
  <c r="G3283"/>
  <c r="H3283" s="1"/>
  <c r="G3279"/>
  <c r="H3279" s="1"/>
  <c r="G3275"/>
  <c r="H3275" s="1"/>
  <c r="G3271"/>
  <c r="H3271" s="1"/>
  <c r="G3267"/>
  <c r="H3267" s="1"/>
  <c r="G3263"/>
  <c r="H3263" s="1"/>
  <c r="G3259"/>
  <c r="H3259" s="1"/>
  <c r="G3255"/>
  <c r="H3255" s="1"/>
  <c r="G3251"/>
  <c r="H3251" s="1"/>
  <c r="G3247"/>
  <c r="H3247" s="1"/>
  <c r="G3243"/>
  <c r="H3243" s="1"/>
  <c r="G3239"/>
  <c r="H3239" s="1"/>
  <c r="G3235"/>
  <c r="H3235" s="1"/>
  <c r="G3231"/>
  <c r="H3231" s="1"/>
  <c r="G3227"/>
  <c r="H3227" s="1"/>
  <c r="G3223"/>
  <c r="H3223" s="1"/>
  <c r="G3219"/>
  <c r="H3219" s="1"/>
  <c r="G3215"/>
  <c r="H3215" s="1"/>
  <c r="G3211"/>
  <c r="H3211" s="1"/>
  <c r="G3207"/>
  <c r="H3207" s="1"/>
  <c r="G3203"/>
  <c r="H3203" s="1"/>
  <c r="G3199"/>
  <c r="H3199" s="1"/>
  <c r="G3195"/>
  <c r="H3195" s="1"/>
  <c r="G3191"/>
  <c r="H3191" s="1"/>
  <c r="G3187"/>
  <c r="H3187" s="1"/>
  <c r="G3183"/>
  <c r="H3183" s="1"/>
  <c r="G3179"/>
  <c r="H3179" s="1"/>
  <c r="G3175"/>
  <c r="H3175" s="1"/>
  <c r="G3171"/>
  <c r="H3171" s="1"/>
  <c r="G3167"/>
  <c r="H3167" s="1"/>
  <c r="G3163"/>
  <c r="H3163" s="1"/>
  <c r="G3159"/>
  <c r="H3159" s="1"/>
  <c r="G3155"/>
  <c r="H3155" s="1"/>
  <c r="G3151"/>
  <c r="H3151" s="1"/>
  <c r="G3147"/>
  <c r="H3147" s="1"/>
  <c r="G3143"/>
  <c r="H3143" s="1"/>
  <c r="G3139"/>
  <c r="H3139" s="1"/>
  <c r="G3135"/>
  <c r="H3135" s="1"/>
  <c r="G3131"/>
  <c r="H3131" s="1"/>
  <c r="G3127"/>
  <c r="H3127" s="1"/>
  <c r="G3123"/>
  <c r="H3123" s="1"/>
  <c r="G3119"/>
  <c r="H3119" s="1"/>
  <c r="G3115"/>
  <c r="H3115" s="1"/>
  <c r="G3111"/>
  <c r="H3111" s="1"/>
  <c r="G3107"/>
  <c r="H3107" s="1"/>
  <c r="G3103"/>
  <c r="H3103" s="1"/>
  <c r="G3099"/>
  <c r="H3099" s="1"/>
  <c r="G3095"/>
  <c r="H3095" s="1"/>
  <c r="G3091"/>
  <c r="H3091" s="1"/>
  <c r="G3087"/>
  <c r="H3087" s="1"/>
  <c r="G3083"/>
  <c r="H3083" s="1"/>
  <c r="G3079"/>
  <c r="H3079" s="1"/>
  <c r="G3075"/>
  <c r="H3075" s="1"/>
  <c r="G3071"/>
  <c r="H3071" s="1"/>
  <c r="G3067"/>
  <c r="H3067" s="1"/>
  <c r="G3063"/>
  <c r="H3063" s="1"/>
  <c r="G3059"/>
  <c r="H3059" s="1"/>
  <c r="G3055"/>
  <c r="H3055" s="1"/>
  <c r="G3051"/>
  <c r="H3051" s="1"/>
  <c r="G3047"/>
  <c r="H3047" s="1"/>
  <c r="G3043"/>
  <c r="H3043" s="1"/>
  <c r="G3039"/>
  <c r="H3039" s="1"/>
  <c r="G3035"/>
  <c r="H3035" s="1"/>
  <c r="G3031"/>
  <c r="H3031" s="1"/>
  <c r="G3027"/>
  <c r="H3027" s="1"/>
  <c r="G3023"/>
  <c r="H3023" s="1"/>
  <c r="G3019"/>
  <c r="H3019" s="1"/>
  <c r="G3015"/>
  <c r="H3015" s="1"/>
  <c r="G3011"/>
  <c r="H3011" s="1"/>
  <c r="G3007"/>
  <c r="H3007" s="1"/>
  <c r="G3003"/>
  <c r="H3003" s="1"/>
  <c r="G2999"/>
  <c r="H2999" s="1"/>
  <c r="G2995"/>
  <c r="H2995" s="1"/>
  <c r="G2991"/>
  <c r="H2991" s="1"/>
  <c r="G2987"/>
  <c r="H2987" s="1"/>
  <c r="G2983"/>
  <c r="H2983" s="1"/>
  <c r="G2979"/>
  <c r="H2979" s="1"/>
  <c r="G2975"/>
  <c r="H2975" s="1"/>
  <c r="G2971"/>
  <c r="H2971" s="1"/>
  <c r="G2967"/>
  <c r="H2967" s="1"/>
  <c r="G2963"/>
  <c r="H2963" s="1"/>
  <c r="G2959"/>
  <c r="H2959" s="1"/>
  <c r="G2955"/>
  <c r="H2955" s="1"/>
  <c r="G2951"/>
  <c r="H2951" s="1"/>
  <c r="G2947"/>
  <c r="H2947" s="1"/>
  <c r="G2943"/>
  <c r="H2943" s="1"/>
  <c r="G2939"/>
  <c r="H2939" s="1"/>
  <c r="G2935"/>
  <c r="H2935" s="1"/>
  <c r="G2931"/>
  <c r="H2931" s="1"/>
  <c r="G2927"/>
  <c r="H2927" s="1"/>
  <c r="G2923"/>
  <c r="H2923" s="1"/>
  <c r="G2919"/>
  <c r="H2919" s="1"/>
  <c r="G2915"/>
  <c r="H2915" s="1"/>
  <c r="G2911"/>
  <c r="H2911" s="1"/>
  <c r="G2907"/>
  <c r="H2907" s="1"/>
  <c r="G2903"/>
  <c r="H2903" s="1"/>
  <c r="G2899"/>
  <c r="H2899" s="1"/>
  <c r="G2895"/>
  <c r="H2895" s="1"/>
  <c r="G2891"/>
  <c r="H2891" s="1"/>
  <c r="G2887"/>
  <c r="H2887" s="1"/>
  <c r="G2883"/>
  <c r="H2883" s="1"/>
  <c r="G2879"/>
  <c r="H2879" s="1"/>
  <c r="G2875"/>
  <c r="H2875" s="1"/>
  <c r="G2871"/>
  <c r="H2871" s="1"/>
  <c r="G2867"/>
  <c r="H2867" s="1"/>
  <c r="G2863"/>
  <c r="H2863" s="1"/>
  <c r="G2859"/>
  <c r="H2859" s="1"/>
  <c r="G2855"/>
  <c r="H2855" s="1"/>
  <c r="G2851"/>
  <c r="H2851" s="1"/>
  <c r="G2847"/>
  <c r="H2847" s="1"/>
  <c r="G2843"/>
  <c r="H2843" s="1"/>
  <c r="G2839"/>
  <c r="H2839" s="1"/>
  <c r="G2835"/>
  <c r="H2835" s="1"/>
  <c r="G2831"/>
  <c r="H2831" s="1"/>
  <c r="G2827"/>
  <c r="H2827" s="1"/>
  <c r="G2823"/>
  <c r="H2823" s="1"/>
  <c r="G2819"/>
  <c r="H2819" s="1"/>
  <c r="G2815"/>
  <c r="H2815" s="1"/>
  <c r="G2811"/>
  <c r="H2811" s="1"/>
  <c r="G2807"/>
  <c r="H2807" s="1"/>
  <c r="G2803"/>
  <c r="H2803" s="1"/>
  <c r="G2799"/>
  <c r="H2799" s="1"/>
  <c r="G2795"/>
  <c r="H2795" s="1"/>
  <c r="G2791"/>
  <c r="H2791" s="1"/>
  <c r="G2787"/>
  <c r="H2787" s="1"/>
  <c r="G2783"/>
  <c r="H2783" s="1"/>
  <c r="G2779"/>
  <c r="H2779" s="1"/>
  <c r="G2775"/>
  <c r="H2775" s="1"/>
  <c r="G2771"/>
  <c r="H2771" s="1"/>
  <c r="G2767"/>
  <c r="H2767" s="1"/>
  <c r="G2763"/>
  <c r="H2763" s="1"/>
  <c r="G2759"/>
  <c r="H2759" s="1"/>
  <c r="G2755"/>
  <c r="H2755" s="1"/>
  <c r="G2751"/>
  <c r="H2751" s="1"/>
  <c r="G2747"/>
  <c r="H2747" s="1"/>
  <c r="G2743"/>
  <c r="H2743" s="1"/>
  <c r="G2739"/>
  <c r="H2739" s="1"/>
  <c r="G2735"/>
  <c r="H2735" s="1"/>
  <c r="G2731"/>
  <c r="H2731" s="1"/>
  <c r="G2727"/>
  <c r="H2727" s="1"/>
  <c r="G2723"/>
  <c r="H2723" s="1"/>
  <c r="G2719"/>
  <c r="H2719" s="1"/>
  <c r="G2715"/>
  <c r="H2715" s="1"/>
  <c r="G2711"/>
  <c r="H2711" s="1"/>
  <c r="G2707"/>
  <c r="H2707" s="1"/>
  <c r="G2703"/>
  <c r="H2703" s="1"/>
  <c r="G2699"/>
  <c r="H2699" s="1"/>
  <c r="E7" i="1"/>
  <c r="H3736" i="5"/>
  <c r="H5956"/>
  <c r="H5944"/>
  <c r="H5940"/>
  <c r="H5928"/>
  <c r="H5920"/>
  <c r="H5912"/>
  <c r="H5904"/>
  <c r="H5892"/>
  <c r="H5888"/>
  <c r="H5876"/>
  <c r="H5872"/>
  <c r="H5864"/>
  <c r="H5860"/>
  <c r="H5856"/>
  <c r="H5848"/>
  <c r="H5844"/>
  <c r="H5840"/>
  <c r="H5832"/>
  <c r="H5828"/>
  <c r="H5816"/>
  <c r="H5812"/>
  <c r="H5800"/>
  <c r="H5792"/>
  <c r="H5784"/>
  <c r="H5776"/>
  <c r="H5764"/>
  <c r="H5760"/>
  <c r="H5748"/>
  <c r="H5744"/>
  <c r="H5736"/>
  <c r="H5732"/>
  <c r="H5728"/>
  <c r="H5720"/>
  <c r="H5716"/>
  <c r="H5712"/>
  <c r="H5704"/>
  <c r="H5700"/>
  <c r="H5684"/>
  <c r="H5672"/>
  <c r="H5664"/>
  <c r="H5656"/>
  <c r="H5648"/>
  <c r="H5636"/>
  <c r="H5632"/>
  <c r="H5620"/>
  <c r="H5616"/>
  <c r="H5608"/>
  <c r="H5604"/>
  <c r="H5600"/>
  <c r="H5592"/>
  <c r="H5588"/>
  <c r="H5584"/>
  <c r="H5576"/>
  <c r="H5572"/>
  <c r="H5560"/>
  <c r="H5556"/>
  <c r="H5544"/>
  <c r="H5536"/>
  <c r="H5528"/>
  <c r="H5520"/>
  <c r="H5508"/>
  <c r="H5492"/>
  <c r="H5488"/>
  <c r="H5480"/>
  <c r="H5476"/>
  <c r="H5472"/>
  <c r="H5464"/>
  <c r="H5460"/>
  <c r="H5456"/>
  <c r="H5448"/>
  <c r="H5444"/>
  <c r="H5432"/>
  <c r="H5428"/>
  <c r="H5416"/>
  <c r="H5408"/>
  <c r="H5400"/>
  <c r="H5392"/>
  <c r="H5380"/>
  <c r="H5376"/>
  <c r="H5364"/>
  <c r="H5360"/>
  <c r="H5352"/>
  <c r="H5348"/>
  <c r="H5344"/>
  <c r="H5336"/>
  <c r="H5332"/>
  <c r="H5328"/>
  <c r="H5320"/>
  <c r="H5316"/>
  <c r="H5304"/>
  <c r="H5300"/>
  <c r="H5288"/>
  <c r="H5280"/>
  <c r="H5272"/>
  <c r="H5264"/>
  <c r="H5252"/>
  <c r="H5248"/>
  <c r="H5236"/>
  <c r="H5232"/>
  <c r="H5224"/>
  <c r="H5220"/>
  <c r="H5216"/>
  <c r="H5208"/>
  <c r="H5200"/>
  <c r="H5192"/>
  <c r="H5188"/>
  <c r="H5176"/>
  <c r="H5172"/>
  <c r="H5160"/>
  <c r="H5152"/>
  <c r="H5144"/>
  <c r="H5136"/>
  <c r="H5124"/>
  <c r="H5120"/>
  <c r="H5108"/>
  <c r="H5104"/>
  <c r="H5096"/>
  <c r="H5092"/>
  <c r="H5088"/>
  <c r="H5080"/>
  <c r="H5076"/>
  <c r="H5072"/>
  <c r="H5064"/>
  <c r="H5060"/>
  <c r="H5048"/>
  <c r="H5044"/>
  <c r="H5032"/>
  <c r="H5024"/>
  <c r="H5016"/>
  <c r="H5008"/>
  <c r="H4996"/>
  <c r="H4992"/>
  <c r="H4980"/>
  <c r="H4968"/>
  <c r="H4964"/>
  <c r="H4960"/>
  <c r="H4952"/>
  <c r="H4948"/>
  <c r="H4944"/>
  <c r="H4936"/>
  <c r="H4932"/>
  <c r="H4920"/>
  <c r="H4916"/>
  <c r="H4904"/>
  <c r="H4896"/>
  <c r="H4888"/>
  <c r="H4880"/>
  <c r="H4864"/>
  <c r="H4840"/>
  <c r="H4836"/>
  <c r="H4824"/>
  <c r="H4816"/>
  <c r="H4808"/>
  <c r="H4804"/>
  <c r="H4800"/>
  <c r="H4788"/>
  <c r="H4772"/>
  <c r="H4768"/>
  <c r="H4760"/>
  <c r="H4752"/>
  <c r="H4744"/>
  <c r="H4740"/>
  <c r="H4724"/>
  <c r="H4712"/>
  <c r="H4708"/>
  <c r="H4704"/>
  <c r="H4696"/>
  <c r="H4688"/>
  <c r="H4676"/>
  <c r="H4672"/>
  <c r="H4648"/>
  <c r="H4632"/>
  <c r="H4616"/>
  <c r="H4612"/>
  <c r="H4608"/>
  <c r="H4580"/>
  <c r="H4576"/>
  <c r="H4560"/>
  <c r="H4552"/>
  <c r="H4544"/>
  <c r="H4532"/>
  <c r="H4520"/>
  <c r="H4516"/>
  <c r="H4512"/>
  <c r="H4504"/>
  <c r="H4496"/>
  <c r="H4488"/>
  <c r="H4468"/>
  <c r="H4452"/>
  <c r="H4448"/>
  <c r="H4440"/>
  <c r="H4424"/>
  <c r="H4420"/>
  <c r="H4416"/>
  <c r="H4392"/>
  <c r="H4388"/>
  <c r="H4384"/>
  <c r="H4376"/>
  <c r="H4368"/>
  <c r="H4360"/>
  <c r="H4352"/>
  <c r="H4340"/>
  <c r="H4324"/>
  <c r="H4320"/>
  <c r="H4312"/>
  <c r="H4296"/>
  <c r="H4292"/>
  <c r="H4288"/>
  <c r="H4276"/>
  <c r="H4264"/>
  <c r="H4260"/>
  <c r="H4248"/>
  <c r="H4240"/>
  <c r="H4224"/>
  <c r="H4212"/>
  <c r="H4200"/>
  <c r="H4196"/>
  <c r="H4192"/>
  <c r="H4184"/>
  <c r="H4168"/>
  <c r="H4164"/>
  <c r="H4160"/>
  <c r="H4148"/>
  <c r="H4136"/>
  <c r="H4132"/>
  <c r="H4120"/>
  <c r="H4112"/>
  <c r="H4104"/>
  <c r="H4096"/>
  <c r="H4084"/>
  <c r="H4072"/>
  <c r="H4068"/>
  <c r="H4064"/>
  <c r="H4056"/>
  <c r="H4048"/>
  <c r="H4040"/>
  <c r="H4036"/>
  <c r="H4032"/>
  <c r="H4020"/>
  <c r="H4008"/>
  <c r="H3992"/>
  <c r="H3984"/>
  <c r="H3972"/>
  <c r="H3968"/>
  <c r="H3956"/>
  <c r="H3944"/>
  <c r="H3940"/>
  <c r="H3936"/>
  <c r="H3920"/>
  <c r="H3912"/>
  <c r="H3908"/>
  <c r="H3904"/>
  <c r="H3892"/>
  <c r="H3880"/>
  <c r="H3876"/>
  <c r="H3864"/>
  <c r="H3856"/>
  <c r="H3848"/>
  <c r="H3844"/>
  <c r="H3840"/>
  <c r="H3828"/>
  <c r="H3816"/>
  <c r="H3812"/>
  <c r="H3808"/>
  <c r="H3800"/>
  <c r="H3792"/>
  <c r="H3784"/>
  <c r="H3780"/>
  <c r="H3764"/>
  <c r="H3752"/>
  <c r="H3744"/>
  <c r="H3728"/>
  <c r="H3720"/>
  <c r="H3716"/>
  <c r="H3712"/>
  <c r="H3688"/>
  <c r="H3684"/>
  <c r="H3680"/>
  <c r="H3664"/>
  <c r="H3656"/>
  <c r="H3652"/>
  <c r="H3648"/>
  <c r="H3636"/>
  <c r="H3620"/>
  <c r="H3616"/>
  <c r="H3608"/>
  <c r="H3600"/>
  <c r="H3592"/>
  <c r="H3588"/>
  <c r="H3584"/>
  <c r="H3572"/>
  <c r="H3560"/>
  <c r="H3556"/>
  <c r="H3552"/>
  <c r="H3544"/>
  <c r="H3536"/>
  <c r="H3528"/>
  <c r="H3524"/>
  <c r="H3508"/>
  <c r="H3496"/>
  <c r="H3492"/>
  <c r="H3488"/>
  <c r="H3480"/>
  <c r="H3464"/>
  <c r="H3460"/>
  <c r="H3456"/>
  <c r="H3432"/>
  <c r="H3428"/>
  <c r="H3424"/>
  <c r="H3416"/>
  <c r="H3408"/>
  <c r="H3400"/>
  <c r="H3392"/>
  <c r="H3380"/>
  <c r="H3364"/>
  <c r="H3360"/>
  <c r="H3352"/>
  <c r="H3348"/>
  <c r="H3344"/>
  <c r="H3336"/>
  <c r="H3332"/>
  <c r="H3328"/>
  <c r="H3320"/>
  <c r="H3316"/>
  <c r="H3312"/>
  <c r="H3304"/>
  <c r="H3300"/>
  <c r="H3296"/>
  <c r="H3288"/>
  <c r="H3284"/>
  <c r="H3280"/>
  <c r="H3268"/>
  <c r="H3264"/>
  <c r="H3256"/>
  <c r="H3252"/>
  <c r="H3248"/>
  <c r="H3240"/>
  <c r="H3236"/>
  <c r="H3232"/>
  <c r="H3224"/>
  <c r="H3220"/>
  <c r="H3208"/>
  <c r="H3204"/>
  <c r="H3200"/>
  <c r="H3192"/>
  <c r="H3188"/>
  <c r="H3184"/>
  <c r="H3176"/>
  <c r="H3172"/>
  <c r="H3160"/>
  <c r="H3156"/>
  <c r="H3152"/>
  <c r="H3136"/>
  <c r="H3128"/>
  <c r="H3124"/>
  <c r="H3120"/>
  <c r="H3112"/>
  <c r="H3108"/>
  <c r="H3104"/>
  <c r="H3096"/>
  <c r="H3092"/>
  <c r="H3088"/>
  <c r="H3080"/>
  <c r="H3076"/>
  <c r="H3072"/>
  <c r="H3064"/>
  <c r="H3060"/>
  <c r="H3056"/>
  <c r="H3048"/>
  <c r="H3040"/>
  <c r="H3032"/>
  <c r="H3028"/>
  <c r="H3024"/>
  <c r="H3012"/>
  <c r="H3008"/>
  <c r="H3000"/>
  <c r="H2996"/>
  <c r="H2992"/>
  <c r="H2984"/>
  <c r="H2980"/>
  <c r="H2976"/>
  <c r="H2964"/>
  <c r="H2960"/>
  <c r="H2948"/>
  <c r="H2944"/>
  <c r="H2936"/>
  <c r="H2932"/>
  <c r="H2928"/>
  <c r="H2920"/>
  <c r="H2904"/>
  <c r="H2900"/>
  <c r="H2896"/>
  <c r="H2884"/>
  <c r="H2880"/>
  <c r="H2872"/>
  <c r="H2868"/>
  <c r="H2864"/>
  <c r="H2856"/>
  <c r="H2852"/>
  <c r="H2848"/>
  <c r="H2836"/>
  <c r="H2832"/>
  <c r="H2824"/>
  <c r="H2820"/>
  <c r="H2808"/>
  <c r="H2804"/>
  <c r="H2800"/>
  <c r="H2792"/>
  <c r="H2784"/>
  <c r="H2776"/>
  <c r="H2772"/>
  <c r="H2768"/>
  <c r="H2760"/>
  <c r="H2756"/>
  <c r="H2752"/>
  <c r="H2744"/>
  <c r="H2736"/>
  <c r="H2728"/>
  <c r="H2724"/>
  <c r="H2720"/>
  <c r="H2708"/>
  <c r="H2704"/>
  <c r="G5986"/>
  <c r="H5986" s="1"/>
  <c r="G5858"/>
  <c r="H5858" s="1"/>
  <c r="G6001"/>
  <c r="H6001" s="1"/>
  <c r="G5997"/>
  <c r="G5993"/>
  <c r="H5993" s="1"/>
  <c r="G5989"/>
  <c r="H5989" s="1"/>
  <c r="G5985"/>
  <c r="H5985" s="1"/>
  <c r="G5981"/>
  <c r="H5981" s="1"/>
  <c r="G5977"/>
  <c r="H5977" s="1"/>
  <c r="G5973"/>
  <c r="H5973" s="1"/>
  <c r="G5969"/>
  <c r="H5969" s="1"/>
  <c r="G5965"/>
  <c r="H5965" s="1"/>
  <c r="G5961"/>
  <c r="H5961" s="1"/>
  <c r="G5957"/>
  <c r="H5957" s="1"/>
  <c r="G5953"/>
  <c r="H5953" s="1"/>
  <c r="G5949"/>
  <c r="H5949" s="1"/>
  <c r="G5945"/>
  <c r="H5945" s="1"/>
  <c r="G5941"/>
  <c r="H5941" s="1"/>
  <c r="G5937"/>
  <c r="H5937" s="1"/>
  <c r="G5933"/>
  <c r="H5933" s="1"/>
  <c r="G5929"/>
  <c r="H5929" s="1"/>
  <c r="G5925"/>
  <c r="H5925" s="1"/>
  <c r="G5921"/>
  <c r="H5921" s="1"/>
  <c r="G5917"/>
  <c r="H5917" s="1"/>
  <c r="G5913"/>
  <c r="H5913" s="1"/>
  <c r="G5909"/>
  <c r="H5909" s="1"/>
  <c r="G5905"/>
  <c r="H5905" s="1"/>
  <c r="G5901"/>
  <c r="H5901" s="1"/>
  <c r="G5897"/>
  <c r="H5897" s="1"/>
  <c r="G5893"/>
  <c r="H5893" s="1"/>
  <c r="G5889"/>
  <c r="H5889" s="1"/>
  <c r="G5885"/>
  <c r="H5885" s="1"/>
  <c r="G5881"/>
  <c r="H5881" s="1"/>
  <c r="G5877"/>
  <c r="H5877" s="1"/>
  <c r="G5873"/>
  <c r="H5873" s="1"/>
  <c r="G5869"/>
  <c r="H5869" s="1"/>
  <c r="G5865"/>
  <c r="H5865" s="1"/>
  <c r="G5861"/>
  <c r="H5861" s="1"/>
  <c r="G5857"/>
  <c r="H5857" s="1"/>
  <c r="G5853"/>
  <c r="H5853" s="1"/>
  <c r="G5849"/>
  <c r="H5849" s="1"/>
  <c r="G5845"/>
  <c r="H5845" s="1"/>
  <c r="G5841"/>
  <c r="H5841" s="1"/>
  <c r="G5837"/>
  <c r="H5837" s="1"/>
  <c r="G5833"/>
  <c r="H5833" s="1"/>
  <c r="G5829"/>
  <c r="H5829" s="1"/>
  <c r="G5825"/>
  <c r="H5825" s="1"/>
  <c r="G5821"/>
  <c r="H5821" s="1"/>
  <c r="G5817"/>
  <c r="H5817" s="1"/>
  <c r="G5813"/>
  <c r="H5813" s="1"/>
  <c r="G5809"/>
  <c r="H5809" s="1"/>
  <c r="G5805"/>
  <c r="H5805" s="1"/>
  <c r="G5801"/>
  <c r="H5801" s="1"/>
  <c r="G5797"/>
  <c r="H5797" s="1"/>
  <c r="G5793"/>
  <c r="H5793" s="1"/>
  <c r="G5789"/>
  <c r="H5789" s="1"/>
  <c r="G5785"/>
  <c r="H5785" s="1"/>
  <c r="G5781"/>
  <c r="H5781" s="1"/>
  <c r="G5777"/>
  <c r="H5777" s="1"/>
  <c r="G5773"/>
  <c r="H5773" s="1"/>
  <c r="G5769"/>
  <c r="H5769" s="1"/>
  <c r="G5765"/>
  <c r="H5765" s="1"/>
  <c r="G5774"/>
  <c r="H5774" s="1"/>
  <c r="G5646"/>
  <c r="H5646" s="1"/>
  <c r="G5530"/>
  <c r="H5530" s="1"/>
  <c r="G5374"/>
  <c r="H5374" s="1"/>
  <c r="G5290"/>
  <c r="H5290" s="1"/>
  <c r="G5218"/>
  <c r="H5218" s="1"/>
  <c r="G5090"/>
  <c r="H5090" s="1"/>
  <c r="G4978"/>
  <c r="H4978" s="1"/>
  <c r="G4858"/>
  <c r="H4858" s="1"/>
  <c r="G4650"/>
  <c r="H4650" s="1"/>
  <c r="G4558"/>
  <c r="H4558" s="1"/>
  <c r="G4366"/>
  <c r="H4366" s="1"/>
  <c r="G4266"/>
  <c r="H4266" s="1"/>
  <c r="G4062"/>
  <c r="H4062" s="1"/>
  <c r="G5761"/>
  <c r="H5761" s="1"/>
  <c r="G5757"/>
  <c r="H5757" s="1"/>
  <c r="G5753"/>
  <c r="H5753" s="1"/>
  <c r="G5749"/>
  <c r="H5749" s="1"/>
  <c r="G5745"/>
  <c r="H5745" s="1"/>
  <c r="G5741"/>
  <c r="H5741" s="1"/>
  <c r="G5737"/>
  <c r="H5737" s="1"/>
  <c r="G5733"/>
  <c r="H5733" s="1"/>
  <c r="G5729"/>
  <c r="H5729" s="1"/>
  <c r="G5725"/>
  <c r="H5725" s="1"/>
  <c r="G5721"/>
  <c r="H5721" s="1"/>
  <c r="G5717"/>
  <c r="H5717" s="1"/>
  <c r="G5713"/>
  <c r="H5713" s="1"/>
  <c r="G5709"/>
  <c r="H5709" s="1"/>
  <c r="G5705"/>
  <c r="H5705" s="1"/>
  <c r="G5701"/>
  <c r="H5701" s="1"/>
  <c r="G5697"/>
  <c r="H5697" s="1"/>
  <c r="G5693"/>
  <c r="H5693" s="1"/>
  <c r="G5689"/>
  <c r="H5689" s="1"/>
  <c r="G5685"/>
  <c r="H5685" s="1"/>
  <c r="G5681"/>
  <c r="H5681" s="1"/>
  <c r="G5677"/>
  <c r="H5677" s="1"/>
  <c r="G5673"/>
  <c r="H5673" s="1"/>
  <c r="G5669"/>
  <c r="H5669" s="1"/>
  <c r="G5665"/>
  <c r="H5665" s="1"/>
  <c r="G5661"/>
  <c r="H5661" s="1"/>
  <c r="G5657"/>
  <c r="H5657" s="1"/>
  <c r="G5653"/>
  <c r="H5653" s="1"/>
  <c r="G5649"/>
  <c r="H5649" s="1"/>
  <c r="G5645"/>
  <c r="H5645" s="1"/>
  <c r="G5641"/>
  <c r="H5641" s="1"/>
  <c r="G5637"/>
  <c r="H5637" s="1"/>
  <c r="G5633"/>
  <c r="H5633" s="1"/>
  <c r="G5629"/>
  <c r="H5629" s="1"/>
  <c r="G5625"/>
  <c r="H5625" s="1"/>
  <c r="G5621"/>
  <c r="H5621" s="1"/>
  <c r="G5617"/>
  <c r="H5617" s="1"/>
  <c r="G5613"/>
  <c r="H5613" s="1"/>
  <c r="G5609"/>
  <c r="H5609" s="1"/>
  <c r="G5605"/>
  <c r="H5605" s="1"/>
  <c r="G5601"/>
  <c r="H5601" s="1"/>
  <c r="G5597"/>
  <c r="H5597" s="1"/>
  <c r="G5593"/>
  <c r="H5593" s="1"/>
  <c r="G5589"/>
  <c r="H5589" s="1"/>
  <c r="G5585"/>
  <c r="H5585" s="1"/>
  <c r="G5581"/>
  <c r="H5581" s="1"/>
  <c r="G5577"/>
  <c r="H5577" s="1"/>
  <c r="G5573"/>
  <c r="H5573" s="1"/>
  <c r="G5569"/>
  <c r="H5569" s="1"/>
  <c r="G5565"/>
  <c r="H5565" s="1"/>
  <c r="G5561"/>
  <c r="H5561" s="1"/>
  <c r="G5557"/>
  <c r="H5557" s="1"/>
  <c r="G5553"/>
  <c r="H5553" s="1"/>
  <c r="G5549"/>
  <c r="H5549" s="1"/>
  <c r="G5545"/>
  <c r="H5545" s="1"/>
  <c r="G5541"/>
  <c r="H5541" s="1"/>
  <c r="G5537"/>
  <c r="H5537" s="1"/>
  <c r="G5533"/>
  <c r="H5533" s="1"/>
  <c r="G5529"/>
  <c r="H5529" s="1"/>
  <c r="G5525"/>
  <c r="H5525" s="1"/>
  <c r="G5521"/>
  <c r="H5521" s="1"/>
  <c r="G5517"/>
  <c r="H5517" s="1"/>
  <c r="G5513"/>
  <c r="H5513" s="1"/>
  <c r="G5509"/>
  <c r="H5509" s="1"/>
  <c r="G5505"/>
  <c r="H5505" s="1"/>
  <c r="G5501"/>
  <c r="H5501" s="1"/>
  <c r="G5497"/>
  <c r="H5497" s="1"/>
  <c r="G5493"/>
  <c r="H5493" s="1"/>
  <c r="G5489"/>
  <c r="H5489" s="1"/>
  <c r="G5485"/>
  <c r="H5485" s="1"/>
  <c r="G5481"/>
  <c r="H5481" s="1"/>
  <c r="G5477"/>
  <c r="H5477" s="1"/>
  <c r="G5473"/>
  <c r="H5473" s="1"/>
  <c r="G5469"/>
  <c r="H5469" s="1"/>
  <c r="G5465"/>
  <c r="H5465" s="1"/>
  <c r="G5461"/>
  <c r="H5461" s="1"/>
  <c r="G5457"/>
  <c r="H5457" s="1"/>
  <c r="G5453"/>
  <c r="H5453" s="1"/>
  <c r="G5449"/>
  <c r="H5449" s="1"/>
  <c r="G5445"/>
  <c r="H5445" s="1"/>
  <c r="G5441"/>
  <c r="H5441" s="1"/>
  <c r="G5437"/>
  <c r="H5437" s="1"/>
  <c r="G5433"/>
  <c r="H5433" s="1"/>
  <c r="G5429"/>
  <c r="H5429" s="1"/>
  <c r="G5425"/>
  <c r="H5425" s="1"/>
  <c r="G5421"/>
  <c r="H5421" s="1"/>
  <c r="G5417"/>
  <c r="H5417" s="1"/>
  <c r="G5413"/>
  <c r="H5413" s="1"/>
  <c r="G5409"/>
  <c r="H5409" s="1"/>
  <c r="G5405"/>
  <c r="H5405" s="1"/>
  <c r="G5401"/>
  <c r="H5401" s="1"/>
  <c r="G5397"/>
  <c r="H5397" s="1"/>
  <c r="G5393"/>
  <c r="H5393" s="1"/>
  <c r="G5389"/>
  <c r="H5389" s="1"/>
  <c r="G5385"/>
  <c r="H5385" s="1"/>
  <c r="G5381"/>
  <c r="H5381" s="1"/>
  <c r="G5377"/>
  <c r="H5377" s="1"/>
  <c r="G5373"/>
  <c r="H5373" s="1"/>
  <c r="G5369"/>
  <c r="H5369" s="1"/>
  <c r="G5365"/>
  <c r="H5365" s="1"/>
  <c r="G5361"/>
  <c r="H5361" s="1"/>
  <c r="G5357"/>
  <c r="H5357" s="1"/>
  <c r="G5353"/>
  <c r="H5353" s="1"/>
  <c r="G5349"/>
  <c r="H5349" s="1"/>
  <c r="G5345"/>
  <c r="H5345" s="1"/>
  <c r="G5341"/>
  <c r="H5341" s="1"/>
  <c r="G5337"/>
  <c r="H5337" s="1"/>
  <c r="G5333"/>
  <c r="H5333" s="1"/>
  <c r="G5329"/>
  <c r="H5329" s="1"/>
  <c r="G5325"/>
  <c r="H5325" s="1"/>
  <c r="G5321"/>
  <c r="H5321" s="1"/>
  <c r="G5317"/>
  <c r="H5317" s="1"/>
  <c r="G5313"/>
  <c r="H5313" s="1"/>
  <c r="G5309"/>
  <c r="H5309" s="1"/>
  <c r="G5305"/>
  <c r="H5305" s="1"/>
  <c r="G5301"/>
  <c r="H5301" s="1"/>
  <c r="G5297"/>
  <c r="H5297" s="1"/>
  <c r="G5293"/>
  <c r="H5293" s="1"/>
  <c r="G5289"/>
  <c r="H5289" s="1"/>
  <c r="G5285"/>
  <c r="H5285" s="1"/>
  <c r="G5281"/>
  <c r="H5281" s="1"/>
  <c r="G5277"/>
  <c r="H5277" s="1"/>
  <c r="G5273"/>
  <c r="H5273" s="1"/>
  <c r="G5269"/>
  <c r="H5269" s="1"/>
  <c r="G5265"/>
  <c r="H5265" s="1"/>
  <c r="G5261"/>
  <c r="H5261" s="1"/>
  <c r="G5249"/>
  <c r="H5249" s="1"/>
  <c r="G5233"/>
  <c r="H5233" s="1"/>
  <c r="G5217"/>
  <c r="H5217" s="1"/>
  <c r="G5205"/>
  <c r="H5205" s="1"/>
  <c r="G5201"/>
  <c r="H5201" s="1"/>
  <c r="G5189"/>
  <c r="H5189" s="1"/>
  <c r="G5177"/>
  <c r="H5177" s="1"/>
  <c r="G5161"/>
  <c r="H5161" s="1"/>
  <c r="G5149"/>
  <c r="H5149" s="1"/>
  <c r="G5133"/>
  <c r="H5133" s="1"/>
  <c r="G5077"/>
  <c r="H5077" s="1"/>
  <c r="G5061"/>
  <c r="H5061" s="1"/>
  <c r="G5049"/>
  <c r="H5049" s="1"/>
  <c r="G5033"/>
  <c r="H5033" s="1"/>
  <c r="G5021"/>
  <c r="H5021" s="1"/>
  <c r="G5005"/>
  <c r="H5005" s="1"/>
  <c r="G4949"/>
  <c r="H4949" s="1"/>
  <c r="G4933"/>
  <c r="H4933" s="1"/>
  <c r="G4921"/>
  <c r="H4921" s="1"/>
  <c r="G4905"/>
  <c r="H4905" s="1"/>
  <c r="G4893"/>
  <c r="H4893" s="1"/>
  <c r="G4877"/>
  <c r="H4877" s="1"/>
  <c r="G4861"/>
  <c r="H4861" s="1"/>
  <c r="G4821"/>
  <c r="H4821" s="1"/>
  <c r="G4765"/>
  <c r="H4765" s="1"/>
  <c r="G4745"/>
  <c r="H4745" s="1"/>
  <c r="G4729"/>
  <c r="H4729" s="1"/>
  <c r="G4725"/>
  <c r="H4725" s="1"/>
  <c r="G4709"/>
  <c r="H4709" s="1"/>
  <c r="G4669"/>
  <c r="H4669" s="1"/>
  <c r="G4653"/>
  <c r="H4653" s="1"/>
  <c r="G4633"/>
  <c r="H4633" s="1"/>
  <c r="G4537"/>
  <c r="H4537" s="1"/>
  <c r="G4517"/>
  <c r="H4517" s="1"/>
  <c r="G4469"/>
  <c r="H4469" s="1"/>
  <c r="G4441"/>
  <c r="H4441" s="1"/>
  <c r="G4345"/>
  <c r="H4345" s="1"/>
  <c r="G4341"/>
  <c r="H4341" s="1"/>
  <c r="G4317"/>
  <c r="H4317" s="1"/>
  <c r="G4269"/>
  <c r="H4269" s="1"/>
  <c r="G4213"/>
  <c r="H4213" s="1"/>
  <c r="G4117"/>
  <c r="H4117" s="1"/>
  <c r="G4089"/>
  <c r="H4089" s="1"/>
  <c r="G4041"/>
  <c r="H4041" s="1"/>
  <c r="G3962"/>
  <c r="H3962" s="1"/>
  <c r="G3850"/>
  <c r="H3850" s="1"/>
  <c r="G3786"/>
  <c r="H3786" s="1"/>
  <c r="G3658"/>
  <c r="H3658" s="1"/>
  <c r="G3594"/>
  <c r="H3594" s="1"/>
  <c r="G3406"/>
  <c r="H3406" s="1"/>
  <c r="G3358"/>
  <c r="H3358" s="1"/>
  <c r="G3242"/>
  <c r="H3242" s="1"/>
  <c r="G3166"/>
  <c r="H3166" s="1"/>
  <c r="G3066"/>
  <c r="H3066" s="1"/>
  <c r="G3026"/>
  <c r="H3026" s="1"/>
  <c r="G2874"/>
  <c r="H2874" s="1"/>
  <c r="G2802"/>
  <c r="H2802" s="1"/>
  <c r="G4013"/>
  <c r="H4013" s="1"/>
  <c r="G3965"/>
  <c r="H3965" s="1"/>
  <c r="G3861"/>
  <c r="H3861" s="1"/>
  <c r="G3813"/>
  <c r="H3813" s="1"/>
  <c r="G3785"/>
  <c r="H3785" s="1"/>
  <c r="G3737"/>
  <c r="H3737" s="1"/>
  <c r="G3709"/>
  <c r="H3709" s="1"/>
  <c r="G3613"/>
  <c r="H3613" s="1"/>
  <c r="G3557"/>
  <c r="H3557" s="1"/>
  <c r="G3509"/>
  <c r="H3509" s="1"/>
  <c r="G3485"/>
  <c r="H3485" s="1"/>
  <c r="G3481"/>
  <c r="H3481" s="1"/>
  <c r="G3385"/>
  <c r="H3385" s="1"/>
  <c r="G3357"/>
  <c r="H3357" s="1"/>
  <c r="G3309"/>
  <c r="H3309" s="1"/>
  <c r="G3257"/>
  <c r="H3257" s="1"/>
  <c r="G3253"/>
  <c r="H3253" s="1"/>
  <c r="G3229"/>
  <c r="H3229" s="1"/>
  <c r="G3181"/>
  <c r="H3181" s="1"/>
  <c r="G3157"/>
  <c r="H3157" s="1"/>
  <c r="G3129"/>
  <c r="H3129" s="1"/>
  <c r="G3081"/>
  <c r="H3081" s="1"/>
  <c r="G3053"/>
  <c r="H3053" s="1"/>
  <c r="G3029"/>
  <c r="H3029" s="1"/>
  <c r="G3005"/>
  <c r="H3005" s="1"/>
  <c r="G3001"/>
  <c r="H3001" s="1"/>
  <c r="G2953"/>
  <c r="H2953" s="1"/>
  <c r="G2925"/>
  <c r="H2925" s="1"/>
  <c r="G2901"/>
  <c r="H2901" s="1"/>
  <c r="G2877"/>
  <c r="H2877" s="1"/>
  <c r="G2853"/>
  <c r="H2853" s="1"/>
  <c r="G2825"/>
  <c r="H2825" s="1"/>
  <c r="G2777"/>
  <c r="H2777" s="1"/>
  <c r="G2773"/>
  <c r="H2773" s="1"/>
  <c r="G2749"/>
  <c r="H2749" s="1"/>
  <c r="G2725"/>
  <c r="H2725" s="1"/>
  <c r="H5992"/>
  <c r="H5984"/>
  <c r="H5968"/>
  <c r="H6000"/>
  <c r="H5988"/>
  <c r="H5976"/>
  <c r="H5972"/>
  <c r="H5960"/>
  <c r="H5997"/>
  <c r="G5994"/>
  <c r="H5994" s="1"/>
  <c r="G5990"/>
  <c r="H5990" s="1"/>
  <c r="G5970"/>
  <c r="H5970" s="1"/>
  <c r="G5966"/>
  <c r="H5966" s="1"/>
  <c r="G5954"/>
  <c r="H5954" s="1"/>
  <c r="G5950"/>
  <c r="H5950" s="1"/>
  <c r="G5942"/>
  <c r="H5942" s="1"/>
  <c r="G5918"/>
  <c r="H5918" s="1"/>
  <c r="G5894"/>
  <c r="H5894" s="1"/>
  <c r="G5878"/>
  <c r="H5878" s="1"/>
  <c r="G5866"/>
  <c r="H5866" s="1"/>
  <c r="G5862"/>
  <c r="H5862" s="1"/>
  <c r="G5850"/>
  <c r="H5850" s="1"/>
  <c r="G5746"/>
  <c r="H5746" s="1"/>
  <c r="G5730"/>
  <c r="H5730" s="1"/>
  <c r="G5658"/>
  <c r="H5658" s="1"/>
  <c r="G5602"/>
  <c r="H5602" s="1"/>
  <c r="G5546"/>
  <c r="H5546" s="1"/>
  <c r="G5518"/>
  <c r="H5518" s="1"/>
  <c r="G5490"/>
  <c r="H5490" s="1"/>
  <c r="G5474"/>
  <c r="H5474" s="1"/>
  <c r="G5418"/>
  <c r="H5418" s="1"/>
  <c r="G5362"/>
  <c r="H5362" s="1"/>
  <c r="G5134"/>
  <c r="H5134" s="1"/>
  <c r="G5118"/>
  <c r="H5118" s="1"/>
  <c r="G4962"/>
  <c r="H4962" s="1"/>
  <c r="G4842"/>
  <c r="H4842" s="1"/>
  <c r="G4782"/>
  <c r="H4782" s="1"/>
  <c r="G4594"/>
  <c r="H4594" s="1"/>
  <c r="G4574"/>
  <c r="H4574" s="1"/>
  <c r="G4418"/>
  <c r="H4418" s="1"/>
  <c r="G4138"/>
  <c r="H4138" s="1"/>
  <c r="G4014"/>
  <c r="H4014" s="1"/>
  <c r="G3898"/>
  <c r="H3898" s="1"/>
  <c r="G3726"/>
  <c r="H3726" s="1"/>
  <c r="G3634"/>
  <c r="H3634" s="1"/>
  <c r="G3394"/>
  <c r="H3394" s="1"/>
  <c r="G3342"/>
  <c r="H3342" s="1"/>
  <c r="G3178"/>
  <c r="H3178" s="1"/>
  <c r="G3118"/>
  <c r="H3118" s="1"/>
  <c r="G2930"/>
  <c r="H2930" s="1"/>
  <c r="G2810"/>
  <c r="H2810" s="1"/>
  <c r="G2734"/>
  <c r="H2734" s="1"/>
  <c r="G2702"/>
  <c r="H2702" s="1"/>
  <c r="G6002"/>
  <c r="H6002" s="1"/>
  <c r="G5998"/>
  <c r="H5998" s="1"/>
  <c r="G5982"/>
  <c r="H5982" s="1"/>
  <c r="G5978"/>
  <c r="H5978" s="1"/>
  <c r="G5974"/>
  <c r="H5974" s="1"/>
  <c r="G5962"/>
  <c r="H5962" s="1"/>
  <c r="G5958"/>
  <c r="H5958" s="1"/>
  <c r="G5946"/>
  <c r="H5946" s="1"/>
  <c r="G5938"/>
  <c r="H5938" s="1"/>
  <c r="G5934"/>
  <c r="H5934" s="1"/>
  <c r="G5930"/>
  <c r="H5930" s="1"/>
  <c r="G5926"/>
  <c r="H5926" s="1"/>
  <c r="G5922"/>
  <c r="H5922" s="1"/>
  <c r="G5910"/>
  <c r="H5910" s="1"/>
  <c r="G5906"/>
  <c r="H5906" s="1"/>
  <c r="G5902"/>
  <c r="H5902" s="1"/>
  <c r="G5898"/>
  <c r="H5898" s="1"/>
  <c r="G5890"/>
  <c r="H5890" s="1"/>
  <c r="G5886"/>
  <c r="H5886" s="1"/>
  <c r="G5882"/>
  <c r="H5882" s="1"/>
  <c r="G5870"/>
  <c r="H5870" s="1"/>
  <c r="G5854"/>
  <c r="H5854" s="1"/>
  <c r="G5802"/>
  <c r="H5802" s="1"/>
  <c r="G5786"/>
  <c r="H5786" s="1"/>
  <c r="G5630"/>
  <c r="H5630" s="1"/>
  <c r="G5618"/>
  <c r="H5618" s="1"/>
  <c r="G5402"/>
  <c r="H5402" s="1"/>
  <c r="G5346"/>
  <c r="H5346" s="1"/>
  <c r="G5262"/>
  <c r="H5262" s="1"/>
  <c r="G5246"/>
  <c r="H5246" s="1"/>
  <c r="G5162"/>
  <c r="H5162" s="1"/>
  <c r="G5146"/>
  <c r="H5146" s="1"/>
  <c r="G5106"/>
  <c r="H5106" s="1"/>
  <c r="G5018"/>
  <c r="H5018" s="1"/>
  <c r="G5006"/>
  <c r="H5006" s="1"/>
  <c r="G4906"/>
  <c r="H4906" s="1"/>
  <c r="G4890"/>
  <c r="H4890" s="1"/>
  <c r="G4878"/>
  <c r="H4878" s="1"/>
  <c r="G4786"/>
  <c r="H4786" s="1"/>
  <c r="G4494"/>
  <c r="H4494" s="1"/>
  <c r="G4318"/>
  <c r="H4318" s="1"/>
  <c r="G4290"/>
  <c r="H4290" s="1"/>
  <c r="G4190"/>
  <c r="H4190" s="1"/>
  <c r="G3986"/>
  <c r="H3986" s="1"/>
  <c r="G3890"/>
  <c r="H3890" s="1"/>
  <c r="G3826"/>
  <c r="H3826" s="1"/>
  <c r="G3822"/>
  <c r="H3822" s="1"/>
  <c r="G3698"/>
  <c r="H3698" s="1"/>
  <c r="G3650"/>
  <c r="H3650" s="1"/>
  <c r="G3522"/>
  <c r="H3522" s="1"/>
  <c r="G3470"/>
  <c r="H3470" s="1"/>
  <c r="G3370"/>
  <c r="H3370" s="1"/>
  <c r="G3294"/>
  <c r="H3294" s="1"/>
  <c r="G3194"/>
  <c r="H3194" s="1"/>
  <c r="G3102"/>
  <c r="H3102" s="1"/>
  <c r="G3054"/>
  <c r="H3054" s="1"/>
  <c r="G3038"/>
  <c r="H3038" s="1"/>
  <c r="G2962"/>
  <c r="H2962" s="1"/>
  <c r="G2862"/>
  <c r="H2862" s="1"/>
  <c r="G4766"/>
  <c r="H4766" s="1"/>
  <c r="G4690"/>
  <c r="H4690" s="1"/>
  <c r="G4538"/>
  <c r="H4538" s="1"/>
  <c r="G4446"/>
  <c r="H4446" s="1"/>
  <c r="G4394"/>
  <c r="H4394" s="1"/>
  <c r="G4242"/>
  <c r="H4242" s="1"/>
  <c r="G4142"/>
  <c r="H4142" s="1"/>
  <c r="G4090"/>
  <c r="H4090" s="1"/>
  <c r="G3954"/>
  <c r="H3954" s="1"/>
  <c r="G3834"/>
  <c r="H3834" s="1"/>
  <c r="G3758"/>
  <c r="H3758" s="1"/>
  <c r="G3598"/>
  <c r="H3598" s="1"/>
  <c r="G3570"/>
  <c r="H3570" s="1"/>
  <c r="G3530"/>
  <c r="H3530" s="1"/>
  <c r="G3498"/>
  <c r="H3498" s="1"/>
  <c r="G3422"/>
  <c r="H3422" s="1"/>
  <c r="G3330"/>
  <c r="H3330" s="1"/>
  <c r="G3282"/>
  <c r="H3282" s="1"/>
  <c r="G3218"/>
  <c r="H3218" s="1"/>
  <c r="G3114"/>
  <c r="H3114" s="1"/>
  <c r="G2938"/>
  <c r="H2938" s="1"/>
  <c r="G2866"/>
  <c r="H2866" s="1"/>
  <c r="G2826"/>
  <c r="H2826" s="1"/>
  <c r="G2798"/>
  <c r="H2798" s="1"/>
  <c r="N5" i="3"/>
  <c r="F9" i="4" s="1"/>
  <c r="B8" i="6"/>
  <c r="H5688" i="5"/>
  <c r="H5504"/>
  <c r="H4568"/>
  <c r="H3672"/>
  <c r="H2968"/>
  <c r="H2840"/>
  <c r="H2712"/>
  <c r="B10" i="6"/>
  <c r="B4"/>
  <c r="J5" i="3"/>
  <c r="F5" i="4" s="1"/>
  <c r="H5204" i="5"/>
  <c r="H4976"/>
  <c r="H4596"/>
  <c r="H2952"/>
  <c r="H3928"/>
  <c r="G5257"/>
  <c r="H5257" s="1"/>
  <c r="G5253"/>
  <c r="H5253" s="1"/>
  <c r="G5245"/>
  <c r="H5245" s="1"/>
  <c r="G5241"/>
  <c r="H5241" s="1"/>
  <c r="G5237"/>
  <c r="H5237" s="1"/>
  <c r="G5229"/>
  <c r="H5229" s="1"/>
  <c r="G5225"/>
  <c r="H5225" s="1"/>
  <c r="G5221"/>
  <c r="H5221" s="1"/>
  <c r="G5213"/>
  <c r="H5213" s="1"/>
  <c r="G5209"/>
  <c r="H5209" s="1"/>
  <c r="G5197"/>
  <c r="H5197" s="1"/>
  <c r="G5193"/>
  <c r="H5193" s="1"/>
  <c r="G5185"/>
  <c r="H5185" s="1"/>
  <c r="G5181"/>
  <c r="H5181" s="1"/>
  <c r="G5173"/>
  <c r="H5173" s="1"/>
  <c r="G5169"/>
  <c r="H5169" s="1"/>
  <c r="G5165"/>
  <c r="H5165" s="1"/>
  <c r="G5157"/>
  <c r="H5157" s="1"/>
  <c r="G5153"/>
  <c r="H5153" s="1"/>
  <c r="G5145"/>
  <c r="H5145" s="1"/>
  <c r="G5141"/>
  <c r="H5141" s="1"/>
  <c r="G5137"/>
  <c r="H5137" s="1"/>
  <c r="G5129"/>
  <c r="H5129" s="1"/>
  <c r="G5125"/>
  <c r="H5125" s="1"/>
  <c r="G5121"/>
  <c r="H5121" s="1"/>
  <c r="G5117"/>
  <c r="H5117" s="1"/>
  <c r="G5113"/>
  <c r="H5113" s="1"/>
  <c r="G5109"/>
  <c r="H5109" s="1"/>
  <c r="G5105"/>
  <c r="H5105" s="1"/>
  <c r="G5101"/>
  <c r="H5101" s="1"/>
  <c r="G5097"/>
  <c r="H5097" s="1"/>
  <c r="G5093"/>
  <c r="H5093" s="1"/>
  <c r="G5089"/>
  <c r="H5089" s="1"/>
  <c r="G5085"/>
  <c r="H5085" s="1"/>
  <c r="G5081"/>
  <c r="H5081" s="1"/>
  <c r="G5073"/>
  <c r="H5073" s="1"/>
  <c r="G5069"/>
  <c r="H5069" s="1"/>
  <c r="G5065"/>
  <c r="H5065" s="1"/>
  <c r="G5057"/>
  <c r="H5057" s="1"/>
  <c r="G5053"/>
  <c r="H5053" s="1"/>
  <c r="G5045"/>
  <c r="H5045" s="1"/>
  <c r="G5041"/>
  <c r="H5041" s="1"/>
  <c r="G5037"/>
  <c r="H5037" s="1"/>
  <c r="G5029"/>
  <c r="H5029" s="1"/>
  <c r="G5025"/>
  <c r="H5025" s="1"/>
  <c r="G5017"/>
  <c r="H5017" s="1"/>
  <c r="G5013"/>
  <c r="H5013" s="1"/>
  <c r="G5009"/>
  <c r="H5009" s="1"/>
  <c r="G5001"/>
  <c r="H5001" s="1"/>
  <c r="G4997"/>
  <c r="H4997" s="1"/>
  <c r="G4993"/>
  <c r="H4993" s="1"/>
  <c r="G4989"/>
  <c r="H4989" s="1"/>
  <c r="G4985"/>
  <c r="H4985" s="1"/>
  <c r="G4981"/>
  <c r="H4981" s="1"/>
  <c r="G4977"/>
  <c r="H4977" s="1"/>
  <c r="G4973"/>
  <c r="H4973" s="1"/>
  <c r="G4969"/>
  <c r="H4969" s="1"/>
  <c r="G4965"/>
  <c r="H4965" s="1"/>
  <c r="G4961"/>
  <c r="H4961" s="1"/>
  <c r="G4957"/>
  <c r="H4957" s="1"/>
  <c r="G4953"/>
  <c r="H4953" s="1"/>
  <c r="G4945"/>
  <c r="H4945" s="1"/>
  <c r="G4941"/>
  <c r="H4941" s="1"/>
  <c r="G4937"/>
  <c r="H4937" s="1"/>
  <c r="G4929"/>
  <c r="H4929" s="1"/>
  <c r="G4925"/>
  <c r="H4925" s="1"/>
  <c r="G4917"/>
  <c r="H4917" s="1"/>
  <c r="G4913"/>
  <c r="H4913" s="1"/>
  <c r="G4909"/>
  <c r="H4909" s="1"/>
  <c r="G4901"/>
  <c r="H4901" s="1"/>
  <c r="G4897"/>
  <c r="H4897" s="1"/>
  <c r="G4889"/>
  <c r="H4889" s="1"/>
  <c r="G4885"/>
  <c r="H4885" s="1"/>
  <c r="G4881"/>
  <c r="H4881" s="1"/>
  <c r="G4873"/>
  <c r="H4873" s="1"/>
  <c r="G4869"/>
  <c r="H4869" s="1"/>
  <c r="G4865"/>
  <c r="H4865" s="1"/>
  <c r="G4857"/>
  <c r="H4857" s="1"/>
  <c r="G4853"/>
  <c r="H4853" s="1"/>
  <c r="G4849"/>
  <c r="H4849" s="1"/>
  <c r="G4845"/>
  <c r="H4845" s="1"/>
  <c r="G4841"/>
  <c r="H4841" s="1"/>
  <c r="G4837"/>
  <c r="H4837" s="1"/>
  <c r="G4833"/>
  <c r="H4833" s="1"/>
  <c r="G4829"/>
  <c r="H4829" s="1"/>
  <c r="G4825"/>
  <c r="H4825" s="1"/>
  <c r="G4817"/>
  <c r="H4817" s="1"/>
  <c r="G4813"/>
  <c r="H4813" s="1"/>
  <c r="G4809"/>
  <c r="H4809" s="1"/>
  <c r="G4805"/>
  <c r="H4805" s="1"/>
  <c r="G4801"/>
  <c r="H4801" s="1"/>
  <c r="G4797"/>
  <c r="H4797" s="1"/>
  <c r="G4793"/>
  <c r="H4793" s="1"/>
  <c r="G4789"/>
  <c r="H4789" s="1"/>
  <c r="G4785"/>
  <c r="H4785" s="1"/>
  <c r="G4781"/>
  <c r="H4781" s="1"/>
  <c r="G4777"/>
  <c r="H4777" s="1"/>
  <c r="G4773"/>
  <c r="H4773" s="1"/>
  <c r="G4769"/>
  <c r="H4769" s="1"/>
  <c r="G4761"/>
  <c r="H4761" s="1"/>
  <c r="G4757"/>
  <c r="H4757" s="1"/>
  <c r="G4753"/>
  <c r="H4753" s="1"/>
  <c r="G4749"/>
  <c r="H4749" s="1"/>
  <c r="G4741"/>
  <c r="H4741" s="1"/>
  <c r="G4737"/>
  <c r="H4737" s="1"/>
  <c r="G4733"/>
  <c r="H4733" s="1"/>
  <c r="G4721"/>
  <c r="H4721" s="1"/>
  <c r="G4717"/>
  <c r="H4717" s="1"/>
  <c r="G4713"/>
  <c r="H4713" s="1"/>
  <c r="G4705"/>
  <c r="H4705" s="1"/>
  <c r="G4701"/>
  <c r="H4701" s="1"/>
  <c r="G4697"/>
  <c r="H4697" s="1"/>
  <c r="G4693"/>
  <c r="H4693" s="1"/>
  <c r="G4689"/>
  <c r="H4689" s="1"/>
  <c r="G4685"/>
  <c r="H4685" s="1"/>
  <c r="G4681"/>
  <c r="H4681" s="1"/>
  <c r="G4677"/>
  <c r="H4677" s="1"/>
  <c r="G4673"/>
  <c r="H4673" s="1"/>
  <c r="G4665"/>
  <c r="H4665" s="1"/>
  <c r="G4661"/>
  <c r="H4661" s="1"/>
  <c r="G4657"/>
  <c r="H4657" s="1"/>
  <c r="G4649"/>
  <c r="H4649" s="1"/>
  <c r="G4645"/>
  <c r="H4645" s="1"/>
  <c r="G4641"/>
  <c r="H4641" s="1"/>
  <c r="G4637"/>
  <c r="H4637" s="1"/>
  <c r="G4629"/>
  <c r="H4629" s="1"/>
  <c r="G4625"/>
  <c r="H4625" s="1"/>
  <c r="G4621"/>
  <c r="H4621" s="1"/>
  <c r="G4617"/>
  <c r="H4617" s="1"/>
  <c r="G4613"/>
  <c r="H4613" s="1"/>
  <c r="G4609"/>
  <c r="H4609" s="1"/>
  <c r="G4605"/>
  <c r="H4605" s="1"/>
  <c r="G4601"/>
  <c r="H4601" s="1"/>
  <c r="G4597"/>
  <c r="H4597" s="1"/>
  <c r="G4593"/>
  <c r="H4593" s="1"/>
  <c r="G4589"/>
  <c r="H4589" s="1"/>
  <c r="G4585"/>
  <c r="H4585" s="1"/>
  <c r="G4581"/>
  <c r="H4581" s="1"/>
  <c r="G4577"/>
  <c r="H4577" s="1"/>
  <c r="G4573"/>
  <c r="H4573" s="1"/>
  <c r="G4569"/>
  <c r="H4569" s="1"/>
  <c r="G4565"/>
  <c r="H4565" s="1"/>
  <c r="G4561"/>
  <c r="H4561" s="1"/>
  <c r="G4557"/>
  <c r="H4557" s="1"/>
  <c r="G4553"/>
  <c r="H4553" s="1"/>
  <c r="G4549"/>
  <c r="H4549" s="1"/>
  <c r="G4545"/>
  <c r="H4545" s="1"/>
  <c r="G4541"/>
  <c r="H4541" s="1"/>
  <c r="G4533"/>
  <c r="H4533" s="1"/>
  <c r="G4529"/>
  <c r="H4529" s="1"/>
  <c r="G4525"/>
  <c r="H4525" s="1"/>
  <c r="G4521"/>
  <c r="H4521" s="1"/>
  <c r="G4513"/>
  <c r="H4513" s="1"/>
  <c r="G4509"/>
  <c r="H4509" s="1"/>
  <c r="G4505"/>
  <c r="H4505" s="1"/>
  <c r="G4501"/>
  <c r="H4501" s="1"/>
  <c r="G4497"/>
  <c r="H4497" s="1"/>
  <c r="G4493"/>
  <c r="H4493" s="1"/>
  <c r="G4489"/>
  <c r="H4489" s="1"/>
  <c r="G4485"/>
  <c r="H4485" s="1"/>
  <c r="G4481"/>
  <c r="H4481" s="1"/>
  <c r="G4477"/>
  <c r="H4477" s="1"/>
  <c r="G4473"/>
  <c r="H4473" s="1"/>
  <c r="G4465"/>
  <c r="H4465" s="1"/>
  <c r="G4461"/>
  <c r="H4461" s="1"/>
  <c r="G4457"/>
  <c r="H4457" s="1"/>
  <c r="G4453"/>
  <c r="H4453" s="1"/>
  <c r="G4449"/>
  <c r="H4449" s="1"/>
  <c r="G4445"/>
  <c r="H4445" s="1"/>
  <c r="G4437"/>
  <c r="H4437" s="1"/>
  <c r="G4433"/>
  <c r="H4433" s="1"/>
  <c r="G4429"/>
  <c r="H4429" s="1"/>
  <c r="G4425"/>
  <c r="H4425" s="1"/>
  <c r="G4421"/>
  <c r="H4421" s="1"/>
  <c r="G4417"/>
  <c r="H4417" s="1"/>
  <c r="G4413"/>
  <c r="H4413" s="1"/>
  <c r="G4409"/>
  <c r="H4409" s="1"/>
  <c r="G4405"/>
  <c r="H4405" s="1"/>
  <c r="G4401"/>
  <c r="H4401" s="1"/>
  <c r="G4397"/>
  <c r="H4397" s="1"/>
  <c r="G4393"/>
  <c r="H4393" s="1"/>
  <c r="G4389"/>
  <c r="H4389" s="1"/>
  <c r="G4385"/>
  <c r="H4385" s="1"/>
  <c r="G4381"/>
  <c r="H4381" s="1"/>
  <c r="G4377"/>
  <c r="H4377" s="1"/>
  <c r="G4373"/>
  <c r="H4373" s="1"/>
  <c r="G4369"/>
  <c r="H4369" s="1"/>
  <c r="G4365"/>
  <c r="H4365" s="1"/>
  <c r="G4361"/>
  <c r="H4361" s="1"/>
  <c r="G4357"/>
  <c r="H4357" s="1"/>
  <c r="G4353"/>
  <c r="H4353" s="1"/>
  <c r="G4349"/>
  <c r="H4349" s="1"/>
  <c r="G4337"/>
  <c r="H4337" s="1"/>
  <c r="G4333"/>
  <c r="H4333" s="1"/>
  <c r="G4329"/>
  <c r="H4329" s="1"/>
  <c r="G4325"/>
  <c r="H4325" s="1"/>
  <c r="G4321"/>
  <c r="H4321" s="1"/>
  <c r="G4313"/>
  <c r="H4313" s="1"/>
  <c r="G4309"/>
  <c r="H4309" s="1"/>
  <c r="G4305"/>
  <c r="H4305" s="1"/>
  <c r="G4301"/>
  <c r="H4301" s="1"/>
  <c r="G4297"/>
  <c r="H4297" s="1"/>
  <c r="G4293"/>
  <c r="H4293" s="1"/>
  <c r="G4289"/>
  <c r="H4289" s="1"/>
  <c r="G4285"/>
  <c r="H4285" s="1"/>
  <c r="G4281"/>
  <c r="H4281" s="1"/>
  <c r="G4277"/>
  <c r="H4277" s="1"/>
  <c r="G4273"/>
  <c r="H4273" s="1"/>
  <c r="G4265"/>
  <c r="H4265" s="1"/>
  <c r="G4261"/>
  <c r="H4261" s="1"/>
  <c r="G4257"/>
  <c r="H4257" s="1"/>
  <c r="G4253"/>
  <c r="H4253" s="1"/>
  <c r="G4249"/>
  <c r="H4249" s="1"/>
  <c r="G4245"/>
  <c r="H4245" s="1"/>
  <c r="G4241"/>
  <c r="H4241" s="1"/>
  <c r="G4237"/>
  <c r="H4237" s="1"/>
  <c r="G4233"/>
  <c r="H4233" s="1"/>
  <c r="G4229"/>
  <c r="H4229" s="1"/>
  <c r="G4225"/>
  <c r="H4225" s="1"/>
  <c r="G4221"/>
  <c r="H4221" s="1"/>
  <c r="G4217"/>
  <c r="H4217" s="1"/>
  <c r="G4209"/>
  <c r="H4209" s="1"/>
  <c r="G4205"/>
  <c r="H4205" s="1"/>
  <c r="G4201"/>
  <c r="H4201" s="1"/>
  <c r="G4197"/>
  <c r="H4197" s="1"/>
  <c r="G4193"/>
  <c r="H4193" s="1"/>
  <c r="G4189"/>
  <c r="H4189" s="1"/>
  <c r="G4185"/>
  <c r="H4185" s="1"/>
  <c r="G4181"/>
  <c r="H4181" s="1"/>
  <c r="G4177"/>
  <c r="H4177" s="1"/>
  <c r="G4173"/>
  <c r="H4173" s="1"/>
  <c r="G4169"/>
  <c r="H4169" s="1"/>
  <c r="G4165"/>
  <c r="H4165" s="1"/>
  <c r="G4161"/>
  <c r="H4161" s="1"/>
  <c r="G4157"/>
  <c r="H4157" s="1"/>
  <c r="G4153"/>
  <c r="H4153" s="1"/>
  <c r="G4149"/>
  <c r="H4149" s="1"/>
  <c r="G4145"/>
  <c r="H4145" s="1"/>
  <c r="G4141"/>
  <c r="H4141" s="1"/>
  <c r="G4137"/>
  <c r="H4137" s="1"/>
  <c r="G4133"/>
  <c r="H4133" s="1"/>
  <c r="G4129"/>
  <c r="H4129" s="1"/>
  <c r="G4125"/>
  <c r="H4125" s="1"/>
  <c r="G4121"/>
  <c r="H4121" s="1"/>
  <c r="G4113"/>
  <c r="H4113" s="1"/>
  <c r="G4109"/>
  <c r="H4109" s="1"/>
  <c r="G4105"/>
  <c r="H4105" s="1"/>
  <c r="G4101"/>
  <c r="H4101" s="1"/>
  <c r="G4097"/>
  <c r="H4097" s="1"/>
  <c r="G4093"/>
  <c r="H4093" s="1"/>
  <c r="G4085"/>
  <c r="H4085" s="1"/>
  <c r="G4081"/>
  <c r="H4081" s="1"/>
  <c r="G4077"/>
  <c r="H4077" s="1"/>
  <c r="G4073"/>
  <c r="H4073" s="1"/>
  <c r="G4069"/>
  <c r="H4069" s="1"/>
  <c r="G4065"/>
  <c r="H4065" s="1"/>
  <c r="G4061"/>
  <c r="H4061" s="1"/>
  <c r="G4057"/>
  <c r="H4057" s="1"/>
  <c r="G4053"/>
  <c r="H4053" s="1"/>
  <c r="G4049"/>
  <c r="H4049" s="1"/>
  <c r="G4045"/>
  <c r="H4045" s="1"/>
  <c r="G4037"/>
  <c r="H4037" s="1"/>
  <c r="G4033"/>
  <c r="H4033" s="1"/>
  <c r="G4029"/>
  <c r="H4029" s="1"/>
  <c r="G4025"/>
  <c r="H4025" s="1"/>
  <c r="G4021"/>
  <c r="H4021" s="1"/>
  <c r="G4017"/>
  <c r="H4017" s="1"/>
  <c r="G4009"/>
  <c r="H4009" s="1"/>
  <c r="G4005"/>
  <c r="H4005" s="1"/>
  <c r="G4001"/>
  <c r="H4001" s="1"/>
  <c r="G3997"/>
  <c r="H3997" s="1"/>
  <c r="G3993"/>
  <c r="H3993" s="1"/>
  <c r="G3989"/>
  <c r="H3989" s="1"/>
  <c r="G3985"/>
  <c r="H3985" s="1"/>
  <c r="G3981"/>
  <c r="H3981" s="1"/>
  <c r="G3977"/>
  <c r="H3977" s="1"/>
  <c r="G3973"/>
  <c r="H3973" s="1"/>
  <c r="G3969"/>
  <c r="H3969" s="1"/>
  <c r="G3961"/>
  <c r="H3961" s="1"/>
  <c r="G3957"/>
  <c r="H3957" s="1"/>
  <c r="G3953"/>
  <c r="H3953" s="1"/>
  <c r="G3949"/>
  <c r="H3949" s="1"/>
  <c r="G3945"/>
  <c r="H3945" s="1"/>
  <c r="G3941"/>
  <c r="H3941" s="1"/>
  <c r="G3937"/>
  <c r="H3937" s="1"/>
  <c r="G3933"/>
  <c r="H3933" s="1"/>
  <c r="G3929"/>
  <c r="H3929" s="1"/>
  <c r="G3925"/>
  <c r="H3925" s="1"/>
  <c r="G3921"/>
  <c r="H3921" s="1"/>
  <c r="G3917"/>
  <c r="H3917" s="1"/>
  <c r="G3913"/>
  <c r="H3913" s="1"/>
  <c r="G3909"/>
  <c r="H3909" s="1"/>
  <c r="G3905"/>
  <c r="H3905" s="1"/>
  <c r="G3901"/>
  <c r="H3901" s="1"/>
  <c r="G3897"/>
  <c r="H3897" s="1"/>
  <c r="G3893"/>
  <c r="H3893" s="1"/>
  <c r="G3889"/>
  <c r="H3889" s="1"/>
  <c r="G3885"/>
  <c r="H3885" s="1"/>
  <c r="G3881"/>
  <c r="H3881" s="1"/>
  <c r="G3877"/>
  <c r="H3877" s="1"/>
  <c r="G3873"/>
  <c r="H3873" s="1"/>
  <c r="G3869"/>
  <c r="H3869" s="1"/>
  <c r="G3865"/>
  <c r="H3865" s="1"/>
  <c r="G3857"/>
  <c r="H3857" s="1"/>
  <c r="G3853"/>
  <c r="H3853" s="1"/>
  <c r="G3849"/>
  <c r="H3849" s="1"/>
  <c r="G3845"/>
  <c r="H3845" s="1"/>
  <c r="G3841"/>
  <c r="H3841" s="1"/>
  <c r="G3837"/>
  <c r="H3837" s="1"/>
  <c r="G3833"/>
  <c r="H3833" s="1"/>
  <c r="G3829"/>
  <c r="H3829" s="1"/>
  <c r="G3825"/>
  <c r="H3825" s="1"/>
  <c r="G3821"/>
  <c r="H3821" s="1"/>
  <c r="G3817"/>
  <c r="H3817" s="1"/>
  <c r="G3809"/>
  <c r="H3809" s="1"/>
  <c r="G3805"/>
  <c r="H3805" s="1"/>
  <c r="G3801"/>
  <c r="H3801" s="1"/>
  <c r="G3797"/>
  <c r="H3797" s="1"/>
  <c r="G3793"/>
  <c r="H3793" s="1"/>
  <c r="G3789"/>
  <c r="H3789" s="1"/>
  <c r="G3781"/>
  <c r="H3781" s="1"/>
  <c r="G3777"/>
  <c r="H3777" s="1"/>
  <c r="G3773"/>
  <c r="H3773" s="1"/>
  <c r="G3769"/>
  <c r="H3769" s="1"/>
  <c r="G3765"/>
  <c r="H3765" s="1"/>
  <c r="G3761"/>
  <c r="H3761" s="1"/>
  <c r="G3757"/>
  <c r="H3757" s="1"/>
  <c r="G3753"/>
  <c r="H3753" s="1"/>
  <c r="G3749"/>
  <c r="H3749" s="1"/>
  <c r="G3745"/>
  <c r="H3745" s="1"/>
  <c r="G3741"/>
  <c r="H3741" s="1"/>
  <c r="G3733"/>
  <c r="H3733" s="1"/>
  <c r="G3729"/>
  <c r="H3729" s="1"/>
  <c r="G3725"/>
  <c r="H3725" s="1"/>
  <c r="G3721"/>
  <c r="H3721" s="1"/>
  <c r="G3717"/>
  <c r="H3717" s="1"/>
  <c r="G3713"/>
  <c r="H3713" s="1"/>
  <c r="G3705"/>
  <c r="H3705" s="1"/>
  <c r="G3701"/>
  <c r="H3701" s="1"/>
  <c r="G3697"/>
  <c r="H3697" s="1"/>
  <c r="G3693"/>
  <c r="H3693" s="1"/>
  <c r="G3689"/>
  <c r="H3689" s="1"/>
  <c r="G3685"/>
  <c r="H3685" s="1"/>
  <c r="G3681"/>
  <c r="H3681" s="1"/>
  <c r="G3677"/>
  <c r="H3677" s="1"/>
  <c r="G3673"/>
  <c r="H3673" s="1"/>
  <c r="G3669"/>
  <c r="H3669" s="1"/>
  <c r="G3665"/>
  <c r="H3665" s="1"/>
  <c r="G3661"/>
  <c r="H3661" s="1"/>
  <c r="G3657"/>
  <c r="H3657" s="1"/>
  <c r="G3653"/>
  <c r="H3653" s="1"/>
  <c r="G3649"/>
  <c r="H3649" s="1"/>
  <c r="G3645"/>
  <c r="H3645" s="1"/>
  <c r="G3641"/>
  <c r="H3641" s="1"/>
  <c r="G3637"/>
  <c r="H3637" s="1"/>
  <c r="G3633"/>
  <c r="H3633" s="1"/>
  <c r="G3629"/>
  <c r="H3629" s="1"/>
  <c r="G3625"/>
  <c r="H3625" s="1"/>
  <c r="G3621"/>
  <c r="H3621" s="1"/>
  <c r="G3617"/>
  <c r="H3617" s="1"/>
  <c r="G3609"/>
  <c r="H3609" s="1"/>
  <c r="G3605"/>
  <c r="H3605" s="1"/>
  <c r="G3601"/>
  <c r="H3601" s="1"/>
  <c r="G3597"/>
  <c r="H3597" s="1"/>
  <c r="G3593"/>
  <c r="H3593" s="1"/>
  <c r="G3589"/>
  <c r="H3589" s="1"/>
  <c r="G3585"/>
  <c r="H3585" s="1"/>
  <c r="G3581"/>
  <c r="H3581" s="1"/>
  <c r="G3577"/>
  <c r="H3577" s="1"/>
  <c r="G3573"/>
  <c r="H3573" s="1"/>
  <c r="G3569"/>
  <c r="H3569" s="1"/>
  <c r="G3565"/>
  <c r="H3565" s="1"/>
  <c r="G3561"/>
  <c r="H3561" s="1"/>
  <c r="G3553"/>
  <c r="H3553" s="1"/>
  <c r="G3549"/>
  <c r="H3549" s="1"/>
  <c r="G3545"/>
  <c r="H3545" s="1"/>
  <c r="G3541"/>
  <c r="H3541" s="1"/>
  <c r="G3537"/>
  <c r="H3537" s="1"/>
  <c r="G3533"/>
  <c r="H3533" s="1"/>
  <c r="G3529"/>
  <c r="H3529" s="1"/>
  <c r="G3525"/>
  <c r="H3525" s="1"/>
  <c r="G3521"/>
  <c r="H3521" s="1"/>
  <c r="G3517"/>
  <c r="H3517" s="1"/>
  <c r="G3513"/>
  <c r="H3513" s="1"/>
  <c r="G3505"/>
  <c r="H3505" s="1"/>
  <c r="G3501"/>
  <c r="H3501" s="1"/>
  <c r="G3497"/>
  <c r="H3497" s="1"/>
  <c r="G3493"/>
  <c r="H3493" s="1"/>
  <c r="G3489"/>
  <c r="H3489" s="1"/>
  <c r="G3477"/>
  <c r="H3477" s="1"/>
  <c r="G3473"/>
  <c r="H3473" s="1"/>
  <c r="G3469"/>
  <c r="H3469" s="1"/>
  <c r="G3465"/>
  <c r="H3465" s="1"/>
  <c r="G3461"/>
  <c r="H3461" s="1"/>
  <c r="G3457"/>
  <c r="H3457" s="1"/>
  <c r="G3453"/>
  <c r="H3453" s="1"/>
  <c r="G3449"/>
  <c r="H3449" s="1"/>
  <c r="G3445"/>
  <c r="H3445" s="1"/>
  <c r="G3441"/>
  <c r="H3441" s="1"/>
  <c r="G3437"/>
  <c r="H3437" s="1"/>
  <c r="G3433"/>
  <c r="H3433" s="1"/>
  <c r="G3429"/>
  <c r="H3429" s="1"/>
  <c r="G3425"/>
  <c r="H3425" s="1"/>
  <c r="G3421"/>
  <c r="H3421" s="1"/>
  <c r="G3417"/>
  <c r="H3417" s="1"/>
  <c r="G3413"/>
  <c r="H3413" s="1"/>
  <c r="G3409"/>
  <c r="H3409" s="1"/>
  <c r="G3405"/>
  <c r="H3405" s="1"/>
  <c r="G3401"/>
  <c r="H3401" s="1"/>
  <c r="G3397"/>
  <c r="H3397" s="1"/>
  <c r="G3393"/>
  <c r="H3393" s="1"/>
  <c r="G3389"/>
  <c r="H3389" s="1"/>
  <c r="G3381"/>
  <c r="H3381" s="1"/>
  <c r="G3377"/>
  <c r="H3377" s="1"/>
  <c r="G3373"/>
  <c r="H3373" s="1"/>
  <c r="G3369"/>
  <c r="H3369" s="1"/>
  <c r="G3365"/>
  <c r="H3365" s="1"/>
  <c r="G3361"/>
  <c r="H3361" s="1"/>
  <c r="G3353"/>
  <c r="H3353" s="1"/>
  <c r="G3349"/>
  <c r="H3349" s="1"/>
  <c r="G3345"/>
  <c r="H3345" s="1"/>
  <c r="G3341"/>
  <c r="H3341" s="1"/>
  <c r="G3337"/>
  <c r="H3337" s="1"/>
  <c r="G3333"/>
  <c r="H3333" s="1"/>
  <c r="G3329"/>
  <c r="H3329" s="1"/>
  <c r="G3325"/>
  <c r="H3325" s="1"/>
  <c r="G3321"/>
  <c r="H3321" s="1"/>
  <c r="G3317"/>
  <c r="H3317" s="1"/>
  <c r="G3313"/>
  <c r="H3313" s="1"/>
  <c r="G3305"/>
  <c r="H3305" s="1"/>
  <c r="G3301"/>
  <c r="H3301" s="1"/>
  <c r="G3297"/>
  <c r="H3297" s="1"/>
  <c r="G3293"/>
  <c r="H3293" s="1"/>
  <c r="G3289"/>
  <c r="H3289" s="1"/>
  <c r="G3285"/>
  <c r="H3285" s="1"/>
  <c r="G3281"/>
  <c r="H3281" s="1"/>
  <c r="G3277"/>
  <c r="H3277" s="1"/>
  <c r="G3273"/>
  <c r="H3273" s="1"/>
  <c r="G3269"/>
  <c r="H3269" s="1"/>
  <c r="G3265"/>
  <c r="H3265" s="1"/>
  <c r="G3261"/>
  <c r="H3261" s="1"/>
  <c r="G3249"/>
  <c r="H3249" s="1"/>
  <c r="G3245"/>
  <c r="H3245" s="1"/>
  <c r="G3241"/>
  <c r="H3241" s="1"/>
  <c r="G3237"/>
  <c r="H3237" s="1"/>
  <c r="G3233"/>
  <c r="H3233" s="1"/>
  <c r="G3225"/>
  <c r="H3225" s="1"/>
  <c r="G3221"/>
  <c r="H3221" s="1"/>
  <c r="G3217"/>
  <c r="H3217" s="1"/>
  <c r="G3213"/>
  <c r="H3213" s="1"/>
  <c r="G3209"/>
  <c r="H3209" s="1"/>
  <c r="G3205"/>
  <c r="H3205" s="1"/>
  <c r="G3201"/>
  <c r="H3201" s="1"/>
  <c r="G3197"/>
  <c r="H3197" s="1"/>
  <c r="G3193"/>
  <c r="H3193" s="1"/>
  <c r="G3189"/>
  <c r="H3189" s="1"/>
  <c r="G3185"/>
  <c r="H3185" s="1"/>
  <c r="G3177"/>
  <c r="H3177" s="1"/>
  <c r="G3173"/>
  <c r="H3173" s="1"/>
  <c r="G3169"/>
  <c r="H3169" s="1"/>
  <c r="G3165"/>
  <c r="H3165" s="1"/>
  <c r="G3161"/>
  <c r="H3161" s="1"/>
  <c r="G3153"/>
  <c r="H3153" s="1"/>
  <c r="G3149"/>
  <c r="H3149" s="1"/>
  <c r="G3145"/>
  <c r="H3145" s="1"/>
  <c r="G3141"/>
  <c r="H3141" s="1"/>
  <c r="G3137"/>
  <c r="H3137" s="1"/>
  <c r="G3133"/>
  <c r="H3133" s="1"/>
  <c r="G3125"/>
  <c r="H3125" s="1"/>
  <c r="G3121"/>
  <c r="H3121" s="1"/>
  <c r="G3117"/>
  <c r="H3117" s="1"/>
  <c r="G3113"/>
  <c r="H3113" s="1"/>
  <c r="G3109"/>
  <c r="H3109" s="1"/>
  <c r="G3105"/>
  <c r="H3105" s="1"/>
  <c r="G3101"/>
  <c r="H3101" s="1"/>
  <c r="G3097"/>
  <c r="H3097" s="1"/>
  <c r="G3093"/>
  <c r="H3093" s="1"/>
  <c r="G3089"/>
  <c r="H3089" s="1"/>
  <c r="G3085"/>
  <c r="H3085" s="1"/>
  <c r="G3077"/>
  <c r="H3077" s="1"/>
  <c r="G3073"/>
  <c r="H3073" s="1"/>
  <c r="G3069"/>
  <c r="H3069" s="1"/>
  <c r="G3065"/>
  <c r="H3065" s="1"/>
  <c r="G3061"/>
  <c r="H3061" s="1"/>
  <c r="G3057"/>
  <c r="H3057" s="1"/>
  <c r="G3049"/>
  <c r="H3049" s="1"/>
  <c r="G3045"/>
  <c r="H3045" s="1"/>
  <c r="G3041"/>
  <c r="H3041" s="1"/>
  <c r="G3037"/>
  <c r="H3037" s="1"/>
  <c r="G3033"/>
  <c r="H3033" s="1"/>
  <c r="G3025"/>
  <c r="H3025" s="1"/>
  <c r="G3021"/>
  <c r="H3021" s="1"/>
  <c r="G3017"/>
  <c r="H3017" s="1"/>
  <c r="G3013"/>
  <c r="H3013" s="1"/>
  <c r="G3009"/>
  <c r="H3009" s="1"/>
  <c r="G2997"/>
  <c r="H2997" s="1"/>
  <c r="G2993"/>
  <c r="H2993" s="1"/>
  <c r="G2989"/>
  <c r="H2989" s="1"/>
  <c r="G2985"/>
  <c r="H2985" s="1"/>
  <c r="G2981"/>
  <c r="H2981" s="1"/>
  <c r="G2977"/>
  <c r="H2977" s="1"/>
  <c r="G2973"/>
  <c r="H2973" s="1"/>
  <c r="G2969"/>
  <c r="H2969" s="1"/>
  <c r="G2965"/>
  <c r="H2965" s="1"/>
  <c r="G2961"/>
  <c r="H2961" s="1"/>
  <c r="G2957"/>
  <c r="H2957" s="1"/>
  <c r="G2949"/>
  <c r="H2949" s="1"/>
  <c r="G2945"/>
  <c r="H2945" s="1"/>
  <c r="G2941"/>
  <c r="H2941" s="1"/>
  <c r="G2937"/>
  <c r="H2937" s="1"/>
  <c r="G2933"/>
  <c r="H2933" s="1"/>
  <c r="G2929"/>
  <c r="H2929" s="1"/>
  <c r="G2921"/>
  <c r="H2921" s="1"/>
  <c r="G2917"/>
  <c r="H2917" s="1"/>
  <c r="G2913"/>
  <c r="H2913" s="1"/>
  <c r="G2909"/>
  <c r="H2909" s="1"/>
  <c r="G2905"/>
  <c r="H2905" s="1"/>
  <c r="G2897"/>
  <c r="H2897" s="1"/>
  <c r="G2893"/>
  <c r="H2893" s="1"/>
  <c r="G2889"/>
  <c r="H2889" s="1"/>
  <c r="G2885"/>
  <c r="H2885" s="1"/>
  <c r="G2881"/>
  <c r="H2881" s="1"/>
  <c r="G2873"/>
  <c r="H2873" s="1"/>
  <c r="G2869"/>
  <c r="H2869" s="1"/>
  <c r="G2865"/>
  <c r="H2865" s="1"/>
  <c r="G2861"/>
  <c r="H2861" s="1"/>
  <c r="G2857"/>
  <c r="H2857" s="1"/>
  <c r="G2849"/>
  <c r="H2849" s="1"/>
  <c r="G2845"/>
  <c r="H2845" s="1"/>
  <c r="G2841"/>
  <c r="H2841" s="1"/>
  <c r="G2837"/>
  <c r="H2837" s="1"/>
  <c r="G2833"/>
  <c r="H2833" s="1"/>
  <c r="G2829"/>
  <c r="H2829" s="1"/>
  <c r="G2821"/>
  <c r="H2821" s="1"/>
  <c r="G2817"/>
  <c r="H2817" s="1"/>
  <c r="G2813"/>
  <c r="H2813" s="1"/>
  <c r="G2809"/>
  <c r="H2809" s="1"/>
  <c r="G2805"/>
  <c r="H2805" s="1"/>
  <c r="G2801"/>
  <c r="H2801" s="1"/>
  <c r="G2797"/>
  <c r="H2797" s="1"/>
  <c r="G2793"/>
  <c r="H2793" s="1"/>
  <c r="G2789"/>
  <c r="H2789" s="1"/>
  <c r="G2785"/>
  <c r="H2785" s="1"/>
  <c r="G2781"/>
  <c r="H2781" s="1"/>
  <c r="G2769"/>
  <c r="H2769" s="1"/>
  <c r="G2765"/>
  <c r="H2765" s="1"/>
  <c r="G2761"/>
  <c r="H2761" s="1"/>
  <c r="G2757"/>
  <c r="H2757" s="1"/>
  <c r="G2753"/>
  <c r="H2753" s="1"/>
  <c r="G2745"/>
  <c r="H2745" s="1"/>
  <c r="G2741"/>
  <c r="H2741" s="1"/>
  <c r="G2737"/>
  <c r="H2737" s="1"/>
  <c r="G2733"/>
  <c r="H2733" s="1"/>
  <c r="G2729"/>
  <c r="H2729" s="1"/>
  <c r="G2721"/>
  <c r="H2721" s="1"/>
  <c r="G2717"/>
  <c r="H2717" s="1"/>
  <c r="G2713"/>
  <c r="H2713" s="1"/>
  <c r="G2709"/>
  <c r="H2709" s="1"/>
  <c r="G2705"/>
  <c r="H2705" s="1"/>
  <c r="G2701"/>
  <c r="H2701" s="1"/>
  <c r="G5846"/>
  <c r="H5846" s="1"/>
  <c r="G5842"/>
  <c r="H5842" s="1"/>
  <c r="G5838"/>
  <c r="H5838" s="1"/>
  <c r="G5834"/>
  <c r="H5834" s="1"/>
  <c r="G5830"/>
  <c r="H5830" s="1"/>
  <c r="G5826"/>
  <c r="H5826" s="1"/>
  <c r="G5822"/>
  <c r="H5822" s="1"/>
  <c r="G5818"/>
  <c r="H5818" s="1"/>
  <c r="G5814"/>
  <c r="H5814" s="1"/>
  <c r="G5810"/>
  <c r="H5810" s="1"/>
  <c r="G5806"/>
  <c r="H5806" s="1"/>
  <c r="G5798"/>
  <c r="H5798" s="1"/>
  <c r="G5794"/>
  <c r="H5794" s="1"/>
  <c r="G5790"/>
  <c r="H5790" s="1"/>
  <c r="G5782"/>
  <c r="H5782" s="1"/>
  <c r="G5778"/>
  <c r="H5778" s="1"/>
  <c r="G5770"/>
  <c r="H5770" s="1"/>
  <c r="G5766"/>
  <c r="H5766" s="1"/>
  <c r="G5762"/>
  <c r="H5762" s="1"/>
  <c r="G5754"/>
  <c r="H5754" s="1"/>
  <c r="G5750"/>
  <c r="H5750" s="1"/>
  <c r="G5742"/>
  <c r="H5742" s="1"/>
  <c r="G5738"/>
  <c r="H5738" s="1"/>
  <c r="G5734"/>
  <c r="H5734" s="1"/>
  <c r="G5726"/>
  <c r="H5726" s="1"/>
  <c r="G5722"/>
  <c r="H5722" s="1"/>
  <c r="G5718"/>
  <c r="H5718" s="1"/>
  <c r="G5714"/>
  <c r="H5714" s="1"/>
  <c r="G5710"/>
  <c r="H5710" s="1"/>
  <c r="G5706"/>
  <c r="H5706" s="1"/>
  <c r="G5702"/>
  <c r="H5702" s="1"/>
  <c r="G5698"/>
  <c r="H5698" s="1"/>
  <c r="G5694"/>
  <c r="H5694" s="1"/>
  <c r="G5690"/>
  <c r="H5690" s="1"/>
  <c r="G5686"/>
  <c r="H5686" s="1"/>
  <c r="G5682"/>
  <c r="H5682" s="1"/>
  <c r="G5678"/>
  <c r="H5678" s="1"/>
  <c r="G5670"/>
  <c r="H5670" s="1"/>
  <c r="G5666"/>
  <c r="H5666" s="1"/>
  <c r="G5662"/>
  <c r="H5662" s="1"/>
  <c r="G5654"/>
  <c r="H5654" s="1"/>
  <c r="G5650"/>
  <c r="H5650" s="1"/>
  <c r="G5642"/>
  <c r="H5642" s="1"/>
  <c r="G5638"/>
  <c r="H5638" s="1"/>
  <c r="G5634"/>
  <c r="H5634" s="1"/>
  <c r="G5626"/>
  <c r="H5626" s="1"/>
  <c r="G5622"/>
  <c r="H5622" s="1"/>
  <c r="G5614"/>
  <c r="H5614" s="1"/>
  <c r="G5610"/>
  <c r="H5610" s="1"/>
  <c r="G5606"/>
  <c r="H5606" s="1"/>
  <c r="G5598"/>
  <c r="H5598" s="1"/>
  <c r="G5594"/>
  <c r="H5594" s="1"/>
  <c r="G5590"/>
  <c r="H5590" s="1"/>
  <c r="G5586"/>
  <c r="H5586" s="1"/>
  <c r="G5582"/>
  <c r="H5582" s="1"/>
  <c r="G5578"/>
  <c r="H5578" s="1"/>
  <c r="G5574"/>
  <c r="H5574" s="1"/>
  <c r="G5570"/>
  <c r="H5570" s="1"/>
  <c r="G5566"/>
  <c r="H5566" s="1"/>
  <c r="G5562"/>
  <c r="H5562" s="1"/>
  <c r="G5558"/>
  <c r="H5558" s="1"/>
  <c r="G5554"/>
  <c r="H5554" s="1"/>
  <c r="G5550"/>
  <c r="H5550" s="1"/>
  <c r="G5542"/>
  <c r="H5542" s="1"/>
  <c r="G5538"/>
  <c r="H5538" s="1"/>
  <c r="G5534"/>
  <c r="H5534" s="1"/>
  <c r="G5526"/>
  <c r="H5526" s="1"/>
  <c r="G5522"/>
  <c r="H5522" s="1"/>
  <c r="G5514"/>
  <c r="H5514" s="1"/>
  <c r="G5510"/>
  <c r="H5510" s="1"/>
  <c r="G5506"/>
  <c r="H5506" s="1"/>
  <c r="G5498"/>
  <c r="H5498" s="1"/>
  <c r="G5494"/>
  <c r="H5494" s="1"/>
  <c r="G5486"/>
  <c r="H5486" s="1"/>
  <c r="G5482"/>
  <c r="H5482" s="1"/>
  <c r="G5478"/>
  <c r="H5478" s="1"/>
  <c r="G5470"/>
  <c r="H5470" s="1"/>
  <c r="G5466"/>
  <c r="H5466" s="1"/>
  <c r="G5462"/>
  <c r="H5462" s="1"/>
  <c r="G5458"/>
  <c r="H5458" s="1"/>
  <c r="G5454"/>
  <c r="H5454" s="1"/>
  <c r="G5450"/>
  <c r="H5450" s="1"/>
  <c r="G5446"/>
  <c r="H5446" s="1"/>
  <c r="G5442"/>
  <c r="H5442" s="1"/>
  <c r="G5438"/>
  <c r="H5438" s="1"/>
  <c r="G5434"/>
  <c r="H5434" s="1"/>
  <c r="G5430"/>
  <c r="H5430" s="1"/>
  <c r="G5426"/>
  <c r="H5426" s="1"/>
  <c r="G5422"/>
  <c r="H5422" s="1"/>
  <c r="G5414"/>
  <c r="H5414" s="1"/>
  <c r="G5410"/>
  <c r="H5410" s="1"/>
  <c r="G5406"/>
  <c r="H5406" s="1"/>
  <c r="G5398"/>
  <c r="H5398" s="1"/>
  <c r="G5394"/>
  <c r="H5394" s="1"/>
  <c r="G5386"/>
  <c r="H5386" s="1"/>
  <c r="G5382"/>
  <c r="H5382" s="1"/>
  <c r="G5378"/>
  <c r="H5378" s="1"/>
  <c r="G5370"/>
  <c r="H5370" s="1"/>
  <c r="G5366"/>
  <c r="H5366" s="1"/>
  <c r="G5358"/>
  <c r="H5358" s="1"/>
  <c r="G5354"/>
  <c r="H5354" s="1"/>
  <c r="G5350"/>
  <c r="H5350" s="1"/>
  <c r="G5342"/>
  <c r="H5342" s="1"/>
  <c r="G5338"/>
  <c r="H5338" s="1"/>
  <c r="G5334"/>
  <c r="H5334" s="1"/>
  <c r="G5330"/>
  <c r="H5330" s="1"/>
  <c r="G5326"/>
  <c r="H5326" s="1"/>
  <c r="G5322"/>
  <c r="H5322" s="1"/>
  <c r="G5318"/>
  <c r="H5318" s="1"/>
  <c r="G5314"/>
  <c r="H5314" s="1"/>
  <c r="G5310"/>
  <c r="H5310" s="1"/>
  <c r="G5306"/>
  <c r="H5306" s="1"/>
  <c r="G5302"/>
  <c r="H5302" s="1"/>
  <c r="G5298"/>
  <c r="H5298" s="1"/>
  <c r="G5294"/>
  <c r="H5294" s="1"/>
  <c r="G5286"/>
  <c r="H5286" s="1"/>
  <c r="G5282"/>
  <c r="H5282" s="1"/>
  <c r="G5278"/>
  <c r="H5278" s="1"/>
  <c r="G5270"/>
  <c r="H5270" s="1"/>
  <c r="G5266"/>
  <c r="H5266" s="1"/>
  <c r="G5258"/>
  <c r="H5258" s="1"/>
  <c r="G5254"/>
  <c r="H5254" s="1"/>
  <c r="G5250"/>
  <c r="H5250" s="1"/>
  <c r="G5242"/>
  <c r="H5242" s="1"/>
  <c r="G5238"/>
  <c r="H5238" s="1"/>
  <c r="G5230"/>
  <c r="H5230" s="1"/>
  <c r="G5226"/>
  <c r="H5226" s="1"/>
  <c r="G5222"/>
  <c r="H5222" s="1"/>
  <c r="G5214"/>
  <c r="H5214" s="1"/>
  <c r="G5210"/>
  <c r="H5210" s="1"/>
  <c r="G5206"/>
  <c r="H5206" s="1"/>
  <c r="G5202"/>
  <c r="H5202" s="1"/>
  <c r="G5198"/>
  <c r="H5198" s="1"/>
  <c r="G5194"/>
  <c r="H5194" s="1"/>
  <c r="G5190"/>
  <c r="H5190" s="1"/>
  <c r="G5186"/>
  <c r="H5186" s="1"/>
  <c r="G5182"/>
  <c r="H5182" s="1"/>
  <c r="G5178"/>
  <c r="H5178" s="1"/>
  <c r="G5174"/>
  <c r="H5174" s="1"/>
  <c r="G5170"/>
  <c r="H5170" s="1"/>
  <c r="G5166"/>
  <c r="H5166" s="1"/>
  <c r="G5158"/>
  <c r="H5158" s="1"/>
  <c r="G5154"/>
  <c r="H5154" s="1"/>
  <c r="G5150"/>
  <c r="H5150" s="1"/>
  <c r="G5142"/>
  <c r="H5142" s="1"/>
  <c r="G5138"/>
  <c r="H5138" s="1"/>
  <c r="G5130"/>
  <c r="H5130" s="1"/>
  <c r="G5126"/>
  <c r="H5126" s="1"/>
  <c r="G5122"/>
  <c r="H5122" s="1"/>
  <c r="G5114"/>
  <c r="H5114" s="1"/>
  <c r="G5110"/>
  <c r="H5110" s="1"/>
  <c r="G5102"/>
  <c r="H5102" s="1"/>
  <c r="G5098"/>
  <c r="H5098" s="1"/>
  <c r="G5094"/>
  <c r="H5094" s="1"/>
  <c r="G5086"/>
  <c r="H5086" s="1"/>
  <c r="G5082"/>
  <c r="H5082" s="1"/>
  <c r="G5078"/>
  <c r="H5078" s="1"/>
  <c r="G5074"/>
  <c r="H5074" s="1"/>
  <c r="G5070"/>
  <c r="H5070" s="1"/>
  <c r="G5066"/>
  <c r="H5066" s="1"/>
  <c r="G5062"/>
  <c r="H5062" s="1"/>
  <c r="G5058"/>
  <c r="H5058" s="1"/>
  <c r="G5054"/>
  <c r="H5054" s="1"/>
  <c r="G5050"/>
  <c r="H5050" s="1"/>
  <c r="G5046"/>
  <c r="H5046" s="1"/>
  <c r="G5042"/>
  <c r="H5042" s="1"/>
  <c r="G5038"/>
  <c r="H5038" s="1"/>
  <c r="G5030"/>
  <c r="H5030" s="1"/>
  <c r="G5026"/>
  <c r="H5026" s="1"/>
  <c r="G5022"/>
  <c r="H5022" s="1"/>
  <c r="G5014"/>
  <c r="H5014" s="1"/>
  <c r="G5010"/>
  <c r="H5010" s="1"/>
  <c r="G5002"/>
  <c r="H5002" s="1"/>
  <c r="G4998"/>
  <c r="H4998" s="1"/>
  <c r="G4994"/>
  <c r="H4994" s="1"/>
  <c r="G4986"/>
  <c r="H4986" s="1"/>
  <c r="G4982"/>
  <c r="H4982" s="1"/>
  <c r="G4974"/>
  <c r="H4974" s="1"/>
  <c r="G4970"/>
  <c r="H4970" s="1"/>
  <c r="G4966"/>
  <c r="H4966" s="1"/>
  <c r="G4958"/>
  <c r="H4958" s="1"/>
  <c r="G4954"/>
  <c r="H4954" s="1"/>
  <c r="G4950"/>
  <c r="H4950" s="1"/>
  <c r="G4946"/>
  <c r="H4946" s="1"/>
  <c r="G4942"/>
  <c r="H4942" s="1"/>
  <c r="G4938"/>
  <c r="H4938" s="1"/>
  <c r="G4934"/>
  <c r="H4934" s="1"/>
  <c r="G4930"/>
  <c r="H4930" s="1"/>
  <c r="G4926"/>
  <c r="H4926" s="1"/>
  <c r="G4922"/>
  <c r="H4922" s="1"/>
  <c r="G4918"/>
  <c r="H4918" s="1"/>
  <c r="G4914"/>
  <c r="H4914" s="1"/>
  <c r="G4910"/>
  <c r="H4910" s="1"/>
  <c r="G4902"/>
  <c r="H4902" s="1"/>
  <c r="G4898"/>
  <c r="H4898" s="1"/>
  <c r="G4894"/>
  <c r="H4894" s="1"/>
  <c r="G4886"/>
  <c r="H4886" s="1"/>
  <c r="G4882"/>
  <c r="H4882" s="1"/>
  <c r="G4874"/>
  <c r="H4874" s="1"/>
  <c r="G4870"/>
  <c r="H4870" s="1"/>
  <c r="G4866"/>
  <c r="H4866" s="1"/>
  <c r="G4862"/>
  <c r="H4862" s="1"/>
  <c r="G4854"/>
  <c r="H4854" s="1"/>
  <c r="G4850"/>
  <c r="H4850" s="1"/>
  <c r="G4846"/>
  <c r="H4846" s="1"/>
  <c r="G4838"/>
  <c r="H4838" s="1"/>
  <c r="G4834"/>
  <c r="H4834" s="1"/>
  <c r="G4830"/>
  <c r="H4830" s="1"/>
  <c r="G4826"/>
  <c r="H4826" s="1"/>
  <c r="G4822"/>
  <c r="H4822" s="1"/>
  <c r="G4818"/>
  <c r="H4818" s="1"/>
  <c r="G4814"/>
  <c r="H4814" s="1"/>
  <c r="G4810"/>
  <c r="H4810" s="1"/>
  <c r="G4806"/>
  <c r="H4806" s="1"/>
  <c r="G4798"/>
  <c r="H4798" s="1"/>
  <c r="G4794"/>
  <c r="H4794" s="1"/>
  <c r="G4790"/>
  <c r="H4790" s="1"/>
  <c r="G4778"/>
  <c r="H4778" s="1"/>
  <c r="G4774"/>
  <c r="H4774" s="1"/>
  <c r="G4770"/>
  <c r="H4770" s="1"/>
  <c r="G4762"/>
  <c r="H4762" s="1"/>
  <c r="G4758"/>
  <c r="H4758" s="1"/>
  <c r="G4754"/>
  <c r="H4754" s="1"/>
  <c r="G4750"/>
  <c r="H4750" s="1"/>
  <c r="G4742"/>
  <c r="H4742" s="1"/>
  <c r="G4738"/>
  <c r="H4738" s="1"/>
  <c r="G4734"/>
  <c r="H4734" s="1"/>
  <c r="G4730"/>
  <c r="H4730" s="1"/>
  <c r="G4726"/>
  <c r="H4726" s="1"/>
  <c r="G4722"/>
  <c r="H4722" s="1"/>
  <c r="G4718"/>
  <c r="H4718" s="1"/>
  <c r="G4714"/>
  <c r="H4714" s="1"/>
  <c r="G4710"/>
  <c r="H4710" s="1"/>
  <c r="G4706"/>
  <c r="H4706" s="1"/>
  <c r="G4702"/>
  <c r="H4702" s="1"/>
  <c r="G4698"/>
  <c r="H4698" s="1"/>
  <c r="G4694"/>
  <c r="H4694" s="1"/>
  <c r="G4686"/>
  <c r="H4686" s="1"/>
  <c r="G4682"/>
  <c r="H4682" s="1"/>
  <c r="G4678"/>
  <c r="H4678" s="1"/>
  <c r="G4674"/>
  <c r="H4674" s="1"/>
  <c r="G4670"/>
  <c r="H4670" s="1"/>
  <c r="G4666"/>
  <c r="H4666" s="1"/>
  <c r="G4662"/>
  <c r="H4662" s="1"/>
  <c r="G4658"/>
  <c r="H4658" s="1"/>
  <c r="G4654"/>
  <c r="H4654" s="1"/>
  <c r="G4646"/>
  <c r="H4646" s="1"/>
  <c r="G4642"/>
  <c r="H4642" s="1"/>
  <c r="G4638"/>
  <c r="H4638" s="1"/>
  <c r="G4634"/>
  <c r="H4634" s="1"/>
  <c r="G4630"/>
  <c r="H4630" s="1"/>
  <c r="G4626"/>
  <c r="H4626" s="1"/>
  <c r="G4622"/>
  <c r="H4622" s="1"/>
  <c r="G4618"/>
  <c r="H4618" s="1"/>
  <c r="G4614"/>
  <c r="H4614" s="1"/>
  <c r="G4610"/>
  <c r="H4610" s="1"/>
  <c r="G4606"/>
  <c r="H4606" s="1"/>
  <c r="G4602"/>
  <c r="H4602" s="1"/>
  <c r="G4598"/>
  <c r="H4598" s="1"/>
  <c r="G4590"/>
  <c r="H4590" s="1"/>
  <c r="G4586"/>
  <c r="H4586" s="1"/>
  <c r="G4582"/>
  <c r="H4582" s="1"/>
  <c r="G4578"/>
  <c r="H4578" s="1"/>
  <c r="G4570"/>
  <c r="H4570" s="1"/>
  <c r="G4566"/>
  <c r="H4566" s="1"/>
  <c r="G4562"/>
  <c r="H4562" s="1"/>
  <c r="G4550"/>
  <c r="H4550" s="1"/>
  <c r="G4546"/>
  <c r="H4546" s="1"/>
  <c r="G4542"/>
  <c r="H4542" s="1"/>
  <c r="G4534"/>
  <c r="H4534" s="1"/>
  <c r="G4530"/>
  <c r="H4530" s="1"/>
  <c r="G4526"/>
  <c r="H4526" s="1"/>
  <c r="G4522"/>
  <c r="H4522" s="1"/>
  <c r="G4518"/>
  <c r="H4518" s="1"/>
  <c r="G4514"/>
  <c r="H4514" s="1"/>
  <c r="G4510"/>
  <c r="H4510" s="1"/>
  <c r="G4506"/>
  <c r="H4506" s="1"/>
  <c r="G4502"/>
  <c r="H4502" s="1"/>
  <c r="G4498"/>
  <c r="H4498" s="1"/>
  <c r="G4490"/>
  <c r="H4490" s="1"/>
  <c r="G4486"/>
  <c r="H4486" s="1"/>
  <c r="G4482"/>
  <c r="H4482" s="1"/>
  <c r="G4478"/>
  <c r="H4478" s="1"/>
  <c r="G4474"/>
  <c r="H4474" s="1"/>
  <c r="G4470"/>
  <c r="H4470" s="1"/>
  <c r="G4466"/>
  <c r="H4466" s="1"/>
  <c r="G4462"/>
  <c r="H4462" s="1"/>
  <c r="G4458"/>
  <c r="H4458" s="1"/>
  <c r="G4454"/>
  <c r="H4454" s="1"/>
  <c r="G4450"/>
  <c r="H4450" s="1"/>
  <c r="G4442"/>
  <c r="H4442" s="1"/>
  <c r="G4438"/>
  <c r="H4438" s="1"/>
  <c r="G4434"/>
  <c r="H4434" s="1"/>
  <c r="G4430"/>
  <c r="H4430" s="1"/>
  <c r="G4426"/>
  <c r="H4426" s="1"/>
  <c r="G4422"/>
  <c r="H4422" s="1"/>
  <c r="G4414"/>
  <c r="H4414" s="1"/>
  <c r="G4410"/>
  <c r="H4410" s="1"/>
  <c r="G4406"/>
  <c r="H4406" s="1"/>
  <c r="G4402"/>
  <c r="H4402" s="1"/>
  <c r="G4398"/>
  <c r="H4398" s="1"/>
  <c r="G4390"/>
  <c r="H4390" s="1"/>
  <c r="G4386"/>
  <c r="H4386" s="1"/>
  <c r="G4382"/>
  <c r="H4382" s="1"/>
  <c r="G4378"/>
  <c r="H4378" s="1"/>
  <c r="G4374"/>
  <c r="H4374" s="1"/>
  <c r="G4362"/>
  <c r="H4362" s="1"/>
  <c r="G4358"/>
  <c r="H4358" s="1"/>
  <c r="G4354"/>
  <c r="H4354" s="1"/>
  <c r="G4350"/>
  <c r="H4350" s="1"/>
  <c r="G4346"/>
  <c r="H4346" s="1"/>
  <c r="G4342"/>
  <c r="H4342" s="1"/>
  <c r="G4338"/>
  <c r="H4338" s="1"/>
  <c r="G4334"/>
  <c r="H4334" s="1"/>
  <c r="G4330"/>
  <c r="H4330" s="1"/>
  <c r="G4326"/>
  <c r="H4326" s="1"/>
  <c r="G4322"/>
  <c r="H4322" s="1"/>
  <c r="G4314"/>
  <c r="H4314" s="1"/>
  <c r="G4310"/>
  <c r="H4310" s="1"/>
  <c r="G4306"/>
  <c r="H4306" s="1"/>
  <c r="G4302"/>
  <c r="H4302" s="1"/>
  <c r="G4298"/>
  <c r="H4298" s="1"/>
  <c r="G4294"/>
  <c r="H4294" s="1"/>
  <c r="G4286"/>
  <c r="H4286" s="1"/>
  <c r="G4282"/>
  <c r="H4282" s="1"/>
  <c r="G4278"/>
  <c r="H4278" s="1"/>
  <c r="G4274"/>
  <c r="H4274" s="1"/>
  <c r="G4270"/>
  <c r="H4270" s="1"/>
  <c r="G4262"/>
  <c r="H4262" s="1"/>
  <c r="G4258"/>
  <c r="H4258" s="1"/>
  <c r="G4254"/>
  <c r="H4254" s="1"/>
  <c r="G4250"/>
  <c r="H4250" s="1"/>
  <c r="G4246"/>
  <c r="H4246" s="1"/>
  <c r="G4238"/>
  <c r="H4238" s="1"/>
  <c r="G4234"/>
  <c r="H4234" s="1"/>
  <c r="G4230"/>
  <c r="H4230" s="1"/>
  <c r="G4226"/>
  <c r="H4226" s="1"/>
  <c r="G4222"/>
  <c r="H4222" s="1"/>
  <c r="G4214"/>
  <c r="H4214" s="1"/>
  <c r="G4210"/>
  <c r="H4210" s="1"/>
  <c r="G4206"/>
  <c r="H4206" s="1"/>
  <c r="G4202"/>
  <c r="H4202" s="1"/>
  <c r="G4198"/>
  <c r="H4198" s="1"/>
  <c r="G4194"/>
  <c r="H4194" s="1"/>
  <c r="G4186"/>
  <c r="H4186" s="1"/>
  <c r="G4182"/>
  <c r="H4182" s="1"/>
  <c r="G4178"/>
  <c r="H4178" s="1"/>
  <c r="G4174"/>
  <c r="H4174" s="1"/>
  <c r="G4170"/>
  <c r="H4170" s="1"/>
  <c r="G4166"/>
  <c r="H4166" s="1"/>
  <c r="G4162"/>
  <c r="H4162" s="1"/>
  <c r="G4158"/>
  <c r="H4158" s="1"/>
  <c r="G4154"/>
  <c r="H4154" s="1"/>
  <c r="G4150"/>
  <c r="H4150" s="1"/>
  <c r="G4146"/>
  <c r="H4146" s="1"/>
  <c r="G4134"/>
  <c r="H4134" s="1"/>
  <c r="G4130"/>
  <c r="H4130" s="1"/>
  <c r="G4126"/>
  <c r="H4126" s="1"/>
  <c r="G4122"/>
  <c r="H4122" s="1"/>
  <c r="G4118"/>
  <c r="H4118" s="1"/>
  <c r="G4110"/>
  <c r="H4110" s="1"/>
  <c r="G4106"/>
  <c r="H4106" s="1"/>
  <c r="G4102"/>
  <c r="H4102" s="1"/>
  <c r="G4098"/>
  <c r="H4098" s="1"/>
  <c r="G4094"/>
  <c r="H4094" s="1"/>
  <c r="G4086"/>
  <c r="H4086" s="1"/>
  <c r="G4082"/>
  <c r="H4082" s="1"/>
  <c r="G4078"/>
  <c r="H4078" s="1"/>
  <c r="G4074"/>
  <c r="H4074" s="1"/>
  <c r="G4070"/>
  <c r="H4070" s="1"/>
  <c r="G4066"/>
  <c r="H4066" s="1"/>
  <c r="G4058"/>
  <c r="H4058" s="1"/>
  <c r="G4054"/>
  <c r="H4054" s="1"/>
  <c r="G4050"/>
  <c r="H4050" s="1"/>
  <c r="G4046"/>
  <c r="H4046" s="1"/>
  <c r="G4042"/>
  <c r="H4042" s="1"/>
  <c r="G4038"/>
  <c r="H4038" s="1"/>
  <c r="G4034"/>
  <c r="H4034" s="1"/>
  <c r="G4030"/>
  <c r="H4030" s="1"/>
  <c r="G4026"/>
  <c r="H4026" s="1"/>
  <c r="G4022"/>
  <c r="H4022" s="1"/>
  <c r="G4018"/>
  <c r="H4018" s="1"/>
  <c r="G4010"/>
  <c r="H4010" s="1"/>
  <c r="G4006"/>
  <c r="H4006" s="1"/>
  <c r="G4002"/>
  <c r="H4002" s="1"/>
  <c r="G3998"/>
  <c r="H3998" s="1"/>
  <c r="G3994"/>
  <c r="H3994" s="1"/>
  <c r="G3990"/>
  <c r="H3990" s="1"/>
  <c r="G3982"/>
  <c r="H3982" s="1"/>
  <c r="G3978"/>
  <c r="H3978" s="1"/>
  <c r="G3974"/>
  <c r="H3974" s="1"/>
  <c r="G3970"/>
  <c r="H3970" s="1"/>
  <c r="G3966"/>
  <c r="H3966" s="1"/>
  <c r="G3958"/>
  <c r="H3958" s="1"/>
  <c r="G3950"/>
  <c r="H3950" s="1"/>
  <c r="G3946"/>
  <c r="H3946" s="1"/>
  <c r="G3942"/>
  <c r="H3942" s="1"/>
  <c r="G3938"/>
  <c r="H3938" s="1"/>
  <c r="G3934"/>
  <c r="H3934" s="1"/>
  <c r="G3930"/>
  <c r="H3930" s="1"/>
  <c r="G3926"/>
  <c r="H3926" s="1"/>
  <c r="G3922"/>
  <c r="H3922" s="1"/>
  <c r="G3918"/>
  <c r="H3918" s="1"/>
  <c r="G3910"/>
  <c r="H3910" s="1"/>
  <c r="G3906"/>
  <c r="H3906" s="1"/>
  <c r="G3902"/>
  <c r="H3902" s="1"/>
  <c r="G3894"/>
  <c r="H3894" s="1"/>
  <c r="G3882"/>
  <c r="H3882" s="1"/>
  <c r="G3878"/>
  <c r="H3878" s="1"/>
  <c r="G3874"/>
  <c r="H3874" s="1"/>
  <c r="G3870"/>
  <c r="H3870" s="1"/>
  <c r="G3866"/>
  <c r="H3866" s="1"/>
  <c r="G3862"/>
  <c r="H3862" s="1"/>
  <c r="G3858"/>
  <c r="H3858" s="1"/>
  <c r="G3854"/>
  <c r="H3854" s="1"/>
  <c r="G3846"/>
  <c r="H3846" s="1"/>
  <c r="G3842"/>
  <c r="H3842" s="1"/>
  <c r="G3838"/>
  <c r="H3838" s="1"/>
  <c r="G3830"/>
  <c r="H3830" s="1"/>
  <c r="G3818"/>
  <c r="H3818" s="1"/>
  <c r="G3814"/>
  <c r="H3814" s="1"/>
  <c r="G3810"/>
  <c r="H3810" s="1"/>
  <c r="G3806"/>
  <c r="H3806" s="1"/>
  <c r="G3802"/>
  <c r="H3802" s="1"/>
  <c r="G3798"/>
  <c r="H3798" s="1"/>
  <c r="G3794"/>
  <c r="H3794" s="1"/>
  <c r="G3790"/>
  <c r="H3790" s="1"/>
  <c r="G3782"/>
  <c r="H3782" s="1"/>
  <c r="G3778"/>
  <c r="H3778" s="1"/>
  <c r="G3774"/>
  <c r="H3774" s="1"/>
  <c r="G3770"/>
  <c r="H3770" s="1"/>
  <c r="G3766"/>
  <c r="H3766" s="1"/>
  <c r="G3762"/>
  <c r="H3762" s="1"/>
  <c r="G3754"/>
  <c r="H3754" s="1"/>
  <c r="G3750"/>
  <c r="H3750" s="1"/>
  <c r="G3746"/>
  <c r="H3746" s="1"/>
  <c r="G3742"/>
  <c r="H3742" s="1"/>
  <c r="G3738"/>
  <c r="H3738" s="1"/>
  <c r="G3734"/>
  <c r="H3734" s="1"/>
  <c r="G3730"/>
  <c r="H3730" s="1"/>
  <c r="G3722"/>
  <c r="H3722" s="1"/>
  <c r="G3718"/>
  <c r="H3718" s="1"/>
  <c r="G3714"/>
  <c r="H3714" s="1"/>
  <c r="G3710"/>
  <c r="H3710" s="1"/>
  <c r="G3706"/>
  <c r="H3706" s="1"/>
  <c r="G3702"/>
  <c r="H3702" s="1"/>
  <c r="G3694"/>
  <c r="H3694" s="1"/>
  <c r="G3690"/>
  <c r="H3690" s="1"/>
  <c r="G3686"/>
  <c r="H3686" s="1"/>
  <c r="G3682"/>
  <c r="H3682" s="1"/>
  <c r="G3678"/>
  <c r="H3678" s="1"/>
  <c r="G3674"/>
  <c r="H3674" s="1"/>
  <c r="G3670"/>
  <c r="H3670" s="1"/>
  <c r="G3666"/>
  <c r="H3666" s="1"/>
  <c r="G3654"/>
  <c r="H3654" s="1"/>
  <c r="G3646"/>
  <c r="H3646" s="1"/>
  <c r="G3642"/>
  <c r="H3642" s="1"/>
  <c r="G3638"/>
  <c r="H3638" s="1"/>
  <c r="G3630"/>
  <c r="H3630" s="1"/>
  <c r="G3626"/>
  <c r="H3626" s="1"/>
  <c r="G3622"/>
  <c r="H3622" s="1"/>
  <c r="G3618"/>
  <c r="H3618" s="1"/>
  <c r="G3614"/>
  <c r="H3614" s="1"/>
  <c r="G3610"/>
  <c r="H3610" s="1"/>
  <c r="G3606"/>
  <c r="H3606" s="1"/>
  <c r="G3602"/>
  <c r="H3602" s="1"/>
  <c r="G3590"/>
  <c r="H3590" s="1"/>
  <c r="G3582"/>
  <c r="H3582" s="1"/>
  <c r="G3578"/>
  <c r="H3578" s="1"/>
  <c r="G3574"/>
  <c r="H3574" s="1"/>
  <c r="G3566"/>
  <c r="H3566" s="1"/>
  <c r="G3562"/>
  <c r="H3562" s="1"/>
  <c r="G3558"/>
  <c r="H3558" s="1"/>
  <c r="G3554"/>
  <c r="H3554" s="1"/>
  <c r="G3550"/>
  <c r="H3550" s="1"/>
  <c r="G3546"/>
  <c r="H3546" s="1"/>
  <c r="G3542"/>
  <c r="H3542" s="1"/>
  <c r="G3538"/>
  <c r="H3538" s="1"/>
  <c r="G3534"/>
  <c r="H3534" s="1"/>
  <c r="G3526"/>
  <c r="H3526" s="1"/>
  <c r="G3518"/>
  <c r="H3518" s="1"/>
  <c r="G3514"/>
  <c r="H3514" s="1"/>
  <c r="G3510"/>
  <c r="H3510" s="1"/>
  <c r="G3506"/>
  <c r="H3506" s="1"/>
  <c r="G3502"/>
  <c r="H3502" s="1"/>
  <c r="G3494"/>
  <c r="H3494" s="1"/>
  <c r="G3490"/>
  <c r="H3490" s="1"/>
  <c r="G3486"/>
  <c r="H3486" s="1"/>
  <c r="G3482"/>
  <c r="H3482" s="1"/>
  <c r="G3478"/>
  <c r="H3478" s="1"/>
  <c r="G3474"/>
  <c r="H3474" s="1"/>
  <c r="G3466"/>
  <c r="H3466" s="1"/>
  <c r="G3462"/>
  <c r="H3462" s="1"/>
  <c r="G3458"/>
  <c r="H3458" s="1"/>
  <c r="G3454"/>
  <c r="H3454" s="1"/>
  <c r="G3450"/>
  <c r="H3450" s="1"/>
  <c r="G3446"/>
  <c r="H3446" s="1"/>
  <c r="G3442"/>
  <c r="H3442" s="1"/>
  <c r="G3438"/>
  <c r="H3438" s="1"/>
  <c r="G3430"/>
  <c r="H3430" s="1"/>
  <c r="G3426"/>
  <c r="H3426" s="1"/>
  <c r="G3418"/>
  <c r="H3418" s="1"/>
  <c r="G3414"/>
  <c r="H3414" s="1"/>
  <c r="G3410"/>
  <c r="H3410" s="1"/>
  <c r="G3402"/>
  <c r="H3402" s="1"/>
  <c r="G3398"/>
  <c r="H3398" s="1"/>
  <c r="G3390"/>
  <c r="H3390" s="1"/>
  <c r="G3386"/>
  <c r="H3386" s="1"/>
  <c r="G3382"/>
  <c r="H3382" s="1"/>
  <c r="G3378"/>
  <c r="H3378" s="1"/>
  <c r="G3374"/>
  <c r="H3374" s="1"/>
  <c r="G3366"/>
  <c r="H3366" s="1"/>
  <c r="G3362"/>
  <c r="H3362" s="1"/>
  <c r="G3354"/>
  <c r="H3354" s="1"/>
  <c r="G3350"/>
  <c r="H3350" s="1"/>
  <c r="G3338"/>
  <c r="H3338" s="1"/>
  <c r="G3334"/>
  <c r="H3334" s="1"/>
  <c r="G3326"/>
  <c r="H3326" s="1"/>
  <c r="G3322"/>
  <c r="H3322" s="1"/>
  <c r="G3318"/>
  <c r="H3318" s="1"/>
  <c r="G3314"/>
  <c r="H3314" s="1"/>
  <c r="G3310"/>
  <c r="H3310" s="1"/>
  <c r="G3306"/>
  <c r="H3306" s="1"/>
  <c r="G3302"/>
  <c r="H3302" s="1"/>
  <c r="G3298"/>
  <c r="H3298" s="1"/>
  <c r="G3290"/>
  <c r="H3290" s="1"/>
  <c r="G3286"/>
  <c r="H3286" s="1"/>
  <c r="G3278"/>
  <c r="H3278" s="1"/>
  <c r="G3274"/>
  <c r="H3274" s="1"/>
  <c r="G3270"/>
  <c r="H3270" s="1"/>
  <c r="G3262"/>
  <c r="H3262" s="1"/>
  <c r="G3258"/>
  <c r="H3258" s="1"/>
  <c r="G3254"/>
  <c r="H3254" s="1"/>
  <c r="G3250"/>
  <c r="H3250" s="1"/>
  <c r="G3246"/>
  <c r="H3246" s="1"/>
  <c r="G3238"/>
  <c r="H3238" s="1"/>
  <c r="G3234"/>
  <c r="H3234" s="1"/>
  <c r="G3230"/>
  <c r="H3230" s="1"/>
  <c r="G3226"/>
  <c r="H3226" s="1"/>
  <c r="G3222"/>
  <c r="H3222" s="1"/>
  <c r="G3214"/>
  <c r="H3214" s="1"/>
  <c r="G3210"/>
  <c r="H3210" s="1"/>
  <c r="G3206"/>
  <c r="H3206" s="1"/>
  <c r="G3202"/>
  <c r="H3202" s="1"/>
  <c r="G3198"/>
  <c r="H3198" s="1"/>
  <c r="G3190"/>
  <c r="H3190" s="1"/>
  <c r="G3186"/>
  <c r="H3186" s="1"/>
  <c r="G3182"/>
  <c r="H3182" s="1"/>
  <c r="G3174"/>
  <c r="H3174" s="1"/>
  <c r="G3170"/>
  <c r="H3170" s="1"/>
  <c r="G3162"/>
  <c r="H3162" s="1"/>
  <c r="G3158"/>
  <c r="H3158" s="1"/>
  <c r="G3154"/>
  <c r="H3154" s="1"/>
  <c r="G3150"/>
  <c r="H3150" s="1"/>
  <c r="G3146"/>
  <c r="H3146" s="1"/>
  <c r="G3142"/>
  <c r="H3142" s="1"/>
  <c r="G3138"/>
  <c r="H3138" s="1"/>
  <c r="G3134"/>
  <c r="H3134" s="1"/>
  <c r="G3126"/>
  <c r="H3126" s="1"/>
  <c r="G3122"/>
  <c r="H3122" s="1"/>
  <c r="G3110"/>
  <c r="H3110" s="1"/>
  <c r="G3106"/>
  <c r="H3106" s="1"/>
  <c r="G3098"/>
  <c r="H3098" s="1"/>
  <c r="G3094"/>
  <c r="H3094" s="1"/>
  <c r="G3086"/>
  <c r="H3086" s="1"/>
  <c r="G3082"/>
  <c r="H3082" s="1"/>
  <c r="G3078"/>
  <c r="H3078" s="1"/>
  <c r="G3074"/>
  <c r="H3074" s="1"/>
  <c r="G3070"/>
  <c r="H3070" s="1"/>
  <c r="G3062"/>
  <c r="H3062" s="1"/>
  <c r="G3058"/>
  <c r="H3058" s="1"/>
  <c r="G3050"/>
  <c r="H3050" s="1"/>
  <c r="G3046"/>
  <c r="H3046" s="1"/>
  <c r="G3042"/>
  <c r="H3042" s="1"/>
  <c r="G3034"/>
  <c r="H3034" s="1"/>
  <c r="G3030"/>
  <c r="H3030" s="1"/>
  <c r="G3022"/>
  <c r="H3022" s="1"/>
  <c r="G3018"/>
  <c r="H3018" s="1"/>
  <c r="G3014"/>
  <c r="H3014" s="1"/>
  <c r="G3010"/>
  <c r="H3010" s="1"/>
  <c r="G3006"/>
  <c r="H3006" s="1"/>
  <c r="G3002"/>
  <c r="H3002" s="1"/>
  <c r="G2998"/>
  <c r="H2998" s="1"/>
  <c r="G2994"/>
  <c r="H2994" s="1"/>
  <c r="G2986"/>
  <c r="H2986" s="1"/>
  <c r="G2982"/>
  <c r="H2982" s="1"/>
  <c r="G2978"/>
  <c r="H2978" s="1"/>
  <c r="G2974"/>
  <c r="H2974" s="1"/>
  <c r="G2970"/>
  <c r="H2970" s="1"/>
  <c r="G2966"/>
  <c r="H2966" s="1"/>
  <c r="G2958"/>
  <c r="H2958" s="1"/>
  <c r="G2954"/>
  <c r="H2954" s="1"/>
  <c r="G2950"/>
  <c r="H2950" s="1"/>
  <c r="G2946"/>
  <c r="H2946" s="1"/>
  <c r="G2942"/>
  <c r="H2942" s="1"/>
  <c r="G2934"/>
  <c r="H2934" s="1"/>
  <c r="G2926"/>
  <c r="H2926" s="1"/>
  <c r="G2922"/>
  <c r="H2922" s="1"/>
  <c r="G2918"/>
  <c r="H2918" s="1"/>
  <c r="G2914"/>
  <c r="H2914" s="1"/>
  <c r="G2910"/>
  <c r="H2910" s="1"/>
  <c r="G2906"/>
  <c r="H2906" s="1"/>
  <c r="G2902"/>
  <c r="H2902" s="1"/>
  <c r="G2898"/>
  <c r="H2898" s="1"/>
  <c r="G2894"/>
  <c r="H2894" s="1"/>
  <c r="G2886"/>
  <c r="H2886" s="1"/>
  <c r="G2882"/>
  <c r="H2882" s="1"/>
  <c r="G2878"/>
  <c r="H2878" s="1"/>
  <c r="G2870"/>
  <c r="H2870" s="1"/>
  <c r="G2858"/>
  <c r="H2858" s="1"/>
  <c r="G2854"/>
  <c r="H2854" s="1"/>
  <c r="G2850"/>
  <c r="H2850" s="1"/>
  <c r="G2846"/>
  <c r="H2846" s="1"/>
  <c r="G2842"/>
  <c r="H2842" s="1"/>
  <c r="G2838"/>
  <c r="H2838" s="1"/>
  <c r="G2834"/>
  <c r="H2834" s="1"/>
  <c r="G2830"/>
  <c r="H2830" s="1"/>
  <c r="G2822"/>
  <c r="H2822" s="1"/>
  <c r="G2818"/>
  <c r="H2818" s="1"/>
  <c r="G2814"/>
  <c r="H2814" s="1"/>
  <c r="G2806"/>
  <c r="H2806" s="1"/>
  <c r="G2794"/>
  <c r="H2794" s="1"/>
  <c r="G2790"/>
  <c r="H2790" s="1"/>
  <c r="G2786"/>
  <c r="H2786" s="1"/>
  <c r="G2782"/>
  <c r="H2782" s="1"/>
  <c r="G2778"/>
  <c r="H2778" s="1"/>
  <c r="G2774"/>
  <c r="H2774" s="1"/>
  <c r="G2770"/>
  <c r="H2770" s="1"/>
  <c r="G2766"/>
  <c r="H2766" s="1"/>
  <c r="G2758"/>
  <c r="H2758" s="1"/>
  <c r="G2754"/>
  <c r="H2754" s="1"/>
  <c r="G2750"/>
  <c r="H2750" s="1"/>
  <c r="G2746"/>
  <c r="H2746" s="1"/>
  <c r="G2742"/>
  <c r="H2742" s="1"/>
  <c r="G2738"/>
  <c r="H2738" s="1"/>
  <c r="G2730"/>
  <c r="H2730" s="1"/>
  <c r="G2726"/>
  <c r="H2726" s="1"/>
  <c r="G2722"/>
  <c r="H2722" s="1"/>
  <c r="G2718"/>
  <c r="H2718" s="1"/>
  <c r="G2714"/>
  <c r="H2714" s="1"/>
  <c r="G2710"/>
  <c r="H2710" s="1"/>
  <c r="G2706"/>
  <c r="H2706" s="1"/>
  <c r="H5896"/>
  <c r="H5880"/>
  <c r="H5768"/>
  <c r="H5752"/>
  <c r="H5640"/>
  <c r="H5624"/>
  <c r="H5512"/>
  <c r="H5496"/>
  <c r="H5384"/>
  <c r="H5368"/>
  <c r="H5256"/>
  <c r="H5240"/>
  <c r="H5128"/>
  <c r="H5112"/>
  <c r="H5000"/>
  <c r="H4984"/>
  <c r="H4872"/>
  <c r="H4776"/>
  <c r="H4680"/>
  <c r="H4584"/>
  <c r="H4456"/>
  <c r="H4328"/>
  <c r="H4232"/>
  <c r="H3976"/>
  <c r="H3624"/>
  <c r="H3368"/>
  <c r="H3272"/>
  <c r="H3144"/>
  <c r="H3016"/>
  <c r="H2888"/>
  <c r="B18" i="6"/>
  <c r="B12"/>
  <c r="B6"/>
  <c r="L5" i="3"/>
  <c r="F7" i="4" s="1"/>
  <c r="B20" i="6"/>
  <c r="B14"/>
  <c r="H5952" i="5"/>
  <c r="H5936"/>
  <c r="H5824"/>
  <c r="H5808"/>
  <c r="H5796"/>
  <c r="H5780"/>
  <c r="H5696"/>
  <c r="H5680"/>
  <c r="H5668"/>
  <c r="H5652"/>
  <c r="H5568"/>
  <c r="H5552"/>
  <c r="H5440"/>
  <c r="H5424"/>
  <c r="H5396"/>
  <c r="H5312"/>
  <c r="H5296"/>
  <c r="H5284"/>
  <c r="H5268"/>
  <c r="H5184"/>
  <c r="H5040"/>
  <c r="H4928"/>
  <c r="H4900"/>
  <c r="H4884"/>
  <c r="H4644"/>
  <c r="H4548"/>
  <c r="H4480"/>
  <c r="H4404"/>
  <c r="H4356"/>
  <c r="H4304"/>
  <c r="H4256"/>
  <c r="H4176"/>
  <c r="H4128"/>
  <c r="H4004"/>
  <c r="H3748"/>
  <c r="H3700"/>
  <c r="H3520"/>
  <c r="H3444"/>
  <c r="H3396"/>
  <c r="H3140"/>
  <c r="H2912"/>
  <c r="H2816"/>
  <c r="I5" i="3"/>
  <c r="B3" i="6"/>
  <c r="B16"/>
  <c r="B13"/>
  <c r="B7"/>
  <c r="B19"/>
  <c r="M5" i="3"/>
  <c r="F8" i="4" s="1"/>
  <c r="H5924" i="5"/>
  <c r="H5908"/>
  <c r="H5540"/>
  <c r="H5524"/>
  <c r="H5412"/>
  <c r="H5168"/>
  <c r="H5156"/>
  <c r="H5140"/>
  <c r="H5056"/>
  <c r="H5028"/>
  <c r="H5012"/>
  <c r="H4912"/>
  <c r="H4868"/>
  <c r="H4852"/>
  <c r="H4832"/>
  <c r="H4736"/>
  <c r="H4660"/>
  <c r="H4640"/>
  <c r="H4624"/>
  <c r="H4484"/>
  <c r="H4432"/>
  <c r="H4228"/>
  <c r="H4100"/>
  <c r="H4000"/>
  <c r="H3872"/>
  <c r="H3776"/>
  <c r="H3472"/>
  <c r="H3216"/>
  <c r="H3168"/>
  <c r="H3044"/>
  <c r="H2916"/>
  <c r="H2788"/>
  <c r="H2740"/>
  <c r="B15" i="6"/>
  <c r="B17"/>
  <c r="B5"/>
  <c r="K5" i="3"/>
  <c r="F6" i="4" s="1"/>
  <c r="H5914" i="5"/>
  <c r="H5874"/>
  <c r="H5758"/>
  <c r="H5674"/>
  <c r="H5502"/>
  <c r="H5390"/>
  <c r="H5274"/>
  <c r="H5234"/>
  <c r="H5034"/>
  <c r="H4990"/>
  <c r="H4802"/>
  <c r="H4746"/>
  <c r="H4554"/>
  <c r="H4370"/>
  <c r="H4218"/>
  <c r="H4114"/>
  <c r="H3914"/>
  <c r="H3886"/>
  <c r="H3662"/>
  <c r="H3586"/>
  <c r="H3434"/>
  <c r="H3346"/>
  <c r="H3266"/>
  <c r="H3130"/>
  <c r="H3090"/>
  <c r="H2990"/>
  <c r="H2890"/>
  <c r="H2762"/>
  <c r="J13" i="3"/>
  <c r="J14" s="1"/>
  <c r="B11" i="6"/>
  <c r="G2364" i="5" s="1"/>
  <c r="H2364" s="1"/>
  <c r="G5996"/>
  <c r="H5996" s="1"/>
  <c r="G5980"/>
  <c r="H5980" s="1"/>
  <c r="G5964"/>
  <c r="H5964" s="1"/>
  <c r="G5948"/>
  <c r="H5948" s="1"/>
  <c r="G5932"/>
  <c r="H5932" s="1"/>
  <c r="G5916"/>
  <c r="H5916" s="1"/>
  <c r="G5900"/>
  <c r="H5900" s="1"/>
  <c r="G5884"/>
  <c r="H5884" s="1"/>
  <c r="G5868"/>
  <c r="H5868" s="1"/>
  <c r="G5852"/>
  <c r="H5852" s="1"/>
  <c r="G5836"/>
  <c r="H5836" s="1"/>
  <c r="G5820"/>
  <c r="H5820" s="1"/>
  <c r="G5804"/>
  <c r="H5804" s="1"/>
  <c r="G5788"/>
  <c r="H5788" s="1"/>
  <c r="G5772"/>
  <c r="H5772" s="1"/>
  <c r="G5756"/>
  <c r="H5756" s="1"/>
  <c r="G5740"/>
  <c r="H5740" s="1"/>
  <c r="G5724"/>
  <c r="H5724" s="1"/>
  <c r="G5708"/>
  <c r="H5708" s="1"/>
  <c r="G5692"/>
  <c r="H5692" s="1"/>
  <c r="G5676"/>
  <c r="H5676" s="1"/>
  <c r="G5660"/>
  <c r="H5660" s="1"/>
  <c r="G5644"/>
  <c r="H5644" s="1"/>
  <c r="G5628"/>
  <c r="H5628" s="1"/>
  <c r="G5612"/>
  <c r="H5612" s="1"/>
  <c r="G5596"/>
  <c r="H5596" s="1"/>
  <c r="G5580"/>
  <c r="H5580" s="1"/>
  <c r="G5564"/>
  <c r="H5564" s="1"/>
  <c r="G5548"/>
  <c r="H5548" s="1"/>
  <c r="G5532"/>
  <c r="H5532" s="1"/>
  <c r="G5516"/>
  <c r="H5516" s="1"/>
  <c r="G5500"/>
  <c r="H5500" s="1"/>
  <c r="G5484"/>
  <c r="H5484" s="1"/>
  <c r="G5468"/>
  <c r="H5468" s="1"/>
  <c r="G5452"/>
  <c r="H5452" s="1"/>
  <c r="G5436"/>
  <c r="H5436" s="1"/>
  <c r="G5420"/>
  <c r="H5420" s="1"/>
  <c r="G5404"/>
  <c r="H5404" s="1"/>
  <c r="G5388"/>
  <c r="H5388" s="1"/>
  <c r="G5372"/>
  <c r="H5372" s="1"/>
  <c r="G5356"/>
  <c r="H5356" s="1"/>
  <c r="G5340"/>
  <c r="H5340" s="1"/>
  <c r="G5324"/>
  <c r="H5324" s="1"/>
  <c r="G5308"/>
  <c r="H5308" s="1"/>
  <c r="G5292"/>
  <c r="H5292" s="1"/>
  <c r="G5276"/>
  <c r="H5276" s="1"/>
  <c r="G5260"/>
  <c r="H5260" s="1"/>
  <c r="G5244"/>
  <c r="H5244" s="1"/>
  <c r="G5228"/>
  <c r="H5228" s="1"/>
  <c r="G5212"/>
  <c r="H5212" s="1"/>
  <c r="G5196"/>
  <c r="H5196" s="1"/>
  <c r="G5180"/>
  <c r="H5180" s="1"/>
  <c r="G5164"/>
  <c r="H5164" s="1"/>
  <c r="G5148"/>
  <c r="H5148" s="1"/>
  <c r="G5132"/>
  <c r="H5132" s="1"/>
  <c r="G5116"/>
  <c r="H5116" s="1"/>
  <c r="G5100"/>
  <c r="H5100" s="1"/>
  <c r="G5084"/>
  <c r="H5084" s="1"/>
  <c r="G5068"/>
  <c r="H5068" s="1"/>
  <c r="G5052"/>
  <c r="H5052" s="1"/>
  <c r="G5036"/>
  <c r="H5036" s="1"/>
  <c r="G5020"/>
  <c r="H5020" s="1"/>
  <c r="G5004"/>
  <c r="H5004" s="1"/>
  <c r="G4988"/>
  <c r="H4988" s="1"/>
  <c r="G4972"/>
  <c r="H4972" s="1"/>
  <c r="G4956"/>
  <c r="H4956" s="1"/>
  <c r="G4940"/>
  <c r="H4940" s="1"/>
  <c r="G4924"/>
  <c r="H4924" s="1"/>
  <c r="G4908"/>
  <c r="H4908" s="1"/>
  <c r="G4892"/>
  <c r="H4892" s="1"/>
  <c r="G4876"/>
  <c r="H4876" s="1"/>
  <c r="G4856"/>
  <c r="H4856" s="1"/>
  <c r="G4848"/>
  <c r="H4848" s="1"/>
  <c r="G4820"/>
  <c r="H4820" s="1"/>
  <c r="G4792"/>
  <c r="H4792" s="1"/>
  <c r="G4784"/>
  <c r="H4784" s="1"/>
  <c r="G4756"/>
  <c r="H4756" s="1"/>
  <c r="G4728"/>
  <c r="H4728" s="1"/>
  <c r="G4720"/>
  <c r="H4720" s="1"/>
  <c r="G4692"/>
  <c r="H4692" s="1"/>
  <c r="G4664"/>
  <c r="H4664" s="1"/>
  <c r="G4656"/>
  <c r="H4656" s="1"/>
  <c r="G4628"/>
  <c r="H4628" s="1"/>
  <c r="G4600"/>
  <c r="H4600" s="1"/>
  <c r="G4592"/>
  <c r="H4592" s="1"/>
  <c r="G4564"/>
  <c r="H4564" s="1"/>
  <c r="G4536"/>
  <c r="H4536" s="1"/>
  <c r="G4528"/>
  <c r="H4528" s="1"/>
  <c r="G4500"/>
  <c r="H4500" s="1"/>
  <c r="G4472"/>
  <c r="H4472" s="1"/>
  <c r="G4464"/>
  <c r="H4464" s="1"/>
  <c r="G4436"/>
  <c r="H4436" s="1"/>
  <c r="G4408"/>
  <c r="H4408" s="1"/>
  <c r="G4400"/>
  <c r="H4400" s="1"/>
  <c r="G4372"/>
  <c r="H4372" s="1"/>
  <c r="G4344"/>
  <c r="H4344" s="1"/>
  <c r="G4336"/>
  <c r="H4336" s="1"/>
  <c r="G4308"/>
  <c r="H4308" s="1"/>
  <c r="G4280"/>
  <c r="H4280" s="1"/>
  <c r="G4272"/>
  <c r="H4272" s="1"/>
  <c r="G4244"/>
  <c r="H4244" s="1"/>
  <c r="G4216"/>
  <c r="H4216" s="1"/>
  <c r="G4208"/>
  <c r="H4208" s="1"/>
  <c r="G4180"/>
  <c r="H4180" s="1"/>
  <c r="G4152"/>
  <c r="H4152" s="1"/>
  <c r="G4144"/>
  <c r="H4144" s="1"/>
  <c r="G4116"/>
  <c r="H4116" s="1"/>
  <c r="G4088"/>
  <c r="H4088" s="1"/>
  <c r="G4080"/>
  <c r="H4080" s="1"/>
  <c r="G4052"/>
  <c r="H4052" s="1"/>
  <c r="G4024"/>
  <c r="H4024" s="1"/>
  <c r="G4016"/>
  <c r="H4016" s="1"/>
  <c r="G3988"/>
  <c r="H3988" s="1"/>
  <c r="G3960"/>
  <c r="H3960" s="1"/>
  <c r="G3952"/>
  <c r="H3952" s="1"/>
  <c r="G3924"/>
  <c r="H3924" s="1"/>
  <c r="G3896"/>
  <c r="H3896" s="1"/>
  <c r="G3888"/>
  <c r="H3888" s="1"/>
  <c r="G3860"/>
  <c r="H3860" s="1"/>
  <c r="G3832"/>
  <c r="H3832" s="1"/>
  <c r="G3824"/>
  <c r="H3824" s="1"/>
  <c r="G3796"/>
  <c r="H3796" s="1"/>
  <c r="G3768"/>
  <c r="H3768" s="1"/>
  <c r="G3760"/>
  <c r="H3760" s="1"/>
  <c r="G3732"/>
  <c r="H3732" s="1"/>
  <c r="G3704"/>
  <c r="H3704" s="1"/>
  <c r="G3696"/>
  <c r="H3696" s="1"/>
  <c r="G3668"/>
  <c r="H3668" s="1"/>
  <c r="G3640"/>
  <c r="H3640" s="1"/>
  <c r="G3632"/>
  <c r="H3632" s="1"/>
  <c r="G3604"/>
  <c r="H3604" s="1"/>
  <c r="G3576"/>
  <c r="H3576" s="1"/>
  <c r="G3568"/>
  <c r="H3568" s="1"/>
  <c r="G3540"/>
  <c r="H3540" s="1"/>
  <c r="G3512"/>
  <c r="H3512" s="1"/>
  <c r="G3504"/>
  <c r="H3504" s="1"/>
  <c r="G3476"/>
  <c r="H3476" s="1"/>
  <c r="G3448"/>
  <c r="H3448" s="1"/>
  <c r="G3440"/>
  <c r="H3440" s="1"/>
  <c r="G3412"/>
  <c r="H3412" s="1"/>
  <c r="G3384"/>
  <c r="H3384" s="1"/>
  <c r="G3376"/>
  <c r="H3376" s="1"/>
  <c r="G4860"/>
  <c r="H4860" s="1"/>
  <c r="G4844"/>
  <c r="H4844" s="1"/>
  <c r="G4828"/>
  <c r="H4828" s="1"/>
  <c r="G4812"/>
  <c r="H4812" s="1"/>
  <c r="G4796"/>
  <c r="H4796" s="1"/>
  <c r="G4780"/>
  <c r="H4780" s="1"/>
  <c r="G4764"/>
  <c r="H4764" s="1"/>
  <c r="G4748"/>
  <c r="H4748" s="1"/>
  <c r="G4732"/>
  <c r="H4732" s="1"/>
  <c r="G4716"/>
  <c r="H4716" s="1"/>
  <c r="G4700"/>
  <c r="H4700" s="1"/>
  <c r="G4684"/>
  <c r="H4684" s="1"/>
  <c r="G4668"/>
  <c r="H4668" s="1"/>
  <c r="G4652"/>
  <c r="H4652" s="1"/>
  <c r="G4636"/>
  <c r="H4636" s="1"/>
  <c r="G4620"/>
  <c r="H4620" s="1"/>
  <c r="G4604"/>
  <c r="H4604" s="1"/>
  <c r="G4588"/>
  <c r="H4588" s="1"/>
  <c r="G4572"/>
  <c r="H4572" s="1"/>
  <c r="G4556"/>
  <c r="H4556" s="1"/>
  <c r="G4540"/>
  <c r="H4540" s="1"/>
  <c r="G4524"/>
  <c r="H4524" s="1"/>
  <c r="G4508"/>
  <c r="H4508" s="1"/>
  <c r="G4492"/>
  <c r="H4492" s="1"/>
  <c r="G4476"/>
  <c r="H4476" s="1"/>
  <c r="G4460"/>
  <c r="H4460" s="1"/>
  <c r="G4444"/>
  <c r="H4444" s="1"/>
  <c r="G4428"/>
  <c r="H4428" s="1"/>
  <c r="G4412"/>
  <c r="H4412" s="1"/>
  <c r="G4396"/>
  <c r="H4396" s="1"/>
  <c r="G4380"/>
  <c r="H4380" s="1"/>
  <c r="G4364"/>
  <c r="H4364" s="1"/>
  <c r="G4348"/>
  <c r="H4348" s="1"/>
  <c r="G4332"/>
  <c r="H4332" s="1"/>
  <c r="G4316"/>
  <c r="H4316" s="1"/>
  <c r="G4300"/>
  <c r="H4300" s="1"/>
  <c r="G4284"/>
  <c r="H4284" s="1"/>
  <c r="G4268"/>
  <c r="H4268" s="1"/>
  <c r="G4252"/>
  <c r="H4252" s="1"/>
  <c r="G4236"/>
  <c r="H4236" s="1"/>
  <c r="G4220"/>
  <c r="H4220" s="1"/>
  <c r="G4204"/>
  <c r="H4204" s="1"/>
  <c r="G4188"/>
  <c r="H4188" s="1"/>
  <c r="G4172"/>
  <c r="H4172" s="1"/>
  <c r="G4156"/>
  <c r="H4156" s="1"/>
  <c r="G4140"/>
  <c r="H4140" s="1"/>
  <c r="G4124"/>
  <c r="H4124" s="1"/>
  <c r="G4108"/>
  <c r="H4108" s="1"/>
  <c r="G4092"/>
  <c r="H4092" s="1"/>
  <c r="G4076"/>
  <c r="H4076" s="1"/>
  <c r="G4060"/>
  <c r="H4060" s="1"/>
  <c r="G4044"/>
  <c r="H4044" s="1"/>
  <c r="G4028"/>
  <c r="H4028" s="1"/>
  <c r="G4012"/>
  <c r="H4012" s="1"/>
  <c r="G3996"/>
  <c r="H3996" s="1"/>
  <c r="G3980"/>
  <c r="H3980" s="1"/>
  <c r="G3964"/>
  <c r="H3964" s="1"/>
  <c r="G3948"/>
  <c r="H3948" s="1"/>
  <c r="G3932"/>
  <c r="H3932" s="1"/>
  <c r="G3916"/>
  <c r="H3916" s="1"/>
  <c r="G3900"/>
  <c r="H3900" s="1"/>
  <c r="G3884"/>
  <c r="H3884" s="1"/>
  <c r="G3868"/>
  <c r="H3868" s="1"/>
  <c r="G3852"/>
  <c r="H3852" s="1"/>
  <c r="G3836"/>
  <c r="H3836" s="1"/>
  <c r="G3820"/>
  <c r="H3820" s="1"/>
  <c r="G3804"/>
  <c r="H3804" s="1"/>
  <c r="G3788"/>
  <c r="H3788" s="1"/>
  <c r="G3772"/>
  <c r="H3772" s="1"/>
  <c r="G3756"/>
  <c r="H3756" s="1"/>
  <c r="G3740"/>
  <c r="H3740" s="1"/>
  <c r="G3724"/>
  <c r="H3724" s="1"/>
  <c r="G3708"/>
  <c r="H3708" s="1"/>
  <c r="G3692"/>
  <c r="H3692" s="1"/>
  <c r="G3676"/>
  <c r="H3676" s="1"/>
  <c r="G3660"/>
  <c r="H3660" s="1"/>
  <c r="G3644"/>
  <c r="H3644" s="1"/>
  <c r="G3628"/>
  <c r="H3628" s="1"/>
  <c r="G3612"/>
  <c r="H3612" s="1"/>
  <c r="G3596"/>
  <c r="H3596" s="1"/>
  <c r="G3580"/>
  <c r="H3580" s="1"/>
  <c r="G3564"/>
  <c r="H3564" s="1"/>
  <c r="G3548"/>
  <c r="H3548" s="1"/>
  <c r="G3532"/>
  <c r="H3532" s="1"/>
  <c r="G3516"/>
  <c r="H3516" s="1"/>
  <c r="G3500"/>
  <c r="H3500" s="1"/>
  <c r="G3484"/>
  <c r="H3484" s="1"/>
  <c r="G3468"/>
  <c r="H3468" s="1"/>
  <c r="G3452"/>
  <c r="H3452" s="1"/>
  <c r="G3436"/>
  <c r="H3436" s="1"/>
  <c r="G3420"/>
  <c r="H3420" s="1"/>
  <c r="G3404"/>
  <c r="H3404" s="1"/>
  <c r="G3388"/>
  <c r="H3388" s="1"/>
  <c r="G3372"/>
  <c r="H3372" s="1"/>
  <c r="G3356"/>
  <c r="H3356" s="1"/>
  <c r="G3340"/>
  <c r="H3340" s="1"/>
  <c r="G3324"/>
  <c r="H3324" s="1"/>
  <c r="G3308"/>
  <c r="H3308" s="1"/>
  <c r="G3292"/>
  <c r="H3292" s="1"/>
  <c r="G3276"/>
  <c r="H3276" s="1"/>
  <c r="G3260"/>
  <c r="H3260" s="1"/>
  <c r="G3244"/>
  <c r="H3244" s="1"/>
  <c r="G3228"/>
  <c r="H3228" s="1"/>
  <c r="G3212"/>
  <c r="H3212" s="1"/>
  <c r="G3196"/>
  <c r="H3196" s="1"/>
  <c r="G3180"/>
  <c r="H3180" s="1"/>
  <c r="G3164"/>
  <c r="H3164" s="1"/>
  <c r="G3148"/>
  <c r="H3148" s="1"/>
  <c r="G3132"/>
  <c r="H3132" s="1"/>
  <c r="G3116"/>
  <c r="H3116" s="1"/>
  <c r="G3100"/>
  <c r="H3100" s="1"/>
  <c r="G3084"/>
  <c r="H3084" s="1"/>
  <c r="G3068"/>
  <c r="H3068" s="1"/>
  <c r="G3052"/>
  <c r="H3052" s="1"/>
  <c r="G3036"/>
  <c r="H3036" s="1"/>
  <c r="G3020"/>
  <c r="H3020" s="1"/>
  <c r="G3004"/>
  <c r="H3004" s="1"/>
  <c r="G2988"/>
  <c r="H2988" s="1"/>
  <c r="G2972"/>
  <c r="H2972" s="1"/>
  <c r="G2956"/>
  <c r="H2956" s="1"/>
  <c r="G2940"/>
  <c r="H2940" s="1"/>
  <c r="G2924"/>
  <c r="H2924" s="1"/>
  <c r="G2908"/>
  <c r="H2908" s="1"/>
  <c r="G2892"/>
  <c r="H2892" s="1"/>
  <c r="G2876"/>
  <c r="H2876" s="1"/>
  <c r="G2860"/>
  <c r="H2860" s="1"/>
  <c r="G2844"/>
  <c r="H2844" s="1"/>
  <c r="G2828"/>
  <c r="H2828" s="1"/>
  <c r="G2812"/>
  <c r="H2812" s="1"/>
  <c r="G2796"/>
  <c r="H2796" s="1"/>
  <c r="G2780"/>
  <c r="H2780" s="1"/>
  <c r="G2764"/>
  <c r="H2764" s="1"/>
  <c r="G2748"/>
  <c r="H2748" s="1"/>
  <c r="G2732"/>
  <c r="H2732" s="1"/>
  <c r="G2716"/>
  <c r="H2716" s="1"/>
  <c r="G2700"/>
  <c r="H2700" s="1"/>
  <c r="G2444"/>
  <c r="H2444" s="1"/>
  <c r="G2296"/>
  <c r="H2296" s="1"/>
  <c r="G2096"/>
  <c r="H2096" s="1"/>
  <c r="G1848"/>
  <c r="H1848" s="1"/>
  <c r="G1648"/>
  <c r="H1648" s="1"/>
  <c r="G2172"/>
  <c r="H2172" s="1"/>
  <c r="G1996"/>
  <c r="H1996" s="1"/>
  <c r="G1836"/>
  <c r="H1836" s="1"/>
  <c r="G1660"/>
  <c r="H1660" s="1"/>
  <c r="I13" i="3"/>
  <c r="H4" i="4" s="1"/>
  <c r="N13" i="3"/>
  <c r="H9" i="4" s="1"/>
  <c r="M13" i="3"/>
  <c r="H8" i="4" s="1"/>
  <c r="L13" i="3"/>
  <c r="H7" i="4" s="1"/>
  <c r="K13" i="3"/>
  <c r="J9"/>
  <c r="I9"/>
  <c r="G4" i="4" s="1"/>
  <c r="N9" i="3"/>
  <c r="G9" i="4" s="1"/>
  <c r="M9" i="3"/>
  <c r="G8" i="4" s="1"/>
  <c r="L9" i="3"/>
  <c r="G7" i="4" s="1"/>
  <c r="K9" i="3"/>
  <c r="F21" i="1" l="1"/>
  <c r="G1932" i="5"/>
  <c r="H1932" s="1"/>
  <c r="G2252"/>
  <c r="H2252" s="1"/>
  <c r="G1968"/>
  <c r="H1968" s="1"/>
  <c r="G2428"/>
  <c r="H2428" s="1"/>
  <c r="G2348"/>
  <c r="H2348" s="1"/>
  <c r="G2288"/>
  <c r="H2288" s="1"/>
  <c r="G2196"/>
  <c r="H2196" s="1"/>
  <c r="G2068"/>
  <c r="H2068" s="1"/>
  <c r="G1940"/>
  <c r="H1940" s="1"/>
  <c r="G1812"/>
  <c r="H1812" s="1"/>
  <c r="G1712"/>
  <c r="H1712" s="1"/>
  <c r="G2300"/>
  <c r="H2300" s="1"/>
  <c r="G2236"/>
  <c r="H2236" s="1"/>
  <c r="G2060"/>
  <c r="H2060" s="1"/>
  <c r="G1980"/>
  <c r="H1980" s="1"/>
  <c r="G1804"/>
  <c r="H1804" s="1"/>
  <c r="G1740"/>
  <c r="H1740" s="1"/>
  <c r="G1644"/>
  <c r="H1644" s="1"/>
  <c r="G2396"/>
  <c r="H2396" s="1"/>
  <c r="G2332"/>
  <c r="H2332" s="1"/>
  <c r="G2168"/>
  <c r="H2168" s="1"/>
  <c r="G2040"/>
  <c r="H2040" s="1"/>
  <c r="G1904"/>
  <c r="H1904" s="1"/>
  <c r="G1784"/>
  <c r="H1784" s="1"/>
  <c r="G1684"/>
  <c r="H1684" s="1"/>
  <c r="G2284"/>
  <c r="H2284" s="1"/>
  <c r="G2220"/>
  <c r="H2220" s="1"/>
  <c r="G2140"/>
  <c r="H2140" s="1"/>
  <c r="G2044"/>
  <c r="H2044" s="1"/>
  <c r="G1964"/>
  <c r="H1964" s="1"/>
  <c r="G1884"/>
  <c r="H1884" s="1"/>
  <c r="G1788"/>
  <c r="H1788" s="1"/>
  <c r="G1628"/>
  <c r="H1628" s="1"/>
  <c r="G2380"/>
  <c r="H2380" s="1"/>
  <c r="G2316"/>
  <c r="H2316" s="1"/>
  <c r="G2232"/>
  <c r="H2232" s="1"/>
  <c r="G1976"/>
  <c r="H1976" s="1"/>
  <c r="G1876"/>
  <c r="H1876" s="1"/>
  <c r="G1776"/>
  <c r="H1776" s="1"/>
  <c r="G1656"/>
  <c r="H1656" s="1"/>
  <c r="G2268"/>
  <c r="H2268" s="1"/>
  <c r="G2188"/>
  <c r="H2188" s="1"/>
  <c r="G2124"/>
  <c r="H2124" s="1"/>
  <c r="G2012"/>
  <c r="H2012" s="1"/>
  <c r="G1948"/>
  <c r="H1948" s="1"/>
  <c r="G1852"/>
  <c r="H1852" s="1"/>
  <c r="G1772"/>
  <c r="H1772" s="1"/>
  <c r="G1676"/>
  <c r="H1676" s="1"/>
  <c r="G2588"/>
  <c r="H2588" s="1"/>
  <c r="G2260"/>
  <c r="H2260" s="1"/>
  <c r="G1724"/>
  <c r="H1724" s="1"/>
  <c r="G2684"/>
  <c r="H2684" s="1"/>
  <c r="G2556"/>
  <c r="H2556" s="1"/>
  <c r="G2132"/>
  <c r="H2132" s="1"/>
  <c r="G1756"/>
  <c r="H1756" s="1"/>
  <c r="G2092"/>
  <c r="H2092" s="1"/>
  <c r="G1748"/>
  <c r="H1748" s="1"/>
  <c r="G2224"/>
  <c r="H2224" s="1"/>
  <c r="G2652"/>
  <c r="H2652" s="1"/>
  <c r="G2698"/>
  <c r="H2698" s="1"/>
  <c r="G1916"/>
  <c r="H1916" s="1"/>
  <c r="G2156"/>
  <c r="H2156" s="1"/>
  <c r="G2620"/>
  <c r="H2620" s="1"/>
  <c r="G2445"/>
  <c r="H2445" s="1"/>
  <c r="G2437"/>
  <c r="H2437" s="1"/>
  <c r="G2429"/>
  <c r="H2429" s="1"/>
  <c r="G2409"/>
  <c r="H2409" s="1"/>
  <c r="G2401"/>
  <c r="H2401" s="1"/>
  <c r="G2389"/>
  <c r="H2389" s="1"/>
  <c r="G2377"/>
  <c r="H2377" s="1"/>
  <c r="G2369"/>
  <c r="H2369" s="1"/>
  <c r="G2361"/>
  <c r="H2361" s="1"/>
  <c r="G2353"/>
  <c r="H2353" s="1"/>
  <c r="G2337"/>
  <c r="H2337" s="1"/>
  <c r="G2317"/>
  <c r="H2317" s="1"/>
  <c r="G2309"/>
  <c r="H2309" s="1"/>
  <c r="G2301"/>
  <c r="H2301" s="1"/>
  <c r="G2293"/>
  <c r="H2293" s="1"/>
  <c r="G2285"/>
  <c r="H2285" s="1"/>
  <c r="G2277"/>
  <c r="H2277" s="1"/>
  <c r="G2269"/>
  <c r="H2269" s="1"/>
  <c r="G2245"/>
  <c r="H2245" s="1"/>
  <c r="G2237"/>
  <c r="H2237" s="1"/>
  <c r="G2229"/>
  <c r="H2229" s="1"/>
  <c r="G2221"/>
  <c r="H2221" s="1"/>
  <c r="G2213"/>
  <c r="H2213" s="1"/>
  <c r="G2205"/>
  <c r="H2205" s="1"/>
  <c r="G2197"/>
  <c r="H2197" s="1"/>
  <c r="G2189"/>
  <c r="H2189" s="1"/>
  <c r="G2181"/>
  <c r="H2181" s="1"/>
  <c r="G2173"/>
  <c r="H2173" s="1"/>
  <c r="G2165"/>
  <c r="H2165" s="1"/>
  <c r="G2153"/>
  <c r="H2153" s="1"/>
  <c r="G2125"/>
  <c r="H2125" s="1"/>
  <c r="G2117"/>
  <c r="H2117" s="1"/>
  <c r="G2109"/>
  <c r="H2109" s="1"/>
  <c r="G2081"/>
  <c r="H2081" s="1"/>
  <c r="G2073"/>
  <c r="H2073" s="1"/>
  <c r="G2065"/>
  <c r="H2065" s="1"/>
  <c r="G2057"/>
  <c r="H2057" s="1"/>
  <c r="G2049"/>
  <c r="H2049" s="1"/>
  <c r="G2041"/>
  <c r="H2041" s="1"/>
  <c r="G2017"/>
  <c r="H2017" s="1"/>
  <c r="G1997"/>
  <c r="H1997" s="1"/>
  <c r="G1989"/>
  <c r="H1989" s="1"/>
  <c r="G1981"/>
  <c r="H1981" s="1"/>
  <c r="G1973"/>
  <c r="H1973" s="1"/>
  <c r="G1965"/>
  <c r="H1965" s="1"/>
  <c r="G1957"/>
  <c r="H1957" s="1"/>
  <c r="G1941"/>
  <c r="H1941" s="1"/>
  <c r="G1933"/>
  <c r="H1933" s="1"/>
  <c r="G1921"/>
  <c r="H1921" s="1"/>
  <c r="G1905"/>
  <c r="H1905" s="1"/>
  <c r="G1877"/>
  <c r="H1877" s="1"/>
  <c r="G1869"/>
  <c r="H1869" s="1"/>
  <c r="G1845"/>
  <c r="H1845" s="1"/>
  <c r="G1829"/>
  <c r="H1829" s="1"/>
  <c r="G1797"/>
  <c r="H1797" s="1"/>
  <c r="G1789"/>
  <c r="H1789" s="1"/>
  <c r="G1765"/>
  <c r="H1765" s="1"/>
  <c r="G1741"/>
  <c r="H1741" s="1"/>
  <c r="G1713"/>
  <c r="H1713" s="1"/>
  <c r="G1697"/>
  <c r="H1697" s="1"/>
  <c r="G1665"/>
  <c r="H1665" s="1"/>
  <c r="G1657"/>
  <c r="H1657" s="1"/>
  <c r="G1649"/>
  <c r="H1649" s="1"/>
  <c r="G1633"/>
  <c r="H1633" s="1"/>
  <c r="G1625"/>
  <c r="H1625" s="1"/>
  <c r="G2449"/>
  <c r="H2449" s="1"/>
  <c r="G2441"/>
  <c r="H2441" s="1"/>
  <c r="G2433"/>
  <c r="H2433" s="1"/>
  <c r="G2425"/>
  <c r="H2425" s="1"/>
  <c r="G2413"/>
  <c r="H2413" s="1"/>
  <c r="G2405"/>
  <c r="H2405" s="1"/>
  <c r="G2397"/>
  <c r="H2397" s="1"/>
  <c r="G2385"/>
  <c r="H2385" s="1"/>
  <c r="G2373"/>
  <c r="H2373" s="1"/>
  <c r="G2365"/>
  <c r="H2365" s="1"/>
  <c r="G2357"/>
  <c r="H2357" s="1"/>
  <c r="G2349"/>
  <c r="H2349" s="1"/>
  <c r="G2341"/>
  <c r="H2341" s="1"/>
  <c r="G2333"/>
  <c r="H2333" s="1"/>
  <c r="G2321"/>
  <c r="H2321" s="1"/>
  <c r="G2313"/>
  <c r="H2313" s="1"/>
  <c r="G2297"/>
  <c r="H2297" s="1"/>
  <c r="G2289"/>
  <c r="H2289" s="1"/>
  <c r="G2281"/>
  <c r="H2281" s="1"/>
  <c r="G2273"/>
  <c r="H2273" s="1"/>
  <c r="G2265"/>
  <c r="H2265" s="1"/>
  <c r="G2257"/>
  <c r="H2257" s="1"/>
  <c r="G2249"/>
  <c r="H2249" s="1"/>
  <c r="G2241"/>
  <c r="H2241" s="1"/>
  <c r="G2209"/>
  <c r="H2209" s="1"/>
  <c r="G2201"/>
  <c r="H2201" s="1"/>
  <c r="G2185"/>
  <c r="H2185" s="1"/>
  <c r="G2177"/>
  <c r="H2177" s="1"/>
  <c r="G2169"/>
  <c r="H2169" s="1"/>
  <c r="G2157"/>
  <c r="H2157" s="1"/>
  <c r="G2149"/>
  <c r="H2149" s="1"/>
  <c r="G2141"/>
  <c r="H2141" s="1"/>
  <c r="G2069"/>
  <c r="H2069" s="1"/>
  <c r="G2053"/>
  <c r="H2053" s="1"/>
  <c r="G2045"/>
  <c r="H2045" s="1"/>
  <c r="G2033"/>
  <c r="H2033" s="1"/>
  <c r="G2025"/>
  <c r="H2025" s="1"/>
  <c r="G2009"/>
  <c r="H2009" s="1"/>
  <c r="G2001"/>
  <c r="H2001" s="1"/>
  <c r="G1985"/>
  <c r="H1985" s="1"/>
  <c r="G1977"/>
  <c r="H1977" s="1"/>
  <c r="G1969"/>
  <c r="H1969" s="1"/>
  <c r="G1953"/>
  <c r="H1953" s="1"/>
  <c r="G1945"/>
  <c r="H1945" s="1"/>
  <c r="G1937"/>
  <c r="H1937" s="1"/>
  <c r="G1925"/>
  <c r="H1925" s="1"/>
  <c r="G1881"/>
  <c r="H1881" s="1"/>
  <c r="G1873"/>
  <c r="H1873" s="1"/>
  <c r="G1865"/>
  <c r="H1865" s="1"/>
  <c r="G1853"/>
  <c r="H1853" s="1"/>
  <c r="G1833"/>
  <c r="H1833" s="1"/>
  <c r="G1817"/>
  <c r="H1817" s="1"/>
  <c r="G1801"/>
  <c r="H1801" s="1"/>
  <c r="G1793"/>
  <c r="H1793" s="1"/>
  <c r="G1769"/>
  <c r="H1769" s="1"/>
  <c r="G1761"/>
  <c r="H1761" s="1"/>
  <c r="G1753"/>
  <c r="H1753" s="1"/>
  <c r="G1737"/>
  <c r="H1737" s="1"/>
  <c r="G1729"/>
  <c r="H1729" s="1"/>
  <c r="G1721"/>
  <c r="H1721" s="1"/>
  <c r="G1709"/>
  <c r="H1709" s="1"/>
  <c r="G1653"/>
  <c r="H1653" s="1"/>
  <c r="G1692"/>
  <c r="H1692" s="1"/>
  <c r="G1900"/>
  <c r="H1900" s="1"/>
  <c r="G2028"/>
  <c r="H2028" s="1"/>
  <c r="G2108"/>
  <c r="H2108" s="1"/>
  <c r="G2204"/>
  <c r="H2204" s="1"/>
  <c r="G1720"/>
  <c r="H1720" s="1"/>
  <c r="G1912"/>
  <c r="H1912" s="1"/>
  <c r="G2032"/>
  <c r="H2032" s="1"/>
  <c r="G2104"/>
  <c r="H2104" s="1"/>
  <c r="G2160"/>
  <c r="H2160" s="1"/>
  <c r="G2540"/>
  <c r="H2540" s="1"/>
  <c r="G2572"/>
  <c r="H2572" s="1"/>
  <c r="G2604"/>
  <c r="H2604" s="1"/>
  <c r="G2636"/>
  <c r="H2636" s="1"/>
  <c r="G2668"/>
  <c r="H2668" s="1"/>
  <c r="G1626"/>
  <c r="H1626" s="1"/>
  <c r="G1638"/>
  <c r="H1638" s="1"/>
  <c r="G1658"/>
  <c r="H1658" s="1"/>
  <c r="G1666"/>
  <c r="H1666" s="1"/>
  <c r="G1674"/>
  <c r="H1674" s="1"/>
  <c r="G1686"/>
  <c r="H1686" s="1"/>
  <c r="G1694"/>
  <c r="H1694" s="1"/>
  <c r="G1702"/>
  <c r="H1702" s="1"/>
  <c r="G1710"/>
  <c r="H1710" s="1"/>
  <c r="G1722"/>
  <c r="H1722" s="1"/>
  <c r="G1730"/>
  <c r="H1730" s="1"/>
  <c r="G1742"/>
  <c r="H1742" s="1"/>
  <c r="G1754"/>
  <c r="H1754" s="1"/>
  <c r="G1766"/>
  <c r="H1766" s="1"/>
  <c r="G1778"/>
  <c r="H1778" s="1"/>
  <c r="G1790"/>
  <c r="H1790" s="1"/>
  <c r="G1798"/>
  <c r="H1798" s="1"/>
  <c r="G1806"/>
  <c r="H1806" s="1"/>
  <c r="G1814"/>
  <c r="H1814" s="1"/>
  <c r="G1822"/>
  <c r="H1822" s="1"/>
  <c r="G1830"/>
  <c r="H1830" s="1"/>
  <c r="G1838"/>
  <c r="H1838" s="1"/>
  <c r="G1846"/>
  <c r="H1846" s="1"/>
  <c r="G1858"/>
  <c r="H1858" s="1"/>
  <c r="G1866"/>
  <c r="H1866" s="1"/>
  <c r="G1878"/>
  <c r="H1878" s="1"/>
  <c r="G1890"/>
  <c r="H1890" s="1"/>
  <c r="G1906"/>
  <c r="H1906" s="1"/>
  <c r="G1918"/>
  <c r="H1918" s="1"/>
  <c r="G1930"/>
  <c r="H1930" s="1"/>
  <c r="G1942"/>
  <c r="H1942" s="1"/>
  <c r="G1954"/>
  <c r="H1954" s="1"/>
  <c r="G1962"/>
  <c r="H1962" s="1"/>
  <c r="G1970"/>
  <c r="H1970" s="1"/>
  <c r="G1978"/>
  <c r="H1978" s="1"/>
  <c r="G1986"/>
  <c r="H1986" s="1"/>
  <c r="G1994"/>
  <c r="H1994" s="1"/>
  <c r="G2006"/>
  <c r="H2006" s="1"/>
  <c r="G2014"/>
  <c r="H2014" s="1"/>
  <c r="G2022"/>
  <c r="H2022" s="1"/>
  <c r="G2034"/>
  <c r="H2034" s="1"/>
  <c r="G2042"/>
  <c r="H2042" s="1"/>
  <c r="G2054"/>
  <c r="H2054" s="1"/>
  <c r="G2070"/>
  <c r="H2070" s="1"/>
  <c r="G2078"/>
  <c r="H2078" s="1"/>
  <c r="G2090"/>
  <c r="H2090" s="1"/>
  <c r="G2098"/>
  <c r="H2098" s="1"/>
  <c r="G2106"/>
  <c r="H2106" s="1"/>
  <c r="G2114"/>
  <c r="H2114" s="1"/>
  <c r="G2126"/>
  <c r="H2126" s="1"/>
  <c r="G2134"/>
  <c r="H2134" s="1"/>
  <c r="G2158"/>
  <c r="H2158" s="1"/>
  <c r="G2166"/>
  <c r="H2166" s="1"/>
  <c r="G2174"/>
  <c r="H2174" s="1"/>
  <c r="G2182"/>
  <c r="H2182" s="1"/>
  <c r="G2198"/>
  <c r="H2198" s="1"/>
  <c r="G2214"/>
  <c r="H2214" s="1"/>
  <c r="G2234"/>
  <c r="H2234" s="1"/>
  <c r="G2250"/>
  <c r="H2250" s="1"/>
  <c r="G2262"/>
  <c r="H2262" s="1"/>
  <c r="G2270"/>
  <c r="H2270" s="1"/>
  <c r="G2278"/>
  <c r="H2278" s="1"/>
  <c r="G2290"/>
  <c r="H2290" s="1"/>
  <c r="G2302"/>
  <c r="H2302" s="1"/>
  <c r="G2314"/>
  <c r="H2314" s="1"/>
  <c r="G2330"/>
  <c r="H2330" s="1"/>
  <c r="G2342"/>
  <c r="H2342" s="1"/>
  <c r="G2354"/>
  <c r="H2354" s="1"/>
  <c r="G2362"/>
  <c r="H2362" s="1"/>
  <c r="G2374"/>
  <c r="H2374" s="1"/>
  <c r="G2394"/>
  <c r="H2394" s="1"/>
  <c r="G2414"/>
  <c r="H2414" s="1"/>
  <c r="G2422"/>
  <c r="H2422" s="1"/>
  <c r="G2430"/>
  <c r="H2430" s="1"/>
  <c r="G2438"/>
  <c r="H2438" s="1"/>
  <c r="G2526"/>
  <c r="H2526" s="1"/>
  <c r="G2534"/>
  <c r="H2534" s="1"/>
  <c r="G2542"/>
  <c r="H2542" s="1"/>
  <c r="G2554"/>
  <c r="H2554" s="1"/>
  <c r="G2566"/>
  <c r="H2566" s="1"/>
  <c r="G2582"/>
  <c r="H2582" s="1"/>
  <c r="G2590"/>
  <c r="H2590" s="1"/>
  <c r="G2598"/>
  <c r="H2598" s="1"/>
  <c r="G2606"/>
  <c r="H2606" s="1"/>
  <c r="G2618"/>
  <c r="H2618" s="1"/>
  <c r="G2630"/>
  <c r="H2630" s="1"/>
  <c r="G2646"/>
  <c r="H2646" s="1"/>
  <c r="G2654"/>
  <c r="H2654" s="1"/>
  <c r="G2662"/>
  <c r="H2662" s="1"/>
  <c r="G2670"/>
  <c r="H2670" s="1"/>
  <c r="G2682"/>
  <c r="H2682" s="1"/>
  <c r="G2690"/>
  <c r="H2690" s="1"/>
  <c r="G1934"/>
  <c r="H1934" s="1"/>
  <c r="G2696"/>
  <c r="H2696" s="1"/>
  <c r="G2688"/>
  <c r="H2688" s="1"/>
  <c r="G2676"/>
  <c r="H2676" s="1"/>
  <c r="G2664"/>
  <c r="H2664" s="1"/>
  <c r="G2656"/>
  <c r="H2656" s="1"/>
  <c r="G2644"/>
  <c r="H2644" s="1"/>
  <c r="G2638"/>
  <c r="H2638" s="1"/>
  <c r="G2628"/>
  <c r="H2628" s="1"/>
  <c r="G2616"/>
  <c r="H2616" s="1"/>
  <c r="G2608"/>
  <c r="H2608" s="1"/>
  <c r="G2596"/>
  <c r="H2596" s="1"/>
  <c r="G2584"/>
  <c r="H2584" s="1"/>
  <c r="G2576"/>
  <c r="H2576" s="1"/>
  <c r="G2564"/>
  <c r="H2564" s="1"/>
  <c r="G2552"/>
  <c r="H2552" s="1"/>
  <c r="G2544"/>
  <c r="H2544" s="1"/>
  <c r="G2532"/>
  <c r="H2532" s="1"/>
  <c r="G2408"/>
  <c r="H2408" s="1"/>
  <c r="G2122"/>
  <c r="H2122" s="1"/>
  <c r="G2116"/>
  <c r="H2116" s="1"/>
  <c r="G2100"/>
  <c r="H2100" s="1"/>
  <c r="G2072"/>
  <c r="H2072" s="1"/>
  <c r="G1924"/>
  <c r="H1924" s="1"/>
  <c r="G1914"/>
  <c r="H1914" s="1"/>
  <c r="G1892"/>
  <c r="H1892" s="1"/>
  <c r="G1864"/>
  <c r="H1864" s="1"/>
  <c r="G1856"/>
  <c r="H1856" s="1"/>
  <c r="G1832"/>
  <c r="H1832" s="1"/>
  <c r="G1808"/>
  <c r="H1808" s="1"/>
  <c r="G1752"/>
  <c r="H1752" s="1"/>
  <c r="G1736"/>
  <c r="H1736" s="1"/>
  <c r="G1700"/>
  <c r="H1700" s="1"/>
  <c r="G1688"/>
  <c r="H1688" s="1"/>
  <c r="G1672"/>
  <c r="H1672" s="1"/>
  <c r="G1640"/>
  <c r="H1640" s="1"/>
  <c r="G2691"/>
  <c r="H2691" s="1"/>
  <c r="G2683"/>
  <c r="H2683" s="1"/>
  <c r="G2675"/>
  <c r="H2675" s="1"/>
  <c r="G2667"/>
  <c r="H2667" s="1"/>
  <c r="G2659"/>
  <c r="H2659" s="1"/>
  <c r="G2651"/>
  <c r="H2651" s="1"/>
  <c r="G2643"/>
  <c r="H2643" s="1"/>
  <c r="G2635"/>
  <c r="H2635" s="1"/>
  <c r="G2627"/>
  <c r="H2627" s="1"/>
  <c r="G2619"/>
  <c r="H2619" s="1"/>
  <c r="G2611"/>
  <c r="H2611" s="1"/>
  <c r="G2603"/>
  <c r="H2603" s="1"/>
  <c r="G2595"/>
  <c r="H2595" s="1"/>
  <c r="G2587"/>
  <c r="H2587" s="1"/>
  <c r="G2579"/>
  <c r="H2579" s="1"/>
  <c r="G2571"/>
  <c r="H2571" s="1"/>
  <c r="G2563"/>
  <c r="H2563" s="1"/>
  <c r="G2555"/>
  <c r="H2555" s="1"/>
  <c r="G2547"/>
  <c r="H2547" s="1"/>
  <c r="G2539"/>
  <c r="H2539" s="1"/>
  <c r="G2531"/>
  <c r="H2531" s="1"/>
  <c r="G2307"/>
  <c r="H2307" s="1"/>
  <c r="G2291"/>
  <c r="H2291" s="1"/>
  <c r="G2255"/>
  <c r="H2255" s="1"/>
  <c r="G2179"/>
  <c r="H2179" s="1"/>
  <c r="G2147"/>
  <c r="H2147" s="1"/>
  <c r="G2131"/>
  <c r="H2131" s="1"/>
  <c r="G2119"/>
  <c r="H2119" s="1"/>
  <c r="G2111"/>
  <c r="H2111" s="1"/>
  <c r="G2103"/>
  <c r="H2103" s="1"/>
  <c r="G2083"/>
  <c r="H2083" s="1"/>
  <c r="G2075"/>
  <c r="H2075" s="1"/>
  <c r="G2035"/>
  <c r="H2035" s="1"/>
  <c r="G2027"/>
  <c r="H2027" s="1"/>
  <c r="G1987"/>
  <c r="H1987" s="1"/>
  <c r="G1943"/>
  <c r="H1943" s="1"/>
  <c r="G1895"/>
  <c r="H1895" s="1"/>
  <c r="G1887"/>
  <c r="H1887" s="1"/>
  <c r="G1867"/>
  <c r="H1867" s="1"/>
  <c r="G1859"/>
  <c r="H1859" s="1"/>
  <c r="G1835"/>
  <c r="H1835" s="1"/>
  <c r="G1807"/>
  <c r="H1807" s="1"/>
  <c r="G1743"/>
  <c r="H1743" s="1"/>
  <c r="G1703"/>
  <c r="H1703" s="1"/>
  <c r="G1671"/>
  <c r="H1671" s="1"/>
  <c r="G1627"/>
  <c r="H1627" s="1"/>
  <c r="G2692"/>
  <c r="H2692" s="1"/>
  <c r="G2680"/>
  <c r="H2680" s="1"/>
  <c r="G2672"/>
  <c r="H2672" s="1"/>
  <c r="G2660"/>
  <c r="H2660" s="1"/>
  <c r="G2648"/>
  <c r="H2648" s="1"/>
  <c r="G2640"/>
  <c r="H2640" s="1"/>
  <c r="G2632"/>
  <c r="H2632" s="1"/>
  <c r="G2624"/>
  <c r="H2624" s="1"/>
  <c r="G2612"/>
  <c r="H2612" s="1"/>
  <c r="G2600"/>
  <c r="H2600" s="1"/>
  <c r="G2592"/>
  <c r="H2592" s="1"/>
  <c r="G2580"/>
  <c r="H2580" s="1"/>
  <c r="G2568"/>
  <c r="H2568" s="1"/>
  <c r="G2560"/>
  <c r="H2560" s="1"/>
  <c r="G2548"/>
  <c r="H2548" s="1"/>
  <c r="G2536"/>
  <c r="H2536" s="1"/>
  <c r="G2528"/>
  <c r="H2528" s="1"/>
  <c r="G2272"/>
  <c r="H2272" s="1"/>
  <c r="G2192"/>
  <c r="H2192" s="1"/>
  <c r="G2136"/>
  <c r="H2136" s="1"/>
  <c r="G2120"/>
  <c r="H2120" s="1"/>
  <c r="G2112"/>
  <c r="H2112" s="1"/>
  <c r="G2088"/>
  <c r="H2088" s="1"/>
  <c r="G2080"/>
  <c r="H2080" s="1"/>
  <c r="G2064"/>
  <c r="H2064" s="1"/>
  <c r="G2036"/>
  <c r="H2036" s="1"/>
  <c r="G2008"/>
  <c r="H2008" s="1"/>
  <c r="G1992"/>
  <c r="H1992" s="1"/>
  <c r="G1960"/>
  <c r="H1960" s="1"/>
  <c r="G1928"/>
  <c r="H1928" s="1"/>
  <c r="G1908"/>
  <c r="H1908" s="1"/>
  <c r="G1860"/>
  <c r="H1860" s="1"/>
  <c r="G1744"/>
  <c r="H1744" s="1"/>
  <c r="G1716"/>
  <c r="H1716" s="1"/>
  <c r="G1704"/>
  <c r="H1704" s="1"/>
  <c r="G1668"/>
  <c r="H1668" s="1"/>
  <c r="G2695"/>
  <c r="H2695" s="1"/>
  <c r="G2687"/>
  <c r="H2687" s="1"/>
  <c r="G2679"/>
  <c r="H2679" s="1"/>
  <c r="G2671"/>
  <c r="H2671" s="1"/>
  <c r="G2663"/>
  <c r="H2663" s="1"/>
  <c r="G2655"/>
  <c r="H2655" s="1"/>
  <c r="G2647"/>
  <c r="H2647" s="1"/>
  <c r="G2639"/>
  <c r="H2639" s="1"/>
  <c r="G2631"/>
  <c r="H2631" s="1"/>
  <c r="G2623"/>
  <c r="H2623" s="1"/>
  <c r="G2615"/>
  <c r="H2615" s="1"/>
  <c r="G2607"/>
  <c r="H2607" s="1"/>
  <c r="G2599"/>
  <c r="H2599" s="1"/>
  <c r="G2591"/>
  <c r="H2591" s="1"/>
  <c r="G2583"/>
  <c r="H2583" s="1"/>
  <c r="G2575"/>
  <c r="H2575" s="1"/>
  <c r="G2567"/>
  <c r="H2567" s="1"/>
  <c r="G2559"/>
  <c r="H2559" s="1"/>
  <c r="G2551"/>
  <c r="H2551" s="1"/>
  <c r="G2543"/>
  <c r="H2543" s="1"/>
  <c r="G2535"/>
  <c r="H2535" s="1"/>
  <c r="G2527"/>
  <c r="H2527" s="1"/>
  <c r="G2415"/>
  <c r="H2415" s="1"/>
  <c r="G2359"/>
  <c r="H2359" s="1"/>
  <c r="G2343"/>
  <c r="H2343" s="1"/>
  <c r="G2271"/>
  <c r="H2271" s="1"/>
  <c r="G2191"/>
  <c r="H2191" s="1"/>
  <c r="G2159"/>
  <c r="H2159" s="1"/>
  <c r="G2135"/>
  <c r="H2135" s="1"/>
  <c r="G2115"/>
  <c r="H2115" s="1"/>
  <c r="G2099"/>
  <c r="H2099" s="1"/>
  <c r="G2063"/>
  <c r="H2063" s="1"/>
  <c r="G2055"/>
  <c r="H2055" s="1"/>
  <c r="G2047"/>
  <c r="H2047" s="1"/>
  <c r="G2031"/>
  <c r="H2031" s="1"/>
  <c r="G1991"/>
  <c r="H1991" s="1"/>
  <c r="G1927"/>
  <c r="H1927" s="1"/>
  <c r="G1891"/>
  <c r="H1891" s="1"/>
  <c r="G1871"/>
  <c r="H1871" s="1"/>
  <c r="G1855"/>
  <c r="H1855" s="1"/>
  <c r="G1847"/>
  <c r="H1847" s="1"/>
  <c r="G1839"/>
  <c r="H1839" s="1"/>
  <c r="G1803"/>
  <c r="H1803" s="1"/>
  <c r="G1779"/>
  <c r="H1779" s="1"/>
  <c r="G1755"/>
  <c r="H1755" s="1"/>
  <c r="G1707"/>
  <c r="H1707" s="1"/>
  <c r="G1699"/>
  <c r="H1699" s="1"/>
  <c r="G1687"/>
  <c r="H1687" s="1"/>
  <c r="G1667"/>
  <c r="H1667" s="1"/>
  <c r="G1639"/>
  <c r="H1639" s="1"/>
  <c r="G2154"/>
  <c r="H2154" s="1"/>
  <c r="G2649"/>
  <c r="H2649" s="1"/>
  <c r="G2597"/>
  <c r="H2597" s="1"/>
  <c r="G2393"/>
  <c r="H2393" s="1"/>
  <c r="G1821"/>
  <c r="H1821" s="1"/>
  <c r="G1717"/>
  <c r="H1717" s="1"/>
  <c r="G2626"/>
  <c r="H2626" s="1"/>
  <c r="G2610"/>
  <c r="H2610" s="1"/>
  <c r="G1902"/>
  <c r="H1902" s="1"/>
  <c r="G2674"/>
  <c r="H2674" s="1"/>
  <c r="G2562"/>
  <c r="H2562" s="1"/>
  <c r="G2693"/>
  <c r="H2693" s="1"/>
  <c r="G2685"/>
  <c r="H2685" s="1"/>
  <c r="G2677"/>
  <c r="H2677" s="1"/>
  <c r="G2669"/>
  <c r="H2669" s="1"/>
  <c r="G2661"/>
  <c r="H2661" s="1"/>
  <c r="G2653"/>
  <c r="H2653" s="1"/>
  <c r="G2641"/>
  <c r="H2641" s="1"/>
  <c r="G2633"/>
  <c r="H2633" s="1"/>
  <c r="G2625"/>
  <c r="H2625" s="1"/>
  <c r="G2613"/>
  <c r="H2613" s="1"/>
  <c r="G2605"/>
  <c r="H2605" s="1"/>
  <c r="G2593"/>
  <c r="H2593" s="1"/>
  <c r="G2585"/>
  <c r="H2585" s="1"/>
  <c r="G2577"/>
  <c r="H2577" s="1"/>
  <c r="G2569"/>
  <c r="H2569" s="1"/>
  <c r="G2561"/>
  <c r="H2561" s="1"/>
  <c r="G2553"/>
  <c r="H2553" s="1"/>
  <c r="G2541"/>
  <c r="H2541" s="1"/>
  <c r="G2533"/>
  <c r="H2533" s="1"/>
  <c r="G2453"/>
  <c r="H2453" s="1"/>
  <c r="G2417"/>
  <c r="H2417" s="1"/>
  <c r="G2345"/>
  <c r="H2345" s="1"/>
  <c r="G2325"/>
  <c r="H2325" s="1"/>
  <c r="G2261"/>
  <c r="H2261" s="1"/>
  <c r="G2253"/>
  <c r="H2253" s="1"/>
  <c r="G2145"/>
  <c r="H2145" s="1"/>
  <c r="G2137"/>
  <c r="H2137" s="1"/>
  <c r="G2101"/>
  <c r="H2101" s="1"/>
  <c r="G2093"/>
  <c r="H2093" s="1"/>
  <c r="G2029"/>
  <c r="H2029" s="1"/>
  <c r="G2005"/>
  <c r="H2005" s="1"/>
  <c r="G1949"/>
  <c r="H1949" s="1"/>
  <c r="G1913"/>
  <c r="H1913" s="1"/>
  <c r="G1897"/>
  <c r="H1897" s="1"/>
  <c r="G1889"/>
  <c r="H1889" s="1"/>
  <c r="G1857"/>
  <c r="H1857" s="1"/>
  <c r="G1837"/>
  <c r="H1837" s="1"/>
  <c r="G1805"/>
  <c r="H1805" s="1"/>
  <c r="G1773"/>
  <c r="H1773" s="1"/>
  <c r="G1757"/>
  <c r="H1757" s="1"/>
  <c r="G1749"/>
  <c r="H1749" s="1"/>
  <c r="G1733"/>
  <c r="H1733" s="1"/>
  <c r="G1725"/>
  <c r="H1725" s="1"/>
  <c r="G1705"/>
  <c r="H1705" s="1"/>
  <c r="G1689"/>
  <c r="H1689" s="1"/>
  <c r="G1677"/>
  <c r="H1677" s="1"/>
  <c r="G1641"/>
  <c r="H1641" s="1"/>
  <c r="G2574"/>
  <c r="H2574" s="1"/>
  <c r="G2322"/>
  <c r="H2322" s="1"/>
  <c r="G2697"/>
  <c r="H2697" s="1"/>
  <c r="G2621"/>
  <c r="H2621" s="1"/>
  <c r="G2549"/>
  <c r="H2549" s="1"/>
  <c r="G2085"/>
  <c r="H2085" s="1"/>
  <c r="G2546"/>
  <c r="H2546" s="1"/>
  <c r="G1646"/>
  <c r="H1646" s="1"/>
  <c r="G2570"/>
  <c r="H2570" s="1"/>
  <c r="G2634"/>
  <c r="H2634" s="1"/>
  <c r="G2689"/>
  <c r="H2689" s="1"/>
  <c r="G2681"/>
  <c r="H2681" s="1"/>
  <c r="G2673"/>
  <c r="H2673" s="1"/>
  <c r="G2665"/>
  <c r="H2665" s="1"/>
  <c r="G2657"/>
  <c r="H2657" s="1"/>
  <c r="G2645"/>
  <c r="H2645" s="1"/>
  <c r="G2637"/>
  <c r="H2637" s="1"/>
  <c r="G2629"/>
  <c r="H2629" s="1"/>
  <c r="G2617"/>
  <c r="H2617" s="1"/>
  <c r="G2609"/>
  <c r="H2609" s="1"/>
  <c r="G2601"/>
  <c r="H2601" s="1"/>
  <c r="G2589"/>
  <c r="H2589" s="1"/>
  <c r="G2581"/>
  <c r="H2581" s="1"/>
  <c r="G2573"/>
  <c r="H2573" s="1"/>
  <c r="G2565"/>
  <c r="H2565" s="1"/>
  <c r="G2557"/>
  <c r="H2557" s="1"/>
  <c r="G2545"/>
  <c r="H2545" s="1"/>
  <c r="G2537"/>
  <c r="H2537" s="1"/>
  <c r="G2529"/>
  <c r="H2529" s="1"/>
  <c r="G2305"/>
  <c r="H2305" s="1"/>
  <c r="G2233"/>
  <c r="H2233" s="1"/>
  <c r="G2225"/>
  <c r="H2225" s="1"/>
  <c r="G2217"/>
  <c r="H2217" s="1"/>
  <c r="G2193"/>
  <c r="H2193" s="1"/>
  <c r="G2129"/>
  <c r="H2129" s="1"/>
  <c r="G2121"/>
  <c r="H2121" s="1"/>
  <c r="G2113"/>
  <c r="H2113" s="1"/>
  <c r="G2105"/>
  <c r="H2105" s="1"/>
  <c r="G2097"/>
  <c r="H2097" s="1"/>
  <c r="G2089"/>
  <c r="H2089" s="1"/>
  <c r="G2077"/>
  <c r="H2077" s="1"/>
  <c r="G2061"/>
  <c r="H2061" s="1"/>
  <c r="G1993"/>
  <c r="H1993" s="1"/>
  <c r="G1961"/>
  <c r="H1961" s="1"/>
  <c r="G1917"/>
  <c r="H1917" s="1"/>
  <c r="G1909"/>
  <c r="H1909" s="1"/>
  <c r="G1901"/>
  <c r="H1901" s="1"/>
  <c r="G1893"/>
  <c r="H1893" s="1"/>
  <c r="G1841"/>
  <c r="H1841" s="1"/>
  <c r="G1777"/>
  <c r="H1777" s="1"/>
  <c r="G1745"/>
  <c r="H1745" s="1"/>
  <c r="G1701"/>
  <c r="H1701" s="1"/>
  <c r="G1693"/>
  <c r="H1693" s="1"/>
  <c r="G1681"/>
  <c r="H1681" s="1"/>
  <c r="G1669"/>
  <c r="H1669" s="1"/>
  <c r="G1661"/>
  <c r="H1661" s="1"/>
  <c r="G1645"/>
  <c r="H1645" s="1"/>
  <c r="G1637"/>
  <c r="H1637" s="1"/>
  <c r="G1629"/>
  <c r="H1629" s="1"/>
  <c r="G1622"/>
  <c r="H1622" s="1"/>
  <c r="G1634"/>
  <c r="H1634" s="1"/>
  <c r="G1654"/>
  <c r="H1654" s="1"/>
  <c r="G1662"/>
  <c r="H1662" s="1"/>
  <c r="G1670"/>
  <c r="H1670" s="1"/>
  <c r="G1678"/>
  <c r="H1678" s="1"/>
  <c r="G1690"/>
  <c r="H1690" s="1"/>
  <c r="G1698"/>
  <c r="H1698" s="1"/>
  <c r="G1706"/>
  <c r="H1706" s="1"/>
  <c r="G1718"/>
  <c r="H1718" s="1"/>
  <c r="G1726"/>
  <c r="H1726" s="1"/>
  <c r="G1738"/>
  <c r="H1738" s="1"/>
  <c r="G1750"/>
  <c r="H1750" s="1"/>
  <c r="G1762"/>
  <c r="H1762" s="1"/>
  <c r="G1774"/>
  <c r="H1774" s="1"/>
  <c r="G1786"/>
  <c r="H1786" s="1"/>
  <c r="G1794"/>
  <c r="H1794" s="1"/>
  <c r="G1802"/>
  <c r="H1802" s="1"/>
  <c r="G1810"/>
  <c r="H1810" s="1"/>
  <c r="G1818"/>
  <c r="H1818" s="1"/>
  <c r="G1826"/>
  <c r="H1826" s="1"/>
  <c r="G1834"/>
  <c r="H1834" s="1"/>
  <c r="G1842"/>
  <c r="H1842" s="1"/>
  <c r="G1854"/>
  <c r="H1854" s="1"/>
  <c r="G1862"/>
  <c r="H1862" s="1"/>
  <c r="G1874"/>
  <c r="H1874" s="1"/>
  <c r="G1882"/>
  <c r="H1882" s="1"/>
  <c r="G1894"/>
  <c r="H1894" s="1"/>
  <c r="G1910"/>
  <c r="H1910" s="1"/>
  <c r="G1926"/>
  <c r="H1926" s="1"/>
  <c r="G1938"/>
  <c r="H1938" s="1"/>
  <c r="G1946"/>
  <c r="H1946" s="1"/>
  <c r="G1958"/>
  <c r="H1958" s="1"/>
  <c r="G1966"/>
  <c r="H1966" s="1"/>
  <c r="G1974"/>
  <c r="H1974" s="1"/>
  <c r="G1982"/>
  <c r="H1982" s="1"/>
  <c r="G1990"/>
  <c r="H1990" s="1"/>
  <c r="G1998"/>
  <c r="H1998" s="1"/>
  <c r="G2010"/>
  <c r="H2010" s="1"/>
  <c r="G2018"/>
  <c r="H2018" s="1"/>
  <c r="G2026"/>
  <c r="H2026" s="1"/>
  <c r="G2038"/>
  <c r="H2038" s="1"/>
  <c r="G2046"/>
  <c r="H2046" s="1"/>
  <c r="G2058"/>
  <c r="H2058" s="1"/>
  <c r="G2074"/>
  <c r="H2074" s="1"/>
  <c r="G2082"/>
  <c r="H2082" s="1"/>
  <c r="G2094"/>
  <c r="H2094" s="1"/>
  <c r="G2102"/>
  <c r="H2102" s="1"/>
  <c r="G2110"/>
  <c r="H2110" s="1"/>
  <c r="G2118"/>
  <c r="H2118" s="1"/>
  <c r="G2130"/>
  <c r="H2130" s="1"/>
  <c r="G2150"/>
  <c r="H2150" s="1"/>
  <c r="G2162"/>
  <c r="H2162" s="1"/>
  <c r="G2170"/>
  <c r="H2170" s="1"/>
  <c r="G2178"/>
  <c r="H2178" s="1"/>
  <c r="G2194"/>
  <c r="H2194" s="1"/>
  <c r="G2210"/>
  <c r="H2210" s="1"/>
  <c r="G2230"/>
  <c r="H2230" s="1"/>
  <c r="G2242"/>
  <c r="H2242" s="1"/>
  <c r="G2258"/>
  <c r="H2258" s="1"/>
  <c r="G2266"/>
  <c r="H2266" s="1"/>
  <c r="G2274"/>
  <c r="H2274" s="1"/>
  <c r="G2282"/>
  <c r="H2282" s="1"/>
  <c r="G2298"/>
  <c r="H2298" s="1"/>
  <c r="G2310"/>
  <c r="H2310" s="1"/>
  <c r="G2326"/>
  <c r="H2326" s="1"/>
  <c r="G2338"/>
  <c r="H2338" s="1"/>
  <c r="G2350"/>
  <c r="H2350" s="1"/>
  <c r="G2358"/>
  <c r="H2358" s="1"/>
  <c r="G2366"/>
  <c r="H2366" s="1"/>
  <c r="G2378"/>
  <c r="H2378" s="1"/>
  <c r="G2402"/>
  <c r="H2402" s="1"/>
  <c r="G2418"/>
  <c r="H2418" s="1"/>
  <c r="G2426"/>
  <c r="H2426" s="1"/>
  <c r="G2434"/>
  <c r="H2434" s="1"/>
  <c r="G2450"/>
  <c r="H2450" s="1"/>
  <c r="G2530"/>
  <c r="H2530" s="1"/>
  <c r="G2538"/>
  <c r="H2538" s="1"/>
  <c r="G2550"/>
  <c r="H2550" s="1"/>
  <c r="G2558"/>
  <c r="H2558" s="1"/>
  <c r="G2578"/>
  <c r="H2578" s="1"/>
  <c r="G2586"/>
  <c r="H2586" s="1"/>
  <c r="G2594"/>
  <c r="H2594" s="1"/>
  <c r="G2602"/>
  <c r="H2602" s="1"/>
  <c r="G2614"/>
  <c r="H2614" s="1"/>
  <c r="G2622"/>
  <c r="H2622" s="1"/>
  <c r="G2642"/>
  <c r="H2642" s="1"/>
  <c r="G2650"/>
  <c r="H2650" s="1"/>
  <c r="G2658"/>
  <c r="H2658" s="1"/>
  <c r="G2666"/>
  <c r="H2666" s="1"/>
  <c r="G2678"/>
  <c r="H2678" s="1"/>
  <c r="G2686"/>
  <c r="H2686" s="1"/>
  <c r="G2694"/>
  <c r="H2694" s="1"/>
  <c r="G1650"/>
  <c r="H1650" s="1"/>
  <c r="G1922"/>
  <c r="H1922" s="1"/>
  <c r="G2318"/>
  <c r="H2318" s="1"/>
  <c r="G2002"/>
  <c r="H2002" s="1"/>
  <c r="G2254"/>
  <c r="H2254" s="1"/>
  <c r="G2334"/>
  <c r="H2334" s="1"/>
  <c r="G1898"/>
  <c r="H1898" s="1"/>
  <c r="G2190"/>
  <c r="H2190" s="1"/>
  <c r="G1685"/>
  <c r="H1685" s="1"/>
  <c r="G1781"/>
  <c r="H1781" s="1"/>
  <c r="G1813"/>
  <c r="H1813" s="1"/>
  <c r="G1849"/>
  <c r="H1849" s="1"/>
  <c r="G2452"/>
  <c r="H2452" s="1"/>
  <c r="G2440"/>
  <c r="H2440" s="1"/>
  <c r="G2432"/>
  <c r="H2432" s="1"/>
  <c r="G2420"/>
  <c r="H2420" s="1"/>
  <c r="G2400"/>
  <c r="H2400" s="1"/>
  <c r="G2392"/>
  <c r="H2392" s="1"/>
  <c r="G2384"/>
  <c r="H2384" s="1"/>
  <c r="G2368"/>
  <c r="H2368" s="1"/>
  <c r="G2356"/>
  <c r="H2356" s="1"/>
  <c r="G2340"/>
  <c r="H2340" s="1"/>
  <c r="G2324"/>
  <c r="H2324" s="1"/>
  <c r="G2312"/>
  <c r="H2312" s="1"/>
  <c r="G2306"/>
  <c r="H2306" s="1"/>
  <c r="G2292"/>
  <c r="H2292" s="1"/>
  <c r="G2276"/>
  <c r="H2276" s="1"/>
  <c r="G2264"/>
  <c r="H2264" s="1"/>
  <c r="G2248"/>
  <c r="H2248" s="1"/>
  <c r="G2240"/>
  <c r="H2240" s="1"/>
  <c r="G2226"/>
  <c r="H2226" s="1"/>
  <c r="G2212"/>
  <c r="H2212" s="1"/>
  <c r="G2200"/>
  <c r="H2200" s="1"/>
  <c r="G2184"/>
  <c r="H2184" s="1"/>
  <c r="G2176"/>
  <c r="H2176" s="1"/>
  <c r="G2152"/>
  <c r="H2152" s="1"/>
  <c r="G2144"/>
  <c r="H2144" s="1"/>
  <c r="G2084"/>
  <c r="H2084" s="1"/>
  <c r="G2056"/>
  <c r="H2056" s="1"/>
  <c r="G2050"/>
  <c r="H2050" s="1"/>
  <c r="G2024"/>
  <c r="H2024" s="1"/>
  <c r="G2016"/>
  <c r="H2016" s="1"/>
  <c r="G2000"/>
  <c r="H2000" s="1"/>
  <c r="G1988"/>
  <c r="H1988" s="1"/>
  <c r="G1972"/>
  <c r="H1972" s="1"/>
  <c r="G1956"/>
  <c r="H1956" s="1"/>
  <c r="G1936"/>
  <c r="H1936" s="1"/>
  <c r="G1880"/>
  <c r="H1880" s="1"/>
  <c r="G1824"/>
  <c r="H1824" s="1"/>
  <c r="G1796"/>
  <c r="H1796" s="1"/>
  <c r="G1780"/>
  <c r="H1780" s="1"/>
  <c r="G1764"/>
  <c r="H1764" s="1"/>
  <c r="G1728"/>
  <c r="H1728" s="1"/>
  <c r="G1714"/>
  <c r="H1714" s="1"/>
  <c r="G1664"/>
  <c r="H1664" s="1"/>
  <c r="G1632"/>
  <c r="H1632" s="1"/>
  <c r="G1624"/>
  <c r="H1624" s="1"/>
  <c r="G2451"/>
  <c r="H2451" s="1"/>
  <c r="G2443"/>
  <c r="H2443" s="1"/>
  <c r="G2431"/>
  <c r="H2431" s="1"/>
  <c r="G2419"/>
  <c r="H2419" s="1"/>
  <c r="G2411"/>
  <c r="H2411" s="1"/>
  <c r="G2403"/>
  <c r="H2403" s="1"/>
  <c r="G2395"/>
  <c r="H2395" s="1"/>
  <c r="G2387"/>
  <c r="H2387" s="1"/>
  <c r="G2379"/>
  <c r="H2379" s="1"/>
  <c r="G2371"/>
  <c r="H2371" s="1"/>
  <c r="G2363"/>
  <c r="H2363" s="1"/>
  <c r="G2355"/>
  <c r="H2355" s="1"/>
  <c r="G2347"/>
  <c r="H2347" s="1"/>
  <c r="G2339"/>
  <c r="H2339" s="1"/>
  <c r="G2331"/>
  <c r="H2331" s="1"/>
  <c r="G2323"/>
  <c r="H2323" s="1"/>
  <c r="G2315"/>
  <c r="H2315" s="1"/>
  <c r="G2299"/>
  <c r="H2299" s="1"/>
  <c r="G2275"/>
  <c r="H2275" s="1"/>
  <c r="G2267"/>
  <c r="H2267" s="1"/>
  <c r="G2247"/>
  <c r="H2247" s="1"/>
  <c r="G2239"/>
  <c r="H2239" s="1"/>
  <c r="G2231"/>
  <c r="H2231" s="1"/>
  <c r="G2223"/>
  <c r="H2223" s="1"/>
  <c r="G2215"/>
  <c r="H2215" s="1"/>
  <c r="G2207"/>
  <c r="H2207" s="1"/>
  <c r="G2199"/>
  <c r="H2199" s="1"/>
  <c r="G2187"/>
  <c r="H2187" s="1"/>
  <c r="G2171"/>
  <c r="H2171" s="1"/>
  <c r="G2163"/>
  <c r="H2163" s="1"/>
  <c r="G2155"/>
  <c r="H2155" s="1"/>
  <c r="G2139"/>
  <c r="H2139" s="1"/>
  <c r="G2091"/>
  <c r="H2091" s="1"/>
  <c r="G2067"/>
  <c r="H2067" s="1"/>
  <c r="G2059"/>
  <c r="H2059" s="1"/>
  <c r="G2051"/>
  <c r="H2051" s="1"/>
  <c r="G2043"/>
  <c r="H2043" s="1"/>
  <c r="G2015"/>
  <c r="H2015" s="1"/>
  <c r="G2007"/>
  <c r="H2007" s="1"/>
  <c r="G1999"/>
  <c r="H1999" s="1"/>
  <c r="G1979"/>
  <c r="H1979" s="1"/>
  <c r="G1971"/>
  <c r="H1971" s="1"/>
  <c r="G1963"/>
  <c r="H1963" s="1"/>
  <c r="G1951"/>
  <c r="H1951" s="1"/>
  <c r="G1931"/>
  <c r="H1931" s="1"/>
  <c r="G1923"/>
  <c r="H1923" s="1"/>
  <c r="G1911"/>
  <c r="H1911" s="1"/>
  <c r="G1903"/>
  <c r="H1903" s="1"/>
  <c r="G1879"/>
  <c r="H1879" s="1"/>
  <c r="G1851"/>
  <c r="H1851" s="1"/>
  <c r="G1843"/>
  <c r="H1843" s="1"/>
  <c r="G1823"/>
  <c r="H1823" s="1"/>
  <c r="G1815"/>
  <c r="H1815" s="1"/>
  <c r="G1799"/>
  <c r="H1799" s="1"/>
  <c r="G1791"/>
  <c r="H1791" s="1"/>
  <c r="G1783"/>
  <c r="H1783" s="1"/>
  <c r="G1775"/>
  <c r="H1775" s="1"/>
  <c r="G1767"/>
  <c r="H1767" s="1"/>
  <c r="G1759"/>
  <c r="H1759" s="1"/>
  <c r="G1751"/>
  <c r="H1751" s="1"/>
  <c r="G1735"/>
  <c r="H1735" s="1"/>
  <c r="G1727"/>
  <c r="H1727" s="1"/>
  <c r="G1719"/>
  <c r="H1719" s="1"/>
  <c r="G1711"/>
  <c r="H1711" s="1"/>
  <c r="G1695"/>
  <c r="H1695" s="1"/>
  <c r="G1683"/>
  <c r="H1683" s="1"/>
  <c r="G1659"/>
  <c r="H1659" s="1"/>
  <c r="G1643"/>
  <c r="H1643" s="1"/>
  <c r="G1635"/>
  <c r="H1635" s="1"/>
  <c r="G2448"/>
  <c r="H2448" s="1"/>
  <c r="G2436"/>
  <c r="H2436" s="1"/>
  <c r="G2424"/>
  <c r="H2424" s="1"/>
  <c r="G2416"/>
  <c r="H2416" s="1"/>
  <c r="G2404"/>
  <c r="H2404" s="1"/>
  <c r="G2398"/>
  <c r="H2398" s="1"/>
  <c r="G2388"/>
  <c r="H2388" s="1"/>
  <c r="G2372"/>
  <c r="H2372" s="1"/>
  <c r="G2360"/>
  <c r="H2360" s="1"/>
  <c r="G2344"/>
  <c r="H2344" s="1"/>
  <c r="G2328"/>
  <c r="H2328" s="1"/>
  <c r="G2320"/>
  <c r="H2320" s="1"/>
  <c r="G2308"/>
  <c r="H2308" s="1"/>
  <c r="G2304"/>
  <c r="H2304" s="1"/>
  <c r="G2280"/>
  <c r="H2280" s="1"/>
  <c r="G2256"/>
  <c r="H2256" s="1"/>
  <c r="G2244"/>
  <c r="H2244" s="1"/>
  <c r="G2228"/>
  <c r="H2228" s="1"/>
  <c r="G2216"/>
  <c r="H2216" s="1"/>
  <c r="G2208"/>
  <c r="H2208" s="1"/>
  <c r="G2180"/>
  <c r="H2180" s="1"/>
  <c r="G2164"/>
  <c r="H2164" s="1"/>
  <c r="G2148"/>
  <c r="H2148" s="1"/>
  <c r="G2052"/>
  <c r="H2052" s="1"/>
  <c r="G2020"/>
  <c r="H2020" s="1"/>
  <c r="G1984"/>
  <c r="H1984" s="1"/>
  <c r="G1952"/>
  <c r="H1952" s="1"/>
  <c r="G1920"/>
  <c r="H1920" s="1"/>
  <c r="G1888"/>
  <c r="H1888" s="1"/>
  <c r="G1870"/>
  <c r="H1870" s="1"/>
  <c r="G1844"/>
  <c r="H1844" s="1"/>
  <c r="G1828"/>
  <c r="H1828" s="1"/>
  <c r="G1816"/>
  <c r="H1816" s="1"/>
  <c r="G1800"/>
  <c r="H1800" s="1"/>
  <c r="G1792"/>
  <c r="H1792" s="1"/>
  <c r="G1768"/>
  <c r="H1768" s="1"/>
  <c r="G1760"/>
  <c r="H1760" s="1"/>
  <c r="G1732"/>
  <c r="H1732" s="1"/>
  <c r="G1696"/>
  <c r="H1696" s="1"/>
  <c r="G1680"/>
  <c r="H1680" s="1"/>
  <c r="G1652"/>
  <c r="H1652" s="1"/>
  <c r="G1636"/>
  <c r="H1636" s="1"/>
  <c r="G1630"/>
  <c r="H1630" s="1"/>
  <c r="G2447"/>
  <c r="H2447" s="1"/>
  <c r="G2439"/>
  <c r="H2439" s="1"/>
  <c r="G2423"/>
  <c r="H2423" s="1"/>
  <c r="G2407"/>
  <c r="H2407" s="1"/>
  <c r="G2399"/>
  <c r="H2399" s="1"/>
  <c r="G2391"/>
  <c r="H2391" s="1"/>
  <c r="G2383"/>
  <c r="H2383" s="1"/>
  <c r="G2375"/>
  <c r="H2375" s="1"/>
  <c r="G2367"/>
  <c r="H2367" s="1"/>
  <c r="G2351"/>
  <c r="H2351" s="1"/>
  <c r="G2335"/>
  <c r="H2335" s="1"/>
  <c r="G2327"/>
  <c r="H2327" s="1"/>
  <c r="G2319"/>
  <c r="H2319" s="1"/>
  <c r="G2311"/>
  <c r="H2311" s="1"/>
  <c r="G2303"/>
  <c r="H2303" s="1"/>
  <c r="G2295"/>
  <c r="H2295" s="1"/>
  <c r="G2283"/>
  <c r="H2283" s="1"/>
  <c r="G2263"/>
  <c r="H2263" s="1"/>
  <c r="G2251"/>
  <c r="H2251" s="1"/>
  <c r="G2243"/>
  <c r="H2243" s="1"/>
  <c r="G2235"/>
  <c r="H2235" s="1"/>
  <c r="G2227"/>
  <c r="H2227" s="1"/>
  <c r="G2219"/>
  <c r="H2219" s="1"/>
  <c r="G2211"/>
  <c r="H2211" s="1"/>
  <c r="G2203"/>
  <c r="H2203" s="1"/>
  <c r="G2183"/>
  <c r="H2183" s="1"/>
  <c r="G2175"/>
  <c r="H2175" s="1"/>
  <c r="G2167"/>
  <c r="H2167" s="1"/>
  <c r="G2151"/>
  <c r="H2151" s="1"/>
  <c r="G2143"/>
  <c r="H2143" s="1"/>
  <c r="G2127"/>
  <c r="H2127" s="1"/>
  <c r="G2107"/>
  <c r="H2107" s="1"/>
  <c r="G2087"/>
  <c r="H2087" s="1"/>
  <c r="G2079"/>
  <c r="H2079" s="1"/>
  <c r="G2071"/>
  <c r="H2071" s="1"/>
  <c r="G2039"/>
  <c r="H2039" s="1"/>
  <c r="G2019"/>
  <c r="H2019" s="1"/>
  <c r="G2011"/>
  <c r="H2011" s="1"/>
  <c r="G2003"/>
  <c r="H2003" s="1"/>
  <c r="G1983"/>
  <c r="H1983" s="1"/>
  <c r="G1975"/>
  <c r="H1975" s="1"/>
  <c r="G1967"/>
  <c r="H1967" s="1"/>
  <c r="G1955"/>
  <c r="H1955" s="1"/>
  <c r="G1947"/>
  <c r="H1947" s="1"/>
  <c r="G1939"/>
  <c r="H1939" s="1"/>
  <c r="G1919"/>
  <c r="H1919" s="1"/>
  <c r="G1907"/>
  <c r="H1907" s="1"/>
  <c r="G1899"/>
  <c r="H1899" s="1"/>
  <c r="G1883"/>
  <c r="H1883" s="1"/>
  <c r="G1863"/>
  <c r="H1863" s="1"/>
  <c r="G1827"/>
  <c r="H1827" s="1"/>
  <c r="G1819"/>
  <c r="H1819" s="1"/>
  <c r="G1811"/>
  <c r="H1811" s="1"/>
  <c r="G1795"/>
  <c r="H1795" s="1"/>
  <c r="G1787"/>
  <c r="H1787" s="1"/>
  <c r="G1771"/>
  <c r="H1771" s="1"/>
  <c r="G1763"/>
  <c r="H1763" s="1"/>
  <c r="G1747"/>
  <c r="H1747" s="1"/>
  <c r="G1739"/>
  <c r="H1739" s="1"/>
  <c r="G1731"/>
  <c r="H1731" s="1"/>
  <c r="G1723"/>
  <c r="H1723" s="1"/>
  <c r="G1715"/>
  <c r="H1715" s="1"/>
  <c r="G1675"/>
  <c r="H1675" s="1"/>
  <c r="G1651"/>
  <c r="H1651" s="1"/>
  <c r="G1631"/>
  <c r="H1631" s="1"/>
  <c r="G1886"/>
  <c r="H1886" s="1"/>
  <c r="G2206"/>
  <c r="H2206" s="1"/>
  <c r="G2186"/>
  <c r="H2186" s="1"/>
  <c r="G2286"/>
  <c r="H2286" s="1"/>
  <c r="G2446"/>
  <c r="H2446" s="1"/>
  <c r="G1770"/>
  <c r="H1770" s="1"/>
  <c r="G2066"/>
  <c r="H2066" s="1"/>
  <c r="G2410"/>
  <c r="H2410" s="1"/>
  <c r="G1785"/>
  <c r="H1785" s="1"/>
  <c r="G2021"/>
  <c r="H2021" s="1"/>
  <c r="G1850"/>
  <c r="H1850" s="1"/>
  <c r="G2382"/>
  <c r="H2382" s="1"/>
  <c r="H6" i="4"/>
  <c r="H5"/>
  <c r="I8"/>
  <c r="I6" i="3"/>
  <c r="F4" i="4"/>
  <c r="I7"/>
  <c r="G6"/>
  <c r="J10" i="3"/>
  <c r="G5" i="4"/>
  <c r="I9"/>
  <c r="M16" i="3"/>
  <c r="C19" i="6" s="1"/>
  <c r="M15" i="3"/>
  <c r="M6"/>
  <c r="L6"/>
  <c r="J6"/>
  <c r="L15"/>
  <c r="L16"/>
  <c r="C18" i="6" s="1"/>
  <c r="N15" i="3"/>
  <c r="N16"/>
  <c r="C20" i="6" s="1"/>
  <c r="K6" i="3"/>
  <c r="N6"/>
  <c r="O5"/>
  <c r="E5" s="1"/>
  <c r="K14"/>
  <c r="L14"/>
  <c r="M14"/>
  <c r="N14"/>
  <c r="I14"/>
  <c r="O13"/>
  <c r="K10"/>
  <c r="L10"/>
  <c r="M10"/>
  <c r="N10"/>
  <c r="I10"/>
  <c r="O9"/>
  <c r="I6" i="4" l="1"/>
  <c r="G10"/>
  <c r="H10"/>
  <c r="O6" i="3"/>
  <c r="I5" i="4"/>
  <c r="I4"/>
  <c r="F10"/>
  <c r="F5" i="3"/>
  <c r="F4" i="1"/>
  <c r="O10" i="3"/>
  <c r="O14"/>
  <c r="K15" s="1"/>
  <c r="K16" s="1"/>
  <c r="E13"/>
  <c r="F6" i="1"/>
  <c r="E9" i="3"/>
  <c r="F9" s="1"/>
  <c r="F5" i="1"/>
  <c r="K11" i="3" l="1"/>
  <c r="K12" s="1"/>
  <c r="C11" i="6" s="1"/>
  <c r="L11" i="3"/>
  <c r="L12" s="1"/>
  <c r="C12" i="6" s="1"/>
  <c r="M11" i="3"/>
  <c r="M12" s="1"/>
  <c r="C13" i="6" s="1"/>
  <c r="N11" i="3"/>
  <c r="N12" s="1"/>
  <c r="C14" i="6" s="1"/>
  <c r="M7" i="3"/>
  <c r="M8" s="1"/>
  <c r="C7" i="6" s="1"/>
  <c r="N7" i="3"/>
  <c r="N8" s="1"/>
  <c r="C8" i="6" s="1"/>
  <c r="K7" i="3"/>
  <c r="K8" s="1"/>
  <c r="C5" i="6" s="1"/>
  <c r="L7" i="3"/>
  <c r="L8" s="1"/>
  <c r="C6" i="6" s="1"/>
  <c r="F16" i="5"/>
  <c r="F21"/>
  <c r="F25"/>
  <c r="F29"/>
  <c r="F33"/>
  <c r="F37"/>
  <c r="F41"/>
  <c r="F46"/>
  <c r="F51"/>
  <c r="F56"/>
  <c r="F69"/>
  <c r="F83"/>
  <c r="F88"/>
  <c r="F92"/>
  <c r="F96"/>
  <c r="F100"/>
  <c r="F114"/>
  <c r="F122"/>
  <c r="F127"/>
  <c r="F131"/>
  <c r="F140"/>
  <c r="F144"/>
  <c r="F149"/>
  <c r="F153"/>
  <c r="F158"/>
  <c r="F162"/>
  <c r="F166"/>
  <c r="F172"/>
  <c r="F176"/>
  <c r="F185"/>
  <c r="F189"/>
  <c r="F193"/>
  <c r="F197"/>
  <c r="F205"/>
  <c r="F211"/>
  <c r="F219"/>
  <c r="F224"/>
  <c r="F228"/>
  <c r="F233"/>
  <c r="F242"/>
  <c r="F246"/>
  <c r="F250"/>
  <c r="F258"/>
  <c r="F263"/>
  <c r="F267"/>
  <c r="F271"/>
  <c r="F276"/>
  <c r="F286"/>
  <c r="F290"/>
  <c r="F294"/>
  <c r="F302"/>
  <c r="F306"/>
  <c r="F314"/>
  <c r="F318"/>
  <c r="F322"/>
  <c r="F326"/>
  <c r="F330"/>
  <c r="F334"/>
  <c r="F342"/>
  <c r="F346"/>
  <c r="F350"/>
  <c r="F354"/>
  <c r="F359"/>
  <c r="F363"/>
  <c r="F367"/>
  <c r="F371"/>
  <c r="F375"/>
  <c r="F379"/>
  <c r="F18"/>
  <c r="F23"/>
  <c r="F28"/>
  <c r="F45"/>
  <c r="F52"/>
  <c r="F70"/>
  <c r="F89"/>
  <c r="F94"/>
  <c r="F99"/>
  <c r="F112"/>
  <c r="F117"/>
  <c r="F123"/>
  <c r="F129"/>
  <c r="F135"/>
  <c r="F141"/>
  <c r="F152"/>
  <c r="F159"/>
  <c r="F164"/>
  <c r="F177"/>
  <c r="F182"/>
  <c r="F188"/>
  <c r="F194"/>
  <c r="F199"/>
  <c r="F204"/>
  <c r="F212"/>
  <c r="F217"/>
  <c r="F222"/>
  <c r="F229"/>
  <c r="F235"/>
  <c r="F240"/>
  <c r="F247"/>
  <c r="F252"/>
  <c r="F257"/>
  <c r="F264"/>
  <c r="F269"/>
  <c r="F274"/>
  <c r="F288"/>
  <c r="F293"/>
  <c r="F304"/>
  <c r="F315"/>
  <c r="F320"/>
  <c r="F325"/>
  <c r="F331"/>
  <c r="F336"/>
  <c r="F341"/>
  <c r="F347"/>
  <c r="F352"/>
  <c r="F358"/>
  <c r="F364"/>
  <c r="F369"/>
  <c r="F374"/>
  <c r="F380"/>
  <c r="F384"/>
  <c r="F392"/>
  <c r="F396"/>
  <c r="F410"/>
  <c r="F427"/>
  <c r="F436"/>
  <c r="F440"/>
  <c r="F444"/>
  <c r="F453"/>
  <c r="F457"/>
  <c r="F462"/>
  <c r="F467"/>
  <c r="F476"/>
  <c r="F481"/>
  <c r="F490"/>
  <c r="F494"/>
  <c r="F498"/>
  <c r="F507"/>
  <c r="F515"/>
  <c r="F520"/>
  <c r="F532"/>
  <c r="F536"/>
  <c r="F540"/>
  <c r="F544"/>
  <c r="F549"/>
  <c r="F553"/>
  <c r="F562"/>
  <c r="F567"/>
  <c r="F576"/>
  <c r="F580"/>
  <c r="F584"/>
  <c r="F592"/>
  <c r="F606"/>
  <c r="F610"/>
  <c r="F615"/>
  <c r="F619"/>
  <c r="F623"/>
  <c r="F628"/>
  <c r="F632"/>
  <c r="F636"/>
  <c r="F640"/>
  <c r="F645"/>
  <c r="F649"/>
  <c r="F654"/>
  <c r="F658"/>
  <c r="F662"/>
  <c r="F672"/>
  <c r="F677"/>
  <c r="F681"/>
  <c r="F685"/>
  <c r="F694"/>
  <c r="F698"/>
  <c r="F702"/>
  <c r="F714"/>
  <c r="F719"/>
  <c r="F723"/>
  <c r="F736"/>
  <c r="F744"/>
  <c r="F748"/>
  <c r="F756"/>
  <c r="F760"/>
  <c r="F765"/>
  <c r="F769"/>
  <c r="F773"/>
  <c r="F777"/>
  <c r="F786"/>
  <c r="F800"/>
  <c r="F805"/>
  <c r="F809"/>
  <c r="F813"/>
  <c r="F817"/>
  <c r="F821"/>
  <c r="F826"/>
  <c r="F831"/>
  <c r="F26"/>
  <c r="F32"/>
  <c r="F49"/>
  <c r="F66"/>
  <c r="F73"/>
  <c r="F81"/>
  <c r="F90"/>
  <c r="F97"/>
  <c r="F113"/>
  <c r="F120"/>
  <c r="F128"/>
  <c r="F137"/>
  <c r="F143"/>
  <c r="F151"/>
  <c r="F160"/>
  <c r="F168"/>
  <c r="F175"/>
  <c r="F191"/>
  <c r="F198"/>
  <c r="F214"/>
  <c r="F221"/>
  <c r="F230"/>
  <c r="F238"/>
  <c r="F245"/>
  <c r="F253"/>
  <c r="F261"/>
  <c r="F268"/>
  <c r="F277"/>
  <c r="F285"/>
  <c r="F292"/>
  <c r="F300"/>
  <c r="F307"/>
  <c r="F313"/>
  <c r="F328"/>
  <c r="F335"/>
  <c r="F343"/>
  <c r="F349"/>
  <c r="F356"/>
  <c r="F372"/>
  <c r="F378"/>
  <c r="F385"/>
  <c r="F390"/>
  <c r="F395"/>
  <c r="F408"/>
  <c r="F420"/>
  <c r="F430"/>
  <c r="F442"/>
  <c r="F447"/>
  <c r="F460"/>
  <c r="F466"/>
  <c r="F473"/>
  <c r="F479"/>
  <c r="F484"/>
  <c r="F491"/>
  <c r="F496"/>
  <c r="F501"/>
  <c r="F508"/>
  <c r="F519"/>
  <c r="F541"/>
  <c r="F547"/>
  <c r="F552"/>
  <c r="F564"/>
  <c r="F577"/>
  <c r="F582"/>
  <c r="F587"/>
  <c r="F594"/>
  <c r="F599"/>
  <c r="F605"/>
  <c r="F622"/>
  <c r="F629"/>
  <c r="F639"/>
  <c r="F646"/>
  <c r="F652"/>
  <c r="F657"/>
  <c r="F664"/>
  <c r="F669"/>
  <c r="F675"/>
  <c r="F682"/>
  <c r="F687"/>
  <c r="F715"/>
  <c r="F721"/>
  <c r="F732"/>
  <c r="F738"/>
  <c r="F743"/>
  <c r="F749"/>
  <c r="F754"/>
  <c r="F759"/>
  <c r="F766"/>
  <c r="F771"/>
  <c r="F776"/>
  <c r="F788"/>
  <c r="F801"/>
  <c r="F812"/>
  <c r="F823"/>
  <c r="F830"/>
  <c r="F837"/>
  <c r="F842"/>
  <c r="F846"/>
  <c r="F854"/>
  <c r="F858"/>
  <c r="F862"/>
  <c r="F871"/>
  <c r="F876"/>
  <c r="F881"/>
  <c r="F886"/>
  <c r="F895"/>
  <c r="F900"/>
  <c r="F904"/>
  <c r="F909"/>
  <c r="F917"/>
  <c r="F922"/>
  <c r="F931"/>
  <c r="F936"/>
  <c r="F949"/>
  <c r="F953"/>
  <c r="F957"/>
  <c r="F961"/>
  <c r="F965"/>
  <c r="F970"/>
  <c r="F974"/>
  <c r="F978"/>
  <c r="F986"/>
  <c r="F990"/>
  <c r="F994"/>
  <c r="F998"/>
  <c r="F1002"/>
  <c r="F1012"/>
  <c r="F1017"/>
  <c r="F1021"/>
  <c r="F1026"/>
  <c r="F1031"/>
  <c r="F1039"/>
  <c r="F1043"/>
  <c r="F1047"/>
  <c r="F1051"/>
  <c r="F1055"/>
  <c r="F1060"/>
  <c r="F1064"/>
  <c r="F1068"/>
  <c r="F1077"/>
  <c r="F1082"/>
  <c r="F1091"/>
  <c r="F1096"/>
  <c r="F1105"/>
  <c r="F1109"/>
  <c r="F1114"/>
  <c r="F1118"/>
  <c r="F1122"/>
  <c r="F1143"/>
  <c r="F1147"/>
  <c r="F1151"/>
  <c r="F1156"/>
  <c r="F1165"/>
  <c r="F1170"/>
  <c r="F1174"/>
  <c r="F1178"/>
  <c r="F1187"/>
  <c r="F1191"/>
  <c r="F1201"/>
  <c r="F1205"/>
  <c r="F1209"/>
  <c r="F1214"/>
  <c r="F1224"/>
  <c r="F1228"/>
  <c r="F1232"/>
  <c r="F1236"/>
  <c r="F1240"/>
  <c r="F1244"/>
  <c r="F1248"/>
  <c r="F1252"/>
  <c r="F1261"/>
  <c r="F1271"/>
  <c r="F1280"/>
  <c r="F1290"/>
  <c r="F1294"/>
  <c r="F1299"/>
  <c r="F1307"/>
  <c r="F1311"/>
  <c r="F1341"/>
  <c r="F1345"/>
  <c r="F1350"/>
  <c r="F1354"/>
  <c r="F1358"/>
  <c r="F1362"/>
  <c r="F1367"/>
  <c r="F1372"/>
  <c r="F1376"/>
  <c r="F1393"/>
  <c r="F1397"/>
  <c r="F1402"/>
  <c r="F1410"/>
  <c r="F1414"/>
  <c r="F1418"/>
  <c r="F1423"/>
  <c r="F1431"/>
  <c r="F1440"/>
  <c r="F1444"/>
  <c r="F1449"/>
  <c r="F1454"/>
  <c r="F1458"/>
  <c r="F1463"/>
  <c r="F1467"/>
  <c r="F1471"/>
  <c r="F1475"/>
  <c r="F1479"/>
  <c r="F1484"/>
  <c r="F1493"/>
  <c r="F1497"/>
  <c r="F1501"/>
  <c r="F1505"/>
  <c r="F1509"/>
  <c r="F1513"/>
  <c r="F27"/>
  <c r="F43"/>
  <c r="F50"/>
  <c r="F67"/>
  <c r="F75"/>
  <c r="F84"/>
  <c r="F91"/>
  <c r="F98"/>
  <c r="F115"/>
  <c r="F121"/>
  <c r="F130"/>
  <c r="F138"/>
  <c r="F145"/>
  <c r="F154"/>
  <c r="F161"/>
  <c r="F178"/>
  <c r="F186"/>
  <c r="F192"/>
  <c r="F200"/>
  <c r="F208"/>
  <c r="F225"/>
  <c r="F231"/>
  <c r="F239"/>
  <c r="F248"/>
  <c r="F255"/>
  <c r="F262"/>
  <c r="F270"/>
  <c r="F278"/>
  <c r="F287"/>
  <c r="F295"/>
  <c r="F301"/>
  <c r="F308"/>
  <c r="F316"/>
  <c r="F323"/>
  <c r="F351"/>
  <c r="F360"/>
  <c r="F373"/>
  <c r="F381"/>
  <c r="F386"/>
  <c r="F391"/>
  <c r="F397"/>
  <c r="F403"/>
  <c r="F409"/>
  <c r="F421"/>
  <c r="F433"/>
  <c r="F443"/>
  <c r="F455"/>
  <c r="F468"/>
  <c r="F474"/>
  <c r="F480"/>
  <c r="F492"/>
  <c r="F497"/>
  <c r="F504"/>
  <c r="F509"/>
  <c r="F531"/>
  <c r="F537"/>
  <c r="F542"/>
  <c r="F548"/>
  <c r="F565"/>
  <c r="F578"/>
  <c r="F595"/>
  <c r="F22"/>
  <c r="F36"/>
  <c r="F68"/>
  <c r="F86"/>
  <c r="F102"/>
  <c r="F116"/>
  <c r="F132"/>
  <c r="F163"/>
  <c r="F209"/>
  <c r="F243"/>
  <c r="F256"/>
  <c r="F272"/>
  <c r="F289"/>
  <c r="F303"/>
  <c r="F317"/>
  <c r="F332"/>
  <c r="F345"/>
  <c r="F361"/>
  <c r="F376"/>
  <c r="F398"/>
  <c r="F411"/>
  <c r="F422"/>
  <c r="F434"/>
  <c r="F445"/>
  <c r="F456"/>
  <c r="F469"/>
  <c r="F482"/>
  <c r="F493"/>
  <c r="F505"/>
  <c r="F517"/>
  <c r="F538"/>
  <c r="F550"/>
  <c r="F613"/>
  <c r="F635"/>
  <c r="F650"/>
  <c r="F659"/>
  <c r="F674"/>
  <c r="F683"/>
  <c r="F697"/>
  <c r="F705"/>
  <c r="F712"/>
  <c r="F735"/>
  <c r="F757"/>
  <c r="F764"/>
  <c r="F772"/>
  <c r="F780"/>
  <c r="F787"/>
  <c r="F796"/>
  <c r="F804"/>
  <c r="F811"/>
  <c r="F819"/>
  <c r="F827"/>
  <c r="F834"/>
  <c r="F843"/>
  <c r="F848"/>
  <c r="F853"/>
  <c r="F859"/>
  <c r="F870"/>
  <c r="F877"/>
  <c r="F883"/>
  <c r="F896"/>
  <c r="F902"/>
  <c r="F908"/>
  <c r="F925"/>
  <c r="F932"/>
  <c r="F938"/>
  <c r="F950"/>
  <c r="F955"/>
  <c r="F960"/>
  <c r="F972"/>
  <c r="F977"/>
  <c r="F983"/>
  <c r="F993"/>
  <c r="F999"/>
  <c r="F1005"/>
  <c r="F1011"/>
  <c r="F1018"/>
  <c r="F1030"/>
  <c r="F1041"/>
  <c r="F1046"/>
  <c r="F1052"/>
  <c r="F1058"/>
  <c r="F1063"/>
  <c r="F1075"/>
  <c r="F1081"/>
  <c r="F1088"/>
  <c r="F1093"/>
  <c r="F1106"/>
  <c r="F1111"/>
  <c r="F1117"/>
  <c r="F1123"/>
  <c r="F1140"/>
  <c r="F1150"/>
  <c r="F1157"/>
  <c r="F1163"/>
  <c r="F1175"/>
  <c r="F1180"/>
  <c r="F1186"/>
  <c r="F1192"/>
  <c r="F1211"/>
  <c r="F1216"/>
  <c r="F1222"/>
  <c r="F1229"/>
  <c r="F1234"/>
  <c r="F1239"/>
  <c r="F1245"/>
  <c r="F1250"/>
  <c r="F1255"/>
  <c r="F1262"/>
  <c r="F1268"/>
  <c r="F1282"/>
  <c r="F1287"/>
  <c r="F1293"/>
  <c r="F1339"/>
  <c r="F1351"/>
  <c r="F1356"/>
  <c r="F1374"/>
  <c r="F1385"/>
  <c r="F1391"/>
  <c r="F1396"/>
  <c r="F1403"/>
  <c r="F24"/>
  <c r="F72"/>
  <c r="F87"/>
  <c r="F134"/>
  <c r="F150"/>
  <c r="F165"/>
  <c r="F181"/>
  <c r="F213"/>
  <c r="F244"/>
  <c r="F260"/>
  <c r="F273"/>
  <c r="F291"/>
  <c r="F305"/>
  <c r="F319"/>
  <c r="F333"/>
  <c r="F348"/>
  <c r="F362"/>
  <c r="F377"/>
  <c r="F399"/>
  <c r="F412"/>
  <c r="F435"/>
  <c r="F446"/>
  <c r="F458"/>
  <c r="F470"/>
  <c r="F483"/>
  <c r="F495"/>
  <c r="F506"/>
  <c r="F518"/>
  <c r="F539"/>
  <c r="F551"/>
  <c r="F563"/>
  <c r="F575"/>
  <c r="F598"/>
  <c r="F614"/>
  <c r="F630"/>
  <c r="F637"/>
  <c r="F653"/>
  <c r="F660"/>
  <c r="F684"/>
  <c r="F700"/>
  <c r="F713"/>
  <c r="F722"/>
  <c r="F737"/>
  <c r="F745"/>
  <c r="F758"/>
  <c r="F767"/>
  <c r="F774"/>
  <c r="F781"/>
  <c r="F798"/>
  <c r="F814"/>
  <c r="F820"/>
  <c r="F838"/>
  <c r="F844"/>
  <c r="F855"/>
  <c r="F860"/>
  <c r="F872"/>
  <c r="F878"/>
  <c r="F885"/>
  <c r="F892"/>
  <c r="F903"/>
  <c r="F910"/>
  <c r="F915"/>
  <c r="F927"/>
  <c r="F934"/>
  <c r="F951"/>
  <c r="F956"/>
  <c r="F962"/>
  <c r="F967"/>
  <c r="F973"/>
  <c r="F979"/>
  <c r="F984"/>
  <c r="F989"/>
  <c r="F995"/>
  <c r="F1000"/>
  <c r="F1006"/>
  <c r="F1019"/>
  <c r="F1025"/>
  <c r="F1032"/>
  <c r="F1037"/>
  <c r="F1042"/>
  <c r="F1048"/>
  <c r="F1053"/>
  <c r="F1059"/>
  <c r="F1065"/>
  <c r="F1076"/>
  <c r="F1084"/>
  <c r="F1089"/>
  <c r="F1095"/>
  <c r="F1101"/>
  <c r="F1107"/>
  <c r="F1119"/>
  <c r="F1124"/>
  <c r="F1129"/>
  <c r="F1136"/>
  <c r="F1141"/>
  <c r="F1146"/>
  <c r="F1153"/>
  <c r="F1164"/>
  <c r="F1171"/>
  <c r="F1176"/>
  <c r="F1181"/>
  <c r="F1188"/>
  <c r="F1194"/>
  <c r="F1206"/>
  <c r="F1217"/>
  <c r="F1225"/>
  <c r="F1230"/>
  <c r="F1235"/>
  <c r="F1241"/>
  <c r="F1246"/>
  <c r="F1251"/>
  <c r="F1258"/>
  <c r="F1263"/>
  <c r="F1270"/>
  <c r="F1277"/>
  <c r="F1283"/>
  <c r="F1289"/>
  <c r="F1295"/>
  <c r="F1301"/>
  <c r="F1312"/>
  <c r="F1346"/>
  <c r="F1357"/>
  <c r="F1364"/>
  <c r="F1369"/>
  <c r="F1375"/>
  <c r="F1386"/>
  <c r="F1392"/>
  <c r="F1398"/>
  <c r="F30"/>
  <c r="F93"/>
  <c r="F125"/>
  <c r="F187"/>
  <c r="F218"/>
  <c r="F249"/>
  <c r="F279"/>
  <c r="F311"/>
  <c r="F339"/>
  <c r="F368"/>
  <c r="F393"/>
  <c r="F439"/>
  <c r="F463"/>
  <c r="F533"/>
  <c r="F579"/>
  <c r="F601"/>
  <c r="F616"/>
  <c r="F631"/>
  <c r="F647"/>
  <c r="F661"/>
  <c r="F695"/>
  <c r="F708"/>
  <c r="F724"/>
  <c r="F753"/>
  <c r="F768"/>
  <c r="F799"/>
  <c r="F815"/>
  <c r="F832"/>
  <c r="F845"/>
  <c r="F856"/>
  <c r="F880"/>
  <c r="F893"/>
  <c r="F906"/>
  <c r="F916"/>
  <c r="F928"/>
  <c r="F952"/>
  <c r="F963"/>
  <c r="F975"/>
  <c r="F985"/>
  <c r="F996"/>
  <c r="F1009"/>
  <c r="F1020"/>
  <c r="F1033"/>
  <c r="F1044"/>
  <c r="F1054"/>
  <c r="F1066"/>
  <c r="F1079"/>
  <c r="F1090"/>
  <c r="F1102"/>
  <c r="F1115"/>
  <c r="F1125"/>
  <c r="F1137"/>
  <c r="F1148"/>
  <c r="F1160"/>
  <c r="F1172"/>
  <c r="F1207"/>
  <c r="F1231"/>
  <c r="F1242"/>
  <c r="F1253"/>
  <c r="F1291"/>
  <c r="F1313"/>
  <c r="F1336"/>
  <c r="F1348"/>
  <c r="F1370"/>
  <c r="F1382"/>
  <c r="F1394"/>
  <c r="F1404"/>
  <c r="F1409"/>
  <c r="F1415"/>
  <c r="F1432"/>
  <c r="F1443"/>
  <c r="F1450"/>
  <c r="F1461"/>
  <c r="F1468"/>
  <c r="F1473"/>
  <c r="F1478"/>
  <c r="F1485"/>
  <c r="F1490"/>
  <c r="F1496"/>
  <c r="F1502"/>
  <c r="F1512"/>
  <c r="F44"/>
  <c r="F265"/>
  <c r="F324"/>
  <c r="F382"/>
  <c r="F428"/>
  <c r="F475"/>
  <c r="F590"/>
  <c r="F624"/>
  <c r="F655"/>
  <c r="F686"/>
  <c r="F717"/>
  <c r="F746"/>
  <c r="F775"/>
  <c r="F839"/>
  <c r="F861"/>
  <c r="F887"/>
  <c r="F911"/>
  <c r="F923"/>
  <c r="F1001"/>
  <c r="F1027"/>
  <c r="F1049"/>
  <c r="F1097"/>
  <c r="F1120"/>
  <c r="F1142"/>
  <c r="F1166"/>
  <c r="F1189"/>
  <c r="F1213"/>
  <c r="F1237"/>
  <c r="F1259"/>
  <c r="F1308"/>
  <c r="F1377"/>
  <c r="F1412"/>
  <c r="F1424"/>
  <c r="F1434"/>
  <c r="F1459"/>
  <c r="F1482"/>
  <c r="F1494"/>
  <c r="F1504"/>
  <c r="F15"/>
  <c r="F142"/>
  <c r="F203"/>
  <c r="F266"/>
  <c r="F327"/>
  <c r="F383"/>
  <c r="F429"/>
  <c r="F477"/>
  <c r="F609"/>
  <c r="F641"/>
  <c r="F673"/>
  <c r="F733"/>
  <c r="F793"/>
  <c r="F825"/>
  <c r="F852"/>
  <c r="F875"/>
  <c r="F901"/>
  <c r="F924"/>
  <c r="F971"/>
  <c r="F992"/>
  <c r="F1016"/>
  <c r="F1040"/>
  <c r="F1062"/>
  <c r="F1110"/>
  <c r="F1133"/>
  <c r="F1155"/>
  <c r="F1179"/>
  <c r="F1203"/>
  <c r="F1227"/>
  <c r="F1249"/>
  <c r="F1273"/>
  <c r="F1297"/>
  <c r="F1320"/>
  <c r="F1366"/>
  <c r="F1408"/>
  <c r="F1430"/>
  <c r="F1442"/>
  <c r="F1466"/>
  <c r="F1477"/>
  <c r="F1489"/>
  <c r="F1500"/>
  <c r="F1511"/>
  <c r="F31"/>
  <c r="F95"/>
  <c r="F126"/>
  <c r="F156"/>
  <c r="F190"/>
  <c r="F220"/>
  <c r="F251"/>
  <c r="F312"/>
  <c r="F340"/>
  <c r="F370"/>
  <c r="F394"/>
  <c r="F441"/>
  <c r="F464"/>
  <c r="F489"/>
  <c r="F512"/>
  <c r="F534"/>
  <c r="F581"/>
  <c r="F618"/>
  <c r="F648"/>
  <c r="F680"/>
  <c r="F696"/>
  <c r="F711"/>
  <c r="F725"/>
  <c r="F755"/>
  <c r="F770"/>
  <c r="F802"/>
  <c r="F816"/>
  <c r="F833"/>
  <c r="F847"/>
  <c r="F857"/>
  <c r="F869"/>
  <c r="F882"/>
  <c r="F894"/>
  <c r="F907"/>
  <c r="F918"/>
  <c r="F930"/>
  <c r="F954"/>
  <c r="F964"/>
  <c r="F976"/>
  <c r="F987"/>
  <c r="F997"/>
  <c r="F1010"/>
  <c r="F1034"/>
  <c r="F1067"/>
  <c r="F1080"/>
  <c r="F1103"/>
  <c r="F1116"/>
  <c r="F1138"/>
  <c r="F1149"/>
  <c r="F1162"/>
  <c r="F1185"/>
  <c r="F1208"/>
  <c r="F1221"/>
  <c r="F1233"/>
  <c r="F1243"/>
  <c r="F1254"/>
  <c r="F1267"/>
  <c r="F1279"/>
  <c r="F1314"/>
  <c r="F1325"/>
  <c r="F1360"/>
  <c r="F1373"/>
  <c r="F1383"/>
  <c r="F1395"/>
  <c r="F1405"/>
  <c r="F1416"/>
  <c r="F1428"/>
  <c r="F1433"/>
  <c r="F1439"/>
  <c r="F1445"/>
  <c r="F1451"/>
  <c r="F1464"/>
  <c r="F1474"/>
  <c r="F1481"/>
  <c r="F1486"/>
  <c r="F1491"/>
  <c r="F1498"/>
  <c r="F1514"/>
  <c r="F77"/>
  <c r="F139"/>
  <c r="F173"/>
  <c r="F234"/>
  <c r="F353"/>
  <c r="F451"/>
  <c r="F499"/>
  <c r="F543"/>
  <c r="F638"/>
  <c r="F670"/>
  <c r="F701"/>
  <c r="F762"/>
  <c r="F822"/>
  <c r="F851"/>
  <c r="F873"/>
  <c r="F899"/>
  <c r="F935"/>
  <c r="F958"/>
  <c r="F991"/>
  <c r="F1015"/>
  <c r="F1038"/>
  <c r="F1061"/>
  <c r="F1108"/>
  <c r="F1131"/>
  <c r="F1154"/>
  <c r="F1177"/>
  <c r="F1202"/>
  <c r="F1226"/>
  <c r="F1272"/>
  <c r="F1296"/>
  <c r="F1342"/>
  <c r="F1365"/>
  <c r="F1429"/>
  <c r="F1441"/>
  <c r="F1452"/>
  <c r="F1465"/>
  <c r="F1476"/>
  <c r="F1487"/>
  <c r="F1499"/>
  <c r="F1510"/>
  <c r="F47"/>
  <c r="F111"/>
  <c r="F174"/>
  <c r="F355"/>
  <c r="F407"/>
  <c r="F452"/>
  <c r="F500"/>
  <c r="F591"/>
  <c r="F626"/>
  <c r="F656"/>
  <c r="F688"/>
  <c r="F718"/>
  <c r="F747"/>
  <c r="F778"/>
  <c r="F810"/>
  <c r="F841"/>
  <c r="F863"/>
  <c r="F888"/>
  <c r="F937"/>
  <c r="F959"/>
  <c r="F1003"/>
  <c r="F1029"/>
  <c r="F1050"/>
  <c r="F1074"/>
  <c r="F1098"/>
  <c r="F1121"/>
  <c r="F1144"/>
  <c r="F1167"/>
  <c r="F1190"/>
  <c r="F1215"/>
  <c r="F1238"/>
  <c r="F1260"/>
  <c r="F1286"/>
  <c r="F1355"/>
  <c r="F1378"/>
  <c r="F1401"/>
  <c r="F1413"/>
  <c r="F1448"/>
  <c r="F1460"/>
  <c r="F1472"/>
  <c r="F1483"/>
  <c r="F1495"/>
  <c r="F1506"/>
  <c r="F65"/>
  <c r="F110"/>
  <c r="F136"/>
  <c r="F180"/>
  <c r="F237"/>
  <c r="F254"/>
  <c r="F310"/>
  <c r="F82"/>
  <c r="F170"/>
  <c r="F299"/>
  <c r="F388"/>
  <c r="F471"/>
  <c r="F485"/>
  <c r="F503"/>
  <c r="F752"/>
  <c r="F840"/>
  <c r="F321"/>
  <c r="F425"/>
  <c r="F530"/>
  <c r="F535"/>
  <c r="F617"/>
  <c r="F818"/>
  <c r="F926"/>
  <c r="F1007"/>
  <c r="F1139"/>
  <c r="F1161"/>
  <c r="F1256"/>
  <c r="F1327"/>
  <c r="F1488"/>
  <c r="F216"/>
  <c r="F329"/>
  <c r="F344"/>
  <c r="F366"/>
  <c r="F438"/>
  <c r="F450"/>
  <c r="F461"/>
  <c r="F583"/>
  <c r="F589"/>
  <c r="F561"/>
  <c r="F627"/>
  <c r="F742"/>
  <c r="F914"/>
  <c r="F966"/>
  <c r="F988"/>
  <c r="F1024"/>
  <c r="F1036"/>
  <c r="F1145"/>
  <c r="F1169"/>
  <c r="F1204"/>
  <c r="F1368"/>
  <c r="F119"/>
  <c r="F668"/>
  <c r="F828"/>
  <c r="F1071"/>
  <c r="F1199"/>
  <c r="F1212"/>
  <c r="F1340"/>
  <c r="F1381"/>
  <c r="F155"/>
  <c r="F679"/>
  <c r="F868"/>
  <c r="F1183"/>
  <c r="F1278"/>
  <c r="F1359"/>
  <c r="F202"/>
  <c r="F808"/>
  <c r="F1447"/>
  <c r="F1470"/>
  <c r="F948"/>
  <c r="F1390"/>
  <c r="F283"/>
  <c r="F1045"/>
  <c r="F1056"/>
  <c r="F1092"/>
  <c r="F1173"/>
  <c r="F1292"/>
  <c r="F1349"/>
  <c r="F1411"/>
  <c r="F1457"/>
  <c r="F1503"/>
  <c r="F1247"/>
  <c r="F545"/>
  <c r="F241"/>
  <c r="F259"/>
  <c r="F275"/>
  <c r="F357"/>
  <c r="F459"/>
  <c r="F465"/>
  <c r="F593"/>
  <c r="F625"/>
  <c r="F651"/>
  <c r="F663"/>
  <c r="F671"/>
  <c r="F691"/>
  <c r="F761"/>
  <c r="F779"/>
  <c r="F797"/>
  <c r="F803"/>
  <c r="F829"/>
  <c r="F879"/>
  <c r="F905"/>
  <c r="F921"/>
  <c r="F929"/>
  <c r="F933"/>
  <c r="F1057"/>
  <c r="F1083"/>
  <c r="F1113"/>
  <c r="F1193"/>
  <c r="F1223"/>
  <c r="F1257"/>
  <c r="F1269"/>
  <c r="F1281"/>
  <c r="F1347"/>
  <c r="F1363"/>
  <c r="F1371"/>
  <c r="F1453"/>
  <c r="F1623"/>
  <c r="F1647"/>
  <c r="F1655"/>
  <c r="F1663"/>
  <c r="F1673"/>
  <c r="F1679"/>
  <c r="F1691"/>
  <c r="F1809"/>
  <c r="F1825"/>
  <c r="F1831"/>
  <c r="F1861"/>
  <c r="F1875"/>
  <c r="F1885"/>
  <c r="F1915"/>
  <c r="F1929"/>
  <c r="F1935"/>
  <c r="F1959"/>
  <c r="F1995"/>
  <c r="F2013"/>
  <c r="F2023"/>
  <c r="F2037"/>
  <c r="F2095"/>
  <c r="F2123"/>
  <c r="F2133"/>
  <c r="F2161"/>
  <c r="F2195"/>
  <c r="F2259"/>
  <c r="F2279"/>
  <c r="F2287"/>
  <c r="F2329"/>
  <c r="F2381"/>
  <c r="F2427"/>
  <c r="F2435"/>
  <c r="F284"/>
  <c r="F400"/>
  <c r="F406"/>
  <c r="F472"/>
  <c r="F478"/>
  <c r="F486"/>
  <c r="F502"/>
  <c r="F516"/>
  <c r="F546"/>
  <c r="F560"/>
  <c r="F566"/>
  <c r="F574"/>
  <c r="F600"/>
  <c r="F644"/>
  <c r="F676"/>
  <c r="F716"/>
  <c r="F734"/>
  <c r="F824"/>
  <c r="F874"/>
  <c r="F884"/>
  <c r="F898"/>
  <c r="F1004"/>
  <c r="F1008"/>
  <c r="F1028"/>
  <c r="F1078"/>
  <c r="F1094"/>
  <c r="F1104"/>
  <c r="F1132"/>
  <c r="F1152"/>
  <c r="F1168"/>
  <c r="F1184"/>
  <c r="F1200"/>
  <c r="F1210"/>
  <c r="F1220"/>
  <c r="F1264"/>
  <c r="F1274"/>
  <c r="F1288"/>
  <c r="F1298"/>
  <c r="F1438"/>
  <c r="F1446"/>
  <c r="F1462"/>
  <c r="F1480"/>
  <c r="F1492"/>
  <c r="F1642"/>
  <c r="F1682"/>
  <c r="F1708"/>
  <c r="F1734"/>
  <c r="F1746"/>
  <c r="F1758"/>
  <c r="F1782"/>
  <c r="F1820"/>
  <c r="F1840"/>
  <c r="F1868"/>
  <c r="F1872"/>
  <c r="F1896"/>
  <c r="F1944"/>
  <c r="F1950"/>
  <c r="F2004"/>
  <c r="F2030"/>
  <c r="F2048"/>
  <c r="F2062"/>
  <c r="F2076"/>
  <c r="F2086"/>
  <c r="F2128"/>
  <c r="F2138"/>
  <c r="F2142"/>
  <c r="F2146"/>
  <c r="F2202"/>
  <c r="F2218"/>
  <c r="F2222"/>
  <c r="F2238"/>
  <c r="F2246"/>
  <c r="F2294"/>
  <c r="F2336"/>
  <c r="F2346"/>
  <c r="F2352"/>
  <c r="F2370"/>
  <c r="F2376"/>
  <c r="F2386"/>
  <c r="F2390"/>
  <c r="F2406"/>
  <c r="F2412"/>
  <c r="F2442"/>
  <c r="F2421"/>
  <c r="I7" i="3"/>
  <c r="I8" s="1"/>
  <c r="C3" i="6" s="1"/>
  <c r="J7" i="3"/>
  <c r="J8" s="1"/>
  <c r="C4" i="6" s="1"/>
  <c r="F42" i="5"/>
  <c r="F80"/>
  <c r="F55"/>
  <c r="F71"/>
  <c r="F85"/>
  <c r="F101"/>
  <c r="F133"/>
  <c r="F157"/>
  <c r="F167"/>
  <c r="F171"/>
  <c r="F223"/>
  <c r="F48"/>
  <c r="F124"/>
  <c r="F148"/>
  <c r="F210"/>
  <c r="F232"/>
  <c r="F4"/>
  <c r="F2461"/>
  <c r="F2467"/>
  <c r="F2471"/>
  <c r="F2475"/>
  <c r="F2483"/>
  <c r="F2487"/>
  <c r="F2491"/>
  <c r="F2495"/>
  <c r="F2497"/>
  <c r="F2501"/>
  <c r="F2505"/>
  <c r="F2454"/>
  <c r="F2456"/>
  <c r="F2460"/>
  <c r="F2462"/>
  <c r="F2464"/>
  <c r="F2466"/>
  <c r="F2468"/>
  <c r="F2472"/>
  <c r="F2474"/>
  <c r="F2486"/>
  <c r="F2488"/>
  <c r="F2490"/>
  <c r="F2492"/>
  <c r="F2494"/>
  <c r="F2496"/>
  <c r="F2498"/>
  <c r="F2500"/>
  <c r="F2502"/>
  <c r="F2508"/>
  <c r="F2512"/>
  <c r="F2516"/>
  <c r="F2518"/>
  <c r="F2520"/>
  <c r="F2522"/>
  <c r="F2457"/>
  <c r="F2463"/>
  <c r="F2465"/>
  <c r="F2469"/>
  <c r="F2473"/>
  <c r="F2481"/>
  <c r="F2485"/>
  <c r="F2489"/>
  <c r="F2503"/>
  <c r="F2511"/>
  <c r="F2515"/>
  <c r="F2523"/>
  <c r="I11" i="3"/>
  <c r="I12" s="1"/>
  <c r="C9" i="6" s="1"/>
  <c r="J11" i="3"/>
  <c r="J12" s="1"/>
  <c r="C10" i="6" s="1"/>
  <c r="J15" i="3"/>
  <c r="J16" s="1"/>
  <c r="C16" i="6" s="1"/>
  <c r="I15" i="3"/>
  <c r="I16" s="1"/>
  <c r="C15" i="6" s="1"/>
  <c r="I10" i="4"/>
  <c r="F13" i="3"/>
  <c r="F449" i="5" s="1"/>
  <c r="F7" i="1"/>
  <c r="F8" i="5"/>
  <c r="F9"/>
  <c r="F7"/>
  <c r="C17" i="6"/>
  <c r="G2519" i="5" s="1"/>
  <c r="F5"/>
  <c r="F6"/>
  <c r="F1522" l="1"/>
  <c r="F1330"/>
  <c r="F1399"/>
  <c r="F1013"/>
  <c r="F1387"/>
  <c r="F1099"/>
  <c r="F889"/>
  <c r="F720"/>
  <c r="F633"/>
  <c r="F791"/>
  <c r="F146"/>
  <c r="F1545"/>
  <c r="F1419"/>
  <c r="F1515"/>
  <c r="F1300"/>
  <c r="F1275"/>
  <c r="F1134"/>
  <c r="F487"/>
  <c r="F794"/>
  <c r="F454"/>
  <c r="F585"/>
  <c r="F226"/>
  <c r="F1561"/>
  <c r="F1315"/>
  <c r="F1085"/>
  <c r="F1265"/>
  <c r="F1322"/>
  <c r="F849"/>
  <c r="F1337"/>
  <c r="F1182"/>
  <c r="F1158"/>
  <c r="F431"/>
  <c r="F572"/>
  <c r="F1417"/>
  <c r="F1318"/>
  <c r="F568"/>
  <c r="F404"/>
  <c r="F1072"/>
  <c r="F510"/>
  <c r="F596"/>
  <c r="F1022"/>
  <c r="F1304"/>
  <c r="F1507"/>
  <c r="F38"/>
  <c r="F1435"/>
  <c r="F1218"/>
  <c r="F1130"/>
  <c r="F34"/>
  <c r="F183"/>
  <c r="F1328"/>
  <c r="F968"/>
  <c r="F1421"/>
  <c r="F1540"/>
  <c r="F1555"/>
  <c r="F1525"/>
  <c r="F665"/>
  <c r="F1343"/>
  <c r="F703"/>
  <c r="F1538"/>
  <c r="F1284"/>
  <c r="F1518"/>
  <c r="F784"/>
  <c r="F692"/>
  <c r="F1361"/>
  <c r="F1321"/>
  <c r="F195"/>
  <c r="F426"/>
  <c r="F1526"/>
  <c r="F1406"/>
  <c r="F1384"/>
  <c r="F1323"/>
  <c r="F726"/>
  <c r="F699"/>
  <c r="F611"/>
  <c r="F513"/>
  <c r="F206"/>
  <c r="F19"/>
  <c r="F706"/>
  <c r="F689"/>
  <c r="F401"/>
  <c r="F835"/>
  <c r="F789"/>
  <c r="F558"/>
  <c r="F1548"/>
  <c r="F1086"/>
  <c r="F1546"/>
  <c r="F1302"/>
  <c r="F739"/>
  <c r="F1352"/>
  <c r="F607"/>
  <c r="F389"/>
  <c r="F620"/>
  <c r="F53"/>
  <c r="F337"/>
  <c r="F1543"/>
  <c r="F1332"/>
  <c r="F1126"/>
  <c r="F709"/>
  <c r="F782"/>
  <c r="F78"/>
  <c r="F612"/>
  <c r="F1559"/>
  <c r="F690"/>
  <c r="F414"/>
  <c r="F1520"/>
  <c r="F608"/>
  <c r="F1532"/>
  <c r="F1422"/>
  <c r="F1557"/>
  <c r="F1353"/>
  <c r="F1524"/>
  <c r="F1324"/>
  <c r="F1219"/>
  <c r="F1329"/>
  <c r="F707"/>
  <c r="F621"/>
  <c r="F196"/>
  <c r="F1334"/>
  <c r="F20"/>
  <c r="F1531"/>
  <c r="F1388"/>
  <c r="F1276"/>
  <c r="F634"/>
  <c r="F795"/>
  <c r="F432"/>
  <c r="F1550"/>
  <c r="F416"/>
  <c r="F1333"/>
  <c r="F1400"/>
  <c r="F1516"/>
  <c r="F1331"/>
  <c r="F1533"/>
  <c r="F792"/>
  <c r="F1560"/>
  <c r="F1537"/>
  <c r="F1338"/>
  <c r="F785"/>
  <c r="F1523"/>
  <c r="F1558"/>
  <c r="F1536"/>
  <c r="F1420"/>
  <c r="F488"/>
  <c r="F1335"/>
  <c r="F1159"/>
  <c r="F790"/>
  <c r="F54"/>
  <c r="F1305"/>
  <c r="F666"/>
  <c r="F573"/>
  <c r="F147"/>
  <c r="F559"/>
  <c r="F1552"/>
  <c r="F1535"/>
  <c r="F1517"/>
  <c r="F1427"/>
  <c r="F1087"/>
  <c r="F402"/>
  <c r="F184"/>
  <c r="F40"/>
  <c r="F836"/>
  <c r="F727"/>
  <c r="F710"/>
  <c r="F597"/>
  <c r="F39"/>
  <c r="F207"/>
  <c r="F1530"/>
  <c r="F1551"/>
  <c r="F969"/>
  <c r="F1554"/>
  <c r="F1508"/>
  <c r="F418"/>
  <c r="F1549"/>
  <c r="F1553"/>
  <c r="F1306"/>
  <c r="F586"/>
  <c r="F514"/>
  <c r="F1547"/>
  <c r="F1135"/>
  <c r="F1100"/>
  <c r="F850"/>
  <c r="F704"/>
  <c r="F740"/>
  <c r="F405"/>
  <c r="F1437"/>
  <c r="F1310"/>
  <c r="F1528"/>
  <c r="F1436"/>
  <c r="F1544"/>
  <c r="F1407"/>
  <c r="F1542"/>
  <c r="F1519"/>
  <c r="F1534"/>
  <c r="F569"/>
  <c r="F79"/>
  <c r="F1527"/>
  <c r="F1564"/>
  <c r="F1541"/>
  <c r="F417"/>
  <c r="F1317"/>
  <c r="F1014"/>
  <c r="F227"/>
  <c r="F1344"/>
  <c r="F1316"/>
  <c r="F415"/>
  <c r="F35"/>
  <c r="F1556"/>
  <c r="F1539"/>
  <c r="F1521"/>
  <c r="F1319"/>
  <c r="F1303"/>
  <c r="F1285"/>
  <c r="F1266"/>
  <c r="F1073"/>
  <c r="F783"/>
  <c r="F693"/>
  <c r="F731"/>
  <c r="F511"/>
  <c r="F419"/>
  <c r="F338"/>
  <c r="F1596"/>
  <c r="F891"/>
  <c r="G107"/>
  <c r="F281"/>
  <c r="F1584"/>
  <c r="F1070"/>
  <c r="F17"/>
  <c r="F1614"/>
  <c r="G584"/>
  <c r="H584" s="1"/>
  <c r="G1324"/>
  <c r="G860"/>
  <c r="H860" s="1"/>
  <c r="G504"/>
  <c r="H504" s="1"/>
  <c r="G276"/>
  <c r="H276" s="1"/>
  <c r="G92"/>
  <c r="H92" s="1"/>
  <c r="G596"/>
  <c r="G140"/>
  <c r="H140" s="1"/>
  <c r="G1364"/>
  <c r="H1364" s="1"/>
  <c r="G308"/>
  <c r="H308" s="1"/>
  <c r="G764"/>
  <c r="H764" s="1"/>
  <c r="G432"/>
  <c r="G44"/>
  <c r="H44" s="1"/>
  <c r="G1136"/>
  <c r="H1136" s="1"/>
  <c r="G24"/>
  <c r="H24" s="1"/>
  <c r="G684"/>
  <c r="H684" s="1"/>
  <c r="G376"/>
  <c r="H376" s="1"/>
  <c r="G184"/>
  <c r="G1500"/>
  <c r="H1500" s="1"/>
  <c r="G340"/>
  <c r="H340" s="1"/>
  <c r="G488"/>
  <c r="G364"/>
  <c r="H364" s="1"/>
  <c r="G1000"/>
  <c r="H1000" s="1"/>
  <c r="G288"/>
  <c r="H288" s="1"/>
  <c r="G1308"/>
  <c r="H1308" s="1"/>
  <c r="G924"/>
  <c r="H924" s="1"/>
  <c r="G428"/>
  <c r="H428" s="1"/>
  <c r="G248"/>
  <c r="H248" s="1"/>
  <c r="G880"/>
  <c r="H880" s="1"/>
  <c r="G492"/>
  <c r="H492" s="1"/>
  <c r="G1080"/>
  <c r="H1080" s="1"/>
  <c r="G260"/>
  <c r="H260" s="1"/>
  <c r="G844"/>
  <c r="H844" s="1"/>
  <c r="G412"/>
  <c r="H412" s="1"/>
  <c r="G1464"/>
  <c r="H1464" s="1"/>
  <c r="G1072"/>
  <c r="G536"/>
  <c r="H536" s="1"/>
  <c r="G1148"/>
  <c r="H1148" s="1"/>
  <c r="G908"/>
  <c r="H908" s="1"/>
  <c r="G652"/>
  <c r="H652" s="1"/>
  <c r="G476"/>
  <c r="H476" s="1"/>
  <c r="G332"/>
  <c r="H332" s="1"/>
  <c r="G28"/>
  <c r="H28" s="1"/>
  <c r="G1436"/>
  <c r="H1436" s="1"/>
  <c r="G176"/>
  <c r="H176" s="1"/>
  <c r="G212"/>
  <c r="H212" s="1"/>
  <c r="G724"/>
  <c r="H724" s="1"/>
  <c r="G1236"/>
  <c r="H1236" s="1"/>
  <c r="G888"/>
  <c r="H888" s="1"/>
  <c r="G1477"/>
  <c r="H1477" s="1"/>
  <c r="G1413"/>
  <c r="H1413" s="1"/>
  <c r="G1357"/>
  <c r="H1357" s="1"/>
  <c r="G1305"/>
  <c r="G1265"/>
  <c r="G1217"/>
  <c r="H1217" s="1"/>
  <c r="G1153"/>
  <c r="H1153" s="1"/>
  <c r="G1097"/>
  <c r="H1097" s="1"/>
  <c r="G1065"/>
  <c r="H1065" s="1"/>
  <c r="G1025"/>
  <c r="H1025" s="1"/>
  <c r="G985"/>
  <c r="H985" s="1"/>
  <c r="G949"/>
  <c r="H949" s="1"/>
  <c r="G877"/>
  <c r="H877" s="1"/>
  <c r="G825"/>
  <c r="H825" s="1"/>
  <c r="G773"/>
  <c r="H773" s="1"/>
  <c r="G685"/>
  <c r="H685" s="1"/>
  <c r="G653"/>
  <c r="H653" s="1"/>
  <c r="G613"/>
  <c r="H613" s="1"/>
  <c r="G573"/>
  <c r="G497"/>
  <c r="H497" s="1"/>
  <c r="G457"/>
  <c r="H457" s="1"/>
  <c r="G381"/>
  <c r="H381" s="1"/>
  <c r="G337"/>
  <c r="G305"/>
  <c r="H305" s="1"/>
  <c r="G245"/>
  <c r="H245" s="1"/>
  <c r="G197"/>
  <c r="H197" s="1"/>
  <c r="G153"/>
  <c r="H153" s="1"/>
  <c r="G97"/>
  <c r="H97" s="1"/>
  <c r="G25"/>
  <c r="H25" s="1"/>
  <c r="G1553"/>
  <c r="G1493"/>
  <c r="H1493" s="1"/>
  <c r="G1417"/>
  <c r="G1353"/>
  <c r="G1273"/>
  <c r="H1273" s="1"/>
  <c r="G1233"/>
  <c r="H1233" s="1"/>
  <c r="G1185"/>
  <c r="H1185" s="1"/>
  <c r="G1141"/>
  <c r="H1141" s="1"/>
  <c r="G1101"/>
  <c r="H1101" s="1"/>
  <c r="G997"/>
  <c r="H997" s="1"/>
  <c r="G965"/>
  <c r="H965" s="1"/>
  <c r="G172"/>
  <c r="H172" s="1"/>
  <c r="G636"/>
  <c r="H636" s="1"/>
  <c r="G1336"/>
  <c r="H1336" s="1"/>
  <c r="G744"/>
  <c r="H744" s="1"/>
  <c r="G1484"/>
  <c r="H1484" s="1"/>
  <c r="G1020"/>
  <c r="H1020" s="1"/>
  <c r="G812"/>
  <c r="H812" s="1"/>
  <c r="G496"/>
  <c r="H496" s="1"/>
  <c r="G348"/>
  <c r="H348" s="1"/>
  <c r="G156"/>
  <c r="H156" s="1"/>
  <c r="G1164"/>
  <c r="H1164" s="1"/>
  <c r="G620"/>
  <c r="H620" s="1"/>
  <c r="G1300"/>
  <c r="G544"/>
  <c r="H544" s="1"/>
  <c r="G1468"/>
  <c r="H1468" s="1"/>
  <c r="G1084"/>
  <c r="H1084" s="1"/>
  <c r="G660"/>
  <c r="H660" s="1"/>
  <c r="G1272"/>
  <c r="H1272" s="1"/>
  <c r="G792"/>
  <c r="G128"/>
  <c r="H128" s="1"/>
  <c r="G568"/>
  <c r="G404"/>
  <c r="G220"/>
  <c r="H220" s="1"/>
  <c r="G788"/>
  <c r="H788" s="1"/>
  <c r="G800"/>
  <c r="H800" s="1"/>
  <c r="G732"/>
  <c r="H732" s="1"/>
  <c r="G20"/>
  <c r="H20" s="1"/>
  <c r="G396"/>
  <c r="H396" s="1"/>
  <c r="G1116"/>
  <c r="H1116" s="1"/>
  <c r="G100"/>
  <c r="H100" s="1"/>
  <c r="G700"/>
  <c r="H700" s="1"/>
  <c r="G1244"/>
  <c r="H1244" s="1"/>
  <c r="G1208"/>
  <c r="H1208" s="1"/>
  <c r="G1497"/>
  <c r="H1497" s="1"/>
  <c r="G1441"/>
  <c r="H1441" s="1"/>
  <c r="G1373"/>
  <c r="H1373" s="1"/>
  <c r="G1329"/>
  <c r="G1289"/>
  <c r="H1289" s="1"/>
  <c r="G1237"/>
  <c r="H1237" s="1"/>
  <c r="G1137"/>
  <c r="H1137" s="1"/>
  <c r="G1081"/>
  <c r="H1081" s="1"/>
  <c r="G1041"/>
  <c r="H1041" s="1"/>
  <c r="G1001"/>
  <c r="H1001" s="1"/>
  <c r="G969"/>
  <c r="H969" s="1"/>
  <c r="G917"/>
  <c r="H917" s="1"/>
  <c r="G853"/>
  <c r="H853" s="1"/>
  <c r="G809"/>
  <c r="H809" s="1"/>
  <c r="G749"/>
  <c r="H749" s="1"/>
  <c r="G705"/>
  <c r="H705" s="1"/>
  <c r="G669"/>
  <c r="H669" s="1"/>
  <c r="G637"/>
  <c r="H637" s="1"/>
  <c r="G553"/>
  <c r="H553" s="1"/>
  <c r="G513"/>
  <c r="G481"/>
  <c r="H481" s="1"/>
  <c r="G429"/>
  <c r="H429" s="1"/>
  <c r="G397"/>
  <c r="H397" s="1"/>
  <c r="G289"/>
  <c r="H289" s="1"/>
  <c r="G221"/>
  <c r="H221" s="1"/>
  <c r="G181"/>
  <c r="H181" s="1"/>
  <c r="G129"/>
  <c r="H129" s="1"/>
  <c r="G77"/>
  <c r="H77" s="1"/>
  <c r="G41"/>
  <c r="H41" s="1"/>
  <c r="G1533"/>
  <c r="H1533" s="1"/>
  <c r="G1465"/>
  <c r="H1465" s="1"/>
  <c r="G1393"/>
  <c r="H1393" s="1"/>
  <c r="G1301"/>
  <c r="H1301" s="1"/>
  <c r="G1249"/>
  <c r="H1249" s="1"/>
  <c r="G1213"/>
  <c r="H1213" s="1"/>
  <c r="G1165"/>
  <c r="H1165" s="1"/>
  <c r="G1125"/>
  <c r="H1125" s="1"/>
  <c r="G1085"/>
  <c r="G1029"/>
  <c r="H1029" s="1"/>
  <c r="G1260"/>
  <c r="H1260" s="1"/>
  <c r="G564"/>
  <c r="H564" s="1"/>
  <c r="G972"/>
  <c r="H972" s="1"/>
  <c r="G460"/>
  <c r="H460" s="1"/>
  <c r="G336"/>
  <c r="H336" s="1"/>
  <c r="G956"/>
  <c r="H956" s="1"/>
  <c r="G848"/>
  <c r="H848" s="1"/>
  <c r="G1516"/>
  <c r="G876"/>
  <c r="H876" s="1"/>
  <c r="G440"/>
  <c r="H440" s="1"/>
  <c r="G1016"/>
  <c r="H1016" s="1"/>
  <c r="G640"/>
  <c r="H640" s="1"/>
  <c r="G112"/>
  <c r="H112" s="1"/>
  <c r="G1404"/>
  <c r="H1404" s="1"/>
  <c r="G632"/>
  <c r="H632" s="1"/>
  <c r="G1449"/>
  <c r="H1449" s="1"/>
  <c r="G1341"/>
  <c r="H1341" s="1"/>
  <c r="G1245"/>
  <c r="H1245" s="1"/>
  <c r="G1049"/>
  <c r="H1049" s="1"/>
  <c r="G977"/>
  <c r="H977" s="1"/>
  <c r="G869"/>
  <c r="H869" s="1"/>
  <c r="G765"/>
  <c r="H765" s="1"/>
  <c r="G677"/>
  <c r="H677" s="1"/>
  <c r="G601"/>
  <c r="H601" s="1"/>
  <c r="G445"/>
  <c r="H445" s="1"/>
  <c r="G373"/>
  <c r="H373" s="1"/>
  <c r="G189"/>
  <c r="H189" s="1"/>
  <c r="G89"/>
  <c r="H89" s="1"/>
  <c r="G1561"/>
  <c r="G1293"/>
  <c r="H1293" s="1"/>
  <c r="G1109"/>
  <c r="H1109" s="1"/>
  <c r="G1009"/>
  <c r="H1009" s="1"/>
  <c r="G925"/>
  <c r="H925" s="1"/>
  <c r="G857"/>
  <c r="H857" s="1"/>
  <c r="G813"/>
  <c r="H813" s="1"/>
  <c r="G717"/>
  <c r="H717" s="1"/>
  <c r="G673"/>
  <c r="H673" s="1"/>
  <c r="G629"/>
  <c r="H629" s="1"/>
  <c r="G585"/>
  <c r="G549"/>
  <c r="H549" s="1"/>
  <c r="G509"/>
  <c r="H509" s="1"/>
  <c r="G453"/>
  <c r="H453" s="1"/>
  <c r="G409"/>
  <c r="H409" s="1"/>
  <c r="G377"/>
  <c r="H377" s="1"/>
  <c r="G341"/>
  <c r="H341" s="1"/>
  <c r="G293"/>
  <c r="H293" s="1"/>
  <c r="G217"/>
  <c r="H217" s="1"/>
  <c r="G177"/>
  <c r="H177" s="1"/>
  <c r="G137"/>
  <c r="H137" s="1"/>
  <c r="G93"/>
  <c r="H93" s="1"/>
  <c r="G45"/>
  <c r="H45" s="1"/>
  <c r="G56"/>
  <c r="H56" s="1"/>
  <c r="G316"/>
  <c r="H316" s="1"/>
  <c r="G796"/>
  <c r="H796" s="1"/>
  <c r="G1420"/>
  <c r="G1556"/>
  <c r="G38"/>
  <c r="G98"/>
  <c r="H98" s="1"/>
  <c r="G150"/>
  <c r="H150" s="1"/>
  <c r="G198"/>
  <c r="H198" s="1"/>
  <c r="G242"/>
  <c r="H242" s="1"/>
  <c r="G330"/>
  <c r="H330" s="1"/>
  <c r="G390"/>
  <c r="H390" s="1"/>
  <c r="G494"/>
  <c r="H494" s="1"/>
  <c r="G550"/>
  <c r="H550" s="1"/>
  <c r="G614"/>
  <c r="H614" s="1"/>
  <c r="G666"/>
  <c r="H666" s="1"/>
  <c r="G710"/>
  <c r="G758"/>
  <c r="H758" s="1"/>
  <c r="G798"/>
  <c r="H798" s="1"/>
  <c r="G854"/>
  <c r="H854" s="1"/>
  <c r="G950"/>
  <c r="H950" s="1"/>
  <c r="G994"/>
  <c r="H994" s="1"/>
  <c r="G1038"/>
  <c r="H1038" s="1"/>
  <c r="G1114"/>
  <c r="H1114" s="1"/>
  <c r="G1186"/>
  <c r="H1186" s="1"/>
  <c r="G1234"/>
  <c r="H1234" s="1"/>
  <c r="G1322"/>
  <c r="G1374"/>
  <c r="H1374" s="1"/>
  <c r="G1414"/>
  <c r="H1414" s="1"/>
  <c r="G1454"/>
  <c r="H1454" s="1"/>
  <c r="G1494"/>
  <c r="H1494" s="1"/>
  <c r="G1534"/>
  <c r="H1534" s="1"/>
  <c r="G1560"/>
  <c r="G1472"/>
  <c r="H1472" s="1"/>
  <c r="G1440"/>
  <c r="H1440" s="1"/>
  <c r="G1519"/>
  <c r="H1519" s="1"/>
  <c r="G1312"/>
  <c r="H1312" s="1"/>
  <c r="G708"/>
  <c r="H708" s="1"/>
  <c r="G1095"/>
  <c r="H1095" s="1"/>
  <c r="G823"/>
  <c r="H823" s="1"/>
  <c r="G719"/>
  <c r="H719" s="1"/>
  <c r="G631"/>
  <c r="H631" s="1"/>
  <c r="G559"/>
  <c r="G279"/>
  <c r="H279" s="1"/>
  <c r="G211"/>
  <c r="H211" s="1"/>
  <c r="G67"/>
  <c r="H67" s="1"/>
  <c r="G1419"/>
  <c r="G1275"/>
  <c r="H1275" s="1"/>
  <c r="G1118"/>
  <c r="H1118" s="1"/>
  <c r="G776"/>
  <c r="H776" s="1"/>
  <c r="G1039"/>
  <c r="H1039" s="1"/>
  <c r="G927"/>
  <c r="H927" s="1"/>
  <c r="G839"/>
  <c r="H839" s="1"/>
  <c r="G739"/>
  <c r="G491"/>
  <c r="H491" s="1"/>
  <c r="G251"/>
  <c r="H251" s="1"/>
  <c r="G1546"/>
  <c r="G757"/>
  <c r="H757" s="1"/>
  <c r="G258"/>
  <c r="H258" s="1"/>
  <c r="G1130"/>
  <c r="H1130" s="1"/>
  <c r="G590"/>
  <c r="H590" s="1"/>
  <c r="G1549"/>
  <c r="G1385"/>
  <c r="H1385" s="1"/>
  <c r="G1209"/>
  <c r="H1209" s="1"/>
  <c r="G1105"/>
  <c r="H1105" s="1"/>
  <c r="G837"/>
  <c r="H837" s="1"/>
  <c r="G353"/>
  <c r="H353" s="1"/>
  <c r="G165"/>
  <c r="H165" s="1"/>
  <c r="G957"/>
  <c r="H957" s="1"/>
  <c r="G1182"/>
  <c r="G1346"/>
  <c r="H1346" s="1"/>
  <c r="G274"/>
  <c r="H274" s="1"/>
  <c r="G1445"/>
  <c r="H1445" s="1"/>
  <c r="G1369"/>
  <c r="H1369" s="1"/>
  <c r="G1325"/>
  <c r="H1325" s="1"/>
  <c r="G1149"/>
  <c r="H1149" s="1"/>
  <c r="G881"/>
  <c r="H881" s="1"/>
  <c r="G777"/>
  <c r="H777" s="1"/>
  <c r="G689"/>
  <c r="G433"/>
  <c r="H433" s="1"/>
  <c r="G269"/>
  <c r="H269" s="1"/>
  <c r="G22"/>
  <c r="H22" s="1"/>
  <c r="G78"/>
  <c r="G134"/>
  <c r="H134" s="1"/>
  <c r="G182"/>
  <c r="H182" s="1"/>
  <c r="G222"/>
  <c r="H222" s="1"/>
  <c r="G266"/>
  <c r="H266" s="1"/>
  <c r="G370"/>
  <c r="H370" s="1"/>
  <c r="G422"/>
  <c r="H422" s="1"/>
  <c r="G470"/>
  <c r="H470" s="1"/>
  <c r="G598"/>
  <c r="H598" s="1"/>
  <c r="G646"/>
  <c r="H646" s="1"/>
  <c r="G698"/>
  <c r="H698" s="1"/>
  <c r="G738"/>
  <c r="H738" s="1"/>
  <c r="G786"/>
  <c r="H786" s="1"/>
  <c r="G830"/>
  <c r="H830" s="1"/>
  <c r="G886"/>
  <c r="H886" s="1"/>
  <c r="G934"/>
  <c r="H934" s="1"/>
  <c r="G1018"/>
  <c r="H1018" s="1"/>
  <c r="G1066"/>
  <c r="H1066" s="1"/>
  <c r="G1170"/>
  <c r="H1170" s="1"/>
  <c r="G1218"/>
  <c r="G1254"/>
  <c r="H1254" s="1"/>
  <c r="G1362"/>
  <c r="H1362" s="1"/>
  <c r="G1398"/>
  <c r="H1398" s="1"/>
  <c r="G1434"/>
  <c r="H1434" s="1"/>
  <c r="G1482"/>
  <c r="H1482" s="1"/>
  <c r="G1514"/>
  <c r="H1514" s="1"/>
  <c r="G362"/>
  <c r="H362" s="1"/>
  <c r="G954"/>
  <c r="H954" s="1"/>
  <c r="G114"/>
  <c r="H114" s="1"/>
  <c r="G878"/>
  <c r="H878" s="1"/>
  <c r="G1509"/>
  <c r="H1509" s="1"/>
  <c r="G1330"/>
  <c r="G1416"/>
  <c r="H1416" s="1"/>
  <c r="G1531"/>
  <c r="H1531" s="1"/>
  <c r="G1499"/>
  <c r="H1499" s="1"/>
  <c r="G1508"/>
  <c r="G1424"/>
  <c r="H1424" s="1"/>
  <c r="G1511"/>
  <c r="H1511" s="1"/>
  <c r="G1431"/>
  <c r="H1431" s="1"/>
  <c r="G1395"/>
  <c r="H1395" s="1"/>
  <c r="G1335"/>
  <c r="G1295"/>
  <c r="H1295" s="1"/>
  <c r="G1239"/>
  <c r="H1239" s="1"/>
  <c r="G1203"/>
  <c r="H1203" s="1"/>
  <c r="G1171"/>
  <c r="H1171" s="1"/>
  <c r="G1376"/>
  <c r="H1376" s="1"/>
  <c r="G1280"/>
  <c r="H1280" s="1"/>
  <c r="G1166"/>
  <c r="H1166" s="1"/>
  <c r="G1088"/>
  <c r="H1088" s="1"/>
  <c r="G996"/>
  <c r="H996" s="1"/>
  <c r="G692"/>
  <c r="G616"/>
  <c r="H616" s="1"/>
  <c r="G452"/>
  <c r="H452" s="1"/>
  <c r="G392"/>
  <c r="H392" s="1"/>
  <c r="G324"/>
  <c r="H324" s="1"/>
  <c r="G208"/>
  <c r="H208" s="1"/>
  <c r="G152"/>
  <c r="H152" s="1"/>
  <c r="G96"/>
  <c r="H96" s="1"/>
  <c r="G1119"/>
  <c r="H1119" s="1"/>
  <c r="G1067"/>
  <c r="H1067" s="1"/>
  <c r="G1019"/>
  <c r="H1019" s="1"/>
  <c r="G979"/>
  <c r="H979" s="1"/>
  <c r="G915"/>
  <c r="H915" s="1"/>
  <c r="G875"/>
  <c r="H875" s="1"/>
  <c r="G843"/>
  <c r="H843" s="1"/>
  <c r="G775"/>
  <c r="H775" s="1"/>
  <c r="G735"/>
  <c r="H735" s="1"/>
  <c r="G683"/>
  <c r="H683" s="1"/>
  <c r="G607"/>
  <c r="H607" s="1"/>
  <c r="G551"/>
  <c r="H551" s="1"/>
  <c r="G519"/>
  <c r="H519" s="1"/>
  <c r="G479"/>
  <c r="H479" s="1"/>
  <c r="G443"/>
  <c r="H443" s="1"/>
  <c r="G391"/>
  <c r="H391" s="1"/>
  <c r="G359"/>
  <c r="H359" s="1"/>
  <c r="G327"/>
  <c r="H327" s="1"/>
  <c r="G295"/>
  <c r="H295" s="1"/>
  <c r="G219"/>
  <c r="H219" s="1"/>
  <c r="G163"/>
  <c r="H163" s="1"/>
  <c r="G23"/>
  <c r="H23" s="1"/>
  <c r="G1467"/>
  <c r="H1467" s="1"/>
  <c r="G1403"/>
  <c r="H1403" s="1"/>
  <c r="G1307"/>
  <c r="H1307" s="1"/>
  <c r="G1267"/>
  <c r="H1267" s="1"/>
  <c r="G1227"/>
  <c r="H1227" s="1"/>
  <c r="G1143"/>
  <c r="H1143" s="1"/>
  <c r="G1344"/>
  <c r="G1268"/>
  <c r="H1268" s="1"/>
  <c r="G1192"/>
  <c r="H1192" s="1"/>
  <c r="G1096"/>
  <c r="H1096" s="1"/>
  <c r="G1032"/>
  <c r="H1032" s="1"/>
  <c r="G900"/>
  <c r="H900" s="1"/>
  <c r="G768"/>
  <c r="H768" s="1"/>
  <c r="G628"/>
  <c r="H628" s="1"/>
  <c r="G520"/>
  <c r="H520" s="1"/>
  <c r="G408"/>
  <c r="H408" s="1"/>
  <c r="G334"/>
  <c r="H334" s="1"/>
  <c r="G228"/>
  <c r="H228" s="1"/>
  <c r="G168"/>
  <c r="H168" s="1"/>
  <c r="G36"/>
  <c r="H36" s="1"/>
  <c r="G1091"/>
  <c r="H1091" s="1"/>
  <c r="G1047"/>
  <c r="H1047" s="1"/>
  <c r="G991"/>
  <c r="H991" s="1"/>
  <c r="G951"/>
  <c r="H951" s="1"/>
  <c r="G911"/>
  <c r="H911" s="1"/>
  <c r="G847"/>
  <c r="H847" s="1"/>
  <c r="G783"/>
  <c r="G723"/>
  <c r="H723" s="1"/>
  <c r="G539"/>
  <c r="H539" s="1"/>
  <c r="G507"/>
  <c r="H507" s="1"/>
  <c r="G455"/>
  <c r="H455" s="1"/>
  <c r="G419"/>
  <c r="G347"/>
  <c r="H347" s="1"/>
  <c r="G315"/>
  <c r="H315" s="1"/>
  <c r="G263"/>
  <c r="H263" s="1"/>
  <c r="G195"/>
  <c r="G151"/>
  <c r="H151" s="1"/>
  <c r="G83"/>
  <c r="H83" s="1"/>
  <c r="G43"/>
  <c r="H43" s="1"/>
  <c r="G490"/>
  <c r="H490" s="1"/>
  <c r="G322"/>
  <c r="H322" s="1"/>
  <c r="G670"/>
  <c r="H670" s="1"/>
  <c r="G1282"/>
  <c r="H1282" s="1"/>
  <c r="G834"/>
  <c r="H834" s="1"/>
  <c r="G149"/>
  <c r="H149" s="1"/>
  <c r="G701"/>
  <c r="H701" s="1"/>
  <c r="G1481"/>
  <c r="H1481" s="1"/>
  <c r="G514"/>
  <c r="G1258"/>
  <c r="H1258" s="1"/>
  <c r="G1372"/>
  <c r="H1372" s="1"/>
  <c r="G916"/>
  <c r="H916" s="1"/>
  <c r="G1356"/>
  <c r="H1356" s="1"/>
  <c r="G1392"/>
  <c r="H1392" s="1"/>
  <c r="G1068"/>
  <c r="H1068" s="1"/>
  <c r="G268"/>
  <c r="H268" s="1"/>
  <c r="G1180"/>
  <c r="H1180" s="1"/>
  <c r="G1505"/>
  <c r="H1505" s="1"/>
  <c r="G1297"/>
  <c r="H1297" s="1"/>
  <c r="G1089"/>
  <c r="H1089" s="1"/>
  <c r="G937"/>
  <c r="H937" s="1"/>
  <c r="G817"/>
  <c r="H817" s="1"/>
  <c r="G645"/>
  <c r="H645" s="1"/>
  <c r="G489"/>
  <c r="H489" s="1"/>
  <c r="G252"/>
  <c r="H252" s="1"/>
  <c r="G1428"/>
  <c r="H1428" s="1"/>
  <c r="G72"/>
  <c r="H72" s="1"/>
  <c r="G1564"/>
  <c r="H1564" s="1"/>
  <c r="G852"/>
  <c r="H852" s="1"/>
  <c r="G380"/>
  <c r="H380" s="1"/>
  <c r="G1532"/>
  <c r="H1532" s="1"/>
  <c r="G444"/>
  <c r="H444" s="1"/>
  <c r="G52"/>
  <c r="H52" s="1"/>
  <c r="G748"/>
  <c r="H748" s="1"/>
  <c r="G592"/>
  <c r="H592" s="1"/>
  <c r="G780"/>
  <c r="H780" s="1"/>
  <c r="G368"/>
  <c r="H368" s="1"/>
  <c r="G1276"/>
  <c r="H1276" s="1"/>
  <c r="G312"/>
  <c r="H312" s="1"/>
  <c r="G356"/>
  <c r="H356" s="1"/>
  <c r="G1321"/>
  <c r="H1321" s="1"/>
  <c r="G1229"/>
  <c r="H1229" s="1"/>
  <c r="G1121"/>
  <c r="H1121" s="1"/>
  <c r="G1033"/>
  <c r="H1033" s="1"/>
  <c r="G961"/>
  <c r="H961" s="1"/>
  <c r="G845"/>
  <c r="H845" s="1"/>
  <c r="G737"/>
  <c r="H737" s="1"/>
  <c r="G661"/>
  <c r="H661" s="1"/>
  <c r="G581"/>
  <c r="H581" s="1"/>
  <c r="G505"/>
  <c r="H505" s="1"/>
  <c r="G421"/>
  <c r="H421" s="1"/>
  <c r="G345"/>
  <c r="H345" s="1"/>
  <c r="G261"/>
  <c r="H261" s="1"/>
  <c r="G173"/>
  <c r="H173" s="1"/>
  <c r="G69"/>
  <c r="H69" s="1"/>
  <c r="G1541"/>
  <c r="G1409"/>
  <c r="H1409" s="1"/>
  <c r="G1261"/>
  <c r="H1261" s="1"/>
  <c r="G1093"/>
  <c r="H1093" s="1"/>
  <c r="G989"/>
  <c r="H989" s="1"/>
  <c r="G901"/>
  <c r="H901" s="1"/>
  <c r="G849"/>
  <c r="G805"/>
  <c r="H805" s="1"/>
  <c r="G709"/>
  <c r="G665"/>
  <c r="G577"/>
  <c r="H577" s="1"/>
  <c r="G533"/>
  <c r="H533" s="1"/>
  <c r="G493"/>
  <c r="H493" s="1"/>
  <c r="G441"/>
  <c r="H441" s="1"/>
  <c r="G401"/>
  <c r="G369"/>
  <c r="H369" s="1"/>
  <c r="G333"/>
  <c r="H333" s="1"/>
  <c r="G249"/>
  <c r="H249" s="1"/>
  <c r="G125"/>
  <c r="H125" s="1"/>
  <c r="G81"/>
  <c r="H81" s="1"/>
  <c r="G37"/>
  <c r="H37" s="1"/>
  <c r="G204"/>
  <c r="H204" s="1"/>
  <c r="G1452"/>
  <c r="H1452" s="1"/>
  <c r="G384"/>
  <c r="H384" s="1"/>
  <c r="G162"/>
  <c r="H162" s="1"/>
  <c r="G206"/>
  <c r="G250"/>
  <c r="H250" s="1"/>
  <c r="G294"/>
  <c r="H294" s="1"/>
  <c r="G346"/>
  <c r="H346" s="1"/>
  <c r="G402"/>
  <c r="H402" s="1"/>
  <c r="G506"/>
  <c r="H506" s="1"/>
  <c r="G630"/>
  <c r="H630" s="1"/>
  <c r="G722"/>
  <c r="H722" s="1"/>
  <c r="G766"/>
  <c r="H766" s="1"/>
  <c r="G862"/>
  <c r="H862" s="1"/>
  <c r="G922"/>
  <c r="H922" s="1"/>
  <c r="G962"/>
  <c r="H962" s="1"/>
  <c r="G1002"/>
  <c r="H1002" s="1"/>
  <c r="G1050"/>
  <c r="H1050" s="1"/>
  <c r="G1126"/>
  <c r="G1242"/>
  <c r="H1242" s="1"/>
  <c r="G1294"/>
  <c r="H1294" s="1"/>
  <c r="G1342"/>
  <c r="H1342" s="1"/>
  <c r="G1382"/>
  <c r="H1382" s="1"/>
  <c r="G1422"/>
  <c r="H1422" s="1"/>
  <c r="G1502"/>
  <c r="H1502" s="1"/>
  <c r="G1542"/>
  <c r="H1542" s="1"/>
  <c r="G1544"/>
  <c r="H1544" s="1"/>
  <c r="G1444"/>
  <c r="H1444" s="1"/>
  <c r="G1552"/>
  <c r="G1396"/>
  <c r="H1396" s="1"/>
  <c r="G1439"/>
  <c r="H1439" s="1"/>
  <c r="G1287"/>
  <c r="H1287" s="1"/>
  <c r="G1131"/>
  <c r="H1131" s="1"/>
  <c r="G1232"/>
  <c r="H1232" s="1"/>
  <c r="G836"/>
  <c r="H836" s="1"/>
  <c r="G272"/>
  <c r="H272" s="1"/>
  <c r="G1051"/>
  <c r="H1051" s="1"/>
  <c r="G711"/>
  <c r="H711" s="1"/>
  <c r="G623"/>
  <c r="H623" s="1"/>
  <c r="G267"/>
  <c r="H267" s="1"/>
  <c r="G147"/>
  <c r="G1483"/>
  <c r="H1483" s="1"/>
  <c r="G1351"/>
  <c r="H1351" s="1"/>
  <c r="G1251"/>
  <c r="H1251" s="1"/>
  <c r="G1167"/>
  <c r="H1167" s="1"/>
  <c r="G1316"/>
  <c r="G1060"/>
  <c r="H1060" s="1"/>
  <c r="G740"/>
  <c r="G608"/>
  <c r="G320"/>
  <c r="H320" s="1"/>
  <c r="G1031"/>
  <c r="H1031" s="1"/>
  <c r="G903"/>
  <c r="H903" s="1"/>
  <c r="G819"/>
  <c r="H819" s="1"/>
  <c r="G731"/>
  <c r="G619"/>
  <c r="H619" s="1"/>
  <c r="G379"/>
  <c r="H379" s="1"/>
  <c r="G227"/>
  <c r="H227" s="1"/>
  <c r="G626"/>
  <c r="H626" s="1"/>
  <c r="G541"/>
  <c r="H541" s="1"/>
  <c r="G122"/>
  <c r="H122" s="1"/>
  <c r="G1082"/>
  <c r="H1082" s="1"/>
  <c r="G1537"/>
  <c r="G1461"/>
  <c r="H1461" s="1"/>
  <c r="G1189"/>
  <c r="H1189" s="1"/>
  <c r="G801"/>
  <c r="H801" s="1"/>
  <c r="G273"/>
  <c r="H273" s="1"/>
  <c r="G1545"/>
  <c r="H1545" s="1"/>
  <c r="G1358"/>
  <c r="H1358" s="1"/>
  <c r="G882"/>
  <c r="H882" s="1"/>
  <c r="G1154"/>
  <c r="H1154" s="1"/>
  <c r="G682"/>
  <c r="H682" s="1"/>
  <c r="G1525"/>
  <c r="G1361"/>
  <c r="G1317"/>
  <c r="G1077"/>
  <c r="H1077" s="1"/>
  <c r="G873"/>
  <c r="H873" s="1"/>
  <c r="G769"/>
  <c r="H769" s="1"/>
  <c r="G641"/>
  <c r="H641" s="1"/>
  <c r="G317"/>
  <c r="H317" s="1"/>
  <c r="G257"/>
  <c r="H257" s="1"/>
  <c r="G34"/>
  <c r="G90"/>
  <c r="H90" s="1"/>
  <c r="G146"/>
  <c r="H146" s="1"/>
  <c r="G194"/>
  <c r="H194" s="1"/>
  <c r="G230"/>
  <c r="H230" s="1"/>
  <c r="G278"/>
  <c r="H278" s="1"/>
  <c r="G326"/>
  <c r="H326" s="1"/>
  <c r="G382"/>
  <c r="H382" s="1"/>
  <c r="G434"/>
  <c r="H434" s="1"/>
  <c r="G482"/>
  <c r="H482" s="1"/>
  <c r="G538"/>
  <c r="H538" s="1"/>
  <c r="G610"/>
  <c r="H610" s="1"/>
  <c r="G662"/>
  <c r="H662" s="1"/>
  <c r="G706"/>
  <c r="H706" s="1"/>
  <c r="G754"/>
  <c r="H754" s="1"/>
  <c r="G794"/>
  <c r="G850"/>
  <c r="G902"/>
  <c r="H902" s="1"/>
  <c r="G990"/>
  <c r="H990" s="1"/>
  <c r="G1030"/>
  <c r="H1030" s="1"/>
  <c r="G1110"/>
  <c r="H1110" s="1"/>
  <c r="G1178"/>
  <c r="H1178" s="1"/>
  <c r="G1226"/>
  <c r="H1226" s="1"/>
  <c r="G1270"/>
  <c r="H1270" s="1"/>
  <c r="G1318"/>
  <c r="G1370"/>
  <c r="H1370" s="1"/>
  <c r="G1406"/>
  <c r="G1450"/>
  <c r="H1450" s="1"/>
  <c r="G1490"/>
  <c r="H1490" s="1"/>
  <c r="G1526"/>
  <c r="G30"/>
  <c r="H30" s="1"/>
  <c r="G826"/>
  <c r="H826" s="1"/>
  <c r="G462"/>
  <c r="H462" s="1"/>
  <c r="G1042"/>
  <c r="H1042" s="1"/>
  <c r="G238"/>
  <c r="H238" s="1"/>
  <c r="G1106"/>
  <c r="H1106" s="1"/>
  <c r="G633"/>
  <c r="H633" s="1"/>
  <c r="G842"/>
  <c r="H842" s="1"/>
  <c r="G1536"/>
  <c r="H1536" s="1"/>
  <c r="G1408"/>
  <c r="H1408" s="1"/>
  <c r="G1523"/>
  <c r="G1491"/>
  <c r="H1491" s="1"/>
  <c r="G1476"/>
  <c r="H1476" s="1"/>
  <c r="G1412"/>
  <c r="H1412" s="1"/>
  <c r="G1551"/>
  <c r="G1487"/>
  <c r="H1487" s="1"/>
  <c r="G1423"/>
  <c r="H1423" s="1"/>
  <c r="G1319"/>
  <c r="G1279"/>
  <c r="H1279" s="1"/>
  <c r="G1231"/>
  <c r="H1231" s="1"/>
  <c r="G1163"/>
  <c r="H1163" s="1"/>
  <c r="G1338"/>
  <c r="H1338" s="1"/>
  <c r="G1156"/>
  <c r="H1156" s="1"/>
  <c r="G1064"/>
  <c r="H1064" s="1"/>
  <c r="G984"/>
  <c r="H984" s="1"/>
  <c r="G932"/>
  <c r="H932" s="1"/>
  <c r="G784"/>
  <c r="G680"/>
  <c r="H680" s="1"/>
  <c r="G586"/>
  <c r="H586" s="1"/>
  <c r="G512"/>
  <c r="H512" s="1"/>
  <c r="G442"/>
  <c r="H442" s="1"/>
  <c r="G372"/>
  <c r="H372" s="1"/>
  <c r="G196"/>
  <c r="G68"/>
  <c r="H68" s="1"/>
  <c r="G1111"/>
  <c r="H1111" s="1"/>
  <c r="G1059"/>
  <c r="H1059" s="1"/>
  <c r="G1011"/>
  <c r="H1011" s="1"/>
  <c r="G971"/>
  <c r="H971" s="1"/>
  <c r="G907"/>
  <c r="H907" s="1"/>
  <c r="G831"/>
  <c r="H831" s="1"/>
  <c r="G767"/>
  <c r="H767" s="1"/>
  <c r="G727"/>
  <c r="G659"/>
  <c r="H659" s="1"/>
  <c r="G543"/>
  <c r="H543" s="1"/>
  <c r="G511"/>
  <c r="G435"/>
  <c r="H435" s="1"/>
  <c r="G383"/>
  <c r="H383" s="1"/>
  <c r="G351"/>
  <c r="H351" s="1"/>
  <c r="G319"/>
  <c r="H319" s="1"/>
  <c r="G287"/>
  <c r="H287" s="1"/>
  <c r="G199"/>
  <c r="H199" s="1"/>
  <c r="G95"/>
  <c r="H95" s="1"/>
  <c r="G47"/>
  <c r="H47" s="1"/>
  <c r="G15"/>
  <c r="H15" s="1"/>
  <c r="G1459"/>
  <c r="H1459" s="1"/>
  <c r="G1383"/>
  <c r="H1383" s="1"/>
  <c r="G1299"/>
  <c r="H1299" s="1"/>
  <c r="G1259"/>
  <c r="H1259" s="1"/>
  <c r="G1215"/>
  <c r="H1215" s="1"/>
  <c r="G1135"/>
  <c r="H1135" s="1"/>
  <c r="G1332"/>
  <c r="H1332" s="1"/>
  <c r="G1240"/>
  <c r="H1240" s="1"/>
  <c r="G1176"/>
  <c r="H1176" s="1"/>
  <c r="G1090"/>
  <c r="H1090" s="1"/>
  <c r="G992"/>
  <c r="H992" s="1"/>
  <c r="G936"/>
  <c r="H936" s="1"/>
  <c r="G846"/>
  <c r="H846" s="1"/>
  <c r="G704"/>
  <c r="G580"/>
  <c r="H580" s="1"/>
  <c r="G480"/>
  <c r="H480" s="1"/>
  <c r="G292"/>
  <c r="H292" s="1"/>
  <c r="G160"/>
  <c r="H160" s="1"/>
  <c r="G1123"/>
  <c r="H1123" s="1"/>
  <c r="G1079"/>
  <c r="H1079" s="1"/>
  <c r="G983"/>
  <c r="H983" s="1"/>
  <c r="G895"/>
  <c r="H895" s="1"/>
  <c r="G827"/>
  <c r="H827" s="1"/>
  <c r="G771"/>
  <c r="H771" s="1"/>
  <c r="G707"/>
  <c r="G655"/>
  <c r="H655" s="1"/>
  <c r="G595"/>
  <c r="H595" s="1"/>
  <c r="G563"/>
  <c r="H563" s="1"/>
  <c r="G531"/>
  <c r="H531" s="1"/>
  <c r="G483"/>
  <c r="H483" s="1"/>
  <c r="G447"/>
  <c r="H447" s="1"/>
  <c r="G411"/>
  <c r="H411" s="1"/>
  <c r="G371"/>
  <c r="H371" s="1"/>
  <c r="G339"/>
  <c r="H339" s="1"/>
  <c r="G307"/>
  <c r="H307" s="1"/>
  <c r="G243"/>
  <c r="H243" s="1"/>
  <c r="G187"/>
  <c r="H187" s="1"/>
  <c r="G143"/>
  <c r="H143" s="1"/>
  <c r="G111"/>
  <c r="H111" s="1"/>
  <c r="G75"/>
  <c r="H75" s="1"/>
  <c r="G35"/>
  <c r="H35" s="1"/>
  <c r="G186"/>
  <c r="H186" s="1"/>
  <c r="G650"/>
  <c r="H650" s="1"/>
  <c r="G398"/>
  <c r="H398" s="1"/>
  <c r="G910"/>
  <c r="H910" s="1"/>
  <c r="G1410"/>
  <c r="H1410" s="1"/>
  <c r="G18"/>
  <c r="H18" s="1"/>
  <c r="G906"/>
  <c r="H906" s="1"/>
  <c r="G265"/>
  <c r="H265" s="1"/>
  <c r="G893"/>
  <c r="H893" s="1"/>
  <c r="G1517"/>
  <c r="G50"/>
  <c r="H50" s="1"/>
  <c r="G814"/>
  <c r="H814" s="1"/>
  <c r="G468"/>
  <c r="H468" s="1"/>
  <c r="G1108"/>
  <c r="H1108" s="1"/>
  <c r="G300"/>
  <c r="H300" s="1"/>
  <c r="G1172"/>
  <c r="H1172" s="1"/>
  <c r="G532"/>
  <c r="H532" s="1"/>
  <c r="G328"/>
  <c r="H328" s="1"/>
  <c r="G688"/>
  <c r="H688" s="1"/>
  <c r="G1405"/>
  <c r="H1405" s="1"/>
  <c r="G1201"/>
  <c r="H1201" s="1"/>
  <c r="G1017"/>
  <c r="H1017" s="1"/>
  <c r="G721"/>
  <c r="H721" s="1"/>
  <c r="G565"/>
  <c r="H565" s="1"/>
  <c r="G405"/>
  <c r="G816"/>
  <c r="H816" s="1"/>
  <c r="G696"/>
  <c r="H696" s="1"/>
  <c r="G508"/>
  <c r="H508" s="1"/>
  <c r="G1528"/>
  <c r="H1528" s="1"/>
  <c r="G1277"/>
  <c r="H1277" s="1"/>
  <c r="G909"/>
  <c r="H909" s="1"/>
  <c r="G229"/>
  <c r="H229" s="1"/>
  <c r="G49"/>
  <c r="H49" s="1"/>
  <c r="G1377"/>
  <c r="H1377" s="1"/>
  <c r="G1157"/>
  <c r="H1157" s="1"/>
  <c r="G973"/>
  <c r="H973" s="1"/>
  <c r="G841"/>
  <c r="H841" s="1"/>
  <c r="G697"/>
  <c r="H697" s="1"/>
  <c r="G609"/>
  <c r="H609" s="1"/>
  <c r="G361"/>
  <c r="H361" s="1"/>
  <c r="G233"/>
  <c r="H233" s="1"/>
  <c r="G161"/>
  <c r="H161" s="1"/>
  <c r="G73"/>
  <c r="H73" s="1"/>
  <c r="G240"/>
  <c r="H240" s="1"/>
  <c r="G1052"/>
  <c r="H1052" s="1"/>
  <c r="G896"/>
  <c r="H896" s="1"/>
  <c r="G26"/>
  <c r="H26" s="1"/>
  <c r="G142"/>
  <c r="H142" s="1"/>
  <c r="G226"/>
  <c r="H226" s="1"/>
  <c r="G318"/>
  <c r="H318" s="1"/>
  <c r="G430"/>
  <c r="H430" s="1"/>
  <c r="G534"/>
  <c r="H534" s="1"/>
  <c r="G658"/>
  <c r="H658" s="1"/>
  <c r="G838"/>
  <c r="H838" s="1"/>
  <c r="G938"/>
  <c r="H938" s="1"/>
  <c r="G1026"/>
  <c r="H1026" s="1"/>
  <c r="G1174"/>
  <c r="H1174" s="1"/>
  <c r="G1266"/>
  <c r="H1266" s="1"/>
  <c r="G1366"/>
  <c r="H1366" s="1"/>
  <c r="G1442"/>
  <c r="H1442" s="1"/>
  <c r="G1518"/>
  <c r="G1384"/>
  <c r="G1496"/>
  <c r="H1496" s="1"/>
  <c r="G1543"/>
  <c r="G1343"/>
  <c r="G1348"/>
  <c r="H1348" s="1"/>
  <c r="G904"/>
  <c r="H904" s="1"/>
  <c r="G1103"/>
  <c r="H1103" s="1"/>
  <c r="G759"/>
  <c r="H759" s="1"/>
  <c r="G591"/>
  <c r="H591" s="1"/>
  <c r="G231"/>
  <c r="H231" s="1"/>
  <c r="G1435"/>
  <c r="H1435" s="1"/>
  <c r="G1315"/>
  <c r="G1151"/>
  <c r="H1151" s="1"/>
  <c r="G872"/>
  <c r="H872" s="1"/>
  <c r="G959"/>
  <c r="H959" s="1"/>
  <c r="G755"/>
  <c r="H755" s="1"/>
  <c r="G499"/>
  <c r="H499" s="1"/>
  <c r="G746"/>
  <c r="H746" s="1"/>
  <c r="G778"/>
  <c r="H778" s="1"/>
  <c r="G1433"/>
  <c r="H1433" s="1"/>
  <c r="G1181"/>
  <c r="H1181" s="1"/>
  <c r="G713"/>
  <c r="H713" s="1"/>
  <c r="G121"/>
  <c r="H121" s="1"/>
  <c r="G1054"/>
  <c r="H1054" s="1"/>
  <c r="G1429"/>
  <c r="H1429" s="1"/>
  <c r="G1285"/>
  <c r="G821"/>
  <c r="H821" s="1"/>
  <c r="G501"/>
  <c r="H501" s="1"/>
  <c r="G209"/>
  <c r="H209" s="1"/>
  <c r="G102"/>
  <c r="H102" s="1"/>
  <c r="G290"/>
  <c r="H290" s="1"/>
  <c r="G394"/>
  <c r="H394" s="1"/>
  <c r="G498"/>
  <c r="H498" s="1"/>
  <c r="G622"/>
  <c r="H622" s="1"/>
  <c r="G714"/>
  <c r="H714" s="1"/>
  <c r="G802"/>
  <c r="H802" s="1"/>
  <c r="G918"/>
  <c r="H918" s="1"/>
  <c r="G998"/>
  <c r="H998" s="1"/>
  <c r="G1122"/>
  <c r="H1122" s="1"/>
  <c r="G1238"/>
  <c r="H1238" s="1"/>
  <c r="G1334"/>
  <c r="G1418"/>
  <c r="H1418" s="1"/>
  <c r="G1498"/>
  <c r="H1498" s="1"/>
  <c r="G654"/>
  <c r="H654" s="1"/>
  <c r="G606"/>
  <c r="H606" s="1"/>
  <c r="G285"/>
  <c r="H285" s="1"/>
  <c r="G1515"/>
  <c r="G1448"/>
  <c r="H1448" s="1"/>
  <c r="G1463"/>
  <c r="H1463" s="1"/>
  <c r="G1355"/>
  <c r="H1355" s="1"/>
  <c r="G1179"/>
  <c r="H1179" s="1"/>
  <c r="G1296"/>
  <c r="H1296" s="1"/>
  <c r="G960"/>
  <c r="H960" s="1"/>
  <c r="G720"/>
  <c r="H720" s="1"/>
  <c r="G552"/>
  <c r="H552" s="1"/>
  <c r="G420"/>
  <c r="H420" s="1"/>
  <c r="G224"/>
  <c r="H224" s="1"/>
  <c r="G1075"/>
  <c r="H1075" s="1"/>
  <c r="G987"/>
  <c r="H987" s="1"/>
  <c r="G923"/>
  <c r="H923" s="1"/>
  <c r="G851"/>
  <c r="H851" s="1"/>
  <c r="G743"/>
  <c r="H743" s="1"/>
  <c r="G615"/>
  <c r="H615" s="1"/>
  <c r="G451"/>
  <c r="H451" s="1"/>
  <c r="G367"/>
  <c r="H367" s="1"/>
  <c r="G303"/>
  <c r="H303" s="1"/>
  <c r="G79"/>
  <c r="G1475"/>
  <c r="H1475" s="1"/>
  <c r="G1331"/>
  <c r="H1331" s="1"/>
  <c r="G1235"/>
  <c r="H1235" s="1"/>
  <c r="G1352"/>
  <c r="H1352" s="1"/>
  <c r="G1216"/>
  <c r="H1216" s="1"/>
  <c r="G1048"/>
  <c r="H1048" s="1"/>
  <c r="G656"/>
  <c r="H656" s="1"/>
  <c r="G436"/>
  <c r="H436" s="1"/>
  <c r="G244"/>
  <c r="H244" s="1"/>
  <c r="G132"/>
  <c r="H132" s="1"/>
  <c r="G1107"/>
  <c r="H1107" s="1"/>
  <c r="G999"/>
  <c r="H999" s="1"/>
  <c r="G799"/>
  <c r="H799" s="1"/>
  <c r="G579"/>
  <c r="H579" s="1"/>
  <c r="G515"/>
  <c r="H515" s="1"/>
  <c r="G427"/>
  <c r="H427" s="1"/>
  <c r="G355"/>
  <c r="H355" s="1"/>
  <c r="G291"/>
  <c r="H291" s="1"/>
  <c r="G159"/>
  <c r="H159" s="1"/>
  <c r="G91"/>
  <c r="H91" s="1"/>
  <c r="G19"/>
  <c r="G1394"/>
  <c r="H1394" s="1"/>
  <c r="G466"/>
  <c r="H466" s="1"/>
  <c r="G594"/>
  <c r="H594" s="1"/>
  <c r="G1005"/>
  <c r="H1005" s="1"/>
  <c r="G1134"/>
  <c r="G657"/>
  <c r="H657" s="1"/>
  <c r="G477"/>
  <c r="H477" s="1"/>
  <c r="G325"/>
  <c r="H325" s="1"/>
  <c r="G113"/>
  <c r="H113" s="1"/>
  <c r="G624"/>
  <c r="H624" s="1"/>
  <c r="G270"/>
  <c r="H270" s="1"/>
  <c r="G474"/>
  <c r="H474" s="1"/>
  <c r="G702"/>
  <c r="H702" s="1"/>
  <c r="G790"/>
  <c r="G986"/>
  <c r="H986" s="1"/>
  <c r="G1222"/>
  <c r="H1222" s="1"/>
  <c r="G1402"/>
  <c r="H1402" s="1"/>
  <c r="G1188"/>
  <c r="H1188" s="1"/>
  <c r="G1003"/>
  <c r="H1003" s="1"/>
  <c r="G399"/>
  <c r="H399" s="1"/>
  <c r="G1375"/>
  <c r="H1375" s="1"/>
  <c r="G712"/>
  <c r="H712" s="1"/>
  <c r="G863"/>
  <c r="H863" s="1"/>
  <c r="G271"/>
  <c r="H271" s="1"/>
  <c r="G1117"/>
  <c r="H1117" s="1"/>
  <c r="G1202"/>
  <c r="H1202" s="1"/>
  <c r="G885"/>
  <c r="H885" s="1"/>
  <c r="G1345"/>
  <c r="H1345" s="1"/>
  <c r="G753"/>
  <c r="H753" s="1"/>
  <c r="G54"/>
  <c r="G246"/>
  <c r="H246" s="1"/>
  <c r="G446"/>
  <c r="H446" s="1"/>
  <c r="G674"/>
  <c r="H674" s="1"/>
  <c r="G762"/>
  <c r="H762" s="1"/>
  <c r="G958"/>
  <c r="H958" s="1"/>
  <c r="G1286"/>
  <c r="H1286" s="1"/>
  <c r="G1458"/>
  <c r="H1458" s="1"/>
  <c r="G793"/>
  <c r="H793" s="1"/>
  <c r="G1074"/>
  <c r="H1074" s="1"/>
  <c r="G1512"/>
  <c r="H1512" s="1"/>
  <c r="G1407"/>
  <c r="G1211"/>
  <c r="H1211" s="1"/>
  <c r="G1224"/>
  <c r="H1224" s="1"/>
  <c r="G648"/>
  <c r="H648" s="1"/>
  <c r="G338"/>
  <c r="H338" s="1"/>
  <c r="G16"/>
  <c r="H16" s="1"/>
  <c r="G955"/>
  <c r="H955" s="1"/>
  <c r="G795"/>
  <c r="G567"/>
  <c r="H567" s="1"/>
  <c r="G407"/>
  <c r="H407" s="1"/>
  <c r="G239"/>
  <c r="H239" s="1"/>
  <c r="G31"/>
  <c r="H31" s="1"/>
  <c r="G1283"/>
  <c r="H1283" s="1"/>
  <c r="G1284"/>
  <c r="H1284" s="1"/>
  <c r="G964"/>
  <c r="H964" s="1"/>
  <c r="G548"/>
  <c r="H548" s="1"/>
  <c r="G192"/>
  <c r="H192" s="1"/>
  <c r="G1063"/>
  <c r="H1063" s="1"/>
  <c r="G855"/>
  <c r="H855" s="1"/>
  <c r="G467"/>
  <c r="H467" s="1"/>
  <c r="G323"/>
  <c r="H323" s="1"/>
  <c r="G127"/>
  <c r="H127" s="1"/>
  <c r="G378"/>
  <c r="H378" s="1"/>
  <c r="G974"/>
  <c r="H974" s="1"/>
  <c r="G1194"/>
  <c r="H1194" s="1"/>
  <c r="G1044"/>
  <c r="H1044" s="1"/>
  <c r="G952"/>
  <c r="H952" s="1"/>
  <c r="G993"/>
  <c r="H993" s="1"/>
  <c r="G313"/>
  <c r="H313" s="1"/>
  <c r="G1485"/>
  <c r="H1485" s="1"/>
  <c r="G649"/>
  <c r="H649" s="1"/>
  <c r="G306"/>
  <c r="H306" s="1"/>
  <c r="G518"/>
  <c r="H518" s="1"/>
  <c r="G930"/>
  <c r="H930" s="1"/>
  <c r="G1150"/>
  <c r="H1150" s="1"/>
  <c r="G1354"/>
  <c r="H1354" s="1"/>
  <c r="G1510"/>
  <c r="H1510" s="1"/>
  <c r="G1387"/>
  <c r="G1360"/>
  <c r="H1360" s="1"/>
  <c r="G787"/>
  <c r="H787" s="1"/>
  <c r="G255"/>
  <c r="H255" s="1"/>
  <c r="G1323"/>
  <c r="G1012"/>
  <c r="H1012" s="1"/>
  <c r="G791"/>
  <c r="H791" s="1"/>
  <c r="G1006"/>
  <c r="H1006" s="1"/>
  <c r="G1521"/>
  <c r="H1521" s="1"/>
  <c r="G1253"/>
  <c r="H1253" s="1"/>
  <c r="G205"/>
  <c r="H205" s="1"/>
  <c r="G1061"/>
  <c r="H1061" s="1"/>
  <c r="G1102"/>
  <c r="H1102" s="1"/>
  <c r="G1337"/>
  <c r="H1337" s="1"/>
  <c r="G733"/>
  <c r="H733" s="1"/>
  <c r="G66"/>
  <c r="H66" s="1"/>
  <c r="G454"/>
  <c r="H454" s="1"/>
  <c r="G686"/>
  <c r="H686" s="1"/>
  <c r="G774"/>
  <c r="H774" s="1"/>
  <c r="G1058"/>
  <c r="H1058" s="1"/>
  <c r="G1302"/>
  <c r="G1474"/>
  <c r="H1474" s="1"/>
  <c r="G158"/>
  <c r="H158" s="1"/>
  <c r="G1162"/>
  <c r="H1162" s="1"/>
  <c r="G1539"/>
  <c r="G1466"/>
  <c r="H1466" s="1"/>
  <c r="G1471"/>
  <c r="H1471" s="1"/>
  <c r="G1367"/>
  <c r="H1367" s="1"/>
  <c r="G1187"/>
  <c r="H1187" s="1"/>
  <c r="G1120"/>
  <c r="H1120" s="1"/>
  <c r="G736"/>
  <c r="H736" s="1"/>
  <c r="G426"/>
  <c r="H426" s="1"/>
  <c r="G116"/>
  <c r="H116" s="1"/>
  <c r="G995"/>
  <c r="H995" s="1"/>
  <c r="G859"/>
  <c r="H859" s="1"/>
  <c r="G647"/>
  <c r="H647" s="1"/>
  <c r="G375"/>
  <c r="H375" s="1"/>
  <c r="G191"/>
  <c r="H191" s="1"/>
  <c r="G1495"/>
  <c r="H1495" s="1"/>
  <c r="G1243"/>
  <c r="H1243" s="1"/>
  <c r="G1230"/>
  <c r="H1230" s="1"/>
  <c r="G928"/>
  <c r="H928" s="1"/>
  <c r="G456"/>
  <c r="H456" s="1"/>
  <c r="G144"/>
  <c r="H144" s="1"/>
  <c r="G1015"/>
  <c r="H1015" s="1"/>
  <c r="G811"/>
  <c r="H811" s="1"/>
  <c r="G587"/>
  <c r="H587" s="1"/>
  <c r="G439"/>
  <c r="H439" s="1"/>
  <c r="G363"/>
  <c r="H363" s="1"/>
  <c r="G99"/>
  <c r="H99" s="1"/>
  <c r="G718"/>
  <c r="H718" s="1"/>
  <c r="G1098"/>
  <c r="H1098" s="1"/>
  <c r="G605"/>
  <c r="H605" s="1"/>
  <c r="G1034"/>
  <c r="H1034" s="1"/>
  <c r="G820"/>
  <c r="H820" s="1"/>
  <c r="G1100"/>
  <c r="H1100" s="1"/>
  <c r="G1228"/>
  <c r="H1228" s="1"/>
  <c r="G1144"/>
  <c r="H1144" s="1"/>
  <c r="G120"/>
  <c r="H120" s="1"/>
  <c r="G84"/>
  <c r="H84" s="1"/>
  <c r="G772"/>
  <c r="H772" s="1"/>
  <c r="G781"/>
  <c r="H781" s="1"/>
  <c r="G469"/>
  <c r="H469" s="1"/>
  <c r="G213"/>
  <c r="H213" s="1"/>
  <c r="G33"/>
  <c r="H33" s="1"/>
  <c r="G1133"/>
  <c r="H1133" s="1"/>
  <c r="G953"/>
  <c r="H953" s="1"/>
  <c r="G833"/>
  <c r="H833" s="1"/>
  <c r="G681"/>
  <c r="H681" s="1"/>
  <c r="G597"/>
  <c r="G517"/>
  <c r="H517" s="1"/>
  <c r="G417"/>
  <c r="G349"/>
  <c r="H349" s="1"/>
  <c r="G225"/>
  <c r="H225" s="1"/>
  <c r="G145"/>
  <c r="H145" s="1"/>
  <c r="G304"/>
  <c r="H304" s="1"/>
  <c r="G1388"/>
  <c r="G1520"/>
  <c r="H1520" s="1"/>
  <c r="G70"/>
  <c r="H70" s="1"/>
  <c r="G174"/>
  <c r="H174" s="1"/>
  <c r="G262"/>
  <c r="H262" s="1"/>
  <c r="G358"/>
  <c r="H358" s="1"/>
  <c r="G458"/>
  <c r="H458" s="1"/>
  <c r="G582"/>
  <c r="H582" s="1"/>
  <c r="G694"/>
  <c r="H694" s="1"/>
  <c r="G782"/>
  <c r="G870"/>
  <c r="H870" s="1"/>
  <c r="G970"/>
  <c r="H970" s="1"/>
  <c r="G1062"/>
  <c r="H1062" s="1"/>
  <c r="G1214"/>
  <c r="H1214" s="1"/>
  <c r="G1306"/>
  <c r="H1306" s="1"/>
  <c r="G1478"/>
  <c r="H1478" s="1"/>
  <c r="G1558"/>
  <c r="G1504"/>
  <c r="H1504" s="1"/>
  <c r="G1547"/>
  <c r="G1479"/>
  <c r="H1479" s="1"/>
  <c r="G1263"/>
  <c r="H1263" s="1"/>
  <c r="G770"/>
  <c r="H770" s="1"/>
  <c r="G1027"/>
  <c r="H1027" s="1"/>
  <c r="G675"/>
  <c r="H675" s="1"/>
  <c r="G415"/>
  <c r="H415" s="1"/>
  <c r="G123"/>
  <c r="H123" s="1"/>
  <c r="G1391"/>
  <c r="H1391" s="1"/>
  <c r="G1207"/>
  <c r="H1207" s="1"/>
  <c r="G1252"/>
  <c r="H1252" s="1"/>
  <c r="G1099"/>
  <c r="G883"/>
  <c r="H883" s="1"/>
  <c r="G715"/>
  <c r="H715" s="1"/>
  <c r="G1557"/>
  <c r="G1397"/>
  <c r="H1397" s="1"/>
  <c r="G1129"/>
  <c r="H1129" s="1"/>
  <c r="G618"/>
  <c r="H618" s="1"/>
  <c r="G1401"/>
  <c r="H1401" s="1"/>
  <c r="G1205"/>
  <c r="H1205" s="1"/>
  <c r="G785"/>
  <c r="G53"/>
  <c r="G126"/>
  <c r="H126" s="1"/>
  <c r="G214"/>
  <c r="H214" s="1"/>
  <c r="G410"/>
  <c r="H410" s="1"/>
  <c r="G510"/>
  <c r="H510" s="1"/>
  <c r="G634"/>
  <c r="G726"/>
  <c r="G810"/>
  <c r="H810" s="1"/>
  <c r="G1010"/>
  <c r="H1010" s="1"/>
  <c r="G1142"/>
  <c r="H1142" s="1"/>
  <c r="G1246"/>
  <c r="H1246" s="1"/>
  <c r="G1350"/>
  <c r="H1350" s="1"/>
  <c r="G1506"/>
  <c r="H1506" s="1"/>
  <c r="G1262"/>
  <c r="H1262" s="1"/>
  <c r="G46"/>
  <c r="H46" s="1"/>
  <c r="G1290"/>
  <c r="H1290" s="1"/>
  <c r="G1146"/>
  <c r="H1146" s="1"/>
  <c r="G537"/>
  <c r="H537" s="1"/>
  <c r="G386"/>
  <c r="H386" s="1"/>
  <c r="G1507"/>
  <c r="G1535"/>
  <c r="G1415"/>
  <c r="H1415" s="1"/>
  <c r="G1311"/>
  <c r="H1311" s="1"/>
  <c r="G1219"/>
  <c r="G1155"/>
  <c r="H1155" s="1"/>
  <c r="G1248"/>
  <c r="H1248" s="1"/>
  <c r="G1040"/>
  <c r="H1040" s="1"/>
  <c r="G664"/>
  <c r="H664" s="1"/>
  <c r="G484"/>
  <c r="H484" s="1"/>
  <c r="G352"/>
  <c r="H352" s="1"/>
  <c r="G40"/>
  <c r="G1043"/>
  <c r="H1043" s="1"/>
  <c r="G963"/>
  <c r="H963" s="1"/>
  <c r="G899"/>
  <c r="H899" s="1"/>
  <c r="G815"/>
  <c r="H815" s="1"/>
  <c r="G703"/>
  <c r="H703" s="1"/>
  <c r="G575"/>
  <c r="H575" s="1"/>
  <c r="G495"/>
  <c r="H495" s="1"/>
  <c r="G343"/>
  <c r="H343" s="1"/>
  <c r="G247"/>
  <c r="H247" s="1"/>
  <c r="G139"/>
  <c r="H139" s="1"/>
  <c r="G39"/>
  <c r="H39" s="1"/>
  <c r="G1451"/>
  <c r="H1451" s="1"/>
  <c r="G1291"/>
  <c r="H1291" s="1"/>
  <c r="G1191"/>
  <c r="H1191" s="1"/>
  <c r="G1160"/>
  <c r="H1160" s="1"/>
  <c r="G978"/>
  <c r="H978" s="1"/>
  <c r="G832"/>
  <c r="H832" s="1"/>
  <c r="G576"/>
  <c r="H576" s="1"/>
  <c r="G360"/>
  <c r="H360" s="1"/>
  <c r="G200"/>
  <c r="H200" s="1"/>
  <c r="G88"/>
  <c r="H88" s="1"/>
  <c r="G975"/>
  <c r="H975" s="1"/>
  <c r="G871"/>
  <c r="H871" s="1"/>
  <c r="G635"/>
  <c r="H635" s="1"/>
  <c r="G475"/>
  <c r="H475" s="1"/>
  <c r="G403"/>
  <c r="H403" s="1"/>
  <c r="G331"/>
  <c r="H331" s="1"/>
  <c r="G235"/>
  <c r="H235" s="1"/>
  <c r="G135"/>
  <c r="H135" s="1"/>
  <c r="G314"/>
  <c r="H314" s="1"/>
  <c r="G562"/>
  <c r="H562" s="1"/>
  <c r="G1138"/>
  <c r="H1138" s="1"/>
  <c r="G1225"/>
  <c r="H1225" s="1"/>
  <c r="G138"/>
  <c r="H138" s="1"/>
  <c r="G540"/>
  <c r="H540" s="1"/>
  <c r="G32"/>
  <c r="H32" s="1"/>
  <c r="G892"/>
  <c r="H892" s="1"/>
  <c r="G1489"/>
  <c r="H1489" s="1"/>
  <c r="G1073"/>
  <c r="G693"/>
  <c r="G389"/>
  <c r="G141"/>
  <c r="H141" s="1"/>
  <c r="G1513"/>
  <c r="H1513" s="1"/>
  <c r="G1241"/>
  <c r="H1241" s="1"/>
  <c r="G889"/>
  <c r="G745"/>
  <c r="H745" s="1"/>
  <c r="G569"/>
  <c r="G393"/>
  <c r="H393" s="1"/>
  <c r="G193"/>
  <c r="H193" s="1"/>
  <c r="G29"/>
  <c r="H29" s="1"/>
  <c r="G1548"/>
  <c r="H1548" s="1"/>
  <c r="G86"/>
  <c r="H86" s="1"/>
  <c r="G190"/>
  <c r="H190" s="1"/>
  <c r="G374"/>
  <c r="H374" s="1"/>
  <c r="G894"/>
  <c r="H894" s="1"/>
  <c r="G1086"/>
  <c r="H1086" s="1"/>
  <c r="G1314"/>
  <c r="H1314" s="1"/>
  <c r="G1486"/>
  <c r="H1486" s="1"/>
  <c r="G1255"/>
  <c r="H1255" s="1"/>
  <c r="G756"/>
  <c r="H756" s="1"/>
  <c r="G639"/>
  <c r="H639" s="1"/>
  <c r="G115"/>
  <c r="H115" s="1"/>
  <c r="G1124"/>
  <c r="H1124" s="1"/>
  <c r="G1055"/>
  <c r="H1055" s="1"/>
  <c r="G687"/>
  <c r="H687" s="1"/>
  <c r="G1313"/>
  <c r="H1313" s="1"/>
  <c r="G253"/>
  <c r="H253" s="1"/>
  <c r="G350"/>
  <c r="H350" s="1"/>
  <c r="G1501"/>
  <c r="H1501" s="1"/>
  <c r="G1053"/>
  <c r="H1053" s="1"/>
  <c r="G301"/>
  <c r="H301" s="1"/>
  <c r="G154"/>
  <c r="H154" s="1"/>
  <c r="G342"/>
  <c r="H342" s="1"/>
  <c r="G858"/>
  <c r="H858" s="1"/>
  <c r="G1046"/>
  <c r="H1046" s="1"/>
  <c r="G1190"/>
  <c r="H1190" s="1"/>
  <c r="G1378"/>
  <c r="H1378" s="1"/>
  <c r="G1538"/>
  <c r="H1538" s="1"/>
  <c r="G302"/>
  <c r="H302" s="1"/>
  <c r="G1555"/>
  <c r="G1540"/>
  <c r="G1527"/>
  <c r="H1527" s="1"/>
  <c r="G1303"/>
  <c r="G1147"/>
  <c r="H1147" s="1"/>
  <c r="G856"/>
  <c r="H856" s="1"/>
  <c r="G464"/>
  <c r="H464" s="1"/>
  <c r="G164"/>
  <c r="H164" s="1"/>
  <c r="G887"/>
  <c r="H887" s="1"/>
  <c r="G695"/>
  <c r="H695" s="1"/>
  <c r="G487"/>
  <c r="G335"/>
  <c r="H335" s="1"/>
  <c r="G131"/>
  <c r="H131" s="1"/>
  <c r="G1427"/>
  <c r="G1175"/>
  <c r="H1175" s="1"/>
  <c r="G1140"/>
  <c r="H1140" s="1"/>
  <c r="G804"/>
  <c r="H804" s="1"/>
  <c r="G967"/>
  <c r="H967" s="1"/>
  <c r="G747"/>
  <c r="H747" s="1"/>
  <c r="G547"/>
  <c r="H547" s="1"/>
  <c r="G395"/>
  <c r="H395" s="1"/>
  <c r="G203"/>
  <c r="H203" s="1"/>
  <c r="G51"/>
  <c r="H51" s="1"/>
  <c r="G473"/>
  <c r="H473" s="1"/>
  <c r="G286"/>
  <c r="H286" s="1"/>
  <c r="G188"/>
  <c r="H188" s="1"/>
  <c r="G1365"/>
  <c r="H1365" s="1"/>
  <c r="G621"/>
  <c r="H621" s="1"/>
  <c r="G117"/>
  <c r="H117" s="1"/>
  <c r="G1221"/>
  <c r="H1221" s="1"/>
  <c r="G1037"/>
  <c r="H1037" s="1"/>
  <c r="G725"/>
  <c r="H725" s="1"/>
  <c r="G385"/>
  <c r="H385" s="1"/>
  <c r="G185"/>
  <c r="H185" s="1"/>
  <c r="G21"/>
  <c r="H21" s="1"/>
  <c r="G760"/>
  <c r="H760" s="1"/>
  <c r="G130"/>
  <c r="H130" s="1"/>
  <c r="G218"/>
  <c r="H218" s="1"/>
  <c r="G418"/>
  <c r="H418" s="1"/>
  <c r="G638"/>
  <c r="H638" s="1"/>
  <c r="G822"/>
  <c r="H822" s="1"/>
  <c r="G1014"/>
  <c r="G1250"/>
  <c r="H1250" s="1"/>
  <c r="G1430"/>
  <c r="H1430" s="1"/>
  <c r="G1432"/>
  <c r="H1432" s="1"/>
  <c r="G1524"/>
  <c r="G256"/>
  <c r="H256" s="1"/>
  <c r="G599"/>
  <c r="H599" s="1"/>
  <c r="G1443"/>
  <c r="H1443" s="1"/>
  <c r="G1159"/>
  <c r="G500"/>
  <c r="H500" s="1"/>
  <c r="G611"/>
  <c r="G861"/>
  <c r="H861" s="1"/>
  <c r="G1473"/>
  <c r="H1473" s="1"/>
  <c r="G1021"/>
  <c r="H1021" s="1"/>
  <c r="G277"/>
  <c r="H277" s="1"/>
  <c r="G166"/>
  <c r="H166" s="1"/>
  <c r="G354"/>
  <c r="H354" s="1"/>
  <c r="G1206"/>
  <c r="H1206" s="1"/>
  <c r="G1386"/>
  <c r="H1386" s="1"/>
  <c r="G1554"/>
  <c r="H1554" s="1"/>
  <c r="G542"/>
  <c r="H542" s="1"/>
  <c r="G1177"/>
  <c r="H1177" s="1"/>
  <c r="G1460"/>
  <c r="H1460" s="1"/>
  <c r="G1271"/>
  <c r="H1271" s="1"/>
  <c r="G1320"/>
  <c r="H1320" s="1"/>
  <c r="G976"/>
  <c r="H976" s="1"/>
  <c r="G578"/>
  <c r="H578" s="1"/>
  <c r="G234"/>
  <c r="H234" s="1"/>
  <c r="G1087"/>
  <c r="G931"/>
  <c r="H931" s="1"/>
  <c r="G463"/>
  <c r="H463" s="1"/>
  <c r="G311"/>
  <c r="H311" s="1"/>
  <c r="G87"/>
  <c r="H87" s="1"/>
  <c r="G1339"/>
  <c r="H1339" s="1"/>
  <c r="G1076"/>
  <c r="H1076" s="1"/>
  <c r="G672"/>
  <c r="H672" s="1"/>
  <c r="G264"/>
  <c r="H264" s="1"/>
  <c r="G1115"/>
  <c r="H1115" s="1"/>
  <c r="G935"/>
  <c r="H935" s="1"/>
  <c r="G699"/>
  <c r="H699" s="1"/>
  <c r="G175"/>
  <c r="H175" s="1"/>
  <c r="G27"/>
  <c r="H27" s="1"/>
  <c r="G178"/>
  <c r="H178" s="1"/>
  <c r="G94"/>
  <c r="H94" s="1"/>
  <c r="G133"/>
  <c r="H133" s="1"/>
  <c r="G1196"/>
  <c r="G236"/>
  <c r="G944"/>
  <c r="G980"/>
  <c r="G1620"/>
  <c r="G588"/>
  <c r="G60"/>
  <c r="G1612"/>
  <c r="G1565"/>
  <c r="G729"/>
  <c r="G529"/>
  <c r="G413"/>
  <c r="G57"/>
  <c r="G1613"/>
  <c r="G913"/>
  <c r="G1580"/>
  <c r="G1456"/>
  <c r="G1609"/>
  <c r="G365"/>
  <c r="G1577"/>
  <c r="G981"/>
  <c r="G945"/>
  <c r="G76"/>
  <c r="G108"/>
  <c r="G1617"/>
  <c r="G521"/>
  <c r="G297"/>
  <c r="G1197"/>
  <c r="G280"/>
  <c r="G282"/>
  <c r="G1578"/>
  <c r="G1575"/>
  <c r="G1568"/>
  <c r="G1603"/>
  <c r="G1128"/>
  <c r="G890"/>
  <c r="G1127"/>
  <c r="G424"/>
  <c r="G643"/>
  <c r="G1601"/>
  <c r="G1469"/>
  <c r="G642"/>
  <c r="G750"/>
  <c r="G1569"/>
  <c r="G526"/>
  <c r="G982"/>
  <c r="G1562"/>
  <c r="G557"/>
  <c r="G522"/>
  <c r="G1600"/>
  <c r="G1599"/>
  <c r="G1619"/>
  <c r="G1563"/>
  <c r="G946"/>
  <c r="G528"/>
  <c r="G947"/>
  <c r="G103"/>
  <c r="G59"/>
  <c r="G667"/>
  <c r="G603"/>
  <c r="G571"/>
  <c r="G387"/>
  <c r="G58"/>
  <c r="G1610"/>
  <c r="G1594"/>
  <c r="G1593"/>
  <c r="G1425"/>
  <c r="G201"/>
  <c r="G169"/>
  <c r="G524"/>
  <c r="G940"/>
  <c r="G62"/>
  <c r="G118"/>
  <c r="G678"/>
  <c r="G806"/>
  <c r="G1198"/>
  <c r="G1590"/>
  <c r="G1567"/>
  <c r="G1595"/>
  <c r="G1112"/>
  <c r="G807"/>
  <c r="G1585"/>
  <c r="G897"/>
  <c r="G109"/>
  <c r="G741"/>
  <c r="G942"/>
  <c r="G1574"/>
  <c r="G74"/>
  <c r="G1618"/>
  <c r="G1583"/>
  <c r="G1616"/>
  <c r="G1611"/>
  <c r="G1379"/>
  <c r="G1195"/>
  <c r="G296"/>
  <c r="G939"/>
  <c r="G867"/>
  <c r="G104"/>
  <c r="G1023"/>
  <c r="G943"/>
  <c r="G604"/>
  <c r="G556"/>
  <c r="G1621"/>
  <c r="G525"/>
  <c r="G1572"/>
  <c r="G1591"/>
  <c r="G448"/>
  <c r="G1573"/>
  <c r="G1605"/>
  <c r="G1586"/>
  <c r="G1579"/>
  <c r="G106"/>
  <c r="G527"/>
  <c r="G179"/>
  <c r="G912"/>
  <c r="G919"/>
  <c r="G1069"/>
  <c r="G1570"/>
  <c r="G1604"/>
  <c r="G1455"/>
  <c r="G1529"/>
  <c r="G1566"/>
  <c r="G1582"/>
  <c r="G1581"/>
  <c r="G865"/>
  <c r="G309"/>
  <c r="G105"/>
  <c r="G730"/>
  <c r="G1607"/>
  <c r="G215"/>
  <c r="G1589"/>
  <c r="G1309"/>
  <c r="G728"/>
  <c r="G1326"/>
  <c r="G437"/>
  <c r="G1597"/>
  <c r="G298"/>
  <c r="G1426"/>
  <c r="G1598"/>
  <c r="G1608"/>
  <c r="G1615"/>
  <c r="G1588"/>
  <c r="G1380"/>
  <c r="G920"/>
  <c r="G423"/>
  <c r="G763"/>
  <c r="G555"/>
  <c r="G63"/>
  <c r="G602"/>
  <c r="G554"/>
  <c r="G1035"/>
  <c r="G64"/>
  <c r="G1602"/>
  <c r="G1571"/>
  <c r="G570"/>
  <c r="G866"/>
  <c r="G1587"/>
  <c r="G751"/>
  <c r="G523"/>
  <c r="F107"/>
  <c r="H107" s="1"/>
  <c r="F61"/>
  <c r="F1606"/>
  <c r="F1576"/>
  <c r="F1389"/>
  <c r="G71"/>
  <c r="H71" s="1"/>
  <c r="G1036"/>
  <c r="H1036" s="1"/>
  <c r="G840"/>
  <c r="H840" s="1"/>
  <c r="G1292"/>
  <c r="H1292" s="1"/>
  <c r="G1045"/>
  <c r="H1045" s="1"/>
  <c r="G1340"/>
  <c r="H1340" s="1"/>
  <c r="G988"/>
  <c r="H988" s="1"/>
  <c r="G828"/>
  <c r="H828" s="1"/>
  <c r="G1169"/>
  <c r="H1169" s="1"/>
  <c r="G589"/>
  <c r="H589" s="1"/>
  <c r="G321"/>
  <c r="H321" s="1"/>
  <c r="G572"/>
  <c r="G1145"/>
  <c r="H1145" s="1"/>
  <c r="G1457"/>
  <c r="H1457" s="1"/>
  <c r="G438"/>
  <c r="H438" s="1"/>
  <c r="G914"/>
  <c r="H914" s="1"/>
  <c r="G1278"/>
  <c r="H1278" s="1"/>
  <c r="G1447"/>
  <c r="H1447" s="1"/>
  <c r="G1327"/>
  <c r="H1327" s="1"/>
  <c r="G1139"/>
  <c r="H1139" s="1"/>
  <c r="G1359"/>
  <c r="H1359" s="1"/>
  <c r="G1183"/>
  <c r="H1183" s="1"/>
  <c r="G690"/>
  <c r="G310"/>
  <c r="H310" s="1"/>
  <c r="G1310"/>
  <c r="G530"/>
  <c r="H530" s="1"/>
  <c r="G808"/>
  <c r="H808" s="1"/>
  <c r="G948"/>
  <c r="H948" s="1"/>
  <c r="G110"/>
  <c r="H110" s="1"/>
  <c r="G119"/>
  <c r="H119" s="1"/>
  <c r="G329"/>
  <c r="H329" s="1"/>
  <c r="G1400"/>
  <c r="G1212"/>
  <c r="H1212" s="1"/>
  <c r="G752"/>
  <c r="H752" s="1"/>
  <c r="G1173"/>
  <c r="H1173" s="1"/>
  <c r="G617"/>
  <c r="H617" s="1"/>
  <c r="G450"/>
  <c r="H450" s="1"/>
  <c r="G558"/>
  <c r="G1470"/>
  <c r="H1470" s="1"/>
  <c r="G1503"/>
  <c r="H1503" s="1"/>
  <c r="G503"/>
  <c r="H503" s="1"/>
  <c r="G1411"/>
  <c r="H1411" s="1"/>
  <c r="G1349"/>
  <c r="H1349" s="1"/>
  <c r="G1437"/>
  <c r="G237"/>
  <c r="H237" s="1"/>
  <c r="G1256"/>
  <c r="H1256" s="1"/>
  <c r="G136"/>
  <c r="H136" s="1"/>
  <c r="G583"/>
  <c r="H583" s="1"/>
  <c r="G471"/>
  <c r="H471" s="1"/>
  <c r="G155"/>
  <c r="H155" s="1"/>
  <c r="G388"/>
  <c r="H388" s="1"/>
  <c r="G216"/>
  <c r="H216" s="1"/>
  <c r="G668"/>
  <c r="H668" s="1"/>
  <c r="G868"/>
  <c r="H868" s="1"/>
  <c r="G545"/>
  <c r="H545" s="1"/>
  <c r="G425"/>
  <c r="H425" s="1"/>
  <c r="G742"/>
  <c r="H742" s="1"/>
  <c r="G202"/>
  <c r="H202" s="1"/>
  <c r="G414"/>
  <c r="G170"/>
  <c r="H170" s="1"/>
  <c r="G1247"/>
  <c r="H1247" s="1"/>
  <c r="G1092"/>
  <c r="H1092" s="1"/>
  <c r="G679"/>
  <c r="H679" s="1"/>
  <c r="G1199"/>
  <c r="H1199" s="1"/>
  <c r="G627"/>
  <c r="H627" s="1"/>
  <c r="G461"/>
  <c r="H461" s="1"/>
  <c r="G1007"/>
  <c r="H1007" s="1"/>
  <c r="G254"/>
  <c r="H254" s="1"/>
  <c r="G966"/>
  <c r="H966" s="1"/>
  <c r="G366"/>
  <c r="H366" s="1"/>
  <c r="G535"/>
  <c r="H535" s="1"/>
  <c r="G1161"/>
  <c r="H1161" s="1"/>
  <c r="G65"/>
  <c r="H65" s="1"/>
  <c r="G1390"/>
  <c r="H1390" s="1"/>
  <c r="G1204"/>
  <c r="H1204" s="1"/>
  <c r="G283"/>
  <c r="H283" s="1"/>
  <c r="G485"/>
  <c r="H485" s="1"/>
  <c r="G926"/>
  <c r="H926" s="1"/>
  <c r="G180"/>
  <c r="H180" s="1"/>
  <c r="G1304"/>
  <c r="H1304" s="1"/>
  <c r="G1071"/>
  <c r="H1071" s="1"/>
  <c r="G1488"/>
  <c r="H1488" s="1"/>
  <c r="G1381"/>
  <c r="H1381" s="1"/>
  <c r="G82"/>
  <c r="H82" s="1"/>
  <c r="G1024"/>
  <c r="H1024" s="1"/>
  <c r="G344"/>
  <c r="H344" s="1"/>
  <c r="G561"/>
  <c r="H561" s="1"/>
  <c r="G1056"/>
  <c r="H1056" s="1"/>
  <c r="G818"/>
  <c r="H818" s="1"/>
  <c r="G1368"/>
  <c r="H1368" s="1"/>
  <c r="G299"/>
  <c r="H299" s="1"/>
  <c r="F60"/>
  <c r="F74"/>
  <c r="F105"/>
  <c r="F118"/>
  <c r="F201"/>
  <c r="F215"/>
  <c r="F280"/>
  <c r="F298"/>
  <c r="F58"/>
  <c r="F64"/>
  <c r="F76"/>
  <c r="F106"/>
  <c r="F282"/>
  <c r="F309"/>
  <c r="F423"/>
  <c r="F448"/>
  <c r="F524"/>
  <c r="F528"/>
  <c r="F557"/>
  <c r="F571"/>
  <c r="F588"/>
  <c r="F602"/>
  <c r="F667"/>
  <c r="F57"/>
  <c r="F104"/>
  <c r="F365"/>
  <c r="F413"/>
  <c r="F437"/>
  <c r="F525"/>
  <c r="F570"/>
  <c r="F807"/>
  <c r="F867"/>
  <c r="F890"/>
  <c r="F913"/>
  <c r="F940"/>
  <c r="F945"/>
  <c r="F982"/>
  <c r="F1035"/>
  <c r="F1196"/>
  <c r="F1380"/>
  <c r="F1565"/>
  <c r="F1569"/>
  <c r="F1573"/>
  <c r="F1578"/>
  <c r="F1582"/>
  <c r="F1587"/>
  <c r="F1591"/>
  <c r="F1597"/>
  <c r="F1601"/>
  <c r="F1605"/>
  <c r="F1610"/>
  <c r="F1615"/>
  <c r="F1619"/>
  <c r="F59"/>
  <c r="F108"/>
  <c r="F169"/>
  <c r="F521"/>
  <c r="F526"/>
  <c r="F554"/>
  <c r="F179"/>
  <c r="F387"/>
  <c r="F527"/>
  <c r="F604"/>
  <c r="F642"/>
  <c r="F728"/>
  <c r="F750"/>
  <c r="F865"/>
  <c r="F919"/>
  <c r="F944"/>
  <c r="F1069"/>
  <c r="F1128"/>
  <c r="F1198"/>
  <c r="F1326"/>
  <c r="F1379"/>
  <c r="F103"/>
  <c r="F424"/>
  <c r="F529"/>
  <c r="F643"/>
  <c r="F678"/>
  <c r="F729"/>
  <c r="F751"/>
  <c r="F806"/>
  <c r="F866"/>
  <c r="F897"/>
  <c r="F920"/>
  <c r="F939"/>
  <c r="F946"/>
  <c r="F1112"/>
  <c r="F62"/>
  <c r="F555"/>
  <c r="F942"/>
  <c r="F1195"/>
  <c r="F1426"/>
  <c r="F1456"/>
  <c r="F1529"/>
  <c r="F1570"/>
  <c r="F1575"/>
  <c r="F1581"/>
  <c r="F1588"/>
  <c r="F1594"/>
  <c r="F1600"/>
  <c r="F1607"/>
  <c r="F1612"/>
  <c r="F1618"/>
  <c r="F109"/>
  <c r="F522"/>
  <c r="F947"/>
  <c r="F980"/>
  <c r="F1562"/>
  <c r="F1572"/>
  <c r="F1585"/>
  <c r="F1603"/>
  <c r="F1616"/>
  <c r="F523"/>
  <c r="F763"/>
  <c r="F1455"/>
  <c r="F1568"/>
  <c r="F1580"/>
  <c r="F1593"/>
  <c r="F1604"/>
  <c r="F1617"/>
  <c r="F63"/>
  <c r="F556"/>
  <c r="F603"/>
  <c r="F741"/>
  <c r="F943"/>
  <c r="F1023"/>
  <c r="F1127"/>
  <c r="F1197"/>
  <c r="F1469"/>
  <c r="F1566"/>
  <c r="F1571"/>
  <c r="F1577"/>
  <c r="F1583"/>
  <c r="F1589"/>
  <c r="F1595"/>
  <c r="F1602"/>
  <c r="F1608"/>
  <c r="F1613"/>
  <c r="F1620"/>
  <c r="F296"/>
  <c r="F730"/>
  <c r="F1567"/>
  <c r="F1579"/>
  <c r="F1590"/>
  <c r="F1598"/>
  <c r="F1609"/>
  <c r="F1621"/>
  <c r="F236"/>
  <c r="F297"/>
  <c r="F912"/>
  <c r="F981"/>
  <c r="F1309"/>
  <c r="F1425"/>
  <c r="F1563"/>
  <c r="F1574"/>
  <c r="F1586"/>
  <c r="F1599"/>
  <c r="F1611"/>
  <c r="G148"/>
  <c r="H148" s="1"/>
  <c r="F1592"/>
  <c r="F864"/>
  <c r="F941"/>
  <c r="G101"/>
  <c r="H101" s="1"/>
  <c r="G124"/>
  <c r="H124" s="1"/>
  <c r="G85"/>
  <c r="H85" s="1"/>
  <c r="G223"/>
  <c r="H223" s="1"/>
  <c r="G80"/>
  <c r="H80" s="1"/>
  <c r="G171"/>
  <c r="H171" s="1"/>
  <c r="G232"/>
  <c r="H232" s="1"/>
  <c r="G167"/>
  <c r="H167" s="1"/>
  <c r="O7" i="3"/>
  <c r="O8" s="1"/>
  <c r="G4" i="5"/>
  <c r="H4" s="1"/>
  <c r="G157"/>
  <c r="H157" s="1"/>
  <c r="G207"/>
  <c r="G61"/>
  <c r="G183"/>
  <c r="G17"/>
  <c r="G48"/>
  <c r="H48" s="1"/>
  <c r="G55"/>
  <c r="H55" s="1"/>
  <c r="G210"/>
  <c r="H210" s="1"/>
  <c r="G42"/>
  <c r="H42" s="1"/>
  <c r="G241"/>
  <c r="G2352"/>
  <c r="H2352" s="1"/>
  <c r="G2128"/>
  <c r="H2128" s="1"/>
  <c r="G1944"/>
  <c r="H1944" s="1"/>
  <c r="G1872"/>
  <c r="H1872" s="1"/>
  <c r="G1480"/>
  <c r="H1480" s="1"/>
  <c r="G1220"/>
  <c r="H1220" s="1"/>
  <c r="G1168"/>
  <c r="H1168" s="1"/>
  <c r="G1104"/>
  <c r="H1104" s="1"/>
  <c r="G884"/>
  <c r="H884" s="1"/>
  <c r="G676"/>
  <c r="H676" s="1"/>
  <c r="G600"/>
  <c r="H600" s="1"/>
  <c r="G416"/>
  <c r="G2435"/>
  <c r="H2435" s="1"/>
  <c r="G2287"/>
  <c r="H2287" s="1"/>
  <c r="G2259"/>
  <c r="H2259" s="1"/>
  <c r="G2123"/>
  <c r="H2123" s="1"/>
  <c r="G2023"/>
  <c r="H2023" s="1"/>
  <c r="G1959"/>
  <c r="H1959" s="1"/>
  <c r="G1915"/>
  <c r="H1915" s="1"/>
  <c r="G1831"/>
  <c r="H1831" s="1"/>
  <c r="G1679"/>
  <c r="H1679" s="1"/>
  <c r="G1655"/>
  <c r="H1655" s="1"/>
  <c r="G1623"/>
  <c r="H1623" s="1"/>
  <c r="G1399"/>
  <c r="G1363"/>
  <c r="H1363" s="1"/>
  <c r="G1223"/>
  <c r="H1223" s="1"/>
  <c r="G891"/>
  <c r="G835"/>
  <c r="G779"/>
  <c r="H779" s="1"/>
  <c r="G671"/>
  <c r="H671" s="1"/>
  <c r="G651"/>
  <c r="H651" s="1"/>
  <c r="G431"/>
  <c r="H431" s="1"/>
  <c r="G259"/>
  <c r="H259" s="1"/>
  <c r="G898"/>
  <c r="H898" s="1"/>
  <c r="G2421"/>
  <c r="H2421" s="1"/>
  <c r="G1885"/>
  <c r="H1885" s="1"/>
  <c r="G2346"/>
  <c r="H2346" s="1"/>
  <c r="G2329"/>
  <c r="H2329" s="1"/>
  <c r="G2161"/>
  <c r="H2161" s="1"/>
  <c r="G2037"/>
  <c r="H2037" s="1"/>
  <c r="G1929"/>
  <c r="H1929" s="1"/>
  <c r="G1861"/>
  <c r="H1861" s="1"/>
  <c r="G1825"/>
  <c r="H1825" s="1"/>
  <c r="G1809"/>
  <c r="H1809" s="1"/>
  <c r="G1673"/>
  <c r="H1673" s="1"/>
  <c r="G1453"/>
  <c r="H1453" s="1"/>
  <c r="G1421"/>
  <c r="H1421" s="1"/>
  <c r="G1389"/>
  <c r="G1281"/>
  <c r="H1281" s="1"/>
  <c r="G1257"/>
  <c r="H1257" s="1"/>
  <c r="G1057"/>
  <c r="H1057" s="1"/>
  <c r="G929"/>
  <c r="H929" s="1"/>
  <c r="G921"/>
  <c r="H921" s="1"/>
  <c r="G905"/>
  <c r="H905" s="1"/>
  <c r="G829"/>
  <c r="H829" s="1"/>
  <c r="G797"/>
  <c r="H797" s="1"/>
  <c r="G761"/>
  <c r="H761" s="1"/>
  <c r="G625"/>
  <c r="H625" s="1"/>
  <c r="G357"/>
  <c r="H357" s="1"/>
  <c r="G281"/>
  <c r="G2442"/>
  <c r="H2442" s="1"/>
  <c r="G2406"/>
  <c r="H2406" s="1"/>
  <c r="G2386"/>
  <c r="H2386" s="1"/>
  <c r="G2294"/>
  <c r="H2294" s="1"/>
  <c r="G2246"/>
  <c r="H2246" s="1"/>
  <c r="G2238"/>
  <c r="H2238" s="1"/>
  <c r="G2202"/>
  <c r="H2202" s="1"/>
  <c r="G2142"/>
  <c r="H2142" s="1"/>
  <c r="G2062"/>
  <c r="H2062" s="1"/>
  <c r="G1758"/>
  <c r="H1758" s="1"/>
  <c r="G1614"/>
  <c r="G1550"/>
  <c r="G1530"/>
  <c r="G1522"/>
  <c r="G1462"/>
  <c r="H1462" s="1"/>
  <c r="G1446"/>
  <c r="H1446" s="1"/>
  <c r="G1438"/>
  <c r="H1438" s="1"/>
  <c r="G1298"/>
  <c r="H1298" s="1"/>
  <c r="G1274"/>
  <c r="H1274" s="1"/>
  <c r="G1094"/>
  <c r="H1094" s="1"/>
  <c r="G1078"/>
  <c r="H1078" s="1"/>
  <c r="G734"/>
  <c r="H734" s="1"/>
  <c r="G574"/>
  <c r="H574" s="1"/>
  <c r="G566"/>
  <c r="H566" s="1"/>
  <c r="G546"/>
  <c r="H546" s="1"/>
  <c r="G486"/>
  <c r="H486" s="1"/>
  <c r="G478"/>
  <c r="H478" s="1"/>
  <c r="G2412"/>
  <c r="H2412" s="1"/>
  <c r="G1592"/>
  <c r="G1264"/>
  <c r="H1264" s="1"/>
  <c r="G1868"/>
  <c r="H1868" s="1"/>
  <c r="G1708"/>
  <c r="H1708" s="1"/>
  <c r="G1132"/>
  <c r="H1132" s="1"/>
  <c r="G1004"/>
  <c r="H1004" s="1"/>
  <c r="G560"/>
  <c r="H560" s="1"/>
  <c r="G284"/>
  <c r="H284" s="1"/>
  <c r="G2376"/>
  <c r="G2336"/>
  <c r="G2048"/>
  <c r="H2048" s="1"/>
  <c r="G1896"/>
  <c r="H1896" s="1"/>
  <c r="G1576"/>
  <c r="G1288"/>
  <c r="H1288" s="1"/>
  <c r="G1184"/>
  <c r="H1184" s="1"/>
  <c r="G1152"/>
  <c r="H1152" s="1"/>
  <c r="G968"/>
  <c r="G864"/>
  <c r="G644"/>
  <c r="H644" s="1"/>
  <c r="G472"/>
  <c r="H472" s="1"/>
  <c r="G400"/>
  <c r="H400" s="1"/>
  <c r="G2427"/>
  <c r="H2427" s="1"/>
  <c r="G2279"/>
  <c r="H2279" s="1"/>
  <c r="G2195"/>
  <c r="H2195" s="1"/>
  <c r="G2095"/>
  <c r="H2095" s="1"/>
  <c r="G1995"/>
  <c r="H1995" s="1"/>
  <c r="G1935"/>
  <c r="H1935" s="1"/>
  <c r="G1875"/>
  <c r="H1875" s="1"/>
  <c r="G1691"/>
  <c r="H1691" s="1"/>
  <c r="G1663"/>
  <c r="H1663" s="1"/>
  <c r="G1647"/>
  <c r="H1647" s="1"/>
  <c r="G1559"/>
  <c r="G1371"/>
  <c r="H1371" s="1"/>
  <c r="G1347"/>
  <c r="H1347" s="1"/>
  <c r="G1083"/>
  <c r="H1083" s="1"/>
  <c r="G879"/>
  <c r="H879" s="1"/>
  <c r="G803"/>
  <c r="H803" s="1"/>
  <c r="G691"/>
  <c r="H691" s="1"/>
  <c r="G663"/>
  <c r="H663" s="1"/>
  <c r="G459"/>
  <c r="H459" s="1"/>
  <c r="G275"/>
  <c r="H275" s="1"/>
  <c r="G2218"/>
  <c r="H2218" s="1"/>
  <c r="G1746"/>
  <c r="H1746" s="1"/>
  <c r="G1950"/>
  <c r="H1950" s="1"/>
  <c r="G1070"/>
  <c r="G2370"/>
  <c r="H2370" s="1"/>
  <c r="G2381"/>
  <c r="H2381" s="1"/>
  <c r="G2133"/>
  <c r="H2133" s="1"/>
  <c r="G2013"/>
  <c r="H2013" s="1"/>
  <c r="G1333"/>
  <c r="G1269"/>
  <c r="H1269" s="1"/>
  <c r="G1193"/>
  <c r="H1193" s="1"/>
  <c r="G1113"/>
  <c r="H1113" s="1"/>
  <c r="G1013"/>
  <c r="G941"/>
  <c r="G933"/>
  <c r="H933" s="1"/>
  <c r="G789"/>
  <c r="G593"/>
  <c r="H593" s="1"/>
  <c r="G465"/>
  <c r="H465" s="1"/>
  <c r="G449"/>
  <c r="H449" s="1"/>
  <c r="G2390"/>
  <c r="H2390" s="1"/>
  <c r="G2222"/>
  <c r="H2222" s="1"/>
  <c r="G2146"/>
  <c r="H2146" s="1"/>
  <c r="G2138"/>
  <c r="H2138" s="1"/>
  <c r="G2086"/>
  <c r="H2086" s="1"/>
  <c r="G2030"/>
  <c r="H2030" s="1"/>
  <c r="G1782"/>
  <c r="H1782" s="1"/>
  <c r="G1734"/>
  <c r="H1734" s="1"/>
  <c r="G1682"/>
  <c r="H1682" s="1"/>
  <c r="G1642"/>
  <c r="H1642" s="1"/>
  <c r="G1606"/>
  <c r="G1210"/>
  <c r="H1210" s="1"/>
  <c r="G1158"/>
  <c r="G1022"/>
  <c r="G874"/>
  <c r="H874" s="1"/>
  <c r="G502"/>
  <c r="H502" s="1"/>
  <c r="G406"/>
  <c r="H406" s="1"/>
  <c r="G2004"/>
  <c r="H2004" s="1"/>
  <c r="G1840"/>
  <c r="H1840" s="1"/>
  <c r="G1584"/>
  <c r="G1492"/>
  <c r="H1492" s="1"/>
  <c r="G1328"/>
  <c r="H1328" s="1"/>
  <c r="G1200"/>
  <c r="H1200" s="1"/>
  <c r="G1028"/>
  <c r="H1028" s="1"/>
  <c r="G612"/>
  <c r="G516"/>
  <c r="H516" s="1"/>
  <c r="G2076"/>
  <c r="H2076" s="1"/>
  <c r="G1820"/>
  <c r="H1820" s="1"/>
  <c r="G1596"/>
  <c r="G1008"/>
  <c r="H1008" s="1"/>
  <c r="G824"/>
  <c r="H824" s="1"/>
  <c r="G716"/>
  <c r="H716" s="1"/>
  <c r="H2376"/>
  <c r="H2336"/>
  <c r="F14"/>
  <c r="F2455"/>
  <c r="F2479"/>
  <c r="F2509"/>
  <c r="F2513"/>
  <c r="F2517"/>
  <c r="F2521"/>
  <c r="F2525"/>
  <c r="F2458"/>
  <c r="F2470"/>
  <c r="F2476"/>
  <c r="F2478"/>
  <c r="F2480"/>
  <c r="F2482"/>
  <c r="F2484"/>
  <c r="F2504"/>
  <c r="F2506"/>
  <c r="F2510"/>
  <c r="F2514"/>
  <c r="F2524"/>
  <c r="F2459"/>
  <c r="F2477"/>
  <c r="F2493"/>
  <c r="F2499"/>
  <c r="F2507"/>
  <c r="F2519"/>
  <c r="H2519" s="1"/>
  <c r="G2504"/>
  <c r="G2480"/>
  <c r="G2479"/>
  <c r="G2455"/>
  <c r="G2506"/>
  <c r="G2509"/>
  <c r="H2509" s="1"/>
  <c r="G2493"/>
  <c r="G2482"/>
  <c r="H2482" s="1"/>
  <c r="G2470"/>
  <c r="G2507"/>
  <c r="G2499"/>
  <c r="G2459"/>
  <c r="G2513"/>
  <c r="G2510"/>
  <c r="G2478"/>
  <c r="G2458"/>
  <c r="G2516"/>
  <c r="H2516" s="1"/>
  <c r="G2522"/>
  <c r="H2522" s="1"/>
  <c r="G2520"/>
  <c r="H2520" s="1"/>
  <c r="G2523"/>
  <c r="H2523" s="1"/>
  <c r="G2515"/>
  <c r="H2515" s="1"/>
  <c r="G2518"/>
  <c r="H2518" s="1"/>
  <c r="G2525"/>
  <c r="G2517"/>
  <c r="G2477"/>
  <c r="G2514"/>
  <c r="G2524"/>
  <c r="G2484"/>
  <c r="G2521"/>
  <c r="H2521" s="1"/>
  <c r="G2476"/>
  <c r="G2498"/>
  <c r="H2498" s="1"/>
  <c r="G2488"/>
  <c r="H2488" s="1"/>
  <c r="G2468"/>
  <c r="H2468" s="1"/>
  <c r="G2456"/>
  <c r="H2456" s="1"/>
  <c r="G2511"/>
  <c r="H2511" s="1"/>
  <c r="G2503"/>
  <c r="G2495"/>
  <c r="H2495" s="1"/>
  <c r="G2487"/>
  <c r="H2487" s="1"/>
  <c r="G2471"/>
  <c r="H2471" s="1"/>
  <c r="G2463"/>
  <c r="H2463" s="1"/>
  <c r="G2469"/>
  <c r="H2469" s="1"/>
  <c r="G2474"/>
  <c r="H2474" s="1"/>
  <c r="G2501"/>
  <c r="H2501" s="1"/>
  <c r="G2485"/>
  <c r="H2485" s="1"/>
  <c r="G2465"/>
  <c r="H2465" s="1"/>
  <c r="G2457"/>
  <c r="H2457" s="1"/>
  <c r="G2502"/>
  <c r="H2502" s="1"/>
  <c r="G2490"/>
  <c r="H2490" s="1"/>
  <c r="G2462"/>
  <c r="H2462" s="1"/>
  <c r="G2454"/>
  <c r="H2454" s="1"/>
  <c r="G2492"/>
  <c r="H2492" s="1"/>
  <c r="G2460"/>
  <c r="H2460" s="1"/>
  <c r="G2512"/>
  <c r="H2512" s="1"/>
  <c r="G2500"/>
  <c r="H2500" s="1"/>
  <c r="G2496"/>
  <c r="H2496" s="1"/>
  <c r="G2472"/>
  <c r="H2472" s="1"/>
  <c r="G2464"/>
  <c r="H2464" s="1"/>
  <c r="G2491"/>
  <c r="H2491" s="1"/>
  <c r="G2483"/>
  <c r="H2483" s="1"/>
  <c r="G2475"/>
  <c r="H2475" s="1"/>
  <c r="G2467"/>
  <c r="H2467" s="1"/>
  <c r="G2505"/>
  <c r="H2505" s="1"/>
  <c r="G2497"/>
  <c r="H2497" s="1"/>
  <c r="G2489"/>
  <c r="H2489" s="1"/>
  <c r="G2481"/>
  <c r="H2481" s="1"/>
  <c r="G2473"/>
  <c r="H2473" s="1"/>
  <c r="G2461"/>
  <c r="H2461" s="1"/>
  <c r="G2494"/>
  <c r="H2494" s="1"/>
  <c r="G2486"/>
  <c r="H2486" s="1"/>
  <c r="G2466"/>
  <c r="H2466" s="1"/>
  <c r="G2508"/>
  <c r="H2508" s="1"/>
  <c r="H2503"/>
  <c r="O15" i="3"/>
  <c r="O16" s="1"/>
  <c r="F10" i="5"/>
  <c r="G9"/>
  <c r="H9" s="1"/>
  <c r="G11"/>
  <c r="F11"/>
  <c r="F12"/>
  <c r="F13"/>
  <c r="G5"/>
  <c r="H5" s="1"/>
  <c r="G13"/>
  <c r="G14"/>
  <c r="G10"/>
  <c r="G12"/>
  <c r="G8"/>
  <c r="H8" s="1"/>
  <c r="G6"/>
  <c r="H6" s="1"/>
  <c r="G7"/>
  <c r="H7" s="1"/>
  <c r="O11" i="3"/>
  <c r="O12" s="1"/>
  <c r="H1606" i="5" l="1"/>
  <c r="H941"/>
  <c r="H789"/>
  <c r="H1530"/>
  <c r="H1555"/>
  <c r="H1099"/>
  <c r="H1515"/>
  <c r="H784"/>
  <c r="H195"/>
  <c r="H1330"/>
  <c r="H1218"/>
  <c r="H1182"/>
  <c r="H1265"/>
  <c r="H487"/>
  <c r="H1134"/>
  <c r="H585"/>
  <c r="H1085"/>
  <c r="H1072"/>
  <c r="H1522"/>
  <c r="H1387"/>
  <c r="H1417"/>
  <c r="H1399"/>
  <c r="H1561"/>
  <c r="H1013"/>
  <c r="H1333"/>
  <c r="H1437"/>
  <c r="H889"/>
  <c r="H1315"/>
  <c r="H849"/>
  <c r="H794"/>
  <c r="H1300"/>
  <c r="H1022"/>
  <c r="H572"/>
  <c r="H1419"/>
  <c r="H1322"/>
  <c r="H404"/>
  <c r="H558"/>
  <c r="H1302"/>
  <c r="H1323"/>
  <c r="H1525"/>
  <c r="H692"/>
  <c r="H1158"/>
  <c r="H968"/>
  <c r="G4" i="1"/>
  <c r="J4" s="1"/>
  <c r="H414" i="5"/>
  <c r="H726"/>
  <c r="H782"/>
  <c r="H1543"/>
  <c r="H1318"/>
  <c r="H850"/>
  <c r="H34"/>
  <c r="H1361"/>
  <c r="H1552"/>
  <c r="H206"/>
  <c r="H665"/>
  <c r="H514"/>
  <c r="H1549"/>
  <c r="H739"/>
  <c r="H38"/>
  <c r="H513"/>
  <c r="H568"/>
  <c r="H1324"/>
  <c r="H1087"/>
  <c r="H1159"/>
  <c r="H1524"/>
  <c r="H1014"/>
  <c r="H1427"/>
  <c r="H389"/>
  <c r="H1507"/>
  <c r="H795"/>
  <c r="H405"/>
  <c r="H1526"/>
  <c r="H1317"/>
  <c r="H1537"/>
  <c r="H731"/>
  <c r="H1316"/>
  <c r="H401"/>
  <c r="H1335"/>
  <c r="H78"/>
  <c r="H689"/>
  <c r="H559"/>
  <c r="H596"/>
  <c r="H183"/>
  <c r="H1540"/>
  <c r="H19"/>
  <c r="H1518"/>
  <c r="H53"/>
  <c r="H1384"/>
  <c r="H1406"/>
  <c r="H1126"/>
  <c r="H337"/>
  <c r="H1343"/>
  <c r="H835"/>
  <c r="H611"/>
  <c r="H709"/>
  <c r="H1546"/>
  <c r="H690"/>
  <c r="H693"/>
  <c r="H40"/>
  <c r="H597"/>
  <c r="H79"/>
  <c r="H707"/>
  <c r="H1551"/>
  <c r="H1523"/>
  <c r="H608"/>
  <c r="H147"/>
  <c r="H419"/>
  <c r="H1508"/>
  <c r="H1329"/>
  <c r="H1353"/>
  <c r="H184"/>
  <c r="H1559"/>
  <c r="H1550"/>
  <c r="H416"/>
  <c r="H634"/>
  <c r="H1558"/>
  <c r="H1539"/>
  <c r="H1285"/>
  <c r="H1305"/>
  <c r="H1400"/>
  <c r="H785"/>
  <c r="H704"/>
  <c r="H1310"/>
  <c r="H1535"/>
  <c r="H417"/>
  <c r="H1407"/>
  <c r="H1334"/>
  <c r="H1517"/>
  <c r="H511"/>
  <c r="H196"/>
  <c r="H1420"/>
  <c r="H792"/>
  <c r="H573"/>
  <c r="H432"/>
  <c r="H612"/>
  <c r="H1219"/>
  <c r="H1547"/>
  <c r="H1553"/>
  <c r="H891"/>
  <c r="H207"/>
  <c r="H1303"/>
  <c r="H569"/>
  <c r="H1073"/>
  <c r="H1557"/>
  <c r="H1388"/>
  <c r="H54"/>
  <c r="H790"/>
  <c r="H727"/>
  <c r="H1319"/>
  <c r="H740"/>
  <c r="H1541"/>
  <c r="H783"/>
  <c r="H1344"/>
  <c r="H1560"/>
  <c r="H710"/>
  <c r="H1556"/>
  <c r="H1516"/>
  <c r="H488"/>
  <c r="H281"/>
  <c r="H1596"/>
  <c r="H1584"/>
  <c r="H1614"/>
  <c r="H1070"/>
  <c r="H1576"/>
  <c r="H1597"/>
  <c r="H1455"/>
  <c r="H919"/>
  <c r="H106"/>
  <c r="H1112"/>
  <c r="H1198"/>
  <c r="H603"/>
  <c r="H980"/>
  <c r="H866"/>
  <c r="H1573"/>
  <c r="H1611"/>
  <c r="H1610"/>
  <c r="H947"/>
  <c r="H557"/>
  <c r="H108"/>
  <c r="H413"/>
  <c r="H1612"/>
  <c r="H1389"/>
  <c r="H17"/>
  <c r="H1602"/>
  <c r="H423"/>
  <c r="H1615"/>
  <c r="H298"/>
  <c r="H728"/>
  <c r="H865"/>
  <c r="H1529"/>
  <c r="H604"/>
  <c r="H867"/>
  <c r="H1618"/>
  <c r="H741"/>
  <c r="H807"/>
  <c r="H1590"/>
  <c r="H118"/>
  <c r="H169"/>
  <c r="H1594"/>
  <c r="H571"/>
  <c r="H103"/>
  <c r="H1563"/>
  <c r="H1127"/>
  <c r="H1568"/>
  <c r="H280"/>
  <c r="H1617"/>
  <c r="H981"/>
  <c r="H57"/>
  <c r="H1565"/>
  <c r="H1620"/>
  <c r="H1196"/>
  <c r="H64"/>
  <c r="H920"/>
  <c r="H730"/>
  <c r="H525"/>
  <c r="H939"/>
  <c r="H74"/>
  <c r="H62"/>
  <c r="H1601"/>
  <c r="H1575"/>
  <c r="H1580"/>
  <c r="H864"/>
  <c r="H61"/>
  <c r="H523"/>
  <c r="H570"/>
  <c r="H1035"/>
  <c r="H555"/>
  <c r="H1380"/>
  <c r="H1598"/>
  <c r="H437"/>
  <c r="H1589"/>
  <c r="H105"/>
  <c r="H1582"/>
  <c r="H1604"/>
  <c r="H912"/>
  <c r="H1579"/>
  <c r="H448"/>
  <c r="H1621"/>
  <c r="H1023"/>
  <c r="H296"/>
  <c r="H1616"/>
  <c r="H1574"/>
  <c r="H897"/>
  <c r="H1595"/>
  <c r="H806"/>
  <c r="H940"/>
  <c r="H1425"/>
  <c r="H58"/>
  <c r="H667"/>
  <c r="H528"/>
  <c r="H1599"/>
  <c r="H1562"/>
  <c r="H750"/>
  <c r="H643"/>
  <c r="H1128"/>
  <c r="H1578"/>
  <c r="H297"/>
  <c r="H76"/>
  <c r="H365"/>
  <c r="H913"/>
  <c r="H529"/>
  <c r="H60"/>
  <c r="H944"/>
  <c r="H1587"/>
  <c r="H602"/>
  <c r="H1607"/>
  <c r="H1069"/>
  <c r="H527"/>
  <c r="H1605"/>
  <c r="H1572"/>
  <c r="H1379"/>
  <c r="H522"/>
  <c r="H526"/>
  <c r="H1469"/>
  <c r="H1456"/>
  <c r="H63"/>
  <c r="H1608"/>
  <c r="H1309"/>
  <c r="H1581"/>
  <c r="H943"/>
  <c r="H109"/>
  <c r="H201"/>
  <c r="H1619"/>
  <c r="H1569"/>
  <c r="H890"/>
  <c r="H1197"/>
  <c r="H1577"/>
  <c r="H1592"/>
  <c r="H751"/>
  <c r="H1571"/>
  <c r="H554"/>
  <c r="H763"/>
  <c r="H1588"/>
  <c r="H1426"/>
  <c r="H1326"/>
  <c r="H215"/>
  <c r="H309"/>
  <c r="H1566"/>
  <c r="H1570"/>
  <c r="H179"/>
  <c r="H1586"/>
  <c r="H1591"/>
  <c r="H556"/>
  <c r="H104"/>
  <c r="H1195"/>
  <c r="H1583"/>
  <c r="H942"/>
  <c r="H1585"/>
  <c r="H1567"/>
  <c r="H678"/>
  <c r="H524"/>
  <c r="H1593"/>
  <c r="H387"/>
  <c r="H59"/>
  <c r="H946"/>
  <c r="H1600"/>
  <c r="H982"/>
  <c r="H642"/>
  <c r="H424"/>
  <c r="H1603"/>
  <c r="H282"/>
  <c r="H521"/>
  <c r="H945"/>
  <c r="H1609"/>
  <c r="H1613"/>
  <c r="H729"/>
  <c r="H588"/>
  <c r="H236"/>
  <c r="H2476"/>
  <c r="H2514"/>
  <c r="H2478"/>
  <c r="H2493"/>
  <c r="H14"/>
  <c r="G5" i="1"/>
  <c r="J5" s="1"/>
  <c r="H2517" i="5"/>
  <c r="H2470"/>
  <c r="H2477"/>
  <c r="H2510"/>
  <c r="H2513"/>
  <c r="H2506"/>
  <c r="H2524"/>
  <c r="H2525"/>
  <c r="H2458"/>
  <c r="H241"/>
  <c r="H4" i="1"/>
  <c r="H2507" i="5"/>
  <c r="H2459"/>
  <c r="H2484"/>
  <c r="H2480"/>
  <c r="H2479"/>
  <c r="H2499"/>
  <c r="H2504"/>
  <c r="H2455"/>
  <c r="H10"/>
  <c r="H12"/>
  <c r="H11"/>
  <c r="G6" i="1"/>
  <c r="J6" s="1"/>
  <c r="H13" i="5"/>
  <c r="H6" i="1"/>
  <c r="K6" s="1"/>
  <c r="H5"/>
  <c r="K5" s="1"/>
  <c r="K4" l="1"/>
  <c r="L4" s="1"/>
  <c r="I4"/>
  <c r="L6"/>
  <c r="G7"/>
  <c r="C8" s="1"/>
  <c r="C9" s="1"/>
  <c r="L5"/>
  <c r="J7"/>
  <c r="I5"/>
  <c r="I6"/>
  <c r="H7"/>
  <c r="D8" s="1"/>
  <c r="D9" s="1"/>
  <c r="K7" l="1"/>
  <c r="L7"/>
  <c r="E8"/>
  <c r="E9" s="1"/>
  <c r="I7"/>
</calcChain>
</file>

<file path=xl/sharedStrings.xml><?xml version="1.0" encoding="utf-8"?>
<sst xmlns="http://schemas.openxmlformats.org/spreadsheetml/2006/main" count="38952" uniqueCount="2858">
  <si>
    <t>บัญชีกรอบเงินรางวัล</t>
  </si>
  <si>
    <t>กลุ่ม</t>
  </si>
  <si>
    <t>ประเภท</t>
  </si>
  <si>
    <t>ผลการจัดสรร</t>
  </si>
  <si>
    <t>รวม</t>
  </si>
  <si>
    <t>คน</t>
  </si>
  <si>
    <t>ข้าราชการระดับสูง</t>
  </si>
  <si>
    <t>ข้าราชการระดับกลาง</t>
  </si>
  <si>
    <t>ข้าราชการระดับต้น</t>
  </si>
  <si>
    <t>บัญชีเงินรางวัลรายบุคคล</t>
  </si>
  <si>
    <t>ที่</t>
  </si>
  <si>
    <t>กลุ่ม
ข้าราชการ</t>
  </si>
  <si>
    <t>ความร่วมมือ
(30%)</t>
  </si>
  <si>
    <t>ผลการจัดสรรเงินรางวัล</t>
  </si>
  <si>
    <t>ความรับผิดชอบ
(70%)</t>
  </si>
  <si>
    <t>จำนวนคน</t>
  </si>
  <si>
    <t>เฉลี่ยต่อคน</t>
  </si>
  <si>
    <t>กรอบเงินรางวัล 30%</t>
  </si>
  <si>
    <t>เงิน</t>
  </si>
  <si>
    <t>ปันส่วนเงินรางวัล</t>
  </si>
  <si>
    <t>กรอบเงินรางวัล 70%</t>
  </si>
  <si>
    <t>จำนวนคนตามผลการประเมิน</t>
  </si>
  <si>
    <t>ใช้เงิน</t>
  </si>
  <si>
    <t>น้ำหนัก
การจ่าย
เงินรางวัล</t>
  </si>
  <si>
    <t>รายการ</t>
  </si>
  <si>
    <t>รวมสัดส่วน</t>
  </si>
  <si>
    <t>ถึง</t>
  </si>
  <si>
    <t>น้ำหนักการจ่าย
(ร้อยละ)</t>
  </si>
  <si>
    <t>ช่วงคะแนน</t>
  </si>
  <si>
    <t>ลำดับ</t>
  </si>
  <si>
    <t>ปันส่วน</t>
  </si>
  <si>
    <t>ค่าคะแนนเงินรางวัล 70%</t>
  </si>
  <si>
    <t>หน่วยงาน/โรงเรียน</t>
  </si>
  <si>
    <t>คำชี้แจง</t>
  </si>
  <si>
    <t xml:space="preserve">2) หน้านาม    </t>
  </si>
  <si>
    <t>3) ชื่อ</t>
  </si>
  <si>
    <t>4) สกุล</t>
  </si>
  <si>
    <t>5) กลุ่มข้าราชการ</t>
  </si>
  <si>
    <t>6) ผลการประเมิน</t>
  </si>
  <si>
    <t>ชื่อหน่วยงาน/โรงเรียน</t>
  </si>
  <si>
    <t>ระดับสูง
(คน)</t>
  </si>
  <si>
    <t>รวม
(คน)</t>
  </si>
  <si>
    <t>ระดับกลาง
(คน)</t>
  </si>
  <si>
    <t>หน้านาม ชื่อ-สกุล</t>
  </si>
  <si>
    <t>หน้านาม ชื่อ - สกุล</t>
  </si>
  <si>
    <t>ระดับต้น
(คน)</t>
  </si>
  <si>
    <t>1. โปรแกรมการจัดสรรเงินรางวัลชุดนี้จัดทำขึ้นเพื่ออำนวยความสะดวกในการจัดสรรเงินรางวัลรายบุคคล</t>
  </si>
  <si>
    <t xml:space="preserve">    สำหรับสำนักในส่วนกลาง และสำนักงานเขตพื้นที่การศึกษา</t>
  </si>
  <si>
    <t xml:space="preserve">2. โปรแกรมการคำนวณนี้ ประกอบด้วย   5 Sheet ได้แก่ </t>
  </si>
  <si>
    <t xml:space="preserve">Sheet1 - คำชี้แจง </t>
  </si>
  <si>
    <t>Sheet2 - สรุปรวม (เงินรางวัลที่ได้รับการจัดสรรรายสำนัก และผลการจัดสรร)</t>
  </si>
  <si>
    <t>Sheet3 - ค่าคะแนน (ผลการประเมิน และน้ำหนักการจ่ายเงินรางวัล)</t>
  </si>
  <si>
    <t xml:space="preserve">Sheet4 - ป้อนข้อมูล (ข้อมูลบุคลากรและผลการประเมินรายบุคคล) </t>
  </si>
  <si>
    <t>Sheet5 - แสดงผล (ผลการจัดสรรเงินรางวัลรายบุคคล)</t>
  </si>
  <si>
    <t>3. ลำดับการกรอก/บันทึกข้อมูลให้ดำเนินการดังนี้</t>
  </si>
  <si>
    <t>3.1 กรอก/บันทึก กรอบวงเงินรางวัลที่ได้รับใน sheet2 "สรุปรวม"</t>
  </si>
  <si>
    <t>3.2 กรอก/บันทึกข้อมูลบุคลากรรายบุคคลใน sheet4 "ป้อนข้อมูล" ดังนี้</t>
  </si>
  <si>
    <t>1) หน่วยงาน/โรงเรียน</t>
  </si>
  <si>
    <t>กรอก/บันทึกชื่อหน่วยงานหรือโรงเรียน</t>
  </si>
  <si>
    <t>กรอก/บันทึกคำนำหน้านามของบุคคล เช่น นาย นาง นางสาว ฯลฯ</t>
  </si>
  <si>
    <t>กรอก/บันทึกชื่อของบุคลากร</t>
  </si>
  <si>
    <t>กรอก/บันทึกนามสกุลของบุคลากร</t>
  </si>
  <si>
    <t>กรอก/บันทึกคะแนนผลการปฏิบัติงาน</t>
  </si>
  <si>
    <t>จำนวนเงินรางวัลที่ได้รับจัดสรร</t>
  </si>
  <si>
    <t>จำนวนเงินที่ขาด/เกินหลังจากจัดสรร</t>
  </si>
  <si>
    <t>รวงวงเงินที่ได้รับการจัดสรร</t>
  </si>
  <si>
    <t>กลุ่มที่ 1 กรอกเลข 1</t>
  </si>
  <si>
    <t>กลุ่มที่ 2 กรอกเลข 2</t>
  </si>
  <si>
    <t>กลุ่มที่ 3 กรอกเลข 3</t>
  </si>
  <si>
    <t>ป้อนข้อมูลบุคลากรรายบุคคล</t>
  </si>
  <si>
    <t>ผลการประเมิน
บุคคล</t>
  </si>
  <si>
    <t xml:space="preserve">4. สอบถามการกรอกข้อมูล ติดต่อ กลุ่มพัฒนาระบบบริหาร (กพร.สพฐ.) 02-288 5875 </t>
  </si>
  <si>
    <t>สพป.พัทลุง เขต 2</t>
  </si>
  <si>
    <t>นายฉลอง  พูลสุทธิ์</t>
  </si>
  <si>
    <t>นายกิตติภณ  สุวิชญางกูร</t>
  </si>
  <si>
    <t>นายสมบูรณ์  ไชยกาฬ</t>
  </si>
  <si>
    <t>นายสัมภาษณ์  เผ่าภาสสกุล</t>
  </si>
  <si>
    <t>นายจรินทร์  วงษ์ศรีปาน</t>
  </si>
  <si>
    <t>นายนิยม  จันทร์อุดม</t>
  </si>
  <si>
    <t>นายวุฒิพงศ์  ชนะ</t>
  </si>
  <si>
    <t>นายจิต  เพ็งพุ่ม</t>
  </si>
  <si>
    <t>นายนคร  เทพหนู</t>
  </si>
  <si>
    <t>นายพงษ์เพชร  เพชรนิล</t>
  </si>
  <si>
    <t>นายอภิพรรธ์  หนูโส๊ะ</t>
  </si>
  <si>
    <t>นายณัฐ  จันทรากุล</t>
  </si>
  <si>
    <t>นางผุสดี  ฤทธิ์ช่วยรอด</t>
  </si>
  <si>
    <t>นายนุกูล  คชฤทธิ์</t>
  </si>
  <si>
    <t>นายอาทร  จันทร์แดง</t>
  </si>
  <si>
    <t>นายโสภณ  บุญเกื้อ</t>
  </si>
  <si>
    <t>น.ส.จรุวรรณ  ชูขาว</t>
  </si>
  <si>
    <t>นางสุภา  แสงสุวรรณ</t>
  </si>
  <si>
    <t>นางศารีญา  อิสโร</t>
  </si>
  <si>
    <t>นางประไพ  สมัครพงษ์</t>
  </si>
  <si>
    <t>นางนพพร  จีระพันธ์</t>
  </si>
  <si>
    <t>นายเจริญ  ชูภักดี</t>
  </si>
  <si>
    <t>นางวาสนา  ชูประวัติ</t>
  </si>
  <si>
    <t>นางสาวจรวย  หนูแดง</t>
  </si>
  <si>
    <t>นางโศภิษฐ์  อินทรักษา</t>
  </si>
  <si>
    <t>นางจิดาภา  จันทกาญจน์</t>
  </si>
  <si>
    <t>นางเกศินี  วิทยารัฐ</t>
  </si>
  <si>
    <t>นายถนอม  นิตย์วิมล</t>
  </si>
  <si>
    <t>นางธนิดา  สุรสินธุ์</t>
  </si>
  <si>
    <t>นางสาคร  หนูสว่าง</t>
  </si>
  <si>
    <t>นางสิญจนา  ไหมอ่อน</t>
  </si>
  <si>
    <t>นางวินิจ  สังข์แก้ว</t>
  </si>
  <si>
    <t>นางธัญสินี  สุกแป้น</t>
  </si>
  <si>
    <t>นางสุณีรัตน์  สุวรรณสะอาด</t>
  </si>
  <si>
    <t>นางพจนาถ  ช่วยเนื่อง</t>
  </si>
  <si>
    <t>นายสนทยา  พิมพ์ศิริ</t>
  </si>
  <si>
    <t>นางอรัญญา  ตั้งนภาดล</t>
  </si>
  <si>
    <t>นางสาวอรทัย  กาญจนะภาโส</t>
  </si>
  <si>
    <t>นางมุกดา  อุทัยรังษี</t>
  </si>
  <si>
    <t>นางสาวบุณยนุช  เมืองสุข</t>
  </si>
  <si>
    <t>นางสาวภิรญา  นิยมเดชา</t>
  </si>
  <si>
    <t>นางวนิดา  เมืองแก้ว</t>
  </si>
  <si>
    <t>นางศารัตน์  เรืองแก้ว</t>
  </si>
  <si>
    <t>นางนิรดา  ทองเอื้อ</t>
  </si>
  <si>
    <t>นางสาวผ่องผิว  สุขวรรณ</t>
  </si>
  <si>
    <t>นางประคอง  รัตนยอศรี</t>
  </si>
  <si>
    <t>นางผกามาส  กล้วยเครือ</t>
  </si>
  <si>
    <t>นางสุวภัทร  ดอกบัวแก้ว</t>
  </si>
  <si>
    <t>นางเจียมจิต  แก่นเพชร์</t>
  </si>
  <si>
    <t>นางกรรณิการ์  รวยดี</t>
  </si>
  <si>
    <t>นางอุบล  ชูทอง</t>
  </si>
  <si>
    <t>นางอาริยา  โชติพานิช</t>
  </si>
  <si>
    <t>นางนาตยา  พรหมพันธ์</t>
  </si>
  <si>
    <t>นางจินตนา  ลิ่มสกุล</t>
  </si>
  <si>
    <t>นางภิรมย์  ทองเสนอ</t>
  </si>
  <si>
    <t>นางแสงรัตน์  ปิ่นทองพันธ์</t>
  </si>
  <si>
    <t>นางนิภาพร  ช่วยเนียม</t>
  </si>
  <si>
    <t>นายวินัย  สุขวรรณ</t>
  </si>
  <si>
    <t>นางนิศารักษ์  กำจัดภัย</t>
  </si>
  <si>
    <t>นางสาคร  แดงเกตุ</t>
  </si>
  <si>
    <t>นางสัมพันธ์  สังข์พุ่ม</t>
  </si>
  <si>
    <t>นางนุชรี  ไชยตรี</t>
  </si>
  <si>
    <t>น.ส.อัญชลี  คงฤทธิ์</t>
  </si>
  <si>
    <t>น.ส.บุญเสริม  แก้ววิเศษ</t>
  </si>
  <si>
    <t>นายอำพล  จีระพันธ์</t>
  </si>
  <si>
    <t>นางลำยงค์  จันทร์ขาว</t>
  </si>
  <si>
    <t>นางทักษิณา  เทพประสิทธิ์</t>
  </si>
  <si>
    <t>โรงเรียนนูรุลอิสลามหนองธง</t>
  </si>
  <si>
    <t>นายนิพนธ์  เหมียนย่อง</t>
  </si>
  <si>
    <t>น.ส.กาญจนา  ช่วยเต้า</t>
  </si>
  <si>
    <t>โรงเรียนบ้านเกาะโคบ</t>
  </si>
  <si>
    <t>นายสุวัฒน์  ขำร้าย</t>
  </si>
  <si>
    <t>นางนิตยา  ติ้นหนู</t>
  </si>
  <si>
    <t>นางเพ็ญนภา  บัวผิน</t>
  </si>
  <si>
    <t>น.ส.วาสนา  ทิพย์มนตรี</t>
  </si>
  <si>
    <t>นายศุภเกียรติ  หมื่นวงศ์</t>
  </si>
  <si>
    <t>นางฐิติมา  นาคยศ</t>
  </si>
  <si>
    <t>นางราตรี  ชิณวงศ์</t>
  </si>
  <si>
    <t>นางวรรณา  ถ้วนถวิล</t>
  </si>
  <si>
    <t>นางวรรณา  แสงจันทร์</t>
  </si>
  <si>
    <t>นายไสว  ดำหนก</t>
  </si>
  <si>
    <t>นางอภิสรา  ทองสง</t>
  </si>
  <si>
    <t>นายวีระ  ขุนทิพย์ภักดี</t>
  </si>
  <si>
    <t>นางผานิตา  อำไพฤทธิ์</t>
  </si>
  <si>
    <t>นางเจียมใจ  สังหาร</t>
  </si>
  <si>
    <t>นางสุจิน  ช่วยเนียม</t>
  </si>
  <si>
    <t>โรงเรียนบ้านเกาะนางคำ</t>
  </si>
  <si>
    <t>นายสุวิทย์  เจะโซะ</t>
  </si>
  <si>
    <t>นายสุทัด  ศรีสว่าง</t>
  </si>
  <si>
    <t>นายวิรัตน์  แสงแก้ว</t>
  </si>
  <si>
    <t>น.ส.สายบัว  ชอบงาม</t>
  </si>
  <si>
    <t>นางมาเหรียม  แหละกุบ</t>
  </si>
  <si>
    <t>นางชลธิชา  สมแสง</t>
  </si>
  <si>
    <t>นางแดง  แหละกุบ</t>
  </si>
  <si>
    <t>นายจรัล  ปัญจพรอุดมลาภ</t>
  </si>
  <si>
    <t>นางพักตร์พริ้ง เพชรประทุม</t>
  </si>
  <si>
    <t>นางทิพย์มณี  พูลสวัสดิ์</t>
  </si>
  <si>
    <t>นางอายีซ๊ะ  สันหมุด</t>
  </si>
  <si>
    <t>น.ส.ทยาพร  จันทร์คงหอม</t>
  </si>
  <si>
    <t>นายอำนาจ  พูลสวัสดิ์</t>
  </si>
  <si>
    <t>นางสุดารัตน์  มะยีเต๊ะ</t>
  </si>
  <si>
    <t>นางจิดาภา  มณีดำ</t>
  </si>
  <si>
    <t>นางขนิษฐา  ชูสีดำ</t>
  </si>
  <si>
    <t>โรงเรียนบ้านเกาะนางคำเหนือ</t>
  </si>
  <si>
    <t>นายเสริญ  รัตนานุกูล</t>
  </si>
  <si>
    <t>นายอารมณ์  นุ้ยเนียม</t>
  </si>
  <si>
    <t>น.ส.บุหงา  สันหมุด</t>
  </si>
  <si>
    <t>นางนฤมล  สาโส๊ะ</t>
  </si>
  <si>
    <t>น.ส.ชุติมา  สันติยา</t>
  </si>
  <si>
    <t>นางอำพรศรี  อินแก้ว</t>
  </si>
  <si>
    <t>นายสมจิต  ชอบงาม</t>
  </si>
  <si>
    <t>น.ส.จิตตินี  แสงจันทร์</t>
  </si>
  <si>
    <t>โรงเรียนบ้านเกาะเสือ</t>
  </si>
  <si>
    <t>นายถาวร  หนูสงวน</t>
  </si>
  <si>
    <t>นางมัณฑิรา  บุญเกื้อ</t>
  </si>
  <si>
    <t>นางจิรภา  ชูช่วย</t>
  </si>
  <si>
    <t>นายสวัสดิ์  พูลสวัสดิ์</t>
  </si>
  <si>
    <t>น.ส.พะเยาว์  วงศ์สุวรรณ</t>
  </si>
  <si>
    <t>น.ส.พิมพ์วรักษ์  ไชยรักษ์</t>
  </si>
  <si>
    <t>นางจิราพร  ธรรมดิษฐ์</t>
  </si>
  <si>
    <t>โรงเรียนบ้านเกาะหมาก</t>
  </si>
  <si>
    <t>นายอุทัย  ก่งเซ่ง</t>
  </si>
  <si>
    <t>นางวลัย  หนูนัง</t>
  </si>
  <si>
    <t>นายสุนนท์  หนูนัง</t>
  </si>
  <si>
    <t>นางเกศสุดา  เกษตรกาลาม์</t>
  </si>
  <si>
    <t>นายประดิษฐ์  วงเติม</t>
  </si>
  <si>
    <t>นางปราณี  แสงเพชร</t>
  </si>
  <si>
    <t>นายสมรัตน์  วรศักดิ์วุฒิพงษ์</t>
  </si>
  <si>
    <t>นายอุหมาด  โส๊ะหรี</t>
  </si>
  <si>
    <t>น.ส.มัณจนา  ฉางวางปราง</t>
  </si>
  <si>
    <t>นายสุรพงศ์  พรรณราย</t>
  </si>
  <si>
    <t>นายอุเทน  สามัคคี</t>
  </si>
  <si>
    <t>นางสุวรรณ  อินทสระ</t>
  </si>
  <si>
    <t>นายวิโรจน์  อัตนะ</t>
  </si>
  <si>
    <t>นายเสริมศักดิ์  รัตนปราโมทย์</t>
  </si>
  <si>
    <t>นายนิพนธ์  วงศ์ช่วย</t>
  </si>
  <si>
    <t>นางสุมนรัตน์  ศรีแก้ว</t>
  </si>
  <si>
    <t>นายสมพงษ์  เพชรฤทธิ์</t>
  </si>
  <si>
    <t>นางชะอ้อน  อัตนะ</t>
  </si>
  <si>
    <t>นายสุระพล  มะนะโส</t>
  </si>
  <si>
    <t>โรงเรียนบ้านคลองใหญ่</t>
  </si>
  <si>
    <t>นางปัญญา  มีเพียร</t>
  </si>
  <si>
    <t>นางมาลี  ไพชำนาญ</t>
  </si>
  <si>
    <t>นายวิเชียร  พรหมนวล</t>
  </si>
  <si>
    <t>นางพูนศรี  จันทร์แนม</t>
  </si>
  <si>
    <t>นางสะลิขอ  คมเด็น</t>
  </si>
  <si>
    <t>นางเลขา ไพชำนาญ ณ พัทลุง</t>
  </si>
  <si>
    <t>น.ส.รัศมี  ณ  พัทลุง</t>
  </si>
  <si>
    <t>นางนุจรินทร์  พูลศิลป์</t>
  </si>
  <si>
    <t>นางวริญญา  สาเหล็ม</t>
  </si>
  <si>
    <t>โรงเรียนบ้านควนโคกยา</t>
  </si>
  <si>
    <t>นายศิวพล  หนูรัตแก้ว</t>
  </si>
  <si>
    <t>นางฤดี  เบญจมาตย์</t>
  </si>
  <si>
    <t>นางสมใจ  โพธิ์ศรีทอง</t>
  </si>
  <si>
    <t>นางประยูน  คงมา</t>
  </si>
  <si>
    <t>นางจันทรา  แก้วหนูนวล</t>
  </si>
  <si>
    <t>นางสมบูรณ์  ฤทธิเดช</t>
  </si>
  <si>
    <t>นางมณฑิรา  วังร่ม</t>
  </si>
  <si>
    <t>นายสุกิจ  พรหมอ่อน</t>
  </si>
  <si>
    <t>นางสุธัญญา  เทพเกื้อ</t>
  </si>
  <si>
    <t>นายประสิทธิ์  เผือกสม</t>
  </si>
  <si>
    <t>นายชัยยศ  โพธิ์ศรีทอง</t>
  </si>
  <si>
    <t>นางบุญณรักษ์  ขวัญนา</t>
  </si>
  <si>
    <t>โรงเรียนบ้านควนนกหว้า</t>
  </si>
  <si>
    <t>นายอัษฎาวุธ  สุวิชญางกูร</t>
  </si>
  <si>
    <t>นางสงบ  ช่วยไกร</t>
  </si>
  <si>
    <t>จ.ส.ต.ชุบ  ไตรวรรณ</t>
  </si>
  <si>
    <t>จ.ส.ต.สานนท์  คงแก้ว</t>
  </si>
  <si>
    <t>นายประภาส  ศรีวะปะ</t>
  </si>
  <si>
    <t>นางอนงค์ศิลป์  บัวบาน</t>
  </si>
  <si>
    <t>นางสมพร  ทองขาว</t>
  </si>
  <si>
    <t>นางวิลาวรรณ์  การนาดี</t>
  </si>
  <si>
    <t>น.ส.สุจิตรา  ทองแป้น</t>
  </si>
  <si>
    <t>โรงเรียนบ้านควนประกอบ</t>
  </si>
  <si>
    <t>นายสมหมาย  เชื่อมใจ</t>
  </si>
  <si>
    <t>นายบุญให้  เพชรย้อย</t>
  </si>
  <si>
    <t>นายอิสมาแอน  ออสันตินุตสกุล</t>
  </si>
  <si>
    <t>นายพินัย  หนูหล่อ</t>
  </si>
  <si>
    <t>นางนันทาทิพ  ผอมฉิม</t>
  </si>
  <si>
    <t>นางจำเนียร  เยาว์นุ่น</t>
  </si>
  <si>
    <t>นายอำพร  กัณหากรณ์</t>
  </si>
  <si>
    <t>นายวิจิตร  จันทร์อินทร์</t>
  </si>
  <si>
    <t>นางอุมาภรณ์  หนูกลิ่น</t>
  </si>
  <si>
    <t>นางวารุณี  เพชรย้อย</t>
  </si>
  <si>
    <t>นายสังวรณ์  อัญชลี</t>
  </si>
  <si>
    <t>นายเรืองเดช  คำดีบุญ</t>
  </si>
  <si>
    <t>นางอรทิพา  แสงชาตรี</t>
  </si>
  <si>
    <t>นางพิมพ์วดี  เรืองศรี</t>
  </si>
  <si>
    <t>นางปาริชาติ  เกลี้ยงอุบล</t>
  </si>
  <si>
    <t>นางเพ็ญแข  หนูขาว</t>
  </si>
  <si>
    <t>นางอัมพร  รอดเนียม</t>
  </si>
  <si>
    <t>นางสมใจ  สุวรรณพิทักษ์</t>
  </si>
  <si>
    <t>นางอารมณ์  พิศพักตร์</t>
  </si>
  <si>
    <t>นางสุคนธ์  บุญเกลี้ยง</t>
  </si>
  <si>
    <t>น.ส.สุธิดา  พูนหล่อ</t>
  </si>
  <si>
    <t>โรงเรียนบ้านควนพระสาครินทร์</t>
  </si>
  <si>
    <t>นายวิราช  พรหมทองรักษ์</t>
  </si>
  <si>
    <t>นางคะนึงเนตร  ชัยโยธา</t>
  </si>
  <si>
    <t>นายจำนง  ชัยโยธา</t>
  </si>
  <si>
    <t>นายสมปอง  สมัครพงศ์</t>
  </si>
  <si>
    <t>นางละม้าย  ไมตรีจร</t>
  </si>
  <si>
    <t>นางยินดี  วิสุทธยะรัตน์</t>
  </si>
  <si>
    <t>นางเจือน  ทองอินทร์</t>
  </si>
  <si>
    <t>น.ส.ผาสุก  ไชยวรรณ</t>
  </si>
  <si>
    <t>นางวรรณา  เพชรสำรวล</t>
  </si>
  <si>
    <t>นางสุพิศ  ชูช่วย</t>
  </si>
  <si>
    <t>นางเพ็ญศรี  พรสุริยา</t>
  </si>
  <si>
    <t>นางอรวรรณ  มากนวน</t>
  </si>
  <si>
    <t>ว่าที่ ร.ต.หญิงสาธิกา  ธนะสีลังกูร</t>
  </si>
  <si>
    <t>นายเสรี  วิสุทธยะรัตน์</t>
  </si>
  <si>
    <t>นายสมพร  อินทรสุข</t>
  </si>
  <si>
    <t>นางภัฏฐนิตย์  พลเพชร</t>
  </si>
  <si>
    <t>นางโสพิศ  นัทธีเชาว์</t>
  </si>
  <si>
    <t>นายสีนอง  อำภัยฤทธิ์</t>
  </si>
  <si>
    <t>นางละออง  เกื้อคลัง</t>
  </si>
  <si>
    <t>นายประพันธ์  นัทธีเชาว์</t>
  </si>
  <si>
    <t>นางประภาพรรณ กลับแป้น</t>
  </si>
  <si>
    <t>นายปัญโญ  จันเทศ</t>
  </si>
  <si>
    <t>นางวรรณี  อินทรสุข</t>
  </si>
  <si>
    <t>นางนวลน้อย  ชูชื่น</t>
  </si>
  <si>
    <t>นายธำรงค์  ศรีเพชร</t>
  </si>
  <si>
    <t>น.ส.อาภรณ์  ก้อนเรือง</t>
  </si>
  <si>
    <t>นายสาธร  อินทรสุข</t>
  </si>
  <si>
    <t>นางอารีย์  เต็มยอด</t>
  </si>
  <si>
    <t>นางพิศทิยา  ขวัญขำ</t>
  </si>
  <si>
    <t>นางสุมาพร  กาญจนพันธุ์</t>
  </si>
  <si>
    <t>นางสุจินต์  ประเสริฐ</t>
  </si>
  <si>
    <t>นางสุริยา  กล้าคง</t>
  </si>
  <si>
    <t>น.ส.นันทิยา  คงอิ้ว</t>
  </si>
  <si>
    <t>นางอัญชลี  เงินละเอียด</t>
  </si>
  <si>
    <t>น.ส.ขวัญชนก  เหมมูล</t>
  </si>
  <si>
    <t>นายอดิศักดิ์  หวัดแท่น</t>
  </si>
  <si>
    <t>นายสมมิตร  ขุนแก้ว</t>
  </si>
  <si>
    <t>นางสุภาณี พรหมสังคหะ</t>
  </si>
  <si>
    <t>นายฉลอง  นิ่มโอ</t>
  </si>
  <si>
    <t>นางสุภาพ  ทองขาว</t>
  </si>
  <si>
    <t>นายประภาส  เหตุทอง</t>
  </si>
  <si>
    <t>นางสุณีย์  จันทร์รักษ์</t>
  </si>
  <si>
    <t>น.ส.จะเริง  ภักดี</t>
  </si>
  <si>
    <t>นางกัลยา  เดชนครินทร์</t>
  </si>
  <si>
    <t>นางนิภา  สุวรรณธาดา</t>
  </si>
  <si>
    <t>น.ส.สุภัสรีญา  เหล่าทอง</t>
  </si>
  <si>
    <t>นางชัญญานุช  ชูเพชร</t>
  </si>
  <si>
    <t>นายอิสระ  ณะไพรี</t>
  </si>
  <si>
    <t>นายเช้า  นวลนิ่ม</t>
  </si>
  <si>
    <t>นางปารณีย์  สุวรรณคีรี</t>
  </si>
  <si>
    <t>นางวนิดา  โจมฤทธิ์</t>
  </si>
  <si>
    <t>โรงเรียนบ้านควนหินแท่น</t>
  </si>
  <si>
    <t>นางอาภากร  หนูนวล</t>
  </si>
  <si>
    <t>น.ส.ณพิชญา  สมพงษ์</t>
  </si>
  <si>
    <t>นางนิตยา  ธรรมพิทักษ์</t>
  </si>
  <si>
    <t>นางนงนภัส  ยศดำ</t>
  </si>
  <si>
    <t>น.ส.พยวง  ชูสิงห์</t>
  </si>
  <si>
    <t>นางนิศารัตน์  เครือสนิท</t>
  </si>
  <si>
    <t>นางวรรณี  แสงวรรณลอย</t>
  </si>
  <si>
    <t>นางพฤษดี  จินตาคม</t>
  </si>
  <si>
    <t>นางอัจฉรา  สระมุณี</t>
  </si>
  <si>
    <t>นางปวิตรา  สุวิชญางกูร</t>
  </si>
  <si>
    <t>โรงเรียนบ้านควนแหวง</t>
  </si>
  <si>
    <t>นายนิกร  แสงเกื้อหนุน</t>
  </si>
  <si>
    <t>นางสมใจ  เพชรรัตนมุณี</t>
  </si>
  <si>
    <t>นางกัลยา  เยาวสุต</t>
  </si>
  <si>
    <t>นายวิทยา  เครือสนิท</t>
  </si>
  <si>
    <t>นางสมใจ  ฉันทจิตต์</t>
  </si>
  <si>
    <t>น.ส.สุกัญญา  เพ็งทิพย์นาง</t>
  </si>
  <si>
    <t>นางนิตยา  บุญญะ</t>
  </si>
  <si>
    <t>นายคำรน  เอียดประพาฬ</t>
  </si>
  <si>
    <t>นางวันเพ็ญ  ศิริสัณฐิติ</t>
  </si>
  <si>
    <t>นายประเสริฐ  สงเนียม</t>
  </si>
  <si>
    <t>น.ส.พวงทิพย์  ไพชำนาญ</t>
  </si>
  <si>
    <t>น.ส.จาริยา  เตชะวรรณโต</t>
  </si>
  <si>
    <t>น.ส.ศิริลักษณ์  อินขาว</t>
  </si>
  <si>
    <t>นายตุลยวัต  เขียวจีน</t>
  </si>
  <si>
    <t>นางปริชาติ  จำปา</t>
  </si>
  <si>
    <t>โรงเรียนบ้านควนอินนอโม</t>
  </si>
  <si>
    <t>นายวิชาญ  หิรัญชาติ</t>
  </si>
  <si>
    <t>นางสุจิตร  เหล็มหมาด</t>
  </si>
  <si>
    <t>นายธีรวุฒิ  ปัญจพรอุดมลาภ</t>
  </si>
  <si>
    <t>นายฉลอง  บัวทอง</t>
  </si>
  <si>
    <t>นางเกศรารัตน์  ปัญจพรอุดมลาภ</t>
  </si>
  <si>
    <t>นายนิวร  ศรีนวลขาว</t>
  </si>
  <si>
    <t>นายวิทยา  สาเหล็ม</t>
  </si>
  <si>
    <t>นายสันติ  แซ่เต่ว</t>
  </si>
  <si>
    <t>นางเพ็ญฉวี  ทับธนะ</t>
  </si>
  <si>
    <t>นางชนิสรา  พยัคพันธ์</t>
  </si>
  <si>
    <t>นางอุษา  เจ๊ะอุบง</t>
  </si>
  <si>
    <t>นายมนู  หมานเส้ง</t>
  </si>
  <si>
    <t>นายการีม  สันอี</t>
  </si>
  <si>
    <t>น.ส.จารุณี  คงมาก</t>
  </si>
  <si>
    <t>น.ส.ศุภวรรณ  จันทร์แก้ว</t>
  </si>
  <si>
    <t>นางชุติมา  ปล้องใหม่</t>
  </si>
  <si>
    <t>โรงเรียนบ้านคู</t>
  </si>
  <si>
    <t>นายสมเจียด  บุญยก</t>
  </si>
  <si>
    <t>นางเกษร  คำดีบุญ</t>
  </si>
  <si>
    <t>นางปัทมา  วัชรจิรโสภณ</t>
  </si>
  <si>
    <t>นางระเบียบ  เกื้อวงค์</t>
  </si>
  <si>
    <t>นางอัจฉรา  ด้วงเหมือน</t>
  </si>
  <si>
    <t>นายมาโนช  หมานมานะ</t>
  </si>
  <si>
    <t>นางสมพร  เรืองฤทธิ์</t>
  </si>
  <si>
    <t>นายสำเนียง  สงพรหม</t>
  </si>
  <si>
    <t>นางเพียงใจ  บุญกลาง</t>
  </si>
  <si>
    <t>นางแจ่มศรี  ธานีรณานนท์</t>
  </si>
  <si>
    <t>นางอรุณศรี  เสนชู</t>
  </si>
  <si>
    <t>โรงเรียนบ้านโคกทราย</t>
  </si>
  <si>
    <t>นายสมบูรณ์  กลีบโกมุท</t>
  </si>
  <si>
    <t>นางสุณี  ชูมณี</t>
  </si>
  <si>
    <t>น.ส.กานดา  ยานะวิมุติ</t>
  </si>
  <si>
    <t>นายอำนวย  กิ้มเส็ม</t>
  </si>
  <si>
    <t>นางลดารัตน์  พรมสุด</t>
  </si>
  <si>
    <t>นางอารี  เนินทอง</t>
  </si>
  <si>
    <t>นางมณีวรรณ  ทองสอน</t>
  </si>
  <si>
    <t>นางวินิตย์  สมบูรณ์</t>
  </si>
  <si>
    <t>นางอำนวยพร  อุบลสิงห์</t>
  </si>
  <si>
    <t>นางจารุวรรณ  ขติยะสุนทร</t>
  </si>
  <si>
    <t>นางประณีต  ทองเด็จ</t>
  </si>
  <si>
    <t>โรงเรียนบ้านโคกม่วง</t>
  </si>
  <si>
    <t>นายสุพล  อออิปก</t>
  </si>
  <si>
    <t>นายสนิท  จันทร์รักษ์</t>
  </si>
  <si>
    <t>นางสุวิมล  ขวัญทอง</t>
  </si>
  <si>
    <t>นางสุมณฑา  ราชเมืองขวาง</t>
  </si>
  <si>
    <t>นางสุภาพร  เพ็ชรเกื้อ</t>
  </si>
  <si>
    <t>น.ส.วิภา  พินกลับ</t>
  </si>
  <si>
    <t>นางรัชดา  ช่วยเพ็ชร</t>
  </si>
  <si>
    <t>โรงเรียนบ้านโคกสัก</t>
  </si>
  <si>
    <t>นายบุญเติม  แดงช่วง</t>
  </si>
  <si>
    <t>นายสมศักดิ์  คงประสิทธิ์</t>
  </si>
  <si>
    <t>น.ส.วัชรี  ออกวะลา</t>
  </si>
  <si>
    <t>นางทิพยวรรณ  มณีนิล</t>
  </si>
  <si>
    <t>นายอุดม  จันทร์โยธา</t>
  </si>
  <si>
    <t>น.ส.นงเยาว์  แซ่ว่อง</t>
  </si>
  <si>
    <t>นางสมศรี  ดลระหมาน</t>
  </si>
  <si>
    <t>น.ส.จันทรา  แซ่ตั้น</t>
  </si>
  <si>
    <t>น.ส.ไมตรี  สงวนแก้ว</t>
  </si>
  <si>
    <t>นางยุวรี  บุตรรักษ์</t>
  </si>
  <si>
    <t>น.ส.จีระวรรณ  นาครภัฏ</t>
  </si>
  <si>
    <t>นายจารึก  ลาภวงศ์</t>
  </si>
  <si>
    <t>นางจาริณี  แก่นทอง</t>
  </si>
  <si>
    <t>โรงเรียนบ้านช่องฟืน</t>
  </si>
  <si>
    <t>นายเสถียร  ช่วยราย</t>
  </si>
  <si>
    <t>นางเสาวณีย์  วรศักดิ์วุฒิพงษ์</t>
  </si>
  <si>
    <t>นางลักษิกา  บัวเผียน</t>
  </si>
  <si>
    <t>นายดนัย  บวชเหตุ</t>
  </si>
  <si>
    <t>นายชูชาติ  จันทรโชติ</t>
  </si>
  <si>
    <t>นางจรรยา  ดินเด็ม</t>
  </si>
  <si>
    <t>นายพันธุ์  รักนุ่น</t>
  </si>
  <si>
    <t>นางอารีย๊ะ  เห็นดีน</t>
  </si>
  <si>
    <t>นางอำไพ  รักนุ่น</t>
  </si>
  <si>
    <t>โรงเรียนบ้านดอนประดู่</t>
  </si>
  <si>
    <t>นายพรศักดิ์  บุญยัง</t>
  </si>
  <si>
    <t>นายคำนึง  เพชรตีบ</t>
  </si>
  <si>
    <t>น.ส.นงลักษณ์  จันทร์ชูเพ็ชร์</t>
  </si>
  <si>
    <t>นายเฉลิมศักดิ์  ทองรักษ์</t>
  </si>
  <si>
    <t>นางจีรนันท์  แย้มทอง</t>
  </si>
  <si>
    <t>นางเจือใจ  อินทฤทธิ์</t>
  </si>
  <si>
    <t>นางผ่องพรรณ  ทองรักษ์</t>
  </si>
  <si>
    <t>นางกุศล  พรหมจรรย์</t>
  </si>
  <si>
    <t>นางด่ารีหย๊ะ  สุระกำแหง</t>
  </si>
  <si>
    <t>นางสุภาพร  ปิติ</t>
  </si>
  <si>
    <t>นางมิน๊ะ  นิยมเดชา</t>
  </si>
  <si>
    <t>นางจุฬารัตน์  จันทร์คง</t>
  </si>
  <si>
    <t>โรงเรียนบ้านด่านโลด</t>
  </si>
  <si>
    <t>นายสมพร  ชนะสิทธิ์</t>
  </si>
  <si>
    <t>นางชนิษฐา  ชูรัตน์</t>
  </si>
  <si>
    <t>นางสุทัศนา  ตุนละนิตย์</t>
  </si>
  <si>
    <t>นายทวีป  วัดจัง</t>
  </si>
  <si>
    <t>นายชนะ  ไชยลึก</t>
  </si>
  <si>
    <t>นายอนันต์  นาคะมุขดาพันธ์</t>
  </si>
  <si>
    <t>นางวารี  นวลสนอง</t>
  </si>
  <si>
    <t>นางเพ็ญศรี  หนูทิม</t>
  </si>
  <si>
    <t>นางจริยา  เดชสง</t>
  </si>
  <si>
    <t>นางบุณย์เรือง  รุ่งเรือง</t>
  </si>
  <si>
    <t>นางสุนิสา  แก้วแพรก</t>
  </si>
  <si>
    <t>นายสุทัศน์  สิงห์สุวรรณ</t>
  </si>
  <si>
    <t>นางเบญจพร  วัดจังอินทร์แก้ว</t>
  </si>
  <si>
    <t>นายจิรัฐติกานต์  ไชยธรรม</t>
  </si>
  <si>
    <t>นายชูชัย  เจริญตา</t>
  </si>
  <si>
    <t>นางเฉลา  รักเกตุ</t>
  </si>
  <si>
    <t>นายไสว  เหล็มปาน</t>
  </si>
  <si>
    <t>น.ส.อุไร  นวลแก้ว</t>
  </si>
  <si>
    <t>นายเอกชัย  ไพชำนาญ</t>
  </si>
  <si>
    <t>โรงเรียนบ้านต้นประดู่</t>
  </si>
  <si>
    <t>นางณัฏยา  ลือกิจนา</t>
  </si>
  <si>
    <t>นางนิพารัตน์  ฐิตภัทธวงษ์</t>
  </si>
  <si>
    <t>นายเจะหมาย  โชติฉัตรชัย</t>
  </si>
  <si>
    <t>นายทวี  หนูพรหม</t>
  </si>
  <si>
    <t>นายเชวงศักดิ์  เพ็งช่วย</t>
  </si>
  <si>
    <t>นายภักดี  บุญกิจ</t>
  </si>
  <si>
    <t>นางไรดะ  อ่อนทอง</t>
  </si>
  <si>
    <t>นางวิมลสิริ  กาญจนกำเนิด</t>
  </si>
  <si>
    <t>นายเสรี  ไชยสมุทร</t>
  </si>
  <si>
    <t>นางอะนุรัย  รักษาพราหมณ์</t>
  </si>
  <si>
    <t>นายสมบูรณ์  รักษาแก้ว</t>
  </si>
  <si>
    <t>นายบุญชอบ  พูลพิพัฒน์</t>
  </si>
  <si>
    <t>นางยุพา  บาลทิพย์</t>
  </si>
  <si>
    <t>นางมณี  ชุมไชยโย</t>
  </si>
  <si>
    <t>นางอัญชลี  รักษาแก้ว</t>
  </si>
  <si>
    <t>นางแน่งน้อย  บัวทอง</t>
  </si>
  <si>
    <t>นายนิตยา  อ่อนทอง</t>
  </si>
  <si>
    <t>น.ส.สาคร  รามริน</t>
  </si>
  <si>
    <t>นางกัญญา  ช่วยอุปการ</t>
  </si>
  <si>
    <t>นางทรงสินธ์  พิณเขียว</t>
  </si>
  <si>
    <t>น.ส.กฤษณา  แสงขำ</t>
  </si>
  <si>
    <t>น.ส.ดวงกมล  เกื้อมิตร</t>
  </si>
  <si>
    <t>น.ส.ยุราณี  ยอดขาว</t>
  </si>
  <si>
    <t>นายเอกพรหม  พรหมรุ่ง</t>
  </si>
  <si>
    <t>นายโชคชัย  สุดเรือง</t>
  </si>
  <si>
    <t>นายโชคสุวิชัย  สุภาพาส</t>
  </si>
  <si>
    <t>โรงเรียนบ้านต้นสน</t>
  </si>
  <si>
    <t>นายณรงค์  บัวบาน</t>
  </si>
  <si>
    <t>นางนันทวัลย์  สังขพันธานนท์</t>
  </si>
  <si>
    <t>นายเทพไชย  สังขพันธานนท์</t>
  </si>
  <si>
    <t>นางนิศาชล  มณีพงค์</t>
  </si>
  <si>
    <t>นางนงพะงา  สมุหเสนีโต</t>
  </si>
  <si>
    <t>นายชวลิต  ชูเรือง</t>
  </si>
  <si>
    <t>นางจุติมา  เส็นหละ</t>
  </si>
  <si>
    <t>นายภาคย์  ศิริยา</t>
  </si>
  <si>
    <t>นายวุฒิชัย  อุทัยรังษี</t>
  </si>
  <si>
    <t>น.ส.อัจฉราวรรณ  แนบเพ็ชร</t>
  </si>
  <si>
    <t>โรงเรียนบ้านทอนตรน</t>
  </si>
  <si>
    <t>นายวิสิษฐ์  เกลี้ยงสง</t>
  </si>
  <si>
    <t>นางสุธาสินี  เกษตรสุนทร</t>
  </si>
  <si>
    <t>นางธิดารัตน์  หมีนปาน</t>
  </si>
  <si>
    <t>นางราณี  อิสโร</t>
  </si>
  <si>
    <t>นางสุพัตรา  ทองลี้</t>
  </si>
  <si>
    <t>น.ส.กระสินธ์  พลรักษ์</t>
  </si>
  <si>
    <t>นางสุดา  ออสันตินุตสกุล</t>
  </si>
  <si>
    <t>นางศรัญญา  สงพรหม</t>
  </si>
  <si>
    <t>นางหทัยชนก  ขวัญขำ</t>
  </si>
  <si>
    <t>นางนภาวรรณ  เพชรสังฆาต</t>
  </si>
  <si>
    <t>นายจรัญ  กาญจนรังษี</t>
  </si>
  <si>
    <t>นายเกรียงศักดิ์  บุญสุข</t>
  </si>
  <si>
    <t>โรงเรียนบ้านทะเลเหมียง</t>
  </si>
  <si>
    <t>นายนริสร์  ยืนยง</t>
  </si>
  <si>
    <t>นางปัณณพร  แก้วมณี</t>
  </si>
  <si>
    <t>นางทัศนีย์  ชุมปรางค์</t>
  </si>
  <si>
    <t>นายเสรี  เรืองรอด</t>
  </si>
  <si>
    <t>นายนิพนธ์  รุณปักษ์</t>
  </si>
  <si>
    <t>นางนวลอนงค์   กิมาคม</t>
  </si>
  <si>
    <t>นางกรรณทิพย์  ช่วยเนียม</t>
  </si>
  <si>
    <t>นายสุริยา  จันทร์ดำ</t>
  </si>
  <si>
    <t>นายคล่องวิชชา  จันทสโร</t>
  </si>
  <si>
    <t>น.ส.อารีย์  หม่อมคช</t>
  </si>
  <si>
    <t>นายวิสิษฐ์  จันทร์ดำ</t>
  </si>
  <si>
    <t>นางจารุณี  อุทัยรังษี</t>
  </si>
  <si>
    <t>โรงเรียนบ้านท่าเชียด</t>
  </si>
  <si>
    <t>นายนิกร  องคะลอย</t>
  </si>
  <si>
    <t>นางนันทกานท์  ไชยลึก</t>
  </si>
  <si>
    <t>นางประไพ  วรรณกิจ</t>
  </si>
  <si>
    <t>นายธวัชชัย  ภักดีวานิช</t>
  </si>
  <si>
    <t>น.ส.ลำเฑียร  ชนะสุวรรณ์</t>
  </si>
  <si>
    <t>นางมณฑา  ศิลาลาย</t>
  </si>
  <si>
    <t>นางสุภาพร  มีไข่</t>
  </si>
  <si>
    <t>นางวรรณา  จันทร์แก้ว</t>
  </si>
  <si>
    <t>นายโสภณ  วรรณกิจ</t>
  </si>
  <si>
    <t>นายเปลื้อง  มากหนู</t>
  </si>
  <si>
    <t>นายภักดี  จำนงค์</t>
  </si>
  <si>
    <t>นางนิวร  เกลี้ยงนิล</t>
  </si>
  <si>
    <t>น.ส.พรทิพย์  ฤทธิสุนทร</t>
  </si>
  <si>
    <t>นางบุญยิ่ง  อมราพิทักษ์</t>
  </si>
  <si>
    <t>โรงเรียนบ้านท่าเนียน</t>
  </si>
  <si>
    <t>นายบุญธรรม  พัชรเลขกุล</t>
  </si>
  <si>
    <t>นางยุพา  ศรีสว่าง</t>
  </si>
  <si>
    <t>นางสุคนธ์  สุระกำแหง</t>
  </si>
  <si>
    <t>นางผ่องพรรณ  โหดสุบ</t>
  </si>
  <si>
    <t>นางวิลาวัณย์  สุวรรณวงศ์</t>
  </si>
  <si>
    <t>น.ส.อารีย์  เนียมบุญ</t>
  </si>
  <si>
    <t>นางศิริมา  เตี้ยวเนี่ยว</t>
  </si>
  <si>
    <t>นายบุญเอก  อินทรภักดิ์</t>
  </si>
  <si>
    <t>นางสุดใจ  ธัญญะอุดร</t>
  </si>
  <si>
    <t>นางวรรณิภา  ทิพย์สังข์</t>
  </si>
  <si>
    <t>น.ส.วรณัน  แซ่คิ้ว</t>
  </si>
  <si>
    <t>นายบุญเสริม  ทิพย์สังข์</t>
  </si>
  <si>
    <t>นางเพชรรัตน์  เอียดสุย</t>
  </si>
  <si>
    <t>นางสุดา  ถูกจิตร์</t>
  </si>
  <si>
    <t>นางสุกัญญา  ธรรมศิริ</t>
  </si>
  <si>
    <t>นางจุรีย์พร  เสือสิงห์</t>
  </si>
  <si>
    <t>โรงเรียนบ้านท่าวา</t>
  </si>
  <si>
    <t>นายอับดนเล๊าะ  หีมยิ</t>
  </si>
  <si>
    <t>นางสิริลักษณ์  ชื่นจิตร</t>
  </si>
  <si>
    <t>นายสมพร  พงศ์กรเกียรติ</t>
  </si>
  <si>
    <t>นายสุทธิวัจน์  ชื่นจิตร</t>
  </si>
  <si>
    <t>นางห้าบี้บ๊ะ  เกษตรกาลาม์</t>
  </si>
  <si>
    <t>นางมณิสรา  วงศาสวัสดิ์</t>
  </si>
  <si>
    <t>นางมนรวี  ไชยโย</t>
  </si>
  <si>
    <t>โรงเรียนบ้านทุ่งคลองควาย</t>
  </si>
  <si>
    <t>นายประชิตร  หน้องมา</t>
  </si>
  <si>
    <t>นายสุขสวัสดิ์  รุ่งทอง</t>
  </si>
  <si>
    <t>นายสวัสดิ์  อภัยรัตน์</t>
  </si>
  <si>
    <t>นางสุภาพร  แก้วอุบล</t>
  </si>
  <si>
    <t>นายยุทธชัย  แสงจันทร์</t>
  </si>
  <si>
    <t>นายสมหมาย  คงแก้ว</t>
  </si>
  <si>
    <t>นางสุดา  ทิพย์มณี</t>
  </si>
  <si>
    <t>นางสาลี  พรหมฤทธิ์</t>
  </si>
  <si>
    <t>นายสมทบ  อินทมะโน</t>
  </si>
  <si>
    <t>นางสุชดา  อินทมะโน</t>
  </si>
  <si>
    <t>นายนิพนธ์  จงรักษ์</t>
  </si>
  <si>
    <t>โรงเรียนบ้านทุ่งนารี</t>
  </si>
  <si>
    <t>นายสนอง  ศรีเกตุ</t>
  </si>
  <si>
    <t>นางเสริมสุข  วิบูลย์กาญจน์</t>
  </si>
  <si>
    <t>นางปิยะพร  รัตนพันธ์</t>
  </si>
  <si>
    <t>นางดาราพร  สุขดำ</t>
  </si>
  <si>
    <t>นางจิรภัทร  พรหมหมวก</t>
  </si>
  <si>
    <t>นางวรรณีย์  เส้งซิว</t>
  </si>
  <si>
    <t>นางวันเพ็ญ  ทองจันทร์แก้ว</t>
  </si>
  <si>
    <t>นางจินดา  พงศ์กิจเจริญ</t>
  </si>
  <si>
    <t>น.ส.ขนิษฐา  พงศ์ขจร</t>
  </si>
  <si>
    <t>น.ส.สุมาลี  แกล้วทนงค์</t>
  </si>
  <si>
    <t>นางจิตรนิรัช  เหล็มขุน</t>
  </si>
  <si>
    <t>นางสุกัญญา  สันอี</t>
  </si>
  <si>
    <t>น.ส.จุฑารัตน์  ศิริมุสิกะ</t>
  </si>
  <si>
    <t>น.ส.สุคล  ปราบณรงค์</t>
  </si>
  <si>
    <t>นายพัฒนพงษ์  สมเพชร</t>
  </si>
  <si>
    <t>น.ส.จาริยา  คงจันทร์</t>
  </si>
  <si>
    <t>นางพัฒจะรีย์  สังข์ศรีสุข</t>
  </si>
  <si>
    <t>น.ส.เลขา  มากสังข์</t>
  </si>
  <si>
    <t>นางขนิษฐา  ช่วยบำรุง</t>
  </si>
  <si>
    <t>น.ส.วรรณดี  อ่อนเกลี้ยง</t>
  </si>
  <si>
    <t>นายสุวิทย์  ขำคล้าย</t>
  </si>
  <si>
    <t>น.ส.สาลิน  รามเรือง</t>
  </si>
  <si>
    <t>น.ส.จินตนา  พรหมเมศร์</t>
  </si>
  <si>
    <t>นางธันยาภรณ์  พูลเอียด</t>
  </si>
  <si>
    <t>โรงเรียนบ้านทุ่งหนองสิบบาท</t>
  </si>
  <si>
    <t>นายเฉลียว  พลเพชร</t>
  </si>
  <si>
    <t>นายสมเกียรติ  ขุนสามัญ</t>
  </si>
  <si>
    <t>นางอาภา  ทองสวัสดิ์</t>
  </si>
  <si>
    <t>นางชโยมน  ตุเทพ</t>
  </si>
  <si>
    <t>นางพัทธนันท์  ชนะสิทธิ์</t>
  </si>
  <si>
    <t>นายบุญเลิศ  ชูรัตน์</t>
  </si>
  <si>
    <t>นายวิโรจน์  ปล้องบรรจง</t>
  </si>
  <si>
    <t>นางอำนวย  ชัยบุรินทร์</t>
  </si>
  <si>
    <t>นายอุดม  สิทธิฤทธิ์</t>
  </si>
  <si>
    <t>นางจรรยา  สมบัติมาก</t>
  </si>
  <si>
    <t>นางเสาวภา  เอียดคล้าย</t>
  </si>
  <si>
    <t>นางนันทิยา  เหล่าทอง</t>
  </si>
  <si>
    <t>นายทวีศักดิ์  อินทร์ด้วง</t>
  </si>
  <si>
    <t>โรงเรียนบ้านนาทุ่งโพธิ์</t>
  </si>
  <si>
    <t>นายยุซุบ  ไหมหมาด</t>
  </si>
  <si>
    <t>น.ส.มุทิตา  สะแหละ</t>
  </si>
  <si>
    <t>นางนฤมล  สำแดง</t>
  </si>
  <si>
    <t>นายประหยัด  ชูเพชร</t>
  </si>
  <si>
    <t>นางศศิธร  อุทัยแจ่ม</t>
  </si>
  <si>
    <t>นางพาณี  สันติยา</t>
  </si>
  <si>
    <t>นางอัมไพ  ยอดดำ</t>
  </si>
  <si>
    <t>น.ส.ขวัญใจ  คำทอง</t>
  </si>
  <si>
    <t>นางตี่เกาะ  เหมมันต์</t>
  </si>
  <si>
    <t>นางสุราณี  เหล็มปาน</t>
  </si>
  <si>
    <t>น.ส.เนติกานต์  พัทบุรี</t>
  </si>
  <si>
    <t>น.ส.อัสนะ  ทิพย์ร่วง</t>
  </si>
  <si>
    <t>นายอ้ารีด  หัดดนหละ</t>
  </si>
  <si>
    <t>โรงเรียนบ้านนาหยา</t>
  </si>
  <si>
    <t>นางฉวีวรรณ   เกษตรสุนทร</t>
  </si>
  <si>
    <t>โรงเรียนบ้านน้ำตก</t>
  </si>
  <si>
    <t>นายประพันธ์  ส่องศรี</t>
  </si>
  <si>
    <t>นายสวัสดิ์  จอมนุ้ย</t>
  </si>
  <si>
    <t>นายประกิจ  คงมา</t>
  </si>
  <si>
    <t>นายยงยุทธ  ชิณวงศ์</t>
  </si>
  <si>
    <t>น.ส.ลาวัณย์  แก้วพิบูลย์</t>
  </si>
  <si>
    <t>นางอุทัย  อนุมณี</t>
  </si>
  <si>
    <t>นางพรทิพย์  วุ่นดี</t>
  </si>
  <si>
    <t>นายรยศ  ยงหนู</t>
  </si>
  <si>
    <t>นายอำนวย  วุ่นดี</t>
  </si>
  <si>
    <t>น.ส.ณาตยา  ไชยเมือง</t>
  </si>
  <si>
    <t>นางจิตทยา  จันทร์ดำ</t>
  </si>
  <si>
    <t>โรงเรียนบ้านบางมวง</t>
  </si>
  <si>
    <t>นายอุดม  สุระกำแหง</t>
  </si>
  <si>
    <t>นางหวันสะหระ  สว่างนิพันธ์</t>
  </si>
  <si>
    <t>นางเสริมศรี  ขำร้าย</t>
  </si>
  <si>
    <t>นางฉะหรอ  ลุ้งบ้าน</t>
  </si>
  <si>
    <t>นายเริงศักดิ์  มะเลโลหิต</t>
  </si>
  <si>
    <t>นางนุชนาถ  ศรีพุฒ</t>
  </si>
  <si>
    <t>นางสุไหวย๊ะ  หมัดบิลเฮด</t>
  </si>
  <si>
    <t>น.ส.ขอดีหย๊ะ  หมัดหมัน</t>
  </si>
  <si>
    <t>นายนิรัตน์  นิวัตตระกูล</t>
  </si>
  <si>
    <t>นางประยงค์  นิวัตตระกูล</t>
  </si>
  <si>
    <t>น.ส.หวันละเอียด  สว่างนิพันธ์</t>
  </si>
  <si>
    <t>โรงเรียนบ้านปากบางนาคราช</t>
  </si>
  <si>
    <t>นางสุมัยภร  หีมยิ</t>
  </si>
  <si>
    <t>น.ส.กัลยาณี  แก้วประสิทธิ์</t>
  </si>
  <si>
    <t>นายสุรินทร์  สาโส๊ะ</t>
  </si>
  <si>
    <t>นางอุบลรัตน์  แก้วแสงอ่อน</t>
  </si>
  <si>
    <t>โรงเรียนบ้านปากพล</t>
  </si>
  <si>
    <t>นายสุชาติ  สุวรรณมณี</t>
  </si>
  <si>
    <t>นายสมปอง  ณะนุ้ย</t>
  </si>
  <si>
    <t>นางพวงพร  อ่องไล่</t>
  </si>
  <si>
    <t>นายมนิตย์  จันทร์ช่วย</t>
  </si>
  <si>
    <t>นางอาทร  รักษ์สุวรรณ</t>
  </si>
  <si>
    <t>นางเจือใจ  พัวลิ่น</t>
  </si>
  <si>
    <t>นางฐานิตย์  แสงอรุณ</t>
  </si>
  <si>
    <t>นางสุปรีญา  รัตนิยะ</t>
  </si>
  <si>
    <t>นายพิเชษฐ  เตยแก้ว</t>
  </si>
  <si>
    <t>น.ส.รัตนา  ไชยปุริวงศ์</t>
  </si>
  <si>
    <t>นางนวลน้อย  พูลศักดิ์</t>
  </si>
  <si>
    <t>นางศุภิศา  คะรุณ</t>
  </si>
  <si>
    <t>น.ส.ฐิติมา  เขียดแก้ว</t>
  </si>
  <si>
    <t>นางเฉลิมศรี  เซ้งอิ้น</t>
  </si>
  <si>
    <t>น.ส.กานดา  บัวเนียม</t>
  </si>
  <si>
    <t>โรงเรียนบ้านป่าแก่</t>
  </si>
  <si>
    <t>นายโกวิท  ลือกิจนา</t>
  </si>
  <si>
    <t>นางเฉลา  นพนิช</t>
  </si>
  <si>
    <t>นายกฤตัชญ์  แก้วสม</t>
  </si>
  <si>
    <t>นางศุภวรรณ  นุ่นวิเชียร</t>
  </si>
  <si>
    <t>นางเรวดี  บินต่วน</t>
  </si>
  <si>
    <t>นายประภาษ  ปานจุ้ย</t>
  </si>
  <si>
    <t>นางศิรินันท์  ปานจุ้ย</t>
  </si>
  <si>
    <t>นางจรีรัตน์  นาแพง</t>
  </si>
  <si>
    <t>นางสุมลทิพย์  บัวจุด</t>
  </si>
  <si>
    <t>นายเจริญ  เศียรอุ่น</t>
  </si>
  <si>
    <t>นางมาลี  ไชยศรี</t>
  </si>
  <si>
    <t>นางบุญภา  วังช่วย</t>
  </si>
  <si>
    <t>โรงเรียนบ้านพน</t>
  </si>
  <si>
    <t>นายพยูน  พูลเกตุ</t>
  </si>
  <si>
    <t>นางวนิดา  สุพรรณชนะบุรี</t>
  </si>
  <si>
    <t>นายเจริญ  ทองสอาด</t>
  </si>
  <si>
    <t>น.ส.วีรนันท์   หนูหลง</t>
  </si>
  <si>
    <t>นางผุสดี  สุตตะคาร</t>
  </si>
  <si>
    <t>นางชนิกร  สุพรรณชนะบุรี</t>
  </si>
  <si>
    <t>นางสุนิตย์  สุพรรณชนะบุรี</t>
  </si>
  <si>
    <t>นางเพียรจิต  ดำชื่น</t>
  </si>
  <si>
    <t>นางระเบือน  ทองสอาด</t>
  </si>
  <si>
    <t>โรงเรียนบ้านพรุนายขาว</t>
  </si>
  <si>
    <t>นายอัครพล  คำคง</t>
  </si>
  <si>
    <t>นายสันติ  ไชยลึก</t>
  </si>
  <si>
    <t>นางประภาพร  ปล้องอ่อน</t>
  </si>
  <si>
    <t>นายเอก  อัตตะ</t>
  </si>
  <si>
    <t>นายสุมารถ  เงินละเอียด</t>
  </si>
  <si>
    <t>นางสมจิตต์  อินถิติ</t>
  </si>
  <si>
    <t>นางคนึงนิตย์  สงยัง</t>
  </si>
  <si>
    <t>นางจิรพรรณ  อันทเกตุ</t>
  </si>
  <si>
    <t>นางปริศนา  พูพงษ์</t>
  </si>
  <si>
    <t>นางวรรณา  ขวัญสกุล</t>
  </si>
  <si>
    <t>นายณรงค์  สิทธิศักดิ์</t>
  </si>
  <si>
    <t>นางเกศรี  ชนะสิทธิ์</t>
  </si>
  <si>
    <t>นางสุเอมอร  สุดเรือง</t>
  </si>
  <si>
    <t>นางณัฎฐนิช  นุ้ยสุด</t>
  </si>
  <si>
    <t>นางทิพย์มณฑา  ด้วงนุ้ย</t>
  </si>
  <si>
    <t>น.ส.ดวงใจ  ไพชำนาญ</t>
  </si>
  <si>
    <t>โรงเรียนบ้านพูด กรป.กลาง</t>
  </si>
  <si>
    <t>นายส่อดีกิ่น  สมุหเสนีโต</t>
  </si>
  <si>
    <t>นางบุษราคำ  จันทรากุล</t>
  </si>
  <si>
    <t>นายสมใจ  สมสังข์</t>
  </si>
  <si>
    <t>นางปิยาภรณ์   เกลี้ยงสง</t>
  </si>
  <si>
    <t>นายอำนาจ  แสงคงเรือง</t>
  </si>
  <si>
    <t>นางทัศนา  ปนคำ</t>
  </si>
  <si>
    <t>นางปราณี  เส็นโสม</t>
  </si>
  <si>
    <t>นางสุดารัตน์  เหล็มปาน</t>
  </si>
  <si>
    <t>นางจิราณี   อินนุรักษ์</t>
  </si>
  <si>
    <t>นางอุมา  เศรษฐสุข</t>
  </si>
  <si>
    <t>นางศุภวดี  สมุหเสนีโต</t>
  </si>
  <si>
    <t>นางโชติมา  สมบูรณ์ประเสริฐ</t>
  </si>
  <si>
    <t>นายสราวุธ  ขำนุรักษ์</t>
  </si>
  <si>
    <t>นางเรียม  สงสม</t>
  </si>
  <si>
    <t>นายภาณุ  บุนนาค</t>
  </si>
  <si>
    <t>นางกิตติมา  เหล็มปาน</t>
  </si>
  <si>
    <t>น.ส.สุมาลี  พรหมปลัด</t>
  </si>
  <si>
    <t>นางสุจิตรา  ดวงคะชาติ</t>
  </si>
  <si>
    <t>นายอภิชาติ  ชูช่วย</t>
  </si>
  <si>
    <t>นายอัด  สุขสวัสดิ์</t>
  </si>
  <si>
    <t>นางแสงอรุณ  ชูช่วย</t>
  </si>
  <si>
    <t>นางปิยะวรรณ  มิตรเปรียญ</t>
  </si>
  <si>
    <t>โรงเรียนบ้านโพธิ์</t>
  </si>
  <si>
    <t>นายพงศ์พันธ์  ทองเจือ</t>
  </si>
  <si>
    <t>นางดรุณี  เซ่งฉิม</t>
  </si>
  <si>
    <t>นายมนัส  แสงสว่าง</t>
  </si>
  <si>
    <t>นายสมหมาย  แก้วพูล</t>
  </si>
  <si>
    <t>นางนันทนา  จันทร์คงหอม</t>
  </si>
  <si>
    <t>นางจุไรรัตน์  จำนงค์</t>
  </si>
  <si>
    <t>นางละมัย  แสงคงเรือง</t>
  </si>
  <si>
    <t>นายวิสุทธิ์  จันทร์คงหอม</t>
  </si>
  <si>
    <t>นางณัฎชา  แสงประสิทธิ์</t>
  </si>
  <si>
    <t>นายสมศักดิ์  ชัยสุโข</t>
  </si>
  <si>
    <t>โรงเรียนบ้านม่วงทวน</t>
  </si>
  <si>
    <t>นายเสกสรร  แหละหมัน</t>
  </si>
  <si>
    <t>นางกฤษณา  ชำมริ</t>
  </si>
  <si>
    <t>นายวินัย ธนไพศาลศิลป์</t>
  </si>
  <si>
    <t>นายยากี  บินหะยีนิยิ</t>
  </si>
  <si>
    <t>นางคณา  ยีหวังกอง</t>
  </si>
  <si>
    <t>นางจันทร์ทิพย์  ทองสีดำ</t>
  </si>
  <si>
    <t>น.ส.จุฑามาศ  แก้วพยศ</t>
  </si>
  <si>
    <t>นางคมขำ  พรรณราย</t>
  </si>
  <si>
    <t>น.ส.อะสะ  ชอบงาม</t>
  </si>
  <si>
    <t>นายอำนวย  แก้วพูล</t>
  </si>
  <si>
    <t>น.ส.ปราณี  ชอบงาม</t>
  </si>
  <si>
    <t>โรงเรียนบ้านแม่ขรี</t>
  </si>
  <si>
    <t>นายสว่าง  ทองชุม</t>
  </si>
  <si>
    <t>นางวราภรณ์  พรายอินทร์</t>
  </si>
  <si>
    <t>นางนิรัช  ศรีนวลขาว</t>
  </si>
  <si>
    <t>นางคำพรรณ  พงศ์ชู</t>
  </si>
  <si>
    <t>นางฐาศิริ  ไชยลึก</t>
  </si>
  <si>
    <t>นางอาทีป  แก้ววิเศษ</t>
  </si>
  <si>
    <t>นางจินตนา  พรหมเหมือน</t>
  </si>
  <si>
    <t>นายนิพนธ์  หมื่นคง</t>
  </si>
  <si>
    <t>นางกรรณิการ์  หมื่นวงศ์</t>
  </si>
  <si>
    <t>นางธัญรดี  ยิ่งสมถวิล</t>
  </si>
  <si>
    <t>นางชิด  ชูโชติ</t>
  </si>
  <si>
    <t>นางนาตยา  นาคปลัด</t>
  </si>
  <si>
    <t>นางสุพรรณี  ธรรมศิริ</t>
  </si>
  <si>
    <t>นางเพ็ญศรี  ชูสงค์</t>
  </si>
  <si>
    <t>นางสุจิตรา  สังเมียน</t>
  </si>
  <si>
    <t>น.ส.สายสมร  มูสิโก</t>
  </si>
  <si>
    <t>นายพิทักษ์  เทพชนะ</t>
  </si>
  <si>
    <t>นายธวัช  ลางคุลเกษตริน</t>
  </si>
  <si>
    <t>นางเตือนใจ  ขุนสามัญ</t>
  </si>
  <si>
    <t>นายวีระ  พลเพชร</t>
  </si>
  <si>
    <t>นางจิตติมา  ดาราฉาย</t>
  </si>
  <si>
    <t>นายเรืองกิตติ์  มุสิกะอนันต์</t>
  </si>
  <si>
    <t>นายอนันต์  รินชะ</t>
  </si>
  <si>
    <t>นางเยาวเรศ  สุขปักษา</t>
  </si>
  <si>
    <t>นางอรจิรา  เกิดณรงค์</t>
  </si>
  <si>
    <t>นางสุชีวัน  โคตรชมภู</t>
  </si>
  <si>
    <t>นางเฉลิมขวัญ  สัจจาพันธ์</t>
  </si>
  <si>
    <t>นางยินดี  ชูรัตน์</t>
  </si>
  <si>
    <t>นางอารี  มีนิล</t>
  </si>
  <si>
    <t>นายจรัญ  วีสุวรรณ</t>
  </si>
  <si>
    <t>นางรุจิรา  อินยอด</t>
  </si>
  <si>
    <t>นางสิรินดา  รัตนพันธุ์</t>
  </si>
  <si>
    <t>นายนพรัตน์  คุณาธรรม</t>
  </si>
  <si>
    <t>นางเครือวัลย์  สังข์มี</t>
  </si>
  <si>
    <t>นางพวงน้อย  กาฬจันโท</t>
  </si>
  <si>
    <t>นางสมัย  หมื่นแกว้น</t>
  </si>
  <si>
    <t>น.ส.กรวิกา  หนุนอนันต์</t>
  </si>
  <si>
    <t>น.ส.จิราภรณ์  หลินมา</t>
  </si>
  <si>
    <t>น.ส.ผกาทิพย์  ฉิมพงษ์</t>
  </si>
  <si>
    <t>โรงเรียนบ้านยางขาคีม</t>
  </si>
  <si>
    <t>นายวีระวัฒน์  กิติศักดิ์รณกรณ์</t>
  </si>
  <si>
    <t>นางชะนิดา  สว่างคีรี</t>
  </si>
  <si>
    <t>นายรัตน์  แป้นทอง</t>
  </si>
  <si>
    <t>นางสมศรี  ฉ้วนกลิ่น</t>
  </si>
  <si>
    <t>นางนุกูล  ดำชื่น</t>
  </si>
  <si>
    <t>นางเบญจมาศ  แป้นทอง</t>
  </si>
  <si>
    <t>นางจินตนา  แสงจง</t>
  </si>
  <si>
    <t>นายจรูญ  บุญล้ำ</t>
  </si>
  <si>
    <t>นางจรรยา  อินทฤทธิ์</t>
  </si>
  <si>
    <t>น.ส.ญาณูดา  อรน้อม</t>
  </si>
  <si>
    <t>โรงเรียนบ้านร่มโพธิ์ไทร</t>
  </si>
  <si>
    <t>นายไพโรจน์  เขียวจีน</t>
  </si>
  <si>
    <t>นายชนินทร์  ดอนจันทร์</t>
  </si>
  <si>
    <t>นางกมลทิพย์  จุลฉีด</t>
  </si>
  <si>
    <t>นายสมนึก  พิทักษ์ฉนวน</t>
  </si>
  <si>
    <t>นางอัมพร  หน้องมา</t>
  </si>
  <si>
    <t>นายจิระ  แก้วมา</t>
  </si>
  <si>
    <t>นางชุติกาญจน์  กนิษฐ์สกุล</t>
  </si>
  <si>
    <t>นายสะกะริยา  ขุนจันทร์</t>
  </si>
  <si>
    <t>นางวาสนา  เจ๊ะแม</t>
  </si>
  <si>
    <t>น.ส.เจนจิรา  กลับดี</t>
  </si>
  <si>
    <t>โรงเรียนบ้านลานช้างมิตรภาพที่ 45</t>
  </si>
  <si>
    <t>นายโอภาศ  กลับแป้น</t>
  </si>
  <si>
    <t>นายพนม  แท่นจันทร์</t>
  </si>
  <si>
    <t>น.ส.อำไพ  เพชรคง</t>
  </si>
  <si>
    <t>น.ส.ฉลอง  มาณะแก้ว</t>
  </si>
  <si>
    <t>นางสุดารัตน์  สุขจุล</t>
  </si>
  <si>
    <t>นางสุภาพร  พรหมอักษร</t>
  </si>
  <si>
    <t>นายวิสันต์  ไทยกลาง</t>
  </si>
  <si>
    <t>นางนงเยาว์  ศักดิ์นุรักษ์</t>
  </si>
  <si>
    <t>น.ส.วรรณี  ทองยก</t>
  </si>
  <si>
    <t>นางประวีรา  สิทธิฤทธิ์</t>
  </si>
  <si>
    <t>น.ส.กาญจนา  เจ๊ะนาแว</t>
  </si>
  <si>
    <t>โรงเรียนบ้านวังปริง</t>
  </si>
  <si>
    <t>นายสมหมาย  กรดเต็ม</t>
  </si>
  <si>
    <t>นางอธิชา   ทักขภิวัตน์</t>
  </si>
  <si>
    <t>นางสุพร  เทพหนู</t>
  </si>
  <si>
    <t>นายประทุม  เรืองฤทธิ์</t>
  </si>
  <si>
    <t>นายวิโรจน์  ไชยสุนทรกิตติ</t>
  </si>
  <si>
    <t>นางอารี  ชัยบุรินทร์</t>
  </si>
  <si>
    <t>นางพรพิมล  ยอดตระกูลชัย</t>
  </si>
  <si>
    <t>น.ส.จินตนา  จันทร์ทอง</t>
  </si>
  <si>
    <t>นางจินตนา  กลับแป้น</t>
  </si>
  <si>
    <t>นายฐานุพงศ์  สุชนก</t>
  </si>
  <si>
    <t>นายสานันธ์  สังเมียน</t>
  </si>
  <si>
    <t>นางประมวญ  แก้วมุสิก</t>
  </si>
  <si>
    <t>นายนิคม  แก้วมุสิก</t>
  </si>
  <si>
    <t>นางนงนุช  อินทร์ด้วง</t>
  </si>
  <si>
    <t>โรงเรียนบ้านหนองธง</t>
  </si>
  <si>
    <t>นายกำจัด  เกตุนิ่ม</t>
  </si>
  <si>
    <t>นายนิพนธ์  บุญเลี้ยง</t>
  </si>
  <si>
    <t>นางวัจน์สิรี  มณีพรหม</t>
  </si>
  <si>
    <t>นางคำนึง  เด่นดวง</t>
  </si>
  <si>
    <t>นางไพรวัลย์  ยงหนู</t>
  </si>
  <si>
    <t>นางประจวบ  บินรินทร์</t>
  </si>
  <si>
    <t>นางอาภรณ์  แสงจง</t>
  </si>
  <si>
    <t>นางลลิดา  พสุธา</t>
  </si>
  <si>
    <t>นางศิโรรัตน์  รักนิ่ม</t>
  </si>
  <si>
    <t>น.ส.จีระภา  จีนวั่น</t>
  </si>
  <si>
    <t>นายสมศักดิ์  สิทธิวรกาญจน์</t>
  </si>
  <si>
    <t>นางญาดานันท์  เพชรคง</t>
  </si>
  <si>
    <t>นางบุญตา  ธรรมศรี</t>
  </si>
  <si>
    <t>นางเมตตา  เระเบ็นหมุด</t>
  </si>
  <si>
    <t>นางอำพันธ์  บุญเลี้ยง</t>
  </si>
  <si>
    <t>นางวีรมล  ชูศรี</t>
  </si>
  <si>
    <t>นางกิติมา  สุวรรณ</t>
  </si>
  <si>
    <t>นางสมร  รุ่งทอง</t>
  </si>
  <si>
    <t>นางจุรี  จันคง</t>
  </si>
  <si>
    <t>นางวัลยา  บุญวงศ์</t>
  </si>
  <si>
    <t>นางพิกุล  เพ็งช่วย</t>
  </si>
  <si>
    <t>น.ส.ปิยะมาศ  ทองสุภา</t>
  </si>
  <si>
    <t>นางณัฐปรีดา  ศุภางค์นรา</t>
  </si>
  <si>
    <t>น.ส.ยามีละ  หมัดหมาน</t>
  </si>
  <si>
    <t>นางกานดา  ฤทธิเดช</t>
  </si>
  <si>
    <t>นางสุธารัตน์  ฉิมนวน</t>
  </si>
  <si>
    <t>นายประเสริฐ  คงช่วย</t>
  </si>
  <si>
    <t>นางสุกัญญา  แสงคงเรือง</t>
  </si>
  <si>
    <t>นางเนตรทราย  ทองเศรษฐี</t>
  </si>
  <si>
    <t>โรงเรียนบ้านหน้าวัง</t>
  </si>
  <si>
    <t>นายชุติวัต  กล้าศักดา</t>
  </si>
  <si>
    <t>นางสายหยุด  อินทร์จันทร์</t>
  </si>
  <si>
    <t>นางอ่าอีฉะ  ยะมันยะ</t>
  </si>
  <si>
    <t>นายไพรัตน์  บัวจุด</t>
  </si>
  <si>
    <t>นางอารีย์  ใหมหมาด</t>
  </si>
  <si>
    <t>นางวันวิสาข์  พงศ์จันทรเสถียร</t>
  </si>
  <si>
    <t>น.ส.จันทิมา  มากแก้ว</t>
  </si>
  <si>
    <t>นางวิภา  พลนุ้ย</t>
  </si>
  <si>
    <t>โรงเรียนบ้านห้วยทรายมิตรภาพที่ 150</t>
  </si>
  <si>
    <t>นายคล้าย  ไชยโยธา</t>
  </si>
  <si>
    <t>นางเกษรา  ห้องโสภา</t>
  </si>
  <si>
    <t>นางสุมล  ไกรนรา</t>
  </si>
  <si>
    <t>นางบุญเชื่อง  สุภาพงศ์</t>
  </si>
  <si>
    <t>นายดำรง  อ่อนสง</t>
  </si>
  <si>
    <t>นางพิทยาพร  จันทร์สกุล</t>
  </si>
  <si>
    <t>นางอมรทิพย์  สุวรรณวงศ์</t>
  </si>
  <si>
    <t>นายพิษณุ  กลีบบุษบงค์</t>
  </si>
  <si>
    <t>น.ส.กานดี  เทพชนะ</t>
  </si>
  <si>
    <t>โรงเรียนบ้านหัวช้าง</t>
  </si>
  <si>
    <t>นายบุญจิตร  เพชรสังข์</t>
  </si>
  <si>
    <t>นางอำไพ  ชูสังข์</t>
  </si>
  <si>
    <t>นางจิดาภา  นวลสนอง</t>
  </si>
  <si>
    <t>นายชำนาญ  มีเพียร</t>
  </si>
  <si>
    <t>นางสุดใจ  ดำช่วย</t>
  </si>
  <si>
    <t>นายรงณ์  ทองต้ง</t>
  </si>
  <si>
    <t>นางบุญเสริม  ช่วยราย</t>
  </si>
  <si>
    <t>นางสุกัญญา  อักษรชู</t>
  </si>
  <si>
    <t>นางดวงแข  พลเพชร</t>
  </si>
  <si>
    <t>นายถาวร  ดำช่วย</t>
  </si>
  <si>
    <t>นายรวยโชค  นวลสนอง</t>
  </si>
  <si>
    <t>นางวิจิตรา  มากหนู</t>
  </si>
  <si>
    <t>โรงเรียนบ้านหาดไข่เต่า</t>
  </si>
  <si>
    <t>นายสมปอง  สุขเอียด</t>
  </si>
  <si>
    <t>นางกิ่งกมล  ไชยรัตน์</t>
  </si>
  <si>
    <t>นายเปรม  หนูมาก</t>
  </si>
  <si>
    <t>นางสมจิต  หนูพิชัย</t>
  </si>
  <si>
    <t>นางจามรี  สิงขรอาจ</t>
  </si>
  <si>
    <t>นางศิริวรรณ  นาครภัฎ</t>
  </si>
  <si>
    <t>นายบุญทวี  มะหมัด</t>
  </si>
  <si>
    <t>นายพันธ์  ซิ้วเตีย</t>
  </si>
  <si>
    <t>นางอรทัย  ช่อคง</t>
  </si>
  <si>
    <t>นางอบ  ฤทธิเดช</t>
  </si>
  <si>
    <t>นางสุไหวเหราะ  สันหรีม</t>
  </si>
  <si>
    <t>นายสุชัย  อักษรสว่าง</t>
  </si>
  <si>
    <t>นายไพจิตร  หนูพิชัย</t>
  </si>
  <si>
    <t>นางสุดา  มะหมัด</t>
  </si>
  <si>
    <t>นางเฉลิม  หวานเส้ง</t>
  </si>
  <si>
    <t>นายพรภิเดช  ด้วงดำ</t>
  </si>
  <si>
    <t>นายวศิน   บัวเนี่ยว</t>
  </si>
  <si>
    <t>นางสมศรี  ศรีธรรมกุล</t>
  </si>
  <si>
    <t>นางสุจินต์  เตยแก้ว</t>
  </si>
  <si>
    <t>นายธเนศ  คงประสิทธิ์</t>
  </si>
  <si>
    <t>นางสุดารัตน์  ปล้องพันธุ์</t>
  </si>
  <si>
    <t>นางฮูไรหม๊ะ  ไหลหละหมัด</t>
  </si>
  <si>
    <t>นางพรทิพย์  มากชุมนุม</t>
  </si>
  <si>
    <t>นายวิจารณ์  พรสัจจา</t>
  </si>
  <si>
    <t>นายสุเชาว์  ศักดิ์แสง</t>
  </si>
  <si>
    <t>นายมุกตาด  สาเหล็ม</t>
  </si>
  <si>
    <t>นางวิยะดา  เอียดสกุล</t>
  </si>
  <si>
    <t>โรงเรียนบ้านหารเทา</t>
  </si>
  <si>
    <t>นายคนึง  ทนงาน</t>
  </si>
  <si>
    <t>นางสาลี  ชัยจิต</t>
  </si>
  <si>
    <t>นายธนู  บุญกสินธ์</t>
  </si>
  <si>
    <t>นางเทคนิค  หนูเสน</t>
  </si>
  <si>
    <t>นายธรรมนูญ  เพชรแก้ว</t>
  </si>
  <si>
    <t>นายจรัญ  เพชรรัตน์</t>
  </si>
  <si>
    <t>นายผดุง  แดงทอง</t>
  </si>
  <si>
    <t>นางอารมย์  เพ็งพุ่ม</t>
  </si>
  <si>
    <t>นายสมบัติ  นาคทอง</t>
  </si>
  <si>
    <t>นางยุพิน  ก่อทอง</t>
  </si>
  <si>
    <t>นางณัฐฐิยา  เพ็งจันทร์</t>
  </si>
  <si>
    <t>นางวชิรา  จันทร์ดำ</t>
  </si>
  <si>
    <t>นายอนุวัตร  นิลหัสรังษี</t>
  </si>
  <si>
    <t>นางราณีย์  สุริยไพฑูรย์</t>
  </si>
  <si>
    <t>นายถาวร  ชุมปรางค์</t>
  </si>
  <si>
    <t>นางระเบียบ  นาคทอง</t>
  </si>
  <si>
    <t>นางพนิดา  อินทรเพชร</t>
  </si>
  <si>
    <t>น.ส.สมหมาย  เพชรขวัญ</t>
  </si>
  <si>
    <t>นางจรรจิรา  คงบัว</t>
  </si>
  <si>
    <t>นางอรุณา  วชิราภากร</t>
  </si>
  <si>
    <t>นายอนิวัตต์  พิกุล</t>
  </si>
  <si>
    <t>น.ส.วิมลรัตน์  รัตนประทีป</t>
  </si>
  <si>
    <t>น.ส.เพลินจิต  หมะหวีเอ็น</t>
  </si>
  <si>
    <t>น.ส.อุบล  หนูเมียน</t>
  </si>
  <si>
    <t>นายอำพล  ไชยวรรณ</t>
  </si>
  <si>
    <t>นายประเสริฐ  ปาธะรัตน์</t>
  </si>
  <si>
    <t>นางมิหน๊ะ  เห็นดีน</t>
  </si>
  <si>
    <t>นางสุภา  แก้วทอง</t>
  </si>
  <si>
    <t>โรงเรียนบ้านเหมืองตะกั่ว</t>
  </si>
  <si>
    <t>นายอาซิส  มุมีน</t>
  </si>
  <si>
    <t>นายวิรุฬห์  คมเด็น</t>
  </si>
  <si>
    <t>นางมนศิริ  แก้วศรี</t>
  </si>
  <si>
    <t>นายบุญชนะ  มะหมัด</t>
  </si>
  <si>
    <t>นางรัตนา  มุมีน</t>
  </si>
  <si>
    <t>นางจิรภา  วัฒน์หนู</t>
  </si>
  <si>
    <t>นางหวันหน๊ะ  หมานหมุ้ย</t>
  </si>
  <si>
    <t>นางชลทิพย์  สุวรรณพิสุทธิ์</t>
  </si>
  <si>
    <t>นายสมบูรณ์  คงจินดามุนี</t>
  </si>
  <si>
    <t>นายคุณากร  ชูสง</t>
  </si>
  <si>
    <t>นางสุติษา  ก่งเซ่ง</t>
  </si>
  <si>
    <t>นางประทีป  เอียดหมุน</t>
  </si>
  <si>
    <t>น.ส.นพภาภรณ์  ไมละหมาด</t>
  </si>
  <si>
    <t>โรงเรียนบ้านแหลม</t>
  </si>
  <si>
    <t>นายสุนทร  เกิดณรงค์</t>
  </si>
  <si>
    <t>นางโฉม  นวลมาก</t>
  </si>
  <si>
    <t>น.ส.อัมพร  โสะสมัน</t>
  </si>
  <si>
    <t>นางสมพร  สุวรรณวงศ์</t>
  </si>
  <si>
    <t>นายสุวัฒน์  ขันฑสุนทรไกร</t>
  </si>
  <si>
    <t>นางนิรมล  อินจุ้ย</t>
  </si>
  <si>
    <t>นางนันทวรรณ  คารี</t>
  </si>
  <si>
    <t>นายนรินทร์  ยอดไชย</t>
  </si>
  <si>
    <t>นายถนอม  อินทสระ</t>
  </si>
  <si>
    <t>นางศิริยา  มุขประดับ</t>
  </si>
  <si>
    <t>นายโกวิท  เกื้อคลัง</t>
  </si>
  <si>
    <t>นายสมเฟื้อ  มุขประดับ</t>
  </si>
  <si>
    <t>โรงเรียนบ้านโหล๊ะหาร</t>
  </si>
  <si>
    <t>นายปรีชา  พลอยดำ</t>
  </si>
  <si>
    <t>นางนิตยา  เกตุนิ่ม</t>
  </si>
  <si>
    <t>นางนารีรัตน์  พลอยดำ</t>
  </si>
  <si>
    <t>นางลภัส  สุขหอม</t>
  </si>
  <si>
    <t>นายวิรัตน์  พรหมแก้ว</t>
  </si>
  <si>
    <t>นางวิภา  ชูจันทร์</t>
  </si>
  <si>
    <t>นายสมเจียร  ดำชื่น</t>
  </si>
  <si>
    <t>นายภิรมย์  บุญรอด</t>
  </si>
  <si>
    <t>น.ส.แอนนา  เพชรกาศ</t>
  </si>
  <si>
    <t>นายสมภพ  เดชอุดม</t>
  </si>
  <si>
    <t>นายชัยยา  ชูจันทร์</t>
  </si>
  <si>
    <t>นางรุ่งนภา  ละออกอ</t>
  </si>
  <si>
    <t>นางปณิษฐา  ลอยเลื่อน</t>
  </si>
  <si>
    <t>นางจตุพร  วงศ์วิเชียร</t>
  </si>
  <si>
    <t>น.ส.นัฎกานต์  ไชยนุรักษ์</t>
  </si>
  <si>
    <t>นางอารีฉะห์  อุดหลี</t>
  </si>
  <si>
    <t>นางจันทนา  เส็นติระ</t>
  </si>
  <si>
    <t>นางรอฮะนีย์  เจริญฤทธิ์</t>
  </si>
  <si>
    <t>น.ส.สุปราณี  หีมเขียว</t>
  </si>
  <si>
    <t>น.ส.พรวิภา  ปานแก้ว</t>
  </si>
  <si>
    <t>โรงเรียนปากพะยูน</t>
  </si>
  <si>
    <t>นายสมพร  จำนงค์</t>
  </si>
  <si>
    <t>น.ส.วินา  คงทน</t>
  </si>
  <si>
    <t>นางจงจิต  ปิ่นมี</t>
  </si>
  <si>
    <t>นายมงคล  สุริยวงศ์</t>
  </si>
  <si>
    <t>นางจรัส  ขุทกาฬา</t>
  </si>
  <si>
    <t>นายสวาท  สันหีม</t>
  </si>
  <si>
    <t>นางดารุณี  เกตุสมัน</t>
  </si>
  <si>
    <t>นางอามีระฮ์  สันหีม</t>
  </si>
  <si>
    <t>นางกัลยา  บวชเหตุ</t>
  </si>
  <si>
    <t>น.ส.นภัสสร  หมัดระหีม</t>
  </si>
  <si>
    <t>โรงเรียนมิตรมวลชน 1</t>
  </si>
  <si>
    <t>นายอนุวัตร  ธรรมวาโร</t>
  </si>
  <si>
    <t>นางนิฤมล  สายสินธุ์</t>
  </si>
  <si>
    <t>นางวาริน  ไชยช่วย</t>
  </si>
  <si>
    <t>นางกาญจนา  แสงเมือง</t>
  </si>
  <si>
    <t>นางวรรณี  น้อยมุสิก</t>
  </si>
  <si>
    <t>นายสุริยา  มีสวัสดิ์</t>
  </si>
  <si>
    <t>นางอุไรวรรณ  อุทัยรังษี</t>
  </si>
  <si>
    <t>นางบุญสินท์  วระกาญจน์</t>
  </si>
  <si>
    <t>โรงเรียนวัดเขาวงก์</t>
  </si>
  <si>
    <t>นายอรุณ  ปราบกรี</t>
  </si>
  <si>
    <t>นายจำนงค์  ทองช่วย</t>
  </si>
  <si>
    <t>นายอาวรณ์  ดำช่วย</t>
  </si>
  <si>
    <t>นายชุมพล  นิ่มโอ่</t>
  </si>
  <si>
    <t>นางพรรณราย  ไชยเอียด</t>
  </si>
  <si>
    <t>นางผการัตน์  เรืองทองเมือง</t>
  </si>
  <si>
    <t>นางธิติมา  ทองช่วย</t>
  </si>
  <si>
    <t>นางวาริน  ช่วยคุณูปการ</t>
  </si>
  <si>
    <t>นางอุไร  ดำช่วย</t>
  </si>
  <si>
    <t>นางอาภรณ์  พูลเกตุ</t>
  </si>
  <si>
    <t>นางอุ่นเรือน  หนูจันทร์</t>
  </si>
  <si>
    <t>นายโสภณ  แก้วเดิม</t>
  </si>
  <si>
    <t>นางมากร  สว่างรัตน์</t>
  </si>
  <si>
    <t>นางปิยนุช  วุ่นแก้ว</t>
  </si>
  <si>
    <t>นางอิศรา  ตาเย็บ</t>
  </si>
  <si>
    <t>น.ส.ฐานิดา  ฤทธิสุนทร</t>
  </si>
  <si>
    <t>นางกาญจนา  ทุ่มแก้ว</t>
  </si>
  <si>
    <t>นายชูกิจกร  เทพทวี</t>
  </si>
  <si>
    <t>นางอำนวย  ชูเพชร</t>
  </si>
  <si>
    <t>นายชูเกียรติ  แสงเสงี่ยม</t>
  </si>
  <si>
    <t>นายชอบ  สมบัติมาก</t>
  </si>
  <si>
    <t>โรงเรียนวัดควนขี้แรด</t>
  </si>
  <si>
    <t>นายจิตร  เกลี้ยงสง</t>
  </si>
  <si>
    <t>นางอุบล  รักผล</t>
  </si>
  <si>
    <t>นางวดี  เพ็ชรมงคล</t>
  </si>
  <si>
    <t>นายคะนอง  เพชรย้อย</t>
  </si>
  <si>
    <t>นายจำนง  อินทรภักดิ์</t>
  </si>
  <si>
    <t>นางพรรณี  กาวชู</t>
  </si>
  <si>
    <t>นายณรงค์  รักผล</t>
  </si>
  <si>
    <t>นางปลื้มจิต  ชัยชิต</t>
  </si>
  <si>
    <t>นางนิวรรณ์  พูนนวล</t>
  </si>
  <si>
    <t>นางสุไวยะ  เส็นบัตร</t>
  </si>
  <si>
    <t>โรงเรียนวัดควนเคี่ยม</t>
  </si>
  <si>
    <t>นายภิรมย์  ไพชำนาญ</t>
  </si>
  <si>
    <t>นางเตือนใจ  รัตโณภาส</t>
  </si>
  <si>
    <t>นายนนท์  แซ่ว่อง</t>
  </si>
  <si>
    <t>นางนิสรา  สุทธิโพธิ์</t>
  </si>
  <si>
    <t>นางสุชาลี  รัตโณภาส</t>
  </si>
  <si>
    <t>นางวิชชุดา  บุญส่ง</t>
  </si>
  <si>
    <t>นางพิสมัย  ขุนอักษร</t>
  </si>
  <si>
    <t>น.ส.สารภี  เอียดปราบ</t>
  </si>
  <si>
    <t>นางสุพิศ  หลีวิจิตร</t>
  </si>
  <si>
    <t>โรงเรียนวัดควนนางพิมพ์</t>
  </si>
  <si>
    <t>นายชวลิต  นิยม</t>
  </si>
  <si>
    <t>นางถนอม  นิยม</t>
  </si>
  <si>
    <t>นางพยอม  ทรงสังข์</t>
  </si>
  <si>
    <t>นายวีระ  พรหมจันทร์</t>
  </si>
  <si>
    <t>นายวิโรจน์  ศรีขาว</t>
  </si>
  <si>
    <t>โรงเรียนวัดควนเผยอ</t>
  </si>
  <si>
    <t>นายชูศักดิ์  ฤทธิไพโรจน์</t>
  </si>
  <si>
    <t>นางสุคนธ์  ธิกรรมพล</t>
  </si>
  <si>
    <t>นายปรีชา  ฤทธิเดช</t>
  </si>
  <si>
    <t>นางสีนวล  แก้วมณี</t>
  </si>
  <si>
    <t>นางนีรมล  ศิริรัตน์</t>
  </si>
  <si>
    <t>นายอุดม  เพ็ชรตีบ</t>
  </si>
  <si>
    <t>นายบุญเลิศ  มณีโชติ</t>
  </si>
  <si>
    <t>นายศุภศักดิ์  เตชวันโต</t>
  </si>
  <si>
    <t>นายสุรชาติ อุไรรัตน์</t>
  </si>
  <si>
    <t>นางธัญญพร  จีนเมือง</t>
  </si>
  <si>
    <t>น.ส.เบญจพร  ยิ้มแก้ว</t>
  </si>
  <si>
    <t>โรงเรียนวัดควนเพ็ง</t>
  </si>
  <si>
    <t>นายถาวร  ชีช้าง</t>
  </si>
  <si>
    <t>นางลออ  รักนุ้ย</t>
  </si>
  <si>
    <t>นางระรื่น  จันทร์แดง</t>
  </si>
  <si>
    <t>นางดวงพร  คงแก้ว</t>
  </si>
  <si>
    <t>นายเยือน  ยอดเกลี้ยง</t>
  </si>
  <si>
    <t>นายบุญล้อม  นวลศรี</t>
  </si>
  <si>
    <t>นางกชพรรณ  ยิ่งมีสกุล</t>
  </si>
  <si>
    <t>นายทวี  รักนุ้ย</t>
  </si>
  <si>
    <t>นางจงจิตร  จิตอาลัย</t>
  </si>
  <si>
    <t>นางไรนาน  หวังโส๊ะ</t>
  </si>
  <si>
    <t>นางรัตนาวดี  คำจันทร์</t>
  </si>
  <si>
    <t>น.ส.ขนิษฐา  จิตภักดี</t>
  </si>
  <si>
    <t>นางผการัตน์  ชัยฤทธิ์</t>
  </si>
  <si>
    <t>นางพรทิพย์  ขวัญแก้ว</t>
  </si>
  <si>
    <t>น.ส.อุเพ็ญ  จินดาบถ</t>
  </si>
  <si>
    <t>นางเกษร  เมืองสง</t>
  </si>
  <si>
    <t>นายสนอง  ทองเอม</t>
  </si>
  <si>
    <t>นางพิทยา  เหตุทอง</t>
  </si>
  <si>
    <t>นายเทพ  เพ็ชรอ่อน</t>
  </si>
  <si>
    <t>นายสุชน  ชูทอง</t>
  </si>
  <si>
    <t>นางสมศรี  ตุเทพ</t>
  </si>
  <si>
    <t>โรงเรียนวัดโคกตะเคียน</t>
  </si>
  <si>
    <t>นายชัย  ขุนณรงค์</t>
  </si>
  <si>
    <t>นางวิจิตรา  เมืองแก้ว</t>
  </si>
  <si>
    <t>นางปราณี  จันทรากุล</t>
  </si>
  <si>
    <t>นางกมลนิตย์  ปลอดขาว</t>
  </si>
  <si>
    <t>นางสุมนมาลย์  นวลบุญ</t>
  </si>
  <si>
    <t>นายสุรพจน์  สิทธิวรกาญจน์</t>
  </si>
  <si>
    <t>นายโชค  ฉิมสี</t>
  </si>
  <si>
    <t>นางบุญเริง  คงขาว</t>
  </si>
  <si>
    <t>นางเจียมจิตร  ลาภินี</t>
  </si>
  <si>
    <t>นางอมร  สุวรรณชาตรี</t>
  </si>
  <si>
    <t>นางรัชนีย์  ธรรมภิบาลอุดม</t>
  </si>
  <si>
    <t>นายทนงค์  บุญช่วย</t>
  </si>
  <si>
    <t>น.ส.จริยา  เสตะพันธ์</t>
  </si>
  <si>
    <t>นางบุษยา  อินทรภักดิ์</t>
  </si>
  <si>
    <t>นางนัจรีย์  พรหมสังคหะ</t>
  </si>
  <si>
    <t>นายนวราษฎร์   ทักขภิวัตน์</t>
  </si>
  <si>
    <t>นางภาพิยา  มณเฑียรสุภา</t>
  </si>
  <si>
    <t>นายสมมารถ  แก้วแจ่ม</t>
  </si>
  <si>
    <t>นางประคิ่น  อินทรภักดิ์</t>
  </si>
  <si>
    <t>น.ส.จุรีรัตน์  วรรณรัตน์</t>
  </si>
  <si>
    <t>น.ส.ศิยามล  ชุมจุล</t>
  </si>
  <si>
    <t>นางจุรีย์  ฤทธิ์ทอง</t>
  </si>
  <si>
    <t>นางเพ็ญพรรณ  ชูผอม</t>
  </si>
  <si>
    <t>นางเพ็ญศรี  มากสุก</t>
  </si>
  <si>
    <t>นางสุภาวดี  แก้วบุตร</t>
  </si>
  <si>
    <t>น.ส.เพ็ญพิศ  เกื้อเส้ง</t>
  </si>
  <si>
    <t>โรงเรียนวัดตะโหมด</t>
  </si>
  <si>
    <t>นายสนั่น  ไพชำนาญ</t>
  </si>
  <si>
    <t>นายเด่นชัย  รุ่งเรือง</t>
  </si>
  <si>
    <t>นางเกตวีร์  รุ่งเรือง</t>
  </si>
  <si>
    <t>นางจิตรา  ชนะสิทธิ์</t>
  </si>
  <si>
    <t>นางสุนีย์  รุ่งเรือง</t>
  </si>
  <si>
    <t>นางอรอนงค์  สิทธิศักดิ์</t>
  </si>
  <si>
    <t>นายบุญยืน  ไชยลึก</t>
  </si>
  <si>
    <t>นางวันดี  พลเพชร</t>
  </si>
  <si>
    <t>นางพิมประภา  ฤทธิ์เดช</t>
  </si>
  <si>
    <t>นางปราณี  สังแสตมป์</t>
  </si>
  <si>
    <t>นายนิทัศน์  พูพงษ์</t>
  </si>
  <si>
    <t>นายประสพโชค  ชัยคีรี</t>
  </si>
  <si>
    <t>นางเสาวนีย์  ชนะสิทธิ์</t>
  </si>
  <si>
    <t>นางประทุม  เพชรสังข์</t>
  </si>
  <si>
    <t>นายนุกูล  ศรีสิน</t>
  </si>
  <si>
    <t>นางอัตตา  วงค์สะอาด</t>
  </si>
  <si>
    <t>นางแพรวพรรณ  โชติชูช่วง</t>
  </si>
  <si>
    <t>นางนงค์เยาว์  นามเสน</t>
  </si>
  <si>
    <t>นายบุญลาภ  หมื่นละม้าย</t>
  </si>
  <si>
    <t>นายสมศักดิ์  ประสารวุฒิ</t>
  </si>
  <si>
    <t>นางพรทิพย์  วรรณรัตน์</t>
  </si>
  <si>
    <t>นายสมจิต  ดวงจิต</t>
  </si>
  <si>
    <t>นางวิมล  เทพนวล</t>
  </si>
  <si>
    <t>นางละเอียด  ลักษณะ</t>
  </si>
  <si>
    <t>นางบุญศรี  พรหมอ่อน</t>
  </si>
  <si>
    <t>นายสวัสดิศักดิ์  รองราม</t>
  </si>
  <si>
    <t>นายอภิชาต  อ่องไล่</t>
  </si>
  <si>
    <t>นางประนาม  พุทธขาว</t>
  </si>
  <si>
    <t>น.ส.เสาวรัตน์  ฤทธิสุนทร</t>
  </si>
  <si>
    <t>นายปราโมทย์  อุศรัตนิวาส</t>
  </si>
  <si>
    <t>นายแจ่ม  รักษ์ชูชื่น</t>
  </si>
  <si>
    <t>นางปรนิม  ขวัญพูล</t>
  </si>
  <si>
    <t>นางถิรวรรณ  โชติชูช่วง</t>
  </si>
  <si>
    <t>นางอริศรา  คงจันทร์</t>
  </si>
  <si>
    <t>โรงเรียนวัดโตนด</t>
  </si>
  <si>
    <t>นายเอนก  พรมชาติ</t>
  </si>
  <si>
    <t>นางกาญจนา  สาระอาภรณ์</t>
  </si>
  <si>
    <t>นางดวงฤดี  วิรุฬกาญจน์</t>
  </si>
  <si>
    <t>นางศิริจรรยา  หนูอินทร์</t>
  </si>
  <si>
    <t>นายปฐม  นวลเกลี้ยง</t>
  </si>
  <si>
    <t>นางจินตนา  ขุนแก้ว</t>
  </si>
  <si>
    <t>นางละไม  สุดใหม่</t>
  </si>
  <si>
    <t>นายปรีดี  ราชเมืองขวาง</t>
  </si>
  <si>
    <t>นางปราณี  รองราม</t>
  </si>
  <si>
    <t>นางสมศรี  พันธุวงษ์</t>
  </si>
  <si>
    <t>นางมินตรา  รอดกิจ</t>
  </si>
  <si>
    <t>นายประจวบ  จินดารัตน์</t>
  </si>
  <si>
    <t>นายวิเชียร  วิเวกอรุณ</t>
  </si>
  <si>
    <t>นางยินดี  สันติกุล</t>
  </si>
  <si>
    <t>นางบุญเกื้อ  ขุนแก้ว</t>
  </si>
  <si>
    <t>นางมาลี  โชคไพศาล</t>
  </si>
  <si>
    <t>นายสมจิต  ขุนแก้ว</t>
  </si>
  <si>
    <t>นางอัญชลี  อออิปก</t>
  </si>
  <si>
    <t>นางปิยะนันท์  คงบุญ</t>
  </si>
  <si>
    <t>นางฑิฆัมพร  เพ็งแก้ว</t>
  </si>
  <si>
    <t>โรงเรียนวัดท่าดินแดง</t>
  </si>
  <si>
    <t>นายวิจิตร  ชูสงค์</t>
  </si>
  <si>
    <t>นางสุทีป  เทพชนะ</t>
  </si>
  <si>
    <t>นางอุสาห์  ศีลบุตร</t>
  </si>
  <si>
    <t>นางเอื้ออารีย์  เอียดประพาฬ</t>
  </si>
  <si>
    <t>นางสุภาพ  รพิพรรณ</t>
  </si>
  <si>
    <t>นางเสน่ห์  ไชยโยธา</t>
  </si>
  <si>
    <t>นายศุภชัย  สุขบัว</t>
  </si>
  <si>
    <t>นายชำนาญ  ดำแก้ว</t>
  </si>
  <si>
    <t>นายสุนันท์  สุวรรณวงศ์</t>
  </si>
  <si>
    <t>นางนิตยา  เกตุสุวรรณ</t>
  </si>
  <si>
    <t>นายสมนึก  ศรีสุวรรณ</t>
  </si>
  <si>
    <t>นายแสง  คงแจ่ม</t>
  </si>
  <si>
    <t>นายประเวทย์  ชูโชติ</t>
  </si>
  <si>
    <t>นายปรีชา  บุญแก้ว</t>
  </si>
  <si>
    <t>นายไพบูลย์  พรหมวิเชียร</t>
  </si>
  <si>
    <t>นางวรรณชนก  แก้วประดิษฐ์</t>
  </si>
  <si>
    <t>โรงเรียนวัดไทรพอน</t>
  </si>
  <si>
    <t>นายบุญรงค์  บุญราม</t>
  </si>
  <si>
    <t>นางชีพวรรณ  พัชรสิทธิ์</t>
  </si>
  <si>
    <t>นางชญานิษฐ์  มีพัฒน์</t>
  </si>
  <si>
    <t>นายอรุณ  รักจุ้ย</t>
  </si>
  <si>
    <t>นางเตือนใจ  สุดเลิศ</t>
  </si>
  <si>
    <t>นางสุนิสา  พรหมแก้ว</t>
  </si>
  <si>
    <t>นางสมบูรณ์  จอมนุ้ย</t>
  </si>
  <si>
    <t>นางลาวัลย์  ยืนยง</t>
  </si>
  <si>
    <t>นางสมลักษณ์  ฆังคะประทุม</t>
  </si>
  <si>
    <t>โรงเรียนวัดนาปะขอ</t>
  </si>
  <si>
    <t>นางอชิรญา  ด้วงดำ</t>
  </si>
  <si>
    <t>นางปิยะรัตน์  ถิระผลิกะ</t>
  </si>
  <si>
    <t>นางนิภา  สัจจา</t>
  </si>
  <si>
    <t>นางประดับ  วัยรัตน์</t>
  </si>
  <si>
    <t>นางยุพดี  ชนะสิทธิ์</t>
  </si>
  <si>
    <t>โรงเรียนวัดนาหม่อม</t>
  </si>
  <si>
    <t>นางสารภี  คงเกลี้ยง</t>
  </si>
  <si>
    <t>นายวีระวัตร์  นาครภัฏ</t>
  </si>
  <si>
    <t>นายบุญทิพย์  สุริยะจันทร์</t>
  </si>
  <si>
    <t>นางบุญชื่น  ณ พัทลุง</t>
  </si>
  <si>
    <t>นางจินตนา  เครานวล</t>
  </si>
  <si>
    <t>นายสมพร  รัตนพันธ์</t>
  </si>
  <si>
    <t>นายฉุชวิทยา  หนูฤทธิ์</t>
  </si>
  <si>
    <t>นางศิริ  สุวรรณมณี</t>
  </si>
  <si>
    <t>นางกาญจนา  บุญโยม</t>
  </si>
  <si>
    <t>โรงเรียนวัดบางขวน</t>
  </si>
  <si>
    <t>นายพิเชษฐ์  ขุนอักษร</t>
  </si>
  <si>
    <t>น.ส.กัลยา  หีมมิน๊ะ</t>
  </si>
  <si>
    <t>น.ส.ยินดี  พรมชูแก้ว</t>
  </si>
  <si>
    <t>น.ส.ปรีดา  พรมสุด</t>
  </si>
  <si>
    <t>นายจารึก  นุ่นเกลี้ยง</t>
  </si>
  <si>
    <t>นายกฤษดา  หนูฤทธิ์</t>
  </si>
  <si>
    <t>นางหยาลิขอ  มัจฉา</t>
  </si>
  <si>
    <t>น.ส.มนัญญา  สวนแก้ว</t>
  </si>
  <si>
    <t>นางจินตนา  สุขเอียด</t>
  </si>
  <si>
    <t>นางพัชรากร  อินทรัตน์</t>
  </si>
  <si>
    <t>โรงเรียนวัดบ้านแหลมกรวด</t>
  </si>
  <si>
    <t>นางบุญเรือน  วงษ์โรจนกุล</t>
  </si>
  <si>
    <t>นางวนิตย์  สุวรรณเรืองศรี</t>
  </si>
  <si>
    <t>น.ส.สุคนธ์  ทองสีอ่อน</t>
  </si>
  <si>
    <t>นายเสทือน  โขมพัตร</t>
  </si>
  <si>
    <t>นางนฤมล  ผลามิโช</t>
  </si>
  <si>
    <t>นางเสาวนิตย์  แซ่หลิ้ม</t>
  </si>
  <si>
    <t>นายสมพร  สุวรรณเรืองศรี</t>
  </si>
  <si>
    <t>นายชอบ  รักษ์ชูชื่น</t>
  </si>
  <si>
    <t>นายทักสันต์  จุลศิริ</t>
  </si>
  <si>
    <t>น.ส.สุริยา  หมัดหลี</t>
  </si>
  <si>
    <t>โรงเรียนวัดปลักปอม</t>
  </si>
  <si>
    <t>นายสำราญ  รัตนวงศ์</t>
  </si>
  <si>
    <t>น.ส.กัญญา  หนูจีนเส้ง</t>
  </si>
  <si>
    <t>น.ส.วิลัยรัตน์  เวชรังษี</t>
  </si>
  <si>
    <t>นายอดุล  เดชสง</t>
  </si>
  <si>
    <t>นายชูชาติ  จุลฉีด</t>
  </si>
  <si>
    <t>โรงเรียนวัดปัณณาราม</t>
  </si>
  <si>
    <t>นายไพศาล  ชูโชติ</t>
  </si>
  <si>
    <t>นางสุติรัตน์  ลาภวงศ์</t>
  </si>
  <si>
    <t>นางสุนีย์  ชูเรือง</t>
  </si>
  <si>
    <t>นางวัชนี  นาคเรือง</t>
  </si>
  <si>
    <t>นางสุพร  สุวัฒกุล</t>
  </si>
  <si>
    <t>นายเหิม  คงขำ</t>
  </si>
  <si>
    <t>นางศิริวรรณ  คชวงศ์</t>
  </si>
  <si>
    <t>โรงเรียนวัดป่าบอนต่ำ</t>
  </si>
  <si>
    <t>นายสมมาถ  ห้องโสภา</t>
  </si>
  <si>
    <t>นายปรีชา  ยิ่งดำนุ่น</t>
  </si>
  <si>
    <t>นางรัชนิดา   พรหมทองรักษ์</t>
  </si>
  <si>
    <t>นางณัฐกานต์  อินทะสระ</t>
  </si>
  <si>
    <t>นางสุริยา  ทองสีขาว</t>
  </si>
  <si>
    <t>นางเคลือภรร  ฤทธิเดช</t>
  </si>
  <si>
    <t>นางเพ็ญทิพย์  ชูเหลือ</t>
  </si>
  <si>
    <t>นางเครือวัลย์  จริยภัครติกร</t>
  </si>
  <si>
    <t>นางเพ็ญจา  อ่อนสง</t>
  </si>
  <si>
    <t>นางจิราวรรณ  ศักดิ์แก้ว</t>
  </si>
  <si>
    <t>นางพิมประภา  ศิริวรรณดี</t>
  </si>
  <si>
    <t>นางสมใจ  ขาวน้อย</t>
  </si>
  <si>
    <t>นายสมชาย  เสวนาพร</t>
  </si>
  <si>
    <t>โรงเรียนวัดฝาละมี</t>
  </si>
  <si>
    <t>นายทวีชัย  คงรื่น</t>
  </si>
  <si>
    <t>นางพรพนา  ช่วยบุญส่ง</t>
  </si>
  <si>
    <t>นางชัชฎาภา  เตชวันโต</t>
  </si>
  <si>
    <t>นายชูชัย  สุวรรณแสง</t>
  </si>
  <si>
    <t>นางพนมวรรณ  แก้วคงที่</t>
  </si>
  <si>
    <t>น.ส.วาสนา  ณ พัทลุง</t>
  </si>
  <si>
    <t>นางสมใจ  แซมมณี</t>
  </si>
  <si>
    <t>นางสมศรี  บริสุทธิ์</t>
  </si>
  <si>
    <t>นางวรรณา  บุญเพ็ชร</t>
  </si>
  <si>
    <t>นางวรรณี  บุญยะตุลานนท์</t>
  </si>
  <si>
    <t>นายสมพร  สมบูรณ์</t>
  </si>
  <si>
    <t>นางไรหาญ  ไชยวัง</t>
  </si>
  <si>
    <t>นายสุธี  เกษตรกาลาม์</t>
  </si>
  <si>
    <t>นางเพลินพิศ  พรหมปลอด</t>
  </si>
  <si>
    <t>นางสนจิต  จันคง</t>
  </si>
  <si>
    <t>นางนิรัตน์  แสงเพ็ชร</t>
  </si>
  <si>
    <t>โรงเรียนวัดพระเกิด</t>
  </si>
  <si>
    <t>นางมรี  ศรียา</t>
  </si>
  <si>
    <t>นางนิภา  คชวงศ์</t>
  </si>
  <si>
    <t>นางเยาวนารถ  ศรียา</t>
  </si>
  <si>
    <t>นายจรูญ  แก้ววันเพ็ญ</t>
  </si>
  <si>
    <t>นางจันทร์พร  เป็นมิตร</t>
  </si>
  <si>
    <t>น.ส.จิราภรณ์  สุภากาญจน์</t>
  </si>
  <si>
    <t>นางมัทนา  กำแหง</t>
  </si>
  <si>
    <t>น.ส.นุกูล  เพ็งเกตุ</t>
  </si>
  <si>
    <t>โรงเรียนวัดพรุพ้อ</t>
  </si>
  <si>
    <t>นายดำรง  ฉันทจิตต์</t>
  </si>
  <si>
    <t>นางอติกา  ขุนณรงค์</t>
  </si>
  <si>
    <t>นางพรภิมล  อุไรวงศ์</t>
  </si>
  <si>
    <t>นายขิ้ม  จิตนุรักษ์</t>
  </si>
  <si>
    <t>นางเอมอร  ชีช้าง</t>
  </si>
  <si>
    <t>นางดรุณวรรณ  รักเงิน</t>
  </si>
  <si>
    <t>นายสมคิด  ทองมาก</t>
  </si>
  <si>
    <t>นางศราวรรณ  บุญปล้อง</t>
  </si>
  <si>
    <t>นายสมนึก  หนูราช</t>
  </si>
  <si>
    <t>นางจริยา  โสพิกุล</t>
  </si>
  <si>
    <t>โรงเรียนวัดพังกิ่ง</t>
  </si>
  <si>
    <t>นางพรรณชนก  ชลเจริญ</t>
  </si>
  <si>
    <t>นางอารยา  แสงอรุณ</t>
  </si>
  <si>
    <t>นายสนั่น  แสงอรุณ</t>
  </si>
  <si>
    <t>นายจรัน  รัตนกาล</t>
  </si>
  <si>
    <t>นางปราณี  อุดมรัตน์</t>
  </si>
  <si>
    <t>นายอำนวย  บุญรัตน์</t>
  </si>
  <si>
    <t>นางละออง  อินทร์ช่วย</t>
  </si>
  <si>
    <t>นางเจือบ  เพชรย้อย</t>
  </si>
  <si>
    <t>นางสมทรง  รัตนกาล</t>
  </si>
  <si>
    <t>นายสุเมธ  กองเอียด</t>
  </si>
  <si>
    <t>นายบุญเวช  บัวขวัญ</t>
  </si>
  <si>
    <t>นางชลิดา  วรรณรัตน์</t>
  </si>
  <si>
    <t>นายสมเพียร  สยามพันธ์</t>
  </si>
  <si>
    <t>นางรานีย์  ช่วยเกิด</t>
  </si>
  <si>
    <t>นางชลธิชา  ปล้องบรรจง</t>
  </si>
  <si>
    <t>นายประพันธ์  สุวรรณคีรี</t>
  </si>
  <si>
    <t>นางเพ็ญพรรณ  มาชู</t>
  </si>
  <si>
    <t>นางละเมียด  สงสังข์</t>
  </si>
  <si>
    <t>น.ส.สุจิรา  มุสิกะเจริญ</t>
  </si>
  <si>
    <t>นายธรรมทร  เพชรจูด</t>
  </si>
  <si>
    <t>นางเสน่ห์  ชูทอง</t>
  </si>
  <si>
    <t>นางปราณี  สังเมียน</t>
  </si>
  <si>
    <t>นางผะออง  ด้วงกูล</t>
  </si>
  <si>
    <t>นางวรณี  สุขทอง</t>
  </si>
  <si>
    <t>โรงเรียนวัดรัตนวราราม</t>
  </si>
  <si>
    <t>นายวิณูญ  คงช่วย</t>
  </si>
  <si>
    <t>น.ส.รัตนา  พรหมสวัสดิ์</t>
  </si>
  <si>
    <t>นายประเจียด  อักษรสว่าง</t>
  </si>
  <si>
    <t>นายวินัย  ไชยนุรักษ์</t>
  </si>
  <si>
    <t>นางพจนา  ด้วงนุ่ม</t>
  </si>
  <si>
    <t>น.ส.สิริพัฒน์  แซ่ตั้น</t>
  </si>
  <si>
    <t>นางดารณี  จันทรัตน์</t>
  </si>
  <si>
    <t>นางปนัดดา  หนูเพ็ชร</t>
  </si>
  <si>
    <t>นางสมปรารถนา  จินดาวัน</t>
  </si>
  <si>
    <t>นายณรงค์  บุญแสง</t>
  </si>
  <si>
    <t>น.ส.สุนิษา  หนูนวล</t>
  </si>
  <si>
    <t>โรงเรียนวัดโรจนาราม</t>
  </si>
  <si>
    <t>นางบุปผา  พิกุล</t>
  </si>
  <si>
    <t>นายไอศูรย์  ทองสั้น</t>
  </si>
  <si>
    <t>น.ส.พัฐวดี  ทองสีดำ</t>
  </si>
  <si>
    <t>นายสุรศักดิ์  พรหมปลัด</t>
  </si>
  <si>
    <t>นางรุ่งทิพย์  รามแก้ว</t>
  </si>
  <si>
    <t>น.ส.อุไรวรรณ  ยาชะรัด</t>
  </si>
  <si>
    <t>โรงเรียนวัดลอน</t>
  </si>
  <si>
    <t>นายสุคนธ์  สุวรรณมณี</t>
  </si>
  <si>
    <t>นางภาวิณี  ปรเมษฐานุวัฒน์</t>
  </si>
  <si>
    <t>นายสมพาษท์  สุวรรณรัตน์</t>
  </si>
  <si>
    <t>นายสมพร  ชูกาล</t>
  </si>
  <si>
    <t>นายอำนวย  พรหมเหมือน</t>
  </si>
  <si>
    <t>นายมนูญ  สุวรรณรัตน์</t>
  </si>
  <si>
    <t>นายสยาม  นิลเพชร</t>
  </si>
  <si>
    <t>นางอารีย์  ขำแก้ว</t>
  </si>
  <si>
    <t>นางพิยะดา  พูลศักดิ์</t>
  </si>
  <si>
    <t>นายสิทธิกร  มากนวน</t>
  </si>
  <si>
    <t>นางจิราภรณ์  รอดแก้ว</t>
  </si>
  <si>
    <t>นายสุเมธุ  แก้วคำ</t>
  </si>
  <si>
    <t>นางขนิษฐา  ชุมชาติ</t>
  </si>
  <si>
    <t>น.ส.เพ็ญพิชญ์  จันทนูปถัมภ์</t>
  </si>
  <si>
    <t>นางอุทัยวรรณ  รัตนบุรี</t>
  </si>
  <si>
    <t>น.ส.สาคร  ชุมจุล</t>
  </si>
  <si>
    <t>นางฐิตาภา  ชูรอง</t>
  </si>
  <si>
    <t>นายนิพัฒน์  นวลศรี</t>
  </si>
  <si>
    <t>นางสำลี  สามัคคี</t>
  </si>
  <si>
    <t>นางกนิษฐา  อินนุ่น</t>
  </si>
  <si>
    <t>นางเจียมจิตร  สุขวรรณ</t>
  </si>
  <si>
    <t>นางบุญชื่น  แก้วหนูนวล</t>
  </si>
  <si>
    <t>นางสุนา  นาคจันทร์</t>
  </si>
  <si>
    <t>นายอำนวย  เผือกทิพย์</t>
  </si>
  <si>
    <t>นายสัญญา  เครานวล</t>
  </si>
  <si>
    <t>โรงเรียนวัดสังฆวราราม</t>
  </si>
  <si>
    <t>นางพรรณี  จันทรโชติ</t>
  </si>
  <si>
    <t>นางจรินทร์  สมัครพงค์</t>
  </si>
  <si>
    <t>นางกัลยา  ณ พัทลุง</t>
  </si>
  <si>
    <t>นายทวี  หนูเทพ</t>
  </si>
  <si>
    <t>นายจรูญ  ศรียา</t>
  </si>
  <si>
    <t>โรงเรียนวัดสุภาษิตาราม</t>
  </si>
  <si>
    <t>นายสะอาด  สามารถ</t>
  </si>
  <si>
    <t>นางนิธิมา  ศรีเพชร</t>
  </si>
  <si>
    <t>นายสมยศ  ศรีเพชร</t>
  </si>
  <si>
    <t>นางนภาภรณ์  ราชสงค์</t>
  </si>
  <si>
    <t>นายมนูญ  พรหมขาว</t>
  </si>
  <si>
    <t>นางวิไลลักษณ์  สุวรรณแสง</t>
  </si>
  <si>
    <t>น.ส.สายพิณ  คะนันชาติ</t>
  </si>
  <si>
    <t>นางอะมิด๊ะ  หมัดเจริญ</t>
  </si>
  <si>
    <t>นางสุภาพ  ขอบโคกกรวด</t>
  </si>
  <si>
    <t>โรงเรียนวัดหวัง</t>
  </si>
  <si>
    <t>นายสมหมาย  พรหมสังคหะ</t>
  </si>
  <si>
    <t>นายพงษ์ศักดิ์  สุพรรณชนะบุรี</t>
  </si>
  <si>
    <t>นางลัดดา  เพชรนุ้ย</t>
  </si>
  <si>
    <t>น.ส.สุปาณี  บุญรุ่ง</t>
  </si>
  <si>
    <t>นางปวีณา  สุวรรณรัตน์</t>
  </si>
  <si>
    <t>นางลำดวน  สารวงศ์</t>
  </si>
  <si>
    <t>นางวิกันดา  นุ่มเรือง</t>
  </si>
  <si>
    <t>นางเพ็ญศรี  โอฬาริ</t>
  </si>
  <si>
    <t>นางรัชทญา  อักษรเนียม</t>
  </si>
  <si>
    <t>นางยุภามาศ  ทองเจริญ</t>
  </si>
  <si>
    <t>โรงเรียนวัดหัวเขาชัยสน</t>
  </si>
  <si>
    <t>นายทวี  ชูโรจน์</t>
  </si>
  <si>
    <t>นางวรรณี  รุ่งทอง</t>
  </si>
  <si>
    <t>นางสุพรรณี  วิเวกอรุณ</t>
  </si>
  <si>
    <t>นางเพ็ญศรี  ปราณีต</t>
  </si>
  <si>
    <t>นายสุทิน  ขำแก้ว</t>
  </si>
  <si>
    <t>นางศุภลักษณ์  วงศ์รักษา</t>
  </si>
  <si>
    <t>นางดวงมาลย์  คงช่วย</t>
  </si>
  <si>
    <t>นางจุติพร  ช่วยพิชัย</t>
  </si>
  <si>
    <t>นางวาสนา  สมบูรณ์</t>
  </si>
  <si>
    <t>โรงเรียนวัดหัวควน</t>
  </si>
  <si>
    <t>นายนิรัตน์  รัตนสำเนียง</t>
  </si>
  <si>
    <t>นางโสภา  บุญรักษ์</t>
  </si>
  <si>
    <t>นายประมวล  หิรัญสาลี</t>
  </si>
  <si>
    <t>นางบุญเรือน  แก้วขาว</t>
  </si>
  <si>
    <t>นางพันธณี  สุภเพียร</t>
  </si>
  <si>
    <t>นางสมหมาย  แสงจันทร์</t>
  </si>
  <si>
    <t>นางจันทร์จิรา  หมื่นหนู</t>
  </si>
  <si>
    <t>นายมนูญ  แก้วขาว</t>
  </si>
  <si>
    <t>นางสมพร  บำรุงรัตน์</t>
  </si>
  <si>
    <t>น.ส.สุณีรัตน์  ดีนกาหมีน</t>
  </si>
  <si>
    <t>นางปรีดา  ทองเจือ</t>
  </si>
  <si>
    <t>นายจักราวุธ  ทองสีดำ</t>
  </si>
  <si>
    <t>นายประยุทธ  ขุนศรีรักษา</t>
  </si>
  <si>
    <t>นายโชติ  ศรีน้อย</t>
  </si>
  <si>
    <t>นางทิพวัลย์  ยั่งยืน</t>
  </si>
  <si>
    <t>นางสุจินต์  ดวงจิต</t>
  </si>
  <si>
    <t>นายถัด  ศรีขาว</t>
  </si>
  <si>
    <t>นางประคอง  เพชรฤทธิ์</t>
  </si>
  <si>
    <t>นายบุรินทร์  นาคเกตุ</t>
  </si>
  <si>
    <t>นางปัณณพร  หงสกุล</t>
  </si>
  <si>
    <t>นายประสิทธิ์  ขวัญศรี</t>
  </si>
  <si>
    <t>นางศรีบุญญา  ย่องบุตร</t>
  </si>
  <si>
    <t>นางพรรณนิศา  โพธิชัย</t>
  </si>
  <si>
    <t>นางประชุมพร  ครูอ้น</t>
  </si>
  <si>
    <t>นางสุวิมล  ไชยานุพัทธกุล</t>
  </si>
  <si>
    <t>นายนิคม  ช่วยพิชัย</t>
  </si>
  <si>
    <t>นางบุปผา  สุบินมิตร</t>
  </si>
  <si>
    <t>นางอุทัย  จันเขียว</t>
  </si>
  <si>
    <t>นายวินัย  ครูอ้น</t>
  </si>
  <si>
    <t>นายกิติ  สุวรรณธาดา</t>
  </si>
  <si>
    <t>โรงเรียนวัดแหลมดินสอ</t>
  </si>
  <si>
    <t>นายประเสริฐ เกลี้ยงประดิษฐ์</t>
  </si>
  <si>
    <t>นางเจริญศรี  เพียรเจริญ</t>
  </si>
  <si>
    <t>นายธวัชชัย  คำทอง</t>
  </si>
  <si>
    <t>นางพงศ์ศรี  คำทอง</t>
  </si>
  <si>
    <t>นางกัญญา  ปีเลี่ยน</t>
  </si>
  <si>
    <t>นางบุศรินทร์  ตันอรชร</t>
  </si>
  <si>
    <t>นายพนมยงค์  ดำช่วย</t>
  </si>
  <si>
    <t>นางปราณี  พูลทรัพย์</t>
  </si>
  <si>
    <t>นายสมพล  ช่วยบุญส่ง</t>
  </si>
  <si>
    <t>นายประหวัด  แสงเกื้อหนุน</t>
  </si>
  <si>
    <t>นางอรอุมา  พรหมจรรย์</t>
  </si>
  <si>
    <t>โรงเรียนวัดโหล๊ะจันกระ</t>
  </si>
  <si>
    <t>นายสุทธิชัย  อ่อนคง</t>
  </si>
  <si>
    <t>นางวนิดา  มาเอียด</t>
  </si>
  <si>
    <t>นางจิตรา  ขุนจันทร์</t>
  </si>
  <si>
    <t>น.ส.สุภัคย์  เศรษฐสุข</t>
  </si>
  <si>
    <t>นางเสาวคนธ์   บิลยะแม</t>
  </si>
  <si>
    <t>นางสายพิน  วงศ์สวัสดิ์</t>
  </si>
  <si>
    <t>นางนาตยา  สระโมฬี</t>
  </si>
  <si>
    <t>นางกานดา  ขวัญปลอด</t>
  </si>
  <si>
    <t>นางสุรภี  พลเพชร</t>
  </si>
  <si>
    <t>นายวิเชียร  เกิดชุมทอง</t>
  </si>
  <si>
    <t>นางสุทธิวรรณ  ดำเรือง</t>
  </si>
  <si>
    <t>นางสายพิน   ไชยโยธา</t>
  </si>
  <si>
    <t>นางกฤษณา  เพ็ญจำรัส</t>
  </si>
  <si>
    <t>นายวาฮับ  ดมเด็น</t>
  </si>
  <si>
    <t>นางกาญจนา  หนูเสน</t>
  </si>
  <si>
    <t>นายสัฐพงค์  ขุนทอง</t>
  </si>
  <si>
    <t>โรงเรียนศาสนูปถัมภ์ปากพะยูนมูลนิธิ</t>
  </si>
  <si>
    <t>นางสมหมาย  บุญเรือง</t>
  </si>
  <si>
    <t>นายอาหมัด  เกตสมัน</t>
  </si>
  <si>
    <t>นายก้อเฉ็ม  แหละเหย็บ</t>
  </si>
  <si>
    <t>นายไมตรี  เกษตรกาลาม์</t>
  </si>
  <si>
    <t>นางอุดม  พัสสระ</t>
  </si>
  <si>
    <t>นายหมัดยุสุบ  ชัยสุโข</t>
  </si>
  <si>
    <t>นางมลินา  เหมาะสง่า</t>
  </si>
  <si>
    <t>โรงเรียนศึกษาธรรมอิสลาม</t>
  </si>
  <si>
    <t>นายวิยุทธ์  กาญจนกำเนิด</t>
  </si>
  <si>
    <t>โรงเรียนสันติธรรมวิทยา</t>
  </si>
  <si>
    <t>นางเพ็ญวดี  อินทร์แดง</t>
  </si>
  <si>
    <t>นายสมบัติ  อินทร์เจริญ</t>
  </si>
  <si>
    <t>โรงเรียนสามัคคีอนุสรณ์</t>
  </si>
  <si>
    <t>นายสุคิด  นาแพง</t>
  </si>
  <si>
    <t>นางปรีดา  นิ่มโอ่</t>
  </si>
  <si>
    <t>นางปุณณภา  บำรุงวงศ์</t>
  </si>
  <si>
    <t>นางพิศสมร  สงทิพย์</t>
  </si>
  <si>
    <t>นางธัญลักษณ์  เมฆอรุณ</t>
  </si>
  <si>
    <t>นายอำนวย  อินนุรักษ์</t>
  </si>
  <si>
    <t>นายสมสิน  สงทิพย์</t>
  </si>
  <si>
    <t>นางสุจินดา  ไกรณรงค์</t>
  </si>
  <si>
    <t>นางเปรมฤดี  สุตตะคาร</t>
  </si>
  <si>
    <t>นางอารี  อินทรวงศ์</t>
  </si>
  <si>
    <t>โรงเรียนสำนักสงฆ์ห้วยเรือ</t>
  </si>
  <si>
    <t>นายสุทิน  อิสสระโชติ</t>
  </si>
  <si>
    <t>นางวาสนา  สนหละ</t>
  </si>
  <si>
    <t>นางภาวินี  บุญแก้ว</t>
  </si>
  <si>
    <t>นางสงบ  แสงจง</t>
  </si>
  <si>
    <t>นางสุวรรณดี  สิทธิชัย</t>
  </si>
  <si>
    <t>น.ส.วีณา  โอฬ์เรืองนิรันดร์</t>
  </si>
  <si>
    <t>นางตติยา  ช่วยไกร</t>
  </si>
  <si>
    <t>นายชูศักดิ์  ณรงค์ราช</t>
  </si>
  <si>
    <t>นายสาโรจน์  เพ็งแก้ว</t>
  </si>
  <si>
    <t>นางณิชารีย์  เพชรจำรัส</t>
  </si>
  <si>
    <t>โรงเรียนอนุบาลกงหรา</t>
  </si>
  <si>
    <t>นางรัชนี  ปราบกรี</t>
  </si>
  <si>
    <t>นางญาณิกา  กาหยี</t>
  </si>
  <si>
    <t>นางยุวดี  จีนเมือง</t>
  </si>
  <si>
    <t>นางอ้อยใจ  บุญช่วย</t>
  </si>
  <si>
    <t>นางสุภาพรรณ  อินทร์แก้ว</t>
  </si>
  <si>
    <t>นายสุนทร  ขุนจันทร์</t>
  </si>
  <si>
    <t>นางสุจินต์  พรหมสังคหะ</t>
  </si>
  <si>
    <t>นางขวัญนภา  มาเอียด</t>
  </si>
  <si>
    <t>นายพิชชา  อินทร์นาค</t>
  </si>
  <si>
    <t>นางสุนันทา  เกลี้ยงสง</t>
  </si>
  <si>
    <t>นางเรวดี  บุญสุข</t>
  </si>
  <si>
    <t>น.ส.สมพร  เหมือนจันทร์</t>
  </si>
  <si>
    <t>โรงเรียนอนุบาลเขาชัยสน</t>
  </si>
  <si>
    <t>นายบุรี  เกื้อคลัง</t>
  </si>
  <si>
    <t>นายวิชิต  ดวงจิต</t>
  </si>
  <si>
    <t>นางผุสดี  นวลเกลี้ยง</t>
  </si>
  <si>
    <t>น.ส.ทวีวรรณ  บัวช่วย</t>
  </si>
  <si>
    <t>นางสุภาพ  เสือพล</t>
  </si>
  <si>
    <t>นางจุฑาภัสณัน  มณีพันธ์</t>
  </si>
  <si>
    <t>นางพวงเพ็ญ  ศิลาทอง</t>
  </si>
  <si>
    <t>นางกนกวรรณ  เรืองแก้ว</t>
  </si>
  <si>
    <t>นางสมจิตร  ปาทะรัตน์</t>
  </si>
  <si>
    <t>น.ส.ฝาติหมะ  ศรียานเก็ม</t>
  </si>
  <si>
    <t>นางวิภา  จันทรวัฒน์</t>
  </si>
  <si>
    <t>นางวิยะดา  ศิลปปัญญา</t>
  </si>
  <si>
    <t>โรงเรียนอนุบาลบางแก้ว</t>
  </si>
  <si>
    <t>นายทนงศักดิ์  ปรเมษฐานุวัฒน์</t>
  </si>
  <si>
    <t>นางละออ  ซิ้วเตีย</t>
  </si>
  <si>
    <t>นางประทุม  คงช่วย</t>
  </si>
  <si>
    <t>นางอารี  สมบัติมาก</t>
  </si>
  <si>
    <t>นางวรุณรัตน์  อักษรพันธ์</t>
  </si>
  <si>
    <t>นางอาภรณ์  สมบัติมาก</t>
  </si>
  <si>
    <t>นางสุพิศ  อินทรภักดิ์</t>
  </si>
  <si>
    <t>น.ส.ณปภัช  สาระอาภรณ์</t>
  </si>
  <si>
    <t>นางมนัติญา  ซิ้วเตีย</t>
  </si>
  <si>
    <t>นางปิ่นมณี  แดงช่วง</t>
  </si>
  <si>
    <t>นางหทัยรัตน์  คงประสิทธิ์</t>
  </si>
  <si>
    <t>น.ส.สมเชื้อ  มนตรี</t>
  </si>
  <si>
    <t>นายอภัยรัตน์  เพชรรักษ์</t>
  </si>
  <si>
    <t>น.ส.นฤมล  มูสิกะสง</t>
  </si>
  <si>
    <t>นางปาริชาต  ยานะวิมุติ</t>
  </si>
  <si>
    <t>โรงเรียนอนุบาลปากพะยูน</t>
  </si>
  <si>
    <t>นายกามเทพ  ปัตโก</t>
  </si>
  <si>
    <t>นายพิชัย  บุญรักษ์</t>
  </si>
  <si>
    <t>น.ส.มานี  หนุนอนันต์</t>
  </si>
  <si>
    <t>นางพัฒนา  แสงสว่าง</t>
  </si>
  <si>
    <t>นางอำนวย  มากมณี</t>
  </si>
  <si>
    <t>นายสัมผัส  หมื่นหนู</t>
  </si>
  <si>
    <t>นางสุริพร  แก้วพูล</t>
  </si>
  <si>
    <t>นายชะนะ  ขติยะสุนทร</t>
  </si>
  <si>
    <t>นายสมพร  ราชสงค์</t>
  </si>
  <si>
    <t>นางเอื้อเฟื้อ  พิทยอุส่าห์</t>
  </si>
  <si>
    <t>น.ส.วาสนา  สันหมุด</t>
  </si>
  <si>
    <t>นางรัชนีพร  หนูเอียด</t>
  </si>
  <si>
    <t>นางฉวีวรรณ   บินดิน</t>
  </si>
  <si>
    <t>นางเครือพันธ์  ฤทธิไพโรจน์</t>
  </si>
  <si>
    <t>นางศิริเพ็ญ  เจ้ยแก้ว</t>
  </si>
  <si>
    <t>นายนพปฎล สุวรรณ์</t>
  </si>
  <si>
    <t>นางสุมลมาลย์  นคราวงศ์</t>
  </si>
  <si>
    <t>นางฉะโหรม  สุระกำแหง</t>
  </si>
  <si>
    <t>นายบุญนำ  นคราวงศ์</t>
  </si>
  <si>
    <t>นางนัยนา  สุขนุ่น</t>
  </si>
  <si>
    <t>นางอุมาวดี  จันทรโชติ</t>
  </si>
  <si>
    <t>นายทรงศักดิ์  สันเสมศรี</t>
  </si>
  <si>
    <t>น.ส.ยุวธิดา  มณี</t>
  </si>
  <si>
    <t>โรงเรียนอนุบาลป่าบอน</t>
  </si>
  <si>
    <t>นายอำนวย  พรายอินทร์</t>
  </si>
  <si>
    <t>น.ส.สมจิตต์  เขียวหอม</t>
  </si>
  <si>
    <t>นางเบญญา  สุขบัว</t>
  </si>
  <si>
    <t>นางสุวิไล  ศรีเกตุ</t>
  </si>
  <si>
    <t>นางเจนจิรา  สุขเพ็ง</t>
  </si>
  <si>
    <t>นางสุรี  วิวัฒนพงศ์เพชร</t>
  </si>
  <si>
    <t>น.ส.อรนุช  วงค์สวัสดิ์โสต</t>
  </si>
  <si>
    <t>น.ส.ชิตชนก  ปาธะรัตน์</t>
  </si>
  <si>
    <t>นางกุศล  จงรักษ์</t>
  </si>
  <si>
    <t>นางสมศรี  ประสมศรี</t>
  </si>
  <si>
    <t>นางสมใจ  กุลกิจ</t>
  </si>
  <si>
    <t>นายอำพร  แสงศรี</t>
  </si>
  <si>
    <t>นายวันชัย  กฤษณะพันธ์</t>
  </si>
  <si>
    <t>นางสงบ  กฤษณะพันธ์</t>
  </si>
  <si>
    <t>นางรัชนี  ปิยวรศักดิ์</t>
  </si>
  <si>
    <t>นางวันเพ็ญ  ภักดี</t>
  </si>
  <si>
    <t>นางฉลวย  สุทธิเหลือ</t>
  </si>
  <si>
    <t>นางนาตยา  ฤทธิ์ชู</t>
  </si>
  <si>
    <t>น.ส.โสภาภรณ์  วัจนพิสิฐ</t>
  </si>
  <si>
    <t>นางทัศณีย์  แสงเกื้อหนุน</t>
  </si>
  <si>
    <t>นางสมเจต  แสงแก้ว</t>
  </si>
  <si>
    <t>นางบำเพ็ญ  ดำรงคดีราษฎร์</t>
  </si>
  <si>
    <t>นางธนพร  มุสิกะสังข์</t>
  </si>
  <si>
    <t>น.ส.นวภัทร  ศรีชูทอง</t>
  </si>
  <si>
    <t>นางวารุณีย์  คงทน</t>
  </si>
  <si>
    <t>นางสิรินาฎ  เยาวชิรพงศ์</t>
  </si>
  <si>
    <t>นางอัจฉรา  โรจน์ประกาศิต</t>
  </si>
  <si>
    <t>นายโชคดี  มุสิกะสังข์</t>
  </si>
  <si>
    <t>น.ส.นิจวลี  แก้วหนูนวล</t>
  </si>
  <si>
    <t>นางพิศวง  แสงศรี</t>
  </si>
  <si>
    <t>น.ส.ปราณีต  รามหนู</t>
  </si>
  <si>
    <t>นางรัชนี  เมืองแก้ว</t>
  </si>
  <si>
    <t>นายอรุณ  ดลระหมาน</t>
  </si>
  <si>
    <t>นายวิรัตน์  สาระอาภรณ์</t>
  </si>
  <si>
    <t>นายนุกูล  ฉิมคล้าย</t>
  </si>
  <si>
    <t>นายสมจิต  ศรีรักษา</t>
  </si>
  <si>
    <t>นายประพันธ์  อินทรสุข</t>
  </si>
  <si>
    <t>นายจำนรงค์  นุ่นดำ</t>
  </si>
  <si>
    <t>นายกมล  ทิพย์สมบัติ</t>
  </si>
  <si>
    <t>สิบตรีปรีชา  สุขแก้ว</t>
  </si>
  <si>
    <t>นายไสว  หนูศรี</t>
  </si>
  <si>
    <t>นายวิเชียร  สุวรรณราช</t>
  </si>
  <si>
    <t>นายประเสริฐ  สิทธิ์มาก</t>
  </si>
  <si>
    <t>นายเจริญ  หนูชู</t>
  </si>
  <si>
    <t>นายประภาส  เอียดขวัญ</t>
  </si>
  <si>
    <t>นายอร่าม  โส๊ะเหลาะ</t>
  </si>
  <si>
    <t>นายทศพร  ทิ้งเหม</t>
  </si>
  <si>
    <t>นายไมล์  ทองบัว</t>
  </si>
  <si>
    <t>นายเสวียน  มะหับผลา</t>
  </si>
  <si>
    <t>นายวิชัย  ศรีสวัสดิ์</t>
  </si>
  <si>
    <t>นายรอณีย์  พรรณราย</t>
  </si>
  <si>
    <t>นายอุบล  แดงแก้ว</t>
  </si>
  <si>
    <t>นายนุกูล  ทองรักษ์</t>
  </si>
  <si>
    <t>นายวิรัตน์  บุญเทพ</t>
  </si>
  <si>
    <t>นายสายันห์  รักชูชื่น</t>
  </si>
  <si>
    <t>นายสัญญา  รุ่งทอง</t>
  </si>
  <si>
    <t>นายชลอ  ธรรมขุนนุ้ย</t>
  </si>
  <si>
    <t>นายจิต  แสงสว่าง</t>
  </si>
  <si>
    <t>นายกำพล  ยอดเกื้อ</t>
  </si>
  <si>
    <t>นายเจน  เหรียญนุ้ย</t>
  </si>
  <si>
    <t>นายสุเกียรติ  นวลมุสิทธิ์</t>
  </si>
  <si>
    <t>นายด่าห่า  หลำสะ</t>
  </si>
  <si>
    <t>นายหร้อสะหนัน  เต่าทอง</t>
  </si>
  <si>
    <t>นายสุเทพ  ราชรักษ์</t>
  </si>
  <si>
    <t>นายสวัสดิ์  เกื้อสกุล</t>
  </si>
  <si>
    <t>นายเคียง  จุลนิล</t>
  </si>
  <si>
    <t>นายธานินทร์  มีปีด</t>
  </si>
  <si>
    <t>นายพิทักษ์  อินทรสุข</t>
  </si>
  <si>
    <t>นายประยูร  ชูใหม่</t>
  </si>
  <si>
    <t>นายอนันต์  ยอดศรี</t>
  </si>
  <si>
    <t>นายนิคม  ขาวผ่อง</t>
  </si>
  <si>
    <t>นายไว  แสงจง</t>
  </si>
  <si>
    <t>นายประสบ  ศรีชูทอง</t>
  </si>
  <si>
    <t>นายพันธ์  นุชประหาร</t>
  </si>
  <si>
    <t>นายสวัสดิ์  เต่แก้ว</t>
  </si>
  <si>
    <t>นายสามารถ  ทองจันทร์แก้ว</t>
  </si>
  <si>
    <t>นายหร่อเฝน  ไพชำนาญ</t>
  </si>
  <si>
    <t>นายโสภณ  จันทร์นวล</t>
  </si>
  <si>
    <t>นายห่วง  ดำมุสิก</t>
  </si>
  <si>
    <t>นายกอบเกียรติ  พรหมบุญทอง</t>
  </si>
  <si>
    <t>นายสุวิทย์  จันทร์ช่วย</t>
  </si>
  <si>
    <t>นายประเสริฐ  ด้วงเอี่ยม</t>
  </si>
  <si>
    <t>นายสมปอง  พรหมเศรษฐ์</t>
  </si>
  <si>
    <t>นายเอียด  นิลทะรัตน์</t>
  </si>
  <si>
    <t>เงินรางวัลกลุ่มที่ 1</t>
  </si>
  <si>
    <t>เงินรางวัลกลุ่มที่ 2</t>
  </si>
  <si>
    <t>เงินรางวัลกลุ่มที่ 3</t>
  </si>
  <si>
    <t>ร้อยละ 30</t>
  </si>
  <si>
    <t>ร้อยละ 70</t>
  </si>
  <si>
    <t xml:space="preserve"> </t>
  </si>
  <si>
    <t>3930600378531</t>
  </si>
  <si>
    <t>3930300276644</t>
  </si>
  <si>
    <t>3930400192434</t>
  </si>
  <si>
    <t>นางสุพัตรา  สิงหเสม</t>
  </si>
  <si>
    <t>นางวิไลวรรณ  เลี้ยงสมบูรณ์</t>
  </si>
  <si>
    <t>นางกัลยา  ทองพุ่ม</t>
  </si>
  <si>
    <t>3940200417033</t>
  </si>
  <si>
    <t>นางสาวรัชนีกร  เสตะพันธ์</t>
  </si>
  <si>
    <t>โรงเรียนอิสลามิยะฮ์สหวิทยา</t>
  </si>
  <si>
    <t>3930300013643</t>
  </si>
  <si>
    <t>3930600024942</t>
  </si>
  <si>
    <t>3930600005484</t>
  </si>
  <si>
    <t>3930600002647</t>
  </si>
  <si>
    <t>3909900617645</t>
  </si>
  <si>
    <t>3930600189976</t>
  </si>
  <si>
    <t>3930600009439</t>
  </si>
  <si>
    <t>3930200199630</t>
  </si>
  <si>
    <t>3939900038963</t>
  </si>
  <si>
    <t>3930300230075</t>
  </si>
  <si>
    <t>3930300289584</t>
  </si>
  <si>
    <t>นายศรายุธ  เปี่ยมสิริโรจน์</t>
  </si>
  <si>
    <t>3930300242421</t>
  </si>
  <si>
    <t>นางวรรณกร  จันทร์ดอน</t>
  </si>
  <si>
    <t>3909900613208</t>
  </si>
  <si>
    <t>3800400143451</t>
  </si>
  <si>
    <t>3930300417469</t>
  </si>
  <si>
    <t>3930300244939</t>
  </si>
  <si>
    <t>3770400579934</t>
  </si>
  <si>
    <t>3930100874971</t>
  </si>
  <si>
    <t>3930300266975</t>
  </si>
  <si>
    <t>5930300021081</t>
  </si>
  <si>
    <t>3349700082468</t>
  </si>
  <si>
    <t>3930300244581</t>
  </si>
  <si>
    <t>3930300637574</t>
  </si>
  <si>
    <t xml:space="preserve"> โรงเรียนวัดควนโก</t>
  </si>
  <si>
    <t>3930300456707</t>
  </si>
  <si>
    <t>3930300235891</t>
  </si>
  <si>
    <t xml:space="preserve"> โรงเรียนวัดแหลมจองถนน</t>
  </si>
  <si>
    <t>3900700762635</t>
  </si>
  <si>
    <t>นางเรณู  แก้วบุตร</t>
  </si>
  <si>
    <t>3930300119018</t>
  </si>
  <si>
    <t>3930300238238</t>
  </si>
  <si>
    <t>3930300622640</t>
  </si>
  <si>
    <t>3930300428681</t>
  </si>
  <si>
    <t>3930300464980</t>
  </si>
  <si>
    <t>3930300243134</t>
  </si>
  <si>
    <t>3950200088668</t>
  </si>
  <si>
    <t xml:space="preserve"> โรงเรียนวัดแตระ</t>
  </si>
  <si>
    <t>3930300356877</t>
  </si>
  <si>
    <t>3930300570933</t>
  </si>
  <si>
    <t>3930300236596</t>
  </si>
  <si>
    <t>3930300367917</t>
  </si>
  <si>
    <t>3930300371761</t>
  </si>
  <si>
    <t>5930100046129</t>
  </si>
  <si>
    <t>3930300230016</t>
  </si>
  <si>
    <t>3930300341128</t>
  </si>
  <si>
    <t>3930300454038</t>
  </si>
  <si>
    <t>3930100956218</t>
  </si>
  <si>
    <t>3930300240569</t>
  </si>
  <si>
    <t>3930100432201</t>
  </si>
  <si>
    <t>3930300287395</t>
  </si>
  <si>
    <t>3930100919398</t>
  </si>
  <si>
    <t>3920101029795</t>
  </si>
  <si>
    <t>5930590013800</t>
  </si>
  <si>
    <t>3939900098885</t>
  </si>
  <si>
    <t>3930300326714</t>
  </si>
  <si>
    <t>3909900654010</t>
  </si>
  <si>
    <t>1960900033223</t>
  </si>
  <si>
    <t>3930500350465</t>
  </si>
  <si>
    <t>3930400028243</t>
  </si>
  <si>
    <t>3930300507824</t>
  </si>
  <si>
    <t>3930300218776</t>
  </si>
  <si>
    <t>3930300475680</t>
  </si>
  <si>
    <t>3930400138332</t>
  </si>
  <si>
    <t>3930800260861</t>
  </si>
  <si>
    <t>5930590017651</t>
  </si>
  <si>
    <t>3930300217265</t>
  </si>
  <si>
    <t>3930100311934</t>
  </si>
  <si>
    <t xml:space="preserve"> โรงเรียนบ้านควนหมอทอง</t>
  </si>
  <si>
    <t>3920100232449</t>
  </si>
  <si>
    <t>3801600049882</t>
  </si>
  <si>
    <t>3930100982987</t>
  </si>
  <si>
    <t>3841700668665</t>
  </si>
  <si>
    <t>3930300362672</t>
  </si>
  <si>
    <t>3801300069004</t>
  </si>
  <si>
    <t>3930300230725</t>
  </si>
  <si>
    <t>3930300105475</t>
  </si>
  <si>
    <t>3930300403956</t>
  </si>
  <si>
    <t>3930100659078</t>
  </si>
  <si>
    <t>3930300106340</t>
  </si>
  <si>
    <t>3939900036545</t>
  </si>
  <si>
    <t>3930300497616</t>
  </si>
  <si>
    <t xml:space="preserve"> โรงเรียนบ้านเกาะทองสม</t>
  </si>
  <si>
    <t>3939900040828</t>
  </si>
  <si>
    <t>3939900010988</t>
  </si>
  <si>
    <t>3930300302190</t>
  </si>
  <si>
    <t>3930300303471</t>
  </si>
  <si>
    <t>3930100920558</t>
  </si>
  <si>
    <t>3930600330415</t>
  </si>
  <si>
    <t>3930300506461</t>
  </si>
  <si>
    <t>3930300216731</t>
  </si>
  <si>
    <t>3210100741234</t>
  </si>
  <si>
    <t>3800800381987</t>
  </si>
  <si>
    <t xml:space="preserve"> โรงเรียนบ้านควนยวน</t>
  </si>
  <si>
    <t>3930400126202</t>
  </si>
  <si>
    <t>3810100567476</t>
  </si>
  <si>
    <t>3959900244521</t>
  </si>
  <si>
    <t>5930300008808</t>
  </si>
  <si>
    <t>3930300114458</t>
  </si>
  <si>
    <t>3930100483310</t>
  </si>
  <si>
    <t>3930100740380</t>
  </si>
  <si>
    <t>3930300488480</t>
  </si>
  <si>
    <t>3930300114059</t>
  </si>
  <si>
    <t>3930300389643</t>
  </si>
  <si>
    <t>3901100611386</t>
  </si>
  <si>
    <t>3930100733499</t>
  </si>
  <si>
    <t>3900200369551</t>
  </si>
  <si>
    <t>3930100753325</t>
  </si>
  <si>
    <t>3810100619557</t>
  </si>
  <si>
    <t>3800100348421</t>
  </si>
  <si>
    <t>3930300114181</t>
  </si>
  <si>
    <t xml:space="preserve"> โรงเรียนวัดหานโพธิ์</t>
  </si>
  <si>
    <t>นายปรีชา  จุรุพันธุ์</t>
  </si>
  <si>
    <t>3930300281621</t>
  </si>
  <si>
    <t>4930300002062</t>
  </si>
  <si>
    <t>3930300049681</t>
  </si>
  <si>
    <t>3930300277691</t>
  </si>
  <si>
    <t>3930300289592</t>
  </si>
  <si>
    <t>3930100610516</t>
  </si>
  <si>
    <t>3930300272959</t>
  </si>
  <si>
    <t>น.ส.นิตยา  ฤทธิ์เลื่อน</t>
  </si>
  <si>
    <t xml:space="preserve"> โรงเรียนบ้านแหลมดิน</t>
  </si>
  <si>
    <t>3939900278051</t>
  </si>
  <si>
    <t>3930300428282</t>
  </si>
  <si>
    <t>3930100098670</t>
  </si>
  <si>
    <t>3930300096255</t>
  </si>
  <si>
    <t>3930300368174</t>
  </si>
  <si>
    <t xml:space="preserve"> โรงเรียนบ้านคลองขุด</t>
  </si>
  <si>
    <t xml:space="preserve"> โรงเรียนไทยรัฐวิทยา 23</t>
  </si>
  <si>
    <t>3930100622379</t>
  </si>
  <si>
    <t>3930100156530</t>
  </si>
  <si>
    <t>3910400148516</t>
  </si>
  <si>
    <t>3930100084229</t>
  </si>
  <si>
    <t>3930300249809</t>
  </si>
  <si>
    <t>3930300375065</t>
  </si>
  <si>
    <t>3939900219968</t>
  </si>
  <si>
    <t xml:space="preserve"> โรงเรียนวัดสะทัง</t>
  </si>
  <si>
    <t>3940200419150</t>
  </si>
  <si>
    <t>3939900236366</t>
  </si>
  <si>
    <t>3930300282105</t>
  </si>
  <si>
    <t>3900900530339</t>
  </si>
  <si>
    <t>3930300293344</t>
  </si>
  <si>
    <t>5930300019087</t>
  </si>
  <si>
    <t xml:space="preserve"> โรงเรียนบ้านไสนายขัน</t>
  </si>
  <si>
    <t>3930100983096</t>
  </si>
  <si>
    <t>3800100307041</t>
  </si>
  <si>
    <t>3740200355692</t>
  </si>
  <si>
    <t xml:space="preserve"> โรงเรียนวัดโพธิยาราม</t>
  </si>
  <si>
    <t>3930100989078</t>
  </si>
  <si>
    <t>3930300446671</t>
  </si>
  <si>
    <t>3930300282385</t>
  </si>
  <si>
    <t>3930100852315</t>
  </si>
  <si>
    <t>3930100622646</t>
  </si>
  <si>
    <t>3819900051065</t>
  </si>
  <si>
    <t>3939900023109</t>
  </si>
  <si>
    <t>3930300284957</t>
  </si>
  <si>
    <t>3939900243079</t>
  </si>
  <si>
    <t>3959900041760</t>
  </si>
  <si>
    <t xml:space="preserve"> โรงเรียนบ้านท่าลาด</t>
  </si>
  <si>
    <t>3930300245455</t>
  </si>
  <si>
    <t>3930300418147</t>
  </si>
  <si>
    <t>5930300015162</t>
  </si>
  <si>
    <t>3930300268731</t>
  </si>
  <si>
    <t>3930300240798</t>
  </si>
  <si>
    <t>3930300581846</t>
  </si>
  <si>
    <t>3930100645999</t>
  </si>
  <si>
    <t>3930300498141</t>
  </si>
  <si>
    <t>3930300252184</t>
  </si>
  <si>
    <t>5930300005663</t>
  </si>
  <si>
    <t>3930300361307</t>
  </si>
  <si>
    <t>3930300542506</t>
  </si>
  <si>
    <t>3940100383167</t>
  </si>
  <si>
    <t>3930100647711</t>
  </si>
  <si>
    <t xml:space="preserve"> โรงเรียนวัดท่านางพรหม</t>
  </si>
  <si>
    <t>3930300419836</t>
  </si>
  <si>
    <t>3910100382955</t>
  </si>
  <si>
    <t>3930300237096</t>
  </si>
  <si>
    <t>3760100633534</t>
  </si>
  <si>
    <t xml:space="preserve"> โรงเรียนวัดชุมประดิษฐ์</t>
  </si>
  <si>
    <t>3930100762821</t>
  </si>
  <si>
    <t>3930100793980</t>
  </si>
  <si>
    <t>3930300156703</t>
  </si>
  <si>
    <t>3910100384231</t>
  </si>
  <si>
    <t>3930100062659</t>
  </si>
  <si>
    <t>3930100658063</t>
  </si>
  <si>
    <t>3930300264361</t>
  </si>
  <si>
    <t xml:space="preserve"> โรงเรียนวัดควนสามโพธิ์</t>
  </si>
  <si>
    <t>3800901083477</t>
  </si>
  <si>
    <t>3930300563287</t>
  </si>
  <si>
    <t>3930300558461</t>
  </si>
  <si>
    <t>3930100982995</t>
  </si>
  <si>
    <t>3939900242749</t>
  </si>
  <si>
    <t>3930100827060</t>
  </si>
  <si>
    <t>3810200032680</t>
  </si>
  <si>
    <t>3930300571450</t>
  </si>
  <si>
    <t xml:space="preserve"> โรงเรียนบ้านเทพราช</t>
  </si>
  <si>
    <t>3930500799080</t>
  </si>
  <si>
    <t>3841500005263</t>
  </si>
  <si>
    <t>3930300263461</t>
  </si>
  <si>
    <t>3849900122515</t>
  </si>
  <si>
    <t>3860100742847</t>
  </si>
  <si>
    <t>3930300097278</t>
  </si>
  <si>
    <t>3930100640989</t>
  </si>
  <si>
    <t>3930300041531</t>
  </si>
  <si>
    <t xml:space="preserve"> โรงเรียนบ้านท่านางพรหม</t>
  </si>
  <si>
    <t>3939900031977</t>
  </si>
  <si>
    <t>3900900534318</t>
  </si>
  <si>
    <t>3930100861853</t>
  </si>
  <si>
    <t>3930300097944</t>
  </si>
  <si>
    <t>3930300557716</t>
  </si>
  <si>
    <t>นางประภาพิมพ์  เมืองสง</t>
  </si>
  <si>
    <t xml:space="preserve"> โรงเรียนวัดท่าควาย</t>
  </si>
  <si>
    <t>3960400302833</t>
  </si>
  <si>
    <t>3930300608621</t>
  </si>
  <si>
    <t>3930600404435</t>
  </si>
  <si>
    <t>3930300113915</t>
  </si>
  <si>
    <t>3930300399525</t>
  </si>
  <si>
    <t>3930100797501</t>
  </si>
  <si>
    <t>3930300103537</t>
  </si>
  <si>
    <t>3930500346441</t>
  </si>
  <si>
    <t>3930300103707</t>
  </si>
  <si>
    <t>3909800096716</t>
  </si>
  <si>
    <t>3930300237185</t>
  </si>
  <si>
    <t>3930300403948</t>
  </si>
  <si>
    <t>3930300451250</t>
  </si>
  <si>
    <t>3930600156750</t>
  </si>
  <si>
    <t>3930600458314</t>
  </si>
  <si>
    <t>3930600006987</t>
  </si>
  <si>
    <t>3930600122677</t>
  </si>
  <si>
    <t>3930600003627</t>
  </si>
  <si>
    <t>3930600001179</t>
  </si>
  <si>
    <t>3909800472866</t>
  </si>
  <si>
    <t>3930600001195</t>
  </si>
  <si>
    <t>3930600025396</t>
  </si>
  <si>
    <t>3909900427871</t>
  </si>
  <si>
    <t>4930600001002</t>
  </si>
  <si>
    <t>3919900144585</t>
  </si>
  <si>
    <t>3930800037487</t>
  </si>
  <si>
    <t>3930600220652</t>
  </si>
  <si>
    <t>3930600458276</t>
  </si>
  <si>
    <t>3930600030543</t>
  </si>
  <si>
    <t>3930600336511</t>
  </si>
  <si>
    <t>3930500356102</t>
  </si>
  <si>
    <t>3939900267521</t>
  </si>
  <si>
    <t>3930600017431</t>
  </si>
  <si>
    <t>3930600424762</t>
  </si>
  <si>
    <t>3930600097583</t>
  </si>
  <si>
    <t>3939900267512</t>
  </si>
  <si>
    <t>3930600423596</t>
  </si>
  <si>
    <t>นางจุไรพร  คงทอง</t>
  </si>
  <si>
    <t>3930600218232</t>
  </si>
  <si>
    <t>5960999001992</t>
  </si>
  <si>
    <t>3930600189534</t>
  </si>
  <si>
    <t>นางสกลรักษ์  หนูสงวน</t>
  </si>
  <si>
    <t>นายประเสริฐ  สุขหอม</t>
  </si>
  <si>
    <t>3930600423863</t>
  </si>
  <si>
    <t>3950300098754</t>
  </si>
  <si>
    <t>3930600016303</t>
  </si>
  <si>
    <t>3930100033128</t>
  </si>
  <si>
    <t>3930600240777</t>
  </si>
  <si>
    <t>3930600016320</t>
  </si>
  <si>
    <t>3930600145561</t>
  </si>
  <si>
    <t>น.ส.ศุภพิชญ์  ไชยทอง</t>
  </si>
  <si>
    <t>3930600252732</t>
  </si>
  <si>
    <t>3930600250888</t>
  </si>
  <si>
    <t>3930600456761</t>
  </si>
  <si>
    <t>3900100991757</t>
  </si>
  <si>
    <t>3930600242265</t>
  </si>
  <si>
    <t>3930600052199</t>
  </si>
  <si>
    <t>3900100832438</t>
  </si>
  <si>
    <t>3900400108212</t>
  </si>
  <si>
    <t>น.ส.อารีย์  หลีโส๊ะ</t>
  </si>
  <si>
    <t>น.ส.ปราณี  ไชยภักดี</t>
  </si>
  <si>
    <t>3930600252457</t>
  </si>
  <si>
    <t>3939900132714</t>
  </si>
  <si>
    <t>3930600138719</t>
  </si>
  <si>
    <t>3930700107611</t>
  </si>
  <si>
    <t>3930600250942</t>
  </si>
  <si>
    <t>3909900141241</t>
  </si>
  <si>
    <t>นางนงลักษณ์  สุวรรณโมสิ</t>
  </si>
  <si>
    <t>3930600218241</t>
  </si>
  <si>
    <t>3940400226410</t>
  </si>
  <si>
    <t>3930600221471</t>
  </si>
  <si>
    <t>3920100375347</t>
  </si>
  <si>
    <t>3930600049953</t>
  </si>
  <si>
    <t>3930500212151</t>
  </si>
  <si>
    <t>3909800837678</t>
  </si>
  <si>
    <t>3800400114256</t>
  </si>
  <si>
    <t>3930501035652</t>
  </si>
  <si>
    <t>3909900396061</t>
  </si>
  <si>
    <t>3930600001284</t>
  </si>
  <si>
    <t>3909900237940</t>
  </si>
  <si>
    <t>3800600719828</t>
  </si>
  <si>
    <t>3930600235391</t>
  </si>
  <si>
    <t>3900700246963</t>
  </si>
  <si>
    <t>3930600384558</t>
  </si>
  <si>
    <t>3930100202256</t>
  </si>
  <si>
    <t>3930600162415</t>
  </si>
  <si>
    <t>3930100026229</t>
  </si>
  <si>
    <t>3930800064972</t>
  </si>
  <si>
    <t>3900700302022</t>
  </si>
  <si>
    <t>5909899017992</t>
  </si>
  <si>
    <t>3930600106183</t>
  </si>
  <si>
    <t>3930600380960</t>
  </si>
  <si>
    <t>3900700246858</t>
  </si>
  <si>
    <t>3930500359926</t>
  </si>
  <si>
    <t>3930600105161</t>
  </si>
  <si>
    <t>3901200118916</t>
  </si>
  <si>
    <t>3930500014015</t>
  </si>
  <si>
    <t>3930600325357</t>
  </si>
  <si>
    <t>นางวราลี  สีดา</t>
  </si>
  <si>
    <t>3900600321050</t>
  </si>
  <si>
    <t>3920700243468</t>
  </si>
  <si>
    <t>3930600377331</t>
  </si>
  <si>
    <t>5930690005213</t>
  </si>
  <si>
    <t>3900200259128</t>
  </si>
  <si>
    <t>3930600062551</t>
  </si>
  <si>
    <t>3930600106191</t>
  </si>
  <si>
    <t>3930300580840</t>
  </si>
  <si>
    <t>3930600024527</t>
  </si>
  <si>
    <t>3960900035303</t>
  </si>
  <si>
    <t>3930600221179</t>
  </si>
  <si>
    <t>3900100476844</t>
  </si>
  <si>
    <t>3810500015616</t>
  </si>
  <si>
    <t>3959900213251</t>
  </si>
  <si>
    <t>3930600024161</t>
  </si>
  <si>
    <t>3930600424681</t>
  </si>
  <si>
    <t>3930800124541</t>
  </si>
  <si>
    <t>3901100988404</t>
  </si>
  <si>
    <t>3930501063729</t>
  </si>
  <si>
    <t>3930600075261</t>
  </si>
  <si>
    <t>3930600072718</t>
  </si>
  <si>
    <t>3900900540890</t>
  </si>
  <si>
    <t>5960799000895</t>
  </si>
  <si>
    <t>3959800157472</t>
  </si>
  <si>
    <t>3900900762574</t>
  </si>
  <si>
    <t>3930600078309</t>
  </si>
  <si>
    <t>3930500661436</t>
  </si>
  <si>
    <t>3930800311104</t>
  </si>
  <si>
    <t>3930600165520</t>
  </si>
  <si>
    <t>3930600026554</t>
  </si>
  <si>
    <t>3930600220741</t>
  </si>
  <si>
    <t>3930600095947</t>
  </si>
  <si>
    <t>3930600201496</t>
  </si>
  <si>
    <t>3930600310031</t>
  </si>
  <si>
    <t>3930600229587</t>
  </si>
  <si>
    <t>3930600156865</t>
  </si>
  <si>
    <t>3930600003171</t>
  </si>
  <si>
    <t>3930600001420</t>
  </si>
  <si>
    <t>3930600016273</t>
  </si>
  <si>
    <t>3930600007576</t>
  </si>
  <si>
    <t>3930800115232</t>
  </si>
  <si>
    <t>3930600281112</t>
  </si>
  <si>
    <t>3930600443601</t>
  </si>
  <si>
    <t>5930600003691</t>
  </si>
  <si>
    <t>3930600105683</t>
  </si>
  <si>
    <t>3909800640220</t>
  </si>
  <si>
    <t>3939900297730</t>
  </si>
  <si>
    <t>3930600435071</t>
  </si>
  <si>
    <t>3930600435276</t>
  </si>
  <si>
    <t>3940900307109</t>
  </si>
  <si>
    <t>3930600302829</t>
  </si>
  <si>
    <t>3930600113473</t>
  </si>
  <si>
    <t>3930600307987</t>
  </si>
  <si>
    <t>3930600100924</t>
  </si>
  <si>
    <t>3901000589788</t>
  </si>
  <si>
    <t>3930600096544</t>
  </si>
  <si>
    <t>3930600016621</t>
  </si>
  <si>
    <t>3930600219239</t>
  </si>
  <si>
    <t>3900100417058</t>
  </si>
  <si>
    <t>3930600424711</t>
  </si>
  <si>
    <t>3909900301699</t>
  </si>
  <si>
    <t>3930600425203</t>
  </si>
  <si>
    <t>3320901185142</t>
  </si>
  <si>
    <t>3930600424703</t>
  </si>
  <si>
    <t>3930600330563</t>
  </si>
  <si>
    <t>3930600328771</t>
  </si>
  <si>
    <t>3930500443102</t>
  </si>
  <si>
    <t>3930600220628</t>
  </si>
  <si>
    <t>3930600302837</t>
  </si>
  <si>
    <t>5930600004671</t>
  </si>
  <si>
    <t>3930600375354</t>
  </si>
  <si>
    <t>5930600023543</t>
  </si>
  <si>
    <t>3900100888271</t>
  </si>
  <si>
    <t>3930100711541</t>
  </si>
  <si>
    <t>3901100184941</t>
  </si>
  <si>
    <t>3930800124444</t>
  </si>
  <si>
    <t>3930300033270</t>
  </si>
  <si>
    <t>3930600171821</t>
  </si>
  <si>
    <t>3930600172585</t>
  </si>
  <si>
    <t>3939900228444</t>
  </si>
  <si>
    <t>3930600209446</t>
  </si>
  <si>
    <t>3930300049389</t>
  </si>
  <si>
    <t>3930300034586</t>
  </si>
  <si>
    <t>3930500390408</t>
  </si>
  <si>
    <t>3930300151825</t>
  </si>
  <si>
    <t>นางสณัฏฐณัญ  ทองใหม่</t>
  </si>
  <si>
    <t>3939900046095</t>
  </si>
  <si>
    <t>3920600201887</t>
  </si>
  <si>
    <t>3930600333821</t>
  </si>
  <si>
    <t>3930300497641</t>
  </si>
  <si>
    <t>3930300011519</t>
  </si>
  <si>
    <t>3930600027658</t>
  </si>
  <si>
    <t>5930690008221</t>
  </si>
  <si>
    <t>3930600400863</t>
  </si>
  <si>
    <t>3930600209829</t>
  </si>
  <si>
    <t>3930100865964</t>
  </si>
  <si>
    <t>3900101057179</t>
  </si>
  <si>
    <t>3930600193710</t>
  </si>
  <si>
    <t>3930300468764</t>
  </si>
  <si>
    <t>3930500822421</t>
  </si>
  <si>
    <t>3930300237878</t>
  </si>
  <si>
    <t>3930600191334</t>
  </si>
  <si>
    <t>3930500894228</t>
  </si>
  <si>
    <t>3930600119595</t>
  </si>
  <si>
    <t>นายวรวิทย์  มัจฉา</t>
  </si>
  <si>
    <t>3930600189631</t>
  </si>
  <si>
    <t>3959900523209</t>
  </si>
  <si>
    <t>3901100143412</t>
  </si>
  <si>
    <t>3909900408078</t>
  </si>
  <si>
    <t>3930600030195</t>
  </si>
  <si>
    <t>3930600210819</t>
  </si>
  <si>
    <t>5930800020530</t>
  </si>
  <si>
    <t>3930800033040</t>
  </si>
  <si>
    <t>3930600461617</t>
  </si>
  <si>
    <t>3909801030751</t>
  </si>
  <si>
    <t>3930600235382</t>
  </si>
  <si>
    <t>3810300144790</t>
  </si>
  <si>
    <t>3930600025477</t>
  </si>
  <si>
    <t>3930600329671</t>
  </si>
  <si>
    <t>3930600275961</t>
  </si>
  <si>
    <t>3930600464331</t>
  </si>
  <si>
    <t>3900100010861</t>
  </si>
  <si>
    <t>3930100946824</t>
  </si>
  <si>
    <t>5900800001985</t>
  </si>
  <si>
    <t>3930600121395</t>
  </si>
  <si>
    <t>นายวิชิตร์  เพชรหับ</t>
  </si>
  <si>
    <t>3909800322562</t>
  </si>
  <si>
    <t>นายอุทัย  จันทรโชติ</t>
  </si>
  <si>
    <t>3930600148731</t>
  </si>
  <si>
    <t>3930600150191</t>
  </si>
  <si>
    <t>3900300202977</t>
  </si>
  <si>
    <t>3900200328642</t>
  </si>
  <si>
    <t>3930800049922</t>
  </si>
  <si>
    <t>3920300180426</t>
  </si>
  <si>
    <t>3959900115402</t>
  </si>
  <si>
    <t>3930600002582</t>
  </si>
  <si>
    <t>4930600001517</t>
  </si>
  <si>
    <t>3930300246834</t>
  </si>
  <si>
    <t>3930600022451</t>
  </si>
  <si>
    <t>3909900499251</t>
  </si>
  <si>
    <t>3930600328895</t>
  </si>
  <si>
    <t>3930600014246</t>
  </si>
  <si>
    <t>3900700246874</t>
  </si>
  <si>
    <t>3909800624305</t>
  </si>
  <si>
    <t>นายวิชิต  เต็มนิล</t>
  </si>
  <si>
    <t>3930600140101</t>
  </si>
  <si>
    <t>3930600138697</t>
  </si>
  <si>
    <t>นายวีระพงษ์  ด้วงแก้ว</t>
  </si>
  <si>
    <t>น.ส.สมถวิล  รัตนะ</t>
  </si>
  <si>
    <t>5930690009936</t>
  </si>
  <si>
    <t>3930600143593</t>
  </si>
  <si>
    <t>5909999011015</t>
  </si>
  <si>
    <t>3930600143658</t>
  </si>
  <si>
    <t>นางจีรญาดา  ทองศรี</t>
  </si>
  <si>
    <t>3930500208316</t>
  </si>
  <si>
    <t>นางฝ้าตีม๊ะ  หนูเอียด</t>
  </si>
  <si>
    <t>3900900653147</t>
  </si>
  <si>
    <t>3900900065491</t>
  </si>
  <si>
    <t>4909900003912</t>
  </si>
  <si>
    <t>3801600052590</t>
  </si>
  <si>
    <t>นางเยาวรัตน์  บัวศรี</t>
  </si>
  <si>
    <t>3930600297990</t>
  </si>
  <si>
    <t>นางสุธาดา  เพ็งแก้ว</t>
  </si>
  <si>
    <t>3930100335281</t>
  </si>
  <si>
    <t>3930100962285</t>
  </si>
  <si>
    <t>3930100558522</t>
  </si>
  <si>
    <t>3480300064315</t>
  </si>
  <si>
    <t>3930200009458</t>
  </si>
  <si>
    <t>3900900648097</t>
  </si>
  <si>
    <t>3930200009750</t>
  </si>
  <si>
    <t>3930200102491</t>
  </si>
  <si>
    <t>3930100571995</t>
  </si>
  <si>
    <t>3930600020521</t>
  </si>
  <si>
    <t>3930600020513</t>
  </si>
  <si>
    <t>3930501035644</t>
  </si>
  <si>
    <t>3930100684897</t>
  </si>
  <si>
    <t>3930100748852</t>
  </si>
  <si>
    <t>3930100135486</t>
  </si>
  <si>
    <t>3939900201104</t>
  </si>
  <si>
    <t>3930100351863</t>
  </si>
  <si>
    <t>3930100098807</t>
  </si>
  <si>
    <t>3930200168289</t>
  </si>
  <si>
    <t>นางวาสนา  หมาดโสะ</t>
  </si>
  <si>
    <t>3809900140858</t>
  </si>
  <si>
    <t>5930100001435</t>
  </si>
  <si>
    <t>3930100734169</t>
  </si>
  <si>
    <t>3930200146552</t>
  </si>
  <si>
    <t>3120100865023</t>
  </si>
  <si>
    <t>นางยุพดี  อาแวกาจิ</t>
  </si>
  <si>
    <t>3930100930910</t>
  </si>
  <si>
    <t>น.ส.ทรัพย์สำรวย  นวลสมอ</t>
  </si>
  <si>
    <t>3930100058066</t>
  </si>
  <si>
    <t>3930100127238</t>
  </si>
  <si>
    <t>3930100104904</t>
  </si>
  <si>
    <t>3930200009687</t>
  </si>
  <si>
    <t>3930100500788</t>
  </si>
  <si>
    <t>3930100745781</t>
  </si>
  <si>
    <t>3930200203751</t>
  </si>
  <si>
    <t>3930100274681</t>
  </si>
  <si>
    <t>3401200147601</t>
  </si>
  <si>
    <t>3930501069590</t>
  </si>
  <si>
    <t>3349800174909</t>
  </si>
  <si>
    <t>5930190008043</t>
  </si>
  <si>
    <t>3930200115941</t>
  </si>
  <si>
    <t>5930100038665</t>
  </si>
  <si>
    <t>3939900020614</t>
  </si>
  <si>
    <t>3930600066611</t>
  </si>
  <si>
    <t>3930100807212</t>
  </si>
  <si>
    <t>3930200072818</t>
  </si>
  <si>
    <t>5939990004792</t>
  </si>
  <si>
    <t>5909999026179</t>
  </si>
  <si>
    <t>3930100321778</t>
  </si>
  <si>
    <t>3930200176257</t>
  </si>
  <si>
    <t>3930200089125</t>
  </si>
  <si>
    <t>3930200072885</t>
  </si>
  <si>
    <t>3930200196894</t>
  </si>
  <si>
    <t>3949900247694</t>
  </si>
  <si>
    <t>3939900132994</t>
  </si>
  <si>
    <t>3930200104604</t>
  </si>
  <si>
    <t>3939900183882</t>
  </si>
  <si>
    <t>3930200163325</t>
  </si>
  <si>
    <t>3150200047101</t>
  </si>
  <si>
    <t>3930500231482</t>
  </si>
  <si>
    <t>3930100649811</t>
  </si>
  <si>
    <t>3800101619992</t>
  </si>
  <si>
    <t>3800800964427</t>
  </si>
  <si>
    <t>3640100332225</t>
  </si>
  <si>
    <t>3930100795427</t>
  </si>
  <si>
    <t>3930100976251</t>
  </si>
  <si>
    <t>3960200386341</t>
  </si>
  <si>
    <t>3900700209758</t>
  </si>
  <si>
    <t>3560200356488</t>
  </si>
  <si>
    <t>5930200005033</t>
  </si>
  <si>
    <t>3930200176567</t>
  </si>
  <si>
    <t>3930200179299</t>
  </si>
  <si>
    <t>3930300109683</t>
  </si>
  <si>
    <t>3840400003543</t>
  </si>
  <si>
    <t>3930200127001</t>
  </si>
  <si>
    <t>3930501012636</t>
  </si>
  <si>
    <t>3930200072753</t>
  </si>
  <si>
    <t>3939900285430</t>
  </si>
  <si>
    <t>3840600335981</t>
  </si>
  <si>
    <t>3920100521963</t>
  </si>
  <si>
    <t>3930200075337</t>
  </si>
  <si>
    <t>3930200007323</t>
  </si>
  <si>
    <t>3930100527341</t>
  </si>
  <si>
    <t>3930200033511</t>
  </si>
  <si>
    <t>3930100737656</t>
  </si>
  <si>
    <t>3930200086037</t>
  </si>
  <si>
    <t>3930500708262</t>
  </si>
  <si>
    <t>3930600019213</t>
  </si>
  <si>
    <t>3930100980828</t>
  </si>
  <si>
    <t>3930100290015</t>
  </si>
  <si>
    <t>3939900032256</t>
  </si>
  <si>
    <t>3930100734843</t>
  </si>
  <si>
    <t>3930200112054</t>
  </si>
  <si>
    <t>3801300319043</t>
  </si>
  <si>
    <t>3930100657792</t>
  </si>
  <si>
    <t>3900300627510</t>
  </si>
  <si>
    <t>3930100833663</t>
  </si>
  <si>
    <t>3930100753414</t>
  </si>
  <si>
    <t>3930100074959</t>
  </si>
  <si>
    <t>3939900174778</t>
  </si>
  <si>
    <t>3930100767601</t>
  </si>
  <si>
    <t>3930100569184</t>
  </si>
  <si>
    <t>3410101637307</t>
  </si>
  <si>
    <t>3939900021149</t>
  </si>
  <si>
    <t>3939900034577</t>
  </si>
  <si>
    <t>3930100363136</t>
  </si>
  <si>
    <t>3841100051225</t>
  </si>
  <si>
    <t>3800700359955</t>
  </si>
  <si>
    <t>3800100869502</t>
  </si>
  <si>
    <t>3930100655421</t>
  </si>
  <si>
    <t>3930100752817</t>
  </si>
  <si>
    <t>3920100258995</t>
  </si>
  <si>
    <t>3900200120545</t>
  </si>
  <si>
    <t>3930200042234</t>
  </si>
  <si>
    <t>5930290000117</t>
  </si>
  <si>
    <t>3930100762251</t>
  </si>
  <si>
    <t>3930200047520</t>
  </si>
  <si>
    <t>3930200140457</t>
  </si>
  <si>
    <t>3930200126471</t>
  </si>
  <si>
    <t>3930100042500</t>
  </si>
  <si>
    <t>3930300114911</t>
  </si>
  <si>
    <t>3930200223638</t>
  </si>
  <si>
    <t>3930500821395</t>
  </si>
  <si>
    <t>3930200139513</t>
  </si>
  <si>
    <t>3930200032433</t>
  </si>
  <si>
    <t>3930100777071</t>
  </si>
  <si>
    <t>4930200001129</t>
  </si>
  <si>
    <t>5930190007942</t>
  </si>
  <si>
    <t>3930100974381</t>
  </si>
  <si>
    <t>3930100777127</t>
  </si>
  <si>
    <t>3930100612551</t>
  </si>
  <si>
    <t>3930500274823</t>
  </si>
  <si>
    <t>3930100390184</t>
  </si>
  <si>
    <t>3930100387647</t>
  </si>
  <si>
    <t>3930100562431</t>
  </si>
  <si>
    <t>3930100883202</t>
  </si>
  <si>
    <t>3930500728387</t>
  </si>
  <si>
    <t>3930100177553</t>
  </si>
  <si>
    <t>3930100746426</t>
  </si>
  <si>
    <t>3480300003839</t>
  </si>
  <si>
    <t>3930200031763</t>
  </si>
  <si>
    <t>3901100086371</t>
  </si>
  <si>
    <t>3730500245787</t>
  </si>
  <si>
    <t>3930200202428</t>
  </si>
  <si>
    <t>3102101822613</t>
  </si>
  <si>
    <t>3930100735718</t>
  </si>
  <si>
    <t>3930200193691</t>
  </si>
  <si>
    <t>3930200052809</t>
  </si>
  <si>
    <t>3930100510422</t>
  </si>
  <si>
    <t>3930200032701</t>
  </si>
  <si>
    <t>3930200047911</t>
  </si>
  <si>
    <t>3930100413117</t>
  </si>
  <si>
    <t>3900800065308</t>
  </si>
  <si>
    <t>3930500752661</t>
  </si>
  <si>
    <t>3930200052817</t>
  </si>
  <si>
    <t>3930200036021</t>
  </si>
  <si>
    <t>3939900268039</t>
  </si>
  <si>
    <t>3930200042293</t>
  </si>
  <si>
    <t>3930100915872</t>
  </si>
  <si>
    <t>3939900268080</t>
  </si>
  <si>
    <t>3909900100685</t>
  </si>
  <si>
    <t>3930400121316</t>
  </si>
  <si>
    <t>3930400090780</t>
  </si>
  <si>
    <t>3910400124170</t>
  </si>
  <si>
    <t>3930100562562</t>
  </si>
  <si>
    <t>3930400071874</t>
  </si>
  <si>
    <t>3930400077198</t>
  </si>
  <si>
    <t>3930400090798</t>
  </si>
  <si>
    <t>3930300576834</t>
  </si>
  <si>
    <t>3930400096401</t>
  </si>
  <si>
    <t>3930400088441</t>
  </si>
  <si>
    <t>3909900101673</t>
  </si>
  <si>
    <t>3930800050220</t>
  </si>
  <si>
    <t>3939900228371</t>
  </si>
  <si>
    <t>3930400182528</t>
  </si>
  <si>
    <t>3920700177201</t>
  </si>
  <si>
    <t>3930400062239</t>
  </si>
  <si>
    <t>3930400075730</t>
  </si>
  <si>
    <t>3930400123343</t>
  </si>
  <si>
    <t>นางจักกรี  ชนะสิทธิ์</t>
  </si>
  <si>
    <t>3930400075322</t>
  </si>
  <si>
    <t>3930400111876</t>
  </si>
  <si>
    <t>3909801008331</t>
  </si>
  <si>
    <t>3930100913829</t>
  </si>
  <si>
    <t>3909700032554</t>
  </si>
  <si>
    <t>3930400077511</t>
  </si>
  <si>
    <t>5930500016529</t>
  </si>
  <si>
    <t>3930400088998</t>
  </si>
  <si>
    <t>3930400082175</t>
  </si>
  <si>
    <t>3930100622786</t>
  </si>
  <si>
    <t>3930501038325</t>
  </si>
  <si>
    <t>3801600669881</t>
  </si>
  <si>
    <t>3930100151121</t>
  </si>
  <si>
    <t>3930400020960</t>
  </si>
  <si>
    <t>3800200277496</t>
  </si>
  <si>
    <t>3930100690536</t>
  </si>
  <si>
    <t>3930200153524</t>
  </si>
  <si>
    <t>น.ส.นฤมล  ประสิทธิ์ศร</t>
  </si>
  <si>
    <t>3930400090143</t>
  </si>
  <si>
    <t>3930400121324</t>
  </si>
  <si>
    <t>3930100770963</t>
  </si>
  <si>
    <t>3930400125087</t>
  </si>
  <si>
    <t>3900100309131</t>
  </si>
  <si>
    <t>3930400125028</t>
  </si>
  <si>
    <t>3930400122801</t>
  </si>
  <si>
    <t>3930300402003</t>
  </si>
  <si>
    <t>3900200406643</t>
  </si>
  <si>
    <t>3930100688752</t>
  </si>
  <si>
    <t>3930100211671</t>
  </si>
  <si>
    <t>3919900098877</t>
  </si>
  <si>
    <t>3930300118518</t>
  </si>
  <si>
    <t>3900700037256</t>
  </si>
  <si>
    <t>3930300571271</t>
  </si>
  <si>
    <t>3900800031586</t>
  </si>
  <si>
    <t>5930400001953</t>
  </si>
  <si>
    <t>3930400197509</t>
  </si>
  <si>
    <t>3930400124951</t>
  </si>
  <si>
    <t>3930300599877</t>
  </si>
  <si>
    <t>3801600458545</t>
  </si>
  <si>
    <t>นางเกษร  เวชรังษี</t>
  </si>
  <si>
    <t>3330600291296</t>
  </si>
  <si>
    <t>3930100910561</t>
  </si>
  <si>
    <t>3930800097218</t>
  </si>
  <si>
    <t>5930400007510</t>
  </si>
  <si>
    <t>3930300230938</t>
  </si>
  <si>
    <t>3930400006941</t>
  </si>
  <si>
    <t>3830300065725</t>
  </si>
  <si>
    <t>นางเปรมฤดี  เพิ่มพรปิ่นมีชัย</t>
  </si>
  <si>
    <t>5930290009521</t>
  </si>
  <si>
    <t>5930400002160</t>
  </si>
  <si>
    <t>3930400006851</t>
  </si>
  <si>
    <t>3920400218344</t>
  </si>
  <si>
    <t>3930400032607</t>
  </si>
  <si>
    <t>3820100018928</t>
  </si>
  <si>
    <t>3930100242517</t>
  </si>
  <si>
    <t>3969900128946</t>
  </si>
  <si>
    <t>5930400020711</t>
  </si>
  <si>
    <t>3770200340067</t>
  </si>
  <si>
    <t>5930100010957</t>
  </si>
  <si>
    <t>3930100495652</t>
  </si>
  <si>
    <t>3930400051482</t>
  </si>
  <si>
    <t>3930800050033</t>
  </si>
  <si>
    <t>3930400025619</t>
  </si>
  <si>
    <t>3909900620018</t>
  </si>
  <si>
    <t>3900200390461</t>
  </si>
  <si>
    <t>3930600338556</t>
  </si>
  <si>
    <t>5930400017132</t>
  </si>
  <si>
    <t>3810200194043</t>
  </si>
  <si>
    <t>3940500286350</t>
  </si>
  <si>
    <t>3900200371106</t>
  </si>
  <si>
    <t>3950500248857</t>
  </si>
  <si>
    <t>3930100174252</t>
  </si>
  <si>
    <t>3930500143559</t>
  </si>
  <si>
    <t>3930400192582</t>
  </si>
  <si>
    <t>3930500178891</t>
  </si>
  <si>
    <t>3930400197347</t>
  </si>
  <si>
    <t>3930400091662</t>
  </si>
  <si>
    <t>3930400021842</t>
  </si>
  <si>
    <t>3930400071840</t>
  </si>
  <si>
    <t>3900700628742</t>
  </si>
  <si>
    <t>3930501018774</t>
  </si>
  <si>
    <t>3930400017918</t>
  </si>
  <si>
    <t>3430900474026</t>
  </si>
  <si>
    <t>3930400027255</t>
  </si>
  <si>
    <t>3909800568634</t>
  </si>
  <si>
    <t>3930300020593</t>
  </si>
  <si>
    <t>3930500424949</t>
  </si>
  <si>
    <t>3939900093590</t>
  </si>
  <si>
    <t>3930400197070</t>
  </si>
  <si>
    <t>3930100116562</t>
  </si>
  <si>
    <t>3820100018936</t>
  </si>
  <si>
    <t>3930400105191</t>
  </si>
  <si>
    <t>3930500205848</t>
  </si>
  <si>
    <t>3939900043401</t>
  </si>
  <si>
    <t>3930500619006</t>
  </si>
  <si>
    <t>3930400007351</t>
  </si>
  <si>
    <t>3909800614300</t>
  </si>
  <si>
    <t>3930500179961</t>
  </si>
  <si>
    <t>3930300215831</t>
  </si>
  <si>
    <t>3900300240721</t>
  </si>
  <si>
    <t>3930100191319</t>
  </si>
  <si>
    <t>3900100843324</t>
  </si>
  <si>
    <t>3901100218901</t>
  </si>
  <si>
    <t>3930400124650</t>
  </si>
  <si>
    <t>นางอวยพร  สุธีบุตร</t>
  </si>
  <si>
    <t>3940900140565</t>
  </si>
  <si>
    <t>3930100606578</t>
  </si>
  <si>
    <t>3930300379508</t>
  </si>
  <si>
    <t>3930300045235</t>
  </si>
  <si>
    <t>5930600002155</t>
  </si>
  <si>
    <t>3930300433103</t>
  </si>
  <si>
    <t>3930600395541</t>
  </si>
  <si>
    <t>3930600209209</t>
  </si>
  <si>
    <t>3930800040542</t>
  </si>
  <si>
    <t>2930500013274</t>
  </si>
  <si>
    <t>3909900287874</t>
  </si>
  <si>
    <t>3901100205221</t>
  </si>
  <si>
    <t>นางสุดา  เสาะสุวรรณ</t>
  </si>
  <si>
    <t>3900900227199</t>
  </si>
  <si>
    <t>3860100739030</t>
  </si>
  <si>
    <t>3900900308288</t>
  </si>
  <si>
    <t>3930600091895</t>
  </si>
  <si>
    <t>3930100627800</t>
  </si>
  <si>
    <t>3240200098465</t>
  </si>
  <si>
    <t>3930800280675</t>
  </si>
  <si>
    <t>3930600097591</t>
  </si>
  <si>
    <t>3900300009069</t>
  </si>
  <si>
    <t>3930600029391</t>
  </si>
  <si>
    <t>3900100054885</t>
  </si>
  <si>
    <t>3930600221870</t>
  </si>
  <si>
    <t>3930500299982</t>
  </si>
  <si>
    <t>3930100275059</t>
  </si>
  <si>
    <t>3959900038386</t>
  </si>
  <si>
    <t>3901000004593</t>
  </si>
  <si>
    <t>3930800047911</t>
  </si>
  <si>
    <t>3930800128083</t>
  </si>
  <si>
    <t>นางประยูร  เทพชนะ</t>
  </si>
  <si>
    <t>3930800073238</t>
  </si>
  <si>
    <t>3930800183246</t>
  </si>
  <si>
    <t>3930800028607</t>
  </si>
  <si>
    <t>3930800038823</t>
  </si>
  <si>
    <t>3930800032027</t>
  </si>
  <si>
    <t>3930800123260</t>
  </si>
  <si>
    <t>3930100201179</t>
  </si>
  <si>
    <t>3930800217329</t>
  </si>
  <si>
    <t>3930300267327</t>
  </si>
  <si>
    <t>3930800056856</t>
  </si>
  <si>
    <t>3920100871573</t>
  </si>
  <si>
    <t>3930100981310</t>
  </si>
  <si>
    <t>3930800228797</t>
  </si>
  <si>
    <t>3930800071561</t>
  </si>
  <si>
    <t>3909900654966</t>
  </si>
  <si>
    <t>3930800217060</t>
  </si>
  <si>
    <t>3900100135800</t>
  </si>
  <si>
    <t>3930300258867</t>
  </si>
  <si>
    <t>3930800182631</t>
  </si>
  <si>
    <t>นางกุลภัสสร์  บัวมาก</t>
  </si>
  <si>
    <t>3930800061132</t>
  </si>
  <si>
    <t>3930600164337</t>
  </si>
  <si>
    <t>3900200123447</t>
  </si>
  <si>
    <t>3930800121615</t>
  </si>
  <si>
    <t>3930800032311</t>
  </si>
  <si>
    <t>3930800125441</t>
  </si>
  <si>
    <t>3930300096034</t>
  </si>
  <si>
    <t>3939900307263</t>
  </si>
  <si>
    <t>3930100249937</t>
  </si>
  <si>
    <t>3930800064425</t>
  </si>
  <si>
    <t>3900200360635</t>
  </si>
  <si>
    <t>3930800073220</t>
  </si>
  <si>
    <t>3930800121534</t>
  </si>
  <si>
    <t>3930300287336</t>
  </si>
  <si>
    <t>5930890000649</t>
  </si>
  <si>
    <t>3930500634781</t>
  </si>
  <si>
    <t>4930800001570</t>
  </si>
  <si>
    <t>3900200242128</t>
  </si>
  <si>
    <t>3930800127770</t>
  </si>
  <si>
    <t>3909800752664</t>
  </si>
  <si>
    <t>3930800050262</t>
  </si>
  <si>
    <t>3930600161940</t>
  </si>
  <si>
    <t>3930300260985</t>
  </si>
  <si>
    <t>3841600001511</t>
  </si>
  <si>
    <t>3901200153371</t>
  </si>
  <si>
    <t>3930800006948</t>
  </si>
  <si>
    <t>5930800019612</t>
  </si>
  <si>
    <t>5930100031458</t>
  </si>
  <si>
    <t>3900900723871</t>
  </si>
  <si>
    <t>3939900037258</t>
  </si>
  <si>
    <t>3930500485107</t>
  </si>
  <si>
    <t>3901100786267</t>
  </si>
  <si>
    <t>3901100862371</t>
  </si>
  <si>
    <t>3930400044991</t>
  </si>
  <si>
    <t>3930800154238</t>
  </si>
  <si>
    <t>3900900305963</t>
  </si>
  <si>
    <t>3900100022096</t>
  </si>
  <si>
    <t>3910100256771</t>
  </si>
  <si>
    <t>3950100040426</t>
  </si>
  <si>
    <t>3930300060510</t>
  </si>
  <si>
    <t>3900900027432</t>
  </si>
  <si>
    <t>3930800249611</t>
  </si>
  <si>
    <t>3930100842476</t>
  </si>
  <si>
    <t>3930100111501</t>
  </si>
  <si>
    <t>3800101414690</t>
  </si>
  <si>
    <t>3240200303336</t>
  </si>
  <si>
    <t>5930890004211</t>
  </si>
  <si>
    <t>3930800017087</t>
  </si>
  <si>
    <t>3900700090734</t>
  </si>
  <si>
    <t>3930500650671</t>
  </si>
  <si>
    <t>3930800158179</t>
  </si>
  <si>
    <t>5930890004261</t>
  </si>
  <si>
    <t>3930800122735</t>
  </si>
  <si>
    <t>3809900109586</t>
  </si>
  <si>
    <t>3920700228035</t>
  </si>
  <si>
    <t>3869900052321</t>
  </si>
  <si>
    <t>3909900414639</t>
  </si>
  <si>
    <t>3930800221253</t>
  </si>
  <si>
    <t>3930800037291</t>
  </si>
  <si>
    <t>3909900039846</t>
  </si>
  <si>
    <t>3901101295097</t>
  </si>
  <si>
    <t>3930800221334</t>
  </si>
  <si>
    <t>3959900302695</t>
  </si>
  <si>
    <t>3930400126407</t>
  </si>
  <si>
    <t>3930600193876</t>
  </si>
  <si>
    <t>3930800152022</t>
  </si>
  <si>
    <t>3930800069788</t>
  </si>
  <si>
    <t>3930600089947</t>
  </si>
  <si>
    <t>3961100131872</t>
  </si>
  <si>
    <t>3930100324408</t>
  </si>
  <si>
    <t>3930400030841</t>
  </si>
  <si>
    <t>นางสุทธิรัตน์  เอี่ยมระยับ</t>
  </si>
  <si>
    <t>นายธาดา  เจริญฤทธิ์</t>
  </si>
  <si>
    <t>3930800031551</t>
  </si>
  <si>
    <t>3930100443156</t>
  </si>
  <si>
    <t>3940900435808</t>
  </si>
  <si>
    <t>3930800059464</t>
  </si>
  <si>
    <t>3909800848734</t>
  </si>
  <si>
    <t>3901100984301</t>
  </si>
  <si>
    <t>3930800203263</t>
  </si>
  <si>
    <t>3900700672504</t>
  </si>
  <si>
    <t>3900100032491</t>
  </si>
  <si>
    <t>3901000005522</t>
  </si>
  <si>
    <t>3901100813132</t>
  </si>
  <si>
    <t>3920100185149</t>
  </si>
  <si>
    <t>น.ส.เกษณี  ชัยนวล</t>
  </si>
  <si>
    <t>3900900264671</t>
  </si>
  <si>
    <t>3930800065952</t>
  </si>
  <si>
    <t>3901100002029</t>
  </si>
  <si>
    <t>3930800262502</t>
  </si>
  <si>
    <t>3801400182902</t>
  </si>
  <si>
    <t>น.ส.นัยนา  ตาแก้ว</t>
  </si>
  <si>
    <t>นางพูรินทร์  เพชรรัตน์</t>
  </si>
  <si>
    <t>น.ส.ไลลา  โต๊ะเด็น</t>
  </si>
  <si>
    <t>3909900393160</t>
  </si>
  <si>
    <t>น.ส.วรรณา  ฝ้ายทอง</t>
  </si>
  <si>
    <t>น.ส.สุวรรณา  พรหมแก้ว</t>
  </si>
  <si>
    <t>3930300396941</t>
  </si>
  <si>
    <t>3930800256316</t>
  </si>
  <si>
    <t>3759900078550</t>
  </si>
  <si>
    <t>3930800339751</t>
  </si>
  <si>
    <t>นางเสาวณี  ไชยรักษ์</t>
  </si>
  <si>
    <t>3909900145042</t>
  </si>
  <si>
    <t>3930100585198</t>
  </si>
  <si>
    <t>3900200257257</t>
  </si>
  <si>
    <t>3959900187284</t>
  </si>
  <si>
    <t>นางกานดา  พงษาวดาร</t>
  </si>
  <si>
    <t>3900900674772</t>
  </si>
  <si>
    <t>3930800216535</t>
  </si>
  <si>
    <t>3930700042535</t>
  </si>
  <si>
    <t>3930500540892</t>
  </si>
  <si>
    <t>3700600111146</t>
  </si>
  <si>
    <t>3930501031789</t>
  </si>
  <si>
    <t>นางนารี  สุวรรณโณ</t>
  </si>
  <si>
    <t>3930500430914</t>
  </si>
  <si>
    <t>3930800314081</t>
  </si>
  <si>
    <t>3930600216540</t>
  </si>
  <si>
    <t>3901100155046</t>
  </si>
  <si>
    <t>3860200024458</t>
  </si>
  <si>
    <t>3930300389627</t>
  </si>
  <si>
    <t>3909900287840</t>
  </si>
  <si>
    <t>3930300037364</t>
  </si>
  <si>
    <t>นายสำเนียง  รัตนบุรี</t>
  </si>
  <si>
    <t>3930300620060</t>
  </si>
  <si>
    <t>4930300001627</t>
  </si>
  <si>
    <t>3930300476121</t>
  </si>
  <si>
    <t>5930690001668</t>
  </si>
  <si>
    <t>3930300428690</t>
  </si>
  <si>
    <t>3959900268250</t>
  </si>
  <si>
    <t>3930300051464</t>
  </si>
  <si>
    <t>3930300130704</t>
  </si>
  <si>
    <t>3930300623018</t>
  </si>
  <si>
    <t>นายจิรพงศ์  นารนุกูล</t>
  </si>
  <si>
    <t>3930300210155</t>
  </si>
  <si>
    <t>3930300146651</t>
  </si>
  <si>
    <t>3930300182801</t>
  </si>
  <si>
    <t>3930300204538</t>
  </si>
  <si>
    <t>3930300191550</t>
  </si>
  <si>
    <t>3930300611290</t>
  </si>
  <si>
    <t>3930300183115</t>
  </si>
  <si>
    <t>5930300015111</t>
  </si>
  <si>
    <t>3430100263276</t>
  </si>
  <si>
    <t>3930300129277</t>
  </si>
  <si>
    <t>3909900620000</t>
  </si>
  <si>
    <t>3930300034381</t>
  </si>
  <si>
    <t>3909900201392</t>
  </si>
  <si>
    <t>3800101794930</t>
  </si>
  <si>
    <t>น.ส.กมลชนก  อินทสระ</t>
  </si>
  <si>
    <t>3930300607217</t>
  </si>
  <si>
    <t>3800100044058</t>
  </si>
  <si>
    <t>3930300477402</t>
  </si>
  <si>
    <t>3930300192971</t>
  </si>
  <si>
    <t>3930300602681</t>
  </si>
  <si>
    <t>3930300225276</t>
  </si>
  <si>
    <t>3920400262572</t>
  </si>
  <si>
    <t>3930100725747</t>
  </si>
  <si>
    <t>3930300428703</t>
  </si>
  <si>
    <t>3930300008976</t>
  </si>
  <si>
    <t>3930300467890</t>
  </si>
  <si>
    <t>3930300530737</t>
  </si>
  <si>
    <t>3930300167357</t>
  </si>
  <si>
    <t>3920100517222</t>
  </si>
  <si>
    <t>3930400015516</t>
  </si>
  <si>
    <t>3930300145809</t>
  </si>
  <si>
    <t>3930300217117</t>
  </si>
  <si>
    <t>5930300004624</t>
  </si>
  <si>
    <t>1930300087969</t>
  </si>
  <si>
    <t>3930300475671</t>
  </si>
  <si>
    <t>3930300128041</t>
  </si>
  <si>
    <t>3830300153039</t>
  </si>
  <si>
    <t>3930300605842</t>
  </si>
  <si>
    <t>3920600381770</t>
  </si>
  <si>
    <t>3930300128033</t>
  </si>
  <si>
    <t>3930300031081</t>
  </si>
  <si>
    <t>3150500027084</t>
  </si>
  <si>
    <t>3930300527841</t>
  </si>
  <si>
    <t>3930300045227</t>
  </si>
  <si>
    <t>3969900246485</t>
  </si>
  <si>
    <t>3930300040845</t>
  </si>
  <si>
    <t>3901101026673</t>
  </si>
  <si>
    <t>3930300011802</t>
  </si>
  <si>
    <t>3930300129421</t>
  </si>
  <si>
    <t>นางวิลาศ  วิสูตร</t>
  </si>
  <si>
    <t>3930300014437</t>
  </si>
  <si>
    <t>3930300034926</t>
  </si>
  <si>
    <t>3930600173611</t>
  </si>
  <si>
    <t>3930300032699</t>
  </si>
  <si>
    <t>3930300047866</t>
  </si>
  <si>
    <t>5930300016886</t>
  </si>
  <si>
    <t>3930300123538</t>
  </si>
  <si>
    <t>3930300040896</t>
  </si>
  <si>
    <t>3930300124968</t>
  </si>
  <si>
    <t>3930300129285</t>
  </si>
  <si>
    <t>3930300048871</t>
  </si>
  <si>
    <t>3930300123791</t>
  </si>
  <si>
    <t>3930300034969</t>
  </si>
  <si>
    <t>3930100746388</t>
  </si>
  <si>
    <t>3900100043816</t>
  </si>
  <si>
    <t>3930300047041</t>
  </si>
  <si>
    <t>3800600572525</t>
  </si>
  <si>
    <t>3920100735289</t>
  </si>
  <si>
    <t>3930300460259</t>
  </si>
  <si>
    <t>3930300453228</t>
  </si>
  <si>
    <t>3930300345671</t>
  </si>
  <si>
    <t>3930300137181</t>
  </si>
  <si>
    <t>3930600391309</t>
  </si>
  <si>
    <t>3930300522602</t>
  </si>
  <si>
    <t>3930400016075</t>
  </si>
  <si>
    <t>3930400038125</t>
  </si>
  <si>
    <t>3930300040624</t>
  </si>
  <si>
    <t>3100203275482</t>
  </si>
  <si>
    <t>3930300151817</t>
  </si>
  <si>
    <t>3950500045123</t>
  </si>
  <si>
    <t>3930300060439</t>
  </si>
  <si>
    <t>3800600365406</t>
  </si>
  <si>
    <t>3930300043097</t>
  </si>
  <si>
    <t>3930500296941</t>
  </si>
  <si>
    <t>3930300051146</t>
  </si>
  <si>
    <t>3930300486703</t>
  </si>
  <si>
    <t>น.ส.เยาวนุช  หละเขียว</t>
  </si>
  <si>
    <t>3860700152749</t>
  </si>
  <si>
    <t>3930300050174</t>
  </si>
  <si>
    <t>3930300458131</t>
  </si>
  <si>
    <t>3930300617093</t>
  </si>
  <si>
    <t>3800100830827</t>
  </si>
  <si>
    <t>3930300050310</t>
  </si>
  <si>
    <t>นางอัจฉราภรณ์   ณ  พัทลุง</t>
  </si>
  <si>
    <t>3930700112053</t>
  </si>
  <si>
    <t>อนุบาลเขาชัยสน</t>
  </si>
  <si>
    <t>3930300224644</t>
  </si>
  <si>
    <t>วัดเแหลมจองถนน</t>
  </si>
  <si>
    <t>3909801014896</t>
  </si>
  <si>
    <t>วัดแตระ</t>
  </si>
  <si>
    <t>3930200227137</t>
  </si>
  <si>
    <t>บ้านลานช้างมิตรภาพที่ 45</t>
  </si>
  <si>
    <t>3930300389651</t>
  </si>
  <si>
    <t>บ้านโคกม่วง</t>
  </si>
  <si>
    <t>3930300412416</t>
  </si>
  <si>
    <t>บ้านควนหมอทอง</t>
  </si>
  <si>
    <t>3930300417451</t>
  </si>
  <si>
    <t>บ้านคลองขุด</t>
  </si>
  <si>
    <t>3930300447058</t>
  </si>
  <si>
    <t>ไทยรัฐวิทยา 23</t>
  </si>
  <si>
    <t>3930300090001</t>
  </si>
  <si>
    <t>วัดท่านางพรหม</t>
  </si>
  <si>
    <t>3930300418236</t>
  </si>
  <si>
    <t>วัดควนสามโพธิ์</t>
  </si>
  <si>
    <t>3930300556957</t>
  </si>
  <si>
    <t>บ้านเทพราช</t>
  </si>
  <si>
    <t>3929900272656</t>
  </si>
  <si>
    <t>บ้านท่านางพรหม</t>
  </si>
  <si>
    <t>3930300107389</t>
  </si>
  <si>
    <t>บ้านเกาะนางคำ</t>
  </si>
  <si>
    <t>3930600051982</t>
  </si>
  <si>
    <t>บ้านเกาะนางคำเหนือ</t>
  </si>
  <si>
    <t>3959900378411</t>
  </si>
  <si>
    <t>วัดสุภาษิตาราม</t>
  </si>
  <si>
    <t>3930600005085</t>
  </si>
  <si>
    <t>วัดแหลมดินสอ</t>
  </si>
  <si>
    <t>3930600039371</t>
  </si>
  <si>
    <t>บ้านหารเทา</t>
  </si>
  <si>
    <t>3900900250964</t>
  </si>
  <si>
    <t>บ้านม่วงทวน</t>
  </si>
  <si>
    <t>3930600278251</t>
  </si>
  <si>
    <t>สำนักสงฆ์ห้วยเรือ</t>
  </si>
  <si>
    <t>3930600291380</t>
  </si>
  <si>
    <t>บ้านดอนประดู่</t>
  </si>
  <si>
    <t>3930600307863</t>
  </si>
  <si>
    <t>บ้านควนพระสาครินทร์</t>
  </si>
  <si>
    <t>3930600171805</t>
  </si>
  <si>
    <t>วัดโรจนาราม</t>
  </si>
  <si>
    <t>3930600176629</t>
  </si>
  <si>
    <t>บ้านเกาะหมาก</t>
  </si>
  <si>
    <t>3930300089381</t>
  </si>
  <si>
    <t>วัดพระเกิด</t>
  </si>
  <si>
    <t>3910300042660</t>
  </si>
  <si>
    <t>วัดบ้านแหลมกรวด</t>
  </si>
  <si>
    <t>3930600137887</t>
  </si>
  <si>
    <t>บ้านพน</t>
  </si>
  <si>
    <t>3930200009652</t>
  </si>
  <si>
    <t>บ้านหน้าวัง</t>
  </si>
  <si>
    <t>3930200003166</t>
  </si>
  <si>
    <t>บ้านนาทุ่งโพธิ์</t>
  </si>
  <si>
    <t>3930200067318</t>
  </si>
  <si>
    <t>บ้านพูด กรป.กลาง</t>
  </si>
  <si>
    <t>3930200078425</t>
  </si>
  <si>
    <t>บ้านคู</t>
  </si>
  <si>
    <t>3930200152218</t>
  </si>
  <si>
    <t>บ้านควนประกอบ</t>
  </si>
  <si>
    <t>3930200223301</t>
  </si>
  <si>
    <t>บ้านวังปริง</t>
  </si>
  <si>
    <t>3930100776970</t>
  </si>
  <si>
    <t>วัดหวัง</t>
  </si>
  <si>
    <t>3930200202614</t>
  </si>
  <si>
    <t>วัดตะโหมด</t>
  </si>
  <si>
    <t>3930200244953</t>
  </si>
  <si>
    <t>วัดโหล๊ะจันกระ</t>
  </si>
  <si>
    <t>3930300389619</t>
  </si>
  <si>
    <t>บ้านท่าเชียด</t>
  </si>
  <si>
    <t>3930400140833</t>
  </si>
  <si>
    <t>บ้านด่านโลด</t>
  </si>
  <si>
    <t>3930400194500</t>
  </si>
  <si>
    <t>บ้านทุ่งหนองสิบบาท</t>
  </si>
  <si>
    <t>3930400036939</t>
  </si>
  <si>
    <t>วัดป่าบอนต่ำ</t>
  </si>
  <si>
    <t>3930800022811</t>
  </si>
  <si>
    <t>อนุบาลป่าบอน</t>
  </si>
  <si>
    <t>3930800064174</t>
  </si>
  <si>
    <t>3930800059481</t>
  </si>
  <si>
    <t>วัดโคกตะเคียน</t>
  </si>
  <si>
    <t>3930800257517</t>
  </si>
  <si>
    <t>วัดพรุพ้อ</t>
  </si>
  <si>
    <t>3930800251845</t>
  </si>
  <si>
    <t>บ้านหนองธง</t>
  </si>
  <si>
    <t>3940900434836</t>
  </si>
  <si>
    <t>บ้านโหล๊ะหาร</t>
  </si>
  <si>
    <t>5800700039531</t>
  </si>
  <si>
    <t>บ้านยางขาคีม</t>
  </si>
  <si>
    <t>3930100780462</t>
  </si>
  <si>
    <t>บ้านควนหินแท่น</t>
  </si>
  <si>
    <t>3930800245144</t>
  </si>
  <si>
    <t>วัดนาปะขอ</t>
  </si>
  <si>
    <t>3930300477470</t>
  </si>
  <si>
    <t>วัดโตนด</t>
  </si>
  <si>
    <t>3930300142109</t>
  </si>
  <si>
    <t>บ้านต้นสน</t>
  </si>
  <si>
    <t>3930100775108</t>
  </si>
  <si>
    <t>วัดรัตนวราราม</t>
  </si>
  <si>
    <t>3930300059899</t>
  </si>
  <si>
    <t>เลข</t>
  </si>
  <si>
    <t>ประจำตัว</t>
  </si>
  <si>
    <t>ประชาชน</t>
  </si>
  <si>
    <t>บัญชีรายละเอียดการจัดสรรเงินรางวัล ประจำปีงบประมาณ พ.ศ. 2555</t>
  </si>
  <si>
    <t>ชื่อ - สกุล</t>
  </si>
  <si>
    <t>ข้าราชการ</t>
  </si>
  <si>
    <t>ลูกจ้างประจำ</t>
  </si>
  <si>
    <t>ทั้งปีไม่ได้เลื่อนขั้นเงินเดือน</t>
  </si>
  <si>
    <t>(แนบท้ายคำสั่งสำนักงานเขตพื้นที่การศึกษาประถมศึกษาพัทลุง เขต 2  ที่                        /2557    สั่ง ณ วันที่                   พฤษภาคม   2557)</t>
  </si>
  <si>
    <t>ความรับผิดชอบ</t>
  </si>
  <si>
    <t>ความร่วมมือ</t>
  </si>
  <si>
    <t>(แนบท้ายคำสั่งสำนักงานเขตพื้นที่การศึกษาประถมศึกษาพัทลุง เขต 2  ที่                    /2557    สั่ง ณ วันที่   26   พฤษภาคม   2557)</t>
  </si>
  <si>
    <t>โรงเรียนวัดเแหลมจองถนน</t>
  </si>
  <si>
    <t>โรงเรียนวัดแตระ</t>
  </si>
  <si>
    <t>โรงเรียนบ้านควนหมอทอง</t>
  </si>
  <si>
    <t>โรงเรียนบ้านคลองขุด</t>
  </si>
  <si>
    <t>โรงเรียนไทยรัฐวิทยา 23</t>
  </si>
  <si>
    <t>โรงเรียนวัดท่านางพรหม</t>
  </si>
  <si>
    <t>โรงเรียนวัดควนสามโพธิ์</t>
  </si>
  <si>
    <t>โรงเรียนบ้านเทพราช</t>
  </si>
  <si>
    <t>โรงเรียนบ้านท่านางพรหม</t>
  </si>
  <si>
    <t>ทั้งปีได้ 0.5 ขั้น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</si>
</sst>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87" formatCode="_-* #,##0_-;\-* #,##0_-;_-* &quot;-&quot;??_-;_-@_-"/>
    <numFmt numFmtId="188" formatCode="_-* #,##0.000_-;\-* #,##0.000_-;_-* &quot;-&quot;??_-;_-@_-"/>
    <numFmt numFmtId="189" formatCode="#,##0.000"/>
    <numFmt numFmtId="190" formatCode="#,##0.00_ ;\-#,##0.00\ "/>
  </numFmts>
  <fonts count="2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0070C0"/>
      <name val="TH SarabunPSK"/>
      <family val="2"/>
    </font>
    <font>
      <b/>
      <sz val="12"/>
      <color rgb="FFFF0000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4"/>
      <color rgb="FFFF0000"/>
      <name val="TH SarabunPSK"/>
      <family val="2"/>
    </font>
    <font>
      <sz val="16"/>
      <color theme="1"/>
      <name val="TH SarabunPSK"/>
      <family val="2"/>
    </font>
    <font>
      <b/>
      <sz val="16"/>
      <color rgb="FF0070C0"/>
      <name val="TH SarabunPSK"/>
      <family val="2"/>
    </font>
    <font>
      <b/>
      <sz val="14"/>
      <name val="TH SarabunPSK"/>
      <family val="2"/>
    </font>
    <font>
      <sz val="16"/>
      <name val="TH SarabunPSK"/>
      <family val="2"/>
    </font>
    <font>
      <b/>
      <sz val="20"/>
      <color rgb="FFFF0000"/>
      <name val="TH SarabunPSK"/>
      <family val="2"/>
    </font>
    <font>
      <sz val="20"/>
      <color theme="1"/>
      <name val="TH SarabunPSK"/>
      <family val="2"/>
    </font>
    <font>
      <sz val="16"/>
      <color rgb="FFFF0000"/>
      <name val="TH SarabunPSK"/>
      <family val="2"/>
    </font>
    <font>
      <sz val="16"/>
      <color indexed="8"/>
      <name val="TH SarabunPSK"/>
      <family val="2"/>
    </font>
    <font>
      <sz val="16"/>
      <name val="Cordia New"/>
      <family val="2"/>
    </font>
    <font>
      <sz val="16"/>
      <name val="Angsana New"/>
      <family val="1"/>
    </font>
    <font>
      <sz val="10"/>
      <name val="Arial"/>
      <family val="2"/>
    </font>
    <font>
      <sz val="16"/>
      <color indexed="60"/>
      <name val="TH SarabunPSK"/>
      <family val="2"/>
    </font>
    <font>
      <sz val="16"/>
      <color indexed="12"/>
      <name val="TH SarabunPSK"/>
      <family val="2"/>
    </font>
    <font>
      <sz val="16"/>
      <color theme="0"/>
      <name val="TH SarabunPSK"/>
      <family val="2"/>
    </font>
    <font>
      <sz val="14"/>
      <color theme="0"/>
      <name val="TH SarabunPSK"/>
      <family val="2"/>
    </font>
    <font>
      <b/>
      <u/>
      <sz val="16"/>
      <name val="TH SarabunPSK"/>
      <family val="2"/>
    </font>
    <font>
      <sz val="16"/>
      <color theme="1"/>
      <name val="Angsana New"/>
      <family val="1"/>
    </font>
    <font>
      <b/>
      <u/>
      <sz val="16"/>
      <color theme="1"/>
      <name val="TH SarabunPSK"/>
      <family val="2"/>
    </font>
  </fonts>
  <fills count="1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0" fontId="20" fillId="0" borderId="0"/>
  </cellStyleXfs>
  <cellXfs count="307">
    <xf numFmtId="0" fontId="0" fillId="0" borderId="0" xfId="0"/>
    <xf numFmtId="0" fontId="2" fillId="0" borderId="0" xfId="0" applyFont="1"/>
    <xf numFmtId="0" fontId="4" fillId="0" borderId="0" xfId="0" applyFont="1"/>
    <xf numFmtId="0" fontId="3" fillId="10" borderId="0" xfId="0" applyFont="1" applyFill="1" applyBorder="1" applyAlignment="1">
      <alignment horizontal="center"/>
    </xf>
    <xf numFmtId="9" fontId="3" fillId="10" borderId="0" xfId="0" applyNumberFormat="1" applyFont="1" applyFill="1" applyBorder="1" applyAlignment="1">
      <alignment horizontal="center"/>
    </xf>
    <xf numFmtId="187" fontId="3" fillId="10" borderId="0" xfId="1" applyNumberFormat="1" applyFont="1" applyFill="1" applyBorder="1"/>
    <xf numFmtId="0" fontId="3" fillId="10" borderId="0" xfId="0" applyFont="1" applyFill="1"/>
    <xf numFmtId="0" fontId="2" fillId="10" borderId="0" xfId="0" applyFont="1" applyFill="1"/>
    <xf numFmtId="0" fontId="3" fillId="9" borderId="6" xfId="0" applyFont="1" applyFill="1" applyBorder="1" applyAlignment="1">
      <alignment horizontal="center"/>
    </xf>
    <xf numFmtId="0" fontId="3" fillId="9" borderId="5" xfId="0" applyFont="1" applyFill="1" applyBorder="1" applyAlignment="1">
      <alignment horizontal="center"/>
    </xf>
    <xf numFmtId="0" fontId="3" fillId="9" borderId="6" xfId="0" applyFont="1" applyFill="1" applyBorder="1" applyAlignment="1">
      <alignment horizontal="left"/>
    </xf>
    <xf numFmtId="0" fontId="3" fillId="9" borderId="5" xfId="0" applyFont="1" applyFill="1" applyBorder="1" applyAlignment="1">
      <alignment horizontal="left"/>
    </xf>
    <xf numFmtId="187" fontId="3" fillId="9" borderId="6" xfId="1" applyNumberFormat="1" applyFont="1" applyFill="1" applyBorder="1"/>
    <xf numFmtId="187" fontId="3" fillId="9" borderId="5" xfId="1" applyNumberFormat="1" applyFont="1" applyFill="1" applyBorder="1"/>
    <xf numFmtId="0" fontId="3" fillId="5" borderId="2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left"/>
    </xf>
    <xf numFmtId="0" fontId="3" fillId="5" borderId="6" xfId="0" applyFont="1" applyFill="1" applyBorder="1" applyAlignment="1">
      <alignment horizontal="left"/>
    </xf>
    <xf numFmtId="0" fontId="3" fillId="5" borderId="5" xfId="0" applyFont="1" applyFill="1" applyBorder="1" applyAlignment="1">
      <alignment horizontal="left"/>
    </xf>
    <xf numFmtId="187" fontId="3" fillId="5" borderId="2" xfId="1" applyNumberFormat="1" applyFont="1" applyFill="1" applyBorder="1"/>
    <xf numFmtId="187" fontId="3" fillId="5" borderId="6" xfId="1" applyNumberFormat="1" applyFont="1" applyFill="1" applyBorder="1"/>
    <xf numFmtId="187" fontId="3" fillId="5" borderId="5" xfId="1" applyNumberFormat="1" applyFont="1" applyFill="1" applyBorder="1"/>
    <xf numFmtId="0" fontId="3" fillId="6" borderId="2" xfId="0" applyFont="1" applyFill="1" applyBorder="1" applyAlignment="1">
      <alignment horizontal="center"/>
    </xf>
    <xf numFmtId="0" fontId="3" fillId="6" borderId="6" xfId="0" applyFont="1" applyFill="1" applyBorder="1"/>
    <xf numFmtId="0" fontId="2" fillId="6" borderId="5" xfId="0" applyFont="1" applyFill="1" applyBorder="1"/>
    <xf numFmtId="0" fontId="3" fillId="6" borderId="2" xfId="0" applyFont="1" applyFill="1" applyBorder="1" applyAlignment="1">
      <alignment horizontal="left"/>
    </xf>
    <xf numFmtId="187" fontId="3" fillId="6" borderId="2" xfId="1" applyNumberFormat="1" applyFont="1" applyFill="1" applyBorder="1"/>
    <xf numFmtId="43" fontId="3" fillId="2" borderId="6" xfId="1" applyFont="1" applyFill="1" applyBorder="1" applyAlignment="1">
      <alignment horizontal="left"/>
    </xf>
    <xf numFmtId="43" fontId="3" fillId="2" borderId="6" xfId="1" applyFont="1" applyFill="1" applyBorder="1"/>
    <xf numFmtId="43" fontId="3" fillId="2" borderId="5" xfId="1" applyFont="1" applyFill="1" applyBorder="1"/>
    <xf numFmtId="43" fontId="3" fillId="7" borderId="6" xfId="1" applyFont="1" applyFill="1" applyBorder="1" applyAlignment="1">
      <alignment horizontal="left"/>
    </xf>
    <xf numFmtId="43" fontId="3" fillId="7" borderId="6" xfId="1" applyFont="1" applyFill="1" applyBorder="1"/>
    <xf numFmtId="43" fontId="3" fillId="7" borderId="5" xfId="1" applyFont="1" applyFill="1" applyBorder="1"/>
    <xf numFmtId="0" fontId="3" fillId="7" borderId="2" xfId="0" applyFont="1" applyFill="1" applyBorder="1"/>
    <xf numFmtId="0" fontId="3" fillId="8" borderId="2" xfId="0" applyFont="1" applyFill="1" applyBorder="1"/>
    <xf numFmtId="43" fontId="3" fillId="8" borderId="6" xfId="1" applyFont="1" applyFill="1" applyBorder="1" applyAlignment="1">
      <alignment horizontal="left"/>
    </xf>
    <xf numFmtId="43" fontId="3" fillId="8" borderId="6" xfId="1" applyFont="1" applyFill="1" applyBorder="1"/>
    <xf numFmtId="43" fontId="3" fillId="8" borderId="5" xfId="1" applyFont="1" applyFill="1" applyBorder="1"/>
    <xf numFmtId="0" fontId="2" fillId="0" borderId="0" xfId="0" applyFont="1" applyBorder="1" applyProtection="1">
      <protection locked="0"/>
    </xf>
    <xf numFmtId="0" fontId="2" fillId="0" borderId="0" xfId="0" applyFont="1" applyBorder="1" applyProtection="1"/>
    <xf numFmtId="0" fontId="4" fillId="0" borderId="0" xfId="0" applyFont="1" applyBorder="1" applyProtection="1"/>
    <xf numFmtId="0" fontId="2" fillId="3" borderId="1" xfId="0" applyFont="1" applyFill="1" applyBorder="1" applyAlignment="1" applyProtection="1">
      <alignment horizont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/>
    <xf numFmtId="0" fontId="2" fillId="0" borderId="6" xfId="0" applyFont="1" applyFill="1" applyBorder="1"/>
    <xf numFmtId="187" fontId="3" fillId="7" borderId="2" xfId="1" applyNumberFormat="1" applyFont="1" applyFill="1" applyBorder="1"/>
    <xf numFmtId="187" fontId="3" fillId="8" borderId="2" xfId="1" applyNumberFormat="1" applyFont="1" applyFill="1" applyBorder="1"/>
    <xf numFmtId="0" fontId="3" fillId="2" borderId="6" xfId="0" applyFont="1" applyFill="1" applyBorder="1"/>
    <xf numFmtId="187" fontId="3" fillId="2" borderId="6" xfId="1" applyNumberFormat="1" applyFont="1" applyFill="1" applyBorder="1"/>
    <xf numFmtId="2" fontId="5" fillId="3" borderId="7" xfId="0" applyNumberFormat="1" applyFont="1" applyFill="1" applyBorder="1" applyAlignment="1">
      <alignment horizontal="center"/>
    </xf>
    <xf numFmtId="0" fontId="3" fillId="3" borderId="1" xfId="0" applyFont="1" applyFill="1" applyBorder="1" applyAlignment="1" applyProtection="1">
      <alignment horizontal="center" vertical="center"/>
    </xf>
    <xf numFmtId="0" fontId="4" fillId="2" borderId="0" xfId="0" applyFont="1" applyFill="1" applyProtection="1"/>
    <xf numFmtId="0" fontId="2" fillId="2" borderId="0" xfId="0" applyFont="1" applyFill="1" applyProtection="1"/>
    <xf numFmtId="0" fontId="2" fillId="0" borderId="0" xfId="0" applyFont="1" applyProtection="1"/>
    <xf numFmtId="0" fontId="2" fillId="2" borderId="1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left" indent="1"/>
    </xf>
    <xf numFmtId="187" fontId="2" fillId="2" borderId="1" xfId="1" applyNumberFormat="1" applyFont="1" applyFill="1" applyBorder="1" applyProtection="1"/>
    <xf numFmtId="43" fontId="2" fillId="0" borderId="0" xfId="1" applyFont="1"/>
    <xf numFmtId="43" fontId="2" fillId="7" borderId="0" xfId="1" applyFont="1" applyFill="1" applyAlignment="1">
      <alignment horizontal="center"/>
    </xf>
    <xf numFmtId="43" fontId="2" fillId="7" borderId="0" xfId="1" applyFont="1" applyFill="1" applyAlignment="1">
      <alignment horizontal="right"/>
    </xf>
    <xf numFmtId="43" fontId="2" fillId="7" borderId="0" xfId="1" applyFont="1" applyFill="1" applyAlignment="1"/>
    <xf numFmtId="43" fontId="2" fillId="12" borderId="0" xfId="1" applyFont="1" applyFill="1" applyAlignment="1"/>
    <xf numFmtId="43" fontId="2" fillId="12" borderId="0" xfId="1" applyFont="1" applyFill="1" applyAlignment="1">
      <alignment horizontal="right"/>
    </xf>
    <xf numFmtId="0" fontId="3" fillId="11" borderId="0" xfId="0" applyFont="1" applyFill="1" applyAlignment="1">
      <alignment horizontal="center" wrapText="1"/>
    </xf>
    <xf numFmtId="0" fontId="3" fillId="11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  <protection locked="0"/>
    </xf>
    <xf numFmtId="43" fontId="2" fillId="0" borderId="1" xfId="1" applyFont="1" applyBorder="1" applyProtection="1"/>
    <xf numFmtId="0" fontId="2" fillId="0" borderId="0" xfId="0" applyFont="1" applyBorder="1" applyAlignment="1" applyProtection="1">
      <alignment horizontal="left"/>
      <protection locked="0"/>
    </xf>
    <xf numFmtId="0" fontId="6" fillId="0" borderId="0" xfId="0" applyFont="1"/>
    <xf numFmtId="0" fontId="7" fillId="0" borderId="0" xfId="0" applyFont="1"/>
    <xf numFmtId="0" fontId="8" fillId="11" borderId="0" xfId="0" applyFont="1" applyFill="1" applyAlignment="1">
      <alignment horizontal="center" vertical="center"/>
    </xf>
    <xf numFmtId="0" fontId="8" fillId="7" borderId="0" xfId="0" applyFont="1" applyFill="1" applyAlignment="1">
      <alignment horizontal="center"/>
    </xf>
    <xf numFmtId="43" fontId="7" fillId="7" borderId="0" xfId="1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43" fontId="7" fillId="12" borderId="0" xfId="1" applyFont="1" applyFill="1" applyAlignment="1">
      <alignment horizontal="center"/>
    </xf>
    <xf numFmtId="0" fontId="2" fillId="0" borderId="1" xfId="0" applyFont="1" applyBorder="1" applyAlignment="1" applyProtection="1">
      <alignment horizontal="left"/>
      <protection locked="0"/>
    </xf>
    <xf numFmtId="0" fontId="2" fillId="0" borderId="1" xfId="0" applyFont="1" applyBorder="1" applyProtection="1"/>
    <xf numFmtId="0" fontId="2" fillId="0" borderId="1" xfId="0" applyFont="1" applyBorder="1" applyAlignment="1" applyProtection="1">
      <alignment horizontal="left" indent="1"/>
    </xf>
    <xf numFmtId="0" fontId="10" fillId="0" borderId="0" xfId="0" applyFont="1"/>
    <xf numFmtId="0" fontId="11" fillId="0" borderId="0" xfId="0" applyFont="1"/>
    <xf numFmtId="9" fontId="3" fillId="3" borderId="1" xfId="0" applyNumberFormat="1" applyFont="1" applyFill="1" applyBorder="1" applyAlignment="1" applyProtection="1">
      <alignment horizontal="center"/>
    </xf>
    <xf numFmtId="0" fontId="3" fillId="0" borderId="0" xfId="0" applyFont="1" applyProtection="1"/>
    <xf numFmtId="187" fontId="3" fillId="3" borderId="1" xfId="0" applyNumberFormat="1" applyFont="1" applyFill="1" applyBorder="1" applyProtection="1"/>
    <xf numFmtId="188" fontId="3" fillId="3" borderId="1" xfId="0" applyNumberFormat="1" applyFont="1" applyFill="1" applyBorder="1" applyProtection="1"/>
    <xf numFmtId="188" fontId="2" fillId="2" borderId="1" xfId="1" applyNumberFormat="1" applyFont="1" applyFill="1" applyBorder="1" applyProtection="1"/>
    <xf numFmtId="188" fontId="2" fillId="2" borderId="4" xfId="1" applyNumberFormat="1" applyFont="1" applyFill="1" applyBorder="1" applyProtection="1"/>
    <xf numFmtId="188" fontId="3" fillId="3" borderId="4" xfId="0" applyNumberFormat="1" applyFont="1" applyFill="1" applyBorder="1" applyProtection="1"/>
    <xf numFmtId="188" fontId="2" fillId="2" borderId="6" xfId="1" applyNumberFormat="1" applyFont="1" applyFill="1" applyBorder="1"/>
    <xf numFmtId="188" fontId="2" fillId="2" borderId="5" xfId="1" applyNumberFormat="1" applyFont="1" applyFill="1" applyBorder="1"/>
    <xf numFmtId="188" fontId="3" fillId="2" borderId="6" xfId="1" applyNumberFormat="1" applyFont="1" applyFill="1" applyBorder="1"/>
    <xf numFmtId="188" fontId="3" fillId="2" borderId="5" xfId="1" applyNumberFormat="1" applyFont="1" applyFill="1" applyBorder="1"/>
    <xf numFmtId="188" fontId="3" fillId="7" borderId="6" xfId="0" applyNumberFormat="1" applyFont="1" applyFill="1" applyBorder="1"/>
    <xf numFmtId="188" fontId="3" fillId="7" borderId="5" xfId="0" applyNumberFormat="1" applyFont="1" applyFill="1" applyBorder="1"/>
    <xf numFmtId="188" fontId="3" fillId="8" borderId="6" xfId="0" applyNumberFormat="1" applyFont="1" applyFill="1" applyBorder="1"/>
    <xf numFmtId="188" fontId="3" fillId="8" borderId="5" xfId="0" applyNumberFormat="1" applyFont="1" applyFill="1" applyBorder="1"/>
    <xf numFmtId="188" fontId="2" fillId="7" borderId="6" xfId="1" applyNumberFormat="1" applyFont="1" applyFill="1" applyBorder="1"/>
    <xf numFmtId="188" fontId="2" fillId="7" borderId="5" xfId="1" applyNumberFormat="1" applyFont="1" applyFill="1" applyBorder="1"/>
    <xf numFmtId="188" fontId="2" fillId="8" borderId="6" xfId="1" applyNumberFormat="1" applyFont="1" applyFill="1" applyBorder="1"/>
    <xf numFmtId="188" fontId="2" fillId="8" borderId="5" xfId="1" applyNumberFormat="1" applyFont="1" applyFill="1" applyBorder="1"/>
    <xf numFmtId="188" fontId="7" fillId="7" borderId="0" xfId="0" applyNumberFormat="1" applyFont="1" applyFill="1"/>
    <xf numFmtId="188" fontId="7" fillId="12" borderId="0" xfId="0" applyNumberFormat="1" applyFont="1" applyFill="1"/>
    <xf numFmtId="188" fontId="3" fillId="2" borderId="3" xfId="1" applyNumberFormat="1" applyFont="1" applyFill="1" applyBorder="1" applyProtection="1"/>
    <xf numFmtId="43" fontId="2" fillId="0" borderId="0" xfId="0" applyNumberFormat="1" applyFont="1" applyProtection="1"/>
    <xf numFmtId="188" fontId="2" fillId="2" borderId="1" xfId="0" applyNumberFormat="1" applyFont="1" applyFill="1" applyBorder="1" applyProtection="1"/>
    <xf numFmtId="188" fontId="2" fillId="0" borderId="1" xfId="1" applyNumberFormat="1" applyFont="1" applyBorder="1" applyProtection="1"/>
    <xf numFmtId="188" fontId="4" fillId="9" borderId="6" xfId="1" applyNumberFormat="1" applyFont="1" applyFill="1" applyBorder="1"/>
    <xf numFmtId="188" fontId="3" fillId="9" borderId="6" xfId="1" applyNumberFormat="1" applyFont="1" applyFill="1" applyBorder="1"/>
    <xf numFmtId="188" fontId="3" fillId="9" borderId="5" xfId="1" applyNumberFormat="1" applyFont="1" applyFill="1" applyBorder="1"/>
    <xf numFmtId="188" fontId="4" fillId="5" borderId="2" xfId="1" applyNumberFormat="1" applyFont="1" applyFill="1" applyBorder="1"/>
    <xf numFmtId="188" fontId="3" fillId="5" borderId="6" xfId="1" applyNumberFormat="1" applyFont="1" applyFill="1" applyBorder="1"/>
    <xf numFmtId="188" fontId="3" fillId="5" borderId="5" xfId="1" applyNumberFormat="1" applyFont="1" applyFill="1" applyBorder="1"/>
    <xf numFmtId="188" fontId="4" fillId="6" borderId="2" xfId="1" applyNumberFormat="1" applyFont="1" applyFill="1" applyBorder="1"/>
    <xf numFmtId="188" fontId="3" fillId="6" borderId="6" xfId="0" applyNumberFormat="1" applyFont="1" applyFill="1" applyBorder="1"/>
    <xf numFmtId="188" fontId="2" fillId="6" borderId="5" xfId="0" applyNumberFormat="1" applyFont="1" applyFill="1" applyBorder="1"/>
    <xf numFmtId="188" fontId="3" fillId="5" borderId="2" xfId="1" applyNumberFormat="1" applyFont="1" applyFill="1" applyBorder="1"/>
    <xf numFmtId="188" fontId="3" fillId="6" borderId="2" xfId="1" applyNumberFormat="1" applyFont="1" applyFill="1" applyBorder="1"/>
    <xf numFmtId="188" fontId="4" fillId="2" borderId="6" xfId="1" applyNumberFormat="1" applyFont="1" applyFill="1" applyBorder="1"/>
    <xf numFmtId="188" fontId="4" fillId="7" borderId="2" xfId="1" applyNumberFormat="1" applyFont="1" applyFill="1" applyBorder="1"/>
    <xf numFmtId="188" fontId="4" fillId="8" borderId="2" xfId="1" applyNumberFormat="1" applyFont="1" applyFill="1" applyBorder="1"/>
    <xf numFmtId="0" fontId="3" fillId="4" borderId="0" xfId="0" applyFont="1" applyFill="1" applyAlignment="1">
      <alignment horizontal="center" vertical="center" wrapText="1"/>
    </xf>
    <xf numFmtId="187" fontId="2" fillId="14" borderId="0" xfId="1" applyNumberFormat="1" applyFont="1" applyFill="1"/>
    <xf numFmtId="187" fontId="2" fillId="13" borderId="0" xfId="1" applyNumberFormat="1" applyFont="1" applyFill="1"/>
    <xf numFmtId="0" fontId="2" fillId="4" borderId="0" xfId="0" applyFont="1" applyFill="1"/>
    <xf numFmtId="43" fontId="2" fillId="4" borderId="0" xfId="1" applyFont="1" applyFill="1"/>
    <xf numFmtId="43" fontId="3" fillId="4" borderId="0" xfId="1" applyFont="1" applyFill="1" applyAlignment="1">
      <alignment horizontal="center"/>
    </xf>
    <xf numFmtId="187" fontId="3" fillId="4" borderId="0" xfId="1" applyNumberFormat="1" applyFont="1" applyFill="1"/>
    <xf numFmtId="187" fontId="3" fillId="14" borderId="0" xfId="1" applyNumberFormat="1" applyFont="1" applyFill="1"/>
    <xf numFmtId="187" fontId="3" fillId="13" borderId="0" xfId="1" applyNumberFormat="1" applyFont="1" applyFill="1"/>
    <xf numFmtId="0" fontId="14" fillId="0" borderId="0" xfId="0" applyFont="1" applyBorder="1" applyProtection="1"/>
    <xf numFmtId="0" fontId="15" fillId="0" borderId="0" xfId="0" applyFont="1" applyBorder="1" applyAlignment="1" applyProtection="1">
      <alignment horizontal="left"/>
    </xf>
    <xf numFmtId="0" fontId="15" fillId="0" borderId="0" xfId="0" applyFont="1" applyBorder="1" applyProtection="1"/>
    <xf numFmtId="0" fontId="16" fillId="0" borderId="1" xfId="0" applyFont="1" applyBorder="1" applyAlignment="1">
      <alignment horizontal="center"/>
    </xf>
    <xf numFmtId="1" fontId="19" fillId="0" borderId="1" xfId="2" applyNumberFormat="1" applyFont="1" applyFill="1" applyBorder="1" applyAlignment="1" applyProtection="1">
      <alignment horizontal="center" shrinkToFit="1"/>
    </xf>
    <xf numFmtId="0" fontId="19" fillId="0" borderId="1" xfId="3" applyFont="1" applyFill="1" applyBorder="1" applyAlignment="1">
      <alignment shrinkToFit="1"/>
    </xf>
    <xf numFmtId="0" fontId="10" fillId="0" borderId="1" xfId="0" applyFont="1" applyBorder="1" applyAlignment="1">
      <alignment horizontal="left"/>
    </xf>
    <xf numFmtId="0" fontId="10" fillId="0" borderId="1" xfId="0" applyFont="1" applyFill="1" applyBorder="1"/>
    <xf numFmtId="0" fontId="13" fillId="0" borderId="1" xfId="0" applyFont="1" applyBorder="1" applyAlignment="1">
      <alignment horizontal="left"/>
    </xf>
    <xf numFmtId="0" fontId="17" fillId="0" borderId="1" xfId="0" applyFont="1" applyFill="1" applyBorder="1"/>
    <xf numFmtId="0" fontId="17" fillId="0" borderId="1" xfId="0" applyFont="1" applyFill="1" applyBorder="1" applyAlignment="1">
      <alignment horizontal="center"/>
    </xf>
    <xf numFmtId="3" fontId="17" fillId="0" borderId="1" xfId="0" applyNumberFormat="1" applyFont="1" applyFill="1" applyBorder="1" applyAlignment="1">
      <alignment horizontal="center"/>
    </xf>
    <xf numFmtId="0" fontId="10" fillId="0" borderId="1" xfId="0" applyFont="1" applyBorder="1"/>
    <xf numFmtId="188" fontId="3" fillId="3" borderId="1" xfId="0" applyNumberFormat="1" applyFont="1" applyFill="1" applyBorder="1" applyAlignment="1" applyProtection="1">
      <alignment shrinkToFit="1"/>
    </xf>
    <xf numFmtId="190" fontId="9" fillId="0" borderId="1" xfId="1" applyNumberFormat="1" applyFont="1" applyFill="1" applyBorder="1" applyProtection="1">
      <protection locked="0"/>
    </xf>
    <xf numFmtId="190" fontId="12" fillId="2" borderId="1" xfId="1" applyNumberFormat="1" applyFont="1" applyFill="1" applyBorder="1" applyProtection="1"/>
    <xf numFmtId="190" fontId="3" fillId="3" borderId="1" xfId="0" applyNumberFormat="1" applyFont="1" applyFill="1" applyBorder="1" applyProtection="1"/>
    <xf numFmtId="190" fontId="3" fillId="13" borderId="1" xfId="0" applyNumberFormat="1" applyFont="1" applyFill="1" applyBorder="1" applyProtection="1"/>
    <xf numFmtId="190" fontId="3" fillId="2" borderId="1" xfId="0" applyNumberFormat="1" applyFont="1" applyFill="1" applyBorder="1" applyProtection="1"/>
    <xf numFmtId="2" fontId="13" fillId="0" borderId="1" xfId="0" applyNumberFormat="1" applyFont="1" applyBorder="1" applyAlignment="1">
      <alignment horizontal="center"/>
    </xf>
    <xf numFmtId="2" fontId="21" fillId="0" borderId="1" xfId="0" applyNumberFormat="1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2" fontId="22" fillId="0" borderId="1" xfId="0" applyNumberFormat="1" applyFont="1" applyBorder="1" applyAlignment="1">
      <alignment horizontal="center"/>
    </xf>
    <xf numFmtId="188" fontId="3" fillId="3" borderId="3" xfId="0" applyNumberFormat="1" applyFont="1" applyFill="1" applyBorder="1" applyAlignment="1" applyProtection="1">
      <alignment shrinkToFit="1"/>
    </xf>
    <xf numFmtId="0" fontId="13" fillId="10" borderId="6" xfId="2" applyFont="1" applyFill="1" applyBorder="1" applyAlignment="1">
      <alignment horizontal="center" shrinkToFit="1"/>
    </xf>
    <xf numFmtId="0" fontId="13" fillId="10" borderId="6" xfId="2" applyFont="1" applyFill="1" applyBorder="1" applyAlignment="1">
      <alignment shrinkToFit="1"/>
    </xf>
    <xf numFmtId="1" fontId="13" fillId="10" borderId="6" xfId="2" applyNumberFormat="1" applyFont="1" applyFill="1" applyBorder="1" applyAlignment="1">
      <alignment horizontal="center" shrinkToFit="1"/>
    </xf>
    <xf numFmtId="0" fontId="13" fillId="10" borderId="6" xfId="2" applyFont="1" applyFill="1" applyBorder="1" applyAlignment="1">
      <alignment horizontal="left" shrinkToFit="1"/>
    </xf>
    <xf numFmtId="1" fontId="13" fillId="10" borderId="6" xfId="2" applyNumberFormat="1" applyFont="1" applyFill="1" applyBorder="1" applyAlignment="1" applyProtection="1">
      <alignment horizontal="center" shrinkToFit="1"/>
    </xf>
    <xf numFmtId="0" fontId="13" fillId="10" borderId="6" xfId="2" applyFont="1" applyFill="1" applyBorder="1" applyAlignment="1" applyProtection="1">
      <alignment horizontal="left" shrinkToFit="1"/>
    </xf>
    <xf numFmtId="0" fontId="13" fillId="10" borderId="2" xfId="2" applyFont="1" applyFill="1" applyBorder="1" applyAlignment="1">
      <alignment shrinkToFit="1"/>
    </xf>
    <xf numFmtId="0" fontId="13" fillId="0" borderId="2" xfId="2" applyFont="1" applyFill="1" applyBorder="1" applyAlignment="1">
      <alignment shrinkToFit="1"/>
    </xf>
    <xf numFmtId="0" fontId="13" fillId="0" borderId="2" xfId="2" applyFont="1" applyFill="1" applyBorder="1" applyAlignment="1">
      <alignment horizontal="center" shrinkToFit="1"/>
    </xf>
    <xf numFmtId="1" fontId="13" fillId="0" borderId="6" xfId="2" applyNumberFormat="1" applyFont="1" applyFill="1" applyBorder="1" applyAlignment="1">
      <alignment horizontal="center" shrinkToFit="1"/>
    </xf>
    <xf numFmtId="0" fontId="13" fillId="0" borderId="6" xfId="2" applyFont="1" applyFill="1" applyBorder="1" applyAlignment="1">
      <alignment shrinkToFit="1"/>
    </xf>
    <xf numFmtId="0" fontId="13" fillId="0" borderId="6" xfId="2" applyFont="1" applyFill="1" applyBorder="1" applyAlignment="1">
      <alignment horizontal="center" shrinkToFit="1"/>
    </xf>
    <xf numFmtId="1" fontId="13" fillId="0" borderId="6" xfId="2" applyNumberFormat="1" applyFont="1" applyFill="1" applyBorder="1" applyAlignment="1" applyProtection="1">
      <alignment horizontal="center" shrinkToFit="1"/>
    </xf>
    <xf numFmtId="49" fontId="13" fillId="10" borderId="6" xfId="0" applyNumberFormat="1" applyFont="1" applyFill="1" applyBorder="1" applyAlignment="1">
      <alignment horizontal="center" vertical="center"/>
    </xf>
    <xf numFmtId="0" fontId="13" fillId="0" borderId="6" xfId="2" applyFont="1" applyFill="1" applyBorder="1" applyAlignment="1">
      <alignment horizontal="left" shrinkToFit="1"/>
    </xf>
    <xf numFmtId="0" fontId="16" fillId="0" borderId="6" xfId="2" applyFont="1" applyFill="1" applyBorder="1" applyAlignment="1">
      <alignment shrinkToFit="1"/>
    </xf>
    <xf numFmtId="0" fontId="16" fillId="0" borderId="6" xfId="2" applyFont="1" applyFill="1" applyBorder="1" applyAlignment="1">
      <alignment horizontal="center" shrinkToFit="1"/>
    </xf>
    <xf numFmtId="1" fontId="16" fillId="0" borderId="6" xfId="2" applyNumberFormat="1" applyFont="1" applyFill="1" applyBorder="1" applyAlignment="1">
      <alignment horizontal="center" shrinkToFit="1"/>
    </xf>
    <xf numFmtId="0" fontId="13" fillId="10" borderId="5" xfId="2" applyFont="1" applyFill="1" applyBorder="1" applyAlignment="1">
      <alignment horizontal="left" shrinkToFit="1"/>
    </xf>
    <xf numFmtId="0" fontId="13" fillId="0" borderId="5" xfId="2" applyFont="1" applyFill="1" applyBorder="1" applyAlignment="1">
      <alignment shrinkToFit="1"/>
    </xf>
    <xf numFmtId="0" fontId="13" fillId="0" borderId="5" xfId="2" applyFont="1" applyFill="1" applyBorder="1" applyAlignment="1">
      <alignment horizontal="center" shrinkToFit="1"/>
    </xf>
    <xf numFmtId="0" fontId="13" fillId="10" borderId="6" xfId="2" applyFont="1" applyFill="1" applyBorder="1" applyAlignment="1" applyProtection="1">
      <alignment shrinkToFit="1"/>
    </xf>
    <xf numFmtId="0" fontId="13" fillId="10" borderId="6" xfId="2" applyFont="1" applyFill="1" applyBorder="1" applyAlignment="1" applyProtection="1">
      <alignment horizontal="center" shrinkToFit="1"/>
    </xf>
    <xf numFmtId="49" fontId="13" fillId="10" borderId="6" xfId="2" applyNumberFormat="1" applyFont="1" applyFill="1" applyBorder="1" applyAlignment="1">
      <alignment horizontal="center" shrinkToFit="1"/>
    </xf>
    <xf numFmtId="49" fontId="13" fillId="10" borderId="6" xfId="2" applyNumberFormat="1" applyFont="1" applyFill="1" applyBorder="1" applyAlignment="1" applyProtection="1">
      <alignment horizontal="left" shrinkToFit="1"/>
    </xf>
    <xf numFmtId="3" fontId="13" fillId="10" borderId="6" xfId="2" applyNumberFormat="1" applyFont="1" applyFill="1" applyBorder="1" applyAlignment="1" applyProtection="1">
      <alignment horizontal="left" shrinkToFit="1"/>
    </xf>
    <xf numFmtId="49" fontId="13" fillId="10" borderId="6" xfId="2" applyNumberFormat="1" applyFont="1" applyFill="1" applyBorder="1" applyAlignment="1" applyProtection="1">
      <alignment shrinkToFit="1"/>
    </xf>
    <xf numFmtId="3" fontId="13" fillId="10" borderId="6" xfId="2" applyNumberFormat="1" applyFont="1" applyFill="1" applyBorder="1" applyAlignment="1">
      <alignment horizontal="left" shrinkToFit="1"/>
    </xf>
    <xf numFmtId="0" fontId="13" fillId="10" borderId="6" xfId="2" applyNumberFormat="1" applyFont="1" applyFill="1" applyBorder="1" applyAlignment="1" applyProtection="1">
      <alignment horizontal="left" shrinkToFit="1"/>
    </xf>
    <xf numFmtId="0" fontId="13" fillId="0" borderId="2" xfId="3" applyFont="1" applyFill="1" applyBorder="1" applyAlignment="1">
      <alignment shrinkToFit="1"/>
    </xf>
    <xf numFmtId="0" fontId="13" fillId="0" borderId="2" xfId="3" applyFont="1" applyFill="1" applyBorder="1" applyAlignment="1">
      <alignment horizontal="center" shrinkToFit="1"/>
    </xf>
    <xf numFmtId="0" fontId="13" fillId="0" borderId="6" xfId="3" applyNumberFormat="1" applyFont="1" applyFill="1" applyBorder="1" applyAlignment="1">
      <alignment horizontal="center" wrapText="1"/>
    </xf>
    <xf numFmtId="0" fontId="13" fillId="0" borderId="6" xfId="3" applyFont="1" applyFill="1" applyBorder="1" applyAlignment="1">
      <alignment shrinkToFit="1"/>
    </xf>
    <xf numFmtId="0" fontId="13" fillId="0" borderId="6" xfId="3" applyFont="1" applyFill="1" applyBorder="1" applyAlignment="1">
      <alignment horizontal="center" shrinkToFit="1"/>
    </xf>
    <xf numFmtId="49" fontId="13" fillId="0" borderId="6" xfId="3" applyNumberFormat="1" applyFont="1" applyFill="1" applyBorder="1" applyAlignment="1">
      <alignment horizontal="center" wrapText="1"/>
    </xf>
    <xf numFmtId="49" fontId="13" fillId="0" borderId="6" xfId="3" applyNumberFormat="1" applyFont="1" applyFill="1" applyBorder="1" applyAlignment="1">
      <alignment horizontal="center"/>
    </xf>
    <xf numFmtId="1" fontId="13" fillId="10" borderId="2" xfId="2" applyNumberFormat="1" applyFont="1" applyFill="1" applyBorder="1" applyAlignment="1">
      <alignment horizontal="center" shrinkToFit="1"/>
    </xf>
    <xf numFmtId="1" fontId="13" fillId="10" borderId="6" xfId="0" applyNumberFormat="1" applyFont="1" applyFill="1" applyBorder="1" applyAlignment="1">
      <alignment horizontal="center" vertical="center" shrinkToFit="1"/>
    </xf>
    <xf numFmtId="1" fontId="13" fillId="0" borderId="6" xfId="3" applyNumberFormat="1" applyFont="1" applyFill="1" applyBorder="1" applyAlignment="1">
      <alignment horizontal="center" shrinkToFit="1"/>
    </xf>
    <xf numFmtId="1" fontId="13" fillId="0" borderId="5" xfId="3" applyNumberFormat="1" applyFont="1" applyFill="1" applyBorder="1" applyAlignment="1">
      <alignment horizontal="center" shrinkToFit="1"/>
    </xf>
    <xf numFmtId="0" fontId="13" fillId="0" borderId="0" xfId="0" applyFont="1"/>
    <xf numFmtId="0" fontId="19" fillId="0" borderId="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2" xfId="0" applyFont="1" applyBorder="1" applyAlignment="1">
      <alignment horizontal="left" shrinkToFit="1"/>
    </xf>
    <xf numFmtId="4" fontId="13" fillId="0" borderId="2" xfId="0" applyNumberFormat="1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6" xfId="0" applyFont="1" applyBorder="1" applyAlignment="1">
      <alignment horizontal="left" shrinkToFit="1"/>
    </xf>
    <xf numFmtId="4" fontId="13" fillId="0" borderId="6" xfId="0" applyNumberFormat="1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5" xfId="0" applyFont="1" applyBorder="1" applyAlignment="1">
      <alignment horizontal="left" shrinkToFit="1"/>
    </xf>
    <xf numFmtId="4" fontId="13" fillId="0" borderId="5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 shrinkToFit="1"/>
    </xf>
    <xf numFmtId="4" fontId="13" fillId="0" borderId="0" xfId="0" applyNumberFormat="1" applyFont="1" applyAlignment="1">
      <alignment horizontal="center"/>
    </xf>
    <xf numFmtId="1" fontId="13" fillId="0" borderId="0" xfId="0" applyNumberFormat="1" applyFont="1"/>
    <xf numFmtId="0" fontId="19" fillId="0" borderId="2" xfId="0" applyFont="1" applyBorder="1" applyAlignment="1">
      <alignment horizontal="center" vertical="center" wrapText="1"/>
    </xf>
    <xf numFmtId="4" fontId="13" fillId="0" borderId="0" xfId="0" applyNumberFormat="1" applyFont="1"/>
    <xf numFmtId="4" fontId="23" fillId="0" borderId="0" xfId="0" applyNumberFormat="1" applyFont="1" applyAlignment="1">
      <alignment horizontal="center"/>
    </xf>
    <xf numFmtId="0" fontId="19" fillId="0" borderId="5" xfId="0" applyFont="1" applyBorder="1" applyAlignment="1">
      <alignment vertical="center" wrapText="1"/>
    </xf>
    <xf numFmtId="0" fontId="19" fillId="0" borderId="6" xfId="0" applyFont="1" applyBorder="1" applyAlignment="1">
      <alignment vertical="center" shrinkToFit="1"/>
    </xf>
    <xf numFmtId="0" fontId="24" fillId="0" borderId="0" xfId="0" applyFont="1" applyProtection="1"/>
    <xf numFmtId="0" fontId="24" fillId="0" borderId="0" xfId="0" applyFont="1" applyAlignment="1" applyProtection="1">
      <alignment horizontal="center"/>
    </xf>
    <xf numFmtId="189" fontId="24" fillId="0" borderId="0" xfId="0" applyNumberFormat="1" applyFont="1" applyProtection="1"/>
    <xf numFmtId="189" fontId="24" fillId="0" borderId="0" xfId="0" applyNumberFormat="1" applyFont="1" applyAlignment="1" applyProtection="1">
      <alignment shrinkToFit="1"/>
    </xf>
    <xf numFmtId="189" fontId="19" fillId="0" borderId="2" xfId="0" applyNumberFormat="1" applyFont="1" applyBorder="1" applyAlignment="1">
      <alignment horizontal="center" wrapText="1"/>
    </xf>
    <xf numFmtId="0" fontId="25" fillId="0" borderId="6" xfId="0" applyFont="1" applyBorder="1" applyAlignment="1">
      <alignment horizontal="left" shrinkToFit="1"/>
    </xf>
    <xf numFmtId="9" fontId="13" fillId="0" borderId="0" xfId="0" applyNumberFormat="1" applyFont="1"/>
    <xf numFmtId="9" fontId="19" fillId="0" borderId="5" xfId="0" applyNumberFormat="1" applyFont="1" applyBorder="1" applyAlignment="1">
      <alignment horizontal="center" wrapText="1"/>
    </xf>
    <xf numFmtId="189" fontId="19" fillId="0" borderId="2" xfId="0" applyNumberFormat="1" applyFont="1" applyBorder="1" applyAlignment="1">
      <alignment horizontal="center" shrinkToFit="1"/>
    </xf>
    <xf numFmtId="0" fontId="19" fillId="0" borderId="2" xfId="0" applyFont="1" applyBorder="1" applyAlignment="1">
      <alignment horizontal="center" vertical="center" shrinkToFit="1"/>
    </xf>
    <xf numFmtId="0" fontId="19" fillId="0" borderId="6" xfId="0" applyFont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 shrinkToFit="1"/>
    </xf>
    <xf numFmtId="0" fontId="10" fillId="0" borderId="0" xfId="0" applyFont="1" applyAlignment="1">
      <alignment shrinkToFit="1"/>
    </xf>
    <xf numFmtId="0" fontId="10" fillId="0" borderId="0" xfId="0" applyFont="1" applyAlignment="1">
      <alignment horizontal="center" shrinkToFit="1"/>
    </xf>
    <xf numFmtId="0" fontId="19" fillId="0" borderId="5" xfId="0" applyFont="1" applyBorder="1" applyAlignment="1">
      <alignment vertical="center" shrinkToFit="1"/>
    </xf>
    <xf numFmtId="9" fontId="19" fillId="0" borderId="5" xfId="0" applyNumberFormat="1" applyFont="1" applyBorder="1" applyAlignment="1">
      <alignment horizontal="center" shrinkToFit="1"/>
    </xf>
    <xf numFmtId="4" fontId="10" fillId="0" borderId="0" xfId="0" applyNumberFormat="1" applyFont="1" applyAlignment="1">
      <alignment horizontal="center" shrinkToFit="1"/>
    </xf>
    <xf numFmtId="49" fontId="13" fillId="10" borderId="6" xfId="0" applyNumberFormat="1" applyFont="1" applyFill="1" applyBorder="1" applyAlignment="1">
      <alignment horizontal="center" vertical="center" shrinkToFit="1"/>
    </xf>
    <xf numFmtId="0" fontId="13" fillId="0" borderId="6" xfId="3" applyNumberFormat="1" applyFont="1" applyFill="1" applyBorder="1" applyAlignment="1">
      <alignment horizontal="center" shrinkToFit="1"/>
    </xf>
    <xf numFmtId="49" fontId="13" fillId="0" borderId="6" xfId="3" applyNumberFormat="1" applyFont="1" applyFill="1" applyBorder="1" applyAlignment="1">
      <alignment horizontal="center" shrinkToFit="1"/>
    </xf>
    <xf numFmtId="0" fontId="13" fillId="0" borderId="0" xfId="0" applyFont="1" applyAlignment="1">
      <alignment shrinkToFit="1"/>
    </xf>
    <xf numFmtId="4" fontId="16" fillId="0" borderId="0" xfId="0" applyNumberFormat="1" applyFont="1" applyAlignment="1">
      <alignment horizontal="center" shrinkToFit="1"/>
    </xf>
    <xf numFmtId="0" fontId="10" fillId="0" borderId="2" xfId="0" applyFont="1" applyBorder="1" applyAlignment="1">
      <alignment horizontal="center" shrinkToFit="1"/>
    </xf>
    <xf numFmtId="0" fontId="10" fillId="0" borderId="2" xfId="0" applyFont="1" applyBorder="1" applyAlignment="1">
      <alignment shrinkToFit="1"/>
    </xf>
    <xf numFmtId="4" fontId="10" fillId="0" borderId="2" xfId="0" applyNumberFormat="1" applyFont="1" applyBorder="1" applyAlignment="1">
      <alignment horizontal="center" shrinkToFit="1"/>
    </xf>
    <xf numFmtId="0" fontId="10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shrinkToFit="1"/>
    </xf>
    <xf numFmtId="4" fontId="10" fillId="0" borderId="6" xfId="0" applyNumberFormat="1" applyFont="1" applyBorder="1" applyAlignment="1">
      <alignment horizontal="center" shrinkToFit="1"/>
    </xf>
    <xf numFmtId="0" fontId="10" fillId="0" borderId="5" xfId="0" applyFont="1" applyBorder="1" applyAlignment="1">
      <alignment horizontal="center" shrinkToFit="1"/>
    </xf>
    <xf numFmtId="0" fontId="10" fillId="0" borderId="5" xfId="0" applyFont="1" applyBorder="1" applyAlignment="1">
      <alignment shrinkToFit="1"/>
    </xf>
    <xf numFmtId="4" fontId="10" fillId="0" borderId="5" xfId="0" applyNumberFormat="1" applyFont="1" applyBorder="1" applyAlignment="1">
      <alignment horizontal="center" shrinkToFit="1"/>
    </xf>
    <xf numFmtId="49" fontId="13" fillId="0" borderId="5" xfId="3" applyNumberFormat="1" applyFont="1" applyFill="1" applyBorder="1" applyAlignment="1">
      <alignment horizontal="center" shrinkToFit="1"/>
    </xf>
    <xf numFmtId="0" fontId="27" fillId="0" borderId="6" xfId="0" applyFont="1" applyBorder="1" applyAlignment="1">
      <alignment shrinkToFit="1"/>
    </xf>
    <xf numFmtId="0" fontId="3" fillId="2" borderId="3" xfId="0" applyFont="1" applyFill="1" applyBorder="1" applyAlignment="1" applyProtection="1">
      <alignment horizontal="center"/>
    </xf>
    <xf numFmtId="0" fontId="3" fillId="2" borderId="4" xfId="0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3" fillId="3" borderId="4" xfId="0" applyFont="1" applyFill="1" applyBorder="1" applyAlignment="1" applyProtection="1">
      <alignment horizontal="center"/>
    </xf>
    <xf numFmtId="0" fontId="3" fillId="3" borderId="9" xfId="0" applyFon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</xf>
    <xf numFmtId="0" fontId="3" fillId="13" borderId="3" xfId="0" applyFont="1" applyFill="1" applyBorder="1" applyAlignment="1" applyProtection="1">
      <alignment horizontal="center"/>
    </xf>
    <xf numFmtId="0" fontId="3" fillId="13" borderId="4" xfId="0" applyFon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9" fontId="3" fillId="4" borderId="2" xfId="0" applyNumberFormat="1" applyFont="1" applyFill="1" applyBorder="1" applyAlignment="1">
      <alignment horizontal="center" vertical="center"/>
    </xf>
    <xf numFmtId="9" fontId="3" fillId="4" borderId="8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9" fontId="5" fillId="3" borderId="1" xfId="0" applyNumberFormat="1" applyFont="1" applyFill="1" applyBorder="1" applyAlignment="1">
      <alignment horizontal="center" vertical="center"/>
    </xf>
    <xf numFmtId="9" fontId="5" fillId="3" borderId="7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 wrapText="1" shrinkToFit="1"/>
    </xf>
    <xf numFmtId="0" fontId="3" fillId="3" borderId="5" xfId="0" applyFont="1" applyFill="1" applyBorder="1" applyAlignment="1" applyProtection="1">
      <alignment horizontal="center" vertical="center" wrapText="1" shrinkToFit="1"/>
    </xf>
    <xf numFmtId="0" fontId="3" fillId="3" borderId="1" xfId="0" applyFont="1" applyFill="1" applyBorder="1" applyAlignment="1" applyProtection="1">
      <alignment horizontal="center" vertical="center" wrapText="1"/>
    </xf>
    <xf numFmtId="0" fontId="19" fillId="0" borderId="2" xfId="0" applyFont="1" applyBorder="1" applyAlignment="1">
      <alignment horizontal="center" vertical="center" shrinkToFit="1"/>
    </xf>
    <xf numFmtId="0" fontId="19" fillId="0" borderId="6" xfId="0" applyFont="1" applyBorder="1" applyAlignment="1">
      <alignment horizontal="center" vertical="center" shrinkToFit="1"/>
    </xf>
    <xf numFmtId="0" fontId="19" fillId="0" borderId="5" xfId="0" applyFont="1" applyBorder="1" applyAlignment="1">
      <alignment horizontal="center" vertical="center" shrinkToFit="1"/>
    </xf>
    <xf numFmtId="189" fontId="19" fillId="0" borderId="6" xfId="0" applyNumberFormat="1" applyFont="1" applyBorder="1" applyAlignment="1">
      <alignment horizontal="center" vertical="center" wrapText="1"/>
    </xf>
    <xf numFmtId="189" fontId="19" fillId="0" borderId="5" xfId="0" applyNumberFormat="1" applyFont="1" applyBorder="1" applyAlignment="1">
      <alignment horizontal="center" vertical="center" wrapText="1"/>
    </xf>
    <xf numFmtId="189" fontId="26" fillId="0" borderId="6" xfId="0" applyNumberFormat="1" applyFont="1" applyBorder="1" applyAlignment="1">
      <alignment horizontal="center" wrapText="1"/>
    </xf>
    <xf numFmtId="189" fontId="26" fillId="0" borderId="5" xfId="0" applyNumberFormat="1" applyFont="1" applyBorder="1" applyAlignment="1">
      <alignment horizontal="center" wrapText="1"/>
    </xf>
    <xf numFmtId="0" fontId="19" fillId="0" borderId="0" xfId="0" applyFont="1" applyAlignment="1">
      <alignment horizontal="center" shrinkToFit="1"/>
    </xf>
    <xf numFmtId="0" fontId="19" fillId="0" borderId="10" xfId="0" applyFont="1" applyBorder="1" applyAlignment="1">
      <alignment horizontal="center" shrinkToFit="1"/>
    </xf>
    <xf numFmtId="0" fontId="19" fillId="0" borderId="2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wrapText="1"/>
    </xf>
    <xf numFmtId="0" fontId="19" fillId="0" borderId="6" xfId="0" applyFont="1" applyBorder="1" applyAlignment="1">
      <alignment horizontal="center" wrapText="1"/>
    </xf>
    <xf numFmtId="0" fontId="19" fillId="0" borderId="5" xfId="0" applyFont="1" applyBorder="1" applyAlignment="1">
      <alignment horizontal="center" wrapText="1"/>
    </xf>
    <xf numFmtId="189" fontId="19" fillId="0" borderId="1" xfId="0" applyNumberFormat="1" applyFont="1" applyBorder="1" applyAlignment="1">
      <alignment horizontal="center" shrinkToFit="1"/>
    </xf>
    <xf numFmtId="189" fontId="19" fillId="0" borderId="6" xfId="0" applyNumberFormat="1" applyFont="1" applyBorder="1" applyAlignment="1">
      <alignment horizontal="center" vertical="center" shrinkToFit="1"/>
    </xf>
    <xf numFmtId="189" fontId="19" fillId="0" borderId="5" xfId="0" applyNumberFormat="1" applyFont="1" applyBorder="1" applyAlignment="1">
      <alignment horizontal="center" vertical="center" shrinkToFit="1"/>
    </xf>
    <xf numFmtId="0" fontId="16" fillId="0" borderId="6" xfId="0" applyFont="1" applyBorder="1" applyAlignment="1">
      <alignment horizontal="center" shrinkToFit="1"/>
    </xf>
    <xf numFmtId="0" fontId="16" fillId="0" borderId="6" xfId="0" applyFont="1" applyBorder="1" applyAlignment="1">
      <alignment shrinkToFit="1"/>
    </xf>
    <xf numFmtId="2" fontId="16" fillId="0" borderId="6" xfId="0" applyNumberFormat="1" applyFont="1" applyBorder="1" applyAlignment="1">
      <alignment horizontal="center" shrinkToFit="1"/>
    </xf>
    <xf numFmtId="4" fontId="16" fillId="0" borderId="6" xfId="0" applyNumberFormat="1" applyFont="1" applyBorder="1" applyAlignment="1">
      <alignment horizontal="center" shrinkToFit="1"/>
    </xf>
    <xf numFmtId="1" fontId="16" fillId="10" borderId="6" xfId="2" applyNumberFormat="1" applyFont="1" applyFill="1" applyBorder="1" applyAlignment="1">
      <alignment horizontal="center" shrinkToFi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left" shrinkToFit="1"/>
    </xf>
    <xf numFmtId="4" fontId="16" fillId="0" borderId="6" xfId="0" applyNumberFormat="1" applyFont="1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 shrinkToFit="1"/>
    </xf>
    <xf numFmtId="4" fontId="16" fillId="0" borderId="0" xfId="0" applyNumberFormat="1" applyFont="1" applyAlignment="1">
      <alignment horizontal="center"/>
    </xf>
    <xf numFmtId="1" fontId="16" fillId="0" borderId="0" xfId="0" applyNumberFormat="1" applyFont="1"/>
    <xf numFmtId="0" fontId="16" fillId="0" borderId="0" xfId="0" applyFont="1" applyAlignment="1">
      <alignment shrinkToFit="1"/>
    </xf>
  </cellXfs>
  <cellStyles count="4">
    <cellStyle name="เครื่องหมายจุลภาค" xfId="1" builtinId="3"/>
    <cellStyle name="ปกติ" xfId="0" builtinId="0"/>
    <cellStyle name="ปกติ_จ.18 (1 เม.ย.49)" xfId="2"/>
    <cellStyle name="ปกติ_รายงานเงินเหลือจ่ายเดือนเมษายน5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586740</xdr:colOff>
      <xdr:row>0</xdr:row>
      <xdr:rowOff>160020</xdr:rowOff>
    </xdr:from>
    <xdr:to>
      <xdr:col>10</xdr:col>
      <xdr:colOff>312420</xdr:colOff>
      <xdr:row>2</xdr:row>
      <xdr:rowOff>137160</xdr:rowOff>
    </xdr:to>
    <xdr:sp macro="" textlink="">
      <xdr:nvSpPr>
        <xdr:cNvPr id="2" name="Rounded Rectangle 1"/>
        <xdr:cNvSpPr/>
      </xdr:nvSpPr>
      <xdr:spPr>
        <a:xfrm>
          <a:off x="1226820" y="160020"/>
          <a:ext cx="5212080" cy="601980"/>
        </a:xfrm>
        <a:prstGeom prst="round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800">
              <a:solidFill>
                <a:sysClr val="windowText" lastClr="000000"/>
              </a:solidFill>
            </a:rPr>
            <a:t>ตัวอย่างโปรแกรมการจัดสรรเงินรางวัลรายบุคคล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342900</xdr:colOff>
      <xdr:row>13</xdr:row>
      <xdr:rowOff>226695</xdr:rowOff>
    </xdr:from>
    <xdr:to>
      <xdr:col>10</xdr:col>
      <xdr:colOff>392430</xdr:colOff>
      <xdr:row>15</xdr:row>
      <xdr:rowOff>173355</xdr:rowOff>
    </xdr:to>
    <xdr:sp macro="" textlink="">
      <xdr:nvSpPr>
        <xdr:cNvPr id="2" name="Line Callout 1 1"/>
        <xdr:cNvSpPr/>
      </xdr:nvSpPr>
      <xdr:spPr>
        <a:xfrm>
          <a:off x="6324600" y="3322320"/>
          <a:ext cx="2945130" cy="422910"/>
        </a:xfrm>
        <a:prstGeom prst="borderCallout1">
          <a:avLst>
            <a:gd name="adj1" fmla="val 34659"/>
            <a:gd name="adj2" fmla="val -530"/>
            <a:gd name="adj3" fmla="val -293850"/>
            <a:gd name="adj4" fmla="val -53073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  <xdr:twoCellAnchor>
    <xdr:from>
      <xdr:col>4</xdr:col>
      <xdr:colOff>647700</xdr:colOff>
      <xdr:row>9</xdr:row>
      <xdr:rowOff>236220</xdr:rowOff>
    </xdr:from>
    <xdr:to>
      <xdr:col>8</xdr:col>
      <xdr:colOff>259080</xdr:colOff>
      <xdr:row>11</xdr:row>
      <xdr:rowOff>175260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4518660" y="2636520"/>
          <a:ext cx="2636520" cy="47244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th-TH"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กรอก/บันทึก กรอบวงเงินรางวัลที่ได้รับการโอนจัดสรรใน </a:t>
          </a:r>
          <a:r>
            <a:rPr lang="en-US"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sheet2 "</a:t>
          </a:r>
          <a:r>
            <a:rPr lang="th-TH" sz="11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สรุปรวม"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655320</xdr:colOff>
      <xdr:row>1</xdr:row>
      <xdr:rowOff>198120</xdr:rowOff>
    </xdr:from>
    <xdr:to>
      <xdr:col>11</xdr:col>
      <xdr:colOff>596900</xdr:colOff>
      <xdr:row>2</xdr:row>
      <xdr:rowOff>419100</xdr:rowOff>
    </xdr:to>
    <xdr:sp macro="" textlink="">
      <xdr:nvSpPr>
        <xdr:cNvPr id="2" name="Line Callout 1 1"/>
        <xdr:cNvSpPr/>
      </xdr:nvSpPr>
      <xdr:spPr>
        <a:xfrm>
          <a:off x="7868920" y="464820"/>
          <a:ext cx="1313180" cy="487680"/>
        </a:xfrm>
        <a:prstGeom prst="borderCallout1">
          <a:avLst>
            <a:gd name="adj1" fmla="val 28125"/>
            <a:gd name="adj2" fmla="val -89"/>
            <a:gd name="adj3" fmla="val 78906"/>
            <a:gd name="adj4" fmla="val -18183"/>
          </a:avLst>
        </a:prstGeom>
        <a:solidFill>
          <a:schemeClr val="bg1">
            <a:lumMod val="95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100">
              <a:solidFill>
                <a:schemeClr val="tx1"/>
              </a:solidFill>
            </a:rPr>
            <a:t>ไม่ต้องกรอกข้อมูล </a:t>
          </a:r>
        </a:p>
        <a:p>
          <a:pPr algn="ctr"/>
          <a:r>
            <a:rPr lang="th-TH" sz="1100">
              <a:solidFill>
                <a:schemeClr val="tx1"/>
              </a:solidFill>
            </a:rPr>
            <a:t>สูตรคำนวนอัตโนมัติ</a:t>
          </a:r>
        </a:p>
      </xdr:txBody>
    </xdr:sp>
    <xdr:clientData/>
  </xdr:twoCellAnchor>
  <xdr:twoCellAnchor>
    <xdr:from>
      <xdr:col>9</xdr:col>
      <xdr:colOff>45720</xdr:colOff>
      <xdr:row>1</xdr:row>
      <xdr:rowOff>38100</xdr:rowOff>
    </xdr:from>
    <xdr:to>
      <xdr:col>9</xdr:col>
      <xdr:colOff>678180</xdr:colOff>
      <xdr:row>9</xdr:row>
      <xdr:rowOff>190500</xdr:rowOff>
    </xdr:to>
    <xdr:sp macro="" textlink="">
      <xdr:nvSpPr>
        <xdr:cNvPr id="3" name="Right Brace 2"/>
        <xdr:cNvSpPr/>
      </xdr:nvSpPr>
      <xdr:spPr>
        <a:xfrm>
          <a:off x="7246620" y="304800"/>
          <a:ext cx="632460" cy="2552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4:F24"/>
  <sheetViews>
    <sheetView showGridLines="0" topLeftCell="A4" zoomScaleNormal="100" zoomScaleSheetLayoutView="100" workbookViewId="0">
      <selection activeCell="Q24" sqref="Q24"/>
    </sheetView>
    <sheetView workbookViewId="1"/>
  </sheetViews>
  <sheetFormatPr defaultColWidth="9" defaultRowHeight="21"/>
  <cols>
    <col min="1" max="1" width="4" style="83" customWidth="1"/>
    <col min="2" max="2" width="4.375" style="83" customWidth="1"/>
    <col min="3" max="16384" width="9" style="83"/>
  </cols>
  <sheetData>
    <row r="4" spans="1:6">
      <c r="A4" s="84" t="s">
        <v>33</v>
      </c>
    </row>
    <row r="5" spans="1:6">
      <c r="A5" s="83" t="s">
        <v>46</v>
      </c>
    </row>
    <row r="6" spans="1:6">
      <c r="A6" s="83" t="s">
        <v>47</v>
      </c>
    </row>
    <row r="7" spans="1:6">
      <c r="A7" s="83" t="s">
        <v>48</v>
      </c>
    </row>
    <row r="8" spans="1:6">
      <c r="B8" s="83" t="s">
        <v>49</v>
      </c>
    </row>
    <row r="9" spans="1:6">
      <c r="B9" s="83" t="s">
        <v>50</v>
      </c>
    </row>
    <row r="10" spans="1:6">
      <c r="B10" s="83" t="s">
        <v>51</v>
      </c>
    </row>
    <row r="11" spans="1:6">
      <c r="B11" s="83" t="s">
        <v>52</v>
      </c>
    </row>
    <row r="12" spans="1:6">
      <c r="B12" s="83" t="s">
        <v>53</v>
      </c>
    </row>
    <row r="13" spans="1:6">
      <c r="A13" s="83" t="s">
        <v>54</v>
      </c>
    </row>
    <row r="14" spans="1:6">
      <c r="B14" s="83" t="s">
        <v>55</v>
      </c>
    </row>
    <row r="15" spans="1:6">
      <c r="B15" s="83" t="s">
        <v>56</v>
      </c>
    </row>
    <row r="16" spans="1:6">
      <c r="C16" s="83" t="s">
        <v>57</v>
      </c>
      <c r="F16" s="83" t="s">
        <v>58</v>
      </c>
    </row>
    <row r="17" spans="1:6">
      <c r="C17" s="83" t="s">
        <v>34</v>
      </c>
      <c r="F17" s="83" t="s">
        <v>59</v>
      </c>
    </row>
    <row r="18" spans="1:6">
      <c r="C18" s="83" t="s">
        <v>35</v>
      </c>
      <c r="F18" s="83" t="s">
        <v>60</v>
      </c>
    </row>
    <row r="19" spans="1:6">
      <c r="C19" s="83" t="s">
        <v>36</v>
      </c>
      <c r="F19" s="83" t="s">
        <v>61</v>
      </c>
    </row>
    <row r="20" spans="1:6">
      <c r="C20" s="83" t="s">
        <v>37</v>
      </c>
      <c r="F20" s="83" t="s">
        <v>66</v>
      </c>
    </row>
    <row r="21" spans="1:6">
      <c r="F21" s="83" t="s">
        <v>67</v>
      </c>
    </row>
    <row r="22" spans="1:6">
      <c r="F22" s="83" t="s">
        <v>68</v>
      </c>
    </row>
    <row r="23" spans="1:6">
      <c r="C23" s="83" t="s">
        <v>38</v>
      </c>
      <c r="F23" s="83" t="s">
        <v>62</v>
      </c>
    </row>
    <row r="24" spans="1:6">
      <c r="A24" s="83" t="s">
        <v>71</v>
      </c>
    </row>
  </sheetData>
  <pageMargins left="0.7" right="0.7" top="0.75" bottom="0.75" header="0.3" footer="0.3"/>
  <pageSetup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3"/>
  <sheetViews>
    <sheetView showGridLines="0" zoomScaleNormal="100" zoomScaleSheetLayoutView="100" workbookViewId="0">
      <selection activeCell="B14" sqref="B14"/>
    </sheetView>
    <sheetView workbookViewId="1">
      <selection activeCell="J13" sqref="J13"/>
    </sheetView>
  </sheetViews>
  <sheetFormatPr defaultColWidth="9" defaultRowHeight="18.75"/>
  <cols>
    <col min="1" max="1" width="5.75" style="55" customWidth="1"/>
    <col min="2" max="2" width="17.5" style="55" customWidth="1"/>
    <col min="3" max="3" width="11.625" style="55" customWidth="1"/>
    <col min="4" max="4" width="12" style="55" customWidth="1"/>
    <col min="5" max="5" width="12.25" style="55" customWidth="1"/>
    <col min="6" max="6" width="6.75" style="55" customWidth="1"/>
    <col min="7" max="7" width="11.5" style="55" customWidth="1"/>
    <col min="8" max="8" width="13.25" style="55" customWidth="1"/>
    <col min="9" max="9" width="11.875" style="55" customWidth="1"/>
    <col min="10" max="10" width="12.875" style="55" customWidth="1"/>
    <col min="11" max="11" width="12.375" style="55" customWidth="1"/>
    <col min="12" max="12" width="13" style="55" customWidth="1"/>
    <col min="13" max="16384" width="9" style="55"/>
  </cols>
  <sheetData>
    <row r="1" spans="1:12">
      <c r="A1" s="53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>
      <c r="A2" s="260" t="s">
        <v>1</v>
      </c>
      <c r="B2" s="260" t="s">
        <v>2</v>
      </c>
      <c r="C2" s="254" t="s">
        <v>63</v>
      </c>
      <c r="D2" s="256"/>
      <c r="E2" s="255"/>
      <c r="F2" s="254" t="s">
        <v>3</v>
      </c>
      <c r="G2" s="256"/>
      <c r="H2" s="256"/>
      <c r="I2" s="255"/>
      <c r="J2" s="257" t="s">
        <v>64</v>
      </c>
      <c r="K2" s="257"/>
      <c r="L2" s="257"/>
    </row>
    <row r="3" spans="1:12">
      <c r="A3" s="260"/>
      <c r="B3" s="260"/>
      <c r="C3" s="85">
        <v>0.3</v>
      </c>
      <c r="D3" s="85">
        <v>0.7</v>
      </c>
      <c r="E3" s="85">
        <v>1</v>
      </c>
      <c r="F3" s="85" t="s">
        <v>5</v>
      </c>
      <c r="G3" s="85">
        <v>0.3</v>
      </c>
      <c r="H3" s="85">
        <v>0.7</v>
      </c>
      <c r="I3" s="85">
        <v>1</v>
      </c>
      <c r="J3" s="85">
        <v>0.3</v>
      </c>
      <c r="K3" s="85">
        <v>0.7</v>
      </c>
      <c r="L3" s="85">
        <v>1</v>
      </c>
    </row>
    <row r="4" spans="1:12">
      <c r="A4" s="56">
        <v>1</v>
      </c>
      <c r="B4" s="57" t="s">
        <v>6</v>
      </c>
      <c r="C4" s="147">
        <v>63542</v>
      </c>
      <c r="D4" s="147">
        <v>151897</v>
      </c>
      <c r="E4" s="148">
        <f>SUM(C4:D4)</f>
        <v>215439</v>
      </c>
      <c r="F4" s="58">
        <f>+ปันส่วน!O5</f>
        <v>92</v>
      </c>
      <c r="G4" s="89">
        <f>SUMIF('5 แสดงผล'!$D$4:$D$6003,A4,'5 แสดงผล'!$F$4:$F$6003)</f>
        <v>63541.639999999883</v>
      </c>
      <c r="H4" s="89">
        <f>SUMIF('5 แสดงผล'!$D$4:$D$6003,A4,'5 แสดงผล'!$G$4:$G$6003)</f>
        <v>151896.96300000002</v>
      </c>
      <c r="I4" s="106">
        <f>SUM(G4:H4)</f>
        <v>215438.60299999989</v>
      </c>
      <c r="J4" s="89">
        <f t="shared" ref="J4:K6" si="0">+C4-G4</f>
        <v>0.3600000001169974</v>
      </c>
      <c r="K4" s="90">
        <f t="shared" si="0"/>
        <v>3.699999998207204E-2</v>
      </c>
      <c r="L4" s="108">
        <f>SUM(J4:K4)</f>
        <v>0.39700000009906944</v>
      </c>
    </row>
    <row r="5" spans="1:12">
      <c r="A5" s="56">
        <v>2</v>
      </c>
      <c r="B5" s="57" t="s">
        <v>7</v>
      </c>
      <c r="C5" s="147">
        <v>1131854</v>
      </c>
      <c r="D5" s="147">
        <v>2538207</v>
      </c>
      <c r="E5" s="148">
        <f>SUM(C5:D5)</f>
        <v>3670061</v>
      </c>
      <c r="F5" s="58">
        <f>+ปันส่วน!O9</f>
        <v>1308</v>
      </c>
      <c r="G5" s="89">
        <f>SUMIF('5 แสดงผล'!$D$4:$D$6003,A5,'5 แสดงผล'!$F$4:$F$6003)</f>
        <v>1131851.639999985</v>
      </c>
      <c r="H5" s="89">
        <f>SUMIF('5 แสดงผล'!$D$4:$D$6003,A5,'5 แสดงผล'!$G$4:$G$6003)</f>
        <v>2538206.800000051</v>
      </c>
      <c r="I5" s="106">
        <f>SUM(G5:H5)</f>
        <v>3670058.4400000358</v>
      </c>
      <c r="J5" s="89">
        <f t="shared" si="0"/>
        <v>2.3600000150036067</v>
      </c>
      <c r="K5" s="90">
        <f t="shared" si="0"/>
        <v>0.19999994896352291</v>
      </c>
      <c r="L5" s="108">
        <f>SUM(J5:K5)</f>
        <v>2.5599999639671296</v>
      </c>
    </row>
    <row r="6" spans="1:12">
      <c r="A6" s="56">
        <v>3</v>
      </c>
      <c r="B6" s="57" t="s">
        <v>8</v>
      </c>
      <c r="C6" s="147">
        <v>154712</v>
      </c>
      <c r="D6" s="147">
        <v>385384</v>
      </c>
      <c r="E6" s="148">
        <f>SUM(C6:D6)</f>
        <v>540096</v>
      </c>
      <c r="F6" s="58">
        <f>+ปันส่วน!O13</f>
        <v>160</v>
      </c>
      <c r="G6" s="89">
        <f>SUMIF('5 แสดงผล'!$D$4:$D$6003,A6,'5 แสดงผล'!$F$4:$F$6003)</f>
        <v>154712</v>
      </c>
      <c r="H6" s="89">
        <f>SUMIF('5 แสดงผล'!$D$4:$D$6003,A6,'5 แสดงผล'!$G$4:$G$6003)</f>
        <v>385384.01999999903</v>
      </c>
      <c r="I6" s="106">
        <f>SUM(G6:H6)</f>
        <v>540096.01999999909</v>
      </c>
      <c r="J6" s="89">
        <f t="shared" si="0"/>
        <v>0</v>
      </c>
      <c r="K6" s="90">
        <f t="shared" si="0"/>
        <v>-1.9999999029096216E-2</v>
      </c>
      <c r="L6" s="108">
        <f>SUM(J6:K6)</f>
        <v>-1.9999999029096216E-2</v>
      </c>
    </row>
    <row r="7" spans="1:12" s="86" customFormat="1">
      <c r="A7" s="254" t="s">
        <v>65</v>
      </c>
      <c r="B7" s="255"/>
      <c r="C7" s="149">
        <f t="shared" ref="C7:L7" si="1">SUM(C4:C6)</f>
        <v>1350108</v>
      </c>
      <c r="D7" s="149">
        <f t="shared" si="1"/>
        <v>3075488</v>
      </c>
      <c r="E7" s="149">
        <f t="shared" si="1"/>
        <v>4425596</v>
      </c>
      <c r="F7" s="87">
        <f t="shared" si="1"/>
        <v>1560</v>
      </c>
      <c r="G7" s="146">
        <f t="shared" si="1"/>
        <v>1350105.2799999849</v>
      </c>
      <c r="H7" s="88">
        <f t="shared" si="1"/>
        <v>3075487.7830000501</v>
      </c>
      <c r="I7" s="156">
        <f t="shared" si="1"/>
        <v>4425593.0630000345</v>
      </c>
      <c r="J7" s="88">
        <f t="shared" si="1"/>
        <v>2.7200000151206041</v>
      </c>
      <c r="K7" s="91">
        <f t="shared" si="1"/>
        <v>0.21699994991649874</v>
      </c>
      <c r="L7" s="91">
        <f t="shared" si="1"/>
        <v>2.9369999650371028</v>
      </c>
    </row>
    <row r="8" spans="1:12">
      <c r="A8" s="258" t="str">
        <f>+F2</f>
        <v>ผลการจัดสรร</v>
      </c>
      <c r="B8" s="259"/>
      <c r="C8" s="150">
        <f>+G7</f>
        <v>1350105.2799999849</v>
      </c>
      <c r="D8" s="150">
        <f>+H7</f>
        <v>3075487.7830000501</v>
      </c>
      <c r="E8" s="150">
        <f>SUM(C8:D8)</f>
        <v>4425593.0630000345</v>
      </c>
      <c r="I8" s="107"/>
    </row>
    <row r="9" spans="1:12">
      <c r="A9" s="252" t="str">
        <f>+J2</f>
        <v>จำนวนเงินที่ขาด/เกินหลังจากจัดสรร</v>
      </c>
      <c r="B9" s="253"/>
      <c r="C9" s="151">
        <f>+C7-C8</f>
        <v>2.7200000151060522</v>
      </c>
      <c r="D9" s="151">
        <f>+D7-D8</f>
        <v>0.21699994988739491</v>
      </c>
      <c r="E9" s="151">
        <f>+E7-E8</f>
        <v>2.9369999654591084</v>
      </c>
    </row>
    <row r="17" spans="2:7">
      <c r="B17" s="219"/>
      <c r="C17" s="219"/>
      <c r="D17" s="220" t="s">
        <v>1683</v>
      </c>
      <c r="E17" s="220" t="s">
        <v>1684</v>
      </c>
      <c r="F17" s="219"/>
      <c r="G17" s="219"/>
    </row>
    <row r="18" spans="2:7">
      <c r="B18" s="219" t="s">
        <v>1680</v>
      </c>
      <c r="C18" s="221">
        <f>4815547.15*97/2024.5</f>
        <v>230727.62338849099</v>
      </c>
      <c r="D18" s="221">
        <f>C18*0.3</f>
        <v>69218.2870165473</v>
      </c>
      <c r="E18" s="221">
        <f>C18*0.7</f>
        <v>161509.33637194367</v>
      </c>
      <c r="F18" s="222">
        <f>SUM(D18:E18)</f>
        <v>230727.62338849099</v>
      </c>
      <c r="G18" s="219"/>
    </row>
    <row r="19" spans="2:7">
      <c r="B19" s="219" t="s">
        <v>1681</v>
      </c>
      <c r="C19" s="221">
        <f>4815547.15*1682.5/2024.5</f>
        <v>4002053.8799086199</v>
      </c>
      <c r="D19" s="221">
        <f t="shared" ref="D19:D21" si="2">C19*0.3</f>
        <v>1200616.1639725859</v>
      </c>
      <c r="E19" s="221">
        <f t="shared" ref="E19:E21" si="3">C19*0.7</f>
        <v>2801437.715936034</v>
      </c>
      <c r="F19" s="222">
        <f t="shared" ref="F19:F21" si="4">SUM(D19:E19)</f>
        <v>4002053.8799086199</v>
      </c>
      <c r="G19" s="219"/>
    </row>
    <row r="20" spans="2:7">
      <c r="B20" s="219" t="s">
        <v>1682</v>
      </c>
      <c r="C20" s="221">
        <f>4815547.15*245/2024.5</f>
        <v>582765.64670288959</v>
      </c>
      <c r="D20" s="221">
        <f t="shared" si="2"/>
        <v>174829.69401086686</v>
      </c>
      <c r="E20" s="221">
        <f t="shared" si="3"/>
        <v>407935.95269202266</v>
      </c>
      <c r="F20" s="222">
        <f t="shared" si="4"/>
        <v>582765.64670288959</v>
      </c>
      <c r="G20" s="219"/>
    </row>
    <row r="21" spans="2:7">
      <c r="B21" s="219"/>
      <c r="C21" s="221">
        <f>SUM(C18:C20)</f>
        <v>4815547.1500000004</v>
      </c>
      <c r="D21" s="221">
        <f t="shared" si="2"/>
        <v>1444664.145</v>
      </c>
      <c r="E21" s="221">
        <f t="shared" si="3"/>
        <v>3370883.0049999999</v>
      </c>
      <c r="F21" s="222">
        <f t="shared" si="4"/>
        <v>4815547.1500000004</v>
      </c>
      <c r="G21" s="219"/>
    </row>
    <row r="22" spans="2:7">
      <c r="B22" s="219"/>
      <c r="C22" s="219"/>
      <c r="D22" s="219"/>
      <c r="E22" s="219"/>
      <c r="F22" s="219"/>
      <c r="G22" s="219"/>
    </row>
    <row r="23" spans="2:7">
      <c r="B23" s="219"/>
      <c r="C23" s="219"/>
      <c r="D23" s="219"/>
      <c r="E23" s="219"/>
      <c r="F23" s="219"/>
      <c r="G23" s="219"/>
    </row>
  </sheetData>
  <mergeCells count="8">
    <mergeCell ref="A9:B9"/>
    <mergeCell ref="A7:B7"/>
    <mergeCell ref="C2:E2"/>
    <mergeCell ref="F2:I2"/>
    <mergeCell ref="J2:L2"/>
    <mergeCell ref="A8:B8"/>
    <mergeCell ref="A2:A3"/>
    <mergeCell ref="B2:B3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95" orientation="landscape" horizontalDpi="4294967293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1"/>
  <sheetViews>
    <sheetView showGridLines="0" zoomScaleNormal="100" zoomScaleSheetLayoutView="100" workbookViewId="0">
      <selection activeCell="F4" sqref="F4"/>
    </sheetView>
    <sheetView workbookViewId="1">
      <selection activeCell="H13" sqref="H13"/>
    </sheetView>
  </sheetViews>
  <sheetFormatPr defaultColWidth="9" defaultRowHeight="18.75"/>
  <cols>
    <col min="1" max="1" width="7.25" style="1" bestFit="1" customWidth="1"/>
    <col min="2" max="2" width="10.25" style="1" customWidth="1"/>
    <col min="3" max="3" width="10.625" style="1" customWidth="1"/>
    <col min="4" max="4" width="9.625" style="1" bestFit="1" customWidth="1"/>
    <col min="5" max="5" width="12.75" style="1" customWidth="1"/>
    <col min="6" max="9" width="11" style="1" customWidth="1"/>
    <col min="10" max="16384" width="9" style="1"/>
  </cols>
  <sheetData>
    <row r="1" spans="1:9">
      <c r="A1" s="2" t="s">
        <v>31</v>
      </c>
      <c r="B1" s="2"/>
    </row>
    <row r="2" spans="1:9">
      <c r="A2" s="263" t="s">
        <v>24</v>
      </c>
      <c r="B2" s="263"/>
      <c r="C2" s="263"/>
      <c r="D2" s="263"/>
      <c r="E2" s="263"/>
      <c r="F2" s="262" t="s">
        <v>21</v>
      </c>
      <c r="G2" s="262"/>
      <c r="H2" s="262"/>
      <c r="I2" s="262"/>
    </row>
    <row r="3" spans="1:9" ht="37.5">
      <c r="A3" s="66" t="s">
        <v>29</v>
      </c>
      <c r="B3" s="261" t="s">
        <v>28</v>
      </c>
      <c r="C3" s="261"/>
      <c r="D3" s="261"/>
      <c r="E3" s="65" t="s">
        <v>27</v>
      </c>
      <c r="F3" s="124" t="s">
        <v>40</v>
      </c>
      <c r="G3" s="124" t="s">
        <v>42</v>
      </c>
      <c r="H3" s="124" t="s">
        <v>45</v>
      </c>
      <c r="I3" s="124" t="s">
        <v>41</v>
      </c>
    </row>
    <row r="4" spans="1:9">
      <c r="A4" s="67">
        <v>1</v>
      </c>
      <c r="B4" s="60">
        <v>95</v>
      </c>
      <c r="C4" s="61" t="s">
        <v>26</v>
      </c>
      <c r="D4" s="60">
        <v>100</v>
      </c>
      <c r="E4" s="62">
        <v>100</v>
      </c>
      <c r="F4" s="125">
        <f>+ปันส่วน!I5</f>
        <v>19</v>
      </c>
      <c r="G4" s="125">
        <f>+ปันส่วน!I9</f>
        <v>223</v>
      </c>
      <c r="H4" s="125">
        <f>+ปันส่วน!I13</f>
        <v>21</v>
      </c>
      <c r="I4" s="131">
        <f t="shared" ref="I4:I9" si="0">SUM(F4:H4)</f>
        <v>263</v>
      </c>
    </row>
    <row r="5" spans="1:9">
      <c r="A5" s="68">
        <v>2</v>
      </c>
      <c r="B5" s="63">
        <v>90</v>
      </c>
      <c r="C5" s="64" t="s">
        <v>26</v>
      </c>
      <c r="D5" s="63">
        <v>94.99</v>
      </c>
      <c r="E5" s="63">
        <v>98.75</v>
      </c>
      <c r="F5" s="126">
        <f>+ปันส่วน!J5</f>
        <v>73</v>
      </c>
      <c r="G5" s="126">
        <f>+ปันส่วน!J9</f>
        <v>1081</v>
      </c>
      <c r="H5" s="126">
        <f>+ปันส่วน!J13</f>
        <v>138</v>
      </c>
      <c r="I5" s="132">
        <f t="shared" si="0"/>
        <v>1292</v>
      </c>
    </row>
    <row r="6" spans="1:9">
      <c r="A6" s="67">
        <v>3</v>
      </c>
      <c r="B6" s="62">
        <v>85</v>
      </c>
      <c r="C6" s="61" t="s">
        <v>26</v>
      </c>
      <c r="D6" s="62">
        <v>89.99</v>
      </c>
      <c r="E6" s="62">
        <v>97.5</v>
      </c>
      <c r="F6" s="125">
        <f>+ปันส่วน!K5</f>
        <v>0</v>
      </c>
      <c r="G6" s="125">
        <f>+ปันส่วน!K9</f>
        <v>4</v>
      </c>
      <c r="H6" s="125">
        <f>+ปันส่วน!K13</f>
        <v>1</v>
      </c>
      <c r="I6" s="131">
        <f t="shared" si="0"/>
        <v>5</v>
      </c>
    </row>
    <row r="7" spans="1:9">
      <c r="A7" s="68">
        <v>4</v>
      </c>
      <c r="B7" s="63">
        <v>80</v>
      </c>
      <c r="C7" s="64" t="s">
        <v>26</v>
      </c>
      <c r="D7" s="63">
        <v>84.99</v>
      </c>
      <c r="E7" s="63">
        <v>95</v>
      </c>
      <c r="F7" s="126">
        <f>+ปันส่วน!L5</f>
        <v>0</v>
      </c>
      <c r="G7" s="126">
        <f>+ปันส่วน!L9</f>
        <v>0</v>
      </c>
      <c r="H7" s="126">
        <f>+ปันส่วน!L13</f>
        <v>0</v>
      </c>
      <c r="I7" s="132">
        <f t="shared" si="0"/>
        <v>0</v>
      </c>
    </row>
    <row r="8" spans="1:9">
      <c r="A8" s="67">
        <v>5</v>
      </c>
      <c r="B8" s="62">
        <v>75</v>
      </c>
      <c r="C8" s="61" t="s">
        <v>26</v>
      </c>
      <c r="D8" s="62">
        <v>79.989999999999995</v>
      </c>
      <c r="E8" s="62">
        <v>92.5</v>
      </c>
      <c r="F8" s="125">
        <f>+ปันส่วน!M5</f>
        <v>0</v>
      </c>
      <c r="G8" s="125">
        <f>+ปันส่วน!M9</f>
        <v>0</v>
      </c>
      <c r="H8" s="125">
        <f>+ปันส่วน!M13</f>
        <v>0</v>
      </c>
      <c r="I8" s="131">
        <f t="shared" si="0"/>
        <v>0</v>
      </c>
    </row>
    <row r="9" spans="1:9">
      <c r="A9" s="68">
        <v>6</v>
      </c>
      <c r="B9" s="63">
        <v>70</v>
      </c>
      <c r="C9" s="64" t="s">
        <v>26</v>
      </c>
      <c r="D9" s="63">
        <v>74.989999999999995</v>
      </c>
      <c r="E9" s="63">
        <v>90</v>
      </c>
      <c r="F9" s="126">
        <f>+ปันส่วน!N5</f>
        <v>0</v>
      </c>
      <c r="G9" s="126">
        <f>+ปันส่วน!N9</f>
        <v>0</v>
      </c>
      <c r="H9" s="126">
        <f>+ปันส่วน!N13</f>
        <v>0</v>
      </c>
      <c r="I9" s="132">
        <f t="shared" si="0"/>
        <v>0</v>
      </c>
    </row>
    <row r="10" spans="1:9">
      <c r="A10" s="127"/>
      <c r="B10" s="128"/>
      <c r="C10" s="128"/>
      <c r="D10" s="128"/>
      <c r="E10" s="129" t="s">
        <v>4</v>
      </c>
      <c r="F10" s="130">
        <f>SUM(F4:F9)</f>
        <v>92</v>
      </c>
      <c r="G10" s="130">
        <f>SUM(G4:G9)</f>
        <v>1308</v>
      </c>
      <c r="H10" s="130">
        <f>SUM(H4:H9)</f>
        <v>160</v>
      </c>
      <c r="I10" s="130">
        <f>SUM(I4:I9)</f>
        <v>1560</v>
      </c>
    </row>
    <row r="11" spans="1:9">
      <c r="B11" s="59"/>
      <c r="C11" s="59"/>
      <c r="D11" s="59"/>
      <c r="E11" s="59"/>
    </row>
  </sheetData>
  <mergeCells count="3">
    <mergeCell ref="B3:D3"/>
    <mergeCell ref="F2:I2"/>
    <mergeCell ref="A2:E2"/>
  </mergeCells>
  <pageMargins left="0.7" right="0.46" top="0.75" bottom="0.75" header="0.3" footer="0.3"/>
  <pageSetup paperSize="9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6"/>
  <sheetViews>
    <sheetView showGridLines="0" workbookViewId="0">
      <selection activeCell="H20" sqref="H20"/>
    </sheetView>
    <sheetView workbookViewId="1"/>
  </sheetViews>
  <sheetFormatPr defaultColWidth="9" defaultRowHeight="18.75"/>
  <cols>
    <col min="1" max="1" width="5.375" style="1" customWidth="1"/>
    <col min="2" max="2" width="0.25" style="1" customWidth="1"/>
    <col min="3" max="3" width="14.375" style="1" bestFit="1" customWidth="1"/>
    <col min="4" max="4" width="9.625" style="1" bestFit="1" customWidth="1"/>
    <col min="5" max="5" width="9.875" style="1" customWidth="1"/>
    <col min="6" max="6" width="11.75" style="1" customWidth="1"/>
    <col min="7" max="7" width="0.25" style="1" customWidth="1"/>
    <col min="8" max="8" width="10.625" style="1" customWidth="1"/>
    <col min="9" max="10" width="10.875" style="1" bestFit="1" customWidth="1"/>
    <col min="11" max="14" width="11.75" style="1" bestFit="1" customWidth="1"/>
    <col min="15" max="15" width="12" style="1" bestFit="1" customWidth="1"/>
    <col min="16" max="16384" width="9" style="1"/>
  </cols>
  <sheetData>
    <row r="1" spans="1:15">
      <c r="A1" s="2" t="s">
        <v>19</v>
      </c>
      <c r="B1" s="2"/>
    </row>
    <row r="2" spans="1:15">
      <c r="A2" s="264" t="s">
        <v>1</v>
      </c>
      <c r="B2" s="43"/>
      <c r="C2" s="264" t="s">
        <v>2</v>
      </c>
      <c r="D2" s="268" t="s">
        <v>17</v>
      </c>
      <c r="E2" s="268"/>
      <c r="F2" s="268"/>
      <c r="G2" s="3"/>
      <c r="H2" s="269" t="s">
        <v>20</v>
      </c>
      <c r="I2" s="269"/>
      <c r="J2" s="269"/>
      <c r="K2" s="269"/>
      <c r="L2" s="269"/>
      <c r="M2" s="269"/>
      <c r="N2" s="269"/>
      <c r="O2" s="269"/>
    </row>
    <row r="3" spans="1:15">
      <c r="A3" s="264"/>
      <c r="B3" s="43"/>
      <c r="C3" s="264"/>
      <c r="D3" s="266" t="s">
        <v>18</v>
      </c>
      <c r="E3" s="266" t="s">
        <v>15</v>
      </c>
      <c r="F3" s="266" t="s">
        <v>16</v>
      </c>
      <c r="G3" s="3"/>
      <c r="H3" s="270" t="s">
        <v>24</v>
      </c>
      <c r="I3" s="269" t="s">
        <v>21</v>
      </c>
      <c r="J3" s="269"/>
      <c r="K3" s="269"/>
      <c r="L3" s="269"/>
      <c r="M3" s="269"/>
      <c r="N3" s="269"/>
      <c r="O3" s="269"/>
    </row>
    <row r="4" spans="1:15" ht="19.5" thickBot="1">
      <c r="A4" s="265"/>
      <c r="B4" s="43"/>
      <c r="C4" s="265"/>
      <c r="D4" s="267"/>
      <c r="E4" s="267"/>
      <c r="F4" s="267"/>
      <c r="G4" s="4"/>
      <c r="H4" s="271"/>
      <c r="I4" s="51">
        <f>+'3 ค่าคะแนน'!E4</f>
        <v>100</v>
      </c>
      <c r="J4" s="51">
        <f>+'3 ค่าคะแนน'!E5</f>
        <v>98.75</v>
      </c>
      <c r="K4" s="51">
        <f>+'3 ค่าคะแนน'!E6</f>
        <v>97.5</v>
      </c>
      <c r="L4" s="51">
        <f>+'3 ค่าคะแนน'!E7</f>
        <v>95</v>
      </c>
      <c r="M4" s="51">
        <f>+'3 ค่าคะแนน'!E8</f>
        <v>92.5</v>
      </c>
      <c r="N4" s="51">
        <f>+'3 ค่าคะแนน'!E9</f>
        <v>90</v>
      </c>
      <c r="O4" s="51" t="s">
        <v>4</v>
      </c>
    </row>
    <row r="5" spans="1:15" ht="19.5" thickTop="1">
      <c r="A5" s="8">
        <v>1</v>
      </c>
      <c r="B5" s="44"/>
      <c r="C5" s="10" t="s">
        <v>6</v>
      </c>
      <c r="D5" s="110">
        <f>+'2 สรุปรวม'!C4</f>
        <v>63542</v>
      </c>
      <c r="E5" s="12">
        <f>+O5</f>
        <v>92</v>
      </c>
      <c r="F5" s="111">
        <f>IF(E5&gt;0,ROUND(D5/E5,2),0)</f>
        <v>690.67</v>
      </c>
      <c r="G5" s="5"/>
      <c r="H5" s="121">
        <f>+'2 สรุปรวม'!D4</f>
        <v>151897</v>
      </c>
      <c r="I5" s="49">
        <f>COUNTIFS('4 ป้อนข้อมูล'!$D$4:$D$6003,$A$5,'5 แสดงผล'!$E$4:$E$6003,I4)</f>
        <v>19</v>
      </c>
      <c r="J5" s="49">
        <f>COUNTIFS('4 ป้อนข้อมูล'!$D$4:$D$6003,$A$5,'5 แสดงผล'!$E$4:$E$6003,J4)</f>
        <v>73</v>
      </c>
      <c r="K5" s="49">
        <f>COUNTIFS('4 ป้อนข้อมูล'!$D$4:$D$6003,$A$5,'5 แสดงผล'!$E$4:$E$6003,K4)</f>
        <v>0</v>
      </c>
      <c r="L5" s="49">
        <f>COUNTIFS('4 ป้อนข้อมูล'!$D$4:$D$6003,$A$5,'5 แสดงผล'!$E$4:$E$6003,L4)</f>
        <v>0</v>
      </c>
      <c r="M5" s="49">
        <f>COUNTIFS('4 ป้อนข้อมูล'!$D$4:$D$6003,$A$5,'5 แสดงผล'!$E$4:$E$6003,M4)</f>
        <v>0</v>
      </c>
      <c r="N5" s="49">
        <f>COUNTIFS('4 ป้อนข้อมูล'!$D$4:$D$6003,$A$5,'5 แสดงผล'!$E$4:$E$6003,N4)</f>
        <v>0</v>
      </c>
      <c r="O5" s="50">
        <f>SUM(I5:N5)</f>
        <v>92</v>
      </c>
    </row>
    <row r="6" spans="1:15">
      <c r="A6" s="8"/>
      <c r="B6" s="44"/>
      <c r="C6" s="10"/>
      <c r="D6" s="111"/>
      <c r="E6" s="12"/>
      <c r="F6" s="111"/>
      <c r="G6" s="5"/>
      <c r="H6" s="28" t="s">
        <v>25</v>
      </c>
      <c r="I6" s="92">
        <f t="shared" ref="I6:N6" si="0">I4*I5</f>
        <v>1900</v>
      </c>
      <c r="J6" s="92">
        <f t="shared" si="0"/>
        <v>7208.75</v>
      </c>
      <c r="K6" s="92">
        <f t="shared" si="0"/>
        <v>0</v>
      </c>
      <c r="L6" s="92">
        <f t="shared" si="0"/>
        <v>0</v>
      </c>
      <c r="M6" s="92">
        <f t="shared" si="0"/>
        <v>0</v>
      </c>
      <c r="N6" s="92">
        <f t="shared" si="0"/>
        <v>0</v>
      </c>
      <c r="O6" s="94">
        <f>SUM(I6:N6)</f>
        <v>9108.75</v>
      </c>
    </row>
    <row r="7" spans="1:15">
      <c r="A7" s="8"/>
      <c r="B7" s="44"/>
      <c r="C7" s="10"/>
      <c r="D7" s="111"/>
      <c r="E7" s="12"/>
      <c r="F7" s="111"/>
      <c r="G7" s="5"/>
      <c r="H7" s="29" t="s">
        <v>22</v>
      </c>
      <c r="I7" s="92">
        <f t="shared" ref="I7:N7" si="1">IF(I5&gt;0,ROUND(($H$5/$O$6)*I6,3),0)</f>
        <v>31684.293000000001</v>
      </c>
      <c r="J7" s="92">
        <f t="shared" si="1"/>
        <v>120212.70699999999</v>
      </c>
      <c r="K7" s="92">
        <f t="shared" si="1"/>
        <v>0</v>
      </c>
      <c r="L7" s="92">
        <f t="shared" si="1"/>
        <v>0</v>
      </c>
      <c r="M7" s="92">
        <f t="shared" si="1"/>
        <v>0</v>
      </c>
      <c r="N7" s="92">
        <f t="shared" si="1"/>
        <v>0</v>
      </c>
      <c r="O7" s="94">
        <f>SUM(I7:N7)</f>
        <v>151897</v>
      </c>
    </row>
    <row r="8" spans="1:15">
      <c r="A8" s="9"/>
      <c r="B8" s="44"/>
      <c r="C8" s="11"/>
      <c r="D8" s="112"/>
      <c r="E8" s="13"/>
      <c r="F8" s="112"/>
      <c r="G8" s="5"/>
      <c r="H8" s="30" t="s">
        <v>16</v>
      </c>
      <c r="I8" s="93">
        <f t="shared" ref="I8:N8" si="2">IF(I5&gt;0,ROUND(I7/I5,3),0)</f>
        <v>1667.5940000000001</v>
      </c>
      <c r="J8" s="93">
        <f t="shared" si="2"/>
        <v>1646.749</v>
      </c>
      <c r="K8" s="93">
        <f t="shared" si="2"/>
        <v>0</v>
      </c>
      <c r="L8" s="93">
        <f t="shared" si="2"/>
        <v>0</v>
      </c>
      <c r="M8" s="93">
        <f t="shared" si="2"/>
        <v>0</v>
      </c>
      <c r="N8" s="93">
        <f t="shared" si="2"/>
        <v>0</v>
      </c>
      <c r="O8" s="95">
        <f>+H5-O7</f>
        <v>0</v>
      </c>
    </row>
    <row r="9" spans="1:15">
      <c r="A9" s="14">
        <v>2</v>
      </c>
      <c r="B9" s="44"/>
      <c r="C9" s="17" t="s">
        <v>7</v>
      </c>
      <c r="D9" s="113">
        <f>+'2 สรุปรวม'!C5</f>
        <v>1131854</v>
      </c>
      <c r="E9" s="20">
        <f>+O9</f>
        <v>1308</v>
      </c>
      <c r="F9" s="119">
        <f>IF(E9&gt;0,ROUND(D9/E9,2),0)</f>
        <v>865.33</v>
      </c>
      <c r="G9" s="5"/>
      <c r="H9" s="122">
        <f>+'2 สรุปรวม'!D5</f>
        <v>2538207</v>
      </c>
      <c r="I9" s="34">
        <f>COUNTIFS('4 ป้อนข้อมูล'!$D$4:$D$6003,$A$9,'5 แสดงผล'!$E$4:$E$6003,I4)</f>
        <v>223</v>
      </c>
      <c r="J9" s="34">
        <f>COUNTIFS('4 ป้อนข้อมูล'!$D$4:$D$6003,$A$9,'5 แสดงผล'!$E$4:$E$6003,J4)</f>
        <v>1081</v>
      </c>
      <c r="K9" s="34">
        <f>COUNTIFS('4 ป้อนข้อมูล'!$D$4:$D$6003,$A$9,'5 แสดงผล'!$E$4:$E$6003,K4)</f>
        <v>4</v>
      </c>
      <c r="L9" s="34">
        <f>COUNTIFS('4 ป้อนข้อมูล'!$D$4:$D$6003,$A$9,'5 แสดงผล'!$E$4:$E$6003,L4)</f>
        <v>0</v>
      </c>
      <c r="M9" s="34">
        <f>COUNTIFS('4 ป้อนข้อมูล'!$D$4:$D$6003,$A$9,'5 แสดงผล'!$E$4:$E$6003,M4)</f>
        <v>0</v>
      </c>
      <c r="N9" s="34">
        <f>COUNTIFS('4 ป้อนข้อมูล'!$D$4:$D$6003,$A$9,'5 แสดงผล'!$E$4:$E$6003,N4)</f>
        <v>0</v>
      </c>
      <c r="O9" s="47">
        <f>SUM(I9:N9)</f>
        <v>1308</v>
      </c>
    </row>
    <row r="10" spans="1:15">
      <c r="A10" s="15"/>
      <c r="B10" s="44"/>
      <c r="C10" s="18"/>
      <c r="D10" s="114"/>
      <c r="E10" s="21"/>
      <c r="F10" s="114"/>
      <c r="G10" s="5"/>
      <c r="H10" s="31" t="s">
        <v>25</v>
      </c>
      <c r="I10" s="100">
        <f t="shared" ref="I10:N10" si="3">I4*I9</f>
        <v>22300</v>
      </c>
      <c r="J10" s="100">
        <f t="shared" si="3"/>
        <v>106748.75</v>
      </c>
      <c r="K10" s="100">
        <f t="shared" si="3"/>
        <v>390</v>
      </c>
      <c r="L10" s="100">
        <f t="shared" si="3"/>
        <v>0</v>
      </c>
      <c r="M10" s="100">
        <f t="shared" si="3"/>
        <v>0</v>
      </c>
      <c r="N10" s="100">
        <f t="shared" si="3"/>
        <v>0</v>
      </c>
      <c r="O10" s="96">
        <f>SUM(I10:N10)</f>
        <v>129438.75</v>
      </c>
    </row>
    <row r="11" spans="1:15">
      <c r="A11" s="15"/>
      <c r="B11" s="44"/>
      <c r="C11" s="18"/>
      <c r="D11" s="114"/>
      <c r="E11" s="21"/>
      <c r="F11" s="114"/>
      <c r="G11" s="5"/>
      <c r="H11" s="32" t="s">
        <v>22</v>
      </c>
      <c r="I11" s="100">
        <f t="shared" ref="I11:N11" si="4">IF(I9&gt;0,ROUND(($H$9/$O$10)*I10,3),0)</f>
        <v>437288.03100000002</v>
      </c>
      <c r="J11" s="100">
        <f t="shared" si="4"/>
        <v>2093271.331</v>
      </c>
      <c r="K11" s="100">
        <f t="shared" si="4"/>
        <v>7647.6379999999999</v>
      </c>
      <c r="L11" s="100">
        <f t="shared" si="4"/>
        <v>0</v>
      </c>
      <c r="M11" s="100">
        <f t="shared" si="4"/>
        <v>0</v>
      </c>
      <c r="N11" s="100">
        <f t="shared" si="4"/>
        <v>0</v>
      </c>
      <c r="O11" s="96">
        <f>SUM(I11:N11)</f>
        <v>2538207</v>
      </c>
    </row>
    <row r="12" spans="1:15">
      <c r="A12" s="16"/>
      <c r="B12" s="44"/>
      <c r="C12" s="19"/>
      <c r="D12" s="115"/>
      <c r="E12" s="22"/>
      <c r="F12" s="115"/>
      <c r="G12" s="5"/>
      <c r="H12" s="33" t="s">
        <v>16</v>
      </c>
      <c r="I12" s="101">
        <f t="shared" ref="I12:N12" si="5">IF(I9&gt;0,ROUND(I11/I9,3),0)</f>
        <v>1960.933</v>
      </c>
      <c r="J12" s="101">
        <f t="shared" si="5"/>
        <v>1936.421</v>
      </c>
      <c r="K12" s="101">
        <f t="shared" si="5"/>
        <v>1911.91</v>
      </c>
      <c r="L12" s="101">
        <f t="shared" si="5"/>
        <v>0</v>
      </c>
      <c r="M12" s="101">
        <f t="shared" si="5"/>
        <v>0</v>
      </c>
      <c r="N12" s="101">
        <f t="shared" si="5"/>
        <v>0</v>
      </c>
      <c r="O12" s="97">
        <f>+H9-O11</f>
        <v>0</v>
      </c>
    </row>
    <row r="13" spans="1:15">
      <c r="A13" s="23">
        <v>3</v>
      </c>
      <c r="B13" s="44"/>
      <c r="C13" s="26" t="s">
        <v>8</v>
      </c>
      <c r="D13" s="116">
        <f>+'2 สรุปรวม'!C6</f>
        <v>154712</v>
      </c>
      <c r="E13" s="27">
        <f>+O13</f>
        <v>160</v>
      </c>
      <c r="F13" s="120">
        <f>IF(E13&gt;0,ROUND(D13/E13,2),0)</f>
        <v>966.95</v>
      </c>
      <c r="G13" s="5"/>
      <c r="H13" s="123">
        <f>+'2 สรุปรวม'!D6</f>
        <v>385384</v>
      </c>
      <c r="I13" s="35">
        <f>COUNTIFS('4 ป้อนข้อมูล'!$D$4:$D$6003,$A$13,'5 แสดงผล'!$E$4:$E$6003,I4)</f>
        <v>21</v>
      </c>
      <c r="J13" s="35">
        <f>COUNTIFS('4 ป้อนข้อมูล'!$D$4:$D$6003,$A$13,'5 แสดงผล'!$E$4:$E$6003,J4)</f>
        <v>138</v>
      </c>
      <c r="K13" s="35">
        <f>COUNTIFS('4 ป้อนข้อมูล'!$D$4:$D$6003,$A$13,'5 แสดงผล'!$E$4:$E$6003,K4)</f>
        <v>1</v>
      </c>
      <c r="L13" s="35">
        <f>COUNTIFS('4 ป้อนข้อมูล'!$D$4:$D$6003,$A$13,'5 แสดงผล'!$E$4:$E$6003,L4)</f>
        <v>0</v>
      </c>
      <c r="M13" s="35">
        <f>COUNTIFS('4 ป้อนข้อมูล'!$D$4:$D$6003,$A$13,'5 แสดงผล'!$E$4:$E$6003,M4)</f>
        <v>0</v>
      </c>
      <c r="N13" s="35">
        <f>COUNTIFS('4 ป้อนข้อมูล'!$D$4:$D$6003,$A$13,'5 แสดงผล'!$E$4:$E$6003,N4)</f>
        <v>0</v>
      </c>
      <c r="O13" s="48">
        <f>SUM(I13:N13)</f>
        <v>160</v>
      </c>
    </row>
    <row r="14" spans="1:15">
      <c r="A14" s="24"/>
      <c r="B14" s="45"/>
      <c r="C14" s="24"/>
      <c r="D14" s="117"/>
      <c r="E14" s="24"/>
      <c r="F14" s="117"/>
      <c r="G14" s="6"/>
      <c r="H14" s="36" t="s">
        <v>25</v>
      </c>
      <c r="I14" s="102">
        <f t="shared" ref="I14:N14" si="6">I4*I13</f>
        <v>2100</v>
      </c>
      <c r="J14" s="102">
        <f t="shared" si="6"/>
        <v>13627.5</v>
      </c>
      <c r="K14" s="102">
        <f t="shared" si="6"/>
        <v>97.5</v>
      </c>
      <c r="L14" s="102">
        <f t="shared" si="6"/>
        <v>0</v>
      </c>
      <c r="M14" s="102">
        <f t="shared" si="6"/>
        <v>0</v>
      </c>
      <c r="N14" s="102">
        <f t="shared" si="6"/>
        <v>0</v>
      </c>
      <c r="O14" s="98">
        <f>SUM(I14:N14)</f>
        <v>15825</v>
      </c>
    </row>
    <row r="15" spans="1:15">
      <c r="A15" s="24"/>
      <c r="B15" s="45"/>
      <c r="C15" s="24"/>
      <c r="D15" s="117"/>
      <c r="E15" s="24"/>
      <c r="F15" s="117"/>
      <c r="G15" s="6"/>
      <c r="H15" s="37" t="s">
        <v>22</v>
      </c>
      <c r="I15" s="102">
        <f t="shared" ref="I15:N15" si="7">IF(I13&gt;0,ROUND(($H$13/$O$14)*I14,3),0)</f>
        <v>51141.004999999997</v>
      </c>
      <c r="J15" s="102">
        <f t="shared" si="7"/>
        <v>331868.59100000001</v>
      </c>
      <c r="K15" s="102">
        <f t="shared" si="7"/>
        <v>2374.404</v>
      </c>
      <c r="L15" s="102">
        <f t="shared" si="7"/>
        <v>0</v>
      </c>
      <c r="M15" s="102">
        <f t="shared" si="7"/>
        <v>0</v>
      </c>
      <c r="N15" s="102">
        <f t="shared" si="7"/>
        <v>0</v>
      </c>
      <c r="O15" s="98">
        <f>SUM(I15:N15)</f>
        <v>385384</v>
      </c>
    </row>
    <row r="16" spans="1:15">
      <c r="A16" s="25"/>
      <c r="B16" s="46"/>
      <c r="C16" s="25"/>
      <c r="D16" s="118"/>
      <c r="E16" s="25"/>
      <c r="F16" s="25"/>
      <c r="G16" s="7"/>
      <c r="H16" s="38" t="s">
        <v>16</v>
      </c>
      <c r="I16" s="103">
        <f t="shared" ref="I16:N16" si="8">IF(I13&gt;0,ROUND(I15/I13,3),0)</f>
        <v>2435.2860000000001</v>
      </c>
      <c r="J16" s="103">
        <f t="shared" si="8"/>
        <v>2404.8449999999998</v>
      </c>
      <c r="K16" s="103">
        <f t="shared" si="8"/>
        <v>2374.404</v>
      </c>
      <c r="L16" s="103">
        <f t="shared" si="8"/>
        <v>0</v>
      </c>
      <c r="M16" s="103">
        <f t="shared" si="8"/>
        <v>0</v>
      </c>
      <c r="N16" s="103">
        <f t="shared" si="8"/>
        <v>0</v>
      </c>
      <c r="O16" s="99">
        <f>+H13-O15</f>
        <v>0</v>
      </c>
    </row>
  </sheetData>
  <sheetProtection password="CC7B" sheet="1" objects="1" scenarios="1"/>
  <mergeCells count="9">
    <mergeCell ref="A2:A4"/>
    <mergeCell ref="C2:C4"/>
    <mergeCell ref="F3:F4"/>
    <mergeCell ref="D2:F2"/>
    <mergeCell ref="I3:O3"/>
    <mergeCell ref="H2:O2"/>
    <mergeCell ref="H3:H4"/>
    <mergeCell ref="D3:D4"/>
    <mergeCell ref="E3:E4"/>
  </mergeCells>
  <pageMargins left="0.7" right="0.7" top="0.75" bottom="0.75" header="0.3" footer="0.3"/>
  <pageSetup paperSize="9" scale="90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C20"/>
  <sheetViews>
    <sheetView showGridLines="0" workbookViewId="0">
      <selection activeCell="B9" sqref="B9"/>
    </sheetView>
    <sheetView workbookViewId="1"/>
  </sheetViews>
  <sheetFormatPr defaultColWidth="9" defaultRowHeight="15.75"/>
  <cols>
    <col min="1" max="1" width="7.25" style="74" bestFit="1" customWidth="1"/>
    <col min="2" max="2" width="10.25" style="74" customWidth="1"/>
    <col min="3" max="3" width="13" style="74" customWidth="1"/>
    <col min="4" max="16384" width="9" style="74"/>
  </cols>
  <sheetData>
    <row r="1" spans="1:3" ht="18.75">
      <c r="A1" s="2" t="s">
        <v>30</v>
      </c>
      <c r="B1" s="73"/>
    </row>
    <row r="2" spans="1:3">
      <c r="A2" s="75" t="s">
        <v>29</v>
      </c>
      <c r="B2" s="75" t="s">
        <v>28</v>
      </c>
      <c r="C2" s="75" t="s">
        <v>18</v>
      </c>
    </row>
    <row r="3" spans="1:3">
      <c r="A3" s="76">
        <v>1</v>
      </c>
      <c r="B3" s="77">
        <f>+ปันส่วน!I4</f>
        <v>100</v>
      </c>
      <c r="C3" s="104">
        <f>+ปันส่วน!I8</f>
        <v>1667.5940000000001</v>
      </c>
    </row>
    <row r="4" spans="1:3">
      <c r="A4" s="76">
        <v>1</v>
      </c>
      <c r="B4" s="77">
        <f>+ปันส่วน!J4</f>
        <v>98.75</v>
      </c>
      <c r="C4" s="104">
        <f>+ปันส่วน!J8</f>
        <v>1646.749</v>
      </c>
    </row>
    <row r="5" spans="1:3">
      <c r="A5" s="76">
        <v>1</v>
      </c>
      <c r="B5" s="77">
        <f>+ปันส่วน!K4</f>
        <v>97.5</v>
      </c>
      <c r="C5" s="104">
        <f>+ปันส่วน!K8</f>
        <v>0</v>
      </c>
    </row>
    <row r="6" spans="1:3">
      <c r="A6" s="76">
        <v>1</v>
      </c>
      <c r="B6" s="77">
        <f>+ปันส่วน!L4</f>
        <v>95</v>
      </c>
      <c r="C6" s="104">
        <f>+ปันส่วน!L8</f>
        <v>0</v>
      </c>
    </row>
    <row r="7" spans="1:3">
      <c r="A7" s="76">
        <v>1</v>
      </c>
      <c r="B7" s="77">
        <f>+ปันส่วน!M4</f>
        <v>92.5</v>
      </c>
      <c r="C7" s="104">
        <f>+ปันส่วน!M8</f>
        <v>0</v>
      </c>
    </row>
    <row r="8" spans="1:3">
      <c r="A8" s="76">
        <v>1</v>
      </c>
      <c r="B8" s="77">
        <f>+ปันส่วน!N4</f>
        <v>90</v>
      </c>
      <c r="C8" s="104">
        <f>+ปันส่วน!N8</f>
        <v>0</v>
      </c>
    </row>
    <row r="9" spans="1:3">
      <c r="A9" s="78">
        <v>2</v>
      </c>
      <c r="B9" s="79">
        <f>+ปันส่วน!I4</f>
        <v>100</v>
      </c>
      <c r="C9" s="105">
        <f>+ปันส่วน!I12</f>
        <v>1960.933</v>
      </c>
    </row>
    <row r="10" spans="1:3">
      <c r="A10" s="78">
        <v>2</v>
      </c>
      <c r="B10" s="79">
        <f>+ปันส่วน!J4</f>
        <v>98.75</v>
      </c>
      <c r="C10" s="105">
        <f>+ปันส่วน!J12</f>
        <v>1936.421</v>
      </c>
    </row>
    <row r="11" spans="1:3">
      <c r="A11" s="78">
        <v>2</v>
      </c>
      <c r="B11" s="79">
        <f>+ปันส่วน!K4</f>
        <v>97.5</v>
      </c>
      <c r="C11" s="105">
        <f>+ปันส่วน!K12</f>
        <v>1911.91</v>
      </c>
    </row>
    <row r="12" spans="1:3">
      <c r="A12" s="78">
        <v>2</v>
      </c>
      <c r="B12" s="79">
        <f>+ปันส่วน!L4</f>
        <v>95</v>
      </c>
      <c r="C12" s="105">
        <f>+ปันส่วน!L12</f>
        <v>0</v>
      </c>
    </row>
    <row r="13" spans="1:3">
      <c r="A13" s="78">
        <v>2</v>
      </c>
      <c r="B13" s="79">
        <f>+ปันส่วน!M4</f>
        <v>92.5</v>
      </c>
      <c r="C13" s="105">
        <f>+ปันส่วน!M12</f>
        <v>0</v>
      </c>
    </row>
    <row r="14" spans="1:3">
      <c r="A14" s="78">
        <v>2</v>
      </c>
      <c r="B14" s="79">
        <f>+ปันส่วน!N4</f>
        <v>90</v>
      </c>
      <c r="C14" s="105">
        <f>+ปันส่วน!N12</f>
        <v>0</v>
      </c>
    </row>
    <row r="15" spans="1:3">
      <c r="A15" s="76">
        <v>3</v>
      </c>
      <c r="B15" s="77">
        <f>+ปันส่วน!I4</f>
        <v>100</v>
      </c>
      <c r="C15" s="104">
        <f>+ปันส่วน!I16</f>
        <v>2435.2860000000001</v>
      </c>
    </row>
    <row r="16" spans="1:3">
      <c r="A16" s="76">
        <v>3</v>
      </c>
      <c r="B16" s="77">
        <f>+ปันส่วน!J4</f>
        <v>98.75</v>
      </c>
      <c r="C16" s="104">
        <f>+ปันส่วน!J16</f>
        <v>2404.8449999999998</v>
      </c>
    </row>
    <row r="17" spans="1:3">
      <c r="A17" s="76">
        <v>3</v>
      </c>
      <c r="B17" s="77">
        <f>+ปันส่วน!K4</f>
        <v>97.5</v>
      </c>
      <c r="C17" s="104">
        <f>+ปันส่วน!K16</f>
        <v>2374.404</v>
      </c>
    </row>
    <row r="18" spans="1:3">
      <c r="A18" s="76">
        <v>3</v>
      </c>
      <c r="B18" s="77">
        <f>+ปันส่วน!L4</f>
        <v>95</v>
      </c>
      <c r="C18" s="104">
        <f>+ปันส่วน!L16</f>
        <v>0</v>
      </c>
    </row>
    <row r="19" spans="1:3">
      <c r="A19" s="76">
        <v>3</v>
      </c>
      <c r="B19" s="77">
        <f>+ปันส่วน!M4</f>
        <v>92.5</v>
      </c>
      <c r="C19" s="104">
        <f>+ปันส่วน!M16</f>
        <v>0</v>
      </c>
    </row>
    <row r="20" spans="1:3">
      <c r="A20" s="76">
        <v>3</v>
      </c>
      <c r="B20" s="77">
        <f>+ปันส่วน!N4</f>
        <v>90</v>
      </c>
      <c r="C20" s="104">
        <f>+ปันส่วน!N16</f>
        <v>0</v>
      </c>
    </row>
  </sheetData>
  <sheetProtection password="CC7B" sheet="1" objects="1" scenarios="1"/>
  <pageMargins left="0.7" right="0.7" top="0.75" bottom="0.75" header="0.3" footer="0.3"/>
  <pageSetup paperSize="9" orientation="portrait" horizontalDpi="4294967293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6003"/>
  <sheetViews>
    <sheetView showGridLines="0" tabSelected="1" zoomScaleNormal="100" zoomScaleSheetLayoutView="100" workbookViewId="0">
      <pane ySplit="3" topLeftCell="A4" activePane="bottomLeft" state="frozen"/>
      <selection activeCell="F4" sqref="F4"/>
      <selection pane="bottomLeft" activeCell="D10" sqref="D10"/>
    </sheetView>
    <sheetView workbookViewId="1">
      <selection activeCell="F1569" sqref="F1569"/>
    </sheetView>
  </sheetViews>
  <sheetFormatPr defaultColWidth="9" defaultRowHeight="18.75"/>
  <cols>
    <col min="1" max="1" width="7.375" style="40" customWidth="1"/>
    <col min="2" max="2" width="24" style="72" customWidth="1"/>
    <col min="3" max="3" width="38.75" style="72" customWidth="1"/>
    <col min="4" max="4" width="9.625" style="39" customWidth="1"/>
    <col min="5" max="5" width="13.375" style="40" customWidth="1"/>
    <col min="6" max="6" width="15.75" style="40" customWidth="1"/>
    <col min="7" max="16384" width="9" style="40"/>
  </cols>
  <sheetData>
    <row r="1" spans="1:11" s="135" customFormat="1" ht="26.25">
      <c r="A1" s="133" t="s">
        <v>69</v>
      </c>
      <c r="B1" s="134"/>
      <c r="C1" s="134"/>
      <c r="D1" s="135">
        <f>SUBTOTAL(9,D4:D1621)</f>
        <v>3194</v>
      </c>
    </row>
    <row r="2" spans="1:11" ht="21.75" customHeight="1">
      <c r="A2" s="260" t="s">
        <v>10</v>
      </c>
      <c r="B2" s="260" t="s">
        <v>39</v>
      </c>
      <c r="C2" s="260" t="s">
        <v>43</v>
      </c>
      <c r="D2" s="274" t="s">
        <v>11</v>
      </c>
      <c r="E2" s="272" t="s">
        <v>70</v>
      </c>
    </row>
    <row r="3" spans="1:11">
      <c r="A3" s="260"/>
      <c r="B3" s="260"/>
      <c r="C3" s="260"/>
      <c r="D3" s="274"/>
      <c r="E3" s="273"/>
    </row>
    <row r="4" spans="1:11" ht="21">
      <c r="A4" s="157">
        <v>1</v>
      </c>
      <c r="B4" s="158" t="s">
        <v>72</v>
      </c>
      <c r="C4" s="158" t="s">
        <v>73</v>
      </c>
      <c r="D4" s="157">
        <v>1</v>
      </c>
      <c r="E4" s="157">
        <v>92</v>
      </c>
      <c r="F4" s="159">
        <v>3920100394571</v>
      </c>
    </row>
    <row r="5" spans="1:11" ht="21">
      <c r="A5" s="159">
        <f>A4+1</f>
        <v>2</v>
      </c>
      <c r="B5" s="158" t="s">
        <v>72</v>
      </c>
      <c r="C5" s="160" t="s">
        <v>74</v>
      </c>
      <c r="D5" s="157">
        <v>2</v>
      </c>
      <c r="E5" s="157">
        <v>92</v>
      </c>
      <c r="F5" s="159">
        <v>3900900653180</v>
      </c>
    </row>
    <row r="6" spans="1:11" ht="21">
      <c r="A6" s="159">
        <f t="shared" ref="A6:A69" si="0">A5+1</f>
        <v>3</v>
      </c>
      <c r="B6" s="160" t="s">
        <v>72</v>
      </c>
      <c r="C6" s="160" t="s">
        <v>75</v>
      </c>
      <c r="D6" s="157">
        <v>2</v>
      </c>
      <c r="E6" s="157">
        <v>92</v>
      </c>
      <c r="F6" s="159">
        <v>3930100122350</v>
      </c>
    </row>
    <row r="7" spans="1:11" ht="21">
      <c r="A7" s="159">
        <f t="shared" si="0"/>
        <v>4</v>
      </c>
      <c r="B7" s="158" t="s">
        <v>72</v>
      </c>
      <c r="C7" s="158" t="s">
        <v>76</v>
      </c>
      <c r="D7" s="157">
        <v>2</v>
      </c>
      <c r="E7" s="157">
        <v>92</v>
      </c>
      <c r="F7" s="161">
        <v>3930700004382</v>
      </c>
    </row>
    <row r="8" spans="1:11" ht="21">
      <c r="A8" s="159">
        <f t="shared" si="0"/>
        <v>5</v>
      </c>
      <c r="B8" s="158" t="s">
        <v>72</v>
      </c>
      <c r="C8" s="158" t="s">
        <v>77</v>
      </c>
      <c r="D8" s="157">
        <v>2</v>
      </c>
      <c r="E8" s="157">
        <v>92</v>
      </c>
      <c r="F8" s="161">
        <v>3801300319515</v>
      </c>
    </row>
    <row r="9" spans="1:11" ht="21">
      <c r="A9" s="159">
        <f t="shared" si="0"/>
        <v>6</v>
      </c>
      <c r="B9" s="158" t="s">
        <v>72</v>
      </c>
      <c r="C9" s="158" t="s">
        <v>78</v>
      </c>
      <c r="D9" s="157">
        <v>2</v>
      </c>
      <c r="E9" s="157">
        <v>92</v>
      </c>
      <c r="F9" s="161">
        <v>3809000759469</v>
      </c>
    </row>
    <row r="10" spans="1:11" ht="21">
      <c r="A10" s="159">
        <f t="shared" si="0"/>
        <v>7</v>
      </c>
      <c r="B10" s="158" t="s">
        <v>72</v>
      </c>
      <c r="C10" s="158" t="s">
        <v>79</v>
      </c>
      <c r="D10" s="157">
        <v>2</v>
      </c>
      <c r="E10" s="157">
        <v>95</v>
      </c>
      <c r="F10" s="161">
        <v>3860700088218</v>
      </c>
      <c r="K10" s="40" t="s">
        <v>1685</v>
      </c>
    </row>
    <row r="11" spans="1:11" ht="21">
      <c r="A11" s="159">
        <f t="shared" si="0"/>
        <v>8</v>
      </c>
      <c r="B11" s="158" t="s">
        <v>72</v>
      </c>
      <c r="C11" s="158" t="s">
        <v>80</v>
      </c>
      <c r="D11" s="157">
        <v>2</v>
      </c>
      <c r="E11" s="157">
        <v>92</v>
      </c>
      <c r="F11" s="159" t="s">
        <v>1686</v>
      </c>
    </row>
    <row r="12" spans="1:11" ht="21">
      <c r="A12" s="159">
        <f t="shared" si="0"/>
        <v>9</v>
      </c>
      <c r="B12" s="158" t="s">
        <v>72</v>
      </c>
      <c r="C12" s="158" t="s">
        <v>84</v>
      </c>
      <c r="D12" s="157">
        <v>2</v>
      </c>
      <c r="E12" s="157">
        <v>92</v>
      </c>
      <c r="F12" s="159">
        <v>3920500121997</v>
      </c>
    </row>
    <row r="13" spans="1:11" ht="21">
      <c r="A13" s="159">
        <f t="shared" si="0"/>
        <v>10</v>
      </c>
      <c r="B13" s="158" t="s">
        <v>72</v>
      </c>
      <c r="C13" s="158" t="s">
        <v>81</v>
      </c>
      <c r="D13" s="157">
        <v>2</v>
      </c>
      <c r="E13" s="157">
        <v>92</v>
      </c>
      <c r="F13" s="159">
        <v>3930500599684</v>
      </c>
    </row>
    <row r="14" spans="1:11" ht="21">
      <c r="A14" s="159">
        <f t="shared" si="0"/>
        <v>11</v>
      </c>
      <c r="B14" s="160" t="s">
        <v>72</v>
      </c>
      <c r="C14" s="160" t="s">
        <v>82</v>
      </c>
      <c r="D14" s="157">
        <v>2</v>
      </c>
      <c r="E14" s="157">
        <v>92</v>
      </c>
      <c r="F14" s="159">
        <v>3800800914306</v>
      </c>
    </row>
    <row r="15" spans="1:11" ht="21">
      <c r="A15" s="159">
        <f t="shared" si="0"/>
        <v>12</v>
      </c>
      <c r="B15" s="160" t="s">
        <v>72</v>
      </c>
      <c r="C15" s="160" t="s">
        <v>83</v>
      </c>
      <c r="D15" s="157">
        <v>2</v>
      </c>
      <c r="E15" s="157">
        <v>95</v>
      </c>
      <c r="F15" s="159">
        <v>3930400124298</v>
      </c>
    </row>
    <row r="16" spans="1:11" ht="21">
      <c r="A16" s="159">
        <f t="shared" si="0"/>
        <v>13</v>
      </c>
      <c r="B16" s="158" t="s">
        <v>72</v>
      </c>
      <c r="C16" s="158" t="s">
        <v>89</v>
      </c>
      <c r="D16" s="157">
        <v>2</v>
      </c>
      <c r="E16" s="157">
        <v>92</v>
      </c>
      <c r="F16" s="159">
        <v>3930800217116</v>
      </c>
    </row>
    <row r="17" spans="1:6" ht="21">
      <c r="A17" s="159">
        <f t="shared" si="0"/>
        <v>14</v>
      </c>
      <c r="B17" s="158" t="s">
        <v>72</v>
      </c>
      <c r="C17" s="158" t="s">
        <v>90</v>
      </c>
      <c r="D17" s="157">
        <v>2</v>
      </c>
      <c r="E17" s="157">
        <v>95</v>
      </c>
      <c r="F17" s="159">
        <v>3900200045446</v>
      </c>
    </row>
    <row r="18" spans="1:6" ht="21">
      <c r="A18" s="159">
        <f t="shared" si="0"/>
        <v>15</v>
      </c>
      <c r="B18" s="158" t="s">
        <v>72</v>
      </c>
      <c r="C18" s="158" t="s">
        <v>91</v>
      </c>
      <c r="D18" s="157">
        <v>2</v>
      </c>
      <c r="E18" s="157">
        <v>92</v>
      </c>
      <c r="F18" s="159">
        <v>3909900556409</v>
      </c>
    </row>
    <row r="19" spans="1:6" ht="21">
      <c r="A19" s="159">
        <f t="shared" si="0"/>
        <v>16</v>
      </c>
      <c r="B19" s="158" t="s">
        <v>72</v>
      </c>
      <c r="C19" s="158" t="s">
        <v>85</v>
      </c>
      <c r="D19" s="157">
        <v>3</v>
      </c>
      <c r="E19" s="157">
        <v>92</v>
      </c>
      <c r="F19" s="159">
        <v>3909900466086</v>
      </c>
    </row>
    <row r="20" spans="1:6" ht="21">
      <c r="A20" s="159">
        <f t="shared" si="0"/>
        <v>17</v>
      </c>
      <c r="B20" s="162" t="s">
        <v>72</v>
      </c>
      <c r="C20" s="162" t="s">
        <v>1342</v>
      </c>
      <c r="D20" s="157">
        <v>2</v>
      </c>
      <c r="E20" s="157">
        <v>92</v>
      </c>
      <c r="F20" s="159" t="s">
        <v>1687</v>
      </c>
    </row>
    <row r="21" spans="1:6" ht="21">
      <c r="A21" s="159">
        <f t="shared" si="0"/>
        <v>18</v>
      </c>
      <c r="B21" s="158" t="s">
        <v>72</v>
      </c>
      <c r="C21" s="158" t="s">
        <v>86</v>
      </c>
      <c r="D21" s="157">
        <v>2</v>
      </c>
      <c r="E21" s="157">
        <v>95</v>
      </c>
      <c r="F21" s="159">
        <v>3910100332427</v>
      </c>
    </row>
    <row r="22" spans="1:6" ht="21">
      <c r="A22" s="159">
        <f t="shared" si="0"/>
        <v>19</v>
      </c>
      <c r="B22" s="158" t="s">
        <v>72</v>
      </c>
      <c r="C22" s="158" t="s">
        <v>92</v>
      </c>
      <c r="D22" s="157">
        <v>2</v>
      </c>
      <c r="E22" s="157">
        <v>92</v>
      </c>
      <c r="F22" s="159">
        <v>3930300448976</v>
      </c>
    </row>
    <row r="23" spans="1:6" ht="21">
      <c r="A23" s="159">
        <f t="shared" si="0"/>
        <v>20</v>
      </c>
      <c r="B23" s="162" t="s">
        <v>72</v>
      </c>
      <c r="C23" s="162" t="s">
        <v>522</v>
      </c>
      <c r="D23" s="157">
        <v>2</v>
      </c>
      <c r="E23" s="157">
        <v>92</v>
      </c>
      <c r="F23" s="159" t="s">
        <v>1688</v>
      </c>
    </row>
    <row r="24" spans="1:6" ht="21">
      <c r="A24" s="159">
        <f t="shared" si="0"/>
        <v>21</v>
      </c>
      <c r="B24" s="160" t="s">
        <v>72</v>
      </c>
      <c r="C24" s="160" t="s">
        <v>87</v>
      </c>
      <c r="D24" s="157">
        <v>2</v>
      </c>
      <c r="E24" s="157">
        <v>95</v>
      </c>
      <c r="F24" s="159">
        <v>3770300072331</v>
      </c>
    </row>
    <row r="25" spans="1:6" ht="21">
      <c r="A25" s="159">
        <f t="shared" si="0"/>
        <v>22</v>
      </c>
      <c r="B25" s="160" t="s">
        <v>72</v>
      </c>
      <c r="C25" s="160" t="s">
        <v>93</v>
      </c>
      <c r="D25" s="157">
        <v>2</v>
      </c>
      <c r="E25" s="157">
        <v>92</v>
      </c>
      <c r="F25" s="159">
        <v>3350500282406</v>
      </c>
    </row>
    <row r="26" spans="1:6" ht="21">
      <c r="A26" s="159">
        <f t="shared" si="0"/>
        <v>23</v>
      </c>
      <c r="B26" s="160" t="s">
        <v>72</v>
      </c>
      <c r="C26" s="160" t="s">
        <v>88</v>
      </c>
      <c r="D26" s="157">
        <v>2</v>
      </c>
      <c r="E26" s="157">
        <v>92</v>
      </c>
      <c r="F26" s="159">
        <v>3930600472813</v>
      </c>
    </row>
    <row r="27" spans="1:6" ht="21">
      <c r="A27" s="159">
        <f t="shared" si="0"/>
        <v>24</v>
      </c>
      <c r="B27" s="160" t="s">
        <v>72</v>
      </c>
      <c r="C27" s="160" t="s">
        <v>1689</v>
      </c>
      <c r="D27" s="157">
        <v>2</v>
      </c>
      <c r="E27" s="157">
        <v>92</v>
      </c>
      <c r="F27" s="159">
        <v>3901100358940</v>
      </c>
    </row>
    <row r="28" spans="1:6" ht="21">
      <c r="A28" s="159">
        <f t="shared" si="0"/>
        <v>25</v>
      </c>
      <c r="B28" s="160" t="s">
        <v>72</v>
      </c>
      <c r="C28" s="160" t="s">
        <v>1690</v>
      </c>
      <c r="D28" s="157">
        <v>2</v>
      </c>
      <c r="E28" s="157">
        <v>92</v>
      </c>
      <c r="F28" s="159">
        <v>3129900370655</v>
      </c>
    </row>
    <row r="29" spans="1:6" ht="21">
      <c r="A29" s="159">
        <f t="shared" si="0"/>
        <v>26</v>
      </c>
      <c r="B29" s="163" t="s">
        <v>72</v>
      </c>
      <c r="C29" s="164" t="s">
        <v>94</v>
      </c>
      <c r="D29" s="165">
        <v>2</v>
      </c>
      <c r="E29" s="165">
        <v>95</v>
      </c>
      <c r="F29" s="166">
        <v>3930100957630</v>
      </c>
    </row>
    <row r="30" spans="1:6" ht="21">
      <c r="A30" s="159">
        <f t="shared" si="0"/>
        <v>27</v>
      </c>
      <c r="B30" s="160" t="s">
        <v>72</v>
      </c>
      <c r="C30" s="167" t="s">
        <v>95</v>
      </c>
      <c r="D30" s="168">
        <v>2</v>
      </c>
      <c r="E30" s="168">
        <v>95</v>
      </c>
      <c r="F30" s="166">
        <v>3841700749096</v>
      </c>
    </row>
    <row r="31" spans="1:6" ht="21">
      <c r="A31" s="159">
        <f t="shared" si="0"/>
        <v>28</v>
      </c>
      <c r="B31" s="160" t="s">
        <v>72</v>
      </c>
      <c r="C31" s="167" t="s">
        <v>104</v>
      </c>
      <c r="D31" s="168">
        <v>2</v>
      </c>
      <c r="E31" s="168">
        <v>95</v>
      </c>
      <c r="F31" s="166">
        <v>3801600678821</v>
      </c>
    </row>
    <row r="32" spans="1:6" ht="21">
      <c r="A32" s="159">
        <f t="shared" si="0"/>
        <v>29</v>
      </c>
      <c r="B32" s="160" t="s">
        <v>72</v>
      </c>
      <c r="C32" s="167" t="s">
        <v>105</v>
      </c>
      <c r="D32" s="168">
        <v>2</v>
      </c>
      <c r="E32" s="168">
        <v>95</v>
      </c>
      <c r="F32" s="169">
        <v>3909900501582</v>
      </c>
    </row>
    <row r="33" spans="1:6" ht="21">
      <c r="A33" s="159">
        <f t="shared" si="0"/>
        <v>30</v>
      </c>
      <c r="B33" s="160" t="s">
        <v>72</v>
      </c>
      <c r="C33" s="167" t="s">
        <v>106</v>
      </c>
      <c r="D33" s="168">
        <v>2</v>
      </c>
      <c r="E33" s="168">
        <v>95</v>
      </c>
      <c r="F33" s="166">
        <v>3930400034022</v>
      </c>
    </row>
    <row r="34" spans="1:6" ht="21">
      <c r="A34" s="159">
        <f t="shared" si="0"/>
        <v>31</v>
      </c>
      <c r="B34" s="158" t="s">
        <v>72</v>
      </c>
      <c r="C34" s="167" t="s">
        <v>126</v>
      </c>
      <c r="D34" s="168">
        <v>3</v>
      </c>
      <c r="E34" s="168">
        <v>92</v>
      </c>
      <c r="F34" s="166">
        <v>3919900089070</v>
      </c>
    </row>
    <row r="35" spans="1:6" ht="21">
      <c r="A35" s="159">
        <f t="shared" si="0"/>
        <v>32</v>
      </c>
      <c r="B35" s="160" t="s">
        <v>72</v>
      </c>
      <c r="C35" s="167" t="s">
        <v>107</v>
      </c>
      <c r="D35" s="168">
        <v>2</v>
      </c>
      <c r="E35" s="168">
        <v>95</v>
      </c>
      <c r="F35" s="166">
        <v>3950200204422</v>
      </c>
    </row>
    <row r="36" spans="1:6" ht="21">
      <c r="A36" s="159">
        <f t="shared" si="0"/>
        <v>33</v>
      </c>
      <c r="B36" s="160" t="s">
        <v>72</v>
      </c>
      <c r="C36" s="167" t="s">
        <v>96</v>
      </c>
      <c r="D36" s="168">
        <v>2</v>
      </c>
      <c r="E36" s="168">
        <v>95</v>
      </c>
      <c r="F36" s="166">
        <v>3930300440347</v>
      </c>
    </row>
    <row r="37" spans="1:6" ht="21">
      <c r="A37" s="159">
        <f t="shared" si="0"/>
        <v>34</v>
      </c>
      <c r="B37" s="160" t="s">
        <v>72</v>
      </c>
      <c r="C37" s="167" t="s">
        <v>123</v>
      </c>
      <c r="D37" s="168">
        <v>2</v>
      </c>
      <c r="E37" s="168">
        <v>95</v>
      </c>
      <c r="F37" s="166">
        <v>3930800090345</v>
      </c>
    </row>
    <row r="38" spans="1:6" ht="21">
      <c r="A38" s="159">
        <f t="shared" si="0"/>
        <v>35</v>
      </c>
      <c r="B38" s="160" t="s">
        <v>72</v>
      </c>
      <c r="C38" s="167" t="s">
        <v>127</v>
      </c>
      <c r="D38" s="168">
        <v>3</v>
      </c>
      <c r="E38" s="168">
        <v>95</v>
      </c>
      <c r="F38" s="166">
        <v>3901100092966</v>
      </c>
    </row>
    <row r="39" spans="1:6" ht="21">
      <c r="A39" s="159">
        <f t="shared" si="0"/>
        <v>36</v>
      </c>
      <c r="B39" s="160" t="s">
        <v>72</v>
      </c>
      <c r="C39" s="167" t="s">
        <v>128</v>
      </c>
      <c r="D39" s="168">
        <v>3</v>
      </c>
      <c r="E39" s="168">
        <v>95</v>
      </c>
      <c r="F39" s="166">
        <v>5800100056559</v>
      </c>
    </row>
    <row r="40" spans="1:6" ht="21">
      <c r="A40" s="159">
        <f t="shared" si="0"/>
        <v>37</v>
      </c>
      <c r="B40" s="160" t="s">
        <v>72</v>
      </c>
      <c r="C40" s="167" t="s">
        <v>97</v>
      </c>
      <c r="D40" s="168">
        <v>2</v>
      </c>
      <c r="E40" s="168">
        <v>95</v>
      </c>
      <c r="F40" s="166">
        <v>3939900171353</v>
      </c>
    </row>
    <row r="41" spans="1:6" ht="21">
      <c r="A41" s="159">
        <f t="shared" si="0"/>
        <v>38</v>
      </c>
      <c r="B41" s="160" t="s">
        <v>72</v>
      </c>
      <c r="C41" s="158" t="s">
        <v>1691</v>
      </c>
      <c r="D41" s="168">
        <v>2</v>
      </c>
      <c r="E41" s="168">
        <v>95</v>
      </c>
      <c r="F41" s="170" t="s">
        <v>1692</v>
      </c>
    </row>
    <row r="42" spans="1:6" ht="21">
      <c r="A42" s="159">
        <f t="shared" si="0"/>
        <v>39</v>
      </c>
      <c r="B42" s="160" t="s">
        <v>72</v>
      </c>
      <c r="C42" s="167" t="s">
        <v>108</v>
      </c>
      <c r="D42" s="168">
        <v>2</v>
      </c>
      <c r="E42" s="168">
        <v>95</v>
      </c>
      <c r="F42" s="166">
        <v>3700700686141</v>
      </c>
    </row>
    <row r="43" spans="1:6" ht="21">
      <c r="A43" s="159">
        <f t="shared" si="0"/>
        <v>40</v>
      </c>
      <c r="B43" s="160" t="s">
        <v>72</v>
      </c>
      <c r="C43" s="171" t="s">
        <v>98</v>
      </c>
      <c r="D43" s="168">
        <v>2</v>
      </c>
      <c r="E43" s="168">
        <v>95</v>
      </c>
      <c r="F43" s="166">
        <v>3901100083398</v>
      </c>
    </row>
    <row r="44" spans="1:6" ht="21">
      <c r="A44" s="159">
        <f t="shared" si="0"/>
        <v>41</v>
      </c>
      <c r="B44" s="160" t="s">
        <v>72</v>
      </c>
      <c r="C44" s="167" t="s">
        <v>99</v>
      </c>
      <c r="D44" s="168">
        <v>2</v>
      </c>
      <c r="E44" s="168">
        <v>95</v>
      </c>
      <c r="F44" s="166">
        <v>3939900178935</v>
      </c>
    </row>
    <row r="45" spans="1:6" ht="21">
      <c r="A45" s="159">
        <f t="shared" si="0"/>
        <v>42</v>
      </c>
      <c r="B45" s="160" t="s">
        <v>72</v>
      </c>
      <c r="C45" s="167" t="s">
        <v>125</v>
      </c>
      <c r="D45" s="168">
        <v>2</v>
      </c>
      <c r="E45" s="168">
        <v>95</v>
      </c>
      <c r="F45" s="166">
        <v>3930600234491</v>
      </c>
    </row>
    <row r="46" spans="1:6" ht="21">
      <c r="A46" s="159">
        <f t="shared" si="0"/>
        <v>43</v>
      </c>
      <c r="B46" s="160" t="s">
        <v>72</v>
      </c>
      <c r="C46" s="171" t="s">
        <v>110</v>
      </c>
      <c r="D46" s="168">
        <v>2</v>
      </c>
      <c r="E46" s="168">
        <v>95</v>
      </c>
      <c r="F46" s="166">
        <v>3959900440397</v>
      </c>
    </row>
    <row r="47" spans="1:6" ht="21">
      <c r="A47" s="159">
        <f t="shared" si="0"/>
        <v>44</v>
      </c>
      <c r="B47" s="160" t="s">
        <v>72</v>
      </c>
      <c r="C47" s="167" t="s">
        <v>111</v>
      </c>
      <c r="D47" s="168">
        <v>2</v>
      </c>
      <c r="E47" s="168">
        <v>95</v>
      </c>
      <c r="F47" s="166">
        <v>3909801044647</v>
      </c>
    </row>
    <row r="48" spans="1:6" ht="21">
      <c r="A48" s="159">
        <f t="shared" si="0"/>
        <v>45</v>
      </c>
      <c r="B48" s="160" t="s">
        <v>72</v>
      </c>
      <c r="C48" s="167" t="s">
        <v>124</v>
      </c>
      <c r="D48" s="168">
        <v>2</v>
      </c>
      <c r="E48" s="168">
        <v>95</v>
      </c>
      <c r="F48" s="169">
        <v>3909900654044</v>
      </c>
    </row>
    <row r="49" spans="1:6" ht="21">
      <c r="A49" s="159">
        <f t="shared" si="0"/>
        <v>46</v>
      </c>
      <c r="B49" s="160" t="s">
        <v>72</v>
      </c>
      <c r="C49" s="167" t="s">
        <v>112</v>
      </c>
      <c r="D49" s="168">
        <v>2</v>
      </c>
      <c r="E49" s="168">
        <v>95</v>
      </c>
      <c r="F49" s="166">
        <v>3900900269495</v>
      </c>
    </row>
    <row r="50" spans="1:6" ht="21">
      <c r="A50" s="159">
        <f t="shared" si="0"/>
        <v>47</v>
      </c>
      <c r="B50" s="160" t="s">
        <v>72</v>
      </c>
      <c r="C50" s="167" t="s">
        <v>109</v>
      </c>
      <c r="D50" s="168">
        <v>2</v>
      </c>
      <c r="E50" s="168">
        <v>95</v>
      </c>
      <c r="F50" s="166">
        <v>3959900106641</v>
      </c>
    </row>
    <row r="51" spans="1:6" ht="21">
      <c r="A51" s="159">
        <f t="shared" si="0"/>
        <v>48</v>
      </c>
      <c r="B51" s="160" t="s">
        <v>72</v>
      </c>
      <c r="C51" s="167" t="s">
        <v>1693</v>
      </c>
      <c r="D51" s="168">
        <v>2</v>
      </c>
      <c r="E51" s="168">
        <v>95</v>
      </c>
      <c r="F51" s="166">
        <v>3930300224776</v>
      </c>
    </row>
    <row r="52" spans="1:6" ht="21">
      <c r="A52" s="159">
        <f t="shared" si="0"/>
        <v>49</v>
      </c>
      <c r="B52" s="160" t="s">
        <v>72</v>
      </c>
      <c r="C52" s="167" t="s">
        <v>100</v>
      </c>
      <c r="D52" s="168">
        <v>2</v>
      </c>
      <c r="E52" s="168">
        <v>95</v>
      </c>
      <c r="F52" s="169">
        <v>3801600659753</v>
      </c>
    </row>
    <row r="53" spans="1:6" ht="21">
      <c r="A53" s="159">
        <f t="shared" si="0"/>
        <v>50</v>
      </c>
      <c r="B53" s="160" t="s">
        <v>72</v>
      </c>
      <c r="C53" s="167" t="s">
        <v>129</v>
      </c>
      <c r="D53" s="168">
        <v>3</v>
      </c>
      <c r="E53" s="168">
        <v>95</v>
      </c>
      <c r="F53" s="169">
        <v>1930100003621</v>
      </c>
    </row>
    <row r="54" spans="1:6" ht="21">
      <c r="A54" s="159">
        <f t="shared" si="0"/>
        <v>51</v>
      </c>
      <c r="B54" s="160" t="s">
        <v>72</v>
      </c>
      <c r="C54" s="167" t="s">
        <v>113</v>
      </c>
      <c r="D54" s="168">
        <v>2</v>
      </c>
      <c r="E54" s="168">
        <v>95</v>
      </c>
      <c r="F54" s="169">
        <v>3909900133851</v>
      </c>
    </row>
    <row r="55" spans="1:6" ht="21">
      <c r="A55" s="159">
        <f t="shared" si="0"/>
        <v>52</v>
      </c>
      <c r="B55" s="160" t="s">
        <v>72</v>
      </c>
      <c r="C55" s="167" t="s">
        <v>101</v>
      </c>
      <c r="D55" s="168">
        <v>2</v>
      </c>
      <c r="E55" s="168">
        <v>95</v>
      </c>
      <c r="F55" s="166">
        <v>3929800031771</v>
      </c>
    </row>
    <row r="56" spans="1:6" ht="21">
      <c r="A56" s="159">
        <f t="shared" si="0"/>
        <v>53</v>
      </c>
      <c r="B56" s="160" t="s">
        <v>72</v>
      </c>
      <c r="C56" s="167" t="s">
        <v>114</v>
      </c>
      <c r="D56" s="168">
        <v>2</v>
      </c>
      <c r="E56" s="168">
        <v>95</v>
      </c>
      <c r="F56" s="166">
        <v>3800100958939</v>
      </c>
    </row>
    <row r="57" spans="1:6" ht="21">
      <c r="A57" s="159">
        <f t="shared" si="0"/>
        <v>54</v>
      </c>
      <c r="B57" s="160" t="s">
        <v>72</v>
      </c>
      <c r="C57" s="167" t="s">
        <v>115</v>
      </c>
      <c r="D57" s="168">
        <v>2</v>
      </c>
      <c r="E57" s="168">
        <v>95</v>
      </c>
      <c r="F57" s="166">
        <v>3930800214095</v>
      </c>
    </row>
    <row r="58" spans="1:6" ht="21">
      <c r="A58" s="159">
        <f t="shared" si="0"/>
        <v>55</v>
      </c>
      <c r="B58" s="160" t="s">
        <v>72</v>
      </c>
      <c r="C58" s="167" t="s">
        <v>116</v>
      </c>
      <c r="D58" s="168">
        <v>2</v>
      </c>
      <c r="E58" s="168">
        <v>95</v>
      </c>
      <c r="F58" s="169">
        <v>3900700441588</v>
      </c>
    </row>
    <row r="59" spans="1:6" ht="21">
      <c r="A59" s="159">
        <f t="shared" si="0"/>
        <v>56</v>
      </c>
      <c r="B59" s="160" t="s">
        <v>72</v>
      </c>
      <c r="C59" s="167" t="s">
        <v>102</v>
      </c>
      <c r="D59" s="168">
        <v>2</v>
      </c>
      <c r="E59" s="168">
        <v>95</v>
      </c>
      <c r="F59" s="166">
        <v>3939900037592</v>
      </c>
    </row>
    <row r="60" spans="1:6" ht="21">
      <c r="A60" s="159">
        <f t="shared" si="0"/>
        <v>57</v>
      </c>
      <c r="B60" s="160" t="s">
        <v>72</v>
      </c>
      <c r="C60" s="167" t="s">
        <v>117</v>
      </c>
      <c r="D60" s="168">
        <v>2</v>
      </c>
      <c r="E60" s="168">
        <v>95</v>
      </c>
      <c r="F60" s="166">
        <v>3930300298192</v>
      </c>
    </row>
    <row r="61" spans="1:6" ht="21">
      <c r="A61" s="159">
        <f t="shared" si="0"/>
        <v>58</v>
      </c>
      <c r="B61" s="160" t="s">
        <v>72</v>
      </c>
      <c r="C61" s="167" t="s">
        <v>118</v>
      </c>
      <c r="D61" s="168">
        <v>2</v>
      </c>
      <c r="E61" s="168">
        <v>95</v>
      </c>
      <c r="F61" s="166">
        <v>3940200249211</v>
      </c>
    </row>
    <row r="62" spans="1:6" ht="21">
      <c r="A62" s="159">
        <f t="shared" si="0"/>
        <v>59</v>
      </c>
      <c r="B62" s="160" t="s">
        <v>72</v>
      </c>
      <c r="C62" s="167" t="s">
        <v>119</v>
      </c>
      <c r="D62" s="168">
        <v>2</v>
      </c>
      <c r="E62" s="168">
        <v>95</v>
      </c>
      <c r="F62" s="166">
        <v>3930300096379</v>
      </c>
    </row>
    <row r="63" spans="1:6" ht="21">
      <c r="A63" s="159">
        <f t="shared" si="0"/>
        <v>60</v>
      </c>
      <c r="B63" s="160" t="s">
        <v>72</v>
      </c>
      <c r="C63" s="167" t="s">
        <v>120</v>
      </c>
      <c r="D63" s="168">
        <v>2</v>
      </c>
      <c r="E63" s="168">
        <v>95</v>
      </c>
      <c r="F63" s="166">
        <v>3901101280774</v>
      </c>
    </row>
    <row r="64" spans="1:6" ht="21">
      <c r="A64" s="159">
        <f t="shared" si="0"/>
        <v>61</v>
      </c>
      <c r="B64" s="160" t="s">
        <v>72</v>
      </c>
      <c r="C64" s="172" t="s">
        <v>121</v>
      </c>
      <c r="D64" s="168">
        <v>2</v>
      </c>
      <c r="E64" s="173">
        <v>87</v>
      </c>
      <c r="F64" s="174">
        <v>3830300337717</v>
      </c>
    </row>
    <row r="65" spans="1:6" ht="21">
      <c r="A65" s="159">
        <f t="shared" si="0"/>
        <v>62</v>
      </c>
      <c r="B65" s="160" t="s">
        <v>72</v>
      </c>
      <c r="C65" s="167" t="s">
        <v>103</v>
      </c>
      <c r="D65" s="168">
        <v>2</v>
      </c>
      <c r="E65" s="168">
        <v>95</v>
      </c>
      <c r="F65" s="166">
        <v>3930100798558</v>
      </c>
    </row>
    <row r="66" spans="1:6" ht="21">
      <c r="A66" s="159">
        <f t="shared" si="0"/>
        <v>63</v>
      </c>
      <c r="B66" s="175" t="s">
        <v>72</v>
      </c>
      <c r="C66" s="176" t="s">
        <v>122</v>
      </c>
      <c r="D66" s="177">
        <v>2</v>
      </c>
      <c r="E66" s="177">
        <v>95</v>
      </c>
      <c r="F66" s="166">
        <v>3900900022597</v>
      </c>
    </row>
    <row r="67" spans="1:6" ht="21">
      <c r="A67" s="159">
        <f t="shared" si="0"/>
        <v>64</v>
      </c>
      <c r="B67" s="158" t="s">
        <v>1694</v>
      </c>
      <c r="C67" s="158" t="s">
        <v>1628</v>
      </c>
      <c r="D67" s="157">
        <v>2</v>
      </c>
      <c r="E67" s="157">
        <v>92</v>
      </c>
      <c r="F67" s="159" t="s">
        <v>1695</v>
      </c>
    </row>
    <row r="68" spans="1:6" ht="21">
      <c r="A68" s="159">
        <f t="shared" si="0"/>
        <v>65</v>
      </c>
      <c r="B68" s="158" t="s">
        <v>1494</v>
      </c>
      <c r="C68" s="158" t="s">
        <v>1496</v>
      </c>
      <c r="D68" s="157">
        <v>2</v>
      </c>
      <c r="E68" s="157">
        <v>92</v>
      </c>
      <c r="F68" s="159" t="s">
        <v>1696</v>
      </c>
    </row>
    <row r="69" spans="1:6" ht="21">
      <c r="A69" s="159">
        <f t="shared" si="0"/>
        <v>66</v>
      </c>
      <c r="B69" s="158" t="s">
        <v>1494</v>
      </c>
      <c r="C69" s="158" t="s">
        <v>1497</v>
      </c>
      <c r="D69" s="157">
        <v>2</v>
      </c>
      <c r="E69" s="157">
        <v>92</v>
      </c>
      <c r="F69" s="159" t="s">
        <v>1697</v>
      </c>
    </row>
    <row r="70" spans="1:6" ht="21">
      <c r="A70" s="159">
        <f t="shared" ref="A70:A133" si="1">A69+1</f>
        <v>67</v>
      </c>
      <c r="B70" s="158" t="s">
        <v>1494</v>
      </c>
      <c r="C70" s="158" t="s">
        <v>1498</v>
      </c>
      <c r="D70" s="157">
        <v>2</v>
      </c>
      <c r="E70" s="157">
        <v>92</v>
      </c>
      <c r="F70" s="159" t="s">
        <v>1698</v>
      </c>
    </row>
    <row r="71" spans="1:6" ht="21">
      <c r="A71" s="159">
        <f t="shared" si="1"/>
        <v>68</v>
      </c>
      <c r="B71" s="158" t="s">
        <v>1494</v>
      </c>
      <c r="C71" s="158" t="s">
        <v>1499</v>
      </c>
      <c r="D71" s="157">
        <v>2</v>
      </c>
      <c r="E71" s="157">
        <v>92</v>
      </c>
      <c r="F71" s="159">
        <v>3900100726701</v>
      </c>
    </row>
    <row r="72" spans="1:6" ht="21">
      <c r="A72" s="159">
        <f t="shared" si="1"/>
        <v>69</v>
      </c>
      <c r="B72" s="158" t="s">
        <v>1494</v>
      </c>
      <c r="C72" s="158" t="s">
        <v>1495</v>
      </c>
      <c r="D72" s="157">
        <v>2</v>
      </c>
      <c r="E72" s="157">
        <v>92</v>
      </c>
      <c r="F72" s="159" t="s">
        <v>1699</v>
      </c>
    </row>
    <row r="73" spans="1:6" ht="21">
      <c r="A73" s="159">
        <f t="shared" si="1"/>
        <v>70</v>
      </c>
      <c r="B73" s="158" t="s">
        <v>1494</v>
      </c>
      <c r="C73" s="158" t="s">
        <v>1500</v>
      </c>
      <c r="D73" s="157">
        <v>2</v>
      </c>
      <c r="E73" s="157">
        <v>95</v>
      </c>
      <c r="F73" s="159" t="s">
        <v>1700</v>
      </c>
    </row>
    <row r="74" spans="1:6" ht="21">
      <c r="A74" s="159">
        <f t="shared" si="1"/>
        <v>71</v>
      </c>
      <c r="B74" s="158" t="s">
        <v>1494</v>
      </c>
      <c r="C74" s="158" t="s">
        <v>1501</v>
      </c>
      <c r="D74" s="157">
        <v>2</v>
      </c>
      <c r="E74" s="157">
        <v>92</v>
      </c>
      <c r="F74" s="159" t="s">
        <v>1701</v>
      </c>
    </row>
    <row r="75" spans="1:6" ht="21">
      <c r="A75" s="159">
        <f t="shared" si="1"/>
        <v>72</v>
      </c>
      <c r="B75" s="158" t="s">
        <v>1504</v>
      </c>
      <c r="C75" s="158" t="s">
        <v>1505</v>
      </c>
      <c r="D75" s="157">
        <v>2</v>
      </c>
      <c r="E75" s="157">
        <v>92</v>
      </c>
      <c r="F75" s="159" t="s">
        <v>1702</v>
      </c>
    </row>
    <row r="76" spans="1:6" ht="21">
      <c r="A76" s="159">
        <f t="shared" si="1"/>
        <v>73</v>
      </c>
      <c r="B76" s="158" t="s">
        <v>1504</v>
      </c>
      <c r="C76" s="158" t="s">
        <v>1506</v>
      </c>
      <c r="D76" s="157">
        <v>2</v>
      </c>
      <c r="E76" s="157">
        <v>92</v>
      </c>
      <c r="F76" s="159" t="s">
        <v>1703</v>
      </c>
    </row>
    <row r="77" spans="1:6" ht="21">
      <c r="A77" s="159">
        <f t="shared" si="1"/>
        <v>74</v>
      </c>
      <c r="B77" s="158" t="s">
        <v>1502</v>
      </c>
      <c r="C77" s="158" t="s">
        <v>1503</v>
      </c>
      <c r="D77" s="157">
        <v>2</v>
      </c>
      <c r="E77" s="157">
        <v>95</v>
      </c>
      <c r="F77" s="159">
        <v>3800700167215</v>
      </c>
    </row>
    <row r="78" spans="1:6" ht="21">
      <c r="A78" s="159">
        <f t="shared" si="1"/>
        <v>75</v>
      </c>
      <c r="B78" s="158" t="s">
        <v>140</v>
      </c>
      <c r="C78" s="160" t="s">
        <v>142</v>
      </c>
      <c r="D78" s="157">
        <v>3</v>
      </c>
      <c r="E78" s="157">
        <v>92</v>
      </c>
      <c r="F78" s="159">
        <v>3930500186371</v>
      </c>
    </row>
    <row r="79" spans="1:6" ht="21">
      <c r="A79" s="159">
        <f t="shared" si="1"/>
        <v>76</v>
      </c>
      <c r="B79" s="158" t="s">
        <v>140</v>
      </c>
      <c r="C79" s="158" t="s">
        <v>141</v>
      </c>
      <c r="D79" s="157">
        <v>2</v>
      </c>
      <c r="E79" s="157">
        <v>92</v>
      </c>
      <c r="F79" s="159" t="s">
        <v>1704</v>
      </c>
    </row>
    <row r="80" spans="1:6" ht="21">
      <c r="A80" s="159">
        <f t="shared" si="1"/>
        <v>77</v>
      </c>
      <c r="B80" s="162" t="s">
        <v>1542</v>
      </c>
      <c r="C80" s="178" t="s">
        <v>1543</v>
      </c>
      <c r="D80" s="179">
        <v>1</v>
      </c>
      <c r="E80" s="157">
        <v>92</v>
      </c>
      <c r="F80" s="159">
        <v>3930300370390</v>
      </c>
    </row>
    <row r="81" spans="1:6" ht="21">
      <c r="A81" s="159">
        <f t="shared" si="1"/>
        <v>78</v>
      </c>
      <c r="B81" s="162" t="s">
        <v>1542</v>
      </c>
      <c r="C81" s="162" t="s">
        <v>1544</v>
      </c>
      <c r="D81" s="179">
        <v>2</v>
      </c>
      <c r="E81" s="157">
        <v>92</v>
      </c>
      <c r="F81" s="159" t="s">
        <v>1705</v>
      </c>
    </row>
    <row r="82" spans="1:6" ht="21">
      <c r="A82" s="159">
        <f t="shared" si="1"/>
        <v>79</v>
      </c>
      <c r="B82" s="162" t="s">
        <v>1542</v>
      </c>
      <c r="C82" s="162" t="s">
        <v>1706</v>
      </c>
      <c r="D82" s="157">
        <v>2</v>
      </c>
      <c r="E82" s="157">
        <v>92</v>
      </c>
      <c r="F82" s="159" t="s">
        <v>1707</v>
      </c>
    </row>
    <row r="83" spans="1:6" ht="21">
      <c r="A83" s="159">
        <f t="shared" si="1"/>
        <v>80</v>
      </c>
      <c r="B83" s="162" t="s">
        <v>1542</v>
      </c>
      <c r="C83" s="160" t="s">
        <v>1708</v>
      </c>
      <c r="D83" s="157">
        <v>2</v>
      </c>
      <c r="E83" s="157">
        <v>92</v>
      </c>
      <c r="F83" s="159">
        <v>3930300409458</v>
      </c>
    </row>
    <row r="84" spans="1:6" ht="21">
      <c r="A84" s="159">
        <f t="shared" si="1"/>
        <v>81</v>
      </c>
      <c r="B84" s="162" t="s">
        <v>1542</v>
      </c>
      <c r="C84" s="160" t="s">
        <v>1547</v>
      </c>
      <c r="D84" s="157">
        <v>2</v>
      </c>
      <c r="E84" s="157">
        <v>95</v>
      </c>
      <c r="F84" s="159" t="s">
        <v>1709</v>
      </c>
    </row>
    <row r="85" spans="1:6" ht="21">
      <c r="A85" s="159">
        <f t="shared" si="1"/>
        <v>82</v>
      </c>
      <c r="B85" s="162" t="s">
        <v>1542</v>
      </c>
      <c r="C85" s="162" t="s">
        <v>1548</v>
      </c>
      <c r="D85" s="157">
        <v>2</v>
      </c>
      <c r="E85" s="157">
        <v>92</v>
      </c>
      <c r="F85" s="159" t="s">
        <v>1710</v>
      </c>
    </row>
    <row r="86" spans="1:6" ht="21">
      <c r="A86" s="159">
        <f t="shared" si="1"/>
        <v>83</v>
      </c>
      <c r="B86" s="162" t="s">
        <v>1542</v>
      </c>
      <c r="C86" s="162" t="s">
        <v>263</v>
      </c>
      <c r="D86" s="157">
        <v>2</v>
      </c>
      <c r="E86" s="157">
        <v>92</v>
      </c>
      <c r="F86" s="159" t="s">
        <v>1711</v>
      </c>
    </row>
    <row r="87" spans="1:6" ht="21">
      <c r="A87" s="159">
        <f t="shared" si="1"/>
        <v>84</v>
      </c>
      <c r="B87" s="162" t="s">
        <v>1542</v>
      </c>
      <c r="C87" s="160" t="s">
        <v>1545</v>
      </c>
      <c r="D87" s="157">
        <v>2</v>
      </c>
      <c r="E87" s="157">
        <v>92</v>
      </c>
      <c r="F87" s="159" t="s">
        <v>1712</v>
      </c>
    </row>
    <row r="88" spans="1:6" ht="21">
      <c r="A88" s="159">
        <f t="shared" si="1"/>
        <v>85</v>
      </c>
      <c r="B88" s="162" t="s">
        <v>1542</v>
      </c>
      <c r="C88" s="178" t="s">
        <v>1549</v>
      </c>
      <c r="D88" s="157">
        <v>2</v>
      </c>
      <c r="E88" s="157">
        <v>92</v>
      </c>
      <c r="F88" s="159" t="s">
        <v>1713</v>
      </c>
    </row>
    <row r="89" spans="1:6" ht="21">
      <c r="A89" s="159">
        <f t="shared" si="1"/>
        <v>86</v>
      </c>
      <c r="B89" s="162" t="s">
        <v>1542</v>
      </c>
      <c r="C89" s="178" t="s">
        <v>1550</v>
      </c>
      <c r="D89" s="157">
        <v>2</v>
      </c>
      <c r="E89" s="157">
        <v>92</v>
      </c>
      <c r="F89" s="159">
        <v>3101400903550</v>
      </c>
    </row>
    <row r="90" spans="1:6" ht="21">
      <c r="A90" s="159">
        <f t="shared" si="1"/>
        <v>87</v>
      </c>
      <c r="B90" s="162" t="s">
        <v>1542</v>
      </c>
      <c r="C90" s="162" t="s">
        <v>1546</v>
      </c>
      <c r="D90" s="157">
        <v>2</v>
      </c>
      <c r="E90" s="157">
        <v>92</v>
      </c>
      <c r="F90" s="159" t="s">
        <v>1714</v>
      </c>
    </row>
    <row r="91" spans="1:6" ht="21">
      <c r="A91" s="159">
        <f t="shared" si="1"/>
        <v>88</v>
      </c>
      <c r="B91" s="162" t="s">
        <v>1542</v>
      </c>
      <c r="C91" s="162" t="s">
        <v>1551</v>
      </c>
      <c r="D91" s="157">
        <v>2</v>
      </c>
      <c r="E91" s="157">
        <v>92</v>
      </c>
      <c r="F91" s="159">
        <v>3930100205166</v>
      </c>
    </row>
    <row r="92" spans="1:6" ht="21">
      <c r="A92" s="159">
        <f t="shared" si="1"/>
        <v>89</v>
      </c>
      <c r="B92" s="162" t="s">
        <v>1542</v>
      </c>
      <c r="C92" s="162" t="s">
        <v>1552</v>
      </c>
      <c r="D92" s="157">
        <v>2</v>
      </c>
      <c r="E92" s="157">
        <v>92</v>
      </c>
      <c r="F92" s="159">
        <v>5930200018305</v>
      </c>
    </row>
    <row r="93" spans="1:6" ht="21">
      <c r="A93" s="159">
        <f t="shared" si="1"/>
        <v>90</v>
      </c>
      <c r="B93" s="162" t="s">
        <v>1542</v>
      </c>
      <c r="C93" s="162" t="s">
        <v>1553</v>
      </c>
      <c r="D93" s="157">
        <v>2</v>
      </c>
      <c r="E93" s="157">
        <v>95</v>
      </c>
      <c r="F93" s="159">
        <v>3961100456411</v>
      </c>
    </row>
    <row r="94" spans="1:6" ht="21">
      <c r="A94" s="159">
        <f t="shared" si="1"/>
        <v>91</v>
      </c>
      <c r="B94" s="162" t="s">
        <v>1542</v>
      </c>
      <c r="C94" s="162" t="s">
        <v>1554</v>
      </c>
      <c r="D94" s="157">
        <v>2</v>
      </c>
      <c r="E94" s="157">
        <v>92</v>
      </c>
      <c r="F94" s="159">
        <v>3930300215360</v>
      </c>
    </row>
    <row r="95" spans="1:6" ht="21">
      <c r="A95" s="159">
        <f t="shared" si="1"/>
        <v>92</v>
      </c>
      <c r="B95" s="162" t="s">
        <v>1542</v>
      </c>
      <c r="C95" s="162" t="s">
        <v>804</v>
      </c>
      <c r="D95" s="157">
        <v>2</v>
      </c>
      <c r="E95" s="157">
        <v>92</v>
      </c>
      <c r="F95" s="159">
        <v>3930100731381</v>
      </c>
    </row>
    <row r="96" spans="1:6" ht="21">
      <c r="A96" s="159">
        <f t="shared" si="1"/>
        <v>93</v>
      </c>
      <c r="B96" s="162" t="s">
        <v>1542</v>
      </c>
      <c r="C96" s="162" t="s">
        <v>959</v>
      </c>
      <c r="D96" s="157">
        <v>2</v>
      </c>
      <c r="E96" s="157">
        <v>92</v>
      </c>
      <c r="F96" s="159">
        <v>3930300458939</v>
      </c>
    </row>
    <row r="97" spans="1:6" ht="21">
      <c r="A97" s="159">
        <f t="shared" si="1"/>
        <v>94</v>
      </c>
      <c r="B97" s="160" t="s">
        <v>1424</v>
      </c>
      <c r="C97" s="162" t="s">
        <v>1425</v>
      </c>
      <c r="D97" s="179">
        <v>1</v>
      </c>
      <c r="E97" s="157">
        <v>92</v>
      </c>
      <c r="F97" s="159">
        <v>3930300520316</v>
      </c>
    </row>
    <row r="98" spans="1:6" ht="21">
      <c r="A98" s="159">
        <f t="shared" si="1"/>
        <v>95</v>
      </c>
      <c r="B98" s="160" t="s">
        <v>1424</v>
      </c>
      <c r="C98" s="178" t="s">
        <v>1429</v>
      </c>
      <c r="D98" s="157">
        <v>2</v>
      </c>
      <c r="E98" s="157">
        <v>92</v>
      </c>
      <c r="F98" s="159">
        <v>3809800036269</v>
      </c>
    </row>
    <row r="99" spans="1:6" ht="21">
      <c r="A99" s="159">
        <f t="shared" si="1"/>
        <v>96</v>
      </c>
      <c r="B99" s="160" t="s">
        <v>1424</v>
      </c>
      <c r="C99" s="162" t="s">
        <v>1430</v>
      </c>
      <c r="D99" s="157">
        <v>2</v>
      </c>
      <c r="E99" s="157">
        <v>92</v>
      </c>
      <c r="F99" s="159" t="s">
        <v>1715</v>
      </c>
    </row>
    <row r="100" spans="1:6" ht="21">
      <c r="A100" s="159">
        <f t="shared" si="1"/>
        <v>97</v>
      </c>
      <c r="B100" s="160" t="s">
        <v>1424</v>
      </c>
      <c r="C100" s="162" t="s">
        <v>1426</v>
      </c>
      <c r="D100" s="157">
        <v>2</v>
      </c>
      <c r="E100" s="157">
        <v>95</v>
      </c>
      <c r="F100" s="159" t="s">
        <v>1716</v>
      </c>
    </row>
    <row r="101" spans="1:6" ht="21">
      <c r="A101" s="159">
        <f t="shared" si="1"/>
        <v>98</v>
      </c>
      <c r="B101" s="160" t="s">
        <v>1424</v>
      </c>
      <c r="C101" s="162" t="s">
        <v>1427</v>
      </c>
      <c r="D101" s="157">
        <v>2</v>
      </c>
      <c r="E101" s="157">
        <v>92</v>
      </c>
      <c r="F101" s="159" t="s">
        <v>1717</v>
      </c>
    </row>
    <row r="102" spans="1:6" ht="21">
      <c r="A102" s="159">
        <f t="shared" si="1"/>
        <v>99</v>
      </c>
      <c r="B102" s="160" t="s">
        <v>1424</v>
      </c>
      <c r="C102" s="162" t="s">
        <v>1431</v>
      </c>
      <c r="D102" s="157">
        <v>2</v>
      </c>
      <c r="E102" s="157">
        <v>92</v>
      </c>
      <c r="F102" s="159" t="s">
        <v>1718</v>
      </c>
    </row>
    <row r="103" spans="1:6" ht="21">
      <c r="A103" s="159">
        <f t="shared" si="1"/>
        <v>100</v>
      </c>
      <c r="B103" s="160" t="s">
        <v>1424</v>
      </c>
      <c r="C103" s="162" t="s">
        <v>1432</v>
      </c>
      <c r="D103" s="157">
        <v>2</v>
      </c>
      <c r="E103" s="157">
        <v>92</v>
      </c>
      <c r="F103" s="159">
        <v>5930190001286</v>
      </c>
    </row>
    <row r="104" spans="1:6" ht="21">
      <c r="A104" s="159">
        <f t="shared" si="1"/>
        <v>101</v>
      </c>
      <c r="B104" s="160" t="s">
        <v>1424</v>
      </c>
      <c r="C104" s="162" t="s">
        <v>1428</v>
      </c>
      <c r="D104" s="157">
        <v>2</v>
      </c>
      <c r="E104" s="157">
        <v>92</v>
      </c>
      <c r="F104" s="159" t="s">
        <v>1719</v>
      </c>
    </row>
    <row r="105" spans="1:6" ht="21">
      <c r="A105" s="159">
        <f t="shared" si="1"/>
        <v>102</v>
      </c>
      <c r="B105" s="160" t="s">
        <v>1424</v>
      </c>
      <c r="C105" s="162" t="s">
        <v>1433</v>
      </c>
      <c r="D105" s="157">
        <v>2</v>
      </c>
      <c r="E105" s="157">
        <v>92</v>
      </c>
      <c r="F105" s="159">
        <v>3961100394628</v>
      </c>
    </row>
    <row r="106" spans="1:6" ht="21">
      <c r="A106" s="159">
        <f t="shared" si="1"/>
        <v>103</v>
      </c>
      <c r="B106" s="162" t="s">
        <v>1720</v>
      </c>
      <c r="C106" s="162" t="s">
        <v>1049</v>
      </c>
      <c r="D106" s="179">
        <v>2</v>
      </c>
      <c r="E106" s="157">
        <v>92</v>
      </c>
      <c r="F106" s="159">
        <v>3939900012816</v>
      </c>
    </row>
    <row r="107" spans="1:6" ht="21">
      <c r="A107" s="159">
        <f t="shared" si="1"/>
        <v>104</v>
      </c>
      <c r="B107" s="162" t="s">
        <v>1720</v>
      </c>
      <c r="C107" s="162" t="s">
        <v>1050</v>
      </c>
      <c r="D107" s="157">
        <v>2</v>
      </c>
      <c r="E107" s="157">
        <v>92</v>
      </c>
      <c r="F107" s="159" t="s">
        <v>1721</v>
      </c>
    </row>
    <row r="108" spans="1:6" ht="21">
      <c r="A108" s="159">
        <f t="shared" si="1"/>
        <v>105</v>
      </c>
      <c r="B108" s="162" t="s">
        <v>1720</v>
      </c>
      <c r="C108" s="162" t="s">
        <v>1051</v>
      </c>
      <c r="D108" s="157">
        <v>2</v>
      </c>
      <c r="E108" s="157">
        <v>92</v>
      </c>
      <c r="F108" s="159" t="s">
        <v>1722</v>
      </c>
    </row>
    <row r="109" spans="1:6" ht="21">
      <c r="A109" s="159">
        <f t="shared" si="1"/>
        <v>106</v>
      </c>
      <c r="B109" s="162" t="s">
        <v>1720</v>
      </c>
      <c r="C109" s="178" t="s">
        <v>1052</v>
      </c>
      <c r="D109" s="157">
        <v>2</v>
      </c>
      <c r="E109" s="157">
        <v>92</v>
      </c>
      <c r="F109" s="159">
        <v>5930300014476</v>
      </c>
    </row>
    <row r="110" spans="1:6" ht="21">
      <c r="A110" s="159">
        <f t="shared" si="1"/>
        <v>107</v>
      </c>
      <c r="B110" s="162" t="s">
        <v>1723</v>
      </c>
      <c r="C110" s="178" t="s">
        <v>1456</v>
      </c>
      <c r="D110" s="179">
        <v>1</v>
      </c>
      <c r="E110" s="157">
        <v>92</v>
      </c>
      <c r="F110" s="159">
        <v>3950600509750</v>
      </c>
    </row>
    <row r="111" spans="1:6" ht="21">
      <c r="A111" s="159">
        <f t="shared" si="1"/>
        <v>108</v>
      </c>
      <c r="B111" s="162" t="s">
        <v>1723</v>
      </c>
      <c r="C111" s="162" t="s">
        <v>1457</v>
      </c>
      <c r="D111" s="157">
        <v>2</v>
      </c>
      <c r="E111" s="157">
        <v>92</v>
      </c>
      <c r="F111" s="159" t="s">
        <v>1724</v>
      </c>
    </row>
    <row r="112" spans="1:6" ht="21">
      <c r="A112" s="159">
        <f t="shared" si="1"/>
        <v>109</v>
      </c>
      <c r="B112" s="162" t="s">
        <v>1723</v>
      </c>
      <c r="C112" s="162" t="s">
        <v>1725</v>
      </c>
      <c r="D112" s="157">
        <v>2</v>
      </c>
      <c r="E112" s="157">
        <v>95</v>
      </c>
      <c r="F112" s="159">
        <v>3930300226698</v>
      </c>
    </row>
    <row r="113" spans="1:6" ht="21">
      <c r="A113" s="159">
        <f t="shared" si="1"/>
        <v>110</v>
      </c>
      <c r="B113" s="162" t="s">
        <v>1723</v>
      </c>
      <c r="C113" s="162" t="s">
        <v>1458</v>
      </c>
      <c r="D113" s="157">
        <v>2</v>
      </c>
      <c r="E113" s="157">
        <v>92</v>
      </c>
      <c r="F113" s="159" t="s">
        <v>1726</v>
      </c>
    </row>
    <row r="114" spans="1:6" ht="21">
      <c r="A114" s="159">
        <f t="shared" si="1"/>
        <v>111</v>
      </c>
      <c r="B114" s="162" t="s">
        <v>1723</v>
      </c>
      <c r="C114" s="162" t="s">
        <v>1459</v>
      </c>
      <c r="D114" s="157">
        <v>2</v>
      </c>
      <c r="E114" s="157">
        <v>92</v>
      </c>
      <c r="F114" s="159" t="s">
        <v>1727</v>
      </c>
    </row>
    <row r="115" spans="1:6" ht="21">
      <c r="A115" s="159">
        <f t="shared" si="1"/>
        <v>112</v>
      </c>
      <c r="B115" s="162" t="s">
        <v>1723</v>
      </c>
      <c r="C115" s="162" t="s">
        <v>1460</v>
      </c>
      <c r="D115" s="157">
        <v>2</v>
      </c>
      <c r="E115" s="157">
        <v>92</v>
      </c>
      <c r="F115" s="159" t="s">
        <v>1728</v>
      </c>
    </row>
    <row r="116" spans="1:6" ht="21">
      <c r="A116" s="159">
        <f t="shared" si="1"/>
        <v>113</v>
      </c>
      <c r="B116" s="162" t="s">
        <v>1723</v>
      </c>
      <c r="C116" s="162" t="s">
        <v>1461</v>
      </c>
      <c r="D116" s="157">
        <v>2</v>
      </c>
      <c r="E116" s="157">
        <v>92</v>
      </c>
      <c r="F116" s="159" t="s">
        <v>1729</v>
      </c>
    </row>
    <row r="117" spans="1:6" ht="21">
      <c r="A117" s="159">
        <f t="shared" si="1"/>
        <v>114</v>
      </c>
      <c r="B117" s="162" t="s">
        <v>1723</v>
      </c>
      <c r="C117" s="162" t="s">
        <v>1462</v>
      </c>
      <c r="D117" s="157">
        <v>2</v>
      </c>
      <c r="E117" s="157">
        <v>92</v>
      </c>
      <c r="F117" s="159" t="s">
        <v>1730</v>
      </c>
    </row>
    <row r="118" spans="1:6" ht="21">
      <c r="A118" s="159">
        <f t="shared" si="1"/>
        <v>115</v>
      </c>
      <c r="B118" s="162" t="s">
        <v>1723</v>
      </c>
      <c r="C118" s="162" t="s">
        <v>1463</v>
      </c>
      <c r="D118" s="157">
        <v>2</v>
      </c>
      <c r="E118" s="157">
        <v>92</v>
      </c>
      <c r="F118" s="159" t="s">
        <v>1731</v>
      </c>
    </row>
    <row r="119" spans="1:6" ht="21">
      <c r="A119" s="159">
        <f t="shared" si="1"/>
        <v>116</v>
      </c>
      <c r="B119" s="162" t="s">
        <v>1723</v>
      </c>
      <c r="C119" s="162" t="s">
        <v>1464</v>
      </c>
      <c r="D119" s="157">
        <v>2</v>
      </c>
      <c r="E119" s="157">
        <v>92</v>
      </c>
      <c r="F119" s="159" t="s">
        <v>1732</v>
      </c>
    </row>
    <row r="120" spans="1:6" ht="21">
      <c r="A120" s="159">
        <f t="shared" si="1"/>
        <v>117</v>
      </c>
      <c r="B120" s="162" t="s">
        <v>1733</v>
      </c>
      <c r="C120" s="162" t="s">
        <v>204</v>
      </c>
      <c r="D120" s="179">
        <v>1</v>
      </c>
      <c r="E120" s="157">
        <v>92</v>
      </c>
      <c r="F120" s="159">
        <v>3930300049427</v>
      </c>
    </row>
    <row r="121" spans="1:6" ht="21">
      <c r="A121" s="159">
        <f t="shared" si="1"/>
        <v>118</v>
      </c>
      <c r="B121" s="162" t="s">
        <v>1733</v>
      </c>
      <c r="C121" s="162" t="s">
        <v>1164</v>
      </c>
      <c r="D121" s="157">
        <v>2</v>
      </c>
      <c r="E121" s="157">
        <v>92</v>
      </c>
      <c r="F121" s="159" t="s">
        <v>1734</v>
      </c>
    </row>
    <row r="122" spans="1:6" ht="21">
      <c r="A122" s="159">
        <f t="shared" si="1"/>
        <v>119</v>
      </c>
      <c r="B122" s="162" t="s">
        <v>1733</v>
      </c>
      <c r="C122" s="162" t="s">
        <v>1161</v>
      </c>
      <c r="D122" s="157">
        <v>2</v>
      </c>
      <c r="E122" s="157">
        <v>92</v>
      </c>
      <c r="F122" s="159" t="s">
        <v>1735</v>
      </c>
    </row>
    <row r="123" spans="1:6" ht="21">
      <c r="A123" s="159">
        <f t="shared" si="1"/>
        <v>120</v>
      </c>
      <c r="B123" s="162" t="s">
        <v>1733</v>
      </c>
      <c r="C123" s="162" t="s">
        <v>1165</v>
      </c>
      <c r="D123" s="157">
        <v>2</v>
      </c>
      <c r="E123" s="157">
        <v>92</v>
      </c>
      <c r="F123" s="159" t="s">
        <v>1736</v>
      </c>
    </row>
    <row r="124" spans="1:6" ht="21">
      <c r="A124" s="159">
        <f t="shared" si="1"/>
        <v>121</v>
      </c>
      <c r="B124" s="162" t="s">
        <v>1733</v>
      </c>
      <c r="C124" s="162" t="s">
        <v>1166</v>
      </c>
      <c r="D124" s="157">
        <v>2</v>
      </c>
      <c r="E124" s="157">
        <v>92</v>
      </c>
      <c r="F124" s="159" t="s">
        <v>1737</v>
      </c>
    </row>
    <row r="125" spans="1:6" ht="21">
      <c r="A125" s="159">
        <f t="shared" si="1"/>
        <v>122</v>
      </c>
      <c r="B125" s="162" t="s">
        <v>1733</v>
      </c>
      <c r="C125" s="162" t="s">
        <v>1162</v>
      </c>
      <c r="D125" s="157">
        <v>2</v>
      </c>
      <c r="E125" s="157">
        <v>92</v>
      </c>
      <c r="F125" s="159" t="s">
        <v>1738</v>
      </c>
    </row>
    <row r="126" spans="1:6" ht="21">
      <c r="A126" s="159">
        <f t="shared" si="1"/>
        <v>123</v>
      </c>
      <c r="B126" s="162" t="s">
        <v>1733</v>
      </c>
      <c r="C126" s="162" t="s">
        <v>1167</v>
      </c>
      <c r="D126" s="157">
        <v>2</v>
      </c>
      <c r="E126" s="157">
        <v>92</v>
      </c>
      <c r="F126" s="159" t="s">
        <v>1739</v>
      </c>
    </row>
    <row r="127" spans="1:6" ht="21">
      <c r="A127" s="159">
        <f t="shared" si="1"/>
        <v>124</v>
      </c>
      <c r="B127" s="162" t="s">
        <v>1733</v>
      </c>
      <c r="C127" s="162" t="s">
        <v>1163</v>
      </c>
      <c r="D127" s="157">
        <v>2</v>
      </c>
      <c r="E127" s="157">
        <v>95</v>
      </c>
      <c r="F127" s="159" t="s">
        <v>1740</v>
      </c>
    </row>
    <row r="128" spans="1:6" ht="21">
      <c r="A128" s="159">
        <f t="shared" si="1"/>
        <v>125</v>
      </c>
      <c r="B128" s="162" t="s">
        <v>1733</v>
      </c>
      <c r="C128" s="162" t="s">
        <v>1168</v>
      </c>
      <c r="D128" s="157">
        <v>2</v>
      </c>
      <c r="E128" s="157">
        <v>92</v>
      </c>
      <c r="F128" s="159" t="s">
        <v>1741</v>
      </c>
    </row>
    <row r="129" spans="1:6" ht="21">
      <c r="A129" s="159">
        <f t="shared" si="1"/>
        <v>126</v>
      </c>
      <c r="B129" s="162" t="s">
        <v>1733</v>
      </c>
      <c r="C129" s="162" t="s">
        <v>1169</v>
      </c>
      <c r="D129" s="157">
        <v>2</v>
      </c>
      <c r="E129" s="157">
        <v>92</v>
      </c>
      <c r="F129" s="159" t="s">
        <v>1742</v>
      </c>
    </row>
    <row r="130" spans="1:6" ht="21">
      <c r="A130" s="159">
        <f t="shared" si="1"/>
        <v>127</v>
      </c>
      <c r="B130" s="162" t="s">
        <v>1733</v>
      </c>
      <c r="C130" s="162" t="s">
        <v>1170</v>
      </c>
      <c r="D130" s="157">
        <v>2</v>
      </c>
      <c r="E130" s="157">
        <v>92</v>
      </c>
      <c r="F130" s="159" t="s">
        <v>1743</v>
      </c>
    </row>
    <row r="131" spans="1:6" ht="21">
      <c r="A131" s="159">
        <f t="shared" si="1"/>
        <v>128</v>
      </c>
      <c r="B131" s="162" t="s">
        <v>1733</v>
      </c>
      <c r="C131" s="162" t="s">
        <v>1171</v>
      </c>
      <c r="D131" s="157">
        <v>2</v>
      </c>
      <c r="E131" s="157">
        <v>92</v>
      </c>
      <c r="F131" s="159" t="s">
        <v>1744</v>
      </c>
    </row>
    <row r="132" spans="1:6" ht="21">
      <c r="A132" s="159">
        <f t="shared" si="1"/>
        <v>129</v>
      </c>
      <c r="B132" s="162" t="s">
        <v>1733</v>
      </c>
      <c r="C132" s="162" t="s">
        <v>1172</v>
      </c>
      <c r="D132" s="157">
        <v>2</v>
      </c>
      <c r="E132" s="157">
        <v>92</v>
      </c>
      <c r="F132" s="159">
        <v>3930600143640</v>
      </c>
    </row>
    <row r="133" spans="1:6" ht="21">
      <c r="A133" s="159">
        <f t="shared" si="1"/>
        <v>130</v>
      </c>
      <c r="B133" s="162" t="s">
        <v>1733</v>
      </c>
      <c r="C133" s="162" t="s">
        <v>1173</v>
      </c>
      <c r="D133" s="157">
        <v>2</v>
      </c>
      <c r="E133" s="157">
        <v>95</v>
      </c>
      <c r="F133" s="159">
        <v>3930300288189</v>
      </c>
    </row>
    <row r="134" spans="1:6" ht="21">
      <c r="A134" s="159">
        <f t="shared" ref="A134:A197" si="2">A133+1</f>
        <v>131</v>
      </c>
      <c r="B134" s="162" t="s">
        <v>1733</v>
      </c>
      <c r="C134" s="162" t="s">
        <v>1174</v>
      </c>
      <c r="D134" s="157">
        <v>2</v>
      </c>
      <c r="E134" s="157">
        <v>92</v>
      </c>
      <c r="F134" s="159">
        <v>3959800166803</v>
      </c>
    </row>
    <row r="135" spans="1:6" ht="21">
      <c r="A135" s="159">
        <f t="shared" si="2"/>
        <v>132</v>
      </c>
      <c r="B135" s="162" t="s">
        <v>1733</v>
      </c>
      <c r="C135" s="178" t="s">
        <v>1175</v>
      </c>
      <c r="D135" s="157">
        <v>2</v>
      </c>
      <c r="E135" s="157">
        <v>92</v>
      </c>
      <c r="F135" s="159">
        <v>3939900252507</v>
      </c>
    </row>
    <row r="136" spans="1:6" ht="21">
      <c r="A136" s="159">
        <f t="shared" si="2"/>
        <v>133</v>
      </c>
      <c r="B136" s="162" t="s">
        <v>817</v>
      </c>
      <c r="C136" s="162" t="s">
        <v>818</v>
      </c>
      <c r="D136" s="179">
        <v>1</v>
      </c>
      <c r="E136" s="157">
        <v>92</v>
      </c>
      <c r="F136" s="159">
        <v>3810100567468</v>
      </c>
    </row>
    <row r="137" spans="1:6" ht="21">
      <c r="A137" s="159">
        <f t="shared" si="2"/>
        <v>134</v>
      </c>
      <c r="B137" s="162" t="s">
        <v>817</v>
      </c>
      <c r="C137" s="162" t="s">
        <v>821</v>
      </c>
      <c r="D137" s="157">
        <v>2</v>
      </c>
      <c r="E137" s="157">
        <v>92</v>
      </c>
      <c r="F137" s="159" t="s">
        <v>1745</v>
      </c>
    </row>
    <row r="138" spans="1:6" ht="21">
      <c r="A138" s="159">
        <f t="shared" si="2"/>
        <v>135</v>
      </c>
      <c r="B138" s="162" t="s">
        <v>817</v>
      </c>
      <c r="C138" s="162" t="s">
        <v>822</v>
      </c>
      <c r="D138" s="157">
        <v>2</v>
      </c>
      <c r="E138" s="157">
        <v>95</v>
      </c>
      <c r="F138" s="159" t="s">
        <v>1746</v>
      </c>
    </row>
    <row r="139" spans="1:6" ht="21">
      <c r="A139" s="159">
        <f t="shared" si="2"/>
        <v>136</v>
      </c>
      <c r="B139" s="162" t="s">
        <v>817</v>
      </c>
      <c r="C139" s="162" t="s">
        <v>823</v>
      </c>
      <c r="D139" s="157">
        <v>2</v>
      </c>
      <c r="E139" s="157">
        <v>92</v>
      </c>
      <c r="F139" s="159" t="s">
        <v>1747</v>
      </c>
    </row>
    <row r="140" spans="1:6" ht="21">
      <c r="A140" s="159">
        <f t="shared" si="2"/>
        <v>137</v>
      </c>
      <c r="B140" s="162" t="s">
        <v>817</v>
      </c>
      <c r="C140" s="162" t="s">
        <v>824</v>
      </c>
      <c r="D140" s="157">
        <v>2</v>
      </c>
      <c r="E140" s="157">
        <v>92</v>
      </c>
      <c r="F140" s="159" t="s">
        <v>1748</v>
      </c>
    </row>
    <row r="141" spans="1:6" ht="21">
      <c r="A141" s="159">
        <f t="shared" si="2"/>
        <v>138</v>
      </c>
      <c r="B141" s="162" t="s">
        <v>817</v>
      </c>
      <c r="C141" s="162" t="s">
        <v>819</v>
      </c>
      <c r="D141" s="157">
        <v>2</v>
      </c>
      <c r="E141" s="157">
        <v>92</v>
      </c>
      <c r="F141" s="159" t="s">
        <v>1749</v>
      </c>
    </row>
    <row r="142" spans="1:6" ht="21">
      <c r="A142" s="159">
        <f t="shared" si="2"/>
        <v>139</v>
      </c>
      <c r="B142" s="162" t="s">
        <v>817</v>
      </c>
      <c r="C142" s="162" t="s">
        <v>825</v>
      </c>
      <c r="D142" s="157">
        <v>2</v>
      </c>
      <c r="E142" s="157">
        <v>92</v>
      </c>
      <c r="F142" s="159" t="s">
        <v>1750</v>
      </c>
    </row>
    <row r="143" spans="1:6" ht="21">
      <c r="A143" s="159">
        <f t="shared" si="2"/>
        <v>140</v>
      </c>
      <c r="B143" s="162" t="s">
        <v>817</v>
      </c>
      <c r="C143" s="162" t="s">
        <v>820</v>
      </c>
      <c r="D143" s="157">
        <v>2</v>
      </c>
      <c r="E143" s="157">
        <v>92</v>
      </c>
      <c r="F143" s="159" t="s">
        <v>1751</v>
      </c>
    </row>
    <row r="144" spans="1:6" ht="21">
      <c r="A144" s="159">
        <f t="shared" si="2"/>
        <v>141</v>
      </c>
      <c r="B144" s="162" t="s">
        <v>817</v>
      </c>
      <c r="C144" s="162" t="s">
        <v>826</v>
      </c>
      <c r="D144" s="157">
        <v>2</v>
      </c>
      <c r="E144" s="157">
        <v>92</v>
      </c>
      <c r="F144" s="159">
        <v>3930300114202</v>
      </c>
    </row>
    <row r="145" spans="1:6" ht="21">
      <c r="A145" s="159">
        <f t="shared" si="2"/>
        <v>142</v>
      </c>
      <c r="B145" s="162" t="s">
        <v>817</v>
      </c>
      <c r="C145" s="162" t="s">
        <v>827</v>
      </c>
      <c r="D145" s="157">
        <v>2</v>
      </c>
      <c r="E145" s="157">
        <v>92</v>
      </c>
      <c r="F145" s="159" t="s">
        <v>1752</v>
      </c>
    </row>
    <row r="146" spans="1:6" ht="21">
      <c r="A146" s="159">
        <f t="shared" si="2"/>
        <v>143</v>
      </c>
      <c r="B146" s="162" t="s">
        <v>817</v>
      </c>
      <c r="C146" s="178" t="s">
        <v>828</v>
      </c>
      <c r="D146" s="179">
        <v>3</v>
      </c>
      <c r="E146" s="157">
        <v>92</v>
      </c>
      <c r="F146" s="180" t="s">
        <v>1753</v>
      </c>
    </row>
    <row r="147" spans="1:6" ht="21">
      <c r="A147" s="159">
        <f t="shared" si="2"/>
        <v>144</v>
      </c>
      <c r="B147" s="162" t="s">
        <v>223</v>
      </c>
      <c r="C147" s="162" t="s">
        <v>224</v>
      </c>
      <c r="D147" s="179">
        <v>1</v>
      </c>
      <c r="E147" s="157">
        <v>92</v>
      </c>
      <c r="F147" s="159">
        <v>3930800244253</v>
      </c>
    </row>
    <row r="148" spans="1:6" ht="21">
      <c r="A148" s="159">
        <f t="shared" si="2"/>
        <v>145</v>
      </c>
      <c r="B148" s="162" t="s">
        <v>223</v>
      </c>
      <c r="C148" s="178" t="s">
        <v>225</v>
      </c>
      <c r="D148" s="157">
        <v>2</v>
      </c>
      <c r="E148" s="157">
        <v>92</v>
      </c>
      <c r="F148" s="159">
        <v>5930100029861</v>
      </c>
    </row>
    <row r="149" spans="1:6" ht="21">
      <c r="A149" s="159">
        <f t="shared" si="2"/>
        <v>146</v>
      </c>
      <c r="B149" s="162" t="s">
        <v>223</v>
      </c>
      <c r="C149" s="162" t="s">
        <v>229</v>
      </c>
      <c r="D149" s="157">
        <v>2</v>
      </c>
      <c r="E149" s="157">
        <v>92</v>
      </c>
      <c r="F149" s="159" t="s">
        <v>1754</v>
      </c>
    </row>
    <row r="150" spans="1:6" ht="21">
      <c r="A150" s="159">
        <f t="shared" si="2"/>
        <v>147</v>
      </c>
      <c r="B150" s="162" t="s">
        <v>223</v>
      </c>
      <c r="C150" s="162" t="s">
        <v>230</v>
      </c>
      <c r="D150" s="157">
        <v>2</v>
      </c>
      <c r="E150" s="157">
        <v>92</v>
      </c>
      <c r="F150" s="159" t="s">
        <v>1755</v>
      </c>
    </row>
    <row r="151" spans="1:6" ht="21">
      <c r="A151" s="159">
        <f t="shared" si="2"/>
        <v>148</v>
      </c>
      <c r="B151" s="162" t="s">
        <v>223</v>
      </c>
      <c r="C151" s="162" t="s">
        <v>226</v>
      </c>
      <c r="D151" s="157">
        <v>2</v>
      </c>
      <c r="E151" s="157">
        <v>95</v>
      </c>
      <c r="F151" s="159" t="s">
        <v>1756</v>
      </c>
    </row>
    <row r="152" spans="1:6" ht="21">
      <c r="A152" s="159">
        <f t="shared" si="2"/>
        <v>149</v>
      </c>
      <c r="B152" s="162" t="s">
        <v>223</v>
      </c>
      <c r="C152" s="162" t="s">
        <v>231</v>
      </c>
      <c r="D152" s="157">
        <v>2</v>
      </c>
      <c r="E152" s="157">
        <v>92</v>
      </c>
      <c r="F152" s="159" t="s">
        <v>1757</v>
      </c>
    </row>
    <row r="153" spans="1:6" ht="21">
      <c r="A153" s="159">
        <f t="shared" si="2"/>
        <v>150</v>
      </c>
      <c r="B153" s="162" t="s">
        <v>223</v>
      </c>
      <c r="C153" s="162" t="s">
        <v>232</v>
      </c>
      <c r="D153" s="157">
        <v>2</v>
      </c>
      <c r="E153" s="157">
        <v>95</v>
      </c>
      <c r="F153" s="159">
        <v>3930300239048</v>
      </c>
    </row>
    <row r="154" spans="1:6" ht="21">
      <c r="A154" s="159">
        <f t="shared" si="2"/>
        <v>151</v>
      </c>
      <c r="B154" s="162" t="s">
        <v>223</v>
      </c>
      <c r="C154" s="162" t="s">
        <v>233</v>
      </c>
      <c r="D154" s="157">
        <v>2</v>
      </c>
      <c r="E154" s="157">
        <v>92</v>
      </c>
      <c r="F154" s="159" t="s">
        <v>1758</v>
      </c>
    </row>
    <row r="155" spans="1:6" ht="21">
      <c r="A155" s="159">
        <f t="shared" si="2"/>
        <v>152</v>
      </c>
      <c r="B155" s="162" t="s">
        <v>223</v>
      </c>
      <c r="C155" s="162" t="s">
        <v>234</v>
      </c>
      <c r="D155" s="157">
        <v>2</v>
      </c>
      <c r="E155" s="157">
        <v>92</v>
      </c>
      <c r="F155" s="159">
        <v>3930300507875</v>
      </c>
    </row>
    <row r="156" spans="1:6" ht="21">
      <c r="A156" s="159">
        <f t="shared" si="2"/>
        <v>153</v>
      </c>
      <c r="B156" s="162" t="s">
        <v>223</v>
      </c>
      <c r="C156" s="162" t="s">
        <v>786</v>
      </c>
      <c r="D156" s="157">
        <v>2</v>
      </c>
      <c r="E156" s="157">
        <v>92</v>
      </c>
      <c r="F156" s="159" t="s">
        <v>1759</v>
      </c>
    </row>
    <row r="157" spans="1:6" ht="21">
      <c r="A157" s="159">
        <f t="shared" si="2"/>
        <v>154</v>
      </c>
      <c r="B157" s="162" t="s">
        <v>223</v>
      </c>
      <c r="C157" s="162" t="s">
        <v>228</v>
      </c>
      <c r="D157" s="157">
        <v>2</v>
      </c>
      <c r="E157" s="157">
        <v>92</v>
      </c>
      <c r="F157" s="159" t="s">
        <v>1760</v>
      </c>
    </row>
    <row r="158" spans="1:6" ht="21">
      <c r="A158" s="159">
        <f t="shared" si="2"/>
        <v>155</v>
      </c>
      <c r="B158" s="162" t="s">
        <v>223</v>
      </c>
      <c r="C158" s="162" t="s">
        <v>235</v>
      </c>
      <c r="D158" s="157">
        <v>2</v>
      </c>
      <c r="E158" s="157">
        <v>92</v>
      </c>
      <c r="F158" s="159">
        <v>3930100953413</v>
      </c>
    </row>
    <row r="159" spans="1:6" ht="21">
      <c r="A159" s="159">
        <f t="shared" si="2"/>
        <v>156</v>
      </c>
      <c r="B159" s="162" t="s">
        <v>388</v>
      </c>
      <c r="C159" s="162" t="s">
        <v>1237</v>
      </c>
      <c r="D159" s="179">
        <v>2</v>
      </c>
      <c r="E159" s="157">
        <v>92</v>
      </c>
      <c r="F159" s="159">
        <v>3839900213227</v>
      </c>
    </row>
    <row r="160" spans="1:6" ht="21">
      <c r="A160" s="159">
        <f t="shared" si="2"/>
        <v>157</v>
      </c>
      <c r="B160" s="162" t="s">
        <v>388</v>
      </c>
      <c r="C160" s="178" t="s">
        <v>389</v>
      </c>
      <c r="D160" s="157">
        <v>2</v>
      </c>
      <c r="E160" s="157">
        <v>92</v>
      </c>
      <c r="F160" s="159">
        <v>3930600136511</v>
      </c>
    </row>
    <row r="161" spans="1:6" ht="21">
      <c r="A161" s="159">
        <f t="shared" si="2"/>
        <v>158</v>
      </c>
      <c r="B161" s="162" t="s">
        <v>388</v>
      </c>
      <c r="C161" s="162" t="s">
        <v>390</v>
      </c>
      <c r="D161" s="157">
        <v>2</v>
      </c>
      <c r="E161" s="157">
        <v>92</v>
      </c>
      <c r="F161" s="159" t="s">
        <v>1761</v>
      </c>
    </row>
    <row r="162" spans="1:6" ht="21">
      <c r="A162" s="159">
        <f t="shared" si="2"/>
        <v>159</v>
      </c>
      <c r="B162" s="162" t="s">
        <v>388</v>
      </c>
      <c r="C162" s="162" t="s">
        <v>391</v>
      </c>
      <c r="D162" s="157">
        <v>2</v>
      </c>
      <c r="E162" s="157">
        <v>95</v>
      </c>
      <c r="F162" s="159" t="s">
        <v>1762</v>
      </c>
    </row>
    <row r="163" spans="1:6" ht="21">
      <c r="A163" s="159">
        <f t="shared" si="2"/>
        <v>160</v>
      </c>
      <c r="B163" s="162" t="s">
        <v>388</v>
      </c>
      <c r="C163" s="162" t="s">
        <v>392</v>
      </c>
      <c r="D163" s="157">
        <v>2</v>
      </c>
      <c r="E163" s="157">
        <v>92</v>
      </c>
      <c r="F163" s="159" t="s">
        <v>1763</v>
      </c>
    </row>
    <row r="164" spans="1:6" ht="21">
      <c r="A164" s="159">
        <f t="shared" si="2"/>
        <v>161</v>
      </c>
      <c r="B164" s="162" t="s">
        <v>388</v>
      </c>
      <c r="C164" s="162" t="s">
        <v>393</v>
      </c>
      <c r="D164" s="157">
        <v>2</v>
      </c>
      <c r="E164" s="157">
        <v>92</v>
      </c>
      <c r="F164" s="159">
        <v>3930300370233</v>
      </c>
    </row>
    <row r="165" spans="1:6" ht="21">
      <c r="A165" s="159">
        <f t="shared" si="2"/>
        <v>162</v>
      </c>
      <c r="B165" s="162" t="s">
        <v>388</v>
      </c>
      <c r="C165" s="162" t="s">
        <v>394</v>
      </c>
      <c r="D165" s="157">
        <v>2</v>
      </c>
      <c r="E165" s="157">
        <v>92</v>
      </c>
      <c r="F165" s="159">
        <v>3930300418341</v>
      </c>
    </row>
    <row r="166" spans="1:6" ht="21">
      <c r="A166" s="159">
        <f t="shared" si="2"/>
        <v>163</v>
      </c>
      <c r="B166" s="162" t="s">
        <v>388</v>
      </c>
      <c r="C166" s="162" t="s">
        <v>395</v>
      </c>
      <c r="D166" s="157">
        <v>2</v>
      </c>
      <c r="E166" s="157">
        <v>92</v>
      </c>
      <c r="F166" s="159">
        <v>3939900170446</v>
      </c>
    </row>
    <row r="167" spans="1:6" ht="21">
      <c r="A167" s="159">
        <f t="shared" si="2"/>
        <v>164</v>
      </c>
      <c r="B167" s="162" t="s">
        <v>1764</v>
      </c>
      <c r="C167" s="178" t="s">
        <v>304</v>
      </c>
      <c r="D167" s="179">
        <v>1</v>
      </c>
      <c r="E167" s="157">
        <v>95</v>
      </c>
      <c r="F167" s="159">
        <v>3930200179841</v>
      </c>
    </row>
    <row r="168" spans="1:6" ht="21">
      <c r="A168" s="159">
        <f t="shared" si="2"/>
        <v>165</v>
      </c>
      <c r="B168" s="162" t="s">
        <v>1764</v>
      </c>
      <c r="C168" s="162" t="s">
        <v>306</v>
      </c>
      <c r="D168" s="157">
        <v>2</v>
      </c>
      <c r="E168" s="157">
        <v>95</v>
      </c>
      <c r="F168" s="159" t="s">
        <v>1765</v>
      </c>
    </row>
    <row r="169" spans="1:6" ht="21">
      <c r="A169" s="159">
        <f t="shared" si="2"/>
        <v>166</v>
      </c>
      <c r="B169" s="162" t="s">
        <v>1764</v>
      </c>
      <c r="C169" s="162" t="s">
        <v>307</v>
      </c>
      <c r="D169" s="157">
        <v>2</v>
      </c>
      <c r="E169" s="157">
        <v>92</v>
      </c>
      <c r="F169" s="159">
        <v>3930100921341</v>
      </c>
    </row>
    <row r="170" spans="1:6" ht="21">
      <c r="A170" s="159">
        <f t="shared" si="2"/>
        <v>167</v>
      </c>
      <c r="B170" s="162" t="s">
        <v>1764</v>
      </c>
      <c r="C170" s="162" t="s">
        <v>308</v>
      </c>
      <c r="D170" s="157">
        <v>2</v>
      </c>
      <c r="E170" s="157">
        <v>92</v>
      </c>
      <c r="F170" s="159" t="s">
        <v>1766</v>
      </c>
    </row>
    <row r="171" spans="1:6" ht="21">
      <c r="A171" s="159">
        <f t="shared" si="2"/>
        <v>168</v>
      </c>
      <c r="B171" s="162" t="s">
        <v>1764</v>
      </c>
      <c r="C171" s="162" t="s">
        <v>309</v>
      </c>
      <c r="D171" s="157">
        <v>2</v>
      </c>
      <c r="E171" s="157">
        <v>92</v>
      </c>
      <c r="F171" s="159" t="s">
        <v>1767</v>
      </c>
    </row>
    <row r="172" spans="1:6" ht="21">
      <c r="A172" s="159">
        <f t="shared" si="2"/>
        <v>169</v>
      </c>
      <c r="B172" s="162" t="s">
        <v>1764</v>
      </c>
      <c r="C172" s="162" t="s">
        <v>310</v>
      </c>
      <c r="D172" s="157">
        <v>2</v>
      </c>
      <c r="E172" s="157">
        <v>92</v>
      </c>
      <c r="F172" s="159" t="s">
        <v>1768</v>
      </c>
    </row>
    <row r="173" spans="1:6" ht="21">
      <c r="A173" s="159">
        <f t="shared" si="2"/>
        <v>170</v>
      </c>
      <c r="B173" s="162" t="s">
        <v>1764</v>
      </c>
      <c r="C173" s="162" t="s">
        <v>311</v>
      </c>
      <c r="D173" s="157">
        <v>2</v>
      </c>
      <c r="E173" s="157">
        <v>92</v>
      </c>
      <c r="F173" s="159" t="s">
        <v>1769</v>
      </c>
    </row>
    <row r="174" spans="1:6" ht="21">
      <c r="A174" s="159">
        <f t="shared" si="2"/>
        <v>171</v>
      </c>
      <c r="B174" s="162" t="s">
        <v>1764</v>
      </c>
      <c r="C174" s="162" t="s">
        <v>312</v>
      </c>
      <c r="D174" s="157">
        <v>2</v>
      </c>
      <c r="E174" s="157">
        <v>92</v>
      </c>
      <c r="F174" s="159" t="s">
        <v>1770</v>
      </c>
    </row>
    <row r="175" spans="1:6" ht="21">
      <c r="A175" s="159">
        <f t="shared" si="2"/>
        <v>172</v>
      </c>
      <c r="B175" s="162" t="s">
        <v>1764</v>
      </c>
      <c r="C175" s="162" t="s">
        <v>313</v>
      </c>
      <c r="D175" s="157">
        <v>2</v>
      </c>
      <c r="E175" s="157">
        <v>92</v>
      </c>
      <c r="F175" s="159" t="s">
        <v>1771</v>
      </c>
    </row>
    <row r="176" spans="1:6" ht="21">
      <c r="A176" s="159">
        <f t="shared" si="2"/>
        <v>173</v>
      </c>
      <c r="B176" s="162" t="s">
        <v>1764</v>
      </c>
      <c r="C176" s="162" t="s">
        <v>314</v>
      </c>
      <c r="D176" s="157">
        <v>2</v>
      </c>
      <c r="E176" s="157">
        <v>92</v>
      </c>
      <c r="F176" s="159">
        <v>3930300115497</v>
      </c>
    </row>
    <row r="177" spans="1:6" ht="21">
      <c r="A177" s="159">
        <f t="shared" si="2"/>
        <v>174</v>
      </c>
      <c r="B177" s="162" t="s">
        <v>1764</v>
      </c>
      <c r="C177" s="162" t="s">
        <v>315</v>
      </c>
      <c r="D177" s="157">
        <v>2</v>
      </c>
      <c r="E177" s="157">
        <v>95</v>
      </c>
      <c r="F177" s="159" t="s">
        <v>1772</v>
      </c>
    </row>
    <row r="178" spans="1:6" ht="21">
      <c r="A178" s="159">
        <f t="shared" si="2"/>
        <v>175</v>
      </c>
      <c r="B178" s="162" t="s">
        <v>1764</v>
      </c>
      <c r="C178" s="162" t="s">
        <v>305</v>
      </c>
      <c r="D178" s="157">
        <v>2</v>
      </c>
      <c r="E178" s="157">
        <v>92</v>
      </c>
      <c r="F178" s="159" t="s">
        <v>1773</v>
      </c>
    </row>
    <row r="179" spans="1:6" ht="21">
      <c r="A179" s="159">
        <f t="shared" si="2"/>
        <v>176</v>
      </c>
      <c r="B179" s="162" t="s">
        <v>1764</v>
      </c>
      <c r="C179" s="162" t="s">
        <v>316</v>
      </c>
      <c r="D179" s="157">
        <v>2</v>
      </c>
      <c r="E179" s="157">
        <v>92</v>
      </c>
      <c r="F179" s="159" t="s">
        <v>1774</v>
      </c>
    </row>
    <row r="180" spans="1:6" ht="21">
      <c r="A180" s="159">
        <f t="shared" si="2"/>
        <v>177</v>
      </c>
      <c r="B180" s="162" t="s">
        <v>1764</v>
      </c>
      <c r="C180" s="158" t="s">
        <v>317</v>
      </c>
      <c r="D180" s="157">
        <v>2</v>
      </c>
      <c r="E180" s="157">
        <v>92</v>
      </c>
      <c r="F180" s="159" t="s">
        <v>1775</v>
      </c>
    </row>
    <row r="181" spans="1:6" ht="21">
      <c r="A181" s="159">
        <f t="shared" si="2"/>
        <v>178</v>
      </c>
      <c r="B181" s="162" t="s">
        <v>1764</v>
      </c>
      <c r="C181" s="162" t="s">
        <v>318</v>
      </c>
      <c r="D181" s="157">
        <v>2</v>
      </c>
      <c r="E181" s="157">
        <v>92</v>
      </c>
      <c r="F181" s="159" t="s">
        <v>1776</v>
      </c>
    </row>
    <row r="182" spans="1:6" ht="21">
      <c r="A182" s="159">
        <f t="shared" si="2"/>
        <v>179</v>
      </c>
      <c r="B182" s="162" t="s">
        <v>1764</v>
      </c>
      <c r="C182" s="162" t="s">
        <v>319</v>
      </c>
      <c r="D182" s="157">
        <v>2</v>
      </c>
      <c r="E182" s="157">
        <v>92</v>
      </c>
      <c r="F182" s="159" t="s">
        <v>1777</v>
      </c>
    </row>
    <row r="183" spans="1:6" ht="21">
      <c r="A183" s="159">
        <f t="shared" si="2"/>
        <v>180</v>
      </c>
      <c r="B183" s="162" t="s">
        <v>1764</v>
      </c>
      <c r="C183" s="162" t="s">
        <v>586</v>
      </c>
      <c r="D183" s="157">
        <v>3</v>
      </c>
      <c r="E183" s="157">
        <v>92</v>
      </c>
      <c r="F183" s="159">
        <v>3930300324177</v>
      </c>
    </row>
    <row r="184" spans="1:6" ht="21">
      <c r="A184" s="159">
        <f t="shared" si="2"/>
        <v>181</v>
      </c>
      <c r="B184" s="162" t="s">
        <v>1778</v>
      </c>
      <c r="C184" s="162" t="s">
        <v>148</v>
      </c>
      <c r="D184" s="179">
        <v>1</v>
      </c>
      <c r="E184" s="157">
        <v>92</v>
      </c>
      <c r="F184" s="159">
        <v>5930300001285</v>
      </c>
    </row>
    <row r="185" spans="1:6" ht="21">
      <c r="A185" s="159">
        <f t="shared" si="2"/>
        <v>182</v>
      </c>
      <c r="B185" s="162" t="s">
        <v>1778</v>
      </c>
      <c r="C185" s="162" t="s">
        <v>149</v>
      </c>
      <c r="D185" s="157">
        <v>2</v>
      </c>
      <c r="E185" s="157">
        <v>95</v>
      </c>
      <c r="F185" s="159" t="s">
        <v>1779</v>
      </c>
    </row>
    <row r="186" spans="1:6" ht="21">
      <c r="A186" s="159">
        <f t="shared" si="2"/>
        <v>183</v>
      </c>
      <c r="B186" s="162" t="s">
        <v>1778</v>
      </c>
      <c r="C186" s="162" t="s">
        <v>150</v>
      </c>
      <c r="D186" s="157">
        <v>2</v>
      </c>
      <c r="E186" s="157">
        <v>92</v>
      </c>
      <c r="F186" s="159" t="s">
        <v>1780</v>
      </c>
    </row>
    <row r="187" spans="1:6" ht="21">
      <c r="A187" s="159">
        <f t="shared" si="2"/>
        <v>184</v>
      </c>
      <c r="B187" s="162" t="s">
        <v>1778</v>
      </c>
      <c r="C187" s="162" t="s">
        <v>152</v>
      </c>
      <c r="D187" s="157">
        <v>2</v>
      </c>
      <c r="E187" s="157">
        <v>92</v>
      </c>
      <c r="F187" s="159" t="s">
        <v>1781</v>
      </c>
    </row>
    <row r="188" spans="1:6" ht="21">
      <c r="A188" s="159">
        <f t="shared" si="2"/>
        <v>185</v>
      </c>
      <c r="B188" s="162" t="s">
        <v>1778</v>
      </c>
      <c r="C188" s="162" t="s">
        <v>153</v>
      </c>
      <c r="D188" s="157">
        <v>2</v>
      </c>
      <c r="E188" s="157">
        <v>92</v>
      </c>
      <c r="F188" s="159" t="s">
        <v>1782</v>
      </c>
    </row>
    <row r="189" spans="1:6" ht="21">
      <c r="A189" s="159">
        <f t="shared" si="2"/>
        <v>186</v>
      </c>
      <c r="B189" s="162" t="s">
        <v>1778</v>
      </c>
      <c r="C189" s="162" t="s">
        <v>154</v>
      </c>
      <c r="D189" s="157">
        <v>2</v>
      </c>
      <c r="E189" s="157">
        <v>92</v>
      </c>
      <c r="F189" s="159" t="s">
        <v>1783</v>
      </c>
    </row>
    <row r="190" spans="1:6" ht="21">
      <c r="A190" s="159">
        <f t="shared" si="2"/>
        <v>187</v>
      </c>
      <c r="B190" s="162" t="s">
        <v>1778</v>
      </c>
      <c r="C190" s="162" t="s">
        <v>155</v>
      </c>
      <c r="D190" s="157">
        <v>2</v>
      </c>
      <c r="E190" s="157">
        <v>92</v>
      </c>
      <c r="F190" s="159" t="s">
        <v>1784</v>
      </c>
    </row>
    <row r="191" spans="1:6" ht="21">
      <c r="A191" s="159">
        <f t="shared" si="2"/>
        <v>188</v>
      </c>
      <c r="B191" s="162" t="s">
        <v>1778</v>
      </c>
      <c r="C191" s="162" t="s">
        <v>156</v>
      </c>
      <c r="D191" s="157">
        <v>2</v>
      </c>
      <c r="E191" s="157">
        <v>92</v>
      </c>
      <c r="F191" s="159" t="s">
        <v>1785</v>
      </c>
    </row>
    <row r="192" spans="1:6" ht="21">
      <c r="A192" s="159">
        <f t="shared" si="2"/>
        <v>189</v>
      </c>
      <c r="B192" s="162" t="s">
        <v>1778</v>
      </c>
      <c r="C192" s="162" t="s">
        <v>157</v>
      </c>
      <c r="D192" s="157">
        <v>2</v>
      </c>
      <c r="E192" s="157">
        <v>92</v>
      </c>
      <c r="F192" s="159" t="s">
        <v>1786</v>
      </c>
    </row>
    <row r="193" spans="1:6" ht="21">
      <c r="A193" s="159">
        <f t="shared" si="2"/>
        <v>190</v>
      </c>
      <c r="B193" s="162" t="s">
        <v>1778</v>
      </c>
      <c r="C193" s="162" t="s">
        <v>151</v>
      </c>
      <c r="D193" s="157">
        <v>2</v>
      </c>
      <c r="E193" s="157">
        <v>92</v>
      </c>
      <c r="F193" s="159" t="s">
        <v>1787</v>
      </c>
    </row>
    <row r="194" spans="1:6" ht="21">
      <c r="A194" s="159">
        <f t="shared" si="2"/>
        <v>191</v>
      </c>
      <c r="B194" s="162" t="s">
        <v>1778</v>
      </c>
      <c r="C194" s="178" t="s">
        <v>158</v>
      </c>
      <c r="D194" s="157">
        <v>2</v>
      </c>
      <c r="E194" s="157">
        <v>92</v>
      </c>
      <c r="F194" s="159">
        <v>3930100268842</v>
      </c>
    </row>
    <row r="195" spans="1:6" ht="21">
      <c r="A195" s="159">
        <f t="shared" si="2"/>
        <v>192</v>
      </c>
      <c r="B195" s="162" t="s">
        <v>1778</v>
      </c>
      <c r="C195" s="162" t="s">
        <v>962</v>
      </c>
      <c r="D195" s="157">
        <v>3</v>
      </c>
      <c r="E195" s="157">
        <v>92</v>
      </c>
      <c r="F195" s="159" t="s">
        <v>1788</v>
      </c>
    </row>
    <row r="196" spans="1:6" ht="21">
      <c r="A196" s="159">
        <f t="shared" si="2"/>
        <v>193</v>
      </c>
      <c r="B196" s="162" t="s">
        <v>1789</v>
      </c>
      <c r="C196" s="162" t="s">
        <v>283</v>
      </c>
      <c r="D196" s="179">
        <v>1</v>
      </c>
      <c r="E196" s="157">
        <v>92</v>
      </c>
      <c r="F196" s="159">
        <v>3930600754771</v>
      </c>
    </row>
    <row r="197" spans="1:6" ht="21">
      <c r="A197" s="159">
        <f t="shared" si="2"/>
        <v>194</v>
      </c>
      <c r="B197" s="162" t="s">
        <v>1789</v>
      </c>
      <c r="C197" s="162" t="s">
        <v>284</v>
      </c>
      <c r="D197" s="179">
        <v>2</v>
      </c>
      <c r="E197" s="157">
        <v>92</v>
      </c>
      <c r="F197" s="159" t="s">
        <v>1790</v>
      </c>
    </row>
    <row r="198" spans="1:6" ht="21">
      <c r="A198" s="159">
        <f t="shared" ref="A198:A261" si="3">A197+1</f>
        <v>195</v>
      </c>
      <c r="B198" s="162" t="s">
        <v>1789</v>
      </c>
      <c r="C198" s="162" t="s">
        <v>289</v>
      </c>
      <c r="D198" s="157">
        <v>2</v>
      </c>
      <c r="E198" s="157">
        <v>92</v>
      </c>
      <c r="F198" s="159" t="s">
        <v>1791</v>
      </c>
    </row>
    <row r="199" spans="1:6" ht="21">
      <c r="A199" s="159">
        <f t="shared" si="3"/>
        <v>196</v>
      </c>
      <c r="B199" s="162" t="s">
        <v>1789</v>
      </c>
      <c r="C199" s="162" t="s">
        <v>290</v>
      </c>
      <c r="D199" s="157">
        <v>2</v>
      </c>
      <c r="E199" s="157">
        <v>95</v>
      </c>
      <c r="F199" s="159" t="s">
        <v>1792</v>
      </c>
    </row>
    <row r="200" spans="1:6" ht="21">
      <c r="A200" s="159">
        <f t="shared" si="3"/>
        <v>197</v>
      </c>
      <c r="B200" s="162" t="s">
        <v>1789</v>
      </c>
      <c r="C200" s="162" t="s">
        <v>291</v>
      </c>
      <c r="D200" s="157">
        <v>2</v>
      </c>
      <c r="E200" s="157">
        <v>92</v>
      </c>
      <c r="F200" s="159" t="s">
        <v>1793</v>
      </c>
    </row>
    <row r="201" spans="1:6" ht="21">
      <c r="A201" s="159">
        <f t="shared" si="3"/>
        <v>198</v>
      </c>
      <c r="B201" s="162" t="s">
        <v>1789</v>
      </c>
      <c r="C201" s="162" t="s">
        <v>292</v>
      </c>
      <c r="D201" s="157">
        <v>2</v>
      </c>
      <c r="E201" s="157">
        <v>92</v>
      </c>
      <c r="F201" s="159" t="s">
        <v>1794</v>
      </c>
    </row>
    <row r="202" spans="1:6" ht="21">
      <c r="A202" s="159">
        <f t="shared" si="3"/>
        <v>199</v>
      </c>
      <c r="B202" s="162" t="s">
        <v>1789</v>
      </c>
      <c r="C202" s="162" t="s">
        <v>293</v>
      </c>
      <c r="D202" s="157">
        <v>2</v>
      </c>
      <c r="E202" s="157">
        <v>92</v>
      </c>
      <c r="F202" s="159" t="s">
        <v>1795</v>
      </c>
    </row>
    <row r="203" spans="1:6" ht="21">
      <c r="A203" s="159">
        <f t="shared" si="3"/>
        <v>200</v>
      </c>
      <c r="B203" s="162" t="s">
        <v>1789</v>
      </c>
      <c r="C203" s="162" t="s">
        <v>285</v>
      </c>
      <c r="D203" s="157">
        <v>2</v>
      </c>
      <c r="E203" s="157">
        <v>92</v>
      </c>
      <c r="F203" s="159" t="s">
        <v>1796</v>
      </c>
    </row>
    <row r="204" spans="1:6" ht="21">
      <c r="A204" s="159">
        <f t="shared" si="3"/>
        <v>201</v>
      </c>
      <c r="B204" s="162" t="s">
        <v>1789</v>
      </c>
      <c r="C204" s="162" t="s">
        <v>286</v>
      </c>
      <c r="D204" s="157">
        <v>2</v>
      </c>
      <c r="E204" s="157">
        <v>95</v>
      </c>
      <c r="F204" s="159" t="s">
        <v>1797</v>
      </c>
    </row>
    <row r="205" spans="1:6" ht="21">
      <c r="A205" s="159">
        <f t="shared" si="3"/>
        <v>202</v>
      </c>
      <c r="B205" s="162" t="s">
        <v>1789</v>
      </c>
      <c r="C205" s="162" t="s">
        <v>294</v>
      </c>
      <c r="D205" s="157">
        <v>2</v>
      </c>
      <c r="E205" s="157">
        <v>92</v>
      </c>
      <c r="F205" s="159" t="s">
        <v>1798</v>
      </c>
    </row>
    <row r="206" spans="1:6" ht="21">
      <c r="A206" s="159">
        <f t="shared" si="3"/>
        <v>203</v>
      </c>
      <c r="B206" s="162" t="s">
        <v>1789</v>
      </c>
      <c r="C206" s="178" t="s">
        <v>303</v>
      </c>
      <c r="D206" s="157">
        <v>3</v>
      </c>
      <c r="E206" s="157">
        <v>92</v>
      </c>
      <c r="F206" s="159">
        <v>3930200247707</v>
      </c>
    </row>
    <row r="207" spans="1:6" ht="21">
      <c r="A207" s="159">
        <f t="shared" si="3"/>
        <v>204</v>
      </c>
      <c r="B207" s="162" t="s">
        <v>1789</v>
      </c>
      <c r="C207" s="162" t="s">
        <v>295</v>
      </c>
      <c r="D207" s="157">
        <v>2</v>
      </c>
      <c r="E207" s="157">
        <v>92</v>
      </c>
      <c r="F207" s="159" t="s">
        <v>1799</v>
      </c>
    </row>
    <row r="208" spans="1:6" ht="21">
      <c r="A208" s="159">
        <f t="shared" si="3"/>
        <v>205</v>
      </c>
      <c r="B208" s="162" t="s">
        <v>1789</v>
      </c>
      <c r="C208" s="162" t="s">
        <v>296</v>
      </c>
      <c r="D208" s="157">
        <v>2</v>
      </c>
      <c r="E208" s="157">
        <v>92</v>
      </c>
      <c r="F208" s="159" t="s">
        <v>1800</v>
      </c>
    </row>
    <row r="209" spans="1:6" ht="21">
      <c r="A209" s="159">
        <f t="shared" si="3"/>
        <v>206</v>
      </c>
      <c r="B209" s="162" t="s">
        <v>1789</v>
      </c>
      <c r="C209" s="162" t="s">
        <v>297</v>
      </c>
      <c r="D209" s="157">
        <v>2</v>
      </c>
      <c r="E209" s="157">
        <v>92</v>
      </c>
      <c r="F209" s="159" t="s">
        <v>1801</v>
      </c>
    </row>
    <row r="210" spans="1:6" ht="21">
      <c r="A210" s="159">
        <f t="shared" si="3"/>
        <v>207</v>
      </c>
      <c r="B210" s="162" t="s">
        <v>1789</v>
      </c>
      <c r="C210" s="162" t="s">
        <v>287</v>
      </c>
      <c r="D210" s="157">
        <v>2</v>
      </c>
      <c r="E210" s="157">
        <v>92</v>
      </c>
      <c r="F210" s="159" t="s">
        <v>1802</v>
      </c>
    </row>
    <row r="211" spans="1:6" ht="21">
      <c r="A211" s="159">
        <f t="shared" si="3"/>
        <v>208</v>
      </c>
      <c r="B211" s="162" t="s">
        <v>1789</v>
      </c>
      <c r="C211" s="162" t="s">
        <v>298</v>
      </c>
      <c r="D211" s="157">
        <v>2</v>
      </c>
      <c r="E211" s="157">
        <v>92</v>
      </c>
      <c r="F211" s="159" t="s">
        <v>1803</v>
      </c>
    </row>
    <row r="212" spans="1:6" ht="21">
      <c r="A212" s="159">
        <f t="shared" si="3"/>
        <v>209</v>
      </c>
      <c r="B212" s="162" t="s">
        <v>1789</v>
      </c>
      <c r="C212" s="162" t="s">
        <v>299</v>
      </c>
      <c r="D212" s="157">
        <v>2</v>
      </c>
      <c r="E212" s="157">
        <v>92</v>
      </c>
      <c r="F212" s="159" t="s">
        <v>1804</v>
      </c>
    </row>
    <row r="213" spans="1:6" ht="21">
      <c r="A213" s="159">
        <f t="shared" si="3"/>
        <v>210</v>
      </c>
      <c r="B213" s="162" t="s">
        <v>1789</v>
      </c>
      <c r="C213" s="162" t="s">
        <v>288</v>
      </c>
      <c r="D213" s="157">
        <v>2</v>
      </c>
      <c r="E213" s="157">
        <v>95</v>
      </c>
      <c r="F213" s="159" t="s">
        <v>1805</v>
      </c>
    </row>
    <row r="214" spans="1:6" ht="21">
      <c r="A214" s="159">
        <f t="shared" si="3"/>
        <v>211</v>
      </c>
      <c r="B214" s="162" t="s">
        <v>1789</v>
      </c>
      <c r="C214" s="162" t="s">
        <v>300</v>
      </c>
      <c r="D214" s="157">
        <v>2</v>
      </c>
      <c r="E214" s="157">
        <v>92</v>
      </c>
      <c r="F214" s="159" t="s">
        <v>1806</v>
      </c>
    </row>
    <row r="215" spans="1:6" ht="21">
      <c r="A215" s="159">
        <f t="shared" si="3"/>
        <v>212</v>
      </c>
      <c r="B215" s="162" t="s">
        <v>1789</v>
      </c>
      <c r="C215" s="162" t="s">
        <v>301</v>
      </c>
      <c r="D215" s="157">
        <v>2</v>
      </c>
      <c r="E215" s="157">
        <v>92</v>
      </c>
      <c r="F215" s="159">
        <v>3930100741246</v>
      </c>
    </row>
    <row r="216" spans="1:6" ht="21">
      <c r="A216" s="159">
        <f t="shared" si="3"/>
        <v>213</v>
      </c>
      <c r="B216" s="162" t="s">
        <v>1789</v>
      </c>
      <c r="C216" s="162" t="s">
        <v>302</v>
      </c>
      <c r="D216" s="157">
        <v>2</v>
      </c>
      <c r="E216" s="157">
        <v>92</v>
      </c>
      <c r="F216" s="159">
        <v>3930300215840</v>
      </c>
    </row>
    <row r="217" spans="1:6" ht="21">
      <c r="A217" s="159">
        <f t="shared" si="3"/>
        <v>214</v>
      </c>
      <c r="B217" s="162" t="s">
        <v>1807</v>
      </c>
      <c r="C217" s="178" t="s">
        <v>1448</v>
      </c>
      <c r="D217" s="179">
        <v>1</v>
      </c>
      <c r="E217" s="157">
        <v>95</v>
      </c>
      <c r="F217" s="159">
        <v>5930100009291</v>
      </c>
    </row>
    <row r="218" spans="1:6" ht="21">
      <c r="A218" s="159">
        <f t="shared" si="3"/>
        <v>215</v>
      </c>
      <c r="B218" s="162" t="s">
        <v>1807</v>
      </c>
      <c r="C218" s="162" t="s">
        <v>1808</v>
      </c>
      <c r="D218" s="157">
        <v>2</v>
      </c>
      <c r="E218" s="157">
        <v>92</v>
      </c>
      <c r="F218" s="159" t="s">
        <v>1809</v>
      </c>
    </row>
    <row r="219" spans="1:6" ht="21">
      <c r="A219" s="159">
        <f t="shared" si="3"/>
        <v>216</v>
      </c>
      <c r="B219" s="162" t="s">
        <v>1807</v>
      </c>
      <c r="C219" s="162" t="s">
        <v>1449</v>
      </c>
      <c r="D219" s="157">
        <v>2</v>
      </c>
      <c r="E219" s="157">
        <v>95</v>
      </c>
      <c r="F219" s="159" t="s">
        <v>1810</v>
      </c>
    </row>
    <row r="220" spans="1:6" ht="21">
      <c r="A220" s="159">
        <f t="shared" si="3"/>
        <v>217</v>
      </c>
      <c r="B220" s="162" t="s">
        <v>1807</v>
      </c>
      <c r="C220" s="162" t="s">
        <v>1452</v>
      </c>
      <c r="D220" s="157">
        <v>2</v>
      </c>
      <c r="E220" s="157">
        <v>92</v>
      </c>
      <c r="F220" s="159" t="s">
        <v>1811</v>
      </c>
    </row>
    <row r="221" spans="1:6" ht="21">
      <c r="A221" s="159">
        <f t="shared" si="3"/>
        <v>218</v>
      </c>
      <c r="B221" s="162" t="s">
        <v>1807</v>
      </c>
      <c r="C221" s="162" t="s">
        <v>1453</v>
      </c>
      <c r="D221" s="157">
        <v>2</v>
      </c>
      <c r="E221" s="157">
        <v>92</v>
      </c>
      <c r="F221" s="159" t="s">
        <v>1812</v>
      </c>
    </row>
    <row r="222" spans="1:6" ht="21">
      <c r="A222" s="159">
        <f t="shared" si="3"/>
        <v>219</v>
      </c>
      <c r="B222" s="162" t="s">
        <v>1807</v>
      </c>
      <c r="C222" s="162" t="s">
        <v>1450</v>
      </c>
      <c r="D222" s="157">
        <v>2</v>
      </c>
      <c r="E222" s="157">
        <v>92</v>
      </c>
      <c r="F222" s="159" t="s">
        <v>1813</v>
      </c>
    </row>
    <row r="223" spans="1:6" ht="21">
      <c r="A223" s="159">
        <f t="shared" si="3"/>
        <v>220</v>
      </c>
      <c r="B223" s="162" t="s">
        <v>1807</v>
      </c>
      <c r="C223" s="162" t="s">
        <v>1451</v>
      </c>
      <c r="D223" s="157">
        <v>2</v>
      </c>
      <c r="E223" s="157">
        <v>92</v>
      </c>
      <c r="F223" s="159" t="s">
        <v>1814</v>
      </c>
    </row>
    <row r="224" spans="1:6" ht="21">
      <c r="A224" s="159">
        <f t="shared" si="3"/>
        <v>221</v>
      </c>
      <c r="B224" s="162" t="s">
        <v>1807</v>
      </c>
      <c r="C224" s="162" t="s">
        <v>1454</v>
      </c>
      <c r="D224" s="157">
        <v>2</v>
      </c>
      <c r="E224" s="157">
        <v>92</v>
      </c>
      <c r="F224" s="159" t="s">
        <v>1815</v>
      </c>
    </row>
    <row r="225" spans="1:6" ht="21">
      <c r="A225" s="159">
        <f t="shared" si="3"/>
        <v>222</v>
      </c>
      <c r="B225" s="162" t="s">
        <v>1807</v>
      </c>
      <c r="C225" s="162" t="s">
        <v>1816</v>
      </c>
      <c r="D225" s="157">
        <v>2</v>
      </c>
      <c r="E225" s="157">
        <v>92</v>
      </c>
      <c r="F225" s="159">
        <v>3930100313155</v>
      </c>
    </row>
    <row r="226" spans="1:6" ht="21">
      <c r="A226" s="159">
        <f t="shared" si="3"/>
        <v>223</v>
      </c>
      <c r="B226" s="162" t="s">
        <v>1807</v>
      </c>
      <c r="C226" s="162" t="s">
        <v>1455</v>
      </c>
      <c r="D226" s="157">
        <v>3</v>
      </c>
      <c r="E226" s="157">
        <v>92</v>
      </c>
      <c r="F226" s="159">
        <v>3930500880545</v>
      </c>
    </row>
    <row r="227" spans="1:6" ht="21">
      <c r="A227" s="159">
        <f t="shared" si="3"/>
        <v>224</v>
      </c>
      <c r="B227" s="162" t="s">
        <v>1817</v>
      </c>
      <c r="C227" s="162" t="s">
        <v>985</v>
      </c>
      <c r="D227" s="179">
        <v>2</v>
      </c>
      <c r="E227" s="157">
        <v>92</v>
      </c>
      <c r="F227" s="159" t="s">
        <v>1818</v>
      </c>
    </row>
    <row r="228" spans="1:6" ht="21">
      <c r="A228" s="159">
        <f t="shared" si="3"/>
        <v>225</v>
      </c>
      <c r="B228" s="162" t="s">
        <v>1817</v>
      </c>
      <c r="C228" s="162" t="s">
        <v>986</v>
      </c>
      <c r="D228" s="157">
        <v>2</v>
      </c>
      <c r="E228" s="157">
        <v>95</v>
      </c>
      <c r="F228" s="159" t="s">
        <v>1819</v>
      </c>
    </row>
    <row r="229" spans="1:6" ht="21">
      <c r="A229" s="159">
        <f t="shared" si="3"/>
        <v>226</v>
      </c>
      <c r="B229" s="162" t="s">
        <v>1817</v>
      </c>
      <c r="C229" s="162" t="s">
        <v>987</v>
      </c>
      <c r="D229" s="157">
        <v>2</v>
      </c>
      <c r="E229" s="157">
        <v>92</v>
      </c>
      <c r="F229" s="159" t="s">
        <v>1820</v>
      </c>
    </row>
    <row r="230" spans="1:6" ht="21">
      <c r="A230" s="159">
        <f t="shared" si="3"/>
        <v>227</v>
      </c>
      <c r="B230" s="162" t="s">
        <v>1817</v>
      </c>
      <c r="C230" s="162" t="s">
        <v>988</v>
      </c>
      <c r="D230" s="157">
        <v>2</v>
      </c>
      <c r="E230" s="157">
        <v>92</v>
      </c>
      <c r="F230" s="159" t="s">
        <v>1821</v>
      </c>
    </row>
    <row r="231" spans="1:6" ht="21">
      <c r="A231" s="159">
        <f t="shared" si="3"/>
        <v>228</v>
      </c>
      <c r="B231" s="162" t="s">
        <v>1817</v>
      </c>
      <c r="C231" s="162" t="s">
        <v>989</v>
      </c>
      <c r="D231" s="157">
        <v>2</v>
      </c>
      <c r="E231" s="157">
        <v>92</v>
      </c>
      <c r="F231" s="159" t="s">
        <v>1822</v>
      </c>
    </row>
    <row r="232" spans="1:6" ht="21">
      <c r="A232" s="159">
        <f t="shared" si="3"/>
        <v>229</v>
      </c>
      <c r="B232" s="162" t="s">
        <v>1823</v>
      </c>
      <c r="C232" s="178" t="s">
        <v>1208</v>
      </c>
      <c r="D232" s="179">
        <v>1</v>
      </c>
      <c r="E232" s="157">
        <v>92</v>
      </c>
      <c r="F232" s="159">
        <v>3940400184890</v>
      </c>
    </row>
    <row r="233" spans="1:6" ht="21">
      <c r="A233" s="159">
        <f t="shared" si="3"/>
        <v>230</v>
      </c>
      <c r="B233" s="162" t="s">
        <v>1823</v>
      </c>
      <c r="C233" s="162" t="s">
        <v>206</v>
      </c>
      <c r="D233" s="157">
        <v>2</v>
      </c>
      <c r="E233" s="157">
        <v>92</v>
      </c>
      <c r="F233" s="159">
        <v>3930300448631</v>
      </c>
    </row>
    <row r="234" spans="1:6" ht="21">
      <c r="A234" s="159">
        <f t="shared" si="3"/>
        <v>231</v>
      </c>
      <c r="B234" s="162" t="s">
        <v>1823</v>
      </c>
      <c r="C234" s="162" t="s">
        <v>207</v>
      </c>
      <c r="D234" s="157">
        <v>2</v>
      </c>
      <c r="E234" s="157">
        <v>95</v>
      </c>
      <c r="F234" s="159">
        <v>3930100154634</v>
      </c>
    </row>
    <row r="235" spans="1:6" ht="21">
      <c r="A235" s="159">
        <f t="shared" si="3"/>
        <v>232</v>
      </c>
      <c r="B235" s="162" t="s">
        <v>1823</v>
      </c>
      <c r="C235" s="162" t="s">
        <v>208</v>
      </c>
      <c r="D235" s="157">
        <v>2</v>
      </c>
      <c r="E235" s="157">
        <v>92</v>
      </c>
      <c r="F235" s="159">
        <v>3900200430129</v>
      </c>
    </row>
    <row r="236" spans="1:6" ht="21">
      <c r="A236" s="159">
        <f t="shared" si="3"/>
        <v>233</v>
      </c>
      <c r="B236" s="162" t="s">
        <v>1823</v>
      </c>
      <c r="C236" s="162" t="s">
        <v>209</v>
      </c>
      <c r="D236" s="157">
        <v>2</v>
      </c>
      <c r="E236" s="157">
        <v>92</v>
      </c>
      <c r="F236" s="159">
        <v>3939900237079</v>
      </c>
    </row>
    <row r="237" spans="1:6" ht="21">
      <c r="A237" s="159">
        <f t="shared" si="3"/>
        <v>234</v>
      </c>
      <c r="B237" s="162" t="s">
        <v>1823</v>
      </c>
      <c r="C237" s="162" t="s">
        <v>210</v>
      </c>
      <c r="D237" s="157">
        <v>2</v>
      </c>
      <c r="E237" s="157">
        <v>92</v>
      </c>
      <c r="F237" s="159">
        <v>3920101023932</v>
      </c>
    </row>
    <row r="238" spans="1:6" ht="21">
      <c r="A238" s="159">
        <f t="shared" si="3"/>
        <v>235</v>
      </c>
      <c r="B238" s="162" t="s">
        <v>1823</v>
      </c>
      <c r="C238" s="162" t="s">
        <v>211</v>
      </c>
      <c r="D238" s="157">
        <v>2</v>
      </c>
      <c r="E238" s="157">
        <v>92</v>
      </c>
      <c r="F238" s="159">
        <v>3930100197465</v>
      </c>
    </row>
    <row r="239" spans="1:6" ht="21">
      <c r="A239" s="159">
        <f t="shared" si="3"/>
        <v>236</v>
      </c>
      <c r="B239" s="162" t="s">
        <v>1823</v>
      </c>
      <c r="C239" s="162" t="s">
        <v>212</v>
      </c>
      <c r="D239" s="157">
        <v>2</v>
      </c>
      <c r="E239" s="157">
        <v>92</v>
      </c>
      <c r="F239" s="159">
        <v>3929900123057</v>
      </c>
    </row>
    <row r="240" spans="1:6" ht="21">
      <c r="A240" s="159">
        <f t="shared" si="3"/>
        <v>237</v>
      </c>
      <c r="B240" s="162" t="s">
        <v>1823</v>
      </c>
      <c r="C240" s="162" t="s">
        <v>205</v>
      </c>
      <c r="D240" s="157">
        <v>2</v>
      </c>
      <c r="E240" s="157">
        <v>92</v>
      </c>
      <c r="F240" s="159">
        <v>3939900073203</v>
      </c>
    </row>
    <row r="241" spans="1:6" ht="21">
      <c r="A241" s="159">
        <f t="shared" si="3"/>
        <v>238</v>
      </c>
      <c r="B241" s="162" t="s">
        <v>1824</v>
      </c>
      <c r="C241" s="162" t="s">
        <v>130</v>
      </c>
      <c r="D241" s="179">
        <v>1</v>
      </c>
      <c r="E241" s="157">
        <v>95</v>
      </c>
      <c r="F241" s="159">
        <v>5930300003156</v>
      </c>
    </row>
    <row r="242" spans="1:6" ht="21">
      <c r="A242" s="159">
        <f t="shared" si="3"/>
        <v>239</v>
      </c>
      <c r="B242" s="162" t="s">
        <v>1824</v>
      </c>
      <c r="C242" s="162" t="s">
        <v>134</v>
      </c>
      <c r="D242" s="157">
        <v>2</v>
      </c>
      <c r="E242" s="157">
        <v>92</v>
      </c>
      <c r="F242" s="159" t="s">
        <v>1825</v>
      </c>
    </row>
    <row r="243" spans="1:6" ht="21">
      <c r="A243" s="159">
        <f t="shared" si="3"/>
        <v>240</v>
      </c>
      <c r="B243" s="162" t="s">
        <v>1824</v>
      </c>
      <c r="C243" s="162" t="s">
        <v>139</v>
      </c>
      <c r="D243" s="157">
        <v>2</v>
      </c>
      <c r="E243" s="157">
        <v>95</v>
      </c>
      <c r="F243" s="159">
        <v>3930300272401</v>
      </c>
    </row>
    <row r="244" spans="1:6" ht="21">
      <c r="A244" s="159">
        <f t="shared" si="3"/>
        <v>241</v>
      </c>
      <c r="B244" s="162" t="s">
        <v>1824</v>
      </c>
      <c r="C244" s="178" t="s">
        <v>135</v>
      </c>
      <c r="D244" s="157">
        <v>2</v>
      </c>
      <c r="E244" s="157">
        <v>95</v>
      </c>
      <c r="F244" s="159">
        <v>3930100091781</v>
      </c>
    </row>
    <row r="245" spans="1:6" ht="21">
      <c r="A245" s="159">
        <f t="shared" si="3"/>
        <v>242</v>
      </c>
      <c r="B245" s="162" t="s">
        <v>1824</v>
      </c>
      <c r="C245" s="162" t="s">
        <v>131</v>
      </c>
      <c r="D245" s="157">
        <v>2</v>
      </c>
      <c r="E245" s="157">
        <v>92</v>
      </c>
      <c r="F245" s="159" t="s">
        <v>1826</v>
      </c>
    </row>
    <row r="246" spans="1:6" ht="21">
      <c r="A246" s="159">
        <f t="shared" si="3"/>
        <v>243</v>
      </c>
      <c r="B246" s="162" t="s">
        <v>1824</v>
      </c>
      <c r="C246" s="162" t="s">
        <v>136</v>
      </c>
      <c r="D246" s="157">
        <v>2</v>
      </c>
      <c r="E246" s="157">
        <v>92</v>
      </c>
      <c r="F246" s="159" t="s">
        <v>1827</v>
      </c>
    </row>
    <row r="247" spans="1:6" ht="21">
      <c r="A247" s="159">
        <f t="shared" si="3"/>
        <v>244</v>
      </c>
      <c r="B247" s="162" t="s">
        <v>1824</v>
      </c>
      <c r="C247" s="162" t="s">
        <v>132</v>
      </c>
      <c r="D247" s="157">
        <v>2</v>
      </c>
      <c r="E247" s="157">
        <v>92</v>
      </c>
      <c r="F247" s="159" t="s">
        <v>1828</v>
      </c>
    </row>
    <row r="248" spans="1:6" ht="21">
      <c r="A248" s="159">
        <f t="shared" si="3"/>
        <v>245</v>
      </c>
      <c r="B248" s="162" t="s">
        <v>1824</v>
      </c>
      <c r="C248" s="162" t="s">
        <v>137</v>
      </c>
      <c r="D248" s="157">
        <v>2</v>
      </c>
      <c r="E248" s="157">
        <v>92</v>
      </c>
      <c r="F248" s="159" t="s">
        <v>1829</v>
      </c>
    </row>
    <row r="249" spans="1:6" ht="21">
      <c r="A249" s="159">
        <f t="shared" si="3"/>
        <v>246</v>
      </c>
      <c r="B249" s="162" t="s">
        <v>1824</v>
      </c>
      <c r="C249" s="162" t="s">
        <v>138</v>
      </c>
      <c r="D249" s="157">
        <v>2</v>
      </c>
      <c r="E249" s="157">
        <v>92</v>
      </c>
      <c r="F249" s="159" t="s">
        <v>1830</v>
      </c>
    </row>
    <row r="250" spans="1:6" ht="21">
      <c r="A250" s="159">
        <f t="shared" si="3"/>
        <v>247</v>
      </c>
      <c r="B250" s="162" t="s">
        <v>1824</v>
      </c>
      <c r="C250" s="162" t="s">
        <v>133</v>
      </c>
      <c r="D250" s="157">
        <v>2</v>
      </c>
      <c r="E250" s="157">
        <v>92</v>
      </c>
      <c r="F250" s="159" t="s">
        <v>1831</v>
      </c>
    </row>
    <row r="251" spans="1:6" ht="21">
      <c r="A251" s="159">
        <f t="shared" si="3"/>
        <v>248</v>
      </c>
      <c r="B251" s="162" t="s">
        <v>1832</v>
      </c>
      <c r="C251" s="162" t="s">
        <v>1389</v>
      </c>
      <c r="D251" s="179">
        <v>1</v>
      </c>
      <c r="E251" s="157">
        <v>92</v>
      </c>
      <c r="F251" s="159">
        <v>3302100309139</v>
      </c>
    </row>
    <row r="252" spans="1:6" ht="21">
      <c r="A252" s="159">
        <f t="shared" si="3"/>
        <v>249</v>
      </c>
      <c r="B252" s="162" t="s">
        <v>1832</v>
      </c>
      <c r="C252" s="162" t="s">
        <v>1392</v>
      </c>
      <c r="D252" s="157">
        <v>2</v>
      </c>
      <c r="E252" s="157">
        <v>92</v>
      </c>
      <c r="F252" s="159" t="s">
        <v>1833</v>
      </c>
    </row>
    <row r="253" spans="1:6" ht="21">
      <c r="A253" s="159">
        <f t="shared" si="3"/>
        <v>250</v>
      </c>
      <c r="B253" s="162" t="s">
        <v>1832</v>
      </c>
      <c r="C253" s="162" t="s">
        <v>1390</v>
      </c>
      <c r="D253" s="157">
        <v>2</v>
      </c>
      <c r="E253" s="157">
        <v>92</v>
      </c>
      <c r="F253" s="159" t="s">
        <v>1834</v>
      </c>
    </row>
    <row r="254" spans="1:6" ht="21">
      <c r="A254" s="159">
        <f t="shared" si="3"/>
        <v>251</v>
      </c>
      <c r="B254" s="162" t="s">
        <v>1832</v>
      </c>
      <c r="C254" s="162" t="s">
        <v>1393</v>
      </c>
      <c r="D254" s="157">
        <v>2</v>
      </c>
      <c r="E254" s="157">
        <v>92</v>
      </c>
      <c r="F254" s="159" t="s">
        <v>1835</v>
      </c>
    </row>
    <row r="255" spans="1:6" ht="21">
      <c r="A255" s="159">
        <f t="shared" si="3"/>
        <v>252</v>
      </c>
      <c r="B255" s="162" t="s">
        <v>1832</v>
      </c>
      <c r="C255" s="162" t="s">
        <v>1394</v>
      </c>
      <c r="D255" s="157">
        <v>2</v>
      </c>
      <c r="E255" s="157">
        <v>92</v>
      </c>
      <c r="F255" s="159" t="s">
        <v>1836</v>
      </c>
    </row>
    <row r="256" spans="1:6" ht="21">
      <c r="A256" s="159">
        <f t="shared" si="3"/>
        <v>253</v>
      </c>
      <c r="B256" s="162" t="s">
        <v>1832</v>
      </c>
      <c r="C256" s="162" t="s">
        <v>1395</v>
      </c>
      <c r="D256" s="157">
        <v>2</v>
      </c>
      <c r="E256" s="157">
        <v>92</v>
      </c>
      <c r="F256" s="159" t="s">
        <v>1837</v>
      </c>
    </row>
    <row r="257" spans="1:6" ht="21">
      <c r="A257" s="159">
        <f t="shared" si="3"/>
        <v>254</v>
      </c>
      <c r="B257" s="162" t="s">
        <v>1832</v>
      </c>
      <c r="C257" s="162" t="s">
        <v>1396</v>
      </c>
      <c r="D257" s="157">
        <v>2</v>
      </c>
      <c r="E257" s="157">
        <v>92</v>
      </c>
      <c r="F257" s="159" t="s">
        <v>1838</v>
      </c>
    </row>
    <row r="258" spans="1:6" ht="21">
      <c r="A258" s="159">
        <f t="shared" si="3"/>
        <v>255</v>
      </c>
      <c r="B258" s="162" t="s">
        <v>1832</v>
      </c>
      <c r="C258" s="162" t="s">
        <v>1391</v>
      </c>
      <c r="D258" s="157">
        <v>2</v>
      </c>
      <c r="E258" s="157">
        <v>95</v>
      </c>
      <c r="F258" s="159">
        <v>3939900243621</v>
      </c>
    </row>
    <row r="259" spans="1:6" ht="21">
      <c r="A259" s="159">
        <f t="shared" si="3"/>
        <v>256</v>
      </c>
      <c r="B259" s="162" t="s">
        <v>1839</v>
      </c>
      <c r="C259" s="162" t="s">
        <v>1291</v>
      </c>
      <c r="D259" s="179">
        <v>2</v>
      </c>
      <c r="E259" s="157">
        <v>92</v>
      </c>
      <c r="F259" s="159">
        <v>3930800036073</v>
      </c>
    </row>
    <row r="260" spans="1:6" ht="21">
      <c r="A260" s="159">
        <f t="shared" si="3"/>
        <v>257</v>
      </c>
      <c r="B260" s="162" t="s">
        <v>1839</v>
      </c>
      <c r="C260" s="162" t="s">
        <v>842</v>
      </c>
      <c r="D260" s="157">
        <v>2</v>
      </c>
      <c r="E260" s="157">
        <v>92</v>
      </c>
      <c r="F260" s="159" t="s">
        <v>1840</v>
      </c>
    </row>
    <row r="261" spans="1:6" ht="21">
      <c r="A261" s="159">
        <f t="shared" si="3"/>
        <v>258</v>
      </c>
      <c r="B261" s="162" t="s">
        <v>1839</v>
      </c>
      <c r="C261" s="162" t="s">
        <v>840</v>
      </c>
      <c r="D261" s="157">
        <v>2</v>
      </c>
      <c r="E261" s="157">
        <v>95</v>
      </c>
      <c r="F261" s="159">
        <v>3910400106341</v>
      </c>
    </row>
    <row r="262" spans="1:6" ht="21">
      <c r="A262" s="159">
        <f t="shared" ref="A262:A325" si="4">A261+1</f>
        <v>259</v>
      </c>
      <c r="B262" s="162" t="s">
        <v>1839</v>
      </c>
      <c r="C262" s="162" t="s">
        <v>841</v>
      </c>
      <c r="D262" s="157">
        <v>2</v>
      </c>
      <c r="E262" s="157">
        <v>92</v>
      </c>
      <c r="F262" s="159" t="s">
        <v>1841</v>
      </c>
    </row>
    <row r="263" spans="1:6" ht="21">
      <c r="A263" s="159">
        <f t="shared" si="4"/>
        <v>260</v>
      </c>
      <c r="B263" s="162" t="s">
        <v>1839</v>
      </c>
      <c r="C263" s="162" t="s">
        <v>843</v>
      </c>
      <c r="D263" s="157">
        <v>2</v>
      </c>
      <c r="E263" s="157">
        <v>92</v>
      </c>
      <c r="F263" s="159" t="s">
        <v>1842</v>
      </c>
    </row>
    <row r="264" spans="1:6" ht="21">
      <c r="A264" s="159">
        <f t="shared" si="4"/>
        <v>261</v>
      </c>
      <c r="B264" s="162" t="s">
        <v>1843</v>
      </c>
      <c r="C264" s="162" t="s">
        <v>1338</v>
      </c>
      <c r="D264" s="179">
        <v>1</v>
      </c>
      <c r="E264" s="157">
        <v>92</v>
      </c>
      <c r="F264" s="159">
        <v>3930300314121</v>
      </c>
    </row>
    <row r="265" spans="1:6" ht="21">
      <c r="A265" s="159">
        <f t="shared" si="4"/>
        <v>262</v>
      </c>
      <c r="B265" s="162" t="s">
        <v>1843</v>
      </c>
      <c r="C265" s="162" t="s">
        <v>1344</v>
      </c>
      <c r="D265" s="157">
        <v>2</v>
      </c>
      <c r="E265" s="157">
        <v>92</v>
      </c>
      <c r="F265" s="159" t="s">
        <v>1844</v>
      </c>
    </row>
    <row r="266" spans="1:6" ht="21">
      <c r="A266" s="159">
        <f t="shared" si="4"/>
        <v>263</v>
      </c>
      <c r="B266" s="162" t="s">
        <v>1843</v>
      </c>
      <c r="C266" s="162" t="s">
        <v>1345</v>
      </c>
      <c r="D266" s="157">
        <v>2</v>
      </c>
      <c r="E266" s="157">
        <v>92</v>
      </c>
      <c r="F266" s="159" t="s">
        <v>1845</v>
      </c>
    </row>
    <row r="267" spans="1:6" ht="21">
      <c r="A267" s="159">
        <f t="shared" si="4"/>
        <v>264</v>
      </c>
      <c r="B267" s="162" t="s">
        <v>1843</v>
      </c>
      <c r="C267" s="162" t="s">
        <v>1347</v>
      </c>
      <c r="D267" s="157">
        <v>2</v>
      </c>
      <c r="E267" s="157">
        <v>92</v>
      </c>
      <c r="F267" s="159" t="s">
        <v>1846</v>
      </c>
    </row>
    <row r="268" spans="1:6" ht="21">
      <c r="A268" s="159">
        <f t="shared" si="4"/>
        <v>265</v>
      </c>
      <c r="B268" s="162" t="s">
        <v>1843</v>
      </c>
      <c r="C268" s="162" t="s">
        <v>1339</v>
      </c>
      <c r="D268" s="157">
        <v>2</v>
      </c>
      <c r="E268" s="157">
        <v>92</v>
      </c>
      <c r="F268" s="159" t="s">
        <v>1847</v>
      </c>
    </row>
    <row r="269" spans="1:6" ht="21">
      <c r="A269" s="159">
        <f t="shared" si="4"/>
        <v>266</v>
      </c>
      <c r="B269" s="162" t="s">
        <v>1843</v>
      </c>
      <c r="C269" s="162" t="s">
        <v>1340</v>
      </c>
      <c r="D269" s="157">
        <v>2</v>
      </c>
      <c r="E269" s="157">
        <v>95</v>
      </c>
      <c r="F269" s="159" t="s">
        <v>1848</v>
      </c>
    </row>
    <row r="270" spans="1:6" ht="21">
      <c r="A270" s="159">
        <f t="shared" si="4"/>
        <v>267</v>
      </c>
      <c r="B270" s="162" t="s">
        <v>1843</v>
      </c>
      <c r="C270" s="162" t="s">
        <v>1348</v>
      </c>
      <c r="D270" s="157">
        <v>2</v>
      </c>
      <c r="E270" s="157">
        <v>92</v>
      </c>
      <c r="F270" s="159" t="s">
        <v>1849</v>
      </c>
    </row>
    <row r="271" spans="1:6" ht="21">
      <c r="A271" s="159">
        <f t="shared" si="4"/>
        <v>268</v>
      </c>
      <c r="B271" s="162" t="s">
        <v>1843</v>
      </c>
      <c r="C271" s="162" t="s">
        <v>1341</v>
      </c>
      <c r="D271" s="157">
        <v>2</v>
      </c>
      <c r="E271" s="157">
        <v>92</v>
      </c>
      <c r="F271" s="159" t="s">
        <v>1850</v>
      </c>
    </row>
    <row r="272" spans="1:6" ht="21">
      <c r="A272" s="159">
        <f t="shared" si="4"/>
        <v>269</v>
      </c>
      <c r="B272" s="162" t="s">
        <v>1843</v>
      </c>
      <c r="C272" s="162" t="s">
        <v>1349</v>
      </c>
      <c r="D272" s="157">
        <v>2</v>
      </c>
      <c r="E272" s="157">
        <v>92</v>
      </c>
      <c r="F272" s="159" t="s">
        <v>1851</v>
      </c>
    </row>
    <row r="273" spans="1:6" ht="21">
      <c r="A273" s="159">
        <f t="shared" si="4"/>
        <v>270</v>
      </c>
      <c r="B273" s="162" t="s">
        <v>1843</v>
      </c>
      <c r="C273" s="162" t="s">
        <v>1350</v>
      </c>
      <c r="D273" s="157">
        <v>2</v>
      </c>
      <c r="E273" s="157">
        <v>92</v>
      </c>
      <c r="F273" s="159">
        <v>3930100625530</v>
      </c>
    </row>
    <row r="274" spans="1:6" ht="21">
      <c r="A274" s="159">
        <f t="shared" si="4"/>
        <v>271</v>
      </c>
      <c r="B274" s="162" t="s">
        <v>1843</v>
      </c>
      <c r="C274" s="162" t="s">
        <v>1351</v>
      </c>
      <c r="D274" s="157">
        <v>2</v>
      </c>
      <c r="E274" s="157">
        <v>92</v>
      </c>
      <c r="F274" s="159" t="s">
        <v>1852</v>
      </c>
    </row>
    <row r="275" spans="1:6" ht="21">
      <c r="A275" s="159">
        <f t="shared" si="4"/>
        <v>272</v>
      </c>
      <c r="B275" s="162" t="s">
        <v>1843</v>
      </c>
      <c r="C275" s="162" t="s">
        <v>1343</v>
      </c>
      <c r="D275" s="157">
        <v>2</v>
      </c>
      <c r="E275" s="157">
        <v>95</v>
      </c>
      <c r="F275" s="159" t="s">
        <v>1853</v>
      </c>
    </row>
    <row r="276" spans="1:6" ht="21">
      <c r="A276" s="159">
        <f t="shared" si="4"/>
        <v>273</v>
      </c>
      <c r="B276" s="162" t="s">
        <v>1854</v>
      </c>
      <c r="C276" s="162" t="s">
        <v>535</v>
      </c>
      <c r="D276" s="179">
        <v>1</v>
      </c>
      <c r="E276" s="157">
        <v>92</v>
      </c>
      <c r="F276" s="159">
        <v>3930600191211</v>
      </c>
    </row>
    <row r="277" spans="1:6" ht="21">
      <c r="A277" s="159">
        <f t="shared" si="4"/>
        <v>274</v>
      </c>
      <c r="B277" s="162" t="s">
        <v>1854</v>
      </c>
      <c r="C277" s="162" t="s">
        <v>536</v>
      </c>
      <c r="D277" s="157">
        <v>2</v>
      </c>
      <c r="E277" s="157">
        <v>92</v>
      </c>
      <c r="F277" s="159" t="s">
        <v>1855</v>
      </c>
    </row>
    <row r="278" spans="1:6" ht="21">
      <c r="A278" s="159">
        <f t="shared" si="4"/>
        <v>275</v>
      </c>
      <c r="B278" s="162" t="s">
        <v>1854</v>
      </c>
      <c r="C278" s="162" t="s">
        <v>537</v>
      </c>
      <c r="D278" s="157">
        <v>2</v>
      </c>
      <c r="E278" s="157">
        <v>92</v>
      </c>
      <c r="F278" s="159" t="s">
        <v>1856</v>
      </c>
    </row>
    <row r="279" spans="1:6" ht="21">
      <c r="A279" s="159">
        <f t="shared" si="4"/>
        <v>276</v>
      </c>
      <c r="B279" s="162" t="s">
        <v>1854</v>
      </c>
      <c r="C279" s="162" t="s">
        <v>538</v>
      </c>
      <c r="D279" s="157">
        <v>2</v>
      </c>
      <c r="E279" s="157">
        <v>92</v>
      </c>
      <c r="F279" s="159" t="s">
        <v>1857</v>
      </c>
    </row>
    <row r="280" spans="1:6" ht="21">
      <c r="A280" s="159">
        <f t="shared" si="4"/>
        <v>277</v>
      </c>
      <c r="B280" s="162" t="s">
        <v>1854</v>
      </c>
      <c r="C280" s="162" t="s">
        <v>539</v>
      </c>
      <c r="D280" s="157">
        <v>2</v>
      </c>
      <c r="E280" s="157">
        <v>92</v>
      </c>
      <c r="F280" s="159" t="s">
        <v>1858</v>
      </c>
    </row>
    <row r="281" spans="1:6" ht="21">
      <c r="A281" s="159">
        <f t="shared" si="4"/>
        <v>278</v>
      </c>
      <c r="B281" s="162" t="s">
        <v>1854</v>
      </c>
      <c r="C281" s="162" t="s">
        <v>543</v>
      </c>
      <c r="D281" s="157">
        <v>2</v>
      </c>
      <c r="E281" s="157">
        <v>92</v>
      </c>
      <c r="F281" s="159" t="s">
        <v>1859</v>
      </c>
    </row>
    <row r="282" spans="1:6" ht="21">
      <c r="A282" s="159">
        <f t="shared" si="4"/>
        <v>279</v>
      </c>
      <c r="B282" s="162" t="s">
        <v>1854</v>
      </c>
      <c r="C282" s="162" t="s">
        <v>544</v>
      </c>
      <c r="D282" s="157">
        <v>2</v>
      </c>
      <c r="E282" s="157">
        <v>92</v>
      </c>
      <c r="F282" s="159" t="s">
        <v>1860</v>
      </c>
    </row>
    <row r="283" spans="1:6" ht="21">
      <c r="A283" s="159">
        <f t="shared" si="4"/>
        <v>280</v>
      </c>
      <c r="B283" s="162" t="s">
        <v>1854</v>
      </c>
      <c r="C283" s="162" t="s">
        <v>540</v>
      </c>
      <c r="D283" s="157">
        <v>2</v>
      </c>
      <c r="E283" s="157">
        <v>92</v>
      </c>
      <c r="F283" s="159" t="s">
        <v>1861</v>
      </c>
    </row>
    <row r="284" spans="1:6" ht="21">
      <c r="A284" s="159">
        <f t="shared" si="4"/>
        <v>281</v>
      </c>
      <c r="B284" s="162" t="s">
        <v>1854</v>
      </c>
      <c r="C284" s="162" t="s">
        <v>545</v>
      </c>
      <c r="D284" s="157">
        <v>2</v>
      </c>
      <c r="E284" s="157">
        <v>92</v>
      </c>
      <c r="F284" s="159" t="s">
        <v>1862</v>
      </c>
    </row>
    <row r="285" spans="1:6" ht="21">
      <c r="A285" s="159">
        <f t="shared" si="4"/>
        <v>282</v>
      </c>
      <c r="B285" s="162" t="s">
        <v>1854</v>
      </c>
      <c r="C285" s="162" t="s">
        <v>541</v>
      </c>
      <c r="D285" s="157">
        <v>2</v>
      </c>
      <c r="E285" s="157">
        <v>95</v>
      </c>
      <c r="F285" s="159" t="s">
        <v>1863</v>
      </c>
    </row>
    <row r="286" spans="1:6" ht="21">
      <c r="A286" s="159">
        <f t="shared" si="4"/>
        <v>283</v>
      </c>
      <c r="B286" s="162" t="s">
        <v>1854</v>
      </c>
      <c r="C286" s="162" t="s">
        <v>542</v>
      </c>
      <c r="D286" s="157">
        <v>2</v>
      </c>
      <c r="E286" s="157">
        <v>95</v>
      </c>
      <c r="F286" s="159" t="s">
        <v>1864</v>
      </c>
    </row>
    <row r="287" spans="1:6" ht="21">
      <c r="A287" s="159">
        <f t="shared" si="4"/>
        <v>284</v>
      </c>
      <c r="B287" s="162" t="s">
        <v>1854</v>
      </c>
      <c r="C287" s="162" t="s">
        <v>546</v>
      </c>
      <c r="D287" s="157">
        <v>2</v>
      </c>
      <c r="E287" s="157">
        <v>92</v>
      </c>
      <c r="F287" s="159" t="s">
        <v>1865</v>
      </c>
    </row>
    <row r="288" spans="1:6" ht="21">
      <c r="A288" s="159">
        <f t="shared" si="4"/>
        <v>285</v>
      </c>
      <c r="B288" s="162" t="s">
        <v>1854</v>
      </c>
      <c r="C288" s="162" t="s">
        <v>547</v>
      </c>
      <c r="D288" s="157">
        <v>2</v>
      </c>
      <c r="E288" s="157">
        <v>92</v>
      </c>
      <c r="F288" s="159" t="s">
        <v>1866</v>
      </c>
    </row>
    <row r="289" spans="1:6" ht="21">
      <c r="A289" s="159">
        <f t="shared" si="4"/>
        <v>286</v>
      </c>
      <c r="B289" s="162" t="s">
        <v>1854</v>
      </c>
      <c r="C289" s="162" t="s">
        <v>548</v>
      </c>
      <c r="D289" s="157">
        <v>2</v>
      </c>
      <c r="E289" s="157">
        <v>92</v>
      </c>
      <c r="F289" s="159" t="s">
        <v>1867</v>
      </c>
    </row>
    <row r="290" spans="1:6" ht="21">
      <c r="A290" s="159">
        <f t="shared" si="4"/>
        <v>287</v>
      </c>
      <c r="B290" s="162" t="s">
        <v>622</v>
      </c>
      <c r="C290" s="162" t="s">
        <v>623</v>
      </c>
      <c r="D290" s="157">
        <v>2</v>
      </c>
      <c r="E290" s="157">
        <v>92</v>
      </c>
      <c r="F290" s="159" t="s">
        <v>1868</v>
      </c>
    </row>
    <row r="291" spans="1:6" ht="21">
      <c r="A291" s="159">
        <f t="shared" si="4"/>
        <v>288</v>
      </c>
      <c r="B291" s="162" t="s">
        <v>1869</v>
      </c>
      <c r="C291" s="162" t="s">
        <v>1263</v>
      </c>
      <c r="D291" s="179">
        <v>1</v>
      </c>
      <c r="E291" s="157">
        <v>92</v>
      </c>
      <c r="F291" s="159">
        <v>5801690001864</v>
      </c>
    </row>
    <row r="292" spans="1:6" ht="21">
      <c r="A292" s="159">
        <f t="shared" si="4"/>
        <v>289</v>
      </c>
      <c r="B292" s="162" t="s">
        <v>1869</v>
      </c>
      <c r="C292" s="162" t="s">
        <v>1211</v>
      </c>
      <c r="D292" s="157">
        <v>2</v>
      </c>
      <c r="E292" s="157">
        <v>92</v>
      </c>
      <c r="F292" s="159" t="s">
        <v>1870</v>
      </c>
    </row>
    <row r="293" spans="1:6" ht="21">
      <c r="A293" s="159">
        <f t="shared" si="4"/>
        <v>290</v>
      </c>
      <c r="B293" s="162" t="s">
        <v>1869</v>
      </c>
      <c r="C293" s="162" t="s">
        <v>1212</v>
      </c>
      <c r="D293" s="157">
        <v>2</v>
      </c>
      <c r="E293" s="157">
        <v>92</v>
      </c>
      <c r="F293" s="159" t="s">
        <v>1871</v>
      </c>
    </row>
    <row r="294" spans="1:6" ht="21">
      <c r="A294" s="159">
        <f t="shared" si="4"/>
        <v>291</v>
      </c>
      <c r="B294" s="162" t="s">
        <v>1869</v>
      </c>
      <c r="C294" s="162" t="s">
        <v>1209</v>
      </c>
      <c r="D294" s="157">
        <v>2</v>
      </c>
      <c r="E294" s="157">
        <v>92</v>
      </c>
      <c r="F294" s="159" t="s">
        <v>1872</v>
      </c>
    </row>
    <row r="295" spans="1:6" ht="21">
      <c r="A295" s="159">
        <f t="shared" si="4"/>
        <v>292</v>
      </c>
      <c r="B295" s="162" t="s">
        <v>1869</v>
      </c>
      <c r="C295" s="162" t="s">
        <v>1210</v>
      </c>
      <c r="D295" s="157">
        <v>2</v>
      </c>
      <c r="E295" s="157">
        <v>95</v>
      </c>
      <c r="F295" s="159">
        <v>5930400017124</v>
      </c>
    </row>
    <row r="296" spans="1:6" ht="21">
      <c r="A296" s="159">
        <f t="shared" si="4"/>
        <v>293</v>
      </c>
      <c r="B296" s="162" t="s">
        <v>1869</v>
      </c>
      <c r="C296" s="162" t="s">
        <v>1213</v>
      </c>
      <c r="D296" s="157">
        <v>2</v>
      </c>
      <c r="E296" s="157">
        <v>92</v>
      </c>
      <c r="F296" s="159" t="s">
        <v>1873</v>
      </c>
    </row>
    <row r="297" spans="1:6" ht="21">
      <c r="A297" s="159">
        <f t="shared" si="4"/>
        <v>294</v>
      </c>
      <c r="B297" s="162" t="s">
        <v>1874</v>
      </c>
      <c r="C297" s="162" t="s">
        <v>1126</v>
      </c>
      <c r="D297" s="179">
        <v>1</v>
      </c>
      <c r="E297" s="157">
        <v>92</v>
      </c>
      <c r="F297" s="159">
        <v>3930100855781</v>
      </c>
    </row>
    <row r="298" spans="1:6" ht="21">
      <c r="A298" s="159">
        <f t="shared" si="4"/>
        <v>295</v>
      </c>
      <c r="B298" s="162" t="s">
        <v>1874</v>
      </c>
      <c r="C298" s="162" t="s">
        <v>1128</v>
      </c>
      <c r="D298" s="157">
        <v>2</v>
      </c>
      <c r="E298" s="157">
        <v>92</v>
      </c>
      <c r="F298" s="159" t="s">
        <v>1875</v>
      </c>
    </row>
    <row r="299" spans="1:6" ht="21">
      <c r="A299" s="159">
        <f t="shared" si="4"/>
        <v>296</v>
      </c>
      <c r="B299" s="162" t="s">
        <v>1874</v>
      </c>
      <c r="C299" s="162" t="s">
        <v>1129</v>
      </c>
      <c r="D299" s="157">
        <v>2</v>
      </c>
      <c r="E299" s="157">
        <v>92</v>
      </c>
      <c r="F299" s="159" t="s">
        <v>1876</v>
      </c>
    </row>
    <row r="300" spans="1:6" ht="21">
      <c r="A300" s="159">
        <f t="shared" si="4"/>
        <v>297</v>
      </c>
      <c r="B300" s="162" t="s">
        <v>1874</v>
      </c>
      <c r="C300" s="162" t="s">
        <v>1130</v>
      </c>
      <c r="D300" s="157">
        <v>2</v>
      </c>
      <c r="E300" s="157">
        <v>92</v>
      </c>
      <c r="F300" s="159" t="s">
        <v>1877</v>
      </c>
    </row>
    <row r="301" spans="1:6" ht="21">
      <c r="A301" s="159">
        <f t="shared" si="4"/>
        <v>298</v>
      </c>
      <c r="B301" s="162" t="s">
        <v>1874</v>
      </c>
      <c r="C301" s="178" t="s">
        <v>1127</v>
      </c>
      <c r="D301" s="157">
        <v>2</v>
      </c>
      <c r="E301" s="157">
        <v>95</v>
      </c>
      <c r="F301" s="159">
        <v>3930100755603</v>
      </c>
    </row>
    <row r="302" spans="1:6" ht="21">
      <c r="A302" s="159">
        <f t="shared" si="4"/>
        <v>299</v>
      </c>
      <c r="B302" s="162" t="s">
        <v>1874</v>
      </c>
      <c r="C302" s="162" t="s">
        <v>1131</v>
      </c>
      <c r="D302" s="157">
        <v>2</v>
      </c>
      <c r="E302" s="157">
        <v>92</v>
      </c>
      <c r="F302" s="159" t="s">
        <v>1878</v>
      </c>
    </row>
    <row r="303" spans="1:6" ht="21">
      <c r="A303" s="159">
        <f t="shared" si="4"/>
        <v>300</v>
      </c>
      <c r="B303" s="162" t="s">
        <v>1874</v>
      </c>
      <c r="C303" s="162" t="s">
        <v>1132</v>
      </c>
      <c r="D303" s="157">
        <v>2</v>
      </c>
      <c r="E303" s="157">
        <v>92</v>
      </c>
      <c r="F303" s="159">
        <v>3930300146911</v>
      </c>
    </row>
    <row r="304" spans="1:6" ht="21">
      <c r="A304" s="159">
        <f t="shared" si="4"/>
        <v>301</v>
      </c>
      <c r="B304" s="162" t="s">
        <v>1874</v>
      </c>
      <c r="C304" s="162" t="s">
        <v>1133</v>
      </c>
      <c r="D304" s="157">
        <v>2</v>
      </c>
      <c r="E304" s="157">
        <v>92</v>
      </c>
      <c r="F304" s="159" t="s">
        <v>1879</v>
      </c>
    </row>
    <row r="305" spans="1:6" ht="21">
      <c r="A305" s="159">
        <f t="shared" si="4"/>
        <v>302</v>
      </c>
      <c r="B305" s="162" t="s">
        <v>1874</v>
      </c>
      <c r="C305" s="162" t="s">
        <v>1134</v>
      </c>
      <c r="D305" s="157">
        <v>2</v>
      </c>
      <c r="E305" s="157">
        <v>92</v>
      </c>
      <c r="F305" s="159" t="s">
        <v>1880</v>
      </c>
    </row>
    <row r="306" spans="1:6" ht="21">
      <c r="A306" s="159">
        <f t="shared" si="4"/>
        <v>303</v>
      </c>
      <c r="B306" s="162" t="s">
        <v>1874</v>
      </c>
      <c r="C306" s="162" t="s">
        <v>1135</v>
      </c>
      <c r="D306" s="157">
        <v>2</v>
      </c>
      <c r="E306" s="157">
        <v>92</v>
      </c>
      <c r="F306" s="159">
        <v>3930300486711</v>
      </c>
    </row>
    <row r="307" spans="1:6" ht="21">
      <c r="A307" s="159">
        <f t="shared" si="4"/>
        <v>304</v>
      </c>
      <c r="B307" s="162" t="s">
        <v>1874</v>
      </c>
      <c r="C307" s="162" t="s">
        <v>1136</v>
      </c>
      <c r="D307" s="157">
        <v>2</v>
      </c>
      <c r="E307" s="157">
        <v>92</v>
      </c>
      <c r="F307" s="159">
        <v>3930100886228</v>
      </c>
    </row>
    <row r="308" spans="1:6" ht="21">
      <c r="A308" s="159">
        <f t="shared" si="4"/>
        <v>305</v>
      </c>
      <c r="B308" s="162" t="s">
        <v>1874</v>
      </c>
      <c r="C308" s="162" t="s">
        <v>1137</v>
      </c>
      <c r="D308" s="157">
        <v>2</v>
      </c>
      <c r="E308" s="157">
        <v>95</v>
      </c>
      <c r="F308" s="159">
        <v>3930100892708</v>
      </c>
    </row>
    <row r="309" spans="1:6" ht="21">
      <c r="A309" s="159">
        <f t="shared" si="4"/>
        <v>306</v>
      </c>
      <c r="B309" s="162" t="s">
        <v>1874</v>
      </c>
      <c r="C309" s="162" t="s">
        <v>1138</v>
      </c>
      <c r="D309" s="157">
        <v>2</v>
      </c>
      <c r="E309" s="157">
        <v>92</v>
      </c>
      <c r="F309" s="159" t="s">
        <v>1881</v>
      </c>
    </row>
    <row r="310" spans="1:6" ht="21">
      <c r="A310" s="159">
        <f t="shared" si="4"/>
        <v>307</v>
      </c>
      <c r="B310" s="162" t="s">
        <v>1874</v>
      </c>
      <c r="C310" s="162" t="s">
        <v>1139</v>
      </c>
      <c r="D310" s="157">
        <v>2</v>
      </c>
      <c r="E310" s="157">
        <v>92</v>
      </c>
      <c r="F310" s="159">
        <v>3930300596461</v>
      </c>
    </row>
    <row r="311" spans="1:6" ht="21">
      <c r="A311" s="159">
        <f t="shared" si="4"/>
        <v>308</v>
      </c>
      <c r="B311" s="162" t="s">
        <v>1874</v>
      </c>
      <c r="C311" s="162" t="s">
        <v>1140</v>
      </c>
      <c r="D311" s="157">
        <v>2</v>
      </c>
      <c r="E311" s="157">
        <v>92</v>
      </c>
      <c r="F311" s="159">
        <v>3930100873851</v>
      </c>
    </row>
    <row r="312" spans="1:6" ht="21">
      <c r="A312" s="159">
        <f t="shared" si="4"/>
        <v>309</v>
      </c>
      <c r="B312" s="162" t="s">
        <v>1882</v>
      </c>
      <c r="C312" s="162" t="s">
        <v>1105</v>
      </c>
      <c r="D312" s="179">
        <v>1</v>
      </c>
      <c r="E312" s="157">
        <v>92</v>
      </c>
      <c r="F312" s="159">
        <v>3930500591888</v>
      </c>
    </row>
    <row r="313" spans="1:6" ht="21">
      <c r="A313" s="159">
        <f t="shared" si="4"/>
        <v>310</v>
      </c>
      <c r="B313" s="162" t="s">
        <v>1882</v>
      </c>
      <c r="C313" s="162" t="s">
        <v>1106</v>
      </c>
      <c r="D313" s="157">
        <v>2</v>
      </c>
      <c r="E313" s="157">
        <v>92</v>
      </c>
      <c r="F313" s="159" t="s">
        <v>1883</v>
      </c>
    </row>
    <row r="314" spans="1:6" ht="21">
      <c r="A314" s="159">
        <f t="shared" si="4"/>
        <v>311</v>
      </c>
      <c r="B314" s="162" t="s">
        <v>1882</v>
      </c>
      <c r="C314" s="162" t="s">
        <v>1108</v>
      </c>
      <c r="D314" s="157">
        <v>2</v>
      </c>
      <c r="E314" s="157">
        <v>92</v>
      </c>
      <c r="F314" s="159" t="s">
        <v>1884</v>
      </c>
    </row>
    <row r="315" spans="1:6" ht="21">
      <c r="A315" s="159">
        <f t="shared" si="4"/>
        <v>312</v>
      </c>
      <c r="B315" s="162" t="s">
        <v>1882</v>
      </c>
      <c r="C315" s="162" t="s">
        <v>1109</v>
      </c>
      <c r="D315" s="157">
        <v>2</v>
      </c>
      <c r="E315" s="157">
        <v>92</v>
      </c>
      <c r="F315" s="159" t="s">
        <v>1885</v>
      </c>
    </row>
    <row r="316" spans="1:6" ht="21">
      <c r="A316" s="159">
        <f t="shared" si="4"/>
        <v>313</v>
      </c>
      <c r="B316" s="162" t="s">
        <v>1882</v>
      </c>
      <c r="C316" s="162" t="s">
        <v>1110</v>
      </c>
      <c r="D316" s="157">
        <v>2</v>
      </c>
      <c r="E316" s="157">
        <v>92</v>
      </c>
      <c r="F316" s="159" t="s">
        <v>1886</v>
      </c>
    </row>
    <row r="317" spans="1:6" ht="21">
      <c r="A317" s="159">
        <f t="shared" si="4"/>
        <v>314</v>
      </c>
      <c r="B317" s="162" t="s">
        <v>1882</v>
      </c>
      <c r="C317" s="162" t="s">
        <v>1107</v>
      </c>
      <c r="D317" s="157">
        <v>2</v>
      </c>
      <c r="E317" s="157">
        <v>95</v>
      </c>
      <c r="F317" s="159" t="s">
        <v>1887</v>
      </c>
    </row>
    <row r="318" spans="1:6" ht="21">
      <c r="A318" s="159">
        <f t="shared" si="4"/>
        <v>315</v>
      </c>
      <c r="B318" s="162" t="s">
        <v>1882</v>
      </c>
      <c r="C318" s="162" t="s">
        <v>1111</v>
      </c>
      <c r="D318" s="157">
        <v>2</v>
      </c>
      <c r="E318" s="157">
        <v>92</v>
      </c>
      <c r="F318" s="159" t="s">
        <v>1888</v>
      </c>
    </row>
    <row r="319" spans="1:6" ht="21">
      <c r="A319" s="159">
        <f t="shared" si="4"/>
        <v>316</v>
      </c>
      <c r="B319" s="162" t="s">
        <v>1882</v>
      </c>
      <c r="C319" s="162" t="s">
        <v>1112</v>
      </c>
      <c r="D319" s="157">
        <v>2</v>
      </c>
      <c r="E319" s="157">
        <v>92</v>
      </c>
      <c r="F319" s="159" t="s">
        <v>1889</v>
      </c>
    </row>
    <row r="320" spans="1:6" ht="21">
      <c r="A320" s="159">
        <f t="shared" si="4"/>
        <v>317</v>
      </c>
      <c r="B320" s="162" t="s">
        <v>1882</v>
      </c>
      <c r="C320" s="162" t="s">
        <v>1113</v>
      </c>
      <c r="D320" s="157">
        <v>2</v>
      </c>
      <c r="E320" s="157">
        <v>92</v>
      </c>
      <c r="F320" s="159" t="s">
        <v>1890</v>
      </c>
    </row>
    <row r="321" spans="1:6" ht="21">
      <c r="A321" s="159">
        <f t="shared" si="4"/>
        <v>318</v>
      </c>
      <c r="B321" s="162" t="s">
        <v>1891</v>
      </c>
      <c r="C321" s="162" t="s">
        <v>600</v>
      </c>
      <c r="D321" s="179">
        <v>1</v>
      </c>
      <c r="E321" s="157">
        <v>95</v>
      </c>
      <c r="F321" s="159" t="s">
        <v>1892</v>
      </c>
    </row>
    <row r="322" spans="1:6" ht="21">
      <c r="A322" s="159">
        <f t="shared" si="4"/>
        <v>319</v>
      </c>
      <c r="B322" s="162" t="s">
        <v>1891</v>
      </c>
      <c r="C322" s="162" t="s">
        <v>603</v>
      </c>
      <c r="D322" s="157">
        <v>2</v>
      </c>
      <c r="E322" s="157">
        <v>92</v>
      </c>
      <c r="F322" s="159" t="s">
        <v>1893</v>
      </c>
    </row>
    <row r="323" spans="1:6" ht="21">
      <c r="A323" s="159">
        <f t="shared" si="4"/>
        <v>320</v>
      </c>
      <c r="B323" s="162" t="s">
        <v>1891</v>
      </c>
      <c r="C323" s="162" t="s">
        <v>604</v>
      </c>
      <c r="D323" s="157">
        <v>2</v>
      </c>
      <c r="E323" s="157">
        <v>92</v>
      </c>
      <c r="F323" s="159" t="s">
        <v>1894</v>
      </c>
    </row>
    <row r="324" spans="1:6" ht="21">
      <c r="A324" s="159">
        <f t="shared" si="4"/>
        <v>321</v>
      </c>
      <c r="B324" s="162" t="s">
        <v>1891</v>
      </c>
      <c r="C324" s="162" t="s">
        <v>601</v>
      </c>
      <c r="D324" s="157">
        <v>2</v>
      </c>
      <c r="E324" s="157">
        <v>92</v>
      </c>
      <c r="F324" s="159" t="s">
        <v>1895</v>
      </c>
    </row>
    <row r="325" spans="1:6" ht="21">
      <c r="A325" s="159">
        <f t="shared" si="4"/>
        <v>322</v>
      </c>
      <c r="B325" s="162" t="s">
        <v>1891</v>
      </c>
      <c r="C325" s="178" t="s">
        <v>605</v>
      </c>
      <c r="D325" s="157">
        <v>2</v>
      </c>
      <c r="E325" s="157">
        <v>95</v>
      </c>
      <c r="F325" s="159">
        <v>3930300103821</v>
      </c>
    </row>
    <row r="326" spans="1:6" ht="21">
      <c r="A326" s="159">
        <f t="shared" ref="A326:A389" si="5">A325+1</f>
        <v>323</v>
      </c>
      <c r="B326" s="162" t="s">
        <v>1891</v>
      </c>
      <c r="C326" s="162" t="s">
        <v>602</v>
      </c>
      <c r="D326" s="157">
        <v>2</v>
      </c>
      <c r="E326" s="157">
        <v>92</v>
      </c>
      <c r="F326" s="159" t="s">
        <v>1896</v>
      </c>
    </row>
    <row r="327" spans="1:6" ht="21">
      <c r="A327" s="159">
        <f t="shared" si="5"/>
        <v>324</v>
      </c>
      <c r="B327" s="162" t="s">
        <v>1891</v>
      </c>
      <c r="C327" s="162" t="s">
        <v>606</v>
      </c>
      <c r="D327" s="157">
        <v>2</v>
      </c>
      <c r="E327" s="157">
        <v>92</v>
      </c>
      <c r="F327" s="159" t="s">
        <v>1897</v>
      </c>
    </row>
    <row r="328" spans="1:6" ht="21">
      <c r="A328" s="159">
        <f t="shared" si="5"/>
        <v>325</v>
      </c>
      <c r="B328" s="162" t="s">
        <v>1891</v>
      </c>
      <c r="C328" s="162" t="s">
        <v>607</v>
      </c>
      <c r="D328" s="157">
        <v>2</v>
      </c>
      <c r="E328" s="157">
        <v>92</v>
      </c>
      <c r="F328" s="159" t="s">
        <v>1898</v>
      </c>
    </row>
    <row r="329" spans="1:6" ht="21">
      <c r="A329" s="159">
        <f t="shared" si="5"/>
        <v>326</v>
      </c>
      <c r="B329" s="162" t="s">
        <v>1891</v>
      </c>
      <c r="C329" s="162" t="s">
        <v>705</v>
      </c>
      <c r="D329" s="157">
        <v>2</v>
      </c>
      <c r="E329" s="157">
        <v>92</v>
      </c>
      <c r="F329" s="159">
        <v>3930300533710</v>
      </c>
    </row>
    <row r="330" spans="1:6" ht="21">
      <c r="A330" s="159">
        <f t="shared" si="5"/>
        <v>327</v>
      </c>
      <c r="B330" s="162" t="s">
        <v>1891</v>
      </c>
      <c r="C330" s="162" t="s">
        <v>960</v>
      </c>
      <c r="D330" s="157">
        <v>2</v>
      </c>
      <c r="E330" s="157">
        <v>95</v>
      </c>
      <c r="F330" s="159" t="s">
        <v>1899</v>
      </c>
    </row>
    <row r="331" spans="1:6" ht="21">
      <c r="A331" s="159">
        <f t="shared" si="5"/>
        <v>328</v>
      </c>
      <c r="B331" s="178" t="s">
        <v>1900</v>
      </c>
      <c r="C331" s="162" t="s">
        <v>528</v>
      </c>
      <c r="D331" s="179">
        <v>1</v>
      </c>
      <c r="E331" s="157">
        <v>92</v>
      </c>
      <c r="F331" s="159" t="s">
        <v>1901</v>
      </c>
    </row>
    <row r="332" spans="1:6" ht="21">
      <c r="A332" s="159">
        <f t="shared" si="5"/>
        <v>329</v>
      </c>
      <c r="B332" s="178" t="s">
        <v>1900</v>
      </c>
      <c r="C332" s="162" t="s">
        <v>529</v>
      </c>
      <c r="D332" s="157">
        <v>2</v>
      </c>
      <c r="E332" s="157">
        <v>92</v>
      </c>
      <c r="F332" s="159" t="s">
        <v>1902</v>
      </c>
    </row>
    <row r="333" spans="1:6" ht="21">
      <c r="A333" s="159">
        <f t="shared" si="5"/>
        <v>330</v>
      </c>
      <c r="B333" s="178" t="s">
        <v>1900</v>
      </c>
      <c r="C333" s="162" t="s">
        <v>530</v>
      </c>
      <c r="D333" s="157">
        <v>2</v>
      </c>
      <c r="E333" s="157">
        <v>92</v>
      </c>
      <c r="F333" s="159" t="s">
        <v>1903</v>
      </c>
    </row>
    <row r="334" spans="1:6" ht="21">
      <c r="A334" s="159">
        <f t="shared" si="5"/>
        <v>331</v>
      </c>
      <c r="B334" s="178" t="s">
        <v>1900</v>
      </c>
      <c r="C334" s="162" t="s">
        <v>531</v>
      </c>
      <c r="D334" s="157">
        <v>2</v>
      </c>
      <c r="E334" s="157">
        <v>95</v>
      </c>
      <c r="F334" s="159" t="s">
        <v>1904</v>
      </c>
    </row>
    <row r="335" spans="1:6" ht="21">
      <c r="A335" s="159">
        <f t="shared" si="5"/>
        <v>332</v>
      </c>
      <c r="B335" s="178" t="s">
        <v>1900</v>
      </c>
      <c r="C335" s="162" t="s">
        <v>1239</v>
      </c>
      <c r="D335" s="157">
        <v>2</v>
      </c>
      <c r="E335" s="157">
        <v>92</v>
      </c>
      <c r="F335" s="159">
        <v>3930100200237</v>
      </c>
    </row>
    <row r="336" spans="1:6" ht="21">
      <c r="A336" s="159">
        <f t="shared" si="5"/>
        <v>333</v>
      </c>
      <c r="B336" s="178" t="s">
        <v>1900</v>
      </c>
      <c r="C336" s="162" t="s">
        <v>1238</v>
      </c>
      <c r="D336" s="157">
        <v>2</v>
      </c>
      <c r="E336" s="157">
        <v>92</v>
      </c>
      <c r="F336" s="159" t="s">
        <v>1905</v>
      </c>
    </row>
    <row r="337" spans="1:6" ht="21">
      <c r="A337" s="159">
        <f t="shared" si="5"/>
        <v>334</v>
      </c>
      <c r="B337" s="178" t="s">
        <v>1900</v>
      </c>
      <c r="C337" s="162" t="s">
        <v>1906</v>
      </c>
      <c r="D337" s="157">
        <v>3</v>
      </c>
      <c r="E337" s="157">
        <v>92</v>
      </c>
      <c r="F337" s="159">
        <v>3800100255407</v>
      </c>
    </row>
    <row r="338" spans="1:6" ht="21">
      <c r="A338" s="159">
        <f t="shared" si="5"/>
        <v>335</v>
      </c>
      <c r="B338" s="162" t="s">
        <v>1907</v>
      </c>
      <c r="C338" s="162" t="s">
        <v>1181</v>
      </c>
      <c r="D338" s="179">
        <v>1</v>
      </c>
      <c r="E338" s="157">
        <v>92</v>
      </c>
      <c r="F338" s="159">
        <v>3930300244947</v>
      </c>
    </row>
    <row r="339" spans="1:6" ht="21">
      <c r="A339" s="159">
        <f t="shared" si="5"/>
        <v>336</v>
      </c>
      <c r="B339" s="162" t="s">
        <v>1907</v>
      </c>
      <c r="C339" s="162" t="s">
        <v>1182</v>
      </c>
      <c r="D339" s="157">
        <v>2</v>
      </c>
      <c r="E339" s="157">
        <v>92</v>
      </c>
      <c r="F339" s="159" t="s">
        <v>1908</v>
      </c>
    </row>
    <row r="340" spans="1:6" ht="21">
      <c r="A340" s="159">
        <f t="shared" si="5"/>
        <v>337</v>
      </c>
      <c r="B340" s="162" t="s">
        <v>1907</v>
      </c>
      <c r="C340" s="162" t="s">
        <v>1187</v>
      </c>
      <c r="D340" s="157">
        <v>2</v>
      </c>
      <c r="E340" s="157">
        <v>92</v>
      </c>
      <c r="F340" s="159" t="s">
        <v>1909</v>
      </c>
    </row>
    <row r="341" spans="1:6" ht="21">
      <c r="A341" s="159">
        <f t="shared" si="5"/>
        <v>338</v>
      </c>
      <c r="B341" s="162" t="s">
        <v>1907</v>
      </c>
      <c r="C341" s="162" t="s">
        <v>1188</v>
      </c>
      <c r="D341" s="157">
        <v>2</v>
      </c>
      <c r="E341" s="157">
        <v>92</v>
      </c>
      <c r="F341" s="159" t="s">
        <v>1910</v>
      </c>
    </row>
    <row r="342" spans="1:6" ht="21">
      <c r="A342" s="159">
        <f t="shared" si="5"/>
        <v>339</v>
      </c>
      <c r="B342" s="162" t="s">
        <v>1907</v>
      </c>
      <c r="C342" s="162" t="s">
        <v>1183</v>
      </c>
      <c r="D342" s="157">
        <v>2</v>
      </c>
      <c r="E342" s="157">
        <v>92</v>
      </c>
      <c r="F342" s="159" t="s">
        <v>1911</v>
      </c>
    </row>
    <row r="343" spans="1:6" ht="21">
      <c r="A343" s="159">
        <f t="shared" si="5"/>
        <v>340</v>
      </c>
      <c r="B343" s="162" t="s">
        <v>1907</v>
      </c>
      <c r="C343" s="162" t="s">
        <v>1184</v>
      </c>
      <c r="D343" s="157">
        <v>2</v>
      </c>
      <c r="E343" s="157">
        <v>92</v>
      </c>
      <c r="F343" s="159" t="s">
        <v>1912</v>
      </c>
    </row>
    <row r="344" spans="1:6" ht="21">
      <c r="A344" s="159">
        <f t="shared" si="5"/>
        <v>341</v>
      </c>
      <c r="B344" s="162" t="s">
        <v>1907</v>
      </c>
      <c r="C344" s="162" t="s">
        <v>1189</v>
      </c>
      <c r="D344" s="157">
        <v>2</v>
      </c>
      <c r="E344" s="157">
        <v>92</v>
      </c>
      <c r="F344" s="159" t="s">
        <v>1913</v>
      </c>
    </row>
    <row r="345" spans="1:6" ht="21">
      <c r="A345" s="159">
        <f t="shared" si="5"/>
        <v>342</v>
      </c>
      <c r="B345" s="162" t="s">
        <v>1907</v>
      </c>
      <c r="C345" s="162" t="s">
        <v>1195</v>
      </c>
      <c r="D345" s="157">
        <v>2</v>
      </c>
      <c r="E345" s="157">
        <v>95</v>
      </c>
      <c r="F345" s="159">
        <v>3930300267955</v>
      </c>
    </row>
    <row r="346" spans="1:6" ht="21">
      <c r="A346" s="159">
        <f t="shared" si="5"/>
        <v>343</v>
      </c>
      <c r="B346" s="162" t="s">
        <v>1907</v>
      </c>
      <c r="C346" s="162" t="s">
        <v>1190</v>
      </c>
      <c r="D346" s="157">
        <v>2</v>
      </c>
      <c r="E346" s="157">
        <v>92</v>
      </c>
      <c r="F346" s="159" t="s">
        <v>1914</v>
      </c>
    </row>
    <row r="347" spans="1:6" ht="21">
      <c r="A347" s="159">
        <f t="shared" si="5"/>
        <v>344</v>
      </c>
      <c r="B347" s="162" t="s">
        <v>1907</v>
      </c>
      <c r="C347" s="162" t="s">
        <v>1191</v>
      </c>
      <c r="D347" s="157">
        <v>2</v>
      </c>
      <c r="E347" s="157">
        <v>92</v>
      </c>
      <c r="F347" s="159" t="s">
        <v>1915</v>
      </c>
    </row>
    <row r="348" spans="1:6" ht="21">
      <c r="A348" s="159">
        <f t="shared" si="5"/>
        <v>345</v>
      </c>
      <c r="B348" s="162" t="s">
        <v>1907</v>
      </c>
      <c r="C348" s="162" t="s">
        <v>1192</v>
      </c>
      <c r="D348" s="157">
        <v>2</v>
      </c>
      <c r="E348" s="157">
        <v>92</v>
      </c>
      <c r="F348" s="159" t="s">
        <v>1916</v>
      </c>
    </row>
    <row r="349" spans="1:6" ht="21">
      <c r="A349" s="159">
        <f t="shared" si="5"/>
        <v>346</v>
      </c>
      <c r="B349" s="162" t="s">
        <v>1907</v>
      </c>
      <c r="C349" s="162" t="s">
        <v>1185</v>
      </c>
      <c r="D349" s="157">
        <v>2</v>
      </c>
      <c r="E349" s="157">
        <v>95</v>
      </c>
      <c r="F349" s="159" t="s">
        <v>1917</v>
      </c>
    </row>
    <row r="350" spans="1:6" ht="21">
      <c r="A350" s="159">
        <f t="shared" si="5"/>
        <v>347</v>
      </c>
      <c r="B350" s="162" t="s">
        <v>1907</v>
      </c>
      <c r="C350" s="162" t="s">
        <v>1186</v>
      </c>
      <c r="D350" s="157">
        <v>2</v>
      </c>
      <c r="E350" s="157">
        <v>92</v>
      </c>
      <c r="F350" s="159" t="s">
        <v>1918</v>
      </c>
    </row>
    <row r="351" spans="1:6" ht="21">
      <c r="A351" s="159">
        <f t="shared" si="5"/>
        <v>348</v>
      </c>
      <c r="B351" s="162" t="s">
        <v>1907</v>
      </c>
      <c r="C351" s="162" t="s">
        <v>1196</v>
      </c>
      <c r="D351" s="157">
        <v>2</v>
      </c>
      <c r="E351" s="157">
        <v>92</v>
      </c>
      <c r="F351" s="159">
        <v>3410900341841</v>
      </c>
    </row>
    <row r="352" spans="1:6" ht="21">
      <c r="A352" s="159">
        <f t="shared" si="5"/>
        <v>349</v>
      </c>
      <c r="B352" s="162" t="s">
        <v>1907</v>
      </c>
      <c r="C352" s="162" t="s">
        <v>1193</v>
      </c>
      <c r="D352" s="157">
        <v>2</v>
      </c>
      <c r="E352" s="157">
        <v>92</v>
      </c>
      <c r="F352" s="159" t="s">
        <v>1919</v>
      </c>
    </row>
    <row r="353" spans="1:6" ht="21">
      <c r="A353" s="159">
        <f t="shared" si="5"/>
        <v>350</v>
      </c>
      <c r="B353" s="162" t="s">
        <v>1907</v>
      </c>
      <c r="C353" s="158" t="s">
        <v>1194</v>
      </c>
      <c r="D353" s="157">
        <v>2</v>
      </c>
      <c r="E353" s="157">
        <v>92</v>
      </c>
      <c r="F353" s="159" t="s">
        <v>1920</v>
      </c>
    </row>
    <row r="354" spans="1:6" ht="21">
      <c r="A354" s="159">
        <f t="shared" si="5"/>
        <v>351</v>
      </c>
      <c r="B354" s="162" t="s">
        <v>1011</v>
      </c>
      <c r="C354" s="162" t="s">
        <v>1012</v>
      </c>
      <c r="D354" s="179">
        <v>1</v>
      </c>
      <c r="E354" s="157">
        <v>95</v>
      </c>
      <c r="F354" s="159" t="s">
        <v>1921</v>
      </c>
    </row>
    <row r="355" spans="1:6" ht="21">
      <c r="A355" s="159">
        <f t="shared" si="5"/>
        <v>352</v>
      </c>
      <c r="B355" s="162" t="s">
        <v>1011</v>
      </c>
      <c r="C355" s="162" t="s">
        <v>1014</v>
      </c>
      <c r="D355" s="157">
        <v>2</v>
      </c>
      <c r="E355" s="157">
        <v>92</v>
      </c>
      <c r="F355" s="159" t="s">
        <v>1922</v>
      </c>
    </row>
    <row r="356" spans="1:6" ht="21">
      <c r="A356" s="159">
        <f t="shared" si="5"/>
        <v>353</v>
      </c>
      <c r="B356" s="162" t="s">
        <v>1011</v>
      </c>
      <c r="C356" s="162" t="s">
        <v>1015</v>
      </c>
      <c r="D356" s="157">
        <v>2</v>
      </c>
      <c r="E356" s="157">
        <v>92</v>
      </c>
      <c r="F356" s="159" t="s">
        <v>1923</v>
      </c>
    </row>
    <row r="357" spans="1:6" ht="21">
      <c r="A357" s="159">
        <f t="shared" si="5"/>
        <v>354</v>
      </c>
      <c r="B357" s="162" t="s">
        <v>1011</v>
      </c>
      <c r="C357" s="162" t="s">
        <v>1013</v>
      </c>
      <c r="D357" s="157">
        <v>2</v>
      </c>
      <c r="E357" s="157">
        <v>95</v>
      </c>
      <c r="F357" s="159" t="s">
        <v>1924</v>
      </c>
    </row>
    <row r="358" spans="1:6" ht="21">
      <c r="A358" s="159">
        <f t="shared" si="5"/>
        <v>355</v>
      </c>
      <c r="B358" s="162" t="s">
        <v>1011</v>
      </c>
      <c r="C358" s="162" t="s">
        <v>1016</v>
      </c>
      <c r="D358" s="157">
        <v>2</v>
      </c>
      <c r="E358" s="157">
        <v>92</v>
      </c>
      <c r="F358" s="159" t="s">
        <v>1925</v>
      </c>
    </row>
    <row r="359" spans="1:6" ht="21">
      <c r="A359" s="159">
        <f t="shared" si="5"/>
        <v>356</v>
      </c>
      <c r="B359" s="162" t="s">
        <v>1011</v>
      </c>
      <c r="C359" s="162" t="s">
        <v>1017</v>
      </c>
      <c r="D359" s="157">
        <v>2</v>
      </c>
      <c r="E359" s="157">
        <v>92</v>
      </c>
      <c r="F359" s="159" t="s">
        <v>1926</v>
      </c>
    </row>
    <row r="360" spans="1:6" ht="21">
      <c r="A360" s="159">
        <f t="shared" si="5"/>
        <v>357</v>
      </c>
      <c r="B360" s="162" t="s">
        <v>1011</v>
      </c>
      <c r="C360" s="162" t="s">
        <v>1018</v>
      </c>
      <c r="D360" s="157">
        <v>2</v>
      </c>
      <c r="E360" s="157">
        <v>92</v>
      </c>
      <c r="F360" s="159" t="s">
        <v>1927</v>
      </c>
    </row>
    <row r="361" spans="1:6" ht="21">
      <c r="A361" s="159">
        <f t="shared" si="5"/>
        <v>358</v>
      </c>
      <c r="B361" s="162" t="s">
        <v>1011</v>
      </c>
      <c r="C361" s="162" t="s">
        <v>1019</v>
      </c>
      <c r="D361" s="157">
        <v>2</v>
      </c>
      <c r="E361" s="157">
        <v>92</v>
      </c>
      <c r="F361" s="159" t="s">
        <v>1928</v>
      </c>
    </row>
    <row r="362" spans="1:6" ht="21">
      <c r="A362" s="159">
        <f t="shared" si="5"/>
        <v>359</v>
      </c>
      <c r="B362" s="162" t="s">
        <v>1011</v>
      </c>
      <c r="C362" s="162" t="s">
        <v>1020</v>
      </c>
      <c r="D362" s="157">
        <v>2</v>
      </c>
      <c r="E362" s="157">
        <v>92</v>
      </c>
      <c r="F362" s="159">
        <v>3800100509727</v>
      </c>
    </row>
    <row r="363" spans="1:6" ht="21">
      <c r="A363" s="159">
        <f t="shared" si="5"/>
        <v>360</v>
      </c>
      <c r="B363" s="162" t="s">
        <v>1011</v>
      </c>
      <c r="C363" s="162" t="s">
        <v>1021</v>
      </c>
      <c r="D363" s="157">
        <v>2</v>
      </c>
      <c r="E363" s="157">
        <v>92</v>
      </c>
      <c r="F363" s="159">
        <v>5930600008811</v>
      </c>
    </row>
    <row r="364" spans="1:6" ht="21">
      <c r="A364" s="159">
        <f t="shared" si="5"/>
        <v>361</v>
      </c>
      <c r="B364" s="162" t="s">
        <v>1571</v>
      </c>
      <c r="C364" s="162" t="s">
        <v>1572</v>
      </c>
      <c r="D364" s="179">
        <v>1</v>
      </c>
      <c r="E364" s="157">
        <v>92</v>
      </c>
      <c r="F364" s="159" t="s">
        <v>1929</v>
      </c>
    </row>
    <row r="365" spans="1:6" ht="21">
      <c r="A365" s="159">
        <f t="shared" si="5"/>
        <v>362</v>
      </c>
      <c r="B365" s="162" t="s">
        <v>1571</v>
      </c>
      <c r="C365" s="160" t="s">
        <v>1573</v>
      </c>
      <c r="D365" s="179">
        <v>2</v>
      </c>
      <c r="E365" s="157">
        <v>95</v>
      </c>
      <c r="F365" s="159">
        <v>3930600328801</v>
      </c>
    </row>
    <row r="366" spans="1:6" ht="21">
      <c r="A366" s="159">
        <f t="shared" si="5"/>
        <v>363</v>
      </c>
      <c r="B366" s="162" t="s">
        <v>1571</v>
      </c>
      <c r="C366" s="162" t="s">
        <v>1582</v>
      </c>
      <c r="D366" s="157">
        <v>2</v>
      </c>
      <c r="E366" s="157">
        <v>95</v>
      </c>
      <c r="F366" s="159" t="s">
        <v>1930</v>
      </c>
    </row>
    <row r="367" spans="1:6" ht="21">
      <c r="A367" s="159">
        <f t="shared" si="5"/>
        <v>364</v>
      </c>
      <c r="B367" s="162" t="s">
        <v>1571</v>
      </c>
      <c r="C367" s="162" t="s">
        <v>1583</v>
      </c>
      <c r="D367" s="157">
        <v>2</v>
      </c>
      <c r="E367" s="157">
        <v>92</v>
      </c>
      <c r="F367" s="159" t="s">
        <v>1931</v>
      </c>
    </row>
    <row r="368" spans="1:6" ht="21">
      <c r="A368" s="159">
        <f t="shared" si="5"/>
        <v>365</v>
      </c>
      <c r="B368" s="162" t="s">
        <v>1571</v>
      </c>
      <c r="C368" s="162" t="s">
        <v>1574</v>
      </c>
      <c r="D368" s="157">
        <v>2</v>
      </c>
      <c r="E368" s="157">
        <v>92</v>
      </c>
      <c r="F368" s="159" t="s">
        <v>1932</v>
      </c>
    </row>
    <row r="369" spans="1:6" ht="21">
      <c r="A369" s="159">
        <f t="shared" si="5"/>
        <v>366</v>
      </c>
      <c r="B369" s="162" t="s">
        <v>1571</v>
      </c>
      <c r="C369" s="162" t="s">
        <v>1584</v>
      </c>
      <c r="D369" s="157">
        <v>2</v>
      </c>
      <c r="E369" s="157">
        <v>92</v>
      </c>
      <c r="F369" s="159" t="s">
        <v>1933</v>
      </c>
    </row>
    <row r="370" spans="1:6" ht="21">
      <c r="A370" s="159">
        <f t="shared" si="5"/>
        <v>367</v>
      </c>
      <c r="B370" s="162" t="s">
        <v>1571</v>
      </c>
      <c r="C370" s="162" t="s">
        <v>1585</v>
      </c>
      <c r="D370" s="157">
        <v>2</v>
      </c>
      <c r="E370" s="157">
        <v>92</v>
      </c>
      <c r="F370" s="159" t="s">
        <v>1934</v>
      </c>
    </row>
    <row r="371" spans="1:6" ht="21">
      <c r="A371" s="159">
        <f t="shared" si="5"/>
        <v>368</v>
      </c>
      <c r="B371" s="162" t="s">
        <v>1571</v>
      </c>
      <c r="C371" s="162" t="s">
        <v>1586</v>
      </c>
      <c r="D371" s="157">
        <v>2</v>
      </c>
      <c r="E371" s="157">
        <v>92</v>
      </c>
      <c r="F371" s="159">
        <v>3930600207168</v>
      </c>
    </row>
    <row r="372" spans="1:6" ht="21">
      <c r="A372" s="159">
        <f t="shared" si="5"/>
        <v>369</v>
      </c>
      <c r="B372" s="162" t="s">
        <v>1571</v>
      </c>
      <c r="C372" s="162" t="s">
        <v>1587</v>
      </c>
      <c r="D372" s="157">
        <v>2</v>
      </c>
      <c r="E372" s="157">
        <v>92</v>
      </c>
      <c r="F372" s="159" t="s">
        <v>1935</v>
      </c>
    </row>
    <row r="373" spans="1:6" ht="21">
      <c r="A373" s="159">
        <f t="shared" si="5"/>
        <v>370</v>
      </c>
      <c r="B373" s="162" t="s">
        <v>1571</v>
      </c>
      <c r="C373" s="162" t="s">
        <v>1575</v>
      </c>
      <c r="D373" s="157">
        <v>2</v>
      </c>
      <c r="E373" s="157">
        <v>92</v>
      </c>
      <c r="F373" s="159" t="s">
        <v>1936</v>
      </c>
    </row>
    <row r="374" spans="1:6" ht="21">
      <c r="A374" s="159">
        <f t="shared" si="5"/>
        <v>371</v>
      </c>
      <c r="B374" s="162" t="s">
        <v>1571</v>
      </c>
      <c r="C374" s="162" t="s">
        <v>1576</v>
      </c>
      <c r="D374" s="157">
        <v>2</v>
      </c>
      <c r="E374" s="157">
        <v>92</v>
      </c>
      <c r="F374" s="159" t="s">
        <v>1937</v>
      </c>
    </row>
    <row r="375" spans="1:6" ht="21">
      <c r="A375" s="159">
        <f t="shared" si="5"/>
        <v>372</v>
      </c>
      <c r="B375" s="162" t="s">
        <v>1571</v>
      </c>
      <c r="C375" s="162" t="s">
        <v>1577</v>
      </c>
      <c r="D375" s="157">
        <v>2</v>
      </c>
      <c r="E375" s="157">
        <v>92</v>
      </c>
      <c r="F375" s="159" t="s">
        <v>1938</v>
      </c>
    </row>
    <row r="376" spans="1:6" ht="21">
      <c r="A376" s="159">
        <f t="shared" si="5"/>
        <v>373</v>
      </c>
      <c r="B376" s="162" t="s">
        <v>1571</v>
      </c>
      <c r="C376" s="162" t="s">
        <v>1588</v>
      </c>
      <c r="D376" s="157">
        <v>2</v>
      </c>
      <c r="E376" s="157">
        <v>92</v>
      </c>
      <c r="F376" s="159" t="s">
        <v>1939</v>
      </c>
    </row>
    <row r="377" spans="1:6" ht="21">
      <c r="A377" s="159">
        <f t="shared" si="5"/>
        <v>374</v>
      </c>
      <c r="B377" s="162" t="s">
        <v>1571</v>
      </c>
      <c r="C377" s="162" t="s">
        <v>1589</v>
      </c>
      <c r="D377" s="157">
        <v>2</v>
      </c>
      <c r="E377" s="157">
        <v>92</v>
      </c>
      <c r="F377" s="159" t="s">
        <v>1940</v>
      </c>
    </row>
    <row r="378" spans="1:6" ht="21">
      <c r="A378" s="159">
        <f t="shared" si="5"/>
        <v>375</v>
      </c>
      <c r="B378" s="162" t="s">
        <v>1571</v>
      </c>
      <c r="C378" s="162" t="s">
        <v>1578</v>
      </c>
      <c r="D378" s="157">
        <v>2</v>
      </c>
      <c r="E378" s="157">
        <v>95</v>
      </c>
      <c r="F378" s="159" t="s">
        <v>1941</v>
      </c>
    </row>
    <row r="379" spans="1:6" ht="21">
      <c r="A379" s="159">
        <f t="shared" si="5"/>
        <v>376</v>
      </c>
      <c r="B379" s="162" t="s">
        <v>1571</v>
      </c>
      <c r="C379" s="162" t="s">
        <v>1579</v>
      </c>
      <c r="D379" s="157">
        <v>2</v>
      </c>
      <c r="E379" s="157">
        <v>92</v>
      </c>
      <c r="F379" s="159" t="s">
        <v>1942</v>
      </c>
    </row>
    <row r="380" spans="1:6" ht="21">
      <c r="A380" s="159">
        <f t="shared" si="5"/>
        <v>377</v>
      </c>
      <c r="B380" s="162" t="s">
        <v>1571</v>
      </c>
      <c r="C380" s="162" t="s">
        <v>1590</v>
      </c>
      <c r="D380" s="157">
        <v>2</v>
      </c>
      <c r="E380" s="157">
        <v>92</v>
      </c>
      <c r="F380" s="159" t="s">
        <v>1943</v>
      </c>
    </row>
    <row r="381" spans="1:6" ht="21">
      <c r="A381" s="159">
        <f t="shared" si="5"/>
        <v>378</v>
      </c>
      <c r="B381" s="162" t="s">
        <v>1571</v>
      </c>
      <c r="C381" s="162" t="s">
        <v>1591</v>
      </c>
      <c r="D381" s="157">
        <v>2</v>
      </c>
      <c r="E381" s="157">
        <v>92</v>
      </c>
      <c r="F381" s="159" t="s">
        <v>1944</v>
      </c>
    </row>
    <row r="382" spans="1:6" ht="21">
      <c r="A382" s="159">
        <f t="shared" si="5"/>
        <v>379</v>
      </c>
      <c r="B382" s="162" t="s">
        <v>1571</v>
      </c>
      <c r="C382" s="162" t="s">
        <v>1945</v>
      </c>
      <c r="D382" s="157">
        <v>2</v>
      </c>
      <c r="E382" s="157">
        <v>92</v>
      </c>
      <c r="F382" s="159">
        <v>3930300354360</v>
      </c>
    </row>
    <row r="383" spans="1:6" ht="21">
      <c r="A383" s="159">
        <f t="shared" si="5"/>
        <v>380</v>
      </c>
      <c r="B383" s="162" t="s">
        <v>1571</v>
      </c>
      <c r="C383" s="162" t="s">
        <v>929</v>
      </c>
      <c r="D383" s="157">
        <v>2</v>
      </c>
      <c r="E383" s="157">
        <v>92</v>
      </c>
      <c r="F383" s="159">
        <v>3930600475375</v>
      </c>
    </row>
    <row r="384" spans="1:6" ht="21">
      <c r="A384" s="159">
        <f t="shared" si="5"/>
        <v>381</v>
      </c>
      <c r="B384" s="162" t="s">
        <v>1571</v>
      </c>
      <c r="C384" s="162" t="s">
        <v>1580</v>
      </c>
      <c r="D384" s="157">
        <v>2</v>
      </c>
      <c r="E384" s="157">
        <v>92</v>
      </c>
      <c r="F384" s="159" t="s">
        <v>1946</v>
      </c>
    </row>
    <row r="385" spans="1:6" ht="21">
      <c r="A385" s="159">
        <f t="shared" si="5"/>
        <v>382</v>
      </c>
      <c r="B385" s="162" t="s">
        <v>1571</v>
      </c>
      <c r="C385" s="162" t="s">
        <v>1592</v>
      </c>
      <c r="D385" s="157">
        <v>2</v>
      </c>
      <c r="E385" s="157">
        <v>92</v>
      </c>
      <c r="F385" s="159" t="s">
        <v>1947</v>
      </c>
    </row>
    <row r="386" spans="1:6" ht="21">
      <c r="A386" s="159">
        <f t="shared" si="5"/>
        <v>383</v>
      </c>
      <c r="B386" s="162" t="s">
        <v>1571</v>
      </c>
      <c r="C386" s="162" t="s">
        <v>1581</v>
      </c>
      <c r="D386" s="157">
        <v>2</v>
      </c>
      <c r="E386" s="157">
        <v>92</v>
      </c>
      <c r="F386" s="159">
        <v>5801000017919</v>
      </c>
    </row>
    <row r="387" spans="1:6" ht="21">
      <c r="A387" s="159">
        <f t="shared" si="5"/>
        <v>384</v>
      </c>
      <c r="B387" s="162" t="s">
        <v>1571</v>
      </c>
      <c r="C387" s="162" t="s">
        <v>638</v>
      </c>
      <c r="D387" s="157">
        <v>2</v>
      </c>
      <c r="E387" s="157">
        <v>92</v>
      </c>
      <c r="F387" s="159" t="s">
        <v>1948</v>
      </c>
    </row>
    <row r="388" spans="1:6" ht="21">
      <c r="A388" s="159">
        <f t="shared" si="5"/>
        <v>385</v>
      </c>
      <c r="B388" s="162" t="s">
        <v>1571</v>
      </c>
      <c r="C388" s="162" t="s">
        <v>1593</v>
      </c>
      <c r="D388" s="157">
        <v>2</v>
      </c>
      <c r="E388" s="157">
        <v>92</v>
      </c>
      <c r="F388" s="159">
        <v>3930600001110</v>
      </c>
    </row>
    <row r="389" spans="1:6" ht="21">
      <c r="A389" s="159">
        <f t="shared" si="5"/>
        <v>386</v>
      </c>
      <c r="B389" s="162" t="s">
        <v>1571</v>
      </c>
      <c r="C389" s="178" t="s">
        <v>1594</v>
      </c>
      <c r="D389" s="157">
        <v>3</v>
      </c>
      <c r="E389" s="157">
        <v>92</v>
      </c>
      <c r="F389" s="159">
        <v>1930300019238</v>
      </c>
    </row>
    <row r="390" spans="1:6" ht="21">
      <c r="A390" s="159">
        <f t="shared" ref="A390:A453" si="6">A389+1</f>
        <v>387</v>
      </c>
      <c r="B390" s="162" t="s">
        <v>1571</v>
      </c>
      <c r="C390" s="178" t="s">
        <v>1949</v>
      </c>
      <c r="D390" s="157">
        <v>2</v>
      </c>
      <c r="E390" s="157">
        <v>95</v>
      </c>
      <c r="F390" s="159">
        <v>3309901035106</v>
      </c>
    </row>
    <row r="391" spans="1:6" ht="21">
      <c r="A391" s="159">
        <f t="shared" si="6"/>
        <v>388</v>
      </c>
      <c r="B391" s="162" t="s">
        <v>1571</v>
      </c>
      <c r="C391" s="178" t="s">
        <v>1950</v>
      </c>
      <c r="D391" s="157">
        <v>2</v>
      </c>
      <c r="E391" s="157">
        <v>92</v>
      </c>
      <c r="F391" s="159">
        <v>3900700459461</v>
      </c>
    </row>
    <row r="392" spans="1:6" ht="21">
      <c r="A392" s="159">
        <f t="shared" si="6"/>
        <v>389</v>
      </c>
      <c r="B392" s="162" t="s">
        <v>732</v>
      </c>
      <c r="C392" s="162" t="s">
        <v>733</v>
      </c>
      <c r="D392" s="179">
        <v>1</v>
      </c>
      <c r="E392" s="157">
        <v>95</v>
      </c>
      <c r="F392" s="159" t="s">
        <v>1951</v>
      </c>
    </row>
    <row r="393" spans="1:6" ht="21">
      <c r="A393" s="159">
        <f t="shared" si="6"/>
        <v>390</v>
      </c>
      <c r="B393" s="162" t="s">
        <v>732</v>
      </c>
      <c r="C393" s="162" t="s">
        <v>736</v>
      </c>
      <c r="D393" s="157">
        <v>2</v>
      </c>
      <c r="E393" s="157">
        <v>92</v>
      </c>
      <c r="F393" s="159" t="s">
        <v>1952</v>
      </c>
    </row>
    <row r="394" spans="1:6" ht="21">
      <c r="A394" s="159">
        <f t="shared" si="6"/>
        <v>391</v>
      </c>
      <c r="B394" s="162" t="s">
        <v>732</v>
      </c>
      <c r="C394" s="162" t="s">
        <v>737</v>
      </c>
      <c r="D394" s="157">
        <v>2</v>
      </c>
      <c r="E394" s="157">
        <v>92</v>
      </c>
      <c r="F394" s="159" t="s">
        <v>1953</v>
      </c>
    </row>
    <row r="395" spans="1:6" ht="21">
      <c r="A395" s="159">
        <f t="shared" si="6"/>
        <v>392</v>
      </c>
      <c r="B395" s="162" t="s">
        <v>732</v>
      </c>
      <c r="C395" s="162" t="s">
        <v>738</v>
      </c>
      <c r="D395" s="157">
        <v>2</v>
      </c>
      <c r="E395" s="157">
        <v>92</v>
      </c>
      <c r="F395" s="159" t="s">
        <v>1954</v>
      </c>
    </row>
    <row r="396" spans="1:6" ht="21">
      <c r="A396" s="159">
        <f t="shared" si="6"/>
        <v>393</v>
      </c>
      <c r="B396" s="162" t="s">
        <v>732</v>
      </c>
      <c r="C396" s="162" t="s">
        <v>739</v>
      </c>
      <c r="D396" s="157">
        <v>2</v>
      </c>
      <c r="E396" s="157">
        <v>92</v>
      </c>
      <c r="F396" s="159" t="s">
        <v>1955</v>
      </c>
    </row>
    <row r="397" spans="1:6" ht="21">
      <c r="A397" s="159">
        <f t="shared" si="6"/>
        <v>394</v>
      </c>
      <c r="B397" s="162" t="s">
        <v>732</v>
      </c>
      <c r="C397" s="162" t="s">
        <v>740</v>
      </c>
      <c r="D397" s="157">
        <v>2</v>
      </c>
      <c r="E397" s="157">
        <v>92</v>
      </c>
      <c r="F397" s="159" t="s">
        <v>1956</v>
      </c>
    </row>
    <row r="398" spans="1:6" ht="21">
      <c r="A398" s="159">
        <f t="shared" si="6"/>
        <v>395</v>
      </c>
      <c r="B398" s="162" t="s">
        <v>732</v>
      </c>
      <c r="C398" s="160" t="s">
        <v>734</v>
      </c>
      <c r="D398" s="157">
        <v>2</v>
      </c>
      <c r="E398" s="157">
        <v>92</v>
      </c>
      <c r="F398" s="159">
        <v>3930600423901</v>
      </c>
    </row>
    <row r="399" spans="1:6" ht="21">
      <c r="A399" s="159">
        <f t="shared" si="6"/>
        <v>396</v>
      </c>
      <c r="B399" s="162" t="s">
        <v>732</v>
      </c>
      <c r="C399" s="178" t="s">
        <v>741</v>
      </c>
      <c r="D399" s="157">
        <v>2</v>
      </c>
      <c r="E399" s="157">
        <v>92</v>
      </c>
      <c r="F399" s="159">
        <v>3930600345102</v>
      </c>
    </row>
    <row r="400" spans="1:6" ht="21">
      <c r="A400" s="159">
        <f t="shared" si="6"/>
        <v>397</v>
      </c>
      <c r="B400" s="162" t="s">
        <v>732</v>
      </c>
      <c r="C400" s="162" t="s">
        <v>735</v>
      </c>
      <c r="D400" s="157">
        <v>2</v>
      </c>
      <c r="E400" s="157">
        <v>95</v>
      </c>
      <c r="F400" s="159" t="s">
        <v>1957</v>
      </c>
    </row>
    <row r="401" spans="1:6" ht="21">
      <c r="A401" s="159">
        <f t="shared" si="6"/>
        <v>398</v>
      </c>
      <c r="B401" s="162" t="s">
        <v>732</v>
      </c>
      <c r="C401" s="162" t="s">
        <v>742</v>
      </c>
      <c r="D401" s="157">
        <v>3</v>
      </c>
      <c r="E401" s="157">
        <v>95</v>
      </c>
      <c r="F401" s="159">
        <v>3930600190010</v>
      </c>
    </row>
    <row r="402" spans="1:6" ht="21">
      <c r="A402" s="159">
        <f t="shared" si="6"/>
        <v>399</v>
      </c>
      <c r="B402" s="162" t="s">
        <v>732</v>
      </c>
      <c r="C402" s="160" t="s">
        <v>1958</v>
      </c>
      <c r="D402" s="157">
        <v>2</v>
      </c>
      <c r="E402" s="157">
        <v>92</v>
      </c>
      <c r="F402" s="159">
        <v>3930300280765</v>
      </c>
    </row>
    <row r="403" spans="1:6" ht="21">
      <c r="A403" s="159">
        <f t="shared" si="6"/>
        <v>400</v>
      </c>
      <c r="B403" s="162" t="s">
        <v>159</v>
      </c>
      <c r="C403" s="178" t="s">
        <v>160</v>
      </c>
      <c r="D403" s="179">
        <v>2</v>
      </c>
      <c r="E403" s="157">
        <v>92</v>
      </c>
      <c r="F403" s="159">
        <v>3930400055224</v>
      </c>
    </row>
    <row r="404" spans="1:6" ht="21">
      <c r="A404" s="159">
        <f t="shared" si="6"/>
        <v>401</v>
      </c>
      <c r="B404" s="162" t="s">
        <v>159</v>
      </c>
      <c r="C404" s="178" t="s">
        <v>169</v>
      </c>
      <c r="D404" s="157">
        <v>3</v>
      </c>
      <c r="E404" s="157">
        <v>92</v>
      </c>
      <c r="F404" s="159">
        <v>3930600037998</v>
      </c>
    </row>
    <row r="405" spans="1:6" ht="21">
      <c r="A405" s="159">
        <f t="shared" si="6"/>
        <v>402</v>
      </c>
      <c r="B405" s="162" t="s">
        <v>159</v>
      </c>
      <c r="C405" s="162" t="s">
        <v>162</v>
      </c>
      <c r="D405" s="157">
        <v>2</v>
      </c>
      <c r="E405" s="157">
        <v>92</v>
      </c>
      <c r="F405" s="159" t="s">
        <v>1959</v>
      </c>
    </row>
    <row r="406" spans="1:6" ht="21">
      <c r="A406" s="159">
        <f t="shared" si="6"/>
        <v>403</v>
      </c>
      <c r="B406" s="162" t="s">
        <v>159</v>
      </c>
      <c r="C406" s="162" t="s">
        <v>163</v>
      </c>
      <c r="D406" s="157">
        <v>2</v>
      </c>
      <c r="E406" s="157">
        <v>92</v>
      </c>
      <c r="F406" s="159" t="s">
        <v>1960</v>
      </c>
    </row>
    <row r="407" spans="1:6" ht="21">
      <c r="A407" s="159">
        <f t="shared" si="6"/>
        <v>404</v>
      </c>
      <c r="B407" s="162" t="s">
        <v>159</v>
      </c>
      <c r="C407" s="162" t="s">
        <v>164</v>
      </c>
      <c r="D407" s="157">
        <v>2</v>
      </c>
      <c r="E407" s="157">
        <v>92</v>
      </c>
      <c r="F407" s="159" t="s">
        <v>1961</v>
      </c>
    </row>
    <row r="408" spans="1:6" ht="21">
      <c r="A408" s="159">
        <f t="shared" si="6"/>
        <v>405</v>
      </c>
      <c r="B408" s="162" t="s">
        <v>159</v>
      </c>
      <c r="C408" s="162" t="s">
        <v>165</v>
      </c>
      <c r="D408" s="157">
        <v>2</v>
      </c>
      <c r="E408" s="157">
        <v>92</v>
      </c>
      <c r="F408" s="159" t="s">
        <v>1962</v>
      </c>
    </row>
    <row r="409" spans="1:6" ht="21">
      <c r="A409" s="159">
        <f t="shared" si="6"/>
        <v>406</v>
      </c>
      <c r="B409" s="162" t="s">
        <v>159</v>
      </c>
      <c r="C409" s="162" t="s">
        <v>166</v>
      </c>
      <c r="D409" s="157">
        <v>2</v>
      </c>
      <c r="E409" s="157">
        <v>92</v>
      </c>
      <c r="F409" s="159" t="s">
        <v>1963</v>
      </c>
    </row>
    <row r="410" spans="1:6" ht="21">
      <c r="A410" s="159">
        <f t="shared" si="6"/>
        <v>407</v>
      </c>
      <c r="B410" s="162" t="s">
        <v>159</v>
      </c>
      <c r="C410" s="162" t="s">
        <v>167</v>
      </c>
      <c r="D410" s="157">
        <v>2</v>
      </c>
      <c r="E410" s="157">
        <v>92</v>
      </c>
      <c r="F410" s="159" t="s">
        <v>1964</v>
      </c>
    </row>
    <row r="411" spans="1:6" ht="21">
      <c r="A411" s="159">
        <f t="shared" si="6"/>
        <v>408</v>
      </c>
      <c r="B411" s="162" t="s">
        <v>159</v>
      </c>
      <c r="C411" s="162" t="s">
        <v>168</v>
      </c>
      <c r="D411" s="157">
        <v>2</v>
      </c>
      <c r="E411" s="157">
        <v>92</v>
      </c>
      <c r="F411" s="159" t="s">
        <v>1965</v>
      </c>
    </row>
    <row r="412" spans="1:6" ht="21">
      <c r="A412" s="159">
        <f t="shared" si="6"/>
        <v>409</v>
      </c>
      <c r="B412" s="162" t="s">
        <v>159</v>
      </c>
      <c r="C412" s="162" t="s">
        <v>161</v>
      </c>
      <c r="D412" s="157">
        <v>2</v>
      </c>
      <c r="E412" s="157">
        <v>95</v>
      </c>
      <c r="F412" s="159" t="s">
        <v>1966</v>
      </c>
    </row>
    <row r="413" spans="1:6" ht="21">
      <c r="A413" s="159">
        <f t="shared" si="6"/>
        <v>410</v>
      </c>
      <c r="B413" s="162" t="s">
        <v>159</v>
      </c>
      <c r="C413" s="162" t="s">
        <v>170</v>
      </c>
      <c r="D413" s="157">
        <v>3</v>
      </c>
      <c r="E413" s="157">
        <v>92</v>
      </c>
      <c r="F413" s="159">
        <v>3960600234840</v>
      </c>
    </row>
    <row r="414" spans="1:6" ht="21">
      <c r="A414" s="159">
        <f t="shared" si="6"/>
        <v>411</v>
      </c>
      <c r="B414" s="162" t="s">
        <v>159</v>
      </c>
      <c r="C414" s="162" t="s">
        <v>1967</v>
      </c>
      <c r="D414" s="157">
        <v>3</v>
      </c>
      <c r="E414" s="157">
        <v>92</v>
      </c>
      <c r="F414" s="159">
        <v>3930600242435</v>
      </c>
    </row>
    <row r="415" spans="1:6" ht="21">
      <c r="A415" s="159">
        <f t="shared" si="6"/>
        <v>412</v>
      </c>
      <c r="B415" s="162" t="s">
        <v>159</v>
      </c>
      <c r="C415" s="162" t="s">
        <v>171</v>
      </c>
      <c r="D415" s="157">
        <v>3</v>
      </c>
      <c r="E415" s="157">
        <v>92</v>
      </c>
      <c r="F415" s="159">
        <v>1909800017488</v>
      </c>
    </row>
    <row r="416" spans="1:6" ht="21">
      <c r="A416" s="159">
        <f t="shared" si="6"/>
        <v>413</v>
      </c>
      <c r="B416" s="162" t="s">
        <v>159</v>
      </c>
      <c r="C416" s="162" t="s">
        <v>172</v>
      </c>
      <c r="D416" s="157">
        <v>3</v>
      </c>
      <c r="E416" s="157">
        <v>95</v>
      </c>
      <c r="F416" s="159">
        <v>3900700304343</v>
      </c>
    </row>
    <row r="417" spans="1:6" ht="21">
      <c r="A417" s="159">
        <f t="shared" si="6"/>
        <v>414</v>
      </c>
      <c r="B417" s="162" t="s">
        <v>159</v>
      </c>
      <c r="C417" s="162" t="s">
        <v>173</v>
      </c>
      <c r="D417" s="157">
        <v>3</v>
      </c>
      <c r="E417" s="157">
        <v>95</v>
      </c>
      <c r="F417" s="159">
        <v>3930600242290</v>
      </c>
    </row>
    <row r="418" spans="1:6" ht="21">
      <c r="A418" s="159">
        <f t="shared" si="6"/>
        <v>415</v>
      </c>
      <c r="B418" s="162" t="s">
        <v>159</v>
      </c>
      <c r="C418" s="178" t="s">
        <v>174</v>
      </c>
      <c r="D418" s="157">
        <v>3</v>
      </c>
      <c r="E418" s="157">
        <v>92</v>
      </c>
      <c r="F418" s="159">
        <v>3930600046199</v>
      </c>
    </row>
    <row r="419" spans="1:6" ht="21">
      <c r="A419" s="159">
        <f t="shared" si="6"/>
        <v>416</v>
      </c>
      <c r="B419" s="162" t="s">
        <v>159</v>
      </c>
      <c r="C419" s="158" t="s">
        <v>175</v>
      </c>
      <c r="D419" s="179">
        <v>3</v>
      </c>
      <c r="E419" s="157">
        <v>92</v>
      </c>
      <c r="F419" s="159">
        <v>3801200380646</v>
      </c>
    </row>
    <row r="420" spans="1:6" ht="21">
      <c r="A420" s="159">
        <f t="shared" si="6"/>
        <v>417</v>
      </c>
      <c r="B420" s="162" t="s">
        <v>176</v>
      </c>
      <c r="C420" s="162" t="s">
        <v>177</v>
      </c>
      <c r="D420" s="179">
        <v>1</v>
      </c>
      <c r="E420" s="157">
        <v>95</v>
      </c>
      <c r="F420" s="159">
        <v>3969900074901</v>
      </c>
    </row>
    <row r="421" spans="1:6" ht="21">
      <c r="A421" s="159">
        <f t="shared" si="6"/>
        <v>418</v>
      </c>
      <c r="B421" s="162" t="s">
        <v>176</v>
      </c>
      <c r="C421" s="162" t="s">
        <v>1968</v>
      </c>
      <c r="D421" s="157">
        <v>2</v>
      </c>
      <c r="E421" s="157">
        <v>92</v>
      </c>
      <c r="F421" s="159">
        <v>3901100672318</v>
      </c>
    </row>
    <row r="422" spans="1:6" ht="21">
      <c r="A422" s="159">
        <f t="shared" si="6"/>
        <v>419</v>
      </c>
      <c r="B422" s="162" t="s">
        <v>176</v>
      </c>
      <c r="C422" s="162" t="s">
        <v>179</v>
      </c>
      <c r="D422" s="157">
        <v>2</v>
      </c>
      <c r="E422" s="157">
        <v>92</v>
      </c>
      <c r="F422" s="159">
        <v>3930600001012</v>
      </c>
    </row>
    <row r="423" spans="1:6" ht="21">
      <c r="A423" s="159">
        <f t="shared" si="6"/>
        <v>420</v>
      </c>
      <c r="B423" s="162" t="s">
        <v>176</v>
      </c>
      <c r="C423" s="162" t="s">
        <v>180</v>
      </c>
      <c r="D423" s="157">
        <v>2</v>
      </c>
      <c r="E423" s="157">
        <v>92</v>
      </c>
      <c r="F423" s="159" t="s">
        <v>1969</v>
      </c>
    </row>
    <row r="424" spans="1:6" ht="21">
      <c r="A424" s="159">
        <f t="shared" si="6"/>
        <v>421</v>
      </c>
      <c r="B424" s="162" t="s">
        <v>176</v>
      </c>
      <c r="C424" s="162" t="s">
        <v>181</v>
      </c>
      <c r="D424" s="157">
        <v>2</v>
      </c>
      <c r="E424" s="157">
        <v>95</v>
      </c>
      <c r="F424" s="159" t="s">
        <v>1970</v>
      </c>
    </row>
    <row r="425" spans="1:6" ht="21">
      <c r="A425" s="159">
        <f t="shared" si="6"/>
        <v>422</v>
      </c>
      <c r="B425" s="162" t="s">
        <v>176</v>
      </c>
      <c r="C425" s="162" t="s">
        <v>178</v>
      </c>
      <c r="D425" s="157">
        <v>2</v>
      </c>
      <c r="E425" s="157">
        <v>92</v>
      </c>
      <c r="F425" s="159" t="s">
        <v>1971</v>
      </c>
    </row>
    <row r="426" spans="1:6" ht="21">
      <c r="A426" s="159">
        <f t="shared" si="6"/>
        <v>423</v>
      </c>
      <c r="B426" s="162" t="s">
        <v>176</v>
      </c>
      <c r="C426" s="178" t="s">
        <v>184</v>
      </c>
      <c r="D426" s="179">
        <v>3</v>
      </c>
      <c r="E426" s="157">
        <v>92</v>
      </c>
      <c r="F426" s="159">
        <v>3930300302211</v>
      </c>
    </row>
    <row r="427" spans="1:6" ht="21">
      <c r="A427" s="159">
        <f t="shared" si="6"/>
        <v>424</v>
      </c>
      <c r="B427" s="162" t="s">
        <v>176</v>
      </c>
      <c r="C427" s="162" t="s">
        <v>182</v>
      </c>
      <c r="D427" s="157">
        <v>2</v>
      </c>
      <c r="E427" s="157">
        <v>92</v>
      </c>
      <c r="F427" s="159" t="s">
        <v>1972</v>
      </c>
    </row>
    <row r="428" spans="1:6" ht="21">
      <c r="A428" s="159">
        <f t="shared" si="6"/>
        <v>425</v>
      </c>
      <c r="B428" s="162" t="s">
        <v>176</v>
      </c>
      <c r="C428" s="158" t="s">
        <v>183</v>
      </c>
      <c r="D428" s="157">
        <v>2</v>
      </c>
      <c r="E428" s="157">
        <v>92</v>
      </c>
      <c r="F428" s="159" t="s">
        <v>1973</v>
      </c>
    </row>
    <row r="429" spans="1:6" ht="21">
      <c r="A429" s="159">
        <f t="shared" si="6"/>
        <v>426</v>
      </c>
      <c r="B429" s="162" t="s">
        <v>532</v>
      </c>
      <c r="C429" s="162" t="s">
        <v>533</v>
      </c>
      <c r="D429" s="179">
        <v>2</v>
      </c>
      <c r="E429" s="157">
        <v>92</v>
      </c>
      <c r="F429" s="159">
        <v>3930100763398</v>
      </c>
    </row>
    <row r="430" spans="1:6" ht="21">
      <c r="A430" s="159">
        <f t="shared" si="6"/>
        <v>427</v>
      </c>
      <c r="B430" s="162" t="s">
        <v>532</v>
      </c>
      <c r="C430" s="162" t="s">
        <v>534</v>
      </c>
      <c r="D430" s="157">
        <v>2</v>
      </c>
      <c r="E430" s="157">
        <v>92</v>
      </c>
      <c r="F430" s="159" t="s">
        <v>1974</v>
      </c>
    </row>
    <row r="431" spans="1:6" ht="21">
      <c r="A431" s="159">
        <f t="shared" si="6"/>
        <v>428</v>
      </c>
      <c r="B431" s="162" t="s">
        <v>532</v>
      </c>
      <c r="C431" s="178" t="s">
        <v>1975</v>
      </c>
      <c r="D431" s="157">
        <v>3</v>
      </c>
      <c r="E431" s="157">
        <v>92</v>
      </c>
      <c r="F431" s="159">
        <v>3900100577497</v>
      </c>
    </row>
    <row r="432" spans="1:6" ht="21">
      <c r="A432" s="159">
        <f t="shared" si="6"/>
        <v>429</v>
      </c>
      <c r="B432" s="162" t="s">
        <v>1403</v>
      </c>
      <c r="C432" s="162" t="s">
        <v>1404</v>
      </c>
      <c r="D432" s="179">
        <v>1</v>
      </c>
      <c r="E432" s="157">
        <v>92</v>
      </c>
      <c r="F432" s="159">
        <v>3930800085732</v>
      </c>
    </row>
    <row r="433" spans="1:6" ht="21">
      <c r="A433" s="159">
        <f t="shared" si="6"/>
        <v>430</v>
      </c>
      <c r="B433" s="162" t="s">
        <v>1403</v>
      </c>
      <c r="C433" s="162" t="s">
        <v>1407</v>
      </c>
      <c r="D433" s="157">
        <v>2</v>
      </c>
      <c r="E433" s="157">
        <v>92</v>
      </c>
      <c r="F433" s="159" t="s">
        <v>1976</v>
      </c>
    </row>
    <row r="434" spans="1:6" ht="21">
      <c r="A434" s="159">
        <f t="shared" si="6"/>
        <v>431</v>
      </c>
      <c r="B434" s="162" t="s">
        <v>1403</v>
      </c>
      <c r="C434" s="162" t="s">
        <v>1408</v>
      </c>
      <c r="D434" s="157">
        <v>2</v>
      </c>
      <c r="E434" s="157">
        <v>92</v>
      </c>
      <c r="F434" s="159" t="s">
        <v>1977</v>
      </c>
    </row>
    <row r="435" spans="1:6" ht="21">
      <c r="A435" s="159">
        <f t="shared" si="6"/>
        <v>432</v>
      </c>
      <c r="B435" s="162" t="s">
        <v>1403</v>
      </c>
      <c r="C435" s="162" t="s">
        <v>1409</v>
      </c>
      <c r="D435" s="157">
        <v>2</v>
      </c>
      <c r="E435" s="157">
        <v>92</v>
      </c>
      <c r="F435" s="159">
        <v>3930100489784</v>
      </c>
    </row>
    <row r="436" spans="1:6" ht="21">
      <c r="A436" s="159">
        <f t="shared" si="6"/>
        <v>433</v>
      </c>
      <c r="B436" s="162" t="s">
        <v>1403</v>
      </c>
      <c r="C436" s="162" t="s">
        <v>1405</v>
      </c>
      <c r="D436" s="157">
        <v>2</v>
      </c>
      <c r="E436" s="157">
        <v>95</v>
      </c>
      <c r="F436" s="159" t="s">
        <v>1978</v>
      </c>
    </row>
    <row r="437" spans="1:6" ht="21">
      <c r="A437" s="159">
        <f t="shared" si="6"/>
        <v>434</v>
      </c>
      <c r="B437" s="162" t="s">
        <v>1403</v>
      </c>
      <c r="C437" s="162" t="s">
        <v>1406</v>
      </c>
      <c r="D437" s="157">
        <v>2</v>
      </c>
      <c r="E437" s="157">
        <v>92</v>
      </c>
      <c r="F437" s="159" t="s">
        <v>1979</v>
      </c>
    </row>
    <row r="438" spans="1:6" ht="21">
      <c r="A438" s="159">
        <f t="shared" si="6"/>
        <v>435</v>
      </c>
      <c r="B438" s="162" t="s">
        <v>1403</v>
      </c>
      <c r="C438" s="162" t="s">
        <v>1410</v>
      </c>
      <c r="D438" s="157">
        <v>2</v>
      </c>
      <c r="E438" s="157">
        <v>92</v>
      </c>
      <c r="F438" s="159">
        <v>5901100012268</v>
      </c>
    </row>
    <row r="439" spans="1:6" ht="21">
      <c r="A439" s="159">
        <f t="shared" si="6"/>
        <v>436</v>
      </c>
      <c r="B439" s="162" t="s">
        <v>1403</v>
      </c>
      <c r="C439" s="162" t="s">
        <v>1411</v>
      </c>
      <c r="D439" s="157">
        <v>2</v>
      </c>
      <c r="E439" s="157">
        <v>92</v>
      </c>
      <c r="F439" s="159">
        <v>5930600011197</v>
      </c>
    </row>
    <row r="440" spans="1:6" ht="21">
      <c r="A440" s="159">
        <f t="shared" si="6"/>
        <v>437</v>
      </c>
      <c r="B440" s="162" t="s">
        <v>1403</v>
      </c>
      <c r="C440" s="162" t="s">
        <v>1412</v>
      </c>
      <c r="D440" s="157">
        <v>2</v>
      </c>
      <c r="E440" s="157">
        <v>92</v>
      </c>
      <c r="F440" s="159">
        <v>3930600383578</v>
      </c>
    </row>
    <row r="441" spans="1:6" ht="21">
      <c r="A441" s="159">
        <f t="shared" si="6"/>
        <v>438</v>
      </c>
      <c r="B441" s="162" t="s">
        <v>1465</v>
      </c>
      <c r="C441" s="162" t="s">
        <v>1466</v>
      </c>
      <c r="D441" s="179">
        <v>1</v>
      </c>
      <c r="E441" s="157">
        <v>95</v>
      </c>
      <c r="F441" s="159" t="s">
        <v>1980</v>
      </c>
    </row>
    <row r="442" spans="1:6" ht="21">
      <c r="A442" s="159">
        <f t="shared" si="6"/>
        <v>439</v>
      </c>
      <c r="B442" s="162" t="s">
        <v>1465</v>
      </c>
      <c r="C442" s="162" t="s">
        <v>1471</v>
      </c>
      <c r="D442" s="157">
        <v>2</v>
      </c>
      <c r="E442" s="157">
        <v>92</v>
      </c>
      <c r="F442" s="159" t="s">
        <v>1981</v>
      </c>
    </row>
    <row r="443" spans="1:6" ht="21">
      <c r="A443" s="159">
        <f t="shared" si="6"/>
        <v>440</v>
      </c>
      <c r="B443" s="162" t="s">
        <v>1465</v>
      </c>
      <c r="C443" s="162" t="s">
        <v>1467</v>
      </c>
      <c r="D443" s="157">
        <v>2</v>
      </c>
      <c r="E443" s="157">
        <v>92</v>
      </c>
      <c r="F443" s="159" t="s">
        <v>1982</v>
      </c>
    </row>
    <row r="444" spans="1:6" ht="21">
      <c r="A444" s="159">
        <f t="shared" si="6"/>
        <v>441</v>
      </c>
      <c r="B444" s="162" t="s">
        <v>1465</v>
      </c>
      <c r="C444" s="162" t="s">
        <v>1468</v>
      </c>
      <c r="D444" s="157">
        <v>2</v>
      </c>
      <c r="E444" s="157">
        <v>92</v>
      </c>
      <c r="F444" s="159" t="s">
        <v>1983</v>
      </c>
    </row>
    <row r="445" spans="1:6" ht="21">
      <c r="A445" s="159">
        <f t="shared" si="6"/>
        <v>442</v>
      </c>
      <c r="B445" s="162" t="s">
        <v>1465</v>
      </c>
      <c r="C445" s="162" t="s">
        <v>1472</v>
      </c>
      <c r="D445" s="157">
        <v>2</v>
      </c>
      <c r="E445" s="157">
        <v>95</v>
      </c>
      <c r="F445" s="159" t="s">
        <v>1984</v>
      </c>
    </row>
    <row r="446" spans="1:6" ht="21">
      <c r="A446" s="159">
        <f t="shared" si="6"/>
        <v>443</v>
      </c>
      <c r="B446" s="162" t="s">
        <v>1465</v>
      </c>
      <c r="C446" s="162" t="s">
        <v>1469</v>
      </c>
      <c r="D446" s="157">
        <v>2</v>
      </c>
      <c r="E446" s="157">
        <v>92</v>
      </c>
      <c r="F446" s="159" t="s">
        <v>1985</v>
      </c>
    </row>
    <row r="447" spans="1:6" ht="21">
      <c r="A447" s="159">
        <f t="shared" si="6"/>
        <v>444</v>
      </c>
      <c r="B447" s="162" t="s">
        <v>1465</v>
      </c>
      <c r="C447" s="162" t="s">
        <v>1470</v>
      </c>
      <c r="D447" s="157">
        <v>2</v>
      </c>
      <c r="E447" s="157">
        <v>92</v>
      </c>
      <c r="F447" s="159" t="s">
        <v>1986</v>
      </c>
    </row>
    <row r="448" spans="1:6" ht="21">
      <c r="A448" s="159">
        <f t="shared" si="6"/>
        <v>445</v>
      </c>
      <c r="B448" s="162" t="s">
        <v>1465</v>
      </c>
      <c r="C448" s="162" t="s">
        <v>1473</v>
      </c>
      <c r="D448" s="157">
        <v>2</v>
      </c>
      <c r="E448" s="157">
        <v>92</v>
      </c>
      <c r="F448" s="159" t="s">
        <v>1987</v>
      </c>
    </row>
    <row r="449" spans="1:6" ht="21">
      <c r="A449" s="159">
        <f t="shared" si="6"/>
        <v>446</v>
      </c>
      <c r="B449" s="162" t="s">
        <v>1465</v>
      </c>
      <c r="C449" s="162" t="s">
        <v>1474</v>
      </c>
      <c r="D449" s="157">
        <v>2</v>
      </c>
      <c r="E449" s="157">
        <v>92</v>
      </c>
      <c r="F449" s="159" t="s">
        <v>1988</v>
      </c>
    </row>
    <row r="450" spans="1:6" ht="21">
      <c r="A450" s="159">
        <f t="shared" si="6"/>
        <v>447</v>
      </c>
      <c r="B450" s="162" t="s">
        <v>1465</v>
      </c>
      <c r="C450" s="162" t="s">
        <v>1475</v>
      </c>
      <c r="D450" s="157">
        <v>2</v>
      </c>
      <c r="E450" s="157">
        <v>95</v>
      </c>
      <c r="F450" s="159" t="s">
        <v>1989</v>
      </c>
    </row>
    <row r="451" spans="1:6" ht="21">
      <c r="A451" s="159">
        <f t="shared" si="6"/>
        <v>448</v>
      </c>
      <c r="B451" s="162" t="s">
        <v>1465</v>
      </c>
      <c r="C451" s="162" t="s">
        <v>1476</v>
      </c>
      <c r="D451" s="157">
        <v>2</v>
      </c>
      <c r="E451" s="157">
        <v>92</v>
      </c>
      <c r="F451" s="159">
        <v>3801400075588</v>
      </c>
    </row>
    <row r="452" spans="1:6" ht="21">
      <c r="A452" s="159">
        <f t="shared" si="6"/>
        <v>449</v>
      </c>
      <c r="B452" s="162" t="s">
        <v>934</v>
      </c>
      <c r="C452" s="162" t="s">
        <v>935</v>
      </c>
      <c r="D452" s="179">
        <v>1</v>
      </c>
      <c r="E452" s="157">
        <v>92</v>
      </c>
      <c r="F452" s="159">
        <v>3930800009904</v>
      </c>
    </row>
    <row r="453" spans="1:6" ht="21">
      <c r="A453" s="159">
        <f t="shared" si="6"/>
        <v>450</v>
      </c>
      <c r="B453" s="162" t="s">
        <v>934</v>
      </c>
      <c r="C453" s="162" t="s">
        <v>943</v>
      </c>
      <c r="D453" s="179">
        <v>2</v>
      </c>
      <c r="E453" s="157">
        <v>92</v>
      </c>
      <c r="F453" s="159" t="s">
        <v>1990</v>
      </c>
    </row>
    <row r="454" spans="1:6" ht="21">
      <c r="A454" s="159">
        <f t="shared" ref="A454:A517" si="7">A453+1</f>
        <v>451</v>
      </c>
      <c r="B454" s="162" t="s">
        <v>934</v>
      </c>
      <c r="C454" s="178" t="s">
        <v>956</v>
      </c>
      <c r="D454" s="157">
        <v>3</v>
      </c>
      <c r="E454" s="157">
        <v>92</v>
      </c>
      <c r="F454" s="159">
        <v>1930300088426</v>
      </c>
    </row>
    <row r="455" spans="1:6" ht="21">
      <c r="A455" s="159">
        <f t="shared" si="7"/>
        <v>452</v>
      </c>
      <c r="B455" s="162" t="s">
        <v>934</v>
      </c>
      <c r="C455" s="162" t="s">
        <v>936</v>
      </c>
      <c r="D455" s="157">
        <v>2</v>
      </c>
      <c r="E455" s="157">
        <v>92</v>
      </c>
      <c r="F455" s="159" t="s">
        <v>1991</v>
      </c>
    </row>
    <row r="456" spans="1:6" ht="21">
      <c r="A456" s="159">
        <f t="shared" si="7"/>
        <v>453</v>
      </c>
      <c r="B456" s="162" t="s">
        <v>934</v>
      </c>
      <c r="C456" s="162" t="s">
        <v>944</v>
      </c>
      <c r="D456" s="157">
        <v>2</v>
      </c>
      <c r="E456" s="157">
        <v>92</v>
      </c>
      <c r="F456" s="159" t="s">
        <v>1992</v>
      </c>
    </row>
    <row r="457" spans="1:6" ht="21">
      <c r="A457" s="159">
        <f t="shared" si="7"/>
        <v>454</v>
      </c>
      <c r="B457" s="162" t="s">
        <v>934</v>
      </c>
      <c r="C457" s="162" t="s">
        <v>945</v>
      </c>
      <c r="D457" s="157">
        <v>2</v>
      </c>
      <c r="E457" s="157">
        <v>92</v>
      </c>
      <c r="F457" s="159" t="s">
        <v>1993</v>
      </c>
    </row>
    <row r="458" spans="1:6" ht="21">
      <c r="A458" s="159">
        <f t="shared" si="7"/>
        <v>455</v>
      </c>
      <c r="B458" s="162" t="s">
        <v>934</v>
      </c>
      <c r="C458" s="181" t="s">
        <v>244</v>
      </c>
      <c r="D458" s="157">
        <v>2</v>
      </c>
      <c r="E458" s="157">
        <v>92</v>
      </c>
      <c r="F458" s="159">
        <v>3930600385953</v>
      </c>
    </row>
    <row r="459" spans="1:6" ht="21">
      <c r="A459" s="159">
        <f t="shared" si="7"/>
        <v>456</v>
      </c>
      <c r="B459" s="162" t="s">
        <v>934</v>
      </c>
      <c r="C459" s="162" t="s">
        <v>946</v>
      </c>
      <c r="D459" s="157">
        <v>2</v>
      </c>
      <c r="E459" s="157">
        <v>92</v>
      </c>
      <c r="F459" s="159" t="s">
        <v>1994</v>
      </c>
    </row>
    <row r="460" spans="1:6" ht="21">
      <c r="A460" s="159">
        <f t="shared" si="7"/>
        <v>457</v>
      </c>
      <c r="B460" s="162" t="s">
        <v>934</v>
      </c>
      <c r="C460" s="162" t="s">
        <v>937</v>
      </c>
      <c r="D460" s="157">
        <v>2</v>
      </c>
      <c r="E460" s="157">
        <v>92</v>
      </c>
      <c r="F460" s="159" t="s">
        <v>1995</v>
      </c>
    </row>
    <row r="461" spans="1:6" ht="21">
      <c r="A461" s="159">
        <f t="shared" si="7"/>
        <v>458</v>
      </c>
      <c r="B461" s="162" t="s">
        <v>934</v>
      </c>
      <c r="C461" s="162" t="s">
        <v>947</v>
      </c>
      <c r="D461" s="157">
        <v>2</v>
      </c>
      <c r="E461" s="157">
        <v>95</v>
      </c>
      <c r="F461" s="159" t="s">
        <v>1996</v>
      </c>
    </row>
    <row r="462" spans="1:6" ht="21">
      <c r="A462" s="159">
        <f t="shared" si="7"/>
        <v>459</v>
      </c>
      <c r="B462" s="162" t="s">
        <v>934</v>
      </c>
      <c r="C462" s="162" t="s">
        <v>948</v>
      </c>
      <c r="D462" s="157">
        <v>2</v>
      </c>
      <c r="E462" s="157">
        <v>92</v>
      </c>
      <c r="F462" s="159" t="s">
        <v>1997</v>
      </c>
    </row>
    <row r="463" spans="1:6" ht="21">
      <c r="A463" s="159">
        <f t="shared" si="7"/>
        <v>460</v>
      </c>
      <c r="B463" s="162" t="s">
        <v>934</v>
      </c>
      <c r="C463" s="162" t="s">
        <v>949</v>
      </c>
      <c r="D463" s="157">
        <v>2</v>
      </c>
      <c r="E463" s="157">
        <v>92</v>
      </c>
      <c r="F463" s="159" t="s">
        <v>1998</v>
      </c>
    </row>
    <row r="464" spans="1:6" ht="21">
      <c r="A464" s="159">
        <f t="shared" si="7"/>
        <v>461</v>
      </c>
      <c r="B464" s="162" t="s">
        <v>934</v>
      </c>
      <c r="C464" s="162" t="s">
        <v>938</v>
      </c>
      <c r="D464" s="157">
        <v>2</v>
      </c>
      <c r="E464" s="157">
        <v>95</v>
      </c>
      <c r="F464" s="159" t="s">
        <v>1999</v>
      </c>
    </row>
    <row r="465" spans="1:6" ht="21">
      <c r="A465" s="159">
        <f t="shared" si="7"/>
        <v>462</v>
      </c>
      <c r="B465" s="162" t="s">
        <v>934</v>
      </c>
      <c r="C465" s="162" t="s">
        <v>950</v>
      </c>
      <c r="D465" s="157">
        <v>2</v>
      </c>
      <c r="E465" s="157">
        <v>92</v>
      </c>
      <c r="F465" s="159" t="s">
        <v>2000</v>
      </c>
    </row>
    <row r="466" spans="1:6" ht="21">
      <c r="A466" s="159">
        <f t="shared" si="7"/>
        <v>463</v>
      </c>
      <c r="B466" s="162" t="s">
        <v>934</v>
      </c>
      <c r="C466" s="162" t="s">
        <v>939</v>
      </c>
      <c r="D466" s="157">
        <v>2</v>
      </c>
      <c r="E466" s="157">
        <v>95</v>
      </c>
      <c r="F466" s="159" t="s">
        <v>2001</v>
      </c>
    </row>
    <row r="467" spans="1:6" ht="21">
      <c r="A467" s="159">
        <f t="shared" si="7"/>
        <v>464</v>
      </c>
      <c r="B467" s="162" t="s">
        <v>934</v>
      </c>
      <c r="C467" s="162" t="s">
        <v>940</v>
      </c>
      <c r="D467" s="157">
        <v>2</v>
      </c>
      <c r="E467" s="157">
        <v>92</v>
      </c>
      <c r="F467" s="159" t="s">
        <v>2002</v>
      </c>
    </row>
    <row r="468" spans="1:6" ht="21">
      <c r="A468" s="159">
        <f t="shared" si="7"/>
        <v>465</v>
      </c>
      <c r="B468" s="162" t="s">
        <v>934</v>
      </c>
      <c r="C468" s="162" t="s">
        <v>941</v>
      </c>
      <c r="D468" s="157">
        <v>2</v>
      </c>
      <c r="E468" s="157">
        <v>92</v>
      </c>
      <c r="F468" s="159" t="s">
        <v>2003</v>
      </c>
    </row>
    <row r="469" spans="1:6" ht="21">
      <c r="A469" s="159">
        <f t="shared" si="7"/>
        <v>466</v>
      </c>
      <c r="B469" s="162" t="s">
        <v>934</v>
      </c>
      <c r="C469" s="162" t="s">
        <v>951</v>
      </c>
      <c r="D469" s="157">
        <v>2</v>
      </c>
      <c r="E469" s="157">
        <v>92</v>
      </c>
      <c r="F469" s="159" t="s">
        <v>2004</v>
      </c>
    </row>
    <row r="470" spans="1:6" ht="21">
      <c r="A470" s="159">
        <f t="shared" si="7"/>
        <v>467</v>
      </c>
      <c r="B470" s="162" t="s">
        <v>934</v>
      </c>
      <c r="C470" s="162" t="s">
        <v>952</v>
      </c>
      <c r="D470" s="157">
        <v>2</v>
      </c>
      <c r="E470" s="157">
        <v>92</v>
      </c>
      <c r="F470" s="159" t="s">
        <v>2005</v>
      </c>
    </row>
    <row r="471" spans="1:6" ht="21">
      <c r="A471" s="159">
        <f t="shared" si="7"/>
        <v>468</v>
      </c>
      <c r="B471" s="162" t="s">
        <v>934</v>
      </c>
      <c r="C471" s="162" t="s">
        <v>953</v>
      </c>
      <c r="D471" s="157">
        <v>2</v>
      </c>
      <c r="E471" s="157">
        <v>92</v>
      </c>
      <c r="F471" s="159">
        <v>3930600219964</v>
      </c>
    </row>
    <row r="472" spans="1:6" ht="21">
      <c r="A472" s="159">
        <f t="shared" si="7"/>
        <v>469</v>
      </c>
      <c r="B472" s="162" t="s">
        <v>934</v>
      </c>
      <c r="C472" s="178" t="s">
        <v>942</v>
      </c>
      <c r="D472" s="157">
        <v>2</v>
      </c>
      <c r="E472" s="157">
        <v>92</v>
      </c>
      <c r="F472" s="159">
        <v>3920200056103</v>
      </c>
    </row>
    <row r="473" spans="1:6" ht="21">
      <c r="A473" s="159">
        <f t="shared" si="7"/>
        <v>470</v>
      </c>
      <c r="B473" s="162" t="s">
        <v>934</v>
      </c>
      <c r="C473" s="178" t="s">
        <v>954</v>
      </c>
      <c r="D473" s="157">
        <v>2</v>
      </c>
      <c r="E473" s="157">
        <v>92</v>
      </c>
      <c r="F473" s="159">
        <v>3930600193701</v>
      </c>
    </row>
    <row r="474" spans="1:6" ht="21">
      <c r="A474" s="159">
        <f t="shared" si="7"/>
        <v>471</v>
      </c>
      <c r="B474" s="162" t="s">
        <v>934</v>
      </c>
      <c r="C474" s="178" t="s">
        <v>955</v>
      </c>
      <c r="D474" s="157">
        <v>2</v>
      </c>
      <c r="E474" s="157">
        <v>92</v>
      </c>
      <c r="F474" s="159">
        <v>3939900264114</v>
      </c>
    </row>
    <row r="475" spans="1:6" ht="21">
      <c r="A475" s="159">
        <f t="shared" si="7"/>
        <v>472</v>
      </c>
      <c r="B475" s="162" t="s">
        <v>934</v>
      </c>
      <c r="C475" s="178" t="s">
        <v>957</v>
      </c>
      <c r="D475" s="157">
        <v>2</v>
      </c>
      <c r="E475" s="157">
        <v>92</v>
      </c>
      <c r="F475" s="159">
        <v>2930300003763</v>
      </c>
    </row>
    <row r="476" spans="1:6" ht="21">
      <c r="A476" s="159">
        <f t="shared" si="7"/>
        <v>473</v>
      </c>
      <c r="B476" s="162" t="s">
        <v>934</v>
      </c>
      <c r="C476" s="162" t="s">
        <v>2006</v>
      </c>
      <c r="D476" s="157">
        <v>2</v>
      </c>
      <c r="E476" s="157">
        <v>92</v>
      </c>
      <c r="F476" s="159">
        <v>3930600403170</v>
      </c>
    </row>
    <row r="477" spans="1:6" ht="21">
      <c r="A477" s="159">
        <f t="shared" si="7"/>
        <v>474</v>
      </c>
      <c r="B477" s="162" t="s">
        <v>504</v>
      </c>
      <c r="C477" s="162" t="s">
        <v>505</v>
      </c>
      <c r="D477" s="179">
        <v>1</v>
      </c>
      <c r="E477" s="157">
        <v>92</v>
      </c>
      <c r="F477" s="159" t="s">
        <v>2007</v>
      </c>
    </row>
    <row r="478" spans="1:6" ht="21">
      <c r="A478" s="159">
        <f t="shared" si="7"/>
        <v>475</v>
      </c>
      <c r="B478" s="162" t="s">
        <v>504</v>
      </c>
      <c r="C478" s="162" t="s">
        <v>508</v>
      </c>
      <c r="D478" s="157">
        <v>2</v>
      </c>
      <c r="E478" s="157">
        <v>95</v>
      </c>
      <c r="F478" s="159" t="s">
        <v>2008</v>
      </c>
    </row>
    <row r="479" spans="1:6" ht="21">
      <c r="A479" s="159">
        <f t="shared" si="7"/>
        <v>476</v>
      </c>
      <c r="B479" s="162" t="s">
        <v>504</v>
      </c>
      <c r="C479" s="162" t="s">
        <v>509</v>
      </c>
      <c r="D479" s="157">
        <v>2</v>
      </c>
      <c r="E479" s="157">
        <v>92</v>
      </c>
      <c r="F479" s="159" t="s">
        <v>2009</v>
      </c>
    </row>
    <row r="480" spans="1:6" ht="21">
      <c r="A480" s="159">
        <f t="shared" si="7"/>
        <v>477</v>
      </c>
      <c r="B480" s="162" t="s">
        <v>504</v>
      </c>
      <c r="C480" s="162" t="s">
        <v>506</v>
      </c>
      <c r="D480" s="157">
        <v>2</v>
      </c>
      <c r="E480" s="157">
        <v>92</v>
      </c>
      <c r="F480" s="159" t="s">
        <v>2010</v>
      </c>
    </row>
    <row r="481" spans="1:6" ht="21">
      <c r="A481" s="159">
        <f t="shared" si="7"/>
        <v>478</v>
      </c>
      <c r="B481" s="162" t="s">
        <v>504</v>
      </c>
      <c r="C481" s="162" t="s">
        <v>510</v>
      </c>
      <c r="D481" s="157">
        <v>2</v>
      </c>
      <c r="E481" s="157">
        <v>92</v>
      </c>
      <c r="F481" s="159" t="s">
        <v>2011</v>
      </c>
    </row>
    <row r="482" spans="1:6" ht="21">
      <c r="A482" s="159">
        <f t="shared" si="7"/>
        <v>479</v>
      </c>
      <c r="B482" s="162" t="s">
        <v>504</v>
      </c>
      <c r="C482" s="162" t="s">
        <v>511</v>
      </c>
      <c r="D482" s="157">
        <v>2</v>
      </c>
      <c r="E482" s="157">
        <v>92</v>
      </c>
      <c r="F482" s="159">
        <v>3930600341590</v>
      </c>
    </row>
    <row r="483" spans="1:6" ht="21">
      <c r="A483" s="159">
        <f t="shared" si="7"/>
        <v>480</v>
      </c>
      <c r="B483" s="162" t="s">
        <v>504</v>
      </c>
      <c r="C483" s="162" t="s">
        <v>512</v>
      </c>
      <c r="D483" s="157">
        <v>2</v>
      </c>
      <c r="E483" s="157">
        <v>92</v>
      </c>
      <c r="F483" s="159" t="s">
        <v>2012</v>
      </c>
    </row>
    <row r="484" spans="1:6" ht="21">
      <c r="A484" s="159">
        <f t="shared" si="7"/>
        <v>481</v>
      </c>
      <c r="B484" s="162" t="s">
        <v>504</v>
      </c>
      <c r="C484" s="162" t="s">
        <v>507</v>
      </c>
      <c r="D484" s="157">
        <v>2</v>
      </c>
      <c r="E484" s="157">
        <v>92</v>
      </c>
      <c r="F484" s="159" t="s">
        <v>2013</v>
      </c>
    </row>
    <row r="485" spans="1:6" ht="21">
      <c r="A485" s="159">
        <f t="shared" si="7"/>
        <v>482</v>
      </c>
      <c r="B485" s="162" t="s">
        <v>504</v>
      </c>
      <c r="C485" s="162" t="s">
        <v>513</v>
      </c>
      <c r="D485" s="157">
        <v>2</v>
      </c>
      <c r="E485" s="157">
        <v>92</v>
      </c>
      <c r="F485" s="159">
        <v>3930800278646</v>
      </c>
    </row>
    <row r="486" spans="1:6" ht="21">
      <c r="A486" s="159">
        <f t="shared" si="7"/>
        <v>483</v>
      </c>
      <c r="B486" s="162" t="s">
        <v>504</v>
      </c>
      <c r="C486" s="162" t="s">
        <v>514</v>
      </c>
      <c r="D486" s="157">
        <v>2</v>
      </c>
      <c r="E486" s="157">
        <v>92</v>
      </c>
      <c r="F486" s="159" t="s">
        <v>2014</v>
      </c>
    </row>
    <row r="487" spans="1:6" ht="21">
      <c r="A487" s="159">
        <f t="shared" si="7"/>
        <v>484</v>
      </c>
      <c r="B487" s="162" t="s">
        <v>504</v>
      </c>
      <c r="C487" s="160" t="s">
        <v>515</v>
      </c>
      <c r="D487" s="157">
        <v>3</v>
      </c>
      <c r="E487" s="157">
        <v>95</v>
      </c>
      <c r="F487" s="159">
        <v>3930600382172</v>
      </c>
    </row>
    <row r="488" spans="1:6" ht="21">
      <c r="A488" s="159">
        <f t="shared" si="7"/>
        <v>485</v>
      </c>
      <c r="B488" s="162" t="s">
        <v>743</v>
      </c>
      <c r="C488" s="162" t="s">
        <v>744</v>
      </c>
      <c r="D488" s="179">
        <v>1</v>
      </c>
      <c r="E488" s="157">
        <v>92</v>
      </c>
      <c r="F488" s="159">
        <v>3930600457016</v>
      </c>
    </row>
    <row r="489" spans="1:6" ht="21">
      <c r="A489" s="159">
        <f t="shared" si="7"/>
        <v>486</v>
      </c>
      <c r="B489" s="162" t="s">
        <v>743</v>
      </c>
      <c r="C489" s="162" t="s">
        <v>746</v>
      </c>
      <c r="D489" s="157">
        <v>2</v>
      </c>
      <c r="E489" s="157">
        <v>92</v>
      </c>
      <c r="F489" s="159" t="s">
        <v>2015</v>
      </c>
    </row>
    <row r="490" spans="1:6" ht="21">
      <c r="A490" s="159">
        <f t="shared" si="7"/>
        <v>487</v>
      </c>
      <c r="B490" s="162" t="s">
        <v>743</v>
      </c>
      <c r="C490" s="162" t="s">
        <v>745</v>
      </c>
      <c r="D490" s="157">
        <v>2</v>
      </c>
      <c r="E490" s="157">
        <v>92</v>
      </c>
      <c r="F490" s="159" t="s">
        <v>2016</v>
      </c>
    </row>
    <row r="491" spans="1:6" ht="21">
      <c r="A491" s="159">
        <f t="shared" si="7"/>
        <v>488</v>
      </c>
      <c r="B491" s="162" t="s">
        <v>743</v>
      </c>
      <c r="C491" s="162" t="s">
        <v>747</v>
      </c>
      <c r="D491" s="157">
        <v>2</v>
      </c>
      <c r="E491" s="157">
        <v>92</v>
      </c>
      <c r="F491" s="159" t="s">
        <v>2017</v>
      </c>
    </row>
    <row r="492" spans="1:6" ht="21">
      <c r="A492" s="159">
        <f t="shared" si="7"/>
        <v>489</v>
      </c>
      <c r="B492" s="162" t="s">
        <v>743</v>
      </c>
      <c r="C492" s="162" t="s">
        <v>748</v>
      </c>
      <c r="D492" s="157">
        <v>2</v>
      </c>
      <c r="E492" s="157">
        <v>92</v>
      </c>
      <c r="F492" s="159" t="s">
        <v>2018</v>
      </c>
    </row>
    <row r="493" spans="1:6" ht="21">
      <c r="A493" s="159">
        <f t="shared" si="7"/>
        <v>490</v>
      </c>
      <c r="B493" s="162" t="s">
        <v>743</v>
      </c>
      <c r="C493" s="162" t="s">
        <v>749</v>
      </c>
      <c r="D493" s="157">
        <v>2</v>
      </c>
      <c r="E493" s="157">
        <v>92</v>
      </c>
      <c r="F493" s="159" t="s">
        <v>2019</v>
      </c>
    </row>
    <row r="494" spans="1:6" ht="21">
      <c r="A494" s="159">
        <f t="shared" si="7"/>
        <v>491</v>
      </c>
      <c r="B494" s="162" t="s">
        <v>743</v>
      </c>
      <c r="C494" s="162" t="s">
        <v>750</v>
      </c>
      <c r="D494" s="157">
        <v>2</v>
      </c>
      <c r="E494" s="157">
        <v>95</v>
      </c>
      <c r="F494" s="159">
        <v>3920100630541</v>
      </c>
    </row>
    <row r="495" spans="1:6" ht="21">
      <c r="A495" s="159">
        <f t="shared" si="7"/>
        <v>492</v>
      </c>
      <c r="B495" s="162" t="s">
        <v>743</v>
      </c>
      <c r="C495" s="162" t="s">
        <v>751</v>
      </c>
      <c r="D495" s="157">
        <v>2</v>
      </c>
      <c r="E495" s="157">
        <v>92</v>
      </c>
      <c r="F495" s="159" t="s">
        <v>2020</v>
      </c>
    </row>
    <row r="496" spans="1:6" ht="21">
      <c r="A496" s="159">
        <f t="shared" si="7"/>
        <v>493</v>
      </c>
      <c r="B496" s="162" t="s">
        <v>743</v>
      </c>
      <c r="C496" s="162" t="s">
        <v>752</v>
      </c>
      <c r="D496" s="157">
        <v>2</v>
      </c>
      <c r="E496" s="157">
        <v>92</v>
      </c>
      <c r="F496" s="159" t="s">
        <v>2021</v>
      </c>
    </row>
    <row r="497" spans="1:6" ht="21">
      <c r="A497" s="159">
        <f t="shared" si="7"/>
        <v>494</v>
      </c>
      <c r="B497" s="162" t="s">
        <v>743</v>
      </c>
      <c r="C497" s="162" t="s">
        <v>753</v>
      </c>
      <c r="D497" s="157">
        <v>2</v>
      </c>
      <c r="E497" s="157">
        <v>92</v>
      </c>
      <c r="F497" s="159" t="s">
        <v>2022</v>
      </c>
    </row>
    <row r="498" spans="1:6" ht="21">
      <c r="A498" s="159">
        <f t="shared" si="7"/>
        <v>495</v>
      </c>
      <c r="B498" s="162" t="s">
        <v>743</v>
      </c>
      <c r="C498" s="162" t="s">
        <v>754</v>
      </c>
      <c r="D498" s="157">
        <v>2</v>
      </c>
      <c r="E498" s="157">
        <v>92</v>
      </c>
      <c r="F498" s="159">
        <v>3930600218097</v>
      </c>
    </row>
    <row r="499" spans="1:6" ht="21">
      <c r="A499" s="159">
        <f t="shared" si="7"/>
        <v>496</v>
      </c>
      <c r="B499" s="162" t="s">
        <v>1214</v>
      </c>
      <c r="C499" s="162" t="s">
        <v>1215</v>
      </c>
      <c r="D499" s="179">
        <v>1</v>
      </c>
      <c r="E499" s="157">
        <v>92</v>
      </c>
      <c r="F499" s="159" t="s">
        <v>2023</v>
      </c>
    </row>
    <row r="500" spans="1:6" ht="21">
      <c r="A500" s="159">
        <f t="shared" si="7"/>
        <v>497</v>
      </c>
      <c r="B500" s="162" t="s">
        <v>1214</v>
      </c>
      <c r="C500" s="162" t="s">
        <v>1217</v>
      </c>
      <c r="D500" s="157">
        <v>2</v>
      </c>
      <c r="E500" s="157">
        <v>92</v>
      </c>
      <c r="F500" s="159">
        <v>3930600328259</v>
      </c>
    </row>
    <row r="501" spans="1:6" ht="21">
      <c r="A501" s="159">
        <f t="shared" si="7"/>
        <v>498</v>
      </c>
      <c r="B501" s="162" t="s">
        <v>1214</v>
      </c>
      <c r="C501" s="162" t="s">
        <v>1216</v>
      </c>
      <c r="D501" s="157">
        <v>2</v>
      </c>
      <c r="E501" s="157">
        <v>92</v>
      </c>
      <c r="F501" s="159" t="s">
        <v>2024</v>
      </c>
    </row>
    <row r="502" spans="1:6" ht="21">
      <c r="A502" s="159">
        <f t="shared" si="7"/>
        <v>499</v>
      </c>
      <c r="B502" s="162" t="s">
        <v>1214</v>
      </c>
      <c r="C502" s="162" t="s">
        <v>1218</v>
      </c>
      <c r="D502" s="157">
        <v>2</v>
      </c>
      <c r="E502" s="157">
        <v>95</v>
      </c>
      <c r="F502" s="159" t="s">
        <v>2025</v>
      </c>
    </row>
    <row r="503" spans="1:6" ht="21">
      <c r="A503" s="159">
        <f t="shared" si="7"/>
        <v>500</v>
      </c>
      <c r="B503" s="162" t="s">
        <v>1214</v>
      </c>
      <c r="C503" s="162" t="s">
        <v>1219</v>
      </c>
      <c r="D503" s="157">
        <v>2</v>
      </c>
      <c r="E503" s="157">
        <v>92</v>
      </c>
      <c r="F503" s="159" t="s">
        <v>2026</v>
      </c>
    </row>
    <row r="504" spans="1:6" ht="21">
      <c r="A504" s="159">
        <f t="shared" si="7"/>
        <v>501</v>
      </c>
      <c r="B504" s="162" t="s">
        <v>1214</v>
      </c>
      <c r="C504" s="162" t="s">
        <v>1220</v>
      </c>
      <c r="D504" s="157">
        <v>2</v>
      </c>
      <c r="E504" s="157">
        <v>92</v>
      </c>
      <c r="F504" s="159">
        <v>3930800276759</v>
      </c>
    </row>
    <row r="505" spans="1:6" ht="21">
      <c r="A505" s="159">
        <f t="shared" si="7"/>
        <v>502</v>
      </c>
      <c r="B505" s="162" t="s">
        <v>1214</v>
      </c>
      <c r="C505" s="162" t="s">
        <v>1221</v>
      </c>
      <c r="D505" s="157">
        <v>2</v>
      </c>
      <c r="E505" s="157">
        <v>92</v>
      </c>
      <c r="F505" s="159" t="s">
        <v>2027</v>
      </c>
    </row>
    <row r="506" spans="1:6" ht="21">
      <c r="A506" s="159">
        <f t="shared" si="7"/>
        <v>503</v>
      </c>
      <c r="B506" s="162" t="s">
        <v>1214</v>
      </c>
      <c r="C506" s="162" t="s">
        <v>1222</v>
      </c>
      <c r="D506" s="157">
        <v>2</v>
      </c>
      <c r="E506" s="157">
        <v>92</v>
      </c>
      <c r="F506" s="159">
        <v>3930600068834</v>
      </c>
    </row>
    <row r="507" spans="1:6" ht="21">
      <c r="A507" s="159">
        <f t="shared" si="7"/>
        <v>504</v>
      </c>
      <c r="B507" s="162" t="s">
        <v>1214</v>
      </c>
      <c r="C507" s="162" t="s">
        <v>1223</v>
      </c>
      <c r="D507" s="157">
        <v>2</v>
      </c>
      <c r="E507" s="157">
        <v>92</v>
      </c>
      <c r="F507" s="159">
        <v>3930100883237</v>
      </c>
    </row>
    <row r="508" spans="1:6" ht="21">
      <c r="A508" s="159">
        <f t="shared" si="7"/>
        <v>505</v>
      </c>
      <c r="B508" s="162" t="s">
        <v>1518</v>
      </c>
      <c r="C508" s="162" t="s">
        <v>1519</v>
      </c>
      <c r="D508" s="179">
        <v>1</v>
      </c>
      <c r="E508" s="157">
        <v>92</v>
      </c>
      <c r="F508" s="159" t="s">
        <v>2028</v>
      </c>
    </row>
    <row r="509" spans="1:6" ht="21">
      <c r="A509" s="159">
        <f t="shared" si="7"/>
        <v>506</v>
      </c>
      <c r="B509" s="162" t="s">
        <v>1518</v>
      </c>
      <c r="C509" s="162" t="s">
        <v>1520</v>
      </c>
      <c r="D509" s="157">
        <v>2</v>
      </c>
      <c r="E509" s="157">
        <v>92</v>
      </c>
      <c r="F509" s="159" t="s">
        <v>2029</v>
      </c>
    </row>
    <row r="510" spans="1:6" ht="21">
      <c r="A510" s="159">
        <f t="shared" si="7"/>
        <v>507</v>
      </c>
      <c r="B510" s="162" t="s">
        <v>1518</v>
      </c>
      <c r="C510" s="162" t="s">
        <v>1527</v>
      </c>
      <c r="D510" s="157">
        <v>3</v>
      </c>
      <c r="E510" s="157">
        <v>92</v>
      </c>
      <c r="F510" s="159">
        <v>3900900292586</v>
      </c>
    </row>
    <row r="511" spans="1:6" ht="21">
      <c r="A511" s="159">
        <f t="shared" si="7"/>
        <v>508</v>
      </c>
      <c r="B511" s="162" t="s">
        <v>1518</v>
      </c>
      <c r="C511" s="162" t="s">
        <v>1524</v>
      </c>
      <c r="D511" s="157">
        <v>2</v>
      </c>
      <c r="E511" s="157">
        <v>92</v>
      </c>
      <c r="F511" s="159" t="s">
        <v>2030</v>
      </c>
    </row>
    <row r="512" spans="1:6" ht="21">
      <c r="A512" s="159">
        <f t="shared" si="7"/>
        <v>509</v>
      </c>
      <c r="B512" s="162" t="s">
        <v>1518</v>
      </c>
      <c r="C512" s="162" t="s">
        <v>1521</v>
      </c>
      <c r="D512" s="157">
        <v>2</v>
      </c>
      <c r="E512" s="157">
        <v>92</v>
      </c>
      <c r="F512" s="159" t="s">
        <v>2031</v>
      </c>
    </row>
    <row r="513" spans="1:6" ht="21">
      <c r="A513" s="159">
        <f t="shared" si="7"/>
        <v>510</v>
      </c>
      <c r="B513" s="162" t="s">
        <v>1518</v>
      </c>
      <c r="C513" s="178" t="s">
        <v>1528</v>
      </c>
      <c r="D513" s="157">
        <v>3</v>
      </c>
      <c r="E513" s="157">
        <v>92</v>
      </c>
      <c r="F513" s="159">
        <v>3801300549570</v>
      </c>
    </row>
    <row r="514" spans="1:6" ht="21">
      <c r="A514" s="159">
        <f t="shared" si="7"/>
        <v>511</v>
      </c>
      <c r="B514" s="162" t="s">
        <v>1518</v>
      </c>
      <c r="C514" s="162" t="s">
        <v>1522</v>
      </c>
      <c r="D514" s="157">
        <v>2</v>
      </c>
      <c r="E514" s="157">
        <v>95</v>
      </c>
      <c r="F514" s="159" t="s">
        <v>2032</v>
      </c>
    </row>
    <row r="515" spans="1:6" ht="21">
      <c r="A515" s="159">
        <f t="shared" si="7"/>
        <v>512</v>
      </c>
      <c r="B515" s="162" t="s">
        <v>1518</v>
      </c>
      <c r="C515" s="162" t="s">
        <v>1523</v>
      </c>
      <c r="D515" s="157">
        <v>2</v>
      </c>
      <c r="E515" s="157">
        <v>92</v>
      </c>
      <c r="F515" s="159" t="s">
        <v>2033</v>
      </c>
    </row>
    <row r="516" spans="1:6" ht="21">
      <c r="A516" s="159">
        <f t="shared" si="7"/>
        <v>513</v>
      </c>
      <c r="B516" s="162" t="s">
        <v>1518</v>
      </c>
      <c r="C516" s="162" t="s">
        <v>1525</v>
      </c>
      <c r="D516" s="157">
        <v>2</v>
      </c>
      <c r="E516" s="157">
        <v>92</v>
      </c>
      <c r="F516" s="159" t="s">
        <v>2034</v>
      </c>
    </row>
    <row r="517" spans="1:6" ht="21">
      <c r="A517" s="159">
        <f t="shared" si="7"/>
        <v>514</v>
      </c>
      <c r="B517" s="162" t="s">
        <v>1518</v>
      </c>
      <c r="C517" s="178" t="s">
        <v>1526</v>
      </c>
      <c r="D517" s="157">
        <v>2</v>
      </c>
      <c r="E517" s="157">
        <v>92</v>
      </c>
      <c r="F517" s="159">
        <v>3930600327961</v>
      </c>
    </row>
    <row r="518" spans="1:6" ht="21">
      <c r="A518" s="159">
        <f t="shared" ref="A518:A581" si="8">A517+1</f>
        <v>515</v>
      </c>
      <c r="B518" s="162" t="s">
        <v>1290</v>
      </c>
      <c r="C518" s="162" t="s">
        <v>958</v>
      </c>
      <c r="D518" s="179">
        <v>2</v>
      </c>
      <c r="E518" s="157">
        <v>92</v>
      </c>
      <c r="F518" s="159">
        <v>3930300083757</v>
      </c>
    </row>
    <row r="519" spans="1:6" ht="21">
      <c r="A519" s="159">
        <f t="shared" si="8"/>
        <v>516</v>
      </c>
      <c r="B519" s="162" t="s">
        <v>1290</v>
      </c>
      <c r="C519" s="160" t="s">
        <v>1294</v>
      </c>
      <c r="D519" s="157">
        <v>2</v>
      </c>
      <c r="E519" s="157">
        <v>92</v>
      </c>
      <c r="F519" s="159">
        <v>3900200215058</v>
      </c>
    </row>
    <row r="520" spans="1:6" ht="21">
      <c r="A520" s="159">
        <f t="shared" si="8"/>
        <v>517</v>
      </c>
      <c r="B520" s="162" t="s">
        <v>1290</v>
      </c>
      <c r="C520" s="162" t="s">
        <v>1295</v>
      </c>
      <c r="D520" s="157">
        <v>2</v>
      </c>
      <c r="E520" s="157">
        <v>92</v>
      </c>
      <c r="F520" s="159" t="s">
        <v>2035</v>
      </c>
    </row>
    <row r="521" spans="1:6" ht="21">
      <c r="A521" s="159">
        <f t="shared" si="8"/>
        <v>518</v>
      </c>
      <c r="B521" s="162" t="s">
        <v>1290</v>
      </c>
      <c r="C521" s="162" t="s">
        <v>1296</v>
      </c>
      <c r="D521" s="157">
        <v>2</v>
      </c>
      <c r="E521" s="157">
        <v>95</v>
      </c>
      <c r="F521" s="159" t="s">
        <v>2036</v>
      </c>
    </row>
    <row r="522" spans="1:6" ht="21">
      <c r="A522" s="159">
        <f t="shared" si="8"/>
        <v>519</v>
      </c>
      <c r="B522" s="162" t="s">
        <v>1290</v>
      </c>
      <c r="C522" s="162" t="s">
        <v>1297</v>
      </c>
      <c r="D522" s="157">
        <v>2</v>
      </c>
      <c r="E522" s="157">
        <v>92</v>
      </c>
      <c r="F522" s="159" t="s">
        <v>2037</v>
      </c>
    </row>
    <row r="523" spans="1:6" ht="21">
      <c r="A523" s="159">
        <f t="shared" si="8"/>
        <v>520</v>
      </c>
      <c r="B523" s="162" t="s">
        <v>1290</v>
      </c>
      <c r="C523" s="162" t="s">
        <v>1298</v>
      </c>
      <c r="D523" s="157">
        <v>2</v>
      </c>
      <c r="E523" s="157">
        <v>92</v>
      </c>
      <c r="F523" s="159" t="s">
        <v>2038</v>
      </c>
    </row>
    <row r="524" spans="1:6" ht="21">
      <c r="A524" s="159">
        <f t="shared" si="8"/>
        <v>521</v>
      </c>
      <c r="B524" s="162" t="s">
        <v>1290</v>
      </c>
      <c r="C524" s="162" t="s">
        <v>1299</v>
      </c>
      <c r="D524" s="157">
        <v>2</v>
      </c>
      <c r="E524" s="157">
        <v>92</v>
      </c>
      <c r="F524" s="159" t="s">
        <v>2039</v>
      </c>
    </row>
    <row r="525" spans="1:6" ht="21">
      <c r="A525" s="159">
        <f t="shared" si="8"/>
        <v>522</v>
      </c>
      <c r="B525" s="162" t="s">
        <v>1290</v>
      </c>
      <c r="C525" s="162" t="s">
        <v>1292</v>
      </c>
      <c r="D525" s="157">
        <v>2</v>
      </c>
      <c r="E525" s="157">
        <v>92</v>
      </c>
      <c r="F525" s="159" t="s">
        <v>2040</v>
      </c>
    </row>
    <row r="526" spans="1:6" ht="21">
      <c r="A526" s="159">
        <f t="shared" si="8"/>
        <v>523</v>
      </c>
      <c r="B526" s="162" t="s">
        <v>1290</v>
      </c>
      <c r="C526" s="162" t="s">
        <v>1300</v>
      </c>
      <c r="D526" s="157">
        <v>2</v>
      </c>
      <c r="E526" s="157">
        <v>95</v>
      </c>
      <c r="F526" s="159" t="s">
        <v>2041</v>
      </c>
    </row>
    <row r="527" spans="1:6" ht="21">
      <c r="A527" s="159">
        <f t="shared" si="8"/>
        <v>524</v>
      </c>
      <c r="B527" s="162" t="s">
        <v>1290</v>
      </c>
      <c r="C527" s="162" t="s">
        <v>1301</v>
      </c>
      <c r="D527" s="157">
        <v>2</v>
      </c>
      <c r="E527" s="157">
        <v>92</v>
      </c>
      <c r="F527" s="159" t="s">
        <v>2042</v>
      </c>
    </row>
    <row r="528" spans="1:6" ht="21">
      <c r="A528" s="159">
        <f t="shared" si="8"/>
        <v>525</v>
      </c>
      <c r="B528" s="162" t="s">
        <v>1290</v>
      </c>
      <c r="C528" s="162" t="s">
        <v>1302</v>
      </c>
      <c r="D528" s="157">
        <v>2</v>
      </c>
      <c r="E528" s="157">
        <v>92</v>
      </c>
      <c r="F528" s="159" t="s">
        <v>2043</v>
      </c>
    </row>
    <row r="529" spans="1:6" ht="21">
      <c r="A529" s="159">
        <f t="shared" si="8"/>
        <v>526</v>
      </c>
      <c r="B529" s="162" t="s">
        <v>1290</v>
      </c>
      <c r="C529" s="162" t="s">
        <v>1303</v>
      </c>
      <c r="D529" s="157">
        <v>2</v>
      </c>
      <c r="E529" s="157">
        <v>92</v>
      </c>
      <c r="F529" s="159" t="s">
        <v>2044</v>
      </c>
    </row>
    <row r="530" spans="1:6" ht="21">
      <c r="A530" s="159">
        <f t="shared" si="8"/>
        <v>527</v>
      </c>
      <c r="B530" s="162" t="s">
        <v>1290</v>
      </c>
      <c r="C530" s="162" t="s">
        <v>1304</v>
      </c>
      <c r="D530" s="157">
        <v>2</v>
      </c>
      <c r="E530" s="157">
        <v>92</v>
      </c>
      <c r="F530" s="159" t="s">
        <v>2045</v>
      </c>
    </row>
    <row r="531" spans="1:6" ht="21">
      <c r="A531" s="159">
        <f t="shared" si="8"/>
        <v>528</v>
      </c>
      <c r="B531" s="162" t="s">
        <v>1290</v>
      </c>
      <c r="C531" s="162" t="s">
        <v>1305</v>
      </c>
      <c r="D531" s="157">
        <v>2</v>
      </c>
      <c r="E531" s="157">
        <v>92</v>
      </c>
      <c r="F531" s="159" t="s">
        <v>2046</v>
      </c>
    </row>
    <row r="532" spans="1:6" ht="21">
      <c r="A532" s="159">
        <f t="shared" si="8"/>
        <v>529</v>
      </c>
      <c r="B532" s="162" t="s">
        <v>1290</v>
      </c>
      <c r="C532" s="162" t="s">
        <v>1293</v>
      </c>
      <c r="D532" s="157">
        <v>2</v>
      </c>
      <c r="E532" s="157">
        <v>92</v>
      </c>
      <c r="F532" s="159" t="s">
        <v>2047</v>
      </c>
    </row>
    <row r="533" spans="1:6" ht="21">
      <c r="A533" s="159">
        <f t="shared" si="8"/>
        <v>530</v>
      </c>
      <c r="B533" s="162" t="s">
        <v>1290</v>
      </c>
      <c r="C533" s="162" t="s">
        <v>1306</v>
      </c>
      <c r="D533" s="157">
        <v>2</v>
      </c>
      <c r="E533" s="157">
        <v>92</v>
      </c>
      <c r="F533" s="159" t="s">
        <v>2048</v>
      </c>
    </row>
    <row r="534" spans="1:6" ht="21">
      <c r="A534" s="159">
        <f t="shared" si="8"/>
        <v>531</v>
      </c>
      <c r="B534" s="162" t="s">
        <v>376</v>
      </c>
      <c r="C534" s="178" t="s">
        <v>377</v>
      </c>
      <c r="D534" s="179">
        <v>1</v>
      </c>
      <c r="E534" s="157">
        <v>95</v>
      </c>
      <c r="F534" s="159">
        <v>3950300030611</v>
      </c>
    </row>
    <row r="535" spans="1:6" ht="21">
      <c r="A535" s="159">
        <f t="shared" si="8"/>
        <v>532</v>
      </c>
      <c r="B535" s="162" t="s">
        <v>376</v>
      </c>
      <c r="C535" s="162" t="s">
        <v>380</v>
      </c>
      <c r="D535" s="157">
        <v>2</v>
      </c>
      <c r="E535" s="157">
        <v>92</v>
      </c>
      <c r="F535" s="159" t="s">
        <v>2049</v>
      </c>
    </row>
    <row r="536" spans="1:6" ht="21">
      <c r="A536" s="159">
        <f t="shared" si="8"/>
        <v>533</v>
      </c>
      <c r="B536" s="162" t="s">
        <v>376</v>
      </c>
      <c r="C536" s="162" t="s">
        <v>381</v>
      </c>
      <c r="D536" s="157">
        <v>2</v>
      </c>
      <c r="E536" s="157">
        <v>92</v>
      </c>
      <c r="F536" s="159" t="s">
        <v>2050</v>
      </c>
    </row>
    <row r="537" spans="1:6" ht="21">
      <c r="A537" s="159">
        <f t="shared" si="8"/>
        <v>534</v>
      </c>
      <c r="B537" s="162" t="s">
        <v>376</v>
      </c>
      <c r="C537" s="162" t="s">
        <v>382</v>
      </c>
      <c r="D537" s="157">
        <v>2</v>
      </c>
      <c r="E537" s="157">
        <v>92</v>
      </c>
      <c r="F537" s="159" t="s">
        <v>2051</v>
      </c>
    </row>
    <row r="538" spans="1:6" ht="21">
      <c r="A538" s="159">
        <f t="shared" si="8"/>
        <v>535</v>
      </c>
      <c r="B538" s="162" t="s">
        <v>376</v>
      </c>
      <c r="C538" s="162" t="s">
        <v>650</v>
      </c>
      <c r="D538" s="157">
        <v>2</v>
      </c>
      <c r="E538" s="157">
        <v>95</v>
      </c>
      <c r="F538" s="159">
        <v>3930600426862</v>
      </c>
    </row>
    <row r="539" spans="1:6" ht="21">
      <c r="A539" s="159">
        <f t="shared" si="8"/>
        <v>536</v>
      </c>
      <c r="B539" s="162" t="s">
        <v>376</v>
      </c>
      <c r="C539" s="162" t="s">
        <v>378</v>
      </c>
      <c r="D539" s="157">
        <v>2</v>
      </c>
      <c r="E539" s="157">
        <v>92</v>
      </c>
      <c r="F539" s="159" t="s">
        <v>2052</v>
      </c>
    </row>
    <row r="540" spans="1:6" ht="21">
      <c r="A540" s="159">
        <f t="shared" si="8"/>
        <v>537</v>
      </c>
      <c r="B540" s="162" t="s">
        <v>376</v>
      </c>
      <c r="C540" s="162" t="s">
        <v>384</v>
      </c>
      <c r="D540" s="157">
        <v>2</v>
      </c>
      <c r="E540" s="157">
        <v>92</v>
      </c>
      <c r="F540" s="159" t="s">
        <v>2053</v>
      </c>
    </row>
    <row r="541" spans="1:6" ht="21">
      <c r="A541" s="159">
        <f t="shared" si="8"/>
        <v>538</v>
      </c>
      <c r="B541" s="162" t="s">
        <v>376</v>
      </c>
      <c r="C541" s="162" t="s">
        <v>385</v>
      </c>
      <c r="D541" s="157">
        <v>2</v>
      </c>
      <c r="E541" s="157">
        <v>92</v>
      </c>
      <c r="F541" s="159" t="s">
        <v>2054</v>
      </c>
    </row>
    <row r="542" spans="1:6" ht="21">
      <c r="A542" s="159">
        <f t="shared" si="8"/>
        <v>539</v>
      </c>
      <c r="B542" s="162" t="s">
        <v>376</v>
      </c>
      <c r="C542" s="162" t="s">
        <v>379</v>
      </c>
      <c r="D542" s="157">
        <v>2</v>
      </c>
      <c r="E542" s="157">
        <v>92</v>
      </c>
      <c r="F542" s="159" t="s">
        <v>2055</v>
      </c>
    </row>
    <row r="543" spans="1:6" ht="21">
      <c r="A543" s="159">
        <f t="shared" si="8"/>
        <v>540</v>
      </c>
      <c r="B543" s="162" t="s">
        <v>376</v>
      </c>
      <c r="C543" s="162" t="s">
        <v>386</v>
      </c>
      <c r="D543" s="157">
        <v>2</v>
      </c>
      <c r="E543" s="157">
        <v>92</v>
      </c>
      <c r="F543" s="159" t="s">
        <v>2056</v>
      </c>
    </row>
    <row r="544" spans="1:6" ht="21">
      <c r="A544" s="159">
        <f t="shared" si="8"/>
        <v>541</v>
      </c>
      <c r="B544" s="162" t="s">
        <v>376</v>
      </c>
      <c r="C544" s="178" t="s">
        <v>387</v>
      </c>
      <c r="D544" s="157">
        <v>2</v>
      </c>
      <c r="E544" s="157">
        <v>92</v>
      </c>
      <c r="F544" s="159">
        <v>3900900542752</v>
      </c>
    </row>
    <row r="545" spans="1:6" ht="21">
      <c r="A545" s="159">
        <f t="shared" si="8"/>
        <v>542</v>
      </c>
      <c r="B545" s="162" t="s">
        <v>420</v>
      </c>
      <c r="C545" s="162" t="s">
        <v>421</v>
      </c>
      <c r="D545" s="179">
        <v>2</v>
      </c>
      <c r="E545" s="157">
        <v>92</v>
      </c>
      <c r="F545" s="159">
        <v>5930690004152</v>
      </c>
    </row>
    <row r="546" spans="1:6" ht="21">
      <c r="A546" s="159">
        <f t="shared" si="8"/>
        <v>543</v>
      </c>
      <c r="B546" s="162" t="s">
        <v>420</v>
      </c>
      <c r="C546" s="162" t="s">
        <v>422</v>
      </c>
      <c r="D546" s="179">
        <v>2</v>
      </c>
      <c r="E546" s="157">
        <v>92</v>
      </c>
      <c r="F546" s="159" t="s">
        <v>2057</v>
      </c>
    </row>
    <row r="547" spans="1:6" ht="21">
      <c r="A547" s="159">
        <f t="shared" si="8"/>
        <v>544</v>
      </c>
      <c r="B547" s="162" t="s">
        <v>420</v>
      </c>
      <c r="C547" s="162" t="s">
        <v>423</v>
      </c>
      <c r="D547" s="157">
        <v>2</v>
      </c>
      <c r="E547" s="157">
        <v>92</v>
      </c>
      <c r="F547" s="159" t="s">
        <v>2058</v>
      </c>
    </row>
    <row r="548" spans="1:6" ht="21">
      <c r="A548" s="159">
        <f t="shared" si="8"/>
        <v>545</v>
      </c>
      <c r="B548" s="162" t="s">
        <v>420</v>
      </c>
      <c r="C548" s="162" t="s">
        <v>424</v>
      </c>
      <c r="D548" s="157">
        <v>2</v>
      </c>
      <c r="E548" s="157">
        <v>92</v>
      </c>
      <c r="F548" s="159" t="s">
        <v>2059</v>
      </c>
    </row>
    <row r="549" spans="1:6" ht="21">
      <c r="A549" s="159">
        <f t="shared" si="8"/>
        <v>546</v>
      </c>
      <c r="B549" s="162" t="s">
        <v>420</v>
      </c>
      <c r="C549" s="178" t="s">
        <v>425</v>
      </c>
      <c r="D549" s="157">
        <v>2</v>
      </c>
      <c r="E549" s="157">
        <v>92</v>
      </c>
      <c r="F549" s="159">
        <v>3930600426111</v>
      </c>
    </row>
    <row r="550" spans="1:6" ht="21">
      <c r="A550" s="159">
        <f t="shared" si="8"/>
        <v>547</v>
      </c>
      <c r="B550" s="162" t="s">
        <v>420</v>
      </c>
      <c r="C550" s="162" t="s">
        <v>426</v>
      </c>
      <c r="D550" s="157">
        <v>2</v>
      </c>
      <c r="E550" s="157">
        <v>95</v>
      </c>
      <c r="F550" s="159" t="s">
        <v>2060</v>
      </c>
    </row>
    <row r="551" spans="1:6" ht="21">
      <c r="A551" s="159">
        <f t="shared" si="8"/>
        <v>548</v>
      </c>
      <c r="B551" s="162" t="s">
        <v>420</v>
      </c>
      <c r="C551" s="162" t="s">
        <v>427</v>
      </c>
      <c r="D551" s="157">
        <v>2</v>
      </c>
      <c r="E551" s="157">
        <v>95</v>
      </c>
      <c r="F551" s="159" t="s">
        <v>2061</v>
      </c>
    </row>
    <row r="552" spans="1:6" ht="21">
      <c r="A552" s="159">
        <f t="shared" si="8"/>
        <v>549</v>
      </c>
      <c r="B552" s="162" t="s">
        <v>420</v>
      </c>
      <c r="C552" s="162" t="s">
        <v>428</v>
      </c>
      <c r="D552" s="157">
        <v>2</v>
      </c>
      <c r="E552" s="157">
        <v>92</v>
      </c>
      <c r="F552" s="159" t="s">
        <v>2062</v>
      </c>
    </row>
    <row r="553" spans="1:6" ht="21">
      <c r="A553" s="159">
        <f t="shared" si="8"/>
        <v>550</v>
      </c>
      <c r="B553" s="162" t="s">
        <v>420</v>
      </c>
      <c r="C553" s="162" t="s">
        <v>429</v>
      </c>
      <c r="D553" s="157">
        <v>2</v>
      </c>
      <c r="E553" s="157">
        <v>92</v>
      </c>
      <c r="F553" s="159" t="s">
        <v>2063</v>
      </c>
    </row>
    <row r="554" spans="1:6" ht="21">
      <c r="A554" s="159">
        <f t="shared" si="8"/>
        <v>551</v>
      </c>
      <c r="B554" s="162" t="s">
        <v>420</v>
      </c>
      <c r="C554" s="178" t="s">
        <v>430</v>
      </c>
      <c r="D554" s="157">
        <v>2</v>
      </c>
      <c r="E554" s="157">
        <v>92</v>
      </c>
      <c r="F554" s="159">
        <v>3930600029332</v>
      </c>
    </row>
    <row r="555" spans="1:6" ht="21">
      <c r="A555" s="159">
        <f t="shared" si="8"/>
        <v>552</v>
      </c>
      <c r="B555" s="162" t="s">
        <v>420</v>
      </c>
      <c r="C555" s="178" t="s">
        <v>431</v>
      </c>
      <c r="D555" s="157">
        <v>2</v>
      </c>
      <c r="E555" s="157">
        <v>92</v>
      </c>
      <c r="F555" s="159">
        <v>5909900021161</v>
      </c>
    </row>
    <row r="556" spans="1:6" ht="21">
      <c r="A556" s="159">
        <f t="shared" si="8"/>
        <v>553</v>
      </c>
      <c r="B556" s="162" t="s">
        <v>420</v>
      </c>
      <c r="C556" s="178" t="s">
        <v>432</v>
      </c>
      <c r="D556" s="157">
        <v>3</v>
      </c>
      <c r="E556" s="157">
        <v>92</v>
      </c>
      <c r="F556" s="159">
        <v>3930600288486</v>
      </c>
    </row>
    <row r="557" spans="1:6" ht="21">
      <c r="A557" s="159">
        <f t="shared" si="8"/>
        <v>554</v>
      </c>
      <c r="B557" s="162" t="s">
        <v>1434</v>
      </c>
      <c r="C557" s="162" t="s">
        <v>1435</v>
      </c>
      <c r="D557" s="179">
        <v>1</v>
      </c>
      <c r="E557" s="157">
        <v>92</v>
      </c>
      <c r="F557" s="159" t="s">
        <v>2064</v>
      </c>
    </row>
    <row r="558" spans="1:6" ht="21">
      <c r="A558" s="159">
        <f t="shared" si="8"/>
        <v>555</v>
      </c>
      <c r="B558" s="162" t="s">
        <v>1434</v>
      </c>
      <c r="C558" s="158" t="s">
        <v>1447</v>
      </c>
      <c r="D558" s="179">
        <v>3</v>
      </c>
      <c r="E558" s="157">
        <v>92</v>
      </c>
      <c r="F558" s="159">
        <v>3930800046036</v>
      </c>
    </row>
    <row r="559" spans="1:6" ht="21">
      <c r="A559" s="159">
        <f t="shared" si="8"/>
        <v>556</v>
      </c>
      <c r="B559" s="162" t="s">
        <v>1434</v>
      </c>
      <c r="C559" s="162" t="s">
        <v>1437</v>
      </c>
      <c r="D559" s="157">
        <v>2</v>
      </c>
      <c r="E559" s="157">
        <v>92</v>
      </c>
      <c r="F559" s="159" t="s">
        <v>2065</v>
      </c>
    </row>
    <row r="560" spans="1:6" ht="21">
      <c r="A560" s="159">
        <f t="shared" si="8"/>
        <v>557</v>
      </c>
      <c r="B560" s="162" t="s">
        <v>1434</v>
      </c>
      <c r="C560" s="162" t="s">
        <v>1438</v>
      </c>
      <c r="D560" s="157">
        <v>2</v>
      </c>
      <c r="E560" s="157">
        <v>92</v>
      </c>
      <c r="F560" s="159" t="s">
        <v>2066</v>
      </c>
    </row>
    <row r="561" spans="1:6" ht="21">
      <c r="A561" s="159">
        <f t="shared" si="8"/>
        <v>558</v>
      </c>
      <c r="B561" s="162" t="s">
        <v>1434</v>
      </c>
      <c r="C561" s="162" t="s">
        <v>1439</v>
      </c>
      <c r="D561" s="157">
        <v>2</v>
      </c>
      <c r="E561" s="157">
        <v>92</v>
      </c>
      <c r="F561" s="159" t="s">
        <v>2067</v>
      </c>
    </row>
    <row r="562" spans="1:6" ht="21">
      <c r="A562" s="159">
        <f t="shared" si="8"/>
        <v>559</v>
      </c>
      <c r="B562" s="162" t="s">
        <v>1434</v>
      </c>
      <c r="C562" s="162" t="s">
        <v>1440</v>
      </c>
      <c r="D562" s="157">
        <v>2</v>
      </c>
      <c r="E562" s="157">
        <v>92</v>
      </c>
      <c r="F562" s="159" t="s">
        <v>2068</v>
      </c>
    </row>
    <row r="563" spans="1:6" ht="21">
      <c r="A563" s="159">
        <f t="shared" si="8"/>
        <v>560</v>
      </c>
      <c r="B563" s="162" t="s">
        <v>1434</v>
      </c>
      <c r="C563" s="162" t="s">
        <v>1441</v>
      </c>
      <c r="D563" s="157">
        <v>2</v>
      </c>
      <c r="E563" s="157">
        <v>92</v>
      </c>
      <c r="F563" s="159" t="s">
        <v>2069</v>
      </c>
    </row>
    <row r="564" spans="1:6" ht="21">
      <c r="A564" s="159">
        <f t="shared" si="8"/>
        <v>561</v>
      </c>
      <c r="B564" s="162" t="s">
        <v>1434</v>
      </c>
      <c r="C564" s="162" t="s">
        <v>1442</v>
      </c>
      <c r="D564" s="157">
        <v>2</v>
      </c>
      <c r="E564" s="157">
        <v>92</v>
      </c>
      <c r="F564" s="159" t="s">
        <v>2070</v>
      </c>
    </row>
    <row r="565" spans="1:6" ht="21">
      <c r="A565" s="159">
        <f t="shared" si="8"/>
        <v>562</v>
      </c>
      <c r="B565" s="162" t="s">
        <v>1434</v>
      </c>
      <c r="C565" s="162" t="s">
        <v>1443</v>
      </c>
      <c r="D565" s="157">
        <v>2</v>
      </c>
      <c r="E565" s="157">
        <v>92</v>
      </c>
      <c r="F565" s="159" t="s">
        <v>2071</v>
      </c>
    </row>
    <row r="566" spans="1:6" ht="21">
      <c r="A566" s="159">
        <f t="shared" si="8"/>
        <v>563</v>
      </c>
      <c r="B566" s="162" t="s">
        <v>1434</v>
      </c>
      <c r="C566" s="162" t="s">
        <v>1436</v>
      </c>
      <c r="D566" s="157">
        <v>2</v>
      </c>
      <c r="E566" s="157">
        <v>92</v>
      </c>
      <c r="F566" s="159" t="s">
        <v>2072</v>
      </c>
    </row>
    <row r="567" spans="1:6" ht="21">
      <c r="A567" s="159">
        <f t="shared" si="8"/>
        <v>564</v>
      </c>
      <c r="B567" s="162" t="s">
        <v>1434</v>
      </c>
      <c r="C567" s="162" t="s">
        <v>1444</v>
      </c>
      <c r="D567" s="157">
        <v>2</v>
      </c>
      <c r="E567" s="157">
        <v>92</v>
      </c>
      <c r="F567" s="159">
        <v>3930600002353</v>
      </c>
    </row>
    <row r="568" spans="1:6" ht="21">
      <c r="A568" s="159">
        <f t="shared" si="8"/>
        <v>565</v>
      </c>
      <c r="B568" s="162" t="s">
        <v>1434</v>
      </c>
      <c r="C568" s="162" t="s">
        <v>1446</v>
      </c>
      <c r="D568" s="157">
        <v>3</v>
      </c>
      <c r="E568" s="157">
        <v>95</v>
      </c>
      <c r="F568" s="159">
        <v>3930600115964</v>
      </c>
    </row>
    <row r="569" spans="1:6" ht="21">
      <c r="A569" s="159">
        <f t="shared" si="8"/>
        <v>566</v>
      </c>
      <c r="B569" s="162" t="s">
        <v>1434</v>
      </c>
      <c r="C569" s="162" t="s">
        <v>1445</v>
      </c>
      <c r="D569" s="157">
        <v>2</v>
      </c>
      <c r="E569" s="157">
        <v>95</v>
      </c>
      <c r="F569" s="159" t="s">
        <v>2073</v>
      </c>
    </row>
    <row r="570" spans="1:6" ht="21">
      <c r="A570" s="159">
        <f t="shared" si="8"/>
        <v>567</v>
      </c>
      <c r="B570" s="162" t="s">
        <v>1080</v>
      </c>
      <c r="C570" s="162" t="s">
        <v>1081</v>
      </c>
      <c r="D570" s="179">
        <v>1</v>
      </c>
      <c r="E570" s="157">
        <v>92</v>
      </c>
      <c r="F570" s="159" t="s">
        <v>2074</v>
      </c>
    </row>
    <row r="571" spans="1:6" ht="21">
      <c r="A571" s="159">
        <f t="shared" si="8"/>
        <v>568</v>
      </c>
      <c r="B571" s="162" t="s">
        <v>1080</v>
      </c>
      <c r="C571" s="162" t="s">
        <v>1085</v>
      </c>
      <c r="D571" s="157">
        <v>2</v>
      </c>
      <c r="E571" s="157">
        <v>92</v>
      </c>
      <c r="F571" s="159">
        <v>3930600425262</v>
      </c>
    </row>
    <row r="572" spans="1:6" ht="21">
      <c r="A572" s="159">
        <f t="shared" si="8"/>
        <v>569</v>
      </c>
      <c r="B572" s="162" t="s">
        <v>1080</v>
      </c>
      <c r="C572" s="162" t="s">
        <v>1091</v>
      </c>
      <c r="D572" s="157">
        <v>3</v>
      </c>
      <c r="E572" s="157">
        <v>92</v>
      </c>
      <c r="F572" s="159">
        <v>3930600318857</v>
      </c>
    </row>
    <row r="573" spans="1:6" ht="21">
      <c r="A573" s="159">
        <f t="shared" si="8"/>
        <v>570</v>
      </c>
      <c r="B573" s="162" t="s">
        <v>1080</v>
      </c>
      <c r="C573" s="162" t="s">
        <v>1086</v>
      </c>
      <c r="D573" s="157">
        <v>2</v>
      </c>
      <c r="E573" s="157">
        <v>92</v>
      </c>
      <c r="F573" s="159" t="s">
        <v>2075</v>
      </c>
    </row>
    <row r="574" spans="1:6" ht="21">
      <c r="A574" s="159">
        <f t="shared" si="8"/>
        <v>571</v>
      </c>
      <c r="B574" s="162" t="s">
        <v>1080</v>
      </c>
      <c r="C574" s="162" t="s">
        <v>1082</v>
      </c>
      <c r="D574" s="157">
        <v>2</v>
      </c>
      <c r="E574" s="157">
        <v>92</v>
      </c>
      <c r="F574" s="159" t="s">
        <v>2076</v>
      </c>
    </row>
    <row r="575" spans="1:6" ht="21">
      <c r="A575" s="159">
        <f t="shared" si="8"/>
        <v>572</v>
      </c>
      <c r="B575" s="162" t="s">
        <v>1080</v>
      </c>
      <c r="C575" s="162" t="s">
        <v>1087</v>
      </c>
      <c r="D575" s="157">
        <v>2</v>
      </c>
      <c r="E575" s="157">
        <v>92</v>
      </c>
      <c r="F575" s="159" t="s">
        <v>2077</v>
      </c>
    </row>
    <row r="576" spans="1:6" ht="21">
      <c r="A576" s="159">
        <f t="shared" si="8"/>
        <v>573</v>
      </c>
      <c r="B576" s="162" t="s">
        <v>1080</v>
      </c>
      <c r="C576" s="162" t="s">
        <v>1083</v>
      </c>
      <c r="D576" s="157">
        <v>2</v>
      </c>
      <c r="E576" s="157">
        <v>92</v>
      </c>
      <c r="F576" s="159" t="s">
        <v>2078</v>
      </c>
    </row>
    <row r="577" spans="1:6" ht="21">
      <c r="A577" s="159">
        <f t="shared" si="8"/>
        <v>574</v>
      </c>
      <c r="B577" s="162" t="s">
        <v>1080</v>
      </c>
      <c r="C577" s="162" t="s">
        <v>1088</v>
      </c>
      <c r="D577" s="157">
        <v>2</v>
      </c>
      <c r="E577" s="157">
        <v>92</v>
      </c>
      <c r="F577" s="159" t="s">
        <v>2079</v>
      </c>
    </row>
    <row r="578" spans="1:6" ht="21">
      <c r="A578" s="159">
        <f t="shared" si="8"/>
        <v>575</v>
      </c>
      <c r="B578" s="162" t="s">
        <v>1080</v>
      </c>
      <c r="C578" s="162" t="s">
        <v>1084</v>
      </c>
      <c r="D578" s="157">
        <v>2</v>
      </c>
      <c r="E578" s="157">
        <v>95</v>
      </c>
      <c r="F578" s="159" t="s">
        <v>2080</v>
      </c>
    </row>
    <row r="579" spans="1:6" ht="21">
      <c r="A579" s="159">
        <f t="shared" si="8"/>
        <v>576</v>
      </c>
      <c r="B579" s="162" t="s">
        <v>1080</v>
      </c>
      <c r="C579" s="162" t="s">
        <v>1089</v>
      </c>
      <c r="D579" s="157">
        <v>2</v>
      </c>
      <c r="E579" s="157">
        <v>92</v>
      </c>
      <c r="F579" s="159" t="s">
        <v>2081</v>
      </c>
    </row>
    <row r="580" spans="1:6" ht="21">
      <c r="A580" s="159">
        <f t="shared" si="8"/>
        <v>577</v>
      </c>
      <c r="B580" s="162" t="s">
        <v>1080</v>
      </c>
      <c r="C580" s="162" t="s">
        <v>1090</v>
      </c>
      <c r="D580" s="157">
        <v>2</v>
      </c>
      <c r="E580" s="157">
        <v>92</v>
      </c>
      <c r="F580" s="159">
        <v>3940300048137</v>
      </c>
    </row>
    <row r="581" spans="1:6" ht="21">
      <c r="A581" s="159">
        <f t="shared" si="8"/>
        <v>578</v>
      </c>
      <c r="B581" s="162" t="s">
        <v>268</v>
      </c>
      <c r="C581" s="162" t="s">
        <v>269</v>
      </c>
      <c r="D581" s="179">
        <v>1</v>
      </c>
      <c r="E581" s="157">
        <v>92</v>
      </c>
      <c r="F581" s="159" t="s">
        <v>2082</v>
      </c>
    </row>
    <row r="582" spans="1:6" ht="21">
      <c r="A582" s="159">
        <f t="shared" ref="A582:A645" si="9">A581+1</f>
        <v>579</v>
      </c>
      <c r="B582" s="162" t="s">
        <v>268</v>
      </c>
      <c r="C582" s="162" t="s">
        <v>275</v>
      </c>
      <c r="D582" s="157">
        <v>2</v>
      </c>
      <c r="E582" s="157">
        <v>92</v>
      </c>
      <c r="F582" s="159">
        <v>3930800109089</v>
      </c>
    </row>
    <row r="583" spans="1:6" ht="21">
      <c r="A583" s="159">
        <f t="shared" si="9"/>
        <v>580</v>
      </c>
      <c r="B583" s="162" t="s">
        <v>268</v>
      </c>
      <c r="C583" s="162" t="s">
        <v>276</v>
      </c>
      <c r="D583" s="157">
        <v>2</v>
      </c>
      <c r="E583" s="157">
        <v>95</v>
      </c>
      <c r="F583" s="159" t="s">
        <v>2083</v>
      </c>
    </row>
    <row r="584" spans="1:6" ht="21">
      <c r="A584" s="159">
        <f t="shared" si="9"/>
        <v>581</v>
      </c>
      <c r="B584" s="162" t="s">
        <v>268</v>
      </c>
      <c r="C584" s="162" t="s">
        <v>270</v>
      </c>
      <c r="D584" s="157">
        <v>2</v>
      </c>
      <c r="E584" s="157">
        <v>92</v>
      </c>
      <c r="F584" s="159" t="s">
        <v>2084</v>
      </c>
    </row>
    <row r="585" spans="1:6" ht="21">
      <c r="A585" s="159">
        <f t="shared" si="9"/>
        <v>582</v>
      </c>
      <c r="B585" s="162" t="s">
        <v>268</v>
      </c>
      <c r="C585" s="158" t="s">
        <v>282</v>
      </c>
      <c r="D585" s="157">
        <v>3</v>
      </c>
      <c r="E585" s="157">
        <v>92</v>
      </c>
      <c r="F585" s="159">
        <v>3800900035860</v>
      </c>
    </row>
    <row r="586" spans="1:6" ht="21">
      <c r="A586" s="159">
        <f t="shared" si="9"/>
        <v>583</v>
      </c>
      <c r="B586" s="162" t="s">
        <v>268</v>
      </c>
      <c r="C586" s="162" t="s">
        <v>271</v>
      </c>
      <c r="D586" s="157">
        <v>2</v>
      </c>
      <c r="E586" s="157">
        <v>92</v>
      </c>
      <c r="F586" s="159" t="s">
        <v>2085</v>
      </c>
    </row>
    <row r="587" spans="1:6" ht="21">
      <c r="A587" s="159">
        <f t="shared" si="9"/>
        <v>584</v>
      </c>
      <c r="B587" s="162" t="s">
        <v>268</v>
      </c>
      <c r="C587" s="162" t="s">
        <v>277</v>
      </c>
      <c r="D587" s="157">
        <v>2</v>
      </c>
      <c r="E587" s="157">
        <v>92</v>
      </c>
      <c r="F587" s="159" t="s">
        <v>2086</v>
      </c>
    </row>
    <row r="588" spans="1:6" ht="21">
      <c r="A588" s="159">
        <f t="shared" si="9"/>
        <v>585</v>
      </c>
      <c r="B588" s="162" t="s">
        <v>268</v>
      </c>
      <c r="C588" s="162" t="s">
        <v>278</v>
      </c>
      <c r="D588" s="157">
        <v>2</v>
      </c>
      <c r="E588" s="157">
        <v>92</v>
      </c>
      <c r="F588" s="159" t="s">
        <v>2087</v>
      </c>
    </row>
    <row r="589" spans="1:6" ht="21">
      <c r="A589" s="159">
        <f t="shared" si="9"/>
        <v>586</v>
      </c>
      <c r="B589" s="162" t="s">
        <v>268</v>
      </c>
      <c r="C589" s="162" t="s">
        <v>279</v>
      </c>
      <c r="D589" s="157">
        <v>2</v>
      </c>
      <c r="E589" s="157">
        <v>92</v>
      </c>
      <c r="F589" s="159" t="s">
        <v>2088</v>
      </c>
    </row>
    <row r="590" spans="1:6" ht="21">
      <c r="A590" s="159">
        <f t="shared" si="9"/>
        <v>587</v>
      </c>
      <c r="B590" s="162" t="s">
        <v>268</v>
      </c>
      <c r="C590" s="162" t="s">
        <v>272</v>
      </c>
      <c r="D590" s="157">
        <v>2</v>
      </c>
      <c r="E590" s="157">
        <v>92</v>
      </c>
      <c r="F590" s="159" t="s">
        <v>2089</v>
      </c>
    </row>
    <row r="591" spans="1:6" ht="21">
      <c r="A591" s="159">
        <f t="shared" si="9"/>
        <v>588</v>
      </c>
      <c r="B591" s="162" t="s">
        <v>268</v>
      </c>
      <c r="C591" s="162" t="s">
        <v>273</v>
      </c>
      <c r="D591" s="157">
        <v>2</v>
      </c>
      <c r="E591" s="157">
        <v>92</v>
      </c>
      <c r="F591" s="159" t="s">
        <v>2090</v>
      </c>
    </row>
    <row r="592" spans="1:6" ht="21">
      <c r="A592" s="159">
        <f t="shared" si="9"/>
        <v>589</v>
      </c>
      <c r="B592" s="162" t="s">
        <v>268</v>
      </c>
      <c r="C592" s="162" t="s">
        <v>280</v>
      </c>
      <c r="D592" s="157">
        <v>2</v>
      </c>
      <c r="E592" s="157">
        <v>92</v>
      </c>
      <c r="F592" s="159" t="s">
        <v>2091</v>
      </c>
    </row>
    <row r="593" spans="1:6" ht="21">
      <c r="A593" s="159">
        <f t="shared" si="9"/>
        <v>590</v>
      </c>
      <c r="B593" s="162" t="s">
        <v>268</v>
      </c>
      <c r="C593" s="178" t="s">
        <v>281</v>
      </c>
      <c r="D593" s="157">
        <v>2</v>
      </c>
      <c r="E593" s="157">
        <v>92</v>
      </c>
      <c r="F593" s="159">
        <v>3930300459013</v>
      </c>
    </row>
    <row r="594" spans="1:6" ht="21">
      <c r="A594" s="159">
        <f t="shared" si="9"/>
        <v>591</v>
      </c>
      <c r="B594" s="162" t="s">
        <v>268</v>
      </c>
      <c r="C594" s="178" t="s">
        <v>274</v>
      </c>
      <c r="D594" s="157">
        <v>2</v>
      </c>
      <c r="E594" s="157">
        <v>95</v>
      </c>
      <c r="F594" s="159">
        <v>3930300627129</v>
      </c>
    </row>
    <row r="595" spans="1:6" ht="21">
      <c r="A595" s="159">
        <f t="shared" si="9"/>
        <v>592</v>
      </c>
      <c r="B595" s="162" t="s">
        <v>636</v>
      </c>
      <c r="C595" s="162" t="s">
        <v>637</v>
      </c>
      <c r="D595" s="179">
        <v>1</v>
      </c>
      <c r="E595" s="157">
        <v>92</v>
      </c>
      <c r="F595" s="159">
        <v>3930600191202</v>
      </c>
    </row>
    <row r="596" spans="1:6" ht="21">
      <c r="A596" s="159">
        <f t="shared" si="9"/>
        <v>593</v>
      </c>
      <c r="B596" s="162" t="s">
        <v>636</v>
      </c>
      <c r="C596" s="162" t="s">
        <v>2092</v>
      </c>
      <c r="D596" s="157">
        <v>3</v>
      </c>
      <c r="E596" s="157">
        <v>92</v>
      </c>
      <c r="F596" s="159">
        <v>2930600010421</v>
      </c>
    </row>
    <row r="597" spans="1:6" ht="21">
      <c r="A597" s="159">
        <f t="shared" si="9"/>
        <v>594</v>
      </c>
      <c r="B597" s="162" t="s">
        <v>636</v>
      </c>
      <c r="C597" s="162" t="s">
        <v>639</v>
      </c>
      <c r="D597" s="157">
        <v>2</v>
      </c>
      <c r="E597" s="157">
        <v>95</v>
      </c>
      <c r="F597" s="159" t="s">
        <v>2093</v>
      </c>
    </row>
    <row r="598" spans="1:6" ht="21">
      <c r="A598" s="159">
        <f t="shared" si="9"/>
        <v>595</v>
      </c>
      <c r="B598" s="162" t="s">
        <v>636</v>
      </c>
      <c r="C598" s="162" t="s">
        <v>640</v>
      </c>
      <c r="D598" s="157">
        <v>2</v>
      </c>
      <c r="E598" s="157">
        <v>92</v>
      </c>
      <c r="F598" s="159" t="s">
        <v>2094</v>
      </c>
    </row>
    <row r="599" spans="1:6" ht="21">
      <c r="A599" s="159">
        <f t="shared" si="9"/>
        <v>596</v>
      </c>
      <c r="B599" s="162" t="s">
        <v>636</v>
      </c>
      <c r="C599" s="162" t="s">
        <v>641</v>
      </c>
      <c r="D599" s="157">
        <v>2</v>
      </c>
      <c r="E599" s="157">
        <v>92</v>
      </c>
      <c r="F599" s="159" t="s">
        <v>2095</v>
      </c>
    </row>
    <row r="600" spans="1:6" ht="21">
      <c r="A600" s="159">
        <f t="shared" si="9"/>
        <v>597</v>
      </c>
      <c r="B600" s="162" t="s">
        <v>636</v>
      </c>
      <c r="C600" s="182" t="s">
        <v>642</v>
      </c>
      <c r="D600" s="157">
        <v>2</v>
      </c>
      <c r="E600" s="157">
        <v>92</v>
      </c>
      <c r="F600" s="159">
        <v>3930600207249</v>
      </c>
    </row>
    <row r="601" spans="1:6" ht="21">
      <c r="A601" s="159">
        <f t="shared" si="9"/>
        <v>598</v>
      </c>
      <c r="B601" s="162" t="s">
        <v>636</v>
      </c>
      <c r="C601" s="162" t="s">
        <v>643</v>
      </c>
      <c r="D601" s="157">
        <v>2</v>
      </c>
      <c r="E601" s="157">
        <v>92</v>
      </c>
      <c r="F601" s="159" t="s">
        <v>2096</v>
      </c>
    </row>
    <row r="602" spans="1:6" ht="21">
      <c r="A602" s="159">
        <f t="shared" si="9"/>
        <v>599</v>
      </c>
      <c r="B602" s="162" t="s">
        <v>636</v>
      </c>
      <c r="C602" s="178" t="s">
        <v>644</v>
      </c>
      <c r="D602" s="157">
        <v>2</v>
      </c>
      <c r="E602" s="157">
        <v>95</v>
      </c>
      <c r="F602" s="159">
        <v>3930600190443</v>
      </c>
    </row>
    <row r="603" spans="1:6" ht="21">
      <c r="A603" s="159">
        <f t="shared" si="9"/>
        <v>600</v>
      </c>
      <c r="B603" s="162" t="s">
        <v>636</v>
      </c>
      <c r="C603" s="182" t="s">
        <v>645</v>
      </c>
      <c r="D603" s="157">
        <v>2</v>
      </c>
      <c r="E603" s="157">
        <v>92</v>
      </c>
      <c r="F603" s="159">
        <v>3960500321210</v>
      </c>
    </row>
    <row r="604" spans="1:6" ht="21">
      <c r="A604" s="159">
        <f t="shared" si="9"/>
        <v>601</v>
      </c>
      <c r="B604" s="162" t="s">
        <v>636</v>
      </c>
      <c r="C604" s="182" t="s">
        <v>646</v>
      </c>
      <c r="D604" s="157">
        <v>2</v>
      </c>
      <c r="E604" s="157">
        <v>92</v>
      </c>
      <c r="F604" s="159">
        <v>3930600338572</v>
      </c>
    </row>
    <row r="605" spans="1:6" ht="21">
      <c r="A605" s="159">
        <f t="shared" si="9"/>
        <v>602</v>
      </c>
      <c r="B605" s="162" t="s">
        <v>636</v>
      </c>
      <c r="C605" s="182" t="s">
        <v>647</v>
      </c>
      <c r="D605" s="157">
        <v>2</v>
      </c>
      <c r="E605" s="157">
        <v>92</v>
      </c>
      <c r="F605" s="159">
        <v>3930600189542</v>
      </c>
    </row>
    <row r="606" spans="1:6" ht="21">
      <c r="A606" s="159">
        <f t="shared" si="9"/>
        <v>603</v>
      </c>
      <c r="B606" s="162" t="s">
        <v>977</v>
      </c>
      <c r="C606" s="158" t="s">
        <v>978</v>
      </c>
      <c r="D606" s="179">
        <v>1</v>
      </c>
      <c r="E606" s="157">
        <v>92</v>
      </c>
      <c r="F606" s="159">
        <v>3930300610790</v>
      </c>
    </row>
    <row r="607" spans="1:6" ht="21">
      <c r="A607" s="159">
        <f t="shared" si="9"/>
        <v>604</v>
      </c>
      <c r="B607" s="162" t="s">
        <v>977</v>
      </c>
      <c r="C607" s="162" t="s">
        <v>983</v>
      </c>
      <c r="D607" s="157">
        <v>3</v>
      </c>
      <c r="E607" s="157">
        <v>92</v>
      </c>
      <c r="F607" s="159">
        <v>3930600374161</v>
      </c>
    </row>
    <row r="608" spans="1:6" ht="21">
      <c r="A608" s="159">
        <f t="shared" si="9"/>
        <v>605</v>
      </c>
      <c r="B608" s="162" t="s">
        <v>977</v>
      </c>
      <c r="C608" s="162" t="s">
        <v>979</v>
      </c>
      <c r="D608" s="157">
        <v>2</v>
      </c>
      <c r="E608" s="157">
        <v>92</v>
      </c>
      <c r="F608" s="159" t="s">
        <v>2097</v>
      </c>
    </row>
    <row r="609" spans="1:6" ht="21">
      <c r="A609" s="159">
        <f t="shared" si="9"/>
        <v>606</v>
      </c>
      <c r="B609" s="162" t="s">
        <v>977</v>
      </c>
      <c r="C609" s="162" t="s">
        <v>980</v>
      </c>
      <c r="D609" s="157">
        <v>2</v>
      </c>
      <c r="E609" s="157">
        <v>92</v>
      </c>
      <c r="F609" s="159" t="s">
        <v>2098</v>
      </c>
    </row>
    <row r="610" spans="1:6" ht="21">
      <c r="A610" s="159">
        <f t="shared" si="9"/>
        <v>607</v>
      </c>
      <c r="B610" s="162" t="s">
        <v>977</v>
      </c>
      <c r="C610" s="178" t="s">
        <v>981</v>
      </c>
      <c r="D610" s="157">
        <v>2</v>
      </c>
      <c r="E610" s="157">
        <v>92</v>
      </c>
      <c r="F610" s="159">
        <v>3930600203251</v>
      </c>
    </row>
    <row r="611" spans="1:6" ht="21">
      <c r="A611" s="159">
        <f t="shared" si="9"/>
        <v>608</v>
      </c>
      <c r="B611" s="162" t="s">
        <v>977</v>
      </c>
      <c r="C611" s="178" t="s">
        <v>984</v>
      </c>
      <c r="D611" s="157">
        <v>3</v>
      </c>
      <c r="E611" s="157">
        <v>95</v>
      </c>
      <c r="F611" s="159">
        <v>3930600069911</v>
      </c>
    </row>
    <row r="612" spans="1:6" ht="21">
      <c r="A612" s="159">
        <f t="shared" si="9"/>
        <v>609</v>
      </c>
      <c r="B612" s="162" t="s">
        <v>977</v>
      </c>
      <c r="C612" s="162" t="s">
        <v>982</v>
      </c>
      <c r="D612" s="157">
        <v>2</v>
      </c>
      <c r="E612" s="157">
        <v>92</v>
      </c>
      <c r="F612" s="159">
        <v>3930600188163</v>
      </c>
    </row>
    <row r="613" spans="1:6" ht="21">
      <c r="A613" s="159">
        <f t="shared" si="9"/>
        <v>610</v>
      </c>
      <c r="B613" s="162" t="s">
        <v>1074</v>
      </c>
      <c r="C613" s="162" t="s">
        <v>1076</v>
      </c>
      <c r="D613" s="157">
        <v>2</v>
      </c>
      <c r="E613" s="157">
        <v>92</v>
      </c>
      <c r="F613" s="159" t="s">
        <v>2099</v>
      </c>
    </row>
    <row r="614" spans="1:6" ht="21">
      <c r="A614" s="159">
        <f t="shared" si="9"/>
        <v>611</v>
      </c>
      <c r="B614" s="162" t="s">
        <v>1074</v>
      </c>
      <c r="C614" s="162" t="s">
        <v>1077</v>
      </c>
      <c r="D614" s="157">
        <v>2</v>
      </c>
      <c r="E614" s="157">
        <v>92</v>
      </c>
      <c r="F614" s="159" t="s">
        <v>2100</v>
      </c>
    </row>
    <row r="615" spans="1:6" ht="21">
      <c r="A615" s="159">
        <f t="shared" si="9"/>
        <v>612</v>
      </c>
      <c r="B615" s="162" t="s">
        <v>1074</v>
      </c>
      <c r="C615" s="162" t="s">
        <v>1078</v>
      </c>
      <c r="D615" s="157">
        <v>2</v>
      </c>
      <c r="E615" s="157">
        <v>92</v>
      </c>
      <c r="F615" s="159" t="s">
        <v>2101</v>
      </c>
    </row>
    <row r="616" spans="1:6" ht="21">
      <c r="A616" s="159">
        <f t="shared" si="9"/>
        <v>613</v>
      </c>
      <c r="B616" s="162" t="s">
        <v>1074</v>
      </c>
      <c r="C616" s="162" t="s">
        <v>1079</v>
      </c>
      <c r="D616" s="157">
        <v>2</v>
      </c>
      <c r="E616" s="157">
        <v>95</v>
      </c>
      <c r="F616" s="159" t="s">
        <v>2102</v>
      </c>
    </row>
    <row r="617" spans="1:6" ht="21">
      <c r="A617" s="159">
        <f t="shared" si="9"/>
        <v>614</v>
      </c>
      <c r="B617" s="162" t="s">
        <v>1074</v>
      </c>
      <c r="C617" s="162" t="s">
        <v>1075</v>
      </c>
      <c r="D617" s="157">
        <v>2</v>
      </c>
      <c r="E617" s="157">
        <v>95</v>
      </c>
      <c r="F617" s="159" t="s">
        <v>2103</v>
      </c>
    </row>
    <row r="618" spans="1:6" ht="21">
      <c r="A618" s="159">
        <f t="shared" si="9"/>
        <v>615</v>
      </c>
      <c r="B618" s="162" t="s">
        <v>1240</v>
      </c>
      <c r="C618" s="162" t="s">
        <v>1241</v>
      </c>
      <c r="D618" s="179">
        <v>1</v>
      </c>
      <c r="E618" s="157">
        <v>92</v>
      </c>
      <c r="F618" s="159">
        <v>3930600395533</v>
      </c>
    </row>
    <row r="619" spans="1:6" ht="21">
      <c r="A619" s="159">
        <f t="shared" si="9"/>
        <v>616</v>
      </c>
      <c r="B619" s="162" t="s">
        <v>1240</v>
      </c>
      <c r="C619" s="162" t="s">
        <v>1242</v>
      </c>
      <c r="D619" s="157">
        <v>2</v>
      </c>
      <c r="E619" s="157">
        <v>92</v>
      </c>
      <c r="F619" s="159" t="s">
        <v>2104</v>
      </c>
    </row>
    <row r="620" spans="1:6" ht="21">
      <c r="A620" s="159">
        <f t="shared" si="9"/>
        <v>617</v>
      </c>
      <c r="B620" s="162" t="s">
        <v>1240</v>
      </c>
      <c r="C620" s="162" t="s">
        <v>652</v>
      </c>
      <c r="D620" s="157">
        <v>3</v>
      </c>
      <c r="E620" s="157">
        <v>92</v>
      </c>
      <c r="F620" s="159">
        <v>3930600203669</v>
      </c>
    </row>
    <row r="621" spans="1:6" ht="21">
      <c r="A621" s="159">
        <f t="shared" si="9"/>
        <v>618</v>
      </c>
      <c r="B621" s="162" t="s">
        <v>1240</v>
      </c>
      <c r="C621" s="162" t="s">
        <v>1243</v>
      </c>
      <c r="D621" s="157">
        <v>2</v>
      </c>
      <c r="E621" s="157">
        <v>92</v>
      </c>
      <c r="F621" s="159">
        <v>3930600164396</v>
      </c>
    </row>
    <row r="622" spans="1:6" ht="21">
      <c r="A622" s="159">
        <f t="shared" si="9"/>
        <v>619</v>
      </c>
      <c r="B622" s="162" t="s">
        <v>1240</v>
      </c>
      <c r="C622" s="162" t="s">
        <v>1244</v>
      </c>
      <c r="D622" s="157">
        <v>2</v>
      </c>
      <c r="E622" s="157">
        <v>92</v>
      </c>
      <c r="F622" s="159" t="s">
        <v>2105</v>
      </c>
    </row>
    <row r="623" spans="1:6" ht="21">
      <c r="A623" s="159">
        <f t="shared" si="9"/>
        <v>620</v>
      </c>
      <c r="B623" s="162" t="s">
        <v>1240</v>
      </c>
      <c r="C623" s="162" t="s">
        <v>1245</v>
      </c>
      <c r="D623" s="157">
        <v>2</v>
      </c>
      <c r="E623" s="157">
        <v>92</v>
      </c>
      <c r="F623" s="159" t="s">
        <v>2106</v>
      </c>
    </row>
    <row r="624" spans="1:6" ht="21">
      <c r="A624" s="159">
        <f t="shared" si="9"/>
        <v>621</v>
      </c>
      <c r="B624" s="162" t="s">
        <v>1240</v>
      </c>
      <c r="C624" s="162" t="s">
        <v>1246</v>
      </c>
      <c r="D624" s="157">
        <v>2</v>
      </c>
      <c r="E624" s="157">
        <v>92</v>
      </c>
      <c r="F624" s="159" t="s">
        <v>2107</v>
      </c>
    </row>
    <row r="625" spans="1:6" ht="21">
      <c r="A625" s="159">
        <f t="shared" si="9"/>
        <v>622</v>
      </c>
      <c r="B625" s="162" t="s">
        <v>1240</v>
      </c>
      <c r="C625" s="162" t="s">
        <v>1247</v>
      </c>
      <c r="D625" s="157">
        <v>2</v>
      </c>
      <c r="E625" s="157">
        <v>92</v>
      </c>
      <c r="F625" s="159" t="s">
        <v>2108</v>
      </c>
    </row>
    <row r="626" spans="1:6" ht="21">
      <c r="A626" s="159">
        <f t="shared" si="9"/>
        <v>623</v>
      </c>
      <c r="B626" s="162" t="s">
        <v>1240</v>
      </c>
      <c r="C626" s="162" t="s">
        <v>1248</v>
      </c>
      <c r="D626" s="157">
        <v>2</v>
      </c>
      <c r="E626" s="157">
        <v>92</v>
      </c>
      <c r="F626" s="159">
        <v>3930600400880</v>
      </c>
    </row>
    <row r="627" spans="1:6" ht="21">
      <c r="A627" s="159">
        <f t="shared" si="9"/>
        <v>624</v>
      </c>
      <c r="B627" s="162" t="s">
        <v>1240</v>
      </c>
      <c r="C627" s="162" t="s">
        <v>1249</v>
      </c>
      <c r="D627" s="157">
        <v>2</v>
      </c>
      <c r="E627" s="157">
        <v>92</v>
      </c>
      <c r="F627" s="159">
        <v>3940900422498</v>
      </c>
    </row>
    <row r="628" spans="1:6" ht="21">
      <c r="A628" s="159">
        <f t="shared" si="9"/>
        <v>625</v>
      </c>
      <c r="B628" s="162" t="s">
        <v>1240</v>
      </c>
      <c r="C628" s="162" t="s">
        <v>1250</v>
      </c>
      <c r="D628" s="157">
        <v>2</v>
      </c>
      <c r="E628" s="157">
        <v>95</v>
      </c>
      <c r="F628" s="159">
        <v>3930600411806</v>
      </c>
    </row>
    <row r="629" spans="1:6" ht="21">
      <c r="A629" s="159">
        <f t="shared" si="9"/>
        <v>626</v>
      </c>
      <c r="B629" s="162" t="s">
        <v>1364</v>
      </c>
      <c r="C629" s="162" t="s">
        <v>1365</v>
      </c>
      <c r="D629" s="179">
        <v>1</v>
      </c>
      <c r="E629" s="157">
        <v>92</v>
      </c>
      <c r="F629" s="159">
        <v>3940200545988</v>
      </c>
    </row>
    <row r="630" spans="1:6" ht="21">
      <c r="A630" s="159">
        <f t="shared" si="9"/>
        <v>627</v>
      </c>
      <c r="B630" s="162" t="s">
        <v>1364</v>
      </c>
      <c r="C630" s="162" t="s">
        <v>1368</v>
      </c>
      <c r="D630" s="157">
        <v>2</v>
      </c>
      <c r="E630" s="157">
        <v>92</v>
      </c>
      <c r="F630" s="159">
        <v>3930200182915</v>
      </c>
    </row>
    <row r="631" spans="1:6" ht="21">
      <c r="A631" s="159">
        <f t="shared" si="9"/>
        <v>628</v>
      </c>
      <c r="B631" s="162" t="s">
        <v>1364</v>
      </c>
      <c r="C631" s="162" t="s">
        <v>1369</v>
      </c>
      <c r="D631" s="157">
        <v>2</v>
      </c>
      <c r="E631" s="157">
        <v>95</v>
      </c>
      <c r="F631" s="159" t="s">
        <v>2109</v>
      </c>
    </row>
    <row r="632" spans="1:6" ht="21">
      <c r="A632" s="159">
        <f t="shared" si="9"/>
        <v>629</v>
      </c>
      <c r="B632" s="162" t="s">
        <v>1364</v>
      </c>
      <c r="C632" s="162" t="s">
        <v>1366</v>
      </c>
      <c r="D632" s="157">
        <v>2</v>
      </c>
      <c r="E632" s="157">
        <v>92</v>
      </c>
      <c r="F632" s="159" t="s">
        <v>2110</v>
      </c>
    </row>
    <row r="633" spans="1:6" ht="21">
      <c r="A633" s="159">
        <f t="shared" si="9"/>
        <v>630</v>
      </c>
      <c r="B633" s="162" t="s">
        <v>1364</v>
      </c>
      <c r="C633" s="162" t="s">
        <v>1370</v>
      </c>
      <c r="D633" s="157">
        <v>3</v>
      </c>
      <c r="E633" s="157">
        <v>92</v>
      </c>
      <c r="F633" s="159">
        <v>3930300501672</v>
      </c>
    </row>
    <row r="634" spans="1:6" ht="21">
      <c r="A634" s="159">
        <f t="shared" si="9"/>
        <v>631</v>
      </c>
      <c r="B634" s="162" t="s">
        <v>1364</v>
      </c>
      <c r="C634" s="162" t="s">
        <v>1367</v>
      </c>
      <c r="D634" s="157">
        <v>2</v>
      </c>
      <c r="E634" s="157">
        <v>92</v>
      </c>
      <c r="F634" s="159">
        <v>3930600327601</v>
      </c>
    </row>
    <row r="635" spans="1:6" ht="21">
      <c r="A635" s="159">
        <f t="shared" si="9"/>
        <v>632</v>
      </c>
      <c r="B635" s="162" t="s">
        <v>1307</v>
      </c>
      <c r="C635" s="162" t="s">
        <v>2111</v>
      </c>
      <c r="D635" s="179">
        <v>2</v>
      </c>
      <c r="E635" s="157">
        <v>92</v>
      </c>
      <c r="F635" s="159">
        <v>3910500250908</v>
      </c>
    </row>
    <row r="636" spans="1:6" ht="21">
      <c r="A636" s="159">
        <f t="shared" si="9"/>
        <v>633</v>
      </c>
      <c r="B636" s="162" t="s">
        <v>1307</v>
      </c>
      <c r="C636" s="162" t="s">
        <v>1308</v>
      </c>
      <c r="D636" s="157">
        <v>2</v>
      </c>
      <c r="E636" s="157">
        <v>92</v>
      </c>
      <c r="F636" s="159" t="s">
        <v>2112</v>
      </c>
    </row>
    <row r="637" spans="1:6" ht="21">
      <c r="A637" s="159">
        <f t="shared" si="9"/>
        <v>634</v>
      </c>
      <c r="B637" s="162" t="s">
        <v>1307</v>
      </c>
      <c r="C637" s="162" t="s">
        <v>1309</v>
      </c>
      <c r="D637" s="157">
        <v>2</v>
      </c>
      <c r="E637" s="157">
        <v>92</v>
      </c>
      <c r="F637" s="159" t="s">
        <v>2113</v>
      </c>
    </row>
    <row r="638" spans="1:6" ht="21">
      <c r="A638" s="159">
        <f t="shared" si="9"/>
        <v>635</v>
      </c>
      <c r="B638" s="162" t="s">
        <v>1307</v>
      </c>
      <c r="C638" s="162" t="s">
        <v>1310</v>
      </c>
      <c r="D638" s="157">
        <v>2</v>
      </c>
      <c r="E638" s="157">
        <v>95</v>
      </c>
      <c r="F638" s="159" t="s">
        <v>2114</v>
      </c>
    </row>
    <row r="639" spans="1:6" ht="21">
      <c r="A639" s="159">
        <f t="shared" si="9"/>
        <v>636</v>
      </c>
      <c r="B639" s="162" t="s">
        <v>1307</v>
      </c>
      <c r="C639" s="181" t="s">
        <v>1311</v>
      </c>
      <c r="D639" s="157">
        <v>2</v>
      </c>
      <c r="E639" s="157">
        <v>92</v>
      </c>
      <c r="F639" s="159" t="s">
        <v>2115</v>
      </c>
    </row>
    <row r="640" spans="1:6" ht="21">
      <c r="A640" s="159">
        <f t="shared" si="9"/>
        <v>637</v>
      </c>
      <c r="B640" s="162" t="s">
        <v>1307</v>
      </c>
      <c r="C640" s="162" t="s">
        <v>1312</v>
      </c>
      <c r="D640" s="157">
        <v>2</v>
      </c>
      <c r="E640" s="157">
        <v>92</v>
      </c>
      <c r="F640" s="159" t="s">
        <v>2116</v>
      </c>
    </row>
    <row r="641" spans="1:6" ht="21">
      <c r="A641" s="159">
        <f t="shared" si="9"/>
        <v>638</v>
      </c>
      <c r="B641" s="162" t="s">
        <v>1307</v>
      </c>
      <c r="C641" s="162" t="s">
        <v>1313</v>
      </c>
      <c r="D641" s="157">
        <v>2</v>
      </c>
      <c r="E641" s="157">
        <v>92</v>
      </c>
      <c r="F641" s="159" t="s">
        <v>2117</v>
      </c>
    </row>
    <row r="642" spans="1:6" ht="21">
      <c r="A642" s="159">
        <f t="shared" si="9"/>
        <v>639</v>
      </c>
      <c r="B642" s="162" t="s">
        <v>1307</v>
      </c>
      <c r="C642" s="162" t="s">
        <v>1314</v>
      </c>
      <c r="D642" s="157">
        <v>2</v>
      </c>
      <c r="E642" s="179">
        <v>69</v>
      </c>
      <c r="F642" s="159" t="s">
        <v>2118</v>
      </c>
    </row>
    <row r="643" spans="1:6" ht="21">
      <c r="A643" s="159">
        <f t="shared" si="9"/>
        <v>640</v>
      </c>
      <c r="B643" s="162" t="s">
        <v>1307</v>
      </c>
      <c r="C643" s="162" t="s">
        <v>1315</v>
      </c>
      <c r="D643" s="157">
        <v>2</v>
      </c>
      <c r="E643" s="157">
        <v>92</v>
      </c>
      <c r="F643" s="159" t="s">
        <v>2119</v>
      </c>
    </row>
    <row r="644" spans="1:6" ht="21">
      <c r="A644" s="159">
        <f t="shared" si="9"/>
        <v>641</v>
      </c>
      <c r="B644" s="162" t="s">
        <v>193</v>
      </c>
      <c r="C644" s="158" t="s">
        <v>194</v>
      </c>
      <c r="D644" s="179">
        <v>2</v>
      </c>
      <c r="E644" s="157">
        <v>92</v>
      </c>
      <c r="F644" s="159">
        <v>3930600334135</v>
      </c>
    </row>
    <row r="645" spans="1:6" ht="21">
      <c r="A645" s="159">
        <f t="shared" si="9"/>
        <v>642</v>
      </c>
      <c r="B645" s="162" t="s">
        <v>193</v>
      </c>
      <c r="C645" s="162" t="s">
        <v>197</v>
      </c>
      <c r="D645" s="157">
        <v>2</v>
      </c>
      <c r="E645" s="157">
        <v>92</v>
      </c>
      <c r="F645" s="159" t="s">
        <v>2120</v>
      </c>
    </row>
    <row r="646" spans="1:6" ht="21">
      <c r="A646" s="159">
        <f t="shared" ref="A646:A709" si="10">A645+1</f>
        <v>643</v>
      </c>
      <c r="B646" s="162" t="s">
        <v>193</v>
      </c>
      <c r="C646" s="162" t="s">
        <v>198</v>
      </c>
      <c r="D646" s="157">
        <v>2</v>
      </c>
      <c r="E646" s="157">
        <v>92</v>
      </c>
      <c r="F646" s="159" t="s">
        <v>2121</v>
      </c>
    </row>
    <row r="647" spans="1:6" ht="21">
      <c r="A647" s="159">
        <f t="shared" si="10"/>
        <v>644</v>
      </c>
      <c r="B647" s="162" t="s">
        <v>193</v>
      </c>
      <c r="C647" s="162" t="s">
        <v>199</v>
      </c>
      <c r="D647" s="157">
        <v>2</v>
      </c>
      <c r="E647" s="157">
        <v>92</v>
      </c>
      <c r="F647" s="159" t="s">
        <v>2122</v>
      </c>
    </row>
    <row r="648" spans="1:6" ht="21">
      <c r="A648" s="159">
        <f t="shared" si="10"/>
        <v>645</v>
      </c>
      <c r="B648" s="162" t="s">
        <v>193</v>
      </c>
      <c r="C648" s="178" t="s">
        <v>200</v>
      </c>
      <c r="D648" s="157">
        <v>2</v>
      </c>
      <c r="E648" s="157">
        <v>92</v>
      </c>
      <c r="F648" s="159">
        <v>3620500135788</v>
      </c>
    </row>
    <row r="649" spans="1:6" ht="21">
      <c r="A649" s="159">
        <f t="shared" si="10"/>
        <v>646</v>
      </c>
      <c r="B649" s="162" t="s">
        <v>193</v>
      </c>
      <c r="C649" s="162" t="s">
        <v>195</v>
      </c>
      <c r="D649" s="157">
        <v>2</v>
      </c>
      <c r="E649" s="157">
        <v>92</v>
      </c>
      <c r="F649" s="159" t="s">
        <v>2123</v>
      </c>
    </row>
    <row r="650" spans="1:6" ht="21">
      <c r="A650" s="159">
        <f t="shared" si="10"/>
        <v>647</v>
      </c>
      <c r="B650" s="162" t="s">
        <v>193</v>
      </c>
      <c r="C650" s="162" t="s">
        <v>201</v>
      </c>
      <c r="D650" s="157">
        <v>2</v>
      </c>
      <c r="E650" s="157">
        <v>92</v>
      </c>
      <c r="F650" s="159" t="s">
        <v>2124</v>
      </c>
    </row>
    <row r="651" spans="1:6" ht="21">
      <c r="A651" s="159">
        <f t="shared" si="10"/>
        <v>648</v>
      </c>
      <c r="B651" s="162" t="s">
        <v>193</v>
      </c>
      <c r="C651" s="162" t="s">
        <v>202</v>
      </c>
      <c r="D651" s="157">
        <v>2</v>
      </c>
      <c r="E651" s="157">
        <v>92</v>
      </c>
      <c r="F651" s="159" t="s">
        <v>2125</v>
      </c>
    </row>
    <row r="652" spans="1:6" ht="21">
      <c r="A652" s="159">
        <f t="shared" si="10"/>
        <v>649</v>
      </c>
      <c r="B652" s="162" t="s">
        <v>193</v>
      </c>
      <c r="C652" s="162" t="s">
        <v>203</v>
      </c>
      <c r="D652" s="157">
        <v>2</v>
      </c>
      <c r="E652" s="157">
        <v>95</v>
      </c>
      <c r="F652" s="159" t="s">
        <v>2126</v>
      </c>
    </row>
    <row r="653" spans="1:6" ht="21">
      <c r="A653" s="159">
        <f t="shared" si="10"/>
        <v>650</v>
      </c>
      <c r="B653" s="162" t="s">
        <v>193</v>
      </c>
      <c r="C653" s="162" t="s">
        <v>196</v>
      </c>
      <c r="D653" s="157">
        <v>2</v>
      </c>
      <c r="E653" s="157">
        <v>92</v>
      </c>
      <c r="F653" s="159" t="s">
        <v>2127</v>
      </c>
    </row>
    <row r="654" spans="1:6" ht="21">
      <c r="A654" s="159">
        <f t="shared" si="10"/>
        <v>651</v>
      </c>
      <c r="B654" s="162" t="s">
        <v>185</v>
      </c>
      <c r="C654" s="162" t="s">
        <v>186</v>
      </c>
      <c r="D654" s="179">
        <v>1</v>
      </c>
      <c r="E654" s="157">
        <v>92</v>
      </c>
      <c r="F654" s="159">
        <v>3819900007163</v>
      </c>
    </row>
    <row r="655" spans="1:6" ht="21">
      <c r="A655" s="159">
        <f t="shared" si="10"/>
        <v>652</v>
      </c>
      <c r="B655" s="162" t="s">
        <v>185</v>
      </c>
      <c r="C655" s="162" t="s">
        <v>187</v>
      </c>
      <c r="D655" s="157">
        <v>2</v>
      </c>
      <c r="E655" s="157">
        <v>92</v>
      </c>
      <c r="F655" s="159" t="s">
        <v>2128</v>
      </c>
    </row>
    <row r="656" spans="1:6" ht="21">
      <c r="A656" s="159">
        <f t="shared" si="10"/>
        <v>653</v>
      </c>
      <c r="B656" s="162" t="s">
        <v>185</v>
      </c>
      <c r="C656" s="162" t="s">
        <v>188</v>
      </c>
      <c r="D656" s="157">
        <v>2</v>
      </c>
      <c r="E656" s="157">
        <v>92</v>
      </c>
      <c r="F656" s="159" t="s">
        <v>2129</v>
      </c>
    </row>
    <row r="657" spans="1:6" ht="21">
      <c r="A657" s="159">
        <f t="shared" si="10"/>
        <v>654</v>
      </c>
      <c r="B657" s="162" t="s">
        <v>185</v>
      </c>
      <c r="C657" s="162" t="s">
        <v>189</v>
      </c>
      <c r="D657" s="157">
        <v>2</v>
      </c>
      <c r="E657" s="157">
        <v>92</v>
      </c>
      <c r="F657" s="159" t="s">
        <v>2130</v>
      </c>
    </row>
    <row r="658" spans="1:6" ht="21">
      <c r="A658" s="159">
        <f t="shared" si="10"/>
        <v>655</v>
      </c>
      <c r="B658" s="162" t="s">
        <v>185</v>
      </c>
      <c r="C658" s="162" t="s">
        <v>191</v>
      </c>
      <c r="D658" s="157">
        <v>2</v>
      </c>
      <c r="E658" s="157">
        <v>95</v>
      </c>
      <c r="F658" s="159">
        <v>3900900698051</v>
      </c>
    </row>
    <row r="659" spans="1:6" ht="21">
      <c r="A659" s="159">
        <f t="shared" si="10"/>
        <v>656</v>
      </c>
      <c r="B659" s="162" t="s">
        <v>185</v>
      </c>
      <c r="C659" s="162" t="s">
        <v>192</v>
      </c>
      <c r="D659" s="157">
        <v>2</v>
      </c>
      <c r="E659" s="157">
        <v>92</v>
      </c>
      <c r="F659" s="159">
        <v>3930600220504</v>
      </c>
    </row>
    <row r="660" spans="1:6" ht="21">
      <c r="A660" s="159">
        <f t="shared" si="10"/>
        <v>657</v>
      </c>
      <c r="B660" s="162" t="s">
        <v>185</v>
      </c>
      <c r="C660" s="162" t="s">
        <v>190</v>
      </c>
      <c r="D660" s="157">
        <v>2</v>
      </c>
      <c r="E660" s="157">
        <v>92</v>
      </c>
      <c r="F660" s="159" t="s">
        <v>2131</v>
      </c>
    </row>
    <row r="661" spans="1:6" ht="21">
      <c r="A661" s="159">
        <f t="shared" si="10"/>
        <v>658</v>
      </c>
      <c r="B661" s="162" t="s">
        <v>648</v>
      </c>
      <c r="C661" s="162" t="s">
        <v>2132</v>
      </c>
      <c r="D661" s="179">
        <v>2</v>
      </c>
      <c r="E661" s="157">
        <v>92</v>
      </c>
      <c r="F661" s="159">
        <v>3909900061655</v>
      </c>
    </row>
    <row r="662" spans="1:6" ht="21">
      <c r="A662" s="159">
        <f t="shared" si="10"/>
        <v>659</v>
      </c>
      <c r="B662" s="162" t="s">
        <v>648</v>
      </c>
      <c r="C662" s="162" t="s">
        <v>649</v>
      </c>
      <c r="D662" s="157">
        <v>2</v>
      </c>
      <c r="E662" s="157">
        <v>92</v>
      </c>
      <c r="F662" s="159" t="s">
        <v>2133</v>
      </c>
    </row>
    <row r="663" spans="1:6" ht="21">
      <c r="A663" s="159">
        <f t="shared" si="10"/>
        <v>660</v>
      </c>
      <c r="B663" s="162" t="s">
        <v>648</v>
      </c>
      <c r="C663" s="162" t="s">
        <v>2134</v>
      </c>
      <c r="D663" s="157">
        <v>2</v>
      </c>
      <c r="E663" s="157">
        <v>92</v>
      </c>
      <c r="F663" s="159">
        <v>3930300226337</v>
      </c>
    </row>
    <row r="664" spans="1:6" ht="21">
      <c r="A664" s="159">
        <f t="shared" si="10"/>
        <v>661</v>
      </c>
      <c r="B664" s="162" t="s">
        <v>648</v>
      </c>
      <c r="C664" s="162" t="s">
        <v>651</v>
      </c>
      <c r="D664" s="157">
        <v>2</v>
      </c>
      <c r="E664" s="157">
        <v>92</v>
      </c>
      <c r="F664" s="159">
        <v>3930600252431</v>
      </c>
    </row>
    <row r="665" spans="1:6" ht="21">
      <c r="A665" s="159">
        <f t="shared" si="10"/>
        <v>662</v>
      </c>
      <c r="B665" s="162" t="s">
        <v>648</v>
      </c>
      <c r="C665" s="162" t="s">
        <v>1003</v>
      </c>
      <c r="D665" s="157">
        <v>3</v>
      </c>
      <c r="E665" s="157">
        <v>95</v>
      </c>
      <c r="F665" s="159">
        <v>3930600064821</v>
      </c>
    </row>
    <row r="666" spans="1:6" ht="21">
      <c r="A666" s="159">
        <f t="shared" si="10"/>
        <v>663</v>
      </c>
      <c r="B666" s="162" t="s">
        <v>143</v>
      </c>
      <c r="C666" s="178" t="s">
        <v>144</v>
      </c>
      <c r="D666" s="179">
        <v>2</v>
      </c>
      <c r="E666" s="157">
        <v>92</v>
      </c>
      <c r="F666" s="159">
        <v>3939900046087</v>
      </c>
    </row>
    <row r="667" spans="1:6" ht="21">
      <c r="A667" s="159">
        <f t="shared" si="10"/>
        <v>664</v>
      </c>
      <c r="B667" s="162" t="s">
        <v>143</v>
      </c>
      <c r="C667" s="162" t="s">
        <v>145</v>
      </c>
      <c r="D667" s="157">
        <v>2</v>
      </c>
      <c r="E667" s="157">
        <v>92</v>
      </c>
      <c r="F667" s="159" t="s">
        <v>2135</v>
      </c>
    </row>
    <row r="668" spans="1:6" ht="21">
      <c r="A668" s="159">
        <f t="shared" si="10"/>
        <v>665</v>
      </c>
      <c r="B668" s="162" t="s">
        <v>143</v>
      </c>
      <c r="C668" s="162" t="s">
        <v>146</v>
      </c>
      <c r="D668" s="157">
        <v>2</v>
      </c>
      <c r="E668" s="157">
        <v>92</v>
      </c>
      <c r="F668" s="159" t="s">
        <v>2136</v>
      </c>
    </row>
    <row r="669" spans="1:6" ht="21">
      <c r="A669" s="159">
        <f t="shared" si="10"/>
        <v>666</v>
      </c>
      <c r="B669" s="162" t="s">
        <v>143</v>
      </c>
      <c r="C669" s="162" t="s">
        <v>147</v>
      </c>
      <c r="D669" s="157">
        <v>2</v>
      </c>
      <c r="E669" s="157">
        <v>92</v>
      </c>
      <c r="F669" s="159">
        <v>3900100047757</v>
      </c>
    </row>
    <row r="670" spans="1:6" ht="21">
      <c r="A670" s="159">
        <f t="shared" si="10"/>
        <v>667</v>
      </c>
      <c r="B670" s="162" t="s">
        <v>549</v>
      </c>
      <c r="C670" s="162" t="s">
        <v>550</v>
      </c>
      <c r="D670" s="179">
        <v>1</v>
      </c>
      <c r="E670" s="157">
        <v>92</v>
      </c>
      <c r="F670" s="159" t="s">
        <v>2137</v>
      </c>
    </row>
    <row r="671" spans="1:6" ht="21">
      <c r="A671" s="159">
        <f t="shared" si="10"/>
        <v>668</v>
      </c>
      <c r="B671" s="162" t="s">
        <v>549</v>
      </c>
      <c r="C671" s="162" t="s">
        <v>551</v>
      </c>
      <c r="D671" s="157">
        <v>2</v>
      </c>
      <c r="E671" s="157">
        <v>92</v>
      </c>
      <c r="F671" s="159" t="s">
        <v>2138</v>
      </c>
    </row>
    <row r="672" spans="1:6" ht="21">
      <c r="A672" s="159">
        <f t="shared" si="10"/>
        <v>669</v>
      </c>
      <c r="B672" s="162" t="s">
        <v>549</v>
      </c>
      <c r="C672" s="162" t="s">
        <v>552</v>
      </c>
      <c r="D672" s="157">
        <v>2</v>
      </c>
      <c r="E672" s="157">
        <v>92</v>
      </c>
      <c r="F672" s="159" t="s">
        <v>2139</v>
      </c>
    </row>
    <row r="673" spans="1:6" ht="21">
      <c r="A673" s="159">
        <f t="shared" si="10"/>
        <v>670</v>
      </c>
      <c r="B673" s="162" t="s">
        <v>549</v>
      </c>
      <c r="C673" s="162" t="s">
        <v>553</v>
      </c>
      <c r="D673" s="157">
        <v>2</v>
      </c>
      <c r="E673" s="157">
        <v>95</v>
      </c>
      <c r="F673" s="159" t="s">
        <v>2140</v>
      </c>
    </row>
    <row r="674" spans="1:6" ht="21">
      <c r="A674" s="159">
        <f t="shared" si="10"/>
        <v>671</v>
      </c>
      <c r="B674" s="162" t="s">
        <v>549</v>
      </c>
      <c r="C674" s="162" t="s">
        <v>555</v>
      </c>
      <c r="D674" s="157">
        <v>2</v>
      </c>
      <c r="E674" s="157">
        <v>92</v>
      </c>
      <c r="F674" s="159" t="s">
        <v>2141</v>
      </c>
    </row>
    <row r="675" spans="1:6" ht="21">
      <c r="A675" s="159">
        <f t="shared" si="10"/>
        <v>672</v>
      </c>
      <c r="B675" s="162" t="s">
        <v>549</v>
      </c>
      <c r="C675" s="162" t="s">
        <v>554</v>
      </c>
      <c r="D675" s="157">
        <v>2</v>
      </c>
      <c r="E675" s="157">
        <v>92</v>
      </c>
      <c r="F675" s="159" t="s">
        <v>2142</v>
      </c>
    </row>
    <row r="676" spans="1:6" ht="21">
      <c r="A676" s="159">
        <f t="shared" si="10"/>
        <v>673</v>
      </c>
      <c r="B676" s="162" t="s">
        <v>549</v>
      </c>
      <c r="C676" s="162" t="s">
        <v>556</v>
      </c>
      <c r="D676" s="157">
        <v>2</v>
      </c>
      <c r="E676" s="157">
        <v>92</v>
      </c>
      <c r="F676" s="159">
        <v>3961100173869</v>
      </c>
    </row>
    <row r="677" spans="1:6" ht="21">
      <c r="A677" s="159">
        <f t="shared" si="10"/>
        <v>674</v>
      </c>
      <c r="B677" s="162" t="s">
        <v>410</v>
      </c>
      <c r="C677" s="160" t="s">
        <v>411</v>
      </c>
      <c r="D677" s="179">
        <v>1</v>
      </c>
      <c r="E677" s="157">
        <v>92</v>
      </c>
      <c r="F677" s="159">
        <v>3930600467631</v>
      </c>
    </row>
    <row r="678" spans="1:6" ht="21">
      <c r="A678" s="159">
        <f t="shared" si="10"/>
        <v>675</v>
      </c>
      <c r="B678" s="162" t="s">
        <v>410</v>
      </c>
      <c r="C678" s="162" t="s">
        <v>414</v>
      </c>
      <c r="D678" s="157">
        <v>2</v>
      </c>
      <c r="E678" s="157">
        <v>92</v>
      </c>
      <c r="F678" s="159" t="s">
        <v>2143</v>
      </c>
    </row>
    <row r="679" spans="1:6" ht="21">
      <c r="A679" s="159">
        <f t="shared" si="10"/>
        <v>676</v>
      </c>
      <c r="B679" s="162" t="s">
        <v>410</v>
      </c>
      <c r="C679" s="162" t="s">
        <v>415</v>
      </c>
      <c r="D679" s="157">
        <v>2</v>
      </c>
      <c r="E679" s="157">
        <v>92</v>
      </c>
      <c r="F679" s="159" t="s">
        <v>2144</v>
      </c>
    </row>
    <row r="680" spans="1:6" ht="21">
      <c r="A680" s="159">
        <f t="shared" si="10"/>
        <v>677</v>
      </c>
      <c r="B680" s="162" t="s">
        <v>410</v>
      </c>
      <c r="C680" s="162" t="s">
        <v>416</v>
      </c>
      <c r="D680" s="157">
        <v>2</v>
      </c>
      <c r="E680" s="157">
        <v>92</v>
      </c>
      <c r="F680" s="159" t="s">
        <v>2145</v>
      </c>
    </row>
    <row r="681" spans="1:6" ht="21">
      <c r="A681" s="159">
        <f t="shared" si="10"/>
        <v>678</v>
      </c>
      <c r="B681" s="162" t="s">
        <v>410</v>
      </c>
      <c r="C681" s="162" t="s">
        <v>412</v>
      </c>
      <c r="D681" s="157">
        <v>2</v>
      </c>
      <c r="E681" s="157">
        <v>92</v>
      </c>
      <c r="F681" s="159" t="s">
        <v>2146</v>
      </c>
    </row>
    <row r="682" spans="1:6" ht="21">
      <c r="A682" s="159">
        <f t="shared" si="10"/>
        <v>679</v>
      </c>
      <c r="B682" s="162" t="s">
        <v>410</v>
      </c>
      <c r="C682" s="162" t="s">
        <v>417</v>
      </c>
      <c r="D682" s="157">
        <v>2</v>
      </c>
      <c r="E682" s="157">
        <v>92</v>
      </c>
      <c r="F682" s="159" t="s">
        <v>2147</v>
      </c>
    </row>
    <row r="683" spans="1:6" ht="21">
      <c r="A683" s="159">
        <f t="shared" si="10"/>
        <v>680</v>
      </c>
      <c r="B683" s="162" t="s">
        <v>410</v>
      </c>
      <c r="C683" s="162" t="s">
        <v>418</v>
      </c>
      <c r="D683" s="157">
        <v>2</v>
      </c>
      <c r="E683" s="157">
        <v>92</v>
      </c>
      <c r="F683" s="159" t="s">
        <v>2148</v>
      </c>
    </row>
    <row r="684" spans="1:6" ht="21">
      <c r="A684" s="159">
        <f t="shared" si="10"/>
        <v>681</v>
      </c>
      <c r="B684" s="162" t="s">
        <v>410</v>
      </c>
      <c r="C684" s="162" t="s">
        <v>413</v>
      </c>
      <c r="D684" s="157">
        <v>2</v>
      </c>
      <c r="E684" s="157">
        <v>92</v>
      </c>
      <c r="F684" s="159" t="s">
        <v>2149</v>
      </c>
    </row>
    <row r="685" spans="1:6" ht="21">
      <c r="A685" s="159">
        <f t="shared" si="10"/>
        <v>682</v>
      </c>
      <c r="B685" s="162" t="s">
        <v>410</v>
      </c>
      <c r="C685" s="162" t="s">
        <v>419</v>
      </c>
      <c r="D685" s="157">
        <v>2</v>
      </c>
      <c r="E685" s="157">
        <v>95</v>
      </c>
      <c r="F685" s="159" t="s">
        <v>2150</v>
      </c>
    </row>
    <row r="686" spans="1:6" ht="21">
      <c r="A686" s="159">
        <f t="shared" si="10"/>
        <v>683</v>
      </c>
      <c r="B686" s="162" t="s">
        <v>1251</v>
      </c>
      <c r="C686" s="162" t="s">
        <v>2151</v>
      </c>
      <c r="D686" s="179">
        <v>1</v>
      </c>
      <c r="E686" s="157">
        <v>92</v>
      </c>
      <c r="F686" s="159">
        <v>3930100555639</v>
      </c>
    </row>
    <row r="687" spans="1:6" ht="21">
      <c r="A687" s="159">
        <f t="shared" si="10"/>
        <v>684</v>
      </c>
      <c r="B687" s="162" t="s">
        <v>1251</v>
      </c>
      <c r="C687" s="162" t="s">
        <v>1254</v>
      </c>
      <c r="D687" s="157">
        <v>2</v>
      </c>
      <c r="E687" s="157">
        <v>92</v>
      </c>
      <c r="F687" s="159" t="s">
        <v>2152</v>
      </c>
    </row>
    <row r="688" spans="1:6" ht="21">
      <c r="A688" s="159">
        <f t="shared" si="10"/>
        <v>685</v>
      </c>
      <c r="B688" s="162" t="s">
        <v>1251</v>
      </c>
      <c r="C688" s="162" t="s">
        <v>1252</v>
      </c>
      <c r="D688" s="157">
        <v>2</v>
      </c>
      <c r="E688" s="157">
        <v>92</v>
      </c>
      <c r="F688" s="159" t="s">
        <v>2153</v>
      </c>
    </row>
    <row r="689" spans="1:6" ht="21">
      <c r="A689" s="159">
        <f t="shared" si="10"/>
        <v>686</v>
      </c>
      <c r="B689" s="162" t="s">
        <v>1251</v>
      </c>
      <c r="C689" s="162" t="s">
        <v>2154</v>
      </c>
      <c r="D689" s="157">
        <v>3</v>
      </c>
      <c r="E689" s="157">
        <v>92</v>
      </c>
      <c r="F689" s="159">
        <v>3930300337139</v>
      </c>
    </row>
    <row r="690" spans="1:6" ht="21">
      <c r="A690" s="159">
        <f t="shared" si="10"/>
        <v>687</v>
      </c>
      <c r="B690" s="162" t="s">
        <v>1251</v>
      </c>
      <c r="C690" s="178" t="s">
        <v>2155</v>
      </c>
      <c r="D690" s="157">
        <v>3</v>
      </c>
      <c r="E690" s="157">
        <v>92</v>
      </c>
      <c r="F690" s="159">
        <v>5930300006112</v>
      </c>
    </row>
    <row r="691" spans="1:6" ht="21">
      <c r="A691" s="159">
        <f t="shared" si="10"/>
        <v>688</v>
      </c>
      <c r="B691" s="162" t="s">
        <v>1251</v>
      </c>
      <c r="C691" s="162" t="s">
        <v>1255</v>
      </c>
      <c r="D691" s="157">
        <v>2</v>
      </c>
      <c r="E691" s="157">
        <v>92</v>
      </c>
      <c r="F691" s="159" t="s">
        <v>2156</v>
      </c>
    </row>
    <row r="692" spans="1:6" ht="21">
      <c r="A692" s="159">
        <f t="shared" si="10"/>
        <v>689</v>
      </c>
      <c r="B692" s="162" t="s">
        <v>1251</v>
      </c>
      <c r="C692" s="162" t="s">
        <v>1261</v>
      </c>
      <c r="D692" s="157">
        <v>3</v>
      </c>
      <c r="E692" s="157">
        <v>92</v>
      </c>
      <c r="F692" s="159">
        <v>3930400125770</v>
      </c>
    </row>
    <row r="693" spans="1:6" ht="21">
      <c r="A693" s="159">
        <f t="shared" si="10"/>
        <v>690</v>
      </c>
      <c r="B693" s="162" t="s">
        <v>1251</v>
      </c>
      <c r="C693" s="162" t="s">
        <v>1253</v>
      </c>
      <c r="D693" s="157">
        <v>2</v>
      </c>
      <c r="E693" s="157">
        <v>92</v>
      </c>
      <c r="F693" s="159" t="s">
        <v>2157</v>
      </c>
    </row>
    <row r="694" spans="1:6" ht="21">
      <c r="A694" s="159">
        <f t="shared" si="10"/>
        <v>691</v>
      </c>
      <c r="B694" s="162" t="s">
        <v>1251</v>
      </c>
      <c r="C694" s="162" t="s">
        <v>1256</v>
      </c>
      <c r="D694" s="157">
        <v>2</v>
      </c>
      <c r="E694" s="157">
        <v>92</v>
      </c>
      <c r="F694" s="159">
        <v>3930600143607</v>
      </c>
    </row>
    <row r="695" spans="1:6" ht="21">
      <c r="A695" s="159">
        <f t="shared" si="10"/>
        <v>692</v>
      </c>
      <c r="B695" s="162" t="s">
        <v>1251</v>
      </c>
      <c r="C695" s="178" t="s">
        <v>1257</v>
      </c>
      <c r="D695" s="157">
        <v>2</v>
      </c>
      <c r="E695" s="157">
        <v>95</v>
      </c>
      <c r="F695" s="159">
        <v>3930600145154</v>
      </c>
    </row>
    <row r="696" spans="1:6" ht="21">
      <c r="A696" s="159">
        <f t="shared" si="10"/>
        <v>693</v>
      </c>
      <c r="B696" s="162" t="s">
        <v>1251</v>
      </c>
      <c r="C696" s="181" t="s">
        <v>1258</v>
      </c>
      <c r="D696" s="157">
        <v>2</v>
      </c>
      <c r="E696" s="157">
        <v>92</v>
      </c>
      <c r="F696" s="159" t="s">
        <v>2158</v>
      </c>
    </row>
    <row r="697" spans="1:6" ht="21">
      <c r="A697" s="159">
        <f t="shared" si="10"/>
        <v>694</v>
      </c>
      <c r="B697" s="162" t="s">
        <v>1251</v>
      </c>
      <c r="C697" s="162" t="s">
        <v>1259</v>
      </c>
      <c r="D697" s="157">
        <v>2</v>
      </c>
      <c r="E697" s="157">
        <v>95</v>
      </c>
      <c r="F697" s="159" t="s">
        <v>2159</v>
      </c>
    </row>
    <row r="698" spans="1:6" ht="21">
      <c r="A698" s="159">
        <f t="shared" si="10"/>
        <v>695</v>
      </c>
      <c r="B698" s="162" t="s">
        <v>1251</v>
      </c>
      <c r="C698" s="162" t="s">
        <v>2160</v>
      </c>
      <c r="D698" s="157">
        <v>2</v>
      </c>
      <c r="E698" s="157">
        <v>92</v>
      </c>
      <c r="F698" s="159" t="s">
        <v>2161</v>
      </c>
    </row>
    <row r="699" spans="1:6" ht="21">
      <c r="A699" s="159">
        <f t="shared" si="10"/>
        <v>696</v>
      </c>
      <c r="B699" s="162" t="s">
        <v>1251</v>
      </c>
      <c r="C699" s="178" t="s">
        <v>2162</v>
      </c>
      <c r="D699" s="157">
        <v>3</v>
      </c>
      <c r="E699" s="157">
        <v>92</v>
      </c>
      <c r="F699" s="159">
        <v>3930300197434</v>
      </c>
    </row>
    <row r="700" spans="1:6" ht="21">
      <c r="A700" s="159">
        <f t="shared" si="10"/>
        <v>697</v>
      </c>
      <c r="B700" s="181" t="s">
        <v>236</v>
      </c>
      <c r="C700" s="181" t="s">
        <v>237</v>
      </c>
      <c r="D700" s="179">
        <v>1</v>
      </c>
      <c r="E700" s="157">
        <v>95</v>
      </c>
      <c r="F700" s="159" t="s">
        <v>2163</v>
      </c>
    </row>
    <row r="701" spans="1:6" ht="21">
      <c r="A701" s="159">
        <f t="shared" si="10"/>
        <v>698</v>
      </c>
      <c r="B701" s="181" t="s">
        <v>236</v>
      </c>
      <c r="C701" s="181" t="s">
        <v>239</v>
      </c>
      <c r="D701" s="157">
        <v>2</v>
      </c>
      <c r="E701" s="157">
        <v>92</v>
      </c>
      <c r="F701" s="159" t="s">
        <v>2164</v>
      </c>
    </row>
    <row r="702" spans="1:6" ht="21">
      <c r="A702" s="159">
        <f t="shared" si="10"/>
        <v>699</v>
      </c>
      <c r="B702" s="181" t="s">
        <v>236</v>
      </c>
      <c r="C702" s="181" t="s">
        <v>240</v>
      </c>
      <c r="D702" s="157">
        <v>2</v>
      </c>
      <c r="E702" s="157">
        <v>92</v>
      </c>
      <c r="F702" s="159" t="s">
        <v>2165</v>
      </c>
    </row>
    <row r="703" spans="1:6" ht="21">
      <c r="A703" s="159">
        <f t="shared" si="10"/>
        <v>700</v>
      </c>
      <c r="B703" s="181" t="s">
        <v>236</v>
      </c>
      <c r="C703" s="183" t="s">
        <v>245</v>
      </c>
      <c r="D703" s="157">
        <v>3</v>
      </c>
      <c r="E703" s="157">
        <v>92</v>
      </c>
      <c r="F703" s="159">
        <v>3930500647484</v>
      </c>
    </row>
    <row r="704" spans="1:6" ht="21">
      <c r="A704" s="159">
        <f t="shared" si="10"/>
        <v>701</v>
      </c>
      <c r="B704" s="181" t="s">
        <v>236</v>
      </c>
      <c r="C704" s="181" t="s">
        <v>241</v>
      </c>
      <c r="D704" s="157">
        <v>2</v>
      </c>
      <c r="E704" s="157">
        <v>95</v>
      </c>
      <c r="F704" s="159" t="s">
        <v>2166</v>
      </c>
    </row>
    <row r="705" spans="1:6" ht="21">
      <c r="A705" s="159">
        <f t="shared" si="10"/>
        <v>702</v>
      </c>
      <c r="B705" s="181" t="s">
        <v>236</v>
      </c>
      <c r="C705" s="181" t="s">
        <v>242</v>
      </c>
      <c r="D705" s="157">
        <v>2</v>
      </c>
      <c r="E705" s="157">
        <v>92</v>
      </c>
      <c r="F705" s="159">
        <v>3940900055550</v>
      </c>
    </row>
    <row r="706" spans="1:6" ht="21">
      <c r="A706" s="159">
        <f t="shared" si="10"/>
        <v>703</v>
      </c>
      <c r="B706" s="181" t="s">
        <v>236</v>
      </c>
      <c r="C706" s="178" t="s">
        <v>2167</v>
      </c>
      <c r="D706" s="157">
        <v>3</v>
      </c>
      <c r="E706" s="157">
        <v>92</v>
      </c>
      <c r="F706" s="159">
        <v>3900300119735</v>
      </c>
    </row>
    <row r="707" spans="1:6" ht="21">
      <c r="A707" s="159">
        <f t="shared" si="10"/>
        <v>704</v>
      </c>
      <c r="B707" s="181" t="s">
        <v>236</v>
      </c>
      <c r="C707" s="181" t="s">
        <v>238</v>
      </c>
      <c r="D707" s="157">
        <v>2</v>
      </c>
      <c r="E707" s="157">
        <v>92</v>
      </c>
      <c r="F707" s="159" t="s">
        <v>2168</v>
      </c>
    </row>
    <row r="708" spans="1:6" ht="21">
      <c r="A708" s="159">
        <f t="shared" si="10"/>
        <v>705</v>
      </c>
      <c r="B708" s="181" t="s">
        <v>236</v>
      </c>
      <c r="C708" s="181" t="s">
        <v>243</v>
      </c>
      <c r="D708" s="157">
        <v>2</v>
      </c>
      <c r="E708" s="157">
        <v>92</v>
      </c>
      <c r="F708" s="159">
        <v>3930600291398</v>
      </c>
    </row>
    <row r="709" spans="1:6" ht="21">
      <c r="A709" s="159">
        <f t="shared" si="10"/>
        <v>706</v>
      </c>
      <c r="B709" s="181" t="s">
        <v>236</v>
      </c>
      <c r="C709" s="178" t="s">
        <v>2169</v>
      </c>
      <c r="D709" s="157">
        <v>3</v>
      </c>
      <c r="E709" s="157">
        <v>92</v>
      </c>
      <c r="F709" s="159">
        <v>3930600286564</v>
      </c>
    </row>
    <row r="710" spans="1:6" ht="21">
      <c r="A710" s="159">
        <f t="shared" ref="A710:A773" si="11">A709+1</f>
        <v>707</v>
      </c>
      <c r="B710" s="162" t="s">
        <v>682</v>
      </c>
      <c r="C710" s="162" t="s">
        <v>683</v>
      </c>
      <c r="D710" s="179">
        <v>1</v>
      </c>
      <c r="E710" s="157">
        <v>92</v>
      </c>
      <c r="F710" s="159" t="s">
        <v>2170</v>
      </c>
    </row>
    <row r="711" spans="1:6" ht="21">
      <c r="A711" s="159">
        <f t="shared" si="11"/>
        <v>708</v>
      </c>
      <c r="B711" s="162" t="s">
        <v>682</v>
      </c>
      <c r="C711" s="162" t="s">
        <v>686</v>
      </c>
      <c r="D711" s="157">
        <v>2</v>
      </c>
      <c r="E711" s="157">
        <v>92</v>
      </c>
      <c r="F711" s="159" t="s">
        <v>2171</v>
      </c>
    </row>
    <row r="712" spans="1:6" ht="21">
      <c r="A712" s="159">
        <f t="shared" si="11"/>
        <v>709</v>
      </c>
      <c r="B712" s="162" t="s">
        <v>682</v>
      </c>
      <c r="C712" s="178" t="s">
        <v>687</v>
      </c>
      <c r="D712" s="157">
        <v>2</v>
      </c>
      <c r="E712" s="157">
        <v>92</v>
      </c>
      <c r="F712" s="159">
        <v>3930100356776</v>
      </c>
    </row>
    <row r="713" spans="1:6" ht="21">
      <c r="A713" s="159">
        <f t="shared" si="11"/>
        <v>710</v>
      </c>
      <c r="B713" s="162" t="s">
        <v>682</v>
      </c>
      <c r="C713" s="162" t="s">
        <v>688</v>
      </c>
      <c r="D713" s="157">
        <v>2</v>
      </c>
      <c r="E713" s="157">
        <v>92</v>
      </c>
      <c r="F713" s="159" t="s">
        <v>2172</v>
      </c>
    </row>
    <row r="714" spans="1:6" ht="21">
      <c r="A714" s="159">
        <f t="shared" si="11"/>
        <v>711</v>
      </c>
      <c r="B714" s="162" t="s">
        <v>682</v>
      </c>
      <c r="C714" s="162" t="s">
        <v>684</v>
      </c>
      <c r="D714" s="157">
        <v>2</v>
      </c>
      <c r="E714" s="157">
        <v>92</v>
      </c>
      <c r="F714" s="159" t="s">
        <v>2173</v>
      </c>
    </row>
    <row r="715" spans="1:6" ht="21">
      <c r="A715" s="159">
        <f t="shared" si="11"/>
        <v>712</v>
      </c>
      <c r="B715" s="162" t="s">
        <v>682</v>
      </c>
      <c r="C715" s="178" t="s">
        <v>689</v>
      </c>
      <c r="D715" s="157">
        <v>2</v>
      </c>
      <c r="E715" s="157">
        <v>92</v>
      </c>
      <c r="F715" s="159">
        <v>3930200008796</v>
      </c>
    </row>
    <row r="716" spans="1:6" ht="21">
      <c r="A716" s="159">
        <f t="shared" si="11"/>
        <v>713</v>
      </c>
      <c r="B716" s="162" t="s">
        <v>682</v>
      </c>
      <c r="C716" s="162" t="s">
        <v>690</v>
      </c>
      <c r="D716" s="157">
        <v>2</v>
      </c>
      <c r="E716" s="157">
        <v>92</v>
      </c>
      <c r="F716" s="159" t="s">
        <v>2174</v>
      </c>
    </row>
    <row r="717" spans="1:6" ht="21">
      <c r="A717" s="159">
        <f t="shared" si="11"/>
        <v>714</v>
      </c>
      <c r="B717" s="162" t="s">
        <v>682</v>
      </c>
      <c r="C717" s="162" t="s">
        <v>685</v>
      </c>
      <c r="D717" s="157">
        <v>2</v>
      </c>
      <c r="E717" s="157">
        <v>95</v>
      </c>
      <c r="F717" s="159" t="s">
        <v>2175</v>
      </c>
    </row>
    <row r="718" spans="1:6" ht="21">
      <c r="A718" s="159">
        <f t="shared" si="11"/>
        <v>715</v>
      </c>
      <c r="B718" s="162" t="s">
        <v>682</v>
      </c>
      <c r="C718" s="162" t="s">
        <v>691</v>
      </c>
      <c r="D718" s="157">
        <v>2</v>
      </c>
      <c r="E718" s="157">
        <v>92</v>
      </c>
      <c r="F718" s="159" t="s">
        <v>2176</v>
      </c>
    </row>
    <row r="719" spans="1:6" ht="21">
      <c r="A719" s="159">
        <f t="shared" si="11"/>
        <v>716</v>
      </c>
      <c r="B719" s="162" t="s">
        <v>1031</v>
      </c>
      <c r="C719" s="162" t="s">
        <v>1032</v>
      </c>
      <c r="D719" s="179">
        <v>1</v>
      </c>
      <c r="E719" s="157">
        <v>92</v>
      </c>
      <c r="F719" s="159" t="s">
        <v>2177</v>
      </c>
    </row>
    <row r="720" spans="1:6" ht="21">
      <c r="A720" s="159">
        <f t="shared" si="11"/>
        <v>717</v>
      </c>
      <c r="B720" s="162" t="s">
        <v>1031</v>
      </c>
      <c r="C720" s="178" t="s">
        <v>1046</v>
      </c>
      <c r="D720" s="157">
        <v>3</v>
      </c>
      <c r="E720" s="157">
        <v>92</v>
      </c>
      <c r="F720" s="159">
        <v>3930200176591</v>
      </c>
    </row>
    <row r="721" spans="1:6" ht="21">
      <c r="A721" s="159">
        <f t="shared" si="11"/>
        <v>718</v>
      </c>
      <c r="B721" s="162" t="s">
        <v>1031</v>
      </c>
      <c r="C721" s="162" t="s">
        <v>1037</v>
      </c>
      <c r="D721" s="157">
        <v>2</v>
      </c>
      <c r="E721" s="157">
        <v>92</v>
      </c>
      <c r="F721" s="159" t="s">
        <v>2178</v>
      </c>
    </row>
    <row r="722" spans="1:6" ht="21">
      <c r="A722" s="159">
        <f t="shared" si="11"/>
        <v>719</v>
      </c>
      <c r="B722" s="162" t="s">
        <v>1031</v>
      </c>
      <c r="C722" s="162" t="s">
        <v>1038</v>
      </c>
      <c r="D722" s="157">
        <v>2</v>
      </c>
      <c r="E722" s="157">
        <v>92</v>
      </c>
      <c r="F722" s="159" t="s">
        <v>2179</v>
      </c>
    </row>
    <row r="723" spans="1:6" ht="21">
      <c r="A723" s="159">
        <f t="shared" si="11"/>
        <v>720</v>
      </c>
      <c r="B723" s="162" t="s">
        <v>1031</v>
      </c>
      <c r="C723" s="178" t="s">
        <v>1039</v>
      </c>
      <c r="D723" s="157">
        <v>2</v>
      </c>
      <c r="E723" s="157">
        <v>92</v>
      </c>
      <c r="F723" s="159">
        <v>3920300218580</v>
      </c>
    </row>
    <row r="724" spans="1:6" ht="21">
      <c r="A724" s="159">
        <f t="shared" si="11"/>
        <v>721</v>
      </c>
      <c r="B724" s="162" t="s">
        <v>1031</v>
      </c>
      <c r="C724" s="162" t="s">
        <v>1033</v>
      </c>
      <c r="D724" s="157">
        <v>2</v>
      </c>
      <c r="E724" s="157">
        <v>92</v>
      </c>
      <c r="F724" s="159" t="s">
        <v>2180</v>
      </c>
    </row>
    <row r="725" spans="1:6" ht="21">
      <c r="A725" s="159">
        <f t="shared" si="11"/>
        <v>722</v>
      </c>
      <c r="B725" s="162" t="s">
        <v>1031</v>
      </c>
      <c r="C725" s="162" t="s">
        <v>1034</v>
      </c>
      <c r="D725" s="157">
        <v>2</v>
      </c>
      <c r="E725" s="157">
        <v>92</v>
      </c>
      <c r="F725" s="159" t="s">
        <v>2181</v>
      </c>
    </row>
    <row r="726" spans="1:6" ht="21">
      <c r="A726" s="159">
        <f t="shared" si="11"/>
        <v>723</v>
      </c>
      <c r="B726" s="162" t="s">
        <v>1031</v>
      </c>
      <c r="C726" s="158" t="s">
        <v>1047</v>
      </c>
      <c r="D726" s="157">
        <v>3</v>
      </c>
      <c r="E726" s="157">
        <v>92</v>
      </c>
      <c r="F726" s="159">
        <v>3930300276024</v>
      </c>
    </row>
    <row r="727" spans="1:6" ht="21">
      <c r="A727" s="159">
        <f t="shared" si="11"/>
        <v>724</v>
      </c>
      <c r="B727" s="162" t="s">
        <v>1031</v>
      </c>
      <c r="C727" s="162" t="s">
        <v>1040</v>
      </c>
      <c r="D727" s="157">
        <v>2</v>
      </c>
      <c r="E727" s="157">
        <v>95</v>
      </c>
      <c r="F727" s="159" t="s">
        <v>2182</v>
      </c>
    </row>
    <row r="728" spans="1:6" ht="21">
      <c r="A728" s="159">
        <f t="shared" si="11"/>
        <v>725</v>
      </c>
      <c r="B728" s="162" t="s">
        <v>1031</v>
      </c>
      <c r="C728" s="162" t="s">
        <v>1035</v>
      </c>
      <c r="D728" s="157">
        <v>2</v>
      </c>
      <c r="E728" s="157">
        <v>95</v>
      </c>
      <c r="F728" s="159" t="s">
        <v>2183</v>
      </c>
    </row>
    <row r="729" spans="1:6" ht="21">
      <c r="A729" s="159">
        <f t="shared" si="11"/>
        <v>726</v>
      </c>
      <c r="B729" s="162" t="s">
        <v>1031</v>
      </c>
      <c r="C729" s="162" t="s">
        <v>1041</v>
      </c>
      <c r="D729" s="157">
        <v>2</v>
      </c>
      <c r="E729" s="157">
        <v>92</v>
      </c>
      <c r="F729" s="159" t="s">
        <v>2184</v>
      </c>
    </row>
    <row r="730" spans="1:6" ht="21">
      <c r="A730" s="159">
        <f t="shared" si="11"/>
        <v>727</v>
      </c>
      <c r="B730" s="162" t="s">
        <v>1031</v>
      </c>
      <c r="C730" s="158" t="s">
        <v>1048</v>
      </c>
      <c r="D730" s="179">
        <v>3</v>
      </c>
      <c r="E730" s="157">
        <v>92</v>
      </c>
      <c r="F730" s="159">
        <v>3800800423540</v>
      </c>
    </row>
    <row r="731" spans="1:6" ht="21">
      <c r="A731" s="159">
        <f t="shared" si="11"/>
        <v>728</v>
      </c>
      <c r="B731" s="162" t="s">
        <v>1031</v>
      </c>
      <c r="C731" s="162" t="s">
        <v>1036</v>
      </c>
      <c r="D731" s="157">
        <v>2</v>
      </c>
      <c r="E731" s="157">
        <v>92</v>
      </c>
      <c r="F731" s="159" t="s">
        <v>2185</v>
      </c>
    </row>
    <row r="732" spans="1:6" ht="21">
      <c r="A732" s="159">
        <f t="shared" si="11"/>
        <v>729</v>
      </c>
      <c r="B732" s="162" t="s">
        <v>1031</v>
      </c>
      <c r="C732" s="162" t="s">
        <v>1042</v>
      </c>
      <c r="D732" s="157">
        <v>2</v>
      </c>
      <c r="E732" s="157">
        <v>92</v>
      </c>
      <c r="F732" s="159">
        <v>3930500999399</v>
      </c>
    </row>
    <row r="733" spans="1:6" ht="21">
      <c r="A733" s="159">
        <f t="shared" si="11"/>
        <v>730</v>
      </c>
      <c r="B733" s="162" t="s">
        <v>1031</v>
      </c>
      <c r="C733" s="162" t="s">
        <v>1043</v>
      </c>
      <c r="D733" s="157">
        <v>2</v>
      </c>
      <c r="E733" s="157">
        <v>92</v>
      </c>
      <c r="F733" s="159" t="s">
        <v>2186</v>
      </c>
    </row>
    <row r="734" spans="1:6" ht="21">
      <c r="A734" s="159">
        <f t="shared" si="11"/>
        <v>731</v>
      </c>
      <c r="B734" s="162" t="s">
        <v>1031</v>
      </c>
      <c r="C734" s="162" t="s">
        <v>1044</v>
      </c>
      <c r="D734" s="157">
        <v>2</v>
      </c>
      <c r="E734" s="157">
        <v>92</v>
      </c>
      <c r="F734" s="159">
        <v>3930100459150</v>
      </c>
    </row>
    <row r="735" spans="1:6" ht="21">
      <c r="A735" s="159">
        <f t="shared" si="11"/>
        <v>732</v>
      </c>
      <c r="B735" s="162" t="s">
        <v>1031</v>
      </c>
      <c r="C735" s="162" t="s">
        <v>1045</v>
      </c>
      <c r="D735" s="157">
        <v>2</v>
      </c>
      <c r="E735" s="157">
        <v>92</v>
      </c>
      <c r="F735" s="159">
        <v>3930100461260</v>
      </c>
    </row>
    <row r="736" spans="1:6" ht="21">
      <c r="A736" s="159">
        <f t="shared" si="11"/>
        <v>733</v>
      </c>
      <c r="B736" s="162" t="s">
        <v>491</v>
      </c>
      <c r="C736" s="162" t="s">
        <v>492</v>
      </c>
      <c r="D736" s="179">
        <v>1</v>
      </c>
      <c r="E736" s="157">
        <v>92</v>
      </c>
      <c r="F736" s="159">
        <v>3939900284280</v>
      </c>
    </row>
    <row r="737" spans="1:6" ht="21">
      <c r="A737" s="159">
        <f t="shared" si="11"/>
        <v>734</v>
      </c>
      <c r="B737" s="162" t="s">
        <v>491</v>
      </c>
      <c r="C737" s="162" t="s">
        <v>493</v>
      </c>
      <c r="D737" s="157">
        <v>2</v>
      </c>
      <c r="E737" s="157">
        <v>92</v>
      </c>
      <c r="F737" s="159" t="s">
        <v>2187</v>
      </c>
    </row>
    <row r="738" spans="1:6" ht="21">
      <c r="A738" s="159">
        <f t="shared" si="11"/>
        <v>735</v>
      </c>
      <c r="B738" s="162" t="s">
        <v>491</v>
      </c>
      <c r="C738" s="162" t="s">
        <v>494</v>
      </c>
      <c r="D738" s="157">
        <v>2</v>
      </c>
      <c r="E738" s="157">
        <v>95</v>
      </c>
      <c r="F738" s="159" t="s">
        <v>2188</v>
      </c>
    </row>
    <row r="739" spans="1:6" ht="21">
      <c r="A739" s="159">
        <f t="shared" si="11"/>
        <v>736</v>
      </c>
      <c r="B739" s="162" t="s">
        <v>491</v>
      </c>
      <c r="C739" s="162" t="s">
        <v>2189</v>
      </c>
      <c r="D739" s="157">
        <v>3</v>
      </c>
      <c r="E739" s="157">
        <v>92</v>
      </c>
      <c r="F739" s="159">
        <v>3930200181137</v>
      </c>
    </row>
    <row r="740" spans="1:6" ht="21">
      <c r="A740" s="159">
        <f t="shared" si="11"/>
        <v>737</v>
      </c>
      <c r="B740" s="162" t="s">
        <v>491</v>
      </c>
      <c r="C740" s="178" t="s">
        <v>495</v>
      </c>
      <c r="D740" s="157">
        <v>2</v>
      </c>
      <c r="E740" s="157">
        <v>92</v>
      </c>
      <c r="F740" s="159">
        <v>3100503714350</v>
      </c>
    </row>
    <row r="741" spans="1:6" ht="21">
      <c r="A741" s="159">
        <f t="shared" si="11"/>
        <v>738</v>
      </c>
      <c r="B741" s="162" t="s">
        <v>491</v>
      </c>
      <c r="C741" s="162" t="s">
        <v>496</v>
      </c>
      <c r="D741" s="157">
        <v>2</v>
      </c>
      <c r="E741" s="157">
        <v>95</v>
      </c>
      <c r="F741" s="159" t="s">
        <v>2190</v>
      </c>
    </row>
    <row r="742" spans="1:6" ht="21">
      <c r="A742" s="159">
        <f t="shared" si="11"/>
        <v>739</v>
      </c>
      <c r="B742" s="162" t="s">
        <v>491</v>
      </c>
      <c r="C742" s="162" t="s">
        <v>497</v>
      </c>
      <c r="D742" s="157">
        <v>2</v>
      </c>
      <c r="E742" s="157">
        <v>92</v>
      </c>
      <c r="F742" s="159" t="s">
        <v>2191</v>
      </c>
    </row>
    <row r="743" spans="1:6" ht="21">
      <c r="A743" s="159">
        <f t="shared" si="11"/>
        <v>740</v>
      </c>
      <c r="B743" s="162" t="s">
        <v>491</v>
      </c>
      <c r="C743" s="162" t="s">
        <v>498</v>
      </c>
      <c r="D743" s="157">
        <v>2</v>
      </c>
      <c r="E743" s="157">
        <v>92</v>
      </c>
      <c r="F743" s="159" t="s">
        <v>2192</v>
      </c>
    </row>
    <row r="744" spans="1:6" ht="21">
      <c r="A744" s="159">
        <f t="shared" si="11"/>
        <v>741</v>
      </c>
      <c r="B744" s="162" t="s">
        <v>491</v>
      </c>
      <c r="C744" s="162" t="s">
        <v>499</v>
      </c>
      <c r="D744" s="157">
        <v>2</v>
      </c>
      <c r="E744" s="157">
        <v>92</v>
      </c>
      <c r="F744" s="159" t="s">
        <v>2193</v>
      </c>
    </row>
    <row r="745" spans="1:6" ht="21">
      <c r="A745" s="159">
        <f t="shared" si="11"/>
        <v>742</v>
      </c>
      <c r="B745" s="162" t="s">
        <v>491</v>
      </c>
      <c r="C745" s="162" t="s">
        <v>500</v>
      </c>
      <c r="D745" s="157">
        <v>2</v>
      </c>
      <c r="E745" s="157">
        <v>92</v>
      </c>
      <c r="F745" s="159">
        <v>3930100140935</v>
      </c>
    </row>
    <row r="746" spans="1:6" ht="21">
      <c r="A746" s="159">
        <f t="shared" si="11"/>
        <v>743</v>
      </c>
      <c r="B746" s="162" t="s">
        <v>491</v>
      </c>
      <c r="C746" s="178" t="s">
        <v>503</v>
      </c>
      <c r="D746" s="157">
        <v>2</v>
      </c>
      <c r="E746" s="157">
        <v>92</v>
      </c>
      <c r="F746" s="159">
        <v>3940200115533</v>
      </c>
    </row>
    <row r="747" spans="1:6" ht="21">
      <c r="A747" s="159">
        <f t="shared" si="11"/>
        <v>744</v>
      </c>
      <c r="B747" s="162" t="s">
        <v>491</v>
      </c>
      <c r="C747" s="162" t="s">
        <v>501</v>
      </c>
      <c r="D747" s="157">
        <v>2</v>
      </c>
      <c r="E747" s="157">
        <v>92</v>
      </c>
      <c r="F747" s="159" t="s">
        <v>2194</v>
      </c>
    </row>
    <row r="748" spans="1:6" ht="21">
      <c r="A748" s="159">
        <f t="shared" si="11"/>
        <v>745</v>
      </c>
      <c r="B748" s="162" t="s">
        <v>491</v>
      </c>
      <c r="C748" s="178" t="s">
        <v>502</v>
      </c>
      <c r="D748" s="157">
        <v>2</v>
      </c>
      <c r="E748" s="157">
        <v>92</v>
      </c>
      <c r="F748" s="159">
        <v>3930300364471</v>
      </c>
    </row>
    <row r="749" spans="1:6" ht="21">
      <c r="A749" s="159">
        <f t="shared" si="11"/>
        <v>746</v>
      </c>
      <c r="B749" s="162" t="s">
        <v>491</v>
      </c>
      <c r="C749" s="178" t="s">
        <v>2195</v>
      </c>
      <c r="D749" s="157">
        <v>2</v>
      </c>
      <c r="E749" s="157">
        <v>92</v>
      </c>
      <c r="F749" s="180" t="s">
        <v>2196</v>
      </c>
    </row>
    <row r="750" spans="1:6" ht="21">
      <c r="A750" s="159">
        <f t="shared" si="11"/>
        <v>747</v>
      </c>
      <c r="B750" s="162" t="s">
        <v>491</v>
      </c>
      <c r="C750" s="178" t="s">
        <v>2197</v>
      </c>
      <c r="D750" s="157">
        <v>3</v>
      </c>
      <c r="E750" s="157">
        <v>92</v>
      </c>
      <c r="F750" s="180" t="s">
        <v>2198</v>
      </c>
    </row>
    <row r="751" spans="1:6" ht="21">
      <c r="A751" s="159">
        <f t="shared" si="11"/>
        <v>748</v>
      </c>
      <c r="B751" s="162" t="s">
        <v>1529</v>
      </c>
      <c r="C751" s="162" t="s">
        <v>1530</v>
      </c>
      <c r="D751" s="179">
        <v>1</v>
      </c>
      <c r="E751" s="157">
        <v>92</v>
      </c>
      <c r="F751" s="159" t="s">
        <v>2199</v>
      </c>
    </row>
    <row r="752" spans="1:6" ht="21">
      <c r="A752" s="159">
        <f t="shared" si="11"/>
        <v>749</v>
      </c>
      <c r="B752" s="162" t="s">
        <v>1529</v>
      </c>
      <c r="C752" s="162" t="s">
        <v>1531</v>
      </c>
      <c r="D752" s="157">
        <v>2</v>
      </c>
      <c r="E752" s="157">
        <v>92</v>
      </c>
      <c r="F752" s="159" t="s">
        <v>2200</v>
      </c>
    </row>
    <row r="753" spans="1:6" ht="21">
      <c r="A753" s="159">
        <f t="shared" si="11"/>
        <v>750</v>
      </c>
      <c r="B753" s="162" t="s">
        <v>1529</v>
      </c>
      <c r="C753" s="162" t="s">
        <v>1532</v>
      </c>
      <c r="D753" s="157">
        <v>2</v>
      </c>
      <c r="E753" s="157">
        <v>95</v>
      </c>
      <c r="F753" s="159" t="s">
        <v>2201</v>
      </c>
    </row>
    <row r="754" spans="1:6" ht="21">
      <c r="A754" s="159">
        <f t="shared" si="11"/>
        <v>751</v>
      </c>
      <c r="B754" s="162" t="s">
        <v>1529</v>
      </c>
      <c r="C754" s="178" t="s">
        <v>1541</v>
      </c>
      <c r="D754" s="157">
        <v>2</v>
      </c>
      <c r="E754" s="157">
        <v>95</v>
      </c>
      <c r="F754" s="159">
        <v>3930100879299</v>
      </c>
    </row>
    <row r="755" spans="1:6" ht="21">
      <c r="A755" s="159">
        <f t="shared" si="11"/>
        <v>752</v>
      </c>
      <c r="B755" s="162" t="s">
        <v>1529</v>
      </c>
      <c r="C755" s="162" t="s">
        <v>1533</v>
      </c>
      <c r="D755" s="157">
        <v>2</v>
      </c>
      <c r="E755" s="157">
        <v>92</v>
      </c>
      <c r="F755" s="159" t="s">
        <v>2202</v>
      </c>
    </row>
    <row r="756" spans="1:6" ht="21">
      <c r="A756" s="159">
        <f t="shared" si="11"/>
        <v>753</v>
      </c>
      <c r="B756" s="162" t="s">
        <v>1529</v>
      </c>
      <c r="C756" s="162" t="s">
        <v>1534</v>
      </c>
      <c r="D756" s="157">
        <v>2</v>
      </c>
      <c r="E756" s="157">
        <v>92</v>
      </c>
      <c r="F756" s="159" t="s">
        <v>2203</v>
      </c>
    </row>
    <row r="757" spans="1:6" ht="21">
      <c r="A757" s="159">
        <f t="shared" si="11"/>
        <v>754</v>
      </c>
      <c r="B757" s="162" t="s">
        <v>1529</v>
      </c>
      <c r="C757" s="162" t="s">
        <v>1535</v>
      </c>
      <c r="D757" s="157">
        <v>2</v>
      </c>
      <c r="E757" s="157">
        <v>92</v>
      </c>
      <c r="F757" s="159">
        <v>3930400084038</v>
      </c>
    </row>
    <row r="758" spans="1:6" ht="21">
      <c r="A758" s="159">
        <f t="shared" si="11"/>
        <v>755</v>
      </c>
      <c r="B758" s="162" t="s">
        <v>1529</v>
      </c>
      <c r="C758" s="162" t="s">
        <v>1536</v>
      </c>
      <c r="D758" s="157">
        <v>2</v>
      </c>
      <c r="E758" s="157">
        <v>92</v>
      </c>
      <c r="F758" s="159" t="s">
        <v>2204</v>
      </c>
    </row>
    <row r="759" spans="1:6" ht="21">
      <c r="A759" s="159">
        <f t="shared" si="11"/>
        <v>756</v>
      </c>
      <c r="B759" s="162" t="s">
        <v>1529</v>
      </c>
      <c r="C759" s="178" t="s">
        <v>1537</v>
      </c>
      <c r="D759" s="157">
        <v>2</v>
      </c>
      <c r="E759" s="157">
        <v>92</v>
      </c>
      <c r="F759" s="159">
        <v>3930600203642</v>
      </c>
    </row>
    <row r="760" spans="1:6" ht="21">
      <c r="A760" s="159">
        <f t="shared" si="11"/>
        <v>757</v>
      </c>
      <c r="B760" s="162" t="s">
        <v>1529</v>
      </c>
      <c r="C760" s="162" t="s">
        <v>1538</v>
      </c>
      <c r="D760" s="157">
        <v>2</v>
      </c>
      <c r="E760" s="157">
        <v>92</v>
      </c>
      <c r="F760" s="159" t="s">
        <v>2205</v>
      </c>
    </row>
    <row r="761" spans="1:6" ht="21">
      <c r="A761" s="159">
        <f t="shared" si="11"/>
        <v>758</v>
      </c>
      <c r="B761" s="162" t="s">
        <v>1529</v>
      </c>
      <c r="C761" s="162" t="s">
        <v>1539</v>
      </c>
      <c r="D761" s="157">
        <v>2</v>
      </c>
      <c r="E761" s="157">
        <v>92</v>
      </c>
      <c r="F761" s="159">
        <v>3930200022250</v>
      </c>
    </row>
    <row r="762" spans="1:6" ht="21">
      <c r="A762" s="159">
        <f t="shared" si="11"/>
        <v>759</v>
      </c>
      <c r="B762" s="162" t="s">
        <v>1529</v>
      </c>
      <c r="C762" s="162" t="s">
        <v>1540</v>
      </c>
      <c r="D762" s="157">
        <v>2</v>
      </c>
      <c r="E762" s="157">
        <v>92</v>
      </c>
      <c r="F762" s="159">
        <v>3930100528241</v>
      </c>
    </row>
    <row r="763" spans="1:6" ht="21">
      <c r="A763" s="159">
        <f t="shared" si="11"/>
        <v>760</v>
      </c>
      <c r="B763" s="162" t="s">
        <v>1507</v>
      </c>
      <c r="C763" s="162" t="s">
        <v>1508</v>
      </c>
      <c r="D763" s="179">
        <v>1</v>
      </c>
      <c r="E763" s="157">
        <v>92</v>
      </c>
      <c r="F763" s="159" t="s">
        <v>2206</v>
      </c>
    </row>
    <row r="764" spans="1:6" ht="21">
      <c r="A764" s="159">
        <f t="shared" si="11"/>
        <v>761</v>
      </c>
      <c r="B764" s="162" t="s">
        <v>1507</v>
      </c>
      <c r="C764" s="162" t="s">
        <v>1510</v>
      </c>
      <c r="D764" s="157">
        <v>2</v>
      </c>
      <c r="E764" s="157">
        <v>92</v>
      </c>
      <c r="F764" s="159" t="s">
        <v>2207</v>
      </c>
    </row>
    <row r="765" spans="1:6" ht="21">
      <c r="A765" s="159">
        <f t="shared" si="11"/>
        <v>762</v>
      </c>
      <c r="B765" s="162" t="s">
        <v>1507</v>
      </c>
      <c r="C765" s="162" t="s">
        <v>1511</v>
      </c>
      <c r="D765" s="157">
        <v>2</v>
      </c>
      <c r="E765" s="157">
        <v>92</v>
      </c>
      <c r="F765" s="159" t="s">
        <v>2208</v>
      </c>
    </row>
    <row r="766" spans="1:6" ht="21">
      <c r="A766" s="159">
        <f t="shared" si="11"/>
        <v>763</v>
      </c>
      <c r="B766" s="162" t="s">
        <v>1507</v>
      </c>
      <c r="C766" s="162" t="s">
        <v>1509</v>
      </c>
      <c r="D766" s="157">
        <v>2</v>
      </c>
      <c r="E766" s="157">
        <v>92</v>
      </c>
      <c r="F766" s="159" t="s">
        <v>2209</v>
      </c>
    </row>
    <row r="767" spans="1:6" ht="21">
      <c r="A767" s="159">
        <f t="shared" si="11"/>
        <v>764</v>
      </c>
      <c r="B767" s="162" t="s">
        <v>1507</v>
      </c>
      <c r="C767" s="160" t="s">
        <v>1512</v>
      </c>
      <c r="D767" s="157">
        <v>2</v>
      </c>
      <c r="E767" s="157">
        <v>92</v>
      </c>
      <c r="F767" s="159">
        <v>3930200026964</v>
      </c>
    </row>
    <row r="768" spans="1:6" ht="21">
      <c r="A768" s="159">
        <f t="shared" si="11"/>
        <v>765</v>
      </c>
      <c r="B768" s="162" t="s">
        <v>1507</v>
      </c>
      <c r="C768" s="162" t="s">
        <v>1513</v>
      </c>
      <c r="D768" s="157">
        <v>2</v>
      </c>
      <c r="E768" s="157">
        <v>92</v>
      </c>
      <c r="F768" s="159" t="s">
        <v>2210</v>
      </c>
    </row>
    <row r="769" spans="1:6" ht="21">
      <c r="A769" s="159">
        <f t="shared" si="11"/>
        <v>766</v>
      </c>
      <c r="B769" s="162" t="s">
        <v>1507</v>
      </c>
      <c r="C769" s="162" t="s">
        <v>1514</v>
      </c>
      <c r="D769" s="157">
        <v>2</v>
      </c>
      <c r="E769" s="157">
        <v>92</v>
      </c>
      <c r="F769" s="159">
        <v>3930200100188</v>
      </c>
    </row>
    <row r="770" spans="1:6" ht="21">
      <c r="A770" s="159">
        <f t="shared" si="11"/>
        <v>767</v>
      </c>
      <c r="B770" s="162" t="s">
        <v>1507</v>
      </c>
      <c r="C770" s="162" t="s">
        <v>1515</v>
      </c>
      <c r="D770" s="157">
        <v>2</v>
      </c>
      <c r="E770" s="179">
        <v>69</v>
      </c>
      <c r="F770" s="159" t="s">
        <v>2211</v>
      </c>
    </row>
    <row r="771" spans="1:6" ht="21">
      <c r="A771" s="159">
        <f t="shared" si="11"/>
        <v>768</v>
      </c>
      <c r="B771" s="162" t="s">
        <v>1507</v>
      </c>
      <c r="C771" s="162" t="s">
        <v>1516</v>
      </c>
      <c r="D771" s="157">
        <v>2</v>
      </c>
      <c r="E771" s="157">
        <v>95</v>
      </c>
      <c r="F771" s="159" t="s">
        <v>2212</v>
      </c>
    </row>
    <row r="772" spans="1:6" ht="21">
      <c r="A772" s="159">
        <f t="shared" si="11"/>
        <v>769</v>
      </c>
      <c r="B772" s="162" t="s">
        <v>1507</v>
      </c>
      <c r="C772" s="162" t="s">
        <v>1517</v>
      </c>
      <c r="D772" s="157">
        <v>2</v>
      </c>
      <c r="E772" s="157">
        <v>92</v>
      </c>
      <c r="F772" s="159" t="s">
        <v>2213</v>
      </c>
    </row>
    <row r="773" spans="1:6" ht="21">
      <c r="A773" s="159">
        <f t="shared" si="11"/>
        <v>770</v>
      </c>
      <c r="B773" s="162" t="s">
        <v>874</v>
      </c>
      <c r="C773" s="178" t="s">
        <v>875</v>
      </c>
      <c r="D773" s="179">
        <v>1</v>
      </c>
      <c r="E773" s="157">
        <v>92</v>
      </c>
      <c r="F773" s="159">
        <v>3960900113258</v>
      </c>
    </row>
    <row r="774" spans="1:6" ht="21">
      <c r="A774" s="159">
        <f t="shared" ref="A774:A837" si="12">A773+1</f>
        <v>771</v>
      </c>
      <c r="B774" s="162" t="s">
        <v>874</v>
      </c>
      <c r="C774" s="162" t="s">
        <v>876</v>
      </c>
      <c r="D774" s="157">
        <v>2</v>
      </c>
      <c r="E774" s="157">
        <v>92</v>
      </c>
      <c r="F774" s="159" t="s">
        <v>2214</v>
      </c>
    </row>
    <row r="775" spans="1:6" ht="21">
      <c r="A775" s="159">
        <f t="shared" si="12"/>
        <v>772</v>
      </c>
      <c r="B775" s="162" t="s">
        <v>874</v>
      </c>
      <c r="C775" s="162" t="s">
        <v>877</v>
      </c>
      <c r="D775" s="157">
        <v>2</v>
      </c>
      <c r="E775" s="157">
        <v>92</v>
      </c>
      <c r="F775" s="159" t="s">
        <v>2215</v>
      </c>
    </row>
    <row r="776" spans="1:6" ht="21">
      <c r="A776" s="159">
        <f t="shared" si="12"/>
        <v>773</v>
      </c>
      <c r="B776" s="162" t="s">
        <v>874</v>
      </c>
      <c r="C776" s="162" t="s">
        <v>878</v>
      </c>
      <c r="D776" s="157">
        <v>2</v>
      </c>
      <c r="E776" s="157">
        <v>92</v>
      </c>
      <c r="F776" s="159" t="s">
        <v>2216</v>
      </c>
    </row>
    <row r="777" spans="1:6" ht="21">
      <c r="A777" s="159">
        <f t="shared" si="12"/>
        <v>774</v>
      </c>
      <c r="B777" s="162" t="s">
        <v>874</v>
      </c>
      <c r="C777" s="178" t="s">
        <v>879</v>
      </c>
      <c r="D777" s="157">
        <v>2</v>
      </c>
      <c r="E777" s="157">
        <v>92</v>
      </c>
      <c r="F777" s="159">
        <v>5930300001064</v>
      </c>
    </row>
    <row r="778" spans="1:6" ht="21">
      <c r="A778" s="159">
        <f t="shared" si="12"/>
        <v>775</v>
      </c>
      <c r="B778" s="162" t="s">
        <v>874</v>
      </c>
      <c r="C778" s="162" t="s">
        <v>880</v>
      </c>
      <c r="D778" s="157">
        <v>2</v>
      </c>
      <c r="E778" s="157">
        <v>95</v>
      </c>
      <c r="F778" s="159" t="s">
        <v>2217</v>
      </c>
    </row>
    <row r="779" spans="1:6" ht="21">
      <c r="A779" s="159">
        <f t="shared" si="12"/>
        <v>776</v>
      </c>
      <c r="B779" s="162" t="s">
        <v>874</v>
      </c>
      <c r="C779" s="162" t="s">
        <v>881</v>
      </c>
      <c r="D779" s="157">
        <v>2</v>
      </c>
      <c r="E779" s="157">
        <v>92</v>
      </c>
      <c r="F779" s="159" t="s">
        <v>2218</v>
      </c>
    </row>
    <row r="780" spans="1:6" ht="21">
      <c r="A780" s="159">
        <f t="shared" si="12"/>
        <v>777</v>
      </c>
      <c r="B780" s="162" t="s">
        <v>874</v>
      </c>
      <c r="C780" s="162" t="s">
        <v>882</v>
      </c>
      <c r="D780" s="157">
        <v>2</v>
      </c>
      <c r="E780" s="157">
        <v>92</v>
      </c>
      <c r="F780" s="159" t="s">
        <v>2219</v>
      </c>
    </row>
    <row r="781" spans="1:6" ht="21">
      <c r="A781" s="159">
        <f t="shared" si="12"/>
        <v>778</v>
      </c>
      <c r="B781" s="162" t="s">
        <v>608</v>
      </c>
      <c r="C781" s="162" t="s">
        <v>609</v>
      </c>
      <c r="D781" s="179">
        <v>1</v>
      </c>
      <c r="E781" s="157">
        <v>95</v>
      </c>
      <c r="F781" s="159" t="s">
        <v>2220</v>
      </c>
    </row>
    <row r="782" spans="1:6" ht="21">
      <c r="A782" s="159">
        <f t="shared" si="12"/>
        <v>779</v>
      </c>
      <c r="B782" s="162" t="s">
        <v>608</v>
      </c>
      <c r="C782" s="178" t="s">
        <v>344</v>
      </c>
      <c r="D782" s="157">
        <v>3</v>
      </c>
      <c r="E782" s="157">
        <v>92</v>
      </c>
      <c r="F782" s="159">
        <v>1930200009419</v>
      </c>
    </row>
    <row r="783" spans="1:6" ht="21">
      <c r="A783" s="159">
        <f t="shared" si="12"/>
        <v>780</v>
      </c>
      <c r="B783" s="162" t="s">
        <v>608</v>
      </c>
      <c r="C783" s="162" t="s">
        <v>610</v>
      </c>
      <c r="D783" s="157">
        <v>2</v>
      </c>
      <c r="E783" s="157">
        <v>92</v>
      </c>
      <c r="F783" s="159" t="s">
        <v>2221</v>
      </c>
    </row>
    <row r="784" spans="1:6" ht="21">
      <c r="A784" s="159">
        <f t="shared" si="12"/>
        <v>781</v>
      </c>
      <c r="B784" s="162" t="s">
        <v>608</v>
      </c>
      <c r="C784" s="178" t="s">
        <v>620</v>
      </c>
      <c r="D784" s="157">
        <v>3</v>
      </c>
      <c r="E784" s="157">
        <v>92</v>
      </c>
      <c r="F784" s="159">
        <v>3930200086312</v>
      </c>
    </row>
    <row r="785" spans="1:6" ht="21">
      <c r="A785" s="159">
        <f t="shared" si="12"/>
        <v>782</v>
      </c>
      <c r="B785" s="162" t="s">
        <v>608</v>
      </c>
      <c r="C785" s="162" t="s">
        <v>611</v>
      </c>
      <c r="D785" s="157">
        <v>2</v>
      </c>
      <c r="E785" s="157">
        <v>92</v>
      </c>
      <c r="F785" s="159" t="s">
        <v>2222</v>
      </c>
    </row>
    <row r="786" spans="1:6" ht="21">
      <c r="A786" s="159">
        <f t="shared" si="12"/>
        <v>783</v>
      </c>
      <c r="B786" s="162" t="s">
        <v>608</v>
      </c>
      <c r="C786" s="178" t="s">
        <v>612</v>
      </c>
      <c r="D786" s="157">
        <v>2</v>
      </c>
      <c r="E786" s="157">
        <v>95</v>
      </c>
      <c r="F786" s="159">
        <v>3930500595387</v>
      </c>
    </row>
    <row r="787" spans="1:6" ht="21">
      <c r="A787" s="159">
        <f t="shared" si="12"/>
        <v>784</v>
      </c>
      <c r="B787" s="162" t="s">
        <v>608</v>
      </c>
      <c r="C787" s="162" t="s">
        <v>613</v>
      </c>
      <c r="D787" s="157">
        <v>2</v>
      </c>
      <c r="E787" s="157">
        <v>92</v>
      </c>
      <c r="F787" s="159" t="s">
        <v>2223</v>
      </c>
    </row>
    <row r="788" spans="1:6" ht="21">
      <c r="A788" s="159">
        <f t="shared" si="12"/>
        <v>785</v>
      </c>
      <c r="B788" s="162" t="s">
        <v>608</v>
      </c>
      <c r="C788" s="162" t="s">
        <v>614</v>
      </c>
      <c r="D788" s="157">
        <v>2</v>
      </c>
      <c r="E788" s="157">
        <v>92</v>
      </c>
      <c r="F788" s="159" t="s">
        <v>2224</v>
      </c>
    </row>
    <row r="789" spans="1:6" ht="21">
      <c r="A789" s="159">
        <f t="shared" si="12"/>
        <v>786</v>
      </c>
      <c r="B789" s="162" t="s">
        <v>608</v>
      </c>
      <c r="C789" s="178" t="s">
        <v>618</v>
      </c>
      <c r="D789" s="157">
        <v>3</v>
      </c>
      <c r="E789" s="157">
        <v>92</v>
      </c>
      <c r="F789" s="159">
        <v>3930200069370</v>
      </c>
    </row>
    <row r="790" spans="1:6" ht="21">
      <c r="A790" s="159">
        <f t="shared" si="12"/>
        <v>787</v>
      </c>
      <c r="B790" s="162" t="s">
        <v>608</v>
      </c>
      <c r="C790" s="160" t="s">
        <v>615</v>
      </c>
      <c r="D790" s="157">
        <v>2</v>
      </c>
      <c r="E790" s="157">
        <v>92</v>
      </c>
      <c r="F790" s="159">
        <v>3920300388086</v>
      </c>
    </row>
    <row r="791" spans="1:6" ht="21">
      <c r="A791" s="159">
        <f t="shared" si="12"/>
        <v>788</v>
      </c>
      <c r="B791" s="162" t="s">
        <v>608</v>
      </c>
      <c r="C791" s="160" t="s">
        <v>619</v>
      </c>
      <c r="D791" s="157">
        <v>3</v>
      </c>
      <c r="E791" s="157">
        <v>95</v>
      </c>
      <c r="F791" s="159">
        <v>3930400082264</v>
      </c>
    </row>
    <row r="792" spans="1:6" ht="21">
      <c r="A792" s="159">
        <f t="shared" si="12"/>
        <v>789</v>
      </c>
      <c r="B792" s="162" t="s">
        <v>608</v>
      </c>
      <c r="C792" s="162" t="s">
        <v>616</v>
      </c>
      <c r="D792" s="157">
        <v>2</v>
      </c>
      <c r="E792" s="157">
        <v>92</v>
      </c>
      <c r="F792" s="159">
        <v>3930100397049</v>
      </c>
    </row>
    <row r="793" spans="1:6" ht="21">
      <c r="A793" s="159">
        <f t="shared" si="12"/>
        <v>790</v>
      </c>
      <c r="B793" s="162" t="s">
        <v>608</v>
      </c>
      <c r="C793" s="160" t="s">
        <v>617</v>
      </c>
      <c r="D793" s="157">
        <v>2</v>
      </c>
      <c r="E793" s="157">
        <v>92</v>
      </c>
      <c r="F793" s="159" t="s">
        <v>2225</v>
      </c>
    </row>
    <row r="794" spans="1:6" ht="21">
      <c r="A794" s="159">
        <f t="shared" si="12"/>
        <v>791</v>
      </c>
      <c r="B794" s="162" t="s">
        <v>608</v>
      </c>
      <c r="C794" s="158" t="s">
        <v>621</v>
      </c>
      <c r="D794" s="157">
        <v>3</v>
      </c>
      <c r="E794" s="157">
        <v>92</v>
      </c>
      <c r="F794" s="159">
        <v>3930200142034</v>
      </c>
    </row>
    <row r="795" spans="1:6" ht="21">
      <c r="A795" s="159">
        <f t="shared" si="12"/>
        <v>792</v>
      </c>
      <c r="B795" s="162" t="s">
        <v>669</v>
      </c>
      <c r="C795" s="162" t="s">
        <v>670</v>
      </c>
      <c r="D795" s="179">
        <v>2</v>
      </c>
      <c r="E795" s="157">
        <v>92</v>
      </c>
      <c r="F795" s="159">
        <v>3919900063623</v>
      </c>
    </row>
    <row r="796" spans="1:6" ht="21">
      <c r="A796" s="159">
        <f t="shared" si="12"/>
        <v>793</v>
      </c>
      <c r="B796" s="162" t="s">
        <v>669</v>
      </c>
      <c r="C796" s="162" t="s">
        <v>673</v>
      </c>
      <c r="D796" s="157">
        <v>2</v>
      </c>
      <c r="E796" s="157">
        <v>92</v>
      </c>
      <c r="F796" s="159" t="s">
        <v>2226</v>
      </c>
    </row>
    <row r="797" spans="1:6" ht="21">
      <c r="A797" s="159">
        <f t="shared" si="12"/>
        <v>794</v>
      </c>
      <c r="B797" s="162" t="s">
        <v>669</v>
      </c>
      <c r="C797" s="162" t="s">
        <v>674</v>
      </c>
      <c r="D797" s="157">
        <v>2</v>
      </c>
      <c r="E797" s="157">
        <v>92</v>
      </c>
      <c r="F797" s="159" t="s">
        <v>2227</v>
      </c>
    </row>
    <row r="798" spans="1:6" ht="21">
      <c r="A798" s="159">
        <f t="shared" si="12"/>
        <v>795</v>
      </c>
      <c r="B798" s="162" t="s">
        <v>669</v>
      </c>
      <c r="C798" s="162" t="s">
        <v>675</v>
      </c>
      <c r="D798" s="157">
        <v>2</v>
      </c>
      <c r="E798" s="157">
        <v>92</v>
      </c>
      <c r="F798" s="159" t="s">
        <v>2228</v>
      </c>
    </row>
    <row r="799" spans="1:6" ht="21">
      <c r="A799" s="159">
        <f t="shared" si="12"/>
        <v>796</v>
      </c>
      <c r="B799" s="162" t="s">
        <v>669</v>
      </c>
      <c r="C799" s="162" t="s">
        <v>676</v>
      </c>
      <c r="D799" s="157">
        <v>2</v>
      </c>
      <c r="E799" s="157">
        <v>95</v>
      </c>
      <c r="F799" s="159" t="s">
        <v>2229</v>
      </c>
    </row>
    <row r="800" spans="1:6" ht="21">
      <c r="A800" s="159">
        <f t="shared" si="12"/>
        <v>797</v>
      </c>
      <c r="B800" s="162" t="s">
        <v>669</v>
      </c>
      <c r="C800" s="162" t="s">
        <v>677</v>
      </c>
      <c r="D800" s="157">
        <v>2</v>
      </c>
      <c r="E800" s="157">
        <v>92</v>
      </c>
      <c r="F800" s="159" t="s">
        <v>2230</v>
      </c>
    </row>
    <row r="801" spans="1:6" ht="21">
      <c r="A801" s="159">
        <f t="shared" si="12"/>
        <v>798</v>
      </c>
      <c r="B801" s="162" t="s">
        <v>669</v>
      </c>
      <c r="C801" s="162" t="s">
        <v>678</v>
      </c>
      <c r="D801" s="157">
        <v>2</v>
      </c>
      <c r="E801" s="157">
        <v>92</v>
      </c>
      <c r="F801" s="159" t="s">
        <v>2231</v>
      </c>
    </row>
    <row r="802" spans="1:6" ht="21">
      <c r="A802" s="159">
        <f t="shared" si="12"/>
        <v>799</v>
      </c>
      <c r="B802" s="162" t="s">
        <v>669</v>
      </c>
      <c r="C802" s="162" t="s">
        <v>679</v>
      </c>
      <c r="D802" s="157">
        <v>2</v>
      </c>
      <c r="E802" s="157">
        <v>92</v>
      </c>
      <c r="F802" s="159" t="s">
        <v>2232</v>
      </c>
    </row>
    <row r="803" spans="1:6" ht="21">
      <c r="A803" s="159">
        <f t="shared" si="12"/>
        <v>800</v>
      </c>
      <c r="B803" s="162" t="s">
        <v>669</v>
      </c>
      <c r="C803" s="162" t="s">
        <v>671</v>
      </c>
      <c r="D803" s="157">
        <v>2</v>
      </c>
      <c r="E803" s="157">
        <v>92</v>
      </c>
      <c r="F803" s="159" t="s">
        <v>2233</v>
      </c>
    </row>
    <row r="804" spans="1:6" ht="21">
      <c r="A804" s="159">
        <f t="shared" si="12"/>
        <v>801</v>
      </c>
      <c r="B804" s="162" t="s">
        <v>669</v>
      </c>
      <c r="C804" s="162" t="s">
        <v>680</v>
      </c>
      <c r="D804" s="157">
        <v>2</v>
      </c>
      <c r="E804" s="157">
        <v>92</v>
      </c>
      <c r="F804" s="159" t="s">
        <v>2234</v>
      </c>
    </row>
    <row r="805" spans="1:6" ht="21">
      <c r="A805" s="159">
        <f t="shared" si="12"/>
        <v>802</v>
      </c>
      <c r="B805" s="162" t="s">
        <v>669</v>
      </c>
      <c r="C805" s="162" t="s">
        <v>672</v>
      </c>
      <c r="D805" s="157">
        <v>2</v>
      </c>
      <c r="E805" s="157">
        <v>95</v>
      </c>
      <c r="F805" s="159" t="s">
        <v>2235</v>
      </c>
    </row>
    <row r="806" spans="1:6" ht="21">
      <c r="A806" s="159">
        <f t="shared" si="12"/>
        <v>803</v>
      </c>
      <c r="B806" s="162" t="s">
        <v>669</v>
      </c>
      <c r="C806" s="162" t="s">
        <v>681</v>
      </c>
      <c r="D806" s="157">
        <v>2</v>
      </c>
      <c r="E806" s="157">
        <v>92</v>
      </c>
      <c r="F806" s="159">
        <v>3800700159654</v>
      </c>
    </row>
    <row r="807" spans="1:6" ht="21">
      <c r="A807" s="159">
        <f t="shared" si="12"/>
        <v>804</v>
      </c>
      <c r="B807" s="162" t="s">
        <v>709</v>
      </c>
      <c r="C807" s="162" t="s">
        <v>710</v>
      </c>
      <c r="D807" s="179">
        <v>1</v>
      </c>
      <c r="E807" s="157">
        <v>92</v>
      </c>
      <c r="F807" s="159">
        <v>3930200075361</v>
      </c>
    </row>
    <row r="808" spans="1:6" ht="21">
      <c r="A808" s="159">
        <f t="shared" si="12"/>
        <v>805</v>
      </c>
      <c r="B808" s="162" t="s">
        <v>709</v>
      </c>
      <c r="C808" s="162" t="s">
        <v>712</v>
      </c>
      <c r="D808" s="157">
        <v>2</v>
      </c>
      <c r="E808" s="157">
        <v>92</v>
      </c>
      <c r="F808" s="159" t="s">
        <v>2236</v>
      </c>
    </row>
    <row r="809" spans="1:6" ht="21">
      <c r="A809" s="159">
        <f t="shared" si="12"/>
        <v>806</v>
      </c>
      <c r="B809" s="162" t="s">
        <v>709</v>
      </c>
      <c r="C809" s="162" t="s">
        <v>713</v>
      </c>
      <c r="D809" s="157">
        <v>2</v>
      </c>
      <c r="E809" s="157">
        <v>92</v>
      </c>
      <c r="F809" s="159" t="s">
        <v>2237</v>
      </c>
    </row>
    <row r="810" spans="1:6" ht="21">
      <c r="A810" s="159">
        <f t="shared" si="12"/>
        <v>807</v>
      </c>
      <c r="B810" s="162" t="s">
        <v>709</v>
      </c>
      <c r="C810" s="162" t="s">
        <v>714</v>
      </c>
      <c r="D810" s="157">
        <v>2</v>
      </c>
      <c r="E810" s="157">
        <v>92</v>
      </c>
      <c r="F810" s="159" t="s">
        <v>2238</v>
      </c>
    </row>
    <row r="811" spans="1:6" ht="21">
      <c r="A811" s="159">
        <f t="shared" si="12"/>
        <v>808</v>
      </c>
      <c r="B811" s="162" t="s">
        <v>709</v>
      </c>
      <c r="C811" s="162" t="s">
        <v>715</v>
      </c>
      <c r="D811" s="157">
        <v>2</v>
      </c>
      <c r="E811" s="157">
        <v>92</v>
      </c>
      <c r="F811" s="159" t="s">
        <v>2239</v>
      </c>
    </row>
    <row r="812" spans="1:6" ht="21">
      <c r="A812" s="159">
        <f t="shared" si="12"/>
        <v>809</v>
      </c>
      <c r="B812" s="162" t="s">
        <v>709</v>
      </c>
      <c r="C812" s="162" t="s">
        <v>716</v>
      </c>
      <c r="D812" s="157">
        <v>2</v>
      </c>
      <c r="E812" s="157">
        <v>92</v>
      </c>
      <c r="F812" s="159" t="s">
        <v>2240</v>
      </c>
    </row>
    <row r="813" spans="1:6" ht="21">
      <c r="A813" s="159">
        <f t="shared" si="12"/>
        <v>810</v>
      </c>
      <c r="B813" s="162" t="s">
        <v>709</v>
      </c>
      <c r="C813" s="162" t="s">
        <v>717</v>
      </c>
      <c r="D813" s="157">
        <v>2</v>
      </c>
      <c r="E813" s="157">
        <v>92</v>
      </c>
      <c r="F813" s="159" t="s">
        <v>2241</v>
      </c>
    </row>
    <row r="814" spans="1:6" ht="21">
      <c r="A814" s="159">
        <f t="shared" si="12"/>
        <v>811</v>
      </c>
      <c r="B814" s="162" t="s">
        <v>709</v>
      </c>
      <c r="C814" s="162" t="s">
        <v>718</v>
      </c>
      <c r="D814" s="157">
        <v>2</v>
      </c>
      <c r="E814" s="157">
        <v>92</v>
      </c>
      <c r="F814" s="159" t="s">
        <v>2242</v>
      </c>
    </row>
    <row r="815" spans="1:6" ht="21">
      <c r="A815" s="159">
        <f t="shared" si="12"/>
        <v>812</v>
      </c>
      <c r="B815" s="162" t="s">
        <v>709</v>
      </c>
      <c r="C815" s="162" t="s">
        <v>719</v>
      </c>
      <c r="D815" s="157">
        <v>2</v>
      </c>
      <c r="E815" s="157">
        <v>95</v>
      </c>
      <c r="F815" s="159" t="s">
        <v>2243</v>
      </c>
    </row>
    <row r="816" spans="1:6" ht="21">
      <c r="A816" s="159">
        <f t="shared" si="12"/>
        <v>813</v>
      </c>
      <c r="B816" s="162" t="s">
        <v>709</v>
      </c>
      <c r="C816" s="162" t="s">
        <v>720</v>
      </c>
      <c r="D816" s="157">
        <v>2</v>
      </c>
      <c r="E816" s="157">
        <v>92</v>
      </c>
      <c r="F816" s="159" t="s">
        <v>2244</v>
      </c>
    </row>
    <row r="817" spans="1:6" ht="21">
      <c r="A817" s="159">
        <f t="shared" si="12"/>
        <v>814</v>
      </c>
      <c r="B817" s="162" t="s">
        <v>709</v>
      </c>
      <c r="C817" s="162" t="s">
        <v>721</v>
      </c>
      <c r="D817" s="157">
        <v>2</v>
      </c>
      <c r="E817" s="157">
        <v>92</v>
      </c>
      <c r="F817" s="159" t="s">
        <v>2245</v>
      </c>
    </row>
    <row r="818" spans="1:6" ht="21">
      <c r="A818" s="159">
        <f t="shared" si="12"/>
        <v>815</v>
      </c>
      <c r="B818" s="162" t="s">
        <v>709</v>
      </c>
      <c r="C818" s="162" t="s">
        <v>722</v>
      </c>
      <c r="D818" s="157">
        <v>2</v>
      </c>
      <c r="E818" s="157">
        <v>95</v>
      </c>
      <c r="F818" s="159" t="s">
        <v>2246</v>
      </c>
    </row>
    <row r="819" spans="1:6" ht="21">
      <c r="A819" s="159">
        <f t="shared" si="12"/>
        <v>816</v>
      </c>
      <c r="B819" s="162" t="s">
        <v>709</v>
      </c>
      <c r="C819" s="162" t="s">
        <v>723</v>
      </c>
      <c r="D819" s="157">
        <v>2</v>
      </c>
      <c r="E819" s="157">
        <v>95</v>
      </c>
      <c r="F819" s="159" t="s">
        <v>2247</v>
      </c>
    </row>
    <row r="820" spans="1:6" ht="21">
      <c r="A820" s="159">
        <f t="shared" si="12"/>
        <v>817</v>
      </c>
      <c r="B820" s="162" t="s">
        <v>709</v>
      </c>
      <c r="C820" s="162" t="s">
        <v>724</v>
      </c>
      <c r="D820" s="157">
        <v>2</v>
      </c>
      <c r="E820" s="157">
        <v>92</v>
      </c>
      <c r="F820" s="159" t="s">
        <v>2248</v>
      </c>
    </row>
    <row r="821" spans="1:6" ht="21">
      <c r="A821" s="159">
        <f t="shared" si="12"/>
        <v>818</v>
      </c>
      <c r="B821" s="162" t="s">
        <v>709</v>
      </c>
      <c r="C821" s="162" t="s">
        <v>711</v>
      </c>
      <c r="D821" s="157">
        <v>2</v>
      </c>
      <c r="E821" s="157">
        <v>92</v>
      </c>
      <c r="F821" s="159" t="s">
        <v>2249</v>
      </c>
    </row>
    <row r="822" spans="1:6" ht="21">
      <c r="A822" s="159">
        <f t="shared" si="12"/>
        <v>819</v>
      </c>
      <c r="B822" s="162" t="s">
        <v>709</v>
      </c>
      <c r="C822" s="162" t="s">
        <v>725</v>
      </c>
      <c r="D822" s="157">
        <v>2</v>
      </c>
      <c r="E822" s="157">
        <v>92</v>
      </c>
      <c r="F822" s="159" t="s">
        <v>2250</v>
      </c>
    </row>
    <row r="823" spans="1:6" ht="21">
      <c r="A823" s="159">
        <f t="shared" si="12"/>
        <v>820</v>
      </c>
      <c r="B823" s="162" t="s">
        <v>709</v>
      </c>
      <c r="C823" s="162" t="s">
        <v>726</v>
      </c>
      <c r="D823" s="157">
        <v>2</v>
      </c>
      <c r="E823" s="157">
        <v>92</v>
      </c>
      <c r="F823" s="159" t="s">
        <v>2251</v>
      </c>
    </row>
    <row r="824" spans="1:6" ht="21">
      <c r="A824" s="159">
        <f t="shared" si="12"/>
        <v>821</v>
      </c>
      <c r="B824" s="162" t="s">
        <v>709</v>
      </c>
      <c r="C824" s="162" t="s">
        <v>727</v>
      </c>
      <c r="D824" s="157">
        <v>2</v>
      </c>
      <c r="E824" s="157">
        <v>92</v>
      </c>
      <c r="F824" s="159" t="s">
        <v>2252</v>
      </c>
    </row>
    <row r="825" spans="1:6" ht="21">
      <c r="A825" s="159">
        <f t="shared" si="12"/>
        <v>822</v>
      </c>
      <c r="B825" s="162" t="s">
        <v>709</v>
      </c>
      <c r="C825" s="162" t="s">
        <v>731</v>
      </c>
      <c r="D825" s="157">
        <v>2</v>
      </c>
      <c r="E825" s="157">
        <v>92</v>
      </c>
      <c r="F825" s="159">
        <v>3930100931711</v>
      </c>
    </row>
    <row r="826" spans="1:6" ht="21">
      <c r="A826" s="159">
        <f t="shared" si="12"/>
        <v>823</v>
      </c>
      <c r="B826" s="162" t="s">
        <v>709</v>
      </c>
      <c r="C826" s="162" t="s">
        <v>728</v>
      </c>
      <c r="D826" s="157">
        <v>2</v>
      </c>
      <c r="E826" s="157">
        <v>92</v>
      </c>
      <c r="F826" s="159">
        <v>3930501056137</v>
      </c>
    </row>
    <row r="827" spans="1:6" ht="21">
      <c r="A827" s="159">
        <f t="shared" si="12"/>
        <v>824</v>
      </c>
      <c r="B827" s="162" t="s">
        <v>709</v>
      </c>
      <c r="C827" s="162" t="s">
        <v>729</v>
      </c>
      <c r="D827" s="157">
        <v>2</v>
      </c>
      <c r="E827" s="157">
        <v>92</v>
      </c>
      <c r="F827" s="159">
        <v>3900500022174</v>
      </c>
    </row>
    <row r="828" spans="1:6" ht="21">
      <c r="A828" s="159">
        <f t="shared" si="12"/>
        <v>825</v>
      </c>
      <c r="B828" s="162" t="s">
        <v>709</v>
      </c>
      <c r="C828" s="162" t="s">
        <v>730</v>
      </c>
      <c r="D828" s="157">
        <v>2</v>
      </c>
      <c r="E828" s="157">
        <v>92</v>
      </c>
      <c r="F828" s="159">
        <v>3901200039919</v>
      </c>
    </row>
    <row r="829" spans="1:6" ht="21">
      <c r="A829" s="159">
        <f t="shared" si="12"/>
        <v>826</v>
      </c>
      <c r="B829" s="162" t="s">
        <v>364</v>
      </c>
      <c r="C829" s="162" t="s">
        <v>365</v>
      </c>
      <c r="D829" s="179">
        <v>1</v>
      </c>
      <c r="E829" s="157">
        <v>92</v>
      </c>
      <c r="F829" s="159" t="s">
        <v>2253</v>
      </c>
    </row>
    <row r="830" spans="1:6" ht="21">
      <c r="A830" s="159">
        <f t="shared" si="12"/>
        <v>827</v>
      </c>
      <c r="B830" s="162" t="s">
        <v>364</v>
      </c>
      <c r="C830" s="162" t="s">
        <v>366</v>
      </c>
      <c r="D830" s="157">
        <v>2</v>
      </c>
      <c r="E830" s="157">
        <v>92</v>
      </c>
      <c r="F830" s="159" t="s">
        <v>2254</v>
      </c>
    </row>
    <row r="831" spans="1:6" ht="21">
      <c r="A831" s="159">
        <f t="shared" si="12"/>
        <v>828</v>
      </c>
      <c r="B831" s="162" t="s">
        <v>364</v>
      </c>
      <c r="C831" s="162" t="s">
        <v>367</v>
      </c>
      <c r="D831" s="157">
        <v>2</v>
      </c>
      <c r="E831" s="157">
        <v>92</v>
      </c>
      <c r="F831" s="159" t="s">
        <v>2255</v>
      </c>
    </row>
    <row r="832" spans="1:6" ht="21">
      <c r="A832" s="159">
        <f t="shared" si="12"/>
        <v>829</v>
      </c>
      <c r="B832" s="162" t="s">
        <v>364</v>
      </c>
      <c r="C832" s="162" t="s">
        <v>368</v>
      </c>
      <c r="D832" s="157">
        <v>2</v>
      </c>
      <c r="E832" s="157">
        <v>95</v>
      </c>
      <c r="F832" s="159" t="s">
        <v>2256</v>
      </c>
    </row>
    <row r="833" spans="1:6" ht="21">
      <c r="A833" s="159">
        <f t="shared" si="12"/>
        <v>830</v>
      </c>
      <c r="B833" s="162" t="s">
        <v>364</v>
      </c>
      <c r="C833" s="162" t="s">
        <v>369</v>
      </c>
      <c r="D833" s="157">
        <v>2</v>
      </c>
      <c r="E833" s="157">
        <v>92</v>
      </c>
      <c r="F833" s="159">
        <v>3930800066177</v>
      </c>
    </row>
    <row r="834" spans="1:6" ht="21">
      <c r="A834" s="159">
        <f t="shared" si="12"/>
        <v>831</v>
      </c>
      <c r="B834" s="162" t="s">
        <v>364</v>
      </c>
      <c r="C834" s="162" t="s">
        <v>370</v>
      </c>
      <c r="D834" s="157">
        <v>2</v>
      </c>
      <c r="E834" s="157">
        <v>92</v>
      </c>
      <c r="F834" s="159" t="s">
        <v>2257</v>
      </c>
    </row>
    <row r="835" spans="1:6" ht="21">
      <c r="A835" s="159">
        <f t="shared" si="12"/>
        <v>832</v>
      </c>
      <c r="B835" s="162" t="s">
        <v>364</v>
      </c>
      <c r="C835" s="162" t="s">
        <v>375</v>
      </c>
      <c r="D835" s="157">
        <v>3</v>
      </c>
      <c r="E835" s="157">
        <v>92</v>
      </c>
      <c r="F835" s="159">
        <v>3850400069978</v>
      </c>
    </row>
    <row r="836" spans="1:6" ht="21">
      <c r="A836" s="159">
        <f t="shared" si="12"/>
        <v>833</v>
      </c>
      <c r="B836" s="162" t="s">
        <v>364</v>
      </c>
      <c r="C836" s="162" t="s">
        <v>371</v>
      </c>
      <c r="D836" s="157">
        <v>2</v>
      </c>
      <c r="E836" s="157">
        <v>92</v>
      </c>
      <c r="F836" s="159" t="s">
        <v>2258</v>
      </c>
    </row>
    <row r="837" spans="1:6" ht="21">
      <c r="A837" s="159">
        <f t="shared" si="12"/>
        <v>834</v>
      </c>
      <c r="B837" s="162" t="s">
        <v>364</v>
      </c>
      <c r="C837" s="162" t="s">
        <v>372</v>
      </c>
      <c r="D837" s="157">
        <v>2</v>
      </c>
      <c r="E837" s="157">
        <v>92</v>
      </c>
      <c r="F837" s="159" t="s">
        <v>2259</v>
      </c>
    </row>
    <row r="838" spans="1:6" ht="21">
      <c r="A838" s="159">
        <f t="shared" ref="A838:A901" si="13">A837+1</f>
        <v>835</v>
      </c>
      <c r="B838" s="162" t="s">
        <v>364</v>
      </c>
      <c r="C838" s="162" t="s">
        <v>373</v>
      </c>
      <c r="D838" s="157">
        <v>2</v>
      </c>
      <c r="E838" s="157">
        <v>92</v>
      </c>
      <c r="F838" s="159" t="s">
        <v>2260</v>
      </c>
    </row>
    <row r="839" spans="1:6" ht="21">
      <c r="A839" s="159">
        <f t="shared" si="13"/>
        <v>836</v>
      </c>
      <c r="B839" s="162" t="s">
        <v>364</v>
      </c>
      <c r="C839" s="162" t="s">
        <v>374</v>
      </c>
      <c r="D839" s="157">
        <v>2</v>
      </c>
      <c r="E839" s="157">
        <v>92</v>
      </c>
      <c r="F839" s="159">
        <v>3941000041782</v>
      </c>
    </row>
    <row r="840" spans="1:6" ht="21">
      <c r="A840" s="159">
        <f t="shared" si="13"/>
        <v>837</v>
      </c>
      <c r="B840" s="162" t="s">
        <v>246</v>
      </c>
      <c r="C840" s="158" t="s">
        <v>247</v>
      </c>
      <c r="D840" s="179">
        <v>1</v>
      </c>
      <c r="E840" s="157">
        <v>95</v>
      </c>
      <c r="F840" s="159">
        <v>3800101935509</v>
      </c>
    </row>
    <row r="841" spans="1:6" ht="21">
      <c r="A841" s="159">
        <f t="shared" si="13"/>
        <v>838</v>
      </c>
      <c r="B841" s="162" t="s">
        <v>246</v>
      </c>
      <c r="C841" s="162" t="s">
        <v>248</v>
      </c>
      <c r="D841" s="179">
        <v>2</v>
      </c>
      <c r="E841" s="157">
        <v>92</v>
      </c>
      <c r="F841" s="159" t="s">
        <v>2261</v>
      </c>
    </row>
    <row r="842" spans="1:6" ht="21">
      <c r="A842" s="159">
        <f t="shared" si="13"/>
        <v>839</v>
      </c>
      <c r="B842" s="162" t="s">
        <v>246</v>
      </c>
      <c r="C842" s="162" t="s">
        <v>249</v>
      </c>
      <c r="D842" s="179">
        <v>2</v>
      </c>
      <c r="E842" s="157">
        <v>92</v>
      </c>
      <c r="F842" s="159" t="s">
        <v>2262</v>
      </c>
    </row>
    <row r="843" spans="1:6" ht="21">
      <c r="A843" s="159">
        <f t="shared" si="13"/>
        <v>840</v>
      </c>
      <c r="B843" s="162" t="s">
        <v>246</v>
      </c>
      <c r="C843" s="162" t="s">
        <v>250</v>
      </c>
      <c r="D843" s="157">
        <v>2</v>
      </c>
      <c r="E843" s="157">
        <v>92</v>
      </c>
      <c r="F843" s="159" t="s">
        <v>2263</v>
      </c>
    </row>
    <row r="844" spans="1:6" ht="21">
      <c r="A844" s="159">
        <f t="shared" si="13"/>
        <v>841</v>
      </c>
      <c r="B844" s="162" t="s">
        <v>246</v>
      </c>
      <c r="C844" s="162" t="s">
        <v>251</v>
      </c>
      <c r="D844" s="157">
        <v>2</v>
      </c>
      <c r="E844" s="157">
        <v>95</v>
      </c>
      <c r="F844" s="159" t="s">
        <v>2264</v>
      </c>
    </row>
    <row r="845" spans="1:6" ht="21">
      <c r="A845" s="159">
        <f t="shared" si="13"/>
        <v>842</v>
      </c>
      <c r="B845" s="162" t="s">
        <v>246</v>
      </c>
      <c r="C845" s="162" t="s">
        <v>252</v>
      </c>
      <c r="D845" s="157">
        <v>2</v>
      </c>
      <c r="E845" s="157">
        <v>92</v>
      </c>
      <c r="F845" s="159" t="s">
        <v>2265</v>
      </c>
    </row>
    <row r="846" spans="1:6" ht="21">
      <c r="A846" s="159">
        <f t="shared" si="13"/>
        <v>843</v>
      </c>
      <c r="B846" s="162" t="s">
        <v>246</v>
      </c>
      <c r="C846" s="162" t="s">
        <v>253</v>
      </c>
      <c r="D846" s="157">
        <v>2</v>
      </c>
      <c r="E846" s="157">
        <v>92</v>
      </c>
      <c r="F846" s="159" t="s">
        <v>2266</v>
      </c>
    </row>
    <row r="847" spans="1:6" ht="21">
      <c r="A847" s="159">
        <f t="shared" si="13"/>
        <v>844</v>
      </c>
      <c r="B847" s="162" t="s">
        <v>246</v>
      </c>
      <c r="C847" s="162" t="s">
        <v>254</v>
      </c>
      <c r="D847" s="157">
        <v>2</v>
      </c>
      <c r="E847" s="157">
        <v>92</v>
      </c>
      <c r="F847" s="159" t="s">
        <v>2267</v>
      </c>
    </row>
    <row r="848" spans="1:6" ht="21">
      <c r="A848" s="159">
        <f t="shared" si="13"/>
        <v>845</v>
      </c>
      <c r="B848" s="162" t="s">
        <v>246</v>
      </c>
      <c r="C848" s="162" t="s">
        <v>255</v>
      </c>
      <c r="D848" s="157">
        <v>2</v>
      </c>
      <c r="E848" s="157">
        <v>95</v>
      </c>
      <c r="F848" s="159" t="s">
        <v>2268</v>
      </c>
    </row>
    <row r="849" spans="1:6" ht="21">
      <c r="A849" s="159">
        <f t="shared" si="13"/>
        <v>846</v>
      </c>
      <c r="B849" s="162" t="s">
        <v>246</v>
      </c>
      <c r="C849" s="162" t="s">
        <v>267</v>
      </c>
      <c r="D849" s="157">
        <v>3</v>
      </c>
      <c r="E849" s="157">
        <v>92</v>
      </c>
      <c r="F849" s="159" t="s">
        <v>2269</v>
      </c>
    </row>
    <row r="850" spans="1:6" ht="21">
      <c r="A850" s="159">
        <f t="shared" si="13"/>
        <v>847</v>
      </c>
      <c r="B850" s="162" t="s">
        <v>246</v>
      </c>
      <c r="C850" s="162" t="s">
        <v>256</v>
      </c>
      <c r="D850" s="157">
        <v>2</v>
      </c>
      <c r="E850" s="157">
        <v>92</v>
      </c>
      <c r="F850" s="159" t="s">
        <v>2270</v>
      </c>
    </row>
    <row r="851" spans="1:6" ht="21">
      <c r="A851" s="159">
        <f t="shared" si="13"/>
        <v>848</v>
      </c>
      <c r="B851" s="162" t="s">
        <v>246</v>
      </c>
      <c r="C851" s="162" t="s">
        <v>257</v>
      </c>
      <c r="D851" s="157">
        <v>2</v>
      </c>
      <c r="E851" s="157">
        <v>92</v>
      </c>
      <c r="F851" s="159" t="s">
        <v>2271</v>
      </c>
    </row>
    <row r="852" spans="1:6" ht="21">
      <c r="A852" s="159">
        <f t="shared" si="13"/>
        <v>849</v>
      </c>
      <c r="B852" s="162" t="s">
        <v>246</v>
      </c>
      <c r="C852" s="162" t="s">
        <v>258</v>
      </c>
      <c r="D852" s="157">
        <v>2</v>
      </c>
      <c r="E852" s="157">
        <v>92</v>
      </c>
      <c r="F852" s="159" t="s">
        <v>2272</v>
      </c>
    </row>
    <row r="853" spans="1:6" ht="21">
      <c r="A853" s="159">
        <f t="shared" si="13"/>
        <v>850</v>
      </c>
      <c r="B853" s="162" t="s">
        <v>246</v>
      </c>
      <c r="C853" s="162" t="s">
        <v>259</v>
      </c>
      <c r="D853" s="157">
        <v>2</v>
      </c>
      <c r="E853" s="157">
        <v>92</v>
      </c>
      <c r="F853" s="159" t="s">
        <v>2273</v>
      </c>
    </row>
    <row r="854" spans="1:6" ht="21">
      <c r="A854" s="159">
        <f t="shared" si="13"/>
        <v>851</v>
      </c>
      <c r="B854" s="162" t="s">
        <v>246</v>
      </c>
      <c r="C854" s="162" t="s">
        <v>260</v>
      </c>
      <c r="D854" s="157">
        <v>2</v>
      </c>
      <c r="E854" s="157">
        <v>92</v>
      </c>
      <c r="F854" s="159" t="s">
        <v>2274</v>
      </c>
    </row>
    <row r="855" spans="1:6" ht="21">
      <c r="A855" s="159">
        <f t="shared" si="13"/>
        <v>852</v>
      </c>
      <c r="B855" s="162" t="s">
        <v>246</v>
      </c>
      <c r="C855" s="162" t="s">
        <v>261</v>
      </c>
      <c r="D855" s="157">
        <v>2</v>
      </c>
      <c r="E855" s="157">
        <v>92</v>
      </c>
      <c r="F855" s="159" t="s">
        <v>2275</v>
      </c>
    </row>
    <row r="856" spans="1:6" ht="21">
      <c r="A856" s="159">
        <f t="shared" si="13"/>
        <v>853</v>
      </c>
      <c r="B856" s="162" t="s">
        <v>246</v>
      </c>
      <c r="C856" s="162" t="s">
        <v>262</v>
      </c>
      <c r="D856" s="157">
        <v>2</v>
      </c>
      <c r="E856" s="157">
        <v>92</v>
      </c>
      <c r="F856" s="159" t="s">
        <v>2276</v>
      </c>
    </row>
    <row r="857" spans="1:6" ht="21">
      <c r="A857" s="159">
        <f t="shared" si="13"/>
        <v>854</v>
      </c>
      <c r="B857" s="162" t="s">
        <v>246</v>
      </c>
      <c r="C857" s="162" t="s">
        <v>264</v>
      </c>
      <c r="D857" s="157">
        <v>2</v>
      </c>
      <c r="E857" s="157">
        <v>92</v>
      </c>
      <c r="F857" s="159" t="s">
        <v>2277</v>
      </c>
    </row>
    <row r="858" spans="1:6" ht="21">
      <c r="A858" s="159">
        <f t="shared" si="13"/>
        <v>855</v>
      </c>
      <c r="B858" s="162" t="s">
        <v>246</v>
      </c>
      <c r="C858" s="162" t="s">
        <v>265</v>
      </c>
      <c r="D858" s="157">
        <v>2</v>
      </c>
      <c r="E858" s="157">
        <v>95</v>
      </c>
      <c r="F858" s="159" t="s">
        <v>2278</v>
      </c>
    </row>
    <row r="859" spans="1:6" ht="21">
      <c r="A859" s="159">
        <f t="shared" si="13"/>
        <v>856</v>
      </c>
      <c r="B859" s="162" t="s">
        <v>246</v>
      </c>
      <c r="C859" s="162" t="s">
        <v>266</v>
      </c>
      <c r="D859" s="157">
        <v>2</v>
      </c>
      <c r="E859" s="157">
        <v>92</v>
      </c>
      <c r="F859" s="159" t="s">
        <v>2279</v>
      </c>
    </row>
    <row r="860" spans="1:6" ht="21">
      <c r="A860" s="159">
        <f t="shared" si="13"/>
        <v>857</v>
      </c>
      <c r="B860" s="162" t="s">
        <v>829</v>
      </c>
      <c r="C860" s="162" t="s">
        <v>830</v>
      </c>
      <c r="D860" s="179">
        <v>2</v>
      </c>
      <c r="E860" s="157">
        <v>92</v>
      </c>
      <c r="F860" s="159">
        <v>3930500818700</v>
      </c>
    </row>
    <row r="861" spans="1:6" ht="21">
      <c r="A861" s="159">
        <f t="shared" si="13"/>
        <v>858</v>
      </c>
      <c r="B861" s="162" t="s">
        <v>829</v>
      </c>
      <c r="C861" s="162" t="s">
        <v>831</v>
      </c>
      <c r="D861" s="157">
        <v>2</v>
      </c>
      <c r="E861" s="157">
        <v>92</v>
      </c>
      <c r="F861" s="159" t="s">
        <v>2280</v>
      </c>
    </row>
    <row r="862" spans="1:6" ht="21">
      <c r="A862" s="159">
        <f t="shared" si="13"/>
        <v>859</v>
      </c>
      <c r="B862" s="162" t="s">
        <v>829</v>
      </c>
      <c r="C862" s="162" t="s">
        <v>832</v>
      </c>
      <c r="D862" s="157">
        <v>2</v>
      </c>
      <c r="E862" s="157">
        <v>92</v>
      </c>
      <c r="F862" s="159" t="s">
        <v>2281</v>
      </c>
    </row>
    <row r="863" spans="1:6" ht="21">
      <c r="A863" s="159">
        <f t="shared" si="13"/>
        <v>860</v>
      </c>
      <c r="B863" s="162" t="s">
        <v>829</v>
      </c>
      <c r="C863" s="162" t="s">
        <v>833</v>
      </c>
      <c r="D863" s="157">
        <v>2</v>
      </c>
      <c r="E863" s="157">
        <v>92</v>
      </c>
      <c r="F863" s="159" t="s">
        <v>2282</v>
      </c>
    </row>
    <row r="864" spans="1:6" ht="21">
      <c r="A864" s="159">
        <f t="shared" si="13"/>
        <v>861</v>
      </c>
      <c r="B864" s="162" t="s">
        <v>829</v>
      </c>
      <c r="C864" s="162" t="s">
        <v>834</v>
      </c>
      <c r="D864" s="157">
        <v>2</v>
      </c>
      <c r="E864" s="157">
        <v>92</v>
      </c>
      <c r="F864" s="159" t="s">
        <v>2283</v>
      </c>
    </row>
    <row r="865" spans="1:6" ht="21">
      <c r="A865" s="159">
        <f t="shared" si="13"/>
        <v>862</v>
      </c>
      <c r="B865" s="162" t="s">
        <v>829</v>
      </c>
      <c r="C865" s="162" t="s">
        <v>835</v>
      </c>
      <c r="D865" s="157">
        <v>2</v>
      </c>
      <c r="E865" s="157">
        <v>92</v>
      </c>
      <c r="F865" s="159" t="s">
        <v>2284</v>
      </c>
    </row>
    <row r="866" spans="1:6" ht="21">
      <c r="A866" s="159">
        <f t="shared" si="13"/>
        <v>863</v>
      </c>
      <c r="B866" s="162" t="s">
        <v>829</v>
      </c>
      <c r="C866" s="162" t="s">
        <v>836</v>
      </c>
      <c r="D866" s="157">
        <v>2</v>
      </c>
      <c r="E866" s="157">
        <v>92</v>
      </c>
      <c r="F866" s="159">
        <v>3930100980810</v>
      </c>
    </row>
    <row r="867" spans="1:6" ht="21">
      <c r="A867" s="159">
        <f t="shared" si="13"/>
        <v>864</v>
      </c>
      <c r="B867" s="162" t="s">
        <v>829</v>
      </c>
      <c r="C867" s="178" t="s">
        <v>837</v>
      </c>
      <c r="D867" s="157">
        <v>2</v>
      </c>
      <c r="E867" s="157">
        <v>92</v>
      </c>
      <c r="F867" s="159">
        <v>3930100219698</v>
      </c>
    </row>
    <row r="868" spans="1:6" ht="21">
      <c r="A868" s="159">
        <f t="shared" si="13"/>
        <v>865</v>
      </c>
      <c r="B868" s="162" t="s">
        <v>829</v>
      </c>
      <c r="C868" s="178" t="s">
        <v>838</v>
      </c>
      <c r="D868" s="157">
        <v>2</v>
      </c>
      <c r="E868" s="157">
        <v>95</v>
      </c>
      <c r="F868" s="159">
        <v>3920300338461</v>
      </c>
    </row>
    <row r="869" spans="1:6" ht="21">
      <c r="A869" s="159">
        <f t="shared" si="13"/>
        <v>866</v>
      </c>
      <c r="B869" s="162" t="s">
        <v>829</v>
      </c>
      <c r="C869" s="162" t="s">
        <v>839</v>
      </c>
      <c r="D869" s="157">
        <v>2</v>
      </c>
      <c r="E869" s="157">
        <v>92</v>
      </c>
      <c r="F869" s="159" t="s">
        <v>2285</v>
      </c>
    </row>
    <row r="870" spans="1:6" ht="21">
      <c r="A870" s="159">
        <f t="shared" si="13"/>
        <v>867</v>
      </c>
      <c r="B870" s="162" t="s">
        <v>453</v>
      </c>
      <c r="C870" s="162" t="s">
        <v>454</v>
      </c>
      <c r="D870" s="179">
        <v>1</v>
      </c>
      <c r="E870" s="157">
        <v>92</v>
      </c>
      <c r="F870" s="159" t="s">
        <v>2286</v>
      </c>
    </row>
    <row r="871" spans="1:6" ht="21">
      <c r="A871" s="159">
        <f t="shared" si="13"/>
        <v>868</v>
      </c>
      <c r="B871" s="162" t="s">
        <v>453</v>
      </c>
      <c r="C871" s="162" t="s">
        <v>456</v>
      </c>
      <c r="D871" s="179">
        <v>2</v>
      </c>
      <c r="E871" s="157">
        <v>92</v>
      </c>
      <c r="F871" s="159" t="s">
        <v>2287</v>
      </c>
    </row>
    <row r="872" spans="1:6" ht="21">
      <c r="A872" s="159">
        <f t="shared" si="13"/>
        <v>869</v>
      </c>
      <c r="B872" s="162" t="s">
        <v>453</v>
      </c>
      <c r="C872" s="162" t="s">
        <v>457</v>
      </c>
      <c r="D872" s="179">
        <v>2</v>
      </c>
      <c r="E872" s="157">
        <v>92</v>
      </c>
      <c r="F872" s="159" t="s">
        <v>2288</v>
      </c>
    </row>
    <row r="873" spans="1:6" ht="21">
      <c r="A873" s="159">
        <f t="shared" si="13"/>
        <v>870</v>
      </c>
      <c r="B873" s="162" t="s">
        <v>453</v>
      </c>
      <c r="C873" s="162" t="s">
        <v>458</v>
      </c>
      <c r="D873" s="157">
        <v>2</v>
      </c>
      <c r="E873" s="157">
        <v>92</v>
      </c>
      <c r="F873" s="159" t="s">
        <v>2289</v>
      </c>
    </row>
    <row r="874" spans="1:6" ht="21">
      <c r="A874" s="159">
        <f t="shared" si="13"/>
        <v>871</v>
      </c>
      <c r="B874" s="162" t="s">
        <v>453</v>
      </c>
      <c r="C874" s="162" t="s">
        <v>459</v>
      </c>
      <c r="D874" s="157">
        <v>2</v>
      </c>
      <c r="E874" s="157">
        <v>92</v>
      </c>
      <c r="F874" s="159" t="s">
        <v>2290</v>
      </c>
    </row>
    <row r="875" spans="1:6" ht="21">
      <c r="A875" s="159">
        <f t="shared" si="13"/>
        <v>872</v>
      </c>
      <c r="B875" s="162" t="s">
        <v>453</v>
      </c>
      <c r="C875" s="162" t="s">
        <v>460</v>
      </c>
      <c r="D875" s="157">
        <v>2</v>
      </c>
      <c r="E875" s="157">
        <v>95</v>
      </c>
      <c r="F875" s="159" t="s">
        <v>2291</v>
      </c>
    </row>
    <row r="876" spans="1:6" ht="21">
      <c r="A876" s="159">
        <f t="shared" si="13"/>
        <v>873</v>
      </c>
      <c r="B876" s="162" t="s">
        <v>453</v>
      </c>
      <c r="C876" s="162" t="s">
        <v>461</v>
      </c>
      <c r="D876" s="157">
        <v>2</v>
      </c>
      <c r="E876" s="157">
        <v>92</v>
      </c>
      <c r="F876" s="159" t="s">
        <v>2292</v>
      </c>
    </row>
    <row r="877" spans="1:6" ht="21">
      <c r="A877" s="159">
        <f t="shared" si="13"/>
        <v>874</v>
      </c>
      <c r="B877" s="162" t="s">
        <v>453</v>
      </c>
      <c r="C877" s="162" t="s">
        <v>462</v>
      </c>
      <c r="D877" s="157">
        <v>2</v>
      </c>
      <c r="E877" s="157">
        <v>92</v>
      </c>
      <c r="F877" s="159" t="s">
        <v>2293</v>
      </c>
    </row>
    <row r="878" spans="1:6" ht="21">
      <c r="A878" s="159">
        <f t="shared" si="13"/>
        <v>875</v>
      </c>
      <c r="B878" s="162" t="s">
        <v>453</v>
      </c>
      <c r="C878" s="162" t="s">
        <v>463</v>
      </c>
      <c r="D878" s="157">
        <v>2</v>
      </c>
      <c r="E878" s="157">
        <v>92</v>
      </c>
      <c r="F878" s="159" t="s">
        <v>2294</v>
      </c>
    </row>
    <row r="879" spans="1:6" ht="21">
      <c r="A879" s="159">
        <f t="shared" si="13"/>
        <v>876</v>
      </c>
      <c r="B879" s="162" t="s">
        <v>453</v>
      </c>
      <c r="C879" s="162" t="s">
        <v>464</v>
      </c>
      <c r="D879" s="157">
        <v>2</v>
      </c>
      <c r="E879" s="157">
        <v>92</v>
      </c>
      <c r="F879" s="159" t="s">
        <v>2295</v>
      </c>
    </row>
    <row r="880" spans="1:6" ht="21">
      <c r="A880" s="159">
        <f t="shared" si="13"/>
        <v>877</v>
      </c>
      <c r="B880" s="162" t="s">
        <v>453</v>
      </c>
      <c r="C880" s="162" t="s">
        <v>465</v>
      </c>
      <c r="D880" s="157">
        <v>2</v>
      </c>
      <c r="E880" s="157">
        <v>95</v>
      </c>
      <c r="F880" s="159" t="s">
        <v>2296</v>
      </c>
    </row>
    <row r="881" spans="1:6" ht="21">
      <c r="A881" s="159">
        <f t="shared" si="13"/>
        <v>878</v>
      </c>
      <c r="B881" s="162" t="s">
        <v>453</v>
      </c>
      <c r="C881" s="162" t="s">
        <v>466</v>
      </c>
      <c r="D881" s="157">
        <v>2</v>
      </c>
      <c r="E881" s="157">
        <v>92</v>
      </c>
      <c r="F881" s="159" t="s">
        <v>2297</v>
      </c>
    </row>
    <row r="882" spans="1:6" ht="21">
      <c r="A882" s="159">
        <f t="shared" si="13"/>
        <v>879</v>
      </c>
      <c r="B882" s="162" t="s">
        <v>453</v>
      </c>
      <c r="C882" s="162" t="s">
        <v>467</v>
      </c>
      <c r="D882" s="157">
        <v>2</v>
      </c>
      <c r="E882" s="157">
        <v>92</v>
      </c>
      <c r="F882" s="159" t="s">
        <v>2298</v>
      </c>
    </row>
    <row r="883" spans="1:6" ht="21">
      <c r="A883" s="159">
        <f t="shared" si="13"/>
        <v>880</v>
      </c>
      <c r="B883" s="162" t="s">
        <v>453</v>
      </c>
      <c r="C883" s="162" t="s">
        <v>468</v>
      </c>
      <c r="D883" s="157">
        <v>2</v>
      </c>
      <c r="E883" s="157">
        <v>92</v>
      </c>
      <c r="F883" s="159" t="s">
        <v>2299</v>
      </c>
    </row>
    <row r="884" spans="1:6" ht="21">
      <c r="A884" s="159">
        <f t="shared" si="13"/>
        <v>881</v>
      </c>
      <c r="B884" s="162" t="s">
        <v>453</v>
      </c>
      <c r="C884" s="162" t="s">
        <v>469</v>
      </c>
      <c r="D884" s="157">
        <v>2</v>
      </c>
      <c r="E884" s="157">
        <v>95</v>
      </c>
      <c r="F884" s="159" t="s">
        <v>2300</v>
      </c>
    </row>
    <row r="885" spans="1:6" ht="21">
      <c r="A885" s="159">
        <f t="shared" si="13"/>
        <v>882</v>
      </c>
      <c r="B885" s="162" t="s">
        <v>453</v>
      </c>
      <c r="C885" s="162" t="s">
        <v>470</v>
      </c>
      <c r="D885" s="157">
        <v>2</v>
      </c>
      <c r="E885" s="157">
        <v>92</v>
      </c>
      <c r="F885" s="159" t="s">
        <v>2301</v>
      </c>
    </row>
    <row r="886" spans="1:6" ht="21">
      <c r="A886" s="159">
        <f t="shared" si="13"/>
        <v>883</v>
      </c>
      <c r="B886" s="162" t="s">
        <v>453</v>
      </c>
      <c r="C886" s="162" t="s">
        <v>471</v>
      </c>
      <c r="D886" s="157">
        <v>2</v>
      </c>
      <c r="E886" s="157">
        <v>92</v>
      </c>
      <c r="F886" s="159" t="s">
        <v>2302</v>
      </c>
    </row>
    <row r="887" spans="1:6" ht="21">
      <c r="A887" s="159">
        <f t="shared" si="13"/>
        <v>884</v>
      </c>
      <c r="B887" s="162" t="s">
        <v>453</v>
      </c>
      <c r="C887" s="162" t="s">
        <v>472</v>
      </c>
      <c r="D887" s="157">
        <v>2</v>
      </c>
      <c r="E887" s="157">
        <v>92</v>
      </c>
      <c r="F887" s="159">
        <v>3939900259692</v>
      </c>
    </row>
    <row r="888" spans="1:6" ht="21">
      <c r="A888" s="159">
        <f t="shared" si="13"/>
        <v>885</v>
      </c>
      <c r="B888" s="162" t="s">
        <v>453</v>
      </c>
      <c r="C888" s="162" t="s">
        <v>473</v>
      </c>
      <c r="D888" s="157">
        <v>2</v>
      </c>
      <c r="E888" s="157">
        <v>92</v>
      </c>
      <c r="F888" s="159" t="s">
        <v>2303</v>
      </c>
    </row>
    <row r="889" spans="1:6" ht="21">
      <c r="A889" s="159">
        <f t="shared" si="13"/>
        <v>886</v>
      </c>
      <c r="B889" s="162" t="s">
        <v>453</v>
      </c>
      <c r="C889" s="162" t="s">
        <v>479</v>
      </c>
      <c r="D889" s="157">
        <v>3</v>
      </c>
      <c r="E889" s="157">
        <v>92</v>
      </c>
      <c r="F889" s="159">
        <v>3930100464757</v>
      </c>
    </row>
    <row r="890" spans="1:6" ht="21">
      <c r="A890" s="159">
        <f t="shared" si="13"/>
        <v>887</v>
      </c>
      <c r="B890" s="162" t="s">
        <v>453</v>
      </c>
      <c r="C890" s="162" t="s">
        <v>474</v>
      </c>
      <c r="D890" s="157">
        <v>2</v>
      </c>
      <c r="E890" s="157">
        <v>92</v>
      </c>
      <c r="F890" s="159" t="s">
        <v>2304</v>
      </c>
    </row>
    <row r="891" spans="1:6" ht="21">
      <c r="A891" s="159">
        <f t="shared" si="13"/>
        <v>888</v>
      </c>
      <c r="B891" s="162" t="s">
        <v>453</v>
      </c>
      <c r="C891" s="162" t="s">
        <v>475</v>
      </c>
      <c r="D891" s="157">
        <v>2</v>
      </c>
      <c r="E891" s="157">
        <v>92</v>
      </c>
      <c r="F891" s="159" t="s">
        <v>2305</v>
      </c>
    </row>
    <row r="892" spans="1:6" ht="21">
      <c r="A892" s="159">
        <f t="shared" si="13"/>
        <v>889</v>
      </c>
      <c r="B892" s="162" t="s">
        <v>453</v>
      </c>
      <c r="C892" s="162" t="s">
        <v>455</v>
      </c>
      <c r="D892" s="157">
        <v>2</v>
      </c>
      <c r="E892" s="157">
        <v>95</v>
      </c>
      <c r="F892" s="159" t="s">
        <v>2306</v>
      </c>
    </row>
    <row r="893" spans="1:6" ht="21">
      <c r="A893" s="159">
        <f t="shared" si="13"/>
        <v>890</v>
      </c>
      <c r="B893" s="162" t="s">
        <v>453</v>
      </c>
      <c r="C893" s="162" t="s">
        <v>476</v>
      </c>
      <c r="D893" s="157">
        <v>2</v>
      </c>
      <c r="E893" s="157">
        <v>92</v>
      </c>
      <c r="F893" s="159">
        <v>3939900265366</v>
      </c>
    </row>
    <row r="894" spans="1:6" ht="21">
      <c r="A894" s="159">
        <f t="shared" si="13"/>
        <v>891</v>
      </c>
      <c r="B894" s="162" t="s">
        <v>453</v>
      </c>
      <c r="C894" s="162" t="s">
        <v>477</v>
      </c>
      <c r="D894" s="157">
        <v>2</v>
      </c>
      <c r="E894" s="157">
        <v>92</v>
      </c>
      <c r="F894" s="159">
        <v>3930100450543</v>
      </c>
    </row>
    <row r="895" spans="1:6" ht="21">
      <c r="A895" s="159">
        <f t="shared" si="13"/>
        <v>892</v>
      </c>
      <c r="B895" s="162" t="s">
        <v>453</v>
      </c>
      <c r="C895" s="162" t="s">
        <v>478</v>
      </c>
      <c r="D895" s="157">
        <v>2</v>
      </c>
      <c r="E895" s="157">
        <v>92</v>
      </c>
      <c r="F895" s="159">
        <v>3930501069778</v>
      </c>
    </row>
    <row r="896" spans="1:6" ht="21">
      <c r="A896" s="159">
        <f t="shared" si="13"/>
        <v>893</v>
      </c>
      <c r="B896" s="162" t="s">
        <v>1413</v>
      </c>
      <c r="C896" s="162" t="s">
        <v>1414</v>
      </c>
      <c r="D896" s="179">
        <v>1</v>
      </c>
      <c r="E896" s="157">
        <v>95</v>
      </c>
      <c r="F896" s="159" t="s">
        <v>2307</v>
      </c>
    </row>
    <row r="897" spans="1:6" ht="21">
      <c r="A897" s="159">
        <f t="shared" si="13"/>
        <v>894</v>
      </c>
      <c r="B897" s="162" t="s">
        <v>1413</v>
      </c>
      <c r="C897" s="162" t="s">
        <v>1417</v>
      </c>
      <c r="D897" s="157">
        <v>2</v>
      </c>
      <c r="E897" s="157">
        <v>92</v>
      </c>
      <c r="F897" s="159" t="s">
        <v>2308</v>
      </c>
    </row>
    <row r="898" spans="1:6" ht="21">
      <c r="A898" s="159">
        <f t="shared" si="13"/>
        <v>895</v>
      </c>
      <c r="B898" s="162" t="s">
        <v>1413</v>
      </c>
      <c r="C898" s="162" t="s">
        <v>1415</v>
      </c>
      <c r="D898" s="157">
        <v>2</v>
      </c>
      <c r="E898" s="157">
        <v>92</v>
      </c>
      <c r="F898" s="159" t="s">
        <v>2309</v>
      </c>
    </row>
    <row r="899" spans="1:6" ht="21">
      <c r="A899" s="159">
        <f t="shared" si="13"/>
        <v>896</v>
      </c>
      <c r="B899" s="162" t="s">
        <v>1413</v>
      </c>
      <c r="C899" s="162" t="s">
        <v>1418</v>
      </c>
      <c r="D899" s="157">
        <v>2</v>
      </c>
      <c r="E899" s="157">
        <v>92</v>
      </c>
      <c r="F899" s="159" t="s">
        <v>2310</v>
      </c>
    </row>
    <row r="900" spans="1:6" ht="21">
      <c r="A900" s="159">
        <f t="shared" si="13"/>
        <v>897</v>
      </c>
      <c r="B900" s="162" t="s">
        <v>1413</v>
      </c>
      <c r="C900" s="162" t="s">
        <v>1419</v>
      </c>
      <c r="D900" s="157">
        <v>2</v>
      </c>
      <c r="E900" s="157">
        <v>92</v>
      </c>
      <c r="F900" s="159" t="s">
        <v>2311</v>
      </c>
    </row>
    <row r="901" spans="1:6" ht="21">
      <c r="A901" s="159">
        <f t="shared" si="13"/>
        <v>898</v>
      </c>
      <c r="B901" s="162" t="s">
        <v>1413</v>
      </c>
      <c r="C901" s="162" t="s">
        <v>1420</v>
      </c>
      <c r="D901" s="157">
        <v>2</v>
      </c>
      <c r="E901" s="157">
        <v>92</v>
      </c>
      <c r="F901" s="159" t="s">
        <v>2312</v>
      </c>
    </row>
    <row r="902" spans="1:6" ht="21">
      <c r="A902" s="159">
        <f t="shared" ref="A902:A965" si="14">A901+1</f>
        <v>899</v>
      </c>
      <c r="B902" s="162" t="s">
        <v>1413</v>
      </c>
      <c r="C902" s="162" t="s">
        <v>1421</v>
      </c>
      <c r="D902" s="157">
        <v>2</v>
      </c>
      <c r="E902" s="157">
        <v>92</v>
      </c>
      <c r="F902" s="159" t="s">
        <v>2313</v>
      </c>
    </row>
    <row r="903" spans="1:6" ht="21">
      <c r="A903" s="159">
        <f t="shared" si="14"/>
        <v>900</v>
      </c>
      <c r="B903" s="162" t="s">
        <v>1413</v>
      </c>
      <c r="C903" s="162" t="s">
        <v>1422</v>
      </c>
      <c r="D903" s="157">
        <v>2</v>
      </c>
      <c r="E903" s="157">
        <v>92</v>
      </c>
      <c r="F903" s="159" t="s">
        <v>2314</v>
      </c>
    </row>
    <row r="904" spans="1:6" ht="21">
      <c r="A904" s="159">
        <f t="shared" si="14"/>
        <v>901</v>
      </c>
      <c r="B904" s="162" t="s">
        <v>1413</v>
      </c>
      <c r="C904" s="162" t="s">
        <v>1416</v>
      </c>
      <c r="D904" s="157">
        <v>2</v>
      </c>
      <c r="E904" s="157">
        <v>92</v>
      </c>
      <c r="F904" s="159" t="s">
        <v>2315</v>
      </c>
    </row>
    <row r="905" spans="1:6" ht="21">
      <c r="A905" s="159">
        <f t="shared" si="14"/>
        <v>902</v>
      </c>
      <c r="B905" s="162" t="s">
        <v>1413</v>
      </c>
      <c r="C905" s="162" t="s">
        <v>1423</v>
      </c>
      <c r="D905" s="157">
        <v>2</v>
      </c>
      <c r="E905" s="157">
        <v>95</v>
      </c>
      <c r="F905" s="159" t="s">
        <v>2316</v>
      </c>
    </row>
    <row r="906" spans="1:6" ht="21">
      <c r="A906" s="159">
        <f t="shared" si="14"/>
        <v>903</v>
      </c>
      <c r="B906" s="162" t="s">
        <v>1327</v>
      </c>
      <c r="C906" s="162" t="s">
        <v>1328</v>
      </c>
      <c r="D906" s="179">
        <v>2</v>
      </c>
      <c r="E906" s="157">
        <v>92</v>
      </c>
      <c r="F906" s="159">
        <v>5930100028546</v>
      </c>
    </row>
    <row r="907" spans="1:6" ht="21">
      <c r="A907" s="159">
        <f t="shared" si="14"/>
        <v>904</v>
      </c>
      <c r="B907" s="162" t="s">
        <v>1327</v>
      </c>
      <c r="C907" s="162" t="s">
        <v>1331</v>
      </c>
      <c r="D907" s="157">
        <v>2</v>
      </c>
      <c r="E907" s="157">
        <v>92</v>
      </c>
      <c r="F907" s="159" t="s">
        <v>2317</v>
      </c>
    </row>
    <row r="908" spans="1:6" ht="21">
      <c r="A908" s="159">
        <f t="shared" si="14"/>
        <v>905</v>
      </c>
      <c r="B908" s="162" t="s">
        <v>1327</v>
      </c>
      <c r="C908" s="162" t="s">
        <v>1332</v>
      </c>
      <c r="D908" s="157">
        <v>2</v>
      </c>
      <c r="E908" s="157">
        <v>92</v>
      </c>
      <c r="F908" s="159" t="s">
        <v>2318</v>
      </c>
    </row>
    <row r="909" spans="1:6" ht="21">
      <c r="A909" s="159">
        <f t="shared" si="14"/>
        <v>906</v>
      </c>
      <c r="B909" s="162" t="s">
        <v>1327</v>
      </c>
      <c r="C909" s="162" t="s">
        <v>1333</v>
      </c>
      <c r="D909" s="157">
        <v>2</v>
      </c>
      <c r="E909" s="157">
        <v>92</v>
      </c>
      <c r="F909" s="159" t="s">
        <v>2319</v>
      </c>
    </row>
    <row r="910" spans="1:6" ht="21">
      <c r="A910" s="159">
        <f t="shared" si="14"/>
        <v>907</v>
      </c>
      <c r="B910" s="162" t="s">
        <v>1327</v>
      </c>
      <c r="C910" s="162" t="s">
        <v>1329</v>
      </c>
      <c r="D910" s="157">
        <v>2</v>
      </c>
      <c r="E910" s="157">
        <v>95</v>
      </c>
      <c r="F910" s="159" t="s">
        <v>2320</v>
      </c>
    </row>
    <row r="911" spans="1:6" ht="21">
      <c r="A911" s="159">
        <f t="shared" si="14"/>
        <v>908</v>
      </c>
      <c r="B911" s="162" t="s">
        <v>1327</v>
      </c>
      <c r="C911" s="162" t="s">
        <v>1330</v>
      </c>
      <c r="D911" s="157">
        <v>2</v>
      </c>
      <c r="E911" s="157">
        <v>92</v>
      </c>
      <c r="F911" s="159" t="s">
        <v>2321</v>
      </c>
    </row>
    <row r="912" spans="1:6" ht="21">
      <c r="A912" s="159">
        <f t="shared" si="14"/>
        <v>909</v>
      </c>
      <c r="B912" s="162" t="s">
        <v>1327</v>
      </c>
      <c r="C912" s="162" t="s">
        <v>1334</v>
      </c>
      <c r="D912" s="157">
        <v>2</v>
      </c>
      <c r="E912" s="157">
        <v>92</v>
      </c>
      <c r="F912" s="159" t="s">
        <v>2322</v>
      </c>
    </row>
    <row r="913" spans="1:6" ht="21">
      <c r="A913" s="159">
        <f t="shared" si="14"/>
        <v>910</v>
      </c>
      <c r="B913" s="162" t="s">
        <v>1327</v>
      </c>
      <c r="C913" s="162" t="s">
        <v>1335</v>
      </c>
      <c r="D913" s="157">
        <v>2</v>
      </c>
      <c r="E913" s="157">
        <v>92</v>
      </c>
      <c r="F913" s="159" t="s">
        <v>2323</v>
      </c>
    </row>
    <row r="914" spans="1:6" ht="21">
      <c r="A914" s="159">
        <f t="shared" si="14"/>
        <v>911</v>
      </c>
      <c r="B914" s="162" t="s">
        <v>1327</v>
      </c>
      <c r="C914" s="162" t="s">
        <v>1336</v>
      </c>
      <c r="D914" s="157">
        <v>2</v>
      </c>
      <c r="E914" s="157">
        <v>92</v>
      </c>
      <c r="F914" s="159" t="s">
        <v>2324</v>
      </c>
    </row>
    <row r="915" spans="1:6" ht="21">
      <c r="A915" s="159">
        <f t="shared" si="14"/>
        <v>912</v>
      </c>
      <c r="B915" s="162" t="s">
        <v>1327</v>
      </c>
      <c r="C915" s="162" t="s">
        <v>1337</v>
      </c>
      <c r="D915" s="157">
        <v>2</v>
      </c>
      <c r="E915" s="157">
        <v>92</v>
      </c>
      <c r="F915" s="159" t="s">
        <v>2325</v>
      </c>
    </row>
    <row r="916" spans="1:6" ht="21">
      <c r="A916" s="159">
        <f t="shared" si="14"/>
        <v>913</v>
      </c>
      <c r="B916" s="162" t="s">
        <v>1053</v>
      </c>
      <c r="C916" s="158" t="s">
        <v>1054</v>
      </c>
      <c r="D916" s="179">
        <v>1</v>
      </c>
      <c r="E916" s="157">
        <v>92</v>
      </c>
      <c r="F916" s="159">
        <v>3930200118532</v>
      </c>
    </row>
    <row r="917" spans="1:6" ht="21">
      <c r="A917" s="159">
        <f t="shared" si="14"/>
        <v>914</v>
      </c>
      <c r="B917" s="162" t="s">
        <v>1053</v>
      </c>
      <c r="C917" s="162" t="s">
        <v>1055</v>
      </c>
      <c r="D917" s="157">
        <v>2</v>
      </c>
      <c r="E917" s="157">
        <v>92</v>
      </c>
      <c r="F917" s="159" t="s">
        <v>2326</v>
      </c>
    </row>
    <row r="918" spans="1:6" ht="21">
      <c r="A918" s="159">
        <f t="shared" si="14"/>
        <v>915</v>
      </c>
      <c r="B918" s="162" t="s">
        <v>1053</v>
      </c>
      <c r="C918" s="162" t="s">
        <v>1057</v>
      </c>
      <c r="D918" s="157">
        <v>2</v>
      </c>
      <c r="E918" s="157">
        <v>92</v>
      </c>
      <c r="F918" s="159" t="s">
        <v>2327</v>
      </c>
    </row>
    <row r="919" spans="1:6" ht="21">
      <c r="A919" s="159">
        <f t="shared" si="14"/>
        <v>916</v>
      </c>
      <c r="B919" s="162" t="s">
        <v>1053</v>
      </c>
      <c r="C919" s="162" t="s">
        <v>1058</v>
      </c>
      <c r="D919" s="157">
        <v>2</v>
      </c>
      <c r="E919" s="157">
        <v>92</v>
      </c>
      <c r="F919" s="159" t="s">
        <v>2328</v>
      </c>
    </row>
    <row r="920" spans="1:6" ht="21">
      <c r="A920" s="159">
        <f t="shared" si="14"/>
        <v>917</v>
      </c>
      <c r="B920" s="162" t="s">
        <v>1053</v>
      </c>
      <c r="C920" s="178" t="s">
        <v>1059</v>
      </c>
      <c r="D920" s="157">
        <v>2</v>
      </c>
      <c r="E920" s="157">
        <v>92</v>
      </c>
      <c r="F920" s="159">
        <v>3800800684386</v>
      </c>
    </row>
    <row r="921" spans="1:6" ht="21">
      <c r="A921" s="159">
        <f t="shared" si="14"/>
        <v>918</v>
      </c>
      <c r="B921" s="162" t="s">
        <v>1053</v>
      </c>
      <c r="C921" s="162" t="s">
        <v>1060</v>
      </c>
      <c r="D921" s="157">
        <v>2</v>
      </c>
      <c r="E921" s="157">
        <v>92</v>
      </c>
      <c r="F921" s="159" t="s">
        <v>2329</v>
      </c>
    </row>
    <row r="922" spans="1:6" ht="21">
      <c r="A922" s="159">
        <f t="shared" si="14"/>
        <v>919</v>
      </c>
      <c r="B922" s="162" t="s">
        <v>1053</v>
      </c>
      <c r="C922" s="162" t="s">
        <v>1056</v>
      </c>
      <c r="D922" s="157">
        <v>2</v>
      </c>
      <c r="E922" s="157">
        <v>92</v>
      </c>
      <c r="F922" s="159" t="s">
        <v>2330</v>
      </c>
    </row>
    <row r="923" spans="1:6" ht="21">
      <c r="A923" s="159">
        <f t="shared" si="14"/>
        <v>920</v>
      </c>
      <c r="B923" s="162" t="s">
        <v>1053</v>
      </c>
      <c r="C923" s="162" t="s">
        <v>1061</v>
      </c>
      <c r="D923" s="157">
        <v>2</v>
      </c>
      <c r="E923" s="157">
        <v>92</v>
      </c>
      <c r="F923" s="159">
        <v>3930100982430</v>
      </c>
    </row>
    <row r="924" spans="1:6" ht="21">
      <c r="A924" s="159">
        <f t="shared" si="14"/>
        <v>921</v>
      </c>
      <c r="B924" s="162" t="s">
        <v>1053</v>
      </c>
      <c r="C924" s="162" t="s">
        <v>1062</v>
      </c>
      <c r="D924" s="157">
        <v>2</v>
      </c>
      <c r="E924" s="157">
        <v>95</v>
      </c>
      <c r="F924" s="159">
        <v>3930200226831</v>
      </c>
    </row>
    <row r="925" spans="1:6" ht="21">
      <c r="A925" s="159">
        <f t="shared" si="14"/>
        <v>922</v>
      </c>
      <c r="B925" s="162" t="s">
        <v>1053</v>
      </c>
      <c r="C925" s="162" t="s">
        <v>1063</v>
      </c>
      <c r="D925" s="157">
        <v>2</v>
      </c>
      <c r="E925" s="157">
        <v>92</v>
      </c>
      <c r="F925" s="159">
        <v>3930200113182</v>
      </c>
    </row>
    <row r="926" spans="1:6" ht="21">
      <c r="A926" s="159">
        <f t="shared" si="14"/>
        <v>923</v>
      </c>
      <c r="B926" s="162" t="s">
        <v>1141</v>
      </c>
      <c r="C926" s="162" t="s">
        <v>1142</v>
      </c>
      <c r="D926" s="179">
        <v>1</v>
      </c>
      <c r="E926" s="157">
        <v>92</v>
      </c>
      <c r="F926" s="159" t="s">
        <v>2331</v>
      </c>
    </row>
    <row r="927" spans="1:6" ht="21">
      <c r="A927" s="159">
        <f t="shared" si="14"/>
        <v>924</v>
      </c>
      <c r="B927" s="162" t="s">
        <v>1141</v>
      </c>
      <c r="C927" s="162" t="s">
        <v>1143</v>
      </c>
      <c r="D927" s="179">
        <v>2</v>
      </c>
      <c r="E927" s="157">
        <v>92</v>
      </c>
      <c r="F927" s="159" t="s">
        <v>2332</v>
      </c>
    </row>
    <row r="928" spans="1:6" ht="21">
      <c r="A928" s="159">
        <f t="shared" si="14"/>
        <v>925</v>
      </c>
      <c r="B928" s="162" t="s">
        <v>1141</v>
      </c>
      <c r="C928" s="162" t="s">
        <v>1145</v>
      </c>
      <c r="D928" s="157">
        <v>2</v>
      </c>
      <c r="E928" s="157">
        <v>92</v>
      </c>
      <c r="F928" s="159" t="s">
        <v>2333</v>
      </c>
    </row>
    <row r="929" spans="1:6" ht="21">
      <c r="A929" s="159">
        <f t="shared" si="14"/>
        <v>926</v>
      </c>
      <c r="B929" s="162" t="s">
        <v>1141</v>
      </c>
      <c r="C929" s="162" t="s">
        <v>1146</v>
      </c>
      <c r="D929" s="157">
        <v>2</v>
      </c>
      <c r="E929" s="157">
        <v>92</v>
      </c>
      <c r="F929" s="159" t="s">
        <v>2334</v>
      </c>
    </row>
    <row r="930" spans="1:6" ht="21">
      <c r="A930" s="159">
        <f t="shared" si="14"/>
        <v>927</v>
      </c>
      <c r="B930" s="162" t="s">
        <v>1141</v>
      </c>
      <c r="C930" s="162" t="s">
        <v>1147</v>
      </c>
      <c r="D930" s="157">
        <v>2</v>
      </c>
      <c r="E930" s="157">
        <v>92</v>
      </c>
      <c r="F930" s="159" t="s">
        <v>2335</v>
      </c>
    </row>
    <row r="931" spans="1:6" ht="21">
      <c r="A931" s="159">
        <f t="shared" si="14"/>
        <v>928</v>
      </c>
      <c r="B931" s="162" t="s">
        <v>1141</v>
      </c>
      <c r="C931" s="162" t="s">
        <v>1148</v>
      </c>
      <c r="D931" s="157">
        <v>2</v>
      </c>
      <c r="E931" s="157">
        <v>92</v>
      </c>
      <c r="F931" s="159" t="s">
        <v>2336</v>
      </c>
    </row>
    <row r="932" spans="1:6" ht="21">
      <c r="A932" s="159">
        <f t="shared" si="14"/>
        <v>929</v>
      </c>
      <c r="B932" s="162" t="s">
        <v>1141</v>
      </c>
      <c r="C932" s="162" t="s">
        <v>1144</v>
      </c>
      <c r="D932" s="157">
        <v>2</v>
      </c>
      <c r="E932" s="157">
        <v>92</v>
      </c>
      <c r="F932" s="159" t="s">
        <v>2337</v>
      </c>
    </row>
    <row r="933" spans="1:6" ht="21">
      <c r="A933" s="159">
        <f t="shared" si="14"/>
        <v>930</v>
      </c>
      <c r="B933" s="162" t="s">
        <v>1141</v>
      </c>
      <c r="C933" s="162" t="s">
        <v>1149</v>
      </c>
      <c r="D933" s="157">
        <v>2</v>
      </c>
      <c r="E933" s="157">
        <v>92</v>
      </c>
      <c r="F933" s="159" t="s">
        <v>2338</v>
      </c>
    </row>
    <row r="934" spans="1:6" ht="21">
      <c r="A934" s="159">
        <f t="shared" si="14"/>
        <v>931</v>
      </c>
      <c r="B934" s="162" t="s">
        <v>1141</v>
      </c>
      <c r="C934" s="162" t="s">
        <v>1150</v>
      </c>
      <c r="D934" s="157">
        <v>2</v>
      </c>
      <c r="E934" s="157">
        <v>95</v>
      </c>
      <c r="F934" s="159" t="s">
        <v>2339</v>
      </c>
    </row>
    <row r="935" spans="1:6" ht="21">
      <c r="A935" s="159">
        <f t="shared" si="14"/>
        <v>932</v>
      </c>
      <c r="B935" s="162" t="s">
        <v>1141</v>
      </c>
      <c r="C935" s="162" t="s">
        <v>1151</v>
      </c>
      <c r="D935" s="157">
        <v>2</v>
      </c>
      <c r="E935" s="157">
        <v>92</v>
      </c>
      <c r="F935" s="159" t="s">
        <v>2340</v>
      </c>
    </row>
    <row r="936" spans="1:6" ht="21">
      <c r="A936" s="159">
        <f t="shared" si="14"/>
        <v>933</v>
      </c>
      <c r="B936" s="162" t="s">
        <v>1141</v>
      </c>
      <c r="C936" s="162" t="s">
        <v>1152</v>
      </c>
      <c r="D936" s="157">
        <v>2</v>
      </c>
      <c r="E936" s="157">
        <v>92</v>
      </c>
      <c r="F936" s="159" t="s">
        <v>2341</v>
      </c>
    </row>
    <row r="937" spans="1:6" ht="21">
      <c r="A937" s="159">
        <f t="shared" si="14"/>
        <v>934</v>
      </c>
      <c r="B937" s="162" t="s">
        <v>1141</v>
      </c>
      <c r="C937" s="162" t="s">
        <v>1153</v>
      </c>
      <c r="D937" s="157">
        <v>2</v>
      </c>
      <c r="E937" s="157">
        <v>95</v>
      </c>
      <c r="F937" s="159" t="s">
        <v>2342</v>
      </c>
    </row>
    <row r="938" spans="1:6" ht="21">
      <c r="A938" s="159">
        <f t="shared" si="14"/>
        <v>935</v>
      </c>
      <c r="B938" s="162" t="s">
        <v>1141</v>
      </c>
      <c r="C938" s="162" t="s">
        <v>1154</v>
      </c>
      <c r="D938" s="157">
        <v>2</v>
      </c>
      <c r="E938" s="157">
        <v>92</v>
      </c>
      <c r="F938" s="159" t="s">
        <v>2343</v>
      </c>
    </row>
    <row r="939" spans="1:6" ht="21">
      <c r="A939" s="159">
        <f t="shared" si="14"/>
        <v>936</v>
      </c>
      <c r="B939" s="162" t="s">
        <v>1141</v>
      </c>
      <c r="C939" s="162" t="s">
        <v>581</v>
      </c>
      <c r="D939" s="157">
        <v>2</v>
      </c>
      <c r="E939" s="157">
        <v>92</v>
      </c>
      <c r="F939" s="159" t="s">
        <v>2344</v>
      </c>
    </row>
    <row r="940" spans="1:6" ht="21">
      <c r="A940" s="159">
        <f t="shared" si="14"/>
        <v>937</v>
      </c>
      <c r="B940" s="162" t="s">
        <v>1141</v>
      </c>
      <c r="C940" s="162" t="s">
        <v>1155</v>
      </c>
      <c r="D940" s="157">
        <v>2</v>
      </c>
      <c r="E940" s="157">
        <v>92</v>
      </c>
      <c r="F940" s="159" t="s">
        <v>2345</v>
      </c>
    </row>
    <row r="941" spans="1:6" ht="21">
      <c r="A941" s="159">
        <f t="shared" si="14"/>
        <v>938</v>
      </c>
      <c r="B941" s="162" t="s">
        <v>1141</v>
      </c>
      <c r="C941" s="162" t="s">
        <v>1156</v>
      </c>
      <c r="D941" s="157">
        <v>2</v>
      </c>
      <c r="E941" s="157">
        <v>95</v>
      </c>
      <c r="F941" s="159" t="s">
        <v>2346</v>
      </c>
    </row>
    <row r="942" spans="1:6" ht="21">
      <c r="A942" s="159">
        <f t="shared" si="14"/>
        <v>939</v>
      </c>
      <c r="B942" s="162" t="s">
        <v>1141</v>
      </c>
      <c r="C942" s="162" t="s">
        <v>1157</v>
      </c>
      <c r="D942" s="157">
        <v>2</v>
      </c>
      <c r="E942" s="157">
        <v>92</v>
      </c>
      <c r="F942" s="161">
        <v>4960600002084</v>
      </c>
    </row>
    <row r="943" spans="1:6" ht="21">
      <c r="A943" s="159">
        <f t="shared" si="14"/>
        <v>940</v>
      </c>
      <c r="B943" s="162" t="s">
        <v>1141</v>
      </c>
      <c r="C943" s="162" t="s">
        <v>1158</v>
      </c>
      <c r="D943" s="157">
        <v>2</v>
      </c>
      <c r="E943" s="157">
        <v>92</v>
      </c>
      <c r="F943" s="159" t="s">
        <v>2347</v>
      </c>
    </row>
    <row r="944" spans="1:6" ht="21">
      <c r="A944" s="159">
        <f t="shared" si="14"/>
        <v>941</v>
      </c>
      <c r="B944" s="162" t="s">
        <v>1141</v>
      </c>
      <c r="C944" s="162" t="s">
        <v>1159</v>
      </c>
      <c r="D944" s="157">
        <v>2</v>
      </c>
      <c r="E944" s="157">
        <v>92</v>
      </c>
      <c r="F944" s="159" t="s">
        <v>2348</v>
      </c>
    </row>
    <row r="945" spans="1:6" ht="21">
      <c r="A945" s="159">
        <f t="shared" si="14"/>
        <v>942</v>
      </c>
      <c r="B945" s="162" t="s">
        <v>1141</v>
      </c>
      <c r="C945" s="162" t="s">
        <v>2349</v>
      </c>
      <c r="D945" s="157">
        <v>2</v>
      </c>
      <c r="E945" s="157">
        <v>92</v>
      </c>
      <c r="F945" s="159">
        <v>3900800094944</v>
      </c>
    </row>
    <row r="946" spans="1:6" ht="21">
      <c r="A946" s="159">
        <f t="shared" si="14"/>
        <v>943</v>
      </c>
      <c r="B946" s="162" t="s">
        <v>893</v>
      </c>
      <c r="C946" s="162" t="s">
        <v>894</v>
      </c>
      <c r="D946" s="179">
        <v>1</v>
      </c>
      <c r="E946" s="157">
        <v>92</v>
      </c>
      <c r="F946" s="159" t="s">
        <v>2350</v>
      </c>
    </row>
    <row r="947" spans="1:6" ht="21">
      <c r="A947" s="159">
        <f t="shared" si="14"/>
        <v>944</v>
      </c>
      <c r="B947" s="162" t="s">
        <v>893</v>
      </c>
      <c r="C947" s="162" t="s">
        <v>896</v>
      </c>
      <c r="D947" s="157">
        <v>2</v>
      </c>
      <c r="E947" s="157">
        <v>92</v>
      </c>
      <c r="F947" s="159">
        <v>3940300049851</v>
      </c>
    </row>
    <row r="948" spans="1:6" ht="21">
      <c r="A948" s="159">
        <f t="shared" si="14"/>
        <v>945</v>
      </c>
      <c r="B948" s="162" t="s">
        <v>893</v>
      </c>
      <c r="C948" s="162" t="s">
        <v>897</v>
      </c>
      <c r="D948" s="157">
        <v>2</v>
      </c>
      <c r="E948" s="157">
        <v>92</v>
      </c>
      <c r="F948" s="159">
        <v>3840400112067</v>
      </c>
    </row>
    <row r="949" spans="1:6" ht="21">
      <c r="A949" s="159">
        <f t="shared" si="14"/>
        <v>946</v>
      </c>
      <c r="B949" s="162" t="s">
        <v>893</v>
      </c>
      <c r="C949" s="162" t="s">
        <v>898</v>
      </c>
      <c r="D949" s="157">
        <v>2</v>
      </c>
      <c r="E949" s="157">
        <v>92</v>
      </c>
      <c r="F949" s="159" t="s">
        <v>2351</v>
      </c>
    </row>
    <row r="950" spans="1:6" ht="21">
      <c r="A950" s="159">
        <f t="shared" si="14"/>
        <v>947</v>
      </c>
      <c r="B950" s="162" t="s">
        <v>893</v>
      </c>
      <c r="C950" s="162" t="s">
        <v>895</v>
      </c>
      <c r="D950" s="157">
        <v>2</v>
      </c>
      <c r="E950" s="157">
        <v>95</v>
      </c>
      <c r="F950" s="159" t="s">
        <v>2352</v>
      </c>
    </row>
    <row r="951" spans="1:6" ht="21">
      <c r="A951" s="159">
        <f t="shared" si="14"/>
        <v>948</v>
      </c>
      <c r="B951" s="162" t="s">
        <v>893</v>
      </c>
      <c r="C951" s="162" t="s">
        <v>899</v>
      </c>
      <c r="D951" s="157">
        <v>2</v>
      </c>
      <c r="E951" s="157">
        <v>92</v>
      </c>
      <c r="F951" s="159" t="s">
        <v>2353</v>
      </c>
    </row>
    <row r="952" spans="1:6" ht="21">
      <c r="A952" s="159">
        <f t="shared" si="14"/>
        <v>949</v>
      </c>
      <c r="B952" s="162" t="s">
        <v>893</v>
      </c>
      <c r="C952" s="162" t="s">
        <v>900</v>
      </c>
      <c r="D952" s="157">
        <v>2</v>
      </c>
      <c r="E952" s="157">
        <v>92</v>
      </c>
      <c r="F952" s="159">
        <v>3930400082094</v>
      </c>
    </row>
    <row r="953" spans="1:6" ht="21">
      <c r="A953" s="159">
        <f t="shared" si="14"/>
        <v>950</v>
      </c>
      <c r="B953" s="162" t="s">
        <v>893</v>
      </c>
      <c r="C953" s="162" t="s">
        <v>901</v>
      </c>
      <c r="D953" s="157">
        <v>2</v>
      </c>
      <c r="E953" s="157">
        <v>92</v>
      </c>
      <c r="F953" s="159" t="s">
        <v>2354</v>
      </c>
    </row>
    <row r="954" spans="1:6" ht="21">
      <c r="A954" s="159">
        <f t="shared" si="14"/>
        <v>951</v>
      </c>
      <c r="B954" s="162" t="s">
        <v>893</v>
      </c>
      <c r="C954" s="162" t="s">
        <v>902</v>
      </c>
      <c r="D954" s="157">
        <v>2</v>
      </c>
      <c r="E954" s="157">
        <v>92</v>
      </c>
      <c r="F954" s="159" t="s">
        <v>2355</v>
      </c>
    </row>
    <row r="955" spans="1:6" ht="21">
      <c r="A955" s="159">
        <f t="shared" si="14"/>
        <v>952</v>
      </c>
      <c r="B955" s="162" t="s">
        <v>893</v>
      </c>
      <c r="C955" s="162" t="s">
        <v>903</v>
      </c>
      <c r="D955" s="157">
        <v>2</v>
      </c>
      <c r="E955" s="157">
        <v>92</v>
      </c>
      <c r="F955" s="159" t="s">
        <v>2356</v>
      </c>
    </row>
    <row r="956" spans="1:6" ht="21">
      <c r="A956" s="159">
        <f t="shared" si="14"/>
        <v>953</v>
      </c>
      <c r="B956" s="162" t="s">
        <v>893</v>
      </c>
      <c r="C956" s="162" t="s">
        <v>904</v>
      </c>
      <c r="D956" s="157">
        <v>2</v>
      </c>
      <c r="E956" s="157">
        <v>95</v>
      </c>
      <c r="F956" s="159" t="s">
        <v>2357</v>
      </c>
    </row>
    <row r="957" spans="1:6" ht="21">
      <c r="A957" s="159">
        <f t="shared" si="14"/>
        <v>954</v>
      </c>
      <c r="B957" s="162" t="s">
        <v>893</v>
      </c>
      <c r="C957" s="162" t="s">
        <v>905</v>
      </c>
      <c r="D957" s="157">
        <v>2</v>
      </c>
      <c r="E957" s="157">
        <v>92</v>
      </c>
      <c r="F957" s="159" t="s">
        <v>2358</v>
      </c>
    </row>
    <row r="958" spans="1:6" ht="21">
      <c r="A958" s="159">
        <f t="shared" si="14"/>
        <v>955</v>
      </c>
      <c r="B958" s="162" t="s">
        <v>1477</v>
      </c>
      <c r="C958" s="184" t="s">
        <v>1478</v>
      </c>
      <c r="D958" s="179">
        <v>1</v>
      </c>
      <c r="E958" s="157">
        <v>92</v>
      </c>
      <c r="F958" s="159" t="s">
        <v>2359</v>
      </c>
    </row>
    <row r="959" spans="1:6" ht="21">
      <c r="A959" s="159">
        <f t="shared" si="14"/>
        <v>956</v>
      </c>
      <c r="B959" s="162" t="s">
        <v>1477</v>
      </c>
      <c r="C959" s="162" t="s">
        <v>1481</v>
      </c>
      <c r="D959" s="157">
        <v>2</v>
      </c>
      <c r="E959" s="157">
        <v>92</v>
      </c>
      <c r="F959" s="159">
        <v>3930200018104</v>
      </c>
    </row>
    <row r="960" spans="1:6" ht="21">
      <c r="A960" s="159">
        <f t="shared" si="14"/>
        <v>957</v>
      </c>
      <c r="B960" s="162" t="s">
        <v>1477</v>
      </c>
      <c r="C960" s="162" t="s">
        <v>1482</v>
      </c>
      <c r="D960" s="157">
        <v>2</v>
      </c>
      <c r="E960" s="157">
        <v>92</v>
      </c>
      <c r="F960" s="159" t="s">
        <v>2360</v>
      </c>
    </row>
    <row r="961" spans="1:6" ht="21">
      <c r="A961" s="159">
        <f t="shared" si="14"/>
        <v>958</v>
      </c>
      <c r="B961" s="162" t="s">
        <v>1477</v>
      </c>
      <c r="C961" s="162" t="s">
        <v>1483</v>
      </c>
      <c r="D961" s="157">
        <v>2</v>
      </c>
      <c r="E961" s="157">
        <v>92</v>
      </c>
      <c r="F961" s="159" t="s">
        <v>2361</v>
      </c>
    </row>
    <row r="962" spans="1:6" ht="21">
      <c r="A962" s="159">
        <f t="shared" si="14"/>
        <v>959</v>
      </c>
      <c r="B962" s="162" t="s">
        <v>1477</v>
      </c>
      <c r="C962" s="162" t="s">
        <v>1484</v>
      </c>
      <c r="D962" s="157">
        <v>2</v>
      </c>
      <c r="E962" s="157">
        <v>92</v>
      </c>
      <c r="F962" s="159">
        <v>3930400082256</v>
      </c>
    </row>
    <row r="963" spans="1:6" ht="21">
      <c r="A963" s="159">
        <f t="shared" si="14"/>
        <v>960</v>
      </c>
      <c r="B963" s="162" t="s">
        <v>1477</v>
      </c>
      <c r="C963" s="178" t="s">
        <v>383</v>
      </c>
      <c r="D963" s="157">
        <v>2</v>
      </c>
      <c r="E963" s="157">
        <v>92</v>
      </c>
      <c r="F963" s="159">
        <v>3930400121685</v>
      </c>
    </row>
    <row r="964" spans="1:6" ht="21">
      <c r="A964" s="159">
        <f t="shared" si="14"/>
        <v>961</v>
      </c>
      <c r="B964" s="162" t="s">
        <v>1477</v>
      </c>
      <c r="C964" s="162" t="s">
        <v>1485</v>
      </c>
      <c r="D964" s="157">
        <v>2</v>
      </c>
      <c r="E964" s="157">
        <v>92</v>
      </c>
      <c r="F964" s="159" t="s">
        <v>2362</v>
      </c>
    </row>
    <row r="965" spans="1:6" ht="21">
      <c r="A965" s="159">
        <f t="shared" si="14"/>
        <v>962</v>
      </c>
      <c r="B965" s="162" t="s">
        <v>1477</v>
      </c>
      <c r="C965" s="162" t="s">
        <v>1486</v>
      </c>
      <c r="D965" s="157">
        <v>2</v>
      </c>
      <c r="E965" s="157">
        <v>92</v>
      </c>
      <c r="F965" s="159" t="s">
        <v>2363</v>
      </c>
    </row>
    <row r="966" spans="1:6" ht="21">
      <c r="A966" s="159">
        <f t="shared" ref="A966:A1029" si="15">A965+1</f>
        <v>963</v>
      </c>
      <c r="B966" s="162" t="s">
        <v>1477</v>
      </c>
      <c r="C966" s="162" t="s">
        <v>1487</v>
      </c>
      <c r="D966" s="157">
        <v>2</v>
      </c>
      <c r="E966" s="157">
        <v>92</v>
      </c>
      <c r="F966" s="159" t="s">
        <v>2364</v>
      </c>
    </row>
    <row r="967" spans="1:6" ht="21">
      <c r="A967" s="159">
        <f t="shared" si="15"/>
        <v>964</v>
      </c>
      <c r="B967" s="162" t="s">
        <v>1477</v>
      </c>
      <c r="C967" s="162" t="s">
        <v>1479</v>
      </c>
      <c r="D967" s="157">
        <v>2</v>
      </c>
      <c r="E967" s="157">
        <v>92</v>
      </c>
      <c r="F967" s="159" t="s">
        <v>2365</v>
      </c>
    </row>
    <row r="968" spans="1:6" ht="21">
      <c r="A968" s="159">
        <f t="shared" si="15"/>
        <v>965</v>
      </c>
      <c r="B968" s="162" t="s">
        <v>1477</v>
      </c>
      <c r="C968" s="162" t="s">
        <v>1492</v>
      </c>
      <c r="D968" s="157">
        <v>3</v>
      </c>
      <c r="E968" s="157">
        <v>92</v>
      </c>
      <c r="F968" s="159">
        <v>3930400157442</v>
      </c>
    </row>
    <row r="969" spans="1:6" ht="21">
      <c r="A969" s="159">
        <f t="shared" si="15"/>
        <v>966</v>
      </c>
      <c r="B969" s="162" t="s">
        <v>1477</v>
      </c>
      <c r="C969" s="178" t="s">
        <v>1488</v>
      </c>
      <c r="D969" s="157">
        <v>2</v>
      </c>
      <c r="E969" s="157">
        <v>92</v>
      </c>
      <c r="F969" s="159">
        <v>3930400093207</v>
      </c>
    </row>
    <row r="970" spans="1:6" ht="21">
      <c r="A970" s="159">
        <f t="shared" si="15"/>
        <v>967</v>
      </c>
      <c r="B970" s="162" t="s">
        <v>1477</v>
      </c>
      <c r="C970" s="162" t="s">
        <v>1489</v>
      </c>
      <c r="D970" s="157">
        <v>2</v>
      </c>
      <c r="E970" s="157">
        <v>92</v>
      </c>
      <c r="F970" s="159" t="s">
        <v>2366</v>
      </c>
    </row>
    <row r="971" spans="1:6" ht="21">
      <c r="A971" s="159">
        <f t="shared" si="15"/>
        <v>968</v>
      </c>
      <c r="B971" s="162" t="s">
        <v>1477</v>
      </c>
      <c r="C971" s="162" t="s">
        <v>1480</v>
      </c>
      <c r="D971" s="157">
        <v>2</v>
      </c>
      <c r="E971" s="157">
        <v>92</v>
      </c>
      <c r="F971" s="159">
        <v>3930400072706</v>
      </c>
    </row>
    <row r="972" spans="1:6" ht="21">
      <c r="A972" s="159">
        <f t="shared" si="15"/>
        <v>969</v>
      </c>
      <c r="B972" s="162" t="s">
        <v>1477</v>
      </c>
      <c r="C972" s="162" t="s">
        <v>1493</v>
      </c>
      <c r="D972" s="157">
        <v>2</v>
      </c>
      <c r="E972" s="157">
        <v>95</v>
      </c>
      <c r="F972" s="159">
        <v>3930400112791</v>
      </c>
    </row>
    <row r="973" spans="1:6" ht="21">
      <c r="A973" s="159">
        <f t="shared" si="15"/>
        <v>970</v>
      </c>
      <c r="B973" s="162" t="s">
        <v>1477</v>
      </c>
      <c r="C973" s="162" t="s">
        <v>1490</v>
      </c>
      <c r="D973" s="157">
        <v>2</v>
      </c>
      <c r="E973" s="157">
        <v>95</v>
      </c>
      <c r="F973" s="159">
        <v>3930400077163</v>
      </c>
    </row>
    <row r="974" spans="1:6" ht="21">
      <c r="A974" s="159">
        <f t="shared" si="15"/>
        <v>971</v>
      </c>
      <c r="B974" s="162" t="s">
        <v>1477</v>
      </c>
      <c r="C974" s="162" t="s">
        <v>1491</v>
      </c>
      <c r="D974" s="157">
        <v>2</v>
      </c>
      <c r="E974" s="157">
        <v>92</v>
      </c>
      <c r="F974" s="159">
        <v>3930400126440</v>
      </c>
    </row>
    <row r="975" spans="1:6" ht="21">
      <c r="A975" s="159">
        <f t="shared" si="15"/>
        <v>972</v>
      </c>
      <c r="B975" s="158" t="s">
        <v>213</v>
      </c>
      <c r="C975" s="178" t="s">
        <v>2367</v>
      </c>
      <c r="D975" s="179">
        <v>2</v>
      </c>
      <c r="E975" s="157">
        <v>92</v>
      </c>
      <c r="F975" s="159">
        <v>3909800092851</v>
      </c>
    </row>
    <row r="976" spans="1:6" ht="21">
      <c r="A976" s="159">
        <f t="shared" si="15"/>
        <v>973</v>
      </c>
      <c r="B976" s="158" t="s">
        <v>213</v>
      </c>
      <c r="C976" s="158" t="s">
        <v>214</v>
      </c>
      <c r="D976" s="157">
        <v>2</v>
      </c>
      <c r="E976" s="157">
        <v>95</v>
      </c>
      <c r="F976" s="159" t="s">
        <v>2368</v>
      </c>
    </row>
    <row r="977" spans="1:6" ht="21">
      <c r="A977" s="159">
        <f t="shared" si="15"/>
        <v>974</v>
      </c>
      <c r="B977" s="158" t="s">
        <v>213</v>
      </c>
      <c r="C977" s="158" t="s">
        <v>215</v>
      </c>
      <c r="D977" s="157">
        <v>2</v>
      </c>
      <c r="E977" s="157">
        <v>92</v>
      </c>
      <c r="F977" s="159" t="s">
        <v>2369</v>
      </c>
    </row>
    <row r="978" spans="1:6" ht="21">
      <c r="A978" s="159">
        <f t="shared" si="15"/>
        <v>975</v>
      </c>
      <c r="B978" s="158" t="s">
        <v>213</v>
      </c>
      <c r="C978" s="158" t="s">
        <v>216</v>
      </c>
      <c r="D978" s="157">
        <v>2</v>
      </c>
      <c r="E978" s="157">
        <v>92</v>
      </c>
      <c r="F978" s="159" t="s">
        <v>2370</v>
      </c>
    </row>
    <row r="979" spans="1:6" ht="21">
      <c r="A979" s="159">
        <f t="shared" si="15"/>
        <v>976</v>
      </c>
      <c r="B979" s="158" t="s">
        <v>213</v>
      </c>
      <c r="C979" s="158" t="s">
        <v>217</v>
      </c>
      <c r="D979" s="157">
        <v>2</v>
      </c>
      <c r="E979" s="157">
        <v>92</v>
      </c>
      <c r="F979" s="159" t="s">
        <v>2371</v>
      </c>
    </row>
    <row r="980" spans="1:6" ht="21">
      <c r="A980" s="159">
        <f t="shared" si="15"/>
        <v>977</v>
      </c>
      <c r="B980" s="158" t="s">
        <v>213</v>
      </c>
      <c r="C980" s="158" t="s">
        <v>218</v>
      </c>
      <c r="D980" s="157">
        <v>2</v>
      </c>
      <c r="E980" s="157">
        <v>92</v>
      </c>
      <c r="F980" s="159" t="s">
        <v>2372</v>
      </c>
    </row>
    <row r="981" spans="1:6" ht="21">
      <c r="A981" s="159">
        <f t="shared" si="15"/>
        <v>978</v>
      </c>
      <c r="B981" s="158" t="s">
        <v>213</v>
      </c>
      <c r="C981" s="158" t="s">
        <v>219</v>
      </c>
      <c r="D981" s="157">
        <v>2</v>
      </c>
      <c r="E981" s="157">
        <v>92</v>
      </c>
      <c r="F981" s="159" t="s">
        <v>2373</v>
      </c>
    </row>
    <row r="982" spans="1:6" ht="21">
      <c r="A982" s="159">
        <f t="shared" si="15"/>
        <v>979</v>
      </c>
      <c r="B982" s="158" t="s">
        <v>213</v>
      </c>
      <c r="C982" s="158" t="s">
        <v>220</v>
      </c>
      <c r="D982" s="157">
        <v>2</v>
      </c>
      <c r="E982" s="157">
        <v>92</v>
      </c>
      <c r="F982" s="159" t="s">
        <v>2374</v>
      </c>
    </row>
    <row r="983" spans="1:6" ht="21">
      <c r="A983" s="159">
        <f t="shared" si="15"/>
        <v>980</v>
      </c>
      <c r="B983" s="158" t="s">
        <v>213</v>
      </c>
      <c r="C983" s="158" t="s">
        <v>221</v>
      </c>
      <c r="D983" s="157">
        <v>2</v>
      </c>
      <c r="E983" s="157">
        <v>92</v>
      </c>
      <c r="F983" s="159" t="s">
        <v>2375</v>
      </c>
    </row>
    <row r="984" spans="1:6" ht="21">
      <c r="A984" s="159">
        <f t="shared" si="15"/>
        <v>981</v>
      </c>
      <c r="B984" s="158" t="s">
        <v>213</v>
      </c>
      <c r="C984" s="160" t="s">
        <v>222</v>
      </c>
      <c r="D984" s="157">
        <v>2</v>
      </c>
      <c r="E984" s="157">
        <v>92</v>
      </c>
      <c r="F984" s="159">
        <v>3901101171924</v>
      </c>
    </row>
    <row r="985" spans="1:6" ht="21">
      <c r="A985" s="159">
        <f t="shared" si="15"/>
        <v>982</v>
      </c>
      <c r="B985" s="162" t="s">
        <v>517</v>
      </c>
      <c r="C985" s="162" t="s">
        <v>518</v>
      </c>
      <c r="D985" s="179">
        <v>1</v>
      </c>
      <c r="E985" s="157">
        <v>92</v>
      </c>
      <c r="F985" s="159">
        <v>3779800058476</v>
      </c>
    </row>
    <row r="986" spans="1:6" ht="21">
      <c r="A986" s="159">
        <f t="shared" si="15"/>
        <v>983</v>
      </c>
      <c r="B986" s="162" t="s">
        <v>517</v>
      </c>
      <c r="C986" s="162" t="s">
        <v>520</v>
      </c>
      <c r="D986" s="157">
        <v>2</v>
      </c>
      <c r="E986" s="157">
        <v>92</v>
      </c>
      <c r="F986" s="159" t="s">
        <v>2376</v>
      </c>
    </row>
    <row r="987" spans="1:6" ht="21">
      <c r="A987" s="159">
        <f t="shared" si="15"/>
        <v>984</v>
      </c>
      <c r="B987" s="162" t="s">
        <v>517</v>
      </c>
      <c r="C987" s="162" t="s">
        <v>521</v>
      </c>
      <c r="D987" s="157">
        <v>2</v>
      </c>
      <c r="E987" s="157">
        <v>92</v>
      </c>
      <c r="F987" s="159" t="s">
        <v>2377</v>
      </c>
    </row>
    <row r="988" spans="1:6" ht="21">
      <c r="A988" s="159">
        <f t="shared" si="15"/>
        <v>985</v>
      </c>
      <c r="B988" s="162" t="s">
        <v>517</v>
      </c>
      <c r="C988" s="162" t="s">
        <v>523</v>
      </c>
      <c r="D988" s="157">
        <v>2</v>
      </c>
      <c r="E988" s="157">
        <v>92</v>
      </c>
      <c r="F988" s="159" t="s">
        <v>2378</v>
      </c>
    </row>
    <row r="989" spans="1:6" ht="21">
      <c r="A989" s="159">
        <f t="shared" si="15"/>
        <v>986</v>
      </c>
      <c r="B989" s="162" t="s">
        <v>517</v>
      </c>
      <c r="C989" s="178" t="s">
        <v>524</v>
      </c>
      <c r="D989" s="157">
        <v>2</v>
      </c>
      <c r="E989" s="157">
        <v>92</v>
      </c>
      <c r="F989" s="159">
        <v>3930400032305</v>
      </c>
    </row>
    <row r="990" spans="1:6" ht="21">
      <c r="A990" s="159">
        <f t="shared" si="15"/>
        <v>987</v>
      </c>
      <c r="B990" s="162" t="s">
        <v>517</v>
      </c>
      <c r="C990" s="162" t="s">
        <v>519</v>
      </c>
      <c r="D990" s="157">
        <v>2</v>
      </c>
      <c r="E990" s="157">
        <v>92</v>
      </c>
      <c r="F990" s="159" t="s">
        <v>2379</v>
      </c>
    </row>
    <row r="991" spans="1:6" ht="21">
      <c r="A991" s="159">
        <f t="shared" si="15"/>
        <v>988</v>
      </c>
      <c r="B991" s="162" t="s">
        <v>517</v>
      </c>
      <c r="C991" s="158" t="s">
        <v>525</v>
      </c>
      <c r="D991" s="157">
        <v>2</v>
      </c>
      <c r="E991" s="157">
        <v>92</v>
      </c>
      <c r="F991" s="159" t="s">
        <v>2380</v>
      </c>
    </row>
    <row r="992" spans="1:6" ht="21">
      <c r="A992" s="159">
        <f t="shared" si="15"/>
        <v>989</v>
      </c>
      <c r="B992" s="162" t="s">
        <v>517</v>
      </c>
      <c r="C992" s="162" t="s">
        <v>526</v>
      </c>
      <c r="D992" s="157">
        <v>2</v>
      </c>
      <c r="E992" s="157">
        <v>92</v>
      </c>
      <c r="F992" s="159" t="s">
        <v>2381</v>
      </c>
    </row>
    <row r="993" spans="1:6" ht="21">
      <c r="A993" s="159">
        <f t="shared" si="15"/>
        <v>990</v>
      </c>
      <c r="B993" s="162" t="s">
        <v>517</v>
      </c>
      <c r="C993" s="162" t="s">
        <v>527</v>
      </c>
      <c r="D993" s="157">
        <v>2</v>
      </c>
      <c r="E993" s="157">
        <v>95</v>
      </c>
      <c r="F993" s="159" t="s">
        <v>2382</v>
      </c>
    </row>
    <row r="994" spans="1:6" ht="21">
      <c r="A994" s="159">
        <f t="shared" si="15"/>
        <v>991</v>
      </c>
      <c r="B994" s="162" t="s">
        <v>692</v>
      </c>
      <c r="C994" s="160" t="s">
        <v>693</v>
      </c>
      <c r="D994" s="179">
        <v>1</v>
      </c>
      <c r="E994" s="157">
        <v>92</v>
      </c>
      <c r="F994" s="159">
        <v>3930300236812</v>
      </c>
    </row>
    <row r="995" spans="1:6" ht="21">
      <c r="A995" s="159">
        <f t="shared" si="15"/>
        <v>992</v>
      </c>
      <c r="B995" s="162" t="s">
        <v>692</v>
      </c>
      <c r="C995" s="162" t="s">
        <v>699</v>
      </c>
      <c r="D995" s="157">
        <v>2</v>
      </c>
      <c r="E995" s="157">
        <v>92</v>
      </c>
      <c r="F995" s="159" t="s">
        <v>2383</v>
      </c>
    </row>
    <row r="996" spans="1:6" ht="21">
      <c r="A996" s="159">
        <f t="shared" si="15"/>
        <v>993</v>
      </c>
      <c r="B996" s="162" t="s">
        <v>692</v>
      </c>
      <c r="C996" s="162" t="s">
        <v>700</v>
      </c>
      <c r="D996" s="157">
        <v>2</v>
      </c>
      <c r="E996" s="157">
        <v>95</v>
      </c>
      <c r="F996" s="159" t="s">
        <v>2384</v>
      </c>
    </row>
    <row r="997" spans="1:6" ht="21">
      <c r="A997" s="159">
        <f t="shared" si="15"/>
        <v>994</v>
      </c>
      <c r="B997" s="162" t="s">
        <v>692</v>
      </c>
      <c r="C997" s="162" t="s">
        <v>701</v>
      </c>
      <c r="D997" s="157">
        <v>2</v>
      </c>
      <c r="E997" s="157">
        <v>92</v>
      </c>
      <c r="F997" s="159" t="s">
        <v>2385</v>
      </c>
    </row>
    <row r="998" spans="1:6" ht="21">
      <c r="A998" s="159">
        <f t="shared" si="15"/>
        <v>995</v>
      </c>
      <c r="B998" s="162" t="s">
        <v>692</v>
      </c>
      <c r="C998" s="162" t="s">
        <v>702</v>
      </c>
      <c r="D998" s="157">
        <v>2</v>
      </c>
      <c r="E998" s="157">
        <v>92</v>
      </c>
      <c r="F998" s="159" t="s">
        <v>2386</v>
      </c>
    </row>
    <row r="999" spans="1:6" ht="21">
      <c r="A999" s="159">
        <f t="shared" si="15"/>
        <v>996</v>
      </c>
      <c r="B999" s="162" t="s">
        <v>692</v>
      </c>
      <c r="C999" s="162" t="s">
        <v>703</v>
      </c>
      <c r="D999" s="157">
        <v>2</v>
      </c>
      <c r="E999" s="157">
        <v>92</v>
      </c>
      <c r="F999" s="159" t="s">
        <v>2387</v>
      </c>
    </row>
    <row r="1000" spans="1:6" ht="21">
      <c r="A1000" s="159">
        <f t="shared" si="15"/>
        <v>997</v>
      </c>
      <c r="B1000" s="162" t="s">
        <v>692</v>
      </c>
      <c r="C1000" s="162" t="s">
        <v>694</v>
      </c>
      <c r="D1000" s="157">
        <v>2</v>
      </c>
      <c r="E1000" s="157">
        <v>92</v>
      </c>
      <c r="F1000" s="159" t="s">
        <v>2388</v>
      </c>
    </row>
    <row r="1001" spans="1:6" ht="21">
      <c r="A1001" s="159">
        <f t="shared" si="15"/>
        <v>998</v>
      </c>
      <c r="B1001" s="162" t="s">
        <v>692</v>
      </c>
      <c r="C1001" s="162" t="s">
        <v>695</v>
      </c>
      <c r="D1001" s="157">
        <v>2</v>
      </c>
      <c r="E1001" s="157">
        <v>92</v>
      </c>
      <c r="F1001" s="159">
        <v>3930400138341</v>
      </c>
    </row>
    <row r="1002" spans="1:6" ht="21">
      <c r="A1002" s="159">
        <f t="shared" si="15"/>
        <v>999</v>
      </c>
      <c r="B1002" s="162" t="s">
        <v>692</v>
      </c>
      <c r="C1002" s="162" t="s">
        <v>2389</v>
      </c>
      <c r="D1002" s="157">
        <v>2</v>
      </c>
      <c r="E1002" s="157">
        <v>92</v>
      </c>
      <c r="F1002" s="159">
        <v>593990002102</v>
      </c>
    </row>
    <row r="1003" spans="1:6" ht="21">
      <c r="A1003" s="159">
        <f t="shared" si="15"/>
        <v>1000</v>
      </c>
      <c r="B1003" s="162" t="s">
        <v>692</v>
      </c>
      <c r="C1003" s="162" t="s">
        <v>696</v>
      </c>
      <c r="D1003" s="157">
        <v>2</v>
      </c>
      <c r="E1003" s="157">
        <v>92</v>
      </c>
      <c r="F1003" s="159" t="s">
        <v>2390</v>
      </c>
    </row>
    <row r="1004" spans="1:6" ht="21">
      <c r="A1004" s="159">
        <f t="shared" si="15"/>
        <v>1001</v>
      </c>
      <c r="B1004" s="162" t="s">
        <v>692</v>
      </c>
      <c r="C1004" s="162" t="s">
        <v>704</v>
      </c>
      <c r="D1004" s="157">
        <v>2</v>
      </c>
      <c r="E1004" s="157">
        <v>95</v>
      </c>
      <c r="F1004" s="159" t="s">
        <v>2391</v>
      </c>
    </row>
    <row r="1005" spans="1:6" ht="21">
      <c r="A1005" s="159">
        <f t="shared" si="15"/>
        <v>1002</v>
      </c>
      <c r="B1005" s="162" t="s">
        <v>692</v>
      </c>
      <c r="C1005" s="160" t="s">
        <v>1030</v>
      </c>
      <c r="D1005" s="157">
        <v>2</v>
      </c>
      <c r="E1005" s="157">
        <v>92</v>
      </c>
      <c r="F1005" s="159">
        <v>3900800149226</v>
      </c>
    </row>
    <row r="1006" spans="1:6" ht="21">
      <c r="A1006" s="159">
        <f t="shared" si="15"/>
        <v>1003</v>
      </c>
      <c r="B1006" s="162" t="s">
        <v>692</v>
      </c>
      <c r="C1006" s="162" t="s">
        <v>706</v>
      </c>
      <c r="D1006" s="157">
        <v>2</v>
      </c>
      <c r="E1006" s="157">
        <v>92</v>
      </c>
      <c r="F1006" s="159" t="s">
        <v>2392</v>
      </c>
    </row>
    <row r="1007" spans="1:6" ht="21">
      <c r="A1007" s="159">
        <f t="shared" si="15"/>
        <v>1004</v>
      </c>
      <c r="B1007" s="162" t="s">
        <v>692</v>
      </c>
      <c r="C1007" s="162" t="s">
        <v>707</v>
      </c>
      <c r="D1007" s="157">
        <v>2</v>
      </c>
      <c r="E1007" s="157">
        <v>92</v>
      </c>
      <c r="F1007" s="159" t="s">
        <v>2393</v>
      </c>
    </row>
    <row r="1008" spans="1:6" ht="21">
      <c r="A1008" s="159">
        <f t="shared" si="15"/>
        <v>1005</v>
      </c>
      <c r="B1008" s="162" t="s">
        <v>692</v>
      </c>
      <c r="C1008" s="178" t="s">
        <v>697</v>
      </c>
      <c r="D1008" s="157">
        <v>2</v>
      </c>
      <c r="E1008" s="157">
        <v>95</v>
      </c>
      <c r="F1008" s="159">
        <v>3940740118728</v>
      </c>
    </row>
    <row r="1009" spans="1:6" ht="21">
      <c r="A1009" s="159">
        <f t="shared" si="15"/>
        <v>1006</v>
      </c>
      <c r="B1009" s="162" t="s">
        <v>692</v>
      </c>
      <c r="C1009" s="178" t="s">
        <v>708</v>
      </c>
      <c r="D1009" s="157">
        <v>2</v>
      </c>
      <c r="E1009" s="157">
        <v>92</v>
      </c>
      <c r="F1009" s="159">
        <v>3930400072684</v>
      </c>
    </row>
    <row r="1010" spans="1:6" ht="21">
      <c r="A1010" s="159">
        <f t="shared" si="15"/>
        <v>1007</v>
      </c>
      <c r="B1010" s="162" t="s">
        <v>692</v>
      </c>
      <c r="C1010" s="178" t="s">
        <v>698</v>
      </c>
      <c r="D1010" s="157">
        <v>2</v>
      </c>
      <c r="E1010" s="157">
        <v>92</v>
      </c>
      <c r="F1010" s="159">
        <v>3930100736013</v>
      </c>
    </row>
    <row r="1011" spans="1:6" ht="21">
      <c r="A1011" s="159">
        <f t="shared" si="15"/>
        <v>1008</v>
      </c>
      <c r="B1011" s="162" t="s">
        <v>755</v>
      </c>
      <c r="C1011" s="162" t="s">
        <v>756</v>
      </c>
      <c r="D1011" s="179">
        <v>1</v>
      </c>
      <c r="E1011" s="157">
        <v>92</v>
      </c>
      <c r="F1011" s="159" t="s">
        <v>2394</v>
      </c>
    </row>
    <row r="1012" spans="1:6" ht="21">
      <c r="A1012" s="159">
        <f t="shared" si="15"/>
        <v>1009</v>
      </c>
      <c r="B1012" s="162" t="s">
        <v>755</v>
      </c>
      <c r="C1012" s="162" t="s">
        <v>771</v>
      </c>
      <c r="D1012" s="179">
        <v>2</v>
      </c>
      <c r="E1012" s="157">
        <v>92</v>
      </c>
      <c r="F1012" s="159">
        <v>3930300497675</v>
      </c>
    </row>
    <row r="1013" spans="1:6" ht="21">
      <c r="A1013" s="159">
        <f t="shared" si="15"/>
        <v>1010</v>
      </c>
      <c r="B1013" s="162" t="s">
        <v>755</v>
      </c>
      <c r="C1013" s="162" t="s">
        <v>792</v>
      </c>
      <c r="D1013" s="179">
        <v>3</v>
      </c>
      <c r="E1013" s="157">
        <v>92</v>
      </c>
      <c r="F1013" s="159">
        <v>3930600016958</v>
      </c>
    </row>
    <row r="1014" spans="1:6" ht="21">
      <c r="A1014" s="159">
        <f t="shared" si="15"/>
        <v>1011</v>
      </c>
      <c r="B1014" s="162" t="s">
        <v>755</v>
      </c>
      <c r="C1014" s="162" t="s">
        <v>772</v>
      </c>
      <c r="D1014" s="157">
        <v>2</v>
      </c>
      <c r="E1014" s="157">
        <v>92</v>
      </c>
      <c r="F1014" s="159" t="s">
        <v>2395</v>
      </c>
    </row>
    <row r="1015" spans="1:6" ht="21">
      <c r="A1015" s="159">
        <f t="shared" si="15"/>
        <v>1012</v>
      </c>
      <c r="B1015" s="162" t="s">
        <v>755</v>
      </c>
      <c r="C1015" s="162" t="s">
        <v>757</v>
      </c>
      <c r="D1015" s="157">
        <v>2</v>
      </c>
      <c r="E1015" s="157">
        <v>92</v>
      </c>
      <c r="F1015" s="159" t="s">
        <v>2396</v>
      </c>
    </row>
    <row r="1016" spans="1:6" ht="21">
      <c r="A1016" s="159">
        <f t="shared" si="15"/>
        <v>1013</v>
      </c>
      <c r="B1016" s="162" t="s">
        <v>755</v>
      </c>
      <c r="C1016" s="160" t="s">
        <v>2397</v>
      </c>
      <c r="D1016" s="157">
        <v>2</v>
      </c>
      <c r="E1016" s="157">
        <v>92</v>
      </c>
      <c r="F1016" s="159">
        <v>3930800091635</v>
      </c>
    </row>
    <row r="1017" spans="1:6" ht="21">
      <c r="A1017" s="159">
        <f t="shared" si="15"/>
        <v>1014</v>
      </c>
      <c r="B1017" s="162" t="s">
        <v>755</v>
      </c>
      <c r="C1017" s="162" t="s">
        <v>773</v>
      </c>
      <c r="D1017" s="157">
        <v>2</v>
      </c>
      <c r="E1017" s="157">
        <v>92</v>
      </c>
      <c r="F1017" s="159">
        <v>3930500434472</v>
      </c>
    </row>
    <row r="1018" spans="1:6" ht="21">
      <c r="A1018" s="159">
        <f t="shared" si="15"/>
        <v>1015</v>
      </c>
      <c r="B1018" s="162" t="s">
        <v>755</v>
      </c>
      <c r="C1018" s="162" t="s">
        <v>774</v>
      </c>
      <c r="D1018" s="157">
        <v>2</v>
      </c>
      <c r="E1018" s="157">
        <v>92</v>
      </c>
      <c r="F1018" s="159" t="s">
        <v>2398</v>
      </c>
    </row>
    <row r="1019" spans="1:6" ht="21">
      <c r="A1019" s="159">
        <f t="shared" si="15"/>
        <v>1016</v>
      </c>
      <c r="B1019" s="162" t="s">
        <v>755</v>
      </c>
      <c r="C1019" s="178" t="s">
        <v>758</v>
      </c>
      <c r="D1019" s="157">
        <v>2</v>
      </c>
      <c r="E1019" s="157">
        <v>95</v>
      </c>
      <c r="F1019" s="159">
        <v>3800101155546</v>
      </c>
    </row>
    <row r="1020" spans="1:6" ht="21">
      <c r="A1020" s="159">
        <f t="shared" si="15"/>
        <v>1017</v>
      </c>
      <c r="B1020" s="162" t="s">
        <v>755</v>
      </c>
      <c r="C1020" s="162" t="s">
        <v>775</v>
      </c>
      <c r="D1020" s="157">
        <v>2</v>
      </c>
      <c r="E1020" s="157">
        <v>92</v>
      </c>
      <c r="F1020" s="159" t="s">
        <v>2399</v>
      </c>
    </row>
    <row r="1021" spans="1:6" ht="21">
      <c r="A1021" s="159">
        <f t="shared" si="15"/>
        <v>1018</v>
      </c>
      <c r="B1021" s="162" t="s">
        <v>755</v>
      </c>
      <c r="C1021" s="162" t="s">
        <v>759</v>
      </c>
      <c r="D1021" s="157">
        <v>2</v>
      </c>
      <c r="E1021" s="157">
        <v>92</v>
      </c>
      <c r="F1021" s="159" t="s">
        <v>2400</v>
      </c>
    </row>
    <row r="1022" spans="1:6" ht="21">
      <c r="A1022" s="159">
        <f t="shared" si="15"/>
        <v>1019</v>
      </c>
      <c r="B1022" s="162" t="s">
        <v>755</v>
      </c>
      <c r="C1022" s="178" t="s">
        <v>793</v>
      </c>
      <c r="D1022" s="157">
        <v>3</v>
      </c>
      <c r="E1022" s="157">
        <v>92</v>
      </c>
      <c r="F1022" s="159">
        <v>2930500002451</v>
      </c>
    </row>
    <row r="1023" spans="1:6" ht="21">
      <c r="A1023" s="159">
        <f t="shared" si="15"/>
        <v>1020</v>
      </c>
      <c r="B1023" s="162" t="s">
        <v>755</v>
      </c>
      <c r="C1023" s="162" t="s">
        <v>776</v>
      </c>
      <c r="D1023" s="157">
        <v>2</v>
      </c>
      <c r="E1023" s="157">
        <v>95</v>
      </c>
      <c r="F1023" s="159" t="s">
        <v>2401</v>
      </c>
    </row>
    <row r="1024" spans="1:6" ht="21">
      <c r="A1024" s="159">
        <f t="shared" si="15"/>
        <v>1021</v>
      </c>
      <c r="B1024" s="162" t="s">
        <v>755</v>
      </c>
      <c r="C1024" s="162" t="s">
        <v>777</v>
      </c>
      <c r="D1024" s="157">
        <v>2</v>
      </c>
      <c r="E1024" s="157">
        <v>92</v>
      </c>
      <c r="F1024" s="159" t="s">
        <v>2402</v>
      </c>
    </row>
    <row r="1025" spans="1:6" ht="21">
      <c r="A1025" s="159">
        <f t="shared" si="15"/>
        <v>1022</v>
      </c>
      <c r="B1025" s="162" t="s">
        <v>755</v>
      </c>
      <c r="C1025" s="162" t="s">
        <v>760</v>
      </c>
      <c r="D1025" s="157">
        <v>2</v>
      </c>
      <c r="E1025" s="157">
        <v>92</v>
      </c>
      <c r="F1025" s="159" t="s">
        <v>2403</v>
      </c>
    </row>
    <row r="1026" spans="1:6" ht="21">
      <c r="A1026" s="159">
        <f t="shared" si="15"/>
        <v>1023</v>
      </c>
      <c r="B1026" s="162" t="s">
        <v>755</v>
      </c>
      <c r="C1026" s="162" t="s">
        <v>761</v>
      </c>
      <c r="D1026" s="157">
        <v>2</v>
      </c>
      <c r="E1026" s="157">
        <v>92</v>
      </c>
      <c r="F1026" s="159" t="s">
        <v>2404</v>
      </c>
    </row>
    <row r="1027" spans="1:6" ht="21">
      <c r="A1027" s="159">
        <f t="shared" si="15"/>
        <v>1024</v>
      </c>
      <c r="B1027" s="162" t="s">
        <v>755</v>
      </c>
      <c r="C1027" s="178" t="s">
        <v>762</v>
      </c>
      <c r="D1027" s="157">
        <v>2</v>
      </c>
      <c r="E1027" s="157">
        <v>92</v>
      </c>
      <c r="F1027" s="159">
        <v>3930100735190</v>
      </c>
    </row>
    <row r="1028" spans="1:6" ht="21">
      <c r="A1028" s="159">
        <f t="shared" si="15"/>
        <v>1025</v>
      </c>
      <c r="B1028" s="162" t="s">
        <v>755</v>
      </c>
      <c r="C1028" s="162" t="s">
        <v>778</v>
      </c>
      <c r="D1028" s="157">
        <v>2</v>
      </c>
      <c r="E1028" s="157">
        <v>92</v>
      </c>
      <c r="F1028" s="159" t="s">
        <v>2405</v>
      </c>
    </row>
    <row r="1029" spans="1:6" ht="21">
      <c r="A1029" s="159">
        <f t="shared" si="15"/>
        <v>1026</v>
      </c>
      <c r="B1029" s="162" t="s">
        <v>755</v>
      </c>
      <c r="C1029" s="162" t="s">
        <v>779</v>
      </c>
      <c r="D1029" s="157">
        <v>2</v>
      </c>
      <c r="E1029" s="157">
        <v>92</v>
      </c>
      <c r="F1029" s="159" t="s">
        <v>2406</v>
      </c>
    </row>
    <row r="1030" spans="1:6" ht="21">
      <c r="A1030" s="159">
        <f t="shared" ref="A1030:A1093" si="16">A1029+1</f>
        <v>1027</v>
      </c>
      <c r="B1030" s="162" t="s">
        <v>755</v>
      </c>
      <c r="C1030" s="162" t="s">
        <v>780</v>
      </c>
      <c r="D1030" s="157">
        <v>2</v>
      </c>
      <c r="E1030" s="157">
        <v>92</v>
      </c>
      <c r="F1030" s="159" t="s">
        <v>2407</v>
      </c>
    </row>
    <row r="1031" spans="1:6" ht="21">
      <c r="A1031" s="159">
        <f t="shared" si="16"/>
        <v>1028</v>
      </c>
      <c r="B1031" s="162" t="s">
        <v>755</v>
      </c>
      <c r="C1031" s="162" t="s">
        <v>781</v>
      </c>
      <c r="D1031" s="157">
        <v>2</v>
      </c>
      <c r="E1031" s="157">
        <v>95</v>
      </c>
      <c r="F1031" s="159" t="s">
        <v>2408</v>
      </c>
    </row>
    <row r="1032" spans="1:6" ht="21">
      <c r="A1032" s="159">
        <f t="shared" si="16"/>
        <v>1029</v>
      </c>
      <c r="B1032" s="162" t="s">
        <v>755</v>
      </c>
      <c r="C1032" s="162" t="s">
        <v>782</v>
      </c>
      <c r="D1032" s="157">
        <v>2</v>
      </c>
      <c r="E1032" s="157">
        <v>95</v>
      </c>
      <c r="F1032" s="159" t="s">
        <v>2409</v>
      </c>
    </row>
    <row r="1033" spans="1:6" ht="21">
      <c r="A1033" s="159">
        <f t="shared" si="16"/>
        <v>1030</v>
      </c>
      <c r="B1033" s="162" t="s">
        <v>755</v>
      </c>
      <c r="C1033" s="162" t="s">
        <v>783</v>
      </c>
      <c r="D1033" s="157">
        <v>2</v>
      </c>
      <c r="E1033" s="157">
        <v>92</v>
      </c>
      <c r="F1033" s="159" t="s">
        <v>2410</v>
      </c>
    </row>
    <row r="1034" spans="1:6" ht="21">
      <c r="A1034" s="159">
        <f t="shared" si="16"/>
        <v>1031</v>
      </c>
      <c r="B1034" s="162" t="s">
        <v>755</v>
      </c>
      <c r="C1034" s="162" t="s">
        <v>784</v>
      </c>
      <c r="D1034" s="157">
        <v>2</v>
      </c>
      <c r="E1034" s="157">
        <v>92</v>
      </c>
      <c r="F1034" s="159" t="s">
        <v>2411</v>
      </c>
    </row>
    <row r="1035" spans="1:6" ht="21">
      <c r="A1035" s="159">
        <f t="shared" si="16"/>
        <v>1032</v>
      </c>
      <c r="B1035" s="162" t="s">
        <v>755</v>
      </c>
      <c r="C1035" s="178" t="s">
        <v>1117</v>
      </c>
      <c r="D1035" s="157">
        <v>2</v>
      </c>
      <c r="E1035" s="157">
        <v>92</v>
      </c>
      <c r="F1035" s="159">
        <v>3902500122004</v>
      </c>
    </row>
    <row r="1036" spans="1:6" ht="21">
      <c r="A1036" s="159">
        <f t="shared" si="16"/>
        <v>1033</v>
      </c>
      <c r="B1036" s="162" t="s">
        <v>755</v>
      </c>
      <c r="C1036" s="162" t="s">
        <v>785</v>
      </c>
      <c r="D1036" s="157">
        <v>2</v>
      </c>
      <c r="E1036" s="157">
        <v>92</v>
      </c>
      <c r="F1036" s="159" t="s">
        <v>2412</v>
      </c>
    </row>
    <row r="1037" spans="1:6" ht="21">
      <c r="A1037" s="159">
        <f t="shared" si="16"/>
        <v>1034</v>
      </c>
      <c r="B1037" s="162" t="s">
        <v>755</v>
      </c>
      <c r="C1037" s="162" t="s">
        <v>764</v>
      </c>
      <c r="D1037" s="157">
        <v>2</v>
      </c>
      <c r="E1037" s="157">
        <v>95</v>
      </c>
      <c r="F1037" s="159" t="s">
        <v>2413</v>
      </c>
    </row>
    <row r="1038" spans="1:6" ht="21">
      <c r="A1038" s="159">
        <f t="shared" si="16"/>
        <v>1035</v>
      </c>
      <c r="B1038" s="162" t="s">
        <v>755</v>
      </c>
      <c r="C1038" s="162" t="s">
        <v>765</v>
      </c>
      <c r="D1038" s="157">
        <v>2</v>
      </c>
      <c r="E1038" s="157">
        <v>92</v>
      </c>
      <c r="F1038" s="159" t="s">
        <v>2414</v>
      </c>
    </row>
    <row r="1039" spans="1:6" ht="21">
      <c r="A1039" s="159">
        <f t="shared" si="16"/>
        <v>1036</v>
      </c>
      <c r="B1039" s="162" t="s">
        <v>755</v>
      </c>
      <c r="C1039" s="162" t="s">
        <v>227</v>
      </c>
      <c r="D1039" s="157">
        <v>2</v>
      </c>
      <c r="E1039" s="157">
        <v>92</v>
      </c>
      <c r="F1039" s="159" t="s">
        <v>2415</v>
      </c>
    </row>
    <row r="1040" spans="1:6" ht="21">
      <c r="A1040" s="159">
        <f t="shared" si="16"/>
        <v>1037</v>
      </c>
      <c r="B1040" s="162" t="s">
        <v>755</v>
      </c>
      <c r="C1040" s="162" t="s">
        <v>766</v>
      </c>
      <c r="D1040" s="157">
        <v>2</v>
      </c>
      <c r="E1040" s="157">
        <v>92</v>
      </c>
      <c r="F1040" s="159" t="s">
        <v>2416</v>
      </c>
    </row>
    <row r="1041" spans="1:6" ht="21">
      <c r="A1041" s="159">
        <f t="shared" si="16"/>
        <v>1038</v>
      </c>
      <c r="B1041" s="162" t="s">
        <v>755</v>
      </c>
      <c r="C1041" s="162" t="s">
        <v>767</v>
      </c>
      <c r="D1041" s="157">
        <v>2</v>
      </c>
      <c r="E1041" s="157">
        <v>92</v>
      </c>
      <c r="F1041" s="159" t="s">
        <v>2417</v>
      </c>
    </row>
    <row r="1042" spans="1:6" ht="21">
      <c r="A1042" s="159">
        <f t="shared" si="16"/>
        <v>1039</v>
      </c>
      <c r="B1042" s="162" t="s">
        <v>755</v>
      </c>
      <c r="C1042" s="162" t="s">
        <v>768</v>
      </c>
      <c r="D1042" s="157">
        <v>2</v>
      </c>
      <c r="E1042" s="157">
        <v>92</v>
      </c>
      <c r="F1042" s="159" t="s">
        <v>2418</v>
      </c>
    </row>
    <row r="1043" spans="1:6" ht="21">
      <c r="A1043" s="159">
        <f t="shared" si="16"/>
        <v>1040</v>
      </c>
      <c r="B1043" s="162" t="s">
        <v>755</v>
      </c>
      <c r="C1043" s="162" t="s">
        <v>769</v>
      </c>
      <c r="D1043" s="157">
        <v>2</v>
      </c>
      <c r="E1043" s="157">
        <v>92</v>
      </c>
      <c r="F1043" s="159" t="s">
        <v>2419</v>
      </c>
    </row>
    <row r="1044" spans="1:6" ht="21">
      <c r="A1044" s="159">
        <f t="shared" si="16"/>
        <v>1041</v>
      </c>
      <c r="B1044" s="162" t="s">
        <v>755</v>
      </c>
      <c r="C1044" s="162" t="s">
        <v>787</v>
      </c>
      <c r="D1044" s="157">
        <v>2</v>
      </c>
      <c r="E1044" s="157">
        <v>92</v>
      </c>
      <c r="F1044" s="159" t="s">
        <v>2420</v>
      </c>
    </row>
    <row r="1045" spans="1:6" ht="21">
      <c r="A1045" s="159">
        <f t="shared" si="16"/>
        <v>1042</v>
      </c>
      <c r="B1045" s="162" t="s">
        <v>755</v>
      </c>
      <c r="C1045" s="162" t="s">
        <v>770</v>
      </c>
      <c r="D1045" s="157">
        <v>2</v>
      </c>
      <c r="E1045" s="157">
        <v>92</v>
      </c>
      <c r="F1045" s="159" t="s">
        <v>2421</v>
      </c>
    </row>
    <row r="1046" spans="1:6" ht="21">
      <c r="A1046" s="159">
        <f t="shared" si="16"/>
        <v>1043</v>
      </c>
      <c r="B1046" s="162" t="s">
        <v>755</v>
      </c>
      <c r="C1046" s="162" t="s">
        <v>788</v>
      </c>
      <c r="D1046" s="157">
        <v>2</v>
      </c>
      <c r="E1046" s="157">
        <v>92</v>
      </c>
      <c r="F1046" s="159">
        <v>3920400399535</v>
      </c>
    </row>
    <row r="1047" spans="1:6" ht="21">
      <c r="A1047" s="159">
        <f t="shared" si="16"/>
        <v>1044</v>
      </c>
      <c r="B1047" s="162" t="s">
        <v>755</v>
      </c>
      <c r="C1047" s="181" t="s">
        <v>794</v>
      </c>
      <c r="D1047" s="157">
        <v>2</v>
      </c>
      <c r="E1047" s="157">
        <v>92</v>
      </c>
      <c r="F1047" s="159">
        <v>3930100600545</v>
      </c>
    </row>
    <row r="1048" spans="1:6" ht="21">
      <c r="A1048" s="159">
        <f t="shared" si="16"/>
        <v>1045</v>
      </c>
      <c r="B1048" s="162" t="s">
        <v>755</v>
      </c>
      <c r="C1048" s="181" t="s">
        <v>789</v>
      </c>
      <c r="D1048" s="157">
        <v>2</v>
      </c>
      <c r="E1048" s="157">
        <v>95</v>
      </c>
      <c r="F1048" s="159">
        <v>3909900344223</v>
      </c>
    </row>
    <row r="1049" spans="1:6" ht="21">
      <c r="A1049" s="159">
        <f t="shared" si="16"/>
        <v>1046</v>
      </c>
      <c r="B1049" s="162" t="s">
        <v>755</v>
      </c>
      <c r="C1049" s="181" t="s">
        <v>790</v>
      </c>
      <c r="D1049" s="157">
        <v>2</v>
      </c>
      <c r="E1049" s="157">
        <v>92</v>
      </c>
      <c r="F1049" s="159">
        <v>3950500045263</v>
      </c>
    </row>
    <row r="1050" spans="1:6" ht="21">
      <c r="A1050" s="159">
        <f t="shared" si="16"/>
        <v>1047</v>
      </c>
      <c r="B1050" s="162" t="s">
        <v>755</v>
      </c>
      <c r="C1050" s="181" t="s">
        <v>791</v>
      </c>
      <c r="D1050" s="157">
        <v>2</v>
      </c>
      <c r="E1050" s="157">
        <v>92</v>
      </c>
      <c r="F1050" s="159">
        <v>3909801161805</v>
      </c>
    </row>
    <row r="1051" spans="1:6" ht="21">
      <c r="A1051" s="159">
        <f t="shared" si="16"/>
        <v>1048</v>
      </c>
      <c r="B1051" s="162" t="s">
        <v>1262</v>
      </c>
      <c r="C1051" s="162" t="s">
        <v>595</v>
      </c>
      <c r="D1051" s="179">
        <v>1</v>
      </c>
      <c r="E1051" s="157">
        <v>92</v>
      </c>
      <c r="F1051" s="159">
        <v>3930400077503</v>
      </c>
    </row>
    <row r="1052" spans="1:6" ht="21">
      <c r="A1052" s="159">
        <f t="shared" si="16"/>
        <v>1049</v>
      </c>
      <c r="B1052" s="162" t="s">
        <v>1262</v>
      </c>
      <c r="C1052" s="162" t="s">
        <v>1264</v>
      </c>
      <c r="D1052" s="157">
        <v>2</v>
      </c>
      <c r="E1052" s="157">
        <v>95</v>
      </c>
      <c r="F1052" s="159" t="s">
        <v>2422</v>
      </c>
    </row>
    <row r="1053" spans="1:6" ht="21">
      <c r="A1053" s="159">
        <f t="shared" si="16"/>
        <v>1050</v>
      </c>
      <c r="B1053" s="162" t="s">
        <v>1262</v>
      </c>
      <c r="C1053" s="162" t="s">
        <v>1265</v>
      </c>
      <c r="D1053" s="157">
        <v>2</v>
      </c>
      <c r="E1053" s="157">
        <v>92</v>
      </c>
      <c r="F1053" s="159" t="s">
        <v>2423</v>
      </c>
    </row>
    <row r="1054" spans="1:6" ht="21">
      <c r="A1054" s="159">
        <f t="shared" si="16"/>
        <v>1051</v>
      </c>
      <c r="B1054" s="162" t="s">
        <v>1262</v>
      </c>
      <c r="C1054" s="162" t="s">
        <v>1266</v>
      </c>
      <c r="D1054" s="157">
        <v>2</v>
      </c>
      <c r="E1054" s="157">
        <v>92</v>
      </c>
      <c r="F1054" s="159" t="s">
        <v>2424</v>
      </c>
    </row>
    <row r="1055" spans="1:6" ht="21">
      <c r="A1055" s="159">
        <f t="shared" si="16"/>
        <v>1052</v>
      </c>
      <c r="B1055" s="162" t="s">
        <v>1262</v>
      </c>
      <c r="C1055" s="162" t="s">
        <v>1267</v>
      </c>
      <c r="D1055" s="157">
        <v>2</v>
      </c>
      <c r="E1055" s="157">
        <v>92</v>
      </c>
      <c r="F1055" s="159" t="s">
        <v>2425</v>
      </c>
    </row>
    <row r="1056" spans="1:6" ht="21">
      <c r="A1056" s="159">
        <f t="shared" si="16"/>
        <v>1053</v>
      </c>
      <c r="B1056" s="162" t="s">
        <v>433</v>
      </c>
      <c r="C1056" s="162" t="s">
        <v>434</v>
      </c>
      <c r="D1056" s="179">
        <v>1</v>
      </c>
      <c r="E1056" s="157">
        <v>95</v>
      </c>
      <c r="F1056" s="159" t="s">
        <v>2426</v>
      </c>
    </row>
    <row r="1057" spans="1:6" ht="21">
      <c r="A1057" s="159">
        <f t="shared" si="16"/>
        <v>1054</v>
      </c>
      <c r="B1057" s="162" t="s">
        <v>433</v>
      </c>
      <c r="C1057" s="162" t="s">
        <v>439</v>
      </c>
      <c r="D1057" s="157">
        <v>2</v>
      </c>
      <c r="E1057" s="179">
        <v>87</v>
      </c>
      <c r="F1057" s="159" t="s">
        <v>2427</v>
      </c>
    </row>
    <row r="1058" spans="1:6" ht="21">
      <c r="A1058" s="159">
        <f t="shared" si="16"/>
        <v>1055</v>
      </c>
      <c r="B1058" s="162" t="s">
        <v>433</v>
      </c>
      <c r="C1058" s="162" t="s">
        <v>440</v>
      </c>
      <c r="D1058" s="157">
        <v>2</v>
      </c>
      <c r="E1058" s="157">
        <v>92</v>
      </c>
      <c r="F1058" s="159" t="s">
        <v>2428</v>
      </c>
    </row>
    <row r="1059" spans="1:6" ht="21">
      <c r="A1059" s="159">
        <f t="shared" si="16"/>
        <v>1056</v>
      </c>
      <c r="B1059" s="162" t="s">
        <v>433</v>
      </c>
      <c r="C1059" s="162" t="s">
        <v>441</v>
      </c>
      <c r="D1059" s="157">
        <v>2</v>
      </c>
      <c r="E1059" s="157">
        <v>92</v>
      </c>
      <c r="F1059" s="159" t="s">
        <v>2429</v>
      </c>
    </row>
    <row r="1060" spans="1:6" ht="21">
      <c r="A1060" s="159">
        <f t="shared" si="16"/>
        <v>1057</v>
      </c>
      <c r="B1060" s="162" t="s">
        <v>433</v>
      </c>
      <c r="C1060" s="162" t="s">
        <v>435</v>
      </c>
      <c r="D1060" s="157">
        <v>2</v>
      </c>
      <c r="E1060" s="157">
        <v>92</v>
      </c>
      <c r="F1060" s="159" t="s">
        <v>2430</v>
      </c>
    </row>
    <row r="1061" spans="1:6" ht="21">
      <c r="A1061" s="159">
        <f t="shared" si="16"/>
        <v>1058</v>
      </c>
      <c r="B1061" s="162" t="s">
        <v>433</v>
      </c>
      <c r="C1061" s="162" t="s">
        <v>442</v>
      </c>
      <c r="D1061" s="157">
        <v>2</v>
      </c>
      <c r="E1061" s="157">
        <v>92</v>
      </c>
      <c r="F1061" s="159" t="s">
        <v>2431</v>
      </c>
    </row>
    <row r="1062" spans="1:6" ht="21">
      <c r="A1062" s="159">
        <f t="shared" si="16"/>
        <v>1059</v>
      </c>
      <c r="B1062" s="162" t="s">
        <v>433</v>
      </c>
      <c r="C1062" s="162" t="s">
        <v>436</v>
      </c>
      <c r="D1062" s="157">
        <v>2</v>
      </c>
      <c r="E1062" s="157">
        <v>92</v>
      </c>
      <c r="F1062" s="159">
        <v>5930400001325</v>
      </c>
    </row>
    <row r="1063" spans="1:6" ht="21">
      <c r="A1063" s="159">
        <f t="shared" si="16"/>
        <v>1060</v>
      </c>
      <c r="B1063" s="162" t="s">
        <v>433</v>
      </c>
      <c r="C1063" s="162" t="s">
        <v>443</v>
      </c>
      <c r="D1063" s="157">
        <v>2</v>
      </c>
      <c r="E1063" s="157">
        <v>92</v>
      </c>
      <c r="F1063" s="159" t="s">
        <v>2432</v>
      </c>
    </row>
    <row r="1064" spans="1:6" ht="21">
      <c r="A1064" s="159">
        <f t="shared" si="16"/>
        <v>1061</v>
      </c>
      <c r="B1064" s="162" t="s">
        <v>433</v>
      </c>
      <c r="C1064" s="162" t="s">
        <v>444</v>
      </c>
      <c r="D1064" s="157">
        <v>2</v>
      </c>
      <c r="E1064" s="157">
        <v>92</v>
      </c>
      <c r="F1064" s="159" t="s">
        <v>2433</v>
      </c>
    </row>
    <row r="1065" spans="1:6" ht="21">
      <c r="A1065" s="159">
        <f t="shared" si="16"/>
        <v>1062</v>
      </c>
      <c r="B1065" s="162" t="s">
        <v>433</v>
      </c>
      <c r="C1065" s="162" t="s">
        <v>437</v>
      </c>
      <c r="D1065" s="157">
        <v>2</v>
      </c>
      <c r="E1065" s="157">
        <v>92</v>
      </c>
      <c r="F1065" s="159" t="s">
        <v>2434</v>
      </c>
    </row>
    <row r="1066" spans="1:6" ht="21">
      <c r="A1066" s="159">
        <f t="shared" si="16"/>
        <v>1063</v>
      </c>
      <c r="B1066" s="162" t="s">
        <v>433</v>
      </c>
      <c r="C1066" s="162" t="s">
        <v>445</v>
      </c>
      <c r="D1066" s="157">
        <v>2</v>
      </c>
      <c r="E1066" s="157">
        <v>95</v>
      </c>
      <c r="F1066" s="159" t="s">
        <v>2435</v>
      </c>
    </row>
    <row r="1067" spans="1:6" ht="21">
      <c r="A1067" s="159">
        <f t="shared" si="16"/>
        <v>1064</v>
      </c>
      <c r="B1067" s="162" t="s">
        <v>433</v>
      </c>
      <c r="C1067" s="162" t="s">
        <v>446</v>
      </c>
      <c r="D1067" s="157">
        <v>2</v>
      </c>
      <c r="E1067" s="157">
        <v>92</v>
      </c>
      <c r="F1067" s="159" t="s">
        <v>2436</v>
      </c>
    </row>
    <row r="1068" spans="1:6" ht="21">
      <c r="A1068" s="159">
        <f t="shared" si="16"/>
        <v>1065</v>
      </c>
      <c r="B1068" s="162" t="s">
        <v>433</v>
      </c>
      <c r="C1068" s="162" t="s">
        <v>447</v>
      </c>
      <c r="D1068" s="157">
        <v>2</v>
      </c>
      <c r="E1068" s="157">
        <v>92</v>
      </c>
      <c r="F1068" s="159" t="s">
        <v>2437</v>
      </c>
    </row>
    <row r="1069" spans="1:6" ht="21">
      <c r="A1069" s="159">
        <f t="shared" si="16"/>
        <v>1066</v>
      </c>
      <c r="B1069" s="162" t="s">
        <v>433</v>
      </c>
      <c r="C1069" s="162" t="s">
        <v>448</v>
      </c>
      <c r="D1069" s="157">
        <v>2</v>
      </c>
      <c r="E1069" s="179">
        <v>87</v>
      </c>
      <c r="F1069" s="159" t="s">
        <v>2438</v>
      </c>
    </row>
    <row r="1070" spans="1:6" ht="21">
      <c r="A1070" s="159">
        <f t="shared" si="16"/>
        <v>1067</v>
      </c>
      <c r="B1070" s="162" t="s">
        <v>433</v>
      </c>
      <c r="C1070" s="162" t="s">
        <v>449</v>
      </c>
      <c r="D1070" s="157">
        <v>2</v>
      </c>
      <c r="E1070" s="157">
        <v>95</v>
      </c>
      <c r="F1070" s="159" t="s">
        <v>2439</v>
      </c>
    </row>
    <row r="1071" spans="1:6" ht="21">
      <c r="A1071" s="159">
        <f t="shared" si="16"/>
        <v>1068</v>
      </c>
      <c r="B1071" s="162" t="s">
        <v>433</v>
      </c>
      <c r="C1071" s="162" t="s">
        <v>438</v>
      </c>
      <c r="D1071" s="157">
        <v>2</v>
      </c>
      <c r="E1071" s="157">
        <v>95</v>
      </c>
      <c r="F1071" s="159" t="s">
        <v>2440</v>
      </c>
    </row>
    <row r="1072" spans="1:6" ht="21">
      <c r="A1072" s="159">
        <f t="shared" si="16"/>
        <v>1069</v>
      </c>
      <c r="B1072" s="162" t="s">
        <v>433</v>
      </c>
      <c r="C1072" s="162" t="s">
        <v>452</v>
      </c>
      <c r="D1072" s="157">
        <v>3</v>
      </c>
      <c r="E1072" s="157">
        <v>92</v>
      </c>
      <c r="F1072" s="159">
        <v>3930400186043</v>
      </c>
    </row>
    <row r="1073" spans="1:6" ht="21">
      <c r="A1073" s="159">
        <f t="shared" si="16"/>
        <v>1070</v>
      </c>
      <c r="B1073" s="162" t="s">
        <v>433</v>
      </c>
      <c r="C1073" s="162" t="s">
        <v>450</v>
      </c>
      <c r="D1073" s="157">
        <v>2</v>
      </c>
      <c r="E1073" s="157">
        <v>92</v>
      </c>
      <c r="F1073" s="159">
        <v>9800600648386</v>
      </c>
    </row>
    <row r="1074" spans="1:6" ht="21">
      <c r="A1074" s="159">
        <f t="shared" si="16"/>
        <v>1071</v>
      </c>
      <c r="B1074" s="162" t="s">
        <v>433</v>
      </c>
      <c r="C1074" s="162" t="s">
        <v>451</v>
      </c>
      <c r="D1074" s="157">
        <v>2</v>
      </c>
      <c r="E1074" s="157">
        <v>92</v>
      </c>
      <c r="F1074" s="159">
        <v>3930300119832</v>
      </c>
    </row>
    <row r="1075" spans="1:6" ht="21">
      <c r="A1075" s="159">
        <f t="shared" si="16"/>
        <v>1072</v>
      </c>
      <c r="B1075" s="162" t="s">
        <v>347</v>
      </c>
      <c r="C1075" s="160" t="s">
        <v>348</v>
      </c>
      <c r="D1075" s="179">
        <v>1</v>
      </c>
      <c r="E1075" s="157">
        <v>92</v>
      </c>
      <c r="F1075" s="159">
        <v>3930500174110</v>
      </c>
    </row>
    <row r="1076" spans="1:6" ht="21">
      <c r="A1076" s="159">
        <f t="shared" si="16"/>
        <v>1073</v>
      </c>
      <c r="B1076" s="162" t="s">
        <v>347</v>
      </c>
      <c r="C1076" s="162" t="s">
        <v>349</v>
      </c>
      <c r="D1076" s="157">
        <v>2</v>
      </c>
      <c r="E1076" s="157">
        <v>95</v>
      </c>
      <c r="F1076" s="159" t="s">
        <v>2441</v>
      </c>
    </row>
    <row r="1077" spans="1:6" ht="21">
      <c r="A1077" s="159">
        <f t="shared" si="16"/>
        <v>1074</v>
      </c>
      <c r="B1077" s="162" t="s">
        <v>347</v>
      </c>
      <c r="C1077" s="162" t="s">
        <v>350</v>
      </c>
      <c r="D1077" s="157">
        <v>2</v>
      </c>
      <c r="E1077" s="157">
        <v>92</v>
      </c>
      <c r="F1077" s="159" t="s">
        <v>2442</v>
      </c>
    </row>
    <row r="1078" spans="1:6" ht="21">
      <c r="A1078" s="159">
        <f t="shared" si="16"/>
        <v>1075</v>
      </c>
      <c r="B1078" s="162" t="s">
        <v>347</v>
      </c>
      <c r="C1078" s="162" t="s">
        <v>351</v>
      </c>
      <c r="D1078" s="157">
        <v>2</v>
      </c>
      <c r="E1078" s="157">
        <v>95</v>
      </c>
      <c r="F1078" s="159" t="s">
        <v>2443</v>
      </c>
    </row>
    <row r="1079" spans="1:6" ht="21">
      <c r="A1079" s="159">
        <f t="shared" si="16"/>
        <v>1076</v>
      </c>
      <c r="B1079" s="162" t="s">
        <v>347</v>
      </c>
      <c r="C1079" s="162" t="s">
        <v>352</v>
      </c>
      <c r="D1079" s="157">
        <v>2</v>
      </c>
      <c r="E1079" s="157">
        <v>92</v>
      </c>
      <c r="F1079" s="159" t="s">
        <v>2444</v>
      </c>
    </row>
    <row r="1080" spans="1:6" ht="21">
      <c r="A1080" s="159">
        <f t="shared" si="16"/>
        <v>1077</v>
      </c>
      <c r="B1080" s="162" t="s">
        <v>347</v>
      </c>
      <c r="C1080" s="162" t="s">
        <v>353</v>
      </c>
      <c r="D1080" s="157">
        <v>2</v>
      </c>
      <c r="E1080" s="157">
        <v>92</v>
      </c>
      <c r="F1080" s="159" t="s">
        <v>2445</v>
      </c>
    </row>
    <row r="1081" spans="1:6" ht="21">
      <c r="A1081" s="159">
        <f t="shared" si="16"/>
        <v>1078</v>
      </c>
      <c r="B1081" s="162" t="s">
        <v>347</v>
      </c>
      <c r="C1081" s="162" t="s">
        <v>354</v>
      </c>
      <c r="D1081" s="157">
        <v>2</v>
      </c>
      <c r="E1081" s="157">
        <v>92</v>
      </c>
      <c r="F1081" s="159">
        <v>3930400126555</v>
      </c>
    </row>
    <row r="1082" spans="1:6" ht="21">
      <c r="A1082" s="159">
        <f t="shared" si="16"/>
        <v>1079</v>
      </c>
      <c r="B1082" s="162" t="s">
        <v>347</v>
      </c>
      <c r="C1082" s="162" t="s">
        <v>355</v>
      </c>
      <c r="D1082" s="157">
        <v>2</v>
      </c>
      <c r="E1082" s="157">
        <v>92</v>
      </c>
      <c r="F1082" s="159" t="s">
        <v>2446</v>
      </c>
    </row>
    <row r="1083" spans="1:6" ht="21">
      <c r="A1083" s="159">
        <f t="shared" si="16"/>
        <v>1080</v>
      </c>
      <c r="B1083" s="162" t="s">
        <v>347</v>
      </c>
      <c r="C1083" s="162" t="s">
        <v>356</v>
      </c>
      <c r="D1083" s="157">
        <v>2</v>
      </c>
      <c r="E1083" s="157">
        <v>92</v>
      </c>
      <c r="F1083" s="159" t="s">
        <v>2447</v>
      </c>
    </row>
    <row r="1084" spans="1:6" ht="21">
      <c r="A1084" s="159">
        <f t="shared" si="16"/>
        <v>1081</v>
      </c>
      <c r="B1084" s="162" t="s">
        <v>347</v>
      </c>
      <c r="C1084" s="162" t="s">
        <v>357</v>
      </c>
      <c r="D1084" s="157">
        <v>2</v>
      </c>
      <c r="E1084" s="157">
        <v>92</v>
      </c>
      <c r="F1084" s="159" t="s">
        <v>2448</v>
      </c>
    </row>
    <row r="1085" spans="1:6" ht="21">
      <c r="A1085" s="159">
        <f t="shared" si="16"/>
        <v>1082</v>
      </c>
      <c r="B1085" s="162" t="s">
        <v>347</v>
      </c>
      <c r="C1085" s="162" t="s">
        <v>361</v>
      </c>
      <c r="D1085" s="157">
        <v>3</v>
      </c>
      <c r="E1085" s="157">
        <v>92</v>
      </c>
      <c r="F1085" s="159">
        <v>1930500003688</v>
      </c>
    </row>
    <row r="1086" spans="1:6" ht="21">
      <c r="A1086" s="159">
        <f t="shared" si="16"/>
        <v>1083</v>
      </c>
      <c r="B1086" s="162" t="s">
        <v>347</v>
      </c>
      <c r="C1086" s="162" t="s">
        <v>362</v>
      </c>
      <c r="D1086" s="157">
        <v>3</v>
      </c>
      <c r="E1086" s="157">
        <v>92</v>
      </c>
      <c r="F1086" s="159">
        <v>3930100849365</v>
      </c>
    </row>
    <row r="1087" spans="1:6" ht="21">
      <c r="A1087" s="159">
        <f t="shared" si="16"/>
        <v>1084</v>
      </c>
      <c r="B1087" s="162" t="s">
        <v>347</v>
      </c>
      <c r="C1087" s="162" t="s">
        <v>358</v>
      </c>
      <c r="D1087" s="157">
        <v>2</v>
      </c>
      <c r="E1087" s="157">
        <v>92</v>
      </c>
      <c r="F1087" s="159">
        <v>3959900419509</v>
      </c>
    </row>
    <row r="1088" spans="1:6" ht="21">
      <c r="A1088" s="159">
        <f t="shared" si="16"/>
        <v>1085</v>
      </c>
      <c r="B1088" s="162" t="s">
        <v>347</v>
      </c>
      <c r="C1088" s="162" t="s">
        <v>359</v>
      </c>
      <c r="D1088" s="157">
        <v>2</v>
      </c>
      <c r="E1088" s="157">
        <v>92</v>
      </c>
      <c r="F1088" s="159">
        <v>3930400199749</v>
      </c>
    </row>
    <row r="1089" spans="1:6" ht="21">
      <c r="A1089" s="159">
        <f t="shared" si="16"/>
        <v>1086</v>
      </c>
      <c r="B1089" s="162" t="s">
        <v>347</v>
      </c>
      <c r="C1089" s="162" t="s">
        <v>360</v>
      </c>
      <c r="D1089" s="157">
        <v>2</v>
      </c>
      <c r="E1089" s="157">
        <v>92</v>
      </c>
      <c r="F1089" s="159">
        <v>3930200111562</v>
      </c>
    </row>
    <row r="1090" spans="1:6" ht="21">
      <c r="A1090" s="159">
        <f t="shared" si="16"/>
        <v>1087</v>
      </c>
      <c r="B1090" s="162" t="s">
        <v>347</v>
      </c>
      <c r="C1090" s="162" t="s">
        <v>363</v>
      </c>
      <c r="D1090" s="157">
        <v>2</v>
      </c>
      <c r="E1090" s="157">
        <v>92</v>
      </c>
      <c r="F1090" s="159">
        <v>3930300057489</v>
      </c>
    </row>
    <row r="1091" spans="1:6" ht="21">
      <c r="A1091" s="159">
        <f t="shared" si="16"/>
        <v>1088</v>
      </c>
      <c r="B1091" s="162" t="s">
        <v>806</v>
      </c>
      <c r="C1091" s="160" t="s">
        <v>807</v>
      </c>
      <c r="D1091" s="179">
        <v>1</v>
      </c>
      <c r="E1091" s="157">
        <v>95</v>
      </c>
      <c r="F1091" s="159">
        <v>3930400075951</v>
      </c>
    </row>
    <row r="1092" spans="1:6" ht="21">
      <c r="A1092" s="159">
        <f t="shared" si="16"/>
        <v>1089</v>
      </c>
      <c r="B1092" s="162" t="s">
        <v>806</v>
      </c>
      <c r="C1092" s="162" t="s">
        <v>808</v>
      </c>
      <c r="D1092" s="157">
        <v>2</v>
      </c>
      <c r="E1092" s="157">
        <v>92</v>
      </c>
      <c r="F1092" s="159" t="s">
        <v>2449</v>
      </c>
    </row>
    <row r="1093" spans="1:6" ht="21">
      <c r="A1093" s="159">
        <f t="shared" si="16"/>
        <v>1090</v>
      </c>
      <c r="B1093" s="162" t="s">
        <v>806</v>
      </c>
      <c r="C1093" s="162" t="s">
        <v>809</v>
      </c>
      <c r="D1093" s="157">
        <v>2</v>
      </c>
      <c r="E1093" s="157">
        <v>92</v>
      </c>
      <c r="F1093" s="159" t="s">
        <v>2450</v>
      </c>
    </row>
    <row r="1094" spans="1:6" ht="21">
      <c r="A1094" s="159">
        <f t="shared" ref="A1094:A1157" si="17">A1093+1</f>
        <v>1091</v>
      </c>
      <c r="B1094" s="162" t="s">
        <v>806</v>
      </c>
      <c r="C1094" s="162" t="s">
        <v>810</v>
      </c>
      <c r="D1094" s="157">
        <v>2</v>
      </c>
      <c r="E1094" s="157">
        <v>92</v>
      </c>
      <c r="F1094" s="159" t="s">
        <v>2451</v>
      </c>
    </row>
    <row r="1095" spans="1:6" ht="21">
      <c r="A1095" s="159">
        <f t="shared" si="17"/>
        <v>1092</v>
      </c>
      <c r="B1095" s="162" t="s">
        <v>806</v>
      </c>
      <c r="C1095" s="162" t="s">
        <v>811</v>
      </c>
      <c r="D1095" s="157">
        <v>2</v>
      </c>
      <c r="E1095" s="157">
        <v>92</v>
      </c>
      <c r="F1095" s="159" t="s">
        <v>2452</v>
      </c>
    </row>
    <row r="1096" spans="1:6" ht="21">
      <c r="A1096" s="159">
        <f t="shared" si="17"/>
        <v>1093</v>
      </c>
      <c r="B1096" s="162" t="s">
        <v>806</v>
      </c>
      <c r="C1096" s="162" t="s">
        <v>812</v>
      </c>
      <c r="D1096" s="157">
        <v>2</v>
      </c>
      <c r="E1096" s="157">
        <v>92</v>
      </c>
      <c r="F1096" s="159" t="s">
        <v>2453</v>
      </c>
    </row>
    <row r="1097" spans="1:6" ht="21">
      <c r="A1097" s="159">
        <f t="shared" si="17"/>
        <v>1094</v>
      </c>
      <c r="B1097" s="162" t="s">
        <v>806</v>
      </c>
      <c r="C1097" s="178" t="s">
        <v>813</v>
      </c>
      <c r="D1097" s="157">
        <v>2</v>
      </c>
      <c r="E1097" s="157">
        <v>95</v>
      </c>
      <c r="F1097" s="159">
        <v>3930400009273</v>
      </c>
    </row>
    <row r="1098" spans="1:6" ht="21">
      <c r="A1098" s="159">
        <f t="shared" si="17"/>
        <v>1095</v>
      </c>
      <c r="B1098" s="162" t="s">
        <v>806</v>
      </c>
      <c r="C1098" s="162" t="s">
        <v>815</v>
      </c>
      <c r="D1098" s="157">
        <v>2</v>
      </c>
      <c r="E1098" s="157">
        <v>92</v>
      </c>
      <c r="F1098" s="159">
        <v>3930300302467</v>
      </c>
    </row>
    <row r="1099" spans="1:6" ht="21">
      <c r="A1099" s="159">
        <f t="shared" si="17"/>
        <v>1096</v>
      </c>
      <c r="B1099" s="162" t="s">
        <v>806</v>
      </c>
      <c r="C1099" s="178" t="s">
        <v>816</v>
      </c>
      <c r="D1099" s="157">
        <v>3</v>
      </c>
      <c r="E1099" s="157">
        <v>92</v>
      </c>
      <c r="F1099" s="159">
        <v>1930700001247</v>
      </c>
    </row>
    <row r="1100" spans="1:6" ht="21">
      <c r="A1100" s="159">
        <f t="shared" si="17"/>
        <v>1097</v>
      </c>
      <c r="B1100" s="162" t="s">
        <v>806</v>
      </c>
      <c r="C1100" s="178" t="s">
        <v>814</v>
      </c>
      <c r="D1100" s="157">
        <v>2</v>
      </c>
      <c r="E1100" s="157">
        <v>92</v>
      </c>
      <c r="F1100" s="159">
        <v>3910100269016</v>
      </c>
    </row>
    <row r="1101" spans="1:6" ht="21">
      <c r="A1101" s="159">
        <f t="shared" si="17"/>
        <v>1098</v>
      </c>
      <c r="B1101" s="162" t="s">
        <v>594</v>
      </c>
      <c r="C1101" s="162" t="s">
        <v>2454</v>
      </c>
      <c r="D1101" s="179">
        <v>1</v>
      </c>
      <c r="E1101" s="157">
        <v>92</v>
      </c>
      <c r="F1101" s="159">
        <v>5930100032021</v>
      </c>
    </row>
    <row r="1102" spans="1:6" ht="21">
      <c r="A1102" s="159">
        <f t="shared" si="17"/>
        <v>1099</v>
      </c>
      <c r="B1102" s="162" t="s">
        <v>594</v>
      </c>
      <c r="C1102" s="162" t="s">
        <v>596</v>
      </c>
      <c r="D1102" s="157">
        <v>2</v>
      </c>
      <c r="E1102" s="157">
        <v>92</v>
      </c>
      <c r="F1102" s="159" t="s">
        <v>2455</v>
      </c>
    </row>
    <row r="1103" spans="1:6" ht="21">
      <c r="A1103" s="159">
        <f t="shared" si="17"/>
        <v>1100</v>
      </c>
      <c r="B1103" s="162" t="s">
        <v>594</v>
      </c>
      <c r="C1103" s="162" t="s">
        <v>597</v>
      </c>
      <c r="D1103" s="157">
        <v>2</v>
      </c>
      <c r="E1103" s="157">
        <v>95</v>
      </c>
      <c r="F1103" s="159" t="s">
        <v>2456</v>
      </c>
    </row>
    <row r="1104" spans="1:6" ht="21">
      <c r="A1104" s="159">
        <f t="shared" si="17"/>
        <v>1101</v>
      </c>
      <c r="B1104" s="162" t="s">
        <v>594</v>
      </c>
      <c r="C1104" s="158" t="s">
        <v>598</v>
      </c>
      <c r="D1104" s="157">
        <v>2</v>
      </c>
      <c r="E1104" s="157">
        <v>92</v>
      </c>
      <c r="F1104" s="159" t="s">
        <v>2457</v>
      </c>
    </row>
    <row r="1105" spans="1:6" ht="21">
      <c r="A1105" s="159">
        <f t="shared" si="17"/>
        <v>1102</v>
      </c>
      <c r="B1105" s="162" t="s">
        <v>594</v>
      </c>
      <c r="C1105" s="162" t="s">
        <v>599</v>
      </c>
      <c r="D1105" s="157">
        <v>2</v>
      </c>
      <c r="E1105" s="157">
        <v>92</v>
      </c>
      <c r="F1105" s="159">
        <v>4939900001685</v>
      </c>
    </row>
    <row r="1106" spans="1:6" ht="21">
      <c r="A1106" s="159">
        <f t="shared" si="17"/>
        <v>1103</v>
      </c>
      <c r="B1106" s="162" t="s">
        <v>1064</v>
      </c>
      <c r="C1106" s="178" t="s">
        <v>1065</v>
      </c>
      <c r="D1106" s="179">
        <v>2</v>
      </c>
      <c r="E1106" s="157">
        <v>92</v>
      </c>
      <c r="F1106" s="159">
        <v>3930400158929</v>
      </c>
    </row>
    <row r="1107" spans="1:6" ht="21">
      <c r="A1107" s="159">
        <f t="shared" si="17"/>
        <v>1104</v>
      </c>
      <c r="B1107" s="162" t="s">
        <v>1064</v>
      </c>
      <c r="C1107" s="162" t="s">
        <v>1067</v>
      </c>
      <c r="D1107" s="157">
        <v>2</v>
      </c>
      <c r="E1107" s="157">
        <v>92</v>
      </c>
      <c r="F1107" s="159" t="s">
        <v>2458</v>
      </c>
    </row>
    <row r="1108" spans="1:6" ht="21">
      <c r="A1108" s="159">
        <f t="shared" si="17"/>
        <v>1105</v>
      </c>
      <c r="B1108" s="162" t="s">
        <v>1064</v>
      </c>
      <c r="C1108" s="162" t="s">
        <v>1068</v>
      </c>
      <c r="D1108" s="157">
        <v>2</v>
      </c>
      <c r="E1108" s="157">
        <v>92</v>
      </c>
      <c r="F1108" s="159">
        <v>3930100074266</v>
      </c>
    </row>
    <row r="1109" spans="1:6" ht="21">
      <c r="A1109" s="159">
        <f t="shared" si="17"/>
        <v>1106</v>
      </c>
      <c r="B1109" s="162" t="s">
        <v>1064</v>
      </c>
      <c r="C1109" s="162" t="s">
        <v>1069</v>
      </c>
      <c r="D1109" s="157">
        <v>2</v>
      </c>
      <c r="E1109" s="157">
        <v>92</v>
      </c>
      <c r="F1109" s="159" t="s">
        <v>2459</v>
      </c>
    </row>
    <row r="1110" spans="1:6" ht="21">
      <c r="A1110" s="159">
        <f t="shared" si="17"/>
        <v>1107</v>
      </c>
      <c r="B1110" s="162" t="s">
        <v>1064</v>
      </c>
      <c r="C1110" s="162" t="s">
        <v>1070</v>
      </c>
      <c r="D1110" s="157">
        <v>2</v>
      </c>
      <c r="E1110" s="157">
        <v>92</v>
      </c>
      <c r="F1110" s="159" t="s">
        <v>2460</v>
      </c>
    </row>
    <row r="1111" spans="1:6" ht="21">
      <c r="A1111" s="159">
        <f t="shared" si="17"/>
        <v>1108</v>
      </c>
      <c r="B1111" s="162" t="s">
        <v>1064</v>
      </c>
      <c r="C1111" s="162" t="s">
        <v>1071</v>
      </c>
      <c r="D1111" s="157">
        <v>2</v>
      </c>
      <c r="E1111" s="157">
        <v>92</v>
      </c>
      <c r="F1111" s="159" t="s">
        <v>2461</v>
      </c>
    </row>
    <row r="1112" spans="1:6" ht="21">
      <c r="A1112" s="159">
        <f t="shared" si="17"/>
        <v>1109</v>
      </c>
      <c r="B1112" s="162" t="s">
        <v>1064</v>
      </c>
      <c r="C1112" s="162" t="s">
        <v>1066</v>
      </c>
      <c r="D1112" s="157">
        <v>2</v>
      </c>
      <c r="E1112" s="157">
        <v>92</v>
      </c>
      <c r="F1112" s="159" t="s">
        <v>2462</v>
      </c>
    </row>
    <row r="1113" spans="1:6" ht="21">
      <c r="A1113" s="159">
        <f t="shared" si="17"/>
        <v>1110</v>
      </c>
      <c r="B1113" s="162" t="s">
        <v>1064</v>
      </c>
      <c r="C1113" s="162" t="s">
        <v>1072</v>
      </c>
      <c r="D1113" s="157">
        <v>2</v>
      </c>
      <c r="E1113" s="157">
        <v>95</v>
      </c>
      <c r="F1113" s="159" t="s">
        <v>2463</v>
      </c>
    </row>
    <row r="1114" spans="1:6" ht="21">
      <c r="A1114" s="159">
        <f t="shared" si="17"/>
        <v>1111</v>
      </c>
      <c r="B1114" s="162" t="s">
        <v>1064</v>
      </c>
      <c r="C1114" s="181" t="s">
        <v>1073</v>
      </c>
      <c r="D1114" s="157">
        <v>2</v>
      </c>
      <c r="E1114" s="157">
        <v>92</v>
      </c>
      <c r="F1114" s="159" t="s">
        <v>2464</v>
      </c>
    </row>
    <row r="1115" spans="1:6" ht="21">
      <c r="A1115" s="159">
        <f t="shared" si="17"/>
        <v>1112</v>
      </c>
      <c r="B1115" s="162" t="s">
        <v>331</v>
      </c>
      <c r="C1115" s="162" t="s">
        <v>332</v>
      </c>
      <c r="D1115" s="179">
        <v>2</v>
      </c>
      <c r="E1115" s="157">
        <v>95</v>
      </c>
      <c r="F1115" s="159">
        <v>3930400155717</v>
      </c>
    </row>
    <row r="1116" spans="1:6" ht="21">
      <c r="A1116" s="159">
        <f t="shared" si="17"/>
        <v>1113</v>
      </c>
      <c r="B1116" s="162" t="s">
        <v>331</v>
      </c>
      <c r="C1116" s="160" t="s">
        <v>334</v>
      </c>
      <c r="D1116" s="179">
        <v>2</v>
      </c>
      <c r="E1116" s="157">
        <v>95</v>
      </c>
      <c r="F1116" s="159">
        <v>3930700107335</v>
      </c>
    </row>
    <row r="1117" spans="1:6" ht="21">
      <c r="A1117" s="159">
        <f t="shared" si="17"/>
        <v>1114</v>
      </c>
      <c r="B1117" s="162" t="s">
        <v>331</v>
      </c>
      <c r="C1117" s="162" t="s">
        <v>335</v>
      </c>
      <c r="D1117" s="157">
        <v>2</v>
      </c>
      <c r="E1117" s="157">
        <v>92</v>
      </c>
      <c r="F1117" s="159" t="s">
        <v>2465</v>
      </c>
    </row>
    <row r="1118" spans="1:6" ht="21">
      <c r="A1118" s="159">
        <f t="shared" si="17"/>
        <v>1115</v>
      </c>
      <c r="B1118" s="162" t="s">
        <v>331</v>
      </c>
      <c r="C1118" s="162" t="s">
        <v>336</v>
      </c>
      <c r="D1118" s="157">
        <v>2</v>
      </c>
      <c r="E1118" s="157">
        <v>92</v>
      </c>
      <c r="F1118" s="159" t="s">
        <v>2466</v>
      </c>
    </row>
    <row r="1119" spans="1:6" ht="21">
      <c r="A1119" s="159">
        <f t="shared" si="17"/>
        <v>1116</v>
      </c>
      <c r="B1119" s="162" t="s">
        <v>331</v>
      </c>
      <c r="C1119" s="162" t="s">
        <v>2467</v>
      </c>
      <c r="D1119" s="157">
        <v>2</v>
      </c>
      <c r="E1119" s="157">
        <v>92</v>
      </c>
      <c r="F1119" s="159">
        <v>3940900143271</v>
      </c>
    </row>
    <row r="1120" spans="1:6" ht="21">
      <c r="A1120" s="159">
        <f t="shared" si="17"/>
        <v>1117</v>
      </c>
      <c r="B1120" s="162" t="s">
        <v>331</v>
      </c>
      <c r="C1120" s="160" t="s">
        <v>337</v>
      </c>
      <c r="D1120" s="157">
        <v>2</v>
      </c>
      <c r="E1120" s="157">
        <v>92</v>
      </c>
      <c r="F1120" s="159">
        <v>3930600327902</v>
      </c>
    </row>
    <row r="1121" spans="1:6" ht="21">
      <c r="A1121" s="159">
        <f t="shared" si="17"/>
        <v>1118</v>
      </c>
      <c r="B1121" s="162" t="s">
        <v>331</v>
      </c>
      <c r="C1121" s="162" t="s">
        <v>995</v>
      </c>
      <c r="D1121" s="157">
        <v>2</v>
      </c>
      <c r="E1121" s="157">
        <v>92</v>
      </c>
      <c r="F1121" s="159">
        <v>3800400985966</v>
      </c>
    </row>
    <row r="1122" spans="1:6" ht="21">
      <c r="A1122" s="159">
        <f t="shared" si="17"/>
        <v>1119</v>
      </c>
      <c r="B1122" s="162" t="s">
        <v>331</v>
      </c>
      <c r="C1122" s="162" t="s">
        <v>338</v>
      </c>
      <c r="D1122" s="157">
        <v>2</v>
      </c>
      <c r="E1122" s="157">
        <v>92</v>
      </c>
      <c r="F1122" s="159" t="s">
        <v>2468</v>
      </c>
    </row>
    <row r="1123" spans="1:6" ht="21">
      <c r="A1123" s="159">
        <f t="shared" si="17"/>
        <v>1120</v>
      </c>
      <c r="B1123" s="162" t="s">
        <v>331</v>
      </c>
      <c r="C1123" s="162" t="s">
        <v>339</v>
      </c>
      <c r="D1123" s="157">
        <v>2</v>
      </c>
      <c r="E1123" s="157">
        <v>92</v>
      </c>
      <c r="F1123" s="159">
        <v>3900500400063</v>
      </c>
    </row>
    <row r="1124" spans="1:6" ht="21">
      <c r="A1124" s="159">
        <f t="shared" si="17"/>
        <v>1121</v>
      </c>
      <c r="B1124" s="162" t="s">
        <v>331</v>
      </c>
      <c r="C1124" s="162" t="s">
        <v>340</v>
      </c>
      <c r="D1124" s="157">
        <v>2</v>
      </c>
      <c r="E1124" s="157">
        <v>92</v>
      </c>
      <c r="F1124" s="159" t="s">
        <v>2469</v>
      </c>
    </row>
    <row r="1125" spans="1:6" ht="21">
      <c r="A1125" s="159">
        <f t="shared" si="17"/>
        <v>1122</v>
      </c>
      <c r="B1125" s="162" t="s">
        <v>331</v>
      </c>
      <c r="C1125" s="162" t="s">
        <v>341</v>
      </c>
      <c r="D1125" s="157">
        <v>2</v>
      </c>
      <c r="E1125" s="157">
        <v>92</v>
      </c>
      <c r="F1125" s="159">
        <v>3930300592031</v>
      </c>
    </row>
    <row r="1126" spans="1:6" ht="21">
      <c r="A1126" s="159">
        <f t="shared" si="17"/>
        <v>1123</v>
      </c>
      <c r="B1126" s="162" t="s">
        <v>331</v>
      </c>
      <c r="C1126" s="162" t="s">
        <v>345</v>
      </c>
      <c r="D1126" s="179">
        <v>3</v>
      </c>
      <c r="E1126" s="157">
        <v>92</v>
      </c>
      <c r="F1126" s="159">
        <v>1909800034633</v>
      </c>
    </row>
    <row r="1127" spans="1:6" ht="21">
      <c r="A1127" s="159">
        <f t="shared" si="17"/>
        <v>1124</v>
      </c>
      <c r="B1127" s="162" t="s">
        <v>331</v>
      </c>
      <c r="C1127" s="162" t="s">
        <v>342</v>
      </c>
      <c r="D1127" s="157">
        <v>2</v>
      </c>
      <c r="E1127" s="157">
        <v>95</v>
      </c>
      <c r="F1127" s="159">
        <v>3909900613178</v>
      </c>
    </row>
    <row r="1128" spans="1:6" ht="21">
      <c r="A1128" s="159">
        <f t="shared" si="17"/>
        <v>1125</v>
      </c>
      <c r="B1128" s="162" t="s">
        <v>331</v>
      </c>
      <c r="C1128" s="162" t="s">
        <v>343</v>
      </c>
      <c r="D1128" s="157">
        <v>2</v>
      </c>
      <c r="E1128" s="157">
        <v>92</v>
      </c>
      <c r="F1128" s="159">
        <v>3910100378753</v>
      </c>
    </row>
    <row r="1129" spans="1:6" ht="21">
      <c r="A1129" s="159">
        <f t="shared" si="17"/>
        <v>1126</v>
      </c>
      <c r="B1129" s="162" t="s">
        <v>331</v>
      </c>
      <c r="C1129" s="178" t="s">
        <v>333</v>
      </c>
      <c r="D1129" s="157">
        <v>2</v>
      </c>
      <c r="E1129" s="157">
        <v>92</v>
      </c>
      <c r="F1129" s="159">
        <v>3930600168251</v>
      </c>
    </row>
    <row r="1130" spans="1:6" ht="21">
      <c r="A1130" s="159">
        <f t="shared" si="17"/>
        <v>1127</v>
      </c>
      <c r="B1130" s="162" t="s">
        <v>331</v>
      </c>
      <c r="C1130" s="178" t="s">
        <v>346</v>
      </c>
      <c r="D1130" s="179">
        <v>3</v>
      </c>
      <c r="E1130" s="157">
        <v>92</v>
      </c>
      <c r="F1130" s="159">
        <v>3930600073323</v>
      </c>
    </row>
    <row r="1131" spans="1:6" ht="21">
      <c r="A1131" s="159">
        <f t="shared" si="17"/>
        <v>1128</v>
      </c>
      <c r="B1131" s="162" t="s">
        <v>1092</v>
      </c>
      <c r="C1131" s="162" t="s">
        <v>1093</v>
      </c>
      <c r="D1131" s="179">
        <v>1</v>
      </c>
      <c r="E1131" s="157">
        <v>92</v>
      </c>
      <c r="F1131" s="159">
        <v>3900900027424</v>
      </c>
    </row>
    <row r="1132" spans="1:6" ht="21">
      <c r="A1132" s="159">
        <f t="shared" si="17"/>
        <v>1129</v>
      </c>
      <c r="B1132" s="162" t="s">
        <v>1092</v>
      </c>
      <c r="C1132" s="162" t="s">
        <v>1097</v>
      </c>
      <c r="D1132" s="179">
        <v>2</v>
      </c>
      <c r="E1132" s="157">
        <v>92</v>
      </c>
      <c r="F1132" s="159" t="s">
        <v>2470</v>
      </c>
    </row>
    <row r="1133" spans="1:6" ht="21">
      <c r="A1133" s="159">
        <f t="shared" si="17"/>
        <v>1130</v>
      </c>
      <c r="B1133" s="162" t="s">
        <v>1092</v>
      </c>
      <c r="C1133" s="162" t="s">
        <v>1098</v>
      </c>
      <c r="D1133" s="157">
        <v>2</v>
      </c>
      <c r="E1133" s="157">
        <v>92</v>
      </c>
      <c r="F1133" s="159" t="s">
        <v>2471</v>
      </c>
    </row>
    <row r="1134" spans="1:6" ht="21">
      <c r="A1134" s="159">
        <f t="shared" si="17"/>
        <v>1131</v>
      </c>
      <c r="B1134" s="162" t="s">
        <v>1092</v>
      </c>
      <c r="C1134" s="178" t="s">
        <v>1104</v>
      </c>
      <c r="D1134" s="157">
        <v>3</v>
      </c>
      <c r="E1134" s="157">
        <v>92</v>
      </c>
      <c r="F1134" s="159">
        <v>3900900698078</v>
      </c>
    </row>
    <row r="1135" spans="1:6" ht="21">
      <c r="A1135" s="159">
        <f t="shared" si="17"/>
        <v>1132</v>
      </c>
      <c r="B1135" s="162" t="s">
        <v>1092</v>
      </c>
      <c r="C1135" s="162" t="s">
        <v>1099</v>
      </c>
      <c r="D1135" s="157">
        <v>2</v>
      </c>
      <c r="E1135" s="157">
        <v>95</v>
      </c>
      <c r="F1135" s="159" t="s">
        <v>2472</v>
      </c>
    </row>
    <row r="1136" spans="1:6" ht="21">
      <c r="A1136" s="159">
        <f t="shared" si="17"/>
        <v>1133</v>
      </c>
      <c r="B1136" s="162" t="s">
        <v>1092</v>
      </c>
      <c r="C1136" s="162" t="s">
        <v>1094</v>
      </c>
      <c r="D1136" s="157">
        <v>2</v>
      </c>
      <c r="E1136" s="157">
        <v>92</v>
      </c>
      <c r="F1136" s="159" t="s">
        <v>2473</v>
      </c>
    </row>
    <row r="1137" spans="1:6" ht="21">
      <c r="A1137" s="159">
        <f t="shared" si="17"/>
        <v>1134</v>
      </c>
      <c r="B1137" s="162" t="s">
        <v>1092</v>
      </c>
      <c r="C1137" s="162" t="s">
        <v>1100</v>
      </c>
      <c r="D1137" s="157">
        <v>2</v>
      </c>
      <c r="E1137" s="157">
        <v>92</v>
      </c>
      <c r="F1137" s="159" t="s">
        <v>2474</v>
      </c>
    </row>
    <row r="1138" spans="1:6" ht="21">
      <c r="A1138" s="159">
        <f t="shared" si="17"/>
        <v>1135</v>
      </c>
      <c r="B1138" s="162" t="s">
        <v>1092</v>
      </c>
      <c r="C1138" s="162" t="s">
        <v>1095</v>
      </c>
      <c r="D1138" s="157">
        <v>2</v>
      </c>
      <c r="E1138" s="157">
        <v>92</v>
      </c>
      <c r="F1138" s="159" t="s">
        <v>2475</v>
      </c>
    </row>
    <row r="1139" spans="1:6" ht="21">
      <c r="A1139" s="159">
        <f t="shared" si="17"/>
        <v>1136</v>
      </c>
      <c r="B1139" s="162" t="s">
        <v>1092</v>
      </c>
      <c r="C1139" s="162" t="s">
        <v>1101</v>
      </c>
      <c r="D1139" s="157">
        <v>2</v>
      </c>
      <c r="E1139" s="157">
        <v>95</v>
      </c>
      <c r="F1139" s="159" t="s">
        <v>2476</v>
      </c>
    </row>
    <row r="1140" spans="1:6" ht="21">
      <c r="A1140" s="159">
        <f t="shared" si="17"/>
        <v>1137</v>
      </c>
      <c r="B1140" s="162" t="s">
        <v>1092</v>
      </c>
      <c r="C1140" s="162" t="s">
        <v>1102</v>
      </c>
      <c r="D1140" s="157">
        <v>2</v>
      </c>
      <c r="E1140" s="157">
        <v>92</v>
      </c>
      <c r="F1140" s="159" t="s">
        <v>2477</v>
      </c>
    </row>
    <row r="1141" spans="1:6" ht="21">
      <c r="A1141" s="159">
        <f t="shared" si="17"/>
        <v>1138</v>
      </c>
      <c r="B1141" s="162" t="s">
        <v>1092</v>
      </c>
      <c r="C1141" s="162" t="s">
        <v>1103</v>
      </c>
      <c r="D1141" s="157">
        <v>2</v>
      </c>
      <c r="E1141" s="157">
        <v>92</v>
      </c>
      <c r="F1141" s="159" t="s">
        <v>2478</v>
      </c>
    </row>
    <row r="1142" spans="1:6" ht="21">
      <c r="A1142" s="159">
        <f t="shared" si="17"/>
        <v>1139</v>
      </c>
      <c r="B1142" s="162" t="s">
        <v>1092</v>
      </c>
      <c r="C1142" s="162" t="s">
        <v>1096</v>
      </c>
      <c r="D1142" s="157">
        <v>2</v>
      </c>
      <c r="E1142" s="157">
        <v>92</v>
      </c>
      <c r="F1142" s="159" t="s">
        <v>2479</v>
      </c>
    </row>
    <row r="1143" spans="1:6" ht="21">
      <c r="A1143" s="159">
        <f t="shared" si="17"/>
        <v>1140</v>
      </c>
      <c r="B1143" s="162" t="s">
        <v>1276</v>
      </c>
      <c r="C1143" s="162" t="s">
        <v>1277</v>
      </c>
      <c r="D1143" s="179">
        <v>1</v>
      </c>
      <c r="E1143" s="157">
        <v>92</v>
      </c>
      <c r="F1143" s="159">
        <v>3901000546981</v>
      </c>
    </row>
    <row r="1144" spans="1:6" ht="21">
      <c r="A1144" s="159">
        <f t="shared" si="17"/>
        <v>1141</v>
      </c>
      <c r="B1144" s="162" t="s">
        <v>1276</v>
      </c>
      <c r="C1144" s="162" t="s">
        <v>1278</v>
      </c>
      <c r="D1144" s="179">
        <v>2</v>
      </c>
      <c r="E1144" s="157">
        <v>92</v>
      </c>
      <c r="F1144" s="159" t="s">
        <v>2480</v>
      </c>
    </row>
    <row r="1145" spans="1:6" ht="21">
      <c r="A1145" s="159">
        <f t="shared" si="17"/>
        <v>1142</v>
      </c>
      <c r="B1145" s="162" t="s">
        <v>1276</v>
      </c>
      <c r="C1145" s="162" t="s">
        <v>1281</v>
      </c>
      <c r="D1145" s="157">
        <v>2</v>
      </c>
      <c r="E1145" s="157">
        <v>95</v>
      </c>
      <c r="F1145" s="159" t="s">
        <v>2481</v>
      </c>
    </row>
    <row r="1146" spans="1:6" ht="21">
      <c r="A1146" s="159">
        <f t="shared" si="17"/>
        <v>1143</v>
      </c>
      <c r="B1146" s="162" t="s">
        <v>1276</v>
      </c>
      <c r="C1146" s="162" t="s">
        <v>1282</v>
      </c>
      <c r="D1146" s="157">
        <v>2</v>
      </c>
      <c r="E1146" s="157">
        <v>92</v>
      </c>
      <c r="F1146" s="159">
        <v>3930100588227</v>
      </c>
    </row>
    <row r="1147" spans="1:6" ht="21">
      <c r="A1147" s="159">
        <f t="shared" si="17"/>
        <v>1144</v>
      </c>
      <c r="B1147" s="162" t="s">
        <v>1276</v>
      </c>
      <c r="C1147" s="162" t="s">
        <v>1283</v>
      </c>
      <c r="D1147" s="157">
        <v>2</v>
      </c>
      <c r="E1147" s="157">
        <v>95</v>
      </c>
      <c r="F1147" s="159" t="s">
        <v>2482</v>
      </c>
    </row>
    <row r="1148" spans="1:6" ht="21">
      <c r="A1148" s="159">
        <f t="shared" si="17"/>
        <v>1145</v>
      </c>
      <c r="B1148" s="162" t="s">
        <v>1276</v>
      </c>
      <c r="C1148" s="162" t="s">
        <v>1279</v>
      </c>
      <c r="D1148" s="157">
        <v>2</v>
      </c>
      <c r="E1148" s="157">
        <v>92</v>
      </c>
      <c r="F1148" s="159" t="s">
        <v>2483</v>
      </c>
    </row>
    <row r="1149" spans="1:6" ht="21">
      <c r="A1149" s="159">
        <f t="shared" si="17"/>
        <v>1146</v>
      </c>
      <c r="B1149" s="162" t="s">
        <v>1276</v>
      </c>
      <c r="C1149" s="162" t="s">
        <v>1284</v>
      </c>
      <c r="D1149" s="157">
        <v>2</v>
      </c>
      <c r="E1149" s="157">
        <v>92</v>
      </c>
      <c r="F1149" s="159" t="s">
        <v>2484</v>
      </c>
    </row>
    <row r="1150" spans="1:6" ht="21">
      <c r="A1150" s="159">
        <f t="shared" si="17"/>
        <v>1147</v>
      </c>
      <c r="B1150" s="162" t="s">
        <v>1276</v>
      </c>
      <c r="C1150" s="162" t="s">
        <v>1285</v>
      </c>
      <c r="D1150" s="157">
        <v>2</v>
      </c>
      <c r="E1150" s="157">
        <v>92</v>
      </c>
      <c r="F1150" s="159" t="s">
        <v>2485</v>
      </c>
    </row>
    <row r="1151" spans="1:6" ht="21">
      <c r="A1151" s="159">
        <f t="shared" si="17"/>
        <v>1148</v>
      </c>
      <c r="B1151" s="162" t="s">
        <v>1276</v>
      </c>
      <c r="C1151" s="162" t="s">
        <v>2486</v>
      </c>
      <c r="D1151" s="157">
        <v>2</v>
      </c>
      <c r="E1151" s="157">
        <v>92</v>
      </c>
      <c r="F1151" s="159" t="s">
        <v>2487</v>
      </c>
    </row>
    <row r="1152" spans="1:6" ht="21">
      <c r="A1152" s="159">
        <f t="shared" si="17"/>
        <v>1149</v>
      </c>
      <c r="B1152" s="162" t="s">
        <v>1276</v>
      </c>
      <c r="C1152" s="162" t="s">
        <v>1286</v>
      </c>
      <c r="D1152" s="157">
        <v>2</v>
      </c>
      <c r="E1152" s="157">
        <v>92</v>
      </c>
      <c r="F1152" s="159" t="s">
        <v>2488</v>
      </c>
    </row>
    <row r="1153" spans="1:6" ht="21">
      <c r="A1153" s="159">
        <f t="shared" si="17"/>
        <v>1150</v>
      </c>
      <c r="B1153" s="162" t="s">
        <v>1276</v>
      </c>
      <c r="C1153" s="162" t="s">
        <v>1287</v>
      </c>
      <c r="D1153" s="157">
        <v>2</v>
      </c>
      <c r="E1153" s="157">
        <v>92</v>
      </c>
      <c r="F1153" s="159" t="s">
        <v>2489</v>
      </c>
    </row>
    <row r="1154" spans="1:6" ht="21">
      <c r="A1154" s="159">
        <f t="shared" si="17"/>
        <v>1151</v>
      </c>
      <c r="B1154" s="162" t="s">
        <v>1276</v>
      </c>
      <c r="C1154" s="162" t="s">
        <v>1288</v>
      </c>
      <c r="D1154" s="157">
        <v>2</v>
      </c>
      <c r="E1154" s="157">
        <v>92</v>
      </c>
      <c r="F1154" s="159" t="s">
        <v>2490</v>
      </c>
    </row>
    <row r="1155" spans="1:6" ht="21">
      <c r="A1155" s="159">
        <f t="shared" si="17"/>
        <v>1152</v>
      </c>
      <c r="B1155" s="162" t="s">
        <v>1276</v>
      </c>
      <c r="C1155" s="162" t="s">
        <v>1280</v>
      </c>
      <c r="D1155" s="157">
        <v>2</v>
      </c>
      <c r="E1155" s="157">
        <v>92</v>
      </c>
      <c r="F1155" s="159" t="s">
        <v>2491</v>
      </c>
    </row>
    <row r="1156" spans="1:6" ht="21">
      <c r="A1156" s="159">
        <f t="shared" si="17"/>
        <v>1153</v>
      </c>
      <c r="B1156" s="162" t="s">
        <v>1276</v>
      </c>
      <c r="C1156" s="162" t="s">
        <v>1289</v>
      </c>
      <c r="D1156" s="157">
        <v>2</v>
      </c>
      <c r="E1156" s="157">
        <v>92</v>
      </c>
      <c r="F1156" s="159" t="s">
        <v>2492</v>
      </c>
    </row>
    <row r="1157" spans="1:6" ht="21">
      <c r="A1157" s="159">
        <f t="shared" si="17"/>
        <v>1154</v>
      </c>
      <c r="B1157" s="162" t="s">
        <v>1595</v>
      </c>
      <c r="C1157" s="162" t="s">
        <v>1596</v>
      </c>
      <c r="D1157" s="179">
        <v>1</v>
      </c>
      <c r="E1157" s="157">
        <v>92</v>
      </c>
      <c r="F1157" s="159">
        <v>3930300507174</v>
      </c>
    </row>
    <row r="1158" spans="1:6" ht="21">
      <c r="A1158" s="159">
        <f t="shared" ref="A1158:A1221" si="18">A1157+1</f>
        <v>1155</v>
      </c>
      <c r="B1158" s="162" t="s">
        <v>1595</v>
      </c>
      <c r="C1158" s="178" t="s">
        <v>1626</v>
      </c>
      <c r="D1158" s="179">
        <v>3</v>
      </c>
      <c r="E1158" s="157">
        <v>92</v>
      </c>
      <c r="F1158" s="159">
        <v>3930700035636</v>
      </c>
    </row>
    <row r="1159" spans="1:6" ht="21">
      <c r="A1159" s="159">
        <f t="shared" si="18"/>
        <v>1156</v>
      </c>
      <c r="B1159" s="162" t="s">
        <v>1595</v>
      </c>
      <c r="C1159" s="162" t="s">
        <v>1602</v>
      </c>
      <c r="D1159" s="179">
        <v>2</v>
      </c>
      <c r="E1159" s="157">
        <v>95</v>
      </c>
      <c r="F1159" s="159" t="s">
        <v>2493</v>
      </c>
    </row>
    <row r="1160" spans="1:6" ht="21">
      <c r="A1160" s="159">
        <f t="shared" si="18"/>
        <v>1157</v>
      </c>
      <c r="B1160" s="162" t="s">
        <v>1595</v>
      </c>
      <c r="C1160" s="162" t="s">
        <v>1597</v>
      </c>
      <c r="D1160" s="157">
        <v>2</v>
      </c>
      <c r="E1160" s="157">
        <v>92</v>
      </c>
      <c r="F1160" s="159" t="s">
        <v>2494</v>
      </c>
    </row>
    <row r="1161" spans="1:6" ht="21">
      <c r="A1161" s="159">
        <f t="shared" si="18"/>
        <v>1158</v>
      </c>
      <c r="B1161" s="162" t="s">
        <v>1595</v>
      </c>
      <c r="C1161" s="162" t="s">
        <v>1603</v>
      </c>
      <c r="D1161" s="157">
        <v>2</v>
      </c>
      <c r="E1161" s="157">
        <v>92</v>
      </c>
      <c r="F1161" s="159" t="s">
        <v>2495</v>
      </c>
    </row>
    <row r="1162" spans="1:6" ht="21">
      <c r="A1162" s="159">
        <f t="shared" si="18"/>
        <v>1159</v>
      </c>
      <c r="B1162" s="162" t="s">
        <v>1595</v>
      </c>
      <c r="C1162" s="162" t="s">
        <v>1604</v>
      </c>
      <c r="D1162" s="157">
        <v>2</v>
      </c>
      <c r="E1162" s="157">
        <v>95</v>
      </c>
      <c r="F1162" s="159" t="s">
        <v>2496</v>
      </c>
    </row>
    <row r="1163" spans="1:6" ht="21">
      <c r="A1163" s="159">
        <f t="shared" si="18"/>
        <v>1160</v>
      </c>
      <c r="B1163" s="162" t="s">
        <v>1595</v>
      </c>
      <c r="C1163" s="162" t="s">
        <v>1598</v>
      </c>
      <c r="D1163" s="157">
        <v>2</v>
      </c>
      <c r="E1163" s="157">
        <v>92</v>
      </c>
      <c r="F1163" s="159" t="s">
        <v>2497</v>
      </c>
    </row>
    <row r="1164" spans="1:6" ht="21">
      <c r="A1164" s="159">
        <f t="shared" si="18"/>
        <v>1161</v>
      </c>
      <c r="B1164" s="162" t="s">
        <v>1595</v>
      </c>
      <c r="C1164" s="162" t="s">
        <v>1605</v>
      </c>
      <c r="D1164" s="157">
        <v>2</v>
      </c>
      <c r="E1164" s="157">
        <v>92</v>
      </c>
      <c r="F1164" s="159">
        <v>3900900042709</v>
      </c>
    </row>
    <row r="1165" spans="1:6" ht="21">
      <c r="A1165" s="159">
        <f t="shared" si="18"/>
        <v>1162</v>
      </c>
      <c r="B1165" s="162" t="s">
        <v>1595</v>
      </c>
      <c r="C1165" s="162" t="s">
        <v>1606</v>
      </c>
      <c r="D1165" s="157">
        <v>2</v>
      </c>
      <c r="E1165" s="157">
        <v>92</v>
      </c>
      <c r="F1165" s="159" t="s">
        <v>2498</v>
      </c>
    </row>
    <row r="1166" spans="1:6" ht="21">
      <c r="A1166" s="159">
        <f t="shared" si="18"/>
        <v>1163</v>
      </c>
      <c r="B1166" s="162" t="s">
        <v>1595</v>
      </c>
      <c r="C1166" s="162" t="s">
        <v>1607</v>
      </c>
      <c r="D1166" s="157">
        <v>2</v>
      </c>
      <c r="E1166" s="157">
        <v>92</v>
      </c>
      <c r="F1166" s="159" t="s">
        <v>2499</v>
      </c>
    </row>
    <row r="1167" spans="1:6" ht="21">
      <c r="A1167" s="159">
        <f t="shared" si="18"/>
        <v>1164</v>
      </c>
      <c r="B1167" s="162" t="s">
        <v>1595</v>
      </c>
      <c r="C1167" s="162" t="s">
        <v>1608</v>
      </c>
      <c r="D1167" s="157">
        <v>2</v>
      </c>
      <c r="E1167" s="157">
        <v>92</v>
      </c>
      <c r="F1167" s="159" t="s">
        <v>2500</v>
      </c>
    </row>
    <row r="1168" spans="1:6" ht="21">
      <c r="A1168" s="159">
        <f t="shared" si="18"/>
        <v>1165</v>
      </c>
      <c r="B1168" s="162" t="s">
        <v>1595</v>
      </c>
      <c r="C1168" s="162" t="s">
        <v>1609</v>
      </c>
      <c r="D1168" s="157">
        <v>2</v>
      </c>
      <c r="E1168" s="157">
        <v>92</v>
      </c>
      <c r="F1168" s="159" t="s">
        <v>2501</v>
      </c>
    </row>
    <row r="1169" spans="1:6" ht="21">
      <c r="A1169" s="159">
        <f t="shared" si="18"/>
        <v>1166</v>
      </c>
      <c r="B1169" s="162" t="s">
        <v>1595</v>
      </c>
      <c r="C1169" s="162" t="s">
        <v>1610</v>
      </c>
      <c r="D1169" s="157">
        <v>2</v>
      </c>
      <c r="E1169" s="157">
        <v>92</v>
      </c>
      <c r="F1169" s="159" t="s">
        <v>2502</v>
      </c>
    </row>
    <row r="1170" spans="1:6" ht="21">
      <c r="A1170" s="159">
        <f t="shared" si="18"/>
        <v>1167</v>
      </c>
      <c r="B1170" s="162" t="s">
        <v>1595</v>
      </c>
      <c r="C1170" s="162" t="s">
        <v>1611</v>
      </c>
      <c r="D1170" s="157">
        <v>2</v>
      </c>
      <c r="E1170" s="157">
        <v>92</v>
      </c>
      <c r="F1170" s="159">
        <v>3909900460002</v>
      </c>
    </row>
    <row r="1171" spans="1:6" ht="21">
      <c r="A1171" s="159">
        <f t="shared" si="18"/>
        <v>1168</v>
      </c>
      <c r="B1171" s="162" t="s">
        <v>1595</v>
      </c>
      <c r="C1171" s="162" t="s">
        <v>1612</v>
      </c>
      <c r="D1171" s="157">
        <v>2</v>
      </c>
      <c r="E1171" s="157">
        <v>92</v>
      </c>
      <c r="F1171" s="159" t="s">
        <v>2503</v>
      </c>
    </row>
    <row r="1172" spans="1:6" ht="21">
      <c r="A1172" s="159">
        <f t="shared" si="18"/>
        <v>1169</v>
      </c>
      <c r="B1172" s="162" t="s">
        <v>1595</v>
      </c>
      <c r="C1172" s="178" t="s">
        <v>1599</v>
      </c>
      <c r="D1172" s="157">
        <v>2</v>
      </c>
      <c r="E1172" s="157">
        <v>95</v>
      </c>
      <c r="F1172" s="159">
        <v>3530400038811</v>
      </c>
    </row>
    <row r="1173" spans="1:6" ht="21">
      <c r="A1173" s="159">
        <f t="shared" si="18"/>
        <v>1170</v>
      </c>
      <c r="B1173" s="162" t="s">
        <v>1595</v>
      </c>
      <c r="C1173" s="162" t="s">
        <v>1600</v>
      </c>
      <c r="D1173" s="157">
        <v>2</v>
      </c>
      <c r="E1173" s="157">
        <v>92</v>
      </c>
      <c r="F1173" s="159" t="s">
        <v>2504</v>
      </c>
    </row>
    <row r="1174" spans="1:6" ht="21">
      <c r="A1174" s="159">
        <f t="shared" si="18"/>
        <v>1171</v>
      </c>
      <c r="B1174" s="162" t="s">
        <v>1595</v>
      </c>
      <c r="C1174" s="162" t="s">
        <v>1613</v>
      </c>
      <c r="D1174" s="157">
        <v>2</v>
      </c>
      <c r="E1174" s="157">
        <v>92</v>
      </c>
      <c r="F1174" s="159" t="s">
        <v>2505</v>
      </c>
    </row>
    <row r="1175" spans="1:6" ht="21">
      <c r="A1175" s="159">
        <f t="shared" si="18"/>
        <v>1172</v>
      </c>
      <c r="B1175" s="162" t="s">
        <v>1595</v>
      </c>
      <c r="C1175" s="178" t="s">
        <v>1614</v>
      </c>
      <c r="D1175" s="157">
        <v>2</v>
      </c>
      <c r="E1175" s="157">
        <v>92</v>
      </c>
      <c r="F1175" s="159">
        <v>3930800064441</v>
      </c>
    </row>
    <row r="1176" spans="1:6" ht="21">
      <c r="A1176" s="159">
        <f t="shared" si="18"/>
        <v>1173</v>
      </c>
      <c r="B1176" s="162" t="s">
        <v>1595</v>
      </c>
      <c r="C1176" s="181" t="s">
        <v>2506</v>
      </c>
      <c r="D1176" s="157">
        <v>2</v>
      </c>
      <c r="E1176" s="157">
        <v>92</v>
      </c>
      <c r="F1176" s="159" t="s">
        <v>2507</v>
      </c>
    </row>
    <row r="1177" spans="1:6" ht="21">
      <c r="A1177" s="159">
        <f t="shared" si="18"/>
        <v>1174</v>
      </c>
      <c r="B1177" s="162" t="s">
        <v>1595</v>
      </c>
      <c r="C1177" s="185" t="s">
        <v>1615</v>
      </c>
      <c r="D1177" s="157">
        <v>2</v>
      </c>
      <c r="E1177" s="157">
        <v>92</v>
      </c>
      <c r="F1177" s="159" t="s">
        <v>2508</v>
      </c>
    </row>
    <row r="1178" spans="1:6" ht="21">
      <c r="A1178" s="159">
        <f t="shared" si="18"/>
        <v>1175</v>
      </c>
      <c r="B1178" s="162" t="s">
        <v>1595</v>
      </c>
      <c r="C1178" s="185" t="s">
        <v>1616</v>
      </c>
      <c r="D1178" s="157">
        <v>2</v>
      </c>
      <c r="E1178" s="157">
        <v>92</v>
      </c>
      <c r="F1178" s="159">
        <v>3930500570287</v>
      </c>
    </row>
    <row r="1179" spans="1:6" ht="21">
      <c r="A1179" s="159">
        <f t="shared" si="18"/>
        <v>1176</v>
      </c>
      <c r="B1179" s="162" t="s">
        <v>1595</v>
      </c>
      <c r="C1179" s="185" t="s">
        <v>1617</v>
      </c>
      <c r="D1179" s="157">
        <v>2</v>
      </c>
      <c r="E1179" s="157">
        <v>95</v>
      </c>
      <c r="F1179" s="159" t="s">
        <v>2509</v>
      </c>
    </row>
    <row r="1180" spans="1:6" ht="21">
      <c r="A1180" s="159">
        <f t="shared" si="18"/>
        <v>1177</v>
      </c>
      <c r="B1180" s="162" t="s">
        <v>1595</v>
      </c>
      <c r="C1180" s="185" t="s">
        <v>1618</v>
      </c>
      <c r="D1180" s="157">
        <v>2</v>
      </c>
      <c r="E1180" s="157">
        <v>92</v>
      </c>
      <c r="F1180" s="159">
        <v>3120100727755</v>
      </c>
    </row>
    <row r="1181" spans="1:6" ht="21">
      <c r="A1181" s="159">
        <f t="shared" si="18"/>
        <v>1178</v>
      </c>
      <c r="B1181" s="162" t="s">
        <v>1595</v>
      </c>
      <c r="C1181" s="185" t="s">
        <v>1619</v>
      </c>
      <c r="D1181" s="157">
        <v>2</v>
      </c>
      <c r="E1181" s="157">
        <v>92</v>
      </c>
      <c r="F1181" s="159">
        <v>3930800079384</v>
      </c>
    </row>
    <row r="1182" spans="1:6" ht="21">
      <c r="A1182" s="159">
        <f t="shared" si="18"/>
        <v>1179</v>
      </c>
      <c r="B1182" s="162" t="s">
        <v>1595</v>
      </c>
      <c r="C1182" s="185" t="s">
        <v>1627</v>
      </c>
      <c r="D1182" s="157">
        <v>3</v>
      </c>
      <c r="E1182" s="157">
        <v>92</v>
      </c>
      <c r="F1182" s="159">
        <v>1800900010488</v>
      </c>
    </row>
    <row r="1183" spans="1:6" ht="21">
      <c r="A1183" s="159">
        <f t="shared" si="18"/>
        <v>1180</v>
      </c>
      <c r="B1183" s="162" t="s">
        <v>1595</v>
      </c>
      <c r="C1183" s="185" t="s">
        <v>1620</v>
      </c>
      <c r="D1183" s="157">
        <v>2</v>
      </c>
      <c r="E1183" s="157">
        <v>92</v>
      </c>
      <c r="F1183" s="159">
        <v>3930700039461</v>
      </c>
    </row>
    <row r="1184" spans="1:6" ht="21">
      <c r="A1184" s="159">
        <f t="shared" si="18"/>
        <v>1181</v>
      </c>
      <c r="B1184" s="162" t="s">
        <v>1595</v>
      </c>
      <c r="C1184" s="185" t="s">
        <v>1621</v>
      </c>
      <c r="D1184" s="157">
        <v>2</v>
      </c>
      <c r="E1184" s="157">
        <v>92</v>
      </c>
      <c r="F1184" s="159">
        <v>3939900217698</v>
      </c>
    </row>
    <row r="1185" spans="1:6" ht="21">
      <c r="A1185" s="159">
        <f t="shared" si="18"/>
        <v>1182</v>
      </c>
      <c r="B1185" s="162" t="s">
        <v>1595</v>
      </c>
      <c r="C1185" s="185" t="s">
        <v>1622</v>
      </c>
      <c r="D1185" s="157">
        <v>2</v>
      </c>
      <c r="E1185" s="157">
        <v>92</v>
      </c>
      <c r="F1185" s="159">
        <v>3930100755875</v>
      </c>
    </row>
    <row r="1186" spans="1:6" ht="21">
      <c r="A1186" s="159">
        <f t="shared" si="18"/>
        <v>1183</v>
      </c>
      <c r="B1186" s="162" t="s">
        <v>1595</v>
      </c>
      <c r="C1186" s="185" t="s">
        <v>1623</v>
      </c>
      <c r="D1186" s="157">
        <v>2</v>
      </c>
      <c r="E1186" s="157">
        <v>95</v>
      </c>
      <c r="F1186" s="159">
        <v>3930800033121</v>
      </c>
    </row>
    <row r="1187" spans="1:6" ht="21">
      <c r="A1187" s="159">
        <f t="shared" si="18"/>
        <v>1184</v>
      </c>
      <c r="B1187" s="162" t="s">
        <v>1595</v>
      </c>
      <c r="C1187" s="185" t="s">
        <v>1601</v>
      </c>
      <c r="D1187" s="157">
        <v>2</v>
      </c>
      <c r="E1187" s="157">
        <v>92</v>
      </c>
      <c r="F1187" s="159">
        <v>3959900470032</v>
      </c>
    </row>
    <row r="1188" spans="1:6" ht="21">
      <c r="A1188" s="159">
        <f t="shared" si="18"/>
        <v>1185</v>
      </c>
      <c r="B1188" s="162" t="s">
        <v>1595</v>
      </c>
      <c r="C1188" s="185" t="s">
        <v>1624</v>
      </c>
      <c r="D1188" s="157">
        <v>2</v>
      </c>
      <c r="E1188" s="157">
        <v>92</v>
      </c>
      <c r="F1188" s="159">
        <v>3930800227740</v>
      </c>
    </row>
    <row r="1189" spans="1:6" ht="21">
      <c r="A1189" s="159">
        <f t="shared" si="18"/>
        <v>1186</v>
      </c>
      <c r="B1189" s="162" t="s">
        <v>1595</v>
      </c>
      <c r="C1189" s="185" t="s">
        <v>1625</v>
      </c>
      <c r="D1189" s="157">
        <v>2</v>
      </c>
      <c r="E1189" s="157">
        <v>92</v>
      </c>
      <c r="F1189" s="159">
        <v>3901100059390</v>
      </c>
    </row>
    <row r="1190" spans="1:6" ht="21">
      <c r="A1190" s="159">
        <f t="shared" si="18"/>
        <v>1187</v>
      </c>
      <c r="B1190" s="162" t="s">
        <v>883</v>
      </c>
      <c r="C1190" s="162" t="s">
        <v>884</v>
      </c>
      <c r="D1190" s="179">
        <v>1</v>
      </c>
      <c r="E1190" s="157">
        <v>92</v>
      </c>
      <c r="F1190" s="159" t="s">
        <v>2510</v>
      </c>
    </row>
    <row r="1191" spans="1:6" ht="21">
      <c r="A1191" s="159">
        <f t="shared" si="18"/>
        <v>1188</v>
      </c>
      <c r="B1191" s="162" t="s">
        <v>883</v>
      </c>
      <c r="C1191" s="162" t="s">
        <v>885</v>
      </c>
      <c r="D1191" s="157">
        <v>2</v>
      </c>
      <c r="E1191" s="157">
        <v>92</v>
      </c>
      <c r="F1191" s="159" t="s">
        <v>2511</v>
      </c>
    </row>
    <row r="1192" spans="1:6" ht="21">
      <c r="A1192" s="159">
        <f t="shared" si="18"/>
        <v>1189</v>
      </c>
      <c r="B1192" s="162" t="s">
        <v>883</v>
      </c>
      <c r="C1192" s="162" t="s">
        <v>886</v>
      </c>
      <c r="D1192" s="157">
        <v>2</v>
      </c>
      <c r="E1192" s="157">
        <v>92</v>
      </c>
      <c r="F1192" s="159" t="s">
        <v>2512</v>
      </c>
    </row>
    <row r="1193" spans="1:6" ht="21">
      <c r="A1193" s="159">
        <f t="shared" si="18"/>
        <v>1190</v>
      </c>
      <c r="B1193" s="162" t="s">
        <v>883</v>
      </c>
      <c r="C1193" s="162" t="s">
        <v>887</v>
      </c>
      <c r="D1193" s="157">
        <v>2</v>
      </c>
      <c r="E1193" s="157">
        <v>92</v>
      </c>
      <c r="F1193" s="159" t="s">
        <v>2513</v>
      </c>
    </row>
    <row r="1194" spans="1:6" ht="21">
      <c r="A1194" s="159">
        <f t="shared" si="18"/>
        <v>1191</v>
      </c>
      <c r="B1194" s="162" t="s">
        <v>883</v>
      </c>
      <c r="C1194" s="162" t="s">
        <v>888</v>
      </c>
      <c r="D1194" s="157">
        <v>2</v>
      </c>
      <c r="E1194" s="157">
        <v>92</v>
      </c>
      <c r="F1194" s="159" t="s">
        <v>2514</v>
      </c>
    </row>
    <row r="1195" spans="1:6" ht="21">
      <c r="A1195" s="159">
        <f t="shared" si="18"/>
        <v>1192</v>
      </c>
      <c r="B1195" s="162" t="s">
        <v>883</v>
      </c>
      <c r="C1195" s="162" t="s">
        <v>889</v>
      </c>
      <c r="D1195" s="157">
        <v>2</v>
      </c>
      <c r="E1195" s="157">
        <v>92</v>
      </c>
      <c r="F1195" s="159" t="s">
        <v>2515</v>
      </c>
    </row>
    <row r="1196" spans="1:6" ht="21">
      <c r="A1196" s="159">
        <f t="shared" si="18"/>
        <v>1193</v>
      </c>
      <c r="B1196" s="162" t="s">
        <v>883</v>
      </c>
      <c r="C1196" s="162" t="s">
        <v>890</v>
      </c>
      <c r="D1196" s="157">
        <v>2</v>
      </c>
      <c r="E1196" s="157">
        <v>95</v>
      </c>
      <c r="F1196" s="159" t="s">
        <v>2516</v>
      </c>
    </row>
    <row r="1197" spans="1:6" ht="21">
      <c r="A1197" s="159">
        <f t="shared" si="18"/>
        <v>1194</v>
      </c>
      <c r="B1197" s="162" t="s">
        <v>883</v>
      </c>
      <c r="C1197" s="162" t="s">
        <v>891</v>
      </c>
      <c r="D1197" s="157">
        <v>2</v>
      </c>
      <c r="E1197" s="157">
        <v>92</v>
      </c>
      <c r="F1197" s="159" t="s">
        <v>2517</v>
      </c>
    </row>
    <row r="1198" spans="1:6" ht="21">
      <c r="A1198" s="159">
        <f t="shared" si="18"/>
        <v>1195</v>
      </c>
      <c r="B1198" s="162" t="s">
        <v>883</v>
      </c>
      <c r="C1198" s="162" t="s">
        <v>892</v>
      </c>
      <c r="D1198" s="157">
        <v>2</v>
      </c>
      <c r="E1198" s="157">
        <v>92</v>
      </c>
      <c r="F1198" s="159" t="s">
        <v>2518</v>
      </c>
    </row>
    <row r="1199" spans="1:6" ht="21">
      <c r="A1199" s="159">
        <f t="shared" si="18"/>
        <v>1196</v>
      </c>
      <c r="B1199" s="162" t="s">
        <v>883</v>
      </c>
      <c r="C1199" s="160" t="s">
        <v>516</v>
      </c>
      <c r="D1199" s="157">
        <v>2</v>
      </c>
      <c r="E1199" s="157">
        <v>92</v>
      </c>
      <c r="F1199" s="159">
        <v>3930800118908</v>
      </c>
    </row>
    <row r="1200" spans="1:6" ht="21">
      <c r="A1200" s="159">
        <f t="shared" si="18"/>
        <v>1197</v>
      </c>
      <c r="B1200" s="162" t="s">
        <v>1197</v>
      </c>
      <c r="C1200" s="178" t="s">
        <v>1198</v>
      </c>
      <c r="D1200" s="179">
        <v>2</v>
      </c>
      <c r="E1200" s="157">
        <v>92</v>
      </c>
      <c r="F1200" s="159">
        <v>3930100074053</v>
      </c>
    </row>
    <row r="1201" spans="1:6" ht="21">
      <c r="A1201" s="159">
        <f t="shared" si="18"/>
        <v>1198</v>
      </c>
      <c r="B1201" s="162" t="s">
        <v>1197</v>
      </c>
      <c r="C1201" s="162" t="s">
        <v>1203</v>
      </c>
      <c r="D1201" s="157">
        <v>2</v>
      </c>
      <c r="E1201" s="157">
        <v>92</v>
      </c>
      <c r="F1201" s="159" t="s">
        <v>2519</v>
      </c>
    </row>
    <row r="1202" spans="1:6" ht="21">
      <c r="A1202" s="159">
        <f t="shared" si="18"/>
        <v>1199</v>
      </c>
      <c r="B1202" s="162" t="s">
        <v>1197</v>
      </c>
      <c r="C1202" s="162" t="s">
        <v>1199</v>
      </c>
      <c r="D1202" s="157">
        <v>2</v>
      </c>
      <c r="E1202" s="157">
        <v>92</v>
      </c>
      <c r="F1202" s="159" t="s">
        <v>2520</v>
      </c>
    </row>
    <row r="1203" spans="1:6" ht="21">
      <c r="A1203" s="159">
        <f t="shared" si="18"/>
        <v>1200</v>
      </c>
      <c r="B1203" s="162" t="s">
        <v>1197</v>
      </c>
      <c r="C1203" s="162" t="s">
        <v>1200</v>
      </c>
      <c r="D1203" s="157">
        <v>2</v>
      </c>
      <c r="E1203" s="157">
        <v>95</v>
      </c>
      <c r="F1203" s="159" t="s">
        <v>2521</v>
      </c>
    </row>
    <row r="1204" spans="1:6" ht="21">
      <c r="A1204" s="159">
        <f t="shared" si="18"/>
        <v>1201</v>
      </c>
      <c r="B1204" s="162" t="s">
        <v>1197</v>
      </c>
      <c r="C1204" s="178" t="s">
        <v>1204</v>
      </c>
      <c r="D1204" s="157">
        <v>2</v>
      </c>
      <c r="E1204" s="157">
        <v>92</v>
      </c>
      <c r="F1204" s="159">
        <v>3930800119165</v>
      </c>
    </row>
    <row r="1205" spans="1:6" ht="21">
      <c r="A1205" s="159">
        <f t="shared" si="18"/>
        <v>1202</v>
      </c>
      <c r="B1205" s="162" t="s">
        <v>1197</v>
      </c>
      <c r="C1205" s="162" t="s">
        <v>1205</v>
      </c>
      <c r="D1205" s="157">
        <v>2</v>
      </c>
      <c r="E1205" s="157">
        <v>92</v>
      </c>
      <c r="F1205" s="159" t="s">
        <v>2522</v>
      </c>
    </row>
    <row r="1206" spans="1:6" ht="21">
      <c r="A1206" s="159">
        <f t="shared" si="18"/>
        <v>1203</v>
      </c>
      <c r="B1206" s="162" t="s">
        <v>1197</v>
      </c>
      <c r="C1206" s="162" t="s">
        <v>1201</v>
      </c>
      <c r="D1206" s="157">
        <v>2</v>
      </c>
      <c r="E1206" s="157">
        <v>92</v>
      </c>
      <c r="F1206" s="159" t="s">
        <v>2523</v>
      </c>
    </row>
    <row r="1207" spans="1:6" ht="21">
      <c r="A1207" s="159">
        <f t="shared" si="18"/>
        <v>1204</v>
      </c>
      <c r="B1207" s="162" t="s">
        <v>1197</v>
      </c>
      <c r="C1207" s="162" t="s">
        <v>1206</v>
      </c>
      <c r="D1207" s="157">
        <v>2</v>
      </c>
      <c r="E1207" s="157">
        <v>92</v>
      </c>
      <c r="F1207" s="159" t="s">
        <v>2524</v>
      </c>
    </row>
    <row r="1208" spans="1:6" ht="21">
      <c r="A1208" s="159">
        <f t="shared" si="18"/>
        <v>1205</v>
      </c>
      <c r="B1208" s="162" t="s">
        <v>1197</v>
      </c>
      <c r="C1208" s="162" t="s">
        <v>1202</v>
      </c>
      <c r="D1208" s="157">
        <v>2</v>
      </c>
      <c r="E1208" s="157">
        <v>92</v>
      </c>
      <c r="F1208" s="159" t="s">
        <v>2525</v>
      </c>
    </row>
    <row r="1209" spans="1:6" ht="21">
      <c r="A1209" s="159">
        <f t="shared" si="18"/>
        <v>1206</v>
      </c>
      <c r="B1209" s="162" t="s">
        <v>1197</v>
      </c>
      <c r="C1209" s="162" t="s">
        <v>1207</v>
      </c>
      <c r="D1209" s="157">
        <v>2</v>
      </c>
      <c r="E1209" s="157">
        <v>92</v>
      </c>
      <c r="F1209" s="159" t="s">
        <v>2526</v>
      </c>
    </row>
    <row r="1210" spans="1:6" ht="21">
      <c r="A1210" s="159">
        <f t="shared" si="18"/>
        <v>1207</v>
      </c>
      <c r="B1210" s="162" t="s">
        <v>624</v>
      </c>
      <c r="C1210" s="162" t="s">
        <v>625</v>
      </c>
      <c r="D1210" s="179">
        <v>1</v>
      </c>
      <c r="E1210" s="157">
        <v>95</v>
      </c>
      <c r="F1210" s="159" t="s">
        <v>2527</v>
      </c>
    </row>
    <row r="1211" spans="1:6" ht="21">
      <c r="A1211" s="159">
        <f t="shared" si="18"/>
        <v>1208</v>
      </c>
      <c r="B1211" s="162" t="s">
        <v>624</v>
      </c>
      <c r="C1211" s="162" t="s">
        <v>626</v>
      </c>
      <c r="D1211" s="157">
        <v>2</v>
      </c>
      <c r="E1211" s="157">
        <v>95</v>
      </c>
      <c r="F1211" s="159" t="s">
        <v>2528</v>
      </c>
    </row>
    <row r="1212" spans="1:6" ht="21">
      <c r="A1212" s="159">
        <f t="shared" si="18"/>
        <v>1209</v>
      </c>
      <c r="B1212" s="162" t="s">
        <v>624</v>
      </c>
      <c r="C1212" s="162" t="s">
        <v>627</v>
      </c>
      <c r="D1212" s="157">
        <v>2</v>
      </c>
      <c r="E1212" s="157">
        <v>92</v>
      </c>
      <c r="F1212" s="159" t="s">
        <v>2529</v>
      </c>
    </row>
    <row r="1213" spans="1:6" ht="21">
      <c r="A1213" s="159">
        <f t="shared" si="18"/>
        <v>1210</v>
      </c>
      <c r="B1213" s="162" t="s">
        <v>624</v>
      </c>
      <c r="C1213" s="162" t="s">
        <v>628</v>
      </c>
      <c r="D1213" s="157">
        <v>2</v>
      </c>
      <c r="E1213" s="157">
        <v>92</v>
      </c>
      <c r="F1213" s="159" t="s">
        <v>2530</v>
      </c>
    </row>
    <row r="1214" spans="1:6" ht="21">
      <c r="A1214" s="159">
        <f t="shared" si="18"/>
        <v>1211</v>
      </c>
      <c r="B1214" s="162" t="s">
        <v>624</v>
      </c>
      <c r="C1214" s="162" t="s">
        <v>629</v>
      </c>
      <c r="D1214" s="157">
        <v>2</v>
      </c>
      <c r="E1214" s="157">
        <v>92</v>
      </c>
      <c r="F1214" s="159" t="s">
        <v>2531</v>
      </c>
    </row>
    <row r="1215" spans="1:6" ht="21">
      <c r="A1215" s="159">
        <f t="shared" si="18"/>
        <v>1212</v>
      </c>
      <c r="B1215" s="162" t="s">
        <v>624</v>
      </c>
      <c r="C1215" s="162" t="s">
        <v>630</v>
      </c>
      <c r="D1215" s="157">
        <v>2</v>
      </c>
      <c r="E1215" s="157">
        <v>92</v>
      </c>
      <c r="F1215" s="159" t="s">
        <v>2532</v>
      </c>
    </row>
    <row r="1216" spans="1:6" ht="21">
      <c r="A1216" s="159">
        <f t="shared" si="18"/>
        <v>1213</v>
      </c>
      <c r="B1216" s="162" t="s">
        <v>624</v>
      </c>
      <c r="C1216" s="158" t="s">
        <v>634</v>
      </c>
      <c r="D1216" s="157">
        <v>2</v>
      </c>
      <c r="E1216" s="157">
        <v>92</v>
      </c>
      <c r="F1216" s="159">
        <v>3930800001261</v>
      </c>
    </row>
    <row r="1217" spans="1:6" ht="21">
      <c r="A1217" s="159">
        <f t="shared" si="18"/>
        <v>1214</v>
      </c>
      <c r="B1217" s="162" t="s">
        <v>624</v>
      </c>
      <c r="C1217" s="162" t="s">
        <v>631</v>
      </c>
      <c r="D1217" s="157">
        <v>2</v>
      </c>
      <c r="E1217" s="157">
        <v>92</v>
      </c>
      <c r="F1217" s="159" t="s">
        <v>2533</v>
      </c>
    </row>
    <row r="1218" spans="1:6" ht="21">
      <c r="A1218" s="159">
        <f t="shared" si="18"/>
        <v>1215</v>
      </c>
      <c r="B1218" s="162" t="s">
        <v>624</v>
      </c>
      <c r="C1218" s="162" t="s">
        <v>635</v>
      </c>
      <c r="D1218" s="157">
        <v>3</v>
      </c>
      <c r="E1218" s="157">
        <v>92</v>
      </c>
      <c r="F1218" s="159">
        <v>3930600072700</v>
      </c>
    </row>
    <row r="1219" spans="1:6" ht="21">
      <c r="A1219" s="159">
        <f t="shared" si="18"/>
        <v>1216</v>
      </c>
      <c r="B1219" s="162" t="s">
        <v>624</v>
      </c>
      <c r="C1219" s="162" t="s">
        <v>632</v>
      </c>
      <c r="D1219" s="157">
        <v>2</v>
      </c>
      <c r="E1219" s="157">
        <v>92</v>
      </c>
      <c r="F1219" s="159" t="s">
        <v>2534</v>
      </c>
    </row>
    <row r="1220" spans="1:6" ht="21">
      <c r="A1220" s="159">
        <f t="shared" si="18"/>
        <v>1217</v>
      </c>
      <c r="B1220" s="162" t="s">
        <v>624</v>
      </c>
      <c r="C1220" s="162" t="s">
        <v>633</v>
      </c>
      <c r="D1220" s="157">
        <v>2</v>
      </c>
      <c r="E1220" s="157">
        <v>92</v>
      </c>
      <c r="F1220" s="159" t="s">
        <v>2535</v>
      </c>
    </row>
    <row r="1221" spans="1:6" ht="21">
      <c r="A1221" s="159">
        <f t="shared" si="18"/>
        <v>1218</v>
      </c>
      <c r="B1221" s="162" t="s">
        <v>1114</v>
      </c>
      <c r="C1221" s="162" t="s">
        <v>1115</v>
      </c>
      <c r="D1221" s="179">
        <v>1</v>
      </c>
      <c r="E1221" s="157">
        <v>92</v>
      </c>
      <c r="F1221" s="159" t="s">
        <v>2536</v>
      </c>
    </row>
    <row r="1222" spans="1:6" ht="21">
      <c r="A1222" s="159">
        <f t="shared" ref="A1222:A1285" si="19">A1221+1</f>
        <v>1219</v>
      </c>
      <c r="B1222" s="162" t="s">
        <v>1114</v>
      </c>
      <c r="C1222" s="162" t="s">
        <v>1118</v>
      </c>
      <c r="D1222" s="157">
        <v>2</v>
      </c>
      <c r="E1222" s="157">
        <v>92</v>
      </c>
      <c r="F1222" s="159" t="s">
        <v>2537</v>
      </c>
    </row>
    <row r="1223" spans="1:6" ht="21">
      <c r="A1223" s="159">
        <f t="shared" si="19"/>
        <v>1220</v>
      </c>
      <c r="B1223" s="162" t="s">
        <v>1114</v>
      </c>
      <c r="C1223" s="162" t="s">
        <v>1116</v>
      </c>
      <c r="D1223" s="157">
        <v>2</v>
      </c>
      <c r="E1223" s="157">
        <v>92</v>
      </c>
      <c r="F1223" s="159" t="s">
        <v>2538</v>
      </c>
    </row>
    <row r="1224" spans="1:6" ht="21">
      <c r="A1224" s="159">
        <f t="shared" si="19"/>
        <v>1221</v>
      </c>
      <c r="B1224" s="162" t="s">
        <v>1114</v>
      </c>
      <c r="C1224" s="162" t="s">
        <v>1119</v>
      </c>
      <c r="D1224" s="157">
        <v>2</v>
      </c>
      <c r="E1224" s="157">
        <v>95</v>
      </c>
      <c r="F1224" s="159" t="s">
        <v>2539</v>
      </c>
    </row>
    <row r="1225" spans="1:6" ht="21">
      <c r="A1225" s="159">
        <f t="shared" si="19"/>
        <v>1222</v>
      </c>
      <c r="B1225" s="162" t="s">
        <v>1114</v>
      </c>
      <c r="C1225" s="162" t="s">
        <v>763</v>
      </c>
      <c r="D1225" s="157">
        <v>2</v>
      </c>
      <c r="E1225" s="157">
        <v>92</v>
      </c>
      <c r="F1225" s="159" t="s">
        <v>2540</v>
      </c>
    </row>
    <row r="1226" spans="1:6" ht="21">
      <c r="A1226" s="159">
        <f t="shared" si="19"/>
        <v>1223</v>
      </c>
      <c r="B1226" s="162" t="s">
        <v>1114</v>
      </c>
      <c r="C1226" s="162" t="s">
        <v>1120</v>
      </c>
      <c r="D1226" s="157">
        <v>2</v>
      </c>
      <c r="E1226" s="157">
        <v>92</v>
      </c>
      <c r="F1226" s="159" t="s">
        <v>2541</v>
      </c>
    </row>
    <row r="1227" spans="1:6" ht="21">
      <c r="A1227" s="159">
        <f t="shared" si="19"/>
        <v>1224</v>
      </c>
      <c r="B1227" s="162" t="s">
        <v>1114</v>
      </c>
      <c r="C1227" s="162" t="s">
        <v>1121</v>
      </c>
      <c r="D1227" s="157">
        <v>2</v>
      </c>
      <c r="E1227" s="179">
        <v>87</v>
      </c>
      <c r="F1227" s="159" t="s">
        <v>2542</v>
      </c>
    </row>
    <row r="1228" spans="1:6" ht="21">
      <c r="A1228" s="159">
        <f t="shared" si="19"/>
        <v>1225</v>
      </c>
      <c r="B1228" s="162" t="s">
        <v>1114</v>
      </c>
      <c r="C1228" s="162" t="s">
        <v>1122</v>
      </c>
      <c r="D1228" s="157">
        <v>2</v>
      </c>
      <c r="E1228" s="157">
        <v>92</v>
      </c>
      <c r="F1228" s="159" t="s">
        <v>2543</v>
      </c>
    </row>
    <row r="1229" spans="1:6" ht="21">
      <c r="A1229" s="159">
        <f t="shared" si="19"/>
        <v>1226</v>
      </c>
      <c r="B1229" s="162" t="s">
        <v>1114</v>
      </c>
      <c r="C1229" s="162" t="s">
        <v>322</v>
      </c>
      <c r="D1229" s="157">
        <v>2</v>
      </c>
      <c r="E1229" s="157">
        <v>92</v>
      </c>
      <c r="F1229" s="159" t="s">
        <v>2544</v>
      </c>
    </row>
    <row r="1230" spans="1:6" ht="21">
      <c r="A1230" s="159">
        <f t="shared" si="19"/>
        <v>1227</v>
      </c>
      <c r="B1230" s="162" t="s">
        <v>1114</v>
      </c>
      <c r="C1230" s="162" t="s">
        <v>1124</v>
      </c>
      <c r="D1230" s="157">
        <v>2</v>
      </c>
      <c r="E1230" s="157">
        <v>92</v>
      </c>
      <c r="F1230" s="159" t="s">
        <v>2545</v>
      </c>
    </row>
    <row r="1231" spans="1:6" ht="21">
      <c r="A1231" s="159">
        <f t="shared" si="19"/>
        <v>1228</v>
      </c>
      <c r="B1231" s="162" t="s">
        <v>1114</v>
      </c>
      <c r="C1231" s="162" t="s">
        <v>1125</v>
      </c>
      <c r="D1231" s="157">
        <v>2</v>
      </c>
      <c r="E1231" s="157">
        <v>92</v>
      </c>
      <c r="F1231" s="159">
        <v>3930800015858</v>
      </c>
    </row>
    <row r="1232" spans="1:6" ht="21">
      <c r="A1232" s="159">
        <f t="shared" si="19"/>
        <v>1229</v>
      </c>
      <c r="B1232" s="162" t="s">
        <v>1316</v>
      </c>
      <c r="C1232" s="162" t="s">
        <v>1317</v>
      </c>
      <c r="D1232" s="179">
        <v>1</v>
      </c>
      <c r="E1232" s="157">
        <v>92</v>
      </c>
      <c r="F1232" s="159">
        <v>3901100485283</v>
      </c>
    </row>
    <row r="1233" spans="1:6" ht="21">
      <c r="A1233" s="159">
        <f t="shared" si="19"/>
        <v>1230</v>
      </c>
      <c r="B1233" s="162" t="s">
        <v>1316</v>
      </c>
      <c r="C1233" s="162" t="s">
        <v>1319</v>
      </c>
      <c r="D1233" s="157">
        <v>2</v>
      </c>
      <c r="E1233" s="157">
        <v>92</v>
      </c>
      <c r="F1233" s="159" t="s">
        <v>2546</v>
      </c>
    </row>
    <row r="1234" spans="1:6" ht="21">
      <c r="A1234" s="159">
        <f t="shared" si="19"/>
        <v>1231</v>
      </c>
      <c r="B1234" s="162" t="s">
        <v>1316</v>
      </c>
      <c r="C1234" s="162" t="s">
        <v>1320</v>
      </c>
      <c r="D1234" s="157">
        <v>2</v>
      </c>
      <c r="E1234" s="157">
        <v>92</v>
      </c>
      <c r="F1234" s="159">
        <v>5930800020432</v>
      </c>
    </row>
    <row r="1235" spans="1:6" ht="21">
      <c r="A1235" s="159">
        <f t="shared" si="19"/>
        <v>1232</v>
      </c>
      <c r="B1235" s="162" t="s">
        <v>1316</v>
      </c>
      <c r="C1235" s="162" t="s">
        <v>1321</v>
      </c>
      <c r="D1235" s="157">
        <v>2</v>
      </c>
      <c r="E1235" s="157">
        <v>92</v>
      </c>
      <c r="F1235" s="159" t="s">
        <v>2547</v>
      </c>
    </row>
    <row r="1236" spans="1:6" ht="21">
      <c r="A1236" s="159">
        <f t="shared" si="19"/>
        <v>1233</v>
      </c>
      <c r="B1236" s="162" t="s">
        <v>1316</v>
      </c>
      <c r="C1236" s="162" t="s">
        <v>1322</v>
      </c>
      <c r="D1236" s="157">
        <v>2</v>
      </c>
      <c r="E1236" s="157">
        <v>92</v>
      </c>
      <c r="F1236" s="159" t="s">
        <v>2548</v>
      </c>
    </row>
    <row r="1237" spans="1:6" ht="21">
      <c r="A1237" s="159">
        <f t="shared" si="19"/>
        <v>1234</v>
      </c>
      <c r="B1237" s="162" t="s">
        <v>1316</v>
      </c>
      <c r="C1237" s="162" t="s">
        <v>1323</v>
      </c>
      <c r="D1237" s="157">
        <v>2</v>
      </c>
      <c r="E1237" s="157">
        <v>92</v>
      </c>
      <c r="F1237" s="159" t="s">
        <v>2549</v>
      </c>
    </row>
    <row r="1238" spans="1:6" ht="21">
      <c r="A1238" s="159">
        <f t="shared" si="19"/>
        <v>1235</v>
      </c>
      <c r="B1238" s="162" t="s">
        <v>1316</v>
      </c>
      <c r="C1238" s="162" t="s">
        <v>1324</v>
      </c>
      <c r="D1238" s="157">
        <v>2</v>
      </c>
      <c r="E1238" s="157">
        <v>92</v>
      </c>
      <c r="F1238" s="159" t="s">
        <v>2550</v>
      </c>
    </row>
    <row r="1239" spans="1:6" ht="21">
      <c r="A1239" s="159">
        <f t="shared" si="19"/>
        <v>1236</v>
      </c>
      <c r="B1239" s="162" t="s">
        <v>1316</v>
      </c>
      <c r="C1239" s="162" t="s">
        <v>1325</v>
      </c>
      <c r="D1239" s="157">
        <v>2</v>
      </c>
      <c r="E1239" s="157">
        <v>92</v>
      </c>
      <c r="F1239" s="159">
        <v>3800400427955</v>
      </c>
    </row>
    <row r="1240" spans="1:6" ht="21">
      <c r="A1240" s="159">
        <f t="shared" si="19"/>
        <v>1237</v>
      </c>
      <c r="B1240" s="162" t="s">
        <v>1316</v>
      </c>
      <c r="C1240" s="178" t="s">
        <v>1318</v>
      </c>
      <c r="D1240" s="157">
        <v>2</v>
      </c>
      <c r="E1240" s="157">
        <v>92</v>
      </c>
      <c r="F1240" s="159">
        <v>3901100811253</v>
      </c>
    </row>
    <row r="1241" spans="1:6" ht="21">
      <c r="A1241" s="159">
        <f t="shared" si="19"/>
        <v>1238</v>
      </c>
      <c r="B1241" s="162" t="s">
        <v>1316</v>
      </c>
      <c r="C1241" s="178" t="s">
        <v>1326</v>
      </c>
      <c r="D1241" s="157">
        <v>2</v>
      </c>
      <c r="E1241" s="157">
        <v>95</v>
      </c>
      <c r="F1241" s="159">
        <v>3930300506372</v>
      </c>
    </row>
    <row r="1242" spans="1:6" ht="21">
      <c r="A1242" s="159">
        <f t="shared" si="19"/>
        <v>1239</v>
      </c>
      <c r="B1242" s="162" t="s">
        <v>844</v>
      </c>
      <c r="C1242" s="162" t="s">
        <v>845</v>
      </c>
      <c r="D1242" s="179">
        <v>1</v>
      </c>
      <c r="E1242" s="157">
        <v>95</v>
      </c>
      <c r="F1242" s="159">
        <v>5930890001092</v>
      </c>
    </row>
    <row r="1243" spans="1:6" ht="21">
      <c r="A1243" s="159">
        <f t="shared" si="19"/>
        <v>1240</v>
      </c>
      <c r="B1243" s="162" t="s">
        <v>844</v>
      </c>
      <c r="C1243" s="162" t="s">
        <v>846</v>
      </c>
      <c r="D1243" s="179">
        <v>2</v>
      </c>
      <c r="E1243" s="157">
        <v>92</v>
      </c>
      <c r="F1243" s="159" t="s">
        <v>2551</v>
      </c>
    </row>
    <row r="1244" spans="1:6" ht="21">
      <c r="A1244" s="159">
        <f t="shared" si="19"/>
        <v>1241</v>
      </c>
      <c r="B1244" s="162" t="s">
        <v>844</v>
      </c>
      <c r="C1244" s="162" t="s">
        <v>849</v>
      </c>
      <c r="D1244" s="157">
        <v>2</v>
      </c>
      <c r="E1244" s="157">
        <v>92</v>
      </c>
      <c r="F1244" s="159" t="s">
        <v>2552</v>
      </c>
    </row>
    <row r="1245" spans="1:6" ht="21">
      <c r="A1245" s="159">
        <f t="shared" si="19"/>
        <v>1242</v>
      </c>
      <c r="B1245" s="162" t="s">
        <v>844</v>
      </c>
      <c r="C1245" s="178" t="s">
        <v>850</v>
      </c>
      <c r="D1245" s="157">
        <v>2</v>
      </c>
      <c r="E1245" s="157">
        <v>92</v>
      </c>
      <c r="F1245" s="159">
        <v>3910100380651</v>
      </c>
    </row>
    <row r="1246" spans="1:6" ht="21">
      <c r="A1246" s="159">
        <f t="shared" si="19"/>
        <v>1243</v>
      </c>
      <c r="B1246" s="162" t="s">
        <v>844</v>
      </c>
      <c r="C1246" s="162" t="s">
        <v>847</v>
      </c>
      <c r="D1246" s="157">
        <v>2</v>
      </c>
      <c r="E1246" s="157">
        <v>92</v>
      </c>
      <c r="F1246" s="159" t="s">
        <v>2553</v>
      </c>
    </row>
    <row r="1247" spans="1:6" ht="21">
      <c r="A1247" s="159">
        <f t="shared" si="19"/>
        <v>1244</v>
      </c>
      <c r="B1247" s="162" t="s">
        <v>844</v>
      </c>
      <c r="C1247" s="162" t="s">
        <v>851</v>
      </c>
      <c r="D1247" s="157">
        <v>2</v>
      </c>
      <c r="E1247" s="157">
        <v>92</v>
      </c>
      <c r="F1247" s="159" t="s">
        <v>2554</v>
      </c>
    </row>
    <row r="1248" spans="1:6" ht="21">
      <c r="A1248" s="159">
        <f t="shared" si="19"/>
        <v>1245</v>
      </c>
      <c r="B1248" s="162" t="s">
        <v>844</v>
      </c>
      <c r="C1248" s="162" t="s">
        <v>852</v>
      </c>
      <c r="D1248" s="157">
        <v>2</v>
      </c>
      <c r="E1248" s="157">
        <v>92</v>
      </c>
      <c r="F1248" s="159" t="s">
        <v>2555</v>
      </c>
    </row>
    <row r="1249" spans="1:6" ht="21">
      <c r="A1249" s="159">
        <f t="shared" si="19"/>
        <v>1246</v>
      </c>
      <c r="B1249" s="162" t="s">
        <v>844</v>
      </c>
      <c r="C1249" s="162" t="s">
        <v>853</v>
      </c>
      <c r="D1249" s="157">
        <v>2</v>
      </c>
      <c r="E1249" s="157">
        <v>92</v>
      </c>
      <c r="F1249" s="159">
        <v>3909900459497</v>
      </c>
    </row>
    <row r="1250" spans="1:6" ht="21">
      <c r="A1250" s="159">
        <f t="shared" si="19"/>
        <v>1247</v>
      </c>
      <c r="B1250" s="162" t="s">
        <v>844</v>
      </c>
      <c r="C1250" s="162" t="s">
        <v>854</v>
      </c>
      <c r="D1250" s="157">
        <v>2</v>
      </c>
      <c r="E1250" s="157">
        <v>92</v>
      </c>
      <c r="F1250" s="159" t="s">
        <v>2556</v>
      </c>
    </row>
    <row r="1251" spans="1:6" ht="21">
      <c r="A1251" s="159">
        <f t="shared" si="19"/>
        <v>1248</v>
      </c>
      <c r="B1251" s="162" t="s">
        <v>844</v>
      </c>
      <c r="C1251" s="162" t="s">
        <v>855</v>
      </c>
      <c r="D1251" s="157">
        <v>2</v>
      </c>
      <c r="E1251" s="157">
        <v>92</v>
      </c>
      <c r="F1251" s="159" t="s">
        <v>2557</v>
      </c>
    </row>
    <row r="1252" spans="1:6" ht="21">
      <c r="A1252" s="159">
        <f t="shared" si="19"/>
        <v>1249</v>
      </c>
      <c r="B1252" s="162" t="s">
        <v>844</v>
      </c>
      <c r="C1252" s="162" t="s">
        <v>856</v>
      </c>
      <c r="D1252" s="157">
        <v>2</v>
      </c>
      <c r="E1252" s="157">
        <v>92</v>
      </c>
      <c r="F1252" s="159">
        <v>3930100575656</v>
      </c>
    </row>
    <row r="1253" spans="1:6" ht="21">
      <c r="A1253" s="159">
        <f t="shared" si="19"/>
        <v>1250</v>
      </c>
      <c r="B1253" s="162" t="s">
        <v>844</v>
      </c>
      <c r="C1253" s="162" t="s">
        <v>857</v>
      </c>
      <c r="D1253" s="157">
        <v>2</v>
      </c>
      <c r="E1253" s="157">
        <v>92</v>
      </c>
      <c r="F1253" s="159" t="s">
        <v>2558</v>
      </c>
    </row>
    <row r="1254" spans="1:6" ht="21">
      <c r="A1254" s="159">
        <f t="shared" si="19"/>
        <v>1251</v>
      </c>
      <c r="B1254" s="162" t="s">
        <v>844</v>
      </c>
      <c r="C1254" s="162" t="s">
        <v>858</v>
      </c>
      <c r="D1254" s="157">
        <v>2</v>
      </c>
      <c r="E1254" s="157">
        <v>95</v>
      </c>
      <c r="F1254" s="159">
        <v>3930200070840</v>
      </c>
    </row>
    <row r="1255" spans="1:6" ht="21">
      <c r="A1255" s="159">
        <f t="shared" si="19"/>
        <v>1252</v>
      </c>
      <c r="B1255" s="162" t="s">
        <v>844</v>
      </c>
      <c r="C1255" s="162" t="s">
        <v>859</v>
      </c>
      <c r="D1255" s="157">
        <v>2</v>
      </c>
      <c r="E1255" s="157">
        <v>95</v>
      </c>
      <c r="F1255" s="159" t="s">
        <v>2559</v>
      </c>
    </row>
    <row r="1256" spans="1:6" ht="21">
      <c r="A1256" s="159">
        <f t="shared" si="19"/>
        <v>1253</v>
      </c>
      <c r="B1256" s="162" t="s">
        <v>844</v>
      </c>
      <c r="C1256" s="162" t="s">
        <v>860</v>
      </c>
      <c r="D1256" s="157">
        <v>2</v>
      </c>
      <c r="E1256" s="157">
        <v>92</v>
      </c>
      <c r="F1256" s="159" t="s">
        <v>2560</v>
      </c>
    </row>
    <row r="1257" spans="1:6" ht="21">
      <c r="A1257" s="159">
        <f t="shared" si="19"/>
        <v>1254</v>
      </c>
      <c r="B1257" s="162" t="s">
        <v>844</v>
      </c>
      <c r="C1257" s="162" t="s">
        <v>861</v>
      </c>
      <c r="D1257" s="157">
        <v>2</v>
      </c>
      <c r="E1257" s="157">
        <v>92</v>
      </c>
      <c r="F1257" s="159">
        <v>3940900434933</v>
      </c>
    </row>
    <row r="1258" spans="1:6" ht="21">
      <c r="A1258" s="159">
        <f t="shared" si="19"/>
        <v>1255</v>
      </c>
      <c r="B1258" s="162" t="s">
        <v>844</v>
      </c>
      <c r="C1258" s="162" t="s">
        <v>848</v>
      </c>
      <c r="D1258" s="157">
        <v>2</v>
      </c>
      <c r="E1258" s="157">
        <v>92</v>
      </c>
      <c r="F1258" s="159" t="s">
        <v>2561</v>
      </c>
    </row>
    <row r="1259" spans="1:6" ht="21">
      <c r="A1259" s="159">
        <f t="shared" si="19"/>
        <v>1256</v>
      </c>
      <c r="B1259" s="162" t="s">
        <v>844</v>
      </c>
      <c r="C1259" s="178" t="s">
        <v>872</v>
      </c>
      <c r="D1259" s="157">
        <v>2</v>
      </c>
      <c r="E1259" s="157">
        <v>92</v>
      </c>
      <c r="F1259" s="159">
        <v>3930400108441</v>
      </c>
    </row>
    <row r="1260" spans="1:6" ht="21">
      <c r="A1260" s="159">
        <f t="shared" si="19"/>
        <v>1257</v>
      </c>
      <c r="B1260" s="162" t="s">
        <v>844</v>
      </c>
      <c r="C1260" s="162" t="s">
        <v>862</v>
      </c>
      <c r="D1260" s="157">
        <v>2</v>
      </c>
      <c r="E1260" s="157">
        <v>92</v>
      </c>
      <c r="F1260" s="159" t="s">
        <v>2562</v>
      </c>
    </row>
    <row r="1261" spans="1:6" ht="21">
      <c r="A1261" s="159">
        <f t="shared" si="19"/>
        <v>1258</v>
      </c>
      <c r="B1261" s="162" t="s">
        <v>844</v>
      </c>
      <c r="C1261" s="162" t="s">
        <v>863</v>
      </c>
      <c r="D1261" s="157">
        <v>2</v>
      </c>
      <c r="E1261" s="157">
        <v>95</v>
      </c>
      <c r="F1261" s="159" t="s">
        <v>2563</v>
      </c>
    </row>
    <row r="1262" spans="1:6" ht="21">
      <c r="A1262" s="159">
        <f t="shared" si="19"/>
        <v>1259</v>
      </c>
      <c r="B1262" s="162" t="s">
        <v>844</v>
      </c>
      <c r="C1262" s="162" t="s">
        <v>864</v>
      </c>
      <c r="D1262" s="157">
        <v>2</v>
      </c>
      <c r="E1262" s="157">
        <v>92</v>
      </c>
      <c r="F1262" s="159" t="s">
        <v>2564</v>
      </c>
    </row>
    <row r="1263" spans="1:6" ht="21">
      <c r="A1263" s="159">
        <f t="shared" si="19"/>
        <v>1260</v>
      </c>
      <c r="B1263" s="162" t="s">
        <v>844</v>
      </c>
      <c r="C1263" s="162" t="s">
        <v>865</v>
      </c>
      <c r="D1263" s="157">
        <v>2</v>
      </c>
      <c r="E1263" s="157">
        <v>92</v>
      </c>
      <c r="F1263" s="159">
        <v>3810100578087</v>
      </c>
    </row>
    <row r="1264" spans="1:6" ht="21">
      <c r="A1264" s="159">
        <f t="shared" si="19"/>
        <v>1261</v>
      </c>
      <c r="B1264" s="162" t="s">
        <v>844</v>
      </c>
      <c r="C1264" s="178" t="s">
        <v>866</v>
      </c>
      <c r="D1264" s="157">
        <v>2</v>
      </c>
      <c r="E1264" s="157">
        <v>95</v>
      </c>
      <c r="F1264" s="159">
        <v>3930400102231</v>
      </c>
    </row>
    <row r="1265" spans="1:6" ht="21">
      <c r="A1265" s="159">
        <f t="shared" si="19"/>
        <v>1262</v>
      </c>
      <c r="B1265" s="162" t="s">
        <v>844</v>
      </c>
      <c r="C1265" s="162" t="s">
        <v>873</v>
      </c>
      <c r="D1265" s="157">
        <v>3</v>
      </c>
      <c r="E1265" s="157">
        <v>92</v>
      </c>
      <c r="F1265" s="159">
        <v>3660800040596</v>
      </c>
    </row>
    <row r="1266" spans="1:6" ht="21">
      <c r="A1266" s="159">
        <f t="shared" si="19"/>
        <v>1263</v>
      </c>
      <c r="B1266" s="162" t="s">
        <v>844</v>
      </c>
      <c r="C1266" s="182" t="s">
        <v>867</v>
      </c>
      <c r="D1266" s="157">
        <v>2</v>
      </c>
      <c r="E1266" s="157">
        <v>92</v>
      </c>
      <c r="F1266" s="159" t="s">
        <v>2565</v>
      </c>
    </row>
    <row r="1267" spans="1:6" ht="21">
      <c r="A1267" s="159">
        <f t="shared" si="19"/>
        <v>1264</v>
      </c>
      <c r="B1267" s="162" t="s">
        <v>844</v>
      </c>
      <c r="C1267" s="182" t="s">
        <v>868</v>
      </c>
      <c r="D1267" s="157">
        <v>2</v>
      </c>
      <c r="E1267" s="157">
        <v>92</v>
      </c>
      <c r="F1267" s="159">
        <v>3930800163466</v>
      </c>
    </row>
    <row r="1268" spans="1:6" ht="21">
      <c r="A1268" s="159">
        <f t="shared" si="19"/>
        <v>1265</v>
      </c>
      <c r="B1268" s="162" t="s">
        <v>844</v>
      </c>
      <c r="C1268" s="182" t="s">
        <v>869</v>
      </c>
      <c r="D1268" s="157">
        <v>2</v>
      </c>
      <c r="E1268" s="157">
        <v>92</v>
      </c>
      <c r="F1268" s="159" t="s">
        <v>2566</v>
      </c>
    </row>
    <row r="1269" spans="1:6" ht="21">
      <c r="A1269" s="159">
        <f t="shared" si="19"/>
        <v>1266</v>
      </c>
      <c r="B1269" s="162" t="s">
        <v>844</v>
      </c>
      <c r="C1269" s="182" t="s">
        <v>870</v>
      </c>
      <c r="D1269" s="157">
        <v>2</v>
      </c>
      <c r="E1269" s="157">
        <v>92</v>
      </c>
      <c r="F1269" s="159" t="s">
        <v>2567</v>
      </c>
    </row>
    <row r="1270" spans="1:6" ht="21">
      <c r="A1270" s="159">
        <f t="shared" si="19"/>
        <v>1267</v>
      </c>
      <c r="B1270" s="162" t="s">
        <v>844</v>
      </c>
      <c r="C1270" s="162" t="s">
        <v>871</v>
      </c>
      <c r="D1270" s="157">
        <v>2</v>
      </c>
      <c r="E1270" s="157">
        <v>92</v>
      </c>
      <c r="F1270" s="159" t="s">
        <v>2568</v>
      </c>
    </row>
    <row r="1271" spans="1:6" ht="21">
      <c r="A1271" s="159">
        <f t="shared" si="19"/>
        <v>1268</v>
      </c>
      <c r="B1271" s="162" t="s">
        <v>963</v>
      </c>
      <c r="C1271" s="162" t="s">
        <v>964</v>
      </c>
      <c r="D1271" s="179">
        <v>1</v>
      </c>
      <c r="E1271" s="157">
        <v>92</v>
      </c>
      <c r="F1271" s="159" t="s">
        <v>2569</v>
      </c>
    </row>
    <row r="1272" spans="1:6" ht="21">
      <c r="A1272" s="159">
        <f t="shared" si="19"/>
        <v>1269</v>
      </c>
      <c r="B1272" s="162" t="s">
        <v>963</v>
      </c>
      <c r="C1272" s="162" t="s">
        <v>965</v>
      </c>
      <c r="D1272" s="157">
        <v>2</v>
      </c>
      <c r="E1272" s="157">
        <v>95</v>
      </c>
      <c r="F1272" s="159" t="s">
        <v>2570</v>
      </c>
    </row>
    <row r="1273" spans="1:6" ht="21">
      <c r="A1273" s="159">
        <f t="shared" si="19"/>
        <v>1270</v>
      </c>
      <c r="B1273" s="162" t="s">
        <v>963</v>
      </c>
      <c r="C1273" s="162" t="s">
        <v>966</v>
      </c>
      <c r="D1273" s="157">
        <v>2</v>
      </c>
      <c r="E1273" s="157">
        <v>95</v>
      </c>
      <c r="F1273" s="159">
        <v>5930800007428</v>
      </c>
    </row>
    <row r="1274" spans="1:6" ht="21">
      <c r="A1274" s="159">
        <f t="shared" si="19"/>
        <v>1271</v>
      </c>
      <c r="B1274" s="162" t="s">
        <v>963</v>
      </c>
      <c r="C1274" s="162" t="s">
        <v>967</v>
      </c>
      <c r="D1274" s="157">
        <v>2</v>
      </c>
      <c r="E1274" s="157">
        <v>92</v>
      </c>
      <c r="F1274" s="159" t="s">
        <v>2571</v>
      </c>
    </row>
    <row r="1275" spans="1:6" ht="21">
      <c r="A1275" s="159">
        <f t="shared" si="19"/>
        <v>1272</v>
      </c>
      <c r="B1275" s="162" t="s">
        <v>963</v>
      </c>
      <c r="C1275" s="178" t="s">
        <v>976</v>
      </c>
      <c r="D1275" s="157">
        <v>3</v>
      </c>
      <c r="E1275" s="157">
        <v>92</v>
      </c>
      <c r="F1275" s="159">
        <v>3930800156001</v>
      </c>
    </row>
    <row r="1276" spans="1:6" ht="21">
      <c r="A1276" s="159">
        <f t="shared" si="19"/>
        <v>1273</v>
      </c>
      <c r="B1276" s="162" t="s">
        <v>963</v>
      </c>
      <c r="C1276" s="162" t="s">
        <v>968</v>
      </c>
      <c r="D1276" s="157">
        <v>2</v>
      </c>
      <c r="E1276" s="157">
        <v>92</v>
      </c>
      <c r="F1276" s="159" t="s">
        <v>2572</v>
      </c>
    </row>
    <row r="1277" spans="1:6" ht="21">
      <c r="A1277" s="159">
        <f t="shared" si="19"/>
        <v>1274</v>
      </c>
      <c r="B1277" s="162" t="s">
        <v>963</v>
      </c>
      <c r="C1277" s="162" t="s">
        <v>969</v>
      </c>
      <c r="D1277" s="157">
        <v>2</v>
      </c>
      <c r="E1277" s="157">
        <v>92</v>
      </c>
      <c r="F1277" s="159" t="s">
        <v>2573</v>
      </c>
    </row>
    <row r="1278" spans="1:6" ht="21">
      <c r="A1278" s="159">
        <f t="shared" si="19"/>
        <v>1275</v>
      </c>
      <c r="B1278" s="162" t="s">
        <v>963</v>
      </c>
      <c r="C1278" s="162" t="s">
        <v>970</v>
      </c>
      <c r="D1278" s="157">
        <v>2</v>
      </c>
      <c r="E1278" s="157">
        <v>92</v>
      </c>
      <c r="F1278" s="159" t="s">
        <v>2574</v>
      </c>
    </row>
    <row r="1279" spans="1:6" ht="21">
      <c r="A1279" s="159">
        <f t="shared" si="19"/>
        <v>1276</v>
      </c>
      <c r="B1279" s="162" t="s">
        <v>963</v>
      </c>
      <c r="C1279" s="162" t="s">
        <v>971</v>
      </c>
      <c r="D1279" s="157">
        <v>2</v>
      </c>
      <c r="E1279" s="157">
        <v>92</v>
      </c>
      <c r="F1279" s="159">
        <v>3930100622891</v>
      </c>
    </row>
    <row r="1280" spans="1:6" ht="21">
      <c r="A1280" s="159">
        <f t="shared" si="19"/>
        <v>1277</v>
      </c>
      <c r="B1280" s="162" t="s">
        <v>963</v>
      </c>
      <c r="C1280" s="162" t="s">
        <v>972</v>
      </c>
      <c r="D1280" s="157">
        <v>2</v>
      </c>
      <c r="E1280" s="157">
        <v>92</v>
      </c>
      <c r="F1280" s="159" t="s">
        <v>2575</v>
      </c>
    </row>
    <row r="1281" spans="1:6" ht="21">
      <c r="A1281" s="159">
        <f t="shared" si="19"/>
        <v>1278</v>
      </c>
      <c r="B1281" s="162" t="s">
        <v>963</v>
      </c>
      <c r="C1281" s="162" t="s">
        <v>973</v>
      </c>
      <c r="D1281" s="157">
        <v>2</v>
      </c>
      <c r="E1281" s="157">
        <v>92</v>
      </c>
      <c r="F1281" s="159" t="s">
        <v>2576</v>
      </c>
    </row>
    <row r="1282" spans="1:6" ht="21">
      <c r="A1282" s="159">
        <f t="shared" si="19"/>
        <v>1279</v>
      </c>
      <c r="B1282" s="162" t="s">
        <v>963</v>
      </c>
      <c r="C1282" s="162" t="s">
        <v>974</v>
      </c>
      <c r="D1282" s="157">
        <v>2</v>
      </c>
      <c r="E1282" s="157">
        <v>92</v>
      </c>
      <c r="F1282" s="159" t="s">
        <v>2577</v>
      </c>
    </row>
    <row r="1283" spans="1:6" ht="21">
      <c r="A1283" s="159">
        <f t="shared" si="19"/>
        <v>1280</v>
      </c>
      <c r="B1283" s="162" t="s">
        <v>963</v>
      </c>
      <c r="C1283" s="162" t="s">
        <v>975</v>
      </c>
      <c r="D1283" s="157">
        <v>2</v>
      </c>
      <c r="E1283" s="157">
        <v>92</v>
      </c>
      <c r="F1283" s="159">
        <v>3930100219086</v>
      </c>
    </row>
    <row r="1284" spans="1:6" ht="21">
      <c r="A1284" s="159">
        <f t="shared" si="19"/>
        <v>1281</v>
      </c>
      <c r="B1284" s="162" t="s">
        <v>963</v>
      </c>
      <c r="C1284" s="162" t="s">
        <v>2578</v>
      </c>
      <c r="D1284" s="157">
        <v>3</v>
      </c>
      <c r="E1284" s="157">
        <v>92</v>
      </c>
      <c r="F1284" s="159">
        <v>3930800227197</v>
      </c>
    </row>
    <row r="1285" spans="1:6" ht="21">
      <c r="A1285" s="159">
        <f t="shared" si="19"/>
        <v>1282</v>
      </c>
      <c r="B1285" s="162" t="s">
        <v>963</v>
      </c>
      <c r="C1285" s="162" t="s">
        <v>2579</v>
      </c>
      <c r="D1285" s="157">
        <v>2</v>
      </c>
      <c r="E1285" s="157">
        <v>92</v>
      </c>
      <c r="F1285" s="159">
        <v>3920400435388</v>
      </c>
    </row>
    <row r="1286" spans="1:6" ht="21">
      <c r="A1286" s="159">
        <f t="shared" ref="A1286:A1349" si="20">A1285+1</f>
        <v>1283</v>
      </c>
      <c r="B1286" s="162" t="s">
        <v>557</v>
      </c>
      <c r="C1286" s="162" t="s">
        <v>558</v>
      </c>
      <c r="D1286" s="179">
        <v>2</v>
      </c>
      <c r="E1286" s="157">
        <v>92</v>
      </c>
      <c r="F1286" s="159">
        <v>3930400063430</v>
      </c>
    </row>
    <row r="1287" spans="1:6" ht="21">
      <c r="A1287" s="159">
        <f t="shared" si="20"/>
        <v>1284</v>
      </c>
      <c r="B1287" s="162" t="s">
        <v>557</v>
      </c>
      <c r="C1287" s="162" t="s">
        <v>559</v>
      </c>
      <c r="D1287" s="157">
        <v>2</v>
      </c>
      <c r="E1287" s="157">
        <v>92</v>
      </c>
      <c r="F1287" s="159" t="s">
        <v>2580</v>
      </c>
    </row>
    <row r="1288" spans="1:6" ht="21">
      <c r="A1288" s="159">
        <f t="shared" si="20"/>
        <v>1285</v>
      </c>
      <c r="B1288" s="162" t="s">
        <v>557</v>
      </c>
      <c r="C1288" s="162" t="s">
        <v>560</v>
      </c>
      <c r="D1288" s="157">
        <v>2</v>
      </c>
      <c r="E1288" s="157">
        <v>92</v>
      </c>
      <c r="F1288" s="159" t="s">
        <v>2581</v>
      </c>
    </row>
    <row r="1289" spans="1:6" ht="21">
      <c r="A1289" s="159">
        <f t="shared" si="20"/>
        <v>1286</v>
      </c>
      <c r="B1289" s="162" t="s">
        <v>557</v>
      </c>
      <c r="C1289" s="162" t="s">
        <v>561</v>
      </c>
      <c r="D1289" s="157">
        <v>2</v>
      </c>
      <c r="E1289" s="157">
        <v>92</v>
      </c>
      <c r="F1289" s="159" t="s">
        <v>2582</v>
      </c>
    </row>
    <row r="1290" spans="1:6" ht="21">
      <c r="A1290" s="159">
        <f t="shared" si="20"/>
        <v>1287</v>
      </c>
      <c r="B1290" s="162" t="s">
        <v>557</v>
      </c>
      <c r="C1290" s="162" t="s">
        <v>562</v>
      </c>
      <c r="D1290" s="157">
        <v>2</v>
      </c>
      <c r="E1290" s="157">
        <v>92</v>
      </c>
      <c r="F1290" s="159">
        <v>3930501024511</v>
      </c>
    </row>
    <row r="1291" spans="1:6" ht="21">
      <c r="A1291" s="159">
        <f t="shared" si="20"/>
        <v>1288</v>
      </c>
      <c r="B1291" s="162" t="s">
        <v>557</v>
      </c>
      <c r="C1291" s="162" t="s">
        <v>563</v>
      </c>
      <c r="D1291" s="157">
        <v>2</v>
      </c>
      <c r="E1291" s="157">
        <v>92</v>
      </c>
      <c r="F1291" s="159" t="s">
        <v>2583</v>
      </c>
    </row>
    <row r="1292" spans="1:6" ht="21">
      <c r="A1292" s="159">
        <f t="shared" si="20"/>
        <v>1289</v>
      </c>
      <c r="B1292" s="162" t="s">
        <v>557</v>
      </c>
      <c r="C1292" s="162" t="s">
        <v>564</v>
      </c>
      <c r="D1292" s="157">
        <v>2</v>
      </c>
      <c r="E1292" s="157">
        <v>92</v>
      </c>
      <c r="F1292" s="159" t="s">
        <v>2584</v>
      </c>
    </row>
    <row r="1293" spans="1:6" ht="21">
      <c r="A1293" s="159">
        <f t="shared" si="20"/>
        <v>1290</v>
      </c>
      <c r="B1293" s="162" t="s">
        <v>557</v>
      </c>
      <c r="C1293" s="162" t="s">
        <v>565</v>
      </c>
      <c r="D1293" s="157">
        <v>2</v>
      </c>
      <c r="E1293" s="157">
        <v>92</v>
      </c>
      <c r="F1293" s="159">
        <v>3930800087662</v>
      </c>
    </row>
    <row r="1294" spans="1:6" ht="21">
      <c r="A1294" s="159">
        <f t="shared" si="20"/>
        <v>1291</v>
      </c>
      <c r="B1294" s="162" t="s">
        <v>557</v>
      </c>
      <c r="C1294" s="162" t="s">
        <v>566</v>
      </c>
      <c r="D1294" s="157">
        <v>2</v>
      </c>
      <c r="E1294" s="157">
        <v>92</v>
      </c>
      <c r="F1294" s="159" t="s">
        <v>2585</v>
      </c>
    </row>
    <row r="1295" spans="1:6" ht="21">
      <c r="A1295" s="159">
        <f t="shared" si="20"/>
        <v>1292</v>
      </c>
      <c r="B1295" s="162" t="s">
        <v>557</v>
      </c>
      <c r="C1295" s="162" t="s">
        <v>567</v>
      </c>
      <c r="D1295" s="157">
        <v>2</v>
      </c>
      <c r="E1295" s="157">
        <v>95</v>
      </c>
      <c r="F1295" s="159" t="s">
        <v>2586</v>
      </c>
    </row>
    <row r="1296" spans="1:6" ht="21">
      <c r="A1296" s="159">
        <f t="shared" si="20"/>
        <v>1293</v>
      </c>
      <c r="B1296" s="162" t="s">
        <v>557</v>
      </c>
      <c r="C1296" s="162" t="s">
        <v>568</v>
      </c>
      <c r="D1296" s="157">
        <v>2</v>
      </c>
      <c r="E1296" s="157">
        <v>92</v>
      </c>
      <c r="F1296" s="159" t="s">
        <v>2587</v>
      </c>
    </row>
    <row r="1297" spans="1:6" ht="21">
      <c r="A1297" s="159">
        <f t="shared" si="20"/>
        <v>1294</v>
      </c>
      <c r="B1297" s="162" t="s">
        <v>569</v>
      </c>
      <c r="C1297" s="178" t="s">
        <v>570</v>
      </c>
      <c r="D1297" s="179">
        <v>1</v>
      </c>
      <c r="E1297" s="157">
        <v>92</v>
      </c>
      <c r="F1297" s="159">
        <v>3920300339549</v>
      </c>
    </row>
    <row r="1298" spans="1:6" ht="21">
      <c r="A1298" s="159">
        <f t="shared" si="20"/>
        <v>1295</v>
      </c>
      <c r="B1298" s="162" t="s">
        <v>569</v>
      </c>
      <c r="C1298" s="162" t="s">
        <v>575</v>
      </c>
      <c r="D1298" s="157">
        <v>2</v>
      </c>
      <c r="E1298" s="157">
        <v>95</v>
      </c>
      <c r="F1298" s="159" t="s">
        <v>2588</v>
      </c>
    </row>
    <row r="1299" spans="1:6" ht="21">
      <c r="A1299" s="159">
        <f t="shared" si="20"/>
        <v>1296</v>
      </c>
      <c r="B1299" s="162" t="s">
        <v>569</v>
      </c>
      <c r="C1299" s="162" t="s">
        <v>576</v>
      </c>
      <c r="D1299" s="157">
        <v>2</v>
      </c>
      <c r="E1299" s="157">
        <v>92</v>
      </c>
      <c r="F1299" s="159" t="s">
        <v>2589</v>
      </c>
    </row>
    <row r="1300" spans="1:6" ht="21">
      <c r="A1300" s="159">
        <f t="shared" si="20"/>
        <v>1297</v>
      </c>
      <c r="B1300" s="162" t="s">
        <v>569</v>
      </c>
      <c r="C1300" s="158" t="s">
        <v>590</v>
      </c>
      <c r="D1300" s="179">
        <v>3</v>
      </c>
      <c r="E1300" s="157">
        <v>92</v>
      </c>
      <c r="F1300" s="159">
        <v>3930300462375</v>
      </c>
    </row>
    <row r="1301" spans="1:6" ht="21">
      <c r="A1301" s="159">
        <f t="shared" si="20"/>
        <v>1298</v>
      </c>
      <c r="B1301" s="162" t="s">
        <v>569</v>
      </c>
      <c r="C1301" s="162" t="s">
        <v>571</v>
      </c>
      <c r="D1301" s="157">
        <v>2</v>
      </c>
      <c r="E1301" s="157">
        <v>92</v>
      </c>
      <c r="F1301" s="159" t="s">
        <v>2590</v>
      </c>
    </row>
    <row r="1302" spans="1:6" ht="21">
      <c r="A1302" s="159">
        <f t="shared" si="20"/>
        <v>1299</v>
      </c>
      <c r="B1302" s="162" t="s">
        <v>569</v>
      </c>
      <c r="C1302" s="162" t="s">
        <v>585</v>
      </c>
      <c r="D1302" s="157">
        <v>3</v>
      </c>
      <c r="E1302" s="157">
        <v>92</v>
      </c>
      <c r="F1302" s="159">
        <v>3930700105201</v>
      </c>
    </row>
    <row r="1303" spans="1:6" ht="21">
      <c r="A1303" s="159">
        <f t="shared" si="20"/>
        <v>1300</v>
      </c>
      <c r="B1303" s="162" t="s">
        <v>569</v>
      </c>
      <c r="C1303" s="162" t="s">
        <v>577</v>
      </c>
      <c r="D1303" s="157">
        <v>2</v>
      </c>
      <c r="E1303" s="157">
        <v>92</v>
      </c>
      <c r="F1303" s="159" t="s">
        <v>2591</v>
      </c>
    </row>
    <row r="1304" spans="1:6" ht="21">
      <c r="A1304" s="159">
        <f t="shared" si="20"/>
        <v>1301</v>
      </c>
      <c r="B1304" s="162" t="s">
        <v>569</v>
      </c>
      <c r="C1304" s="162" t="s">
        <v>2592</v>
      </c>
      <c r="D1304" s="157">
        <v>3</v>
      </c>
      <c r="E1304" s="157">
        <v>92</v>
      </c>
      <c r="F1304" s="159">
        <v>3930800203158</v>
      </c>
    </row>
    <row r="1305" spans="1:6" ht="21">
      <c r="A1305" s="159">
        <f t="shared" si="20"/>
        <v>1302</v>
      </c>
      <c r="B1305" s="162" t="s">
        <v>569</v>
      </c>
      <c r="C1305" s="162" t="s">
        <v>1004</v>
      </c>
      <c r="D1305" s="157">
        <v>3</v>
      </c>
      <c r="E1305" s="157">
        <v>92</v>
      </c>
      <c r="F1305" s="159">
        <v>3840100406821</v>
      </c>
    </row>
    <row r="1306" spans="1:6" ht="21">
      <c r="A1306" s="159">
        <f t="shared" si="20"/>
        <v>1303</v>
      </c>
      <c r="B1306" s="162" t="s">
        <v>569</v>
      </c>
      <c r="C1306" s="178" t="s">
        <v>591</v>
      </c>
      <c r="D1306" s="157">
        <v>3</v>
      </c>
      <c r="E1306" s="157">
        <v>92</v>
      </c>
      <c r="F1306" s="159">
        <v>3930800333167</v>
      </c>
    </row>
    <row r="1307" spans="1:6" ht="21">
      <c r="A1307" s="159">
        <f t="shared" si="20"/>
        <v>1304</v>
      </c>
      <c r="B1307" s="162" t="s">
        <v>569</v>
      </c>
      <c r="C1307" s="162" t="s">
        <v>572</v>
      </c>
      <c r="D1307" s="157">
        <v>2</v>
      </c>
      <c r="E1307" s="157">
        <v>92</v>
      </c>
      <c r="F1307" s="159">
        <v>3930300256996</v>
      </c>
    </row>
    <row r="1308" spans="1:6" ht="21">
      <c r="A1308" s="159">
        <f t="shared" si="20"/>
        <v>1305</v>
      </c>
      <c r="B1308" s="162" t="s">
        <v>569</v>
      </c>
      <c r="C1308" s="162" t="s">
        <v>573</v>
      </c>
      <c r="D1308" s="157">
        <v>2</v>
      </c>
      <c r="E1308" s="157">
        <v>92</v>
      </c>
      <c r="F1308" s="159" t="s">
        <v>2593</v>
      </c>
    </row>
    <row r="1309" spans="1:6" ht="21">
      <c r="A1309" s="159">
        <f t="shared" si="20"/>
        <v>1306</v>
      </c>
      <c r="B1309" s="162" t="s">
        <v>569</v>
      </c>
      <c r="C1309" s="162" t="s">
        <v>587</v>
      </c>
      <c r="D1309" s="157">
        <v>3</v>
      </c>
      <c r="E1309" s="179">
        <v>87</v>
      </c>
      <c r="F1309" s="159">
        <v>1930500016593</v>
      </c>
    </row>
    <row r="1310" spans="1:6" ht="21">
      <c r="A1310" s="159">
        <f t="shared" si="20"/>
        <v>1307</v>
      </c>
      <c r="B1310" s="162" t="s">
        <v>569</v>
      </c>
      <c r="C1310" s="178" t="s">
        <v>588</v>
      </c>
      <c r="D1310" s="157">
        <v>2</v>
      </c>
      <c r="E1310" s="157">
        <v>92</v>
      </c>
      <c r="F1310" s="159">
        <v>5930800010640</v>
      </c>
    </row>
    <row r="1311" spans="1:6" ht="21">
      <c r="A1311" s="159">
        <f t="shared" si="20"/>
        <v>1308</v>
      </c>
      <c r="B1311" s="162" t="s">
        <v>569</v>
      </c>
      <c r="C1311" s="162" t="s">
        <v>578</v>
      </c>
      <c r="D1311" s="157">
        <v>2</v>
      </c>
      <c r="E1311" s="157">
        <v>92</v>
      </c>
      <c r="F1311" s="159" t="s">
        <v>2594</v>
      </c>
    </row>
    <row r="1312" spans="1:6" ht="21">
      <c r="A1312" s="159">
        <f t="shared" si="20"/>
        <v>1309</v>
      </c>
      <c r="B1312" s="162" t="s">
        <v>569</v>
      </c>
      <c r="C1312" s="162" t="s">
        <v>579</v>
      </c>
      <c r="D1312" s="157">
        <v>2</v>
      </c>
      <c r="E1312" s="157">
        <v>95</v>
      </c>
      <c r="F1312" s="159" t="s">
        <v>2595</v>
      </c>
    </row>
    <row r="1313" spans="1:6" ht="21">
      <c r="A1313" s="159">
        <f t="shared" si="20"/>
        <v>1310</v>
      </c>
      <c r="B1313" s="162" t="s">
        <v>569</v>
      </c>
      <c r="C1313" s="162" t="s">
        <v>574</v>
      </c>
      <c r="D1313" s="157">
        <v>2</v>
      </c>
      <c r="E1313" s="157">
        <v>95</v>
      </c>
      <c r="F1313" s="159" t="s">
        <v>2596</v>
      </c>
    </row>
    <row r="1314" spans="1:6" ht="21">
      <c r="A1314" s="159">
        <f t="shared" si="20"/>
        <v>1311</v>
      </c>
      <c r="B1314" s="162" t="s">
        <v>569</v>
      </c>
      <c r="C1314" s="162" t="s">
        <v>580</v>
      </c>
      <c r="D1314" s="157">
        <v>2</v>
      </c>
      <c r="E1314" s="157">
        <v>95</v>
      </c>
      <c r="F1314" s="159" t="s">
        <v>2597</v>
      </c>
    </row>
    <row r="1315" spans="1:6" ht="21">
      <c r="A1315" s="159">
        <f t="shared" si="20"/>
        <v>1312</v>
      </c>
      <c r="B1315" s="162" t="s">
        <v>569</v>
      </c>
      <c r="C1315" s="162" t="s">
        <v>2598</v>
      </c>
      <c r="D1315" s="157">
        <v>3</v>
      </c>
      <c r="E1315" s="157">
        <v>92</v>
      </c>
      <c r="F1315" s="159">
        <v>5930890009051</v>
      </c>
    </row>
    <row r="1316" spans="1:6" ht="21">
      <c r="A1316" s="159">
        <f t="shared" si="20"/>
        <v>1313</v>
      </c>
      <c r="B1316" s="162" t="s">
        <v>569</v>
      </c>
      <c r="C1316" s="162" t="s">
        <v>589</v>
      </c>
      <c r="D1316" s="157">
        <v>3</v>
      </c>
      <c r="E1316" s="157">
        <v>92</v>
      </c>
      <c r="F1316" s="159">
        <v>3930700107301</v>
      </c>
    </row>
    <row r="1317" spans="1:6" ht="21">
      <c r="A1317" s="159">
        <f t="shared" si="20"/>
        <v>1314</v>
      </c>
      <c r="B1317" s="162" t="s">
        <v>569</v>
      </c>
      <c r="C1317" s="162" t="s">
        <v>582</v>
      </c>
      <c r="D1317" s="157">
        <v>2</v>
      </c>
      <c r="E1317" s="157">
        <v>92</v>
      </c>
      <c r="F1317" s="159">
        <v>3930800209407</v>
      </c>
    </row>
    <row r="1318" spans="1:6" ht="21">
      <c r="A1318" s="159">
        <f t="shared" si="20"/>
        <v>1315</v>
      </c>
      <c r="B1318" s="162" t="s">
        <v>569</v>
      </c>
      <c r="C1318" s="178" t="s">
        <v>592</v>
      </c>
      <c r="D1318" s="157">
        <v>3</v>
      </c>
      <c r="E1318" s="157">
        <v>92</v>
      </c>
      <c r="F1318" s="159">
        <v>3900900760571</v>
      </c>
    </row>
    <row r="1319" spans="1:6" ht="21">
      <c r="A1319" s="159">
        <f t="shared" si="20"/>
        <v>1316</v>
      </c>
      <c r="B1319" s="162" t="s">
        <v>569</v>
      </c>
      <c r="C1319" s="162" t="s">
        <v>583</v>
      </c>
      <c r="D1319" s="157">
        <v>2</v>
      </c>
      <c r="E1319" s="157">
        <v>92</v>
      </c>
      <c r="F1319" s="159">
        <v>3900900064702</v>
      </c>
    </row>
    <row r="1320" spans="1:6" ht="21">
      <c r="A1320" s="159">
        <f t="shared" si="20"/>
        <v>1317</v>
      </c>
      <c r="B1320" s="162" t="s">
        <v>569</v>
      </c>
      <c r="C1320" s="162" t="s">
        <v>584</v>
      </c>
      <c r="D1320" s="157">
        <v>2</v>
      </c>
      <c r="E1320" s="157">
        <v>92</v>
      </c>
      <c r="F1320" s="159">
        <v>3930300311903</v>
      </c>
    </row>
    <row r="1321" spans="1:6" ht="21">
      <c r="A1321" s="159">
        <f t="shared" si="20"/>
        <v>1318</v>
      </c>
      <c r="B1321" s="162" t="s">
        <v>569</v>
      </c>
      <c r="C1321" s="178" t="s">
        <v>593</v>
      </c>
      <c r="D1321" s="179">
        <v>3</v>
      </c>
      <c r="E1321" s="157">
        <v>92</v>
      </c>
      <c r="F1321" s="159">
        <v>3909801013067</v>
      </c>
    </row>
    <row r="1322" spans="1:6" ht="21">
      <c r="A1322" s="159">
        <f t="shared" si="20"/>
        <v>1319</v>
      </c>
      <c r="B1322" s="162" t="s">
        <v>569</v>
      </c>
      <c r="C1322" s="178" t="s">
        <v>2599</v>
      </c>
      <c r="D1322" s="157">
        <v>3</v>
      </c>
      <c r="E1322" s="157">
        <v>92</v>
      </c>
      <c r="F1322" s="159">
        <v>3930400067818</v>
      </c>
    </row>
    <row r="1323" spans="1:6" ht="21">
      <c r="A1323" s="159">
        <f t="shared" si="20"/>
        <v>1320</v>
      </c>
      <c r="B1323" s="162" t="s">
        <v>569</v>
      </c>
      <c r="C1323" s="162" t="s">
        <v>2600</v>
      </c>
      <c r="D1323" s="157">
        <v>3</v>
      </c>
      <c r="E1323" s="157">
        <v>92</v>
      </c>
      <c r="F1323" s="159">
        <v>1909899002691</v>
      </c>
    </row>
    <row r="1324" spans="1:6" ht="21">
      <c r="A1324" s="159">
        <f t="shared" si="20"/>
        <v>1321</v>
      </c>
      <c r="B1324" s="162" t="s">
        <v>990</v>
      </c>
      <c r="C1324" s="162" t="s">
        <v>991</v>
      </c>
      <c r="D1324" s="179">
        <v>1</v>
      </c>
      <c r="E1324" s="157">
        <v>92</v>
      </c>
      <c r="F1324" s="159">
        <v>3930500985592</v>
      </c>
    </row>
    <row r="1325" spans="1:6" ht="21">
      <c r="A1325" s="159">
        <f t="shared" si="20"/>
        <v>1322</v>
      </c>
      <c r="B1325" s="162" t="s">
        <v>990</v>
      </c>
      <c r="C1325" s="158" t="s">
        <v>1002</v>
      </c>
      <c r="D1325" s="157">
        <v>2</v>
      </c>
      <c r="E1325" s="157">
        <v>92</v>
      </c>
      <c r="F1325" s="159">
        <v>3930100836808</v>
      </c>
    </row>
    <row r="1326" spans="1:6" ht="21">
      <c r="A1326" s="159">
        <f t="shared" si="20"/>
        <v>1323</v>
      </c>
      <c r="B1326" s="162" t="s">
        <v>990</v>
      </c>
      <c r="C1326" s="162" t="s">
        <v>993</v>
      </c>
      <c r="D1326" s="157">
        <v>2</v>
      </c>
      <c r="E1326" s="157">
        <v>95</v>
      </c>
      <c r="F1326" s="159" t="s">
        <v>2601</v>
      </c>
    </row>
    <row r="1327" spans="1:6" ht="21">
      <c r="A1327" s="159">
        <f t="shared" si="20"/>
        <v>1324</v>
      </c>
      <c r="B1327" s="162" t="s">
        <v>990</v>
      </c>
      <c r="C1327" s="162" t="s">
        <v>994</v>
      </c>
      <c r="D1327" s="157">
        <v>2</v>
      </c>
      <c r="E1327" s="157">
        <v>92</v>
      </c>
      <c r="F1327" s="159">
        <v>3930600484153</v>
      </c>
    </row>
    <row r="1328" spans="1:6" ht="21">
      <c r="A1328" s="159">
        <f t="shared" si="20"/>
        <v>1325</v>
      </c>
      <c r="B1328" s="162" t="s">
        <v>990</v>
      </c>
      <c r="C1328" s="162" t="s">
        <v>2602</v>
      </c>
      <c r="D1328" s="157">
        <v>3</v>
      </c>
      <c r="E1328" s="157">
        <v>92</v>
      </c>
      <c r="F1328" s="159">
        <v>3930100138078</v>
      </c>
    </row>
    <row r="1329" spans="1:6" ht="21">
      <c r="A1329" s="159">
        <f t="shared" si="20"/>
        <v>1326</v>
      </c>
      <c r="B1329" s="162" t="s">
        <v>990</v>
      </c>
      <c r="C1329" s="158" t="s">
        <v>996</v>
      </c>
      <c r="D1329" s="157">
        <v>2</v>
      </c>
      <c r="E1329" s="157">
        <v>95</v>
      </c>
      <c r="F1329" s="159">
        <v>3930100365368</v>
      </c>
    </row>
    <row r="1330" spans="1:6" ht="21">
      <c r="A1330" s="159">
        <f t="shared" si="20"/>
        <v>1327</v>
      </c>
      <c r="B1330" s="162" t="s">
        <v>990</v>
      </c>
      <c r="C1330" s="178" t="s">
        <v>2603</v>
      </c>
      <c r="D1330" s="157">
        <v>3</v>
      </c>
      <c r="E1330" s="157">
        <v>92</v>
      </c>
      <c r="F1330" s="159">
        <v>3930200080365</v>
      </c>
    </row>
    <row r="1331" spans="1:6" ht="21">
      <c r="A1331" s="159">
        <f t="shared" si="20"/>
        <v>1328</v>
      </c>
      <c r="B1331" s="162" t="s">
        <v>990</v>
      </c>
      <c r="C1331" s="162" t="s">
        <v>997</v>
      </c>
      <c r="D1331" s="157">
        <v>2</v>
      </c>
      <c r="E1331" s="157">
        <v>92</v>
      </c>
      <c r="F1331" s="159" t="s">
        <v>2604</v>
      </c>
    </row>
    <row r="1332" spans="1:6" ht="21">
      <c r="A1332" s="159">
        <f t="shared" si="20"/>
        <v>1329</v>
      </c>
      <c r="B1332" s="162" t="s">
        <v>990</v>
      </c>
      <c r="C1332" s="162" t="s">
        <v>1260</v>
      </c>
      <c r="D1332" s="157">
        <v>3</v>
      </c>
      <c r="E1332" s="157">
        <v>92</v>
      </c>
      <c r="F1332" s="159">
        <v>3841300118935</v>
      </c>
    </row>
    <row r="1333" spans="1:6" ht="21">
      <c r="A1333" s="159">
        <f t="shared" si="20"/>
        <v>1330</v>
      </c>
      <c r="B1333" s="162" t="s">
        <v>990</v>
      </c>
      <c r="C1333" s="178" t="s">
        <v>1009</v>
      </c>
      <c r="D1333" s="157">
        <v>3</v>
      </c>
      <c r="E1333" s="157">
        <v>92</v>
      </c>
      <c r="F1333" s="159">
        <v>3930400143751</v>
      </c>
    </row>
    <row r="1334" spans="1:6" ht="21">
      <c r="A1334" s="159">
        <f t="shared" si="20"/>
        <v>1331</v>
      </c>
      <c r="B1334" s="162" t="s">
        <v>990</v>
      </c>
      <c r="C1334" s="162" t="s">
        <v>1005</v>
      </c>
      <c r="D1334" s="157">
        <v>3</v>
      </c>
      <c r="E1334" s="157">
        <v>92</v>
      </c>
      <c r="F1334" s="159">
        <v>3930300049711</v>
      </c>
    </row>
    <row r="1335" spans="1:6" ht="21">
      <c r="A1335" s="159">
        <f t="shared" si="20"/>
        <v>1332</v>
      </c>
      <c r="B1335" s="162" t="s">
        <v>990</v>
      </c>
      <c r="C1335" s="162" t="s">
        <v>998</v>
      </c>
      <c r="D1335" s="157">
        <v>2</v>
      </c>
      <c r="E1335" s="157">
        <v>92</v>
      </c>
      <c r="F1335" s="159">
        <v>3920700244413</v>
      </c>
    </row>
    <row r="1336" spans="1:6" ht="21">
      <c r="A1336" s="159">
        <f t="shared" si="20"/>
        <v>1333</v>
      </c>
      <c r="B1336" s="162" t="s">
        <v>990</v>
      </c>
      <c r="C1336" s="162" t="s">
        <v>999</v>
      </c>
      <c r="D1336" s="157">
        <v>2</v>
      </c>
      <c r="E1336" s="157">
        <v>95</v>
      </c>
      <c r="F1336" s="159">
        <v>5930100035429</v>
      </c>
    </row>
    <row r="1337" spans="1:6" ht="21">
      <c r="A1337" s="159">
        <f t="shared" si="20"/>
        <v>1334</v>
      </c>
      <c r="B1337" s="162" t="s">
        <v>990</v>
      </c>
      <c r="C1337" s="162" t="s">
        <v>1010</v>
      </c>
      <c r="D1337" s="179">
        <v>3</v>
      </c>
      <c r="E1337" s="157">
        <v>92</v>
      </c>
      <c r="F1337" s="159">
        <v>3901000477980</v>
      </c>
    </row>
    <row r="1338" spans="1:6" ht="21">
      <c r="A1338" s="159">
        <f t="shared" si="20"/>
        <v>1335</v>
      </c>
      <c r="B1338" s="162" t="s">
        <v>990</v>
      </c>
      <c r="C1338" s="162" t="s">
        <v>992</v>
      </c>
      <c r="D1338" s="157">
        <v>2</v>
      </c>
      <c r="E1338" s="157">
        <v>92</v>
      </c>
      <c r="F1338" s="159" t="s">
        <v>2605</v>
      </c>
    </row>
    <row r="1339" spans="1:6" ht="21">
      <c r="A1339" s="159">
        <f t="shared" si="20"/>
        <v>1336</v>
      </c>
      <c r="B1339" s="162" t="s">
        <v>990</v>
      </c>
      <c r="C1339" s="162" t="s">
        <v>1000</v>
      </c>
      <c r="D1339" s="157">
        <v>2</v>
      </c>
      <c r="E1339" s="157">
        <v>92</v>
      </c>
      <c r="F1339" s="159" t="s">
        <v>2606</v>
      </c>
    </row>
    <row r="1340" spans="1:6" ht="21">
      <c r="A1340" s="159">
        <f t="shared" si="20"/>
        <v>1337</v>
      </c>
      <c r="B1340" s="162" t="s">
        <v>990</v>
      </c>
      <c r="C1340" s="162" t="s">
        <v>1006</v>
      </c>
      <c r="D1340" s="157">
        <v>2</v>
      </c>
      <c r="E1340" s="157">
        <v>92</v>
      </c>
      <c r="F1340" s="159">
        <v>3930400059823</v>
      </c>
    </row>
    <row r="1341" spans="1:6" ht="21">
      <c r="A1341" s="159">
        <f t="shared" si="20"/>
        <v>1338</v>
      </c>
      <c r="B1341" s="162" t="s">
        <v>990</v>
      </c>
      <c r="C1341" s="162" t="s">
        <v>1007</v>
      </c>
      <c r="D1341" s="157">
        <v>2</v>
      </c>
      <c r="E1341" s="157">
        <v>92</v>
      </c>
      <c r="F1341" s="159">
        <v>3930400149580</v>
      </c>
    </row>
    <row r="1342" spans="1:6" ht="21">
      <c r="A1342" s="159">
        <f t="shared" si="20"/>
        <v>1339</v>
      </c>
      <c r="B1342" s="162" t="s">
        <v>990</v>
      </c>
      <c r="C1342" s="160" t="s">
        <v>1001</v>
      </c>
      <c r="D1342" s="157">
        <v>2</v>
      </c>
      <c r="E1342" s="157">
        <v>92</v>
      </c>
      <c r="F1342" s="159">
        <v>3930100697867</v>
      </c>
    </row>
    <row r="1343" spans="1:6" ht="21">
      <c r="A1343" s="159">
        <f t="shared" si="20"/>
        <v>1340</v>
      </c>
      <c r="B1343" s="162" t="s">
        <v>990</v>
      </c>
      <c r="C1343" s="160" t="s">
        <v>1008</v>
      </c>
      <c r="D1343" s="157">
        <v>3</v>
      </c>
      <c r="E1343" s="157">
        <v>92</v>
      </c>
      <c r="F1343" s="159">
        <v>3930800155561</v>
      </c>
    </row>
    <row r="1344" spans="1:6" ht="21">
      <c r="A1344" s="159">
        <f t="shared" si="20"/>
        <v>1341</v>
      </c>
      <c r="B1344" s="162" t="s">
        <v>1022</v>
      </c>
      <c r="C1344" s="178" t="s">
        <v>1023</v>
      </c>
      <c r="D1344" s="179">
        <v>2</v>
      </c>
      <c r="E1344" s="157">
        <v>92</v>
      </c>
      <c r="F1344" s="159">
        <v>5930890004920</v>
      </c>
    </row>
    <row r="1345" spans="1:6" ht="21">
      <c r="A1345" s="159">
        <f t="shared" si="20"/>
        <v>1342</v>
      </c>
      <c r="B1345" s="162" t="s">
        <v>1022</v>
      </c>
      <c r="C1345" s="162" t="s">
        <v>1024</v>
      </c>
      <c r="D1345" s="157">
        <v>2</v>
      </c>
      <c r="E1345" s="157">
        <v>92</v>
      </c>
      <c r="F1345" s="159" t="s">
        <v>2607</v>
      </c>
    </row>
    <row r="1346" spans="1:6" ht="21">
      <c r="A1346" s="159">
        <f t="shared" si="20"/>
        <v>1343</v>
      </c>
      <c r="B1346" s="162" t="s">
        <v>1022</v>
      </c>
      <c r="C1346" s="178" t="s">
        <v>2608</v>
      </c>
      <c r="D1346" s="157">
        <v>2</v>
      </c>
      <c r="E1346" s="157">
        <v>92</v>
      </c>
      <c r="F1346" s="159">
        <v>3102201238271</v>
      </c>
    </row>
    <row r="1347" spans="1:6" ht="21">
      <c r="A1347" s="159">
        <f t="shared" si="20"/>
        <v>1344</v>
      </c>
      <c r="B1347" s="162" t="s">
        <v>1022</v>
      </c>
      <c r="C1347" s="162" t="s">
        <v>1025</v>
      </c>
      <c r="D1347" s="157">
        <v>2</v>
      </c>
      <c r="E1347" s="157">
        <v>92</v>
      </c>
      <c r="F1347" s="159" t="s">
        <v>2609</v>
      </c>
    </row>
    <row r="1348" spans="1:6" ht="21">
      <c r="A1348" s="159">
        <f t="shared" si="20"/>
        <v>1345</v>
      </c>
      <c r="B1348" s="162" t="s">
        <v>1022</v>
      </c>
      <c r="C1348" s="162" t="s">
        <v>1026</v>
      </c>
      <c r="D1348" s="157">
        <v>2</v>
      </c>
      <c r="E1348" s="157">
        <v>92</v>
      </c>
      <c r="F1348" s="159" t="s">
        <v>2610</v>
      </c>
    </row>
    <row r="1349" spans="1:6" ht="21">
      <c r="A1349" s="159">
        <f t="shared" si="20"/>
        <v>1346</v>
      </c>
      <c r="B1349" s="162" t="s">
        <v>1022</v>
      </c>
      <c r="C1349" s="162" t="s">
        <v>1027</v>
      </c>
      <c r="D1349" s="157">
        <v>2</v>
      </c>
      <c r="E1349" s="157">
        <v>92</v>
      </c>
      <c r="F1349" s="159" t="s">
        <v>2611</v>
      </c>
    </row>
    <row r="1350" spans="1:6" ht="21">
      <c r="A1350" s="159">
        <f t="shared" ref="A1350:A1413" si="21">A1349+1</f>
        <v>1347</v>
      </c>
      <c r="B1350" s="162" t="s">
        <v>1022</v>
      </c>
      <c r="C1350" s="162" t="s">
        <v>1028</v>
      </c>
      <c r="D1350" s="157">
        <v>2</v>
      </c>
      <c r="E1350" s="157">
        <v>95</v>
      </c>
      <c r="F1350" s="159" t="s">
        <v>2612</v>
      </c>
    </row>
    <row r="1351" spans="1:6" ht="21">
      <c r="A1351" s="159">
        <f t="shared" si="21"/>
        <v>1348</v>
      </c>
      <c r="B1351" s="162" t="s">
        <v>1022</v>
      </c>
      <c r="C1351" s="160" t="s">
        <v>1029</v>
      </c>
      <c r="D1351" s="157">
        <v>2</v>
      </c>
      <c r="E1351" s="157">
        <v>92</v>
      </c>
      <c r="F1351" s="159">
        <v>3930800050165</v>
      </c>
    </row>
    <row r="1352" spans="1:6" ht="21">
      <c r="A1352" s="159">
        <f t="shared" si="21"/>
        <v>1349</v>
      </c>
      <c r="B1352" s="162" t="s">
        <v>1022</v>
      </c>
      <c r="C1352" s="160" t="s">
        <v>2613</v>
      </c>
      <c r="D1352" s="157">
        <v>3</v>
      </c>
      <c r="E1352" s="157">
        <v>92</v>
      </c>
      <c r="F1352" s="159">
        <v>3930600363658</v>
      </c>
    </row>
    <row r="1353" spans="1:6" ht="21">
      <c r="A1353" s="159">
        <f t="shared" si="21"/>
        <v>1350</v>
      </c>
      <c r="B1353" s="162" t="s">
        <v>795</v>
      </c>
      <c r="C1353" s="158" t="s">
        <v>796</v>
      </c>
      <c r="D1353" s="179">
        <v>2</v>
      </c>
      <c r="E1353" s="157">
        <v>92</v>
      </c>
      <c r="F1353" s="159">
        <v>3901100850569</v>
      </c>
    </row>
    <row r="1354" spans="1:6" ht="21">
      <c r="A1354" s="159">
        <f t="shared" si="21"/>
        <v>1351</v>
      </c>
      <c r="B1354" s="162" t="s">
        <v>795</v>
      </c>
      <c r="C1354" s="162" t="s">
        <v>797</v>
      </c>
      <c r="D1354" s="157">
        <v>2</v>
      </c>
      <c r="E1354" s="157">
        <v>92</v>
      </c>
      <c r="F1354" s="159" t="s">
        <v>2614</v>
      </c>
    </row>
    <row r="1355" spans="1:6" ht="21">
      <c r="A1355" s="159">
        <f t="shared" si="21"/>
        <v>1352</v>
      </c>
      <c r="B1355" s="162" t="s">
        <v>795</v>
      </c>
      <c r="C1355" s="162" t="s">
        <v>798</v>
      </c>
      <c r="D1355" s="157">
        <v>2</v>
      </c>
      <c r="E1355" s="157">
        <v>92</v>
      </c>
      <c r="F1355" s="159" t="s">
        <v>2615</v>
      </c>
    </row>
    <row r="1356" spans="1:6" ht="21">
      <c r="A1356" s="159">
        <f t="shared" si="21"/>
        <v>1353</v>
      </c>
      <c r="B1356" s="162" t="s">
        <v>795</v>
      </c>
      <c r="C1356" s="162" t="s">
        <v>799</v>
      </c>
      <c r="D1356" s="157">
        <v>2</v>
      </c>
      <c r="E1356" s="157">
        <v>92</v>
      </c>
      <c r="F1356" s="159" t="s">
        <v>2616</v>
      </c>
    </row>
    <row r="1357" spans="1:6" ht="21">
      <c r="A1357" s="159">
        <f t="shared" si="21"/>
        <v>1354</v>
      </c>
      <c r="B1357" s="162" t="s">
        <v>795</v>
      </c>
      <c r="C1357" s="162" t="s">
        <v>800</v>
      </c>
      <c r="D1357" s="157">
        <v>2</v>
      </c>
      <c r="E1357" s="157">
        <v>95</v>
      </c>
      <c r="F1357" s="159" t="s">
        <v>2617</v>
      </c>
    </row>
    <row r="1358" spans="1:6" ht="21">
      <c r="A1358" s="159">
        <f t="shared" si="21"/>
        <v>1355</v>
      </c>
      <c r="B1358" s="162" t="s">
        <v>795</v>
      </c>
      <c r="C1358" s="162" t="s">
        <v>801</v>
      </c>
      <c r="D1358" s="157">
        <v>2</v>
      </c>
      <c r="E1358" s="157">
        <v>95</v>
      </c>
      <c r="F1358" s="159" t="s">
        <v>2618</v>
      </c>
    </row>
    <row r="1359" spans="1:6" ht="21">
      <c r="A1359" s="159">
        <f t="shared" si="21"/>
        <v>1356</v>
      </c>
      <c r="B1359" s="162" t="s">
        <v>795</v>
      </c>
      <c r="C1359" s="162" t="s">
        <v>802</v>
      </c>
      <c r="D1359" s="157">
        <v>2</v>
      </c>
      <c r="E1359" s="157">
        <v>92</v>
      </c>
      <c r="F1359" s="159" t="s">
        <v>2619</v>
      </c>
    </row>
    <row r="1360" spans="1:6" ht="21">
      <c r="A1360" s="159">
        <f t="shared" si="21"/>
        <v>1357</v>
      </c>
      <c r="B1360" s="162" t="s">
        <v>795</v>
      </c>
      <c r="C1360" s="162" t="s">
        <v>803</v>
      </c>
      <c r="D1360" s="157">
        <v>2</v>
      </c>
      <c r="E1360" s="157">
        <v>92</v>
      </c>
      <c r="F1360" s="159">
        <v>3800600369932</v>
      </c>
    </row>
    <row r="1361" spans="1:6" ht="21">
      <c r="A1361" s="159">
        <f t="shared" si="21"/>
        <v>1358</v>
      </c>
      <c r="B1361" s="162" t="s">
        <v>795</v>
      </c>
      <c r="C1361" s="162" t="s">
        <v>805</v>
      </c>
      <c r="D1361" s="179">
        <v>3</v>
      </c>
      <c r="E1361" s="157">
        <v>92</v>
      </c>
      <c r="F1361" s="159">
        <v>3930600474697</v>
      </c>
    </row>
    <row r="1362" spans="1:6" ht="21">
      <c r="A1362" s="159">
        <f t="shared" si="21"/>
        <v>1359</v>
      </c>
      <c r="B1362" s="162" t="s">
        <v>795</v>
      </c>
      <c r="C1362" s="162" t="s">
        <v>2620</v>
      </c>
      <c r="D1362" s="157">
        <v>2</v>
      </c>
      <c r="E1362" s="157">
        <v>92</v>
      </c>
      <c r="F1362" s="159">
        <v>3930100483301</v>
      </c>
    </row>
    <row r="1363" spans="1:6" ht="21">
      <c r="A1363" s="159">
        <f t="shared" si="21"/>
        <v>1360</v>
      </c>
      <c r="B1363" s="162" t="s">
        <v>320</v>
      </c>
      <c r="C1363" s="162" t="s">
        <v>321</v>
      </c>
      <c r="D1363" s="179">
        <v>1</v>
      </c>
      <c r="E1363" s="157">
        <v>92</v>
      </c>
      <c r="F1363" s="159">
        <v>3930100962447</v>
      </c>
    </row>
    <row r="1364" spans="1:6" ht="21">
      <c r="A1364" s="159">
        <f t="shared" si="21"/>
        <v>1361</v>
      </c>
      <c r="B1364" s="162" t="s">
        <v>320</v>
      </c>
      <c r="C1364" s="162" t="s">
        <v>328</v>
      </c>
      <c r="D1364" s="157">
        <v>2</v>
      </c>
      <c r="E1364" s="157">
        <v>92</v>
      </c>
      <c r="F1364" s="159" t="s">
        <v>2621</v>
      </c>
    </row>
    <row r="1365" spans="1:6" ht="21">
      <c r="A1365" s="159">
        <f t="shared" si="21"/>
        <v>1362</v>
      </c>
      <c r="B1365" s="162" t="s">
        <v>320</v>
      </c>
      <c r="C1365" s="162" t="s">
        <v>1123</v>
      </c>
      <c r="D1365" s="157">
        <v>2</v>
      </c>
      <c r="E1365" s="157">
        <v>92</v>
      </c>
      <c r="F1365" s="159" t="s">
        <v>2622</v>
      </c>
    </row>
    <row r="1366" spans="1:6" ht="21">
      <c r="A1366" s="159">
        <f t="shared" si="21"/>
        <v>1363</v>
      </c>
      <c r="B1366" s="162" t="s">
        <v>320</v>
      </c>
      <c r="C1366" s="162" t="s">
        <v>323</v>
      </c>
      <c r="D1366" s="157">
        <v>2</v>
      </c>
      <c r="E1366" s="157">
        <v>92</v>
      </c>
      <c r="F1366" s="159" t="s">
        <v>2623</v>
      </c>
    </row>
    <row r="1367" spans="1:6" ht="21">
      <c r="A1367" s="159">
        <f t="shared" si="21"/>
        <v>1364</v>
      </c>
      <c r="B1367" s="162" t="s">
        <v>320</v>
      </c>
      <c r="C1367" s="162" t="s">
        <v>324</v>
      </c>
      <c r="D1367" s="157">
        <v>2</v>
      </c>
      <c r="E1367" s="157">
        <v>92</v>
      </c>
      <c r="F1367" s="159">
        <v>3930300505198</v>
      </c>
    </row>
    <row r="1368" spans="1:6" ht="21">
      <c r="A1368" s="159">
        <f t="shared" si="21"/>
        <v>1365</v>
      </c>
      <c r="B1368" s="162" t="s">
        <v>320</v>
      </c>
      <c r="C1368" s="162" t="s">
        <v>325</v>
      </c>
      <c r="D1368" s="157">
        <v>2</v>
      </c>
      <c r="E1368" s="157">
        <v>95</v>
      </c>
      <c r="F1368" s="159" t="s">
        <v>2624</v>
      </c>
    </row>
    <row r="1369" spans="1:6" ht="21">
      <c r="A1369" s="159">
        <f t="shared" si="21"/>
        <v>1366</v>
      </c>
      <c r="B1369" s="162" t="s">
        <v>320</v>
      </c>
      <c r="C1369" s="162" t="s">
        <v>329</v>
      </c>
      <c r="D1369" s="157">
        <v>2</v>
      </c>
      <c r="E1369" s="157">
        <v>92</v>
      </c>
      <c r="F1369" s="159" t="s">
        <v>2625</v>
      </c>
    </row>
    <row r="1370" spans="1:6" ht="21">
      <c r="A1370" s="159">
        <f t="shared" si="21"/>
        <v>1367</v>
      </c>
      <c r="B1370" s="162" t="s">
        <v>320</v>
      </c>
      <c r="C1370" s="158" t="s">
        <v>330</v>
      </c>
      <c r="D1370" s="157">
        <v>2</v>
      </c>
      <c r="E1370" s="157">
        <v>92</v>
      </c>
      <c r="F1370" s="159" t="s">
        <v>2626</v>
      </c>
    </row>
    <row r="1371" spans="1:6" ht="21">
      <c r="A1371" s="159">
        <f t="shared" si="21"/>
        <v>1368</v>
      </c>
      <c r="B1371" s="162" t="s">
        <v>320</v>
      </c>
      <c r="C1371" s="162" t="s">
        <v>326</v>
      </c>
      <c r="D1371" s="157">
        <v>2</v>
      </c>
      <c r="E1371" s="157">
        <v>92</v>
      </c>
      <c r="F1371" s="159" t="s">
        <v>2627</v>
      </c>
    </row>
    <row r="1372" spans="1:6" ht="21">
      <c r="A1372" s="159">
        <f t="shared" si="21"/>
        <v>1369</v>
      </c>
      <c r="B1372" s="162" t="s">
        <v>320</v>
      </c>
      <c r="C1372" s="162" t="s">
        <v>327</v>
      </c>
      <c r="D1372" s="157">
        <v>2</v>
      </c>
      <c r="E1372" s="157">
        <v>92</v>
      </c>
      <c r="F1372" s="159" t="s">
        <v>2628</v>
      </c>
    </row>
    <row r="1373" spans="1:6" ht="21">
      <c r="A1373" s="159">
        <f t="shared" si="21"/>
        <v>1370</v>
      </c>
      <c r="B1373" s="162" t="s">
        <v>1224</v>
      </c>
      <c r="C1373" s="162" t="s">
        <v>2629</v>
      </c>
      <c r="D1373" s="179">
        <v>1</v>
      </c>
      <c r="E1373" s="157">
        <v>92</v>
      </c>
      <c r="F1373" s="159">
        <v>3800900096656</v>
      </c>
    </row>
    <row r="1374" spans="1:6" ht="21">
      <c r="A1374" s="159">
        <f t="shared" si="21"/>
        <v>1371</v>
      </c>
      <c r="B1374" s="162" t="s">
        <v>1224</v>
      </c>
      <c r="C1374" s="162" t="s">
        <v>1226</v>
      </c>
      <c r="D1374" s="157">
        <v>2</v>
      </c>
      <c r="E1374" s="157">
        <v>95</v>
      </c>
      <c r="F1374" s="159" t="s">
        <v>2630</v>
      </c>
    </row>
    <row r="1375" spans="1:6" ht="21">
      <c r="A1375" s="159">
        <f t="shared" si="21"/>
        <v>1372</v>
      </c>
      <c r="B1375" s="162" t="s">
        <v>1224</v>
      </c>
      <c r="C1375" s="162" t="s">
        <v>1225</v>
      </c>
      <c r="D1375" s="157">
        <v>2</v>
      </c>
      <c r="E1375" s="157">
        <v>92</v>
      </c>
      <c r="F1375" s="159">
        <v>3930100736994</v>
      </c>
    </row>
    <row r="1376" spans="1:6" ht="21">
      <c r="A1376" s="159">
        <f t="shared" si="21"/>
        <v>1373</v>
      </c>
      <c r="B1376" s="162" t="s">
        <v>1224</v>
      </c>
      <c r="C1376" s="162" t="s">
        <v>1227</v>
      </c>
      <c r="D1376" s="157">
        <v>2</v>
      </c>
      <c r="E1376" s="157">
        <v>92</v>
      </c>
      <c r="F1376" s="159" t="s">
        <v>2631</v>
      </c>
    </row>
    <row r="1377" spans="1:6" ht="21">
      <c r="A1377" s="159">
        <f t="shared" si="21"/>
        <v>1374</v>
      </c>
      <c r="B1377" s="162" t="s">
        <v>1224</v>
      </c>
      <c r="C1377" s="162" t="s">
        <v>1228</v>
      </c>
      <c r="D1377" s="157">
        <v>2</v>
      </c>
      <c r="E1377" s="157">
        <v>92</v>
      </c>
      <c r="F1377" s="159" t="s">
        <v>2632</v>
      </c>
    </row>
    <row r="1378" spans="1:6" ht="21">
      <c r="A1378" s="159">
        <f t="shared" si="21"/>
        <v>1375</v>
      </c>
      <c r="B1378" s="162" t="s">
        <v>1224</v>
      </c>
      <c r="C1378" s="162" t="s">
        <v>1229</v>
      </c>
      <c r="D1378" s="157">
        <v>2</v>
      </c>
      <c r="E1378" s="157">
        <v>95</v>
      </c>
      <c r="F1378" s="159" t="s">
        <v>2633</v>
      </c>
    </row>
    <row r="1379" spans="1:6" ht="21">
      <c r="A1379" s="159">
        <f t="shared" si="21"/>
        <v>1376</v>
      </c>
      <c r="B1379" s="162" t="s">
        <v>906</v>
      </c>
      <c r="C1379" s="162" t="s">
        <v>907</v>
      </c>
      <c r="D1379" s="179">
        <v>1</v>
      </c>
      <c r="E1379" s="157">
        <v>92</v>
      </c>
      <c r="F1379" s="159" t="s">
        <v>2634</v>
      </c>
    </row>
    <row r="1380" spans="1:6" ht="21">
      <c r="A1380" s="159">
        <f t="shared" si="21"/>
        <v>1377</v>
      </c>
      <c r="B1380" s="162" t="s">
        <v>906</v>
      </c>
      <c r="C1380" s="162" t="s">
        <v>930</v>
      </c>
      <c r="D1380" s="179">
        <v>3</v>
      </c>
      <c r="E1380" s="157">
        <v>92</v>
      </c>
      <c r="F1380" s="159">
        <v>3930800240746</v>
      </c>
    </row>
    <row r="1381" spans="1:6" ht="21">
      <c r="A1381" s="159">
        <f t="shared" si="21"/>
        <v>1378</v>
      </c>
      <c r="B1381" s="162" t="s">
        <v>906</v>
      </c>
      <c r="C1381" s="162" t="s">
        <v>913</v>
      </c>
      <c r="D1381" s="157">
        <v>2</v>
      </c>
      <c r="E1381" s="157">
        <v>92</v>
      </c>
      <c r="F1381" s="159" t="s">
        <v>2635</v>
      </c>
    </row>
    <row r="1382" spans="1:6" ht="21">
      <c r="A1382" s="159">
        <f t="shared" si="21"/>
        <v>1379</v>
      </c>
      <c r="B1382" s="162" t="s">
        <v>906</v>
      </c>
      <c r="C1382" s="162" t="s">
        <v>914</v>
      </c>
      <c r="D1382" s="157">
        <v>2</v>
      </c>
      <c r="E1382" s="157">
        <v>92</v>
      </c>
      <c r="F1382" s="159" t="s">
        <v>2636</v>
      </c>
    </row>
    <row r="1383" spans="1:6" ht="21">
      <c r="A1383" s="159">
        <f t="shared" si="21"/>
        <v>1380</v>
      </c>
      <c r="B1383" s="162" t="s">
        <v>906</v>
      </c>
      <c r="C1383" s="162" t="s">
        <v>908</v>
      </c>
      <c r="D1383" s="157">
        <v>2</v>
      </c>
      <c r="E1383" s="157">
        <v>92</v>
      </c>
      <c r="F1383" s="159" t="s">
        <v>2637</v>
      </c>
    </row>
    <row r="1384" spans="1:6" ht="21">
      <c r="A1384" s="159">
        <f t="shared" si="21"/>
        <v>1381</v>
      </c>
      <c r="B1384" s="162" t="s">
        <v>906</v>
      </c>
      <c r="C1384" s="178" t="s">
        <v>932</v>
      </c>
      <c r="D1384" s="157">
        <v>3</v>
      </c>
      <c r="E1384" s="157">
        <v>92</v>
      </c>
      <c r="F1384" s="159">
        <v>3930400126547</v>
      </c>
    </row>
    <row r="1385" spans="1:6" ht="21">
      <c r="A1385" s="159">
        <f t="shared" si="21"/>
        <v>1382</v>
      </c>
      <c r="B1385" s="162" t="s">
        <v>906</v>
      </c>
      <c r="C1385" s="162" t="s">
        <v>915</v>
      </c>
      <c r="D1385" s="157">
        <v>2</v>
      </c>
      <c r="E1385" s="157">
        <v>95</v>
      </c>
      <c r="F1385" s="159">
        <v>3930500818696</v>
      </c>
    </row>
    <row r="1386" spans="1:6" ht="21">
      <c r="A1386" s="159">
        <f t="shared" si="21"/>
        <v>1383</v>
      </c>
      <c r="B1386" s="162" t="s">
        <v>906</v>
      </c>
      <c r="C1386" s="162" t="s">
        <v>909</v>
      </c>
      <c r="D1386" s="157">
        <v>2</v>
      </c>
      <c r="E1386" s="157">
        <v>92</v>
      </c>
      <c r="F1386" s="159" t="s">
        <v>2638</v>
      </c>
    </row>
    <row r="1387" spans="1:6" ht="21">
      <c r="A1387" s="159">
        <f t="shared" si="21"/>
        <v>1384</v>
      </c>
      <c r="B1387" s="162" t="s">
        <v>906</v>
      </c>
      <c r="C1387" s="178" t="s">
        <v>2639</v>
      </c>
      <c r="D1387" s="157">
        <v>3</v>
      </c>
      <c r="E1387" s="157">
        <v>92</v>
      </c>
      <c r="F1387" s="159">
        <v>3930600024691</v>
      </c>
    </row>
    <row r="1388" spans="1:6" ht="21">
      <c r="A1388" s="159">
        <f t="shared" si="21"/>
        <v>1385</v>
      </c>
      <c r="B1388" s="162" t="s">
        <v>906</v>
      </c>
      <c r="C1388" s="162" t="s">
        <v>916</v>
      </c>
      <c r="D1388" s="157">
        <v>2</v>
      </c>
      <c r="E1388" s="157">
        <v>92</v>
      </c>
      <c r="F1388" s="159" t="s">
        <v>2640</v>
      </c>
    </row>
    <row r="1389" spans="1:6" ht="21">
      <c r="A1389" s="159">
        <f t="shared" si="21"/>
        <v>1386</v>
      </c>
      <c r="B1389" s="162" t="s">
        <v>906</v>
      </c>
      <c r="C1389" s="162" t="s">
        <v>910</v>
      </c>
      <c r="D1389" s="157">
        <v>2</v>
      </c>
      <c r="E1389" s="157">
        <v>92</v>
      </c>
      <c r="F1389" s="159" t="s">
        <v>2641</v>
      </c>
    </row>
    <row r="1390" spans="1:6" ht="21">
      <c r="A1390" s="159">
        <f t="shared" si="21"/>
        <v>1387</v>
      </c>
      <c r="B1390" s="162" t="s">
        <v>906</v>
      </c>
      <c r="C1390" s="162" t="s">
        <v>917</v>
      </c>
      <c r="D1390" s="157">
        <v>2</v>
      </c>
      <c r="E1390" s="157">
        <v>92</v>
      </c>
      <c r="F1390" s="159">
        <v>3930800153398</v>
      </c>
    </row>
    <row r="1391" spans="1:6" ht="21">
      <c r="A1391" s="159">
        <f t="shared" si="21"/>
        <v>1388</v>
      </c>
      <c r="B1391" s="162" t="s">
        <v>906</v>
      </c>
      <c r="C1391" s="162" t="s">
        <v>918</v>
      </c>
      <c r="D1391" s="157">
        <v>2</v>
      </c>
      <c r="E1391" s="157">
        <v>92</v>
      </c>
      <c r="F1391" s="159" t="s">
        <v>2642</v>
      </c>
    </row>
    <row r="1392" spans="1:6" ht="21">
      <c r="A1392" s="159">
        <f t="shared" si="21"/>
        <v>1389</v>
      </c>
      <c r="B1392" s="162" t="s">
        <v>906</v>
      </c>
      <c r="C1392" s="162" t="s">
        <v>919</v>
      </c>
      <c r="D1392" s="157">
        <v>2</v>
      </c>
      <c r="E1392" s="157">
        <v>95</v>
      </c>
      <c r="F1392" s="159" t="s">
        <v>2643</v>
      </c>
    </row>
    <row r="1393" spans="1:6" ht="21">
      <c r="A1393" s="159">
        <f t="shared" si="21"/>
        <v>1390</v>
      </c>
      <c r="B1393" s="162" t="s">
        <v>906</v>
      </c>
      <c r="C1393" s="162" t="s">
        <v>920</v>
      </c>
      <c r="D1393" s="157">
        <v>2</v>
      </c>
      <c r="E1393" s="157">
        <v>92</v>
      </c>
      <c r="F1393" s="159" t="s">
        <v>2644</v>
      </c>
    </row>
    <row r="1394" spans="1:6" ht="21">
      <c r="A1394" s="159">
        <f t="shared" si="21"/>
        <v>1391</v>
      </c>
      <c r="B1394" s="162" t="s">
        <v>906</v>
      </c>
      <c r="C1394" s="162" t="s">
        <v>921</v>
      </c>
      <c r="D1394" s="157">
        <v>2</v>
      </c>
      <c r="E1394" s="157">
        <v>92</v>
      </c>
      <c r="F1394" s="159" t="s">
        <v>2645</v>
      </c>
    </row>
    <row r="1395" spans="1:6" ht="21">
      <c r="A1395" s="159">
        <f t="shared" si="21"/>
        <v>1392</v>
      </c>
      <c r="B1395" s="162" t="s">
        <v>906</v>
      </c>
      <c r="C1395" s="160" t="s">
        <v>922</v>
      </c>
      <c r="D1395" s="157">
        <v>2</v>
      </c>
      <c r="E1395" s="157">
        <v>92</v>
      </c>
      <c r="F1395" s="159">
        <v>3930500599021</v>
      </c>
    </row>
    <row r="1396" spans="1:6" ht="21">
      <c r="A1396" s="159">
        <f t="shared" si="21"/>
        <v>1393</v>
      </c>
      <c r="B1396" s="162" t="s">
        <v>906</v>
      </c>
      <c r="C1396" s="162" t="s">
        <v>923</v>
      </c>
      <c r="D1396" s="157">
        <v>2</v>
      </c>
      <c r="E1396" s="179">
        <v>59</v>
      </c>
      <c r="F1396" s="159" t="s">
        <v>2646</v>
      </c>
    </row>
    <row r="1397" spans="1:6" ht="21">
      <c r="A1397" s="159">
        <f t="shared" si="21"/>
        <v>1394</v>
      </c>
      <c r="B1397" s="162" t="s">
        <v>906</v>
      </c>
      <c r="C1397" s="178" t="s">
        <v>931</v>
      </c>
      <c r="D1397" s="157">
        <v>2</v>
      </c>
      <c r="E1397" s="157">
        <v>92</v>
      </c>
      <c r="F1397" s="159">
        <v>3930200245127</v>
      </c>
    </row>
    <row r="1398" spans="1:6" ht="21">
      <c r="A1398" s="159">
        <f t="shared" si="21"/>
        <v>1395</v>
      </c>
      <c r="B1398" s="162" t="s">
        <v>906</v>
      </c>
      <c r="C1398" s="162" t="s">
        <v>924</v>
      </c>
      <c r="D1398" s="157">
        <v>2</v>
      </c>
      <c r="E1398" s="157">
        <v>92</v>
      </c>
      <c r="F1398" s="159" t="s">
        <v>2647</v>
      </c>
    </row>
    <row r="1399" spans="1:6" ht="21">
      <c r="A1399" s="159">
        <f t="shared" si="21"/>
        <v>1396</v>
      </c>
      <c r="B1399" s="162" t="s">
        <v>906</v>
      </c>
      <c r="C1399" s="178" t="s">
        <v>933</v>
      </c>
      <c r="D1399" s="157">
        <v>3</v>
      </c>
      <c r="E1399" s="157">
        <v>92</v>
      </c>
      <c r="F1399" s="159">
        <v>3930500566611</v>
      </c>
    </row>
    <row r="1400" spans="1:6" ht="21">
      <c r="A1400" s="159">
        <f t="shared" si="21"/>
        <v>1397</v>
      </c>
      <c r="B1400" s="162" t="s">
        <v>906</v>
      </c>
      <c r="C1400" s="162" t="s">
        <v>911</v>
      </c>
      <c r="D1400" s="157">
        <v>2</v>
      </c>
      <c r="E1400" s="157">
        <v>95</v>
      </c>
      <c r="F1400" s="159" t="s">
        <v>2648</v>
      </c>
    </row>
    <row r="1401" spans="1:6" ht="21">
      <c r="A1401" s="159">
        <f t="shared" si="21"/>
        <v>1398</v>
      </c>
      <c r="B1401" s="162" t="s">
        <v>906</v>
      </c>
      <c r="C1401" s="162" t="s">
        <v>912</v>
      </c>
      <c r="D1401" s="157">
        <v>2</v>
      </c>
      <c r="E1401" s="157">
        <v>92</v>
      </c>
      <c r="F1401" s="159" t="s">
        <v>2649</v>
      </c>
    </row>
    <row r="1402" spans="1:6" ht="21">
      <c r="A1402" s="159">
        <f t="shared" si="21"/>
        <v>1399</v>
      </c>
      <c r="B1402" s="162" t="s">
        <v>906</v>
      </c>
      <c r="C1402" s="162" t="s">
        <v>925</v>
      </c>
      <c r="D1402" s="157">
        <v>2</v>
      </c>
      <c r="E1402" s="157">
        <v>92</v>
      </c>
      <c r="F1402" s="159" t="s">
        <v>2650</v>
      </c>
    </row>
    <row r="1403" spans="1:6" ht="21">
      <c r="A1403" s="159">
        <f t="shared" si="21"/>
        <v>1400</v>
      </c>
      <c r="B1403" s="162" t="s">
        <v>906</v>
      </c>
      <c r="C1403" s="162" t="s">
        <v>926</v>
      </c>
      <c r="D1403" s="157">
        <v>2</v>
      </c>
      <c r="E1403" s="157">
        <v>92</v>
      </c>
      <c r="F1403" s="159" t="s">
        <v>2651</v>
      </c>
    </row>
    <row r="1404" spans="1:6" ht="21">
      <c r="A1404" s="159">
        <f t="shared" si="21"/>
        <v>1401</v>
      </c>
      <c r="B1404" s="162" t="s">
        <v>906</v>
      </c>
      <c r="C1404" s="162" t="s">
        <v>927</v>
      </c>
      <c r="D1404" s="157">
        <v>2</v>
      </c>
      <c r="E1404" s="157">
        <v>95</v>
      </c>
      <c r="F1404" s="159" t="s">
        <v>2652</v>
      </c>
    </row>
    <row r="1405" spans="1:6" ht="21">
      <c r="A1405" s="159">
        <f t="shared" si="21"/>
        <v>1402</v>
      </c>
      <c r="B1405" s="162" t="s">
        <v>906</v>
      </c>
      <c r="C1405" s="162" t="s">
        <v>928</v>
      </c>
      <c r="D1405" s="157">
        <v>2</v>
      </c>
      <c r="E1405" s="157">
        <v>92</v>
      </c>
      <c r="F1405" s="159" t="s">
        <v>2653</v>
      </c>
    </row>
    <row r="1406" spans="1:6" ht="21">
      <c r="A1406" s="159">
        <f t="shared" si="21"/>
        <v>1403</v>
      </c>
      <c r="B1406" s="162" t="s">
        <v>906</v>
      </c>
      <c r="C1406" s="162" t="s">
        <v>2654</v>
      </c>
      <c r="D1406" s="157">
        <v>3</v>
      </c>
      <c r="E1406" s="157">
        <v>92</v>
      </c>
      <c r="F1406" s="159">
        <v>3930300174655</v>
      </c>
    </row>
    <row r="1407" spans="1:6" ht="21">
      <c r="A1407" s="159">
        <f t="shared" si="21"/>
        <v>1404</v>
      </c>
      <c r="B1407" s="162" t="s">
        <v>653</v>
      </c>
      <c r="C1407" s="162" t="s">
        <v>654</v>
      </c>
      <c r="D1407" s="179">
        <v>1</v>
      </c>
      <c r="E1407" s="157">
        <v>92</v>
      </c>
      <c r="F1407" s="159">
        <v>3930300605435</v>
      </c>
    </row>
    <row r="1408" spans="1:6" ht="21">
      <c r="A1408" s="159">
        <f t="shared" si="21"/>
        <v>1405</v>
      </c>
      <c r="B1408" s="162" t="s">
        <v>653</v>
      </c>
      <c r="C1408" s="162" t="s">
        <v>655</v>
      </c>
      <c r="D1408" s="157">
        <v>2</v>
      </c>
      <c r="E1408" s="157">
        <v>92</v>
      </c>
      <c r="F1408" s="159" t="s">
        <v>2655</v>
      </c>
    </row>
    <row r="1409" spans="1:6" ht="21">
      <c r="A1409" s="159">
        <f t="shared" si="21"/>
        <v>1406</v>
      </c>
      <c r="B1409" s="162" t="s">
        <v>653</v>
      </c>
      <c r="C1409" s="162" t="s">
        <v>656</v>
      </c>
      <c r="D1409" s="157">
        <v>2</v>
      </c>
      <c r="E1409" s="157">
        <v>92</v>
      </c>
      <c r="F1409" s="159" t="s">
        <v>2656</v>
      </c>
    </row>
    <row r="1410" spans="1:6" ht="21">
      <c r="A1410" s="159">
        <f t="shared" si="21"/>
        <v>1407</v>
      </c>
      <c r="B1410" s="162" t="s">
        <v>653</v>
      </c>
      <c r="C1410" s="162" t="s">
        <v>657</v>
      </c>
      <c r="D1410" s="157">
        <v>2</v>
      </c>
      <c r="E1410" s="157">
        <v>92</v>
      </c>
      <c r="F1410" s="159" t="s">
        <v>2657</v>
      </c>
    </row>
    <row r="1411" spans="1:6" ht="21">
      <c r="A1411" s="159">
        <f t="shared" si="21"/>
        <v>1408</v>
      </c>
      <c r="B1411" s="162" t="s">
        <v>653</v>
      </c>
      <c r="C1411" s="162" t="s">
        <v>658</v>
      </c>
      <c r="D1411" s="157">
        <v>2</v>
      </c>
      <c r="E1411" s="157">
        <v>92</v>
      </c>
      <c r="F1411" s="159" t="s">
        <v>2658</v>
      </c>
    </row>
    <row r="1412" spans="1:6" ht="21">
      <c r="A1412" s="159">
        <f t="shared" si="21"/>
        <v>1409</v>
      </c>
      <c r="B1412" s="162" t="s">
        <v>653</v>
      </c>
      <c r="C1412" s="162" t="s">
        <v>659</v>
      </c>
      <c r="D1412" s="157">
        <v>2</v>
      </c>
      <c r="E1412" s="157">
        <v>92</v>
      </c>
      <c r="F1412" s="159" t="s">
        <v>2659</v>
      </c>
    </row>
    <row r="1413" spans="1:6" ht="21">
      <c r="A1413" s="159">
        <f t="shared" si="21"/>
        <v>1410</v>
      </c>
      <c r="B1413" s="162" t="s">
        <v>653</v>
      </c>
      <c r="C1413" s="162" t="s">
        <v>660</v>
      </c>
      <c r="D1413" s="157">
        <v>2</v>
      </c>
      <c r="E1413" s="157">
        <v>92</v>
      </c>
      <c r="F1413" s="159" t="s">
        <v>2660</v>
      </c>
    </row>
    <row r="1414" spans="1:6" ht="21">
      <c r="A1414" s="159">
        <f t="shared" ref="A1414:A1477" si="22">A1413+1</f>
        <v>1411</v>
      </c>
      <c r="B1414" s="162" t="s">
        <v>653</v>
      </c>
      <c r="C1414" s="162" t="s">
        <v>661</v>
      </c>
      <c r="D1414" s="157">
        <v>2</v>
      </c>
      <c r="E1414" s="157">
        <v>92</v>
      </c>
      <c r="F1414" s="159" t="s">
        <v>2661</v>
      </c>
    </row>
    <row r="1415" spans="1:6" ht="21">
      <c r="A1415" s="159">
        <f t="shared" si="22"/>
        <v>1412</v>
      </c>
      <c r="B1415" s="162" t="s">
        <v>653</v>
      </c>
      <c r="C1415" s="162" t="s">
        <v>662</v>
      </c>
      <c r="D1415" s="157">
        <v>2</v>
      </c>
      <c r="E1415" s="157">
        <v>92</v>
      </c>
      <c r="F1415" s="159" t="s">
        <v>2662</v>
      </c>
    </row>
    <row r="1416" spans="1:6" ht="21">
      <c r="A1416" s="159">
        <f t="shared" si="22"/>
        <v>1413</v>
      </c>
      <c r="B1416" s="162" t="s">
        <v>653</v>
      </c>
      <c r="C1416" s="178" t="s">
        <v>663</v>
      </c>
      <c r="D1416" s="157">
        <v>2</v>
      </c>
      <c r="E1416" s="157">
        <v>92</v>
      </c>
      <c r="F1416" s="159">
        <v>3940300044166</v>
      </c>
    </row>
    <row r="1417" spans="1:6" ht="21">
      <c r="A1417" s="159">
        <f t="shared" si="22"/>
        <v>1414</v>
      </c>
      <c r="B1417" s="162" t="s">
        <v>653</v>
      </c>
      <c r="C1417" s="158" t="s">
        <v>666</v>
      </c>
      <c r="D1417" s="157">
        <v>3</v>
      </c>
      <c r="E1417" s="157">
        <v>92</v>
      </c>
      <c r="F1417" s="159">
        <v>3930300108415</v>
      </c>
    </row>
    <row r="1418" spans="1:6" ht="21">
      <c r="A1418" s="159">
        <f t="shared" si="22"/>
        <v>1415</v>
      </c>
      <c r="B1418" s="162" t="s">
        <v>653</v>
      </c>
      <c r="C1418" s="181" t="s">
        <v>664</v>
      </c>
      <c r="D1418" s="157">
        <v>2</v>
      </c>
      <c r="E1418" s="157">
        <v>95</v>
      </c>
      <c r="F1418" s="159" t="s">
        <v>2663</v>
      </c>
    </row>
    <row r="1419" spans="1:6" ht="21">
      <c r="A1419" s="159">
        <f t="shared" si="22"/>
        <v>1416</v>
      </c>
      <c r="B1419" s="162" t="s">
        <v>653</v>
      </c>
      <c r="C1419" s="181" t="s">
        <v>667</v>
      </c>
      <c r="D1419" s="157">
        <v>3</v>
      </c>
      <c r="E1419" s="157">
        <v>92</v>
      </c>
      <c r="F1419" s="159">
        <v>3930300150195</v>
      </c>
    </row>
    <row r="1420" spans="1:6" ht="21">
      <c r="A1420" s="159">
        <f t="shared" si="22"/>
        <v>1417</v>
      </c>
      <c r="B1420" s="162" t="s">
        <v>653</v>
      </c>
      <c r="C1420" s="181" t="s">
        <v>665</v>
      </c>
      <c r="D1420" s="157">
        <v>2</v>
      </c>
      <c r="E1420" s="157">
        <v>92</v>
      </c>
      <c r="F1420" s="159">
        <v>3930300185525</v>
      </c>
    </row>
    <row r="1421" spans="1:6" ht="21">
      <c r="A1421" s="159">
        <f t="shared" si="22"/>
        <v>1418</v>
      </c>
      <c r="B1421" s="162" t="s">
        <v>653</v>
      </c>
      <c r="C1421" s="178" t="s">
        <v>668</v>
      </c>
      <c r="D1421" s="157">
        <v>3</v>
      </c>
      <c r="E1421" s="157">
        <v>95</v>
      </c>
      <c r="F1421" s="159">
        <v>3930100568820</v>
      </c>
    </row>
    <row r="1422" spans="1:6" ht="21">
      <c r="A1422" s="159">
        <f t="shared" si="22"/>
        <v>1419</v>
      </c>
      <c r="B1422" s="162" t="s">
        <v>653</v>
      </c>
      <c r="C1422" s="162" t="s">
        <v>961</v>
      </c>
      <c r="D1422" s="157">
        <v>2</v>
      </c>
      <c r="E1422" s="157">
        <v>92</v>
      </c>
      <c r="F1422" s="159" t="s">
        <v>2664</v>
      </c>
    </row>
    <row r="1423" spans="1:6" ht="21">
      <c r="A1423" s="159">
        <f t="shared" si="22"/>
        <v>1420</v>
      </c>
      <c r="B1423" s="162" t="s">
        <v>1176</v>
      </c>
      <c r="C1423" s="178" t="s">
        <v>1177</v>
      </c>
      <c r="D1423" s="179">
        <v>2</v>
      </c>
      <c r="E1423" s="157">
        <v>92</v>
      </c>
      <c r="F1423" s="159">
        <v>3330100056336</v>
      </c>
    </row>
    <row r="1424" spans="1:6" ht="21">
      <c r="A1424" s="159">
        <f t="shared" si="22"/>
        <v>1421</v>
      </c>
      <c r="B1424" s="162" t="s">
        <v>1176</v>
      </c>
      <c r="C1424" s="162" t="s">
        <v>1178</v>
      </c>
      <c r="D1424" s="157">
        <v>2</v>
      </c>
      <c r="E1424" s="157">
        <v>92</v>
      </c>
      <c r="F1424" s="159" t="s">
        <v>2665</v>
      </c>
    </row>
    <row r="1425" spans="1:6" ht="21">
      <c r="A1425" s="159">
        <f t="shared" si="22"/>
        <v>1422</v>
      </c>
      <c r="B1425" s="162" t="s">
        <v>1176</v>
      </c>
      <c r="C1425" s="178" t="s">
        <v>1179</v>
      </c>
      <c r="D1425" s="157">
        <v>2</v>
      </c>
      <c r="E1425" s="157">
        <v>92</v>
      </c>
      <c r="F1425" s="159">
        <v>3939900204090</v>
      </c>
    </row>
    <row r="1426" spans="1:6" ht="21">
      <c r="A1426" s="159">
        <f t="shared" si="22"/>
        <v>1423</v>
      </c>
      <c r="B1426" s="162" t="s">
        <v>1176</v>
      </c>
      <c r="C1426" s="162" t="s">
        <v>1180</v>
      </c>
      <c r="D1426" s="157">
        <v>3</v>
      </c>
      <c r="E1426" s="157">
        <v>92</v>
      </c>
      <c r="F1426" s="159">
        <v>3939900238113</v>
      </c>
    </row>
    <row r="1427" spans="1:6" ht="21">
      <c r="A1427" s="159">
        <f t="shared" si="22"/>
        <v>1424</v>
      </c>
      <c r="B1427" s="162" t="s">
        <v>480</v>
      </c>
      <c r="C1427" s="178" t="s">
        <v>481</v>
      </c>
      <c r="D1427" s="179">
        <v>1</v>
      </c>
      <c r="E1427" s="157">
        <v>92</v>
      </c>
      <c r="F1427" s="159">
        <v>3930300160611</v>
      </c>
    </row>
    <row r="1428" spans="1:6" ht="21">
      <c r="A1428" s="159">
        <f t="shared" si="22"/>
        <v>1425</v>
      </c>
      <c r="B1428" s="162" t="s">
        <v>480</v>
      </c>
      <c r="C1428" s="162" t="s">
        <v>483</v>
      </c>
      <c r="D1428" s="157">
        <v>2</v>
      </c>
      <c r="E1428" s="157">
        <v>92</v>
      </c>
      <c r="F1428" s="159" t="s">
        <v>2666</v>
      </c>
    </row>
    <row r="1429" spans="1:6" ht="21">
      <c r="A1429" s="159">
        <f t="shared" si="22"/>
        <v>1426</v>
      </c>
      <c r="B1429" s="162" t="s">
        <v>480</v>
      </c>
      <c r="C1429" s="162" t="s">
        <v>484</v>
      </c>
      <c r="D1429" s="157">
        <v>2</v>
      </c>
      <c r="E1429" s="157">
        <v>92</v>
      </c>
      <c r="F1429" s="159" t="s">
        <v>2667</v>
      </c>
    </row>
    <row r="1430" spans="1:6" ht="21">
      <c r="A1430" s="159">
        <f t="shared" si="22"/>
        <v>1427</v>
      </c>
      <c r="B1430" s="162" t="s">
        <v>480</v>
      </c>
      <c r="C1430" s="162" t="s">
        <v>482</v>
      </c>
      <c r="D1430" s="157">
        <v>2</v>
      </c>
      <c r="E1430" s="157">
        <v>92</v>
      </c>
      <c r="F1430" s="159" t="s">
        <v>2668</v>
      </c>
    </row>
    <row r="1431" spans="1:6" ht="21">
      <c r="A1431" s="159">
        <f t="shared" si="22"/>
        <v>1428</v>
      </c>
      <c r="B1431" s="162" t="s">
        <v>480</v>
      </c>
      <c r="C1431" s="162" t="s">
        <v>485</v>
      </c>
      <c r="D1431" s="157">
        <v>2</v>
      </c>
      <c r="E1431" s="157">
        <v>92</v>
      </c>
      <c r="F1431" s="159" t="s">
        <v>2669</v>
      </c>
    </row>
    <row r="1432" spans="1:6" ht="21">
      <c r="A1432" s="159">
        <f t="shared" si="22"/>
        <v>1429</v>
      </c>
      <c r="B1432" s="162" t="s">
        <v>480</v>
      </c>
      <c r="C1432" s="162" t="s">
        <v>486</v>
      </c>
      <c r="D1432" s="157">
        <v>2</v>
      </c>
      <c r="E1432" s="157">
        <v>92</v>
      </c>
      <c r="F1432" s="159" t="s">
        <v>2670</v>
      </c>
    </row>
    <row r="1433" spans="1:6" ht="21">
      <c r="A1433" s="159">
        <f t="shared" si="22"/>
        <v>1430</v>
      </c>
      <c r="B1433" s="162" t="s">
        <v>480</v>
      </c>
      <c r="C1433" s="162" t="s">
        <v>487</v>
      </c>
      <c r="D1433" s="157">
        <v>2</v>
      </c>
      <c r="E1433" s="157">
        <v>92</v>
      </c>
      <c r="F1433" s="159" t="s">
        <v>2671</v>
      </c>
    </row>
    <row r="1434" spans="1:6" ht="21">
      <c r="A1434" s="159">
        <f t="shared" si="22"/>
        <v>1431</v>
      </c>
      <c r="B1434" s="162" t="s">
        <v>480</v>
      </c>
      <c r="C1434" s="162" t="s">
        <v>488</v>
      </c>
      <c r="D1434" s="157">
        <v>2</v>
      </c>
      <c r="E1434" s="157">
        <v>92</v>
      </c>
      <c r="F1434" s="159" t="s">
        <v>2672</v>
      </c>
    </row>
    <row r="1435" spans="1:6" ht="21">
      <c r="A1435" s="159">
        <f t="shared" si="22"/>
        <v>1432</v>
      </c>
      <c r="B1435" s="162" t="s">
        <v>480</v>
      </c>
      <c r="C1435" s="178" t="s">
        <v>489</v>
      </c>
      <c r="D1435" s="157">
        <v>3</v>
      </c>
      <c r="E1435" s="157">
        <v>95</v>
      </c>
      <c r="F1435" s="159">
        <v>3930400122860</v>
      </c>
    </row>
    <row r="1436" spans="1:6" ht="21">
      <c r="A1436" s="159">
        <f t="shared" si="22"/>
        <v>1433</v>
      </c>
      <c r="B1436" s="162" t="s">
        <v>480</v>
      </c>
      <c r="C1436" s="178" t="s">
        <v>490</v>
      </c>
      <c r="D1436" s="179">
        <v>3</v>
      </c>
      <c r="E1436" s="157">
        <v>92</v>
      </c>
      <c r="F1436" s="180" t="s">
        <v>2673</v>
      </c>
    </row>
    <row r="1437" spans="1:6" ht="21">
      <c r="A1437" s="159">
        <f t="shared" si="22"/>
        <v>1434</v>
      </c>
      <c r="B1437" s="162" t="s">
        <v>1555</v>
      </c>
      <c r="C1437" s="162" t="s">
        <v>397</v>
      </c>
      <c r="D1437" s="179">
        <v>1</v>
      </c>
      <c r="E1437" s="157">
        <v>95</v>
      </c>
      <c r="F1437" s="159">
        <v>3930300475817</v>
      </c>
    </row>
    <row r="1438" spans="1:6" ht="21">
      <c r="A1438" s="159">
        <f t="shared" si="22"/>
        <v>1435</v>
      </c>
      <c r="B1438" s="162" t="s">
        <v>1555</v>
      </c>
      <c r="C1438" s="162" t="s">
        <v>1560</v>
      </c>
      <c r="D1438" s="157">
        <v>2</v>
      </c>
      <c r="E1438" s="157">
        <v>92</v>
      </c>
      <c r="F1438" s="159">
        <v>3930100168082</v>
      </c>
    </row>
    <row r="1439" spans="1:6" ht="21">
      <c r="A1439" s="159">
        <f t="shared" si="22"/>
        <v>1436</v>
      </c>
      <c r="B1439" s="162" t="s">
        <v>1555</v>
      </c>
      <c r="C1439" s="160" t="s">
        <v>1561</v>
      </c>
      <c r="D1439" s="157">
        <v>2</v>
      </c>
      <c r="E1439" s="157">
        <v>92</v>
      </c>
      <c r="F1439" s="159">
        <v>3930300625029</v>
      </c>
    </row>
    <row r="1440" spans="1:6" ht="21">
      <c r="A1440" s="159">
        <f t="shared" si="22"/>
        <v>1437</v>
      </c>
      <c r="B1440" s="162" t="s">
        <v>1555</v>
      </c>
      <c r="C1440" s="162" t="s">
        <v>1562</v>
      </c>
      <c r="D1440" s="157">
        <v>2</v>
      </c>
      <c r="E1440" s="157">
        <v>92</v>
      </c>
      <c r="F1440" s="159" t="s">
        <v>2674</v>
      </c>
    </row>
    <row r="1441" spans="1:6" ht="21">
      <c r="A1441" s="159">
        <f t="shared" si="22"/>
        <v>1438</v>
      </c>
      <c r="B1441" s="162" t="s">
        <v>1555</v>
      </c>
      <c r="C1441" s="178" t="s">
        <v>1563</v>
      </c>
      <c r="D1441" s="157">
        <v>2</v>
      </c>
      <c r="E1441" s="157">
        <v>95</v>
      </c>
      <c r="F1441" s="159">
        <v>3930300038824</v>
      </c>
    </row>
    <row r="1442" spans="1:6" ht="21">
      <c r="A1442" s="159">
        <f t="shared" si="22"/>
        <v>1439</v>
      </c>
      <c r="B1442" s="162" t="s">
        <v>1555</v>
      </c>
      <c r="C1442" s="160" t="s">
        <v>1564</v>
      </c>
      <c r="D1442" s="157">
        <v>2</v>
      </c>
      <c r="E1442" s="157">
        <v>92</v>
      </c>
      <c r="F1442" s="159">
        <v>3930300227911</v>
      </c>
    </row>
    <row r="1443" spans="1:6" ht="21">
      <c r="A1443" s="159">
        <f t="shared" si="22"/>
        <v>1440</v>
      </c>
      <c r="B1443" s="162" t="s">
        <v>1555</v>
      </c>
      <c r="C1443" s="178" t="s">
        <v>1565</v>
      </c>
      <c r="D1443" s="157">
        <v>2</v>
      </c>
      <c r="E1443" s="157">
        <v>95</v>
      </c>
      <c r="F1443" s="159">
        <v>3900900328947</v>
      </c>
    </row>
    <row r="1444" spans="1:6" ht="21">
      <c r="A1444" s="159">
        <f t="shared" si="22"/>
        <v>1441</v>
      </c>
      <c r="B1444" s="162" t="s">
        <v>1555</v>
      </c>
      <c r="C1444" s="178" t="s">
        <v>1557</v>
      </c>
      <c r="D1444" s="157">
        <v>2</v>
      </c>
      <c r="E1444" s="157">
        <v>92</v>
      </c>
      <c r="F1444" s="159">
        <v>3930300051456</v>
      </c>
    </row>
    <row r="1445" spans="1:6" ht="21">
      <c r="A1445" s="159">
        <f t="shared" si="22"/>
        <v>1442</v>
      </c>
      <c r="B1445" s="162" t="s">
        <v>1555</v>
      </c>
      <c r="C1445" s="162" t="s">
        <v>1566</v>
      </c>
      <c r="D1445" s="157">
        <v>2</v>
      </c>
      <c r="E1445" s="157">
        <v>92</v>
      </c>
      <c r="F1445" s="159" t="s">
        <v>2675</v>
      </c>
    </row>
    <row r="1446" spans="1:6" ht="21">
      <c r="A1446" s="159">
        <f t="shared" si="22"/>
        <v>1443</v>
      </c>
      <c r="B1446" s="162" t="s">
        <v>1555</v>
      </c>
      <c r="C1446" s="158" t="s">
        <v>1558</v>
      </c>
      <c r="D1446" s="157">
        <v>2</v>
      </c>
      <c r="E1446" s="157">
        <v>92</v>
      </c>
      <c r="F1446" s="159">
        <v>3930300032711</v>
      </c>
    </row>
    <row r="1447" spans="1:6" ht="21">
      <c r="A1447" s="159">
        <f t="shared" si="22"/>
        <v>1444</v>
      </c>
      <c r="B1447" s="162" t="s">
        <v>1555</v>
      </c>
      <c r="C1447" s="162" t="s">
        <v>1559</v>
      </c>
      <c r="D1447" s="157">
        <v>2</v>
      </c>
      <c r="E1447" s="157">
        <v>92</v>
      </c>
      <c r="F1447" s="159" t="s">
        <v>2676</v>
      </c>
    </row>
    <row r="1448" spans="1:6" ht="21">
      <c r="A1448" s="159">
        <f t="shared" si="22"/>
        <v>1445</v>
      </c>
      <c r="B1448" s="162" t="s">
        <v>1555</v>
      </c>
      <c r="C1448" s="162" t="s">
        <v>1567</v>
      </c>
      <c r="D1448" s="157">
        <v>2</v>
      </c>
      <c r="E1448" s="157">
        <v>92</v>
      </c>
      <c r="F1448" s="159" t="s">
        <v>2677</v>
      </c>
    </row>
    <row r="1449" spans="1:6" ht="21">
      <c r="A1449" s="159">
        <f t="shared" si="22"/>
        <v>1446</v>
      </c>
      <c r="B1449" s="162" t="s">
        <v>1555</v>
      </c>
      <c r="C1449" s="158" t="s">
        <v>1568</v>
      </c>
      <c r="D1449" s="157">
        <v>2</v>
      </c>
      <c r="E1449" s="157">
        <v>92</v>
      </c>
      <c r="F1449" s="159">
        <v>3930500956240</v>
      </c>
    </row>
    <row r="1450" spans="1:6" ht="21">
      <c r="A1450" s="159">
        <f t="shared" si="22"/>
        <v>1447</v>
      </c>
      <c r="B1450" s="162" t="s">
        <v>1555</v>
      </c>
      <c r="C1450" s="158" t="s">
        <v>1569</v>
      </c>
      <c r="D1450" s="157">
        <v>2</v>
      </c>
      <c r="E1450" s="157">
        <v>92</v>
      </c>
      <c r="F1450" s="159">
        <v>3930300609961</v>
      </c>
    </row>
    <row r="1451" spans="1:6" ht="21">
      <c r="A1451" s="159">
        <f t="shared" si="22"/>
        <v>1448</v>
      </c>
      <c r="B1451" s="162" t="s">
        <v>1555</v>
      </c>
      <c r="C1451" s="158" t="s">
        <v>1570</v>
      </c>
      <c r="D1451" s="157">
        <v>2</v>
      </c>
      <c r="E1451" s="157">
        <v>92</v>
      </c>
      <c r="F1451" s="159">
        <v>3930300125042</v>
      </c>
    </row>
    <row r="1452" spans="1:6" ht="21">
      <c r="A1452" s="159">
        <f t="shared" si="22"/>
        <v>1449</v>
      </c>
      <c r="B1452" s="162" t="s">
        <v>396</v>
      </c>
      <c r="C1452" s="162" t="s">
        <v>1160</v>
      </c>
      <c r="D1452" s="179">
        <v>1</v>
      </c>
      <c r="E1452" s="157">
        <v>92</v>
      </c>
      <c r="F1452" s="159" t="s">
        <v>2678</v>
      </c>
    </row>
    <row r="1453" spans="1:6" ht="21">
      <c r="A1453" s="159">
        <f t="shared" si="22"/>
        <v>1450</v>
      </c>
      <c r="B1453" s="162" t="s">
        <v>396</v>
      </c>
      <c r="C1453" s="162" t="s">
        <v>398</v>
      </c>
      <c r="D1453" s="179">
        <v>2</v>
      </c>
      <c r="E1453" s="157">
        <v>95</v>
      </c>
      <c r="F1453" s="159" t="s">
        <v>2679</v>
      </c>
    </row>
    <row r="1454" spans="1:6" ht="21">
      <c r="A1454" s="159">
        <f t="shared" si="22"/>
        <v>1451</v>
      </c>
      <c r="B1454" s="162" t="s">
        <v>396</v>
      </c>
      <c r="C1454" s="162" t="s">
        <v>399</v>
      </c>
      <c r="D1454" s="157">
        <v>2</v>
      </c>
      <c r="E1454" s="157">
        <v>92</v>
      </c>
      <c r="F1454" s="159" t="s">
        <v>2680</v>
      </c>
    </row>
    <row r="1455" spans="1:6" ht="21">
      <c r="A1455" s="159">
        <f t="shared" si="22"/>
        <v>1452</v>
      </c>
      <c r="B1455" s="162" t="s">
        <v>396</v>
      </c>
      <c r="C1455" s="162" t="s">
        <v>400</v>
      </c>
      <c r="D1455" s="157">
        <v>2</v>
      </c>
      <c r="E1455" s="157">
        <v>92</v>
      </c>
      <c r="F1455" s="159" t="s">
        <v>2681</v>
      </c>
    </row>
    <row r="1456" spans="1:6" ht="21">
      <c r="A1456" s="159">
        <f t="shared" si="22"/>
        <v>1453</v>
      </c>
      <c r="B1456" s="162" t="s">
        <v>396</v>
      </c>
      <c r="C1456" s="162" t="s">
        <v>401</v>
      </c>
      <c r="D1456" s="157">
        <v>2</v>
      </c>
      <c r="E1456" s="157">
        <v>92</v>
      </c>
      <c r="F1456" s="159" t="s">
        <v>2682</v>
      </c>
    </row>
    <row r="1457" spans="1:6" ht="21">
      <c r="A1457" s="159">
        <f t="shared" si="22"/>
        <v>1454</v>
      </c>
      <c r="B1457" s="162" t="s">
        <v>396</v>
      </c>
      <c r="C1457" s="162" t="s">
        <v>402</v>
      </c>
      <c r="D1457" s="157">
        <v>2</v>
      </c>
      <c r="E1457" s="157">
        <v>92</v>
      </c>
      <c r="F1457" s="159" t="s">
        <v>2683</v>
      </c>
    </row>
    <row r="1458" spans="1:6" ht="21">
      <c r="A1458" s="159">
        <f t="shared" si="22"/>
        <v>1455</v>
      </c>
      <c r="B1458" s="162" t="s">
        <v>396</v>
      </c>
      <c r="C1458" s="162" t="s">
        <v>403</v>
      </c>
      <c r="D1458" s="157">
        <v>2</v>
      </c>
      <c r="E1458" s="157">
        <v>92</v>
      </c>
      <c r="F1458" s="159" t="s">
        <v>2684</v>
      </c>
    </row>
    <row r="1459" spans="1:6" ht="21">
      <c r="A1459" s="159">
        <f t="shared" si="22"/>
        <v>1456</v>
      </c>
      <c r="B1459" s="162" t="s">
        <v>396</v>
      </c>
      <c r="C1459" s="162" t="s">
        <v>404</v>
      </c>
      <c r="D1459" s="157">
        <v>2</v>
      </c>
      <c r="E1459" s="157">
        <v>92</v>
      </c>
      <c r="F1459" s="159" t="s">
        <v>2685</v>
      </c>
    </row>
    <row r="1460" spans="1:6" ht="21">
      <c r="A1460" s="159">
        <f t="shared" si="22"/>
        <v>1457</v>
      </c>
      <c r="B1460" s="162" t="s">
        <v>396</v>
      </c>
      <c r="C1460" s="162" t="s">
        <v>405</v>
      </c>
      <c r="D1460" s="157">
        <v>2</v>
      </c>
      <c r="E1460" s="157">
        <v>92</v>
      </c>
      <c r="F1460" s="159" t="s">
        <v>2686</v>
      </c>
    </row>
    <row r="1461" spans="1:6" ht="21">
      <c r="A1461" s="159">
        <f t="shared" si="22"/>
        <v>1458</v>
      </c>
      <c r="B1461" s="162" t="s">
        <v>396</v>
      </c>
      <c r="C1461" s="162" t="s">
        <v>406</v>
      </c>
      <c r="D1461" s="157">
        <v>2</v>
      </c>
      <c r="E1461" s="157">
        <v>92</v>
      </c>
      <c r="F1461" s="159" t="s">
        <v>2687</v>
      </c>
    </row>
    <row r="1462" spans="1:6" ht="21">
      <c r="A1462" s="159">
        <f t="shared" si="22"/>
        <v>1459</v>
      </c>
      <c r="B1462" s="162" t="s">
        <v>396</v>
      </c>
      <c r="C1462" s="162" t="s">
        <v>407</v>
      </c>
      <c r="D1462" s="157">
        <v>2</v>
      </c>
      <c r="E1462" s="157">
        <v>92</v>
      </c>
      <c r="F1462" s="159" t="s">
        <v>2688</v>
      </c>
    </row>
    <row r="1463" spans="1:6" ht="21">
      <c r="A1463" s="159">
        <f t="shared" si="22"/>
        <v>1460</v>
      </c>
      <c r="B1463" s="162" t="s">
        <v>396</v>
      </c>
      <c r="C1463" s="162" t="s">
        <v>2689</v>
      </c>
      <c r="D1463" s="157">
        <v>2</v>
      </c>
      <c r="E1463" s="157">
        <v>95</v>
      </c>
      <c r="F1463" s="159" t="s">
        <v>2690</v>
      </c>
    </row>
    <row r="1464" spans="1:6" ht="21">
      <c r="A1464" s="159">
        <f t="shared" si="22"/>
        <v>1461</v>
      </c>
      <c r="B1464" s="162" t="s">
        <v>396</v>
      </c>
      <c r="C1464" s="162" t="s">
        <v>408</v>
      </c>
      <c r="D1464" s="157">
        <v>2</v>
      </c>
      <c r="E1464" s="157">
        <v>92</v>
      </c>
      <c r="F1464" s="159" t="s">
        <v>2691</v>
      </c>
    </row>
    <row r="1465" spans="1:6" ht="21">
      <c r="A1465" s="159">
        <f t="shared" si="22"/>
        <v>1462</v>
      </c>
      <c r="B1465" s="162" t="s">
        <v>396</v>
      </c>
      <c r="C1465" s="162" t="s">
        <v>409</v>
      </c>
      <c r="D1465" s="157">
        <v>2</v>
      </c>
      <c r="E1465" s="157">
        <v>92</v>
      </c>
      <c r="F1465" s="159" t="s">
        <v>2692</v>
      </c>
    </row>
    <row r="1466" spans="1:6" ht="21">
      <c r="A1466" s="159">
        <f t="shared" si="22"/>
        <v>1463</v>
      </c>
      <c r="B1466" s="162" t="s">
        <v>1352</v>
      </c>
      <c r="C1466" s="162" t="s">
        <v>1353</v>
      </c>
      <c r="D1466" s="179">
        <v>1</v>
      </c>
      <c r="E1466" s="157">
        <v>92</v>
      </c>
      <c r="F1466" s="159" t="s">
        <v>2693</v>
      </c>
    </row>
    <row r="1467" spans="1:6" ht="21">
      <c r="A1467" s="159">
        <f t="shared" si="22"/>
        <v>1464</v>
      </c>
      <c r="B1467" s="162" t="s">
        <v>1352</v>
      </c>
      <c r="C1467" s="162" t="s">
        <v>1346</v>
      </c>
      <c r="D1467" s="157">
        <v>2</v>
      </c>
      <c r="E1467" s="157">
        <v>92</v>
      </c>
      <c r="F1467" s="159" t="s">
        <v>2694</v>
      </c>
    </row>
    <row r="1468" spans="1:6" ht="21">
      <c r="A1468" s="159">
        <f t="shared" si="22"/>
        <v>1465</v>
      </c>
      <c r="B1468" s="162" t="s">
        <v>1352</v>
      </c>
      <c r="C1468" s="162" t="s">
        <v>1356</v>
      </c>
      <c r="D1468" s="157">
        <v>2</v>
      </c>
      <c r="E1468" s="157">
        <v>92</v>
      </c>
      <c r="F1468" s="159" t="s">
        <v>2695</v>
      </c>
    </row>
    <row r="1469" spans="1:6" ht="21">
      <c r="A1469" s="159">
        <f t="shared" si="22"/>
        <v>1466</v>
      </c>
      <c r="B1469" s="162" t="s">
        <v>1352</v>
      </c>
      <c r="C1469" s="162" t="s">
        <v>1357</v>
      </c>
      <c r="D1469" s="157">
        <v>2</v>
      </c>
      <c r="E1469" s="157">
        <v>92</v>
      </c>
      <c r="F1469" s="159" t="s">
        <v>2696</v>
      </c>
    </row>
    <row r="1470" spans="1:6" ht="21">
      <c r="A1470" s="159">
        <f t="shared" si="22"/>
        <v>1467</v>
      </c>
      <c r="B1470" s="162" t="s">
        <v>1352</v>
      </c>
      <c r="C1470" s="162" t="s">
        <v>1358</v>
      </c>
      <c r="D1470" s="157">
        <v>2</v>
      </c>
      <c r="E1470" s="157">
        <v>92</v>
      </c>
      <c r="F1470" s="159" t="s">
        <v>2697</v>
      </c>
    </row>
    <row r="1471" spans="1:6" ht="21">
      <c r="A1471" s="159">
        <f t="shared" si="22"/>
        <v>1468</v>
      </c>
      <c r="B1471" s="162" t="s">
        <v>1352</v>
      </c>
      <c r="C1471" s="162" t="s">
        <v>1359</v>
      </c>
      <c r="D1471" s="157">
        <v>2</v>
      </c>
      <c r="E1471" s="157">
        <v>92</v>
      </c>
      <c r="F1471" s="159" t="s">
        <v>2698</v>
      </c>
    </row>
    <row r="1472" spans="1:6" ht="21">
      <c r="A1472" s="159">
        <f t="shared" si="22"/>
        <v>1469</v>
      </c>
      <c r="B1472" s="162" t="s">
        <v>1352</v>
      </c>
      <c r="C1472" s="162" t="s">
        <v>1354</v>
      </c>
      <c r="D1472" s="157">
        <v>2</v>
      </c>
      <c r="E1472" s="157">
        <v>95</v>
      </c>
      <c r="F1472" s="159" t="s">
        <v>2699</v>
      </c>
    </row>
    <row r="1473" spans="1:6" ht="21">
      <c r="A1473" s="159">
        <f t="shared" si="22"/>
        <v>1470</v>
      </c>
      <c r="B1473" s="162" t="s">
        <v>1352</v>
      </c>
      <c r="C1473" s="162" t="s">
        <v>1355</v>
      </c>
      <c r="D1473" s="157">
        <v>2</v>
      </c>
      <c r="E1473" s="157">
        <v>92</v>
      </c>
      <c r="F1473" s="159" t="s">
        <v>2700</v>
      </c>
    </row>
    <row r="1474" spans="1:6" ht="21">
      <c r="A1474" s="159">
        <f t="shared" si="22"/>
        <v>1471</v>
      </c>
      <c r="B1474" s="162" t="s">
        <v>1352</v>
      </c>
      <c r="C1474" s="162" t="s">
        <v>1360</v>
      </c>
      <c r="D1474" s="157">
        <v>2</v>
      </c>
      <c r="E1474" s="157">
        <v>92</v>
      </c>
      <c r="F1474" s="159" t="s">
        <v>2701</v>
      </c>
    </row>
    <row r="1475" spans="1:6" ht="21">
      <c r="A1475" s="159">
        <f t="shared" si="22"/>
        <v>1472</v>
      </c>
      <c r="B1475" s="162" t="s">
        <v>1352</v>
      </c>
      <c r="C1475" s="162" t="s">
        <v>1361</v>
      </c>
      <c r="D1475" s="157">
        <v>2</v>
      </c>
      <c r="E1475" s="157">
        <v>92</v>
      </c>
      <c r="F1475" s="159">
        <v>3930300131395</v>
      </c>
    </row>
    <row r="1476" spans="1:6" ht="21">
      <c r="A1476" s="159">
        <f t="shared" si="22"/>
        <v>1473</v>
      </c>
      <c r="B1476" s="162" t="s">
        <v>1352</v>
      </c>
      <c r="C1476" s="162" t="s">
        <v>1362</v>
      </c>
      <c r="D1476" s="157">
        <v>2</v>
      </c>
      <c r="E1476" s="157">
        <v>92</v>
      </c>
      <c r="F1476" s="159">
        <v>3939900184170</v>
      </c>
    </row>
    <row r="1477" spans="1:6" ht="21">
      <c r="A1477" s="159">
        <f t="shared" si="22"/>
        <v>1474</v>
      </c>
      <c r="B1477" s="162" t="s">
        <v>1352</v>
      </c>
      <c r="C1477" s="162" t="s">
        <v>1363</v>
      </c>
      <c r="D1477" s="157">
        <v>2</v>
      </c>
      <c r="E1477" s="157">
        <v>92</v>
      </c>
      <c r="F1477" s="159">
        <v>3930300146201</v>
      </c>
    </row>
    <row r="1478" spans="1:6" ht="21">
      <c r="A1478" s="159">
        <f t="shared" ref="A1478:A1541" si="23">A1477+1</f>
        <v>1475</v>
      </c>
      <c r="B1478" s="162" t="s">
        <v>1268</v>
      </c>
      <c r="C1478" s="162" t="s">
        <v>1269</v>
      </c>
      <c r="D1478" s="179">
        <v>1</v>
      </c>
      <c r="E1478" s="157">
        <v>92</v>
      </c>
      <c r="F1478" s="159">
        <v>5930300002320</v>
      </c>
    </row>
    <row r="1479" spans="1:6" ht="21">
      <c r="A1479" s="159">
        <f t="shared" si="23"/>
        <v>1476</v>
      </c>
      <c r="B1479" s="162" t="s">
        <v>1268</v>
      </c>
      <c r="C1479" s="162" t="s">
        <v>1270</v>
      </c>
      <c r="D1479" s="157">
        <v>2</v>
      </c>
      <c r="E1479" s="157">
        <v>95</v>
      </c>
      <c r="F1479" s="159" t="s">
        <v>2702</v>
      </c>
    </row>
    <row r="1480" spans="1:6" ht="21">
      <c r="A1480" s="159">
        <f t="shared" si="23"/>
        <v>1477</v>
      </c>
      <c r="B1480" s="162" t="s">
        <v>1268</v>
      </c>
      <c r="C1480" s="162" t="s">
        <v>1271</v>
      </c>
      <c r="D1480" s="157">
        <v>2</v>
      </c>
      <c r="E1480" s="157">
        <v>92</v>
      </c>
      <c r="F1480" s="159" t="s">
        <v>2703</v>
      </c>
    </row>
    <row r="1481" spans="1:6" ht="21">
      <c r="A1481" s="159">
        <f t="shared" si="23"/>
        <v>1478</v>
      </c>
      <c r="B1481" s="162" t="s">
        <v>1268</v>
      </c>
      <c r="C1481" s="162" t="s">
        <v>1272</v>
      </c>
      <c r="D1481" s="157">
        <v>2</v>
      </c>
      <c r="E1481" s="157">
        <v>92</v>
      </c>
      <c r="F1481" s="159" t="s">
        <v>2704</v>
      </c>
    </row>
    <row r="1482" spans="1:6" ht="21">
      <c r="A1482" s="159">
        <f t="shared" si="23"/>
        <v>1479</v>
      </c>
      <c r="B1482" s="162" t="s">
        <v>1268</v>
      </c>
      <c r="C1482" s="162" t="s">
        <v>1273</v>
      </c>
      <c r="D1482" s="157">
        <v>2</v>
      </c>
      <c r="E1482" s="157">
        <v>92</v>
      </c>
      <c r="F1482" s="159" t="s">
        <v>2705</v>
      </c>
    </row>
    <row r="1483" spans="1:6" ht="21">
      <c r="A1483" s="159">
        <f t="shared" si="23"/>
        <v>1480</v>
      </c>
      <c r="B1483" s="162" t="s">
        <v>1268</v>
      </c>
      <c r="C1483" s="162" t="s">
        <v>1274</v>
      </c>
      <c r="D1483" s="157">
        <v>2</v>
      </c>
      <c r="E1483" s="157">
        <v>92</v>
      </c>
      <c r="F1483" s="159" t="s">
        <v>2706</v>
      </c>
    </row>
    <row r="1484" spans="1:6" ht="21">
      <c r="A1484" s="159">
        <f t="shared" si="23"/>
        <v>1481</v>
      </c>
      <c r="B1484" s="162" t="s">
        <v>1268</v>
      </c>
      <c r="C1484" s="162" t="s">
        <v>1275</v>
      </c>
      <c r="D1484" s="157">
        <v>2</v>
      </c>
      <c r="E1484" s="157">
        <v>92</v>
      </c>
      <c r="F1484" s="159" t="s">
        <v>2707</v>
      </c>
    </row>
    <row r="1485" spans="1:6" ht="21">
      <c r="A1485" s="159">
        <f t="shared" si="23"/>
        <v>1482</v>
      </c>
      <c r="B1485" s="162" t="s">
        <v>1397</v>
      </c>
      <c r="C1485" s="162" t="s">
        <v>1556</v>
      </c>
      <c r="D1485" s="179">
        <v>1</v>
      </c>
      <c r="E1485" s="157">
        <v>92</v>
      </c>
      <c r="F1485" s="159">
        <v>3950500045107</v>
      </c>
    </row>
    <row r="1486" spans="1:6" ht="21">
      <c r="A1486" s="159">
        <f t="shared" si="23"/>
        <v>1483</v>
      </c>
      <c r="B1486" s="162" t="s">
        <v>1397</v>
      </c>
      <c r="C1486" s="162" t="s">
        <v>1399</v>
      </c>
      <c r="D1486" s="157">
        <v>2</v>
      </c>
      <c r="E1486" s="157">
        <v>92</v>
      </c>
      <c r="F1486" s="159" t="s">
        <v>2708</v>
      </c>
    </row>
    <row r="1487" spans="1:6" ht="21">
      <c r="A1487" s="159">
        <f t="shared" si="23"/>
        <v>1484</v>
      </c>
      <c r="B1487" s="162" t="s">
        <v>1397</v>
      </c>
      <c r="C1487" s="162" t="s">
        <v>1400</v>
      </c>
      <c r="D1487" s="157">
        <v>2</v>
      </c>
      <c r="E1487" s="157">
        <v>92</v>
      </c>
      <c r="F1487" s="159" t="s">
        <v>2709</v>
      </c>
    </row>
    <row r="1488" spans="1:6" ht="21">
      <c r="A1488" s="159">
        <f t="shared" si="23"/>
        <v>1485</v>
      </c>
      <c r="B1488" s="162" t="s">
        <v>1397</v>
      </c>
      <c r="C1488" s="162" t="s">
        <v>1398</v>
      </c>
      <c r="D1488" s="157">
        <v>2</v>
      </c>
      <c r="E1488" s="157">
        <v>92</v>
      </c>
      <c r="F1488" s="159" t="s">
        <v>2710</v>
      </c>
    </row>
    <row r="1489" spans="1:6" ht="21">
      <c r="A1489" s="159">
        <f t="shared" si="23"/>
        <v>1486</v>
      </c>
      <c r="B1489" s="162" t="s">
        <v>1397</v>
      </c>
      <c r="C1489" s="162" t="s">
        <v>1401</v>
      </c>
      <c r="D1489" s="157">
        <v>2</v>
      </c>
      <c r="E1489" s="157">
        <v>92</v>
      </c>
      <c r="F1489" s="159" t="s">
        <v>2711</v>
      </c>
    </row>
    <row r="1490" spans="1:6" ht="21">
      <c r="A1490" s="159">
        <f t="shared" si="23"/>
        <v>1487</v>
      </c>
      <c r="B1490" s="162" t="s">
        <v>1397</v>
      </c>
      <c r="C1490" s="162" t="s">
        <v>1402</v>
      </c>
      <c r="D1490" s="157">
        <v>2</v>
      </c>
      <c r="E1490" s="157">
        <v>95</v>
      </c>
      <c r="F1490" s="159" t="s">
        <v>2712</v>
      </c>
    </row>
    <row r="1491" spans="1:6" ht="21">
      <c r="A1491" s="159">
        <f t="shared" si="23"/>
        <v>1488</v>
      </c>
      <c r="B1491" s="162" t="s">
        <v>1371</v>
      </c>
      <c r="C1491" s="162" t="s">
        <v>1372</v>
      </c>
      <c r="D1491" s="179">
        <v>1</v>
      </c>
      <c r="E1491" s="157">
        <v>95</v>
      </c>
      <c r="F1491" s="159">
        <v>3930300613209</v>
      </c>
    </row>
    <row r="1492" spans="1:6" ht="21">
      <c r="A1492" s="159">
        <f t="shared" si="23"/>
        <v>1489</v>
      </c>
      <c r="B1492" s="162" t="s">
        <v>1371</v>
      </c>
      <c r="C1492" s="162" t="s">
        <v>1375</v>
      </c>
      <c r="D1492" s="157">
        <v>2</v>
      </c>
      <c r="E1492" s="157">
        <v>95</v>
      </c>
      <c r="F1492" s="159" t="s">
        <v>2713</v>
      </c>
    </row>
    <row r="1493" spans="1:6" ht="21">
      <c r="A1493" s="159">
        <f t="shared" si="23"/>
        <v>1490</v>
      </c>
      <c r="B1493" s="162" t="s">
        <v>1371</v>
      </c>
      <c r="C1493" s="162" t="s">
        <v>1376</v>
      </c>
      <c r="D1493" s="157">
        <v>2</v>
      </c>
      <c r="E1493" s="157">
        <v>92</v>
      </c>
      <c r="F1493" s="159" t="s">
        <v>2714</v>
      </c>
    </row>
    <row r="1494" spans="1:6" ht="21">
      <c r="A1494" s="159">
        <f t="shared" si="23"/>
        <v>1491</v>
      </c>
      <c r="B1494" s="162" t="s">
        <v>1371</v>
      </c>
      <c r="C1494" s="162" t="s">
        <v>1377</v>
      </c>
      <c r="D1494" s="157">
        <v>2</v>
      </c>
      <c r="E1494" s="157">
        <v>92</v>
      </c>
      <c r="F1494" s="159" t="s">
        <v>2715</v>
      </c>
    </row>
    <row r="1495" spans="1:6" ht="21">
      <c r="A1495" s="159">
        <f t="shared" si="23"/>
        <v>1492</v>
      </c>
      <c r="B1495" s="162" t="s">
        <v>1371</v>
      </c>
      <c r="C1495" s="162" t="s">
        <v>1378</v>
      </c>
      <c r="D1495" s="157">
        <v>2</v>
      </c>
      <c r="E1495" s="157">
        <v>92</v>
      </c>
      <c r="F1495" s="159" t="s">
        <v>2716</v>
      </c>
    </row>
    <row r="1496" spans="1:6" ht="21">
      <c r="A1496" s="159">
        <f t="shared" si="23"/>
        <v>1493</v>
      </c>
      <c r="B1496" s="162" t="s">
        <v>1371</v>
      </c>
      <c r="C1496" s="162" t="s">
        <v>1379</v>
      </c>
      <c r="D1496" s="157">
        <v>2</v>
      </c>
      <c r="E1496" s="157">
        <v>92</v>
      </c>
      <c r="F1496" s="159" t="s">
        <v>2717</v>
      </c>
    </row>
    <row r="1497" spans="1:6" ht="21">
      <c r="A1497" s="159">
        <f t="shared" si="23"/>
        <v>1494</v>
      </c>
      <c r="B1497" s="162" t="s">
        <v>1371</v>
      </c>
      <c r="C1497" s="162" t="s">
        <v>1380</v>
      </c>
      <c r="D1497" s="157">
        <v>2</v>
      </c>
      <c r="E1497" s="157">
        <v>92</v>
      </c>
      <c r="F1497" s="159">
        <v>3909800936544</v>
      </c>
    </row>
    <row r="1498" spans="1:6" ht="21">
      <c r="A1498" s="159">
        <f t="shared" si="23"/>
        <v>1495</v>
      </c>
      <c r="B1498" s="162" t="s">
        <v>1371</v>
      </c>
      <c r="C1498" s="162" t="s">
        <v>1381</v>
      </c>
      <c r="D1498" s="157">
        <v>2</v>
      </c>
      <c r="E1498" s="157">
        <v>92</v>
      </c>
      <c r="F1498" s="159" t="s">
        <v>2718</v>
      </c>
    </row>
    <row r="1499" spans="1:6" ht="21">
      <c r="A1499" s="159">
        <f t="shared" si="23"/>
        <v>1496</v>
      </c>
      <c r="B1499" s="162" t="s">
        <v>1371</v>
      </c>
      <c r="C1499" s="162" t="s">
        <v>1373</v>
      </c>
      <c r="D1499" s="157">
        <v>2</v>
      </c>
      <c r="E1499" s="157">
        <v>92</v>
      </c>
      <c r="F1499" s="159" t="s">
        <v>2719</v>
      </c>
    </row>
    <row r="1500" spans="1:6" ht="21">
      <c r="A1500" s="159">
        <f t="shared" si="23"/>
        <v>1497</v>
      </c>
      <c r="B1500" s="162" t="s">
        <v>1371</v>
      </c>
      <c r="C1500" s="162" t="s">
        <v>1374</v>
      </c>
      <c r="D1500" s="157">
        <v>2</v>
      </c>
      <c r="E1500" s="157">
        <v>92</v>
      </c>
      <c r="F1500" s="159" t="s">
        <v>2720</v>
      </c>
    </row>
    <row r="1501" spans="1:6" ht="21">
      <c r="A1501" s="159">
        <f t="shared" si="23"/>
        <v>1498</v>
      </c>
      <c r="B1501" s="162" t="s">
        <v>1371</v>
      </c>
      <c r="C1501" s="162" t="s">
        <v>1382</v>
      </c>
      <c r="D1501" s="157">
        <v>2</v>
      </c>
      <c r="E1501" s="157">
        <v>92</v>
      </c>
      <c r="F1501" s="159" t="s">
        <v>2721</v>
      </c>
    </row>
    <row r="1502" spans="1:6" ht="21">
      <c r="A1502" s="159">
        <f t="shared" si="23"/>
        <v>1499</v>
      </c>
      <c r="B1502" s="162" t="s">
        <v>1371</v>
      </c>
      <c r="C1502" s="162" t="s">
        <v>1383</v>
      </c>
      <c r="D1502" s="157">
        <v>2</v>
      </c>
      <c r="E1502" s="157">
        <v>92</v>
      </c>
      <c r="F1502" s="159">
        <v>3930300127690</v>
      </c>
    </row>
    <row r="1503" spans="1:6" ht="21">
      <c r="A1503" s="159">
        <f t="shared" si="23"/>
        <v>1500</v>
      </c>
      <c r="B1503" s="162" t="s">
        <v>1371</v>
      </c>
      <c r="C1503" s="162" t="s">
        <v>1384</v>
      </c>
      <c r="D1503" s="157">
        <v>2</v>
      </c>
      <c r="E1503" s="157">
        <v>92</v>
      </c>
      <c r="F1503" s="159" t="s">
        <v>2722</v>
      </c>
    </row>
    <row r="1504" spans="1:6" ht="21">
      <c r="A1504" s="159">
        <f t="shared" si="23"/>
        <v>1501</v>
      </c>
      <c r="B1504" s="162" t="s">
        <v>1371</v>
      </c>
      <c r="C1504" s="162" t="s">
        <v>1385</v>
      </c>
      <c r="D1504" s="157">
        <v>2</v>
      </c>
      <c r="E1504" s="157">
        <v>95</v>
      </c>
      <c r="F1504" s="159" t="s">
        <v>2723</v>
      </c>
    </row>
    <row r="1505" spans="1:6" ht="21">
      <c r="A1505" s="159">
        <f t="shared" si="23"/>
        <v>1502</v>
      </c>
      <c r="B1505" s="162" t="s">
        <v>1371</v>
      </c>
      <c r="C1505" s="162" t="s">
        <v>1386</v>
      </c>
      <c r="D1505" s="157">
        <v>2</v>
      </c>
      <c r="E1505" s="157">
        <v>92</v>
      </c>
      <c r="F1505" s="159" t="s">
        <v>2724</v>
      </c>
    </row>
    <row r="1506" spans="1:6" ht="21">
      <c r="A1506" s="159">
        <f t="shared" si="23"/>
        <v>1503</v>
      </c>
      <c r="B1506" s="162" t="s">
        <v>1371</v>
      </c>
      <c r="C1506" s="162" t="s">
        <v>1387</v>
      </c>
      <c r="D1506" s="157">
        <v>2</v>
      </c>
      <c r="E1506" s="157">
        <v>92</v>
      </c>
      <c r="F1506" s="159" t="s">
        <v>2725</v>
      </c>
    </row>
    <row r="1507" spans="1:6" ht="21">
      <c r="A1507" s="159">
        <f t="shared" si="23"/>
        <v>1504</v>
      </c>
      <c r="B1507" s="162" t="s">
        <v>1371</v>
      </c>
      <c r="C1507" s="178" t="s">
        <v>1388</v>
      </c>
      <c r="D1507" s="157">
        <v>3</v>
      </c>
      <c r="E1507" s="157">
        <v>92</v>
      </c>
      <c r="F1507" s="159">
        <v>3930300222579</v>
      </c>
    </row>
    <row r="1508" spans="1:6" ht="21">
      <c r="A1508" s="159">
        <f t="shared" si="23"/>
        <v>1505</v>
      </c>
      <c r="B1508" s="162" t="s">
        <v>1230</v>
      </c>
      <c r="C1508" s="162" t="s">
        <v>2726</v>
      </c>
      <c r="D1508" s="179">
        <v>2</v>
      </c>
      <c r="E1508" s="157">
        <v>92</v>
      </c>
      <c r="F1508" s="159">
        <v>3930300397158</v>
      </c>
    </row>
    <row r="1509" spans="1:6" ht="21">
      <c r="A1509" s="159">
        <f t="shared" si="23"/>
        <v>1506</v>
      </c>
      <c r="B1509" s="162" t="s">
        <v>1230</v>
      </c>
      <c r="C1509" s="162" t="s">
        <v>1231</v>
      </c>
      <c r="D1509" s="157">
        <v>2</v>
      </c>
      <c r="E1509" s="157">
        <v>92</v>
      </c>
      <c r="F1509" s="159" t="s">
        <v>2727</v>
      </c>
    </row>
    <row r="1510" spans="1:6" ht="21">
      <c r="A1510" s="159">
        <f t="shared" si="23"/>
        <v>1507</v>
      </c>
      <c r="B1510" s="162" t="s">
        <v>1230</v>
      </c>
      <c r="C1510" s="162" t="s">
        <v>1232</v>
      </c>
      <c r="D1510" s="157">
        <v>2</v>
      </c>
      <c r="E1510" s="157">
        <v>92</v>
      </c>
      <c r="F1510" s="159" t="s">
        <v>2728</v>
      </c>
    </row>
    <row r="1511" spans="1:6" ht="21">
      <c r="A1511" s="159">
        <f t="shared" si="23"/>
        <v>1508</v>
      </c>
      <c r="B1511" s="162" t="s">
        <v>1230</v>
      </c>
      <c r="C1511" s="162" t="s">
        <v>1233</v>
      </c>
      <c r="D1511" s="157">
        <v>2</v>
      </c>
      <c r="E1511" s="157">
        <v>92</v>
      </c>
      <c r="F1511" s="159" t="s">
        <v>2729</v>
      </c>
    </row>
    <row r="1512" spans="1:6" ht="21">
      <c r="A1512" s="159">
        <f t="shared" si="23"/>
        <v>1509</v>
      </c>
      <c r="B1512" s="162" t="s">
        <v>1230</v>
      </c>
      <c r="C1512" s="162" t="s">
        <v>1234</v>
      </c>
      <c r="D1512" s="157">
        <v>2</v>
      </c>
      <c r="E1512" s="157">
        <v>92</v>
      </c>
      <c r="F1512" s="159" t="s">
        <v>2730</v>
      </c>
    </row>
    <row r="1513" spans="1:6" ht="21">
      <c r="A1513" s="159">
        <f t="shared" si="23"/>
        <v>1510</v>
      </c>
      <c r="B1513" s="162" t="s">
        <v>1230</v>
      </c>
      <c r="C1513" s="162" t="s">
        <v>1235</v>
      </c>
      <c r="D1513" s="157">
        <v>2</v>
      </c>
      <c r="E1513" s="157">
        <v>95</v>
      </c>
      <c r="F1513" s="159" t="s">
        <v>2731</v>
      </c>
    </row>
    <row r="1514" spans="1:6" ht="21">
      <c r="A1514" s="159">
        <f t="shared" si="23"/>
        <v>1511</v>
      </c>
      <c r="B1514" s="162" t="s">
        <v>1230</v>
      </c>
      <c r="C1514" s="162" t="s">
        <v>1236</v>
      </c>
      <c r="D1514" s="157">
        <v>2</v>
      </c>
      <c r="E1514" s="157">
        <v>92</v>
      </c>
      <c r="F1514" s="159" t="s">
        <v>2732</v>
      </c>
    </row>
    <row r="1515" spans="1:6" ht="21">
      <c r="A1515" s="159">
        <f t="shared" si="23"/>
        <v>1512</v>
      </c>
      <c r="B1515" s="186" t="s">
        <v>72</v>
      </c>
      <c r="C1515" s="186" t="s">
        <v>2733</v>
      </c>
      <c r="D1515" s="187">
        <v>3</v>
      </c>
      <c r="E1515" s="187">
        <v>92</v>
      </c>
      <c r="F1515" s="188" t="s">
        <v>2734</v>
      </c>
    </row>
    <row r="1516" spans="1:6" ht="21">
      <c r="A1516" s="159">
        <f t="shared" si="23"/>
        <v>1513</v>
      </c>
      <c r="B1516" s="189" t="s">
        <v>2735</v>
      </c>
      <c r="C1516" s="189" t="s">
        <v>1629</v>
      </c>
      <c r="D1516" s="190">
        <v>3</v>
      </c>
      <c r="E1516" s="190">
        <v>92</v>
      </c>
      <c r="F1516" s="191" t="s">
        <v>2736</v>
      </c>
    </row>
    <row r="1517" spans="1:6" ht="21">
      <c r="A1517" s="159">
        <f t="shared" si="23"/>
        <v>1514</v>
      </c>
      <c r="B1517" s="189" t="s">
        <v>2737</v>
      </c>
      <c r="C1517" s="189" t="s">
        <v>1630</v>
      </c>
      <c r="D1517" s="190">
        <v>3</v>
      </c>
      <c r="E1517" s="190">
        <v>92</v>
      </c>
      <c r="F1517" s="191" t="s">
        <v>2738</v>
      </c>
    </row>
    <row r="1518" spans="1:6" ht="21">
      <c r="A1518" s="159">
        <f t="shared" si="23"/>
        <v>1515</v>
      </c>
      <c r="B1518" s="189" t="s">
        <v>2739</v>
      </c>
      <c r="C1518" s="189" t="s">
        <v>1631</v>
      </c>
      <c r="D1518" s="190">
        <v>3</v>
      </c>
      <c r="E1518" s="190">
        <v>92</v>
      </c>
      <c r="F1518" s="191" t="s">
        <v>2740</v>
      </c>
    </row>
    <row r="1519" spans="1:6" ht="21">
      <c r="A1519" s="159">
        <f t="shared" si="23"/>
        <v>1516</v>
      </c>
      <c r="B1519" s="189" t="s">
        <v>2741</v>
      </c>
      <c r="C1519" s="189" t="s">
        <v>1632</v>
      </c>
      <c r="D1519" s="190">
        <v>3</v>
      </c>
      <c r="E1519" s="190">
        <v>95</v>
      </c>
      <c r="F1519" s="192" t="s">
        <v>2742</v>
      </c>
    </row>
    <row r="1520" spans="1:6" ht="21">
      <c r="A1520" s="159">
        <f t="shared" si="23"/>
        <v>1517</v>
      </c>
      <c r="B1520" s="189" t="s">
        <v>2743</v>
      </c>
      <c r="C1520" s="189" t="s">
        <v>1633</v>
      </c>
      <c r="D1520" s="190">
        <v>3</v>
      </c>
      <c r="E1520" s="190">
        <v>92</v>
      </c>
      <c r="F1520" s="191" t="s">
        <v>2744</v>
      </c>
    </row>
    <row r="1521" spans="1:6" ht="21">
      <c r="A1521" s="159">
        <f t="shared" si="23"/>
        <v>1518</v>
      </c>
      <c r="B1521" s="189" t="s">
        <v>2745</v>
      </c>
      <c r="C1521" s="189" t="s">
        <v>1634</v>
      </c>
      <c r="D1521" s="190">
        <v>3</v>
      </c>
      <c r="E1521" s="190">
        <v>92</v>
      </c>
      <c r="F1521" s="191" t="s">
        <v>2746</v>
      </c>
    </row>
    <row r="1522" spans="1:6" ht="21">
      <c r="A1522" s="159">
        <f t="shared" si="23"/>
        <v>1519</v>
      </c>
      <c r="B1522" s="189" t="s">
        <v>2747</v>
      </c>
      <c r="C1522" s="189" t="s">
        <v>1635</v>
      </c>
      <c r="D1522" s="190">
        <v>3</v>
      </c>
      <c r="E1522" s="190">
        <v>92</v>
      </c>
      <c r="F1522" s="191" t="s">
        <v>2748</v>
      </c>
    </row>
    <row r="1523" spans="1:6" ht="21">
      <c r="A1523" s="159">
        <f t="shared" si="23"/>
        <v>1520</v>
      </c>
      <c r="B1523" s="189" t="s">
        <v>2749</v>
      </c>
      <c r="C1523" s="189" t="s">
        <v>1636</v>
      </c>
      <c r="D1523" s="190">
        <v>3</v>
      </c>
      <c r="E1523" s="190">
        <v>92</v>
      </c>
      <c r="F1523" s="191" t="s">
        <v>2750</v>
      </c>
    </row>
    <row r="1524" spans="1:6" ht="21">
      <c r="A1524" s="159">
        <f t="shared" si="23"/>
        <v>1521</v>
      </c>
      <c r="B1524" s="189" t="s">
        <v>2751</v>
      </c>
      <c r="C1524" s="189" t="s">
        <v>1637</v>
      </c>
      <c r="D1524" s="190">
        <v>3</v>
      </c>
      <c r="E1524" s="190">
        <v>95</v>
      </c>
      <c r="F1524" s="191" t="s">
        <v>2752</v>
      </c>
    </row>
    <row r="1525" spans="1:6" ht="21">
      <c r="A1525" s="159">
        <f t="shared" si="23"/>
        <v>1522</v>
      </c>
      <c r="B1525" s="189" t="s">
        <v>2753</v>
      </c>
      <c r="C1525" s="189" t="s">
        <v>1638</v>
      </c>
      <c r="D1525" s="190">
        <v>3</v>
      </c>
      <c r="E1525" s="190">
        <v>92</v>
      </c>
      <c r="F1525" s="191" t="s">
        <v>2754</v>
      </c>
    </row>
    <row r="1526" spans="1:6" ht="21">
      <c r="A1526" s="159">
        <f t="shared" si="23"/>
        <v>1523</v>
      </c>
      <c r="B1526" s="189" t="s">
        <v>2755</v>
      </c>
      <c r="C1526" s="189" t="s">
        <v>1639</v>
      </c>
      <c r="D1526" s="190">
        <v>3</v>
      </c>
      <c r="E1526" s="190">
        <v>92</v>
      </c>
      <c r="F1526" s="191" t="s">
        <v>2756</v>
      </c>
    </row>
    <row r="1527" spans="1:6" ht="21">
      <c r="A1527" s="159">
        <f t="shared" si="23"/>
        <v>1524</v>
      </c>
      <c r="B1527" s="189" t="s">
        <v>2757</v>
      </c>
      <c r="C1527" s="189" t="s">
        <v>1640</v>
      </c>
      <c r="D1527" s="190">
        <v>3</v>
      </c>
      <c r="E1527" s="190">
        <v>92</v>
      </c>
      <c r="F1527" s="191" t="s">
        <v>2758</v>
      </c>
    </row>
    <row r="1528" spans="1:6" ht="21">
      <c r="A1528" s="159">
        <f t="shared" si="23"/>
        <v>1525</v>
      </c>
      <c r="B1528" s="189" t="s">
        <v>2759</v>
      </c>
      <c r="C1528" s="189" t="s">
        <v>1641</v>
      </c>
      <c r="D1528" s="190">
        <v>3</v>
      </c>
      <c r="E1528" s="190">
        <v>92</v>
      </c>
      <c r="F1528" s="192" t="s">
        <v>2760</v>
      </c>
    </row>
    <row r="1529" spans="1:6" ht="21">
      <c r="A1529" s="159">
        <f t="shared" si="23"/>
        <v>1526</v>
      </c>
      <c r="B1529" s="189" t="s">
        <v>2761</v>
      </c>
      <c r="C1529" s="189" t="s">
        <v>1642</v>
      </c>
      <c r="D1529" s="190">
        <v>3</v>
      </c>
      <c r="E1529" s="190">
        <v>92</v>
      </c>
      <c r="F1529" s="192" t="s">
        <v>2762</v>
      </c>
    </row>
    <row r="1530" spans="1:6" ht="21">
      <c r="A1530" s="159">
        <f t="shared" si="23"/>
        <v>1527</v>
      </c>
      <c r="B1530" s="189" t="s">
        <v>2763</v>
      </c>
      <c r="C1530" s="189" t="s">
        <v>1643</v>
      </c>
      <c r="D1530" s="190">
        <v>3</v>
      </c>
      <c r="E1530" s="190">
        <v>95</v>
      </c>
      <c r="F1530" s="192" t="s">
        <v>2764</v>
      </c>
    </row>
    <row r="1531" spans="1:6" ht="21">
      <c r="A1531" s="159">
        <f t="shared" si="23"/>
        <v>1528</v>
      </c>
      <c r="B1531" s="189" t="s">
        <v>2765</v>
      </c>
      <c r="C1531" s="189" t="s">
        <v>1644</v>
      </c>
      <c r="D1531" s="190">
        <v>3</v>
      </c>
      <c r="E1531" s="190">
        <v>92</v>
      </c>
      <c r="F1531" s="192" t="s">
        <v>2766</v>
      </c>
    </row>
    <row r="1532" spans="1:6" ht="21">
      <c r="A1532" s="159">
        <f t="shared" si="23"/>
        <v>1529</v>
      </c>
      <c r="B1532" s="189" t="s">
        <v>2767</v>
      </c>
      <c r="C1532" s="189" t="s">
        <v>1645</v>
      </c>
      <c r="D1532" s="190">
        <v>3</v>
      </c>
      <c r="E1532" s="190">
        <v>92</v>
      </c>
      <c r="F1532" s="192" t="s">
        <v>2768</v>
      </c>
    </row>
    <row r="1533" spans="1:6" ht="21">
      <c r="A1533" s="159">
        <f t="shared" si="23"/>
        <v>1530</v>
      </c>
      <c r="B1533" s="189" t="s">
        <v>2769</v>
      </c>
      <c r="C1533" s="189" t="s">
        <v>1646</v>
      </c>
      <c r="D1533" s="190">
        <v>3</v>
      </c>
      <c r="E1533" s="190">
        <v>92</v>
      </c>
      <c r="F1533" s="192" t="s">
        <v>2770</v>
      </c>
    </row>
    <row r="1534" spans="1:6" ht="21">
      <c r="A1534" s="159">
        <f t="shared" si="23"/>
        <v>1531</v>
      </c>
      <c r="B1534" s="189" t="s">
        <v>2771</v>
      </c>
      <c r="C1534" s="189" t="s">
        <v>1647</v>
      </c>
      <c r="D1534" s="190">
        <v>3</v>
      </c>
      <c r="E1534" s="190">
        <v>92</v>
      </c>
      <c r="F1534" s="192" t="s">
        <v>2772</v>
      </c>
    </row>
    <row r="1535" spans="1:6" ht="21">
      <c r="A1535" s="159">
        <f t="shared" si="23"/>
        <v>1532</v>
      </c>
      <c r="B1535" s="189" t="s">
        <v>2773</v>
      </c>
      <c r="C1535" s="189" t="s">
        <v>1648</v>
      </c>
      <c r="D1535" s="190">
        <v>3</v>
      </c>
      <c r="E1535" s="190">
        <v>95</v>
      </c>
      <c r="F1535" s="192" t="s">
        <v>2774</v>
      </c>
    </row>
    <row r="1536" spans="1:6" ht="21">
      <c r="A1536" s="159">
        <f t="shared" si="23"/>
        <v>1533</v>
      </c>
      <c r="B1536" s="189" t="s">
        <v>2775</v>
      </c>
      <c r="C1536" s="189" t="s">
        <v>1649</v>
      </c>
      <c r="D1536" s="190">
        <v>3</v>
      </c>
      <c r="E1536" s="190">
        <v>92</v>
      </c>
      <c r="F1536" s="192" t="s">
        <v>2776</v>
      </c>
    </row>
    <row r="1537" spans="1:6" ht="21">
      <c r="A1537" s="159">
        <f t="shared" si="23"/>
        <v>1534</v>
      </c>
      <c r="B1537" s="189" t="s">
        <v>2777</v>
      </c>
      <c r="C1537" s="189" t="s">
        <v>1650</v>
      </c>
      <c r="D1537" s="190">
        <v>3</v>
      </c>
      <c r="E1537" s="190">
        <v>92</v>
      </c>
      <c r="F1537" s="192" t="s">
        <v>2778</v>
      </c>
    </row>
    <row r="1538" spans="1:6" ht="21">
      <c r="A1538" s="159">
        <f t="shared" si="23"/>
        <v>1535</v>
      </c>
      <c r="B1538" s="189" t="s">
        <v>2779</v>
      </c>
      <c r="C1538" s="189" t="s">
        <v>1651</v>
      </c>
      <c r="D1538" s="190">
        <v>3</v>
      </c>
      <c r="E1538" s="190">
        <v>92</v>
      </c>
      <c r="F1538" s="192" t="s">
        <v>2780</v>
      </c>
    </row>
    <row r="1539" spans="1:6" ht="21">
      <c r="A1539" s="159">
        <f t="shared" si="23"/>
        <v>1536</v>
      </c>
      <c r="B1539" s="189" t="s">
        <v>2781</v>
      </c>
      <c r="C1539" s="189" t="s">
        <v>1652</v>
      </c>
      <c r="D1539" s="190">
        <v>3</v>
      </c>
      <c r="E1539" s="190">
        <v>92</v>
      </c>
      <c r="F1539" s="192" t="s">
        <v>2782</v>
      </c>
    </row>
    <row r="1540" spans="1:6" ht="21">
      <c r="A1540" s="159">
        <f t="shared" si="23"/>
        <v>1537</v>
      </c>
      <c r="B1540" s="189" t="s">
        <v>2783</v>
      </c>
      <c r="C1540" s="189" t="s">
        <v>1653</v>
      </c>
      <c r="D1540" s="190">
        <v>3</v>
      </c>
      <c r="E1540" s="190">
        <v>92</v>
      </c>
      <c r="F1540" s="192" t="s">
        <v>2784</v>
      </c>
    </row>
    <row r="1541" spans="1:6" ht="21">
      <c r="A1541" s="159">
        <f t="shared" si="23"/>
        <v>1538</v>
      </c>
      <c r="B1541" s="189" t="s">
        <v>2785</v>
      </c>
      <c r="C1541" s="189" t="s">
        <v>1654</v>
      </c>
      <c r="D1541" s="190">
        <v>3</v>
      </c>
      <c r="E1541" s="190">
        <v>92</v>
      </c>
      <c r="F1541" s="192" t="s">
        <v>2786</v>
      </c>
    </row>
    <row r="1542" spans="1:6" ht="21">
      <c r="A1542" s="159">
        <f t="shared" ref="A1542:A1566" si="24">A1541+1</f>
        <v>1539</v>
      </c>
      <c r="B1542" s="189" t="s">
        <v>2787</v>
      </c>
      <c r="C1542" s="189" t="s">
        <v>1655</v>
      </c>
      <c r="D1542" s="190">
        <v>3</v>
      </c>
      <c r="E1542" s="190">
        <v>92</v>
      </c>
      <c r="F1542" s="192" t="s">
        <v>2788</v>
      </c>
    </row>
    <row r="1543" spans="1:6" ht="21">
      <c r="A1543" s="159">
        <f t="shared" si="24"/>
        <v>1540</v>
      </c>
      <c r="B1543" s="189" t="s">
        <v>2789</v>
      </c>
      <c r="C1543" s="189" t="s">
        <v>1656</v>
      </c>
      <c r="D1543" s="190">
        <v>3</v>
      </c>
      <c r="E1543" s="190">
        <v>92</v>
      </c>
      <c r="F1543" s="192" t="s">
        <v>2790</v>
      </c>
    </row>
    <row r="1544" spans="1:6" ht="21">
      <c r="A1544" s="159">
        <f t="shared" si="24"/>
        <v>1541</v>
      </c>
      <c r="B1544" s="189" t="s">
        <v>2791</v>
      </c>
      <c r="C1544" s="189" t="s">
        <v>1657</v>
      </c>
      <c r="D1544" s="190">
        <v>3</v>
      </c>
      <c r="E1544" s="190">
        <v>92</v>
      </c>
      <c r="F1544" s="192" t="s">
        <v>2792</v>
      </c>
    </row>
    <row r="1545" spans="1:6" ht="21">
      <c r="A1545" s="159">
        <f t="shared" si="24"/>
        <v>1542</v>
      </c>
      <c r="B1545" s="189" t="s">
        <v>2793</v>
      </c>
      <c r="C1545" s="189" t="s">
        <v>1658</v>
      </c>
      <c r="D1545" s="190">
        <v>3</v>
      </c>
      <c r="E1545" s="190">
        <v>92</v>
      </c>
      <c r="F1545" s="192" t="s">
        <v>2794</v>
      </c>
    </row>
    <row r="1546" spans="1:6" ht="21">
      <c r="A1546" s="159">
        <f t="shared" si="24"/>
        <v>1543</v>
      </c>
      <c r="B1546" s="189" t="s">
        <v>2795</v>
      </c>
      <c r="C1546" s="189" t="s">
        <v>1659</v>
      </c>
      <c r="D1546" s="190">
        <v>3</v>
      </c>
      <c r="E1546" s="190">
        <v>95</v>
      </c>
      <c r="F1546" s="192" t="s">
        <v>2796</v>
      </c>
    </row>
    <row r="1547" spans="1:6" ht="21">
      <c r="A1547" s="159">
        <f t="shared" si="24"/>
        <v>1544</v>
      </c>
      <c r="B1547" s="189" t="s">
        <v>2797</v>
      </c>
      <c r="C1547" s="189" t="s">
        <v>1660</v>
      </c>
      <c r="D1547" s="190">
        <v>3</v>
      </c>
      <c r="E1547" s="190">
        <v>92</v>
      </c>
      <c r="F1547" s="192" t="s">
        <v>2798</v>
      </c>
    </row>
    <row r="1548" spans="1:6" ht="21">
      <c r="A1548" s="159">
        <f t="shared" si="24"/>
        <v>1545</v>
      </c>
      <c r="B1548" s="189" t="s">
        <v>2799</v>
      </c>
      <c r="C1548" s="189" t="s">
        <v>1661</v>
      </c>
      <c r="D1548" s="190">
        <v>3</v>
      </c>
      <c r="E1548" s="190">
        <v>92</v>
      </c>
      <c r="F1548" s="192" t="s">
        <v>2800</v>
      </c>
    </row>
    <row r="1549" spans="1:6" ht="21">
      <c r="A1549" s="159">
        <f t="shared" si="24"/>
        <v>1546</v>
      </c>
      <c r="B1549" s="189" t="s">
        <v>2801</v>
      </c>
      <c r="C1549" s="189" t="s">
        <v>1662</v>
      </c>
      <c r="D1549" s="190">
        <v>3</v>
      </c>
      <c r="E1549" s="190">
        <v>92</v>
      </c>
      <c r="F1549" s="192" t="s">
        <v>2802</v>
      </c>
    </row>
    <row r="1550" spans="1:6" ht="21">
      <c r="A1550" s="159">
        <f t="shared" si="24"/>
        <v>1547</v>
      </c>
      <c r="B1550" s="189" t="s">
        <v>2803</v>
      </c>
      <c r="C1550" s="189" t="s">
        <v>1663</v>
      </c>
      <c r="D1550" s="190">
        <v>3</v>
      </c>
      <c r="E1550" s="190">
        <v>92</v>
      </c>
      <c r="F1550" s="192" t="s">
        <v>2804</v>
      </c>
    </row>
    <row r="1551" spans="1:6" ht="21">
      <c r="A1551" s="159">
        <f t="shared" si="24"/>
        <v>1548</v>
      </c>
      <c r="B1551" s="189" t="s">
        <v>2805</v>
      </c>
      <c r="C1551" s="189" t="s">
        <v>1664</v>
      </c>
      <c r="D1551" s="190">
        <v>3</v>
      </c>
      <c r="E1551" s="190">
        <v>95</v>
      </c>
      <c r="F1551" s="192" t="s">
        <v>2806</v>
      </c>
    </row>
    <row r="1552" spans="1:6" ht="21">
      <c r="A1552" s="159">
        <f t="shared" si="24"/>
        <v>1549</v>
      </c>
      <c r="B1552" s="189" t="s">
        <v>2807</v>
      </c>
      <c r="C1552" s="189" t="s">
        <v>1665</v>
      </c>
      <c r="D1552" s="190">
        <v>3</v>
      </c>
      <c r="E1552" s="190">
        <v>92</v>
      </c>
      <c r="F1552" s="192" t="s">
        <v>2808</v>
      </c>
    </row>
    <row r="1553" spans="1:6" ht="21">
      <c r="A1553" s="159">
        <f t="shared" si="24"/>
        <v>1550</v>
      </c>
      <c r="B1553" s="189" t="s">
        <v>2809</v>
      </c>
      <c r="C1553" s="189" t="s">
        <v>1666</v>
      </c>
      <c r="D1553" s="190">
        <v>3</v>
      </c>
      <c r="E1553" s="190">
        <v>92</v>
      </c>
      <c r="F1553" s="192" t="s">
        <v>2810</v>
      </c>
    </row>
    <row r="1554" spans="1:6" ht="21">
      <c r="A1554" s="159">
        <f t="shared" si="24"/>
        <v>1551</v>
      </c>
      <c r="B1554" s="189" t="s">
        <v>2811</v>
      </c>
      <c r="C1554" s="189" t="s">
        <v>1667</v>
      </c>
      <c r="D1554" s="190">
        <v>3</v>
      </c>
      <c r="E1554" s="190">
        <v>92</v>
      </c>
      <c r="F1554" s="192" t="s">
        <v>2812</v>
      </c>
    </row>
    <row r="1555" spans="1:6" ht="21">
      <c r="A1555" s="159">
        <f t="shared" si="24"/>
        <v>1552</v>
      </c>
      <c r="B1555" s="189" t="s">
        <v>2813</v>
      </c>
      <c r="C1555" s="189" t="s">
        <v>1668</v>
      </c>
      <c r="D1555" s="190">
        <v>3</v>
      </c>
      <c r="E1555" s="190">
        <v>92</v>
      </c>
      <c r="F1555" s="192" t="s">
        <v>2814</v>
      </c>
    </row>
    <row r="1556" spans="1:6" ht="21">
      <c r="A1556" s="159">
        <f t="shared" si="24"/>
        <v>1553</v>
      </c>
      <c r="B1556" s="189" t="s">
        <v>2813</v>
      </c>
      <c r="C1556" s="189" t="s">
        <v>1669</v>
      </c>
      <c r="D1556" s="190">
        <v>3</v>
      </c>
      <c r="E1556" s="190">
        <v>92</v>
      </c>
      <c r="F1556" s="192" t="s">
        <v>2815</v>
      </c>
    </row>
    <row r="1557" spans="1:6" ht="21">
      <c r="A1557" s="159">
        <f t="shared" si="24"/>
        <v>1554</v>
      </c>
      <c r="B1557" s="189" t="s">
        <v>2816</v>
      </c>
      <c r="C1557" s="189" t="s">
        <v>1670</v>
      </c>
      <c r="D1557" s="190">
        <v>3</v>
      </c>
      <c r="E1557" s="190">
        <v>92</v>
      </c>
      <c r="F1557" s="192" t="s">
        <v>2817</v>
      </c>
    </row>
    <row r="1558" spans="1:6" ht="21">
      <c r="A1558" s="159">
        <f t="shared" si="24"/>
        <v>1555</v>
      </c>
      <c r="B1558" s="189" t="s">
        <v>2818</v>
      </c>
      <c r="C1558" s="189" t="s">
        <v>1671</v>
      </c>
      <c r="D1558" s="190">
        <v>3</v>
      </c>
      <c r="E1558" s="190">
        <v>95</v>
      </c>
      <c r="F1558" s="192" t="s">
        <v>2819</v>
      </c>
    </row>
    <row r="1559" spans="1:6" ht="21">
      <c r="A1559" s="159">
        <f t="shared" si="24"/>
        <v>1556</v>
      </c>
      <c r="B1559" s="189" t="s">
        <v>2820</v>
      </c>
      <c r="C1559" s="189" t="s">
        <v>1672</v>
      </c>
      <c r="D1559" s="190">
        <v>3</v>
      </c>
      <c r="E1559" s="190">
        <v>92</v>
      </c>
      <c r="F1559" s="192" t="s">
        <v>2821</v>
      </c>
    </row>
    <row r="1560" spans="1:6" ht="21">
      <c r="A1560" s="159">
        <f t="shared" si="24"/>
        <v>1557</v>
      </c>
      <c r="B1560" s="189" t="s">
        <v>2822</v>
      </c>
      <c r="C1560" s="189" t="s">
        <v>1673</v>
      </c>
      <c r="D1560" s="190">
        <v>3</v>
      </c>
      <c r="E1560" s="190">
        <v>92</v>
      </c>
      <c r="F1560" s="192" t="s">
        <v>2823</v>
      </c>
    </row>
    <row r="1561" spans="1:6" ht="21">
      <c r="A1561" s="159">
        <f t="shared" si="24"/>
        <v>1558</v>
      </c>
      <c r="B1561" s="189" t="s">
        <v>2824</v>
      </c>
      <c r="C1561" s="189" t="s">
        <v>1674</v>
      </c>
      <c r="D1561" s="190">
        <v>3</v>
      </c>
      <c r="E1561" s="190">
        <v>92</v>
      </c>
      <c r="F1561" s="192" t="s">
        <v>2825</v>
      </c>
    </row>
    <row r="1562" spans="1:6" ht="21">
      <c r="A1562" s="159">
        <f t="shared" si="24"/>
        <v>1559</v>
      </c>
      <c r="B1562" s="189" t="s">
        <v>2826</v>
      </c>
      <c r="C1562" s="189" t="s">
        <v>1675</v>
      </c>
      <c r="D1562" s="190">
        <v>3</v>
      </c>
      <c r="E1562" s="190">
        <v>92</v>
      </c>
      <c r="F1562" s="192" t="s">
        <v>2827</v>
      </c>
    </row>
    <row r="1563" spans="1:6" ht="21">
      <c r="A1563" s="159">
        <f t="shared" si="24"/>
        <v>1560</v>
      </c>
      <c r="B1563" s="189" t="s">
        <v>2828</v>
      </c>
      <c r="C1563" s="189" t="s">
        <v>1676</v>
      </c>
      <c r="D1563" s="190">
        <v>3</v>
      </c>
      <c r="E1563" s="190">
        <v>92</v>
      </c>
      <c r="F1563" s="192" t="s">
        <v>2829</v>
      </c>
    </row>
    <row r="1564" spans="1:6" ht="21">
      <c r="A1564" s="159">
        <f t="shared" si="24"/>
        <v>1561</v>
      </c>
      <c r="B1564" s="189" t="s">
        <v>2830</v>
      </c>
      <c r="C1564" s="189" t="s">
        <v>1677</v>
      </c>
      <c r="D1564" s="190">
        <v>3</v>
      </c>
      <c r="E1564" s="190">
        <v>95</v>
      </c>
      <c r="F1564" s="192" t="s">
        <v>2831</v>
      </c>
    </row>
    <row r="1565" spans="1:6" ht="21">
      <c r="A1565" s="159">
        <f t="shared" si="24"/>
        <v>1562</v>
      </c>
      <c r="B1565" s="189" t="s">
        <v>2832</v>
      </c>
      <c r="C1565" s="189" t="s">
        <v>1678</v>
      </c>
      <c r="D1565" s="190">
        <v>3</v>
      </c>
      <c r="E1565" s="190">
        <v>92</v>
      </c>
      <c r="F1565" s="192" t="s">
        <v>2833</v>
      </c>
    </row>
    <row r="1566" spans="1:6" ht="21">
      <c r="A1566" s="159">
        <f t="shared" si="24"/>
        <v>1563</v>
      </c>
      <c r="B1566" s="189" t="s">
        <v>2834</v>
      </c>
      <c r="C1566" s="189" t="s">
        <v>1679</v>
      </c>
      <c r="D1566" s="190">
        <v>3</v>
      </c>
      <c r="E1566" s="190">
        <v>92</v>
      </c>
      <c r="F1566" s="192" t="s">
        <v>2835</v>
      </c>
    </row>
    <row r="1567" spans="1:6" ht="23.25">
      <c r="A1567" s="69"/>
      <c r="B1567" s="138"/>
      <c r="C1567" s="138"/>
      <c r="D1567" s="137"/>
      <c r="E1567" s="152"/>
    </row>
    <row r="1568" spans="1:6" ht="23.25">
      <c r="A1568" s="69"/>
      <c r="B1568" s="138"/>
      <c r="C1568" s="138"/>
      <c r="D1568" s="137"/>
      <c r="E1568" s="155"/>
    </row>
    <row r="1569" spans="1:5" ht="23.25">
      <c r="A1569" s="69"/>
      <c r="B1569" s="138"/>
      <c r="C1569" s="138"/>
      <c r="D1569" s="137"/>
      <c r="E1569" s="152"/>
    </row>
    <row r="1570" spans="1:5" ht="23.25">
      <c r="A1570" s="69"/>
      <c r="B1570" s="138"/>
      <c r="C1570" s="138"/>
      <c r="D1570" s="137"/>
      <c r="E1570" s="152"/>
    </row>
    <row r="1571" spans="1:5" ht="23.25">
      <c r="A1571" s="69"/>
      <c r="B1571" s="138"/>
      <c r="C1571" s="138"/>
      <c r="D1571" s="137"/>
      <c r="E1571" s="153"/>
    </row>
    <row r="1572" spans="1:5" ht="23.25">
      <c r="A1572" s="69"/>
      <c r="B1572" s="138"/>
      <c r="C1572" s="138"/>
      <c r="D1572" s="137"/>
      <c r="E1572" s="153"/>
    </row>
    <row r="1573" spans="1:5" ht="23.25">
      <c r="A1573" s="69"/>
      <c r="B1573" s="138"/>
      <c r="C1573" s="138"/>
      <c r="D1573" s="137"/>
      <c r="E1573" s="152"/>
    </row>
    <row r="1574" spans="1:5" ht="23.25">
      <c r="A1574" s="69"/>
      <c r="B1574" s="138"/>
      <c r="C1574" s="138"/>
      <c r="D1574" s="137"/>
      <c r="E1574" s="152"/>
    </row>
    <row r="1575" spans="1:5" ht="23.25">
      <c r="A1575" s="69"/>
      <c r="B1575" s="138"/>
      <c r="C1575" s="138"/>
      <c r="D1575" s="137"/>
      <c r="E1575" s="153"/>
    </row>
    <row r="1576" spans="1:5" ht="23.25">
      <c r="A1576" s="69"/>
      <c r="B1576" s="138"/>
      <c r="C1576" s="138"/>
      <c r="D1576" s="137"/>
      <c r="E1576" s="153"/>
    </row>
    <row r="1577" spans="1:5" ht="23.25">
      <c r="A1577" s="69"/>
      <c r="B1577" s="138"/>
      <c r="C1577" s="138"/>
      <c r="D1577" s="137"/>
      <c r="E1577" s="153"/>
    </row>
    <row r="1578" spans="1:5" ht="23.25">
      <c r="A1578" s="69"/>
      <c r="B1578" s="138"/>
      <c r="C1578" s="138"/>
      <c r="D1578" s="137"/>
      <c r="E1578" s="153"/>
    </row>
    <row r="1579" spans="1:5" ht="23.25">
      <c r="A1579" s="69"/>
      <c r="B1579" s="138"/>
      <c r="C1579" s="138"/>
      <c r="D1579" s="137"/>
      <c r="E1579" s="152"/>
    </row>
    <row r="1580" spans="1:5" ht="23.25">
      <c r="A1580" s="69"/>
      <c r="B1580" s="138"/>
      <c r="C1580" s="138"/>
      <c r="D1580" s="137"/>
      <c r="E1580" s="152"/>
    </row>
    <row r="1581" spans="1:5" ht="23.25">
      <c r="A1581" s="69"/>
      <c r="B1581" s="138"/>
      <c r="C1581" s="138"/>
      <c r="D1581" s="137"/>
      <c r="E1581" s="152"/>
    </row>
    <row r="1582" spans="1:5" ht="23.25">
      <c r="A1582" s="69"/>
      <c r="B1582" s="138"/>
      <c r="C1582" s="138"/>
      <c r="D1582" s="137"/>
      <c r="E1582" s="153"/>
    </row>
    <row r="1583" spans="1:5" ht="23.25">
      <c r="A1583" s="69"/>
      <c r="B1583" s="138"/>
      <c r="C1583" s="138"/>
      <c r="D1583" s="137"/>
      <c r="E1583" s="152"/>
    </row>
    <row r="1584" spans="1:5" ht="23.25">
      <c r="A1584" s="69"/>
      <c r="B1584" s="138"/>
      <c r="C1584" s="138"/>
      <c r="D1584" s="137"/>
      <c r="E1584" s="152"/>
    </row>
    <row r="1585" spans="1:5" ht="23.25">
      <c r="A1585" s="69"/>
      <c r="B1585" s="138"/>
      <c r="C1585" s="138"/>
      <c r="D1585" s="137"/>
      <c r="E1585" s="152"/>
    </row>
    <row r="1586" spans="1:5" ht="23.25">
      <c r="A1586" s="69"/>
      <c r="B1586" s="138"/>
      <c r="C1586" s="138"/>
      <c r="D1586" s="137"/>
      <c r="E1586" s="153"/>
    </row>
    <row r="1587" spans="1:5" ht="23.25">
      <c r="A1587" s="69"/>
      <c r="B1587" s="138"/>
      <c r="C1587" s="138"/>
      <c r="D1587" s="137"/>
      <c r="E1587" s="152"/>
    </row>
    <row r="1588" spans="1:5" ht="23.25">
      <c r="A1588" s="69"/>
      <c r="B1588" s="138"/>
      <c r="C1588" s="138"/>
      <c r="D1588" s="137"/>
      <c r="E1588" s="152"/>
    </row>
    <row r="1589" spans="1:5" ht="23.25">
      <c r="A1589" s="69"/>
      <c r="B1589" s="138"/>
      <c r="C1589" s="138"/>
      <c r="D1589" s="137"/>
      <c r="E1589" s="152"/>
    </row>
    <row r="1590" spans="1:5" ht="23.25">
      <c r="A1590" s="69"/>
      <c r="B1590" s="138"/>
      <c r="C1590" s="138"/>
      <c r="D1590" s="137"/>
      <c r="E1590" s="152"/>
    </row>
    <row r="1591" spans="1:5" ht="23.25">
      <c r="A1591" s="69"/>
      <c r="B1591" s="138"/>
      <c r="C1591" s="138"/>
      <c r="D1591" s="137"/>
      <c r="E1591" s="152"/>
    </row>
    <row r="1592" spans="1:5" ht="23.25">
      <c r="A1592" s="69"/>
      <c r="B1592" s="138"/>
      <c r="C1592" s="138"/>
      <c r="D1592" s="137"/>
      <c r="E1592" s="152"/>
    </row>
    <row r="1593" spans="1:5" ht="23.25">
      <c r="A1593" s="69"/>
      <c r="B1593" s="138"/>
      <c r="C1593" s="138"/>
      <c r="D1593" s="137"/>
      <c r="E1593" s="154"/>
    </row>
    <row r="1594" spans="1:5" ht="23.25">
      <c r="A1594" s="69"/>
      <c r="B1594" s="138"/>
      <c r="C1594" s="138"/>
      <c r="D1594" s="137"/>
      <c r="E1594" s="152"/>
    </row>
    <row r="1595" spans="1:5" ht="23.25">
      <c r="A1595" s="69"/>
      <c r="B1595" s="138"/>
      <c r="C1595" s="138"/>
      <c r="D1595" s="137"/>
      <c r="E1595" s="154"/>
    </row>
    <row r="1596" spans="1:5" ht="23.25">
      <c r="A1596" s="69"/>
      <c r="B1596" s="138"/>
      <c r="C1596" s="138"/>
      <c r="D1596" s="137"/>
      <c r="E1596" s="154"/>
    </row>
    <row r="1597" spans="1:5" ht="23.25">
      <c r="A1597" s="69"/>
      <c r="B1597" s="138"/>
      <c r="C1597" s="138"/>
      <c r="D1597" s="137"/>
      <c r="E1597" s="154"/>
    </row>
    <row r="1598" spans="1:5" ht="23.25">
      <c r="A1598" s="69"/>
      <c r="B1598" s="138"/>
      <c r="C1598" s="138"/>
      <c r="D1598" s="137"/>
      <c r="E1598" s="152"/>
    </row>
    <row r="1599" spans="1:5" ht="23.25">
      <c r="A1599" s="69"/>
      <c r="B1599" s="138"/>
      <c r="C1599" s="138"/>
      <c r="D1599" s="137"/>
      <c r="E1599" s="152"/>
    </row>
    <row r="1600" spans="1:5" ht="23.25">
      <c r="A1600" s="69"/>
      <c r="B1600" s="138"/>
      <c r="C1600" s="138"/>
      <c r="D1600" s="137"/>
      <c r="E1600" s="152"/>
    </row>
    <row r="1601" spans="1:5" ht="23.25">
      <c r="A1601" s="69"/>
      <c r="B1601" s="138"/>
      <c r="C1601" s="138"/>
      <c r="D1601" s="137"/>
      <c r="E1601" s="152"/>
    </row>
    <row r="1602" spans="1:5" ht="23.25">
      <c r="A1602" s="69"/>
      <c r="B1602" s="138"/>
      <c r="C1602" s="138"/>
      <c r="D1602" s="137"/>
      <c r="E1602" s="154"/>
    </row>
    <row r="1603" spans="1:5" ht="23.25">
      <c r="A1603" s="69"/>
      <c r="B1603" s="138"/>
      <c r="C1603" s="138"/>
      <c r="D1603" s="137"/>
      <c r="E1603" s="154"/>
    </row>
    <row r="1604" spans="1:5" ht="23.25">
      <c r="A1604" s="69"/>
      <c r="B1604" s="138"/>
      <c r="C1604" s="138"/>
      <c r="D1604" s="137"/>
      <c r="E1604" s="152"/>
    </row>
    <row r="1605" spans="1:5" ht="23.25">
      <c r="A1605" s="69"/>
      <c r="B1605" s="138"/>
      <c r="C1605" s="138"/>
      <c r="D1605" s="137"/>
      <c r="E1605" s="152"/>
    </row>
    <row r="1606" spans="1:5" ht="23.25">
      <c r="A1606" s="69"/>
      <c r="B1606" s="138"/>
      <c r="C1606" s="138"/>
      <c r="D1606" s="137"/>
      <c r="E1606" s="152"/>
    </row>
    <row r="1607" spans="1:5" ht="23.25">
      <c r="A1607" s="69"/>
      <c r="B1607" s="138"/>
      <c r="C1607" s="138"/>
      <c r="D1607" s="137"/>
      <c r="E1607" s="152"/>
    </row>
    <row r="1608" spans="1:5" ht="23.25">
      <c r="A1608" s="69"/>
      <c r="B1608" s="138"/>
      <c r="C1608" s="138"/>
      <c r="D1608" s="137"/>
      <c r="E1608" s="152"/>
    </row>
    <row r="1609" spans="1:5" ht="23.25">
      <c r="A1609" s="69"/>
      <c r="B1609" s="138"/>
      <c r="C1609" s="138"/>
      <c r="D1609" s="137"/>
      <c r="E1609" s="154"/>
    </row>
    <row r="1610" spans="1:5" ht="23.25">
      <c r="A1610" s="69"/>
      <c r="B1610" s="138"/>
      <c r="C1610" s="138"/>
      <c r="D1610" s="137"/>
      <c r="E1610" s="152"/>
    </row>
    <row r="1611" spans="1:5" ht="23.25">
      <c r="A1611" s="69"/>
      <c r="B1611" s="138"/>
      <c r="C1611" s="138"/>
      <c r="D1611" s="137"/>
      <c r="E1611" s="152"/>
    </row>
    <row r="1612" spans="1:5" ht="23.25">
      <c r="A1612" s="69"/>
      <c r="B1612" s="138"/>
      <c r="C1612" s="138"/>
      <c r="D1612" s="137"/>
      <c r="E1612" s="152"/>
    </row>
    <row r="1613" spans="1:5" ht="23.25">
      <c r="A1613" s="69"/>
      <c r="B1613" s="138"/>
      <c r="C1613" s="138"/>
      <c r="D1613" s="137"/>
      <c r="E1613" s="152"/>
    </row>
    <row r="1614" spans="1:5" ht="23.25">
      <c r="A1614" s="69"/>
      <c r="B1614" s="138"/>
      <c r="C1614" s="138"/>
      <c r="D1614" s="137"/>
      <c r="E1614" s="152"/>
    </row>
    <row r="1615" spans="1:5" ht="23.25">
      <c r="A1615" s="69"/>
      <c r="B1615" s="138"/>
      <c r="C1615" s="138"/>
      <c r="D1615" s="137"/>
      <c r="E1615" s="154"/>
    </row>
    <row r="1616" spans="1:5" ht="23.25">
      <c r="A1616" s="69"/>
      <c r="B1616" s="138"/>
      <c r="C1616" s="138"/>
      <c r="D1616" s="137"/>
      <c r="E1616" s="152"/>
    </row>
    <row r="1617" spans="1:5" ht="23.25">
      <c r="A1617" s="69"/>
      <c r="B1617" s="138"/>
      <c r="C1617" s="138"/>
      <c r="D1617" s="137"/>
      <c r="E1617" s="152"/>
    </row>
    <row r="1618" spans="1:5" ht="23.25">
      <c r="A1618" s="69"/>
      <c r="B1618" s="138"/>
      <c r="C1618" s="138"/>
      <c r="D1618" s="137"/>
      <c r="E1618" s="153"/>
    </row>
    <row r="1619" spans="1:5" ht="23.25">
      <c r="A1619" s="69"/>
      <c r="B1619" s="138"/>
      <c r="C1619" s="138"/>
      <c r="D1619" s="137"/>
      <c r="E1619" s="152"/>
    </row>
    <row r="1620" spans="1:5" ht="23.25">
      <c r="A1620" s="69"/>
      <c r="B1620" s="138"/>
      <c r="C1620" s="138"/>
      <c r="D1620" s="137"/>
      <c r="E1620" s="154"/>
    </row>
    <row r="1621" spans="1:5" ht="23.25">
      <c r="A1621" s="69"/>
      <c r="B1621" s="138"/>
      <c r="C1621" s="138"/>
      <c r="D1621" s="137"/>
      <c r="E1621" s="152"/>
    </row>
    <row r="1622" spans="1:5" ht="21">
      <c r="A1622" s="69"/>
      <c r="B1622" s="139"/>
      <c r="C1622" s="140"/>
      <c r="D1622" s="136"/>
      <c r="E1622" s="136"/>
    </row>
    <row r="1623" spans="1:5" ht="21">
      <c r="A1623" s="69"/>
      <c r="B1623" s="139"/>
      <c r="C1623" s="140"/>
      <c r="D1623" s="136"/>
      <c r="E1623" s="136"/>
    </row>
    <row r="1624" spans="1:5" ht="21">
      <c r="A1624" s="69"/>
      <c r="B1624" s="139"/>
      <c r="C1624" s="140"/>
      <c r="D1624" s="136"/>
      <c r="E1624" s="136"/>
    </row>
    <row r="1625" spans="1:5" ht="21">
      <c r="A1625" s="69"/>
      <c r="B1625" s="139"/>
      <c r="C1625" s="140"/>
      <c r="D1625" s="136"/>
      <c r="E1625" s="136"/>
    </row>
    <row r="1626" spans="1:5" ht="21">
      <c r="A1626" s="69"/>
      <c r="B1626" s="139"/>
      <c r="C1626" s="140"/>
      <c r="D1626" s="136"/>
      <c r="E1626" s="136"/>
    </row>
    <row r="1627" spans="1:5" ht="21">
      <c r="A1627" s="69"/>
      <c r="B1627" s="139"/>
      <c r="C1627" s="140"/>
      <c r="D1627" s="136"/>
      <c r="E1627" s="136"/>
    </row>
    <row r="1628" spans="1:5" ht="21">
      <c r="A1628" s="69"/>
      <c r="B1628" s="139"/>
      <c r="C1628" s="140"/>
      <c r="D1628" s="136"/>
      <c r="E1628" s="136"/>
    </row>
    <row r="1629" spans="1:5" ht="21">
      <c r="A1629" s="69"/>
      <c r="B1629" s="139"/>
      <c r="C1629" s="140"/>
      <c r="D1629" s="136"/>
      <c r="E1629" s="136"/>
    </row>
    <row r="1630" spans="1:5" ht="21">
      <c r="A1630" s="69"/>
      <c r="B1630" s="139"/>
      <c r="C1630" s="140"/>
      <c r="D1630" s="136"/>
      <c r="E1630" s="136"/>
    </row>
    <row r="1631" spans="1:5" ht="21">
      <c r="A1631" s="69"/>
      <c r="B1631" s="139"/>
      <c r="C1631" s="140"/>
      <c r="D1631" s="136"/>
      <c r="E1631" s="136"/>
    </row>
    <row r="1632" spans="1:5" ht="21">
      <c r="A1632" s="69"/>
      <c r="B1632" s="139"/>
      <c r="C1632" s="140"/>
      <c r="D1632" s="136"/>
      <c r="E1632" s="136"/>
    </row>
    <row r="1633" spans="1:5" ht="21">
      <c r="A1633" s="69"/>
      <c r="B1633" s="139"/>
      <c r="C1633" s="140"/>
      <c r="D1633" s="136"/>
      <c r="E1633" s="136"/>
    </row>
    <row r="1634" spans="1:5" ht="21">
      <c r="A1634" s="69"/>
      <c r="B1634" s="139"/>
      <c r="C1634" s="140"/>
      <c r="D1634" s="136"/>
      <c r="E1634" s="136"/>
    </row>
    <row r="1635" spans="1:5" ht="21">
      <c r="A1635" s="69"/>
      <c r="B1635" s="139"/>
      <c r="C1635" s="140"/>
      <c r="D1635" s="136"/>
      <c r="E1635" s="136"/>
    </row>
    <row r="1636" spans="1:5" ht="21">
      <c r="A1636" s="69"/>
      <c r="B1636" s="139"/>
      <c r="C1636" s="140"/>
      <c r="D1636" s="136"/>
      <c r="E1636" s="136"/>
    </row>
    <row r="1637" spans="1:5" ht="21">
      <c r="A1637" s="69"/>
      <c r="B1637" s="139"/>
      <c r="C1637" s="140"/>
      <c r="D1637" s="136"/>
      <c r="E1637" s="136"/>
    </row>
    <row r="1638" spans="1:5" ht="21">
      <c r="A1638" s="69"/>
      <c r="B1638" s="139"/>
      <c r="C1638" s="140"/>
      <c r="D1638" s="136"/>
      <c r="E1638" s="136"/>
    </row>
    <row r="1639" spans="1:5" ht="21">
      <c r="A1639" s="69"/>
      <c r="B1639" s="139"/>
      <c r="C1639" s="140"/>
      <c r="D1639" s="136"/>
      <c r="E1639" s="136"/>
    </row>
    <row r="1640" spans="1:5" ht="21">
      <c r="A1640" s="69"/>
      <c r="B1640" s="139"/>
      <c r="C1640" s="140"/>
      <c r="D1640" s="136"/>
      <c r="E1640" s="136"/>
    </row>
    <row r="1641" spans="1:5" ht="21">
      <c r="A1641" s="69"/>
      <c r="B1641" s="139"/>
      <c r="C1641" s="140"/>
      <c r="D1641" s="136"/>
      <c r="E1641" s="136"/>
    </row>
    <row r="1642" spans="1:5" ht="21">
      <c r="A1642" s="69"/>
      <c r="B1642" s="139"/>
      <c r="C1642" s="140"/>
      <c r="D1642" s="136"/>
      <c r="E1642" s="136"/>
    </row>
    <row r="1643" spans="1:5" ht="21">
      <c r="A1643" s="69"/>
      <c r="B1643" s="139"/>
      <c r="C1643" s="140"/>
      <c r="D1643" s="136"/>
      <c r="E1643" s="136"/>
    </row>
    <row r="1644" spans="1:5" ht="21">
      <c r="A1644" s="69"/>
      <c r="B1644" s="139"/>
      <c r="C1644" s="140"/>
      <c r="D1644" s="136"/>
      <c r="E1644" s="136"/>
    </row>
    <row r="1645" spans="1:5" ht="21">
      <c r="A1645" s="69"/>
      <c r="B1645" s="139"/>
      <c r="C1645" s="140"/>
      <c r="D1645" s="136"/>
      <c r="E1645" s="136"/>
    </row>
    <row r="1646" spans="1:5" ht="21">
      <c r="A1646" s="69"/>
      <c r="B1646" s="139"/>
      <c r="C1646" s="140"/>
      <c r="D1646" s="136"/>
      <c r="E1646" s="136"/>
    </row>
    <row r="1647" spans="1:5" ht="21">
      <c r="A1647" s="69"/>
      <c r="B1647" s="139"/>
      <c r="C1647" s="140"/>
      <c r="D1647" s="136"/>
      <c r="E1647" s="136"/>
    </row>
    <row r="1648" spans="1:5" ht="21">
      <c r="A1648" s="69"/>
      <c r="B1648" s="139"/>
      <c r="C1648" s="140"/>
      <c r="D1648" s="136"/>
      <c r="E1648" s="136"/>
    </row>
    <row r="1649" spans="1:5" ht="21">
      <c r="A1649" s="69"/>
      <c r="B1649" s="139"/>
      <c r="C1649" s="140"/>
      <c r="D1649" s="136"/>
      <c r="E1649" s="136"/>
    </row>
    <row r="1650" spans="1:5" ht="21">
      <c r="A1650" s="69"/>
      <c r="B1650" s="139"/>
      <c r="C1650" s="140"/>
      <c r="D1650" s="136"/>
      <c r="E1650" s="136"/>
    </row>
    <row r="1651" spans="1:5" ht="21">
      <c r="A1651" s="69"/>
      <c r="B1651" s="139"/>
      <c r="C1651" s="140"/>
      <c r="D1651" s="136"/>
      <c r="E1651" s="136"/>
    </row>
    <row r="1652" spans="1:5" ht="21">
      <c r="A1652" s="69"/>
      <c r="B1652" s="139"/>
      <c r="C1652" s="140"/>
      <c r="D1652" s="136"/>
      <c r="E1652" s="136"/>
    </row>
    <row r="1653" spans="1:5" ht="21">
      <c r="A1653" s="69"/>
      <c r="B1653" s="139"/>
      <c r="C1653" s="140"/>
      <c r="D1653" s="136"/>
      <c r="E1653" s="136"/>
    </row>
    <row r="1654" spans="1:5" ht="21">
      <c r="A1654" s="69"/>
      <c r="B1654" s="139"/>
      <c r="C1654" s="140"/>
      <c r="D1654" s="136"/>
      <c r="E1654" s="136"/>
    </row>
    <row r="1655" spans="1:5" ht="21">
      <c r="A1655" s="69"/>
      <c r="B1655" s="139"/>
      <c r="C1655" s="140"/>
      <c r="D1655" s="136"/>
      <c r="E1655" s="136"/>
    </row>
    <row r="1656" spans="1:5" ht="21">
      <c r="A1656" s="69"/>
      <c r="B1656" s="139"/>
      <c r="C1656" s="140"/>
      <c r="D1656" s="136"/>
      <c r="E1656" s="136"/>
    </row>
    <row r="1657" spans="1:5" ht="21">
      <c r="A1657" s="69"/>
      <c r="B1657" s="139"/>
      <c r="C1657" s="140"/>
      <c r="D1657" s="136"/>
      <c r="E1657" s="136"/>
    </row>
    <row r="1658" spans="1:5" ht="21">
      <c r="A1658" s="69"/>
      <c r="B1658" s="139"/>
      <c r="C1658" s="140"/>
      <c r="D1658" s="136"/>
      <c r="E1658" s="136"/>
    </row>
    <row r="1659" spans="1:5" ht="21">
      <c r="A1659" s="69"/>
      <c r="B1659" s="139"/>
      <c r="C1659" s="140"/>
      <c r="D1659" s="136"/>
      <c r="E1659" s="136"/>
    </row>
    <row r="1660" spans="1:5" ht="21">
      <c r="A1660" s="69"/>
      <c r="B1660" s="139"/>
      <c r="C1660" s="140"/>
      <c r="D1660" s="136"/>
      <c r="E1660" s="136"/>
    </row>
    <row r="1661" spans="1:5" ht="21">
      <c r="A1661" s="69"/>
      <c r="B1661" s="139"/>
      <c r="C1661" s="140"/>
      <c r="D1661" s="136"/>
      <c r="E1661" s="136"/>
    </row>
    <row r="1662" spans="1:5" ht="21">
      <c r="A1662" s="69"/>
      <c r="B1662" s="139"/>
      <c r="C1662" s="140"/>
      <c r="D1662" s="136"/>
      <c r="E1662" s="136"/>
    </row>
    <row r="1663" spans="1:5" ht="21">
      <c r="A1663" s="69"/>
      <c r="B1663" s="139"/>
      <c r="C1663" s="140"/>
      <c r="D1663" s="136"/>
      <c r="E1663" s="136"/>
    </row>
    <row r="1664" spans="1:5" ht="21">
      <c r="A1664" s="69"/>
      <c r="B1664" s="139"/>
      <c r="C1664" s="140"/>
      <c r="D1664" s="136"/>
      <c r="E1664" s="136"/>
    </row>
    <row r="1665" spans="1:5" ht="21">
      <c r="A1665" s="69"/>
      <c r="B1665" s="139"/>
      <c r="C1665" s="140"/>
      <c r="D1665" s="136"/>
      <c r="E1665" s="136"/>
    </row>
    <row r="1666" spans="1:5" ht="21">
      <c r="A1666" s="69"/>
      <c r="B1666" s="139"/>
      <c r="C1666" s="140"/>
      <c r="D1666" s="136"/>
      <c r="E1666" s="136"/>
    </row>
    <row r="1667" spans="1:5" ht="21">
      <c r="A1667" s="69"/>
      <c r="B1667" s="139"/>
      <c r="C1667" s="140"/>
      <c r="D1667" s="136"/>
      <c r="E1667" s="136"/>
    </row>
    <row r="1668" spans="1:5" ht="21">
      <c r="A1668" s="69"/>
      <c r="B1668" s="139"/>
      <c r="C1668" s="140"/>
      <c r="D1668" s="136"/>
      <c r="E1668" s="136"/>
    </row>
    <row r="1669" spans="1:5" ht="21">
      <c r="A1669" s="69"/>
      <c r="B1669" s="139"/>
      <c r="C1669" s="140"/>
      <c r="D1669" s="136"/>
      <c r="E1669" s="136"/>
    </row>
    <row r="1670" spans="1:5" ht="21">
      <c r="A1670" s="69"/>
      <c r="B1670" s="139"/>
      <c r="C1670" s="140"/>
      <c r="D1670" s="136"/>
      <c r="E1670" s="136"/>
    </row>
    <row r="1671" spans="1:5" ht="21">
      <c r="A1671" s="69"/>
      <c r="B1671" s="139"/>
      <c r="C1671" s="140"/>
      <c r="D1671" s="136"/>
      <c r="E1671" s="136"/>
    </row>
    <row r="1672" spans="1:5" ht="21">
      <c r="A1672" s="69"/>
      <c r="B1672" s="139"/>
      <c r="C1672" s="140"/>
      <c r="D1672" s="136"/>
      <c r="E1672" s="136"/>
    </row>
    <row r="1673" spans="1:5" ht="21">
      <c r="A1673" s="69"/>
      <c r="B1673" s="139"/>
      <c r="C1673" s="140"/>
      <c r="D1673" s="136"/>
      <c r="E1673" s="136"/>
    </row>
    <row r="1674" spans="1:5" ht="21">
      <c r="A1674" s="69"/>
      <c r="B1674" s="139"/>
      <c r="C1674" s="140"/>
      <c r="D1674" s="136"/>
      <c r="E1674" s="136"/>
    </row>
    <row r="1675" spans="1:5" ht="21">
      <c r="A1675" s="69"/>
      <c r="B1675" s="139"/>
      <c r="C1675" s="140"/>
      <c r="D1675" s="136"/>
      <c r="E1675" s="136"/>
    </row>
    <row r="1676" spans="1:5" ht="21">
      <c r="A1676" s="69"/>
      <c r="B1676" s="139"/>
      <c r="C1676" s="140"/>
      <c r="D1676" s="136"/>
      <c r="E1676" s="136"/>
    </row>
    <row r="1677" spans="1:5" ht="21">
      <c r="A1677" s="69"/>
      <c r="B1677" s="139"/>
      <c r="C1677" s="140"/>
      <c r="D1677" s="136"/>
      <c r="E1677" s="136"/>
    </row>
    <row r="1678" spans="1:5" ht="21">
      <c r="A1678" s="69"/>
      <c r="B1678" s="139"/>
      <c r="C1678" s="140"/>
      <c r="D1678" s="136"/>
      <c r="E1678" s="136"/>
    </row>
    <row r="1679" spans="1:5" ht="21">
      <c r="A1679" s="69"/>
      <c r="B1679" s="139"/>
      <c r="C1679" s="140"/>
      <c r="D1679" s="136"/>
      <c r="E1679" s="136"/>
    </row>
    <row r="1680" spans="1:5" ht="21">
      <c r="A1680" s="69"/>
      <c r="B1680" s="139"/>
      <c r="C1680" s="140"/>
      <c r="D1680" s="136"/>
      <c r="E1680" s="136"/>
    </row>
    <row r="1681" spans="1:5" ht="21">
      <c r="A1681" s="69"/>
      <c r="B1681" s="139"/>
      <c r="C1681" s="140"/>
      <c r="D1681" s="136"/>
      <c r="E1681" s="136"/>
    </row>
    <row r="1682" spans="1:5" ht="21">
      <c r="A1682" s="69"/>
      <c r="B1682" s="139"/>
      <c r="C1682" s="140"/>
      <c r="D1682" s="136"/>
      <c r="E1682" s="136"/>
    </row>
    <row r="1683" spans="1:5" ht="21">
      <c r="A1683" s="69"/>
      <c r="B1683" s="139"/>
      <c r="C1683" s="140"/>
      <c r="D1683" s="136"/>
      <c r="E1683" s="136"/>
    </row>
    <row r="1684" spans="1:5" ht="21">
      <c r="A1684" s="69"/>
      <c r="B1684" s="139"/>
      <c r="C1684" s="140"/>
      <c r="D1684" s="136"/>
      <c r="E1684" s="136"/>
    </row>
    <row r="1685" spans="1:5" ht="21">
      <c r="A1685" s="69"/>
      <c r="B1685" s="139"/>
      <c r="C1685" s="140"/>
      <c r="D1685" s="136"/>
      <c r="E1685" s="136"/>
    </row>
    <row r="1686" spans="1:5" ht="21">
      <c r="A1686" s="69"/>
      <c r="B1686" s="139"/>
      <c r="C1686" s="140"/>
      <c r="D1686" s="136"/>
      <c r="E1686" s="136"/>
    </row>
    <row r="1687" spans="1:5" ht="21">
      <c r="A1687" s="69"/>
      <c r="B1687" s="139"/>
      <c r="C1687" s="140"/>
      <c r="D1687" s="136"/>
      <c r="E1687" s="136"/>
    </row>
    <row r="1688" spans="1:5" ht="21">
      <c r="A1688" s="69"/>
      <c r="B1688" s="139"/>
      <c r="C1688" s="140"/>
      <c r="D1688" s="136"/>
      <c r="E1688" s="136"/>
    </row>
    <row r="1689" spans="1:5" ht="21">
      <c r="A1689" s="69"/>
      <c r="B1689" s="139"/>
      <c r="C1689" s="140"/>
      <c r="D1689" s="136"/>
      <c r="E1689" s="136"/>
    </row>
    <row r="1690" spans="1:5" ht="21">
      <c r="A1690" s="69"/>
      <c r="B1690" s="139"/>
      <c r="C1690" s="140"/>
      <c r="D1690" s="136"/>
      <c r="E1690" s="136"/>
    </row>
    <row r="1691" spans="1:5" ht="21">
      <c r="A1691" s="69">
        <v>1688</v>
      </c>
      <c r="B1691" s="139"/>
      <c r="C1691" s="140"/>
      <c r="D1691" s="136"/>
      <c r="E1691" s="136"/>
    </row>
    <row r="1692" spans="1:5" ht="21">
      <c r="A1692" s="69">
        <v>1689</v>
      </c>
      <c r="B1692" s="139"/>
      <c r="C1692" s="140"/>
      <c r="D1692" s="136"/>
      <c r="E1692" s="136"/>
    </row>
    <row r="1693" spans="1:5" ht="21">
      <c r="A1693" s="69">
        <v>1690</v>
      </c>
      <c r="B1693" s="139"/>
      <c r="C1693" s="140"/>
      <c r="D1693" s="136"/>
      <c r="E1693" s="136"/>
    </row>
    <row r="1694" spans="1:5" ht="21">
      <c r="A1694" s="69">
        <v>1691</v>
      </c>
      <c r="B1694" s="139"/>
      <c r="C1694" s="140"/>
      <c r="D1694" s="136"/>
      <c r="E1694" s="136"/>
    </row>
    <row r="1695" spans="1:5" ht="21">
      <c r="A1695" s="69">
        <v>1692</v>
      </c>
      <c r="B1695" s="139"/>
      <c r="C1695" s="140"/>
      <c r="D1695" s="136"/>
      <c r="E1695" s="136"/>
    </row>
    <row r="1696" spans="1:5" ht="21">
      <c r="A1696" s="69">
        <v>1693</v>
      </c>
      <c r="B1696" s="139"/>
      <c r="C1696" s="140"/>
      <c r="D1696" s="136"/>
      <c r="E1696" s="136"/>
    </row>
    <row r="1697" spans="1:5" ht="21">
      <c r="A1697" s="69">
        <v>1694</v>
      </c>
      <c r="B1697" s="139"/>
      <c r="C1697" s="140"/>
      <c r="D1697" s="136"/>
      <c r="E1697" s="136"/>
    </row>
    <row r="1698" spans="1:5" ht="21">
      <c r="A1698" s="69">
        <v>1695</v>
      </c>
      <c r="B1698" s="139"/>
      <c r="C1698" s="140"/>
      <c r="D1698" s="136"/>
      <c r="E1698" s="136"/>
    </row>
    <row r="1699" spans="1:5" ht="21">
      <c r="A1699" s="69">
        <v>1696</v>
      </c>
      <c r="B1699" s="139"/>
      <c r="C1699" s="140"/>
      <c r="D1699" s="136"/>
      <c r="E1699" s="136"/>
    </row>
    <row r="1700" spans="1:5" ht="21">
      <c r="A1700" s="69">
        <v>1697</v>
      </c>
      <c r="B1700" s="139"/>
      <c r="C1700" s="140"/>
      <c r="D1700" s="136"/>
      <c r="E1700" s="136"/>
    </row>
    <row r="1701" spans="1:5" ht="21">
      <c r="A1701" s="69">
        <v>1698</v>
      </c>
      <c r="B1701" s="139"/>
      <c r="C1701" s="140"/>
      <c r="D1701" s="136"/>
      <c r="E1701" s="136"/>
    </row>
    <row r="1702" spans="1:5" ht="21">
      <c r="A1702" s="69">
        <v>1699</v>
      </c>
      <c r="B1702" s="139"/>
      <c r="C1702" s="140"/>
      <c r="D1702" s="136"/>
      <c r="E1702" s="136"/>
    </row>
    <row r="1703" spans="1:5" ht="21">
      <c r="A1703" s="69">
        <v>1700</v>
      </c>
      <c r="B1703" s="139"/>
      <c r="C1703" s="140"/>
      <c r="D1703" s="136"/>
      <c r="E1703" s="136"/>
    </row>
    <row r="1704" spans="1:5" ht="21">
      <c r="A1704" s="69">
        <v>1701</v>
      </c>
      <c r="B1704" s="139"/>
      <c r="C1704" s="140"/>
      <c r="D1704" s="136"/>
      <c r="E1704" s="136"/>
    </row>
    <row r="1705" spans="1:5" ht="21">
      <c r="A1705" s="69">
        <v>1702</v>
      </c>
      <c r="B1705" s="139"/>
      <c r="C1705" s="140"/>
      <c r="D1705" s="136"/>
      <c r="E1705" s="136"/>
    </row>
    <row r="1706" spans="1:5" ht="21">
      <c r="A1706" s="69">
        <v>1703</v>
      </c>
      <c r="B1706" s="139"/>
      <c r="C1706" s="140"/>
      <c r="D1706" s="136"/>
      <c r="E1706" s="136"/>
    </row>
    <row r="1707" spans="1:5" ht="21">
      <c r="A1707" s="69">
        <v>1704</v>
      </c>
      <c r="B1707" s="139"/>
      <c r="C1707" s="140"/>
      <c r="D1707" s="136"/>
      <c r="E1707" s="136"/>
    </row>
    <row r="1708" spans="1:5" ht="21">
      <c r="A1708" s="69">
        <v>1705</v>
      </c>
      <c r="B1708" s="139"/>
      <c r="C1708" s="140"/>
      <c r="D1708" s="136"/>
      <c r="E1708" s="136"/>
    </row>
    <row r="1709" spans="1:5" ht="21">
      <c r="A1709" s="69">
        <v>1706</v>
      </c>
      <c r="B1709" s="139"/>
      <c r="C1709" s="140"/>
      <c r="D1709" s="136"/>
      <c r="E1709" s="136"/>
    </row>
    <row r="1710" spans="1:5" ht="21">
      <c r="A1710" s="69">
        <v>1707</v>
      </c>
      <c r="B1710" s="139"/>
      <c r="C1710" s="140"/>
      <c r="D1710" s="136"/>
      <c r="E1710" s="136"/>
    </row>
    <row r="1711" spans="1:5" ht="21">
      <c r="A1711" s="69">
        <v>1708</v>
      </c>
      <c r="B1711" s="139"/>
      <c r="C1711" s="140"/>
      <c r="D1711" s="136"/>
      <c r="E1711" s="136"/>
    </row>
    <row r="1712" spans="1:5" ht="21">
      <c r="A1712" s="69">
        <v>1709</v>
      </c>
      <c r="B1712" s="139"/>
      <c r="C1712" s="140"/>
      <c r="D1712" s="136"/>
      <c r="E1712" s="136"/>
    </row>
    <row r="1713" spans="1:5" ht="21">
      <c r="A1713" s="69">
        <v>1710</v>
      </c>
      <c r="B1713" s="139"/>
      <c r="C1713" s="140"/>
      <c r="D1713" s="136"/>
      <c r="E1713" s="136"/>
    </row>
    <row r="1714" spans="1:5" ht="21">
      <c r="A1714" s="69">
        <v>1711</v>
      </c>
      <c r="B1714" s="139"/>
      <c r="C1714" s="140"/>
      <c r="D1714" s="136"/>
      <c r="E1714" s="136"/>
    </row>
    <row r="1715" spans="1:5" ht="21">
      <c r="A1715" s="69">
        <v>1712</v>
      </c>
      <c r="B1715" s="139"/>
      <c r="C1715" s="140"/>
      <c r="D1715" s="136"/>
      <c r="E1715" s="136"/>
    </row>
    <row r="1716" spans="1:5" ht="21">
      <c r="A1716" s="69">
        <v>1713</v>
      </c>
      <c r="B1716" s="139"/>
      <c r="C1716" s="140"/>
      <c r="D1716" s="136"/>
      <c r="E1716" s="136"/>
    </row>
    <row r="1717" spans="1:5" ht="21">
      <c r="A1717" s="69">
        <v>1714</v>
      </c>
      <c r="B1717" s="139"/>
      <c r="C1717" s="140"/>
      <c r="D1717" s="136"/>
      <c r="E1717" s="136"/>
    </row>
    <row r="1718" spans="1:5" ht="21">
      <c r="A1718" s="69">
        <v>1715</v>
      </c>
      <c r="B1718" s="139"/>
      <c r="C1718" s="140"/>
      <c r="D1718" s="136"/>
      <c r="E1718" s="136"/>
    </row>
    <row r="1719" spans="1:5" ht="21">
      <c r="A1719" s="69">
        <v>1716</v>
      </c>
      <c r="B1719" s="139"/>
      <c r="C1719" s="140"/>
      <c r="D1719" s="136"/>
      <c r="E1719" s="136"/>
    </row>
    <row r="1720" spans="1:5" ht="21">
      <c r="A1720" s="69">
        <v>1717</v>
      </c>
      <c r="B1720" s="139"/>
      <c r="C1720" s="140"/>
      <c r="D1720" s="136"/>
      <c r="E1720" s="136"/>
    </row>
    <row r="1721" spans="1:5" ht="21">
      <c r="A1721" s="69">
        <v>1718</v>
      </c>
      <c r="B1721" s="139"/>
      <c r="C1721" s="140"/>
      <c r="D1721" s="136"/>
      <c r="E1721" s="136"/>
    </row>
    <row r="1722" spans="1:5" ht="21">
      <c r="A1722" s="69">
        <v>1719</v>
      </c>
      <c r="B1722" s="139"/>
      <c r="C1722" s="140"/>
      <c r="D1722" s="136"/>
      <c r="E1722" s="136"/>
    </row>
    <row r="1723" spans="1:5" ht="21">
      <c r="A1723" s="69">
        <v>1720</v>
      </c>
      <c r="B1723" s="139"/>
      <c r="C1723" s="140"/>
      <c r="D1723" s="136"/>
      <c r="E1723" s="136"/>
    </row>
    <row r="1724" spans="1:5" ht="21">
      <c r="A1724" s="69">
        <v>1721</v>
      </c>
      <c r="B1724" s="139"/>
      <c r="C1724" s="140"/>
      <c r="D1724" s="136"/>
      <c r="E1724" s="136"/>
    </row>
    <row r="1725" spans="1:5" ht="21">
      <c r="A1725" s="69">
        <v>1722</v>
      </c>
      <c r="B1725" s="139"/>
      <c r="C1725" s="140"/>
      <c r="D1725" s="136"/>
      <c r="E1725" s="136"/>
    </row>
    <row r="1726" spans="1:5" ht="21">
      <c r="A1726" s="69">
        <v>1723</v>
      </c>
      <c r="B1726" s="139"/>
      <c r="C1726" s="140"/>
      <c r="D1726" s="136"/>
      <c r="E1726" s="136"/>
    </row>
    <row r="1727" spans="1:5" ht="21">
      <c r="A1727" s="69">
        <v>1724</v>
      </c>
      <c r="B1727" s="139"/>
      <c r="C1727" s="140"/>
      <c r="D1727" s="136"/>
      <c r="E1727" s="136"/>
    </row>
    <row r="1728" spans="1:5" ht="21">
      <c r="A1728" s="69">
        <v>1725</v>
      </c>
      <c r="B1728" s="139"/>
      <c r="C1728" s="140"/>
      <c r="D1728" s="136"/>
      <c r="E1728" s="136"/>
    </row>
    <row r="1729" spans="1:5" ht="21">
      <c r="A1729" s="69">
        <v>1726</v>
      </c>
      <c r="B1729" s="139"/>
      <c r="C1729" s="140"/>
      <c r="D1729" s="136"/>
      <c r="E1729" s="136"/>
    </row>
    <row r="1730" spans="1:5" ht="21">
      <c r="A1730" s="69">
        <v>1727</v>
      </c>
      <c r="B1730" s="139"/>
      <c r="C1730" s="140"/>
      <c r="D1730" s="136"/>
      <c r="E1730" s="136"/>
    </row>
    <row r="1731" spans="1:5" ht="21">
      <c r="A1731" s="69">
        <v>1728</v>
      </c>
      <c r="B1731" s="139"/>
      <c r="C1731" s="140"/>
      <c r="D1731" s="136"/>
      <c r="E1731" s="136"/>
    </row>
    <row r="1732" spans="1:5" ht="21">
      <c r="A1732" s="69">
        <v>1729</v>
      </c>
      <c r="B1732" s="139"/>
      <c r="C1732" s="140"/>
      <c r="D1732" s="136"/>
      <c r="E1732" s="136"/>
    </row>
    <row r="1733" spans="1:5" ht="21">
      <c r="A1733" s="69">
        <v>1730</v>
      </c>
      <c r="B1733" s="139"/>
      <c r="C1733" s="140"/>
      <c r="D1733" s="136"/>
      <c r="E1733" s="136"/>
    </row>
    <row r="1734" spans="1:5" ht="21">
      <c r="A1734" s="69">
        <v>1731</v>
      </c>
      <c r="B1734" s="139"/>
      <c r="C1734" s="140"/>
      <c r="D1734" s="136"/>
      <c r="E1734" s="136"/>
    </row>
    <row r="1735" spans="1:5" ht="21">
      <c r="A1735" s="69">
        <v>1732</v>
      </c>
      <c r="B1735" s="139"/>
      <c r="C1735" s="140"/>
      <c r="D1735" s="136"/>
      <c r="E1735" s="136"/>
    </row>
    <row r="1736" spans="1:5" ht="21">
      <c r="A1736" s="69">
        <v>1733</v>
      </c>
      <c r="B1736" s="139"/>
      <c r="C1736" s="140"/>
      <c r="D1736" s="136"/>
      <c r="E1736" s="136"/>
    </row>
    <row r="1737" spans="1:5" ht="21">
      <c r="A1737" s="69">
        <v>1734</v>
      </c>
      <c r="B1737" s="139"/>
      <c r="C1737" s="140"/>
      <c r="D1737" s="136"/>
      <c r="E1737" s="136"/>
    </row>
    <row r="1738" spans="1:5" ht="21">
      <c r="A1738" s="69">
        <v>1735</v>
      </c>
      <c r="B1738" s="139"/>
      <c r="C1738" s="140"/>
      <c r="D1738" s="136"/>
      <c r="E1738" s="136"/>
    </row>
    <row r="1739" spans="1:5" ht="21">
      <c r="A1739" s="69">
        <v>1736</v>
      </c>
      <c r="B1739" s="139"/>
      <c r="C1739" s="140"/>
      <c r="D1739" s="136"/>
      <c r="E1739" s="136"/>
    </row>
    <row r="1740" spans="1:5" ht="21">
      <c r="A1740" s="69">
        <v>1737</v>
      </c>
      <c r="B1740" s="139"/>
      <c r="C1740" s="140"/>
      <c r="D1740" s="136"/>
      <c r="E1740" s="136"/>
    </row>
    <row r="1741" spans="1:5" ht="21">
      <c r="A1741" s="69">
        <v>1738</v>
      </c>
      <c r="B1741" s="139"/>
      <c r="C1741" s="140"/>
      <c r="D1741" s="136"/>
      <c r="E1741" s="136"/>
    </row>
    <row r="1742" spans="1:5" ht="21">
      <c r="A1742" s="69">
        <v>1739</v>
      </c>
      <c r="B1742" s="139"/>
      <c r="C1742" s="140"/>
      <c r="D1742" s="136"/>
      <c r="E1742" s="136"/>
    </row>
    <row r="1743" spans="1:5" ht="21">
      <c r="A1743" s="69">
        <v>1740</v>
      </c>
      <c r="B1743" s="139"/>
      <c r="C1743" s="140"/>
      <c r="D1743" s="136"/>
      <c r="E1743" s="136"/>
    </row>
    <row r="1744" spans="1:5" ht="21">
      <c r="A1744" s="69">
        <v>1741</v>
      </c>
      <c r="B1744" s="139"/>
      <c r="C1744" s="140"/>
      <c r="D1744" s="136"/>
      <c r="E1744" s="136"/>
    </row>
    <row r="1745" spans="1:5" ht="21">
      <c r="A1745" s="69">
        <v>1742</v>
      </c>
      <c r="B1745" s="139"/>
      <c r="C1745" s="140"/>
      <c r="D1745" s="136"/>
      <c r="E1745" s="136"/>
    </row>
    <row r="1746" spans="1:5" ht="21">
      <c r="A1746" s="69">
        <v>1743</v>
      </c>
      <c r="B1746" s="139"/>
      <c r="C1746" s="140"/>
      <c r="D1746" s="136"/>
      <c r="E1746" s="136"/>
    </row>
    <row r="1747" spans="1:5" ht="21">
      <c r="A1747" s="69">
        <v>1744</v>
      </c>
      <c r="B1747" s="139"/>
      <c r="C1747" s="140"/>
      <c r="D1747" s="136"/>
      <c r="E1747" s="136"/>
    </row>
    <row r="1748" spans="1:5" ht="21">
      <c r="A1748" s="69">
        <v>1745</v>
      </c>
      <c r="B1748" s="139"/>
      <c r="C1748" s="140"/>
      <c r="D1748" s="136"/>
      <c r="E1748" s="136"/>
    </row>
    <row r="1749" spans="1:5" ht="21">
      <c r="A1749" s="69">
        <v>1746</v>
      </c>
      <c r="B1749" s="139"/>
      <c r="C1749" s="140"/>
      <c r="D1749" s="136"/>
      <c r="E1749" s="136"/>
    </row>
    <row r="1750" spans="1:5" ht="21">
      <c r="A1750" s="69">
        <v>1747</v>
      </c>
      <c r="B1750" s="139"/>
      <c r="C1750" s="140"/>
      <c r="D1750" s="136"/>
      <c r="E1750" s="136"/>
    </row>
    <row r="1751" spans="1:5" ht="21">
      <c r="A1751" s="69">
        <v>1748</v>
      </c>
      <c r="B1751" s="139"/>
      <c r="C1751" s="140"/>
      <c r="D1751" s="136"/>
      <c r="E1751" s="136"/>
    </row>
    <row r="1752" spans="1:5" ht="21">
      <c r="A1752" s="69">
        <v>1749</v>
      </c>
      <c r="B1752" s="139"/>
      <c r="C1752" s="140"/>
      <c r="D1752" s="136"/>
      <c r="E1752" s="136"/>
    </row>
    <row r="1753" spans="1:5" ht="21">
      <c r="A1753" s="69">
        <v>1750</v>
      </c>
      <c r="B1753" s="139"/>
      <c r="C1753" s="140"/>
      <c r="D1753" s="136"/>
      <c r="E1753" s="136"/>
    </row>
    <row r="1754" spans="1:5" ht="21">
      <c r="A1754" s="69">
        <v>1751</v>
      </c>
      <c r="B1754" s="139"/>
      <c r="C1754" s="140"/>
      <c r="D1754" s="136"/>
      <c r="E1754" s="136"/>
    </row>
    <row r="1755" spans="1:5" ht="21">
      <c r="A1755" s="69">
        <v>1752</v>
      </c>
      <c r="B1755" s="139"/>
      <c r="C1755" s="140"/>
      <c r="D1755" s="136"/>
      <c r="E1755" s="136"/>
    </row>
    <row r="1756" spans="1:5" ht="21">
      <c r="A1756" s="69">
        <v>1753</v>
      </c>
      <c r="B1756" s="139"/>
      <c r="C1756" s="140"/>
      <c r="D1756" s="136"/>
      <c r="E1756" s="136"/>
    </row>
    <row r="1757" spans="1:5" ht="21">
      <c r="A1757" s="69">
        <v>1754</v>
      </c>
      <c r="B1757" s="139"/>
      <c r="C1757" s="140"/>
      <c r="D1757" s="136"/>
      <c r="E1757" s="136"/>
    </row>
    <row r="1758" spans="1:5" ht="21">
      <c r="A1758" s="69">
        <v>1755</v>
      </c>
      <c r="B1758" s="139"/>
      <c r="C1758" s="140"/>
      <c r="D1758" s="136"/>
      <c r="E1758" s="136"/>
    </row>
    <row r="1759" spans="1:5" ht="21">
      <c r="A1759" s="69">
        <v>1756</v>
      </c>
      <c r="B1759" s="139"/>
      <c r="C1759" s="140"/>
      <c r="D1759" s="136"/>
      <c r="E1759" s="136"/>
    </row>
    <row r="1760" spans="1:5" ht="21">
      <c r="A1760" s="69">
        <v>1757</v>
      </c>
      <c r="B1760" s="139"/>
      <c r="C1760" s="140"/>
      <c r="D1760" s="136"/>
      <c r="E1760" s="136"/>
    </row>
    <row r="1761" spans="1:5" ht="21">
      <c r="A1761" s="69">
        <v>1758</v>
      </c>
      <c r="B1761" s="139"/>
      <c r="C1761" s="140"/>
      <c r="D1761" s="136"/>
      <c r="E1761" s="136"/>
    </row>
    <row r="1762" spans="1:5" ht="21">
      <c r="A1762" s="69">
        <v>1759</v>
      </c>
      <c r="B1762" s="139"/>
      <c r="C1762" s="140"/>
      <c r="D1762" s="136"/>
      <c r="E1762" s="136"/>
    </row>
    <row r="1763" spans="1:5" ht="21">
      <c r="A1763" s="69">
        <v>1760</v>
      </c>
      <c r="B1763" s="139"/>
      <c r="C1763" s="140"/>
      <c r="D1763" s="136"/>
      <c r="E1763" s="136"/>
    </row>
    <row r="1764" spans="1:5" ht="21">
      <c r="A1764" s="69">
        <v>1761</v>
      </c>
      <c r="B1764" s="139"/>
      <c r="C1764" s="140"/>
      <c r="D1764" s="136"/>
      <c r="E1764" s="136"/>
    </row>
    <row r="1765" spans="1:5" ht="21">
      <c r="A1765" s="69">
        <v>1762</v>
      </c>
      <c r="B1765" s="139"/>
      <c r="C1765" s="140"/>
      <c r="D1765" s="136"/>
      <c r="E1765" s="136"/>
    </row>
    <row r="1766" spans="1:5" ht="21">
      <c r="A1766" s="69">
        <v>1763</v>
      </c>
      <c r="B1766" s="139"/>
      <c r="C1766" s="140"/>
      <c r="D1766" s="136"/>
      <c r="E1766" s="136"/>
    </row>
    <row r="1767" spans="1:5" ht="21">
      <c r="A1767" s="69">
        <v>1764</v>
      </c>
      <c r="B1767" s="139"/>
      <c r="C1767" s="140"/>
      <c r="D1767" s="136"/>
      <c r="E1767" s="136"/>
    </row>
    <row r="1768" spans="1:5" ht="21">
      <c r="A1768" s="69">
        <v>1765</v>
      </c>
      <c r="B1768" s="139"/>
      <c r="C1768" s="140"/>
      <c r="D1768" s="136"/>
      <c r="E1768" s="136"/>
    </row>
    <row r="1769" spans="1:5" ht="21">
      <c r="A1769" s="69">
        <v>1766</v>
      </c>
      <c r="B1769" s="139"/>
      <c r="C1769" s="140"/>
      <c r="D1769" s="136"/>
      <c r="E1769" s="136"/>
    </row>
    <row r="1770" spans="1:5" ht="21">
      <c r="A1770" s="69">
        <v>1767</v>
      </c>
      <c r="B1770" s="139"/>
      <c r="C1770" s="140"/>
      <c r="D1770" s="136"/>
      <c r="E1770" s="136"/>
    </row>
    <row r="1771" spans="1:5" ht="21">
      <c r="A1771" s="69">
        <v>1768</v>
      </c>
      <c r="B1771" s="139"/>
      <c r="C1771" s="140"/>
      <c r="D1771" s="136"/>
      <c r="E1771" s="136"/>
    </row>
    <row r="1772" spans="1:5" ht="21">
      <c r="A1772" s="69">
        <v>1769</v>
      </c>
      <c r="B1772" s="139"/>
      <c r="C1772" s="140"/>
      <c r="D1772" s="136"/>
      <c r="E1772" s="136"/>
    </row>
    <row r="1773" spans="1:5" ht="21">
      <c r="A1773" s="69">
        <v>1770</v>
      </c>
      <c r="B1773" s="139"/>
      <c r="C1773" s="140"/>
      <c r="D1773" s="136"/>
      <c r="E1773" s="136"/>
    </row>
    <row r="1774" spans="1:5" ht="21">
      <c r="A1774" s="69">
        <v>1771</v>
      </c>
      <c r="B1774" s="139"/>
      <c r="C1774" s="140"/>
      <c r="D1774" s="136"/>
      <c r="E1774" s="136"/>
    </row>
    <row r="1775" spans="1:5" ht="21">
      <c r="A1775" s="69">
        <v>1772</v>
      </c>
      <c r="B1775" s="139"/>
      <c r="C1775" s="140"/>
      <c r="D1775" s="136"/>
      <c r="E1775" s="136"/>
    </row>
    <row r="1776" spans="1:5" ht="21">
      <c r="A1776" s="69">
        <v>1773</v>
      </c>
      <c r="B1776" s="139"/>
      <c r="C1776" s="140"/>
      <c r="D1776" s="136"/>
      <c r="E1776" s="136"/>
    </row>
    <row r="1777" spans="1:5" ht="21">
      <c r="A1777" s="69">
        <v>1774</v>
      </c>
      <c r="B1777" s="139"/>
      <c r="C1777" s="140"/>
      <c r="D1777" s="136"/>
      <c r="E1777" s="136"/>
    </row>
    <row r="1778" spans="1:5" ht="21">
      <c r="A1778" s="69">
        <v>1775</v>
      </c>
      <c r="B1778" s="139"/>
      <c r="C1778" s="140"/>
      <c r="D1778" s="136"/>
      <c r="E1778" s="136"/>
    </row>
    <row r="1779" spans="1:5" ht="21">
      <c r="A1779" s="69">
        <v>1776</v>
      </c>
      <c r="B1779" s="139"/>
      <c r="C1779" s="140"/>
      <c r="D1779" s="136"/>
      <c r="E1779" s="136"/>
    </row>
    <row r="1780" spans="1:5" ht="21">
      <c r="A1780" s="69">
        <v>1777</v>
      </c>
      <c r="B1780" s="139"/>
      <c r="C1780" s="140"/>
      <c r="D1780" s="136"/>
      <c r="E1780" s="136"/>
    </row>
    <row r="1781" spans="1:5" ht="21">
      <c r="A1781" s="69">
        <v>1778</v>
      </c>
      <c r="B1781" s="139"/>
      <c r="C1781" s="140"/>
      <c r="D1781" s="136"/>
      <c r="E1781" s="136"/>
    </row>
    <row r="1782" spans="1:5" ht="21">
      <c r="A1782" s="69">
        <v>1779</v>
      </c>
      <c r="B1782" s="139"/>
      <c r="C1782" s="140"/>
      <c r="D1782" s="136"/>
      <c r="E1782" s="136"/>
    </row>
    <row r="1783" spans="1:5" ht="21">
      <c r="A1783" s="69">
        <v>1780</v>
      </c>
      <c r="B1783" s="139"/>
      <c r="C1783" s="140"/>
      <c r="D1783" s="136"/>
      <c r="E1783" s="136"/>
    </row>
    <row r="1784" spans="1:5" ht="21">
      <c r="A1784" s="69">
        <v>1781</v>
      </c>
      <c r="B1784" s="139"/>
      <c r="C1784" s="140"/>
      <c r="D1784" s="136"/>
      <c r="E1784" s="136"/>
    </row>
    <row r="1785" spans="1:5" ht="21">
      <c r="A1785" s="69">
        <v>1782</v>
      </c>
      <c r="B1785" s="139"/>
      <c r="C1785" s="140"/>
      <c r="D1785" s="136"/>
      <c r="E1785" s="136"/>
    </row>
    <row r="1786" spans="1:5" ht="21">
      <c r="A1786" s="69">
        <v>1783</v>
      </c>
      <c r="B1786" s="139"/>
      <c r="C1786" s="140"/>
      <c r="D1786" s="136"/>
      <c r="E1786" s="136"/>
    </row>
    <row r="1787" spans="1:5" ht="21">
      <c r="A1787" s="69">
        <v>1784</v>
      </c>
      <c r="B1787" s="139"/>
      <c r="C1787" s="140"/>
      <c r="D1787" s="136"/>
      <c r="E1787" s="136"/>
    </row>
    <row r="1788" spans="1:5" ht="21">
      <c r="A1788" s="69">
        <v>1785</v>
      </c>
      <c r="B1788" s="139"/>
      <c r="C1788" s="140"/>
      <c r="D1788" s="136"/>
      <c r="E1788" s="136"/>
    </row>
    <row r="1789" spans="1:5" ht="21">
      <c r="A1789" s="69">
        <v>1786</v>
      </c>
      <c r="B1789" s="139"/>
      <c r="C1789" s="140"/>
      <c r="D1789" s="136"/>
      <c r="E1789" s="136"/>
    </row>
    <row r="1790" spans="1:5" ht="21">
      <c r="A1790" s="69">
        <v>1787</v>
      </c>
      <c r="B1790" s="139"/>
      <c r="C1790" s="140"/>
      <c r="D1790" s="136"/>
      <c r="E1790" s="136"/>
    </row>
    <row r="1791" spans="1:5" ht="21">
      <c r="A1791" s="69">
        <v>1788</v>
      </c>
      <c r="B1791" s="139"/>
      <c r="C1791" s="140"/>
      <c r="D1791" s="136"/>
      <c r="E1791" s="136"/>
    </row>
    <row r="1792" spans="1:5" ht="21">
      <c r="A1792" s="69">
        <v>1789</v>
      </c>
      <c r="B1792" s="139"/>
      <c r="C1792" s="140"/>
      <c r="D1792" s="136"/>
      <c r="E1792" s="136"/>
    </row>
    <row r="1793" spans="1:5" ht="21">
      <c r="A1793" s="69">
        <v>1790</v>
      </c>
      <c r="B1793" s="139"/>
      <c r="C1793" s="140"/>
      <c r="D1793" s="136"/>
      <c r="E1793" s="136"/>
    </row>
    <row r="1794" spans="1:5" ht="21">
      <c r="A1794" s="69">
        <v>1791</v>
      </c>
      <c r="B1794" s="139"/>
      <c r="C1794" s="140"/>
      <c r="D1794" s="136"/>
      <c r="E1794" s="136"/>
    </row>
    <row r="1795" spans="1:5" ht="21">
      <c r="A1795" s="69">
        <v>1792</v>
      </c>
      <c r="B1795" s="139"/>
      <c r="C1795" s="140"/>
      <c r="D1795" s="136"/>
      <c r="E1795" s="136"/>
    </row>
    <row r="1796" spans="1:5" ht="21">
      <c r="A1796" s="69">
        <v>1793</v>
      </c>
      <c r="B1796" s="139"/>
      <c r="C1796" s="140"/>
      <c r="D1796" s="136"/>
      <c r="E1796" s="136"/>
    </row>
    <row r="1797" spans="1:5" ht="21">
      <c r="A1797" s="69">
        <v>1794</v>
      </c>
      <c r="B1797" s="139"/>
      <c r="C1797" s="140"/>
      <c r="D1797" s="136"/>
      <c r="E1797" s="136"/>
    </row>
    <row r="1798" spans="1:5" ht="21">
      <c r="A1798" s="69">
        <v>1795</v>
      </c>
      <c r="B1798" s="139"/>
      <c r="C1798" s="140"/>
      <c r="D1798" s="136"/>
      <c r="E1798" s="136"/>
    </row>
    <row r="1799" spans="1:5" ht="21">
      <c r="A1799" s="69">
        <v>1796</v>
      </c>
      <c r="B1799" s="139"/>
      <c r="C1799" s="140"/>
      <c r="D1799" s="136"/>
      <c r="E1799" s="136"/>
    </row>
    <row r="1800" spans="1:5" ht="21">
      <c r="A1800" s="69">
        <v>1797</v>
      </c>
      <c r="B1800" s="139"/>
      <c r="C1800" s="140"/>
      <c r="D1800" s="136"/>
      <c r="E1800" s="136"/>
    </row>
    <row r="1801" spans="1:5" ht="21">
      <c r="A1801" s="69">
        <v>1798</v>
      </c>
      <c r="B1801" s="139"/>
      <c r="C1801" s="140"/>
      <c r="D1801" s="136"/>
      <c r="E1801" s="136"/>
    </row>
    <row r="1802" spans="1:5" ht="21">
      <c r="A1802" s="69">
        <v>1799</v>
      </c>
      <c r="B1802" s="139"/>
      <c r="C1802" s="140"/>
      <c r="D1802" s="136"/>
      <c r="E1802" s="136"/>
    </row>
    <row r="1803" spans="1:5" ht="21">
      <c r="A1803" s="69">
        <v>1800</v>
      </c>
      <c r="B1803" s="139"/>
      <c r="C1803" s="140"/>
      <c r="D1803" s="136"/>
      <c r="E1803" s="136"/>
    </row>
    <row r="1804" spans="1:5" ht="21">
      <c r="A1804" s="69">
        <v>1801</v>
      </c>
      <c r="B1804" s="139"/>
      <c r="C1804" s="140"/>
      <c r="D1804" s="136"/>
      <c r="E1804" s="136"/>
    </row>
    <row r="1805" spans="1:5" ht="21">
      <c r="A1805" s="69">
        <v>1802</v>
      </c>
      <c r="B1805" s="139"/>
      <c r="C1805" s="140"/>
      <c r="D1805" s="136"/>
      <c r="E1805" s="136"/>
    </row>
    <row r="1806" spans="1:5" ht="21">
      <c r="A1806" s="69">
        <v>1803</v>
      </c>
      <c r="B1806" s="139"/>
      <c r="C1806" s="140"/>
      <c r="D1806" s="136"/>
      <c r="E1806" s="136"/>
    </row>
    <row r="1807" spans="1:5" ht="21">
      <c r="A1807" s="69">
        <v>1804</v>
      </c>
      <c r="B1807" s="139"/>
      <c r="C1807" s="140"/>
      <c r="D1807" s="136"/>
      <c r="E1807" s="136"/>
    </row>
    <row r="1808" spans="1:5" ht="21">
      <c r="A1808" s="69">
        <v>1805</v>
      </c>
      <c r="B1808" s="139"/>
      <c r="C1808" s="140"/>
      <c r="D1808" s="136"/>
      <c r="E1808" s="136"/>
    </row>
    <row r="1809" spans="1:5" ht="21">
      <c r="A1809" s="69">
        <v>1806</v>
      </c>
      <c r="B1809" s="139"/>
      <c r="C1809" s="140"/>
      <c r="D1809" s="136"/>
      <c r="E1809" s="136"/>
    </row>
    <row r="1810" spans="1:5" ht="21">
      <c r="A1810" s="69">
        <v>1807</v>
      </c>
      <c r="B1810" s="139"/>
      <c r="C1810" s="140"/>
      <c r="D1810" s="136"/>
      <c r="E1810" s="136"/>
    </row>
    <row r="1811" spans="1:5" ht="21">
      <c r="A1811" s="69">
        <v>1808</v>
      </c>
      <c r="B1811" s="139"/>
      <c r="C1811" s="140"/>
      <c r="D1811" s="136"/>
      <c r="E1811" s="136"/>
    </row>
    <row r="1812" spans="1:5" ht="21">
      <c r="A1812" s="69">
        <v>1809</v>
      </c>
      <c r="B1812" s="139"/>
      <c r="C1812" s="140"/>
      <c r="D1812" s="136"/>
      <c r="E1812" s="136"/>
    </row>
    <row r="1813" spans="1:5" ht="21">
      <c r="A1813" s="69">
        <v>1810</v>
      </c>
      <c r="B1813" s="139"/>
      <c r="C1813" s="140"/>
      <c r="D1813" s="136"/>
      <c r="E1813" s="136"/>
    </row>
    <row r="1814" spans="1:5" ht="21">
      <c r="A1814" s="69">
        <v>1811</v>
      </c>
      <c r="B1814" s="139"/>
      <c r="C1814" s="140"/>
      <c r="D1814" s="136"/>
      <c r="E1814" s="136"/>
    </row>
    <row r="1815" spans="1:5" ht="21">
      <c r="A1815" s="69">
        <v>1812</v>
      </c>
      <c r="B1815" s="139"/>
      <c r="C1815" s="140"/>
      <c r="D1815" s="136"/>
      <c r="E1815" s="136"/>
    </row>
    <row r="1816" spans="1:5" ht="21">
      <c r="A1816" s="69">
        <v>1813</v>
      </c>
      <c r="B1816" s="139"/>
      <c r="C1816" s="140"/>
      <c r="D1816" s="136"/>
      <c r="E1816" s="136"/>
    </row>
    <row r="1817" spans="1:5" ht="21">
      <c r="A1817" s="69">
        <v>1814</v>
      </c>
      <c r="B1817" s="139"/>
      <c r="C1817" s="140"/>
      <c r="D1817" s="136"/>
      <c r="E1817" s="136"/>
    </row>
    <row r="1818" spans="1:5" ht="21">
      <c r="A1818" s="69">
        <v>1815</v>
      </c>
      <c r="B1818" s="139"/>
      <c r="C1818" s="140"/>
      <c r="D1818" s="136"/>
      <c r="E1818" s="136"/>
    </row>
    <row r="1819" spans="1:5" ht="21">
      <c r="A1819" s="69">
        <v>1816</v>
      </c>
      <c r="B1819" s="139"/>
      <c r="C1819" s="140"/>
      <c r="D1819" s="136"/>
      <c r="E1819" s="136"/>
    </row>
    <row r="1820" spans="1:5" ht="21">
      <c r="A1820" s="69">
        <v>1817</v>
      </c>
      <c r="B1820" s="139"/>
      <c r="C1820" s="140"/>
      <c r="D1820" s="136"/>
      <c r="E1820" s="136"/>
    </row>
    <row r="1821" spans="1:5" ht="21">
      <c r="A1821" s="69">
        <v>1818</v>
      </c>
      <c r="B1821" s="139"/>
      <c r="C1821" s="140"/>
      <c r="D1821" s="136"/>
      <c r="E1821" s="136"/>
    </row>
    <row r="1822" spans="1:5" ht="21">
      <c r="A1822" s="69">
        <v>1819</v>
      </c>
      <c r="B1822" s="139"/>
      <c r="C1822" s="140"/>
      <c r="D1822" s="136"/>
      <c r="E1822" s="136"/>
    </row>
    <row r="1823" spans="1:5" ht="21">
      <c r="A1823" s="69">
        <v>1820</v>
      </c>
      <c r="B1823" s="139"/>
      <c r="C1823" s="140"/>
      <c r="D1823" s="136"/>
      <c r="E1823" s="136"/>
    </row>
    <row r="1824" spans="1:5" ht="21">
      <c r="A1824" s="69">
        <v>1821</v>
      </c>
      <c r="B1824" s="139"/>
      <c r="C1824" s="140"/>
      <c r="D1824" s="136"/>
      <c r="E1824" s="136"/>
    </row>
    <row r="1825" spans="1:5" ht="21">
      <c r="A1825" s="69">
        <v>1822</v>
      </c>
      <c r="B1825" s="139"/>
      <c r="C1825" s="140"/>
      <c r="D1825" s="136"/>
      <c r="E1825" s="136"/>
    </row>
    <row r="1826" spans="1:5" ht="21">
      <c r="A1826" s="69">
        <v>1823</v>
      </c>
      <c r="B1826" s="139"/>
      <c r="C1826" s="140"/>
      <c r="D1826" s="136"/>
      <c r="E1826" s="136"/>
    </row>
    <row r="1827" spans="1:5" ht="21">
      <c r="A1827" s="69">
        <v>1824</v>
      </c>
      <c r="B1827" s="139"/>
      <c r="C1827" s="140"/>
      <c r="D1827" s="136"/>
      <c r="E1827" s="136"/>
    </row>
    <row r="1828" spans="1:5" ht="21">
      <c r="A1828" s="69">
        <v>1825</v>
      </c>
      <c r="B1828" s="139"/>
      <c r="C1828" s="140"/>
      <c r="D1828" s="136"/>
      <c r="E1828" s="136"/>
    </row>
    <row r="1829" spans="1:5" ht="21">
      <c r="A1829" s="69">
        <v>1826</v>
      </c>
      <c r="B1829" s="139"/>
      <c r="C1829" s="140"/>
      <c r="D1829" s="136"/>
      <c r="E1829" s="136"/>
    </row>
    <row r="1830" spans="1:5" ht="21">
      <c r="A1830" s="69">
        <v>1827</v>
      </c>
      <c r="B1830" s="139"/>
      <c r="C1830" s="140"/>
      <c r="D1830" s="136"/>
      <c r="E1830" s="136"/>
    </row>
    <row r="1831" spans="1:5" ht="21">
      <c r="A1831" s="69">
        <v>1828</v>
      </c>
      <c r="B1831" s="139"/>
      <c r="C1831" s="140"/>
      <c r="D1831" s="136"/>
      <c r="E1831" s="136"/>
    </row>
    <row r="1832" spans="1:5" ht="21">
      <c r="A1832" s="69">
        <v>1829</v>
      </c>
      <c r="B1832" s="139"/>
      <c r="C1832" s="140"/>
      <c r="D1832" s="136"/>
      <c r="E1832" s="136"/>
    </row>
    <row r="1833" spans="1:5" ht="21">
      <c r="A1833" s="69">
        <v>1830</v>
      </c>
      <c r="B1833" s="139"/>
      <c r="C1833" s="140"/>
      <c r="D1833" s="136"/>
      <c r="E1833" s="136"/>
    </row>
    <row r="1834" spans="1:5" ht="21">
      <c r="A1834" s="69">
        <v>1831</v>
      </c>
      <c r="B1834" s="139"/>
      <c r="C1834" s="140"/>
      <c r="D1834" s="136"/>
      <c r="E1834" s="136"/>
    </row>
    <row r="1835" spans="1:5" ht="21">
      <c r="A1835" s="69">
        <v>1832</v>
      </c>
      <c r="B1835" s="139"/>
      <c r="C1835" s="140"/>
      <c r="D1835" s="136"/>
      <c r="E1835" s="136"/>
    </row>
    <row r="1836" spans="1:5" ht="21">
      <c r="A1836" s="69">
        <v>1833</v>
      </c>
      <c r="B1836" s="139"/>
      <c r="C1836" s="140"/>
      <c r="D1836" s="136"/>
      <c r="E1836" s="136"/>
    </row>
    <row r="1837" spans="1:5" ht="21">
      <c r="A1837" s="69">
        <v>1834</v>
      </c>
      <c r="B1837" s="139"/>
      <c r="C1837" s="140"/>
      <c r="D1837" s="136"/>
      <c r="E1837" s="136"/>
    </row>
    <row r="1838" spans="1:5" ht="21">
      <c r="A1838" s="69">
        <v>1835</v>
      </c>
      <c r="B1838" s="139"/>
      <c r="C1838" s="140"/>
      <c r="D1838" s="136"/>
      <c r="E1838" s="136"/>
    </row>
    <row r="1839" spans="1:5" ht="21">
      <c r="A1839" s="69">
        <v>1836</v>
      </c>
      <c r="B1839" s="139"/>
      <c r="C1839" s="140"/>
      <c r="D1839" s="136"/>
      <c r="E1839" s="136"/>
    </row>
    <row r="1840" spans="1:5" ht="21">
      <c r="A1840" s="69">
        <v>1837</v>
      </c>
      <c r="B1840" s="139"/>
      <c r="C1840" s="140"/>
      <c r="D1840" s="136"/>
      <c r="E1840" s="136"/>
    </row>
    <row r="1841" spans="1:5" ht="21">
      <c r="A1841" s="69">
        <v>1838</v>
      </c>
      <c r="B1841" s="139"/>
      <c r="C1841" s="140"/>
      <c r="D1841" s="136"/>
      <c r="E1841" s="136"/>
    </row>
    <row r="1842" spans="1:5" ht="21">
      <c r="A1842" s="69">
        <v>1839</v>
      </c>
      <c r="B1842" s="139"/>
      <c r="C1842" s="140"/>
      <c r="D1842" s="136"/>
      <c r="E1842" s="136"/>
    </row>
    <row r="1843" spans="1:5" ht="21">
      <c r="A1843" s="69">
        <v>1840</v>
      </c>
      <c r="B1843" s="139"/>
      <c r="C1843" s="140"/>
      <c r="D1843" s="136"/>
      <c r="E1843" s="136"/>
    </row>
    <row r="1844" spans="1:5" ht="21">
      <c r="A1844" s="69">
        <v>1841</v>
      </c>
      <c r="B1844" s="139"/>
      <c r="C1844" s="140"/>
      <c r="D1844" s="136"/>
      <c r="E1844" s="136"/>
    </row>
    <row r="1845" spans="1:5" ht="21">
      <c r="A1845" s="69">
        <v>1842</v>
      </c>
      <c r="B1845" s="139"/>
      <c r="C1845" s="140"/>
      <c r="D1845" s="136"/>
      <c r="E1845" s="136"/>
    </row>
    <row r="1846" spans="1:5" ht="21">
      <c r="A1846" s="69">
        <v>1843</v>
      </c>
      <c r="B1846" s="139"/>
      <c r="C1846" s="140"/>
      <c r="D1846" s="136"/>
      <c r="E1846" s="136"/>
    </row>
    <row r="1847" spans="1:5" ht="21">
      <c r="A1847" s="69">
        <v>1844</v>
      </c>
      <c r="B1847" s="139"/>
      <c r="C1847" s="140"/>
      <c r="D1847" s="136"/>
      <c r="E1847" s="136"/>
    </row>
    <row r="1848" spans="1:5" ht="21">
      <c r="A1848" s="69">
        <v>1845</v>
      </c>
      <c r="B1848" s="139"/>
      <c r="C1848" s="140"/>
      <c r="D1848" s="136"/>
      <c r="E1848" s="136"/>
    </row>
    <row r="1849" spans="1:5" ht="21">
      <c r="A1849" s="69">
        <v>1846</v>
      </c>
      <c r="B1849" s="139"/>
      <c r="C1849" s="140"/>
      <c r="D1849" s="136"/>
      <c r="E1849" s="136"/>
    </row>
    <row r="1850" spans="1:5" ht="21">
      <c r="A1850" s="69">
        <v>1847</v>
      </c>
      <c r="B1850" s="139"/>
      <c r="C1850" s="140"/>
      <c r="D1850" s="136"/>
      <c r="E1850" s="136"/>
    </row>
    <row r="1851" spans="1:5" ht="21">
      <c r="A1851" s="69">
        <v>1848</v>
      </c>
      <c r="B1851" s="139"/>
      <c r="C1851" s="140"/>
      <c r="D1851" s="136"/>
      <c r="E1851" s="136"/>
    </row>
    <row r="1852" spans="1:5" ht="21">
      <c r="A1852" s="69">
        <v>1849</v>
      </c>
      <c r="B1852" s="139"/>
      <c r="C1852" s="140"/>
      <c r="D1852" s="136"/>
      <c r="E1852" s="136"/>
    </row>
    <row r="1853" spans="1:5" ht="21">
      <c r="A1853" s="69">
        <v>1850</v>
      </c>
      <c r="B1853" s="139"/>
      <c r="C1853" s="140"/>
      <c r="D1853" s="136"/>
      <c r="E1853" s="136"/>
    </row>
    <row r="1854" spans="1:5" ht="21">
      <c r="A1854" s="69">
        <v>1851</v>
      </c>
      <c r="B1854" s="139"/>
      <c r="C1854" s="140"/>
      <c r="D1854" s="136"/>
      <c r="E1854" s="136"/>
    </row>
    <row r="1855" spans="1:5" ht="21">
      <c r="A1855" s="69">
        <v>1852</v>
      </c>
      <c r="B1855" s="139"/>
      <c r="C1855" s="140"/>
      <c r="D1855" s="136"/>
      <c r="E1855" s="136"/>
    </row>
    <row r="1856" spans="1:5" ht="21">
      <c r="A1856" s="69">
        <v>1853</v>
      </c>
      <c r="B1856" s="139"/>
      <c r="C1856" s="140"/>
      <c r="D1856" s="136"/>
      <c r="E1856" s="136"/>
    </row>
    <row r="1857" spans="1:5" ht="21">
      <c r="A1857" s="69">
        <v>1854</v>
      </c>
      <c r="B1857" s="139"/>
      <c r="C1857" s="140"/>
      <c r="D1857" s="136"/>
      <c r="E1857" s="136"/>
    </row>
    <row r="1858" spans="1:5" ht="21">
      <c r="A1858" s="69">
        <v>1855</v>
      </c>
      <c r="B1858" s="139"/>
      <c r="C1858" s="140"/>
      <c r="D1858" s="136"/>
      <c r="E1858" s="136"/>
    </row>
    <row r="1859" spans="1:5" ht="21">
      <c r="A1859" s="69">
        <v>1856</v>
      </c>
      <c r="B1859" s="139"/>
      <c r="C1859" s="140"/>
      <c r="D1859" s="136"/>
      <c r="E1859" s="136"/>
    </row>
    <row r="1860" spans="1:5" ht="21">
      <c r="A1860" s="69">
        <v>1857</v>
      </c>
      <c r="B1860" s="139"/>
      <c r="C1860" s="140"/>
      <c r="D1860" s="136"/>
      <c r="E1860" s="136"/>
    </row>
    <row r="1861" spans="1:5" ht="21">
      <c r="A1861" s="69">
        <v>1858</v>
      </c>
      <c r="B1861" s="139"/>
      <c r="C1861" s="140"/>
      <c r="D1861" s="136"/>
      <c r="E1861" s="136"/>
    </row>
    <row r="1862" spans="1:5" ht="21">
      <c r="A1862" s="69">
        <v>1859</v>
      </c>
      <c r="B1862" s="139"/>
      <c r="C1862" s="140"/>
      <c r="D1862" s="136"/>
      <c r="E1862" s="136"/>
    </row>
    <row r="1863" spans="1:5" ht="21">
      <c r="A1863" s="69">
        <v>1860</v>
      </c>
      <c r="B1863" s="139"/>
      <c r="C1863" s="140"/>
      <c r="D1863" s="136"/>
      <c r="E1863" s="136"/>
    </row>
    <row r="1864" spans="1:5" ht="21">
      <c r="A1864" s="69">
        <v>1861</v>
      </c>
      <c r="B1864" s="139"/>
      <c r="C1864" s="140"/>
      <c r="D1864" s="136"/>
      <c r="E1864" s="136"/>
    </row>
    <row r="1865" spans="1:5" ht="21">
      <c r="A1865" s="69">
        <v>1862</v>
      </c>
      <c r="B1865" s="139"/>
      <c r="C1865" s="140"/>
      <c r="D1865" s="136"/>
      <c r="E1865" s="136"/>
    </row>
    <row r="1866" spans="1:5" ht="21">
      <c r="A1866" s="69">
        <v>1863</v>
      </c>
      <c r="B1866" s="139"/>
      <c r="C1866" s="140"/>
      <c r="D1866" s="136"/>
      <c r="E1866" s="136"/>
    </row>
    <row r="1867" spans="1:5" ht="21">
      <c r="A1867" s="69">
        <v>1864</v>
      </c>
      <c r="B1867" s="139"/>
      <c r="C1867" s="140"/>
      <c r="D1867" s="136"/>
      <c r="E1867" s="136"/>
    </row>
    <row r="1868" spans="1:5" ht="21">
      <c r="A1868" s="69">
        <v>1865</v>
      </c>
      <c r="B1868" s="139"/>
      <c r="C1868" s="140"/>
      <c r="D1868" s="136"/>
      <c r="E1868" s="136"/>
    </row>
    <row r="1869" spans="1:5" ht="21">
      <c r="A1869" s="69">
        <v>1866</v>
      </c>
      <c r="B1869" s="139"/>
      <c r="C1869" s="140"/>
      <c r="D1869" s="136"/>
      <c r="E1869" s="136"/>
    </row>
    <row r="1870" spans="1:5" ht="21">
      <c r="A1870" s="69">
        <v>1867</v>
      </c>
      <c r="B1870" s="139"/>
      <c r="C1870" s="140"/>
      <c r="D1870" s="136"/>
      <c r="E1870" s="136"/>
    </row>
    <row r="1871" spans="1:5" ht="21">
      <c r="A1871" s="69">
        <v>1868</v>
      </c>
      <c r="B1871" s="139"/>
      <c r="C1871" s="141"/>
      <c r="D1871" s="136"/>
      <c r="E1871" s="136"/>
    </row>
    <row r="1872" spans="1:5" ht="21">
      <c r="A1872" s="69">
        <v>1869</v>
      </c>
      <c r="B1872" s="139"/>
      <c r="C1872" s="140"/>
      <c r="D1872" s="136"/>
      <c r="E1872" s="136"/>
    </row>
    <row r="1873" spans="1:5" ht="21">
      <c r="A1873" s="69">
        <v>1870</v>
      </c>
      <c r="B1873" s="139"/>
      <c r="C1873" s="140"/>
      <c r="D1873" s="136"/>
      <c r="E1873" s="136"/>
    </row>
    <row r="1874" spans="1:5" ht="21">
      <c r="A1874" s="69">
        <v>1871</v>
      </c>
      <c r="B1874" s="139"/>
      <c r="C1874" s="140"/>
      <c r="D1874" s="136"/>
      <c r="E1874" s="136"/>
    </row>
    <row r="1875" spans="1:5" ht="21">
      <c r="A1875" s="69">
        <v>1872</v>
      </c>
      <c r="B1875" s="139"/>
      <c r="C1875" s="140"/>
      <c r="D1875" s="136"/>
      <c r="E1875" s="136"/>
    </row>
    <row r="1876" spans="1:5" ht="21">
      <c r="A1876" s="69">
        <v>1873</v>
      </c>
      <c r="B1876" s="139"/>
      <c r="C1876" s="140"/>
      <c r="D1876" s="136"/>
      <c r="E1876" s="136"/>
    </row>
    <row r="1877" spans="1:5" ht="21">
      <c r="A1877" s="69">
        <v>1874</v>
      </c>
      <c r="B1877" s="139"/>
      <c r="C1877" s="140"/>
      <c r="D1877" s="136"/>
      <c r="E1877" s="136"/>
    </row>
    <row r="1878" spans="1:5" ht="21">
      <c r="A1878" s="69">
        <v>1875</v>
      </c>
      <c r="B1878" s="139"/>
      <c r="C1878" s="140"/>
      <c r="D1878" s="136"/>
      <c r="E1878" s="136"/>
    </row>
    <row r="1879" spans="1:5" ht="21">
      <c r="A1879" s="69">
        <v>1876</v>
      </c>
      <c r="B1879" s="139"/>
      <c r="C1879" s="140"/>
      <c r="D1879" s="136"/>
      <c r="E1879" s="136"/>
    </row>
    <row r="1880" spans="1:5" ht="21">
      <c r="A1880" s="69">
        <v>1877</v>
      </c>
      <c r="B1880" s="139"/>
      <c r="C1880" s="140"/>
      <c r="D1880" s="136"/>
      <c r="E1880" s="136"/>
    </row>
    <row r="1881" spans="1:5" ht="21">
      <c r="A1881" s="69">
        <v>1878</v>
      </c>
      <c r="B1881" s="139"/>
      <c r="C1881" s="140"/>
      <c r="D1881" s="136"/>
      <c r="E1881" s="136"/>
    </row>
    <row r="1882" spans="1:5" ht="21">
      <c r="A1882" s="69">
        <v>1879</v>
      </c>
      <c r="B1882" s="139"/>
      <c r="C1882" s="140"/>
      <c r="D1882" s="136"/>
      <c r="E1882" s="136"/>
    </row>
    <row r="1883" spans="1:5" ht="21">
      <c r="A1883" s="69">
        <v>1880</v>
      </c>
      <c r="B1883" s="139"/>
      <c r="C1883" s="140"/>
      <c r="D1883" s="136"/>
      <c r="E1883" s="136"/>
    </row>
    <row r="1884" spans="1:5" ht="21">
      <c r="A1884" s="69">
        <v>1881</v>
      </c>
      <c r="B1884" s="139"/>
      <c r="C1884" s="140"/>
      <c r="D1884" s="136"/>
      <c r="E1884" s="136"/>
    </row>
    <row r="1885" spans="1:5" ht="21">
      <c r="A1885" s="69">
        <v>1882</v>
      </c>
      <c r="B1885" s="139"/>
      <c r="C1885" s="140"/>
      <c r="D1885" s="136"/>
      <c r="E1885" s="136"/>
    </row>
    <row r="1886" spans="1:5" ht="21">
      <c r="A1886" s="69">
        <v>1883</v>
      </c>
      <c r="B1886" s="139"/>
      <c r="C1886" s="140"/>
      <c r="D1886" s="136"/>
      <c r="E1886" s="136"/>
    </row>
    <row r="1887" spans="1:5" ht="21">
      <c r="A1887" s="69">
        <v>1884</v>
      </c>
      <c r="B1887" s="139"/>
      <c r="C1887" s="140"/>
      <c r="D1887" s="136"/>
      <c r="E1887" s="136"/>
    </row>
    <row r="1888" spans="1:5" ht="21">
      <c r="A1888" s="69">
        <v>1885</v>
      </c>
      <c r="B1888" s="139"/>
      <c r="C1888" s="140"/>
      <c r="D1888" s="136"/>
      <c r="E1888" s="136"/>
    </row>
    <row r="1889" spans="1:5" ht="21">
      <c r="A1889" s="69">
        <v>1886</v>
      </c>
      <c r="B1889" s="139"/>
      <c r="C1889" s="140"/>
      <c r="D1889" s="136"/>
      <c r="E1889" s="136"/>
    </row>
    <row r="1890" spans="1:5" ht="21">
      <c r="A1890" s="69">
        <v>1887</v>
      </c>
      <c r="B1890" s="139"/>
      <c r="C1890" s="140"/>
      <c r="D1890" s="136"/>
      <c r="E1890" s="136"/>
    </row>
    <row r="1891" spans="1:5" ht="21">
      <c r="A1891" s="69">
        <v>1888</v>
      </c>
      <c r="B1891" s="139"/>
      <c r="C1891" s="140"/>
      <c r="D1891" s="136"/>
      <c r="E1891" s="136"/>
    </row>
    <row r="1892" spans="1:5" ht="21">
      <c r="A1892" s="69">
        <v>1889</v>
      </c>
      <c r="B1892" s="139"/>
      <c r="C1892" s="140"/>
      <c r="D1892" s="136"/>
      <c r="E1892" s="136"/>
    </row>
    <row r="1893" spans="1:5" ht="21">
      <c r="A1893" s="69">
        <v>1890</v>
      </c>
      <c r="B1893" s="139"/>
      <c r="C1893" s="140"/>
      <c r="D1893" s="136"/>
      <c r="E1893" s="136"/>
    </row>
    <row r="1894" spans="1:5" ht="21">
      <c r="A1894" s="69">
        <v>1891</v>
      </c>
      <c r="B1894" s="139"/>
      <c r="C1894" s="140"/>
      <c r="D1894" s="136"/>
      <c r="E1894" s="136"/>
    </row>
    <row r="1895" spans="1:5" ht="21">
      <c r="A1895" s="69">
        <v>1892</v>
      </c>
      <c r="B1895" s="139"/>
      <c r="C1895" s="140"/>
      <c r="D1895" s="136"/>
      <c r="E1895" s="136"/>
    </row>
    <row r="1896" spans="1:5" ht="21">
      <c r="A1896" s="69">
        <v>1893</v>
      </c>
      <c r="B1896" s="139"/>
      <c r="C1896" s="140"/>
      <c r="D1896" s="136"/>
      <c r="E1896" s="136"/>
    </row>
    <row r="1897" spans="1:5" ht="21">
      <c r="A1897" s="69">
        <v>1894</v>
      </c>
      <c r="B1897" s="139"/>
      <c r="C1897" s="140"/>
      <c r="D1897" s="136"/>
      <c r="E1897" s="136"/>
    </row>
    <row r="1898" spans="1:5" ht="21">
      <c r="A1898" s="69">
        <v>1895</v>
      </c>
      <c r="B1898" s="139"/>
      <c r="C1898" s="140"/>
      <c r="D1898" s="136"/>
      <c r="E1898" s="136"/>
    </row>
    <row r="1899" spans="1:5" ht="21">
      <c r="A1899" s="69">
        <v>1896</v>
      </c>
      <c r="B1899" s="139"/>
      <c r="C1899" s="140"/>
      <c r="D1899" s="136"/>
      <c r="E1899" s="136"/>
    </row>
    <row r="1900" spans="1:5" ht="21">
      <c r="A1900" s="69">
        <v>1897</v>
      </c>
      <c r="B1900" s="139"/>
      <c r="C1900" s="140"/>
      <c r="D1900" s="136"/>
      <c r="E1900" s="136"/>
    </row>
    <row r="1901" spans="1:5" ht="21">
      <c r="A1901" s="69">
        <v>1898</v>
      </c>
      <c r="B1901" s="139"/>
      <c r="C1901" s="140"/>
      <c r="D1901" s="136"/>
      <c r="E1901" s="136"/>
    </row>
    <row r="1902" spans="1:5" ht="21">
      <c r="A1902" s="69">
        <v>1899</v>
      </c>
      <c r="B1902" s="139"/>
      <c r="C1902" s="140"/>
      <c r="D1902" s="136"/>
      <c r="E1902" s="136"/>
    </row>
    <row r="1903" spans="1:5" ht="21">
      <c r="A1903" s="69">
        <v>1900</v>
      </c>
      <c r="B1903" s="139"/>
      <c r="C1903" s="140"/>
      <c r="D1903" s="136"/>
      <c r="E1903" s="136"/>
    </row>
    <row r="1904" spans="1:5" ht="21">
      <c r="A1904" s="69">
        <v>1901</v>
      </c>
      <c r="B1904" s="139"/>
      <c r="C1904" s="140"/>
      <c r="D1904" s="136"/>
      <c r="E1904" s="136"/>
    </row>
    <row r="1905" spans="1:5" ht="21">
      <c r="A1905" s="69">
        <v>1902</v>
      </c>
      <c r="B1905" s="139"/>
      <c r="C1905" s="140"/>
      <c r="D1905" s="136"/>
      <c r="E1905" s="136"/>
    </row>
    <row r="1906" spans="1:5" ht="21">
      <c r="A1906" s="69">
        <v>1903</v>
      </c>
      <c r="B1906" s="139"/>
      <c r="C1906" s="140"/>
      <c r="D1906" s="136"/>
      <c r="E1906" s="136"/>
    </row>
    <row r="1907" spans="1:5" ht="21">
      <c r="A1907" s="69">
        <v>1904</v>
      </c>
      <c r="B1907" s="139"/>
      <c r="C1907" s="140"/>
      <c r="D1907" s="136"/>
      <c r="E1907" s="136"/>
    </row>
    <row r="1908" spans="1:5" ht="21">
      <c r="A1908" s="69">
        <v>1905</v>
      </c>
      <c r="B1908" s="139"/>
      <c r="C1908" s="140"/>
      <c r="D1908" s="136"/>
      <c r="E1908" s="136"/>
    </row>
    <row r="1909" spans="1:5" ht="21">
      <c r="A1909" s="69">
        <v>1906</v>
      </c>
      <c r="B1909" s="139"/>
      <c r="C1909" s="140"/>
      <c r="D1909" s="136"/>
      <c r="E1909" s="136"/>
    </row>
    <row r="1910" spans="1:5" ht="21">
      <c r="A1910" s="69">
        <v>1907</v>
      </c>
      <c r="B1910" s="139"/>
      <c r="C1910" s="140"/>
      <c r="D1910" s="136"/>
      <c r="E1910" s="136"/>
    </row>
    <row r="1911" spans="1:5" ht="21">
      <c r="A1911" s="69">
        <v>1908</v>
      </c>
      <c r="B1911" s="139"/>
      <c r="C1911" s="140"/>
      <c r="D1911" s="136"/>
      <c r="E1911" s="136"/>
    </row>
    <row r="1912" spans="1:5" ht="21">
      <c r="A1912" s="69">
        <v>1909</v>
      </c>
      <c r="B1912" s="139"/>
      <c r="C1912" s="140"/>
      <c r="D1912" s="136"/>
      <c r="E1912" s="136"/>
    </row>
    <row r="1913" spans="1:5" ht="21">
      <c r="A1913" s="69">
        <v>1910</v>
      </c>
      <c r="B1913" s="139"/>
      <c r="C1913" s="140"/>
      <c r="D1913" s="136"/>
      <c r="E1913" s="136"/>
    </row>
    <row r="1914" spans="1:5" ht="21">
      <c r="A1914" s="69">
        <v>1911</v>
      </c>
      <c r="B1914" s="139"/>
      <c r="C1914" s="140"/>
      <c r="D1914" s="136"/>
      <c r="E1914" s="136"/>
    </row>
    <row r="1915" spans="1:5" ht="21">
      <c r="A1915" s="69">
        <v>1912</v>
      </c>
      <c r="B1915" s="139"/>
      <c r="C1915" s="140"/>
      <c r="D1915" s="136"/>
      <c r="E1915" s="136"/>
    </row>
    <row r="1916" spans="1:5" ht="21">
      <c r="A1916" s="69">
        <v>1913</v>
      </c>
      <c r="B1916" s="139"/>
      <c r="C1916" s="140"/>
      <c r="D1916" s="136"/>
      <c r="E1916" s="136"/>
    </row>
    <row r="1917" spans="1:5" ht="21">
      <c r="A1917" s="69">
        <v>1914</v>
      </c>
      <c r="B1917" s="139"/>
      <c r="C1917" s="140"/>
      <c r="D1917" s="136"/>
      <c r="E1917" s="136"/>
    </row>
    <row r="1918" spans="1:5" ht="21">
      <c r="A1918" s="69">
        <v>1915</v>
      </c>
      <c r="B1918" s="139"/>
      <c r="C1918" s="140"/>
      <c r="D1918" s="136"/>
      <c r="E1918" s="136"/>
    </row>
    <row r="1919" spans="1:5" ht="21">
      <c r="A1919" s="69">
        <v>1916</v>
      </c>
      <c r="B1919" s="139"/>
      <c r="C1919" s="140"/>
      <c r="D1919" s="136"/>
      <c r="E1919" s="136"/>
    </row>
    <row r="1920" spans="1:5" ht="21">
      <c r="A1920" s="69">
        <v>1917</v>
      </c>
      <c r="B1920" s="139"/>
      <c r="C1920" s="140"/>
      <c r="D1920" s="136"/>
      <c r="E1920" s="136"/>
    </row>
    <row r="1921" spans="1:5" ht="21">
      <c r="A1921" s="69">
        <v>1918</v>
      </c>
      <c r="B1921" s="139"/>
      <c r="C1921" s="140"/>
      <c r="D1921" s="136"/>
      <c r="E1921" s="136"/>
    </row>
    <row r="1922" spans="1:5" ht="21">
      <c r="A1922" s="69">
        <v>1919</v>
      </c>
      <c r="B1922" s="139"/>
      <c r="C1922" s="140"/>
      <c r="D1922" s="136"/>
      <c r="E1922" s="136"/>
    </row>
    <row r="1923" spans="1:5" ht="21">
      <c r="A1923" s="69">
        <v>1920</v>
      </c>
      <c r="B1923" s="139"/>
      <c r="C1923" s="140"/>
      <c r="D1923" s="136"/>
      <c r="E1923" s="136"/>
    </row>
    <row r="1924" spans="1:5" ht="21">
      <c r="A1924" s="69">
        <v>1921</v>
      </c>
      <c r="B1924" s="139"/>
      <c r="C1924" s="140"/>
      <c r="D1924" s="136"/>
      <c r="E1924" s="136"/>
    </row>
    <row r="1925" spans="1:5" ht="21">
      <c r="A1925" s="69">
        <v>1922</v>
      </c>
      <c r="B1925" s="139"/>
      <c r="C1925" s="140"/>
      <c r="D1925" s="136"/>
      <c r="E1925" s="136"/>
    </row>
    <row r="1926" spans="1:5" ht="21">
      <c r="A1926" s="69">
        <v>1923</v>
      </c>
      <c r="B1926" s="139"/>
      <c r="C1926" s="140"/>
      <c r="D1926" s="136"/>
      <c r="E1926" s="136"/>
    </row>
    <row r="1927" spans="1:5" ht="21">
      <c r="A1927" s="69">
        <v>1924</v>
      </c>
      <c r="B1927" s="139"/>
      <c r="C1927" s="140"/>
      <c r="D1927" s="136"/>
      <c r="E1927" s="136"/>
    </row>
    <row r="1928" spans="1:5" ht="21">
      <c r="A1928" s="69">
        <v>1925</v>
      </c>
      <c r="B1928" s="139"/>
      <c r="C1928" s="140"/>
      <c r="D1928" s="136"/>
      <c r="E1928" s="136"/>
    </row>
    <row r="1929" spans="1:5" ht="21">
      <c r="A1929" s="69">
        <v>1926</v>
      </c>
      <c r="B1929" s="139"/>
      <c r="C1929" s="140"/>
      <c r="D1929" s="136"/>
      <c r="E1929" s="136"/>
    </row>
    <row r="1930" spans="1:5" ht="21">
      <c r="A1930" s="69">
        <v>1927</v>
      </c>
      <c r="B1930" s="139"/>
      <c r="C1930" s="140"/>
      <c r="D1930" s="136"/>
      <c r="E1930" s="136"/>
    </row>
    <row r="1931" spans="1:5" ht="21">
      <c r="A1931" s="69">
        <v>1928</v>
      </c>
      <c r="B1931" s="139"/>
      <c r="C1931" s="140"/>
      <c r="D1931" s="136"/>
      <c r="E1931" s="136"/>
    </row>
    <row r="1932" spans="1:5" ht="21">
      <c r="A1932" s="69">
        <v>1929</v>
      </c>
      <c r="B1932" s="139"/>
      <c r="C1932" s="140"/>
      <c r="D1932" s="136"/>
      <c r="E1932" s="136"/>
    </row>
    <row r="1933" spans="1:5" ht="21">
      <c r="A1933" s="69">
        <v>1930</v>
      </c>
      <c r="B1933" s="139"/>
      <c r="C1933" s="140"/>
      <c r="D1933" s="136"/>
      <c r="E1933" s="136"/>
    </row>
    <row r="1934" spans="1:5" ht="21">
      <c r="A1934" s="69">
        <v>1931</v>
      </c>
      <c r="B1934" s="139"/>
      <c r="C1934" s="140"/>
      <c r="D1934" s="136"/>
      <c r="E1934" s="136"/>
    </row>
    <row r="1935" spans="1:5" ht="21">
      <c r="A1935" s="69">
        <v>1932</v>
      </c>
      <c r="B1935" s="139"/>
      <c r="C1935" s="140"/>
      <c r="D1935" s="136"/>
      <c r="E1935" s="136"/>
    </row>
    <row r="1936" spans="1:5" ht="21">
      <c r="A1936" s="69">
        <v>1933</v>
      </c>
      <c r="B1936" s="139"/>
      <c r="C1936" s="140"/>
      <c r="D1936" s="136"/>
      <c r="E1936" s="136"/>
    </row>
    <row r="1937" spans="1:5" ht="21">
      <c r="A1937" s="69">
        <v>1934</v>
      </c>
      <c r="B1937" s="139"/>
      <c r="C1937" s="140"/>
      <c r="D1937" s="136"/>
      <c r="E1937" s="136"/>
    </row>
    <row r="1938" spans="1:5" ht="21">
      <c r="A1938" s="69">
        <v>1935</v>
      </c>
      <c r="B1938" s="139"/>
      <c r="C1938" s="140"/>
      <c r="D1938" s="136"/>
      <c r="E1938" s="136"/>
    </row>
    <row r="1939" spans="1:5" ht="21">
      <c r="A1939" s="69">
        <v>1936</v>
      </c>
      <c r="B1939" s="139"/>
      <c r="C1939" s="140"/>
      <c r="D1939" s="136"/>
      <c r="E1939" s="136"/>
    </row>
    <row r="1940" spans="1:5" ht="21">
      <c r="A1940" s="69">
        <v>1937</v>
      </c>
      <c r="B1940" s="139"/>
      <c r="C1940" s="140"/>
      <c r="D1940" s="136"/>
      <c r="E1940" s="136"/>
    </row>
    <row r="1941" spans="1:5" ht="21">
      <c r="A1941" s="69">
        <v>1938</v>
      </c>
      <c r="B1941" s="139"/>
      <c r="C1941" s="140"/>
      <c r="D1941" s="136"/>
      <c r="E1941" s="136"/>
    </row>
    <row r="1942" spans="1:5" ht="21">
      <c r="A1942" s="69">
        <v>1939</v>
      </c>
      <c r="B1942" s="139"/>
      <c r="C1942" s="140"/>
      <c r="D1942" s="136"/>
      <c r="E1942" s="136"/>
    </row>
    <row r="1943" spans="1:5" ht="21">
      <c r="A1943" s="69">
        <v>1940</v>
      </c>
      <c r="B1943" s="139"/>
      <c r="C1943" s="140"/>
      <c r="D1943" s="136"/>
      <c r="E1943" s="136"/>
    </row>
    <row r="1944" spans="1:5" ht="21">
      <c r="A1944" s="69">
        <v>1941</v>
      </c>
      <c r="B1944" s="139"/>
      <c r="C1944" s="140"/>
      <c r="D1944" s="136"/>
      <c r="E1944" s="136"/>
    </row>
    <row r="1945" spans="1:5" ht="21">
      <c r="A1945" s="69">
        <v>1942</v>
      </c>
      <c r="B1945" s="139"/>
      <c r="C1945" s="140"/>
      <c r="D1945" s="136"/>
      <c r="E1945" s="136"/>
    </row>
    <row r="1946" spans="1:5" ht="21">
      <c r="A1946" s="69">
        <v>1943</v>
      </c>
      <c r="B1946" s="139"/>
      <c r="C1946" s="140"/>
      <c r="D1946" s="136"/>
      <c r="E1946" s="136"/>
    </row>
    <row r="1947" spans="1:5" ht="21">
      <c r="A1947" s="69">
        <v>1944</v>
      </c>
      <c r="B1947" s="139"/>
      <c r="C1947" s="140"/>
      <c r="D1947" s="136"/>
      <c r="E1947" s="136"/>
    </row>
    <row r="1948" spans="1:5" ht="21">
      <c r="A1948" s="69">
        <v>1945</v>
      </c>
      <c r="B1948" s="139"/>
      <c r="C1948" s="140"/>
      <c r="D1948" s="136"/>
      <c r="E1948" s="136"/>
    </row>
    <row r="1949" spans="1:5" ht="21">
      <c r="A1949" s="69">
        <v>1946</v>
      </c>
      <c r="B1949" s="139"/>
      <c r="C1949" s="140"/>
      <c r="D1949" s="136"/>
      <c r="E1949" s="136"/>
    </row>
    <row r="1950" spans="1:5" ht="21">
      <c r="A1950" s="69">
        <v>1947</v>
      </c>
      <c r="B1950" s="139"/>
      <c r="C1950" s="140"/>
      <c r="D1950" s="136"/>
      <c r="E1950" s="136"/>
    </row>
    <row r="1951" spans="1:5" ht="21">
      <c r="A1951" s="69">
        <v>1948</v>
      </c>
      <c r="B1951" s="139"/>
      <c r="C1951" s="140"/>
      <c r="D1951" s="136"/>
      <c r="E1951" s="136"/>
    </row>
    <row r="1952" spans="1:5" ht="21">
      <c r="A1952" s="69">
        <v>1949</v>
      </c>
      <c r="B1952" s="139"/>
      <c r="C1952" s="140"/>
      <c r="D1952" s="136"/>
      <c r="E1952" s="136"/>
    </row>
    <row r="1953" spans="1:5" ht="21">
      <c r="A1953" s="69">
        <v>1950</v>
      </c>
      <c r="B1953" s="139"/>
      <c r="C1953" s="140"/>
      <c r="D1953" s="136"/>
      <c r="E1953" s="136"/>
    </row>
    <row r="1954" spans="1:5" ht="21">
      <c r="A1954" s="69">
        <v>1951</v>
      </c>
      <c r="B1954" s="139"/>
      <c r="C1954" s="140"/>
      <c r="D1954" s="136"/>
      <c r="E1954" s="136"/>
    </row>
    <row r="1955" spans="1:5" ht="21">
      <c r="A1955" s="69">
        <v>1952</v>
      </c>
      <c r="B1955" s="139"/>
      <c r="C1955" s="140"/>
      <c r="D1955" s="136"/>
      <c r="E1955" s="136"/>
    </row>
    <row r="1956" spans="1:5" ht="21">
      <c r="A1956" s="69">
        <v>1953</v>
      </c>
      <c r="B1956" s="139"/>
      <c r="C1956" s="140"/>
      <c r="D1956" s="136"/>
      <c r="E1956" s="136"/>
    </row>
    <row r="1957" spans="1:5" ht="21">
      <c r="A1957" s="69">
        <v>1954</v>
      </c>
      <c r="B1957" s="139"/>
      <c r="C1957" s="140"/>
      <c r="D1957" s="136"/>
      <c r="E1957" s="136"/>
    </row>
    <row r="1958" spans="1:5" ht="21">
      <c r="A1958" s="69">
        <v>1955</v>
      </c>
      <c r="B1958" s="139"/>
      <c r="C1958" s="140"/>
      <c r="D1958" s="136"/>
      <c r="E1958" s="136"/>
    </row>
    <row r="1959" spans="1:5" ht="21">
      <c r="A1959" s="69">
        <v>1956</v>
      </c>
      <c r="B1959" s="139"/>
      <c r="C1959" s="140"/>
      <c r="D1959" s="136"/>
      <c r="E1959" s="136"/>
    </row>
    <row r="1960" spans="1:5" ht="21">
      <c r="A1960" s="69">
        <v>1957</v>
      </c>
      <c r="B1960" s="139"/>
      <c r="C1960" s="140"/>
      <c r="D1960" s="136"/>
      <c r="E1960" s="136"/>
    </row>
    <row r="1961" spans="1:5" ht="21">
      <c r="A1961" s="69">
        <v>1958</v>
      </c>
      <c r="B1961" s="139"/>
      <c r="C1961" s="140"/>
      <c r="D1961" s="136"/>
      <c r="E1961" s="136"/>
    </row>
    <row r="1962" spans="1:5" ht="21">
      <c r="A1962" s="69">
        <v>1959</v>
      </c>
      <c r="B1962" s="139"/>
      <c r="C1962" s="140"/>
      <c r="D1962" s="136"/>
      <c r="E1962" s="136"/>
    </row>
    <row r="1963" spans="1:5" ht="21">
      <c r="A1963" s="69">
        <v>1960</v>
      </c>
      <c r="B1963" s="139"/>
      <c r="C1963" s="140"/>
      <c r="D1963" s="136"/>
      <c r="E1963" s="136"/>
    </row>
    <row r="1964" spans="1:5" ht="21">
      <c r="A1964" s="69">
        <v>1961</v>
      </c>
      <c r="B1964" s="139"/>
      <c r="C1964" s="140"/>
      <c r="D1964" s="136"/>
      <c r="E1964" s="136"/>
    </row>
    <row r="1965" spans="1:5" ht="21">
      <c r="A1965" s="69">
        <v>1962</v>
      </c>
      <c r="B1965" s="139"/>
      <c r="C1965" s="140"/>
      <c r="D1965" s="136"/>
      <c r="E1965" s="136"/>
    </row>
    <row r="1966" spans="1:5" ht="21">
      <c r="A1966" s="69">
        <v>1963</v>
      </c>
      <c r="B1966" s="139"/>
      <c r="C1966" s="140"/>
      <c r="D1966" s="136"/>
      <c r="E1966" s="136"/>
    </row>
    <row r="1967" spans="1:5" ht="21">
      <c r="A1967" s="69">
        <v>1964</v>
      </c>
      <c r="B1967" s="139"/>
      <c r="C1967" s="140"/>
      <c r="D1967" s="136"/>
      <c r="E1967" s="136"/>
    </row>
    <row r="1968" spans="1:5" ht="21">
      <c r="A1968" s="69">
        <v>1965</v>
      </c>
      <c r="B1968" s="139"/>
      <c r="C1968" s="140"/>
      <c r="D1968" s="136"/>
      <c r="E1968" s="136"/>
    </row>
    <row r="1969" spans="1:5" ht="21">
      <c r="A1969" s="69">
        <v>1966</v>
      </c>
      <c r="B1969" s="139"/>
      <c r="C1969" s="140"/>
      <c r="D1969" s="136"/>
      <c r="E1969" s="136"/>
    </row>
    <row r="1970" spans="1:5" ht="21">
      <c r="A1970" s="69">
        <v>1967</v>
      </c>
      <c r="B1970" s="139"/>
      <c r="C1970" s="140"/>
      <c r="D1970" s="136"/>
      <c r="E1970" s="136"/>
    </row>
    <row r="1971" spans="1:5" ht="21">
      <c r="A1971" s="69">
        <v>1968</v>
      </c>
      <c r="B1971" s="139"/>
      <c r="C1971" s="140"/>
      <c r="D1971" s="136"/>
      <c r="E1971" s="136"/>
    </row>
    <row r="1972" spans="1:5" ht="21">
      <c r="A1972" s="69">
        <v>1969</v>
      </c>
      <c r="B1972" s="139"/>
      <c r="C1972" s="140"/>
      <c r="D1972" s="136"/>
      <c r="E1972" s="136"/>
    </row>
    <row r="1973" spans="1:5" ht="21">
      <c r="A1973" s="69">
        <v>1970</v>
      </c>
      <c r="B1973" s="139"/>
      <c r="C1973" s="140"/>
      <c r="D1973" s="136"/>
      <c r="E1973" s="136"/>
    </row>
    <row r="1974" spans="1:5" ht="21">
      <c r="A1974" s="69">
        <v>1971</v>
      </c>
      <c r="B1974" s="139"/>
      <c r="C1974" s="140"/>
      <c r="D1974" s="136"/>
      <c r="E1974" s="136"/>
    </row>
    <row r="1975" spans="1:5" ht="21">
      <c r="A1975" s="69">
        <v>1972</v>
      </c>
      <c r="B1975" s="139"/>
      <c r="C1975" s="140"/>
      <c r="D1975" s="136"/>
      <c r="E1975" s="136"/>
    </row>
    <row r="1976" spans="1:5" ht="21">
      <c r="A1976" s="69">
        <v>1973</v>
      </c>
      <c r="B1976" s="139"/>
      <c r="C1976" s="140"/>
      <c r="D1976" s="136"/>
      <c r="E1976" s="136"/>
    </row>
    <row r="1977" spans="1:5" ht="21">
      <c r="A1977" s="69">
        <v>1974</v>
      </c>
      <c r="B1977" s="139"/>
      <c r="C1977" s="140"/>
      <c r="D1977" s="136"/>
      <c r="E1977" s="136"/>
    </row>
    <row r="1978" spans="1:5" ht="21">
      <c r="A1978" s="69">
        <v>1975</v>
      </c>
      <c r="B1978" s="139"/>
      <c r="C1978" s="140"/>
      <c r="D1978" s="136"/>
      <c r="E1978" s="136"/>
    </row>
    <row r="1979" spans="1:5" ht="21">
      <c r="A1979" s="69">
        <v>1976</v>
      </c>
      <c r="B1979" s="139"/>
      <c r="C1979" s="140"/>
      <c r="D1979" s="136"/>
      <c r="E1979" s="136"/>
    </row>
    <row r="1980" spans="1:5" ht="21">
      <c r="A1980" s="69">
        <v>1977</v>
      </c>
      <c r="B1980" s="139"/>
      <c r="C1980" s="140"/>
      <c r="D1980" s="136"/>
      <c r="E1980" s="136"/>
    </row>
    <row r="1981" spans="1:5" ht="21">
      <c r="A1981" s="69">
        <v>1978</v>
      </c>
      <c r="B1981" s="139"/>
      <c r="C1981" s="140"/>
      <c r="D1981" s="136"/>
      <c r="E1981" s="136"/>
    </row>
    <row r="1982" spans="1:5" ht="21">
      <c r="A1982" s="69">
        <v>1979</v>
      </c>
      <c r="B1982" s="139"/>
      <c r="C1982" s="140"/>
      <c r="D1982" s="136"/>
      <c r="E1982" s="136"/>
    </row>
    <row r="1983" spans="1:5" ht="21">
      <c r="A1983" s="69">
        <v>1980</v>
      </c>
      <c r="B1983" s="139"/>
      <c r="C1983" s="140"/>
      <c r="D1983" s="136"/>
      <c r="E1983" s="136"/>
    </row>
    <row r="1984" spans="1:5" ht="21">
      <c r="A1984" s="69">
        <v>1981</v>
      </c>
      <c r="B1984" s="139"/>
      <c r="C1984" s="140"/>
      <c r="D1984" s="136"/>
      <c r="E1984" s="136"/>
    </row>
    <row r="1985" spans="1:5" ht="21">
      <c r="A1985" s="69">
        <v>1982</v>
      </c>
      <c r="B1985" s="139"/>
      <c r="C1985" s="140"/>
      <c r="D1985" s="136"/>
      <c r="E1985" s="136"/>
    </row>
    <row r="1986" spans="1:5" ht="21">
      <c r="A1986" s="69">
        <v>1983</v>
      </c>
      <c r="B1986" s="139"/>
      <c r="C1986" s="140"/>
      <c r="D1986" s="136"/>
      <c r="E1986" s="136"/>
    </row>
    <row r="1987" spans="1:5" ht="21">
      <c r="A1987" s="69">
        <v>1984</v>
      </c>
      <c r="B1987" s="139"/>
      <c r="C1987" s="140"/>
      <c r="D1987" s="136"/>
      <c r="E1987" s="136"/>
    </row>
    <row r="1988" spans="1:5" ht="21">
      <c r="A1988" s="69">
        <v>1985</v>
      </c>
      <c r="B1988" s="139"/>
      <c r="C1988" s="140"/>
      <c r="D1988" s="136"/>
      <c r="E1988" s="136"/>
    </row>
    <row r="1989" spans="1:5" ht="21">
      <c r="A1989" s="69">
        <v>1986</v>
      </c>
      <c r="B1989" s="139"/>
      <c r="C1989" s="140"/>
      <c r="D1989" s="136"/>
      <c r="E1989" s="136"/>
    </row>
    <row r="1990" spans="1:5" ht="21">
      <c r="A1990" s="69">
        <v>1987</v>
      </c>
      <c r="B1990" s="139"/>
      <c r="C1990" s="140"/>
      <c r="D1990" s="136"/>
      <c r="E1990" s="136"/>
    </row>
    <row r="1991" spans="1:5" ht="21">
      <c r="A1991" s="69">
        <v>1988</v>
      </c>
      <c r="B1991" s="139"/>
      <c r="C1991" s="140"/>
      <c r="D1991" s="136"/>
      <c r="E1991" s="136"/>
    </row>
    <row r="1992" spans="1:5" ht="21">
      <c r="A1992" s="69">
        <v>1989</v>
      </c>
      <c r="B1992" s="139"/>
      <c r="C1992" s="140"/>
      <c r="D1992" s="136"/>
      <c r="E1992" s="136"/>
    </row>
    <row r="1993" spans="1:5" ht="21">
      <c r="A1993" s="69">
        <v>1990</v>
      </c>
      <c r="B1993" s="139"/>
      <c r="C1993" s="140"/>
      <c r="D1993" s="136"/>
      <c r="E1993" s="136"/>
    </row>
    <row r="1994" spans="1:5" ht="21">
      <c r="A1994" s="69">
        <v>1991</v>
      </c>
      <c r="B1994" s="139"/>
      <c r="C1994" s="140"/>
      <c r="D1994" s="136"/>
      <c r="E1994" s="136"/>
    </row>
    <row r="1995" spans="1:5" ht="21">
      <c r="A1995" s="69">
        <v>1992</v>
      </c>
      <c r="B1995" s="139"/>
      <c r="C1995" s="140"/>
      <c r="D1995" s="136"/>
      <c r="E1995" s="136"/>
    </row>
    <row r="1996" spans="1:5" ht="21">
      <c r="A1996" s="69">
        <v>1993</v>
      </c>
      <c r="B1996" s="139"/>
      <c r="C1996" s="140"/>
      <c r="D1996" s="136"/>
      <c r="E1996" s="136"/>
    </row>
    <row r="1997" spans="1:5" ht="21">
      <c r="A1997" s="69">
        <v>1994</v>
      </c>
      <c r="B1997" s="139"/>
      <c r="C1997" s="140"/>
      <c r="D1997" s="136"/>
      <c r="E1997" s="136"/>
    </row>
    <row r="1998" spans="1:5" ht="21">
      <c r="A1998" s="69">
        <v>1995</v>
      </c>
      <c r="B1998" s="139"/>
      <c r="C1998" s="140"/>
      <c r="D1998" s="136"/>
      <c r="E1998" s="136"/>
    </row>
    <row r="1999" spans="1:5" ht="21">
      <c r="A1999" s="69">
        <v>1996</v>
      </c>
      <c r="B1999" s="139"/>
      <c r="C1999" s="140"/>
      <c r="D1999" s="136"/>
      <c r="E1999" s="136"/>
    </row>
    <row r="2000" spans="1:5" ht="21">
      <c r="A2000" s="69">
        <v>1997</v>
      </c>
      <c r="B2000" s="139"/>
      <c r="C2000" s="140"/>
      <c r="D2000" s="136"/>
      <c r="E2000" s="136"/>
    </row>
    <row r="2001" spans="1:5" ht="21">
      <c r="A2001" s="69">
        <v>1998</v>
      </c>
      <c r="B2001" s="139"/>
      <c r="C2001" s="140"/>
      <c r="D2001" s="136"/>
      <c r="E2001" s="136"/>
    </row>
    <row r="2002" spans="1:5" ht="21">
      <c r="A2002" s="69">
        <v>1999</v>
      </c>
      <c r="B2002" s="139"/>
      <c r="C2002" s="140"/>
      <c r="D2002" s="136"/>
      <c r="E2002" s="136"/>
    </row>
    <row r="2003" spans="1:5" ht="21">
      <c r="A2003" s="69">
        <v>2000</v>
      </c>
      <c r="B2003" s="139"/>
      <c r="C2003" s="140"/>
      <c r="D2003" s="136"/>
      <c r="E2003" s="136"/>
    </row>
    <row r="2004" spans="1:5" ht="21">
      <c r="A2004" s="69">
        <v>2001</v>
      </c>
      <c r="B2004" s="139"/>
      <c r="C2004" s="140"/>
      <c r="D2004" s="136"/>
      <c r="E2004" s="136"/>
    </row>
    <row r="2005" spans="1:5" ht="21">
      <c r="A2005" s="69">
        <v>2002</v>
      </c>
      <c r="B2005" s="139"/>
      <c r="C2005" s="140"/>
      <c r="D2005" s="136"/>
      <c r="E2005" s="136"/>
    </row>
    <row r="2006" spans="1:5" ht="21">
      <c r="A2006" s="69">
        <v>2003</v>
      </c>
      <c r="B2006" s="139"/>
      <c r="C2006" s="140"/>
      <c r="D2006" s="136"/>
      <c r="E2006" s="136"/>
    </row>
    <row r="2007" spans="1:5" ht="21">
      <c r="A2007" s="69">
        <v>2004</v>
      </c>
      <c r="B2007" s="139"/>
      <c r="C2007" s="140"/>
      <c r="D2007" s="136"/>
      <c r="E2007" s="136"/>
    </row>
    <row r="2008" spans="1:5" ht="21">
      <c r="A2008" s="69">
        <v>2005</v>
      </c>
      <c r="B2008" s="139"/>
      <c r="C2008" s="140"/>
      <c r="D2008" s="136"/>
      <c r="E2008" s="136"/>
    </row>
    <row r="2009" spans="1:5" ht="21">
      <c r="A2009" s="69">
        <v>2006</v>
      </c>
      <c r="B2009" s="139"/>
      <c r="C2009" s="140"/>
      <c r="D2009" s="136"/>
      <c r="E2009" s="136"/>
    </row>
    <row r="2010" spans="1:5" ht="21">
      <c r="A2010" s="69">
        <v>2007</v>
      </c>
      <c r="B2010" s="139"/>
      <c r="C2010" s="140"/>
      <c r="D2010" s="136"/>
      <c r="E2010" s="136"/>
    </row>
    <row r="2011" spans="1:5" ht="21">
      <c r="A2011" s="69">
        <v>2008</v>
      </c>
      <c r="B2011" s="139"/>
      <c r="C2011" s="140"/>
      <c r="D2011" s="136"/>
      <c r="E2011" s="136"/>
    </row>
    <row r="2012" spans="1:5" ht="21">
      <c r="A2012" s="69">
        <v>2009</v>
      </c>
      <c r="B2012" s="139"/>
      <c r="C2012" s="140"/>
      <c r="D2012" s="136"/>
      <c r="E2012" s="136"/>
    </row>
    <row r="2013" spans="1:5" ht="21">
      <c r="A2013" s="69">
        <v>2010</v>
      </c>
      <c r="B2013" s="139"/>
      <c r="C2013" s="140"/>
      <c r="D2013" s="136"/>
      <c r="E2013" s="136"/>
    </row>
    <row r="2014" spans="1:5" ht="21">
      <c r="A2014" s="69">
        <v>2011</v>
      </c>
      <c r="B2014" s="139"/>
      <c r="C2014" s="140"/>
      <c r="D2014" s="136"/>
      <c r="E2014" s="136"/>
    </row>
    <row r="2015" spans="1:5" ht="21">
      <c r="A2015" s="69">
        <v>2012</v>
      </c>
      <c r="B2015" s="139"/>
      <c r="C2015" s="140"/>
      <c r="D2015" s="136"/>
      <c r="E2015" s="136"/>
    </row>
    <row r="2016" spans="1:5" ht="21">
      <c r="A2016" s="69">
        <v>2013</v>
      </c>
      <c r="B2016" s="139"/>
      <c r="C2016" s="140"/>
      <c r="D2016" s="136"/>
      <c r="E2016" s="136"/>
    </row>
    <row r="2017" spans="1:5" ht="21">
      <c r="A2017" s="69">
        <v>2014</v>
      </c>
      <c r="B2017" s="139"/>
      <c r="C2017" s="140"/>
      <c r="D2017" s="136"/>
      <c r="E2017" s="136"/>
    </row>
    <row r="2018" spans="1:5" ht="21">
      <c r="A2018" s="69">
        <v>2015</v>
      </c>
      <c r="B2018" s="139"/>
      <c r="C2018" s="140"/>
      <c r="D2018" s="136"/>
      <c r="E2018" s="136"/>
    </row>
    <row r="2019" spans="1:5" ht="21">
      <c r="A2019" s="69">
        <v>2016</v>
      </c>
      <c r="B2019" s="139"/>
      <c r="C2019" s="140"/>
      <c r="D2019" s="136"/>
      <c r="E2019" s="136"/>
    </row>
    <row r="2020" spans="1:5" ht="21">
      <c r="A2020" s="69">
        <v>2017</v>
      </c>
      <c r="B2020" s="139"/>
      <c r="C2020" s="140"/>
      <c r="D2020" s="136"/>
      <c r="E2020" s="136"/>
    </row>
    <row r="2021" spans="1:5" ht="21">
      <c r="A2021" s="69">
        <v>2018</v>
      </c>
      <c r="B2021" s="139"/>
      <c r="C2021" s="140"/>
      <c r="D2021" s="136"/>
      <c r="E2021" s="136"/>
    </row>
    <row r="2022" spans="1:5" ht="21">
      <c r="A2022" s="69">
        <v>2019</v>
      </c>
      <c r="B2022" s="139"/>
      <c r="C2022" s="140"/>
      <c r="D2022" s="136"/>
      <c r="E2022" s="136"/>
    </row>
    <row r="2023" spans="1:5" ht="21">
      <c r="A2023" s="69">
        <v>2020</v>
      </c>
      <c r="B2023" s="139"/>
      <c r="C2023" s="140"/>
      <c r="D2023" s="136"/>
      <c r="E2023" s="136"/>
    </row>
    <row r="2024" spans="1:5" ht="21">
      <c r="A2024" s="69">
        <v>2021</v>
      </c>
      <c r="B2024" s="139"/>
      <c r="C2024" s="140"/>
      <c r="D2024" s="136"/>
      <c r="E2024" s="136"/>
    </row>
    <row r="2025" spans="1:5" ht="21">
      <c r="A2025" s="69">
        <v>2022</v>
      </c>
      <c r="B2025" s="139"/>
      <c r="C2025" s="140"/>
      <c r="D2025" s="136"/>
      <c r="E2025" s="136"/>
    </row>
    <row r="2026" spans="1:5" ht="21">
      <c r="A2026" s="69">
        <v>2023</v>
      </c>
      <c r="B2026" s="139"/>
      <c r="C2026" s="140"/>
      <c r="D2026" s="136"/>
      <c r="E2026" s="136"/>
    </row>
    <row r="2027" spans="1:5" ht="21">
      <c r="A2027" s="69">
        <v>2024</v>
      </c>
      <c r="B2027" s="139"/>
      <c r="C2027" s="140"/>
      <c r="D2027" s="136"/>
      <c r="E2027" s="136"/>
    </row>
    <row r="2028" spans="1:5" ht="21">
      <c r="A2028" s="69">
        <v>2025</v>
      </c>
      <c r="B2028" s="139"/>
      <c r="C2028" s="140"/>
      <c r="D2028" s="136"/>
      <c r="E2028" s="136"/>
    </row>
    <row r="2029" spans="1:5" ht="21">
      <c r="A2029" s="69">
        <v>2026</v>
      </c>
      <c r="B2029" s="139"/>
      <c r="C2029" s="140"/>
      <c r="D2029" s="136"/>
      <c r="E2029" s="136"/>
    </row>
    <row r="2030" spans="1:5" ht="21">
      <c r="A2030" s="69">
        <v>2027</v>
      </c>
      <c r="B2030" s="139"/>
      <c r="C2030" s="140"/>
      <c r="D2030" s="136"/>
      <c r="E2030" s="136"/>
    </row>
    <row r="2031" spans="1:5" ht="21">
      <c r="A2031" s="69">
        <v>2028</v>
      </c>
      <c r="B2031" s="139"/>
      <c r="C2031" s="140"/>
      <c r="D2031" s="136"/>
      <c r="E2031" s="136"/>
    </row>
    <row r="2032" spans="1:5" ht="21">
      <c r="A2032" s="69">
        <v>2029</v>
      </c>
      <c r="B2032" s="139"/>
      <c r="C2032" s="140"/>
      <c r="D2032" s="136"/>
      <c r="E2032" s="136"/>
    </row>
    <row r="2033" spans="1:5" ht="21">
      <c r="A2033" s="69">
        <v>2030</v>
      </c>
      <c r="B2033" s="139"/>
      <c r="C2033" s="140"/>
      <c r="D2033" s="136"/>
      <c r="E2033" s="136"/>
    </row>
    <row r="2034" spans="1:5" ht="21">
      <c r="A2034" s="69">
        <v>2031</v>
      </c>
      <c r="B2034" s="139"/>
      <c r="C2034" s="140"/>
      <c r="D2034" s="136"/>
      <c r="E2034" s="136"/>
    </row>
    <row r="2035" spans="1:5" ht="21">
      <c r="A2035" s="69">
        <v>2032</v>
      </c>
      <c r="B2035" s="139"/>
      <c r="C2035" s="140"/>
      <c r="D2035" s="136"/>
      <c r="E2035" s="136"/>
    </row>
    <row r="2036" spans="1:5" ht="21">
      <c r="A2036" s="69">
        <v>2033</v>
      </c>
      <c r="B2036" s="139"/>
      <c r="C2036" s="140"/>
      <c r="D2036" s="136"/>
      <c r="E2036" s="136"/>
    </row>
    <row r="2037" spans="1:5" ht="21">
      <c r="A2037" s="69">
        <v>2034</v>
      </c>
      <c r="B2037" s="139"/>
      <c r="C2037" s="140"/>
      <c r="D2037" s="136"/>
      <c r="E2037" s="136"/>
    </row>
    <row r="2038" spans="1:5" ht="21">
      <c r="A2038" s="69">
        <v>2035</v>
      </c>
      <c r="B2038" s="139"/>
      <c r="C2038" s="140"/>
      <c r="D2038" s="136"/>
      <c r="E2038" s="136"/>
    </row>
    <row r="2039" spans="1:5" ht="21">
      <c r="A2039" s="69">
        <v>2036</v>
      </c>
      <c r="B2039" s="139"/>
      <c r="C2039" s="140"/>
      <c r="D2039" s="136"/>
      <c r="E2039" s="136"/>
    </row>
    <row r="2040" spans="1:5" ht="21">
      <c r="A2040" s="69">
        <v>2037</v>
      </c>
      <c r="B2040" s="139"/>
      <c r="C2040" s="140"/>
      <c r="D2040" s="136"/>
      <c r="E2040" s="136"/>
    </row>
    <row r="2041" spans="1:5" ht="21">
      <c r="A2041" s="69">
        <v>2038</v>
      </c>
      <c r="B2041" s="139"/>
      <c r="C2041" s="140"/>
      <c r="D2041" s="136"/>
      <c r="E2041" s="136"/>
    </row>
    <row r="2042" spans="1:5" ht="21">
      <c r="A2042" s="69">
        <v>2039</v>
      </c>
      <c r="B2042" s="139"/>
      <c r="C2042" s="140"/>
      <c r="D2042" s="136"/>
      <c r="E2042" s="136"/>
    </row>
    <row r="2043" spans="1:5" ht="21">
      <c r="A2043" s="69">
        <v>2040</v>
      </c>
      <c r="B2043" s="139"/>
      <c r="C2043" s="140"/>
      <c r="D2043" s="136"/>
      <c r="E2043" s="136"/>
    </row>
    <row r="2044" spans="1:5" ht="21">
      <c r="A2044" s="69">
        <v>2041</v>
      </c>
      <c r="B2044" s="139"/>
      <c r="C2044" s="140"/>
      <c r="D2044" s="136"/>
      <c r="E2044" s="136"/>
    </row>
    <row r="2045" spans="1:5" ht="21">
      <c r="A2045" s="69">
        <v>2042</v>
      </c>
      <c r="B2045" s="139"/>
      <c r="C2045" s="140"/>
      <c r="D2045" s="136"/>
      <c r="E2045" s="136"/>
    </row>
    <row r="2046" spans="1:5" ht="21">
      <c r="A2046" s="69">
        <v>2043</v>
      </c>
      <c r="B2046" s="139"/>
      <c r="C2046" s="140"/>
      <c r="D2046" s="136"/>
      <c r="E2046" s="136"/>
    </row>
    <row r="2047" spans="1:5" ht="21">
      <c r="A2047" s="69">
        <v>2044</v>
      </c>
      <c r="B2047" s="139"/>
      <c r="C2047" s="140"/>
      <c r="D2047" s="136"/>
      <c r="E2047" s="136"/>
    </row>
    <row r="2048" spans="1:5" ht="21">
      <c r="A2048" s="69">
        <v>2045</v>
      </c>
      <c r="B2048" s="139"/>
      <c r="C2048" s="140"/>
      <c r="D2048" s="136"/>
      <c r="E2048" s="136"/>
    </row>
    <row r="2049" spans="1:5" ht="21">
      <c r="A2049" s="69">
        <v>2046</v>
      </c>
      <c r="B2049" s="139"/>
      <c r="C2049" s="140"/>
      <c r="D2049" s="136"/>
      <c r="E2049" s="136"/>
    </row>
    <row r="2050" spans="1:5" ht="21">
      <c r="A2050" s="69">
        <v>2047</v>
      </c>
      <c r="B2050" s="139"/>
      <c r="C2050" s="140"/>
      <c r="D2050" s="136"/>
      <c r="E2050" s="136"/>
    </row>
    <row r="2051" spans="1:5" ht="21">
      <c r="A2051" s="69">
        <v>2048</v>
      </c>
      <c r="B2051" s="139"/>
      <c r="C2051" s="140"/>
      <c r="D2051" s="136"/>
      <c r="E2051" s="136"/>
    </row>
    <row r="2052" spans="1:5" ht="21">
      <c r="A2052" s="69">
        <v>2049</v>
      </c>
      <c r="B2052" s="139"/>
      <c r="C2052" s="140"/>
      <c r="D2052" s="136"/>
      <c r="E2052" s="136"/>
    </row>
    <row r="2053" spans="1:5" ht="21">
      <c r="A2053" s="69">
        <v>2050</v>
      </c>
      <c r="B2053" s="139"/>
      <c r="C2053" s="140"/>
      <c r="D2053" s="136"/>
      <c r="E2053" s="136"/>
    </row>
    <row r="2054" spans="1:5" ht="21">
      <c r="A2054" s="69">
        <v>2051</v>
      </c>
      <c r="B2054" s="139"/>
      <c r="C2054" s="140"/>
      <c r="D2054" s="136"/>
      <c r="E2054" s="136"/>
    </row>
    <row r="2055" spans="1:5" ht="21">
      <c r="A2055" s="69">
        <v>2052</v>
      </c>
      <c r="B2055" s="139"/>
      <c r="C2055" s="140"/>
      <c r="D2055" s="136"/>
      <c r="E2055" s="136"/>
    </row>
    <row r="2056" spans="1:5" ht="21">
      <c r="A2056" s="69">
        <v>2053</v>
      </c>
      <c r="B2056" s="139"/>
      <c r="C2056" s="140"/>
      <c r="D2056" s="136"/>
      <c r="E2056" s="136"/>
    </row>
    <row r="2057" spans="1:5" ht="21">
      <c r="A2057" s="69">
        <v>2054</v>
      </c>
      <c r="B2057" s="139"/>
      <c r="C2057" s="140"/>
      <c r="D2057" s="136"/>
      <c r="E2057" s="136"/>
    </row>
    <row r="2058" spans="1:5" ht="21">
      <c r="A2058" s="69">
        <v>2055</v>
      </c>
      <c r="B2058" s="139"/>
      <c r="C2058" s="140"/>
      <c r="D2058" s="136"/>
      <c r="E2058" s="136"/>
    </row>
    <row r="2059" spans="1:5" ht="21">
      <c r="A2059" s="69">
        <v>2056</v>
      </c>
      <c r="B2059" s="139"/>
      <c r="C2059" s="140"/>
      <c r="D2059" s="136"/>
      <c r="E2059" s="136"/>
    </row>
    <row r="2060" spans="1:5" ht="21">
      <c r="A2060" s="69">
        <v>2057</v>
      </c>
      <c r="B2060" s="139"/>
      <c r="C2060" s="140"/>
      <c r="D2060" s="136"/>
      <c r="E2060" s="136"/>
    </row>
    <row r="2061" spans="1:5" ht="21">
      <c r="A2061" s="69">
        <v>2058</v>
      </c>
      <c r="B2061" s="139"/>
      <c r="C2061" s="140"/>
      <c r="D2061" s="136"/>
      <c r="E2061" s="136"/>
    </row>
    <row r="2062" spans="1:5" ht="21">
      <c r="A2062" s="69">
        <v>2059</v>
      </c>
      <c r="B2062" s="139"/>
      <c r="C2062" s="140"/>
      <c r="D2062" s="136"/>
      <c r="E2062" s="136"/>
    </row>
    <row r="2063" spans="1:5" ht="21">
      <c r="A2063" s="69">
        <v>2060</v>
      </c>
      <c r="B2063" s="139"/>
      <c r="C2063" s="140"/>
      <c r="D2063" s="136"/>
      <c r="E2063" s="136"/>
    </row>
    <row r="2064" spans="1:5" ht="21">
      <c r="A2064" s="69">
        <v>2061</v>
      </c>
      <c r="B2064" s="139"/>
      <c r="C2064" s="140"/>
      <c r="D2064" s="136"/>
      <c r="E2064" s="136"/>
    </row>
    <row r="2065" spans="1:5" ht="21">
      <c r="A2065" s="69">
        <v>2062</v>
      </c>
      <c r="B2065" s="139"/>
      <c r="C2065" s="140"/>
      <c r="D2065" s="136"/>
      <c r="E2065" s="136"/>
    </row>
    <row r="2066" spans="1:5" ht="21">
      <c r="A2066" s="69">
        <v>2063</v>
      </c>
      <c r="B2066" s="139"/>
      <c r="C2066" s="140"/>
      <c r="D2066" s="136"/>
      <c r="E2066" s="136"/>
    </row>
    <row r="2067" spans="1:5" ht="21">
      <c r="A2067" s="69">
        <v>2064</v>
      </c>
      <c r="B2067" s="139"/>
      <c r="C2067" s="140"/>
      <c r="D2067" s="136"/>
      <c r="E2067" s="136"/>
    </row>
    <row r="2068" spans="1:5" ht="21">
      <c r="A2068" s="69">
        <v>2065</v>
      </c>
      <c r="B2068" s="139"/>
      <c r="C2068" s="140"/>
      <c r="D2068" s="136"/>
      <c r="E2068" s="136"/>
    </row>
    <row r="2069" spans="1:5" ht="21">
      <c r="A2069" s="69">
        <v>2066</v>
      </c>
      <c r="B2069" s="139"/>
      <c r="C2069" s="140"/>
      <c r="D2069" s="136"/>
      <c r="E2069" s="136"/>
    </row>
    <row r="2070" spans="1:5" ht="21">
      <c r="A2070" s="69">
        <v>2067</v>
      </c>
      <c r="B2070" s="139"/>
      <c r="C2070" s="140"/>
      <c r="D2070" s="136"/>
      <c r="E2070" s="136"/>
    </row>
    <row r="2071" spans="1:5" ht="21">
      <c r="A2071" s="69">
        <v>2068</v>
      </c>
      <c r="B2071" s="139"/>
      <c r="C2071" s="140"/>
      <c r="D2071" s="136"/>
      <c r="E2071" s="136"/>
    </row>
    <row r="2072" spans="1:5" ht="21">
      <c r="A2072" s="69">
        <v>2069</v>
      </c>
      <c r="B2072" s="139"/>
      <c r="C2072" s="140"/>
      <c r="D2072" s="136"/>
      <c r="E2072" s="136"/>
    </row>
    <row r="2073" spans="1:5" ht="21">
      <c r="A2073" s="69">
        <v>2070</v>
      </c>
      <c r="B2073" s="139"/>
      <c r="C2073" s="140"/>
      <c r="D2073" s="136"/>
      <c r="E2073" s="136"/>
    </row>
    <row r="2074" spans="1:5" ht="21">
      <c r="A2074" s="69">
        <v>2071</v>
      </c>
      <c r="B2074" s="139"/>
      <c r="C2074" s="140"/>
      <c r="D2074" s="136"/>
      <c r="E2074" s="136"/>
    </row>
    <row r="2075" spans="1:5" ht="21">
      <c r="A2075" s="69">
        <v>2072</v>
      </c>
      <c r="B2075" s="139"/>
      <c r="C2075" s="140"/>
      <c r="D2075" s="136"/>
      <c r="E2075" s="136"/>
    </row>
    <row r="2076" spans="1:5" ht="21">
      <c r="A2076" s="69">
        <v>2073</v>
      </c>
      <c r="B2076" s="139"/>
      <c r="C2076" s="140"/>
      <c r="D2076" s="136"/>
      <c r="E2076" s="136"/>
    </row>
    <row r="2077" spans="1:5" ht="21">
      <c r="A2077" s="69">
        <v>2074</v>
      </c>
      <c r="B2077" s="139"/>
      <c r="C2077" s="140"/>
      <c r="D2077" s="136"/>
      <c r="E2077" s="136"/>
    </row>
    <row r="2078" spans="1:5" ht="21">
      <c r="A2078" s="69">
        <v>2075</v>
      </c>
      <c r="B2078" s="139"/>
      <c r="C2078" s="140"/>
      <c r="D2078" s="136"/>
      <c r="E2078" s="136"/>
    </row>
    <row r="2079" spans="1:5" ht="21">
      <c r="A2079" s="69">
        <v>2076</v>
      </c>
      <c r="B2079" s="139"/>
      <c r="C2079" s="140"/>
      <c r="D2079" s="136"/>
      <c r="E2079" s="136"/>
    </row>
    <row r="2080" spans="1:5" ht="21">
      <c r="A2080" s="69">
        <v>2077</v>
      </c>
      <c r="B2080" s="139"/>
      <c r="C2080" s="140"/>
      <c r="D2080" s="136"/>
      <c r="E2080" s="136"/>
    </row>
    <row r="2081" spans="1:5" ht="21">
      <c r="A2081" s="69">
        <v>2078</v>
      </c>
      <c r="B2081" s="139"/>
      <c r="C2081" s="140"/>
      <c r="D2081" s="136"/>
      <c r="E2081" s="136"/>
    </row>
    <row r="2082" spans="1:5" ht="21">
      <c r="A2082" s="69">
        <v>2079</v>
      </c>
      <c r="B2082" s="139"/>
      <c r="C2082" s="140"/>
      <c r="D2082" s="136"/>
      <c r="E2082" s="136"/>
    </row>
    <row r="2083" spans="1:5" ht="21">
      <c r="A2083" s="69">
        <v>2080</v>
      </c>
      <c r="B2083" s="139"/>
      <c r="C2083" s="140"/>
      <c r="D2083" s="136"/>
      <c r="E2083" s="136"/>
    </row>
    <row r="2084" spans="1:5" ht="21">
      <c r="A2084" s="69">
        <v>2081</v>
      </c>
      <c r="B2084" s="139"/>
      <c r="C2084" s="140"/>
      <c r="D2084" s="136"/>
      <c r="E2084" s="136"/>
    </row>
    <row r="2085" spans="1:5" ht="21">
      <c r="A2085" s="69">
        <v>2082</v>
      </c>
      <c r="B2085" s="139"/>
      <c r="C2085" s="140"/>
      <c r="D2085" s="136"/>
      <c r="E2085" s="136"/>
    </row>
    <row r="2086" spans="1:5" ht="21">
      <c r="A2086" s="69">
        <v>2083</v>
      </c>
      <c r="B2086" s="139"/>
      <c r="C2086" s="140"/>
      <c r="D2086" s="136"/>
      <c r="E2086" s="136"/>
    </row>
    <row r="2087" spans="1:5" ht="21">
      <c r="A2087" s="69">
        <v>2084</v>
      </c>
      <c r="B2087" s="139"/>
      <c r="C2087" s="140"/>
      <c r="D2087" s="136"/>
      <c r="E2087" s="136"/>
    </row>
    <row r="2088" spans="1:5" ht="21">
      <c r="A2088" s="69">
        <v>2085</v>
      </c>
      <c r="B2088" s="139"/>
      <c r="C2088" s="140"/>
      <c r="D2088" s="136"/>
      <c r="E2088" s="136"/>
    </row>
    <row r="2089" spans="1:5" ht="21">
      <c r="A2089" s="69">
        <v>2086</v>
      </c>
      <c r="B2089" s="139"/>
      <c r="C2089" s="140"/>
      <c r="D2089" s="136"/>
      <c r="E2089" s="136"/>
    </row>
    <row r="2090" spans="1:5" ht="21">
      <c r="A2090" s="69">
        <v>2087</v>
      </c>
      <c r="B2090" s="139"/>
      <c r="C2090" s="140"/>
      <c r="D2090" s="136"/>
      <c r="E2090" s="136"/>
    </row>
    <row r="2091" spans="1:5" ht="21">
      <c r="A2091" s="69">
        <v>2088</v>
      </c>
      <c r="B2091" s="139"/>
      <c r="C2091" s="140"/>
      <c r="D2091" s="136"/>
      <c r="E2091" s="136"/>
    </row>
    <row r="2092" spans="1:5" ht="21">
      <c r="A2092" s="69">
        <v>2089</v>
      </c>
      <c r="B2092" s="139"/>
      <c r="C2092" s="140"/>
      <c r="D2092" s="136"/>
      <c r="E2092" s="136"/>
    </row>
    <row r="2093" spans="1:5" ht="21">
      <c r="A2093" s="69">
        <v>2090</v>
      </c>
      <c r="B2093" s="139"/>
      <c r="C2093" s="140"/>
      <c r="D2093" s="136"/>
      <c r="E2093" s="136"/>
    </row>
    <row r="2094" spans="1:5" ht="21">
      <c r="A2094" s="69">
        <v>2091</v>
      </c>
      <c r="B2094" s="139"/>
      <c r="C2094" s="140"/>
      <c r="D2094" s="136"/>
      <c r="E2094" s="136"/>
    </row>
    <row r="2095" spans="1:5" ht="21">
      <c r="A2095" s="69">
        <v>2092</v>
      </c>
      <c r="B2095" s="139"/>
      <c r="C2095" s="140"/>
      <c r="D2095" s="136"/>
      <c r="E2095" s="136"/>
    </row>
    <row r="2096" spans="1:5" ht="21">
      <c r="A2096" s="69">
        <v>2093</v>
      </c>
      <c r="B2096" s="139"/>
      <c r="C2096" s="140"/>
      <c r="D2096" s="136"/>
      <c r="E2096" s="136"/>
    </row>
    <row r="2097" spans="1:5" ht="21">
      <c r="A2097" s="69">
        <v>2094</v>
      </c>
      <c r="B2097" s="139"/>
      <c r="C2097" s="140"/>
      <c r="D2097" s="136"/>
      <c r="E2097" s="136"/>
    </row>
    <row r="2098" spans="1:5" ht="21">
      <c r="A2098" s="69">
        <v>2095</v>
      </c>
      <c r="B2098" s="139"/>
      <c r="C2098" s="140"/>
      <c r="D2098" s="136"/>
      <c r="E2098" s="136"/>
    </row>
    <row r="2099" spans="1:5" ht="21">
      <c r="A2099" s="69">
        <v>2096</v>
      </c>
      <c r="B2099" s="139"/>
      <c r="C2099" s="140"/>
      <c r="D2099" s="136"/>
      <c r="E2099" s="136"/>
    </row>
    <row r="2100" spans="1:5" ht="21">
      <c r="A2100" s="69">
        <v>2097</v>
      </c>
      <c r="B2100" s="139"/>
      <c r="C2100" s="140"/>
      <c r="D2100" s="136"/>
      <c r="E2100" s="136"/>
    </row>
    <row r="2101" spans="1:5" ht="21">
      <c r="A2101" s="69">
        <v>2098</v>
      </c>
      <c r="B2101" s="139"/>
      <c r="C2101" s="140"/>
      <c r="D2101" s="136"/>
      <c r="E2101" s="136"/>
    </row>
    <row r="2102" spans="1:5" ht="21">
      <c r="A2102" s="69">
        <v>2099</v>
      </c>
      <c r="B2102" s="139"/>
      <c r="C2102" s="140"/>
      <c r="D2102" s="136"/>
      <c r="E2102" s="136"/>
    </row>
    <row r="2103" spans="1:5" ht="21">
      <c r="A2103" s="69">
        <v>2100</v>
      </c>
      <c r="B2103" s="139"/>
      <c r="C2103" s="140"/>
      <c r="D2103" s="136"/>
      <c r="E2103" s="136"/>
    </row>
    <row r="2104" spans="1:5" ht="21">
      <c r="A2104" s="69">
        <v>2101</v>
      </c>
      <c r="B2104" s="139"/>
      <c r="C2104" s="140"/>
      <c r="D2104" s="136"/>
      <c r="E2104" s="136"/>
    </row>
    <row r="2105" spans="1:5" ht="21">
      <c r="A2105" s="69">
        <v>2102</v>
      </c>
      <c r="B2105" s="139"/>
      <c r="C2105" s="140"/>
      <c r="D2105" s="136"/>
      <c r="E2105" s="136"/>
    </row>
    <row r="2106" spans="1:5" ht="21">
      <c r="A2106" s="69">
        <v>2103</v>
      </c>
      <c r="B2106" s="139"/>
      <c r="C2106" s="140"/>
      <c r="D2106" s="136"/>
      <c r="E2106" s="136"/>
    </row>
    <row r="2107" spans="1:5" ht="21">
      <c r="A2107" s="69">
        <v>2104</v>
      </c>
      <c r="B2107" s="139"/>
      <c r="C2107" s="140"/>
      <c r="D2107" s="136"/>
      <c r="E2107" s="136"/>
    </row>
    <row r="2108" spans="1:5" ht="21">
      <c r="A2108" s="69">
        <v>2105</v>
      </c>
      <c r="B2108" s="139"/>
      <c r="C2108" s="140"/>
      <c r="D2108" s="136"/>
      <c r="E2108" s="136"/>
    </row>
    <row r="2109" spans="1:5" ht="21">
      <c r="A2109" s="69">
        <v>2106</v>
      </c>
      <c r="B2109" s="139"/>
      <c r="C2109" s="140"/>
      <c r="D2109" s="136"/>
      <c r="E2109" s="136"/>
    </row>
    <row r="2110" spans="1:5" ht="21">
      <c r="A2110" s="69">
        <v>2107</v>
      </c>
      <c r="B2110" s="139"/>
      <c r="C2110" s="140"/>
      <c r="D2110" s="136"/>
      <c r="E2110" s="136"/>
    </row>
    <row r="2111" spans="1:5" ht="21">
      <c r="A2111" s="69">
        <v>2108</v>
      </c>
      <c r="B2111" s="139"/>
      <c r="C2111" s="140"/>
      <c r="D2111" s="136"/>
      <c r="E2111" s="136"/>
    </row>
    <row r="2112" spans="1:5" ht="21">
      <c r="A2112" s="69">
        <v>2109</v>
      </c>
      <c r="B2112" s="139"/>
      <c r="C2112" s="140"/>
      <c r="D2112" s="136"/>
      <c r="E2112" s="136"/>
    </row>
    <row r="2113" spans="1:5" ht="21">
      <c r="A2113" s="69">
        <v>2110</v>
      </c>
      <c r="B2113" s="139"/>
      <c r="C2113" s="140"/>
      <c r="D2113" s="136"/>
      <c r="E2113" s="136"/>
    </row>
    <row r="2114" spans="1:5" ht="21">
      <c r="A2114" s="69">
        <v>2111</v>
      </c>
      <c r="B2114" s="139"/>
      <c r="C2114" s="140"/>
      <c r="D2114" s="136"/>
      <c r="E2114" s="136"/>
    </row>
    <row r="2115" spans="1:5" ht="21">
      <c r="A2115" s="69">
        <v>2112</v>
      </c>
      <c r="B2115" s="139"/>
      <c r="C2115" s="140"/>
      <c r="D2115" s="136"/>
      <c r="E2115" s="136"/>
    </row>
    <row r="2116" spans="1:5" ht="21">
      <c r="A2116" s="69">
        <v>2113</v>
      </c>
      <c r="B2116" s="139"/>
      <c r="C2116" s="140"/>
      <c r="D2116" s="136"/>
      <c r="E2116" s="136"/>
    </row>
    <row r="2117" spans="1:5" ht="21">
      <c r="A2117" s="69">
        <v>2114</v>
      </c>
      <c r="B2117" s="139"/>
      <c r="C2117" s="140"/>
      <c r="D2117" s="136"/>
      <c r="E2117" s="136"/>
    </row>
    <row r="2118" spans="1:5" ht="21">
      <c r="A2118" s="69">
        <v>2115</v>
      </c>
      <c r="B2118" s="139"/>
      <c r="C2118" s="140"/>
      <c r="D2118" s="136"/>
      <c r="E2118" s="136"/>
    </row>
    <row r="2119" spans="1:5" ht="21">
      <c r="A2119" s="69">
        <v>2116</v>
      </c>
      <c r="B2119" s="139"/>
      <c r="C2119" s="140"/>
      <c r="D2119" s="136"/>
      <c r="E2119" s="136"/>
    </row>
    <row r="2120" spans="1:5" ht="21">
      <c r="A2120" s="69">
        <v>2117</v>
      </c>
      <c r="B2120" s="139"/>
      <c r="C2120" s="140"/>
      <c r="D2120" s="136"/>
      <c r="E2120" s="136"/>
    </row>
    <row r="2121" spans="1:5" ht="21">
      <c r="A2121" s="69">
        <v>2118</v>
      </c>
      <c r="B2121" s="139"/>
      <c r="C2121" s="140"/>
      <c r="D2121" s="136"/>
      <c r="E2121" s="136"/>
    </row>
    <row r="2122" spans="1:5" ht="21">
      <c r="A2122" s="69">
        <v>2119</v>
      </c>
      <c r="B2122" s="139"/>
      <c r="C2122" s="140"/>
      <c r="D2122" s="136"/>
      <c r="E2122" s="136"/>
    </row>
    <row r="2123" spans="1:5" ht="21">
      <c r="A2123" s="69">
        <v>2120</v>
      </c>
      <c r="B2123" s="139"/>
      <c r="C2123" s="140"/>
      <c r="D2123" s="136"/>
      <c r="E2123" s="136"/>
    </row>
    <row r="2124" spans="1:5" ht="21">
      <c r="A2124" s="69">
        <v>2121</v>
      </c>
      <c r="B2124" s="139"/>
      <c r="C2124" s="140"/>
      <c r="D2124" s="136"/>
      <c r="E2124" s="136"/>
    </row>
    <row r="2125" spans="1:5" ht="21">
      <c r="A2125" s="69">
        <v>2122</v>
      </c>
      <c r="B2125" s="139"/>
      <c r="C2125" s="140"/>
      <c r="D2125" s="136"/>
      <c r="E2125" s="136"/>
    </row>
    <row r="2126" spans="1:5" ht="21">
      <c r="A2126" s="69">
        <v>2123</v>
      </c>
      <c r="B2126" s="139"/>
      <c r="C2126" s="140"/>
      <c r="D2126" s="136"/>
      <c r="E2126" s="136"/>
    </row>
    <row r="2127" spans="1:5" ht="21">
      <c r="A2127" s="69">
        <v>2124</v>
      </c>
      <c r="B2127" s="139"/>
      <c r="C2127" s="140"/>
      <c r="D2127" s="136"/>
      <c r="E2127" s="136"/>
    </row>
    <row r="2128" spans="1:5" ht="21">
      <c r="A2128" s="69">
        <v>2125</v>
      </c>
      <c r="B2128" s="139"/>
      <c r="C2128" s="140"/>
      <c r="D2128" s="136"/>
      <c r="E2128" s="136"/>
    </row>
    <row r="2129" spans="1:5" ht="21">
      <c r="A2129" s="69">
        <v>2126</v>
      </c>
      <c r="B2129" s="139"/>
      <c r="C2129" s="140"/>
      <c r="D2129" s="136"/>
      <c r="E2129" s="136"/>
    </row>
    <row r="2130" spans="1:5" ht="21">
      <c r="A2130" s="69">
        <v>2127</v>
      </c>
      <c r="B2130" s="139"/>
      <c r="C2130" s="140"/>
      <c r="D2130" s="136"/>
      <c r="E2130" s="136"/>
    </row>
    <row r="2131" spans="1:5" ht="21">
      <c r="A2131" s="69">
        <v>2128</v>
      </c>
      <c r="B2131" s="139"/>
      <c r="C2131" s="140"/>
      <c r="D2131" s="136"/>
      <c r="E2131" s="136"/>
    </row>
    <row r="2132" spans="1:5" ht="21">
      <c r="A2132" s="69">
        <v>2129</v>
      </c>
      <c r="B2132" s="139"/>
      <c r="C2132" s="140"/>
      <c r="D2132" s="136"/>
      <c r="E2132" s="136"/>
    </row>
    <row r="2133" spans="1:5" ht="21">
      <c r="A2133" s="69">
        <v>2130</v>
      </c>
      <c r="B2133" s="139"/>
      <c r="C2133" s="140"/>
      <c r="D2133" s="136"/>
      <c r="E2133" s="136"/>
    </row>
    <row r="2134" spans="1:5" ht="21">
      <c r="A2134" s="69">
        <v>2131</v>
      </c>
      <c r="B2134" s="139"/>
      <c r="C2134" s="140"/>
      <c r="D2134" s="136"/>
      <c r="E2134" s="136"/>
    </row>
    <row r="2135" spans="1:5" ht="21">
      <c r="A2135" s="69">
        <v>2132</v>
      </c>
      <c r="B2135" s="139"/>
      <c r="C2135" s="140"/>
      <c r="D2135" s="136"/>
      <c r="E2135" s="136"/>
    </row>
    <row r="2136" spans="1:5" ht="21">
      <c r="A2136" s="69">
        <v>2133</v>
      </c>
      <c r="B2136" s="139"/>
      <c r="C2136" s="140"/>
      <c r="D2136" s="136"/>
      <c r="E2136" s="136"/>
    </row>
    <row r="2137" spans="1:5" ht="21">
      <c r="A2137" s="69">
        <v>2134</v>
      </c>
      <c r="B2137" s="139"/>
      <c r="C2137" s="140"/>
      <c r="D2137" s="136"/>
      <c r="E2137" s="136"/>
    </row>
    <row r="2138" spans="1:5" ht="21">
      <c r="A2138" s="69">
        <v>2135</v>
      </c>
      <c r="B2138" s="139"/>
      <c r="C2138" s="140"/>
      <c r="D2138" s="136"/>
      <c r="E2138" s="136"/>
    </row>
    <row r="2139" spans="1:5" ht="21">
      <c r="A2139" s="69">
        <v>2136</v>
      </c>
      <c r="B2139" s="139"/>
      <c r="C2139" s="140"/>
      <c r="D2139" s="136"/>
      <c r="E2139" s="136"/>
    </row>
    <row r="2140" spans="1:5" ht="21">
      <c r="A2140" s="69">
        <v>2137</v>
      </c>
      <c r="B2140" s="139"/>
      <c r="C2140" s="140"/>
      <c r="D2140" s="136"/>
      <c r="E2140" s="136"/>
    </row>
    <row r="2141" spans="1:5" ht="21">
      <c r="A2141" s="69">
        <v>2138</v>
      </c>
      <c r="B2141" s="139"/>
      <c r="C2141" s="140"/>
      <c r="D2141" s="136"/>
      <c r="E2141" s="136"/>
    </row>
    <row r="2142" spans="1:5" ht="21">
      <c r="A2142" s="69">
        <v>2139</v>
      </c>
      <c r="B2142" s="139"/>
      <c r="C2142" s="140"/>
      <c r="D2142" s="136"/>
      <c r="E2142" s="136"/>
    </row>
    <row r="2143" spans="1:5" ht="21">
      <c r="A2143" s="69">
        <v>2140</v>
      </c>
      <c r="B2143" s="139"/>
      <c r="C2143" s="140"/>
      <c r="D2143" s="136"/>
      <c r="E2143" s="136"/>
    </row>
    <row r="2144" spans="1:5" ht="21">
      <c r="A2144" s="69">
        <v>2141</v>
      </c>
      <c r="B2144" s="139"/>
      <c r="C2144" s="140"/>
      <c r="D2144" s="136"/>
      <c r="E2144" s="136"/>
    </row>
    <row r="2145" spans="1:5" ht="21">
      <c r="A2145" s="69">
        <v>2142</v>
      </c>
      <c r="B2145" s="139"/>
      <c r="C2145" s="140"/>
      <c r="D2145" s="136"/>
      <c r="E2145" s="136"/>
    </row>
    <row r="2146" spans="1:5" ht="21">
      <c r="A2146" s="69">
        <v>2143</v>
      </c>
      <c r="B2146" s="139"/>
      <c r="C2146" s="140"/>
      <c r="D2146" s="136"/>
      <c r="E2146" s="136"/>
    </row>
    <row r="2147" spans="1:5" ht="21">
      <c r="A2147" s="69">
        <v>2144</v>
      </c>
      <c r="B2147" s="139"/>
      <c r="C2147" s="140"/>
      <c r="D2147" s="136"/>
      <c r="E2147" s="136"/>
    </row>
    <row r="2148" spans="1:5" ht="21">
      <c r="A2148" s="69">
        <v>2145</v>
      </c>
      <c r="B2148" s="139"/>
      <c r="C2148" s="140"/>
      <c r="D2148" s="136"/>
      <c r="E2148" s="136"/>
    </row>
    <row r="2149" spans="1:5" ht="21">
      <c r="A2149" s="69">
        <v>2146</v>
      </c>
      <c r="B2149" s="139"/>
      <c r="C2149" s="140"/>
      <c r="D2149" s="136"/>
      <c r="E2149" s="136"/>
    </row>
    <row r="2150" spans="1:5" ht="21">
      <c r="A2150" s="69">
        <v>2147</v>
      </c>
      <c r="B2150" s="139"/>
      <c r="C2150" s="140"/>
      <c r="D2150" s="136"/>
      <c r="E2150" s="136"/>
    </row>
    <row r="2151" spans="1:5" ht="21">
      <c r="A2151" s="69">
        <v>2148</v>
      </c>
      <c r="B2151" s="139"/>
      <c r="C2151" s="140"/>
      <c r="D2151" s="136"/>
      <c r="E2151" s="136"/>
    </row>
    <row r="2152" spans="1:5" ht="21">
      <c r="A2152" s="69">
        <v>2149</v>
      </c>
      <c r="B2152" s="139"/>
      <c r="C2152" s="140"/>
      <c r="D2152" s="136"/>
      <c r="E2152" s="136"/>
    </row>
    <row r="2153" spans="1:5" ht="21">
      <c r="A2153" s="69">
        <v>2150</v>
      </c>
      <c r="B2153" s="139"/>
      <c r="C2153" s="140"/>
      <c r="D2153" s="136"/>
      <c r="E2153" s="136"/>
    </row>
    <row r="2154" spans="1:5" ht="21">
      <c r="A2154" s="69">
        <v>2151</v>
      </c>
      <c r="B2154" s="139"/>
      <c r="C2154" s="140"/>
      <c r="D2154" s="136"/>
      <c r="E2154" s="136"/>
    </row>
    <row r="2155" spans="1:5" ht="21">
      <c r="A2155" s="69">
        <v>2152</v>
      </c>
      <c r="B2155" s="139"/>
      <c r="C2155" s="140"/>
      <c r="D2155" s="136"/>
      <c r="E2155" s="136"/>
    </row>
    <row r="2156" spans="1:5" ht="21">
      <c r="A2156" s="69">
        <v>2153</v>
      </c>
      <c r="B2156" s="139"/>
      <c r="C2156" s="140"/>
      <c r="D2156" s="136"/>
      <c r="E2156" s="136"/>
    </row>
    <row r="2157" spans="1:5" ht="21">
      <c r="A2157" s="69">
        <v>2154</v>
      </c>
      <c r="B2157" s="139"/>
      <c r="C2157" s="140"/>
      <c r="D2157" s="136"/>
      <c r="E2157" s="136"/>
    </row>
    <row r="2158" spans="1:5" ht="21">
      <c r="A2158" s="69">
        <v>2155</v>
      </c>
      <c r="B2158" s="139"/>
      <c r="C2158" s="140"/>
      <c r="D2158" s="136"/>
      <c r="E2158" s="136"/>
    </row>
    <row r="2159" spans="1:5" ht="21">
      <c r="A2159" s="69">
        <v>2156</v>
      </c>
      <c r="B2159" s="139"/>
      <c r="C2159" s="140"/>
      <c r="D2159" s="136"/>
      <c r="E2159" s="136"/>
    </row>
    <row r="2160" spans="1:5" ht="21">
      <c r="A2160" s="69">
        <v>2157</v>
      </c>
      <c r="B2160" s="139"/>
      <c r="C2160" s="140"/>
      <c r="D2160" s="136"/>
      <c r="E2160" s="136"/>
    </row>
    <row r="2161" spans="1:5" ht="21">
      <c r="A2161" s="69">
        <v>2158</v>
      </c>
      <c r="B2161" s="139"/>
      <c r="C2161" s="140"/>
      <c r="D2161" s="136"/>
      <c r="E2161" s="136"/>
    </row>
    <row r="2162" spans="1:5" ht="21">
      <c r="A2162" s="69">
        <v>2159</v>
      </c>
      <c r="B2162" s="139"/>
      <c r="C2162" s="140"/>
      <c r="D2162" s="136"/>
      <c r="E2162" s="136"/>
    </row>
    <row r="2163" spans="1:5" ht="21">
      <c r="A2163" s="69">
        <v>2160</v>
      </c>
      <c r="B2163" s="139"/>
      <c r="C2163" s="140"/>
      <c r="D2163" s="136"/>
      <c r="E2163" s="136"/>
    </row>
    <row r="2164" spans="1:5" ht="21">
      <c r="A2164" s="69">
        <v>2161</v>
      </c>
      <c r="B2164" s="139"/>
      <c r="C2164" s="140"/>
      <c r="D2164" s="136"/>
      <c r="E2164" s="136"/>
    </row>
    <row r="2165" spans="1:5" ht="21">
      <c r="A2165" s="69">
        <v>2162</v>
      </c>
      <c r="B2165" s="139"/>
      <c r="C2165" s="140"/>
      <c r="D2165" s="136"/>
      <c r="E2165" s="136"/>
    </row>
    <row r="2166" spans="1:5" ht="21">
      <c r="A2166" s="69">
        <v>2163</v>
      </c>
      <c r="B2166" s="139"/>
      <c r="C2166" s="140"/>
      <c r="D2166" s="136"/>
      <c r="E2166" s="136"/>
    </row>
    <row r="2167" spans="1:5" ht="21">
      <c r="A2167" s="69">
        <v>2164</v>
      </c>
      <c r="B2167" s="139"/>
      <c r="C2167" s="140"/>
      <c r="D2167" s="136"/>
      <c r="E2167" s="136"/>
    </row>
    <row r="2168" spans="1:5" ht="21">
      <c r="A2168" s="69">
        <v>2165</v>
      </c>
      <c r="B2168" s="139"/>
      <c r="C2168" s="140"/>
      <c r="D2168" s="136"/>
      <c r="E2168" s="136"/>
    </row>
    <row r="2169" spans="1:5" ht="21">
      <c r="A2169" s="69">
        <v>2166</v>
      </c>
      <c r="B2169" s="139"/>
      <c r="C2169" s="140"/>
      <c r="D2169" s="136"/>
      <c r="E2169" s="136"/>
    </row>
    <row r="2170" spans="1:5" ht="21">
      <c r="A2170" s="69">
        <v>2167</v>
      </c>
      <c r="B2170" s="139"/>
      <c r="C2170" s="140"/>
      <c r="D2170" s="136"/>
      <c r="E2170" s="136"/>
    </row>
    <row r="2171" spans="1:5" ht="21">
      <c r="A2171" s="69">
        <v>2168</v>
      </c>
      <c r="B2171" s="139"/>
      <c r="C2171" s="140"/>
      <c r="D2171" s="136"/>
      <c r="E2171" s="136"/>
    </row>
    <row r="2172" spans="1:5" ht="21">
      <c r="A2172" s="69">
        <v>2169</v>
      </c>
      <c r="B2172" s="139"/>
      <c r="C2172" s="140"/>
      <c r="D2172" s="136"/>
      <c r="E2172" s="136"/>
    </row>
    <row r="2173" spans="1:5" ht="21">
      <c r="A2173" s="69">
        <v>2170</v>
      </c>
      <c r="B2173" s="139"/>
      <c r="C2173" s="140"/>
      <c r="D2173" s="136"/>
      <c r="E2173" s="136"/>
    </row>
    <row r="2174" spans="1:5" ht="21">
      <c r="A2174" s="69">
        <v>2171</v>
      </c>
      <c r="B2174" s="139"/>
      <c r="C2174" s="140"/>
      <c r="D2174" s="136"/>
      <c r="E2174" s="136"/>
    </row>
    <row r="2175" spans="1:5" ht="21">
      <c r="A2175" s="69">
        <v>2172</v>
      </c>
      <c r="B2175" s="139"/>
      <c r="C2175" s="140"/>
      <c r="D2175" s="136"/>
      <c r="E2175" s="136"/>
    </row>
    <row r="2176" spans="1:5" ht="21">
      <c r="A2176" s="69">
        <v>2173</v>
      </c>
      <c r="B2176" s="139"/>
      <c r="C2176" s="140"/>
      <c r="D2176" s="136"/>
      <c r="E2176" s="136"/>
    </row>
    <row r="2177" spans="1:5" ht="21">
      <c r="A2177" s="69">
        <v>2174</v>
      </c>
      <c r="B2177" s="139"/>
      <c r="C2177" s="140"/>
      <c r="D2177" s="136"/>
      <c r="E2177" s="136"/>
    </row>
    <row r="2178" spans="1:5" ht="21">
      <c r="A2178" s="69">
        <v>2175</v>
      </c>
      <c r="B2178" s="139"/>
      <c r="C2178" s="140"/>
      <c r="D2178" s="136"/>
      <c r="E2178" s="136"/>
    </row>
    <row r="2179" spans="1:5" ht="21">
      <c r="A2179" s="69">
        <v>2176</v>
      </c>
      <c r="B2179" s="139"/>
      <c r="C2179" s="140"/>
      <c r="D2179" s="136"/>
      <c r="E2179" s="136"/>
    </row>
    <row r="2180" spans="1:5" ht="21">
      <c r="A2180" s="69">
        <v>2177</v>
      </c>
      <c r="B2180" s="139"/>
      <c r="C2180" s="140"/>
      <c r="D2180" s="136"/>
      <c r="E2180" s="136"/>
    </row>
    <row r="2181" spans="1:5" ht="21">
      <c r="A2181" s="69">
        <v>2178</v>
      </c>
      <c r="B2181" s="139"/>
      <c r="C2181" s="140"/>
      <c r="D2181" s="136"/>
      <c r="E2181" s="136"/>
    </row>
    <row r="2182" spans="1:5" ht="21">
      <c r="A2182" s="69">
        <v>2179</v>
      </c>
      <c r="B2182" s="139"/>
      <c r="C2182" s="140"/>
      <c r="D2182" s="136"/>
      <c r="E2182" s="136"/>
    </row>
    <row r="2183" spans="1:5" ht="21">
      <c r="A2183" s="69">
        <v>2180</v>
      </c>
      <c r="B2183" s="139"/>
      <c r="C2183" s="140"/>
      <c r="D2183" s="136"/>
      <c r="E2183" s="136"/>
    </row>
    <row r="2184" spans="1:5" ht="21">
      <c r="A2184" s="69">
        <v>2181</v>
      </c>
      <c r="B2184" s="139"/>
      <c r="C2184" s="140"/>
      <c r="D2184" s="136"/>
      <c r="E2184" s="136"/>
    </row>
    <row r="2185" spans="1:5" ht="21">
      <c r="A2185" s="69">
        <v>2182</v>
      </c>
      <c r="B2185" s="139"/>
      <c r="C2185" s="140"/>
      <c r="D2185" s="136"/>
      <c r="E2185" s="136"/>
    </row>
    <row r="2186" spans="1:5" ht="21">
      <c r="A2186" s="69">
        <v>2183</v>
      </c>
      <c r="B2186" s="139"/>
      <c r="C2186" s="140"/>
      <c r="D2186" s="136"/>
      <c r="E2186" s="136"/>
    </row>
    <row r="2187" spans="1:5" ht="21">
      <c r="A2187" s="69">
        <v>2184</v>
      </c>
      <c r="B2187" s="139"/>
      <c r="C2187" s="140"/>
      <c r="D2187" s="136"/>
      <c r="E2187" s="136"/>
    </row>
    <row r="2188" spans="1:5" ht="21">
      <c r="A2188" s="69">
        <v>2185</v>
      </c>
      <c r="B2188" s="139"/>
      <c r="C2188" s="140"/>
      <c r="D2188" s="136"/>
      <c r="E2188" s="136"/>
    </row>
    <row r="2189" spans="1:5" ht="21">
      <c r="A2189" s="69">
        <v>2186</v>
      </c>
      <c r="B2189" s="139"/>
      <c r="C2189" s="140"/>
      <c r="D2189" s="136"/>
      <c r="E2189" s="136"/>
    </row>
    <row r="2190" spans="1:5" ht="21">
      <c r="A2190" s="69">
        <v>2187</v>
      </c>
      <c r="B2190" s="139"/>
      <c r="C2190" s="140"/>
      <c r="D2190" s="136"/>
      <c r="E2190" s="136"/>
    </row>
    <row r="2191" spans="1:5" ht="21">
      <c r="A2191" s="69">
        <v>2188</v>
      </c>
      <c r="B2191" s="139"/>
      <c r="C2191" s="140"/>
      <c r="D2191" s="136"/>
      <c r="E2191" s="136"/>
    </row>
    <row r="2192" spans="1:5" ht="21">
      <c r="A2192" s="69">
        <v>2189</v>
      </c>
      <c r="B2192" s="139"/>
      <c r="C2192" s="140"/>
      <c r="D2192" s="136"/>
      <c r="E2192" s="136"/>
    </row>
    <row r="2193" spans="1:5" ht="21">
      <c r="A2193" s="69">
        <v>2190</v>
      </c>
      <c r="B2193" s="139"/>
      <c r="C2193" s="140"/>
      <c r="D2193" s="136"/>
      <c r="E2193" s="136"/>
    </row>
    <row r="2194" spans="1:5" ht="21">
      <c r="A2194" s="69">
        <v>2191</v>
      </c>
      <c r="B2194" s="139"/>
      <c r="C2194" s="140"/>
      <c r="D2194" s="136"/>
      <c r="E2194" s="136"/>
    </row>
    <row r="2195" spans="1:5" ht="21">
      <c r="A2195" s="69">
        <v>2192</v>
      </c>
      <c r="B2195" s="139"/>
      <c r="C2195" s="140"/>
      <c r="D2195" s="136"/>
      <c r="E2195" s="136"/>
    </row>
    <row r="2196" spans="1:5" ht="21">
      <c r="A2196" s="69">
        <v>2193</v>
      </c>
      <c r="B2196" s="139"/>
      <c r="C2196" s="140"/>
      <c r="D2196" s="136"/>
      <c r="E2196" s="136"/>
    </row>
    <row r="2197" spans="1:5" ht="21">
      <c r="A2197" s="69">
        <v>2194</v>
      </c>
      <c r="B2197" s="139"/>
      <c r="C2197" s="140"/>
      <c r="D2197" s="136"/>
      <c r="E2197" s="136"/>
    </row>
    <row r="2198" spans="1:5" ht="21">
      <c r="A2198" s="69">
        <v>2195</v>
      </c>
      <c r="B2198" s="139"/>
      <c r="C2198" s="140"/>
      <c r="D2198" s="136"/>
      <c r="E2198" s="136"/>
    </row>
    <row r="2199" spans="1:5" ht="21">
      <c r="A2199" s="69">
        <v>2196</v>
      </c>
      <c r="B2199" s="139"/>
      <c r="C2199" s="140"/>
      <c r="D2199" s="136"/>
      <c r="E2199" s="136"/>
    </row>
    <row r="2200" spans="1:5" ht="21">
      <c r="A2200" s="69">
        <v>2197</v>
      </c>
      <c r="B2200" s="139"/>
      <c r="C2200" s="140"/>
      <c r="D2200" s="136"/>
      <c r="E2200" s="136"/>
    </row>
    <row r="2201" spans="1:5" ht="21">
      <c r="A2201" s="69">
        <v>2198</v>
      </c>
      <c r="B2201" s="139"/>
      <c r="C2201" s="140"/>
      <c r="D2201" s="136"/>
      <c r="E2201" s="136"/>
    </row>
    <row r="2202" spans="1:5" ht="21">
      <c r="A2202" s="69">
        <v>2199</v>
      </c>
      <c r="B2202" s="139"/>
      <c r="C2202" s="140"/>
      <c r="D2202" s="136"/>
      <c r="E2202" s="136"/>
    </row>
    <row r="2203" spans="1:5" ht="21">
      <c r="A2203" s="69">
        <v>2200</v>
      </c>
      <c r="B2203" s="139"/>
      <c r="C2203" s="140"/>
      <c r="D2203" s="136"/>
      <c r="E2203" s="136"/>
    </row>
    <row r="2204" spans="1:5" ht="21">
      <c r="A2204" s="69">
        <v>2201</v>
      </c>
      <c r="B2204" s="139"/>
      <c r="C2204" s="140"/>
      <c r="D2204" s="136"/>
      <c r="E2204" s="136"/>
    </row>
    <row r="2205" spans="1:5" ht="21">
      <c r="A2205" s="69">
        <v>2202</v>
      </c>
      <c r="B2205" s="139"/>
      <c r="C2205" s="140"/>
      <c r="D2205" s="136"/>
      <c r="E2205" s="136"/>
    </row>
    <row r="2206" spans="1:5" ht="21">
      <c r="A2206" s="69">
        <v>2203</v>
      </c>
      <c r="B2206" s="139"/>
      <c r="C2206" s="140"/>
      <c r="D2206" s="136"/>
      <c r="E2206" s="136"/>
    </row>
    <row r="2207" spans="1:5" ht="21">
      <c r="A2207" s="69">
        <v>2204</v>
      </c>
      <c r="B2207" s="139"/>
      <c r="C2207" s="140"/>
      <c r="D2207" s="136"/>
      <c r="E2207" s="136"/>
    </row>
    <row r="2208" spans="1:5" ht="21">
      <c r="A2208" s="69">
        <v>2205</v>
      </c>
      <c r="B2208" s="139"/>
      <c r="C2208" s="140"/>
      <c r="D2208" s="136"/>
      <c r="E2208" s="136"/>
    </row>
    <row r="2209" spans="1:5" ht="21">
      <c r="A2209" s="69">
        <v>2206</v>
      </c>
      <c r="B2209" s="139"/>
      <c r="C2209" s="140"/>
      <c r="D2209" s="136"/>
      <c r="E2209" s="136"/>
    </row>
    <row r="2210" spans="1:5" ht="21">
      <c r="A2210" s="69">
        <v>2207</v>
      </c>
      <c r="B2210" s="139"/>
      <c r="C2210" s="140"/>
      <c r="D2210" s="136"/>
      <c r="E2210" s="136"/>
    </row>
    <row r="2211" spans="1:5" ht="21">
      <c r="A2211" s="69">
        <v>2208</v>
      </c>
      <c r="B2211" s="139"/>
      <c r="C2211" s="140"/>
      <c r="D2211" s="136"/>
      <c r="E2211" s="136"/>
    </row>
    <row r="2212" spans="1:5" ht="21">
      <c r="A2212" s="69">
        <v>2209</v>
      </c>
      <c r="B2212" s="139"/>
      <c r="C2212" s="140"/>
      <c r="D2212" s="136"/>
      <c r="E2212" s="136"/>
    </row>
    <row r="2213" spans="1:5" ht="21">
      <c r="A2213" s="69">
        <v>2210</v>
      </c>
      <c r="B2213" s="139"/>
      <c r="C2213" s="140"/>
      <c r="D2213" s="136"/>
      <c r="E2213" s="136"/>
    </row>
    <row r="2214" spans="1:5" ht="21">
      <c r="A2214" s="69">
        <v>2211</v>
      </c>
      <c r="B2214" s="139"/>
      <c r="C2214" s="140"/>
      <c r="D2214" s="136"/>
      <c r="E2214" s="136"/>
    </row>
    <row r="2215" spans="1:5" ht="21">
      <c r="A2215" s="69">
        <v>2212</v>
      </c>
      <c r="B2215" s="139"/>
      <c r="C2215" s="140"/>
      <c r="D2215" s="136"/>
      <c r="E2215" s="136"/>
    </row>
    <row r="2216" spans="1:5" ht="21">
      <c r="A2216" s="69">
        <v>2213</v>
      </c>
      <c r="B2216" s="139"/>
      <c r="C2216" s="140"/>
      <c r="D2216" s="136"/>
      <c r="E2216" s="136"/>
    </row>
    <row r="2217" spans="1:5" ht="21">
      <c r="A2217" s="69">
        <v>2214</v>
      </c>
      <c r="B2217" s="139"/>
      <c r="C2217" s="140"/>
      <c r="D2217" s="136"/>
      <c r="E2217" s="136"/>
    </row>
    <row r="2218" spans="1:5" ht="21">
      <c r="A2218" s="69">
        <v>2215</v>
      </c>
      <c r="B2218" s="139"/>
      <c r="C2218" s="140"/>
      <c r="D2218" s="136"/>
      <c r="E2218" s="136"/>
    </row>
    <row r="2219" spans="1:5" ht="21">
      <c r="A2219" s="69">
        <v>2216</v>
      </c>
      <c r="B2219" s="139"/>
      <c r="C2219" s="140"/>
      <c r="D2219" s="136"/>
      <c r="E2219" s="136"/>
    </row>
    <row r="2220" spans="1:5" ht="21">
      <c r="A2220" s="69">
        <v>2217</v>
      </c>
      <c r="B2220" s="139"/>
      <c r="C2220" s="140"/>
      <c r="D2220" s="136"/>
      <c r="E2220" s="136"/>
    </row>
    <row r="2221" spans="1:5" ht="21">
      <c r="A2221" s="69">
        <v>2218</v>
      </c>
      <c r="B2221" s="139"/>
      <c r="C2221" s="140"/>
      <c r="D2221" s="136"/>
      <c r="E2221" s="136"/>
    </row>
    <row r="2222" spans="1:5" ht="21">
      <c r="A2222" s="69">
        <v>2219</v>
      </c>
      <c r="B2222" s="139"/>
      <c r="C2222" s="140"/>
      <c r="D2222" s="136"/>
      <c r="E2222" s="136"/>
    </row>
    <row r="2223" spans="1:5" ht="21">
      <c r="A2223" s="69">
        <v>2220</v>
      </c>
      <c r="B2223" s="139"/>
      <c r="C2223" s="140"/>
      <c r="D2223" s="136"/>
      <c r="E2223" s="136"/>
    </row>
    <row r="2224" spans="1:5" ht="21">
      <c r="A2224" s="69">
        <v>2221</v>
      </c>
      <c r="B2224" s="139"/>
      <c r="C2224" s="140"/>
      <c r="D2224" s="136"/>
      <c r="E2224" s="136"/>
    </row>
    <row r="2225" spans="1:5" ht="21">
      <c r="A2225" s="69">
        <v>2222</v>
      </c>
      <c r="B2225" s="139"/>
      <c r="C2225" s="140"/>
      <c r="D2225" s="136"/>
      <c r="E2225" s="136"/>
    </row>
    <row r="2226" spans="1:5" ht="21">
      <c r="A2226" s="69">
        <v>2223</v>
      </c>
      <c r="B2226" s="139"/>
      <c r="C2226" s="140"/>
      <c r="D2226" s="136"/>
      <c r="E2226" s="136"/>
    </row>
    <row r="2227" spans="1:5" ht="21">
      <c r="A2227" s="69">
        <v>2224</v>
      </c>
      <c r="B2227" s="139"/>
      <c r="C2227" s="140"/>
      <c r="D2227" s="136"/>
      <c r="E2227" s="136"/>
    </row>
    <row r="2228" spans="1:5" ht="21">
      <c r="A2228" s="69">
        <v>2225</v>
      </c>
      <c r="B2228" s="139"/>
      <c r="C2228" s="140"/>
      <c r="D2228" s="136"/>
      <c r="E2228" s="136"/>
    </row>
    <row r="2229" spans="1:5" ht="21">
      <c r="A2229" s="69">
        <v>2226</v>
      </c>
      <c r="B2229" s="139"/>
      <c r="C2229" s="140"/>
      <c r="D2229" s="136"/>
      <c r="E2229" s="136"/>
    </row>
    <row r="2230" spans="1:5" ht="21">
      <c r="A2230" s="69">
        <v>2227</v>
      </c>
      <c r="B2230" s="139"/>
      <c r="C2230" s="140"/>
      <c r="D2230" s="136"/>
      <c r="E2230" s="136"/>
    </row>
    <row r="2231" spans="1:5" ht="21">
      <c r="A2231" s="69">
        <v>2228</v>
      </c>
      <c r="B2231" s="139"/>
      <c r="C2231" s="140"/>
      <c r="D2231" s="136"/>
      <c r="E2231" s="136"/>
    </row>
    <row r="2232" spans="1:5" ht="21">
      <c r="A2232" s="69">
        <v>2229</v>
      </c>
      <c r="B2232" s="139"/>
      <c r="C2232" s="140"/>
      <c r="D2232" s="136"/>
      <c r="E2232" s="136"/>
    </row>
    <row r="2233" spans="1:5" ht="21">
      <c r="A2233" s="69">
        <v>2230</v>
      </c>
      <c r="B2233" s="139"/>
      <c r="C2233" s="140"/>
      <c r="D2233" s="136"/>
      <c r="E2233" s="136"/>
    </row>
    <row r="2234" spans="1:5" ht="21">
      <c r="A2234" s="69">
        <v>2231</v>
      </c>
      <c r="B2234" s="139"/>
      <c r="C2234" s="140"/>
      <c r="D2234" s="136"/>
      <c r="E2234" s="136"/>
    </row>
    <row r="2235" spans="1:5" ht="21">
      <c r="A2235" s="69">
        <v>2232</v>
      </c>
      <c r="B2235" s="139"/>
      <c r="C2235" s="140"/>
      <c r="D2235" s="136"/>
      <c r="E2235" s="136"/>
    </row>
    <row r="2236" spans="1:5" ht="21">
      <c r="A2236" s="69">
        <v>2233</v>
      </c>
      <c r="B2236" s="139"/>
      <c r="C2236" s="140"/>
      <c r="D2236" s="136"/>
      <c r="E2236" s="136"/>
    </row>
    <row r="2237" spans="1:5" ht="21">
      <c r="A2237" s="69">
        <v>2234</v>
      </c>
      <c r="B2237" s="139"/>
      <c r="C2237" s="140"/>
      <c r="D2237" s="136"/>
      <c r="E2237" s="136"/>
    </row>
    <row r="2238" spans="1:5" ht="21">
      <c r="A2238" s="69">
        <v>2235</v>
      </c>
      <c r="B2238" s="139"/>
      <c r="C2238" s="140"/>
      <c r="D2238" s="136"/>
      <c r="E2238" s="136"/>
    </row>
    <row r="2239" spans="1:5" ht="21">
      <c r="A2239" s="69">
        <v>2236</v>
      </c>
      <c r="B2239" s="139"/>
      <c r="C2239" s="140"/>
      <c r="D2239" s="136"/>
      <c r="E2239" s="136"/>
    </row>
    <row r="2240" spans="1:5" ht="21">
      <c r="A2240" s="69">
        <v>2237</v>
      </c>
      <c r="B2240" s="139"/>
      <c r="C2240" s="140"/>
      <c r="D2240" s="136"/>
      <c r="E2240" s="136"/>
    </row>
    <row r="2241" spans="1:5" ht="21">
      <c r="A2241" s="69">
        <v>2238</v>
      </c>
      <c r="B2241" s="139"/>
      <c r="C2241" s="140"/>
      <c r="D2241" s="136"/>
      <c r="E2241" s="136"/>
    </row>
    <row r="2242" spans="1:5" ht="21">
      <c r="A2242" s="69">
        <v>2239</v>
      </c>
      <c r="B2242" s="139"/>
      <c r="C2242" s="140"/>
      <c r="D2242" s="136"/>
      <c r="E2242" s="136"/>
    </row>
    <row r="2243" spans="1:5" ht="21">
      <c r="A2243" s="69">
        <v>2240</v>
      </c>
      <c r="B2243" s="139"/>
      <c r="C2243" s="140"/>
      <c r="D2243" s="136"/>
      <c r="E2243" s="136"/>
    </row>
    <row r="2244" spans="1:5" ht="21">
      <c r="A2244" s="69">
        <v>2241</v>
      </c>
      <c r="B2244" s="139"/>
      <c r="C2244" s="140"/>
      <c r="D2244" s="136"/>
      <c r="E2244" s="136"/>
    </row>
    <row r="2245" spans="1:5" ht="21">
      <c r="A2245" s="69">
        <v>2242</v>
      </c>
      <c r="B2245" s="139"/>
      <c r="C2245" s="140"/>
      <c r="D2245" s="136"/>
      <c r="E2245" s="136"/>
    </row>
    <row r="2246" spans="1:5" ht="21">
      <c r="A2246" s="69">
        <v>2243</v>
      </c>
      <c r="B2246" s="139"/>
      <c r="C2246" s="140"/>
      <c r="D2246" s="136"/>
      <c r="E2246" s="136"/>
    </row>
    <row r="2247" spans="1:5" ht="21">
      <c r="A2247" s="69">
        <v>2244</v>
      </c>
      <c r="B2247" s="139"/>
      <c r="C2247" s="140"/>
      <c r="D2247" s="136"/>
      <c r="E2247" s="136"/>
    </row>
    <row r="2248" spans="1:5" ht="21">
      <c r="A2248" s="69">
        <v>2245</v>
      </c>
      <c r="B2248" s="139"/>
      <c r="C2248" s="140"/>
      <c r="D2248" s="136"/>
      <c r="E2248" s="136"/>
    </row>
    <row r="2249" spans="1:5" ht="21">
      <c r="A2249" s="69">
        <v>2246</v>
      </c>
      <c r="B2249" s="139"/>
      <c r="C2249" s="140"/>
      <c r="D2249" s="136"/>
      <c r="E2249" s="136"/>
    </row>
    <row r="2250" spans="1:5" ht="21">
      <c r="A2250" s="69">
        <v>2247</v>
      </c>
      <c r="B2250" s="139"/>
      <c r="C2250" s="140"/>
      <c r="D2250" s="136"/>
      <c r="E2250" s="136"/>
    </row>
    <row r="2251" spans="1:5" ht="21">
      <c r="A2251" s="69">
        <v>2248</v>
      </c>
      <c r="B2251" s="139"/>
      <c r="C2251" s="140"/>
      <c r="D2251" s="136"/>
      <c r="E2251" s="136"/>
    </row>
    <row r="2252" spans="1:5" ht="21">
      <c r="A2252" s="69">
        <v>2249</v>
      </c>
      <c r="B2252" s="139"/>
      <c r="C2252" s="140"/>
      <c r="D2252" s="136"/>
      <c r="E2252" s="136"/>
    </row>
    <row r="2253" spans="1:5" ht="21">
      <c r="A2253" s="69">
        <v>2250</v>
      </c>
      <c r="B2253" s="139"/>
      <c r="C2253" s="140"/>
      <c r="D2253" s="136"/>
      <c r="E2253" s="136"/>
    </row>
    <row r="2254" spans="1:5" ht="21">
      <c r="A2254" s="69">
        <v>2251</v>
      </c>
      <c r="B2254" s="139"/>
      <c r="C2254" s="140"/>
      <c r="D2254" s="136"/>
      <c r="E2254" s="136"/>
    </row>
    <row r="2255" spans="1:5" ht="21">
      <c r="A2255" s="69">
        <v>2252</v>
      </c>
      <c r="B2255" s="139"/>
      <c r="C2255" s="140"/>
      <c r="D2255" s="136"/>
      <c r="E2255" s="136"/>
    </row>
    <row r="2256" spans="1:5" ht="21">
      <c r="A2256" s="69">
        <v>2253</v>
      </c>
      <c r="B2256" s="139"/>
      <c r="C2256" s="140"/>
      <c r="D2256" s="136"/>
      <c r="E2256" s="136"/>
    </row>
    <row r="2257" spans="1:5" ht="21">
      <c r="A2257" s="69">
        <v>2254</v>
      </c>
      <c r="B2257" s="139"/>
      <c r="C2257" s="140"/>
      <c r="D2257" s="136"/>
      <c r="E2257" s="136"/>
    </row>
    <row r="2258" spans="1:5" ht="21">
      <c r="A2258" s="69">
        <v>2255</v>
      </c>
      <c r="B2258" s="139"/>
      <c r="C2258" s="140"/>
      <c r="D2258" s="136"/>
      <c r="E2258" s="136"/>
    </row>
    <row r="2259" spans="1:5" ht="21">
      <c r="A2259" s="69">
        <v>2256</v>
      </c>
      <c r="B2259" s="139"/>
      <c r="C2259" s="140"/>
      <c r="D2259" s="136"/>
      <c r="E2259" s="136"/>
    </row>
    <row r="2260" spans="1:5" ht="21">
      <c r="A2260" s="69">
        <v>2257</v>
      </c>
      <c r="B2260" s="139"/>
      <c r="C2260" s="140"/>
      <c r="D2260" s="136"/>
      <c r="E2260" s="136"/>
    </row>
    <row r="2261" spans="1:5" ht="21">
      <c r="A2261" s="69">
        <v>2258</v>
      </c>
      <c r="B2261" s="139"/>
      <c r="C2261" s="140"/>
      <c r="D2261" s="136"/>
      <c r="E2261" s="136"/>
    </row>
    <row r="2262" spans="1:5" ht="21">
      <c r="A2262" s="69">
        <v>2259</v>
      </c>
      <c r="B2262" s="139"/>
      <c r="C2262" s="140"/>
      <c r="D2262" s="136"/>
      <c r="E2262" s="136"/>
    </row>
    <row r="2263" spans="1:5" ht="21">
      <c r="A2263" s="69">
        <v>2260</v>
      </c>
      <c r="B2263" s="139"/>
      <c r="C2263" s="140"/>
      <c r="D2263" s="136"/>
      <c r="E2263" s="136"/>
    </row>
    <row r="2264" spans="1:5" ht="21">
      <c r="A2264" s="69">
        <v>2261</v>
      </c>
      <c r="B2264" s="139"/>
      <c r="C2264" s="140"/>
      <c r="D2264" s="136"/>
      <c r="E2264" s="136"/>
    </row>
    <row r="2265" spans="1:5" ht="21">
      <c r="A2265" s="69">
        <v>2262</v>
      </c>
      <c r="B2265" s="139"/>
      <c r="C2265" s="140"/>
      <c r="D2265" s="136"/>
      <c r="E2265" s="136"/>
    </row>
    <row r="2266" spans="1:5" ht="21">
      <c r="A2266" s="69">
        <v>2263</v>
      </c>
      <c r="B2266" s="139"/>
      <c r="C2266" s="140"/>
      <c r="D2266" s="136"/>
      <c r="E2266" s="136"/>
    </row>
    <row r="2267" spans="1:5" ht="21">
      <c r="A2267" s="69">
        <v>2264</v>
      </c>
      <c r="B2267" s="139"/>
      <c r="C2267" s="140"/>
      <c r="D2267" s="136"/>
      <c r="E2267" s="136"/>
    </row>
    <row r="2268" spans="1:5" ht="21">
      <c r="A2268" s="69">
        <v>2265</v>
      </c>
      <c r="B2268" s="139"/>
      <c r="C2268" s="140"/>
      <c r="D2268" s="136"/>
      <c r="E2268" s="136"/>
    </row>
    <row r="2269" spans="1:5" ht="21">
      <c r="A2269" s="69">
        <v>2266</v>
      </c>
      <c r="B2269" s="139"/>
      <c r="C2269" s="140"/>
      <c r="D2269" s="136"/>
      <c r="E2269" s="136"/>
    </row>
    <row r="2270" spans="1:5" ht="21">
      <c r="A2270" s="69">
        <v>2267</v>
      </c>
      <c r="B2270" s="139"/>
      <c r="C2270" s="140"/>
      <c r="D2270" s="136"/>
      <c r="E2270" s="136"/>
    </row>
    <row r="2271" spans="1:5" ht="21">
      <c r="A2271" s="69">
        <v>2268</v>
      </c>
      <c r="B2271" s="139"/>
      <c r="C2271" s="140"/>
      <c r="D2271" s="136"/>
      <c r="E2271" s="136"/>
    </row>
    <row r="2272" spans="1:5" ht="21">
      <c r="A2272" s="69">
        <v>2269</v>
      </c>
      <c r="B2272" s="139"/>
      <c r="C2272" s="140"/>
      <c r="D2272" s="136"/>
      <c r="E2272" s="136"/>
    </row>
    <row r="2273" spans="1:5" ht="21">
      <c r="A2273" s="69">
        <v>2270</v>
      </c>
      <c r="B2273" s="139"/>
      <c r="C2273" s="140"/>
      <c r="D2273" s="136"/>
      <c r="E2273" s="136"/>
    </row>
    <row r="2274" spans="1:5" ht="21">
      <c r="A2274" s="69">
        <v>2271</v>
      </c>
      <c r="B2274" s="139"/>
      <c r="C2274" s="140"/>
      <c r="D2274" s="136"/>
      <c r="E2274" s="136"/>
    </row>
    <row r="2275" spans="1:5" ht="21">
      <c r="A2275" s="69">
        <v>2272</v>
      </c>
      <c r="B2275" s="139"/>
      <c r="C2275" s="140"/>
      <c r="D2275" s="136"/>
      <c r="E2275" s="136"/>
    </row>
    <row r="2276" spans="1:5" ht="21">
      <c r="A2276" s="69">
        <v>2273</v>
      </c>
      <c r="B2276" s="139"/>
      <c r="C2276" s="140"/>
      <c r="D2276" s="136"/>
      <c r="E2276" s="136"/>
    </row>
    <row r="2277" spans="1:5" ht="21">
      <c r="A2277" s="69">
        <v>2274</v>
      </c>
      <c r="B2277" s="139"/>
      <c r="C2277" s="140"/>
      <c r="D2277" s="136"/>
      <c r="E2277" s="136"/>
    </row>
    <row r="2278" spans="1:5" ht="21">
      <c r="A2278" s="69">
        <v>2275</v>
      </c>
      <c r="B2278" s="139"/>
      <c r="C2278" s="140"/>
      <c r="D2278" s="136"/>
      <c r="E2278" s="136"/>
    </row>
    <row r="2279" spans="1:5" ht="21">
      <c r="A2279" s="69">
        <v>2276</v>
      </c>
      <c r="B2279" s="139"/>
      <c r="C2279" s="140"/>
      <c r="D2279" s="136"/>
      <c r="E2279" s="136"/>
    </row>
    <row r="2280" spans="1:5" ht="21">
      <c r="A2280" s="69">
        <v>2277</v>
      </c>
      <c r="B2280" s="139"/>
      <c r="C2280" s="140"/>
      <c r="D2280" s="136"/>
      <c r="E2280" s="136"/>
    </row>
    <row r="2281" spans="1:5" ht="21">
      <c r="A2281" s="69">
        <v>2278</v>
      </c>
      <c r="B2281" s="139"/>
      <c r="C2281" s="140"/>
      <c r="D2281" s="136"/>
      <c r="E2281" s="136"/>
    </row>
    <row r="2282" spans="1:5" ht="21">
      <c r="A2282" s="69">
        <v>2279</v>
      </c>
      <c r="B2282" s="139"/>
      <c r="C2282" s="140"/>
      <c r="D2282" s="136"/>
      <c r="E2282" s="136"/>
    </row>
    <row r="2283" spans="1:5" ht="21">
      <c r="A2283" s="69">
        <v>2280</v>
      </c>
      <c r="B2283" s="139"/>
      <c r="C2283" s="140"/>
      <c r="D2283" s="136"/>
      <c r="E2283" s="136"/>
    </row>
    <row r="2284" spans="1:5" ht="21">
      <c r="A2284" s="69">
        <v>2281</v>
      </c>
      <c r="B2284" s="139"/>
      <c r="C2284" s="140"/>
      <c r="D2284" s="136"/>
      <c r="E2284" s="136"/>
    </row>
    <row r="2285" spans="1:5" ht="21">
      <c r="A2285" s="69">
        <v>2282</v>
      </c>
      <c r="B2285" s="139"/>
      <c r="C2285" s="140"/>
      <c r="D2285" s="136"/>
      <c r="E2285" s="136"/>
    </row>
    <row r="2286" spans="1:5" ht="21">
      <c r="A2286" s="69">
        <v>2283</v>
      </c>
      <c r="B2286" s="139"/>
      <c r="C2286" s="140"/>
      <c r="D2286" s="136"/>
      <c r="E2286" s="136"/>
    </row>
    <row r="2287" spans="1:5" ht="21">
      <c r="A2287" s="69">
        <v>2284</v>
      </c>
      <c r="B2287" s="139"/>
      <c r="C2287" s="140"/>
      <c r="D2287" s="136"/>
      <c r="E2287" s="136"/>
    </row>
    <row r="2288" spans="1:5" ht="21">
      <c r="A2288" s="69">
        <v>2285</v>
      </c>
      <c r="B2288" s="139"/>
      <c r="C2288" s="140"/>
      <c r="D2288" s="136"/>
      <c r="E2288" s="136"/>
    </row>
    <row r="2289" spans="1:5" ht="21">
      <c r="A2289" s="69">
        <v>2286</v>
      </c>
      <c r="B2289" s="139"/>
      <c r="C2289" s="140"/>
      <c r="D2289" s="136"/>
      <c r="E2289" s="136"/>
    </row>
    <row r="2290" spans="1:5" ht="21">
      <c r="A2290" s="69">
        <v>2287</v>
      </c>
      <c r="B2290" s="139"/>
      <c r="C2290" s="140"/>
      <c r="D2290" s="136"/>
      <c r="E2290" s="136"/>
    </row>
    <row r="2291" spans="1:5" ht="21">
      <c r="A2291" s="69">
        <v>2288</v>
      </c>
      <c r="B2291" s="139"/>
      <c r="C2291" s="140"/>
      <c r="D2291" s="136"/>
      <c r="E2291" s="136"/>
    </row>
    <row r="2292" spans="1:5" ht="21">
      <c r="A2292" s="69">
        <v>2289</v>
      </c>
      <c r="B2292" s="139"/>
      <c r="C2292" s="140"/>
      <c r="D2292" s="136"/>
      <c r="E2292" s="136"/>
    </row>
    <row r="2293" spans="1:5" ht="21">
      <c r="A2293" s="69">
        <v>2290</v>
      </c>
      <c r="B2293" s="139"/>
      <c r="C2293" s="140"/>
      <c r="D2293" s="136"/>
      <c r="E2293" s="136"/>
    </row>
    <row r="2294" spans="1:5" ht="21">
      <c r="A2294" s="69">
        <v>2291</v>
      </c>
      <c r="B2294" s="139"/>
      <c r="C2294" s="140"/>
      <c r="D2294" s="136"/>
      <c r="E2294" s="136"/>
    </row>
    <row r="2295" spans="1:5" ht="21">
      <c r="A2295" s="69">
        <v>2292</v>
      </c>
      <c r="B2295" s="139"/>
      <c r="C2295" s="140"/>
      <c r="D2295" s="136"/>
      <c r="E2295" s="136"/>
    </row>
    <row r="2296" spans="1:5" ht="21">
      <c r="A2296" s="69">
        <v>2293</v>
      </c>
      <c r="B2296" s="139"/>
      <c r="C2296" s="140"/>
      <c r="D2296" s="136"/>
      <c r="E2296" s="136"/>
    </row>
    <row r="2297" spans="1:5" ht="21">
      <c r="A2297" s="69">
        <v>2294</v>
      </c>
      <c r="B2297" s="139"/>
      <c r="C2297" s="140"/>
      <c r="D2297" s="136"/>
      <c r="E2297" s="136"/>
    </row>
    <row r="2298" spans="1:5" ht="21">
      <c r="A2298" s="69">
        <v>2295</v>
      </c>
      <c r="B2298" s="139"/>
      <c r="C2298" s="140"/>
      <c r="D2298" s="136"/>
      <c r="E2298" s="136"/>
    </row>
    <row r="2299" spans="1:5" ht="21">
      <c r="A2299" s="69">
        <v>2296</v>
      </c>
      <c r="B2299" s="139"/>
      <c r="C2299" s="140"/>
      <c r="D2299" s="136"/>
      <c r="E2299" s="136"/>
    </row>
    <row r="2300" spans="1:5" ht="21">
      <c r="A2300" s="69">
        <v>2297</v>
      </c>
      <c r="B2300" s="139"/>
      <c r="C2300" s="140"/>
      <c r="D2300" s="136"/>
      <c r="E2300" s="136"/>
    </row>
    <row r="2301" spans="1:5" ht="21">
      <c r="A2301" s="69">
        <v>2298</v>
      </c>
      <c r="B2301" s="139"/>
      <c r="C2301" s="140"/>
      <c r="D2301" s="136"/>
      <c r="E2301" s="136"/>
    </row>
    <row r="2302" spans="1:5" ht="21">
      <c r="A2302" s="69">
        <v>2299</v>
      </c>
      <c r="B2302" s="139"/>
      <c r="C2302" s="140"/>
      <c r="D2302" s="136"/>
      <c r="E2302" s="136"/>
    </row>
    <row r="2303" spans="1:5" ht="21">
      <c r="A2303" s="69">
        <v>2300</v>
      </c>
      <c r="B2303" s="139"/>
      <c r="C2303" s="140"/>
      <c r="D2303" s="136"/>
      <c r="E2303" s="136"/>
    </row>
    <row r="2304" spans="1:5" ht="21">
      <c r="A2304" s="69">
        <v>2301</v>
      </c>
      <c r="B2304" s="139"/>
      <c r="C2304" s="140"/>
      <c r="D2304" s="136"/>
      <c r="E2304" s="136"/>
    </row>
    <row r="2305" spans="1:5" ht="21">
      <c r="A2305" s="69">
        <v>2302</v>
      </c>
      <c r="B2305" s="139"/>
      <c r="C2305" s="140"/>
      <c r="D2305" s="136"/>
      <c r="E2305" s="136"/>
    </row>
    <row r="2306" spans="1:5" ht="21">
      <c r="A2306" s="69">
        <v>2303</v>
      </c>
      <c r="B2306" s="139"/>
      <c r="C2306" s="140"/>
      <c r="D2306" s="136"/>
      <c r="E2306" s="136"/>
    </row>
    <row r="2307" spans="1:5" ht="21">
      <c r="A2307" s="69">
        <v>2304</v>
      </c>
      <c r="B2307" s="139"/>
      <c r="C2307" s="140"/>
      <c r="D2307" s="136"/>
      <c r="E2307" s="136"/>
    </row>
    <row r="2308" spans="1:5" ht="21">
      <c r="A2308" s="69">
        <v>2305</v>
      </c>
      <c r="B2308" s="139"/>
      <c r="C2308" s="140"/>
      <c r="D2308" s="136"/>
      <c r="E2308" s="136"/>
    </row>
    <row r="2309" spans="1:5" ht="21">
      <c r="A2309" s="69">
        <v>2306</v>
      </c>
      <c r="B2309" s="139"/>
      <c r="C2309" s="140"/>
      <c r="D2309" s="136"/>
      <c r="E2309" s="136"/>
    </row>
    <row r="2310" spans="1:5" ht="21">
      <c r="A2310" s="69">
        <v>2307</v>
      </c>
      <c r="B2310" s="139"/>
      <c r="C2310" s="140"/>
      <c r="D2310" s="136"/>
      <c r="E2310" s="136"/>
    </row>
    <row r="2311" spans="1:5" ht="21">
      <c r="A2311" s="69">
        <v>2308</v>
      </c>
      <c r="B2311" s="139"/>
      <c r="C2311" s="140"/>
      <c r="D2311" s="136"/>
      <c r="E2311" s="136"/>
    </row>
    <row r="2312" spans="1:5" ht="21">
      <c r="A2312" s="69">
        <v>2309</v>
      </c>
      <c r="B2312" s="139"/>
      <c r="C2312" s="140"/>
      <c r="D2312" s="136"/>
      <c r="E2312" s="136"/>
    </row>
    <row r="2313" spans="1:5" ht="21">
      <c r="A2313" s="69">
        <v>2310</v>
      </c>
      <c r="B2313" s="139"/>
      <c r="C2313" s="140"/>
      <c r="D2313" s="136"/>
      <c r="E2313" s="136"/>
    </row>
    <row r="2314" spans="1:5" ht="21">
      <c r="A2314" s="69">
        <v>2311</v>
      </c>
      <c r="B2314" s="139"/>
      <c r="C2314" s="140"/>
      <c r="D2314" s="136"/>
      <c r="E2314" s="136"/>
    </row>
    <row r="2315" spans="1:5" ht="21">
      <c r="A2315" s="69">
        <v>2312</v>
      </c>
      <c r="B2315" s="139"/>
      <c r="C2315" s="140"/>
      <c r="D2315" s="136"/>
      <c r="E2315" s="136"/>
    </row>
    <row r="2316" spans="1:5" ht="21">
      <c r="A2316" s="69">
        <v>2313</v>
      </c>
      <c r="B2316" s="139"/>
      <c r="C2316" s="140"/>
      <c r="D2316" s="136"/>
      <c r="E2316" s="136"/>
    </row>
    <row r="2317" spans="1:5" ht="21">
      <c r="A2317" s="69">
        <v>2314</v>
      </c>
      <c r="B2317" s="139"/>
      <c r="C2317" s="140"/>
      <c r="D2317" s="136"/>
      <c r="E2317" s="136"/>
    </row>
    <row r="2318" spans="1:5" ht="21">
      <c r="A2318" s="69">
        <v>2315</v>
      </c>
      <c r="B2318" s="139"/>
      <c r="C2318" s="140"/>
      <c r="D2318" s="136"/>
      <c r="E2318" s="136"/>
    </row>
    <row r="2319" spans="1:5" ht="21">
      <c r="A2319" s="69">
        <v>2316</v>
      </c>
      <c r="B2319" s="139"/>
      <c r="C2319" s="140"/>
      <c r="D2319" s="136"/>
      <c r="E2319" s="136"/>
    </row>
    <row r="2320" spans="1:5" ht="21">
      <c r="A2320" s="69">
        <v>2317</v>
      </c>
      <c r="B2320" s="139"/>
      <c r="C2320" s="140"/>
      <c r="D2320" s="136"/>
      <c r="E2320" s="136"/>
    </row>
    <row r="2321" spans="1:5" ht="21">
      <c r="A2321" s="69">
        <v>2318</v>
      </c>
      <c r="B2321" s="139"/>
      <c r="C2321" s="140"/>
      <c r="D2321" s="136"/>
      <c r="E2321" s="136"/>
    </row>
    <row r="2322" spans="1:5" ht="21">
      <c r="A2322" s="69">
        <v>2319</v>
      </c>
      <c r="B2322" s="139"/>
      <c r="C2322" s="140"/>
      <c r="D2322" s="136"/>
      <c r="E2322" s="136"/>
    </row>
    <row r="2323" spans="1:5" ht="21">
      <c r="A2323" s="69">
        <v>2320</v>
      </c>
      <c r="B2323" s="139"/>
      <c r="C2323" s="140"/>
      <c r="D2323" s="136"/>
      <c r="E2323" s="136"/>
    </row>
    <row r="2324" spans="1:5" ht="21">
      <c r="A2324" s="69">
        <v>2321</v>
      </c>
      <c r="B2324" s="139"/>
      <c r="C2324" s="140"/>
      <c r="D2324" s="136"/>
      <c r="E2324" s="136"/>
    </row>
    <row r="2325" spans="1:5" ht="21">
      <c r="A2325" s="69">
        <v>2322</v>
      </c>
      <c r="B2325" s="139"/>
      <c r="C2325" s="140"/>
      <c r="D2325" s="136"/>
      <c r="E2325" s="136"/>
    </row>
    <row r="2326" spans="1:5" ht="21">
      <c r="A2326" s="69">
        <v>2323</v>
      </c>
      <c r="B2326" s="139"/>
      <c r="C2326" s="140"/>
      <c r="D2326" s="136"/>
      <c r="E2326" s="136"/>
    </row>
    <row r="2327" spans="1:5" ht="21">
      <c r="A2327" s="69">
        <v>2324</v>
      </c>
      <c r="B2327" s="139"/>
      <c r="C2327" s="140"/>
      <c r="D2327" s="136"/>
      <c r="E2327" s="136"/>
    </row>
    <row r="2328" spans="1:5" ht="21">
      <c r="A2328" s="69">
        <v>2325</v>
      </c>
      <c r="B2328" s="139"/>
      <c r="C2328" s="140"/>
      <c r="D2328" s="136"/>
      <c r="E2328" s="136"/>
    </row>
    <row r="2329" spans="1:5" ht="21">
      <c r="A2329" s="69">
        <v>2326</v>
      </c>
      <c r="B2329" s="139"/>
      <c r="C2329" s="140"/>
      <c r="D2329" s="136"/>
      <c r="E2329" s="136"/>
    </row>
    <row r="2330" spans="1:5" ht="21">
      <c r="A2330" s="69">
        <v>2327</v>
      </c>
      <c r="B2330" s="139"/>
      <c r="C2330" s="140"/>
      <c r="D2330" s="136"/>
      <c r="E2330" s="136"/>
    </row>
    <row r="2331" spans="1:5" ht="21">
      <c r="A2331" s="69">
        <v>2328</v>
      </c>
      <c r="B2331" s="139"/>
      <c r="C2331" s="140"/>
      <c r="D2331" s="136"/>
      <c r="E2331" s="136"/>
    </row>
    <row r="2332" spans="1:5" ht="21">
      <c r="A2332" s="69">
        <v>2329</v>
      </c>
      <c r="B2332" s="139"/>
      <c r="C2332" s="140"/>
      <c r="D2332" s="136"/>
      <c r="E2332" s="136"/>
    </row>
    <row r="2333" spans="1:5" ht="21">
      <c r="A2333" s="69">
        <v>2330</v>
      </c>
      <c r="B2333" s="139"/>
      <c r="C2333" s="140"/>
      <c r="D2333" s="136"/>
      <c r="E2333" s="136"/>
    </row>
    <row r="2334" spans="1:5" ht="21">
      <c r="A2334" s="69">
        <v>2331</v>
      </c>
      <c r="B2334" s="139"/>
      <c r="C2334" s="140"/>
      <c r="D2334" s="136"/>
      <c r="E2334" s="136"/>
    </row>
    <row r="2335" spans="1:5" ht="21">
      <c r="A2335" s="69">
        <v>2332</v>
      </c>
      <c r="B2335" s="139"/>
      <c r="C2335" s="140"/>
      <c r="D2335" s="136"/>
      <c r="E2335" s="136"/>
    </row>
    <row r="2336" spans="1:5" ht="21">
      <c r="A2336" s="69">
        <v>2333</v>
      </c>
      <c r="B2336" s="139"/>
      <c r="C2336" s="140"/>
      <c r="D2336" s="136"/>
      <c r="E2336" s="136"/>
    </row>
    <row r="2337" spans="1:5" ht="21">
      <c r="A2337" s="69">
        <v>2334</v>
      </c>
      <c r="B2337" s="139"/>
      <c r="C2337" s="140"/>
      <c r="D2337" s="136"/>
      <c r="E2337" s="136"/>
    </row>
    <row r="2338" spans="1:5" ht="21">
      <c r="A2338" s="69">
        <v>2335</v>
      </c>
      <c r="B2338" s="139"/>
      <c r="C2338" s="140"/>
      <c r="D2338" s="136"/>
      <c r="E2338" s="136"/>
    </row>
    <row r="2339" spans="1:5" ht="21">
      <c r="A2339" s="69">
        <v>2336</v>
      </c>
      <c r="B2339" s="139"/>
      <c r="C2339" s="140"/>
      <c r="D2339" s="136"/>
      <c r="E2339" s="136"/>
    </row>
    <row r="2340" spans="1:5" ht="21">
      <c r="A2340" s="69">
        <v>2337</v>
      </c>
      <c r="B2340" s="139"/>
      <c r="C2340" s="140"/>
      <c r="D2340" s="136"/>
      <c r="E2340" s="136"/>
    </row>
    <row r="2341" spans="1:5" ht="21">
      <c r="A2341" s="69">
        <v>2338</v>
      </c>
      <c r="B2341" s="139"/>
      <c r="C2341" s="140"/>
      <c r="D2341" s="136"/>
      <c r="E2341" s="136"/>
    </row>
    <row r="2342" spans="1:5" ht="21">
      <c r="A2342" s="69">
        <v>2339</v>
      </c>
      <c r="B2342" s="139"/>
      <c r="C2342" s="140"/>
      <c r="D2342" s="136"/>
      <c r="E2342" s="136"/>
    </row>
    <row r="2343" spans="1:5" ht="21">
      <c r="A2343" s="69">
        <v>2340</v>
      </c>
      <c r="B2343" s="139"/>
      <c r="C2343" s="140"/>
      <c r="D2343" s="136"/>
      <c r="E2343" s="136"/>
    </row>
    <row r="2344" spans="1:5" ht="21">
      <c r="A2344" s="69">
        <v>2341</v>
      </c>
      <c r="B2344" s="139"/>
      <c r="C2344" s="140"/>
      <c r="D2344" s="136"/>
      <c r="E2344" s="136"/>
    </row>
    <row r="2345" spans="1:5" ht="21">
      <c r="A2345" s="69">
        <v>2342</v>
      </c>
      <c r="B2345" s="139"/>
      <c r="C2345" s="140"/>
      <c r="D2345" s="136"/>
      <c r="E2345" s="136"/>
    </row>
    <row r="2346" spans="1:5" ht="21">
      <c r="A2346" s="69">
        <v>2343</v>
      </c>
      <c r="B2346" s="139"/>
      <c r="C2346" s="140"/>
      <c r="D2346" s="136"/>
      <c r="E2346" s="136"/>
    </row>
    <row r="2347" spans="1:5" ht="21">
      <c r="A2347" s="69">
        <v>2344</v>
      </c>
      <c r="B2347" s="139"/>
      <c r="C2347" s="140"/>
      <c r="D2347" s="136"/>
      <c r="E2347" s="136"/>
    </row>
    <row r="2348" spans="1:5" ht="21">
      <c r="A2348" s="69">
        <v>2345</v>
      </c>
      <c r="B2348" s="139"/>
      <c r="C2348" s="140"/>
      <c r="D2348" s="136"/>
      <c r="E2348" s="136"/>
    </row>
    <row r="2349" spans="1:5" ht="21">
      <c r="A2349" s="69">
        <v>2346</v>
      </c>
      <c r="B2349" s="139"/>
      <c r="C2349" s="140"/>
      <c r="D2349" s="136"/>
      <c r="E2349" s="136"/>
    </row>
    <row r="2350" spans="1:5" ht="21">
      <c r="A2350" s="69">
        <v>2347</v>
      </c>
      <c r="B2350" s="139"/>
      <c r="C2350" s="140"/>
      <c r="D2350" s="136"/>
      <c r="E2350" s="136"/>
    </row>
    <row r="2351" spans="1:5" ht="21">
      <c r="A2351" s="69">
        <v>2348</v>
      </c>
      <c r="B2351" s="139"/>
      <c r="C2351" s="140"/>
      <c r="D2351" s="136"/>
      <c r="E2351" s="136"/>
    </row>
    <row r="2352" spans="1:5" ht="21">
      <c r="A2352" s="69">
        <v>2349</v>
      </c>
      <c r="B2352" s="139"/>
      <c r="C2352" s="140"/>
      <c r="D2352" s="136"/>
      <c r="E2352" s="136"/>
    </row>
    <row r="2353" spans="1:5" ht="21">
      <c r="A2353" s="69">
        <v>2350</v>
      </c>
      <c r="B2353" s="139"/>
      <c r="C2353" s="140"/>
      <c r="D2353" s="136"/>
      <c r="E2353" s="136"/>
    </row>
    <row r="2354" spans="1:5" ht="21">
      <c r="A2354" s="69">
        <v>2351</v>
      </c>
      <c r="B2354" s="139"/>
      <c r="C2354" s="140"/>
      <c r="D2354" s="136"/>
      <c r="E2354" s="136"/>
    </row>
    <row r="2355" spans="1:5" ht="21">
      <c r="A2355" s="69">
        <v>2352</v>
      </c>
      <c r="B2355" s="139"/>
      <c r="C2355" s="140"/>
      <c r="D2355" s="136"/>
      <c r="E2355" s="136"/>
    </row>
    <row r="2356" spans="1:5" ht="21">
      <c r="A2356" s="69">
        <v>2353</v>
      </c>
      <c r="B2356" s="139"/>
      <c r="C2356" s="140"/>
      <c r="D2356" s="136"/>
      <c r="E2356" s="136"/>
    </row>
    <row r="2357" spans="1:5" ht="21">
      <c r="A2357" s="69">
        <v>2354</v>
      </c>
      <c r="B2357" s="139"/>
      <c r="C2357" s="140"/>
      <c r="D2357" s="136"/>
      <c r="E2357" s="136"/>
    </row>
    <row r="2358" spans="1:5" ht="21">
      <c r="A2358" s="69">
        <v>2355</v>
      </c>
      <c r="B2358" s="139"/>
      <c r="C2358" s="140"/>
      <c r="D2358" s="136"/>
      <c r="E2358" s="136"/>
    </row>
    <row r="2359" spans="1:5" ht="21">
      <c r="A2359" s="69">
        <v>2356</v>
      </c>
      <c r="B2359" s="139"/>
      <c r="C2359" s="140"/>
      <c r="D2359" s="136"/>
      <c r="E2359" s="136"/>
    </row>
    <row r="2360" spans="1:5" ht="21">
      <c r="A2360" s="69">
        <v>2357</v>
      </c>
      <c r="B2360" s="139"/>
      <c r="C2360" s="140"/>
      <c r="D2360" s="136"/>
      <c r="E2360" s="136"/>
    </row>
    <row r="2361" spans="1:5" ht="21">
      <c r="A2361" s="69">
        <v>2358</v>
      </c>
      <c r="B2361" s="139"/>
      <c r="C2361" s="140"/>
      <c r="D2361" s="136"/>
      <c r="E2361" s="136"/>
    </row>
    <row r="2362" spans="1:5" ht="21">
      <c r="A2362" s="69">
        <v>2359</v>
      </c>
      <c r="B2362" s="139"/>
      <c r="C2362" s="140"/>
      <c r="D2362" s="136"/>
      <c r="E2362" s="136"/>
    </row>
    <row r="2363" spans="1:5" ht="21">
      <c r="A2363" s="69">
        <v>2360</v>
      </c>
      <c r="B2363" s="139"/>
      <c r="C2363" s="140"/>
      <c r="D2363" s="136"/>
      <c r="E2363" s="136"/>
    </row>
    <row r="2364" spans="1:5" ht="21">
      <c r="A2364" s="69">
        <v>2361</v>
      </c>
      <c r="B2364" s="139"/>
      <c r="C2364" s="140"/>
      <c r="D2364" s="136"/>
      <c r="E2364" s="136"/>
    </row>
    <row r="2365" spans="1:5" ht="21">
      <c r="A2365" s="69">
        <v>2362</v>
      </c>
      <c r="B2365" s="139"/>
      <c r="C2365" s="140"/>
      <c r="D2365" s="136"/>
      <c r="E2365" s="136"/>
    </row>
    <row r="2366" spans="1:5" ht="21">
      <c r="A2366" s="69">
        <v>2363</v>
      </c>
      <c r="B2366" s="139"/>
      <c r="C2366" s="140"/>
      <c r="D2366" s="136"/>
      <c r="E2366" s="136"/>
    </row>
    <row r="2367" spans="1:5" ht="21">
      <c r="A2367" s="69">
        <v>2364</v>
      </c>
      <c r="B2367" s="139"/>
      <c r="C2367" s="140"/>
      <c r="D2367" s="136"/>
      <c r="E2367" s="136"/>
    </row>
    <row r="2368" spans="1:5" ht="21">
      <c r="A2368" s="69">
        <v>2365</v>
      </c>
      <c r="B2368" s="139"/>
      <c r="C2368" s="140"/>
      <c r="D2368" s="136"/>
      <c r="E2368" s="136"/>
    </row>
    <row r="2369" spans="1:5" ht="21">
      <c r="A2369" s="69">
        <v>2366</v>
      </c>
      <c r="B2369" s="139"/>
      <c r="C2369" s="140"/>
      <c r="D2369" s="136"/>
      <c r="E2369" s="136"/>
    </row>
    <row r="2370" spans="1:5" ht="21">
      <c r="A2370" s="69">
        <v>2367</v>
      </c>
      <c r="B2370" s="139"/>
      <c r="C2370" s="140"/>
      <c r="D2370" s="136"/>
      <c r="E2370" s="136"/>
    </row>
    <row r="2371" spans="1:5" ht="21">
      <c r="A2371" s="69">
        <v>2368</v>
      </c>
      <c r="B2371" s="139"/>
      <c r="C2371" s="140"/>
      <c r="D2371" s="136"/>
      <c r="E2371" s="136"/>
    </row>
    <row r="2372" spans="1:5" ht="21">
      <c r="A2372" s="69">
        <v>2369</v>
      </c>
      <c r="B2372" s="139"/>
      <c r="C2372" s="140"/>
      <c r="D2372" s="136"/>
      <c r="E2372" s="136"/>
    </row>
    <row r="2373" spans="1:5" ht="21">
      <c r="A2373" s="69">
        <v>2370</v>
      </c>
      <c r="B2373" s="139"/>
      <c r="C2373" s="140"/>
      <c r="D2373" s="136"/>
      <c r="E2373" s="136"/>
    </row>
    <row r="2374" spans="1:5" ht="21">
      <c r="A2374" s="69">
        <v>2371</v>
      </c>
      <c r="B2374" s="139"/>
      <c r="C2374" s="140"/>
      <c r="D2374" s="136"/>
      <c r="E2374" s="136"/>
    </row>
    <row r="2375" spans="1:5" ht="21">
      <c r="A2375" s="69">
        <v>2372</v>
      </c>
      <c r="B2375" s="139"/>
      <c r="C2375" s="140"/>
      <c r="D2375" s="136"/>
      <c r="E2375" s="136"/>
    </row>
    <row r="2376" spans="1:5" ht="21">
      <c r="A2376" s="69">
        <v>2373</v>
      </c>
      <c r="B2376" s="139"/>
      <c r="C2376" s="140"/>
      <c r="D2376" s="136"/>
      <c r="E2376" s="136"/>
    </row>
    <row r="2377" spans="1:5" ht="21">
      <c r="A2377" s="69">
        <v>2374</v>
      </c>
      <c r="B2377" s="139"/>
      <c r="C2377" s="140"/>
      <c r="D2377" s="136"/>
      <c r="E2377" s="136"/>
    </row>
    <row r="2378" spans="1:5" ht="21">
      <c r="A2378" s="69">
        <v>2375</v>
      </c>
      <c r="B2378" s="139"/>
      <c r="C2378" s="140"/>
      <c r="D2378" s="136"/>
      <c r="E2378" s="136"/>
    </row>
    <row r="2379" spans="1:5" ht="21">
      <c r="A2379" s="69">
        <v>2376</v>
      </c>
      <c r="B2379" s="139"/>
      <c r="C2379" s="140"/>
      <c r="D2379" s="136"/>
      <c r="E2379" s="136"/>
    </row>
    <row r="2380" spans="1:5" ht="21">
      <c r="A2380" s="69">
        <v>2377</v>
      </c>
      <c r="B2380" s="139"/>
      <c r="C2380" s="140"/>
      <c r="D2380" s="136"/>
      <c r="E2380" s="136"/>
    </row>
    <row r="2381" spans="1:5" ht="21">
      <c r="A2381" s="69">
        <v>2378</v>
      </c>
      <c r="B2381" s="139"/>
      <c r="C2381" s="140"/>
      <c r="D2381" s="136"/>
      <c r="E2381" s="136"/>
    </row>
    <row r="2382" spans="1:5" ht="21">
      <c r="A2382" s="69">
        <v>2379</v>
      </c>
      <c r="B2382" s="139"/>
      <c r="C2382" s="140"/>
      <c r="D2382" s="136"/>
      <c r="E2382" s="136"/>
    </row>
    <row r="2383" spans="1:5" ht="21">
      <c r="A2383" s="69">
        <v>2380</v>
      </c>
      <c r="B2383" s="139"/>
      <c r="C2383" s="140"/>
      <c r="D2383" s="136"/>
      <c r="E2383" s="136"/>
    </row>
    <row r="2384" spans="1:5" ht="21">
      <c r="A2384" s="69">
        <v>2381</v>
      </c>
      <c r="B2384" s="139"/>
      <c r="C2384" s="140"/>
      <c r="D2384" s="136"/>
      <c r="E2384" s="136"/>
    </row>
    <row r="2385" spans="1:5" ht="21">
      <c r="A2385" s="69">
        <v>2382</v>
      </c>
      <c r="B2385" s="139"/>
      <c r="C2385" s="140"/>
      <c r="D2385" s="136"/>
      <c r="E2385" s="136"/>
    </row>
    <row r="2386" spans="1:5" ht="21">
      <c r="A2386" s="69">
        <v>2383</v>
      </c>
      <c r="B2386" s="139"/>
      <c r="C2386" s="140"/>
      <c r="D2386" s="136"/>
      <c r="E2386" s="136"/>
    </row>
    <row r="2387" spans="1:5" ht="21">
      <c r="A2387" s="69">
        <v>2384</v>
      </c>
      <c r="B2387" s="139"/>
      <c r="C2387" s="140"/>
      <c r="D2387" s="136"/>
      <c r="E2387" s="136"/>
    </row>
    <row r="2388" spans="1:5" ht="21">
      <c r="A2388" s="69">
        <v>2385</v>
      </c>
      <c r="B2388" s="139"/>
      <c r="C2388" s="140"/>
      <c r="D2388" s="136"/>
      <c r="E2388" s="136"/>
    </row>
    <row r="2389" spans="1:5" ht="21">
      <c r="A2389" s="69">
        <v>2386</v>
      </c>
      <c r="B2389" s="139"/>
      <c r="C2389" s="140"/>
      <c r="D2389" s="136"/>
      <c r="E2389" s="136"/>
    </row>
    <row r="2390" spans="1:5" ht="21">
      <c r="A2390" s="69">
        <v>2387</v>
      </c>
      <c r="B2390" s="139"/>
      <c r="C2390" s="140"/>
      <c r="D2390" s="136"/>
      <c r="E2390" s="136"/>
    </row>
    <row r="2391" spans="1:5" ht="21">
      <c r="A2391" s="69">
        <v>2388</v>
      </c>
      <c r="B2391" s="139"/>
      <c r="C2391" s="140"/>
      <c r="D2391" s="136"/>
      <c r="E2391" s="136"/>
    </row>
    <row r="2392" spans="1:5" ht="21">
      <c r="A2392" s="69">
        <v>2389</v>
      </c>
      <c r="B2392" s="139"/>
      <c r="C2392" s="140"/>
      <c r="D2392" s="136"/>
      <c r="E2392" s="136"/>
    </row>
    <row r="2393" spans="1:5" ht="21">
      <c r="A2393" s="69">
        <v>2390</v>
      </c>
      <c r="B2393" s="139"/>
      <c r="C2393" s="140"/>
      <c r="D2393" s="136"/>
      <c r="E2393" s="136"/>
    </row>
    <row r="2394" spans="1:5" ht="21">
      <c r="A2394" s="69">
        <v>2391</v>
      </c>
      <c r="B2394" s="139"/>
      <c r="C2394" s="140"/>
      <c r="D2394" s="136"/>
      <c r="E2394" s="136"/>
    </row>
    <row r="2395" spans="1:5" ht="21">
      <c r="A2395" s="69">
        <v>2392</v>
      </c>
      <c r="B2395" s="139"/>
      <c r="C2395" s="140"/>
      <c r="D2395" s="136"/>
      <c r="E2395" s="136"/>
    </row>
    <row r="2396" spans="1:5" ht="21">
      <c r="A2396" s="69">
        <v>2393</v>
      </c>
      <c r="B2396" s="139"/>
      <c r="C2396" s="140"/>
      <c r="D2396" s="136"/>
      <c r="E2396" s="136"/>
    </row>
    <row r="2397" spans="1:5" ht="21">
      <c r="A2397" s="69">
        <v>2394</v>
      </c>
      <c r="B2397" s="139"/>
      <c r="C2397" s="140"/>
      <c r="D2397" s="136"/>
      <c r="E2397" s="136"/>
    </row>
    <row r="2398" spans="1:5" ht="21">
      <c r="A2398" s="69">
        <v>2395</v>
      </c>
      <c r="B2398" s="139"/>
      <c r="C2398" s="140"/>
      <c r="D2398" s="136"/>
      <c r="E2398" s="136"/>
    </row>
    <row r="2399" spans="1:5" ht="21">
      <c r="A2399" s="69">
        <v>2396</v>
      </c>
      <c r="B2399" s="139"/>
      <c r="C2399" s="140"/>
      <c r="D2399" s="136"/>
      <c r="E2399" s="136"/>
    </row>
    <row r="2400" spans="1:5" ht="21">
      <c r="A2400" s="69">
        <v>2397</v>
      </c>
      <c r="B2400" s="139"/>
      <c r="C2400" s="140"/>
      <c r="D2400" s="136"/>
      <c r="E2400" s="136"/>
    </row>
    <row r="2401" spans="1:5" ht="21">
      <c r="A2401" s="69">
        <v>2398</v>
      </c>
      <c r="B2401" s="139"/>
      <c r="C2401" s="140"/>
      <c r="D2401" s="136"/>
      <c r="E2401" s="136"/>
    </row>
    <row r="2402" spans="1:5" ht="21">
      <c r="A2402" s="69">
        <v>2399</v>
      </c>
      <c r="B2402" s="139"/>
      <c r="C2402" s="140"/>
      <c r="D2402" s="136"/>
      <c r="E2402" s="136"/>
    </row>
    <row r="2403" spans="1:5" ht="21">
      <c r="A2403" s="69">
        <v>2400</v>
      </c>
      <c r="B2403" s="139"/>
      <c r="C2403" s="140"/>
      <c r="D2403" s="136"/>
      <c r="E2403" s="136"/>
    </row>
    <row r="2404" spans="1:5" ht="21">
      <c r="A2404" s="69">
        <v>2401</v>
      </c>
      <c r="B2404" s="139"/>
      <c r="C2404" s="140"/>
      <c r="D2404" s="136"/>
      <c r="E2404" s="136"/>
    </row>
    <row r="2405" spans="1:5" ht="21">
      <c r="A2405" s="69">
        <v>2402</v>
      </c>
      <c r="B2405" s="139"/>
      <c r="C2405" s="140"/>
      <c r="D2405" s="136"/>
      <c r="E2405" s="136"/>
    </row>
    <row r="2406" spans="1:5" ht="21">
      <c r="A2406" s="69">
        <v>2403</v>
      </c>
      <c r="B2406" s="139"/>
      <c r="C2406" s="140"/>
      <c r="D2406" s="136"/>
      <c r="E2406" s="136"/>
    </row>
    <row r="2407" spans="1:5" ht="21">
      <c r="A2407" s="69">
        <v>2404</v>
      </c>
      <c r="B2407" s="139"/>
      <c r="C2407" s="140"/>
      <c r="D2407" s="136"/>
      <c r="E2407" s="136"/>
    </row>
    <row r="2408" spans="1:5" ht="21">
      <c r="A2408" s="69">
        <v>2405</v>
      </c>
      <c r="B2408" s="139"/>
      <c r="C2408" s="140"/>
      <c r="D2408" s="136"/>
      <c r="E2408" s="136"/>
    </row>
    <row r="2409" spans="1:5" ht="21">
      <c r="A2409" s="69">
        <v>2406</v>
      </c>
      <c r="B2409" s="139"/>
      <c r="C2409" s="140"/>
      <c r="D2409" s="136"/>
      <c r="E2409" s="136"/>
    </row>
    <row r="2410" spans="1:5" ht="21">
      <c r="A2410" s="69">
        <v>2407</v>
      </c>
      <c r="B2410" s="139"/>
      <c r="C2410" s="140"/>
      <c r="D2410" s="136"/>
      <c r="E2410" s="136"/>
    </row>
    <row r="2411" spans="1:5" ht="21">
      <c r="A2411" s="69">
        <v>2408</v>
      </c>
      <c r="B2411" s="139"/>
      <c r="C2411" s="140"/>
      <c r="D2411" s="136"/>
      <c r="E2411" s="136"/>
    </row>
    <row r="2412" spans="1:5" ht="21">
      <c r="A2412" s="69">
        <v>2409</v>
      </c>
      <c r="B2412" s="139"/>
      <c r="C2412" s="140"/>
      <c r="D2412" s="136"/>
      <c r="E2412" s="136"/>
    </row>
    <row r="2413" spans="1:5" ht="21">
      <c r="A2413" s="69">
        <v>2410</v>
      </c>
      <c r="B2413" s="139"/>
      <c r="C2413" s="140"/>
      <c r="D2413" s="136"/>
      <c r="E2413" s="136"/>
    </row>
    <row r="2414" spans="1:5" ht="21">
      <c r="A2414" s="69">
        <v>2411</v>
      </c>
      <c r="B2414" s="139"/>
      <c r="C2414" s="140"/>
      <c r="D2414" s="136"/>
      <c r="E2414" s="136"/>
    </row>
    <row r="2415" spans="1:5" ht="21">
      <c r="A2415" s="69">
        <v>2412</v>
      </c>
      <c r="B2415" s="139"/>
      <c r="C2415" s="140"/>
      <c r="D2415" s="136"/>
      <c r="E2415" s="136"/>
    </row>
    <row r="2416" spans="1:5" ht="21">
      <c r="A2416" s="69">
        <v>2413</v>
      </c>
      <c r="B2416" s="139"/>
      <c r="C2416" s="140"/>
      <c r="D2416" s="136"/>
      <c r="E2416" s="136"/>
    </row>
    <row r="2417" spans="1:5" ht="21">
      <c r="A2417" s="69">
        <v>2414</v>
      </c>
      <c r="B2417" s="139"/>
      <c r="C2417" s="140"/>
      <c r="D2417" s="136"/>
      <c r="E2417" s="136"/>
    </row>
    <row r="2418" spans="1:5" ht="21">
      <c r="A2418" s="69">
        <v>2415</v>
      </c>
      <c r="B2418" s="139"/>
      <c r="C2418" s="140"/>
      <c r="D2418" s="136"/>
      <c r="E2418" s="136"/>
    </row>
    <row r="2419" spans="1:5" ht="21">
      <c r="A2419" s="69">
        <v>2416</v>
      </c>
      <c r="B2419" s="139"/>
      <c r="C2419" s="140"/>
      <c r="D2419" s="136"/>
      <c r="E2419" s="136"/>
    </row>
    <row r="2420" spans="1:5" ht="21">
      <c r="A2420" s="69">
        <v>2417</v>
      </c>
      <c r="B2420" s="139"/>
      <c r="C2420" s="140"/>
      <c r="D2420" s="136"/>
      <c r="E2420" s="136"/>
    </row>
    <row r="2421" spans="1:5" ht="21">
      <c r="A2421" s="69">
        <v>2418</v>
      </c>
      <c r="B2421" s="139"/>
      <c r="C2421" s="140"/>
      <c r="D2421" s="136"/>
      <c r="E2421" s="136"/>
    </row>
    <row r="2422" spans="1:5" ht="21">
      <c r="A2422" s="69">
        <v>2419</v>
      </c>
      <c r="B2422" s="139"/>
      <c r="C2422" s="140"/>
      <c r="D2422" s="136"/>
      <c r="E2422" s="136"/>
    </row>
    <row r="2423" spans="1:5" ht="21">
      <c r="A2423" s="69">
        <v>2420</v>
      </c>
      <c r="B2423" s="139"/>
      <c r="C2423" s="140"/>
      <c r="D2423" s="136"/>
      <c r="E2423" s="136"/>
    </row>
    <row r="2424" spans="1:5" ht="21">
      <c r="A2424" s="69">
        <v>2421</v>
      </c>
      <c r="B2424" s="139"/>
      <c r="C2424" s="140"/>
      <c r="D2424" s="136"/>
      <c r="E2424" s="136"/>
    </row>
    <row r="2425" spans="1:5" ht="21">
      <c r="A2425" s="69">
        <v>2422</v>
      </c>
      <c r="B2425" s="139"/>
      <c r="C2425" s="140"/>
      <c r="D2425" s="136"/>
      <c r="E2425" s="136"/>
    </row>
    <row r="2426" spans="1:5" ht="21">
      <c r="A2426" s="69">
        <v>2423</v>
      </c>
      <c r="B2426" s="139"/>
      <c r="C2426" s="140"/>
      <c r="D2426" s="136"/>
      <c r="E2426" s="136"/>
    </row>
    <row r="2427" spans="1:5" ht="21">
      <c r="A2427" s="69">
        <v>2424</v>
      </c>
      <c r="B2427" s="139"/>
      <c r="C2427" s="140"/>
      <c r="D2427" s="136"/>
      <c r="E2427" s="136"/>
    </row>
    <row r="2428" spans="1:5" ht="21">
      <c r="A2428" s="69">
        <v>2425</v>
      </c>
      <c r="B2428" s="139"/>
      <c r="C2428" s="140"/>
      <c r="D2428" s="136"/>
      <c r="E2428" s="136"/>
    </row>
    <row r="2429" spans="1:5" ht="21">
      <c r="A2429" s="69">
        <v>2426</v>
      </c>
      <c r="B2429" s="139"/>
      <c r="C2429" s="140"/>
      <c r="D2429" s="136"/>
      <c r="E2429" s="136"/>
    </row>
    <row r="2430" spans="1:5" ht="21">
      <c r="A2430" s="69">
        <v>2427</v>
      </c>
      <c r="B2430" s="139"/>
      <c r="C2430" s="140"/>
      <c r="D2430" s="136"/>
      <c r="E2430" s="136"/>
    </row>
    <row r="2431" spans="1:5" ht="21">
      <c r="A2431" s="69">
        <v>2428</v>
      </c>
      <c r="B2431" s="139"/>
      <c r="C2431" s="140"/>
      <c r="D2431" s="136"/>
      <c r="E2431" s="136"/>
    </row>
    <row r="2432" spans="1:5" ht="21">
      <c r="A2432" s="69">
        <v>2429</v>
      </c>
      <c r="B2432" s="139"/>
      <c r="C2432" s="140"/>
      <c r="D2432" s="136"/>
      <c r="E2432" s="136"/>
    </row>
    <row r="2433" spans="1:5" ht="21">
      <c r="A2433" s="69">
        <v>2430</v>
      </c>
      <c r="B2433" s="139"/>
      <c r="C2433" s="140"/>
      <c r="D2433" s="136"/>
      <c r="E2433" s="136"/>
    </row>
    <row r="2434" spans="1:5" ht="21">
      <c r="A2434" s="69">
        <v>2431</v>
      </c>
      <c r="B2434" s="139"/>
      <c r="C2434" s="140"/>
      <c r="D2434" s="136"/>
      <c r="E2434" s="136"/>
    </row>
    <row r="2435" spans="1:5" ht="21">
      <c r="A2435" s="69">
        <v>2432</v>
      </c>
      <c r="B2435" s="139"/>
      <c r="C2435" s="140"/>
      <c r="D2435" s="136"/>
      <c r="E2435" s="136"/>
    </row>
    <row r="2436" spans="1:5" ht="21">
      <c r="A2436" s="69">
        <v>2433</v>
      </c>
      <c r="B2436" s="139"/>
      <c r="C2436" s="140"/>
      <c r="D2436" s="136"/>
      <c r="E2436" s="136"/>
    </row>
    <row r="2437" spans="1:5" ht="21">
      <c r="A2437" s="69">
        <v>2434</v>
      </c>
      <c r="B2437" s="139"/>
      <c r="C2437" s="140"/>
      <c r="D2437" s="136"/>
      <c r="E2437" s="136"/>
    </row>
    <row r="2438" spans="1:5" ht="21">
      <c r="A2438" s="69">
        <v>2435</v>
      </c>
      <c r="B2438" s="139"/>
      <c r="C2438" s="140"/>
      <c r="D2438" s="136"/>
      <c r="E2438" s="136"/>
    </row>
    <row r="2439" spans="1:5" ht="21">
      <c r="A2439" s="69">
        <v>2436</v>
      </c>
      <c r="B2439" s="139"/>
      <c r="C2439" s="140"/>
      <c r="D2439" s="136"/>
      <c r="E2439" s="136"/>
    </row>
    <row r="2440" spans="1:5" ht="21">
      <c r="A2440" s="69">
        <v>2437</v>
      </c>
      <c r="B2440" s="139"/>
      <c r="C2440" s="140"/>
      <c r="D2440" s="136"/>
      <c r="E2440" s="136"/>
    </row>
    <row r="2441" spans="1:5" ht="21">
      <c r="A2441" s="69">
        <v>2438</v>
      </c>
      <c r="B2441" s="139"/>
      <c r="C2441" s="140"/>
      <c r="D2441" s="136"/>
      <c r="E2441" s="136"/>
    </row>
    <row r="2442" spans="1:5" ht="21">
      <c r="A2442" s="69">
        <v>2439</v>
      </c>
      <c r="B2442" s="139"/>
      <c r="C2442" s="140"/>
      <c r="D2442" s="136"/>
      <c r="E2442" s="136"/>
    </row>
    <row r="2443" spans="1:5" ht="21">
      <c r="A2443" s="69">
        <v>2440</v>
      </c>
      <c r="B2443" s="139"/>
      <c r="C2443" s="140"/>
      <c r="D2443" s="136"/>
      <c r="E2443" s="136"/>
    </row>
    <row r="2444" spans="1:5" ht="21">
      <c r="A2444" s="69">
        <v>2441</v>
      </c>
      <c r="B2444" s="139"/>
      <c r="C2444" s="140"/>
      <c r="D2444" s="136"/>
      <c r="E2444" s="136"/>
    </row>
    <row r="2445" spans="1:5" ht="21">
      <c r="A2445" s="69">
        <v>2442</v>
      </c>
      <c r="B2445" s="139"/>
      <c r="C2445" s="140"/>
      <c r="D2445" s="136"/>
      <c r="E2445" s="136"/>
    </row>
    <row r="2446" spans="1:5" ht="21">
      <c r="A2446" s="69">
        <v>2443</v>
      </c>
      <c r="B2446" s="139"/>
      <c r="C2446" s="140"/>
      <c r="D2446" s="136"/>
      <c r="E2446" s="136"/>
    </row>
    <row r="2447" spans="1:5" ht="21">
      <c r="A2447" s="69">
        <v>2444</v>
      </c>
      <c r="B2447" s="139"/>
      <c r="C2447" s="140"/>
      <c r="D2447" s="136"/>
      <c r="E2447" s="136"/>
    </row>
    <row r="2448" spans="1:5" ht="21">
      <c r="A2448" s="69">
        <v>2445</v>
      </c>
      <c r="B2448" s="139"/>
      <c r="C2448" s="140"/>
      <c r="D2448" s="136"/>
      <c r="E2448" s="136"/>
    </row>
    <row r="2449" spans="1:5" ht="21">
      <c r="A2449" s="69">
        <v>2446</v>
      </c>
      <c r="B2449" s="139"/>
      <c r="C2449" s="140"/>
      <c r="D2449" s="136"/>
      <c r="E2449" s="136"/>
    </row>
    <row r="2450" spans="1:5" ht="21">
      <c r="A2450" s="69">
        <v>2447</v>
      </c>
      <c r="B2450" s="139"/>
      <c r="C2450" s="140"/>
      <c r="D2450" s="136"/>
      <c r="E2450" s="136"/>
    </row>
    <row r="2451" spans="1:5" ht="21">
      <c r="A2451" s="69">
        <v>2448</v>
      </c>
      <c r="B2451" s="139"/>
      <c r="C2451" s="140"/>
      <c r="D2451" s="136"/>
      <c r="E2451" s="136"/>
    </row>
    <row r="2452" spans="1:5" ht="21">
      <c r="A2452" s="69">
        <v>2449</v>
      </c>
      <c r="B2452" s="139"/>
      <c r="C2452" s="140"/>
      <c r="D2452" s="136"/>
      <c r="E2452" s="136"/>
    </row>
    <row r="2453" spans="1:5" ht="21">
      <c r="A2453" s="69">
        <v>2450</v>
      </c>
      <c r="B2453" s="139"/>
      <c r="C2453" s="140"/>
      <c r="D2453" s="136"/>
      <c r="E2453" s="136"/>
    </row>
    <row r="2454" spans="1:5" ht="21">
      <c r="A2454" s="69">
        <v>2451</v>
      </c>
      <c r="B2454" s="139"/>
      <c r="C2454" s="142"/>
      <c r="D2454" s="143"/>
      <c r="E2454" s="144"/>
    </row>
    <row r="2455" spans="1:5" ht="21">
      <c r="A2455" s="69">
        <v>2452</v>
      </c>
      <c r="B2455" s="139"/>
      <c r="C2455" s="142"/>
      <c r="D2455" s="143"/>
      <c r="E2455" s="144"/>
    </row>
    <row r="2456" spans="1:5" ht="21">
      <c r="A2456" s="69">
        <v>2453</v>
      </c>
      <c r="B2456" s="139"/>
      <c r="C2456" s="142"/>
      <c r="D2456" s="143"/>
      <c r="E2456" s="144"/>
    </row>
    <row r="2457" spans="1:5" ht="21">
      <c r="A2457" s="69">
        <v>2454</v>
      </c>
      <c r="B2457" s="139"/>
      <c r="C2457" s="142"/>
      <c r="D2457" s="143"/>
      <c r="E2457" s="144"/>
    </row>
    <row r="2458" spans="1:5" ht="21">
      <c r="A2458" s="69">
        <v>2455</v>
      </c>
      <c r="B2458" s="139"/>
      <c r="C2458" s="142"/>
      <c r="D2458" s="143"/>
      <c r="E2458" s="144"/>
    </row>
    <row r="2459" spans="1:5" ht="21">
      <c r="A2459" s="69">
        <v>2456</v>
      </c>
      <c r="B2459" s="139"/>
      <c r="C2459" s="142"/>
      <c r="D2459" s="143"/>
      <c r="E2459" s="144"/>
    </row>
    <row r="2460" spans="1:5" ht="21">
      <c r="A2460" s="69">
        <v>2457</v>
      </c>
      <c r="B2460" s="139"/>
      <c r="C2460" s="142"/>
      <c r="D2460" s="143"/>
      <c r="E2460" s="144"/>
    </row>
    <row r="2461" spans="1:5" ht="21">
      <c r="A2461" s="69">
        <v>2458</v>
      </c>
      <c r="B2461" s="139"/>
      <c r="C2461" s="142"/>
      <c r="D2461" s="143"/>
      <c r="E2461" s="144"/>
    </row>
    <row r="2462" spans="1:5" ht="21">
      <c r="A2462" s="69">
        <v>2459</v>
      </c>
      <c r="B2462" s="139"/>
      <c r="C2462" s="142"/>
      <c r="D2462" s="143"/>
      <c r="E2462" s="144"/>
    </row>
    <row r="2463" spans="1:5" ht="21">
      <c r="A2463" s="69">
        <v>2460</v>
      </c>
      <c r="B2463" s="139"/>
      <c r="C2463" s="142"/>
      <c r="D2463" s="143"/>
      <c r="E2463" s="144"/>
    </row>
    <row r="2464" spans="1:5" ht="21">
      <c r="A2464" s="69">
        <v>2461</v>
      </c>
      <c r="B2464" s="139"/>
      <c r="C2464" s="142"/>
      <c r="D2464" s="143"/>
      <c r="E2464" s="144"/>
    </row>
    <row r="2465" spans="1:5" ht="21">
      <c r="A2465" s="69">
        <v>2462</v>
      </c>
      <c r="B2465" s="139"/>
      <c r="C2465" s="142"/>
      <c r="D2465" s="143"/>
      <c r="E2465" s="144"/>
    </row>
    <row r="2466" spans="1:5" ht="21">
      <c r="A2466" s="69">
        <v>2463</v>
      </c>
      <c r="B2466" s="139"/>
      <c r="C2466" s="142"/>
      <c r="D2466" s="143"/>
      <c r="E2466" s="144"/>
    </row>
    <row r="2467" spans="1:5" ht="21">
      <c r="A2467" s="69">
        <v>2464</v>
      </c>
      <c r="B2467" s="139"/>
      <c r="C2467" s="142"/>
      <c r="D2467" s="143"/>
      <c r="E2467" s="144"/>
    </row>
    <row r="2468" spans="1:5" ht="21">
      <c r="A2468" s="69">
        <v>2465</v>
      </c>
      <c r="B2468" s="139"/>
      <c r="C2468" s="142"/>
      <c r="D2468" s="143"/>
      <c r="E2468" s="144"/>
    </row>
    <row r="2469" spans="1:5" ht="21">
      <c r="A2469" s="69">
        <v>2466</v>
      </c>
      <c r="B2469" s="139"/>
      <c r="C2469" s="142"/>
      <c r="D2469" s="143"/>
      <c r="E2469" s="144"/>
    </row>
    <row r="2470" spans="1:5" ht="21">
      <c r="A2470" s="69">
        <v>2467</v>
      </c>
      <c r="B2470" s="139"/>
      <c r="C2470" s="142"/>
      <c r="D2470" s="143"/>
      <c r="E2470" s="144"/>
    </row>
    <row r="2471" spans="1:5" ht="21">
      <c r="A2471" s="69">
        <v>2468</v>
      </c>
      <c r="B2471" s="139"/>
      <c r="C2471" s="142"/>
      <c r="D2471" s="143"/>
      <c r="E2471" s="144"/>
    </row>
    <row r="2472" spans="1:5" ht="21">
      <c r="A2472" s="69">
        <v>2469</v>
      </c>
      <c r="B2472" s="139"/>
      <c r="C2472" s="142"/>
      <c r="D2472" s="143"/>
      <c r="E2472" s="144"/>
    </row>
    <row r="2473" spans="1:5" ht="21">
      <c r="A2473" s="69">
        <v>2470</v>
      </c>
      <c r="B2473" s="139"/>
      <c r="C2473" s="142"/>
      <c r="D2473" s="143"/>
      <c r="E2473" s="144"/>
    </row>
    <row r="2474" spans="1:5" ht="21">
      <c r="A2474" s="69">
        <v>2471</v>
      </c>
      <c r="B2474" s="139"/>
      <c r="C2474" s="142"/>
      <c r="D2474" s="143"/>
      <c r="E2474" s="144"/>
    </row>
    <row r="2475" spans="1:5" ht="21">
      <c r="A2475" s="69">
        <v>2472</v>
      </c>
      <c r="B2475" s="139"/>
      <c r="C2475" s="142"/>
      <c r="D2475" s="143"/>
      <c r="E2475" s="144"/>
    </row>
    <row r="2476" spans="1:5" ht="21">
      <c r="A2476" s="69">
        <v>2473</v>
      </c>
      <c r="B2476" s="139"/>
      <c r="C2476" s="142"/>
      <c r="D2476" s="143"/>
      <c r="E2476" s="144"/>
    </row>
    <row r="2477" spans="1:5" ht="21">
      <c r="A2477" s="69">
        <v>2474</v>
      </c>
      <c r="B2477" s="139"/>
      <c r="C2477" s="142"/>
      <c r="D2477" s="143"/>
      <c r="E2477" s="144"/>
    </row>
    <row r="2478" spans="1:5" ht="21">
      <c r="A2478" s="69">
        <v>2475</v>
      </c>
      <c r="B2478" s="139"/>
      <c r="C2478" s="142"/>
      <c r="D2478" s="143"/>
      <c r="E2478" s="144"/>
    </row>
    <row r="2479" spans="1:5" ht="21">
      <c r="A2479" s="69">
        <v>2476</v>
      </c>
      <c r="B2479" s="139"/>
      <c r="C2479" s="142"/>
      <c r="D2479" s="143"/>
      <c r="E2479" s="144"/>
    </row>
    <row r="2480" spans="1:5" ht="21">
      <c r="A2480" s="69">
        <v>2477</v>
      </c>
      <c r="B2480" s="139"/>
      <c r="C2480" s="142"/>
      <c r="D2480" s="143"/>
      <c r="E2480" s="144"/>
    </row>
    <row r="2481" spans="1:5" ht="21">
      <c r="A2481" s="69">
        <v>2478</v>
      </c>
      <c r="B2481" s="139"/>
      <c r="C2481" s="142"/>
      <c r="D2481" s="143"/>
      <c r="E2481" s="144"/>
    </row>
    <row r="2482" spans="1:5" ht="21">
      <c r="A2482" s="69">
        <v>2479</v>
      </c>
      <c r="B2482" s="139"/>
      <c r="C2482" s="142"/>
      <c r="D2482" s="143"/>
      <c r="E2482" s="144"/>
    </row>
    <row r="2483" spans="1:5" ht="21">
      <c r="A2483" s="69">
        <v>2480</v>
      </c>
      <c r="B2483" s="139"/>
      <c r="C2483" s="142"/>
      <c r="D2483" s="143"/>
      <c r="E2483" s="144"/>
    </row>
    <row r="2484" spans="1:5" ht="21">
      <c r="A2484" s="69">
        <v>2481</v>
      </c>
      <c r="B2484" s="139"/>
      <c r="C2484" s="142"/>
      <c r="D2484" s="143"/>
      <c r="E2484" s="144"/>
    </row>
    <row r="2485" spans="1:5" ht="21">
      <c r="A2485" s="69">
        <v>2482</v>
      </c>
      <c r="B2485" s="139"/>
      <c r="C2485" s="142"/>
      <c r="D2485" s="143"/>
      <c r="E2485" s="144"/>
    </row>
    <row r="2486" spans="1:5" ht="21">
      <c r="A2486" s="69">
        <v>2483</v>
      </c>
      <c r="B2486" s="139"/>
      <c r="C2486" s="142"/>
      <c r="D2486" s="143"/>
      <c r="E2486" s="144"/>
    </row>
    <row r="2487" spans="1:5" ht="21">
      <c r="A2487" s="69">
        <v>2484</v>
      </c>
      <c r="B2487" s="139"/>
      <c r="C2487" s="142"/>
      <c r="D2487" s="143"/>
      <c r="E2487" s="144"/>
    </row>
    <row r="2488" spans="1:5" ht="21">
      <c r="A2488" s="69">
        <v>2485</v>
      </c>
      <c r="B2488" s="139"/>
      <c r="C2488" s="142"/>
      <c r="D2488" s="143"/>
      <c r="E2488" s="144"/>
    </row>
    <row r="2489" spans="1:5" ht="21">
      <c r="A2489" s="69">
        <v>2486</v>
      </c>
      <c r="B2489" s="139"/>
      <c r="C2489" s="142"/>
      <c r="D2489" s="143"/>
      <c r="E2489" s="144"/>
    </row>
    <row r="2490" spans="1:5" ht="21">
      <c r="A2490" s="69">
        <v>2487</v>
      </c>
      <c r="B2490" s="139"/>
      <c r="C2490" s="142"/>
      <c r="D2490" s="143"/>
      <c r="E2490" s="144"/>
    </row>
    <row r="2491" spans="1:5" ht="21">
      <c r="A2491" s="69">
        <v>2488</v>
      </c>
      <c r="B2491" s="139"/>
      <c r="C2491" s="142"/>
      <c r="D2491" s="143"/>
      <c r="E2491" s="144"/>
    </row>
    <row r="2492" spans="1:5" ht="21">
      <c r="A2492" s="69">
        <v>2489</v>
      </c>
      <c r="B2492" s="139"/>
      <c r="C2492" s="142"/>
      <c r="D2492" s="143"/>
      <c r="E2492" s="144"/>
    </row>
    <row r="2493" spans="1:5" ht="21">
      <c r="A2493" s="69">
        <v>2490</v>
      </c>
      <c r="B2493" s="139"/>
      <c r="C2493" s="142"/>
      <c r="D2493" s="143"/>
      <c r="E2493" s="144"/>
    </row>
    <row r="2494" spans="1:5" ht="21">
      <c r="A2494" s="69">
        <v>2491</v>
      </c>
      <c r="B2494" s="139"/>
      <c r="C2494" s="142"/>
      <c r="D2494" s="143"/>
      <c r="E2494" s="144"/>
    </row>
    <row r="2495" spans="1:5" ht="21">
      <c r="A2495" s="69">
        <v>2492</v>
      </c>
      <c r="B2495" s="139"/>
      <c r="C2495" s="142"/>
      <c r="D2495" s="143"/>
      <c r="E2495" s="144"/>
    </row>
    <row r="2496" spans="1:5" ht="21">
      <c r="A2496" s="69">
        <v>2493</v>
      </c>
      <c r="B2496" s="139"/>
      <c r="C2496" s="142"/>
      <c r="D2496" s="143"/>
      <c r="E2496" s="144"/>
    </row>
    <row r="2497" spans="1:5" ht="21">
      <c r="A2497" s="69">
        <v>2494</v>
      </c>
      <c r="B2497" s="139"/>
      <c r="C2497" s="142"/>
      <c r="D2497" s="143"/>
      <c r="E2497" s="144"/>
    </row>
    <row r="2498" spans="1:5" ht="21">
      <c r="A2498" s="69">
        <v>2495</v>
      </c>
      <c r="B2498" s="139"/>
      <c r="C2498" s="142"/>
      <c r="D2498" s="143"/>
      <c r="E2498" s="144"/>
    </row>
    <row r="2499" spans="1:5" ht="21">
      <c r="A2499" s="69">
        <v>2496</v>
      </c>
      <c r="B2499" s="139"/>
      <c r="C2499" s="142"/>
      <c r="D2499" s="143"/>
      <c r="E2499" s="144"/>
    </row>
    <row r="2500" spans="1:5" ht="21">
      <c r="A2500" s="69">
        <v>2497</v>
      </c>
      <c r="B2500" s="139"/>
      <c r="C2500" s="142"/>
      <c r="D2500" s="143"/>
      <c r="E2500" s="144"/>
    </row>
    <row r="2501" spans="1:5" ht="21">
      <c r="A2501" s="69">
        <v>2498</v>
      </c>
      <c r="B2501" s="139"/>
      <c r="C2501" s="142"/>
      <c r="D2501" s="143"/>
      <c r="E2501" s="144"/>
    </row>
    <row r="2502" spans="1:5" ht="21">
      <c r="A2502" s="69">
        <v>2499</v>
      </c>
      <c r="B2502" s="139"/>
      <c r="C2502" s="142"/>
      <c r="D2502" s="143"/>
      <c r="E2502" s="144"/>
    </row>
    <row r="2503" spans="1:5" ht="21">
      <c r="A2503" s="69">
        <v>2500</v>
      </c>
      <c r="B2503" s="139"/>
      <c r="C2503" s="142"/>
      <c r="D2503" s="143"/>
      <c r="E2503" s="144"/>
    </row>
    <row r="2504" spans="1:5" ht="21">
      <c r="A2504" s="69">
        <v>2501</v>
      </c>
      <c r="B2504" s="139"/>
      <c r="C2504" s="142"/>
      <c r="D2504" s="143"/>
      <c r="E2504" s="144"/>
    </row>
    <row r="2505" spans="1:5" ht="21">
      <c r="A2505" s="69">
        <v>2502</v>
      </c>
      <c r="B2505" s="139"/>
      <c r="C2505" s="142"/>
      <c r="D2505" s="143"/>
      <c r="E2505" s="144"/>
    </row>
    <row r="2506" spans="1:5" ht="21">
      <c r="A2506" s="69">
        <v>2503</v>
      </c>
      <c r="B2506" s="139"/>
      <c r="C2506" s="142"/>
      <c r="D2506" s="143"/>
      <c r="E2506" s="144"/>
    </row>
    <row r="2507" spans="1:5" ht="21">
      <c r="A2507" s="69">
        <v>2504</v>
      </c>
      <c r="B2507" s="139"/>
      <c r="C2507" s="142"/>
      <c r="D2507" s="143"/>
      <c r="E2507" s="144"/>
    </row>
    <row r="2508" spans="1:5" ht="21">
      <c r="A2508" s="69">
        <v>2505</v>
      </c>
      <c r="B2508" s="139"/>
      <c r="C2508" s="142"/>
      <c r="D2508" s="143"/>
      <c r="E2508" s="144"/>
    </row>
    <row r="2509" spans="1:5" ht="21">
      <c r="A2509" s="69">
        <v>2506</v>
      </c>
      <c r="B2509" s="139"/>
      <c r="C2509" s="142"/>
      <c r="D2509" s="143"/>
      <c r="E2509" s="144"/>
    </row>
    <row r="2510" spans="1:5" ht="21">
      <c r="A2510" s="69">
        <v>2507</v>
      </c>
      <c r="B2510" s="139"/>
      <c r="C2510" s="142"/>
      <c r="D2510" s="143"/>
      <c r="E2510" s="144"/>
    </row>
    <row r="2511" spans="1:5" ht="21">
      <c r="A2511" s="69">
        <v>2508</v>
      </c>
      <c r="B2511" s="139"/>
      <c r="C2511" s="142"/>
      <c r="D2511" s="143"/>
      <c r="E2511" s="144"/>
    </row>
    <row r="2512" spans="1:5" ht="21">
      <c r="A2512" s="69">
        <v>2509</v>
      </c>
      <c r="B2512" s="139"/>
      <c r="C2512" s="142"/>
      <c r="D2512" s="143"/>
      <c r="E2512" s="144"/>
    </row>
    <row r="2513" spans="1:5" ht="21">
      <c r="A2513" s="69">
        <v>2510</v>
      </c>
      <c r="B2513" s="139"/>
      <c r="C2513" s="142"/>
      <c r="D2513" s="143"/>
      <c r="E2513" s="144"/>
    </row>
    <row r="2514" spans="1:5" ht="21">
      <c r="A2514" s="69">
        <v>2511</v>
      </c>
      <c r="B2514" s="139"/>
      <c r="C2514" s="142"/>
      <c r="D2514" s="143"/>
      <c r="E2514" s="144"/>
    </row>
    <row r="2515" spans="1:5" ht="21">
      <c r="A2515" s="69">
        <v>2512</v>
      </c>
      <c r="B2515" s="139"/>
      <c r="C2515" s="142"/>
      <c r="D2515" s="143"/>
      <c r="E2515" s="144"/>
    </row>
    <row r="2516" spans="1:5" ht="21">
      <c r="A2516" s="69">
        <v>2513</v>
      </c>
      <c r="B2516" s="139"/>
      <c r="C2516" s="142"/>
      <c r="D2516" s="143"/>
      <c r="E2516" s="144"/>
    </row>
    <row r="2517" spans="1:5" ht="21">
      <c r="A2517" s="69">
        <v>2514</v>
      </c>
      <c r="B2517" s="139"/>
      <c r="C2517" s="142"/>
      <c r="D2517" s="143"/>
      <c r="E2517" s="144"/>
    </row>
    <row r="2518" spans="1:5" ht="21">
      <c r="A2518" s="69">
        <v>2515</v>
      </c>
      <c r="B2518" s="139"/>
      <c r="C2518" s="142"/>
      <c r="D2518" s="143"/>
      <c r="E2518" s="144"/>
    </row>
    <row r="2519" spans="1:5" ht="21">
      <c r="A2519" s="69">
        <v>2516</v>
      </c>
      <c r="B2519" s="139"/>
      <c r="C2519" s="142"/>
      <c r="D2519" s="143"/>
      <c r="E2519" s="144"/>
    </row>
    <row r="2520" spans="1:5" ht="21">
      <c r="A2520" s="69">
        <v>2517</v>
      </c>
      <c r="B2520" s="139"/>
      <c r="C2520" s="142"/>
      <c r="D2520" s="143"/>
      <c r="E2520" s="144"/>
    </row>
    <row r="2521" spans="1:5" ht="21">
      <c r="A2521" s="69">
        <v>2518</v>
      </c>
      <c r="B2521" s="139"/>
      <c r="C2521" s="142"/>
      <c r="D2521" s="143"/>
      <c r="E2521" s="144"/>
    </row>
    <row r="2522" spans="1:5" ht="21">
      <c r="A2522" s="69">
        <v>2519</v>
      </c>
      <c r="B2522" s="139"/>
      <c r="C2522" s="142"/>
      <c r="D2522" s="143"/>
      <c r="E2522" s="144"/>
    </row>
    <row r="2523" spans="1:5" ht="21">
      <c r="A2523" s="69">
        <v>2520</v>
      </c>
      <c r="B2523" s="139"/>
      <c r="C2523" s="142"/>
      <c r="D2523" s="143"/>
      <c r="E2523" s="144"/>
    </row>
    <row r="2524" spans="1:5" ht="21">
      <c r="A2524" s="69">
        <v>2521</v>
      </c>
      <c r="B2524" s="139"/>
      <c r="C2524" s="142"/>
      <c r="D2524" s="143"/>
      <c r="E2524" s="144"/>
    </row>
    <row r="2525" spans="1:5" ht="21">
      <c r="A2525" s="69">
        <v>2522</v>
      </c>
      <c r="B2525" s="139"/>
      <c r="C2525" s="142"/>
      <c r="D2525" s="143"/>
      <c r="E2525" s="144"/>
    </row>
    <row r="2526" spans="1:5" ht="21">
      <c r="A2526" s="69">
        <v>2523</v>
      </c>
      <c r="B2526" s="139"/>
      <c r="C2526" s="142"/>
      <c r="D2526" s="143"/>
      <c r="E2526" s="144"/>
    </row>
    <row r="2527" spans="1:5" ht="21">
      <c r="A2527" s="69">
        <v>2524</v>
      </c>
      <c r="B2527" s="139"/>
      <c r="C2527" s="145"/>
      <c r="D2527" s="143"/>
      <c r="E2527" s="69"/>
    </row>
    <row r="2528" spans="1:5" ht="21">
      <c r="A2528" s="69">
        <v>2525</v>
      </c>
      <c r="B2528" s="139"/>
      <c r="C2528" s="145"/>
      <c r="D2528" s="143"/>
      <c r="E2528" s="69"/>
    </row>
    <row r="2529" spans="1:5" ht="21">
      <c r="A2529" s="69">
        <v>2526</v>
      </c>
      <c r="B2529" s="139"/>
      <c r="C2529" s="145"/>
      <c r="D2529" s="143"/>
      <c r="E2529" s="69"/>
    </row>
    <row r="2530" spans="1:5" ht="21">
      <c r="A2530" s="69">
        <v>2527</v>
      </c>
      <c r="B2530" s="139"/>
      <c r="C2530" s="145"/>
      <c r="D2530" s="143"/>
      <c r="E2530" s="69"/>
    </row>
    <row r="2531" spans="1:5" ht="21">
      <c r="A2531" s="69">
        <v>2528</v>
      </c>
      <c r="B2531" s="139"/>
      <c r="C2531" s="145"/>
      <c r="D2531" s="143"/>
      <c r="E2531" s="69"/>
    </row>
    <row r="2532" spans="1:5" ht="21">
      <c r="A2532" s="69">
        <v>2529</v>
      </c>
      <c r="B2532" s="139"/>
      <c r="C2532" s="145"/>
      <c r="D2532" s="143"/>
      <c r="E2532" s="69"/>
    </row>
    <row r="2533" spans="1:5" ht="21">
      <c r="A2533" s="69">
        <v>2530</v>
      </c>
      <c r="B2533" s="139"/>
      <c r="C2533" s="145"/>
      <c r="D2533" s="143"/>
      <c r="E2533" s="69"/>
    </row>
    <row r="2534" spans="1:5" ht="21">
      <c r="A2534" s="69">
        <v>2531</v>
      </c>
      <c r="B2534" s="139"/>
      <c r="C2534" s="145"/>
      <c r="D2534" s="143"/>
      <c r="E2534" s="69"/>
    </row>
    <row r="2535" spans="1:5" ht="21">
      <c r="A2535" s="69">
        <v>2532</v>
      </c>
      <c r="B2535" s="139"/>
      <c r="C2535" s="145"/>
      <c r="D2535" s="143"/>
      <c r="E2535" s="69"/>
    </row>
    <row r="2536" spans="1:5" ht="21">
      <c r="A2536" s="69">
        <v>2533</v>
      </c>
      <c r="B2536" s="139"/>
      <c r="C2536" s="145"/>
      <c r="D2536" s="143"/>
      <c r="E2536" s="69"/>
    </row>
    <row r="2537" spans="1:5" ht="21">
      <c r="A2537" s="69">
        <v>2534</v>
      </c>
      <c r="B2537" s="139"/>
      <c r="C2537" s="145"/>
      <c r="D2537" s="143"/>
      <c r="E2537" s="69"/>
    </row>
    <row r="2538" spans="1:5" ht="21">
      <c r="A2538" s="69">
        <v>2535</v>
      </c>
      <c r="B2538" s="139"/>
      <c r="C2538" s="145"/>
      <c r="D2538" s="143"/>
      <c r="E2538" s="69"/>
    </row>
    <row r="2539" spans="1:5" ht="21">
      <c r="A2539" s="69">
        <v>2536</v>
      </c>
      <c r="B2539" s="139"/>
      <c r="C2539" s="145"/>
      <c r="D2539" s="143"/>
      <c r="E2539" s="69"/>
    </row>
    <row r="2540" spans="1:5" ht="21">
      <c r="A2540" s="69">
        <v>2537</v>
      </c>
      <c r="B2540" s="139"/>
      <c r="C2540" s="145"/>
      <c r="D2540" s="143"/>
      <c r="E2540" s="69"/>
    </row>
    <row r="2541" spans="1:5" ht="21">
      <c r="A2541" s="69">
        <v>2538</v>
      </c>
      <c r="B2541" s="139"/>
      <c r="C2541" s="145"/>
      <c r="D2541" s="143"/>
      <c r="E2541" s="69"/>
    </row>
    <row r="2542" spans="1:5" ht="21">
      <c r="A2542" s="69">
        <v>2539</v>
      </c>
      <c r="B2542" s="139"/>
      <c r="C2542" s="145"/>
      <c r="D2542" s="143"/>
      <c r="E2542" s="69"/>
    </row>
    <row r="2543" spans="1:5" ht="21">
      <c r="A2543" s="69">
        <v>2540</v>
      </c>
      <c r="B2543" s="139"/>
      <c r="C2543" s="145"/>
      <c r="D2543" s="143"/>
      <c r="E2543" s="69"/>
    </row>
    <row r="2544" spans="1:5" ht="21">
      <c r="A2544" s="69">
        <v>2541</v>
      </c>
      <c r="B2544" s="139"/>
      <c r="C2544" s="145"/>
      <c r="D2544" s="143"/>
      <c r="E2544" s="69"/>
    </row>
    <row r="2545" spans="1:5" ht="21">
      <c r="A2545" s="69">
        <v>2542</v>
      </c>
      <c r="B2545" s="139"/>
      <c r="C2545" s="145"/>
      <c r="D2545" s="143"/>
      <c r="E2545" s="69"/>
    </row>
    <row r="2546" spans="1:5" ht="21">
      <c r="A2546" s="69">
        <v>2543</v>
      </c>
      <c r="B2546" s="139"/>
      <c r="C2546" s="145"/>
      <c r="D2546" s="143"/>
      <c r="E2546" s="69"/>
    </row>
    <row r="2547" spans="1:5" ht="21">
      <c r="A2547" s="69">
        <v>2544</v>
      </c>
      <c r="B2547" s="139"/>
      <c r="C2547" s="145"/>
      <c r="D2547" s="143"/>
      <c r="E2547" s="69"/>
    </row>
    <row r="2548" spans="1:5" ht="21">
      <c r="A2548" s="69">
        <v>2545</v>
      </c>
      <c r="B2548" s="139"/>
      <c r="C2548" s="145"/>
      <c r="D2548" s="143"/>
      <c r="E2548" s="69"/>
    </row>
    <row r="2549" spans="1:5" ht="21">
      <c r="A2549" s="69">
        <v>2546</v>
      </c>
      <c r="B2549" s="139"/>
      <c r="C2549" s="145"/>
      <c r="D2549" s="143"/>
      <c r="E2549" s="69"/>
    </row>
    <row r="2550" spans="1:5" ht="21">
      <c r="A2550" s="69">
        <v>2547</v>
      </c>
      <c r="B2550" s="139"/>
      <c r="C2550" s="145"/>
      <c r="D2550" s="143"/>
      <c r="E2550" s="69"/>
    </row>
    <row r="2551" spans="1:5" ht="21">
      <c r="A2551" s="69">
        <v>2548</v>
      </c>
      <c r="B2551" s="139"/>
      <c r="C2551" s="145"/>
      <c r="D2551" s="143"/>
      <c r="E2551" s="69"/>
    </row>
    <row r="2552" spans="1:5" ht="21">
      <c r="A2552" s="69">
        <v>2549</v>
      </c>
      <c r="B2552" s="139"/>
      <c r="C2552" s="145"/>
      <c r="D2552" s="143"/>
      <c r="E2552" s="69"/>
    </row>
    <row r="2553" spans="1:5" ht="21">
      <c r="A2553" s="69">
        <v>2550</v>
      </c>
      <c r="B2553" s="139"/>
      <c r="C2553" s="145"/>
      <c r="D2553" s="143"/>
      <c r="E2553" s="69"/>
    </row>
    <row r="2554" spans="1:5" ht="21">
      <c r="A2554" s="69">
        <v>2551</v>
      </c>
      <c r="B2554" s="139"/>
      <c r="C2554" s="145"/>
      <c r="D2554" s="143"/>
      <c r="E2554" s="69"/>
    </row>
    <row r="2555" spans="1:5" ht="21">
      <c r="A2555" s="69">
        <v>2552</v>
      </c>
      <c r="B2555" s="139"/>
      <c r="C2555" s="145"/>
      <c r="D2555" s="143"/>
      <c r="E2555" s="69"/>
    </row>
    <row r="2556" spans="1:5" ht="21">
      <c r="A2556" s="69">
        <v>2553</v>
      </c>
      <c r="B2556" s="139"/>
      <c r="C2556" s="145"/>
      <c r="D2556" s="143"/>
      <c r="E2556" s="69"/>
    </row>
    <row r="2557" spans="1:5" ht="21">
      <c r="A2557" s="69">
        <v>2554</v>
      </c>
      <c r="B2557" s="139"/>
      <c r="C2557" s="145"/>
      <c r="D2557" s="143"/>
      <c r="E2557" s="69"/>
    </row>
    <row r="2558" spans="1:5" ht="21">
      <c r="A2558" s="69">
        <v>2555</v>
      </c>
      <c r="B2558" s="139"/>
      <c r="C2558" s="145"/>
      <c r="D2558" s="143"/>
      <c r="E2558" s="69"/>
    </row>
    <row r="2559" spans="1:5" ht="21">
      <c r="A2559" s="69">
        <v>2556</v>
      </c>
      <c r="B2559" s="139"/>
      <c r="C2559" s="145"/>
      <c r="D2559" s="143"/>
      <c r="E2559" s="69"/>
    </row>
    <row r="2560" spans="1:5" ht="21">
      <c r="A2560" s="69">
        <v>2557</v>
      </c>
      <c r="B2560" s="139"/>
      <c r="C2560" s="145"/>
      <c r="D2560" s="143"/>
      <c r="E2560" s="69"/>
    </row>
    <row r="2561" spans="1:5" ht="21">
      <c r="A2561" s="69">
        <v>2558</v>
      </c>
      <c r="B2561" s="139"/>
      <c r="C2561" s="145"/>
      <c r="D2561" s="143"/>
      <c r="E2561" s="69"/>
    </row>
    <row r="2562" spans="1:5" ht="21">
      <c r="A2562" s="69">
        <v>2559</v>
      </c>
      <c r="B2562" s="139"/>
      <c r="C2562" s="145"/>
      <c r="D2562" s="143"/>
      <c r="E2562" s="69"/>
    </row>
    <row r="2563" spans="1:5" ht="21">
      <c r="A2563" s="69">
        <v>2560</v>
      </c>
      <c r="B2563" s="139"/>
      <c r="C2563" s="145"/>
      <c r="D2563" s="143"/>
      <c r="E2563" s="69"/>
    </row>
    <row r="2564" spans="1:5" ht="21">
      <c r="A2564" s="69">
        <v>2561</v>
      </c>
      <c r="B2564" s="139"/>
      <c r="C2564" s="145"/>
      <c r="D2564" s="143"/>
      <c r="E2564" s="69"/>
    </row>
    <row r="2565" spans="1:5" ht="21">
      <c r="A2565" s="69">
        <v>2562</v>
      </c>
      <c r="B2565" s="139"/>
      <c r="C2565" s="145"/>
      <c r="D2565" s="143"/>
      <c r="E2565" s="69"/>
    </row>
    <row r="2566" spans="1:5" ht="21">
      <c r="A2566" s="69">
        <v>2563</v>
      </c>
      <c r="B2566" s="139"/>
      <c r="C2566" s="145"/>
      <c r="D2566" s="143"/>
      <c r="E2566" s="69"/>
    </row>
    <row r="2567" spans="1:5" ht="21">
      <c r="A2567" s="69">
        <v>2564</v>
      </c>
      <c r="B2567" s="139"/>
      <c r="C2567" s="145"/>
      <c r="D2567" s="143"/>
      <c r="E2567" s="69"/>
    </row>
    <row r="2568" spans="1:5" ht="21">
      <c r="A2568" s="69">
        <v>2565</v>
      </c>
      <c r="B2568" s="139"/>
      <c r="C2568" s="145"/>
      <c r="D2568" s="143"/>
      <c r="E2568" s="69"/>
    </row>
    <row r="2569" spans="1:5" ht="21">
      <c r="A2569" s="69">
        <v>2566</v>
      </c>
      <c r="B2569" s="139"/>
      <c r="C2569" s="145"/>
      <c r="D2569" s="143"/>
      <c r="E2569" s="69"/>
    </row>
    <row r="2570" spans="1:5" ht="21">
      <c r="A2570" s="69">
        <v>2567</v>
      </c>
      <c r="B2570" s="139"/>
      <c r="C2570" s="145"/>
      <c r="D2570" s="143"/>
      <c r="E2570" s="69"/>
    </row>
    <row r="2571" spans="1:5" ht="21">
      <c r="A2571" s="69">
        <v>2568</v>
      </c>
      <c r="B2571" s="139"/>
      <c r="C2571" s="145"/>
      <c r="D2571" s="143"/>
      <c r="E2571" s="69"/>
    </row>
    <row r="2572" spans="1:5" ht="21">
      <c r="A2572" s="69">
        <v>2569</v>
      </c>
      <c r="B2572" s="139"/>
      <c r="C2572" s="145"/>
      <c r="D2572" s="143"/>
      <c r="E2572" s="69"/>
    </row>
    <row r="2573" spans="1:5" ht="21">
      <c r="A2573" s="69">
        <v>2570</v>
      </c>
      <c r="B2573" s="139"/>
      <c r="C2573" s="145"/>
      <c r="D2573" s="143"/>
      <c r="E2573" s="69"/>
    </row>
    <row r="2574" spans="1:5" ht="21">
      <c r="A2574" s="69">
        <v>2571</v>
      </c>
      <c r="B2574" s="139"/>
      <c r="C2574" s="145"/>
      <c r="D2574" s="143"/>
      <c r="E2574" s="69"/>
    </row>
    <row r="2575" spans="1:5" ht="21">
      <c r="A2575" s="69">
        <v>2572</v>
      </c>
      <c r="B2575" s="139"/>
      <c r="C2575" s="145"/>
      <c r="D2575" s="143"/>
      <c r="E2575" s="69"/>
    </row>
    <row r="2576" spans="1:5" ht="21">
      <c r="A2576" s="69">
        <v>2573</v>
      </c>
      <c r="B2576" s="139"/>
      <c r="C2576" s="145"/>
      <c r="D2576" s="143"/>
      <c r="E2576" s="69"/>
    </row>
    <row r="2577" spans="1:5" ht="21">
      <c r="A2577" s="69">
        <v>2574</v>
      </c>
      <c r="B2577" s="139"/>
      <c r="C2577" s="145"/>
      <c r="D2577" s="143"/>
      <c r="E2577" s="69"/>
    </row>
    <row r="2578" spans="1:5" ht="21">
      <c r="A2578" s="69">
        <v>2575</v>
      </c>
      <c r="B2578" s="139"/>
      <c r="C2578" s="145"/>
      <c r="D2578" s="143"/>
      <c r="E2578" s="69"/>
    </row>
    <row r="2579" spans="1:5" ht="21">
      <c r="A2579" s="69">
        <v>2576</v>
      </c>
      <c r="B2579" s="139"/>
      <c r="C2579" s="145"/>
      <c r="D2579" s="143"/>
      <c r="E2579" s="69"/>
    </row>
    <row r="2580" spans="1:5" ht="21">
      <c r="A2580" s="69">
        <v>2577</v>
      </c>
      <c r="B2580" s="139"/>
      <c r="C2580" s="145"/>
      <c r="D2580" s="143"/>
      <c r="E2580" s="69"/>
    </row>
    <row r="2581" spans="1:5" ht="21">
      <c r="A2581" s="69">
        <v>2578</v>
      </c>
      <c r="B2581" s="139"/>
      <c r="C2581" s="145"/>
      <c r="D2581" s="143"/>
      <c r="E2581" s="69"/>
    </row>
    <row r="2582" spans="1:5" ht="21">
      <c r="A2582" s="69">
        <v>2579</v>
      </c>
      <c r="B2582" s="139"/>
      <c r="C2582" s="145"/>
      <c r="D2582" s="143"/>
      <c r="E2582" s="69"/>
    </row>
    <row r="2583" spans="1:5" ht="21">
      <c r="A2583" s="69">
        <v>2580</v>
      </c>
      <c r="B2583" s="139"/>
      <c r="C2583" s="145"/>
      <c r="D2583" s="143"/>
      <c r="E2583" s="69"/>
    </row>
    <row r="2584" spans="1:5" ht="21">
      <c r="A2584" s="69">
        <v>2581</v>
      </c>
      <c r="B2584" s="139"/>
      <c r="C2584" s="145"/>
      <c r="D2584" s="143"/>
      <c r="E2584" s="69"/>
    </row>
    <row r="2585" spans="1:5" ht="21">
      <c r="A2585" s="69">
        <v>2582</v>
      </c>
      <c r="B2585" s="139"/>
      <c r="C2585" s="145"/>
      <c r="D2585" s="143"/>
      <c r="E2585" s="69"/>
    </row>
    <row r="2586" spans="1:5" ht="21">
      <c r="A2586" s="69">
        <v>2583</v>
      </c>
      <c r="B2586" s="139"/>
      <c r="C2586" s="145"/>
      <c r="D2586" s="143"/>
      <c r="E2586" s="69"/>
    </row>
    <row r="2587" spans="1:5" ht="21">
      <c r="A2587" s="69">
        <v>2584</v>
      </c>
      <c r="B2587" s="139"/>
      <c r="C2587" s="145"/>
      <c r="D2587" s="143"/>
      <c r="E2587" s="69"/>
    </row>
    <row r="2588" spans="1:5" ht="21">
      <c r="A2588" s="69">
        <v>2585</v>
      </c>
      <c r="B2588" s="139"/>
      <c r="C2588" s="145"/>
      <c r="D2588" s="143"/>
      <c r="E2588" s="69"/>
    </row>
    <row r="2589" spans="1:5" ht="21">
      <c r="A2589" s="69">
        <v>2586</v>
      </c>
      <c r="B2589" s="139"/>
      <c r="C2589" s="145"/>
      <c r="D2589" s="143"/>
      <c r="E2589" s="69"/>
    </row>
    <row r="2590" spans="1:5" ht="21">
      <c r="A2590" s="69">
        <v>2587</v>
      </c>
      <c r="B2590" s="139"/>
      <c r="C2590" s="145"/>
      <c r="D2590" s="143"/>
      <c r="E2590" s="69"/>
    </row>
    <row r="2591" spans="1:5" ht="21">
      <c r="A2591" s="69">
        <v>2588</v>
      </c>
      <c r="B2591" s="139"/>
      <c r="C2591" s="145"/>
      <c r="D2591" s="143"/>
      <c r="E2591" s="69"/>
    </row>
    <row r="2592" spans="1:5" ht="21">
      <c r="A2592" s="69">
        <v>2589</v>
      </c>
      <c r="B2592" s="139"/>
      <c r="C2592" s="145"/>
      <c r="D2592" s="143"/>
      <c r="E2592" s="69"/>
    </row>
    <row r="2593" spans="1:5" ht="21">
      <c r="A2593" s="69">
        <v>2590</v>
      </c>
      <c r="B2593" s="139"/>
      <c r="C2593" s="145"/>
      <c r="D2593" s="143"/>
      <c r="E2593" s="69"/>
    </row>
    <row r="2594" spans="1:5" ht="21">
      <c r="A2594" s="69">
        <v>2591</v>
      </c>
      <c r="B2594" s="139"/>
      <c r="C2594" s="145"/>
      <c r="D2594" s="143"/>
      <c r="E2594" s="69"/>
    </row>
    <row r="2595" spans="1:5" ht="21">
      <c r="A2595" s="69">
        <v>2592</v>
      </c>
      <c r="B2595" s="139"/>
      <c r="C2595" s="145"/>
      <c r="D2595" s="143"/>
      <c r="E2595" s="69"/>
    </row>
    <row r="2596" spans="1:5" ht="21">
      <c r="A2596" s="69">
        <v>2593</v>
      </c>
      <c r="B2596" s="139"/>
      <c r="C2596" s="145"/>
      <c r="D2596" s="143"/>
      <c r="E2596" s="69"/>
    </row>
    <row r="2597" spans="1:5" ht="21">
      <c r="A2597" s="69">
        <v>2594</v>
      </c>
      <c r="B2597" s="139"/>
      <c r="C2597" s="145"/>
      <c r="D2597" s="143"/>
      <c r="E2597" s="69"/>
    </row>
    <row r="2598" spans="1:5" ht="21">
      <c r="A2598" s="69">
        <v>2595</v>
      </c>
      <c r="B2598" s="139"/>
      <c r="C2598" s="145"/>
      <c r="D2598" s="143"/>
      <c r="E2598" s="69"/>
    </row>
    <row r="2599" spans="1:5" ht="21">
      <c r="A2599" s="69">
        <v>2596</v>
      </c>
      <c r="B2599" s="139"/>
      <c r="C2599" s="145"/>
      <c r="D2599" s="143"/>
      <c r="E2599" s="69"/>
    </row>
    <row r="2600" spans="1:5" ht="21">
      <c r="A2600" s="69">
        <v>2597</v>
      </c>
      <c r="B2600" s="139"/>
      <c r="C2600" s="145"/>
      <c r="D2600" s="143"/>
      <c r="E2600" s="69"/>
    </row>
    <row r="2601" spans="1:5" ht="21">
      <c r="A2601" s="69">
        <v>2598</v>
      </c>
      <c r="B2601" s="139"/>
      <c r="C2601" s="145"/>
      <c r="D2601" s="143"/>
      <c r="E2601" s="69"/>
    </row>
    <row r="2602" spans="1:5" ht="21">
      <c r="A2602" s="69">
        <v>2599</v>
      </c>
      <c r="B2602" s="139"/>
      <c r="C2602" s="145"/>
      <c r="D2602" s="143"/>
      <c r="E2602" s="69"/>
    </row>
    <row r="2603" spans="1:5" ht="21">
      <c r="A2603" s="69">
        <v>2600</v>
      </c>
      <c r="B2603" s="139"/>
      <c r="C2603" s="145"/>
      <c r="D2603" s="143"/>
      <c r="E2603" s="69"/>
    </row>
    <row r="2604" spans="1:5" ht="21">
      <c r="A2604" s="69">
        <v>2601</v>
      </c>
      <c r="B2604" s="139"/>
      <c r="C2604" s="145"/>
      <c r="D2604" s="143"/>
      <c r="E2604" s="69"/>
    </row>
    <row r="2605" spans="1:5" ht="21">
      <c r="A2605" s="69">
        <v>2602</v>
      </c>
      <c r="B2605" s="139"/>
      <c r="C2605" s="145"/>
      <c r="D2605" s="143"/>
      <c r="E2605" s="69"/>
    </row>
    <row r="2606" spans="1:5" ht="21">
      <c r="A2606" s="69">
        <v>2603</v>
      </c>
      <c r="B2606" s="139"/>
      <c r="C2606" s="145"/>
      <c r="D2606" s="143"/>
      <c r="E2606" s="69"/>
    </row>
    <row r="2607" spans="1:5" ht="21">
      <c r="A2607" s="69">
        <v>2604</v>
      </c>
      <c r="B2607" s="139"/>
      <c r="C2607" s="145"/>
      <c r="D2607" s="143"/>
      <c r="E2607" s="69"/>
    </row>
    <row r="2608" spans="1:5" ht="21">
      <c r="A2608" s="69">
        <v>2605</v>
      </c>
      <c r="B2608" s="139"/>
      <c r="C2608" s="145"/>
      <c r="D2608" s="143"/>
      <c r="E2608" s="69"/>
    </row>
    <row r="2609" spans="1:5" ht="21">
      <c r="A2609" s="69">
        <v>2606</v>
      </c>
      <c r="B2609" s="139"/>
      <c r="C2609" s="145"/>
      <c r="D2609" s="143"/>
      <c r="E2609" s="69"/>
    </row>
    <row r="2610" spans="1:5" ht="21">
      <c r="A2610" s="69">
        <v>2607</v>
      </c>
      <c r="B2610" s="139"/>
      <c r="C2610" s="145"/>
      <c r="D2610" s="143"/>
      <c r="E2610" s="69"/>
    </row>
    <row r="2611" spans="1:5" ht="21">
      <c r="A2611" s="69">
        <v>2608</v>
      </c>
      <c r="B2611" s="139"/>
      <c r="C2611" s="145"/>
      <c r="D2611" s="143"/>
      <c r="E2611" s="69"/>
    </row>
    <row r="2612" spans="1:5" ht="21">
      <c r="A2612" s="69">
        <v>2609</v>
      </c>
      <c r="B2612" s="139"/>
      <c r="C2612" s="145"/>
      <c r="D2612" s="143"/>
      <c r="E2612" s="69"/>
    </row>
    <row r="2613" spans="1:5" ht="21">
      <c r="A2613" s="69">
        <v>2610</v>
      </c>
      <c r="B2613" s="139"/>
      <c r="C2613" s="145"/>
      <c r="D2613" s="143"/>
      <c r="E2613" s="69"/>
    </row>
    <row r="2614" spans="1:5" ht="21">
      <c r="A2614" s="69">
        <v>2611</v>
      </c>
      <c r="B2614" s="139"/>
      <c r="C2614" s="145"/>
      <c r="D2614" s="143"/>
      <c r="E2614" s="69"/>
    </row>
    <row r="2615" spans="1:5" ht="21">
      <c r="A2615" s="69">
        <v>2612</v>
      </c>
      <c r="B2615" s="139"/>
      <c r="C2615" s="145"/>
      <c r="D2615" s="143"/>
      <c r="E2615" s="69"/>
    </row>
    <row r="2616" spans="1:5" ht="21">
      <c r="A2616" s="69">
        <v>2613</v>
      </c>
      <c r="B2616" s="139"/>
      <c r="C2616" s="145"/>
      <c r="D2616" s="143"/>
      <c r="E2616" s="69"/>
    </row>
    <row r="2617" spans="1:5" ht="21">
      <c r="A2617" s="69">
        <v>2614</v>
      </c>
      <c r="B2617" s="139"/>
      <c r="C2617" s="145"/>
      <c r="D2617" s="143"/>
      <c r="E2617" s="69"/>
    </row>
    <row r="2618" spans="1:5" ht="21">
      <c r="A2618" s="69">
        <v>2615</v>
      </c>
      <c r="B2618" s="139"/>
      <c r="C2618" s="145"/>
      <c r="D2618" s="143"/>
      <c r="E2618" s="69"/>
    </row>
    <row r="2619" spans="1:5" ht="21">
      <c r="A2619" s="69">
        <v>2616</v>
      </c>
      <c r="B2619" s="139"/>
      <c r="C2619" s="145"/>
      <c r="D2619" s="143"/>
      <c r="E2619" s="69"/>
    </row>
    <row r="2620" spans="1:5" ht="21">
      <c r="A2620" s="69">
        <v>2617</v>
      </c>
      <c r="B2620" s="139"/>
      <c r="C2620" s="145"/>
      <c r="D2620" s="143"/>
      <c r="E2620" s="69"/>
    </row>
    <row r="2621" spans="1:5" ht="21">
      <c r="A2621" s="69">
        <v>2618</v>
      </c>
      <c r="B2621" s="139"/>
      <c r="C2621" s="145"/>
      <c r="D2621" s="143"/>
      <c r="E2621" s="69"/>
    </row>
    <row r="2622" spans="1:5" ht="21">
      <c r="A2622" s="69">
        <v>2619</v>
      </c>
      <c r="B2622" s="139"/>
      <c r="C2622" s="145"/>
      <c r="D2622" s="143"/>
      <c r="E2622" s="69"/>
    </row>
    <row r="2623" spans="1:5" ht="21">
      <c r="A2623" s="69">
        <v>2620</v>
      </c>
      <c r="B2623" s="139"/>
      <c r="C2623" s="145"/>
      <c r="D2623" s="143"/>
      <c r="E2623" s="69"/>
    </row>
    <row r="2624" spans="1:5" ht="21">
      <c r="A2624" s="69">
        <v>2621</v>
      </c>
      <c r="B2624" s="139"/>
      <c r="C2624" s="145"/>
      <c r="D2624" s="143"/>
      <c r="E2624" s="69"/>
    </row>
    <row r="2625" spans="1:5" ht="21">
      <c r="A2625" s="69">
        <v>2622</v>
      </c>
      <c r="B2625" s="139"/>
      <c r="C2625" s="145"/>
      <c r="D2625" s="143"/>
      <c r="E2625" s="69"/>
    </row>
    <row r="2626" spans="1:5" ht="21">
      <c r="A2626" s="69">
        <v>2623</v>
      </c>
      <c r="B2626" s="139"/>
      <c r="C2626" s="145"/>
      <c r="D2626" s="143"/>
      <c r="E2626" s="69"/>
    </row>
    <row r="2627" spans="1:5" ht="21">
      <c r="A2627" s="69">
        <v>2624</v>
      </c>
      <c r="B2627" s="139"/>
      <c r="C2627" s="145"/>
      <c r="D2627" s="143"/>
      <c r="E2627" s="69"/>
    </row>
    <row r="2628" spans="1:5" ht="21">
      <c r="A2628" s="69">
        <v>2625</v>
      </c>
      <c r="B2628" s="139"/>
      <c r="C2628" s="145"/>
      <c r="D2628" s="143"/>
      <c r="E2628" s="69"/>
    </row>
    <row r="2629" spans="1:5" ht="21">
      <c r="A2629" s="69">
        <v>2626</v>
      </c>
      <c r="B2629" s="139"/>
      <c r="C2629" s="145"/>
      <c r="D2629" s="143"/>
      <c r="E2629" s="69"/>
    </row>
    <row r="2630" spans="1:5" ht="21">
      <c r="A2630" s="69">
        <v>2627</v>
      </c>
      <c r="B2630" s="139"/>
      <c r="C2630" s="145"/>
      <c r="D2630" s="143"/>
      <c r="E2630" s="69"/>
    </row>
    <row r="2631" spans="1:5" ht="21">
      <c r="A2631" s="69">
        <v>2628</v>
      </c>
      <c r="B2631" s="139"/>
      <c r="C2631" s="145"/>
      <c r="D2631" s="143"/>
      <c r="E2631" s="69"/>
    </row>
    <row r="2632" spans="1:5" ht="21">
      <c r="A2632" s="69">
        <v>2629</v>
      </c>
      <c r="B2632" s="139"/>
      <c r="C2632" s="145"/>
      <c r="D2632" s="143"/>
      <c r="E2632" s="69"/>
    </row>
    <row r="2633" spans="1:5" ht="21">
      <c r="A2633" s="69">
        <v>2630</v>
      </c>
      <c r="B2633" s="139"/>
      <c r="C2633" s="145"/>
      <c r="D2633" s="143"/>
      <c r="E2633" s="69"/>
    </row>
    <row r="2634" spans="1:5" ht="21">
      <c r="A2634" s="69">
        <v>2631</v>
      </c>
      <c r="B2634" s="139"/>
      <c r="C2634" s="145"/>
      <c r="D2634" s="143"/>
      <c r="E2634" s="69"/>
    </row>
    <row r="2635" spans="1:5" ht="21">
      <c r="A2635" s="69">
        <v>2632</v>
      </c>
      <c r="B2635" s="139"/>
      <c r="C2635" s="145"/>
      <c r="D2635" s="143"/>
      <c r="E2635" s="69"/>
    </row>
    <row r="2636" spans="1:5" ht="21">
      <c r="A2636" s="69">
        <v>2633</v>
      </c>
      <c r="B2636" s="139"/>
      <c r="C2636" s="145"/>
      <c r="D2636" s="143"/>
      <c r="E2636" s="69"/>
    </row>
    <row r="2637" spans="1:5" ht="21">
      <c r="A2637" s="69">
        <v>2634</v>
      </c>
      <c r="B2637" s="139"/>
      <c r="C2637" s="145"/>
      <c r="D2637" s="143"/>
      <c r="E2637" s="69"/>
    </row>
    <row r="2638" spans="1:5" ht="21">
      <c r="A2638" s="69">
        <v>2635</v>
      </c>
      <c r="B2638" s="139"/>
      <c r="C2638" s="145"/>
      <c r="D2638" s="143"/>
      <c r="E2638" s="69"/>
    </row>
    <row r="2639" spans="1:5" ht="21">
      <c r="A2639" s="69">
        <v>2636</v>
      </c>
      <c r="B2639" s="139"/>
      <c r="C2639" s="145"/>
      <c r="D2639" s="143"/>
      <c r="E2639" s="69"/>
    </row>
    <row r="2640" spans="1:5" ht="21">
      <c r="A2640" s="69">
        <v>2637</v>
      </c>
      <c r="B2640" s="139"/>
      <c r="C2640" s="145"/>
      <c r="D2640" s="143"/>
      <c r="E2640" s="69"/>
    </row>
    <row r="2641" spans="1:5" ht="21">
      <c r="A2641" s="69">
        <v>2638</v>
      </c>
      <c r="B2641" s="139"/>
      <c r="C2641" s="145"/>
      <c r="D2641" s="143"/>
      <c r="E2641" s="69"/>
    </row>
    <row r="2642" spans="1:5" ht="21">
      <c r="A2642" s="69">
        <v>2639</v>
      </c>
      <c r="B2642" s="139"/>
      <c r="C2642" s="145"/>
      <c r="D2642" s="143"/>
      <c r="E2642" s="69"/>
    </row>
    <row r="2643" spans="1:5" ht="21">
      <c r="A2643" s="69">
        <v>2640</v>
      </c>
      <c r="B2643" s="139"/>
      <c r="C2643" s="145"/>
      <c r="D2643" s="143"/>
      <c r="E2643" s="69"/>
    </row>
    <row r="2644" spans="1:5" ht="21">
      <c r="A2644" s="69">
        <v>2641</v>
      </c>
      <c r="B2644" s="139"/>
      <c r="C2644" s="145"/>
      <c r="D2644" s="143"/>
      <c r="E2644" s="69"/>
    </row>
    <row r="2645" spans="1:5" ht="21">
      <c r="A2645" s="69">
        <v>2642</v>
      </c>
      <c r="B2645" s="139"/>
      <c r="C2645" s="145"/>
      <c r="D2645" s="143"/>
      <c r="E2645" s="69"/>
    </row>
    <row r="2646" spans="1:5" ht="21">
      <c r="A2646" s="69">
        <v>2643</v>
      </c>
      <c r="B2646" s="139"/>
      <c r="C2646" s="145"/>
      <c r="D2646" s="143"/>
      <c r="E2646" s="69"/>
    </row>
    <row r="2647" spans="1:5" ht="21">
      <c r="A2647" s="69">
        <v>2644</v>
      </c>
      <c r="B2647" s="139"/>
      <c r="C2647" s="145"/>
      <c r="D2647" s="143"/>
      <c r="E2647" s="69"/>
    </row>
    <row r="2648" spans="1:5" ht="21">
      <c r="A2648" s="69">
        <v>2645</v>
      </c>
      <c r="B2648" s="139"/>
      <c r="C2648" s="145"/>
      <c r="D2648" s="143"/>
      <c r="E2648" s="69"/>
    </row>
    <row r="2649" spans="1:5" ht="21">
      <c r="A2649" s="69">
        <v>2646</v>
      </c>
      <c r="B2649" s="139"/>
      <c r="C2649" s="145"/>
      <c r="D2649" s="143"/>
      <c r="E2649" s="69"/>
    </row>
    <row r="2650" spans="1:5" ht="21">
      <c r="A2650" s="69">
        <v>2647</v>
      </c>
      <c r="B2650" s="139"/>
      <c r="C2650" s="145"/>
      <c r="D2650" s="143"/>
      <c r="E2650" s="69"/>
    </row>
    <row r="2651" spans="1:5" ht="21">
      <c r="A2651" s="69">
        <v>2648</v>
      </c>
      <c r="B2651" s="139"/>
      <c r="C2651" s="145"/>
      <c r="D2651" s="143"/>
      <c r="E2651" s="69"/>
    </row>
    <row r="2652" spans="1:5" ht="21">
      <c r="A2652" s="69">
        <v>2649</v>
      </c>
      <c r="B2652" s="139"/>
      <c r="C2652" s="145"/>
      <c r="D2652" s="143"/>
      <c r="E2652" s="69"/>
    </row>
    <row r="2653" spans="1:5" ht="21">
      <c r="A2653" s="69">
        <v>2650</v>
      </c>
      <c r="B2653" s="139"/>
      <c r="C2653" s="145"/>
      <c r="D2653" s="143"/>
      <c r="E2653" s="69"/>
    </row>
    <row r="2654" spans="1:5" ht="21">
      <c r="A2654" s="69">
        <v>2651</v>
      </c>
      <c r="B2654" s="139"/>
      <c r="C2654" s="145"/>
      <c r="D2654" s="143"/>
      <c r="E2654" s="69"/>
    </row>
    <row r="2655" spans="1:5" ht="21">
      <c r="A2655" s="69">
        <v>2652</v>
      </c>
      <c r="B2655" s="139"/>
      <c r="C2655" s="145"/>
      <c r="D2655" s="143"/>
      <c r="E2655" s="69"/>
    </row>
    <row r="2656" spans="1:5" ht="21">
      <c r="A2656" s="69">
        <v>2653</v>
      </c>
      <c r="B2656" s="139"/>
      <c r="C2656" s="145"/>
      <c r="D2656" s="143"/>
      <c r="E2656" s="69"/>
    </row>
    <row r="2657" spans="1:5" ht="21">
      <c r="A2657" s="69">
        <v>2654</v>
      </c>
      <c r="B2657" s="139"/>
      <c r="C2657" s="145"/>
      <c r="D2657" s="143"/>
      <c r="E2657" s="69"/>
    </row>
    <row r="2658" spans="1:5" ht="21">
      <c r="A2658" s="69">
        <v>2655</v>
      </c>
      <c r="B2658" s="139"/>
      <c r="C2658" s="145"/>
      <c r="D2658" s="143"/>
      <c r="E2658" s="69"/>
    </row>
    <row r="2659" spans="1:5" ht="21">
      <c r="A2659" s="69">
        <v>2656</v>
      </c>
      <c r="B2659" s="139"/>
      <c r="C2659" s="145"/>
      <c r="D2659" s="143"/>
      <c r="E2659" s="69"/>
    </row>
    <row r="2660" spans="1:5" ht="21">
      <c r="A2660" s="69">
        <v>2657</v>
      </c>
      <c r="B2660" s="139"/>
      <c r="C2660" s="145"/>
      <c r="D2660" s="143"/>
      <c r="E2660" s="69"/>
    </row>
    <row r="2661" spans="1:5" ht="21">
      <c r="A2661" s="69">
        <v>2658</v>
      </c>
      <c r="B2661" s="139"/>
      <c r="C2661" s="145"/>
      <c r="D2661" s="143"/>
      <c r="E2661" s="69"/>
    </row>
    <row r="2662" spans="1:5" ht="21">
      <c r="A2662" s="69">
        <v>2659</v>
      </c>
      <c r="B2662" s="139"/>
      <c r="C2662" s="145"/>
      <c r="D2662" s="143"/>
      <c r="E2662" s="69"/>
    </row>
    <row r="2663" spans="1:5" ht="21">
      <c r="A2663" s="69">
        <v>2660</v>
      </c>
      <c r="B2663" s="139"/>
      <c r="C2663" s="145"/>
      <c r="D2663" s="143"/>
      <c r="E2663" s="69"/>
    </row>
    <row r="2664" spans="1:5" ht="21">
      <c r="A2664" s="69">
        <v>2661</v>
      </c>
      <c r="B2664" s="139"/>
      <c r="C2664" s="145"/>
      <c r="D2664" s="143"/>
      <c r="E2664" s="69"/>
    </row>
    <row r="2665" spans="1:5" ht="21">
      <c r="A2665" s="69">
        <v>2662</v>
      </c>
      <c r="B2665" s="139"/>
      <c r="C2665" s="145"/>
      <c r="D2665" s="143"/>
      <c r="E2665" s="69"/>
    </row>
    <row r="2666" spans="1:5" ht="21">
      <c r="A2666" s="69">
        <v>2663</v>
      </c>
      <c r="B2666" s="139"/>
      <c r="C2666" s="145"/>
      <c r="D2666" s="143"/>
      <c r="E2666" s="69"/>
    </row>
    <row r="2667" spans="1:5" ht="21">
      <c r="A2667" s="69">
        <v>2664</v>
      </c>
      <c r="B2667" s="139"/>
      <c r="C2667" s="145"/>
      <c r="D2667" s="143"/>
      <c r="E2667" s="69"/>
    </row>
    <row r="2668" spans="1:5" ht="21">
      <c r="A2668" s="69">
        <v>2665</v>
      </c>
      <c r="B2668" s="139"/>
      <c r="C2668" s="145"/>
      <c r="D2668" s="143"/>
      <c r="E2668" s="69"/>
    </row>
    <row r="2669" spans="1:5" ht="21">
      <c r="A2669" s="69">
        <v>2666</v>
      </c>
      <c r="B2669" s="139"/>
      <c r="C2669" s="145"/>
      <c r="D2669" s="143"/>
      <c r="E2669" s="69"/>
    </row>
    <row r="2670" spans="1:5" ht="21">
      <c r="A2670" s="69">
        <v>2667</v>
      </c>
      <c r="B2670" s="139"/>
      <c r="C2670" s="145"/>
      <c r="D2670" s="143"/>
      <c r="E2670" s="69"/>
    </row>
    <row r="2671" spans="1:5" ht="21">
      <c r="A2671" s="69">
        <v>2668</v>
      </c>
      <c r="B2671" s="139"/>
      <c r="C2671" s="145"/>
      <c r="D2671" s="143"/>
      <c r="E2671" s="69"/>
    </row>
    <row r="2672" spans="1:5" ht="21">
      <c r="A2672" s="69">
        <v>2669</v>
      </c>
      <c r="B2672" s="139"/>
      <c r="C2672" s="145"/>
      <c r="D2672" s="143"/>
      <c r="E2672" s="69"/>
    </row>
    <row r="2673" spans="1:5" ht="21">
      <c r="A2673" s="69">
        <v>2670</v>
      </c>
      <c r="B2673" s="139"/>
      <c r="C2673" s="145"/>
      <c r="D2673" s="143"/>
      <c r="E2673" s="69"/>
    </row>
    <row r="2674" spans="1:5" ht="21">
      <c r="A2674" s="69">
        <v>2671</v>
      </c>
      <c r="B2674" s="139"/>
      <c r="C2674" s="145"/>
      <c r="D2674" s="143"/>
      <c r="E2674" s="69"/>
    </row>
    <row r="2675" spans="1:5" ht="21">
      <c r="A2675" s="69">
        <v>2672</v>
      </c>
      <c r="B2675" s="139"/>
      <c r="C2675" s="145"/>
      <c r="D2675" s="143"/>
      <c r="E2675" s="69"/>
    </row>
    <row r="2676" spans="1:5" ht="21">
      <c r="A2676" s="69">
        <v>2673</v>
      </c>
      <c r="B2676" s="139"/>
      <c r="C2676" s="145"/>
      <c r="D2676" s="143"/>
      <c r="E2676" s="69"/>
    </row>
    <row r="2677" spans="1:5" ht="21">
      <c r="A2677" s="69">
        <v>2674</v>
      </c>
      <c r="B2677" s="139"/>
      <c r="C2677" s="145"/>
      <c r="D2677" s="143"/>
      <c r="E2677" s="69"/>
    </row>
    <row r="2678" spans="1:5" ht="21">
      <c r="A2678" s="69">
        <v>2675</v>
      </c>
      <c r="B2678" s="139"/>
      <c r="C2678" s="145"/>
      <c r="D2678" s="143"/>
      <c r="E2678" s="69"/>
    </row>
    <row r="2679" spans="1:5" ht="21">
      <c r="A2679" s="69">
        <v>2676</v>
      </c>
      <c r="B2679" s="139"/>
      <c r="C2679" s="145"/>
      <c r="D2679" s="143"/>
      <c r="E2679" s="69"/>
    </row>
    <row r="2680" spans="1:5" ht="21">
      <c r="A2680" s="69">
        <v>2677</v>
      </c>
      <c r="B2680" s="139"/>
      <c r="C2680" s="145"/>
      <c r="D2680" s="143"/>
      <c r="E2680" s="69"/>
    </row>
    <row r="2681" spans="1:5" ht="21">
      <c r="A2681" s="69">
        <v>2678</v>
      </c>
      <c r="B2681" s="139"/>
      <c r="C2681" s="145"/>
      <c r="D2681" s="143"/>
      <c r="E2681" s="69"/>
    </row>
    <row r="2682" spans="1:5" ht="21">
      <c r="A2682" s="69">
        <v>2679</v>
      </c>
      <c r="B2682" s="139"/>
      <c r="C2682" s="145"/>
      <c r="D2682" s="143"/>
      <c r="E2682" s="69"/>
    </row>
    <row r="2683" spans="1:5" ht="21">
      <c r="A2683" s="69">
        <v>2680</v>
      </c>
      <c r="B2683" s="139"/>
      <c r="C2683" s="145"/>
      <c r="D2683" s="143"/>
      <c r="E2683" s="69"/>
    </row>
    <row r="2684" spans="1:5" ht="21">
      <c r="A2684" s="69">
        <v>2681</v>
      </c>
      <c r="B2684" s="139"/>
      <c r="C2684" s="145"/>
      <c r="D2684" s="143"/>
      <c r="E2684" s="69"/>
    </row>
    <row r="2685" spans="1:5" ht="21">
      <c r="A2685" s="69">
        <v>2682</v>
      </c>
      <c r="B2685" s="139"/>
      <c r="C2685" s="145"/>
      <c r="D2685" s="143"/>
      <c r="E2685" s="69"/>
    </row>
    <row r="2686" spans="1:5" ht="21">
      <c r="A2686" s="69">
        <v>2683</v>
      </c>
      <c r="B2686" s="139"/>
      <c r="C2686" s="145"/>
      <c r="D2686" s="143"/>
      <c r="E2686" s="69"/>
    </row>
    <row r="2687" spans="1:5" ht="21">
      <c r="A2687" s="69">
        <v>2684</v>
      </c>
      <c r="B2687" s="139"/>
      <c r="C2687" s="145"/>
      <c r="D2687" s="143"/>
      <c r="E2687" s="69"/>
    </row>
    <row r="2688" spans="1:5" ht="21">
      <c r="A2688" s="69">
        <v>2685</v>
      </c>
      <c r="B2688" s="139"/>
      <c r="C2688" s="145"/>
      <c r="D2688" s="143"/>
      <c r="E2688" s="69"/>
    </row>
    <row r="2689" spans="1:5" ht="21">
      <c r="A2689" s="69">
        <v>2686</v>
      </c>
      <c r="B2689" s="139"/>
      <c r="C2689" s="145"/>
      <c r="D2689" s="143"/>
      <c r="E2689" s="69"/>
    </row>
    <row r="2690" spans="1:5" ht="21">
      <c r="A2690" s="69">
        <v>2687</v>
      </c>
      <c r="B2690" s="139"/>
      <c r="C2690" s="145"/>
      <c r="D2690" s="143"/>
      <c r="E2690" s="69"/>
    </row>
    <row r="2691" spans="1:5" ht="21">
      <c r="A2691" s="69">
        <v>2688</v>
      </c>
      <c r="B2691" s="139"/>
      <c r="C2691" s="145"/>
      <c r="D2691" s="143"/>
      <c r="E2691" s="69"/>
    </row>
    <row r="2692" spans="1:5" ht="21">
      <c r="A2692" s="69">
        <v>2689</v>
      </c>
      <c r="B2692" s="139"/>
      <c r="C2692" s="145"/>
      <c r="D2692" s="143"/>
      <c r="E2692" s="69"/>
    </row>
    <row r="2693" spans="1:5" ht="21">
      <c r="A2693" s="69">
        <v>2690</v>
      </c>
      <c r="B2693" s="139"/>
      <c r="C2693" s="145"/>
      <c r="D2693" s="143"/>
      <c r="E2693" s="69"/>
    </row>
    <row r="2694" spans="1:5" ht="21">
      <c r="A2694" s="69">
        <v>2691</v>
      </c>
      <c r="B2694" s="139"/>
      <c r="C2694" s="145"/>
      <c r="D2694" s="143"/>
      <c r="E2694" s="69"/>
    </row>
    <row r="2695" spans="1:5" ht="21">
      <c r="A2695" s="69">
        <v>2692</v>
      </c>
      <c r="B2695" s="139"/>
      <c r="C2695" s="145"/>
      <c r="D2695" s="143"/>
      <c r="E2695" s="69"/>
    </row>
    <row r="2696" spans="1:5" ht="21">
      <c r="A2696" s="69">
        <v>2693</v>
      </c>
      <c r="B2696" s="139"/>
      <c r="C2696" s="145"/>
      <c r="D2696" s="143"/>
      <c r="E2696" s="69"/>
    </row>
    <row r="2697" spans="1:5" ht="21">
      <c r="A2697" s="69">
        <v>2694</v>
      </c>
      <c r="B2697" s="139"/>
      <c r="C2697" s="145"/>
      <c r="D2697" s="143"/>
      <c r="E2697" s="69"/>
    </row>
    <row r="2698" spans="1:5" ht="21">
      <c r="A2698" s="69">
        <v>2695</v>
      </c>
      <c r="B2698" s="139"/>
      <c r="C2698" s="145"/>
      <c r="D2698" s="143"/>
      <c r="E2698" s="69"/>
    </row>
    <row r="2699" spans="1:5">
      <c r="A2699" s="69">
        <v>2696</v>
      </c>
      <c r="B2699" s="80"/>
      <c r="C2699" s="80"/>
      <c r="D2699" s="70"/>
      <c r="E2699" s="81"/>
    </row>
    <row r="2700" spans="1:5">
      <c r="A2700" s="69">
        <v>2697</v>
      </c>
      <c r="B2700" s="80"/>
      <c r="C2700" s="80"/>
      <c r="D2700" s="70"/>
      <c r="E2700" s="81"/>
    </row>
    <row r="2701" spans="1:5">
      <c r="A2701" s="69">
        <v>2698</v>
      </c>
      <c r="B2701" s="80"/>
      <c r="C2701" s="80"/>
      <c r="D2701" s="70"/>
      <c r="E2701" s="81"/>
    </row>
    <row r="2702" spans="1:5">
      <c r="A2702" s="69">
        <v>2699</v>
      </c>
      <c r="B2702" s="80"/>
      <c r="C2702" s="80"/>
      <c r="D2702" s="70"/>
      <c r="E2702" s="81"/>
    </row>
    <row r="2703" spans="1:5">
      <c r="A2703" s="69">
        <v>2700</v>
      </c>
      <c r="B2703" s="80"/>
      <c r="C2703" s="80"/>
      <c r="D2703" s="70"/>
      <c r="E2703" s="81"/>
    </row>
    <row r="2704" spans="1:5">
      <c r="A2704" s="69">
        <v>2701</v>
      </c>
      <c r="B2704" s="80"/>
      <c r="C2704" s="80"/>
      <c r="D2704" s="70"/>
      <c r="E2704" s="81"/>
    </row>
    <row r="2705" spans="1:5">
      <c r="A2705" s="69">
        <v>2702</v>
      </c>
      <c r="B2705" s="80"/>
      <c r="C2705" s="80"/>
      <c r="D2705" s="70"/>
      <c r="E2705" s="81"/>
    </row>
    <row r="2706" spans="1:5">
      <c r="A2706" s="69">
        <v>2703</v>
      </c>
      <c r="B2706" s="80"/>
      <c r="C2706" s="80"/>
      <c r="D2706" s="70"/>
      <c r="E2706" s="81"/>
    </row>
    <row r="2707" spans="1:5">
      <c r="A2707" s="69">
        <v>2704</v>
      </c>
      <c r="B2707" s="80"/>
      <c r="C2707" s="80"/>
      <c r="D2707" s="70"/>
      <c r="E2707" s="81"/>
    </row>
    <row r="2708" spans="1:5">
      <c r="A2708" s="69">
        <v>2705</v>
      </c>
      <c r="B2708" s="80"/>
      <c r="C2708" s="80"/>
      <c r="D2708" s="70"/>
      <c r="E2708" s="81"/>
    </row>
    <row r="2709" spans="1:5">
      <c r="A2709" s="69">
        <v>2706</v>
      </c>
      <c r="B2709" s="80"/>
      <c r="C2709" s="80"/>
      <c r="D2709" s="70"/>
      <c r="E2709" s="81"/>
    </row>
    <row r="2710" spans="1:5">
      <c r="A2710" s="69">
        <v>2707</v>
      </c>
      <c r="B2710" s="80"/>
      <c r="C2710" s="80"/>
      <c r="D2710" s="70"/>
      <c r="E2710" s="81"/>
    </row>
    <row r="2711" spans="1:5">
      <c r="A2711" s="69">
        <v>2708</v>
      </c>
      <c r="B2711" s="80"/>
      <c r="C2711" s="80"/>
      <c r="D2711" s="70"/>
      <c r="E2711" s="81"/>
    </row>
    <row r="2712" spans="1:5">
      <c r="A2712" s="69">
        <v>2709</v>
      </c>
      <c r="B2712" s="80"/>
      <c r="C2712" s="80"/>
      <c r="D2712" s="70"/>
      <c r="E2712" s="81"/>
    </row>
    <row r="2713" spans="1:5">
      <c r="A2713" s="69">
        <v>2710</v>
      </c>
      <c r="B2713" s="80"/>
      <c r="C2713" s="80"/>
      <c r="D2713" s="70"/>
      <c r="E2713" s="81"/>
    </row>
    <row r="2714" spans="1:5">
      <c r="A2714" s="69">
        <v>2711</v>
      </c>
      <c r="B2714" s="80"/>
      <c r="C2714" s="80"/>
      <c r="D2714" s="70"/>
      <c r="E2714" s="81"/>
    </row>
    <row r="2715" spans="1:5">
      <c r="A2715" s="69">
        <v>2712</v>
      </c>
      <c r="B2715" s="80"/>
      <c r="C2715" s="80"/>
      <c r="D2715" s="70"/>
      <c r="E2715" s="81"/>
    </row>
    <row r="2716" spans="1:5">
      <c r="A2716" s="69">
        <v>2713</v>
      </c>
      <c r="B2716" s="80"/>
      <c r="C2716" s="80"/>
      <c r="D2716" s="70"/>
      <c r="E2716" s="81"/>
    </row>
    <row r="2717" spans="1:5">
      <c r="A2717" s="69">
        <v>2714</v>
      </c>
      <c r="B2717" s="80"/>
      <c r="C2717" s="80"/>
      <c r="D2717" s="70"/>
      <c r="E2717" s="81"/>
    </row>
    <row r="2718" spans="1:5">
      <c r="A2718" s="69">
        <v>2715</v>
      </c>
      <c r="B2718" s="80"/>
      <c r="C2718" s="80"/>
      <c r="D2718" s="70"/>
      <c r="E2718" s="81"/>
    </row>
    <row r="2719" spans="1:5">
      <c r="A2719" s="69">
        <v>2716</v>
      </c>
      <c r="B2719" s="80"/>
      <c r="C2719" s="80"/>
      <c r="D2719" s="70"/>
      <c r="E2719" s="81"/>
    </row>
    <row r="2720" spans="1:5">
      <c r="A2720" s="69">
        <v>2717</v>
      </c>
      <c r="B2720" s="80"/>
      <c r="C2720" s="80"/>
      <c r="D2720" s="70"/>
      <c r="E2720" s="81"/>
    </row>
    <row r="2721" spans="1:5">
      <c r="A2721" s="69">
        <v>2718</v>
      </c>
      <c r="B2721" s="80"/>
      <c r="C2721" s="80"/>
      <c r="D2721" s="70"/>
      <c r="E2721" s="81"/>
    </row>
    <row r="2722" spans="1:5">
      <c r="A2722" s="69">
        <v>2719</v>
      </c>
      <c r="B2722" s="80"/>
      <c r="C2722" s="80"/>
      <c r="D2722" s="70"/>
      <c r="E2722" s="81"/>
    </row>
    <row r="2723" spans="1:5">
      <c r="A2723" s="69">
        <v>2720</v>
      </c>
      <c r="B2723" s="80"/>
      <c r="C2723" s="80"/>
      <c r="D2723" s="70"/>
      <c r="E2723" s="81"/>
    </row>
    <row r="2724" spans="1:5">
      <c r="A2724" s="69">
        <v>2721</v>
      </c>
      <c r="B2724" s="80"/>
      <c r="C2724" s="80"/>
      <c r="D2724" s="70"/>
      <c r="E2724" s="81"/>
    </row>
    <row r="2725" spans="1:5">
      <c r="A2725" s="69">
        <v>2722</v>
      </c>
      <c r="B2725" s="80"/>
      <c r="C2725" s="80"/>
      <c r="D2725" s="70"/>
      <c r="E2725" s="81"/>
    </row>
    <row r="2726" spans="1:5">
      <c r="A2726" s="69">
        <v>2723</v>
      </c>
      <c r="B2726" s="80"/>
      <c r="C2726" s="80"/>
      <c r="D2726" s="70"/>
      <c r="E2726" s="81"/>
    </row>
    <row r="2727" spans="1:5">
      <c r="A2727" s="69">
        <v>2724</v>
      </c>
      <c r="B2727" s="80"/>
      <c r="C2727" s="80"/>
      <c r="D2727" s="70"/>
      <c r="E2727" s="81"/>
    </row>
    <row r="2728" spans="1:5">
      <c r="A2728" s="69">
        <v>2725</v>
      </c>
      <c r="B2728" s="80"/>
      <c r="C2728" s="80"/>
      <c r="D2728" s="70"/>
      <c r="E2728" s="81"/>
    </row>
    <row r="2729" spans="1:5">
      <c r="A2729" s="69">
        <v>2726</v>
      </c>
      <c r="B2729" s="80"/>
      <c r="C2729" s="80"/>
      <c r="D2729" s="70"/>
      <c r="E2729" s="81"/>
    </row>
    <row r="2730" spans="1:5">
      <c r="A2730" s="69">
        <v>2727</v>
      </c>
      <c r="B2730" s="80"/>
      <c r="C2730" s="80"/>
      <c r="D2730" s="70"/>
      <c r="E2730" s="81"/>
    </row>
    <row r="2731" spans="1:5">
      <c r="A2731" s="69">
        <v>2728</v>
      </c>
      <c r="B2731" s="80"/>
      <c r="C2731" s="80"/>
      <c r="D2731" s="70"/>
      <c r="E2731" s="81"/>
    </row>
    <row r="2732" spans="1:5">
      <c r="A2732" s="69">
        <v>2729</v>
      </c>
      <c r="B2732" s="80"/>
      <c r="C2732" s="80"/>
      <c r="D2732" s="70"/>
      <c r="E2732" s="81"/>
    </row>
    <row r="2733" spans="1:5">
      <c r="A2733" s="69">
        <v>2730</v>
      </c>
      <c r="B2733" s="80"/>
      <c r="C2733" s="80"/>
      <c r="D2733" s="70"/>
      <c r="E2733" s="81"/>
    </row>
    <row r="2734" spans="1:5">
      <c r="A2734" s="69">
        <v>2731</v>
      </c>
      <c r="B2734" s="80"/>
      <c r="C2734" s="80"/>
      <c r="D2734" s="70"/>
      <c r="E2734" s="81"/>
    </row>
    <row r="2735" spans="1:5">
      <c r="A2735" s="69">
        <v>2732</v>
      </c>
      <c r="B2735" s="80"/>
      <c r="C2735" s="80"/>
      <c r="D2735" s="70"/>
      <c r="E2735" s="81"/>
    </row>
    <row r="2736" spans="1:5">
      <c r="A2736" s="69">
        <v>2733</v>
      </c>
      <c r="B2736" s="80"/>
      <c r="C2736" s="80"/>
      <c r="D2736" s="70"/>
      <c r="E2736" s="81"/>
    </row>
    <row r="2737" spans="1:5">
      <c r="A2737" s="69">
        <v>2734</v>
      </c>
      <c r="B2737" s="80"/>
      <c r="C2737" s="80"/>
      <c r="D2737" s="70"/>
      <c r="E2737" s="81"/>
    </row>
    <row r="2738" spans="1:5">
      <c r="A2738" s="69">
        <v>2735</v>
      </c>
      <c r="B2738" s="80"/>
      <c r="C2738" s="80"/>
      <c r="D2738" s="70"/>
      <c r="E2738" s="81"/>
    </row>
    <row r="2739" spans="1:5">
      <c r="A2739" s="69">
        <v>2736</v>
      </c>
      <c r="B2739" s="80"/>
      <c r="C2739" s="80"/>
      <c r="D2739" s="70"/>
      <c r="E2739" s="81"/>
    </row>
    <row r="2740" spans="1:5">
      <c r="A2740" s="69">
        <v>2737</v>
      </c>
      <c r="B2740" s="80"/>
      <c r="C2740" s="80"/>
      <c r="D2740" s="70"/>
      <c r="E2740" s="81"/>
    </row>
    <row r="2741" spans="1:5">
      <c r="A2741" s="69">
        <v>2738</v>
      </c>
      <c r="B2741" s="80"/>
      <c r="C2741" s="80"/>
      <c r="D2741" s="70"/>
      <c r="E2741" s="81"/>
    </row>
    <row r="2742" spans="1:5">
      <c r="A2742" s="69">
        <v>2739</v>
      </c>
      <c r="B2742" s="80"/>
      <c r="C2742" s="80"/>
      <c r="D2742" s="70"/>
      <c r="E2742" s="81"/>
    </row>
    <row r="2743" spans="1:5">
      <c r="A2743" s="69">
        <v>2740</v>
      </c>
      <c r="B2743" s="80"/>
      <c r="C2743" s="80"/>
      <c r="D2743" s="70"/>
      <c r="E2743" s="81"/>
    </row>
    <row r="2744" spans="1:5">
      <c r="A2744" s="69">
        <v>2741</v>
      </c>
      <c r="B2744" s="80"/>
      <c r="C2744" s="80"/>
      <c r="D2744" s="70"/>
      <c r="E2744" s="81"/>
    </row>
    <row r="2745" spans="1:5">
      <c r="A2745" s="69">
        <v>2742</v>
      </c>
      <c r="B2745" s="80"/>
      <c r="C2745" s="80"/>
      <c r="D2745" s="70"/>
      <c r="E2745" s="81"/>
    </row>
    <row r="2746" spans="1:5">
      <c r="A2746" s="69">
        <v>2743</v>
      </c>
      <c r="B2746" s="80"/>
      <c r="C2746" s="80"/>
      <c r="D2746" s="70"/>
      <c r="E2746" s="81"/>
    </row>
    <row r="2747" spans="1:5">
      <c r="A2747" s="69">
        <v>2744</v>
      </c>
      <c r="B2747" s="80"/>
      <c r="C2747" s="80"/>
      <c r="D2747" s="70"/>
      <c r="E2747" s="81"/>
    </row>
    <row r="2748" spans="1:5">
      <c r="A2748" s="69">
        <v>2745</v>
      </c>
      <c r="B2748" s="80"/>
      <c r="C2748" s="80"/>
      <c r="D2748" s="70"/>
      <c r="E2748" s="81"/>
    </row>
    <row r="2749" spans="1:5">
      <c r="A2749" s="69">
        <v>2746</v>
      </c>
      <c r="B2749" s="80"/>
      <c r="C2749" s="80"/>
      <c r="D2749" s="70"/>
      <c r="E2749" s="81"/>
    </row>
    <row r="2750" spans="1:5">
      <c r="A2750" s="69">
        <v>2747</v>
      </c>
      <c r="B2750" s="80"/>
      <c r="C2750" s="80"/>
      <c r="D2750" s="70"/>
      <c r="E2750" s="81"/>
    </row>
    <row r="2751" spans="1:5">
      <c r="A2751" s="69">
        <v>2748</v>
      </c>
      <c r="B2751" s="80"/>
      <c r="C2751" s="80"/>
      <c r="D2751" s="70"/>
      <c r="E2751" s="81"/>
    </row>
    <row r="2752" spans="1:5">
      <c r="A2752" s="69">
        <v>2749</v>
      </c>
      <c r="B2752" s="80"/>
      <c r="C2752" s="80"/>
      <c r="D2752" s="70"/>
      <c r="E2752" s="81"/>
    </row>
    <row r="2753" spans="1:5">
      <c r="A2753" s="69">
        <v>2750</v>
      </c>
      <c r="B2753" s="80"/>
      <c r="C2753" s="80"/>
      <c r="D2753" s="70"/>
      <c r="E2753" s="81"/>
    </row>
    <row r="2754" spans="1:5">
      <c r="A2754" s="69">
        <v>2751</v>
      </c>
      <c r="B2754" s="80"/>
      <c r="C2754" s="80"/>
      <c r="D2754" s="70"/>
      <c r="E2754" s="81"/>
    </row>
    <row r="2755" spans="1:5">
      <c r="A2755" s="69">
        <v>2752</v>
      </c>
      <c r="B2755" s="80"/>
      <c r="C2755" s="80"/>
      <c r="D2755" s="70"/>
      <c r="E2755" s="81"/>
    </row>
    <row r="2756" spans="1:5">
      <c r="A2756" s="69">
        <v>2753</v>
      </c>
      <c r="B2756" s="80"/>
      <c r="C2756" s="80"/>
      <c r="D2756" s="70"/>
      <c r="E2756" s="81"/>
    </row>
    <row r="2757" spans="1:5">
      <c r="A2757" s="69">
        <v>2754</v>
      </c>
      <c r="B2757" s="80"/>
      <c r="C2757" s="80"/>
      <c r="D2757" s="70"/>
      <c r="E2757" s="81"/>
    </row>
    <row r="2758" spans="1:5">
      <c r="A2758" s="69">
        <v>2755</v>
      </c>
      <c r="B2758" s="80"/>
      <c r="C2758" s="80"/>
      <c r="D2758" s="70"/>
      <c r="E2758" s="81"/>
    </row>
    <row r="2759" spans="1:5">
      <c r="A2759" s="69">
        <v>2756</v>
      </c>
      <c r="B2759" s="80"/>
      <c r="C2759" s="80"/>
      <c r="D2759" s="70"/>
      <c r="E2759" s="81"/>
    </row>
    <row r="2760" spans="1:5">
      <c r="A2760" s="69">
        <v>2757</v>
      </c>
      <c r="B2760" s="80"/>
      <c r="C2760" s="80"/>
      <c r="D2760" s="70"/>
      <c r="E2760" s="81"/>
    </row>
    <row r="2761" spans="1:5">
      <c r="A2761" s="69">
        <v>2758</v>
      </c>
      <c r="B2761" s="80"/>
      <c r="C2761" s="80"/>
      <c r="D2761" s="70"/>
      <c r="E2761" s="81"/>
    </row>
    <row r="2762" spans="1:5">
      <c r="A2762" s="69">
        <v>2759</v>
      </c>
      <c r="B2762" s="80"/>
      <c r="C2762" s="80"/>
      <c r="D2762" s="70"/>
      <c r="E2762" s="81"/>
    </row>
    <row r="2763" spans="1:5">
      <c r="A2763" s="69">
        <v>2760</v>
      </c>
      <c r="B2763" s="80"/>
      <c r="C2763" s="80"/>
      <c r="D2763" s="70"/>
      <c r="E2763" s="81"/>
    </row>
    <row r="2764" spans="1:5">
      <c r="A2764" s="69">
        <v>2761</v>
      </c>
      <c r="B2764" s="80"/>
      <c r="C2764" s="80"/>
      <c r="D2764" s="70"/>
      <c r="E2764" s="81"/>
    </row>
    <row r="2765" spans="1:5">
      <c r="A2765" s="69">
        <v>2762</v>
      </c>
      <c r="B2765" s="80"/>
      <c r="C2765" s="80"/>
      <c r="D2765" s="70"/>
      <c r="E2765" s="81"/>
    </row>
    <row r="2766" spans="1:5">
      <c r="A2766" s="69">
        <v>2763</v>
      </c>
      <c r="B2766" s="80"/>
      <c r="C2766" s="80"/>
      <c r="D2766" s="70"/>
      <c r="E2766" s="81"/>
    </row>
    <row r="2767" spans="1:5">
      <c r="A2767" s="69">
        <v>2764</v>
      </c>
      <c r="B2767" s="80"/>
      <c r="C2767" s="80"/>
      <c r="D2767" s="70"/>
      <c r="E2767" s="81"/>
    </row>
    <row r="2768" spans="1:5">
      <c r="A2768" s="69">
        <v>2765</v>
      </c>
      <c r="B2768" s="80"/>
      <c r="C2768" s="80"/>
      <c r="D2768" s="70"/>
      <c r="E2768" s="81"/>
    </row>
    <row r="2769" spans="1:5">
      <c r="A2769" s="69">
        <v>2766</v>
      </c>
      <c r="B2769" s="80"/>
      <c r="C2769" s="80"/>
      <c r="D2769" s="70"/>
      <c r="E2769" s="81"/>
    </row>
    <row r="2770" spans="1:5">
      <c r="A2770" s="69">
        <v>2767</v>
      </c>
      <c r="B2770" s="80"/>
      <c r="C2770" s="80"/>
      <c r="D2770" s="70"/>
      <c r="E2770" s="81"/>
    </row>
    <row r="2771" spans="1:5">
      <c r="A2771" s="69">
        <v>2768</v>
      </c>
      <c r="B2771" s="80"/>
      <c r="C2771" s="80"/>
      <c r="D2771" s="70"/>
      <c r="E2771" s="81"/>
    </row>
    <row r="2772" spans="1:5">
      <c r="A2772" s="69">
        <v>2769</v>
      </c>
      <c r="B2772" s="80"/>
      <c r="C2772" s="80"/>
      <c r="D2772" s="70"/>
      <c r="E2772" s="81"/>
    </row>
    <row r="2773" spans="1:5">
      <c r="A2773" s="69">
        <v>2770</v>
      </c>
      <c r="B2773" s="80"/>
      <c r="C2773" s="80"/>
      <c r="D2773" s="70"/>
      <c r="E2773" s="81"/>
    </row>
    <row r="2774" spans="1:5">
      <c r="A2774" s="69">
        <v>2771</v>
      </c>
      <c r="B2774" s="80"/>
      <c r="C2774" s="80"/>
      <c r="D2774" s="70"/>
      <c r="E2774" s="81"/>
    </row>
    <row r="2775" spans="1:5">
      <c r="A2775" s="69">
        <v>2772</v>
      </c>
      <c r="B2775" s="80"/>
      <c r="C2775" s="80"/>
      <c r="D2775" s="70"/>
      <c r="E2775" s="81"/>
    </row>
    <row r="2776" spans="1:5">
      <c r="A2776" s="69">
        <v>2773</v>
      </c>
      <c r="B2776" s="80"/>
      <c r="C2776" s="80"/>
      <c r="D2776" s="70"/>
      <c r="E2776" s="81"/>
    </row>
    <row r="2777" spans="1:5">
      <c r="A2777" s="69">
        <v>2774</v>
      </c>
      <c r="B2777" s="80"/>
      <c r="C2777" s="80"/>
      <c r="D2777" s="70"/>
      <c r="E2777" s="81"/>
    </row>
    <row r="2778" spans="1:5">
      <c r="A2778" s="69">
        <v>2775</v>
      </c>
      <c r="B2778" s="80"/>
      <c r="C2778" s="80"/>
      <c r="D2778" s="70"/>
      <c r="E2778" s="81"/>
    </row>
    <row r="2779" spans="1:5">
      <c r="A2779" s="69">
        <v>2776</v>
      </c>
      <c r="B2779" s="80"/>
      <c r="C2779" s="80"/>
      <c r="D2779" s="70"/>
      <c r="E2779" s="81"/>
    </row>
    <row r="2780" spans="1:5">
      <c r="A2780" s="69">
        <v>2777</v>
      </c>
      <c r="B2780" s="80"/>
      <c r="C2780" s="80"/>
      <c r="D2780" s="70"/>
      <c r="E2780" s="81"/>
    </row>
    <row r="2781" spans="1:5">
      <c r="A2781" s="69">
        <v>2778</v>
      </c>
      <c r="B2781" s="80"/>
      <c r="C2781" s="80"/>
      <c r="D2781" s="70"/>
      <c r="E2781" s="81"/>
    </row>
    <row r="2782" spans="1:5">
      <c r="A2782" s="69">
        <v>2779</v>
      </c>
      <c r="B2782" s="80"/>
      <c r="C2782" s="80"/>
      <c r="D2782" s="70"/>
      <c r="E2782" s="81"/>
    </row>
    <row r="2783" spans="1:5">
      <c r="A2783" s="69">
        <v>2780</v>
      </c>
      <c r="B2783" s="80"/>
      <c r="C2783" s="80"/>
      <c r="D2783" s="70"/>
      <c r="E2783" s="81"/>
    </row>
    <row r="2784" spans="1:5">
      <c r="A2784" s="69">
        <v>2781</v>
      </c>
      <c r="B2784" s="80"/>
      <c r="C2784" s="80"/>
      <c r="D2784" s="70"/>
      <c r="E2784" s="81"/>
    </row>
    <row r="2785" spans="1:5">
      <c r="A2785" s="69">
        <v>2782</v>
      </c>
      <c r="B2785" s="80"/>
      <c r="C2785" s="80"/>
      <c r="D2785" s="70"/>
      <c r="E2785" s="81"/>
    </row>
    <row r="2786" spans="1:5">
      <c r="A2786" s="69">
        <v>2783</v>
      </c>
      <c r="B2786" s="80"/>
      <c r="C2786" s="80"/>
      <c r="D2786" s="70"/>
      <c r="E2786" s="81"/>
    </row>
    <row r="2787" spans="1:5">
      <c r="A2787" s="69">
        <v>2784</v>
      </c>
      <c r="B2787" s="80"/>
      <c r="C2787" s="80"/>
      <c r="D2787" s="70"/>
      <c r="E2787" s="81"/>
    </row>
    <row r="2788" spans="1:5">
      <c r="A2788" s="69">
        <v>2785</v>
      </c>
      <c r="B2788" s="80"/>
      <c r="C2788" s="80"/>
      <c r="D2788" s="70"/>
      <c r="E2788" s="81"/>
    </row>
    <row r="2789" spans="1:5">
      <c r="A2789" s="69">
        <v>2786</v>
      </c>
      <c r="B2789" s="80"/>
      <c r="C2789" s="80"/>
      <c r="D2789" s="70"/>
      <c r="E2789" s="81"/>
    </row>
    <row r="2790" spans="1:5">
      <c r="A2790" s="69">
        <v>2787</v>
      </c>
      <c r="B2790" s="80"/>
      <c r="C2790" s="80"/>
      <c r="D2790" s="70"/>
      <c r="E2790" s="81"/>
    </row>
    <row r="2791" spans="1:5">
      <c r="A2791" s="69">
        <v>2788</v>
      </c>
      <c r="B2791" s="80"/>
      <c r="C2791" s="80"/>
      <c r="D2791" s="70"/>
      <c r="E2791" s="81"/>
    </row>
    <row r="2792" spans="1:5">
      <c r="A2792" s="69">
        <v>2789</v>
      </c>
      <c r="B2792" s="80"/>
      <c r="C2792" s="80"/>
      <c r="D2792" s="70"/>
      <c r="E2792" s="81"/>
    </row>
    <row r="2793" spans="1:5">
      <c r="A2793" s="69">
        <v>2790</v>
      </c>
      <c r="B2793" s="80"/>
      <c r="C2793" s="80"/>
      <c r="D2793" s="70"/>
      <c r="E2793" s="81"/>
    </row>
    <row r="2794" spans="1:5">
      <c r="A2794" s="69">
        <v>2791</v>
      </c>
      <c r="B2794" s="80"/>
      <c r="C2794" s="80"/>
      <c r="D2794" s="70"/>
      <c r="E2794" s="81"/>
    </row>
    <row r="2795" spans="1:5">
      <c r="A2795" s="69">
        <v>2792</v>
      </c>
      <c r="B2795" s="80"/>
      <c r="C2795" s="80"/>
      <c r="D2795" s="70"/>
      <c r="E2795" s="81"/>
    </row>
    <row r="2796" spans="1:5">
      <c r="A2796" s="69">
        <v>2793</v>
      </c>
      <c r="B2796" s="80"/>
      <c r="C2796" s="80"/>
      <c r="D2796" s="70"/>
      <c r="E2796" s="81"/>
    </row>
    <row r="2797" spans="1:5">
      <c r="A2797" s="69">
        <v>2794</v>
      </c>
      <c r="B2797" s="80"/>
      <c r="C2797" s="80"/>
      <c r="D2797" s="70"/>
      <c r="E2797" s="81"/>
    </row>
    <row r="2798" spans="1:5">
      <c r="A2798" s="69">
        <v>2795</v>
      </c>
      <c r="B2798" s="80"/>
      <c r="C2798" s="80"/>
      <c r="D2798" s="70"/>
      <c r="E2798" s="81"/>
    </row>
    <row r="2799" spans="1:5">
      <c r="A2799" s="69">
        <v>2796</v>
      </c>
      <c r="B2799" s="80"/>
      <c r="C2799" s="80"/>
      <c r="D2799" s="70"/>
      <c r="E2799" s="81"/>
    </row>
    <row r="2800" spans="1:5">
      <c r="A2800" s="69">
        <v>2797</v>
      </c>
      <c r="B2800" s="80"/>
      <c r="C2800" s="80"/>
      <c r="D2800" s="70"/>
      <c r="E2800" s="81"/>
    </row>
    <row r="2801" spans="1:5">
      <c r="A2801" s="69">
        <v>2798</v>
      </c>
      <c r="B2801" s="80"/>
      <c r="C2801" s="80"/>
      <c r="D2801" s="70"/>
      <c r="E2801" s="81"/>
    </row>
    <row r="2802" spans="1:5">
      <c r="A2802" s="69">
        <v>2799</v>
      </c>
      <c r="B2802" s="80"/>
      <c r="C2802" s="80"/>
      <c r="D2802" s="70"/>
      <c r="E2802" s="81"/>
    </row>
    <row r="2803" spans="1:5">
      <c r="A2803" s="69">
        <v>2800</v>
      </c>
      <c r="B2803" s="80"/>
      <c r="C2803" s="80"/>
      <c r="D2803" s="70"/>
      <c r="E2803" s="81"/>
    </row>
    <row r="2804" spans="1:5">
      <c r="A2804" s="69">
        <v>2801</v>
      </c>
      <c r="B2804" s="80"/>
      <c r="C2804" s="80"/>
      <c r="D2804" s="70"/>
      <c r="E2804" s="81"/>
    </row>
    <row r="2805" spans="1:5">
      <c r="A2805" s="69">
        <v>2802</v>
      </c>
      <c r="B2805" s="80"/>
      <c r="C2805" s="80"/>
      <c r="D2805" s="70"/>
      <c r="E2805" s="81"/>
    </row>
    <row r="2806" spans="1:5">
      <c r="A2806" s="69">
        <v>2803</v>
      </c>
      <c r="B2806" s="80"/>
      <c r="C2806" s="80"/>
      <c r="D2806" s="70"/>
      <c r="E2806" s="81"/>
    </row>
    <row r="2807" spans="1:5">
      <c r="A2807" s="69">
        <v>2804</v>
      </c>
      <c r="B2807" s="80"/>
      <c r="C2807" s="80"/>
      <c r="D2807" s="70"/>
      <c r="E2807" s="81"/>
    </row>
    <row r="2808" spans="1:5">
      <c r="A2808" s="69">
        <v>2805</v>
      </c>
      <c r="B2808" s="80"/>
      <c r="C2808" s="80"/>
      <c r="D2808" s="70"/>
      <c r="E2808" s="81"/>
    </row>
    <row r="2809" spans="1:5">
      <c r="A2809" s="69">
        <v>2806</v>
      </c>
      <c r="B2809" s="80"/>
      <c r="C2809" s="80"/>
      <c r="D2809" s="70"/>
      <c r="E2809" s="81"/>
    </row>
    <row r="2810" spans="1:5">
      <c r="A2810" s="69">
        <v>2807</v>
      </c>
      <c r="B2810" s="80"/>
      <c r="C2810" s="80"/>
      <c r="D2810" s="70"/>
      <c r="E2810" s="81"/>
    </row>
    <row r="2811" spans="1:5">
      <c r="A2811" s="69">
        <v>2808</v>
      </c>
      <c r="B2811" s="80"/>
      <c r="C2811" s="80"/>
      <c r="D2811" s="70"/>
      <c r="E2811" s="81"/>
    </row>
    <row r="2812" spans="1:5">
      <c r="A2812" s="69">
        <v>2809</v>
      </c>
      <c r="B2812" s="80"/>
      <c r="C2812" s="80"/>
      <c r="D2812" s="70"/>
      <c r="E2812" s="81"/>
    </row>
    <row r="2813" spans="1:5">
      <c r="A2813" s="69">
        <v>2810</v>
      </c>
      <c r="B2813" s="80"/>
      <c r="C2813" s="80"/>
      <c r="D2813" s="70"/>
      <c r="E2813" s="81"/>
    </row>
    <row r="2814" spans="1:5">
      <c r="A2814" s="69">
        <v>2811</v>
      </c>
      <c r="B2814" s="80"/>
      <c r="C2814" s="80"/>
      <c r="D2814" s="70"/>
      <c r="E2814" s="81"/>
    </row>
    <row r="2815" spans="1:5">
      <c r="A2815" s="69">
        <v>2812</v>
      </c>
      <c r="B2815" s="80"/>
      <c r="C2815" s="80"/>
      <c r="D2815" s="70"/>
      <c r="E2815" s="81"/>
    </row>
    <row r="2816" spans="1:5">
      <c r="A2816" s="69">
        <v>2813</v>
      </c>
      <c r="B2816" s="80"/>
      <c r="C2816" s="80"/>
      <c r="D2816" s="70"/>
      <c r="E2816" s="81"/>
    </row>
    <row r="2817" spans="1:5">
      <c r="A2817" s="69">
        <v>2814</v>
      </c>
      <c r="B2817" s="80"/>
      <c r="C2817" s="80"/>
      <c r="D2817" s="70"/>
      <c r="E2817" s="81"/>
    </row>
    <row r="2818" spans="1:5">
      <c r="A2818" s="69">
        <v>2815</v>
      </c>
      <c r="B2818" s="80"/>
      <c r="C2818" s="80"/>
      <c r="D2818" s="70"/>
      <c r="E2818" s="81"/>
    </row>
    <row r="2819" spans="1:5">
      <c r="A2819" s="69">
        <v>2816</v>
      </c>
      <c r="B2819" s="80"/>
      <c r="C2819" s="80"/>
      <c r="D2819" s="70"/>
      <c r="E2819" s="81"/>
    </row>
    <row r="2820" spans="1:5">
      <c r="A2820" s="69">
        <v>2817</v>
      </c>
      <c r="B2820" s="80"/>
      <c r="C2820" s="80"/>
      <c r="D2820" s="70"/>
      <c r="E2820" s="81"/>
    </row>
    <row r="2821" spans="1:5">
      <c r="A2821" s="69">
        <v>2818</v>
      </c>
      <c r="B2821" s="80"/>
      <c r="C2821" s="80"/>
      <c r="D2821" s="70"/>
      <c r="E2821" s="81"/>
    </row>
    <row r="2822" spans="1:5">
      <c r="A2822" s="69">
        <v>2819</v>
      </c>
      <c r="B2822" s="80"/>
      <c r="C2822" s="80"/>
      <c r="D2822" s="70"/>
      <c r="E2822" s="81"/>
    </row>
    <row r="2823" spans="1:5">
      <c r="A2823" s="69">
        <v>2820</v>
      </c>
      <c r="B2823" s="80"/>
      <c r="C2823" s="80"/>
      <c r="D2823" s="70"/>
      <c r="E2823" s="81"/>
    </row>
    <row r="2824" spans="1:5">
      <c r="A2824" s="69">
        <v>2821</v>
      </c>
      <c r="B2824" s="80"/>
      <c r="C2824" s="80"/>
      <c r="D2824" s="70"/>
      <c r="E2824" s="81"/>
    </row>
    <row r="2825" spans="1:5">
      <c r="A2825" s="69">
        <v>2822</v>
      </c>
      <c r="B2825" s="80"/>
      <c r="C2825" s="80"/>
      <c r="D2825" s="70"/>
      <c r="E2825" s="81"/>
    </row>
    <row r="2826" spans="1:5">
      <c r="A2826" s="69">
        <v>2823</v>
      </c>
      <c r="B2826" s="80"/>
      <c r="C2826" s="80"/>
      <c r="D2826" s="70"/>
      <c r="E2826" s="81"/>
    </row>
    <row r="2827" spans="1:5">
      <c r="A2827" s="69">
        <v>2824</v>
      </c>
      <c r="B2827" s="80"/>
      <c r="C2827" s="80"/>
      <c r="D2827" s="70"/>
      <c r="E2827" s="81"/>
    </row>
    <row r="2828" spans="1:5">
      <c r="A2828" s="69">
        <v>2825</v>
      </c>
      <c r="B2828" s="80"/>
      <c r="C2828" s="80"/>
      <c r="D2828" s="70"/>
      <c r="E2828" s="81"/>
    </row>
    <row r="2829" spans="1:5">
      <c r="A2829" s="69">
        <v>2826</v>
      </c>
      <c r="B2829" s="80"/>
      <c r="C2829" s="80"/>
      <c r="D2829" s="70"/>
      <c r="E2829" s="81"/>
    </row>
    <row r="2830" spans="1:5">
      <c r="A2830" s="69">
        <v>2827</v>
      </c>
      <c r="B2830" s="80"/>
      <c r="C2830" s="80"/>
      <c r="D2830" s="70"/>
      <c r="E2830" s="81"/>
    </row>
    <row r="2831" spans="1:5">
      <c r="A2831" s="69">
        <v>2828</v>
      </c>
      <c r="B2831" s="80"/>
      <c r="C2831" s="80"/>
      <c r="D2831" s="70"/>
      <c r="E2831" s="81"/>
    </row>
    <row r="2832" spans="1:5">
      <c r="A2832" s="69">
        <v>2829</v>
      </c>
      <c r="B2832" s="80"/>
      <c r="C2832" s="80"/>
      <c r="D2832" s="70"/>
      <c r="E2832" s="81"/>
    </row>
    <row r="2833" spans="1:5">
      <c r="A2833" s="69">
        <v>2830</v>
      </c>
      <c r="B2833" s="80"/>
      <c r="C2833" s="80"/>
      <c r="D2833" s="70"/>
      <c r="E2833" s="81"/>
    </row>
    <row r="2834" spans="1:5">
      <c r="A2834" s="69">
        <v>2831</v>
      </c>
      <c r="B2834" s="80"/>
      <c r="C2834" s="80"/>
      <c r="D2834" s="70"/>
      <c r="E2834" s="81"/>
    </row>
    <row r="2835" spans="1:5">
      <c r="A2835" s="69">
        <v>2832</v>
      </c>
      <c r="B2835" s="80"/>
      <c r="C2835" s="80"/>
      <c r="D2835" s="70"/>
      <c r="E2835" s="81"/>
    </row>
    <row r="2836" spans="1:5">
      <c r="A2836" s="69">
        <v>2833</v>
      </c>
      <c r="B2836" s="80"/>
      <c r="C2836" s="80"/>
      <c r="D2836" s="70"/>
      <c r="E2836" s="81"/>
    </row>
    <row r="2837" spans="1:5">
      <c r="A2837" s="69">
        <v>2834</v>
      </c>
      <c r="B2837" s="80"/>
      <c r="C2837" s="80"/>
      <c r="D2837" s="70"/>
      <c r="E2837" s="81"/>
    </row>
    <row r="2838" spans="1:5">
      <c r="A2838" s="69">
        <v>2835</v>
      </c>
      <c r="B2838" s="80"/>
      <c r="C2838" s="80"/>
      <c r="D2838" s="70"/>
      <c r="E2838" s="81"/>
    </row>
    <row r="2839" spans="1:5">
      <c r="A2839" s="69">
        <v>2836</v>
      </c>
      <c r="B2839" s="80"/>
      <c r="C2839" s="80"/>
      <c r="D2839" s="70"/>
      <c r="E2839" s="81"/>
    </row>
    <row r="2840" spans="1:5">
      <c r="A2840" s="69">
        <v>2837</v>
      </c>
      <c r="B2840" s="80"/>
      <c r="C2840" s="80"/>
      <c r="D2840" s="70"/>
      <c r="E2840" s="81"/>
    </row>
    <row r="2841" spans="1:5">
      <c r="A2841" s="69">
        <v>2838</v>
      </c>
      <c r="B2841" s="80"/>
      <c r="C2841" s="80"/>
      <c r="D2841" s="70"/>
      <c r="E2841" s="81"/>
    </row>
    <row r="2842" spans="1:5">
      <c r="A2842" s="69">
        <v>2839</v>
      </c>
      <c r="B2842" s="80"/>
      <c r="C2842" s="80"/>
      <c r="D2842" s="70"/>
      <c r="E2842" s="81"/>
    </row>
    <row r="2843" spans="1:5">
      <c r="A2843" s="69">
        <v>2840</v>
      </c>
      <c r="B2843" s="80"/>
      <c r="C2843" s="80"/>
      <c r="D2843" s="70"/>
      <c r="E2843" s="81"/>
    </row>
    <row r="2844" spans="1:5">
      <c r="A2844" s="69">
        <v>2841</v>
      </c>
      <c r="B2844" s="80"/>
      <c r="C2844" s="80"/>
      <c r="D2844" s="70"/>
      <c r="E2844" s="81"/>
    </row>
    <row r="2845" spans="1:5">
      <c r="A2845" s="69">
        <v>2842</v>
      </c>
      <c r="B2845" s="80"/>
      <c r="C2845" s="80"/>
      <c r="D2845" s="70"/>
      <c r="E2845" s="81"/>
    </row>
    <row r="2846" spans="1:5">
      <c r="A2846" s="69">
        <v>2843</v>
      </c>
      <c r="B2846" s="80"/>
      <c r="C2846" s="80"/>
      <c r="D2846" s="70"/>
      <c r="E2846" s="81"/>
    </row>
    <row r="2847" spans="1:5">
      <c r="A2847" s="69">
        <v>2844</v>
      </c>
      <c r="B2847" s="80"/>
      <c r="C2847" s="80"/>
      <c r="D2847" s="70"/>
      <c r="E2847" s="81"/>
    </row>
    <row r="2848" spans="1:5">
      <c r="A2848" s="69">
        <v>2845</v>
      </c>
      <c r="B2848" s="80"/>
      <c r="C2848" s="80"/>
      <c r="D2848" s="70"/>
      <c r="E2848" s="81"/>
    </row>
    <row r="2849" spans="1:5">
      <c r="A2849" s="69">
        <v>2846</v>
      </c>
      <c r="B2849" s="80"/>
      <c r="C2849" s="80"/>
      <c r="D2849" s="70"/>
      <c r="E2849" s="81"/>
    </row>
    <row r="2850" spans="1:5">
      <c r="A2850" s="69">
        <v>2847</v>
      </c>
      <c r="B2850" s="80"/>
      <c r="C2850" s="80"/>
      <c r="D2850" s="70"/>
      <c r="E2850" s="81"/>
    </row>
    <row r="2851" spans="1:5">
      <c r="A2851" s="69">
        <v>2848</v>
      </c>
      <c r="B2851" s="80"/>
      <c r="C2851" s="80"/>
      <c r="D2851" s="70"/>
      <c r="E2851" s="81"/>
    </row>
    <row r="2852" spans="1:5">
      <c r="A2852" s="69">
        <v>2849</v>
      </c>
      <c r="B2852" s="80"/>
      <c r="C2852" s="80"/>
      <c r="D2852" s="70"/>
      <c r="E2852" s="81"/>
    </row>
    <row r="2853" spans="1:5">
      <c r="A2853" s="69">
        <v>2850</v>
      </c>
      <c r="B2853" s="80"/>
      <c r="C2853" s="80"/>
      <c r="D2853" s="70"/>
      <c r="E2853" s="81"/>
    </row>
    <row r="2854" spans="1:5">
      <c r="A2854" s="69">
        <v>2851</v>
      </c>
      <c r="B2854" s="80"/>
      <c r="C2854" s="80"/>
      <c r="D2854" s="70"/>
      <c r="E2854" s="81"/>
    </row>
    <row r="2855" spans="1:5">
      <c r="A2855" s="69">
        <v>2852</v>
      </c>
      <c r="B2855" s="80"/>
      <c r="C2855" s="80"/>
      <c r="D2855" s="70"/>
      <c r="E2855" s="81"/>
    </row>
    <row r="2856" spans="1:5">
      <c r="A2856" s="69">
        <v>2853</v>
      </c>
      <c r="B2856" s="80"/>
      <c r="C2856" s="80"/>
      <c r="D2856" s="70"/>
      <c r="E2856" s="81"/>
    </row>
    <row r="2857" spans="1:5">
      <c r="A2857" s="69">
        <v>2854</v>
      </c>
      <c r="B2857" s="80"/>
      <c r="C2857" s="80"/>
      <c r="D2857" s="70"/>
      <c r="E2857" s="81"/>
    </row>
    <row r="2858" spans="1:5">
      <c r="A2858" s="69">
        <v>2855</v>
      </c>
      <c r="B2858" s="80"/>
      <c r="C2858" s="80"/>
      <c r="D2858" s="70"/>
      <c r="E2858" s="81"/>
    </row>
    <row r="2859" spans="1:5">
      <c r="A2859" s="69">
        <v>2856</v>
      </c>
      <c r="B2859" s="80"/>
      <c r="C2859" s="80"/>
      <c r="D2859" s="70"/>
      <c r="E2859" s="81"/>
    </row>
    <row r="2860" spans="1:5">
      <c r="A2860" s="69">
        <v>2857</v>
      </c>
      <c r="B2860" s="80"/>
      <c r="C2860" s="80"/>
      <c r="D2860" s="70"/>
      <c r="E2860" s="81"/>
    </row>
    <row r="2861" spans="1:5">
      <c r="A2861" s="69">
        <v>2858</v>
      </c>
      <c r="B2861" s="80"/>
      <c r="C2861" s="80"/>
      <c r="D2861" s="70"/>
      <c r="E2861" s="81"/>
    </row>
    <row r="2862" spans="1:5">
      <c r="A2862" s="69">
        <v>2859</v>
      </c>
      <c r="B2862" s="80"/>
      <c r="C2862" s="80"/>
      <c r="D2862" s="70"/>
      <c r="E2862" s="81"/>
    </row>
    <row r="2863" spans="1:5">
      <c r="A2863" s="69">
        <v>2860</v>
      </c>
      <c r="B2863" s="80"/>
      <c r="C2863" s="80"/>
      <c r="D2863" s="70"/>
      <c r="E2863" s="81"/>
    </row>
    <row r="2864" spans="1:5">
      <c r="A2864" s="69">
        <v>2861</v>
      </c>
      <c r="B2864" s="80"/>
      <c r="C2864" s="80"/>
      <c r="D2864" s="70"/>
      <c r="E2864" s="81"/>
    </row>
    <row r="2865" spans="1:5">
      <c r="A2865" s="69">
        <v>2862</v>
      </c>
      <c r="B2865" s="80"/>
      <c r="C2865" s="80"/>
      <c r="D2865" s="70"/>
      <c r="E2865" s="81"/>
    </row>
    <row r="2866" spans="1:5">
      <c r="A2866" s="69">
        <v>2863</v>
      </c>
      <c r="B2866" s="80"/>
      <c r="C2866" s="80"/>
      <c r="D2866" s="70"/>
      <c r="E2866" s="81"/>
    </row>
    <row r="2867" spans="1:5">
      <c r="A2867" s="69">
        <v>2864</v>
      </c>
      <c r="B2867" s="80"/>
      <c r="C2867" s="80"/>
      <c r="D2867" s="70"/>
      <c r="E2867" s="81"/>
    </row>
    <row r="2868" spans="1:5">
      <c r="A2868" s="69">
        <v>2865</v>
      </c>
      <c r="B2868" s="80"/>
      <c r="C2868" s="80"/>
      <c r="D2868" s="70"/>
      <c r="E2868" s="81"/>
    </row>
    <row r="2869" spans="1:5">
      <c r="A2869" s="69">
        <v>2866</v>
      </c>
      <c r="B2869" s="80"/>
      <c r="C2869" s="80"/>
      <c r="D2869" s="70"/>
      <c r="E2869" s="81"/>
    </row>
    <row r="2870" spans="1:5">
      <c r="A2870" s="69">
        <v>2867</v>
      </c>
      <c r="B2870" s="80"/>
      <c r="C2870" s="80"/>
      <c r="D2870" s="70"/>
      <c r="E2870" s="81"/>
    </row>
    <row r="2871" spans="1:5">
      <c r="A2871" s="69">
        <v>2868</v>
      </c>
      <c r="B2871" s="80"/>
      <c r="C2871" s="80"/>
      <c r="D2871" s="70"/>
      <c r="E2871" s="81"/>
    </row>
    <row r="2872" spans="1:5">
      <c r="A2872" s="69">
        <v>2869</v>
      </c>
      <c r="B2872" s="80"/>
      <c r="C2872" s="80"/>
      <c r="D2872" s="70"/>
      <c r="E2872" s="81"/>
    </row>
    <row r="2873" spans="1:5">
      <c r="A2873" s="69">
        <v>2870</v>
      </c>
      <c r="B2873" s="80"/>
      <c r="C2873" s="80"/>
      <c r="D2873" s="70"/>
      <c r="E2873" s="81"/>
    </row>
    <row r="2874" spans="1:5">
      <c r="A2874" s="69">
        <v>2871</v>
      </c>
      <c r="B2874" s="80"/>
      <c r="C2874" s="80"/>
      <c r="D2874" s="70"/>
      <c r="E2874" s="81"/>
    </row>
    <row r="2875" spans="1:5">
      <c r="A2875" s="69">
        <v>2872</v>
      </c>
      <c r="B2875" s="80"/>
      <c r="C2875" s="80"/>
      <c r="D2875" s="70"/>
      <c r="E2875" s="81"/>
    </row>
    <row r="2876" spans="1:5">
      <c r="A2876" s="69">
        <v>2873</v>
      </c>
      <c r="B2876" s="80"/>
      <c r="C2876" s="80"/>
      <c r="D2876" s="70"/>
      <c r="E2876" s="81"/>
    </row>
    <row r="2877" spans="1:5">
      <c r="A2877" s="69">
        <v>2874</v>
      </c>
      <c r="B2877" s="80"/>
      <c r="C2877" s="80"/>
      <c r="D2877" s="70"/>
      <c r="E2877" s="81"/>
    </row>
    <row r="2878" spans="1:5">
      <c r="A2878" s="69">
        <v>2875</v>
      </c>
      <c r="B2878" s="80"/>
      <c r="C2878" s="80"/>
      <c r="D2878" s="70"/>
      <c r="E2878" s="81"/>
    </row>
    <row r="2879" spans="1:5">
      <c r="A2879" s="69">
        <v>2876</v>
      </c>
      <c r="B2879" s="80"/>
      <c r="C2879" s="80"/>
      <c r="D2879" s="70"/>
      <c r="E2879" s="81"/>
    </row>
    <row r="2880" spans="1:5">
      <c r="A2880" s="69">
        <v>2877</v>
      </c>
      <c r="B2880" s="80"/>
      <c r="C2880" s="80"/>
      <c r="D2880" s="70"/>
      <c r="E2880" s="81"/>
    </row>
    <row r="2881" spans="1:5">
      <c r="A2881" s="69">
        <v>2878</v>
      </c>
      <c r="B2881" s="80"/>
      <c r="C2881" s="80"/>
      <c r="D2881" s="70"/>
      <c r="E2881" s="81"/>
    </row>
    <row r="2882" spans="1:5">
      <c r="A2882" s="69">
        <v>2879</v>
      </c>
      <c r="B2882" s="80"/>
      <c r="C2882" s="80"/>
      <c r="D2882" s="70"/>
      <c r="E2882" s="81"/>
    </row>
    <row r="2883" spans="1:5">
      <c r="A2883" s="69">
        <v>2880</v>
      </c>
      <c r="B2883" s="80"/>
      <c r="C2883" s="80"/>
      <c r="D2883" s="70"/>
      <c r="E2883" s="81"/>
    </row>
    <row r="2884" spans="1:5">
      <c r="A2884" s="69">
        <v>2881</v>
      </c>
      <c r="B2884" s="80"/>
      <c r="C2884" s="80"/>
      <c r="D2884" s="70"/>
      <c r="E2884" s="81"/>
    </row>
    <row r="2885" spans="1:5">
      <c r="A2885" s="69">
        <v>2882</v>
      </c>
      <c r="B2885" s="80"/>
      <c r="C2885" s="80"/>
      <c r="D2885" s="70"/>
      <c r="E2885" s="81"/>
    </row>
    <row r="2886" spans="1:5">
      <c r="A2886" s="69">
        <v>2883</v>
      </c>
      <c r="B2886" s="80"/>
      <c r="C2886" s="80"/>
      <c r="D2886" s="70"/>
      <c r="E2886" s="81"/>
    </row>
    <row r="2887" spans="1:5">
      <c r="A2887" s="69">
        <v>2884</v>
      </c>
      <c r="B2887" s="80"/>
      <c r="C2887" s="80"/>
      <c r="D2887" s="70"/>
      <c r="E2887" s="81"/>
    </row>
    <row r="2888" spans="1:5">
      <c r="A2888" s="69">
        <v>2885</v>
      </c>
      <c r="B2888" s="80"/>
      <c r="C2888" s="80"/>
      <c r="D2888" s="70"/>
      <c r="E2888" s="81"/>
    </row>
    <row r="2889" spans="1:5">
      <c r="A2889" s="69">
        <v>2886</v>
      </c>
      <c r="B2889" s="80"/>
      <c r="C2889" s="80"/>
      <c r="D2889" s="70"/>
      <c r="E2889" s="81"/>
    </row>
    <row r="2890" spans="1:5">
      <c r="A2890" s="69">
        <v>2887</v>
      </c>
      <c r="B2890" s="80"/>
      <c r="C2890" s="80"/>
      <c r="D2890" s="70"/>
      <c r="E2890" s="81"/>
    </row>
    <row r="2891" spans="1:5">
      <c r="A2891" s="69">
        <v>2888</v>
      </c>
      <c r="B2891" s="80"/>
      <c r="C2891" s="80"/>
      <c r="D2891" s="70"/>
      <c r="E2891" s="81"/>
    </row>
    <row r="2892" spans="1:5">
      <c r="A2892" s="69">
        <v>2889</v>
      </c>
      <c r="B2892" s="80"/>
      <c r="C2892" s="80"/>
      <c r="D2892" s="70"/>
      <c r="E2892" s="81"/>
    </row>
    <row r="2893" spans="1:5">
      <c r="A2893" s="69">
        <v>2890</v>
      </c>
      <c r="B2893" s="80"/>
      <c r="C2893" s="80"/>
      <c r="D2893" s="70"/>
      <c r="E2893" s="81"/>
    </row>
    <row r="2894" spans="1:5">
      <c r="A2894" s="69">
        <v>2891</v>
      </c>
      <c r="B2894" s="80"/>
      <c r="C2894" s="80"/>
      <c r="D2894" s="70"/>
      <c r="E2894" s="81"/>
    </row>
    <row r="2895" spans="1:5">
      <c r="A2895" s="69">
        <v>2892</v>
      </c>
      <c r="B2895" s="80"/>
      <c r="C2895" s="80"/>
      <c r="D2895" s="70"/>
      <c r="E2895" s="81"/>
    </row>
    <row r="2896" spans="1:5">
      <c r="A2896" s="69">
        <v>2893</v>
      </c>
      <c r="B2896" s="80"/>
      <c r="C2896" s="80"/>
      <c r="D2896" s="70"/>
      <c r="E2896" s="81"/>
    </row>
    <row r="2897" spans="1:5">
      <c r="A2897" s="69">
        <v>2894</v>
      </c>
      <c r="B2897" s="80"/>
      <c r="C2897" s="80"/>
      <c r="D2897" s="70"/>
      <c r="E2897" s="81"/>
    </row>
    <row r="2898" spans="1:5">
      <c r="A2898" s="69">
        <v>2895</v>
      </c>
      <c r="B2898" s="80"/>
      <c r="C2898" s="80"/>
      <c r="D2898" s="70"/>
      <c r="E2898" s="81"/>
    </row>
    <row r="2899" spans="1:5">
      <c r="A2899" s="69">
        <v>2896</v>
      </c>
      <c r="B2899" s="80"/>
      <c r="C2899" s="80"/>
      <c r="D2899" s="70"/>
      <c r="E2899" s="81"/>
    </row>
    <row r="2900" spans="1:5">
      <c r="A2900" s="69">
        <v>2897</v>
      </c>
      <c r="B2900" s="80"/>
      <c r="C2900" s="80"/>
      <c r="D2900" s="70"/>
      <c r="E2900" s="81"/>
    </row>
    <row r="2901" spans="1:5">
      <c r="A2901" s="69">
        <v>2898</v>
      </c>
      <c r="B2901" s="80"/>
      <c r="C2901" s="80"/>
      <c r="D2901" s="70"/>
      <c r="E2901" s="81"/>
    </row>
    <row r="2902" spans="1:5">
      <c r="A2902" s="69">
        <v>2899</v>
      </c>
      <c r="B2902" s="80"/>
      <c r="C2902" s="80"/>
      <c r="D2902" s="70"/>
      <c r="E2902" s="81"/>
    </row>
    <row r="2903" spans="1:5">
      <c r="A2903" s="69">
        <v>2900</v>
      </c>
      <c r="B2903" s="80"/>
      <c r="C2903" s="80"/>
      <c r="D2903" s="70"/>
      <c r="E2903" s="81"/>
    </row>
    <row r="2904" spans="1:5">
      <c r="A2904" s="69">
        <v>2901</v>
      </c>
      <c r="B2904" s="80"/>
      <c r="C2904" s="80"/>
      <c r="D2904" s="70"/>
      <c r="E2904" s="81"/>
    </row>
    <row r="2905" spans="1:5">
      <c r="A2905" s="69">
        <v>2902</v>
      </c>
      <c r="B2905" s="80"/>
      <c r="C2905" s="80"/>
      <c r="D2905" s="70"/>
      <c r="E2905" s="81"/>
    </row>
    <row r="2906" spans="1:5">
      <c r="A2906" s="69">
        <v>2903</v>
      </c>
      <c r="B2906" s="80"/>
      <c r="C2906" s="80"/>
      <c r="D2906" s="70"/>
      <c r="E2906" s="81"/>
    </row>
    <row r="2907" spans="1:5">
      <c r="A2907" s="69">
        <v>2904</v>
      </c>
      <c r="B2907" s="80"/>
      <c r="C2907" s="80"/>
      <c r="D2907" s="70"/>
      <c r="E2907" s="81"/>
    </row>
    <row r="2908" spans="1:5">
      <c r="A2908" s="69">
        <v>2905</v>
      </c>
      <c r="B2908" s="80"/>
      <c r="C2908" s="80"/>
      <c r="D2908" s="70"/>
      <c r="E2908" s="81"/>
    </row>
    <row r="2909" spans="1:5">
      <c r="A2909" s="69">
        <v>2906</v>
      </c>
      <c r="B2909" s="80"/>
      <c r="C2909" s="80"/>
      <c r="D2909" s="70"/>
      <c r="E2909" s="81"/>
    </row>
    <row r="2910" spans="1:5">
      <c r="A2910" s="69">
        <v>2907</v>
      </c>
      <c r="B2910" s="80"/>
      <c r="C2910" s="80"/>
      <c r="D2910" s="70"/>
      <c r="E2910" s="81"/>
    </row>
    <row r="2911" spans="1:5">
      <c r="A2911" s="69">
        <v>2908</v>
      </c>
      <c r="B2911" s="80"/>
      <c r="C2911" s="80"/>
      <c r="D2911" s="70"/>
      <c r="E2911" s="81"/>
    </row>
    <row r="2912" spans="1:5">
      <c r="A2912" s="69">
        <v>2909</v>
      </c>
      <c r="B2912" s="80"/>
      <c r="C2912" s="80"/>
      <c r="D2912" s="70"/>
      <c r="E2912" s="81"/>
    </row>
    <row r="2913" spans="1:5">
      <c r="A2913" s="69">
        <v>2910</v>
      </c>
      <c r="B2913" s="80"/>
      <c r="C2913" s="80"/>
      <c r="D2913" s="70"/>
      <c r="E2913" s="81"/>
    </row>
    <row r="2914" spans="1:5">
      <c r="A2914" s="69">
        <v>2911</v>
      </c>
      <c r="B2914" s="80"/>
      <c r="C2914" s="80"/>
      <c r="D2914" s="70"/>
      <c r="E2914" s="81"/>
    </row>
    <row r="2915" spans="1:5">
      <c r="A2915" s="69">
        <v>2912</v>
      </c>
      <c r="B2915" s="80"/>
      <c r="C2915" s="80"/>
      <c r="D2915" s="70"/>
      <c r="E2915" s="81"/>
    </row>
    <row r="2916" spans="1:5">
      <c r="A2916" s="69">
        <v>2913</v>
      </c>
      <c r="B2916" s="80"/>
      <c r="C2916" s="80"/>
      <c r="D2916" s="70"/>
      <c r="E2916" s="81"/>
    </row>
    <row r="2917" spans="1:5">
      <c r="A2917" s="69">
        <v>2914</v>
      </c>
      <c r="B2917" s="80"/>
      <c r="C2917" s="80"/>
      <c r="D2917" s="70"/>
      <c r="E2917" s="81"/>
    </row>
    <row r="2918" spans="1:5">
      <c r="A2918" s="69">
        <v>2915</v>
      </c>
      <c r="B2918" s="80"/>
      <c r="C2918" s="80"/>
      <c r="D2918" s="70"/>
      <c r="E2918" s="81"/>
    </row>
    <row r="2919" spans="1:5">
      <c r="A2919" s="69">
        <v>2916</v>
      </c>
      <c r="B2919" s="80"/>
      <c r="C2919" s="80"/>
      <c r="D2919" s="70"/>
      <c r="E2919" s="81"/>
    </row>
    <row r="2920" spans="1:5">
      <c r="A2920" s="69">
        <v>2917</v>
      </c>
      <c r="B2920" s="80"/>
      <c r="C2920" s="80"/>
      <c r="D2920" s="70"/>
      <c r="E2920" s="81"/>
    </row>
    <row r="2921" spans="1:5">
      <c r="A2921" s="69">
        <v>2918</v>
      </c>
      <c r="B2921" s="80"/>
      <c r="C2921" s="80"/>
      <c r="D2921" s="70"/>
      <c r="E2921" s="81"/>
    </row>
    <row r="2922" spans="1:5">
      <c r="A2922" s="69">
        <v>2919</v>
      </c>
      <c r="B2922" s="80"/>
      <c r="C2922" s="80"/>
      <c r="D2922" s="70"/>
      <c r="E2922" s="81"/>
    </row>
    <row r="2923" spans="1:5">
      <c r="A2923" s="69">
        <v>2920</v>
      </c>
      <c r="B2923" s="80"/>
      <c r="C2923" s="80"/>
      <c r="D2923" s="70"/>
      <c r="E2923" s="81"/>
    </row>
    <row r="2924" spans="1:5">
      <c r="A2924" s="69">
        <v>2921</v>
      </c>
      <c r="B2924" s="80"/>
      <c r="C2924" s="80"/>
      <c r="D2924" s="70"/>
      <c r="E2924" s="81"/>
    </row>
    <row r="2925" spans="1:5">
      <c r="A2925" s="69">
        <v>2922</v>
      </c>
      <c r="B2925" s="80"/>
      <c r="C2925" s="80"/>
      <c r="D2925" s="70"/>
      <c r="E2925" s="81"/>
    </row>
    <row r="2926" spans="1:5">
      <c r="A2926" s="69">
        <v>2923</v>
      </c>
      <c r="B2926" s="80"/>
      <c r="C2926" s="80"/>
      <c r="D2926" s="70"/>
      <c r="E2926" s="81"/>
    </row>
    <row r="2927" spans="1:5">
      <c r="A2927" s="69">
        <v>2924</v>
      </c>
      <c r="B2927" s="80"/>
      <c r="C2927" s="80"/>
      <c r="D2927" s="70"/>
      <c r="E2927" s="81"/>
    </row>
    <row r="2928" spans="1:5">
      <c r="A2928" s="69">
        <v>2925</v>
      </c>
      <c r="B2928" s="80"/>
      <c r="C2928" s="80"/>
      <c r="D2928" s="70"/>
      <c r="E2928" s="81"/>
    </row>
    <row r="2929" spans="1:5">
      <c r="A2929" s="69">
        <v>2926</v>
      </c>
      <c r="B2929" s="80"/>
      <c r="C2929" s="80"/>
      <c r="D2929" s="70"/>
      <c r="E2929" s="81"/>
    </row>
    <row r="2930" spans="1:5">
      <c r="A2930" s="69">
        <v>2927</v>
      </c>
      <c r="B2930" s="80"/>
      <c r="C2930" s="80"/>
      <c r="D2930" s="70"/>
      <c r="E2930" s="81"/>
    </row>
    <row r="2931" spans="1:5">
      <c r="A2931" s="69">
        <v>2928</v>
      </c>
      <c r="B2931" s="80"/>
      <c r="C2931" s="80"/>
      <c r="D2931" s="70"/>
      <c r="E2931" s="81"/>
    </row>
    <row r="2932" spans="1:5">
      <c r="A2932" s="69">
        <v>2929</v>
      </c>
      <c r="B2932" s="80"/>
      <c r="C2932" s="80"/>
      <c r="D2932" s="70"/>
      <c r="E2932" s="81"/>
    </row>
    <row r="2933" spans="1:5">
      <c r="A2933" s="69">
        <v>2930</v>
      </c>
      <c r="B2933" s="80"/>
      <c r="C2933" s="80"/>
      <c r="D2933" s="70"/>
      <c r="E2933" s="81"/>
    </row>
    <row r="2934" spans="1:5">
      <c r="A2934" s="69">
        <v>2931</v>
      </c>
      <c r="B2934" s="80"/>
      <c r="C2934" s="80"/>
      <c r="D2934" s="70"/>
      <c r="E2934" s="81"/>
    </row>
    <row r="2935" spans="1:5">
      <c r="A2935" s="69">
        <v>2932</v>
      </c>
      <c r="B2935" s="80"/>
      <c r="C2935" s="80"/>
      <c r="D2935" s="70"/>
      <c r="E2935" s="81"/>
    </row>
    <row r="2936" spans="1:5">
      <c r="A2936" s="69">
        <v>2933</v>
      </c>
      <c r="B2936" s="80"/>
      <c r="C2936" s="80"/>
      <c r="D2936" s="70"/>
      <c r="E2936" s="81"/>
    </row>
    <row r="2937" spans="1:5">
      <c r="A2937" s="69">
        <v>2934</v>
      </c>
      <c r="B2937" s="80"/>
      <c r="C2937" s="80"/>
      <c r="D2937" s="70"/>
      <c r="E2937" s="81"/>
    </row>
    <row r="2938" spans="1:5">
      <c r="A2938" s="69">
        <v>2935</v>
      </c>
      <c r="B2938" s="80"/>
      <c r="C2938" s="80"/>
      <c r="D2938" s="70"/>
      <c r="E2938" s="81"/>
    </row>
    <row r="2939" spans="1:5">
      <c r="A2939" s="69">
        <v>2936</v>
      </c>
      <c r="B2939" s="80"/>
      <c r="C2939" s="80"/>
      <c r="D2939" s="70"/>
      <c r="E2939" s="81"/>
    </row>
    <row r="2940" spans="1:5">
      <c r="A2940" s="69">
        <v>2937</v>
      </c>
      <c r="B2940" s="80"/>
      <c r="C2940" s="80"/>
      <c r="D2940" s="70"/>
      <c r="E2940" s="81"/>
    </row>
    <row r="2941" spans="1:5">
      <c r="A2941" s="69">
        <v>2938</v>
      </c>
      <c r="B2941" s="80"/>
      <c r="C2941" s="80"/>
      <c r="D2941" s="70"/>
      <c r="E2941" s="81"/>
    </row>
    <row r="2942" spans="1:5">
      <c r="A2942" s="69">
        <v>2939</v>
      </c>
      <c r="B2942" s="80"/>
      <c r="C2942" s="80"/>
      <c r="D2942" s="70"/>
      <c r="E2942" s="81"/>
    </row>
    <row r="2943" spans="1:5">
      <c r="A2943" s="69">
        <v>2940</v>
      </c>
      <c r="B2943" s="80"/>
      <c r="C2943" s="80"/>
      <c r="D2943" s="70"/>
      <c r="E2943" s="81"/>
    </row>
    <row r="2944" spans="1:5">
      <c r="A2944" s="69">
        <v>2941</v>
      </c>
      <c r="B2944" s="80"/>
      <c r="C2944" s="80"/>
      <c r="D2944" s="70"/>
      <c r="E2944" s="81"/>
    </row>
    <row r="2945" spans="1:5">
      <c r="A2945" s="69">
        <v>2942</v>
      </c>
      <c r="B2945" s="80"/>
      <c r="C2945" s="80"/>
      <c r="D2945" s="70"/>
      <c r="E2945" s="81"/>
    </row>
    <row r="2946" spans="1:5">
      <c r="A2946" s="69">
        <v>2943</v>
      </c>
      <c r="B2946" s="80"/>
      <c r="C2946" s="80"/>
      <c r="D2946" s="70"/>
      <c r="E2946" s="81"/>
    </row>
    <row r="2947" spans="1:5">
      <c r="A2947" s="69">
        <v>2944</v>
      </c>
      <c r="B2947" s="80"/>
      <c r="C2947" s="80"/>
      <c r="D2947" s="70"/>
      <c r="E2947" s="81"/>
    </row>
    <row r="2948" spans="1:5">
      <c r="A2948" s="69">
        <v>2945</v>
      </c>
      <c r="B2948" s="80"/>
      <c r="C2948" s="80"/>
      <c r="D2948" s="70"/>
      <c r="E2948" s="81"/>
    </row>
    <row r="2949" spans="1:5">
      <c r="A2949" s="69">
        <v>2946</v>
      </c>
      <c r="B2949" s="80"/>
      <c r="C2949" s="80"/>
      <c r="D2949" s="70"/>
      <c r="E2949" s="81"/>
    </row>
    <row r="2950" spans="1:5">
      <c r="A2950" s="69">
        <v>2947</v>
      </c>
      <c r="B2950" s="80"/>
      <c r="C2950" s="80"/>
      <c r="D2950" s="70"/>
      <c r="E2950" s="81"/>
    </row>
    <row r="2951" spans="1:5">
      <c r="A2951" s="69">
        <v>2948</v>
      </c>
      <c r="B2951" s="80"/>
      <c r="C2951" s="80"/>
      <c r="D2951" s="70"/>
      <c r="E2951" s="81"/>
    </row>
    <row r="2952" spans="1:5">
      <c r="A2952" s="69">
        <v>2949</v>
      </c>
      <c r="B2952" s="80"/>
      <c r="C2952" s="80"/>
      <c r="D2952" s="70"/>
      <c r="E2952" s="81"/>
    </row>
    <row r="2953" spans="1:5">
      <c r="A2953" s="69">
        <v>2950</v>
      </c>
      <c r="B2953" s="80"/>
      <c r="C2953" s="80"/>
      <c r="D2953" s="70"/>
      <c r="E2953" s="81"/>
    </row>
    <row r="2954" spans="1:5">
      <c r="A2954" s="69">
        <v>2951</v>
      </c>
      <c r="B2954" s="80"/>
      <c r="C2954" s="80"/>
      <c r="D2954" s="70"/>
      <c r="E2954" s="81"/>
    </row>
    <row r="2955" spans="1:5">
      <c r="A2955" s="69">
        <v>2952</v>
      </c>
      <c r="B2955" s="80"/>
      <c r="C2955" s="80"/>
      <c r="D2955" s="70"/>
      <c r="E2955" s="81"/>
    </row>
    <row r="2956" spans="1:5">
      <c r="A2956" s="69">
        <v>2953</v>
      </c>
      <c r="B2956" s="80"/>
      <c r="C2956" s="80"/>
      <c r="D2956" s="70"/>
      <c r="E2956" s="81"/>
    </row>
    <row r="2957" spans="1:5">
      <c r="A2957" s="69">
        <v>2954</v>
      </c>
      <c r="B2957" s="80"/>
      <c r="C2957" s="80"/>
      <c r="D2957" s="70"/>
      <c r="E2957" s="81"/>
    </row>
    <row r="2958" spans="1:5">
      <c r="A2958" s="69">
        <v>2955</v>
      </c>
      <c r="B2958" s="80"/>
      <c r="C2958" s="80"/>
      <c r="D2958" s="70"/>
      <c r="E2958" s="81"/>
    </row>
    <row r="2959" spans="1:5">
      <c r="A2959" s="69">
        <v>2956</v>
      </c>
      <c r="B2959" s="80"/>
      <c r="C2959" s="80"/>
      <c r="D2959" s="70"/>
      <c r="E2959" s="81"/>
    </row>
    <row r="2960" spans="1:5">
      <c r="A2960" s="69">
        <v>2957</v>
      </c>
      <c r="B2960" s="80"/>
      <c r="C2960" s="80"/>
      <c r="D2960" s="70"/>
      <c r="E2960" s="81"/>
    </row>
    <row r="2961" spans="1:5">
      <c r="A2961" s="69">
        <v>2958</v>
      </c>
      <c r="B2961" s="80"/>
      <c r="C2961" s="80"/>
      <c r="D2961" s="70"/>
      <c r="E2961" s="81"/>
    </row>
    <row r="2962" spans="1:5">
      <c r="A2962" s="69">
        <v>2959</v>
      </c>
      <c r="B2962" s="80"/>
      <c r="C2962" s="80"/>
      <c r="D2962" s="70"/>
      <c r="E2962" s="81"/>
    </row>
    <row r="2963" spans="1:5">
      <c r="A2963" s="69">
        <v>2960</v>
      </c>
      <c r="B2963" s="80"/>
      <c r="C2963" s="80"/>
      <c r="D2963" s="70"/>
      <c r="E2963" s="81"/>
    </row>
    <row r="2964" spans="1:5">
      <c r="A2964" s="69">
        <v>2961</v>
      </c>
      <c r="B2964" s="80"/>
      <c r="C2964" s="80"/>
      <c r="D2964" s="70"/>
      <c r="E2964" s="81"/>
    </row>
    <row r="2965" spans="1:5">
      <c r="A2965" s="69">
        <v>2962</v>
      </c>
      <c r="B2965" s="80"/>
      <c r="C2965" s="80"/>
      <c r="D2965" s="70"/>
      <c r="E2965" s="81"/>
    </row>
    <row r="2966" spans="1:5">
      <c r="A2966" s="69">
        <v>2963</v>
      </c>
      <c r="B2966" s="80"/>
      <c r="C2966" s="80"/>
      <c r="D2966" s="70"/>
      <c r="E2966" s="81"/>
    </row>
    <row r="2967" spans="1:5">
      <c r="A2967" s="69">
        <v>2964</v>
      </c>
      <c r="B2967" s="80"/>
      <c r="C2967" s="80"/>
      <c r="D2967" s="70"/>
      <c r="E2967" s="81"/>
    </row>
    <row r="2968" spans="1:5">
      <c r="A2968" s="69">
        <v>2965</v>
      </c>
      <c r="B2968" s="80"/>
      <c r="C2968" s="80"/>
      <c r="D2968" s="70"/>
      <c r="E2968" s="81"/>
    </row>
    <row r="2969" spans="1:5">
      <c r="A2969" s="69">
        <v>2966</v>
      </c>
      <c r="B2969" s="80"/>
      <c r="C2969" s="80"/>
      <c r="D2969" s="70"/>
      <c r="E2969" s="81"/>
    </row>
    <row r="2970" spans="1:5">
      <c r="A2970" s="69">
        <v>2967</v>
      </c>
      <c r="B2970" s="80"/>
      <c r="C2970" s="80"/>
      <c r="D2970" s="70"/>
      <c r="E2970" s="81"/>
    </row>
    <row r="2971" spans="1:5">
      <c r="A2971" s="69">
        <v>2968</v>
      </c>
      <c r="B2971" s="80"/>
      <c r="C2971" s="80"/>
      <c r="D2971" s="70"/>
      <c r="E2971" s="81"/>
    </row>
    <row r="2972" spans="1:5">
      <c r="A2972" s="69">
        <v>2969</v>
      </c>
      <c r="B2972" s="80"/>
      <c r="C2972" s="80"/>
      <c r="D2972" s="70"/>
      <c r="E2972" s="81"/>
    </row>
    <row r="2973" spans="1:5">
      <c r="A2973" s="69">
        <v>2970</v>
      </c>
      <c r="B2973" s="80"/>
      <c r="C2973" s="80"/>
      <c r="D2973" s="70"/>
      <c r="E2973" s="81"/>
    </row>
    <row r="2974" spans="1:5">
      <c r="A2974" s="69">
        <v>2971</v>
      </c>
      <c r="B2974" s="80"/>
      <c r="C2974" s="80"/>
      <c r="D2974" s="70"/>
      <c r="E2974" s="81"/>
    </row>
    <row r="2975" spans="1:5">
      <c r="A2975" s="69">
        <v>2972</v>
      </c>
      <c r="B2975" s="80"/>
      <c r="C2975" s="80"/>
      <c r="D2975" s="70"/>
      <c r="E2975" s="81"/>
    </row>
    <row r="2976" spans="1:5">
      <c r="A2976" s="69">
        <v>2973</v>
      </c>
      <c r="B2976" s="80"/>
      <c r="C2976" s="80"/>
      <c r="D2976" s="70"/>
      <c r="E2976" s="81"/>
    </row>
    <row r="2977" spans="1:5">
      <c r="A2977" s="69">
        <v>2974</v>
      </c>
      <c r="B2977" s="80"/>
      <c r="C2977" s="80"/>
      <c r="D2977" s="70"/>
      <c r="E2977" s="81"/>
    </row>
    <row r="2978" spans="1:5">
      <c r="A2978" s="69">
        <v>2975</v>
      </c>
      <c r="B2978" s="80"/>
      <c r="C2978" s="80"/>
      <c r="D2978" s="70"/>
      <c r="E2978" s="81"/>
    </row>
    <row r="2979" spans="1:5">
      <c r="A2979" s="69">
        <v>2976</v>
      </c>
      <c r="B2979" s="80"/>
      <c r="C2979" s="80"/>
      <c r="D2979" s="70"/>
      <c r="E2979" s="81"/>
    </row>
    <row r="2980" spans="1:5">
      <c r="A2980" s="69">
        <v>2977</v>
      </c>
      <c r="B2980" s="80"/>
      <c r="C2980" s="80"/>
      <c r="D2980" s="70"/>
      <c r="E2980" s="81"/>
    </row>
    <row r="2981" spans="1:5">
      <c r="A2981" s="69">
        <v>2978</v>
      </c>
      <c r="B2981" s="80"/>
      <c r="C2981" s="80"/>
      <c r="D2981" s="70"/>
      <c r="E2981" s="81"/>
    </row>
    <row r="2982" spans="1:5">
      <c r="A2982" s="69">
        <v>2979</v>
      </c>
      <c r="B2982" s="80"/>
      <c r="C2982" s="80"/>
      <c r="D2982" s="70"/>
      <c r="E2982" s="81"/>
    </row>
    <row r="2983" spans="1:5">
      <c r="A2983" s="69">
        <v>2980</v>
      </c>
      <c r="B2983" s="80"/>
      <c r="C2983" s="80"/>
      <c r="D2983" s="70"/>
      <c r="E2983" s="81"/>
    </row>
    <row r="2984" spans="1:5">
      <c r="A2984" s="69">
        <v>2981</v>
      </c>
      <c r="B2984" s="80"/>
      <c r="C2984" s="80"/>
      <c r="D2984" s="70"/>
      <c r="E2984" s="81"/>
    </row>
    <row r="2985" spans="1:5">
      <c r="A2985" s="69">
        <v>2982</v>
      </c>
      <c r="B2985" s="80"/>
      <c r="C2985" s="80"/>
      <c r="D2985" s="70"/>
      <c r="E2985" s="81"/>
    </row>
    <row r="2986" spans="1:5">
      <c r="A2986" s="69">
        <v>2983</v>
      </c>
      <c r="B2986" s="80"/>
      <c r="C2986" s="80"/>
      <c r="D2986" s="70"/>
      <c r="E2986" s="81"/>
    </row>
    <row r="2987" spans="1:5">
      <c r="A2987" s="69">
        <v>2984</v>
      </c>
      <c r="B2987" s="80"/>
      <c r="C2987" s="80"/>
      <c r="D2987" s="70"/>
      <c r="E2987" s="81"/>
    </row>
    <row r="2988" spans="1:5">
      <c r="A2988" s="69">
        <v>2985</v>
      </c>
      <c r="B2988" s="80"/>
      <c r="C2988" s="80"/>
      <c r="D2988" s="70"/>
      <c r="E2988" s="81"/>
    </row>
    <row r="2989" spans="1:5">
      <c r="A2989" s="69">
        <v>2986</v>
      </c>
      <c r="B2989" s="80"/>
      <c r="C2989" s="80"/>
      <c r="D2989" s="70"/>
      <c r="E2989" s="81"/>
    </row>
    <row r="2990" spans="1:5">
      <c r="A2990" s="69">
        <v>2987</v>
      </c>
      <c r="B2990" s="80"/>
      <c r="C2990" s="80"/>
      <c r="D2990" s="70"/>
      <c r="E2990" s="81"/>
    </row>
    <row r="2991" spans="1:5">
      <c r="A2991" s="69">
        <v>2988</v>
      </c>
      <c r="B2991" s="80"/>
      <c r="C2991" s="80"/>
      <c r="D2991" s="70"/>
      <c r="E2991" s="81"/>
    </row>
    <row r="2992" spans="1:5">
      <c r="A2992" s="69">
        <v>2989</v>
      </c>
      <c r="B2992" s="80"/>
      <c r="C2992" s="80"/>
      <c r="D2992" s="70"/>
      <c r="E2992" s="81"/>
    </row>
    <row r="2993" spans="1:5">
      <c r="A2993" s="69">
        <v>2990</v>
      </c>
      <c r="B2993" s="80"/>
      <c r="C2993" s="80"/>
      <c r="D2993" s="70"/>
      <c r="E2993" s="81"/>
    </row>
    <row r="2994" spans="1:5">
      <c r="A2994" s="69">
        <v>2991</v>
      </c>
      <c r="B2994" s="80"/>
      <c r="C2994" s="80"/>
      <c r="D2994" s="70"/>
      <c r="E2994" s="81"/>
    </row>
    <row r="2995" spans="1:5">
      <c r="A2995" s="69">
        <v>2992</v>
      </c>
      <c r="B2995" s="80"/>
      <c r="C2995" s="80"/>
      <c r="D2995" s="70"/>
      <c r="E2995" s="81"/>
    </row>
    <row r="2996" spans="1:5">
      <c r="A2996" s="69">
        <v>2993</v>
      </c>
      <c r="B2996" s="80"/>
      <c r="C2996" s="80"/>
      <c r="D2996" s="70"/>
      <c r="E2996" s="81"/>
    </row>
    <row r="2997" spans="1:5">
      <c r="A2997" s="69">
        <v>2994</v>
      </c>
      <c r="B2997" s="80"/>
      <c r="C2997" s="80"/>
      <c r="D2997" s="70"/>
      <c r="E2997" s="81"/>
    </row>
    <row r="2998" spans="1:5">
      <c r="A2998" s="69">
        <v>2995</v>
      </c>
      <c r="B2998" s="80"/>
      <c r="C2998" s="80"/>
      <c r="D2998" s="70"/>
      <c r="E2998" s="81"/>
    </row>
    <row r="2999" spans="1:5">
      <c r="A2999" s="69">
        <v>2996</v>
      </c>
      <c r="B2999" s="80"/>
      <c r="C2999" s="80"/>
      <c r="D2999" s="70"/>
      <c r="E2999" s="81"/>
    </row>
    <row r="3000" spans="1:5">
      <c r="A3000" s="69">
        <v>2997</v>
      </c>
      <c r="B3000" s="80"/>
      <c r="C3000" s="80"/>
      <c r="D3000" s="70"/>
      <c r="E3000" s="81"/>
    </row>
    <row r="3001" spans="1:5">
      <c r="A3001" s="69">
        <v>2998</v>
      </c>
      <c r="B3001" s="80"/>
      <c r="C3001" s="80"/>
      <c r="D3001" s="70"/>
      <c r="E3001" s="81"/>
    </row>
    <row r="3002" spans="1:5">
      <c r="A3002" s="69">
        <v>2999</v>
      </c>
      <c r="B3002" s="80"/>
      <c r="C3002" s="80"/>
      <c r="D3002" s="70"/>
      <c r="E3002" s="81"/>
    </row>
    <row r="3003" spans="1:5">
      <c r="A3003" s="69">
        <v>3000</v>
      </c>
      <c r="B3003" s="80"/>
      <c r="C3003" s="80"/>
      <c r="D3003" s="70"/>
      <c r="E3003" s="81"/>
    </row>
    <row r="3004" spans="1:5">
      <c r="A3004" s="69">
        <v>3001</v>
      </c>
      <c r="B3004" s="80"/>
      <c r="C3004" s="80"/>
      <c r="D3004" s="70"/>
      <c r="E3004" s="81"/>
    </row>
    <row r="3005" spans="1:5">
      <c r="A3005" s="69">
        <v>3002</v>
      </c>
      <c r="B3005" s="80"/>
      <c r="C3005" s="80"/>
      <c r="D3005" s="70"/>
      <c r="E3005" s="81"/>
    </row>
    <row r="3006" spans="1:5">
      <c r="A3006" s="69">
        <v>3003</v>
      </c>
      <c r="B3006" s="80"/>
      <c r="C3006" s="80"/>
      <c r="D3006" s="70"/>
      <c r="E3006" s="81"/>
    </row>
    <row r="3007" spans="1:5">
      <c r="A3007" s="69">
        <v>3004</v>
      </c>
      <c r="B3007" s="80"/>
      <c r="C3007" s="80"/>
      <c r="D3007" s="70"/>
      <c r="E3007" s="81"/>
    </row>
    <row r="3008" spans="1:5">
      <c r="A3008" s="69">
        <v>3005</v>
      </c>
      <c r="B3008" s="80"/>
      <c r="C3008" s="80"/>
      <c r="D3008" s="70"/>
      <c r="E3008" s="81"/>
    </row>
    <row r="3009" spans="1:5">
      <c r="A3009" s="69">
        <v>3006</v>
      </c>
      <c r="B3009" s="80"/>
      <c r="C3009" s="80"/>
      <c r="D3009" s="70"/>
      <c r="E3009" s="81"/>
    </row>
    <row r="3010" spans="1:5">
      <c r="A3010" s="69">
        <v>3007</v>
      </c>
      <c r="B3010" s="80"/>
      <c r="C3010" s="80"/>
      <c r="D3010" s="70"/>
      <c r="E3010" s="81"/>
    </row>
    <row r="3011" spans="1:5">
      <c r="A3011" s="69">
        <v>3008</v>
      </c>
      <c r="B3011" s="80"/>
      <c r="C3011" s="80"/>
      <c r="D3011" s="70"/>
      <c r="E3011" s="81"/>
    </row>
    <row r="3012" spans="1:5">
      <c r="A3012" s="69">
        <v>3009</v>
      </c>
      <c r="B3012" s="80"/>
      <c r="C3012" s="80"/>
      <c r="D3012" s="70"/>
      <c r="E3012" s="81"/>
    </row>
    <row r="3013" spans="1:5">
      <c r="A3013" s="69">
        <v>3010</v>
      </c>
      <c r="B3013" s="80"/>
      <c r="C3013" s="80"/>
      <c r="D3013" s="70"/>
      <c r="E3013" s="81"/>
    </row>
    <row r="3014" spans="1:5">
      <c r="A3014" s="69">
        <v>3011</v>
      </c>
      <c r="B3014" s="80"/>
      <c r="C3014" s="80"/>
      <c r="D3014" s="70"/>
      <c r="E3014" s="81"/>
    </row>
    <row r="3015" spans="1:5">
      <c r="A3015" s="69">
        <v>3012</v>
      </c>
      <c r="B3015" s="80"/>
      <c r="C3015" s="80"/>
      <c r="D3015" s="70"/>
      <c r="E3015" s="81"/>
    </row>
    <row r="3016" spans="1:5">
      <c r="A3016" s="69">
        <v>3013</v>
      </c>
      <c r="B3016" s="80"/>
      <c r="C3016" s="80"/>
      <c r="D3016" s="70"/>
      <c r="E3016" s="81"/>
    </row>
    <row r="3017" spans="1:5">
      <c r="A3017" s="69">
        <v>3014</v>
      </c>
      <c r="B3017" s="80"/>
      <c r="C3017" s="80"/>
      <c r="D3017" s="70"/>
      <c r="E3017" s="81"/>
    </row>
    <row r="3018" spans="1:5">
      <c r="A3018" s="69">
        <v>3015</v>
      </c>
      <c r="B3018" s="80"/>
      <c r="C3018" s="80"/>
      <c r="D3018" s="70"/>
      <c r="E3018" s="81"/>
    </row>
    <row r="3019" spans="1:5">
      <c r="A3019" s="69">
        <v>3016</v>
      </c>
      <c r="B3019" s="80"/>
      <c r="C3019" s="80"/>
      <c r="D3019" s="70"/>
      <c r="E3019" s="81"/>
    </row>
    <row r="3020" spans="1:5">
      <c r="A3020" s="69">
        <v>3017</v>
      </c>
      <c r="B3020" s="80"/>
      <c r="C3020" s="80"/>
      <c r="D3020" s="70"/>
      <c r="E3020" s="81"/>
    </row>
    <row r="3021" spans="1:5">
      <c r="A3021" s="69">
        <v>3018</v>
      </c>
      <c r="B3021" s="80"/>
      <c r="C3021" s="80"/>
      <c r="D3021" s="70"/>
      <c r="E3021" s="81"/>
    </row>
    <row r="3022" spans="1:5">
      <c r="A3022" s="69">
        <v>3019</v>
      </c>
      <c r="B3022" s="80"/>
      <c r="C3022" s="80"/>
      <c r="D3022" s="70"/>
      <c r="E3022" s="81"/>
    </row>
    <row r="3023" spans="1:5">
      <c r="A3023" s="69">
        <v>3020</v>
      </c>
      <c r="B3023" s="80"/>
      <c r="C3023" s="80"/>
      <c r="D3023" s="70"/>
      <c r="E3023" s="81"/>
    </row>
    <row r="3024" spans="1:5">
      <c r="A3024" s="69">
        <v>3021</v>
      </c>
      <c r="B3024" s="80"/>
      <c r="C3024" s="80"/>
      <c r="D3024" s="70"/>
      <c r="E3024" s="81"/>
    </row>
    <row r="3025" spans="1:5">
      <c r="A3025" s="69">
        <v>3022</v>
      </c>
      <c r="B3025" s="80"/>
      <c r="C3025" s="80"/>
      <c r="D3025" s="70"/>
      <c r="E3025" s="81"/>
    </row>
    <row r="3026" spans="1:5">
      <c r="A3026" s="69">
        <v>3023</v>
      </c>
      <c r="B3026" s="80"/>
      <c r="C3026" s="80"/>
      <c r="D3026" s="70"/>
      <c r="E3026" s="81"/>
    </row>
    <row r="3027" spans="1:5">
      <c r="A3027" s="69">
        <v>3024</v>
      </c>
      <c r="B3027" s="80"/>
      <c r="C3027" s="80"/>
      <c r="D3027" s="70"/>
      <c r="E3027" s="81"/>
    </row>
    <row r="3028" spans="1:5">
      <c r="A3028" s="69">
        <v>3025</v>
      </c>
      <c r="B3028" s="80"/>
      <c r="C3028" s="80"/>
      <c r="D3028" s="70"/>
      <c r="E3028" s="81"/>
    </row>
    <row r="3029" spans="1:5">
      <c r="A3029" s="69">
        <v>3026</v>
      </c>
      <c r="B3029" s="80"/>
      <c r="C3029" s="80"/>
      <c r="D3029" s="70"/>
      <c r="E3029" s="81"/>
    </row>
    <row r="3030" spans="1:5">
      <c r="A3030" s="69">
        <v>3027</v>
      </c>
      <c r="B3030" s="80"/>
      <c r="C3030" s="80"/>
      <c r="D3030" s="70"/>
      <c r="E3030" s="81"/>
    </row>
    <row r="3031" spans="1:5">
      <c r="A3031" s="69">
        <v>3028</v>
      </c>
      <c r="B3031" s="80"/>
      <c r="C3031" s="80"/>
      <c r="D3031" s="70"/>
      <c r="E3031" s="81"/>
    </row>
    <row r="3032" spans="1:5">
      <c r="A3032" s="69">
        <v>3029</v>
      </c>
      <c r="B3032" s="80"/>
      <c r="C3032" s="80"/>
      <c r="D3032" s="70"/>
      <c r="E3032" s="81"/>
    </row>
    <row r="3033" spans="1:5">
      <c r="A3033" s="69">
        <v>3030</v>
      </c>
      <c r="B3033" s="80"/>
      <c r="C3033" s="80"/>
      <c r="D3033" s="70"/>
      <c r="E3033" s="81"/>
    </row>
    <row r="3034" spans="1:5">
      <c r="A3034" s="69">
        <v>3031</v>
      </c>
      <c r="B3034" s="80"/>
      <c r="C3034" s="80"/>
      <c r="D3034" s="70"/>
      <c r="E3034" s="81"/>
    </row>
    <row r="3035" spans="1:5">
      <c r="A3035" s="69">
        <v>3032</v>
      </c>
      <c r="B3035" s="80"/>
      <c r="C3035" s="80"/>
      <c r="D3035" s="70"/>
      <c r="E3035" s="81"/>
    </row>
    <row r="3036" spans="1:5">
      <c r="A3036" s="69">
        <v>3033</v>
      </c>
      <c r="B3036" s="80"/>
      <c r="C3036" s="80"/>
      <c r="D3036" s="70"/>
      <c r="E3036" s="81"/>
    </row>
    <row r="3037" spans="1:5">
      <c r="A3037" s="69">
        <v>3034</v>
      </c>
      <c r="B3037" s="80"/>
      <c r="C3037" s="80"/>
      <c r="D3037" s="70"/>
      <c r="E3037" s="81"/>
    </row>
    <row r="3038" spans="1:5">
      <c r="A3038" s="69">
        <v>3035</v>
      </c>
      <c r="B3038" s="80"/>
      <c r="C3038" s="80"/>
      <c r="D3038" s="70"/>
      <c r="E3038" s="81"/>
    </row>
    <row r="3039" spans="1:5">
      <c r="A3039" s="69">
        <v>3036</v>
      </c>
      <c r="B3039" s="80"/>
      <c r="C3039" s="80"/>
      <c r="D3039" s="70"/>
      <c r="E3039" s="81"/>
    </row>
    <row r="3040" spans="1:5">
      <c r="A3040" s="69">
        <v>3037</v>
      </c>
      <c r="B3040" s="80"/>
      <c r="C3040" s="80"/>
      <c r="D3040" s="70"/>
      <c r="E3040" s="81"/>
    </row>
    <row r="3041" spans="1:5">
      <c r="A3041" s="69">
        <v>3038</v>
      </c>
      <c r="B3041" s="80"/>
      <c r="C3041" s="80"/>
      <c r="D3041" s="70"/>
      <c r="E3041" s="81"/>
    </row>
    <row r="3042" spans="1:5">
      <c r="A3042" s="69">
        <v>3039</v>
      </c>
      <c r="B3042" s="80"/>
      <c r="C3042" s="80"/>
      <c r="D3042" s="70"/>
      <c r="E3042" s="81"/>
    </row>
    <row r="3043" spans="1:5">
      <c r="A3043" s="69">
        <v>3040</v>
      </c>
      <c r="B3043" s="80"/>
      <c r="C3043" s="80"/>
      <c r="D3043" s="70"/>
      <c r="E3043" s="81"/>
    </row>
    <row r="3044" spans="1:5">
      <c r="A3044" s="69">
        <v>3041</v>
      </c>
      <c r="B3044" s="80"/>
      <c r="C3044" s="80"/>
      <c r="D3044" s="70"/>
      <c r="E3044" s="81"/>
    </row>
    <row r="3045" spans="1:5">
      <c r="A3045" s="69">
        <v>3042</v>
      </c>
      <c r="B3045" s="80"/>
      <c r="C3045" s="80"/>
      <c r="D3045" s="70"/>
      <c r="E3045" s="81"/>
    </row>
    <row r="3046" spans="1:5">
      <c r="A3046" s="69">
        <v>3043</v>
      </c>
      <c r="B3046" s="80"/>
      <c r="C3046" s="80"/>
      <c r="D3046" s="70"/>
      <c r="E3046" s="81"/>
    </row>
    <row r="3047" spans="1:5">
      <c r="A3047" s="69">
        <v>3044</v>
      </c>
      <c r="B3047" s="80"/>
      <c r="C3047" s="80"/>
      <c r="D3047" s="70"/>
      <c r="E3047" s="81"/>
    </row>
    <row r="3048" spans="1:5">
      <c r="A3048" s="69">
        <v>3045</v>
      </c>
      <c r="B3048" s="80"/>
      <c r="C3048" s="80"/>
      <c r="D3048" s="70"/>
      <c r="E3048" s="81"/>
    </row>
    <row r="3049" spans="1:5">
      <c r="A3049" s="69">
        <v>3046</v>
      </c>
      <c r="B3049" s="80"/>
      <c r="C3049" s="80"/>
      <c r="D3049" s="70"/>
      <c r="E3049" s="81"/>
    </row>
    <row r="3050" spans="1:5">
      <c r="A3050" s="69">
        <v>3047</v>
      </c>
      <c r="B3050" s="80"/>
      <c r="C3050" s="80"/>
      <c r="D3050" s="70"/>
      <c r="E3050" s="81"/>
    </row>
    <row r="3051" spans="1:5">
      <c r="A3051" s="69">
        <v>3048</v>
      </c>
      <c r="B3051" s="80"/>
      <c r="C3051" s="80"/>
      <c r="D3051" s="70"/>
      <c r="E3051" s="81"/>
    </row>
    <row r="3052" spans="1:5">
      <c r="A3052" s="69">
        <v>3049</v>
      </c>
      <c r="B3052" s="80"/>
      <c r="C3052" s="80"/>
      <c r="D3052" s="70"/>
      <c r="E3052" s="81"/>
    </row>
    <row r="3053" spans="1:5">
      <c r="A3053" s="69">
        <v>3050</v>
      </c>
      <c r="B3053" s="80"/>
      <c r="C3053" s="80"/>
      <c r="D3053" s="70"/>
      <c r="E3053" s="81"/>
    </row>
    <row r="3054" spans="1:5">
      <c r="A3054" s="69">
        <v>3051</v>
      </c>
      <c r="B3054" s="80"/>
      <c r="C3054" s="80"/>
      <c r="D3054" s="70"/>
      <c r="E3054" s="81"/>
    </row>
    <row r="3055" spans="1:5">
      <c r="A3055" s="69">
        <v>3052</v>
      </c>
      <c r="B3055" s="80"/>
      <c r="C3055" s="80"/>
      <c r="D3055" s="70"/>
      <c r="E3055" s="81"/>
    </row>
    <row r="3056" spans="1:5">
      <c r="A3056" s="69">
        <v>3053</v>
      </c>
      <c r="B3056" s="80"/>
      <c r="C3056" s="80"/>
      <c r="D3056" s="70"/>
      <c r="E3056" s="81"/>
    </row>
    <row r="3057" spans="1:5">
      <c r="A3057" s="69">
        <v>3054</v>
      </c>
      <c r="B3057" s="80"/>
      <c r="C3057" s="80"/>
      <c r="D3057" s="70"/>
      <c r="E3057" s="81"/>
    </row>
    <row r="3058" spans="1:5">
      <c r="A3058" s="69">
        <v>3055</v>
      </c>
      <c r="B3058" s="80"/>
      <c r="C3058" s="80"/>
      <c r="D3058" s="70"/>
      <c r="E3058" s="81"/>
    </row>
    <row r="3059" spans="1:5">
      <c r="A3059" s="69">
        <v>3056</v>
      </c>
      <c r="B3059" s="80"/>
      <c r="C3059" s="80"/>
      <c r="D3059" s="70"/>
      <c r="E3059" s="81"/>
    </row>
    <row r="3060" spans="1:5">
      <c r="A3060" s="69">
        <v>3057</v>
      </c>
      <c r="B3060" s="80"/>
      <c r="C3060" s="80"/>
      <c r="D3060" s="70"/>
      <c r="E3060" s="81"/>
    </row>
    <row r="3061" spans="1:5">
      <c r="A3061" s="69">
        <v>3058</v>
      </c>
      <c r="B3061" s="80"/>
      <c r="C3061" s="80"/>
      <c r="D3061" s="70"/>
      <c r="E3061" s="81"/>
    </row>
    <row r="3062" spans="1:5">
      <c r="A3062" s="69">
        <v>3059</v>
      </c>
      <c r="B3062" s="80"/>
      <c r="C3062" s="80"/>
      <c r="D3062" s="70"/>
      <c r="E3062" s="81"/>
    </row>
    <row r="3063" spans="1:5">
      <c r="A3063" s="69">
        <v>3060</v>
      </c>
      <c r="B3063" s="80"/>
      <c r="C3063" s="80"/>
      <c r="D3063" s="70"/>
      <c r="E3063" s="81"/>
    </row>
    <row r="3064" spans="1:5">
      <c r="A3064" s="69">
        <v>3061</v>
      </c>
      <c r="B3064" s="80"/>
      <c r="C3064" s="80"/>
      <c r="D3064" s="70"/>
      <c r="E3064" s="81"/>
    </row>
    <row r="3065" spans="1:5">
      <c r="A3065" s="69">
        <v>3062</v>
      </c>
      <c r="B3065" s="80"/>
      <c r="C3065" s="80"/>
      <c r="D3065" s="70"/>
      <c r="E3065" s="81"/>
    </row>
    <row r="3066" spans="1:5">
      <c r="A3066" s="69">
        <v>3063</v>
      </c>
      <c r="B3066" s="80"/>
      <c r="C3066" s="80"/>
      <c r="D3066" s="70"/>
      <c r="E3066" s="81"/>
    </row>
    <row r="3067" spans="1:5">
      <c r="A3067" s="69">
        <v>3064</v>
      </c>
      <c r="B3067" s="80"/>
      <c r="C3067" s="80"/>
      <c r="D3067" s="70"/>
      <c r="E3067" s="81"/>
    </row>
    <row r="3068" spans="1:5">
      <c r="A3068" s="69">
        <v>3065</v>
      </c>
      <c r="B3068" s="80"/>
      <c r="C3068" s="80"/>
      <c r="D3068" s="70"/>
      <c r="E3068" s="81"/>
    </row>
    <row r="3069" spans="1:5">
      <c r="A3069" s="69">
        <v>3066</v>
      </c>
      <c r="B3069" s="80"/>
      <c r="C3069" s="80"/>
      <c r="D3069" s="70"/>
      <c r="E3069" s="81"/>
    </row>
    <row r="3070" spans="1:5">
      <c r="A3070" s="69">
        <v>3067</v>
      </c>
      <c r="B3070" s="80"/>
      <c r="C3070" s="80"/>
      <c r="D3070" s="70"/>
      <c r="E3070" s="81"/>
    </row>
    <row r="3071" spans="1:5">
      <c r="A3071" s="69">
        <v>3068</v>
      </c>
      <c r="B3071" s="80"/>
      <c r="C3071" s="80"/>
      <c r="D3071" s="70"/>
      <c r="E3071" s="81"/>
    </row>
    <row r="3072" spans="1:5">
      <c r="A3072" s="69">
        <v>3069</v>
      </c>
      <c r="B3072" s="80"/>
      <c r="C3072" s="80"/>
      <c r="D3072" s="70"/>
      <c r="E3072" s="81"/>
    </row>
    <row r="3073" spans="1:5">
      <c r="A3073" s="69">
        <v>3070</v>
      </c>
      <c r="B3073" s="80"/>
      <c r="C3073" s="80"/>
      <c r="D3073" s="70"/>
      <c r="E3073" s="81"/>
    </row>
    <row r="3074" spans="1:5">
      <c r="A3074" s="69">
        <v>3071</v>
      </c>
      <c r="B3074" s="80"/>
      <c r="C3074" s="80"/>
      <c r="D3074" s="70"/>
      <c r="E3074" s="81"/>
    </row>
    <row r="3075" spans="1:5">
      <c r="A3075" s="69">
        <v>3072</v>
      </c>
      <c r="B3075" s="80"/>
      <c r="C3075" s="80"/>
      <c r="D3075" s="70"/>
      <c r="E3075" s="81"/>
    </row>
    <row r="3076" spans="1:5">
      <c r="A3076" s="69">
        <v>3073</v>
      </c>
      <c r="B3076" s="80"/>
      <c r="C3076" s="80"/>
      <c r="D3076" s="70"/>
      <c r="E3076" s="81"/>
    </row>
    <row r="3077" spans="1:5">
      <c r="A3077" s="69">
        <v>3074</v>
      </c>
      <c r="B3077" s="80"/>
      <c r="C3077" s="80"/>
      <c r="D3077" s="70"/>
      <c r="E3077" s="81"/>
    </row>
    <row r="3078" spans="1:5">
      <c r="A3078" s="69">
        <v>3075</v>
      </c>
      <c r="B3078" s="80"/>
      <c r="C3078" s="80"/>
      <c r="D3078" s="70"/>
      <c r="E3078" s="81"/>
    </row>
    <row r="3079" spans="1:5">
      <c r="A3079" s="69">
        <v>3076</v>
      </c>
      <c r="B3079" s="80"/>
      <c r="C3079" s="80"/>
      <c r="D3079" s="70"/>
      <c r="E3079" s="81"/>
    </row>
    <row r="3080" spans="1:5">
      <c r="A3080" s="69">
        <v>3077</v>
      </c>
      <c r="B3080" s="80"/>
      <c r="C3080" s="80"/>
      <c r="D3080" s="70"/>
      <c r="E3080" s="81"/>
    </row>
    <row r="3081" spans="1:5">
      <c r="A3081" s="69">
        <v>3078</v>
      </c>
      <c r="B3081" s="80"/>
      <c r="C3081" s="80"/>
      <c r="D3081" s="70"/>
      <c r="E3081" s="81"/>
    </row>
    <row r="3082" spans="1:5">
      <c r="A3082" s="69">
        <v>3079</v>
      </c>
      <c r="B3082" s="80"/>
      <c r="C3082" s="80"/>
      <c r="D3082" s="70"/>
      <c r="E3082" s="81"/>
    </row>
    <row r="3083" spans="1:5">
      <c r="A3083" s="69">
        <v>3080</v>
      </c>
      <c r="B3083" s="80"/>
      <c r="C3083" s="80"/>
      <c r="D3083" s="70"/>
      <c r="E3083" s="81"/>
    </row>
    <row r="3084" spans="1:5">
      <c r="A3084" s="69">
        <v>3081</v>
      </c>
      <c r="B3084" s="80"/>
      <c r="C3084" s="80"/>
      <c r="D3084" s="70"/>
      <c r="E3084" s="81"/>
    </row>
    <row r="3085" spans="1:5">
      <c r="A3085" s="69">
        <v>3082</v>
      </c>
      <c r="B3085" s="80"/>
      <c r="C3085" s="80"/>
      <c r="D3085" s="70"/>
      <c r="E3085" s="81"/>
    </row>
    <row r="3086" spans="1:5">
      <c r="A3086" s="69">
        <v>3083</v>
      </c>
      <c r="B3086" s="80"/>
      <c r="C3086" s="80"/>
      <c r="D3086" s="70"/>
      <c r="E3086" s="81"/>
    </row>
    <row r="3087" spans="1:5">
      <c r="A3087" s="69">
        <v>3084</v>
      </c>
      <c r="B3087" s="80"/>
      <c r="C3087" s="80"/>
      <c r="D3087" s="70"/>
      <c r="E3087" s="81"/>
    </row>
    <row r="3088" spans="1:5">
      <c r="A3088" s="69">
        <v>3085</v>
      </c>
      <c r="B3088" s="80"/>
      <c r="C3088" s="80"/>
      <c r="D3088" s="70"/>
      <c r="E3088" s="81"/>
    </row>
    <row r="3089" spans="1:5">
      <c r="A3089" s="69">
        <v>3086</v>
      </c>
      <c r="B3089" s="80"/>
      <c r="C3089" s="80"/>
      <c r="D3089" s="70"/>
      <c r="E3089" s="81"/>
    </row>
    <row r="3090" spans="1:5">
      <c r="A3090" s="69">
        <v>3087</v>
      </c>
      <c r="B3090" s="80"/>
      <c r="C3090" s="80"/>
      <c r="D3090" s="70"/>
      <c r="E3090" s="81"/>
    </row>
    <row r="3091" spans="1:5">
      <c r="A3091" s="69">
        <v>3088</v>
      </c>
      <c r="B3091" s="80"/>
      <c r="C3091" s="80"/>
      <c r="D3091" s="70"/>
      <c r="E3091" s="81"/>
    </row>
    <row r="3092" spans="1:5">
      <c r="A3092" s="69">
        <v>3089</v>
      </c>
      <c r="B3092" s="80"/>
      <c r="C3092" s="80"/>
      <c r="D3092" s="70"/>
      <c r="E3092" s="81"/>
    </row>
    <row r="3093" spans="1:5">
      <c r="A3093" s="69">
        <v>3090</v>
      </c>
      <c r="B3093" s="80"/>
      <c r="C3093" s="80"/>
      <c r="D3093" s="70"/>
      <c r="E3093" s="81"/>
    </row>
    <row r="3094" spans="1:5">
      <c r="A3094" s="69">
        <v>3091</v>
      </c>
      <c r="B3094" s="80"/>
      <c r="C3094" s="80"/>
      <c r="D3094" s="70"/>
      <c r="E3094" s="81"/>
    </row>
    <row r="3095" spans="1:5">
      <c r="A3095" s="69">
        <v>3092</v>
      </c>
      <c r="B3095" s="80"/>
      <c r="C3095" s="80"/>
      <c r="D3095" s="70"/>
      <c r="E3095" s="81"/>
    </row>
    <row r="3096" spans="1:5">
      <c r="A3096" s="69">
        <v>3093</v>
      </c>
      <c r="B3096" s="80"/>
      <c r="C3096" s="80"/>
      <c r="D3096" s="70"/>
      <c r="E3096" s="81"/>
    </row>
    <row r="3097" spans="1:5">
      <c r="A3097" s="69">
        <v>3094</v>
      </c>
      <c r="B3097" s="80"/>
      <c r="C3097" s="80"/>
      <c r="D3097" s="70"/>
      <c r="E3097" s="81"/>
    </row>
    <row r="3098" spans="1:5">
      <c r="A3098" s="69">
        <v>3095</v>
      </c>
      <c r="B3098" s="80"/>
      <c r="C3098" s="80"/>
      <c r="D3098" s="70"/>
      <c r="E3098" s="81"/>
    </row>
    <row r="3099" spans="1:5">
      <c r="A3099" s="69">
        <v>3096</v>
      </c>
      <c r="B3099" s="80"/>
      <c r="C3099" s="80"/>
      <c r="D3099" s="70"/>
      <c r="E3099" s="81"/>
    </row>
    <row r="3100" spans="1:5">
      <c r="A3100" s="69">
        <v>3097</v>
      </c>
      <c r="B3100" s="80"/>
      <c r="C3100" s="80"/>
      <c r="D3100" s="70"/>
      <c r="E3100" s="81"/>
    </row>
    <row r="3101" spans="1:5">
      <c r="A3101" s="69">
        <v>3098</v>
      </c>
      <c r="B3101" s="80"/>
      <c r="C3101" s="80"/>
      <c r="D3101" s="70"/>
      <c r="E3101" s="81"/>
    </row>
    <row r="3102" spans="1:5">
      <c r="A3102" s="69">
        <v>3099</v>
      </c>
      <c r="B3102" s="80"/>
      <c r="C3102" s="80"/>
      <c r="D3102" s="70"/>
      <c r="E3102" s="81"/>
    </row>
    <row r="3103" spans="1:5">
      <c r="A3103" s="69">
        <v>3100</v>
      </c>
      <c r="B3103" s="80"/>
      <c r="C3103" s="80"/>
      <c r="D3103" s="70"/>
      <c r="E3103" s="81"/>
    </row>
    <row r="3104" spans="1:5">
      <c r="A3104" s="69">
        <v>3101</v>
      </c>
      <c r="B3104" s="80"/>
      <c r="C3104" s="80"/>
      <c r="D3104" s="70"/>
      <c r="E3104" s="81"/>
    </row>
    <row r="3105" spans="1:5">
      <c r="A3105" s="69">
        <v>3102</v>
      </c>
      <c r="B3105" s="80"/>
      <c r="C3105" s="80"/>
      <c r="D3105" s="70"/>
      <c r="E3105" s="81"/>
    </row>
    <row r="3106" spans="1:5">
      <c r="A3106" s="69">
        <v>3103</v>
      </c>
      <c r="B3106" s="80"/>
      <c r="C3106" s="80"/>
      <c r="D3106" s="70"/>
      <c r="E3106" s="81"/>
    </row>
    <row r="3107" spans="1:5">
      <c r="A3107" s="69">
        <v>3104</v>
      </c>
      <c r="B3107" s="80"/>
      <c r="C3107" s="80"/>
      <c r="D3107" s="70"/>
      <c r="E3107" s="81"/>
    </row>
    <row r="3108" spans="1:5">
      <c r="A3108" s="69">
        <v>3105</v>
      </c>
      <c r="B3108" s="80"/>
      <c r="C3108" s="80"/>
      <c r="D3108" s="70"/>
      <c r="E3108" s="81"/>
    </row>
    <row r="3109" spans="1:5">
      <c r="A3109" s="69">
        <v>3106</v>
      </c>
      <c r="B3109" s="80"/>
      <c r="C3109" s="80"/>
      <c r="D3109" s="70"/>
      <c r="E3109" s="81"/>
    </row>
    <row r="3110" spans="1:5">
      <c r="A3110" s="69">
        <v>3107</v>
      </c>
      <c r="B3110" s="80"/>
      <c r="C3110" s="80"/>
      <c r="D3110" s="70"/>
      <c r="E3110" s="81"/>
    </row>
    <row r="3111" spans="1:5">
      <c r="A3111" s="69">
        <v>3108</v>
      </c>
      <c r="B3111" s="80"/>
      <c r="C3111" s="80"/>
      <c r="D3111" s="70"/>
      <c r="E3111" s="81"/>
    </row>
    <row r="3112" spans="1:5">
      <c r="A3112" s="69">
        <v>3109</v>
      </c>
      <c r="B3112" s="80"/>
      <c r="C3112" s="80"/>
      <c r="D3112" s="70"/>
      <c r="E3112" s="81"/>
    </row>
    <row r="3113" spans="1:5">
      <c r="A3113" s="69">
        <v>3110</v>
      </c>
      <c r="B3113" s="80"/>
      <c r="C3113" s="80"/>
      <c r="D3113" s="70"/>
      <c r="E3113" s="81"/>
    </row>
    <row r="3114" spans="1:5">
      <c r="A3114" s="69">
        <v>3111</v>
      </c>
      <c r="B3114" s="80"/>
      <c r="C3114" s="80"/>
      <c r="D3114" s="70"/>
      <c r="E3114" s="81"/>
    </row>
    <row r="3115" spans="1:5">
      <c r="A3115" s="69">
        <v>3112</v>
      </c>
      <c r="B3115" s="80"/>
      <c r="C3115" s="80"/>
      <c r="D3115" s="70"/>
      <c r="E3115" s="81"/>
    </row>
    <row r="3116" spans="1:5">
      <c r="A3116" s="69">
        <v>3113</v>
      </c>
      <c r="B3116" s="80"/>
      <c r="C3116" s="80"/>
      <c r="D3116" s="70"/>
      <c r="E3116" s="81"/>
    </row>
    <row r="3117" spans="1:5">
      <c r="A3117" s="69">
        <v>3114</v>
      </c>
      <c r="B3117" s="80"/>
      <c r="C3117" s="80"/>
      <c r="D3117" s="70"/>
      <c r="E3117" s="81"/>
    </row>
    <row r="3118" spans="1:5">
      <c r="A3118" s="69">
        <v>3115</v>
      </c>
      <c r="B3118" s="80"/>
      <c r="C3118" s="80"/>
      <c r="D3118" s="70"/>
      <c r="E3118" s="81"/>
    </row>
    <row r="3119" spans="1:5">
      <c r="A3119" s="69">
        <v>3116</v>
      </c>
      <c r="B3119" s="80"/>
      <c r="C3119" s="80"/>
      <c r="D3119" s="70"/>
      <c r="E3119" s="81"/>
    </row>
    <row r="3120" spans="1:5">
      <c r="A3120" s="69">
        <v>3117</v>
      </c>
      <c r="B3120" s="80"/>
      <c r="C3120" s="80"/>
      <c r="D3120" s="70"/>
      <c r="E3120" s="81"/>
    </row>
    <row r="3121" spans="1:5">
      <c r="A3121" s="69">
        <v>3118</v>
      </c>
      <c r="B3121" s="80"/>
      <c r="C3121" s="80"/>
      <c r="D3121" s="70"/>
      <c r="E3121" s="81"/>
    </row>
    <row r="3122" spans="1:5">
      <c r="A3122" s="69">
        <v>3119</v>
      </c>
      <c r="B3122" s="80"/>
      <c r="C3122" s="80"/>
      <c r="D3122" s="70"/>
      <c r="E3122" s="81"/>
    </row>
    <row r="3123" spans="1:5">
      <c r="A3123" s="69">
        <v>3120</v>
      </c>
      <c r="B3123" s="80"/>
      <c r="C3123" s="80"/>
      <c r="D3123" s="70"/>
      <c r="E3123" s="81"/>
    </row>
    <row r="3124" spans="1:5">
      <c r="A3124" s="69">
        <v>3121</v>
      </c>
      <c r="B3124" s="80"/>
      <c r="C3124" s="80"/>
      <c r="D3124" s="70"/>
      <c r="E3124" s="81"/>
    </row>
    <row r="3125" spans="1:5">
      <c r="A3125" s="69">
        <v>3122</v>
      </c>
      <c r="B3125" s="80"/>
      <c r="C3125" s="80"/>
      <c r="D3125" s="70"/>
      <c r="E3125" s="81"/>
    </row>
    <row r="3126" spans="1:5">
      <c r="A3126" s="69">
        <v>3123</v>
      </c>
      <c r="B3126" s="80"/>
      <c r="C3126" s="80"/>
      <c r="D3126" s="70"/>
      <c r="E3126" s="81"/>
    </row>
    <row r="3127" spans="1:5">
      <c r="A3127" s="69">
        <v>3124</v>
      </c>
      <c r="B3127" s="80"/>
      <c r="C3127" s="80"/>
      <c r="D3127" s="70"/>
      <c r="E3127" s="81"/>
    </row>
    <row r="3128" spans="1:5">
      <c r="A3128" s="69">
        <v>3125</v>
      </c>
      <c r="B3128" s="80"/>
      <c r="C3128" s="80"/>
      <c r="D3128" s="70"/>
      <c r="E3128" s="81"/>
    </row>
    <row r="3129" spans="1:5">
      <c r="A3129" s="69">
        <v>3126</v>
      </c>
      <c r="B3129" s="80"/>
      <c r="C3129" s="80"/>
      <c r="D3129" s="70"/>
      <c r="E3129" s="81"/>
    </row>
    <row r="3130" spans="1:5">
      <c r="A3130" s="69">
        <v>3127</v>
      </c>
      <c r="B3130" s="80"/>
      <c r="C3130" s="80"/>
      <c r="D3130" s="70"/>
      <c r="E3130" s="81"/>
    </row>
    <row r="3131" spans="1:5">
      <c r="A3131" s="69">
        <v>3128</v>
      </c>
      <c r="B3131" s="80"/>
      <c r="C3131" s="80"/>
      <c r="D3131" s="70"/>
      <c r="E3131" s="81"/>
    </row>
    <row r="3132" spans="1:5">
      <c r="A3132" s="69">
        <v>3129</v>
      </c>
      <c r="B3132" s="80"/>
      <c r="C3132" s="80"/>
      <c r="D3132" s="70"/>
      <c r="E3132" s="81"/>
    </row>
    <row r="3133" spans="1:5">
      <c r="A3133" s="69">
        <v>3130</v>
      </c>
      <c r="B3133" s="80"/>
      <c r="C3133" s="80"/>
      <c r="D3133" s="70"/>
      <c r="E3133" s="81"/>
    </row>
    <row r="3134" spans="1:5">
      <c r="A3134" s="69">
        <v>3131</v>
      </c>
      <c r="B3134" s="80"/>
      <c r="C3134" s="80"/>
      <c r="D3134" s="70"/>
      <c r="E3134" s="81"/>
    </row>
    <row r="3135" spans="1:5">
      <c r="A3135" s="69">
        <v>3132</v>
      </c>
      <c r="B3135" s="80"/>
      <c r="C3135" s="80"/>
      <c r="D3135" s="70"/>
      <c r="E3135" s="81"/>
    </row>
    <row r="3136" spans="1:5">
      <c r="A3136" s="69">
        <v>3133</v>
      </c>
      <c r="B3136" s="80"/>
      <c r="C3136" s="80"/>
      <c r="D3136" s="70"/>
      <c r="E3136" s="81"/>
    </row>
    <row r="3137" spans="1:5">
      <c r="A3137" s="69">
        <v>3134</v>
      </c>
      <c r="B3137" s="80"/>
      <c r="C3137" s="80"/>
      <c r="D3137" s="70"/>
      <c r="E3137" s="81"/>
    </row>
    <row r="3138" spans="1:5">
      <c r="A3138" s="69">
        <v>3135</v>
      </c>
      <c r="B3138" s="80"/>
      <c r="C3138" s="80"/>
      <c r="D3138" s="70"/>
      <c r="E3138" s="81"/>
    </row>
    <row r="3139" spans="1:5">
      <c r="A3139" s="69">
        <v>3136</v>
      </c>
      <c r="B3139" s="80"/>
      <c r="C3139" s="80"/>
      <c r="D3139" s="70"/>
      <c r="E3139" s="81"/>
    </row>
    <row r="3140" spans="1:5">
      <c r="A3140" s="69">
        <v>3137</v>
      </c>
      <c r="B3140" s="80"/>
      <c r="C3140" s="80"/>
      <c r="D3140" s="70"/>
      <c r="E3140" s="81"/>
    </row>
    <row r="3141" spans="1:5">
      <c r="A3141" s="69">
        <v>3138</v>
      </c>
      <c r="B3141" s="80"/>
      <c r="C3141" s="80"/>
      <c r="D3141" s="70"/>
      <c r="E3141" s="81"/>
    </row>
    <row r="3142" spans="1:5">
      <c r="A3142" s="69">
        <v>3139</v>
      </c>
      <c r="B3142" s="80"/>
      <c r="C3142" s="80"/>
      <c r="D3142" s="70"/>
      <c r="E3142" s="81"/>
    </row>
    <row r="3143" spans="1:5">
      <c r="A3143" s="69">
        <v>3140</v>
      </c>
      <c r="B3143" s="80"/>
      <c r="C3143" s="80"/>
      <c r="D3143" s="70"/>
      <c r="E3143" s="81"/>
    </row>
    <row r="3144" spans="1:5">
      <c r="A3144" s="69">
        <v>3141</v>
      </c>
      <c r="B3144" s="80"/>
      <c r="C3144" s="80"/>
      <c r="D3144" s="70"/>
      <c r="E3144" s="81"/>
    </row>
    <row r="3145" spans="1:5">
      <c r="A3145" s="69">
        <v>3142</v>
      </c>
      <c r="B3145" s="80"/>
      <c r="C3145" s="80"/>
      <c r="D3145" s="70"/>
      <c r="E3145" s="81"/>
    </row>
    <row r="3146" spans="1:5">
      <c r="A3146" s="69">
        <v>3143</v>
      </c>
      <c r="B3146" s="80"/>
      <c r="C3146" s="80"/>
      <c r="D3146" s="70"/>
      <c r="E3146" s="81"/>
    </row>
    <row r="3147" spans="1:5">
      <c r="A3147" s="69">
        <v>3144</v>
      </c>
      <c r="B3147" s="80"/>
      <c r="C3147" s="80"/>
      <c r="D3147" s="70"/>
      <c r="E3147" s="81"/>
    </row>
    <row r="3148" spans="1:5">
      <c r="A3148" s="69">
        <v>3145</v>
      </c>
      <c r="B3148" s="80"/>
      <c r="C3148" s="80"/>
      <c r="D3148" s="70"/>
      <c r="E3148" s="81"/>
    </row>
    <row r="3149" spans="1:5">
      <c r="A3149" s="69">
        <v>3146</v>
      </c>
      <c r="B3149" s="80"/>
      <c r="C3149" s="80"/>
      <c r="D3149" s="70"/>
      <c r="E3149" s="81"/>
    </row>
    <row r="3150" spans="1:5">
      <c r="A3150" s="69">
        <v>3147</v>
      </c>
      <c r="B3150" s="80"/>
      <c r="C3150" s="80"/>
      <c r="D3150" s="70"/>
      <c r="E3150" s="81"/>
    </row>
    <row r="3151" spans="1:5">
      <c r="A3151" s="69">
        <v>3148</v>
      </c>
      <c r="B3151" s="80"/>
      <c r="C3151" s="80"/>
      <c r="D3151" s="70"/>
      <c r="E3151" s="81"/>
    </row>
    <row r="3152" spans="1:5">
      <c r="A3152" s="69">
        <v>3149</v>
      </c>
      <c r="B3152" s="80"/>
      <c r="C3152" s="80"/>
      <c r="D3152" s="70"/>
      <c r="E3152" s="81"/>
    </row>
    <row r="3153" spans="1:5">
      <c r="A3153" s="69">
        <v>3150</v>
      </c>
      <c r="B3153" s="80"/>
      <c r="C3153" s="80"/>
      <c r="D3153" s="70"/>
      <c r="E3153" s="81"/>
    </row>
    <row r="3154" spans="1:5">
      <c r="A3154" s="69">
        <v>3151</v>
      </c>
      <c r="B3154" s="80"/>
      <c r="C3154" s="80"/>
      <c r="D3154" s="70"/>
      <c r="E3154" s="81"/>
    </row>
    <row r="3155" spans="1:5">
      <c r="A3155" s="69">
        <v>3152</v>
      </c>
      <c r="B3155" s="80"/>
      <c r="C3155" s="80"/>
      <c r="D3155" s="70"/>
      <c r="E3155" s="81"/>
    </row>
    <row r="3156" spans="1:5">
      <c r="A3156" s="69">
        <v>3153</v>
      </c>
      <c r="B3156" s="80"/>
      <c r="C3156" s="80"/>
      <c r="D3156" s="70"/>
      <c r="E3156" s="81"/>
    </row>
    <row r="3157" spans="1:5">
      <c r="A3157" s="69">
        <v>3154</v>
      </c>
      <c r="B3157" s="80"/>
      <c r="C3157" s="80"/>
      <c r="D3157" s="70"/>
      <c r="E3157" s="81"/>
    </row>
    <row r="3158" spans="1:5">
      <c r="A3158" s="69">
        <v>3155</v>
      </c>
      <c r="B3158" s="80"/>
      <c r="C3158" s="80"/>
      <c r="D3158" s="70"/>
      <c r="E3158" s="81"/>
    </row>
    <row r="3159" spans="1:5">
      <c r="A3159" s="69">
        <v>3156</v>
      </c>
      <c r="B3159" s="80"/>
      <c r="C3159" s="80"/>
      <c r="D3159" s="70"/>
      <c r="E3159" s="81"/>
    </row>
    <row r="3160" spans="1:5">
      <c r="A3160" s="69">
        <v>3157</v>
      </c>
      <c r="B3160" s="80"/>
      <c r="C3160" s="80"/>
      <c r="D3160" s="70"/>
      <c r="E3160" s="81"/>
    </row>
    <row r="3161" spans="1:5">
      <c r="A3161" s="69">
        <v>3158</v>
      </c>
      <c r="B3161" s="80"/>
      <c r="C3161" s="80"/>
      <c r="D3161" s="70"/>
      <c r="E3161" s="81"/>
    </row>
    <row r="3162" spans="1:5">
      <c r="A3162" s="69">
        <v>3159</v>
      </c>
      <c r="B3162" s="80"/>
      <c r="C3162" s="80"/>
      <c r="D3162" s="70"/>
      <c r="E3162" s="81"/>
    </row>
    <row r="3163" spans="1:5">
      <c r="A3163" s="69">
        <v>3160</v>
      </c>
      <c r="B3163" s="80"/>
      <c r="C3163" s="80"/>
      <c r="D3163" s="70"/>
      <c r="E3163" s="81"/>
    </row>
    <row r="3164" spans="1:5">
      <c r="A3164" s="69">
        <v>3161</v>
      </c>
      <c r="B3164" s="80"/>
      <c r="C3164" s="80"/>
      <c r="D3164" s="70"/>
      <c r="E3164" s="81"/>
    </row>
    <row r="3165" spans="1:5">
      <c r="A3165" s="69">
        <v>3162</v>
      </c>
      <c r="B3165" s="80"/>
      <c r="C3165" s="80"/>
      <c r="D3165" s="70"/>
      <c r="E3165" s="81"/>
    </row>
    <row r="3166" spans="1:5">
      <c r="A3166" s="69">
        <v>3163</v>
      </c>
      <c r="B3166" s="80"/>
      <c r="C3166" s="80"/>
      <c r="D3166" s="70"/>
      <c r="E3166" s="81"/>
    </row>
    <row r="3167" spans="1:5">
      <c r="A3167" s="69">
        <v>3164</v>
      </c>
      <c r="B3167" s="80"/>
      <c r="C3167" s="80"/>
      <c r="D3167" s="70"/>
      <c r="E3167" s="81"/>
    </row>
    <row r="3168" spans="1:5">
      <c r="A3168" s="69">
        <v>3165</v>
      </c>
      <c r="B3168" s="80"/>
      <c r="C3168" s="80"/>
      <c r="D3168" s="70"/>
      <c r="E3168" s="81"/>
    </row>
    <row r="3169" spans="1:5">
      <c r="A3169" s="69">
        <v>3166</v>
      </c>
      <c r="B3169" s="80"/>
      <c r="C3169" s="80"/>
      <c r="D3169" s="70"/>
      <c r="E3169" s="81"/>
    </row>
    <row r="3170" spans="1:5">
      <c r="A3170" s="69">
        <v>3167</v>
      </c>
      <c r="B3170" s="80"/>
      <c r="C3170" s="80"/>
      <c r="D3170" s="70"/>
      <c r="E3170" s="81"/>
    </row>
    <row r="3171" spans="1:5">
      <c r="A3171" s="69">
        <v>3168</v>
      </c>
      <c r="B3171" s="80"/>
      <c r="C3171" s="80"/>
      <c r="D3171" s="70"/>
      <c r="E3171" s="81"/>
    </row>
    <row r="3172" spans="1:5">
      <c r="A3172" s="69">
        <v>3169</v>
      </c>
      <c r="B3172" s="80"/>
      <c r="C3172" s="80"/>
      <c r="D3172" s="70"/>
      <c r="E3172" s="81"/>
    </row>
    <row r="3173" spans="1:5">
      <c r="A3173" s="69">
        <v>3170</v>
      </c>
      <c r="B3173" s="80"/>
      <c r="C3173" s="80"/>
      <c r="D3173" s="70"/>
      <c r="E3173" s="81"/>
    </row>
    <row r="3174" spans="1:5">
      <c r="A3174" s="69">
        <v>3171</v>
      </c>
      <c r="B3174" s="80"/>
      <c r="C3174" s="80"/>
      <c r="D3174" s="70"/>
      <c r="E3174" s="81"/>
    </row>
    <row r="3175" spans="1:5">
      <c r="A3175" s="69">
        <v>3172</v>
      </c>
      <c r="B3175" s="80"/>
      <c r="C3175" s="80"/>
      <c r="D3175" s="70"/>
      <c r="E3175" s="81"/>
    </row>
    <row r="3176" spans="1:5">
      <c r="A3176" s="69">
        <v>3173</v>
      </c>
      <c r="B3176" s="80"/>
      <c r="C3176" s="80"/>
      <c r="D3176" s="70"/>
      <c r="E3176" s="81"/>
    </row>
    <row r="3177" spans="1:5">
      <c r="A3177" s="69">
        <v>3174</v>
      </c>
      <c r="B3177" s="80"/>
      <c r="C3177" s="80"/>
      <c r="D3177" s="70"/>
      <c r="E3177" s="81"/>
    </row>
    <row r="3178" spans="1:5">
      <c r="A3178" s="69">
        <v>3175</v>
      </c>
      <c r="B3178" s="80"/>
      <c r="C3178" s="80"/>
      <c r="D3178" s="70"/>
      <c r="E3178" s="81"/>
    </row>
    <row r="3179" spans="1:5">
      <c r="A3179" s="69">
        <v>3176</v>
      </c>
      <c r="B3179" s="80"/>
      <c r="C3179" s="80"/>
      <c r="D3179" s="70"/>
      <c r="E3179" s="81"/>
    </row>
    <row r="3180" spans="1:5">
      <c r="A3180" s="69">
        <v>3177</v>
      </c>
      <c r="B3180" s="80"/>
      <c r="C3180" s="80"/>
      <c r="D3180" s="70"/>
      <c r="E3180" s="81"/>
    </row>
    <row r="3181" spans="1:5">
      <c r="A3181" s="69">
        <v>3178</v>
      </c>
      <c r="B3181" s="80"/>
      <c r="C3181" s="80"/>
      <c r="D3181" s="70"/>
      <c r="E3181" s="81"/>
    </row>
    <row r="3182" spans="1:5">
      <c r="A3182" s="69">
        <v>3179</v>
      </c>
      <c r="B3182" s="80"/>
      <c r="C3182" s="80"/>
      <c r="D3182" s="70"/>
      <c r="E3182" s="81"/>
    </row>
    <row r="3183" spans="1:5">
      <c r="A3183" s="69">
        <v>3180</v>
      </c>
      <c r="B3183" s="80"/>
      <c r="C3183" s="80"/>
      <c r="D3183" s="70"/>
      <c r="E3183" s="81"/>
    </row>
    <row r="3184" spans="1:5">
      <c r="A3184" s="69">
        <v>3181</v>
      </c>
      <c r="B3184" s="80"/>
      <c r="C3184" s="80"/>
      <c r="D3184" s="70"/>
      <c r="E3184" s="81"/>
    </row>
    <row r="3185" spans="1:5">
      <c r="A3185" s="69">
        <v>3182</v>
      </c>
      <c r="B3185" s="80"/>
      <c r="C3185" s="80"/>
      <c r="D3185" s="70"/>
      <c r="E3185" s="81"/>
    </row>
    <row r="3186" spans="1:5">
      <c r="A3186" s="69">
        <v>3183</v>
      </c>
      <c r="B3186" s="80"/>
      <c r="C3186" s="80"/>
      <c r="D3186" s="70"/>
      <c r="E3186" s="81"/>
    </row>
    <row r="3187" spans="1:5">
      <c r="A3187" s="69">
        <v>3184</v>
      </c>
      <c r="B3187" s="80"/>
      <c r="C3187" s="80"/>
      <c r="D3187" s="70"/>
      <c r="E3187" s="81"/>
    </row>
    <row r="3188" spans="1:5">
      <c r="A3188" s="69">
        <v>3185</v>
      </c>
      <c r="B3188" s="80"/>
      <c r="C3188" s="80"/>
      <c r="D3188" s="70"/>
      <c r="E3188" s="81"/>
    </row>
    <row r="3189" spans="1:5">
      <c r="A3189" s="69">
        <v>3186</v>
      </c>
      <c r="B3189" s="80"/>
      <c r="C3189" s="80"/>
      <c r="D3189" s="70"/>
      <c r="E3189" s="81"/>
    </row>
    <row r="3190" spans="1:5">
      <c r="A3190" s="69">
        <v>3187</v>
      </c>
      <c r="B3190" s="80"/>
      <c r="C3190" s="80"/>
      <c r="D3190" s="70"/>
      <c r="E3190" s="81"/>
    </row>
    <row r="3191" spans="1:5">
      <c r="A3191" s="69">
        <v>3188</v>
      </c>
      <c r="B3191" s="80"/>
      <c r="C3191" s="80"/>
      <c r="D3191" s="70"/>
      <c r="E3191" s="81"/>
    </row>
    <row r="3192" spans="1:5">
      <c r="A3192" s="69">
        <v>3189</v>
      </c>
      <c r="B3192" s="80"/>
      <c r="C3192" s="80"/>
      <c r="D3192" s="70"/>
      <c r="E3192" s="81"/>
    </row>
    <row r="3193" spans="1:5">
      <c r="A3193" s="69">
        <v>3190</v>
      </c>
      <c r="B3193" s="80"/>
      <c r="C3193" s="80"/>
      <c r="D3193" s="70"/>
      <c r="E3193" s="81"/>
    </row>
    <row r="3194" spans="1:5">
      <c r="A3194" s="69">
        <v>3191</v>
      </c>
      <c r="B3194" s="80"/>
      <c r="C3194" s="80"/>
      <c r="D3194" s="70"/>
      <c r="E3194" s="81"/>
    </row>
    <row r="3195" spans="1:5">
      <c r="A3195" s="69">
        <v>3192</v>
      </c>
      <c r="B3195" s="80"/>
      <c r="C3195" s="80"/>
      <c r="D3195" s="70"/>
      <c r="E3195" s="81"/>
    </row>
    <row r="3196" spans="1:5">
      <c r="A3196" s="69">
        <v>3193</v>
      </c>
      <c r="B3196" s="80"/>
      <c r="C3196" s="80"/>
      <c r="D3196" s="70"/>
      <c r="E3196" s="81"/>
    </row>
    <row r="3197" spans="1:5">
      <c r="A3197" s="69">
        <v>3194</v>
      </c>
      <c r="B3197" s="80"/>
      <c r="C3197" s="80"/>
      <c r="D3197" s="70"/>
      <c r="E3197" s="81"/>
    </row>
    <row r="3198" spans="1:5">
      <c r="A3198" s="69">
        <v>3195</v>
      </c>
      <c r="B3198" s="80"/>
      <c r="C3198" s="80"/>
      <c r="D3198" s="70"/>
      <c r="E3198" s="81"/>
    </row>
    <row r="3199" spans="1:5">
      <c r="A3199" s="69">
        <v>3196</v>
      </c>
      <c r="B3199" s="80"/>
      <c r="C3199" s="80"/>
      <c r="D3199" s="70"/>
      <c r="E3199" s="81"/>
    </row>
    <row r="3200" spans="1:5">
      <c r="A3200" s="69">
        <v>3197</v>
      </c>
      <c r="B3200" s="80"/>
      <c r="C3200" s="80"/>
      <c r="D3200" s="70"/>
      <c r="E3200" s="81"/>
    </row>
    <row r="3201" spans="1:5">
      <c r="A3201" s="69">
        <v>3198</v>
      </c>
      <c r="B3201" s="80"/>
      <c r="C3201" s="80"/>
      <c r="D3201" s="70"/>
      <c r="E3201" s="81"/>
    </row>
    <row r="3202" spans="1:5">
      <c r="A3202" s="69">
        <v>3199</v>
      </c>
      <c r="B3202" s="80"/>
      <c r="C3202" s="80"/>
      <c r="D3202" s="70"/>
      <c r="E3202" s="81"/>
    </row>
    <row r="3203" spans="1:5">
      <c r="A3203" s="69">
        <v>3200</v>
      </c>
      <c r="B3203" s="80"/>
      <c r="C3203" s="80"/>
      <c r="D3203" s="70"/>
      <c r="E3203" s="81"/>
    </row>
    <row r="3204" spans="1:5">
      <c r="A3204" s="69">
        <v>3201</v>
      </c>
      <c r="B3204" s="80"/>
      <c r="C3204" s="80"/>
      <c r="D3204" s="70"/>
      <c r="E3204" s="81"/>
    </row>
    <row r="3205" spans="1:5">
      <c r="A3205" s="69">
        <v>3202</v>
      </c>
      <c r="B3205" s="80"/>
      <c r="C3205" s="80"/>
      <c r="D3205" s="70"/>
      <c r="E3205" s="81"/>
    </row>
    <row r="3206" spans="1:5">
      <c r="A3206" s="69">
        <v>3203</v>
      </c>
      <c r="B3206" s="80"/>
      <c r="C3206" s="80"/>
      <c r="D3206" s="70"/>
      <c r="E3206" s="81"/>
    </row>
    <row r="3207" spans="1:5">
      <c r="A3207" s="69">
        <v>3204</v>
      </c>
      <c r="B3207" s="80"/>
      <c r="C3207" s="80"/>
      <c r="D3207" s="70"/>
      <c r="E3207" s="81"/>
    </row>
    <row r="3208" spans="1:5">
      <c r="A3208" s="69">
        <v>3205</v>
      </c>
      <c r="B3208" s="80"/>
      <c r="C3208" s="80"/>
      <c r="D3208" s="70"/>
      <c r="E3208" s="81"/>
    </row>
    <row r="3209" spans="1:5">
      <c r="A3209" s="69">
        <v>3206</v>
      </c>
      <c r="B3209" s="80"/>
      <c r="C3209" s="80"/>
      <c r="D3209" s="70"/>
      <c r="E3209" s="81"/>
    </row>
    <row r="3210" spans="1:5">
      <c r="A3210" s="69">
        <v>3207</v>
      </c>
      <c r="B3210" s="80"/>
      <c r="C3210" s="80"/>
      <c r="D3210" s="70"/>
      <c r="E3210" s="81"/>
    </row>
    <row r="3211" spans="1:5">
      <c r="A3211" s="69">
        <v>3208</v>
      </c>
      <c r="B3211" s="80"/>
      <c r="C3211" s="80"/>
      <c r="D3211" s="70"/>
      <c r="E3211" s="81"/>
    </row>
    <row r="3212" spans="1:5">
      <c r="A3212" s="69">
        <v>3209</v>
      </c>
      <c r="B3212" s="80"/>
      <c r="C3212" s="80"/>
      <c r="D3212" s="70"/>
      <c r="E3212" s="81"/>
    </row>
    <row r="3213" spans="1:5">
      <c r="A3213" s="69">
        <v>3210</v>
      </c>
      <c r="B3213" s="80"/>
      <c r="C3213" s="80"/>
      <c r="D3213" s="70"/>
      <c r="E3213" s="81"/>
    </row>
    <row r="3214" spans="1:5">
      <c r="A3214" s="69">
        <v>3211</v>
      </c>
      <c r="B3214" s="80"/>
      <c r="C3214" s="80"/>
      <c r="D3214" s="70"/>
      <c r="E3214" s="81"/>
    </row>
    <row r="3215" spans="1:5">
      <c r="A3215" s="69">
        <v>3212</v>
      </c>
      <c r="B3215" s="80"/>
      <c r="C3215" s="80"/>
      <c r="D3215" s="70"/>
      <c r="E3215" s="81"/>
    </row>
    <row r="3216" spans="1:5">
      <c r="A3216" s="69">
        <v>3213</v>
      </c>
      <c r="B3216" s="80"/>
      <c r="C3216" s="80"/>
      <c r="D3216" s="70"/>
      <c r="E3216" s="81"/>
    </row>
    <row r="3217" spans="1:5">
      <c r="A3217" s="69">
        <v>3214</v>
      </c>
      <c r="B3217" s="80"/>
      <c r="C3217" s="80"/>
      <c r="D3217" s="70"/>
      <c r="E3217" s="81"/>
    </row>
    <row r="3218" spans="1:5">
      <c r="A3218" s="69">
        <v>3215</v>
      </c>
      <c r="B3218" s="80"/>
      <c r="C3218" s="80"/>
      <c r="D3218" s="70"/>
      <c r="E3218" s="81"/>
    </row>
    <row r="3219" spans="1:5">
      <c r="A3219" s="69">
        <v>3216</v>
      </c>
      <c r="B3219" s="80"/>
      <c r="C3219" s="80"/>
      <c r="D3219" s="70"/>
      <c r="E3219" s="81"/>
    </row>
    <row r="3220" spans="1:5">
      <c r="A3220" s="69">
        <v>3217</v>
      </c>
      <c r="B3220" s="80"/>
      <c r="C3220" s="80"/>
      <c r="D3220" s="70"/>
      <c r="E3220" s="81"/>
    </row>
    <row r="3221" spans="1:5">
      <c r="A3221" s="69">
        <v>3218</v>
      </c>
      <c r="B3221" s="80"/>
      <c r="C3221" s="80"/>
      <c r="D3221" s="70"/>
      <c r="E3221" s="81"/>
    </row>
    <row r="3222" spans="1:5">
      <c r="A3222" s="69">
        <v>3219</v>
      </c>
      <c r="B3222" s="80"/>
      <c r="C3222" s="80"/>
      <c r="D3222" s="70"/>
      <c r="E3222" s="81"/>
    </row>
    <row r="3223" spans="1:5">
      <c r="A3223" s="69">
        <v>3220</v>
      </c>
      <c r="B3223" s="80"/>
      <c r="C3223" s="80"/>
      <c r="D3223" s="70"/>
      <c r="E3223" s="81"/>
    </row>
    <row r="3224" spans="1:5">
      <c r="A3224" s="69">
        <v>3221</v>
      </c>
      <c r="B3224" s="80"/>
      <c r="C3224" s="80"/>
      <c r="D3224" s="70"/>
      <c r="E3224" s="81"/>
    </row>
    <row r="3225" spans="1:5">
      <c r="A3225" s="69">
        <v>3222</v>
      </c>
      <c r="B3225" s="80"/>
      <c r="C3225" s="80"/>
      <c r="D3225" s="70"/>
      <c r="E3225" s="81"/>
    </row>
    <row r="3226" spans="1:5">
      <c r="A3226" s="69">
        <v>3223</v>
      </c>
      <c r="B3226" s="80"/>
      <c r="C3226" s="80"/>
      <c r="D3226" s="70"/>
      <c r="E3226" s="81"/>
    </row>
    <row r="3227" spans="1:5">
      <c r="A3227" s="69">
        <v>3224</v>
      </c>
      <c r="B3227" s="80"/>
      <c r="C3227" s="80"/>
      <c r="D3227" s="70"/>
      <c r="E3227" s="81"/>
    </row>
    <row r="3228" spans="1:5">
      <c r="A3228" s="69">
        <v>3225</v>
      </c>
      <c r="B3228" s="80"/>
      <c r="C3228" s="80"/>
      <c r="D3228" s="70"/>
      <c r="E3228" s="81"/>
    </row>
    <row r="3229" spans="1:5">
      <c r="A3229" s="69">
        <v>3226</v>
      </c>
      <c r="B3229" s="80"/>
      <c r="C3229" s="80"/>
      <c r="D3229" s="70"/>
      <c r="E3229" s="81"/>
    </row>
    <row r="3230" spans="1:5">
      <c r="A3230" s="69">
        <v>3227</v>
      </c>
      <c r="B3230" s="80"/>
      <c r="C3230" s="80"/>
      <c r="D3230" s="70"/>
      <c r="E3230" s="81"/>
    </row>
    <row r="3231" spans="1:5">
      <c r="A3231" s="69">
        <v>3228</v>
      </c>
      <c r="B3231" s="80"/>
      <c r="C3231" s="80"/>
      <c r="D3231" s="70"/>
      <c r="E3231" s="81"/>
    </row>
    <row r="3232" spans="1:5">
      <c r="A3232" s="69">
        <v>3229</v>
      </c>
      <c r="B3232" s="80"/>
      <c r="C3232" s="80"/>
      <c r="D3232" s="70"/>
      <c r="E3232" s="81"/>
    </row>
    <row r="3233" spans="1:5">
      <c r="A3233" s="69">
        <v>3230</v>
      </c>
      <c r="B3233" s="80"/>
      <c r="C3233" s="80"/>
      <c r="D3233" s="70"/>
      <c r="E3233" s="81"/>
    </row>
    <row r="3234" spans="1:5">
      <c r="A3234" s="69">
        <v>3231</v>
      </c>
      <c r="B3234" s="80"/>
      <c r="C3234" s="80"/>
      <c r="D3234" s="70"/>
      <c r="E3234" s="81"/>
    </row>
    <row r="3235" spans="1:5">
      <c r="A3235" s="69">
        <v>3232</v>
      </c>
      <c r="B3235" s="80"/>
      <c r="C3235" s="80"/>
      <c r="D3235" s="70"/>
      <c r="E3235" s="81"/>
    </row>
    <row r="3236" spans="1:5">
      <c r="A3236" s="69">
        <v>3233</v>
      </c>
      <c r="B3236" s="80"/>
      <c r="C3236" s="80"/>
      <c r="D3236" s="70"/>
      <c r="E3236" s="81"/>
    </row>
    <row r="3237" spans="1:5">
      <c r="A3237" s="69">
        <v>3234</v>
      </c>
      <c r="B3237" s="80"/>
      <c r="C3237" s="80"/>
      <c r="D3237" s="70"/>
      <c r="E3237" s="81"/>
    </row>
    <row r="3238" spans="1:5">
      <c r="A3238" s="69">
        <v>3235</v>
      </c>
      <c r="B3238" s="80"/>
      <c r="C3238" s="80"/>
      <c r="D3238" s="70"/>
      <c r="E3238" s="81"/>
    </row>
    <row r="3239" spans="1:5">
      <c r="A3239" s="69">
        <v>3236</v>
      </c>
      <c r="B3239" s="80"/>
      <c r="C3239" s="80"/>
      <c r="D3239" s="70"/>
      <c r="E3239" s="81"/>
    </row>
    <row r="3240" spans="1:5">
      <c r="A3240" s="69">
        <v>3237</v>
      </c>
      <c r="B3240" s="80"/>
      <c r="C3240" s="80"/>
      <c r="D3240" s="70"/>
      <c r="E3240" s="81"/>
    </row>
    <row r="3241" spans="1:5">
      <c r="A3241" s="69">
        <v>3238</v>
      </c>
      <c r="B3241" s="80"/>
      <c r="C3241" s="80"/>
      <c r="D3241" s="70"/>
      <c r="E3241" s="81"/>
    </row>
    <row r="3242" spans="1:5">
      <c r="A3242" s="69">
        <v>3239</v>
      </c>
      <c r="B3242" s="80"/>
      <c r="C3242" s="80"/>
      <c r="D3242" s="70"/>
      <c r="E3242" s="81"/>
    </row>
    <row r="3243" spans="1:5">
      <c r="A3243" s="69">
        <v>3240</v>
      </c>
      <c r="B3243" s="80"/>
      <c r="C3243" s="80"/>
      <c r="D3243" s="70"/>
      <c r="E3243" s="81"/>
    </row>
    <row r="3244" spans="1:5">
      <c r="A3244" s="69">
        <v>3241</v>
      </c>
      <c r="B3244" s="80"/>
      <c r="C3244" s="80"/>
      <c r="D3244" s="70"/>
      <c r="E3244" s="81"/>
    </row>
    <row r="3245" spans="1:5">
      <c r="A3245" s="69">
        <v>3242</v>
      </c>
      <c r="B3245" s="80"/>
      <c r="C3245" s="80"/>
      <c r="D3245" s="70"/>
      <c r="E3245" s="81"/>
    </row>
    <row r="3246" spans="1:5">
      <c r="A3246" s="69">
        <v>3243</v>
      </c>
      <c r="B3246" s="80"/>
      <c r="C3246" s="80"/>
      <c r="D3246" s="70"/>
      <c r="E3246" s="81"/>
    </row>
    <row r="3247" spans="1:5">
      <c r="A3247" s="69">
        <v>3244</v>
      </c>
      <c r="B3247" s="80"/>
      <c r="C3247" s="80"/>
      <c r="D3247" s="70"/>
      <c r="E3247" s="81"/>
    </row>
    <row r="3248" spans="1:5">
      <c r="A3248" s="69">
        <v>3245</v>
      </c>
      <c r="B3248" s="80"/>
      <c r="C3248" s="80"/>
      <c r="D3248" s="70"/>
      <c r="E3248" s="81"/>
    </row>
    <row r="3249" spans="1:5">
      <c r="A3249" s="69">
        <v>3246</v>
      </c>
      <c r="B3249" s="80"/>
      <c r="C3249" s="80"/>
      <c r="D3249" s="70"/>
      <c r="E3249" s="81"/>
    </row>
    <row r="3250" spans="1:5">
      <c r="A3250" s="69">
        <v>3247</v>
      </c>
      <c r="B3250" s="80"/>
      <c r="C3250" s="80"/>
      <c r="D3250" s="70"/>
      <c r="E3250" s="81"/>
    </row>
    <row r="3251" spans="1:5">
      <c r="A3251" s="69">
        <v>3248</v>
      </c>
      <c r="B3251" s="80"/>
      <c r="C3251" s="80"/>
      <c r="D3251" s="70"/>
      <c r="E3251" s="81"/>
    </row>
    <row r="3252" spans="1:5">
      <c r="A3252" s="69">
        <v>3249</v>
      </c>
      <c r="B3252" s="80"/>
      <c r="C3252" s="80"/>
      <c r="D3252" s="70"/>
      <c r="E3252" s="81"/>
    </row>
    <row r="3253" spans="1:5">
      <c r="A3253" s="69">
        <v>3250</v>
      </c>
      <c r="B3253" s="80"/>
      <c r="C3253" s="80"/>
      <c r="D3253" s="70"/>
      <c r="E3253" s="81"/>
    </row>
    <row r="3254" spans="1:5">
      <c r="A3254" s="69">
        <v>3251</v>
      </c>
      <c r="B3254" s="80"/>
      <c r="C3254" s="80"/>
      <c r="D3254" s="70"/>
      <c r="E3254" s="81"/>
    </row>
    <row r="3255" spans="1:5">
      <c r="A3255" s="69">
        <v>3252</v>
      </c>
      <c r="B3255" s="80"/>
      <c r="C3255" s="80"/>
      <c r="D3255" s="70"/>
      <c r="E3255" s="81"/>
    </row>
    <row r="3256" spans="1:5">
      <c r="A3256" s="69">
        <v>3253</v>
      </c>
      <c r="B3256" s="80"/>
      <c r="C3256" s="80"/>
      <c r="D3256" s="70"/>
      <c r="E3256" s="81"/>
    </row>
    <row r="3257" spans="1:5">
      <c r="A3257" s="69">
        <v>3254</v>
      </c>
      <c r="B3257" s="80"/>
      <c r="C3257" s="80"/>
      <c r="D3257" s="70"/>
      <c r="E3257" s="81"/>
    </row>
    <row r="3258" spans="1:5">
      <c r="A3258" s="69">
        <v>3255</v>
      </c>
      <c r="B3258" s="80"/>
      <c r="C3258" s="80"/>
      <c r="D3258" s="70"/>
      <c r="E3258" s="81"/>
    </row>
    <row r="3259" spans="1:5">
      <c r="A3259" s="69">
        <v>3256</v>
      </c>
      <c r="B3259" s="80"/>
      <c r="C3259" s="80"/>
      <c r="D3259" s="70"/>
      <c r="E3259" s="81"/>
    </row>
    <row r="3260" spans="1:5">
      <c r="A3260" s="69">
        <v>3257</v>
      </c>
      <c r="B3260" s="80"/>
      <c r="C3260" s="80"/>
      <c r="D3260" s="70"/>
      <c r="E3260" s="81"/>
    </row>
    <row r="3261" spans="1:5">
      <c r="A3261" s="69">
        <v>3258</v>
      </c>
      <c r="B3261" s="80"/>
      <c r="C3261" s="80"/>
      <c r="D3261" s="70"/>
      <c r="E3261" s="81"/>
    </row>
    <row r="3262" spans="1:5">
      <c r="A3262" s="69">
        <v>3259</v>
      </c>
      <c r="B3262" s="80"/>
      <c r="C3262" s="80"/>
      <c r="D3262" s="70"/>
      <c r="E3262" s="81"/>
    </row>
    <row r="3263" spans="1:5">
      <c r="A3263" s="69">
        <v>3260</v>
      </c>
      <c r="B3263" s="80"/>
      <c r="C3263" s="80"/>
      <c r="D3263" s="70"/>
      <c r="E3263" s="81"/>
    </row>
    <row r="3264" spans="1:5">
      <c r="A3264" s="69">
        <v>3261</v>
      </c>
      <c r="B3264" s="80"/>
      <c r="C3264" s="80"/>
      <c r="D3264" s="70"/>
      <c r="E3264" s="81"/>
    </row>
    <row r="3265" spans="1:5">
      <c r="A3265" s="69">
        <v>3262</v>
      </c>
      <c r="B3265" s="80"/>
      <c r="C3265" s="80"/>
      <c r="D3265" s="70"/>
      <c r="E3265" s="81"/>
    </row>
    <row r="3266" spans="1:5">
      <c r="A3266" s="69">
        <v>3263</v>
      </c>
      <c r="B3266" s="80"/>
      <c r="C3266" s="80"/>
      <c r="D3266" s="70"/>
      <c r="E3266" s="81"/>
    </row>
    <row r="3267" spans="1:5">
      <c r="A3267" s="69">
        <v>3264</v>
      </c>
      <c r="B3267" s="80"/>
      <c r="C3267" s="80"/>
      <c r="D3267" s="70"/>
      <c r="E3267" s="81"/>
    </row>
    <row r="3268" spans="1:5">
      <c r="A3268" s="69">
        <v>3265</v>
      </c>
      <c r="B3268" s="80"/>
      <c r="C3268" s="80"/>
      <c r="D3268" s="70"/>
      <c r="E3268" s="81"/>
    </row>
    <row r="3269" spans="1:5">
      <c r="A3269" s="69">
        <v>3266</v>
      </c>
      <c r="B3269" s="80"/>
      <c r="C3269" s="80"/>
      <c r="D3269" s="70"/>
      <c r="E3269" s="81"/>
    </row>
    <row r="3270" spans="1:5">
      <c r="A3270" s="69">
        <v>3267</v>
      </c>
      <c r="B3270" s="80"/>
      <c r="C3270" s="80"/>
      <c r="D3270" s="70"/>
      <c r="E3270" s="81"/>
    </row>
    <row r="3271" spans="1:5">
      <c r="A3271" s="69">
        <v>3268</v>
      </c>
      <c r="B3271" s="80"/>
      <c r="C3271" s="80"/>
      <c r="D3271" s="70"/>
      <c r="E3271" s="81"/>
    </row>
    <row r="3272" spans="1:5">
      <c r="A3272" s="69">
        <v>3269</v>
      </c>
      <c r="B3272" s="80"/>
      <c r="C3272" s="80"/>
      <c r="D3272" s="70"/>
      <c r="E3272" s="81"/>
    </row>
    <row r="3273" spans="1:5">
      <c r="A3273" s="69">
        <v>3270</v>
      </c>
      <c r="B3273" s="80"/>
      <c r="C3273" s="80"/>
      <c r="D3273" s="70"/>
      <c r="E3273" s="81"/>
    </row>
    <row r="3274" spans="1:5">
      <c r="A3274" s="69">
        <v>3271</v>
      </c>
      <c r="B3274" s="80"/>
      <c r="C3274" s="80"/>
      <c r="D3274" s="70"/>
      <c r="E3274" s="81"/>
    </row>
    <row r="3275" spans="1:5">
      <c r="A3275" s="69">
        <v>3272</v>
      </c>
      <c r="B3275" s="80"/>
      <c r="C3275" s="80"/>
      <c r="D3275" s="70"/>
      <c r="E3275" s="81"/>
    </row>
    <row r="3276" spans="1:5">
      <c r="A3276" s="69">
        <v>3273</v>
      </c>
      <c r="B3276" s="80"/>
      <c r="C3276" s="80"/>
      <c r="D3276" s="70"/>
      <c r="E3276" s="81"/>
    </row>
    <row r="3277" spans="1:5">
      <c r="A3277" s="69">
        <v>3274</v>
      </c>
      <c r="B3277" s="80"/>
      <c r="C3277" s="80"/>
      <c r="D3277" s="70"/>
      <c r="E3277" s="81"/>
    </row>
    <row r="3278" spans="1:5">
      <c r="A3278" s="69">
        <v>3275</v>
      </c>
      <c r="B3278" s="80"/>
      <c r="C3278" s="80"/>
      <c r="D3278" s="70"/>
      <c r="E3278" s="81"/>
    </row>
    <row r="3279" spans="1:5">
      <c r="A3279" s="69">
        <v>3276</v>
      </c>
      <c r="B3279" s="80"/>
      <c r="C3279" s="80"/>
      <c r="D3279" s="70"/>
      <c r="E3279" s="81"/>
    </row>
    <row r="3280" spans="1:5">
      <c r="A3280" s="69">
        <v>3277</v>
      </c>
      <c r="B3280" s="80"/>
      <c r="C3280" s="80"/>
      <c r="D3280" s="70"/>
      <c r="E3280" s="81"/>
    </row>
    <row r="3281" spans="1:5">
      <c r="A3281" s="69">
        <v>3278</v>
      </c>
      <c r="B3281" s="80"/>
      <c r="C3281" s="80"/>
      <c r="D3281" s="70"/>
      <c r="E3281" s="81"/>
    </row>
    <row r="3282" spans="1:5">
      <c r="A3282" s="69">
        <v>3279</v>
      </c>
      <c r="B3282" s="80"/>
      <c r="C3282" s="80"/>
      <c r="D3282" s="70"/>
      <c r="E3282" s="81"/>
    </row>
    <row r="3283" spans="1:5">
      <c r="A3283" s="69">
        <v>3280</v>
      </c>
      <c r="B3283" s="80"/>
      <c r="C3283" s="80"/>
      <c r="D3283" s="70"/>
      <c r="E3283" s="81"/>
    </row>
    <row r="3284" spans="1:5">
      <c r="A3284" s="69">
        <v>3281</v>
      </c>
      <c r="B3284" s="80"/>
      <c r="C3284" s="80"/>
      <c r="D3284" s="70"/>
      <c r="E3284" s="81"/>
    </row>
    <row r="3285" spans="1:5">
      <c r="A3285" s="69">
        <v>3282</v>
      </c>
      <c r="B3285" s="80"/>
      <c r="C3285" s="80"/>
      <c r="D3285" s="70"/>
      <c r="E3285" s="81"/>
    </row>
    <row r="3286" spans="1:5">
      <c r="A3286" s="69">
        <v>3283</v>
      </c>
      <c r="B3286" s="80"/>
      <c r="C3286" s="80"/>
      <c r="D3286" s="70"/>
      <c r="E3286" s="81"/>
    </row>
    <row r="3287" spans="1:5">
      <c r="A3287" s="69">
        <v>3284</v>
      </c>
      <c r="B3287" s="80"/>
      <c r="C3287" s="80"/>
      <c r="D3287" s="70"/>
      <c r="E3287" s="81"/>
    </row>
    <row r="3288" spans="1:5">
      <c r="A3288" s="69">
        <v>3285</v>
      </c>
      <c r="B3288" s="80"/>
      <c r="C3288" s="80"/>
      <c r="D3288" s="70"/>
      <c r="E3288" s="81"/>
    </row>
    <row r="3289" spans="1:5">
      <c r="A3289" s="69">
        <v>3286</v>
      </c>
      <c r="B3289" s="80"/>
      <c r="C3289" s="80"/>
      <c r="D3289" s="70"/>
      <c r="E3289" s="81"/>
    </row>
    <row r="3290" spans="1:5">
      <c r="A3290" s="69">
        <v>3287</v>
      </c>
      <c r="B3290" s="80"/>
      <c r="C3290" s="80"/>
      <c r="D3290" s="70"/>
      <c r="E3290" s="81"/>
    </row>
    <row r="3291" spans="1:5">
      <c r="A3291" s="69">
        <v>3288</v>
      </c>
      <c r="B3291" s="80"/>
      <c r="C3291" s="80"/>
      <c r="D3291" s="70"/>
      <c r="E3291" s="81"/>
    </row>
    <row r="3292" spans="1:5">
      <c r="A3292" s="69">
        <v>3289</v>
      </c>
      <c r="B3292" s="80"/>
      <c r="C3292" s="80"/>
      <c r="D3292" s="70"/>
      <c r="E3292" s="81"/>
    </row>
    <row r="3293" spans="1:5">
      <c r="A3293" s="69">
        <v>3290</v>
      </c>
      <c r="B3293" s="80"/>
      <c r="C3293" s="80"/>
      <c r="D3293" s="70"/>
      <c r="E3293" s="81"/>
    </row>
    <row r="3294" spans="1:5">
      <c r="A3294" s="69">
        <v>3291</v>
      </c>
      <c r="B3294" s="80"/>
      <c r="C3294" s="80"/>
      <c r="D3294" s="70"/>
      <c r="E3294" s="81"/>
    </row>
    <row r="3295" spans="1:5">
      <c r="A3295" s="69">
        <v>3292</v>
      </c>
      <c r="B3295" s="80"/>
      <c r="C3295" s="80"/>
      <c r="D3295" s="70"/>
      <c r="E3295" s="81"/>
    </row>
    <row r="3296" spans="1:5">
      <c r="A3296" s="69">
        <v>3293</v>
      </c>
      <c r="B3296" s="80"/>
      <c r="C3296" s="80"/>
      <c r="D3296" s="70"/>
      <c r="E3296" s="81"/>
    </row>
    <row r="3297" spans="1:5">
      <c r="A3297" s="69">
        <v>3294</v>
      </c>
      <c r="B3297" s="80"/>
      <c r="C3297" s="80"/>
      <c r="D3297" s="70"/>
      <c r="E3297" s="81"/>
    </row>
    <row r="3298" spans="1:5">
      <c r="A3298" s="69">
        <v>3295</v>
      </c>
      <c r="B3298" s="80"/>
      <c r="C3298" s="80"/>
      <c r="D3298" s="70"/>
      <c r="E3298" s="81"/>
    </row>
    <row r="3299" spans="1:5">
      <c r="A3299" s="69">
        <v>3296</v>
      </c>
      <c r="B3299" s="80"/>
      <c r="C3299" s="80"/>
      <c r="D3299" s="70"/>
      <c r="E3299" s="81"/>
    </row>
    <row r="3300" spans="1:5">
      <c r="A3300" s="69">
        <v>3297</v>
      </c>
      <c r="B3300" s="80"/>
      <c r="C3300" s="80"/>
      <c r="D3300" s="70"/>
      <c r="E3300" s="81"/>
    </row>
    <row r="3301" spans="1:5">
      <c r="A3301" s="69">
        <v>3298</v>
      </c>
      <c r="B3301" s="80"/>
      <c r="C3301" s="80"/>
      <c r="D3301" s="70"/>
      <c r="E3301" s="81"/>
    </row>
    <row r="3302" spans="1:5">
      <c r="A3302" s="69">
        <v>3299</v>
      </c>
      <c r="B3302" s="80"/>
      <c r="C3302" s="80"/>
      <c r="D3302" s="70"/>
      <c r="E3302" s="81"/>
    </row>
    <row r="3303" spans="1:5">
      <c r="A3303" s="69">
        <v>3300</v>
      </c>
      <c r="B3303" s="80"/>
      <c r="C3303" s="80"/>
      <c r="D3303" s="70"/>
      <c r="E3303" s="81"/>
    </row>
    <row r="3304" spans="1:5">
      <c r="A3304" s="69">
        <v>3301</v>
      </c>
      <c r="B3304" s="80"/>
      <c r="C3304" s="80"/>
      <c r="D3304" s="70"/>
      <c r="E3304" s="81"/>
    </row>
    <row r="3305" spans="1:5">
      <c r="A3305" s="69">
        <v>3302</v>
      </c>
      <c r="B3305" s="80"/>
      <c r="C3305" s="80"/>
      <c r="D3305" s="70"/>
      <c r="E3305" s="81"/>
    </row>
    <row r="3306" spans="1:5">
      <c r="A3306" s="69">
        <v>3303</v>
      </c>
      <c r="B3306" s="80"/>
      <c r="C3306" s="80"/>
      <c r="D3306" s="70"/>
      <c r="E3306" s="81"/>
    </row>
    <row r="3307" spans="1:5">
      <c r="A3307" s="69">
        <v>3304</v>
      </c>
      <c r="B3307" s="80"/>
      <c r="C3307" s="80"/>
      <c r="D3307" s="70"/>
      <c r="E3307" s="81"/>
    </row>
    <row r="3308" spans="1:5">
      <c r="A3308" s="69">
        <v>3305</v>
      </c>
      <c r="B3308" s="80"/>
      <c r="C3308" s="80"/>
      <c r="D3308" s="70"/>
      <c r="E3308" s="81"/>
    </row>
    <row r="3309" spans="1:5">
      <c r="A3309" s="69">
        <v>3306</v>
      </c>
      <c r="B3309" s="80"/>
      <c r="C3309" s="80"/>
      <c r="D3309" s="70"/>
      <c r="E3309" s="81"/>
    </row>
    <row r="3310" spans="1:5">
      <c r="A3310" s="69">
        <v>3307</v>
      </c>
      <c r="B3310" s="80"/>
      <c r="C3310" s="80"/>
      <c r="D3310" s="70"/>
      <c r="E3310" s="81"/>
    </row>
    <row r="3311" spans="1:5">
      <c r="A3311" s="69">
        <v>3308</v>
      </c>
      <c r="B3311" s="80"/>
      <c r="C3311" s="80"/>
      <c r="D3311" s="70"/>
      <c r="E3311" s="81"/>
    </row>
    <row r="3312" spans="1:5">
      <c r="A3312" s="69">
        <v>3309</v>
      </c>
      <c r="B3312" s="80"/>
      <c r="C3312" s="80"/>
      <c r="D3312" s="70"/>
      <c r="E3312" s="81"/>
    </row>
    <row r="3313" spans="1:5">
      <c r="A3313" s="69">
        <v>3310</v>
      </c>
      <c r="B3313" s="80"/>
      <c r="C3313" s="80"/>
      <c r="D3313" s="70"/>
      <c r="E3313" s="81"/>
    </row>
    <row r="3314" spans="1:5">
      <c r="A3314" s="69">
        <v>3311</v>
      </c>
      <c r="B3314" s="80"/>
      <c r="C3314" s="80"/>
      <c r="D3314" s="70"/>
      <c r="E3314" s="81"/>
    </row>
    <row r="3315" spans="1:5">
      <c r="A3315" s="69">
        <v>3312</v>
      </c>
      <c r="B3315" s="80"/>
      <c r="C3315" s="80"/>
      <c r="D3315" s="70"/>
      <c r="E3315" s="81"/>
    </row>
    <row r="3316" spans="1:5">
      <c r="A3316" s="69">
        <v>3313</v>
      </c>
      <c r="B3316" s="80"/>
      <c r="C3316" s="80"/>
      <c r="D3316" s="70"/>
      <c r="E3316" s="81"/>
    </row>
    <row r="3317" spans="1:5">
      <c r="A3317" s="69">
        <v>3314</v>
      </c>
      <c r="B3317" s="80"/>
      <c r="C3317" s="80"/>
      <c r="D3317" s="70"/>
      <c r="E3317" s="81"/>
    </row>
    <row r="3318" spans="1:5">
      <c r="A3318" s="69">
        <v>3315</v>
      </c>
      <c r="B3318" s="80"/>
      <c r="C3318" s="80"/>
      <c r="D3318" s="70"/>
      <c r="E3318" s="81"/>
    </row>
    <row r="3319" spans="1:5">
      <c r="A3319" s="69">
        <v>3316</v>
      </c>
      <c r="B3319" s="80"/>
      <c r="C3319" s="80"/>
      <c r="D3319" s="70"/>
      <c r="E3319" s="81"/>
    </row>
    <row r="3320" spans="1:5">
      <c r="A3320" s="69">
        <v>3317</v>
      </c>
      <c r="B3320" s="80"/>
      <c r="C3320" s="80"/>
      <c r="D3320" s="70"/>
      <c r="E3320" s="81"/>
    </row>
    <row r="3321" spans="1:5">
      <c r="A3321" s="69">
        <v>3318</v>
      </c>
      <c r="B3321" s="80"/>
      <c r="C3321" s="80"/>
      <c r="D3321" s="70"/>
      <c r="E3321" s="81"/>
    </row>
    <row r="3322" spans="1:5">
      <c r="A3322" s="69">
        <v>3319</v>
      </c>
      <c r="B3322" s="80"/>
      <c r="C3322" s="80"/>
      <c r="D3322" s="70"/>
      <c r="E3322" s="81"/>
    </row>
    <row r="3323" spans="1:5">
      <c r="A3323" s="69">
        <v>3320</v>
      </c>
      <c r="B3323" s="80"/>
      <c r="C3323" s="80"/>
      <c r="D3323" s="70"/>
      <c r="E3323" s="81"/>
    </row>
    <row r="3324" spans="1:5">
      <c r="A3324" s="69">
        <v>3321</v>
      </c>
      <c r="B3324" s="80"/>
      <c r="C3324" s="80"/>
      <c r="D3324" s="70"/>
      <c r="E3324" s="81"/>
    </row>
    <row r="3325" spans="1:5">
      <c r="A3325" s="69">
        <v>3322</v>
      </c>
      <c r="B3325" s="80"/>
      <c r="C3325" s="80"/>
      <c r="D3325" s="70"/>
      <c r="E3325" s="81"/>
    </row>
    <row r="3326" spans="1:5">
      <c r="A3326" s="69">
        <v>3323</v>
      </c>
      <c r="B3326" s="80"/>
      <c r="C3326" s="80"/>
      <c r="D3326" s="70"/>
      <c r="E3326" s="81"/>
    </row>
    <row r="3327" spans="1:5">
      <c r="A3327" s="69">
        <v>3324</v>
      </c>
      <c r="B3327" s="80"/>
      <c r="C3327" s="80"/>
      <c r="D3327" s="70"/>
      <c r="E3327" s="81"/>
    </row>
    <row r="3328" spans="1:5">
      <c r="A3328" s="69">
        <v>3325</v>
      </c>
      <c r="B3328" s="80"/>
      <c r="C3328" s="80"/>
      <c r="D3328" s="70"/>
      <c r="E3328" s="81"/>
    </row>
    <row r="3329" spans="1:5">
      <c r="A3329" s="69">
        <v>3326</v>
      </c>
      <c r="B3329" s="80"/>
      <c r="C3329" s="80"/>
      <c r="D3329" s="70"/>
      <c r="E3329" s="81"/>
    </row>
    <row r="3330" spans="1:5">
      <c r="A3330" s="69">
        <v>3327</v>
      </c>
      <c r="B3330" s="80"/>
      <c r="C3330" s="80"/>
      <c r="D3330" s="70"/>
      <c r="E3330" s="81"/>
    </row>
    <row r="3331" spans="1:5">
      <c r="A3331" s="69">
        <v>3328</v>
      </c>
      <c r="B3331" s="80"/>
      <c r="C3331" s="80"/>
      <c r="D3331" s="70"/>
      <c r="E3331" s="81"/>
    </row>
    <row r="3332" spans="1:5">
      <c r="A3332" s="69">
        <v>3329</v>
      </c>
      <c r="B3332" s="80"/>
      <c r="C3332" s="80"/>
      <c r="D3332" s="70"/>
      <c r="E3332" s="81"/>
    </row>
    <row r="3333" spans="1:5">
      <c r="A3333" s="69">
        <v>3330</v>
      </c>
      <c r="B3333" s="80"/>
      <c r="C3333" s="80"/>
      <c r="D3333" s="70"/>
      <c r="E3333" s="81"/>
    </row>
    <row r="3334" spans="1:5">
      <c r="A3334" s="69">
        <v>3331</v>
      </c>
      <c r="B3334" s="80"/>
      <c r="C3334" s="80"/>
      <c r="D3334" s="70"/>
      <c r="E3334" s="81"/>
    </row>
    <row r="3335" spans="1:5">
      <c r="A3335" s="69">
        <v>3332</v>
      </c>
      <c r="B3335" s="80"/>
      <c r="C3335" s="80"/>
      <c r="D3335" s="70"/>
      <c r="E3335" s="81"/>
    </row>
    <row r="3336" spans="1:5">
      <c r="A3336" s="69">
        <v>3333</v>
      </c>
      <c r="B3336" s="80"/>
      <c r="C3336" s="80"/>
      <c r="D3336" s="70"/>
      <c r="E3336" s="81"/>
    </row>
    <row r="3337" spans="1:5">
      <c r="A3337" s="69">
        <v>3334</v>
      </c>
      <c r="B3337" s="80"/>
      <c r="C3337" s="80"/>
      <c r="D3337" s="70"/>
      <c r="E3337" s="81"/>
    </row>
    <row r="3338" spans="1:5">
      <c r="A3338" s="69">
        <v>3335</v>
      </c>
      <c r="B3338" s="80"/>
      <c r="C3338" s="80"/>
      <c r="D3338" s="70"/>
      <c r="E3338" s="81"/>
    </row>
    <row r="3339" spans="1:5">
      <c r="A3339" s="69">
        <v>3336</v>
      </c>
      <c r="B3339" s="80"/>
      <c r="C3339" s="80"/>
      <c r="D3339" s="70"/>
      <c r="E3339" s="81"/>
    </row>
    <row r="3340" spans="1:5">
      <c r="A3340" s="69">
        <v>3337</v>
      </c>
      <c r="B3340" s="80"/>
      <c r="C3340" s="80"/>
      <c r="D3340" s="70"/>
      <c r="E3340" s="81"/>
    </row>
    <row r="3341" spans="1:5">
      <c r="A3341" s="69">
        <v>3338</v>
      </c>
      <c r="B3341" s="80"/>
      <c r="C3341" s="80"/>
      <c r="D3341" s="70"/>
      <c r="E3341" s="81"/>
    </row>
    <row r="3342" spans="1:5">
      <c r="A3342" s="69">
        <v>3339</v>
      </c>
      <c r="B3342" s="80"/>
      <c r="C3342" s="80"/>
      <c r="D3342" s="70"/>
      <c r="E3342" s="81"/>
    </row>
    <row r="3343" spans="1:5">
      <c r="A3343" s="69">
        <v>3340</v>
      </c>
      <c r="B3343" s="80"/>
      <c r="C3343" s="80"/>
      <c r="D3343" s="70"/>
      <c r="E3343" s="81"/>
    </row>
    <row r="3344" spans="1:5">
      <c r="A3344" s="69">
        <v>3341</v>
      </c>
      <c r="B3344" s="80"/>
      <c r="C3344" s="80"/>
      <c r="D3344" s="70"/>
      <c r="E3344" s="81"/>
    </row>
    <row r="3345" spans="1:5">
      <c r="A3345" s="69">
        <v>3342</v>
      </c>
      <c r="B3345" s="80"/>
      <c r="C3345" s="80"/>
      <c r="D3345" s="70"/>
      <c r="E3345" s="81"/>
    </row>
    <row r="3346" spans="1:5">
      <c r="A3346" s="69">
        <v>3343</v>
      </c>
      <c r="B3346" s="80"/>
      <c r="C3346" s="80"/>
      <c r="D3346" s="70"/>
      <c r="E3346" s="81"/>
    </row>
    <row r="3347" spans="1:5">
      <c r="A3347" s="69">
        <v>3344</v>
      </c>
      <c r="B3347" s="80"/>
      <c r="C3347" s="80"/>
      <c r="D3347" s="70"/>
      <c r="E3347" s="81"/>
    </row>
    <row r="3348" spans="1:5">
      <c r="A3348" s="69">
        <v>3345</v>
      </c>
      <c r="B3348" s="80"/>
      <c r="C3348" s="80"/>
      <c r="D3348" s="70"/>
      <c r="E3348" s="81"/>
    </row>
    <row r="3349" spans="1:5">
      <c r="A3349" s="69">
        <v>3346</v>
      </c>
      <c r="B3349" s="80"/>
      <c r="C3349" s="80"/>
      <c r="D3349" s="70"/>
      <c r="E3349" s="81"/>
    </row>
    <row r="3350" spans="1:5">
      <c r="A3350" s="69">
        <v>3347</v>
      </c>
      <c r="B3350" s="80"/>
      <c r="C3350" s="80"/>
      <c r="D3350" s="70"/>
      <c r="E3350" s="81"/>
    </row>
    <row r="3351" spans="1:5">
      <c r="A3351" s="69">
        <v>3348</v>
      </c>
      <c r="B3351" s="80"/>
      <c r="C3351" s="80"/>
      <c r="D3351" s="70"/>
      <c r="E3351" s="81"/>
    </row>
    <row r="3352" spans="1:5">
      <c r="A3352" s="69">
        <v>3349</v>
      </c>
      <c r="B3352" s="80"/>
      <c r="C3352" s="80"/>
      <c r="D3352" s="70"/>
      <c r="E3352" s="81"/>
    </row>
    <row r="3353" spans="1:5">
      <c r="A3353" s="69">
        <v>3350</v>
      </c>
      <c r="B3353" s="80"/>
      <c r="C3353" s="80"/>
      <c r="D3353" s="70"/>
      <c r="E3353" s="81"/>
    </row>
    <row r="3354" spans="1:5">
      <c r="A3354" s="69">
        <v>3351</v>
      </c>
      <c r="B3354" s="80"/>
      <c r="C3354" s="80"/>
      <c r="D3354" s="70"/>
      <c r="E3354" s="81"/>
    </row>
    <row r="3355" spans="1:5">
      <c r="A3355" s="69">
        <v>3352</v>
      </c>
      <c r="B3355" s="80"/>
      <c r="C3355" s="80"/>
      <c r="D3355" s="70"/>
      <c r="E3355" s="81"/>
    </row>
    <row r="3356" spans="1:5">
      <c r="A3356" s="69">
        <v>3353</v>
      </c>
      <c r="B3356" s="80"/>
      <c r="C3356" s="80"/>
      <c r="D3356" s="70"/>
      <c r="E3356" s="81"/>
    </row>
    <row r="3357" spans="1:5">
      <c r="A3357" s="69">
        <v>3354</v>
      </c>
      <c r="B3357" s="80"/>
      <c r="C3357" s="80"/>
      <c r="D3357" s="70"/>
      <c r="E3357" s="81"/>
    </row>
    <row r="3358" spans="1:5">
      <c r="A3358" s="69">
        <v>3355</v>
      </c>
      <c r="B3358" s="80"/>
      <c r="C3358" s="80"/>
      <c r="D3358" s="70"/>
      <c r="E3358" s="81"/>
    </row>
    <row r="3359" spans="1:5">
      <c r="A3359" s="69">
        <v>3356</v>
      </c>
      <c r="B3359" s="80"/>
      <c r="C3359" s="80"/>
      <c r="D3359" s="70"/>
      <c r="E3359" s="81"/>
    </row>
    <row r="3360" spans="1:5">
      <c r="A3360" s="69">
        <v>3357</v>
      </c>
      <c r="B3360" s="80"/>
      <c r="C3360" s="80"/>
      <c r="D3360" s="70"/>
      <c r="E3360" s="81"/>
    </row>
    <row r="3361" spans="1:5">
      <c r="A3361" s="69">
        <v>3358</v>
      </c>
      <c r="B3361" s="80"/>
      <c r="C3361" s="80"/>
      <c r="D3361" s="70"/>
      <c r="E3361" s="81"/>
    </row>
    <row r="3362" spans="1:5">
      <c r="A3362" s="69">
        <v>3359</v>
      </c>
      <c r="B3362" s="80"/>
      <c r="C3362" s="80"/>
      <c r="D3362" s="70"/>
      <c r="E3362" s="81"/>
    </row>
    <row r="3363" spans="1:5">
      <c r="A3363" s="69">
        <v>3360</v>
      </c>
      <c r="B3363" s="80"/>
      <c r="C3363" s="80"/>
      <c r="D3363" s="70"/>
      <c r="E3363" s="81"/>
    </row>
    <row r="3364" spans="1:5">
      <c r="A3364" s="69">
        <v>3361</v>
      </c>
      <c r="B3364" s="80"/>
      <c r="C3364" s="80"/>
      <c r="D3364" s="70"/>
      <c r="E3364" s="81"/>
    </row>
    <row r="3365" spans="1:5">
      <c r="A3365" s="69">
        <v>3362</v>
      </c>
      <c r="B3365" s="80"/>
      <c r="C3365" s="80"/>
      <c r="D3365" s="70"/>
      <c r="E3365" s="81"/>
    </row>
    <row r="3366" spans="1:5">
      <c r="A3366" s="69">
        <v>3363</v>
      </c>
      <c r="B3366" s="80"/>
      <c r="C3366" s="80"/>
      <c r="D3366" s="70"/>
      <c r="E3366" s="81"/>
    </row>
    <row r="3367" spans="1:5">
      <c r="A3367" s="69">
        <v>3364</v>
      </c>
      <c r="B3367" s="80"/>
      <c r="C3367" s="80"/>
      <c r="D3367" s="70"/>
      <c r="E3367" s="81"/>
    </row>
    <row r="3368" spans="1:5">
      <c r="A3368" s="69">
        <v>3365</v>
      </c>
      <c r="B3368" s="80"/>
      <c r="C3368" s="80"/>
      <c r="D3368" s="70"/>
      <c r="E3368" s="81"/>
    </row>
    <row r="3369" spans="1:5">
      <c r="A3369" s="69">
        <v>3366</v>
      </c>
      <c r="B3369" s="80"/>
      <c r="C3369" s="80"/>
      <c r="D3369" s="70"/>
      <c r="E3369" s="81"/>
    </row>
    <row r="3370" spans="1:5">
      <c r="A3370" s="69">
        <v>3367</v>
      </c>
      <c r="B3370" s="80"/>
      <c r="C3370" s="80"/>
      <c r="D3370" s="70"/>
      <c r="E3370" s="81"/>
    </row>
    <row r="3371" spans="1:5">
      <c r="A3371" s="69">
        <v>3368</v>
      </c>
      <c r="B3371" s="80"/>
      <c r="C3371" s="80"/>
      <c r="D3371" s="70"/>
      <c r="E3371" s="81"/>
    </row>
    <row r="3372" spans="1:5">
      <c r="A3372" s="69">
        <v>3369</v>
      </c>
      <c r="B3372" s="80"/>
      <c r="C3372" s="80"/>
      <c r="D3372" s="70"/>
      <c r="E3372" s="81"/>
    </row>
    <row r="3373" spans="1:5">
      <c r="A3373" s="69">
        <v>3370</v>
      </c>
      <c r="B3373" s="80"/>
      <c r="C3373" s="80"/>
      <c r="D3373" s="70"/>
      <c r="E3373" s="81"/>
    </row>
    <row r="3374" spans="1:5">
      <c r="A3374" s="69">
        <v>3371</v>
      </c>
      <c r="B3374" s="80"/>
      <c r="C3374" s="80"/>
      <c r="D3374" s="70"/>
      <c r="E3374" s="81"/>
    </row>
    <row r="3375" spans="1:5">
      <c r="A3375" s="69">
        <v>3372</v>
      </c>
      <c r="B3375" s="80"/>
      <c r="C3375" s="80"/>
      <c r="D3375" s="70"/>
      <c r="E3375" s="81"/>
    </row>
    <row r="3376" spans="1:5">
      <c r="A3376" s="69">
        <v>3373</v>
      </c>
      <c r="B3376" s="80"/>
      <c r="C3376" s="80"/>
      <c r="D3376" s="70"/>
      <c r="E3376" s="81"/>
    </row>
    <row r="3377" spans="1:5">
      <c r="A3377" s="69">
        <v>3374</v>
      </c>
      <c r="B3377" s="80"/>
      <c r="C3377" s="80"/>
      <c r="D3377" s="70"/>
      <c r="E3377" s="81"/>
    </row>
    <row r="3378" spans="1:5">
      <c r="A3378" s="69">
        <v>3375</v>
      </c>
      <c r="B3378" s="80"/>
      <c r="C3378" s="80"/>
      <c r="D3378" s="70"/>
      <c r="E3378" s="81"/>
    </row>
    <row r="3379" spans="1:5">
      <c r="A3379" s="69">
        <v>3376</v>
      </c>
      <c r="B3379" s="80"/>
      <c r="C3379" s="80"/>
      <c r="D3379" s="70"/>
      <c r="E3379" s="81"/>
    </row>
    <row r="3380" spans="1:5">
      <c r="A3380" s="69">
        <v>3377</v>
      </c>
      <c r="B3380" s="80"/>
      <c r="C3380" s="80"/>
      <c r="D3380" s="70"/>
      <c r="E3380" s="81"/>
    </row>
    <row r="3381" spans="1:5">
      <c r="A3381" s="69">
        <v>3378</v>
      </c>
      <c r="B3381" s="80"/>
      <c r="C3381" s="80"/>
      <c r="D3381" s="70"/>
      <c r="E3381" s="81"/>
    </row>
    <row r="3382" spans="1:5">
      <c r="A3382" s="69">
        <v>3379</v>
      </c>
      <c r="B3382" s="80"/>
      <c r="C3382" s="80"/>
      <c r="D3382" s="70"/>
      <c r="E3382" s="81"/>
    </row>
    <row r="3383" spans="1:5">
      <c r="A3383" s="69">
        <v>3380</v>
      </c>
      <c r="B3383" s="80"/>
      <c r="C3383" s="80"/>
      <c r="D3383" s="70"/>
      <c r="E3383" s="81"/>
    </row>
    <row r="3384" spans="1:5">
      <c r="A3384" s="69">
        <v>3381</v>
      </c>
      <c r="B3384" s="80"/>
      <c r="C3384" s="80"/>
      <c r="D3384" s="70"/>
      <c r="E3384" s="81"/>
    </row>
    <row r="3385" spans="1:5">
      <c r="A3385" s="69">
        <v>3382</v>
      </c>
      <c r="B3385" s="80"/>
      <c r="C3385" s="80"/>
      <c r="D3385" s="70"/>
      <c r="E3385" s="81"/>
    </row>
    <row r="3386" spans="1:5">
      <c r="A3386" s="69">
        <v>3383</v>
      </c>
      <c r="B3386" s="80"/>
      <c r="C3386" s="80"/>
      <c r="D3386" s="70"/>
      <c r="E3386" s="81"/>
    </row>
    <row r="3387" spans="1:5">
      <c r="A3387" s="69">
        <v>3384</v>
      </c>
      <c r="B3387" s="80"/>
      <c r="C3387" s="80"/>
      <c r="D3387" s="70"/>
      <c r="E3387" s="81"/>
    </row>
    <row r="3388" spans="1:5">
      <c r="A3388" s="69">
        <v>3385</v>
      </c>
      <c r="B3388" s="80"/>
      <c r="C3388" s="80"/>
      <c r="D3388" s="70"/>
      <c r="E3388" s="81"/>
    </row>
    <row r="3389" spans="1:5">
      <c r="A3389" s="69">
        <v>3386</v>
      </c>
      <c r="B3389" s="80"/>
      <c r="C3389" s="80"/>
      <c r="D3389" s="70"/>
      <c r="E3389" s="81"/>
    </row>
    <row r="3390" spans="1:5">
      <c r="A3390" s="69">
        <v>3387</v>
      </c>
      <c r="B3390" s="80"/>
      <c r="C3390" s="80"/>
      <c r="D3390" s="70"/>
      <c r="E3390" s="81"/>
    </row>
    <row r="3391" spans="1:5">
      <c r="A3391" s="69">
        <v>3388</v>
      </c>
      <c r="B3391" s="80"/>
      <c r="C3391" s="80"/>
      <c r="D3391" s="70"/>
      <c r="E3391" s="81"/>
    </row>
    <row r="3392" spans="1:5">
      <c r="A3392" s="69">
        <v>3389</v>
      </c>
      <c r="B3392" s="80"/>
      <c r="C3392" s="80"/>
      <c r="D3392" s="70"/>
      <c r="E3392" s="81"/>
    </row>
    <row r="3393" spans="1:5">
      <c r="A3393" s="69">
        <v>3390</v>
      </c>
      <c r="B3393" s="80"/>
      <c r="C3393" s="80"/>
      <c r="D3393" s="70"/>
      <c r="E3393" s="81"/>
    </row>
    <row r="3394" spans="1:5">
      <c r="A3394" s="69">
        <v>3391</v>
      </c>
      <c r="B3394" s="80"/>
      <c r="C3394" s="80"/>
      <c r="D3394" s="70"/>
      <c r="E3394" s="81"/>
    </row>
    <row r="3395" spans="1:5">
      <c r="A3395" s="69">
        <v>3392</v>
      </c>
      <c r="B3395" s="80"/>
      <c r="C3395" s="80"/>
      <c r="D3395" s="70"/>
      <c r="E3395" s="81"/>
    </row>
    <row r="3396" spans="1:5">
      <c r="A3396" s="69">
        <v>3393</v>
      </c>
      <c r="B3396" s="80"/>
      <c r="C3396" s="80"/>
      <c r="D3396" s="70"/>
      <c r="E3396" s="81"/>
    </row>
    <row r="3397" spans="1:5">
      <c r="A3397" s="69">
        <v>3394</v>
      </c>
      <c r="B3397" s="80"/>
      <c r="C3397" s="80"/>
      <c r="D3397" s="70"/>
      <c r="E3397" s="81"/>
    </row>
    <row r="3398" spans="1:5">
      <c r="A3398" s="69">
        <v>3395</v>
      </c>
      <c r="B3398" s="80"/>
      <c r="C3398" s="80"/>
      <c r="D3398" s="70"/>
      <c r="E3398" s="81"/>
    </row>
    <row r="3399" spans="1:5">
      <c r="A3399" s="69">
        <v>3396</v>
      </c>
      <c r="B3399" s="80"/>
      <c r="C3399" s="80"/>
      <c r="D3399" s="70"/>
      <c r="E3399" s="81"/>
    </row>
    <row r="3400" spans="1:5">
      <c r="A3400" s="69">
        <v>3397</v>
      </c>
      <c r="B3400" s="80"/>
      <c r="C3400" s="80"/>
      <c r="D3400" s="70"/>
      <c r="E3400" s="81"/>
    </row>
    <row r="3401" spans="1:5">
      <c r="A3401" s="69">
        <v>3398</v>
      </c>
      <c r="B3401" s="80"/>
      <c r="C3401" s="80"/>
      <c r="D3401" s="70"/>
      <c r="E3401" s="81"/>
    </row>
    <row r="3402" spans="1:5">
      <c r="A3402" s="69">
        <v>3399</v>
      </c>
      <c r="B3402" s="80"/>
      <c r="C3402" s="80"/>
      <c r="D3402" s="70"/>
      <c r="E3402" s="81"/>
    </row>
    <row r="3403" spans="1:5">
      <c r="A3403" s="69">
        <v>3400</v>
      </c>
      <c r="B3403" s="80"/>
      <c r="C3403" s="80"/>
      <c r="D3403" s="70"/>
      <c r="E3403" s="81"/>
    </row>
    <row r="3404" spans="1:5">
      <c r="A3404" s="69">
        <v>3401</v>
      </c>
      <c r="B3404" s="80"/>
      <c r="C3404" s="80"/>
      <c r="D3404" s="70"/>
      <c r="E3404" s="81"/>
    </row>
    <row r="3405" spans="1:5">
      <c r="A3405" s="69">
        <v>3402</v>
      </c>
      <c r="B3405" s="80"/>
      <c r="C3405" s="80"/>
      <c r="D3405" s="70"/>
      <c r="E3405" s="81"/>
    </row>
    <row r="3406" spans="1:5">
      <c r="A3406" s="69">
        <v>3403</v>
      </c>
      <c r="B3406" s="80"/>
      <c r="C3406" s="80"/>
      <c r="D3406" s="70"/>
      <c r="E3406" s="81"/>
    </row>
    <row r="3407" spans="1:5">
      <c r="A3407" s="69">
        <v>3404</v>
      </c>
      <c r="B3407" s="80"/>
      <c r="C3407" s="80"/>
      <c r="D3407" s="70"/>
      <c r="E3407" s="81"/>
    </row>
    <row r="3408" spans="1:5">
      <c r="A3408" s="69">
        <v>3405</v>
      </c>
      <c r="B3408" s="80"/>
      <c r="C3408" s="80"/>
      <c r="D3408" s="70"/>
      <c r="E3408" s="81"/>
    </row>
    <row r="3409" spans="1:5">
      <c r="A3409" s="69">
        <v>3406</v>
      </c>
      <c r="B3409" s="80"/>
      <c r="C3409" s="80"/>
      <c r="D3409" s="70"/>
      <c r="E3409" s="81"/>
    </row>
    <row r="3410" spans="1:5">
      <c r="A3410" s="69">
        <v>3407</v>
      </c>
      <c r="B3410" s="80"/>
      <c r="C3410" s="80"/>
      <c r="D3410" s="70"/>
      <c r="E3410" s="81"/>
    </row>
    <row r="3411" spans="1:5">
      <c r="A3411" s="69">
        <v>3408</v>
      </c>
      <c r="B3411" s="80"/>
      <c r="C3411" s="80"/>
      <c r="D3411" s="70"/>
      <c r="E3411" s="81"/>
    </row>
    <row r="3412" spans="1:5">
      <c r="A3412" s="69">
        <v>3409</v>
      </c>
      <c r="B3412" s="80"/>
      <c r="C3412" s="80"/>
      <c r="D3412" s="70"/>
      <c r="E3412" s="81"/>
    </row>
    <row r="3413" spans="1:5">
      <c r="A3413" s="69">
        <v>3410</v>
      </c>
      <c r="B3413" s="80"/>
      <c r="C3413" s="80"/>
      <c r="D3413" s="70"/>
      <c r="E3413" s="81"/>
    </row>
    <row r="3414" spans="1:5">
      <c r="A3414" s="69">
        <v>3411</v>
      </c>
      <c r="B3414" s="80"/>
      <c r="C3414" s="80"/>
      <c r="D3414" s="70"/>
      <c r="E3414" s="81"/>
    </row>
    <row r="3415" spans="1:5">
      <c r="A3415" s="69">
        <v>3412</v>
      </c>
      <c r="B3415" s="80"/>
      <c r="C3415" s="80"/>
      <c r="D3415" s="70"/>
      <c r="E3415" s="81"/>
    </row>
    <row r="3416" spans="1:5">
      <c r="A3416" s="69">
        <v>3413</v>
      </c>
      <c r="B3416" s="80"/>
      <c r="C3416" s="80"/>
      <c r="D3416" s="70"/>
      <c r="E3416" s="81"/>
    </row>
    <row r="3417" spans="1:5">
      <c r="A3417" s="69">
        <v>3414</v>
      </c>
      <c r="B3417" s="80"/>
      <c r="C3417" s="80"/>
      <c r="D3417" s="70"/>
      <c r="E3417" s="81"/>
    </row>
    <row r="3418" spans="1:5">
      <c r="A3418" s="69">
        <v>3415</v>
      </c>
      <c r="B3418" s="80"/>
      <c r="C3418" s="80"/>
      <c r="D3418" s="70"/>
      <c r="E3418" s="81"/>
    </row>
    <row r="3419" spans="1:5">
      <c r="A3419" s="69">
        <v>3416</v>
      </c>
      <c r="B3419" s="80"/>
      <c r="C3419" s="80"/>
      <c r="D3419" s="70"/>
      <c r="E3419" s="81"/>
    </row>
    <row r="3420" spans="1:5">
      <c r="A3420" s="69">
        <v>3417</v>
      </c>
      <c r="B3420" s="80"/>
      <c r="C3420" s="80"/>
      <c r="D3420" s="70"/>
      <c r="E3420" s="81"/>
    </row>
    <row r="3421" spans="1:5">
      <c r="A3421" s="69">
        <v>3418</v>
      </c>
      <c r="B3421" s="80"/>
      <c r="C3421" s="80"/>
      <c r="D3421" s="70"/>
      <c r="E3421" s="81"/>
    </row>
    <row r="3422" spans="1:5">
      <c r="A3422" s="69">
        <v>3419</v>
      </c>
      <c r="B3422" s="80"/>
      <c r="C3422" s="80"/>
      <c r="D3422" s="70"/>
      <c r="E3422" s="81"/>
    </row>
    <row r="3423" spans="1:5">
      <c r="A3423" s="69">
        <v>3420</v>
      </c>
      <c r="B3423" s="80"/>
      <c r="C3423" s="80"/>
      <c r="D3423" s="70"/>
      <c r="E3423" s="81"/>
    </row>
    <row r="3424" spans="1:5">
      <c r="A3424" s="69">
        <v>3421</v>
      </c>
      <c r="B3424" s="80"/>
      <c r="C3424" s="80"/>
      <c r="D3424" s="70"/>
      <c r="E3424" s="81"/>
    </row>
    <row r="3425" spans="1:5">
      <c r="A3425" s="69">
        <v>3422</v>
      </c>
      <c r="B3425" s="80"/>
      <c r="C3425" s="80"/>
      <c r="D3425" s="70"/>
      <c r="E3425" s="81"/>
    </row>
    <row r="3426" spans="1:5">
      <c r="A3426" s="69">
        <v>3423</v>
      </c>
      <c r="B3426" s="80"/>
      <c r="C3426" s="80"/>
      <c r="D3426" s="70"/>
      <c r="E3426" s="81"/>
    </row>
    <row r="3427" spans="1:5">
      <c r="A3427" s="69">
        <v>3424</v>
      </c>
      <c r="B3427" s="80"/>
      <c r="C3427" s="80"/>
      <c r="D3427" s="70"/>
      <c r="E3427" s="81"/>
    </row>
    <row r="3428" spans="1:5">
      <c r="A3428" s="69">
        <v>3425</v>
      </c>
      <c r="B3428" s="80"/>
      <c r="C3428" s="80"/>
      <c r="D3428" s="70"/>
      <c r="E3428" s="81"/>
    </row>
    <row r="3429" spans="1:5">
      <c r="A3429" s="69">
        <v>3426</v>
      </c>
      <c r="B3429" s="80"/>
      <c r="C3429" s="80"/>
      <c r="D3429" s="70"/>
      <c r="E3429" s="81"/>
    </row>
    <row r="3430" spans="1:5">
      <c r="A3430" s="69">
        <v>3427</v>
      </c>
      <c r="B3430" s="80"/>
      <c r="C3430" s="80"/>
      <c r="D3430" s="70"/>
      <c r="E3430" s="81"/>
    </row>
    <row r="3431" spans="1:5">
      <c r="A3431" s="69">
        <v>3428</v>
      </c>
      <c r="B3431" s="80"/>
      <c r="C3431" s="80"/>
      <c r="D3431" s="70"/>
      <c r="E3431" s="81"/>
    </row>
    <row r="3432" spans="1:5">
      <c r="A3432" s="69">
        <v>3429</v>
      </c>
      <c r="B3432" s="80"/>
      <c r="C3432" s="80"/>
      <c r="D3432" s="70"/>
      <c r="E3432" s="81"/>
    </row>
    <row r="3433" spans="1:5">
      <c r="A3433" s="69">
        <v>3430</v>
      </c>
      <c r="B3433" s="80"/>
      <c r="C3433" s="80"/>
      <c r="D3433" s="70"/>
      <c r="E3433" s="81"/>
    </row>
    <row r="3434" spans="1:5">
      <c r="A3434" s="69">
        <v>3431</v>
      </c>
      <c r="B3434" s="80"/>
      <c r="C3434" s="80"/>
      <c r="D3434" s="70"/>
      <c r="E3434" s="81"/>
    </row>
    <row r="3435" spans="1:5">
      <c r="A3435" s="69">
        <v>3432</v>
      </c>
      <c r="B3435" s="80"/>
      <c r="C3435" s="80"/>
      <c r="D3435" s="70"/>
      <c r="E3435" s="81"/>
    </row>
    <row r="3436" spans="1:5">
      <c r="A3436" s="69">
        <v>3433</v>
      </c>
      <c r="B3436" s="80"/>
      <c r="C3436" s="80"/>
      <c r="D3436" s="70"/>
      <c r="E3436" s="81"/>
    </row>
    <row r="3437" spans="1:5">
      <c r="A3437" s="69">
        <v>3434</v>
      </c>
      <c r="B3437" s="80"/>
      <c r="C3437" s="80"/>
      <c r="D3437" s="70"/>
      <c r="E3437" s="81"/>
    </row>
    <row r="3438" spans="1:5">
      <c r="A3438" s="69">
        <v>3435</v>
      </c>
      <c r="B3438" s="80"/>
      <c r="C3438" s="80"/>
      <c r="D3438" s="70"/>
      <c r="E3438" s="81"/>
    </row>
    <row r="3439" spans="1:5">
      <c r="A3439" s="69">
        <v>3436</v>
      </c>
      <c r="B3439" s="80"/>
      <c r="C3439" s="80"/>
      <c r="D3439" s="70"/>
      <c r="E3439" s="81"/>
    </row>
    <row r="3440" spans="1:5">
      <c r="A3440" s="69">
        <v>3437</v>
      </c>
      <c r="B3440" s="80"/>
      <c r="C3440" s="80"/>
      <c r="D3440" s="70"/>
      <c r="E3440" s="81"/>
    </row>
    <row r="3441" spans="1:5">
      <c r="A3441" s="69">
        <v>3438</v>
      </c>
      <c r="B3441" s="80"/>
      <c r="C3441" s="80"/>
      <c r="D3441" s="70"/>
      <c r="E3441" s="81"/>
    </row>
    <row r="3442" spans="1:5">
      <c r="A3442" s="69">
        <v>3439</v>
      </c>
      <c r="B3442" s="80"/>
      <c r="C3442" s="80"/>
      <c r="D3442" s="70"/>
      <c r="E3442" s="81"/>
    </row>
    <row r="3443" spans="1:5">
      <c r="A3443" s="69">
        <v>3440</v>
      </c>
      <c r="B3443" s="80"/>
      <c r="C3443" s="80"/>
      <c r="D3443" s="70"/>
      <c r="E3443" s="81"/>
    </row>
    <row r="3444" spans="1:5">
      <c r="A3444" s="69">
        <v>3441</v>
      </c>
      <c r="B3444" s="80"/>
      <c r="C3444" s="80"/>
      <c r="D3444" s="70"/>
      <c r="E3444" s="81"/>
    </row>
    <row r="3445" spans="1:5">
      <c r="A3445" s="69">
        <v>3442</v>
      </c>
      <c r="B3445" s="80"/>
      <c r="C3445" s="80"/>
      <c r="D3445" s="70"/>
      <c r="E3445" s="81"/>
    </row>
    <row r="3446" spans="1:5">
      <c r="A3446" s="69">
        <v>3443</v>
      </c>
      <c r="B3446" s="80"/>
      <c r="C3446" s="80"/>
      <c r="D3446" s="70"/>
      <c r="E3446" s="81"/>
    </row>
    <row r="3447" spans="1:5">
      <c r="A3447" s="69">
        <v>3444</v>
      </c>
      <c r="B3447" s="80"/>
      <c r="C3447" s="80"/>
      <c r="D3447" s="70"/>
      <c r="E3447" s="81"/>
    </row>
    <row r="3448" spans="1:5">
      <c r="A3448" s="69">
        <v>3445</v>
      </c>
      <c r="B3448" s="80"/>
      <c r="C3448" s="80"/>
      <c r="D3448" s="70"/>
      <c r="E3448" s="81"/>
    </row>
    <row r="3449" spans="1:5">
      <c r="A3449" s="69">
        <v>3446</v>
      </c>
      <c r="B3449" s="80"/>
      <c r="C3449" s="80"/>
      <c r="D3449" s="70"/>
      <c r="E3449" s="81"/>
    </row>
    <row r="3450" spans="1:5">
      <c r="A3450" s="69">
        <v>3447</v>
      </c>
      <c r="B3450" s="80"/>
      <c r="C3450" s="80"/>
      <c r="D3450" s="70"/>
      <c r="E3450" s="81"/>
    </row>
    <row r="3451" spans="1:5">
      <c r="A3451" s="69">
        <v>3448</v>
      </c>
      <c r="B3451" s="80"/>
      <c r="C3451" s="80"/>
      <c r="D3451" s="70"/>
      <c r="E3451" s="81"/>
    </row>
    <row r="3452" spans="1:5">
      <c r="A3452" s="69">
        <v>3449</v>
      </c>
      <c r="B3452" s="80"/>
      <c r="C3452" s="80"/>
      <c r="D3452" s="70"/>
      <c r="E3452" s="81"/>
    </row>
    <row r="3453" spans="1:5">
      <c r="A3453" s="69">
        <v>3450</v>
      </c>
      <c r="B3453" s="80"/>
      <c r="C3453" s="80"/>
      <c r="D3453" s="70"/>
      <c r="E3453" s="81"/>
    </row>
    <row r="3454" spans="1:5">
      <c r="A3454" s="69">
        <v>3451</v>
      </c>
      <c r="B3454" s="80"/>
      <c r="C3454" s="80"/>
      <c r="D3454" s="70"/>
      <c r="E3454" s="81"/>
    </row>
    <row r="3455" spans="1:5">
      <c r="A3455" s="69">
        <v>3452</v>
      </c>
      <c r="B3455" s="80"/>
      <c r="C3455" s="80"/>
      <c r="D3455" s="70"/>
      <c r="E3455" s="81"/>
    </row>
    <row r="3456" spans="1:5">
      <c r="A3456" s="69">
        <v>3453</v>
      </c>
      <c r="B3456" s="80"/>
      <c r="C3456" s="80"/>
      <c r="D3456" s="70"/>
      <c r="E3456" s="81"/>
    </row>
    <row r="3457" spans="1:5">
      <c r="A3457" s="69">
        <v>3454</v>
      </c>
      <c r="B3457" s="80"/>
      <c r="C3457" s="80"/>
      <c r="D3457" s="70"/>
      <c r="E3457" s="81"/>
    </row>
    <row r="3458" spans="1:5">
      <c r="A3458" s="69">
        <v>3455</v>
      </c>
      <c r="B3458" s="80"/>
      <c r="C3458" s="80"/>
      <c r="D3458" s="70"/>
      <c r="E3458" s="81"/>
    </row>
    <row r="3459" spans="1:5">
      <c r="A3459" s="69">
        <v>3456</v>
      </c>
      <c r="B3459" s="80"/>
      <c r="C3459" s="80"/>
      <c r="D3459" s="70"/>
      <c r="E3459" s="81"/>
    </row>
    <row r="3460" spans="1:5">
      <c r="A3460" s="69">
        <v>3457</v>
      </c>
      <c r="B3460" s="80"/>
      <c r="C3460" s="80"/>
      <c r="D3460" s="70"/>
      <c r="E3460" s="81"/>
    </row>
    <row r="3461" spans="1:5">
      <c r="A3461" s="69">
        <v>3458</v>
      </c>
      <c r="B3461" s="80"/>
      <c r="C3461" s="80"/>
      <c r="D3461" s="70"/>
      <c r="E3461" s="81"/>
    </row>
    <row r="3462" spans="1:5">
      <c r="A3462" s="69">
        <v>3459</v>
      </c>
      <c r="B3462" s="80"/>
      <c r="C3462" s="80"/>
      <c r="D3462" s="70"/>
      <c r="E3462" s="81"/>
    </row>
    <row r="3463" spans="1:5">
      <c r="A3463" s="69">
        <v>3460</v>
      </c>
      <c r="B3463" s="80"/>
      <c r="C3463" s="80"/>
      <c r="D3463" s="70"/>
      <c r="E3463" s="81"/>
    </row>
    <row r="3464" spans="1:5">
      <c r="A3464" s="69">
        <v>3461</v>
      </c>
      <c r="B3464" s="80"/>
      <c r="C3464" s="80"/>
      <c r="D3464" s="70"/>
      <c r="E3464" s="81"/>
    </row>
    <row r="3465" spans="1:5">
      <c r="A3465" s="69">
        <v>3462</v>
      </c>
      <c r="B3465" s="80"/>
      <c r="C3465" s="80"/>
      <c r="D3465" s="70"/>
      <c r="E3465" s="81"/>
    </row>
    <row r="3466" spans="1:5">
      <c r="A3466" s="69">
        <v>3463</v>
      </c>
      <c r="B3466" s="80"/>
      <c r="C3466" s="80"/>
      <c r="D3466" s="70"/>
      <c r="E3466" s="81"/>
    </row>
    <row r="3467" spans="1:5">
      <c r="A3467" s="69">
        <v>3464</v>
      </c>
      <c r="B3467" s="80"/>
      <c r="C3467" s="80"/>
      <c r="D3467" s="70"/>
      <c r="E3467" s="81"/>
    </row>
    <row r="3468" spans="1:5">
      <c r="A3468" s="69">
        <v>3465</v>
      </c>
      <c r="B3468" s="80"/>
      <c r="C3468" s="80"/>
      <c r="D3468" s="70"/>
      <c r="E3468" s="81"/>
    </row>
    <row r="3469" spans="1:5">
      <c r="A3469" s="69">
        <v>3466</v>
      </c>
      <c r="B3469" s="80"/>
      <c r="C3469" s="80"/>
      <c r="D3469" s="70"/>
      <c r="E3469" s="81"/>
    </row>
    <row r="3470" spans="1:5">
      <c r="A3470" s="69">
        <v>3467</v>
      </c>
      <c r="B3470" s="80"/>
      <c r="C3470" s="80"/>
      <c r="D3470" s="70"/>
      <c r="E3470" s="81"/>
    </row>
    <row r="3471" spans="1:5">
      <c r="A3471" s="69">
        <v>3468</v>
      </c>
      <c r="B3471" s="80"/>
      <c r="C3471" s="80"/>
      <c r="D3471" s="70"/>
      <c r="E3471" s="81"/>
    </row>
    <row r="3472" spans="1:5">
      <c r="A3472" s="69">
        <v>3469</v>
      </c>
      <c r="B3472" s="80"/>
      <c r="C3472" s="80"/>
      <c r="D3472" s="70"/>
      <c r="E3472" s="81"/>
    </row>
    <row r="3473" spans="1:5">
      <c r="A3473" s="69">
        <v>3470</v>
      </c>
      <c r="B3473" s="80"/>
      <c r="C3473" s="80"/>
      <c r="D3473" s="70"/>
      <c r="E3473" s="81"/>
    </row>
    <row r="3474" spans="1:5">
      <c r="A3474" s="69">
        <v>3471</v>
      </c>
      <c r="B3474" s="80"/>
      <c r="C3474" s="80"/>
      <c r="D3474" s="70"/>
      <c r="E3474" s="81"/>
    </row>
    <row r="3475" spans="1:5">
      <c r="A3475" s="69">
        <v>3472</v>
      </c>
      <c r="B3475" s="80"/>
      <c r="C3475" s="80"/>
      <c r="D3475" s="70"/>
      <c r="E3475" s="81"/>
    </row>
    <row r="3476" spans="1:5">
      <c r="A3476" s="69">
        <v>3473</v>
      </c>
      <c r="B3476" s="80"/>
      <c r="C3476" s="80"/>
      <c r="D3476" s="70"/>
      <c r="E3476" s="81"/>
    </row>
    <row r="3477" spans="1:5">
      <c r="A3477" s="69">
        <v>3474</v>
      </c>
      <c r="B3477" s="80"/>
      <c r="C3477" s="80"/>
      <c r="D3477" s="70"/>
      <c r="E3477" s="81"/>
    </row>
    <row r="3478" spans="1:5">
      <c r="A3478" s="69">
        <v>3475</v>
      </c>
      <c r="B3478" s="80"/>
      <c r="C3478" s="80"/>
      <c r="D3478" s="70"/>
      <c r="E3478" s="81"/>
    </row>
    <row r="3479" spans="1:5">
      <c r="A3479" s="69">
        <v>3476</v>
      </c>
      <c r="B3479" s="80"/>
      <c r="C3479" s="80"/>
      <c r="D3479" s="70"/>
      <c r="E3479" s="81"/>
    </row>
    <row r="3480" spans="1:5">
      <c r="A3480" s="69">
        <v>3477</v>
      </c>
      <c r="B3480" s="80"/>
      <c r="C3480" s="80"/>
      <c r="D3480" s="70"/>
      <c r="E3480" s="81"/>
    </row>
    <row r="3481" spans="1:5">
      <c r="A3481" s="69">
        <v>3478</v>
      </c>
      <c r="B3481" s="80"/>
      <c r="C3481" s="80"/>
      <c r="D3481" s="70"/>
      <c r="E3481" s="81"/>
    </row>
    <row r="3482" spans="1:5">
      <c r="A3482" s="69">
        <v>3479</v>
      </c>
      <c r="B3482" s="80"/>
      <c r="C3482" s="80"/>
      <c r="D3482" s="70"/>
      <c r="E3482" s="81"/>
    </row>
    <row r="3483" spans="1:5">
      <c r="A3483" s="69">
        <v>3480</v>
      </c>
      <c r="B3483" s="80"/>
      <c r="C3483" s="80"/>
      <c r="D3483" s="70"/>
      <c r="E3483" s="81"/>
    </row>
    <row r="3484" spans="1:5">
      <c r="A3484" s="69">
        <v>3481</v>
      </c>
      <c r="B3484" s="80"/>
      <c r="C3484" s="80"/>
      <c r="D3484" s="70"/>
      <c r="E3484" s="81"/>
    </row>
    <row r="3485" spans="1:5">
      <c r="A3485" s="69">
        <v>3482</v>
      </c>
      <c r="B3485" s="80"/>
      <c r="C3485" s="80"/>
      <c r="D3485" s="70"/>
      <c r="E3485" s="81"/>
    </row>
    <row r="3486" spans="1:5">
      <c r="A3486" s="69">
        <v>3483</v>
      </c>
      <c r="B3486" s="80"/>
      <c r="C3486" s="80"/>
      <c r="D3486" s="70"/>
      <c r="E3486" s="81"/>
    </row>
    <row r="3487" spans="1:5">
      <c r="A3487" s="69">
        <v>3484</v>
      </c>
      <c r="B3487" s="80"/>
      <c r="C3487" s="80"/>
      <c r="D3487" s="70"/>
      <c r="E3487" s="81"/>
    </row>
    <row r="3488" spans="1:5">
      <c r="A3488" s="69">
        <v>3485</v>
      </c>
      <c r="B3488" s="80"/>
      <c r="C3488" s="80"/>
      <c r="D3488" s="70"/>
      <c r="E3488" s="81"/>
    </row>
    <row r="3489" spans="1:5">
      <c r="A3489" s="69">
        <v>3486</v>
      </c>
      <c r="B3489" s="80"/>
      <c r="C3489" s="80"/>
      <c r="D3489" s="70"/>
      <c r="E3489" s="81"/>
    </row>
    <row r="3490" spans="1:5">
      <c r="A3490" s="69">
        <v>3487</v>
      </c>
      <c r="B3490" s="80"/>
      <c r="C3490" s="80"/>
      <c r="D3490" s="70"/>
      <c r="E3490" s="81"/>
    </row>
    <row r="3491" spans="1:5">
      <c r="A3491" s="69">
        <v>3488</v>
      </c>
      <c r="B3491" s="80"/>
      <c r="C3491" s="80"/>
      <c r="D3491" s="70"/>
      <c r="E3491" s="81"/>
    </row>
    <row r="3492" spans="1:5">
      <c r="A3492" s="69">
        <v>3489</v>
      </c>
      <c r="B3492" s="80"/>
      <c r="C3492" s="80"/>
      <c r="D3492" s="70"/>
      <c r="E3492" s="81"/>
    </row>
    <row r="3493" spans="1:5">
      <c r="A3493" s="69">
        <v>3490</v>
      </c>
      <c r="B3493" s="80"/>
      <c r="C3493" s="80"/>
      <c r="D3493" s="70"/>
      <c r="E3493" s="81"/>
    </row>
    <row r="3494" spans="1:5">
      <c r="A3494" s="69">
        <v>3491</v>
      </c>
      <c r="B3494" s="80"/>
      <c r="C3494" s="80"/>
      <c r="D3494" s="70"/>
      <c r="E3494" s="81"/>
    </row>
    <row r="3495" spans="1:5">
      <c r="A3495" s="69">
        <v>3492</v>
      </c>
      <c r="B3495" s="80"/>
      <c r="C3495" s="80"/>
      <c r="D3495" s="70"/>
      <c r="E3495" s="81"/>
    </row>
    <row r="3496" spans="1:5">
      <c r="A3496" s="69">
        <v>3493</v>
      </c>
      <c r="B3496" s="80"/>
      <c r="C3496" s="80"/>
      <c r="D3496" s="70"/>
      <c r="E3496" s="81"/>
    </row>
    <row r="3497" spans="1:5">
      <c r="A3497" s="69">
        <v>3494</v>
      </c>
      <c r="B3497" s="80"/>
      <c r="C3497" s="80"/>
      <c r="D3497" s="70"/>
      <c r="E3497" s="81"/>
    </row>
    <row r="3498" spans="1:5">
      <c r="A3498" s="69">
        <v>3495</v>
      </c>
      <c r="B3498" s="80"/>
      <c r="C3498" s="80"/>
      <c r="D3498" s="70"/>
      <c r="E3498" s="81"/>
    </row>
    <row r="3499" spans="1:5">
      <c r="A3499" s="69">
        <v>3496</v>
      </c>
      <c r="B3499" s="80"/>
      <c r="C3499" s="80"/>
      <c r="D3499" s="70"/>
      <c r="E3499" s="81"/>
    </row>
    <row r="3500" spans="1:5">
      <c r="A3500" s="69">
        <v>3497</v>
      </c>
      <c r="B3500" s="80"/>
      <c r="C3500" s="80"/>
      <c r="D3500" s="70"/>
      <c r="E3500" s="81"/>
    </row>
    <row r="3501" spans="1:5">
      <c r="A3501" s="69">
        <v>3498</v>
      </c>
      <c r="B3501" s="80"/>
      <c r="C3501" s="80"/>
      <c r="D3501" s="70"/>
      <c r="E3501" s="81"/>
    </row>
    <row r="3502" spans="1:5">
      <c r="A3502" s="69">
        <v>3499</v>
      </c>
      <c r="B3502" s="80"/>
      <c r="C3502" s="80"/>
      <c r="D3502" s="70"/>
      <c r="E3502" s="81"/>
    </row>
    <row r="3503" spans="1:5">
      <c r="A3503" s="69">
        <v>3500</v>
      </c>
      <c r="B3503" s="80"/>
      <c r="C3503" s="80"/>
      <c r="D3503" s="70"/>
      <c r="E3503" s="81"/>
    </row>
    <row r="3504" spans="1:5">
      <c r="A3504" s="69">
        <v>3501</v>
      </c>
      <c r="B3504" s="80"/>
      <c r="C3504" s="80"/>
      <c r="D3504" s="70"/>
      <c r="E3504" s="81"/>
    </row>
    <row r="3505" spans="1:5">
      <c r="A3505" s="69">
        <v>3502</v>
      </c>
      <c r="B3505" s="80"/>
      <c r="C3505" s="80"/>
      <c r="D3505" s="70"/>
      <c r="E3505" s="81"/>
    </row>
    <row r="3506" spans="1:5">
      <c r="A3506" s="69">
        <v>3503</v>
      </c>
      <c r="B3506" s="80"/>
      <c r="C3506" s="80"/>
      <c r="D3506" s="70"/>
      <c r="E3506" s="81"/>
    </row>
    <row r="3507" spans="1:5">
      <c r="A3507" s="69">
        <v>3504</v>
      </c>
      <c r="B3507" s="80"/>
      <c r="C3507" s="80"/>
      <c r="D3507" s="70"/>
      <c r="E3507" s="81"/>
    </row>
    <row r="3508" spans="1:5">
      <c r="A3508" s="69">
        <v>3505</v>
      </c>
      <c r="B3508" s="80"/>
      <c r="C3508" s="80"/>
      <c r="D3508" s="70"/>
      <c r="E3508" s="81"/>
    </row>
    <row r="3509" spans="1:5">
      <c r="A3509" s="69">
        <v>3506</v>
      </c>
      <c r="B3509" s="80"/>
      <c r="C3509" s="80"/>
      <c r="D3509" s="70"/>
      <c r="E3509" s="81"/>
    </row>
    <row r="3510" spans="1:5">
      <c r="A3510" s="69">
        <v>3507</v>
      </c>
      <c r="B3510" s="80"/>
      <c r="C3510" s="80"/>
      <c r="D3510" s="70"/>
      <c r="E3510" s="81"/>
    </row>
    <row r="3511" spans="1:5">
      <c r="A3511" s="69">
        <v>3508</v>
      </c>
      <c r="B3511" s="80"/>
      <c r="C3511" s="80"/>
      <c r="D3511" s="70"/>
      <c r="E3511" s="81"/>
    </row>
    <row r="3512" spans="1:5">
      <c r="A3512" s="69">
        <v>3509</v>
      </c>
      <c r="B3512" s="80"/>
      <c r="C3512" s="80"/>
      <c r="D3512" s="70"/>
      <c r="E3512" s="81"/>
    </row>
    <row r="3513" spans="1:5">
      <c r="A3513" s="69">
        <v>3510</v>
      </c>
      <c r="B3513" s="80"/>
      <c r="C3513" s="80"/>
      <c r="D3513" s="70"/>
      <c r="E3513" s="81"/>
    </row>
    <row r="3514" spans="1:5">
      <c r="A3514" s="69">
        <v>3511</v>
      </c>
      <c r="B3514" s="80"/>
      <c r="C3514" s="80"/>
      <c r="D3514" s="70"/>
      <c r="E3514" s="81"/>
    </row>
    <row r="3515" spans="1:5">
      <c r="A3515" s="69">
        <v>3512</v>
      </c>
      <c r="B3515" s="80"/>
      <c r="C3515" s="80"/>
      <c r="D3515" s="70"/>
      <c r="E3515" s="81"/>
    </row>
    <row r="3516" spans="1:5">
      <c r="A3516" s="69">
        <v>3513</v>
      </c>
      <c r="B3516" s="80"/>
      <c r="C3516" s="80"/>
      <c r="D3516" s="70"/>
      <c r="E3516" s="81"/>
    </row>
    <row r="3517" spans="1:5">
      <c r="A3517" s="69">
        <v>3514</v>
      </c>
      <c r="B3517" s="80"/>
      <c r="C3517" s="80"/>
      <c r="D3517" s="70"/>
      <c r="E3517" s="81"/>
    </row>
    <row r="3518" spans="1:5">
      <c r="A3518" s="69">
        <v>3515</v>
      </c>
      <c r="B3518" s="80"/>
      <c r="C3518" s="80"/>
      <c r="D3518" s="70"/>
      <c r="E3518" s="81"/>
    </row>
    <row r="3519" spans="1:5">
      <c r="A3519" s="69">
        <v>3516</v>
      </c>
      <c r="B3519" s="80"/>
      <c r="C3519" s="80"/>
      <c r="D3519" s="70"/>
      <c r="E3519" s="81"/>
    </row>
    <row r="3520" spans="1:5">
      <c r="A3520" s="69">
        <v>3517</v>
      </c>
      <c r="B3520" s="80"/>
      <c r="C3520" s="80"/>
      <c r="D3520" s="70"/>
      <c r="E3520" s="81"/>
    </row>
    <row r="3521" spans="1:5">
      <c r="A3521" s="69">
        <v>3518</v>
      </c>
      <c r="B3521" s="80"/>
      <c r="C3521" s="80"/>
      <c r="D3521" s="70"/>
      <c r="E3521" s="81"/>
    </row>
    <row r="3522" spans="1:5">
      <c r="A3522" s="69">
        <v>3519</v>
      </c>
      <c r="B3522" s="80"/>
      <c r="C3522" s="80"/>
      <c r="D3522" s="70"/>
      <c r="E3522" s="81"/>
    </row>
    <row r="3523" spans="1:5">
      <c r="A3523" s="69">
        <v>3520</v>
      </c>
      <c r="B3523" s="80"/>
      <c r="C3523" s="80"/>
      <c r="D3523" s="70"/>
      <c r="E3523" s="81"/>
    </row>
    <row r="3524" spans="1:5">
      <c r="A3524" s="69">
        <v>3521</v>
      </c>
      <c r="B3524" s="80"/>
      <c r="C3524" s="80"/>
      <c r="D3524" s="70"/>
      <c r="E3524" s="81"/>
    </row>
    <row r="3525" spans="1:5">
      <c r="A3525" s="69">
        <v>3522</v>
      </c>
      <c r="B3525" s="80"/>
      <c r="C3525" s="80"/>
      <c r="D3525" s="70"/>
      <c r="E3525" s="81"/>
    </row>
    <row r="3526" spans="1:5">
      <c r="A3526" s="69">
        <v>3523</v>
      </c>
      <c r="B3526" s="80"/>
      <c r="C3526" s="80"/>
      <c r="D3526" s="70"/>
      <c r="E3526" s="81"/>
    </row>
    <row r="3527" spans="1:5">
      <c r="A3527" s="69">
        <v>3524</v>
      </c>
      <c r="B3527" s="80"/>
      <c r="C3527" s="80"/>
      <c r="D3527" s="70"/>
      <c r="E3527" s="81"/>
    </row>
    <row r="3528" spans="1:5">
      <c r="A3528" s="69">
        <v>3525</v>
      </c>
      <c r="B3528" s="80"/>
      <c r="C3528" s="80"/>
      <c r="D3528" s="70"/>
      <c r="E3528" s="81"/>
    </row>
    <row r="3529" spans="1:5">
      <c r="A3529" s="69">
        <v>3526</v>
      </c>
      <c r="B3529" s="80"/>
      <c r="C3529" s="80"/>
      <c r="D3529" s="70"/>
      <c r="E3529" s="81"/>
    </row>
    <row r="3530" spans="1:5">
      <c r="A3530" s="69">
        <v>3527</v>
      </c>
      <c r="B3530" s="80"/>
      <c r="C3530" s="80"/>
      <c r="D3530" s="70"/>
      <c r="E3530" s="81"/>
    </row>
    <row r="3531" spans="1:5">
      <c r="A3531" s="69">
        <v>3528</v>
      </c>
      <c r="B3531" s="80"/>
      <c r="C3531" s="80"/>
      <c r="D3531" s="70"/>
      <c r="E3531" s="81"/>
    </row>
    <row r="3532" spans="1:5">
      <c r="A3532" s="69">
        <v>3529</v>
      </c>
      <c r="B3532" s="80"/>
      <c r="C3532" s="80"/>
      <c r="D3532" s="70"/>
      <c r="E3532" s="81"/>
    </row>
    <row r="3533" spans="1:5">
      <c r="A3533" s="69">
        <v>3530</v>
      </c>
      <c r="B3533" s="80"/>
      <c r="C3533" s="80"/>
      <c r="D3533" s="70"/>
      <c r="E3533" s="81"/>
    </row>
    <row r="3534" spans="1:5">
      <c r="A3534" s="69">
        <v>3531</v>
      </c>
      <c r="B3534" s="80"/>
      <c r="C3534" s="80"/>
      <c r="D3534" s="70"/>
      <c r="E3534" s="81"/>
    </row>
    <row r="3535" spans="1:5">
      <c r="A3535" s="69">
        <v>3532</v>
      </c>
      <c r="B3535" s="80"/>
      <c r="C3535" s="80"/>
      <c r="D3535" s="70"/>
      <c r="E3535" s="81"/>
    </row>
    <row r="3536" spans="1:5">
      <c r="A3536" s="69">
        <v>3533</v>
      </c>
      <c r="B3536" s="80"/>
      <c r="C3536" s="80"/>
      <c r="D3536" s="70"/>
      <c r="E3536" s="81"/>
    </row>
    <row r="3537" spans="1:5">
      <c r="A3537" s="69">
        <v>3534</v>
      </c>
      <c r="B3537" s="80"/>
      <c r="C3537" s="80"/>
      <c r="D3537" s="70"/>
      <c r="E3537" s="81"/>
    </row>
    <row r="3538" spans="1:5">
      <c r="A3538" s="69">
        <v>3535</v>
      </c>
      <c r="B3538" s="80"/>
      <c r="C3538" s="80"/>
      <c r="D3538" s="70"/>
      <c r="E3538" s="81"/>
    </row>
    <row r="3539" spans="1:5">
      <c r="A3539" s="69">
        <v>3536</v>
      </c>
      <c r="B3539" s="80"/>
      <c r="C3539" s="80"/>
      <c r="D3539" s="70"/>
      <c r="E3539" s="81"/>
    </row>
    <row r="3540" spans="1:5">
      <c r="A3540" s="69">
        <v>3537</v>
      </c>
      <c r="B3540" s="80"/>
      <c r="C3540" s="80"/>
      <c r="D3540" s="70"/>
      <c r="E3540" s="81"/>
    </row>
    <row r="3541" spans="1:5">
      <c r="A3541" s="69">
        <v>3538</v>
      </c>
      <c r="B3541" s="80"/>
      <c r="C3541" s="80"/>
      <c r="D3541" s="70"/>
      <c r="E3541" s="81"/>
    </row>
    <row r="3542" spans="1:5">
      <c r="A3542" s="69">
        <v>3539</v>
      </c>
      <c r="B3542" s="80"/>
      <c r="C3542" s="80"/>
      <c r="D3542" s="70"/>
      <c r="E3542" s="81"/>
    </row>
    <row r="3543" spans="1:5">
      <c r="A3543" s="69">
        <v>3540</v>
      </c>
      <c r="B3543" s="80"/>
      <c r="C3543" s="80"/>
      <c r="D3543" s="70"/>
      <c r="E3543" s="81"/>
    </row>
    <row r="3544" spans="1:5">
      <c r="A3544" s="69">
        <v>3541</v>
      </c>
      <c r="B3544" s="80"/>
      <c r="C3544" s="80"/>
      <c r="D3544" s="70"/>
      <c r="E3544" s="81"/>
    </row>
    <row r="3545" spans="1:5">
      <c r="A3545" s="69">
        <v>3542</v>
      </c>
      <c r="B3545" s="80"/>
      <c r="C3545" s="80"/>
      <c r="D3545" s="70"/>
      <c r="E3545" s="81"/>
    </row>
    <row r="3546" spans="1:5">
      <c r="A3546" s="69">
        <v>3543</v>
      </c>
      <c r="B3546" s="80"/>
      <c r="C3546" s="80"/>
      <c r="D3546" s="70"/>
      <c r="E3546" s="81"/>
    </row>
    <row r="3547" spans="1:5">
      <c r="A3547" s="69">
        <v>3544</v>
      </c>
      <c r="B3547" s="80"/>
      <c r="C3547" s="80"/>
      <c r="D3547" s="70"/>
      <c r="E3547" s="81"/>
    </row>
    <row r="3548" spans="1:5">
      <c r="A3548" s="69">
        <v>3545</v>
      </c>
      <c r="B3548" s="80"/>
      <c r="C3548" s="80"/>
      <c r="D3548" s="70"/>
      <c r="E3548" s="81"/>
    </row>
    <row r="3549" spans="1:5">
      <c r="A3549" s="69">
        <v>3546</v>
      </c>
      <c r="B3549" s="80"/>
      <c r="C3549" s="80"/>
      <c r="D3549" s="70"/>
      <c r="E3549" s="81"/>
    </row>
    <row r="3550" spans="1:5">
      <c r="A3550" s="69">
        <v>3547</v>
      </c>
      <c r="B3550" s="80"/>
      <c r="C3550" s="80"/>
      <c r="D3550" s="70"/>
      <c r="E3550" s="81"/>
    </row>
    <row r="3551" spans="1:5">
      <c r="A3551" s="69">
        <v>3548</v>
      </c>
      <c r="B3551" s="80"/>
      <c r="C3551" s="80"/>
      <c r="D3551" s="70"/>
      <c r="E3551" s="81"/>
    </row>
    <row r="3552" spans="1:5">
      <c r="A3552" s="69">
        <v>3549</v>
      </c>
      <c r="B3552" s="80"/>
      <c r="C3552" s="80"/>
      <c r="D3552" s="70"/>
      <c r="E3552" s="81"/>
    </row>
    <row r="3553" spans="1:5">
      <c r="A3553" s="69">
        <v>3550</v>
      </c>
      <c r="B3553" s="80"/>
      <c r="C3553" s="80"/>
      <c r="D3553" s="70"/>
      <c r="E3553" s="81"/>
    </row>
    <row r="3554" spans="1:5">
      <c r="A3554" s="69">
        <v>3551</v>
      </c>
      <c r="B3554" s="80"/>
      <c r="C3554" s="80"/>
      <c r="D3554" s="70"/>
      <c r="E3554" s="81"/>
    </row>
    <row r="3555" spans="1:5">
      <c r="A3555" s="69">
        <v>3552</v>
      </c>
      <c r="B3555" s="80"/>
      <c r="C3555" s="80"/>
      <c r="D3555" s="70"/>
      <c r="E3555" s="81"/>
    </row>
    <row r="3556" spans="1:5">
      <c r="A3556" s="69">
        <v>3553</v>
      </c>
      <c r="B3556" s="80"/>
      <c r="C3556" s="80"/>
      <c r="D3556" s="70"/>
      <c r="E3556" s="81"/>
    </row>
    <row r="3557" spans="1:5">
      <c r="A3557" s="69">
        <v>3554</v>
      </c>
      <c r="B3557" s="80"/>
      <c r="C3557" s="80"/>
      <c r="D3557" s="70"/>
      <c r="E3557" s="81"/>
    </row>
    <row r="3558" spans="1:5">
      <c r="A3558" s="69">
        <v>3555</v>
      </c>
      <c r="B3558" s="80"/>
      <c r="C3558" s="80"/>
      <c r="D3558" s="70"/>
      <c r="E3558" s="81"/>
    </row>
    <row r="3559" spans="1:5">
      <c r="A3559" s="69">
        <v>3556</v>
      </c>
      <c r="B3559" s="80"/>
      <c r="C3559" s="80"/>
      <c r="D3559" s="70"/>
      <c r="E3559" s="81"/>
    </row>
    <row r="3560" spans="1:5">
      <c r="A3560" s="69">
        <v>3557</v>
      </c>
      <c r="B3560" s="80"/>
      <c r="C3560" s="80"/>
      <c r="D3560" s="70"/>
      <c r="E3560" s="81"/>
    </row>
    <row r="3561" spans="1:5">
      <c r="A3561" s="69">
        <v>3558</v>
      </c>
      <c r="B3561" s="80"/>
      <c r="C3561" s="80"/>
      <c r="D3561" s="70"/>
      <c r="E3561" s="81"/>
    </row>
    <row r="3562" spans="1:5">
      <c r="A3562" s="69">
        <v>3559</v>
      </c>
      <c r="B3562" s="80"/>
      <c r="C3562" s="80"/>
      <c r="D3562" s="70"/>
      <c r="E3562" s="81"/>
    </row>
    <row r="3563" spans="1:5">
      <c r="A3563" s="69">
        <v>3560</v>
      </c>
      <c r="B3563" s="80"/>
      <c r="C3563" s="80"/>
      <c r="D3563" s="70"/>
      <c r="E3563" s="81"/>
    </row>
    <row r="3564" spans="1:5">
      <c r="A3564" s="69">
        <v>3561</v>
      </c>
      <c r="B3564" s="80"/>
      <c r="C3564" s="80"/>
      <c r="D3564" s="70"/>
      <c r="E3564" s="81"/>
    </row>
    <row r="3565" spans="1:5">
      <c r="A3565" s="69">
        <v>3562</v>
      </c>
      <c r="B3565" s="80"/>
      <c r="C3565" s="80"/>
      <c r="D3565" s="70"/>
      <c r="E3565" s="81"/>
    </row>
    <row r="3566" spans="1:5">
      <c r="A3566" s="69">
        <v>3563</v>
      </c>
      <c r="B3566" s="80"/>
      <c r="C3566" s="80"/>
      <c r="D3566" s="70"/>
      <c r="E3566" s="81"/>
    </row>
    <row r="3567" spans="1:5">
      <c r="A3567" s="69">
        <v>3564</v>
      </c>
      <c r="B3567" s="80"/>
      <c r="C3567" s="80"/>
      <c r="D3567" s="70"/>
      <c r="E3567" s="81"/>
    </row>
    <row r="3568" spans="1:5">
      <c r="A3568" s="69">
        <v>3565</v>
      </c>
      <c r="B3568" s="80"/>
      <c r="C3568" s="80"/>
      <c r="D3568" s="70"/>
      <c r="E3568" s="81"/>
    </row>
    <row r="3569" spans="1:5">
      <c r="A3569" s="69">
        <v>3566</v>
      </c>
      <c r="B3569" s="80"/>
      <c r="C3569" s="80"/>
      <c r="D3569" s="70"/>
      <c r="E3569" s="81"/>
    </row>
    <row r="3570" spans="1:5">
      <c r="A3570" s="69">
        <v>3567</v>
      </c>
      <c r="B3570" s="80"/>
      <c r="C3570" s="80"/>
      <c r="D3570" s="70"/>
      <c r="E3570" s="81"/>
    </row>
    <row r="3571" spans="1:5">
      <c r="A3571" s="69">
        <v>3568</v>
      </c>
      <c r="B3571" s="80"/>
      <c r="C3571" s="80"/>
      <c r="D3571" s="70"/>
      <c r="E3571" s="81"/>
    </row>
    <row r="3572" spans="1:5">
      <c r="A3572" s="69">
        <v>3569</v>
      </c>
      <c r="B3572" s="80"/>
      <c r="C3572" s="80"/>
      <c r="D3572" s="70"/>
      <c r="E3572" s="81"/>
    </row>
    <row r="3573" spans="1:5">
      <c r="A3573" s="69">
        <v>3570</v>
      </c>
      <c r="B3573" s="80"/>
      <c r="C3573" s="80"/>
      <c r="D3573" s="70"/>
      <c r="E3573" s="81"/>
    </row>
    <row r="3574" spans="1:5">
      <c r="A3574" s="69">
        <v>3571</v>
      </c>
      <c r="B3574" s="80"/>
      <c r="C3574" s="80"/>
      <c r="D3574" s="70"/>
      <c r="E3574" s="81"/>
    </row>
    <row r="3575" spans="1:5">
      <c r="A3575" s="69">
        <v>3572</v>
      </c>
      <c r="B3575" s="80"/>
      <c r="C3575" s="80"/>
      <c r="D3575" s="70"/>
      <c r="E3575" s="81"/>
    </row>
    <row r="3576" spans="1:5">
      <c r="A3576" s="69">
        <v>3573</v>
      </c>
      <c r="B3576" s="80"/>
      <c r="C3576" s="80"/>
      <c r="D3576" s="70"/>
      <c r="E3576" s="81"/>
    </row>
    <row r="3577" spans="1:5">
      <c r="A3577" s="69">
        <v>3574</v>
      </c>
      <c r="B3577" s="80"/>
      <c r="C3577" s="80"/>
      <c r="D3577" s="70"/>
      <c r="E3577" s="81"/>
    </row>
    <row r="3578" spans="1:5">
      <c r="A3578" s="69">
        <v>3575</v>
      </c>
      <c r="B3578" s="80"/>
      <c r="C3578" s="80"/>
      <c r="D3578" s="70"/>
      <c r="E3578" s="81"/>
    </row>
    <row r="3579" spans="1:5">
      <c r="A3579" s="69">
        <v>3576</v>
      </c>
      <c r="B3579" s="80"/>
      <c r="C3579" s="80"/>
      <c r="D3579" s="70"/>
      <c r="E3579" s="81"/>
    </row>
    <row r="3580" spans="1:5">
      <c r="A3580" s="69">
        <v>3577</v>
      </c>
      <c r="B3580" s="80"/>
      <c r="C3580" s="80"/>
      <c r="D3580" s="70"/>
      <c r="E3580" s="81"/>
    </row>
    <row r="3581" spans="1:5">
      <c r="A3581" s="69">
        <v>3578</v>
      </c>
      <c r="B3581" s="80"/>
      <c r="C3581" s="80"/>
      <c r="D3581" s="70"/>
      <c r="E3581" s="81"/>
    </row>
    <row r="3582" spans="1:5">
      <c r="A3582" s="69">
        <v>3579</v>
      </c>
      <c r="B3582" s="80"/>
      <c r="C3582" s="80"/>
      <c r="D3582" s="70"/>
      <c r="E3582" s="81"/>
    </row>
    <row r="3583" spans="1:5">
      <c r="A3583" s="69">
        <v>3580</v>
      </c>
      <c r="B3583" s="80"/>
      <c r="C3583" s="80"/>
      <c r="D3583" s="70"/>
      <c r="E3583" s="81"/>
    </row>
    <row r="3584" spans="1:5">
      <c r="A3584" s="69">
        <v>3581</v>
      </c>
      <c r="B3584" s="80"/>
      <c r="C3584" s="80"/>
      <c r="D3584" s="70"/>
      <c r="E3584" s="81"/>
    </row>
    <row r="3585" spans="1:5">
      <c r="A3585" s="69">
        <v>3582</v>
      </c>
      <c r="B3585" s="80"/>
      <c r="C3585" s="80"/>
      <c r="D3585" s="70"/>
      <c r="E3585" s="81"/>
    </row>
    <row r="3586" spans="1:5">
      <c r="A3586" s="69">
        <v>3583</v>
      </c>
      <c r="B3586" s="80"/>
      <c r="C3586" s="80"/>
      <c r="D3586" s="70"/>
      <c r="E3586" s="81"/>
    </row>
    <row r="3587" spans="1:5">
      <c r="A3587" s="69">
        <v>3584</v>
      </c>
      <c r="B3587" s="80"/>
      <c r="C3587" s="80"/>
      <c r="D3587" s="70"/>
      <c r="E3587" s="81"/>
    </row>
    <row r="3588" spans="1:5">
      <c r="A3588" s="69">
        <v>3585</v>
      </c>
      <c r="B3588" s="80"/>
      <c r="C3588" s="80"/>
      <c r="D3588" s="70"/>
      <c r="E3588" s="81"/>
    </row>
    <row r="3589" spans="1:5">
      <c r="A3589" s="69">
        <v>3586</v>
      </c>
      <c r="B3589" s="80"/>
      <c r="C3589" s="80"/>
      <c r="D3589" s="70"/>
      <c r="E3589" s="81"/>
    </row>
    <row r="3590" spans="1:5">
      <c r="A3590" s="69">
        <v>3587</v>
      </c>
      <c r="B3590" s="80"/>
      <c r="C3590" s="80"/>
      <c r="D3590" s="70"/>
      <c r="E3590" s="81"/>
    </row>
    <row r="3591" spans="1:5">
      <c r="A3591" s="69">
        <v>3588</v>
      </c>
      <c r="B3591" s="80"/>
      <c r="C3591" s="80"/>
      <c r="D3591" s="70"/>
      <c r="E3591" s="81"/>
    </row>
    <row r="3592" spans="1:5">
      <c r="A3592" s="69">
        <v>3589</v>
      </c>
      <c r="B3592" s="80"/>
      <c r="C3592" s="80"/>
      <c r="D3592" s="70"/>
      <c r="E3592" s="81"/>
    </row>
    <row r="3593" spans="1:5">
      <c r="A3593" s="69">
        <v>3590</v>
      </c>
      <c r="B3593" s="80"/>
      <c r="C3593" s="80"/>
      <c r="D3593" s="70"/>
      <c r="E3593" s="81"/>
    </row>
    <row r="3594" spans="1:5">
      <c r="A3594" s="69">
        <v>3591</v>
      </c>
      <c r="B3594" s="80"/>
      <c r="C3594" s="80"/>
      <c r="D3594" s="70"/>
      <c r="E3594" s="81"/>
    </row>
    <row r="3595" spans="1:5">
      <c r="A3595" s="69">
        <v>3592</v>
      </c>
      <c r="B3595" s="80"/>
      <c r="C3595" s="80"/>
      <c r="D3595" s="70"/>
      <c r="E3595" s="81"/>
    </row>
    <row r="3596" spans="1:5">
      <c r="A3596" s="69">
        <v>3593</v>
      </c>
      <c r="B3596" s="80"/>
      <c r="C3596" s="80"/>
      <c r="D3596" s="70"/>
      <c r="E3596" s="81"/>
    </row>
    <row r="3597" spans="1:5">
      <c r="A3597" s="69">
        <v>3594</v>
      </c>
      <c r="B3597" s="80"/>
      <c r="C3597" s="80"/>
      <c r="D3597" s="70"/>
      <c r="E3597" s="81"/>
    </row>
    <row r="3598" spans="1:5">
      <c r="A3598" s="69">
        <v>3595</v>
      </c>
      <c r="B3598" s="80"/>
      <c r="C3598" s="80"/>
      <c r="D3598" s="70"/>
      <c r="E3598" s="81"/>
    </row>
    <row r="3599" spans="1:5">
      <c r="A3599" s="69">
        <v>3596</v>
      </c>
      <c r="B3599" s="80"/>
      <c r="C3599" s="80"/>
      <c r="D3599" s="70"/>
      <c r="E3599" s="81"/>
    </row>
    <row r="3600" spans="1:5">
      <c r="A3600" s="69">
        <v>3597</v>
      </c>
      <c r="B3600" s="80"/>
      <c r="C3600" s="80"/>
      <c r="D3600" s="70"/>
      <c r="E3600" s="81"/>
    </row>
    <row r="3601" spans="1:5">
      <c r="A3601" s="69">
        <v>3598</v>
      </c>
      <c r="B3601" s="80"/>
      <c r="C3601" s="80"/>
      <c r="D3601" s="70"/>
      <c r="E3601" s="81"/>
    </row>
    <row r="3602" spans="1:5">
      <c r="A3602" s="69">
        <v>3599</v>
      </c>
      <c r="B3602" s="80"/>
      <c r="C3602" s="80"/>
      <c r="D3602" s="70"/>
      <c r="E3602" s="81"/>
    </row>
    <row r="3603" spans="1:5">
      <c r="A3603" s="69">
        <v>3600</v>
      </c>
      <c r="B3603" s="80"/>
      <c r="C3603" s="80"/>
      <c r="D3603" s="70"/>
      <c r="E3603" s="81"/>
    </row>
    <row r="3604" spans="1:5">
      <c r="A3604" s="69">
        <v>3601</v>
      </c>
      <c r="B3604" s="80"/>
      <c r="C3604" s="80"/>
      <c r="D3604" s="70"/>
      <c r="E3604" s="81"/>
    </row>
    <row r="3605" spans="1:5">
      <c r="A3605" s="69">
        <v>3602</v>
      </c>
      <c r="B3605" s="80"/>
      <c r="C3605" s="80"/>
      <c r="D3605" s="70"/>
      <c r="E3605" s="81"/>
    </row>
    <row r="3606" spans="1:5">
      <c r="A3606" s="69">
        <v>3603</v>
      </c>
      <c r="B3606" s="80"/>
      <c r="C3606" s="80"/>
      <c r="D3606" s="70"/>
      <c r="E3606" s="81"/>
    </row>
    <row r="3607" spans="1:5">
      <c r="A3607" s="69">
        <v>3604</v>
      </c>
      <c r="B3607" s="80"/>
      <c r="C3607" s="80"/>
      <c r="D3607" s="70"/>
      <c r="E3607" s="81"/>
    </row>
    <row r="3608" spans="1:5">
      <c r="A3608" s="69">
        <v>3605</v>
      </c>
      <c r="B3608" s="80"/>
      <c r="C3608" s="80"/>
      <c r="D3608" s="70"/>
      <c r="E3608" s="81"/>
    </row>
    <row r="3609" spans="1:5">
      <c r="A3609" s="69">
        <v>3606</v>
      </c>
      <c r="B3609" s="80"/>
      <c r="C3609" s="80"/>
      <c r="D3609" s="70"/>
      <c r="E3609" s="81"/>
    </row>
    <row r="3610" spans="1:5">
      <c r="A3610" s="69">
        <v>3607</v>
      </c>
      <c r="B3610" s="80"/>
      <c r="C3610" s="80"/>
      <c r="D3610" s="70"/>
      <c r="E3610" s="81"/>
    </row>
    <row r="3611" spans="1:5">
      <c r="A3611" s="69">
        <v>3608</v>
      </c>
      <c r="B3611" s="80"/>
      <c r="C3611" s="80"/>
      <c r="D3611" s="70"/>
      <c r="E3611" s="81"/>
    </row>
    <row r="3612" spans="1:5">
      <c r="A3612" s="69">
        <v>3609</v>
      </c>
      <c r="B3612" s="80"/>
      <c r="C3612" s="80"/>
      <c r="D3612" s="70"/>
      <c r="E3612" s="81"/>
    </row>
    <row r="3613" spans="1:5">
      <c r="A3613" s="69">
        <v>3610</v>
      </c>
      <c r="B3613" s="80"/>
      <c r="C3613" s="80"/>
      <c r="D3613" s="70"/>
      <c r="E3613" s="81"/>
    </row>
    <row r="3614" spans="1:5">
      <c r="A3614" s="69">
        <v>3611</v>
      </c>
      <c r="B3614" s="80"/>
      <c r="C3614" s="80"/>
      <c r="D3614" s="70"/>
      <c r="E3614" s="81"/>
    </row>
    <row r="3615" spans="1:5">
      <c r="A3615" s="69">
        <v>3612</v>
      </c>
      <c r="B3615" s="80"/>
      <c r="C3615" s="80"/>
      <c r="D3615" s="70"/>
      <c r="E3615" s="81"/>
    </row>
    <row r="3616" spans="1:5">
      <c r="A3616" s="69">
        <v>3613</v>
      </c>
      <c r="B3616" s="80"/>
      <c r="C3616" s="80"/>
      <c r="D3616" s="70"/>
      <c r="E3616" s="81"/>
    </row>
    <row r="3617" spans="1:5">
      <c r="A3617" s="69">
        <v>3614</v>
      </c>
      <c r="B3617" s="80"/>
      <c r="C3617" s="80"/>
      <c r="D3617" s="70"/>
      <c r="E3617" s="81"/>
    </row>
    <row r="3618" spans="1:5">
      <c r="A3618" s="69">
        <v>3615</v>
      </c>
      <c r="B3618" s="80"/>
      <c r="C3618" s="80"/>
      <c r="D3618" s="70"/>
      <c r="E3618" s="81"/>
    </row>
    <row r="3619" spans="1:5">
      <c r="A3619" s="69">
        <v>3616</v>
      </c>
      <c r="B3619" s="80"/>
      <c r="C3619" s="80"/>
      <c r="D3619" s="70"/>
      <c r="E3619" s="81"/>
    </row>
    <row r="3620" spans="1:5">
      <c r="A3620" s="69">
        <v>3617</v>
      </c>
      <c r="B3620" s="80"/>
      <c r="C3620" s="80"/>
      <c r="D3620" s="70"/>
      <c r="E3620" s="81"/>
    </row>
    <row r="3621" spans="1:5">
      <c r="A3621" s="69">
        <v>3618</v>
      </c>
      <c r="B3621" s="80"/>
      <c r="C3621" s="80"/>
      <c r="D3621" s="70"/>
      <c r="E3621" s="81"/>
    </row>
    <row r="3622" spans="1:5">
      <c r="A3622" s="69">
        <v>3619</v>
      </c>
      <c r="B3622" s="80"/>
      <c r="C3622" s="80"/>
      <c r="D3622" s="70"/>
      <c r="E3622" s="81"/>
    </row>
    <row r="3623" spans="1:5">
      <c r="A3623" s="69">
        <v>3620</v>
      </c>
      <c r="B3623" s="80"/>
      <c r="C3623" s="80"/>
      <c r="D3623" s="70"/>
      <c r="E3623" s="81"/>
    </row>
    <row r="3624" spans="1:5">
      <c r="A3624" s="69">
        <v>3621</v>
      </c>
      <c r="B3624" s="80"/>
      <c r="C3624" s="80"/>
      <c r="D3624" s="70"/>
      <c r="E3624" s="81"/>
    </row>
    <row r="3625" spans="1:5">
      <c r="A3625" s="69">
        <v>3622</v>
      </c>
      <c r="B3625" s="80"/>
      <c r="C3625" s="80"/>
      <c r="D3625" s="70"/>
      <c r="E3625" s="81"/>
    </row>
    <row r="3626" spans="1:5">
      <c r="A3626" s="69">
        <v>3623</v>
      </c>
      <c r="B3626" s="80"/>
      <c r="C3626" s="80"/>
      <c r="D3626" s="70"/>
      <c r="E3626" s="81"/>
    </row>
    <row r="3627" spans="1:5">
      <c r="A3627" s="69">
        <v>3624</v>
      </c>
      <c r="B3627" s="80"/>
      <c r="C3627" s="80"/>
      <c r="D3627" s="70"/>
      <c r="E3627" s="81"/>
    </row>
    <row r="3628" spans="1:5">
      <c r="A3628" s="69">
        <v>3625</v>
      </c>
      <c r="B3628" s="80"/>
      <c r="C3628" s="80"/>
      <c r="D3628" s="70"/>
      <c r="E3628" s="81"/>
    </row>
    <row r="3629" spans="1:5">
      <c r="A3629" s="69">
        <v>3626</v>
      </c>
      <c r="B3629" s="80"/>
      <c r="C3629" s="80"/>
      <c r="D3629" s="70"/>
      <c r="E3629" s="81"/>
    </row>
    <row r="3630" spans="1:5">
      <c r="A3630" s="69">
        <v>3627</v>
      </c>
      <c r="B3630" s="80"/>
      <c r="C3630" s="80"/>
      <c r="D3630" s="70"/>
      <c r="E3630" s="81"/>
    </row>
    <row r="3631" spans="1:5">
      <c r="A3631" s="69">
        <v>3628</v>
      </c>
      <c r="B3631" s="80"/>
      <c r="C3631" s="80"/>
      <c r="D3631" s="70"/>
      <c r="E3631" s="81"/>
    </row>
    <row r="3632" spans="1:5">
      <c r="A3632" s="69">
        <v>3629</v>
      </c>
      <c r="B3632" s="80"/>
      <c r="C3632" s="80"/>
      <c r="D3632" s="70"/>
      <c r="E3632" s="81"/>
    </row>
    <row r="3633" spans="1:5">
      <c r="A3633" s="69">
        <v>3630</v>
      </c>
      <c r="B3633" s="80"/>
      <c r="C3633" s="80"/>
      <c r="D3633" s="70"/>
      <c r="E3633" s="81"/>
    </row>
    <row r="3634" spans="1:5">
      <c r="A3634" s="69">
        <v>3631</v>
      </c>
      <c r="B3634" s="80"/>
      <c r="C3634" s="80"/>
      <c r="D3634" s="70"/>
      <c r="E3634" s="81"/>
    </row>
    <row r="3635" spans="1:5">
      <c r="A3635" s="69">
        <v>3632</v>
      </c>
      <c r="B3635" s="80"/>
      <c r="C3635" s="80"/>
      <c r="D3635" s="70"/>
      <c r="E3635" s="81"/>
    </row>
    <row r="3636" spans="1:5">
      <c r="A3636" s="69">
        <v>3633</v>
      </c>
      <c r="B3636" s="80"/>
      <c r="C3636" s="80"/>
      <c r="D3636" s="70"/>
      <c r="E3636" s="81"/>
    </row>
    <row r="3637" spans="1:5">
      <c r="A3637" s="69">
        <v>3634</v>
      </c>
      <c r="B3637" s="80"/>
      <c r="C3637" s="80"/>
      <c r="D3637" s="70"/>
      <c r="E3637" s="81"/>
    </row>
    <row r="3638" spans="1:5">
      <c r="A3638" s="69">
        <v>3635</v>
      </c>
      <c r="B3638" s="80"/>
      <c r="C3638" s="80"/>
      <c r="D3638" s="70"/>
      <c r="E3638" s="81"/>
    </row>
    <row r="3639" spans="1:5">
      <c r="A3639" s="69">
        <v>3636</v>
      </c>
      <c r="B3639" s="80"/>
      <c r="C3639" s="80"/>
      <c r="D3639" s="70"/>
      <c r="E3639" s="81"/>
    </row>
    <row r="3640" spans="1:5">
      <c r="A3640" s="69">
        <v>3637</v>
      </c>
      <c r="B3640" s="80"/>
      <c r="C3640" s="80"/>
      <c r="D3640" s="70"/>
      <c r="E3640" s="81"/>
    </row>
    <row r="3641" spans="1:5">
      <c r="A3641" s="69">
        <v>3638</v>
      </c>
      <c r="B3641" s="80"/>
      <c r="C3641" s="80"/>
      <c r="D3641" s="70"/>
      <c r="E3641" s="81"/>
    </row>
    <row r="3642" spans="1:5">
      <c r="A3642" s="69">
        <v>3639</v>
      </c>
      <c r="B3642" s="80"/>
      <c r="C3642" s="80"/>
      <c r="D3642" s="70"/>
      <c r="E3642" s="81"/>
    </row>
    <row r="3643" spans="1:5">
      <c r="A3643" s="69">
        <v>3640</v>
      </c>
      <c r="B3643" s="80"/>
      <c r="C3643" s="80"/>
      <c r="D3643" s="70"/>
      <c r="E3643" s="81"/>
    </row>
    <row r="3644" spans="1:5">
      <c r="A3644" s="69">
        <v>3641</v>
      </c>
      <c r="B3644" s="80"/>
      <c r="C3644" s="80"/>
      <c r="D3644" s="70"/>
      <c r="E3644" s="81"/>
    </row>
    <row r="3645" spans="1:5">
      <c r="A3645" s="69">
        <v>3642</v>
      </c>
      <c r="B3645" s="80"/>
      <c r="C3645" s="80"/>
      <c r="D3645" s="70"/>
      <c r="E3645" s="81"/>
    </row>
    <row r="3646" spans="1:5">
      <c r="A3646" s="69">
        <v>3643</v>
      </c>
      <c r="B3646" s="80"/>
      <c r="C3646" s="80"/>
      <c r="D3646" s="70"/>
      <c r="E3646" s="81"/>
    </row>
    <row r="3647" spans="1:5">
      <c r="A3647" s="69">
        <v>3644</v>
      </c>
      <c r="B3647" s="80"/>
      <c r="C3647" s="80"/>
      <c r="D3647" s="70"/>
      <c r="E3647" s="81"/>
    </row>
    <row r="3648" spans="1:5">
      <c r="A3648" s="69">
        <v>3645</v>
      </c>
      <c r="B3648" s="80"/>
      <c r="C3648" s="80"/>
      <c r="D3648" s="70"/>
      <c r="E3648" s="81"/>
    </row>
    <row r="3649" spans="1:5">
      <c r="A3649" s="69">
        <v>3646</v>
      </c>
      <c r="B3649" s="80"/>
      <c r="C3649" s="80"/>
      <c r="D3649" s="70"/>
      <c r="E3649" s="81"/>
    </row>
    <row r="3650" spans="1:5">
      <c r="A3650" s="69">
        <v>3647</v>
      </c>
      <c r="B3650" s="80"/>
      <c r="C3650" s="80"/>
      <c r="D3650" s="70"/>
      <c r="E3650" s="81"/>
    </row>
    <row r="3651" spans="1:5">
      <c r="A3651" s="69">
        <v>3648</v>
      </c>
      <c r="B3651" s="80"/>
      <c r="C3651" s="80"/>
      <c r="D3651" s="70"/>
      <c r="E3651" s="81"/>
    </row>
    <row r="3652" spans="1:5">
      <c r="A3652" s="69">
        <v>3649</v>
      </c>
      <c r="B3652" s="80"/>
      <c r="C3652" s="80"/>
      <c r="D3652" s="70"/>
      <c r="E3652" s="81"/>
    </row>
    <row r="3653" spans="1:5">
      <c r="A3653" s="69">
        <v>3650</v>
      </c>
      <c r="B3653" s="80"/>
      <c r="C3653" s="80"/>
      <c r="D3653" s="70"/>
      <c r="E3653" s="81"/>
    </row>
    <row r="3654" spans="1:5">
      <c r="A3654" s="69">
        <v>3651</v>
      </c>
      <c r="B3654" s="80"/>
      <c r="C3654" s="80"/>
      <c r="D3654" s="70"/>
      <c r="E3654" s="81"/>
    </row>
    <row r="3655" spans="1:5">
      <c r="A3655" s="69">
        <v>3652</v>
      </c>
      <c r="B3655" s="80"/>
      <c r="C3655" s="80"/>
      <c r="D3655" s="70"/>
      <c r="E3655" s="81"/>
    </row>
    <row r="3656" spans="1:5">
      <c r="A3656" s="69">
        <v>3653</v>
      </c>
      <c r="B3656" s="80"/>
      <c r="C3656" s="80"/>
      <c r="D3656" s="70"/>
      <c r="E3656" s="81"/>
    </row>
    <row r="3657" spans="1:5">
      <c r="A3657" s="69">
        <v>3654</v>
      </c>
      <c r="B3657" s="80"/>
      <c r="C3657" s="80"/>
      <c r="D3657" s="70"/>
      <c r="E3657" s="81"/>
    </row>
    <row r="3658" spans="1:5">
      <c r="A3658" s="69">
        <v>3655</v>
      </c>
      <c r="B3658" s="80"/>
      <c r="C3658" s="80"/>
      <c r="D3658" s="70"/>
      <c r="E3658" s="81"/>
    </row>
    <row r="3659" spans="1:5">
      <c r="A3659" s="69">
        <v>3656</v>
      </c>
      <c r="B3659" s="80"/>
      <c r="C3659" s="80"/>
      <c r="D3659" s="70"/>
      <c r="E3659" s="81"/>
    </row>
    <row r="3660" spans="1:5">
      <c r="A3660" s="69">
        <v>3657</v>
      </c>
      <c r="B3660" s="80"/>
      <c r="C3660" s="80"/>
      <c r="D3660" s="70"/>
      <c r="E3660" s="81"/>
    </row>
    <row r="3661" spans="1:5">
      <c r="A3661" s="69">
        <v>3658</v>
      </c>
      <c r="B3661" s="80"/>
      <c r="C3661" s="80"/>
      <c r="D3661" s="70"/>
      <c r="E3661" s="81"/>
    </row>
    <row r="3662" spans="1:5">
      <c r="A3662" s="69">
        <v>3659</v>
      </c>
      <c r="B3662" s="80"/>
      <c r="C3662" s="80"/>
      <c r="D3662" s="70"/>
      <c r="E3662" s="81"/>
    </row>
    <row r="3663" spans="1:5">
      <c r="A3663" s="69">
        <v>3660</v>
      </c>
      <c r="B3663" s="80"/>
      <c r="C3663" s="80"/>
      <c r="D3663" s="70"/>
      <c r="E3663" s="81"/>
    </row>
    <row r="3664" spans="1:5">
      <c r="A3664" s="69">
        <v>3661</v>
      </c>
      <c r="B3664" s="80"/>
      <c r="C3664" s="80"/>
      <c r="D3664" s="70"/>
      <c r="E3664" s="81"/>
    </row>
    <row r="3665" spans="1:5">
      <c r="A3665" s="69">
        <v>3662</v>
      </c>
      <c r="B3665" s="80"/>
      <c r="C3665" s="80"/>
      <c r="D3665" s="70"/>
      <c r="E3665" s="81"/>
    </row>
    <row r="3666" spans="1:5">
      <c r="A3666" s="69">
        <v>3663</v>
      </c>
      <c r="B3666" s="80"/>
      <c r="C3666" s="80"/>
      <c r="D3666" s="70"/>
      <c r="E3666" s="81"/>
    </row>
    <row r="3667" spans="1:5">
      <c r="A3667" s="69">
        <v>3664</v>
      </c>
      <c r="B3667" s="80"/>
      <c r="C3667" s="80"/>
      <c r="D3667" s="70"/>
      <c r="E3667" s="81"/>
    </row>
    <row r="3668" spans="1:5">
      <c r="A3668" s="69">
        <v>3665</v>
      </c>
      <c r="B3668" s="80"/>
      <c r="C3668" s="80"/>
      <c r="D3668" s="70"/>
      <c r="E3668" s="81"/>
    </row>
    <row r="3669" spans="1:5">
      <c r="A3669" s="69">
        <v>3666</v>
      </c>
      <c r="B3669" s="80"/>
      <c r="C3669" s="80"/>
      <c r="D3669" s="70"/>
      <c r="E3669" s="81"/>
    </row>
    <row r="3670" spans="1:5">
      <c r="A3670" s="69">
        <v>3667</v>
      </c>
      <c r="B3670" s="80"/>
      <c r="C3670" s="80"/>
      <c r="D3670" s="70"/>
      <c r="E3670" s="81"/>
    </row>
    <row r="3671" spans="1:5">
      <c r="A3671" s="69">
        <v>3668</v>
      </c>
      <c r="B3671" s="80"/>
      <c r="C3671" s="80"/>
      <c r="D3671" s="70"/>
      <c r="E3671" s="81"/>
    </row>
    <row r="3672" spans="1:5">
      <c r="A3672" s="69">
        <v>3669</v>
      </c>
      <c r="B3672" s="80"/>
      <c r="C3672" s="80"/>
      <c r="D3672" s="70"/>
      <c r="E3672" s="81"/>
    </row>
    <row r="3673" spans="1:5">
      <c r="A3673" s="69">
        <v>3670</v>
      </c>
      <c r="B3673" s="80"/>
      <c r="C3673" s="80"/>
      <c r="D3673" s="70"/>
      <c r="E3673" s="81"/>
    </row>
    <row r="3674" spans="1:5">
      <c r="A3674" s="69">
        <v>3671</v>
      </c>
      <c r="B3674" s="80"/>
      <c r="C3674" s="80"/>
      <c r="D3674" s="70"/>
      <c r="E3674" s="81"/>
    </row>
    <row r="3675" spans="1:5">
      <c r="A3675" s="69">
        <v>3672</v>
      </c>
      <c r="B3675" s="80"/>
      <c r="C3675" s="80"/>
      <c r="D3675" s="70"/>
      <c r="E3675" s="81"/>
    </row>
    <row r="3676" spans="1:5">
      <c r="A3676" s="69">
        <v>3673</v>
      </c>
      <c r="B3676" s="80"/>
      <c r="C3676" s="80"/>
      <c r="D3676" s="70"/>
      <c r="E3676" s="81"/>
    </row>
    <row r="3677" spans="1:5">
      <c r="A3677" s="69">
        <v>3674</v>
      </c>
      <c r="B3677" s="80"/>
      <c r="C3677" s="80"/>
      <c r="D3677" s="70"/>
      <c r="E3677" s="81"/>
    </row>
    <row r="3678" spans="1:5">
      <c r="A3678" s="69">
        <v>3675</v>
      </c>
      <c r="B3678" s="80"/>
      <c r="C3678" s="80"/>
      <c r="D3678" s="70"/>
      <c r="E3678" s="81"/>
    </row>
    <row r="3679" spans="1:5">
      <c r="A3679" s="69">
        <v>3676</v>
      </c>
      <c r="B3679" s="80"/>
      <c r="C3679" s="80"/>
      <c r="D3679" s="70"/>
      <c r="E3679" s="81"/>
    </row>
    <row r="3680" spans="1:5">
      <c r="A3680" s="69">
        <v>3677</v>
      </c>
      <c r="B3680" s="80"/>
      <c r="C3680" s="80"/>
      <c r="D3680" s="70"/>
      <c r="E3680" s="81"/>
    </row>
    <row r="3681" spans="1:5">
      <c r="A3681" s="69">
        <v>3678</v>
      </c>
      <c r="B3681" s="80"/>
      <c r="C3681" s="80"/>
      <c r="D3681" s="70"/>
      <c r="E3681" s="81"/>
    </row>
    <row r="3682" spans="1:5">
      <c r="A3682" s="69">
        <v>3679</v>
      </c>
      <c r="B3682" s="80"/>
      <c r="C3682" s="80"/>
      <c r="D3682" s="70"/>
      <c r="E3682" s="81"/>
    </row>
    <row r="3683" spans="1:5">
      <c r="A3683" s="69">
        <v>3680</v>
      </c>
      <c r="B3683" s="80"/>
      <c r="C3683" s="80"/>
      <c r="D3683" s="70"/>
      <c r="E3683" s="81"/>
    </row>
    <row r="3684" spans="1:5">
      <c r="A3684" s="69">
        <v>3681</v>
      </c>
      <c r="B3684" s="80"/>
      <c r="C3684" s="80"/>
      <c r="D3684" s="70"/>
      <c r="E3684" s="81"/>
    </row>
    <row r="3685" spans="1:5">
      <c r="A3685" s="69">
        <v>3682</v>
      </c>
      <c r="B3685" s="80"/>
      <c r="C3685" s="80"/>
      <c r="D3685" s="70"/>
      <c r="E3685" s="81"/>
    </row>
    <row r="3686" spans="1:5">
      <c r="A3686" s="69">
        <v>3683</v>
      </c>
      <c r="B3686" s="80"/>
      <c r="C3686" s="80"/>
      <c r="D3686" s="70"/>
      <c r="E3686" s="81"/>
    </row>
    <row r="3687" spans="1:5">
      <c r="A3687" s="69">
        <v>3684</v>
      </c>
      <c r="B3687" s="80"/>
      <c r="C3687" s="80"/>
      <c r="D3687" s="70"/>
      <c r="E3687" s="81"/>
    </row>
    <row r="3688" spans="1:5">
      <c r="A3688" s="69">
        <v>3685</v>
      </c>
      <c r="B3688" s="80"/>
      <c r="C3688" s="80"/>
      <c r="D3688" s="70"/>
      <c r="E3688" s="81"/>
    </row>
    <row r="3689" spans="1:5">
      <c r="A3689" s="69">
        <v>3686</v>
      </c>
      <c r="B3689" s="80"/>
      <c r="C3689" s="80"/>
      <c r="D3689" s="70"/>
      <c r="E3689" s="81"/>
    </row>
    <row r="3690" spans="1:5">
      <c r="A3690" s="69">
        <v>3687</v>
      </c>
      <c r="B3690" s="80"/>
      <c r="C3690" s="80"/>
      <c r="D3690" s="70"/>
      <c r="E3690" s="81"/>
    </row>
    <row r="3691" spans="1:5">
      <c r="A3691" s="69">
        <v>3688</v>
      </c>
      <c r="B3691" s="80"/>
      <c r="C3691" s="80"/>
      <c r="D3691" s="70"/>
      <c r="E3691" s="81"/>
    </row>
    <row r="3692" spans="1:5">
      <c r="A3692" s="69">
        <v>3689</v>
      </c>
      <c r="B3692" s="80"/>
      <c r="C3692" s="80"/>
      <c r="D3692" s="70"/>
      <c r="E3692" s="81"/>
    </row>
    <row r="3693" spans="1:5">
      <c r="A3693" s="69">
        <v>3690</v>
      </c>
      <c r="B3693" s="80"/>
      <c r="C3693" s="80"/>
      <c r="D3693" s="70"/>
      <c r="E3693" s="81"/>
    </row>
    <row r="3694" spans="1:5">
      <c r="A3694" s="69">
        <v>3691</v>
      </c>
      <c r="B3694" s="80"/>
      <c r="C3694" s="80"/>
      <c r="D3694" s="70"/>
      <c r="E3694" s="81"/>
    </row>
    <row r="3695" spans="1:5">
      <c r="A3695" s="69">
        <v>3692</v>
      </c>
      <c r="B3695" s="80"/>
      <c r="C3695" s="80"/>
      <c r="D3695" s="70"/>
      <c r="E3695" s="81"/>
    </row>
    <row r="3696" spans="1:5">
      <c r="A3696" s="69">
        <v>3693</v>
      </c>
      <c r="B3696" s="80"/>
      <c r="C3696" s="80"/>
      <c r="D3696" s="70"/>
      <c r="E3696" s="81"/>
    </row>
    <row r="3697" spans="1:5">
      <c r="A3697" s="69">
        <v>3694</v>
      </c>
      <c r="B3697" s="80"/>
      <c r="C3697" s="80"/>
      <c r="D3697" s="70"/>
      <c r="E3697" s="81"/>
    </row>
    <row r="3698" spans="1:5">
      <c r="A3698" s="69">
        <v>3695</v>
      </c>
      <c r="B3698" s="80"/>
      <c r="C3698" s="80"/>
      <c r="D3698" s="70"/>
      <c r="E3698" s="81"/>
    </row>
    <row r="3699" spans="1:5">
      <c r="A3699" s="69">
        <v>3696</v>
      </c>
      <c r="B3699" s="80"/>
      <c r="C3699" s="80"/>
      <c r="D3699" s="70"/>
      <c r="E3699" s="81"/>
    </row>
    <row r="3700" spans="1:5">
      <c r="A3700" s="69">
        <v>3697</v>
      </c>
      <c r="B3700" s="80"/>
      <c r="C3700" s="80"/>
      <c r="D3700" s="70"/>
      <c r="E3700" s="81"/>
    </row>
    <row r="3701" spans="1:5">
      <c r="A3701" s="69">
        <v>3698</v>
      </c>
      <c r="B3701" s="80"/>
      <c r="C3701" s="80"/>
      <c r="D3701" s="70"/>
      <c r="E3701" s="81"/>
    </row>
    <row r="3702" spans="1:5">
      <c r="A3702" s="69">
        <v>3699</v>
      </c>
      <c r="B3702" s="80"/>
      <c r="C3702" s="80"/>
      <c r="D3702" s="70"/>
      <c r="E3702" s="81"/>
    </row>
    <row r="3703" spans="1:5">
      <c r="A3703" s="69">
        <v>3700</v>
      </c>
      <c r="B3703" s="80"/>
      <c r="C3703" s="80"/>
      <c r="D3703" s="70"/>
      <c r="E3703" s="81"/>
    </row>
    <row r="3704" spans="1:5">
      <c r="A3704" s="69">
        <v>3701</v>
      </c>
      <c r="B3704" s="80"/>
      <c r="C3704" s="80"/>
      <c r="D3704" s="70"/>
      <c r="E3704" s="81"/>
    </row>
    <row r="3705" spans="1:5">
      <c r="A3705" s="69">
        <v>3702</v>
      </c>
      <c r="B3705" s="80"/>
      <c r="C3705" s="80"/>
      <c r="D3705" s="70"/>
      <c r="E3705" s="81"/>
    </row>
    <row r="3706" spans="1:5">
      <c r="A3706" s="69">
        <v>3703</v>
      </c>
      <c r="B3706" s="80"/>
      <c r="C3706" s="80"/>
      <c r="D3706" s="70"/>
      <c r="E3706" s="81"/>
    </row>
    <row r="3707" spans="1:5">
      <c r="A3707" s="69">
        <v>3704</v>
      </c>
      <c r="B3707" s="80"/>
      <c r="C3707" s="80"/>
      <c r="D3707" s="70"/>
      <c r="E3707" s="81"/>
    </row>
    <row r="3708" spans="1:5">
      <c r="A3708" s="69">
        <v>3705</v>
      </c>
      <c r="B3708" s="80"/>
      <c r="C3708" s="80"/>
      <c r="D3708" s="70"/>
      <c r="E3708" s="81"/>
    </row>
    <row r="3709" spans="1:5">
      <c r="A3709" s="69">
        <v>3706</v>
      </c>
      <c r="B3709" s="80"/>
      <c r="C3709" s="80"/>
      <c r="D3709" s="70"/>
      <c r="E3709" s="81"/>
    </row>
    <row r="3710" spans="1:5">
      <c r="A3710" s="69">
        <v>3707</v>
      </c>
      <c r="B3710" s="80"/>
      <c r="C3710" s="80"/>
      <c r="D3710" s="70"/>
      <c r="E3710" s="81"/>
    </row>
    <row r="3711" spans="1:5">
      <c r="A3711" s="69">
        <v>3708</v>
      </c>
      <c r="B3711" s="80"/>
      <c r="C3711" s="80"/>
      <c r="D3711" s="70"/>
      <c r="E3711" s="81"/>
    </row>
    <row r="3712" spans="1:5">
      <c r="A3712" s="69">
        <v>3709</v>
      </c>
      <c r="B3712" s="80"/>
      <c r="C3712" s="80"/>
      <c r="D3712" s="70"/>
      <c r="E3712" s="81"/>
    </row>
    <row r="3713" spans="1:5">
      <c r="A3713" s="69">
        <v>3710</v>
      </c>
      <c r="B3713" s="80"/>
      <c r="C3713" s="80"/>
      <c r="D3713" s="70"/>
      <c r="E3713" s="81"/>
    </row>
    <row r="3714" spans="1:5">
      <c r="A3714" s="69">
        <v>3711</v>
      </c>
      <c r="B3714" s="80"/>
      <c r="C3714" s="80"/>
      <c r="D3714" s="70"/>
      <c r="E3714" s="81"/>
    </row>
    <row r="3715" spans="1:5">
      <c r="A3715" s="69">
        <v>3712</v>
      </c>
      <c r="B3715" s="80"/>
      <c r="C3715" s="80"/>
      <c r="D3715" s="70"/>
      <c r="E3715" s="81"/>
    </row>
    <row r="3716" spans="1:5">
      <c r="A3716" s="69">
        <v>3713</v>
      </c>
      <c r="B3716" s="80"/>
      <c r="C3716" s="80"/>
      <c r="D3716" s="70"/>
      <c r="E3716" s="81"/>
    </row>
    <row r="3717" spans="1:5">
      <c r="A3717" s="69">
        <v>3714</v>
      </c>
      <c r="B3717" s="80"/>
      <c r="C3717" s="80"/>
      <c r="D3717" s="70"/>
      <c r="E3717" s="81"/>
    </row>
    <row r="3718" spans="1:5">
      <c r="A3718" s="69">
        <v>3715</v>
      </c>
      <c r="B3718" s="80"/>
      <c r="C3718" s="80"/>
      <c r="D3718" s="70"/>
      <c r="E3718" s="81"/>
    </row>
    <row r="3719" spans="1:5">
      <c r="A3719" s="69">
        <v>3716</v>
      </c>
      <c r="B3719" s="80"/>
      <c r="C3719" s="80"/>
      <c r="D3719" s="70"/>
      <c r="E3719" s="81"/>
    </row>
    <row r="3720" spans="1:5">
      <c r="A3720" s="69">
        <v>3717</v>
      </c>
      <c r="B3720" s="80"/>
      <c r="C3720" s="80"/>
      <c r="D3720" s="70"/>
      <c r="E3720" s="81"/>
    </row>
    <row r="3721" spans="1:5">
      <c r="A3721" s="69">
        <v>3718</v>
      </c>
      <c r="B3721" s="80"/>
      <c r="C3721" s="80"/>
      <c r="D3721" s="70"/>
      <c r="E3721" s="81"/>
    </row>
    <row r="3722" spans="1:5">
      <c r="A3722" s="69">
        <v>3719</v>
      </c>
      <c r="B3722" s="80"/>
      <c r="C3722" s="80"/>
      <c r="D3722" s="70"/>
      <c r="E3722" s="81"/>
    </row>
    <row r="3723" spans="1:5">
      <c r="A3723" s="69">
        <v>3720</v>
      </c>
      <c r="B3723" s="80"/>
      <c r="C3723" s="80"/>
      <c r="D3723" s="70"/>
      <c r="E3723" s="81"/>
    </row>
    <row r="3724" spans="1:5">
      <c r="A3724" s="69">
        <v>3721</v>
      </c>
      <c r="B3724" s="80"/>
      <c r="C3724" s="80"/>
      <c r="D3724" s="70"/>
      <c r="E3724" s="81"/>
    </row>
    <row r="3725" spans="1:5">
      <c r="A3725" s="69">
        <v>3722</v>
      </c>
      <c r="B3725" s="80"/>
      <c r="C3725" s="80"/>
      <c r="D3725" s="70"/>
      <c r="E3725" s="81"/>
    </row>
    <row r="3726" spans="1:5">
      <c r="A3726" s="69">
        <v>3723</v>
      </c>
      <c r="B3726" s="80"/>
      <c r="C3726" s="80"/>
      <c r="D3726" s="70"/>
      <c r="E3726" s="81"/>
    </row>
    <row r="3727" spans="1:5">
      <c r="A3727" s="69">
        <v>3724</v>
      </c>
      <c r="B3727" s="80"/>
      <c r="C3727" s="80"/>
      <c r="D3727" s="70"/>
      <c r="E3727" s="81"/>
    </row>
    <row r="3728" spans="1:5">
      <c r="A3728" s="69">
        <v>3725</v>
      </c>
      <c r="B3728" s="80"/>
      <c r="C3728" s="80"/>
      <c r="D3728" s="70"/>
      <c r="E3728" s="81"/>
    </row>
    <row r="3729" spans="1:5">
      <c r="A3729" s="69">
        <v>3726</v>
      </c>
      <c r="B3729" s="80"/>
      <c r="C3729" s="80"/>
      <c r="D3729" s="70"/>
      <c r="E3729" s="81"/>
    </row>
    <row r="3730" spans="1:5">
      <c r="A3730" s="69">
        <v>3727</v>
      </c>
      <c r="B3730" s="80"/>
      <c r="C3730" s="80"/>
      <c r="D3730" s="70"/>
      <c r="E3730" s="81"/>
    </row>
    <row r="3731" spans="1:5">
      <c r="A3731" s="69">
        <v>3728</v>
      </c>
      <c r="B3731" s="80"/>
      <c r="C3731" s="80"/>
      <c r="D3731" s="70"/>
      <c r="E3731" s="81"/>
    </row>
    <row r="3732" spans="1:5">
      <c r="A3732" s="69">
        <v>3729</v>
      </c>
      <c r="B3732" s="80"/>
      <c r="C3732" s="80"/>
      <c r="D3732" s="70"/>
      <c r="E3732" s="81"/>
    </row>
    <row r="3733" spans="1:5">
      <c r="A3733" s="69">
        <v>3730</v>
      </c>
      <c r="B3733" s="80"/>
      <c r="C3733" s="80"/>
      <c r="D3733" s="70"/>
      <c r="E3733" s="81"/>
    </row>
    <row r="3734" spans="1:5">
      <c r="A3734" s="69">
        <v>3731</v>
      </c>
      <c r="B3734" s="80"/>
      <c r="C3734" s="80"/>
      <c r="D3734" s="70"/>
      <c r="E3734" s="81"/>
    </row>
    <row r="3735" spans="1:5">
      <c r="A3735" s="69">
        <v>3732</v>
      </c>
      <c r="B3735" s="80"/>
      <c r="C3735" s="80"/>
      <c r="D3735" s="70"/>
      <c r="E3735" s="81"/>
    </row>
    <row r="3736" spans="1:5">
      <c r="A3736" s="69">
        <v>3733</v>
      </c>
      <c r="B3736" s="80"/>
      <c r="C3736" s="80"/>
      <c r="D3736" s="70"/>
      <c r="E3736" s="81"/>
    </row>
    <row r="3737" spans="1:5">
      <c r="A3737" s="69">
        <v>3734</v>
      </c>
      <c r="B3737" s="80"/>
      <c r="C3737" s="80"/>
      <c r="D3737" s="70"/>
      <c r="E3737" s="81"/>
    </row>
    <row r="3738" spans="1:5">
      <c r="A3738" s="69">
        <v>3735</v>
      </c>
      <c r="B3738" s="80"/>
      <c r="C3738" s="80"/>
      <c r="D3738" s="70"/>
      <c r="E3738" s="81"/>
    </row>
    <row r="3739" spans="1:5">
      <c r="A3739" s="69">
        <v>3736</v>
      </c>
      <c r="B3739" s="80"/>
      <c r="C3739" s="80"/>
      <c r="D3739" s="70"/>
      <c r="E3739" s="81"/>
    </row>
    <row r="3740" spans="1:5">
      <c r="A3740" s="69">
        <v>3737</v>
      </c>
      <c r="B3740" s="80"/>
      <c r="C3740" s="80"/>
      <c r="D3740" s="70"/>
      <c r="E3740" s="81"/>
    </row>
    <row r="3741" spans="1:5">
      <c r="A3741" s="69">
        <v>3738</v>
      </c>
      <c r="B3741" s="80"/>
      <c r="C3741" s="80"/>
      <c r="D3741" s="70"/>
      <c r="E3741" s="81"/>
    </row>
    <row r="3742" spans="1:5">
      <c r="A3742" s="69">
        <v>3739</v>
      </c>
      <c r="B3742" s="80"/>
      <c r="C3742" s="80"/>
      <c r="D3742" s="70"/>
      <c r="E3742" s="81"/>
    </row>
    <row r="3743" spans="1:5">
      <c r="A3743" s="69">
        <v>3740</v>
      </c>
      <c r="B3743" s="80"/>
      <c r="C3743" s="80"/>
      <c r="D3743" s="70"/>
      <c r="E3743" s="81"/>
    </row>
    <row r="3744" spans="1:5">
      <c r="A3744" s="69">
        <v>3741</v>
      </c>
      <c r="B3744" s="80"/>
      <c r="C3744" s="80"/>
      <c r="D3744" s="70"/>
      <c r="E3744" s="81"/>
    </row>
    <row r="3745" spans="1:5">
      <c r="A3745" s="69">
        <v>3742</v>
      </c>
      <c r="B3745" s="80"/>
      <c r="C3745" s="80"/>
      <c r="D3745" s="70"/>
      <c r="E3745" s="81"/>
    </row>
    <row r="3746" spans="1:5">
      <c r="A3746" s="69">
        <v>3743</v>
      </c>
      <c r="B3746" s="80"/>
      <c r="C3746" s="80"/>
      <c r="D3746" s="70"/>
      <c r="E3746" s="81"/>
    </row>
    <row r="3747" spans="1:5">
      <c r="A3747" s="69">
        <v>3744</v>
      </c>
      <c r="B3747" s="80"/>
      <c r="C3747" s="80"/>
      <c r="D3747" s="70"/>
      <c r="E3747" s="81"/>
    </row>
    <row r="3748" spans="1:5">
      <c r="A3748" s="69">
        <v>3745</v>
      </c>
      <c r="B3748" s="80"/>
      <c r="C3748" s="80"/>
      <c r="D3748" s="70"/>
      <c r="E3748" s="81"/>
    </row>
    <row r="3749" spans="1:5">
      <c r="A3749" s="69">
        <v>3746</v>
      </c>
      <c r="B3749" s="80"/>
      <c r="C3749" s="80"/>
      <c r="D3749" s="70"/>
      <c r="E3749" s="81"/>
    </row>
    <row r="3750" spans="1:5">
      <c r="A3750" s="69">
        <v>3747</v>
      </c>
      <c r="B3750" s="80"/>
      <c r="C3750" s="80"/>
      <c r="D3750" s="70"/>
      <c r="E3750" s="81"/>
    </row>
    <row r="3751" spans="1:5">
      <c r="A3751" s="69">
        <v>3748</v>
      </c>
      <c r="B3751" s="80"/>
      <c r="C3751" s="80"/>
      <c r="D3751" s="70"/>
      <c r="E3751" s="81"/>
    </row>
    <row r="3752" spans="1:5">
      <c r="A3752" s="69">
        <v>3749</v>
      </c>
      <c r="B3752" s="80"/>
      <c r="C3752" s="80"/>
      <c r="D3752" s="70"/>
      <c r="E3752" s="81"/>
    </row>
    <row r="3753" spans="1:5">
      <c r="A3753" s="69">
        <v>3750</v>
      </c>
      <c r="B3753" s="80"/>
      <c r="C3753" s="80"/>
      <c r="D3753" s="70"/>
      <c r="E3753" s="81"/>
    </row>
    <row r="3754" spans="1:5">
      <c r="A3754" s="69">
        <v>3751</v>
      </c>
      <c r="B3754" s="80"/>
      <c r="C3754" s="80"/>
      <c r="D3754" s="70"/>
      <c r="E3754" s="81"/>
    </row>
    <row r="3755" spans="1:5">
      <c r="A3755" s="69">
        <v>3752</v>
      </c>
      <c r="B3755" s="80"/>
      <c r="C3755" s="80"/>
      <c r="D3755" s="70"/>
      <c r="E3755" s="81"/>
    </row>
    <row r="3756" spans="1:5">
      <c r="A3756" s="69">
        <v>3753</v>
      </c>
      <c r="B3756" s="80"/>
      <c r="C3756" s="80"/>
      <c r="D3756" s="70"/>
      <c r="E3756" s="81"/>
    </row>
    <row r="3757" spans="1:5">
      <c r="A3757" s="69">
        <v>3754</v>
      </c>
      <c r="B3757" s="80"/>
      <c r="C3757" s="80"/>
      <c r="D3757" s="70"/>
      <c r="E3757" s="81"/>
    </row>
    <row r="3758" spans="1:5">
      <c r="A3758" s="69">
        <v>3755</v>
      </c>
      <c r="B3758" s="80"/>
      <c r="C3758" s="80"/>
      <c r="D3758" s="70"/>
      <c r="E3758" s="81"/>
    </row>
    <row r="3759" spans="1:5">
      <c r="A3759" s="69">
        <v>3756</v>
      </c>
      <c r="B3759" s="80"/>
      <c r="C3759" s="80"/>
      <c r="D3759" s="70"/>
      <c r="E3759" s="81"/>
    </row>
    <row r="3760" spans="1:5">
      <c r="A3760" s="69">
        <v>3757</v>
      </c>
      <c r="B3760" s="80"/>
      <c r="C3760" s="80"/>
      <c r="D3760" s="70"/>
      <c r="E3760" s="81"/>
    </row>
    <row r="3761" spans="1:5">
      <c r="A3761" s="69">
        <v>3758</v>
      </c>
      <c r="B3761" s="80"/>
      <c r="C3761" s="80"/>
      <c r="D3761" s="70"/>
      <c r="E3761" s="81"/>
    </row>
    <row r="3762" spans="1:5">
      <c r="A3762" s="69">
        <v>3759</v>
      </c>
      <c r="B3762" s="80"/>
      <c r="C3762" s="80"/>
      <c r="D3762" s="70"/>
      <c r="E3762" s="81"/>
    </row>
    <row r="3763" spans="1:5">
      <c r="A3763" s="69">
        <v>3760</v>
      </c>
      <c r="B3763" s="80"/>
      <c r="C3763" s="80"/>
      <c r="D3763" s="70"/>
      <c r="E3763" s="81"/>
    </row>
    <row r="3764" spans="1:5">
      <c r="A3764" s="69">
        <v>3761</v>
      </c>
      <c r="B3764" s="80"/>
      <c r="C3764" s="80"/>
      <c r="D3764" s="70"/>
      <c r="E3764" s="81"/>
    </row>
    <row r="3765" spans="1:5">
      <c r="A3765" s="69">
        <v>3762</v>
      </c>
      <c r="B3765" s="80"/>
      <c r="C3765" s="80"/>
      <c r="D3765" s="70"/>
      <c r="E3765" s="81"/>
    </row>
    <row r="3766" spans="1:5">
      <c r="A3766" s="69">
        <v>3763</v>
      </c>
      <c r="B3766" s="80"/>
      <c r="C3766" s="80"/>
      <c r="D3766" s="70"/>
      <c r="E3766" s="81"/>
    </row>
    <row r="3767" spans="1:5">
      <c r="A3767" s="69">
        <v>3764</v>
      </c>
      <c r="B3767" s="80"/>
      <c r="C3767" s="80"/>
      <c r="D3767" s="70"/>
      <c r="E3767" s="81"/>
    </row>
    <row r="3768" spans="1:5">
      <c r="A3768" s="69">
        <v>3765</v>
      </c>
      <c r="B3768" s="80"/>
      <c r="C3768" s="80"/>
      <c r="D3768" s="70"/>
      <c r="E3768" s="81"/>
    </row>
    <row r="3769" spans="1:5">
      <c r="A3769" s="69">
        <v>3766</v>
      </c>
      <c r="B3769" s="80"/>
      <c r="C3769" s="80"/>
      <c r="D3769" s="70"/>
      <c r="E3769" s="81"/>
    </row>
    <row r="3770" spans="1:5">
      <c r="A3770" s="69">
        <v>3767</v>
      </c>
      <c r="B3770" s="80"/>
      <c r="C3770" s="80"/>
      <c r="D3770" s="70"/>
      <c r="E3770" s="81"/>
    </row>
    <row r="3771" spans="1:5">
      <c r="A3771" s="69">
        <v>3768</v>
      </c>
      <c r="B3771" s="80"/>
      <c r="C3771" s="80"/>
      <c r="D3771" s="70"/>
      <c r="E3771" s="81"/>
    </row>
    <row r="3772" spans="1:5">
      <c r="A3772" s="69">
        <v>3769</v>
      </c>
      <c r="B3772" s="80"/>
      <c r="C3772" s="80"/>
      <c r="D3772" s="70"/>
      <c r="E3772" s="81"/>
    </row>
    <row r="3773" spans="1:5">
      <c r="A3773" s="69">
        <v>3770</v>
      </c>
      <c r="B3773" s="80"/>
      <c r="C3773" s="80"/>
      <c r="D3773" s="70"/>
      <c r="E3773" s="81"/>
    </row>
    <row r="3774" spans="1:5">
      <c r="A3774" s="69">
        <v>3771</v>
      </c>
      <c r="B3774" s="80"/>
      <c r="C3774" s="80"/>
      <c r="D3774" s="70"/>
      <c r="E3774" s="81"/>
    </row>
    <row r="3775" spans="1:5">
      <c r="A3775" s="69">
        <v>3772</v>
      </c>
      <c r="B3775" s="80"/>
      <c r="C3775" s="80"/>
      <c r="D3775" s="70"/>
      <c r="E3775" s="81"/>
    </row>
    <row r="3776" spans="1:5">
      <c r="A3776" s="69">
        <v>3773</v>
      </c>
      <c r="B3776" s="80"/>
      <c r="C3776" s="80"/>
      <c r="D3776" s="70"/>
      <c r="E3776" s="81"/>
    </row>
    <row r="3777" spans="1:5">
      <c r="A3777" s="69">
        <v>3774</v>
      </c>
      <c r="B3777" s="80"/>
      <c r="C3777" s="80"/>
      <c r="D3777" s="70"/>
      <c r="E3777" s="81"/>
    </row>
    <row r="3778" spans="1:5">
      <c r="A3778" s="69">
        <v>3775</v>
      </c>
      <c r="B3778" s="80"/>
      <c r="C3778" s="80"/>
      <c r="D3778" s="70"/>
      <c r="E3778" s="81"/>
    </row>
    <row r="3779" spans="1:5">
      <c r="A3779" s="69">
        <v>3776</v>
      </c>
      <c r="B3779" s="80"/>
      <c r="C3779" s="80"/>
      <c r="D3779" s="70"/>
      <c r="E3779" s="81"/>
    </row>
    <row r="3780" spans="1:5">
      <c r="A3780" s="69">
        <v>3777</v>
      </c>
      <c r="B3780" s="80"/>
      <c r="C3780" s="80"/>
      <c r="D3780" s="70"/>
      <c r="E3780" s="81"/>
    </row>
    <row r="3781" spans="1:5">
      <c r="A3781" s="69">
        <v>3778</v>
      </c>
      <c r="B3781" s="80"/>
      <c r="C3781" s="80"/>
      <c r="D3781" s="70"/>
      <c r="E3781" s="81"/>
    </row>
    <row r="3782" spans="1:5">
      <c r="A3782" s="69">
        <v>3779</v>
      </c>
      <c r="B3782" s="80"/>
      <c r="C3782" s="80"/>
      <c r="D3782" s="70"/>
      <c r="E3782" s="81"/>
    </row>
    <row r="3783" spans="1:5">
      <c r="A3783" s="69">
        <v>3780</v>
      </c>
      <c r="B3783" s="80"/>
      <c r="C3783" s="80"/>
      <c r="D3783" s="70"/>
      <c r="E3783" s="81"/>
    </row>
    <row r="3784" spans="1:5">
      <c r="A3784" s="69">
        <v>3781</v>
      </c>
      <c r="B3784" s="80"/>
      <c r="C3784" s="80"/>
      <c r="D3784" s="70"/>
      <c r="E3784" s="81"/>
    </row>
    <row r="3785" spans="1:5">
      <c r="A3785" s="69">
        <v>3782</v>
      </c>
      <c r="B3785" s="80"/>
      <c r="C3785" s="80"/>
      <c r="D3785" s="70"/>
      <c r="E3785" s="81"/>
    </row>
    <row r="3786" spans="1:5">
      <c r="A3786" s="69">
        <v>3783</v>
      </c>
      <c r="B3786" s="80"/>
      <c r="C3786" s="80"/>
      <c r="D3786" s="70"/>
      <c r="E3786" s="81"/>
    </row>
    <row r="3787" spans="1:5">
      <c r="A3787" s="69">
        <v>3784</v>
      </c>
      <c r="B3787" s="80"/>
      <c r="C3787" s="80"/>
      <c r="D3787" s="70"/>
      <c r="E3787" s="81"/>
    </row>
    <row r="3788" spans="1:5">
      <c r="A3788" s="69">
        <v>3785</v>
      </c>
      <c r="B3788" s="80"/>
      <c r="C3788" s="80"/>
      <c r="D3788" s="70"/>
      <c r="E3788" s="81"/>
    </row>
    <row r="3789" spans="1:5">
      <c r="A3789" s="69">
        <v>3786</v>
      </c>
      <c r="B3789" s="80"/>
      <c r="C3789" s="80"/>
      <c r="D3789" s="70"/>
      <c r="E3789" s="81"/>
    </row>
    <row r="3790" spans="1:5">
      <c r="A3790" s="69">
        <v>3787</v>
      </c>
      <c r="B3790" s="80"/>
      <c r="C3790" s="80"/>
      <c r="D3790" s="70"/>
      <c r="E3790" s="81"/>
    </row>
    <row r="3791" spans="1:5">
      <c r="A3791" s="69">
        <v>3788</v>
      </c>
      <c r="B3791" s="80"/>
      <c r="C3791" s="80"/>
      <c r="D3791" s="70"/>
      <c r="E3791" s="81"/>
    </row>
    <row r="3792" spans="1:5">
      <c r="A3792" s="69">
        <v>3789</v>
      </c>
      <c r="B3792" s="80"/>
      <c r="C3792" s="80"/>
      <c r="D3792" s="70"/>
      <c r="E3792" s="81"/>
    </row>
    <row r="3793" spans="1:5">
      <c r="A3793" s="69">
        <v>3790</v>
      </c>
      <c r="B3793" s="80"/>
      <c r="C3793" s="80"/>
      <c r="D3793" s="70"/>
      <c r="E3793" s="81"/>
    </row>
    <row r="3794" spans="1:5">
      <c r="A3794" s="69">
        <v>3791</v>
      </c>
      <c r="B3794" s="80"/>
      <c r="C3794" s="80"/>
      <c r="D3794" s="70"/>
      <c r="E3794" s="81"/>
    </row>
    <row r="3795" spans="1:5">
      <c r="A3795" s="69">
        <v>3792</v>
      </c>
      <c r="B3795" s="80"/>
      <c r="C3795" s="80"/>
      <c r="D3795" s="70"/>
      <c r="E3795" s="81"/>
    </row>
    <row r="3796" spans="1:5">
      <c r="A3796" s="69">
        <v>3793</v>
      </c>
      <c r="B3796" s="80"/>
      <c r="C3796" s="80"/>
      <c r="D3796" s="70"/>
      <c r="E3796" s="81"/>
    </row>
    <row r="3797" spans="1:5">
      <c r="A3797" s="69">
        <v>3794</v>
      </c>
      <c r="B3797" s="80"/>
      <c r="C3797" s="80"/>
      <c r="D3797" s="70"/>
      <c r="E3797" s="81"/>
    </row>
    <row r="3798" spans="1:5">
      <c r="A3798" s="69">
        <v>3795</v>
      </c>
      <c r="B3798" s="80"/>
      <c r="C3798" s="80"/>
      <c r="D3798" s="70"/>
      <c r="E3798" s="81"/>
    </row>
    <row r="3799" spans="1:5">
      <c r="A3799" s="69">
        <v>3796</v>
      </c>
      <c r="B3799" s="80"/>
      <c r="C3799" s="80"/>
      <c r="D3799" s="70"/>
      <c r="E3799" s="81"/>
    </row>
    <row r="3800" spans="1:5">
      <c r="A3800" s="69">
        <v>3797</v>
      </c>
      <c r="B3800" s="80"/>
      <c r="C3800" s="80"/>
      <c r="D3800" s="70"/>
      <c r="E3800" s="81"/>
    </row>
    <row r="3801" spans="1:5">
      <c r="A3801" s="69">
        <v>3798</v>
      </c>
      <c r="B3801" s="80"/>
      <c r="C3801" s="80"/>
      <c r="D3801" s="70"/>
      <c r="E3801" s="81"/>
    </row>
    <row r="3802" spans="1:5">
      <c r="A3802" s="69">
        <v>3799</v>
      </c>
      <c r="B3802" s="80"/>
      <c r="C3802" s="80"/>
      <c r="D3802" s="70"/>
      <c r="E3802" s="81"/>
    </row>
    <row r="3803" spans="1:5">
      <c r="A3803" s="69">
        <v>3800</v>
      </c>
      <c r="B3803" s="80"/>
      <c r="C3803" s="80"/>
      <c r="D3803" s="70"/>
      <c r="E3803" s="81"/>
    </row>
    <row r="3804" spans="1:5">
      <c r="A3804" s="69">
        <v>3801</v>
      </c>
      <c r="B3804" s="80"/>
      <c r="C3804" s="80"/>
      <c r="D3804" s="70"/>
      <c r="E3804" s="81"/>
    </row>
    <row r="3805" spans="1:5">
      <c r="A3805" s="69">
        <v>3802</v>
      </c>
      <c r="B3805" s="80"/>
      <c r="C3805" s="80"/>
      <c r="D3805" s="70"/>
      <c r="E3805" s="81"/>
    </row>
    <row r="3806" spans="1:5">
      <c r="A3806" s="69">
        <v>3803</v>
      </c>
      <c r="B3806" s="80"/>
      <c r="C3806" s="80"/>
      <c r="D3806" s="70"/>
      <c r="E3806" s="81"/>
    </row>
    <row r="3807" spans="1:5">
      <c r="A3807" s="69">
        <v>3804</v>
      </c>
      <c r="B3807" s="80"/>
      <c r="C3807" s="80"/>
      <c r="D3807" s="70"/>
      <c r="E3807" s="81"/>
    </row>
    <row r="3808" spans="1:5">
      <c r="A3808" s="69">
        <v>3805</v>
      </c>
      <c r="B3808" s="80"/>
      <c r="C3808" s="80"/>
      <c r="D3808" s="70"/>
      <c r="E3808" s="81"/>
    </row>
    <row r="3809" spans="1:5">
      <c r="A3809" s="69">
        <v>3806</v>
      </c>
      <c r="B3809" s="80"/>
      <c r="C3809" s="80"/>
      <c r="D3809" s="70"/>
      <c r="E3809" s="81"/>
    </row>
    <row r="3810" spans="1:5">
      <c r="A3810" s="69">
        <v>3807</v>
      </c>
      <c r="B3810" s="80"/>
      <c r="C3810" s="80"/>
      <c r="D3810" s="70"/>
      <c r="E3810" s="81"/>
    </row>
    <row r="3811" spans="1:5">
      <c r="A3811" s="69">
        <v>3808</v>
      </c>
      <c r="B3811" s="80"/>
      <c r="C3811" s="80"/>
      <c r="D3811" s="70"/>
      <c r="E3811" s="81"/>
    </row>
    <row r="3812" spans="1:5">
      <c r="A3812" s="69">
        <v>3809</v>
      </c>
      <c r="B3812" s="80"/>
      <c r="C3812" s="80"/>
      <c r="D3812" s="70"/>
      <c r="E3812" s="81"/>
    </row>
    <row r="3813" spans="1:5">
      <c r="A3813" s="69">
        <v>3810</v>
      </c>
      <c r="B3813" s="80"/>
      <c r="C3813" s="80"/>
      <c r="D3813" s="70"/>
      <c r="E3813" s="81"/>
    </row>
    <row r="3814" spans="1:5">
      <c r="A3814" s="69">
        <v>3811</v>
      </c>
      <c r="B3814" s="80"/>
      <c r="C3814" s="80"/>
      <c r="D3814" s="70"/>
      <c r="E3814" s="81"/>
    </row>
    <row r="3815" spans="1:5">
      <c r="A3815" s="69">
        <v>3812</v>
      </c>
      <c r="B3815" s="80"/>
      <c r="C3815" s="80"/>
      <c r="D3815" s="70"/>
      <c r="E3815" s="81"/>
    </row>
    <row r="3816" spans="1:5">
      <c r="A3816" s="69">
        <v>3813</v>
      </c>
      <c r="B3816" s="80"/>
      <c r="C3816" s="80"/>
      <c r="D3816" s="70"/>
      <c r="E3816" s="81"/>
    </row>
    <row r="3817" spans="1:5">
      <c r="A3817" s="69">
        <v>3814</v>
      </c>
      <c r="B3817" s="80"/>
      <c r="C3817" s="80"/>
      <c r="D3817" s="70"/>
      <c r="E3817" s="81"/>
    </row>
    <row r="3818" spans="1:5">
      <c r="A3818" s="69">
        <v>3815</v>
      </c>
      <c r="B3818" s="80"/>
      <c r="C3818" s="80"/>
      <c r="D3818" s="70"/>
      <c r="E3818" s="81"/>
    </row>
    <row r="3819" spans="1:5">
      <c r="A3819" s="69">
        <v>3816</v>
      </c>
      <c r="B3819" s="80"/>
      <c r="C3819" s="80"/>
      <c r="D3819" s="70"/>
      <c r="E3819" s="81"/>
    </row>
    <row r="3820" spans="1:5">
      <c r="A3820" s="69">
        <v>3817</v>
      </c>
      <c r="B3820" s="80"/>
      <c r="C3820" s="80"/>
      <c r="D3820" s="70"/>
      <c r="E3820" s="81"/>
    </row>
    <row r="3821" spans="1:5">
      <c r="A3821" s="69">
        <v>3818</v>
      </c>
      <c r="B3821" s="80"/>
      <c r="C3821" s="80"/>
      <c r="D3821" s="70"/>
      <c r="E3821" s="81"/>
    </row>
    <row r="3822" spans="1:5">
      <c r="A3822" s="69">
        <v>3819</v>
      </c>
      <c r="B3822" s="80"/>
      <c r="C3822" s="80"/>
      <c r="D3822" s="70"/>
      <c r="E3822" s="81"/>
    </row>
    <row r="3823" spans="1:5">
      <c r="A3823" s="69">
        <v>3820</v>
      </c>
      <c r="B3823" s="80"/>
      <c r="C3823" s="80"/>
      <c r="D3823" s="70"/>
      <c r="E3823" s="81"/>
    </row>
    <row r="3824" spans="1:5">
      <c r="A3824" s="69">
        <v>3821</v>
      </c>
      <c r="B3824" s="80"/>
      <c r="C3824" s="80"/>
      <c r="D3824" s="70"/>
      <c r="E3824" s="81"/>
    </row>
    <row r="3825" spans="1:5">
      <c r="A3825" s="69">
        <v>3822</v>
      </c>
      <c r="B3825" s="80"/>
      <c r="C3825" s="80"/>
      <c r="D3825" s="70"/>
      <c r="E3825" s="81"/>
    </row>
    <row r="3826" spans="1:5">
      <c r="A3826" s="69">
        <v>3823</v>
      </c>
      <c r="B3826" s="80"/>
      <c r="C3826" s="80"/>
      <c r="D3826" s="70"/>
      <c r="E3826" s="81"/>
    </row>
    <row r="3827" spans="1:5">
      <c r="A3827" s="69">
        <v>3824</v>
      </c>
      <c r="B3827" s="80"/>
      <c r="C3827" s="80"/>
      <c r="D3827" s="70"/>
      <c r="E3827" s="81"/>
    </row>
    <row r="3828" spans="1:5">
      <c r="A3828" s="69">
        <v>3825</v>
      </c>
      <c r="B3828" s="80"/>
      <c r="C3828" s="80"/>
      <c r="D3828" s="70"/>
      <c r="E3828" s="81"/>
    </row>
    <row r="3829" spans="1:5">
      <c r="A3829" s="69">
        <v>3826</v>
      </c>
      <c r="B3829" s="80"/>
      <c r="C3829" s="80"/>
      <c r="D3829" s="70"/>
      <c r="E3829" s="81"/>
    </row>
    <row r="3830" spans="1:5">
      <c r="A3830" s="69">
        <v>3827</v>
      </c>
      <c r="B3830" s="80"/>
      <c r="C3830" s="80"/>
      <c r="D3830" s="70"/>
      <c r="E3830" s="81"/>
    </row>
    <row r="3831" spans="1:5">
      <c r="A3831" s="69">
        <v>3828</v>
      </c>
      <c r="B3831" s="80"/>
      <c r="C3831" s="80"/>
      <c r="D3831" s="70"/>
      <c r="E3831" s="81"/>
    </row>
    <row r="3832" spans="1:5">
      <c r="A3832" s="69">
        <v>3829</v>
      </c>
      <c r="B3832" s="80"/>
      <c r="C3832" s="80"/>
      <c r="D3832" s="70"/>
      <c r="E3832" s="81"/>
    </row>
    <row r="3833" spans="1:5">
      <c r="A3833" s="69">
        <v>3830</v>
      </c>
      <c r="B3833" s="80"/>
      <c r="C3833" s="80"/>
      <c r="D3833" s="70"/>
      <c r="E3833" s="81"/>
    </row>
    <row r="3834" spans="1:5">
      <c r="A3834" s="69">
        <v>3831</v>
      </c>
      <c r="B3834" s="80"/>
      <c r="C3834" s="80"/>
      <c r="D3834" s="70"/>
      <c r="E3834" s="81"/>
    </row>
    <row r="3835" spans="1:5">
      <c r="A3835" s="69">
        <v>3832</v>
      </c>
      <c r="B3835" s="80"/>
      <c r="C3835" s="80"/>
      <c r="D3835" s="70"/>
      <c r="E3835" s="81"/>
    </row>
    <row r="3836" spans="1:5">
      <c r="A3836" s="69">
        <v>3833</v>
      </c>
      <c r="B3836" s="80"/>
      <c r="C3836" s="80"/>
      <c r="D3836" s="70"/>
      <c r="E3836" s="81"/>
    </row>
    <row r="3837" spans="1:5">
      <c r="A3837" s="69">
        <v>3834</v>
      </c>
      <c r="B3837" s="80"/>
      <c r="C3837" s="80"/>
      <c r="D3837" s="70"/>
      <c r="E3837" s="81"/>
    </row>
    <row r="3838" spans="1:5">
      <c r="A3838" s="69">
        <v>3835</v>
      </c>
      <c r="B3838" s="80"/>
      <c r="C3838" s="80"/>
      <c r="D3838" s="70"/>
      <c r="E3838" s="81"/>
    </row>
    <row r="3839" spans="1:5">
      <c r="A3839" s="69">
        <v>3836</v>
      </c>
      <c r="B3839" s="80"/>
      <c r="C3839" s="80"/>
      <c r="D3839" s="70"/>
      <c r="E3839" s="81"/>
    </row>
    <row r="3840" spans="1:5">
      <c r="A3840" s="69">
        <v>3837</v>
      </c>
      <c r="B3840" s="80"/>
      <c r="C3840" s="80"/>
      <c r="D3840" s="70"/>
      <c r="E3840" s="81"/>
    </row>
    <row r="3841" spans="1:5">
      <c r="A3841" s="69">
        <v>3838</v>
      </c>
      <c r="B3841" s="80"/>
      <c r="C3841" s="80"/>
      <c r="D3841" s="70"/>
      <c r="E3841" s="81"/>
    </row>
    <row r="3842" spans="1:5">
      <c r="A3842" s="69">
        <v>3839</v>
      </c>
      <c r="B3842" s="80"/>
      <c r="C3842" s="80"/>
      <c r="D3842" s="70"/>
      <c r="E3842" s="81"/>
    </row>
    <row r="3843" spans="1:5">
      <c r="A3843" s="69">
        <v>3840</v>
      </c>
      <c r="B3843" s="80"/>
      <c r="C3843" s="80"/>
      <c r="D3843" s="70"/>
      <c r="E3843" s="81"/>
    </row>
    <row r="3844" spans="1:5">
      <c r="A3844" s="69">
        <v>3841</v>
      </c>
      <c r="B3844" s="80"/>
      <c r="C3844" s="80"/>
      <c r="D3844" s="70"/>
      <c r="E3844" s="81"/>
    </row>
    <row r="3845" spans="1:5">
      <c r="A3845" s="69">
        <v>3842</v>
      </c>
      <c r="B3845" s="80"/>
      <c r="C3845" s="80"/>
      <c r="D3845" s="70"/>
      <c r="E3845" s="81"/>
    </row>
    <row r="3846" spans="1:5">
      <c r="A3846" s="69">
        <v>3843</v>
      </c>
      <c r="B3846" s="80"/>
      <c r="C3846" s="80"/>
      <c r="D3846" s="70"/>
      <c r="E3846" s="81"/>
    </row>
    <row r="3847" spans="1:5">
      <c r="A3847" s="69">
        <v>3844</v>
      </c>
      <c r="B3847" s="80"/>
      <c r="C3847" s="80"/>
      <c r="D3847" s="70"/>
      <c r="E3847" s="81"/>
    </row>
    <row r="3848" spans="1:5">
      <c r="A3848" s="69">
        <v>3845</v>
      </c>
      <c r="B3848" s="80"/>
      <c r="C3848" s="80"/>
      <c r="D3848" s="70"/>
      <c r="E3848" s="81"/>
    </row>
    <row r="3849" spans="1:5">
      <c r="A3849" s="69">
        <v>3846</v>
      </c>
      <c r="B3849" s="80"/>
      <c r="C3849" s="80"/>
      <c r="D3849" s="70"/>
      <c r="E3849" s="81"/>
    </row>
    <row r="3850" spans="1:5">
      <c r="A3850" s="69">
        <v>3847</v>
      </c>
      <c r="B3850" s="80"/>
      <c r="C3850" s="80"/>
      <c r="D3850" s="70"/>
      <c r="E3850" s="81"/>
    </row>
    <row r="3851" spans="1:5">
      <c r="A3851" s="69">
        <v>3848</v>
      </c>
      <c r="B3851" s="80"/>
      <c r="C3851" s="80"/>
      <c r="D3851" s="70"/>
      <c r="E3851" s="81"/>
    </row>
    <row r="3852" spans="1:5">
      <c r="A3852" s="69">
        <v>3849</v>
      </c>
      <c r="B3852" s="80"/>
      <c r="C3852" s="80"/>
      <c r="D3852" s="70"/>
      <c r="E3852" s="81"/>
    </row>
    <row r="3853" spans="1:5">
      <c r="A3853" s="69">
        <v>3850</v>
      </c>
      <c r="B3853" s="80"/>
      <c r="C3853" s="80"/>
      <c r="D3853" s="70"/>
      <c r="E3853" s="81"/>
    </row>
    <row r="3854" spans="1:5">
      <c r="A3854" s="69">
        <v>3851</v>
      </c>
      <c r="B3854" s="80"/>
      <c r="C3854" s="80"/>
      <c r="D3854" s="70"/>
      <c r="E3854" s="81"/>
    </row>
    <row r="3855" spans="1:5">
      <c r="A3855" s="69">
        <v>3852</v>
      </c>
      <c r="B3855" s="80"/>
      <c r="C3855" s="80"/>
      <c r="D3855" s="70"/>
      <c r="E3855" s="81"/>
    </row>
    <row r="3856" spans="1:5">
      <c r="A3856" s="69">
        <v>3853</v>
      </c>
      <c r="B3856" s="80"/>
      <c r="C3856" s="80"/>
      <c r="D3856" s="70"/>
      <c r="E3856" s="81"/>
    </row>
    <row r="3857" spans="1:5">
      <c r="A3857" s="69">
        <v>3854</v>
      </c>
      <c r="B3857" s="80"/>
      <c r="C3857" s="80"/>
      <c r="D3857" s="70"/>
      <c r="E3857" s="81"/>
    </row>
    <row r="3858" spans="1:5">
      <c r="A3858" s="69">
        <v>3855</v>
      </c>
      <c r="B3858" s="80"/>
      <c r="C3858" s="80"/>
      <c r="D3858" s="70"/>
      <c r="E3858" s="81"/>
    </row>
    <row r="3859" spans="1:5">
      <c r="A3859" s="69">
        <v>3856</v>
      </c>
      <c r="B3859" s="80"/>
      <c r="C3859" s="80"/>
      <c r="D3859" s="70"/>
      <c r="E3859" s="81"/>
    </row>
    <row r="3860" spans="1:5">
      <c r="A3860" s="69">
        <v>3857</v>
      </c>
      <c r="B3860" s="80"/>
      <c r="C3860" s="80"/>
      <c r="D3860" s="70"/>
      <c r="E3860" s="81"/>
    </row>
    <row r="3861" spans="1:5">
      <c r="A3861" s="69">
        <v>3858</v>
      </c>
      <c r="B3861" s="80"/>
      <c r="C3861" s="80"/>
      <c r="D3861" s="70"/>
      <c r="E3861" s="81"/>
    </row>
    <row r="3862" spans="1:5">
      <c r="A3862" s="69">
        <v>3859</v>
      </c>
      <c r="B3862" s="80"/>
      <c r="C3862" s="80"/>
      <c r="D3862" s="70"/>
      <c r="E3862" s="81"/>
    </row>
    <row r="3863" spans="1:5">
      <c r="A3863" s="69">
        <v>3860</v>
      </c>
      <c r="B3863" s="80"/>
      <c r="C3863" s="80"/>
      <c r="D3863" s="70"/>
      <c r="E3863" s="81"/>
    </row>
    <row r="3864" spans="1:5">
      <c r="A3864" s="69">
        <v>3861</v>
      </c>
      <c r="B3864" s="80"/>
      <c r="C3864" s="80"/>
      <c r="D3864" s="70"/>
      <c r="E3864" s="81"/>
    </row>
    <row r="3865" spans="1:5">
      <c r="A3865" s="69">
        <v>3862</v>
      </c>
      <c r="B3865" s="80"/>
      <c r="C3865" s="80"/>
      <c r="D3865" s="70"/>
      <c r="E3865" s="81"/>
    </row>
    <row r="3866" spans="1:5">
      <c r="A3866" s="69">
        <v>3863</v>
      </c>
      <c r="B3866" s="80"/>
      <c r="C3866" s="80"/>
      <c r="D3866" s="70"/>
      <c r="E3866" s="81"/>
    </row>
    <row r="3867" spans="1:5">
      <c r="A3867" s="69">
        <v>3864</v>
      </c>
      <c r="B3867" s="80"/>
      <c r="C3867" s="80"/>
      <c r="D3867" s="70"/>
      <c r="E3867" s="81"/>
    </row>
    <row r="3868" spans="1:5">
      <c r="A3868" s="69">
        <v>3865</v>
      </c>
      <c r="B3868" s="80"/>
      <c r="C3868" s="80"/>
      <c r="D3868" s="70"/>
      <c r="E3868" s="81"/>
    </row>
    <row r="3869" spans="1:5">
      <c r="A3869" s="69">
        <v>3866</v>
      </c>
      <c r="B3869" s="80"/>
      <c r="C3869" s="80"/>
      <c r="D3869" s="70"/>
      <c r="E3869" s="81"/>
    </row>
    <row r="3870" spans="1:5">
      <c r="A3870" s="69">
        <v>3867</v>
      </c>
      <c r="B3870" s="80"/>
      <c r="C3870" s="80"/>
      <c r="D3870" s="70"/>
      <c r="E3870" s="81"/>
    </row>
    <row r="3871" spans="1:5">
      <c r="A3871" s="69">
        <v>3868</v>
      </c>
      <c r="B3871" s="80"/>
      <c r="C3871" s="80"/>
      <c r="D3871" s="70"/>
      <c r="E3871" s="81"/>
    </row>
    <row r="3872" spans="1:5">
      <c r="A3872" s="69">
        <v>3869</v>
      </c>
      <c r="B3872" s="80"/>
      <c r="C3872" s="80"/>
      <c r="D3872" s="70"/>
      <c r="E3872" s="81"/>
    </row>
    <row r="3873" spans="1:5">
      <c r="A3873" s="69">
        <v>3870</v>
      </c>
      <c r="B3873" s="80"/>
      <c r="C3873" s="80"/>
      <c r="D3873" s="70"/>
      <c r="E3873" s="81"/>
    </row>
    <row r="3874" spans="1:5">
      <c r="A3874" s="69">
        <v>3871</v>
      </c>
      <c r="B3874" s="80"/>
      <c r="C3874" s="80"/>
      <c r="D3874" s="70"/>
      <c r="E3874" s="81"/>
    </row>
    <row r="3875" spans="1:5">
      <c r="A3875" s="69">
        <v>3872</v>
      </c>
      <c r="B3875" s="80"/>
      <c r="C3875" s="80"/>
      <c r="D3875" s="70"/>
      <c r="E3875" s="81"/>
    </row>
    <row r="3876" spans="1:5">
      <c r="A3876" s="69">
        <v>3873</v>
      </c>
      <c r="B3876" s="80"/>
      <c r="C3876" s="80"/>
      <c r="D3876" s="70"/>
      <c r="E3876" s="81"/>
    </row>
    <row r="3877" spans="1:5">
      <c r="A3877" s="69">
        <v>3874</v>
      </c>
      <c r="B3877" s="80"/>
      <c r="C3877" s="80"/>
      <c r="D3877" s="70"/>
      <c r="E3877" s="81"/>
    </row>
    <row r="3878" spans="1:5">
      <c r="A3878" s="69">
        <v>3875</v>
      </c>
      <c r="B3878" s="80"/>
      <c r="C3878" s="80"/>
      <c r="D3878" s="70"/>
      <c r="E3878" s="81"/>
    </row>
    <row r="3879" spans="1:5">
      <c r="A3879" s="69">
        <v>3876</v>
      </c>
      <c r="B3879" s="80"/>
      <c r="C3879" s="80"/>
      <c r="D3879" s="70"/>
      <c r="E3879" s="81"/>
    </row>
    <row r="3880" spans="1:5">
      <c r="A3880" s="69">
        <v>3877</v>
      </c>
      <c r="B3880" s="80"/>
      <c r="C3880" s="80"/>
      <c r="D3880" s="70"/>
      <c r="E3880" s="81"/>
    </row>
    <row r="3881" spans="1:5">
      <c r="A3881" s="69">
        <v>3878</v>
      </c>
      <c r="B3881" s="80"/>
      <c r="C3881" s="80"/>
      <c r="D3881" s="70"/>
      <c r="E3881" s="81"/>
    </row>
    <row r="3882" spans="1:5">
      <c r="A3882" s="69">
        <v>3879</v>
      </c>
      <c r="B3882" s="80"/>
      <c r="C3882" s="80"/>
      <c r="D3882" s="70"/>
      <c r="E3882" s="81"/>
    </row>
    <row r="3883" spans="1:5">
      <c r="A3883" s="69">
        <v>3880</v>
      </c>
      <c r="B3883" s="80"/>
      <c r="C3883" s="80"/>
      <c r="D3883" s="70"/>
      <c r="E3883" s="81"/>
    </row>
    <row r="3884" spans="1:5">
      <c r="A3884" s="69">
        <v>3881</v>
      </c>
      <c r="B3884" s="80"/>
      <c r="C3884" s="80"/>
      <c r="D3884" s="70"/>
      <c r="E3884" s="81"/>
    </row>
    <row r="3885" spans="1:5">
      <c r="A3885" s="69">
        <v>3882</v>
      </c>
      <c r="B3885" s="80"/>
      <c r="C3885" s="80"/>
      <c r="D3885" s="70"/>
      <c r="E3885" s="81"/>
    </row>
    <row r="3886" spans="1:5">
      <c r="A3886" s="69">
        <v>3883</v>
      </c>
      <c r="B3886" s="80"/>
      <c r="C3886" s="80"/>
      <c r="D3886" s="70"/>
      <c r="E3886" s="81"/>
    </row>
    <row r="3887" spans="1:5">
      <c r="A3887" s="69">
        <v>3884</v>
      </c>
      <c r="B3887" s="80"/>
      <c r="C3887" s="80"/>
      <c r="D3887" s="70"/>
      <c r="E3887" s="81"/>
    </row>
    <row r="3888" spans="1:5">
      <c r="A3888" s="69">
        <v>3885</v>
      </c>
      <c r="B3888" s="80"/>
      <c r="C3888" s="80"/>
      <c r="D3888" s="70"/>
      <c r="E3888" s="81"/>
    </row>
    <row r="3889" spans="1:5">
      <c r="A3889" s="69">
        <v>3886</v>
      </c>
      <c r="B3889" s="80"/>
      <c r="C3889" s="80"/>
      <c r="D3889" s="70"/>
      <c r="E3889" s="81"/>
    </row>
    <row r="3890" spans="1:5">
      <c r="A3890" s="69">
        <v>3887</v>
      </c>
      <c r="B3890" s="80"/>
      <c r="C3890" s="80"/>
      <c r="D3890" s="70"/>
      <c r="E3890" s="81"/>
    </row>
    <row r="3891" spans="1:5">
      <c r="A3891" s="69">
        <v>3888</v>
      </c>
      <c r="B3891" s="80"/>
      <c r="C3891" s="80"/>
      <c r="D3891" s="70"/>
      <c r="E3891" s="81"/>
    </row>
    <row r="3892" spans="1:5">
      <c r="A3892" s="69">
        <v>3889</v>
      </c>
      <c r="B3892" s="80"/>
      <c r="C3892" s="80"/>
      <c r="D3892" s="70"/>
      <c r="E3892" s="81"/>
    </row>
    <row r="3893" spans="1:5">
      <c r="A3893" s="69">
        <v>3890</v>
      </c>
      <c r="B3893" s="80"/>
      <c r="C3893" s="80"/>
      <c r="D3893" s="70"/>
      <c r="E3893" s="81"/>
    </row>
    <row r="3894" spans="1:5">
      <c r="A3894" s="69">
        <v>3891</v>
      </c>
      <c r="B3894" s="80"/>
      <c r="C3894" s="80"/>
      <c r="D3894" s="70"/>
      <c r="E3894" s="81"/>
    </row>
    <row r="3895" spans="1:5">
      <c r="A3895" s="69">
        <v>3892</v>
      </c>
      <c r="B3895" s="80"/>
      <c r="C3895" s="80"/>
      <c r="D3895" s="70"/>
      <c r="E3895" s="81"/>
    </row>
    <row r="3896" spans="1:5">
      <c r="A3896" s="69">
        <v>3893</v>
      </c>
      <c r="B3896" s="80"/>
      <c r="C3896" s="80"/>
      <c r="D3896" s="70"/>
      <c r="E3896" s="81"/>
    </row>
    <row r="3897" spans="1:5">
      <c r="A3897" s="69">
        <v>3894</v>
      </c>
      <c r="B3897" s="80"/>
      <c r="C3897" s="80"/>
      <c r="D3897" s="70"/>
      <c r="E3897" s="81"/>
    </row>
    <row r="3898" spans="1:5">
      <c r="A3898" s="69">
        <v>3895</v>
      </c>
      <c r="B3898" s="80"/>
      <c r="C3898" s="80"/>
      <c r="D3898" s="70"/>
      <c r="E3898" s="81"/>
    </row>
    <row r="3899" spans="1:5">
      <c r="A3899" s="69">
        <v>3896</v>
      </c>
      <c r="B3899" s="80"/>
      <c r="C3899" s="80"/>
      <c r="D3899" s="70"/>
      <c r="E3899" s="81"/>
    </row>
    <row r="3900" spans="1:5">
      <c r="A3900" s="69">
        <v>3897</v>
      </c>
      <c r="B3900" s="80"/>
      <c r="C3900" s="80"/>
      <c r="D3900" s="70"/>
      <c r="E3900" s="81"/>
    </row>
    <row r="3901" spans="1:5">
      <c r="A3901" s="69">
        <v>3898</v>
      </c>
      <c r="B3901" s="80"/>
      <c r="C3901" s="80"/>
      <c r="D3901" s="70"/>
      <c r="E3901" s="81"/>
    </row>
    <row r="3902" spans="1:5">
      <c r="A3902" s="69">
        <v>3899</v>
      </c>
      <c r="B3902" s="80"/>
      <c r="C3902" s="80"/>
      <c r="D3902" s="70"/>
      <c r="E3902" s="81"/>
    </row>
    <row r="3903" spans="1:5">
      <c r="A3903" s="69">
        <v>3900</v>
      </c>
      <c r="B3903" s="80"/>
      <c r="C3903" s="80"/>
      <c r="D3903" s="70"/>
      <c r="E3903" s="81"/>
    </row>
    <row r="3904" spans="1:5">
      <c r="A3904" s="69">
        <v>3901</v>
      </c>
      <c r="B3904" s="80"/>
      <c r="C3904" s="80"/>
      <c r="D3904" s="70"/>
      <c r="E3904" s="81"/>
    </row>
    <row r="3905" spans="1:5">
      <c r="A3905" s="69">
        <v>3902</v>
      </c>
      <c r="B3905" s="80"/>
      <c r="C3905" s="80"/>
      <c r="D3905" s="70"/>
      <c r="E3905" s="81"/>
    </row>
    <row r="3906" spans="1:5">
      <c r="A3906" s="69">
        <v>3903</v>
      </c>
      <c r="B3906" s="80"/>
      <c r="C3906" s="80"/>
      <c r="D3906" s="70"/>
      <c r="E3906" s="81"/>
    </row>
    <row r="3907" spans="1:5">
      <c r="A3907" s="69">
        <v>3904</v>
      </c>
      <c r="B3907" s="80"/>
      <c r="C3907" s="80"/>
      <c r="D3907" s="70"/>
      <c r="E3907" s="81"/>
    </row>
    <row r="3908" spans="1:5">
      <c r="A3908" s="69">
        <v>3905</v>
      </c>
      <c r="B3908" s="80"/>
      <c r="C3908" s="80"/>
      <c r="D3908" s="70"/>
      <c r="E3908" s="81"/>
    </row>
    <row r="3909" spans="1:5">
      <c r="A3909" s="69">
        <v>3906</v>
      </c>
      <c r="B3909" s="80"/>
      <c r="C3909" s="80"/>
      <c r="D3909" s="70"/>
      <c r="E3909" s="81"/>
    </row>
    <row r="3910" spans="1:5">
      <c r="A3910" s="69">
        <v>3907</v>
      </c>
      <c r="B3910" s="80"/>
      <c r="C3910" s="80"/>
      <c r="D3910" s="70"/>
      <c r="E3910" s="81"/>
    </row>
    <row r="3911" spans="1:5">
      <c r="A3911" s="69">
        <v>3908</v>
      </c>
      <c r="B3911" s="80"/>
      <c r="C3911" s="80"/>
      <c r="D3911" s="70"/>
      <c r="E3911" s="81"/>
    </row>
    <row r="3912" spans="1:5">
      <c r="A3912" s="69">
        <v>3909</v>
      </c>
      <c r="B3912" s="80"/>
      <c r="C3912" s="80"/>
      <c r="D3912" s="70"/>
      <c r="E3912" s="81"/>
    </row>
    <row r="3913" spans="1:5">
      <c r="A3913" s="69">
        <v>3910</v>
      </c>
      <c r="B3913" s="80"/>
      <c r="C3913" s="80"/>
      <c r="D3913" s="70"/>
      <c r="E3913" s="81"/>
    </row>
    <row r="3914" spans="1:5">
      <c r="A3914" s="69">
        <v>3911</v>
      </c>
      <c r="B3914" s="80"/>
      <c r="C3914" s="80"/>
      <c r="D3914" s="70"/>
      <c r="E3914" s="81"/>
    </row>
    <row r="3915" spans="1:5">
      <c r="A3915" s="69">
        <v>3912</v>
      </c>
      <c r="B3915" s="80"/>
      <c r="C3915" s="80"/>
      <c r="D3915" s="70"/>
      <c r="E3915" s="81"/>
    </row>
    <row r="3916" spans="1:5">
      <c r="A3916" s="69">
        <v>3913</v>
      </c>
      <c r="B3916" s="80"/>
      <c r="C3916" s="80"/>
      <c r="D3916" s="70"/>
      <c r="E3916" s="81"/>
    </row>
    <row r="3917" spans="1:5">
      <c r="A3917" s="69">
        <v>3914</v>
      </c>
      <c r="B3917" s="80"/>
      <c r="C3917" s="80"/>
      <c r="D3917" s="70"/>
      <c r="E3917" s="81"/>
    </row>
    <row r="3918" spans="1:5">
      <c r="A3918" s="69">
        <v>3915</v>
      </c>
      <c r="B3918" s="80"/>
      <c r="C3918" s="80"/>
      <c r="D3918" s="70"/>
      <c r="E3918" s="81"/>
    </row>
    <row r="3919" spans="1:5">
      <c r="A3919" s="69">
        <v>3916</v>
      </c>
      <c r="B3919" s="80"/>
      <c r="C3919" s="80"/>
      <c r="D3919" s="70"/>
      <c r="E3919" s="81"/>
    </row>
    <row r="3920" spans="1:5">
      <c r="A3920" s="69">
        <v>3917</v>
      </c>
      <c r="B3920" s="80"/>
      <c r="C3920" s="80"/>
      <c r="D3920" s="70"/>
      <c r="E3920" s="81"/>
    </row>
    <row r="3921" spans="1:5">
      <c r="A3921" s="69">
        <v>3918</v>
      </c>
      <c r="B3921" s="80"/>
      <c r="C3921" s="80"/>
      <c r="D3921" s="70"/>
      <c r="E3921" s="81"/>
    </row>
    <row r="3922" spans="1:5">
      <c r="A3922" s="69">
        <v>3919</v>
      </c>
      <c r="B3922" s="80"/>
      <c r="C3922" s="80"/>
      <c r="D3922" s="70"/>
      <c r="E3922" s="81"/>
    </row>
    <row r="3923" spans="1:5">
      <c r="A3923" s="69">
        <v>3920</v>
      </c>
      <c r="B3923" s="80"/>
      <c r="C3923" s="80"/>
      <c r="D3923" s="70"/>
      <c r="E3923" s="81"/>
    </row>
    <row r="3924" spans="1:5">
      <c r="A3924" s="69">
        <v>3921</v>
      </c>
      <c r="B3924" s="80"/>
      <c r="C3924" s="80"/>
      <c r="D3924" s="70"/>
      <c r="E3924" s="81"/>
    </row>
    <row r="3925" spans="1:5">
      <c r="A3925" s="69">
        <v>3922</v>
      </c>
      <c r="B3925" s="80"/>
      <c r="C3925" s="80"/>
      <c r="D3925" s="70"/>
      <c r="E3925" s="81"/>
    </row>
    <row r="3926" spans="1:5">
      <c r="A3926" s="69">
        <v>3923</v>
      </c>
      <c r="B3926" s="80"/>
      <c r="C3926" s="80"/>
      <c r="D3926" s="70"/>
      <c r="E3926" s="81"/>
    </row>
    <row r="3927" spans="1:5">
      <c r="A3927" s="69">
        <v>3924</v>
      </c>
      <c r="B3927" s="80"/>
      <c r="C3927" s="80"/>
      <c r="D3927" s="70"/>
      <c r="E3927" s="81"/>
    </row>
    <row r="3928" spans="1:5">
      <c r="A3928" s="69">
        <v>3925</v>
      </c>
      <c r="B3928" s="80"/>
      <c r="C3928" s="80"/>
      <c r="D3928" s="70"/>
      <c r="E3928" s="81"/>
    </row>
    <row r="3929" spans="1:5">
      <c r="A3929" s="69">
        <v>3926</v>
      </c>
      <c r="B3929" s="80"/>
      <c r="C3929" s="80"/>
      <c r="D3929" s="70"/>
      <c r="E3929" s="81"/>
    </row>
    <row r="3930" spans="1:5">
      <c r="A3930" s="69">
        <v>3927</v>
      </c>
      <c r="B3930" s="80"/>
      <c r="C3930" s="80"/>
      <c r="D3930" s="70"/>
      <c r="E3930" s="81"/>
    </row>
    <row r="3931" spans="1:5">
      <c r="A3931" s="69">
        <v>3928</v>
      </c>
      <c r="B3931" s="80"/>
      <c r="C3931" s="80"/>
      <c r="D3931" s="70"/>
      <c r="E3931" s="81"/>
    </row>
    <row r="3932" spans="1:5">
      <c r="A3932" s="69">
        <v>3929</v>
      </c>
      <c r="B3932" s="80"/>
      <c r="C3932" s="80"/>
      <c r="D3932" s="70"/>
      <c r="E3932" s="81"/>
    </row>
    <row r="3933" spans="1:5">
      <c r="A3933" s="69">
        <v>3930</v>
      </c>
      <c r="B3933" s="80"/>
      <c r="C3933" s="80"/>
      <c r="D3933" s="70"/>
      <c r="E3933" s="81"/>
    </row>
    <row r="3934" spans="1:5">
      <c r="A3934" s="69">
        <v>3931</v>
      </c>
      <c r="B3934" s="80"/>
      <c r="C3934" s="80"/>
      <c r="D3934" s="70"/>
      <c r="E3934" s="81"/>
    </row>
    <row r="3935" spans="1:5">
      <c r="A3935" s="69">
        <v>3932</v>
      </c>
      <c r="B3935" s="80"/>
      <c r="C3935" s="80"/>
      <c r="D3935" s="70"/>
      <c r="E3935" s="81"/>
    </row>
    <row r="3936" spans="1:5">
      <c r="A3936" s="69">
        <v>3933</v>
      </c>
      <c r="B3936" s="80"/>
      <c r="C3936" s="80"/>
      <c r="D3936" s="70"/>
      <c r="E3936" s="81"/>
    </row>
    <row r="3937" spans="1:5">
      <c r="A3937" s="69">
        <v>3934</v>
      </c>
      <c r="B3937" s="80"/>
      <c r="C3937" s="80"/>
      <c r="D3937" s="70"/>
      <c r="E3937" s="81"/>
    </row>
    <row r="3938" spans="1:5">
      <c r="A3938" s="69">
        <v>3935</v>
      </c>
      <c r="B3938" s="80"/>
      <c r="C3938" s="80"/>
      <c r="D3938" s="70"/>
      <c r="E3938" s="81"/>
    </row>
    <row r="3939" spans="1:5">
      <c r="A3939" s="69">
        <v>3936</v>
      </c>
      <c r="B3939" s="80"/>
      <c r="C3939" s="80"/>
      <c r="D3939" s="70"/>
      <c r="E3939" s="81"/>
    </row>
    <row r="3940" spans="1:5">
      <c r="A3940" s="69">
        <v>3937</v>
      </c>
      <c r="B3940" s="80"/>
      <c r="C3940" s="80"/>
      <c r="D3940" s="70"/>
      <c r="E3940" s="81"/>
    </row>
    <row r="3941" spans="1:5">
      <c r="A3941" s="69">
        <v>3938</v>
      </c>
      <c r="B3941" s="80"/>
      <c r="C3941" s="80"/>
      <c r="D3941" s="70"/>
      <c r="E3941" s="81"/>
    </row>
    <row r="3942" spans="1:5">
      <c r="A3942" s="69">
        <v>3939</v>
      </c>
      <c r="B3942" s="80"/>
      <c r="C3942" s="80"/>
      <c r="D3942" s="70"/>
      <c r="E3942" s="81"/>
    </row>
    <row r="3943" spans="1:5">
      <c r="A3943" s="69">
        <v>3940</v>
      </c>
      <c r="B3943" s="80"/>
      <c r="C3943" s="80"/>
      <c r="D3943" s="70"/>
      <c r="E3943" s="81"/>
    </row>
    <row r="3944" spans="1:5">
      <c r="A3944" s="69">
        <v>3941</v>
      </c>
      <c r="B3944" s="80"/>
      <c r="C3944" s="80"/>
      <c r="D3944" s="70"/>
      <c r="E3944" s="81"/>
    </row>
    <row r="3945" spans="1:5">
      <c r="A3945" s="69">
        <v>3942</v>
      </c>
      <c r="B3945" s="80"/>
      <c r="C3945" s="80"/>
      <c r="D3945" s="70"/>
      <c r="E3945" s="81"/>
    </row>
    <row r="3946" spans="1:5">
      <c r="A3946" s="69">
        <v>3943</v>
      </c>
      <c r="B3946" s="80"/>
      <c r="C3946" s="80"/>
      <c r="D3946" s="70"/>
      <c r="E3946" s="81"/>
    </row>
    <row r="3947" spans="1:5">
      <c r="A3947" s="69">
        <v>3944</v>
      </c>
      <c r="B3947" s="80"/>
      <c r="C3947" s="80"/>
      <c r="D3947" s="70"/>
      <c r="E3947" s="81"/>
    </row>
    <row r="3948" spans="1:5">
      <c r="A3948" s="69">
        <v>3945</v>
      </c>
      <c r="B3948" s="80"/>
      <c r="C3948" s="80"/>
      <c r="D3948" s="70"/>
      <c r="E3948" s="81"/>
    </row>
    <row r="3949" spans="1:5">
      <c r="A3949" s="69">
        <v>3946</v>
      </c>
      <c r="B3949" s="80"/>
      <c r="C3949" s="80"/>
      <c r="D3949" s="70"/>
      <c r="E3949" s="81"/>
    </row>
    <row r="3950" spans="1:5">
      <c r="A3950" s="69">
        <v>3947</v>
      </c>
      <c r="B3950" s="80"/>
      <c r="C3950" s="80"/>
      <c r="D3950" s="70"/>
      <c r="E3950" s="81"/>
    </row>
    <row r="3951" spans="1:5">
      <c r="A3951" s="69">
        <v>3948</v>
      </c>
      <c r="B3951" s="80"/>
      <c r="C3951" s="80"/>
      <c r="D3951" s="70"/>
      <c r="E3951" s="81"/>
    </row>
    <row r="3952" spans="1:5">
      <c r="A3952" s="69">
        <v>3949</v>
      </c>
      <c r="B3952" s="80"/>
      <c r="C3952" s="80"/>
      <c r="D3952" s="70"/>
      <c r="E3952" s="81"/>
    </row>
    <row r="3953" spans="1:5">
      <c r="A3953" s="69">
        <v>3950</v>
      </c>
      <c r="B3953" s="80"/>
      <c r="C3953" s="80"/>
      <c r="D3953" s="70"/>
      <c r="E3953" s="81"/>
    </row>
    <row r="3954" spans="1:5">
      <c r="A3954" s="69">
        <v>3951</v>
      </c>
      <c r="B3954" s="80"/>
      <c r="C3954" s="80"/>
      <c r="D3954" s="70"/>
      <c r="E3954" s="81"/>
    </row>
    <row r="3955" spans="1:5">
      <c r="A3955" s="69">
        <v>3952</v>
      </c>
      <c r="B3955" s="80"/>
      <c r="C3955" s="80"/>
      <c r="D3955" s="70"/>
      <c r="E3955" s="81"/>
    </row>
    <row r="3956" spans="1:5">
      <c r="A3956" s="69">
        <v>3953</v>
      </c>
      <c r="B3956" s="80"/>
      <c r="C3956" s="80"/>
      <c r="D3956" s="70"/>
      <c r="E3956" s="81"/>
    </row>
    <row r="3957" spans="1:5">
      <c r="A3957" s="69">
        <v>3954</v>
      </c>
      <c r="B3957" s="80"/>
      <c r="C3957" s="80"/>
      <c r="D3957" s="70"/>
      <c r="E3957" s="81"/>
    </row>
    <row r="3958" spans="1:5">
      <c r="A3958" s="69">
        <v>3955</v>
      </c>
      <c r="B3958" s="80"/>
      <c r="C3958" s="80"/>
      <c r="D3958" s="70"/>
      <c r="E3958" s="81"/>
    </row>
    <row r="3959" spans="1:5">
      <c r="A3959" s="69">
        <v>3956</v>
      </c>
      <c r="B3959" s="80"/>
      <c r="C3959" s="80"/>
      <c r="D3959" s="70"/>
      <c r="E3959" s="81"/>
    </row>
    <row r="3960" spans="1:5">
      <c r="A3960" s="69">
        <v>3957</v>
      </c>
      <c r="B3960" s="80"/>
      <c r="C3960" s="80"/>
      <c r="D3960" s="70"/>
      <c r="E3960" s="81"/>
    </row>
    <row r="3961" spans="1:5">
      <c r="A3961" s="69">
        <v>3958</v>
      </c>
      <c r="B3961" s="80"/>
      <c r="C3961" s="80"/>
      <c r="D3961" s="70"/>
      <c r="E3961" s="81"/>
    </row>
    <row r="3962" spans="1:5">
      <c r="A3962" s="69">
        <v>3959</v>
      </c>
      <c r="B3962" s="80"/>
      <c r="C3962" s="80"/>
      <c r="D3962" s="70"/>
      <c r="E3962" s="81"/>
    </row>
    <row r="3963" spans="1:5">
      <c r="A3963" s="69">
        <v>3960</v>
      </c>
      <c r="B3963" s="80"/>
      <c r="C3963" s="80"/>
      <c r="D3963" s="70"/>
      <c r="E3963" s="81"/>
    </row>
    <row r="3964" spans="1:5">
      <c r="A3964" s="69">
        <v>3961</v>
      </c>
      <c r="B3964" s="80"/>
      <c r="C3964" s="80"/>
      <c r="D3964" s="70"/>
      <c r="E3964" s="81"/>
    </row>
    <row r="3965" spans="1:5">
      <c r="A3965" s="69">
        <v>3962</v>
      </c>
      <c r="B3965" s="80"/>
      <c r="C3965" s="80"/>
      <c r="D3965" s="70"/>
      <c r="E3965" s="81"/>
    </row>
    <row r="3966" spans="1:5">
      <c r="A3966" s="69">
        <v>3963</v>
      </c>
      <c r="B3966" s="80"/>
      <c r="C3966" s="80"/>
      <c r="D3966" s="70"/>
      <c r="E3966" s="81"/>
    </row>
    <row r="3967" spans="1:5">
      <c r="A3967" s="69">
        <v>3964</v>
      </c>
      <c r="B3967" s="80"/>
      <c r="C3967" s="80"/>
      <c r="D3967" s="70"/>
      <c r="E3967" s="81"/>
    </row>
    <row r="3968" spans="1:5">
      <c r="A3968" s="69">
        <v>3965</v>
      </c>
      <c r="B3968" s="80"/>
      <c r="C3968" s="80"/>
      <c r="D3968" s="70"/>
      <c r="E3968" s="81"/>
    </row>
    <row r="3969" spans="1:5">
      <c r="A3969" s="69">
        <v>3966</v>
      </c>
      <c r="B3969" s="80"/>
      <c r="C3969" s="80"/>
      <c r="D3969" s="70"/>
      <c r="E3969" s="81"/>
    </row>
    <row r="3970" spans="1:5">
      <c r="A3970" s="69">
        <v>3967</v>
      </c>
      <c r="B3970" s="80"/>
      <c r="C3970" s="80"/>
      <c r="D3970" s="70"/>
      <c r="E3970" s="81"/>
    </row>
    <row r="3971" spans="1:5">
      <c r="A3971" s="69">
        <v>3968</v>
      </c>
      <c r="B3971" s="80"/>
      <c r="C3971" s="80"/>
      <c r="D3971" s="70"/>
      <c r="E3971" s="81"/>
    </row>
    <row r="3972" spans="1:5">
      <c r="A3972" s="69">
        <v>3969</v>
      </c>
      <c r="B3972" s="80"/>
      <c r="C3972" s="80"/>
      <c r="D3972" s="70"/>
      <c r="E3972" s="81"/>
    </row>
    <row r="3973" spans="1:5">
      <c r="A3973" s="69">
        <v>3970</v>
      </c>
      <c r="B3973" s="80"/>
      <c r="C3973" s="80"/>
      <c r="D3973" s="70"/>
      <c r="E3973" s="81"/>
    </row>
    <row r="3974" spans="1:5">
      <c r="A3974" s="69">
        <v>3971</v>
      </c>
      <c r="B3974" s="80"/>
      <c r="C3974" s="80"/>
      <c r="D3974" s="70"/>
      <c r="E3974" s="81"/>
    </row>
    <row r="3975" spans="1:5">
      <c r="A3975" s="69">
        <v>3972</v>
      </c>
      <c r="B3975" s="80"/>
      <c r="C3975" s="80"/>
      <c r="D3975" s="70"/>
      <c r="E3975" s="81"/>
    </row>
    <row r="3976" spans="1:5">
      <c r="A3976" s="69">
        <v>3973</v>
      </c>
      <c r="B3976" s="80"/>
      <c r="C3976" s="80"/>
      <c r="D3976" s="70"/>
      <c r="E3976" s="81"/>
    </row>
    <row r="3977" spans="1:5">
      <c r="A3977" s="69">
        <v>3974</v>
      </c>
      <c r="B3977" s="80"/>
      <c r="C3977" s="80"/>
      <c r="D3977" s="70"/>
      <c r="E3977" s="81"/>
    </row>
    <row r="3978" spans="1:5">
      <c r="A3978" s="69">
        <v>3975</v>
      </c>
      <c r="B3978" s="80"/>
      <c r="C3978" s="80"/>
      <c r="D3978" s="70"/>
      <c r="E3978" s="81"/>
    </row>
    <row r="3979" spans="1:5">
      <c r="A3979" s="69">
        <v>3976</v>
      </c>
      <c r="B3979" s="80"/>
      <c r="C3979" s="80"/>
      <c r="D3979" s="70"/>
      <c r="E3979" s="81"/>
    </row>
    <row r="3980" spans="1:5">
      <c r="A3980" s="69">
        <v>3977</v>
      </c>
      <c r="B3980" s="80"/>
      <c r="C3980" s="80"/>
      <c r="D3980" s="70"/>
      <c r="E3980" s="81"/>
    </row>
    <row r="3981" spans="1:5">
      <c r="A3981" s="69">
        <v>3978</v>
      </c>
      <c r="B3981" s="80"/>
      <c r="C3981" s="80"/>
      <c r="D3981" s="70"/>
      <c r="E3981" s="81"/>
    </row>
    <row r="3982" spans="1:5">
      <c r="A3982" s="69">
        <v>3979</v>
      </c>
      <c r="B3982" s="80"/>
      <c r="C3982" s="80"/>
      <c r="D3982" s="70"/>
      <c r="E3982" s="81"/>
    </row>
    <row r="3983" spans="1:5">
      <c r="A3983" s="69">
        <v>3980</v>
      </c>
      <c r="B3983" s="80"/>
      <c r="C3983" s="80"/>
      <c r="D3983" s="70"/>
      <c r="E3983" s="81"/>
    </row>
    <row r="3984" spans="1:5">
      <c r="A3984" s="69">
        <v>3981</v>
      </c>
      <c r="B3984" s="80"/>
      <c r="C3984" s="80"/>
      <c r="D3984" s="70"/>
      <c r="E3984" s="81"/>
    </row>
    <row r="3985" spans="1:5">
      <c r="A3985" s="69">
        <v>3982</v>
      </c>
      <c r="B3985" s="80"/>
      <c r="C3985" s="80"/>
      <c r="D3985" s="70"/>
      <c r="E3985" s="81"/>
    </row>
    <row r="3986" spans="1:5">
      <c r="A3986" s="69">
        <v>3983</v>
      </c>
      <c r="B3986" s="80"/>
      <c r="C3986" s="80"/>
      <c r="D3986" s="70"/>
      <c r="E3986" s="81"/>
    </row>
    <row r="3987" spans="1:5">
      <c r="A3987" s="69">
        <v>3984</v>
      </c>
      <c r="B3987" s="80"/>
      <c r="C3987" s="80"/>
      <c r="D3987" s="70"/>
      <c r="E3987" s="81"/>
    </row>
    <row r="3988" spans="1:5">
      <c r="A3988" s="69">
        <v>3985</v>
      </c>
      <c r="B3988" s="80"/>
      <c r="C3988" s="80"/>
      <c r="D3988" s="70"/>
      <c r="E3988" s="81"/>
    </row>
    <row r="3989" spans="1:5">
      <c r="A3989" s="69">
        <v>3986</v>
      </c>
      <c r="B3989" s="80"/>
      <c r="C3989" s="80"/>
      <c r="D3989" s="70"/>
      <c r="E3989" s="81"/>
    </row>
    <row r="3990" spans="1:5">
      <c r="A3990" s="69">
        <v>3987</v>
      </c>
      <c r="B3990" s="80"/>
      <c r="C3990" s="80"/>
      <c r="D3990" s="70"/>
      <c r="E3990" s="81"/>
    </row>
    <row r="3991" spans="1:5">
      <c r="A3991" s="69">
        <v>3988</v>
      </c>
      <c r="B3991" s="80"/>
      <c r="C3991" s="80"/>
      <c r="D3991" s="70"/>
      <c r="E3991" s="81"/>
    </row>
    <row r="3992" spans="1:5">
      <c r="A3992" s="69">
        <v>3989</v>
      </c>
      <c r="B3992" s="80"/>
      <c r="C3992" s="80"/>
      <c r="D3992" s="70"/>
      <c r="E3992" s="81"/>
    </row>
    <row r="3993" spans="1:5">
      <c r="A3993" s="69">
        <v>3990</v>
      </c>
      <c r="B3993" s="80"/>
      <c r="C3993" s="80"/>
      <c r="D3993" s="70"/>
      <c r="E3993" s="81"/>
    </row>
    <row r="3994" spans="1:5">
      <c r="A3994" s="69">
        <v>3991</v>
      </c>
      <c r="B3994" s="80"/>
      <c r="C3994" s="80"/>
      <c r="D3994" s="70"/>
      <c r="E3994" s="81"/>
    </row>
    <row r="3995" spans="1:5">
      <c r="A3995" s="69">
        <v>3992</v>
      </c>
      <c r="B3995" s="80"/>
      <c r="C3995" s="80"/>
      <c r="D3995" s="70"/>
      <c r="E3995" s="81"/>
    </row>
    <row r="3996" spans="1:5">
      <c r="A3996" s="69">
        <v>3993</v>
      </c>
      <c r="B3996" s="80"/>
      <c r="C3996" s="80"/>
      <c r="D3996" s="70"/>
      <c r="E3996" s="81"/>
    </row>
    <row r="3997" spans="1:5">
      <c r="A3997" s="69">
        <v>3994</v>
      </c>
      <c r="B3997" s="80"/>
      <c r="C3997" s="80"/>
      <c r="D3997" s="70"/>
      <c r="E3997" s="81"/>
    </row>
    <row r="3998" spans="1:5">
      <c r="A3998" s="69">
        <v>3995</v>
      </c>
      <c r="B3998" s="80"/>
      <c r="C3998" s="80"/>
      <c r="D3998" s="70"/>
      <c r="E3998" s="81"/>
    </row>
    <row r="3999" spans="1:5">
      <c r="A3999" s="69">
        <v>3996</v>
      </c>
      <c r="B3999" s="80"/>
      <c r="C3999" s="80"/>
      <c r="D3999" s="70"/>
      <c r="E3999" s="81"/>
    </row>
    <row r="4000" spans="1:5">
      <c r="A4000" s="69">
        <v>3997</v>
      </c>
      <c r="B4000" s="80"/>
      <c r="C4000" s="80"/>
      <c r="D4000" s="70"/>
      <c r="E4000" s="81"/>
    </row>
    <row r="4001" spans="1:5">
      <c r="A4001" s="69">
        <v>3998</v>
      </c>
      <c r="B4001" s="80"/>
      <c r="C4001" s="80"/>
      <c r="D4001" s="70"/>
      <c r="E4001" s="81"/>
    </row>
    <row r="4002" spans="1:5">
      <c r="A4002" s="69">
        <v>3999</v>
      </c>
      <c r="B4002" s="80"/>
      <c r="C4002" s="80"/>
      <c r="D4002" s="70"/>
      <c r="E4002" s="81"/>
    </row>
    <row r="4003" spans="1:5">
      <c r="A4003" s="69">
        <v>4000</v>
      </c>
      <c r="B4003" s="80"/>
      <c r="C4003" s="80"/>
      <c r="D4003" s="70"/>
      <c r="E4003" s="81"/>
    </row>
    <row r="4004" spans="1:5">
      <c r="A4004" s="69">
        <v>4001</v>
      </c>
      <c r="B4004" s="80"/>
      <c r="C4004" s="80"/>
      <c r="D4004" s="70"/>
      <c r="E4004" s="81"/>
    </row>
    <row r="4005" spans="1:5">
      <c r="A4005" s="69">
        <v>4002</v>
      </c>
      <c r="B4005" s="80"/>
      <c r="C4005" s="80"/>
      <c r="D4005" s="70"/>
      <c r="E4005" s="81"/>
    </row>
    <row r="4006" spans="1:5">
      <c r="A4006" s="69">
        <v>4003</v>
      </c>
      <c r="B4006" s="80"/>
      <c r="C4006" s="80"/>
      <c r="D4006" s="70"/>
      <c r="E4006" s="81"/>
    </row>
    <row r="4007" spans="1:5">
      <c r="A4007" s="69">
        <v>4004</v>
      </c>
      <c r="B4007" s="80"/>
      <c r="C4007" s="80"/>
      <c r="D4007" s="70"/>
      <c r="E4007" s="81"/>
    </row>
    <row r="4008" spans="1:5">
      <c r="A4008" s="69">
        <v>4005</v>
      </c>
      <c r="B4008" s="80"/>
      <c r="C4008" s="80"/>
      <c r="D4008" s="70"/>
      <c r="E4008" s="81"/>
    </row>
    <row r="4009" spans="1:5">
      <c r="A4009" s="69">
        <v>4006</v>
      </c>
      <c r="B4009" s="80"/>
      <c r="C4009" s="80"/>
      <c r="D4009" s="70"/>
      <c r="E4009" s="81"/>
    </row>
    <row r="4010" spans="1:5">
      <c r="A4010" s="69">
        <v>4007</v>
      </c>
      <c r="B4010" s="80"/>
      <c r="C4010" s="80"/>
      <c r="D4010" s="70"/>
      <c r="E4010" s="81"/>
    </row>
    <row r="4011" spans="1:5">
      <c r="A4011" s="69">
        <v>4008</v>
      </c>
      <c r="B4011" s="80"/>
      <c r="C4011" s="80"/>
      <c r="D4011" s="70"/>
      <c r="E4011" s="81"/>
    </row>
    <row r="4012" spans="1:5">
      <c r="A4012" s="69">
        <v>4009</v>
      </c>
      <c r="B4012" s="80"/>
      <c r="C4012" s="80"/>
      <c r="D4012" s="70"/>
      <c r="E4012" s="81"/>
    </row>
    <row r="4013" spans="1:5">
      <c r="A4013" s="69">
        <v>4010</v>
      </c>
      <c r="B4013" s="80"/>
      <c r="C4013" s="80"/>
      <c r="D4013" s="70"/>
      <c r="E4013" s="81"/>
    </row>
    <row r="4014" spans="1:5">
      <c r="A4014" s="69">
        <v>4011</v>
      </c>
      <c r="B4014" s="80"/>
      <c r="C4014" s="80"/>
      <c r="D4014" s="70"/>
      <c r="E4014" s="81"/>
    </row>
    <row r="4015" spans="1:5">
      <c r="A4015" s="69">
        <v>4012</v>
      </c>
      <c r="B4015" s="80"/>
      <c r="C4015" s="80"/>
      <c r="D4015" s="70"/>
      <c r="E4015" s="81"/>
    </row>
    <row r="4016" spans="1:5">
      <c r="A4016" s="69">
        <v>4013</v>
      </c>
      <c r="B4016" s="80"/>
      <c r="C4016" s="80"/>
      <c r="D4016" s="70"/>
      <c r="E4016" s="81"/>
    </row>
    <row r="4017" spans="1:5">
      <c r="A4017" s="69">
        <v>4014</v>
      </c>
      <c r="B4017" s="80"/>
      <c r="C4017" s="80"/>
      <c r="D4017" s="70"/>
      <c r="E4017" s="81"/>
    </row>
    <row r="4018" spans="1:5">
      <c r="A4018" s="69">
        <v>4015</v>
      </c>
      <c r="B4018" s="80"/>
      <c r="C4018" s="80"/>
      <c r="D4018" s="70"/>
      <c r="E4018" s="81"/>
    </row>
    <row r="4019" spans="1:5">
      <c r="A4019" s="69">
        <v>4016</v>
      </c>
      <c r="B4019" s="80"/>
      <c r="C4019" s="80"/>
      <c r="D4019" s="70"/>
      <c r="E4019" s="81"/>
    </row>
    <row r="4020" spans="1:5">
      <c r="A4020" s="69">
        <v>4017</v>
      </c>
      <c r="B4020" s="80"/>
      <c r="C4020" s="80"/>
      <c r="D4020" s="70"/>
      <c r="E4020" s="81"/>
    </row>
    <row r="4021" spans="1:5">
      <c r="A4021" s="69">
        <v>4018</v>
      </c>
      <c r="B4021" s="80"/>
      <c r="C4021" s="80"/>
      <c r="D4021" s="70"/>
      <c r="E4021" s="81"/>
    </row>
    <row r="4022" spans="1:5">
      <c r="A4022" s="69">
        <v>4019</v>
      </c>
      <c r="B4022" s="80"/>
      <c r="C4022" s="80"/>
      <c r="D4022" s="70"/>
      <c r="E4022" s="81"/>
    </row>
    <row r="4023" spans="1:5">
      <c r="A4023" s="69">
        <v>4020</v>
      </c>
      <c r="B4023" s="80"/>
      <c r="C4023" s="80"/>
      <c r="D4023" s="70"/>
      <c r="E4023" s="81"/>
    </row>
    <row r="4024" spans="1:5">
      <c r="A4024" s="69">
        <v>4021</v>
      </c>
      <c r="B4024" s="80"/>
      <c r="C4024" s="80"/>
      <c r="D4024" s="70"/>
      <c r="E4024" s="81"/>
    </row>
    <row r="4025" spans="1:5">
      <c r="A4025" s="69">
        <v>4022</v>
      </c>
      <c r="B4025" s="80"/>
      <c r="C4025" s="80"/>
      <c r="D4025" s="70"/>
      <c r="E4025" s="81"/>
    </row>
    <row r="4026" spans="1:5">
      <c r="A4026" s="69">
        <v>4023</v>
      </c>
      <c r="B4026" s="80"/>
      <c r="C4026" s="80"/>
      <c r="D4026" s="70"/>
      <c r="E4026" s="81"/>
    </row>
    <row r="4027" spans="1:5">
      <c r="A4027" s="69">
        <v>4024</v>
      </c>
      <c r="B4027" s="80"/>
      <c r="C4027" s="80"/>
      <c r="D4027" s="70"/>
      <c r="E4027" s="81"/>
    </row>
    <row r="4028" spans="1:5">
      <c r="A4028" s="69">
        <v>4025</v>
      </c>
      <c r="B4028" s="80"/>
      <c r="C4028" s="80"/>
      <c r="D4028" s="70"/>
      <c r="E4028" s="81"/>
    </row>
    <row r="4029" spans="1:5">
      <c r="A4029" s="69">
        <v>4026</v>
      </c>
      <c r="B4029" s="80"/>
      <c r="C4029" s="80"/>
      <c r="D4029" s="70"/>
      <c r="E4029" s="81"/>
    </row>
    <row r="4030" spans="1:5">
      <c r="A4030" s="69">
        <v>4027</v>
      </c>
      <c r="B4030" s="80"/>
      <c r="C4030" s="80"/>
      <c r="D4030" s="70"/>
      <c r="E4030" s="81"/>
    </row>
    <row r="4031" spans="1:5">
      <c r="A4031" s="69">
        <v>4028</v>
      </c>
      <c r="B4031" s="80"/>
      <c r="C4031" s="80"/>
      <c r="D4031" s="70"/>
      <c r="E4031" s="81"/>
    </row>
    <row r="4032" spans="1:5">
      <c r="A4032" s="69">
        <v>4029</v>
      </c>
      <c r="B4032" s="80"/>
      <c r="C4032" s="80"/>
      <c r="D4032" s="70"/>
      <c r="E4032" s="81"/>
    </row>
    <row r="4033" spans="1:5">
      <c r="A4033" s="69">
        <v>4030</v>
      </c>
      <c r="B4033" s="80"/>
      <c r="C4033" s="80"/>
      <c r="D4033" s="70"/>
      <c r="E4033" s="81"/>
    </row>
    <row r="4034" spans="1:5">
      <c r="A4034" s="69">
        <v>4031</v>
      </c>
      <c r="B4034" s="80"/>
      <c r="C4034" s="80"/>
      <c r="D4034" s="70"/>
      <c r="E4034" s="81"/>
    </row>
    <row r="4035" spans="1:5">
      <c r="A4035" s="69">
        <v>4032</v>
      </c>
      <c r="B4035" s="80"/>
      <c r="C4035" s="80"/>
      <c r="D4035" s="70"/>
      <c r="E4035" s="81"/>
    </row>
    <row r="4036" spans="1:5">
      <c r="A4036" s="69">
        <v>4033</v>
      </c>
      <c r="B4036" s="80"/>
      <c r="C4036" s="80"/>
      <c r="D4036" s="70"/>
      <c r="E4036" s="81"/>
    </row>
    <row r="4037" spans="1:5">
      <c r="A4037" s="69">
        <v>4034</v>
      </c>
      <c r="B4037" s="80"/>
      <c r="C4037" s="80"/>
      <c r="D4037" s="70"/>
      <c r="E4037" s="81"/>
    </row>
    <row r="4038" spans="1:5">
      <c r="A4038" s="69">
        <v>4035</v>
      </c>
      <c r="B4038" s="80"/>
      <c r="C4038" s="80"/>
      <c r="D4038" s="70"/>
      <c r="E4038" s="81"/>
    </row>
    <row r="4039" spans="1:5">
      <c r="A4039" s="69">
        <v>4036</v>
      </c>
      <c r="B4039" s="80"/>
      <c r="C4039" s="80"/>
      <c r="D4039" s="70"/>
      <c r="E4039" s="81"/>
    </row>
    <row r="4040" spans="1:5">
      <c r="A4040" s="69">
        <v>4037</v>
      </c>
      <c r="B4040" s="80"/>
      <c r="C4040" s="80"/>
      <c r="D4040" s="70"/>
      <c r="E4040" s="81"/>
    </row>
    <row r="4041" spans="1:5">
      <c r="A4041" s="69">
        <v>4038</v>
      </c>
      <c r="B4041" s="80"/>
      <c r="C4041" s="80"/>
      <c r="D4041" s="70"/>
      <c r="E4041" s="81"/>
    </row>
    <row r="4042" spans="1:5">
      <c r="A4042" s="69">
        <v>4039</v>
      </c>
      <c r="B4042" s="80"/>
      <c r="C4042" s="80"/>
      <c r="D4042" s="70"/>
      <c r="E4042" s="81"/>
    </row>
    <row r="4043" spans="1:5">
      <c r="A4043" s="69">
        <v>4040</v>
      </c>
      <c r="B4043" s="80"/>
      <c r="C4043" s="80"/>
      <c r="D4043" s="70"/>
      <c r="E4043" s="81"/>
    </row>
    <row r="4044" spans="1:5">
      <c r="A4044" s="69">
        <v>4041</v>
      </c>
      <c r="B4044" s="80"/>
      <c r="C4044" s="80"/>
      <c r="D4044" s="70"/>
      <c r="E4044" s="81"/>
    </row>
    <row r="4045" spans="1:5">
      <c r="A4045" s="69">
        <v>4042</v>
      </c>
      <c r="B4045" s="80"/>
      <c r="C4045" s="80"/>
      <c r="D4045" s="70"/>
      <c r="E4045" s="81"/>
    </row>
    <row r="4046" spans="1:5">
      <c r="A4046" s="69">
        <v>4043</v>
      </c>
      <c r="B4046" s="80"/>
      <c r="C4046" s="80"/>
      <c r="D4046" s="70"/>
      <c r="E4046" s="81"/>
    </row>
    <row r="4047" spans="1:5">
      <c r="A4047" s="69">
        <v>4044</v>
      </c>
      <c r="B4047" s="80"/>
      <c r="C4047" s="80"/>
      <c r="D4047" s="70"/>
      <c r="E4047" s="81"/>
    </row>
    <row r="4048" spans="1:5">
      <c r="A4048" s="69">
        <v>4045</v>
      </c>
      <c r="B4048" s="80"/>
      <c r="C4048" s="80"/>
      <c r="D4048" s="70"/>
      <c r="E4048" s="81"/>
    </row>
    <row r="4049" spans="1:5">
      <c r="A4049" s="69">
        <v>4046</v>
      </c>
      <c r="B4049" s="80"/>
      <c r="C4049" s="80"/>
      <c r="D4049" s="70"/>
      <c r="E4049" s="81"/>
    </row>
    <row r="4050" spans="1:5">
      <c r="A4050" s="69">
        <v>4047</v>
      </c>
      <c r="B4050" s="80"/>
      <c r="C4050" s="80"/>
      <c r="D4050" s="70"/>
      <c r="E4050" s="81"/>
    </row>
    <row r="4051" spans="1:5">
      <c r="A4051" s="69">
        <v>4048</v>
      </c>
      <c r="B4051" s="80"/>
      <c r="C4051" s="80"/>
      <c r="D4051" s="70"/>
      <c r="E4051" s="81"/>
    </row>
    <row r="4052" spans="1:5">
      <c r="A4052" s="69">
        <v>4049</v>
      </c>
      <c r="B4052" s="80"/>
      <c r="C4052" s="80"/>
      <c r="D4052" s="70"/>
      <c r="E4052" s="81"/>
    </row>
    <row r="4053" spans="1:5">
      <c r="A4053" s="69">
        <v>4050</v>
      </c>
      <c r="B4053" s="80"/>
      <c r="C4053" s="80"/>
      <c r="D4053" s="70"/>
      <c r="E4053" s="81"/>
    </row>
    <row r="4054" spans="1:5">
      <c r="A4054" s="69">
        <v>4051</v>
      </c>
      <c r="B4054" s="80"/>
      <c r="C4054" s="80"/>
      <c r="D4054" s="70"/>
      <c r="E4054" s="81"/>
    </row>
    <row r="4055" spans="1:5">
      <c r="A4055" s="69">
        <v>4052</v>
      </c>
      <c r="B4055" s="80"/>
      <c r="C4055" s="80"/>
      <c r="D4055" s="70"/>
      <c r="E4055" s="81"/>
    </row>
    <row r="4056" spans="1:5">
      <c r="A4056" s="69">
        <v>4053</v>
      </c>
      <c r="B4056" s="80"/>
      <c r="C4056" s="80"/>
      <c r="D4056" s="70"/>
      <c r="E4056" s="81"/>
    </row>
    <row r="4057" spans="1:5">
      <c r="A4057" s="69">
        <v>4054</v>
      </c>
      <c r="B4057" s="80"/>
      <c r="C4057" s="80"/>
      <c r="D4057" s="70"/>
      <c r="E4057" s="81"/>
    </row>
    <row r="4058" spans="1:5">
      <c r="A4058" s="69">
        <v>4055</v>
      </c>
      <c r="B4058" s="80"/>
      <c r="C4058" s="80"/>
      <c r="D4058" s="70"/>
      <c r="E4058" s="81"/>
    </row>
    <row r="4059" spans="1:5">
      <c r="A4059" s="69">
        <v>4056</v>
      </c>
      <c r="B4059" s="80"/>
      <c r="C4059" s="80"/>
      <c r="D4059" s="70"/>
      <c r="E4059" s="81"/>
    </row>
    <row r="4060" spans="1:5">
      <c r="A4060" s="69">
        <v>4057</v>
      </c>
      <c r="B4060" s="80"/>
      <c r="C4060" s="80"/>
      <c r="D4060" s="70"/>
      <c r="E4060" s="81"/>
    </row>
    <row r="4061" spans="1:5">
      <c r="A4061" s="69">
        <v>4058</v>
      </c>
      <c r="B4061" s="80"/>
      <c r="C4061" s="80"/>
      <c r="D4061" s="70"/>
      <c r="E4061" s="81"/>
    </row>
    <row r="4062" spans="1:5">
      <c r="A4062" s="69">
        <v>4059</v>
      </c>
      <c r="B4062" s="80"/>
      <c r="C4062" s="80"/>
      <c r="D4062" s="70"/>
      <c r="E4062" s="81"/>
    </row>
    <row r="4063" spans="1:5">
      <c r="A4063" s="69">
        <v>4060</v>
      </c>
      <c r="B4063" s="80"/>
      <c r="C4063" s="80"/>
      <c r="D4063" s="70"/>
      <c r="E4063" s="81"/>
    </row>
    <row r="4064" spans="1:5">
      <c r="A4064" s="69">
        <v>4061</v>
      </c>
      <c r="B4064" s="80"/>
      <c r="C4064" s="80"/>
      <c r="D4064" s="70"/>
      <c r="E4064" s="81"/>
    </row>
    <row r="4065" spans="1:5">
      <c r="A4065" s="69">
        <v>4062</v>
      </c>
      <c r="B4065" s="80"/>
      <c r="C4065" s="80"/>
      <c r="D4065" s="70"/>
      <c r="E4065" s="81"/>
    </row>
    <row r="4066" spans="1:5">
      <c r="A4066" s="69">
        <v>4063</v>
      </c>
      <c r="B4066" s="80"/>
      <c r="C4066" s="80"/>
      <c r="D4066" s="70"/>
      <c r="E4066" s="81"/>
    </row>
    <row r="4067" spans="1:5">
      <c r="A4067" s="69">
        <v>4064</v>
      </c>
      <c r="B4067" s="80"/>
      <c r="C4067" s="80"/>
      <c r="D4067" s="70"/>
      <c r="E4067" s="81"/>
    </row>
    <row r="4068" spans="1:5">
      <c r="A4068" s="69">
        <v>4065</v>
      </c>
      <c r="B4068" s="80"/>
      <c r="C4068" s="80"/>
      <c r="D4068" s="70"/>
      <c r="E4068" s="81"/>
    </row>
    <row r="4069" spans="1:5">
      <c r="A4069" s="69">
        <v>4066</v>
      </c>
      <c r="B4069" s="80"/>
      <c r="C4069" s="80"/>
      <c r="D4069" s="70"/>
      <c r="E4069" s="81"/>
    </row>
    <row r="4070" spans="1:5">
      <c r="A4070" s="69">
        <v>4067</v>
      </c>
      <c r="B4070" s="80"/>
      <c r="C4070" s="80"/>
      <c r="D4070" s="70"/>
      <c r="E4070" s="81"/>
    </row>
    <row r="4071" spans="1:5">
      <c r="A4071" s="69">
        <v>4068</v>
      </c>
      <c r="B4071" s="80"/>
      <c r="C4071" s="80"/>
      <c r="D4071" s="70"/>
      <c r="E4071" s="81"/>
    </row>
    <row r="4072" spans="1:5">
      <c r="A4072" s="69">
        <v>4069</v>
      </c>
      <c r="B4072" s="80"/>
      <c r="C4072" s="80"/>
      <c r="D4072" s="70"/>
      <c r="E4072" s="81"/>
    </row>
    <row r="4073" spans="1:5">
      <c r="A4073" s="69">
        <v>4070</v>
      </c>
      <c r="B4073" s="80"/>
      <c r="C4073" s="80"/>
      <c r="D4073" s="70"/>
      <c r="E4073" s="81"/>
    </row>
    <row r="4074" spans="1:5">
      <c r="A4074" s="69">
        <v>4071</v>
      </c>
      <c r="B4074" s="80"/>
      <c r="C4074" s="80"/>
      <c r="D4074" s="70"/>
      <c r="E4074" s="81"/>
    </row>
    <row r="4075" spans="1:5">
      <c r="A4075" s="69">
        <v>4072</v>
      </c>
      <c r="B4075" s="80"/>
      <c r="C4075" s="80"/>
      <c r="D4075" s="70"/>
      <c r="E4075" s="81"/>
    </row>
    <row r="4076" spans="1:5">
      <c r="A4076" s="69">
        <v>4073</v>
      </c>
      <c r="B4076" s="80"/>
      <c r="C4076" s="80"/>
      <c r="D4076" s="70"/>
      <c r="E4076" s="81"/>
    </row>
    <row r="4077" spans="1:5">
      <c r="A4077" s="69">
        <v>4074</v>
      </c>
      <c r="B4077" s="80"/>
      <c r="C4077" s="80"/>
      <c r="D4077" s="70"/>
      <c r="E4077" s="81"/>
    </row>
    <row r="4078" spans="1:5">
      <c r="A4078" s="69">
        <v>4075</v>
      </c>
      <c r="B4078" s="80"/>
      <c r="C4078" s="80"/>
      <c r="D4078" s="70"/>
      <c r="E4078" s="81"/>
    </row>
    <row r="4079" spans="1:5">
      <c r="A4079" s="69">
        <v>4076</v>
      </c>
      <c r="B4079" s="80"/>
      <c r="C4079" s="80"/>
      <c r="D4079" s="70"/>
      <c r="E4079" s="81"/>
    </row>
    <row r="4080" spans="1:5">
      <c r="A4080" s="69">
        <v>4077</v>
      </c>
      <c r="B4080" s="80"/>
      <c r="C4080" s="80"/>
      <c r="D4080" s="70"/>
      <c r="E4080" s="81"/>
    </row>
    <row r="4081" spans="1:5">
      <c r="A4081" s="69">
        <v>4078</v>
      </c>
      <c r="B4081" s="80"/>
      <c r="C4081" s="80"/>
      <c r="D4081" s="70"/>
      <c r="E4081" s="81"/>
    </row>
    <row r="4082" spans="1:5">
      <c r="A4082" s="69">
        <v>4079</v>
      </c>
      <c r="B4082" s="80"/>
      <c r="C4082" s="80"/>
      <c r="D4082" s="70"/>
      <c r="E4082" s="81"/>
    </row>
    <row r="4083" spans="1:5">
      <c r="A4083" s="69">
        <v>4080</v>
      </c>
      <c r="B4083" s="80"/>
      <c r="C4083" s="80"/>
      <c r="D4083" s="70"/>
      <c r="E4083" s="81"/>
    </row>
    <row r="4084" spans="1:5">
      <c r="A4084" s="69">
        <v>4081</v>
      </c>
      <c r="B4084" s="80"/>
      <c r="C4084" s="80"/>
      <c r="D4084" s="70"/>
      <c r="E4084" s="81"/>
    </row>
    <row r="4085" spans="1:5">
      <c r="A4085" s="69">
        <v>4082</v>
      </c>
      <c r="B4085" s="80"/>
      <c r="C4085" s="80"/>
      <c r="D4085" s="70"/>
      <c r="E4085" s="81"/>
    </row>
    <row r="4086" spans="1:5">
      <c r="A4086" s="69">
        <v>4083</v>
      </c>
      <c r="B4086" s="80"/>
      <c r="C4086" s="80"/>
      <c r="D4086" s="70"/>
      <c r="E4086" s="81"/>
    </row>
    <row r="4087" spans="1:5">
      <c r="A4087" s="69">
        <v>4084</v>
      </c>
      <c r="B4087" s="80"/>
      <c r="C4087" s="80"/>
      <c r="D4087" s="70"/>
      <c r="E4087" s="81"/>
    </row>
    <row r="4088" spans="1:5">
      <c r="A4088" s="69">
        <v>4085</v>
      </c>
      <c r="B4088" s="80"/>
      <c r="C4088" s="80"/>
      <c r="D4088" s="70"/>
      <c r="E4088" s="81"/>
    </row>
    <row r="4089" spans="1:5">
      <c r="A4089" s="69">
        <v>4086</v>
      </c>
      <c r="B4089" s="80"/>
      <c r="C4089" s="80"/>
      <c r="D4089" s="70"/>
      <c r="E4089" s="81"/>
    </row>
    <row r="4090" spans="1:5">
      <c r="A4090" s="69">
        <v>4087</v>
      </c>
      <c r="B4090" s="80"/>
      <c r="C4090" s="80"/>
      <c r="D4090" s="70"/>
      <c r="E4090" s="81"/>
    </row>
    <row r="4091" spans="1:5">
      <c r="A4091" s="69">
        <v>4088</v>
      </c>
      <c r="B4091" s="80"/>
      <c r="C4091" s="80"/>
      <c r="D4091" s="70"/>
      <c r="E4091" s="81"/>
    </row>
    <row r="4092" spans="1:5">
      <c r="A4092" s="69">
        <v>4089</v>
      </c>
      <c r="B4092" s="80"/>
      <c r="C4092" s="80"/>
      <c r="D4092" s="70"/>
      <c r="E4092" s="81"/>
    </row>
    <row r="4093" spans="1:5">
      <c r="A4093" s="69">
        <v>4090</v>
      </c>
      <c r="B4093" s="80"/>
      <c r="C4093" s="80"/>
      <c r="D4093" s="70"/>
      <c r="E4093" s="81"/>
    </row>
    <row r="4094" spans="1:5">
      <c r="A4094" s="69">
        <v>4091</v>
      </c>
      <c r="B4094" s="80"/>
      <c r="C4094" s="80"/>
      <c r="D4094" s="70"/>
      <c r="E4094" s="81"/>
    </row>
    <row r="4095" spans="1:5">
      <c r="A4095" s="69">
        <v>4092</v>
      </c>
      <c r="B4095" s="80"/>
      <c r="C4095" s="80"/>
      <c r="D4095" s="70"/>
      <c r="E4095" s="81"/>
    </row>
    <row r="4096" spans="1:5">
      <c r="A4096" s="69">
        <v>4093</v>
      </c>
      <c r="B4096" s="80"/>
      <c r="C4096" s="80"/>
      <c r="D4096" s="70"/>
      <c r="E4096" s="81"/>
    </row>
    <row r="4097" spans="1:5">
      <c r="A4097" s="69">
        <v>4094</v>
      </c>
      <c r="B4097" s="80"/>
      <c r="C4097" s="80"/>
      <c r="D4097" s="70"/>
      <c r="E4097" s="81"/>
    </row>
    <row r="4098" spans="1:5">
      <c r="A4098" s="69">
        <v>4095</v>
      </c>
      <c r="B4098" s="80"/>
      <c r="C4098" s="80"/>
      <c r="D4098" s="70"/>
      <c r="E4098" s="81"/>
    </row>
    <row r="4099" spans="1:5">
      <c r="A4099" s="69">
        <v>4096</v>
      </c>
      <c r="B4099" s="80"/>
      <c r="C4099" s="80"/>
      <c r="D4099" s="70"/>
      <c r="E4099" s="81"/>
    </row>
    <row r="4100" spans="1:5">
      <c r="A4100" s="69">
        <v>4097</v>
      </c>
      <c r="B4100" s="80"/>
      <c r="C4100" s="80"/>
      <c r="D4100" s="70"/>
      <c r="E4100" s="81"/>
    </row>
    <row r="4101" spans="1:5">
      <c r="A4101" s="69">
        <v>4098</v>
      </c>
      <c r="B4101" s="80"/>
      <c r="C4101" s="80"/>
      <c r="D4101" s="70"/>
      <c r="E4101" s="81"/>
    </row>
    <row r="4102" spans="1:5">
      <c r="A4102" s="69">
        <v>4099</v>
      </c>
      <c r="B4102" s="80"/>
      <c r="C4102" s="80"/>
      <c r="D4102" s="70"/>
      <c r="E4102" s="81"/>
    </row>
    <row r="4103" spans="1:5">
      <c r="A4103" s="69">
        <v>4100</v>
      </c>
      <c r="B4103" s="80"/>
      <c r="C4103" s="80"/>
      <c r="D4103" s="70"/>
      <c r="E4103" s="81"/>
    </row>
    <row r="4104" spans="1:5">
      <c r="A4104" s="69">
        <v>4101</v>
      </c>
      <c r="B4104" s="80"/>
      <c r="C4104" s="80"/>
      <c r="D4104" s="70"/>
      <c r="E4104" s="81"/>
    </row>
    <row r="4105" spans="1:5">
      <c r="A4105" s="69">
        <v>4102</v>
      </c>
      <c r="B4105" s="80"/>
      <c r="C4105" s="80"/>
      <c r="D4105" s="70"/>
      <c r="E4105" s="81"/>
    </row>
    <row r="4106" spans="1:5">
      <c r="A4106" s="69">
        <v>4103</v>
      </c>
      <c r="B4106" s="80"/>
      <c r="C4106" s="80"/>
      <c r="D4106" s="70"/>
      <c r="E4106" s="81"/>
    </row>
    <row r="4107" spans="1:5">
      <c r="A4107" s="69">
        <v>4104</v>
      </c>
      <c r="B4107" s="80"/>
      <c r="C4107" s="80"/>
      <c r="D4107" s="70"/>
      <c r="E4107" s="81"/>
    </row>
    <row r="4108" spans="1:5">
      <c r="A4108" s="69">
        <v>4105</v>
      </c>
      <c r="B4108" s="80"/>
      <c r="C4108" s="80"/>
      <c r="D4108" s="70"/>
      <c r="E4108" s="81"/>
    </row>
    <row r="4109" spans="1:5">
      <c r="A4109" s="69">
        <v>4106</v>
      </c>
      <c r="B4109" s="80"/>
      <c r="C4109" s="80"/>
      <c r="D4109" s="70"/>
      <c r="E4109" s="81"/>
    </row>
    <row r="4110" spans="1:5">
      <c r="A4110" s="69">
        <v>4107</v>
      </c>
      <c r="B4110" s="80"/>
      <c r="C4110" s="80"/>
      <c r="D4110" s="70"/>
      <c r="E4110" s="81"/>
    </row>
    <row r="4111" spans="1:5">
      <c r="A4111" s="69">
        <v>4108</v>
      </c>
      <c r="B4111" s="80"/>
      <c r="C4111" s="80"/>
      <c r="D4111" s="70"/>
      <c r="E4111" s="81"/>
    </row>
    <row r="4112" spans="1:5">
      <c r="A4112" s="69">
        <v>4109</v>
      </c>
      <c r="B4112" s="80"/>
      <c r="C4112" s="80"/>
      <c r="D4112" s="70"/>
      <c r="E4112" s="81"/>
    </row>
    <row r="4113" spans="1:5">
      <c r="A4113" s="69">
        <v>4110</v>
      </c>
      <c r="B4113" s="80"/>
      <c r="C4113" s="80"/>
      <c r="D4113" s="70"/>
      <c r="E4113" s="81"/>
    </row>
    <row r="4114" spans="1:5">
      <c r="A4114" s="69">
        <v>4111</v>
      </c>
      <c r="B4114" s="80"/>
      <c r="C4114" s="80"/>
      <c r="D4114" s="70"/>
      <c r="E4114" s="81"/>
    </row>
    <row r="4115" spans="1:5">
      <c r="A4115" s="69">
        <v>4112</v>
      </c>
      <c r="B4115" s="80"/>
      <c r="C4115" s="80"/>
      <c r="D4115" s="70"/>
      <c r="E4115" s="81"/>
    </row>
    <row r="4116" spans="1:5">
      <c r="A4116" s="69">
        <v>4113</v>
      </c>
      <c r="B4116" s="80"/>
      <c r="C4116" s="80"/>
      <c r="D4116" s="70"/>
      <c r="E4116" s="81"/>
    </row>
    <row r="4117" spans="1:5">
      <c r="A4117" s="69">
        <v>4114</v>
      </c>
      <c r="B4117" s="80"/>
      <c r="C4117" s="80"/>
      <c r="D4117" s="70"/>
      <c r="E4117" s="81"/>
    </row>
    <row r="4118" spans="1:5">
      <c r="A4118" s="69">
        <v>4115</v>
      </c>
      <c r="B4118" s="80"/>
      <c r="C4118" s="80"/>
      <c r="D4118" s="70"/>
      <c r="E4118" s="81"/>
    </row>
    <row r="4119" spans="1:5">
      <c r="A4119" s="69">
        <v>4116</v>
      </c>
      <c r="B4119" s="80"/>
      <c r="C4119" s="80"/>
      <c r="D4119" s="70"/>
      <c r="E4119" s="81"/>
    </row>
    <row r="4120" spans="1:5">
      <c r="A4120" s="69">
        <v>4117</v>
      </c>
      <c r="B4120" s="80"/>
      <c r="C4120" s="80"/>
      <c r="D4120" s="70"/>
      <c r="E4120" s="81"/>
    </row>
    <row r="4121" spans="1:5">
      <c r="A4121" s="69">
        <v>4118</v>
      </c>
      <c r="B4121" s="80"/>
      <c r="C4121" s="80"/>
      <c r="D4121" s="70"/>
      <c r="E4121" s="81"/>
    </row>
    <row r="4122" spans="1:5">
      <c r="A4122" s="69">
        <v>4119</v>
      </c>
      <c r="B4122" s="80"/>
      <c r="C4122" s="80"/>
      <c r="D4122" s="70"/>
      <c r="E4122" s="81"/>
    </row>
    <row r="4123" spans="1:5">
      <c r="A4123" s="69">
        <v>4120</v>
      </c>
      <c r="B4123" s="80"/>
      <c r="C4123" s="80"/>
      <c r="D4123" s="70"/>
      <c r="E4123" s="81"/>
    </row>
    <row r="4124" spans="1:5">
      <c r="A4124" s="69">
        <v>4121</v>
      </c>
      <c r="B4124" s="80"/>
      <c r="C4124" s="80"/>
      <c r="D4124" s="70"/>
      <c r="E4124" s="81"/>
    </row>
    <row r="4125" spans="1:5">
      <c r="A4125" s="69">
        <v>4122</v>
      </c>
      <c r="B4125" s="80"/>
      <c r="C4125" s="80"/>
      <c r="D4125" s="70"/>
      <c r="E4125" s="81"/>
    </row>
    <row r="4126" spans="1:5">
      <c r="A4126" s="69">
        <v>4123</v>
      </c>
      <c r="B4126" s="80"/>
      <c r="C4126" s="80"/>
      <c r="D4126" s="70"/>
      <c r="E4126" s="81"/>
    </row>
    <row r="4127" spans="1:5">
      <c r="A4127" s="69">
        <v>4124</v>
      </c>
      <c r="B4127" s="80"/>
      <c r="C4127" s="80"/>
      <c r="D4127" s="70"/>
      <c r="E4127" s="81"/>
    </row>
    <row r="4128" spans="1:5">
      <c r="A4128" s="69">
        <v>4125</v>
      </c>
      <c r="B4128" s="80"/>
      <c r="C4128" s="80"/>
      <c r="D4128" s="70"/>
      <c r="E4128" s="81"/>
    </row>
    <row r="4129" spans="1:5">
      <c r="A4129" s="69">
        <v>4126</v>
      </c>
      <c r="B4129" s="80"/>
      <c r="C4129" s="80"/>
      <c r="D4129" s="70"/>
      <c r="E4129" s="81"/>
    </row>
    <row r="4130" spans="1:5">
      <c r="A4130" s="69">
        <v>4127</v>
      </c>
      <c r="B4130" s="80"/>
      <c r="C4130" s="80"/>
      <c r="D4130" s="70"/>
      <c r="E4130" s="81"/>
    </row>
    <row r="4131" spans="1:5">
      <c r="A4131" s="69">
        <v>4128</v>
      </c>
      <c r="B4131" s="80"/>
      <c r="C4131" s="80"/>
      <c r="D4131" s="70"/>
      <c r="E4131" s="81"/>
    </row>
    <row r="4132" spans="1:5">
      <c r="A4132" s="69">
        <v>4129</v>
      </c>
      <c r="B4132" s="80"/>
      <c r="C4132" s="80"/>
      <c r="D4132" s="70"/>
      <c r="E4132" s="81"/>
    </row>
    <row r="4133" spans="1:5">
      <c r="A4133" s="69">
        <v>4130</v>
      </c>
      <c r="B4133" s="80"/>
      <c r="C4133" s="80"/>
      <c r="D4133" s="70"/>
      <c r="E4133" s="81"/>
    </row>
    <row r="4134" spans="1:5">
      <c r="A4134" s="69">
        <v>4131</v>
      </c>
      <c r="B4134" s="80"/>
      <c r="C4134" s="80"/>
      <c r="D4134" s="70"/>
      <c r="E4134" s="81"/>
    </row>
    <row r="4135" spans="1:5">
      <c r="A4135" s="69">
        <v>4132</v>
      </c>
      <c r="B4135" s="80"/>
      <c r="C4135" s="80"/>
      <c r="D4135" s="70"/>
      <c r="E4135" s="81"/>
    </row>
    <row r="4136" spans="1:5">
      <c r="A4136" s="69">
        <v>4133</v>
      </c>
      <c r="B4136" s="80"/>
      <c r="C4136" s="80"/>
      <c r="D4136" s="70"/>
      <c r="E4136" s="81"/>
    </row>
    <row r="4137" spans="1:5">
      <c r="A4137" s="69">
        <v>4134</v>
      </c>
      <c r="B4137" s="80"/>
      <c r="C4137" s="80"/>
      <c r="D4137" s="70"/>
      <c r="E4137" s="81"/>
    </row>
    <row r="4138" spans="1:5">
      <c r="A4138" s="69">
        <v>4135</v>
      </c>
      <c r="B4138" s="80"/>
      <c r="C4138" s="80"/>
      <c r="D4138" s="70"/>
      <c r="E4138" s="81"/>
    </row>
    <row r="4139" spans="1:5">
      <c r="A4139" s="69">
        <v>4136</v>
      </c>
      <c r="B4139" s="80"/>
      <c r="C4139" s="80"/>
      <c r="D4139" s="70"/>
      <c r="E4139" s="81"/>
    </row>
    <row r="4140" spans="1:5">
      <c r="A4140" s="69">
        <v>4137</v>
      </c>
      <c r="B4140" s="80"/>
      <c r="C4140" s="80"/>
      <c r="D4140" s="70"/>
      <c r="E4140" s="81"/>
    </row>
    <row r="4141" spans="1:5">
      <c r="A4141" s="69">
        <v>4138</v>
      </c>
      <c r="B4141" s="80"/>
      <c r="C4141" s="80"/>
      <c r="D4141" s="70"/>
      <c r="E4141" s="81"/>
    </row>
    <row r="4142" spans="1:5">
      <c r="A4142" s="69">
        <v>4139</v>
      </c>
      <c r="B4142" s="80"/>
      <c r="C4142" s="80"/>
      <c r="D4142" s="70"/>
      <c r="E4142" s="81"/>
    </row>
    <row r="4143" spans="1:5">
      <c r="A4143" s="69">
        <v>4140</v>
      </c>
      <c r="B4143" s="80"/>
      <c r="C4143" s="80"/>
      <c r="D4143" s="70"/>
      <c r="E4143" s="81"/>
    </row>
    <row r="4144" spans="1:5">
      <c r="A4144" s="69">
        <v>4141</v>
      </c>
      <c r="B4144" s="80"/>
      <c r="C4144" s="80"/>
      <c r="D4144" s="70"/>
      <c r="E4144" s="81"/>
    </row>
    <row r="4145" spans="1:5">
      <c r="A4145" s="69">
        <v>4142</v>
      </c>
      <c r="B4145" s="80"/>
      <c r="C4145" s="80"/>
      <c r="D4145" s="70"/>
      <c r="E4145" s="81"/>
    </row>
    <row r="4146" spans="1:5">
      <c r="A4146" s="69">
        <v>4143</v>
      </c>
      <c r="B4146" s="80"/>
      <c r="C4146" s="80"/>
      <c r="D4146" s="70"/>
      <c r="E4146" s="81"/>
    </row>
    <row r="4147" spans="1:5">
      <c r="A4147" s="69">
        <v>4144</v>
      </c>
      <c r="B4147" s="80"/>
      <c r="C4147" s="80"/>
      <c r="D4147" s="70"/>
      <c r="E4147" s="81"/>
    </row>
    <row r="4148" spans="1:5">
      <c r="A4148" s="69">
        <v>4145</v>
      </c>
      <c r="B4148" s="80"/>
      <c r="C4148" s="80"/>
      <c r="D4148" s="70"/>
      <c r="E4148" s="81"/>
    </row>
    <row r="4149" spans="1:5">
      <c r="A4149" s="69">
        <v>4146</v>
      </c>
      <c r="B4149" s="80"/>
      <c r="C4149" s="80"/>
      <c r="D4149" s="70"/>
      <c r="E4149" s="81"/>
    </row>
    <row r="4150" spans="1:5">
      <c r="A4150" s="69">
        <v>4147</v>
      </c>
      <c r="B4150" s="80"/>
      <c r="C4150" s="80"/>
      <c r="D4150" s="70"/>
      <c r="E4150" s="81"/>
    </row>
    <row r="4151" spans="1:5">
      <c r="A4151" s="69">
        <v>4148</v>
      </c>
      <c r="B4151" s="80"/>
      <c r="C4151" s="80"/>
      <c r="D4151" s="70"/>
      <c r="E4151" s="81"/>
    </row>
    <row r="4152" spans="1:5">
      <c r="A4152" s="69">
        <v>4149</v>
      </c>
      <c r="B4152" s="80"/>
      <c r="C4152" s="80"/>
      <c r="D4152" s="70"/>
      <c r="E4152" s="81"/>
    </row>
    <row r="4153" spans="1:5">
      <c r="A4153" s="69">
        <v>4150</v>
      </c>
      <c r="B4153" s="80"/>
      <c r="C4153" s="80"/>
      <c r="D4153" s="70"/>
      <c r="E4153" s="81"/>
    </row>
    <row r="4154" spans="1:5">
      <c r="A4154" s="69">
        <v>4151</v>
      </c>
      <c r="B4154" s="80"/>
      <c r="C4154" s="80"/>
      <c r="D4154" s="70"/>
      <c r="E4154" s="81"/>
    </row>
    <row r="4155" spans="1:5">
      <c r="A4155" s="69">
        <v>4152</v>
      </c>
      <c r="B4155" s="80"/>
      <c r="C4155" s="80"/>
      <c r="D4155" s="70"/>
      <c r="E4155" s="81"/>
    </row>
    <row r="4156" spans="1:5">
      <c r="A4156" s="69">
        <v>4153</v>
      </c>
      <c r="B4156" s="80"/>
      <c r="C4156" s="80"/>
      <c r="D4156" s="70"/>
      <c r="E4156" s="81"/>
    </row>
    <row r="4157" spans="1:5">
      <c r="A4157" s="69">
        <v>4154</v>
      </c>
      <c r="B4157" s="80"/>
      <c r="C4157" s="80"/>
      <c r="D4157" s="70"/>
      <c r="E4157" s="81"/>
    </row>
    <row r="4158" spans="1:5">
      <c r="A4158" s="69">
        <v>4155</v>
      </c>
      <c r="B4158" s="80"/>
      <c r="C4158" s="80"/>
      <c r="D4158" s="70"/>
      <c r="E4158" s="81"/>
    </row>
    <row r="4159" spans="1:5">
      <c r="A4159" s="69">
        <v>4156</v>
      </c>
      <c r="B4159" s="80"/>
      <c r="C4159" s="80"/>
      <c r="D4159" s="70"/>
      <c r="E4159" s="81"/>
    </row>
    <row r="4160" spans="1:5">
      <c r="A4160" s="69">
        <v>4157</v>
      </c>
      <c r="B4160" s="80"/>
      <c r="C4160" s="80"/>
      <c r="D4160" s="70"/>
      <c r="E4160" s="81"/>
    </row>
    <row r="4161" spans="1:5">
      <c r="A4161" s="69">
        <v>4158</v>
      </c>
      <c r="B4161" s="80"/>
      <c r="C4161" s="80"/>
      <c r="D4161" s="70"/>
      <c r="E4161" s="81"/>
    </row>
    <row r="4162" spans="1:5">
      <c r="A4162" s="69">
        <v>4159</v>
      </c>
      <c r="B4162" s="80"/>
      <c r="C4162" s="80"/>
      <c r="D4162" s="70"/>
      <c r="E4162" s="81"/>
    </row>
    <row r="4163" spans="1:5">
      <c r="A4163" s="69">
        <v>4160</v>
      </c>
      <c r="B4163" s="80"/>
      <c r="C4163" s="80"/>
      <c r="D4163" s="70"/>
      <c r="E4163" s="81"/>
    </row>
    <row r="4164" spans="1:5">
      <c r="A4164" s="69">
        <v>4161</v>
      </c>
      <c r="B4164" s="80"/>
      <c r="C4164" s="80"/>
      <c r="D4164" s="70"/>
      <c r="E4164" s="81"/>
    </row>
    <row r="4165" spans="1:5">
      <c r="A4165" s="69">
        <v>4162</v>
      </c>
      <c r="B4165" s="80"/>
      <c r="C4165" s="80"/>
      <c r="D4165" s="70"/>
      <c r="E4165" s="81"/>
    </row>
    <row r="4166" spans="1:5">
      <c r="A4166" s="69">
        <v>4163</v>
      </c>
      <c r="B4166" s="80"/>
      <c r="C4166" s="80"/>
      <c r="D4166" s="70"/>
      <c r="E4166" s="81"/>
    </row>
    <row r="4167" spans="1:5">
      <c r="A4167" s="69">
        <v>4164</v>
      </c>
      <c r="B4167" s="80"/>
      <c r="C4167" s="80"/>
      <c r="D4167" s="70"/>
      <c r="E4167" s="81"/>
    </row>
    <row r="4168" spans="1:5">
      <c r="A4168" s="69">
        <v>4165</v>
      </c>
      <c r="B4168" s="80"/>
      <c r="C4168" s="80"/>
      <c r="D4168" s="70"/>
      <c r="E4168" s="81"/>
    </row>
    <row r="4169" spans="1:5">
      <c r="A4169" s="69">
        <v>4166</v>
      </c>
      <c r="B4169" s="80"/>
      <c r="C4169" s="80"/>
      <c r="D4169" s="70"/>
      <c r="E4169" s="81"/>
    </row>
    <row r="4170" spans="1:5">
      <c r="A4170" s="69">
        <v>4167</v>
      </c>
      <c r="B4170" s="80"/>
      <c r="C4170" s="80"/>
      <c r="D4170" s="70"/>
      <c r="E4170" s="81"/>
    </row>
    <row r="4171" spans="1:5">
      <c r="A4171" s="69">
        <v>4168</v>
      </c>
      <c r="B4171" s="80"/>
      <c r="C4171" s="80"/>
      <c r="D4171" s="70"/>
      <c r="E4171" s="81"/>
    </row>
    <row r="4172" spans="1:5">
      <c r="A4172" s="69">
        <v>4169</v>
      </c>
      <c r="B4172" s="80"/>
      <c r="C4172" s="80"/>
      <c r="D4172" s="70"/>
      <c r="E4172" s="81"/>
    </row>
    <row r="4173" spans="1:5">
      <c r="A4173" s="69">
        <v>4170</v>
      </c>
      <c r="B4173" s="80"/>
      <c r="C4173" s="80"/>
      <c r="D4173" s="70"/>
      <c r="E4173" s="81"/>
    </row>
    <row r="4174" spans="1:5">
      <c r="A4174" s="69">
        <v>4171</v>
      </c>
      <c r="B4174" s="80"/>
      <c r="C4174" s="80"/>
      <c r="D4174" s="70"/>
      <c r="E4174" s="81"/>
    </row>
    <row r="4175" spans="1:5">
      <c r="A4175" s="69">
        <v>4172</v>
      </c>
      <c r="B4175" s="80"/>
      <c r="C4175" s="80"/>
      <c r="D4175" s="70"/>
      <c r="E4175" s="81"/>
    </row>
    <row r="4176" spans="1:5">
      <c r="A4176" s="69">
        <v>4173</v>
      </c>
      <c r="B4176" s="80"/>
      <c r="C4176" s="80"/>
      <c r="D4176" s="70"/>
      <c r="E4176" s="81"/>
    </row>
    <row r="4177" spans="1:5">
      <c r="A4177" s="69">
        <v>4174</v>
      </c>
      <c r="B4177" s="80"/>
      <c r="C4177" s="80"/>
      <c r="D4177" s="70"/>
      <c r="E4177" s="81"/>
    </row>
    <row r="4178" spans="1:5">
      <c r="A4178" s="69">
        <v>4175</v>
      </c>
      <c r="B4178" s="80"/>
      <c r="C4178" s="80"/>
      <c r="D4178" s="70"/>
      <c r="E4178" s="81"/>
    </row>
    <row r="4179" spans="1:5">
      <c r="A4179" s="69">
        <v>4176</v>
      </c>
      <c r="B4179" s="80"/>
      <c r="C4179" s="80"/>
      <c r="D4179" s="70"/>
      <c r="E4179" s="81"/>
    </row>
    <row r="4180" spans="1:5">
      <c r="A4180" s="69">
        <v>4177</v>
      </c>
      <c r="B4180" s="80"/>
      <c r="C4180" s="80"/>
      <c r="D4180" s="70"/>
      <c r="E4180" s="81"/>
    </row>
    <row r="4181" spans="1:5">
      <c r="A4181" s="69">
        <v>4178</v>
      </c>
      <c r="B4181" s="80"/>
      <c r="C4181" s="80"/>
      <c r="D4181" s="70"/>
      <c r="E4181" s="81"/>
    </row>
    <row r="4182" spans="1:5">
      <c r="A4182" s="69">
        <v>4179</v>
      </c>
      <c r="B4182" s="80"/>
      <c r="C4182" s="80"/>
      <c r="D4182" s="70"/>
      <c r="E4182" s="81"/>
    </row>
    <row r="4183" spans="1:5">
      <c r="A4183" s="69">
        <v>4180</v>
      </c>
      <c r="B4183" s="80"/>
      <c r="C4183" s="80"/>
      <c r="D4183" s="70"/>
      <c r="E4183" s="81"/>
    </row>
    <row r="4184" spans="1:5">
      <c r="A4184" s="69">
        <v>4181</v>
      </c>
      <c r="B4184" s="80"/>
      <c r="C4184" s="80"/>
      <c r="D4184" s="70"/>
      <c r="E4184" s="81"/>
    </row>
    <row r="4185" spans="1:5">
      <c r="A4185" s="69">
        <v>4182</v>
      </c>
      <c r="B4185" s="80"/>
      <c r="C4185" s="80"/>
      <c r="D4185" s="70"/>
      <c r="E4185" s="81"/>
    </row>
    <row r="4186" spans="1:5">
      <c r="A4186" s="69">
        <v>4183</v>
      </c>
      <c r="B4186" s="80"/>
      <c r="C4186" s="80"/>
      <c r="D4186" s="70"/>
      <c r="E4186" s="81"/>
    </row>
    <row r="4187" spans="1:5">
      <c r="A4187" s="69">
        <v>4184</v>
      </c>
      <c r="B4187" s="80"/>
      <c r="C4187" s="80"/>
      <c r="D4187" s="70"/>
      <c r="E4187" s="81"/>
    </row>
    <row r="4188" spans="1:5">
      <c r="A4188" s="69">
        <v>4185</v>
      </c>
      <c r="B4188" s="80"/>
      <c r="C4188" s="80"/>
      <c r="D4188" s="70"/>
      <c r="E4188" s="81"/>
    </row>
    <row r="4189" spans="1:5">
      <c r="A4189" s="69">
        <v>4186</v>
      </c>
      <c r="B4189" s="80"/>
      <c r="C4189" s="80"/>
      <c r="D4189" s="70"/>
      <c r="E4189" s="81"/>
    </row>
    <row r="4190" spans="1:5">
      <c r="A4190" s="69">
        <v>4187</v>
      </c>
      <c r="B4190" s="80"/>
      <c r="C4190" s="80"/>
      <c r="D4190" s="70"/>
      <c r="E4190" s="81"/>
    </row>
    <row r="4191" spans="1:5">
      <c r="A4191" s="69">
        <v>4188</v>
      </c>
      <c r="B4191" s="80"/>
      <c r="C4191" s="80"/>
      <c r="D4191" s="70"/>
      <c r="E4191" s="81"/>
    </row>
    <row r="4192" spans="1:5">
      <c r="A4192" s="69">
        <v>4189</v>
      </c>
      <c r="B4192" s="80"/>
      <c r="C4192" s="80"/>
      <c r="D4192" s="70"/>
      <c r="E4192" s="81"/>
    </row>
    <row r="4193" spans="1:5">
      <c r="A4193" s="69">
        <v>4190</v>
      </c>
      <c r="B4193" s="80"/>
      <c r="C4193" s="80"/>
      <c r="D4193" s="70"/>
      <c r="E4193" s="81"/>
    </row>
    <row r="4194" spans="1:5">
      <c r="A4194" s="69">
        <v>4191</v>
      </c>
      <c r="B4194" s="80"/>
      <c r="C4194" s="80"/>
      <c r="D4194" s="70"/>
      <c r="E4194" s="81"/>
    </row>
    <row r="4195" spans="1:5">
      <c r="A4195" s="69">
        <v>4192</v>
      </c>
      <c r="B4195" s="80"/>
      <c r="C4195" s="80"/>
      <c r="D4195" s="70"/>
      <c r="E4195" s="81"/>
    </row>
    <row r="4196" spans="1:5">
      <c r="A4196" s="69">
        <v>4193</v>
      </c>
      <c r="B4196" s="80"/>
      <c r="C4196" s="80"/>
      <c r="D4196" s="70"/>
      <c r="E4196" s="81"/>
    </row>
    <row r="4197" spans="1:5">
      <c r="A4197" s="69">
        <v>4194</v>
      </c>
      <c r="B4197" s="80"/>
      <c r="C4197" s="80"/>
      <c r="D4197" s="70"/>
      <c r="E4197" s="81"/>
    </row>
    <row r="4198" spans="1:5">
      <c r="A4198" s="69">
        <v>4195</v>
      </c>
      <c r="B4198" s="80"/>
      <c r="C4198" s="80"/>
      <c r="D4198" s="70"/>
      <c r="E4198" s="81"/>
    </row>
    <row r="4199" spans="1:5">
      <c r="A4199" s="69">
        <v>4196</v>
      </c>
      <c r="B4199" s="80"/>
      <c r="C4199" s="80"/>
      <c r="D4199" s="70"/>
      <c r="E4199" s="81"/>
    </row>
    <row r="4200" spans="1:5">
      <c r="A4200" s="69">
        <v>4197</v>
      </c>
      <c r="B4200" s="80"/>
      <c r="C4200" s="80"/>
      <c r="D4200" s="70"/>
      <c r="E4200" s="81"/>
    </row>
    <row r="4201" spans="1:5">
      <c r="A4201" s="69">
        <v>4198</v>
      </c>
      <c r="B4201" s="80"/>
      <c r="C4201" s="80"/>
      <c r="D4201" s="70"/>
      <c r="E4201" s="81"/>
    </row>
    <row r="4202" spans="1:5">
      <c r="A4202" s="69">
        <v>4199</v>
      </c>
      <c r="B4202" s="80"/>
      <c r="C4202" s="80"/>
      <c r="D4202" s="70"/>
      <c r="E4202" s="81"/>
    </row>
    <row r="4203" spans="1:5">
      <c r="A4203" s="69">
        <v>4200</v>
      </c>
      <c r="B4203" s="80"/>
      <c r="C4203" s="80"/>
      <c r="D4203" s="70"/>
      <c r="E4203" s="81"/>
    </row>
    <row r="4204" spans="1:5">
      <c r="A4204" s="69">
        <v>4201</v>
      </c>
      <c r="B4204" s="80"/>
      <c r="C4204" s="80"/>
      <c r="D4204" s="70"/>
      <c r="E4204" s="81"/>
    </row>
    <row r="4205" spans="1:5">
      <c r="A4205" s="69">
        <v>4202</v>
      </c>
      <c r="B4205" s="80"/>
      <c r="C4205" s="80"/>
      <c r="D4205" s="70"/>
      <c r="E4205" s="81"/>
    </row>
    <row r="4206" spans="1:5">
      <c r="A4206" s="69">
        <v>4203</v>
      </c>
      <c r="B4206" s="80"/>
      <c r="C4206" s="80"/>
      <c r="D4206" s="70"/>
      <c r="E4206" s="81"/>
    </row>
    <row r="4207" spans="1:5">
      <c r="A4207" s="69">
        <v>4204</v>
      </c>
      <c r="B4207" s="80"/>
      <c r="C4207" s="80"/>
      <c r="D4207" s="70"/>
      <c r="E4207" s="81"/>
    </row>
    <row r="4208" spans="1:5">
      <c r="A4208" s="69">
        <v>4205</v>
      </c>
      <c r="B4208" s="80"/>
      <c r="C4208" s="80"/>
      <c r="D4208" s="70"/>
      <c r="E4208" s="81"/>
    </row>
    <row r="4209" spans="1:5">
      <c r="A4209" s="69">
        <v>4206</v>
      </c>
      <c r="B4209" s="80"/>
      <c r="C4209" s="80"/>
      <c r="D4209" s="70"/>
      <c r="E4209" s="81"/>
    </row>
    <row r="4210" spans="1:5">
      <c r="A4210" s="69">
        <v>4207</v>
      </c>
      <c r="B4210" s="80"/>
      <c r="C4210" s="80"/>
      <c r="D4210" s="70"/>
      <c r="E4210" s="81"/>
    </row>
    <row r="4211" spans="1:5">
      <c r="A4211" s="69">
        <v>4208</v>
      </c>
      <c r="B4211" s="80"/>
      <c r="C4211" s="80"/>
      <c r="D4211" s="70"/>
      <c r="E4211" s="81"/>
    </row>
    <row r="4212" spans="1:5">
      <c r="A4212" s="69">
        <v>4209</v>
      </c>
      <c r="B4212" s="80"/>
      <c r="C4212" s="80"/>
      <c r="D4212" s="70"/>
      <c r="E4212" s="81"/>
    </row>
    <row r="4213" spans="1:5">
      <c r="A4213" s="69">
        <v>4210</v>
      </c>
      <c r="B4213" s="80"/>
      <c r="C4213" s="80"/>
      <c r="D4213" s="70"/>
      <c r="E4213" s="81"/>
    </row>
    <row r="4214" spans="1:5">
      <c r="A4214" s="69">
        <v>4211</v>
      </c>
      <c r="B4214" s="80"/>
      <c r="C4214" s="80"/>
      <c r="D4214" s="70"/>
      <c r="E4214" s="81"/>
    </row>
    <row r="4215" spans="1:5">
      <c r="A4215" s="69">
        <v>4212</v>
      </c>
      <c r="B4215" s="80"/>
      <c r="C4215" s="80"/>
      <c r="D4215" s="70"/>
      <c r="E4215" s="81"/>
    </row>
    <row r="4216" spans="1:5">
      <c r="A4216" s="69">
        <v>4213</v>
      </c>
      <c r="B4216" s="80"/>
      <c r="C4216" s="80"/>
      <c r="D4216" s="70"/>
      <c r="E4216" s="81"/>
    </row>
    <row r="4217" spans="1:5">
      <c r="A4217" s="69">
        <v>4214</v>
      </c>
      <c r="B4217" s="80"/>
      <c r="C4217" s="80"/>
      <c r="D4217" s="70"/>
      <c r="E4217" s="81"/>
    </row>
    <row r="4218" spans="1:5">
      <c r="A4218" s="69">
        <v>4215</v>
      </c>
      <c r="B4218" s="80"/>
      <c r="C4218" s="80"/>
      <c r="D4218" s="70"/>
      <c r="E4218" s="81"/>
    </row>
    <row r="4219" spans="1:5">
      <c r="A4219" s="69">
        <v>4216</v>
      </c>
      <c r="B4219" s="80"/>
      <c r="C4219" s="80"/>
      <c r="D4219" s="70"/>
      <c r="E4219" s="81"/>
    </row>
    <row r="4220" spans="1:5">
      <c r="A4220" s="69">
        <v>4217</v>
      </c>
      <c r="B4220" s="80"/>
      <c r="C4220" s="80"/>
      <c r="D4220" s="70"/>
      <c r="E4220" s="81"/>
    </row>
    <row r="4221" spans="1:5">
      <c r="A4221" s="69">
        <v>4218</v>
      </c>
      <c r="B4221" s="80"/>
      <c r="C4221" s="80"/>
      <c r="D4221" s="70"/>
      <c r="E4221" s="81"/>
    </row>
    <row r="4222" spans="1:5">
      <c r="A4222" s="69">
        <v>4219</v>
      </c>
      <c r="B4222" s="80"/>
      <c r="C4222" s="80"/>
      <c r="D4222" s="70"/>
      <c r="E4222" s="81"/>
    </row>
    <row r="4223" spans="1:5">
      <c r="A4223" s="69">
        <v>4220</v>
      </c>
      <c r="B4223" s="80"/>
      <c r="C4223" s="80"/>
      <c r="D4223" s="70"/>
      <c r="E4223" s="81"/>
    </row>
    <row r="4224" spans="1:5">
      <c r="A4224" s="69">
        <v>4221</v>
      </c>
      <c r="B4224" s="80"/>
      <c r="C4224" s="80"/>
      <c r="D4224" s="70"/>
      <c r="E4224" s="81"/>
    </row>
    <row r="4225" spans="1:5">
      <c r="A4225" s="69">
        <v>4222</v>
      </c>
      <c r="B4225" s="80"/>
      <c r="C4225" s="80"/>
      <c r="D4225" s="70"/>
      <c r="E4225" s="81"/>
    </row>
    <row r="4226" spans="1:5">
      <c r="A4226" s="69">
        <v>4223</v>
      </c>
      <c r="B4226" s="80"/>
      <c r="C4226" s="80"/>
      <c r="D4226" s="70"/>
      <c r="E4226" s="81"/>
    </row>
    <row r="4227" spans="1:5">
      <c r="A4227" s="69">
        <v>4224</v>
      </c>
      <c r="B4227" s="80"/>
      <c r="C4227" s="80"/>
      <c r="D4227" s="70"/>
      <c r="E4227" s="81"/>
    </row>
    <row r="4228" spans="1:5">
      <c r="A4228" s="69">
        <v>4225</v>
      </c>
      <c r="B4228" s="80"/>
      <c r="C4228" s="80"/>
      <c r="D4228" s="70"/>
      <c r="E4228" s="81"/>
    </row>
    <row r="4229" spans="1:5">
      <c r="A4229" s="69">
        <v>4226</v>
      </c>
      <c r="B4229" s="80"/>
      <c r="C4229" s="80"/>
      <c r="D4229" s="70"/>
      <c r="E4229" s="81"/>
    </row>
    <row r="4230" spans="1:5">
      <c r="A4230" s="69">
        <v>4227</v>
      </c>
      <c r="B4230" s="80"/>
      <c r="C4230" s="80"/>
      <c r="D4230" s="70"/>
      <c r="E4230" s="81"/>
    </row>
    <row r="4231" spans="1:5">
      <c r="A4231" s="69">
        <v>4228</v>
      </c>
      <c r="B4231" s="80"/>
      <c r="C4231" s="80"/>
      <c r="D4231" s="70"/>
      <c r="E4231" s="81"/>
    </row>
    <row r="4232" spans="1:5">
      <c r="A4232" s="69">
        <v>4229</v>
      </c>
      <c r="B4232" s="80"/>
      <c r="C4232" s="80"/>
      <c r="D4232" s="70"/>
      <c r="E4232" s="81"/>
    </row>
    <row r="4233" spans="1:5">
      <c r="A4233" s="69">
        <v>4230</v>
      </c>
      <c r="B4233" s="80"/>
      <c r="C4233" s="80"/>
      <c r="D4233" s="70"/>
      <c r="E4233" s="81"/>
    </row>
    <row r="4234" spans="1:5">
      <c r="A4234" s="69">
        <v>4231</v>
      </c>
      <c r="B4234" s="80"/>
      <c r="C4234" s="80"/>
      <c r="D4234" s="70"/>
      <c r="E4234" s="81"/>
    </row>
    <row r="4235" spans="1:5">
      <c r="A4235" s="69">
        <v>4232</v>
      </c>
      <c r="B4235" s="80"/>
      <c r="C4235" s="80"/>
      <c r="D4235" s="70"/>
      <c r="E4235" s="81"/>
    </row>
    <row r="4236" spans="1:5">
      <c r="A4236" s="69">
        <v>4233</v>
      </c>
      <c r="B4236" s="80"/>
      <c r="C4236" s="80"/>
      <c r="D4236" s="70"/>
      <c r="E4236" s="81"/>
    </row>
    <row r="4237" spans="1:5">
      <c r="A4237" s="69">
        <v>4234</v>
      </c>
      <c r="B4237" s="80"/>
      <c r="C4237" s="80"/>
      <c r="D4237" s="70"/>
      <c r="E4237" s="81"/>
    </row>
    <row r="4238" spans="1:5">
      <c r="A4238" s="69">
        <v>4235</v>
      </c>
      <c r="B4238" s="80"/>
      <c r="C4238" s="80"/>
      <c r="D4238" s="70"/>
      <c r="E4238" s="81"/>
    </row>
    <row r="4239" spans="1:5">
      <c r="A4239" s="69">
        <v>4236</v>
      </c>
      <c r="B4239" s="80"/>
      <c r="C4239" s="80"/>
      <c r="D4239" s="70"/>
      <c r="E4239" s="81"/>
    </row>
    <row r="4240" spans="1:5">
      <c r="A4240" s="69">
        <v>4237</v>
      </c>
      <c r="B4240" s="80"/>
      <c r="C4240" s="80"/>
      <c r="D4240" s="70"/>
      <c r="E4240" s="81"/>
    </row>
    <row r="4241" spans="1:5">
      <c r="A4241" s="69">
        <v>4238</v>
      </c>
      <c r="B4241" s="80"/>
      <c r="C4241" s="80"/>
      <c r="D4241" s="70"/>
      <c r="E4241" s="81"/>
    </row>
    <row r="4242" spans="1:5">
      <c r="A4242" s="69">
        <v>4239</v>
      </c>
      <c r="B4242" s="80"/>
      <c r="C4242" s="80"/>
      <c r="D4242" s="70"/>
      <c r="E4242" s="81"/>
    </row>
    <row r="4243" spans="1:5">
      <c r="A4243" s="69">
        <v>4240</v>
      </c>
      <c r="B4243" s="80"/>
      <c r="C4243" s="80"/>
      <c r="D4243" s="70"/>
      <c r="E4243" s="81"/>
    </row>
    <row r="4244" spans="1:5">
      <c r="A4244" s="69">
        <v>4241</v>
      </c>
      <c r="B4244" s="80"/>
      <c r="C4244" s="80"/>
      <c r="D4244" s="70"/>
      <c r="E4244" s="81"/>
    </row>
    <row r="4245" spans="1:5">
      <c r="A4245" s="69">
        <v>4242</v>
      </c>
      <c r="B4245" s="80"/>
      <c r="C4245" s="80"/>
      <c r="D4245" s="70"/>
      <c r="E4245" s="81"/>
    </row>
    <row r="4246" spans="1:5">
      <c r="A4246" s="69">
        <v>4243</v>
      </c>
      <c r="B4246" s="80"/>
      <c r="C4246" s="80"/>
      <c r="D4246" s="70"/>
      <c r="E4246" s="81"/>
    </row>
    <row r="4247" spans="1:5">
      <c r="A4247" s="69">
        <v>4244</v>
      </c>
      <c r="B4247" s="80"/>
      <c r="C4247" s="80"/>
      <c r="D4247" s="70"/>
      <c r="E4247" s="81"/>
    </row>
    <row r="4248" spans="1:5">
      <c r="A4248" s="69">
        <v>4245</v>
      </c>
      <c r="B4248" s="80"/>
      <c r="C4248" s="80"/>
      <c r="D4248" s="70"/>
      <c r="E4248" s="81"/>
    </row>
    <row r="4249" spans="1:5">
      <c r="A4249" s="69">
        <v>4246</v>
      </c>
      <c r="B4249" s="80"/>
      <c r="C4249" s="80"/>
      <c r="D4249" s="70"/>
      <c r="E4249" s="81"/>
    </row>
    <row r="4250" spans="1:5">
      <c r="A4250" s="69">
        <v>4247</v>
      </c>
      <c r="B4250" s="80"/>
      <c r="C4250" s="80"/>
      <c r="D4250" s="70"/>
      <c r="E4250" s="81"/>
    </row>
    <row r="4251" spans="1:5">
      <c r="A4251" s="69">
        <v>4248</v>
      </c>
      <c r="B4251" s="80"/>
      <c r="C4251" s="80"/>
      <c r="D4251" s="70"/>
      <c r="E4251" s="81"/>
    </row>
    <row r="4252" spans="1:5">
      <c r="A4252" s="69">
        <v>4249</v>
      </c>
      <c r="B4252" s="80"/>
      <c r="C4252" s="80"/>
      <c r="D4252" s="70"/>
      <c r="E4252" s="81"/>
    </row>
    <row r="4253" spans="1:5">
      <c r="A4253" s="69">
        <v>4250</v>
      </c>
      <c r="B4253" s="80"/>
      <c r="C4253" s="80"/>
      <c r="D4253" s="70"/>
      <c r="E4253" s="81"/>
    </row>
    <row r="4254" spans="1:5">
      <c r="A4254" s="69">
        <v>4251</v>
      </c>
      <c r="B4254" s="80"/>
      <c r="C4254" s="80"/>
      <c r="D4254" s="70"/>
      <c r="E4254" s="81"/>
    </row>
    <row r="4255" spans="1:5">
      <c r="A4255" s="69">
        <v>4252</v>
      </c>
      <c r="B4255" s="80"/>
      <c r="C4255" s="80"/>
      <c r="D4255" s="70"/>
      <c r="E4255" s="81"/>
    </row>
    <row r="4256" spans="1:5">
      <c r="A4256" s="69">
        <v>4253</v>
      </c>
      <c r="B4256" s="80"/>
      <c r="C4256" s="80"/>
      <c r="D4256" s="70"/>
      <c r="E4256" s="81"/>
    </row>
    <row r="4257" spans="1:5">
      <c r="A4257" s="69">
        <v>4254</v>
      </c>
      <c r="B4257" s="80"/>
      <c r="C4257" s="80"/>
      <c r="D4257" s="70"/>
      <c r="E4257" s="81"/>
    </row>
    <row r="4258" spans="1:5">
      <c r="A4258" s="69">
        <v>4255</v>
      </c>
      <c r="B4258" s="80"/>
      <c r="C4258" s="80"/>
      <c r="D4258" s="70"/>
      <c r="E4258" s="81"/>
    </row>
    <row r="4259" spans="1:5">
      <c r="A4259" s="69">
        <v>4256</v>
      </c>
      <c r="B4259" s="80"/>
      <c r="C4259" s="80"/>
      <c r="D4259" s="70"/>
      <c r="E4259" s="81"/>
    </row>
    <row r="4260" spans="1:5">
      <c r="A4260" s="69">
        <v>4257</v>
      </c>
      <c r="B4260" s="80"/>
      <c r="C4260" s="80"/>
      <c r="D4260" s="70"/>
      <c r="E4260" s="81"/>
    </row>
    <row r="4261" spans="1:5">
      <c r="A4261" s="69">
        <v>4258</v>
      </c>
      <c r="B4261" s="80"/>
      <c r="C4261" s="80"/>
      <c r="D4261" s="70"/>
      <c r="E4261" s="81"/>
    </row>
    <row r="4262" spans="1:5">
      <c r="A4262" s="69">
        <v>4259</v>
      </c>
      <c r="B4262" s="80"/>
      <c r="C4262" s="80"/>
      <c r="D4262" s="70"/>
      <c r="E4262" s="81"/>
    </row>
    <row r="4263" spans="1:5">
      <c r="A4263" s="69">
        <v>4260</v>
      </c>
      <c r="B4263" s="80"/>
      <c r="C4263" s="80"/>
      <c r="D4263" s="70"/>
      <c r="E4263" s="81"/>
    </row>
    <row r="4264" spans="1:5">
      <c r="A4264" s="69">
        <v>4261</v>
      </c>
      <c r="B4264" s="80"/>
      <c r="C4264" s="80"/>
      <c r="D4264" s="70"/>
      <c r="E4264" s="81"/>
    </row>
    <row r="4265" spans="1:5">
      <c r="A4265" s="69">
        <v>4262</v>
      </c>
      <c r="B4265" s="80"/>
      <c r="C4265" s="80"/>
      <c r="D4265" s="70"/>
      <c r="E4265" s="81"/>
    </row>
    <row r="4266" spans="1:5">
      <c r="A4266" s="69">
        <v>4263</v>
      </c>
      <c r="B4266" s="80"/>
      <c r="C4266" s="80"/>
      <c r="D4266" s="70"/>
      <c r="E4266" s="81"/>
    </row>
    <row r="4267" spans="1:5">
      <c r="A4267" s="69">
        <v>4264</v>
      </c>
      <c r="B4267" s="80"/>
      <c r="C4267" s="80"/>
      <c r="D4267" s="70"/>
      <c r="E4267" s="81"/>
    </row>
    <row r="4268" spans="1:5">
      <c r="A4268" s="69">
        <v>4265</v>
      </c>
      <c r="B4268" s="80"/>
      <c r="C4268" s="80"/>
      <c r="D4268" s="70"/>
      <c r="E4268" s="81"/>
    </row>
    <row r="4269" spans="1:5">
      <c r="A4269" s="69">
        <v>4266</v>
      </c>
      <c r="B4269" s="80"/>
      <c r="C4269" s="80"/>
      <c r="D4269" s="70"/>
      <c r="E4269" s="81"/>
    </row>
    <row r="4270" spans="1:5">
      <c r="A4270" s="69">
        <v>4267</v>
      </c>
      <c r="B4270" s="80"/>
      <c r="C4270" s="80"/>
      <c r="D4270" s="70"/>
      <c r="E4270" s="81"/>
    </row>
    <row r="4271" spans="1:5">
      <c r="A4271" s="69">
        <v>4268</v>
      </c>
      <c r="B4271" s="80"/>
      <c r="C4271" s="80"/>
      <c r="D4271" s="70"/>
      <c r="E4271" s="81"/>
    </row>
    <row r="4272" spans="1:5">
      <c r="A4272" s="69">
        <v>4269</v>
      </c>
      <c r="B4272" s="80"/>
      <c r="C4272" s="80"/>
      <c r="D4272" s="70"/>
      <c r="E4272" s="81"/>
    </row>
    <row r="4273" spans="1:5">
      <c r="A4273" s="69">
        <v>4270</v>
      </c>
      <c r="B4273" s="80"/>
      <c r="C4273" s="80"/>
      <c r="D4273" s="70"/>
      <c r="E4273" s="81"/>
    </row>
    <row r="4274" spans="1:5">
      <c r="A4274" s="69">
        <v>4271</v>
      </c>
      <c r="B4274" s="80"/>
      <c r="C4274" s="80"/>
      <c r="D4274" s="70"/>
      <c r="E4274" s="81"/>
    </row>
    <row r="4275" spans="1:5">
      <c r="A4275" s="69">
        <v>4272</v>
      </c>
      <c r="B4275" s="80"/>
      <c r="C4275" s="80"/>
      <c r="D4275" s="70"/>
      <c r="E4275" s="81"/>
    </row>
    <row r="4276" spans="1:5">
      <c r="A4276" s="69">
        <v>4273</v>
      </c>
      <c r="B4276" s="80"/>
      <c r="C4276" s="80"/>
      <c r="D4276" s="70"/>
      <c r="E4276" s="81"/>
    </row>
    <row r="4277" spans="1:5">
      <c r="A4277" s="69">
        <v>4274</v>
      </c>
      <c r="B4277" s="80"/>
      <c r="C4277" s="80"/>
      <c r="D4277" s="70"/>
      <c r="E4277" s="81"/>
    </row>
    <row r="4278" spans="1:5">
      <c r="A4278" s="69">
        <v>4275</v>
      </c>
      <c r="B4278" s="80"/>
      <c r="C4278" s="80"/>
      <c r="D4278" s="70"/>
      <c r="E4278" s="81"/>
    </row>
    <row r="4279" spans="1:5">
      <c r="A4279" s="69">
        <v>4276</v>
      </c>
      <c r="B4279" s="80"/>
      <c r="C4279" s="80"/>
      <c r="D4279" s="70"/>
      <c r="E4279" s="81"/>
    </row>
    <row r="4280" spans="1:5">
      <c r="A4280" s="69">
        <v>4277</v>
      </c>
      <c r="B4280" s="80"/>
      <c r="C4280" s="80"/>
      <c r="D4280" s="70"/>
      <c r="E4280" s="81"/>
    </row>
    <row r="4281" spans="1:5">
      <c r="A4281" s="69">
        <v>4278</v>
      </c>
      <c r="B4281" s="80"/>
      <c r="C4281" s="80"/>
      <c r="D4281" s="70"/>
      <c r="E4281" s="81"/>
    </row>
    <row r="4282" spans="1:5">
      <c r="A4282" s="69">
        <v>4279</v>
      </c>
      <c r="B4282" s="80"/>
      <c r="C4282" s="80"/>
      <c r="D4282" s="70"/>
      <c r="E4282" s="81"/>
    </row>
    <row r="4283" spans="1:5">
      <c r="A4283" s="69">
        <v>4280</v>
      </c>
      <c r="B4283" s="80"/>
      <c r="C4283" s="80"/>
      <c r="D4283" s="70"/>
      <c r="E4283" s="81"/>
    </row>
    <row r="4284" spans="1:5">
      <c r="A4284" s="69">
        <v>4281</v>
      </c>
      <c r="B4284" s="80"/>
      <c r="C4284" s="80"/>
      <c r="D4284" s="70"/>
      <c r="E4284" s="81"/>
    </row>
    <row r="4285" spans="1:5">
      <c r="A4285" s="69">
        <v>4282</v>
      </c>
      <c r="B4285" s="80"/>
      <c r="C4285" s="80"/>
      <c r="D4285" s="70"/>
      <c r="E4285" s="81"/>
    </row>
    <row r="4286" spans="1:5">
      <c r="A4286" s="69">
        <v>4283</v>
      </c>
      <c r="B4286" s="80"/>
      <c r="C4286" s="80"/>
      <c r="D4286" s="70"/>
      <c r="E4286" s="81"/>
    </row>
    <row r="4287" spans="1:5">
      <c r="A4287" s="69">
        <v>4284</v>
      </c>
      <c r="B4287" s="80"/>
      <c r="C4287" s="80"/>
      <c r="D4287" s="70"/>
      <c r="E4287" s="81"/>
    </row>
    <row r="4288" spans="1:5">
      <c r="A4288" s="69">
        <v>4285</v>
      </c>
      <c r="B4288" s="80"/>
      <c r="C4288" s="80"/>
      <c r="D4288" s="70"/>
      <c r="E4288" s="81"/>
    </row>
    <row r="4289" spans="1:5">
      <c r="A4289" s="69">
        <v>4286</v>
      </c>
      <c r="B4289" s="80"/>
      <c r="C4289" s="80"/>
      <c r="D4289" s="70"/>
      <c r="E4289" s="81"/>
    </row>
    <row r="4290" spans="1:5">
      <c r="A4290" s="69">
        <v>4287</v>
      </c>
      <c r="B4290" s="80"/>
      <c r="C4290" s="80"/>
      <c r="D4290" s="70"/>
      <c r="E4290" s="81"/>
    </row>
    <row r="4291" spans="1:5">
      <c r="A4291" s="69">
        <v>4288</v>
      </c>
      <c r="B4291" s="80"/>
      <c r="C4291" s="80"/>
      <c r="D4291" s="70"/>
      <c r="E4291" s="81"/>
    </row>
    <row r="4292" spans="1:5">
      <c r="A4292" s="69">
        <v>4289</v>
      </c>
      <c r="B4292" s="80"/>
      <c r="C4292" s="80"/>
      <c r="D4292" s="70"/>
      <c r="E4292" s="81"/>
    </row>
    <row r="4293" spans="1:5">
      <c r="A4293" s="69">
        <v>4290</v>
      </c>
      <c r="B4293" s="80"/>
      <c r="C4293" s="80"/>
      <c r="D4293" s="70"/>
      <c r="E4293" s="81"/>
    </row>
    <row r="4294" spans="1:5">
      <c r="A4294" s="69">
        <v>4291</v>
      </c>
      <c r="B4294" s="80"/>
      <c r="C4294" s="80"/>
      <c r="D4294" s="70"/>
      <c r="E4294" s="81"/>
    </row>
    <row r="4295" spans="1:5">
      <c r="A4295" s="69">
        <v>4292</v>
      </c>
      <c r="B4295" s="80"/>
      <c r="C4295" s="80"/>
      <c r="D4295" s="70"/>
      <c r="E4295" s="81"/>
    </row>
    <row r="4296" spans="1:5">
      <c r="A4296" s="69">
        <v>4293</v>
      </c>
      <c r="B4296" s="80"/>
      <c r="C4296" s="80"/>
      <c r="D4296" s="70"/>
      <c r="E4296" s="81"/>
    </row>
    <row r="4297" spans="1:5">
      <c r="A4297" s="69">
        <v>4294</v>
      </c>
      <c r="B4297" s="80"/>
      <c r="C4297" s="80"/>
      <c r="D4297" s="70"/>
      <c r="E4297" s="81"/>
    </row>
    <row r="4298" spans="1:5">
      <c r="A4298" s="69">
        <v>4295</v>
      </c>
      <c r="B4298" s="80"/>
      <c r="C4298" s="80"/>
      <c r="D4298" s="70"/>
      <c r="E4298" s="81"/>
    </row>
    <row r="4299" spans="1:5">
      <c r="A4299" s="69">
        <v>4296</v>
      </c>
      <c r="B4299" s="80"/>
      <c r="C4299" s="80"/>
      <c r="D4299" s="70"/>
      <c r="E4299" s="81"/>
    </row>
    <row r="4300" spans="1:5">
      <c r="A4300" s="69">
        <v>4297</v>
      </c>
      <c r="B4300" s="80"/>
      <c r="C4300" s="80"/>
      <c r="D4300" s="70"/>
      <c r="E4300" s="81"/>
    </row>
    <row r="4301" spans="1:5">
      <c r="A4301" s="69">
        <v>4298</v>
      </c>
      <c r="B4301" s="80"/>
      <c r="C4301" s="80"/>
      <c r="D4301" s="70"/>
      <c r="E4301" s="81"/>
    </row>
    <row r="4302" spans="1:5">
      <c r="A4302" s="69">
        <v>4299</v>
      </c>
      <c r="B4302" s="80"/>
      <c r="C4302" s="80"/>
      <c r="D4302" s="70"/>
      <c r="E4302" s="81"/>
    </row>
    <row r="4303" spans="1:5">
      <c r="A4303" s="69">
        <v>4300</v>
      </c>
      <c r="B4303" s="80"/>
      <c r="C4303" s="80"/>
      <c r="D4303" s="70"/>
      <c r="E4303" s="81"/>
    </row>
    <row r="4304" spans="1:5">
      <c r="A4304" s="69">
        <v>4301</v>
      </c>
      <c r="B4304" s="80"/>
      <c r="C4304" s="80"/>
      <c r="D4304" s="70"/>
      <c r="E4304" s="81"/>
    </row>
    <row r="4305" spans="1:5">
      <c r="A4305" s="69">
        <v>4302</v>
      </c>
      <c r="B4305" s="80"/>
      <c r="C4305" s="80"/>
      <c r="D4305" s="70"/>
      <c r="E4305" s="81"/>
    </row>
    <row r="4306" spans="1:5">
      <c r="A4306" s="69">
        <v>4303</v>
      </c>
      <c r="B4306" s="80"/>
      <c r="C4306" s="80"/>
      <c r="D4306" s="70"/>
      <c r="E4306" s="81"/>
    </row>
    <row r="4307" spans="1:5">
      <c r="A4307" s="69">
        <v>4304</v>
      </c>
      <c r="B4307" s="80"/>
      <c r="C4307" s="80"/>
      <c r="D4307" s="70"/>
      <c r="E4307" s="81"/>
    </row>
    <row r="4308" spans="1:5">
      <c r="A4308" s="69">
        <v>4305</v>
      </c>
      <c r="B4308" s="80"/>
      <c r="C4308" s="80"/>
      <c r="D4308" s="70"/>
      <c r="E4308" s="81"/>
    </row>
    <row r="4309" spans="1:5">
      <c r="A4309" s="69">
        <v>4306</v>
      </c>
      <c r="B4309" s="80"/>
      <c r="C4309" s="80"/>
      <c r="D4309" s="70"/>
      <c r="E4309" s="81"/>
    </row>
    <row r="4310" spans="1:5">
      <c r="A4310" s="69">
        <v>4307</v>
      </c>
      <c r="B4310" s="80"/>
      <c r="C4310" s="80"/>
      <c r="D4310" s="70"/>
      <c r="E4310" s="81"/>
    </row>
    <row r="4311" spans="1:5">
      <c r="A4311" s="69">
        <v>4308</v>
      </c>
      <c r="B4311" s="80"/>
      <c r="C4311" s="80"/>
      <c r="D4311" s="70"/>
      <c r="E4311" s="81"/>
    </row>
    <row r="4312" spans="1:5">
      <c r="A4312" s="69">
        <v>4309</v>
      </c>
      <c r="B4312" s="80"/>
      <c r="C4312" s="80"/>
      <c r="D4312" s="70"/>
      <c r="E4312" s="81"/>
    </row>
    <row r="4313" spans="1:5">
      <c r="A4313" s="69">
        <v>4310</v>
      </c>
      <c r="B4313" s="80"/>
      <c r="C4313" s="80"/>
      <c r="D4313" s="70"/>
      <c r="E4313" s="81"/>
    </row>
    <row r="4314" spans="1:5">
      <c r="A4314" s="69">
        <v>4311</v>
      </c>
      <c r="B4314" s="80"/>
      <c r="C4314" s="80"/>
      <c r="D4314" s="70"/>
      <c r="E4314" s="81"/>
    </row>
    <row r="4315" spans="1:5">
      <c r="A4315" s="69">
        <v>4312</v>
      </c>
      <c r="B4315" s="80"/>
      <c r="C4315" s="80"/>
      <c r="D4315" s="70"/>
      <c r="E4315" s="81"/>
    </row>
    <row r="4316" spans="1:5">
      <c r="A4316" s="69">
        <v>4313</v>
      </c>
      <c r="B4316" s="80"/>
      <c r="C4316" s="80"/>
      <c r="D4316" s="70"/>
      <c r="E4316" s="81"/>
    </row>
    <row r="4317" spans="1:5">
      <c r="A4317" s="69">
        <v>4314</v>
      </c>
      <c r="B4317" s="80"/>
      <c r="C4317" s="80"/>
      <c r="D4317" s="70"/>
      <c r="E4317" s="81"/>
    </row>
    <row r="4318" spans="1:5">
      <c r="A4318" s="69">
        <v>4315</v>
      </c>
      <c r="B4318" s="80"/>
      <c r="C4318" s="80"/>
      <c r="D4318" s="70"/>
      <c r="E4318" s="81"/>
    </row>
    <row r="4319" spans="1:5">
      <c r="A4319" s="69">
        <v>4316</v>
      </c>
      <c r="B4319" s="80"/>
      <c r="C4319" s="80"/>
      <c r="D4319" s="70"/>
      <c r="E4319" s="81"/>
    </row>
    <row r="4320" spans="1:5">
      <c r="A4320" s="69">
        <v>4317</v>
      </c>
      <c r="B4320" s="80"/>
      <c r="C4320" s="80"/>
      <c r="D4320" s="70"/>
      <c r="E4320" s="81"/>
    </row>
    <row r="4321" spans="1:5">
      <c r="A4321" s="69">
        <v>4318</v>
      </c>
      <c r="B4321" s="80"/>
      <c r="C4321" s="80"/>
      <c r="D4321" s="70"/>
      <c r="E4321" s="81"/>
    </row>
    <row r="4322" spans="1:5">
      <c r="A4322" s="69">
        <v>4319</v>
      </c>
      <c r="B4322" s="80"/>
      <c r="C4322" s="80"/>
      <c r="D4322" s="70"/>
      <c r="E4322" s="81"/>
    </row>
    <row r="4323" spans="1:5">
      <c r="A4323" s="69">
        <v>4320</v>
      </c>
      <c r="B4323" s="80"/>
      <c r="C4323" s="80"/>
      <c r="D4323" s="70"/>
      <c r="E4323" s="81"/>
    </row>
    <row r="4324" spans="1:5">
      <c r="A4324" s="69">
        <v>4321</v>
      </c>
      <c r="B4324" s="80"/>
      <c r="C4324" s="80"/>
      <c r="D4324" s="70"/>
      <c r="E4324" s="81"/>
    </row>
    <row r="4325" spans="1:5">
      <c r="A4325" s="69">
        <v>4322</v>
      </c>
      <c r="B4325" s="80"/>
      <c r="C4325" s="80"/>
      <c r="D4325" s="70"/>
      <c r="E4325" s="81"/>
    </row>
    <row r="4326" spans="1:5">
      <c r="A4326" s="69">
        <v>4323</v>
      </c>
      <c r="B4326" s="80"/>
      <c r="C4326" s="80"/>
      <c r="D4326" s="70"/>
      <c r="E4326" s="81"/>
    </row>
    <row r="4327" spans="1:5">
      <c r="A4327" s="69">
        <v>4324</v>
      </c>
      <c r="B4327" s="80"/>
      <c r="C4327" s="80"/>
      <c r="D4327" s="70"/>
      <c r="E4327" s="81"/>
    </row>
    <row r="4328" spans="1:5">
      <c r="A4328" s="69">
        <v>4325</v>
      </c>
      <c r="B4328" s="80"/>
      <c r="C4328" s="80"/>
      <c r="D4328" s="70"/>
      <c r="E4328" s="81"/>
    </row>
    <row r="4329" spans="1:5">
      <c r="A4329" s="69">
        <v>4326</v>
      </c>
      <c r="B4329" s="80"/>
      <c r="C4329" s="80"/>
      <c r="D4329" s="70"/>
      <c r="E4329" s="81"/>
    </row>
    <row r="4330" spans="1:5">
      <c r="A4330" s="69">
        <v>4327</v>
      </c>
      <c r="B4330" s="80"/>
      <c r="C4330" s="80"/>
      <c r="D4330" s="70"/>
      <c r="E4330" s="81"/>
    </row>
    <row r="4331" spans="1:5">
      <c r="A4331" s="69">
        <v>4328</v>
      </c>
      <c r="B4331" s="80"/>
      <c r="C4331" s="80"/>
      <c r="D4331" s="70"/>
      <c r="E4331" s="81"/>
    </row>
    <row r="4332" spans="1:5">
      <c r="A4332" s="69">
        <v>4329</v>
      </c>
      <c r="B4332" s="80"/>
      <c r="C4332" s="80"/>
      <c r="D4332" s="70"/>
      <c r="E4332" s="81"/>
    </row>
    <row r="4333" spans="1:5">
      <c r="A4333" s="69">
        <v>4330</v>
      </c>
      <c r="B4333" s="80"/>
      <c r="C4333" s="80"/>
      <c r="D4333" s="70"/>
      <c r="E4333" s="81"/>
    </row>
    <row r="4334" spans="1:5">
      <c r="A4334" s="69">
        <v>4331</v>
      </c>
      <c r="B4334" s="80"/>
      <c r="C4334" s="80"/>
      <c r="D4334" s="70"/>
      <c r="E4334" s="81"/>
    </row>
    <row r="4335" spans="1:5">
      <c r="A4335" s="69">
        <v>4332</v>
      </c>
      <c r="B4335" s="80"/>
      <c r="C4335" s="80"/>
      <c r="D4335" s="70"/>
      <c r="E4335" s="81"/>
    </row>
    <row r="4336" spans="1:5">
      <c r="A4336" s="69">
        <v>4333</v>
      </c>
      <c r="B4336" s="80"/>
      <c r="C4336" s="80"/>
      <c r="D4336" s="70"/>
      <c r="E4336" s="81"/>
    </row>
    <row r="4337" spans="1:5">
      <c r="A4337" s="69">
        <v>4334</v>
      </c>
      <c r="B4337" s="80"/>
      <c r="C4337" s="80"/>
      <c r="D4337" s="70"/>
      <c r="E4337" s="81"/>
    </row>
    <row r="4338" spans="1:5">
      <c r="A4338" s="69">
        <v>4335</v>
      </c>
      <c r="B4338" s="80"/>
      <c r="C4338" s="80"/>
      <c r="D4338" s="70"/>
      <c r="E4338" s="81"/>
    </row>
    <row r="4339" spans="1:5">
      <c r="A4339" s="69">
        <v>4336</v>
      </c>
      <c r="B4339" s="80"/>
      <c r="C4339" s="80"/>
      <c r="D4339" s="70"/>
      <c r="E4339" s="81"/>
    </row>
    <row r="4340" spans="1:5">
      <c r="A4340" s="69">
        <v>4337</v>
      </c>
      <c r="B4340" s="80"/>
      <c r="C4340" s="80"/>
      <c r="D4340" s="70"/>
      <c r="E4340" s="81"/>
    </row>
    <row r="4341" spans="1:5">
      <c r="A4341" s="69">
        <v>4338</v>
      </c>
      <c r="B4341" s="80"/>
      <c r="C4341" s="80"/>
      <c r="D4341" s="70"/>
      <c r="E4341" s="81"/>
    </row>
    <row r="4342" spans="1:5">
      <c r="A4342" s="69">
        <v>4339</v>
      </c>
      <c r="B4342" s="80"/>
      <c r="C4342" s="80"/>
      <c r="D4342" s="70"/>
      <c r="E4342" s="81"/>
    </row>
    <row r="4343" spans="1:5">
      <c r="A4343" s="69">
        <v>4340</v>
      </c>
      <c r="B4343" s="80"/>
      <c r="C4343" s="80"/>
      <c r="D4343" s="70"/>
      <c r="E4343" s="81"/>
    </row>
    <row r="4344" spans="1:5">
      <c r="A4344" s="69">
        <v>4341</v>
      </c>
      <c r="B4344" s="80"/>
      <c r="C4344" s="80"/>
      <c r="D4344" s="70"/>
      <c r="E4344" s="81"/>
    </row>
    <row r="4345" spans="1:5">
      <c r="A4345" s="69">
        <v>4342</v>
      </c>
      <c r="B4345" s="80"/>
      <c r="C4345" s="80"/>
      <c r="D4345" s="70"/>
      <c r="E4345" s="81"/>
    </row>
    <row r="4346" spans="1:5">
      <c r="A4346" s="69">
        <v>4343</v>
      </c>
      <c r="B4346" s="80"/>
      <c r="C4346" s="80"/>
      <c r="D4346" s="70"/>
      <c r="E4346" s="81"/>
    </row>
    <row r="4347" spans="1:5">
      <c r="A4347" s="69">
        <v>4344</v>
      </c>
      <c r="B4347" s="80"/>
      <c r="C4347" s="80"/>
      <c r="D4347" s="70"/>
      <c r="E4347" s="81"/>
    </row>
    <row r="4348" spans="1:5">
      <c r="A4348" s="69">
        <v>4345</v>
      </c>
      <c r="B4348" s="80"/>
      <c r="C4348" s="80"/>
      <c r="D4348" s="70"/>
      <c r="E4348" s="81"/>
    </row>
    <row r="4349" spans="1:5">
      <c r="A4349" s="69">
        <v>4346</v>
      </c>
      <c r="B4349" s="80"/>
      <c r="C4349" s="80"/>
      <c r="D4349" s="70"/>
      <c r="E4349" s="81"/>
    </row>
    <row r="4350" spans="1:5">
      <c r="A4350" s="69">
        <v>4347</v>
      </c>
      <c r="B4350" s="80"/>
      <c r="C4350" s="80"/>
      <c r="D4350" s="70"/>
      <c r="E4350" s="81"/>
    </row>
    <row r="4351" spans="1:5">
      <c r="A4351" s="69">
        <v>4348</v>
      </c>
      <c r="B4351" s="80"/>
      <c r="C4351" s="80"/>
      <c r="D4351" s="70"/>
      <c r="E4351" s="81"/>
    </row>
    <row r="4352" spans="1:5">
      <c r="A4352" s="69">
        <v>4349</v>
      </c>
      <c r="B4352" s="80"/>
      <c r="C4352" s="80"/>
      <c r="D4352" s="70"/>
      <c r="E4352" s="81"/>
    </row>
    <row r="4353" spans="1:5">
      <c r="A4353" s="69">
        <v>4350</v>
      </c>
      <c r="B4353" s="80"/>
      <c r="C4353" s="80"/>
      <c r="D4353" s="70"/>
      <c r="E4353" s="81"/>
    </row>
    <row r="4354" spans="1:5">
      <c r="A4354" s="69">
        <v>4351</v>
      </c>
      <c r="B4354" s="80"/>
      <c r="C4354" s="80"/>
      <c r="D4354" s="70"/>
      <c r="E4354" s="81"/>
    </row>
    <row r="4355" spans="1:5">
      <c r="A4355" s="69">
        <v>4352</v>
      </c>
      <c r="B4355" s="80"/>
      <c r="C4355" s="80"/>
      <c r="D4355" s="70"/>
      <c r="E4355" s="81"/>
    </row>
    <row r="4356" spans="1:5">
      <c r="A4356" s="69">
        <v>4353</v>
      </c>
      <c r="B4356" s="80"/>
      <c r="C4356" s="80"/>
      <c r="D4356" s="70"/>
      <c r="E4356" s="81"/>
    </row>
    <row r="4357" spans="1:5">
      <c r="A4357" s="69">
        <v>4354</v>
      </c>
      <c r="B4357" s="80"/>
      <c r="C4357" s="80"/>
      <c r="D4357" s="70"/>
      <c r="E4357" s="81"/>
    </row>
    <row r="4358" spans="1:5">
      <c r="A4358" s="69">
        <v>4355</v>
      </c>
      <c r="B4358" s="80"/>
      <c r="C4358" s="80"/>
      <c r="D4358" s="70"/>
      <c r="E4358" s="81"/>
    </row>
    <row r="4359" spans="1:5">
      <c r="A4359" s="69">
        <v>4356</v>
      </c>
      <c r="B4359" s="80"/>
      <c r="C4359" s="80"/>
      <c r="D4359" s="70"/>
      <c r="E4359" s="81"/>
    </row>
    <row r="4360" spans="1:5">
      <c r="A4360" s="69">
        <v>4357</v>
      </c>
      <c r="B4360" s="80"/>
      <c r="C4360" s="80"/>
      <c r="D4360" s="70"/>
      <c r="E4360" s="81"/>
    </row>
    <row r="4361" spans="1:5">
      <c r="A4361" s="69">
        <v>4358</v>
      </c>
      <c r="B4361" s="80"/>
      <c r="C4361" s="80"/>
      <c r="D4361" s="70"/>
      <c r="E4361" s="81"/>
    </row>
    <row r="4362" spans="1:5">
      <c r="A4362" s="69">
        <v>4359</v>
      </c>
      <c r="B4362" s="80"/>
      <c r="C4362" s="80"/>
      <c r="D4362" s="70"/>
      <c r="E4362" s="81"/>
    </row>
    <row r="4363" spans="1:5">
      <c r="A4363" s="69">
        <v>4360</v>
      </c>
      <c r="B4363" s="80"/>
      <c r="C4363" s="80"/>
      <c r="D4363" s="70"/>
      <c r="E4363" s="81"/>
    </row>
    <row r="4364" spans="1:5">
      <c r="A4364" s="69">
        <v>4361</v>
      </c>
      <c r="B4364" s="80"/>
      <c r="C4364" s="80"/>
      <c r="D4364" s="70"/>
      <c r="E4364" s="81"/>
    </row>
    <row r="4365" spans="1:5">
      <c r="A4365" s="69">
        <v>4362</v>
      </c>
      <c r="B4365" s="80"/>
      <c r="C4365" s="80"/>
      <c r="D4365" s="70"/>
      <c r="E4365" s="81"/>
    </row>
    <row r="4366" spans="1:5">
      <c r="A4366" s="69">
        <v>4363</v>
      </c>
      <c r="B4366" s="80"/>
      <c r="C4366" s="80"/>
      <c r="D4366" s="70"/>
      <c r="E4366" s="81"/>
    </row>
    <row r="4367" spans="1:5">
      <c r="A4367" s="69">
        <v>4364</v>
      </c>
      <c r="B4367" s="80"/>
      <c r="C4367" s="80"/>
      <c r="D4367" s="70"/>
      <c r="E4367" s="81"/>
    </row>
    <row r="4368" spans="1:5">
      <c r="A4368" s="69">
        <v>4365</v>
      </c>
      <c r="B4368" s="80"/>
      <c r="C4368" s="80"/>
      <c r="D4368" s="70"/>
      <c r="E4368" s="81"/>
    </row>
    <row r="4369" spans="1:5">
      <c r="A4369" s="69">
        <v>4366</v>
      </c>
      <c r="B4369" s="80"/>
      <c r="C4369" s="80"/>
      <c r="D4369" s="70"/>
      <c r="E4369" s="81"/>
    </row>
    <row r="4370" spans="1:5">
      <c r="A4370" s="69">
        <v>4367</v>
      </c>
      <c r="B4370" s="80"/>
      <c r="C4370" s="80"/>
      <c r="D4370" s="70"/>
      <c r="E4370" s="81"/>
    </row>
    <row r="4371" spans="1:5">
      <c r="A4371" s="69">
        <v>4368</v>
      </c>
      <c r="B4371" s="80"/>
      <c r="C4371" s="80"/>
      <c r="D4371" s="70"/>
      <c r="E4371" s="81"/>
    </row>
    <row r="4372" spans="1:5">
      <c r="A4372" s="69">
        <v>4369</v>
      </c>
      <c r="B4372" s="80"/>
      <c r="C4372" s="80"/>
      <c r="D4372" s="70"/>
      <c r="E4372" s="81"/>
    </row>
    <row r="4373" spans="1:5">
      <c r="A4373" s="69">
        <v>4370</v>
      </c>
      <c r="B4373" s="80"/>
      <c r="C4373" s="80"/>
      <c r="D4373" s="70"/>
      <c r="E4373" s="81"/>
    </row>
    <row r="4374" spans="1:5">
      <c r="A4374" s="69">
        <v>4371</v>
      </c>
      <c r="B4374" s="80"/>
      <c r="C4374" s="80"/>
      <c r="D4374" s="70"/>
      <c r="E4374" s="81"/>
    </row>
    <row r="4375" spans="1:5">
      <c r="A4375" s="69">
        <v>4372</v>
      </c>
      <c r="B4375" s="80"/>
      <c r="C4375" s="80"/>
      <c r="D4375" s="70"/>
      <c r="E4375" s="81"/>
    </row>
    <row r="4376" spans="1:5">
      <c r="A4376" s="69">
        <v>4373</v>
      </c>
      <c r="B4376" s="80"/>
      <c r="C4376" s="80"/>
      <c r="D4376" s="70"/>
      <c r="E4376" s="81"/>
    </row>
    <row r="4377" spans="1:5">
      <c r="A4377" s="69">
        <v>4374</v>
      </c>
      <c r="B4377" s="80"/>
      <c r="C4377" s="80"/>
      <c r="D4377" s="70"/>
      <c r="E4377" s="81"/>
    </row>
    <row r="4378" spans="1:5">
      <c r="A4378" s="69">
        <v>4375</v>
      </c>
      <c r="B4378" s="80"/>
      <c r="C4378" s="80"/>
      <c r="D4378" s="70"/>
      <c r="E4378" s="81"/>
    </row>
    <row r="4379" spans="1:5">
      <c r="A4379" s="69">
        <v>4376</v>
      </c>
      <c r="B4379" s="80"/>
      <c r="C4379" s="80"/>
      <c r="D4379" s="70"/>
      <c r="E4379" s="81"/>
    </row>
    <row r="4380" spans="1:5">
      <c r="A4380" s="69">
        <v>4377</v>
      </c>
      <c r="B4380" s="80"/>
      <c r="C4380" s="80"/>
      <c r="D4380" s="70"/>
      <c r="E4380" s="81"/>
    </row>
    <row r="4381" spans="1:5">
      <c r="A4381" s="69">
        <v>4378</v>
      </c>
      <c r="B4381" s="80"/>
      <c r="C4381" s="80"/>
      <c r="D4381" s="70"/>
      <c r="E4381" s="81"/>
    </row>
    <row r="4382" spans="1:5">
      <c r="A4382" s="69">
        <v>4379</v>
      </c>
      <c r="B4382" s="80"/>
      <c r="C4382" s="80"/>
      <c r="D4382" s="70"/>
      <c r="E4382" s="81"/>
    </row>
    <row r="4383" spans="1:5">
      <c r="A4383" s="69">
        <v>4380</v>
      </c>
      <c r="B4383" s="80"/>
      <c r="C4383" s="80"/>
      <c r="D4383" s="70"/>
      <c r="E4383" s="81"/>
    </row>
    <row r="4384" spans="1:5">
      <c r="A4384" s="69">
        <v>4381</v>
      </c>
      <c r="B4384" s="80"/>
      <c r="C4384" s="80"/>
      <c r="D4384" s="70"/>
      <c r="E4384" s="81"/>
    </row>
    <row r="4385" spans="1:5">
      <c r="A4385" s="69">
        <v>4382</v>
      </c>
      <c r="B4385" s="80"/>
      <c r="C4385" s="80"/>
      <c r="D4385" s="70"/>
      <c r="E4385" s="81"/>
    </row>
    <row r="4386" spans="1:5">
      <c r="A4386" s="69">
        <v>4383</v>
      </c>
      <c r="B4386" s="80"/>
      <c r="C4386" s="80"/>
      <c r="D4386" s="70"/>
      <c r="E4386" s="81"/>
    </row>
    <row r="4387" spans="1:5">
      <c r="A4387" s="69">
        <v>4384</v>
      </c>
      <c r="B4387" s="80"/>
      <c r="C4387" s="80"/>
      <c r="D4387" s="70"/>
      <c r="E4387" s="81"/>
    </row>
    <row r="4388" spans="1:5">
      <c r="A4388" s="69">
        <v>4385</v>
      </c>
      <c r="B4388" s="80"/>
      <c r="C4388" s="80"/>
      <c r="D4388" s="70"/>
      <c r="E4388" s="81"/>
    </row>
    <row r="4389" spans="1:5">
      <c r="A4389" s="69">
        <v>4386</v>
      </c>
      <c r="B4389" s="80"/>
      <c r="C4389" s="80"/>
      <c r="D4389" s="70"/>
      <c r="E4389" s="81"/>
    </row>
    <row r="4390" spans="1:5">
      <c r="A4390" s="69">
        <v>4387</v>
      </c>
      <c r="B4390" s="80"/>
      <c r="C4390" s="80"/>
      <c r="D4390" s="70"/>
      <c r="E4390" s="81"/>
    </row>
    <row r="4391" spans="1:5">
      <c r="A4391" s="69">
        <v>4388</v>
      </c>
      <c r="B4391" s="80"/>
      <c r="C4391" s="80"/>
      <c r="D4391" s="70"/>
      <c r="E4391" s="81"/>
    </row>
    <row r="4392" spans="1:5">
      <c r="A4392" s="69">
        <v>4389</v>
      </c>
      <c r="B4392" s="80"/>
      <c r="C4392" s="80"/>
      <c r="D4392" s="70"/>
      <c r="E4392" s="81"/>
    </row>
    <row r="4393" spans="1:5">
      <c r="A4393" s="69">
        <v>4390</v>
      </c>
      <c r="B4393" s="80"/>
      <c r="C4393" s="80"/>
      <c r="D4393" s="70"/>
      <c r="E4393" s="81"/>
    </row>
    <row r="4394" spans="1:5">
      <c r="A4394" s="69">
        <v>4391</v>
      </c>
      <c r="B4394" s="80"/>
      <c r="C4394" s="80"/>
      <c r="D4394" s="70"/>
      <c r="E4394" s="81"/>
    </row>
    <row r="4395" spans="1:5">
      <c r="A4395" s="69">
        <v>4392</v>
      </c>
      <c r="B4395" s="80"/>
      <c r="C4395" s="80"/>
      <c r="D4395" s="70"/>
      <c r="E4395" s="81"/>
    </row>
    <row r="4396" spans="1:5">
      <c r="A4396" s="69">
        <v>4393</v>
      </c>
      <c r="B4396" s="80"/>
      <c r="C4396" s="80"/>
      <c r="D4396" s="70"/>
      <c r="E4396" s="81"/>
    </row>
    <row r="4397" spans="1:5">
      <c r="A4397" s="69">
        <v>4394</v>
      </c>
      <c r="B4397" s="80"/>
      <c r="C4397" s="80"/>
      <c r="D4397" s="70"/>
      <c r="E4397" s="81"/>
    </row>
    <row r="4398" spans="1:5">
      <c r="A4398" s="69">
        <v>4395</v>
      </c>
      <c r="B4398" s="80"/>
      <c r="C4398" s="80"/>
      <c r="D4398" s="70"/>
      <c r="E4398" s="81"/>
    </row>
    <row r="4399" spans="1:5">
      <c r="A4399" s="69">
        <v>4396</v>
      </c>
      <c r="B4399" s="80"/>
      <c r="C4399" s="80"/>
      <c r="D4399" s="70"/>
      <c r="E4399" s="81"/>
    </row>
    <row r="4400" spans="1:5">
      <c r="A4400" s="69">
        <v>4397</v>
      </c>
      <c r="B4400" s="80"/>
      <c r="C4400" s="80"/>
      <c r="D4400" s="70"/>
      <c r="E4400" s="81"/>
    </row>
    <row r="4401" spans="1:5">
      <c r="A4401" s="69">
        <v>4398</v>
      </c>
      <c r="B4401" s="80"/>
      <c r="C4401" s="80"/>
      <c r="D4401" s="70"/>
      <c r="E4401" s="81"/>
    </row>
    <row r="4402" spans="1:5">
      <c r="A4402" s="69">
        <v>4399</v>
      </c>
      <c r="B4402" s="80"/>
      <c r="C4402" s="80"/>
      <c r="D4402" s="70"/>
      <c r="E4402" s="81"/>
    </row>
    <row r="4403" spans="1:5">
      <c r="A4403" s="69">
        <v>4400</v>
      </c>
      <c r="B4403" s="80"/>
      <c r="C4403" s="80"/>
      <c r="D4403" s="70"/>
      <c r="E4403" s="81"/>
    </row>
    <row r="4404" spans="1:5">
      <c r="A4404" s="69">
        <v>4401</v>
      </c>
      <c r="B4404" s="80"/>
      <c r="C4404" s="80"/>
      <c r="D4404" s="70"/>
      <c r="E4404" s="81"/>
    </row>
    <row r="4405" spans="1:5">
      <c r="A4405" s="69">
        <v>4402</v>
      </c>
      <c r="B4405" s="80"/>
      <c r="C4405" s="80"/>
      <c r="D4405" s="70"/>
      <c r="E4405" s="81"/>
    </row>
    <row r="4406" spans="1:5">
      <c r="A4406" s="69">
        <v>4403</v>
      </c>
      <c r="B4406" s="80"/>
      <c r="C4406" s="80"/>
      <c r="D4406" s="70"/>
      <c r="E4406" s="81"/>
    </row>
    <row r="4407" spans="1:5">
      <c r="A4407" s="69">
        <v>4404</v>
      </c>
      <c r="B4407" s="80"/>
      <c r="C4407" s="80"/>
      <c r="D4407" s="70"/>
      <c r="E4407" s="81"/>
    </row>
    <row r="4408" spans="1:5">
      <c r="A4408" s="69">
        <v>4405</v>
      </c>
      <c r="B4408" s="80"/>
      <c r="C4408" s="80"/>
      <c r="D4408" s="70"/>
      <c r="E4408" s="81"/>
    </row>
    <row r="4409" spans="1:5">
      <c r="A4409" s="69">
        <v>4406</v>
      </c>
      <c r="B4409" s="80"/>
      <c r="C4409" s="80"/>
      <c r="D4409" s="70"/>
      <c r="E4409" s="81"/>
    </row>
    <row r="4410" spans="1:5">
      <c r="A4410" s="69">
        <v>4407</v>
      </c>
      <c r="B4410" s="80"/>
      <c r="C4410" s="80"/>
      <c r="D4410" s="70"/>
      <c r="E4410" s="81"/>
    </row>
    <row r="4411" spans="1:5">
      <c r="A4411" s="69">
        <v>4408</v>
      </c>
      <c r="B4411" s="80"/>
      <c r="C4411" s="80"/>
      <c r="D4411" s="70"/>
      <c r="E4411" s="81"/>
    </row>
    <row r="4412" spans="1:5">
      <c r="A4412" s="69">
        <v>4409</v>
      </c>
      <c r="B4412" s="80"/>
      <c r="C4412" s="80"/>
      <c r="D4412" s="70"/>
      <c r="E4412" s="81"/>
    </row>
    <row r="4413" spans="1:5">
      <c r="A4413" s="69">
        <v>4410</v>
      </c>
      <c r="B4413" s="80"/>
      <c r="C4413" s="80"/>
      <c r="D4413" s="70"/>
      <c r="E4413" s="81"/>
    </row>
    <row r="4414" spans="1:5">
      <c r="A4414" s="69">
        <v>4411</v>
      </c>
      <c r="B4414" s="80"/>
      <c r="C4414" s="80"/>
      <c r="D4414" s="70"/>
      <c r="E4414" s="81"/>
    </row>
    <row r="4415" spans="1:5">
      <c r="A4415" s="69">
        <v>4412</v>
      </c>
      <c r="B4415" s="80"/>
      <c r="C4415" s="80"/>
      <c r="D4415" s="70"/>
      <c r="E4415" s="81"/>
    </row>
    <row r="4416" spans="1:5">
      <c r="A4416" s="69">
        <v>4413</v>
      </c>
      <c r="B4416" s="80"/>
      <c r="C4416" s="80"/>
      <c r="D4416" s="70"/>
      <c r="E4416" s="81"/>
    </row>
    <row r="4417" spans="1:5">
      <c r="A4417" s="69">
        <v>4414</v>
      </c>
      <c r="B4417" s="80"/>
      <c r="C4417" s="80"/>
      <c r="D4417" s="70"/>
      <c r="E4417" s="81"/>
    </row>
    <row r="4418" spans="1:5">
      <c r="A4418" s="69">
        <v>4415</v>
      </c>
      <c r="B4418" s="80"/>
      <c r="C4418" s="80"/>
      <c r="D4418" s="70"/>
      <c r="E4418" s="81"/>
    </row>
    <row r="4419" spans="1:5">
      <c r="A4419" s="69">
        <v>4416</v>
      </c>
      <c r="B4419" s="80"/>
      <c r="C4419" s="80"/>
      <c r="D4419" s="70"/>
      <c r="E4419" s="81"/>
    </row>
    <row r="4420" spans="1:5">
      <c r="A4420" s="69">
        <v>4417</v>
      </c>
      <c r="B4420" s="80"/>
      <c r="C4420" s="80"/>
      <c r="D4420" s="70"/>
      <c r="E4420" s="81"/>
    </row>
    <row r="4421" spans="1:5">
      <c r="A4421" s="69">
        <v>4418</v>
      </c>
      <c r="B4421" s="80"/>
      <c r="C4421" s="80"/>
      <c r="D4421" s="70"/>
      <c r="E4421" s="81"/>
    </row>
    <row r="4422" spans="1:5">
      <c r="A4422" s="69">
        <v>4419</v>
      </c>
      <c r="B4422" s="80"/>
      <c r="C4422" s="80"/>
      <c r="D4422" s="70"/>
      <c r="E4422" s="81"/>
    </row>
    <row r="4423" spans="1:5">
      <c r="A4423" s="69">
        <v>4420</v>
      </c>
      <c r="B4423" s="80"/>
      <c r="C4423" s="80"/>
      <c r="D4423" s="70"/>
      <c r="E4423" s="81"/>
    </row>
    <row r="4424" spans="1:5">
      <c r="A4424" s="69">
        <v>4421</v>
      </c>
      <c r="B4424" s="80"/>
      <c r="C4424" s="80"/>
      <c r="D4424" s="70"/>
      <c r="E4424" s="81"/>
    </row>
    <row r="4425" spans="1:5">
      <c r="A4425" s="69">
        <v>4422</v>
      </c>
      <c r="B4425" s="80"/>
      <c r="C4425" s="80"/>
      <c r="D4425" s="70"/>
      <c r="E4425" s="81"/>
    </row>
    <row r="4426" spans="1:5">
      <c r="A4426" s="69">
        <v>4423</v>
      </c>
      <c r="B4426" s="80"/>
      <c r="C4426" s="80"/>
      <c r="D4426" s="70"/>
      <c r="E4426" s="81"/>
    </row>
    <row r="4427" spans="1:5">
      <c r="A4427" s="69">
        <v>4424</v>
      </c>
      <c r="B4427" s="80"/>
      <c r="C4427" s="80"/>
      <c r="D4427" s="70"/>
      <c r="E4427" s="81"/>
    </row>
    <row r="4428" spans="1:5">
      <c r="A4428" s="69">
        <v>4425</v>
      </c>
      <c r="B4428" s="80"/>
      <c r="C4428" s="80"/>
      <c r="D4428" s="70"/>
      <c r="E4428" s="81"/>
    </row>
    <row r="4429" spans="1:5">
      <c r="A4429" s="69">
        <v>4426</v>
      </c>
      <c r="B4429" s="80"/>
      <c r="C4429" s="80"/>
      <c r="D4429" s="70"/>
      <c r="E4429" s="81"/>
    </row>
    <row r="4430" spans="1:5">
      <c r="A4430" s="69">
        <v>4427</v>
      </c>
      <c r="B4430" s="80"/>
      <c r="C4430" s="80"/>
      <c r="D4430" s="70"/>
      <c r="E4430" s="81"/>
    </row>
    <row r="4431" spans="1:5">
      <c r="A4431" s="69">
        <v>4428</v>
      </c>
      <c r="B4431" s="80"/>
      <c r="C4431" s="80"/>
      <c r="D4431" s="70"/>
      <c r="E4431" s="81"/>
    </row>
    <row r="4432" spans="1:5">
      <c r="A4432" s="69">
        <v>4429</v>
      </c>
      <c r="B4432" s="80"/>
      <c r="C4432" s="80"/>
      <c r="D4432" s="70"/>
      <c r="E4432" s="81"/>
    </row>
    <row r="4433" spans="1:5">
      <c r="A4433" s="69">
        <v>4430</v>
      </c>
      <c r="B4433" s="80"/>
      <c r="C4433" s="80"/>
      <c r="D4433" s="70"/>
      <c r="E4433" s="81"/>
    </row>
    <row r="4434" spans="1:5">
      <c r="A4434" s="69">
        <v>4431</v>
      </c>
      <c r="B4434" s="80"/>
      <c r="C4434" s="80"/>
      <c r="D4434" s="70"/>
      <c r="E4434" s="81"/>
    </row>
    <row r="4435" spans="1:5">
      <c r="A4435" s="69">
        <v>4432</v>
      </c>
      <c r="B4435" s="80"/>
      <c r="C4435" s="80"/>
      <c r="D4435" s="70"/>
      <c r="E4435" s="81"/>
    </row>
    <row r="4436" spans="1:5">
      <c r="A4436" s="69">
        <v>4433</v>
      </c>
      <c r="B4436" s="80"/>
      <c r="C4436" s="80"/>
      <c r="D4436" s="70"/>
      <c r="E4436" s="81"/>
    </row>
    <row r="4437" spans="1:5">
      <c r="A4437" s="69">
        <v>4434</v>
      </c>
      <c r="B4437" s="80"/>
      <c r="C4437" s="80"/>
      <c r="D4437" s="70"/>
      <c r="E4437" s="81"/>
    </row>
    <row r="4438" spans="1:5">
      <c r="A4438" s="69">
        <v>4435</v>
      </c>
      <c r="B4438" s="80"/>
      <c r="C4438" s="80"/>
      <c r="D4438" s="70"/>
      <c r="E4438" s="81"/>
    </row>
    <row r="4439" spans="1:5">
      <c r="A4439" s="69">
        <v>4436</v>
      </c>
      <c r="B4439" s="80"/>
      <c r="C4439" s="80"/>
      <c r="D4439" s="70"/>
      <c r="E4439" s="81"/>
    </row>
    <row r="4440" spans="1:5">
      <c r="A4440" s="69">
        <v>4437</v>
      </c>
      <c r="B4440" s="80"/>
      <c r="C4440" s="80"/>
      <c r="D4440" s="70"/>
      <c r="E4440" s="81"/>
    </row>
    <row r="4441" spans="1:5">
      <c r="A4441" s="69">
        <v>4438</v>
      </c>
      <c r="B4441" s="80"/>
      <c r="C4441" s="80"/>
      <c r="D4441" s="70"/>
      <c r="E4441" s="81"/>
    </row>
    <row r="4442" spans="1:5">
      <c r="A4442" s="69">
        <v>4439</v>
      </c>
      <c r="B4442" s="80"/>
      <c r="C4442" s="80"/>
      <c r="D4442" s="70"/>
      <c r="E4442" s="81"/>
    </row>
    <row r="4443" spans="1:5">
      <c r="A4443" s="69">
        <v>4440</v>
      </c>
      <c r="B4443" s="80"/>
      <c r="C4443" s="80"/>
      <c r="D4443" s="70"/>
      <c r="E4443" s="81"/>
    </row>
    <row r="4444" spans="1:5">
      <c r="A4444" s="69">
        <v>4441</v>
      </c>
      <c r="B4444" s="80"/>
      <c r="C4444" s="80"/>
      <c r="D4444" s="70"/>
      <c r="E4444" s="81"/>
    </row>
    <row r="4445" spans="1:5">
      <c r="A4445" s="69">
        <v>4442</v>
      </c>
      <c r="B4445" s="80"/>
      <c r="C4445" s="80"/>
      <c r="D4445" s="70"/>
      <c r="E4445" s="81"/>
    </row>
    <row r="4446" spans="1:5">
      <c r="A4446" s="69">
        <v>4443</v>
      </c>
      <c r="B4446" s="80"/>
      <c r="C4446" s="80"/>
      <c r="D4446" s="70"/>
      <c r="E4446" s="81"/>
    </row>
    <row r="4447" spans="1:5">
      <c r="A4447" s="69">
        <v>4444</v>
      </c>
      <c r="B4447" s="80"/>
      <c r="C4447" s="80"/>
      <c r="D4447" s="70"/>
      <c r="E4447" s="81"/>
    </row>
    <row r="4448" spans="1:5">
      <c r="A4448" s="69">
        <v>4445</v>
      </c>
      <c r="B4448" s="80"/>
      <c r="C4448" s="80"/>
      <c r="D4448" s="70"/>
      <c r="E4448" s="81"/>
    </row>
    <row r="4449" spans="1:5">
      <c r="A4449" s="69">
        <v>4446</v>
      </c>
      <c r="B4449" s="80"/>
      <c r="C4449" s="80"/>
      <c r="D4449" s="70"/>
      <c r="E4449" s="81"/>
    </row>
    <row r="4450" spans="1:5">
      <c r="A4450" s="69">
        <v>4447</v>
      </c>
      <c r="B4450" s="80"/>
      <c r="C4450" s="80"/>
      <c r="D4450" s="70"/>
      <c r="E4450" s="81"/>
    </row>
    <row r="4451" spans="1:5">
      <c r="A4451" s="69">
        <v>4448</v>
      </c>
      <c r="B4451" s="80"/>
      <c r="C4451" s="80"/>
      <c r="D4451" s="70"/>
      <c r="E4451" s="81"/>
    </row>
    <row r="4452" spans="1:5">
      <c r="A4452" s="69">
        <v>4449</v>
      </c>
      <c r="B4452" s="80"/>
      <c r="C4452" s="80"/>
      <c r="D4452" s="70"/>
      <c r="E4452" s="81"/>
    </row>
    <row r="4453" spans="1:5">
      <c r="A4453" s="69">
        <v>4450</v>
      </c>
      <c r="B4453" s="80"/>
      <c r="C4453" s="80"/>
      <c r="D4453" s="70"/>
      <c r="E4453" s="81"/>
    </row>
    <row r="4454" spans="1:5">
      <c r="A4454" s="69">
        <v>4451</v>
      </c>
      <c r="B4454" s="80"/>
      <c r="C4454" s="80"/>
      <c r="D4454" s="70"/>
      <c r="E4454" s="81"/>
    </row>
    <row r="4455" spans="1:5">
      <c r="A4455" s="69">
        <v>4452</v>
      </c>
      <c r="B4455" s="80"/>
      <c r="C4455" s="80"/>
      <c r="D4455" s="70"/>
      <c r="E4455" s="81"/>
    </row>
    <row r="4456" spans="1:5">
      <c r="A4456" s="69">
        <v>4453</v>
      </c>
      <c r="B4456" s="80"/>
      <c r="C4456" s="80"/>
      <c r="D4456" s="70"/>
      <c r="E4456" s="81"/>
    </row>
    <row r="4457" spans="1:5">
      <c r="A4457" s="69">
        <v>4454</v>
      </c>
      <c r="B4457" s="80"/>
      <c r="C4457" s="80"/>
      <c r="D4457" s="70"/>
      <c r="E4457" s="81"/>
    </row>
    <row r="4458" spans="1:5">
      <c r="A4458" s="69">
        <v>4455</v>
      </c>
      <c r="B4458" s="80"/>
      <c r="C4458" s="80"/>
      <c r="D4458" s="70"/>
      <c r="E4458" s="81"/>
    </row>
    <row r="4459" spans="1:5">
      <c r="A4459" s="69">
        <v>4456</v>
      </c>
      <c r="B4459" s="80"/>
      <c r="C4459" s="80"/>
      <c r="D4459" s="70"/>
      <c r="E4459" s="81"/>
    </row>
    <row r="4460" spans="1:5">
      <c r="A4460" s="69">
        <v>4457</v>
      </c>
      <c r="B4460" s="80"/>
      <c r="C4460" s="80"/>
      <c r="D4460" s="70"/>
      <c r="E4460" s="81"/>
    </row>
    <row r="4461" spans="1:5">
      <c r="A4461" s="69">
        <v>4458</v>
      </c>
      <c r="B4461" s="80"/>
      <c r="C4461" s="80"/>
      <c r="D4461" s="70"/>
      <c r="E4461" s="81"/>
    </row>
    <row r="4462" spans="1:5">
      <c r="A4462" s="69">
        <v>4459</v>
      </c>
      <c r="B4462" s="80"/>
      <c r="C4462" s="80"/>
      <c r="D4462" s="70"/>
      <c r="E4462" s="81"/>
    </row>
    <row r="4463" spans="1:5">
      <c r="A4463" s="69">
        <v>4460</v>
      </c>
      <c r="B4463" s="80"/>
      <c r="C4463" s="80"/>
      <c r="D4463" s="70"/>
      <c r="E4463" s="81"/>
    </row>
    <row r="4464" spans="1:5">
      <c r="A4464" s="69">
        <v>4461</v>
      </c>
      <c r="B4464" s="80"/>
      <c r="C4464" s="80"/>
      <c r="D4464" s="70"/>
      <c r="E4464" s="81"/>
    </row>
    <row r="4465" spans="1:5">
      <c r="A4465" s="69">
        <v>4462</v>
      </c>
      <c r="B4465" s="80"/>
      <c r="C4465" s="80"/>
      <c r="D4465" s="70"/>
      <c r="E4465" s="81"/>
    </row>
    <row r="4466" spans="1:5">
      <c r="A4466" s="69">
        <v>4463</v>
      </c>
      <c r="B4466" s="80"/>
      <c r="C4466" s="80"/>
      <c r="D4466" s="70"/>
      <c r="E4466" s="81"/>
    </row>
    <row r="4467" spans="1:5">
      <c r="A4467" s="69">
        <v>4464</v>
      </c>
      <c r="B4467" s="80"/>
      <c r="C4467" s="80"/>
      <c r="D4467" s="70"/>
      <c r="E4467" s="81"/>
    </row>
    <row r="4468" spans="1:5">
      <c r="A4468" s="69">
        <v>4465</v>
      </c>
      <c r="B4468" s="80"/>
      <c r="C4468" s="80"/>
      <c r="D4468" s="70"/>
      <c r="E4468" s="81"/>
    </row>
    <row r="4469" spans="1:5">
      <c r="A4469" s="69">
        <v>4466</v>
      </c>
      <c r="B4469" s="80"/>
      <c r="C4469" s="80"/>
      <c r="D4469" s="70"/>
      <c r="E4469" s="81"/>
    </row>
    <row r="4470" spans="1:5">
      <c r="A4470" s="69">
        <v>4467</v>
      </c>
      <c r="B4470" s="80"/>
      <c r="C4470" s="80"/>
      <c r="D4470" s="70"/>
      <c r="E4470" s="81"/>
    </row>
    <row r="4471" spans="1:5">
      <c r="A4471" s="69">
        <v>4468</v>
      </c>
      <c r="B4471" s="80"/>
      <c r="C4471" s="80"/>
      <c r="D4471" s="70"/>
      <c r="E4471" s="81"/>
    </row>
    <row r="4472" spans="1:5">
      <c r="A4472" s="69">
        <v>4469</v>
      </c>
      <c r="B4472" s="80"/>
      <c r="C4472" s="80"/>
      <c r="D4472" s="70"/>
      <c r="E4472" s="81"/>
    </row>
    <row r="4473" spans="1:5">
      <c r="A4473" s="69">
        <v>4470</v>
      </c>
      <c r="B4473" s="80"/>
      <c r="C4473" s="80"/>
      <c r="D4473" s="70"/>
      <c r="E4473" s="81"/>
    </row>
    <row r="4474" spans="1:5">
      <c r="A4474" s="69">
        <v>4471</v>
      </c>
      <c r="B4474" s="80"/>
      <c r="C4474" s="80"/>
      <c r="D4474" s="70"/>
      <c r="E4474" s="81"/>
    </row>
    <row r="4475" spans="1:5">
      <c r="A4475" s="69">
        <v>4472</v>
      </c>
      <c r="B4475" s="80"/>
      <c r="C4475" s="80"/>
      <c r="D4475" s="70"/>
      <c r="E4475" s="81"/>
    </row>
    <row r="4476" spans="1:5">
      <c r="A4476" s="69">
        <v>4473</v>
      </c>
      <c r="B4476" s="80"/>
      <c r="C4476" s="80"/>
      <c r="D4476" s="70"/>
      <c r="E4476" s="81"/>
    </row>
    <row r="4477" spans="1:5">
      <c r="A4477" s="69">
        <v>4474</v>
      </c>
      <c r="B4477" s="80"/>
      <c r="C4477" s="80"/>
      <c r="D4477" s="70"/>
      <c r="E4477" s="81"/>
    </row>
    <row r="4478" spans="1:5">
      <c r="A4478" s="69">
        <v>4475</v>
      </c>
      <c r="B4478" s="80"/>
      <c r="C4478" s="80"/>
      <c r="D4478" s="70"/>
      <c r="E4478" s="81"/>
    </row>
    <row r="4479" spans="1:5">
      <c r="A4479" s="69">
        <v>4476</v>
      </c>
      <c r="B4479" s="80"/>
      <c r="C4479" s="80"/>
      <c r="D4479" s="70"/>
      <c r="E4479" s="81"/>
    </row>
    <row r="4480" spans="1:5">
      <c r="A4480" s="69">
        <v>4477</v>
      </c>
      <c r="B4480" s="80"/>
      <c r="C4480" s="80"/>
      <c r="D4480" s="70"/>
      <c r="E4480" s="81"/>
    </row>
    <row r="4481" spans="1:5">
      <c r="A4481" s="69">
        <v>4478</v>
      </c>
      <c r="B4481" s="80"/>
      <c r="C4481" s="80"/>
      <c r="D4481" s="70"/>
      <c r="E4481" s="81"/>
    </row>
    <row r="4482" spans="1:5">
      <c r="A4482" s="69">
        <v>4479</v>
      </c>
      <c r="B4482" s="80"/>
      <c r="C4482" s="80"/>
      <c r="D4482" s="70"/>
      <c r="E4482" s="81"/>
    </row>
    <row r="4483" spans="1:5">
      <c r="A4483" s="69">
        <v>4480</v>
      </c>
      <c r="B4483" s="80"/>
      <c r="C4483" s="80"/>
      <c r="D4483" s="70"/>
      <c r="E4483" s="81"/>
    </row>
    <row r="4484" spans="1:5">
      <c r="A4484" s="69">
        <v>4481</v>
      </c>
      <c r="B4484" s="80"/>
      <c r="C4484" s="80"/>
      <c r="D4484" s="70"/>
      <c r="E4484" s="81"/>
    </row>
    <row r="4485" spans="1:5">
      <c r="A4485" s="69">
        <v>4482</v>
      </c>
      <c r="B4485" s="80"/>
      <c r="C4485" s="80"/>
      <c r="D4485" s="70"/>
      <c r="E4485" s="81"/>
    </row>
    <row r="4486" spans="1:5">
      <c r="A4486" s="69">
        <v>4483</v>
      </c>
      <c r="B4486" s="80"/>
      <c r="C4486" s="80"/>
      <c r="D4486" s="70"/>
      <c r="E4486" s="81"/>
    </row>
    <row r="4487" spans="1:5">
      <c r="A4487" s="69">
        <v>4484</v>
      </c>
      <c r="B4487" s="80"/>
      <c r="C4487" s="80"/>
      <c r="D4487" s="70"/>
      <c r="E4487" s="81"/>
    </row>
    <row r="4488" spans="1:5">
      <c r="A4488" s="69">
        <v>4485</v>
      </c>
      <c r="B4488" s="80"/>
      <c r="C4488" s="80"/>
      <c r="D4488" s="70"/>
      <c r="E4488" s="81"/>
    </row>
    <row r="4489" spans="1:5">
      <c r="A4489" s="69">
        <v>4486</v>
      </c>
      <c r="B4489" s="80"/>
      <c r="C4489" s="80"/>
      <c r="D4489" s="70"/>
      <c r="E4489" s="81"/>
    </row>
    <row r="4490" spans="1:5">
      <c r="A4490" s="69">
        <v>4487</v>
      </c>
      <c r="B4490" s="80"/>
      <c r="C4490" s="80"/>
      <c r="D4490" s="70"/>
      <c r="E4490" s="81"/>
    </row>
    <row r="4491" spans="1:5">
      <c r="A4491" s="69">
        <v>4488</v>
      </c>
      <c r="B4491" s="80"/>
      <c r="C4491" s="80"/>
      <c r="D4491" s="70"/>
      <c r="E4491" s="81"/>
    </row>
    <row r="4492" spans="1:5">
      <c r="A4492" s="69">
        <v>4489</v>
      </c>
      <c r="B4492" s="80"/>
      <c r="C4492" s="80"/>
      <c r="D4492" s="70"/>
      <c r="E4492" s="81"/>
    </row>
    <row r="4493" spans="1:5">
      <c r="A4493" s="69">
        <v>4490</v>
      </c>
      <c r="B4493" s="80"/>
      <c r="C4493" s="80"/>
      <c r="D4493" s="70"/>
      <c r="E4493" s="81"/>
    </row>
    <row r="4494" spans="1:5">
      <c r="A4494" s="69">
        <v>4491</v>
      </c>
      <c r="B4494" s="80"/>
      <c r="C4494" s="80"/>
      <c r="D4494" s="70"/>
      <c r="E4494" s="81"/>
    </row>
    <row r="4495" spans="1:5">
      <c r="A4495" s="69">
        <v>4492</v>
      </c>
      <c r="B4495" s="80"/>
      <c r="C4495" s="80"/>
      <c r="D4495" s="70"/>
      <c r="E4495" s="81"/>
    </row>
    <row r="4496" spans="1:5">
      <c r="A4496" s="69">
        <v>4493</v>
      </c>
      <c r="B4496" s="80"/>
      <c r="C4496" s="80"/>
      <c r="D4496" s="70"/>
      <c r="E4496" s="81"/>
    </row>
    <row r="4497" spans="1:5">
      <c r="A4497" s="69">
        <v>4494</v>
      </c>
      <c r="B4497" s="80"/>
      <c r="C4497" s="80"/>
      <c r="D4497" s="70"/>
      <c r="E4497" s="81"/>
    </row>
    <row r="4498" spans="1:5">
      <c r="A4498" s="69">
        <v>4495</v>
      </c>
      <c r="B4498" s="80"/>
      <c r="C4498" s="80"/>
      <c r="D4498" s="70"/>
      <c r="E4498" s="81"/>
    </row>
    <row r="4499" spans="1:5">
      <c r="A4499" s="69">
        <v>4496</v>
      </c>
      <c r="B4499" s="80"/>
      <c r="C4499" s="80"/>
      <c r="D4499" s="70"/>
      <c r="E4499" s="81"/>
    </row>
    <row r="4500" spans="1:5">
      <c r="A4500" s="69">
        <v>4497</v>
      </c>
      <c r="B4500" s="80"/>
      <c r="C4500" s="80"/>
      <c r="D4500" s="70"/>
      <c r="E4500" s="81"/>
    </row>
    <row r="4501" spans="1:5">
      <c r="A4501" s="69">
        <v>4498</v>
      </c>
      <c r="B4501" s="80"/>
      <c r="C4501" s="80"/>
      <c r="D4501" s="70"/>
      <c r="E4501" s="81"/>
    </row>
    <row r="4502" spans="1:5">
      <c r="A4502" s="69">
        <v>4499</v>
      </c>
      <c r="B4502" s="80"/>
      <c r="C4502" s="80"/>
      <c r="D4502" s="70"/>
      <c r="E4502" s="81"/>
    </row>
    <row r="4503" spans="1:5">
      <c r="A4503" s="69">
        <v>4500</v>
      </c>
      <c r="B4503" s="80"/>
      <c r="C4503" s="80"/>
      <c r="D4503" s="70"/>
      <c r="E4503" s="81"/>
    </row>
    <row r="4504" spans="1:5">
      <c r="A4504" s="69">
        <v>4501</v>
      </c>
      <c r="B4504" s="80"/>
      <c r="C4504" s="80"/>
      <c r="D4504" s="70"/>
      <c r="E4504" s="81"/>
    </row>
    <row r="4505" spans="1:5">
      <c r="A4505" s="69">
        <v>4502</v>
      </c>
      <c r="B4505" s="80"/>
      <c r="C4505" s="80"/>
      <c r="D4505" s="70"/>
      <c r="E4505" s="81"/>
    </row>
    <row r="4506" spans="1:5">
      <c r="A4506" s="69">
        <v>4503</v>
      </c>
      <c r="B4506" s="80"/>
      <c r="C4506" s="80"/>
      <c r="D4506" s="70"/>
      <c r="E4506" s="81"/>
    </row>
    <row r="4507" spans="1:5">
      <c r="A4507" s="69">
        <v>4504</v>
      </c>
      <c r="B4507" s="80"/>
      <c r="C4507" s="80"/>
      <c r="D4507" s="70"/>
      <c r="E4507" s="81"/>
    </row>
    <row r="4508" spans="1:5">
      <c r="A4508" s="69">
        <v>4505</v>
      </c>
      <c r="B4508" s="80"/>
      <c r="C4508" s="80"/>
      <c r="D4508" s="70"/>
      <c r="E4508" s="81"/>
    </row>
    <row r="4509" spans="1:5">
      <c r="A4509" s="69">
        <v>4506</v>
      </c>
      <c r="B4509" s="80"/>
      <c r="C4509" s="80"/>
      <c r="D4509" s="70"/>
      <c r="E4509" s="81"/>
    </row>
    <row r="4510" spans="1:5">
      <c r="A4510" s="69">
        <v>4507</v>
      </c>
      <c r="B4510" s="80"/>
      <c r="C4510" s="80"/>
      <c r="D4510" s="70"/>
      <c r="E4510" s="81"/>
    </row>
    <row r="4511" spans="1:5">
      <c r="A4511" s="69">
        <v>4508</v>
      </c>
      <c r="B4511" s="80"/>
      <c r="C4511" s="80"/>
      <c r="D4511" s="70"/>
      <c r="E4511" s="81"/>
    </row>
    <row r="4512" spans="1:5">
      <c r="A4512" s="69">
        <v>4509</v>
      </c>
      <c r="B4512" s="80"/>
      <c r="C4512" s="80"/>
      <c r="D4512" s="70"/>
      <c r="E4512" s="81"/>
    </row>
    <row r="4513" spans="1:5">
      <c r="A4513" s="69">
        <v>4510</v>
      </c>
      <c r="B4513" s="80"/>
      <c r="C4513" s="80"/>
      <c r="D4513" s="70"/>
      <c r="E4513" s="81"/>
    </row>
    <row r="4514" spans="1:5">
      <c r="A4514" s="69">
        <v>4511</v>
      </c>
      <c r="B4514" s="80"/>
      <c r="C4514" s="80"/>
      <c r="D4514" s="70"/>
      <c r="E4514" s="81"/>
    </row>
    <row r="4515" spans="1:5">
      <c r="A4515" s="69">
        <v>4512</v>
      </c>
      <c r="B4515" s="80"/>
      <c r="C4515" s="80"/>
      <c r="D4515" s="70"/>
      <c r="E4515" s="81"/>
    </row>
    <row r="4516" spans="1:5">
      <c r="A4516" s="69">
        <v>4513</v>
      </c>
      <c r="B4516" s="80"/>
      <c r="C4516" s="80"/>
      <c r="D4516" s="70"/>
      <c r="E4516" s="81"/>
    </row>
    <row r="4517" spans="1:5">
      <c r="A4517" s="69">
        <v>4514</v>
      </c>
      <c r="B4517" s="80"/>
      <c r="C4517" s="80"/>
      <c r="D4517" s="70"/>
      <c r="E4517" s="81"/>
    </row>
    <row r="4518" spans="1:5">
      <c r="A4518" s="69">
        <v>4515</v>
      </c>
      <c r="B4518" s="80"/>
      <c r="C4518" s="80"/>
      <c r="D4518" s="70"/>
      <c r="E4518" s="81"/>
    </row>
    <row r="4519" spans="1:5">
      <c r="A4519" s="69">
        <v>4516</v>
      </c>
      <c r="B4519" s="80"/>
      <c r="C4519" s="80"/>
      <c r="D4519" s="70"/>
      <c r="E4519" s="81"/>
    </row>
    <row r="4520" spans="1:5">
      <c r="A4520" s="69">
        <v>4517</v>
      </c>
      <c r="B4520" s="80"/>
      <c r="C4520" s="80"/>
      <c r="D4520" s="70"/>
      <c r="E4520" s="81"/>
    </row>
    <row r="4521" spans="1:5">
      <c r="A4521" s="69">
        <v>4518</v>
      </c>
      <c r="B4521" s="80"/>
      <c r="C4521" s="80"/>
      <c r="D4521" s="70"/>
      <c r="E4521" s="81"/>
    </row>
    <row r="4522" spans="1:5">
      <c r="A4522" s="69">
        <v>4519</v>
      </c>
      <c r="B4522" s="80"/>
      <c r="C4522" s="80"/>
      <c r="D4522" s="70"/>
      <c r="E4522" s="81"/>
    </row>
    <row r="4523" spans="1:5">
      <c r="A4523" s="69">
        <v>4520</v>
      </c>
      <c r="B4523" s="80"/>
      <c r="C4523" s="80"/>
      <c r="D4523" s="70"/>
      <c r="E4523" s="81"/>
    </row>
    <row r="4524" spans="1:5">
      <c r="A4524" s="69">
        <v>4521</v>
      </c>
      <c r="B4524" s="80"/>
      <c r="C4524" s="80"/>
      <c r="D4524" s="70"/>
      <c r="E4524" s="81"/>
    </row>
    <row r="4525" spans="1:5">
      <c r="A4525" s="69">
        <v>4522</v>
      </c>
      <c r="B4525" s="80"/>
      <c r="C4525" s="80"/>
      <c r="D4525" s="70"/>
      <c r="E4525" s="81"/>
    </row>
    <row r="4526" spans="1:5">
      <c r="A4526" s="69">
        <v>4523</v>
      </c>
      <c r="B4526" s="80"/>
      <c r="C4526" s="80"/>
      <c r="D4526" s="70"/>
      <c r="E4526" s="81"/>
    </row>
    <row r="4527" spans="1:5">
      <c r="A4527" s="69">
        <v>4524</v>
      </c>
      <c r="B4527" s="80"/>
      <c r="C4527" s="80"/>
      <c r="D4527" s="70"/>
      <c r="E4527" s="81"/>
    </row>
    <row r="4528" spans="1:5">
      <c r="A4528" s="69">
        <v>4525</v>
      </c>
      <c r="B4528" s="80"/>
      <c r="C4528" s="80"/>
      <c r="D4528" s="70"/>
      <c r="E4528" s="81"/>
    </row>
    <row r="4529" spans="1:5">
      <c r="A4529" s="69">
        <v>4526</v>
      </c>
      <c r="B4529" s="80"/>
      <c r="C4529" s="80"/>
      <c r="D4529" s="70"/>
      <c r="E4529" s="81"/>
    </row>
    <row r="4530" spans="1:5">
      <c r="A4530" s="69">
        <v>4527</v>
      </c>
      <c r="B4530" s="80"/>
      <c r="C4530" s="80"/>
      <c r="D4530" s="70"/>
      <c r="E4530" s="81"/>
    </row>
    <row r="4531" spans="1:5">
      <c r="A4531" s="69">
        <v>4528</v>
      </c>
      <c r="B4531" s="80"/>
      <c r="C4531" s="80"/>
      <c r="D4531" s="70"/>
      <c r="E4531" s="81"/>
    </row>
    <row r="4532" spans="1:5">
      <c r="A4532" s="69">
        <v>4529</v>
      </c>
      <c r="B4532" s="80"/>
      <c r="C4532" s="80"/>
      <c r="D4532" s="70"/>
      <c r="E4532" s="81"/>
    </row>
    <row r="4533" spans="1:5">
      <c r="A4533" s="69">
        <v>4530</v>
      </c>
      <c r="B4533" s="80"/>
      <c r="C4533" s="80"/>
      <c r="D4533" s="70"/>
      <c r="E4533" s="81"/>
    </row>
    <row r="4534" spans="1:5">
      <c r="A4534" s="69">
        <v>4531</v>
      </c>
      <c r="B4534" s="80"/>
      <c r="C4534" s="80"/>
      <c r="D4534" s="70"/>
      <c r="E4534" s="81"/>
    </row>
    <row r="4535" spans="1:5">
      <c r="A4535" s="69">
        <v>4532</v>
      </c>
      <c r="B4535" s="80"/>
      <c r="C4535" s="80"/>
      <c r="D4535" s="70"/>
      <c r="E4535" s="81"/>
    </row>
    <row r="4536" spans="1:5">
      <c r="A4536" s="69">
        <v>4533</v>
      </c>
      <c r="B4536" s="80"/>
      <c r="C4536" s="80"/>
      <c r="D4536" s="70"/>
      <c r="E4536" s="81"/>
    </row>
    <row r="4537" spans="1:5">
      <c r="A4537" s="69">
        <v>4534</v>
      </c>
      <c r="B4537" s="80"/>
      <c r="C4537" s="80"/>
      <c r="D4537" s="70"/>
      <c r="E4537" s="81"/>
    </row>
    <row r="4538" spans="1:5">
      <c r="A4538" s="69">
        <v>4535</v>
      </c>
      <c r="B4538" s="80"/>
      <c r="C4538" s="80"/>
      <c r="D4538" s="70"/>
      <c r="E4538" s="81"/>
    </row>
    <row r="4539" spans="1:5">
      <c r="A4539" s="69">
        <v>4536</v>
      </c>
      <c r="B4539" s="80"/>
      <c r="C4539" s="80"/>
      <c r="D4539" s="70"/>
      <c r="E4539" s="81"/>
    </row>
    <row r="4540" spans="1:5">
      <c r="A4540" s="69">
        <v>4537</v>
      </c>
      <c r="B4540" s="80"/>
      <c r="C4540" s="80"/>
      <c r="D4540" s="70"/>
      <c r="E4540" s="81"/>
    </row>
    <row r="4541" spans="1:5">
      <c r="A4541" s="69">
        <v>4538</v>
      </c>
      <c r="B4541" s="80"/>
      <c r="C4541" s="80"/>
      <c r="D4541" s="70"/>
      <c r="E4541" s="81"/>
    </row>
    <row r="4542" spans="1:5">
      <c r="A4542" s="69">
        <v>4539</v>
      </c>
      <c r="B4542" s="80"/>
      <c r="C4542" s="80"/>
      <c r="D4542" s="70"/>
      <c r="E4542" s="81"/>
    </row>
    <row r="4543" spans="1:5">
      <c r="A4543" s="69">
        <v>4540</v>
      </c>
      <c r="B4543" s="80"/>
      <c r="C4543" s="80"/>
      <c r="D4543" s="70"/>
      <c r="E4543" s="81"/>
    </row>
    <row r="4544" spans="1:5">
      <c r="A4544" s="69">
        <v>4541</v>
      </c>
      <c r="B4544" s="80"/>
      <c r="C4544" s="80"/>
      <c r="D4544" s="70"/>
      <c r="E4544" s="81"/>
    </row>
    <row r="4545" spans="1:5">
      <c r="A4545" s="69">
        <v>4542</v>
      </c>
      <c r="B4545" s="80"/>
      <c r="C4545" s="80"/>
      <c r="D4545" s="70"/>
      <c r="E4545" s="81"/>
    </row>
    <row r="4546" spans="1:5">
      <c r="A4546" s="69">
        <v>4543</v>
      </c>
      <c r="B4546" s="80"/>
      <c r="C4546" s="80"/>
      <c r="D4546" s="70"/>
      <c r="E4546" s="81"/>
    </row>
    <row r="4547" spans="1:5">
      <c r="A4547" s="69">
        <v>4544</v>
      </c>
      <c r="B4547" s="80"/>
      <c r="C4547" s="80"/>
      <c r="D4547" s="70"/>
      <c r="E4547" s="81"/>
    </row>
    <row r="4548" spans="1:5">
      <c r="A4548" s="69">
        <v>4545</v>
      </c>
      <c r="B4548" s="80"/>
      <c r="C4548" s="80"/>
      <c r="D4548" s="70"/>
      <c r="E4548" s="81"/>
    </row>
    <row r="4549" spans="1:5">
      <c r="A4549" s="69">
        <v>4546</v>
      </c>
      <c r="B4549" s="80"/>
      <c r="C4549" s="80"/>
      <c r="D4549" s="70"/>
      <c r="E4549" s="81"/>
    </row>
    <row r="4550" spans="1:5">
      <c r="A4550" s="69">
        <v>4547</v>
      </c>
      <c r="B4550" s="80"/>
      <c r="C4550" s="80"/>
      <c r="D4550" s="70"/>
      <c r="E4550" s="81"/>
    </row>
    <row r="4551" spans="1:5">
      <c r="A4551" s="69">
        <v>4548</v>
      </c>
      <c r="B4551" s="80"/>
      <c r="C4551" s="80"/>
      <c r="D4551" s="70"/>
      <c r="E4551" s="81"/>
    </row>
    <row r="4552" spans="1:5">
      <c r="A4552" s="69">
        <v>4549</v>
      </c>
      <c r="B4552" s="80"/>
      <c r="C4552" s="80"/>
      <c r="D4552" s="70"/>
      <c r="E4552" s="81"/>
    </row>
    <row r="4553" spans="1:5">
      <c r="A4553" s="69">
        <v>4550</v>
      </c>
      <c r="B4553" s="80"/>
      <c r="C4553" s="80"/>
      <c r="D4553" s="70"/>
      <c r="E4553" s="81"/>
    </row>
    <row r="4554" spans="1:5">
      <c r="A4554" s="69">
        <v>4551</v>
      </c>
      <c r="B4554" s="80"/>
      <c r="C4554" s="80"/>
      <c r="D4554" s="70"/>
      <c r="E4554" s="81"/>
    </row>
    <row r="4555" spans="1:5">
      <c r="A4555" s="69">
        <v>4552</v>
      </c>
      <c r="B4555" s="80"/>
      <c r="C4555" s="80"/>
      <c r="D4555" s="70"/>
      <c r="E4555" s="81"/>
    </row>
    <row r="4556" spans="1:5">
      <c r="A4556" s="69">
        <v>4553</v>
      </c>
      <c r="B4556" s="80"/>
      <c r="C4556" s="80"/>
      <c r="D4556" s="70"/>
      <c r="E4556" s="81"/>
    </row>
    <row r="4557" spans="1:5">
      <c r="A4557" s="69">
        <v>4554</v>
      </c>
      <c r="B4557" s="80"/>
      <c r="C4557" s="80"/>
      <c r="D4557" s="70"/>
      <c r="E4557" s="81"/>
    </row>
    <row r="4558" spans="1:5">
      <c r="A4558" s="69">
        <v>4555</v>
      </c>
      <c r="B4558" s="80"/>
      <c r="C4558" s="80"/>
      <c r="D4558" s="70"/>
      <c r="E4558" s="81"/>
    </row>
    <row r="4559" spans="1:5">
      <c r="A4559" s="69">
        <v>4556</v>
      </c>
      <c r="B4559" s="80"/>
      <c r="C4559" s="80"/>
      <c r="D4559" s="70"/>
      <c r="E4559" s="81"/>
    </row>
    <row r="4560" spans="1:5">
      <c r="A4560" s="69">
        <v>4557</v>
      </c>
      <c r="B4560" s="80"/>
      <c r="C4560" s="80"/>
      <c r="D4560" s="70"/>
      <c r="E4560" s="81"/>
    </row>
    <row r="4561" spans="1:5">
      <c r="A4561" s="69">
        <v>4558</v>
      </c>
      <c r="B4561" s="80"/>
      <c r="C4561" s="80"/>
      <c r="D4561" s="70"/>
      <c r="E4561" s="81"/>
    </row>
    <row r="4562" spans="1:5">
      <c r="A4562" s="69">
        <v>4559</v>
      </c>
      <c r="B4562" s="80"/>
      <c r="C4562" s="80"/>
      <c r="D4562" s="70"/>
      <c r="E4562" s="81"/>
    </row>
    <row r="4563" spans="1:5">
      <c r="A4563" s="69">
        <v>4560</v>
      </c>
      <c r="B4563" s="80"/>
      <c r="C4563" s="80"/>
      <c r="D4563" s="70"/>
      <c r="E4563" s="81"/>
    </row>
    <row r="4564" spans="1:5">
      <c r="A4564" s="69">
        <v>4561</v>
      </c>
      <c r="B4564" s="80"/>
      <c r="C4564" s="80"/>
      <c r="D4564" s="70"/>
      <c r="E4564" s="81"/>
    </row>
    <row r="4565" spans="1:5">
      <c r="A4565" s="69">
        <v>4562</v>
      </c>
      <c r="B4565" s="80"/>
      <c r="C4565" s="80"/>
      <c r="D4565" s="70"/>
      <c r="E4565" s="81"/>
    </row>
    <row r="4566" spans="1:5">
      <c r="A4566" s="69">
        <v>4563</v>
      </c>
      <c r="B4566" s="80"/>
      <c r="C4566" s="80"/>
      <c r="D4566" s="70"/>
      <c r="E4566" s="81"/>
    </row>
    <row r="4567" spans="1:5">
      <c r="A4567" s="69">
        <v>4564</v>
      </c>
      <c r="B4567" s="80"/>
      <c r="C4567" s="80"/>
      <c r="D4567" s="70"/>
      <c r="E4567" s="81"/>
    </row>
    <row r="4568" spans="1:5">
      <c r="A4568" s="69">
        <v>4565</v>
      </c>
      <c r="B4568" s="80"/>
      <c r="C4568" s="80"/>
      <c r="D4568" s="70"/>
      <c r="E4568" s="81"/>
    </row>
    <row r="4569" spans="1:5">
      <c r="A4569" s="69">
        <v>4566</v>
      </c>
      <c r="B4569" s="80"/>
      <c r="C4569" s="80"/>
      <c r="D4569" s="70"/>
      <c r="E4569" s="81"/>
    </row>
    <row r="4570" spans="1:5">
      <c r="A4570" s="69">
        <v>4567</v>
      </c>
      <c r="B4570" s="80"/>
      <c r="C4570" s="80"/>
      <c r="D4570" s="70"/>
      <c r="E4570" s="81"/>
    </row>
    <row r="4571" spans="1:5">
      <c r="A4571" s="69">
        <v>4568</v>
      </c>
      <c r="B4571" s="80"/>
      <c r="C4571" s="80"/>
      <c r="D4571" s="70"/>
      <c r="E4571" s="81"/>
    </row>
    <row r="4572" spans="1:5">
      <c r="A4572" s="69">
        <v>4569</v>
      </c>
      <c r="B4572" s="80"/>
      <c r="C4572" s="80"/>
      <c r="D4572" s="70"/>
      <c r="E4572" s="81"/>
    </row>
    <row r="4573" spans="1:5">
      <c r="A4573" s="69">
        <v>4570</v>
      </c>
      <c r="B4573" s="80"/>
      <c r="C4573" s="80"/>
      <c r="D4573" s="70"/>
      <c r="E4573" s="81"/>
    </row>
    <row r="4574" spans="1:5">
      <c r="A4574" s="69">
        <v>4571</v>
      </c>
      <c r="B4574" s="80"/>
      <c r="C4574" s="80"/>
      <c r="D4574" s="70"/>
      <c r="E4574" s="81"/>
    </row>
    <row r="4575" spans="1:5">
      <c r="A4575" s="69">
        <v>4572</v>
      </c>
      <c r="B4575" s="80"/>
      <c r="C4575" s="80"/>
      <c r="D4575" s="70"/>
      <c r="E4575" s="81"/>
    </row>
    <row r="4576" spans="1:5">
      <c r="A4576" s="69">
        <v>4573</v>
      </c>
      <c r="B4576" s="80"/>
      <c r="C4576" s="80"/>
      <c r="D4576" s="70"/>
      <c r="E4576" s="81"/>
    </row>
    <row r="4577" spans="1:5">
      <c r="A4577" s="69">
        <v>4574</v>
      </c>
      <c r="B4577" s="80"/>
      <c r="C4577" s="80"/>
      <c r="D4577" s="70"/>
      <c r="E4577" s="81"/>
    </row>
    <row r="4578" spans="1:5">
      <c r="A4578" s="69">
        <v>4575</v>
      </c>
      <c r="B4578" s="80"/>
      <c r="C4578" s="80"/>
      <c r="D4578" s="70"/>
      <c r="E4578" s="81"/>
    </row>
    <row r="4579" spans="1:5">
      <c r="A4579" s="69">
        <v>4576</v>
      </c>
      <c r="B4579" s="80"/>
      <c r="C4579" s="80"/>
      <c r="D4579" s="70"/>
      <c r="E4579" s="81"/>
    </row>
    <row r="4580" spans="1:5">
      <c r="A4580" s="69">
        <v>4577</v>
      </c>
      <c r="B4580" s="80"/>
      <c r="C4580" s="80"/>
      <c r="D4580" s="70"/>
      <c r="E4580" s="81"/>
    </row>
    <row r="4581" spans="1:5">
      <c r="A4581" s="69">
        <v>4578</v>
      </c>
      <c r="B4581" s="80"/>
      <c r="C4581" s="80"/>
      <c r="D4581" s="70"/>
      <c r="E4581" s="81"/>
    </row>
    <row r="4582" spans="1:5">
      <c r="A4582" s="69">
        <v>4579</v>
      </c>
      <c r="B4582" s="80"/>
      <c r="C4582" s="80"/>
      <c r="D4582" s="70"/>
      <c r="E4582" s="81"/>
    </row>
    <row r="4583" spans="1:5">
      <c r="A4583" s="69">
        <v>4580</v>
      </c>
      <c r="B4583" s="80"/>
      <c r="C4583" s="80"/>
      <c r="D4583" s="70"/>
      <c r="E4583" s="81"/>
    </row>
    <row r="4584" spans="1:5">
      <c r="A4584" s="69">
        <v>4581</v>
      </c>
      <c r="B4584" s="80"/>
      <c r="C4584" s="80"/>
      <c r="D4584" s="70"/>
      <c r="E4584" s="81"/>
    </row>
    <row r="4585" spans="1:5">
      <c r="A4585" s="69">
        <v>4582</v>
      </c>
      <c r="B4585" s="80"/>
      <c r="C4585" s="80"/>
      <c r="D4585" s="70"/>
      <c r="E4585" s="81"/>
    </row>
    <row r="4586" spans="1:5">
      <c r="A4586" s="69">
        <v>4583</v>
      </c>
      <c r="B4586" s="80"/>
      <c r="C4586" s="80"/>
      <c r="D4586" s="70"/>
      <c r="E4586" s="81"/>
    </row>
    <row r="4587" spans="1:5">
      <c r="A4587" s="69">
        <v>4584</v>
      </c>
      <c r="B4587" s="80"/>
      <c r="C4587" s="80"/>
      <c r="D4587" s="70"/>
      <c r="E4587" s="81"/>
    </row>
    <row r="4588" spans="1:5">
      <c r="A4588" s="69">
        <v>4585</v>
      </c>
      <c r="B4588" s="80"/>
      <c r="C4588" s="80"/>
      <c r="D4588" s="70"/>
      <c r="E4588" s="81"/>
    </row>
    <row r="4589" spans="1:5">
      <c r="A4589" s="69">
        <v>4586</v>
      </c>
      <c r="B4589" s="80"/>
      <c r="C4589" s="80"/>
      <c r="D4589" s="70"/>
      <c r="E4589" s="81"/>
    </row>
    <row r="4590" spans="1:5">
      <c r="A4590" s="69">
        <v>4587</v>
      </c>
      <c r="B4590" s="80"/>
      <c r="C4590" s="80"/>
      <c r="D4590" s="70"/>
      <c r="E4590" s="81"/>
    </row>
    <row r="4591" spans="1:5">
      <c r="A4591" s="69">
        <v>4588</v>
      </c>
      <c r="B4591" s="80"/>
      <c r="C4591" s="80"/>
      <c r="D4591" s="70"/>
      <c r="E4591" s="81"/>
    </row>
    <row r="4592" spans="1:5">
      <c r="A4592" s="69">
        <v>4589</v>
      </c>
      <c r="B4592" s="80"/>
      <c r="C4592" s="80"/>
      <c r="D4592" s="70"/>
      <c r="E4592" s="81"/>
    </row>
    <row r="4593" spans="1:5">
      <c r="A4593" s="69">
        <v>4590</v>
      </c>
      <c r="B4593" s="80"/>
      <c r="C4593" s="80"/>
      <c r="D4593" s="70"/>
      <c r="E4593" s="81"/>
    </row>
    <row r="4594" spans="1:5">
      <c r="A4594" s="69">
        <v>4591</v>
      </c>
      <c r="B4594" s="80"/>
      <c r="C4594" s="80"/>
      <c r="D4594" s="70"/>
      <c r="E4594" s="81"/>
    </row>
    <row r="4595" spans="1:5">
      <c r="A4595" s="69">
        <v>4592</v>
      </c>
      <c r="B4595" s="80"/>
      <c r="C4595" s="80"/>
      <c r="D4595" s="70"/>
      <c r="E4595" s="81"/>
    </row>
    <row r="4596" spans="1:5">
      <c r="A4596" s="69">
        <v>4593</v>
      </c>
      <c r="B4596" s="80"/>
      <c r="C4596" s="80"/>
      <c r="D4596" s="70"/>
      <c r="E4596" s="81"/>
    </row>
    <row r="4597" spans="1:5">
      <c r="A4597" s="69">
        <v>4594</v>
      </c>
      <c r="B4597" s="80"/>
      <c r="C4597" s="80"/>
      <c r="D4597" s="70"/>
      <c r="E4597" s="81"/>
    </row>
    <row r="4598" spans="1:5">
      <c r="A4598" s="69">
        <v>4595</v>
      </c>
      <c r="B4598" s="80"/>
      <c r="C4598" s="80"/>
      <c r="D4598" s="70"/>
      <c r="E4598" s="81"/>
    </row>
    <row r="4599" spans="1:5">
      <c r="A4599" s="69">
        <v>4596</v>
      </c>
      <c r="B4599" s="80"/>
      <c r="C4599" s="80"/>
      <c r="D4599" s="70"/>
      <c r="E4599" s="81"/>
    </row>
    <row r="4600" spans="1:5">
      <c r="A4600" s="69">
        <v>4597</v>
      </c>
      <c r="B4600" s="80"/>
      <c r="C4600" s="80"/>
      <c r="D4600" s="70"/>
      <c r="E4600" s="81"/>
    </row>
    <row r="4601" spans="1:5">
      <c r="A4601" s="69">
        <v>4598</v>
      </c>
      <c r="B4601" s="80"/>
      <c r="C4601" s="80"/>
      <c r="D4601" s="70"/>
      <c r="E4601" s="81"/>
    </row>
    <row r="4602" spans="1:5">
      <c r="A4602" s="69">
        <v>4599</v>
      </c>
      <c r="B4602" s="80"/>
      <c r="C4602" s="80"/>
      <c r="D4602" s="70"/>
      <c r="E4602" s="81"/>
    </row>
    <row r="4603" spans="1:5">
      <c r="A4603" s="69">
        <v>4600</v>
      </c>
      <c r="B4603" s="80"/>
      <c r="C4603" s="80"/>
      <c r="D4603" s="70"/>
      <c r="E4603" s="81"/>
    </row>
    <row r="4604" spans="1:5">
      <c r="A4604" s="69">
        <v>4601</v>
      </c>
      <c r="B4604" s="80"/>
      <c r="C4604" s="80"/>
      <c r="D4604" s="70"/>
      <c r="E4604" s="81"/>
    </row>
    <row r="4605" spans="1:5">
      <c r="A4605" s="69">
        <v>4602</v>
      </c>
      <c r="B4605" s="80"/>
      <c r="C4605" s="80"/>
      <c r="D4605" s="70"/>
      <c r="E4605" s="81"/>
    </row>
    <row r="4606" spans="1:5">
      <c r="A4606" s="69">
        <v>4603</v>
      </c>
      <c r="B4606" s="80"/>
      <c r="C4606" s="80"/>
      <c r="D4606" s="70"/>
      <c r="E4606" s="81"/>
    </row>
    <row r="4607" spans="1:5">
      <c r="A4607" s="69">
        <v>4604</v>
      </c>
      <c r="B4607" s="80"/>
      <c r="C4607" s="80"/>
      <c r="D4607" s="70"/>
      <c r="E4607" s="81"/>
    </row>
    <row r="4608" spans="1:5">
      <c r="A4608" s="69">
        <v>4605</v>
      </c>
      <c r="B4608" s="80"/>
      <c r="C4608" s="80"/>
      <c r="D4608" s="70"/>
      <c r="E4608" s="81"/>
    </row>
    <row r="4609" spans="1:5">
      <c r="A4609" s="69">
        <v>4606</v>
      </c>
      <c r="B4609" s="80"/>
      <c r="C4609" s="80"/>
      <c r="D4609" s="70"/>
      <c r="E4609" s="81"/>
    </row>
    <row r="4610" spans="1:5">
      <c r="A4610" s="69">
        <v>4607</v>
      </c>
      <c r="B4610" s="80"/>
      <c r="C4610" s="80"/>
      <c r="D4610" s="70"/>
      <c r="E4610" s="81"/>
    </row>
    <row r="4611" spans="1:5">
      <c r="A4611" s="69">
        <v>4608</v>
      </c>
      <c r="B4611" s="80"/>
      <c r="C4611" s="80"/>
      <c r="D4611" s="70"/>
      <c r="E4611" s="81"/>
    </row>
    <row r="4612" spans="1:5">
      <c r="A4612" s="69">
        <v>4609</v>
      </c>
      <c r="B4612" s="80"/>
      <c r="C4612" s="80"/>
      <c r="D4612" s="70"/>
      <c r="E4612" s="81"/>
    </row>
    <row r="4613" spans="1:5">
      <c r="A4613" s="69">
        <v>4610</v>
      </c>
      <c r="B4613" s="80"/>
      <c r="C4613" s="80"/>
      <c r="D4613" s="70"/>
      <c r="E4613" s="81"/>
    </row>
    <row r="4614" spans="1:5">
      <c r="A4614" s="69">
        <v>4611</v>
      </c>
      <c r="B4614" s="80"/>
      <c r="C4614" s="80"/>
      <c r="D4614" s="70"/>
      <c r="E4614" s="81"/>
    </row>
    <row r="4615" spans="1:5">
      <c r="A4615" s="69">
        <v>4612</v>
      </c>
      <c r="B4615" s="80"/>
      <c r="C4615" s="80"/>
      <c r="D4615" s="70"/>
      <c r="E4615" s="81"/>
    </row>
    <row r="4616" spans="1:5">
      <c r="A4616" s="69">
        <v>4613</v>
      </c>
      <c r="B4616" s="80"/>
      <c r="C4616" s="80"/>
      <c r="D4616" s="70"/>
      <c r="E4616" s="81"/>
    </row>
    <row r="4617" spans="1:5">
      <c r="A4617" s="69">
        <v>4614</v>
      </c>
      <c r="B4617" s="80"/>
      <c r="C4617" s="80"/>
      <c r="D4617" s="70"/>
      <c r="E4617" s="81"/>
    </row>
    <row r="4618" spans="1:5">
      <c r="A4618" s="69">
        <v>4615</v>
      </c>
      <c r="B4618" s="80"/>
      <c r="C4618" s="80"/>
      <c r="D4618" s="70"/>
      <c r="E4618" s="81"/>
    </row>
    <row r="4619" spans="1:5">
      <c r="A4619" s="69">
        <v>4616</v>
      </c>
      <c r="B4619" s="80"/>
      <c r="C4619" s="80"/>
      <c r="D4619" s="70"/>
      <c r="E4619" s="81"/>
    </row>
    <row r="4620" spans="1:5">
      <c r="A4620" s="69">
        <v>4617</v>
      </c>
      <c r="B4620" s="80"/>
      <c r="C4620" s="80"/>
      <c r="D4620" s="70"/>
      <c r="E4620" s="81"/>
    </row>
    <row r="4621" spans="1:5">
      <c r="A4621" s="69">
        <v>4618</v>
      </c>
      <c r="B4621" s="80"/>
      <c r="C4621" s="80"/>
      <c r="D4621" s="70"/>
      <c r="E4621" s="81"/>
    </row>
    <row r="4622" spans="1:5">
      <c r="A4622" s="69">
        <v>4619</v>
      </c>
      <c r="B4622" s="80"/>
      <c r="C4622" s="80"/>
      <c r="D4622" s="70"/>
      <c r="E4622" s="81"/>
    </row>
    <row r="4623" spans="1:5">
      <c r="A4623" s="69">
        <v>4620</v>
      </c>
      <c r="B4623" s="80"/>
      <c r="C4623" s="80"/>
      <c r="D4623" s="70"/>
      <c r="E4623" s="81"/>
    </row>
    <row r="4624" spans="1:5">
      <c r="A4624" s="69">
        <v>4621</v>
      </c>
      <c r="B4624" s="80"/>
      <c r="C4624" s="80"/>
      <c r="D4624" s="70"/>
      <c r="E4624" s="81"/>
    </row>
    <row r="4625" spans="1:5">
      <c r="A4625" s="69">
        <v>4622</v>
      </c>
      <c r="B4625" s="80"/>
      <c r="C4625" s="80"/>
      <c r="D4625" s="70"/>
      <c r="E4625" s="81"/>
    </row>
    <row r="4626" spans="1:5">
      <c r="A4626" s="69">
        <v>4623</v>
      </c>
      <c r="B4626" s="80"/>
      <c r="C4626" s="80"/>
      <c r="D4626" s="70"/>
      <c r="E4626" s="81"/>
    </row>
    <row r="4627" spans="1:5">
      <c r="A4627" s="69">
        <v>4624</v>
      </c>
      <c r="B4627" s="80"/>
      <c r="C4627" s="80"/>
      <c r="D4627" s="70"/>
      <c r="E4627" s="81"/>
    </row>
    <row r="4628" spans="1:5">
      <c r="A4628" s="69">
        <v>4625</v>
      </c>
      <c r="B4628" s="80"/>
      <c r="C4628" s="80"/>
      <c r="D4628" s="70"/>
      <c r="E4628" s="81"/>
    </row>
    <row r="4629" spans="1:5">
      <c r="A4629" s="69">
        <v>4626</v>
      </c>
      <c r="B4629" s="80"/>
      <c r="C4629" s="80"/>
      <c r="D4629" s="70"/>
      <c r="E4629" s="81"/>
    </row>
    <row r="4630" spans="1:5">
      <c r="A4630" s="69">
        <v>4627</v>
      </c>
      <c r="B4630" s="80"/>
      <c r="C4630" s="80"/>
      <c r="D4630" s="70"/>
      <c r="E4630" s="81"/>
    </row>
    <row r="4631" spans="1:5">
      <c r="A4631" s="69">
        <v>4628</v>
      </c>
      <c r="B4631" s="80"/>
      <c r="C4631" s="80"/>
      <c r="D4631" s="70"/>
      <c r="E4631" s="81"/>
    </row>
    <row r="4632" spans="1:5">
      <c r="A4632" s="69">
        <v>4629</v>
      </c>
      <c r="B4632" s="80"/>
      <c r="C4632" s="80"/>
      <c r="D4632" s="70"/>
      <c r="E4632" s="81"/>
    </row>
    <row r="4633" spans="1:5">
      <c r="A4633" s="69">
        <v>4630</v>
      </c>
      <c r="B4633" s="80"/>
      <c r="C4633" s="80"/>
      <c r="D4633" s="70"/>
      <c r="E4633" s="81"/>
    </row>
    <row r="4634" spans="1:5">
      <c r="A4634" s="69">
        <v>4631</v>
      </c>
      <c r="B4634" s="80"/>
      <c r="C4634" s="80"/>
      <c r="D4634" s="70"/>
      <c r="E4634" s="81"/>
    </row>
    <row r="4635" spans="1:5">
      <c r="A4635" s="69">
        <v>4632</v>
      </c>
      <c r="B4635" s="80"/>
      <c r="C4635" s="80"/>
      <c r="D4635" s="70"/>
      <c r="E4635" s="81"/>
    </row>
    <row r="4636" spans="1:5">
      <c r="A4636" s="69">
        <v>4633</v>
      </c>
      <c r="B4636" s="80"/>
      <c r="C4636" s="80"/>
      <c r="D4636" s="70"/>
      <c r="E4636" s="81"/>
    </row>
    <row r="4637" spans="1:5">
      <c r="A4637" s="69">
        <v>4634</v>
      </c>
      <c r="B4637" s="80"/>
      <c r="C4637" s="80"/>
      <c r="D4637" s="70"/>
      <c r="E4637" s="81"/>
    </row>
    <row r="4638" spans="1:5">
      <c r="A4638" s="69">
        <v>4635</v>
      </c>
      <c r="B4638" s="80"/>
      <c r="C4638" s="80"/>
      <c r="D4638" s="70"/>
      <c r="E4638" s="81"/>
    </row>
    <row r="4639" spans="1:5">
      <c r="A4639" s="69">
        <v>4636</v>
      </c>
      <c r="B4639" s="80"/>
      <c r="C4639" s="80"/>
      <c r="D4639" s="70"/>
      <c r="E4639" s="81"/>
    </row>
    <row r="4640" spans="1:5">
      <c r="A4640" s="69">
        <v>4637</v>
      </c>
      <c r="B4640" s="80"/>
      <c r="C4640" s="80"/>
      <c r="D4640" s="70"/>
      <c r="E4640" s="81"/>
    </row>
    <row r="4641" spans="1:5">
      <c r="A4641" s="69">
        <v>4638</v>
      </c>
      <c r="B4641" s="80"/>
      <c r="C4641" s="80"/>
      <c r="D4641" s="70"/>
      <c r="E4641" s="81"/>
    </row>
    <row r="4642" spans="1:5">
      <c r="A4642" s="69">
        <v>4639</v>
      </c>
      <c r="B4642" s="80"/>
      <c r="C4642" s="80"/>
      <c r="D4642" s="70"/>
      <c r="E4642" s="81"/>
    </row>
    <row r="4643" spans="1:5">
      <c r="A4643" s="69">
        <v>4640</v>
      </c>
      <c r="B4643" s="80"/>
      <c r="C4643" s="80"/>
      <c r="D4643" s="70"/>
      <c r="E4643" s="81"/>
    </row>
    <row r="4644" spans="1:5">
      <c r="A4644" s="69">
        <v>4641</v>
      </c>
      <c r="B4644" s="80"/>
      <c r="C4644" s="80"/>
      <c r="D4644" s="70"/>
      <c r="E4644" s="81"/>
    </row>
    <row r="4645" spans="1:5">
      <c r="A4645" s="69">
        <v>4642</v>
      </c>
      <c r="B4645" s="80"/>
      <c r="C4645" s="80"/>
      <c r="D4645" s="70"/>
      <c r="E4645" s="81"/>
    </row>
    <row r="4646" spans="1:5">
      <c r="A4646" s="69">
        <v>4643</v>
      </c>
      <c r="B4646" s="80"/>
      <c r="C4646" s="80"/>
      <c r="D4646" s="70"/>
      <c r="E4646" s="81"/>
    </row>
    <row r="4647" spans="1:5">
      <c r="A4647" s="69">
        <v>4644</v>
      </c>
      <c r="B4647" s="80"/>
      <c r="C4647" s="80"/>
      <c r="D4647" s="70"/>
      <c r="E4647" s="81"/>
    </row>
    <row r="4648" spans="1:5">
      <c r="A4648" s="69">
        <v>4645</v>
      </c>
      <c r="B4648" s="80"/>
      <c r="C4648" s="80"/>
      <c r="D4648" s="70"/>
      <c r="E4648" s="81"/>
    </row>
    <row r="4649" spans="1:5">
      <c r="A4649" s="69">
        <v>4646</v>
      </c>
      <c r="B4649" s="80"/>
      <c r="C4649" s="80"/>
      <c r="D4649" s="70"/>
      <c r="E4649" s="81"/>
    </row>
    <row r="4650" spans="1:5">
      <c r="A4650" s="69">
        <v>4647</v>
      </c>
      <c r="B4650" s="80"/>
      <c r="C4650" s="80"/>
      <c r="D4650" s="70"/>
      <c r="E4650" s="81"/>
    </row>
    <row r="4651" spans="1:5">
      <c r="A4651" s="69">
        <v>4648</v>
      </c>
      <c r="B4651" s="80"/>
      <c r="C4651" s="80"/>
      <c r="D4651" s="70"/>
      <c r="E4651" s="81"/>
    </row>
    <row r="4652" spans="1:5">
      <c r="A4652" s="69">
        <v>4649</v>
      </c>
      <c r="B4652" s="80"/>
      <c r="C4652" s="80"/>
      <c r="D4652" s="70"/>
      <c r="E4652" s="81"/>
    </row>
    <row r="4653" spans="1:5">
      <c r="A4653" s="69">
        <v>4650</v>
      </c>
      <c r="B4653" s="80"/>
      <c r="C4653" s="80"/>
      <c r="D4653" s="70"/>
      <c r="E4653" s="81"/>
    </row>
    <row r="4654" spans="1:5">
      <c r="A4654" s="69">
        <v>4651</v>
      </c>
      <c r="B4654" s="80"/>
      <c r="C4654" s="80"/>
      <c r="D4654" s="70"/>
      <c r="E4654" s="81"/>
    </row>
    <row r="4655" spans="1:5">
      <c r="A4655" s="69">
        <v>4652</v>
      </c>
      <c r="B4655" s="80"/>
      <c r="C4655" s="80"/>
      <c r="D4655" s="70"/>
      <c r="E4655" s="81"/>
    </row>
    <row r="4656" spans="1:5">
      <c r="A4656" s="69">
        <v>4653</v>
      </c>
      <c r="B4656" s="80"/>
      <c r="C4656" s="80"/>
      <c r="D4656" s="70"/>
      <c r="E4656" s="81"/>
    </row>
    <row r="4657" spans="1:5">
      <c r="A4657" s="69">
        <v>4654</v>
      </c>
      <c r="B4657" s="80"/>
      <c r="C4657" s="80"/>
      <c r="D4657" s="70"/>
      <c r="E4657" s="81"/>
    </row>
    <row r="4658" spans="1:5">
      <c r="A4658" s="69">
        <v>4655</v>
      </c>
      <c r="B4658" s="80"/>
      <c r="C4658" s="80"/>
      <c r="D4658" s="70"/>
      <c r="E4658" s="81"/>
    </row>
    <row r="4659" spans="1:5">
      <c r="A4659" s="69">
        <v>4656</v>
      </c>
      <c r="B4659" s="80"/>
      <c r="C4659" s="80"/>
      <c r="D4659" s="70"/>
      <c r="E4659" s="81"/>
    </row>
    <row r="4660" spans="1:5">
      <c r="A4660" s="69">
        <v>4657</v>
      </c>
      <c r="B4660" s="80"/>
      <c r="C4660" s="80"/>
      <c r="D4660" s="70"/>
      <c r="E4660" s="81"/>
    </row>
    <row r="4661" spans="1:5">
      <c r="A4661" s="69">
        <v>4658</v>
      </c>
      <c r="B4661" s="80"/>
      <c r="C4661" s="80"/>
      <c r="D4661" s="70"/>
      <c r="E4661" s="81"/>
    </row>
    <row r="4662" spans="1:5">
      <c r="A4662" s="69">
        <v>4659</v>
      </c>
      <c r="B4662" s="80"/>
      <c r="C4662" s="80"/>
      <c r="D4662" s="70"/>
      <c r="E4662" s="81"/>
    </row>
    <row r="4663" spans="1:5">
      <c r="A4663" s="69">
        <v>4660</v>
      </c>
      <c r="B4663" s="80"/>
      <c r="C4663" s="80"/>
      <c r="D4663" s="70"/>
      <c r="E4663" s="81"/>
    </row>
    <row r="4664" spans="1:5">
      <c r="A4664" s="69">
        <v>4661</v>
      </c>
      <c r="B4664" s="80"/>
      <c r="C4664" s="80"/>
      <c r="D4664" s="70"/>
      <c r="E4664" s="81"/>
    </row>
    <row r="4665" spans="1:5">
      <c r="A4665" s="69">
        <v>4662</v>
      </c>
      <c r="B4665" s="80"/>
      <c r="C4665" s="80"/>
      <c r="D4665" s="70"/>
      <c r="E4665" s="81"/>
    </row>
    <row r="4666" spans="1:5">
      <c r="A4666" s="69">
        <v>4663</v>
      </c>
      <c r="B4666" s="80"/>
      <c r="C4666" s="80"/>
      <c r="D4666" s="70"/>
      <c r="E4666" s="81"/>
    </row>
    <row r="4667" spans="1:5">
      <c r="A4667" s="69">
        <v>4664</v>
      </c>
      <c r="B4667" s="80"/>
      <c r="C4667" s="80"/>
      <c r="D4667" s="70"/>
      <c r="E4667" s="81"/>
    </row>
    <row r="4668" spans="1:5">
      <c r="A4668" s="69">
        <v>4665</v>
      </c>
      <c r="B4668" s="80"/>
      <c r="C4668" s="80"/>
      <c r="D4668" s="70"/>
      <c r="E4668" s="81"/>
    </row>
    <row r="4669" spans="1:5">
      <c r="A4669" s="69">
        <v>4666</v>
      </c>
      <c r="B4669" s="80"/>
      <c r="C4669" s="80"/>
      <c r="D4669" s="70"/>
      <c r="E4669" s="81"/>
    </row>
    <row r="4670" spans="1:5">
      <c r="A4670" s="69">
        <v>4667</v>
      </c>
      <c r="B4670" s="80"/>
      <c r="C4670" s="80"/>
      <c r="D4670" s="70"/>
      <c r="E4670" s="81"/>
    </row>
    <row r="4671" spans="1:5">
      <c r="A4671" s="69">
        <v>4668</v>
      </c>
      <c r="B4671" s="80"/>
      <c r="C4671" s="80"/>
      <c r="D4671" s="70"/>
      <c r="E4671" s="81"/>
    </row>
    <row r="4672" spans="1:5">
      <c r="A4672" s="69">
        <v>4669</v>
      </c>
      <c r="B4672" s="80"/>
      <c r="C4672" s="80"/>
      <c r="D4672" s="70"/>
      <c r="E4672" s="81"/>
    </row>
    <row r="4673" spans="1:5">
      <c r="A4673" s="69">
        <v>4670</v>
      </c>
      <c r="B4673" s="80"/>
      <c r="C4673" s="80"/>
      <c r="D4673" s="70"/>
      <c r="E4673" s="81"/>
    </row>
    <row r="4674" spans="1:5">
      <c r="A4674" s="69">
        <v>4671</v>
      </c>
      <c r="B4674" s="80"/>
      <c r="C4674" s="80"/>
      <c r="D4674" s="70"/>
      <c r="E4674" s="81"/>
    </row>
    <row r="4675" spans="1:5">
      <c r="A4675" s="69">
        <v>4672</v>
      </c>
      <c r="B4675" s="80"/>
      <c r="C4675" s="80"/>
      <c r="D4675" s="70"/>
      <c r="E4675" s="81"/>
    </row>
    <row r="4676" spans="1:5">
      <c r="A4676" s="69">
        <v>4673</v>
      </c>
      <c r="B4676" s="80"/>
      <c r="C4676" s="80"/>
      <c r="D4676" s="70"/>
      <c r="E4676" s="81"/>
    </row>
    <row r="4677" spans="1:5">
      <c r="A4677" s="69">
        <v>4674</v>
      </c>
      <c r="B4677" s="80"/>
      <c r="C4677" s="80"/>
      <c r="D4677" s="70"/>
      <c r="E4677" s="81"/>
    </row>
    <row r="4678" spans="1:5">
      <c r="A4678" s="69">
        <v>4675</v>
      </c>
      <c r="B4678" s="80"/>
      <c r="C4678" s="80"/>
      <c r="D4678" s="70"/>
      <c r="E4678" s="81"/>
    </row>
    <row r="4679" spans="1:5">
      <c r="A4679" s="69">
        <v>4676</v>
      </c>
      <c r="B4679" s="80"/>
      <c r="C4679" s="80"/>
      <c r="D4679" s="70"/>
      <c r="E4679" s="81"/>
    </row>
    <row r="4680" spans="1:5">
      <c r="A4680" s="69">
        <v>4677</v>
      </c>
      <c r="B4680" s="80"/>
      <c r="C4680" s="80"/>
      <c r="D4680" s="70"/>
      <c r="E4680" s="81"/>
    </row>
    <row r="4681" spans="1:5">
      <c r="A4681" s="69">
        <v>4678</v>
      </c>
      <c r="B4681" s="80"/>
      <c r="C4681" s="80"/>
      <c r="D4681" s="70"/>
      <c r="E4681" s="81"/>
    </row>
    <row r="4682" spans="1:5">
      <c r="A4682" s="69">
        <v>4679</v>
      </c>
      <c r="B4682" s="80"/>
      <c r="C4682" s="80"/>
      <c r="D4682" s="70"/>
      <c r="E4682" s="81"/>
    </row>
    <row r="4683" spans="1:5">
      <c r="A4683" s="69">
        <v>4680</v>
      </c>
      <c r="B4683" s="80"/>
      <c r="C4683" s="80"/>
      <c r="D4683" s="70"/>
      <c r="E4683" s="81"/>
    </row>
    <row r="4684" spans="1:5">
      <c r="A4684" s="69">
        <v>4681</v>
      </c>
      <c r="B4684" s="80"/>
      <c r="C4684" s="80"/>
      <c r="D4684" s="70"/>
      <c r="E4684" s="81"/>
    </row>
    <row r="4685" spans="1:5">
      <c r="A4685" s="69">
        <v>4682</v>
      </c>
      <c r="B4685" s="80"/>
      <c r="C4685" s="80"/>
      <c r="D4685" s="70"/>
      <c r="E4685" s="81"/>
    </row>
    <row r="4686" spans="1:5">
      <c r="A4686" s="69">
        <v>4683</v>
      </c>
      <c r="B4686" s="80"/>
      <c r="C4686" s="80"/>
      <c r="D4686" s="70"/>
      <c r="E4686" s="81"/>
    </row>
    <row r="4687" spans="1:5">
      <c r="A4687" s="69">
        <v>4684</v>
      </c>
      <c r="B4687" s="80"/>
      <c r="C4687" s="80"/>
      <c r="D4687" s="70"/>
      <c r="E4687" s="81"/>
    </row>
    <row r="4688" spans="1:5">
      <c r="A4688" s="69">
        <v>4685</v>
      </c>
      <c r="B4688" s="80"/>
      <c r="C4688" s="80"/>
      <c r="D4688" s="70"/>
      <c r="E4688" s="81"/>
    </row>
    <row r="4689" spans="1:5">
      <c r="A4689" s="69">
        <v>4686</v>
      </c>
      <c r="B4689" s="80"/>
      <c r="C4689" s="80"/>
      <c r="D4689" s="70"/>
      <c r="E4689" s="81"/>
    </row>
    <row r="4690" spans="1:5">
      <c r="A4690" s="69">
        <v>4687</v>
      </c>
      <c r="B4690" s="80"/>
      <c r="C4690" s="80"/>
      <c r="D4690" s="70"/>
      <c r="E4690" s="81"/>
    </row>
    <row r="4691" spans="1:5">
      <c r="A4691" s="69">
        <v>4688</v>
      </c>
      <c r="B4691" s="80"/>
      <c r="C4691" s="80"/>
      <c r="D4691" s="70"/>
      <c r="E4691" s="81"/>
    </row>
    <row r="4692" spans="1:5">
      <c r="A4692" s="69">
        <v>4689</v>
      </c>
      <c r="B4692" s="80"/>
      <c r="C4692" s="80"/>
      <c r="D4692" s="70"/>
      <c r="E4692" s="81"/>
    </row>
    <row r="4693" spans="1:5">
      <c r="A4693" s="69">
        <v>4690</v>
      </c>
      <c r="B4693" s="80"/>
      <c r="C4693" s="80"/>
      <c r="D4693" s="70"/>
      <c r="E4693" s="81"/>
    </row>
    <row r="4694" spans="1:5">
      <c r="A4694" s="69">
        <v>4691</v>
      </c>
      <c r="B4694" s="80"/>
      <c r="C4694" s="80"/>
      <c r="D4694" s="70"/>
      <c r="E4694" s="81"/>
    </row>
    <row r="4695" spans="1:5">
      <c r="A4695" s="69">
        <v>4692</v>
      </c>
      <c r="B4695" s="80"/>
      <c r="C4695" s="80"/>
      <c r="D4695" s="70"/>
      <c r="E4695" s="81"/>
    </row>
    <row r="4696" spans="1:5">
      <c r="A4696" s="69">
        <v>4693</v>
      </c>
      <c r="B4696" s="80"/>
      <c r="C4696" s="80"/>
      <c r="D4696" s="70"/>
      <c r="E4696" s="81"/>
    </row>
    <row r="4697" spans="1:5">
      <c r="A4697" s="69">
        <v>4694</v>
      </c>
      <c r="B4697" s="80"/>
      <c r="C4697" s="80"/>
      <c r="D4697" s="70"/>
      <c r="E4697" s="81"/>
    </row>
    <row r="4698" spans="1:5">
      <c r="A4698" s="69">
        <v>4695</v>
      </c>
      <c r="B4698" s="80"/>
      <c r="C4698" s="80"/>
      <c r="D4698" s="70"/>
      <c r="E4698" s="81"/>
    </row>
    <row r="4699" spans="1:5">
      <c r="A4699" s="69">
        <v>4696</v>
      </c>
      <c r="B4699" s="80"/>
      <c r="C4699" s="80"/>
      <c r="D4699" s="70"/>
      <c r="E4699" s="81"/>
    </row>
    <row r="4700" spans="1:5">
      <c r="A4700" s="69">
        <v>4697</v>
      </c>
      <c r="B4700" s="80"/>
      <c r="C4700" s="80"/>
      <c r="D4700" s="70"/>
      <c r="E4700" s="81"/>
    </row>
    <row r="4701" spans="1:5">
      <c r="A4701" s="69">
        <v>4698</v>
      </c>
      <c r="B4701" s="80"/>
      <c r="C4701" s="80"/>
      <c r="D4701" s="70"/>
      <c r="E4701" s="81"/>
    </row>
    <row r="4702" spans="1:5">
      <c r="A4702" s="69">
        <v>4699</v>
      </c>
      <c r="B4702" s="80"/>
      <c r="C4702" s="80"/>
      <c r="D4702" s="70"/>
      <c r="E4702" s="81"/>
    </row>
    <row r="4703" spans="1:5">
      <c r="A4703" s="69">
        <v>4700</v>
      </c>
      <c r="B4703" s="80"/>
      <c r="C4703" s="80"/>
      <c r="D4703" s="70"/>
      <c r="E4703" s="81"/>
    </row>
    <row r="4704" spans="1:5">
      <c r="A4704" s="69">
        <v>4701</v>
      </c>
      <c r="B4704" s="80"/>
      <c r="C4704" s="80"/>
      <c r="D4704" s="70"/>
      <c r="E4704" s="81"/>
    </row>
    <row r="4705" spans="1:5">
      <c r="A4705" s="69">
        <v>4702</v>
      </c>
      <c r="B4705" s="80"/>
      <c r="C4705" s="80"/>
      <c r="D4705" s="70"/>
      <c r="E4705" s="81"/>
    </row>
    <row r="4706" spans="1:5">
      <c r="A4706" s="69">
        <v>4703</v>
      </c>
      <c r="B4706" s="80"/>
      <c r="C4706" s="80"/>
      <c r="D4706" s="70"/>
      <c r="E4706" s="81"/>
    </row>
    <row r="4707" spans="1:5">
      <c r="A4707" s="69">
        <v>4704</v>
      </c>
      <c r="B4707" s="80"/>
      <c r="C4707" s="80"/>
      <c r="D4707" s="70"/>
      <c r="E4707" s="81"/>
    </row>
    <row r="4708" spans="1:5">
      <c r="A4708" s="69">
        <v>4705</v>
      </c>
      <c r="B4708" s="80"/>
      <c r="C4708" s="80"/>
      <c r="D4708" s="70"/>
      <c r="E4708" s="81"/>
    </row>
    <row r="4709" spans="1:5">
      <c r="A4709" s="69">
        <v>4706</v>
      </c>
      <c r="B4709" s="80"/>
      <c r="C4709" s="80"/>
      <c r="D4709" s="70"/>
      <c r="E4709" s="81"/>
    </row>
    <row r="4710" spans="1:5">
      <c r="A4710" s="69">
        <v>4707</v>
      </c>
      <c r="B4710" s="80"/>
      <c r="C4710" s="80"/>
      <c r="D4710" s="70"/>
      <c r="E4710" s="81"/>
    </row>
    <row r="4711" spans="1:5">
      <c r="A4711" s="69">
        <v>4708</v>
      </c>
      <c r="B4711" s="80"/>
      <c r="C4711" s="80"/>
      <c r="D4711" s="70"/>
      <c r="E4711" s="81"/>
    </row>
    <row r="4712" spans="1:5">
      <c r="A4712" s="69">
        <v>4709</v>
      </c>
      <c r="B4712" s="80"/>
      <c r="C4712" s="80"/>
      <c r="D4712" s="70"/>
      <c r="E4712" s="81"/>
    </row>
    <row r="4713" spans="1:5">
      <c r="A4713" s="69">
        <v>4710</v>
      </c>
      <c r="B4713" s="80"/>
      <c r="C4713" s="80"/>
      <c r="D4713" s="70"/>
      <c r="E4713" s="81"/>
    </row>
    <row r="4714" spans="1:5">
      <c r="A4714" s="69">
        <v>4711</v>
      </c>
      <c r="B4714" s="80"/>
      <c r="C4714" s="80"/>
      <c r="D4714" s="70"/>
      <c r="E4714" s="81"/>
    </row>
    <row r="4715" spans="1:5">
      <c r="A4715" s="69">
        <v>4712</v>
      </c>
      <c r="B4715" s="80"/>
      <c r="C4715" s="80"/>
      <c r="D4715" s="70"/>
      <c r="E4715" s="81"/>
    </row>
    <row r="4716" spans="1:5">
      <c r="A4716" s="69">
        <v>4713</v>
      </c>
      <c r="B4716" s="80"/>
      <c r="C4716" s="80"/>
      <c r="D4716" s="70"/>
      <c r="E4716" s="81"/>
    </row>
    <row r="4717" spans="1:5">
      <c r="A4717" s="69">
        <v>4714</v>
      </c>
      <c r="B4717" s="80"/>
      <c r="C4717" s="80"/>
      <c r="D4717" s="70"/>
      <c r="E4717" s="81"/>
    </row>
    <row r="4718" spans="1:5">
      <c r="A4718" s="69">
        <v>4715</v>
      </c>
      <c r="B4718" s="80"/>
      <c r="C4718" s="80"/>
      <c r="D4718" s="70"/>
      <c r="E4718" s="81"/>
    </row>
    <row r="4719" spans="1:5">
      <c r="A4719" s="69">
        <v>4716</v>
      </c>
      <c r="B4719" s="80"/>
      <c r="C4719" s="80"/>
      <c r="D4719" s="70"/>
      <c r="E4719" s="81"/>
    </row>
    <row r="4720" spans="1:5">
      <c r="A4720" s="69">
        <v>4717</v>
      </c>
      <c r="B4720" s="80"/>
      <c r="C4720" s="80"/>
      <c r="D4720" s="70"/>
      <c r="E4720" s="81"/>
    </row>
    <row r="4721" spans="1:5">
      <c r="A4721" s="69">
        <v>4718</v>
      </c>
      <c r="B4721" s="80"/>
      <c r="C4721" s="80"/>
      <c r="D4721" s="70"/>
      <c r="E4721" s="81"/>
    </row>
    <row r="4722" spans="1:5">
      <c r="A4722" s="69">
        <v>4719</v>
      </c>
      <c r="B4722" s="80"/>
      <c r="C4722" s="80"/>
      <c r="D4722" s="70"/>
      <c r="E4722" s="81"/>
    </row>
    <row r="4723" spans="1:5">
      <c r="A4723" s="69">
        <v>4720</v>
      </c>
      <c r="B4723" s="80"/>
      <c r="C4723" s="80"/>
      <c r="D4723" s="70"/>
      <c r="E4723" s="81"/>
    </row>
    <row r="4724" spans="1:5">
      <c r="A4724" s="69">
        <v>4721</v>
      </c>
      <c r="B4724" s="80"/>
      <c r="C4724" s="80"/>
      <c r="D4724" s="70"/>
      <c r="E4724" s="81"/>
    </row>
    <row r="4725" spans="1:5">
      <c r="A4725" s="69">
        <v>4722</v>
      </c>
      <c r="B4725" s="80"/>
      <c r="C4725" s="80"/>
      <c r="D4725" s="70"/>
      <c r="E4725" s="81"/>
    </row>
    <row r="4726" spans="1:5">
      <c r="A4726" s="69">
        <v>4723</v>
      </c>
      <c r="B4726" s="80"/>
      <c r="C4726" s="80"/>
      <c r="D4726" s="70"/>
      <c r="E4726" s="81"/>
    </row>
    <row r="4727" spans="1:5">
      <c r="A4727" s="69">
        <v>4724</v>
      </c>
      <c r="B4727" s="80"/>
      <c r="C4727" s="80"/>
      <c r="D4727" s="70"/>
      <c r="E4727" s="81"/>
    </row>
    <row r="4728" spans="1:5">
      <c r="A4728" s="69">
        <v>4725</v>
      </c>
      <c r="B4728" s="80"/>
      <c r="C4728" s="80"/>
      <c r="D4728" s="70"/>
      <c r="E4728" s="81"/>
    </row>
    <row r="4729" spans="1:5">
      <c r="A4729" s="69">
        <v>4726</v>
      </c>
      <c r="B4729" s="80"/>
      <c r="C4729" s="80"/>
      <c r="D4729" s="70"/>
      <c r="E4729" s="81"/>
    </row>
    <row r="4730" spans="1:5">
      <c r="A4730" s="69">
        <v>4727</v>
      </c>
      <c r="B4730" s="80"/>
      <c r="C4730" s="80"/>
      <c r="D4730" s="70"/>
      <c r="E4730" s="81"/>
    </row>
    <row r="4731" spans="1:5">
      <c r="A4731" s="69">
        <v>4728</v>
      </c>
      <c r="B4731" s="80"/>
      <c r="C4731" s="80"/>
      <c r="D4731" s="70"/>
      <c r="E4731" s="81"/>
    </row>
    <row r="4732" spans="1:5">
      <c r="A4732" s="69">
        <v>4729</v>
      </c>
      <c r="B4732" s="80"/>
      <c r="C4732" s="80"/>
      <c r="D4732" s="70"/>
      <c r="E4732" s="81"/>
    </row>
    <row r="4733" spans="1:5">
      <c r="A4733" s="69">
        <v>4730</v>
      </c>
      <c r="B4733" s="80"/>
      <c r="C4733" s="80"/>
      <c r="D4733" s="70"/>
      <c r="E4733" s="81"/>
    </row>
    <row r="4734" spans="1:5">
      <c r="A4734" s="69">
        <v>4731</v>
      </c>
      <c r="B4734" s="80"/>
      <c r="C4734" s="80"/>
      <c r="D4734" s="70"/>
      <c r="E4734" s="81"/>
    </row>
    <row r="4735" spans="1:5">
      <c r="A4735" s="69">
        <v>4732</v>
      </c>
      <c r="B4735" s="80"/>
      <c r="C4735" s="80"/>
      <c r="D4735" s="70"/>
      <c r="E4735" s="81"/>
    </row>
    <row r="4736" spans="1:5">
      <c r="A4736" s="69">
        <v>4733</v>
      </c>
      <c r="B4736" s="80"/>
      <c r="C4736" s="80"/>
      <c r="D4736" s="70"/>
      <c r="E4736" s="81"/>
    </row>
    <row r="4737" spans="1:5">
      <c r="A4737" s="69">
        <v>4734</v>
      </c>
      <c r="B4737" s="80"/>
      <c r="C4737" s="80"/>
      <c r="D4737" s="70"/>
      <c r="E4737" s="81"/>
    </row>
    <row r="4738" spans="1:5">
      <c r="A4738" s="69">
        <v>4735</v>
      </c>
      <c r="B4738" s="80"/>
      <c r="C4738" s="80"/>
      <c r="D4738" s="70"/>
      <c r="E4738" s="81"/>
    </row>
    <row r="4739" spans="1:5">
      <c r="A4739" s="69">
        <v>4736</v>
      </c>
      <c r="B4739" s="80"/>
      <c r="C4739" s="80"/>
      <c r="D4739" s="70"/>
      <c r="E4739" s="81"/>
    </row>
    <row r="4740" spans="1:5">
      <c r="A4740" s="69">
        <v>4737</v>
      </c>
      <c r="B4740" s="80"/>
      <c r="C4740" s="80"/>
      <c r="D4740" s="70"/>
      <c r="E4740" s="81"/>
    </row>
    <row r="4741" spans="1:5">
      <c r="A4741" s="69">
        <v>4738</v>
      </c>
      <c r="B4741" s="80"/>
      <c r="C4741" s="80"/>
      <c r="D4741" s="70"/>
      <c r="E4741" s="81"/>
    </row>
    <row r="4742" spans="1:5">
      <c r="A4742" s="69">
        <v>4739</v>
      </c>
      <c r="B4742" s="80"/>
      <c r="C4742" s="80"/>
      <c r="D4742" s="70"/>
      <c r="E4742" s="81"/>
    </row>
    <row r="4743" spans="1:5">
      <c r="A4743" s="69">
        <v>4740</v>
      </c>
      <c r="B4743" s="80"/>
      <c r="C4743" s="80"/>
      <c r="D4743" s="70"/>
      <c r="E4743" s="81"/>
    </row>
    <row r="4744" spans="1:5">
      <c r="A4744" s="69">
        <v>4741</v>
      </c>
      <c r="B4744" s="80"/>
      <c r="C4744" s="80"/>
      <c r="D4744" s="70"/>
      <c r="E4744" s="81"/>
    </row>
    <row r="4745" spans="1:5">
      <c r="A4745" s="69">
        <v>4742</v>
      </c>
      <c r="B4745" s="80"/>
      <c r="C4745" s="80"/>
      <c r="D4745" s="70"/>
      <c r="E4745" s="81"/>
    </row>
    <row r="4746" spans="1:5">
      <c r="A4746" s="69">
        <v>4743</v>
      </c>
      <c r="B4746" s="80"/>
      <c r="C4746" s="80"/>
      <c r="D4746" s="70"/>
      <c r="E4746" s="81"/>
    </row>
    <row r="4747" spans="1:5">
      <c r="A4747" s="69">
        <v>4744</v>
      </c>
      <c r="B4747" s="80"/>
      <c r="C4747" s="80"/>
      <c r="D4747" s="70"/>
      <c r="E4747" s="81"/>
    </row>
    <row r="4748" spans="1:5">
      <c r="A4748" s="69">
        <v>4745</v>
      </c>
      <c r="B4748" s="80"/>
      <c r="C4748" s="80"/>
      <c r="D4748" s="70"/>
      <c r="E4748" s="81"/>
    </row>
    <row r="4749" spans="1:5">
      <c r="A4749" s="69">
        <v>4746</v>
      </c>
      <c r="B4749" s="80"/>
      <c r="C4749" s="80"/>
      <c r="D4749" s="70"/>
      <c r="E4749" s="81"/>
    </row>
    <row r="4750" spans="1:5">
      <c r="A4750" s="69">
        <v>4747</v>
      </c>
      <c r="B4750" s="80"/>
      <c r="C4750" s="80"/>
      <c r="D4750" s="70"/>
      <c r="E4750" s="81"/>
    </row>
    <row r="4751" spans="1:5">
      <c r="A4751" s="69">
        <v>4748</v>
      </c>
      <c r="B4751" s="80"/>
      <c r="C4751" s="80"/>
      <c r="D4751" s="70"/>
      <c r="E4751" s="81"/>
    </row>
    <row r="4752" spans="1:5">
      <c r="A4752" s="69">
        <v>4749</v>
      </c>
      <c r="B4752" s="80"/>
      <c r="C4752" s="80"/>
      <c r="D4752" s="70"/>
      <c r="E4752" s="81"/>
    </row>
    <row r="4753" spans="1:5">
      <c r="A4753" s="69">
        <v>4750</v>
      </c>
      <c r="B4753" s="80"/>
      <c r="C4753" s="80"/>
      <c r="D4753" s="70"/>
      <c r="E4753" s="81"/>
    </row>
    <row r="4754" spans="1:5">
      <c r="A4754" s="69">
        <v>4751</v>
      </c>
      <c r="B4754" s="80"/>
      <c r="C4754" s="80"/>
      <c r="D4754" s="70"/>
      <c r="E4754" s="81"/>
    </row>
    <row r="4755" spans="1:5">
      <c r="A4755" s="69">
        <v>4752</v>
      </c>
      <c r="B4755" s="80"/>
      <c r="C4755" s="80"/>
      <c r="D4755" s="70"/>
      <c r="E4755" s="81"/>
    </row>
    <row r="4756" spans="1:5">
      <c r="A4756" s="69">
        <v>4753</v>
      </c>
      <c r="B4756" s="80"/>
      <c r="C4756" s="80"/>
      <c r="D4756" s="70"/>
      <c r="E4756" s="81"/>
    </row>
    <row r="4757" spans="1:5">
      <c r="A4757" s="69">
        <v>4754</v>
      </c>
      <c r="B4757" s="80"/>
      <c r="C4757" s="80"/>
      <c r="D4757" s="70"/>
      <c r="E4757" s="81"/>
    </row>
    <row r="4758" spans="1:5">
      <c r="A4758" s="69">
        <v>4755</v>
      </c>
      <c r="B4758" s="80"/>
      <c r="C4758" s="80"/>
      <c r="D4758" s="70"/>
      <c r="E4758" s="81"/>
    </row>
    <row r="4759" spans="1:5">
      <c r="A4759" s="69">
        <v>4756</v>
      </c>
      <c r="B4759" s="80"/>
      <c r="C4759" s="80"/>
      <c r="D4759" s="70"/>
      <c r="E4759" s="81"/>
    </row>
    <row r="4760" spans="1:5">
      <c r="A4760" s="69">
        <v>4757</v>
      </c>
      <c r="B4760" s="80"/>
      <c r="C4760" s="80"/>
      <c r="D4760" s="70"/>
      <c r="E4760" s="81"/>
    </row>
    <row r="4761" spans="1:5">
      <c r="A4761" s="69">
        <v>4758</v>
      </c>
      <c r="B4761" s="80"/>
      <c r="C4761" s="80"/>
      <c r="D4761" s="70"/>
      <c r="E4761" s="81"/>
    </row>
    <row r="4762" spans="1:5">
      <c r="A4762" s="69">
        <v>4759</v>
      </c>
      <c r="B4762" s="80"/>
      <c r="C4762" s="80"/>
      <c r="D4762" s="70"/>
      <c r="E4762" s="81"/>
    </row>
    <row r="4763" spans="1:5">
      <c r="A4763" s="69">
        <v>4760</v>
      </c>
      <c r="B4763" s="80"/>
      <c r="C4763" s="80"/>
      <c r="D4763" s="70"/>
      <c r="E4763" s="81"/>
    </row>
    <row r="4764" spans="1:5">
      <c r="A4764" s="69">
        <v>4761</v>
      </c>
      <c r="B4764" s="80"/>
      <c r="C4764" s="80"/>
      <c r="D4764" s="70"/>
      <c r="E4764" s="81"/>
    </row>
    <row r="4765" spans="1:5">
      <c r="A4765" s="69">
        <v>4762</v>
      </c>
      <c r="B4765" s="80"/>
      <c r="C4765" s="80"/>
      <c r="D4765" s="70"/>
      <c r="E4765" s="81"/>
    </row>
    <row r="4766" spans="1:5">
      <c r="A4766" s="69">
        <v>4763</v>
      </c>
      <c r="B4766" s="80"/>
      <c r="C4766" s="80"/>
      <c r="D4766" s="70"/>
      <c r="E4766" s="81"/>
    </row>
    <row r="4767" spans="1:5">
      <c r="A4767" s="69">
        <v>4764</v>
      </c>
      <c r="B4767" s="80"/>
      <c r="C4767" s="80"/>
      <c r="D4767" s="70"/>
      <c r="E4767" s="81"/>
    </row>
    <row r="4768" spans="1:5">
      <c r="A4768" s="69">
        <v>4765</v>
      </c>
      <c r="B4768" s="80"/>
      <c r="C4768" s="80"/>
      <c r="D4768" s="70"/>
      <c r="E4768" s="81"/>
    </row>
    <row r="4769" spans="1:5">
      <c r="A4769" s="69">
        <v>4766</v>
      </c>
      <c r="B4769" s="80"/>
      <c r="C4769" s="80"/>
      <c r="D4769" s="70"/>
      <c r="E4769" s="81"/>
    </row>
    <row r="4770" spans="1:5">
      <c r="A4770" s="69">
        <v>4767</v>
      </c>
      <c r="B4770" s="80"/>
      <c r="C4770" s="80"/>
      <c r="D4770" s="70"/>
      <c r="E4770" s="81"/>
    </row>
    <row r="4771" spans="1:5">
      <c r="A4771" s="69">
        <v>4768</v>
      </c>
      <c r="B4771" s="80"/>
      <c r="C4771" s="80"/>
      <c r="D4771" s="70"/>
      <c r="E4771" s="81"/>
    </row>
    <row r="4772" spans="1:5">
      <c r="A4772" s="69">
        <v>4769</v>
      </c>
      <c r="B4772" s="80"/>
      <c r="C4772" s="80"/>
      <c r="D4772" s="70"/>
      <c r="E4772" s="81"/>
    </row>
    <row r="4773" spans="1:5">
      <c r="A4773" s="69">
        <v>4770</v>
      </c>
      <c r="B4773" s="80"/>
      <c r="C4773" s="80"/>
      <c r="D4773" s="70"/>
      <c r="E4773" s="81"/>
    </row>
    <row r="4774" spans="1:5">
      <c r="A4774" s="69">
        <v>4771</v>
      </c>
      <c r="B4774" s="80"/>
      <c r="C4774" s="80"/>
      <c r="D4774" s="70"/>
      <c r="E4774" s="81"/>
    </row>
    <row r="4775" spans="1:5">
      <c r="A4775" s="69">
        <v>4772</v>
      </c>
      <c r="B4775" s="80"/>
      <c r="C4775" s="80"/>
      <c r="D4775" s="70"/>
      <c r="E4775" s="81"/>
    </row>
    <row r="4776" spans="1:5">
      <c r="A4776" s="69">
        <v>4773</v>
      </c>
      <c r="B4776" s="80"/>
      <c r="C4776" s="80"/>
      <c r="D4776" s="70"/>
      <c r="E4776" s="81"/>
    </row>
    <row r="4777" spans="1:5">
      <c r="A4777" s="69">
        <v>4774</v>
      </c>
      <c r="B4777" s="80"/>
      <c r="C4777" s="80"/>
      <c r="D4777" s="70"/>
      <c r="E4777" s="81"/>
    </row>
    <row r="4778" spans="1:5">
      <c r="A4778" s="69">
        <v>4775</v>
      </c>
      <c r="B4778" s="80"/>
      <c r="C4778" s="80"/>
      <c r="D4778" s="70"/>
      <c r="E4778" s="81"/>
    </row>
    <row r="4779" spans="1:5">
      <c r="A4779" s="69">
        <v>4776</v>
      </c>
      <c r="B4779" s="80"/>
      <c r="C4779" s="80"/>
      <c r="D4779" s="70"/>
      <c r="E4779" s="81"/>
    </row>
    <row r="4780" spans="1:5">
      <c r="A4780" s="69">
        <v>4777</v>
      </c>
      <c r="B4780" s="80"/>
      <c r="C4780" s="80"/>
      <c r="D4780" s="70"/>
      <c r="E4780" s="81"/>
    </row>
    <row r="4781" spans="1:5">
      <c r="A4781" s="69">
        <v>4778</v>
      </c>
      <c r="B4781" s="80"/>
      <c r="C4781" s="80"/>
      <c r="D4781" s="70"/>
      <c r="E4781" s="81"/>
    </row>
    <row r="4782" spans="1:5">
      <c r="A4782" s="69">
        <v>4779</v>
      </c>
      <c r="B4782" s="80"/>
      <c r="C4782" s="80"/>
      <c r="D4782" s="70"/>
      <c r="E4782" s="81"/>
    </row>
    <row r="4783" spans="1:5">
      <c r="A4783" s="69">
        <v>4780</v>
      </c>
      <c r="B4783" s="80"/>
      <c r="C4783" s="80"/>
      <c r="D4783" s="70"/>
      <c r="E4783" s="81"/>
    </row>
    <row r="4784" spans="1:5">
      <c r="A4784" s="69">
        <v>4781</v>
      </c>
      <c r="B4784" s="80"/>
      <c r="C4784" s="80"/>
      <c r="D4784" s="70"/>
      <c r="E4784" s="81"/>
    </row>
    <row r="4785" spans="1:5">
      <c r="A4785" s="69">
        <v>4782</v>
      </c>
      <c r="B4785" s="80"/>
      <c r="C4785" s="80"/>
      <c r="D4785" s="70"/>
      <c r="E4785" s="81"/>
    </row>
    <row r="4786" spans="1:5">
      <c r="A4786" s="69">
        <v>4783</v>
      </c>
      <c r="B4786" s="80"/>
      <c r="C4786" s="80"/>
      <c r="D4786" s="70"/>
      <c r="E4786" s="81"/>
    </row>
    <row r="4787" spans="1:5">
      <c r="A4787" s="69">
        <v>4784</v>
      </c>
      <c r="B4787" s="80"/>
      <c r="C4787" s="80"/>
      <c r="D4787" s="70"/>
      <c r="E4787" s="81"/>
    </row>
    <row r="4788" spans="1:5">
      <c r="A4788" s="69">
        <v>4785</v>
      </c>
      <c r="B4788" s="80"/>
      <c r="C4788" s="80"/>
      <c r="D4788" s="70"/>
      <c r="E4788" s="81"/>
    </row>
    <row r="4789" spans="1:5">
      <c r="A4789" s="69">
        <v>4786</v>
      </c>
      <c r="B4789" s="80"/>
      <c r="C4789" s="80"/>
      <c r="D4789" s="70"/>
      <c r="E4789" s="81"/>
    </row>
    <row r="4790" spans="1:5">
      <c r="A4790" s="69">
        <v>4787</v>
      </c>
      <c r="B4790" s="80"/>
      <c r="C4790" s="80"/>
      <c r="D4790" s="70"/>
      <c r="E4790" s="81"/>
    </row>
    <row r="4791" spans="1:5">
      <c r="A4791" s="69">
        <v>4788</v>
      </c>
      <c r="B4791" s="80"/>
      <c r="C4791" s="80"/>
      <c r="D4791" s="70"/>
      <c r="E4791" s="81"/>
    </row>
    <row r="4792" spans="1:5">
      <c r="A4792" s="69">
        <v>4789</v>
      </c>
      <c r="B4792" s="80"/>
      <c r="C4792" s="80"/>
      <c r="D4792" s="70"/>
      <c r="E4792" s="81"/>
    </row>
    <row r="4793" spans="1:5">
      <c r="A4793" s="69">
        <v>4790</v>
      </c>
      <c r="B4793" s="80"/>
      <c r="C4793" s="80"/>
      <c r="D4793" s="70"/>
      <c r="E4793" s="81"/>
    </row>
    <row r="4794" spans="1:5">
      <c r="A4794" s="69">
        <v>4791</v>
      </c>
      <c r="B4794" s="80"/>
      <c r="C4794" s="80"/>
      <c r="D4794" s="70"/>
      <c r="E4794" s="81"/>
    </row>
    <row r="4795" spans="1:5">
      <c r="A4795" s="69">
        <v>4792</v>
      </c>
      <c r="B4795" s="80"/>
      <c r="C4795" s="80"/>
      <c r="D4795" s="70"/>
      <c r="E4795" s="81"/>
    </row>
    <row r="4796" spans="1:5">
      <c r="A4796" s="69">
        <v>4793</v>
      </c>
      <c r="B4796" s="80"/>
      <c r="C4796" s="80"/>
      <c r="D4796" s="70"/>
      <c r="E4796" s="81"/>
    </row>
    <row r="4797" spans="1:5">
      <c r="A4797" s="69">
        <v>4794</v>
      </c>
      <c r="B4797" s="80"/>
      <c r="C4797" s="80"/>
      <c r="D4797" s="70"/>
      <c r="E4797" s="81"/>
    </row>
    <row r="4798" spans="1:5">
      <c r="A4798" s="69">
        <v>4795</v>
      </c>
      <c r="B4798" s="80"/>
      <c r="C4798" s="80"/>
      <c r="D4798" s="70"/>
      <c r="E4798" s="81"/>
    </row>
    <row r="4799" spans="1:5">
      <c r="A4799" s="69">
        <v>4796</v>
      </c>
      <c r="B4799" s="80"/>
      <c r="C4799" s="80"/>
      <c r="D4799" s="70"/>
      <c r="E4799" s="81"/>
    </row>
    <row r="4800" spans="1:5">
      <c r="A4800" s="69">
        <v>4797</v>
      </c>
      <c r="B4800" s="80"/>
      <c r="C4800" s="80"/>
      <c r="D4800" s="70"/>
      <c r="E4800" s="81"/>
    </row>
    <row r="4801" spans="1:5">
      <c r="A4801" s="69">
        <v>4798</v>
      </c>
      <c r="B4801" s="80"/>
      <c r="C4801" s="80"/>
      <c r="D4801" s="70"/>
      <c r="E4801" s="81"/>
    </row>
    <row r="4802" spans="1:5">
      <c r="A4802" s="69">
        <v>4799</v>
      </c>
      <c r="B4802" s="80"/>
      <c r="C4802" s="80"/>
      <c r="D4802" s="70"/>
      <c r="E4802" s="81"/>
    </row>
    <row r="4803" spans="1:5">
      <c r="A4803" s="69">
        <v>4800</v>
      </c>
      <c r="B4803" s="80"/>
      <c r="C4803" s="80"/>
      <c r="D4803" s="70"/>
      <c r="E4803" s="81"/>
    </row>
    <row r="4804" spans="1:5">
      <c r="A4804" s="69">
        <v>4801</v>
      </c>
      <c r="B4804" s="80"/>
      <c r="C4804" s="80"/>
      <c r="D4804" s="70"/>
      <c r="E4804" s="81"/>
    </row>
    <row r="4805" spans="1:5">
      <c r="A4805" s="69">
        <v>4802</v>
      </c>
      <c r="B4805" s="80"/>
      <c r="C4805" s="80"/>
      <c r="D4805" s="70"/>
      <c r="E4805" s="81"/>
    </row>
    <row r="4806" spans="1:5">
      <c r="A4806" s="69">
        <v>4803</v>
      </c>
      <c r="B4806" s="80"/>
      <c r="C4806" s="80"/>
      <c r="D4806" s="70"/>
      <c r="E4806" s="81"/>
    </row>
    <row r="4807" spans="1:5">
      <c r="A4807" s="69">
        <v>4804</v>
      </c>
      <c r="B4807" s="80"/>
      <c r="C4807" s="80"/>
      <c r="D4807" s="70"/>
      <c r="E4807" s="81"/>
    </row>
    <row r="4808" spans="1:5">
      <c r="A4808" s="69">
        <v>4805</v>
      </c>
      <c r="B4808" s="80"/>
      <c r="C4808" s="80"/>
      <c r="D4808" s="70"/>
      <c r="E4808" s="81"/>
    </row>
    <row r="4809" spans="1:5">
      <c r="A4809" s="69">
        <v>4806</v>
      </c>
      <c r="B4809" s="80"/>
      <c r="C4809" s="80"/>
      <c r="D4809" s="70"/>
      <c r="E4809" s="81"/>
    </row>
    <row r="4810" spans="1:5">
      <c r="A4810" s="69">
        <v>4807</v>
      </c>
      <c r="B4810" s="80"/>
      <c r="C4810" s="80"/>
      <c r="D4810" s="70"/>
      <c r="E4810" s="81"/>
    </row>
    <row r="4811" spans="1:5">
      <c r="A4811" s="69">
        <v>4808</v>
      </c>
      <c r="B4811" s="80"/>
      <c r="C4811" s="80"/>
      <c r="D4811" s="70"/>
      <c r="E4811" s="81"/>
    </row>
    <row r="4812" spans="1:5">
      <c r="A4812" s="69">
        <v>4809</v>
      </c>
      <c r="B4812" s="80"/>
      <c r="C4812" s="80"/>
      <c r="D4812" s="70"/>
      <c r="E4812" s="81"/>
    </row>
    <row r="4813" spans="1:5">
      <c r="A4813" s="69">
        <v>4810</v>
      </c>
      <c r="B4813" s="80"/>
      <c r="C4813" s="80"/>
      <c r="D4813" s="70"/>
      <c r="E4813" s="81"/>
    </row>
    <row r="4814" spans="1:5">
      <c r="A4814" s="69">
        <v>4811</v>
      </c>
      <c r="B4814" s="80"/>
      <c r="C4814" s="80"/>
      <c r="D4814" s="70"/>
      <c r="E4814" s="81"/>
    </row>
    <row r="4815" spans="1:5">
      <c r="A4815" s="69">
        <v>4812</v>
      </c>
      <c r="B4815" s="80"/>
      <c r="C4815" s="80"/>
      <c r="D4815" s="70"/>
      <c r="E4815" s="81"/>
    </row>
    <row r="4816" spans="1:5">
      <c r="A4816" s="69">
        <v>4813</v>
      </c>
      <c r="B4816" s="80"/>
      <c r="C4816" s="80"/>
      <c r="D4816" s="70"/>
      <c r="E4816" s="81"/>
    </row>
    <row r="4817" spans="1:5">
      <c r="A4817" s="69">
        <v>4814</v>
      </c>
      <c r="B4817" s="80"/>
      <c r="C4817" s="80"/>
      <c r="D4817" s="70"/>
      <c r="E4817" s="81"/>
    </row>
    <row r="4818" spans="1:5">
      <c r="A4818" s="69">
        <v>4815</v>
      </c>
      <c r="B4818" s="80"/>
      <c r="C4818" s="80"/>
      <c r="D4818" s="70"/>
      <c r="E4818" s="81"/>
    </row>
    <row r="4819" spans="1:5">
      <c r="A4819" s="69">
        <v>4816</v>
      </c>
      <c r="B4819" s="80"/>
      <c r="C4819" s="80"/>
      <c r="D4819" s="70"/>
      <c r="E4819" s="81"/>
    </row>
    <row r="4820" spans="1:5">
      <c r="A4820" s="69">
        <v>4817</v>
      </c>
      <c r="B4820" s="80"/>
      <c r="C4820" s="80"/>
      <c r="D4820" s="70"/>
      <c r="E4820" s="81"/>
    </row>
    <row r="4821" spans="1:5">
      <c r="A4821" s="69">
        <v>4818</v>
      </c>
      <c r="B4821" s="80"/>
      <c r="C4821" s="80"/>
      <c r="D4821" s="70"/>
      <c r="E4821" s="81"/>
    </row>
    <row r="4822" spans="1:5">
      <c r="A4822" s="69">
        <v>4819</v>
      </c>
      <c r="B4822" s="80"/>
      <c r="C4822" s="80"/>
      <c r="D4822" s="70"/>
      <c r="E4822" s="81"/>
    </row>
    <row r="4823" spans="1:5">
      <c r="A4823" s="69">
        <v>4820</v>
      </c>
      <c r="B4823" s="80"/>
      <c r="C4823" s="80"/>
      <c r="D4823" s="70"/>
      <c r="E4823" s="81"/>
    </row>
    <row r="4824" spans="1:5">
      <c r="A4824" s="69">
        <v>4821</v>
      </c>
      <c r="B4824" s="80"/>
      <c r="C4824" s="80"/>
      <c r="D4824" s="70"/>
      <c r="E4824" s="81"/>
    </row>
    <row r="4825" spans="1:5">
      <c r="A4825" s="69">
        <v>4822</v>
      </c>
      <c r="B4825" s="80"/>
      <c r="C4825" s="80"/>
      <c r="D4825" s="70"/>
      <c r="E4825" s="81"/>
    </row>
    <row r="4826" spans="1:5">
      <c r="A4826" s="69">
        <v>4823</v>
      </c>
      <c r="B4826" s="80"/>
      <c r="C4826" s="80"/>
      <c r="D4826" s="70"/>
      <c r="E4826" s="81"/>
    </row>
    <row r="4827" spans="1:5">
      <c r="A4827" s="69">
        <v>4824</v>
      </c>
      <c r="B4827" s="80"/>
      <c r="C4827" s="80"/>
      <c r="D4827" s="70"/>
      <c r="E4827" s="81"/>
    </row>
    <row r="4828" spans="1:5">
      <c r="A4828" s="69">
        <v>4825</v>
      </c>
      <c r="B4828" s="80"/>
      <c r="C4828" s="80"/>
      <c r="D4828" s="70"/>
      <c r="E4828" s="81"/>
    </row>
    <row r="4829" spans="1:5">
      <c r="A4829" s="69">
        <v>4826</v>
      </c>
      <c r="B4829" s="80"/>
      <c r="C4829" s="80"/>
      <c r="D4829" s="70"/>
      <c r="E4829" s="81"/>
    </row>
    <row r="4830" spans="1:5">
      <c r="A4830" s="69">
        <v>4827</v>
      </c>
      <c r="B4830" s="80"/>
      <c r="C4830" s="80"/>
      <c r="D4830" s="70"/>
      <c r="E4830" s="81"/>
    </row>
    <row r="4831" spans="1:5">
      <c r="A4831" s="69">
        <v>4828</v>
      </c>
      <c r="B4831" s="80"/>
      <c r="C4831" s="80"/>
      <c r="D4831" s="70"/>
      <c r="E4831" s="81"/>
    </row>
    <row r="4832" spans="1:5">
      <c r="A4832" s="69">
        <v>4829</v>
      </c>
      <c r="B4832" s="80"/>
      <c r="C4832" s="80"/>
      <c r="D4832" s="70"/>
      <c r="E4832" s="81"/>
    </row>
    <row r="4833" spans="1:5">
      <c r="A4833" s="69">
        <v>4830</v>
      </c>
      <c r="B4833" s="80"/>
      <c r="C4833" s="80"/>
      <c r="D4833" s="70"/>
      <c r="E4833" s="81"/>
    </row>
    <row r="4834" spans="1:5">
      <c r="A4834" s="69">
        <v>4831</v>
      </c>
      <c r="B4834" s="80"/>
      <c r="C4834" s="80"/>
      <c r="D4834" s="70"/>
      <c r="E4834" s="81"/>
    </row>
    <row r="4835" spans="1:5">
      <c r="A4835" s="69">
        <v>4832</v>
      </c>
      <c r="B4835" s="80"/>
      <c r="C4835" s="80"/>
      <c r="D4835" s="70"/>
      <c r="E4835" s="81"/>
    </row>
    <row r="4836" spans="1:5">
      <c r="A4836" s="69">
        <v>4833</v>
      </c>
      <c r="B4836" s="80"/>
      <c r="C4836" s="80"/>
      <c r="D4836" s="70"/>
      <c r="E4836" s="81"/>
    </row>
    <row r="4837" spans="1:5">
      <c r="A4837" s="69">
        <v>4834</v>
      </c>
      <c r="B4837" s="80"/>
      <c r="C4837" s="80"/>
      <c r="D4837" s="70"/>
      <c r="E4837" s="81"/>
    </row>
    <row r="4838" spans="1:5">
      <c r="A4838" s="69">
        <v>4835</v>
      </c>
      <c r="B4838" s="80"/>
      <c r="C4838" s="80"/>
      <c r="D4838" s="70"/>
      <c r="E4838" s="81"/>
    </row>
    <row r="4839" spans="1:5">
      <c r="A4839" s="69">
        <v>4836</v>
      </c>
      <c r="B4839" s="80"/>
      <c r="C4839" s="80"/>
      <c r="D4839" s="70"/>
      <c r="E4839" s="81"/>
    </row>
    <row r="4840" spans="1:5">
      <c r="A4840" s="69">
        <v>4837</v>
      </c>
      <c r="B4840" s="80"/>
      <c r="C4840" s="80"/>
      <c r="D4840" s="70"/>
      <c r="E4840" s="81"/>
    </row>
    <row r="4841" spans="1:5">
      <c r="A4841" s="69">
        <v>4838</v>
      </c>
      <c r="B4841" s="80"/>
      <c r="C4841" s="80"/>
      <c r="D4841" s="70"/>
      <c r="E4841" s="81"/>
    </row>
    <row r="4842" spans="1:5">
      <c r="A4842" s="69">
        <v>4839</v>
      </c>
      <c r="B4842" s="80"/>
      <c r="C4842" s="80"/>
      <c r="D4842" s="70"/>
      <c r="E4842" s="81"/>
    </row>
    <row r="4843" spans="1:5">
      <c r="A4843" s="69">
        <v>4840</v>
      </c>
      <c r="B4843" s="80"/>
      <c r="C4843" s="80"/>
      <c r="D4843" s="70"/>
      <c r="E4843" s="81"/>
    </row>
    <row r="4844" spans="1:5">
      <c r="A4844" s="69">
        <v>4841</v>
      </c>
      <c r="B4844" s="80"/>
      <c r="C4844" s="80"/>
      <c r="D4844" s="70"/>
      <c r="E4844" s="81"/>
    </row>
    <row r="4845" spans="1:5">
      <c r="A4845" s="69">
        <v>4842</v>
      </c>
      <c r="B4845" s="80"/>
      <c r="C4845" s="80"/>
      <c r="D4845" s="70"/>
      <c r="E4845" s="81"/>
    </row>
    <row r="4846" spans="1:5">
      <c r="A4846" s="69">
        <v>4843</v>
      </c>
      <c r="B4846" s="80"/>
      <c r="C4846" s="80"/>
      <c r="D4846" s="70"/>
      <c r="E4846" s="81"/>
    </row>
    <row r="4847" spans="1:5">
      <c r="A4847" s="69">
        <v>4844</v>
      </c>
      <c r="B4847" s="80"/>
      <c r="C4847" s="80"/>
      <c r="D4847" s="70"/>
      <c r="E4847" s="81"/>
    </row>
    <row r="4848" spans="1:5">
      <c r="A4848" s="69">
        <v>4845</v>
      </c>
      <c r="B4848" s="80"/>
      <c r="C4848" s="80"/>
      <c r="D4848" s="70"/>
      <c r="E4848" s="81"/>
    </row>
    <row r="4849" spans="1:5">
      <c r="A4849" s="69">
        <v>4846</v>
      </c>
      <c r="B4849" s="80"/>
      <c r="C4849" s="80"/>
      <c r="D4849" s="70"/>
      <c r="E4849" s="81"/>
    </row>
    <row r="4850" spans="1:5">
      <c r="A4850" s="69">
        <v>4847</v>
      </c>
      <c r="B4850" s="80"/>
      <c r="C4850" s="80"/>
      <c r="D4850" s="70"/>
      <c r="E4850" s="81"/>
    </row>
    <row r="4851" spans="1:5">
      <c r="A4851" s="69">
        <v>4848</v>
      </c>
      <c r="B4851" s="80"/>
      <c r="C4851" s="80"/>
      <c r="D4851" s="70"/>
      <c r="E4851" s="81"/>
    </row>
    <row r="4852" spans="1:5">
      <c r="A4852" s="69">
        <v>4849</v>
      </c>
      <c r="B4852" s="80"/>
      <c r="C4852" s="80"/>
      <c r="D4852" s="70"/>
      <c r="E4852" s="81"/>
    </row>
    <row r="4853" spans="1:5">
      <c r="A4853" s="69">
        <v>4850</v>
      </c>
      <c r="B4853" s="80"/>
      <c r="C4853" s="80"/>
      <c r="D4853" s="70"/>
      <c r="E4853" s="81"/>
    </row>
    <row r="4854" spans="1:5">
      <c r="A4854" s="69">
        <v>4851</v>
      </c>
      <c r="B4854" s="80"/>
      <c r="C4854" s="80"/>
      <c r="D4854" s="70"/>
      <c r="E4854" s="81"/>
    </row>
    <row r="4855" spans="1:5">
      <c r="A4855" s="69">
        <v>4852</v>
      </c>
      <c r="B4855" s="80"/>
      <c r="C4855" s="80"/>
      <c r="D4855" s="70"/>
      <c r="E4855" s="81"/>
    </row>
    <row r="4856" spans="1:5">
      <c r="A4856" s="69">
        <v>4853</v>
      </c>
      <c r="B4856" s="80"/>
      <c r="C4856" s="80"/>
      <c r="D4856" s="70"/>
      <c r="E4856" s="81"/>
    </row>
    <row r="4857" spans="1:5">
      <c r="A4857" s="69">
        <v>4854</v>
      </c>
      <c r="B4857" s="80"/>
      <c r="C4857" s="80"/>
      <c r="D4857" s="70"/>
      <c r="E4857" s="81"/>
    </row>
    <row r="4858" spans="1:5">
      <c r="A4858" s="69">
        <v>4855</v>
      </c>
      <c r="B4858" s="80"/>
      <c r="C4858" s="80"/>
      <c r="D4858" s="70"/>
      <c r="E4858" s="81"/>
    </row>
    <row r="4859" spans="1:5">
      <c r="A4859" s="69">
        <v>4856</v>
      </c>
      <c r="B4859" s="80"/>
      <c r="C4859" s="80"/>
      <c r="D4859" s="70"/>
      <c r="E4859" s="81"/>
    </row>
    <row r="4860" spans="1:5">
      <c r="A4860" s="69">
        <v>4857</v>
      </c>
      <c r="B4860" s="80"/>
      <c r="C4860" s="80"/>
      <c r="D4860" s="70"/>
      <c r="E4860" s="81"/>
    </row>
    <row r="4861" spans="1:5">
      <c r="A4861" s="69">
        <v>4858</v>
      </c>
      <c r="B4861" s="80"/>
      <c r="C4861" s="80"/>
      <c r="D4861" s="70"/>
      <c r="E4861" s="81"/>
    </row>
    <row r="4862" spans="1:5">
      <c r="A4862" s="69">
        <v>4859</v>
      </c>
      <c r="B4862" s="80"/>
      <c r="C4862" s="80"/>
      <c r="D4862" s="70"/>
      <c r="E4862" s="81"/>
    </row>
    <row r="4863" spans="1:5">
      <c r="A4863" s="69">
        <v>4860</v>
      </c>
      <c r="B4863" s="80"/>
      <c r="C4863" s="80"/>
      <c r="D4863" s="70"/>
      <c r="E4863" s="81"/>
    </row>
    <row r="4864" spans="1:5">
      <c r="A4864" s="69">
        <v>4861</v>
      </c>
      <c r="B4864" s="80"/>
      <c r="C4864" s="80"/>
      <c r="D4864" s="70"/>
      <c r="E4864" s="81"/>
    </row>
    <row r="4865" spans="1:5">
      <c r="A4865" s="69">
        <v>4862</v>
      </c>
      <c r="B4865" s="80"/>
      <c r="C4865" s="80"/>
      <c r="D4865" s="70"/>
      <c r="E4865" s="81"/>
    </row>
    <row r="4866" spans="1:5">
      <c r="A4866" s="69">
        <v>4863</v>
      </c>
      <c r="B4866" s="80"/>
      <c r="C4866" s="80"/>
      <c r="D4866" s="70"/>
      <c r="E4866" s="81"/>
    </row>
    <row r="4867" spans="1:5">
      <c r="A4867" s="69">
        <v>4864</v>
      </c>
      <c r="B4867" s="80"/>
      <c r="C4867" s="80"/>
      <c r="D4867" s="70"/>
      <c r="E4867" s="81"/>
    </row>
    <row r="4868" spans="1:5">
      <c r="A4868" s="69">
        <v>4865</v>
      </c>
      <c r="B4868" s="80"/>
      <c r="C4868" s="80"/>
      <c r="D4868" s="70"/>
      <c r="E4868" s="81"/>
    </row>
    <row r="4869" spans="1:5">
      <c r="A4869" s="69">
        <v>4866</v>
      </c>
      <c r="B4869" s="80"/>
      <c r="C4869" s="80"/>
      <c r="D4869" s="70"/>
      <c r="E4869" s="81"/>
    </row>
    <row r="4870" spans="1:5">
      <c r="A4870" s="69">
        <v>4867</v>
      </c>
      <c r="B4870" s="80"/>
      <c r="C4870" s="80"/>
      <c r="D4870" s="70"/>
      <c r="E4870" s="81"/>
    </row>
    <row r="4871" spans="1:5">
      <c r="A4871" s="69">
        <v>4868</v>
      </c>
      <c r="B4871" s="80"/>
      <c r="C4871" s="80"/>
      <c r="D4871" s="70"/>
      <c r="E4871" s="81"/>
    </row>
    <row r="4872" spans="1:5">
      <c r="A4872" s="69">
        <v>4869</v>
      </c>
      <c r="B4872" s="80"/>
      <c r="C4872" s="80"/>
      <c r="D4872" s="70"/>
      <c r="E4872" s="81"/>
    </row>
    <row r="4873" spans="1:5">
      <c r="A4873" s="69">
        <v>4870</v>
      </c>
      <c r="B4873" s="80"/>
      <c r="C4873" s="80"/>
      <c r="D4873" s="70"/>
      <c r="E4873" s="81"/>
    </row>
    <row r="4874" spans="1:5">
      <c r="A4874" s="69">
        <v>4871</v>
      </c>
      <c r="B4874" s="80"/>
      <c r="C4874" s="80"/>
      <c r="D4874" s="70"/>
      <c r="E4874" s="81"/>
    </row>
    <row r="4875" spans="1:5">
      <c r="A4875" s="69">
        <v>4872</v>
      </c>
      <c r="B4875" s="80"/>
      <c r="C4875" s="80"/>
      <c r="D4875" s="70"/>
      <c r="E4875" s="81"/>
    </row>
    <row r="4876" spans="1:5">
      <c r="A4876" s="69">
        <v>4873</v>
      </c>
      <c r="B4876" s="80"/>
      <c r="C4876" s="80"/>
      <c r="D4876" s="70"/>
      <c r="E4876" s="81"/>
    </row>
    <row r="4877" spans="1:5">
      <c r="A4877" s="69">
        <v>4874</v>
      </c>
      <c r="B4877" s="80"/>
      <c r="C4877" s="80"/>
      <c r="D4877" s="70"/>
      <c r="E4877" s="81"/>
    </row>
    <row r="4878" spans="1:5">
      <c r="A4878" s="69">
        <v>4875</v>
      </c>
      <c r="B4878" s="80"/>
      <c r="C4878" s="80"/>
      <c r="D4878" s="70"/>
      <c r="E4878" s="81"/>
    </row>
    <row r="4879" spans="1:5">
      <c r="A4879" s="69">
        <v>4876</v>
      </c>
      <c r="B4879" s="80"/>
      <c r="C4879" s="80"/>
      <c r="D4879" s="70"/>
      <c r="E4879" s="81"/>
    </row>
    <row r="4880" spans="1:5">
      <c r="A4880" s="69">
        <v>4877</v>
      </c>
      <c r="B4880" s="80"/>
      <c r="C4880" s="80"/>
      <c r="D4880" s="70"/>
      <c r="E4880" s="81"/>
    </row>
    <row r="4881" spans="1:5">
      <c r="A4881" s="69">
        <v>4878</v>
      </c>
      <c r="B4881" s="80"/>
      <c r="C4881" s="80"/>
      <c r="D4881" s="70"/>
      <c r="E4881" s="81"/>
    </row>
    <row r="4882" spans="1:5">
      <c r="A4882" s="69">
        <v>4879</v>
      </c>
      <c r="B4882" s="80"/>
      <c r="C4882" s="80"/>
      <c r="D4882" s="70"/>
      <c r="E4882" s="81"/>
    </row>
    <row r="4883" spans="1:5">
      <c r="A4883" s="69">
        <v>4880</v>
      </c>
      <c r="B4883" s="80"/>
      <c r="C4883" s="80"/>
      <c r="D4883" s="70"/>
      <c r="E4883" s="81"/>
    </row>
    <row r="4884" spans="1:5">
      <c r="A4884" s="69">
        <v>4881</v>
      </c>
      <c r="B4884" s="80"/>
      <c r="C4884" s="80"/>
      <c r="D4884" s="70"/>
      <c r="E4884" s="81"/>
    </row>
    <row r="4885" spans="1:5">
      <c r="A4885" s="69">
        <v>4882</v>
      </c>
      <c r="B4885" s="80"/>
      <c r="C4885" s="80"/>
      <c r="D4885" s="70"/>
      <c r="E4885" s="81"/>
    </row>
    <row r="4886" spans="1:5">
      <c r="A4886" s="69">
        <v>4883</v>
      </c>
      <c r="B4886" s="80"/>
      <c r="C4886" s="80"/>
      <c r="D4886" s="70"/>
      <c r="E4886" s="81"/>
    </row>
    <row r="4887" spans="1:5">
      <c r="A4887" s="69">
        <v>4884</v>
      </c>
      <c r="B4887" s="80"/>
      <c r="C4887" s="80"/>
      <c r="D4887" s="70"/>
      <c r="E4887" s="81"/>
    </row>
    <row r="4888" spans="1:5">
      <c r="A4888" s="69">
        <v>4885</v>
      </c>
      <c r="B4888" s="80"/>
      <c r="C4888" s="80"/>
      <c r="D4888" s="70"/>
      <c r="E4888" s="81"/>
    </row>
    <row r="4889" spans="1:5">
      <c r="A4889" s="69">
        <v>4886</v>
      </c>
      <c r="B4889" s="80"/>
      <c r="C4889" s="80"/>
      <c r="D4889" s="70"/>
      <c r="E4889" s="81"/>
    </row>
    <row r="4890" spans="1:5">
      <c r="A4890" s="69">
        <v>4887</v>
      </c>
      <c r="B4890" s="80"/>
      <c r="C4890" s="80"/>
      <c r="D4890" s="70"/>
      <c r="E4890" s="81"/>
    </row>
    <row r="4891" spans="1:5">
      <c r="A4891" s="69">
        <v>4888</v>
      </c>
      <c r="B4891" s="80"/>
      <c r="C4891" s="80"/>
      <c r="D4891" s="70"/>
      <c r="E4891" s="81"/>
    </row>
    <row r="4892" spans="1:5">
      <c r="A4892" s="69">
        <v>4889</v>
      </c>
      <c r="B4892" s="80"/>
      <c r="C4892" s="80"/>
      <c r="D4892" s="70"/>
      <c r="E4892" s="81"/>
    </row>
    <row r="4893" spans="1:5">
      <c r="A4893" s="69">
        <v>4890</v>
      </c>
      <c r="B4893" s="80"/>
      <c r="C4893" s="80"/>
      <c r="D4893" s="70"/>
      <c r="E4893" s="81"/>
    </row>
    <row r="4894" spans="1:5">
      <c r="A4894" s="69">
        <v>4891</v>
      </c>
      <c r="B4894" s="80"/>
      <c r="C4894" s="80"/>
      <c r="D4894" s="70"/>
      <c r="E4894" s="81"/>
    </row>
    <row r="4895" spans="1:5">
      <c r="A4895" s="69">
        <v>4892</v>
      </c>
      <c r="B4895" s="80"/>
      <c r="C4895" s="80"/>
      <c r="D4895" s="70"/>
      <c r="E4895" s="81"/>
    </row>
    <row r="4896" spans="1:5">
      <c r="A4896" s="69">
        <v>4893</v>
      </c>
      <c r="B4896" s="80"/>
      <c r="C4896" s="80"/>
      <c r="D4896" s="70"/>
      <c r="E4896" s="81"/>
    </row>
    <row r="4897" spans="1:5">
      <c r="A4897" s="69">
        <v>4894</v>
      </c>
      <c r="B4897" s="80"/>
      <c r="C4897" s="80"/>
      <c r="D4897" s="70"/>
      <c r="E4897" s="81"/>
    </row>
    <row r="4898" spans="1:5">
      <c r="A4898" s="69">
        <v>4895</v>
      </c>
      <c r="B4898" s="80"/>
      <c r="C4898" s="80"/>
      <c r="D4898" s="70"/>
      <c r="E4898" s="81"/>
    </row>
    <row r="4899" spans="1:5">
      <c r="A4899" s="69">
        <v>4896</v>
      </c>
      <c r="B4899" s="80"/>
      <c r="C4899" s="80"/>
      <c r="D4899" s="70"/>
      <c r="E4899" s="81"/>
    </row>
    <row r="4900" spans="1:5">
      <c r="A4900" s="69">
        <v>4897</v>
      </c>
      <c r="B4900" s="80"/>
      <c r="C4900" s="80"/>
      <c r="D4900" s="70"/>
      <c r="E4900" s="81"/>
    </row>
    <row r="4901" spans="1:5">
      <c r="A4901" s="69">
        <v>4898</v>
      </c>
      <c r="B4901" s="80"/>
      <c r="C4901" s="80"/>
      <c r="D4901" s="70"/>
      <c r="E4901" s="81"/>
    </row>
    <row r="4902" spans="1:5">
      <c r="A4902" s="69">
        <v>4899</v>
      </c>
      <c r="B4902" s="80"/>
      <c r="C4902" s="80"/>
      <c r="D4902" s="70"/>
      <c r="E4902" s="81"/>
    </row>
    <row r="4903" spans="1:5">
      <c r="A4903" s="69">
        <v>4900</v>
      </c>
      <c r="B4903" s="80"/>
      <c r="C4903" s="80"/>
      <c r="D4903" s="70"/>
      <c r="E4903" s="81"/>
    </row>
    <row r="4904" spans="1:5">
      <c r="A4904" s="69">
        <v>4901</v>
      </c>
      <c r="B4904" s="80"/>
      <c r="C4904" s="80"/>
      <c r="D4904" s="70"/>
      <c r="E4904" s="81"/>
    </row>
    <row r="4905" spans="1:5">
      <c r="A4905" s="69">
        <v>4902</v>
      </c>
      <c r="B4905" s="80"/>
      <c r="C4905" s="80"/>
      <c r="D4905" s="70"/>
      <c r="E4905" s="81"/>
    </row>
    <row r="4906" spans="1:5">
      <c r="A4906" s="69">
        <v>4903</v>
      </c>
      <c r="B4906" s="80"/>
      <c r="C4906" s="80"/>
      <c r="D4906" s="70"/>
      <c r="E4906" s="81"/>
    </row>
    <row r="4907" spans="1:5">
      <c r="A4907" s="69">
        <v>4904</v>
      </c>
      <c r="B4907" s="80"/>
      <c r="C4907" s="80"/>
      <c r="D4907" s="70"/>
      <c r="E4907" s="81"/>
    </row>
    <row r="4908" spans="1:5">
      <c r="A4908" s="69">
        <v>4905</v>
      </c>
      <c r="B4908" s="80"/>
      <c r="C4908" s="80"/>
      <c r="D4908" s="70"/>
      <c r="E4908" s="81"/>
    </row>
    <row r="4909" spans="1:5">
      <c r="A4909" s="69">
        <v>4906</v>
      </c>
      <c r="B4909" s="80"/>
      <c r="C4909" s="80"/>
      <c r="D4909" s="70"/>
      <c r="E4909" s="81"/>
    </row>
    <row r="4910" spans="1:5">
      <c r="A4910" s="69">
        <v>4907</v>
      </c>
      <c r="B4910" s="80"/>
      <c r="C4910" s="80"/>
      <c r="D4910" s="70"/>
      <c r="E4910" s="81"/>
    </row>
    <row r="4911" spans="1:5">
      <c r="A4911" s="69">
        <v>4908</v>
      </c>
      <c r="B4911" s="80"/>
      <c r="C4911" s="80"/>
      <c r="D4911" s="70"/>
      <c r="E4911" s="81"/>
    </row>
    <row r="4912" spans="1:5">
      <c r="A4912" s="69">
        <v>4909</v>
      </c>
      <c r="B4912" s="80"/>
      <c r="C4912" s="80"/>
      <c r="D4912" s="70"/>
      <c r="E4912" s="81"/>
    </row>
    <row r="4913" spans="1:5">
      <c r="A4913" s="69">
        <v>4910</v>
      </c>
      <c r="B4913" s="80"/>
      <c r="C4913" s="80"/>
      <c r="D4913" s="70"/>
      <c r="E4913" s="81"/>
    </row>
    <row r="4914" spans="1:5">
      <c r="A4914" s="69">
        <v>4911</v>
      </c>
      <c r="B4914" s="80"/>
      <c r="C4914" s="80"/>
      <c r="D4914" s="70"/>
      <c r="E4914" s="81"/>
    </row>
    <row r="4915" spans="1:5">
      <c r="A4915" s="69">
        <v>4912</v>
      </c>
      <c r="B4915" s="80"/>
      <c r="C4915" s="80"/>
      <c r="D4915" s="70"/>
      <c r="E4915" s="81"/>
    </row>
    <row r="4916" spans="1:5">
      <c r="A4916" s="69">
        <v>4913</v>
      </c>
      <c r="B4916" s="80"/>
      <c r="C4916" s="80"/>
      <c r="D4916" s="70"/>
      <c r="E4916" s="81"/>
    </row>
    <row r="4917" spans="1:5">
      <c r="A4917" s="69">
        <v>4914</v>
      </c>
      <c r="B4917" s="80"/>
      <c r="C4917" s="80"/>
      <c r="D4917" s="70"/>
      <c r="E4917" s="81"/>
    </row>
    <row r="4918" spans="1:5">
      <c r="A4918" s="69">
        <v>4915</v>
      </c>
      <c r="B4918" s="80"/>
      <c r="C4918" s="80"/>
      <c r="D4918" s="70"/>
      <c r="E4918" s="81"/>
    </row>
    <row r="4919" spans="1:5">
      <c r="A4919" s="69">
        <v>4916</v>
      </c>
      <c r="B4919" s="80"/>
      <c r="C4919" s="80"/>
      <c r="D4919" s="70"/>
      <c r="E4919" s="81"/>
    </row>
    <row r="4920" spans="1:5">
      <c r="A4920" s="69">
        <v>4917</v>
      </c>
      <c r="B4920" s="80"/>
      <c r="C4920" s="80"/>
      <c r="D4920" s="70"/>
      <c r="E4920" s="81"/>
    </row>
    <row r="4921" spans="1:5">
      <c r="A4921" s="69">
        <v>4918</v>
      </c>
      <c r="B4921" s="80"/>
      <c r="C4921" s="80"/>
      <c r="D4921" s="70"/>
      <c r="E4921" s="81"/>
    </row>
    <row r="4922" spans="1:5">
      <c r="A4922" s="69">
        <v>4919</v>
      </c>
      <c r="B4922" s="80"/>
      <c r="C4922" s="80"/>
      <c r="D4922" s="70"/>
      <c r="E4922" s="81"/>
    </row>
    <row r="4923" spans="1:5">
      <c r="A4923" s="69">
        <v>4920</v>
      </c>
      <c r="B4923" s="80"/>
      <c r="C4923" s="80"/>
      <c r="D4923" s="70"/>
      <c r="E4923" s="81"/>
    </row>
    <row r="4924" spans="1:5">
      <c r="A4924" s="69">
        <v>4921</v>
      </c>
      <c r="B4924" s="80"/>
      <c r="C4924" s="80"/>
      <c r="D4924" s="70"/>
      <c r="E4924" s="81"/>
    </row>
    <row r="4925" spans="1:5">
      <c r="A4925" s="69">
        <v>4922</v>
      </c>
      <c r="B4925" s="80"/>
      <c r="C4925" s="80"/>
      <c r="D4925" s="70"/>
      <c r="E4925" s="81"/>
    </row>
    <row r="4926" spans="1:5">
      <c r="A4926" s="69">
        <v>4923</v>
      </c>
      <c r="B4926" s="80"/>
      <c r="C4926" s="80"/>
      <c r="D4926" s="70"/>
      <c r="E4926" s="81"/>
    </row>
    <row r="4927" spans="1:5">
      <c r="A4927" s="69">
        <v>4924</v>
      </c>
      <c r="B4927" s="80"/>
      <c r="C4927" s="80"/>
      <c r="D4927" s="70"/>
      <c r="E4927" s="81"/>
    </row>
    <row r="4928" spans="1:5">
      <c r="A4928" s="69">
        <v>4925</v>
      </c>
      <c r="B4928" s="80"/>
      <c r="C4928" s="80"/>
      <c r="D4928" s="70"/>
      <c r="E4928" s="81"/>
    </row>
    <row r="4929" spans="1:5">
      <c r="A4929" s="69">
        <v>4926</v>
      </c>
      <c r="B4929" s="80"/>
      <c r="C4929" s="80"/>
      <c r="D4929" s="70"/>
      <c r="E4929" s="81"/>
    </row>
    <row r="4930" spans="1:5">
      <c r="A4930" s="69">
        <v>4927</v>
      </c>
      <c r="B4930" s="80"/>
      <c r="C4930" s="80"/>
      <c r="D4930" s="70"/>
      <c r="E4930" s="81"/>
    </row>
    <row r="4931" spans="1:5">
      <c r="A4931" s="69">
        <v>4928</v>
      </c>
      <c r="B4931" s="80"/>
      <c r="C4931" s="80"/>
      <c r="D4931" s="70"/>
      <c r="E4931" s="81"/>
    </row>
    <row r="4932" spans="1:5">
      <c r="A4932" s="69">
        <v>4929</v>
      </c>
      <c r="B4932" s="80"/>
      <c r="C4932" s="80"/>
      <c r="D4932" s="70"/>
      <c r="E4932" s="81"/>
    </row>
    <row r="4933" spans="1:5">
      <c r="A4933" s="69">
        <v>4930</v>
      </c>
      <c r="B4933" s="80"/>
      <c r="C4933" s="80"/>
      <c r="D4933" s="70"/>
      <c r="E4933" s="81"/>
    </row>
    <row r="4934" spans="1:5">
      <c r="A4934" s="69">
        <v>4931</v>
      </c>
      <c r="B4934" s="80"/>
      <c r="C4934" s="80"/>
      <c r="D4934" s="70"/>
      <c r="E4934" s="81"/>
    </row>
    <row r="4935" spans="1:5">
      <c r="A4935" s="69">
        <v>4932</v>
      </c>
      <c r="B4935" s="80"/>
      <c r="C4935" s="80"/>
      <c r="D4935" s="70"/>
      <c r="E4935" s="81"/>
    </row>
    <row r="4936" spans="1:5">
      <c r="A4936" s="69">
        <v>4933</v>
      </c>
      <c r="B4936" s="80"/>
      <c r="C4936" s="80"/>
      <c r="D4936" s="70"/>
      <c r="E4936" s="81"/>
    </row>
    <row r="4937" spans="1:5">
      <c r="A4937" s="69">
        <v>4934</v>
      </c>
      <c r="B4937" s="80"/>
      <c r="C4937" s="80"/>
      <c r="D4937" s="70"/>
      <c r="E4937" s="81"/>
    </row>
    <row r="4938" spans="1:5">
      <c r="A4938" s="69">
        <v>4935</v>
      </c>
      <c r="B4938" s="80"/>
      <c r="C4938" s="80"/>
      <c r="D4938" s="70"/>
      <c r="E4938" s="81"/>
    </row>
    <row r="4939" spans="1:5">
      <c r="A4939" s="69">
        <v>4936</v>
      </c>
      <c r="B4939" s="80"/>
      <c r="C4939" s="80"/>
      <c r="D4939" s="70"/>
      <c r="E4939" s="81"/>
    </row>
    <row r="4940" spans="1:5">
      <c r="A4940" s="69">
        <v>4937</v>
      </c>
      <c r="B4940" s="80"/>
      <c r="C4940" s="80"/>
      <c r="D4940" s="70"/>
      <c r="E4940" s="81"/>
    </row>
    <row r="4941" spans="1:5">
      <c r="A4941" s="69">
        <v>4938</v>
      </c>
      <c r="B4941" s="80"/>
      <c r="C4941" s="80"/>
      <c r="D4941" s="70"/>
      <c r="E4941" s="81"/>
    </row>
    <row r="4942" spans="1:5">
      <c r="A4942" s="69">
        <v>4939</v>
      </c>
      <c r="B4942" s="80"/>
      <c r="C4942" s="80"/>
      <c r="D4942" s="70"/>
      <c r="E4942" s="81"/>
    </row>
    <row r="4943" spans="1:5">
      <c r="A4943" s="69">
        <v>4940</v>
      </c>
      <c r="B4943" s="80"/>
      <c r="C4943" s="80"/>
      <c r="D4943" s="70"/>
      <c r="E4943" s="81"/>
    </row>
    <row r="4944" spans="1:5">
      <c r="A4944" s="69">
        <v>4941</v>
      </c>
      <c r="B4944" s="80"/>
      <c r="C4944" s="80"/>
      <c r="D4944" s="70"/>
      <c r="E4944" s="81"/>
    </row>
    <row r="4945" spans="1:5">
      <c r="A4945" s="69">
        <v>4942</v>
      </c>
      <c r="B4945" s="80"/>
      <c r="C4945" s="80"/>
      <c r="D4945" s="70"/>
      <c r="E4945" s="81"/>
    </row>
    <row r="4946" spans="1:5">
      <c r="A4946" s="69">
        <v>4943</v>
      </c>
      <c r="B4946" s="80"/>
      <c r="C4946" s="80"/>
      <c r="D4946" s="70"/>
      <c r="E4946" s="81"/>
    </row>
    <row r="4947" spans="1:5">
      <c r="A4947" s="69">
        <v>4944</v>
      </c>
      <c r="B4947" s="80"/>
      <c r="C4947" s="80"/>
      <c r="D4947" s="70"/>
      <c r="E4947" s="81"/>
    </row>
    <row r="4948" spans="1:5">
      <c r="A4948" s="69">
        <v>4945</v>
      </c>
      <c r="B4948" s="80"/>
      <c r="C4948" s="80"/>
      <c r="D4948" s="70"/>
      <c r="E4948" s="81"/>
    </row>
    <row r="4949" spans="1:5">
      <c r="A4949" s="69">
        <v>4946</v>
      </c>
      <c r="B4949" s="80"/>
      <c r="C4949" s="80"/>
      <c r="D4949" s="70"/>
      <c r="E4949" s="81"/>
    </row>
    <row r="4950" spans="1:5">
      <c r="A4950" s="69">
        <v>4947</v>
      </c>
      <c r="B4950" s="80"/>
      <c r="C4950" s="80"/>
      <c r="D4950" s="70"/>
      <c r="E4950" s="81"/>
    </row>
    <row r="4951" spans="1:5">
      <c r="A4951" s="69">
        <v>4948</v>
      </c>
      <c r="B4951" s="80"/>
      <c r="C4951" s="80"/>
      <c r="D4951" s="70"/>
      <c r="E4951" s="81"/>
    </row>
    <row r="4952" spans="1:5">
      <c r="A4952" s="69">
        <v>4949</v>
      </c>
      <c r="B4952" s="80"/>
      <c r="C4952" s="80"/>
      <c r="D4952" s="70"/>
      <c r="E4952" s="81"/>
    </row>
    <row r="4953" spans="1:5">
      <c r="A4953" s="69">
        <v>4950</v>
      </c>
      <c r="B4953" s="80"/>
      <c r="C4953" s="80"/>
      <c r="D4953" s="70"/>
      <c r="E4953" s="81"/>
    </row>
    <row r="4954" spans="1:5">
      <c r="A4954" s="69">
        <v>4951</v>
      </c>
      <c r="B4954" s="80"/>
      <c r="C4954" s="80"/>
      <c r="D4954" s="70"/>
      <c r="E4954" s="81"/>
    </row>
    <row r="4955" spans="1:5">
      <c r="A4955" s="69">
        <v>4952</v>
      </c>
      <c r="B4955" s="80"/>
      <c r="C4955" s="80"/>
      <c r="D4955" s="70"/>
      <c r="E4955" s="81"/>
    </row>
    <row r="4956" spans="1:5">
      <c r="A4956" s="69">
        <v>4953</v>
      </c>
      <c r="B4956" s="80"/>
      <c r="C4956" s="80"/>
      <c r="D4956" s="70"/>
      <c r="E4956" s="81"/>
    </row>
    <row r="4957" spans="1:5">
      <c r="A4957" s="69">
        <v>4954</v>
      </c>
      <c r="B4957" s="80"/>
      <c r="C4957" s="80"/>
      <c r="D4957" s="70"/>
      <c r="E4957" s="81"/>
    </row>
    <row r="4958" spans="1:5">
      <c r="A4958" s="69">
        <v>4955</v>
      </c>
      <c r="B4958" s="80"/>
      <c r="C4958" s="80"/>
      <c r="D4958" s="70"/>
      <c r="E4958" s="81"/>
    </row>
    <row r="4959" spans="1:5">
      <c r="A4959" s="69">
        <v>4956</v>
      </c>
      <c r="B4959" s="80"/>
      <c r="C4959" s="80"/>
      <c r="D4959" s="70"/>
      <c r="E4959" s="81"/>
    </row>
    <row r="4960" spans="1:5">
      <c r="A4960" s="69">
        <v>4957</v>
      </c>
      <c r="B4960" s="80"/>
      <c r="C4960" s="80"/>
      <c r="D4960" s="70"/>
      <c r="E4960" s="81"/>
    </row>
    <row r="4961" spans="1:5">
      <c r="A4961" s="69">
        <v>4958</v>
      </c>
      <c r="B4961" s="80"/>
      <c r="C4961" s="80"/>
      <c r="D4961" s="70"/>
      <c r="E4961" s="81"/>
    </row>
    <row r="4962" spans="1:5">
      <c r="A4962" s="69">
        <v>4959</v>
      </c>
      <c r="B4962" s="80"/>
      <c r="C4962" s="80"/>
      <c r="D4962" s="70"/>
      <c r="E4962" s="81"/>
    </row>
    <row r="4963" spans="1:5">
      <c r="A4963" s="69">
        <v>4960</v>
      </c>
      <c r="B4963" s="80"/>
      <c r="C4963" s="80"/>
      <c r="D4963" s="70"/>
      <c r="E4963" s="81"/>
    </row>
    <row r="4964" spans="1:5">
      <c r="A4964" s="69">
        <v>4961</v>
      </c>
      <c r="B4964" s="80"/>
      <c r="C4964" s="80"/>
      <c r="D4964" s="70"/>
      <c r="E4964" s="81"/>
    </row>
    <row r="4965" spans="1:5">
      <c r="A4965" s="69">
        <v>4962</v>
      </c>
      <c r="B4965" s="80"/>
      <c r="C4965" s="80"/>
      <c r="D4965" s="70"/>
      <c r="E4965" s="81"/>
    </row>
    <row r="4966" spans="1:5">
      <c r="A4966" s="69">
        <v>4963</v>
      </c>
      <c r="B4966" s="80"/>
      <c r="C4966" s="80"/>
      <c r="D4966" s="70"/>
      <c r="E4966" s="81"/>
    </row>
    <row r="4967" spans="1:5">
      <c r="A4967" s="69">
        <v>4964</v>
      </c>
      <c r="B4967" s="80"/>
      <c r="C4967" s="80"/>
      <c r="D4967" s="70"/>
      <c r="E4967" s="81"/>
    </row>
    <row r="4968" spans="1:5">
      <c r="A4968" s="69">
        <v>4965</v>
      </c>
      <c r="B4968" s="80"/>
      <c r="C4968" s="80"/>
      <c r="D4968" s="70"/>
      <c r="E4968" s="81"/>
    </row>
    <row r="4969" spans="1:5">
      <c r="A4969" s="69">
        <v>4966</v>
      </c>
      <c r="B4969" s="80"/>
      <c r="C4969" s="80"/>
      <c r="D4969" s="70"/>
      <c r="E4969" s="81"/>
    </row>
    <row r="4970" spans="1:5">
      <c r="A4970" s="69">
        <v>4967</v>
      </c>
      <c r="B4970" s="80"/>
      <c r="C4970" s="80"/>
      <c r="D4970" s="70"/>
      <c r="E4970" s="81"/>
    </row>
    <row r="4971" spans="1:5">
      <c r="A4971" s="69">
        <v>4968</v>
      </c>
      <c r="B4971" s="80"/>
      <c r="C4971" s="80"/>
      <c r="D4971" s="70"/>
      <c r="E4971" s="81"/>
    </row>
    <row r="4972" spans="1:5">
      <c r="A4972" s="69">
        <v>4969</v>
      </c>
      <c r="B4972" s="80"/>
      <c r="C4972" s="80"/>
      <c r="D4972" s="70"/>
      <c r="E4972" s="81"/>
    </row>
    <row r="4973" spans="1:5">
      <c r="A4973" s="69">
        <v>4970</v>
      </c>
      <c r="B4973" s="80"/>
      <c r="C4973" s="80"/>
      <c r="D4973" s="70"/>
      <c r="E4973" s="81"/>
    </row>
    <row r="4974" spans="1:5">
      <c r="A4974" s="69">
        <v>4971</v>
      </c>
      <c r="B4974" s="80"/>
      <c r="C4974" s="80"/>
      <c r="D4974" s="70"/>
      <c r="E4974" s="81"/>
    </row>
    <row r="4975" spans="1:5">
      <c r="A4975" s="69">
        <v>4972</v>
      </c>
      <c r="B4975" s="80"/>
      <c r="C4975" s="80"/>
      <c r="D4975" s="70"/>
      <c r="E4975" s="81"/>
    </row>
    <row r="4976" spans="1:5">
      <c r="A4976" s="69">
        <v>4973</v>
      </c>
      <c r="B4976" s="80"/>
      <c r="C4976" s="80"/>
      <c r="D4976" s="70"/>
      <c r="E4976" s="81"/>
    </row>
    <row r="4977" spans="1:5">
      <c r="A4977" s="69">
        <v>4974</v>
      </c>
      <c r="B4977" s="80"/>
      <c r="C4977" s="80"/>
      <c r="D4977" s="70"/>
      <c r="E4977" s="81"/>
    </row>
    <row r="4978" spans="1:5">
      <c r="A4978" s="69">
        <v>4975</v>
      </c>
      <c r="B4978" s="80"/>
      <c r="C4978" s="80"/>
      <c r="D4978" s="70"/>
      <c r="E4978" s="81"/>
    </row>
    <row r="4979" spans="1:5">
      <c r="A4979" s="69">
        <v>4976</v>
      </c>
      <c r="B4979" s="80"/>
      <c r="C4979" s="80"/>
      <c r="D4979" s="70"/>
      <c r="E4979" s="81"/>
    </row>
    <row r="4980" spans="1:5">
      <c r="A4980" s="69">
        <v>4977</v>
      </c>
      <c r="B4980" s="80"/>
      <c r="C4980" s="80"/>
      <c r="D4980" s="70"/>
      <c r="E4980" s="81"/>
    </row>
    <row r="4981" spans="1:5">
      <c r="A4981" s="69">
        <v>4978</v>
      </c>
      <c r="B4981" s="80"/>
      <c r="C4981" s="80"/>
      <c r="D4981" s="70"/>
      <c r="E4981" s="81"/>
    </row>
    <row r="4982" spans="1:5">
      <c r="A4982" s="69">
        <v>4979</v>
      </c>
      <c r="B4982" s="80"/>
      <c r="C4982" s="80"/>
      <c r="D4982" s="70"/>
      <c r="E4982" s="81"/>
    </row>
    <row r="4983" spans="1:5">
      <c r="A4983" s="69">
        <v>4980</v>
      </c>
      <c r="B4983" s="80"/>
      <c r="C4983" s="80"/>
      <c r="D4983" s="70"/>
      <c r="E4983" s="81"/>
    </row>
    <row r="4984" spans="1:5">
      <c r="A4984" s="69">
        <v>4981</v>
      </c>
      <c r="B4984" s="80"/>
      <c r="C4984" s="80"/>
      <c r="D4984" s="70"/>
      <c r="E4984" s="81"/>
    </row>
    <row r="4985" spans="1:5">
      <c r="A4985" s="69">
        <v>4982</v>
      </c>
      <c r="B4985" s="80"/>
      <c r="C4985" s="80"/>
      <c r="D4985" s="70"/>
      <c r="E4985" s="81"/>
    </row>
    <row r="4986" spans="1:5">
      <c r="A4986" s="69">
        <v>4983</v>
      </c>
      <c r="B4986" s="80"/>
      <c r="C4986" s="80"/>
      <c r="D4986" s="70"/>
      <c r="E4986" s="81"/>
    </row>
    <row r="4987" spans="1:5">
      <c r="A4987" s="69">
        <v>4984</v>
      </c>
      <c r="B4987" s="80"/>
      <c r="C4987" s="80"/>
      <c r="D4987" s="70"/>
      <c r="E4987" s="81"/>
    </row>
    <row r="4988" spans="1:5">
      <c r="A4988" s="69">
        <v>4985</v>
      </c>
      <c r="B4988" s="80"/>
      <c r="C4988" s="80"/>
      <c r="D4988" s="70"/>
      <c r="E4988" s="81"/>
    </row>
    <row r="4989" spans="1:5">
      <c r="A4989" s="69">
        <v>4986</v>
      </c>
      <c r="B4989" s="80"/>
      <c r="C4989" s="80"/>
      <c r="D4989" s="70"/>
      <c r="E4989" s="81"/>
    </row>
    <row r="4990" spans="1:5">
      <c r="A4990" s="69">
        <v>4987</v>
      </c>
      <c r="B4990" s="80"/>
      <c r="C4990" s="80"/>
      <c r="D4990" s="70"/>
      <c r="E4990" s="81"/>
    </row>
    <row r="4991" spans="1:5">
      <c r="A4991" s="69">
        <v>4988</v>
      </c>
      <c r="B4991" s="80"/>
      <c r="C4991" s="80"/>
      <c r="D4991" s="70"/>
      <c r="E4991" s="81"/>
    </row>
    <row r="4992" spans="1:5">
      <c r="A4992" s="69">
        <v>4989</v>
      </c>
      <c r="B4992" s="80"/>
      <c r="C4992" s="80"/>
      <c r="D4992" s="70"/>
      <c r="E4992" s="81"/>
    </row>
    <row r="4993" spans="1:5">
      <c r="A4993" s="69">
        <v>4990</v>
      </c>
      <c r="B4993" s="80"/>
      <c r="C4993" s="80"/>
      <c r="D4993" s="70"/>
      <c r="E4993" s="81"/>
    </row>
    <row r="4994" spans="1:5">
      <c r="A4994" s="69">
        <v>4991</v>
      </c>
      <c r="B4994" s="80"/>
      <c r="C4994" s="80"/>
      <c r="D4994" s="70"/>
      <c r="E4994" s="81"/>
    </row>
    <row r="4995" spans="1:5">
      <c r="A4995" s="69">
        <v>4992</v>
      </c>
      <c r="B4995" s="80"/>
      <c r="C4995" s="80"/>
      <c r="D4995" s="70"/>
      <c r="E4995" s="81"/>
    </row>
    <row r="4996" spans="1:5">
      <c r="A4996" s="69">
        <v>4993</v>
      </c>
      <c r="B4996" s="80"/>
      <c r="C4996" s="80"/>
      <c r="D4996" s="70"/>
      <c r="E4996" s="81"/>
    </row>
    <row r="4997" spans="1:5">
      <c r="A4997" s="69">
        <v>4994</v>
      </c>
      <c r="B4997" s="80"/>
      <c r="C4997" s="80"/>
      <c r="D4997" s="70"/>
      <c r="E4997" s="81"/>
    </row>
    <row r="4998" spans="1:5">
      <c r="A4998" s="69">
        <v>4995</v>
      </c>
      <c r="B4998" s="80"/>
      <c r="C4998" s="80"/>
      <c r="D4998" s="70"/>
      <c r="E4998" s="81"/>
    </row>
    <row r="4999" spans="1:5">
      <c r="A4999" s="69">
        <v>4996</v>
      </c>
      <c r="B4999" s="80"/>
      <c r="C4999" s="80"/>
      <c r="D4999" s="70"/>
      <c r="E4999" s="81"/>
    </row>
    <row r="5000" spans="1:5">
      <c r="A5000" s="69">
        <v>4997</v>
      </c>
      <c r="B5000" s="80"/>
      <c r="C5000" s="80"/>
      <c r="D5000" s="70"/>
      <c r="E5000" s="81"/>
    </row>
    <row r="5001" spans="1:5">
      <c r="A5001" s="69">
        <v>4998</v>
      </c>
      <c r="B5001" s="80"/>
      <c r="C5001" s="80"/>
      <c r="D5001" s="70"/>
      <c r="E5001" s="81"/>
    </row>
    <row r="5002" spans="1:5">
      <c r="A5002" s="69">
        <v>4999</v>
      </c>
      <c r="B5002" s="80"/>
      <c r="C5002" s="80"/>
      <c r="D5002" s="70"/>
      <c r="E5002" s="81"/>
    </row>
    <row r="5003" spans="1:5">
      <c r="A5003" s="69">
        <v>5000</v>
      </c>
      <c r="B5003" s="80"/>
      <c r="C5003" s="80"/>
      <c r="D5003" s="70"/>
      <c r="E5003" s="81"/>
    </row>
    <row r="5004" spans="1:5">
      <c r="A5004" s="69">
        <v>5001</v>
      </c>
      <c r="B5004" s="80"/>
      <c r="C5004" s="80"/>
      <c r="D5004" s="70"/>
      <c r="E5004" s="81"/>
    </row>
    <row r="5005" spans="1:5">
      <c r="A5005" s="69">
        <v>5002</v>
      </c>
      <c r="B5005" s="80"/>
      <c r="C5005" s="80"/>
      <c r="D5005" s="70"/>
      <c r="E5005" s="81"/>
    </row>
    <row r="5006" spans="1:5">
      <c r="A5006" s="69">
        <v>5003</v>
      </c>
      <c r="B5006" s="80"/>
      <c r="C5006" s="80"/>
      <c r="D5006" s="70"/>
      <c r="E5006" s="81"/>
    </row>
    <row r="5007" spans="1:5">
      <c r="A5007" s="69">
        <v>5004</v>
      </c>
      <c r="B5007" s="80"/>
      <c r="C5007" s="80"/>
      <c r="D5007" s="70"/>
      <c r="E5007" s="81"/>
    </row>
    <row r="5008" spans="1:5">
      <c r="A5008" s="69">
        <v>5005</v>
      </c>
      <c r="B5008" s="80"/>
      <c r="C5008" s="80"/>
      <c r="D5008" s="70"/>
      <c r="E5008" s="81"/>
    </row>
    <row r="5009" spans="1:5">
      <c r="A5009" s="69">
        <v>5006</v>
      </c>
      <c r="B5009" s="80"/>
      <c r="C5009" s="80"/>
      <c r="D5009" s="70"/>
      <c r="E5009" s="81"/>
    </row>
    <row r="5010" spans="1:5">
      <c r="A5010" s="69">
        <v>5007</v>
      </c>
      <c r="B5010" s="80"/>
      <c r="C5010" s="80"/>
      <c r="D5010" s="70"/>
      <c r="E5010" s="81"/>
    </row>
    <row r="5011" spans="1:5">
      <c r="A5011" s="69">
        <v>5008</v>
      </c>
      <c r="B5011" s="80"/>
      <c r="C5011" s="80"/>
      <c r="D5011" s="70"/>
      <c r="E5011" s="81"/>
    </row>
    <row r="5012" spans="1:5">
      <c r="A5012" s="69">
        <v>5009</v>
      </c>
      <c r="B5012" s="80"/>
      <c r="C5012" s="80"/>
      <c r="D5012" s="70"/>
      <c r="E5012" s="81"/>
    </row>
    <row r="5013" spans="1:5">
      <c r="A5013" s="69">
        <v>5010</v>
      </c>
      <c r="B5013" s="80"/>
      <c r="C5013" s="80"/>
      <c r="D5013" s="70"/>
      <c r="E5013" s="81"/>
    </row>
    <row r="5014" spans="1:5">
      <c r="A5014" s="69">
        <v>5011</v>
      </c>
      <c r="B5014" s="80"/>
      <c r="C5014" s="80"/>
      <c r="D5014" s="70"/>
      <c r="E5014" s="81"/>
    </row>
    <row r="5015" spans="1:5">
      <c r="A5015" s="69">
        <v>5012</v>
      </c>
      <c r="B5015" s="80"/>
      <c r="C5015" s="80"/>
      <c r="D5015" s="70"/>
      <c r="E5015" s="81"/>
    </row>
    <row r="5016" spans="1:5">
      <c r="A5016" s="69">
        <v>5013</v>
      </c>
      <c r="B5016" s="80"/>
      <c r="C5016" s="80"/>
      <c r="D5016" s="70"/>
      <c r="E5016" s="81"/>
    </row>
    <row r="5017" spans="1:5">
      <c r="A5017" s="69">
        <v>5014</v>
      </c>
      <c r="B5017" s="80"/>
      <c r="C5017" s="80"/>
      <c r="D5017" s="70"/>
      <c r="E5017" s="81"/>
    </row>
    <row r="5018" spans="1:5">
      <c r="A5018" s="69">
        <v>5015</v>
      </c>
      <c r="B5018" s="80"/>
      <c r="C5018" s="80"/>
      <c r="D5018" s="70"/>
      <c r="E5018" s="81"/>
    </row>
    <row r="5019" spans="1:5">
      <c r="A5019" s="69">
        <v>5016</v>
      </c>
      <c r="B5019" s="80"/>
      <c r="C5019" s="80"/>
      <c r="D5019" s="70"/>
      <c r="E5019" s="81"/>
    </row>
    <row r="5020" spans="1:5">
      <c r="A5020" s="69">
        <v>5017</v>
      </c>
      <c r="B5020" s="80"/>
      <c r="C5020" s="80"/>
      <c r="D5020" s="70"/>
      <c r="E5020" s="81"/>
    </row>
    <row r="5021" spans="1:5">
      <c r="A5021" s="69">
        <v>5018</v>
      </c>
      <c r="B5021" s="80"/>
      <c r="C5021" s="80"/>
      <c r="D5021" s="70"/>
      <c r="E5021" s="81"/>
    </row>
    <row r="5022" spans="1:5">
      <c r="A5022" s="69">
        <v>5019</v>
      </c>
      <c r="B5022" s="80"/>
      <c r="C5022" s="80"/>
      <c r="D5022" s="70"/>
      <c r="E5022" s="81"/>
    </row>
    <row r="5023" spans="1:5">
      <c r="A5023" s="69">
        <v>5020</v>
      </c>
      <c r="B5023" s="80"/>
      <c r="C5023" s="80"/>
      <c r="D5023" s="70"/>
      <c r="E5023" s="81"/>
    </row>
    <row r="5024" spans="1:5">
      <c r="A5024" s="69">
        <v>5021</v>
      </c>
      <c r="B5024" s="80"/>
      <c r="C5024" s="80"/>
      <c r="D5024" s="70"/>
      <c r="E5024" s="81"/>
    </row>
    <row r="5025" spans="1:5">
      <c r="A5025" s="69">
        <v>5022</v>
      </c>
      <c r="B5025" s="80"/>
      <c r="C5025" s="80"/>
      <c r="D5025" s="70"/>
      <c r="E5025" s="81"/>
    </row>
    <row r="5026" spans="1:5">
      <c r="A5026" s="69">
        <v>5023</v>
      </c>
      <c r="B5026" s="80"/>
      <c r="C5026" s="80"/>
      <c r="D5026" s="70"/>
      <c r="E5026" s="81"/>
    </row>
    <row r="5027" spans="1:5">
      <c r="A5027" s="69">
        <v>5024</v>
      </c>
      <c r="B5027" s="80"/>
      <c r="C5027" s="80"/>
      <c r="D5027" s="70"/>
      <c r="E5027" s="81"/>
    </row>
    <row r="5028" spans="1:5">
      <c r="A5028" s="69">
        <v>5025</v>
      </c>
      <c r="B5028" s="80"/>
      <c r="C5028" s="80"/>
      <c r="D5028" s="70"/>
      <c r="E5028" s="81"/>
    </row>
    <row r="5029" spans="1:5">
      <c r="A5029" s="69">
        <v>5026</v>
      </c>
      <c r="B5029" s="80"/>
      <c r="C5029" s="80"/>
      <c r="D5029" s="70"/>
      <c r="E5029" s="81"/>
    </row>
    <row r="5030" spans="1:5">
      <c r="A5030" s="69">
        <v>5027</v>
      </c>
      <c r="B5030" s="80"/>
      <c r="C5030" s="80"/>
      <c r="D5030" s="70"/>
      <c r="E5030" s="81"/>
    </row>
    <row r="5031" spans="1:5">
      <c r="A5031" s="69">
        <v>5028</v>
      </c>
      <c r="B5031" s="80"/>
      <c r="C5031" s="80"/>
      <c r="D5031" s="70"/>
      <c r="E5031" s="81"/>
    </row>
    <row r="5032" spans="1:5">
      <c r="A5032" s="69">
        <v>5029</v>
      </c>
      <c r="B5032" s="80"/>
      <c r="C5032" s="80"/>
      <c r="D5032" s="70"/>
      <c r="E5032" s="81"/>
    </row>
    <row r="5033" spans="1:5">
      <c r="A5033" s="69">
        <v>5030</v>
      </c>
      <c r="B5033" s="80"/>
      <c r="C5033" s="80"/>
      <c r="D5033" s="70"/>
      <c r="E5033" s="81"/>
    </row>
    <row r="5034" spans="1:5">
      <c r="A5034" s="69">
        <v>5031</v>
      </c>
      <c r="B5034" s="80"/>
      <c r="C5034" s="80"/>
      <c r="D5034" s="70"/>
      <c r="E5034" s="81"/>
    </row>
    <row r="5035" spans="1:5">
      <c r="A5035" s="69">
        <v>5032</v>
      </c>
      <c r="B5035" s="80"/>
      <c r="C5035" s="80"/>
      <c r="D5035" s="70"/>
      <c r="E5035" s="81"/>
    </row>
    <row r="5036" spans="1:5">
      <c r="A5036" s="69">
        <v>5033</v>
      </c>
      <c r="B5036" s="80"/>
      <c r="C5036" s="80"/>
      <c r="D5036" s="70"/>
      <c r="E5036" s="81"/>
    </row>
    <row r="5037" spans="1:5">
      <c r="A5037" s="69">
        <v>5034</v>
      </c>
      <c r="B5037" s="80"/>
      <c r="C5037" s="80"/>
      <c r="D5037" s="70"/>
      <c r="E5037" s="81"/>
    </row>
    <row r="5038" spans="1:5">
      <c r="A5038" s="69">
        <v>5035</v>
      </c>
      <c r="B5038" s="80"/>
      <c r="C5038" s="80"/>
      <c r="D5038" s="70"/>
      <c r="E5038" s="81"/>
    </row>
    <row r="5039" spans="1:5">
      <c r="A5039" s="69">
        <v>5036</v>
      </c>
      <c r="B5039" s="80"/>
      <c r="C5039" s="80"/>
      <c r="D5039" s="70"/>
      <c r="E5039" s="81"/>
    </row>
    <row r="5040" spans="1:5">
      <c r="A5040" s="69">
        <v>5037</v>
      </c>
      <c r="B5040" s="80"/>
      <c r="C5040" s="80"/>
      <c r="D5040" s="70"/>
      <c r="E5040" s="81"/>
    </row>
    <row r="5041" spans="1:5">
      <c r="A5041" s="69">
        <v>5038</v>
      </c>
      <c r="B5041" s="80"/>
      <c r="C5041" s="80"/>
      <c r="D5041" s="70"/>
      <c r="E5041" s="81"/>
    </row>
    <row r="5042" spans="1:5">
      <c r="A5042" s="69">
        <v>5039</v>
      </c>
      <c r="B5042" s="80"/>
      <c r="C5042" s="80"/>
      <c r="D5042" s="70"/>
      <c r="E5042" s="81"/>
    </row>
    <row r="5043" spans="1:5">
      <c r="A5043" s="69">
        <v>5040</v>
      </c>
      <c r="B5043" s="80"/>
      <c r="C5043" s="80"/>
      <c r="D5043" s="70"/>
      <c r="E5043" s="81"/>
    </row>
    <row r="5044" spans="1:5">
      <c r="A5044" s="69">
        <v>5041</v>
      </c>
      <c r="B5044" s="80"/>
      <c r="C5044" s="80"/>
      <c r="D5044" s="70"/>
      <c r="E5044" s="81"/>
    </row>
    <row r="5045" spans="1:5">
      <c r="A5045" s="69">
        <v>5042</v>
      </c>
      <c r="B5045" s="80"/>
      <c r="C5045" s="80"/>
      <c r="D5045" s="70"/>
      <c r="E5045" s="81"/>
    </row>
    <row r="5046" spans="1:5">
      <c r="A5046" s="69">
        <v>5043</v>
      </c>
      <c r="B5046" s="80"/>
      <c r="C5046" s="80"/>
      <c r="D5046" s="70"/>
      <c r="E5046" s="81"/>
    </row>
    <row r="5047" spans="1:5">
      <c r="A5047" s="69">
        <v>5044</v>
      </c>
      <c r="B5047" s="80"/>
      <c r="C5047" s="80"/>
      <c r="D5047" s="70"/>
      <c r="E5047" s="81"/>
    </row>
    <row r="5048" spans="1:5">
      <c r="A5048" s="69">
        <v>5045</v>
      </c>
      <c r="B5048" s="80"/>
      <c r="C5048" s="80"/>
      <c r="D5048" s="70"/>
      <c r="E5048" s="81"/>
    </row>
    <row r="5049" spans="1:5">
      <c r="A5049" s="69">
        <v>5046</v>
      </c>
      <c r="B5049" s="80"/>
      <c r="C5049" s="80"/>
      <c r="D5049" s="70"/>
      <c r="E5049" s="81"/>
    </row>
    <row r="5050" spans="1:5">
      <c r="A5050" s="69">
        <v>5047</v>
      </c>
      <c r="B5050" s="80"/>
      <c r="C5050" s="80"/>
      <c r="D5050" s="70"/>
      <c r="E5050" s="81"/>
    </row>
    <row r="5051" spans="1:5">
      <c r="A5051" s="69">
        <v>5048</v>
      </c>
      <c r="B5051" s="80"/>
      <c r="C5051" s="80"/>
      <c r="D5051" s="70"/>
      <c r="E5051" s="81"/>
    </row>
    <row r="5052" spans="1:5">
      <c r="A5052" s="69">
        <v>5049</v>
      </c>
      <c r="B5052" s="80"/>
      <c r="C5052" s="80"/>
      <c r="D5052" s="70"/>
      <c r="E5052" s="81"/>
    </row>
    <row r="5053" spans="1:5">
      <c r="A5053" s="69">
        <v>5050</v>
      </c>
      <c r="B5053" s="80"/>
      <c r="C5053" s="80"/>
      <c r="D5053" s="70"/>
      <c r="E5053" s="81"/>
    </row>
    <row r="5054" spans="1:5">
      <c r="A5054" s="69">
        <v>5051</v>
      </c>
      <c r="B5054" s="80"/>
      <c r="C5054" s="80"/>
      <c r="D5054" s="70"/>
      <c r="E5054" s="81"/>
    </row>
    <row r="5055" spans="1:5">
      <c r="A5055" s="69">
        <v>5052</v>
      </c>
      <c r="B5055" s="80"/>
      <c r="C5055" s="80"/>
      <c r="D5055" s="70"/>
      <c r="E5055" s="81"/>
    </row>
    <row r="5056" spans="1:5">
      <c r="A5056" s="69">
        <v>5053</v>
      </c>
      <c r="B5056" s="80"/>
      <c r="C5056" s="80"/>
      <c r="D5056" s="70"/>
      <c r="E5056" s="81"/>
    </row>
    <row r="5057" spans="1:5">
      <c r="A5057" s="69">
        <v>5054</v>
      </c>
      <c r="B5057" s="80"/>
      <c r="C5057" s="80"/>
      <c r="D5057" s="70"/>
      <c r="E5057" s="81"/>
    </row>
    <row r="5058" spans="1:5">
      <c r="A5058" s="69">
        <v>5055</v>
      </c>
      <c r="B5058" s="80"/>
      <c r="C5058" s="80"/>
      <c r="D5058" s="70"/>
      <c r="E5058" s="81"/>
    </row>
    <row r="5059" spans="1:5">
      <c r="A5059" s="69">
        <v>5056</v>
      </c>
      <c r="B5059" s="80"/>
      <c r="C5059" s="80"/>
      <c r="D5059" s="70"/>
      <c r="E5059" s="81"/>
    </row>
    <row r="5060" spans="1:5">
      <c r="A5060" s="69">
        <v>5057</v>
      </c>
      <c r="B5060" s="80"/>
      <c r="C5060" s="80"/>
      <c r="D5060" s="70"/>
      <c r="E5060" s="81"/>
    </row>
    <row r="5061" spans="1:5">
      <c r="A5061" s="69">
        <v>5058</v>
      </c>
      <c r="B5061" s="80"/>
      <c r="C5061" s="80"/>
      <c r="D5061" s="70"/>
      <c r="E5061" s="81"/>
    </row>
    <row r="5062" spans="1:5">
      <c r="A5062" s="69">
        <v>5059</v>
      </c>
      <c r="B5062" s="80"/>
      <c r="C5062" s="80"/>
      <c r="D5062" s="70"/>
      <c r="E5062" s="81"/>
    </row>
    <row r="5063" spans="1:5">
      <c r="A5063" s="69">
        <v>5060</v>
      </c>
      <c r="B5063" s="80"/>
      <c r="C5063" s="80"/>
      <c r="D5063" s="70"/>
      <c r="E5063" s="81"/>
    </row>
    <row r="5064" spans="1:5">
      <c r="A5064" s="69">
        <v>5061</v>
      </c>
      <c r="B5064" s="80"/>
      <c r="C5064" s="80"/>
      <c r="D5064" s="70"/>
      <c r="E5064" s="81"/>
    </row>
    <row r="5065" spans="1:5">
      <c r="A5065" s="69">
        <v>5062</v>
      </c>
      <c r="B5065" s="80"/>
      <c r="C5065" s="80"/>
      <c r="D5065" s="70"/>
      <c r="E5065" s="81"/>
    </row>
    <row r="5066" spans="1:5">
      <c r="A5066" s="69">
        <v>5063</v>
      </c>
      <c r="B5066" s="80"/>
      <c r="C5066" s="80"/>
      <c r="D5066" s="70"/>
      <c r="E5066" s="81"/>
    </row>
    <row r="5067" spans="1:5">
      <c r="A5067" s="69">
        <v>5064</v>
      </c>
      <c r="B5067" s="80"/>
      <c r="C5067" s="80"/>
      <c r="D5067" s="70"/>
      <c r="E5067" s="81"/>
    </row>
    <row r="5068" spans="1:5">
      <c r="A5068" s="69">
        <v>5065</v>
      </c>
      <c r="B5068" s="80"/>
      <c r="C5068" s="80"/>
      <c r="D5068" s="70"/>
      <c r="E5068" s="81"/>
    </row>
    <row r="5069" spans="1:5">
      <c r="A5069" s="69">
        <v>5066</v>
      </c>
      <c r="B5069" s="80"/>
      <c r="C5069" s="80"/>
      <c r="D5069" s="70"/>
      <c r="E5069" s="81"/>
    </row>
    <row r="5070" spans="1:5">
      <c r="A5070" s="69">
        <v>5067</v>
      </c>
      <c r="B5070" s="80"/>
      <c r="C5070" s="80"/>
      <c r="D5070" s="70"/>
      <c r="E5070" s="81"/>
    </row>
    <row r="5071" spans="1:5">
      <c r="A5071" s="69">
        <v>5068</v>
      </c>
      <c r="B5071" s="80"/>
      <c r="C5071" s="80"/>
      <c r="D5071" s="70"/>
      <c r="E5071" s="81"/>
    </row>
    <row r="5072" spans="1:5">
      <c r="A5072" s="69">
        <v>5069</v>
      </c>
      <c r="B5072" s="80"/>
      <c r="C5072" s="80"/>
      <c r="D5072" s="70"/>
      <c r="E5072" s="81"/>
    </row>
    <row r="5073" spans="1:5">
      <c r="A5073" s="69">
        <v>5070</v>
      </c>
      <c r="B5073" s="80"/>
      <c r="C5073" s="80"/>
      <c r="D5073" s="70"/>
      <c r="E5073" s="81"/>
    </row>
    <row r="5074" spans="1:5">
      <c r="A5074" s="69">
        <v>5071</v>
      </c>
      <c r="B5074" s="80"/>
      <c r="C5074" s="80"/>
      <c r="D5074" s="70"/>
      <c r="E5074" s="81"/>
    </row>
    <row r="5075" spans="1:5">
      <c r="A5075" s="69">
        <v>5072</v>
      </c>
      <c r="B5075" s="80"/>
      <c r="C5075" s="80"/>
      <c r="D5075" s="70"/>
      <c r="E5075" s="81"/>
    </row>
    <row r="5076" spans="1:5">
      <c r="A5076" s="69">
        <v>5073</v>
      </c>
      <c r="B5076" s="80"/>
      <c r="C5076" s="80"/>
      <c r="D5076" s="70"/>
      <c r="E5076" s="81"/>
    </row>
    <row r="5077" spans="1:5">
      <c r="A5077" s="69">
        <v>5074</v>
      </c>
      <c r="B5077" s="80"/>
      <c r="C5077" s="80"/>
      <c r="D5077" s="70"/>
      <c r="E5077" s="81"/>
    </row>
    <row r="5078" spans="1:5">
      <c r="A5078" s="69">
        <v>5075</v>
      </c>
      <c r="B5078" s="80"/>
      <c r="C5078" s="80"/>
      <c r="D5078" s="70"/>
      <c r="E5078" s="81"/>
    </row>
    <row r="5079" spans="1:5">
      <c r="A5079" s="69">
        <v>5076</v>
      </c>
      <c r="B5079" s="80"/>
      <c r="C5079" s="80"/>
      <c r="D5079" s="70"/>
      <c r="E5079" s="81"/>
    </row>
    <row r="5080" spans="1:5">
      <c r="A5080" s="69">
        <v>5077</v>
      </c>
      <c r="B5080" s="80"/>
      <c r="C5080" s="80"/>
      <c r="D5080" s="70"/>
      <c r="E5080" s="81"/>
    </row>
    <row r="5081" spans="1:5">
      <c r="A5081" s="69">
        <v>5078</v>
      </c>
      <c r="B5081" s="80"/>
      <c r="C5081" s="80"/>
      <c r="D5081" s="70"/>
      <c r="E5081" s="81"/>
    </row>
    <row r="5082" spans="1:5">
      <c r="A5082" s="69">
        <v>5079</v>
      </c>
      <c r="B5082" s="80"/>
      <c r="C5082" s="80"/>
      <c r="D5082" s="70"/>
      <c r="E5082" s="81"/>
    </row>
    <row r="5083" spans="1:5">
      <c r="A5083" s="69">
        <v>5080</v>
      </c>
      <c r="B5083" s="80"/>
      <c r="C5083" s="80"/>
      <c r="D5083" s="70"/>
      <c r="E5083" s="81"/>
    </row>
    <row r="5084" spans="1:5">
      <c r="A5084" s="69">
        <v>5081</v>
      </c>
      <c r="B5084" s="80"/>
      <c r="C5084" s="80"/>
      <c r="D5084" s="70"/>
      <c r="E5084" s="81"/>
    </row>
    <row r="5085" spans="1:5">
      <c r="A5085" s="69">
        <v>5082</v>
      </c>
      <c r="B5085" s="80"/>
      <c r="C5085" s="80"/>
      <c r="D5085" s="70"/>
      <c r="E5085" s="81"/>
    </row>
    <row r="5086" spans="1:5">
      <c r="A5086" s="69">
        <v>5083</v>
      </c>
      <c r="B5086" s="80"/>
      <c r="C5086" s="80"/>
      <c r="D5086" s="70"/>
      <c r="E5086" s="81"/>
    </row>
    <row r="5087" spans="1:5">
      <c r="A5087" s="69">
        <v>5084</v>
      </c>
      <c r="B5087" s="80"/>
      <c r="C5087" s="80"/>
      <c r="D5087" s="70"/>
      <c r="E5087" s="81"/>
    </row>
    <row r="5088" spans="1:5">
      <c r="A5088" s="69">
        <v>5085</v>
      </c>
      <c r="B5088" s="80"/>
      <c r="C5088" s="80"/>
      <c r="D5088" s="70"/>
      <c r="E5088" s="81"/>
    </row>
    <row r="5089" spans="1:5">
      <c r="A5089" s="69">
        <v>5086</v>
      </c>
      <c r="B5089" s="80"/>
      <c r="C5089" s="80"/>
      <c r="D5089" s="70"/>
      <c r="E5089" s="81"/>
    </row>
    <row r="5090" spans="1:5">
      <c r="A5090" s="69">
        <v>5087</v>
      </c>
      <c r="B5090" s="80"/>
      <c r="C5090" s="80"/>
      <c r="D5090" s="70"/>
      <c r="E5090" s="81"/>
    </row>
    <row r="5091" spans="1:5">
      <c r="A5091" s="69">
        <v>5088</v>
      </c>
      <c r="B5091" s="80"/>
      <c r="C5091" s="80"/>
      <c r="D5091" s="70"/>
      <c r="E5091" s="81"/>
    </row>
    <row r="5092" spans="1:5">
      <c r="A5092" s="69">
        <v>5089</v>
      </c>
      <c r="B5092" s="80"/>
      <c r="C5092" s="80"/>
      <c r="D5092" s="70"/>
      <c r="E5092" s="81"/>
    </row>
    <row r="5093" spans="1:5">
      <c r="A5093" s="69">
        <v>5090</v>
      </c>
      <c r="B5093" s="80"/>
      <c r="C5093" s="80"/>
      <c r="D5093" s="70"/>
      <c r="E5093" s="81"/>
    </row>
    <row r="5094" spans="1:5">
      <c r="A5094" s="69">
        <v>5091</v>
      </c>
      <c r="B5094" s="80"/>
      <c r="C5094" s="80"/>
      <c r="D5094" s="70"/>
      <c r="E5094" s="81"/>
    </row>
    <row r="5095" spans="1:5">
      <c r="A5095" s="69">
        <v>5092</v>
      </c>
      <c r="B5095" s="80"/>
      <c r="C5095" s="80"/>
      <c r="D5095" s="70"/>
      <c r="E5095" s="81"/>
    </row>
    <row r="5096" spans="1:5">
      <c r="A5096" s="69">
        <v>5093</v>
      </c>
      <c r="B5096" s="80"/>
      <c r="C5096" s="80"/>
      <c r="D5096" s="70"/>
      <c r="E5096" s="81"/>
    </row>
    <row r="5097" spans="1:5">
      <c r="A5097" s="69">
        <v>5094</v>
      </c>
      <c r="B5097" s="80"/>
      <c r="C5097" s="80"/>
      <c r="D5097" s="70"/>
      <c r="E5097" s="81"/>
    </row>
    <row r="5098" spans="1:5">
      <c r="A5098" s="69">
        <v>5095</v>
      </c>
      <c r="B5098" s="80"/>
      <c r="C5098" s="80"/>
      <c r="D5098" s="70"/>
      <c r="E5098" s="81"/>
    </row>
    <row r="5099" spans="1:5">
      <c r="A5099" s="69">
        <v>5096</v>
      </c>
      <c r="B5099" s="80"/>
      <c r="C5099" s="80"/>
      <c r="D5099" s="70"/>
      <c r="E5099" s="81"/>
    </row>
    <row r="5100" spans="1:5">
      <c r="A5100" s="69">
        <v>5097</v>
      </c>
      <c r="B5100" s="80"/>
      <c r="C5100" s="80"/>
      <c r="D5100" s="70"/>
      <c r="E5100" s="81"/>
    </row>
    <row r="5101" spans="1:5">
      <c r="A5101" s="69">
        <v>5098</v>
      </c>
      <c r="B5101" s="80"/>
      <c r="C5101" s="80"/>
      <c r="D5101" s="70"/>
      <c r="E5101" s="81"/>
    </row>
    <row r="5102" spans="1:5">
      <c r="A5102" s="69">
        <v>5099</v>
      </c>
      <c r="B5102" s="80"/>
      <c r="C5102" s="80"/>
      <c r="D5102" s="70"/>
      <c r="E5102" s="81"/>
    </row>
    <row r="5103" spans="1:5">
      <c r="A5103" s="69">
        <v>5100</v>
      </c>
      <c r="B5103" s="80"/>
      <c r="C5103" s="80"/>
      <c r="D5103" s="70"/>
      <c r="E5103" s="81"/>
    </row>
    <row r="5104" spans="1:5">
      <c r="A5104" s="69">
        <v>5101</v>
      </c>
      <c r="B5104" s="80"/>
      <c r="C5104" s="80"/>
      <c r="D5104" s="70"/>
      <c r="E5104" s="81"/>
    </row>
    <row r="5105" spans="1:5">
      <c r="A5105" s="69">
        <v>5102</v>
      </c>
      <c r="B5105" s="80"/>
      <c r="C5105" s="80"/>
      <c r="D5105" s="70"/>
      <c r="E5105" s="81"/>
    </row>
    <row r="5106" spans="1:5">
      <c r="A5106" s="69">
        <v>5103</v>
      </c>
      <c r="B5106" s="80"/>
      <c r="C5106" s="80"/>
      <c r="D5106" s="70"/>
      <c r="E5106" s="81"/>
    </row>
    <row r="5107" spans="1:5">
      <c r="A5107" s="69">
        <v>5104</v>
      </c>
      <c r="B5107" s="80"/>
      <c r="C5107" s="80"/>
      <c r="D5107" s="70"/>
      <c r="E5107" s="81"/>
    </row>
    <row r="5108" spans="1:5">
      <c r="A5108" s="69">
        <v>5105</v>
      </c>
      <c r="B5108" s="80"/>
      <c r="C5108" s="80"/>
      <c r="D5108" s="70"/>
      <c r="E5108" s="81"/>
    </row>
    <row r="5109" spans="1:5">
      <c r="A5109" s="69">
        <v>5106</v>
      </c>
      <c r="B5109" s="80"/>
      <c r="C5109" s="80"/>
      <c r="D5109" s="70"/>
      <c r="E5109" s="81"/>
    </row>
    <row r="5110" spans="1:5">
      <c r="A5110" s="69">
        <v>5107</v>
      </c>
      <c r="B5110" s="80"/>
      <c r="C5110" s="80"/>
      <c r="D5110" s="70"/>
      <c r="E5110" s="81"/>
    </row>
    <row r="5111" spans="1:5">
      <c r="A5111" s="69">
        <v>5108</v>
      </c>
      <c r="B5111" s="80"/>
      <c r="C5111" s="80"/>
      <c r="D5111" s="70"/>
      <c r="E5111" s="81"/>
    </row>
    <row r="5112" spans="1:5">
      <c r="A5112" s="69">
        <v>5109</v>
      </c>
      <c r="B5112" s="80"/>
      <c r="C5112" s="80"/>
      <c r="D5112" s="70"/>
      <c r="E5112" s="81"/>
    </row>
    <row r="5113" spans="1:5">
      <c r="A5113" s="69">
        <v>5110</v>
      </c>
      <c r="B5113" s="80"/>
      <c r="C5113" s="80"/>
      <c r="D5113" s="70"/>
      <c r="E5113" s="81"/>
    </row>
    <row r="5114" spans="1:5">
      <c r="A5114" s="69">
        <v>5111</v>
      </c>
      <c r="B5114" s="80"/>
      <c r="C5114" s="80"/>
      <c r="D5114" s="70"/>
      <c r="E5114" s="81"/>
    </row>
    <row r="5115" spans="1:5">
      <c r="A5115" s="69">
        <v>5112</v>
      </c>
      <c r="B5115" s="80"/>
      <c r="C5115" s="80"/>
      <c r="D5115" s="70"/>
      <c r="E5115" s="81"/>
    </row>
    <row r="5116" spans="1:5">
      <c r="A5116" s="69">
        <v>5113</v>
      </c>
      <c r="B5116" s="80"/>
      <c r="C5116" s="80"/>
      <c r="D5116" s="70"/>
      <c r="E5116" s="81"/>
    </row>
    <row r="5117" spans="1:5">
      <c r="A5117" s="69">
        <v>5114</v>
      </c>
      <c r="B5117" s="80"/>
      <c r="C5117" s="80"/>
      <c r="D5117" s="70"/>
      <c r="E5117" s="81"/>
    </row>
    <row r="5118" spans="1:5">
      <c r="A5118" s="69">
        <v>5115</v>
      </c>
      <c r="B5118" s="80"/>
      <c r="C5118" s="80"/>
      <c r="D5118" s="70"/>
      <c r="E5118" s="81"/>
    </row>
    <row r="5119" spans="1:5">
      <c r="A5119" s="69">
        <v>5116</v>
      </c>
      <c r="B5119" s="80"/>
      <c r="C5119" s="80"/>
      <c r="D5119" s="70"/>
      <c r="E5119" s="81"/>
    </row>
    <row r="5120" spans="1:5">
      <c r="A5120" s="69">
        <v>5117</v>
      </c>
      <c r="B5120" s="80"/>
      <c r="C5120" s="80"/>
      <c r="D5120" s="70"/>
      <c r="E5120" s="81"/>
    </row>
    <row r="5121" spans="1:5">
      <c r="A5121" s="69">
        <v>5118</v>
      </c>
      <c r="B5121" s="80"/>
      <c r="C5121" s="80"/>
      <c r="D5121" s="70"/>
      <c r="E5121" s="81"/>
    </row>
    <row r="5122" spans="1:5">
      <c r="A5122" s="69">
        <v>5119</v>
      </c>
      <c r="B5122" s="80"/>
      <c r="C5122" s="80"/>
      <c r="D5122" s="70"/>
      <c r="E5122" s="81"/>
    </row>
    <row r="5123" spans="1:5">
      <c r="A5123" s="69">
        <v>5120</v>
      </c>
      <c r="B5123" s="80"/>
      <c r="C5123" s="80"/>
      <c r="D5123" s="70"/>
      <c r="E5123" s="81"/>
    </row>
    <row r="5124" spans="1:5">
      <c r="A5124" s="69">
        <v>5121</v>
      </c>
      <c r="B5124" s="80"/>
      <c r="C5124" s="80"/>
      <c r="D5124" s="70"/>
      <c r="E5124" s="81"/>
    </row>
    <row r="5125" spans="1:5">
      <c r="A5125" s="69">
        <v>5122</v>
      </c>
      <c r="B5125" s="80"/>
      <c r="C5125" s="80"/>
      <c r="D5125" s="70"/>
      <c r="E5125" s="81"/>
    </row>
    <row r="5126" spans="1:5">
      <c r="A5126" s="69">
        <v>5123</v>
      </c>
      <c r="B5126" s="80"/>
      <c r="C5126" s="80"/>
      <c r="D5126" s="70"/>
      <c r="E5126" s="81"/>
    </row>
    <row r="5127" spans="1:5">
      <c r="A5127" s="69">
        <v>5124</v>
      </c>
      <c r="B5127" s="80"/>
      <c r="C5127" s="80"/>
      <c r="D5127" s="70"/>
      <c r="E5127" s="81"/>
    </row>
    <row r="5128" spans="1:5">
      <c r="A5128" s="69">
        <v>5125</v>
      </c>
      <c r="B5128" s="80"/>
      <c r="C5128" s="80"/>
      <c r="D5128" s="70"/>
      <c r="E5128" s="81"/>
    </row>
    <row r="5129" spans="1:5">
      <c r="A5129" s="69">
        <v>5126</v>
      </c>
      <c r="B5129" s="80"/>
      <c r="C5129" s="80"/>
      <c r="D5129" s="70"/>
      <c r="E5129" s="81"/>
    </row>
    <row r="5130" spans="1:5">
      <c r="A5130" s="69">
        <v>5127</v>
      </c>
      <c r="B5130" s="80"/>
      <c r="C5130" s="80"/>
      <c r="D5130" s="70"/>
      <c r="E5130" s="81"/>
    </row>
    <row r="5131" spans="1:5">
      <c r="A5131" s="69">
        <v>5128</v>
      </c>
      <c r="B5131" s="80"/>
      <c r="C5131" s="80"/>
      <c r="D5131" s="70"/>
      <c r="E5131" s="81"/>
    </row>
    <row r="5132" spans="1:5">
      <c r="A5132" s="69">
        <v>5129</v>
      </c>
      <c r="B5132" s="80"/>
      <c r="C5132" s="80"/>
      <c r="D5132" s="70"/>
      <c r="E5132" s="81"/>
    </row>
    <row r="5133" spans="1:5">
      <c r="A5133" s="69">
        <v>5130</v>
      </c>
      <c r="B5133" s="80"/>
      <c r="C5133" s="80"/>
      <c r="D5133" s="70"/>
      <c r="E5133" s="81"/>
    </row>
    <row r="5134" spans="1:5">
      <c r="A5134" s="69">
        <v>5131</v>
      </c>
      <c r="B5134" s="80"/>
      <c r="C5134" s="80"/>
      <c r="D5134" s="70"/>
      <c r="E5134" s="81"/>
    </row>
    <row r="5135" spans="1:5">
      <c r="A5135" s="69">
        <v>5132</v>
      </c>
      <c r="B5135" s="80"/>
      <c r="C5135" s="80"/>
      <c r="D5135" s="70"/>
      <c r="E5135" s="81"/>
    </row>
    <row r="5136" spans="1:5">
      <c r="A5136" s="69">
        <v>5133</v>
      </c>
      <c r="B5136" s="80"/>
      <c r="C5136" s="80"/>
      <c r="D5136" s="70"/>
      <c r="E5136" s="81"/>
    </row>
    <row r="5137" spans="1:5">
      <c r="A5137" s="69">
        <v>5134</v>
      </c>
      <c r="B5137" s="80"/>
      <c r="C5137" s="80"/>
      <c r="D5137" s="70"/>
      <c r="E5137" s="81"/>
    </row>
    <row r="5138" spans="1:5">
      <c r="A5138" s="69">
        <v>5135</v>
      </c>
      <c r="B5138" s="80"/>
      <c r="C5138" s="80"/>
      <c r="D5138" s="70"/>
      <c r="E5138" s="81"/>
    </row>
    <row r="5139" spans="1:5">
      <c r="A5139" s="69">
        <v>5136</v>
      </c>
      <c r="B5139" s="80"/>
      <c r="C5139" s="80"/>
      <c r="D5139" s="70"/>
      <c r="E5139" s="81"/>
    </row>
    <row r="5140" spans="1:5">
      <c r="A5140" s="69">
        <v>5137</v>
      </c>
      <c r="B5140" s="80"/>
      <c r="C5140" s="80"/>
      <c r="D5140" s="70"/>
      <c r="E5140" s="81"/>
    </row>
    <row r="5141" spans="1:5">
      <c r="A5141" s="69">
        <v>5138</v>
      </c>
      <c r="B5141" s="80"/>
      <c r="C5141" s="80"/>
      <c r="D5141" s="70"/>
      <c r="E5141" s="81"/>
    </row>
    <row r="5142" spans="1:5">
      <c r="A5142" s="69">
        <v>5139</v>
      </c>
      <c r="B5142" s="80"/>
      <c r="C5142" s="80"/>
      <c r="D5142" s="70"/>
      <c r="E5142" s="81"/>
    </row>
    <row r="5143" spans="1:5">
      <c r="A5143" s="69">
        <v>5140</v>
      </c>
      <c r="B5143" s="80"/>
      <c r="C5143" s="80"/>
      <c r="D5143" s="70"/>
      <c r="E5143" s="81"/>
    </row>
    <row r="5144" spans="1:5">
      <c r="A5144" s="69">
        <v>5141</v>
      </c>
      <c r="B5144" s="80"/>
      <c r="C5144" s="80"/>
      <c r="D5144" s="70"/>
      <c r="E5144" s="81"/>
    </row>
    <row r="5145" spans="1:5">
      <c r="A5145" s="69">
        <v>5142</v>
      </c>
      <c r="B5145" s="80"/>
      <c r="C5145" s="80"/>
      <c r="D5145" s="70"/>
      <c r="E5145" s="81"/>
    </row>
    <row r="5146" spans="1:5">
      <c r="A5146" s="69">
        <v>5143</v>
      </c>
      <c r="B5146" s="80"/>
      <c r="C5146" s="80"/>
      <c r="D5146" s="70"/>
      <c r="E5146" s="81"/>
    </row>
    <row r="5147" spans="1:5">
      <c r="A5147" s="69">
        <v>5144</v>
      </c>
      <c r="B5147" s="80"/>
      <c r="C5147" s="80"/>
      <c r="D5147" s="70"/>
      <c r="E5147" s="81"/>
    </row>
    <row r="5148" spans="1:5">
      <c r="A5148" s="69">
        <v>5145</v>
      </c>
      <c r="B5148" s="80"/>
      <c r="C5148" s="80"/>
      <c r="D5148" s="70"/>
      <c r="E5148" s="81"/>
    </row>
    <row r="5149" spans="1:5">
      <c r="A5149" s="69">
        <v>5146</v>
      </c>
      <c r="B5149" s="80"/>
      <c r="C5149" s="80"/>
      <c r="D5149" s="70"/>
      <c r="E5149" s="81"/>
    </row>
    <row r="5150" spans="1:5">
      <c r="A5150" s="69">
        <v>5147</v>
      </c>
      <c r="B5150" s="80"/>
      <c r="C5150" s="80"/>
      <c r="D5150" s="70"/>
      <c r="E5150" s="81"/>
    </row>
    <row r="5151" spans="1:5">
      <c r="A5151" s="69">
        <v>5148</v>
      </c>
      <c r="B5151" s="80"/>
      <c r="C5151" s="80"/>
      <c r="D5151" s="70"/>
      <c r="E5151" s="81"/>
    </row>
    <row r="5152" spans="1:5">
      <c r="A5152" s="69">
        <v>5149</v>
      </c>
      <c r="B5152" s="80"/>
      <c r="C5152" s="80"/>
      <c r="D5152" s="70"/>
      <c r="E5152" s="81"/>
    </row>
    <row r="5153" spans="1:5">
      <c r="A5153" s="69">
        <v>5150</v>
      </c>
      <c r="B5153" s="80"/>
      <c r="C5153" s="80"/>
      <c r="D5153" s="70"/>
      <c r="E5153" s="81"/>
    </row>
    <row r="5154" spans="1:5">
      <c r="A5154" s="69">
        <v>5151</v>
      </c>
      <c r="B5154" s="80"/>
      <c r="C5154" s="80"/>
      <c r="D5154" s="70"/>
      <c r="E5154" s="81"/>
    </row>
    <row r="5155" spans="1:5">
      <c r="A5155" s="69">
        <v>5152</v>
      </c>
      <c r="B5155" s="80"/>
      <c r="C5155" s="80"/>
      <c r="D5155" s="70"/>
      <c r="E5155" s="81"/>
    </row>
    <row r="5156" spans="1:5">
      <c r="A5156" s="69">
        <v>5153</v>
      </c>
      <c r="B5156" s="80"/>
      <c r="C5156" s="80"/>
      <c r="D5156" s="70"/>
      <c r="E5156" s="81"/>
    </row>
    <row r="5157" spans="1:5">
      <c r="A5157" s="69">
        <v>5154</v>
      </c>
      <c r="B5157" s="80"/>
      <c r="C5157" s="80"/>
      <c r="D5157" s="70"/>
      <c r="E5157" s="81"/>
    </row>
    <row r="5158" spans="1:5">
      <c r="A5158" s="69">
        <v>5155</v>
      </c>
      <c r="B5158" s="80"/>
      <c r="C5158" s="80"/>
      <c r="D5158" s="70"/>
      <c r="E5158" s="81"/>
    </row>
    <row r="5159" spans="1:5">
      <c r="A5159" s="69">
        <v>5156</v>
      </c>
      <c r="B5159" s="80"/>
      <c r="C5159" s="80"/>
      <c r="D5159" s="70"/>
      <c r="E5159" s="81"/>
    </row>
    <row r="5160" spans="1:5">
      <c r="A5160" s="69">
        <v>5157</v>
      </c>
      <c r="B5160" s="80"/>
      <c r="C5160" s="80"/>
      <c r="D5160" s="70"/>
      <c r="E5160" s="81"/>
    </row>
    <row r="5161" spans="1:5">
      <c r="A5161" s="69">
        <v>5158</v>
      </c>
      <c r="B5161" s="80"/>
      <c r="C5161" s="80"/>
      <c r="D5161" s="70"/>
      <c r="E5161" s="81"/>
    </row>
    <row r="5162" spans="1:5">
      <c r="A5162" s="69">
        <v>5159</v>
      </c>
      <c r="B5162" s="80"/>
      <c r="C5162" s="80"/>
      <c r="D5162" s="70"/>
      <c r="E5162" s="81"/>
    </row>
    <row r="5163" spans="1:5">
      <c r="A5163" s="69">
        <v>5160</v>
      </c>
      <c r="B5163" s="80"/>
      <c r="C5163" s="80"/>
      <c r="D5163" s="70"/>
      <c r="E5163" s="81"/>
    </row>
    <row r="5164" spans="1:5">
      <c r="A5164" s="69">
        <v>5161</v>
      </c>
      <c r="B5164" s="80"/>
      <c r="C5164" s="80"/>
      <c r="D5164" s="70"/>
      <c r="E5164" s="81"/>
    </row>
    <row r="5165" spans="1:5">
      <c r="A5165" s="69">
        <v>5162</v>
      </c>
      <c r="B5165" s="80"/>
      <c r="C5165" s="80"/>
      <c r="D5165" s="70"/>
      <c r="E5165" s="81"/>
    </row>
    <row r="5166" spans="1:5">
      <c r="A5166" s="69">
        <v>5163</v>
      </c>
      <c r="B5166" s="80"/>
      <c r="C5166" s="80"/>
      <c r="D5166" s="70"/>
      <c r="E5166" s="81"/>
    </row>
    <row r="5167" spans="1:5">
      <c r="A5167" s="69">
        <v>5164</v>
      </c>
      <c r="B5167" s="80"/>
      <c r="C5167" s="80"/>
      <c r="D5167" s="70"/>
      <c r="E5167" s="81"/>
    </row>
    <row r="5168" spans="1:5">
      <c r="A5168" s="69">
        <v>5165</v>
      </c>
      <c r="B5168" s="80"/>
      <c r="C5168" s="80"/>
      <c r="D5168" s="70"/>
      <c r="E5168" s="81"/>
    </row>
    <row r="5169" spans="1:5">
      <c r="A5169" s="69">
        <v>5166</v>
      </c>
      <c r="B5169" s="80"/>
      <c r="C5169" s="80"/>
      <c r="D5169" s="70"/>
      <c r="E5169" s="81"/>
    </row>
    <row r="5170" spans="1:5">
      <c r="A5170" s="69">
        <v>5167</v>
      </c>
      <c r="B5170" s="80"/>
      <c r="C5170" s="80"/>
      <c r="D5170" s="70"/>
      <c r="E5170" s="81"/>
    </row>
    <row r="5171" spans="1:5">
      <c r="A5171" s="69">
        <v>5168</v>
      </c>
      <c r="B5171" s="80"/>
      <c r="C5171" s="80"/>
      <c r="D5171" s="70"/>
      <c r="E5171" s="81"/>
    </row>
    <row r="5172" spans="1:5">
      <c r="A5172" s="69">
        <v>5169</v>
      </c>
      <c r="B5172" s="80"/>
      <c r="C5172" s="80"/>
      <c r="D5172" s="70"/>
      <c r="E5172" s="81"/>
    </row>
    <row r="5173" spans="1:5">
      <c r="A5173" s="69">
        <v>5170</v>
      </c>
      <c r="B5173" s="80"/>
      <c r="C5173" s="80"/>
      <c r="D5173" s="70"/>
      <c r="E5173" s="81"/>
    </row>
    <row r="5174" spans="1:5">
      <c r="A5174" s="69">
        <v>5171</v>
      </c>
      <c r="B5174" s="80"/>
      <c r="C5174" s="80"/>
      <c r="D5174" s="70"/>
      <c r="E5174" s="81"/>
    </row>
    <row r="5175" spans="1:5">
      <c r="A5175" s="69">
        <v>5172</v>
      </c>
      <c r="B5175" s="80"/>
      <c r="C5175" s="80"/>
      <c r="D5175" s="70"/>
      <c r="E5175" s="81"/>
    </row>
    <row r="5176" spans="1:5">
      <c r="A5176" s="69">
        <v>5173</v>
      </c>
      <c r="B5176" s="80"/>
      <c r="C5176" s="80"/>
      <c r="D5176" s="70"/>
      <c r="E5176" s="81"/>
    </row>
    <row r="5177" spans="1:5">
      <c r="A5177" s="69">
        <v>5174</v>
      </c>
      <c r="B5177" s="80"/>
      <c r="C5177" s="80"/>
      <c r="D5177" s="70"/>
      <c r="E5177" s="81"/>
    </row>
    <row r="5178" spans="1:5">
      <c r="A5178" s="69">
        <v>5175</v>
      </c>
      <c r="B5178" s="80"/>
      <c r="C5178" s="80"/>
      <c r="D5178" s="70"/>
      <c r="E5178" s="81"/>
    </row>
    <row r="5179" spans="1:5">
      <c r="A5179" s="69">
        <v>5176</v>
      </c>
      <c r="B5179" s="80"/>
      <c r="C5179" s="80"/>
      <c r="D5179" s="70"/>
      <c r="E5179" s="81"/>
    </row>
    <row r="5180" spans="1:5">
      <c r="A5180" s="69">
        <v>5177</v>
      </c>
      <c r="B5180" s="80"/>
      <c r="C5180" s="80"/>
      <c r="D5180" s="70"/>
      <c r="E5180" s="81"/>
    </row>
    <row r="5181" spans="1:5">
      <c r="A5181" s="69">
        <v>5178</v>
      </c>
      <c r="B5181" s="80"/>
      <c r="C5181" s="80"/>
      <c r="D5181" s="70"/>
      <c r="E5181" s="81"/>
    </row>
    <row r="5182" spans="1:5">
      <c r="A5182" s="69">
        <v>5179</v>
      </c>
      <c r="B5182" s="80"/>
      <c r="C5182" s="80"/>
      <c r="D5182" s="70"/>
      <c r="E5182" s="81"/>
    </row>
    <row r="5183" spans="1:5">
      <c r="A5183" s="69">
        <v>5180</v>
      </c>
      <c r="B5183" s="80"/>
      <c r="C5183" s="80"/>
      <c r="D5183" s="70"/>
      <c r="E5183" s="81"/>
    </row>
    <row r="5184" spans="1:5">
      <c r="A5184" s="69">
        <v>5181</v>
      </c>
      <c r="B5184" s="80"/>
      <c r="C5184" s="80"/>
      <c r="D5184" s="70"/>
      <c r="E5184" s="81"/>
    </row>
    <row r="5185" spans="1:5">
      <c r="A5185" s="69">
        <v>5182</v>
      </c>
      <c r="B5185" s="80"/>
      <c r="C5185" s="80"/>
      <c r="D5185" s="70"/>
      <c r="E5185" s="81"/>
    </row>
    <row r="5186" spans="1:5">
      <c r="A5186" s="69">
        <v>5183</v>
      </c>
      <c r="B5186" s="80"/>
      <c r="C5186" s="80"/>
      <c r="D5186" s="70"/>
      <c r="E5186" s="81"/>
    </row>
    <row r="5187" spans="1:5">
      <c r="A5187" s="69">
        <v>5184</v>
      </c>
      <c r="B5187" s="80"/>
      <c r="C5187" s="80"/>
      <c r="D5187" s="70"/>
      <c r="E5187" s="81"/>
    </row>
    <row r="5188" spans="1:5">
      <c r="A5188" s="69">
        <v>5185</v>
      </c>
      <c r="B5188" s="80"/>
      <c r="C5188" s="80"/>
      <c r="D5188" s="70"/>
      <c r="E5188" s="81"/>
    </row>
    <row r="5189" spans="1:5">
      <c r="A5189" s="69">
        <v>5186</v>
      </c>
      <c r="B5189" s="80"/>
      <c r="C5189" s="80"/>
      <c r="D5189" s="70"/>
      <c r="E5189" s="81"/>
    </row>
    <row r="5190" spans="1:5">
      <c r="A5190" s="69">
        <v>5187</v>
      </c>
      <c r="B5190" s="80"/>
      <c r="C5190" s="80"/>
      <c r="D5190" s="70"/>
      <c r="E5190" s="81"/>
    </row>
    <row r="5191" spans="1:5">
      <c r="A5191" s="69">
        <v>5188</v>
      </c>
      <c r="B5191" s="80"/>
      <c r="C5191" s="80"/>
      <c r="D5191" s="70"/>
      <c r="E5191" s="81"/>
    </row>
    <row r="5192" spans="1:5">
      <c r="A5192" s="69">
        <v>5189</v>
      </c>
      <c r="B5192" s="80"/>
      <c r="C5192" s="80"/>
      <c r="D5192" s="70"/>
      <c r="E5192" s="81"/>
    </row>
    <row r="5193" spans="1:5">
      <c r="A5193" s="69">
        <v>5190</v>
      </c>
      <c r="B5193" s="80"/>
      <c r="C5193" s="80"/>
      <c r="D5193" s="70"/>
      <c r="E5193" s="81"/>
    </row>
    <row r="5194" spans="1:5">
      <c r="A5194" s="69">
        <v>5191</v>
      </c>
      <c r="B5194" s="80"/>
      <c r="C5194" s="80"/>
      <c r="D5194" s="70"/>
      <c r="E5194" s="81"/>
    </row>
    <row r="5195" spans="1:5">
      <c r="A5195" s="69">
        <v>5192</v>
      </c>
      <c r="B5195" s="80"/>
      <c r="C5195" s="80"/>
      <c r="D5195" s="70"/>
      <c r="E5195" s="81"/>
    </row>
    <row r="5196" spans="1:5">
      <c r="A5196" s="69">
        <v>5193</v>
      </c>
      <c r="B5196" s="80"/>
      <c r="C5196" s="80"/>
      <c r="D5196" s="70"/>
      <c r="E5196" s="81"/>
    </row>
    <row r="5197" spans="1:5">
      <c r="A5197" s="69">
        <v>5194</v>
      </c>
      <c r="B5197" s="80"/>
      <c r="C5197" s="80"/>
      <c r="D5197" s="70"/>
      <c r="E5197" s="81"/>
    </row>
    <row r="5198" spans="1:5">
      <c r="A5198" s="69">
        <v>5195</v>
      </c>
      <c r="B5198" s="80"/>
      <c r="C5198" s="80"/>
      <c r="D5198" s="70"/>
      <c r="E5198" s="81"/>
    </row>
    <row r="5199" spans="1:5">
      <c r="A5199" s="69">
        <v>5196</v>
      </c>
      <c r="B5199" s="80"/>
      <c r="C5199" s="80"/>
      <c r="D5199" s="70"/>
      <c r="E5199" s="81"/>
    </row>
    <row r="5200" spans="1:5">
      <c r="A5200" s="69">
        <v>5197</v>
      </c>
      <c r="B5200" s="80"/>
      <c r="C5200" s="80"/>
      <c r="D5200" s="70"/>
      <c r="E5200" s="81"/>
    </row>
    <row r="5201" spans="1:5">
      <c r="A5201" s="69">
        <v>5198</v>
      </c>
      <c r="B5201" s="80"/>
      <c r="C5201" s="80"/>
      <c r="D5201" s="70"/>
      <c r="E5201" s="81"/>
    </row>
    <row r="5202" spans="1:5">
      <c r="A5202" s="69">
        <v>5199</v>
      </c>
      <c r="B5202" s="80"/>
      <c r="C5202" s="80"/>
      <c r="D5202" s="70"/>
      <c r="E5202" s="81"/>
    </row>
    <row r="5203" spans="1:5">
      <c r="A5203" s="69">
        <v>5200</v>
      </c>
      <c r="B5203" s="80"/>
      <c r="C5203" s="80"/>
      <c r="D5203" s="70"/>
      <c r="E5203" s="81"/>
    </row>
    <row r="5204" spans="1:5">
      <c r="A5204" s="69">
        <v>5201</v>
      </c>
      <c r="B5204" s="80"/>
      <c r="C5204" s="80"/>
      <c r="D5204" s="70"/>
      <c r="E5204" s="81"/>
    </row>
    <row r="5205" spans="1:5">
      <c r="A5205" s="69">
        <v>5202</v>
      </c>
      <c r="B5205" s="80"/>
      <c r="C5205" s="80"/>
      <c r="D5205" s="70"/>
      <c r="E5205" s="81"/>
    </row>
    <row r="5206" spans="1:5">
      <c r="A5206" s="69">
        <v>5203</v>
      </c>
      <c r="B5206" s="80"/>
      <c r="C5206" s="80"/>
      <c r="D5206" s="70"/>
      <c r="E5206" s="81"/>
    </row>
    <row r="5207" spans="1:5">
      <c r="A5207" s="69">
        <v>5204</v>
      </c>
      <c r="B5207" s="80"/>
      <c r="C5207" s="80"/>
      <c r="D5207" s="70"/>
      <c r="E5207" s="81"/>
    </row>
    <row r="5208" spans="1:5">
      <c r="A5208" s="69">
        <v>5205</v>
      </c>
      <c r="B5208" s="80"/>
      <c r="C5208" s="80"/>
      <c r="D5208" s="70"/>
      <c r="E5208" s="81"/>
    </row>
    <row r="5209" spans="1:5">
      <c r="A5209" s="69">
        <v>5206</v>
      </c>
      <c r="B5209" s="80"/>
      <c r="C5209" s="80"/>
      <c r="D5209" s="70"/>
      <c r="E5209" s="81"/>
    </row>
    <row r="5210" spans="1:5">
      <c r="A5210" s="69">
        <v>5207</v>
      </c>
      <c r="B5210" s="80"/>
      <c r="C5210" s="80"/>
      <c r="D5210" s="70"/>
      <c r="E5210" s="81"/>
    </row>
    <row r="5211" spans="1:5">
      <c r="A5211" s="69">
        <v>5208</v>
      </c>
      <c r="B5211" s="80"/>
      <c r="C5211" s="80"/>
      <c r="D5211" s="70"/>
      <c r="E5211" s="81"/>
    </row>
    <row r="5212" spans="1:5">
      <c r="A5212" s="69">
        <v>5209</v>
      </c>
      <c r="B5212" s="80"/>
      <c r="C5212" s="80"/>
      <c r="D5212" s="70"/>
      <c r="E5212" s="81"/>
    </row>
    <row r="5213" spans="1:5">
      <c r="A5213" s="69">
        <v>5210</v>
      </c>
      <c r="B5213" s="80"/>
      <c r="C5213" s="80"/>
      <c r="D5213" s="70"/>
      <c r="E5213" s="81"/>
    </row>
    <row r="5214" spans="1:5">
      <c r="A5214" s="69">
        <v>5211</v>
      </c>
      <c r="B5214" s="80"/>
      <c r="C5214" s="80"/>
      <c r="D5214" s="70"/>
      <c r="E5214" s="81"/>
    </row>
    <row r="5215" spans="1:5">
      <c r="A5215" s="69">
        <v>5212</v>
      </c>
      <c r="B5215" s="80"/>
      <c r="C5215" s="80"/>
      <c r="D5215" s="70"/>
      <c r="E5215" s="81"/>
    </row>
    <row r="5216" spans="1:5">
      <c r="A5216" s="69">
        <v>5213</v>
      </c>
      <c r="B5216" s="80"/>
      <c r="C5216" s="80"/>
      <c r="D5216" s="70"/>
      <c r="E5216" s="81"/>
    </row>
    <row r="5217" spans="1:5">
      <c r="A5217" s="69">
        <v>5214</v>
      </c>
      <c r="B5217" s="80"/>
      <c r="C5217" s="80"/>
      <c r="D5217" s="70"/>
      <c r="E5217" s="81"/>
    </row>
    <row r="5218" spans="1:5">
      <c r="A5218" s="69">
        <v>5215</v>
      </c>
      <c r="B5218" s="80"/>
      <c r="C5218" s="80"/>
      <c r="D5218" s="70"/>
      <c r="E5218" s="81"/>
    </row>
    <row r="5219" spans="1:5">
      <c r="A5219" s="69">
        <v>5216</v>
      </c>
      <c r="B5219" s="80"/>
      <c r="C5219" s="80"/>
      <c r="D5219" s="70"/>
      <c r="E5219" s="81"/>
    </row>
    <row r="5220" spans="1:5">
      <c r="A5220" s="69">
        <v>5217</v>
      </c>
      <c r="B5220" s="80"/>
      <c r="C5220" s="80"/>
      <c r="D5220" s="70"/>
      <c r="E5220" s="81"/>
    </row>
    <row r="5221" spans="1:5">
      <c r="A5221" s="69">
        <v>5218</v>
      </c>
      <c r="B5221" s="80"/>
      <c r="C5221" s="80"/>
      <c r="D5221" s="70"/>
      <c r="E5221" s="81"/>
    </row>
    <row r="5222" spans="1:5">
      <c r="A5222" s="69">
        <v>5219</v>
      </c>
      <c r="B5222" s="80"/>
      <c r="C5222" s="80"/>
      <c r="D5222" s="70"/>
      <c r="E5222" s="81"/>
    </row>
    <row r="5223" spans="1:5">
      <c r="A5223" s="69">
        <v>5220</v>
      </c>
      <c r="B5223" s="80"/>
      <c r="C5223" s="80"/>
      <c r="D5223" s="70"/>
      <c r="E5223" s="81"/>
    </row>
    <row r="5224" spans="1:5">
      <c r="A5224" s="69">
        <v>5221</v>
      </c>
      <c r="B5224" s="80"/>
      <c r="C5224" s="80"/>
      <c r="D5224" s="70"/>
      <c r="E5224" s="81"/>
    </row>
    <row r="5225" spans="1:5">
      <c r="A5225" s="69">
        <v>5222</v>
      </c>
      <c r="B5225" s="80"/>
      <c r="C5225" s="80"/>
      <c r="D5225" s="70"/>
      <c r="E5225" s="81"/>
    </row>
    <row r="5226" spans="1:5">
      <c r="A5226" s="69">
        <v>5223</v>
      </c>
      <c r="B5226" s="80"/>
      <c r="C5226" s="80"/>
      <c r="D5226" s="70"/>
      <c r="E5226" s="81"/>
    </row>
    <row r="5227" spans="1:5">
      <c r="A5227" s="69">
        <v>5224</v>
      </c>
      <c r="B5227" s="80"/>
      <c r="C5227" s="80"/>
      <c r="D5227" s="70"/>
      <c r="E5227" s="81"/>
    </row>
    <row r="5228" spans="1:5">
      <c r="A5228" s="69">
        <v>5225</v>
      </c>
      <c r="B5228" s="80"/>
      <c r="C5228" s="80"/>
      <c r="D5228" s="70"/>
      <c r="E5228" s="81"/>
    </row>
    <row r="5229" spans="1:5">
      <c r="A5229" s="69">
        <v>5226</v>
      </c>
      <c r="B5229" s="80"/>
      <c r="C5229" s="80"/>
      <c r="D5229" s="70"/>
      <c r="E5229" s="81"/>
    </row>
    <row r="5230" spans="1:5">
      <c r="A5230" s="69">
        <v>5227</v>
      </c>
      <c r="B5230" s="80"/>
      <c r="C5230" s="80"/>
      <c r="D5230" s="70"/>
      <c r="E5230" s="81"/>
    </row>
    <row r="5231" spans="1:5">
      <c r="A5231" s="69">
        <v>5228</v>
      </c>
      <c r="B5231" s="80"/>
      <c r="C5231" s="80"/>
      <c r="D5231" s="70"/>
      <c r="E5231" s="81"/>
    </row>
    <row r="5232" spans="1:5">
      <c r="A5232" s="69">
        <v>5229</v>
      </c>
      <c r="B5232" s="80"/>
      <c r="C5232" s="80"/>
      <c r="D5232" s="70"/>
      <c r="E5232" s="81"/>
    </row>
    <row r="5233" spans="1:5">
      <c r="A5233" s="69">
        <v>5230</v>
      </c>
      <c r="B5233" s="80"/>
      <c r="C5233" s="80"/>
      <c r="D5233" s="70"/>
      <c r="E5233" s="81"/>
    </row>
    <row r="5234" spans="1:5">
      <c r="A5234" s="69">
        <v>5231</v>
      </c>
      <c r="B5234" s="80"/>
      <c r="C5234" s="80"/>
      <c r="D5234" s="70"/>
      <c r="E5234" s="81"/>
    </row>
    <row r="5235" spans="1:5">
      <c r="A5235" s="69">
        <v>5232</v>
      </c>
      <c r="B5235" s="80"/>
      <c r="C5235" s="80"/>
      <c r="D5235" s="70"/>
      <c r="E5235" s="81"/>
    </row>
    <row r="5236" spans="1:5">
      <c r="A5236" s="69">
        <v>5233</v>
      </c>
      <c r="B5236" s="80"/>
      <c r="C5236" s="80"/>
      <c r="D5236" s="70"/>
      <c r="E5236" s="81"/>
    </row>
    <row r="5237" spans="1:5">
      <c r="A5237" s="69">
        <v>5234</v>
      </c>
      <c r="B5237" s="80"/>
      <c r="C5237" s="80"/>
      <c r="D5237" s="70"/>
      <c r="E5237" s="81"/>
    </row>
    <row r="5238" spans="1:5">
      <c r="A5238" s="69">
        <v>5235</v>
      </c>
      <c r="B5238" s="80"/>
      <c r="C5238" s="80"/>
      <c r="D5238" s="70"/>
      <c r="E5238" s="81"/>
    </row>
    <row r="5239" spans="1:5">
      <c r="A5239" s="69">
        <v>5236</v>
      </c>
      <c r="B5239" s="80"/>
      <c r="C5239" s="80"/>
      <c r="D5239" s="70"/>
      <c r="E5239" s="81"/>
    </row>
    <row r="5240" spans="1:5">
      <c r="A5240" s="69">
        <v>5237</v>
      </c>
      <c r="B5240" s="80"/>
      <c r="C5240" s="80"/>
      <c r="D5240" s="70"/>
      <c r="E5240" s="81"/>
    </row>
    <row r="5241" spans="1:5">
      <c r="A5241" s="69">
        <v>5238</v>
      </c>
      <c r="B5241" s="80"/>
      <c r="C5241" s="80"/>
      <c r="D5241" s="70"/>
      <c r="E5241" s="81"/>
    </row>
    <row r="5242" spans="1:5">
      <c r="A5242" s="69">
        <v>5239</v>
      </c>
      <c r="B5242" s="80"/>
      <c r="C5242" s="80"/>
      <c r="D5242" s="70"/>
      <c r="E5242" s="81"/>
    </row>
    <row r="5243" spans="1:5">
      <c r="A5243" s="69">
        <v>5240</v>
      </c>
      <c r="B5243" s="80"/>
      <c r="C5243" s="80"/>
      <c r="D5243" s="70"/>
      <c r="E5243" s="81"/>
    </row>
    <row r="5244" spans="1:5">
      <c r="A5244" s="69">
        <v>5241</v>
      </c>
      <c r="B5244" s="80"/>
      <c r="C5244" s="80"/>
      <c r="D5244" s="70"/>
      <c r="E5244" s="81"/>
    </row>
    <row r="5245" spans="1:5">
      <c r="A5245" s="69">
        <v>5242</v>
      </c>
      <c r="B5245" s="80"/>
      <c r="C5245" s="80"/>
      <c r="D5245" s="70"/>
      <c r="E5245" s="81"/>
    </row>
    <row r="5246" spans="1:5">
      <c r="A5246" s="69">
        <v>5243</v>
      </c>
      <c r="B5246" s="80"/>
      <c r="C5246" s="80"/>
      <c r="D5246" s="70"/>
      <c r="E5246" s="81"/>
    </row>
    <row r="5247" spans="1:5">
      <c r="A5247" s="69">
        <v>5244</v>
      </c>
      <c r="B5247" s="80"/>
      <c r="C5247" s="80"/>
      <c r="D5247" s="70"/>
      <c r="E5247" s="81"/>
    </row>
    <row r="5248" spans="1:5">
      <c r="A5248" s="69">
        <v>5245</v>
      </c>
      <c r="B5248" s="80"/>
      <c r="C5248" s="80"/>
      <c r="D5248" s="70"/>
      <c r="E5248" s="81"/>
    </row>
    <row r="5249" spans="1:5">
      <c r="A5249" s="69">
        <v>5246</v>
      </c>
      <c r="B5249" s="80"/>
      <c r="C5249" s="80"/>
      <c r="D5249" s="70"/>
      <c r="E5249" s="81"/>
    </row>
    <row r="5250" spans="1:5">
      <c r="A5250" s="69">
        <v>5247</v>
      </c>
      <c r="B5250" s="80"/>
      <c r="C5250" s="80"/>
      <c r="D5250" s="70"/>
      <c r="E5250" s="81"/>
    </row>
    <row r="5251" spans="1:5">
      <c r="A5251" s="69">
        <v>5248</v>
      </c>
      <c r="B5251" s="80"/>
      <c r="C5251" s="80"/>
      <c r="D5251" s="70"/>
      <c r="E5251" s="81"/>
    </row>
    <row r="5252" spans="1:5">
      <c r="A5252" s="69">
        <v>5249</v>
      </c>
      <c r="B5252" s="80"/>
      <c r="C5252" s="80"/>
      <c r="D5252" s="70"/>
      <c r="E5252" s="81"/>
    </row>
    <row r="5253" spans="1:5">
      <c r="A5253" s="69">
        <v>5250</v>
      </c>
      <c r="B5253" s="80"/>
      <c r="C5253" s="80"/>
      <c r="D5253" s="70"/>
      <c r="E5253" s="81"/>
    </row>
    <row r="5254" spans="1:5">
      <c r="A5254" s="69">
        <v>5251</v>
      </c>
      <c r="B5254" s="80"/>
      <c r="C5254" s="80"/>
      <c r="D5254" s="70"/>
      <c r="E5254" s="81"/>
    </row>
    <row r="5255" spans="1:5">
      <c r="A5255" s="69">
        <v>5252</v>
      </c>
      <c r="B5255" s="80"/>
      <c r="C5255" s="80"/>
      <c r="D5255" s="70"/>
      <c r="E5255" s="81"/>
    </row>
    <row r="5256" spans="1:5">
      <c r="A5256" s="69">
        <v>5253</v>
      </c>
      <c r="B5256" s="80"/>
      <c r="C5256" s="80"/>
      <c r="D5256" s="70"/>
      <c r="E5256" s="81"/>
    </row>
    <row r="5257" spans="1:5">
      <c r="A5257" s="69">
        <v>5254</v>
      </c>
      <c r="B5257" s="80"/>
      <c r="C5257" s="80"/>
      <c r="D5257" s="70"/>
      <c r="E5257" s="81"/>
    </row>
    <row r="5258" spans="1:5">
      <c r="A5258" s="69">
        <v>5255</v>
      </c>
      <c r="B5258" s="80"/>
      <c r="C5258" s="80"/>
      <c r="D5258" s="70"/>
      <c r="E5258" s="81"/>
    </row>
    <row r="5259" spans="1:5">
      <c r="A5259" s="69">
        <v>5256</v>
      </c>
      <c r="B5259" s="80"/>
      <c r="C5259" s="80"/>
      <c r="D5259" s="70"/>
      <c r="E5259" s="81"/>
    </row>
    <row r="5260" spans="1:5">
      <c r="A5260" s="69">
        <v>5257</v>
      </c>
      <c r="B5260" s="80"/>
      <c r="C5260" s="80"/>
      <c r="D5260" s="70"/>
      <c r="E5260" s="81"/>
    </row>
    <row r="5261" spans="1:5">
      <c r="A5261" s="69">
        <v>5258</v>
      </c>
      <c r="B5261" s="80"/>
      <c r="C5261" s="80"/>
      <c r="D5261" s="70"/>
      <c r="E5261" s="81"/>
    </row>
    <row r="5262" spans="1:5">
      <c r="A5262" s="69">
        <v>5259</v>
      </c>
      <c r="B5262" s="80"/>
      <c r="C5262" s="80"/>
      <c r="D5262" s="70"/>
      <c r="E5262" s="81"/>
    </row>
    <row r="5263" spans="1:5">
      <c r="A5263" s="69">
        <v>5260</v>
      </c>
      <c r="B5263" s="80"/>
      <c r="C5263" s="80"/>
      <c r="D5263" s="70"/>
      <c r="E5263" s="81"/>
    </row>
    <row r="5264" spans="1:5">
      <c r="A5264" s="69">
        <v>5261</v>
      </c>
      <c r="B5264" s="80"/>
      <c r="C5264" s="80"/>
      <c r="D5264" s="70"/>
      <c r="E5264" s="81"/>
    </row>
    <row r="5265" spans="1:5">
      <c r="A5265" s="69">
        <v>5262</v>
      </c>
      <c r="B5265" s="80"/>
      <c r="C5265" s="80"/>
      <c r="D5265" s="70"/>
      <c r="E5265" s="81"/>
    </row>
    <row r="5266" spans="1:5">
      <c r="A5266" s="69">
        <v>5263</v>
      </c>
      <c r="B5266" s="80"/>
      <c r="C5266" s="80"/>
      <c r="D5266" s="70"/>
      <c r="E5266" s="81"/>
    </row>
    <row r="5267" spans="1:5">
      <c r="A5267" s="69">
        <v>5264</v>
      </c>
      <c r="B5267" s="80"/>
      <c r="C5267" s="80"/>
      <c r="D5267" s="70"/>
      <c r="E5267" s="81"/>
    </row>
    <row r="5268" spans="1:5">
      <c r="A5268" s="69">
        <v>5265</v>
      </c>
      <c r="B5268" s="80"/>
      <c r="C5268" s="80"/>
      <c r="D5268" s="70"/>
      <c r="E5268" s="81"/>
    </row>
    <row r="5269" spans="1:5">
      <c r="A5269" s="69">
        <v>5266</v>
      </c>
      <c r="B5269" s="80"/>
      <c r="C5269" s="80"/>
      <c r="D5269" s="70"/>
      <c r="E5269" s="81"/>
    </row>
    <row r="5270" spans="1:5">
      <c r="A5270" s="69">
        <v>5267</v>
      </c>
      <c r="B5270" s="80"/>
      <c r="C5270" s="80"/>
      <c r="D5270" s="70"/>
      <c r="E5270" s="81"/>
    </row>
    <row r="5271" spans="1:5">
      <c r="A5271" s="69">
        <v>5268</v>
      </c>
      <c r="B5271" s="80"/>
      <c r="C5271" s="80"/>
      <c r="D5271" s="70"/>
      <c r="E5271" s="81"/>
    </row>
    <row r="5272" spans="1:5">
      <c r="A5272" s="69">
        <v>5269</v>
      </c>
      <c r="B5272" s="80"/>
      <c r="C5272" s="80"/>
      <c r="D5272" s="70"/>
      <c r="E5272" s="81"/>
    </row>
    <row r="5273" spans="1:5">
      <c r="A5273" s="69">
        <v>5270</v>
      </c>
      <c r="B5273" s="80"/>
      <c r="C5273" s="80"/>
      <c r="D5273" s="70"/>
      <c r="E5273" s="81"/>
    </row>
    <row r="5274" spans="1:5">
      <c r="A5274" s="69">
        <v>5271</v>
      </c>
      <c r="B5274" s="80"/>
      <c r="C5274" s="80"/>
      <c r="D5274" s="70"/>
      <c r="E5274" s="81"/>
    </row>
    <row r="5275" spans="1:5">
      <c r="A5275" s="69">
        <v>5272</v>
      </c>
      <c r="B5275" s="80"/>
      <c r="C5275" s="80"/>
      <c r="D5275" s="70"/>
      <c r="E5275" s="81"/>
    </row>
    <row r="5276" spans="1:5">
      <c r="A5276" s="69">
        <v>5273</v>
      </c>
      <c r="B5276" s="80"/>
      <c r="C5276" s="80"/>
      <c r="D5276" s="70"/>
      <c r="E5276" s="81"/>
    </row>
    <row r="5277" spans="1:5">
      <c r="A5277" s="69">
        <v>5274</v>
      </c>
      <c r="B5277" s="80"/>
      <c r="C5277" s="80"/>
      <c r="D5277" s="70"/>
      <c r="E5277" s="81"/>
    </row>
    <row r="5278" spans="1:5">
      <c r="A5278" s="69">
        <v>5275</v>
      </c>
      <c r="B5278" s="80"/>
      <c r="C5278" s="80"/>
      <c r="D5278" s="70"/>
      <c r="E5278" s="81"/>
    </row>
    <row r="5279" spans="1:5">
      <c r="A5279" s="69">
        <v>5276</v>
      </c>
      <c r="B5279" s="80"/>
      <c r="C5279" s="80"/>
      <c r="D5279" s="70"/>
      <c r="E5279" s="81"/>
    </row>
    <row r="5280" spans="1:5">
      <c r="A5280" s="69">
        <v>5277</v>
      </c>
      <c r="B5280" s="80"/>
      <c r="C5280" s="80"/>
      <c r="D5280" s="70"/>
      <c r="E5280" s="81"/>
    </row>
    <row r="5281" spans="1:5">
      <c r="A5281" s="69">
        <v>5278</v>
      </c>
      <c r="B5281" s="80"/>
      <c r="C5281" s="80"/>
      <c r="D5281" s="70"/>
      <c r="E5281" s="81"/>
    </row>
    <row r="5282" spans="1:5">
      <c r="A5282" s="69">
        <v>5279</v>
      </c>
      <c r="B5282" s="80"/>
      <c r="C5282" s="80"/>
      <c r="D5282" s="70"/>
      <c r="E5282" s="81"/>
    </row>
    <row r="5283" spans="1:5">
      <c r="A5283" s="69">
        <v>5280</v>
      </c>
      <c r="B5283" s="80"/>
      <c r="C5283" s="80"/>
      <c r="D5283" s="70"/>
      <c r="E5283" s="81"/>
    </row>
    <row r="5284" spans="1:5">
      <c r="A5284" s="69">
        <v>5281</v>
      </c>
      <c r="B5284" s="80"/>
      <c r="C5284" s="80"/>
      <c r="D5284" s="70"/>
      <c r="E5284" s="81"/>
    </row>
    <row r="5285" spans="1:5">
      <c r="A5285" s="69">
        <v>5282</v>
      </c>
      <c r="B5285" s="80"/>
      <c r="C5285" s="80"/>
      <c r="D5285" s="70"/>
      <c r="E5285" s="81"/>
    </row>
    <row r="5286" spans="1:5">
      <c r="A5286" s="69">
        <v>5283</v>
      </c>
      <c r="B5286" s="80"/>
      <c r="C5286" s="80"/>
      <c r="D5286" s="70"/>
      <c r="E5286" s="81"/>
    </row>
    <row r="5287" spans="1:5">
      <c r="A5287" s="69">
        <v>5284</v>
      </c>
      <c r="B5287" s="80"/>
      <c r="C5287" s="80"/>
      <c r="D5287" s="70"/>
      <c r="E5287" s="81"/>
    </row>
    <row r="5288" spans="1:5">
      <c r="A5288" s="69">
        <v>5285</v>
      </c>
      <c r="B5288" s="80"/>
      <c r="C5288" s="80"/>
      <c r="D5288" s="70"/>
      <c r="E5288" s="81"/>
    </row>
    <row r="5289" spans="1:5">
      <c r="A5289" s="69">
        <v>5286</v>
      </c>
      <c r="B5289" s="80"/>
      <c r="C5289" s="80"/>
      <c r="D5289" s="70"/>
      <c r="E5289" s="81"/>
    </row>
    <row r="5290" spans="1:5">
      <c r="A5290" s="69">
        <v>5287</v>
      </c>
      <c r="B5290" s="80"/>
      <c r="C5290" s="80"/>
      <c r="D5290" s="70"/>
      <c r="E5290" s="81"/>
    </row>
    <row r="5291" spans="1:5">
      <c r="A5291" s="69">
        <v>5288</v>
      </c>
      <c r="B5291" s="80"/>
      <c r="C5291" s="80"/>
      <c r="D5291" s="70"/>
      <c r="E5291" s="81"/>
    </row>
    <row r="5292" spans="1:5">
      <c r="A5292" s="69">
        <v>5289</v>
      </c>
      <c r="B5292" s="80"/>
      <c r="C5292" s="80"/>
      <c r="D5292" s="70"/>
      <c r="E5292" s="81"/>
    </row>
    <row r="5293" spans="1:5">
      <c r="A5293" s="69">
        <v>5290</v>
      </c>
      <c r="B5293" s="80"/>
      <c r="C5293" s="80"/>
      <c r="D5293" s="70"/>
      <c r="E5293" s="81"/>
    </row>
    <row r="5294" spans="1:5">
      <c r="A5294" s="69">
        <v>5291</v>
      </c>
      <c r="B5294" s="80"/>
      <c r="C5294" s="80"/>
      <c r="D5294" s="70"/>
      <c r="E5294" s="81"/>
    </row>
    <row r="5295" spans="1:5">
      <c r="A5295" s="69">
        <v>5292</v>
      </c>
      <c r="B5295" s="80"/>
      <c r="C5295" s="80"/>
      <c r="D5295" s="70"/>
      <c r="E5295" s="81"/>
    </row>
    <row r="5296" spans="1:5">
      <c r="A5296" s="69">
        <v>5293</v>
      </c>
      <c r="B5296" s="80"/>
      <c r="C5296" s="80"/>
      <c r="D5296" s="70"/>
      <c r="E5296" s="81"/>
    </row>
    <row r="5297" spans="1:5">
      <c r="A5297" s="69">
        <v>5294</v>
      </c>
      <c r="B5297" s="80"/>
      <c r="C5297" s="80"/>
      <c r="D5297" s="70"/>
      <c r="E5297" s="81"/>
    </row>
    <row r="5298" spans="1:5">
      <c r="A5298" s="69">
        <v>5295</v>
      </c>
      <c r="B5298" s="80"/>
      <c r="C5298" s="80"/>
      <c r="D5298" s="70"/>
      <c r="E5298" s="81"/>
    </row>
    <row r="5299" spans="1:5">
      <c r="A5299" s="69">
        <v>5296</v>
      </c>
      <c r="B5299" s="80"/>
      <c r="C5299" s="80"/>
      <c r="D5299" s="70"/>
      <c r="E5299" s="81"/>
    </row>
    <row r="5300" spans="1:5">
      <c r="A5300" s="69">
        <v>5297</v>
      </c>
      <c r="B5300" s="80"/>
      <c r="C5300" s="80"/>
      <c r="D5300" s="70"/>
      <c r="E5300" s="81"/>
    </row>
    <row r="5301" spans="1:5">
      <c r="A5301" s="69">
        <v>5298</v>
      </c>
      <c r="B5301" s="80"/>
      <c r="C5301" s="80"/>
      <c r="D5301" s="70"/>
      <c r="E5301" s="81"/>
    </row>
    <row r="5302" spans="1:5">
      <c r="A5302" s="69">
        <v>5299</v>
      </c>
      <c r="B5302" s="80"/>
      <c r="C5302" s="80"/>
      <c r="D5302" s="70"/>
      <c r="E5302" s="81"/>
    </row>
    <row r="5303" spans="1:5">
      <c r="A5303" s="69">
        <v>5300</v>
      </c>
      <c r="B5303" s="80"/>
      <c r="C5303" s="80"/>
      <c r="D5303" s="70"/>
      <c r="E5303" s="81"/>
    </row>
    <row r="5304" spans="1:5">
      <c r="A5304" s="69">
        <v>5301</v>
      </c>
      <c r="B5304" s="80"/>
      <c r="C5304" s="80"/>
      <c r="D5304" s="70"/>
      <c r="E5304" s="81"/>
    </row>
    <row r="5305" spans="1:5">
      <c r="A5305" s="69">
        <v>5302</v>
      </c>
      <c r="B5305" s="80"/>
      <c r="C5305" s="80"/>
      <c r="D5305" s="70"/>
      <c r="E5305" s="81"/>
    </row>
    <row r="5306" spans="1:5">
      <c r="A5306" s="69">
        <v>5303</v>
      </c>
      <c r="B5306" s="80"/>
      <c r="C5306" s="80"/>
      <c r="D5306" s="70"/>
      <c r="E5306" s="81"/>
    </row>
    <row r="5307" spans="1:5">
      <c r="A5307" s="69">
        <v>5304</v>
      </c>
      <c r="B5307" s="80"/>
      <c r="C5307" s="80"/>
      <c r="D5307" s="70"/>
      <c r="E5307" s="81"/>
    </row>
    <row r="5308" spans="1:5">
      <c r="A5308" s="69">
        <v>5305</v>
      </c>
      <c r="B5308" s="80"/>
      <c r="C5308" s="80"/>
      <c r="D5308" s="70"/>
      <c r="E5308" s="81"/>
    </row>
    <row r="5309" spans="1:5">
      <c r="A5309" s="69">
        <v>5306</v>
      </c>
      <c r="B5309" s="80"/>
      <c r="C5309" s="80"/>
      <c r="D5309" s="70"/>
      <c r="E5309" s="81"/>
    </row>
    <row r="5310" spans="1:5">
      <c r="A5310" s="69">
        <v>5307</v>
      </c>
      <c r="B5310" s="80"/>
      <c r="C5310" s="80"/>
      <c r="D5310" s="70"/>
      <c r="E5310" s="81"/>
    </row>
    <row r="5311" spans="1:5">
      <c r="A5311" s="69">
        <v>5308</v>
      </c>
      <c r="B5311" s="80"/>
      <c r="C5311" s="80"/>
      <c r="D5311" s="70"/>
      <c r="E5311" s="81"/>
    </row>
    <row r="5312" spans="1:5">
      <c r="A5312" s="69">
        <v>5309</v>
      </c>
      <c r="B5312" s="80"/>
      <c r="C5312" s="80"/>
      <c r="D5312" s="70"/>
      <c r="E5312" s="81"/>
    </row>
    <row r="5313" spans="1:5">
      <c r="A5313" s="69">
        <v>5310</v>
      </c>
      <c r="B5313" s="80"/>
      <c r="C5313" s="80"/>
      <c r="D5313" s="70"/>
      <c r="E5313" s="81"/>
    </row>
    <row r="5314" spans="1:5">
      <c r="A5314" s="69">
        <v>5311</v>
      </c>
      <c r="B5314" s="80"/>
      <c r="C5314" s="80"/>
      <c r="D5314" s="70"/>
      <c r="E5314" s="81"/>
    </row>
    <row r="5315" spans="1:5">
      <c r="A5315" s="69">
        <v>5312</v>
      </c>
      <c r="B5315" s="80"/>
      <c r="C5315" s="80"/>
      <c r="D5315" s="70"/>
      <c r="E5315" s="81"/>
    </row>
    <row r="5316" spans="1:5">
      <c r="A5316" s="69">
        <v>5313</v>
      </c>
      <c r="B5316" s="80"/>
      <c r="C5316" s="80"/>
      <c r="D5316" s="70"/>
      <c r="E5316" s="81"/>
    </row>
    <row r="5317" spans="1:5">
      <c r="A5317" s="69">
        <v>5314</v>
      </c>
      <c r="B5317" s="80"/>
      <c r="C5317" s="80"/>
      <c r="D5317" s="70"/>
      <c r="E5317" s="81"/>
    </row>
    <row r="5318" spans="1:5">
      <c r="A5318" s="69">
        <v>5315</v>
      </c>
      <c r="B5318" s="80"/>
      <c r="C5318" s="80"/>
      <c r="D5318" s="70"/>
      <c r="E5318" s="81"/>
    </row>
    <row r="5319" spans="1:5">
      <c r="A5319" s="69">
        <v>5316</v>
      </c>
      <c r="B5319" s="80"/>
      <c r="C5319" s="80"/>
      <c r="D5319" s="70"/>
      <c r="E5319" s="81"/>
    </row>
    <row r="5320" spans="1:5">
      <c r="A5320" s="69">
        <v>5317</v>
      </c>
      <c r="B5320" s="80"/>
      <c r="C5320" s="80"/>
      <c r="D5320" s="70"/>
      <c r="E5320" s="81"/>
    </row>
    <row r="5321" spans="1:5">
      <c r="A5321" s="69">
        <v>5318</v>
      </c>
      <c r="B5321" s="80"/>
      <c r="C5321" s="80"/>
      <c r="D5321" s="70"/>
      <c r="E5321" s="81"/>
    </row>
    <row r="5322" spans="1:5">
      <c r="A5322" s="69">
        <v>5319</v>
      </c>
      <c r="B5322" s="80"/>
      <c r="C5322" s="80"/>
      <c r="D5322" s="70"/>
      <c r="E5322" s="81"/>
    </row>
    <row r="5323" spans="1:5">
      <c r="A5323" s="69">
        <v>5320</v>
      </c>
      <c r="B5323" s="80"/>
      <c r="C5323" s="80"/>
      <c r="D5323" s="70"/>
      <c r="E5323" s="81"/>
    </row>
    <row r="5324" spans="1:5">
      <c r="A5324" s="69">
        <v>5321</v>
      </c>
      <c r="B5324" s="80"/>
      <c r="C5324" s="80"/>
      <c r="D5324" s="70"/>
      <c r="E5324" s="81"/>
    </row>
    <row r="5325" spans="1:5">
      <c r="A5325" s="69">
        <v>5322</v>
      </c>
      <c r="B5325" s="80"/>
      <c r="C5325" s="80"/>
      <c r="D5325" s="70"/>
      <c r="E5325" s="81"/>
    </row>
    <row r="5326" spans="1:5">
      <c r="A5326" s="69">
        <v>5323</v>
      </c>
      <c r="B5326" s="80"/>
      <c r="C5326" s="80"/>
      <c r="D5326" s="70"/>
      <c r="E5326" s="81"/>
    </row>
    <row r="5327" spans="1:5">
      <c r="A5327" s="69">
        <v>5324</v>
      </c>
      <c r="B5327" s="80"/>
      <c r="C5327" s="80"/>
      <c r="D5327" s="70"/>
      <c r="E5327" s="81"/>
    </row>
    <row r="5328" spans="1:5">
      <c r="A5328" s="69">
        <v>5325</v>
      </c>
      <c r="B5328" s="80"/>
      <c r="C5328" s="80"/>
      <c r="D5328" s="70"/>
      <c r="E5328" s="81"/>
    </row>
    <row r="5329" spans="1:5">
      <c r="A5329" s="69">
        <v>5326</v>
      </c>
      <c r="B5329" s="80"/>
      <c r="C5329" s="80"/>
      <c r="D5329" s="70"/>
      <c r="E5329" s="81"/>
    </row>
    <row r="5330" spans="1:5">
      <c r="A5330" s="69">
        <v>5327</v>
      </c>
      <c r="B5330" s="80"/>
      <c r="C5330" s="80"/>
      <c r="D5330" s="70"/>
      <c r="E5330" s="81"/>
    </row>
    <row r="5331" spans="1:5">
      <c r="A5331" s="69">
        <v>5328</v>
      </c>
      <c r="B5331" s="80"/>
      <c r="C5331" s="80"/>
      <c r="D5331" s="70"/>
      <c r="E5331" s="81"/>
    </row>
    <row r="5332" spans="1:5">
      <c r="A5332" s="69">
        <v>5329</v>
      </c>
      <c r="B5332" s="80"/>
      <c r="C5332" s="80"/>
      <c r="D5332" s="70"/>
      <c r="E5332" s="81"/>
    </row>
    <row r="5333" spans="1:5">
      <c r="A5333" s="69">
        <v>5330</v>
      </c>
      <c r="B5333" s="80"/>
      <c r="C5333" s="80"/>
      <c r="D5333" s="70"/>
      <c r="E5333" s="81"/>
    </row>
    <row r="5334" spans="1:5">
      <c r="A5334" s="69">
        <v>5331</v>
      </c>
      <c r="B5334" s="80"/>
      <c r="C5334" s="80"/>
      <c r="D5334" s="70"/>
      <c r="E5334" s="81"/>
    </row>
    <row r="5335" spans="1:5">
      <c r="A5335" s="69">
        <v>5332</v>
      </c>
      <c r="B5335" s="80"/>
      <c r="C5335" s="80"/>
      <c r="D5335" s="70"/>
      <c r="E5335" s="81"/>
    </row>
    <row r="5336" spans="1:5">
      <c r="A5336" s="69">
        <v>5333</v>
      </c>
      <c r="B5336" s="80"/>
      <c r="C5336" s="80"/>
      <c r="D5336" s="70"/>
      <c r="E5336" s="81"/>
    </row>
    <row r="5337" spans="1:5">
      <c r="A5337" s="69">
        <v>5334</v>
      </c>
      <c r="B5337" s="80"/>
      <c r="C5337" s="80"/>
      <c r="D5337" s="70"/>
      <c r="E5337" s="81"/>
    </row>
    <row r="5338" spans="1:5">
      <c r="A5338" s="69">
        <v>5335</v>
      </c>
      <c r="B5338" s="80"/>
      <c r="C5338" s="80"/>
      <c r="D5338" s="70"/>
      <c r="E5338" s="81"/>
    </row>
    <row r="5339" spans="1:5">
      <c r="A5339" s="69">
        <v>5336</v>
      </c>
      <c r="B5339" s="80"/>
      <c r="C5339" s="80"/>
      <c r="D5339" s="70"/>
      <c r="E5339" s="81"/>
    </row>
    <row r="5340" spans="1:5">
      <c r="A5340" s="69">
        <v>5337</v>
      </c>
      <c r="B5340" s="80"/>
      <c r="C5340" s="80"/>
      <c r="D5340" s="70"/>
      <c r="E5340" s="81"/>
    </row>
    <row r="5341" spans="1:5">
      <c r="A5341" s="69">
        <v>5338</v>
      </c>
      <c r="B5341" s="80"/>
      <c r="C5341" s="80"/>
      <c r="D5341" s="70"/>
      <c r="E5341" s="81"/>
    </row>
    <row r="5342" spans="1:5">
      <c r="A5342" s="69">
        <v>5339</v>
      </c>
      <c r="B5342" s="80"/>
      <c r="C5342" s="80"/>
      <c r="D5342" s="70"/>
      <c r="E5342" s="81"/>
    </row>
    <row r="5343" spans="1:5">
      <c r="A5343" s="69">
        <v>5340</v>
      </c>
      <c r="B5343" s="80"/>
      <c r="C5343" s="80"/>
      <c r="D5343" s="70"/>
      <c r="E5343" s="81"/>
    </row>
    <row r="5344" spans="1:5">
      <c r="A5344" s="69">
        <v>5341</v>
      </c>
      <c r="B5344" s="80"/>
      <c r="C5344" s="80"/>
      <c r="D5344" s="70"/>
      <c r="E5344" s="81"/>
    </row>
    <row r="5345" spans="1:5">
      <c r="A5345" s="69">
        <v>5342</v>
      </c>
      <c r="B5345" s="80"/>
      <c r="C5345" s="80"/>
      <c r="D5345" s="70"/>
      <c r="E5345" s="81"/>
    </row>
    <row r="5346" spans="1:5">
      <c r="A5346" s="69">
        <v>5343</v>
      </c>
      <c r="B5346" s="80"/>
      <c r="C5346" s="80"/>
      <c r="D5346" s="70"/>
      <c r="E5346" s="81"/>
    </row>
    <row r="5347" spans="1:5">
      <c r="A5347" s="69">
        <v>5344</v>
      </c>
      <c r="B5347" s="80"/>
      <c r="C5347" s="80"/>
      <c r="D5347" s="70"/>
      <c r="E5347" s="81"/>
    </row>
    <row r="5348" spans="1:5">
      <c r="A5348" s="69">
        <v>5345</v>
      </c>
      <c r="B5348" s="80"/>
      <c r="C5348" s="80"/>
      <c r="D5348" s="70"/>
      <c r="E5348" s="81"/>
    </row>
    <row r="5349" spans="1:5">
      <c r="A5349" s="69">
        <v>5346</v>
      </c>
      <c r="B5349" s="80"/>
      <c r="C5349" s="80"/>
      <c r="D5349" s="70"/>
      <c r="E5349" s="81"/>
    </row>
    <row r="5350" spans="1:5">
      <c r="A5350" s="69">
        <v>5347</v>
      </c>
      <c r="B5350" s="80"/>
      <c r="C5350" s="80"/>
      <c r="D5350" s="70"/>
      <c r="E5350" s="81"/>
    </row>
    <row r="5351" spans="1:5">
      <c r="A5351" s="69">
        <v>5348</v>
      </c>
      <c r="B5351" s="80"/>
      <c r="C5351" s="80"/>
      <c r="D5351" s="70"/>
      <c r="E5351" s="81"/>
    </row>
    <row r="5352" spans="1:5">
      <c r="A5352" s="69">
        <v>5349</v>
      </c>
      <c r="B5352" s="80"/>
      <c r="C5352" s="80"/>
      <c r="D5352" s="70"/>
      <c r="E5352" s="81"/>
    </row>
    <row r="5353" spans="1:5">
      <c r="A5353" s="69">
        <v>5350</v>
      </c>
      <c r="B5353" s="80"/>
      <c r="C5353" s="80"/>
      <c r="D5353" s="70"/>
      <c r="E5353" s="81"/>
    </row>
    <row r="5354" spans="1:5">
      <c r="A5354" s="69">
        <v>5351</v>
      </c>
      <c r="B5354" s="80"/>
      <c r="C5354" s="80"/>
      <c r="D5354" s="70"/>
      <c r="E5354" s="81"/>
    </row>
    <row r="5355" spans="1:5">
      <c r="A5355" s="69">
        <v>5352</v>
      </c>
      <c r="B5355" s="80"/>
      <c r="C5355" s="80"/>
      <c r="D5355" s="70"/>
      <c r="E5355" s="81"/>
    </row>
    <row r="5356" spans="1:5">
      <c r="A5356" s="69">
        <v>5353</v>
      </c>
      <c r="B5356" s="80"/>
      <c r="C5356" s="80"/>
      <c r="D5356" s="70"/>
      <c r="E5356" s="81"/>
    </row>
    <row r="5357" spans="1:5">
      <c r="A5357" s="69">
        <v>5354</v>
      </c>
      <c r="B5357" s="80"/>
      <c r="C5357" s="80"/>
      <c r="D5357" s="70"/>
      <c r="E5357" s="81"/>
    </row>
    <row r="5358" spans="1:5">
      <c r="A5358" s="69">
        <v>5355</v>
      </c>
      <c r="B5358" s="80"/>
      <c r="C5358" s="80"/>
      <c r="D5358" s="70"/>
      <c r="E5358" s="81"/>
    </row>
    <row r="5359" spans="1:5">
      <c r="A5359" s="69">
        <v>5356</v>
      </c>
      <c r="B5359" s="80"/>
      <c r="C5359" s="80"/>
      <c r="D5359" s="70"/>
      <c r="E5359" s="81"/>
    </row>
    <row r="5360" spans="1:5">
      <c r="A5360" s="69">
        <v>5357</v>
      </c>
      <c r="B5360" s="80"/>
      <c r="C5360" s="80"/>
      <c r="D5360" s="70"/>
      <c r="E5360" s="81"/>
    </row>
    <row r="5361" spans="1:5">
      <c r="A5361" s="69">
        <v>5358</v>
      </c>
      <c r="B5361" s="80"/>
      <c r="C5361" s="80"/>
      <c r="D5361" s="70"/>
      <c r="E5361" s="81"/>
    </row>
    <row r="5362" spans="1:5">
      <c r="A5362" s="69">
        <v>5359</v>
      </c>
      <c r="B5362" s="80"/>
      <c r="C5362" s="80"/>
      <c r="D5362" s="70"/>
      <c r="E5362" s="81"/>
    </row>
    <row r="5363" spans="1:5">
      <c r="A5363" s="69">
        <v>5360</v>
      </c>
      <c r="B5363" s="80"/>
      <c r="C5363" s="80"/>
      <c r="D5363" s="70"/>
      <c r="E5363" s="81"/>
    </row>
    <row r="5364" spans="1:5">
      <c r="A5364" s="69">
        <v>5361</v>
      </c>
      <c r="B5364" s="80"/>
      <c r="C5364" s="80"/>
      <c r="D5364" s="70"/>
      <c r="E5364" s="81"/>
    </row>
    <row r="5365" spans="1:5">
      <c r="A5365" s="69">
        <v>5362</v>
      </c>
      <c r="B5365" s="80"/>
      <c r="C5365" s="80"/>
      <c r="D5365" s="70"/>
      <c r="E5365" s="81"/>
    </row>
    <row r="5366" spans="1:5">
      <c r="A5366" s="69">
        <v>5363</v>
      </c>
      <c r="B5366" s="80"/>
      <c r="C5366" s="80"/>
      <c r="D5366" s="70"/>
      <c r="E5366" s="81"/>
    </row>
    <row r="5367" spans="1:5">
      <c r="A5367" s="69">
        <v>5364</v>
      </c>
      <c r="B5367" s="80"/>
      <c r="C5367" s="80"/>
      <c r="D5367" s="70"/>
      <c r="E5367" s="81"/>
    </row>
    <row r="5368" spans="1:5">
      <c r="A5368" s="69">
        <v>5365</v>
      </c>
      <c r="B5368" s="80"/>
      <c r="C5368" s="80"/>
      <c r="D5368" s="70"/>
      <c r="E5368" s="81"/>
    </row>
    <row r="5369" spans="1:5">
      <c r="A5369" s="69">
        <v>5366</v>
      </c>
      <c r="B5369" s="80"/>
      <c r="C5369" s="80"/>
      <c r="D5369" s="70"/>
      <c r="E5369" s="81"/>
    </row>
    <row r="5370" spans="1:5">
      <c r="A5370" s="69">
        <v>5367</v>
      </c>
      <c r="B5370" s="80"/>
      <c r="C5370" s="80"/>
      <c r="D5370" s="70"/>
      <c r="E5370" s="81"/>
    </row>
    <row r="5371" spans="1:5">
      <c r="A5371" s="69">
        <v>5368</v>
      </c>
      <c r="B5371" s="80"/>
      <c r="C5371" s="80"/>
      <c r="D5371" s="70"/>
      <c r="E5371" s="81"/>
    </row>
    <row r="5372" spans="1:5">
      <c r="A5372" s="69">
        <v>5369</v>
      </c>
      <c r="B5372" s="80"/>
      <c r="C5372" s="80"/>
      <c r="D5372" s="70"/>
      <c r="E5372" s="81"/>
    </row>
    <row r="5373" spans="1:5">
      <c r="A5373" s="69">
        <v>5370</v>
      </c>
      <c r="B5373" s="80"/>
      <c r="C5373" s="80"/>
      <c r="D5373" s="70"/>
      <c r="E5373" s="81"/>
    </row>
    <row r="5374" spans="1:5">
      <c r="A5374" s="69">
        <v>5371</v>
      </c>
      <c r="B5374" s="80"/>
      <c r="C5374" s="80"/>
      <c r="D5374" s="70"/>
      <c r="E5374" s="81"/>
    </row>
    <row r="5375" spans="1:5">
      <c r="A5375" s="69">
        <v>5372</v>
      </c>
      <c r="B5375" s="80"/>
      <c r="C5375" s="80"/>
      <c r="D5375" s="70"/>
      <c r="E5375" s="81"/>
    </row>
    <row r="5376" spans="1:5">
      <c r="A5376" s="69">
        <v>5373</v>
      </c>
      <c r="B5376" s="80"/>
      <c r="C5376" s="80"/>
      <c r="D5376" s="70"/>
      <c r="E5376" s="81"/>
    </row>
    <row r="5377" spans="1:5">
      <c r="A5377" s="69">
        <v>5374</v>
      </c>
      <c r="B5377" s="80"/>
      <c r="C5377" s="80"/>
      <c r="D5377" s="70"/>
      <c r="E5377" s="81"/>
    </row>
    <row r="5378" spans="1:5">
      <c r="A5378" s="69">
        <v>5375</v>
      </c>
      <c r="B5378" s="80"/>
      <c r="C5378" s="80"/>
      <c r="D5378" s="70"/>
      <c r="E5378" s="81"/>
    </row>
    <row r="5379" spans="1:5">
      <c r="A5379" s="69">
        <v>5376</v>
      </c>
      <c r="B5379" s="80"/>
      <c r="C5379" s="80"/>
      <c r="D5379" s="70"/>
      <c r="E5379" s="81"/>
    </row>
    <row r="5380" spans="1:5">
      <c r="A5380" s="69">
        <v>5377</v>
      </c>
      <c r="B5380" s="80"/>
      <c r="C5380" s="80"/>
      <c r="D5380" s="70"/>
      <c r="E5380" s="81"/>
    </row>
    <row r="5381" spans="1:5">
      <c r="A5381" s="69">
        <v>5378</v>
      </c>
      <c r="B5381" s="80"/>
      <c r="C5381" s="80"/>
      <c r="D5381" s="70"/>
      <c r="E5381" s="81"/>
    </row>
    <row r="5382" spans="1:5">
      <c r="A5382" s="69">
        <v>5379</v>
      </c>
      <c r="B5382" s="80"/>
      <c r="C5382" s="80"/>
      <c r="D5382" s="70"/>
      <c r="E5382" s="81"/>
    </row>
    <row r="5383" spans="1:5">
      <c r="A5383" s="69">
        <v>5380</v>
      </c>
      <c r="B5383" s="80"/>
      <c r="C5383" s="80"/>
      <c r="D5383" s="70"/>
      <c r="E5383" s="81"/>
    </row>
    <row r="5384" spans="1:5">
      <c r="A5384" s="69">
        <v>5381</v>
      </c>
      <c r="B5384" s="80"/>
      <c r="C5384" s="80"/>
      <c r="D5384" s="70"/>
      <c r="E5384" s="81"/>
    </row>
    <row r="5385" spans="1:5">
      <c r="A5385" s="69">
        <v>5382</v>
      </c>
      <c r="B5385" s="80"/>
      <c r="C5385" s="80"/>
      <c r="D5385" s="70"/>
      <c r="E5385" s="81"/>
    </row>
    <row r="5386" spans="1:5">
      <c r="A5386" s="69">
        <v>5383</v>
      </c>
      <c r="B5386" s="80"/>
      <c r="C5386" s="80"/>
      <c r="D5386" s="70"/>
      <c r="E5386" s="81"/>
    </row>
    <row r="5387" spans="1:5">
      <c r="A5387" s="69">
        <v>5384</v>
      </c>
      <c r="B5387" s="80"/>
      <c r="C5387" s="80"/>
      <c r="D5387" s="70"/>
      <c r="E5387" s="81"/>
    </row>
    <row r="5388" spans="1:5">
      <c r="A5388" s="69">
        <v>5385</v>
      </c>
      <c r="B5388" s="80"/>
      <c r="C5388" s="80"/>
      <c r="D5388" s="70"/>
      <c r="E5388" s="81"/>
    </row>
    <row r="5389" spans="1:5">
      <c r="A5389" s="69">
        <v>5386</v>
      </c>
      <c r="B5389" s="80"/>
      <c r="C5389" s="80"/>
      <c r="D5389" s="70"/>
      <c r="E5389" s="81"/>
    </row>
    <row r="5390" spans="1:5">
      <c r="A5390" s="69">
        <v>5387</v>
      </c>
      <c r="B5390" s="80"/>
      <c r="C5390" s="80"/>
      <c r="D5390" s="70"/>
      <c r="E5390" s="81"/>
    </row>
    <row r="5391" spans="1:5">
      <c r="A5391" s="69">
        <v>5388</v>
      </c>
      <c r="B5391" s="80"/>
      <c r="C5391" s="80"/>
      <c r="D5391" s="70"/>
      <c r="E5391" s="81"/>
    </row>
    <row r="5392" spans="1:5">
      <c r="A5392" s="69">
        <v>5389</v>
      </c>
      <c r="B5392" s="80"/>
      <c r="C5392" s="80"/>
      <c r="D5392" s="70"/>
      <c r="E5392" s="81"/>
    </row>
    <row r="5393" spans="1:5">
      <c r="A5393" s="69">
        <v>5390</v>
      </c>
      <c r="B5393" s="80"/>
      <c r="C5393" s="80"/>
      <c r="D5393" s="70"/>
      <c r="E5393" s="81"/>
    </row>
    <row r="5394" spans="1:5">
      <c r="A5394" s="69">
        <v>5391</v>
      </c>
      <c r="B5394" s="80"/>
      <c r="C5394" s="80"/>
      <c r="D5394" s="70"/>
      <c r="E5394" s="81"/>
    </row>
    <row r="5395" spans="1:5">
      <c r="A5395" s="69">
        <v>5392</v>
      </c>
      <c r="B5395" s="80"/>
      <c r="C5395" s="80"/>
      <c r="D5395" s="70"/>
      <c r="E5395" s="81"/>
    </row>
    <row r="5396" spans="1:5">
      <c r="A5396" s="69">
        <v>5393</v>
      </c>
      <c r="B5396" s="80"/>
      <c r="C5396" s="80"/>
      <c r="D5396" s="70"/>
      <c r="E5396" s="81"/>
    </row>
    <row r="5397" spans="1:5">
      <c r="A5397" s="69">
        <v>5394</v>
      </c>
      <c r="B5397" s="80"/>
      <c r="C5397" s="80"/>
      <c r="D5397" s="70"/>
      <c r="E5397" s="81"/>
    </row>
    <row r="5398" spans="1:5">
      <c r="A5398" s="69">
        <v>5395</v>
      </c>
      <c r="B5398" s="80"/>
      <c r="C5398" s="80"/>
      <c r="D5398" s="70"/>
      <c r="E5398" s="81"/>
    </row>
    <row r="5399" spans="1:5">
      <c r="A5399" s="69">
        <v>5396</v>
      </c>
      <c r="B5399" s="80"/>
      <c r="C5399" s="80"/>
      <c r="D5399" s="70"/>
      <c r="E5399" s="81"/>
    </row>
    <row r="5400" spans="1:5">
      <c r="A5400" s="69">
        <v>5397</v>
      </c>
      <c r="B5400" s="80"/>
      <c r="C5400" s="80"/>
      <c r="D5400" s="70"/>
      <c r="E5400" s="81"/>
    </row>
    <row r="5401" spans="1:5">
      <c r="A5401" s="69">
        <v>5398</v>
      </c>
      <c r="B5401" s="80"/>
      <c r="C5401" s="80"/>
      <c r="D5401" s="70"/>
      <c r="E5401" s="81"/>
    </row>
    <row r="5402" spans="1:5">
      <c r="A5402" s="69">
        <v>5399</v>
      </c>
      <c r="B5402" s="80"/>
      <c r="C5402" s="80"/>
      <c r="D5402" s="70"/>
      <c r="E5402" s="81"/>
    </row>
    <row r="5403" spans="1:5">
      <c r="A5403" s="69">
        <v>5400</v>
      </c>
      <c r="B5403" s="80"/>
      <c r="C5403" s="80"/>
      <c r="D5403" s="70"/>
      <c r="E5403" s="81"/>
    </row>
    <row r="5404" spans="1:5">
      <c r="A5404" s="69">
        <v>5401</v>
      </c>
      <c r="B5404" s="80"/>
      <c r="C5404" s="80"/>
      <c r="D5404" s="70"/>
      <c r="E5404" s="81"/>
    </row>
    <row r="5405" spans="1:5">
      <c r="A5405" s="69">
        <v>5402</v>
      </c>
      <c r="B5405" s="80"/>
      <c r="C5405" s="80"/>
      <c r="D5405" s="70"/>
      <c r="E5405" s="81"/>
    </row>
    <row r="5406" spans="1:5">
      <c r="A5406" s="69">
        <v>5403</v>
      </c>
      <c r="B5406" s="80"/>
      <c r="C5406" s="80"/>
      <c r="D5406" s="70"/>
      <c r="E5406" s="81"/>
    </row>
    <row r="5407" spans="1:5">
      <c r="A5407" s="69">
        <v>5404</v>
      </c>
      <c r="B5407" s="80"/>
      <c r="C5407" s="80"/>
      <c r="D5407" s="70"/>
      <c r="E5407" s="81"/>
    </row>
    <row r="5408" spans="1:5">
      <c r="A5408" s="69">
        <v>5405</v>
      </c>
      <c r="B5408" s="80"/>
      <c r="C5408" s="80"/>
      <c r="D5408" s="70"/>
      <c r="E5408" s="81"/>
    </row>
    <row r="5409" spans="1:5">
      <c r="A5409" s="69">
        <v>5406</v>
      </c>
      <c r="B5409" s="80"/>
      <c r="C5409" s="80"/>
      <c r="D5409" s="70"/>
      <c r="E5409" s="81"/>
    </row>
    <row r="5410" spans="1:5">
      <c r="A5410" s="69">
        <v>5407</v>
      </c>
      <c r="B5410" s="80"/>
      <c r="C5410" s="80"/>
      <c r="D5410" s="70"/>
      <c r="E5410" s="81"/>
    </row>
    <row r="5411" spans="1:5">
      <c r="A5411" s="69">
        <v>5408</v>
      </c>
      <c r="B5411" s="80"/>
      <c r="C5411" s="80"/>
      <c r="D5411" s="70"/>
      <c r="E5411" s="81"/>
    </row>
    <row r="5412" spans="1:5">
      <c r="A5412" s="69">
        <v>5409</v>
      </c>
      <c r="B5412" s="80"/>
      <c r="C5412" s="80"/>
      <c r="D5412" s="70"/>
      <c r="E5412" s="81"/>
    </row>
    <row r="5413" spans="1:5">
      <c r="A5413" s="69">
        <v>5410</v>
      </c>
      <c r="B5413" s="80"/>
      <c r="C5413" s="80"/>
      <c r="D5413" s="70"/>
      <c r="E5413" s="81"/>
    </row>
    <row r="5414" spans="1:5">
      <c r="A5414" s="69">
        <v>5411</v>
      </c>
      <c r="B5414" s="80"/>
      <c r="C5414" s="80"/>
      <c r="D5414" s="70"/>
      <c r="E5414" s="81"/>
    </row>
    <row r="5415" spans="1:5">
      <c r="A5415" s="69">
        <v>5412</v>
      </c>
      <c r="B5415" s="80"/>
      <c r="C5415" s="80"/>
      <c r="D5415" s="70"/>
      <c r="E5415" s="81"/>
    </row>
    <row r="5416" spans="1:5">
      <c r="A5416" s="69">
        <v>5413</v>
      </c>
      <c r="B5416" s="80"/>
      <c r="C5416" s="80"/>
      <c r="D5416" s="70"/>
      <c r="E5416" s="81"/>
    </row>
    <row r="5417" spans="1:5">
      <c r="A5417" s="69">
        <v>5414</v>
      </c>
      <c r="B5417" s="80"/>
      <c r="C5417" s="80"/>
      <c r="D5417" s="70"/>
      <c r="E5417" s="81"/>
    </row>
    <row r="5418" spans="1:5">
      <c r="A5418" s="69">
        <v>5415</v>
      </c>
      <c r="B5418" s="80"/>
      <c r="C5418" s="80"/>
      <c r="D5418" s="70"/>
      <c r="E5418" s="81"/>
    </row>
    <row r="5419" spans="1:5">
      <c r="A5419" s="69">
        <v>5416</v>
      </c>
      <c r="B5419" s="80"/>
      <c r="C5419" s="80"/>
      <c r="D5419" s="70"/>
      <c r="E5419" s="81"/>
    </row>
    <row r="5420" spans="1:5">
      <c r="A5420" s="69">
        <v>5417</v>
      </c>
      <c r="B5420" s="80"/>
      <c r="C5420" s="80"/>
      <c r="D5420" s="70"/>
      <c r="E5420" s="81"/>
    </row>
    <row r="5421" spans="1:5">
      <c r="A5421" s="69">
        <v>5418</v>
      </c>
      <c r="B5421" s="80"/>
      <c r="C5421" s="80"/>
      <c r="D5421" s="70"/>
      <c r="E5421" s="81"/>
    </row>
    <row r="5422" spans="1:5">
      <c r="A5422" s="69">
        <v>5419</v>
      </c>
      <c r="B5422" s="80"/>
      <c r="C5422" s="80"/>
      <c r="D5422" s="70"/>
      <c r="E5422" s="81"/>
    </row>
    <row r="5423" spans="1:5">
      <c r="A5423" s="69">
        <v>5420</v>
      </c>
      <c r="B5423" s="80"/>
      <c r="C5423" s="80"/>
      <c r="D5423" s="70"/>
      <c r="E5423" s="81"/>
    </row>
    <row r="5424" spans="1:5">
      <c r="A5424" s="69">
        <v>5421</v>
      </c>
      <c r="B5424" s="80"/>
      <c r="C5424" s="80"/>
      <c r="D5424" s="70"/>
      <c r="E5424" s="81"/>
    </row>
    <row r="5425" spans="1:5">
      <c r="A5425" s="69">
        <v>5422</v>
      </c>
      <c r="B5425" s="80"/>
      <c r="C5425" s="80"/>
      <c r="D5425" s="70"/>
      <c r="E5425" s="81"/>
    </row>
    <row r="5426" spans="1:5">
      <c r="A5426" s="69">
        <v>5423</v>
      </c>
      <c r="B5426" s="80"/>
      <c r="C5426" s="80"/>
      <c r="D5426" s="70"/>
      <c r="E5426" s="81"/>
    </row>
    <row r="5427" spans="1:5">
      <c r="A5427" s="69">
        <v>5424</v>
      </c>
      <c r="B5427" s="80"/>
      <c r="C5427" s="80"/>
      <c r="D5427" s="70"/>
      <c r="E5427" s="81"/>
    </row>
    <row r="5428" spans="1:5">
      <c r="A5428" s="69">
        <v>5425</v>
      </c>
      <c r="B5428" s="80"/>
      <c r="C5428" s="80"/>
      <c r="D5428" s="70"/>
      <c r="E5428" s="81"/>
    </row>
    <row r="5429" spans="1:5">
      <c r="A5429" s="69">
        <v>5426</v>
      </c>
      <c r="B5429" s="80"/>
      <c r="C5429" s="80"/>
      <c r="D5429" s="70"/>
      <c r="E5429" s="81"/>
    </row>
    <row r="5430" spans="1:5">
      <c r="A5430" s="69">
        <v>5427</v>
      </c>
      <c r="B5430" s="80"/>
      <c r="C5430" s="80"/>
      <c r="D5430" s="70"/>
      <c r="E5430" s="81"/>
    </row>
    <row r="5431" spans="1:5">
      <c r="A5431" s="69">
        <v>5428</v>
      </c>
      <c r="B5431" s="80"/>
      <c r="C5431" s="80"/>
      <c r="D5431" s="70"/>
      <c r="E5431" s="81"/>
    </row>
    <row r="5432" spans="1:5">
      <c r="A5432" s="69">
        <v>5429</v>
      </c>
      <c r="B5432" s="80"/>
      <c r="C5432" s="80"/>
      <c r="D5432" s="70"/>
      <c r="E5432" s="81"/>
    </row>
    <row r="5433" spans="1:5">
      <c r="A5433" s="69">
        <v>5430</v>
      </c>
      <c r="B5433" s="80"/>
      <c r="C5433" s="80"/>
      <c r="D5433" s="70"/>
      <c r="E5433" s="81"/>
    </row>
    <row r="5434" spans="1:5">
      <c r="A5434" s="69">
        <v>5431</v>
      </c>
      <c r="B5434" s="80"/>
      <c r="C5434" s="80"/>
      <c r="D5434" s="70"/>
      <c r="E5434" s="81"/>
    </row>
    <row r="5435" spans="1:5">
      <c r="A5435" s="69">
        <v>5432</v>
      </c>
      <c r="B5435" s="80"/>
      <c r="C5435" s="80"/>
      <c r="D5435" s="70"/>
      <c r="E5435" s="81"/>
    </row>
    <row r="5436" spans="1:5">
      <c r="A5436" s="69">
        <v>5433</v>
      </c>
      <c r="B5436" s="80"/>
      <c r="C5436" s="80"/>
      <c r="D5436" s="70"/>
      <c r="E5436" s="81"/>
    </row>
    <row r="5437" spans="1:5">
      <c r="A5437" s="69">
        <v>5434</v>
      </c>
      <c r="B5437" s="80"/>
      <c r="C5437" s="80"/>
      <c r="D5437" s="70"/>
      <c r="E5437" s="81"/>
    </row>
    <row r="5438" spans="1:5">
      <c r="A5438" s="69">
        <v>5435</v>
      </c>
      <c r="B5438" s="80"/>
      <c r="C5438" s="80"/>
      <c r="D5438" s="70"/>
      <c r="E5438" s="81"/>
    </row>
    <row r="5439" spans="1:5">
      <c r="A5439" s="69">
        <v>5436</v>
      </c>
      <c r="B5439" s="80"/>
      <c r="C5439" s="80"/>
      <c r="D5439" s="70"/>
      <c r="E5439" s="81"/>
    </row>
    <row r="5440" spans="1:5">
      <c r="A5440" s="69">
        <v>5437</v>
      </c>
      <c r="B5440" s="80"/>
      <c r="C5440" s="80"/>
      <c r="D5440" s="70"/>
      <c r="E5440" s="81"/>
    </row>
    <row r="5441" spans="1:5">
      <c r="A5441" s="69">
        <v>5438</v>
      </c>
      <c r="B5441" s="80"/>
      <c r="C5441" s="80"/>
      <c r="D5441" s="70"/>
      <c r="E5441" s="81"/>
    </row>
    <row r="5442" spans="1:5">
      <c r="A5442" s="69">
        <v>5439</v>
      </c>
      <c r="B5442" s="80"/>
      <c r="C5442" s="80"/>
      <c r="D5442" s="70"/>
      <c r="E5442" s="81"/>
    </row>
    <row r="5443" spans="1:5">
      <c r="A5443" s="69">
        <v>5440</v>
      </c>
      <c r="B5443" s="80"/>
      <c r="C5443" s="80"/>
      <c r="D5443" s="70"/>
      <c r="E5443" s="81"/>
    </row>
    <row r="5444" spans="1:5">
      <c r="A5444" s="69">
        <v>5441</v>
      </c>
      <c r="B5444" s="80"/>
      <c r="C5444" s="80"/>
      <c r="D5444" s="70"/>
      <c r="E5444" s="81"/>
    </row>
    <row r="5445" spans="1:5">
      <c r="A5445" s="69">
        <v>5442</v>
      </c>
      <c r="B5445" s="80"/>
      <c r="C5445" s="80"/>
      <c r="D5445" s="70"/>
      <c r="E5445" s="81"/>
    </row>
    <row r="5446" spans="1:5">
      <c r="A5446" s="69">
        <v>5443</v>
      </c>
      <c r="B5446" s="80"/>
      <c r="C5446" s="80"/>
      <c r="D5446" s="70"/>
      <c r="E5446" s="81"/>
    </row>
    <row r="5447" spans="1:5">
      <c r="A5447" s="69">
        <v>5444</v>
      </c>
      <c r="B5447" s="80"/>
      <c r="C5447" s="80"/>
      <c r="D5447" s="70"/>
      <c r="E5447" s="81"/>
    </row>
    <row r="5448" spans="1:5">
      <c r="A5448" s="69">
        <v>5445</v>
      </c>
      <c r="B5448" s="80"/>
      <c r="C5448" s="80"/>
      <c r="D5448" s="70"/>
      <c r="E5448" s="81"/>
    </row>
    <row r="5449" spans="1:5">
      <c r="A5449" s="69">
        <v>5446</v>
      </c>
      <c r="B5449" s="80"/>
      <c r="C5449" s="80"/>
      <c r="D5449" s="70"/>
      <c r="E5449" s="81"/>
    </row>
    <row r="5450" spans="1:5">
      <c r="A5450" s="69">
        <v>5447</v>
      </c>
      <c r="B5450" s="80"/>
      <c r="C5450" s="80"/>
      <c r="D5450" s="70"/>
      <c r="E5450" s="81"/>
    </row>
    <row r="5451" spans="1:5">
      <c r="A5451" s="69">
        <v>5448</v>
      </c>
      <c r="B5451" s="80"/>
      <c r="C5451" s="80"/>
      <c r="D5451" s="70"/>
      <c r="E5451" s="81"/>
    </row>
    <row r="5452" spans="1:5">
      <c r="A5452" s="69">
        <v>5449</v>
      </c>
      <c r="B5452" s="80"/>
      <c r="C5452" s="80"/>
      <c r="D5452" s="70"/>
      <c r="E5452" s="81"/>
    </row>
    <row r="5453" spans="1:5">
      <c r="A5453" s="69">
        <v>5450</v>
      </c>
      <c r="B5453" s="80"/>
      <c r="C5453" s="80"/>
      <c r="D5453" s="70"/>
      <c r="E5453" s="81"/>
    </row>
    <row r="5454" spans="1:5">
      <c r="A5454" s="69">
        <v>5451</v>
      </c>
      <c r="B5454" s="80"/>
      <c r="C5454" s="80"/>
      <c r="D5454" s="70"/>
      <c r="E5454" s="81"/>
    </row>
    <row r="5455" spans="1:5">
      <c r="A5455" s="69">
        <v>5452</v>
      </c>
      <c r="B5455" s="80"/>
      <c r="C5455" s="80"/>
      <c r="D5455" s="70"/>
      <c r="E5455" s="81"/>
    </row>
    <row r="5456" spans="1:5">
      <c r="A5456" s="69">
        <v>5453</v>
      </c>
      <c r="B5456" s="80"/>
      <c r="C5456" s="80"/>
      <c r="D5456" s="70"/>
      <c r="E5456" s="81"/>
    </row>
    <row r="5457" spans="1:5">
      <c r="A5457" s="69">
        <v>5454</v>
      </c>
      <c r="B5457" s="80"/>
      <c r="C5457" s="80"/>
      <c r="D5457" s="70"/>
      <c r="E5457" s="81"/>
    </row>
    <row r="5458" spans="1:5">
      <c r="A5458" s="69">
        <v>5455</v>
      </c>
      <c r="B5458" s="80"/>
      <c r="C5458" s="80"/>
      <c r="D5458" s="70"/>
      <c r="E5458" s="81"/>
    </row>
    <row r="5459" spans="1:5">
      <c r="A5459" s="69">
        <v>5456</v>
      </c>
      <c r="B5459" s="80"/>
      <c r="C5459" s="80"/>
      <c r="D5459" s="70"/>
      <c r="E5459" s="81"/>
    </row>
    <row r="5460" spans="1:5">
      <c r="A5460" s="69">
        <v>5457</v>
      </c>
      <c r="B5460" s="80"/>
      <c r="C5460" s="80"/>
      <c r="D5460" s="70"/>
      <c r="E5460" s="81"/>
    </row>
    <row r="5461" spans="1:5">
      <c r="A5461" s="69">
        <v>5458</v>
      </c>
      <c r="B5461" s="80"/>
      <c r="C5461" s="80"/>
      <c r="D5461" s="70"/>
      <c r="E5461" s="81"/>
    </row>
    <row r="5462" spans="1:5">
      <c r="A5462" s="69">
        <v>5459</v>
      </c>
      <c r="B5462" s="80"/>
      <c r="C5462" s="80"/>
      <c r="D5462" s="70"/>
      <c r="E5462" s="81"/>
    </row>
    <row r="5463" spans="1:5">
      <c r="A5463" s="69">
        <v>5460</v>
      </c>
      <c r="B5463" s="80"/>
      <c r="C5463" s="80"/>
      <c r="D5463" s="70"/>
      <c r="E5463" s="81"/>
    </row>
    <row r="5464" spans="1:5">
      <c r="A5464" s="69">
        <v>5461</v>
      </c>
      <c r="B5464" s="80"/>
      <c r="C5464" s="80"/>
      <c r="D5464" s="70"/>
      <c r="E5464" s="81"/>
    </row>
    <row r="5465" spans="1:5">
      <c r="A5465" s="69">
        <v>5462</v>
      </c>
      <c r="B5465" s="80"/>
      <c r="C5465" s="80"/>
      <c r="D5465" s="70"/>
      <c r="E5465" s="81"/>
    </row>
    <row r="5466" spans="1:5">
      <c r="A5466" s="69">
        <v>5463</v>
      </c>
      <c r="B5466" s="80"/>
      <c r="C5466" s="80"/>
      <c r="D5466" s="70"/>
      <c r="E5466" s="81"/>
    </row>
    <row r="5467" spans="1:5">
      <c r="A5467" s="69">
        <v>5464</v>
      </c>
      <c r="B5467" s="80"/>
      <c r="C5467" s="80"/>
      <c r="D5467" s="70"/>
      <c r="E5467" s="81"/>
    </row>
    <row r="5468" spans="1:5">
      <c r="A5468" s="69">
        <v>5465</v>
      </c>
      <c r="B5468" s="80"/>
      <c r="C5468" s="80"/>
      <c r="D5468" s="70"/>
      <c r="E5468" s="81"/>
    </row>
    <row r="5469" spans="1:5">
      <c r="A5469" s="69">
        <v>5466</v>
      </c>
      <c r="B5469" s="80"/>
      <c r="C5469" s="80"/>
      <c r="D5469" s="70"/>
      <c r="E5469" s="81"/>
    </row>
    <row r="5470" spans="1:5">
      <c r="A5470" s="69">
        <v>5467</v>
      </c>
      <c r="B5470" s="80"/>
      <c r="C5470" s="80"/>
      <c r="D5470" s="70"/>
      <c r="E5470" s="81"/>
    </row>
    <row r="5471" spans="1:5">
      <c r="A5471" s="69">
        <v>5468</v>
      </c>
      <c r="B5471" s="80"/>
      <c r="C5471" s="80"/>
      <c r="D5471" s="70"/>
      <c r="E5471" s="81"/>
    </row>
    <row r="5472" spans="1:5">
      <c r="A5472" s="69">
        <v>5469</v>
      </c>
      <c r="B5472" s="80"/>
      <c r="C5472" s="80"/>
      <c r="D5472" s="70"/>
      <c r="E5472" s="81"/>
    </row>
    <row r="5473" spans="1:5">
      <c r="A5473" s="69">
        <v>5470</v>
      </c>
      <c r="B5473" s="80"/>
      <c r="C5473" s="80"/>
      <c r="D5473" s="70"/>
      <c r="E5473" s="81"/>
    </row>
    <row r="5474" spans="1:5">
      <c r="A5474" s="69">
        <v>5471</v>
      </c>
      <c r="B5474" s="80"/>
      <c r="C5474" s="80"/>
      <c r="D5474" s="70"/>
      <c r="E5474" s="81"/>
    </row>
    <row r="5475" spans="1:5">
      <c r="A5475" s="69">
        <v>5472</v>
      </c>
      <c r="B5475" s="80"/>
      <c r="C5475" s="80"/>
      <c r="D5475" s="70"/>
      <c r="E5475" s="81"/>
    </row>
    <row r="5476" spans="1:5">
      <c r="A5476" s="69">
        <v>5473</v>
      </c>
      <c r="B5476" s="80"/>
      <c r="C5476" s="80"/>
      <c r="D5476" s="70"/>
      <c r="E5476" s="81"/>
    </row>
    <row r="5477" spans="1:5">
      <c r="A5477" s="69">
        <v>5474</v>
      </c>
      <c r="B5477" s="80"/>
      <c r="C5477" s="80"/>
      <c r="D5477" s="70"/>
      <c r="E5477" s="81"/>
    </row>
    <row r="5478" spans="1:5">
      <c r="A5478" s="69">
        <v>5475</v>
      </c>
      <c r="B5478" s="80"/>
      <c r="C5478" s="80"/>
      <c r="D5478" s="70"/>
      <c r="E5478" s="81"/>
    </row>
    <row r="5479" spans="1:5">
      <c r="A5479" s="69">
        <v>5476</v>
      </c>
      <c r="B5479" s="80"/>
      <c r="C5479" s="80"/>
      <c r="D5479" s="70"/>
      <c r="E5479" s="81"/>
    </row>
    <row r="5480" spans="1:5">
      <c r="A5480" s="69">
        <v>5477</v>
      </c>
      <c r="B5480" s="80"/>
      <c r="C5480" s="80"/>
      <c r="D5480" s="70"/>
      <c r="E5480" s="81"/>
    </row>
    <row r="5481" spans="1:5">
      <c r="A5481" s="69">
        <v>5478</v>
      </c>
      <c r="B5481" s="80"/>
      <c r="C5481" s="80"/>
      <c r="D5481" s="70"/>
      <c r="E5481" s="81"/>
    </row>
    <row r="5482" spans="1:5">
      <c r="A5482" s="69">
        <v>5479</v>
      </c>
      <c r="B5482" s="80"/>
      <c r="C5482" s="80"/>
      <c r="D5482" s="70"/>
      <c r="E5482" s="81"/>
    </row>
    <row r="5483" spans="1:5">
      <c r="A5483" s="69">
        <v>5480</v>
      </c>
      <c r="B5483" s="80"/>
      <c r="C5483" s="80"/>
      <c r="D5483" s="70"/>
      <c r="E5483" s="81"/>
    </row>
    <row r="5484" spans="1:5">
      <c r="A5484" s="69">
        <v>5481</v>
      </c>
      <c r="B5484" s="80"/>
      <c r="C5484" s="80"/>
      <c r="D5484" s="70"/>
      <c r="E5484" s="81"/>
    </row>
    <row r="5485" spans="1:5">
      <c r="A5485" s="69">
        <v>5482</v>
      </c>
      <c r="B5485" s="80"/>
      <c r="C5485" s="80"/>
      <c r="D5485" s="70"/>
      <c r="E5485" s="81"/>
    </row>
    <row r="5486" spans="1:5">
      <c r="A5486" s="69">
        <v>5483</v>
      </c>
      <c r="B5486" s="80"/>
      <c r="C5486" s="80"/>
      <c r="D5486" s="70"/>
      <c r="E5486" s="81"/>
    </row>
    <row r="5487" spans="1:5">
      <c r="A5487" s="69">
        <v>5484</v>
      </c>
      <c r="B5487" s="80"/>
      <c r="C5487" s="80"/>
      <c r="D5487" s="70"/>
      <c r="E5487" s="81"/>
    </row>
    <row r="5488" spans="1:5">
      <c r="A5488" s="69">
        <v>5485</v>
      </c>
      <c r="B5488" s="80"/>
      <c r="C5488" s="80"/>
      <c r="D5488" s="70"/>
      <c r="E5488" s="81"/>
    </row>
    <row r="5489" spans="1:5">
      <c r="A5489" s="69">
        <v>5486</v>
      </c>
      <c r="B5489" s="80"/>
      <c r="C5489" s="80"/>
      <c r="D5489" s="70"/>
      <c r="E5489" s="81"/>
    </row>
    <row r="5490" spans="1:5">
      <c r="A5490" s="69">
        <v>5487</v>
      </c>
      <c r="B5490" s="80"/>
      <c r="C5490" s="80"/>
      <c r="D5490" s="70"/>
      <c r="E5490" s="81"/>
    </row>
    <row r="5491" spans="1:5">
      <c r="A5491" s="69">
        <v>5488</v>
      </c>
      <c r="B5491" s="80"/>
      <c r="C5491" s="80"/>
      <c r="D5491" s="70"/>
      <c r="E5491" s="81"/>
    </row>
    <row r="5492" spans="1:5">
      <c r="A5492" s="69">
        <v>5489</v>
      </c>
      <c r="B5492" s="80"/>
      <c r="C5492" s="80"/>
      <c r="D5492" s="70"/>
      <c r="E5492" s="81"/>
    </row>
    <row r="5493" spans="1:5">
      <c r="A5493" s="69">
        <v>5490</v>
      </c>
      <c r="B5493" s="80"/>
      <c r="C5493" s="80"/>
      <c r="D5493" s="70"/>
      <c r="E5493" s="81"/>
    </row>
    <row r="5494" spans="1:5">
      <c r="A5494" s="69">
        <v>5491</v>
      </c>
      <c r="B5494" s="80"/>
      <c r="C5494" s="80"/>
      <c r="D5494" s="70"/>
      <c r="E5494" s="81"/>
    </row>
    <row r="5495" spans="1:5">
      <c r="A5495" s="69">
        <v>5492</v>
      </c>
      <c r="B5495" s="80"/>
      <c r="C5495" s="80"/>
      <c r="D5495" s="70"/>
      <c r="E5495" s="81"/>
    </row>
    <row r="5496" spans="1:5">
      <c r="A5496" s="69">
        <v>5493</v>
      </c>
      <c r="B5496" s="80"/>
      <c r="C5496" s="80"/>
      <c r="D5496" s="70"/>
      <c r="E5496" s="81"/>
    </row>
    <row r="5497" spans="1:5">
      <c r="A5497" s="69">
        <v>5494</v>
      </c>
      <c r="B5497" s="80"/>
      <c r="C5497" s="80"/>
      <c r="D5497" s="70"/>
      <c r="E5497" s="81"/>
    </row>
    <row r="5498" spans="1:5">
      <c r="A5498" s="69">
        <v>5495</v>
      </c>
      <c r="B5498" s="80"/>
      <c r="C5498" s="80"/>
      <c r="D5498" s="70"/>
      <c r="E5498" s="81"/>
    </row>
    <row r="5499" spans="1:5">
      <c r="A5499" s="69">
        <v>5496</v>
      </c>
      <c r="B5499" s="80"/>
      <c r="C5499" s="80"/>
      <c r="D5499" s="70"/>
      <c r="E5499" s="81"/>
    </row>
    <row r="5500" spans="1:5">
      <c r="A5500" s="69">
        <v>5497</v>
      </c>
      <c r="B5500" s="80"/>
      <c r="C5500" s="80"/>
      <c r="D5500" s="70"/>
      <c r="E5500" s="81"/>
    </row>
    <row r="5501" spans="1:5">
      <c r="A5501" s="69">
        <v>5498</v>
      </c>
      <c r="B5501" s="80"/>
      <c r="C5501" s="80"/>
      <c r="D5501" s="70"/>
      <c r="E5501" s="81"/>
    </row>
    <row r="5502" spans="1:5">
      <c r="A5502" s="69">
        <v>5499</v>
      </c>
      <c r="B5502" s="80"/>
      <c r="C5502" s="80"/>
      <c r="D5502" s="70"/>
      <c r="E5502" s="81"/>
    </row>
    <row r="5503" spans="1:5">
      <c r="A5503" s="69">
        <v>5500</v>
      </c>
      <c r="B5503" s="80"/>
      <c r="C5503" s="80"/>
      <c r="D5503" s="70"/>
      <c r="E5503" s="81"/>
    </row>
    <row r="5504" spans="1:5">
      <c r="A5504" s="69">
        <v>5501</v>
      </c>
      <c r="B5504" s="80"/>
      <c r="C5504" s="80"/>
      <c r="D5504" s="70"/>
      <c r="E5504" s="81"/>
    </row>
    <row r="5505" spans="1:5">
      <c r="A5505" s="69">
        <v>5502</v>
      </c>
      <c r="B5505" s="80"/>
      <c r="C5505" s="80"/>
      <c r="D5505" s="70"/>
      <c r="E5505" s="81"/>
    </row>
    <row r="5506" spans="1:5">
      <c r="A5506" s="69">
        <v>5503</v>
      </c>
      <c r="B5506" s="80"/>
      <c r="C5506" s="80"/>
      <c r="D5506" s="70"/>
      <c r="E5506" s="81"/>
    </row>
    <row r="5507" spans="1:5">
      <c r="A5507" s="69">
        <v>5504</v>
      </c>
      <c r="B5507" s="80"/>
      <c r="C5507" s="80"/>
      <c r="D5507" s="70"/>
      <c r="E5507" s="81"/>
    </row>
    <row r="5508" spans="1:5">
      <c r="A5508" s="69">
        <v>5505</v>
      </c>
      <c r="B5508" s="80"/>
      <c r="C5508" s="80"/>
      <c r="D5508" s="70"/>
      <c r="E5508" s="81"/>
    </row>
    <row r="5509" spans="1:5">
      <c r="A5509" s="69">
        <v>5506</v>
      </c>
      <c r="B5509" s="80"/>
      <c r="C5509" s="80"/>
      <c r="D5509" s="70"/>
      <c r="E5509" s="81"/>
    </row>
    <row r="5510" spans="1:5">
      <c r="A5510" s="69">
        <v>5507</v>
      </c>
      <c r="B5510" s="80"/>
      <c r="C5510" s="80"/>
      <c r="D5510" s="70"/>
      <c r="E5510" s="81"/>
    </row>
    <row r="5511" spans="1:5">
      <c r="A5511" s="69">
        <v>5508</v>
      </c>
      <c r="B5511" s="80"/>
      <c r="C5511" s="80"/>
      <c r="D5511" s="70"/>
      <c r="E5511" s="81"/>
    </row>
    <row r="5512" spans="1:5">
      <c r="A5512" s="69">
        <v>5509</v>
      </c>
      <c r="B5512" s="80"/>
      <c r="C5512" s="80"/>
      <c r="D5512" s="70"/>
      <c r="E5512" s="81"/>
    </row>
    <row r="5513" spans="1:5">
      <c r="A5513" s="69">
        <v>5510</v>
      </c>
      <c r="B5513" s="80"/>
      <c r="C5513" s="80"/>
      <c r="D5513" s="70"/>
      <c r="E5513" s="81"/>
    </row>
    <row r="5514" spans="1:5">
      <c r="A5514" s="69">
        <v>5511</v>
      </c>
      <c r="B5514" s="80"/>
      <c r="C5514" s="80"/>
      <c r="D5514" s="70"/>
      <c r="E5514" s="81"/>
    </row>
    <row r="5515" spans="1:5">
      <c r="A5515" s="69">
        <v>5512</v>
      </c>
      <c r="B5515" s="80"/>
      <c r="C5515" s="80"/>
      <c r="D5515" s="70"/>
      <c r="E5515" s="81"/>
    </row>
    <row r="5516" spans="1:5">
      <c r="A5516" s="69">
        <v>5513</v>
      </c>
      <c r="B5516" s="80"/>
      <c r="C5516" s="80"/>
      <c r="D5516" s="70"/>
      <c r="E5516" s="81"/>
    </row>
    <row r="5517" spans="1:5">
      <c r="A5517" s="69">
        <v>5514</v>
      </c>
      <c r="B5517" s="80"/>
      <c r="C5517" s="80"/>
      <c r="D5517" s="70"/>
      <c r="E5517" s="81"/>
    </row>
    <row r="5518" spans="1:5">
      <c r="A5518" s="69">
        <v>5515</v>
      </c>
      <c r="B5518" s="80"/>
      <c r="C5518" s="80"/>
      <c r="D5518" s="70"/>
      <c r="E5518" s="81"/>
    </row>
    <row r="5519" spans="1:5">
      <c r="A5519" s="69">
        <v>5516</v>
      </c>
      <c r="B5519" s="80"/>
      <c r="C5519" s="80"/>
      <c r="D5519" s="70"/>
      <c r="E5519" s="81"/>
    </row>
    <row r="5520" spans="1:5">
      <c r="A5520" s="69">
        <v>5517</v>
      </c>
      <c r="B5520" s="80"/>
      <c r="C5520" s="80"/>
      <c r="D5520" s="70"/>
      <c r="E5520" s="81"/>
    </row>
    <row r="5521" spans="1:5">
      <c r="A5521" s="69">
        <v>5518</v>
      </c>
      <c r="B5521" s="80"/>
      <c r="C5521" s="80"/>
      <c r="D5521" s="70"/>
      <c r="E5521" s="81"/>
    </row>
    <row r="5522" spans="1:5">
      <c r="A5522" s="69">
        <v>5519</v>
      </c>
      <c r="B5522" s="80"/>
      <c r="C5522" s="80"/>
      <c r="D5522" s="70"/>
      <c r="E5522" s="81"/>
    </row>
    <row r="5523" spans="1:5">
      <c r="A5523" s="69">
        <v>5520</v>
      </c>
      <c r="B5523" s="80"/>
      <c r="C5523" s="80"/>
      <c r="D5523" s="70"/>
      <c r="E5523" s="81"/>
    </row>
    <row r="5524" spans="1:5">
      <c r="A5524" s="69">
        <v>5521</v>
      </c>
      <c r="B5524" s="80"/>
      <c r="C5524" s="80"/>
      <c r="D5524" s="70"/>
      <c r="E5524" s="81"/>
    </row>
    <row r="5525" spans="1:5">
      <c r="A5525" s="69">
        <v>5522</v>
      </c>
      <c r="B5525" s="80"/>
      <c r="C5525" s="80"/>
      <c r="D5525" s="70"/>
      <c r="E5525" s="81"/>
    </row>
    <row r="5526" spans="1:5">
      <c r="A5526" s="69">
        <v>5523</v>
      </c>
      <c r="B5526" s="80"/>
      <c r="C5526" s="80"/>
      <c r="D5526" s="70"/>
      <c r="E5526" s="81"/>
    </row>
    <row r="5527" spans="1:5">
      <c r="A5527" s="69">
        <v>5524</v>
      </c>
      <c r="B5527" s="80"/>
      <c r="C5527" s="80"/>
      <c r="D5527" s="70"/>
      <c r="E5527" s="81"/>
    </row>
    <row r="5528" spans="1:5">
      <c r="A5528" s="69">
        <v>5525</v>
      </c>
      <c r="B5528" s="80"/>
      <c r="C5528" s="80"/>
      <c r="D5528" s="70"/>
      <c r="E5528" s="81"/>
    </row>
    <row r="5529" spans="1:5">
      <c r="A5529" s="69">
        <v>5526</v>
      </c>
      <c r="B5529" s="80"/>
      <c r="C5529" s="80"/>
      <c r="D5529" s="70"/>
      <c r="E5529" s="81"/>
    </row>
    <row r="5530" spans="1:5">
      <c r="A5530" s="69">
        <v>5527</v>
      </c>
      <c r="B5530" s="80"/>
      <c r="C5530" s="80"/>
      <c r="D5530" s="70"/>
      <c r="E5530" s="81"/>
    </row>
    <row r="5531" spans="1:5">
      <c r="A5531" s="69">
        <v>5528</v>
      </c>
      <c r="B5531" s="80"/>
      <c r="C5531" s="80"/>
      <c r="D5531" s="70"/>
      <c r="E5531" s="81"/>
    </row>
    <row r="5532" spans="1:5">
      <c r="A5532" s="69">
        <v>5529</v>
      </c>
      <c r="B5532" s="80"/>
      <c r="C5532" s="80"/>
      <c r="D5532" s="70"/>
      <c r="E5532" s="81"/>
    </row>
    <row r="5533" spans="1:5">
      <c r="A5533" s="69">
        <v>5530</v>
      </c>
      <c r="B5533" s="80"/>
      <c r="C5533" s="80"/>
      <c r="D5533" s="70"/>
      <c r="E5533" s="81"/>
    </row>
    <row r="5534" spans="1:5">
      <c r="A5534" s="69">
        <v>5531</v>
      </c>
      <c r="B5534" s="80"/>
      <c r="C5534" s="80"/>
      <c r="D5534" s="70"/>
      <c r="E5534" s="81"/>
    </row>
    <row r="5535" spans="1:5">
      <c r="A5535" s="69">
        <v>5532</v>
      </c>
      <c r="B5535" s="80"/>
      <c r="C5535" s="80"/>
      <c r="D5535" s="70"/>
      <c r="E5535" s="81"/>
    </row>
    <row r="5536" spans="1:5">
      <c r="A5536" s="69">
        <v>5533</v>
      </c>
      <c r="B5536" s="80"/>
      <c r="C5536" s="80"/>
      <c r="D5536" s="70"/>
      <c r="E5536" s="81"/>
    </row>
    <row r="5537" spans="1:5">
      <c r="A5537" s="69">
        <v>5534</v>
      </c>
      <c r="B5537" s="80"/>
      <c r="C5537" s="80"/>
      <c r="D5537" s="70"/>
      <c r="E5537" s="81"/>
    </row>
    <row r="5538" spans="1:5">
      <c r="A5538" s="69">
        <v>5535</v>
      </c>
      <c r="B5538" s="80"/>
      <c r="C5538" s="80"/>
      <c r="D5538" s="70"/>
      <c r="E5538" s="81"/>
    </row>
    <row r="5539" spans="1:5">
      <c r="A5539" s="69">
        <v>5536</v>
      </c>
      <c r="B5539" s="80"/>
      <c r="C5539" s="80"/>
      <c r="D5539" s="70"/>
      <c r="E5539" s="81"/>
    </row>
    <row r="5540" spans="1:5">
      <c r="A5540" s="69">
        <v>5537</v>
      </c>
      <c r="B5540" s="80"/>
      <c r="C5540" s="80"/>
      <c r="D5540" s="70"/>
      <c r="E5540" s="81"/>
    </row>
    <row r="5541" spans="1:5">
      <c r="A5541" s="69">
        <v>5538</v>
      </c>
      <c r="B5541" s="80"/>
      <c r="C5541" s="80"/>
      <c r="D5541" s="70"/>
      <c r="E5541" s="81"/>
    </row>
    <row r="5542" spans="1:5">
      <c r="A5542" s="69">
        <v>5539</v>
      </c>
      <c r="B5542" s="80"/>
      <c r="C5542" s="80"/>
      <c r="D5542" s="70"/>
      <c r="E5542" s="81"/>
    </row>
    <row r="5543" spans="1:5">
      <c r="A5543" s="69">
        <v>5540</v>
      </c>
      <c r="B5543" s="80"/>
      <c r="C5543" s="80"/>
      <c r="D5543" s="70"/>
      <c r="E5543" s="81"/>
    </row>
    <row r="5544" spans="1:5">
      <c r="A5544" s="69">
        <v>5541</v>
      </c>
      <c r="B5544" s="80"/>
      <c r="C5544" s="80"/>
      <c r="D5544" s="70"/>
      <c r="E5544" s="81"/>
    </row>
    <row r="5545" spans="1:5">
      <c r="A5545" s="69">
        <v>5542</v>
      </c>
      <c r="B5545" s="80"/>
      <c r="C5545" s="80"/>
      <c r="D5545" s="70"/>
      <c r="E5545" s="81"/>
    </row>
    <row r="5546" spans="1:5">
      <c r="A5546" s="69">
        <v>5543</v>
      </c>
      <c r="B5546" s="80"/>
      <c r="C5546" s="80"/>
      <c r="D5546" s="70"/>
      <c r="E5546" s="81"/>
    </row>
    <row r="5547" spans="1:5">
      <c r="A5547" s="69">
        <v>5544</v>
      </c>
      <c r="B5547" s="80"/>
      <c r="C5547" s="80"/>
      <c r="D5547" s="70"/>
      <c r="E5547" s="81"/>
    </row>
    <row r="5548" spans="1:5">
      <c r="A5548" s="69">
        <v>5545</v>
      </c>
      <c r="B5548" s="80"/>
      <c r="C5548" s="80"/>
      <c r="D5548" s="70"/>
      <c r="E5548" s="81"/>
    </row>
    <row r="5549" spans="1:5">
      <c r="A5549" s="69">
        <v>5546</v>
      </c>
      <c r="B5549" s="80"/>
      <c r="C5549" s="80"/>
      <c r="D5549" s="70"/>
      <c r="E5549" s="81"/>
    </row>
    <row r="5550" spans="1:5">
      <c r="A5550" s="69">
        <v>5547</v>
      </c>
      <c r="B5550" s="80"/>
      <c r="C5550" s="80"/>
      <c r="D5550" s="70"/>
      <c r="E5550" s="81"/>
    </row>
    <row r="5551" spans="1:5">
      <c r="A5551" s="69">
        <v>5548</v>
      </c>
      <c r="B5551" s="80"/>
      <c r="C5551" s="80"/>
      <c r="D5551" s="70"/>
      <c r="E5551" s="81"/>
    </row>
    <row r="5552" spans="1:5">
      <c r="A5552" s="69">
        <v>5549</v>
      </c>
      <c r="B5552" s="80"/>
      <c r="C5552" s="80"/>
      <c r="D5552" s="70"/>
      <c r="E5552" s="81"/>
    </row>
    <row r="5553" spans="1:5">
      <c r="A5553" s="69">
        <v>5550</v>
      </c>
      <c r="B5553" s="80"/>
      <c r="C5553" s="80"/>
      <c r="D5553" s="70"/>
      <c r="E5553" s="81"/>
    </row>
    <row r="5554" spans="1:5">
      <c r="A5554" s="69">
        <v>5551</v>
      </c>
      <c r="B5554" s="80"/>
      <c r="C5554" s="80"/>
      <c r="D5554" s="70"/>
      <c r="E5554" s="81"/>
    </row>
    <row r="5555" spans="1:5">
      <c r="A5555" s="69">
        <v>5552</v>
      </c>
      <c r="B5555" s="80"/>
      <c r="C5555" s="80"/>
      <c r="D5555" s="70"/>
      <c r="E5555" s="81"/>
    </row>
    <row r="5556" spans="1:5">
      <c r="A5556" s="69">
        <v>5553</v>
      </c>
      <c r="B5556" s="80"/>
      <c r="C5556" s="80"/>
      <c r="D5556" s="70"/>
      <c r="E5556" s="81"/>
    </row>
    <row r="5557" spans="1:5">
      <c r="A5557" s="69">
        <v>5554</v>
      </c>
      <c r="B5557" s="80"/>
      <c r="C5557" s="80"/>
      <c r="D5557" s="70"/>
      <c r="E5557" s="81"/>
    </row>
    <row r="5558" spans="1:5">
      <c r="A5558" s="69">
        <v>5555</v>
      </c>
      <c r="B5558" s="80"/>
      <c r="C5558" s="80"/>
      <c r="D5558" s="70"/>
      <c r="E5558" s="81"/>
    </row>
    <row r="5559" spans="1:5">
      <c r="A5559" s="69">
        <v>5556</v>
      </c>
      <c r="B5559" s="80"/>
      <c r="C5559" s="80"/>
      <c r="D5559" s="70"/>
      <c r="E5559" s="81"/>
    </row>
    <row r="5560" spans="1:5">
      <c r="A5560" s="69">
        <v>5557</v>
      </c>
      <c r="B5560" s="80"/>
      <c r="C5560" s="80"/>
      <c r="D5560" s="70"/>
      <c r="E5560" s="81"/>
    </row>
    <row r="5561" spans="1:5">
      <c r="A5561" s="69">
        <v>5558</v>
      </c>
      <c r="B5561" s="80"/>
      <c r="C5561" s="80"/>
      <c r="D5561" s="70"/>
      <c r="E5561" s="81"/>
    </row>
    <row r="5562" spans="1:5">
      <c r="A5562" s="69">
        <v>5559</v>
      </c>
      <c r="B5562" s="80"/>
      <c r="C5562" s="80"/>
      <c r="D5562" s="70"/>
      <c r="E5562" s="81"/>
    </row>
    <row r="5563" spans="1:5">
      <c r="A5563" s="69">
        <v>5560</v>
      </c>
      <c r="B5563" s="80"/>
      <c r="C5563" s="80"/>
      <c r="D5563" s="70"/>
      <c r="E5563" s="81"/>
    </row>
    <row r="5564" spans="1:5">
      <c r="A5564" s="69">
        <v>5561</v>
      </c>
      <c r="B5564" s="80"/>
      <c r="C5564" s="80"/>
      <c r="D5564" s="70"/>
      <c r="E5564" s="81"/>
    </row>
    <row r="5565" spans="1:5">
      <c r="A5565" s="69">
        <v>5562</v>
      </c>
      <c r="B5565" s="80"/>
      <c r="C5565" s="80"/>
      <c r="D5565" s="70"/>
      <c r="E5565" s="81"/>
    </row>
    <row r="5566" spans="1:5">
      <c r="A5566" s="69">
        <v>5563</v>
      </c>
      <c r="B5566" s="80"/>
      <c r="C5566" s="80"/>
      <c r="D5566" s="70"/>
      <c r="E5566" s="81"/>
    </row>
    <row r="5567" spans="1:5">
      <c r="A5567" s="69">
        <v>5564</v>
      </c>
      <c r="B5567" s="80"/>
      <c r="C5567" s="80"/>
      <c r="D5567" s="70"/>
      <c r="E5567" s="81"/>
    </row>
    <row r="5568" spans="1:5">
      <c r="A5568" s="69">
        <v>5565</v>
      </c>
      <c r="B5568" s="80"/>
      <c r="C5568" s="80"/>
      <c r="D5568" s="70"/>
      <c r="E5568" s="81"/>
    </row>
    <row r="5569" spans="1:5">
      <c r="A5569" s="69">
        <v>5566</v>
      </c>
      <c r="B5569" s="80"/>
      <c r="C5569" s="80"/>
      <c r="D5569" s="70"/>
      <c r="E5569" s="81"/>
    </row>
    <row r="5570" spans="1:5">
      <c r="A5570" s="69">
        <v>5567</v>
      </c>
      <c r="B5570" s="80"/>
      <c r="C5570" s="80"/>
      <c r="D5570" s="70"/>
      <c r="E5570" s="81"/>
    </row>
    <row r="5571" spans="1:5">
      <c r="A5571" s="69">
        <v>5568</v>
      </c>
      <c r="B5571" s="80"/>
      <c r="C5571" s="80"/>
      <c r="D5571" s="70"/>
      <c r="E5571" s="81"/>
    </row>
    <row r="5572" spans="1:5">
      <c r="A5572" s="69">
        <v>5569</v>
      </c>
      <c r="B5572" s="80"/>
      <c r="C5572" s="80"/>
      <c r="D5572" s="70"/>
      <c r="E5572" s="81"/>
    </row>
    <row r="5573" spans="1:5">
      <c r="A5573" s="69">
        <v>5570</v>
      </c>
      <c r="B5573" s="80"/>
      <c r="C5573" s="80"/>
      <c r="D5573" s="70"/>
      <c r="E5573" s="81"/>
    </row>
    <row r="5574" spans="1:5">
      <c r="A5574" s="69">
        <v>5571</v>
      </c>
      <c r="B5574" s="80"/>
      <c r="C5574" s="80"/>
      <c r="D5574" s="70"/>
      <c r="E5574" s="81"/>
    </row>
    <row r="5575" spans="1:5">
      <c r="A5575" s="69">
        <v>5572</v>
      </c>
      <c r="B5575" s="80"/>
      <c r="C5575" s="80"/>
      <c r="D5575" s="70"/>
      <c r="E5575" s="81"/>
    </row>
    <row r="5576" spans="1:5">
      <c r="A5576" s="69">
        <v>5573</v>
      </c>
      <c r="B5576" s="80"/>
      <c r="C5576" s="80"/>
      <c r="D5576" s="70"/>
      <c r="E5576" s="81"/>
    </row>
    <row r="5577" spans="1:5">
      <c r="A5577" s="69">
        <v>5574</v>
      </c>
      <c r="B5577" s="80"/>
      <c r="C5577" s="80"/>
      <c r="D5577" s="70"/>
      <c r="E5577" s="81"/>
    </row>
    <row r="5578" spans="1:5">
      <c r="A5578" s="69">
        <v>5575</v>
      </c>
      <c r="B5578" s="80"/>
      <c r="C5578" s="80"/>
      <c r="D5578" s="70"/>
      <c r="E5578" s="81"/>
    </row>
    <row r="5579" spans="1:5">
      <c r="A5579" s="69">
        <v>5576</v>
      </c>
      <c r="B5579" s="80"/>
      <c r="C5579" s="80"/>
      <c r="D5579" s="70"/>
      <c r="E5579" s="81"/>
    </row>
    <row r="5580" spans="1:5">
      <c r="A5580" s="69">
        <v>5577</v>
      </c>
      <c r="B5580" s="80"/>
      <c r="C5580" s="80"/>
      <c r="D5580" s="70"/>
      <c r="E5580" s="81"/>
    </row>
    <row r="5581" spans="1:5">
      <c r="A5581" s="69">
        <v>5578</v>
      </c>
      <c r="B5581" s="80"/>
      <c r="C5581" s="80"/>
      <c r="D5581" s="70"/>
      <c r="E5581" s="81"/>
    </row>
    <row r="5582" spans="1:5">
      <c r="A5582" s="69">
        <v>5579</v>
      </c>
      <c r="B5582" s="80"/>
      <c r="C5582" s="80"/>
      <c r="D5582" s="70"/>
      <c r="E5582" s="81"/>
    </row>
    <row r="5583" spans="1:5">
      <c r="A5583" s="69">
        <v>5580</v>
      </c>
      <c r="B5583" s="80"/>
      <c r="C5583" s="80"/>
      <c r="D5583" s="70"/>
      <c r="E5583" s="81"/>
    </row>
    <row r="5584" spans="1:5">
      <c r="A5584" s="69">
        <v>5581</v>
      </c>
      <c r="B5584" s="80"/>
      <c r="C5584" s="80"/>
      <c r="D5584" s="70"/>
      <c r="E5584" s="81"/>
    </row>
    <row r="5585" spans="1:5">
      <c r="A5585" s="69">
        <v>5582</v>
      </c>
      <c r="B5585" s="80"/>
      <c r="C5585" s="80"/>
      <c r="D5585" s="70"/>
      <c r="E5585" s="81"/>
    </row>
    <row r="5586" spans="1:5">
      <c r="A5586" s="69">
        <v>5583</v>
      </c>
      <c r="B5586" s="80"/>
      <c r="C5586" s="80"/>
      <c r="D5586" s="70"/>
      <c r="E5586" s="81"/>
    </row>
    <row r="5587" spans="1:5">
      <c r="A5587" s="69">
        <v>5584</v>
      </c>
      <c r="B5587" s="80"/>
      <c r="C5587" s="80"/>
      <c r="D5587" s="70"/>
      <c r="E5587" s="81"/>
    </row>
    <row r="5588" spans="1:5">
      <c r="A5588" s="69">
        <v>5585</v>
      </c>
      <c r="B5588" s="80"/>
      <c r="C5588" s="80"/>
      <c r="D5588" s="70"/>
      <c r="E5588" s="81"/>
    </row>
    <row r="5589" spans="1:5">
      <c r="A5589" s="69">
        <v>5586</v>
      </c>
      <c r="B5589" s="80"/>
      <c r="C5589" s="80"/>
      <c r="D5589" s="70"/>
      <c r="E5589" s="81"/>
    </row>
    <row r="5590" spans="1:5">
      <c r="A5590" s="69">
        <v>5587</v>
      </c>
      <c r="B5590" s="80"/>
      <c r="C5590" s="80"/>
      <c r="D5590" s="70"/>
      <c r="E5590" s="81"/>
    </row>
    <row r="5591" spans="1:5">
      <c r="A5591" s="69">
        <v>5588</v>
      </c>
      <c r="B5591" s="80"/>
      <c r="C5591" s="80"/>
      <c r="D5591" s="70"/>
      <c r="E5591" s="81"/>
    </row>
    <row r="5592" spans="1:5">
      <c r="A5592" s="69">
        <v>5589</v>
      </c>
      <c r="B5592" s="80"/>
      <c r="C5592" s="80"/>
      <c r="D5592" s="70"/>
      <c r="E5592" s="81"/>
    </row>
    <row r="5593" spans="1:5">
      <c r="A5593" s="69">
        <v>5590</v>
      </c>
      <c r="B5593" s="80"/>
      <c r="C5593" s="80"/>
      <c r="D5593" s="70"/>
      <c r="E5593" s="81"/>
    </row>
    <row r="5594" spans="1:5">
      <c r="A5594" s="69">
        <v>5591</v>
      </c>
      <c r="B5594" s="80"/>
      <c r="C5594" s="80"/>
      <c r="D5594" s="70"/>
      <c r="E5594" s="81"/>
    </row>
    <row r="5595" spans="1:5">
      <c r="A5595" s="69">
        <v>5592</v>
      </c>
      <c r="B5595" s="80"/>
      <c r="C5595" s="80"/>
      <c r="D5595" s="70"/>
      <c r="E5595" s="81"/>
    </row>
    <row r="5596" spans="1:5">
      <c r="A5596" s="69">
        <v>5593</v>
      </c>
      <c r="B5596" s="80"/>
      <c r="C5596" s="80"/>
      <c r="D5596" s="70"/>
      <c r="E5596" s="81"/>
    </row>
    <row r="5597" spans="1:5">
      <c r="A5597" s="69">
        <v>5594</v>
      </c>
      <c r="B5597" s="80"/>
      <c r="C5597" s="80"/>
      <c r="D5597" s="70"/>
      <c r="E5597" s="81"/>
    </row>
    <row r="5598" spans="1:5">
      <c r="A5598" s="69">
        <v>5595</v>
      </c>
      <c r="B5598" s="80"/>
      <c r="C5598" s="80"/>
      <c r="D5598" s="70"/>
      <c r="E5598" s="81"/>
    </row>
    <row r="5599" spans="1:5">
      <c r="A5599" s="69">
        <v>5596</v>
      </c>
      <c r="B5599" s="80"/>
      <c r="C5599" s="80"/>
      <c r="D5599" s="70"/>
      <c r="E5599" s="81"/>
    </row>
    <row r="5600" spans="1:5">
      <c r="A5600" s="69">
        <v>5597</v>
      </c>
      <c r="B5600" s="80"/>
      <c r="C5600" s="80"/>
      <c r="D5600" s="70"/>
      <c r="E5600" s="81"/>
    </row>
    <row r="5601" spans="1:5">
      <c r="A5601" s="69">
        <v>5598</v>
      </c>
      <c r="B5601" s="80"/>
      <c r="C5601" s="80"/>
      <c r="D5601" s="70"/>
      <c r="E5601" s="81"/>
    </row>
    <row r="5602" spans="1:5">
      <c r="A5602" s="69">
        <v>5599</v>
      </c>
      <c r="B5602" s="80"/>
      <c r="C5602" s="80"/>
      <c r="D5602" s="70"/>
      <c r="E5602" s="81"/>
    </row>
    <row r="5603" spans="1:5">
      <c r="A5603" s="69">
        <v>5600</v>
      </c>
      <c r="B5603" s="80"/>
      <c r="C5603" s="80"/>
      <c r="D5603" s="70"/>
      <c r="E5603" s="81"/>
    </row>
    <row r="5604" spans="1:5">
      <c r="A5604" s="69">
        <v>5601</v>
      </c>
      <c r="B5604" s="80"/>
      <c r="C5604" s="80"/>
      <c r="D5604" s="70"/>
      <c r="E5604" s="81"/>
    </row>
    <row r="5605" spans="1:5">
      <c r="A5605" s="69">
        <v>5602</v>
      </c>
      <c r="B5605" s="80"/>
      <c r="C5605" s="80"/>
      <c r="D5605" s="70"/>
      <c r="E5605" s="81"/>
    </row>
    <row r="5606" spans="1:5">
      <c r="A5606" s="69">
        <v>5603</v>
      </c>
      <c r="B5606" s="80"/>
      <c r="C5606" s="80"/>
      <c r="D5606" s="70"/>
      <c r="E5606" s="81"/>
    </row>
    <row r="5607" spans="1:5">
      <c r="A5607" s="69">
        <v>5604</v>
      </c>
      <c r="B5607" s="80"/>
      <c r="C5607" s="80"/>
      <c r="D5607" s="70"/>
      <c r="E5607" s="81"/>
    </row>
    <row r="5608" spans="1:5">
      <c r="A5608" s="69">
        <v>5605</v>
      </c>
      <c r="B5608" s="80"/>
      <c r="C5608" s="80"/>
      <c r="D5608" s="70"/>
      <c r="E5608" s="81"/>
    </row>
    <row r="5609" spans="1:5">
      <c r="A5609" s="69">
        <v>5606</v>
      </c>
      <c r="B5609" s="80"/>
      <c r="C5609" s="80"/>
      <c r="D5609" s="70"/>
      <c r="E5609" s="81"/>
    </row>
    <row r="5610" spans="1:5">
      <c r="A5610" s="69">
        <v>5607</v>
      </c>
      <c r="B5610" s="80"/>
      <c r="C5610" s="80"/>
      <c r="D5610" s="70"/>
      <c r="E5610" s="81"/>
    </row>
    <row r="5611" spans="1:5">
      <c r="A5611" s="69">
        <v>5608</v>
      </c>
      <c r="B5611" s="80"/>
      <c r="C5611" s="80"/>
      <c r="D5611" s="70"/>
      <c r="E5611" s="81"/>
    </row>
    <row r="5612" spans="1:5">
      <c r="A5612" s="69">
        <v>5609</v>
      </c>
      <c r="B5612" s="80"/>
      <c r="C5612" s="80"/>
      <c r="D5612" s="70"/>
      <c r="E5612" s="81"/>
    </row>
    <row r="5613" spans="1:5">
      <c r="A5613" s="69">
        <v>5610</v>
      </c>
      <c r="B5613" s="80"/>
      <c r="C5613" s="80"/>
      <c r="D5613" s="70"/>
      <c r="E5613" s="81"/>
    </row>
    <row r="5614" spans="1:5">
      <c r="A5614" s="69">
        <v>5611</v>
      </c>
      <c r="B5614" s="80"/>
      <c r="C5614" s="80"/>
      <c r="D5614" s="70"/>
      <c r="E5614" s="81"/>
    </row>
    <row r="5615" spans="1:5">
      <c r="A5615" s="69">
        <v>5612</v>
      </c>
      <c r="B5615" s="80"/>
      <c r="C5615" s="80"/>
      <c r="D5615" s="70"/>
      <c r="E5615" s="81"/>
    </row>
    <row r="5616" spans="1:5">
      <c r="A5616" s="69">
        <v>5613</v>
      </c>
      <c r="B5616" s="80"/>
      <c r="C5616" s="80"/>
      <c r="D5616" s="70"/>
      <c r="E5616" s="81"/>
    </row>
    <row r="5617" spans="1:5">
      <c r="A5617" s="69">
        <v>5614</v>
      </c>
      <c r="B5617" s="80"/>
      <c r="C5617" s="80"/>
      <c r="D5617" s="70"/>
      <c r="E5617" s="81"/>
    </row>
    <row r="5618" spans="1:5">
      <c r="A5618" s="69">
        <v>5615</v>
      </c>
      <c r="B5618" s="80"/>
      <c r="C5618" s="80"/>
      <c r="D5618" s="70"/>
      <c r="E5618" s="81"/>
    </row>
    <row r="5619" spans="1:5">
      <c r="A5619" s="69">
        <v>5616</v>
      </c>
      <c r="B5619" s="80"/>
      <c r="C5619" s="80"/>
      <c r="D5619" s="70"/>
      <c r="E5619" s="81"/>
    </row>
    <row r="5620" spans="1:5">
      <c r="A5620" s="69">
        <v>5617</v>
      </c>
      <c r="B5620" s="80"/>
      <c r="C5620" s="80"/>
      <c r="D5620" s="70"/>
      <c r="E5620" s="81"/>
    </row>
    <row r="5621" spans="1:5">
      <c r="A5621" s="69">
        <v>5618</v>
      </c>
      <c r="B5621" s="80"/>
      <c r="C5621" s="80"/>
      <c r="D5621" s="70"/>
      <c r="E5621" s="81"/>
    </row>
    <row r="5622" spans="1:5">
      <c r="A5622" s="69">
        <v>5619</v>
      </c>
      <c r="B5622" s="80"/>
      <c r="C5622" s="80"/>
      <c r="D5622" s="70"/>
      <c r="E5622" s="81"/>
    </row>
    <row r="5623" spans="1:5">
      <c r="A5623" s="69">
        <v>5620</v>
      </c>
      <c r="B5623" s="80"/>
      <c r="C5623" s="80"/>
      <c r="D5623" s="70"/>
      <c r="E5623" s="81"/>
    </row>
    <row r="5624" spans="1:5">
      <c r="A5624" s="69">
        <v>5621</v>
      </c>
      <c r="B5624" s="80"/>
      <c r="C5624" s="80"/>
      <c r="D5624" s="70"/>
      <c r="E5624" s="81"/>
    </row>
    <row r="5625" spans="1:5">
      <c r="A5625" s="69">
        <v>5622</v>
      </c>
      <c r="B5625" s="80"/>
      <c r="C5625" s="80"/>
      <c r="D5625" s="70"/>
      <c r="E5625" s="81"/>
    </row>
    <row r="5626" spans="1:5">
      <c r="A5626" s="69">
        <v>5623</v>
      </c>
      <c r="B5626" s="80"/>
      <c r="C5626" s="80"/>
      <c r="D5626" s="70"/>
      <c r="E5626" s="81"/>
    </row>
    <row r="5627" spans="1:5">
      <c r="A5627" s="69">
        <v>5624</v>
      </c>
      <c r="B5627" s="80"/>
      <c r="C5627" s="80"/>
      <c r="D5627" s="70"/>
      <c r="E5627" s="81"/>
    </row>
    <row r="5628" spans="1:5">
      <c r="A5628" s="69">
        <v>5625</v>
      </c>
      <c r="B5628" s="80"/>
      <c r="C5628" s="80"/>
      <c r="D5628" s="70"/>
      <c r="E5628" s="81"/>
    </row>
    <row r="5629" spans="1:5">
      <c r="A5629" s="69">
        <v>5626</v>
      </c>
      <c r="B5629" s="80"/>
      <c r="C5629" s="80"/>
      <c r="D5629" s="70"/>
      <c r="E5629" s="81"/>
    </row>
    <row r="5630" spans="1:5">
      <c r="A5630" s="69">
        <v>5627</v>
      </c>
      <c r="B5630" s="80"/>
      <c r="C5630" s="80"/>
      <c r="D5630" s="70"/>
      <c r="E5630" s="81"/>
    </row>
    <row r="5631" spans="1:5">
      <c r="A5631" s="69">
        <v>5628</v>
      </c>
      <c r="B5631" s="80"/>
      <c r="C5631" s="80"/>
      <c r="D5631" s="70"/>
      <c r="E5631" s="81"/>
    </row>
    <row r="5632" spans="1:5">
      <c r="A5632" s="69">
        <v>5629</v>
      </c>
      <c r="B5632" s="80"/>
      <c r="C5632" s="80"/>
      <c r="D5632" s="70"/>
      <c r="E5632" s="81"/>
    </row>
    <row r="5633" spans="1:5">
      <c r="A5633" s="69">
        <v>5630</v>
      </c>
      <c r="B5633" s="80"/>
      <c r="C5633" s="80"/>
      <c r="D5633" s="70"/>
      <c r="E5633" s="81"/>
    </row>
    <row r="5634" spans="1:5">
      <c r="A5634" s="69">
        <v>5631</v>
      </c>
      <c r="B5634" s="80"/>
      <c r="C5634" s="80"/>
      <c r="D5634" s="70"/>
      <c r="E5634" s="81"/>
    </row>
    <row r="5635" spans="1:5">
      <c r="A5635" s="69">
        <v>5632</v>
      </c>
      <c r="B5635" s="80"/>
      <c r="C5635" s="80"/>
      <c r="D5635" s="70"/>
      <c r="E5635" s="81"/>
    </row>
    <row r="5636" spans="1:5">
      <c r="A5636" s="69">
        <v>5633</v>
      </c>
      <c r="B5636" s="80"/>
      <c r="C5636" s="80"/>
      <c r="D5636" s="70"/>
      <c r="E5636" s="81"/>
    </row>
    <row r="5637" spans="1:5">
      <c r="A5637" s="69">
        <v>5634</v>
      </c>
      <c r="B5637" s="80"/>
      <c r="C5637" s="80"/>
      <c r="D5637" s="70"/>
      <c r="E5637" s="81"/>
    </row>
    <row r="5638" spans="1:5">
      <c r="A5638" s="69">
        <v>5635</v>
      </c>
      <c r="B5638" s="80"/>
      <c r="C5638" s="80"/>
      <c r="D5638" s="70"/>
      <c r="E5638" s="81"/>
    </row>
    <row r="5639" spans="1:5">
      <c r="A5639" s="69">
        <v>5636</v>
      </c>
      <c r="B5639" s="80"/>
      <c r="C5639" s="80"/>
      <c r="D5639" s="70"/>
      <c r="E5639" s="81"/>
    </row>
    <row r="5640" spans="1:5">
      <c r="A5640" s="69">
        <v>5637</v>
      </c>
      <c r="B5640" s="80"/>
      <c r="C5640" s="80"/>
      <c r="D5640" s="70"/>
      <c r="E5640" s="81"/>
    </row>
    <row r="5641" spans="1:5">
      <c r="A5641" s="69">
        <v>5638</v>
      </c>
      <c r="B5641" s="80"/>
      <c r="C5641" s="80"/>
      <c r="D5641" s="70"/>
      <c r="E5641" s="81"/>
    </row>
    <row r="5642" spans="1:5">
      <c r="A5642" s="69">
        <v>5639</v>
      </c>
      <c r="B5642" s="80"/>
      <c r="C5642" s="80"/>
      <c r="D5642" s="70"/>
      <c r="E5642" s="81"/>
    </row>
    <row r="5643" spans="1:5">
      <c r="A5643" s="69">
        <v>5640</v>
      </c>
      <c r="B5643" s="80"/>
      <c r="C5643" s="80"/>
      <c r="D5643" s="70"/>
      <c r="E5643" s="81"/>
    </row>
    <row r="5644" spans="1:5">
      <c r="A5644" s="69">
        <v>5641</v>
      </c>
      <c r="B5644" s="80"/>
      <c r="C5644" s="80"/>
      <c r="D5644" s="70"/>
      <c r="E5644" s="81"/>
    </row>
    <row r="5645" spans="1:5">
      <c r="A5645" s="69">
        <v>5642</v>
      </c>
      <c r="B5645" s="80"/>
      <c r="C5645" s="80"/>
      <c r="D5645" s="70"/>
      <c r="E5645" s="81"/>
    </row>
    <row r="5646" spans="1:5">
      <c r="A5646" s="69">
        <v>5643</v>
      </c>
      <c r="B5646" s="80"/>
      <c r="C5646" s="80"/>
      <c r="D5646" s="70"/>
      <c r="E5646" s="81"/>
    </row>
    <row r="5647" spans="1:5">
      <c r="A5647" s="69">
        <v>5644</v>
      </c>
      <c r="B5647" s="80"/>
      <c r="C5647" s="80"/>
      <c r="D5647" s="70"/>
      <c r="E5647" s="81"/>
    </row>
    <row r="5648" spans="1:5">
      <c r="A5648" s="69">
        <v>5645</v>
      </c>
      <c r="B5648" s="80"/>
      <c r="C5648" s="80"/>
      <c r="D5648" s="70"/>
      <c r="E5648" s="81"/>
    </row>
    <row r="5649" spans="1:5">
      <c r="A5649" s="69">
        <v>5646</v>
      </c>
      <c r="B5649" s="80"/>
      <c r="C5649" s="80"/>
      <c r="D5649" s="70"/>
      <c r="E5649" s="81"/>
    </row>
    <row r="5650" spans="1:5">
      <c r="A5650" s="69">
        <v>5647</v>
      </c>
      <c r="B5650" s="80"/>
      <c r="C5650" s="80"/>
      <c r="D5650" s="70"/>
      <c r="E5650" s="81"/>
    </row>
    <row r="5651" spans="1:5">
      <c r="A5651" s="69">
        <v>5648</v>
      </c>
      <c r="B5651" s="80"/>
      <c r="C5651" s="80"/>
      <c r="D5651" s="70"/>
      <c r="E5651" s="81"/>
    </row>
    <row r="5652" spans="1:5">
      <c r="A5652" s="69">
        <v>5649</v>
      </c>
      <c r="B5652" s="80"/>
      <c r="C5652" s="80"/>
      <c r="D5652" s="70"/>
      <c r="E5652" s="81"/>
    </row>
    <row r="5653" spans="1:5">
      <c r="A5653" s="69">
        <v>5650</v>
      </c>
      <c r="B5653" s="80"/>
      <c r="C5653" s="80"/>
      <c r="D5653" s="70"/>
      <c r="E5653" s="81"/>
    </row>
    <row r="5654" spans="1:5">
      <c r="A5654" s="69">
        <v>5651</v>
      </c>
      <c r="B5654" s="80"/>
      <c r="C5654" s="80"/>
      <c r="D5654" s="70"/>
      <c r="E5654" s="81"/>
    </row>
    <row r="5655" spans="1:5">
      <c r="A5655" s="69">
        <v>5652</v>
      </c>
      <c r="B5655" s="80"/>
      <c r="C5655" s="80"/>
      <c r="D5655" s="70"/>
      <c r="E5655" s="81"/>
    </row>
    <row r="5656" spans="1:5">
      <c r="A5656" s="69">
        <v>5653</v>
      </c>
      <c r="B5656" s="80"/>
      <c r="C5656" s="80"/>
      <c r="D5656" s="70"/>
      <c r="E5656" s="81"/>
    </row>
    <row r="5657" spans="1:5">
      <c r="A5657" s="69">
        <v>5654</v>
      </c>
      <c r="B5657" s="80"/>
      <c r="C5657" s="80"/>
      <c r="D5657" s="70"/>
      <c r="E5657" s="81"/>
    </row>
    <row r="5658" spans="1:5">
      <c r="A5658" s="69">
        <v>5655</v>
      </c>
      <c r="B5658" s="80"/>
      <c r="C5658" s="80"/>
      <c r="D5658" s="70"/>
      <c r="E5658" s="81"/>
    </row>
    <row r="5659" spans="1:5">
      <c r="A5659" s="69">
        <v>5656</v>
      </c>
      <c r="B5659" s="80"/>
      <c r="C5659" s="80"/>
      <c r="D5659" s="70"/>
      <c r="E5659" s="81"/>
    </row>
    <row r="5660" spans="1:5">
      <c r="A5660" s="69">
        <v>5657</v>
      </c>
      <c r="B5660" s="80"/>
      <c r="C5660" s="80"/>
      <c r="D5660" s="70"/>
      <c r="E5660" s="81"/>
    </row>
    <row r="5661" spans="1:5">
      <c r="A5661" s="69">
        <v>5658</v>
      </c>
      <c r="B5661" s="80"/>
      <c r="C5661" s="80"/>
      <c r="D5661" s="70"/>
      <c r="E5661" s="81"/>
    </row>
    <row r="5662" spans="1:5">
      <c r="A5662" s="69">
        <v>5659</v>
      </c>
      <c r="B5662" s="80"/>
      <c r="C5662" s="80"/>
      <c r="D5662" s="70"/>
      <c r="E5662" s="81"/>
    </row>
    <row r="5663" spans="1:5">
      <c r="A5663" s="69">
        <v>5660</v>
      </c>
      <c r="B5663" s="80"/>
      <c r="C5663" s="80"/>
      <c r="D5663" s="70"/>
      <c r="E5663" s="81"/>
    </row>
    <row r="5664" spans="1:5">
      <c r="A5664" s="69">
        <v>5661</v>
      </c>
      <c r="B5664" s="80"/>
      <c r="C5664" s="80"/>
      <c r="D5664" s="70"/>
      <c r="E5664" s="81"/>
    </row>
    <row r="5665" spans="1:5">
      <c r="A5665" s="69">
        <v>5662</v>
      </c>
      <c r="B5665" s="80"/>
      <c r="C5665" s="80"/>
      <c r="D5665" s="70"/>
      <c r="E5665" s="81"/>
    </row>
    <row r="5666" spans="1:5">
      <c r="A5666" s="69">
        <v>5663</v>
      </c>
      <c r="B5666" s="80"/>
      <c r="C5666" s="80"/>
      <c r="D5666" s="70"/>
      <c r="E5666" s="81"/>
    </row>
    <row r="5667" spans="1:5">
      <c r="A5667" s="69">
        <v>5664</v>
      </c>
      <c r="B5667" s="80"/>
      <c r="C5667" s="80"/>
      <c r="D5667" s="70"/>
      <c r="E5667" s="81"/>
    </row>
    <row r="5668" spans="1:5">
      <c r="A5668" s="69">
        <v>5665</v>
      </c>
      <c r="B5668" s="80"/>
      <c r="C5668" s="80"/>
      <c r="D5668" s="70"/>
      <c r="E5668" s="81"/>
    </row>
    <row r="5669" spans="1:5">
      <c r="A5669" s="69">
        <v>5666</v>
      </c>
      <c r="B5669" s="80"/>
      <c r="C5669" s="80"/>
      <c r="D5669" s="70"/>
      <c r="E5669" s="81"/>
    </row>
    <row r="5670" spans="1:5">
      <c r="A5670" s="69">
        <v>5667</v>
      </c>
      <c r="B5670" s="80"/>
      <c r="C5670" s="80"/>
      <c r="D5670" s="70"/>
      <c r="E5670" s="81"/>
    </row>
    <row r="5671" spans="1:5">
      <c r="A5671" s="69">
        <v>5668</v>
      </c>
      <c r="B5671" s="80"/>
      <c r="C5671" s="80"/>
      <c r="D5671" s="70"/>
      <c r="E5671" s="81"/>
    </row>
    <row r="5672" spans="1:5">
      <c r="A5672" s="69">
        <v>5669</v>
      </c>
      <c r="B5672" s="80"/>
      <c r="C5672" s="80"/>
      <c r="D5672" s="70"/>
      <c r="E5672" s="81"/>
    </row>
    <row r="5673" spans="1:5">
      <c r="A5673" s="69">
        <v>5670</v>
      </c>
      <c r="B5673" s="80"/>
      <c r="C5673" s="80"/>
      <c r="D5673" s="70"/>
      <c r="E5673" s="81"/>
    </row>
    <row r="5674" spans="1:5">
      <c r="A5674" s="69">
        <v>5671</v>
      </c>
      <c r="B5674" s="80"/>
      <c r="C5674" s="80"/>
      <c r="D5674" s="70"/>
      <c r="E5674" s="81"/>
    </row>
    <row r="5675" spans="1:5">
      <c r="A5675" s="69">
        <v>5672</v>
      </c>
      <c r="B5675" s="80"/>
      <c r="C5675" s="80"/>
      <c r="D5675" s="70"/>
      <c r="E5675" s="81"/>
    </row>
    <row r="5676" spans="1:5">
      <c r="A5676" s="69">
        <v>5673</v>
      </c>
      <c r="B5676" s="80"/>
      <c r="C5676" s="80"/>
      <c r="D5676" s="70"/>
      <c r="E5676" s="81"/>
    </row>
    <row r="5677" spans="1:5">
      <c r="A5677" s="69">
        <v>5674</v>
      </c>
      <c r="B5677" s="80"/>
      <c r="C5677" s="80"/>
      <c r="D5677" s="70"/>
      <c r="E5677" s="81"/>
    </row>
    <row r="5678" spans="1:5">
      <c r="A5678" s="69">
        <v>5675</v>
      </c>
      <c r="B5678" s="80"/>
      <c r="C5678" s="80"/>
      <c r="D5678" s="70"/>
      <c r="E5678" s="81"/>
    </row>
    <row r="5679" spans="1:5">
      <c r="A5679" s="69">
        <v>5676</v>
      </c>
      <c r="B5679" s="80"/>
      <c r="C5679" s="80"/>
      <c r="D5679" s="70"/>
      <c r="E5679" s="81"/>
    </row>
    <row r="5680" spans="1:5">
      <c r="A5680" s="69">
        <v>5677</v>
      </c>
      <c r="B5680" s="80"/>
      <c r="C5680" s="80"/>
      <c r="D5680" s="70"/>
      <c r="E5680" s="81"/>
    </row>
    <row r="5681" spans="1:5">
      <c r="A5681" s="69">
        <v>5678</v>
      </c>
      <c r="B5681" s="80"/>
      <c r="C5681" s="80"/>
      <c r="D5681" s="70"/>
      <c r="E5681" s="81"/>
    </row>
    <row r="5682" spans="1:5">
      <c r="A5682" s="69">
        <v>5679</v>
      </c>
      <c r="B5682" s="80"/>
      <c r="C5682" s="80"/>
      <c r="D5682" s="70"/>
      <c r="E5682" s="81"/>
    </row>
    <row r="5683" spans="1:5">
      <c r="A5683" s="69">
        <v>5680</v>
      </c>
      <c r="B5683" s="80"/>
      <c r="C5683" s="80"/>
      <c r="D5683" s="70"/>
      <c r="E5683" s="81"/>
    </row>
    <row r="5684" spans="1:5">
      <c r="A5684" s="69">
        <v>5681</v>
      </c>
      <c r="B5684" s="80"/>
      <c r="C5684" s="80"/>
      <c r="D5684" s="70"/>
      <c r="E5684" s="81"/>
    </row>
    <row r="5685" spans="1:5">
      <c r="A5685" s="69">
        <v>5682</v>
      </c>
      <c r="B5685" s="80"/>
      <c r="C5685" s="80"/>
      <c r="D5685" s="70"/>
      <c r="E5685" s="81"/>
    </row>
    <row r="5686" spans="1:5">
      <c r="A5686" s="69">
        <v>5683</v>
      </c>
      <c r="B5686" s="80"/>
      <c r="C5686" s="80"/>
      <c r="D5686" s="70"/>
      <c r="E5686" s="81"/>
    </row>
    <row r="5687" spans="1:5">
      <c r="A5687" s="69">
        <v>5684</v>
      </c>
      <c r="B5687" s="80"/>
      <c r="C5687" s="80"/>
      <c r="D5687" s="70"/>
      <c r="E5687" s="81"/>
    </row>
    <row r="5688" spans="1:5">
      <c r="A5688" s="69">
        <v>5685</v>
      </c>
      <c r="B5688" s="80"/>
      <c r="C5688" s="80"/>
      <c r="D5688" s="70"/>
      <c r="E5688" s="81"/>
    </row>
    <row r="5689" spans="1:5">
      <c r="A5689" s="69">
        <v>5686</v>
      </c>
      <c r="B5689" s="80"/>
      <c r="C5689" s="80"/>
      <c r="D5689" s="70"/>
      <c r="E5689" s="81"/>
    </row>
    <row r="5690" spans="1:5">
      <c r="A5690" s="69">
        <v>5687</v>
      </c>
      <c r="B5690" s="80"/>
      <c r="C5690" s="80"/>
      <c r="D5690" s="70"/>
      <c r="E5690" s="81"/>
    </row>
    <row r="5691" spans="1:5">
      <c r="A5691" s="69">
        <v>5688</v>
      </c>
      <c r="B5691" s="80"/>
      <c r="C5691" s="80"/>
      <c r="D5691" s="70"/>
      <c r="E5691" s="81"/>
    </row>
    <row r="5692" spans="1:5">
      <c r="A5692" s="69">
        <v>5689</v>
      </c>
      <c r="B5692" s="80"/>
      <c r="C5692" s="80"/>
      <c r="D5692" s="70"/>
      <c r="E5692" s="81"/>
    </row>
    <row r="5693" spans="1:5">
      <c r="A5693" s="69">
        <v>5690</v>
      </c>
      <c r="B5693" s="80"/>
      <c r="C5693" s="80"/>
      <c r="D5693" s="70"/>
      <c r="E5693" s="81"/>
    </row>
    <row r="5694" spans="1:5">
      <c r="A5694" s="69">
        <v>5691</v>
      </c>
      <c r="B5694" s="80"/>
      <c r="C5694" s="80"/>
      <c r="D5694" s="70"/>
      <c r="E5694" s="81"/>
    </row>
    <row r="5695" spans="1:5">
      <c r="A5695" s="69">
        <v>5692</v>
      </c>
      <c r="B5695" s="80"/>
      <c r="C5695" s="80"/>
      <c r="D5695" s="70"/>
      <c r="E5695" s="81"/>
    </row>
    <row r="5696" spans="1:5">
      <c r="A5696" s="69">
        <v>5693</v>
      </c>
      <c r="B5696" s="80"/>
      <c r="C5696" s="80"/>
      <c r="D5696" s="70"/>
      <c r="E5696" s="81"/>
    </row>
    <row r="5697" spans="1:5">
      <c r="A5697" s="69">
        <v>5694</v>
      </c>
      <c r="B5697" s="80"/>
      <c r="C5697" s="80"/>
      <c r="D5697" s="70"/>
      <c r="E5697" s="81"/>
    </row>
    <row r="5698" spans="1:5">
      <c r="A5698" s="69">
        <v>5695</v>
      </c>
      <c r="B5698" s="80"/>
      <c r="C5698" s="80"/>
      <c r="D5698" s="70"/>
      <c r="E5698" s="81"/>
    </row>
    <row r="5699" spans="1:5">
      <c r="A5699" s="69">
        <v>5696</v>
      </c>
      <c r="B5699" s="80"/>
      <c r="C5699" s="80"/>
      <c r="D5699" s="70"/>
      <c r="E5699" s="81"/>
    </row>
    <row r="5700" spans="1:5">
      <c r="A5700" s="69">
        <v>5697</v>
      </c>
      <c r="B5700" s="80"/>
      <c r="C5700" s="80"/>
      <c r="D5700" s="70"/>
      <c r="E5700" s="81"/>
    </row>
    <row r="5701" spans="1:5">
      <c r="A5701" s="69">
        <v>5698</v>
      </c>
      <c r="B5701" s="80"/>
      <c r="C5701" s="80"/>
      <c r="D5701" s="70"/>
      <c r="E5701" s="81"/>
    </row>
    <row r="5702" spans="1:5">
      <c r="A5702" s="69">
        <v>5699</v>
      </c>
      <c r="B5702" s="80"/>
      <c r="C5702" s="80"/>
      <c r="D5702" s="70"/>
      <c r="E5702" s="81"/>
    </row>
    <row r="5703" spans="1:5">
      <c r="A5703" s="69">
        <v>5700</v>
      </c>
      <c r="B5703" s="80"/>
      <c r="C5703" s="80"/>
      <c r="D5703" s="70"/>
      <c r="E5703" s="81"/>
    </row>
    <row r="5704" spans="1:5">
      <c r="A5704" s="69">
        <v>5701</v>
      </c>
      <c r="B5704" s="80"/>
      <c r="C5704" s="80"/>
      <c r="D5704" s="70"/>
      <c r="E5704" s="81"/>
    </row>
    <row r="5705" spans="1:5">
      <c r="A5705" s="69">
        <v>5702</v>
      </c>
      <c r="B5705" s="80"/>
      <c r="C5705" s="80"/>
      <c r="D5705" s="70"/>
      <c r="E5705" s="81"/>
    </row>
    <row r="5706" spans="1:5">
      <c r="A5706" s="69">
        <v>5703</v>
      </c>
      <c r="B5706" s="80"/>
      <c r="C5706" s="80"/>
      <c r="D5706" s="70"/>
      <c r="E5706" s="81"/>
    </row>
    <row r="5707" spans="1:5">
      <c r="A5707" s="69">
        <v>5704</v>
      </c>
      <c r="B5707" s="80"/>
      <c r="C5707" s="80"/>
      <c r="D5707" s="70"/>
      <c r="E5707" s="81"/>
    </row>
    <row r="5708" spans="1:5">
      <c r="A5708" s="69">
        <v>5705</v>
      </c>
      <c r="B5708" s="80"/>
      <c r="C5708" s="80"/>
      <c r="D5708" s="70"/>
      <c r="E5708" s="81"/>
    </row>
    <row r="5709" spans="1:5">
      <c r="A5709" s="69">
        <v>5706</v>
      </c>
      <c r="B5709" s="80"/>
      <c r="C5709" s="80"/>
      <c r="D5709" s="70"/>
      <c r="E5709" s="81"/>
    </row>
    <row r="5710" spans="1:5">
      <c r="A5710" s="69">
        <v>5707</v>
      </c>
      <c r="B5710" s="80"/>
      <c r="C5710" s="80"/>
      <c r="D5710" s="70"/>
      <c r="E5710" s="81"/>
    </row>
    <row r="5711" spans="1:5">
      <c r="A5711" s="69">
        <v>5708</v>
      </c>
      <c r="B5711" s="80"/>
      <c r="C5711" s="80"/>
      <c r="D5711" s="70"/>
      <c r="E5711" s="81"/>
    </row>
    <row r="5712" spans="1:5">
      <c r="A5712" s="69">
        <v>5709</v>
      </c>
      <c r="B5712" s="80"/>
      <c r="C5712" s="80"/>
      <c r="D5712" s="70"/>
      <c r="E5712" s="81"/>
    </row>
    <row r="5713" spans="1:5">
      <c r="A5713" s="69">
        <v>5710</v>
      </c>
      <c r="B5713" s="80"/>
      <c r="C5713" s="80"/>
      <c r="D5713" s="70"/>
      <c r="E5713" s="81"/>
    </row>
    <row r="5714" spans="1:5">
      <c r="A5714" s="69">
        <v>5711</v>
      </c>
      <c r="B5714" s="80"/>
      <c r="C5714" s="80"/>
      <c r="D5714" s="70"/>
      <c r="E5714" s="81"/>
    </row>
    <row r="5715" spans="1:5">
      <c r="A5715" s="69">
        <v>5712</v>
      </c>
      <c r="B5715" s="80"/>
      <c r="C5715" s="80"/>
      <c r="D5715" s="70"/>
      <c r="E5715" s="81"/>
    </row>
    <row r="5716" spans="1:5">
      <c r="A5716" s="69">
        <v>5713</v>
      </c>
      <c r="B5716" s="80"/>
      <c r="C5716" s="80"/>
      <c r="D5716" s="70"/>
      <c r="E5716" s="81"/>
    </row>
    <row r="5717" spans="1:5">
      <c r="A5717" s="69">
        <v>5714</v>
      </c>
      <c r="B5717" s="80"/>
      <c r="C5717" s="80"/>
      <c r="D5717" s="70"/>
      <c r="E5717" s="81"/>
    </row>
    <row r="5718" spans="1:5">
      <c r="A5718" s="69">
        <v>5715</v>
      </c>
      <c r="B5718" s="80"/>
      <c r="C5718" s="80"/>
      <c r="D5718" s="70"/>
      <c r="E5718" s="81"/>
    </row>
    <row r="5719" spans="1:5">
      <c r="A5719" s="69">
        <v>5716</v>
      </c>
      <c r="B5719" s="80"/>
      <c r="C5719" s="80"/>
      <c r="D5719" s="70"/>
      <c r="E5719" s="81"/>
    </row>
    <row r="5720" spans="1:5">
      <c r="A5720" s="69">
        <v>5717</v>
      </c>
      <c r="B5720" s="80"/>
      <c r="C5720" s="80"/>
      <c r="D5720" s="70"/>
      <c r="E5720" s="81"/>
    </row>
    <row r="5721" spans="1:5">
      <c r="A5721" s="69">
        <v>5718</v>
      </c>
      <c r="B5721" s="80"/>
      <c r="C5721" s="80"/>
      <c r="D5721" s="70"/>
      <c r="E5721" s="81"/>
    </row>
    <row r="5722" spans="1:5">
      <c r="A5722" s="69">
        <v>5719</v>
      </c>
      <c r="B5722" s="80"/>
      <c r="C5722" s="80"/>
      <c r="D5722" s="70"/>
      <c r="E5722" s="81"/>
    </row>
    <row r="5723" spans="1:5">
      <c r="A5723" s="69">
        <v>5720</v>
      </c>
      <c r="B5723" s="80"/>
      <c r="C5723" s="80"/>
      <c r="D5723" s="70"/>
      <c r="E5723" s="81"/>
    </row>
    <row r="5724" spans="1:5">
      <c r="A5724" s="69">
        <v>5721</v>
      </c>
      <c r="B5724" s="80"/>
      <c r="C5724" s="80"/>
      <c r="D5724" s="70"/>
      <c r="E5724" s="81"/>
    </row>
    <row r="5725" spans="1:5">
      <c r="A5725" s="69">
        <v>5722</v>
      </c>
      <c r="B5725" s="80"/>
      <c r="C5725" s="80"/>
      <c r="D5725" s="70"/>
      <c r="E5725" s="81"/>
    </row>
    <row r="5726" spans="1:5">
      <c r="A5726" s="69">
        <v>5723</v>
      </c>
      <c r="B5726" s="80"/>
      <c r="C5726" s="80"/>
      <c r="D5726" s="70"/>
      <c r="E5726" s="81"/>
    </row>
    <row r="5727" spans="1:5">
      <c r="A5727" s="69">
        <v>5724</v>
      </c>
      <c r="B5727" s="80"/>
      <c r="C5727" s="80"/>
      <c r="D5727" s="70"/>
      <c r="E5727" s="81"/>
    </row>
    <row r="5728" spans="1:5">
      <c r="A5728" s="69">
        <v>5725</v>
      </c>
      <c r="B5728" s="80"/>
      <c r="C5728" s="80"/>
      <c r="D5728" s="70"/>
      <c r="E5728" s="81"/>
    </row>
    <row r="5729" spans="1:5">
      <c r="A5729" s="69">
        <v>5726</v>
      </c>
      <c r="B5729" s="80"/>
      <c r="C5729" s="80"/>
      <c r="D5729" s="70"/>
      <c r="E5729" s="81"/>
    </row>
    <row r="5730" spans="1:5">
      <c r="A5730" s="69">
        <v>5727</v>
      </c>
      <c r="B5730" s="80"/>
      <c r="C5730" s="80"/>
      <c r="D5730" s="70"/>
      <c r="E5730" s="81"/>
    </row>
    <row r="5731" spans="1:5">
      <c r="A5731" s="69">
        <v>5728</v>
      </c>
      <c r="B5731" s="80"/>
      <c r="C5731" s="80"/>
      <c r="D5731" s="70"/>
      <c r="E5731" s="81"/>
    </row>
    <row r="5732" spans="1:5">
      <c r="A5732" s="69">
        <v>5729</v>
      </c>
      <c r="B5732" s="80"/>
      <c r="C5732" s="80"/>
      <c r="D5732" s="70"/>
      <c r="E5732" s="81"/>
    </row>
    <row r="5733" spans="1:5">
      <c r="A5733" s="69">
        <v>5730</v>
      </c>
      <c r="B5733" s="80"/>
      <c r="C5733" s="80"/>
      <c r="D5733" s="70"/>
      <c r="E5733" s="81"/>
    </row>
    <row r="5734" spans="1:5">
      <c r="A5734" s="69">
        <v>5731</v>
      </c>
      <c r="B5734" s="80"/>
      <c r="C5734" s="80"/>
      <c r="D5734" s="70"/>
      <c r="E5734" s="81"/>
    </row>
    <row r="5735" spans="1:5">
      <c r="A5735" s="69">
        <v>5732</v>
      </c>
      <c r="B5735" s="80"/>
      <c r="C5735" s="80"/>
      <c r="D5735" s="70"/>
      <c r="E5735" s="81"/>
    </row>
    <row r="5736" spans="1:5">
      <c r="A5736" s="69">
        <v>5733</v>
      </c>
      <c r="B5736" s="80"/>
      <c r="C5736" s="80"/>
      <c r="D5736" s="70"/>
      <c r="E5736" s="81"/>
    </row>
    <row r="5737" spans="1:5">
      <c r="A5737" s="69">
        <v>5734</v>
      </c>
      <c r="B5737" s="80"/>
      <c r="C5737" s="80"/>
      <c r="D5737" s="70"/>
      <c r="E5737" s="81"/>
    </row>
    <row r="5738" spans="1:5">
      <c r="A5738" s="69">
        <v>5735</v>
      </c>
      <c r="B5738" s="80"/>
      <c r="C5738" s="80"/>
      <c r="D5738" s="70"/>
      <c r="E5738" s="81"/>
    </row>
    <row r="5739" spans="1:5">
      <c r="A5739" s="69">
        <v>5736</v>
      </c>
      <c r="B5739" s="80"/>
      <c r="C5739" s="80"/>
      <c r="D5739" s="70"/>
      <c r="E5739" s="81"/>
    </row>
    <row r="5740" spans="1:5">
      <c r="A5740" s="69">
        <v>5737</v>
      </c>
      <c r="B5740" s="80"/>
      <c r="C5740" s="80"/>
      <c r="D5740" s="70"/>
      <c r="E5740" s="81"/>
    </row>
    <row r="5741" spans="1:5">
      <c r="A5741" s="69">
        <v>5738</v>
      </c>
      <c r="B5741" s="80"/>
      <c r="C5741" s="80"/>
      <c r="D5741" s="70"/>
      <c r="E5741" s="81"/>
    </row>
    <row r="5742" spans="1:5">
      <c r="A5742" s="69">
        <v>5739</v>
      </c>
      <c r="B5742" s="80"/>
      <c r="C5742" s="80"/>
      <c r="D5742" s="70"/>
      <c r="E5742" s="81"/>
    </row>
    <row r="5743" spans="1:5">
      <c r="A5743" s="69">
        <v>5740</v>
      </c>
      <c r="B5743" s="80"/>
      <c r="C5743" s="80"/>
      <c r="D5743" s="70"/>
      <c r="E5743" s="81"/>
    </row>
    <row r="5744" spans="1:5">
      <c r="A5744" s="69">
        <v>5741</v>
      </c>
      <c r="B5744" s="80"/>
      <c r="C5744" s="80"/>
      <c r="D5744" s="70"/>
      <c r="E5744" s="81"/>
    </row>
    <row r="5745" spans="1:5">
      <c r="A5745" s="69">
        <v>5742</v>
      </c>
      <c r="B5745" s="80"/>
      <c r="C5745" s="80"/>
      <c r="D5745" s="70"/>
      <c r="E5745" s="81"/>
    </row>
    <row r="5746" spans="1:5">
      <c r="A5746" s="69">
        <v>5743</v>
      </c>
      <c r="B5746" s="80"/>
      <c r="C5746" s="80"/>
      <c r="D5746" s="70"/>
      <c r="E5746" s="81"/>
    </row>
    <row r="5747" spans="1:5">
      <c r="A5747" s="69">
        <v>5744</v>
      </c>
      <c r="B5747" s="80"/>
      <c r="C5747" s="80"/>
      <c r="D5747" s="70"/>
      <c r="E5747" s="81"/>
    </row>
    <row r="5748" spans="1:5">
      <c r="A5748" s="69">
        <v>5745</v>
      </c>
      <c r="B5748" s="80"/>
      <c r="C5748" s="80"/>
      <c r="D5748" s="70"/>
      <c r="E5748" s="81"/>
    </row>
    <row r="5749" spans="1:5">
      <c r="A5749" s="69">
        <v>5746</v>
      </c>
      <c r="B5749" s="80"/>
      <c r="C5749" s="80"/>
      <c r="D5749" s="70"/>
      <c r="E5749" s="81"/>
    </row>
    <row r="5750" spans="1:5">
      <c r="A5750" s="69">
        <v>5747</v>
      </c>
      <c r="B5750" s="80"/>
      <c r="C5750" s="80"/>
      <c r="D5750" s="70"/>
      <c r="E5750" s="81"/>
    </row>
    <row r="5751" spans="1:5">
      <c r="A5751" s="69">
        <v>5748</v>
      </c>
      <c r="B5751" s="80"/>
      <c r="C5751" s="80"/>
      <c r="D5751" s="70"/>
      <c r="E5751" s="81"/>
    </row>
    <row r="5752" spans="1:5">
      <c r="A5752" s="69">
        <v>5749</v>
      </c>
      <c r="B5752" s="80"/>
      <c r="C5752" s="80"/>
      <c r="D5752" s="70"/>
      <c r="E5752" s="81"/>
    </row>
    <row r="5753" spans="1:5">
      <c r="A5753" s="69">
        <v>5750</v>
      </c>
      <c r="B5753" s="80"/>
      <c r="C5753" s="80"/>
      <c r="D5753" s="70"/>
      <c r="E5753" s="81"/>
    </row>
    <row r="5754" spans="1:5">
      <c r="A5754" s="69">
        <v>5751</v>
      </c>
      <c r="B5754" s="80"/>
      <c r="C5754" s="80"/>
      <c r="D5754" s="70"/>
      <c r="E5754" s="81"/>
    </row>
    <row r="5755" spans="1:5">
      <c r="A5755" s="69">
        <v>5752</v>
      </c>
      <c r="B5755" s="80"/>
      <c r="C5755" s="80"/>
      <c r="D5755" s="70"/>
      <c r="E5755" s="81"/>
    </row>
    <row r="5756" spans="1:5">
      <c r="A5756" s="69">
        <v>5753</v>
      </c>
      <c r="B5756" s="80"/>
      <c r="C5756" s="80"/>
      <c r="D5756" s="70"/>
      <c r="E5756" s="81"/>
    </row>
    <row r="5757" spans="1:5">
      <c r="A5757" s="69">
        <v>5754</v>
      </c>
      <c r="B5757" s="80"/>
      <c r="C5757" s="80"/>
      <c r="D5757" s="70"/>
      <c r="E5757" s="81"/>
    </row>
    <row r="5758" spans="1:5">
      <c r="A5758" s="69">
        <v>5755</v>
      </c>
      <c r="B5758" s="80"/>
      <c r="C5758" s="80"/>
      <c r="D5758" s="70"/>
      <c r="E5758" s="81"/>
    </row>
    <row r="5759" spans="1:5">
      <c r="A5759" s="69">
        <v>5756</v>
      </c>
      <c r="B5759" s="80"/>
      <c r="C5759" s="80"/>
      <c r="D5759" s="70"/>
      <c r="E5759" s="81"/>
    </row>
    <row r="5760" spans="1:5">
      <c r="A5760" s="69">
        <v>5757</v>
      </c>
      <c r="B5760" s="80"/>
      <c r="C5760" s="80"/>
      <c r="D5760" s="70"/>
      <c r="E5760" s="81"/>
    </row>
    <row r="5761" spans="1:5">
      <c r="A5761" s="69">
        <v>5758</v>
      </c>
      <c r="B5761" s="80"/>
      <c r="C5761" s="80"/>
      <c r="D5761" s="70"/>
      <c r="E5761" s="81"/>
    </row>
    <row r="5762" spans="1:5">
      <c r="A5762" s="69">
        <v>5759</v>
      </c>
      <c r="B5762" s="80"/>
      <c r="C5762" s="80"/>
      <c r="D5762" s="70"/>
      <c r="E5762" s="81"/>
    </row>
    <row r="5763" spans="1:5">
      <c r="A5763" s="69">
        <v>5760</v>
      </c>
      <c r="B5763" s="80"/>
      <c r="C5763" s="80"/>
      <c r="D5763" s="70"/>
      <c r="E5763" s="81"/>
    </row>
    <row r="5764" spans="1:5">
      <c r="A5764" s="69">
        <v>5761</v>
      </c>
      <c r="B5764" s="80"/>
      <c r="C5764" s="80"/>
      <c r="D5764" s="70"/>
      <c r="E5764" s="81"/>
    </row>
    <row r="5765" spans="1:5">
      <c r="A5765" s="69">
        <v>5762</v>
      </c>
      <c r="B5765" s="80"/>
      <c r="C5765" s="80"/>
      <c r="D5765" s="70"/>
      <c r="E5765" s="81"/>
    </row>
    <row r="5766" spans="1:5">
      <c r="A5766" s="69">
        <v>5763</v>
      </c>
      <c r="B5766" s="80"/>
      <c r="C5766" s="80"/>
      <c r="D5766" s="70"/>
      <c r="E5766" s="81"/>
    </row>
    <row r="5767" spans="1:5">
      <c r="A5767" s="69">
        <v>5764</v>
      </c>
      <c r="B5767" s="80"/>
      <c r="C5767" s="80"/>
      <c r="D5767" s="70"/>
      <c r="E5767" s="81"/>
    </row>
    <row r="5768" spans="1:5">
      <c r="A5768" s="69">
        <v>5765</v>
      </c>
      <c r="B5768" s="80"/>
      <c r="C5768" s="80"/>
      <c r="D5768" s="70"/>
      <c r="E5768" s="81"/>
    </row>
    <row r="5769" spans="1:5">
      <c r="A5769" s="69">
        <v>5766</v>
      </c>
      <c r="B5769" s="80"/>
      <c r="C5769" s="80"/>
      <c r="D5769" s="70"/>
      <c r="E5769" s="81"/>
    </row>
    <row r="5770" spans="1:5">
      <c r="A5770" s="69">
        <v>5767</v>
      </c>
      <c r="B5770" s="80"/>
      <c r="C5770" s="80"/>
      <c r="D5770" s="70"/>
      <c r="E5770" s="81"/>
    </row>
    <row r="5771" spans="1:5">
      <c r="A5771" s="69">
        <v>5768</v>
      </c>
      <c r="B5771" s="80"/>
      <c r="C5771" s="80"/>
      <c r="D5771" s="70"/>
      <c r="E5771" s="81"/>
    </row>
    <row r="5772" spans="1:5">
      <c r="A5772" s="69">
        <v>5769</v>
      </c>
      <c r="B5772" s="80"/>
      <c r="C5772" s="80"/>
      <c r="D5772" s="70"/>
      <c r="E5772" s="81"/>
    </row>
    <row r="5773" spans="1:5">
      <c r="A5773" s="69">
        <v>5770</v>
      </c>
      <c r="B5773" s="80"/>
      <c r="C5773" s="80"/>
      <c r="D5773" s="70"/>
      <c r="E5773" s="81"/>
    </row>
    <row r="5774" spans="1:5">
      <c r="A5774" s="69">
        <v>5771</v>
      </c>
      <c r="B5774" s="80"/>
      <c r="C5774" s="80"/>
      <c r="D5774" s="70"/>
      <c r="E5774" s="81"/>
    </row>
    <row r="5775" spans="1:5">
      <c r="A5775" s="69">
        <v>5772</v>
      </c>
      <c r="B5775" s="80"/>
      <c r="C5775" s="80"/>
      <c r="D5775" s="70"/>
      <c r="E5775" s="81"/>
    </row>
    <row r="5776" spans="1:5">
      <c r="A5776" s="69">
        <v>5773</v>
      </c>
      <c r="B5776" s="80"/>
      <c r="C5776" s="80"/>
      <c r="D5776" s="70"/>
      <c r="E5776" s="81"/>
    </row>
    <row r="5777" spans="1:5">
      <c r="A5777" s="69">
        <v>5774</v>
      </c>
      <c r="B5777" s="80"/>
      <c r="C5777" s="80"/>
      <c r="D5777" s="70"/>
      <c r="E5777" s="81"/>
    </row>
    <row r="5778" spans="1:5">
      <c r="A5778" s="69">
        <v>5775</v>
      </c>
      <c r="B5778" s="80"/>
      <c r="C5778" s="80"/>
      <c r="D5778" s="70"/>
      <c r="E5778" s="81"/>
    </row>
    <row r="5779" spans="1:5">
      <c r="A5779" s="69">
        <v>5776</v>
      </c>
      <c r="B5779" s="80"/>
      <c r="C5779" s="80"/>
      <c r="D5779" s="70"/>
      <c r="E5779" s="81"/>
    </row>
    <row r="5780" spans="1:5">
      <c r="A5780" s="69">
        <v>5777</v>
      </c>
      <c r="B5780" s="80"/>
      <c r="C5780" s="80"/>
      <c r="D5780" s="70"/>
      <c r="E5780" s="81"/>
    </row>
    <row r="5781" spans="1:5">
      <c r="A5781" s="69">
        <v>5778</v>
      </c>
      <c r="B5781" s="80"/>
      <c r="C5781" s="80"/>
      <c r="D5781" s="70"/>
      <c r="E5781" s="81"/>
    </row>
    <row r="5782" spans="1:5">
      <c r="A5782" s="69">
        <v>5779</v>
      </c>
      <c r="B5782" s="80"/>
      <c r="C5782" s="80"/>
      <c r="D5782" s="70"/>
      <c r="E5782" s="81"/>
    </row>
    <row r="5783" spans="1:5">
      <c r="A5783" s="69">
        <v>5780</v>
      </c>
      <c r="B5783" s="80"/>
      <c r="C5783" s="80"/>
      <c r="D5783" s="70"/>
      <c r="E5783" s="81"/>
    </row>
    <row r="5784" spans="1:5">
      <c r="A5784" s="69">
        <v>5781</v>
      </c>
      <c r="B5784" s="80"/>
      <c r="C5784" s="80"/>
      <c r="D5784" s="70"/>
      <c r="E5784" s="81"/>
    </row>
    <row r="5785" spans="1:5">
      <c r="A5785" s="69">
        <v>5782</v>
      </c>
      <c r="B5785" s="80"/>
      <c r="C5785" s="80"/>
      <c r="D5785" s="70"/>
      <c r="E5785" s="81"/>
    </row>
    <row r="5786" spans="1:5">
      <c r="A5786" s="69">
        <v>5783</v>
      </c>
      <c r="B5786" s="80"/>
      <c r="C5786" s="80"/>
      <c r="D5786" s="70"/>
      <c r="E5786" s="81"/>
    </row>
    <row r="5787" spans="1:5">
      <c r="A5787" s="69">
        <v>5784</v>
      </c>
      <c r="B5787" s="80"/>
      <c r="C5787" s="80"/>
      <c r="D5787" s="70"/>
      <c r="E5787" s="81"/>
    </row>
    <row r="5788" spans="1:5">
      <c r="A5788" s="69">
        <v>5785</v>
      </c>
      <c r="B5788" s="80"/>
      <c r="C5788" s="80"/>
      <c r="D5788" s="70"/>
      <c r="E5788" s="81"/>
    </row>
    <row r="5789" spans="1:5">
      <c r="A5789" s="69">
        <v>5786</v>
      </c>
      <c r="B5789" s="80"/>
      <c r="C5789" s="80"/>
      <c r="D5789" s="70"/>
      <c r="E5789" s="81"/>
    </row>
    <row r="5790" spans="1:5">
      <c r="A5790" s="69">
        <v>5787</v>
      </c>
      <c r="B5790" s="80"/>
      <c r="C5790" s="80"/>
      <c r="D5790" s="70"/>
      <c r="E5790" s="81"/>
    </row>
    <row r="5791" spans="1:5">
      <c r="A5791" s="69">
        <v>5788</v>
      </c>
      <c r="B5791" s="80"/>
      <c r="C5791" s="80"/>
      <c r="D5791" s="70"/>
      <c r="E5791" s="81"/>
    </row>
    <row r="5792" spans="1:5">
      <c r="A5792" s="69">
        <v>5789</v>
      </c>
      <c r="B5792" s="80"/>
      <c r="C5792" s="80"/>
      <c r="D5792" s="70"/>
      <c r="E5792" s="81"/>
    </row>
    <row r="5793" spans="1:5">
      <c r="A5793" s="69">
        <v>5790</v>
      </c>
      <c r="B5793" s="80"/>
      <c r="C5793" s="80"/>
      <c r="D5793" s="70"/>
      <c r="E5793" s="81"/>
    </row>
    <row r="5794" spans="1:5">
      <c r="A5794" s="69">
        <v>5791</v>
      </c>
      <c r="B5794" s="80"/>
      <c r="C5794" s="80"/>
      <c r="D5794" s="70"/>
      <c r="E5794" s="81"/>
    </row>
    <row r="5795" spans="1:5">
      <c r="A5795" s="69">
        <v>5792</v>
      </c>
      <c r="B5795" s="80"/>
      <c r="C5795" s="80"/>
      <c r="D5795" s="70"/>
      <c r="E5795" s="81"/>
    </row>
    <row r="5796" spans="1:5">
      <c r="A5796" s="69">
        <v>5793</v>
      </c>
      <c r="B5796" s="80"/>
      <c r="C5796" s="80"/>
      <c r="D5796" s="70"/>
      <c r="E5796" s="81"/>
    </row>
    <row r="5797" spans="1:5">
      <c r="A5797" s="69">
        <v>5794</v>
      </c>
      <c r="B5797" s="80"/>
      <c r="C5797" s="80"/>
      <c r="D5797" s="70"/>
      <c r="E5797" s="81"/>
    </row>
    <row r="5798" spans="1:5">
      <c r="A5798" s="69">
        <v>5795</v>
      </c>
      <c r="B5798" s="80"/>
      <c r="C5798" s="80"/>
      <c r="D5798" s="70"/>
      <c r="E5798" s="81"/>
    </row>
    <row r="5799" spans="1:5">
      <c r="A5799" s="69">
        <v>5796</v>
      </c>
      <c r="B5799" s="80"/>
      <c r="C5799" s="80"/>
      <c r="D5799" s="70"/>
      <c r="E5799" s="81"/>
    </row>
    <row r="5800" spans="1:5">
      <c r="A5800" s="69">
        <v>5797</v>
      </c>
      <c r="B5800" s="80"/>
      <c r="C5800" s="80"/>
      <c r="D5800" s="70"/>
      <c r="E5800" s="81"/>
    </row>
    <row r="5801" spans="1:5">
      <c r="A5801" s="69">
        <v>5798</v>
      </c>
      <c r="B5801" s="80"/>
      <c r="C5801" s="80"/>
      <c r="D5801" s="70"/>
      <c r="E5801" s="81"/>
    </row>
    <row r="5802" spans="1:5">
      <c r="A5802" s="69">
        <v>5799</v>
      </c>
      <c r="B5802" s="80"/>
      <c r="C5802" s="80"/>
      <c r="D5802" s="70"/>
      <c r="E5802" s="81"/>
    </row>
    <row r="5803" spans="1:5">
      <c r="A5803" s="69">
        <v>5800</v>
      </c>
      <c r="B5803" s="80"/>
      <c r="C5803" s="80"/>
      <c r="D5803" s="70"/>
      <c r="E5803" s="81"/>
    </row>
    <row r="5804" spans="1:5">
      <c r="A5804" s="69">
        <v>5801</v>
      </c>
      <c r="B5804" s="80"/>
      <c r="C5804" s="80"/>
      <c r="D5804" s="70"/>
      <c r="E5804" s="81"/>
    </row>
    <row r="5805" spans="1:5">
      <c r="A5805" s="69">
        <v>5802</v>
      </c>
      <c r="B5805" s="80"/>
      <c r="C5805" s="80"/>
      <c r="D5805" s="70"/>
      <c r="E5805" s="81"/>
    </row>
    <row r="5806" spans="1:5">
      <c r="A5806" s="69">
        <v>5803</v>
      </c>
      <c r="B5806" s="80"/>
      <c r="C5806" s="80"/>
      <c r="D5806" s="70"/>
      <c r="E5806" s="81"/>
    </row>
    <row r="5807" spans="1:5">
      <c r="A5807" s="69">
        <v>5804</v>
      </c>
      <c r="B5807" s="80"/>
      <c r="C5807" s="80"/>
      <c r="D5807" s="70"/>
      <c r="E5807" s="81"/>
    </row>
    <row r="5808" spans="1:5">
      <c r="A5808" s="69">
        <v>5805</v>
      </c>
      <c r="B5808" s="80"/>
      <c r="C5808" s="80"/>
      <c r="D5808" s="70"/>
      <c r="E5808" s="81"/>
    </row>
    <row r="5809" spans="1:5">
      <c r="A5809" s="69">
        <v>5806</v>
      </c>
      <c r="B5809" s="80"/>
      <c r="C5809" s="80"/>
      <c r="D5809" s="70"/>
      <c r="E5809" s="81"/>
    </row>
    <row r="5810" spans="1:5">
      <c r="A5810" s="69">
        <v>5807</v>
      </c>
      <c r="B5810" s="80"/>
      <c r="C5810" s="80"/>
      <c r="D5810" s="70"/>
      <c r="E5810" s="81"/>
    </row>
    <row r="5811" spans="1:5">
      <c r="A5811" s="69">
        <v>5808</v>
      </c>
      <c r="B5811" s="80"/>
      <c r="C5811" s="80"/>
      <c r="D5811" s="70"/>
      <c r="E5811" s="81"/>
    </row>
    <row r="5812" spans="1:5">
      <c r="A5812" s="69">
        <v>5809</v>
      </c>
      <c r="B5812" s="80"/>
      <c r="C5812" s="80"/>
      <c r="D5812" s="70"/>
      <c r="E5812" s="81"/>
    </row>
    <row r="5813" spans="1:5">
      <c r="A5813" s="69">
        <v>5810</v>
      </c>
      <c r="B5813" s="80"/>
      <c r="C5813" s="80"/>
      <c r="D5813" s="70"/>
      <c r="E5813" s="81"/>
    </row>
    <row r="5814" spans="1:5">
      <c r="A5814" s="69">
        <v>5811</v>
      </c>
      <c r="B5814" s="80"/>
      <c r="C5814" s="80"/>
      <c r="D5814" s="70"/>
      <c r="E5814" s="81"/>
    </row>
    <row r="5815" spans="1:5">
      <c r="A5815" s="69">
        <v>5812</v>
      </c>
      <c r="B5815" s="80"/>
      <c r="C5815" s="80"/>
      <c r="D5815" s="70"/>
      <c r="E5815" s="81"/>
    </row>
    <row r="5816" spans="1:5">
      <c r="A5816" s="69">
        <v>5813</v>
      </c>
      <c r="B5816" s="80"/>
      <c r="C5816" s="80"/>
      <c r="D5816" s="70"/>
      <c r="E5816" s="81"/>
    </row>
    <row r="5817" spans="1:5">
      <c r="A5817" s="69">
        <v>5814</v>
      </c>
      <c r="B5817" s="80"/>
      <c r="C5817" s="80"/>
      <c r="D5817" s="70"/>
      <c r="E5817" s="81"/>
    </row>
    <row r="5818" spans="1:5">
      <c r="A5818" s="69">
        <v>5815</v>
      </c>
      <c r="B5818" s="80"/>
      <c r="C5818" s="80"/>
      <c r="D5818" s="70"/>
      <c r="E5818" s="81"/>
    </row>
    <row r="5819" spans="1:5">
      <c r="A5819" s="69">
        <v>5816</v>
      </c>
      <c r="B5819" s="80"/>
      <c r="C5819" s="80"/>
      <c r="D5819" s="70"/>
      <c r="E5819" s="81"/>
    </row>
    <row r="5820" spans="1:5">
      <c r="A5820" s="69">
        <v>5817</v>
      </c>
      <c r="B5820" s="80"/>
      <c r="C5820" s="80"/>
      <c r="D5820" s="70"/>
      <c r="E5820" s="81"/>
    </row>
    <row r="5821" spans="1:5">
      <c r="A5821" s="69">
        <v>5818</v>
      </c>
      <c r="B5821" s="80"/>
      <c r="C5821" s="80"/>
      <c r="D5821" s="70"/>
      <c r="E5821" s="81"/>
    </row>
    <row r="5822" spans="1:5">
      <c r="A5822" s="69">
        <v>5819</v>
      </c>
      <c r="B5822" s="80"/>
      <c r="C5822" s="80"/>
      <c r="D5822" s="70"/>
      <c r="E5822" s="81"/>
    </row>
    <row r="5823" spans="1:5">
      <c r="A5823" s="69">
        <v>5820</v>
      </c>
      <c r="B5823" s="80"/>
      <c r="C5823" s="80"/>
      <c r="D5823" s="70"/>
      <c r="E5823" s="81"/>
    </row>
    <row r="5824" spans="1:5">
      <c r="A5824" s="69">
        <v>5821</v>
      </c>
      <c r="B5824" s="80"/>
      <c r="C5824" s="80"/>
      <c r="D5824" s="70"/>
      <c r="E5824" s="81"/>
    </row>
    <row r="5825" spans="1:5">
      <c r="A5825" s="69">
        <v>5822</v>
      </c>
      <c r="B5825" s="80"/>
      <c r="C5825" s="80"/>
      <c r="D5825" s="70"/>
      <c r="E5825" s="81"/>
    </row>
    <row r="5826" spans="1:5">
      <c r="A5826" s="69">
        <v>5823</v>
      </c>
      <c r="B5826" s="80"/>
      <c r="C5826" s="80"/>
      <c r="D5826" s="70"/>
      <c r="E5826" s="81"/>
    </row>
    <row r="5827" spans="1:5">
      <c r="A5827" s="69">
        <v>5824</v>
      </c>
      <c r="B5827" s="80"/>
      <c r="C5827" s="80"/>
      <c r="D5827" s="70"/>
      <c r="E5827" s="81"/>
    </row>
    <row r="5828" spans="1:5">
      <c r="A5828" s="69">
        <v>5825</v>
      </c>
      <c r="B5828" s="80"/>
      <c r="C5828" s="80"/>
      <c r="D5828" s="70"/>
      <c r="E5828" s="81"/>
    </row>
    <row r="5829" spans="1:5">
      <c r="A5829" s="69">
        <v>5826</v>
      </c>
      <c r="B5829" s="80"/>
      <c r="C5829" s="80"/>
      <c r="D5829" s="70"/>
      <c r="E5829" s="81"/>
    </row>
    <row r="5830" spans="1:5">
      <c r="A5830" s="69">
        <v>5827</v>
      </c>
      <c r="B5830" s="80"/>
      <c r="C5830" s="80"/>
      <c r="D5830" s="70"/>
      <c r="E5830" s="81"/>
    </row>
    <row r="5831" spans="1:5">
      <c r="A5831" s="69">
        <v>5828</v>
      </c>
      <c r="B5831" s="80"/>
      <c r="C5831" s="80"/>
      <c r="D5831" s="70"/>
      <c r="E5831" s="81"/>
    </row>
    <row r="5832" spans="1:5">
      <c r="A5832" s="69">
        <v>5829</v>
      </c>
      <c r="B5832" s="80"/>
      <c r="C5832" s="80"/>
      <c r="D5832" s="70"/>
      <c r="E5832" s="81"/>
    </row>
    <row r="5833" spans="1:5">
      <c r="A5833" s="69">
        <v>5830</v>
      </c>
      <c r="B5833" s="80"/>
      <c r="C5833" s="80"/>
      <c r="D5833" s="70"/>
      <c r="E5833" s="81"/>
    </row>
    <row r="5834" spans="1:5">
      <c r="A5834" s="69">
        <v>5831</v>
      </c>
      <c r="B5834" s="80"/>
      <c r="C5834" s="80"/>
      <c r="D5834" s="70"/>
      <c r="E5834" s="81"/>
    </row>
    <row r="5835" spans="1:5">
      <c r="A5835" s="69">
        <v>5832</v>
      </c>
      <c r="B5835" s="80"/>
      <c r="C5835" s="80"/>
      <c r="D5835" s="70"/>
      <c r="E5835" s="81"/>
    </row>
    <row r="5836" spans="1:5">
      <c r="A5836" s="69">
        <v>5833</v>
      </c>
      <c r="B5836" s="80"/>
      <c r="C5836" s="80"/>
      <c r="D5836" s="70"/>
      <c r="E5836" s="81"/>
    </row>
    <row r="5837" spans="1:5">
      <c r="A5837" s="69">
        <v>5834</v>
      </c>
      <c r="B5837" s="80"/>
      <c r="C5837" s="80"/>
      <c r="D5837" s="70"/>
      <c r="E5837" s="81"/>
    </row>
    <row r="5838" spans="1:5">
      <c r="A5838" s="69">
        <v>5835</v>
      </c>
      <c r="B5838" s="80"/>
      <c r="C5838" s="80"/>
      <c r="D5838" s="70"/>
      <c r="E5838" s="81"/>
    </row>
    <row r="5839" spans="1:5">
      <c r="A5839" s="69">
        <v>5836</v>
      </c>
      <c r="B5839" s="80"/>
      <c r="C5839" s="80"/>
      <c r="D5839" s="70"/>
      <c r="E5839" s="81"/>
    </row>
    <row r="5840" spans="1:5">
      <c r="A5840" s="69">
        <v>5837</v>
      </c>
      <c r="B5840" s="80"/>
      <c r="C5840" s="80"/>
      <c r="D5840" s="70"/>
      <c r="E5840" s="81"/>
    </row>
    <row r="5841" spans="1:5">
      <c r="A5841" s="69">
        <v>5838</v>
      </c>
      <c r="B5841" s="80"/>
      <c r="C5841" s="80"/>
      <c r="D5841" s="70"/>
      <c r="E5841" s="81"/>
    </row>
    <row r="5842" spans="1:5">
      <c r="A5842" s="69">
        <v>5839</v>
      </c>
      <c r="B5842" s="80"/>
      <c r="C5842" s="80"/>
      <c r="D5842" s="70"/>
      <c r="E5842" s="81"/>
    </row>
    <row r="5843" spans="1:5">
      <c r="A5843" s="69">
        <v>5840</v>
      </c>
      <c r="B5843" s="80"/>
      <c r="C5843" s="80"/>
      <c r="D5843" s="70"/>
      <c r="E5843" s="81"/>
    </row>
    <row r="5844" spans="1:5">
      <c r="A5844" s="69">
        <v>5841</v>
      </c>
      <c r="B5844" s="80"/>
      <c r="C5844" s="80"/>
      <c r="D5844" s="70"/>
      <c r="E5844" s="81"/>
    </row>
    <row r="5845" spans="1:5">
      <c r="A5845" s="69">
        <v>5842</v>
      </c>
      <c r="B5845" s="80"/>
      <c r="C5845" s="80"/>
      <c r="D5845" s="70"/>
      <c r="E5845" s="81"/>
    </row>
    <row r="5846" spans="1:5">
      <c r="A5846" s="69">
        <v>5843</v>
      </c>
      <c r="B5846" s="80"/>
      <c r="C5846" s="80"/>
      <c r="D5846" s="70"/>
      <c r="E5846" s="81"/>
    </row>
    <row r="5847" spans="1:5">
      <c r="A5847" s="69">
        <v>5844</v>
      </c>
      <c r="B5847" s="80"/>
      <c r="C5847" s="80"/>
      <c r="D5847" s="70"/>
      <c r="E5847" s="81"/>
    </row>
    <row r="5848" spans="1:5">
      <c r="A5848" s="69">
        <v>5845</v>
      </c>
      <c r="B5848" s="80"/>
      <c r="C5848" s="80"/>
      <c r="D5848" s="70"/>
      <c r="E5848" s="81"/>
    </row>
    <row r="5849" spans="1:5">
      <c r="A5849" s="69">
        <v>5846</v>
      </c>
      <c r="B5849" s="80"/>
      <c r="C5849" s="80"/>
      <c r="D5849" s="70"/>
      <c r="E5849" s="81"/>
    </row>
    <row r="5850" spans="1:5">
      <c r="A5850" s="69">
        <v>5847</v>
      </c>
      <c r="B5850" s="80"/>
      <c r="C5850" s="80"/>
      <c r="D5850" s="70"/>
      <c r="E5850" s="81"/>
    </row>
    <row r="5851" spans="1:5">
      <c r="A5851" s="69">
        <v>5848</v>
      </c>
      <c r="B5851" s="80"/>
      <c r="C5851" s="80"/>
      <c r="D5851" s="70"/>
      <c r="E5851" s="81"/>
    </row>
    <row r="5852" spans="1:5">
      <c r="A5852" s="69">
        <v>5849</v>
      </c>
      <c r="B5852" s="80"/>
      <c r="C5852" s="80"/>
      <c r="D5852" s="70"/>
      <c r="E5852" s="81"/>
    </row>
    <row r="5853" spans="1:5">
      <c r="A5853" s="69">
        <v>5850</v>
      </c>
      <c r="B5853" s="80"/>
      <c r="C5853" s="80"/>
      <c r="D5853" s="70"/>
      <c r="E5853" s="81"/>
    </row>
    <row r="5854" spans="1:5">
      <c r="A5854" s="69">
        <v>5851</v>
      </c>
      <c r="B5854" s="80"/>
      <c r="C5854" s="80"/>
      <c r="D5854" s="70"/>
      <c r="E5854" s="81"/>
    </row>
    <row r="5855" spans="1:5">
      <c r="A5855" s="69">
        <v>5852</v>
      </c>
      <c r="B5855" s="80"/>
      <c r="C5855" s="80"/>
      <c r="D5855" s="70"/>
      <c r="E5855" s="81"/>
    </row>
    <row r="5856" spans="1:5">
      <c r="A5856" s="69">
        <v>5853</v>
      </c>
      <c r="B5856" s="80"/>
      <c r="C5856" s="80"/>
      <c r="D5856" s="70"/>
      <c r="E5856" s="81"/>
    </row>
    <row r="5857" spans="1:5">
      <c r="A5857" s="69">
        <v>5854</v>
      </c>
      <c r="B5857" s="80"/>
      <c r="C5857" s="80"/>
      <c r="D5857" s="70"/>
      <c r="E5857" s="81"/>
    </row>
    <row r="5858" spans="1:5">
      <c r="A5858" s="69">
        <v>5855</v>
      </c>
      <c r="B5858" s="80"/>
      <c r="C5858" s="80"/>
      <c r="D5858" s="70"/>
      <c r="E5858" s="81"/>
    </row>
    <row r="5859" spans="1:5">
      <c r="A5859" s="69">
        <v>5856</v>
      </c>
      <c r="B5859" s="80"/>
      <c r="C5859" s="80"/>
      <c r="D5859" s="70"/>
      <c r="E5859" s="81"/>
    </row>
    <row r="5860" spans="1:5">
      <c r="A5860" s="69">
        <v>5857</v>
      </c>
      <c r="B5860" s="80"/>
      <c r="C5860" s="80"/>
      <c r="D5860" s="70"/>
      <c r="E5860" s="81"/>
    </row>
    <row r="5861" spans="1:5">
      <c r="A5861" s="69">
        <v>5858</v>
      </c>
      <c r="B5861" s="80"/>
      <c r="C5861" s="80"/>
      <c r="D5861" s="70"/>
      <c r="E5861" s="81"/>
    </row>
    <row r="5862" spans="1:5">
      <c r="A5862" s="69">
        <v>5859</v>
      </c>
      <c r="B5862" s="80"/>
      <c r="C5862" s="80"/>
      <c r="D5862" s="70"/>
      <c r="E5862" s="81"/>
    </row>
    <row r="5863" spans="1:5">
      <c r="A5863" s="69">
        <v>5860</v>
      </c>
      <c r="B5863" s="80"/>
      <c r="C5863" s="80"/>
      <c r="D5863" s="70"/>
      <c r="E5863" s="81"/>
    </row>
    <row r="5864" spans="1:5">
      <c r="A5864" s="69">
        <v>5861</v>
      </c>
      <c r="B5864" s="80"/>
      <c r="C5864" s="80"/>
      <c r="D5864" s="70"/>
      <c r="E5864" s="81"/>
    </row>
    <row r="5865" spans="1:5">
      <c r="A5865" s="69">
        <v>5862</v>
      </c>
      <c r="B5865" s="80"/>
      <c r="C5865" s="80"/>
      <c r="D5865" s="70"/>
      <c r="E5865" s="81"/>
    </row>
    <row r="5866" spans="1:5">
      <c r="A5866" s="69">
        <v>5863</v>
      </c>
      <c r="B5866" s="80"/>
      <c r="C5866" s="80"/>
      <c r="D5866" s="70"/>
      <c r="E5866" s="81"/>
    </row>
    <row r="5867" spans="1:5">
      <c r="A5867" s="69">
        <v>5864</v>
      </c>
      <c r="B5867" s="80"/>
      <c r="C5867" s="80"/>
      <c r="D5867" s="70"/>
      <c r="E5867" s="81"/>
    </row>
    <row r="5868" spans="1:5">
      <c r="A5868" s="69">
        <v>5865</v>
      </c>
      <c r="B5868" s="80"/>
      <c r="C5868" s="80"/>
      <c r="D5868" s="70"/>
      <c r="E5868" s="81"/>
    </row>
    <row r="5869" spans="1:5">
      <c r="A5869" s="69">
        <v>5866</v>
      </c>
      <c r="B5869" s="80"/>
      <c r="C5869" s="80"/>
      <c r="D5869" s="70"/>
      <c r="E5869" s="81"/>
    </row>
    <row r="5870" spans="1:5">
      <c r="A5870" s="69">
        <v>5867</v>
      </c>
      <c r="B5870" s="80"/>
      <c r="C5870" s="80"/>
      <c r="D5870" s="70"/>
      <c r="E5870" s="81"/>
    </row>
    <row r="5871" spans="1:5">
      <c r="A5871" s="69">
        <v>5868</v>
      </c>
      <c r="B5871" s="80"/>
      <c r="C5871" s="80"/>
      <c r="D5871" s="70"/>
      <c r="E5871" s="81"/>
    </row>
    <row r="5872" spans="1:5">
      <c r="A5872" s="69">
        <v>5869</v>
      </c>
      <c r="B5872" s="80"/>
      <c r="C5872" s="80"/>
      <c r="D5872" s="70"/>
      <c r="E5872" s="81"/>
    </row>
    <row r="5873" spans="1:5">
      <c r="A5873" s="69">
        <v>5870</v>
      </c>
      <c r="B5873" s="80"/>
      <c r="C5873" s="80"/>
      <c r="D5873" s="70"/>
      <c r="E5873" s="81"/>
    </row>
    <row r="5874" spans="1:5">
      <c r="A5874" s="69">
        <v>5871</v>
      </c>
      <c r="B5874" s="80"/>
      <c r="C5874" s="80"/>
      <c r="D5874" s="70"/>
      <c r="E5874" s="81"/>
    </row>
    <row r="5875" spans="1:5">
      <c r="A5875" s="69">
        <v>5872</v>
      </c>
      <c r="B5875" s="80"/>
      <c r="C5875" s="80"/>
      <c r="D5875" s="70"/>
      <c r="E5875" s="81"/>
    </row>
    <row r="5876" spans="1:5">
      <c r="A5876" s="69">
        <v>5873</v>
      </c>
      <c r="B5876" s="80"/>
      <c r="C5876" s="80"/>
      <c r="D5876" s="70"/>
      <c r="E5876" s="81"/>
    </row>
    <row r="5877" spans="1:5">
      <c r="A5877" s="69">
        <v>5874</v>
      </c>
      <c r="B5877" s="80"/>
      <c r="C5877" s="80"/>
      <c r="D5877" s="70"/>
      <c r="E5877" s="81"/>
    </row>
    <row r="5878" spans="1:5">
      <c r="A5878" s="69">
        <v>5875</v>
      </c>
      <c r="B5878" s="80"/>
      <c r="C5878" s="80"/>
      <c r="D5878" s="70"/>
      <c r="E5878" s="81"/>
    </row>
    <row r="5879" spans="1:5">
      <c r="A5879" s="69">
        <v>5876</v>
      </c>
      <c r="B5879" s="80"/>
      <c r="C5879" s="80"/>
      <c r="D5879" s="70"/>
      <c r="E5879" s="81"/>
    </row>
    <row r="5880" spans="1:5">
      <c r="A5880" s="69">
        <v>5877</v>
      </c>
      <c r="B5880" s="80"/>
      <c r="C5880" s="80"/>
      <c r="D5880" s="70"/>
      <c r="E5880" s="81"/>
    </row>
    <row r="5881" spans="1:5">
      <c r="A5881" s="69">
        <v>5878</v>
      </c>
      <c r="B5881" s="80"/>
      <c r="C5881" s="80"/>
      <c r="D5881" s="70"/>
      <c r="E5881" s="81"/>
    </row>
    <row r="5882" spans="1:5">
      <c r="A5882" s="69">
        <v>5879</v>
      </c>
      <c r="B5882" s="80"/>
      <c r="C5882" s="80"/>
      <c r="D5882" s="70"/>
      <c r="E5882" s="81"/>
    </row>
    <row r="5883" spans="1:5">
      <c r="A5883" s="69">
        <v>5880</v>
      </c>
      <c r="B5883" s="80"/>
      <c r="C5883" s="80"/>
      <c r="D5883" s="70"/>
      <c r="E5883" s="81"/>
    </row>
    <row r="5884" spans="1:5">
      <c r="A5884" s="69">
        <v>5881</v>
      </c>
      <c r="B5884" s="80"/>
      <c r="C5884" s="80"/>
      <c r="D5884" s="70"/>
      <c r="E5884" s="81"/>
    </row>
    <row r="5885" spans="1:5">
      <c r="A5885" s="69">
        <v>5882</v>
      </c>
      <c r="B5885" s="80"/>
      <c r="C5885" s="80"/>
      <c r="D5885" s="70"/>
      <c r="E5885" s="81"/>
    </row>
    <row r="5886" spans="1:5">
      <c r="A5886" s="69">
        <v>5883</v>
      </c>
      <c r="B5886" s="80"/>
      <c r="C5886" s="80"/>
      <c r="D5886" s="70"/>
      <c r="E5886" s="81"/>
    </row>
    <row r="5887" spans="1:5">
      <c r="A5887" s="69">
        <v>5884</v>
      </c>
      <c r="B5887" s="80"/>
      <c r="C5887" s="80"/>
      <c r="D5887" s="70"/>
      <c r="E5887" s="81"/>
    </row>
    <row r="5888" spans="1:5">
      <c r="A5888" s="69">
        <v>5885</v>
      </c>
      <c r="B5888" s="80"/>
      <c r="C5888" s="80"/>
      <c r="D5888" s="70"/>
      <c r="E5888" s="81"/>
    </row>
    <row r="5889" spans="1:5">
      <c r="A5889" s="69">
        <v>5886</v>
      </c>
      <c r="B5889" s="80"/>
      <c r="C5889" s="80"/>
      <c r="D5889" s="70"/>
      <c r="E5889" s="81"/>
    </row>
    <row r="5890" spans="1:5">
      <c r="A5890" s="69">
        <v>5887</v>
      </c>
      <c r="B5890" s="80"/>
      <c r="C5890" s="80"/>
      <c r="D5890" s="70"/>
      <c r="E5890" s="81"/>
    </row>
    <row r="5891" spans="1:5">
      <c r="A5891" s="69">
        <v>5888</v>
      </c>
      <c r="B5891" s="80"/>
      <c r="C5891" s="80"/>
      <c r="D5891" s="70"/>
      <c r="E5891" s="81"/>
    </row>
    <row r="5892" spans="1:5">
      <c r="A5892" s="69">
        <v>5889</v>
      </c>
      <c r="B5892" s="80"/>
      <c r="C5892" s="80"/>
      <c r="D5892" s="70"/>
      <c r="E5892" s="81"/>
    </row>
    <row r="5893" spans="1:5">
      <c r="A5893" s="69">
        <v>5890</v>
      </c>
      <c r="B5893" s="80"/>
      <c r="C5893" s="80"/>
      <c r="D5893" s="70"/>
      <c r="E5893" s="81"/>
    </row>
    <row r="5894" spans="1:5">
      <c r="A5894" s="69">
        <v>5891</v>
      </c>
      <c r="B5894" s="80"/>
      <c r="C5894" s="80"/>
      <c r="D5894" s="70"/>
      <c r="E5894" s="81"/>
    </row>
    <row r="5895" spans="1:5">
      <c r="A5895" s="69">
        <v>5892</v>
      </c>
      <c r="B5895" s="80"/>
      <c r="C5895" s="80"/>
      <c r="D5895" s="70"/>
      <c r="E5895" s="81"/>
    </row>
    <row r="5896" spans="1:5">
      <c r="A5896" s="69">
        <v>5893</v>
      </c>
      <c r="B5896" s="80"/>
      <c r="C5896" s="80"/>
      <c r="D5896" s="70"/>
      <c r="E5896" s="81"/>
    </row>
    <row r="5897" spans="1:5">
      <c r="A5897" s="69">
        <v>5894</v>
      </c>
      <c r="B5897" s="80"/>
      <c r="C5897" s="80"/>
      <c r="D5897" s="70"/>
      <c r="E5897" s="81"/>
    </row>
    <row r="5898" spans="1:5">
      <c r="A5898" s="69">
        <v>5895</v>
      </c>
      <c r="B5898" s="80"/>
      <c r="C5898" s="80"/>
      <c r="D5898" s="70"/>
      <c r="E5898" s="81"/>
    </row>
    <row r="5899" spans="1:5">
      <c r="A5899" s="69">
        <v>5896</v>
      </c>
      <c r="B5899" s="80"/>
      <c r="C5899" s="80"/>
      <c r="D5899" s="70"/>
      <c r="E5899" s="81"/>
    </row>
    <row r="5900" spans="1:5">
      <c r="A5900" s="69">
        <v>5897</v>
      </c>
      <c r="B5900" s="80"/>
      <c r="C5900" s="80"/>
      <c r="D5900" s="70"/>
      <c r="E5900" s="81"/>
    </row>
    <row r="5901" spans="1:5">
      <c r="A5901" s="69">
        <v>5898</v>
      </c>
      <c r="B5901" s="80"/>
      <c r="C5901" s="80"/>
      <c r="D5901" s="70"/>
      <c r="E5901" s="81"/>
    </row>
    <row r="5902" spans="1:5">
      <c r="A5902" s="69">
        <v>5899</v>
      </c>
      <c r="B5902" s="80"/>
      <c r="C5902" s="80"/>
      <c r="D5902" s="70"/>
      <c r="E5902" s="81"/>
    </row>
    <row r="5903" spans="1:5">
      <c r="A5903" s="69">
        <v>5900</v>
      </c>
      <c r="B5903" s="80"/>
      <c r="C5903" s="80"/>
      <c r="D5903" s="70"/>
      <c r="E5903" s="81"/>
    </row>
    <row r="5904" spans="1:5">
      <c r="A5904" s="69">
        <v>5901</v>
      </c>
      <c r="B5904" s="80"/>
      <c r="C5904" s="80"/>
      <c r="D5904" s="70"/>
      <c r="E5904" s="81"/>
    </row>
    <row r="5905" spans="1:5">
      <c r="A5905" s="69">
        <v>5902</v>
      </c>
      <c r="B5905" s="80"/>
      <c r="C5905" s="80"/>
      <c r="D5905" s="70"/>
      <c r="E5905" s="81"/>
    </row>
    <row r="5906" spans="1:5">
      <c r="A5906" s="69">
        <v>5903</v>
      </c>
      <c r="B5906" s="80"/>
      <c r="C5906" s="80"/>
      <c r="D5906" s="70"/>
      <c r="E5906" s="81"/>
    </row>
    <row r="5907" spans="1:5">
      <c r="A5907" s="69">
        <v>5904</v>
      </c>
      <c r="B5907" s="80"/>
      <c r="C5907" s="80"/>
      <c r="D5907" s="70"/>
      <c r="E5907" s="81"/>
    </row>
    <row r="5908" spans="1:5">
      <c r="A5908" s="69">
        <v>5905</v>
      </c>
      <c r="B5908" s="80"/>
      <c r="C5908" s="80"/>
      <c r="D5908" s="70"/>
      <c r="E5908" s="81"/>
    </row>
    <row r="5909" spans="1:5">
      <c r="A5909" s="69">
        <v>5906</v>
      </c>
      <c r="B5909" s="80"/>
      <c r="C5909" s="80"/>
      <c r="D5909" s="70"/>
      <c r="E5909" s="81"/>
    </row>
    <row r="5910" spans="1:5">
      <c r="A5910" s="69">
        <v>5907</v>
      </c>
      <c r="B5910" s="80"/>
      <c r="C5910" s="80"/>
      <c r="D5910" s="70"/>
      <c r="E5910" s="81"/>
    </row>
    <row r="5911" spans="1:5">
      <c r="A5911" s="69">
        <v>5908</v>
      </c>
      <c r="B5911" s="80"/>
      <c r="C5911" s="80"/>
      <c r="D5911" s="70"/>
      <c r="E5911" s="81"/>
    </row>
    <row r="5912" spans="1:5">
      <c r="A5912" s="69">
        <v>5909</v>
      </c>
      <c r="B5912" s="80"/>
      <c r="C5912" s="80"/>
      <c r="D5912" s="70"/>
      <c r="E5912" s="81"/>
    </row>
    <row r="5913" spans="1:5">
      <c r="A5913" s="69">
        <v>5910</v>
      </c>
      <c r="B5913" s="80"/>
      <c r="C5913" s="80"/>
      <c r="D5913" s="70"/>
      <c r="E5913" s="81"/>
    </row>
    <row r="5914" spans="1:5">
      <c r="A5914" s="69">
        <v>5911</v>
      </c>
      <c r="B5914" s="80"/>
      <c r="C5914" s="80"/>
      <c r="D5914" s="70"/>
      <c r="E5914" s="81"/>
    </row>
    <row r="5915" spans="1:5">
      <c r="A5915" s="69">
        <v>5912</v>
      </c>
      <c r="B5915" s="80"/>
      <c r="C5915" s="80"/>
      <c r="D5915" s="70"/>
      <c r="E5915" s="81"/>
    </row>
    <row r="5916" spans="1:5">
      <c r="A5916" s="69">
        <v>5913</v>
      </c>
      <c r="B5916" s="80"/>
      <c r="C5916" s="80"/>
      <c r="D5916" s="70"/>
      <c r="E5916" s="81"/>
    </row>
    <row r="5917" spans="1:5">
      <c r="A5917" s="69">
        <v>5914</v>
      </c>
      <c r="B5917" s="80"/>
      <c r="C5917" s="80"/>
      <c r="D5917" s="70"/>
      <c r="E5917" s="81"/>
    </row>
    <row r="5918" spans="1:5">
      <c r="A5918" s="69">
        <v>5915</v>
      </c>
      <c r="B5918" s="80"/>
      <c r="C5918" s="80"/>
      <c r="D5918" s="70"/>
      <c r="E5918" s="81"/>
    </row>
    <row r="5919" spans="1:5">
      <c r="A5919" s="69">
        <v>5916</v>
      </c>
      <c r="B5919" s="80"/>
      <c r="C5919" s="80"/>
      <c r="D5919" s="70"/>
      <c r="E5919" s="81"/>
    </row>
    <row r="5920" spans="1:5">
      <c r="A5920" s="69">
        <v>5917</v>
      </c>
      <c r="B5920" s="80"/>
      <c r="C5920" s="80"/>
      <c r="D5920" s="70"/>
      <c r="E5920" s="81"/>
    </row>
    <row r="5921" spans="1:5">
      <c r="A5921" s="69">
        <v>5918</v>
      </c>
      <c r="B5921" s="80"/>
      <c r="C5921" s="80"/>
      <c r="D5921" s="70"/>
      <c r="E5921" s="81"/>
    </row>
    <row r="5922" spans="1:5">
      <c r="A5922" s="69">
        <v>5919</v>
      </c>
      <c r="B5922" s="80"/>
      <c r="C5922" s="80"/>
      <c r="D5922" s="70"/>
      <c r="E5922" s="81"/>
    </row>
    <row r="5923" spans="1:5">
      <c r="A5923" s="69">
        <v>5920</v>
      </c>
      <c r="B5923" s="80"/>
      <c r="C5923" s="80"/>
      <c r="D5923" s="70"/>
      <c r="E5923" s="81"/>
    </row>
    <row r="5924" spans="1:5">
      <c r="A5924" s="69">
        <v>5921</v>
      </c>
      <c r="B5924" s="80"/>
      <c r="C5924" s="80"/>
      <c r="D5924" s="70"/>
      <c r="E5924" s="81"/>
    </row>
    <row r="5925" spans="1:5">
      <c r="A5925" s="69">
        <v>5922</v>
      </c>
      <c r="B5925" s="80"/>
      <c r="C5925" s="80"/>
      <c r="D5925" s="70"/>
      <c r="E5925" s="81"/>
    </row>
    <row r="5926" spans="1:5">
      <c r="A5926" s="69">
        <v>5923</v>
      </c>
      <c r="B5926" s="80"/>
      <c r="C5926" s="80"/>
      <c r="D5926" s="70"/>
      <c r="E5926" s="81"/>
    </row>
    <row r="5927" spans="1:5">
      <c r="A5927" s="69">
        <v>5924</v>
      </c>
      <c r="B5927" s="80"/>
      <c r="C5927" s="80"/>
      <c r="D5927" s="70"/>
      <c r="E5927" s="81"/>
    </row>
    <row r="5928" spans="1:5">
      <c r="A5928" s="69">
        <v>5925</v>
      </c>
      <c r="B5928" s="80"/>
      <c r="C5928" s="80"/>
      <c r="D5928" s="70"/>
      <c r="E5928" s="81"/>
    </row>
    <row r="5929" spans="1:5">
      <c r="A5929" s="69">
        <v>5926</v>
      </c>
      <c r="B5929" s="80"/>
      <c r="C5929" s="80"/>
      <c r="D5929" s="70"/>
      <c r="E5929" s="81"/>
    </row>
    <row r="5930" spans="1:5">
      <c r="A5930" s="69">
        <v>5927</v>
      </c>
      <c r="B5930" s="80"/>
      <c r="C5930" s="80"/>
      <c r="D5930" s="70"/>
      <c r="E5930" s="81"/>
    </row>
    <row r="5931" spans="1:5">
      <c r="A5931" s="69">
        <v>5928</v>
      </c>
      <c r="B5931" s="80"/>
      <c r="C5931" s="80"/>
      <c r="D5931" s="70"/>
      <c r="E5931" s="81"/>
    </row>
    <row r="5932" spans="1:5">
      <c r="A5932" s="69">
        <v>5929</v>
      </c>
      <c r="B5932" s="80"/>
      <c r="C5932" s="80"/>
      <c r="D5932" s="70"/>
      <c r="E5932" s="81"/>
    </row>
    <row r="5933" spans="1:5">
      <c r="A5933" s="69">
        <v>5930</v>
      </c>
      <c r="B5933" s="80"/>
      <c r="C5933" s="80"/>
      <c r="D5933" s="70"/>
      <c r="E5933" s="81"/>
    </row>
    <row r="5934" spans="1:5">
      <c r="A5934" s="69">
        <v>5931</v>
      </c>
      <c r="B5934" s="80"/>
      <c r="C5934" s="80"/>
      <c r="D5934" s="70"/>
      <c r="E5934" s="81"/>
    </row>
    <row r="5935" spans="1:5">
      <c r="A5935" s="69">
        <v>5932</v>
      </c>
      <c r="B5935" s="80"/>
      <c r="C5935" s="80"/>
      <c r="D5935" s="70"/>
      <c r="E5935" s="81"/>
    </row>
    <row r="5936" spans="1:5">
      <c r="A5936" s="69">
        <v>5933</v>
      </c>
      <c r="B5936" s="80"/>
      <c r="C5936" s="80"/>
      <c r="D5936" s="70"/>
      <c r="E5936" s="81"/>
    </row>
    <row r="5937" spans="1:5">
      <c r="A5937" s="69">
        <v>5934</v>
      </c>
      <c r="B5937" s="80"/>
      <c r="C5937" s="80"/>
      <c r="D5937" s="70"/>
      <c r="E5937" s="81"/>
    </row>
    <row r="5938" spans="1:5">
      <c r="A5938" s="69">
        <v>5935</v>
      </c>
      <c r="B5938" s="80"/>
      <c r="C5938" s="80"/>
      <c r="D5938" s="70"/>
      <c r="E5938" s="81"/>
    </row>
    <row r="5939" spans="1:5">
      <c r="A5939" s="69">
        <v>5936</v>
      </c>
      <c r="B5939" s="80"/>
      <c r="C5939" s="80"/>
      <c r="D5939" s="70"/>
      <c r="E5939" s="81"/>
    </row>
    <row r="5940" spans="1:5">
      <c r="A5940" s="69">
        <v>5937</v>
      </c>
      <c r="B5940" s="80"/>
      <c r="C5940" s="80"/>
      <c r="D5940" s="70"/>
      <c r="E5940" s="81"/>
    </row>
    <row r="5941" spans="1:5">
      <c r="A5941" s="69">
        <v>5938</v>
      </c>
      <c r="B5941" s="80"/>
      <c r="C5941" s="80"/>
      <c r="D5941" s="70"/>
      <c r="E5941" s="81"/>
    </row>
    <row r="5942" spans="1:5">
      <c r="A5942" s="69">
        <v>5939</v>
      </c>
      <c r="B5942" s="80"/>
      <c r="C5942" s="80"/>
      <c r="D5942" s="70"/>
      <c r="E5942" s="81"/>
    </row>
    <row r="5943" spans="1:5">
      <c r="A5943" s="69">
        <v>5940</v>
      </c>
      <c r="B5943" s="80"/>
      <c r="C5943" s="80"/>
      <c r="D5943" s="70"/>
      <c r="E5943" s="81"/>
    </row>
    <row r="5944" spans="1:5">
      <c r="A5944" s="69">
        <v>5941</v>
      </c>
      <c r="B5944" s="80"/>
      <c r="C5944" s="80"/>
      <c r="D5944" s="70"/>
      <c r="E5944" s="81"/>
    </row>
    <row r="5945" spans="1:5">
      <c r="A5945" s="69">
        <v>5942</v>
      </c>
      <c r="B5945" s="80"/>
      <c r="C5945" s="80"/>
      <c r="D5945" s="70"/>
      <c r="E5945" s="81"/>
    </row>
    <row r="5946" spans="1:5">
      <c r="A5946" s="69">
        <v>5943</v>
      </c>
      <c r="B5946" s="80"/>
      <c r="C5946" s="80"/>
      <c r="D5946" s="70"/>
      <c r="E5946" s="81"/>
    </row>
    <row r="5947" spans="1:5">
      <c r="A5947" s="69">
        <v>5944</v>
      </c>
      <c r="B5947" s="80"/>
      <c r="C5947" s="80"/>
      <c r="D5947" s="70"/>
      <c r="E5947" s="81"/>
    </row>
    <row r="5948" spans="1:5">
      <c r="A5948" s="69">
        <v>5945</v>
      </c>
      <c r="B5948" s="80"/>
      <c r="C5948" s="80"/>
      <c r="D5948" s="70"/>
      <c r="E5948" s="81"/>
    </row>
    <row r="5949" spans="1:5">
      <c r="A5949" s="69">
        <v>5946</v>
      </c>
      <c r="B5949" s="80"/>
      <c r="C5949" s="80"/>
      <c r="D5949" s="70"/>
      <c r="E5949" s="81"/>
    </row>
    <row r="5950" spans="1:5">
      <c r="A5950" s="69">
        <v>5947</v>
      </c>
      <c r="B5950" s="80"/>
      <c r="C5950" s="80"/>
      <c r="D5950" s="70"/>
      <c r="E5950" s="81"/>
    </row>
    <row r="5951" spans="1:5">
      <c r="A5951" s="69">
        <v>5948</v>
      </c>
      <c r="B5951" s="80"/>
      <c r="C5951" s="80"/>
      <c r="D5951" s="70"/>
      <c r="E5951" s="81"/>
    </row>
    <row r="5952" spans="1:5">
      <c r="A5952" s="69">
        <v>5949</v>
      </c>
      <c r="B5952" s="80"/>
      <c r="C5952" s="80"/>
      <c r="D5952" s="70"/>
      <c r="E5952" s="81"/>
    </row>
    <row r="5953" spans="1:5">
      <c r="A5953" s="69">
        <v>5950</v>
      </c>
      <c r="B5953" s="80"/>
      <c r="C5953" s="80"/>
      <c r="D5953" s="70"/>
      <c r="E5953" s="81"/>
    </row>
    <row r="5954" spans="1:5">
      <c r="A5954" s="69">
        <v>5951</v>
      </c>
      <c r="B5954" s="80"/>
      <c r="C5954" s="80"/>
      <c r="D5954" s="70"/>
      <c r="E5954" s="81"/>
    </row>
    <row r="5955" spans="1:5">
      <c r="A5955" s="69">
        <v>5952</v>
      </c>
      <c r="B5955" s="80"/>
      <c r="C5955" s="80"/>
      <c r="D5955" s="70"/>
      <c r="E5955" s="81"/>
    </row>
    <row r="5956" spans="1:5">
      <c r="A5956" s="69">
        <v>5953</v>
      </c>
      <c r="B5956" s="80"/>
      <c r="C5956" s="80"/>
      <c r="D5956" s="70"/>
      <c r="E5956" s="81"/>
    </row>
    <row r="5957" spans="1:5">
      <c r="A5957" s="69">
        <v>5954</v>
      </c>
      <c r="B5957" s="80"/>
      <c r="C5957" s="80"/>
      <c r="D5957" s="70"/>
      <c r="E5957" s="81"/>
    </row>
    <row r="5958" spans="1:5">
      <c r="A5958" s="69">
        <v>5955</v>
      </c>
      <c r="B5958" s="80"/>
      <c r="C5958" s="80"/>
      <c r="D5958" s="70"/>
      <c r="E5958" s="81"/>
    </row>
    <row r="5959" spans="1:5">
      <c r="A5959" s="69">
        <v>5956</v>
      </c>
      <c r="B5959" s="80"/>
      <c r="C5959" s="80"/>
      <c r="D5959" s="70"/>
      <c r="E5959" s="81"/>
    </row>
    <row r="5960" spans="1:5">
      <c r="A5960" s="69">
        <v>5957</v>
      </c>
      <c r="B5960" s="80"/>
      <c r="C5960" s="80"/>
      <c r="D5960" s="70"/>
      <c r="E5960" s="81"/>
    </row>
    <row r="5961" spans="1:5">
      <c r="A5961" s="69">
        <v>5958</v>
      </c>
      <c r="B5961" s="80"/>
      <c r="C5961" s="80"/>
      <c r="D5961" s="70"/>
      <c r="E5961" s="81"/>
    </row>
    <row r="5962" spans="1:5">
      <c r="A5962" s="69">
        <v>5959</v>
      </c>
      <c r="B5962" s="80"/>
      <c r="C5962" s="80"/>
      <c r="D5962" s="70"/>
      <c r="E5962" s="81"/>
    </row>
    <row r="5963" spans="1:5">
      <c r="A5963" s="69">
        <v>5960</v>
      </c>
      <c r="B5963" s="80"/>
      <c r="C5963" s="80"/>
      <c r="D5963" s="70"/>
      <c r="E5963" s="81"/>
    </row>
    <row r="5964" spans="1:5">
      <c r="A5964" s="69">
        <v>5961</v>
      </c>
      <c r="B5964" s="80"/>
      <c r="C5964" s="80"/>
      <c r="D5964" s="70"/>
      <c r="E5964" s="81"/>
    </row>
    <row r="5965" spans="1:5">
      <c r="A5965" s="69">
        <v>5962</v>
      </c>
      <c r="B5965" s="80"/>
      <c r="C5965" s="80"/>
      <c r="D5965" s="70"/>
      <c r="E5965" s="81"/>
    </row>
    <row r="5966" spans="1:5">
      <c r="A5966" s="69">
        <v>5963</v>
      </c>
      <c r="B5966" s="80"/>
      <c r="C5966" s="80"/>
      <c r="D5966" s="70"/>
      <c r="E5966" s="81"/>
    </row>
    <row r="5967" spans="1:5">
      <c r="A5967" s="69">
        <v>5964</v>
      </c>
      <c r="B5967" s="80"/>
      <c r="C5967" s="80"/>
      <c r="D5967" s="70"/>
      <c r="E5967" s="81"/>
    </row>
    <row r="5968" spans="1:5">
      <c r="A5968" s="69">
        <v>5965</v>
      </c>
      <c r="B5968" s="80"/>
      <c r="C5968" s="80"/>
      <c r="D5968" s="70"/>
      <c r="E5968" s="81"/>
    </row>
    <row r="5969" spans="1:5">
      <c r="A5969" s="69">
        <v>5966</v>
      </c>
      <c r="B5969" s="80"/>
      <c r="C5969" s="80"/>
      <c r="D5969" s="70"/>
      <c r="E5969" s="81"/>
    </row>
    <row r="5970" spans="1:5">
      <c r="A5970" s="69">
        <v>5967</v>
      </c>
      <c r="B5970" s="80"/>
      <c r="C5970" s="80"/>
      <c r="D5970" s="70"/>
      <c r="E5970" s="81"/>
    </row>
    <row r="5971" spans="1:5">
      <c r="A5971" s="69">
        <v>5968</v>
      </c>
      <c r="B5971" s="80"/>
      <c r="C5971" s="80"/>
      <c r="D5971" s="70"/>
      <c r="E5971" s="81"/>
    </row>
    <row r="5972" spans="1:5">
      <c r="A5972" s="69">
        <v>5969</v>
      </c>
      <c r="B5972" s="80"/>
      <c r="C5972" s="80"/>
      <c r="D5972" s="70"/>
      <c r="E5972" s="81"/>
    </row>
    <row r="5973" spans="1:5">
      <c r="A5973" s="69">
        <v>5970</v>
      </c>
      <c r="B5973" s="80"/>
      <c r="C5973" s="80"/>
      <c r="D5973" s="70"/>
      <c r="E5973" s="81"/>
    </row>
    <row r="5974" spans="1:5">
      <c r="A5974" s="69">
        <v>5971</v>
      </c>
      <c r="B5974" s="80"/>
      <c r="C5974" s="80"/>
      <c r="D5974" s="70"/>
      <c r="E5974" s="81"/>
    </row>
    <row r="5975" spans="1:5">
      <c r="A5975" s="69">
        <v>5972</v>
      </c>
      <c r="B5975" s="80"/>
      <c r="C5975" s="80"/>
      <c r="D5975" s="70"/>
      <c r="E5975" s="81"/>
    </row>
    <row r="5976" spans="1:5">
      <c r="A5976" s="69">
        <v>5973</v>
      </c>
      <c r="B5976" s="80"/>
      <c r="C5976" s="80"/>
      <c r="D5976" s="70"/>
      <c r="E5976" s="81"/>
    </row>
    <row r="5977" spans="1:5">
      <c r="A5977" s="69">
        <v>5974</v>
      </c>
      <c r="B5977" s="80"/>
      <c r="C5977" s="80"/>
      <c r="D5977" s="70"/>
      <c r="E5977" s="81"/>
    </row>
    <row r="5978" spans="1:5">
      <c r="A5978" s="69">
        <v>5975</v>
      </c>
      <c r="B5978" s="80"/>
      <c r="C5978" s="80"/>
      <c r="D5978" s="70"/>
      <c r="E5978" s="81"/>
    </row>
    <row r="5979" spans="1:5">
      <c r="A5979" s="69">
        <v>5976</v>
      </c>
      <c r="B5979" s="80"/>
      <c r="C5979" s="80"/>
      <c r="D5979" s="70"/>
      <c r="E5979" s="81"/>
    </row>
    <row r="5980" spans="1:5">
      <c r="A5980" s="69">
        <v>5977</v>
      </c>
      <c r="B5980" s="80"/>
      <c r="C5980" s="80"/>
      <c r="D5980" s="70"/>
      <c r="E5980" s="81"/>
    </row>
    <row r="5981" spans="1:5">
      <c r="A5981" s="69">
        <v>5978</v>
      </c>
      <c r="B5981" s="80"/>
      <c r="C5981" s="80"/>
      <c r="D5981" s="70"/>
      <c r="E5981" s="81"/>
    </row>
    <row r="5982" spans="1:5">
      <c r="A5982" s="69">
        <v>5979</v>
      </c>
      <c r="B5982" s="80"/>
      <c r="C5982" s="80"/>
      <c r="D5982" s="70"/>
      <c r="E5982" s="81"/>
    </row>
    <row r="5983" spans="1:5">
      <c r="A5983" s="69">
        <v>5980</v>
      </c>
      <c r="B5983" s="80"/>
      <c r="C5983" s="80"/>
      <c r="D5983" s="70"/>
      <c r="E5983" s="81"/>
    </row>
    <row r="5984" spans="1:5">
      <c r="A5984" s="69">
        <v>5981</v>
      </c>
      <c r="B5984" s="80"/>
      <c r="C5984" s="80"/>
      <c r="D5984" s="70"/>
      <c r="E5984" s="81"/>
    </row>
    <row r="5985" spans="1:5">
      <c r="A5985" s="69">
        <v>5982</v>
      </c>
      <c r="B5985" s="80"/>
      <c r="C5985" s="80"/>
      <c r="D5985" s="70"/>
      <c r="E5985" s="81"/>
    </row>
    <row r="5986" spans="1:5">
      <c r="A5986" s="69">
        <v>5983</v>
      </c>
      <c r="B5986" s="80"/>
      <c r="C5986" s="80"/>
      <c r="D5986" s="70"/>
      <c r="E5986" s="81"/>
    </row>
    <row r="5987" spans="1:5">
      <c r="A5987" s="69">
        <v>5984</v>
      </c>
      <c r="B5987" s="80"/>
      <c r="C5987" s="80"/>
      <c r="D5987" s="70"/>
      <c r="E5987" s="81"/>
    </row>
    <row r="5988" spans="1:5">
      <c r="A5988" s="69">
        <v>5985</v>
      </c>
      <c r="B5988" s="80"/>
      <c r="C5988" s="80"/>
      <c r="D5988" s="70"/>
      <c r="E5988" s="81"/>
    </row>
    <row r="5989" spans="1:5">
      <c r="A5989" s="69">
        <v>5986</v>
      </c>
      <c r="B5989" s="80"/>
      <c r="C5989" s="80"/>
      <c r="D5989" s="70"/>
      <c r="E5989" s="81"/>
    </row>
    <row r="5990" spans="1:5">
      <c r="A5990" s="69">
        <v>5987</v>
      </c>
      <c r="B5990" s="80"/>
      <c r="C5990" s="80"/>
      <c r="D5990" s="70"/>
      <c r="E5990" s="81"/>
    </row>
    <row r="5991" spans="1:5">
      <c r="A5991" s="69">
        <v>5988</v>
      </c>
      <c r="B5991" s="80"/>
      <c r="C5991" s="80"/>
      <c r="D5991" s="70"/>
      <c r="E5991" s="81"/>
    </row>
    <row r="5992" spans="1:5">
      <c r="A5992" s="69">
        <v>5989</v>
      </c>
      <c r="B5992" s="80"/>
      <c r="C5992" s="80"/>
      <c r="D5992" s="70"/>
      <c r="E5992" s="81"/>
    </row>
    <row r="5993" spans="1:5">
      <c r="A5993" s="69">
        <v>5990</v>
      </c>
      <c r="B5993" s="80"/>
      <c r="C5993" s="80"/>
      <c r="D5993" s="70"/>
      <c r="E5993" s="81"/>
    </row>
    <row r="5994" spans="1:5">
      <c r="A5994" s="69">
        <v>5991</v>
      </c>
      <c r="B5994" s="80"/>
      <c r="C5994" s="80"/>
      <c r="D5994" s="70"/>
      <c r="E5994" s="81"/>
    </row>
    <row r="5995" spans="1:5">
      <c r="A5995" s="69">
        <v>5992</v>
      </c>
      <c r="B5995" s="80"/>
      <c r="C5995" s="80"/>
      <c r="D5995" s="70"/>
      <c r="E5995" s="81"/>
    </row>
    <row r="5996" spans="1:5">
      <c r="A5996" s="69">
        <v>5993</v>
      </c>
      <c r="B5996" s="80"/>
      <c r="C5996" s="80"/>
      <c r="D5996" s="70"/>
      <c r="E5996" s="81"/>
    </row>
    <row r="5997" spans="1:5">
      <c r="A5997" s="69">
        <v>5994</v>
      </c>
      <c r="B5997" s="80"/>
      <c r="C5997" s="80"/>
      <c r="D5997" s="70"/>
      <c r="E5997" s="81"/>
    </row>
    <row r="5998" spans="1:5">
      <c r="A5998" s="69">
        <v>5995</v>
      </c>
      <c r="B5998" s="80"/>
      <c r="C5998" s="80"/>
      <c r="D5998" s="70"/>
      <c r="E5998" s="81"/>
    </row>
    <row r="5999" spans="1:5">
      <c r="A5999" s="69">
        <v>5996</v>
      </c>
      <c r="B5999" s="80"/>
      <c r="C5999" s="80"/>
      <c r="D5999" s="70"/>
      <c r="E5999" s="81"/>
    </row>
    <row r="6000" spans="1:5">
      <c r="A6000" s="69">
        <v>5997</v>
      </c>
      <c r="B6000" s="80"/>
      <c r="C6000" s="80"/>
      <c r="D6000" s="70"/>
      <c r="E6000" s="81"/>
    </row>
    <row r="6001" spans="1:5">
      <c r="A6001" s="69">
        <v>5998</v>
      </c>
      <c r="B6001" s="80"/>
      <c r="C6001" s="80"/>
      <c r="D6001" s="70"/>
      <c r="E6001" s="81"/>
    </row>
    <row r="6002" spans="1:5">
      <c r="A6002" s="69">
        <v>5999</v>
      </c>
      <c r="B6002" s="80"/>
      <c r="C6002" s="80"/>
      <c r="D6002" s="70"/>
      <c r="E6002" s="81"/>
    </row>
    <row r="6003" spans="1:5">
      <c r="A6003" s="69">
        <v>6000</v>
      </c>
      <c r="B6003" s="80"/>
      <c r="C6003" s="80"/>
      <c r="D6003" s="70"/>
      <c r="E6003" s="81"/>
    </row>
  </sheetData>
  <autoFilter ref="A4:K1566"/>
  <sortState ref="B5:D1621">
    <sortCondition ref="D4"/>
  </sortState>
  <mergeCells count="5">
    <mergeCell ref="A2:A3"/>
    <mergeCell ref="E2:E3"/>
    <mergeCell ref="B2:B3"/>
    <mergeCell ref="C2:C3"/>
    <mergeCell ref="D2:D3"/>
  </mergeCells>
  <printOptions horizontalCentered="1"/>
  <pageMargins left="0.39370078740157483" right="0.39370078740157483" top="0.74803149606299213" bottom="0.74803149606299213" header="0.31496062992125984" footer="0.31496062992125984"/>
  <pageSetup paperSize="9" orientation="landscape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6003"/>
  <sheetViews>
    <sheetView showGridLines="0" topLeftCell="B1" zoomScaleNormal="100" zoomScaleSheetLayoutView="100" workbookViewId="0">
      <pane ySplit="3" topLeftCell="A127" activePane="bottomLeft" state="frozen"/>
      <selection activeCell="F4" sqref="F4"/>
      <selection pane="bottomLeft" activeCell="B134" sqref="B134"/>
    </sheetView>
    <sheetView topLeftCell="A172" workbookViewId="1">
      <selection activeCell="B184" sqref="B184"/>
    </sheetView>
  </sheetViews>
  <sheetFormatPr defaultColWidth="9" defaultRowHeight="18.75"/>
  <cols>
    <col min="1" max="1" width="5.125" style="40" customWidth="1"/>
    <col min="2" max="2" width="28.75" style="40" customWidth="1"/>
    <col min="3" max="3" width="40.375" style="40" customWidth="1"/>
    <col min="4" max="4" width="8.375" style="40" customWidth="1"/>
    <col min="5" max="5" width="9" style="40" customWidth="1"/>
    <col min="6" max="6" width="11" style="40" customWidth="1"/>
    <col min="7" max="8" width="11.25" style="40" customWidth="1"/>
    <col min="9" max="16384" width="9" style="40"/>
  </cols>
  <sheetData>
    <row r="1" spans="1:8">
      <c r="A1" s="41" t="s">
        <v>9</v>
      </c>
    </row>
    <row r="2" spans="1:8" ht="21.75" customHeight="1">
      <c r="A2" s="260" t="s">
        <v>10</v>
      </c>
      <c r="B2" s="260" t="s">
        <v>32</v>
      </c>
      <c r="C2" s="260" t="s">
        <v>44</v>
      </c>
      <c r="D2" s="274" t="s">
        <v>11</v>
      </c>
      <c r="E2" s="274" t="s">
        <v>23</v>
      </c>
      <c r="F2" s="257" t="s">
        <v>13</v>
      </c>
      <c r="G2" s="257"/>
      <c r="H2" s="257"/>
    </row>
    <row r="3" spans="1:8" ht="37.5">
      <c r="A3" s="260"/>
      <c r="B3" s="260"/>
      <c r="C3" s="260"/>
      <c r="D3" s="274"/>
      <c r="E3" s="274"/>
      <c r="F3" s="42" t="s">
        <v>12</v>
      </c>
      <c r="G3" s="42" t="s">
        <v>14</v>
      </c>
      <c r="H3" s="52" t="s">
        <v>4</v>
      </c>
    </row>
    <row r="4" spans="1:8">
      <c r="A4" s="69">
        <v>1</v>
      </c>
      <c r="B4" s="82" t="str">
        <f>IF('4 ป้อนข้อมูล'!B4&lt;&gt;"",'4 ป้อนข้อมูล'!B4," ")</f>
        <v>สพป.พัทลุง เขต 2</v>
      </c>
      <c r="C4" s="81" t="str">
        <f>IF('4 ป้อนข้อมูล'!C4&lt;&gt;"",'4 ป้อนข้อมูล'!C4," ")</f>
        <v>นายฉลอง  พูลสุทธิ์</v>
      </c>
      <c r="D4" s="69">
        <f>IF('4 ป้อนข้อมูล'!D4&lt;&gt;"",'4 ป้อนข้อมูล'!D4," ")</f>
        <v>1</v>
      </c>
      <c r="E4" s="71">
        <f>IF('4 ป้อนข้อมูล'!E4&lt;'3 ค่าคะแนน'!$B$9,0,IF('4 ป้อนข้อมูล'!E4&lt;'3 ค่าคะแนน'!$B$8,'3 ค่าคะแนน'!$E$9,IF('4 ป้อนข้อมูล'!E4&lt;'3 ค่าคะแนน'!$B$7,'3 ค่าคะแนน'!$E$8,IF('4 ป้อนข้อมูล'!E4&lt;'3 ค่าคะแนน'!$B$6,'3 ค่าคะแนน'!$E$7,IF('4 ป้อนข้อมูล'!E4&lt;'3 ค่าคะแนน'!$B$5,'3 ค่าคะแนน'!$E$6,IF('4 ป้อนข้อมูล'!E4&lt;'3 ค่าคะแนน'!$B$4,'3 ค่าคะแนน'!$E$5,'3 ค่าคะแนน'!$E$4))))))</f>
        <v>98.75</v>
      </c>
      <c r="F4" s="109">
        <f>IF('4 ป้อนข้อมูล'!E4&gt;=70,SUMIF(ปันส่วน!$A$5:$A$16,D4,ปันส่วน!$F$5:$F$16),0)</f>
        <v>690.67</v>
      </c>
      <c r="G4" s="109">
        <f>SUMIFS(ปันส่วน2!$C$3:$C$20,ปันส่วน2!$A$3:$A$20,D4,ปันส่วน2!$B$3:$B$20,E4)</f>
        <v>1646.749</v>
      </c>
      <c r="H4" s="109">
        <f>SUM(F4:G4)</f>
        <v>2337.4189999999999</v>
      </c>
    </row>
    <row r="5" spans="1:8">
      <c r="A5" s="69">
        <v>2</v>
      </c>
      <c r="B5" s="82" t="str">
        <f>IF('4 ป้อนข้อมูล'!B5&lt;&gt;"",'4 ป้อนข้อมูล'!B5," ")</f>
        <v>สพป.พัทลุง เขต 2</v>
      </c>
      <c r="C5" s="81" t="str">
        <f>IF('4 ป้อนข้อมูล'!C5&lt;&gt;"",'4 ป้อนข้อมูล'!C5," ")</f>
        <v>นายกิตติภณ  สุวิชญางกูร</v>
      </c>
      <c r="D5" s="69">
        <f>IF('4 ป้อนข้อมูล'!D5&lt;&gt;"",'4 ป้อนข้อมูล'!D5," ")</f>
        <v>2</v>
      </c>
      <c r="E5" s="71">
        <f>IF('4 ป้อนข้อมูล'!E5&lt;'3 ค่าคะแนน'!$B$9,0,IF('4 ป้อนข้อมูล'!E5&lt;'3 ค่าคะแนน'!$B$8,'3 ค่าคะแนน'!$E$9,IF('4 ป้อนข้อมูล'!E5&lt;'3 ค่าคะแนน'!$B$7,'3 ค่าคะแนน'!$E$8,IF('4 ป้อนข้อมูล'!E5&lt;'3 ค่าคะแนน'!$B$6,'3 ค่าคะแนน'!$E$7,IF('4 ป้อนข้อมูล'!E5&lt;'3 ค่าคะแนน'!$B$5,'3 ค่าคะแนน'!$E$6,IF('4 ป้อนข้อมูล'!E5&lt;'3 ค่าคะแนน'!$B$4,'3 ค่าคะแนน'!$E$5,'3 ค่าคะแนน'!$E$4))))))</f>
        <v>98.75</v>
      </c>
      <c r="F5" s="109">
        <f>IF('4 ป้อนข้อมูล'!E5&gt;=70,SUMIF(ปันส่วน!$A$5:$A$16,D5,ปันส่วน!$F$5:$F$16),0)</f>
        <v>865.33</v>
      </c>
      <c r="G5" s="109">
        <f>SUMIFS(ปันส่วน2!$C$3:$C$20,ปันส่วน2!$A$3:$A$20,D5,ปันส่วน2!$B$3:$B$20,E5)</f>
        <v>1936.421</v>
      </c>
      <c r="H5" s="109">
        <f t="shared" ref="H5:H68" si="0">SUM(F5:G5)</f>
        <v>2801.7510000000002</v>
      </c>
    </row>
    <row r="6" spans="1:8">
      <c r="A6" s="69">
        <v>3</v>
      </c>
      <c r="B6" s="82" t="str">
        <f>IF('4 ป้อนข้อมูล'!B6&lt;&gt;"",'4 ป้อนข้อมูล'!B6," ")</f>
        <v>สพป.พัทลุง เขต 2</v>
      </c>
      <c r="C6" s="81" t="str">
        <f>IF('4 ป้อนข้อมูล'!C6&lt;&gt;"",'4 ป้อนข้อมูล'!C6," ")</f>
        <v>นายสมบูรณ์  ไชยกาฬ</v>
      </c>
      <c r="D6" s="69">
        <f>IF('4 ป้อนข้อมูล'!D6&lt;&gt;"",'4 ป้อนข้อมูล'!D6," ")</f>
        <v>2</v>
      </c>
      <c r="E6" s="71">
        <f>IF('4 ป้อนข้อมูล'!E6&lt;'3 ค่าคะแนน'!$B$9,0,IF('4 ป้อนข้อมูล'!E6&lt;'3 ค่าคะแนน'!$B$8,'3 ค่าคะแนน'!$E$9,IF('4 ป้อนข้อมูล'!E6&lt;'3 ค่าคะแนน'!$B$7,'3 ค่าคะแนน'!$E$8,IF('4 ป้อนข้อมูล'!E6&lt;'3 ค่าคะแนน'!$B$6,'3 ค่าคะแนน'!$E$7,IF('4 ป้อนข้อมูล'!E6&lt;'3 ค่าคะแนน'!$B$5,'3 ค่าคะแนน'!$E$6,IF('4 ป้อนข้อมูล'!E6&lt;'3 ค่าคะแนน'!$B$4,'3 ค่าคะแนน'!$E$5,'3 ค่าคะแนน'!$E$4))))))</f>
        <v>98.75</v>
      </c>
      <c r="F6" s="109">
        <f>IF('4 ป้อนข้อมูล'!E6&gt;=70,SUMIF(ปันส่วน!$A$5:$A$16,D6,ปันส่วน!$F$5:$F$16),0)</f>
        <v>865.33</v>
      </c>
      <c r="G6" s="109">
        <f>SUMIFS(ปันส่วน2!$C$3:$C$20,ปันส่วน2!$A$3:$A$20,D6,ปันส่วน2!$B$3:$B$20,E6)</f>
        <v>1936.421</v>
      </c>
      <c r="H6" s="109">
        <f t="shared" si="0"/>
        <v>2801.7510000000002</v>
      </c>
    </row>
    <row r="7" spans="1:8">
      <c r="A7" s="69">
        <v>4</v>
      </c>
      <c r="B7" s="82" t="str">
        <f>IF('4 ป้อนข้อมูล'!B7&lt;&gt;"",'4 ป้อนข้อมูล'!B7," ")</f>
        <v>สพป.พัทลุง เขต 2</v>
      </c>
      <c r="C7" s="81" t="str">
        <f>IF('4 ป้อนข้อมูล'!C7&lt;&gt;"",'4 ป้อนข้อมูล'!C7," ")</f>
        <v>นายสัมภาษณ์  เผ่าภาสสกุล</v>
      </c>
      <c r="D7" s="69">
        <f>IF('4 ป้อนข้อมูล'!D7&lt;&gt;"",'4 ป้อนข้อมูล'!D7," ")</f>
        <v>2</v>
      </c>
      <c r="E7" s="71">
        <f>IF('4 ป้อนข้อมูล'!E7&lt;'3 ค่าคะแนน'!$B$9,0,IF('4 ป้อนข้อมูล'!E7&lt;'3 ค่าคะแนน'!$B$8,'3 ค่าคะแนน'!$E$9,IF('4 ป้อนข้อมูล'!E7&lt;'3 ค่าคะแนน'!$B$7,'3 ค่าคะแนน'!$E$8,IF('4 ป้อนข้อมูล'!E7&lt;'3 ค่าคะแนน'!$B$6,'3 ค่าคะแนน'!$E$7,IF('4 ป้อนข้อมูล'!E7&lt;'3 ค่าคะแนน'!$B$5,'3 ค่าคะแนน'!$E$6,IF('4 ป้อนข้อมูล'!E7&lt;'3 ค่าคะแนน'!$B$4,'3 ค่าคะแนน'!$E$5,'3 ค่าคะแนน'!$E$4))))))</f>
        <v>98.75</v>
      </c>
      <c r="F7" s="109">
        <f>IF('4 ป้อนข้อมูล'!E7&gt;=70,SUMIF(ปันส่วน!$A$5:$A$16,D7,ปันส่วน!$F$5:$F$16),0)</f>
        <v>865.33</v>
      </c>
      <c r="G7" s="109">
        <f>SUMIFS(ปันส่วน2!$C$3:$C$20,ปันส่วน2!$A$3:$A$20,D7,ปันส่วน2!$B$3:$B$20,E7)</f>
        <v>1936.421</v>
      </c>
      <c r="H7" s="109">
        <f t="shared" si="0"/>
        <v>2801.7510000000002</v>
      </c>
    </row>
    <row r="8" spans="1:8">
      <c r="A8" s="69">
        <v>5</v>
      </c>
      <c r="B8" s="82" t="str">
        <f>IF('4 ป้อนข้อมูล'!B8&lt;&gt;"",'4 ป้อนข้อมูล'!B8," ")</f>
        <v>สพป.พัทลุง เขต 2</v>
      </c>
      <c r="C8" s="81" t="str">
        <f>IF('4 ป้อนข้อมูล'!C8&lt;&gt;"",'4 ป้อนข้อมูล'!C8," ")</f>
        <v>นายจรินทร์  วงษ์ศรีปาน</v>
      </c>
      <c r="D8" s="69">
        <f>IF('4 ป้อนข้อมูล'!D8&lt;&gt;"",'4 ป้อนข้อมูล'!D8," ")</f>
        <v>2</v>
      </c>
      <c r="E8" s="71">
        <f>IF('4 ป้อนข้อมูล'!E8&lt;'3 ค่าคะแนน'!$B$9,0,IF('4 ป้อนข้อมูล'!E8&lt;'3 ค่าคะแนน'!$B$8,'3 ค่าคะแนน'!$E$9,IF('4 ป้อนข้อมูล'!E8&lt;'3 ค่าคะแนน'!$B$7,'3 ค่าคะแนน'!$E$8,IF('4 ป้อนข้อมูล'!E8&lt;'3 ค่าคะแนน'!$B$6,'3 ค่าคะแนน'!$E$7,IF('4 ป้อนข้อมูล'!E8&lt;'3 ค่าคะแนน'!$B$5,'3 ค่าคะแนน'!$E$6,IF('4 ป้อนข้อมูล'!E8&lt;'3 ค่าคะแนน'!$B$4,'3 ค่าคะแนน'!$E$5,'3 ค่าคะแนน'!$E$4))))))</f>
        <v>98.75</v>
      </c>
      <c r="F8" s="109">
        <f>IF('4 ป้อนข้อมูล'!E8&gt;=70,SUMIF(ปันส่วน!$A$5:$A$16,D8,ปันส่วน!$F$5:$F$16),0)</f>
        <v>865.33</v>
      </c>
      <c r="G8" s="109">
        <f>SUMIFS(ปันส่วน2!$C$3:$C$20,ปันส่วน2!$A$3:$A$20,D8,ปันส่วน2!$B$3:$B$20,E8)</f>
        <v>1936.421</v>
      </c>
      <c r="H8" s="109">
        <f t="shared" si="0"/>
        <v>2801.7510000000002</v>
      </c>
    </row>
    <row r="9" spans="1:8">
      <c r="A9" s="69">
        <v>6</v>
      </c>
      <c r="B9" s="82" t="str">
        <f>IF('4 ป้อนข้อมูล'!B9&lt;&gt;"",'4 ป้อนข้อมูล'!B9," ")</f>
        <v>สพป.พัทลุง เขต 2</v>
      </c>
      <c r="C9" s="81" t="str">
        <f>IF('4 ป้อนข้อมูล'!C9&lt;&gt;"",'4 ป้อนข้อมูล'!C9," ")</f>
        <v>นายนิยม  จันทร์อุดม</v>
      </c>
      <c r="D9" s="69">
        <f>IF('4 ป้อนข้อมูล'!D9&lt;&gt;"",'4 ป้อนข้อมูล'!D9," ")</f>
        <v>2</v>
      </c>
      <c r="E9" s="71">
        <f>IF('4 ป้อนข้อมูล'!E9&lt;'3 ค่าคะแนน'!$B$9,0,IF('4 ป้อนข้อมูล'!E9&lt;'3 ค่าคะแนน'!$B$8,'3 ค่าคะแนน'!$E$9,IF('4 ป้อนข้อมูล'!E9&lt;'3 ค่าคะแนน'!$B$7,'3 ค่าคะแนน'!$E$8,IF('4 ป้อนข้อมูล'!E9&lt;'3 ค่าคะแนน'!$B$6,'3 ค่าคะแนน'!$E$7,IF('4 ป้อนข้อมูล'!E9&lt;'3 ค่าคะแนน'!$B$5,'3 ค่าคะแนน'!$E$6,IF('4 ป้อนข้อมูล'!E9&lt;'3 ค่าคะแนน'!$B$4,'3 ค่าคะแนน'!$E$5,'3 ค่าคะแนน'!$E$4))))))</f>
        <v>98.75</v>
      </c>
      <c r="F9" s="109">
        <f>IF('4 ป้อนข้อมูล'!E9&gt;=70,SUMIF(ปันส่วน!$A$5:$A$16,D9,ปันส่วน!$F$5:$F$16),0)</f>
        <v>865.33</v>
      </c>
      <c r="G9" s="109">
        <f>SUMIFS(ปันส่วน2!$C$3:$C$20,ปันส่วน2!$A$3:$A$20,D9,ปันส่วน2!$B$3:$B$20,E9)</f>
        <v>1936.421</v>
      </c>
      <c r="H9" s="109">
        <f t="shared" si="0"/>
        <v>2801.7510000000002</v>
      </c>
    </row>
    <row r="10" spans="1:8">
      <c r="A10" s="69">
        <v>7</v>
      </c>
      <c r="B10" s="82" t="str">
        <f>IF('4 ป้อนข้อมูล'!B10&lt;&gt;"",'4 ป้อนข้อมูล'!B10," ")</f>
        <v>สพป.พัทลุง เขต 2</v>
      </c>
      <c r="C10" s="81" t="str">
        <f>IF('4 ป้อนข้อมูล'!C10&lt;&gt;"",'4 ป้อนข้อมูล'!C10," ")</f>
        <v>นายวุฒิพงศ์  ชนะ</v>
      </c>
      <c r="D10" s="69">
        <f>IF('4 ป้อนข้อมูล'!D10&lt;&gt;"",'4 ป้อนข้อมูล'!D10," ")</f>
        <v>2</v>
      </c>
      <c r="E10" s="71">
        <f>IF('4 ป้อนข้อมูล'!E10&lt;'3 ค่าคะแนน'!$B$9,0,IF('4 ป้อนข้อมูล'!E10&lt;'3 ค่าคะแนน'!$B$8,'3 ค่าคะแนน'!$E$9,IF('4 ป้อนข้อมูล'!E10&lt;'3 ค่าคะแนน'!$B$7,'3 ค่าคะแนน'!$E$8,IF('4 ป้อนข้อมูล'!E10&lt;'3 ค่าคะแนน'!$B$6,'3 ค่าคะแนน'!$E$7,IF('4 ป้อนข้อมูล'!E10&lt;'3 ค่าคะแนน'!$B$5,'3 ค่าคะแนน'!$E$6,IF('4 ป้อนข้อมูล'!E10&lt;'3 ค่าคะแนน'!$B$4,'3 ค่าคะแนน'!$E$5,'3 ค่าคะแนน'!$E$4))))))</f>
        <v>100</v>
      </c>
      <c r="F10" s="109">
        <f>IF('4 ป้อนข้อมูล'!E10&gt;=70,SUMIF(ปันส่วน!$A$5:$A$16,D10,ปันส่วน!$F$5:$F$16),0)</f>
        <v>865.33</v>
      </c>
      <c r="G10" s="109">
        <f>SUMIFS(ปันส่วน2!$C$3:$C$20,ปันส่วน2!$A$3:$A$20,D10,ปันส่วน2!$B$3:$B$20,E10)</f>
        <v>1960.933</v>
      </c>
      <c r="H10" s="109">
        <f t="shared" si="0"/>
        <v>2826.2629999999999</v>
      </c>
    </row>
    <row r="11" spans="1:8">
      <c r="A11" s="69">
        <v>8</v>
      </c>
      <c r="B11" s="82" t="str">
        <f>IF('4 ป้อนข้อมูล'!B11&lt;&gt;"",'4 ป้อนข้อมูล'!B11," ")</f>
        <v>สพป.พัทลุง เขต 2</v>
      </c>
      <c r="C11" s="81" t="str">
        <f>IF('4 ป้อนข้อมูล'!C11&lt;&gt;"",'4 ป้อนข้อมูล'!C11," ")</f>
        <v>นายจิต  เพ็งพุ่ม</v>
      </c>
      <c r="D11" s="69">
        <f>IF('4 ป้อนข้อมูล'!D11&lt;&gt;"",'4 ป้อนข้อมูล'!D11," ")</f>
        <v>2</v>
      </c>
      <c r="E11" s="71">
        <f>IF('4 ป้อนข้อมูล'!E11&lt;'3 ค่าคะแนน'!$B$9,0,IF('4 ป้อนข้อมูล'!E11&lt;'3 ค่าคะแนน'!$B$8,'3 ค่าคะแนน'!$E$9,IF('4 ป้อนข้อมูล'!E11&lt;'3 ค่าคะแนน'!$B$7,'3 ค่าคะแนน'!$E$8,IF('4 ป้อนข้อมูล'!E11&lt;'3 ค่าคะแนน'!$B$6,'3 ค่าคะแนน'!$E$7,IF('4 ป้อนข้อมูล'!E11&lt;'3 ค่าคะแนน'!$B$5,'3 ค่าคะแนน'!$E$6,IF('4 ป้อนข้อมูล'!E11&lt;'3 ค่าคะแนน'!$B$4,'3 ค่าคะแนน'!$E$5,'3 ค่าคะแนน'!$E$4))))))</f>
        <v>98.75</v>
      </c>
      <c r="F11" s="109">
        <f>IF('4 ป้อนข้อมูล'!E11&gt;=70,SUMIF(ปันส่วน!$A$5:$A$16,D11,ปันส่วน!$F$5:$F$16),0)</f>
        <v>865.33</v>
      </c>
      <c r="G11" s="109">
        <f>SUMIFS(ปันส่วน2!$C$3:$C$20,ปันส่วน2!$A$3:$A$20,D11,ปันส่วน2!$B$3:$B$20,E11)</f>
        <v>1936.421</v>
      </c>
      <c r="H11" s="109">
        <f t="shared" si="0"/>
        <v>2801.7510000000002</v>
      </c>
    </row>
    <row r="12" spans="1:8">
      <c r="A12" s="69">
        <v>9</v>
      </c>
      <c r="B12" s="82" t="str">
        <f>IF('4 ป้อนข้อมูล'!B12&lt;&gt;"",'4 ป้อนข้อมูล'!B12," ")</f>
        <v>สพป.พัทลุง เขต 2</v>
      </c>
      <c r="C12" s="81" t="str">
        <f>IF('4 ป้อนข้อมูล'!C12&lt;&gt;"",'4 ป้อนข้อมูล'!C12," ")</f>
        <v>นายณัฐ  จันทรากุล</v>
      </c>
      <c r="D12" s="69">
        <f>IF('4 ป้อนข้อมูล'!D12&lt;&gt;"",'4 ป้อนข้อมูล'!D12," ")</f>
        <v>2</v>
      </c>
      <c r="E12" s="71">
        <f>IF('4 ป้อนข้อมูล'!E12&lt;'3 ค่าคะแนน'!$B$9,0,IF('4 ป้อนข้อมูล'!E12&lt;'3 ค่าคะแนน'!$B$8,'3 ค่าคะแนน'!$E$9,IF('4 ป้อนข้อมูล'!E12&lt;'3 ค่าคะแนน'!$B$7,'3 ค่าคะแนน'!$E$8,IF('4 ป้อนข้อมูล'!E12&lt;'3 ค่าคะแนน'!$B$6,'3 ค่าคะแนน'!$E$7,IF('4 ป้อนข้อมูล'!E12&lt;'3 ค่าคะแนน'!$B$5,'3 ค่าคะแนน'!$E$6,IF('4 ป้อนข้อมูล'!E12&lt;'3 ค่าคะแนน'!$B$4,'3 ค่าคะแนน'!$E$5,'3 ค่าคะแนน'!$E$4))))))</f>
        <v>98.75</v>
      </c>
      <c r="F12" s="109">
        <f>IF('4 ป้อนข้อมูล'!E12&gt;=70,SUMIF(ปันส่วน!$A$5:$A$16,D12,ปันส่วน!$F$5:$F$16),0)</f>
        <v>865.33</v>
      </c>
      <c r="G12" s="109">
        <f>SUMIFS(ปันส่วน2!$C$3:$C$20,ปันส่วน2!$A$3:$A$20,D12,ปันส่วน2!$B$3:$B$20,E12)</f>
        <v>1936.421</v>
      </c>
      <c r="H12" s="109">
        <f t="shared" si="0"/>
        <v>2801.7510000000002</v>
      </c>
    </row>
    <row r="13" spans="1:8">
      <c r="A13" s="69">
        <v>10</v>
      </c>
      <c r="B13" s="82" t="str">
        <f>IF('4 ป้อนข้อมูล'!B13&lt;&gt;"",'4 ป้อนข้อมูล'!B13," ")</f>
        <v>สพป.พัทลุง เขต 2</v>
      </c>
      <c r="C13" s="81" t="str">
        <f>IF('4 ป้อนข้อมูล'!C13&lt;&gt;"",'4 ป้อนข้อมูล'!C13," ")</f>
        <v>นายนคร  เทพหนู</v>
      </c>
      <c r="D13" s="69">
        <f>IF('4 ป้อนข้อมูล'!D13&lt;&gt;"",'4 ป้อนข้อมูล'!D13," ")</f>
        <v>2</v>
      </c>
      <c r="E13" s="71">
        <f>IF('4 ป้อนข้อมูล'!E13&lt;'3 ค่าคะแนน'!$B$9,0,IF('4 ป้อนข้อมูล'!E13&lt;'3 ค่าคะแนน'!$B$8,'3 ค่าคะแนน'!$E$9,IF('4 ป้อนข้อมูล'!E13&lt;'3 ค่าคะแนน'!$B$7,'3 ค่าคะแนน'!$E$8,IF('4 ป้อนข้อมูล'!E13&lt;'3 ค่าคะแนน'!$B$6,'3 ค่าคะแนน'!$E$7,IF('4 ป้อนข้อมูล'!E13&lt;'3 ค่าคะแนน'!$B$5,'3 ค่าคะแนน'!$E$6,IF('4 ป้อนข้อมูล'!E13&lt;'3 ค่าคะแนน'!$B$4,'3 ค่าคะแนน'!$E$5,'3 ค่าคะแนน'!$E$4))))))</f>
        <v>98.75</v>
      </c>
      <c r="F13" s="109">
        <f>IF('4 ป้อนข้อมูล'!E13&gt;=70,SUMIF(ปันส่วน!$A$5:$A$16,D13,ปันส่วน!$F$5:$F$16),0)</f>
        <v>865.33</v>
      </c>
      <c r="G13" s="109">
        <f>SUMIFS(ปันส่วน2!$C$3:$C$20,ปันส่วน2!$A$3:$A$20,D13,ปันส่วน2!$B$3:$B$20,E13)</f>
        <v>1936.421</v>
      </c>
      <c r="H13" s="109">
        <f t="shared" si="0"/>
        <v>2801.7510000000002</v>
      </c>
    </row>
    <row r="14" spans="1:8">
      <c r="A14" s="69">
        <v>11</v>
      </c>
      <c r="B14" s="82" t="str">
        <f>IF('4 ป้อนข้อมูล'!B14&lt;&gt;"",'4 ป้อนข้อมูล'!B14," ")</f>
        <v>สพป.พัทลุง เขต 2</v>
      </c>
      <c r="C14" s="81" t="str">
        <f>IF('4 ป้อนข้อมูล'!C14&lt;&gt;"",'4 ป้อนข้อมูล'!C14," ")</f>
        <v>นายพงษ์เพชร  เพชรนิล</v>
      </c>
      <c r="D14" s="69">
        <f>IF('4 ป้อนข้อมูล'!D14&lt;&gt;"",'4 ป้อนข้อมูล'!D14," ")</f>
        <v>2</v>
      </c>
      <c r="E14" s="71">
        <f>IF('4 ป้อนข้อมูล'!E14&lt;'3 ค่าคะแนน'!$B$9,0,IF('4 ป้อนข้อมูล'!E14&lt;'3 ค่าคะแนน'!$B$8,'3 ค่าคะแนน'!$E$9,IF('4 ป้อนข้อมูล'!E14&lt;'3 ค่าคะแนน'!$B$7,'3 ค่าคะแนน'!$E$8,IF('4 ป้อนข้อมูล'!E14&lt;'3 ค่าคะแนน'!$B$6,'3 ค่าคะแนน'!$E$7,IF('4 ป้อนข้อมูล'!E14&lt;'3 ค่าคะแนน'!$B$5,'3 ค่าคะแนน'!$E$6,IF('4 ป้อนข้อมูล'!E14&lt;'3 ค่าคะแนน'!$B$4,'3 ค่าคะแนน'!$E$5,'3 ค่าคะแนน'!$E$4))))))</f>
        <v>98.75</v>
      </c>
      <c r="F14" s="109">
        <f>IF('4 ป้อนข้อมูล'!E14&gt;=70,SUMIF(ปันส่วน!$A$5:$A$16,D14,ปันส่วน!$F$5:$F$16),0)</f>
        <v>865.33</v>
      </c>
      <c r="G14" s="109">
        <f>SUMIFS(ปันส่วน2!$C$3:$C$20,ปันส่วน2!$A$3:$A$20,D14,ปันส่วน2!$B$3:$B$20,E14)</f>
        <v>1936.421</v>
      </c>
      <c r="H14" s="109">
        <f t="shared" si="0"/>
        <v>2801.7510000000002</v>
      </c>
    </row>
    <row r="15" spans="1:8">
      <c r="A15" s="69">
        <v>12</v>
      </c>
      <c r="B15" s="82" t="str">
        <f>IF('4 ป้อนข้อมูล'!B15&lt;&gt;"",'4 ป้อนข้อมูล'!B15," ")</f>
        <v>สพป.พัทลุง เขต 2</v>
      </c>
      <c r="C15" s="81" t="str">
        <f>IF('4 ป้อนข้อมูล'!C15&lt;&gt;"",'4 ป้อนข้อมูล'!C15," ")</f>
        <v>นายอภิพรรธ์  หนูโส๊ะ</v>
      </c>
      <c r="D15" s="69">
        <f>IF('4 ป้อนข้อมูล'!D15&lt;&gt;"",'4 ป้อนข้อมูล'!D15," ")</f>
        <v>2</v>
      </c>
      <c r="E15" s="71">
        <f>IF('4 ป้อนข้อมูล'!E15&lt;'3 ค่าคะแนน'!$B$9,0,IF('4 ป้อนข้อมูล'!E15&lt;'3 ค่าคะแนน'!$B$8,'3 ค่าคะแนน'!$E$9,IF('4 ป้อนข้อมูล'!E15&lt;'3 ค่าคะแนน'!$B$7,'3 ค่าคะแนน'!$E$8,IF('4 ป้อนข้อมูล'!E15&lt;'3 ค่าคะแนน'!$B$6,'3 ค่าคะแนน'!$E$7,IF('4 ป้อนข้อมูล'!E15&lt;'3 ค่าคะแนน'!$B$5,'3 ค่าคะแนน'!$E$6,IF('4 ป้อนข้อมูล'!E15&lt;'3 ค่าคะแนน'!$B$4,'3 ค่าคะแนน'!$E$5,'3 ค่าคะแนน'!$E$4))))))</f>
        <v>100</v>
      </c>
      <c r="F15" s="109">
        <f>IF('4 ป้อนข้อมูล'!E15&gt;=70,SUMIF(ปันส่วน!$A$5:$A$16,D15,ปันส่วน!$F$5:$F$16),0)</f>
        <v>865.33</v>
      </c>
      <c r="G15" s="109">
        <f>SUMIFS(ปันส่วน2!$C$3:$C$20,ปันส่วน2!$A$3:$A$20,D15,ปันส่วน2!$B$3:$B$20,E15)</f>
        <v>1960.933</v>
      </c>
      <c r="H15" s="109">
        <f t="shared" si="0"/>
        <v>2826.2629999999999</v>
      </c>
    </row>
    <row r="16" spans="1:8">
      <c r="A16" s="69">
        <v>13</v>
      </c>
      <c r="B16" s="82" t="str">
        <f>IF('4 ป้อนข้อมูล'!B16&lt;&gt;"",'4 ป้อนข้อมูล'!B16," ")</f>
        <v>สพป.พัทลุง เขต 2</v>
      </c>
      <c r="C16" s="81" t="str">
        <f>IF('4 ป้อนข้อมูล'!C16&lt;&gt;"",'4 ป้อนข้อมูล'!C16," ")</f>
        <v>น.ส.จรุวรรณ  ชูขาว</v>
      </c>
      <c r="D16" s="69">
        <f>IF('4 ป้อนข้อมูล'!D16&lt;&gt;"",'4 ป้อนข้อมูล'!D16," ")</f>
        <v>2</v>
      </c>
      <c r="E16" s="71">
        <f>IF('4 ป้อนข้อมูล'!E16&lt;'3 ค่าคะแนน'!$B$9,0,IF('4 ป้อนข้อมูล'!E16&lt;'3 ค่าคะแนน'!$B$8,'3 ค่าคะแนน'!$E$9,IF('4 ป้อนข้อมูล'!E16&lt;'3 ค่าคะแนน'!$B$7,'3 ค่าคะแนน'!$E$8,IF('4 ป้อนข้อมูล'!E16&lt;'3 ค่าคะแนน'!$B$6,'3 ค่าคะแนน'!$E$7,IF('4 ป้อนข้อมูล'!E16&lt;'3 ค่าคะแนน'!$B$5,'3 ค่าคะแนน'!$E$6,IF('4 ป้อนข้อมูล'!E16&lt;'3 ค่าคะแนน'!$B$4,'3 ค่าคะแนน'!$E$5,'3 ค่าคะแนน'!$E$4))))))</f>
        <v>98.75</v>
      </c>
      <c r="F16" s="109">
        <f>IF('4 ป้อนข้อมูล'!E16&gt;=70,SUMIF(ปันส่วน!$A$5:$A$16,D16,ปันส่วน!$F$5:$F$16),0)</f>
        <v>865.33</v>
      </c>
      <c r="G16" s="109">
        <f>SUMIFS(ปันส่วน2!$C$3:$C$20,ปันส่วน2!$A$3:$A$20,D16,ปันส่วน2!$B$3:$B$20,E16)</f>
        <v>1936.421</v>
      </c>
      <c r="H16" s="109">
        <f t="shared" si="0"/>
        <v>2801.7510000000002</v>
      </c>
    </row>
    <row r="17" spans="1:8">
      <c r="A17" s="69">
        <v>14</v>
      </c>
      <c r="B17" s="82" t="str">
        <f>IF('4 ป้อนข้อมูล'!B17&lt;&gt;"",'4 ป้อนข้อมูล'!B17," ")</f>
        <v>สพป.พัทลุง เขต 2</v>
      </c>
      <c r="C17" s="81" t="str">
        <f>IF('4 ป้อนข้อมูล'!C17&lt;&gt;"",'4 ป้อนข้อมูล'!C17," ")</f>
        <v>นางสุภา  แสงสุวรรณ</v>
      </c>
      <c r="D17" s="69">
        <f>IF('4 ป้อนข้อมูล'!D17&lt;&gt;"",'4 ป้อนข้อมูล'!D17," ")</f>
        <v>2</v>
      </c>
      <c r="E17" s="71">
        <f>IF('4 ป้อนข้อมูล'!E17&lt;'3 ค่าคะแนน'!$B$9,0,IF('4 ป้อนข้อมูล'!E17&lt;'3 ค่าคะแนน'!$B$8,'3 ค่าคะแนน'!$E$9,IF('4 ป้อนข้อมูล'!E17&lt;'3 ค่าคะแนน'!$B$7,'3 ค่าคะแนน'!$E$8,IF('4 ป้อนข้อมูล'!E17&lt;'3 ค่าคะแนน'!$B$6,'3 ค่าคะแนน'!$E$7,IF('4 ป้อนข้อมูล'!E17&lt;'3 ค่าคะแนน'!$B$5,'3 ค่าคะแนน'!$E$6,IF('4 ป้อนข้อมูล'!E17&lt;'3 ค่าคะแนน'!$B$4,'3 ค่าคะแนน'!$E$5,'3 ค่าคะแนน'!$E$4))))))</f>
        <v>100</v>
      </c>
      <c r="F17" s="109">
        <f>IF('4 ป้อนข้อมูล'!E17&gt;=70,SUMIF(ปันส่วน!$A$5:$A$16,D17,ปันส่วน!$F$5:$F$16),0)</f>
        <v>865.33</v>
      </c>
      <c r="G17" s="109">
        <f>SUMIFS(ปันส่วน2!$C$3:$C$20,ปันส่วน2!$A$3:$A$20,D17,ปันส่วน2!$B$3:$B$20,E17)</f>
        <v>1960.933</v>
      </c>
      <c r="H17" s="109">
        <f t="shared" si="0"/>
        <v>2826.2629999999999</v>
      </c>
    </row>
    <row r="18" spans="1:8">
      <c r="A18" s="69">
        <v>15</v>
      </c>
      <c r="B18" s="82" t="str">
        <f>IF('4 ป้อนข้อมูล'!B18&lt;&gt;"",'4 ป้อนข้อมูล'!B18," ")</f>
        <v>สพป.พัทลุง เขต 2</v>
      </c>
      <c r="C18" s="81" t="str">
        <f>IF('4 ป้อนข้อมูล'!C18&lt;&gt;"",'4 ป้อนข้อมูล'!C18," ")</f>
        <v>นางศารีญา  อิสโร</v>
      </c>
      <c r="D18" s="69">
        <f>IF('4 ป้อนข้อมูล'!D18&lt;&gt;"",'4 ป้อนข้อมูล'!D18," ")</f>
        <v>2</v>
      </c>
      <c r="E18" s="71">
        <f>IF('4 ป้อนข้อมูล'!E18&lt;'3 ค่าคะแนน'!$B$9,0,IF('4 ป้อนข้อมูล'!E18&lt;'3 ค่าคะแนน'!$B$8,'3 ค่าคะแนน'!$E$9,IF('4 ป้อนข้อมูล'!E18&lt;'3 ค่าคะแนน'!$B$7,'3 ค่าคะแนน'!$E$8,IF('4 ป้อนข้อมูล'!E18&lt;'3 ค่าคะแนน'!$B$6,'3 ค่าคะแนน'!$E$7,IF('4 ป้อนข้อมูล'!E18&lt;'3 ค่าคะแนน'!$B$5,'3 ค่าคะแนน'!$E$6,IF('4 ป้อนข้อมูล'!E18&lt;'3 ค่าคะแนน'!$B$4,'3 ค่าคะแนน'!$E$5,'3 ค่าคะแนน'!$E$4))))))</f>
        <v>98.75</v>
      </c>
      <c r="F18" s="109">
        <f>IF('4 ป้อนข้อมูล'!E18&gt;=70,SUMIF(ปันส่วน!$A$5:$A$16,D18,ปันส่วน!$F$5:$F$16),0)</f>
        <v>865.33</v>
      </c>
      <c r="G18" s="109">
        <f>SUMIFS(ปันส่วน2!$C$3:$C$20,ปันส่วน2!$A$3:$A$20,D18,ปันส่วน2!$B$3:$B$20,E18)</f>
        <v>1936.421</v>
      </c>
      <c r="H18" s="109">
        <f t="shared" si="0"/>
        <v>2801.7510000000002</v>
      </c>
    </row>
    <row r="19" spans="1:8">
      <c r="A19" s="69">
        <v>16</v>
      </c>
      <c r="B19" s="82" t="str">
        <f>IF('4 ป้อนข้อมูล'!B19&lt;&gt;"",'4 ป้อนข้อมูล'!B19," ")</f>
        <v>สพป.พัทลุง เขต 2</v>
      </c>
      <c r="C19" s="81" t="str">
        <f>IF('4 ป้อนข้อมูล'!C19&lt;&gt;"",'4 ป้อนข้อมูล'!C19," ")</f>
        <v>นางผุสดี  ฤทธิ์ช่วยรอด</v>
      </c>
      <c r="D19" s="69">
        <f>IF('4 ป้อนข้อมูล'!D19&lt;&gt;"",'4 ป้อนข้อมูล'!D19," ")</f>
        <v>3</v>
      </c>
      <c r="E19" s="71">
        <f>IF('4 ป้อนข้อมูล'!E19&lt;'3 ค่าคะแนน'!$B$9,0,IF('4 ป้อนข้อมูล'!E19&lt;'3 ค่าคะแนน'!$B$8,'3 ค่าคะแนน'!$E$9,IF('4 ป้อนข้อมูล'!E19&lt;'3 ค่าคะแนน'!$B$7,'3 ค่าคะแนน'!$E$8,IF('4 ป้อนข้อมูล'!E19&lt;'3 ค่าคะแนน'!$B$6,'3 ค่าคะแนน'!$E$7,IF('4 ป้อนข้อมูล'!E19&lt;'3 ค่าคะแนน'!$B$5,'3 ค่าคะแนน'!$E$6,IF('4 ป้อนข้อมูล'!E19&lt;'3 ค่าคะแนน'!$B$4,'3 ค่าคะแนน'!$E$5,'3 ค่าคะแนน'!$E$4))))))</f>
        <v>98.75</v>
      </c>
      <c r="F19" s="109">
        <f>IF('4 ป้อนข้อมูล'!E19&gt;=70,SUMIF(ปันส่วน!$A$5:$A$16,D19,ปันส่วน!$F$5:$F$16),0)</f>
        <v>966.95</v>
      </c>
      <c r="G19" s="109">
        <f>SUMIFS(ปันส่วน2!$C$3:$C$20,ปันส่วน2!$A$3:$A$20,D19,ปันส่วน2!$B$3:$B$20,E19)</f>
        <v>2404.8449999999998</v>
      </c>
      <c r="H19" s="109">
        <f t="shared" si="0"/>
        <v>3371.7950000000001</v>
      </c>
    </row>
    <row r="20" spans="1:8">
      <c r="A20" s="69">
        <v>17</v>
      </c>
      <c r="B20" s="82" t="str">
        <f>IF('4 ป้อนข้อมูล'!B20&lt;&gt;"",'4 ป้อนข้อมูล'!B20," ")</f>
        <v>สพป.พัทลุง เขต 2</v>
      </c>
      <c r="C20" s="81" t="str">
        <f>IF('4 ป้อนข้อมูล'!C20&lt;&gt;"",'4 ป้อนข้อมูล'!C20," ")</f>
        <v>นางชลธิชา  ปล้องบรรจง</v>
      </c>
      <c r="D20" s="69">
        <f>IF('4 ป้อนข้อมูล'!D20&lt;&gt;"",'4 ป้อนข้อมูล'!D20," ")</f>
        <v>2</v>
      </c>
      <c r="E20" s="71">
        <f>IF('4 ป้อนข้อมูล'!E20&lt;'3 ค่าคะแนน'!$B$9,0,IF('4 ป้อนข้อมูล'!E20&lt;'3 ค่าคะแนน'!$B$8,'3 ค่าคะแนน'!$E$9,IF('4 ป้อนข้อมูล'!E20&lt;'3 ค่าคะแนน'!$B$7,'3 ค่าคะแนน'!$E$8,IF('4 ป้อนข้อมูล'!E20&lt;'3 ค่าคะแนน'!$B$6,'3 ค่าคะแนน'!$E$7,IF('4 ป้อนข้อมูล'!E20&lt;'3 ค่าคะแนน'!$B$5,'3 ค่าคะแนน'!$E$6,IF('4 ป้อนข้อมูล'!E20&lt;'3 ค่าคะแนน'!$B$4,'3 ค่าคะแนน'!$E$5,'3 ค่าคะแนน'!$E$4))))))</f>
        <v>98.75</v>
      </c>
      <c r="F20" s="109">
        <f>IF('4 ป้อนข้อมูล'!E20&gt;=70,SUMIF(ปันส่วน!$A$5:$A$16,D20,ปันส่วน!$F$5:$F$16),0)</f>
        <v>865.33</v>
      </c>
      <c r="G20" s="109">
        <f>SUMIFS(ปันส่วน2!$C$3:$C$20,ปันส่วน2!$A$3:$A$20,D20,ปันส่วน2!$B$3:$B$20,E20)</f>
        <v>1936.421</v>
      </c>
      <c r="H20" s="109">
        <f t="shared" si="0"/>
        <v>2801.7510000000002</v>
      </c>
    </row>
    <row r="21" spans="1:8">
      <c r="A21" s="69">
        <v>18</v>
      </c>
      <c r="B21" s="82" t="str">
        <f>IF('4 ป้อนข้อมูล'!B21&lt;&gt;"",'4 ป้อนข้อมูล'!B21," ")</f>
        <v>สพป.พัทลุง เขต 2</v>
      </c>
      <c r="C21" s="81" t="str">
        <f>IF('4 ป้อนข้อมูล'!C21&lt;&gt;"",'4 ป้อนข้อมูล'!C21," ")</f>
        <v>นายนุกูล  คชฤทธิ์</v>
      </c>
      <c r="D21" s="69">
        <f>IF('4 ป้อนข้อมูล'!D21&lt;&gt;"",'4 ป้อนข้อมูล'!D21," ")</f>
        <v>2</v>
      </c>
      <c r="E21" s="71">
        <f>IF('4 ป้อนข้อมูล'!E21&lt;'3 ค่าคะแนน'!$B$9,0,IF('4 ป้อนข้อมูล'!E21&lt;'3 ค่าคะแนน'!$B$8,'3 ค่าคะแนน'!$E$9,IF('4 ป้อนข้อมูล'!E21&lt;'3 ค่าคะแนน'!$B$7,'3 ค่าคะแนน'!$E$8,IF('4 ป้อนข้อมูล'!E21&lt;'3 ค่าคะแนน'!$B$6,'3 ค่าคะแนน'!$E$7,IF('4 ป้อนข้อมูล'!E21&lt;'3 ค่าคะแนน'!$B$5,'3 ค่าคะแนน'!$E$6,IF('4 ป้อนข้อมูล'!E21&lt;'3 ค่าคะแนน'!$B$4,'3 ค่าคะแนน'!$E$5,'3 ค่าคะแนน'!$E$4))))))</f>
        <v>100</v>
      </c>
      <c r="F21" s="109">
        <f>IF('4 ป้อนข้อมูล'!E21&gt;=70,SUMIF(ปันส่วน!$A$5:$A$16,D21,ปันส่วน!$F$5:$F$16),0)</f>
        <v>865.33</v>
      </c>
      <c r="G21" s="109">
        <f>SUMIFS(ปันส่วน2!$C$3:$C$20,ปันส่วน2!$A$3:$A$20,D21,ปันส่วน2!$B$3:$B$20,E21)</f>
        <v>1960.933</v>
      </c>
      <c r="H21" s="109">
        <f t="shared" si="0"/>
        <v>2826.2629999999999</v>
      </c>
    </row>
    <row r="22" spans="1:8">
      <c r="A22" s="69">
        <v>19</v>
      </c>
      <c r="B22" s="82" t="str">
        <f>IF('4 ป้อนข้อมูล'!B22&lt;&gt;"",'4 ป้อนข้อมูล'!B22," ")</f>
        <v>สพป.พัทลุง เขต 2</v>
      </c>
      <c r="C22" s="81" t="str">
        <f>IF('4 ป้อนข้อมูล'!C22&lt;&gt;"",'4 ป้อนข้อมูล'!C22," ")</f>
        <v>นางประไพ  สมัครพงษ์</v>
      </c>
      <c r="D22" s="69">
        <f>IF('4 ป้อนข้อมูล'!D22&lt;&gt;"",'4 ป้อนข้อมูล'!D22," ")</f>
        <v>2</v>
      </c>
      <c r="E22" s="71">
        <f>IF('4 ป้อนข้อมูล'!E22&lt;'3 ค่าคะแนน'!$B$9,0,IF('4 ป้อนข้อมูล'!E22&lt;'3 ค่าคะแนน'!$B$8,'3 ค่าคะแนน'!$E$9,IF('4 ป้อนข้อมูล'!E22&lt;'3 ค่าคะแนน'!$B$7,'3 ค่าคะแนน'!$E$8,IF('4 ป้อนข้อมูล'!E22&lt;'3 ค่าคะแนน'!$B$6,'3 ค่าคะแนน'!$E$7,IF('4 ป้อนข้อมูล'!E22&lt;'3 ค่าคะแนน'!$B$5,'3 ค่าคะแนน'!$E$6,IF('4 ป้อนข้อมูล'!E22&lt;'3 ค่าคะแนน'!$B$4,'3 ค่าคะแนน'!$E$5,'3 ค่าคะแนน'!$E$4))))))</f>
        <v>98.75</v>
      </c>
      <c r="F22" s="109">
        <f>IF('4 ป้อนข้อมูล'!E22&gt;=70,SUMIF(ปันส่วน!$A$5:$A$16,D22,ปันส่วน!$F$5:$F$16),0)</f>
        <v>865.33</v>
      </c>
      <c r="G22" s="109">
        <f>SUMIFS(ปันส่วน2!$C$3:$C$20,ปันส่วน2!$A$3:$A$20,D22,ปันส่วน2!$B$3:$B$20,E22)</f>
        <v>1936.421</v>
      </c>
      <c r="H22" s="109">
        <f t="shared" si="0"/>
        <v>2801.7510000000002</v>
      </c>
    </row>
    <row r="23" spans="1:8">
      <c r="A23" s="69">
        <v>20</v>
      </c>
      <c r="B23" s="82" t="str">
        <f>IF('4 ป้อนข้อมูล'!B23&lt;&gt;"",'4 ป้อนข้อมูล'!B23," ")</f>
        <v>สพป.พัทลุง เขต 2</v>
      </c>
      <c r="C23" s="81" t="str">
        <f>IF('4 ป้อนข้อมูล'!C23&lt;&gt;"",'4 ป้อนข้อมูล'!C23," ")</f>
        <v>น.ส.ลำเฑียร  ชนะสุวรรณ์</v>
      </c>
      <c r="D23" s="69">
        <f>IF('4 ป้อนข้อมูล'!D23&lt;&gt;"",'4 ป้อนข้อมูล'!D23," ")</f>
        <v>2</v>
      </c>
      <c r="E23" s="71">
        <f>IF('4 ป้อนข้อมูล'!E23&lt;'3 ค่าคะแนน'!$B$9,0,IF('4 ป้อนข้อมูล'!E23&lt;'3 ค่าคะแนน'!$B$8,'3 ค่าคะแนน'!$E$9,IF('4 ป้อนข้อมูล'!E23&lt;'3 ค่าคะแนน'!$B$7,'3 ค่าคะแนน'!$E$8,IF('4 ป้อนข้อมูล'!E23&lt;'3 ค่าคะแนน'!$B$6,'3 ค่าคะแนน'!$E$7,IF('4 ป้อนข้อมูล'!E23&lt;'3 ค่าคะแนน'!$B$5,'3 ค่าคะแนน'!$E$6,IF('4 ป้อนข้อมูล'!E23&lt;'3 ค่าคะแนน'!$B$4,'3 ค่าคะแนน'!$E$5,'3 ค่าคะแนน'!$E$4))))))</f>
        <v>98.75</v>
      </c>
      <c r="F23" s="109">
        <f>IF('4 ป้อนข้อมูล'!E23&gt;=70,SUMIF(ปันส่วน!$A$5:$A$16,D23,ปันส่วน!$F$5:$F$16),0)</f>
        <v>865.33</v>
      </c>
      <c r="G23" s="109">
        <f>SUMIFS(ปันส่วน2!$C$3:$C$20,ปันส่วน2!$A$3:$A$20,D23,ปันส่วน2!$B$3:$B$20,E23)</f>
        <v>1936.421</v>
      </c>
      <c r="H23" s="109">
        <f t="shared" si="0"/>
        <v>2801.7510000000002</v>
      </c>
    </row>
    <row r="24" spans="1:8">
      <c r="A24" s="69">
        <v>21</v>
      </c>
      <c r="B24" s="82" t="str">
        <f>IF('4 ป้อนข้อมูล'!B24&lt;&gt;"",'4 ป้อนข้อมูล'!B24," ")</f>
        <v>สพป.พัทลุง เขต 2</v>
      </c>
      <c r="C24" s="81" t="str">
        <f>IF('4 ป้อนข้อมูล'!C24&lt;&gt;"",'4 ป้อนข้อมูล'!C24," ")</f>
        <v>นายอาทร  จันทร์แดง</v>
      </c>
      <c r="D24" s="69">
        <f>IF('4 ป้อนข้อมูล'!D24&lt;&gt;"",'4 ป้อนข้อมูล'!D24," ")</f>
        <v>2</v>
      </c>
      <c r="E24" s="71">
        <f>IF('4 ป้อนข้อมูล'!E24&lt;'3 ค่าคะแนน'!$B$9,0,IF('4 ป้อนข้อมูล'!E24&lt;'3 ค่าคะแนน'!$B$8,'3 ค่าคะแนน'!$E$9,IF('4 ป้อนข้อมูล'!E24&lt;'3 ค่าคะแนน'!$B$7,'3 ค่าคะแนน'!$E$8,IF('4 ป้อนข้อมูล'!E24&lt;'3 ค่าคะแนน'!$B$6,'3 ค่าคะแนน'!$E$7,IF('4 ป้อนข้อมูล'!E24&lt;'3 ค่าคะแนน'!$B$5,'3 ค่าคะแนน'!$E$6,IF('4 ป้อนข้อมูล'!E24&lt;'3 ค่าคะแนน'!$B$4,'3 ค่าคะแนน'!$E$5,'3 ค่าคะแนน'!$E$4))))))</f>
        <v>100</v>
      </c>
      <c r="F24" s="109">
        <f>IF('4 ป้อนข้อมูล'!E24&gt;=70,SUMIF(ปันส่วน!$A$5:$A$16,D24,ปันส่วน!$F$5:$F$16),0)</f>
        <v>865.33</v>
      </c>
      <c r="G24" s="109">
        <f>SUMIFS(ปันส่วน2!$C$3:$C$20,ปันส่วน2!$A$3:$A$20,D24,ปันส่วน2!$B$3:$B$20,E24)</f>
        <v>1960.933</v>
      </c>
      <c r="H24" s="109">
        <f t="shared" si="0"/>
        <v>2826.2629999999999</v>
      </c>
    </row>
    <row r="25" spans="1:8">
      <c r="A25" s="69">
        <v>22</v>
      </c>
      <c r="B25" s="82" t="str">
        <f>IF('4 ป้อนข้อมูล'!B25&lt;&gt;"",'4 ป้อนข้อมูล'!B25," ")</f>
        <v>สพป.พัทลุง เขต 2</v>
      </c>
      <c r="C25" s="81" t="str">
        <f>IF('4 ป้อนข้อมูล'!C25&lt;&gt;"",'4 ป้อนข้อมูล'!C25," ")</f>
        <v>นางนพพร  จีระพันธ์</v>
      </c>
      <c r="D25" s="69">
        <f>IF('4 ป้อนข้อมูล'!D25&lt;&gt;"",'4 ป้อนข้อมูล'!D25," ")</f>
        <v>2</v>
      </c>
      <c r="E25" s="71">
        <f>IF('4 ป้อนข้อมูล'!E25&lt;'3 ค่าคะแนน'!$B$9,0,IF('4 ป้อนข้อมูล'!E25&lt;'3 ค่าคะแนน'!$B$8,'3 ค่าคะแนน'!$E$9,IF('4 ป้อนข้อมูล'!E25&lt;'3 ค่าคะแนน'!$B$7,'3 ค่าคะแนน'!$E$8,IF('4 ป้อนข้อมูล'!E25&lt;'3 ค่าคะแนน'!$B$6,'3 ค่าคะแนน'!$E$7,IF('4 ป้อนข้อมูล'!E25&lt;'3 ค่าคะแนน'!$B$5,'3 ค่าคะแนน'!$E$6,IF('4 ป้อนข้อมูล'!E25&lt;'3 ค่าคะแนน'!$B$4,'3 ค่าคะแนน'!$E$5,'3 ค่าคะแนน'!$E$4))))))</f>
        <v>98.75</v>
      </c>
      <c r="F25" s="109">
        <f>IF('4 ป้อนข้อมูล'!E25&gt;=70,SUMIF(ปันส่วน!$A$5:$A$16,D25,ปันส่วน!$F$5:$F$16),0)</f>
        <v>865.33</v>
      </c>
      <c r="G25" s="109">
        <f>SUMIFS(ปันส่วน2!$C$3:$C$20,ปันส่วน2!$A$3:$A$20,D25,ปันส่วน2!$B$3:$B$20,E25)</f>
        <v>1936.421</v>
      </c>
      <c r="H25" s="109">
        <f t="shared" si="0"/>
        <v>2801.7510000000002</v>
      </c>
    </row>
    <row r="26" spans="1:8">
      <c r="A26" s="69">
        <v>23</v>
      </c>
      <c r="B26" s="82" t="str">
        <f>IF('4 ป้อนข้อมูล'!B26&lt;&gt;"",'4 ป้อนข้อมูล'!B26," ")</f>
        <v>สพป.พัทลุง เขต 2</v>
      </c>
      <c r="C26" s="81" t="str">
        <f>IF('4 ป้อนข้อมูล'!C26&lt;&gt;"",'4 ป้อนข้อมูล'!C26," ")</f>
        <v>นายโสภณ  บุญเกื้อ</v>
      </c>
      <c r="D26" s="69">
        <f>IF('4 ป้อนข้อมูล'!D26&lt;&gt;"",'4 ป้อนข้อมูล'!D26," ")</f>
        <v>2</v>
      </c>
      <c r="E26" s="71">
        <f>IF('4 ป้อนข้อมูล'!E26&lt;'3 ค่าคะแนน'!$B$9,0,IF('4 ป้อนข้อมูล'!E26&lt;'3 ค่าคะแนน'!$B$8,'3 ค่าคะแนน'!$E$9,IF('4 ป้อนข้อมูล'!E26&lt;'3 ค่าคะแนน'!$B$7,'3 ค่าคะแนน'!$E$8,IF('4 ป้อนข้อมูล'!E26&lt;'3 ค่าคะแนน'!$B$6,'3 ค่าคะแนน'!$E$7,IF('4 ป้อนข้อมูล'!E26&lt;'3 ค่าคะแนน'!$B$5,'3 ค่าคะแนน'!$E$6,IF('4 ป้อนข้อมูล'!E26&lt;'3 ค่าคะแนน'!$B$4,'3 ค่าคะแนน'!$E$5,'3 ค่าคะแนน'!$E$4))))))</f>
        <v>98.75</v>
      </c>
      <c r="F26" s="109">
        <f>IF('4 ป้อนข้อมูล'!E26&gt;=70,SUMIF(ปันส่วน!$A$5:$A$16,D26,ปันส่วน!$F$5:$F$16),0)</f>
        <v>865.33</v>
      </c>
      <c r="G26" s="109">
        <f>SUMIFS(ปันส่วน2!$C$3:$C$20,ปันส่วน2!$A$3:$A$20,D26,ปันส่วน2!$B$3:$B$20,E26)</f>
        <v>1936.421</v>
      </c>
      <c r="H26" s="109">
        <f t="shared" si="0"/>
        <v>2801.7510000000002</v>
      </c>
    </row>
    <row r="27" spans="1:8">
      <c r="A27" s="69">
        <v>24</v>
      </c>
      <c r="B27" s="82" t="str">
        <f>IF('4 ป้อนข้อมูล'!B27&lt;&gt;"",'4 ป้อนข้อมูล'!B27," ")</f>
        <v>สพป.พัทลุง เขต 2</v>
      </c>
      <c r="C27" s="81" t="str">
        <f>IF('4 ป้อนข้อมูล'!C27&lt;&gt;"",'4 ป้อนข้อมูล'!C27," ")</f>
        <v>นางสุพัตรา  สิงหเสม</v>
      </c>
      <c r="D27" s="69">
        <f>IF('4 ป้อนข้อมูล'!D27&lt;&gt;"",'4 ป้อนข้อมูล'!D27," ")</f>
        <v>2</v>
      </c>
      <c r="E27" s="71">
        <f>IF('4 ป้อนข้อมูล'!E27&lt;'3 ค่าคะแนน'!$B$9,0,IF('4 ป้อนข้อมูล'!E27&lt;'3 ค่าคะแนน'!$B$8,'3 ค่าคะแนน'!$E$9,IF('4 ป้อนข้อมูล'!E27&lt;'3 ค่าคะแนน'!$B$7,'3 ค่าคะแนน'!$E$8,IF('4 ป้อนข้อมูล'!E27&lt;'3 ค่าคะแนน'!$B$6,'3 ค่าคะแนน'!$E$7,IF('4 ป้อนข้อมูล'!E27&lt;'3 ค่าคะแนน'!$B$5,'3 ค่าคะแนน'!$E$6,IF('4 ป้อนข้อมูล'!E27&lt;'3 ค่าคะแนน'!$B$4,'3 ค่าคะแนน'!$E$5,'3 ค่าคะแนน'!$E$4))))))</f>
        <v>98.75</v>
      </c>
      <c r="F27" s="109">
        <f>IF('4 ป้อนข้อมูล'!E27&gt;=70,SUMIF(ปันส่วน!$A$5:$A$16,D27,ปันส่วน!$F$5:$F$16),0)</f>
        <v>865.33</v>
      </c>
      <c r="G27" s="109">
        <f>SUMIFS(ปันส่วน2!$C$3:$C$20,ปันส่วน2!$A$3:$A$20,D27,ปันส่วน2!$B$3:$B$20,E27)</f>
        <v>1936.421</v>
      </c>
      <c r="H27" s="109">
        <f t="shared" si="0"/>
        <v>2801.7510000000002</v>
      </c>
    </row>
    <row r="28" spans="1:8">
      <c r="A28" s="69">
        <v>25</v>
      </c>
      <c r="B28" s="82" t="str">
        <f>IF('4 ป้อนข้อมูล'!B28&lt;&gt;"",'4 ป้อนข้อมูล'!B28," ")</f>
        <v>สพป.พัทลุง เขต 2</v>
      </c>
      <c r="C28" s="81" t="str">
        <f>IF('4 ป้อนข้อมูล'!C28&lt;&gt;"",'4 ป้อนข้อมูล'!C28," ")</f>
        <v>นางวิไลวรรณ  เลี้ยงสมบูรณ์</v>
      </c>
      <c r="D28" s="69">
        <f>IF('4 ป้อนข้อมูล'!D28&lt;&gt;"",'4 ป้อนข้อมูล'!D28," ")</f>
        <v>2</v>
      </c>
      <c r="E28" s="71">
        <f>IF('4 ป้อนข้อมูล'!E28&lt;'3 ค่าคะแนน'!$B$9,0,IF('4 ป้อนข้อมูล'!E28&lt;'3 ค่าคะแนน'!$B$8,'3 ค่าคะแนน'!$E$9,IF('4 ป้อนข้อมูล'!E28&lt;'3 ค่าคะแนน'!$B$7,'3 ค่าคะแนน'!$E$8,IF('4 ป้อนข้อมูล'!E28&lt;'3 ค่าคะแนน'!$B$6,'3 ค่าคะแนน'!$E$7,IF('4 ป้อนข้อมูล'!E28&lt;'3 ค่าคะแนน'!$B$5,'3 ค่าคะแนน'!$E$6,IF('4 ป้อนข้อมูล'!E28&lt;'3 ค่าคะแนน'!$B$4,'3 ค่าคะแนน'!$E$5,'3 ค่าคะแนน'!$E$4))))))</f>
        <v>98.75</v>
      </c>
      <c r="F28" s="109">
        <f>IF('4 ป้อนข้อมูล'!E28&gt;=70,SUMIF(ปันส่วน!$A$5:$A$16,D28,ปันส่วน!$F$5:$F$16),0)</f>
        <v>865.33</v>
      </c>
      <c r="G28" s="109">
        <f>SUMIFS(ปันส่วน2!$C$3:$C$20,ปันส่วน2!$A$3:$A$20,D28,ปันส่วน2!$B$3:$B$20,E28)</f>
        <v>1936.421</v>
      </c>
      <c r="H28" s="109">
        <f t="shared" si="0"/>
        <v>2801.7510000000002</v>
      </c>
    </row>
    <row r="29" spans="1:8">
      <c r="A29" s="69">
        <v>26</v>
      </c>
      <c r="B29" s="82" t="str">
        <f>IF('4 ป้อนข้อมูล'!B29&lt;&gt;"",'4 ป้อนข้อมูล'!B29," ")</f>
        <v>สพป.พัทลุง เขต 2</v>
      </c>
      <c r="C29" s="81" t="str">
        <f>IF('4 ป้อนข้อมูล'!C29&lt;&gt;"",'4 ป้อนข้อมูล'!C29," ")</f>
        <v>นายเจริญ  ชูภักดี</v>
      </c>
      <c r="D29" s="69">
        <f>IF('4 ป้อนข้อมูล'!D29&lt;&gt;"",'4 ป้อนข้อมูล'!D29," ")</f>
        <v>2</v>
      </c>
      <c r="E29" s="71">
        <f>IF('4 ป้อนข้อมูล'!E29&lt;'3 ค่าคะแนน'!$B$9,0,IF('4 ป้อนข้อมูล'!E29&lt;'3 ค่าคะแนน'!$B$8,'3 ค่าคะแนน'!$E$9,IF('4 ป้อนข้อมูล'!E29&lt;'3 ค่าคะแนน'!$B$7,'3 ค่าคะแนน'!$E$8,IF('4 ป้อนข้อมูล'!E29&lt;'3 ค่าคะแนน'!$B$6,'3 ค่าคะแนน'!$E$7,IF('4 ป้อนข้อมูล'!E29&lt;'3 ค่าคะแนน'!$B$5,'3 ค่าคะแนน'!$E$6,IF('4 ป้อนข้อมูล'!E29&lt;'3 ค่าคะแนน'!$B$4,'3 ค่าคะแนน'!$E$5,'3 ค่าคะแนน'!$E$4))))))</f>
        <v>100</v>
      </c>
      <c r="F29" s="109">
        <f>IF('4 ป้อนข้อมูล'!E29&gt;=70,SUMIF(ปันส่วน!$A$5:$A$16,D29,ปันส่วน!$F$5:$F$16),0)</f>
        <v>865.33</v>
      </c>
      <c r="G29" s="109">
        <f>SUMIFS(ปันส่วน2!$C$3:$C$20,ปันส่วน2!$A$3:$A$20,D29,ปันส่วน2!$B$3:$B$20,E29)</f>
        <v>1960.933</v>
      </c>
      <c r="H29" s="109">
        <f t="shared" si="0"/>
        <v>2826.2629999999999</v>
      </c>
    </row>
    <row r="30" spans="1:8">
      <c r="A30" s="69">
        <v>27</v>
      </c>
      <c r="B30" s="82" t="str">
        <f>IF('4 ป้อนข้อมูล'!B30&lt;&gt;"",'4 ป้อนข้อมูล'!B30," ")</f>
        <v>สพป.พัทลุง เขต 2</v>
      </c>
      <c r="C30" s="81" t="str">
        <f>IF('4 ป้อนข้อมูล'!C30&lt;&gt;"",'4 ป้อนข้อมูล'!C30," ")</f>
        <v>นางวาสนา  ชูประวัติ</v>
      </c>
      <c r="D30" s="69">
        <f>IF('4 ป้อนข้อมูล'!D30&lt;&gt;"",'4 ป้อนข้อมูล'!D30," ")</f>
        <v>2</v>
      </c>
      <c r="E30" s="71">
        <f>IF('4 ป้อนข้อมูล'!E30&lt;'3 ค่าคะแนน'!$B$9,0,IF('4 ป้อนข้อมูล'!E30&lt;'3 ค่าคะแนน'!$B$8,'3 ค่าคะแนน'!$E$9,IF('4 ป้อนข้อมูล'!E30&lt;'3 ค่าคะแนน'!$B$7,'3 ค่าคะแนน'!$E$8,IF('4 ป้อนข้อมูล'!E30&lt;'3 ค่าคะแนน'!$B$6,'3 ค่าคะแนน'!$E$7,IF('4 ป้อนข้อมูล'!E30&lt;'3 ค่าคะแนน'!$B$5,'3 ค่าคะแนน'!$E$6,IF('4 ป้อนข้อมูล'!E30&lt;'3 ค่าคะแนน'!$B$4,'3 ค่าคะแนน'!$E$5,'3 ค่าคะแนน'!$E$4))))))</f>
        <v>100</v>
      </c>
      <c r="F30" s="109">
        <f>IF('4 ป้อนข้อมูล'!E30&gt;=70,SUMIF(ปันส่วน!$A$5:$A$16,D30,ปันส่วน!$F$5:$F$16),0)</f>
        <v>865.33</v>
      </c>
      <c r="G30" s="109">
        <f>SUMIFS(ปันส่วน2!$C$3:$C$20,ปันส่วน2!$A$3:$A$20,D30,ปันส่วน2!$B$3:$B$20,E30)</f>
        <v>1960.933</v>
      </c>
      <c r="H30" s="109">
        <f t="shared" si="0"/>
        <v>2826.2629999999999</v>
      </c>
    </row>
    <row r="31" spans="1:8">
      <c r="A31" s="69">
        <v>28</v>
      </c>
      <c r="B31" s="82" t="str">
        <f>IF('4 ป้อนข้อมูล'!B31&lt;&gt;"",'4 ป้อนข้อมูล'!B31," ")</f>
        <v>สพป.พัทลุง เขต 2</v>
      </c>
      <c r="C31" s="81" t="str">
        <f>IF('4 ป้อนข้อมูล'!C31&lt;&gt;"",'4 ป้อนข้อมูล'!C31," ")</f>
        <v>นางวินิจ  สังข์แก้ว</v>
      </c>
      <c r="D31" s="69">
        <f>IF('4 ป้อนข้อมูล'!D31&lt;&gt;"",'4 ป้อนข้อมูล'!D31," ")</f>
        <v>2</v>
      </c>
      <c r="E31" s="71">
        <f>IF('4 ป้อนข้อมูล'!E31&lt;'3 ค่าคะแนน'!$B$9,0,IF('4 ป้อนข้อมูล'!E31&lt;'3 ค่าคะแนน'!$B$8,'3 ค่าคะแนน'!$E$9,IF('4 ป้อนข้อมูล'!E31&lt;'3 ค่าคะแนน'!$B$7,'3 ค่าคะแนน'!$E$8,IF('4 ป้อนข้อมูล'!E31&lt;'3 ค่าคะแนน'!$B$6,'3 ค่าคะแนน'!$E$7,IF('4 ป้อนข้อมูล'!E31&lt;'3 ค่าคะแนน'!$B$5,'3 ค่าคะแนน'!$E$6,IF('4 ป้อนข้อมูล'!E31&lt;'3 ค่าคะแนน'!$B$4,'3 ค่าคะแนน'!$E$5,'3 ค่าคะแนน'!$E$4))))))</f>
        <v>100</v>
      </c>
      <c r="F31" s="109">
        <f>IF('4 ป้อนข้อมูล'!E31&gt;=70,SUMIF(ปันส่วน!$A$5:$A$16,D31,ปันส่วน!$F$5:$F$16),0)</f>
        <v>865.33</v>
      </c>
      <c r="G31" s="109">
        <f>SUMIFS(ปันส่วน2!$C$3:$C$20,ปันส่วน2!$A$3:$A$20,D31,ปันส่วน2!$B$3:$B$20,E31)</f>
        <v>1960.933</v>
      </c>
      <c r="H31" s="109">
        <f t="shared" si="0"/>
        <v>2826.2629999999999</v>
      </c>
    </row>
    <row r="32" spans="1:8">
      <c r="A32" s="69">
        <v>29</v>
      </c>
      <c r="B32" s="82" t="str">
        <f>IF('4 ป้อนข้อมูล'!B32&lt;&gt;"",'4 ป้อนข้อมูล'!B32," ")</f>
        <v>สพป.พัทลุง เขต 2</v>
      </c>
      <c r="C32" s="81" t="str">
        <f>IF('4 ป้อนข้อมูล'!C32&lt;&gt;"",'4 ป้อนข้อมูล'!C32," ")</f>
        <v>นางธัญสินี  สุกแป้น</v>
      </c>
      <c r="D32" s="69">
        <f>IF('4 ป้อนข้อมูล'!D32&lt;&gt;"",'4 ป้อนข้อมูล'!D32," ")</f>
        <v>2</v>
      </c>
      <c r="E32" s="71">
        <f>IF('4 ป้อนข้อมูล'!E32&lt;'3 ค่าคะแนน'!$B$9,0,IF('4 ป้อนข้อมูล'!E32&lt;'3 ค่าคะแนน'!$B$8,'3 ค่าคะแนน'!$E$9,IF('4 ป้อนข้อมูล'!E32&lt;'3 ค่าคะแนน'!$B$7,'3 ค่าคะแนน'!$E$8,IF('4 ป้อนข้อมูล'!E32&lt;'3 ค่าคะแนน'!$B$6,'3 ค่าคะแนน'!$E$7,IF('4 ป้อนข้อมูล'!E32&lt;'3 ค่าคะแนน'!$B$5,'3 ค่าคะแนน'!$E$6,IF('4 ป้อนข้อมูล'!E32&lt;'3 ค่าคะแนน'!$B$4,'3 ค่าคะแนน'!$E$5,'3 ค่าคะแนน'!$E$4))))))</f>
        <v>100</v>
      </c>
      <c r="F32" s="109">
        <f>IF('4 ป้อนข้อมูล'!E32&gt;=70,SUMIF(ปันส่วน!$A$5:$A$16,D32,ปันส่วน!$F$5:$F$16),0)</f>
        <v>865.33</v>
      </c>
      <c r="G32" s="109">
        <f>SUMIFS(ปันส่วน2!$C$3:$C$20,ปันส่วน2!$A$3:$A$20,D32,ปันส่วน2!$B$3:$B$20,E32)</f>
        <v>1960.933</v>
      </c>
      <c r="H32" s="109">
        <f t="shared" si="0"/>
        <v>2826.2629999999999</v>
      </c>
    </row>
    <row r="33" spans="1:8">
      <c r="A33" s="69">
        <v>30</v>
      </c>
      <c r="B33" s="82" t="str">
        <f>IF('4 ป้อนข้อมูล'!B33&lt;&gt;"",'4 ป้อนข้อมูล'!B33," ")</f>
        <v>สพป.พัทลุง เขต 2</v>
      </c>
      <c r="C33" s="81" t="str">
        <f>IF('4 ป้อนข้อมูล'!C33&lt;&gt;"",'4 ป้อนข้อมูล'!C33," ")</f>
        <v>นางสุณีรัตน์  สุวรรณสะอาด</v>
      </c>
      <c r="D33" s="69">
        <f>IF('4 ป้อนข้อมูล'!D33&lt;&gt;"",'4 ป้อนข้อมูล'!D33," ")</f>
        <v>2</v>
      </c>
      <c r="E33" s="71">
        <f>IF('4 ป้อนข้อมูล'!E33&lt;'3 ค่าคะแนน'!$B$9,0,IF('4 ป้อนข้อมูล'!E33&lt;'3 ค่าคะแนน'!$B$8,'3 ค่าคะแนน'!$E$9,IF('4 ป้อนข้อมูล'!E33&lt;'3 ค่าคะแนน'!$B$7,'3 ค่าคะแนน'!$E$8,IF('4 ป้อนข้อมูล'!E33&lt;'3 ค่าคะแนน'!$B$6,'3 ค่าคะแนน'!$E$7,IF('4 ป้อนข้อมูล'!E33&lt;'3 ค่าคะแนน'!$B$5,'3 ค่าคะแนน'!$E$6,IF('4 ป้อนข้อมูล'!E33&lt;'3 ค่าคะแนน'!$B$4,'3 ค่าคะแนน'!$E$5,'3 ค่าคะแนน'!$E$4))))))</f>
        <v>100</v>
      </c>
      <c r="F33" s="109">
        <f>IF('4 ป้อนข้อมูล'!E33&gt;=70,SUMIF(ปันส่วน!$A$5:$A$16,D33,ปันส่วน!$F$5:$F$16),0)</f>
        <v>865.33</v>
      </c>
      <c r="G33" s="109">
        <f>SUMIFS(ปันส่วน2!$C$3:$C$20,ปันส่วน2!$A$3:$A$20,D33,ปันส่วน2!$B$3:$B$20,E33)</f>
        <v>1960.933</v>
      </c>
      <c r="H33" s="109">
        <f t="shared" si="0"/>
        <v>2826.2629999999999</v>
      </c>
    </row>
    <row r="34" spans="1:8">
      <c r="A34" s="69">
        <v>31</v>
      </c>
      <c r="B34" s="82" t="str">
        <f>IF('4 ป้อนข้อมูล'!B34&lt;&gt;"",'4 ป้อนข้อมูล'!B34," ")</f>
        <v>สพป.พัทลุง เขต 2</v>
      </c>
      <c r="C34" s="81" t="str">
        <f>IF('4 ป้อนข้อมูล'!C34&lt;&gt;"",'4 ป้อนข้อมูล'!C34," ")</f>
        <v>นางจินตนา  ลิ่มสกุล</v>
      </c>
      <c r="D34" s="69">
        <f>IF('4 ป้อนข้อมูล'!D34&lt;&gt;"",'4 ป้อนข้อมูล'!D34," ")</f>
        <v>3</v>
      </c>
      <c r="E34" s="71">
        <f>IF('4 ป้อนข้อมูล'!E34&lt;'3 ค่าคะแนน'!$B$9,0,IF('4 ป้อนข้อมูล'!E34&lt;'3 ค่าคะแนน'!$B$8,'3 ค่าคะแนน'!$E$9,IF('4 ป้อนข้อมูล'!E34&lt;'3 ค่าคะแนน'!$B$7,'3 ค่าคะแนน'!$E$8,IF('4 ป้อนข้อมูล'!E34&lt;'3 ค่าคะแนน'!$B$6,'3 ค่าคะแนน'!$E$7,IF('4 ป้อนข้อมูล'!E34&lt;'3 ค่าคะแนน'!$B$5,'3 ค่าคะแนน'!$E$6,IF('4 ป้อนข้อมูล'!E34&lt;'3 ค่าคะแนน'!$B$4,'3 ค่าคะแนน'!$E$5,'3 ค่าคะแนน'!$E$4))))))</f>
        <v>98.75</v>
      </c>
      <c r="F34" s="109">
        <f>IF('4 ป้อนข้อมูล'!E34&gt;=70,SUMIF(ปันส่วน!$A$5:$A$16,D34,ปันส่วน!$F$5:$F$16),0)</f>
        <v>966.95</v>
      </c>
      <c r="G34" s="109">
        <f>SUMIFS(ปันส่วน2!$C$3:$C$20,ปันส่วน2!$A$3:$A$20,D34,ปันส่วน2!$B$3:$B$20,E34)</f>
        <v>2404.8449999999998</v>
      </c>
      <c r="H34" s="109">
        <f t="shared" si="0"/>
        <v>3371.7950000000001</v>
      </c>
    </row>
    <row r="35" spans="1:8">
      <c r="A35" s="69">
        <v>32</v>
      </c>
      <c r="B35" s="82" t="str">
        <f>IF('4 ป้อนข้อมูล'!B35&lt;&gt;"",'4 ป้อนข้อมูล'!B35," ")</f>
        <v>สพป.พัทลุง เขต 2</v>
      </c>
      <c r="C35" s="81" t="str">
        <f>IF('4 ป้อนข้อมูล'!C35&lt;&gt;"",'4 ป้อนข้อมูล'!C35," ")</f>
        <v>นางพจนาถ  ช่วยเนื่อง</v>
      </c>
      <c r="D35" s="69">
        <f>IF('4 ป้อนข้อมูล'!D35&lt;&gt;"",'4 ป้อนข้อมูล'!D35," ")</f>
        <v>2</v>
      </c>
      <c r="E35" s="71">
        <f>IF('4 ป้อนข้อมูล'!E35&lt;'3 ค่าคะแนน'!$B$9,0,IF('4 ป้อนข้อมูล'!E35&lt;'3 ค่าคะแนน'!$B$8,'3 ค่าคะแนน'!$E$9,IF('4 ป้อนข้อมูล'!E35&lt;'3 ค่าคะแนน'!$B$7,'3 ค่าคะแนน'!$E$8,IF('4 ป้อนข้อมูล'!E35&lt;'3 ค่าคะแนน'!$B$6,'3 ค่าคะแนน'!$E$7,IF('4 ป้อนข้อมูล'!E35&lt;'3 ค่าคะแนน'!$B$5,'3 ค่าคะแนน'!$E$6,IF('4 ป้อนข้อมูล'!E35&lt;'3 ค่าคะแนน'!$B$4,'3 ค่าคะแนน'!$E$5,'3 ค่าคะแนน'!$E$4))))))</f>
        <v>100</v>
      </c>
      <c r="F35" s="109">
        <f>IF('4 ป้อนข้อมูล'!E35&gt;=70,SUMIF(ปันส่วน!$A$5:$A$16,D35,ปันส่วน!$F$5:$F$16),0)</f>
        <v>865.33</v>
      </c>
      <c r="G35" s="109">
        <f>SUMIFS(ปันส่วน2!$C$3:$C$20,ปันส่วน2!$A$3:$A$20,D35,ปันส่วน2!$B$3:$B$20,E35)</f>
        <v>1960.933</v>
      </c>
      <c r="H35" s="109">
        <f t="shared" si="0"/>
        <v>2826.2629999999999</v>
      </c>
    </row>
    <row r="36" spans="1:8">
      <c r="A36" s="69">
        <v>33</v>
      </c>
      <c r="B36" s="82" t="str">
        <f>IF('4 ป้อนข้อมูล'!B36&lt;&gt;"",'4 ป้อนข้อมูล'!B36," ")</f>
        <v>สพป.พัทลุง เขต 2</v>
      </c>
      <c r="C36" s="81" t="str">
        <f>IF('4 ป้อนข้อมูล'!C36&lt;&gt;"",'4 ป้อนข้อมูล'!C36," ")</f>
        <v>นางสาวจรวย  หนูแดง</v>
      </c>
      <c r="D36" s="69">
        <f>IF('4 ป้อนข้อมูล'!D36&lt;&gt;"",'4 ป้อนข้อมูล'!D36," ")</f>
        <v>2</v>
      </c>
      <c r="E36" s="71">
        <f>IF('4 ป้อนข้อมูล'!E36&lt;'3 ค่าคะแนน'!$B$9,0,IF('4 ป้อนข้อมูล'!E36&lt;'3 ค่าคะแนน'!$B$8,'3 ค่าคะแนน'!$E$9,IF('4 ป้อนข้อมูล'!E36&lt;'3 ค่าคะแนน'!$B$7,'3 ค่าคะแนน'!$E$8,IF('4 ป้อนข้อมูล'!E36&lt;'3 ค่าคะแนน'!$B$6,'3 ค่าคะแนน'!$E$7,IF('4 ป้อนข้อมูล'!E36&lt;'3 ค่าคะแนน'!$B$5,'3 ค่าคะแนน'!$E$6,IF('4 ป้อนข้อมูล'!E36&lt;'3 ค่าคะแนน'!$B$4,'3 ค่าคะแนน'!$E$5,'3 ค่าคะแนน'!$E$4))))))</f>
        <v>100</v>
      </c>
      <c r="F36" s="109">
        <f>IF('4 ป้อนข้อมูล'!E36&gt;=70,SUMIF(ปันส่วน!$A$5:$A$16,D36,ปันส่วน!$F$5:$F$16),0)</f>
        <v>865.33</v>
      </c>
      <c r="G36" s="109">
        <f>SUMIFS(ปันส่วน2!$C$3:$C$20,ปันส่วน2!$A$3:$A$20,D36,ปันส่วน2!$B$3:$B$20,E36)</f>
        <v>1960.933</v>
      </c>
      <c r="H36" s="109">
        <f t="shared" si="0"/>
        <v>2826.2629999999999</v>
      </c>
    </row>
    <row r="37" spans="1:8">
      <c r="A37" s="69">
        <v>34</v>
      </c>
      <c r="B37" s="82" t="str">
        <f>IF('4 ป้อนข้อมูล'!B37&lt;&gt;"",'4 ป้อนข้อมูล'!B37," ")</f>
        <v>สพป.พัทลุง เขต 2</v>
      </c>
      <c r="C37" s="81" t="str">
        <f>IF('4 ป้อนข้อมูล'!C37&lt;&gt;"",'4 ป้อนข้อมูล'!C37," ")</f>
        <v>นางอุบล  ชูทอง</v>
      </c>
      <c r="D37" s="69">
        <f>IF('4 ป้อนข้อมูล'!D37&lt;&gt;"",'4 ป้อนข้อมูล'!D37," ")</f>
        <v>2</v>
      </c>
      <c r="E37" s="71">
        <f>IF('4 ป้อนข้อมูล'!E37&lt;'3 ค่าคะแนน'!$B$9,0,IF('4 ป้อนข้อมูล'!E37&lt;'3 ค่าคะแนน'!$B$8,'3 ค่าคะแนน'!$E$9,IF('4 ป้อนข้อมูล'!E37&lt;'3 ค่าคะแนน'!$B$7,'3 ค่าคะแนน'!$E$8,IF('4 ป้อนข้อมูล'!E37&lt;'3 ค่าคะแนน'!$B$6,'3 ค่าคะแนน'!$E$7,IF('4 ป้อนข้อมูล'!E37&lt;'3 ค่าคะแนน'!$B$5,'3 ค่าคะแนน'!$E$6,IF('4 ป้อนข้อมูล'!E37&lt;'3 ค่าคะแนน'!$B$4,'3 ค่าคะแนน'!$E$5,'3 ค่าคะแนน'!$E$4))))))</f>
        <v>100</v>
      </c>
      <c r="F37" s="109">
        <f>IF('4 ป้อนข้อมูล'!E37&gt;=70,SUMIF(ปันส่วน!$A$5:$A$16,D37,ปันส่วน!$F$5:$F$16),0)</f>
        <v>865.33</v>
      </c>
      <c r="G37" s="109">
        <f>SUMIFS(ปันส่วน2!$C$3:$C$20,ปันส่วน2!$A$3:$A$20,D37,ปันส่วน2!$B$3:$B$20,E37)</f>
        <v>1960.933</v>
      </c>
      <c r="H37" s="109">
        <f t="shared" si="0"/>
        <v>2826.2629999999999</v>
      </c>
    </row>
    <row r="38" spans="1:8">
      <c r="A38" s="69">
        <v>35</v>
      </c>
      <c r="B38" s="82" t="str">
        <f>IF('4 ป้อนข้อมูล'!B38&lt;&gt;"",'4 ป้อนข้อมูล'!B38," ")</f>
        <v>สพป.พัทลุง เขต 2</v>
      </c>
      <c r="C38" s="81" t="str">
        <f>IF('4 ป้อนข้อมูล'!C38&lt;&gt;"",'4 ป้อนข้อมูล'!C38," ")</f>
        <v>นางภิรมย์  ทองเสนอ</v>
      </c>
      <c r="D38" s="69">
        <f>IF('4 ป้อนข้อมูล'!D38&lt;&gt;"",'4 ป้อนข้อมูล'!D38," ")</f>
        <v>3</v>
      </c>
      <c r="E38" s="71">
        <f>IF('4 ป้อนข้อมูล'!E38&lt;'3 ค่าคะแนน'!$B$9,0,IF('4 ป้อนข้อมูล'!E38&lt;'3 ค่าคะแนน'!$B$8,'3 ค่าคะแนน'!$E$9,IF('4 ป้อนข้อมูล'!E38&lt;'3 ค่าคะแนน'!$B$7,'3 ค่าคะแนน'!$E$8,IF('4 ป้อนข้อมูล'!E38&lt;'3 ค่าคะแนน'!$B$6,'3 ค่าคะแนน'!$E$7,IF('4 ป้อนข้อมูล'!E38&lt;'3 ค่าคะแนน'!$B$5,'3 ค่าคะแนน'!$E$6,IF('4 ป้อนข้อมูล'!E38&lt;'3 ค่าคะแนน'!$B$4,'3 ค่าคะแนน'!$E$5,'3 ค่าคะแนน'!$E$4))))))</f>
        <v>100</v>
      </c>
      <c r="F38" s="109">
        <f>IF('4 ป้อนข้อมูล'!E38&gt;=70,SUMIF(ปันส่วน!$A$5:$A$16,D38,ปันส่วน!$F$5:$F$16),0)</f>
        <v>966.95</v>
      </c>
      <c r="G38" s="109">
        <f>SUMIFS(ปันส่วน2!$C$3:$C$20,ปันส่วน2!$A$3:$A$20,D38,ปันส่วน2!$B$3:$B$20,E38)</f>
        <v>2435.2860000000001</v>
      </c>
      <c r="H38" s="109">
        <f t="shared" si="0"/>
        <v>3402.2359999999999</v>
      </c>
    </row>
    <row r="39" spans="1:8">
      <c r="A39" s="69">
        <v>36</v>
      </c>
      <c r="B39" s="82" t="str">
        <f>IF('4 ป้อนข้อมูล'!B39&lt;&gt;"",'4 ป้อนข้อมูล'!B39," ")</f>
        <v>สพป.พัทลุง เขต 2</v>
      </c>
      <c r="C39" s="81" t="str">
        <f>IF('4 ป้อนข้อมูล'!C39&lt;&gt;"",'4 ป้อนข้อมูล'!C39," ")</f>
        <v>นางแสงรัตน์  ปิ่นทองพันธ์</v>
      </c>
      <c r="D39" s="69">
        <f>IF('4 ป้อนข้อมูล'!D39&lt;&gt;"",'4 ป้อนข้อมูล'!D39," ")</f>
        <v>3</v>
      </c>
      <c r="E39" s="71">
        <f>IF('4 ป้อนข้อมูล'!E39&lt;'3 ค่าคะแนน'!$B$9,0,IF('4 ป้อนข้อมูล'!E39&lt;'3 ค่าคะแนน'!$B$8,'3 ค่าคะแนน'!$E$9,IF('4 ป้อนข้อมูล'!E39&lt;'3 ค่าคะแนน'!$B$7,'3 ค่าคะแนน'!$E$8,IF('4 ป้อนข้อมูล'!E39&lt;'3 ค่าคะแนน'!$B$6,'3 ค่าคะแนน'!$E$7,IF('4 ป้อนข้อมูล'!E39&lt;'3 ค่าคะแนน'!$B$5,'3 ค่าคะแนน'!$E$6,IF('4 ป้อนข้อมูล'!E39&lt;'3 ค่าคะแนน'!$B$4,'3 ค่าคะแนน'!$E$5,'3 ค่าคะแนน'!$E$4))))))</f>
        <v>100</v>
      </c>
      <c r="F39" s="109">
        <f>IF('4 ป้อนข้อมูล'!E39&gt;=70,SUMIF(ปันส่วน!$A$5:$A$16,D39,ปันส่วน!$F$5:$F$16),0)</f>
        <v>966.95</v>
      </c>
      <c r="G39" s="109">
        <f>SUMIFS(ปันส่วน2!$C$3:$C$20,ปันส่วน2!$A$3:$A$20,D39,ปันส่วน2!$B$3:$B$20,E39)</f>
        <v>2435.2860000000001</v>
      </c>
      <c r="H39" s="109">
        <f t="shared" si="0"/>
        <v>3402.2359999999999</v>
      </c>
    </row>
    <row r="40" spans="1:8">
      <c r="A40" s="69">
        <v>37</v>
      </c>
      <c r="B40" s="82" t="str">
        <f>IF('4 ป้อนข้อมูล'!B40&lt;&gt;"",'4 ป้อนข้อมูล'!B40," ")</f>
        <v>สพป.พัทลุง เขต 2</v>
      </c>
      <c r="C40" s="81" t="str">
        <f>IF('4 ป้อนข้อมูล'!C40&lt;&gt;"",'4 ป้อนข้อมูล'!C40," ")</f>
        <v>นางโศภิษฐ์  อินทรักษา</v>
      </c>
      <c r="D40" s="69">
        <f>IF('4 ป้อนข้อมูล'!D40&lt;&gt;"",'4 ป้อนข้อมูล'!D40," ")</f>
        <v>2</v>
      </c>
      <c r="E40" s="71">
        <f>IF('4 ป้อนข้อมูล'!E40&lt;'3 ค่าคะแนน'!$B$9,0,IF('4 ป้อนข้อมูล'!E40&lt;'3 ค่าคะแนน'!$B$8,'3 ค่าคะแนน'!$E$9,IF('4 ป้อนข้อมูล'!E40&lt;'3 ค่าคะแนน'!$B$7,'3 ค่าคะแนน'!$E$8,IF('4 ป้อนข้อมูล'!E40&lt;'3 ค่าคะแนน'!$B$6,'3 ค่าคะแนน'!$E$7,IF('4 ป้อนข้อมูล'!E40&lt;'3 ค่าคะแนน'!$B$5,'3 ค่าคะแนน'!$E$6,IF('4 ป้อนข้อมูล'!E40&lt;'3 ค่าคะแนน'!$B$4,'3 ค่าคะแนน'!$E$5,'3 ค่าคะแนน'!$E$4))))))</f>
        <v>100</v>
      </c>
      <c r="F40" s="109">
        <f>IF('4 ป้อนข้อมูล'!E40&gt;=70,SUMIF(ปันส่วน!$A$5:$A$16,D40,ปันส่วน!$F$5:$F$16),0)</f>
        <v>865.33</v>
      </c>
      <c r="G40" s="109">
        <f>SUMIFS(ปันส่วน2!$C$3:$C$20,ปันส่วน2!$A$3:$A$20,D40,ปันส่วน2!$B$3:$B$20,E40)</f>
        <v>1960.933</v>
      </c>
      <c r="H40" s="109">
        <f t="shared" si="0"/>
        <v>2826.2629999999999</v>
      </c>
    </row>
    <row r="41" spans="1:8">
      <c r="A41" s="69">
        <v>38</v>
      </c>
      <c r="B41" s="82" t="str">
        <f>IF('4 ป้อนข้อมูล'!B41&lt;&gt;"",'4 ป้อนข้อมูล'!B41," ")</f>
        <v>สพป.พัทลุง เขต 2</v>
      </c>
      <c r="C41" s="81" t="str">
        <f>IF('4 ป้อนข้อมูล'!C41&lt;&gt;"",'4 ป้อนข้อมูล'!C41," ")</f>
        <v>นางกัลยา  ทองพุ่ม</v>
      </c>
      <c r="D41" s="69">
        <f>IF('4 ป้อนข้อมูล'!D41&lt;&gt;"",'4 ป้อนข้อมูล'!D41," ")</f>
        <v>2</v>
      </c>
      <c r="E41" s="71">
        <f>IF('4 ป้อนข้อมูล'!E41&lt;'3 ค่าคะแนน'!$B$9,0,IF('4 ป้อนข้อมูล'!E41&lt;'3 ค่าคะแนน'!$B$8,'3 ค่าคะแนน'!$E$9,IF('4 ป้อนข้อมูล'!E41&lt;'3 ค่าคะแนน'!$B$7,'3 ค่าคะแนน'!$E$8,IF('4 ป้อนข้อมูล'!E41&lt;'3 ค่าคะแนน'!$B$6,'3 ค่าคะแนน'!$E$7,IF('4 ป้อนข้อมูล'!E41&lt;'3 ค่าคะแนน'!$B$5,'3 ค่าคะแนน'!$E$6,IF('4 ป้อนข้อมูล'!E41&lt;'3 ค่าคะแนน'!$B$4,'3 ค่าคะแนน'!$E$5,'3 ค่าคะแนน'!$E$4))))))</f>
        <v>100</v>
      </c>
      <c r="F41" s="109">
        <f>IF('4 ป้อนข้อมูล'!E41&gt;=70,SUMIF(ปันส่วน!$A$5:$A$16,D41,ปันส่วน!$F$5:$F$16),0)</f>
        <v>865.33</v>
      </c>
      <c r="G41" s="109">
        <f>SUMIFS(ปันส่วน2!$C$3:$C$20,ปันส่วน2!$A$3:$A$20,D41,ปันส่วน2!$B$3:$B$20,E41)</f>
        <v>1960.933</v>
      </c>
      <c r="H41" s="109">
        <f t="shared" si="0"/>
        <v>2826.2629999999999</v>
      </c>
    </row>
    <row r="42" spans="1:8">
      <c r="A42" s="69">
        <v>39</v>
      </c>
      <c r="B42" s="82" t="str">
        <f>IF('4 ป้อนข้อมูล'!B42&lt;&gt;"",'4 ป้อนข้อมูล'!B42," ")</f>
        <v>สพป.พัทลุง เขต 2</v>
      </c>
      <c r="C42" s="81" t="str">
        <f>IF('4 ป้อนข้อมูล'!C42&lt;&gt;"",'4 ป้อนข้อมูล'!C42," ")</f>
        <v>นายสนทยา  พิมพ์ศิริ</v>
      </c>
      <c r="D42" s="69">
        <f>IF('4 ป้อนข้อมูล'!D42&lt;&gt;"",'4 ป้อนข้อมูล'!D42," ")</f>
        <v>2</v>
      </c>
      <c r="E42" s="71">
        <f>IF('4 ป้อนข้อมูล'!E42&lt;'3 ค่าคะแนน'!$B$9,0,IF('4 ป้อนข้อมูล'!E42&lt;'3 ค่าคะแนน'!$B$8,'3 ค่าคะแนน'!$E$9,IF('4 ป้อนข้อมูล'!E42&lt;'3 ค่าคะแนน'!$B$7,'3 ค่าคะแนน'!$E$8,IF('4 ป้อนข้อมูล'!E42&lt;'3 ค่าคะแนน'!$B$6,'3 ค่าคะแนน'!$E$7,IF('4 ป้อนข้อมูล'!E42&lt;'3 ค่าคะแนน'!$B$5,'3 ค่าคะแนน'!$E$6,IF('4 ป้อนข้อมูล'!E42&lt;'3 ค่าคะแนน'!$B$4,'3 ค่าคะแนน'!$E$5,'3 ค่าคะแนน'!$E$4))))))</f>
        <v>100</v>
      </c>
      <c r="F42" s="109">
        <f>IF('4 ป้อนข้อมูล'!E42&gt;=70,SUMIF(ปันส่วน!$A$5:$A$16,D42,ปันส่วน!$F$5:$F$16),0)</f>
        <v>865.33</v>
      </c>
      <c r="G42" s="109">
        <f>SUMIFS(ปันส่วน2!$C$3:$C$20,ปันส่วน2!$A$3:$A$20,D42,ปันส่วน2!$B$3:$B$20,E42)</f>
        <v>1960.933</v>
      </c>
      <c r="H42" s="109">
        <f t="shared" si="0"/>
        <v>2826.2629999999999</v>
      </c>
    </row>
    <row r="43" spans="1:8">
      <c r="A43" s="69">
        <v>40</v>
      </c>
      <c r="B43" s="82" t="str">
        <f>IF('4 ป้อนข้อมูล'!B43&lt;&gt;"",'4 ป้อนข้อมูล'!B43," ")</f>
        <v>สพป.พัทลุง เขต 2</v>
      </c>
      <c r="C43" s="81" t="str">
        <f>IF('4 ป้อนข้อมูล'!C43&lt;&gt;"",'4 ป้อนข้อมูล'!C43," ")</f>
        <v>นางจิดาภา  จันทกาญจน์</v>
      </c>
      <c r="D43" s="69">
        <f>IF('4 ป้อนข้อมูล'!D43&lt;&gt;"",'4 ป้อนข้อมูล'!D43," ")</f>
        <v>2</v>
      </c>
      <c r="E43" s="71">
        <f>IF('4 ป้อนข้อมูล'!E43&lt;'3 ค่าคะแนน'!$B$9,0,IF('4 ป้อนข้อมูล'!E43&lt;'3 ค่าคะแนน'!$B$8,'3 ค่าคะแนน'!$E$9,IF('4 ป้อนข้อมูล'!E43&lt;'3 ค่าคะแนน'!$B$7,'3 ค่าคะแนน'!$E$8,IF('4 ป้อนข้อมูล'!E43&lt;'3 ค่าคะแนน'!$B$6,'3 ค่าคะแนน'!$E$7,IF('4 ป้อนข้อมูล'!E43&lt;'3 ค่าคะแนน'!$B$5,'3 ค่าคะแนน'!$E$6,IF('4 ป้อนข้อมูล'!E43&lt;'3 ค่าคะแนน'!$B$4,'3 ค่าคะแนน'!$E$5,'3 ค่าคะแนน'!$E$4))))))</f>
        <v>100</v>
      </c>
      <c r="F43" s="109">
        <f>IF('4 ป้อนข้อมูล'!E43&gt;=70,SUMIF(ปันส่วน!$A$5:$A$16,D43,ปันส่วน!$F$5:$F$16),0)</f>
        <v>865.33</v>
      </c>
      <c r="G43" s="109">
        <f>SUMIFS(ปันส่วน2!$C$3:$C$20,ปันส่วน2!$A$3:$A$20,D43,ปันส่วน2!$B$3:$B$20,E43)</f>
        <v>1960.933</v>
      </c>
      <c r="H43" s="109">
        <f t="shared" si="0"/>
        <v>2826.2629999999999</v>
      </c>
    </row>
    <row r="44" spans="1:8">
      <c r="A44" s="69">
        <v>41</v>
      </c>
      <c r="B44" s="82" t="str">
        <f>IF('4 ป้อนข้อมูล'!B44&lt;&gt;"",'4 ป้อนข้อมูล'!B44," ")</f>
        <v>สพป.พัทลุง เขต 2</v>
      </c>
      <c r="C44" s="81" t="str">
        <f>IF('4 ป้อนข้อมูล'!C44&lt;&gt;"",'4 ป้อนข้อมูล'!C44," ")</f>
        <v>นางเกศินี  วิทยารัฐ</v>
      </c>
      <c r="D44" s="69">
        <f>IF('4 ป้อนข้อมูล'!D44&lt;&gt;"",'4 ป้อนข้อมูล'!D44," ")</f>
        <v>2</v>
      </c>
      <c r="E44" s="71">
        <f>IF('4 ป้อนข้อมูล'!E44&lt;'3 ค่าคะแนน'!$B$9,0,IF('4 ป้อนข้อมูล'!E44&lt;'3 ค่าคะแนน'!$B$8,'3 ค่าคะแนน'!$E$9,IF('4 ป้อนข้อมูล'!E44&lt;'3 ค่าคะแนน'!$B$7,'3 ค่าคะแนน'!$E$8,IF('4 ป้อนข้อมูล'!E44&lt;'3 ค่าคะแนน'!$B$6,'3 ค่าคะแนน'!$E$7,IF('4 ป้อนข้อมูล'!E44&lt;'3 ค่าคะแนน'!$B$5,'3 ค่าคะแนน'!$E$6,IF('4 ป้อนข้อมูล'!E44&lt;'3 ค่าคะแนน'!$B$4,'3 ค่าคะแนน'!$E$5,'3 ค่าคะแนน'!$E$4))))))</f>
        <v>100</v>
      </c>
      <c r="F44" s="109">
        <f>IF('4 ป้อนข้อมูล'!E44&gt;=70,SUMIF(ปันส่วน!$A$5:$A$16,D44,ปันส่วน!$F$5:$F$16),0)</f>
        <v>865.33</v>
      </c>
      <c r="G44" s="109">
        <f>SUMIFS(ปันส่วน2!$C$3:$C$20,ปันส่วน2!$A$3:$A$20,D44,ปันส่วน2!$B$3:$B$20,E44)</f>
        <v>1960.933</v>
      </c>
      <c r="H44" s="109">
        <f t="shared" si="0"/>
        <v>2826.2629999999999</v>
      </c>
    </row>
    <row r="45" spans="1:8">
      <c r="A45" s="69">
        <v>42</v>
      </c>
      <c r="B45" s="82" t="str">
        <f>IF('4 ป้อนข้อมูล'!B45&lt;&gt;"",'4 ป้อนข้อมูล'!B45," ")</f>
        <v>สพป.พัทลุง เขต 2</v>
      </c>
      <c r="C45" s="81" t="str">
        <f>IF('4 ป้อนข้อมูล'!C45&lt;&gt;"",'4 ป้อนข้อมูล'!C45," ")</f>
        <v>นางนาตยา  พรหมพันธ์</v>
      </c>
      <c r="D45" s="69">
        <f>IF('4 ป้อนข้อมูล'!D45&lt;&gt;"",'4 ป้อนข้อมูล'!D45," ")</f>
        <v>2</v>
      </c>
      <c r="E45" s="71">
        <f>IF('4 ป้อนข้อมูล'!E45&lt;'3 ค่าคะแนน'!$B$9,0,IF('4 ป้อนข้อมูล'!E45&lt;'3 ค่าคะแนน'!$B$8,'3 ค่าคะแนน'!$E$9,IF('4 ป้อนข้อมูล'!E45&lt;'3 ค่าคะแนน'!$B$7,'3 ค่าคะแนน'!$E$8,IF('4 ป้อนข้อมูล'!E45&lt;'3 ค่าคะแนน'!$B$6,'3 ค่าคะแนน'!$E$7,IF('4 ป้อนข้อมูล'!E45&lt;'3 ค่าคะแนน'!$B$5,'3 ค่าคะแนน'!$E$6,IF('4 ป้อนข้อมูล'!E45&lt;'3 ค่าคะแนน'!$B$4,'3 ค่าคะแนน'!$E$5,'3 ค่าคะแนน'!$E$4))))))</f>
        <v>100</v>
      </c>
      <c r="F45" s="109">
        <f>IF('4 ป้อนข้อมูล'!E45&gt;=70,SUMIF(ปันส่วน!$A$5:$A$16,D45,ปันส่วน!$F$5:$F$16),0)</f>
        <v>865.33</v>
      </c>
      <c r="G45" s="109">
        <f>SUMIFS(ปันส่วน2!$C$3:$C$20,ปันส่วน2!$A$3:$A$20,D45,ปันส่วน2!$B$3:$B$20,E45)</f>
        <v>1960.933</v>
      </c>
      <c r="H45" s="109">
        <f t="shared" si="0"/>
        <v>2826.2629999999999</v>
      </c>
    </row>
    <row r="46" spans="1:8">
      <c r="A46" s="69">
        <v>43</v>
      </c>
      <c r="B46" s="82" t="str">
        <f>IF('4 ป้อนข้อมูล'!B46&lt;&gt;"",'4 ป้อนข้อมูล'!B46," ")</f>
        <v>สพป.พัทลุง เขต 2</v>
      </c>
      <c r="C46" s="81" t="str">
        <f>IF('4 ป้อนข้อมูล'!C46&lt;&gt;"",'4 ป้อนข้อมูล'!C46," ")</f>
        <v>นางสาวอรทัย  กาญจนะภาโส</v>
      </c>
      <c r="D46" s="69">
        <f>IF('4 ป้อนข้อมูล'!D46&lt;&gt;"",'4 ป้อนข้อมูล'!D46," ")</f>
        <v>2</v>
      </c>
      <c r="E46" s="71">
        <f>IF('4 ป้อนข้อมูล'!E46&lt;'3 ค่าคะแนน'!$B$9,0,IF('4 ป้อนข้อมูล'!E46&lt;'3 ค่าคะแนน'!$B$8,'3 ค่าคะแนน'!$E$9,IF('4 ป้อนข้อมูล'!E46&lt;'3 ค่าคะแนน'!$B$7,'3 ค่าคะแนน'!$E$8,IF('4 ป้อนข้อมูล'!E46&lt;'3 ค่าคะแนน'!$B$6,'3 ค่าคะแนน'!$E$7,IF('4 ป้อนข้อมูล'!E46&lt;'3 ค่าคะแนน'!$B$5,'3 ค่าคะแนน'!$E$6,IF('4 ป้อนข้อมูล'!E46&lt;'3 ค่าคะแนน'!$B$4,'3 ค่าคะแนน'!$E$5,'3 ค่าคะแนน'!$E$4))))))</f>
        <v>100</v>
      </c>
      <c r="F46" s="109">
        <f>IF('4 ป้อนข้อมูล'!E46&gt;=70,SUMIF(ปันส่วน!$A$5:$A$16,D46,ปันส่วน!$F$5:$F$16),0)</f>
        <v>865.33</v>
      </c>
      <c r="G46" s="109">
        <f>SUMIFS(ปันส่วน2!$C$3:$C$20,ปันส่วน2!$A$3:$A$20,D46,ปันส่วน2!$B$3:$B$20,E46)</f>
        <v>1960.933</v>
      </c>
      <c r="H46" s="109">
        <f t="shared" si="0"/>
        <v>2826.2629999999999</v>
      </c>
    </row>
    <row r="47" spans="1:8">
      <c r="A47" s="69">
        <v>44</v>
      </c>
      <c r="B47" s="82" t="str">
        <f>IF('4 ป้อนข้อมูล'!B47&lt;&gt;"",'4 ป้อนข้อมูล'!B47," ")</f>
        <v>สพป.พัทลุง เขต 2</v>
      </c>
      <c r="C47" s="81" t="str">
        <f>IF('4 ป้อนข้อมูล'!C47&lt;&gt;"",'4 ป้อนข้อมูล'!C47," ")</f>
        <v>นางมุกดา  อุทัยรังษี</v>
      </c>
      <c r="D47" s="69">
        <f>IF('4 ป้อนข้อมูล'!D47&lt;&gt;"",'4 ป้อนข้อมูล'!D47," ")</f>
        <v>2</v>
      </c>
      <c r="E47" s="71">
        <f>IF('4 ป้อนข้อมูล'!E47&lt;'3 ค่าคะแนน'!$B$9,0,IF('4 ป้อนข้อมูล'!E47&lt;'3 ค่าคะแนน'!$B$8,'3 ค่าคะแนน'!$E$9,IF('4 ป้อนข้อมูล'!E47&lt;'3 ค่าคะแนน'!$B$7,'3 ค่าคะแนน'!$E$8,IF('4 ป้อนข้อมูล'!E47&lt;'3 ค่าคะแนน'!$B$6,'3 ค่าคะแนน'!$E$7,IF('4 ป้อนข้อมูล'!E47&lt;'3 ค่าคะแนน'!$B$5,'3 ค่าคะแนน'!$E$6,IF('4 ป้อนข้อมูล'!E47&lt;'3 ค่าคะแนน'!$B$4,'3 ค่าคะแนน'!$E$5,'3 ค่าคะแนน'!$E$4))))))</f>
        <v>100</v>
      </c>
      <c r="F47" s="109">
        <f>IF('4 ป้อนข้อมูล'!E47&gt;=70,SUMIF(ปันส่วน!$A$5:$A$16,D47,ปันส่วน!$F$5:$F$16),0)</f>
        <v>865.33</v>
      </c>
      <c r="G47" s="109">
        <f>SUMIFS(ปันส่วน2!$C$3:$C$20,ปันส่วน2!$A$3:$A$20,D47,ปันส่วน2!$B$3:$B$20,E47)</f>
        <v>1960.933</v>
      </c>
      <c r="H47" s="109">
        <f t="shared" si="0"/>
        <v>2826.2629999999999</v>
      </c>
    </row>
    <row r="48" spans="1:8">
      <c r="A48" s="69">
        <v>45</v>
      </c>
      <c r="B48" s="82" t="str">
        <f>IF('4 ป้อนข้อมูล'!B48&lt;&gt;"",'4 ป้อนข้อมูล'!B48," ")</f>
        <v>สพป.พัทลุง เขต 2</v>
      </c>
      <c r="C48" s="81" t="str">
        <f>IF('4 ป้อนข้อมูล'!C48&lt;&gt;"",'4 ป้อนข้อมูล'!C48," ")</f>
        <v>นางอาริยา  โชติพานิช</v>
      </c>
      <c r="D48" s="69">
        <f>IF('4 ป้อนข้อมูล'!D48&lt;&gt;"",'4 ป้อนข้อมูล'!D48," ")</f>
        <v>2</v>
      </c>
      <c r="E48" s="71">
        <f>IF('4 ป้อนข้อมูล'!E48&lt;'3 ค่าคะแนน'!$B$9,0,IF('4 ป้อนข้อมูล'!E48&lt;'3 ค่าคะแนน'!$B$8,'3 ค่าคะแนน'!$E$9,IF('4 ป้อนข้อมูล'!E48&lt;'3 ค่าคะแนน'!$B$7,'3 ค่าคะแนน'!$E$8,IF('4 ป้อนข้อมูล'!E48&lt;'3 ค่าคะแนน'!$B$6,'3 ค่าคะแนน'!$E$7,IF('4 ป้อนข้อมูล'!E48&lt;'3 ค่าคะแนน'!$B$5,'3 ค่าคะแนน'!$E$6,IF('4 ป้อนข้อมูล'!E48&lt;'3 ค่าคะแนน'!$B$4,'3 ค่าคะแนน'!$E$5,'3 ค่าคะแนน'!$E$4))))))</f>
        <v>100</v>
      </c>
      <c r="F48" s="109">
        <f>IF('4 ป้อนข้อมูล'!E48&gt;=70,SUMIF(ปันส่วน!$A$5:$A$16,D48,ปันส่วน!$F$5:$F$16),0)</f>
        <v>865.33</v>
      </c>
      <c r="G48" s="109">
        <f>SUMIFS(ปันส่วน2!$C$3:$C$20,ปันส่วน2!$A$3:$A$20,D48,ปันส่วน2!$B$3:$B$20,E48)</f>
        <v>1960.933</v>
      </c>
      <c r="H48" s="109">
        <f t="shared" si="0"/>
        <v>2826.2629999999999</v>
      </c>
    </row>
    <row r="49" spans="1:8">
      <c r="A49" s="69">
        <v>46</v>
      </c>
      <c r="B49" s="82" t="str">
        <f>IF('4 ป้อนข้อมูล'!B49&lt;&gt;"",'4 ป้อนข้อมูล'!B49," ")</f>
        <v>สพป.พัทลุง เขต 2</v>
      </c>
      <c r="C49" s="81" t="str">
        <f>IF('4 ป้อนข้อมูล'!C49&lt;&gt;"",'4 ป้อนข้อมูล'!C49," ")</f>
        <v>นางสาวบุณยนุช  เมืองสุข</v>
      </c>
      <c r="D49" s="69">
        <f>IF('4 ป้อนข้อมูล'!D49&lt;&gt;"",'4 ป้อนข้อมูล'!D49," ")</f>
        <v>2</v>
      </c>
      <c r="E49" s="71">
        <f>IF('4 ป้อนข้อมูล'!E49&lt;'3 ค่าคะแนน'!$B$9,0,IF('4 ป้อนข้อมูล'!E49&lt;'3 ค่าคะแนน'!$B$8,'3 ค่าคะแนน'!$E$9,IF('4 ป้อนข้อมูล'!E49&lt;'3 ค่าคะแนน'!$B$7,'3 ค่าคะแนน'!$E$8,IF('4 ป้อนข้อมูล'!E49&lt;'3 ค่าคะแนน'!$B$6,'3 ค่าคะแนน'!$E$7,IF('4 ป้อนข้อมูล'!E49&lt;'3 ค่าคะแนน'!$B$5,'3 ค่าคะแนน'!$E$6,IF('4 ป้อนข้อมูล'!E49&lt;'3 ค่าคะแนน'!$B$4,'3 ค่าคะแนน'!$E$5,'3 ค่าคะแนน'!$E$4))))))</f>
        <v>100</v>
      </c>
      <c r="F49" s="109">
        <f>IF('4 ป้อนข้อมูล'!E49&gt;=70,SUMIF(ปันส่วน!$A$5:$A$16,D49,ปันส่วน!$F$5:$F$16),0)</f>
        <v>865.33</v>
      </c>
      <c r="G49" s="109">
        <f>SUMIFS(ปันส่วน2!$C$3:$C$20,ปันส่วน2!$A$3:$A$20,D49,ปันส่วน2!$B$3:$B$20,E49)</f>
        <v>1960.933</v>
      </c>
      <c r="H49" s="109">
        <f t="shared" si="0"/>
        <v>2826.2629999999999</v>
      </c>
    </row>
    <row r="50" spans="1:8">
      <c r="A50" s="69">
        <v>47</v>
      </c>
      <c r="B50" s="82" t="str">
        <f>IF('4 ป้อนข้อมูล'!B50&lt;&gt;"",'4 ป้อนข้อมูล'!B50," ")</f>
        <v>สพป.พัทลุง เขต 2</v>
      </c>
      <c r="C50" s="81" t="str">
        <f>IF('4 ป้อนข้อมูล'!C50&lt;&gt;"",'4 ป้อนข้อมูล'!C50," ")</f>
        <v>นางอรัญญา  ตั้งนภาดล</v>
      </c>
      <c r="D50" s="69">
        <f>IF('4 ป้อนข้อมูล'!D50&lt;&gt;"",'4 ป้อนข้อมูล'!D50," ")</f>
        <v>2</v>
      </c>
      <c r="E50" s="71">
        <f>IF('4 ป้อนข้อมูล'!E50&lt;'3 ค่าคะแนน'!$B$9,0,IF('4 ป้อนข้อมูล'!E50&lt;'3 ค่าคะแนน'!$B$8,'3 ค่าคะแนน'!$E$9,IF('4 ป้อนข้อมูล'!E50&lt;'3 ค่าคะแนน'!$B$7,'3 ค่าคะแนน'!$E$8,IF('4 ป้อนข้อมูล'!E50&lt;'3 ค่าคะแนน'!$B$6,'3 ค่าคะแนน'!$E$7,IF('4 ป้อนข้อมูล'!E50&lt;'3 ค่าคะแนน'!$B$5,'3 ค่าคะแนน'!$E$6,IF('4 ป้อนข้อมูล'!E50&lt;'3 ค่าคะแนน'!$B$4,'3 ค่าคะแนน'!$E$5,'3 ค่าคะแนน'!$E$4))))))</f>
        <v>100</v>
      </c>
      <c r="F50" s="109">
        <f>IF('4 ป้อนข้อมูล'!E50&gt;=70,SUMIF(ปันส่วน!$A$5:$A$16,D50,ปันส่วน!$F$5:$F$16),0)</f>
        <v>865.33</v>
      </c>
      <c r="G50" s="109">
        <f>SUMIFS(ปันส่วน2!$C$3:$C$20,ปันส่วน2!$A$3:$A$20,D50,ปันส่วน2!$B$3:$B$20,E50)</f>
        <v>1960.933</v>
      </c>
      <c r="H50" s="109">
        <f t="shared" si="0"/>
        <v>2826.2629999999999</v>
      </c>
    </row>
    <row r="51" spans="1:8">
      <c r="A51" s="69">
        <v>48</v>
      </c>
      <c r="B51" s="82" t="str">
        <f>IF('4 ป้อนข้อมูล'!B51&lt;&gt;"",'4 ป้อนข้อมูล'!B51," ")</f>
        <v>สพป.พัทลุง เขต 2</v>
      </c>
      <c r="C51" s="81" t="str">
        <f>IF('4 ป้อนข้อมูล'!C51&lt;&gt;"",'4 ป้อนข้อมูล'!C51," ")</f>
        <v>นางสาวรัชนีกร  เสตะพันธ์</v>
      </c>
      <c r="D51" s="69">
        <f>IF('4 ป้อนข้อมูล'!D51&lt;&gt;"",'4 ป้อนข้อมูล'!D51," ")</f>
        <v>2</v>
      </c>
      <c r="E51" s="71">
        <f>IF('4 ป้อนข้อมูล'!E51&lt;'3 ค่าคะแนน'!$B$9,0,IF('4 ป้อนข้อมูล'!E51&lt;'3 ค่าคะแนน'!$B$8,'3 ค่าคะแนน'!$E$9,IF('4 ป้อนข้อมูล'!E51&lt;'3 ค่าคะแนน'!$B$7,'3 ค่าคะแนน'!$E$8,IF('4 ป้อนข้อมูล'!E51&lt;'3 ค่าคะแนน'!$B$6,'3 ค่าคะแนน'!$E$7,IF('4 ป้อนข้อมูล'!E51&lt;'3 ค่าคะแนน'!$B$5,'3 ค่าคะแนน'!$E$6,IF('4 ป้อนข้อมูล'!E51&lt;'3 ค่าคะแนน'!$B$4,'3 ค่าคะแนน'!$E$5,'3 ค่าคะแนน'!$E$4))))))</f>
        <v>100</v>
      </c>
      <c r="F51" s="109">
        <f>IF('4 ป้อนข้อมูล'!E51&gt;=70,SUMIF(ปันส่วน!$A$5:$A$16,D51,ปันส่วน!$F$5:$F$16),0)</f>
        <v>865.33</v>
      </c>
      <c r="G51" s="109">
        <f>SUMIFS(ปันส่วน2!$C$3:$C$20,ปันส่วน2!$A$3:$A$20,D51,ปันส่วน2!$B$3:$B$20,E51)</f>
        <v>1960.933</v>
      </c>
      <c r="H51" s="109">
        <f t="shared" si="0"/>
        <v>2826.2629999999999</v>
      </c>
    </row>
    <row r="52" spans="1:8">
      <c r="A52" s="69">
        <v>49</v>
      </c>
      <c r="B52" s="82" t="str">
        <f>IF('4 ป้อนข้อมูล'!B52&lt;&gt;"",'4 ป้อนข้อมูล'!B52," ")</f>
        <v>สพป.พัทลุง เขต 2</v>
      </c>
      <c r="C52" s="81" t="str">
        <f>IF('4 ป้อนข้อมูล'!C52&lt;&gt;"",'4 ป้อนข้อมูล'!C52," ")</f>
        <v>นายถนอม  นิตย์วิมล</v>
      </c>
      <c r="D52" s="69">
        <f>IF('4 ป้อนข้อมูล'!D52&lt;&gt;"",'4 ป้อนข้อมูล'!D52," ")</f>
        <v>2</v>
      </c>
      <c r="E52" s="71">
        <f>IF('4 ป้อนข้อมูล'!E52&lt;'3 ค่าคะแนน'!$B$9,0,IF('4 ป้อนข้อมูล'!E52&lt;'3 ค่าคะแนน'!$B$8,'3 ค่าคะแนน'!$E$9,IF('4 ป้อนข้อมูล'!E52&lt;'3 ค่าคะแนน'!$B$7,'3 ค่าคะแนน'!$E$8,IF('4 ป้อนข้อมูล'!E52&lt;'3 ค่าคะแนน'!$B$6,'3 ค่าคะแนน'!$E$7,IF('4 ป้อนข้อมูล'!E52&lt;'3 ค่าคะแนน'!$B$5,'3 ค่าคะแนน'!$E$6,IF('4 ป้อนข้อมูล'!E52&lt;'3 ค่าคะแนน'!$B$4,'3 ค่าคะแนน'!$E$5,'3 ค่าคะแนน'!$E$4))))))</f>
        <v>100</v>
      </c>
      <c r="F52" s="109">
        <f>IF('4 ป้อนข้อมูล'!E52&gt;=70,SUMIF(ปันส่วน!$A$5:$A$16,D52,ปันส่วน!$F$5:$F$16),0)</f>
        <v>865.33</v>
      </c>
      <c r="G52" s="109">
        <f>SUMIFS(ปันส่วน2!$C$3:$C$20,ปันส่วน2!$A$3:$A$20,D52,ปันส่วน2!$B$3:$B$20,E52)</f>
        <v>1960.933</v>
      </c>
      <c r="H52" s="109">
        <f t="shared" si="0"/>
        <v>2826.2629999999999</v>
      </c>
    </row>
    <row r="53" spans="1:8">
      <c r="A53" s="69">
        <v>50</v>
      </c>
      <c r="B53" s="82" t="str">
        <f>IF('4 ป้อนข้อมูล'!B53&lt;&gt;"",'4 ป้อนข้อมูล'!B53," ")</f>
        <v>สพป.พัทลุง เขต 2</v>
      </c>
      <c r="C53" s="81" t="str">
        <f>IF('4 ป้อนข้อมูล'!C53&lt;&gt;"",'4 ป้อนข้อมูล'!C53," ")</f>
        <v>นางนิภาพร  ช่วยเนียม</v>
      </c>
      <c r="D53" s="69">
        <f>IF('4 ป้อนข้อมูล'!D53&lt;&gt;"",'4 ป้อนข้อมูล'!D53," ")</f>
        <v>3</v>
      </c>
      <c r="E53" s="71">
        <f>IF('4 ป้อนข้อมูล'!E53&lt;'3 ค่าคะแนน'!$B$9,0,IF('4 ป้อนข้อมูล'!E53&lt;'3 ค่าคะแนน'!$B$8,'3 ค่าคะแนน'!$E$9,IF('4 ป้อนข้อมูล'!E53&lt;'3 ค่าคะแนน'!$B$7,'3 ค่าคะแนน'!$E$8,IF('4 ป้อนข้อมูล'!E53&lt;'3 ค่าคะแนน'!$B$6,'3 ค่าคะแนน'!$E$7,IF('4 ป้อนข้อมูล'!E53&lt;'3 ค่าคะแนน'!$B$5,'3 ค่าคะแนน'!$E$6,IF('4 ป้อนข้อมูล'!E53&lt;'3 ค่าคะแนน'!$B$4,'3 ค่าคะแนน'!$E$5,'3 ค่าคะแนน'!$E$4))))))</f>
        <v>100</v>
      </c>
      <c r="F53" s="109">
        <f>IF('4 ป้อนข้อมูล'!E53&gt;=70,SUMIF(ปันส่วน!$A$5:$A$16,D53,ปันส่วน!$F$5:$F$16),0)</f>
        <v>966.95</v>
      </c>
      <c r="G53" s="109">
        <f>SUMIFS(ปันส่วน2!$C$3:$C$20,ปันส่วน2!$A$3:$A$20,D53,ปันส่วน2!$B$3:$B$20,E53)</f>
        <v>2435.2860000000001</v>
      </c>
      <c r="H53" s="109">
        <f t="shared" si="0"/>
        <v>3402.2359999999999</v>
      </c>
    </row>
    <row r="54" spans="1:8">
      <c r="A54" s="69">
        <v>51</v>
      </c>
      <c r="B54" s="82" t="str">
        <f>IF('4 ป้อนข้อมูล'!B54&lt;&gt;"",'4 ป้อนข้อมูล'!B54," ")</f>
        <v>สพป.พัทลุง เขต 2</v>
      </c>
      <c r="C54" s="81" t="str">
        <f>IF('4 ป้อนข้อมูล'!C54&lt;&gt;"",'4 ป้อนข้อมูล'!C54," ")</f>
        <v>นางสาวภิรญา  นิยมเดชา</v>
      </c>
      <c r="D54" s="69">
        <f>IF('4 ป้อนข้อมูล'!D54&lt;&gt;"",'4 ป้อนข้อมูล'!D54," ")</f>
        <v>2</v>
      </c>
      <c r="E54" s="71">
        <f>IF('4 ป้อนข้อมูล'!E54&lt;'3 ค่าคะแนน'!$B$9,0,IF('4 ป้อนข้อมูล'!E54&lt;'3 ค่าคะแนน'!$B$8,'3 ค่าคะแนน'!$E$9,IF('4 ป้อนข้อมูล'!E54&lt;'3 ค่าคะแนน'!$B$7,'3 ค่าคะแนน'!$E$8,IF('4 ป้อนข้อมูล'!E54&lt;'3 ค่าคะแนน'!$B$6,'3 ค่าคะแนน'!$E$7,IF('4 ป้อนข้อมูล'!E54&lt;'3 ค่าคะแนน'!$B$5,'3 ค่าคะแนน'!$E$6,IF('4 ป้อนข้อมูล'!E54&lt;'3 ค่าคะแนน'!$B$4,'3 ค่าคะแนน'!$E$5,'3 ค่าคะแนน'!$E$4))))))</f>
        <v>100</v>
      </c>
      <c r="F54" s="109">
        <f>IF('4 ป้อนข้อมูล'!E54&gt;=70,SUMIF(ปันส่วน!$A$5:$A$16,D54,ปันส่วน!$F$5:$F$16),0)</f>
        <v>865.33</v>
      </c>
      <c r="G54" s="109">
        <f>SUMIFS(ปันส่วน2!$C$3:$C$20,ปันส่วน2!$A$3:$A$20,D54,ปันส่วน2!$B$3:$B$20,E54)</f>
        <v>1960.933</v>
      </c>
      <c r="H54" s="109">
        <f t="shared" si="0"/>
        <v>2826.2629999999999</v>
      </c>
    </row>
    <row r="55" spans="1:8">
      <c r="A55" s="69">
        <v>52</v>
      </c>
      <c r="B55" s="82" t="str">
        <f>IF('4 ป้อนข้อมูล'!B55&lt;&gt;"",'4 ป้อนข้อมูล'!B55," ")</f>
        <v>สพป.พัทลุง เขต 2</v>
      </c>
      <c r="C55" s="81" t="str">
        <f>IF('4 ป้อนข้อมูล'!C55&lt;&gt;"",'4 ป้อนข้อมูล'!C55," ")</f>
        <v>นางธนิดา  สุรสินธุ์</v>
      </c>
      <c r="D55" s="69">
        <f>IF('4 ป้อนข้อมูล'!D55&lt;&gt;"",'4 ป้อนข้อมูล'!D55," ")</f>
        <v>2</v>
      </c>
      <c r="E55" s="71">
        <f>IF('4 ป้อนข้อมูล'!E55&lt;'3 ค่าคะแนน'!$B$9,0,IF('4 ป้อนข้อมูล'!E55&lt;'3 ค่าคะแนน'!$B$8,'3 ค่าคะแนน'!$E$9,IF('4 ป้อนข้อมูล'!E55&lt;'3 ค่าคะแนน'!$B$7,'3 ค่าคะแนน'!$E$8,IF('4 ป้อนข้อมูล'!E55&lt;'3 ค่าคะแนน'!$B$6,'3 ค่าคะแนน'!$E$7,IF('4 ป้อนข้อมูล'!E55&lt;'3 ค่าคะแนน'!$B$5,'3 ค่าคะแนน'!$E$6,IF('4 ป้อนข้อมูล'!E55&lt;'3 ค่าคะแนน'!$B$4,'3 ค่าคะแนน'!$E$5,'3 ค่าคะแนน'!$E$4))))))</f>
        <v>100</v>
      </c>
      <c r="F55" s="109">
        <f>IF('4 ป้อนข้อมูล'!E55&gt;=70,SUMIF(ปันส่วน!$A$5:$A$16,D55,ปันส่วน!$F$5:$F$16),0)</f>
        <v>865.33</v>
      </c>
      <c r="G55" s="109">
        <f>SUMIFS(ปันส่วน2!$C$3:$C$20,ปันส่วน2!$A$3:$A$20,D55,ปันส่วน2!$B$3:$B$20,E55)</f>
        <v>1960.933</v>
      </c>
      <c r="H55" s="109">
        <f t="shared" si="0"/>
        <v>2826.2629999999999</v>
      </c>
    </row>
    <row r="56" spans="1:8">
      <c r="A56" s="69">
        <v>53</v>
      </c>
      <c r="B56" s="82" t="str">
        <f>IF('4 ป้อนข้อมูล'!B56&lt;&gt;"",'4 ป้อนข้อมูล'!B56," ")</f>
        <v>สพป.พัทลุง เขต 2</v>
      </c>
      <c r="C56" s="81" t="str">
        <f>IF('4 ป้อนข้อมูล'!C56&lt;&gt;"",'4 ป้อนข้อมูล'!C56," ")</f>
        <v>นางวนิดา  เมืองแก้ว</v>
      </c>
      <c r="D56" s="69">
        <f>IF('4 ป้อนข้อมูล'!D56&lt;&gt;"",'4 ป้อนข้อมูล'!D56," ")</f>
        <v>2</v>
      </c>
      <c r="E56" s="71">
        <f>IF('4 ป้อนข้อมูล'!E56&lt;'3 ค่าคะแนน'!$B$9,0,IF('4 ป้อนข้อมูล'!E56&lt;'3 ค่าคะแนน'!$B$8,'3 ค่าคะแนน'!$E$9,IF('4 ป้อนข้อมูล'!E56&lt;'3 ค่าคะแนน'!$B$7,'3 ค่าคะแนน'!$E$8,IF('4 ป้อนข้อมูล'!E56&lt;'3 ค่าคะแนน'!$B$6,'3 ค่าคะแนน'!$E$7,IF('4 ป้อนข้อมูล'!E56&lt;'3 ค่าคะแนน'!$B$5,'3 ค่าคะแนน'!$E$6,IF('4 ป้อนข้อมูล'!E56&lt;'3 ค่าคะแนน'!$B$4,'3 ค่าคะแนน'!$E$5,'3 ค่าคะแนน'!$E$4))))))</f>
        <v>100</v>
      </c>
      <c r="F56" s="109">
        <f>IF('4 ป้อนข้อมูล'!E56&gt;=70,SUMIF(ปันส่วน!$A$5:$A$16,D56,ปันส่วน!$F$5:$F$16),0)</f>
        <v>865.33</v>
      </c>
      <c r="G56" s="109">
        <f>SUMIFS(ปันส่วน2!$C$3:$C$20,ปันส่วน2!$A$3:$A$20,D56,ปันส่วน2!$B$3:$B$20,E56)</f>
        <v>1960.933</v>
      </c>
      <c r="H56" s="109">
        <f t="shared" si="0"/>
        <v>2826.2629999999999</v>
      </c>
    </row>
    <row r="57" spans="1:8">
      <c r="A57" s="69">
        <v>54</v>
      </c>
      <c r="B57" s="82" t="str">
        <f>IF('4 ป้อนข้อมูล'!B57&lt;&gt;"",'4 ป้อนข้อมูล'!B57," ")</f>
        <v>สพป.พัทลุง เขต 2</v>
      </c>
      <c r="C57" s="81" t="str">
        <f>IF('4 ป้อนข้อมูล'!C57&lt;&gt;"",'4 ป้อนข้อมูล'!C57," ")</f>
        <v>นางศารัตน์  เรืองแก้ว</v>
      </c>
      <c r="D57" s="69">
        <f>IF('4 ป้อนข้อมูล'!D57&lt;&gt;"",'4 ป้อนข้อมูล'!D57," ")</f>
        <v>2</v>
      </c>
      <c r="E57" s="71">
        <f>IF('4 ป้อนข้อมูล'!E57&lt;'3 ค่าคะแนน'!$B$9,0,IF('4 ป้อนข้อมูล'!E57&lt;'3 ค่าคะแนน'!$B$8,'3 ค่าคะแนน'!$E$9,IF('4 ป้อนข้อมูล'!E57&lt;'3 ค่าคะแนน'!$B$7,'3 ค่าคะแนน'!$E$8,IF('4 ป้อนข้อมูล'!E57&lt;'3 ค่าคะแนน'!$B$6,'3 ค่าคะแนน'!$E$7,IF('4 ป้อนข้อมูล'!E57&lt;'3 ค่าคะแนน'!$B$5,'3 ค่าคะแนน'!$E$6,IF('4 ป้อนข้อมูล'!E57&lt;'3 ค่าคะแนน'!$B$4,'3 ค่าคะแนน'!$E$5,'3 ค่าคะแนน'!$E$4))))))</f>
        <v>100</v>
      </c>
      <c r="F57" s="109">
        <f>IF('4 ป้อนข้อมูล'!E57&gt;=70,SUMIF(ปันส่วน!$A$5:$A$16,D57,ปันส่วน!$F$5:$F$16),0)</f>
        <v>865.33</v>
      </c>
      <c r="G57" s="109">
        <f>SUMIFS(ปันส่วน2!$C$3:$C$20,ปันส่วน2!$A$3:$A$20,D57,ปันส่วน2!$B$3:$B$20,E57)</f>
        <v>1960.933</v>
      </c>
      <c r="H57" s="109">
        <f t="shared" si="0"/>
        <v>2826.2629999999999</v>
      </c>
    </row>
    <row r="58" spans="1:8">
      <c r="A58" s="69">
        <v>55</v>
      </c>
      <c r="B58" s="82" t="str">
        <f>IF('4 ป้อนข้อมูล'!B58&lt;&gt;"",'4 ป้อนข้อมูล'!B58," ")</f>
        <v>สพป.พัทลุง เขต 2</v>
      </c>
      <c r="C58" s="81" t="str">
        <f>IF('4 ป้อนข้อมูล'!C58&lt;&gt;"",'4 ป้อนข้อมูล'!C58," ")</f>
        <v>นางนิรดา  ทองเอื้อ</v>
      </c>
      <c r="D58" s="69">
        <f>IF('4 ป้อนข้อมูล'!D58&lt;&gt;"",'4 ป้อนข้อมูล'!D58," ")</f>
        <v>2</v>
      </c>
      <c r="E58" s="71">
        <f>IF('4 ป้อนข้อมูล'!E58&lt;'3 ค่าคะแนน'!$B$9,0,IF('4 ป้อนข้อมูล'!E58&lt;'3 ค่าคะแนน'!$B$8,'3 ค่าคะแนน'!$E$9,IF('4 ป้อนข้อมูล'!E58&lt;'3 ค่าคะแนน'!$B$7,'3 ค่าคะแนน'!$E$8,IF('4 ป้อนข้อมูล'!E58&lt;'3 ค่าคะแนน'!$B$6,'3 ค่าคะแนน'!$E$7,IF('4 ป้อนข้อมูล'!E58&lt;'3 ค่าคะแนน'!$B$5,'3 ค่าคะแนน'!$E$6,IF('4 ป้อนข้อมูล'!E58&lt;'3 ค่าคะแนน'!$B$4,'3 ค่าคะแนน'!$E$5,'3 ค่าคะแนน'!$E$4))))))</f>
        <v>100</v>
      </c>
      <c r="F58" s="109">
        <f>IF('4 ป้อนข้อมูล'!E58&gt;=70,SUMIF(ปันส่วน!$A$5:$A$16,D58,ปันส่วน!$F$5:$F$16),0)</f>
        <v>865.33</v>
      </c>
      <c r="G58" s="109">
        <f>SUMIFS(ปันส่วน2!$C$3:$C$20,ปันส่วน2!$A$3:$A$20,D58,ปันส่วน2!$B$3:$B$20,E58)</f>
        <v>1960.933</v>
      </c>
      <c r="H58" s="109">
        <f t="shared" si="0"/>
        <v>2826.2629999999999</v>
      </c>
    </row>
    <row r="59" spans="1:8">
      <c r="A59" s="69">
        <v>56</v>
      </c>
      <c r="B59" s="82" t="str">
        <f>IF('4 ป้อนข้อมูล'!B59&lt;&gt;"",'4 ป้อนข้อมูล'!B59," ")</f>
        <v>สพป.พัทลุง เขต 2</v>
      </c>
      <c r="C59" s="81" t="str">
        <f>IF('4 ป้อนข้อมูล'!C59&lt;&gt;"",'4 ป้อนข้อมูล'!C59," ")</f>
        <v>นางสาคร  หนูสว่าง</v>
      </c>
      <c r="D59" s="69">
        <f>IF('4 ป้อนข้อมูล'!D59&lt;&gt;"",'4 ป้อนข้อมูล'!D59," ")</f>
        <v>2</v>
      </c>
      <c r="E59" s="71">
        <f>IF('4 ป้อนข้อมูล'!E59&lt;'3 ค่าคะแนน'!$B$9,0,IF('4 ป้อนข้อมูล'!E59&lt;'3 ค่าคะแนน'!$B$8,'3 ค่าคะแนน'!$E$9,IF('4 ป้อนข้อมูล'!E59&lt;'3 ค่าคะแนน'!$B$7,'3 ค่าคะแนน'!$E$8,IF('4 ป้อนข้อมูล'!E59&lt;'3 ค่าคะแนน'!$B$6,'3 ค่าคะแนน'!$E$7,IF('4 ป้อนข้อมูล'!E59&lt;'3 ค่าคะแนน'!$B$5,'3 ค่าคะแนน'!$E$6,IF('4 ป้อนข้อมูล'!E59&lt;'3 ค่าคะแนน'!$B$4,'3 ค่าคะแนน'!$E$5,'3 ค่าคะแนน'!$E$4))))))</f>
        <v>100</v>
      </c>
      <c r="F59" s="109">
        <f>IF('4 ป้อนข้อมูล'!E59&gt;=70,SUMIF(ปันส่วน!$A$5:$A$16,D59,ปันส่วน!$F$5:$F$16),0)</f>
        <v>865.33</v>
      </c>
      <c r="G59" s="109">
        <f>SUMIFS(ปันส่วน2!$C$3:$C$20,ปันส่วน2!$A$3:$A$20,D59,ปันส่วน2!$B$3:$B$20,E59)</f>
        <v>1960.933</v>
      </c>
      <c r="H59" s="109">
        <f t="shared" si="0"/>
        <v>2826.2629999999999</v>
      </c>
    </row>
    <row r="60" spans="1:8">
      <c r="A60" s="69">
        <v>57</v>
      </c>
      <c r="B60" s="82" t="str">
        <f>IF('4 ป้อนข้อมูล'!B60&lt;&gt;"",'4 ป้อนข้อมูล'!B60," ")</f>
        <v>สพป.พัทลุง เขต 2</v>
      </c>
      <c r="C60" s="81" t="str">
        <f>IF('4 ป้อนข้อมูล'!C60&lt;&gt;"",'4 ป้อนข้อมูล'!C60," ")</f>
        <v>นางสาวผ่องผิว  สุขวรรณ</v>
      </c>
      <c r="D60" s="69">
        <f>IF('4 ป้อนข้อมูล'!D60&lt;&gt;"",'4 ป้อนข้อมูล'!D60," ")</f>
        <v>2</v>
      </c>
      <c r="E60" s="71">
        <f>IF('4 ป้อนข้อมูล'!E60&lt;'3 ค่าคะแนน'!$B$9,0,IF('4 ป้อนข้อมูล'!E60&lt;'3 ค่าคะแนน'!$B$8,'3 ค่าคะแนน'!$E$9,IF('4 ป้อนข้อมูล'!E60&lt;'3 ค่าคะแนน'!$B$7,'3 ค่าคะแนน'!$E$8,IF('4 ป้อนข้อมูล'!E60&lt;'3 ค่าคะแนน'!$B$6,'3 ค่าคะแนน'!$E$7,IF('4 ป้อนข้อมูล'!E60&lt;'3 ค่าคะแนน'!$B$5,'3 ค่าคะแนน'!$E$6,IF('4 ป้อนข้อมูล'!E60&lt;'3 ค่าคะแนน'!$B$4,'3 ค่าคะแนน'!$E$5,'3 ค่าคะแนน'!$E$4))))))</f>
        <v>100</v>
      </c>
      <c r="F60" s="109">
        <f>IF('4 ป้อนข้อมูล'!E60&gt;=70,SUMIF(ปันส่วน!$A$5:$A$16,D60,ปันส่วน!$F$5:$F$16),0)</f>
        <v>865.33</v>
      </c>
      <c r="G60" s="109">
        <f>SUMIFS(ปันส่วน2!$C$3:$C$20,ปันส่วน2!$A$3:$A$20,D60,ปันส่วน2!$B$3:$B$20,E60)</f>
        <v>1960.933</v>
      </c>
      <c r="H60" s="109">
        <f t="shared" si="0"/>
        <v>2826.2629999999999</v>
      </c>
    </row>
    <row r="61" spans="1:8">
      <c r="A61" s="69">
        <v>58</v>
      </c>
      <c r="B61" s="82" t="str">
        <f>IF('4 ป้อนข้อมูล'!B61&lt;&gt;"",'4 ป้อนข้อมูล'!B61," ")</f>
        <v>สพป.พัทลุง เขต 2</v>
      </c>
      <c r="C61" s="81" t="str">
        <f>IF('4 ป้อนข้อมูล'!C61&lt;&gt;"",'4 ป้อนข้อมูล'!C61," ")</f>
        <v>นางประคอง  รัตนยอศรี</v>
      </c>
      <c r="D61" s="69">
        <f>IF('4 ป้อนข้อมูล'!D61&lt;&gt;"",'4 ป้อนข้อมูล'!D61," ")</f>
        <v>2</v>
      </c>
      <c r="E61" s="71">
        <f>IF('4 ป้อนข้อมูล'!E61&lt;'3 ค่าคะแนน'!$B$9,0,IF('4 ป้อนข้อมูล'!E61&lt;'3 ค่าคะแนน'!$B$8,'3 ค่าคะแนน'!$E$9,IF('4 ป้อนข้อมูล'!E61&lt;'3 ค่าคะแนน'!$B$7,'3 ค่าคะแนน'!$E$8,IF('4 ป้อนข้อมูล'!E61&lt;'3 ค่าคะแนน'!$B$6,'3 ค่าคะแนน'!$E$7,IF('4 ป้อนข้อมูล'!E61&lt;'3 ค่าคะแนน'!$B$5,'3 ค่าคะแนน'!$E$6,IF('4 ป้อนข้อมูล'!E61&lt;'3 ค่าคะแนน'!$B$4,'3 ค่าคะแนน'!$E$5,'3 ค่าคะแนน'!$E$4))))))</f>
        <v>100</v>
      </c>
      <c r="F61" s="109">
        <f>IF('4 ป้อนข้อมูล'!E61&gt;=70,SUMIF(ปันส่วน!$A$5:$A$16,D61,ปันส่วน!$F$5:$F$16),0)</f>
        <v>865.33</v>
      </c>
      <c r="G61" s="109">
        <f>SUMIFS(ปันส่วน2!$C$3:$C$20,ปันส่วน2!$A$3:$A$20,D61,ปันส่วน2!$B$3:$B$20,E61)</f>
        <v>1960.933</v>
      </c>
      <c r="H61" s="109">
        <f t="shared" si="0"/>
        <v>2826.2629999999999</v>
      </c>
    </row>
    <row r="62" spans="1:8">
      <c r="A62" s="69">
        <v>59</v>
      </c>
      <c r="B62" s="82" t="str">
        <f>IF('4 ป้อนข้อมูล'!B62&lt;&gt;"",'4 ป้อนข้อมูล'!B62," ")</f>
        <v>สพป.พัทลุง เขต 2</v>
      </c>
      <c r="C62" s="81" t="str">
        <f>IF('4 ป้อนข้อมูล'!C62&lt;&gt;"",'4 ป้อนข้อมูล'!C62," ")</f>
        <v>นางผกามาส  กล้วยเครือ</v>
      </c>
      <c r="D62" s="69">
        <f>IF('4 ป้อนข้อมูล'!D62&lt;&gt;"",'4 ป้อนข้อมูล'!D62," ")</f>
        <v>2</v>
      </c>
      <c r="E62" s="71">
        <f>IF('4 ป้อนข้อมูล'!E62&lt;'3 ค่าคะแนน'!$B$9,0,IF('4 ป้อนข้อมูล'!E62&lt;'3 ค่าคะแนน'!$B$8,'3 ค่าคะแนน'!$E$9,IF('4 ป้อนข้อมูล'!E62&lt;'3 ค่าคะแนน'!$B$7,'3 ค่าคะแนน'!$E$8,IF('4 ป้อนข้อมูล'!E62&lt;'3 ค่าคะแนน'!$B$6,'3 ค่าคะแนน'!$E$7,IF('4 ป้อนข้อมูล'!E62&lt;'3 ค่าคะแนน'!$B$5,'3 ค่าคะแนน'!$E$6,IF('4 ป้อนข้อมูล'!E62&lt;'3 ค่าคะแนน'!$B$4,'3 ค่าคะแนน'!$E$5,'3 ค่าคะแนน'!$E$4))))))</f>
        <v>100</v>
      </c>
      <c r="F62" s="109">
        <f>IF('4 ป้อนข้อมูล'!E62&gt;=70,SUMIF(ปันส่วน!$A$5:$A$16,D62,ปันส่วน!$F$5:$F$16),0)</f>
        <v>865.33</v>
      </c>
      <c r="G62" s="109">
        <f>SUMIFS(ปันส่วน2!$C$3:$C$20,ปันส่วน2!$A$3:$A$20,D62,ปันส่วน2!$B$3:$B$20,E62)</f>
        <v>1960.933</v>
      </c>
      <c r="H62" s="109">
        <f t="shared" si="0"/>
        <v>2826.2629999999999</v>
      </c>
    </row>
    <row r="63" spans="1:8">
      <c r="A63" s="69">
        <v>60</v>
      </c>
      <c r="B63" s="82" t="str">
        <f>IF('4 ป้อนข้อมูล'!B63&lt;&gt;"",'4 ป้อนข้อมูล'!B63," ")</f>
        <v>สพป.พัทลุง เขต 2</v>
      </c>
      <c r="C63" s="81" t="str">
        <f>IF('4 ป้อนข้อมูล'!C63&lt;&gt;"",'4 ป้อนข้อมูล'!C63," ")</f>
        <v>นางสุวภัทร  ดอกบัวแก้ว</v>
      </c>
      <c r="D63" s="69">
        <f>IF('4 ป้อนข้อมูล'!D63&lt;&gt;"",'4 ป้อนข้อมูล'!D63," ")</f>
        <v>2</v>
      </c>
      <c r="E63" s="71">
        <f>IF('4 ป้อนข้อมูล'!E63&lt;'3 ค่าคะแนน'!$B$9,0,IF('4 ป้อนข้อมูล'!E63&lt;'3 ค่าคะแนน'!$B$8,'3 ค่าคะแนน'!$E$9,IF('4 ป้อนข้อมูล'!E63&lt;'3 ค่าคะแนน'!$B$7,'3 ค่าคะแนน'!$E$8,IF('4 ป้อนข้อมูล'!E63&lt;'3 ค่าคะแนน'!$B$6,'3 ค่าคะแนน'!$E$7,IF('4 ป้อนข้อมูล'!E63&lt;'3 ค่าคะแนน'!$B$5,'3 ค่าคะแนน'!$E$6,IF('4 ป้อนข้อมูล'!E63&lt;'3 ค่าคะแนน'!$B$4,'3 ค่าคะแนน'!$E$5,'3 ค่าคะแนน'!$E$4))))))</f>
        <v>100</v>
      </c>
      <c r="F63" s="109">
        <f>IF('4 ป้อนข้อมูล'!E63&gt;=70,SUMIF(ปันส่วน!$A$5:$A$16,D63,ปันส่วน!$F$5:$F$16),0)</f>
        <v>865.33</v>
      </c>
      <c r="G63" s="109">
        <f>SUMIFS(ปันส่วน2!$C$3:$C$20,ปันส่วน2!$A$3:$A$20,D63,ปันส่วน2!$B$3:$B$20,E63)</f>
        <v>1960.933</v>
      </c>
      <c r="H63" s="109">
        <f t="shared" si="0"/>
        <v>2826.2629999999999</v>
      </c>
    </row>
    <row r="64" spans="1:8">
      <c r="A64" s="69">
        <v>61</v>
      </c>
      <c r="B64" s="82" t="str">
        <f>IF('4 ป้อนข้อมูล'!B64&lt;&gt;"",'4 ป้อนข้อมูล'!B64," ")</f>
        <v>สพป.พัทลุง เขต 2</v>
      </c>
      <c r="C64" s="81" t="str">
        <f>IF('4 ป้อนข้อมูล'!C64&lt;&gt;"",'4 ป้อนข้อมูล'!C64," ")</f>
        <v>นางเจียมจิต  แก่นเพชร์</v>
      </c>
      <c r="D64" s="69">
        <f>IF('4 ป้อนข้อมูล'!D64&lt;&gt;"",'4 ป้อนข้อมูล'!D64," ")</f>
        <v>2</v>
      </c>
      <c r="E64" s="71">
        <f>IF('4 ป้อนข้อมูล'!E64&lt;'3 ค่าคะแนน'!$B$9,0,IF('4 ป้อนข้อมูล'!E64&lt;'3 ค่าคะแนน'!$B$8,'3 ค่าคะแนน'!$E$9,IF('4 ป้อนข้อมูล'!E64&lt;'3 ค่าคะแนน'!$B$7,'3 ค่าคะแนน'!$E$8,IF('4 ป้อนข้อมูล'!E64&lt;'3 ค่าคะแนน'!$B$6,'3 ค่าคะแนน'!$E$7,IF('4 ป้อนข้อมูล'!E64&lt;'3 ค่าคะแนน'!$B$5,'3 ค่าคะแนน'!$E$6,IF('4 ป้อนข้อมูล'!E64&lt;'3 ค่าคะแนน'!$B$4,'3 ค่าคะแนน'!$E$5,'3 ค่าคะแนน'!$E$4))))))</f>
        <v>97.5</v>
      </c>
      <c r="F64" s="109">
        <f>IF('4 ป้อนข้อมูล'!E64&gt;=70,SUMIF(ปันส่วน!$A$5:$A$16,D64,ปันส่วน!$F$5:$F$16),0)</f>
        <v>865.33</v>
      </c>
      <c r="G64" s="109">
        <f>SUMIFS(ปันส่วน2!$C$3:$C$20,ปันส่วน2!$A$3:$A$20,D64,ปันส่วน2!$B$3:$B$20,E64)</f>
        <v>1911.91</v>
      </c>
      <c r="H64" s="109">
        <f t="shared" si="0"/>
        <v>2777.2400000000002</v>
      </c>
    </row>
    <row r="65" spans="1:8">
      <c r="A65" s="69">
        <v>62</v>
      </c>
      <c r="B65" s="82" t="str">
        <f>IF('4 ป้อนข้อมูล'!B65&lt;&gt;"",'4 ป้อนข้อมูล'!B65," ")</f>
        <v>สพป.พัทลุง เขต 2</v>
      </c>
      <c r="C65" s="81" t="str">
        <f>IF('4 ป้อนข้อมูล'!C65&lt;&gt;"",'4 ป้อนข้อมูล'!C65," ")</f>
        <v>นางสิญจนา  ไหมอ่อน</v>
      </c>
      <c r="D65" s="69">
        <f>IF('4 ป้อนข้อมูล'!D65&lt;&gt;"",'4 ป้อนข้อมูล'!D65," ")</f>
        <v>2</v>
      </c>
      <c r="E65" s="71">
        <f>IF('4 ป้อนข้อมูล'!E65&lt;'3 ค่าคะแนน'!$B$9,0,IF('4 ป้อนข้อมูล'!E65&lt;'3 ค่าคะแนน'!$B$8,'3 ค่าคะแนน'!$E$9,IF('4 ป้อนข้อมูล'!E65&lt;'3 ค่าคะแนน'!$B$7,'3 ค่าคะแนน'!$E$8,IF('4 ป้อนข้อมูล'!E65&lt;'3 ค่าคะแนน'!$B$6,'3 ค่าคะแนน'!$E$7,IF('4 ป้อนข้อมูล'!E65&lt;'3 ค่าคะแนน'!$B$5,'3 ค่าคะแนน'!$E$6,IF('4 ป้อนข้อมูล'!E65&lt;'3 ค่าคะแนน'!$B$4,'3 ค่าคะแนน'!$E$5,'3 ค่าคะแนน'!$E$4))))))</f>
        <v>100</v>
      </c>
      <c r="F65" s="109">
        <f>IF('4 ป้อนข้อมูล'!E65&gt;=70,SUMIF(ปันส่วน!$A$5:$A$16,D65,ปันส่วน!$F$5:$F$16),0)</f>
        <v>865.33</v>
      </c>
      <c r="G65" s="109">
        <f>SUMIFS(ปันส่วน2!$C$3:$C$20,ปันส่วน2!$A$3:$A$20,D65,ปันส่วน2!$B$3:$B$20,E65)</f>
        <v>1960.933</v>
      </c>
      <c r="H65" s="109">
        <f t="shared" si="0"/>
        <v>2826.2629999999999</v>
      </c>
    </row>
    <row r="66" spans="1:8">
      <c r="A66" s="69">
        <v>63</v>
      </c>
      <c r="B66" s="82" t="str">
        <f>IF('4 ป้อนข้อมูล'!B66&lt;&gt;"",'4 ป้อนข้อมูล'!B66," ")</f>
        <v>สพป.พัทลุง เขต 2</v>
      </c>
      <c r="C66" s="81" t="str">
        <f>IF('4 ป้อนข้อมูล'!C66&lt;&gt;"",'4 ป้อนข้อมูล'!C66," ")</f>
        <v>นางกรรณิการ์  รวยดี</v>
      </c>
      <c r="D66" s="69">
        <f>IF('4 ป้อนข้อมูล'!D66&lt;&gt;"",'4 ป้อนข้อมูล'!D66," ")</f>
        <v>2</v>
      </c>
      <c r="E66" s="71">
        <f>IF('4 ป้อนข้อมูล'!E66&lt;'3 ค่าคะแนน'!$B$9,0,IF('4 ป้อนข้อมูล'!E66&lt;'3 ค่าคะแนน'!$B$8,'3 ค่าคะแนน'!$E$9,IF('4 ป้อนข้อมูล'!E66&lt;'3 ค่าคะแนน'!$B$7,'3 ค่าคะแนน'!$E$8,IF('4 ป้อนข้อมูล'!E66&lt;'3 ค่าคะแนน'!$B$6,'3 ค่าคะแนน'!$E$7,IF('4 ป้อนข้อมูล'!E66&lt;'3 ค่าคะแนน'!$B$5,'3 ค่าคะแนน'!$E$6,IF('4 ป้อนข้อมูล'!E66&lt;'3 ค่าคะแนน'!$B$4,'3 ค่าคะแนน'!$E$5,'3 ค่าคะแนน'!$E$4))))))</f>
        <v>100</v>
      </c>
      <c r="F66" s="109">
        <f>IF('4 ป้อนข้อมูล'!E66&gt;=70,SUMIF(ปันส่วน!$A$5:$A$16,D66,ปันส่วน!$F$5:$F$16),0)</f>
        <v>865.33</v>
      </c>
      <c r="G66" s="109">
        <f>SUMIFS(ปันส่วน2!$C$3:$C$20,ปันส่วน2!$A$3:$A$20,D66,ปันส่วน2!$B$3:$B$20,E66)</f>
        <v>1960.933</v>
      </c>
      <c r="H66" s="109">
        <f t="shared" si="0"/>
        <v>2826.2629999999999</v>
      </c>
    </row>
    <row r="67" spans="1:8">
      <c r="A67" s="69">
        <v>64</v>
      </c>
      <c r="B67" s="82" t="str">
        <f>IF('4 ป้อนข้อมูล'!B67&lt;&gt;"",'4 ป้อนข้อมูล'!B67," ")</f>
        <v>โรงเรียนอิสลามิยะฮ์สหวิทยา</v>
      </c>
      <c r="C67" s="81" t="str">
        <f>IF('4 ป้อนข้อมูล'!C67&lt;&gt;"",'4 ป้อนข้อมูล'!C67," ")</f>
        <v>นายอรุณ  ดลระหมาน</v>
      </c>
      <c r="D67" s="69">
        <f>IF('4 ป้อนข้อมูล'!D67&lt;&gt;"",'4 ป้อนข้อมูล'!D67," ")</f>
        <v>2</v>
      </c>
      <c r="E67" s="71">
        <f>IF('4 ป้อนข้อมูล'!E67&lt;'3 ค่าคะแนน'!$B$9,0,IF('4 ป้อนข้อมูล'!E67&lt;'3 ค่าคะแนน'!$B$8,'3 ค่าคะแนน'!$E$9,IF('4 ป้อนข้อมูล'!E67&lt;'3 ค่าคะแนน'!$B$7,'3 ค่าคะแนน'!$E$8,IF('4 ป้อนข้อมูล'!E67&lt;'3 ค่าคะแนน'!$B$6,'3 ค่าคะแนน'!$E$7,IF('4 ป้อนข้อมูล'!E67&lt;'3 ค่าคะแนน'!$B$5,'3 ค่าคะแนน'!$E$6,IF('4 ป้อนข้อมูล'!E67&lt;'3 ค่าคะแนน'!$B$4,'3 ค่าคะแนน'!$E$5,'3 ค่าคะแนน'!$E$4))))))</f>
        <v>98.75</v>
      </c>
      <c r="F67" s="109">
        <f>IF('4 ป้อนข้อมูล'!E67&gt;=70,SUMIF(ปันส่วน!$A$5:$A$16,D67,ปันส่วน!$F$5:$F$16),0)</f>
        <v>865.33</v>
      </c>
      <c r="G67" s="109">
        <f>SUMIFS(ปันส่วน2!$C$3:$C$20,ปันส่วน2!$A$3:$A$20,D67,ปันส่วน2!$B$3:$B$20,E67)</f>
        <v>1936.421</v>
      </c>
      <c r="H67" s="109">
        <f t="shared" si="0"/>
        <v>2801.7510000000002</v>
      </c>
    </row>
    <row r="68" spans="1:8">
      <c r="A68" s="69">
        <v>65</v>
      </c>
      <c r="B68" s="82" t="str">
        <f>IF('4 ป้อนข้อมูล'!B68&lt;&gt;"",'4 ป้อนข้อมูล'!B68," ")</f>
        <v>โรงเรียนศาสนูปถัมภ์ปากพะยูนมูลนิธิ</v>
      </c>
      <c r="C68" s="81" t="str">
        <f>IF('4 ป้อนข้อมูล'!C68&lt;&gt;"",'4 ป้อนข้อมูล'!C68," ")</f>
        <v>นายอาหมัด  เกตสมัน</v>
      </c>
      <c r="D68" s="69">
        <f>IF('4 ป้อนข้อมูล'!D68&lt;&gt;"",'4 ป้อนข้อมูล'!D68," ")</f>
        <v>2</v>
      </c>
      <c r="E68" s="71">
        <f>IF('4 ป้อนข้อมูล'!E68&lt;'3 ค่าคะแนน'!$B$9,0,IF('4 ป้อนข้อมูล'!E68&lt;'3 ค่าคะแนน'!$B$8,'3 ค่าคะแนน'!$E$9,IF('4 ป้อนข้อมูล'!E68&lt;'3 ค่าคะแนน'!$B$7,'3 ค่าคะแนน'!$E$8,IF('4 ป้อนข้อมูล'!E68&lt;'3 ค่าคะแนน'!$B$6,'3 ค่าคะแนน'!$E$7,IF('4 ป้อนข้อมูล'!E68&lt;'3 ค่าคะแนน'!$B$5,'3 ค่าคะแนน'!$E$6,IF('4 ป้อนข้อมูล'!E68&lt;'3 ค่าคะแนน'!$B$4,'3 ค่าคะแนน'!$E$5,'3 ค่าคะแนน'!$E$4))))))</f>
        <v>98.75</v>
      </c>
      <c r="F68" s="109">
        <f>IF('4 ป้อนข้อมูล'!E68&gt;=70,SUMIF(ปันส่วน!$A$5:$A$16,D68,ปันส่วน!$F$5:$F$16),0)</f>
        <v>865.33</v>
      </c>
      <c r="G68" s="109">
        <f>SUMIFS(ปันส่วน2!$C$3:$C$20,ปันส่วน2!$A$3:$A$20,D68,ปันส่วน2!$B$3:$B$20,E68)</f>
        <v>1936.421</v>
      </c>
      <c r="H68" s="109">
        <f t="shared" si="0"/>
        <v>2801.7510000000002</v>
      </c>
    </row>
    <row r="69" spans="1:8">
      <c r="A69" s="69">
        <v>66</v>
      </c>
      <c r="B69" s="82" t="str">
        <f>IF('4 ป้อนข้อมูล'!B69&lt;&gt;"",'4 ป้อนข้อมูล'!B69," ")</f>
        <v>โรงเรียนศาสนูปถัมภ์ปากพะยูนมูลนิธิ</v>
      </c>
      <c r="C69" s="81" t="str">
        <f>IF('4 ป้อนข้อมูล'!C69&lt;&gt;"",'4 ป้อนข้อมูล'!C69," ")</f>
        <v>นายก้อเฉ็ม  แหละเหย็บ</v>
      </c>
      <c r="D69" s="69">
        <f>IF('4 ป้อนข้อมูล'!D69&lt;&gt;"",'4 ป้อนข้อมูล'!D69," ")</f>
        <v>2</v>
      </c>
      <c r="E69" s="71">
        <f>IF('4 ป้อนข้อมูล'!E69&lt;'3 ค่าคะแนน'!$B$9,0,IF('4 ป้อนข้อมูล'!E69&lt;'3 ค่าคะแนน'!$B$8,'3 ค่าคะแนน'!$E$9,IF('4 ป้อนข้อมูล'!E69&lt;'3 ค่าคะแนน'!$B$7,'3 ค่าคะแนน'!$E$8,IF('4 ป้อนข้อมูล'!E69&lt;'3 ค่าคะแนน'!$B$6,'3 ค่าคะแนน'!$E$7,IF('4 ป้อนข้อมูล'!E69&lt;'3 ค่าคะแนน'!$B$5,'3 ค่าคะแนน'!$E$6,IF('4 ป้อนข้อมูล'!E69&lt;'3 ค่าคะแนน'!$B$4,'3 ค่าคะแนน'!$E$5,'3 ค่าคะแนน'!$E$4))))))</f>
        <v>98.75</v>
      </c>
      <c r="F69" s="109">
        <f>IF('4 ป้อนข้อมูล'!E69&gt;=70,SUMIF(ปันส่วน!$A$5:$A$16,D69,ปันส่วน!$F$5:$F$16),0)</f>
        <v>865.33</v>
      </c>
      <c r="G69" s="109">
        <f>SUMIFS(ปันส่วน2!$C$3:$C$20,ปันส่วน2!$A$3:$A$20,D69,ปันส่วน2!$B$3:$B$20,E69)</f>
        <v>1936.421</v>
      </c>
      <c r="H69" s="109">
        <f t="shared" ref="H69:H132" si="1">SUM(F69:G69)</f>
        <v>2801.7510000000002</v>
      </c>
    </row>
    <row r="70" spans="1:8">
      <c r="A70" s="69">
        <v>67</v>
      </c>
      <c r="B70" s="82" t="str">
        <f>IF('4 ป้อนข้อมูล'!B70&lt;&gt;"",'4 ป้อนข้อมูล'!B70," ")</f>
        <v>โรงเรียนศาสนูปถัมภ์ปากพะยูนมูลนิธิ</v>
      </c>
      <c r="C70" s="81" t="str">
        <f>IF('4 ป้อนข้อมูล'!C70&lt;&gt;"",'4 ป้อนข้อมูล'!C70," ")</f>
        <v>นายไมตรี  เกษตรกาลาม์</v>
      </c>
      <c r="D70" s="69">
        <f>IF('4 ป้อนข้อมูล'!D70&lt;&gt;"",'4 ป้อนข้อมูล'!D70," ")</f>
        <v>2</v>
      </c>
      <c r="E70" s="71">
        <f>IF('4 ป้อนข้อมูล'!E70&lt;'3 ค่าคะแนน'!$B$9,0,IF('4 ป้อนข้อมูล'!E70&lt;'3 ค่าคะแนน'!$B$8,'3 ค่าคะแนน'!$E$9,IF('4 ป้อนข้อมูล'!E70&lt;'3 ค่าคะแนน'!$B$7,'3 ค่าคะแนน'!$E$8,IF('4 ป้อนข้อมูล'!E70&lt;'3 ค่าคะแนน'!$B$6,'3 ค่าคะแนน'!$E$7,IF('4 ป้อนข้อมูล'!E70&lt;'3 ค่าคะแนน'!$B$5,'3 ค่าคะแนน'!$E$6,IF('4 ป้อนข้อมูล'!E70&lt;'3 ค่าคะแนน'!$B$4,'3 ค่าคะแนน'!$E$5,'3 ค่าคะแนน'!$E$4))))))</f>
        <v>98.75</v>
      </c>
      <c r="F70" s="109">
        <f>IF('4 ป้อนข้อมูล'!E70&gt;=70,SUMIF(ปันส่วน!$A$5:$A$16,D70,ปันส่วน!$F$5:$F$16),0)</f>
        <v>865.33</v>
      </c>
      <c r="G70" s="109">
        <f>SUMIFS(ปันส่วน2!$C$3:$C$20,ปันส่วน2!$A$3:$A$20,D70,ปันส่วน2!$B$3:$B$20,E70)</f>
        <v>1936.421</v>
      </c>
      <c r="H70" s="109">
        <f t="shared" si="1"/>
        <v>2801.7510000000002</v>
      </c>
    </row>
    <row r="71" spans="1:8">
      <c r="A71" s="69">
        <v>68</v>
      </c>
      <c r="B71" s="82" t="str">
        <f>IF('4 ป้อนข้อมูล'!B71&lt;&gt;"",'4 ป้อนข้อมูล'!B71," ")</f>
        <v>โรงเรียนศาสนูปถัมภ์ปากพะยูนมูลนิธิ</v>
      </c>
      <c r="C71" s="81" t="str">
        <f>IF('4 ป้อนข้อมูล'!C71&lt;&gt;"",'4 ป้อนข้อมูล'!C71," ")</f>
        <v>นางอุดม  พัสสระ</v>
      </c>
      <c r="D71" s="69">
        <f>IF('4 ป้อนข้อมูล'!D71&lt;&gt;"",'4 ป้อนข้อมูล'!D71," ")</f>
        <v>2</v>
      </c>
      <c r="E71" s="71">
        <f>IF('4 ป้อนข้อมูล'!E71&lt;'3 ค่าคะแนน'!$B$9,0,IF('4 ป้อนข้อมูล'!E71&lt;'3 ค่าคะแนน'!$B$8,'3 ค่าคะแนน'!$E$9,IF('4 ป้อนข้อมูล'!E71&lt;'3 ค่าคะแนน'!$B$7,'3 ค่าคะแนน'!$E$8,IF('4 ป้อนข้อมูล'!E71&lt;'3 ค่าคะแนน'!$B$6,'3 ค่าคะแนน'!$E$7,IF('4 ป้อนข้อมูล'!E71&lt;'3 ค่าคะแนน'!$B$5,'3 ค่าคะแนน'!$E$6,IF('4 ป้อนข้อมูล'!E71&lt;'3 ค่าคะแนน'!$B$4,'3 ค่าคะแนน'!$E$5,'3 ค่าคะแนน'!$E$4))))))</f>
        <v>98.75</v>
      </c>
      <c r="F71" s="109">
        <f>IF('4 ป้อนข้อมูล'!E71&gt;=70,SUMIF(ปันส่วน!$A$5:$A$16,D71,ปันส่วน!$F$5:$F$16),0)</f>
        <v>865.33</v>
      </c>
      <c r="G71" s="109">
        <f>SUMIFS(ปันส่วน2!$C$3:$C$20,ปันส่วน2!$A$3:$A$20,D71,ปันส่วน2!$B$3:$B$20,E71)</f>
        <v>1936.421</v>
      </c>
      <c r="H71" s="109">
        <f t="shared" si="1"/>
        <v>2801.7510000000002</v>
      </c>
    </row>
    <row r="72" spans="1:8">
      <c r="A72" s="69">
        <v>69</v>
      </c>
      <c r="B72" s="82" t="str">
        <f>IF('4 ป้อนข้อมูล'!B72&lt;&gt;"",'4 ป้อนข้อมูล'!B72," ")</f>
        <v>โรงเรียนศาสนูปถัมภ์ปากพะยูนมูลนิธิ</v>
      </c>
      <c r="C72" s="81" t="str">
        <f>IF('4 ป้อนข้อมูล'!C72&lt;&gt;"",'4 ป้อนข้อมูล'!C72," ")</f>
        <v>นางสมหมาย  บุญเรือง</v>
      </c>
      <c r="D72" s="69">
        <f>IF('4 ป้อนข้อมูล'!D72&lt;&gt;"",'4 ป้อนข้อมูล'!D72," ")</f>
        <v>2</v>
      </c>
      <c r="E72" s="71">
        <f>IF('4 ป้อนข้อมูล'!E72&lt;'3 ค่าคะแนน'!$B$9,0,IF('4 ป้อนข้อมูล'!E72&lt;'3 ค่าคะแนน'!$B$8,'3 ค่าคะแนน'!$E$9,IF('4 ป้อนข้อมูล'!E72&lt;'3 ค่าคะแนน'!$B$7,'3 ค่าคะแนน'!$E$8,IF('4 ป้อนข้อมูล'!E72&lt;'3 ค่าคะแนน'!$B$6,'3 ค่าคะแนน'!$E$7,IF('4 ป้อนข้อมูล'!E72&lt;'3 ค่าคะแนน'!$B$5,'3 ค่าคะแนน'!$E$6,IF('4 ป้อนข้อมูล'!E72&lt;'3 ค่าคะแนน'!$B$4,'3 ค่าคะแนน'!$E$5,'3 ค่าคะแนน'!$E$4))))))</f>
        <v>98.75</v>
      </c>
      <c r="F72" s="109">
        <f>IF('4 ป้อนข้อมูล'!E72&gt;=70,SUMIF(ปันส่วน!$A$5:$A$16,D72,ปันส่วน!$F$5:$F$16),0)</f>
        <v>865.33</v>
      </c>
      <c r="G72" s="109">
        <f>SUMIFS(ปันส่วน2!$C$3:$C$20,ปันส่วน2!$A$3:$A$20,D72,ปันส่วน2!$B$3:$B$20,E72)</f>
        <v>1936.421</v>
      </c>
      <c r="H72" s="109">
        <f t="shared" si="1"/>
        <v>2801.7510000000002</v>
      </c>
    </row>
    <row r="73" spans="1:8">
      <c r="A73" s="69">
        <v>70</v>
      </c>
      <c r="B73" s="82" t="str">
        <f>IF('4 ป้อนข้อมูล'!B73&lt;&gt;"",'4 ป้อนข้อมูล'!B73," ")</f>
        <v>โรงเรียนศาสนูปถัมภ์ปากพะยูนมูลนิธิ</v>
      </c>
      <c r="C73" s="81" t="str">
        <f>IF('4 ป้อนข้อมูล'!C73&lt;&gt;"",'4 ป้อนข้อมูล'!C73," ")</f>
        <v>นายหมัดยุสุบ  ชัยสุโข</v>
      </c>
      <c r="D73" s="69">
        <f>IF('4 ป้อนข้อมูล'!D73&lt;&gt;"",'4 ป้อนข้อมูล'!D73," ")</f>
        <v>2</v>
      </c>
      <c r="E73" s="71">
        <f>IF('4 ป้อนข้อมูล'!E73&lt;'3 ค่าคะแนน'!$B$9,0,IF('4 ป้อนข้อมูล'!E73&lt;'3 ค่าคะแนน'!$B$8,'3 ค่าคะแนน'!$E$9,IF('4 ป้อนข้อมูล'!E73&lt;'3 ค่าคะแนน'!$B$7,'3 ค่าคะแนน'!$E$8,IF('4 ป้อนข้อมูล'!E73&lt;'3 ค่าคะแนน'!$B$6,'3 ค่าคะแนน'!$E$7,IF('4 ป้อนข้อมูล'!E73&lt;'3 ค่าคะแนน'!$B$5,'3 ค่าคะแนน'!$E$6,IF('4 ป้อนข้อมูล'!E73&lt;'3 ค่าคะแนน'!$B$4,'3 ค่าคะแนน'!$E$5,'3 ค่าคะแนน'!$E$4))))))</f>
        <v>100</v>
      </c>
      <c r="F73" s="109">
        <f>IF('4 ป้อนข้อมูล'!E73&gt;=70,SUMIF(ปันส่วน!$A$5:$A$16,D73,ปันส่วน!$F$5:$F$16),0)</f>
        <v>865.33</v>
      </c>
      <c r="G73" s="109">
        <f>SUMIFS(ปันส่วน2!$C$3:$C$20,ปันส่วน2!$A$3:$A$20,D73,ปันส่วน2!$B$3:$B$20,E73)</f>
        <v>1960.933</v>
      </c>
      <c r="H73" s="109">
        <f t="shared" si="1"/>
        <v>2826.2629999999999</v>
      </c>
    </row>
    <row r="74" spans="1:8">
      <c r="A74" s="69">
        <v>71</v>
      </c>
      <c r="B74" s="82" t="str">
        <f>IF('4 ป้อนข้อมูล'!B74&lt;&gt;"",'4 ป้อนข้อมูล'!B74," ")</f>
        <v>โรงเรียนศาสนูปถัมภ์ปากพะยูนมูลนิธิ</v>
      </c>
      <c r="C74" s="81" t="str">
        <f>IF('4 ป้อนข้อมูล'!C74&lt;&gt;"",'4 ป้อนข้อมูล'!C74," ")</f>
        <v>นางมลินา  เหมาะสง่า</v>
      </c>
      <c r="D74" s="69">
        <f>IF('4 ป้อนข้อมูล'!D74&lt;&gt;"",'4 ป้อนข้อมูล'!D74," ")</f>
        <v>2</v>
      </c>
      <c r="E74" s="71">
        <f>IF('4 ป้อนข้อมูล'!E74&lt;'3 ค่าคะแนน'!$B$9,0,IF('4 ป้อนข้อมูล'!E74&lt;'3 ค่าคะแนน'!$B$8,'3 ค่าคะแนน'!$E$9,IF('4 ป้อนข้อมูล'!E74&lt;'3 ค่าคะแนน'!$B$7,'3 ค่าคะแนน'!$E$8,IF('4 ป้อนข้อมูล'!E74&lt;'3 ค่าคะแนน'!$B$6,'3 ค่าคะแนน'!$E$7,IF('4 ป้อนข้อมูล'!E74&lt;'3 ค่าคะแนน'!$B$5,'3 ค่าคะแนน'!$E$6,IF('4 ป้อนข้อมูล'!E74&lt;'3 ค่าคะแนน'!$B$4,'3 ค่าคะแนน'!$E$5,'3 ค่าคะแนน'!$E$4))))))</f>
        <v>98.75</v>
      </c>
      <c r="F74" s="109">
        <f>IF('4 ป้อนข้อมูล'!E74&gt;=70,SUMIF(ปันส่วน!$A$5:$A$16,D74,ปันส่วน!$F$5:$F$16),0)</f>
        <v>865.33</v>
      </c>
      <c r="G74" s="109">
        <f>SUMIFS(ปันส่วน2!$C$3:$C$20,ปันส่วน2!$A$3:$A$20,D74,ปันส่วน2!$B$3:$B$20,E74)</f>
        <v>1936.421</v>
      </c>
      <c r="H74" s="109">
        <f t="shared" si="1"/>
        <v>2801.7510000000002</v>
      </c>
    </row>
    <row r="75" spans="1:8">
      <c r="A75" s="69">
        <v>72</v>
      </c>
      <c r="B75" s="82" t="str">
        <f>IF('4 ป้อนข้อมูล'!B75&lt;&gt;"",'4 ป้อนข้อมูล'!B75," ")</f>
        <v>โรงเรียนสันติธรรมวิทยา</v>
      </c>
      <c r="C75" s="81" t="str">
        <f>IF('4 ป้อนข้อมูล'!C75&lt;&gt;"",'4 ป้อนข้อมูล'!C75," ")</f>
        <v>นางเพ็ญวดี  อินทร์แดง</v>
      </c>
      <c r="D75" s="69">
        <f>IF('4 ป้อนข้อมูล'!D75&lt;&gt;"",'4 ป้อนข้อมูล'!D75," ")</f>
        <v>2</v>
      </c>
      <c r="E75" s="71">
        <f>IF('4 ป้อนข้อมูล'!E75&lt;'3 ค่าคะแนน'!$B$9,0,IF('4 ป้อนข้อมูล'!E75&lt;'3 ค่าคะแนน'!$B$8,'3 ค่าคะแนน'!$E$9,IF('4 ป้อนข้อมูล'!E75&lt;'3 ค่าคะแนน'!$B$7,'3 ค่าคะแนน'!$E$8,IF('4 ป้อนข้อมูล'!E75&lt;'3 ค่าคะแนน'!$B$6,'3 ค่าคะแนน'!$E$7,IF('4 ป้อนข้อมูล'!E75&lt;'3 ค่าคะแนน'!$B$5,'3 ค่าคะแนน'!$E$6,IF('4 ป้อนข้อมูล'!E75&lt;'3 ค่าคะแนน'!$B$4,'3 ค่าคะแนน'!$E$5,'3 ค่าคะแนน'!$E$4))))))</f>
        <v>98.75</v>
      </c>
      <c r="F75" s="109">
        <f>IF('4 ป้อนข้อมูล'!E75&gt;=70,SUMIF(ปันส่วน!$A$5:$A$16,D75,ปันส่วน!$F$5:$F$16),0)</f>
        <v>865.33</v>
      </c>
      <c r="G75" s="109">
        <f>SUMIFS(ปันส่วน2!$C$3:$C$20,ปันส่วน2!$A$3:$A$20,D75,ปันส่วน2!$B$3:$B$20,E75)</f>
        <v>1936.421</v>
      </c>
      <c r="H75" s="109">
        <f t="shared" si="1"/>
        <v>2801.7510000000002</v>
      </c>
    </row>
    <row r="76" spans="1:8">
      <c r="A76" s="69">
        <v>73</v>
      </c>
      <c r="B76" s="82" t="str">
        <f>IF('4 ป้อนข้อมูล'!B76&lt;&gt;"",'4 ป้อนข้อมูล'!B76," ")</f>
        <v>โรงเรียนสันติธรรมวิทยา</v>
      </c>
      <c r="C76" s="81" t="str">
        <f>IF('4 ป้อนข้อมูล'!C76&lt;&gt;"",'4 ป้อนข้อมูล'!C76," ")</f>
        <v>นายสมบัติ  อินทร์เจริญ</v>
      </c>
      <c r="D76" s="69">
        <f>IF('4 ป้อนข้อมูล'!D76&lt;&gt;"",'4 ป้อนข้อมูล'!D76," ")</f>
        <v>2</v>
      </c>
      <c r="E76" s="71">
        <f>IF('4 ป้อนข้อมูล'!E76&lt;'3 ค่าคะแนน'!$B$9,0,IF('4 ป้อนข้อมูล'!E76&lt;'3 ค่าคะแนน'!$B$8,'3 ค่าคะแนน'!$E$9,IF('4 ป้อนข้อมูล'!E76&lt;'3 ค่าคะแนน'!$B$7,'3 ค่าคะแนน'!$E$8,IF('4 ป้อนข้อมูล'!E76&lt;'3 ค่าคะแนน'!$B$6,'3 ค่าคะแนน'!$E$7,IF('4 ป้อนข้อมูล'!E76&lt;'3 ค่าคะแนน'!$B$5,'3 ค่าคะแนน'!$E$6,IF('4 ป้อนข้อมูล'!E76&lt;'3 ค่าคะแนน'!$B$4,'3 ค่าคะแนน'!$E$5,'3 ค่าคะแนน'!$E$4))))))</f>
        <v>98.75</v>
      </c>
      <c r="F76" s="109">
        <f>IF('4 ป้อนข้อมูล'!E76&gt;=70,SUMIF(ปันส่วน!$A$5:$A$16,D76,ปันส่วน!$F$5:$F$16),0)</f>
        <v>865.33</v>
      </c>
      <c r="G76" s="109">
        <f>SUMIFS(ปันส่วน2!$C$3:$C$20,ปันส่วน2!$A$3:$A$20,D76,ปันส่วน2!$B$3:$B$20,E76)</f>
        <v>1936.421</v>
      </c>
      <c r="H76" s="109">
        <f t="shared" si="1"/>
        <v>2801.7510000000002</v>
      </c>
    </row>
    <row r="77" spans="1:8">
      <c r="A77" s="69">
        <v>74</v>
      </c>
      <c r="B77" s="82" t="str">
        <f>IF('4 ป้อนข้อมูล'!B77&lt;&gt;"",'4 ป้อนข้อมูล'!B77," ")</f>
        <v>โรงเรียนศึกษาธรรมอิสลาม</v>
      </c>
      <c r="C77" s="81" t="str">
        <f>IF('4 ป้อนข้อมูล'!C77&lt;&gt;"",'4 ป้อนข้อมูล'!C77," ")</f>
        <v>นายวิยุทธ์  กาญจนกำเนิด</v>
      </c>
      <c r="D77" s="69">
        <f>IF('4 ป้อนข้อมูล'!D77&lt;&gt;"",'4 ป้อนข้อมูล'!D77," ")</f>
        <v>2</v>
      </c>
      <c r="E77" s="71">
        <f>IF('4 ป้อนข้อมูล'!E77&lt;'3 ค่าคะแนน'!$B$9,0,IF('4 ป้อนข้อมูล'!E77&lt;'3 ค่าคะแนน'!$B$8,'3 ค่าคะแนน'!$E$9,IF('4 ป้อนข้อมูล'!E77&lt;'3 ค่าคะแนน'!$B$7,'3 ค่าคะแนน'!$E$8,IF('4 ป้อนข้อมูล'!E77&lt;'3 ค่าคะแนน'!$B$6,'3 ค่าคะแนน'!$E$7,IF('4 ป้อนข้อมูล'!E77&lt;'3 ค่าคะแนน'!$B$5,'3 ค่าคะแนน'!$E$6,IF('4 ป้อนข้อมูล'!E77&lt;'3 ค่าคะแนน'!$B$4,'3 ค่าคะแนน'!$E$5,'3 ค่าคะแนน'!$E$4))))))</f>
        <v>100</v>
      </c>
      <c r="F77" s="109">
        <f>IF('4 ป้อนข้อมูล'!E77&gt;=70,SUMIF(ปันส่วน!$A$5:$A$16,D77,ปันส่วน!$F$5:$F$16),0)</f>
        <v>865.33</v>
      </c>
      <c r="G77" s="109">
        <f>SUMIFS(ปันส่วน2!$C$3:$C$20,ปันส่วน2!$A$3:$A$20,D77,ปันส่วน2!$B$3:$B$20,E77)</f>
        <v>1960.933</v>
      </c>
      <c r="H77" s="109">
        <f t="shared" si="1"/>
        <v>2826.2629999999999</v>
      </c>
    </row>
    <row r="78" spans="1:8">
      <c r="A78" s="69">
        <v>75</v>
      </c>
      <c r="B78" s="82" t="str">
        <f>IF('4 ป้อนข้อมูล'!B78&lt;&gt;"",'4 ป้อนข้อมูล'!B78," ")</f>
        <v>โรงเรียนนูรุลอิสลามหนองธง</v>
      </c>
      <c r="C78" s="81" t="str">
        <f>IF('4 ป้อนข้อมูล'!C78&lt;&gt;"",'4 ป้อนข้อมูล'!C78," ")</f>
        <v>น.ส.กาญจนา  ช่วยเต้า</v>
      </c>
      <c r="D78" s="69">
        <f>IF('4 ป้อนข้อมูล'!D78&lt;&gt;"",'4 ป้อนข้อมูล'!D78," ")</f>
        <v>3</v>
      </c>
      <c r="E78" s="71">
        <f>IF('4 ป้อนข้อมูล'!E78&lt;'3 ค่าคะแนน'!$B$9,0,IF('4 ป้อนข้อมูล'!E78&lt;'3 ค่าคะแนน'!$B$8,'3 ค่าคะแนน'!$E$9,IF('4 ป้อนข้อมูล'!E78&lt;'3 ค่าคะแนน'!$B$7,'3 ค่าคะแนน'!$E$8,IF('4 ป้อนข้อมูล'!E78&lt;'3 ค่าคะแนน'!$B$6,'3 ค่าคะแนน'!$E$7,IF('4 ป้อนข้อมูล'!E78&lt;'3 ค่าคะแนน'!$B$5,'3 ค่าคะแนน'!$E$6,IF('4 ป้อนข้อมูล'!E78&lt;'3 ค่าคะแนน'!$B$4,'3 ค่าคะแนน'!$E$5,'3 ค่าคะแนน'!$E$4))))))</f>
        <v>98.75</v>
      </c>
      <c r="F78" s="109">
        <f>IF('4 ป้อนข้อมูล'!E78&gt;=70,SUMIF(ปันส่วน!$A$5:$A$16,D78,ปันส่วน!$F$5:$F$16),0)</f>
        <v>966.95</v>
      </c>
      <c r="G78" s="109">
        <f>SUMIFS(ปันส่วน2!$C$3:$C$20,ปันส่วน2!$A$3:$A$20,D78,ปันส่วน2!$B$3:$B$20,E78)</f>
        <v>2404.8449999999998</v>
      </c>
      <c r="H78" s="109">
        <f t="shared" si="1"/>
        <v>3371.7950000000001</v>
      </c>
    </row>
    <row r="79" spans="1:8">
      <c r="A79" s="69">
        <v>76</v>
      </c>
      <c r="B79" s="82" t="str">
        <f>IF('4 ป้อนข้อมูล'!B79&lt;&gt;"",'4 ป้อนข้อมูล'!B79," ")</f>
        <v>โรงเรียนนูรุลอิสลามหนองธง</v>
      </c>
      <c r="C79" s="81" t="str">
        <f>IF('4 ป้อนข้อมูล'!C79&lt;&gt;"",'4 ป้อนข้อมูล'!C79," ")</f>
        <v>นายนิพนธ์  เหมียนย่อง</v>
      </c>
      <c r="D79" s="69">
        <f>IF('4 ป้อนข้อมูล'!D79&lt;&gt;"",'4 ป้อนข้อมูล'!D79," ")</f>
        <v>2</v>
      </c>
      <c r="E79" s="71">
        <f>IF('4 ป้อนข้อมูล'!E79&lt;'3 ค่าคะแนน'!$B$9,0,IF('4 ป้อนข้อมูล'!E79&lt;'3 ค่าคะแนน'!$B$8,'3 ค่าคะแนน'!$E$9,IF('4 ป้อนข้อมูล'!E79&lt;'3 ค่าคะแนน'!$B$7,'3 ค่าคะแนน'!$E$8,IF('4 ป้อนข้อมูล'!E79&lt;'3 ค่าคะแนน'!$B$6,'3 ค่าคะแนน'!$E$7,IF('4 ป้อนข้อมูล'!E79&lt;'3 ค่าคะแนน'!$B$5,'3 ค่าคะแนน'!$E$6,IF('4 ป้อนข้อมูล'!E79&lt;'3 ค่าคะแนน'!$B$4,'3 ค่าคะแนน'!$E$5,'3 ค่าคะแนน'!$E$4))))))</f>
        <v>98.75</v>
      </c>
      <c r="F79" s="109">
        <f>IF('4 ป้อนข้อมูล'!E79&gt;=70,SUMIF(ปันส่วน!$A$5:$A$16,D79,ปันส่วน!$F$5:$F$16),0)</f>
        <v>865.33</v>
      </c>
      <c r="G79" s="109">
        <f>SUMIFS(ปันส่วน2!$C$3:$C$20,ปันส่วน2!$A$3:$A$20,D79,ปันส่วน2!$B$3:$B$20,E79)</f>
        <v>1936.421</v>
      </c>
      <c r="H79" s="109">
        <f t="shared" si="1"/>
        <v>2801.7510000000002</v>
      </c>
    </row>
    <row r="80" spans="1:8">
      <c r="A80" s="69">
        <v>77</v>
      </c>
      <c r="B80" s="82" t="str">
        <f>IF('4 ป้อนข้อมูล'!B80&lt;&gt;"",'4 ป้อนข้อมูล'!B80," ")</f>
        <v>โรงเรียนอนุบาลเขาชัยสน</v>
      </c>
      <c r="C80" s="81" t="str">
        <f>IF('4 ป้อนข้อมูล'!C80&lt;&gt;"",'4 ป้อนข้อมูล'!C80," ")</f>
        <v>นายบุรี  เกื้อคลัง</v>
      </c>
      <c r="D80" s="69">
        <f>IF('4 ป้อนข้อมูล'!D80&lt;&gt;"",'4 ป้อนข้อมูล'!D80," ")</f>
        <v>1</v>
      </c>
      <c r="E80" s="71">
        <f>IF('4 ป้อนข้อมูล'!E80&lt;'3 ค่าคะแนน'!$B$9,0,IF('4 ป้อนข้อมูล'!E80&lt;'3 ค่าคะแนน'!$B$8,'3 ค่าคะแนน'!$E$9,IF('4 ป้อนข้อมูล'!E80&lt;'3 ค่าคะแนน'!$B$7,'3 ค่าคะแนน'!$E$8,IF('4 ป้อนข้อมูล'!E80&lt;'3 ค่าคะแนน'!$B$6,'3 ค่าคะแนน'!$E$7,IF('4 ป้อนข้อมูล'!E80&lt;'3 ค่าคะแนน'!$B$5,'3 ค่าคะแนน'!$E$6,IF('4 ป้อนข้อมูล'!E80&lt;'3 ค่าคะแนน'!$B$4,'3 ค่าคะแนน'!$E$5,'3 ค่าคะแนน'!$E$4))))))</f>
        <v>98.75</v>
      </c>
      <c r="F80" s="109">
        <f>IF('4 ป้อนข้อมูล'!E80&gt;=70,SUMIF(ปันส่วน!$A$5:$A$16,D80,ปันส่วน!$F$5:$F$16),0)</f>
        <v>690.67</v>
      </c>
      <c r="G80" s="109">
        <f>SUMIFS(ปันส่วน2!$C$3:$C$20,ปันส่วน2!$A$3:$A$20,D80,ปันส่วน2!$B$3:$B$20,E80)</f>
        <v>1646.749</v>
      </c>
      <c r="H80" s="109">
        <f t="shared" si="1"/>
        <v>2337.4189999999999</v>
      </c>
    </row>
    <row r="81" spans="1:8">
      <c r="A81" s="69">
        <v>78</v>
      </c>
      <c r="B81" s="82" t="str">
        <f>IF('4 ป้อนข้อมูล'!B81&lt;&gt;"",'4 ป้อนข้อมูล'!B81," ")</f>
        <v>โรงเรียนอนุบาลเขาชัยสน</v>
      </c>
      <c r="C81" s="81" t="str">
        <f>IF('4 ป้อนข้อมูล'!C81&lt;&gt;"",'4 ป้อนข้อมูล'!C81," ")</f>
        <v>นายวิชิต  ดวงจิต</v>
      </c>
      <c r="D81" s="69">
        <f>IF('4 ป้อนข้อมูล'!D81&lt;&gt;"",'4 ป้อนข้อมูล'!D81," ")</f>
        <v>2</v>
      </c>
      <c r="E81" s="71">
        <f>IF('4 ป้อนข้อมูล'!E81&lt;'3 ค่าคะแนน'!$B$9,0,IF('4 ป้อนข้อมูล'!E81&lt;'3 ค่าคะแนน'!$B$8,'3 ค่าคะแนน'!$E$9,IF('4 ป้อนข้อมูล'!E81&lt;'3 ค่าคะแนน'!$B$7,'3 ค่าคะแนน'!$E$8,IF('4 ป้อนข้อมูล'!E81&lt;'3 ค่าคะแนน'!$B$6,'3 ค่าคะแนน'!$E$7,IF('4 ป้อนข้อมูล'!E81&lt;'3 ค่าคะแนน'!$B$5,'3 ค่าคะแนน'!$E$6,IF('4 ป้อนข้อมูล'!E81&lt;'3 ค่าคะแนน'!$B$4,'3 ค่าคะแนน'!$E$5,'3 ค่าคะแนน'!$E$4))))))</f>
        <v>98.75</v>
      </c>
      <c r="F81" s="109">
        <f>IF('4 ป้อนข้อมูล'!E81&gt;=70,SUMIF(ปันส่วน!$A$5:$A$16,D81,ปันส่วน!$F$5:$F$16),0)</f>
        <v>865.33</v>
      </c>
      <c r="G81" s="109">
        <f>SUMIFS(ปันส่วน2!$C$3:$C$20,ปันส่วน2!$A$3:$A$20,D81,ปันส่วน2!$B$3:$B$20,E81)</f>
        <v>1936.421</v>
      </c>
      <c r="H81" s="109">
        <f t="shared" si="1"/>
        <v>2801.7510000000002</v>
      </c>
    </row>
    <row r="82" spans="1:8">
      <c r="A82" s="69">
        <v>79</v>
      </c>
      <c r="B82" s="82" t="str">
        <f>IF('4 ป้อนข้อมูล'!B82&lt;&gt;"",'4 ป้อนข้อมูล'!B82," ")</f>
        <v>โรงเรียนอนุบาลเขาชัยสน</v>
      </c>
      <c r="C82" s="81" t="str">
        <f>IF('4 ป้อนข้อมูล'!C82&lt;&gt;"",'4 ป้อนข้อมูล'!C82," ")</f>
        <v>นายศรายุธ  เปี่ยมสิริโรจน์</v>
      </c>
      <c r="D82" s="69">
        <f>IF('4 ป้อนข้อมูล'!D82&lt;&gt;"",'4 ป้อนข้อมูล'!D82," ")</f>
        <v>2</v>
      </c>
      <c r="E82" s="71">
        <f>IF('4 ป้อนข้อมูล'!E82&lt;'3 ค่าคะแนน'!$B$9,0,IF('4 ป้อนข้อมูล'!E82&lt;'3 ค่าคะแนน'!$B$8,'3 ค่าคะแนน'!$E$9,IF('4 ป้อนข้อมูล'!E82&lt;'3 ค่าคะแนน'!$B$7,'3 ค่าคะแนน'!$E$8,IF('4 ป้อนข้อมูล'!E82&lt;'3 ค่าคะแนน'!$B$6,'3 ค่าคะแนน'!$E$7,IF('4 ป้อนข้อมูล'!E82&lt;'3 ค่าคะแนน'!$B$5,'3 ค่าคะแนน'!$E$6,IF('4 ป้อนข้อมูล'!E82&lt;'3 ค่าคะแนน'!$B$4,'3 ค่าคะแนน'!$E$5,'3 ค่าคะแนน'!$E$4))))))</f>
        <v>98.75</v>
      </c>
      <c r="F82" s="109">
        <f>IF('4 ป้อนข้อมูล'!E82&gt;=70,SUMIF(ปันส่วน!$A$5:$A$16,D82,ปันส่วน!$F$5:$F$16),0)</f>
        <v>865.33</v>
      </c>
      <c r="G82" s="109">
        <f>SUMIFS(ปันส่วน2!$C$3:$C$20,ปันส่วน2!$A$3:$A$20,D82,ปันส่วน2!$B$3:$B$20,E82)</f>
        <v>1936.421</v>
      </c>
      <c r="H82" s="109">
        <f t="shared" si="1"/>
        <v>2801.7510000000002</v>
      </c>
    </row>
    <row r="83" spans="1:8">
      <c r="A83" s="69">
        <v>80</v>
      </c>
      <c r="B83" s="82" t="str">
        <f>IF('4 ป้อนข้อมูล'!B83&lt;&gt;"",'4 ป้อนข้อมูล'!B83," ")</f>
        <v>โรงเรียนอนุบาลเขาชัยสน</v>
      </c>
      <c r="C83" s="81" t="str">
        <f>IF('4 ป้อนข้อมูล'!C83&lt;&gt;"",'4 ป้อนข้อมูล'!C83," ")</f>
        <v>นางวรรณกร  จันทร์ดอน</v>
      </c>
      <c r="D83" s="69">
        <f>IF('4 ป้อนข้อมูล'!D83&lt;&gt;"",'4 ป้อนข้อมูล'!D83," ")</f>
        <v>2</v>
      </c>
      <c r="E83" s="71">
        <f>IF('4 ป้อนข้อมูล'!E83&lt;'3 ค่าคะแนน'!$B$9,0,IF('4 ป้อนข้อมูล'!E83&lt;'3 ค่าคะแนน'!$B$8,'3 ค่าคะแนน'!$E$9,IF('4 ป้อนข้อมูล'!E83&lt;'3 ค่าคะแนน'!$B$7,'3 ค่าคะแนน'!$E$8,IF('4 ป้อนข้อมูล'!E83&lt;'3 ค่าคะแนน'!$B$6,'3 ค่าคะแนน'!$E$7,IF('4 ป้อนข้อมูล'!E83&lt;'3 ค่าคะแนน'!$B$5,'3 ค่าคะแนน'!$E$6,IF('4 ป้อนข้อมูล'!E83&lt;'3 ค่าคะแนน'!$B$4,'3 ค่าคะแนน'!$E$5,'3 ค่าคะแนน'!$E$4))))))</f>
        <v>98.75</v>
      </c>
      <c r="F83" s="109">
        <f>IF('4 ป้อนข้อมูล'!E83&gt;=70,SUMIF(ปันส่วน!$A$5:$A$16,D83,ปันส่วน!$F$5:$F$16),0)</f>
        <v>865.33</v>
      </c>
      <c r="G83" s="109">
        <f>SUMIFS(ปันส่วน2!$C$3:$C$20,ปันส่วน2!$A$3:$A$20,D83,ปันส่วน2!$B$3:$B$20,E83)</f>
        <v>1936.421</v>
      </c>
      <c r="H83" s="109">
        <f t="shared" si="1"/>
        <v>2801.7510000000002</v>
      </c>
    </row>
    <row r="84" spans="1:8">
      <c r="A84" s="69">
        <v>81</v>
      </c>
      <c r="B84" s="82" t="str">
        <f>IF('4 ป้อนข้อมูล'!B84&lt;&gt;"",'4 ป้อนข้อมูล'!B84," ")</f>
        <v>โรงเรียนอนุบาลเขาชัยสน</v>
      </c>
      <c r="C84" s="81" t="str">
        <f>IF('4 ป้อนข้อมูล'!C84&lt;&gt;"",'4 ป้อนข้อมูล'!C84," ")</f>
        <v>นางสุภาพ  เสือพล</v>
      </c>
      <c r="D84" s="69">
        <f>IF('4 ป้อนข้อมูล'!D84&lt;&gt;"",'4 ป้อนข้อมูล'!D84," ")</f>
        <v>2</v>
      </c>
      <c r="E84" s="71">
        <f>IF('4 ป้อนข้อมูล'!E84&lt;'3 ค่าคะแนน'!$B$9,0,IF('4 ป้อนข้อมูล'!E84&lt;'3 ค่าคะแนน'!$B$8,'3 ค่าคะแนน'!$E$9,IF('4 ป้อนข้อมูล'!E84&lt;'3 ค่าคะแนน'!$B$7,'3 ค่าคะแนน'!$E$8,IF('4 ป้อนข้อมูล'!E84&lt;'3 ค่าคะแนน'!$B$6,'3 ค่าคะแนน'!$E$7,IF('4 ป้อนข้อมูล'!E84&lt;'3 ค่าคะแนน'!$B$5,'3 ค่าคะแนน'!$E$6,IF('4 ป้อนข้อมูล'!E84&lt;'3 ค่าคะแนน'!$B$4,'3 ค่าคะแนน'!$E$5,'3 ค่าคะแนน'!$E$4))))))</f>
        <v>100</v>
      </c>
      <c r="F84" s="109">
        <f>IF('4 ป้อนข้อมูล'!E84&gt;=70,SUMIF(ปันส่วน!$A$5:$A$16,D84,ปันส่วน!$F$5:$F$16),0)</f>
        <v>865.33</v>
      </c>
      <c r="G84" s="109">
        <f>SUMIFS(ปันส่วน2!$C$3:$C$20,ปันส่วน2!$A$3:$A$20,D84,ปันส่วน2!$B$3:$B$20,E84)</f>
        <v>1960.933</v>
      </c>
      <c r="H84" s="109">
        <f t="shared" si="1"/>
        <v>2826.2629999999999</v>
      </c>
    </row>
    <row r="85" spans="1:8">
      <c r="A85" s="69">
        <v>82</v>
      </c>
      <c r="B85" s="82" t="str">
        <f>IF('4 ป้อนข้อมูล'!B85&lt;&gt;"",'4 ป้อนข้อมูล'!B85," ")</f>
        <v>โรงเรียนอนุบาลเขาชัยสน</v>
      </c>
      <c r="C85" s="81" t="str">
        <f>IF('4 ป้อนข้อมูล'!C85&lt;&gt;"",'4 ป้อนข้อมูล'!C85," ")</f>
        <v>นางจุฑาภัสณัน  มณีพันธ์</v>
      </c>
      <c r="D85" s="69">
        <f>IF('4 ป้อนข้อมูล'!D85&lt;&gt;"",'4 ป้อนข้อมูล'!D85," ")</f>
        <v>2</v>
      </c>
      <c r="E85" s="71">
        <f>IF('4 ป้อนข้อมูล'!E85&lt;'3 ค่าคะแนน'!$B$9,0,IF('4 ป้อนข้อมูล'!E85&lt;'3 ค่าคะแนน'!$B$8,'3 ค่าคะแนน'!$E$9,IF('4 ป้อนข้อมูล'!E85&lt;'3 ค่าคะแนน'!$B$7,'3 ค่าคะแนน'!$E$8,IF('4 ป้อนข้อมูล'!E85&lt;'3 ค่าคะแนน'!$B$6,'3 ค่าคะแนน'!$E$7,IF('4 ป้อนข้อมูล'!E85&lt;'3 ค่าคะแนน'!$B$5,'3 ค่าคะแนน'!$E$6,IF('4 ป้อนข้อมูล'!E85&lt;'3 ค่าคะแนน'!$B$4,'3 ค่าคะแนน'!$E$5,'3 ค่าคะแนน'!$E$4))))))</f>
        <v>98.75</v>
      </c>
      <c r="F85" s="109">
        <f>IF('4 ป้อนข้อมูล'!E85&gt;=70,SUMIF(ปันส่วน!$A$5:$A$16,D85,ปันส่วน!$F$5:$F$16),0)</f>
        <v>865.33</v>
      </c>
      <c r="G85" s="109">
        <f>SUMIFS(ปันส่วน2!$C$3:$C$20,ปันส่วน2!$A$3:$A$20,D85,ปันส่วน2!$B$3:$B$20,E85)</f>
        <v>1936.421</v>
      </c>
      <c r="H85" s="109">
        <f t="shared" si="1"/>
        <v>2801.7510000000002</v>
      </c>
    </row>
    <row r="86" spans="1:8">
      <c r="A86" s="69">
        <v>83</v>
      </c>
      <c r="B86" s="82" t="str">
        <f>IF('4 ป้อนข้อมูล'!B86&lt;&gt;"",'4 ป้อนข้อมูล'!B86," ")</f>
        <v>โรงเรียนอนุบาลเขาชัยสน</v>
      </c>
      <c r="C86" s="81" t="str">
        <f>IF('4 ป้อนข้อมูล'!C86&lt;&gt;"",'4 ป้อนข้อมูล'!C86," ")</f>
        <v>นางอัมพร  รอดเนียม</v>
      </c>
      <c r="D86" s="69">
        <f>IF('4 ป้อนข้อมูล'!D86&lt;&gt;"",'4 ป้อนข้อมูล'!D86," ")</f>
        <v>2</v>
      </c>
      <c r="E86" s="71">
        <f>IF('4 ป้อนข้อมูล'!E86&lt;'3 ค่าคะแนน'!$B$9,0,IF('4 ป้อนข้อมูล'!E86&lt;'3 ค่าคะแนน'!$B$8,'3 ค่าคะแนน'!$E$9,IF('4 ป้อนข้อมูล'!E86&lt;'3 ค่าคะแนน'!$B$7,'3 ค่าคะแนน'!$E$8,IF('4 ป้อนข้อมูล'!E86&lt;'3 ค่าคะแนน'!$B$6,'3 ค่าคะแนน'!$E$7,IF('4 ป้อนข้อมูล'!E86&lt;'3 ค่าคะแนน'!$B$5,'3 ค่าคะแนน'!$E$6,IF('4 ป้อนข้อมูล'!E86&lt;'3 ค่าคะแนน'!$B$4,'3 ค่าคะแนน'!$E$5,'3 ค่าคะแนน'!$E$4))))))</f>
        <v>98.75</v>
      </c>
      <c r="F86" s="109">
        <f>IF('4 ป้อนข้อมูล'!E86&gt;=70,SUMIF(ปันส่วน!$A$5:$A$16,D86,ปันส่วน!$F$5:$F$16),0)</f>
        <v>865.33</v>
      </c>
      <c r="G86" s="109">
        <f>SUMIFS(ปันส่วน2!$C$3:$C$20,ปันส่วน2!$A$3:$A$20,D86,ปันส่วน2!$B$3:$B$20,E86)</f>
        <v>1936.421</v>
      </c>
      <c r="H86" s="109">
        <f t="shared" si="1"/>
        <v>2801.7510000000002</v>
      </c>
    </row>
    <row r="87" spans="1:8">
      <c r="A87" s="69">
        <v>84</v>
      </c>
      <c r="B87" s="82" t="str">
        <f>IF('4 ป้อนข้อมูล'!B87&lt;&gt;"",'4 ป้อนข้อมูล'!B87," ")</f>
        <v>โรงเรียนอนุบาลเขาชัยสน</v>
      </c>
      <c r="C87" s="81" t="str">
        <f>IF('4 ป้อนข้อมูล'!C87&lt;&gt;"",'4 ป้อนข้อมูล'!C87," ")</f>
        <v>นางผุสดี  นวลเกลี้ยง</v>
      </c>
      <c r="D87" s="69">
        <f>IF('4 ป้อนข้อมูล'!D87&lt;&gt;"",'4 ป้อนข้อมูล'!D87," ")</f>
        <v>2</v>
      </c>
      <c r="E87" s="71">
        <f>IF('4 ป้อนข้อมูล'!E87&lt;'3 ค่าคะแนน'!$B$9,0,IF('4 ป้อนข้อมูล'!E87&lt;'3 ค่าคะแนน'!$B$8,'3 ค่าคะแนน'!$E$9,IF('4 ป้อนข้อมูล'!E87&lt;'3 ค่าคะแนน'!$B$7,'3 ค่าคะแนน'!$E$8,IF('4 ป้อนข้อมูล'!E87&lt;'3 ค่าคะแนน'!$B$6,'3 ค่าคะแนน'!$E$7,IF('4 ป้อนข้อมูล'!E87&lt;'3 ค่าคะแนน'!$B$5,'3 ค่าคะแนน'!$E$6,IF('4 ป้อนข้อมูล'!E87&lt;'3 ค่าคะแนน'!$B$4,'3 ค่าคะแนน'!$E$5,'3 ค่าคะแนน'!$E$4))))))</f>
        <v>98.75</v>
      </c>
      <c r="F87" s="109">
        <f>IF('4 ป้อนข้อมูล'!E87&gt;=70,SUMIF(ปันส่วน!$A$5:$A$16,D87,ปันส่วน!$F$5:$F$16),0)</f>
        <v>865.33</v>
      </c>
      <c r="G87" s="109">
        <f>SUMIFS(ปันส่วน2!$C$3:$C$20,ปันส่วน2!$A$3:$A$20,D87,ปันส่วน2!$B$3:$B$20,E87)</f>
        <v>1936.421</v>
      </c>
      <c r="H87" s="109">
        <f t="shared" si="1"/>
        <v>2801.7510000000002</v>
      </c>
    </row>
    <row r="88" spans="1:8">
      <c r="A88" s="69">
        <v>85</v>
      </c>
      <c r="B88" s="82" t="str">
        <f>IF('4 ป้อนข้อมูล'!B88&lt;&gt;"",'4 ป้อนข้อมูล'!B88," ")</f>
        <v>โรงเรียนอนุบาลเขาชัยสน</v>
      </c>
      <c r="C88" s="81" t="str">
        <f>IF('4 ป้อนข้อมูล'!C88&lt;&gt;"",'4 ป้อนข้อมูล'!C88," ")</f>
        <v>นางพวงเพ็ญ  ศิลาทอง</v>
      </c>
      <c r="D88" s="69">
        <f>IF('4 ป้อนข้อมูล'!D88&lt;&gt;"",'4 ป้อนข้อมูล'!D88," ")</f>
        <v>2</v>
      </c>
      <c r="E88" s="71">
        <f>IF('4 ป้อนข้อมูล'!E88&lt;'3 ค่าคะแนน'!$B$9,0,IF('4 ป้อนข้อมูล'!E88&lt;'3 ค่าคะแนน'!$B$8,'3 ค่าคะแนน'!$E$9,IF('4 ป้อนข้อมูล'!E88&lt;'3 ค่าคะแนน'!$B$7,'3 ค่าคะแนน'!$E$8,IF('4 ป้อนข้อมูล'!E88&lt;'3 ค่าคะแนน'!$B$6,'3 ค่าคะแนน'!$E$7,IF('4 ป้อนข้อมูล'!E88&lt;'3 ค่าคะแนน'!$B$5,'3 ค่าคะแนน'!$E$6,IF('4 ป้อนข้อมูล'!E88&lt;'3 ค่าคะแนน'!$B$4,'3 ค่าคะแนน'!$E$5,'3 ค่าคะแนน'!$E$4))))))</f>
        <v>98.75</v>
      </c>
      <c r="F88" s="109">
        <f>IF('4 ป้อนข้อมูล'!E88&gt;=70,SUMIF(ปันส่วน!$A$5:$A$16,D88,ปันส่วน!$F$5:$F$16),0)</f>
        <v>865.33</v>
      </c>
      <c r="G88" s="109">
        <f>SUMIFS(ปันส่วน2!$C$3:$C$20,ปันส่วน2!$A$3:$A$20,D88,ปันส่วน2!$B$3:$B$20,E88)</f>
        <v>1936.421</v>
      </c>
      <c r="H88" s="109">
        <f t="shared" si="1"/>
        <v>2801.7510000000002</v>
      </c>
    </row>
    <row r="89" spans="1:8">
      <c r="A89" s="69">
        <v>86</v>
      </c>
      <c r="B89" s="82" t="str">
        <f>IF('4 ป้อนข้อมูล'!B89&lt;&gt;"",'4 ป้อนข้อมูล'!B89," ")</f>
        <v>โรงเรียนอนุบาลเขาชัยสน</v>
      </c>
      <c r="C89" s="81" t="str">
        <f>IF('4 ป้อนข้อมูล'!C89&lt;&gt;"",'4 ป้อนข้อมูล'!C89," ")</f>
        <v>นางกนกวรรณ  เรืองแก้ว</v>
      </c>
      <c r="D89" s="69">
        <f>IF('4 ป้อนข้อมูล'!D89&lt;&gt;"",'4 ป้อนข้อมูล'!D89," ")</f>
        <v>2</v>
      </c>
      <c r="E89" s="71">
        <f>IF('4 ป้อนข้อมูล'!E89&lt;'3 ค่าคะแนน'!$B$9,0,IF('4 ป้อนข้อมูล'!E89&lt;'3 ค่าคะแนน'!$B$8,'3 ค่าคะแนน'!$E$9,IF('4 ป้อนข้อมูล'!E89&lt;'3 ค่าคะแนน'!$B$7,'3 ค่าคะแนน'!$E$8,IF('4 ป้อนข้อมูล'!E89&lt;'3 ค่าคะแนน'!$B$6,'3 ค่าคะแนน'!$E$7,IF('4 ป้อนข้อมูล'!E89&lt;'3 ค่าคะแนน'!$B$5,'3 ค่าคะแนน'!$E$6,IF('4 ป้อนข้อมูล'!E89&lt;'3 ค่าคะแนน'!$B$4,'3 ค่าคะแนน'!$E$5,'3 ค่าคะแนน'!$E$4))))))</f>
        <v>98.75</v>
      </c>
      <c r="F89" s="109">
        <f>IF('4 ป้อนข้อมูล'!E89&gt;=70,SUMIF(ปันส่วน!$A$5:$A$16,D89,ปันส่วน!$F$5:$F$16),0)</f>
        <v>865.33</v>
      </c>
      <c r="G89" s="109">
        <f>SUMIFS(ปันส่วน2!$C$3:$C$20,ปันส่วน2!$A$3:$A$20,D89,ปันส่วน2!$B$3:$B$20,E89)</f>
        <v>1936.421</v>
      </c>
      <c r="H89" s="109">
        <f t="shared" si="1"/>
        <v>2801.7510000000002</v>
      </c>
    </row>
    <row r="90" spans="1:8">
      <c r="A90" s="69">
        <v>87</v>
      </c>
      <c r="B90" s="82" t="str">
        <f>IF('4 ป้อนข้อมูล'!B90&lt;&gt;"",'4 ป้อนข้อมูล'!B90," ")</f>
        <v>โรงเรียนอนุบาลเขาชัยสน</v>
      </c>
      <c r="C90" s="81" t="str">
        <f>IF('4 ป้อนข้อมูล'!C90&lt;&gt;"",'4 ป้อนข้อมูล'!C90," ")</f>
        <v>น.ส.ทวีวรรณ  บัวช่วย</v>
      </c>
      <c r="D90" s="69">
        <f>IF('4 ป้อนข้อมูล'!D90&lt;&gt;"",'4 ป้อนข้อมูล'!D90," ")</f>
        <v>2</v>
      </c>
      <c r="E90" s="71">
        <f>IF('4 ป้อนข้อมูล'!E90&lt;'3 ค่าคะแนน'!$B$9,0,IF('4 ป้อนข้อมูล'!E90&lt;'3 ค่าคะแนน'!$B$8,'3 ค่าคะแนน'!$E$9,IF('4 ป้อนข้อมูล'!E90&lt;'3 ค่าคะแนน'!$B$7,'3 ค่าคะแนน'!$E$8,IF('4 ป้อนข้อมูล'!E90&lt;'3 ค่าคะแนน'!$B$6,'3 ค่าคะแนน'!$E$7,IF('4 ป้อนข้อมูล'!E90&lt;'3 ค่าคะแนน'!$B$5,'3 ค่าคะแนน'!$E$6,IF('4 ป้อนข้อมูล'!E90&lt;'3 ค่าคะแนน'!$B$4,'3 ค่าคะแนน'!$E$5,'3 ค่าคะแนน'!$E$4))))))</f>
        <v>98.75</v>
      </c>
      <c r="F90" s="109">
        <f>IF('4 ป้อนข้อมูล'!E90&gt;=70,SUMIF(ปันส่วน!$A$5:$A$16,D90,ปันส่วน!$F$5:$F$16),0)</f>
        <v>865.33</v>
      </c>
      <c r="G90" s="109">
        <f>SUMIFS(ปันส่วน2!$C$3:$C$20,ปันส่วน2!$A$3:$A$20,D90,ปันส่วน2!$B$3:$B$20,E90)</f>
        <v>1936.421</v>
      </c>
      <c r="H90" s="109">
        <f t="shared" si="1"/>
        <v>2801.7510000000002</v>
      </c>
    </row>
    <row r="91" spans="1:8">
      <c r="A91" s="69">
        <v>88</v>
      </c>
      <c r="B91" s="82" t="str">
        <f>IF('4 ป้อนข้อมูล'!B91&lt;&gt;"",'4 ป้อนข้อมูล'!B91," ")</f>
        <v>โรงเรียนอนุบาลเขาชัยสน</v>
      </c>
      <c r="C91" s="81" t="str">
        <f>IF('4 ป้อนข้อมูล'!C91&lt;&gt;"",'4 ป้อนข้อมูล'!C91," ")</f>
        <v>นางสมจิตร  ปาทะรัตน์</v>
      </c>
      <c r="D91" s="69">
        <f>IF('4 ป้อนข้อมูล'!D91&lt;&gt;"",'4 ป้อนข้อมูล'!D91," ")</f>
        <v>2</v>
      </c>
      <c r="E91" s="71">
        <f>IF('4 ป้อนข้อมูล'!E91&lt;'3 ค่าคะแนน'!$B$9,0,IF('4 ป้อนข้อมูล'!E91&lt;'3 ค่าคะแนน'!$B$8,'3 ค่าคะแนน'!$E$9,IF('4 ป้อนข้อมูล'!E91&lt;'3 ค่าคะแนน'!$B$7,'3 ค่าคะแนน'!$E$8,IF('4 ป้อนข้อมูล'!E91&lt;'3 ค่าคะแนน'!$B$6,'3 ค่าคะแนน'!$E$7,IF('4 ป้อนข้อมูล'!E91&lt;'3 ค่าคะแนน'!$B$5,'3 ค่าคะแนน'!$E$6,IF('4 ป้อนข้อมูล'!E91&lt;'3 ค่าคะแนน'!$B$4,'3 ค่าคะแนน'!$E$5,'3 ค่าคะแนน'!$E$4))))))</f>
        <v>98.75</v>
      </c>
      <c r="F91" s="109">
        <f>IF('4 ป้อนข้อมูล'!E91&gt;=70,SUMIF(ปันส่วน!$A$5:$A$16,D91,ปันส่วน!$F$5:$F$16),0)</f>
        <v>865.33</v>
      </c>
      <c r="G91" s="109">
        <f>SUMIFS(ปันส่วน2!$C$3:$C$20,ปันส่วน2!$A$3:$A$20,D91,ปันส่วน2!$B$3:$B$20,E91)</f>
        <v>1936.421</v>
      </c>
      <c r="H91" s="109">
        <f t="shared" si="1"/>
        <v>2801.7510000000002</v>
      </c>
    </row>
    <row r="92" spans="1:8">
      <c r="A92" s="69">
        <v>89</v>
      </c>
      <c r="B92" s="82" t="str">
        <f>IF('4 ป้อนข้อมูล'!B92&lt;&gt;"",'4 ป้อนข้อมูล'!B92," ")</f>
        <v>โรงเรียนอนุบาลเขาชัยสน</v>
      </c>
      <c r="C92" s="81" t="str">
        <f>IF('4 ป้อนข้อมูล'!C92&lt;&gt;"",'4 ป้อนข้อมูล'!C92," ")</f>
        <v>น.ส.ฝาติหมะ  ศรียานเก็ม</v>
      </c>
      <c r="D92" s="69">
        <f>IF('4 ป้อนข้อมูล'!D92&lt;&gt;"",'4 ป้อนข้อมูล'!D92," ")</f>
        <v>2</v>
      </c>
      <c r="E92" s="71">
        <f>IF('4 ป้อนข้อมูล'!E92&lt;'3 ค่าคะแนน'!$B$9,0,IF('4 ป้อนข้อมูล'!E92&lt;'3 ค่าคะแนน'!$B$8,'3 ค่าคะแนน'!$E$9,IF('4 ป้อนข้อมูล'!E92&lt;'3 ค่าคะแนน'!$B$7,'3 ค่าคะแนน'!$E$8,IF('4 ป้อนข้อมูล'!E92&lt;'3 ค่าคะแนน'!$B$6,'3 ค่าคะแนน'!$E$7,IF('4 ป้อนข้อมูล'!E92&lt;'3 ค่าคะแนน'!$B$5,'3 ค่าคะแนน'!$E$6,IF('4 ป้อนข้อมูล'!E92&lt;'3 ค่าคะแนน'!$B$4,'3 ค่าคะแนน'!$E$5,'3 ค่าคะแนน'!$E$4))))))</f>
        <v>98.75</v>
      </c>
      <c r="F92" s="109">
        <f>IF('4 ป้อนข้อมูล'!E92&gt;=70,SUMIF(ปันส่วน!$A$5:$A$16,D92,ปันส่วน!$F$5:$F$16),0)</f>
        <v>865.33</v>
      </c>
      <c r="G92" s="109">
        <f>SUMIFS(ปันส่วน2!$C$3:$C$20,ปันส่วน2!$A$3:$A$20,D92,ปันส่วน2!$B$3:$B$20,E92)</f>
        <v>1936.421</v>
      </c>
      <c r="H92" s="109">
        <f t="shared" si="1"/>
        <v>2801.7510000000002</v>
      </c>
    </row>
    <row r="93" spans="1:8">
      <c r="A93" s="69">
        <v>90</v>
      </c>
      <c r="B93" s="82" t="str">
        <f>IF('4 ป้อนข้อมูล'!B93&lt;&gt;"",'4 ป้อนข้อมูล'!B93," ")</f>
        <v>โรงเรียนอนุบาลเขาชัยสน</v>
      </c>
      <c r="C93" s="81" t="str">
        <f>IF('4 ป้อนข้อมูล'!C93&lt;&gt;"",'4 ป้อนข้อมูล'!C93," ")</f>
        <v>นางวิภา  จันทรวัฒน์</v>
      </c>
      <c r="D93" s="69">
        <f>IF('4 ป้อนข้อมูล'!D93&lt;&gt;"",'4 ป้อนข้อมูล'!D93," ")</f>
        <v>2</v>
      </c>
      <c r="E93" s="71">
        <f>IF('4 ป้อนข้อมูล'!E93&lt;'3 ค่าคะแนน'!$B$9,0,IF('4 ป้อนข้อมูล'!E93&lt;'3 ค่าคะแนน'!$B$8,'3 ค่าคะแนน'!$E$9,IF('4 ป้อนข้อมูล'!E93&lt;'3 ค่าคะแนน'!$B$7,'3 ค่าคะแนน'!$E$8,IF('4 ป้อนข้อมูล'!E93&lt;'3 ค่าคะแนน'!$B$6,'3 ค่าคะแนน'!$E$7,IF('4 ป้อนข้อมูล'!E93&lt;'3 ค่าคะแนน'!$B$5,'3 ค่าคะแนน'!$E$6,IF('4 ป้อนข้อมูล'!E93&lt;'3 ค่าคะแนน'!$B$4,'3 ค่าคะแนน'!$E$5,'3 ค่าคะแนน'!$E$4))))))</f>
        <v>100</v>
      </c>
      <c r="F93" s="109">
        <f>IF('4 ป้อนข้อมูล'!E93&gt;=70,SUMIF(ปันส่วน!$A$5:$A$16,D93,ปันส่วน!$F$5:$F$16),0)</f>
        <v>865.33</v>
      </c>
      <c r="G93" s="109">
        <f>SUMIFS(ปันส่วน2!$C$3:$C$20,ปันส่วน2!$A$3:$A$20,D93,ปันส่วน2!$B$3:$B$20,E93)</f>
        <v>1960.933</v>
      </c>
      <c r="H93" s="109">
        <f t="shared" si="1"/>
        <v>2826.2629999999999</v>
      </c>
    </row>
    <row r="94" spans="1:8">
      <c r="A94" s="69">
        <v>91</v>
      </c>
      <c r="B94" s="82" t="str">
        <f>IF('4 ป้อนข้อมูล'!B94&lt;&gt;"",'4 ป้อนข้อมูล'!B94," ")</f>
        <v>โรงเรียนอนุบาลเขาชัยสน</v>
      </c>
      <c r="C94" s="81" t="str">
        <f>IF('4 ป้อนข้อมูล'!C94&lt;&gt;"",'4 ป้อนข้อมูล'!C94," ")</f>
        <v>นางวิยะดา  ศิลปปัญญา</v>
      </c>
      <c r="D94" s="69">
        <f>IF('4 ป้อนข้อมูล'!D94&lt;&gt;"",'4 ป้อนข้อมูล'!D94," ")</f>
        <v>2</v>
      </c>
      <c r="E94" s="71">
        <f>IF('4 ป้อนข้อมูล'!E94&lt;'3 ค่าคะแนน'!$B$9,0,IF('4 ป้อนข้อมูล'!E94&lt;'3 ค่าคะแนน'!$B$8,'3 ค่าคะแนน'!$E$9,IF('4 ป้อนข้อมูล'!E94&lt;'3 ค่าคะแนน'!$B$7,'3 ค่าคะแนน'!$E$8,IF('4 ป้อนข้อมูล'!E94&lt;'3 ค่าคะแนน'!$B$6,'3 ค่าคะแนน'!$E$7,IF('4 ป้อนข้อมูล'!E94&lt;'3 ค่าคะแนน'!$B$5,'3 ค่าคะแนน'!$E$6,IF('4 ป้อนข้อมูล'!E94&lt;'3 ค่าคะแนน'!$B$4,'3 ค่าคะแนน'!$E$5,'3 ค่าคะแนน'!$E$4))))))</f>
        <v>98.75</v>
      </c>
      <c r="F94" s="109">
        <f>IF('4 ป้อนข้อมูล'!E94&gt;=70,SUMIF(ปันส่วน!$A$5:$A$16,D94,ปันส่วน!$F$5:$F$16),0)</f>
        <v>865.33</v>
      </c>
      <c r="G94" s="109">
        <f>SUMIFS(ปันส่วน2!$C$3:$C$20,ปันส่วน2!$A$3:$A$20,D94,ปันส่วน2!$B$3:$B$20,E94)</f>
        <v>1936.421</v>
      </c>
      <c r="H94" s="109">
        <f t="shared" si="1"/>
        <v>2801.7510000000002</v>
      </c>
    </row>
    <row r="95" spans="1:8">
      <c r="A95" s="69">
        <v>92</v>
      </c>
      <c r="B95" s="82" t="str">
        <f>IF('4 ป้อนข้อมูล'!B95&lt;&gt;"",'4 ป้อนข้อมูล'!B95," ")</f>
        <v>โรงเรียนอนุบาลเขาชัยสน</v>
      </c>
      <c r="C95" s="81" t="str">
        <f>IF('4 ป้อนข้อมูล'!C95&lt;&gt;"",'4 ป้อนข้อมูล'!C95," ")</f>
        <v>นางจรรยา  อินทฤทธิ์</v>
      </c>
      <c r="D95" s="69">
        <f>IF('4 ป้อนข้อมูล'!D95&lt;&gt;"",'4 ป้อนข้อมูล'!D95," ")</f>
        <v>2</v>
      </c>
      <c r="E95" s="71">
        <f>IF('4 ป้อนข้อมูล'!E95&lt;'3 ค่าคะแนน'!$B$9,0,IF('4 ป้อนข้อมูล'!E95&lt;'3 ค่าคะแนน'!$B$8,'3 ค่าคะแนน'!$E$9,IF('4 ป้อนข้อมูล'!E95&lt;'3 ค่าคะแนน'!$B$7,'3 ค่าคะแนน'!$E$8,IF('4 ป้อนข้อมูล'!E95&lt;'3 ค่าคะแนน'!$B$6,'3 ค่าคะแนน'!$E$7,IF('4 ป้อนข้อมูล'!E95&lt;'3 ค่าคะแนน'!$B$5,'3 ค่าคะแนน'!$E$6,IF('4 ป้อนข้อมูล'!E95&lt;'3 ค่าคะแนน'!$B$4,'3 ค่าคะแนน'!$E$5,'3 ค่าคะแนน'!$E$4))))))</f>
        <v>98.75</v>
      </c>
      <c r="F95" s="109">
        <f>IF('4 ป้อนข้อมูล'!E95&gt;=70,SUMIF(ปันส่วน!$A$5:$A$16,D95,ปันส่วน!$F$5:$F$16),0)</f>
        <v>865.33</v>
      </c>
      <c r="G95" s="109">
        <f>SUMIFS(ปันส่วน2!$C$3:$C$20,ปันส่วน2!$A$3:$A$20,D95,ปันส่วน2!$B$3:$B$20,E95)</f>
        <v>1936.421</v>
      </c>
      <c r="H95" s="109">
        <f t="shared" si="1"/>
        <v>2801.7510000000002</v>
      </c>
    </row>
    <row r="96" spans="1:8">
      <c r="A96" s="69">
        <v>93</v>
      </c>
      <c r="B96" s="82" t="str">
        <f>IF('4 ป้อนข้อมูล'!B96&lt;&gt;"",'4 ป้อนข้อมูล'!B96," ")</f>
        <v>โรงเรียนอนุบาลเขาชัยสน</v>
      </c>
      <c r="C96" s="81" t="str">
        <f>IF('4 ป้อนข้อมูล'!C96&lt;&gt;"",'4 ป้อนข้อมูล'!C96," ")</f>
        <v>นายอำพล  ไชยวรรณ</v>
      </c>
      <c r="D96" s="69">
        <f>IF('4 ป้อนข้อมูล'!D96&lt;&gt;"",'4 ป้อนข้อมูล'!D96," ")</f>
        <v>2</v>
      </c>
      <c r="E96" s="71">
        <f>IF('4 ป้อนข้อมูล'!E96&lt;'3 ค่าคะแนน'!$B$9,0,IF('4 ป้อนข้อมูล'!E96&lt;'3 ค่าคะแนน'!$B$8,'3 ค่าคะแนน'!$E$9,IF('4 ป้อนข้อมูล'!E96&lt;'3 ค่าคะแนน'!$B$7,'3 ค่าคะแนน'!$E$8,IF('4 ป้อนข้อมูล'!E96&lt;'3 ค่าคะแนน'!$B$6,'3 ค่าคะแนน'!$E$7,IF('4 ป้อนข้อมูล'!E96&lt;'3 ค่าคะแนน'!$B$5,'3 ค่าคะแนน'!$E$6,IF('4 ป้อนข้อมูล'!E96&lt;'3 ค่าคะแนน'!$B$4,'3 ค่าคะแนน'!$E$5,'3 ค่าคะแนน'!$E$4))))))</f>
        <v>98.75</v>
      </c>
      <c r="F96" s="109">
        <f>IF('4 ป้อนข้อมูล'!E96&gt;=70,SUMIF(ปันส่วน!$A$5:$A$16,D96,ปันส่วน!$F$5:$F$16),0)</f>
        <v>865.33</v>
      </c>
      <c r="G96" s="109">
        <f>SUMIFS(ปันส่วน2!$C$3:$C$20,ปันส่วน2!$A$3:$A$20,D96,ปันส่วน2!$B$3:$B$20,E96)</f>
        <v>1936.421</v>
      </c>
      <c r="H96" s="109">
        <f t="shared" si="1"/>
        <v>2801.7510000000002</v>
      </c>
    </row>
    <row r="97" spans="1:8">
      <c r="A97" s="69">
        <v>94</v>
      </c>
      <c r="B97" s="82" t="str">
        <f>IF('4 ป้อนข้อมูล'!B97&lt;&gt;"",'4 ป้อนข้อมูล'!B97," ")</f>
        <v>โรงเรียนวัดหัวเขาชัยสน</v>
      </c>
      <c r="C97" s="81" t="str">
        <f>IF('4 ป้อนข้อมูล'!C97&lt;&gt;"",'4 ป้อนข้อมูล'!C97," ")</f>
        <v>นายทวี  ชูโรจน์</v>
      </c>
      <c r="D97" s="69">
        <f>IF('4 ป้อนข้อมูล'!D97&lt;&gt;"",'4 ป้อนข้อมูล'!D97," ")</f>
        <v>1</v>
      </c>
      <c r="E97" s="71">
        <f>IF('4 ป้อนข้อมูล'!E97&lt;'3 ค่าคะแนน'!$B$9,0,IF('4 ป้อนข้อมูล'!E97&lt;'3 ค่าคะแนน'!$B$8,'3 ค่าคะแนน'!$E$9,IF('4 ป้อนข้อมูล'!E97&lt;'3 ค่าคะแนน'!$B$7,'3 ค่าคะแนน'!$E$8,IF('4 ป้อนข้อมูล'!E97&lt;'3 ค่าคะแนน'!$B$6,'3 ค่าคะแนน'!$E$7,IF('4 ป้อนข้อมูล'!E97&lt;'3 ค่าคะแนน'!$B$5,'3 ค่าคะแนน'!$E$6,IF('4 ป้อนข้อมูล'!E97&lt;'3 ค่าคะแนน'!$B$4,'3 ค่าคะแนน'!$E$5,'3 ค่าคะแนน'!$E$4))))))</f>
        <v>98.75</v>
      </c>
      <c r="F97" s="109">
        <f>IF('4 ป้อนข้อมูล'!E97&gt;=70,SUMIF(ปันส่วน!$A$5:$A$16,D97,ปันส่วน!$F$5:$F$16),0)</f>
        <v>690.67</v>
      </c>
      <c r="G97" s="109">
        <f>SUMIFS(ปันส่วน2!$C$3:$C$20,ปันส่วน2!$A$3:$A$20,D97,ปันส่วน2!$B$3:$B$20,E97)</f>
        <v>1646.749</v>
      </c>
      <c r="H97" s="109">
        <f t="shared" si="1"/>
        <v>2337.4189999999999</v>
      </c>
    </row>
    <row r="98" spans="1:8">
      <c r="A98" s="69">
        <v>95</v>
      </c>
      <c r="B98" s="82" t="str">
        <f>IF('4 ป้อนข้อมูล'!B98&lt;&gt;"",'4 ป้อนข้อมูล'!B98," ")</f>
        <v>โรงเรียนวัดหัวเขาชัยสน</v>
      </c>
      <c r="C98" s="81" t="str">
        <f>IF('4 ป้อนข้อมูล'!C98&lt;&gt;"",'4 ป้อนข้อมูล'!C98," ")</f>
        <v>นายสุทิน  ขำแก้ว</v>
      </c>
      <c r="D98" s="69">
        <f>IF('4 ป้อนข้อมูล'!D98&lt;&gt;"",'4 ป้อนข้อมูล'!D98," ")</f>
        <v>2</v>
      </c>
      <c r="E98" s="71">
        <f>IF('4 ป้อนข้อมูล'!E98&lt;'3 ค่าคะแนน'!$B$9,0,IF('4 ป้อนข้อมูล'!E98&lt;'3 ค่าคะแนน'!$B$8,'3 ค่าคะแนน'!$E$9,IF('4 ป้อนข้อมูล'!E98&lt;'3 ค่าคะแนน'!$B$7,'3 ค่าคะแนน'!$E$8,IF('4 ป้อนข้อมูล'!E98&lt;'3 ค่าคะแนน'!$B$6,'3 ค่าคะแนน'!$E$7,IF('4 ป้อนข้อมูล'!E98&lt;'3 ค่าคะแนน'!$B$5,'3 ค่าคะแนน'!$E$6,IF('4 ป้อนข้อมูล'!E98&lt;'3 ค่าคะแนน'!$B$4,'3 ค่าคะแนน'!$E$5,'3 ค่าคะแนน'!$E$4))))))</f>
        <v>98.75</v>
      </c>
      <c r="F98" s="109">
        <f>IF('4 ป้อนข้อมูล'!E98&gt;=70,SUMIF(ปันส่วน!$A$5:$A$16,D98,ปันส่วน!$F$5:$F$16),0)</f>
        <v>865.33</v>
      </c>
      <c r="G98" s="109">
        <f>SUMIFS(ปันส่วน2!$C$3:$C$20,ปันส่วน2!$A$3:$A$20,D98,ปันส่วน2!$B$3:$B$20,E98)</f>
        <v>1936.421</v>
      </c>
      <c r="H98" s="109">
        <f t="shared" si="1"/>
        <v>2801.7510000000002</v>
      </c>
    </row>
    <row r="99" spans="1:8">
      <c r="A99" s="69">
        <v>96</v>
      </c>
      <c r="B99" s="82" t="str">
        <f>IF('4 ป้อนข้อมูล'!B99&lt;&gt;"",'4 ป้อนข้อมูล'!B99," ")</f>
        <v>โรงเรียนวัดหัวเขาชัยสน</v>
      </c>
      <c r="C99" s="81" t="str">
        <f>IF('4 ป้อนข้อมูล'!C99&lt;&gt;"",'4 ป้อนข้อมูล'!C99," ")</f>
        <v>นางศุภลักษณ์  วงศ์รักษา</v>
      </c>
      <c r="D99" s="69">
        <f>IF('4 ป้อนข้อมูล'!D99&lt;&gt;"",'4 ป้อนข้อมูล'!D99," ")</f>
        <v>2</v>
      </c>
      <c r="E99" s="71">
        <f>IF('4 ป้อนข้อมูล'!E99&lt;'3 ค่าคะแนน'!$B$9,0,IF('4 ป้อนข้อมูล'!E99&lt;'3 ค่าคะแนน'!$B$8,'3 ค่าคะแนน'!$E$9,IF('4 ป้อนข้อมูล'!E99&lt;'3 ค่าคะแนน'!$B$7,'3 ค่าคะแนน'!$E$8,IF('4 ป้อนข้อมูล'!E99&lt;'3 ค่าคะแนน'!$B$6,'3 ค่าคะแนน'!$E$7,IF('4 ป้อนข้อมูล'!E99&lt;'3 ค่าคะแนน'!$B$5,'3 ค่าคะแนน'!$E$6,IF('4 ป้อนข้อมูล'!E99&lt;'3 ค่าคะแนน'!$B$4,'3 ค่าคะแนน'!$E$5,'3 ค่าคะแนน'!$E$4))))))</f>
        <v>98.75</v>
      </c>
      <c r="F99" s="109">
        <f>IF('4 ป้อนข้อมูล'!E99&gt;=70,SUMIF(ปันส่วน!$A$5:$A$16,D99,ปันส่วน!$F$5:$F$16),0)</f>
        <v>865.33</v>
      </c>
      <c r="G99" s="109">
        <f>SUMIFS(ปันส่วน2!$C$3:$C$20,ปันส่วน2!$A$3:$A$20,D99,ปันส่วน2!$B$3:$B$20,E99)</f>
        <v>1936.421</v>
      </c>
      <c r="H99" s="109">
        <f t="shared" si="1"/>
        <v>2801.7510000000002</v>
      </c>
    </row>
    <row r="100" spans="1:8">
      <c r="A100" s="69">
        <v>97</v>
      </c>
      <c r="B100" s="82" t="str">
        <f>IF('4 ป้อนข้อมูล'!B100&lt;&gt;"",'4 ป้อนข้อมูล'!B100," ")</f>
        <v>โรงเรียนวัดหัวเขาชัยสน</v>
      </c>
      <c r="C100" s="81" t="str">
        <f>IF('4 ป้อนข้อมูล'!C100&lt;&gt;"",'4 ป้อนข้อมูล'!C100," ")</f>
        <v>นางวรรณี  รุ่งทอง</v>
      </c>
      <c r="D100" s="69">
        <f>IF('4 ป้อนข้อมูล'!D100&lt;&gt;"",'4 ป้อนข้อมูล'!D100," ")</f>
        <v>2</v>
      </c>
      <c r="E100" s="71">
        <f>IF('4 ป้อนข้อมูล'!E100&lt;'3 ค่าคะแนน'!$B$9,0,IF('4 ป้อนข้อมูล'!E100&lt;'3 ค่าคะแนน'!$B$8,'3 ค่าคะแนน'!$E$9,IF('4 ป้อนข้อมูล'!E100&lt;'3 ค่าคะแนน'!$B$7,'3 ค่าคะแนน'!$E$8,IF('4 ป้อนข้อมูล'!E100&lt;'3 ค่าคะแนน'!$B$6,'3 ค่าคะแนน'!$E$7,IF('4 ป้อนข้อมูล'!E100&lt;'3 ค่าคะแนน'!$B$5,'3 ค่าคะแนน'!$E$6,IF('4 ป้อนข้อมูล'!E100&lt;'3 ค่าคะแนน'!$B$4,'3 ค่าคะแนน'!$E$5,'3 ค่าคะแนน'!$E$4))))))</f>
        <v>100</v>
      </c>
      <c r="F100" s="109">
        <f>IF('4 ป้อนข้อมูล'!E100&gt;=70,SUMIF(ปันส่วน!$A$5:$A$16,D100,ปันส่วน!$F$5:$F$16),0)</f>
        <v>865.33</v>
      </c>
      <c r="G100" s="109">
        <f>SUMIFS(ปันส่วน2!$C$3:$C$20,ปันส่วน2!$A$3:$A$20,D100,ปันส่วน2!$B$3:$B$20,E100)</f>
        <v>1960.933</v>
      </c>
      <c r="H100" s="109">
        <f t="shared" si="1"/>
        <v>2826.2629999999999</v>
      </c>
    </row>
    <row r="101" spans="1:8">
      <c r="A101" s="69">
        <v>98</v>
      </c>
      <c r="B101" s="82" t="str">
        <f>IF('4 ป้อนข้อมูล'!B101&lt;&gt;"",'4 ป้อนข้อมูล'!B101," ")</f>
        <v>โรงเรียนวัดหัวเขาชัยสน</v>
      </c>
      <c r="C101" s="81" t="str">
        <f>IF('4 ป้อนข้อมูล'!C101&lt;&gt;"",'4 ป้อนข้อมูล'!C101," ")</f>
        <v>นางสุพรรณี  วิเวกอรุณ</v>
      </c>
      <c r="D101" s="69">
        <f>IF('4 ป้อนข้อมูล'!D101&lt;&gt;"",'4 ป้อนข้อมูล'!D101," ")</f>
        <v>2</v>
      </c>
      <c r="E101" s="71">
        <f>IF('4 ป้อนข้อมูล'!E101&lt;'3 ค่าคะแนน'!$B$9,0,IF('4 ป้อนข้อมูล'!E101&lt;'3 ค่าคะแนน'!$B$8,'3 ค่าคะแนน'!$E$9,IF('4 ป้อนข้อมูล'!E101&lt;'3 ค่าคะแนน'!$B$7,'3 ค่าคะแนน'!$E$8,IF('4 ป้อนข้อมูล'!E101&lt;'3 ค่าคะแนน'!$B$6,'3 ค่าคะแนน'!$E$7,IF('4 ป้อนข้อมูล'!E101&lt;'3 ค่าคะแนน'!$B$5,'3 ค่าคะแนน'!$E$6,IF('4 ป้อนข้อมูล'!E101&lt;'3 ค่าคะแนน'!$B$4,'3 ค่าคะแนน'!$E$5,'3 ค่าคะแนน'!$E$4))))))</f>
        <v>98.75</v>
      </c>
      <c r="F101" s="109">
        <f>IF('4 ป้อนข้อมูล'!E101&gt;=70,SUMIF(ปันส่วน!$A$5:$A$16,D101,ปันส่วน!$F$5:$F$16),0)</f>
        <v>865.33</v>
      </c>
      <c r="G101" s="109">
        <f>SUMIFS(ปันส่วน2!$C$3:$C$20,ปันส่วน2!$A$3:$A$20,D101,ปันส่วน2!$B$3:$B$20,E101)</f>
        <v>1936.421</v>
      </c>
      <c r="H101" s="109">
        <f t="shared" si="1"/>
        <v>2801.7510000000002</v>
      </c>
    </row>
    <row r="102" spans="1:8">
      <c r="A102" s="69">
        <v>99</v>
      </c>
      <c r="B102" s="82" t="str">
        <f>IF('4 ป้อนข้อมูล'!B102&lt;&gt;"",'4 ป้อนข้อมูล'!B102," ")</f>
        <v>โรงเรียนวัดหัวเขาชัยสน</v>
      </c>
      <c r="C102" s="81" t="str">
        <f>IF('4 ป้อนข้อมูล'!C102&lt;&gt;"",'4 ป้อนข้อมูล'!C102," ")</f>
        <v>นางดวงมาลย์  คงช่วย</v>
      </c>
      <c r="D102" s="69">
        <f>IF('4 ป้อนข้อมูล'!D102&lt;&gt;"",'4 ป้อนข้อมูล'!D102," ")</f>
        <v>2</v>
      </c>
      <c r="E102" s="71">
        <f>IF('4 ป้อนข้อมูล'!E102&lt;'3 ค่าคะแนน'!$B$9,0,IF('4 ป้อนข้อมูล'!E102&lt;'3 ค่าคะแนน'!$B$8,'3 ค่าคะแนน'!$E$9,IF('4 ป้อนข้อมูล'!E102&lt;'3 ค่าคะแนน'!$B$7,'3 ค่าคะแนน'!$E$8,IF('4 ป้อนข้อมูล'!E102&lt;'3 ค่าคะแนน'!$B$6,'3 ค่าคะแนน'!$E$7,IF('4 ป้อนข้อมูล'!E102&lt;'3 ค่าคะแนน'!$B$5,'3 ค่าคะแนน'!$E$6,IF('4 ป้อนข้อมูล'!E102&lt;'3 ค่าคะแนน'!$B$4,'3 ค่าคะแนน'!$E$5,'3 ค่าคะแนน'!$E$4))))))</f>
        <v>98.75</v>
      </c>
      <c r="F102" s="109">
        <f>IF('4 ป้อนข้อมูล'!E102&gt;=70,SUMIF(ปันส่วน!$A$5:$A$16,D102,ปันส่วน!$F$5:$F$16),0)</f>
        <v>865.33</v>
      </c>
      <c r="G102" s="109">
        <f>SUMIFS(ปันส่วน2!$C$3:$C$20,ปันส่วน2!$A$3:$A$20,D102,ปันส่วน2!$B$3:$B$20,E102)</f>
        <v>1936.421</v>
      </c>
      <c r="H102" s="109">
        <f t="shared" si="1"/>
        <v>2801.7510000000002</v>
      </c>
    </row>
    <row r="103" spans="1:8">
      <c r="A103" s="69">
        <v>100</v>
      </c>
      <c r="B103" s="82" t="str">
        <f>IF('4 ป้อนข้อมูล'!B103&lt;&gt;"",'4 ป้อนข้อมูล'!B103," ")</f>
        <v>โรงเรียนวัดหัวเขาชัยสน</v>
      </c>
      <c r="C103" s="81" t="str">
        <f>IF('4 ป้อนข้อมูล'!C103&lt;&gt;"",'4 ป้อนข้อมูล'!C103," ")</f>
        <v>นางจุติพร  ช่วยพิชัย</v>
      </c>
      <c r="D103" s="69">
        <f>IF('4 ป้อนข้อมูล'!D103&lt;&gt;"",'4 ป้อนข้อมูล'!D103," ")</f>
        <v>2</v>
      </c>
      <c r="E103" s="71">
        <f>IF('4 ป้อนข้อมูล'!E103&lt;'3 ค่าคะแนน'!$B$9,0,IF('4 ป้อนข้อมูล'!E103&lt;'3 ค่าคะแนน'!$B$8,'3 ค่าคะแนน'!$E$9,IF('4 ป้อนข้อมูล'!E103&lt;'3 ค่าคะแนน'!$B$7,'3 ค่าคะแนน'!$E$8,IF('4 ป้อนข้อมูล'!E103&lt;'3 ค่าคะแนน'!$B$6,'3 ค่าคะแนน'!$E$7,IF('4 ป้อนข้อมูล'!E103&lt;'3 ค่าคะแนน'!$B$5,'3 ค่าคะแนน'!$E$6,IF('4 ป้อนข้อมูล'!E103&lt;'3 ค่าคะแนน'!$B$4,'3 ค่าคะแนน'!$E$5,'3 ค่าคะแนน'!$E$4))))))</f>
        <v>98.75</v>
      </c>
      <c r="F103" s="109">
        <f>IF('4 ป้อนข้อมูล'!E103&gt;=70,SUMIF(ปันส่วน!$A$5:$A$16,D103,ปันส่วน!$F$5:$F$16),0)</f>
        <v>865.33</v>
      </c>
      <c r="G103" s="109">
        <f>SUMIFS(ปันส่วน2!$C$3:$C$20,ปันส่วน2!$A$3:$A$20,D103,ปันส่วน2!$B$3:$B$20,E103)</f>
        <v>1936.421</v>
      </c>
      <c r="H103" s="109">
        <f t="shared" si="1"/>
        <v>2801.7510000000002</v>
      </c>
    </row>
    <row r="104" spans="1:8">
      <c r="A104" s="69">
        <v>101</v>
      </c>
      <c r="B104" s="82" t="str">
        <f>IF('4 ป้อนข้อมูล'!B104&lt;&gt;"",'4 ป้อนข้อมูล'!B104," ")</f>
        <v>โรงเรียนวัดหัวเขาชัยสน</v>
      </c>
      <c r="C104" s="81" t="str">
        <f>IF('4 ป้อนข้อมูล'!C104&lt;&gt;"",'4 ป้อนข้อมูล'!C104," ")</f>
        <v>นางเพ็ญศรี  ปราณีต</v>
      </c>
      <c r="D104" s="69">
        <f>IF('4 ป้อนข้อมูล'!D104&lt;&gt;"",'4 ป้อนข้อมูล'!D104," ")</f>
        <v>2</v>
      </c>
      <c r="E104" s="71">
        <f>IF('4 ป้อนข้อมูล'!E104&lt;'3 ค่าคะแนน'!$B$9,0,IF('4 ป้อนข้อมูล'!E104&lt;'3 ค่าคะแนน'!$B$8,'3 ค่าคะแนน'!$E$9,IF('4 ป้อนข้อมูล'!E104&lt;'3 ค่าคะแนน'!$B$7,'3 ค่าคะแนน'!$E$8,IF('4 ป้อนข้อมูล'!E104&lt;'3 ค่าคะแนน'!$B$6,'3 ค่าคะแนน'!$E$7,IF('4 ป้อนข้อมูล'!E104&lt;'3 ค่าคะแนน'!$B$5,'3 ค่าคะแนน'!$E$6,IF('4 ป้อนข้อมูล'!E104&lt;'3 ค่าคะแนน'!$B$4,'3 ค่าคะแนน'!$E$5,'3 ค่าคะแนน'!$E$4))))))</f>
        <v>98.75</v>
      </c>
      <c r="F104" s="109">
        <f>IF('4 ป้อนข้อมูล'!E104&gt;=70,SUMIF(ปันส่วน!$A$5:$A$16,D104,ปันส่วน!$F$5:$F$16),0)</f>
        <v>865.33</v>
      </c>
      <c r="G104" s="109">
        <f>SUMIFS(ปันส่วน2!$C$3:$C$20,ปันส่วน2!$A$3:$A$20,D104,ปันส่วน2!$B$3:$B$20,E104)</f>
        <v>1936.421</v>
      </c>
      <c r="H104" s="109">
        <f t="shared" si="1"/>
        <v>2801.7510000000002</v>
      </c>
    </row>
    <row r="105" spans="1:8">
      <c r="A105" s="69">
        <v>102</v>
      </c>
      <c r="B105" s="82" t="str">
        <f>IF('4 ป้อนข้อมูล'!B105&lt;&gt;"",'4 ป้อนข้อมูล'!B105," ")</f>
        <v>โรงเรียนวัดหัวเขาชัยสน</v>
      </c>
      <c r="C105" s="81" t="str">
        <f>IF('4 ป้อนข้อมูล'!C105&lt;&gt;"",'4 ป้อนข้อมูล'!C105," ")</f>
        <v>นางวาสนา  สมบูรณ์</v>
      </c>
      <c r="D105" s="69">
        <f>IF('4 ป้อนข้อมูล'!D105&lt;&gt;"",'4 ป้อนข้อมูล'!D105," ")</f>
        <v>2</v>
      </c>
      <c r="E105" s="71">
        <f>IF('4 ป้อนข้อมูล'!E105&lt;'3 ค่าคะแนน'!$B$9,0,IF('4 ป้อนข้อมูล'!E105&lt;'3 ค่าคะแนน'!$B$8,'3 ค่าคะแนน'!$E$9,IF('4 ป้อนข้อมูล'!E105&lt;'3 ค่าคะแนน'!$B$7,'3 ค่าคะแนน'!$E$8,IF('4 ป้อนข้อมูล'!E105&lt;'3 ค่าคะแนน'!$B$6,'3 ค่าคะแนน'!$E$7,IF('4 ป้อนข้อมูล'!E105&lt;'3 ค่าคะแนน'!$B$5,'3 ค่าคะแนน'!$E$6,IF('4 ป้อนข้อมูล'!E105&lt;'3 ค่าคะแนน'!$B$4,'3 ค่าคะแนน'!$E$5,'3 ค่าคะแนน'!$E$4))))))</f>
        <v>98.75</v>
      </c>
      <c r="F105" s="109">
        <f>IF('4 ป้อนข้อมูล'!E105&gt;=70,SUMIF(ปันส่วน!$A$5:$A$16,D105,ปันส่วน!$F$5:$F$16),0)</f>
        <v>865.33</v>
      </c>
      <c r="G105" s="109">
        <f>SUMIFS(ปันส่วน2!$C$3:$C$20,ปันส่วน2!$A$3:$A$20,D105,ปันส่วน2!$B$3:$B$20,E105)</f>
        <v>1936.421</v>
      </c>
      <c r="H105" s="109">
        <f t="shared" si="1"/>
        <v>2801.7510000000002</v>
      </c>
    </row>
    <row r="106" spans="1:8">
      <c r="A106" s="69">
        <v>103</v>
      </c>
      <c r="B106" s="82" t="str">
        <f>IF('4 ป้อนข้อมูล'!B106&lt;&gt;"",'4 ป้อนข้อมูล'!B106," ")</f>
        <v xml:space="preserve"> โรงเรียนวัดควนโก</v>
      </c>
      <c r="C106" s="81" t="str">
        <f>IF('4 ป้อนข้อมูล'!C106&lt;&gt;"",'4 ป้อนข้อมูล'!C106," ")</f>
        <v>นายชูกิจกร  เทพทวี</v>
      </c>
      <c r="D106" s="69">
        <f>IF('4 ป้อนข้อมูล'!D106&lt;&gt;"",'4 ป้อนข้อมูล'!D106," ")</f>
        <v>2</v>
      </c>
      <c r="E106" s="71">
        <f>IF('4 ป้อนข้อมูล'!E106&lt;'3 ค่าคะแนน'!$B$9,0,IF('4 ป้อนข้อมูล'!E106&lt;'3 ค่าคะแนน'!$B$8,'3 ค่าคะแนน'!$E$9,IF('4 ป้อนข้อมูล'!E106&lt;'3 ค่าคะแนน'!$B$7,'3 ค่าคะแนน'!$E$8,IF('4 ป้อนข้อมูล'!E106&lt;'3 ค่าคะแนน'!$B$6,'3 ค่าคะแนน'!$E$7,IF('4 ป้อนข้อมูล'!E106&lt;'3 ค่าคะแนน'!$B$5,'3 ค่าคะแนน'!$E$6,IF('4 ป้อนข้อมูล'!E106&lt;'3 ค่าคะแนน'!$B$4,'3 ค่าคะแนน'!$E$5,'3 ค่าคะแนน'!$E$4))))))</f>
        <v>98.75</v>
      </c>
      <c r="F106" s="109">
        <f>IF('4 ป้อนข้อมูล'!E106&gt;=70,SUMIF(ปันส่วน!$A$5:$A$16,D106,ปันส่วน!$F$5:$F$16),0)</f>
        <v>865.33</v>
      </c>
      <c r="G106" s="109">
        <f>SUMIFS(ปันส่วน2!$C$3:$C$20,ปันส่วน2!$A$3:$A$20,D106,ปันส่วน2!$B$3:$B$20,E106)</f>
        <v>1936.421</v>
      </c>
      <c r="H106" s="109">
        <f t="shared" si="1"/>
        <v>2801.7510000000002</v>
      </c>
    </row>
    <row r="107" spans="1:8">
      <c r="A107" s="69">
        <v>104</v>
      </c>
      <c r="B107" s="82" t="str">
        <f>IF('4 ป้อนข้อมูล'!B107&lt;&gt;"",'4 ป้อนข้อมูล'!B107," ")</f>
        <v xml:space="preserve"> โรงเรียนวัดควนโก</v>
      </c>
      <c r="C107" s="81" t="str">
        <f>IF('4 ป้อนข้อมูล'!C107&lt;&gt;"",'4 ป้อนข้อมูล'!C107," ")</f>
        <v>นางอำนวย  ชูเพชร</v>
      </c>
      <c r="D107" s="69">
        <f>IF('4 ป้อนข้อมูล'!D107&lt;&gt;"",'4 ป้อนข้อมูล'!D107," ")</f>
        <v>2</v>
      </c>
      <c r="E107" s="71">
        <f>IF('4 ป้อนข้อมูล'!E107&lt;'3 ค่าคะแนน'!$B$9,0,IF('4 ป้อนข้อมูล'!E107&lt;'3 ค่าคะแนน'!$B$8,'3 ค่าคะแนน'!$E$9,IF('4 ป้อนข้อมูล'!E107&lt;'3 ค่าคะแนน'!$B$7,'3 ค่าคะแนน'!$E$8,IF('4 ป้อนข้อมูล'!E107&lt;'3 ค่าคะแนน'!$B$6,'3 ค่าคะแนน'!$E$7,IF('4 ป้อนข้อมูล'!E107&lt;'3 ค่าคะแนน'!$B$5,'3 ค่าคะแนน'!$E$6,IF('4 ป้อนข้อมูล'!E107&lt;'3 ค่าคะแนน'!$B$4,'3 ค่าคะแนน'!$E$5,'3 ค่าคะแนน'!$E$4))))))</f>
        <v>98.75</v>
      </c>
      <c r="F107" s="109">
        <f>IF('4 ป้อนข้อมูล'!E107&gt;=70,SUMIF(ปันส่วน!$A$5:$A$16,D107,ปันส่วน!$F$5:$F$16),0)</f>
        <v>865.33</v>
      </c>
      <c r="G107" s="109">
        <f>SUMIFS(ปันส่วน2!$C$3:$C$20,ปันส่วน2!$A$3:$A$20,D107,ปันส่วน2!$B$3:$B$20,E107)</f>
        <v>1936.421</v>
      </c>
      <c r="H107" s="109">
        <f t="shared" si="1"/>
        <v>2801.7510000000002</v>
      </c>
    </row>
    <row r="108" spans="1:8">
      <c r="A108" s="69">
        <v>105</v>
      </c>
      <c r="B108" s="82" t="str">
        <f>IF('4 ป้อนข้อมูล'!B108&lt;&gt;"",'4 ป้อนข้อมูล'!B108," ")</f>
        <v xml:space="preserve"> โรงเรียนวัดควนโก</v>
      </c>
      <c r="C108" s="81" t="str">
        <f>IF('4 ป้อนข้อมูล'!C108&lt;&gt;"",'4 ป้อนข้อมูล'!C108," ")</f>
        <v>นายชูเกียรติ  แสงเสงี่ยม</v>
      </c>
      <c r="D108" s="69">
        <f>IF('4 ป้อนข้อมูล'!D108&lt;&gt;"",'4 ป้อนข้อมูล'!D108," ")</f>
        <v>2</v>
      </c>
      <c r="E108" s="71">
        <f>IF('4 ป้อนข้อมูล'!E108&lt;'3 ค่าคะแนน'!$B$9,0,IF('4 ป้อนข้อมูล'!E108&lt;'3 ค่าคะแนน'!$B$8,'3 ค่าคะแนน'!$E$9,IF('4 ป้อนข้อมูล'!E108&lt;'3 ค่าคะแนน'!$B$7,'3 ค่าคะแนน'!$E$8,IF('4 ป้อนข้อมูล'!E108&lt;'3 ค่าคะแนน'!$B$6,'3 ค่าคะแนน'!$E$7,IF('4 ป้อนข้อมูล'!E108&lt;'3 ค่าคะแนน'!$B$5,'3 ค่าคะแนน'!$E$6,IF('4 ป้อนข้อมูล'!E108&lt;'3 ค่าคะแนน'!$B$4,'3 ค่าคะแนน'!$E$5,'3 ค่าคะแนน'!$E$4))))))</f>
        <v>98.75</v>
      </c>
      <c r="F108" s="109">
        <f>IF('4 ป้อนข้อมูล'!E108&gt;=70,SUMIF(ปันส่วน!$A$5:$A$16,D108,ปันส่วน!$F$5:$F$16),0)</f>
        <v>865.33</v>
      </c>
      <c r="G108" s="109">
        <f>SUMIFS(ปันส่วน2!$C$3:$C$20,ปันส่วน2!$A$3:$A$20,D108,ปันส่วน2!$B$3:$B$20,E108)</f>
        <v>1936.421</v>
      </c>
      <c r="H108" s="109">
        <f t="shared" si="1"/>
        <v>2801.7510000000002</v>
      </c>
    </row>
    <row r="109" spans="1:8">
      <c r="A109" s="69">
        <v>106</v>
      </c>
      <c r="B109" s="82" t="str">
        <f>IF('4 ป้อนข้อมูล'!B109&lt;&gt;"",'4 ป้อนข้อมูล'!B109," ")</f>
        <v xml:space="preserve"> โรงเรียนวัดควนโก</v>
      </c>
      <c r="C109" s="81" t="str">
        <f>IF('4 ป้อนข้อมูล'!C109&lt;&gt;"",'4 ป้อนข้อมูล'!C109," ")</f>
        <v>นายชอบ  สมบัติมาก</v>
      </c>
      <c r="D109" s="69">
        <f>IF('4 ป้อนข้อมูล'!D109&lt;&gt;"",'4 ป้อนข้อมูล'!D109," ")</f>
        <v>2</v>
      </c>
      <c r="E109" s="71">
        <f>IF('4 ป้อนข้อมูล'!E109&lt;'3 ค่าคะแนน'!$B$9,0,IF('4 ป้อนข้อมูล'!E109&lt;'3 ค่าคะแนน'!$B$8,'3 ค่าคะแนน'!$E$9,IF('4 ป้อนข้อมูล'!E109&lt;'3 ค่าคะแนน'!$B$7,'3 ค่าคะแนน'!$E$8,IF('4 ป้อนข้อมูล'!E109&lt;'3 ค่าคะแนน'!$B$6,'3 ค่าคะแนน'!$E$7,IF('4 ป้อนข้อมูล'!E109&lt;'3 ค่าคะแนน'!$B$5,'3 ค่าคะแนน'!$E$6,IF('4 ป้อนข้อมูล'!E109&lt;'3 ค่าคะแนน'!$B$4,'3 ค่าคะแนน'!$E$5,'3 ค่าคะแนน'!$E$4))))))</f>
        <v>98.75</v>
      </c>
      <c r="F109" s="109">
        <f>IF('4 ป้อนข้อมูล'!E109&gt;=70,SUMIF(ปันส่วน!$A$5:$A$16,D109,ปันส่วน!$F$5:$F$16),0)</f>
        <v>865.33</v>
      </c>
      <c r="G109" s="109">
        <f>SUMIFS(ปันส่วน2!$C$3:$C$20,ปันส่วน2!$A$3:$A$20,D109,ปันส่วน2!$B$3:$B$20,E109)</f>
        <v>1936.421</v>
      </c>
      <c r="H109" s="109">
        <f t="shared" si="1"/>
        <v>2801.7510000000002</v>
      </c>
    </row>
    <row r="110" spans="1:8">
      <c r="A110" s="69">
        <v>107</v>
      </c>
      <c r="B110" s="82" t="str">
        <f>IF('4 ป้อนข้อมูล'!B110&lt;&gt;"",'4 ป้อนข้อมูล'!B110," ")</f>
        <v xml:space="preserve"> โรงเรียนวัดแหลมจองถนน</v>
      </c>
      <c r="C110" s="81" t="str">
        <f>IF('4 ป้อนข้อมูล'!C110&lt;&gt;"",'4 ป้อนข้อมูล'!C110," ")</f>
        <v>นางศรีบุญญา  ย่องบุตร</v>
      </c>
      <c r="D110" s="69">
        <f>IF('4 ป้อนข้อมูล'!D110&lt;&gt;"",'4 ป้อนข้อมูล'!D110," ")</f>
        <v>1</v>
      </c>
      <c r="E110" s="71">
        <f>IF('4 ป้อนข้อมูล'!E110&lt;'3 ค่าคะแนน'!$B$9,0,IF('4 ป้อนข้อมูล'!E110&lt;'3 ค่าคะแนน'!$B$8,'3 ค่าคะแนน'!$E$9,IF('4 ป้อนข้อมูล'!E110&lt;'3 ค่าคะแนน'!$B$7,'3 ค่าคะแนน'!$E$8,IF('4 ป้อนข้อมูล'!E110&lt;'3 ค่าคะแนน'!$B$6,'3 ค่าคะแนน'!$E$7,IF('4 ป้อนข้อมูล'!E110&lt;'3 ค่าคะแนน'!$B$5,'3 ค่าคะแนน'!$E$6,IF('4 ป้อนข้อมูล'!E110&lt;'3 ค่าคะแนน'!$B$4,'3 ค่าคะแนน'!$E$5,'3 ค่าคะแนน'!$E$4))))))</f>
        <v>98.75</v>
      </c>
      <c r="F110" s="109">
        <f>IF('4 ป้อนข้อมูล'!E110&gt;=70,SUMIF(ปันส่วน!$A$5:$A$16,D110,ปันส่วน!$F$5:$F$16),0)</f>
        <v>690.67</v>
      </c>
      <c r="G110" s="109">
        <f>SUMIFS(ปันส่วน2!$C$3:$C$20,ปันส่วน2!$A$3:$A$20,D110,ปันส่วน2!$B$3:$B$20,E110)</f>
        <v>1646.749</v>
      </c>
      <c r="H110" s="109">
        <f t="shared" si="1"/>
        <v>2337.4189999999999</v>
      </c>
    </row>
    <row r="111" spans="1:8">
      <c r="A111" s="69">
        <v>108</v>
      </c>
      <c r="B111" s="82" t="str">
        <f>IF('4 ป้อนข้อมูล'!B111&lt;&gt;"",'4 ป้อนข้อมูล'!B111," ")</f>
        <v xml:space="preserve"> โรงเรียนวัดแหลมจองถนน</v>
      </c>
      <c r="C111" s="81" t="str">
        <f>IF('4 ป้อนข้อมูล'!C111&lt;&gt;"",'4 ป้อนข้อมูล'!C111," ")</f>
        <v>นางพรรณนิศา  โพธิชัย</v>
      </c>
      <c r="D111" s="69">
        <f>IF('4 ป้อนข้อมูล'!D111&lt;&gt;"",'4 ป้อนข้อมูล'!D111," ")</f>
        <v>2</v>
      </c>
      <c r="E111" s="71">
        <f>IF('4 ป้อนข้อมูล'!E111&lt;'3 ค่าคะแนน'!$B$9,0,IF('4 ป้อนข้อมูล'!E111&lt;'3 ค่าคะแนน'!$B$8,'3 ค่าคะแนน'!$E$9,IF('4 ป้อนข้อมูล'!E111&lt;'3 ค่าคะแนน'!$B$7,'3 ค่าคะแนน'!$E$8,IF('4 ป้อนข้อมูล'!E111&lt;'3 ค่าคะแนน'!$B$6,'3 ค่าคะแนน'!$E$7,IF('4 ป้อนข้อมูล'!E111&lt;'3 ค่าคะแนน'!$B$5,'3 ค่าคะแนน'!$E$6,IF('4 ป้อนข้อมูล'!E111&lt;'3 ค่าคะแนน'!$B$4,'3 ค่าคะแนน'!$E$5,'3 ค่าคะแนน'!$E$4))))))</f>
        <v>98.75</v>
      </c>
      <c r="F111" s="109">
        <f>IF('4 ป้อนข้อมูล'!E111&gt;=70,SUMIF(ปันส่วน!$A$5:$A$16,D111,ปันส่วน!$F$5:$F$16),0)</f>
        <v>865.33</v>
      </c>
      <c r="G111" s="109">
        <f>SUMIFS(ปันส่วน2!$C$3:$C$20,ปันส่วน2!$A$3:$A$20,D111,ปันส่วน2!$B$3:$B$20,E111)</f>
        <v>1936.421</v>
      </c>
      <c r="H111" s="109">
        <f t="shared" si="1"/>
        <v>2801.7510000000002</v>
      </c>
    </row>
    <row r="112" spans="1:8">
      <c r="A112" s="69">
        <v>109</v>
      </c>
      <c r="B112" s="82" t="str">
        <f>IF('4 ป้อนข้อมูล'!B112&lt;&gt;"",'4 ป้อนข้อมูล'!B112," ")</f>
        <v xml:space="preserve"> โรงเรียนวัดแหลมจองถนน</v>
      </c>
      <c r="C112" s="81" t="str">
        <f>IF('4 ป้อนข้อมูล'!C112&lt;&gt;"",'4 ป้อนข้อมูล'!C112," ")</f>
        <v>นางเรณู  แก้วบุตร</v>
      </c>
      <c r="D112" s="69">
        <f>IF('4 ป้อนข้อมูล'!D112&lt;&gt;"",'4 ป้อนข้อมูล'!D112," ")</f>
        <v>2</v>
      </c>
      <c r="E112" s="71">
        <f>IF('4 ป้อนข้อมูล'!E112&lt;'3 ค่าคะแนน'!$B$9,0,IF('4 ป้อนข้อมูล'!E112&lt;'3 ค่าคะแนน'!$B$8,'3 ค่าคะแนน'!$E$9,IF('4 ป้อนข้อมูล'!E112&lt;'3 ค่าคะแนน'!$B$7,'3 ค่าคะแนน'!$E$8,IF('4 ป้อนข้อมูล'!E112&lt;'3 ค่าคะแนน'!$B$6,'3 ค่าคะแนน'!$E$7,IF('4 ป้อนข้อมูล'!E112&lt;'3 ค่าคะแนน'!$B$5,'3 ค่าคะแนน'!$E$6,IF('4 ป้อนข้อมูล'!E112&lt;'3 ค่าคะแนน'!$B$4,'3 ค่าคะแนน'!$E$5,'3 ค่าคะแนน'!$E$4))))))</f>
        <v>100</v>
      </c>
      <c r="F112" s="109">
        <f>IF('4 ป้อนข้อมูล'!E112&gt;=70,SUMIF(ปันส่วน!$A$5:$A$16,D112,ปันส่วน!$F$5:$F$16),0)</f>
        <v>865.33</v>
      </c>
      <c r="G112" s="109">
        <f>SUMIFS(ปันส่วน2!$C$3:$C$20,ปันส่วน2!$A$3:$A$20,D112,ปันส่วน2!$B$3:$B$20,E112)</f>
        <v>1960.933</v>
      </c>
      <c r="H112" s="109">
        <f t="shared" si="1"/>
        <v>2826.2629999999999</v>
      </c>
    </row>
    <row r="113" spans="1:8">
      <c r="A113" s="69">
        <v>110</v>
      </c>
      <c r="B113" s="82" t="str">
        <f>IF('4 ป้อนข้อมูล'!B113&lt;&gt;"",'4 ป้อนข้อมูล'!B113," ")</f>
        <v xml:space="preserve"> โรงเรียนวัดแหลมจองถนน</v>
      </c>
      <c r="C113" s="81" t="str">
        <f>IF('4 ป้อนข้อมูล'!C113&lt;&gt;"",'4 ป้อนข้อมูล'!C113," ")</f>
        <v>นางประชุมพร  ครูอ้น</v>
      </c>
      <c r="D113" s="69">
        <f>IF('4 ป้อนข้อมูล'!D113&lt;&gt;"",'4 ป้อนข้อมูล'!D113," ")</f>
        <v>2</v>
      </c>
      <c r="E113" s="71">
        <f>IF('4 ป้อนข้อมูล'!E113&lt;'3 ค่าคะแนน'!$B$9,0,IF('4 ป้อนข้อมูล'!E113&lt;'3 ค่าคะแนน'!$B$8,'3 ค่าคะแนน'!$E$9,IF('4 ป้อนข้อมูล'!E113&lt;'3 ค่าคะแนน'!$B$7,'3 ค่าคะแนน'!$E$8,IF('4 ป้อนข้อมูล'!E113&lt;'3 ค่าคะแนน'!$B$6,'3 ค่าคะแนน'!$E$7,IF('4 ป้อนข้อมูล'!E113&lt;'3 ค่าคะแนน'!$B$5,'3 ค่าคะแนน'!$E$6,IF('4 ป้อนข้อมูล'!E113&lt;'3 ค่าคะแนน'!$B$4,'3 ค่าคะแนน'!$E$5,'3 ค่าคะแนน'!$E$4))))))</f>
        <v>98.75</v>
      </c>
      <c r="F113" s="109">
        <f>IF('4 ป้อนข้อมูล'!E113&gt;=70,SUMIF(ปันส่วน!$A$5:$A$16,D113,ปันส่วน!$F$5:$F$16),0)</f>
        <v>865.33</v>
      </c>
      <c r="G113" s="109">
        <f>SUMIFS(ปันส่วน2!$C$3:$C$20,ปันส่วน2!$A$3:$A$20,D113,ปันส่วน2!$B$3:$B$20,E113)</f>
        <v>1936.421</v>
      </c>
      <c r="H113" s="109">
        <f t="shared" si="1"/>
        <v>2801.7510000000002</v>
      </c>
    </row>
    <row r="114" spans="1:8">
      <c r="A114" s="69">
        <v>111</v>
      </c>
      <c r="B114" s="82" t="str">
        <f>IF('4 ป้อนข้อมูล'!B114&lt;&gt;"",'4 ป้อนข้อมูล'!B114," ")</f>
        <v xml:space="preserve"> โรงเรียนวัดแหลมจองถนน</v>
      </c>
      <c r="C114" s="81" t="str">
        <f>IF('4 ป้อนข้อมูล'!C114&lt;&gt;"",'4 ป้อนข้อมูล'!C114," ")</f>
        <v>นางสุวิมล  ไชยานุพัทธกุล</v>
      </c>
      <c r="D114" s="69">
        <f>IF('4 ป้อนข้อมูล'!D114&lt;&gt;"",'4 ป้อนข้อมูล'!D114," ")</f>
        <v>2</v>
      </c>
      <c r="E114" s="71">
        <f>IF('4 ป้อนข้อมูล'!E114&lt;'3 ค่าคะแนน'!$B$9,0,IF('4 ป้อนข้อมูล'!E114&lt;'3 ค่าคะแนน'!$B$8,'3 ค่าคะแนน'!$E$9,IF('4 ป้อนข้อมูล'!E114&lt;'3 ค่าคะแนน'!$B$7,'3 ค่าคะแนน'!$E$8,IF('4 ป้อนข้อมูล'!E114&lt;'3 ค่าคะแนน'!$B$6,'3 ค่าคะแนน'!$E$7,IF('4 ป้อนข้อมูล'!E114&lt;'3 ค่าคะแนน'!$B$5,'3 ค่าคะแนน'!$E$6,IF('4 ป้อนข้อมูล'!E114&lt;'3 ค่าคะแนน'!$B$4,'3 ค่าคะแนน'!$E$5,'3 ค่าคะแนน'!$E$4))))))</f>
        <v>98.75</v>
      </c>
      <c r="F114" s="109">
        <f>IF('4 ป้อนข้อมูล'!E114&gt;=70,SUMIF(ปันส่วน!$A$5:$A$16,D114,ปันส่วน!$F$5:$F$16),0)</f>
        <v>865.33</v>
      </c>
      <c r="G114" s="109">
        <f>SUMIFS(ปันส่วน2!$C$3:$C$20,ปันส่วน2!$A$3:$A$20,D114,ปันส่วน2!$B$3:$B$20,E114)</f>
        <v>1936.421</v>
      </c>
      <c r="H114" s="109">
        <f t="shared" si="1"/>
        <v>2801.7510000000002</v>
      </c>
    </row>
    <row r="115" spans="1:8">
      <c r="A115" s="69">
        <v>112</v>
      </c>
      <c r="B115" s="82" t="str">
        <f>IF('4 ป้อนข้อมูล'!B115&lt;&gt;"",'4 ป้อนข้อมูล'!B115," ")</f>
        <v xml:space="preserve"> โรงเรียนวัดแหลมจองถนน</v>
      </c>
      <c r="C115" s="81" t="str">
        <f>IF('4 ป้อนข้อมูล'!C115&lt;&gt;"",'4 ป้อนข้อมูล'!C115," ")</f>
        <v>นายนิคม  ช่วยพิชัย</v>
      </c>
      <c r="D115" s="69">
        <f>IF('4 ป้อนข้อมูล'!D115&lt;&gt;"",'4 ป้อนข้อมูล'!D115," ")</f>
        <v>2</v>
      </c>
      <c r="E115" s="71">
        <f>IF('4 ป้อนข้อมูล'!E115&lt;'3 ค่าคะแนน'!$B$9,0,IF('4 ป้อนข้อมูล'!E115&lt;'3 ค่าคะแนน'!$B$8,'3 ค่าคะแนน'!$E$9,IF('4 ป้อนข้อมูล'!E115&lt;'3 ค่าคะแนน'!$B$7,'3 ค่าคะแนน'!$E$8,IF('4 ป้อนข้อมูล'!E115&lt;'3 ค่าคะแนน'!$B$6,'3 ค่าคะแนน'!$E$7,IF('4 ป้อนข้อมูล'!E115&lt;'3 ค่าคะแนน'!$B$5,'3 ค่าคะแนน'!$E$6,IF('4 ป้อนข้อมูล'!E115&lt;'3 ค่าคะแนน'!$B$4,'3 ค่าคะแนน'!$E$5,'3 ค่าคะแนน'!$E$4))))))</f>
        <v>98.75</v>
      </c>
      <c r="F115" s="109">
        <f>IF('4 ป้อนข้อมูล'!E115&gt;=70,SUMIF(ปันส่วน!$A$5:$A$16,D115,ปันส่วน!$F$5:$F$16),0)</f>
        <v>865.33</v>
      </c>
      <c r="G115" s="109">
        <f>SUMIFS(ปันส่วน2!$C$3:$C$20,ปันส่วน2!$A$3:$A$20,D115,ปันส่วน2!$B$3:$B$20,E115)</f>
        <v>1936.421</v>
      </c>
      <c r="H115" s="109">
        <f t="shared" si="1"/>
        <v>2801.7510000000002</v>
      </c>
    </row>
    <row r="116" spans="1:8">
      <c r="A116" s="69">
        <v>113</v>
      </c>
      <c r="B116" s="82" t="str">
        <f>IF('4 ป้อนข้อมูล'!B116&lt;&gt;"",'4 ป้อนข้อมูล'!B116," ")</f>
        <v xml:space="preserve"> โรงเรียนวัดแหลมจองถนน</v>
      </c>
      <c r="C116" s="81" t="str">
        <f>IF('4 ป้อนข้อมูล'!C116&lt;&gt;"",'4 ป้อนข้อมูล'!C116," ")</f>
        <v>นางบุปผา  สุบินมิตร</v>
      </c>
      <c r="D116" s="69">
        <f>IF('4 ป้อนข้อมูล'!D116&lt;&gt;"",'4 ป้อนข้อมูล'!D116," ")</f>
        <v>2</v>
      </c>
      <c r="E116" s="71">
        <f>IF('4 ป้อนข้อมูล'!E116&lt;'3 ค่าคะแนน'!$B$9,0,IF('4 ป้อนข้อมูล'!E116&lt;'3 ค่าคะแนน'!$B$8,'3 ค่าคะแนน'!$E$9,IF('4 ป้อนข้อมูล'!E116&lt;'3 ค่าคะแนน'!$B$7,'3 ค่าคะแนน'!$E$8,IF('4 ป้อนข้อมูล'!E116&lt;'3 ค่าคะแนน'!$B$6,'3 ค่าคะแนน'!$E$7,IF('4 ป้อนข้อมูล'!E116&lt;'3 ค่าคะแนน'!$B$5,'3 ค่าคะแนน'!$E$6,IF('4 ป้อนข้อมูล'!E116&lt;'3 ค่าคะแนน'!$B$4,'3 ค่าคะแนน'!$E$5,'3 ค่าคะแนน'!$E$4))))))</f>
        <v>98.75</v>
      </c>
      <c r="F116" s="109">
        <f>IF('4 ป้อนข้อมูล'!E116&gt;=70,SUMIF(ปันส่วน!$A$5:$A$16,D116,ปันส่วน!$F$5:$F$16),0)</f>
        <v>865.33</v>
      </c>
      <c r="G116" s="109">
        <f>SUMIFS(ปันส่วน2!$C$3:$C$20,ปันส่วน2!$A$3:$A$20,D116,ปันส่วน2!$B$3:$B$20,E116)</f>
        <v>1936.421</v>
      </c>
      <c r="H116" s="109">
        <f t="shared" si="1"/>
        <v>2801.7510000000002</v>
      </c>
    </row>
    <row r="117" spans="1:8">
      <c r="A117" s="69">
        <v>114</v>
      </c>
      <c r="B117" s="82" t="str">
        <f>IF('4 ป้อนข้อมูล'!B117&lt;&gt;"",'4 ป้อนข้อมูล'!B117," ")</f>
        <v xml:space="preserve"> โรงเรียนวัดแหลมจองถนน</v>
      </c>
      <c r="C117" s="81" t="str">
        <f>IF('4 ป้อนข้อมูล'!C117&lt;&gt;"",'4 ป้อนข้อมูล'!C117," ")</f>
        <v>นางอุทัย  จันเขียว</v>
      </c>
      <c r="D117" s="69">
        <f>IF('4 ป้อนข้อมูล'!D117&lt;&gt;"",'4 ป้อนข้อมูล'!D117," ")</f>
        <v>2</v>
      </c>
      <c r="E117" s="71">
        <f>IF('4 ป้อนข้อมูล'!E117&lt;'3 ค่าคะแนน'!$B$9,0,IF('4 ป้อนข้อมูล'!E117&lt;'3 ค่าคะแนน'!$B$8,'3 ค่าคะแนน'!$E$9,IF('4 ป้อนข้อมูล'!E117&lt;'3 ค่าคะแนน'!$B$7,'3 ค่าคะแนน'!$E$8,IF('4 ป้อนข้อมูล'!E117&lt;'3 ค่าคะแนน'!$B$6,'3 ค่าคะแนน'!$E$7,IF('4 ป้อนข้อมูล'!E117&lt;'3 ค่าคะแนน'!$B$5,'3 ค่าคะแนน'!$E$6,IF('4 ป้อนข้อมูล'!E117&lt;'3 ค่าคะแนน'!$B$4,'3 ค่าคะแนน'!$E$5,'3 ค่าคะแนน'!$E$4))))))</f>
        <v>98.75</v>
      </c>
      <c r="F117" s="109">
        <f>IF('4 ป้อนข้อมูล'!E117&gt;=70,SUMIF(ปันส่วน!$A$5:$A$16,D117,ปันส่วน!$F$5:$F$16),0)</f>
        <v>865.33</v>
      </c>
      <c r="G117" s="109">
        <f>SUMIFS(ปันส่วน2!$C$3:$C$20,ปันส่วน2!$A$3:$A$20,D117,ปันส่วน2!$B$3:$B$20,E117)</f>
        <v>1936.421</v>
      </c>
      <c r="H117" s="109">
        <f t="shared" si="1"/>
        <v>2801.7510000000002</v>
      </c>
    </row>
    <row r="118" spans="1:8">
      <c r="A118" s="69">
        <v>115</v>
      </c>
      <c r="B118" s="82" t="str">
        <f>IF('4 ป้อนข้อมูล'!B118&lt;&gt;"",'4 ป้อนข้อมูล'!B118," ")</f>
        <v xml:space="preserve"> โรงเรียนวัดแหลมจองถนน</v>
      </c>
      <c r="C118" s="81" t="str">
        <f>IF('4 ป้อนข้อมูล'!C118&lt;&gt;"",'4 ป้อนข้อมูล'!C118," ")</f>
        <v>นายวินัย  ครูอ้น</v>
      </c>
      <c r="D118" s="69">
        <f>IF('4 ป้อนข้อมูล'!D118&lt;&gt;"",'4 ป้อนข้อมูล'!D118," ")</f>
        <v>2</v>
      </c>
      <c r="E118" s="71">
        <f>IF('4 ป้อนข้อมูล'!E118&lt;'3 ค่าคะแนน'!$B$9,0,IF('4 ป้อนข้อมูล'!E118&lt;'3 ค่าคะแนน'!$B$8,'3 ค่าคะแนน'!$E$9,IF('4 ป้อนข้อมูล'!E118&lt;'3 ค่าคะแนน'!$B$7,'3 ค่าคะแนน'!$E$8,IF('4 ป้อนข้อมูล'!E118&lt;'3 ค่าคะแนน'!$B$6,'3 ค่าคะแนน'!$E$7,IF('4 ป้อนข้อมูล'!E118&lt;'3 ค่าคะแนน'!$B$5,'3 ค่าคะแนน'!$E$6,IF('4 ป้อนข้อมูล'!E118&lt;'3 ค่าคะแนน'!$B$4,'3 ค่าคะแนน'!$E$5,'3 ค่าคะแนน'!$E$4))))))</f>
        <v>98.75</v>
      </c>
      <c r="F118" s="109">
        <f>IF('4 ป้อนข้อมูล'!E118&gt;=70,SUMIF(ปันส่วน!$A$5:$A$16,D118,ปันส่วน!$F$5:$F$16),0)</f>
        <v>865.33</v>
      </c>
      <c r="G118" s="109">
        <f>SUMIFS(ปันส่วน2!$C$3:$C$20,ปันส่วน2!$A$3:$A$20,D118,ปันส่วน2!$B$3:$B$20,E118)</f>
        <v>1936.421</v>
      </c>
      <c r="H118" s="109">
        <f t="shared" si="1"/>
        <v>2801.7510000000002</v>
      </c>
    </row>
    <row r="119" spans="1:8">
      <c r="A119" s="69">
        <v>116</v>
      </c>
      <c r="B119" s="82" t="str">
        <f>IF('4 ป้อนข้อมูล'!B119&lt;&gt;"",'4 ป้อนข้อมูล'!B119," ")</f>
        <v xml:space="preserve"> โรงเรียนวัดแหลมจองถนน</v>
      </c>
      <c r="C119" s="81" t="str">
        <f>IF('4 ป้อนข้อมูล'!C119&lt;&gt;"",'4 ป้อนข้อมูล'!C119," ")</f>
        <v>นายกิติ  สุวรรณธาดา</v>
      </c>
      <c r="D119" s="69">
        <f>IF('4 ป้อนข้อมูล'!D119&lt;&gt;"",'4 ป้อนข้อมูล'!D119," ")</f>
        <v>2</v>
      </c>
      <c r="E119" s="71">
        <f>IF('4 ป้อนข้อมูล'!E119&lt;'3 ค่าคะแนน'!$B$9,0,IF('4 ป้อนข้อมูล'!E119&lt;'3 ค่าคะแนน'!$B$8,'3 ค่าคะแนน'!$E$9,IF('4 ป้อนข้อมูล'!E119&lt;'3 ค่าคะแนน'!$B$7,'3 ค่าคะแนน'!$E$8,IF('4 ป้อนข้อมูล'!E119&lt;'3 ค่าคะแนน'!$B$6,'3 ค่าคะแนน'!$E$7,IF('4 ป้อนข้อมูล'!E119&lt;'3 ค่าคะแนน'!$B$5,'3 ค่าคะแนน'!$E$6,IF('4 ป้อนข้อมูล'!E119&lt;'3 ค่าคะแนน'!$B$4,'3 ค่าคะแนน'!$E$5,'3 ค่าคะแนน'!$E$4))))))</f>
        <v>98.75</v>
      </c>
      <c r="F119" s="109">
        <f>IF('4 ป้อนข้อมูล'!E119&gt;=70,SUMIF(ปันส่วน!$A$5:$A$16,D119,ปันส่วน!$F$5:$F$16),0)</f>
        <v>865.33</v>
      </c>
      <c r="G119" s="109">
        <f>SUMIFS(ปันส่วน2!$C$3:$C$20,ปันส่วน2!$A$3:$A$20,D119,ปันส่วน2!$B$3:$B$20,E119)</f>
        <v>1936.421</v>
      </c>
      <c r="H119" s="109">
        <f t="shared" si="1"/>
        <v>2801.7510000000002</v>
      </c>
    </row>
    <row r="120" spans="1:8">
      <c r="A120" s="69">
        <v>117</v>
      </c>
      <c r="B120" s="82" t="str">
        <f>IF('4 ป้อนข้อมูล'!B120&lt;&gt;"",'4 ป้อนข้อมูล'!B120," ")</f>
        <v xml:space="preserve"> โรงเรียนวัดแตระ</v>
      </c>
      <c r="C120" s="81" t="str">
        <f>IF('4 ป้อนข้อมูล'!C120&lt;&gt;"",'4 ป้อนข้อมูล'!C120," ")</f>
        <v>นายอุเทน  สามัคคี</v>
      </c>
      <c r="D120" s="69">
        <f>IF('4 ป้อนข้อมูล'!D120&lt;&gt;"",'4 ป้อนข้อมูล'!D120," ")</f>
        <v>1</v>
      </c>
      <c r="E120" s="71">
        <f>IF('4 ป้อนข้อมูล'!E120&lt;'3 ค่าคะแนน'!$B$9,0,IF('4 ป้อนข้อมูล'!E120&lt;'3 ค่าคะแนน'!$B$8,'3 ค่าคะแนน'!$E$9,IF('4 ป้อนข้อมูล'!E120&lt;'3 ค่าคะแนน'!$B$7,'3 ค่าคะแนน'!$E$8,IF('4 ป้อนข้อมูล'!E120&lt;'3 ค่าคะแนน'!$B$6,'3 ค่าคะแนน'!$E$7,IF('4 ป้อนข้อมูล'!E120&lt;'3 ค่าคะแนน'!$B$5,'3 ค่าคะแนน'!$E$6,IF('4 ป้อนข้อมูล'!E120&lt;'3 ค่าคะแนน'!$B$4,'3 ค่าคะแนน'!$E$5,'3 ค่าคะแนน'!$E$4))))))</f>
        <v>98.75</v>
      </c>
      <c r="F120" s="109">
        <f>IF('4 ป้อนข้อมูล'!E120&gt;=70,SUMIF(ปันส่วน!$A$5:$A$16,D120,ปันส่วน!$F$5:$F$16),0)</f>
        <v>690.67</v>
      </c>
      <c r="G120" s="109">
        <f>SUMIFS(ปันส่วน2!$C$3:$C$20,ปันส่วน2!$A$3:$A$20,D120,ปันส่วน2!$B$3:$B$20,E120)</f>
        <v>1646.749</v>
      </c>
      <c r="H120" s="109">
        <f t="shared" si="1"/>
        <v>2337.4189999999999</v>
      </c>
    </row>
    <row r="121" spans="1:8">
      <c r="A121" s="69">
        <v>118</v>
      </c>
      <c r="B121" s="82" t="str">
        <f>IF('4 ป้อนข้อมูล'!B121&lt;&gt;"",'4 ป้อนข้อมูล'!B121," ")</f>
        <v xml:space="preserve"> โรงเรียนวัดแตระ</v>
      </c>
      <c r="C121" s="81" t="str">
        <f>IF('4 ป้อนข้อมูล'!C121&lt;&gt;"",'4 ป้อนข้อมูล'!C121," ")</f>
        <v>นางวิมล  เทพนวล</v>
      </c>
      <c r="D121" s="69">
        <f>IF('4 ป้อนข้อมูล'!D121&lt;&gt;"",'4 ป้อนข้อมูล'!D121," ")</f>
        <v>2</v>
      </c>
      <c r="E121" s="71">
        <f>IF('4 ป้อนข้อมูล'!E121&lt;'3 ค่าคะแนน'!$B$9,0,IF('4 ป้อนข้อมูล'!E121&lt;'3 ค่าคะแนน'!$B$8,'3 ค่าคะแนน'!$E$9,IF('4 ป้อนข้อมูล'!E121&lt;'3 ค่าคะแนน'!$B$7,'3 ค่าคะแนน'!$E$8,IF('4 ป้อนข้อมูล'!E121&lt;'3 ค่าคะแนน'!$B$6,'3 ค่าคะแนน'!$E$7,IF('4 ป้อนข้อมูล'!E121&lt;'3 ค่าคะแนน'!$B$5,'3 ค่าคะแนน'!$E$6,IF('4 ป้อนข้อมูล'!E121&lt;'3 ค่าคะแนน'!$B$4,'3 ค่าคะแนน'!$E$5,'3 ค่าคะแนน'!$E$4))))))</f>
        <v>98.75</v>
      </c>
      <c r="F121" s="109">
        <f>IF('4 ป้อนข้อมูล'!E121&gt;=70,SUMIF(ปันส่วน!$A$5:$A$16,D121,ปันส่วน!$F$5:$F$16),0)</f>
        <v>865.33</v>
      </c>
      <c r="G121" s="109">
        <f>SUMIFS(ปันส่วน2!$C$3:$C$20,ปันส่วน2!$A$3:$A$20,D121,ปันส่วน2!$B$3:$B$20,E121)</f>
        <v>1936.421</v>
      </c>
      <c r="H121" s="109">
        <f t="shared" si="1"/>
        <v>2801.7510000000002</v>
      </c>
    </row>
    <row r="122" spans="1:8">
      <c r="A122" s="69">
        <v>119</v>
      </c>
      <c r="B122" s="82" t="str">
        <f>IF('4 ป้อนข้อมูล'!B122&lt;&gt;"",'4 ป้อนข้อมูล'!B122," ")</f>
        <v xml:space="preserve"> โรงเรียนวัดแตระ</v>
      </c>
      <c r="C122" s="81" t="str">
        <f>IF('4 ป้อนข้อมูล'!C122&lt;&gt;"",'4 ป้อนข้อมูล'!C122," ")</f>
        <v>นายสมศักดิ์  ประสารวุฒิ</v>
      </c>
      <c r="D122" s="69">
        <f>IF('4 ป้อนข้อมูล'!D122&lt;&gt;"",'4 ป้อนข้อมูล'!D122," ")</f>
        <v>2</v>
      </c>
      <c r="E122" s="71">
        <f>IF('4 ป้อนข้อมูล'!E122&lt;'3 ค่าคะแนน'!$B$9,0,IF('4 ป้อนข้อมูล'!E122&lt;'3 ค่าคะแนน'!$B$8,'3 ค่าคะแนน'!$E$9,IF('4 ป้อนข้อมูล'!E122&lt;'3 ค่าคะแนน'!$B$7,'3 ค่าคะแนน'!$E$8,IF('4 ป้อนข้อมูล'!E122&lt;'3 ค่าคะแนน'!$B$6,'3 ค่าคะแนน'!$E$7,IF('4 ป้อนข้อมูล'!E122&lt;'3 ค่าคะแนน'!$B$5,'3 ค่าคะแนน'!$E$6,IF('4 ป้อนข้อมูล'!E122&lt;'3 ค่าคะแนน'!$B$4,'3 ค่าคะแนน'!$E$5,'3 ค่าคะแนน'!$E$4))))))</f>
        <v>98.75</v>
      </c>
      <c r="F122" s="109">
        <f>IF('4 ป้อนข้อมูล'!E122&gt;=70,SUMIF(ปันส่วน!$A$5:$A$16,D122,ปันส่วน!$F$5:$F$16),0)</f>
        <v>865.33</v>
      </c>
      <c r="G122" s="109">
        <f>SUMIFS(ปันส่วน2!$C$3:$C$20,ปันส่วน2!$A$3:$A$20,D122,ปันส่วน2!$B$3:$B$20,E122)</f>
        <v>1936.421</v>
      </c>
      <c r="H122" s="109">
        <f t="shared" si="1"/>
        <v>2801.7510000000002</v>
      </c>
    </row>
    <row r="123" spans="1:8">
      <c r="A123" s="69">
        <v>120</v>
      </c>
      <c r="B123" s="82" t="str">
        <f>IF('4 ป้อนข้อมูล'!B123&lt;&gt;"",'4 ป้อนข้อมูล'!B123," ")</f>
        <v xml:space="preserve"> โรงเรียนวัดแตระ</v>
      </c>
      <c r="C123" s="81" t="str">
        <f>IF('4 ป้อนข้อมูล'!C123&lt;&gt;"",'4 ป้อนข้อมูล'!C123," ")</f>
        <v>นางละเอียด  ลักษณะ</v>
      </c>
      <c r="D123" s="69">
        <f>IF('4 ป้อนข้อมูล'!D123&lt;&gt;"",'4 ป้อนข้อมูล'!D123," ")</f>
        <v>2</v>
      </c>
      <c r="E123" s="71">
        <f>IF('4 ป้อนข้อมูล'!E123&lt;'3 ค่าคะแนน'!$B$9,0,IF('4 ป้อนข้อมูล'!E123&lt;'3 ค่าคะแนน'!$B$8,'3 ค่าคะแนน'!$E$9,IF('4 ป้อนข้อมูล'!E123&lt;'3 ค่าคะแนน'!$B$7,'3 ค่าคะแนน'!$E$8,IF('4 ป้อนข้อมูล'!E123&lt;'3 ค่าคะแนน'!$B$6,'3 ค่าคะแนน'!$E$7,IF('4 ป้อนข้อมูล'!E123&lt;'3 ค่าคะแนน'!$B$5,'3 ค่าคะแนน'!$E$6,IF('4 ป้อนข้อมูล'!E123&lt;'3 ค่าคะแนน'!$B$4,'3 ค่าคะแนน'!$E$5,'3 ค่าคะแนน'!$E$4))))))</f>
        <v>98.75</v>
      </c>
      <c r="F123" s="109">
        <f>IF('4 ป้อนข้อมูล'!E123&gt;=70,SUMIF(ปันส่วน!$A$5:$A$16,D123,ปันส่วน!$F$5:$F$16),0)</f>
        <v>865.33</v>
      </c>
      <c r="G123" s="109">
        <f>SUMIFS(ปันส่วน2!$C$3:$C$20,ปันส่วน2!$A$3:$A$20,D123,ปันส่วน2!$B$3:$B$20,E123)</f>
        <v>1936.421</v>
      </c>
      <c r="H123" s="109">
        <f t="shared" si="1"/>
        <v>2801.7510000000002</v>
      </c>
    </row>
    <row r="124" spans="1:8">
      <c r="A124" s="69">
        <v>121</v>
      </c>
      <c r="B124" s="82" t="str">
        <f>IF('4 ป้อนข้อมูล'!B124&lt;&gt;"",'4 ป้อนข้อมูล'!B124," ")</f>
        <v xml:space="preserve"> โรงเรียนวัดแตระ</v>
      </c>
      <c r="C124" s="81" t="str">
        <f>IF('4 ป้อนข้อมูล'!C124&lt;&gt;"",'4 ป้อนข้อมูล'!C124," ")</f>
        <v>นางบุญศรี  พรหมอ่อน</v>
      </c>
      <c r="D124" s="69">
        <f>IF('4 ป้อนข้อมูล'!D124&lt;&gt;"",'4 ป้อนข้อมูล'!D124," ")</f>
        <v>2</v>
      </c>
      <c r="E124" s="71">
        <f>IF('4 ป้อนข้อมูล'!E124&lt;'3 ค่าคะแนน'!$B$9,0,IF('4 ป้อนข้อมูล'!E124&lt;'3 ค่าคะแนน'!$B$8,'3 ค่าคะแนน'!$E$9,IF('4 ป้อนข้อมูล'!E124&lt;'3 ค่าคะแนน'!$B$7,'3 ค่าคะแนน'!$E$8,IF('4 ป้อนข้อมูล'!E124&lt;'3 ค่าคะแนน'!$B$6,'3 ค่าคะแนน'!$E$7,IF('4 ป้อนข้อมูล'!E124&lt;'3 ค่าคะแนน'!$B$5,'3 ค่าคะแนน'!$E$6,IF('4 ป้อนข้อมูล'!E124&lt;'3 ค่าคะแนน'!$B$4,'3 ค่าคะแนน'!$E$5,'3 ค่าคะแนน'!$E$4))))))</f>
        <v>98.75</v>
      </c>
      <c r="F124" s="109">
        <f>IF('4 ป้อนข้อมูล'!E124&gt;=70,SUMIF(ปันส่วน!$A$5:$A$16,D124,ปันส่วน!$F$5:$F$16),0)</f>
        <v>865.33</v>
      </c>
      <c r="G124" s="109">
        <f>SUMIFS(ปันส่วน2!$C$3:$C$20,ปันส่วน2!$A$3:$A$20,D124,ปันส่วน2!$B$3:$B$20,E124)</f>
        <v>1936.421</v>
      </c>
      <c r="H124" s="109">
        <f t="shared" si="1"/>
        <v>2801.7510000000002</v>
      </c>
    </row>
    <row r="125" spans="1:8">
      <c r="A125" s="69">
        <v>122</v>
      </c>
      <c r="B125" s="82" t="str">
        <f>IF('4 ป้อนข้อมูล'!B125&lt;&gt;"",'4 ป้อนข้อมูล'!B125," ")</f>
        <v xml:space="preserve"> โรงเรียนวัดแตระ</v>
      </c>
      <c r="C125" s="81" t="str">
        <f>IF('4 ป้อนข้อมูล'!C125&lt;&gt;"",'4 ป้อนข้อมูล'!C125," ")</f>
        <v>นางพรทิพย์  วรรณรัตน์</v>
      </c>
      <c r="D125" s="69">
        <f>IF('4 ป้อนข้อมูล'!D125&lt;&gt;"",'4 ป้อนข้อมูล'!D125," ")</f>
        <v>2</v>
      </c>
      <c r="E125" s="71">
        <f>IF('4 ป้อนข้อมูล'!E125&lt;'3 ค่าคะแนน'!$B$9,0,IF('4 ป้อนข้อมูล'!E125&lt;'3 ค่าคะแนน'!$B$8,'3 ค่าคะแนน'!$E$9,IF('4 ป้อนข้อมูล'!E125&lt;'3 ค่าคะแนน'!$B$7,'3 ค่าคะแนน'!$E$8,IF('4 ป้อนข้อมูล'!E125&lt;'3 ค่าคะแนน'!$B$6,'3 ค่าคะแนน'!$E$7,IF('4 ป้อนข้อมูล'!E125&lt;'3 ค่าคะแนน'!$B$5,'3 ค่าคะแนน'!$E$6,IF('4 ป้อนข้อมูล'!E125&lt;'3 ค่าคะแนน'!$B$4,'3 ค่าคะแนน'!$E$5,'3 ค่าคะแนน'!$E$4))))))</f>
        <v>98.75</v>
      </c>
      <c r="F125" s="109">
        <f>IF('4 ป้อนข้อมูล'!E125&gt;=70,SUMIF(ปันส่วน!$A$5:$A$16,D125,ปันส่วน!$F$5:$F$16),0)</f>
        <v>865.33</v>
      </c>
      <c r="G125" s="109">
        <f>SUMIFS(ปันส่วน2!$C$3:$C$20,ปันส่วน2!$A$3:$A$20,D125,ปันส่วน2!$B$3:$B$20,E125)</f>
        <v>1936.421</v>
      </c>
      <c r="H125" s="109">
        <f t="shared" si="1"/>
        <v>2801.7510000000002</v>
      </c>
    </row>
    <row r="126" spans="1:8">
      <c r="A126" s="69">
        <v>123</v>
      </c>
      <c r="B126" s="82" t="str">
        <f>IF('4 ป้อนข้อมูล'!B126&lt;&gt;"",'4 ป้อนข้อมูล'!B126," ")</f>
        <v xml:space="preserve"> โรงเรียนวัดแตระ</v>
      </c>
      <c r="C126" s="81" t="str">
        <f>IF('4 ป้อนข้อมูล'!C126&lt;&gt;"",'4 ป้อนข้อมูล'!C126," ")</f>
        <v>นายสวัสดิศักดิ์  รองราม</v>
      </c>
      <c r="D126" s="69">
        <f>IF('4 ป้อนข้อมูล'!D126&lt;&gt;"",'4 ป้อนข้อมูล'!D126," ")</f>
        <v>2</v>
      </c>
      <c r="E126" s="71">
        <f>IF('4 ป้อนข้อมูล'!E126&lt;'3 ค่าคะแนน'!$B$9,0,IF('4 ป้อนข้อมูล'!E126&lt;'3 ค่าคะแนน'!$B$8,'3 ค่าคะแนน'!$E$9,IF('4 ป้อนข้อมูล'!E126&lt;'3 ค่าคะแนน'!$B$7,'3 ค่าคะแนน'!$E$8,IF('4 ป้อนข้อมูล'!E126&lt;'3 ค่าคะแนน'!$B$6,'3 ค่าคะแนน'!$E$7,IF('4 ป้อนข้อมูล'!E126&lt;'3 ค่าคะแนน'!$B$5,'3 ค่าคะแนน'!$E$6,IF('4 ป้อนข้อมูล'!E126&lt;'3 ค่าคะแนน'!$B$4,'3 ค่าคะแนน'!$E$5,'3 ค่าคะแนน'!$E$4))))))</f>
        <v>98.75</v>
      </c>
      <c r="F126" s="109">
        <f>IF('4 ป้อนข้อมูล'!E126&gt;=70,SUMIF(ปันส่วน!$A$5:$A$16,D126,ปันส่วน!$F$5:$F$16),0)</f>
        <v>865.33</v>
      </c>
      <c r="G126" s="109">
        <f>SUMIFS(ปันส่วน2!$C$3:$C$20,ปันส่วน2!$A$3:$A$20,D126,ปันส่วน2!$B$3:$B$20,E126)</f>
        <v>1936.421</v>
      </c>
      <c r="H126" s="109">
        <f t="shared" si="1"/>
        <v>2801.7510000000002</v>
      </c>
    </row>
    <row r="127" spans="1:8">
      <c r="A127" s="69">
        <v>124</v>
      </c>
      <c r="B127" s="82" t="str">
        <f>IF('4 ป้อนข้อมูล'!B127&lt;&gt;"",'4 ป้อนข้อมูล'!B127," ")</f>
        <v xml:space="preserve"> โรงเรียนวัดแตระ</v>
      </c>
      <c r="C127" s="81" t="str">
        <f>IF('4 ป้อนข้อมูล'!C127&lt;&gt;"",'4 ป้อนข้อมูล'!C127," ")</f>
        <v>นายสมจิต  ดวงจิต</v>
      </c>
      <c r="D127" s="69">
        <f>IF('4 ป้อนข้อมูล'!D127&lt;&gt;"",'4 ป้อนข้อมูล'!D127," ")</f>
        <v>2</v>
      </c>
      <c r="E127" s="71">
        <f>IF('4 ป้อนข้อมูล'!E127&lt;'3 ค่าคะแนน'!$B$9,0,IF('4 ป้อนข้อมูล'!E127&lt;'3 ค่าคะแนน'!$B$8,'3 ค่าคะแนน'!$E$9,IF('4 ป้อนข้อมูล'!E127&lt;'3 ค่าคะแนน'!$B$7,'3 ค่าคะแนน'!$E$8,IF('4 ป้อนข้อมูล'!E127&lt;'3 ค่าคะแนน'!$B$6,'3 ค่าคะแนน'!$E$7,IF('4 ป้อนข้อมูล'!E127&lt;'3 ค่าคะแนน'!$B$5,'3 ค่าคะแนน'!$E$6,IF('4 ป้อนข้อมูล'!E127&lt;'3 ค่าคะแนน'!$B$4,'3 ค่าคะแนน'!$E$5,'3 ค่าคะแนน'!$E$4))))))</f>
        <v>100</v>
      </c>
      <c r="F127" s="109">
        <f>IF('4 ป้อนข้อมูล'!E127&gt;=70,SUMIF(ปันส่วน!$A$5:$A$16,D127,ปันส่วน!$F$5:$F$16),0)</f>
        <v>865.33</v>
      </c>
      <c r="G127" s="109">
        <f>SUMIFS(ปันส่วน2!$C$3:$C$20,ปันส่วน2!$A$3:$A$20,D127,ปันส่วน2!$B$3:$B$20,E127)</f>
        <v>1960.933</v>
      </c>
      <c r="H127" s="109">
        <f t="shared" si="1"/>
        <v>2826.2629999999999</v>
      </c>
    </row>
    <row r="128" spans="1:8">
      <c r="A128" s="69">
        <v>125</v>
      </c>
      <c r="B128" s="82" t="str">
        <f>IF('4 ป้อนข้อมูล'!B128&lt;&gt;"",'4 ป้อนข้อมูล'!B128," ")</f>
        <v xml:space="preserve"> โรงเรียนวัดแตระ</v>
      </c>
      <c r="C128" s="81" t="str">
        <f>IF('4 ป้อนข้อมูล'!C128&lt;&gt;"",'4 ป้อนข้อมูล'!C128," ")</f>
        <v>นายอภิชาต  อ่องไล่</v>
      </c>
      <c r="D128" s="69">
        <f>IF('4 ป้อนข้อมูล'!D128&lt;&gt;"",'4 ป้อนข้อมูล'!D128," ")</f>
        <v>2</v>
      </c>
      <c r="E128" s="71">
        <f>IF('4 ป้อนข้อมูล'!E128&lt;'3 ค่าคะแนน'!$B$9,0,IF('4 ป้อนข้อมูล'!E128&lt;'3 ค่าคะแนน'!$B$8,'3 ค่าคะแนน'!$E$9,IF('4 ป้อนข้อมูล'!E128&lt;'3 ค่าคะแนน'!$B$7,'3 ค่าคะแนน'!$E$8,IF('4 ป้อนข้อมูล'!E128&lt;'3 ค่าคะแนน'!$B$6,'3 ค่าคะแนน'!$E$7,IF('4 ป้อนข้อมูล'!E128&lt;'3 ค่าคะแนน'!$B$5,'3 ค่าคะแนน'!$E$6,IF('4 ป้อนข้อมูล'!E128&lt;'3 ค่าคะแนน'!$B$4,'3 ค่าคะแนน'!$E$5,'3 ค่าคะแนน'!$E$4))))))</f>
        <v>98.75</v>
      </c>
      <c r="F128" s="109">
        <f>IF('4 ป้อนข้อมูล'!E128&gt;=70,SUMIF(ปันส่วน!$A$5:$A$16,D128,ปันส่วน!$F$5:$F$16),0)</f>
        <v>865.33</v>
      </c>
      <c r="G128" s="109">
        <f>SUMIFS(ปันส่วน2!$C$3:$C$20,ปันส่วน2!$A$3:$A$20,D128,ปันส่วน2!$B$3:$B$20,E128)</f>
        <v>1936.421</v>
      </c>
      <c r="H128" s="109">
        <f t="shared" si="1"/>
        <v>2801.7510000000002</v>
      </c>
    </row>
    <row r="129" spans="1:8">
      <c r="A129" s="69">
        <v>126</v>
      </c>
      <c r="B129" s="82" t="str">
        <f>IF('4 ป้อนข้อมูล'!B129&lt;&gt;"",'4 ป้อนข้อมูล'!B129," ")</f>
        <v xml:space="preserve"> โรงเรียนวัดแตระ</v>
      </c>
      <c r="C129" s="81" t="str">
        <f>IF('4 ป้อนข้อมูล'!C129&lt;&gt;"",'4 ป้อนข้อมูล'!C129," ")</f>
        <v>นางประนาม  พุทธขาว</v>
      </c>
      <c r="D129" s="69">
        <f>IF('4 ป้อนข้อมูล'!D129&lt;&gt;"",'4 ป้อนข้อมูล'!D129," ")</f>
        <v>2</v>
      </c>
      <c r="E129" s="71">
        <f>IF('4 ป้อนข้อมูล'!E129&lt;'3 ค่าคะแนน'!$B$9,0,IF('4 ป้อนข้อมูล'!E129&lt;'3 ค่าคะแนน'!$B$8,'3 ค่าคะแนน'!$E$9,IF('4 ป้อนข้อมูล'!E129&lt;'3 ค่าคะแนน'!$B$7,'3 ค่าคะแนน'!$E$8,IF('4 ป้อนข้อมูล'!E129&lt;'3 ค่าคะแนน'!$B$6,'3 ค่าคะแนน'!$E$7,IF('4 ป้อนข้อมูล'!E129&lt;'3 ค่าคะแนน'!$B$5,'3 ค่าคะแนน'!$E$6,IF('4 ป้อนข้อมูล'!E129&lt;'3 ค่าคะแนน'!$B$4,'3 ค่าคะแนน'!$E$5,'3 ค่าคะแนน'!$E$4))))))</f>
        <v>98.75</v>
      </c>
      <c r="F129" s="109">
        <f>IF('4 ป้อนข้อมูล'!E129&gt;=70,SUMIF(ปันส่วน!$A$5:$A$16,D129,ปันส่วน!$F$5:$F$16),0)</f>
        <v>865.33</v>
      </c>
      <c r="G129" s="109">
        <f>SUMIFS(ปันส่วน2!$C$3:$C$20,ปันส่วน2!$A$3:$A$20,D129,ปันส่วน2!$B$3:$B$20,E129)</f>
        <v>1936.421</v>
      </c>
      <c r="H129" s="109">
        <f t="shared" si="1"/>
        <v>2801.7510000000002</v>
      </c>
    </row>
    <row r="130" spans="1:8">
      <c r="A130" s="69">
        <v>127</v>
      </c>
      <c r="B130" s="82" t="str">
        <f>IF('4 ป้อนข้อมูล'!B130&lt;&gt;"",'4 ป้อนข้อมูล'!B130," ")</f>
        <v xml:space="preserve"> โรงเรียนวัดแตระ</v>
      </c>
      <c r="C130" s="81" t="str">
        <f>IF('4 ป้อนข้อมูล'!C130&lt;&gt;"",'4 ป้อนข้อมูล'!C130," ")</f>
        <v>น.ส.เสาวรัตน์  ฤทธิสุนทร</v>
      </c>
      <c r="D130" s="69">
        <f>IF('4 ป้อนข้อมูล'!D130&lt;&gt;"",'4 ป้อนข้อมูล'!D130," ")</f>
        <v>2</v>
      </c>
      <c r="E130" s="71">
        <f>IF('4 ป้อนข้อมูล'!E130&lt;'3 ค่าคะแนน'!$B$9,0,IF('4 ป้อนข้อมูล'!E130&lt;'3 ค่าคะแนน'!$B$8,'3 ค่าคะแนน'!$E$9,IF('4 ป้อนข้อมูล'!E130&lt;'3 ค่าคะแนน'!$B$7,'3 ค่าคะแนน'!$E$8,IF('4 ป้อนข้อมูล'!E130&lt;'3 ค่าคะแนน'!$B$6,'3 ค่าคะแนน'!$E$7,IF('4 ป้อนข้อมูล'!E130&lt;'3 ค่าคะแนน'!$B$5,'3 ค่าคะแนน'!$E$6,IF('4 ป้อนข้อมูล'!E130&lt;'3 ค่าคะแนน'!$B$4,'3 ค่าคะแนน'!$E$5,'3 ค่าคะแนน'!$E$4))))))</f>
        <v>98.75</v>
      </c>
      <c r="F130" s="109">
        <f>IF('4 ป้อนข้อมูล'!E130&gt;=70,SUMIF(ปันส่วน!$A$5:$A$16,D130,ปันส่วน!$F$5:$F$16),0)</f>
        <v>865.33</v>
      </c>
      <c r="G130" s="109">
        <f>SUMIFS(ปันส่วน2!$C$3:$C$20,ปันส่วน2!$A$3:$A$20,D130,ปันส่วน2!$B$3:$B$20,E130)</f>
        <v>1936.421</v>
      </c>
      <c r="H130" s="109">
        <f t="shared" si="1"/>
        <v>2801.7510000000002</v>
      </c>
    </row>
    <row r="131" spans="1:8">
      <c r="A131" s="69">
        <v>128</v>
      </c>
      <c r="B131" s="82" t="str">
        <f>IF('4 ป้อนข้อมูล'!B131&lt;&gt;"",'4 ป้อนข้อมูล'!B131," ")</f>
        <v xml:space="preserve"> โรงเรียนวัดแตระ</v>
      </c>
      <c r="C131" s="81" t="str">
        <f>IF('4 ป้อนข้อมูล'!C131&lt;&gt;"",'4 ป้อนข้อมูล'!C131," ")</f>
        <v>นายปราโมทย์  อุศรัตนิวาส</v>
      </c>
      <c r="D131" s="69">
        <f>IF('4 ป้อนข้อมูล'!D131&lt;&gt;"",'4 ป้อนข้อมูล'!D131," ")</f>
        <v>2</v>
      </c>
      <c r="E131" s="71">
        <f>IF('4 ป้อนข้อมูล'!E131&lt;'3 ค่าคะแนน'!$B$9,0,IF('4 ป้อนข้อมูล'!E131&lt;'3 ค่าคะแนน'!$B$8,'3 ค่าคะแนน'!$E$9,IF('4 ป้อนข้อมูล'!E131&lt;'3 ค่าคะแนน'!$B$7,'3 ค่าคะแนน'!$E$8,IF('4 ป้อนข้อมูล'!E131&lt;'3 ค่าคะแนน'!$B$6,'3 ค่าคะแนน'!$E$7,IF('4 ป้อนข้อมูล'!E131&lt;'3 ค่าคะแนน'!$B$5,'3 ค่าคะแนน'!$E$6,IF('4 ป้อนข้อมูล'!E131&lt;'3 ค่าคะแนน'!$B$4,'3 ค่าคะแนน'!$E$5,'3 ค่าคะแนน'!$E$4))))))</f>
        <v>98.75</v>
      </c>
      <c r="F131" s="109">
        <f>IF('4 ป้อนข้อมูล'!E131&gt;=70,SUMIF(ปันส่วน!$A$5:$A$16,D131,ปันส่วน!$F$5:$F$16),0)</f>
        <v>865.33</v>
      </c>
      <c r="G131" s="109">
        <f>SUMIFS(ปันส่วน2!$C$3:$C$20,ปันส่วน2!$A$3:$A$20,D131,ปันส่วน2!$B$3:$B$20,E131)</f>
        <v>1936.421</v>
      </c>
      <c r="H131" s="109">
        <f t="shared" si="1"/>
        <v>2801.7510000000002</v>
      </c>
    </row>
    <row r="132" spans="1:8">
      <c r="A132" s="69">
        <v>129</v>
      </c>
      <c r="B132" s="82" t="str">
        <f>IF('4 ป้อนข้อมูล'!B132&lt;&gt;"",'4 ป้อนข้อมูล'!B132," ")</f>
        <v xml:space="preserve"> โรงเรียนวัดแตระ</v>
      </c>
      <c r="C132" s="81" t="str">
        <f>IF('4 ป้อนข้อมูล'!C132&lt;&gt;"",'4 ป้อนข้อมูล'!C132," ")</f>
        <v>นายแจ่ม  รักษ์ชูชื่น</v>
      </c>
      <c r="D132" s="69">
        <f>IF('4 ป้อนข้อมูล'!D132&lt;&gt;"",'4 ป้อนข้อมูล'!D132," ")</f>
        <v>2</v>
      </c>
      <c r="E132" s="71">
        <f>IF('4 ป้อนข้อมูล'!E132&lt;'3 ค่าคะแนน'!$B$9,0,IF('4 ป้อนข้อมูล'!E132&lt;'3 ค่าคะแนน'!$B$8,'3 ค่าคะแนน'!$E$9,IF('4 ป้อนข้อมูล'!E132&lt;'3 ค่าคะแนน'!$B$7,'3 ค่าคะแนน'!$E$8,IF('4 ป้อนข้อมูล'!E132&lt;'3 ค่าคะแนน'!$B$6,'3 ค่าคะแนน'!$E$7,IF('4 ป้อนข้อมูล'!E132&lt;'3 ค่าคะแนน'!$B$5,'3 ค่าคะแนน'!$E$6,IF('4 ป้อนข้อมูล'!E132&lt;'3 ค่าคะแนน'!$B$4,'3 ค่าคะแนน'!$E$5,'3 ค่าคะแนน'!$E$4))))))</f>
        <v>98.75</v>
      </c>
      <c r="F132" s="109">
        <f>IF('4 ป้อนข้อมูล'!E132&gt;=70,SUMIF(ปันส่วน!$A$5:$A$16,D132,ปันส่วน!$F$5:$F$16),0)</f>
        <v>865.33</v>
      </c>
      <c r="G132" s="109">
        <f>SUMIFS(ปันส่วน2!$C$3:$C$20,ปันส่วน2!$A$3:$A$20,D132,ปันส่วน2!$B$3:$B$20,E132)</f>
        <v>1936.421</v>
      </c>
      <c r="H132" s="109">
        <f t="shared" si="1"/>
        <v>2801.7510000000002</v>
      </c>
    </row>
    <row r="133" spans="1:8">
      <c r="A133" s="69">
        <v>130</v>
      </c>
      <c r="B133" s="82" t="str">
        <f>IF('4 ป้อนข้อมูล'!B133&lt;&gt;"",'4 ป้อนข้อมูล'!B133," ")</f>
        <v xml:space="preserve"> โรงเรียนวัดแตระ</v>
      </c>
      <c r="C133" s="81" t="str">
        <f>IF('4 ป้อนข้อมูล'!C133&lt;&gt;"",'4 ป้อนข้อมูล'!C133," ")</f>
        <v>นางปรนิม  ขวัญพูล</v>
      </c>
      <c r="D133" s="69">
        <f>IF('4 ป้อนข้อมูล'!D133&lt;&gt;"",'4 ป้อนข้อมูล'!D133," ")</f>
        <v>2</v>
      </c>
      <c r="E133" s="71">
        <f>IF('4 ป้อนข้อมูล'!E133&lt;'3 ค่าคะแนน'!$B$9,0,IF('4 ป้อนข้อมูล'!E133&lt;'3 ค่าคะแนน'!$B$8,'3 ค่าคะแนน'!$E$9,IF('4 ป้อนข้อมูล'!E133&lt;'3 ค่าคะแนน'!$B$7,'3 ค่าคะแนน'!$E$8,IF('4 ป้อนข้อมูล'!E133&lt;'3 ค่าคะแนน'!$B$6,'3 ค่าคะแนน'!$E$7,IF('4 ป้อนข้อมูล'!E133&lt;'3 ค่าคะแนน'!$B$5,'3 ค่าคะแนน'!$E$6,IF('4 ป้อนข้อมูล'!E133&lt;'3 ค่าคะแนน'!$B$4,'3 ค่าคะแนน'!$E$5,'3 ค่าคะแนน'!$E$4))))))</f>
        <v>100</v>
      </c>
      <c r="F133" s="109">
        <f>IF('4 ป้อนข้อมูล'!E133&gt;=70,SUMIF(ปันส่วน!$A$5:$A$16,D133,ปันส่วน!$F$5:$F$16),0)</f>
        <v>865.33</v>
      </c>
      <c r="G133" s="109">
        <f>SUMIFS(ปันส่วน2!$C$3:$C$20,ปันส่วน2!$A$3:$A$20,D133,ปันส่วน2!$B$3:$B$20,E133)</f>
        <v>1960.933</v>
      </c>
      <c r="H133" s="109">
        <f t="shared" ref="H133:H196" si="2">SUM(F133:G133)</f>
        <v>2826.2629999999999</v>
      </c>
    </row>
    <row r="134" spans="1:8">
      <c r="A134" s="69">
        <v>131</v>
      </c>
      <c r="B134" s="82" t="str">
        <f>IF('4 ป้อนข้อมูล'!B134&lt;&gt;"",'4 ป้อนข้อมูล'!B134," ")</f>
        <v xml:space="preserve"> โรงเรียนวัดแตระ</v>
      </c>
      <c r="C134" s="81" t="str">
        <f>IF('4 ป้อนข้อมูล'!C134&lt;&gt;"",'4 ป้อนข้อมูล'!C134," ")</f>
        <v>นางถิรวรรณ  โชติชูช่วง</v>
      </c>
      <c r="D134" s="69">
        <f>IF('4 ป้อนข้อมูล'!D134&lt;&gt;"",'4 ป้อนข้อมูล'!D134," ")</f>
        <v>2</v>
      </c>
      <c r="E134" s="71">
        <f>IF('4 ป้อนข้อมูล'!E134&lt;'3 ค่าคะแนน'!$B$9,0,IF('4 ป้อนข้อมูล'!E134&lt;'3 ค่าคะแนน'!$B$8,'3 ค่าคะแนน'!$E$9,IF('4 ป้อนข้อมูล'!E134&lt;'3 ค่าคะแนน'!$B$7,'3 ค่าคะแนน'!$E$8,IF('4 ป้อนข้อมูล'!E134&lt;'3 ค่าคะแนน'!$B$6,'3 ค่าคะแนน'!$E$7,IF('4 ป้อนข้อมูล'!E134&lt;'3 ค่าคะแนน'!$B$5,'3 ค่าคะแนน'!$E$6,IF('4 ป้อนข้อมูล'!E134&lt;'3 ค่าคะแนน'!$B$4,'3 ค่าคะแนน'!$E$5,'3 ค่าคะแนน'!$E$4))))))</f>
        <v>98.75</v>
      </c>
      <c r="F134" s="109">
        <f>IF('4 ป้อนข้อมูล'!E134&gt;=70,SUMIF(ปันส่วน!$A$5:$A$16,D134,ปันส่วน!$F$5:$F$16),0)</f>
        <v>865.33</v>
      </c>
      <c r="G134" s="109">
        <f>SUMIFS(ปันส่วน2!$C$3:$C$20,ปันส่วน2!$A$3:$A$20,D134,ปันส่วน2!$B$3:$B$20,E134)</f>
        <v>1936.421</v>
      </c>
      <c r="H134" s="109">
        <f t="shared" si="2"/>
        <v>2801.7510000000002</v>
      </c>
    </row>
    <row r="135" spans="1:8">
      <c r="A135" s="69">
        <v>132</v>
      </c>
      <c r="B135" s="82" t="str">
        <f>IF('4 ป้อนข้อมูล'!B135&lt;&gt;"",'4 ป้อนข้อมูล'!B135," ")</f>
        <v xml:space="preserve"> โรงเรียนวัดแตระ</v>
      </c>
      <c r="C135" s="81" t="str">
        <f>IF('4 ป้อนข้อมูล'!C135&lt;&gt;"",'4 ป้อนข้อมูล'!C135," ")</f>
        <v>นางอริศรา  คงจันทร์</v>
      </c>
      <c r="D135" s="69">
        <f>IF('4 ป้อนข้อมูล'!D135&lt;&gt;"",'4 ป้อนข้อมูล'!D135," ")</f>
        <v>2</v>
      </c>
      <c r="E135" s="71">
        <f>IF('4 ป้อนข้อมูล'!E135&lt;'3 ค่าคะแนน'!$B$9,0,IF('4 ป้อนข้อมูล'!E135&lt;'3 ค่าคะแนน'!$B$8,'3 ค่าคะแนน'!$E$9,IF('4 ป้อนข้อมูล'!E135&lt;'3 ค่าคะแนน'!$B$7,'3 ค่าคะแนน'!$E$8,IF('4 ป้อนข้อมูล'!E135&lt;'3 ค่าคะแนน'!$B$6,'3 ค่าคะแนน'!$E$7,IF('4 ป้อนข้อมูล'!E135&lt;'3 ค่าคะแนน'!$B$5,'3 ค่าคะแนน'!$E$6,IF('4 ป้อนข้อมูล'!E135&lt;'3 ค่าคะแนน'!$B$4,'3 ค่าคะแนน'!$E$5,'3 ค่าคะแนน'!$E$4))))))</f>
        <v>98.75</v>
      </c>
      <c r="F135" s="109">
        <f>IF('4 ป้อนข้อมูล'!E135&gt;=70,SUMIF(ปันส่วน!$A$5:$A$16,D135,ปันส่วน!$F$5:$F$16),0)</f>
        <v>865.33</v>
      </c>
      <c r="G135" s="109">
        <f>SUMIFS(ปันส่วน2!$C$3:$C$20,ปันส่วน2!$A$3:$A$20,D135,ปันส่วน2!$B$3:$B$20,E135)</f>
        <v>1936.421</v>
      </c>
      <c r="H135" s="109">
        <f t="shared" si="2"/>
        <v>2801.7510000000002</v>
      </c>
    </row>
    <row r="136" spans="1:8">
      <c r="A136" s="69">
        <v>133</v>
      </c>
      <c r="B136" s="82" t="str">
        <f>IF('4 ป้อนข้อมูล'!B136&lt;&gt;"",'4 ป้อนข้อมูล'!B136," ")</f>
        <v>โรงเรียนบ้านลานช้างมิตรภาพที่ 45</v>
      </c>
      <c r="C136" s="81" t="str">
        <f>IF('4 ป้อนข้อมูล'!C136&lt;&gt;"",'4 ป้อนข้อมูล'!C136," ")</f>
        <v>นายโอภาศ  กลับแป้น</v>
      </c>
      <c r="D136" s="69">
        <f>IF('4 ป้อนข้อมูล'!D136&lt;&gt;"",'4 ป้อนข้อมูล'!D136," ")</f>
        <v>1</v>
      </c>
      <c r="E136" s="71">
        <f>IF('4 ป้อนข้อมูล'!E136&lt;'3 ค่าคะแนน'!$B$9,0,IF('4 ป้อนข้อมูล'!E136&lt;'3 ค่าคะแนน'!$B$8,'3 ค่าคะแนน'!$E$9,IF('4 ป้อนข้อมูล'!E136&lt;'3 ค่าคะแนน'!$B$7,'3 ค่าคะแนน'!$E$8,IF('4 ป้อนข้อมูล'!E136&lt;'3 ค่าคะแนน'!$B$6,'3 ค่าคะแนน'!$E$7,IF('4 ป้อนข้อมูล'!E136&lt;'3 ค่าคะแนน'!$B$5,'3 ค่าคะแนน'!$E$6,IF('4 ป้อนข้อมูล'!E136&lt;'3 ค่าคะแนน'!$B$4,'3 ค่าคะแนน'!$E$5,'3 ค่าคะแนน'!$E$4))))))</f>
        <v>98.75</v>
      </c>
      <c r="F136" s="109">
        <f>IF('4 ป้อนข้อมูล'!E136&gt;=70,SUMIF(ปันส่วน!$A$5:$A$16,D136,ปันส่วน!$F$5:$F$16),0)</f>
        <v>690.67</v>
      </c>
      <c r="G136" s="109">
        <f>SUMIFS(ปันส่วน2!$C$3:$C$20,ปันส่วน2!$A$3:$A$20,D136,ปันส่วน2!$B$3:$B$20,E136)</f>
        <v>1646.749</v>
      </c>
      <c r="H136" s="109">
        <f t="shared" si="2"/>
        <v>2337.4189999999999</v>
      </c>
    </row>
    <row r="137" spans="1:8">
      <c r="A137" s="69">
        <v>134</v>
      </c>
      <c r="B137" s="82" t="str">
        <f>IF('4 ป้อนข้อมูล'!B137&lt;&gt;"",'4 ป้อนข้อมูล'!B137," ")</f>
        <v>โรงเรียนบ้านลานช้างมิตรภาพที่ 45</v>
      </c>
      <c r="C137" s="81" t="str">
        <f>IF('4 ป้อนข้อมูล'!C137&lt;&gt;"",'4 ป้อนข้อมูล'!C137," ")</f>
        <v>น.ส.ฉลอง  มาณะแก้ว</v>
      </c>
      <c r="D137" s="69">
        <f>IF('4 ป้อนข้อมูล'!D137&lt;&gt;"",'4 ป้อนข้อมูล'!D137," ")</f>
        <v>2</v>
      </c>
      <c r="E137" s="71">
        <f>IF('4 ป้อนข้อมูล'!E137&lt;'3 ค่าคะแนน'!$B$9,0,IF('4 ป้อนข้อมูล'!E137&lt;'3 ค่าคะแนน'!$B$8,'3 ค่าคะแนน'!$E$9,IF('4 ป้อนข้อมูล'!E137&lt;'3 ค่าคะแนน'!$B$7,'3 ค่าคะแนน'!$E$8,IF('4 ป้อนข้อมูล'!E137&lt;'3 ค่าคะแนน'!$B$6,'3 ค่าคะแนน'!$E$7,IF('4 ป้อนข้อมูล'!E137&lt;'3 ค่าคะแนน'!$B$5,'3 ค่าคะแนน'!$E$6,IF('4 ป้อนข้อมูล'!E137&lt;'3 ค่าคะแนน'!$B$4,'3 ค่าคะแนน'!$E$5,'3 ค่าคะแนน'!$E$4))))))</f>
        <v>98.75</v>
      </c>
      <c r="F137" s="109">
        <f>IF('4 ป้อนข้อมูล'!E137&gt;=70,SUMIF(ปันส่วน!$A$5:$A$16,D137,ปันส่วน!$F$5:$F$16),0)</f>
        <v>865.33</v>
      </c>
      <c r="G137" s="109">
        <f>SUMIFS(ปันส่วน2!$C$3:$C$20,ปันส่วน2!$A$3:$A$20,D137,ปันส่วน2!$B$3:$B$20,E137)</f>
        <v>1936.421</v>
      </c>
      <c r="H137" s="109">
        <f t="shared" si="2"/>
        <v>2801.7510000000002</v>
      </c>
    </row>
    <row r="138" spans="1:8">
      <c r="A138" s="69">
        <v>135</v>
      </c>
      <c r="B138" s="82" t="str">
        <f>IF('4 ป้อนข้อมูล'!B138&lt;&gt;"",'4 ป้อนข้อมูล'!B138," ")</f>
        <v>โรงเรียนบ้านลานช้างมิตรภาพที่ 45</v>
      </c>
      <c r="C138" s="81" t="str">
        <f>IF('4 ป้อนข้อมูล'!C138&lt;&gt;"",'4 ป้อนข้อมูล'!C138," ")</f>
        <v>นางสุดารัตน์  สุขจุล</v>
      </c>
      <c r="D138" s="69">
        <f>IF('4 ป้อนข้อมูล'!D138&lt;&gt;"",'4 ป้อนข้อมูล'!D138," ")</f>
        <v>2</v>
      </c>
      <c r="E138" s="71">
        <f>IF('4 ป้อนข้อมูล'!E138&lt;'3 ค่าคะแนน'!$B$9,0,IF('4 ป้อนข้อมูล'!E138&lt;'3 ค่าคะแนน'!$B$8,'3 ค่าคะแนน'!$E$9,IF('4 ป้อนข้อมูล'!E138&lt;'3 ค่าคะแนน'!$B$7,'3 ค่าคะแนน'!$E$8,IF('4 ป้อนข้อมูล'!E138&lt;'3 ค่าคะแนน'!$B$6,'3 ค่าคะแนน'!$E$7,IF('4 ป้อนข้อมูล'!E138&lt;'3 ค่าคะแนน'!$B$5,'3 ค่าคะแนน'!$E$6,IF('4 ป้อนข้อมูล'!E138&lt;'3 ค่าคะแนน'!$B$4,'3 ค่าคะแนน'!$E$5,'3 ค่าคะแนน'!$E$4))))))</f>
        <v>100</v>
      </c>
      <c r="F138" s="109">
        <f>IF('4 ป้อนข้อมูล'!E138&gt;=70,SUMIF(ปันส่วน!$A$5:$A$16,D138,ปันส่วน!$F$5:$F$16),0)</f>
        <v>865.33</v>
      </c>
      <c r="G138" s="109">
        <f>SUMIFS(ปันส่วน2!$C$3:$C$20,ปันส่วน2!$A$3:$A$20,D138,ปันส่วน2!$B$3:$B$20,E138)</f>
        <v>1960.933</v>
      </c>
      <c r="H138" s="109">
        <f t="shared" si="2"/>
        <v>2826.2629999999999</v>
      </c>
    </row>
    <row r="139" spans="1:8">
      <c r="A139" s="69">
        <v>136</v>
      </c>
      <c r="B139" s="82" t="str">
        <f>IF('4 ป้อนข้อมูล'!B139&lt;&gt;"",'4 ป้อนข้อมูล'!B139," ")</f>
        <v>โรงเรียนบ้านลานช้างมิตรภาพที่ 45</v>
      </c>
      <c r="C139" s="81" t="str">
        <f>IF('4 ป้อนข้อมูล'!C139&lt;&gt;"",'4 ป้อนข้อมูล'!C139," ")</f>
        <v>นางสุภาพร  พรหมอักษร</v>
      </c>
      <c r="D139" s="69">
        <f>IF('4 ป้อนข้อมูล'!D139&lt;&gt;"",'4 ป้อนข้อมูล'!D139," ")</f>
        <v>2</v>
      </c>
      <c r="E139" s="71">
        <f>IF('4 ป้อนข้อมูล'!E139&lt;'3 ค่าคะแนน'!$B$9,0,IF('4 ป้อนข้อมูล'!E139&lt;'3 ค่าคะแนน'!$B$8,'3 ค่าคะแนน'!$E$9,IF('4 ป้อนข้อมูล'!E139&lt;'3 ค่าคะแนน'!$B$7,'3 ค่าคะแนน'!$E$8,IF('4 ป้อนข้อมูล'!E139&lt;'3 ค่าคะแนน'!$B$6,'3 ค่าคะแนน'!$E$7,IF('4 ป้อนข้อมูล'!E139&lt;'3 ค่าคะแนน'!$B$5,'3 ค่าคะแนน'!$E$6,IF('4 ป้อนข้อมูล'!E139&lt;'3 ค่าคะแนน'!$B$4,'3 ค่าคะแนน'!$E$5,'3 ค่าคะแนน'!$E$4))))))</f>
        <v>98.75</v>
      </c>
      <c r="F139" s="109">
        <f>IF('4 ป้อนข้อมูล'!E139&gt;=70,SUMIF(ปันส่วน!$A$5:$A$16,D139,ปันส่วน!$F$5:$F$16),0)</f>
        <v>865.33</v>
      </c>
      <c r="G139" s="109">
        <f>SUMIFS(ปันส่วน2!$C$3:$C$20,ปันส่วน2!$A$3:$A$20,D139,ปันส่วน2!$B$3:$B$20,E139)</f>
        <v>1936.421</v>
      </c>
      <c r="H139" s="109">
        <f t="shared" si="2"/>
        <v>2801.7510000000002</v>
      </c>
    </row>
    <row r="140" spans="1:8">
      <c r="A140" s="69">
        <v>137</v>
      </c>
      <c r="B140" s="82" t="str">
        <f>IF('4 ป้อนข้อมูล'!B140&lt;&gt;"",'4 ป้อนข้อมูล'!B140," ")</f>
        <v>โรงเรียนบ้านลานช้างมิตรภาพที่ 45</v>
      </c>
      <c r="C140" s="81" t="str">
        <f>IF('4 ป้อนข้อมูล'!C140&lt;&gt;"",'4 ป้อนข้อมูล'!C140," ")</f>
        <v>นายวิสันต์  ไทยกลาง</v>
      </c>
      <c r="D140" s="69">
        <f>IF('4 ป้อนข้อมูล'!D140&lt;&gt;"",'4 ป้อนข้อมูล'!D140," ")</f>
        <v>2</v>
      </c>
      <c r="E140" s="71">
        <f>IF('4 ป้อนข้อมูล'!E140&lt;'3 ค่าคะแนน'!$B$9,0,IF('4 ป้อนข้อมูล'!E140&lt;'3 ค่าคะแนน'!$B$8,'3 ค่าคะแนน'!$E$9,IF('4 ป้อนข้อมูล'!E140&lt;'3 ค่าคะแนน'!$B$7,'3 ค่าคะแนน'!$E$8,IF('4 ป้อนข้อมูล'!E140&lt;'3 ค่าคะแนน'!$B$6,'3 ค่าคะแนน'!$E$7,IF('4 ป้อนข้อมูล'!E140&lt;'3 ค่าคะแนน'!$B$5,'3 ค่าคะแนน'!$E$6,IF('4 ป้อนข้อมูล'!E140&lt;'3 ค่าคะแนน'!$B$4,'3 ค่าคะแนน'!$E$5,'3 ค่าคะแนน'!$E$4))))))</f>
        <v>98.75</v>
      </c>
      <c r="F140" s="109">
        <f>IF('4 ป้อนข้อมูล'!E140&gt;=70,SUMIF(ปันส่วน!$A$5:$A$16,D140,ปันส่วน!$F$5:$F$16),0)</f>
        <v>865.33</v>
      </c>
      <c r="G140" s="109">
        <f>SUMIFS(ปันส่วน2!$C$3:$C$20,ปันส่วน2!$A$3:$A$20,D140,ปันส่วน2!$B$3:$B$20,E140)</f>
        <v>1936.421</v>
      </c>
      <c r="H140" s="109">
        <f t="shared" si="2"/>
        <v>2801.7510000000002</v>
      </c>
    </row>
    <row r="141" spans="1:8">
      <c r="A141" s="69">
        <v>138</v>
      </c>
      <c r="B141" s="82" t="str">
        <f>IF('4 ป้อนข้อมูล'!B141&lt;&gt;"",'4 ป้อนข้อมูล'!B141," ")</f>
        <v>โรงเรียนบ้านลานช้างมิตรภาพที่ 45</v>
      </c>
      <c r="C141" s="81" t="str">
        <f>IF('4 ป้อนข้อมูล'!C141&lt;&gt;"",'4 ป้อนข้อมูล'!C141," ")</f>
        <v>นายพนม  แท่นจันทร์</v>
      </c>
      <c r="D141" s="69">
        <f>IF('4 ป้อนข้อมูล'!D141&lt;&gt;"",'4 ป้อนข้อมูล'!D141," ")</f>
        <v>2</v>
      </c>
      <c r="E141" s="71">
        <f>IF('4 ป้อนข้อมูล'!E141&lt;'3 ค่าคะแนน'!$B$9,0,IF('4 ป้อนข้อมูล'!E141&lt;'3 ค่าคะแนน'!$B$8,'3 ค่าคะแนน'!$E$9,IF('4 ป้อนข้อมูล'!E141&lt;'3 ค่าคะแนน'!$B$7,'3 ค่าคะแนน'!$E$8,IF('4 ป้อนข้อมูล'!E141&lt;'3 ค่าคะแนน'!$B$6,'3 ค่าคะแนน'!$E$7,IF('4 ป้อนข้อมูล'!E141&lt;'3 ค่าคะแนน'!$B$5,'3 ค่าคะแนน'!$E$6,IF('4 ป้อนข้อมูล'!E141&lt;'3 ค่าคะแนน'!$B$4,'3 ค่าคะแนน'!$E$5,'3 ค่าคะแนน'!$E$4))))))</f>
        <v>98.75</v>
      </c>
      <c r="F141" s="109">
        <f>IF('4 ป้อนข้อมูล'!E141&gt;=70,SUMIF(ปันส่วน!$A$5:$A$16,D141,ปันส่วน!$F$5:$F$16),0)</f>
        <v>865.33</v>
      </c>
      <c r="G141" s="109">
        <f>SUMIFS(ปันส่วน2!$C$3:$C$20,ปันส่วน2!$A$3:$A$20,D141,ปันส่วน2!$B$3:$B$20,E141)</f>
        <v>1936.421</v>
      </c>
      <c r="H141" s="109">
        <f t="shared" si="2"/>
        <v>2801.7510000000002</v>
      </c>
    </row>
    <row r="142" spans="1:8">
      <c r="A142" s="69">
        <v>139</v>
      </c>
      <c r="B142" s="82" t="str">
        <f>IF('4 ป้อนข้อมูล'!B142&lt;&gt;"",'4 ป้อนข้อมูล'!B142," ")</f>
        <v>โรงเรียนบ้านลานช้างมิตรภาพที่ 45</v>
      </c>
      <c r="C142" s="81" t="str">
        <f>IF('4 ป้อนข้อมูล'!C142&lt;&gt;"",'4 ป้อนข้อมูล'!C142," ")</f>
        <v>นางนงเยาว์  ศักดิ์นุรักษ์</v>
      </c>
      <c r="D142" s="69">
        <f>IF('4 ป้อนข้อมูล'!D142&lt;&gt;"",'4 ป้อนข้อมูล'!D142," ")</f>
        <v>2</v>
      </c>
      <c r="E142" s="71">
        <f>IF('4 ป้อนข้อมูล'!E142&lt;'3 ค่าคะแนน'!$B$9,0,IF('4 ป้อนข้อมูล'!E142&lt;'3 ค่าคะแนน'!$B$8,'3 ค่าคะแนน'!$E$9,IF('4 ป้อนข้อมูล'!E142&lt;'3 ค่าคะแนน'!$B$7,'3 ค่าคะแนน'!$E$8,IF('4 ป้อนข้อมูล'!E142&lt;'3 ค่าคะแนน'!$B$6,'3 ค่าคะแนน'!$E$7,IF('4 ป้อนข้อมูล'!E142&lt;'3 ค่าคะแนน'!$B$5,'3 ค่าคะแนน'!$E$6,IF('4 ป้อนข้อมูล'!E142&lt;'3 ค่าคะแนน'!$B$4,'3 ค่าคะแนน'!$E$5,'3 ค่าคะแนน'!$E$4))))))</f>
        <v>98.75</v>
      </c>
      <c r="F142" s="109">
        <f>IF('4 ป้อนข้อมูล'!E142&gt;=70,SUMIF(ปันส่วน!$A$5:$A$16,D142,ปันส่วน!$F$5:$F$16),0)</f>
        <v>865.33</v>
      </c>
      <c r="G142" s="109">
        <f>SUMIFS(ปันส่วน2!$C$3:$C$20,ปันส่วน2!$A$3:$A$20,D142,ปันส่วน2!$B$3:$B$20,E142)</f>
        <v>1936.421</v>
      </c>
      <c r="H142" s="109">
        <f t="shared" si="2"/>
        <v>2801.7510000000002</v>
      </c>
    </row>
    <row r="143" spans="1:8">
      <c r="A143" s="69">
        <v>140</v>
      </c>
      <c r="B143" s="82" t="str">
        <f>IF('4 ป้อนข้อมูล'!B143&lt;&gt;"",'4 ป้อนข้อมูล'!B143," ")</f>
        <v>โรงเรียนบ้านลานช้างมิตรภาพที่ 45</v>
      </c>
      <c r="C143" s="81" t="str">
        <f>IF('4 ป้อนข้อมูล'!C143&lt;&gt;"",'4 ป้อนข้อมูล'!C143," ")</f>
        <v>น.ส.อำไพ  เพชรคง</v>
      </c>
      <c r="D143" s="69">
        <f>IF('4 ป้อนข้อมูล'!D143&lt;&gt;"",'4 ป้อนข้อมูล'!D143," ")</f>
        <v>2</v>
      </c>
      <c r="E143" s="71">
        <f>IF('4 ป้อนข้อมูล'!E143&lt;'3 ค่าคะแนน'!$B$9,0,IF('4 ป้อนข้อมูล'!E143&lt;'3 ค่าคะแนน'!$B$8,'3 ค่าคะแนน'!$E$9,IF('4 ป้อนข้อมูล'!E143&lt;'3 ค่าคะแนน'!$B$7,'3 ค่าคะแนน'!$E$8,IF('4 ป้อนข้อมูล'!E143&lt;'3 ค่าคะแนน'!$B$6,'3 ค่าคะแนน'!$E$7,IF('4 ป้อนข้อมูล'!E143&lt;'3 ค่าคะแนน'!$B$5,'3 ค่าคะแนน'!$E$6,IF('4 ป้อนข้อมูล'!E143&lt;'3 ค่าคะแนน'!$B$4,'3 ค่าคะแนน'!$E$5,'3 ค่าคะแนน'!$E$4))))))</f>
        <v>98.75</v>
      </c>
      <c r="F143" s="109">
        <f>IF('4 ป้อนข้อมูล'!E143&gt;=70,SUMIF(ปันส่วน!$A$5:$A$16,D143,ปันส่วน!$F$5:$F$16),0)</f>
        <v>865.33</v>
      </c>
      <c r="G143" s="109">
        <f>SUMIFS(ปันส่วน2!$C$3:$C$20,ปันส่วน2!$A$3:$A$20,D143,ปันส่วน2!$B$3:$B$20,E143)</f>
        <v>1936.421</v>
      </c>
      <c r="H143" s="109">
        <f t="shared" si="2"/>
        <v>2801.7510000000002</v>
      </c>
    </row>
    <row r="144" spans="1:8">
      <c r="A144" s="69">
        <v>141</v>
      </c>
      <c r="B144" s="82" t="str">
        <f>IF('4 ป้อนข้อมูล'!B144&lt;&gt;"",'4 ป้อนข้อมูล'!B144," ")</f>
        <v>โรงเรียนบ้านลานช้างมิตรภาพที่ 45</v>
      </c>
      <c r="C144" s="81" t="str">
        <f>IF('4 ป้อนข้อมูล'!C144&lt;&gt;"",'4 ป้อนข้อมูล'!C144," ")</f>
        <v>น.ส.วรรณี  ทองยก</v>
      </c>
      <c r="D144" s="69">
        <f>IF('4 ป้อนข้อมูล'!D144&lt;&gt;"",'4 ป้อนข้อมูล'!D144," ")</f>
        <v>2</v>
      </c>
      <c r="E144" s="71">
        <f>IF('4 ป้อนข้อมูล'!E144&lt;'3 ค่าคะแนน'!$B$9,0,IF('4 ป้อนข้อมูล'!E144&lt;'3 ค่าคะแนน'!$B$8,'3 ค่าคะแนน'!$E$9,IF('4 ป้อนข้อมูล'!E144&lt;'3 ค่าคะแนน'!$B$7,'3 ค่าคะแนน'!$E$8,IF('4 ป้อนข้อมูล'!E144&lt;'3 ค่าคะแนน'!$B$6,'3 ค่าคะแนน'!$E$7,IF('4 ป้อนข้อมูล'!E144&lt;'3 ค่าคะแนน'!$B$5,'3 ค่าคะแนน'!$E$6,IF('4 ป้อนข้อมูล'!E144&lt;'3 ค่าคะแนน'!$B$4,'3 ค่าคะแนน'!$E$5,'3 ค่าคะแนน'!$E$4))))))</f>
        <v>98.75</v>
      </c>
      <c r="F144" s="109">
        <f>IF('4 ป้อนข้อมูล'!E144&gt;=70,SUMIF(ปันส่วน!$A$5:$A$16,D144,ปันส่วน!$F$5:$F$16),0)</f>
        <v>865.33</v>
      </c>
      <c r="G144" s="109">
        <f>SUMIFS(ปันส่วน2!$C$3:$C$20,ปันส่วน2!$A$3:$A$20,D144,ปันส่วน2!$B$3:$B$20,E144)</f>
        <v>1936.421</v>
      </c>
      <c r="H144" s="109">
        <f t="shared" si="2"/>
        <v>2801.7510000000002</v>
      </c>
    </row>
    <row r="145" spans="1:8">
      <c r="A145" s="69">
        <v>142</v>
      </c>
      <c r="B145" s="82" t="str">
        <f>IF('4 ป้อนข้อมูล'!B145&lt;&gt;"",'4 ป้อนข้อมูล'!B145," ")</f>
        <v>โรงเรียนบ้านลานช้างมิตรภาพที่ 45</v>
      </c>
      <c r="C145" s="81" t="str">
        <f>IF('4 ป้อนข้อมูล'!C145&lt;&gt;"",'4 ป้อนข้อมูล'!C145," ")</f>
        <v>นางประวีรา  สิทธิฤทธิ์</v>
      </c>
      <c r="D145" s="69">
        <f>IF('4 ป้อนข้อมูล'!D145&lt;&gt;"",'4 ป้อนข้อมูล'!D145," ")</f>
        <v>2</v>
      </c>
      <c r="E145" s="71">
        <f>IF('4 ป้อนข้อมูล'!E145&lt;'3 ค่าคะแนน'!$B$9,0,IF('4 ป้อนข้อมูล'!E145&lt;'3 ค่าคะแนน'!$B$8,'3 ค่าคะแนน'!$E$9,IF('4 ป้อนข้อมูล'!E145&lt;'3 ค่าคะแนน'!$B$7,'3 ค่าคะแนน'!$E$8,IF('4 ป้อนข้อมูล'!E145&lt;'3 ค่าคะแนน'!$B$6,'3 ค่าคะแนน'!$E$7,IF('4 ป้อนข้อมูล'!E145&lt;'3 ค่าคะแนน'!$B$5,'3 ค่าคะแนน'!$E$6,IF('4 ป้อนข้อมูล'!E145&lt;'3 ค่าคะแนน'!$B$4,'3 ค่าคะแนน'!$E$5,'3 ค่าคะแนน'!$E$4))))))</f>
        <v>98.75</v>
      </c>
      <c r="F145" s="109">
        <f>IF('4 ป้อนข้อมูล'!E145&gt;=70,SUMIF(ปันส่วน!$A$5:$A$16,D145,ปันส่วน!$F$5:$F$16),0)</f>
        <v>865.33</v>
      </c>
      <c r="G145" s="109">
        <f>SUMIFS(ปันส่วน2!$C$3:$C$20,ปันส่วน2!$A$3:$A$20,D145,ปันส่วน2!$B$3:$B$20,E145)</f>
        <v>1936.421</v>
      </c>
      <c r="H145" s="109">
        <f t="shared" si="2"/>
        <v>2801.7510000000002</v>
      </c>
    </row>
    <row r="146" spans="1:8">
      <c r="A146" s="69">
        <v>143</v>
      </c>
      <c r="B146" s="82" t="str">
        <f>IF('4 ป้อนข้อมูล'!B146&lt;&gt;"",'4 ป้อนข้อมูล'!B146," ")</f>
        <v>โรงเรียนบ้านลานช้างมิตรภาพที่ 45</v>
      </c>
      <c r="C146" s="81" t="str">
        <f>IF('4 ป้อนข้อมูล'!C146&lt;&gt;"",'4 ป้อนข้อมูล'!C146," ")</f>
        <v>น.ส.กาญจนา  เจ๊ะนาแว</v>
      </c>
      <c r="D146" s="69">
        <f>IF('4 ป้อนข้อมูล'!D146&lt;&gt;"",'4 ป้อนข้อมูล'!D146," ")</f>
        <v>3</v>
      </c>
      <c r="E146" s="71">
        <f>IF('4 ป้อนข้อมูล'!E146&lt;'3 ค่าคะแนน'!$B$9,0,IF('4 ป้อนข้อมูล'!E146&lt;'3 ค่าคะแนน'!$B$8,'3 ค่าคะแนน'!$E$9,IF('4 ป้อนข้อมูล'!E146&lt;'3 ค่าคะแนน'!$B$7,'3 ค่าคะแนน'!$E$8,IF('4 ป้อนข้อมูล'!E146&lt;'3 ค่าคะแนน'!$B$6,'3 ค่าคะแนน'!$E$7,IF('4 ป้อนข้อมูล'!E146&lt;'3 ค่าคะแนน'!$B$5,'3 ค่าคะแนน'!$E$6,IF('4 ป้อนข้อมูล'!E146&lt;'3 ค่าคะแนน'!$B$4,'3 ค่าคะแนน'!$E$5,'3 ค่าคะแนน'!$E$4))))))</f>
        <v>98.75</v>
      </c>
      <c r="F146" s="109">
        <f>IF('4 ป้อนข้อมูล'!E146&gt;=70,SUMIF(ปันส่วน!$A$5:$A$16,D146,ปันส่วน!$F$5:$F$16),0)</f>
        <v>966.95</v>
      </c>
      <c r="G146" s="109">
        <f>SUMIFS(ปันส่วน2!$C$3:$C$20,ปันส่วน2!$A$3:$A$20,D146,ปันส่วน2!$B$3:$B$20,E146)</f>
        <v>2404.8449999999998</v>
      </c>
      <c r="H146" s="109">
        <f t="shared" si="2"/>
        <v>3371.7950000000001</v>
      </c>
    </row>
    <row r="147" spans="1:8">
      <c r="A147" s="69">
        <v>144</v>
      </c>
      <c r="B147" s="82" t="str">
        <f>IF('4 ป้อนข้อมูล'!B147&lt;&gt;"",'4 ป้อนข้อมูล'!B147," ")</f>
        <v>โรงเรียนบ้านควนโคกยา</v>
      </c>
      <c r="C147" s="81" t="str">
        <f>IF('4 ป้อนข้อมูล'!C147&lt;&gt;"",'4 ป้อนข้อมูล'!C147," ")</f>
        <v>นายศิวพล  หนูรัตแก้ว</v>
      </c>
      <c r="D147" s="69">
        <f>IF('4 ป้อนข้อมูล'!D147&lt;&gt;"",'4 ป้อนข้อมูล'!D147," ")</f>
        <v>1</v>
      </c>
      <c r="E147" s="71">
        <f>IF('4 ป้อนข้อมูล'!E147&lt;'3 ค่าคะแนน'!$B$9,0,IF('4 ป้อนข้อมูล'!E147&lt;'3 ค่าคะแนน'!$B$8,'3 ค่าคะแนน'!$E$9,IF('4 ป้อนข้อมูล'!E147&lt;'3 ค่าคะแนน'!$B$7,'3 ค่าคะแนน'!$E$8,IF('4 ป้อนข้อมูล'!E147&lt;'3 ค่าคะแนน'!$B$6,'3 ค่าคะแนน'!$E$7,IF('4 ป้อนข้อมูล'!E147&lt;'3 ค่าคะแนน'!$B$5,'3 ค่าคะแนน'!$E$6,IF('4 ป้อนข้อมูล'!E147&lt;'3 ค่าคะแนน'!$B$4,'3 ค่าคะแนน'!$E$5,'3 ค่าคะแนน'!$E$4))))))</f>
        <v>98.75</v>
      </c>
      <c r="F147" s="109">
        <f>IF('4 ป้อนข้อมูล'!E147&gt;=70,SUMIF(ปันส่วน!$A$5:$A$16,D147,ปันส่วน!$F$5:$F$16),0)</f>
        <v>690.67</v>
      </c>
      <c r="G147" s="109">
        <f>SUMIFS(ปันส่วน2!$C$3:$C$20,ปันส่วน2!$A$3:$A$20,D147,ปันส่วน2!$B$3:$B$20,E147)</f>
        <v>1646.749</v>
      </c>
      <c r="H147" s="109">
        <f t="shared" si="2"/>
        <v>2337.4189999999999</v>
      </c>
    </row>
    <row r="148" spans="1:8">
      <c r="A148" s="69">
        <v>145</v>
      </c>
      <c r="B148" s="82" t="str">
        <f>IF('4 ป้อนข้อมูล'!B148&lt;&gt;"",'4 ป้อนข้อมูล'!B148," ")</f>
        <v>โรงเรียนบ้านควนโคกยา</v>
      </c>
      <c r="C148" s="81" t="str">
        <f>IF('4 ป้อนข้อมูล'!C148&lt;&gt;"",'4 ป้อนข้อมูล'!C148," ")</f>
        <v>นางฤดี  เบญจมาตย์</v>
      </c>
      <c r="D148" s="69">
        <f>IF('4 ป้อนข้อมูล'!D148&lt;&gt;"",'4 ป้อนข้อมูล'!D148," ")</f>
        <v>2</v>
      </c>
      <c r="E148" s="71">
        <f>IF('4 ป้อนข้อมูล'!E148&lt;'3 ค่าคะแนน'!$B$9,0,IF('4 ป้อนข้อมูล'!E148&lt;'3 ค่าคะแนน'!$B$8,'3 ค่าคะแนน'!$E$9,IF('4 ป้อนข้อมูล'!E148&lt;'3 ค่าคะแนน'!$B$7,'3 ค่าคะแนน'!$E$8,IF('4 ป้อนข้อมูล'!E148&lt;'3 ค่าคะแนน'!$B$6,'3 ค่าคะแนน'!$E$7,IF('4 ป้อนข้อมูล'!E148&lt;'3 ค่าคะแนน'!$B$5,'3 ค่าคะแนน'!$E$6,IF('4 ป้อนข้อมูล'!E148&lt;'3 ค่าคะแนน'!$B$4,'3 ค่าคะแนน'!$E$5,'3 ค่าคะแนน'!$E$4))))))</f>
        <v>98.75</v>
      </c>
      <c r="F148" s="109">
        <f>IF('4 ป้อนข้อมูล'!E148&gt;=70,SUMIF(ปันส่วน!$A$5:$A$16,D148,ปันส่วน!$F$5:$F$16),0)</f>
        <v>865.33</v>
      </c>
      <c r="G148" s="109">
        <f>SUMIFS(ปันส่วน2!$C$3:$C$20,ปันส่วน2!$A$3:$A$20,D148,ปันส่วน2!$B$3:$B$20,E148)</f>
        <v>1936.421</v>
      </c>
      <c r="H148" s="109">
        <f t="shared" si="2"/>
        <v>2801.7510000000002</v>
      </c>
    </row>
    <row r="149" spans="1:8">
      <c r="A149" s="69">
        <v>146</v>
      </c>
      <c r="B149" s="82" t="str">
        <f>IF('4 ป้อนข้อมูล'!B149&lt;&gt;"",'4 ป้อนข้อมูล'!B149," ")</f>
        <v>โรงเรียนบ้านควนโคกยา</v>
      </c>
      <c r="C149" s="81" t="str">
        <f>IF('4 ป้อนข้อมูล'!C149&lt;&gt;"",'4 ป้อนข้อมูล'!C149," ")</f>
        <v>นางสมบูรณ์  ฤทธิเดช</v>
      </c>
      <c r="D149" s="69">
        <f>IF('4 ป้อนข้อมูล'!D149&lt;&gt;"",'4 ป้อนข้อมูล'!D149," ")</f>
        <v>2</v>
      </c>
      <c r="E149" s="71">
        <f>IF('4 ป้อนข้อมูล'!E149&lt;'3 ค่าคะแนน'!$B$9,0,IF('4 ป้อนข้อมูล'!E149&lt;'3 ค่าคะแนน'!$B$8,'3 ค่าคะแนน'!$E$9,IF('4 ป้อนข้อมูล'!E149&lt;'3 ค่าคะแนน'!$B$7,'3 ค่าคะแนน'!$E$8,IF('4 ป้อนข้อมูล'!E149&lt;'3 ค่าคะแนน'!$B$6,'3 ค่าคะแนน'!$E$7,IF('4 ป้อนข้อมูล'!E149&lt;'3 ค่าคะแนน'!$B$5,'3 ค่าคะแนน'!$E$6,IF('4 ป้อนข้อมูล'!E149&lt;'3 ค่าคะแนน'!$B$4,'3 ค่าคะแนน'!$E$5,'3 ค่าคะแนน'!$E$4))))))</f>
        <v>98.75</v>
      </c>
      <c r="F149" s="109">
        <f>IF('4 ป้อนข้อมูล'!E149&gt;=70,SUMIF(ปันส่วน!$A$5:$A$16,D149,ปันส่วน!$F$5:$F$16),0)</f>
        <v>865.33</v>
      </c>
      <c r="G149" s="109">
        <f>SUMIFS(ปันส่วน2!$C$3:$C$20,ปันส่วน2!$A$3:$A$20,D149,ปันส่วน2!$B$3:$B$20,E149)</f>
        <v>1936.421</v>
      </c>
      <c r="H149" s="109">
        <f t="shared" si="2"/>
        <v>2801.7510000000002</v>
      </c>
    </row>
    <row r="150" spans="1:8">
      <c r="A150" s="69">
        <v>147</v>
      </c>
      <c r="B150" s="82" t="str">
        <f>IF('4 ป้อนข้อมูล'!B150&lt;&gt;"",'4 ป้อนข้อมูล'!B150," ")</f>
        <v>โรงเรียนบ้านควนโคกยา</v>
      </c>
      <c r="C150" s="81" t="str">
        <f>IF('4 ป้อนข้อมูล'!C150&lt;&gt;"",'4 ป้อนข้อมูล'!C150," ")</f>
        <v>นางมณฑิรา  วังร่ม</v>
      </c>
      <c r="D150" s="69">
        <f>IF('4 ป้อนข้อมูล'!D150&lt;&gt;"",'4 ป้อนข้อมูล'!D150," ")</f>
        <v>2</v>
      </c>
      <c r="E150" s="71">
        <f>IF('4 ป้อนข้อมูล'!E150&lt;'3 ค่าคะแนน'!$B$9,0,IF('4 ป้อนข้อมูล'!E150&lt;'3 ค่าคะแนน'!$B$8,'3 ค่าคะแนน'!$E$9,IF('4 ป้อนข้อมูล'!E150&lt;'3 ค่าคะแนน'!$B$7,'3 ค่าคะแนน'!$E$8,IF('4 ป้อนข้อมูล'!E150&lt;'3 ค่าคะแนน'!$B$6,'3 ค่าคะแนน'!$E$7,IF('4 ป้อนข้อมูล'!E150&lt;'3 ค่าคะแนน'!$B$5,'3 ค่าคะแนน'!$E$6,IF('4 ป้อนข้อมูล'!E150&lt;'3 ค่าคะแนน'!$B$4,'3 ค่าคะแนน'!$E$5,'3 ค่าคะแนน'!$E$4))))))</f>
        <v>98.75</v>
      </c>
      <c r="F150" s="109">
        <f>IF('4 ป้อนข้อมูล'!E150&gt;=70,SUMIF(ปันส่วน!$A$5:$A$16,D150,ปันส่วน!$F$5:$F$16),0)</f>
        <v>865.33</v>
      </c>
      <c r="G150" s="109">
        <f>SUMIFS(ปันส่วน2!$C$3:$C$20,ปันส่วน2!$A$3:$A$20,D150,ปันส่วน2!$B$3:$B$20,E150)</f>
        <v>1936.421</v>
      </c>
      <c r="H150" s="109">
        <f t="shared" si="2"/>
        <v>2801.7510000000002</v>
      </c>
    </row>
    <row r="151" spans="1:8">
      <c r="A151" s="69">
        <v>148</v>
      </c>
      <c r="B151" s="82" t="str">
        <f>IF('4 ป้อนข้อมูล'!B151&lt;&gt;"",'4 ป้อนข้อมูล'!B151," ")</f>
        <v>โรงเรียนบ้านควนโคกยา</v>
      </c>
      <c r="C151" s="81" t="str">
        <f>IF('4 ป้อนข้อมูล'!C151&lt;&gt;"",'4 ป้อนข้อมูล'!C151," ")</f>
        <v>นางสมใจ  โพธิ์ศรีทอง</v>
      </c>
      <c r="D151" s="69">
        <f>IF('4 ป้อนข้อมูล'!D151&lt;&gt;"",'4 ป้อนข้อมูล'!D151," ")</f>
        <v>2</v>
      </c>
      <c r="E151" s="71">
        <f>IF('4 ป้อนข้อมูล'!E151&lt;'3 ค่าคะแนน'!$B$9,0,IF('4 ป้อนข้อมูล'!E151&lt;'3 ค่าคะแนน'!$B$8,'3 ค่าคะแนน'!$E$9,IF('4 ป้อนข้อมูล'!E151&lt;'3 ค่าคะแนน'!$B$7,'3 ค่าคะแนน'!$E$8,IF('4 ป้อนข้อมูล'!E151&lt;'3 ค่าคะแนน'!$B$6,'3 ค่าคะแนน'!$E$7,IF('4 ป้อนข้อมูล'!E151&lt;'3 ค่าคะแนน'!$B$5,'3 ค่าคะแนน'!$E$6,IF('4 ป้อนข้อมูล'!E151&lt;'3 ค่าคะแนน'!$B$4,'3 ค่าคะแนน'!$E$5,'3 ค่าคะแนน'!$E$4))))))</f>
        <v>100</v>
      </c>
      <c r="F151" s="109">
        <f>IF('4 ป้อนข้อมูล'!E151&gt;=70,SUMIF(ปันส่วน!$A$5:$A$16,D151,ปันส่วน!$F$5:$F$16),0)</f>
        <v>865.33</v>
      </c>
      <c r="G151" s="109">
        <f>SUMIFS(ปันส่วน2!$C$3:$C$20,ปันส่วน2!$A$3:$A$20,D151,ปันส่วน2!$B$3:$B$20,E151)</f>
        <v>1960.933</v>
      </c>
      <c r="H151" s="109">
        <f t="shared" si="2"/>
        <v>2826.2629999999999</v>
      </c>
    </row>
    <row r="152" spans="1:8">
      <c r="A152" s="69">
        <v>149</v>
      </c>
      <c r="B152" s="82" t="str">
        <f>IF('4 ป้อนข้อมูล'!B152&lt;&gt;"",'4 ป้อนข้อมูล'!B152," ")</f>
        <v>โรงเรียนบ้านควนโคกยา</v>
      </c>
      <c r="C152" s="81" t="str">
        <f>IF('4 ป้อนข้อมูล'!C152&lt;&gt;"",'4 ป้อนข้อมูล'!C152," ")</f>
        <v>นายสุกิจ  พรหมอ่อน</v>
      </c>
      <c r="D152" s="69">
        <f>IF('4 ป้อนข้อมูล'!D152&lt;&gt;"",'4 ป้อนข้อมูล'!D152," ")</f>
        <v>2</v>
      </c>
      <c r="E152" s="71">
        <f>IF('4 ป้อนข้อมูล'!E152&lt;'3 ค่าคะแนน'!$B$9,0,IF('4 ป้อนข้อมูล'!E152&lt;'3 ค่าคะแนน'!$B$8,'3 ค่าคะแนน'!$E$9,IF('4 ป้อนข้อมูล'!E152&lt;'3 ค่าคะแนน'!$B$7,'3 ค่าคะแนน'!$E$8,IF('4 ป้อนข้อมูล'!E152&lt;'3 ค่าคะแนน'!$B$6,'3 ค่าคะแนน'!$E$7,IF('4 ป้อนข้อมูล'!E152&lt;'3 ค่าคะแนน'!$B$5,'3 ค่าคะแนน'!$E$6,IF('4 ป้อนข้อมูล'!E152&lt;'3 ค่าคะแนน'!$B$4,'3 ค่าคะแนน'!$E$5,'3 ค่าคะแนน'!$E$4))))))</f>
        <v>98.75</v>
      </c>
      <c r="F152" s="109">
        <f>IF('4 ป้อนข้อมูล'!E152&gt;=70,SUMIF(ปันส่วน!$A$5:$A$16,D152,ปันส่วน!$F$5:$F$16),0)</f>
        <v>865.33</v>
      </c>
      <c r="G152" s="109">
        <f>SUMIFS(ปันส่วน2!$C$3:$C$20,ปันส่วน2!$A$3:$A$20,D152,ปันส่วน2!$B$3:$B$20,E152)</f>
        <v>1936.421</v>
      </c>
      <c r="H152" s="109">
        <f t="shared" si="2"/>
        <v>2801.7510000000002</v>
      </c>
    </row>
    <row r="153" spans="1:8">
      <c r="A153" s="69">
        <v>150</v>
      </c>
      <c r="B153" s="82" t="str">
        <f>IF('4 ป้อนข้อมูล'!B153&lt;&gt;"",'4 ป้อนข้อมูล'!B153," ")</f>
        <v>โรงเรียนบ้านควนโคกยา</v>
      </c>
      <c r="C153" s="81" t="str">
        <f>IF('4 ป้อนข้อมูล'!C153&lt;&gt;"",'4 ป้อนข้อมูล'!C153," ")</f>
        <v>นางสุธัญญา  เทพเกื้อ</v>
      </c>
      <c r="D153" s="69">
        <f>IF('4 ป้อนข้อมูล'!D153&lt;&gt;"",'4 ป้อนข้อมูล'!D153," ")</f>
        <v>2</v>
      </c>
      <c r="E153" s="71">
        <f>IF('4 ป้อนข้อมูล'!E153&lt;'3 ค่าคะแนน'!$B$9,0,IF('4 ป้อนข้อมูล'!E153&lt;'3 ค่าคะแนน'!$B$8,'3 ค่าคะแนน'!$E$9,IF('4 ป้อนข้อมูล'!E153&lt;'3 ค่าคะแนน'!$B$7,'3 ค่าคะแนน'!$E$8,IF('4 ป้อนข้อมูล'!E153&lt;'3 ค่าคะแนน'!$B$6,'3 ค่าคะแนน'!$E$7,IF('4 ป้อนข้อมูล'!E153&lt;'3 ค่าคะแนน'!$B$5,'3 ค่าคะแนน'!$E$6,IF('4 ป้อนข้อมูล'!E153&lt;'3 ค่าคะแนน'!$B$4,'3 ค่าคะแนน'!$E$5,'3 ค่าคะแนน'!$E$4))))))</f>
        <v>100</v>
      </c>
      <c r="F153" s="109">
        <f>IF('4 ป้อนข้อมูล'!E153&gt;=70,SUMIF(ปันส่วน!$A$5:$A$16,D153,ปันส่วน!$F$5:$F$16),0)</f>
        <v>865.33</v>
      </c>
      <c r="G153" s="109">
        <f>SUMIFS(ปันส่วน2!$C$3:$C$20,ปันส่วน2!$A$3:$A$20,D153,ปันส่วน2!$B$3:$B$20,E153)</f>
        <v>1960.933</v>
      </c>
      <c r="H153" s="109">
        <f t="shared" si="2"/>
        <v>2826.2629999999999</v>
      </c>
    </row>
    <row r="154" spans="1:8">
      <c r="A154" s="69">
        <v>151</v>
      </c>
      <c r="B154" s="82" t="str">
        <f>IF('4 ป้อนข้อมูล'!B154&lt;&gt;"",'4 ป้อนข้อมูล'!B154," ")</f>
        <v>โรงเรียนบ้านควนโคกยา</v>
      </c>
      <c r="C154" s="81" t="str">
        <f>IF('4 ป้อนข้อมูล'!C154&lt;&gt;"",'4 ป้อนข้อมูล'!C154," ")</f>
        <v>นายประสิทธิ์  เผือกสม</v>
      </c>
      <c r="D154" s="69">
        <f>IF('4 ป้อนข้อมูล'!D154&lt;&gt;"",'4 ป้อนข้อมูล'!D154," ")</f>
        <v>2</v>
      </c>
      <c r="E154" s="71">
        <f>IF('4 ป้อนข้อมูล'!E154&lt;'3 ค่าคะแนน'!$B$9,0,IF('4 ป้อนข้อมูล'!E154&lt;'3 ค่าคะแนน'!$B$8,'3 ค่าคะแนน'!$E$9,IF('4 ป้อนข้อมูล'!E154&lt;'3 ค่าคะแนน'!$B$7,'3 ค่าคะแนน'!$E$8,IF('4 ป้อนข้อมูล'!E154&lt;'3 ค่าคะแนน'!$B$6,'3 ค่าคะแนน'!$E$7,IF('4 ป้อนข้อมูล'!E154&lt;'3 ค่าคะแนน'!$B$5,'3 ค่าคะแนน'!$E$6,IF('4 ป้อนข้อมูล'!E154&lt;'3 ค่าคะแนน'!$B$4,'3 ค่าคะแนน'!$E$5,'3 ค่าคะแนน'!$E$4))))))</f>
        <v>98.75</v>
      </c>
      <c r="F154" s="109">
        <f>IF('4 ป้อนข้อมูล'!E154&gt;=70,SUMIF(ปันส่วน!$A$5:$A$16,D154,ปันส่วน!$F$5:$F$16),0)</f>
        <v>865.33</v>
      </c>
      <c r="G154" s="109">
        <f>SUMIFS(ปันส่วน2!$C$3:$C$20,ปันส่วน2!$A$3:$A$20,D154,ปันส่วน2!$B$3:$B$20,E154)</f>
        <v>1936.421</v>
      </c>
      <c r="H154" s="109">
        <f t="shared" si="2"/>
        <v>2801.7510000000002</v>
      </c>
    </row>
    <row r="155" spans="1:8">
      <c r="A155" s="69">
        <v>152</v>
      </c>
      <c r="B155" s="82" t="str">
        <f>IF('4 ป้อนข้อมูล'!B155&lt;&gt;"",'4 ป้อนข้อมูล'!B155," ")</f>
        <v>โรงเรียนบ้านควนโคกยา</v>
      </c>
      <c r="C155" s="81" t="str">
        <f>IF('4 ป้อนข้อมูล'!C155&lt;&gt;"",'4 ป้อนข้อมูล'!C155," ")</f>
        <v>นายชัยยศ  โพธิ์ศรีทอง</v>
      </c>
      <c r="D155" s="69">
        <f>IF('4 ป้อนข้อมูล'!D155&lt;&gt;"",'4 ป้อนข้อมูล'!D155," ")</f>
        <v>2</v>
      </c>
      <c r="E155" s="71">
        <f>IF('4 ป้อนข้อมูล'!E155&lt;'3 ค่าคะแนน'!$B$9,0,IF('4 ป้อนข้อมูล'!E155&lt;'3 ค่าคะแนน'!$B$8,'3 ค่าคะแนน'!$E$9,IF('4 ป้อนข้อมูล'!E155&lt;'3 ค่าคะแนน'!$B$7,'3 ค่าคะแนน'!$E$8,IF('4 ป้อนข้อมูล'!E155&lt;'3 ค่าคะแนน'!$B$6,'3 ค่าคะแนน'!$E$7,IF('4 ป้อนข้อมูล'!E155&lt;'3 ค่าคะแนน'!$B$5,'3 ค่าคะแนน'!$E$6,IF('4 ป้อนข้อมูล'!E155&lt;'3 ค่าคะแนน'!$B$4,'3 ค่าคะแนน'!$E$5,'3 ค่าคะแนน'!$E$4))))))</f>
        <v>98.75</v>
      </c>
      <c r="F155" s="109">
        <f>IF('4 ป้อนข้อมูล'!E155&gt;=70,SUMIF(ปันส่วน!$A$5:$A$16,D155,ปันส่วน!$F$5:$F$16),0)</f>
        <v>865.33</v>
      </c>
      <c r="G155" s="109">
        <f>SUMIFS(ปันส่วน2!$C$3:$C$20,ปันส่วน2!$A$3:$A$20,D155,ปันส่วน2!$B$3:$B$20,E155)</f>
        <v>1936.421</v>
      </c>
      <c r="H155" s="109">
        <f t="shared" si="2"/>
        <v>2801.7510000000002</v>
      </c>
    </row>
    <row r="156" spans="1:8">
      <c r="A156" s="69">
        <v>153</v>
      </c>
      <c r="B156" s="82" t="str">
        <f>IF('4 ป้อนข้อมูล'!B156&lt;&gt;"",'4 ป้อนข้อมูล'!B156," ")</f>
        <v>โรงเรียนบ้านควนโคกยา</v>
      </c>
      <c r="C156" s="81" t="str">
        <f>IF('4 ป้อนข้อมูล'!C156&lt;&gt;"",'4 ป้อนข้อมูล'!C156," ")</f>
        <v>นางรุจิรา  อินยอด</v>
      </c>
      <c r="D156" s="69">
        <f>IF('4 ป้อนข้อมูล'!D156&lt;&gt;"",'4 ป้อนข้อมูล'!D156," ")</f>
        <v>2</v>
      </c>
      <c r="E156" s="71">
        <f>IF('4 ป้อนข้อมูล'!E156&lt;'3 ค่าคะแนน'!$B$9,0,IF('4 ป้อนข้อมูล'!E156&lt;'3 ค่าคะแนน'!$B$8,'3 ค่าคะแนน'!$E$9,IF('4 ป้อนข้อมูล'!E156&lt;'3 ค่าคะแนน'!$B$7,'3 ค่าคะแนน'!$E$8,IF('4 ป้อนข้อมูล'!E156&lt;'3 ค่าคะแนน'!$B$6,'3 ค่าคะแนน'!$E$7,IF('4 ป้อนข้อมูล'!E156&lt;'3 ค่าคะแนน'!$B$5,'3 ค่าคะแนน'!$E$6,IF('4 ป้อนข้อมูล'!E156&lt;'3 ค่าคะแนน'!$B$4,'3 ค่าคะแนน'!$E$5,'3 ค่าคะแนน'!$E$4))))))</f>
        <v>98.75</v>
      </c>
      <c r="F156" s="109">
        <f>IF('4 ป้อนข้อมูล'!E156&gt;=70,SUMIF(ปันส่วน!$A$5:$A$16,D156,ปันส่วน!$F$5:$F$16),0)</f>
        <v>865.33</v>
      </c>
      <c r="G156" s="109">
        <f>SUMIFS(ปันส่วน2!$C$3:$C$20,ปันส่วน2!$A$3:$A$20,D156,ปันส่วน2!$B$3:$B$20,E156)</f>
        <v>1936.421</v>
      </c>
      <c r="H156" s="109">
        <f t="shared" si="2"/>
        <v>2801.7510000000002</v>
      </c>
    </row>
    <row r="157" spans="1:8">
      <c r="A157" s="69">
        <v>154</v>
      </c>
      <c r="B157" s="82" t="str">
        <f>IF('4 ป้อนข้อมูล'!B157&lt;&gt;"",'4 ป้อนข้อมูล'!B157," ")</f>
        <v>โรงเรียนบ้านควนโคกยา</v>
      </c>
      <c r="C157" s="81" t="str">
        <f>IF('4 ป้อนข้อมูล'!C157&lt;&gt;"",'4 ป้อนข้อมูล'!C157," ")</f>
        <v>นางจันทรา  แก้วหนูนวล</v>
      </c>
      <c r="D157" s="69">
        <f>IF('4 ป้อนข้อมูล'!D157&lt;&gt;"",'4 ป้อนข้อมูล'!D157," ")</f>
        <v>2</v>
      </c>
      <c r="E157" s="71">
        <f>IF('4 ป้อนข้อมูล'!E157&lt;'3 ค่าคะแนน'!$B$9,0,IF('4 ป้อนข้อมูล'!E157&lt;'3 ค่าคะแนน'!$B$8,'3 ค่าคะแนน'!$E$9,IF('4 ป้อนข้อมูล'!E157&lt;'3 ค่าคะแนน'!$B$7,'3 ค่าคะแนน'!$E$8,IF('4 ป้อนข้อมูล'!E157&lt;'3 ค่าคะแนน'!$B$6,'3 ค่าคะแนน'!$E$7,IF('4 ป้อนข้อมูล'!E157&lt;'3 ค่าคะแนน'!$B$5,'3 ค่าคะแนน'!$E$6,IF('4 ป้อนข้อมูล'!E157&lt;'3 ค่าคะแนน'!$B$4,'3 ค่าคะแนน'!$E$5,'3 ค่าคะแนน'!$E$4))))))</f>
        <v>98.75</v>
      </c>
      <c r="F157" s="109">
        <f>IF('4 ป้อนข้อมูล'!E157&gt;=70,SUMIF(ปันส่วน!$A$5:$A$16,D157,ปันส่วน!$F$5:$F$16),0)</f>
        <v>865.33</v>
      </c>
      <c r="G157" s="109">
        <f>SUMIFS(ปันส่วน2!$C$3:$C$20,ปันส่วน2!$A$3:$A$20,D157,ปันส่วน2!$B$3:$B$20,E157)</f>
        <v>1936.421</v>
      </c>
      <c r="H157" s="109">
        <f t="shared" si="2"/>
        <v>2801.7510000000002</v>
      </c>
    </row>
    <row r="158" spans="1:8">
      <c r="A158" s="69">
        <v>155</v>
      </c>
      <c r="B158" s="82" t="str">
        <f>IF('4 ป้อนข้อมูล'!B158&lt;&gt;"",'4 ป้อนข้อมูล'!B158," ")</f>
        <v>โรงเรียนบ้านควนโคกยา</v>
      </c>
      <c r="C158" s="81" t="str">
        <f>IF('4 ป้อนข้อมูล'!C158&lt;&gt;"",'4 ป้อนข้อมูล'!C158," ")</f>
        <v>นางบุญณรักษ์  ขวัญนา</v>
      </c>
      <c r="D158" s="69">
        <f>IF('4 ป้อนข้อมูล'!D158&lt;&gt;"",'4 ป้อนข้อมูล'!D158," ")</f>
        <v>2</v>
      </c>
      <c r="E158" s="71">
        <f>IF('4 ป้อนข้อมูล'!E158&lt;'3 ค่าคะแนน'!$B$9,0,IF('4 ป้อนข้อมูล'!E158&lt;'3 ค่าคะแนน'!$B$8,'3 ค่าคะแนน'!$E$9,IF('4 ป้อนข้อมูล'!E158&lt;'3 ค่าคะแนน'!$B$7,'3 ค่าคะแนน'!$E$8,IF('4 ป้อนข้อมูล'!E158&lt;'3 ค่าคะแนน'!$B$6,'3 ค่าคะแนน'!$E$7,IF('4 ป้อนข้อมูล'!E158&lt;'3 ค่าคะแนน'!$B$5,'3 ค่าคะแนน'!$E$6,IF('4 ป้อนข้อมูล'!E158&lt;'3 ค่าคะแนน'!$B$4,'3 ค่าคะแนน'!$E$5,'3 ค่าคะแนน'!$E$4))))))</f>
        <v>98.75</v>
      </c>
      <c r="F158" s="109">
        <f>IF('4 ป้อนข้อมูล'!E158&gt;=70,SUMIF(ปันส่วน!$A$5:$A$16,D158,ปันส่วน!$F$5:$F$16),0)</f>
        <v>865.33</v>
      </c>
      <c r="G158" s="109">
        <f>SUMIFS(ปันส่วน2!$C$3:$C$20,ปันส่วน2!$A$3:$A$20,D158,ปันส่วน2!$B$3:$B$20,E158)</f>
        <v>1936.421</v>
      </c>
      <c r="H158" s="109">
        <f t="shared" si="2"/>
        <v>2801.7510000000002</v>
      </c>
    </row>
    <row r="159" spans="1:8">
      <c r="A159" s="69">
        <v>156</v>
      </c>
      <c r="B159" s="82" t="str">
        <f>IF('4 ป้อนข้อมูล'!B159&lt;&gt;"",'4 ป้อนข้อมูล'!B159," ")</f>
        <v>โรงเรียนบ้านโคกม่วง</v>
      </c>
      <c r="C159" s="81" t="str">
        <f>IF('4 ป้อนข้อมูล'!C159&lt;&gt;"",'4 ป้อนข้อมูล'!C159," ")</f>
        <v>นายฉุชวิทยา  หนูฤทธิ์</v>
      </c>
      <c r="D159" s="69">
        <f>IF('4 ป้อนข้อมูล'!D159&lt;&gt;"",'4 ป้อนข้อมูล'!D159," ")</f>
        <v>2</v>
      </c>
      <c r="E159" s="71">
        <f>IF('4 ป้อนข้อมูล'!E159&lt;'3 ค่าคะแนน'!$B$9,0,IF('4 ป้อนข้อมูล'!E159&lt;'3 ค่าคะแนน'!$B$8,'3 ค่าคะแนน'!$E$9,IF('4 ป้อนข้อมูล'!E159&lt;'3 ค่าคะแนน'!$B$7,'3 ค่าคะแนน'!$E$8,IF('4 ป้อนข้อมูล'!E159&lt;'3 ค่าคะแนน'!$B$6,'3 ค่าคะแนน'!$E$7,IF('4 ป้อนข้อมูล'!E159&lt;'3 ค่าคะแนน'!$B$5,'3 ค่าคะแนน'!$E$6,IF('4 ป้อนข้อมูล'!E159&lt;'3 ค่าคะแนน'!$B$4,'3 ค่าคะแนน'!$E$5,'3 ค่าคะแนน'!$E$4))))))</f>
        <v>98.75</v>
      </c>
      <c r="F159" s="109">
        <f>IF('4 ป้อนข้อมูล'!E159&gt;=70,SUMIF(ปันส่วน!$A$5:$A$16,D159,ปันส่วน!$F$5:$F$16),0)</f>
        <v>865.33</v>
      </c>
      <c r="G159" s="109">
        <f>SUMIFS(ปันส่วน2!$C$3:$C$20,ปันส่วน2!$A$3:$A$20,D159,ปันส่วน2!$B$3:$B$20,E159)</f>
        <v>1936.421</v>
      </c>
      <c r="H159" s="109">
        <f t="shared" si="2"/>
        <v>2801.7510000000002</v>
      </c>
    </row>
    <row r="160" spans="1:8">
      <c r="A160" s="69">
        <v>157</v>
      </c>
      <c r="B160" s="82" t="str">
        <f>IF('4 ป้อนข้อมูล'!B160&lt;&gt;"",'4 ป้อนข้อมูล'!B160," ")</f>
        <v>โรงเรียนบ้านโคกม่วง</v>
      </c>
      <c r="C160" s="81" t="str">
        <f>IF('4 ป้อนข้อมูล'!C160&lt;&gt;"",'4 ป้อนข้อมูล'!C160," ")</f>
        <v>นายสุพล  อออิปก</v>
      </c>
      <c r="D160" s="69">
        <f>IF('4 ป้อนข้อมูล'!D160&lt;&gt;"",'4 ป้อนข้อมูล'!D160," ")</f>
        <v>2</v>
      </c>
      <c r="E160" s="71">
        <f>IF('4 ป้อนข้อมูล'!E160&lt;'3 ค่าคะแนน'!$B$9,0,IF('4 ป้อนข้อมูล'!E160&lt;'3 ค่าคะแนน'!$B$8,'3 ค่าคะแนน'!$E$9,IF('4 ป้อนข้อมูล'!E160&lt;'3 ค่าคะแนน'!$B$7,'3 ค่าคะแนน'!$E$8,IF('4 ป้อนข้อมูล'!E160&lt;'3 ค่าคะแนน'!$B$6,'3 ค่าคะแนน'!$E$7,IF('4 ป้อนข้อมูล'!E160&lt;'3 ค่าคะแนน'!$B$5,'3 ค่าคะแนน'!$E$6,IF('4 ป้อนข้อมูล'!E160&lt;'3 ค่าคะแนน'!$B$4,'3 ค่าคะแนน'!$E$5,'3 ค่าคะแนน'!$E$4))))))</f>
        <v>98.75</v>
      </c>
      <c r="F160" s="109">
        <f>IF('4 ป้อนข้อมูล'!E160&gt;=70,SUMIF(ปันส่วน!$A$5:$A$16,D160,ปันส่วน!$F$5:$F$16),0)</f>
        <v>865.33</v>
      </c>
      <c r="G160" s="109">
        <f>SUMIFS(ปันส่วน2!$C$3:$C$20,ปันส่วน2!$A$3:$A$20,D160,ปันส่วน2!$B$3:$B$20,E160)</f>
        <v>1936.421</v>
      </c>
      <c r="H160" s="109">
        <f t="shared" si="2"/>
        <v>2801.7510000000002</v>
      </c>
    </row>
    <row r="161" spans="1:8">
      <c r="A161" s="69">
        <v>158</v>
      </c>
      <c r="B161" s="82" t="str">
        <f>IF('4 ป้อนข้อมูล'!B161&lt;&gt;"",'4 ป้อนข้อมูล'!B161," ")</f>
        <v>โรงเรียนบ้านโคกม่วง</v>
      </c>
      <c r="C161" s="81" t="str">
        <f>IF('4 ป้อนข้อมูล'!C161&lt;&gt;"",'4 ป้อนข้อมูล'!C161," ")</f>
        <v>นายสนิท  จันทร์รักษ์</v>
      </c>
      <c r="D161" s="69">
        <f>IF('4 ป้อนข้อมูล'!D161&lt;&gt;"",'4 ป้อนข้อมูล'!D161," ")</f>
        <v>2</v>
      </c>
      <c r="E161" s="71">
        <f>IF('4 ป้อนข้อมูล'!E161&lt;'3 ค่าคะแนน'!$B$9,0,IF('4 ป้อนข้อมูล'!E161&lt;'3 ค่าคะแนน'!$B$8,'3 ค่าคะแนน'!$E$9,IF('4 ป้อนข้อมูล'!E161&lt;'3 ค่าคะแนน'!$B$7,'3 ค่าคะแนน'!$E$8,IF('4 ป้อนข้อมูล'!E161&lt;'3 ค่าคะแนน'!$B$6,'3 ค่าคะแนน'!$E$7,IF('4 ป้อนข้อมูล'!E161&lt;'3 ค่าคะแนน'!$B$5,'3 ค่าคะแนน'!$E$6,IF('4 ป้อนข้อมูล'!E161&lt;'3 ค่าคะแนน'!$B$4,'3 ค่าคะแนน'!$E$5,'3 ค่าคะแนน'!$E$4))))))</f>
        <v>98.75</v>
      </c>
      <c r="F161" s="109">
        <f>IF('4 ป้อนข้อมูล'!E161&gt;=70,SUMIF(ปันส่วน!$A$5:$A$16,D161,ปันส่วน!$F$5:$F$16),0)</f>
        <v>865.33</v>
      </c>
      <c r="G161" s="109">
        <f>SUMIFS(ปันส่วน2!$C$3:$C$20,ปันส่วน2!$A$3:$A$20,D161,ปันส่วน2!$B$3:$B$20,E161)</f>
        <v>1936.421</v>
      </c>
      <c r="H161" s="109">
        <f t="shared" si="2"/>
        <v>2801.7510000000002</v>
      </c>
    </row>
    <row r="162" spans="1:8">
      <c r="A162" s="69">
        <v>159</v>
      </c>
      <c r="B162" s="82" t="str">
        <f>IF('4 ป้อนข้อมูล'!B162&lt;&gt;"",'4 ป้อนข้อมูล'!B162," ")</f>
        <v>โรงเรียนบ้านโคกม่วง</v>
      </c>
      <c r="C162" s="81" t="str">
        <f>IF('4 ป้อนข้อมูล'!C162&lt;&gt;"",'4 ป้อนข้อมูล'!C162," ")</f>
        <v>นางสุวิมล  ขวัญทอง</v>
      </c>
      <c r="D162" s="69">
        <f>IF('4 ป้อนข้อมูล'!D162&lt;&gt;"",'4 ป้อนข้อมูล'!D162," ")</f>
        <v>2</v>
      </c>
      <c r="E162" s="71">
        <f>IF('4 ป้อนข้อมูล'!E162&lt;'3 ค่าคะแนน'!$B$9,0,IF('4 ป้อนข้อมูล'!E162&lt;'3 ค่าคะแนน'!$B$8,'3 ค่าคะแนน'!$E$9,IF('4 ป้อนข้อมูล'!E162&lt;'3 ค่าคะแนน'!$B$7,'3 ค่าคะแนน'!$E$8,IF('4 ป้อนข้อมูล'!E162&lt;'3 ค่าคะแนน'!$B$6,'3 ค่าคะแนน'!$E$7,IF('4 ป้อนข้อมูล'!E162&lt;'3 ค่าคะแนน'!$B$5,'3 ค่าคะแนน'!$E$6,IF('4 ป้อนข้อมูล'!E162&lt;'3 ค่าคะแนน'!$B$4,'3 ค่าคะแนน'!$E$5,'3 ค่าคะแนน'!$E$4))))))</f>
        <v>100</v>
      </c>
      <c r="F162" s="109">
        <f>IF('4 ป้อนข้อมูล'!E162&gt;=70,SUMIF(ปันส่วน!$A$5:$A$16,D162,ปันส่วน!$F$5:$F$16),0)</f>
        <v>865.33</v>
      </c>
      <c r="G162" s="109">
        <f>SUMIFS(ปันส่วน2!$C$3:$C$20,ปันส่วน2!$A$3:$A$20,D162,ปันส่วน2!$B$3:$B$20,E162)</f>
        <v>1960.933</v>
      </c>
      <c r="H162" s="109">
        <f t="shared" si="2"/>
        <v>2826.2629999999999</v>
      </c>
    </row>
    <row r="163" spans="1:8">
      <c r="A163" s="69">
        <v>160</v>
      </c>
      <c r="B163" s="82" t="str">
        <f>IF('4 ป้อนข้อมูล'!B163&lt;&gt;"",'4 ป้อนข้อมูล'!B163," ")</f>
        <v>โรงเรียนบ้านโคกม่วง</v>
      </c>
      <c r="C163" s="81" t="str">
        <f>IF('4 ป้อนข้อมูล'!C163&lt;&gt;"",'4 ป้อนข้อมูล'!C163," ")</f>
        <v>นางสุมณฑา  ราชเมืองขวาง</v>
      </c>
      <c r="D163" s="69">
        <f>IF('4 ป้อนข้อมูล'!D163&lt;&gt;"",'4 ป้อนข้อมูล'!D163," ")</f>
        <v>2</v>
      </c>
      <c r="E163" s="71">
        <f>IF('4 ป้อนข้อมูล'!E163&lt;'3 ค่าคะแนน'!$B$9,0,IF('4 ป้อนข้อมูล'!E163&lt;'3 ค่าคะแนน'!$B$8,'3 ค่าคะแนน'!$E$9,IF('4 ป้อนข้อมูล'!E163&lt;'3 ค่าคะแนน'!$B$7,'3 ค่าคะแนน'!$E$8,IF('4 ป้อนข้อมูล'!E163&lt;'3 ค่าคะแนน'!$B$6,'3 ค่าคะแนน'!$E$7,IF('4 ป้อนข้อมูล'!E163&lt;'3 ค่าคะแนน'!$B$5,'3 ค่าคะแนน'!$E$6,IF('4 ป้อนข้อมูล'!E163&lt;'3 ค่าคะแนน'!$B$4,'3 ค่าคะแนน'!$E$5,'3 ค่าคะแนน'!$E$4))))))</f>
        <v>98.75</v>
      </c>
      <c r="F163" s="109">
        <f>IF('4 ป้อนข้อมูล'!E163&gt;=70,SUMIF(ปันส่วน!$A$5:$A$16,D163,ปันส่วน!$F$5:$F$16),0)</f>
        <v>865.33</v>
      </c>
      <c r="G163" s="109">
        <f>SUMIFS(ปันส่วน2!$C$3:$C$20,ปันส่วน2!$A$3:$A$20,D163,ปันส่วน2!$B$3:$B$20,E163)</f>
        <v>1936.421</v>
      </c>
      <c r="H163" s="109">
        <f t="shared" si="2"/>
        <v>2801.7510000000002</v>
      </c>
    </row>
    <row r="164" spans="1:8">
      <c r="A164" s="69">
        <v>161</v>
      </c>
      <c r="B164" s="82" t="str">
        <f>IF('4 ป้อนข้อมูล'!B164&lt;&gt;"",'4 ป้อนข้อมูล'!B164," ")</f>
        <v>โรงเรียนบ้านโคกม่วง</v>
      </c>
      <c r="C164" s="81" t="str">
        <f>IF('4 ป้อนข้อมูล'!C164&lt;&gt;"",'4 ป้อนข้อมูล'!C164," ")</f>
        <v>นางสุภาพร  เพ็ชรเกื้อ</v>
      </c>
      <c r="D164" s="69">
        <f>IF('4 ป้อนข้อมูล'!D164&lt;&gt;"",'4 ป้อนข้อมูล'!D164," ")</f>
        <v>2</v>
      </c>
      <c r="E164" s="71">
        <f>IF('4 ป้อนข้อมูล'!E164&lt;'3 ค่าคะแนน'!$B$9,0,IF('4 ป้อนข้อมูล'!E164&lt;'3 ค่าคะแนน'!$B$8,'3 ค่าคะแนน'!$E$9,IF('4 ป้อนข้อมูล'!E164&lt;'3 ค่าคะแนน'!$B$7,'3 ค่าคะแนน'!$E$8,IF('4 ป้อนข้อมูล'!E164&lt;'3 ค่าคะแนน'!$B$6,'3 ค่าคะแนน'!$E$7,IF('4 ป้อนข้อมูล'!E164&lt;'3 ค่าคะแนน'!$B$5,'3 ค่าคะแนน'!$E$6,IF('4 ป้อนข้อมูล'!E164&lt;'3 ค่าคะแนน'!$B$4,'3 ค่าคะแนน'!$E$5,'3 ค่าคะแนน'!$E$4))))))</f>
        <v>98.75</v>
      </c>
      <c r="F164" s="109">
        <f>IF('4 ป้อนข้อมูล'!E164&gt;=70,SUMIF(ปันส่วน!$A$5:$A$16,D164,ปันส่วน!$F$5:$F$16),0)</f>
        <v>865.33</v>
      </c>
      <c r="G164" s="109">
        <f>SUMIFS(ปันส่วน2!$C$3:$C$20,ปันส่วน2!$A$3:$A$20,D164,ปันส่วน2!$B$3:$B$20,E164)</f>
        <v>1936.421</v>
      </c>
      <c r="H164" s="109">
        <f t="shared" si="2"/>
        <v>2801.7510000000002</v>
      </c>
    </row>
    <row r="165" spans="1:8">
      <c r="A165" s="69">
        <v>162</v>
      </c>
      <c r="B165" s="82" t="str">
        <f>IF('4 ป้อนข้อมูล'!B165&lt;&gt;"",'4 ป้อนข้อมูล'!B165," ")</f>
        <v>โรงเรียนบ้านโคกม่วง</v>
      </c>
      <c r="C165" s="81" t="str">
        <f>IF('4 ป้อนข้อมูล'!C165&lt;&gt;"",'4 ป้อนข้อมูล'!C165," ")</f>
        <v>น.ส.วิภา  พินกลับ</v>
      </c>
      <c r="D165" s="69">
        <f>IF('4 ป้อนข้อมูล'!D165&lt;&gt;"",'4 ป้อนข้อมูล'!D165," ")</f>
        <v>2</v>
      </c>
      <c r="E165" s="71">
        <f>IF('4 ป้อนข้อมูล'!E165&lt;'3 ค่าคะแนน'!$B$9,0,IF('4 ป้อนข้อมูล'!E165&lt;'3 ค่าคะแนน'!$B$8,'3 ค่าคะแนน'!$E$9,IF('4 ป้อนข้อมูล'!E165&lt;'3 ค่าคะแนน'!$B$7,'3 ค่าคะแนน'!$E$8,IF('4 ป้อนข้อมูล'!E165&lt;'3 ค่าคะแนน'!$B$6,'3 ค่าคะแนน'!$E$7,IF('4 ป้อนข้อมูล'!E165&lt;'3 ค่าคะแนน'!$B$5,'3 ค่าคะแนน'!$E$6,IF('4 ป้อนข้อมูล'!E165&lt;'3 ค่าคะแนน'!$B$4,'3 ค่าคะแนน'!$E$5,'3 ค่าคะแนน'!$E$4))))))</f>
        <v>98.75</v>
      </c>
      <c r="F165" s="109">
        <f>IF('4 ป้อนข้อมูล'!E165&gt;=70,SUMIF(ปันส่วน!$A$5:$A$16,D165,ปันส่วน!$F$5:$F$16),0)</f>
        <v>865.33</v>
      </c>
      <c r="G165" s="109">
        <f>SUMIFS(ปันส่วน2!$C$3:$C$20,ปันส่วน2!$A$3:$A$20,D165,ปันส่วน2!$B$3:$B$20,E165)</f>
        <v>1936.421</v>
      </c>
      <c r="H165" s="109">
        <f t="shared" si="2"/>
        <v>2801.7510000000002</v>
      </c>
    </row>
    <row r="166" spans="1:8">
      <c r="A166" s="69">
        <v>163</v>
      </c>
      <c r="B166" s="82" t="str">
        <f>IF('4 ป้อนข้อมูล'!B166&lt;&gt;"",'4 ป้อนข้อมูล'!B166," ")</f>
        <v>โรงเรียนบ้านโคกม่วง</v>
      </c>
      <c r="C166" s="81" t="str">
        <f>IF('4 ป้อนข้อมูล'!C166&lt;&gt;"",'4 ป้อนข้อมูล'!C166," ")</f>
        <v>นางรัชดา  ช่วยเพ็ชร</v>
      </c>
      <c r="D166" s="69">
        <f>IF('4 ป้อนข้อมูล'!D166&lt;&gt;"",'4 ป้อนข้อมูล'!D166," ")</f>
        <v>2</v>
      </c>
      <c r="E166" s="71">
        <f>IF('4 ป้อนข้อมูล'!E166&lt;'3 ค่าคะแนน'!$B$9,0,IF('4 ป้อนข้อมูล'!E166&lt;'3 ค่าคะแนน'!$B$8,'3 ค่าคะแนน'!$E$9,IF('4 ป้อนข้อมูล'!E166&lt;'3 ค่าคะแนน'!$B$7,'3 ค่าคะแนน'!$E$8,IF('4 ป้อนข้อมูล'!E166&lt;'3 ค่าคะแนน'!$B$6,'3 ค่าคะแนน'!$E$7,IF('4 ป้อนข้อมูล'!E166&lt;'3 ค่าคะแนน'!$B$5,'3 ค่าคะแนน'!$E$6,IF('4 ป้อนข้อมูล'!E166&lt;'3 ค่าคะแนน'!$B$4,'3 ค่าคะแนน'!$E$5,'3 ค่าคะแนน'!$E$4))))))</f>
        <v>98.75</v>
      </c>
      <c r="F166" s="109">
        <f>IF('4 ป้อนข้อมูล'!E166&gt;=70,SUMIF(ปันส่วน!$A$5:$A$16,D166,ปันส่วน!$F$5:$F$16),0)</f>
        <v>865.33</v>
      </c>
      <c r="G166" s="109">
        <f>SUMIFS(ปันส่วน2!$C$3:$C$20,ปันส่วน2!$A$3:$A$20,D166,ปันส่วน2!$B$3:$B$20,E166)</f>
        <v>1936.421</v>
      </c>
      <c r="H166" s="109">
        <f t="shared" si="2"/>
        <v>2801.7510000000002</v>
      </c>
    </row>
    <row r="167" spans="1:8">
      <c r="A167" s="69">
        <v>164</v>
      </c>
      <c r="B167" s="82" t="str">
        <f>IF('4 ป้อนข้อมูล'!B167&lt;&gt;"",'4 ป้อนข้อมูล'!B167," ")</f>
        <v xml:space="preserve"> โรงเรียนบ้านควนหมอทอง</v>
      </c>
      <c r="C167" s="81" t="str">
        <f>IF('4 ป้อนข้อมูล'!C167&lt;&gt;"",'4 ป้อนข้อมูล'!C167," ")</f>
        <v>นายอดิศักดิ์  หวัดแท่น</v>
      </c>
      <c r="D167" s="69">
        <f>IF('4 ป้อนข้อมูล'!D167&lt;&gt;"",'4 ป้อนข้อมูล'!D167," ")</f>
        <v>1</v>
      </c>
      <c r="E167" s="71">
        <f>IF('4 ป้อนข้อมูล'!E167&lt;'3 ค่าคะแนน'!$B$9,0,IF('4 ป้อนข้อมูล'!E167&lt;'3 ค่าคะแนน'!$B$8,'3 ค่าคะแนน'!$E$9,IF('4 ป้อนข้อมูล'!E167&lt;'3 ค่าคะแนน'!$B$7,'3 ค่าคะแนน'!$E$8,IF('4 ป้อนข้อมูล'!E167&lt;'3 ค่าคะแนน'!$B$6,'3 ค่าคะแนน'!$E$7,IF('4 ป้อนข้อมูล'!E167&lt;'3 ค่าคะแนน'!$B$5,'3 ค่าคะแนน'!$E$6,IF('4 ป้อนข้อมูล'!E167&lt;'3 ค่าคะแนน'!$B$4,'3 ค่าคะแนน'!$E$5,'3 ค่าคะแนน'!$E$4))))))</f>
        <v>100</v>
      </c>
      <c r="F167" s="109">
        <f>IF('4 ป้อนข้อมูล'!E167&gt;=70,SUMIF(ปันส่วน!$A$5:$A$16,D167,ปันส่วน!$F$5:$F$16),0)</f>
        <v>690.67</v>
      </c>
      <c r="G167" s="109">
        <f>SUMIFS(ปันส่วน2!$C$3:$C$20,ปันส่วน2!$A$3:$A$20,D167,ปันส่วน2!$B$3:$B$20,E167)</f>
        <v>1667.5940000000001</v>
      </c>
      <c r="H167" s="109">
        <f t="shared" si="2"/>
        <v>2358.2640000000001</v>
      </c>
    </row>
    <row r="168" spans="1:8">
      <c r="A168" s="69">
        <v>165</v>
      </c>
      <c r="B168" s="82" t="str">
        <f>IF('4 ป้อนข้อมูล'!B168&lt;&gt;"",'4 ป้อนข้อมูล'!B168," ")</f>
        <v xml:space="preserve"> โรงเรียนบ้านควนหมอทอง</v>
      </c>
      <c r="C168" s="81" t="str">
        <f>IF('4 ป้อนข้อมูล'!C168&lt;&gt;"",'4 ป้อนข้อมูล'!C168," ")</f>
        <v>นางสุภาณี พรหมสังคหะ</v>
      </c>
      <c r="D168" s="69">
        <f>IF('4 ป้อนข้อมูล'!D168&lt;&gt;"",'4 ป้อนข้อมูล'!D168," ")</f>
        <v>2</v>
      </c>
      <c r="E168" s="71">
        <f>IF('4 ป้อนข้อมูล'!E168&lt;'3 ค่าคะแนน'!$B$9,0,IF('4 ป้อนข้อมูล'!E168&lt;'3 ค่าคะแนน'!$B$8,'3 ค่าคะแนน'!$E$9,IF('4 ป้อนข้อมูล'!E168&lt;'3 ค่าคะแนน'!$B$7,'3 ค่าคะแนน'!$E$8,IF('4 ป้อนข้อมูล'!E168&lt;'3 ค่าคะแนน'!$B$6,'3 ค่าคะแนน'!$E$7,IF('4 ป้อนข้อมูล'!E168&lt;'3 ค่าคะแนน'!$B$5,'3 ค่าคะแนน'!$E$6,IF('4 ป้อนข้อมูล'!E168&lt;'3 ค่าคะแนน'!$B$4,'3 ค่าคะแนน'!$E$5,'3 ค่าคะแนน'!$E$4))))))</f>
        <v>100</v>
      </c>
      <c r="F168" s="109">
        <f>IF('4 ป้อนข้อมูล'!E168&gt;=70,SUMIF(ปันส่วน!$A$5:$A$16,D168,ปันส่วน!$F$5:$F$16),0)</f>
        <v>865.33</v>
      </c>
      <c r="G168" s="109">
        <f>SUMIFS(ปันส่วน2!$C$3:$C$20,ปันส่วน2!$A$3:$A$20,D168,ปันส่วน2!$B$3:$B$20,E168)</f>
        <v>1960.933</v>
      </c>
      <c r="H168" s="109">
        <f t="shared" si="2"/>
        <v>2826.2629999999999</v>
      </c>
    </row>
    <row r="169" spans="1:8">
      <c r="A169" s="69">
        <v>166</v>
      </c>
      <c r="B169" s="82" t="str">
        <f>IF('4 ป้อนข้อมูล'!B169&lt;&gt;"",'4 ป้อนข้อมูล'!B169," ")</f>
        <v xml:space="preserve"> โรงเรียนบ้านควนหมอทอง</v>
      </c>
      <c r="C169" s="81" t="str">
        <f>IF('4 ป้อนข้อมูล'!C169&lt;&gt;"",'4 ป้อนข้อมูล'!C169," ")</f>
        <v>นายฉลอง  นิ่มโอ</v>
      </c>
      <c r="D169" s="69">
        <f>IF('4 ป้อนข้อมูล'!D169&lt;&gt;"",'4 ป้อนข้อมูล'!D169," ")</f>
        <v>2</v>
      </c>
      <c r="E169" s="71">
        <f>IF('4 ป้อนข้อมูล'!E169&lt;'3 ค่าคะแนน'!$B$9,0,IF('4 ป้อนข้อมูล'!E169&lt;'3 ค่าคะแนน'!$B$8,'3 ค่าคะแนน'!$E$9,IF('4 ป้อนข้อมูล'!E169&lt;'3 ค่าคะแนน'!$B$7,'3 ค่าคะแนน'!$E$8,IF('4 ป้อนข้อมูล'!E169&lt;'3 ค่าคะแนน'!$B$6,'3 ค่าคะแนน'!$E$7,IF('4 ป้อนข้อมูล'!E169&lt;'3 ค่าคะแนน'!$B$5,'3 ค่าคะแนน'!$E$6,IF('4 ป้อนข้อมูล'!E169&lt;'3 ค่าคะแนน'!$B$4,'3 ค่าคะแนน'!$E$5,'3 ค่าคะแนน'!$E$4))))))</f>
        <v>98.75</v>
      </c>
      <c r="F169" s="109">
        <f>IF('4 ป้อนข้อมูล'!E169&gt;=70,SUMIF(ปันส่วน!$A$5:$A$16,D169,ปันส่วน!$F$5:$F$16),0)</f>
        <v>865.33</v>
      </c>
      <c r="G169" s="109">
        <f>SUMIFS(ปันส่วน2!$C$3:$C$20,ปันส่วน2!$A$3:$A$20,D169,ปันส่วน2!$B$3:$B$20,E169)</f>
        <v>1936.421</v>
      </c>
      <c r="H169" s="109">
        <f t="shared" si="2"/>
        <v>2801.7510000000002</v>
      </c>
    </row>
    <row r="170" spans="1:8">
      <c r="A170" s="69">
        <v>167</v>
      </c>
      <c r="B170" s="82" t="str">
        <f>IF('4 ป้อนข้อมูล'!B170&lt;&gt;"",'4 ป้อนข้อมูล'!B170," ")</f>
        <v xml:space="preserve"> โรงเรียนบ้านควนหมอทอง</v>
      </c>
      <c r="C170" s="81" t="str">
        <f>IF('4 ป้อนข้อมูล'!C170&lt;&gt;"",'4 ป้อนข้อมูล'!C170," ")</f>
        <v>นางสุภาพ  ทองขาว</v>
      </c>
      <c r="D170" s="69">
        <f>IF('4 ป้อนข้อมูล'!D170&lt;&gt;"",'4 ป้อนข้อมูล'!D170," ")</f>
        <v>2</v>
      </c>
      <c r="E170" s="71">
        <f>IF('4 ป้อนข้อมูล'!E170&lt;'3 ค่าคะแนน'!$B$9,0,IF('4 ป้อนข้อมูล'!E170&lt;'3 ค่าคะแนน'!$B$8,'3 ค่าคะแนน'!$E$9,IF('4 ป้อนข้อมูล'!E170&lt;'3 ค่าคะแนน'!$B$7,'3 ค่าคะแนน'!$E$8,IF('4 ป้อนข้อมูล'!E170&lt;'3 ค่าคะแนน'!$B$6,'3 ค่าคะแนน'!$E$7,IF('4 ป้อนข้อมูล'!E170&lt;'3 ค่าคะแนน'!$B$5,'3 ค่าคะแนน'!$E$6,IF('4 ป้อนข้อมูล'!E170&lt;'3 ค่าคะแนน'!$B$4,'3 ค่าคะแนน'!$E$5,'3 ค่าคะแนน'!$E$4))))))</f>
        <v>98.75</v>
      </c>
      <c r="F170" s="109">
        <f>IF('4 ป้อนข้อมูล'!E170&gt;=70,SUMIF(ปันส่วน!$A$5:$A$16,D170,ปันส่วน!$F$5:$F$16),0)</f>
        <v>865.33</v>
      </c>
      <c r="G170" s="109">
        <f>SUMIFS(ปันส่วน2!$C$3:$C$20,ปันส่วน2!$A$3:$A$20,D170,ปันส่วน2!$B$3:$B$20,E170)</f>
        <v>1936.421</v>
      </c>
      <c r="H170" s="109">
        <f t="shared" si="2"/>
        <v>2801.7510000000002</v>
      </c>
    </row>
    <row r="171" spans="1:8">
      <c r="A171" s="69">
        <v>168</v>
      </c>
      <c r="B171" s="82" t="str">
        <f>IF('4 ป้อนข้อมูล'!B171&lt;&gt;"",'4 ป้อนข้อมูล'!B171," ")</f>
        <v xml:space="preserve"> โรงเรียนบ้านควนหมอทอง</v>
      </c>
      <c r="C171" s="81" t="str">
        <f>IF('4 ป้อนข้อมูล'!C171&lt;&gt;"",'4 ป้อนข้อมูล'!C171," ")</f>
        <v>นายประภาส  เหตุทอง</v>
      </c>
      <c r="D171" s="69">
        <f>IF('4 ป้อนข้อมูล'!D171&lt;&gt;"",'4 ป้อนข้อมูล'!D171," ")</f>
        <v>2</v>
      </c>
      <c r="E171" s="71">
        <f>IF('4 ป้อนข้อมูล'!E171&lt;'3 ค่าคะแนน'!$B$9,0,IF('4 ป้อนข้อมูล'!E171&lt;'3 ค่าคะแนน'!$B$8,'3 ค่าคะแนน'!$E$9,IF('4 ป้อนข้อมูล'!E171&lt;'3 ค่าคะแนน'!$B$7,'3 ค่าคะแนน'!$E$8,IF('4 ป้อนข้อมูล'!E171&lt;'3 ค่าคะแนน'!$B$6,'3 ค่าคะแนน'!$E$7,IF('4 ป้อนข้อมูล'!E171&lt;'3 ค่าคะแนน'!$B$5,'3 ค่าคะแนน'!$E$6,IF('4 ป้อนข้อมูล'!E171&lt;'3 ค่าคะแนน'!$B$4,'3 ค่าคะแนน'!$E$5,'3 ค่าคะแนน'!$E$4))))))</f>
        <v>98.75</v>
      </c>
      <c r="F171" s="109">
        <f>IF('4 ป้อนข้อมูล'!E171&gt;=70,SUMIF(ปันส่วน!$A$5:$A$16,D171,ปันส่วน!$F$5:$F$16),0)</f>
        <v>865.33</v>
      </c>
      <c r="G171" s="109">
        <f>SUMIFS(ปันส่วน2!$C$3:$C$20,ปันส่วน2!$A$3:$A$20,D171,ปันส่วน2!$B$3:$B$20,E171)</f>
        <v>1936.421</v>
      </c>
      <c r="H171" s="109">
        <f t="shared" si="2"/>
        <v>2801.7510000000002</v>
      </c>
    </row>
    <row r="172" spans="1:8">
      <c r="A172" s="69">
        <v>169</v>
      </c>
      <c r="B172" s="82" t="str">
        <f>IF('4 ป้อนข้อมูล'!B172&lt;&gt;"",'4 ป้อนข้อมูล'!B172," ")</f>
        <v xml:space="preserve"> โรงเรียนบ้านควนหมอทอง</v>
      </c>
      <c r="C172" s="81" t="str">
        <f>IF('4 ป้อนข้อมูล'!C172&lt;&gt;"",'4 ป้อนข้อมูล'!C172," ")</f>
        <v>นางสุณีย์  จันทร์รักษ์</v>
      </c>
      <c r="D172" s="69">
        <f>IF('4 ป้อนข้อมูล'!D172&lt;&gt;"",'4 ป้อนข้อมูล'!D172," ")</f>
        <v>2</v>
      </c>
      <c r="E172" s="71">
        <f>IF('4 ป้อนข้อมูล'!E172&lt;'3 ค่าคะแนน'!$B$9,0,IF('4 ป้อนข้อมูล'!E172&lt;'3 ค่าคะแนน'!$B$8,'3 ค่าคะแนน'!$E$9,IF('4 ป้อนข้อมูล'!E172&lt;'3 ค่าคะแนน'!$B$7,'3 ค่าคะแนน'!$E$8,IF('4 ป้อนข้อมูล'!E172&lt;'3 ค่าคะแนน'!$B$6,'3 ค่าคะแนน'!$E$7,IF('4 ป้อนข้อมูล'!E172&lt;'3 ค่าคะแนน'!$B$5,'3 ค่าคะแนน'!$E$6,IF('4 ป้อนข้อมูล'!E172&lt;'3 ค่าคะแนน'!$B$4,'3 ค่าคะแนน'!$E$5,'3 ค่าคะแนน'!$E$4))))))</f>
        <v>98.75</v>
      </c>
      <c r="F172" s="109">
        <f>IF('4 ป้อนข้อมูล'!E172&gt;=70,SUMIF(ปันส่วน!$A$5:$A$16,D172,ปันส่วน!$F$5:$F$16),0)</f>
        <v>865.33</v>
      </c>
      <c r="G172" s="109">
        <f>SUMIFS(ปันส่วน2!$C$3:$C$20,ปันส่วน2!$A$3:$A$20,D172,ปันส่วน2!$B$3:$B$20,E172)</f>
        <v>1936.421</v>
      </c>
      <c r="H172" s="109">
        <f t="shared" si="2"/>
        <v>2801.7510000000002</v>
      </c>
    </row>
    <row r="173" spans="1:8">
      <c r="A173" s="69">
        <v>170</v>
      </c>
      <c r="B173" s="82" t="str">
        <f>IF('4 ป้อนข้อมูล'!B173&lt;&gt;"",'4 ป้อนข้อมูล'!B173," ")</f>
        <v xml:space="preserve"> โรงเรียนบ้านควนหมอทอง</v>
      </c>
      <c r="C173" s="81" t="str">
        <f>IF('4 ป้อนข้อมูล'!C173&lt;&gt;"",'4 ป้อนข้อมูล'!C173," ")</f>
        <v>น.ส.จะเริง  ภักดี</v>
      </c>
      <c r="D173" s="69">
        <f>IF('4 ป้อนข้อมูล'!D173&lt;&gt;"",'4 ป้อนข้อมูล'!D173," ")</f>
        <v>2</v>
      </c>
      <c r="E173" s="71">
        <f>IF('4 ป้อนข้อมูล'!E173&lt;'3 ค่าคะแนน'!$B$9,0,IF('4 ป้อนข้อมูล'!E173&lt;'3 ค่าคะแนน'!$B$8,'3 ค่าคะแนน'!$E$9,IF('4 ป้อนข้อมูล'!E173&lt;'3 ค่าคะแนน'!$B$7,'3 ค่าคะแนน'!$E$8,IF('4 ป้อนข้อมูล'!E173&lt;'3 ค่าคะแนน'!$B$6,'3 ค่าคะแนน'!$E$7,IF('4 ป้อนข้อมูล'!E173&lt;'3 ค่าคะแนน'!$B$5,'3 ค่าคะแนน'!$E$6,IF('4 ป้อนข้อมูล'!E173&lt;'3 ค่าคะแนน'!$B$4,'3 ค่าคะแนน'!$E$5,'3 ค่าคะแนน'!$E$4))))))</f>
        <v>98.75</v>
      </c>
      <c r="F173" s="109">
        <f>IF('4 ป้อนข้อมูล'!E173&gt;=70,SUMIF(ปันส่วน!$A$5:$A$16,D173,ปันส่วน!$F$5:$F$16),0)</f>
        <v>865.33</v>
      </c>
      <c r="G173" s="109">
        <f>SUMIFS(ปันส่วน2!$C$3:$C$20,ปันส่วน2!$A$3:$A$20,D173,ปันส่วน2!$B$3:$B$20,E173)</f>
        <v>1936.421</v>
      </c>
      <c r="H173" s="109">
        <f t="shared" si="2"/>
        <v>2801.7510000000002</v>
      </c>
    </row>
    <row r="174" spans="1:8">
      <c r="A174" s="69">
        <v>171</v>
      </c>
      <c r="B174" s="82" t="str">
        <f>IF('4 ป้อนข้อมูล'!B174&lt;&gt;"",'4 ป้อนข้อมูล'!B174," ")</f>
        <v xml:space="preserve"> โรงเรียนบ้านควนหมอทอง</v>
      </c>
      <c r="C174" s="81" t="str">
        <f>IF('4 ป้อนข้อมูล'!C174&lt;&gt;"",'4 ป้อนข้อมูล'!C174," ")</f>
        <v>นางกัลยา  เดชนครินทร์</v>
      </c>
      <c r="D174" s="69">
        <f>IF('4 ป้อนข้อมูล'!D174&lt;&gt;"",'4 ป้อนข้อมูล'!D174," ")</f>
        <v>2</v>
      </c>
      <c r="E174" s="71">
        <f>IF('4 ป้อนข้อมูล'!E174&lt;'3 ค่าคะแนน'!$B$9,0,IF('4 ป้อนข้อมูล'!E174&lt;'3 ค่าคะแนน'!$B$8,'3 ค่าคะแนน'!$E$9,IF('4 ป้อนข้อมูล'!E174&lt;'3 ค่าคะแนน'!$B$7,'3 ค่าคะแนน'!$E$8,IF('4 ป้อนข้อมูล'!E174&lt;'3 ค่าคะแนน'!$B$6,'3 ค่าคะแนน'!$E$7,IF('4 ป้อนข้อมูล'!E174&lt;'3 ค่าคะแนน'!$B$5,'3 ค่าคะแนน'!$E$6,IF('4 ป้อนข้อมูล'!E174&lt;'3 ค่าคะแนน'!$B$4,'3 ค่าคะแนน'!$E$5,'3 ค่าคะแนน'!$E$4))))))</f>
        <v>98.75</v>
      </c>
      <c r="F174" s="109">
        <f>IF('4 ป้อนข้อมูล'!E174&gt;=70,SUMIF(ปันส่วน!$A$5:$A$16,D174,ปันส่วน!$F$5:$F$16),0)</f>
        <v>865.33</v>
      </c>
      <c r="G174" s="109">
        <f>SUMIFS(ปันส่วน2!$C$3:$C$20,ปันส่วน2!$A$3:$A$20,D174,ปันส่วน2!$B$3:$B$20,E174)</f>
        <v>1936.421</v>
      </c>
      <c r="H174" s="109">
        <f t="shared" si="2"/>
        <v>2801.7510000000002</v>
      </c>
    </row>
    <row r="175" spans="1:8">
      <c r="A175" s="69">
        <v>172</v>
      </c>
      <c r="B175" s="82" t="str">
        <f>IF('4 ป้อนข้อมูล'!B175&lt;&gt;"",'4 ป้อนข้อมูล'!B175," ")</f>
        <v xml:space="preserve"> โรงเรียนบ้านควนหมอทอง</v>
      </c>
      <c r="C175" s="81" t="str">
        <f>IF('4 ป้อนข้อมูล'!C175&lt;&gt;"",'4 ป้อนข้อมูล'!C175," ")</f>
        <v>นางนิภา  สุวรรณธาดา</v>
      </c>
      <c r="D175" s="69">
        <f>IF('4 ป้อนข้อมูล'!D175&lt;&gt;"",'4 ป้อนข้อมูล'!D175," ")</f>
        <v>2</v>
      </c>
      <c r="E175" s="71">
        <f>IF('4 ป้อนข้อมูล'!E175&lt;'3 ค่าคะแนน'!$B$9,0,IF('4 ป้อนข้อมูล'!E175&lt;'3 ค่าคะแนน'!$B$8,'3 ค่าคะแนน'!$E$9,IF('4 ป้อนข้อมูล'!E175&lt;'3 ค่าคะแนน'!$B$7,'3 ค่าคะแนน'!$E$8,IF('4 ป้อนข้อมูล'!E175&lt;'3 ค่าคะแนน'!$B$6,'3 ค่าคะแนน'!$E$7,IF('4 ป้อนข้อมูล'!E175&lt;'3 ค่าคะแนน'!$B$5,'3 ค่าคะแนน'!$E$6,IF('4 ป้อนข้อมูล'!E175&lt;'3 ค่าคะแนน'!$B$4,'3 ค่าคะแนน'!$E$5,'3 ค่าคะแนน'!$E$4))))))</f>
        <v>98.75</v>
      </c>
      <c r="F175" s="109">
        <f>IF('4 ป้อนข้อมูล'!E175&gt;=70,SUMIF(ปันส่วน!$A$5:$A$16,D175,ปันส่วน!$F$5:$F$16),0)</f>
        <v>865.33</v>
      </c>
      <c r="G175" s="109">
        <f>SUMIFS(ปันส่วน2!$C$3:$C$20,ปันส่วน2!$A$3:$A$20,D175,ปันส่วน2!$B$3:$B$20,E175)</f>
        <v>1936.421</v>
      </c>
      <c r="H175" s="109">
        <f t="shared" si="2"/>
        <v>2801.7510000000002</v>
      </c>
    </row>
    <row r="176" spans="1:8">
      <c r="A176" s="69">
        <v>173</v>
      </c>
      <c r="B176" s="82" t="str">
        <f>IF('4 ป้อนข้อมูล'!B176&lt;&gt;"",'4 ป้อนข้อมูล'!B176," ")</f>
        <v xml:space="preserve"> โรงเรียนบ้านควนหมอทอง</v>
      </c>
      <c r="C176" s="81" t="str">
        <f>IF('4 ป้อนข้อมูล'!C176&lt;&gt;"",'4 ป้อนข้อมูล'!C176," ")</f>
        <v>น.ส.สุภัสรีญา  เหล่าทอง</v>
      </c>
      <c r="D176" s="69">
        <f>IF('4 ป้อนข้อมูล'!D176&lt;&gt;"",'4 ป้อนข้อมูล'!D176," ")</f>
        <v>2</v>
      </c>
      <c r="E176" s="71">
        <f>IF('4 ป้อนข้อมูล'!E176&lt;'3 ค่าคะแนน'!$B$9,0,IF('4 ป้อนข้อมูล'!E176&lt;'3 ค่าคะแนน'!$B$8,'3 ค่าคะแนน'!$E$9,IF('4 ป้อนข้อมูล'!E176&lt;'3 ค่าคะแนน'!$B$7,'3 ค่าคะแนน'!$E$8,IF('4 ป้อนข้อมูล'!E176&lt;'3 ค่าคะแนน'!$B$6,'3 ค่าคะแนน'!$E$7,IF('4 ป้อนข้อมูล'!E176&lt;'3 ค่าคะแนน'!$B$5,'3 ค่าคะแนน'!$E$6,IF('4 ป้อนข้อมูล'!E176&lt;'3 ค่าคะแนน'!$B$4,'3 ค่าคะแนน'!$E$5,'3 ค่าคะแนน'!$E$4))))))</f>
        <v>98.75</v>
      </c>
      <c r="F176" s="109">
        <f>IF('4 ป้อนข้อมูล'!E176&gt;=70,SUMIF(ปันส่วน!$A$5:$A$16,D176,ปันส่วน!$F$5:$F$16),0)</f>
        <v>865.33</v>
      </c>
      <c r="G176" s="109">
        <f>SUMIFS(ปันส่วน2!$C$3:$C$20,ปันส่วน2!$A$3:$A$20,D176,ปันส่วน2!$B$3:$B$20,E176)</f>
        <v>1936.421</v>
      </c>
      <c r="H176" s="109">
        <f t="shared" si="2"/>
        <v>2801.7510000000002</v>
      </c>
    </row>
    <row r="177" spans="1:8">
      <c r="A177" s="69">
        <v>174</v>
      </c>
      <c r="B177" s="82" t="str">
        <f>IF('4 ป้อนข้อมูล'!B177&lt;&gt;"",'4 ป้อนข้อมูล'!B177," ")</f>
        <v xml:space="preserve"> โรงเรียนบ้านควนหมอทอง</v>
      </c>
      <c r="C177" s="81" t="str">
        <f>IF('4 ป้อนข้อมูล'!C177&lt;&gt;"",'4 ป้อนข้อมูล'!C177," ")</f>
        <v>นางชัญญานุช  ชูเพชร</v>
      </c>
      <c r="D177" s="69">
        <f>IF('4 ป้อนข้อมูล'!D177&lt;&gt;"",'4 ป้อนข้อมูล'!D177," ")</f>
        <v>2</v>
      </c>
      <c r="E177" s="71">
        <f>IF('4 ป้อนข้อมูล'!E177&lt;'3 ค่าคะแนน'!$B$9,0,IF('4 ป้อนข้อมูล'!E177&lt;'3 ค่าคะแนน'!$B$8,'3 ค่าคะแนน'!$E$9,IF('4 ป้อนข้อมูล'!E177&lt;'3 ค่าคะแนน'!$B$7,'3 ค่าคะแนน'!$E$8,IF('4 ป้อนข้อมูล'!E177&lt;'3 ค่าคะแนน'!$B$6,'3 ค่าคะแนน'!$E$7,IF('4 ป้อนข้อมูล'!E177&lt;'3 ค่าคะแนน'!$B$5,'3 ค่าคะแนน'!$E$6,IF('4 ป้อนข้อมูล'!E177&lt;'3 ค่าคะแนน'!$B$4,'3 ค่าคะแนน'!$E$5,'3 ค่าคะแนน'!$E$4))))))</f>
        <v>100</v>
      </c>
      <c r="F177" s="109">
        <f>IF('4 ป้อนข้อมูล'!E177&gt;=70,SUMIF(ปันส่วน!$A$5:$A$16,D177,ปันส่วน!$F$5:$F$16),0)</f>
        <v>865.33</v>
      </c>
      <c r="G177" s="109">
        <f>SUMIFS(ปันส่วน2!$C$3:$C$20,ปันส่วน2!$A$3:$A$20,D177,ปันส่วน2!$B$3:$B$20,E177)</f>
        <v>1960.933</v>
      </c>
      <c r="H177" s="109">
        <f t="shared" si="2"/>
        <v>2826.2629999999999</v>
      </c>
    </row>
    <row r="178" spans="1:8">
      <c r="A178" s="69">
        <v>175</v>
      </c>
      <c r="B178" s="82" t="str">
        <f>IF('4 ป้อนข้อมูล'!B178&lt;&gt;"",'4 ป้อนข้อมูล'!B178," ")</f>
        <v xml:space="preserve"> โรงเรียนบ้านควนหมอทอง</v>
      </c>
      <c r="C178" s="81" t="str">
        <f>IF('4 ป้อนข้อมูล'!C178&lt;&gt;"",'4 ป้อนข้อมูล'!C178," ")</f>
        <v>นายสมมิตร  ขุนแก้ว</v>
      </c>
      <c r="D178" s="69">
        <f>IF('4 ป้อนข้อมูล'!D178&lt;&gt;"",'4 ป้อนข้อมูล'!D178," ")</f>
        <v>2</v>
      </c>
      <c r="E178" s="71">
        <f>IF('4 ป้อนข้อมูล'!E178&lt;'3 ค่าคะแนน'!$B$9,0,IF('4 ป้อนข้อมูล'!E178&lt;'3 ค่าคะแนน'!$B$8,'3 ค่าคะแนน'!$E$9,IF('4 ป้อนข้อมูล'!E178&lt;'3 ค่าคะแนน'!$B$7,'3 ค่าคะแนน'!$E$8,IF('4 ป้อนข้อมูล'!E178&lt;'3 ค่าคะแนน'!$B$6,'3 ค่าคะแนน'!$E$7,IF('4 ป้อนข้อมูล'!E178&lt;'3 ค่าคะแนน'!$B$5,'3 ค่าคะแนน'!$E$6,IF('4 ป้อนข้อมูล'!E178&lt;'3 ค่าคะแนน'!$B$4,'3 ค่าคะแนน'!$E$5,'3 ค่าคะแนน'!$E$4))))))</f>
        <v>98.75</v>
      </c>
      <c r="F178" s="109">
        <f>IF('4 ป้อนข้อมูล'!E178&gt;=70,SUMIF(ปันส่วน!$A$5:$A$16,D178,ปันส่วน!$F$5:$F$16),0)</f>
        <v>865.33</v>
      </c>
      <c r="G178" s="109">
        <f>SUMIFS(ปันส่วน2!$C$3:$C$20,ปันส่วน2!$A$3:$A$20,D178,ปันส่วน2!$B$3:$B$20,E178)</f>
        <v>1936.421</v>
      </c>
      <c r="H178" s="109">
        <f t="shared" si="2"/>
        <v>2801.7510000000002</v>
      </c>
    </row>
    <row r="179" spans="1:8">
      <c r="A179" s="69">
        <v>176</v>
      </c>
      <c r="B179" s="82" t="str">
        <f>IF('4 ป้อนข้อมูล'!B179&lt;&gt;"",'4 ป้อนข้อมูล'!B179," ")</f>
        <v xml:space="preserve"> โรงเรียนบ้านควนหมอทอง</v>
      </c>
      <c r="C179" s="81" t="str">
        <f>IF('4 ป้อนข้อมูล'!C179&lt;&gt;"",'4 ป้อนข้อมูล'!C179," ")</f>
        <v>นายอิสระ  ณะไพรี</v>
      </c>
      <c r="D179" s="69">
        <f>IF('4 ป้อนข้อมูล'!D179&lt;&gt;"",'4 ป้อนข้อมูล'!D179," ")</f>
        <v>2</v>
      </c>
      <c r="E179" s="71">
        <f>IF('4 ป้อนข้อมูล'!E179&lt;'3 ค่าคะแนน'!$B$9,0,IF('4 ป้อนข้อมูล'!E179&lt;'3 ค่าคะแนน'!$B$8,'3 ค่าคะแนน'!$E$9,IF('4 ป้อนข้อมูล'!E179&lt;'3 ค่าคะแนน'!$B$7,'3 ค่าคะแนน'!$E$8,IF('4 ป้อนข้อมูล'!E179&lt;'3 ค่าคะแนน'!$B$6,'3 ค่าคะแนน'!$E$7,IF('4 ป้อนข้อมูล'!E179&lt;'3 ค่าคะแนน'!$B$5,'3 ค่าคะแนน'!$E$6,IF('4 ป้อนข้อมูล'!E179&lt;'3 ค่าคะแนน'!$B$4,'3 ค่าคะแนน'!$E$5,'3 ค่าคะแนน'!$E$4))))))</f>
        <v>98.75</v>
      </c>
      <c r="F179" s="109">
        <f>IF('4 ป้อนข้อมูล'!E179&gt;=70,SUMIF(ปันส่วน!$A$5:$A$16,D179,ปันส่วน!$F$5:$F$16),0)</f>
        <v>865.33</v>
      </c>
      <c r="G179" s="109">
        <f>SUMIFS(ปันส่วน2!$C$3:$C$20,ปันส่วน2!$A$3:$A$20,D179,ปันส่วน2!$B$3:$B$20,E179)</f>
        <v>1936.421</v>
      </c>
      <c r="H179" s="109">
        <f t="shared" si="2"/>
        <v>2801.7510000000002</v>
      </c>
    </row>
    <row r="180" spans="1:8">
      <c r="A180" s="69">
        <v>177</v>
      </c>
      <c r="B180" s="82" t="str">
        <f>IF('4 ป้อนข้อมูล'!B180&lt;&gt;"",'4 ป้อนข้อมูล'!B180," ")</f>
        <v xml:space="preserve"> โรงเรียนบ้านควนหมอทอง</v>
      </c>
      <c r="C180" s="81" t="str">
        <f>IF('4 ป้อนข้อมูล'!C180&lt;&gt;"",'4 ป้อนข้อมูล'!C180," ")</f>
        <v>นายเช้า  นวลนิ่ม</v>
      </c>
      <c r="D180" s="69">
        <f>IF('4 ป้อนข้อมูล'!D180&lt;&gt;"",'4 ป้อนข้อมูล'!D180," ")</f>
        <v>2</v>
      </c>
      <c r="E180" s="71">
        <f>IF('4 ป้อนข้อมูล'!E180&lt;'3 ค่าคะแนน'!$B$9,0,IF('4 ป้อนข้อมูล'!E180&lt;'3 ค่าคะแนน'!$B$8,'3 ค่าคะแนน'!$E$9,IF('4 ป้อนข้อมูล'!E180&lt;'3 ค่าคะแนน'!$B$7,'3 ค่าคะแนน'!$E$8,IF('4 ป้อนข้อมูล'!E180&lt;'3 ค่าคะแนน'!$B$6,'3 ค่าคะแนน'!$E$7,IF('4 ป้อนข้อมูล'!E180&lt;'3 ค่าคะแนน'!$B$5,'3 ค่าคะแนน'!$E$6,IF('4 ป้อนข้อมูล'!E180&lt;'3 ค่าคะแนน'!$B$4,'3 ค่าคะแนน'!$E$5,'3 ค่าคะแนน'!$E$4))))))</f>
        <v>98.75</v>
      </c>
      <c r="F180" s="109">
        <f>IF('4 ป้อนข้อมูล'!E180&gt;=70,SUMIF(ปันส่วน!$A$5:$A$16,D180,ปันส่วน!$F$5:$F$16),0)</f>
        <v>865.33</v>
      </c>
      <c r="G180" s="109">
        <f>SUMIFS(ปันส่วน2!$C$3:$C$20,ปันส่วน2!$A$3:$A$20,D180,ปันส่วน2!$B$3:$B$20,E180)</f>
        <v>1936.421</v>
      </c>
      <c r="H180" s="109">
        <f t="shared" si="2"/>
        <v>2801.7510000000002</v>
      </c>
    </row>
    <row r="181" spans="1:8">
      <c r="A181" s="69">
        <v>178</v>
      </c>
      <c r="B181" s="82" t="str">
        <f>IF('4 ป้อนข้อมูล'!B181&lt;&gt;"",'4 ป้อนข้อมูล'!B181," ")</f>
        <v xml:space="preserve"> โรงเรียนบ้านควนหมอทอง</v>
      </c>
      <c r="C181" s="81" t="str">
        <f>IF('4 ป้อนข้อมูล'!C181&lt;&gt;"",'4 ป้อนข้อมูล'!C181," ")</f>
        <v>นางปารณีย์  สุวรรณคีรี</v>
      </c>
      <c r="D181" s="69">
        <f>IF('4 ป้อนข้อมูล'!D181&lt;&gt;"",'4 ป้อนข้อมูล'!D181," ")</f>
        <v>2</v>
      </c>
      <c r="E181" s="71">
        <f>IF('4 ป้อนข้อมูล'!E181&lt;'3 ค่าคะแนน'!$B$9,0,IF('4 ป้อนข้อมูล'!E181&lt;'3 ค่าคะแนน'!$B$8,'3 ค่าคะแนน'!$E$9,IF('4 ป้อนข้อมูล'!E181&lt;'3 ค่าคะแนน'!$B$7,'3 ค่าคะแนน'!$E$8,IF('4 ป้อนข้อมูล'!E181&lt;'3 ค่าคะแนน'!$B$6,'3 ค่าคะแนน'!$E$7,IF('4 ป้อนข้อมูล'!E181&lt;'3 ค่าคะแนน'!$B$5,'3 ค่าคะแนน'!$E$6,IF('4 ป้อนข้อมูล'!E181&lt;'3 ค่าคะแนน'!$B$4,'3 ค่าคะแนน'!$E$5,'3 ค่าคะแนน'!$E$4))))))</f>
        <v>98.75</v>
      </c>
      <c r="F181" s="109">
        <f>IF('4 ป้อนข้อมูล'!E181&gt;=70,SUMIF(ปันส่วน!$A$5:$A$16,D181,ปันส่วน!$F$5:$F$16),0)</f>
        <v>865.33</v>
      </c>
      <c r="G181" s="109">
        <f>SUMIFS(ปันส่วน2!$C$3:$C$20,ปันส่วน2!$A$3:$A$20,D181,ปันส่วน2!$B$3:$B$20,E181)</f>
        <v>1936.421</v>
      </c>
      <c r="H181" s="109">
        <f t="shared" si="2"/>
        <v>2801.7510000000002</v>
      </c>
    </row>
    <row r="182" spans="1:8">
      <c r="A182" s="69">
        <v>179</v>
      </c>
      <c r="B182" s="82" t="str">
        <f>IF('4 ป้อนข้อมูล'!B182&lt;&gt;"",'4 ป้อนข้อมูล'!B182," ")</f>
        <v xml:space="preserve"> โรงเรียนบ้านควนหมอทอง</v>
      </c>
      <c r="C182" s="81" t="str">
        <f>IF('4 ป้อนข้อมูล'!C182&lt;&gt;"",'4 ป้อนข้อมูล'!C182," ")</f>
        <v>นางวนิดา  โจมฤทธิ์</v>
      </c>
      <c r="D182" s="69">
        <f>IF('4 ป้อนข้อมูล'!D182&lt;&gt;"",'4 ป้อนข้อมูล'!D182," ")</f>
        <v>2</v>
      </c>
      <c r="E182" s="71">
        <f>IF('4 ป้อนข้อมูล'!E182&lt;'3 ค่าคะแนน'!$B$9,0,IF('4 ป้อนข้อมูล'!E182&lt;'3 ค่าคะแนน'!$B$8,'3 ค่าคะแนน'!$E$9,IF('4 ป้อนข้อมูล'!E182&lt;'3 ค่าคะแนน'!$B$7,'3 ค่าคะแนน'!$E$8,IF('4 ป้อนข้อมูล'!E182&lt;'3 ค่าคะแนน'!$B$6,'3 ค่าคะแนน'!$E$7,IF('4 ป้อนข้อมูล'!E182&lt;'3 ค่าคะแนน'!$B$5,'3 ค่าคะแนน'!$E$6,IF('4 ป้อนข้อมูล'!E182&lt;'3 ค่าคะแนน'!$B$4,'3 ค่าคะแนน'!$E$5,'3 ค่าคะแนน'!$E$4))))))</f>
        <v>98.75</v>
      </c>
      <c r="F182" s="109">
        <f>IF('4 ป้อนข้อมูล'!E182&gt;=70,SUMIF(ปันส่วน!$A$5:$A$16,D182,ปันส่วน!$F$5:$F$16),0)</f>
        <v>865.33</v>
      </c>
      <c r="G182" s="109">
        <f>SUMIFS(ปันส่วน2!$C$3:$C$20,ปันส่วน2!$A$3:$A$20,D182,ปันส่วน2!$B$3:$B$20,E182)</f>
        <v>1936.421</v>
      </c>
      <c r="H182" s="109">
        <f t="shared" si="2"/>
        <v>2801.7510000000002</v>
      </c>
    </row>
    <row r="183" spans="1:8">
      <c r="A183" s="69">
        <v>180</v>
      </c>
      <c r="B183" s="82" t="str">
        <f>IF('4 ป้อนข้อมูล'!B183&lt;&gt;"",'4 ป้อนข้อมูล'!B183," ")</f>
        <v xml:space="preserve"> โรงเรียนบ้านควนหมอทอง</v>
      </c>
      <c r="C183" s="81" t="str">
        <f>IF('4 ป้อนข้อมูล'!C183&lt;&gt;"",'4 ป้อนข้อมูล'!C183," ")</f>
        <v>นางพัฒจะรีย์  สังข์ศรีสุข</v>
      </c>
      <c r="D183" s="69">
        <f>IF('4 ป้อนข้อมูล'!D183&lt;&gt;"",'4 ป้อนข้อมูล'!D183," ")</f>
        <v>3</v>
      </c>
      <c r="E183" s="71">
        <f>IF('4 ป้อนข้อมูล'!E183&lt;'3 ค่าคะแนน'!$B$9,0,IF('4 ป้อนข้อมูล'!E183&lt;'3 ค่าคะแนน'!$B$8,'3 ค่าคะแนน'!$E$9,IF('4 ป้อนข้อมูล'!E183&lt;'3 ค่าคะแนน'!$B$7,'3 ค่าคะแนน'!$E$8,IF('4 ป้อนข้อมูล'!E183&lt;'3 ค่าคะแนน'!$B$6,'3 ค่าคะแนน'!$E$7,IF('4 ป้อนข้อมูล'!E183&lt;'3 ค่าคะแนน'!$B$5,'3 ค่าคะแนน'!$E$6,IF('4 ป้อนข้อมูล'!E183&lt;'3 ค่าคะแนน'!$B$4,'3 ค่าคะแนน'!$E$5,'3 ค่าคะแนน'!$E$4))))))</f>
        <v>98.75</v>
      </c>
      <c r="F183" s="109">
        <f>IF('4 ป้อนข้อมูล'!E183&gt;=70,SUMIF(ปันส่วน!$A$5:$A$16,D183,ปันส่วน!$F$5:$F$16),0)</f>
        <v>966.95</v>
      </c>
      <c r="G183" s="109">
        <f>SUMIFS(ปันส่วน2!$C$3:$C$20,ปันส่วน2!$A$3:$A$20,D183,ปันส่วน2!$B$3:$B$20,E183)</f>
        <v>2404.8449999999998</v>
      </c>
      <c r="H183" s="109">
        <f t="shared" si="2"/>
        <v>3371.7950000000001</v>
      </c>
    </row>
    <row r="184" spans="1:8">
      <c r="A184" s="69">
        <v>181</v>
      </c>
      <c r="B184" s="82" t="str">
        <f>IF('4 ป้อนข้อมูล'!B184&lt;&gt;"",'4 ป้อนข้อมูล'!B184," ")</f>
        <v xml:space="preserve"> โรงเรียนบ้านเกาะทองสม</v>
      </c>
      <c r="C184" s="81" t="str">
        <f>IF('4 ป้อนข้อมูล'!C184&lt;&gt;"",'4 ป้อนข้อมูล'!C184," ")</f>
        <v>นายศุภเกียรติ  หมื่นวงศ์</v>
      </c>
      <c r="D184" s="69">
        <f>IF('4 ป้อนข้อมูล'!D184&lt;&gt;"",'4 ป้อนข้อมูล'!D184," ")</f>
        <v>1</v>
      </c>
      <c r="E184" s="71">
        <f>IF('4 ป้อนข้อมูล'!E184&lt;'3 ค่าคะแนน'!$B$9,0,IF('4 ป้อนข้อมูล'!E184&lt;'3 ค่าคะแนน'!$B$8,'3 ค่าคะแนน'!$E$9,IF('4 ป้อนข้อมูล'!E184&lt;'3 ค่าคะแนน'!$B$7,'3 ค่าคะแนน'!$E$8,IF('4 ป้อนข้อมูล'!E184&lt;'3 ค่าคะแนน'!$B$6,'3 ค่าคะแนน'!$E$7,IF('4 ป้อนข้อมูล'!E184&lt;'3 ค่าคะแนน'!$B$5,'3 ค่าคะแนน'!$E$6,IF('4 ป้อนข้อมูล'!E184&lt;'3 ค่าคะแนน'!$B$4,'3 ค่าคะแนน'!$E$5,'3 ค่าคะแนน'!$E$4))))))</f>
        <v>98.75</v>
      </c>
      <c r="F184" s="109">
        <f>IF('4 ป้อนข้อมูล'!E184&gt;=70,SUMIF(ปันส่วน!$A$5:$A$16,D184,ปันส่วน!$F$5:$F$16),0)</f>
        <v>690.67</v>
      </c>
      <c r="G184" s="109">
        <f>SUMIFS(ปันส่วน2!$C$3:$C$20,ปันส่วน2!$A$3:$A$20,D184,ปันส่วน2!$B$3:$B$20,E184)</f>
        <v>1646.749</v>
      </c>
      <c r="H184" s="109">
        <f t="shared" si="2"/>
        <v>2337.4189999999999</v>
      </c>
    </row>
    <row r="185" spans="1:8">
      <c r="A185" s="69">
        <v>182</v>
      </c>
      <c r="B185" s="82" t="str">
        <f>IF('4 ป้อนข้อมูล'!B185&lt;&gt;"",'4 ป้อนข้อมูล'!B185," ")</f>
        <v xml:space="preserve"> โรงเรียนบ้านเกาะทองสม</v>
      </c>
      <c r="C185" s="81" t="str">
        <f>IF('4 ป้อนข้อมูล'!C185&lt;&gt;"",'4 ป้อนข้อมูล'!C185," ")</f>
        <v>นางฐิติมา  นาคยศ</v>
      </c>
      <c r="D185" s="69">
        <f>IF('4 ป้อนข้อมูล'!D185&lt;&gt;"",'4 ป้อนข้อมูล'!D185," ")</f>
        <v>2</v>
      </c>
      <c r="E185" s="71">
        <f>IF('4 ป้อนข้อมูล'!E185&lt;'3 ค่าคะแนน'!$B$9,0,IF('4 ป้อนข้อมูล'!E185&lt;'3 ค่าคะแนน'!$B$8,'3 ค่าคะแนน'!$E$9,IF('4 ป้อนข้อมูล'!E185&lt;'3 ค่าคะแนน'!$B$7,'3 ค่าคะแนน'!$E$8,IF('4 ป้อนข้อมูล'!E185&lt;'3 ค่าคะแนน'!$B$6,'3 ค่าคะแนน'!$E$7,IF('4 ป้อนข้อมูล'!E185&lt;'3 ค่าคะแนน'!$B$5,'3 ค่าคะแนน'!$E$6,IF('4 ป้อนข้อมูล'!E185&lt;'3 ค่าคะแนน'!$B$4,'3 ค่าคะแนน'!$E$5,'3 ค่าคะแนน'!$E$4))))))</f>
        <v>100</v>
      </c>
      <c r="F185" s="109">
        <f>IF('4 ป้อนข้อมูล'!E185&gt;=70,SUMIF(ปันส่วน!$A$5:$A$16,D185,ปันส่วน!$F$5:$F$16),0)</f>
        <v>865.33</v>
      </c>
      <c r="G185" s="109">
        <f>SUMIFS(ปันส่วน2!$C$3:$C$20,ปันส่วน2!$A$3:$A$20,D185,ปันส่วน2!$B$3:$B$20,E185)</f>
        <v>1960.933</v>
      </c>
      <c r="H185" s="109">
        <f t="shared" si="2"/>
        <v>2826.2629999999999</v>
      </c>
    </row>
    <row r="186" spans="1:8">
      <c r="A186" s="69">
        <v>183</v>
      </c>
      <c r="B186" s="82" t="str">
        <f>IF('4 ป้อนข้อมูล'!B186&lt;&gt;"",'4 ป้อนข้อมูล'!B186," ")</f>
        <v xml:space="preserve"> โรงเรียนบ้านเกาะทองสม</v>
      </c>
      <c r="C186" s="81" t="str">
        <f>IF('4 ป้อนข้อมูล'!C186&lt;&gt;"",'4 ป้อนข้อมูล'!C186," ")</f>
        <v>นางราตรี  ชิณวงศ์</v>
      </c>
      <c r="D186" s="69">
        <f>IF('4 ป้อนข้อมูล'!D186&lt;&gt;"",'4 ป้อนข้อมูล'!D186," ")</f>
        <v>2</v>
      </c>
      <c r="E186" s="71">
        <f>IF('4 ป้อนข้อมูล'!E186&lt;'3 ค่าคะแนน'!$B$9,0,IF('4 ป้อนข้อมูล'!E186&lt;'3 ค่าคะแนน'!$B$8,'3 ค่าคะแนน'!$E$9,IF('4 ป้อนข้อมูล'!E186&lt;'3 ค่าคะแนน'!$B$7,'3 ค่าคะแนน'!$E$8,IF('4 ป้อนข้อมูล'!E186&lt;'3 ค่าคะแนน'!$B$6,'3 ค่าคะแนน'!$E$7,IF('4 ป้อนข้อมูล'!E186&lt;'3 ค่าคะแนน'!$B$5,'3 ค่าคะแนน'!$E$6,IF('4 ป้อนข้อมูล'!E186&lt;'3 ค่าคะแนน'!$B$4,'3 ค่าคะแนน'!$E$5,'3 ค่าคะแนน'!$E$4))))))</f>
        <v>98.75</v>
      </c>
      <c r="F186" s="109">
        <f>IF('4 ป้อนข้อมูล'!E186&gt;=70,SUMIF(ปันส่วน!$A$5:$A$16,D186,ปันส่วน!$F$5:$F$16),0)</f>
        <v>865.33</v>
      </c>
      <c r="G186" s="109">
        <f>SUMIFS(ปันส่วน2!$C$3:$C$20,ปันส่วน2!$A$3:$A$20,D186,ปันส่วน2!$B$3:$B$20,E186)</f>
        <v>1936.421</v>
      </c>
      <c r="H186" s="109">
        <f t="shared" si="2"/>
        <v>2801.7510000000002</v>
      </c>
    </row>
    <row r="187" spans="1:8">
      <c r="A187" s="69">
        <v>184</v>
      </c>
      <c r="B187" s="82" t="str">
        <f>IF('4 ป้อนข้อมูล'!B187&lt;&gt;"",'4 ป้อนข้อมูล'!B187," ")</f>
        <v xml:space="preserve"> โรงเรียนบ้านเกาะทองสม</v>
      </c>
      <c r="C187" s="81" t="str">
        <f>IF('4 ป้อนข้อมูล'!C187&lt;&gt;"",'4 ป้อนข้อมูล'!C187," ")</f>
        <v>นางวรรณา  แสงจันทร์</v>
      </c>
      <c r="D187" s="69">
        <f>IF('4 ป้อนข้อมูล'!D187&lt;&gt;"",'4 ป้อนข้อมูล'!D187," ")</f>
        <v>2</v>
      </c>
      <c r="E187" s="71">
        <f>IF('4 ป้อนข้อมูล'!E187&lt;'3 ค่าคะแนน'!$B$9,0,IF('4 ป้อนข้อมูล'!E187&lt;'3 ค่าคะแนน'!$B$8,'3 ค่าคะแนน'!$E$9,IF('4 ป้อนข้อมูล'!E187&lt;'3 ค่าคะแนน'!$B$7,'3 ค่าคะแนน'!$E$8,IF('4 ป้อนข้อมูล'!E187&lt;'3 ค่าคะแนน'!$B$6,'3 ค่าคะแนน'!$E$7,IF('4 ป้อนข้อมูล'!E187&lt;'3 ค่าคะแนน'!$B$5,'3 ค่าคะแนน'!$E$6,IF('4 ป้อนข้อมูล'!E187&lt;'3 ค่าคะแนน'!$B$4,'3 ค่าคะแนน'!$E$5,'3 ค่าคะแนน'!$E$4))))))</f>
        <v>98.75</v>
      </c>
      <c r="F187" s="109">
        <f>IF('4 ป้อนข้อมูล'!E187&gt;=70,SUMIF(ปันส่วน!$A$5:$A$16,D187,ปันส่วน!$F$5:$F$16),0)</f>
        <v>865.33</v>
      </c>
      <c r="G187" s="109">
        <f>SUMIFS(ปันส่วน2!$C$3:$C$20,ปันส่วน2!$A$3:$A$20,D187,ปันส่วน2!$B$3:$B$20,E187)</f>
        <v>1936.421</v>
      </c>
      <c r="H187" s="109">
        <f t="shared" si="2"/>
        <v>2801.7510000000002</v>
      </c>
    </row>
    <row r="188" spans="1:8">
      <c r="A188" s="69">
        <v>185</v>
      </c>
      <c r="B188" s="82" t="str">
        <f>IF('4 ป้อนข้อมูล'!B188&lt;&gt;"",'4 ป้อนข้อมูล'!B188," ")</f>
        <v xml:space="preserve"> โรงเรียนบ้านเกาะทองสม</v>
      </c>
      <c r="C188" s="81" t="str">
        <f>IF('4 ป้อนข้อมูล'!C188&lt;&gt;"",'4 ป้อนข้อมูล'!C188," ")</f>
        <v>นายไสว  ดำหนก</v>
      </c>
      <c r="D188" s="69">
        <f>IF('4 ป้อนข้อมูล'!D188&lt;&gt;"",'4 ป้อนข้อมูล'!D188," ")</f>
        <v>2</v>
      </c>
      <c r="E188" s="71">
        <f>IF('4 ป้อนข้อมูล'!E188&lt;'3 ค่าคะแนน'!$B$9,0,IF('4 ป้อนข้อมูล'!E188&lt;'3 ค่าคะแนน'!$B$8,'3 ค่าคะแนน'!$E$9,IF('4 ป้อนข้อมูล'!E188&lt;'3 ค่าคะแนน'!$B$7,'3 ค่าคะแนน'!$E$8,IF('4 ป้อนข้อมูล'!E188&lt;'3 ค่าคะแนน'!$B$6,'3 ค่าคะแนน'!$E$7,IF('4 ป้อนข้อมูล'!E188&lt;'3 ค่าคะแนน'!$B$5,'3 ค่าคะแนน'!$E$6,IF('4 ป้อนข้อมูล'!E188&lt;'3 ค่าคะแนน'!$B$4,'3 ค่าคะแนน'!$E$5,'3 ค่าคะแนน'!$E$4))))))</f>
        <v>98.75</v>
      </c>
      <c r="F188" s="109">
        <f>IF('4 ป้อนข้อมูล'!E188&gt;=70,SUMIF(ปันส่วน!$A$5:$A$16,D188,ปันส่วน!$F$5:$F$16),0)</f>
        <v>865.33</v>
      </c>
      <c r="G188" s="109">
        <f>SUMIFS(ปันส่วน2!$C$3:$C$20,ปันส่วน2!$A$3:$A$20,D188,ปันส่วน2!$B$3:$B$20,E188)</f>
        <v>1936.421</v>
      </c>
      <c r="H188" s="109">
        <f t="shared" si="2"/>
        <v>2801.7510000000002</v>
      </c>
    </row>
    <row r="189" spans="1:8">
      <c r="A189" s="69">
        <v>186</v>
      </c>
      <c r="B189" s="82" t="str">
        <f>IF('4 ป้อนข้อมูล'!B189&lt;&gt;"",'4 ป้อนข้อมูล'!B189," ")</f>
        <v xml:space="preserve"> โรงเรียนบ้านเกาะทองสม</v>
      </c>
      <c r="C189" s="81" t="str">
        <f>IF('4 ป้อนข้อมูล'!C189&lt;&gt;"",'4 ป้อนข้อมูล'!C189," ")</f>
        <v>นางอภิสรา  ทองสง</v>
      </c>
      <c r="D189" s="69">
        <f>IF('4 ป้อนข้อมูล'!D189&lt;&gt;"",'4 ป้อนข้อมูล'!D189," ")</f>
        <v>2</v>
      </c>
      <c r="E189" s="71">
        <f>IF('4 ป้อนข้อมูล'!E189&lt;'3 ค่าคะแนน'!$B$9,0,IF('4 ป้อนข้อมูล'!E189&lt;'3 ค่าคะแนน'!$B$8,'3 ค่าคะแนน'!$E$9,IF('4 ป้อนข้อมูล'!E189&lt;'3 ค่าคะแนน'!$B$7,'3 ค่าคะแนน'!$E$8,IF('4 ป้อนข้อมูล'!E189&lt;'3 ค่าคะแนน'!$B$6,'3 ค่าคะแนน'!$E$7,IF('4 ป้อนข้อมูล'!E189&lt;'3 ค่าคะแนน'!$B$5,'3 ค่าคะแนน'!$E$6,IF('4 ป้อนข้อมูล'!E189&lt;'3 ค่าคะแนน'!$B$4,'3 ค่าคะแนน'!$E$5,'3 ค่าคะแนน'!$E$4))))))</f>
        <v>98.75</v>
      </c>
      <c r="F189" s="109">
        <f>IF('4 ป้อนข้อมูล'!E189&gt;=70,SUMIF(ปันส่วน!$A$5:$A$16,D189,ปันส่วน!$F$5:$F$16),0)</f>
        <v>865.33</v>
      </c>
      <c r="G189" s="109">
        <f>SUMIFS(ปันส่วน2!$C$3:$C$20,ปันส่วน2!$A$3:$A$20,D189,ปันส่วน2!$B$3:$B$20,E189)</f>
        <v>1936.421</v>
      </c>
      <c r="H189" s="109">
        <f t="shared" si="2"/>
        <v>2801.7510000000002</v>
      </c>
    </row>
    <row r="190" spans="1:8">
      <c r="A190" s="69">
        <v>187</v>
      </c>
      <c r="B190" s="82" t="str">
        <f>IF('4 ป้อนข้อมูล'!B190&lt;&gt;"",'4 ป้อนข้อมูล'!B190," ")</f>
        <v xml:space="preserve"> โรงเรียนบ้านเกาะทองสม</v>
      </c>
      <c r="C190" s="81" t="str">
        <f>IF('4 ป้อนข้อมูล'!C190&lt;&gt;"",'4 ป้อนข้อมูล'!C190," ")</f>
        <v>นายวีระ  ขุนทิพย์ภักดี</v>
      </c>
      <c r="D190" s="69">
        <f>IF('4 ป้อนข้อมูล'!D190&lt;&gt;"",'4 ป้อนข้อมูล'!D190," ")</f>
        <v>2</v>
      </c>
      <c r="E190" s="71">
        <f>IF('4 ป้อนข้อมูล'!E190&lt;'3 ค่าคะแนน'!$B$9,0,IF('4 ป้อนข้อมูล'!E190&lt;'3 ค่าคะแนน'!$B$8,'3 ค่าคะแนน'!$E$9,IF('4 ป้อนข้อมูล'!E190&lt;'3 ค่าคะแนน'!$B$7,'3 ค่าคะแนน'!$E$8,IF('4 ป้อนข้อมูล'!E190&lt;'3 ค่าคะแนน'!$B$6,'3 ค่าคะแนน'!$E$7,IF('4 ป้อนข้อมูล'!E190&lt;'3 ค่าคะแนน'!$B$5,'3 ค่าคะแนน'!$E$6,IF('4 ป้อนข้อมูล'!E190&lt;'3 ค่าคะแนน'!$B$4,'3 ค่าคะแนน'!$E$5,'3 ค่าคะแนน'!$E$4))))))</f>
        <v>98.75</v>
      </c>
      <c r="F190" s="109">
        <f>IF('4 ป้อนข้อมูล'!E190&gt;=70,SUMIF(ปันส่วน!$A$5:$A$16,D190,ปันส่วน!$F$5:$F$16),0)</f>
        <v>865.33</v>
      </c>
      <c r="G190" s="109">
        <f>SUMIFS(ปันส่วน2!$C$3:$C$20,ปันส่วน2!$A$3:$A$20,D190,ปันส่วน2!$B$3:$B$20,E190)</f>
        <v>1936.421</v>
      </c>
      <c r="H190" s="109">
        <f t="shared" si="2"/>
        <v>2801.7510000000002</v>
      </c>
    </row>
    <row r="191" spans="1:8">
      <c r="A191" s="69">
        <v>188</v>
      </c>
      <c r="B191" s="82" t="str">
        <f>IF('4 ป้อนข้อมูล'!B191&lt;&gt;"",'4 ป้อนข้อมูล'!B191," ")</f>
        <v xml:space="preserve"> โรงเรียนบ้านเกาะทองสม</v>
      </c>
      <c r="C191" s="81" t="str">
        <f>IF('4 ป้อนข้อมูล'!C191&lt;&gt;"",'4 ป้อนข้อมูล'!C191," ")</f>
        <v>นางผานิตา  อำไพฤทธิ์</v>
      </c>
      <c r="D191" s="69">
        <f>IF('4 ป้อนข้อมูล'!D191&lt;&gt;"",'4 ป้อนข้อมูล'!D191," ")</f>
        <v>2</v>
      </c>
      <c r="E191" s="71">
        <f>IF('4 ป้อนข้อมูล'!E191&lt;'3 ค่าคะแนน'!$B$9,0,IF('4 ป้อนข้อมูล'!E191&lt;'3 ค่าคะแนน'!$B$8,'3 ค่าคะแนน'!$E$9,IF('4 ป้อนข้อมูล'!E191&lt;'3 ค่าคะแนน'!$B$7,'3 ค่าคะแนน'!$E$8,IF('4 ป้อนข้อมูล'!E191&lt;'3 ค่าคะแนน'!$B$6,'3 ค่าคะแนน'!$E$7,IF('4 ป้อนข้อมูล'!E191&lt;'3 ค่าคะแนน'!$B$5,'3 ค่าคะแนน'!$E$6,IF('4 ป้อนข้อมูล'!E191&lt;'3 ค่าคะแนน'!$B$4,'3 ค่าคะแนน'!$E$5,'3 ค่าคะแนน'!$E$4))))))</f>
        <v>98.75</v>
      </c>
      <c r="F191" s="109">
        <f>IF('4 ป้อนข้อมูล'!E191&gt;=70,SUMIF(ปันส่วน!$A$5:$A$16,D191,ปันส่วน!$F$5:$F$16),0)</f>
        <v>865.33</v>
      </c>
      <c r="G191" s="109">
        <f>SUMIFS(ปันส่วน2!$C$3:$C$20,ปันส่วน2!$A$3:$A$20,D191,ปันส่วน2!$B$3:$B$20,E191)</f>
        <v>1936.421</v>
      </c>
      <c r="H191" s="109">
        <f t="shared" si="2"/>
        <v>2801.7510000000002</v>
      </c>
    </row>
    <row r="192" spans="1:8">
      <c r="A192" s="69">
        <v>189</v>
      </c>
      <c r="B192" s="82" t="str">
        <f>IF('4 ป้อนข้อมูล'!B192&lt;&gt;"",'4 ป้อนข้อมูล'!B192," ")</f>
        <v xml:space="preserve"> โรงเรียนบ้านเกาะทองสม</v>
      </c>
      <c r="C192" s="81" t="str">
        <f>IF('4 ป้อนข้อมูล'!C192&lt;&gt;"",'4 ป้อนข้อมูล'!C192," ")</f>
        <v>นางเจียมใจ  สังหาร</v>
      </c>
      <c r="D192" s="69">
        <f>IF('4 ป้อนข้อมูล'!D192&lt;&gt;"",'4 ป้อนข้อมูล'!D192," ")</f>
        <v>2</v>
      </c>
      <c r="E192" s="71">
        <f>IF('4 ป้อนข้อมูล'!E192&lt;'3 ค่าคะแนน'!$B$9,0,IF('4 ป้อนข้อมูล'!E192&lt;'3 ค่าคะแนน'!$B$8,'3 ค่าคะแนน'!$E$9,IF('4 ป้อนข้อมูล'!E192&lt;'3 ค่าคะแนน'!$B$7,'3 ค่าคะแนน'!$E$8,IF('4 ป้อนข้อมูล'!E192&lt;'3 ค่าคะแนน'!$B$6,'3 ค่าคะแนน'!$E$7,IF('4 ป้อนข้อมูล'!E192&lt;'3 ค่าคะแนน'!$B$5,'3 ค่าคะแนน'!$E$6,IF('4 ป้อนข้อมูล'!E192&lt;'3 ค่าคะแนน'!$B$4,'3 ค่าคะแนน'!$E$5,'3 ค่าคะแนน'!$E$4))))))</f>
        <v>98.75</v>
      </c>
      <c r="F192" s="109">
        <f>IF('4 ป้อนข้อมูล'!E192&gt;=70,SUMIF(ปันส่วน!$A$5:$A$16,D192,ปันส่วน!$F$5:$F$16),0)</f>
        <v>865.33</v>
      </c>
      <c r="G192" s="109">
        <f>SUMIFS(ปันส่วน2!$C$3:$C$20,ปันส่วน2!$A$3:$A$20,D192,ปันส่วน2!$B$3:$B$20,E192)</f>
        <v>1936.421</v>
      </c>
      <c r="H192" s="109">
        <f t="shared" si="2"/>
        <v>2801.7510000000002</v>
      </c>
    </row>
    <row r="193" spans="1:8">
      <c r="A193" s="69">
        <v>190</v>
      </c>
      <c r="B193" s="82" t="str">
        <f>IF('4 ป้อนข้อมูล'!B193&lt;&gt;"",'4 ป้อนข้อมูล'!B193," ")</f>
        <v xml:space="preserve"> โรงเรียนบ้านเกาะทองสม</v>
      </c>
      <c r="C193" s="81" t="str">
        <f>IF('4 ป้อนข้อมูล'!C193&lt;&gt;"",'4 ป้อนข้อมูล'!C193," ")</f>
        <v>นางวรรณา  ถ้วนถวิล</v>
      </c>
      <c r="D193" s="69">
        <f>IF('4 ป้อนข้อมูล'!D193&lt;&gt;"",'4 ป้อนข้อมูล'!D193," ")</f>
        <v>2</v>
      </c>
      <c r="E193" s="71">
        <f>IF('4 ป้อนข้อมูล'!E193&lt;'3 ค่าคะแนน'!$B$9,0,IF('4 ป้อนข้อมูล'!E193&lt;'3 ค่าคะแนน'!$B$8,'3 ค่าคะแนน'!$E$9,IF('4 ป้อนข้อมูล'!E193&lt;'3 ค่าคะแนน'!$B$7,'3 ค่าคะแนน'!$E$8,IF('4 ป้อนข้อมูล'!E193&lt;'3 ค่าคะแนน'!$B$6,'3 ค่าคะแนน'!$E$7,IF('4 ป้อนข้อมูล'!E193&lt;'3 ค่าคะแนน'!$B$5,'3 ค่าคะแนน'!$E$6,IF('4 ป้อนข้อมูล'!E193&lt;'3 ค่าคะแนน'!$B$4,'3 ค่าคะแนน'!$E$5,'3 ค่าคะแนน'!$E$4))))))</f>
        <v>98.75</v>
      </c>
      <c r="F193" s="109">
        <f>IF('4 ป้อนข้อมูล'!E193&gt;=70,SUMIF(ปันส่วน!$A$5:$A$16,D193,ปันส่วน!$F$5:$F$16),0)</f>
        <v>865.33</v>
      </c>
      <c r="G193" s="109">
        <f>SUMIFS(ปันส่วน2!$C$3:$C$20,ปันส่วน2!$A$3:$A$20,D193,ปันส่วน2!$B$3:$B$20,E193)</f>
        <v>1936.421</v>
      </c>
      <c r="H193" s="109">
        <f t="shared" si="2"/>
        <v>2801.7510000000002</v>
      </c>
    </row>
    <row r="194" spans="1:8">
      <c r="A194" s="69">
        <v>191</v>
      </c>
      <c r="B194" s="82" t="str">
        <f>IF('4 ป้อนข้อมูล'!B194&lt;&gt;"",'4 ป้อนข้อมูล'!B194," ")</f>
        <v xml:space="preserve"> โรงเรียนบ้านเกาะทองสม</v>
      </c>
      <c r="C194" s="81" t="str">
        <f>IF('4 ป้อนข้อมูล'!C194&lt;&gt;"",'4 ป้อนข้อมูล'!C194," ")</f>
        <v>นางสุจิน  ช่วยเนียม</v>
      </c>
      <c r="D194" s="69">
        <f>IF('4 ป้อนข้อมูล'!D194&lt;&gt;"",'4 ป้อนข้อมูล'!D194," ")</f>
        <v>2</v>
      </c>
      <c r="E194" s="71">
        <f>IF('4 ป้อนข้อมูล'!E194&lt;'3 ค่าคะแนน'!$B$9,0,IF('4 ป้อนข้อมูล'!E194&lt;'3 ค่าคะแนน'!$B$8,'3 ค่าคะแนน'!$E$9,IF('4 ป้อนข้อมูล'!E194&lt;'3 ค่าคะแนน'!$B$7,'3 ค่าคะแนน'!$E$8,IF('4 ป้อนข้อมูล'!E194&lt;'3 ค่าคะแนน'!$B$6,'3 ค่าคะแนน'!$E$7,IF('4 ป้อนข้อมูล'!E194&lt;'3 ค่าคะแนน'!$B$5,'3 ค่าคะแนน'!$E$6,IF('4 ป้อนข้อมูล'!E194&lt;'3 ค่าคะแนน'!$B$4,'3 ค่าคะแนน'!$E$5,'3 ค่าคะแนน'!$E$4))))))</f>
        <v>98.75</v>
      </c>
      <c r="F194" s="109">
        <f>IF('4 ป้อนข้อมูล'!E194&gt;=70,SUMIF(ปันส่วน!$A$5:$A$16,D194,ปันส่วน!$F$5:$F$16),0)</f>
        <v>865.33</v>
      </c>
      <c r="G194" s="109">
        <f>SUMIFS(ปันส่วน2!$C$3:$C$20,ปันส่วน2!$A$3:$A$20,D194,ปันส่วน2!$B$3:$B$20,E194)</f>
        <v>1936.421</v>
      </c>
      <c r="H194" s="109">
        <f t="shared" si="2"/>
        <v>2801.7510000000002</v>
      </c>
    </row>
    <row r="195" spans="1:8">
      <c r="A195" s="69">
        <v>192</v>
      </c>
      <c r="B195" s="82" t="str">
        <f>IF('4 ป้อนข้อมูล'!B195&lt;&gt;"",'4 ป้อนข้อมูล'!B195," ")</f>
        <v xml:space="preserve"> โรงเรียนบ้านเกาะทองสม</v>
      </c>
      <c r="C195" s="81" t="str">
        <f>IF('4 ป้อนข้อมูล'!C195&lt;&gt;"",'4 ป้อนข้อมูล'!C195," ")</f>
        <v>นางสุภา  แก้วทอง</v>
      </c>
      <c r="D195" s="69">
        <f>IF('4 ป้อนข้อมูล'!D195&lt;&gt;"",'4 ป้อนข้อมูล'!D195," ")</f>
        <v>3</v>
      </c>
      <c r="E195" s="71">
        <f>IF('4 ป้อนข้อมูล'!E195&lt;'3 ค่าคะแนน'!$B$9,0,IF('4 ป้อนข้อมูล'!E195&lt;'3 ค่าคะแนน'!$B$8,'3 ค่าคะแนน'!$E$9,IF('4 ป้อนข้อมูล'!E195&lt;'3 ค่าคะแนน'!$B$7,'3 ค่าคะแนน'!$E$8,IF('4 ป้อนข้อมูล'!E195&lt;'3 ค่าคะแนน'!$B$6,'3 ค่าคะแนน'!$E$7,IF('4 ป้อนข้อมูล'!E195&lt;'3 ค่าคะแนน'!$B$5,'3 ค่าคะแนน'!$E$6,IF('4 ป้อนข้อมูล'!E195&lt;'3 ค่าคะแนน'!$B$4,'3 ค่าคะแนน'!$E$5,'3 ค่าคะแนน'!$E$4))))))</f>
        <v>98.75</v>
      </c>
      <c r="F195" s="109">
        <f>IF('4 ป้อนข้อมูล'!E195&gt;=70,SUMIF(ปันส่วน!$A$5:$A$16,D195,ปันส่วน!$F$5:$F$16),0)</f>
        <v>966.95</v>
      </c>
      <c r="G195" s="109">
        <f>SUMIFS(ปันส่วน2!$C$3:$C$20,ปันส่วน2!$A$3:$A$20,D195,ปันส่วน2!$B$3:$B$20,E195)</f>
        <v>2404.8449999999998</v>
      </c>
      <c r="H195" s="109">
        <f t="shared" si="2"/>
        <v>3371.7950000000001</v>
      </c>
    </row>
    <row r="196" spans="1:8">
      <c r="A196" s="69">
        <v>193</v>
      </c>
      <c r="B196" s="82" t="str">
        <f>IF('4 ป้อนข้อมูล'!B196&lt;&gt;"",'4 ป้อนข้อมูล'!B196," ")</f>
        <v xml:space="preserve"> โรงเรียนบ้านควนยวน</v>
      </c>
      <c r="C196" s="81" t="str">
        <f>IF('4 ป้อนข้อมูล'!C196&lt;&gt;"",'4 ป้อนข้อมูล'!C196," ")</f>
        <v>นายสมพร  อินทรสุข</v>
      </c>
      <c r="D196" s="69">
        <f>IF('4 ป้อนข้อมูล'!D196&lt;&gt;"",'4 ป้อนข้อมูล'!D196," ")</f>
        <v>1</v>
      </c>
      <c r="E196" s="71">
        <f>IF('4 ป้อนข้อมูล'!E196&lt;'3 ค่าคะแนน'!$B$9,0,IF('4 ป้อนข้อมูล'!E196&lt;'3 ค่าคะแนน'!$B$8,'3 ค่าคะแนน'!$E$9,IF('4 ป้อนข้อมูล'!E196&lt;'3 ค่าคะแนน'!$B$7,'3 ค่าคะแนน'!$E$8,IF('4 ป้อนข้อมูล'!E196&lt;'3 ค่าคะแนน'!$B$6,'3 ค่าคะแนน'!$E$7,IF('4 ป้อนข้อมูล'!E196&lt;'3 ค่าคะแนน'!$B$5,'3 ค่าคะแนน'!$E$6,IF('4 ป้อนข้อมูล'!E196&lt;'3 ค่าคะแนน'!$B$4,'3 ค่าคะแนน'!$E$5,'3 ค่าคะแนน'!$E$4))))))</f>
        <v>98.75</v>
      </c>
      <c r="F196" s="109">
        <f>IF('4 ป้อนข้อมูล'!E196&gt;=70,SUMIF(ปันส่วน!$A$5:$A$16,D196,ปันส่วน!$F$5:$F$16),0)</f>
        <v>690.67</v>
      </c>
      <c r="G196" s="109">
        <f>SUMIFS(ปันส่วน2!$C$3:$C$20,ปันส่วน2!$A$3:$A$20,D196,ปันส่วน2!$B$3:$B$20,E196)</f>
        <v>1646.749</v>
      </c>
      <c r="H196" s="109">
        <f t="shared" si="2"/>
        <v>2337.4189999999999</v>
      </c>
    </row>
    <row r="197" spans="1:8">
      <c r="A197" s="69">
        <v>194</v>
      </c>
      <c r="B197" s="82" t="str">
        <f>IF('4 ป้อนข้อมูล'!B197&lt;&gt;"",'4 ป้อนข้อมูล'!B197," ")</f>
        <v xml:space="preserve"> โรงเรียนบ้านควนยวน</v>
      </c>
      <c r="C197" s="81" t="str">
        <f>IF('4 ป้อนข้อมูล'!C197&lt;&gt;"",'4 ป้อนข้อมูล'!C197," ")</f>
        <v>นางภัฏฐนิตย์  พลเพชร</v>
      </c>
      <c r="D197" s="69">
        <f>IF('4 ป้อนข้อมูล'!D197&lt;&gt;"",'4 ป้อนข้อมูล'!D197," ")</f>
        <v>2</v>
      </c>
      <c r="E197" s="71">
        <f>IF('4 ป้อนข้อมูล'!E197&lt;'3 ค่าคะแนน'!$B$9,0,IF('4 ป้อนข้อมูล'!E197&lt;'3 ค่าคะแนน'!$B$8,'3 ค่าคะแนน'!$E$9,IF('4 ป้อนข้อมูล'!E197&lt;'3 ค่าคะแนน'!$B$7,'3 ค่าคะแนน'!$E$8,IF('4 ป้อนข้อมูล'!E197&lt;'3 ค่าคะแนน'!$B$6,'3 ค่าคะแนน'!$E$7,IF('4 ป้อนข้อมูล'!E197&lt;'3 ค่าคะแนน'!$B$5,'3 ค่าคะแนน'!$E$6,IF('4 ป้อนข้อมูล'!E197&lt;'3 ค่าคะแนน'!$B$4,'3 ค่าคะแนน'!$E$5,'3 ค่าคะแนน'!$E$4))))))</f>
        <v>98.75</v>
      </c>
      <c r="F197" s="109">
        <f>IF('4 ป้อนข้อมูล'!E197&gt;=70,SUMIF(ปันส่วน!$A$5:$A$16,D197,ปันส่วน!$F$5:$F$16),0)</f>
        <v>865.33</v>
      </c>
      <c r="G197" s="109">
        <f>SUMIFS(ปันส่วน2!$C$3:$C$20,ปันส่วน2!$A$3:$A$20,D197,ปันส่วน2!$B$3:$B$20,E197)</f>
        <v>1936.421</v>
      </c>
      <c r="H197" s="109">
        <f t="shared" ref="H197:H260" si="3">SUM(F197:G197)</f>
        <v>2801.7510000000002</v>
      </c>
    </row>
    <row r="198" spans="1:8">
      <c r="A198" s="69">
        <v>195</v>
      </c>
      <c r="B198" s="82" t="str">
        <f>IF('4 ป้อนข้อมูล'!B198&lt;&gt;"",'4 ป้อนข้อมูล'!B198," ")</f>
        <v xml:space="preserve"> โรงเรียนบ้านควนยวน</v>
      </c>
      <c r="C198" s="81" t="str">
        <f>IF('4 ป้อนข้อมูล'!C198&lt;&gt;"",'4 ป้อนข้อมูล'!C198," ")</f>
        <v>นางประภาพรรณ กลับแป้น</v>
      </c>
      <c r="D198" s="69">
        <f>IF('4 ป้อนข้อมูล'!D198&lt;&gt;"",'4 ป้อนข้อมูล'!D198," ")</f>
        <v>2</v>
      </c>
      <c r="E198" s="71">
        <f>IF('4 ป้อนข้อมูล'!E198&lt;'3 ค่าคะแนน'!$B$9,0,IF('4 ป้อนข้อมูล'!E198&lt;'3 ค่าคะแนน'!$B$8,'3 ค่าคะแนน'!$E$9,IF('4 ป้อนข้อมูล'!E198&lt;'3 ค่าคะแนน'!$B$7,'3 ค่าคะแนน'!$E$8,IF('4 ป้อนข้อมูล'!E198&lt;'3 ค่าคะแนน'!$B$6,'3 ค่าคะแนน'!$E$7,IF('4 ป้อนข้อมูล'!E198&lt;'3 ค่าคะแนน'!$B$5,'3 ค่าคะแนน'!$E$6,IF('4 ป้อนข้อมูล'!E198&lt;'3 ค่าคะแนน'!$B$4,'3 ค่าคะแนน'!$E$5,'3 ค่าคะแนน'!$E$4))))))</f>
        <v>98.75</v>
      </c>
      <c r="F198" s="109">
        <f>IF('4 ป้อนข้อมูล'!E198&gt;=70,SUMIF(ปันส่วน!$A$5:$A$16,D198,ปันส่วน!$F$5:$F$16),0)</f>
        <v>865.33</v>
      </c>
      <c r="G198" s="109">
        <f>SUMIFS(ปันส่วน2!$C$3:$C$20,ปันส่วน2!$A$3:$A$20,D198,ปันส่วน2!$B$3:$B$20,E198)</f>
        <v>1936.421</v>
      </c>
      <c r="H198" s="109">
        <f t="shared" si="3"/>
        <v>2801.7510000000002</v>
      </c>
    </row>
    <row r="199" spans="1:8">
      <c r="A199" s="69">
        <v>196</v>
      </c>
      <c r="B199" s="82" t="str">
        <f>IF('4 ป้อนข้อมูล'!B199&lt;&gt;"",'4 ป้อนข้อมูล'!B199," ")</f>
        <v xml:space="preserve"> โรงเรียนบ้านควนยวน</v>
      </c>
      <c r="C199" s="81" t="str">
        <f>IF('4 ป้อนข้อมูล'!C199&lt;&gt;"",'4 ป้อนข้อมูล'!C199," ")</f>
        <v>นายปัญโญ  จันเทศ</v>
      </c>
      <c r="D199" s="69">
        <f>IF('4 ป้อนข้อมูล'!D199&lt;&gt;"",'4 ป้อนข้อมูล'!D199," ")</f>
        <v>2</v>
      </c>
      <c r="E199" s="71">
        <f>IF('4 ป้อนข้อมูล'!E199&lt;'3 ค่าคะแนน'!$B$9,0,IF('4 ป้อนข้อมูล'!E199&lt;'3 ค่าคะแนน'!$B$8,'3 ค่าคะแนน'!$E$9,IF('4 ป้อนข้อมูล'!E199&lt;'3 ค่าคะแนน'!$B$7,'3 ค่าคะแนน'!$E$8,IF('4 ป้อนข้อมูล'!E199&lt;'3 ค่าคะแนน'!$B$6,'3 ค่าคะแนน'!$E$7,IF('4 ป้อนข้อมูล'!E199&lt;'3 ค่าคะแนน'!$B$5,'3 ค่าคะแนน'!$E$6,IF('4 ป้อนข้อมูล'!E199&lt;'3 ค่าคะแนน'!$B$4,'3 ค่าคะแนน'!$E$5,'3 ค่าคะแนน'!$E$4))))))</f>
        <v>100</v>
      </c>
      <c r="F199" s="109">
        <f>IF('4 ป้อนข้อมูล'!E199&gt;=70,SUMIF(ปันส่วน!$A$5:$A$16,D199,ปันส่วน!$F$5:$F$16),0)</f>
        <v>865.33</v>
      </c>
      <c r="G199" s="109">
        <f>SUMIFS(ปันส่วน2!$C$3:$C$20,ปันส่วน2!$A$3:$A$20,D199,ปันส่วน2!$B$3:$B$20,E199)</f>
        <v>1960.933</v>
      </c>
      <c r="H199" s="109">
        <f t="shared" si="3"/>
        <v>2826.2629999999999</v>
      </c>
    </row>
    <row r="200" spans="1:8">
      <c r="A200" s="69">
        <v>197</v>
      </c>
      <c r="B200" s="82" t="str">
        <f>IF('4 ป้อนข้อมูล'!B200&lt;&gt;"",'4 ป้อนข้อมูล'!B200," ")</f>
        <v xml:space="preserve"> โรงเรียนบ้านควนยวน</v>
      </c>
      <c r="C200" s="81" t="str">
        <f>IF('4 ป้อนข้อมูล'!C200&lt;&gt;"",'4 ป้อนข้อมูล'!C200," ")</f>
        <v>นางวรรณี  อินทรสุข</v>
      </c>
      <c r="D200" s="69">
        <f>IF('4 ป้อนข้อมูล'!D200&lt;&gt;"",'4 ป้อนข้อมูล'!D200," ")</f>
        <v>2</v>
      </c>
      <c r="E200" s="71">
        <f>IF('4 ป้อนข้อมูล'!E200&lt;'3 ค่าคะแนน'!$B$9,0,IF('4 ป้อนข้อมูล'!E200&lt;'3 ค่าคะแนน'!$B$8,'3 ค่าคะแนน'!$E$9,IF('4 ป้อนข้อมูล'!E200&lt;'3 ค่าคะแนน'!$B$7,'3 ค่าคะแนน'!$E$8,IF('4 ป้อนข้อมูล'!E200&lt;'3 ค่าคะแนน'!$B$6,'3 ค่าคะแนน'!$E$7,IF('4 ป้อนข้อมูล'!E200&lt;'3 ค่าคะแนน'!$B$5,'3 ค่าคะแนน'!$E$6,IF('4 ป้อนข้อมูล'!E200&lt;'3 ค่าคะแนน'!$B$4,'3 ค่าคะแนน'!$E$5,'3 ค่าคะแนน'!$E$4))))))</f>
        <v>98.75</v>
      </c>
      <c r="F200" s="109">
        <f>IF('4 ป้อนข้อมูล'!E200&gt;=70,SUMIF(ปันส่วน!$A$5:$A$16,D200,ปันส่วน!$F$5:$F$16),0)</f>
        <v>865.33</v>
      </c>
      <c r="G200" s="109">
        <f>SUMIFS(ปันส่วน2!$C$3:$C$20,ปันส่วน2!$A$3:$A$20,D200,ปันส่วน2!$B$3:$B$20,E200)</f>
        <v>1936.421</v>
      </c>
      <c r="H200" s="109">
        <f t="shared" si="3"/>
        <v>2801.7510000000002</v>
      </c>
    </row>
    <row r="201" spans="1:8">
      <c r="A201" s="69">
        <v>198</v>
      </c>
      <c r="B201" s="82" t="str">
        <f>IF('4 ป้อนข้อมูล'!B201&lt;&gt;"",'4 ป้อนข้อมูล'!B201," ")</f>
        <v xml:space="preserve"> โรงเรียนบ้านควนยวน</v>
      </c>
      <c r="C201" s="81" t="str">
        <f>IF('4 ป้อนข้อมูล'!C201&lt;&gt;"",'4 ป้อนข้อมูล'!C201," ")</f>
        <v>นางนวลน้อย  ชูชื่น</v>
      </c>
      <c r="D201" s="69">
        <f>IF('4 ป้อนข้อมูล'!D201&lt;&gt;"",'4 ป้อนข้อมูล'!D201," ")</f>
        <v>2</v>
      </c>
      <c r="E201" s="71">
        <f>IF('4 ป้อนข้อมูล'!E201&lt;'3 ค่าคะแนน'!$B$9,0,IF('4 ป้อนข้อมูล'!E201&lt;'3 ค่าคะแนน'!$B$8,'3 ค่าคะแนน'!$E$9,IF('4 ป้อนข้อมูล'!E201&lt;'3 ค่าคะแนน'!$B$7,'3 ค่าคะแนน'!$E$8,IF('4 ป้อนข้อมูล'!E201&lt;'3 ค่าคะแนน'!$B$6,'3 ค่าคะแนน'!$E$7,IF('4 ป้อนข้อมูล'!E201&lt;'3 ค่าคะแนน'!$B$5,'3 ค่าคะแนน'!$E$6,IF('4 ป้อนข้อมูล'!E201&lt;'3 ค่าคะแนน'!$B$4,'3 ค่าคะแนน'!$E$5,'3 ค่าคะแนน'!$E$4))))))</f>
        <v>98.75</v>
      </c>
      <c r="F201" s="109">
        <f>IF('4 ป้อนข้อมูล'!E201&gt;=70,SUMIF(ปันส่วน!$A$5:$A$16,D201,ปันส่วน!$F$5:$F$16),0)</f>
        <v>865.33</v>
      </c>
      <c r="G201" s="109">
        <f>SUMIFS(ปันส่วน2!$C$3:$C$20,ปันส่วน2!$A$3:$A$20,D201,ปันส่วน2!$B$3:$B$20,E201)</f>
        <v>1936.421</v>
      </c>
      <c r="H201" s="109">
        <f t="shared" si="3"/>
        <v>2801.7510000000002</v>
      </c>
    </row>
    <row r="202" spans="1:8">
      <c r="A202" s="69">
        <v>199</v>
      </c>
      <c r="B202" s="82" t="str">
        <f>IF('4 ป้อนข้อมูล'!B202&lt;&gt;"",'4 ป้อนข้อมูล'!B202," ")</f>
        <v xml:space="preserve"> โรงเรียนบ้านควนยวน</v>
      </c>
      <c r="C202" s="81" t="str">
        <f>IF('4 ป้อนข้อมูล'!C202&lt;&gt;"",'4 ป้อนข้อมูล'!C202," ")</f>
        <v>นายธำรงค์  ศรีเพชร</v>
      </c>
      <c r="D202" s="69">
        <f>IF('4 ป้อนข้อมูล'!D202&lt;&gt;"",'4 ป้อนข้อมูล'!D202," ")</f>
        <v>2</v>
      </c>
      <c r="E202" s="71">
        <f>IF('4 ป้อนข้อมูล'!E202&lt;'3 ค่าคะแนน'!$B$9,0,IF('4 ป้อนข้อมูล'!E202&lt;'3 ค่าคะแนน'!$B$8,'3 ค่าคะแนน'!$E$9,IF('4 ป้อนข้อมูล'!E202&lt;'3 ค่าคะแนน'!$B$7,'3 ค่าคะแนน'!$E$8,IF('4 ป้อนข้อมูล'!E202&lt;'3 ค่าคะแนน'!$B$6,'3 ค่าคะแนน'!$E$7,IF('4 ป้อนข้อมูล'!E202&lt;'3 ค่าคะแนน'!$B$5,'3 ค่าคะแนน'!$E$6,IF('4 ป้อนข้อมูล'!E202&lt;'3 ค่าคะแนน'!$B$4,'3 ค่าคะแนน'!$E$5,'3 ค่าคะแนน'!$E$4))))))</f>
        <v>98.75</v>
      </c>
      <c r="F202" s="109">
        <f>IF('4 ป้อนข้อมูล'!E202&gt;=70,SUMIF(ปันส่วน!$A$5:$A$16,D202,ปันส่วน!$F$5:$F$16),0)</f>
        <v>865.33</v>
      </c>
      <c r="G202" s="109">
        <f>SUMIFS(ปันส่วน2!$C$3:$C$20,ปันส่วน2!$A$3:$A$20,D202,ปันส่วน2!$B$3:$B$20,E202)</f>
        <v>1936.421</v>
      </c>
      <c r="H202" s="109">
        <f t="shared" si="3"/>
        <v>2801.7510000000002</v>
      </c>
    </row>
    <row r="203" spans="1:8">
      <c r="A203" s="69">
        <v>200</v>
      </c>
      <c r="B203" s="82" t="str">
        <f>IF('4 ป้อนข้อมูล'!B203&lt;&gt;"",'4 ป้อนข้อมูล'!B203," ")</f>
        <v xml:space="preserve"> โรงเรียนบ้านควนยวน</v>
      </c>
      <c r="C203" s="81" t="str">
        <f>IF('4 ป้อนข้อมูล'!C203&lt;&gt;"",'4 ป้อนข้อมูล'!C203," ")</f>
        <v>นางโสพิศ  นัทธีเชาว์</v>
      </c>
      <c r="D203" s="69">
        <f>IF('4 ป้อนข้อมูล'!D203&lt;&gt;"",'4 ป้อนข้อมูล'!D203," ")</f>
        <v>2</v>
      </c>
      <c r="E203" s="71">
        <f>IF('4 ป้อนข้อมูล'!E203&lt;'3 ค่าคะแนน'!$B$9,0,IF('4 ป้อนข้อมูล'!E203&lt;'3 ค่าคะแนน'!$B$8,'3 ค่าคะแนน'!$E$9,IF('4 ป้อนข้อมูล'!E203&lt;'3 ค่าคะแนน'!$B$7,'3 ค่าคะแนน'!$E$8,IF('4 ป้อนข้อมูล'!E203&lt;'3 ค่าคะแนน'!$B$6,'3 ค่าคะแนน'!$E$7,IF('4 ป้อนข้อมูล'!E203&lt;'3 ค่าคะแนน'!$B$5,'3 ค่าคะแนน'!$E$6,IF('4 ป้อนข้อมูล'!E203&lt;'3 ค่าคะแนน'!$B$4,'3 ค่าคะแนน'!$E$5,'3 ค่าคะแนน'!$E$4))))))</f>
        <v>98.75</v>
      </c>
      <c r="F203" s="109">
        <f>IF('4 ป้อนข้อมูล'!E203&gt;=70,SUMIF(ปันส่วน!$A$5:$A$16,D203,ปันส่วน!$F$5:$F$16),0)</f>
        <v>865.33</v>
      </c>
      <c r="G203" s="109">
        <f>SUMIFS(ปันส่วน2!$C$3:$C$20,ปันส่วน2!$A$3:$A$20,D203,ปันส่วน2!$B$3:$B$20,E203)</f>
        <v>1936.421</v>
      </c>
      <c r="H203" s="109">
        <f t="shared" si="3"/>
        <v>2801.7510000000002</v>
      </c>
    </row>
    <row r="204" spans="1:8">
      <c r="A204" s="69">
        <v>201</v>
      </c>
      <c r="B204" s="82" t="str">
        <f>IF('4 ป้อนข้อมูล'!B204&lt;&gt;"",'4 ป้อนข้อมูล'!B204," ")</f>
        <v xml:space="preserve"> โรงเรียนบ้านควนยวน</v>
      </c>
      <c r="C204" s="81" t="str">
        <f>IF('4 ป้อนข้อมูล'!C204&lt;&gt;"",'4 ป้อนข้อมูล'!C204," ")</f>
        <v>นายสีนอง  อำภัยฤทธิ์</v>
      </c>
      <c r="D204" s="69">
        <f>IF('4 ป้อนข้อมูล'!D204&lt;&gt;"",'4 ป้อนข้อมูล'!D204," ")</f>
        <v>2</v>
      </c>
      <c r="E204" s="71">
        <f>IF('4 ป้อนข้อมูล'!E204&lt;'3 ค่าคะแนน'!$B$9,0,IF('4 ป้อนข้อมูล'!E204&lt;'3 ค่าคะแนน'!$B$8,'3 ค่าคะแนน'!$E$9,IF('4 ป้อนข้อมูล'!E204&lt;'3 ค่าคะแนน'!$B$7,'3 ค่าคะแนน'!$E$8,IF('4 ป้อนข้อมูล'!E204&lt;'3 ค่าคะแนน'!$B$6,'3 ค่าคะแนน'!$E$7,IF('4 ป้อนข้อมูล'!E204&lt;'3 ค่าคะแนน'!$B$5,'3 ค่าคะแนน'!$E$6,IF('4 ป้อนข้อมูล'!E204&lt;'3 ค่าคะแนน'!$B$4,'3 ค่าคะแนน'!$E$5,'3 ค่าคะแนน'!$E$4))))))</f>
        <v>100</v>
      </c>
      <c r="F204" s="109">
        <f>IF('4 ป้อนข้อมูล'!E204&gt;=70,SUMIF(ปันส่วน!$A$5:$A$16,D204,ปันส่วน!$F$5:$F$16),0)</f>
        <v>865.33</v>
      </c>
      <c r="G204" s="109">
        <f>SUMIFS(ปันส่วน2!$C$3:$C$20,ปันส่วน2!$A$3:$A$20,D204,ปันส่วน2!$B$3:$B$20,E204)</f>
        <v>1960.933</v>
      </c>
      <c r="H204" s="109">
        <f t="shared" si="3"/>
        <v>2826.2629999999999</v>
      </c>
    </row>
    <row r="205" spans="1:8">
      <c r="A205" s="69">
        <v>202</v>
      </c>
      <c r="B205" s="82" t="str">
        <f>IF('4 ป้อนข้อมูล'!B205&lt;&gt;"",'4 ป้อนข้อมูล'!B205," ")</f>
        <v xml:space="preserve"> โรงเรียนบ้านควนยวน</v>
      </c>
      <c r="C205" s="81" t="str">
        <f>IF('4 ป้อนข้อมูล'!C205&lt;&gt;"",'4 ป้อนข้อมูล'!C205," ")</f>
        <v>น.ส.อาภรณ์  ก้อนเรือง</v>
      </c>
      <c r="D205" s="69">
        <f>IF('4 ป้อนข้อมูล'!D205&lt;&gt;"",'4 ป้อนข้อมูล'!D205," ")</f>
        <v>2</v>
      </c>
      <c r="E205" s="71">
        <f>IF('4 ป้อนข้อมูล'!E205&lt;'3 ค่าคะแนน'!$B$9,0,IF('4 ป้อนข้อมูล'!E205&lt;'3 ค่าคะแนน'!$B$8,'3 ค่าคะแนน'!$E$9,IF('4 ป้อนข้อมูล'!E205&lt;'3 ค่าคะแนน'!$B$7,'3 ค่าคะแนน'!$E$8,IF('4 ป้อนข้อมูล'!E205&lt;'3 ค่าคะแนน'!$B$6,'3 ค่าคะแนน'!$E$7,IF('4 ป้อนข้อมูล'!E205&lt;'3 ค่าคะแนน'!$B$5,'3 ค่าคะแนน'!$E$6,IF('4 ป้อนข้อมูล'!E205&lt;'3 ค่าคะแนน'!$B$4,'3 ค่าคะแนน'!$E$5,'3 ค่าคะแนน'!$E$4))))))</f>
        <v>98.75</v>
      </c>
      <c r="F205" s="109">
        <f>IF('4 ป้อนข้อมูล'!E205&gt;=70,SUMIF(ปันส่วน!$A$5:$A$16,D205,ปันส่วน!$F$5:$F$16),0)</f>
        <v>865.33</v>
      </c>
      <c r="G205" s="109">
        <f>SUMIFS(ปันส่วน2!$C$3:$C$20,ปันส่วน2!$A$3:$A$20,D205,ปันส่วน2!$B$3:$B$20,E205)</f>
        <v>1936.421</v>
      </c>
      <c r="H205" s="109">
        <f t="shared" si="3"/>
        <v>2801.7510000000002</v>
      </c>
    </row>
    <row r="206" spans="1:8">
      <c r="A206" s="69">
        <v>203</v>
      </c>
      <c r="B206" s="82" t="str">
        <f>IF('4 ป้อนข้อมูล'!B206&lt;&gt;"",'4 ป้อนข้อมูล'!B206," ")</f>
        <v xml:space="preserve"> โรงเรียนบ้านควนยวน</v>
      </c>
      <c r="C206" s="81" t="str">
        <f>IF('4 ป้อนข้อมูล'!C206&lt;&gt;"",'4 ป้อนข้อมูล'!C206," ")</f>
        <v>น.ส.ขวัญชนก  เหมมูล</v>
      </c>
      <c r="D206" s="69">
        <f>IF('4 ป้อนข้อมูล'!D206&lt;&gt;"",'4 ป้อนข้อมูล'!D206," ")</f>
        <v>3</v>
      </c>
      <c r="E206" s="71">
        <f>IF('4 ป้อนข้อมูล'!E206&lt;'3 ค่าคะแนน'!$B$9,0,IF('4 ป้อนข้อมูล'!E206&lt;'3 ค่าคะแนน'!$B$8,'3 ค่าคะแนน'!$E$9,IF('4 ป้อนข้อมูล'!E206&lt;'3 ค่าคะแนน'!$B$7,'3 ค่าคะแนน'!$E$8,IF('4 ป้อนข้อมูล'!E206&lt;'3 ค่าคะแนน'!$B$6,'3 ค่าคะแนน'!$E$7,IF('4 ป้อนข้อมูล'!E206&lt;'3 ค่าคะแนน'!$B$5,'3 ค่าคะแนน'!$E$6,IF('4 ป้อนข้อมูล'!E206&lt;'3 ค่าคะแนน'!$B$4,'3 ค่าคะแนน'!$E$5,'3 ค่าคะแนน'!$E$4))))))</f>
        <v>98.75</v>
      </c>
      <c r="F206" s="109">
        <f>IF('4 ป้อนข้อมูล'!E206&gt;=70,SUMIF(ปันส่วน!$A$5:$A$16,D206,ปันส่วน!$F$5:$F$16),0)</f>
        <v>966.95</v>
      </c>
      <c r="G206" s="109">
        <f>SUMIFS(ปันส่วน2!$C$3:$C$20,ปันส่วน2!$A$3:$A$20,D206,ปันส่วน2!$B$3:$B$20,E206)</f>
        <v>2404.8449999999998</v>
      </c>
      <c r="H206" s="109">
        <f t="shared" si="3"/>
        <v>3371.7950000000001</v>
      </c>
    </row>
    <row r="207" spans="1:8">
      <c r="A207" s="69">
        <v>204</v>
      </c>
      <c r="B207" s="82" t="str">
        <f>IF('4 ป้อนข้อมูล'!B207&lt;&gt;"",'4 ป้อนข้อมูล'!B207," ")</f>
        <v xml:space="preserve"> โรงเรียนบ้านควนยวน</v>
      </c>
      <c r="C207" s="81" t="str">
        <f>IF('4 ป้อนข้อมูล'!C207&lt;&gt;"",'4 ป้อนข้อมูล'!C207," ")</f>
        <v>นายสาธร  อินทรสุข</v>
      </c>
      <c r="D207" s="69">
        <f>IF('4 ป้อนข้อมูล'!D207&lt;&gt;"",'4 ป้อนข้อมูล'!D207," ")</f>
        <v>2</v>
      </c>
      <c r="E207" s="71">
        <f>IF('4 ป้อนข้อมูล'!E207&lt;'3 ค่าคะแนน'!$B$9,0,IF('4 ป้อนข้อมูล'!E207&lt;'3 ค่าคะแนน'!$B$8,'3 ค่าคะแนน'!$E$9,IF('4 ป้อนข้อมูล'!E207&lt;'3 ค่าคะแนน'!$B$7,'3 ค่าคะแนน'!$E$8,IF('4 ป้อนข้อมูล'!E207&lt;'3 ค่าคะแนน'!$B$6,'3 ค่าคะแนน'!$E$7,IF('4 ป้อนข้อมูล'!E207&lt;'3 ค่าคะแนน'!$B$5,'3 ค่าคะแนน'!$E$6,IF('4 ป้อนข้อมูล'!E207&lt;'3 ค่าคะแนน'!$B$4,'3 ค่าคะแนน'!$E$5,'3 ค่าคะแนน'!$E$4))))))</f>
        <v>98.75</v>
      </c>
      <c r="F207" s="109">
        <f>IF('4 ป้อนข้อมูล'!E207&gt;=70,SUMIF(ปันส่วน!$A$5:$A$16,D207,ปันส่วน!$F$5:$F$16),0)</f>
        <v>865.33</v>
      </c>
      <c r="G207" s="109">
        <f>SUMIFS(ปันส่วน2!$C$3:$C$20,ปันส่วน2!$A$3:$A$20,D207,ปันส่วน2!$B$3:$B$20,E207)</f>
        <v>1936.421</v>
      </c>
      <c r="H207" s="109">
        <f t="shared" si="3"/>
        <v>2801.7510000000002</v>
      </c>
    </row>
    <row r="208" spans="1:8">
      <c r="A208" s="69">
        <v>205</v>
      </c>
      <c r="B208" s="82" t="str">
        <f>IF('4 ป้อนข้อมูล'!B208&lt;&gt;"",'4 ป้อนข้อมูล'!B208," ")</f>
        <v xml:space="preserve"> โรงเรียนบ้านควนยวน</v>
      </c>
      <c r="C208" s="81" t="str">
        <f>IF('4 ป้อนข้อมูล'!C208&lt;&gt;"",'4 ป้อนข้อมูล'!C208," ")</f>
        <v>นางอารีย์  เต็มยอด</v>
      </c>
      <c r="D208" s="69">
        <f>IF('4 ป้อนข้อมูล'!D208&lt;&gt;"",'4 ป้อนข้อมูล'!D208," ")</f>
        <v>2</v>
      </c>
      <c r="E208" s="71">
        <f>IF('4 ป้อนข้อมูล'!E208&lt;'3 ค่าคะแนน'!$B$9,0,IF('4 ป้อนข้อมูล'!E208&lt;'3 ค่าคะแนน'!$B$8,'3 ค่าคะแนน'!$E$9,IF('4 ป้อนข้อมูล'!E208&lt;'3 ค่าคะแนน'!$B$7,'3 ค่าคะแนน'!$E$8,IF('4 ป้อนข้อมูล'!E208&lt;'3 ค่าคะแนน'!$B$6,'3 ค่าคะแนน'!$E$7,IF('4 ป้อนข้อมูล'!E208&lt;'3 ค่าคะแนน'!$B$5,'3 ค่าคะแนน'!$E$6,IF('4 ป้อนข้อมูล'!E208&lt;'3 ค่าคะแนน'!$B$4,'3 ค่าคะแนน'!$E$5,'3 ค่าคะแนน'!$E$4))))))</f>
        <v>98.75</v>
      </c>
      <c r="F208" s="109">
        <f>IF('4 ป้อนข้อมูล'!E208&gt;=70,SUMIF(ปันส่วน!$A$5:$A$16,D208,ปันส่วน!$F$5:$F$16),0)</f>
        <v>865.33</v>
      </c>
      <c r="G208" s="109">
        <f>SUMIFS(ปันส่วน2!$C$3:$C$20,ปันส่วน2!$A$3:$A$20,D208,ปันส่วน2!$B$3:$B$20,E208)</f>
        <v>1936.421</v>
      </c>
      <c r="H208" s="109">
        <f t="shared" si="3"/>
        <v>2801.7510000000002</v>
      </c>
    </row>
    <row r="209" spans="1:8">
      <c r="A209" s="69">
        <v>206</v>
      </c>
      <c r="B209" s="82" t="str">
        <f>IF('4 ป้อนข้อมูล'!B209&lt;&gt;"",'4 ป้อนข้อมูล'!B209," ")</f>
        <v xml:space="preserve"> โรงเรียนบ้านควนยวน</v>
      </c>
      <c r="C209" s="81" t="str">
        <f>IF('4 ป้อนข้อมูล'!C209&lt;&gt;"",'4 ป้อนข้อมูล'!C209," ")</f>
        <v>นางพิศทิยา  ขวัญขำ</v>
      </c>
      <c r="D209" s="69">
        <f>IF('4 ป้อนข้อมูล'!D209&lt;&gt;"",'4 ป้อนข้อมูล'!D209," ")</f>
        <v>2</v>
      </c>
      <c r="E209" s="71">
        <f>IF('4 ป้อนข้อมูล'!E209&lt;'3 ค่าคะแนน'!$B$9,0,IF('4 ป้อนข้อมูล'!E209&lt;'3 ค่าคะแนน'!$B$8,'3 ค่าคะแนน'!$E$9,IF('4 ป้อนข้อมูล'!E209&lt;'3 ค่าคะแนน'!$B$7,'3 ค่าคะแนน'!$E$8,IF('4 ป้อนข้อมูล'!E209&lt;'3 ค่าคะแนน'!$B$6,'3 ค่าคะแนน'!$E$7,IF('4 ป้อนข้อมูล'!E209&lt;'3 ค่าคะแนน'!$B$5,'3 ค่าคะแนน'!$E$6,IF('4 ป้อนข้อมูล'!E209&lt;'3 ค่าคะแนน'!$B$4,'3 ค่าคะแนน'!$E$5,'3 ค่าคะแนน'!$E$4))))))</f>
        <v>98.75</v>
      </c>
      <c r="F209" s="109">
        <f>IF('4 ป้อนข้อมูล'!E209&gt;=70,SUMIF(ปันส่วน!$A$5:$A$16,D209,ปันส่วน!$F$5:$F$16),0)</f>
        <v>865.33</v>
      </c>
      <c r="G209" s="109">
        <f>SUMIFS(ปันส่วน2!$C$3:$C$20,ปันส่วน2!$A$3:$A$20,D209,ปันส่วน2!$B$3:$B$20,E209)</f>
        <v>1936.421</v>
      </c>
      <c r="H209" s="109">
        <f t="shared" si="3"/>
        <v>2801.7510000000002</v>
      </c>
    </row>
    <row r="210" spans="1:8">
      <c r="A210" s="69">
        <v>207</v>
      </c>
      <c r="B210" s="82" t="str">
        <f>IF('4 ป้อนข้อมูล'!B210&lt;&gt;"",'4 ป้อนข้อมูล'!B210," ")</f>
        <v xml:space="preserve"> โรงเรียนบ้านควนยวน</v>
      </c>
      <c r="C210" s="81" t="str">
        <f>IF('4 ป้อนข้อมูล'!C210&lt;&gt;"",'4 ป้อนข้อมูล'!C210," ")</f>
        <v>นางละออง  เกื้อคลัง</v>
      </c>
      <c r="D210" s="69">
        <f>IF('4 ป้อนข้อมูล'!D210&lt;&gt;"",'4 ป้อนข้อมูล'!D210," ")</f>
        <v>2</v>
      </c>
      <c r="E210" s="71">
        <f>IF('4 ป้อนข้อมูล'!E210&lt;'3 ค่าคะแนน'!$B$9,0,IF('4 ป้อนข้อมูล'!E210&lt;'3 ค่าคะแนน'!$B$8,'3 ค่าคะแนน'!$E$9,IF('4 ป้อนข้อมูล'!E210&lt;'3 ค่าคะแนน'!$B$7,'3 ค่าคะแนน'!$E$8,IF('4 ป้อนข้อมูล'!E210&lt;'3 ค่าคะแนน'!$B$6,'3 ค่าคะแนน'!$E$7,IF('4 ป้อนข้อมูล'!E210&lt;'3 ค่าคะแนน'!$B$5,'3 ค่าคะแนน'!$E$6,IF('4 ป้อนข้อมูล'!E210&lt;'3 ค่าคะแนน'!$B$4,'3 ค่าคะแนน'!$E$5,'3 ค่าคะแนน'!$E$4))))))</f>
        <v>98.75</v>
      </c>
      <c r="F210" s="109">
        <f>IF('4 ป้อนข้อมูล'!E210&gt;=70,SUMIF(ปันส่วน!$A$5:$A$16,D210,ปันส่วน!$F$5:$F$16),0)</f>
        <v>865.33</v>
      </c>
      <c r="G210" s="109">
        <f>SUMIFS(ปันส่วน2!$C$3:$C$20,ปันส่วน2!$A$3:$A$20,D210,ปันส่วน2!$B$3:$B$20,E210)</f>
        <v>1936.421</v>
      </c>
      <c r="H210" s="109">
        <f t="shared" si="3"/>
        <v>2801.7510000000002</v>
      </c>
    </row>
    <row r="211" spans="1:8">
      <c r="A211" s="69">
        <v>208</v>
      </c>
      <c r="B211" s="82" t="str">
        <f>IF('4 ป้อนข้อมูล'!B211&lt;&gt;"",'4 ป้อนข้อมูล'!B211," ")</f>
        <v xml:space="preserve"> โรงเรียนบ้านควนยวน</v>
      </c>
      <c r="C211" s="81" t="str">
        <f>IF('4 ป้อนข้อมูล'!C211&lt;&gt;"",'4 ป้อนข้อมูล'!C211," ")</f>
        <v>นางสุมาพร  กาญจนพันธุ์</v>
      </c>
      <c r="D211" s="69">
        <f>IF('4 ป้อนข้อมูล'!D211&lt;&gt;"",'4 ป้อนข้อมูล'!D211," ")</f>
        <v>2</v>
      </c>
      <c r="E211" s="71">
        <f>IF('4 ป้อนข้อมูล'!E211&lt;'3 ค่าคะแนน'!$B$9,0,IF('4 ป้อนข้อมูล'!E211&lt;'3 ค่าคะแนน'!$B$8,'3 ค่าคะแนน'!$E$9,IF('4 ป้อนข้อมูล'!E211&lt;'3 ค่าคะแนน'!$B$7,'3 ค่าคะแนน'!$E$8,IF('4 ป้อนข้อมูล'!E211&lt;'3 ค่าคะแนน'!$B$6,'3 ค่าคะแนน'!$E$7,IF('4 ป้อนข้อมูล'!E211&lt;'3 ค่าคะแนน'!$B$5,'3 ค่าคะแนน'!$E$6,IF('4 ป้อนข้อมูล'!E211&lt;'3 ค่าคะแนน'!$B$4,'3 ค่าคะแนน'!$E$5,'3 ค่าคะแนน'!$E$4))))))</f>
        <v>98.75</v>
      </c>
      <c r="F211" s="109">
        <f>IF('4 ป้อนข้อมูล'!E211&gt;=70,SUMIF(ปันส่วน!$A$5:$A$16,D211,ปันส่วน!$F$5:$F$16),0)</f>
        <v>865.33</v>
      </c>
      <c r="G211" s="109">
        <f>SUMIFS(ปันส่วน2!$C$3:$C$20,ปันส่วน2!$A$3:$A$20,D211,ปันส่วน2!$B$3:$B$20,E211)</f>
        <v>1936.421</v>
      </c>
      <c r="H211" s="109">
        <f t="shared" si="3"/>
        <v>2801.7510000000002</v>
      </c>
    </row>
    <row r="212" spans="1:8">
      <c r="A212" s="69">
        <v>209</v>
      </c>
      <c r="B212" s="82" t="str">
        <f>IF('4 ป้อนข้อมูล'!B212&lt;&gt;"",'4 ป้อนข้อมูล'!B212," ")</f>
        <v xml:space="preserve"> โรงเรียนบ้านควนยวน</v>
      </c>
      <c r="C212" s="81" t="str">
        <f>IF('4 ป้อนข้อมูล'!C212&lt;&gt;"",'4 ป้อนข้อมูล'!C212," ")</f>
        <v>นางสุจินต์  ประเสริฐ</v>
      </c>
      <c r="D212" s="69">
        <f>IF('4 ป้อนข้อมูล'!D212&lt;&gt;"",'4 ป้อนข้อมูล'!D212," ")</f>
        <v>2</v>
      </c>
      <c r="E212" s="71">
        <f>IF('4 ป้อนข้อมูล'!E212&lt;'3 ค่าคะแนน'!$B$9,0,IF('4 ป้อนข้อมูล'!E212&lt;'3 ค่าคะแนน'!$B$8,'3 ค่าคะแนน'!$E$9,IF('4 ป้อนข้อมูล'!E212&lt;'3 ค่าคะแนน'!$B$7,'3 ค่าคะแนน'!$E$8,IF('4 ป้อนข้อมูล'!E212&lt;'3 ค่าคะแนน'!$B$6,'3 ค่าคะแนน'!$E$7,IF('4 ป้อนข้อมูล'!E212&lt;'3 ค่าคะแนน'!$B$5,'3 ค่าคะแนน'!$E$6,IF('4 ป้อนข้อมูล'!E212&lt;'3 ค่าคะแนน'!$B$4,'3 ค่าคะแนน'!$E$5,'3 ค่าคะแนน'!$E$4))))))</f>
        <v>98.75</v>
      </c>
      <c r="F212" s="109">
        <f>IF('4 ป้อนข้อมูล'!E212&gt;=70,SUMIF(ปันส่วน!$A$5:$A$16,D212,ปันส่วน!$F$5:$F$16),0)</f>
        <v>865.33</v>
      </c>
      <c r="G212" s="109">
        <f>SUMIFS(ปันส่วน2!$C$3:$C$20,ปันส่วน2!$A$3:$A$20,D212,ปันส่วน2!$B$3:$B$20,E212)</f>
        <v>1936.421</v>
      </c>
      <c r="H212" s="109">
        <f t="shared" si="3"/>
        <v>2801.7510000000002</v>
      </c>
    </row>
    <row r="213" spans="1:8">
      <c r="A213" s="69">
        <v>210</v>
      </c>
      <c r="B213" s="82" t="str">
        <f>IF('4 ป้อนข้อมูล'!B213&lt;&gt;"",'4 ป้อนข้อมูล'!B213," ")</f>
        <v xml:space="preserve"> โรงเรียนบ้านควนยวน</v>
      </c>
      <c r="C213" s="81" t="str">
        <f>IF('4 ป้อนข้อมูล'!C213&lt;&gt;"",'4 ป้อนข้อมูล'!C213," ")</f>
        <v>นายประพันธ์  นัทธีเชาว์</v>
      </c>
      <c r="D213" s="69">
        <f>IF('4 ป้อนข้อมูล'!D213&lt;&gt;"",'4 ป้อนข้อมูล'!D213," ")</f>
        <v>2</v>
      </c>
      <c r="E213" s="71">
        <f>IF('4 ป้อนข้อมูล'!E213&lt;'3 ค่าคะแนน'!$B$9,0,IF('4 ป้อนข้อมูล'!E213&lt;'3 ค่าคะแนน'!$B$8,'3 ค่าคะแนน'!$E$9,IF('4 ป้อนข้อมูล'!E213&lt;'3 ค่าคะแนน'!$B$7,'3 ค่าคะแนน'!$E$8,IF('4 ป้อนข้อมูล'!E213&lt;'3 ค่าคะแนน'!$B$6,'3 ค่าคะแนน'!$E$7,IF('4 ป้อนข้อมูล'!E213&lt;'3 ค่าคะแนน'!$B$5,'3 ค่าคะแนน'!$E$6,IF('4 ป้อนข้อมูล'!E213&lt;'3 ค่าคะแนน'!$B$4,'3 ค่าคะแนน'!$E$5,'3 ค่าคะแนน'!$E$4))))))</f>
        <v>100</v>
      </c>
      <c r="F213" s="109">
        <f>IF('4 ป้อนข้อมูล'!E213&gt;=70,SUMIF(ปันส่วน!$A$5:$A$16,D213,ปันส่วน!$F$5:$F$16),0)</f>
        <v>865.33</v>
      </c>
      <c r="G213" s="109">
        <f>SUMIFS(ปันส่วน2!$C$3:$C$20,ปันส่วน2!$A$3:$A$20,D213,ปันส่วน2!$B$3:$B$20,E213)</f>
        <v>1960.933</v>
      </c>
      <c r="H213" s="109">
        <f t="shared" si="3"/>
        <v>2826.2629999999999</v>
      </c>
    </row>
    <row r="214" spans="1:8">
      <c r="A214" s="69">
        <v>211</v>
      </c>
      <c r="B214" s="82" t="str">
        <f>IF('4 ป้อนข้อมูล'!B214&lt;&gt;"",'4 ป้อนข้อมูล'!B214," ")</f>
        <v xml:space="preserve"> โรงเรียนบ้านควนยวน</v>
      </c>
      <c r="C214" s="81" t="str">
        <f>IF('4 ป้อนข้อมูล'!C214&lt;&gt;"",'4 ป้อนข้อมูล'!C214," ")</f>
        <v>นางสุริยา  กล้าคง</v>
      </c>
      <c r="D214" s="69">
        <f>IF('4 ป้อนข้อมูล'!D214&lt;&gt;"",'4 ป้อนข้อมูล'!D214," ")</f>
        <v>2</v>
      </c>
      <c r="E214" s="71">
        <f>IF('4 ป้อนข้อมูล'!E214&lt;'3 ค่าคะแนน'!$B$9,0,IF('4 ป้อนข้อมูล'!E214&lt;'3 ค่าคะแนน'!$B$8,'3 ค่าคะแนน'!$E$9,IF('4 ป้อนข้อมูล'!E214&lt;'3 ค่าคะแนน'!$B$7,'3 ค่าคะแนน'!$E$8,IF('4 ป้อนข้อมูล'!E214&lt;'3 ค่าคะแนน'!$B$6,'3 ค่าคะแนน'!$E$7,IF('4 ป้อนข้อมูล'!E214&lt;'3 ค่าคะแนน'!$B$5,'3 ค่าคะแนน'!$E$6,IF('4 ป้อนข้อมูล'!E214&lt;'3 ค่าคะแนน'!$B$4,'3 ค่าคะแนน'!$E$5,'3 ค่าคะแนน'!$E$4))))))</f>
        <v>98.75</v>
      </c>
      <c r="F214" s="109">
        <f>IF('4 ป้อนข้อมูล'!E214&gt;=70,SUMIF(ปันส่วน!$A$5:$A$16,D214,ปันส่วน!$F$5:$F$16),0)</f>
        <v>865.33</v>
      </c>
      <c r="G214" s="109">
        <f>SUMIFS(ปันส่วน2!$C$3:$C$20,ปันส่วน2!$A$3:$A$20,D214,ปันส่วน2!$B$3:$B$20,E214)</f>
        <v>1936.421</v>
      </c>
      <c r="H214" s="109">
        <f t="shared" si="3"/>
        <v>2801.7510000000002</v>
      </c>
    </row>
    <row r="215" spans="1:8">
      <c r="A215" s="69">
        <v>212</v>
      </c>
      <c r="B215" s="82" t="str">
        <f>IF('4 ป้อนข้อมูล'!B215&lt;&gt;"",'4 ป้อนข้อมูล'!B215," ")</f>
        <v xml:space="preserve"> โรงเรียนบ้านควนยวน</v>
      </c>
      <c r="C215" s="81" t="str">
        <f>IF('4 ป้อนข้อมูล'!C215&lt;&gt;"",'4 ป้อนข้อมูล'!C215," ")</f>
        <v>น.ส.นันทิยา  คงอิ้ว</v>
      </c>
      <c r="D215" s="69">
        <f>IF('4 ป้อนข้อมูล'!D215&lt;&gt;"",'4 ป้อนข้อมูล'!D215," ")</f>
        <v>2</v>
      </c>
      <c r="E215" s="71">
        <f>IF('4 ป้อนข้อมูล'!E215&lt;'3 ค่าคะแนน'!$B$9,0,IF('4 ป้อนข้อมูล'!E215&lt;'3 ค่าคะแนน'!$B$8,'3 ค่าคะแนน'!$E$9,IF('4 ป้อนข้อมูล'!E215&lt;'3 ค่าคะแนน'!$B$7,'3 ค่าคะแนน'!$E$8,IF('4 ป้อนข้อมูล'!E215&lt;'3 ค่าคะแนน'!$B$6,'3 ค่าคะแนน'!$E$7,IF('4 ป้อนข้อมูล'!E215&lt;'3 ค่าคะแนน'!$B$5,'3 ค่าคะแนน'!$E$6,IF('4 ป้อนข้อมูล'!E215&lt;'3 ค่าคะแนน'!$B$4,'3 ค่าคะแนน'!$E$5,'3 ค่าคะแนน'!$E$4))))))</f>
        <v>98.75</v>
      </c>
      <c r="F215" s="109">
        <f>IF('4 ป้อนข้อมูล'!E215&gt;=70,SUMIF(ปันส่วน!$A$5:$A$16,D215,ปันส่วน!$F$5:$F$16),0)</f>
        <v>865.33</v>
      </c>
      <c r="G215" s="109">
        <f>SUMIFS(ปันส่วน2!$C$3:$C$20,ปันส่วน2!$A$3:$A$20,D215,ปันส่วน2!$B$3:$B$20,E215)</f>
        <v>1936.421</v>
      </c>
      <c r="H215" s="109">
        <f t="shared" si="3"/>
        <v>2801.7510000000002</v>
      </c>
    </row>
    <row r="216" spans="1:8">
      <c r="A216" s="69">
        <v>213</v>
      </c>
      <c r="B216" s="82" t="str">
        <f>IF('4 ป้อนข้อมูล'!B216&lt;&gt;"",'4 ป้อนข้อมูล'!B216," ")</f>
        <v xml:space="preserve"> โรงเรียนบ้านควนยวน</v>
      </c>
      <c r="C216" s="81" t="str">
        <f>IF('4 ป้อนข้อมูล'!C216&lt;&gt;"",'4 ป้อนข้อมูล'!C216," ")</f>
        <v>นางอัญชลี  เงินละเอียด</v>
      </c>
      <c r="D216" s="69">
        <f>IF('4 ป้อนข้อมูล'!D216&lt;&gt;"",'4 ป้อนข้อมูล'!D216," ")</f>
        <v>2</v>
      </c>
      <c r="E216" s="71">
        <f>IF('4 ป้อนข้อมูล'!E216&lt;'3 ค่าคะแนน'!$B$9,0,IF('4 ป้อนข้อมูล'!E216&lt;'3 ค่าคะแนน'!$B$8,'3 ค่าคะแนน'!$E$9,IF('4 ป้อนข้อมูล'!E216&lt;'3 ค่าคะแนน'!$B$7,'3 ค่าคะแนน'!$E$8,IF('4 ป้อนข้อมูล'!E216&lt;'3 ค่าคะแนน'!$B$6,'3 ค่าคะแนน'!$E$7,IF('4 ป้อนข้อมูล'!E216&lt;'3 ค่าคะแนน'!$B$5,'3 ค่าคะแนน'!$E$6,IF('4 ป้อนข้อมูล'!E216&lt;'3 ค่าคะแนน'!$B$4,'3 ค่าคะแนน'!$E$5,'3 ค่าคะแนน'!$E$4))))))</f>
        <v>98.75</v>
      </c>
      <c r="F216" s="109">
        <f>IF('4 ป้อนข้อมูล'!E216&gt;=70,SUMIF(ปันส่วน!$A$5:$A$16,D216,ปันส่วน!$F$5:$F$16),0)</f>
        <v>865.33</v>
      </c>
      <c r="G216" s="109">
        <f>SUMIFS(ปันส่วน2!$C$3:$C$20,ปันส่วน2!$A$3:$A$20,D216,ปันส่วน2!$B$3:$B$20,E216)</f>
        <v>1936.421</v>
      </c>
      <c r="H216" s="109">
        <f t="shared" si="3"/>
        <v>2801.7510000000002</v>
      </c>
    </row>
    <row r="217" spans="1:8">
      <c r="A217" s="69">
        <v>214</v>
      </c>
      <c r="B217" s="82" t="str">
        <f>IF('4 ป้อนข้อมูล'!B217&lt;&gt;"",'4 ป้อนข้อมูล'!B217," ")</f>
        <v xml:space="preserve"> โรงเรียนวัดหานโพธิ์</v>
      </c>
      <c r="C217" s="81" t="str">
        <f>IF('4 ป้อนข้อมูล'!C217&lt;&gt;"",'4 ป้อนข้อมูล'!C217," ")</f>
        <v>นายโชติ  ศรีน้อย</v>
      </c>
      <c r="D217" s="69">
        <f>IF('4 ป้อนข้อมูล'!D217&lt;&gt;"",'4 ป้อนข้อมูล'!D217," ")</f>
        <v>1</v>
      </c>
      <c r="E217" s="71">
        <f>IF('4 ป้อนข้อมูล'!E217&lt;'3 ค่าคะแนน'!$B$9,0,IF('4 ป้อนข้อมูล'!E217&lt;'3 ค่าคะแนน'!$B$8,'3 ค่าคะแนน'!$E$9,IF('4 ป้อนข้อมูล'!E217&lt;'3 ค่าคะแนน'!$B$7,'3 ค่าคะแนน'!$E$8,IF('4 ป้อนข้อมูล'!E217&lt;'3 ค่าคะแนน'!$B$6,'3 ค่าคะแนน'!$E$7,IF('4 ป้อนข้อมูล'!E217&lt;'3 ค่าคะแนน'!$B$5,'3 ค่าคะแนน'!$E$6,IF('4 ป้อนข้อมูล'!E217&lt;'3 ค่าคะแนน'!$B$4,'3 ค่าคะแนน'!$E$5,'3 ค่าคะแนน'!$E$4))))))</f>
        <v>100</v>
      </c>
      <c r="F217" s="109">
        <f>IF('4 ป้อนข้อมูล'!E217&gt;=70,SUMIF(ปันส่วน!$A$5:$A$16,D217,ปันส่วน!$F$5:$F$16),0)</f>
        <v>690.67</v>
      </c>
      <c r="G217" s="109">
        <f>SUMIFS(ปันส่วน2!$C$3:$C$20,ปันส่วน2!$A$3:$A$20,D217,ปันส่วน2!$B$3:$B$20,E217)</f>
        <v>1667.5940000000001</v>
      </c>
      <c r="H217" s="109">
        <f t="shared" si="3"/>
        <v>2358.2640000000001</v>
      </c>
    </row>
    <row r="218" spans="1:8">
      <c r="A218" s="69">
        <v>215</v>
      </c>
      <c r="B218" s="82" t="str">
        <f>IF('4 ป้อนข้อมูล'!B218&lt;&gt;"",'4 ป้อนข้อมูล'!B218," ")</f>
        <v xml:space="preserve"> โรงเรียนวัดหานโพธิ์</v>
      </c>
      <c r="C218" s="81" t="str">
        <f>IF('4 ป้อนข้อมูล'!C218&lt;&gt;"",'4 ป้อนข้อมูล'!C218," ")</f>
        <v>นายปรีชา  จุรุพันธุ์</v>
      </c>
      <c r="D218" s="69">
        <f>IF('4 ป้อนข้อมูล'!D218&lt;&gt;"",'4 ป้อนข้อมูล'!D218," ")</f>
        <v>2</v>
      </c>
      <c r="E218" s="71">
        <f>IF('4 ป้อนข้อมูล'!E218&lt;'3 ค่าคะแนน'!$B$9,0,IF('4 ป้อนข้อมูล'!E218&lt;'3 ค่าคะแนน'!$B$8,'3 ค่าคะแนน'!$E$9,IF('4 ป้อนข้อมูล'!E218&lt;'3 ค่าคะแนน'!$B$7,'3 ค่าคะแนน'!$E$8,IF('4 ป้อนข้อมูล'!E218&lt;'3 ค่าคะแนน'!$B$6,'3 ค่าคะแนน'!$E$7,IF('4 ป้อนข้อมูล'!E218&lt;'3 ค่าคะแนน'!$B$5,'3 ค่าคะแนน'!$E$6,IF('4 ป้อนข้อมูล'!E218&lt;'3 ค่าคะแนน'!$B$4,'3 ค่าคะแนน'!$E$5,'3 ค่าคะแนน'!$E$4))))))</f>
        <v>98.75</v>
      </c>
      <c r="F218" s="109">
        <f>IF('4 ป้อนข้อมูล'!E218&gt;=70,SUMIF(ปันส่วน!$A$5:$A$16,D218,ปันส่วน!$F$5:$F$16),0)</f>
        <v>865.33</v>
      </c>
      <c r="G218" s="109">
        <f>SUMIFS(ปันส่วน2!$C$3:$C$20,ปันส่วน2!$A$3:$A$20,D218,ปันส่วน2!$B$3:$B$20,E218)</f>
        <v>1936.421</v>
      </c>
      <c r="H218" s="109">
        <f t="shared" si="3"/>
        <v>2801.7510000000002</v>
      </c>
    </row>
    <row r="219" spans="1:8">
      <c r="A219" s="69">
        <v>216</v>
      </c>
      <c r="B219" s="82" t="str">
        <f>IF('4 ป้อนข้อมูล'!B219&lt;&gt;"",'4 ป้อนข้อมูล'!B219," ")</f>
        <v xml:space="preserve"> โรงเรียนวัดหานโพธิ์</v>
      </c>
      <c r="C219" s="81" t="str">
        <f>IF('4 ป้อนข้อมูล'!C219&lt;&gt;"",'4 ป้อนข้อมูล'!C219," ")</f>
        <v>นางทิพวัลย์  ยั่งยืน</v>
      </c>
      <c r="D219" s="69">
        <f>IF('4 ป้อนข้อมูล'!D219&lt;&gt;"",'4 ป้อนข้อมูล'!D219," ")</f>
        <v>2</v>
      </c>
      <c r="E219" s="71">
        <f>IF('4 ป้อนข้อมูล'!E219&lt;'3 ค่าคะแนน'!$B$9,0,IF('4 ป้อนข้อมูล'!E219&lt;'3 ค่าคะแนน'!$B$8,'3 ค่าคะแนน'!$E$9,IF('4 ป้อนข้อมูล'!E219&lt;'3 ค่าคะแนน'!$B$7,'3 ค่าคะแนน'!$E$8,IF('4 ป้อนข้อมูล'!E219&lt;'3 ค่าคะแนน'!$B$6,'3 ค่าคะแนน'!$E$7,IF('4 ป้อนข้อมูล'!E219&lt;'3 ค่าคะแนน'!$B$5,'3 ค่าคะแนน'!$E$6,IF('4 ป้อนข้อมูล'!E219&lt;'3 ค่าคะแนน'!$B$4,'3 ค่าคะแนน'!$E$5,'3 ค่าคะแนน'!$E$4))))))</f>
        <v>100</v>
      </c>
      <c r="F219" s="109">
        <f>IF('4 ป้อนข้อมูล'!E219&gt;=70,SUMIF(ปันส่วน!$A$5:$A$16,D219,ปันส่วน!$F$5:$F$16),0)</f>
        <v>865.33</v>
      </c>
      <c r="G219" s="109">
        <f>SUMIFS(ปันส่วน2!$C$3:$C$20,ปันส่วน2!$A$3:$A$20,D219,ปันส่วน2!$B$3:$B$20,E219)</f>
        <v>1960.933</v>
      </c>
      <c r="H219" s="109">
        <f t="shared" si="3"/>
        <v>2826.2629999999999</v>
      </c>
    </row>
    <row r="220" spans="1:8">
      <c r="A220" s="69">
        <v>217</v>
      </c>
      <c r="B220" s="82" t="str">
        <f>IF('4 ป้อนข้อมูล'!B220&lt;&gt;"",'4 ป้อนข้อมูล'!B220," ")</f>
        <v xml:space="preserve"> โรงเรียนวัดหานโพธิ์</v>
      </c>
      <c r="C220" s="81" t="str">
        <f>IF('4 ป้อนข้อมูล'!C220&lt;&gt;"",'4 ป้อนข้อมูล'!C220," ")</f>
        <v>นางประคอง  เพชรฤทธิ์</v>
      </c>
      <c r="D220" s="69">
        <f>IF('4 ป้อนข้อมูล'!D220&lt;&gt;"",'4 ป้อนข้อมูล'!D220," ")</f>
        <v>2</v>
      </c>
      <c r="E220" s="71">
        <f>IF('4 ป้อนข้อมูล'!E220&lt;'3 ค่าคะแนน'!$B$9,0,IF('4 ป้อนข้อมูล'!E220&lt;'3 ค่าคะแนน'!$B$8,'3 ค่าคะแนน'!$E$9,IF('4 ป้อนข้อมูล'!E220&lt;'3 ค่าคะแนน'!$B$7,'3 ค่าคะแนน'!$E$8,IF('4 ป้อนข้อมูล'!E220&lt;'3 ค่าคะแนน'!$B$6,'3 ค่าคะแนน'!$E$7,IF('4 ป้อนข้อมูล'!E220&lt;'3 ค่าคะแนน'!$B$5,'3 ค่าคะแนน'!$E$6,IF('4 ป้อนข้อมูล'!E220&lt;'3 ค่าคะแนน'!$B$4,'3 ค่าคะแนน'!$E$5,'3 ค่าคะแนน'!$E$4))))))</f>
        <v>98.75</v>
      </c>
      <c r="F220" s="109">
        <f>IF('4 ป้อนข้อมูล'!E220&gt;=70,SUMIF(ปันส่วน!$A$5:$A$16,D220,ปันส่วน!$F$5:$F$16),0)</f>
        <v>865.33</v>
      </c>
      <c r="G220" s="109">
        <f>SUMIFS(ปันส่วน2!$C$3:$C$20,ปันส่วน2!$A$3:$A$20,D220,ปันส่วน2!$B$3:$B$20,E220)</f>
        <v>1936.421</v>
      </c>
      <c r="H220" s="109">
        <f t="shared" si="3"/>
        <v>2801.7510000000002</v>
      </c>
    </row>
    <row r="221" spans="1:8">
      <c r="A221" s="69">
        <v>218</v>
      </c>
      <c r="B221" s="82" t="str">
        <f>IF('4 ป้อนข้อมูล'!B221&lt;&gt;"",'4 ป้อนข้อมูล'!B221," ")</f>
        <v xml:space="preserve"> โรงเรียนวัดหานโพธิ์</v>
      </c>
      <c r="C221" s="81" t="str">
        <f>IF('4 ป้อนข้อมูล'!C221&lt;&gt;"",'4 ป้อนข้อมูล'!C221," ")</f>
        <v>นายบุรินทร์  นาคเกตุ</v>
      </c>
      <c r="D221" s="69">
        <f>IF('4 ป้อนข้อมูล'!D221&lt;&gt;"",'4 ป้อนข้อมูล'!D221," ")</f>
        <v>2</v>
      </c>
      <c r="E221" s="71">
        <f>IF('4 ป้อนข้อมูล'!E221&lt;'3 ค่าคะแนน'!$B$9,0,IF('4 ป้อนข้อมูล'!E221&lt;'3 ค่าคะแนน'!$B$8,'3 ค่าคะแนน'!$E$9,IF('4 ป้อนข้อมูล'!E221&lt;'3 ค่าคะแนน'!$B$7,'3 ค่าคะแนน'!$E$8,IF('4 ป้อนข้อมูล'!E221&lt;'3 ค่าคะแนน'!$B$6,'3 ค่าคะแนน'!$E$7,IF('4 ป้อนข้อมูล'!E221&lt;'3 ค่าคะแนน'!$B$5,'3 ค่าคะแนน'!$E$6,IF('4 ป้อนข้อมูล'!E221&lt;'3 ค่าคะแนน'!$B$4,'3 ค่าคะแนน'!$E$5,'3 ค่าคะแนน'!$E$4))))))</f>
        <v>98.75</v>
      </c>
      <c r="F221" s="109">
        <f>IF('4 ป้อนข้อมูล'!E221&gt;=70,SUMIF(ปันส่วน!$A$5:$A$16,D221,ปันส่วน!$F$5:$F$16),0)</f>
        <v>865.33</v>
      </c>
      <c r="G221" s="109">
        <f>SUMIFS(ปันส่วน2!$C$3:$C$20,ปันส่วน2!$A$3:$A$20,D221,ปันส่วน2!$B$3:$B$20,E221)</f>
        <v>1936.421</v>
      </c>
      <c r="H221" s="109">
        <f t="shared" si="3"/>
        <v>2801.7510000000002</v>
      </c>
    </row>
    <row r="222" spans="1:8">
      <c r="A222" s="69">
        <v>219</v>
      </c>
      <c r="B222" s="82" t="str">
        <f>IF('4 ป้อนข้อมูล'!B222&lt;&gt;"",'4 ป้อนข้อมูล'!B222," ")</f>
        <v xml:space="preserve"> โรงเรียนวัดหานโพธิ์</v>
      </c>
      <c r="C222" s="81" t="str">
        <f>IF('4 ป้อนข้อมูล'!C222&lt;&gt;"",'4 ป้อนข้อมูล'!C222," ")</f>
        <v>นางสุจินต์  ดวงจิต</v>
      </c>
      <c r="D222" s="69">
        <f>IF('4 ป้อนข้อมูล'!D222&lt;&gt;"",'4 ป้อนข้อมูล'!D222," ")</f>
        <v>2</v>
      </c>
      <c r="E222" s="71">
        <f>IF('4 ป้อนข้อมูล'!E222&lt;'3 ค่าคะแนน'!$B$9,0,IF('4 ป้อนข้อมูล'!E222&lt;'3 ค่าคะแนน'!$B$8,'3 ค่าคะแนน'!$E$9,IF('4 ป้อนข้อมูล'!E222&lt;'3 ค่าคะแนน'!$B$7,'3 ค่าคะแนน'!$E$8,IF('4 ป้อนข้อมูล'!E222&lt;'3 ค่าคะแนน'!$B$6,'3 ค่าคะแนน'!$E$7,IF('4 ป้อนข้อมูล'!E222&lt;'3 ค่าคะแนน'!$B$5,'3 ค่าคะแนน'!$E$6,IF('4 ป้อนข้อมูล'!E222&lt;'3 ค่าคะแนน'!$B$4,'3 ค่าคะแนน'!$E$5,'3 ค่าคะแนน'!$E$4))))))</f>
        <v>98.75</v>
      </c>
      <c r="F222" s="109">
        <f>IF('4 ป้อนข้อมูล'!E222&gt;=70,SUMIF(ปันส่วน!$A$5:$A$16,D222,ปันส่วน!$F$5:$F$16),0)</f>
        <v>865.33</v>
      </c>
      <c r="G222" s="109">
        <f>SUMIFS(ปันส่วน2!$C$3:$C$20,ปันส่วน2!$A$3:$A$20,D222,ปันส่วน2!$B$3:$B$20,E222)</f>
        <v>1936.421</v>
      </c>
      <c r="H222" s="109">
        <f t="shared" si="3"/>
        <v>2801.7510000000002</v>
      </c>
    </row>
    <row r="223" spans="1:8">
      <c r="A223" s="69">
        <v>220</v>
      </c>
      <c r="B223" s="82" t="str">
        <f>IF('4 ป้อนข้อมูล'!B223&lt;&gt;"",'4 ป้อนข้อมูล'!B223," ")</f>
        <v xml:space="preserve"> โรงเรียนวัดหานโพธิ์</v>
      </c>
      <c r="C223" s="81" t="str">
        <f>IF('4 ป้อนข้อมูล'!C223&lt;&gt;"",'4 ป้อนข้อมูล'!C223," ")</f>
        <v>นายถัด  ศรีขาว</v>
      </c>
      <c r="D223" s="69">
        <f>IF('4 ป้อนข้อมูล'!D223&lt;&gt;"",'4 ป้อนข้อมูล'!D223," ")</f>
        <v>2</v>
      </c>
      <c r="E223" s="71">
        <f>IF('4 ป้อนข้อมูล'!E223&lt;'3 ค่าคะแนน'!$B$9,0,IF('4 ป้อนข้อมูล'!E223&lt;'3 ค่าคะแนน'!$B$8,'3 ค่าคะแนน'!$E$9,IF('4 ป้อนข้อมูล'!E223&lt;'3 ค่าคะแนน'!$B$7,'3 ค่าคะแนน'!$E$8,IF('4 ป้อนข้อมูล'!E223&lt;'3 ค่าคะแนน'!$B$6,'3 ค่าคะแนน'!$E$7,IF('4 ป้อนข้อมูล'!E223&lt;'3 ค่าคะแนน'!$B$5,'3 ค่าคะแนน'!$E$6,IF('4 ป้อนข้อมูล'!E223&lt;'3 ค่าคะแนน'!$B$4,'3 ค่าคะแนน'!$E$5,'3 ค่าคะแนน'!$E$4))))))</f>
        <v>98.75</v>
      </c>
      <c r="F223" s="109">
        <f>IF('4 ป้อนข้อมูล'!E223&gt;=70,SUMIF(ปันส่วน!$A$5:$A$16,D223,ปันส่วน!$F$5:$F$16),0)</f>
        <v>865.33</v>
      </c>
      <c r="G223" s="109">
        <f>SUMIFS(ปันส่วน2!$C$3:$C$20,ปันส่วน2!$A$3:$A$20,D223,ปันส่วน2!$B$3:$B$20,E223)</f>
        <v>1936.421</v>
      </c>
      <c r="H223" s="109">
        <f t="shared" si="3"/>
        <v>2801.7510000000002</v>
      </c>
    </row>
    <row r="224" spans="1:8">
      <c r="A224" s="69">
        <v>221</v>
      </c>
      <c r="B224" s="82" t="str">
        <f>IF('4 ป้อนข้อมูล'!B224&lt;&gt;"",'4 ป้อนข้อมูล'!B224," ")</f>
        <v xml:space="preserve"> โรงเรียนวัดหานโพธิ์</v>
      </c>
      <c r="C224" s="81" t="str">
        <f>IF('4 ป้อนข้อมูล'!C224&lt;&gt;"",'4 ป้อนข้อมูล'!C224," ")</f>
        <v>นางปัณณพร  หงสกุล</v>
      </c>
      <c r="D224" s="69">
        <f>IF('4 ป้อนข้อมูล'!D224&lt;&gt;"",'4 ป้อนข้อมูล'!D224," ")</f>
        <v>2</v>
      </c>
      <c r="E224" s="71">
        <f>IF('4 ป้อนข้อมูล'!E224&lt;'3 ค่าคะแนน'!$B$9,0,IF('4 ป้อนข้อมูล'!E224&lt;'3 ค่าคะแนน'!$B$8,'3 ค่าคะแนน'!$E$9,IF('4 ป้อนข้อมูล'!E224&lt;'3 ค่าคะแนน'!$B$7,'3 ค่าคะแนน'!$E$8,IF('4 ป้อนข้อมูล'!E224&lt;'3 ค่าคะแนน'!$B$6,'3 ค่าคะแนน'!$E$7,IF('4 ป้อนข้อมูล'!E224&lt;'3 ค่าคะแนน'!$B$5,'3 ค่าคะแนน'!$E$6,IF('4 ป้อนข้อมูล'!E224&lt;'3 ค่าคะแนน'!$B$4,'3 ค่าคะแนน'!$E$5,'3 ค่าคะแนน'!$E$4))))))</f>
        <v>98.75</v>
      </c>
      <c r="F224" s="109">
        <f>IF('4 ป้อนข้อมูล'!E224&gt;=70,SUMIF(ปันส่วน!$A$5:$A$16,D224,ปันส่วน!$F$5:$F$16),0)</f>
        <v>865.33</v>
      </c>
      <c r="G224" s="109">
        <f>SUMIFS(ปันส่วน2!$C$3:$C$20,ปันส่วน2!$A$3:$A$20,D224,ปันส่วน2!$B$3:$B$20,E224)</f>
        <v>1936.421</v>
      </c>
      <c r="H224" s="109">
        <f t="shared" si="3"/>
        <v>2801.7510000000002</v>
      </c>
    </row>
    <row r="225" spans="1:8">
      <c r="A225" s="69">
        <v>222</v>
      </c>
      <c r="B225" s="82" t="str">
        <f>IF('4 ป้อนข้อมูล'!B225&lt;&gt;"",'4 ป้อนข้อมูล'!B225," ")</f>
        <v xml:space="preserve"> โรงเรียนวัดหานโพธิ์</v>
      </c>
      <c r="C225" s="81" t="str">
        <f>IF('4 ป้อนข้อมูล'!C225&lt;&gt;"",'4 ป้อนข้อมูล'!C225," ")</f>
        <v>น.ส.นิตยา  ฤทธิ์เลื่อน</v>
      </c>
      <c r="D225" s="69">
        <f>IF('4 ป้อนข้อมูล'!D225&lt;&gt;"",'4 ป้อนข้อมูล'!D225," ")</f>
        <v>2</v>
      </c>
      <c r="E225" s="71">
        <f>IF('4 ป้อนข้อมูล'!E225&lt;'3 ค่าคะแนน'!$B$9,0,IF('4 ป้อนข้อมูล'!E225&lt;'3 ค่าคะแนน'!$B$8,'3 ค่าคะแนน'!$E$9,IF('4 ป้อนข้อมูล'!E225&lt;'3 ค่าคะแนน'!$B$7,'3 ค่าคะแนน'!$E$8,IF('4 ป้อนข้อมูล'!E225&lt;'3 ค่าคะแนน'!$B$6,'3 ค่าคะแนน'!$E$7,IF('4 ป้อนข้อมูล'!E225&lt;'3 ค่าคะแนน'!$B$5,'3 ค่าคะแนน'!$E$6,IF('4 ป้อนข้อมูล'!E225&lt;'3 ค่าคะแนน'!$B$4,'3 ค่าคะแนน'!$E$5,'3 ค่าคะแนน'!$E$4))))))</f>
        <v>98.75</v>
      </c>
      <c r="F225" s="109">
        <f>IF('4 ป้อนข้อมูล'!E225&gt;=70,SUMIF(ปันส่วน!$A$5:$A$16,D225,ปันส่วน!$F$5:$F$16),0)</f>
        <v>865.33</v>
      </c>
      <c r="G225" s="109">
        <f>SUMIFS(ปันส่วน2!$C$3:$C$20,ปันส่วน2!$A$3:$A$20,D225,ปันส่วน2!$B$3:$B$20,E225)</f>
        <v>1936.421</v>
      </c>
      <c r="H225" s="109">
        <f t="shared" si="3"/>
        <v>2801.7510000000002</v>
      </c>
    </row>
    <row r="226" spans="1:8">
      <c r="A226" s="69">
        <v>223</v>
      </c>
      <c r="B226" s="82" t="str">
        <f>IF('4 ป้อนข้อมูล'!B226&lt;&gt;"",'4 ป้อนข้อมูล'!B226," ")</f>
        <v xml:space="preserve"> โรงเรียนวัดหานโพธิ์</v>
      </c>
      <c r="C226" s="81" t="str">
        <f>IF('4 ป้อนข้อมูล'!C226&lt;&gt;"",'4 ป้อนข้อมูล'!C226," ")</f>
        <v>นายประสิทธิ์  ขวัญศรี</v>
      </c>
      <c r="D226" s="69">
        <f>IF('4 ป้อนข้อมูล'!D226&lt;&gt;"",'4 ป้อนข้อมูล'!D226," ")</f>
        <v>3</v>
      </c>
      <c r="E226" s="71">
        <f>IF('4 ป้อนข้อมูล'!E226&lt;'3 ค่าคะแนน'!$B$9,0,IF('4 ป้อนข้อมูล'!E226&lt;'3 ค่าคะแนน'!$B$8,'3 ค่าคะแนน'!$E$9,IF('4 ป้อนข้อมูล'!E226&lt;'3 ค่าคะแนน'!$B$7,'3 ค่าคะแนน'!$E$8,IF('4 ป้อนข้อมูล'!E226&lt;'3 ค่าคะแนน'!$B$6,'3 ค่าคะแนน'!$E$7,IF('4 ป้อนข้อมูล'!E226&lt;'3 ค่าคะแนน'!$B$5,'3 ค่าคะแนน'!$E$6,IF('4 ป้อนข้อมูล'!E226&lt;'3 ค่าคะแนน'!$B$4,'3 ค่าคะแนน'!$E$5,'3 ค่าคะแนน'!$E$4))))))</f>
        <v>98.75</v>
      </c>
      <c r="F226" s="109">
        <f>IF('4 ป้อนข้อมูล'!E226&gt;=70,SUMIF(ปันส่วน!$A$5:$A$16,D226,ปันส่วน!$F$5:$F$16),0)</f>
        <v>966.95</v>
      </c>
      <c r="G226" s="109">
        <f>SUMIFS(ปันส่วน2!$C$3:$C$20,ปันส่วน2!$A$3:$A$20,D226,ปันส่วน2!$B$3:$B$20,E226)</f>
        <v>2404.8449999999998</v>
      </c>
      <c r="H226" s="109">
        <f t="shared" si="3"/>
        <v>3371.7950000000001</v>
      </c>
    </row>
    <row r="227" spans="1:8">
      <c r="A227" s="69">
        <v>224</v>
      </c>
      <c r="B227" s="82" t="str">
        <f>IF('4 ป้อนข้อมูล'!B227&lt;&gt;"",'4 ป้อนข้อมูล'!B227," ")</f>
        <v xml:space="preserve"> โรงเรียนบ้านแหลมดิน</v>
      </c>
      <c r="C227" s="81" t="str">
        <f>IF('4 ป้อนข้อมูล'!C227&lt;&gt;"",'4 ป้อนข้อมูล'!C227," ")</f>
        <v>นายนรินทร์  ยอดไชย</v>
      </c>
      <c r="D227" s="69">
        <f>IF('4 ป้อนข้อมูล'!D227&lt;&gt;"",'4 ป้อนข้อมูล'!D227," ")</f>
        <v>2</v>
      </c>
      <c r="E227" s="71">
        <f>IF('4 ป้อนข้อมูล'!E227&lt;'3 ค่าคะแนน'!$B$9,0,IF('4 ป้อนข้อมูล'!E227&lt;'3 ค่าคะแนน'!$B$8,'3 ค่าคะแนน'!$E$9,IF('4 ป้อนข้อมูล'!E227&lt;'3 ค่าคะแนน'!$B$7,'3 ค่าคะแนน'!$E$8,IF('4 ป้อนข้อมูล'!E227&lt;'3 ค่าคะแนน'!$B$6,'3 ค่าคะแนน'!$E$7,IF('4 ป้อนข้อมูล'!E227&lt;'3 ค่าคะแนน'!$B$5,'3 ค่าคะแนน'!$E$6,IF('4 ป้อนข้อมูล'!E227&lt;'3 ค่าคะแนน'!$B$4,'3 ค่าคะแนน'!$E$5,'3 ค่าคะแนน'!$E$4))))))</f>
        <v>98.75</v>
      </c>
      <c r="F227" s="109">
        <f>IF('4 ป้อนข้อมูล'!E227&gt;=70,SUMIF(ปันส่วน!$A$5:$A$16,D227,ปันส่วน!$F$5:$F$16),0)</f>
        <v>865.33</v>
      </c>
      <c r="G227" s="109">
        <f>SUMIFS(ปันส่วน2!$C$3:$C$20,ปันส่วน2!$A$3:$A$20,D227,ปันส่วน2!$B$3:$B$20,E227)</f>
        <v>1936.421</v>
      </c>
      <c r="H227" s="109">
        <f t="shared" si="3"/>
        <v>2801.7510000000002</v>
      </c>
    </row>
    <row r="228" spans="1:8">
      <c r="A228" s="69">
        <v>225</v>
      </c>
      <c r="B228" s="82" t="str">
        <f>IF('4 ป้อนข้อมูล'!B228&lt;&gt;"",'4 ป้อนข้อมูล'!B228," ")</f>
        <v xml:space="preserve"> โรงเรียนบ้านแหลมดิน</v>
      </c>
      <c r="C228" s="81" t="str">
        <f>IF('4 ป้อนข้อมูล'!C228&lt;&gt;"",'4 ป้อนข้อมูล'!C228," ")</f>
        <v>นายถนอม  อินทสระ</v>
      </c>
      <c r="D228" s="69">
        <f>IF('4 ป้อนข้อมูล'!D228&lt;&gt;"",'4 ป้อนข้อมูล'!D228," ")</f>
        <v>2</v>
      </c>
      <c r="E228" s="71">
        <f>IF('4 ป้อนข้อมูล'!E228&lt;'3 ค่าคะแนน'!$B$9,0,IF('4 ป้อนข้อมูล'!E228&lt;'3 ค่าคะแนน'!$B$8,'3 ค่าคะแนน'!$E$9,IF('4 ป้อนข้อมูล'!E228&lt;'3 ค่าคะแนน'!$B$7,'3 ค่าคะแนน'!$E$8,IF('4 ป้อนข้อมูล'!E228&lt;'3 ค่าคะแนน'!$B$6,'3 ค่าคะแนน'!$E$7,IF('4 ป้อนข้อมูล'!E228&lt;'3 ค่าคะแนน'!$B$5,'3 ค่าคะแนน'!$E$6,IF('4 ป้อนข้อมูล'!E228&lt;'3 ค่าคะแนน'!$B$4,'3 ค่าคะแนน'!$E$5,'3 ค่าคะแนน'!$E$4))))))</f>
        <v>100</v>
      </c>
      <c r="F228" s="109">
        <f>IF('4 ป้อนข้อมูล'!E228&gt;=70,SUMIF(ปันส่วน!$A$5:$A$16,D228,ปันส่วน!$F$5:$F$16),0)</f>
        <v>865.33</v>
      </c>
      <c r="G228" s="109">
        <f>SUMIFS(ปันส่วน2!$C$3:$C$20,ปันส่วน2!$A$3:$A$20,D228,ปันส่วน2!$B$3:$B$20,E228)</f>
        <v>1960.933</v>
      </c>
      <c r="H228" s="109">
        <f t="shared" si="3"/>
        <v>2826.2629999999999</v>
      </c>
    </row>
    <row r="229" spans="1:8">
      <c r="A229" s="69">
        <v>226</v>
      </c>
      <c r="B229" s="82" t="str">
        <f>IF('4 ป้อนข้อมูล'!B229&lt;&gt;"",'4 ป้อนข้อมูล'!B229," ")</f>
        <v xml:space="preserve"> โรงเรียนบ้านแหลมดิน</v>
      </c>
      <c r="C229" s="81" t="str">
        <f>IF('4 ป้อนข้อมูล'!C229&lt;&gt;"",'4 ป้อนข้อมูล'!C229," ")</f>
        <v>นางศิริยา  มุขประดับ</v>
      </c>
      <c r="D229" s="69">
        <f>IF('4 ป้อนข้อมูล'!D229&lt;&gt;"",'4 ป้อนข้อมูล'!D229," ")</f>
        <v>2</v>
      </c>
      <c r="E229" s="71">
        <f>IF('4 ป้อนข้อมูล'!E229&lt;'3 ค่าคะแนน'!$B$9,0,IF('4 ป้อนข้อมูล'!E229&lt;'3 ค่าคะแนน'!$B$8,'3 ค่าคะแนน'!$E$9,IF('4 ป้อนข้อมูล'!E229&lt;'3 ค่าคะแนน'!$B$7,'3 ค่าคะแนน'!$E$8,IF('4 ป้อนข้อมูล'!E229&lt;'3 ค่าคะแนน'!$B$6,'3 ค่าคะแนน'!$E$7,IF('4 ป้อนข้อมูล'!E229&lt;'3 ค่าคะแนน'!$B$5,'3 ค่าคะแนน'!$E$6,IF('4 ป้อนข้อมูล'!E229&lt;'3 ค่าคะแนน'!$B$4,'3 ค่าคะแนน'!$E$5,'3 ค่าคะแนน'!$E$4))))))</f>
        <v>98.75</v>
      </c>
      <c r="F229" s="109">
        <f>IF('4 ป้อนข้อมูล'!E229&gt;=70,SUMIF(ปันส่วน!$A$5:$A$16,D229,ปันส่วน!$F$5:$F$16),0)</f>
        <v>865.33</v>
      </c>
      <c r="G229" s="109">
        <f>SUMIFS(ปันส่วน2!$C$3:$C$20,ปันส่วน2!$A$3:$A$20,D229,ปันส่วน2!$B$3:$B$20,E229)</f>
        <v>1936.421</v>
      </c>
      <c r="H229" s="109">
        <f t="shared" si="3"/>
        <v>2801.7510000000002</v>
      </c>
    </row>
    <row r="230" spans="1:8">
      <c r="A230" s="69">
        <v>227</v>
      </c>
      <c r="B230" s="82" t="str">
        <f>IF('4 ป้อนข้อมูล'!B230&lt;&gt;"",'4 ป้อนข้อมูล'!B230," ")</f>
        <v xml:space="preserve"> โรงเรียนบ้านแหลมดิน</v>
      </c>
      <c r="C230" s="81" t="str">
        <f>IF('4 ป้อนข้อมูล'!C230&lt;&gt;"",'4 ป้อนข้อมูล'!C230," ")</f>
        <v>นายโกวิท  เกื้อคลัง</v>
      </c>
      <c r="D230" s="69">
        <f>IF('4 ป้อนข้อมูล'!D230&lt;&gt;"",'4 ป้อนข้อมูล'!D230," ")</f>
        <v>2</v>
      </c>
      <c r="E230" s="71">
        <f>IF('4 ป้อนข้อมูล'!E230&lt;'3 ค่าคะแนน'!$B$9,0,IF('4 ป้อนข้อมูล'!E230&lt;'3 ค่าคะแนน'!$B$8,'3 ค่าคะแนน'!$E$9,IF('4 ป้อนข้อมูล'!E230&lt;'3 ค่าคะแนน'!$B$7,'3 ค่าคะแนน'!$E$8,IF('4 ป้อนข้อมูล'!E230&lt;'3 ค่าคะแนน'!$B$6,'3 ค่าคะแนน'!$E$7,IF('4 ป้อนข้อมูล'!E230&lt;'3 ค่าคะแนน'!$B$5,'3 ค่าคะแนน'!$E$6,IF('4 ป้อนข้อมูล'!E230&lt;'3 ค่าคะแนน'!$B$4,'3 ค่าคะแนน'!$E$5,'3 ค่าคะแนน'!$E$4))))))</f>
        <v>98.75</v>
      </c>
      <c r="F230" s="109">
        <f>IF('4 ป้อนข้อมูล'!E230&gt;=70,SUMIF(ปันส่วน!$A$5:$A$16,D230,ปันส่วน!$F$5:$F$16),0)</f>
        <v>865.33</v>
      </c>
      <c r="G230" s="109">
        <f>SUMIFS(ปันส่วน2!$C$3:$C$20,ปันส่วน2!$A$3:$A$20,D230,ปันส่วน2!$B$3:$B$20,E230)</f>
        <v>1936.421</v>
      </c>
      <c r="H230" s="109">
        <f t="shared" si="3"/>
        <v>2801.7510000000002</v>
      </c>
    </row>
    <row r="231" spans="1:8">
      <c r="A231" s="69">
        <v>228</v>
      </c>
      <c r="B231" s="82" t="str">
        <f>IF('4 ป้อนข้อมูล'!B231&lt;&gt;"",'4 ป้อนข้อมูล'!B231," ")</f>
        <v xml:space="preserve"> โรงเรียนบ้านแหลมดิน</v>
      </c>
      <c r="C231" s="81" t="str">
        <f>IF('4 ป้อนข้อมูล'!C231&lt;&gt;"",'4 ป้อนข้อมูล'!C231," ")</f>
        <v>นายสมเฟื้อ  มุขประดับ</v>
      </c>
      <c r="D231" s="69">
        <f>IF('4 ป้อนข้อมูล'!D231&lt;&gt;"",'4 ป้อนข้อมูล'!D231," ")</f>
        <v>2</v>
      </c>
      <c r="E231" s="71">
        <f>IF('4 ป้อนข้อมูล'!E231&lt;'3 ค่าคะแนน'!$B$9,0,IF('4 ป้อนข้อมูล'!E231&lt;'3 ค่าคะแนน'!$B$8,'3 ค่าคะแนน'!$E$9,IF('4 ป้อนข้อมูล'!E231&lt;'3 ค่าคะแนน'!$B$7,'3 ค่าคะแนน'!$E$8,IF('4 ป้อนข้อมูล'!E231&lt;'3 ค่าคะแนน'!$B$6,'3 ค่าคะแนน'!$E$7,IF('4 ป้อนข้อมูล'!E231&lt;'3 ค่าคะแนน'!$B$5,'3 ค่าคะแนน'!$E$6,IF('4 ป้อนข้อมูล'!E231&lt;'3 ค่าคะแนน'!$B$4,'3 ค่าคะแนน'!$E$5,'3 ค่าคะแนน'!$E$4))))))</f>
        <v>98.75</v>
      </c>
      <c r="F231" s="109">
        <f>IF('4 ป้อนข้อมูล'!E231&gt;=70,SUMIF(ปันส่วน!$A$5:$A$16,D231,ปันส่วน!$F$5:$F$16),0)</f>
        <v>865.33</v>
      </c>
      <c r="G231" s="109">
        <f>SUMIFS(ปันส่วน2!$C$3:$C$20,ปันส่วน2!$A$3:$A$20,D231,ปันส่วน2!$B$3:$B$20,E231)</f>
        <v>1936.421</v>
      </c>
      <c r="H231" s="109">
        <f t="shared" si="3"/>
        <v>2801.7510000000002</v>
      </c>
    </row>
    <row r="232" spans="1:8">
      <c r="A232" s="69">
        <v>229</v>
      </c>
      <c r="B232" s="82" t="str">
        <f>IF('4 ป้อนข้อมูล'!B232&lt;&gt;"",'4 ป้อนข้อมูล'!B232," ")</f>
        <v xml:space="preserve"> โรงเรียนบ้านคลองขุด</v>
      </c>
      <c r="C232" s="81" t="str">
        <f>IF('4 ป้อนข้อมูล'!C232&lt;&gt;"",'4 ป้อนข้อมูล'!C232," ")</f>
        <v>นายสมนึก  ศรีสุวรรณ</v>
      </c>
      <c r="D232" s="69">
        <f>IF('4 ป้อนข้อมูล'!D232&lt;&gt;"",'4 ป้อนข้อมูล'!D232," ")</f>
        <v>1</v>
      </c>
      <c r="E232" s="71">
        <f>IF('4 ป้อนข้อมูล'!E232&lt;'3 ค่าคะแนน'!$B$9,0,IF('4 ป้อนข้อมูล'!E232&lt;'3 ค่าคะแนน'!$B$8,'3 ค่าคะแนน'!$E$9,IF('4 ป้อนข้อมูล'!E232&lt;'3 ค่าคะแนน'!$B$7,'3 ค่าคะแนน'!$E$8,IF('4 ป้อนข้อมูล'!E232&lt;'3 ค่าคะแนน'!$B$6,'3 ค่าคะแนน'!$E$7,IF('4 ป้อนข้อมูล'!E232&lt;'3 ค่าคะแนน'!$B$5,'3 ค่าคะแนน'!$E$6,IF('4 ป้อนข้อมูล'!E232&lt;'3 ค่าคะแนน'!$B$4,'3 ค่าคะแนน'!$E$5,'3 ค่าคะแนน'!$E$4))))))</f>
        <v>98.75</v>
      </c>
      <c r="F232" s="109">
        <f>IF('4 ป้อนข้อมูล'!E232&gt;=70,SUMIF(ปันส่วน!$A$5:$A$16,D232,ปันส่วน!$F$5:$F$16),0)</f>
        <v>690.67</v>
      </c>
      <c r="G232" s="109">
        <f>SUMIFS(ปันส่วน2!$C$3:$C$20,ปันส่วน2!$A$3:$A$20,D232,ปันส่วน2!$B$3:$B$20,E232)</f>
        <v>1646.749</v>
      </c>
      <c r="H232" s="109">
        <f t="shared" si="3"/>
        <v>2337.4189999999999</v>
      </c>
    </row>
    <row r="233" spans="1:8">
      <c r="A233" s="69">
        <v>230</v>
      </c>
      <c r="B233" s="82" t="str">
        <f>IF('4 ป้อนข้อมูล'!B233&lt;&gt;"",'4 ป้อนข้อมูล'!B233," ")</f>
        <v xml:space="preserve"> โรงเรียนบ้านคลองขุด</v>
      </c>
      <c r="C233" s="81" t="str">
        <f>IF('4 ป้อนข้อมูล'!C233&lt;&gt;"",'4 ป้อนข้อมูล'!C233," ")</f>
        <v>นายวิโรจน์  อัตนะ</v>
      </c>
      <c r="D233" s="69">
        <f>IF('4 ป้อนข้อมูล'!D233&lt;&gt;"",'4 ป้อนข้อมูล'!D233," ")</f>
        <v>2</v>
      </c>
      <c r="E233" s="71">
        <f>IF('4 ป้อนข้อมูล'!E233&lt;'3 ค่าคะแนน'!$B$9,0,IF('4 ป้อนข้อมูล'!E233&lt;'3 ค่าคะแนน'!$B$8,'3 ค่าคะแนน'!$E$9,IF('4 ป้อนข้อมูล'!E233&lt;'3 ค่าคะแนน'!$B$7,'3 ค่าคะแนน'!$E$8,IF('4 ป้อนข้อมูล'!E233&lt;'3 ค่าคะแนน'!$B$6,'3 ค่าคะแนน'!$E$7,IF('4 ป้อนข้อมูล'!E233&lt;'3 ค่าคะแนน'!$B$5,'3 ค่าคะแนน'!$E$6,IF('4 ป้อนข้อมูล'!E233&lt;'3 ค่าคะแนน'!$B$4,'3 ค่าคะแนน'!$E$5,'3 ค่าคะแนน'!$E$4))))))</f>
        <v>98.75</v>
      </c>
      <c r="F233" s="109">
        <f>IF('4 ป้อนข้อมูล'!E233&gt;=70,SUMIF(ปันส่วน!$A$5:$A$16,D233,ปันส่วน!$F$5:$F$16),0)</f>
        <v>865.33</v>
      </c>
      <c r="G233" s="109">
        <f>SUMIFS(ปันส่วน2!$C$3:$C$20,ปันส่วน2!$A$3:$A$20,D233,ปันส่วน2!$B$3:$B$20,E233)</f>
        <v>1936.421</v>
      </c>
      <c r="H233" s="109">
        <f t="shared" si="3"/>
        <v>2801.7510000000002</v>
      </c>
    </row>
    <row r="234" spans="1:8">
      <c r="A234" s="69">
        <v>231</v>
      </c>
      <c r="B234" s="82" t="str">
        <f>IF('4 ป้อนข้อมูล'!B234&lt;&gt;"",'4 ป้อนข้อมูล'!B234," ")</f>
        <v xml:space="preserve"> โรงเรียนบ้านคลองขุด</v>
      </c>
      <c r="C234" s="81" t="str">
        <f>IF('4 ป้อนข้อมูล'!C234&lt;&gt;"",'4 ป้อนข้อมูล'!C234," ")</f>
        <v>นายเสริมศักดิ์  รัตนปราโมทย์</v>
      </c>
      <c r="D234" s="69">
        <f>IF('4 ป้อนข้อมูล'!D234&lt;&gt;"",'4 ป้อนข้อมูล'!D234," ")</f>
        <v>2</v>
      </c>
      <c r="E234" s="71">
        <f>IF('4 ป้อนข้อมูล'!E234&lt;'3 ค่าคะแนน'!$B$9,0,IF('4 ป้อนข้อมูล'!E234&lt;'3 ค่าคะแนน'!$B$8,'3 ค่าคะแนน'!$E$9,IF('4 ป้อนข้อมูล'!E234&lt;'3 ค่าคะแนน'!$B$7,'3 ค่าคะแนน'!$E$8,IF('4 ป้อนข้อมูล'!E234&lt;'3 ค่าคะแนน'!$B$6,'3 ค่าคะแนน'!$E$7,IF('4 ป้อนข้อมูล'!E234&lt;'3 ค่าคะแนน'!$B$5,'3 ค่าคะแนน'!$E$6,IF('4 ป้อนข้อมูล'!E234&lt;'3 ค่าคะแนน'!$B$4,'3 ค่าคะแนน'!$E$5,'3 ค่าคะแนน'!$E$4))))))</f>
        <v>100</v>
      </c>
      <c r="F234" s="109">
        <f>IF('4 ป้อนข้อมูล'!E234&gt;=70,SUMIF(ปันส่วน!$A$5:$A$16,D234,ปันส่วน!$F$5:$F$16),0)</f>
        <v>865.33</v>
      </c>
      <c r="G234" s="109">
        <f>SUMIFS(ปันส่วน2!$C$3:$C$20,ปันส่วน2!$A$3:$A$20,D234,ปันส่วน2!$B$3:$B$20,E234)</f>
        <v>1960.933</v>
      </c>
      <c r="H234" s="109">
        <f t="shared" si="3"/>
        <v>2826.2629999999999</v>
      </c>
    </row>
    <row r="235" spans="1:8">
      <c r="A235" s="69">
        <v>232</v>
      </c>
      <c r="B235" s="82" t="str">
        <f>IF('4 ป้อนข้อมูล'!B235&lt;&gt;"",'4 ป้อนข้อมูล'!B235," ")</f>
        <v xml:space="preserve"> โรงเรียนบ้านคลองขุด</v>
      </c>
      <c r="C235" s="81" t="str">
        <f>IF('4 ป้อนข้อมูล'!C235&lt;&gt;"",'4 ป้อนข้อมูล'!C235," ")</f>
        <v>นายนิพนธ์  วงศ์ช่วย</v>
      </c>
      <c r="D235" s="69">
        <f>IF('4 ป้อนข้อมูล'!D235&lt;&gt;"",'4 ป้อนข้อมูล'!D235," ")</f>
        <v>2</v>
      </c>
      <c r="E235" s="71">
        <f>IF('4 ป้อนข้อมูล'!E235&lt;'3 ค่าคะแนน'!$B$9,0,IF('4 ป้อนข้อมูล'!E235&lt;'3 ค่าคะแนน'!$B$8,'3 ค่าคะแนน'!$E$9,IF('4 ป้อนข้อมูล'!E235&lt;'3 ค่าคะแนน'!$B$7,'3 ค่าคะแนน'!$E$8,IF('4 ป้อนข้อมูล'!E235&lt;'3 ค่าคะแนน'!$B$6,'3 ค่าคะแนน'!$E$7,IF('4 ป้อนข้อมูล'!E235&lt;'3 ค่าคะแนน'!$B$5,'3 ค่าคะแนน'!$E$6,IF('4 ป้อนข้อมูล'!E235&lt;'3 ค่าคะแนน'!$B$4,'3 ค่าคะแนน'!$E$5,'3 ค่าคะแนน'!$E$4))))))</f>
        <v>98.75</v>
      </c>
      <c r="F235" s="109">
        <f>IF('4 ป้อนข้อมูล'!E235&gt;=70,SUMIF(ปันส่วน!$A$5:$A$16,D235,ปันส่วน!$F$5:$F$16),0)</f>
        <v>865.33</v>
      </c>
      <c r="G235" s="109">
        <f>SUMIFS(ปันส่วน2!$C$3:$C$20,ปันส่วน2!$A$3:$A$20,D235,ปันส่วน2!$B$3:$B$20,E235)</f>
        <v>1936.421</v>
      </c>
      <c r="H235" s="109">
        <f t="shared" si="3"/>
        <v>2801.7510000000002</v>
      </c>
    </row>
    <row r="236" spans="1:8">
      <c r="A236" s="69">
        <v>233</v>
      </c>
      <c r="B236" s="82" t="str">
        <f>IF('4 ป้อนข้อมูล'!B236&lt;&gt;"",'4 ป้อนข้อมูล'!B236," ")</f>
        <v xml:space="preserve"> โรงเรียนบ้านคลองขุด</v>
      </c>
      <c r="C236" s="81" t="str">
        <f>IF('4 ป้อนข้อมูล'!C236&lt;&gt;"",'4 ป้อนข้อมูล'!C236," ")</f>
        <v>นางสุมนรัตน์  ศรีแก้ว</v>
      </c>
      <c r="D236" s="69">
        <f>IF('4 ป้อนข้อมูล'!D236&lt;&gt;"",'4 ป้อนข้อมูล'!D236," ")</f>
        <v>2</v>
      </c>
      <c r="E236" s="71">
        <f>IF('4 ป้อนข้อมูล'!E236&lt;'3 ค่าคะแนน'!$B$9,0,IF('4 ป้อนข้อมูล'!E236&lt;'3 ค่าคะแนน'!$B$8,'3 ค่าคะแนน'!$E$9,IF('4 ป้อนข้อมูล'!E236&lt;'3 ค่าคะแนน'!$B$7,'3 ค่าคะแนน'!$E$8,IF('4 ป้อนข้อมูล'!E236&lt;'3 ค่าคะแนน'!$B$6,'3 ค่าคะแนน'!$E$7,IF('4 ป้อนข้อมูล'!E236&lt;'3 ค่าคะแนน'!$B$5,'3 ค่าคะแนน'!$E$6,IF('4 ป้อนข้อมูล'!E236&lt;'3 ค่าคะแนน'!$B$4,'3 ค่าคะแนน'!$E$5,'3 ค่าคะแนน'!$E$4))))))</f>
        <v>98.75</v>
      </c>
      <c r="F236" s="109">
        <f>IF('4 ป้อนข้อมูล'!E236&gt;=70,SUMIF(ปันส่วน!$A$5:$A$16,D236,ปันส่วน!$F$5:$F$16),0)</f>
        <v>865.33</v>
      </c>
      <c r="G236" s="109">
        <f>SUMIFS(ปันส่วน2!$C$3:$C$20,ปันส่วน2!$A$3:$A$20,D236,ปันส่วน2!$B$3:$B$20,E236)</f>
        <v>1936.421</v>
      </c>
      <c r="H236" s="109">
        <f t="shared" si="3"/>
        <v>2801.7510000000002</v>
      </c>
    </row>
    <row r="237" spans="1:8">
      <c r="A237" s="69">
        <v>234</v>
      </c>
      <c r="B237" s="82" t="str">
        <f>IF('4 ป้อนข้อมูล'!B237&lt;&gt;"",'4 ป้อนข้อมูล'!B237," ")</f>
        <v xml:space="preserve"> โรงเรียนบ้านคลองขุด</v>
      </c>
      <c r="C237" s="81" t="str">
        <f>IF('4 ป้อนข้อมูล'!C237&lt;&gt;"",'4 ป้อนข้อมูล'!C237," ")</f>
        <v>นายสมพงษ์  เพชรฤทธิ์</v>
      </c>
      <c r="D237" s="69">
        <f>IF('4 ป้อนข้อมูล'!D237&lt;&gt;"",'4 ป้อนข้อมูล'!D237," ")</f>
        <v>2</v>
      </c>
      <c r="E237" s="71">
        <f>IF('4 ป้อนข้อมูล'!E237&lt;'3 ค่าคะแนน'!$B$9,0,IF('4 ป้อนข้อมูล'!E237&lt;'3 ค่าคะแนน'!$B$8,'3 ค่าคะแนน'!$E$9,IF('4 ป้อนข้อมูล'!E237&lt;'3 ค่าคะแนน'!$B$7,'3 ค่าคะแนน'!$E$8,IF('4 ป้อนข้อมูล'!E237&lt;'3 ค่าคะแนน'!$B$6,'3 ค่าคะแนน'!$E$7,IF('4 ป้อนข้อมูล'!E237&lt;'3 ค่าคะแนน'!$B$5,'3 ค่าคะแนน'!$E$6,IF('4 ป้อนข้อมูล'!E237&lt;'3 ค่าคะแนน'!$B$4,'3 ค่าคะแนน'!$E$5,'3 ค่าคะแนน'!$E$4))))))</f>
        <v>98.75</v>
      </c>
      <c r="F237" s="109">
        <f>IF('4 ป้อนข้อมูล'!E237&gt;=70,SUMIF(ปันส่วน!$A$5:$A$16,D237,ปันส่วน!$F$5:$F$16),0)</f>
        <v>865.33</v>
      </c>
      <c r="G237" s="109">
        <f>SUMIFS(ปันส่วน2!$C$3:$C$20,ปันส่วน2!$A$3:$A$20,D237,ปันส่วน2!$B$3:$B$20,E237)</f>
        <v>1936.421</v>
      </c>
      <c r="H237" s="109">
        <f t="shared" si="3"/>
        <v>2801.7510000000002</v>
      </c>
    </row>
    <row r="238" spans="1:8">
      <c r="A238" s="69">
        <v>235</v>
      </c>
      <c r="B238" s="82" t="str">
        <f>IF('4 ป้อนข้อมูล'!B238&lt;&gt;"",'4 ป้อนข้อมูล'!B238," ")</f>
        <v xml:space="preserve"> โรงเรียนบ้านคลองขุด</v>
      </c>
      <c r="C238" s="81" t="str">
        <f>IF('4 ป้อนข้อมูล'!C238&lt;&gt;"",'4 ป้อนข้อมูล'!C238," ")</f>
        <v>นางชะอ้อน  อัตนะ</v>
      </c>
      <c r="D238" s="69">
        <f>IF('4 ป้อนข้อมูล'!D238&lt;&gt;"",'4 ป้อนข้อมูล'!D238," ")</f>
        <v>2</v>
      </c>
      <c r="E238" s="71">
        <f>IF('4 ป้อนข้อมูล'!E238&lt;'3 ค่าคะแนน'!$B$9,0,IF('4 ป้อนข้อมูล'!E238&lt;'3 ค่าคะแนน'!$B$8,'3 ค่าคะแนน'!$E$9,IF('4 ป้อนข้อมูล'!E238&lt;'3 ค่าคะแนน'!$B$7,'3 ค่าคะแนน'!$E$8,IF('4 ป้อนข้อมูล'!E238&lt;'3 ค่าคะแนน'!$B$6,'3 ค่าคะแนน'!$E$7,IF('4 ป้อนข้อมูล'!E238&lt;'3 ค่าคะแนน'!$B$5,'3 ค่าคะแนน'!$E$6,IF('4 ป้อนข้อมูล'!E238&lt;'3 ค่าคะแนน'!$B$4,'3 ค่าคะแนน'!$E$5,'3 ค่าคะแนน'!$E$4))))))</f>
        <v>98.75</v>
      </c>
      <c r="F238" s="109">
        <f>IF('4 ป้อนข้อมูล'!E238&gt;=70,SUMIF(ปันส่วน!$A$5:$A$16,D238,ปันส่วน!$F$5:$F$16),0)</f>
        <v>865.33</v>
      </c>
      <c r="G238" s="109">
        <f>SUMIFS(ปันส่วน2!$C$3:$C$20,ปันส่วน2!$A$3:$A$20,D238,ปันส่วน2!$B$3:$B$20,E238)</f>
        <v>1936.421</v>
      </c>
      <c r="H238" s="109">
        <f t="shared" si="3"/>
        <v>2801.7510000000002</v>
      </c>
    </row>
    <row r="239" spans="1:8">
      <c r="A239" s="69">
        <v>236</v>
      </c>
      <c r="B239" s="82" t="str">
        <f>IF('4 ป้อนข้อมูล'!B239&lt;&gt;"",'4 ป้อนข้อมูล'!B239," ")</f>
        <v xml:space="preserve"> โรงเรียนบ้านคลองขุด</v>
      </c>
      <c r="C239" s="81" t="str">
        <f>IF('4 ป้อนข้อมูล'!C239&lt;&gt;"",'4 ป้อนข้อมูล'!C239," ")</f>
        <v>นายสุระพล  มะนะโส</v>
      </c>
      <c r="D239" s="69">
        <f>IF('4 ป้อนข้อมูล'!D239&lt;&gt;"",'4 ป้อนข้อมูล'!D239," ")</f>
        <v>2</v>
      </c>
      <c r="E239" s="71">
        <f>IF('4 ป้อนข้อมูล'!E239&lt;'3 ค่าคะแนน'!$B$9,0,IF('4 ป้อนข้อมูล'!E239&lt;'3 ค่าคะแนน'!$B$8,'3 ค่าคะแนน'!$E$9,IF('4 ป้อนข้อมูล'!E239&lt;'3 ค่าคะแนน'!$B$7,'3 ค่าคะแนน'!$E$8,IF('4 ป้อนข้อมูล'!E239&lt;'3 ค่าคะแนน'!$B$6,'3 ค่าคะแนน'!$E$7,IF('4 ป้อนข้อมูล'!E239&lt;'3 ค่าคะแนน'!$B$5,'3 ค่าคะแนน'!$E$6,IF('4 ป้อนข้อมูล'!E239&lt;'3 ค่าคะแนน'!$B$4,'3 ค่าคะแนน'!$E$5,'3 ค่าคะแนน'!$E$4))))))</f>
        <v>98.75</v>
      </c>
      <c r="F239" s="109">
        <f>IF('4 ป้อนข้อมูล'!E239&gt;=70,SUMIF(ปันส่วน!$A$5:$A$16,D239,ปันส่วน!$F$5:$F$16),0)</f>
        <v>865.33</v>
      </c>
      <c r="G239" s="109">
        <f>SUMIFS(ปันส่วน2!$C$3:$C$20,ปันส่วน2!$A$3:$A$20,D239,ปันส่วน2!$B$3:$B$20,E239)</f>
        <v>1936.421</v>
      </c>
      <c r="H239" s="109">
        <f t="shared" si="3"/>
        <v>2801.7510000000002</v>
      </c>
    </row>
    <row r="240" spans="1:8">
      <c r="A240" s="69">
        <v>237</v>
      </c>
      <c r="B240" s="82" t="str">
        <f>IF('4 ป้อนข้อมูล'!B240&lt;&gt;"",'4 ป้อนข้อมูล'!B240," ")</f>
        <v xml:space="preserve"> โรงเรียนบ้านคลองขุด</v>
      </c>
      <c r="C240" s="81" t="str">
        <f>IF('4 ป้อนข้อมูล'!C240&lt;&gt;"",'4 ป้อนข้อมูล'!C240," ")</f>
        <v>นางสุวรรณ  อินทสระ</v>
      </c>
      <c r="D240" s="69">
        <f>IF('4 ป้อนข้อมูล'!D240&lt;&gt;"",'4 ป้อนข้อมูล'!D240," ")</f>
        <v>2</v>
      </c>
      <c r="E240" s="71">
        <f>IF('4 ป้อนข้อมูล'!E240&lt;'3 ค่าคะแนน'!$B$9,0,IF('4 ป้อนข้อมูล'!E240&lt;'3 ค่าคะแนน'!$B$8,'3 ค่าคะแนน'!$E$9,IF('4 ป้อนข้อมูล'!E240&lt;'3 ค่าคะแนน'!$B$7,'3 ค่าคะแนน'!$E$8,IF('4 ป้อนข้อมูล'!E240&lt;'3 ค่าคะแนน'!$B$6,'3 ค่าคะแนน'!$E$7,IF('4 ป้อนข้อมูล'!E240&lt;'3 ค่าคะแนน'!$B$5,'3 ค่าคะแนน'!$E$6,IF('4 ป้อนข้อมูล'!E240&lt;'3 ค่าคะแนน'!$B$4,'3 ค่าคะแนน'!$E$5,'3 ค่าคะแนน'!$E$4))))))</f>
        <v>98.75</v>
      </c>
      <c r="F240" s="109">
        <f>IF('4 ป้อนข้อมูล'!E240&gt;=70,SUMIF(ปันส่วน!$A$5:$A$16,D240,ปันส่วน!$F$5:$F$16),0)</f>
        <v>865.33</v>
      </c>
      <c r="G240" s="109">
        <f>SUMIFS(ปันส่วน2!$C$3:$C$20,ปันส่วน2!$A$3:$A$20,D240,ปันส่วน2!$B$3:$B$20,E240)</f>
        <v>1936.421</v>
      </c>
      <c r="H240" s="109">
        <f t="shared" si="3"/>
        <v>2801.7510000000002</v>
      </c>
    </row>
    <row r="241" spans="1:8">
      <c r="A241" s="69">
        <v>238</v>
      </c>
      <c r="B241" s="82" t="str">
        <f>IF('4 ป้อนข้อมูล'!B241&lt;&gt;"",'4 ป้อนข้อมูล'!B241," ")</f>
        <v xml:space="preserve"> โรงเรียนไทยรัฐวิทยา 23</v>
      </c>
      <c r="C241" s="81" t="str">
        <f>IF('4 ป้อนข้อมูล'!C241&lt;&gt;"",'4 ป้อนข้อมูล'!C241," ")</f>
        <v>นายวินัย  สุขวรรณ</v>
      </c>
      <c r="D241" s="69">
        <f>IF('4 ป้อนข้อมูล'!D241&lt;&gt;"",'4 ป้อนข้อมูล'!D241," ")</f>
        <v>1</v>
      </c>
      <c r="E241" s="71">
        <f>IF('4 ป้อนข้อมูล'!E241&lt;'3 ค่าคะแนน'!$B$9,0,IF('4 ป้อนข้อมูล'!E241&lt;'3 ค่าคะแนน'!$B$8,'3 ค่าคะแนน'!$E$9,IF('4 ป้อนข้อมูล'!E241&lt;'3 ค่าคะแนน'!$B$7,'3 ค่าคะแนน'!$E$8,IF('4 ป้อนข้อมูล'!E241&lt;'3 ค่าคะแนน'!$B$6,'3 ค่าคะแนน'!$E$7,IF('4 ป้อนข้อมูล'!E241&lt;'3 ค่าคะแนน'!$B$5,'3 ค่าคะแนน'!$E$6,IF('4 ป้อนข้อมูล'!E241&lt;'3 ค่าคะแนน'!$B$4,'3 ค่าคะแนน'!$E$5,'3 ค่าคะแนน'!$E$4))))))</f>
        <v>100</v>
      </c>
      <c r="F241" s="109">
        <f>IF('4 ป้อนข้อมูล'!E241&gt;=70,SUMIF(ปันส่วน!$A$5:$A$16,D241,ปันส่วน!$F$5:$F$16),0)</f>
        <v>690.67</v>
      </c>
      <c r="G241" s="109">
        <f>SUMIFS(ปันส่วน2!$C$3:$C$20,ปันส่วน2!$A$3:$A$20,D241,ปันส่วน2!$B$3:$B$20,E241)</f>
        <v>1667.5940000000001</v>
      </c>
      <c r="H241" s="109">
        <f t="shared" si="3"/>
        <v>2358.2640000000001</v>
      </c>
    </row>
    <row r="242" spans="1:8">
      <c r="A242" s="69">
        <v>239</v>
      </c>
      <c r="B242" s="82" t="str">
        <f>IF('4 ป้อนข้อมูล'!B242&lt;&gt;"",'4 ป้อนข้อมูล'!B242," ")</f>
        <v xml:space="preserve"> โรงเรียนไทยรัฐวิทยา 23</v>
      </c>
      <c r="C242" s="81" t="str">
        <f>IF('4 ป้อนข้อมูล'!C242&lt;&gt;"",'4 ป้อนข้อมูล'!C242," ")</f>
        <v>นางนุชรี  ไชยตรี</v>
      </c>
      <c r="D242" s="69">
        <f>IF('4 ป้อนข้อมูล'!D242&lt;&gt;"",'4 ป้อนข้อมูล'!D242," ")</f>
        <v>2</v>
      </c>
      <c r="E242" s="71">
        <f>IF('4 ป้อนข้อมูล'!E242&lt;'3 ค่าคะแนน'!$B$9,0,IF('4 ป้อนข้อมูล'!E242&lt;'3 ค่าคะแนน'!$B$8,'3 ค่าคะแนน'!$E$9,IF('4 ป้อนข้อมูล'!E242&lt;'3 ค่าคะแนน'!$B$7,'3 ค่าคะแนน'!$E$8,IF('4 ป้อนข้อมูล'!E242&lt;'3 ค่าคะแนน'!$B$6,'3 ค่าคะแนน'!$E$7,IF('4 ป้อนข้อมูล'!E242&lt;'3 ค่าคะแนน'!$B$5,'3 ค่าคะแนน'!$E$6,IF('4 ป้อนข้อมูล'!E242&lt;'3 ค่าคะแนน'!$B$4,'3 ค่าคะแนน'!$E$5,'3 ค่าคะแนน'!$E$4))))))</f>
        <v>98.75</v>
      </c>
      <c r="F242" s="109">
        <f>IF('4 ป้อนข้อมูล'!E242&gt;=70,SUMIF(ปันส่วน!$A$5:$A$16,D242,ปันส่วน!$F$5:$F$16),0)</f>
        <v>865.33</v>
      </c>
      <c r="G242" s="109">
        <f>SUMIFS(ปันส่วน2!$C$3:$C$20,ปันส่วน2!$A$3:$A$20,D242,ปันส่วน2!$B$3:$B$20,E242)</f>
        <v>1936.421</v>
      </c>
      <c r="H242" s="109">
        <f t="shared" si="3"/>
        <v>2801.7510000000002</v>
      </c>
    </row>
    <row r="243" spans="1:8">
      <c r="A243" s="69">
        <v>240</v>
      </c>
      <c r="B243" s="82" t="str">
        <f>IF('4 ป้อนข้อมูล'!B243&lt;&gt;"",'4 ป้อนข้อมูล'!B243," ")</f>
        <v xml:space="preserve"> โรงเรียนไทยรัฐวิทยา 23</v>
      </c>
      <c r="C243" s="81" t="str">
        <f>IF('4 ป้อนข้อมูล'!C243&lt;&gt;"",'4 ป้อนข้อมูล'!C243," ")</f>
        <v>นางทักษิณา  เทพประสิทธิ์</v>
      </c>
      <c r="D243" s="69">
        <f>IF('4 ป้อนข้อมูล'!D243&lt;&gt;"",'4 ป้อนข้อมูล'!D243," ")</f>
        <v>2</v>
      </c>
      <c r="E243" s="71">
        <f>IF('4 ป้อนข้อมูล'!E243&lt;'3 ค่าคะแนน'!$B$9,0,IF('4 ป้อนข้อมูล'!E243&lt;'3 ค่าคะแนน'!$B$8,'3 ค่าคะแนน'!$E$9,IF('4 ป้อนข้อมูล'!E243&lt;'3 ค่าคะแนน'!$B$7,'3 ค่าคะแนน'!$E$8,IF('4 ป้อนข้อมูล'!E243&lt;'3 ค่าคะแนน'!$B$6,'3 ค่าคะแนน'!$E$7,IF('4 ป้อนข้อมูล'!E243&lt;'3 ค่าคะแนน'!$B$5,'3 ค่าคะแนน'!$E$6,IF('4 ป้อนข้อมูล'!E243&lt;'3 ค่าคะแนน'!$B$4,'3 ค่าคะแนน'!$E$5,'3 ค่าคะแนน'!$E$4))))))</f>
        <v>100</v>
      </c>
      <c r="F243" s="109">
        <f>IF('4 ป้อนข้อมูล'!E243&gt;=70,SUMIF(ปันส่วน!$A$5:$A$16,D243,ปันส่วน!$F$5:$F$16),0)</f>
        <v>865.33</v>
      </c>
      <c r="G243" s="109">
        <f>SUMIFS(ปันส่วน2!$C$3:$C$20,ปันส่วน2!$A$3:$A$20,D243,ปันส่วน2!$B$3:$B$20,E243)</f>
        <v>1960.933</v>
      </c>
      <c r="H243" s="109">
        <f t="shared" si="3"/>
        <v>2826.2629999999999</v>
      </c>
    </row>
    <row r="244" spans="1:8">
      <c r="A244" s="69">
        <v>241</v>
      </c>
      <c r="B244" s="82" t="str">
        <f>IF('4 ป้อนข้อมูล'!B244&lt;&gt;"",'4 ป้อนข้อมูล'!B244," ")</f>
        <v xml:space="preserve"> โรงเรียนไทยรัฐวิทยา 23</v>
      </c>
      <c r="C244" s="81" t="str">
        <f>IF('4 ป้อนข้อมูล'!C244&lt;&gt;"",'4 ป้อนข้อมูล'!C244," ")</f>
        <v>น.ส.อัญชลี  คงฤทธิ์</v>
      </c>
      <c r="D244" s="69">
        <f>IF('4 ป้อนข้อมูล'!D244&lt;&gt;"",'4 ป้อนข้อมูล'!D244," ")</f>
        <v>2</v>
      </c>
      <c r="E244" s="71">
        <f>IF('4 ป้อนข้อมูล'!E244&lt;'3 ค่าคะแนน'!$B$9,0,IF('4 ป้อนข้อมูล'!E244&lt;'3 ค่าคะแนน'!$B$8,'3 ค่าคะแนน'!$E$9,IF('4 ป้อนข้อมูล'!E244&lt;'3 ค่าคะแนน'!$B$7,'3 ค่าคะแนน'!$E$8,IF('4 ป้อนข้อมูล'!E244&lt;'3 ค่าคะแนน'!$B$6,'3 ค่าคะแนน'!$E$7,IF('4 ป้อนข้อมูล'!E244&lt;'3 ค่าคะแนน'!$B$5,'3 ค่าคะแนน'!$E$6,IF('4 ป้อนข้อมูล'!E244&lt;'3 ค่าคะแนน'!$B$4,'3 ค่าคะแนน'!$E$5,'3 ค่าคะแนน'!$E$4))))))</f>
        <v>100</v>
      </c>
      <c r="F244" s="109">
        <f>IF('4 ป้อนข้อมูล'!E244&gt;=70,SUMIF(ปันส่วน!$A$5:$A$16,D244,ปันส่วน!$F$5:$F$16),0)</f>
        <v>865.33</v>
      </c>
      <c r="G244" s="109">
        <f>SUMIFS(ปันส่วน2!$C$3:$C$20,ปันส่วน2!$A$3:$A$20,D244,ปันส่วน2!$B$3:$B$20,E244)</f>
        <v>1960.933</v>
      </c>
      <c r="H244" s="109">
        <f t="shared" si="3"/>
        <v>2826.2629999999999</v>
      </c>
    </row>
    <row r="245" spans="1:8">
      <c r="A245" s="69">
        <v>242</v>
      </c>
      <c r="B245" s="82" t="str">
        <f>IF('4 ป้อนข้อมูล'!B245&lt;&gt;"",'4 ป้อนข้อมูล'!B245," ")</f>
        <v xml:space="preserve"> โรงเรียนไทยรัฐวิทยา 23</v>
      </c>
      <c r="C245" s="81" t="str">
        <f>IF('4 ป้อนข้อมูล'!C245&lt;&gt;"",'4 ป้อนข้อมูล'!C245," ")</f>
        <v>นางนิศารักษ์  กำจัดภัย</v>
      </c>
      <c r="D245" s="69">
        <f>IF('4 ป้อนข้อมูล'!D245&lt;&gt;"",'4 ป้อนข้อมูล'!D245," ")</f>
        <v>2</v>
      </c>
      <c r="E245" s="71">
        <f>IF('4 ป้อนข้อมูล'!E245&lt;'3 ค่าคะแนน'!$B$9,0,IF('4 ป้อนข้อมูล'!E245&lt;'3 ค่าคะแนน'!$B$8,'3 ค่าคะแนน'!$E$9,IF('4 ป้อนข้อมูล'!E245&lt;'3 ค่าคะแนน'!$B$7,'3 ค่าคะแนน'!$E$8,IF('4 ป้อนข้อมูล'!E245&lt;'3 ค่าคะแนน'!$B$6,'3 ค่าคะแนน'!$E$7,IF('4 ป้อนข้อมูล'!E245&lt;'3 ค่าคะแนน'!$B$5,'3 ค่าคะแนน'!$E$6,IF('4 ป้อนข้อมูล'!E245&lt;'3 ค่าคะแนน'!$B$4,'3 ค่าคะแนน'!$E$5,'3 ค่าคะแนน'!$E$4))))))</f>
        <v>98.75</v>
      </c>
      <c r="F245" s="109">
        <f>IF('4 ป้อนข้อมูล'!E245&gt;=70,SUMIF(ปันส่วน!$A$5:$A$16,D245,ปันส่วน!$F$5:$F$16),0)</f>
        <v>865.33</v>
      </c>
      <c r="G245" s="109">
        <f>SUMIFS(ปันส่วน2!$C$3:$C$20,ปันส่วน2!$A$3:$A$20,D245,ปันส่วน2!$B$3:$B$20,E245)</f>
        <v>1936.421</v>
      </c>
      <c r="H245" s="109">
        <f t="shared" si="3"/>
        <v>2801.7510000000002</v>
      </c>
    </row>
    <row r="246" spans="1:8">
      <c r="A246" s="69">
        <v>243</v>
      </c>
      <c r="B246" s="82" t="str">
        <f>IF('4 ป้อนข้อมูล'!B246&lt;&gt;"",'4 ป้อนข้อมูล'!B246," ")</f>
        <v xml:space="preserve"> โรงเรียนไทยรัฐวิทยา 23</v>
      </c>
      <c r="C246" s="81" t="str">
        <f>IF('4 ป้อนข้อมูล'!C246&lt;&gt;"",'4 ป้อนข้อมูล'!C246," ")</f>
        <v>น.ส.บุญเสริม  แก้ววิเศษ</v>
      </c>
      <c r="D246" s="69">
        <f>IF('4 ป้อนข้อมูล'!D246&lt;&gt;"",'4 ป้อนข้อมูล'!D246," ")</f>
        <v>2</v>
      </c>
      <c r="E246" s="71">
        <f>IF('4 ป้อนข้อมูล'!E246&lt;'3 ค่าคะแนน'!$B$9,0,IF('4 ป้อนข้อมูล'!E246&lt;'3 ค่าคะแนน'!$B$8,'3 ค่าคะแนน'!$E$9,IF('4 ป้อนข้อมูล'!E246&lt;'3 ค่าคะแนน'!$B$7,'3 ค่าคะแนน'!$E$8,IF('4 ป้อนข้อมูล'!E246&lt;'3 ค่าคะแนน'!$B$6,'3 ค่าคะแนน'!$E$7,IF('4 ป้อนข้อมูล'!E246&lt;'3 ค่าคะแนน'!$B$5,'3 ค่าคะแนน'!$E$6,IF('4 ป้อนข้อมูล'!E246&lt;'3 ค่าคะแนน'!$B$4,'3 ค่าคะแนน'!$E$5,'3 ค่าคะแนน'!$E$4))))))</f>
        <v>98.75</v>
      </c>
      <c r="F246" s="109">
        <f>IF('4 ป้อนข้อมูล'!E246&gt;=70,SUMIF(ปันส่วน!$A$5:$A$16,D246,ปันส่วน!$F$5:$F$16),0)</f>
        <v>865.33</v>
      </c>
      <c r="G246" s="109">
        <f>SUMIFS(ปันส่วน2!$C$3:$C$20,ปันส่วน2!$A$3:$A$20,D246,ปันส่วน2!$B$3:$B$20,E246)</f>
        <v>1936.421</v>
      </c>
      <c r="H246" s="109">
        <f t="shared" si="3"/>
        <v>2801.7510000000002</v>
      </c>
    </row>
    <row r="247" spans="1:8">
      <c r="A247" s="69">
        <v>244</v>
      </c>
      <c r="B247" s="82" t="str">
        <f>IF('4 ป้อนข้อมูล'!B247&lt;&gt;"",'4 ป้อนข้อมูล'!B247," ")</f>
        <v xml:space="preserve"> โรงเรียนไทยรัฐวิทยา 23</v>
      </c>
      <c r="C247" s="81" t="str">
        <f>IF('4 ป้อนข้อมูล'!C247&lt;&gt;"",'4 ป้อนข้อมูล'!C247," ")</f>
        <v>นางสาคร  แดงเกตุ</v>
      </c>
      <c r="D247" s="69">
        <f>IF('4 ป้อนข้อมูล'!D247&lt;&gt;"",'4 ป้อนข้อมูล'!D247," ")</f>
        <v>2</v>
      </c>
      <c r="E247" s="71">
        <f>IF('4 ป้อนข้อมูล'!E247&lt;'3 ค่าคะแนน'!$B$9,0,IF('4 ป้อนข้อมูล'!E247&lt;'3 ค่าคะแนน'!$B$8,'3 ค่าคะแนน'!$E$9,IF('4 ป้อนข้อมูล'!E247&lt;'3 ค่าคะแนน'!$B$7,'3 ค่าคะแนน'!$E$8,IF('4 ป้อนข้อมูล'!E247&lt;'3 ค่าคะแนน'!$B$6,'3 ค่าคะแนน'!$E$7,IF('4 ป้อนข้อมูล'!E247&lt;'3 ค่าคะแนน'!$B$5,'3 ค่าคะแนน'!$E$6,IF('4 ป้อนข้อมูล'!E247&lt;'3 ค่าคะแนน'!$B$4,'3 ค่าคะแนน'!$E$5,'3 ค่าคะแนน'!$E$4))))))</f>
        <v>98.75</v>
      </c>
      <c r="F247" s="109">
        <f>IF('4 ป้อนข้อมูล'!E247&gt;=70,SUMIF(ปันส่วน!$A$5:$A$16,D247,ปันส่วน!$F$5:$F$16),0)</f>
        <v>865.33</v>
      </c>
      <c r="G247" s="109">
        <f>SUMIFS(ปันส่วน2!$C$3:$C$20,ปันส่วน2!$A$3:$A$20,D247,ปันส่วน2!$B$3:$B$20,E247)</f>
        <v>1936.421</v>
      </c>
      <c r="H247" s="109">
        <f t="shared" si="3"/>
        <v>2801.7510000000002</v>
      </c>
    </row>
    <row r="248" spans="1:8">
      <c r="A248" s="69">
        <v>245</v>
      </c>
      <c r="B248" s="82" t="str">
        <f>IF('4 ป้อนข้อมูล'!B248&lt;&gt;"",'4 ป้อนข้อมูล'!B248," ")</f>
        <v xml:space="preserve"> โรงเรียนไทยรัฐวิทยา 23</v>
      </c>
      <c r="C248" s="81" t="str">
        <f>IF('4 ป้อนข้อมูล'!C248&lt;&gt;"",'4 ป้อนข้อมูล'!C248," ")</f>
        <v>นายอำพล  จีระพันธ์</v>
      </c>
      <c r="D248" s="69">
        <f>IF('4 ป้อนข้อมูล'!D248&lt;&gt;"",'4 ป้อนข้อมูล'!D248," ")</f>
        <v>2</v>
      </c>
      <c r="E248" s="71">
        <f>IF('4 ป้อนข้อมูล'!E248&lt;'3 ค่าคะแนน'!$B$9,0,IF('4 ป้อนข้อมูล'!E248&lt;'3 ค่าคะแนน'!$B$8,'3 ค่าคะแนน'!$E$9,IF('4 ป้อนข้อมูล'!E248&lt;'3 ค่าคะแนน'!$B$7,'3 ค่าคะแนน'!$E$8,IF('4 ป้อนข้อมูล'!E248&lt;'3 ค่าคะแนน'!$B$6,'3 ค่าคะแนน'!$E$7,IF('4 ป้อนข้อมูล'!E248&lt;'3 ค่าคะแนน'!$B$5,'3 ค่าคะแนน'!$E$6,IF('4 ป้อนข้อมูล'!E248&lt;'3 ค่าคะแนน'!$B$4,'3 ค่าคะแนน'!$E$5,'3 ค่าคะแนน'!$E$4))))))</f>
        <v>98.75</v>
      </c>
      <c r="F248" s="109">
        <f>IF('4 ป้อนข้อมูล'!E248&gt;=70,SUMIF(ปันส่วน!$A$5:$A$16,D248,ปันส่วน!$F$5:$F$16),0)</f>
        <v>865.33</v>
      </c>
      <c r="G248" s="109">
        <f>SUMIFS(ปันส่วน2!$C$3:$C$20,ปันส่วน2!$A$3:$A$20,D248,ปันส่วน2!$B$3:$B$20,E248)</f>
        <v>1936.421</v>
      </c>
      <c r="H248" s="109">
        <f t="shared" si="3"/>
        <v>2801.7510000000002</v>
      </c>
    </row>
    <row r="249" spans="1:8">
      <c r="A249" s="69">
        <v>246</v>
      </c>
      <c r="B249" s="82" t="str">
        <f>IF('4 ป้อนข้อมูล'!B249&lt;&gt;"",'4 ป้อนข้อมูล'!B249," ")</f>
        <v xml:space="preserve"> โรงเรียนไทยรัฐวิทยา 23</v>
      </c>
      <c r="C249" s="81" t="str">
        <f>IF('4 ป้อนข้อมูล'!C249&lt;&gt;"",'4 ป้อนข้อมูล'!C249," ")</f>
        <v>นางลำยงค์  จันทร์ขาว</v>
      </c>
      <c r="D249" s="69">
        <f>IF('4 ป้อนข้อมูล'!D249&lt;&gt;"",'4 ป้อนข้อมูล'!D249," ")</f>
        <v>2</v>
      </c>
      <c r="E249" s="71">
        <f>IF('4 ป้อนข้อมูล'!E249&lt;'3 ค่าคะแนน'!$B$9,0,IF('4 ป้อนข้อมูล'!E249&lt;'3 ค่าคะแนน'!$B$8,'3 ค่าคะแนน'!$E$9,IF('4 ป้อนข้อมูล'!E249&lt;'3 ค่าคะแนน'!$B$7,'3 ค่าคะแนน'!$E$8,IF('4 ป้อนข้อมูล'!E249&lt;'3 ค่าคะแนน'!$B$6,'3 ค่าคะแนน'!$E$7,IF('4 ป้อนข้อมูล'!E249&lt;'3 ค่าคะแนน'!$B$5,'3 ค่าคะแนน'!$E$6,IF('4 ป้อนข้อมูล'!E249&lt;'3 ค่าคะแนน'!$B$4,'3 ค่าคะแนน'!$E$5,'3 ค่าคะแนน'!$E$4))))))</f>
        <v>98.75</v>
      </c>
      <c r="F249" s="109">
        <f>IF('4 ป้อนข้อมูล'!E249&gt;=70,SUMIF(ปันส่วน!$A$5:$A$16,D249,ปันส่วน!$F$5:$F$16),0)</f>
        <v>865.33</v>
      </c>
      <c r="G249" s="109">
        <f>SUMIFS(ปันส่วน2!$C$3:$C$20,ปันส่วน2!$A$3:$A$20,D249,ปันส่วน2!$B$3:$B$20,E249)</f>
        <v>1936.421</v>
      </c>
      <c r="H249" s="109">
        <f t="shared" si="3"/>
        <v>2801.7510000000002</v>
      </c>
    </row>
    <row r="250" spans="1:8">
      <c r="A250" s="69">
        <v>247</v>
      </c>
      <c r="B250" s="82" t="str">
        <f>IF('4 ป้อนข้อมูล'!B250&lt;&gt;"",'4 ป้อนข้อมูล'!B250," ")</f>
        <v xml:space="preserve"> โรงเรียนไทยรัฐวิทยา 23</v>
      </c>
      <c r="C250" s="81" t="str">
        <f>IF('4 ป้อนข้อมูล'!C250&lt;&gt;"",'4 ป้อนข้อมูล'!C250," ")</f>
        <v>นางสัมพันธ์  สังข์พุ่ม</v>
      </c>
      <c r="D250" s="69">
        <f>IF('4 ป้อนข้อมูล'!D250&lt;&gt;"",'4 ป้อนข้อมูล'!D250," ")</f>
        <v>2</v>
      </c>
      <c r="E250" s="71">
        <f>IF('4 ป้อนข้อมูล'!E250&lt;'3 ค่าคะแนน'!$B$9,0,IF('4 ป้อนข้อมูล'!E250&lt;'3 ค่าคะแนน'!$B$8,'3 ค่าคะแนน'!$E$9,IF('4 ป้อนข้อมูล'!E250&lt;'3 ค่าคะแนน'!$B$7,'3 ค่าคะแนน'!$E$8,IF('4 ป้อนข้อมูล'!E250&lt;'3 ค่าคะแนน'!$B$6,'3 ค่าคะแนน'!$E$7,IF('4 ป้อนข้อมูล'!E250&lt;'3 ค่าคะแนน'!$B$5,'3 ค่าคะแนน'!$E$6,IF('4 ป้อนข้อมูล'!E250&lt;'3 ค่าคะแนน'!$B$4,'3 ค่าคะแนน'!$E$5,'3 ค่าคะแนน'!$E$4))))))</f>
        <v>98.75</v>
      </c>
      <c r="F250" s="109">
        <f>IF('4 ป้อนข้อมูล'!E250&gt;=70,SUMIF(ปันส่วน!$A$5:$A$16,D250,ปันส่วน!$F$5:$F$16),0)</f>
        <v>865.33</v>
      </c>
      <c r="G250" s="109">
        <f>SUMIFS(ปันส่วน2!$C$3:$C$20,ปันส่วน2!$A$3:$A$20,D250,ปันส่วน2!$B$3:$B$20,E250)</f>
        <v>1936.421</v>
      </c>
      <c r="H250" s="109">
        <f t="shared" si="3"/>
        <v>2801.7510000000002</v>
      </c>
    </row>
    <row r="251" spans="1:8">
      <c r="A251" s="69">
        <v>248</v>
      </c>
      <c r="B251" s="82" t="str">
        <f>IF('4 ป้อนข้อมูล'!B251&lt;&gt;"",'4 ป้อนข้อมูล'!B251," ")</f>
        <v xml:space="preserve"> โรงเรียนวัดสะทัง</v>
      </c>
      <c r="C251" s="81" t="str">
        <f>IF('4 ป้อนข้อมูล'!C251&lt;&gt;"",'4 ป้อนข้อมูล'!C251," ")</f>
        <v>นายนิพัฒน์  นวลศรี</v>
      </c>
      <c r="D251" s="69">
        <f>IF('4 ป้อนข้อมูล'!D251&lt;&gt;"",'4 ป้อนข้อมูล'!D251," ")</f>
        <v>1</v>
      </c>
      <c r="E251" s="71">
        <f>IF('4 ป้อนข้อมูล'!E251&lt;'3 ค่าคะแนน'!$B$9,0,IF('4 ป้อนข้อมูล'!E251&lt;'3 ค่าคะแนน'!$B$8,'3 ค่าคะแนน'!$E$9,IF('4 ป้อนข้อมูล'!E251&lt;'3 ค่าคะแนน'!$B$7,'3 ค่าคะแนน'!$E$8,IF('4 ป้อนข้อมูล'!E251&lt;'3 ค่าคะแนน'!$B$6,'3 ค่าคะแนน'!$E$7,IF('4 ป้อนข้อมูล'!E251&lt;'3 ค่าคะแนน'!$B$5,'3 ค่าคะแนน'!$E$6,IF('4 ป้อนข้อมูล'!E251&lt;'3 ค่าคะแนน'!$B$4,'3 ค่าคะแนน'!$E$5,'3 ค่าคะแนน'!$E$4))))))</f>
        <v>98.75</v>
      </c>
      <c r="F251" s="109">
        <f>IF('4 ป้อนข้อมูล'!E251&gt;=70,SUMIF(ปันส่วน!$A$5:$A$16,D251,ปันส่วน!$F$5:$F$16),0)</f>
        <v>690.67</v>
      </c>
      <c r="G251" s="109">
        <f>SUMIFS(ปันส่วน2!$C$3:$C$20,ปันส่วน2!$A$3:$A$20,D251,ปันส่วน2!$B$3:$B$20,E251)</f>
        <v>1646.749</v>
      </c>
      <c r="H251" s="109">
        <f t="shared" si="3"/>
        <v>2337.4189999999999</v>
      </c>
    </row>
    <row r="252" spans="1:8">
      <c r="A252" s="69">
        <v>249</v>
      </c>
      <c r="B252" s="82" t="str">
        <f>IF('4 ป้อนข้อมูล'!B252&lt;&gt;"",'4 ป้อนข้อมูล'!B252," ")</f>
        <v xml:space="preserve"> โรงเรียนวัดสะทัง</v>
      </c>
      <c r="C252" s="81" t="str">
        <f>IF('4 ป้อนข้อมูล'!C252&lt;&gt;"",'4 ป้อนข้อมูล'!C252," ")</f>
        <v>นางเจียมจิตร  สุขวรรณ</v>
      </c>
      <c r="D252" s="69">
        <f>IF('4 ป้อนข้อมูล'!D252&lt;&gt;"",'4 ป้อนข้อมูล'!D252," ")</f>
        <v>2</v>
      </c>
      <c r="E252" s="71">
        <f>IF('4 ป้อนข้อมูล'!E252&lt;'3 ค่าคะแนน'!$B$9,0,IF('4 ป้อนข้อมูล'!E252&lt;'3 ค่าคะแนน'!$B$8,'3 ค่าคะแนน'!$E$9,IF('4 ป้อนข้อมูล'!E252&lt;'3 ค่าคะแนน'!$B$7,'3 ค่าคะแนน'!$E$8,IF('4 ป้อนข้อมูล'!E252&lt;'3 ค่าคะแนน'!$B$6,'3 ค่าคะแนน'!$E$7,IF('4 ป้อนข้อมูล'!E252&lt;'3 ค่าคะแนน'!$B$5,'3 ค่าคะแนน'!$E$6,IF('4 ป้อนข้อมูล'!E252&lt;'3 ค่าคะแนน'!$B$4,'3 ค่าคะแนน'!$E$5,'3 ค่าคะแนน'!$E$4))))))</f>
        <v>98.75</v>
      </c>
      <c r="F252" s="109">
        <f>IF('4 ป้อนข้อมูล'!E252&gt;=70,SUMIF(ปันส่วน!$A$5:$A$16,D252,ปันส่วน!$F$5:$F$16),0)</f>
        <v>865.33</v>
      </c>
      <c r="G252" s="109">
        <f>SUMIFS(ปันส่วน2!$C$3:$C$20,ปันส่วน2!$A$3:$A$20,D252,ปันส่วน2!$B$3:$B$20,E252)</f>
        <v>1936.421</v>
      </c>
      <c r="H252" s="109">
        <f t="shared" si="3"/>
        <v>2801.7510000000002</v>
      </c>
    </row>
    <row r="253" spans="1:8">
      <c r="A253" s="69">
        <v>250</v>
      </c>
      <c r="B253" s="82" t="str">
        <f>IF('4 ป้อนข้อมูล'!B253&lt;&gt;"",'4 ป้อนข้อมูล'!B253," ")</f>
        <v xml:space="preserve"> โรงเรียนวัดสะทัง</v>
      </c>
      <c r="C253" s="81" t="str">
        <f>IF('4 ป้อนข้อมูล'!C253&lt;&gt;"",'4 ป้อนข้อมูล'!C253," ")</f>
        <v>นางสำลี  สามัคคี</v>
      </c>
      <c r="D253" s="69">
        <f>IF('4 ป้อนข้อมูล'!D253&lt;&gt;"",'4 ป้อนข้อมูล'!D253," ")</f>
        <v>2</v>
      </c>
      <c r="E253" s="71">
        <f>IF('4 ป้อนข้อมูล'!E253&lt;'3 ค่าคะแนน'!$B$9,0,IF('4 ป้อนข้อมูล'!E253&lt;'3 ค่าคะแนน'!$B$8,'3 ค่าคะแนน'!$E$9,IF('4 ป้อนข้อมูล'!E253&lt;'3 ค่าคะแนน'!$B$7,'3 ค่าคะแนน'!$E$8,IF('4 ป้อนข้อมูล'!E253&lt;'3 ค่าคะแนน'!$B$6,'3 ค่าคะแนน'!$E$7,IF('4 ป้อนข้อมูล'!E253&lt;'3 ค่าคะแนน'!$B$5,'3 ค่าคะแนน'!$E$6,IF('4 ป้อนข้อมูล'!E253&lt;'3 ค่าคะแนน'!$B$4,'3 ค่าคะแนน'!$E$5,'3 ค่าคะแนน'!$E$4))))))</f>
        <v>98.75</v>
      </c>
      <c r="F253" s="109">
        <f>IF('4 ป้อนข้อมูล'!E253&gt;=70,SUMIF(ปันส่วน!$A$5:$A$16,D253,ปันส่วน!$F$5:$F$16),0)</f>
        <v>865.33</v>
      </c>
      <c r="G253" s="109">
        <f>SUMIFS(ปันส่วน2!$C$3:$C$20,ปันส่วน2!$A$3:$A$20,D253,ปันส่วน2!$B$3:$B$20,E253)</f>
        <v>1936.421</v>
      </c>
      <c r="H253" s="109">
        <f t="shared" si="3"/>
        <v>2801.7510000000002</v>
      </c>
    </row>
    <row r="254" spans="1:8">
      <c r="A254" s="69">
        <v>251</v>
      </c>
      <c r="B254" s="82" t="str">
        <f>IF('4 ป้อนข้อมูล'!B254&lt;&gt;"",'4 ป้อนข้อมูล'!B254," ")</f>
        <v xml:space="preserve"> โรงเรียนวัดสะทัง</v>
      </c>
      <c r="C254" s="81" t="str">
        <f>IF('4 ป้อนข้อมูล'!C254&lt;&gt;"",'4 ป้อนข้อมูล'!C254," ")</f>
        <v>นางบุญชื่น  แก้วหนูนวล</v>
      </c>
      <c r="D254" s="69">
        <f>IF('4 ป้อนข้อมูล'!D254&lt;&gt;"",'4 ป้อนข้อมูล'!D254," ")</f>
        <v>2</v>
      </c>
      <c r="E254" s="71">
        <f>IF('4 ป้อนข้อมูล'!E254&lt;'3 ค่าคะแนน'!$B$9,0,IF('4 ป้อนข้อมูล'!E254&lt;'3 ค่าคะแนน'!$B$8,'3 ค่าคะแนน'!$E$9,IF('4 ป้อนข้อมูล'!E254&lt;'3 ค่าคะแนน'!$B$7,'3 ค่าคะแนน'!$E$8,IF('4 ป้อนข้อมูล'!E254&lt;'3 ค่าคะแนน'!$B$6,'3 ค่าคะแนน'!$E$7,IF('4 ป้อนข้อมูล'!E254&lt;'3 ค่าคะแนน'!$B$5,'3 ค่าคะแนน'!$E$6,IF('4 ป้อนข้อมูล'!E254&lt;'3 ค่าคะแนน'!$B$4,'3 ค่าคะแนน'!$E$5,'3 ค่าคะแนน'!$E$4))))))</f>
        <v>98.75</v>
      </c>
      <c r="F254" s="109">
        <f>IF('4 ป้อนข้อมูล'!E254&gt;=70,SUMIF(ปันส่วน!$A$5:$A$16,D254,ปันส่วน!$F$5:$F$16),0)</f>
        <v>865.33</v>
      </c>
      <c r="G254" s="109">
        <f>SUMIFS(ปันส่วน2!$C$3:$C$20,ปันส่วน2!$A$3:$A$20,D254,ปันส่วน2!$B$3:$B$20,E254)</f>
        <v>1936.421</v>
      </c>
      <c r="H254" s="109">
        <f t="shared" si="3"/>
        <v>2801.7510000000002</v>
      </c>
    </row>
    <row r="255" spans="1:8">
      <c r="A255" s="69">
        <v>252</v>
      </c>
      <c r="B255" s="82" t="str">
        <f>IF('4 ป้อนข้อมูล'!B255&lt;&gt;"",'4 ป้อนข้อมูล'!B255," ")</f>
        <v xml:space="preserve"> โรงเรียนวัดสะทัง</v>
      </c>
      <c r="C255" s="81" t="str">
        <f>IF('4 ป้อนข้อมูล'!C255&lt;&gt;"",'4 ป้อนข้อมูล'!C255," ")</f>
        <v>นางสุนา  นาคจันทร์</v>
      </c>
      <c r="D255" s="69">
        <f>IF('4 ป้อนข้อมูล'!D255&lt;&gt;"",'4 ป้อนข้อมูล'!D255," ")</f>
        <v>2</v>
      </c>
      <c r="E255" s="71">
        <f>IF('4 ป้อนข้อมูล'!E255&lt;'3 ค่าคะแนน'!$B$9,0,IF('4 ป้อนข้อมูล'!E255&lt;'3 ค่าคะแนน'!$B$8,'3 ค่าคะแนน'!$E$9,IF('4 ป้อนข้อมูล'!E255&lt;'3 ค่าคะแนน'!$B$7,'3 ค่าคะแนน'!$E$8,IF('4 ป้อนข้อมูล'!E255&lt;'3 ค่าคะแนน'!$B$6,'3 ค่าคะแนน'!$E$7,IF('4 ป้อนข้อมูล'!E255&lt;'3 ค่าคะแนน'!$B$5,'3 ค่าคะแนน'!$E$6,IF('4 ป้อนข้อมูล'!E255&lt;'3 ค่าคะแนน'!$B$4,'3 ค่าคะแนน'!$E$5,'3 ค่าคะแนน'!$E$4))))))</f>
        <v>98.75</v>
      </c>
      <c r="F255" s="109">
        <f>IF('4 ป้อนข้อมูล'!E255&gt;=70,SUMIF(ปันส่วน!$A$5:$A$16,D255,ปันส่วน!$F$5:$F$16),0)</f>
        <v>865.33</v>
      </c>
      <c r="G255" s="109">
        <f>SUMIFS(ปันส่วน2!$C$3:$C$20,ปันส่วน2!$A$3:$A$20,D255,ปันส่วน2!$B$3:$B$20,E255)</f>
        <v>1936.421</v>
      </c>
      <c r="H255" s="109">
        <f t="shared" si="3"/>
        <v>2801.7510000000002</v>
      </c>
    </row>
    <row r="256" spans="1:8">
      <c r="A256" s="69">
        <v>253</v>
      </c>
      <c r="B256" s="82" t="str">
        <f>IF('4 ป้อนข้อมูล'!B256&lt;&gt;"",'4 ป้อนข้อมูล'!B256," ")</f>
        <v xml:space="preserve"> โรงเรียนวัดสะทัง</v>
      </c>
      <c r="C256" s="81" t="str">
        <f>IF('4 ป้อนข้อมูล'!C256&lt;&gt;"",'4 ป้อนข้อมูล'!C256," ")</f>
        <v>นายอำนวย  เผือกทิพย์</v>
      </c>
      <c r="D256" s="69">
        <f>IF('4 ป้อนข้อมูล'!D256&lt;&gt;"",'4 ป้อนข้อมูล'!D256," ")</f>
        <v>2</v>
      </c>
      <c r="E256" s="71">
        <f>IF('4 ป้อนข้อมูล'!E256&lt;'3 ค่าคะแนน'!$B$9,0,IF('4 ป้อนข้อมูล'!E256&lt;'3 ค่าคะแนน'!$B$8,'3 ค่าคะแนน'!$E$9,IF('4 ป้อนข้อมูล'!E256&lt;'3 ค่าคะแนน'!$B$7,'3 ค่าคะแนน'!$E$8,IF('4 ป้อนข้อมูล'!E256&lt;'3 ค่าคะแนน'!$B$6,'3 ค่าคะแนน'!$E$7,IF('4 ป้อนข้อมูล'!E256&lt;'3 ค่าคะแนน'!$B$5,'3 ค่าคะแนน'!$E$6,IF('4 ป้อนข้อมูล'!E256&lt;'3 ค่าคะแนน'!$B$4,'3 ค่าคะแนน'!$E$5,'3 ค่าคะแนน'!$E$4))))))</f>
        <v>98.75</v>
      </c>
      <c r="F256" s="109">
        <f>IF('4 ป้อนข้อมูล'!E256&gt;=70,SUMIF(ปันส่วน!$A$5:$A$16,D256,ปันส่วน!$F$5:$F$16),0)</f>
        <v>865.33</v>
      </c>
      <c r="G256" s="109">
        <f>SUMIFS(ปันส่วน2!$C$3:$C$20,ปันส่วน2!$A$3:$A$20,D256,ปันส่วน2!$B$3:$B$20,E256)</f>
        <v>1936.421</v>
      </c>
      <c r="H256" s="109">
        <f t="shared" si="3"/>
        <v>2801.7510000000002</v>
      </c>
    </row>
    <row r="257" spans="1:8">
      <c r="A257" s="69">
        <v>254</v>
      </c>
      <c r="B257" s="82" t="str">
        <f>IF('4 ป้อนข้อมูล'!B257&lt;&gt;"",'4 ป้อนข้อมูล'!B257," ")</f>
        <v xml:space="preserve"> โรงเรียนวัดสะทัง</v>
      </c>
      <c r="C257" s="81" t="str">
        <f>IF('4 ป้อนข้อมูล'!C257&lt;&gt;"",'4 ป้อนข้อมูล'!C257," ")</f>
        <v>นายสัญญา  เครานวล</v>
      </c>
      <c r="D257" s="69">
        <f>IF('4 ป้อนข้อมูล'!D257&lt;&gt;"",'4 ป้อนข้อมูล'!D257," ")</f>
        <v>2</v>
      </c>
      <c r="E257" s="71">
        <f>IF('4 ป้อนข้อมูล'!E257&lt;'3 ค่าคะแนน'!$B$9,0,IF('4 ป้อนข้อมูล'!E257&lt;'3 ค่าคะแนน'!$B$8,'3 ค่าคะแนน'!$E$9,IF('4 ป้อนข้อมูล'!E257&lt;'3 ค่าคะแนน'!$B$7,'3 ค่าคะแนน'!$E$8,IF('4 ป้อนข้อมูล'!E257&lt;'3 ค่าคะแนน'!$B$6,'3 ค่าคะแนน'!$E$7,IF('4 ป้อนข้อมูล'!E257&lt;'3 ค่าคะแนน'!$B$5,'3 ค่าคะแนน'!$E$6,IF('4 ป้อนข้อมูล'!E257&lt;'3 ค่าคะแนน'!$B$4,'3 ค่าคะแนน'!$E$5,'3 ค่าคะแนน'!$E$4))))))</f>
        <v>98.75</v>
      </c>
      <c r="F257" s="109">
        <f>IF('4 ป้อนข้อมูล'!E257&gt;=70,SUMIF(ปันส่วน!$A$5:$A$16,D257,ปันส่วน!$F$5:$F$16),0)</f>
        <v>865.33</v>
      </c>
      <c r="G257" s="109">
        <f>SUMIFS(ปันส่วน2!$C$3:$C$20,ปันส่วน2!$A$3:$A$20,D257,ปันส่วน2!$B$3:$B$20,E257)</f>
        <v>1936.421</v>
      </c>
      <c r="H257" s="109">
        <f t="shared" si="3"/>
        <v>2801.7510000000002</v>
      </c>
    </row>
    <row r="258" spans="1:8">
      <c r="A258" s="69">
        <v>255</v>
      </c>
      <c r="B258" s="82" t="str">
        <f>IF('4 ป้อนข้อมูล'!B258&lt;&gt;"",'4 ป้อนข้อมูล'!B258," ")</f>
        <v xml:space="preserve"> โรงเรียนวัดสะทัง</v>
      </c>
      <c r="C258" s="81" t="str">
        <f>IF('4 ป้อนข้อมูล'!C258&lt;&gt;"",'4 ป้อนข้อมูล'!C258," ")</f>
        <v>นางกนิษฐา  อินนุ่น</v>
      </c>
      <c r="D258" s="69">
        <f>IF('4 ป้อนข้อมูล'!D258&lt;&gt;"",'4 ป้อนข้อมูล'!D258," ")</f>
        <v>2</v>
      </c>
      <c r="E258" s="71">
        <f>IF('4 ป้อนข้อมูล'!E258&lt;'3 ค่าคะแนน'!$B$9,0,IF('4 ป้อนข้อมูล'!E258&lt;'3 ค่าคะแนน'!$B$8,'3 ค่าคะแนน'!$E$9,IF('4 ป้อนข้อมูล'!E258&lt;'3 ค่าคะแนน'!$B$7,'3 ค่าคะแนน'!$E$8,IF('4 ป้อนข้อมูล'!E258&lt;'3 ค่าคะแนน'!$B$6,'3 ค่าคะแนน'!$E$7,IF('4 ป้อนข้อมูล'!E258&lt;'3 ค่าคะแนน'!$B$5,'3 ค่าคะแนน'!$E$6,IF('4 ป้อนข้อมูล'!E258&lt;'3 ค่าคะแนน'!$B$4,'3 ค่าคะแนน'!$E$5,'3 ค่าคะแนน'!$E$4))))))</f>
        <v>100</v>
      </c>
      <c r="F258" s="109">
        <f>IF('4 ป้อนข้อมูล'!E258&gt;=70,SUMIF(ปันส่วน!$A$5:$A$16,D258,ปันส่วน!$F$5:$F$16),0)</f>
        <v>865.33</v>
      </c>
      <c r="G258" s="109">
        <f>SUMIFS(ปันส่วน2!$C$3:$C$20,ปันส่วน2!$A$3:$A$20,D258,ปันส่วน2!$B$3:$B$20,E258)</f>
        <v>1960.933</v>
      </c>
      <c r="H258" s="109">
        <f t="shared" si="3"/>
        <v>2826.2629999999999</v>
      </c>
    </row>
    <row r="259" spans="1:8">
      <c r="A259" s="69">
        <v>256</v>
      </c>
      <c r="B259" s="82" t="str">
        <f>IF('4 ป้อนข้อมูล'!B259&lt;&gt;"",'4 ป้อนข้อมูล'!B259," ")</f>
        <v xml:space="preserve"> โรงเรียนบ้านไสนายขัน</v>
      </c>
      <c r="C259" s="81" t="str">
        <f>IF('4 ป้อนข้อมูล'!C259&lt;&gt;"",'4 ป้อนข้อมูล'!C259," ")</f>
        <v>นายทวีชัย  คงรื่น</v>
      </c>
      <c r="D259" s="69">
        <f>IF('4 ป้อนข้อมูล'!D259&lt;&gt;"",'4 ป้อนข้อมูล'!D259," ")</f>
        <v>2</v>
      </c>
      <c r="E259" s="71">
        <f>IF('4 ป้อนข้อมูล'!E259&lt;'3 ค่าคะแนน'!$B$9,0,IF('4 ป้อนข้อมูล'!E259&lt;'3 ค่าคะแนน'!$B$8,'3 ค่าคะแนน'!$E$9,IF('4 ป้อนข้อมูล'!E259&lt;'3 ค่าคะแนน'!$B$7,'3 ค่าคะแนน'!$E$8,IF('4 ป้อนข้อมูล'!E259&lt;'3 ค่าคะแนน'!$B$6,'3 ค่าคะแนน'!$E$7,IF('4 ป้อนข้อมูล'!E259&lt;'3 ค่าคะแนน'!$B$5,'3 ค่าคะแนน'!$E$6,IF('4 ป้อนข้อมูล'!E259&lt;'3 ค่าคะแนน'!$B$4,'3 ค่าคะแนน'!$E$5,'3 ค่าคะแนน'!$E$4))))))</f>
        <v>98.75</v>
      </c>
      <c r="F259" s="109">
        <f>IF('4 ป้อนข้อมูล'!E259&gt;=70,SUMIF(ปันส่วน!$A$5:$A$16,D259,ปันส่วน!$F$5:$F$16),0)</f>
        <v>865.33</v>
      </c>
      <c r="G259" s="109">
        <f>SUMIFS(ปันส่วน2!$C$3:$C$20,ปันส่วน2!$A$3:$A$20,D259,ปันส่วน2!$B$3:$B$20,E259)</f>
        <v>1936.421</v>
      </c>
      <c r="H259" s="109">
        <f t="shared" si="3"/>
        <v>2801.7510000000002</v>
      </c>
    </row>
    <row r="260" spans="1:8">
      <c r="A260" s="69">
        <v>257</v>
      </c>
      <c r="B260" s="82" t="str">
        <f>IF('4 ป้อนข้อมูล'!B260&lt;&gt;"",'4 ป้อนข้อมูล'!B260," ")</f>
        <v xml:space="preserve"> โรงเรียนบ้านไสนายขัน</v>
      </c>
      <c r="C260" s="81" t="str">
        <f>IF('4 ป้อนข้อมูล'!C260&lt;&gt;"",'4 ป้อนข้อมูล'!C260," ")</f>
        <v>นายนิคม  แก้วมุสิก</v>
      </c>
      <c r="D260" s="69">
        <f>IF('4 ป้อนข้อมูล'!D260&lt;&gt;"",'4 ป้อนข้อมูล'!D260," ")</f>
        <v>2</v>
      </c>
      <c r="E260" s="71">
        <f>IF('4 ป้อนข้อมูล'!E260&lt;'3 ค่าคะแนน'!$B$9,0,IF('4 ป้อนข้อมูล'!E260&lt;'3 ค่าคะแนน'!$B$8,'3 ค่าคะแนน'!$E$9,IF('4 ป้อนข้อมูล'!E260&lt;'3 ค่าคะแนน'!$B$7,'3 ค่าคะแนน'!$E$8,IF('4 ป้อนข้อมูล'!E260&lt;'3 ค่าคะแนน'!$B$6,'3 ค่าคะแนน'!$E$7,IF('4 ป้อนข้อมูล'!E260&lt;'3 ค่าคะแนน'!$B$5,'3 ค่าคะแนน'!$E$6,IF('4 ป้อนข้อมูล'!E260&lt;'3 ค่าคะแนน'!$B$4,'3 ค่าคะแนน'!$E$5,'3 ค่าคะแนน'!$E$4))))))</f>
        <v>98.75</v>
      </c>
      <c r="F260" s="109">
        <f>IF('4 ป้อนข้อมูล'!E260&gt;=70,SUMIF(ปันส่วน!$A$5:$A$16,D260,ปันส่วน!$F$5:$F$16),0)</f>
        <v>865.33</v>
      </c>
      <c r="G260" s="109">
        <f>SUMIFS(ปันส่วน2!$C$3:$C$20,ปันส่วน2!$A$3:$A$20,D260,ปันส่วน2!$B$3:$B$20,E260)</f>
        <v>1936.421</v>
      </c>
      <c r="H260" s="109">
        <f t="shared" si="3"/>
        <v>2801.7510000000002</v>
      </c>
    </row>
    <row r="261" spans="1:8">
      <c r="A261" s="69">
        <v>258</v>
      </c>
      <c r="B261" s="82" t="str">
        <f>IF('4 ป้อนข้อมูล'!B261&lt;&gt;"",'4 ป้อนข้อมูล'!B261," ")</f>
        <v xml:space="preserve"> โรงเรียนบ้านไสนายขัน</v>
      </c>
      <c r="C261" s="81" t="str">
        <f>IF('4 ป้อนข้อมูล'!C261&lt;&gt;"",'4 ป้อนข้อมูล'!C261," ")</f>
        <v>นายสานันธ์  สังเมียน</v>
      </c>
      <c r="D261" s="69">
        <f>IF('4 ป้อนข้อมูล'!D261&lt;&gt;"",'4 ป้อนข้อมูล'!D261," ")</f>
        <v>2</v>
      </c>
      <c r="E261" s="71">
        <f>IF('4 ป้อนข้อมูล'!E261&lt;'3 ค่าคะแนน'!$B$9,0,IF('4 ป้อนข้อมูล'!E261&lt;'3 ค่าคะแนน'!$B$8,'3 ค่าคะแนน'!$E$9,IF('4 ป้อนข้อมูล'!E261&lt;'3 ค่าคะแนน'!$B$7,'3 ค่าคะแนน'!$E$8,IF('4 ป้อนข้อมูล'!E261&lt;'3 ค่าคะแนน'!$B$6,'3 ค่าคะแนน'!$E$7,IF('4 ป้อนข้อมูล'!E261&lt;'3 ค่าคะแนน'!$B$5,'3 ค่าคะแนน'!$E$6,IF('4 ป้อนข้อมูล'!E261&lt;'3 ค่าคะแนน'!$B$4,'3 ค่าคะแนน'!$E$5,'3 ค่าคะแนน'!$E$4))))))</f>
        <v>100</v>
      </c>
      <c r="F261" s="109">
        <f>IF('4 ป้อนข้อมูล'!E261&gt;=70,SUMIF(ปันส่วน!$A$5:$A$16,D261,ปันส่วน!$F$5:$F$16),0)</f>
        <v>865.33</v>
      </c>
      <c r="G261" s="109">
        <f>SUMIFS(ปันส่วน2!$C$3:$C$20,ปันส่วน2!$A$3:$A$20,D261,ปันส่วน2!$B$3:$B$20,E261)</f>
        <v>1960.933</v>
      </c>
      <c r="H261" s="109">
        <f t="shared" ref="H261:H324" si="4">SUM(F261:G261)</f>
        <v>2826.2629999999999</v>
      </c>
    </row>
    <row r="262" spans="1:8">
      <c r="A262" s="69">
        <v>259</v>
      </c>
      <c r="B262" s="82" t="str">
        <f>IF('4 ป้อนข้อมูล'!B262&lt;&gt;"",'4 ป้อนข้อมูล'!B262," ")</f>
        <v xml:space="preserve"> โรงเรียนบ้านไสนายขัน</v>
      </c>
      <c r="C262" s="81" t="str">
        <f>IF('4 ป้อนข้อมูล'!C262&lt;&gt;"",'4 ป้อนข้อมูล'!C262," ")</f>
        <v>นางประมวญ  แก้วมุสิก</v>
      </c>
      <c r="D262" s="69">
        <f>IF('4 ป้อนข้อมูล'!D262&lt;&gt;"",'4 ป้อนข้อมูล'!D262," ")</f>
        <v>2</v>
      </c>
      <c r="E262" s="71">
        <f>IF('4 ป้อนข้อมูล'!E262&lt;'3 ค่าคะแนน'!$B$9,0,IF('4 ป้อนข้อมูล'!E262&lt;'3 ค่าคะแนน'!$B$8,'3 ค่าคะแนน'!$E$9,IF('4 ป้อนข้อมูล'!E262&lt;'3 ค่าคะแนน'!$B$7,'3 ค่าคะแนน'!$E$8,IF('4 ป้อนข้อมูล'!E262&lt;'3 ค่าคะแนน'!$B$6,'3 ค่าคะแนน'!$E$7,IF('4 ป้อนข้อมูล'!E262&lt;'3 ค่าคะแนน'!$B$5,'3 ค่าคะแนน'!$E$6,IF('4 ป้อนข้อมูล'!E262&lt;'3 ค่าคะแนน'!$B$4,'3 ค่าคะแนน'!$E$5,'3 ค่าคะแนน'!$E$4))))))</f>
        <v>98.75</v>
      </c>
      <c r="F262" s="109">
        <f>IF('4 ป้อนข้อมูล'!E262&gt;=70,SUMIF(ปันส่วน!$A$5:$A$16,D262,ปันส่วน!$F$5:$F$16),0)</f>
        <v>865.33</v>
      </c>
      <c r="G262" s="109">
        <f>SUMIFS(ปันส่วน2!$C$3:$C$20,ปันส่วน2!$A$3:$A$20,D262,ปันส่วน2!$B$3:$B$20,E262)</f>
        <v>1936.421</v>
      </c>
      <c r="H262" s="109">
        <f t="shared" si="4"/>
        <v>2801.7510000000002</v>
      </c>
    </row>
    <row r="263" spans="1:8">
      <c r="A263" s="69">
        <v>260</v>
      </c>
      <c r="B263" s="82" t="str">
        <f>IF('4 ป้อนข้อมูล'!B263&lt;&gt;"",'4 ป้อนข้อมูล'!B263," ")</f>
        <v xml:space="preserve"> โรงเรียนบ้านไสนายขัน</v>
      </c>
      <c r="C263" s="81" t="str">
        <f>IF('4 ป้อนข้อมูล'!C263&lt;&gt;"",'4 ป้อนข้อมูล'!C263," ")</f>
        <v>นางนงนุช  อินทร์ด้วง</v>
      </c>
      <c r="D263" s="69">
        <f>IF('4 ป้อนข้อมูล'!D263&lt;&gt;"",'4 ป้อนข้อมูล'!D263," ")</f>
        <v>2</v>
      </c>
      <c r="E263" s="71">
        <f>IF('4 ป้อนข้อมูล'!E263&lt;'3 ค่าคะแนน'!$B$9,0,IF('4 ป้อนข้อมูล'!E263&lt;'3 ค่าคะแนน'!$B$8,'3 ค่าคะแนน'!$E$9,IF('4 ป้อนข้อมูล'!E263&lt;'3 ค่าคะแนน'!$B$7,'3 ค่าคะแนน'!$E$8,IF('4 ป้อนข้อมูล'!E263&lt;'3 ค่าคะแนน'!$B$6,'3 ค่าคะแนน'!$E$7,IF('4 ป้อนข้อมูล'!E263&lt;'3 ค่าคะแนน'!$B$5,'3 ค่าคะแนน'!$E$6,IF('4 ป้อนข้อมูล'!E263&lt;'3 ค่าคะแนน'!$B$4,'3 ค่าคะแนน'!$E$5,'3 ค่าคะแนน'!$E$4))))))</f>
        <v>98.75</v>
      </c>
      <c r="F263" s="109">
        <f>IF('4 ป้อนข้อมูล'!E263&gt;=70,SUMIF(ปันส่วน!$A$5:$A$16,D263,ปันส่วน!$F$5:$F$16),0)</f>
        <v>865.33</v>
      </c>
      <c r="G263" s="109">
        <f>SUMIFS(ปันส่วน2!$C$3:$C$20,ปันส่วน2!$A$3:$A$20,D263,ปันส่วน2!$B$3:$B$20,E263)</f>
        <v>1936.421</v>
      </c>
      <c r="H263" s="109">
        <f t="shared" si="4"/>
        <v>2801.7510000000002</v>
      </c>
    </row>
    <row r="264" spans="1:8">
      <c r="A264" s="69">
        <v>261</v>
      </c>
      <c r="B264" s="82" t="str">
        <f>IF('4 ป้อนข้อมูล'!B264&lt;&gt;"",'4 ป้อนข้อมูล'!B264," ")</f>
        <v xml:space="preserve"> โรงเรียนวัดโพธิยาราม</v>
      </c>
      <c r="C264" s="81" t="str">
        <f>IF('4 ป้อนข้อมูล'!C264&lt;&gt;"",'4 ป้อนข้อมูล'!C264," ")</f>
        <v>นายบุญเวช  บัวขวัญ</v>
      </c>
      <c r="D264" s="69">
        <f>IF('4 ป้อนข้อมูล'!D264&lt;&gt;"",'4 ป้อนข้อมูล'!D264," ")</f>
        <v>1</v>
      </c>
      <c r="E264" s="71">
        <f>IF('4 ป้อนข้อมูล'!E264&lt;'3 ค่าคะแนน'!$B$9,0,IF('4 ป้อนข้อมูล'!E264&lt;'3 ค่าคะแนน'!$B$8,'3 ค่าคะแนน'!$E$9,IF('4 ป้อนข้อมูล'!E264&lt;'3 ค่าคะแนน'!$B$7,'3 ค่าคะแนน'!$E$8,IF('4 ป้อนข้อมูล'!E264&lt;'3 ค่าคะแนน'!$B$6,'3 ค่าคะแนน'!$E$7,IF('4 ป้อนข้อมูล'!E264&lt;'3 ค่าคะแนน'!$B$5,'3 ค่าคะแนน'!$E$6,IF('4 ป้อนข้อมูล'!E264&lt;'3 ค่าคะแนน'!$B$4,'3 ค่าคะแนน'!$E$5,'3 ค่าคะแนน'!$E$4))))))</f>
        <v>98.75</v>
      </c>
      <c r="F264" s="109">
        <f>IF('4 ป้อนข้อมูล'!E264&gt;=70,SUMIF(ปันส่วน!$A$5:$A$16,D264,ปันส่วน!$F$5:$F$16),0)</f>
        <v>690.67</v>
      </c>
      <c r="G264" s="109">
        <f>SUMIFS(ปันส่วน2!$C$3:$C$20,ปันส่วน2!$A$3:$A$20,D264,ปันส่วน2!$B$3:$B$20,E264)</f>
        <v>1646.749</v>
      </c>
      <c r="H264" s="109">
        <f t="shared" si="4"/>
        <v>2337.4189999999999</v>
      </c>
    </row>
    <row r="265" spans="1:8">
      <c r="A265" s="69">
        <v>262</v>
      </c>
      <c r="B265" s="82" t="str">
        <f>IF('4 ป้อนข้อมูล'!B265&lt;&gt;"",'4 ป้อนข้อมูล'!B265," ")</f>
        <v xml:space="preserve"> โรงเรียนวัดโพธิยาราม</v>
      </c>
      <c r="C265" s="81" t="str">
        <f>IF('4 ป้อนข้อมูล'!C265&lt;&gt;"",'4 ป้อนข้อมูล'!C265," ")</f>
        <v>นางเพ็ญพรรณ  มาชู</v>
      </c>
      <c r="D265" s="69">
        <f>IF('4 ป้อนข้อมูล'!D265&lt;&gt;"",'4 ป้อนข้อมูล'!D265," ")</f>
        <v>2</v>
      </c>
      <c r="E265" s="71">
        <f>IF('4 ป้อนข้อมูล'!E265&lt;'3 ค่าคะแนน'!$B$9,0,IF('4 ป้อนข้อมูล'!E265&lt;'3 ค่าคะแนน'!$B$8,'3 ค่าคะแนน'!$E$9,IF('4 ป้อนข้อมูล'!E265&lt;'3 ค่าคะแนน'!$B$7,'3 ค่าคะแนน'!$E$8,IF('4 ป้อนข้อมูล'!E265&lt;'3 ค่าคะแนน'!$B$6,'3 ค่าคะแนน'!$E$7,IF('4 ป้อนข้อมูล'!E265&lt;'3 ค่าคะแนน'!$B$5,'3 ค่าคะแนน'!$E$6,IF('4 ป้อนข้อมูล'!E265&lt;'3 ค่าคะแนน'!$B$4,'3 ค่าคะแนน'!$E$5,'3 ค่าคะแนน'!$E$4))))))</f>
        <v>98.75</v>
      </c>
      <c r="F265" s="109">
        <f>IF('4 ป้อนข้อมูล'!E265&gt;=70,SUMIF(ปันส่วน!$A$5:$A$16,D265,ปันส่วน!$F$5:$F$16),0)</f>
        <v>865.33</v>
      </c>
      <c r="G265" s="109">
        <f>SUMIFS(ปันส่วน2!$C$3:$C$20,ปันส่วน2!$A$3:$A$20,D265,ปันส่วน2!$B$3:$B$20,E265)</f>
        <v>1936.421</v>
      </c>
      <c r="H265" s="109">
        <f t="shared" si="4"/>
        <v>2801.7510000000002</v>
      </c>
    </row>
    <row r="266" spans="1:8">
      <c r="A266" s="69">
        <v>263</v>
      </c>
      <c r="B266" s="82" t="str">
        <f>IF('4 ป้อนข้อมูล'!B266&lt;&gt;"",'4 ป้อนข้อมูล'!B266," ")</f>
        <v xml:space="preserve"> โรงเรียนวัดโพธิยาราม</v>
      </c>
      <c r="C266" s="81" t="str">
        <f>IF('4 ป้อนข้อมูล'!C266&lt;&gt;"",'4 ป้อนข้อมูล'!C266," ")</f>
        <v>นางละเมียด  สงสังข์</v>
      </c>
      <c r="D266" s="69">
        <f>IF('4 ป้อนข้อมูล'!D266&lt;&gt;"",'4 ป้อนข้อมูล'!D266," ")</f>
        <v>2</v>
      </c>
      <c r="E266" s="71">
        <f>IF('4 ป้อนข้อมูล'!E266&lt;'3 ค่าคะแนน'!$B$9,0,IF('4 ป้อนข้อมูล'!E266&lt;'3 ค่าคะแนน'!$B$8,'3 ค่าคะแนน'!$E$9,IF('4 ป้อนข้อมูล'!E266&lt;'3 ค่าคะแนน'!$B$7,'3 ค่าคะแนน'!$E$8,IF('4 ป้อนข้อมูล'!E266&lt;'3 ค่าคะแนน'!$B$6,'3 ค่าคะแนน'!$E$7,IF('4 ป้อนข้อมูล'!E266&lt;'3 ค่าคะแนน'!$B$5,'3 ค่าคะแนน'!$E$6,IF('4 ป้อนข้อมูล'!E266&lt;'3 ค่าคะแนน'!$B$4,'3 ค่าคะแนน'!$E$5,'3 ค่าคะแนน'!$E$4))))))</f>
        <v>98.75</v>
      </c>
      <c r="F266" s="109">
        <f>IF('4 ป้อนข้อมูล'!E266&gt;=70,SUMIF(ปันส่วน!$A$5:$A$16,D266,ปันส่วน!$F$5:$F$16),0)</f>
        <v>865.33</v>
      </c>
      <c r="G266" s="109">
        <f>SUMIFS(ปันส่วน2!$C$3:$C$20,ปันส่วน2!$A$3:$A$20,D266,ปันส่วน2!$B$3:$B$20,E266)</f>
        <v>1936.421</v>
      </c>
      <c r="H266" s="109">
        <f t="shared" si="4"/>
        <v>2801.7510000000002</v>
      </c>
    </row>
    <row r="267" spans="1:8">
      <c r="A267" s="69">
        <v>264</v>
      </c>
      <c r="B267" s="82" t="str">
        <f>IF('4 ป้อนข้อมูล'!B267&lt;&gt;"",'4 ป้อนข้อมูล'!B267," ")</f>
        <v xml:space="preserve"> โรงเรียนวัดโพธิยาราม</v>
      </c>
      <c r="C267" s="81" t="str">
        <f>IF('4 ป้อนข้อมูล'!C267&lt;&gt;"",'4 ป้อนข้อมูล'!C267," ")</f>
        <v>นายธรรมทร  เพชรจูด</v>
      </c>
      <c r="D267" s="69">
        <f>IF('4 ป้อนข้อมูล'!D267&lt;&gt;"",'4 ป้อนข้อมูล'!D267," ")</f>
        <v>2</v>
      </c>
      <c r="E267" s="71">
        <f>IF('4 ป้อนข้อมูล'!E267&lt;'3 ค่าคะแนน'!$B$9,0,IF('4 ป้อนข้อมูล'!E267&lt;'3 ค่าคะแนน'!$B$8,'3 ค่าคะแนน'!$E$9,IF('4 ป้อนข้อมูล'!E267&lt;'3 ค่าคะแนน'!$B$7,'3 ค่าคะแนน'!$E$8,IF('4 ป้อนข้อมูล'!E267&lt;'3 ค่าคะแนน'!$B$6,'3 ค่าคะแนน'!$E$7,IF('4 ป้อนข้อมูล'!E267&lt;'3 ค่าคะแนน'!$B$5,'3 ค่าคะแนน'!$E$6,IF('4 ป้อนข้อมูล'!E267&lt;'3 ค่าคะแนน'!$B$4,'3 ค่าคะแนน'!$E$5,'3 ค่าคะแนน'!$E$4))))))</f>
        <v>98.75</v>
      </c>
      <c r="F267" s="109">
        <f>IF('4 ป้อนข้อมูล'!E267&gt;=70,SUMIF(ปันส่วน!$A$5:$A$16,D267,ปันส่วน!$F$5:$F$16),0)</f>
        <v>865.33</v>
      </c>
      <c r="G267" s="109">
        <f>SUMIFS(ปันส่วน2!$C$3:$C$20,ปันส่วน2!$A$3:$A$20,D267,ปันส่วน2!$B$3:$B$20,E267)</f>
        <v>1936.421</v>
      </c>
      <c r="H267" s="109">
        <f t="shared" si="4"/>
        <v>2801.7510000000002</v>
      </c>
    </row>
    <row r="268" spans="1:8">
      <c r="A268" s="69">
        <v>265</v>
      </c>
      <c r="B268" s="82" t="str">
        <f>IF('4 ป้อนข้อมูล'!B268&lt;&gt;"",'4 ป้อนข้อมูล'!B268," ")</f>
        <v xml:space="preserve"> โรงเรียนวัดโพธิยาราม</v>
      </c>
      <c r="C268" s="81" t="str">
        <f>IF('4 ป้อนข้อมูล'!C268&lt;&gt;"",'4 ป้อนข้อมูล'!C268," ")</f>
        <v>นางชลิดา  วรรณรัตน์</v>
      </c>
      <c r="D268" s="69">
        <f>IF('4 ป้อนข้อมูล'!D268&lt;&gt;"",'4 ป้อนข้อมูล'!D268," ")</f>
        <v>2</v>
      </c>
      <c r="E268" s="71">
        <f>IF('4 ป้อนข้อมูล'!E268&lt;'3 ค่าคะแนน'!$B$9,0,IF('4 ป้อนข้อมูล'!E268&lt;'3 ค่าคะแนน'!$B$8,'3 ค่าคะแนน'!$E$9,IF('4 ป้อนข้อมูล'!E268&lt;'3 ค่าคะแนน'!$B$7,'3 ค่าคะแนน'!$E$8,IF('4 ป้อนข้อมูล'!E268&lt;'3 ค่าคะแนน'!$B$6,'3 ค่าคะแนน'!$E$7,IF('4 ป้อนข้อมูล'!E268&lt;'3 ค่าคะแนน'!$B$5,'3 ค่าคะแนน'!$E$6,IF('4 ป้อนข้อมูล'!E268&lt;'3 ค่าคะแนน'!$B$4,'3 ค่าคะแนน'!$E$5,'3 ค่าคะแนน'!$E$4))))))</f>
        <v>98.75</v>
      </c>
      <c r="F268" s="109">
        <f>IF('4 ป้อนข้อมูล'!E268&gt;=70,SUMIF(ปันส่วน!$A$5:$A$16,D268,ปันส่วน!$F$5:$F$16),0)</f>
        <v>865.33</v>
      </c>
      <c r="G268" s="109">
        <f>SUMIFS(ปันส่วน2!$C$3:$C$20,ปันส่วน2!$A$3:$A$20,D268,ปันส่วน2!$B$3:$B$20,E268)</f>
        <v>1936.421</v>
      </c>
      <c r="H268" s="109">
        <f t="shared" si="4"/>
        <v>2801.7510000000002</v>
      </c>
    </row>
    <row r="269" spans="1:8">
      <c r="A269" s="69">
        <v>266</v>
      </c>
      <c r="B269" s="82" t="str">
        <f>IF('4 ป้อนข้อมูล'!B269&lt;&gt;"",'4 ป้อนข้อมูล'!B269," ")</f>
        <v xml:space="preserve"> โรงเรียนวัดโพธิยาราม</v>
      </c>
      <c r="C269" s="81" t="str">
        <f>IF('4 ป้อนข้อมูล'!C269&lt;&gt;"",'4 ป้อนข้อมูล'!C269," ")</f>
        <v>นายสมเพียร  สยามพันธ์</v>
      </c>
      <c r="D269" s="69">
        <f>IF('4 ป้อนข้อมูล'!D269&lt;&gt;"",'4 ป้อนข้อมูล'!D269," ")</f>
        <v>2</v>
      </c>
      <c r="E269" s="71">
        <f>IF('4 ป้อนข้อมูล'!E269&lt;'3 ค่าคะแนน'!$B$9,0,IF('4 ป้อนข้อมูล'!E269&lt;'3 ค่าคะแนน'!$B$8,'3 ค่าคะแนน'!$E$9,IF('4 ป้อนข้อมูล'!E269&lt;'3 ค่าคะแนน'!$B$7,'3 ค่าคะแนน'!$E$8,IF('4 ป้อนข้อมูล'!E269&lt;'3 ค่าคะแนน'!$B$6,'3 ค่าคะแนน'!$E$7,IF('4 ป้อนข้อมูล'!E269&lt;'3 ค่าคะแนน'!$B$5,'3 ค่าคะแนน'!$E$6,IF('4 ป้อนข้อมูล'!E269&lt;'3 ค่าคะแนน'!$B$4,'3 ค่าคะแนน'!$E$5,'3 ค่าคะแนน'!$E$4))))))</f>
        <v>100</v>
      </c>
      <c r="F269" s="109">
        <f>IF('4 ป้อนข้อมูล'!E269&gt;=70,SUMIF(ปันส่วน!$A$5:$A$16,D269,ปันส่วน!$F$5:$F$16),0)</f>
        <v>865.33</v>
      </c>
      <c r="G269" s="109">
        <f>SUMIFS(ปันส่วน2!$C$3:$C$20,ปันส่วน2!$A$3:$A$20,D269,ปันส่วน2!$B$3:$B$20,E269)</f>
        <v>1960.933</v>
      </c>
      <c r="H269" s="109">
        <f t="shared" si="4"/>
        <v>2826.2629999999999</v>
      </c>
    </row>
    <row r="270" spans="1:8">
      <c r="A270" s="69">
        <v>267</v>
      </c>
      <c r="B270" s="82" t="str">
        <f>IF('4 ป้อนข้อมูล'!B270&lt;&gt;"",'4 ป้อนข้อมูล'!B270," ")</f>
        <v xml:space="preserve"> โรงเรียนวัดโพธิยาราม</v>
      </c>
      <c r="C270" s="81" t="str">
        <f>IF('4 ป้อนข้อมูล'!C270&lt;&gt;"",'4 ป้อนข้อมูล'!C270," ")</f>
        <v>นางเสน่ห์  ชูทอง</v>
      </c>
      <c r="D270" s="69">
        <f>IF('4 ป้อนข้อมูล'!D270&lt;&gt;"",'4 ป้อนข้อมูล'!D270," ")</f>
        <v>2</v>
      </c>
      <c r="E270" s="71">
        <f>IF('4 ป้อนข้อมูล'!E270&lt;'3 ค่าคะแนน'!$B$9,0,IF('4 ป้อนข้อมูล'!E270&lt;'3 ค่าคะแนน'!$B$8,'3 ค่าคะแนน'!$E$9,IF('4 ป้อนข้อมูล'!E270&lt;'3 ค่าคะแนน'!$B$7,'3 ค่าคะแนน'!$E$8,IF('4 ป้อนข้อมูล'!E270&lt;'3 ค่าคะแนน'!$B$6,'3 ค่าคะแนน'!$E$7,IF('4 ป้อนข้อมูล'!E270&lt;'3 ค่าคะแนน'!$B$5,'3 ค่าคะแนน'!$E$6,IF('4 ป้อนข้อมูล'!E270&lt;'3 ค่าคะแนน'!$B$4,'3 ค่าคะแนน'!$E$5,'3 ค่าคะแนน'!$E$4))))))</f>
        <v>98.75</v>
      </c>
      <c r="F270" s="109">
        <f>IF('4 ป้อนข้อมูล'!E270&gt;=70,SUMIF(ปันส่วน!$A$5:$A$16,D270,ปันส่วน!$F$5:$F$16),0)</f>
        <v>865.33</v>
      </c>
      <c r="G270" s="109">
        <f>SUMIFS(ปันส่วน2!$C$3:$C$20,ปันส่วน2!$A$3:$A$20,D270,ปันส่วน2!$B$3:$B$20,E270)</f>
        <v>1936.421</v>
      </c>
      <c r="H270" s="109">
        <f t="shared" si="4"/>
        <v>2801.7510000000002</v>
      </c>
    </row>
    <row r="271" spans="1:8">
      <c r="A271" s="69">
        <v>268</v>
      </c>
      <c r="B271" s="82" t="str">
        <f>IF('4 ป้อนข้อมูล'!B271&lt;&gt;"",'4 ป้อนข้อมูล'!B271," ")</f>
        <v xml:space="preserve"> โรงเรียนวัดโพธิยาราม</v>
      </c>
      <c r="C271" s="81" t="str">
        <f>IF('4 ป้อนข้อมูล'!C271&lt;&gt;"",'4 ป้อนข้อมูล'!C271," ")</f>
        <v>นางรานีย์  ช่วยเกิด</v>
      </c>
      <c r="D271" s="69">
        <f>IF('4 ป้อนข้อมูล'!D271&lt;&gt;"",'4 ป้อนข้อมูล'!D271," ")</f>
        <v>2</v>
      </c>
      <c r="E271" s="71">
        <f>IF('4 ป้อนข้อมูล'!E271&lt;'3 ค่าคะแนน'!$B$9,0,IF('4 ป้อนข้อมูล'!E271&lt;'3 ค่าคะแนน'!$B$8,'3 ค่าคะแนน'!$E$9,IF('4 ป้อนข้อมูล'!E271&lt;'3 ค่าคะแนน'!$B$7,'3 ค่าคะแนน'!$E$8,IF('4 ป้อนข้อมูล'!E271&lt;'3 ค่าคะแนน'!$B$6,'3 ค่าคะแนน'!$E$7,IF('4 ป้อนข้อมูล'!E271&lt;'3 ค่าคะแนน'!$B$5,'3 ค่าคะแนน'!$E$6,IF('4 ป้อนข้อมูล'!E271&lt;'3 ค่าคะแนน'!$B$4,'3 ค่าคะแนน'!$E$5,'3 ค่าคะแนน'!$E$4))))))</f>
        <v>98.75</v>
      </c>
      <c r="F271" s="109">
        <f>IF('4 ป้อนข้อมูล'!E271&gt;=70,SUMIF(ปันส่วน!$A$5:$A$16,D271,ปันส่วน!$F$5:$F$16),0)</f>
        <v>865.33</v>
      </c>
      <c r="G271" s="109">
        <f>SUMIFS(ปันส่วน2!$C$3:$C$20,ปันส่วน2!$A$3:$A$20,D271,ปันส่วน2!$B$3:$B$20,E271)</f>
        <v>1936.421</v>
      </c>
      <c r="H271" s="109">
        <f t="shared" si="4"/>
        <v>2801.7510000000002</v>
      </c>
    </row>
    <row r="272" spans="1:8">
      <c r="A272" s="69">
        <v>269</v>
      </c>
      <c r="B272" s="82" t="str">
        <f>IF('4 ป้อนข้อมูล'!B272&lt;&gt;"",'4 ป้อนข้อมูล'!B272," ")</f>
        <v xml:space="preserve"> โรงเรียนวัดโพธิยาราม</v>
      </c>
      <c r="C272" s="81" t="str">
        <f>IF('4 ป้อนข้อมูล'!C272&lt;&gt;"",'4 ป้อนข้อมูล'!C272," ")</f>
        <v>นางปราณี  สังเมียน</v>
      </c>
      <c r="D272" s="69">
        <f>IF('4 ป้อนข้อมูล'!D272&lt;&gt;"",'4 ป้อนข้อมูล'!D272," ")</f>
        <v>2</v>
      </c>
      <c r="E272" s="71">
        <f>IF('4 ป้อนข้อมูล'!E272&lt;'3 ค่าคะแนน'!$B$9,0,IF('4 ป้อนข้อมูล'!E272&lt;'3 ค่าคะแนน'!$B$8,'3 ค่าคะแนน'!$E$9,IF('4 ป้อนข้อมูล'!E272&lt;'3 ค่าคะแนน'!$B$7,'3 ค่าคะแนน'!$E$8,IF('4 ป้อนข้อมูล'!E272&lt;'3 ค่าคะแนน'!$B$6,'3 ค่าคะแนน'!$E$7,IF('4 ป้อนข้อมูล'!E272&lt;'3 ค่าคะแนน'!$B$5,'3 ค่าคะแนน'!$E$6,IF('4 ป้อนข้อมูล'!E272&lt;'3 ค่าคะแนน'!$B$4,'3 ค่าคะแนน'!$E$5,'3 ค่าคะแนน'!$E$4))))))</f>
        <v>98.75</v>
      </c>
      <c r="F272" s="109">
        <f>IF('4 ป้อนข้อมูล'!E272&gt;=70,SUMIF(ปันส่วน!$A$5:$A$16,D272,ปันส่วน!$F$5:$F$16),0)</f>
        <v>865.33</v>
      </c>
      <c r="G272" s="109">
        <f>SUMIFS(ปันส่วน2!$C$3:$C$20,ปันส่วน2!$A$3:$A$20,D272,ปันส่วน2!$B$3:$B$20,E272)</f>
        <v>1936.421</v>
      </c>
      <c r="H272" s="109">
        <f t="shared" si="4"/>
        <v>2801.7510000000002</v>
      </c>
    </row>
    <row r="273" spans="1:8">
      <c r="A273" s="69">
        <v>270</v>
      </c>
      <c r="B273" s="82" t="str">
        <f>IF('4 ป้อนข้อมูล'!B273&lt;&gt;"",'4 ป้อนข้อมูล'!B273," ")</f>
        <v xml:space="preserve"> โรงเรียนวัดโพธิยาราม</v>
      </c>
      <c r="C273" s="81" t="str">
        <f>IF('4 ป้อนข้อมูล'!C273&lt;&gt;"",'4 ป้อนข้อมูล'!C273," ")</f>
        <v>นางผะออง  ด้วงกูล</v>
      </c>
      <c r="D273" s="69">
        <f>IF('4 ป้อนข้อมูล'!D273&lt;&gt;"",'4 ป้อนข้อมูล'!D273," ")</f>
        <v>2</v>
      </c>
      <c r="E273" s="71">
        <f>IF('4 ป้อนข้อมูล'!E273&lt;'3 ค่าคะแนน'!$B$9,0,IF('4 ป้อนข้อมูล'!E273&lt;'3 ค่าคะแนน'!$B$8,'3 ค่าคะแนน'!$E$9,IF('4 ป้อนข้อมูล'!E273&lt;'3 ค่าคะแนน'!$B$7,'3 ค่าคะแนน'!$E$8,IF('4 ป้อนข้อมูล'!E273&lt;'3 ค่าคะแนน'!$B$6,'3 ค่าคะแนน'!$E$7,IF('4 ป้อนข้อมูล'!E273&lt;'3 ค่าคะแนน'!$B$5,'3 ค่าคะแนน'!$E$6,IF('4 ป้อนข้อมูล'!E273&lt;'3 ค่าคะแนน'!$B$4,'3 ค่าคะแนน'!$E$5,'3 ค่าคะแนน'!$E$4))))))</f>
        <v>98.75</v>
      </c>
      <c r="F273" s="109">
        <f>IF('4 ป้อนข้อมูล'!E273&gt;=70,SUMIF(ปันส่วน!$A$5:$A$16,D273,ปันส่วน!$F$5:$F$16),0)</f>
        <v>865.33</v>
      </c>
      <c r="G273" s="109">
        <f>SUMIFS(ปันส่วน2!$C$3:$C$20,ปันส่วน2!$A$3:$A$20,D273,ปันส่วน2!$B$3:$B$20,E273)</f>
        <v>1936.421</v>
      </c>
      <c r="H273" s="109">
        <f t="shared" si="4"/>
        <v>2801.7510000000002</v>
      </c>
    </row>
    <row r="274" spans="1:8">
      <c r="A274" s="69">
        <v>271</v>
      </c>
      <c r="B274" s="82" t="str">
        <f>IF('4 ป้อนข้อมูล'!B274&lt;&gt;"",'4 ป้อนข้อมูล'!B274," ")</f>
        <v xml:space="preserve"> โรงเรียนวัดโพธิยาราม</v>
      </c>
      <c r="C274" s="81" t="str">
        <f>IF('4 ป้อนข้อมูล'!C274&lt;&gt;"",'4 ป้อนข้อมูล'!C274," ")</f>
        <v>นางวรณี  สุขทอง</v>
      </c>
      <c r="D274" s="69">
        <f>IF('4 ป้อนข้อมูล'!D274&lt;&gt;"",'4 ป้อนข้อมูล'!D274," ")</f>
        <v>2</v>
      </c>
      <c r="E274" s="71">
        <f>IF('4 ป้อนข้อมูล'!E274&lt;'3 ค่าคะแนน'!$B$9,0,IF('4 ป้อนข้อมูล'!E274&lt;'3 ค่าคะแนน'!$B$8,'3 ค่าคะแนน'!$E$9,IF('4 ป้อนข้อมูล'!E274&lt;'3 ค่าคะแนน'!$B$7,'3 ค่าคะแนน'!$E$8,IF('4 ป้อนข้อมูล'!E274&lt;'3 ค่าคะแนน'!$B$6,'3 ค่าคะแนน'!$E$7,IF('4 ป้อนข้อมูล'!E274&lt;'3 ค่าคะแนน'!$B$5,'3 ค่าคะแนน'!$E$6,IF('4 ป้อนข้อมูล'!E274&lt;'3 ค่าคะแนน'!$B$4,'3 ค่าคะแนน'!$E$5,'3 ค่าคะแนน'!$E$4))))))</f>
        <v>98.75</v>
      </c>
      <c r="F274" s="109">
        <f>IF('4 ป้อนข้อมูล'!E274&gt;=70,SUMIF(ปันส่วน!$A$5:$A$16,D274,ปันส่วน!$F$5:$F$16),0)</f>
        <v>865.33</v>
      </c>
      <c r="G274" s="109">
        <f>SUMIFS(ปันส่วน2!$C$3:$C$20,ปันส่วน2!$A$3:$A$20,D274,ปันส่วน2!$B$3:$B$20,E274)</f>
        <v>1936.421</v>
      </c>
      <c r="H274" s="109">
        <f t="shared" si="4"/>
        <v>2801.7510000000002</v>
      </c>
    </row>
    <row r="275" spans="1:8">
      <c r="A275" s="69">
        <v>272</v>
      </c>
      <c r="B275" s="82" t="str">
        <f>IF('4 ป้อนข้อมูล'!B275&lt;&gt;"",'4 ป้อนข้อมูล'!B275," ")</f>
        <v xml:space="preserve"> โรงเรียนวัดโพธิยาราม</v>
      </c>
      <c r="C275" s="81" t="str">
        <f>IF('4 ป้อนข้อมูล'!C275&lt;&gt;"",'4 ป้อนข้อมูล'!C275," ")</f>
        <v>นายประพันธ์  สุวรรณคีรี</v>
      </c>
      <c r="D275" s="69">
        <f>IF('4 ป้อนข้อมูล'!D275&lt;&gt;"",'4 ป้อนข้อมูล'!D275," ")</f>
        <v>2</v>
      </c>
      <c r="E275" s="71">
        <f>IF('4 ป้อนข้อมูล'!E275&lt;'3 ค่าคะแนน'!$B$9,0,IF('4 ป้อนข้อมูล'!E275&lt;'3 ค่าคะแนน'!$B$8,'3 ค่าคะแนน'!$E$9,IF('4 ป้อนข้อมูล'!E275&lt;'3 ค่าคะแนน'!$B$7,'3 ค่าคะแนน'!$E$8,IF('4 ป้อนข้อมูล'!E275&lt;'3 ค่าคะแนน'!$B$6,'3 ค่าคะแนน'!$E$7,IF('4 ป้อนข้อมูล'!E275&lt;'3 ค่าคะแนน'!$B$5,'3 ค่าคะแนน'!$E$6,IF('4 ป้อนข้อมูล'!E275&lt;'3 ค่าคะแนน'!$B$4,'3 ค่าคะแนน'!$E$5,'3 ค่าคะแนน'!$E$4))))))</f>
        <v>100</v>
      </c>
      <c r="F275" s="109">
        <f>IF('4 ป้อนข้อมูล'!E275&gt;=70,SUMIF(ปันส่วน!$A$5:$A$16,D275,ปันส่วน!$F$5:$F$16),0)</f>
        <v>865.33</v>
      </c>
      <c r="G275" s="109">
        <f>SUMIFS(ปันส่วน2!$C$3:$C$20,ปันส่วน2!$A$3:$A$20,D275,ปันส่วน2!$B$3:$B$20,E275)</f>
        <v>1960.933</v>
      </c>
      <c r="H275" s="109">
        <f t="shared" si="4"/>
        <v>2826.2629999999999</v>
      </c>
    </row>
    <row r="276" spans="1:8">
      <c r="A276" s="69">
        <v>273</v>
      </c>
      <c r="B276" s="82" t="str">
        <f>IF('4 ป้อนข้อมูล'!B276&lt;&gt;"",'4 ป้อนข้อมูล'!B276," ")</f>
        <v xml:space="preserve"> โรงเรียนบ้านท่าลาด</v>
      </c>
      <c r="C276" s="81" t="str">
        <f>IF('4 ป้อนข้อมูล'!C276&lt;&gt;"",'4 ป้อนข้อมูล'!C276," ")</f>
        <v>นางสุคนธ์  สุระกำแหง</v>
      </c>
      <c r="D276" s="69">
        <f>IF('4 ป้อนข้อมูล'!D276&lt;&gt;"",'4 ป้อนข้อมูล'!D276," ")</f>
        <v>1</v>
      </c>
      <c r="E276" s="71">
        <f>IF('4 ป้อนข้อมูล'!E276&lt;'3 ค่าคะแนน'!$B$9,0,IF('4 ป้อนข้อมูล'!E276&lt;'3 ค่าคะแนน'!$B$8,'3 ค่าคะแนน'!$E$9,IF('4 ป้อนข้อมูล'!E276&lt;'3 ค่าคะแนน'!$B$7,'3 ค่าคะแนน'!$E$8,IF('4 ป้อนข้อมูล'!E276&lt;'3 ค่าคะแนน'!$B$6,'3 ค่าคะแนน'!$E$7,IF('4 ป้อนข้อมูล'!E276&lt;'3 ค่าคะแนน'!$B$5,'3 ค่าคะแนน'!$E$6,IF('4 ป้อนข้อมูล'!E276&lt;'3 ค่าคะแนน'!$B$4,'3 ค่าคะแนน'!$E$5,'3 ค่าคะแนน'!$E$4))))))</f>
        <v>98.75</v>
      </c>
      <c r="F276" s="109">
        <f>IF('4 ป้อนข้อมูล'!E276&gt;=70,SUMIF(ปันส่วน!$A$5:$A$16,D276,ปันส่วน!$F$5:$F$16),0)</f>
        <v>690.67</v>
      </c>
      <c r="G276" s="109">
        <f>SUMIFS(ปันส่วน2!$C$3:$C$20,ปันส่วน2!$A$3:$A$20,D276,ปันส่วน2!$B$3:$B$20,E276)</f>
        <v>1646.749</v>
      </c>
      <c r="H276" s="109">
        <f t="shared" si="4"/>
        <v>2337.4189999999999</v>
      </c>
    </row>
    <row r="277" spans="1:8">
      <c r="A277" s="69">
        <v>274</v>
      </c>
      <c r="B277" s="82" t="str">
        <f>IF('4 ป้อนข้อมูล'!B277&lt;&gt;"",'4 ป้อนข้อมูล'!B277," ")</f>
        <v xml:space="preserve"> โรงเรียนบ้านท่าลาด</v>
      </c>
      <c r="C277" s="81" t="str">
        <f>IF('4 ป้อนข้อมูล'!C277&lt;&gt;"",'4 ป้อนข้อมูล'!C277," ")</f>
        <v>นางผ่องพรรณ  โหดสุบ</v>
      </c>
      <c r="D277" s="69">
        <f>IF('4 ป้อนข้อมูล'!D277&lt;&gt;"",'4 ป้อนข้อมูล'!D277," ")</f>
        <v>2</v>
      </c>
      <c r="E277" s="71">
        <f>IF('4 ป้อนข้อมูล'!E277&lt;'3 ค่าคะแนน'!$B$9,0,IF('4 ป้อนข้อมูล'!E277&lt;'3 ค่าคะแนน'!$B$8,'3 ค่าคะแนน'!$E$9,IF('4 ป้อนข้อมูล'!E277&lt;'3 ค่าคะแนน'!$B$7,'3 ค่าคะแนน'!$E$8,IF('4 ป้อนข้อมูล'!E277&lt;'3 ค่าคะแนน'!$B$6,'3 ค่าคะแนน'!$E$7,IF('4 ป้อนข้อมูล'!E277&lt;'3 ค่าคะแนน'!$B$5,'3 ค่าคะแนน'!$E$6,IF('4 ป้อนข้อมูล'!E277&lt;'3 ค่าคะแนน'!$B$4,'3 ค่าคะแนน'!$E$5,'3 ค่าคะแนน'!$E$4))))))</f>
        <v>98.75</v>
      </c>
      <c r="F277" s="109">
        <f>IF('4 ป้อนข้อมูล'!E277&gt;=70,SUMIF(ปันส่วน!$A$5:$A$16,D277,ปันส่วน!$F$5:$F$16),0)</f>
        <v>865.33</v>
      </c>
      <c r="G277" s="109">
        <f>SUMIFS(ปันส่วน2!$C$3:$C$20,ปันส่วน2!$A$3:$A$20,D277,ปันส่วน2!$B$3:$B$20,E277)</f>
        <v>1936.421</v>
      </c>
      <c r="H277" s="109">
        <f t="shared" si="4"/>
        <v>2801.7510000000002</v>
      </c>
    </row>
    <row r="278" spans="1:8">
      <c r="A278" s="69">
        <v>275</v>
      </c>
      <c r="B278" s="82" t="str">
        <f>IF('4 ป้อนข้อมูล'!B278&lt;&gt;"",'4 ป้อนข้อมูล'!B278," ")</f>
        <v xml:space="preserve"> โรงเรียนบ้านท่าลาด</v>
      </c>
      <c r="C278" s="81" t="str">
        <f>IF('4 ป้อนข้อมูล'!C278&lt;&gt;"",'4 ป้อนข้อมูล'!C278," ")</f>
        <v>นางวิลาวัณย์  สุวรรณวงศ์</v>
      </c>
      <c r="D278" s="69">
        <f>IF('4 ป้อนข้อมูล'!D278&lt;&gt;"",'4 ป้อนข้อมูล'!D278," ")</f>
        <v>2</v>
      </c>
      <c r="E278" s="71">
        <f>IF('4 ป้อนข้อมูล'!E278&lt;'3 ค่าคะแนน'!$B$9,0,IF('4 ป้อนข้อมูล'!E278&lt;'3 ค่าคะแนน'!$B$8,'3 ค่าคะแนน'!$E$9,IF('4 ป้อนข้อมูล'!E278&lt;'3 ค่าคะแนน'!$B$7,'3 ค่าคะแนน'!$E$8,IF('4 ป้อนข้อมูล'!E278&lt;'3 ค่าคะแนน'!$B$6,'3 ค่าคะแนน'!$E$7,IF('4 ป้อนข้อมูล'!E278&lt;'3 ค่าคะแนน'!$B$5,'3 ค่าคะแนน'!$E$6,IF('4 ป้อนข้อมูล'!E278&lt;'3 ค่าคะแนน'!$B$4,'3 ค่าคะแนน'!$E$5,'3 ค่าคะแนน'!$E$4))))))</f>
        <v>98.75</v>
      </c>
      <c r="F278" s="109">
        <f>IF('4 ป้อนข้อมูล'!E278&gt;=70,SUMIF(ปันส่วน!$A$5:$A$16,D278,ปันส่วน!$F$5:$F$16),0)</f>
        <v>865.33</v>
      </c>
      <c r="G278" s="109">
        <f>SUMIFS(ปันส่วน2!$C$3:$C$20,ปันส่วน2!$A$3:$A$20,D278,ปันส่วน2!$B$3:$B$20,E278)</f>
        <v>1936.421</v>
      </c>
      <c r="H278" s="109">
        <f t="shared" si="4"/>
        <v>2801.7510000000002</v>
      </c>
    </row>
    <row r="279" spans="1:8">
      <c r="A279" s="69">
        <v>276</v>
      </c>
      <c r="B279" s="82" t="str">
        <f>IF('4 ป้อนข้อมูล'!B279&lt;&gt;"",'4 ป้อนข้อมูล'!B279," ")</f>
        <v xml:space="preserve"> โรงเรียนบ้านท่าลาด</v>
      </c>
      <c r="C279" s="81" t="str">
        <f>IF('4 ป้อนข้อมูล'!C279&lt;&gt;"",'4 ป้อนข้อมูล'!C279," ")</f>
        <v>น.ส.อารีย์  เนียมบุญ</v>
      </c>
      <c r="D279" s="69">
        <f>IF('4 ป้อนข้อมูล'!D279&lt;&gt;"",'4 ป้อนข้อมูล'!D279," ")</f>
        <v>2</v>
      </c>
      <c r="E279" s="71">
        <f>IF('4 ป้อนข้อมูล'!E279&lt;'3 ค่าคะแนน'!$B$9,0,IF('4 ป้อนข้อมูล'!E279&lt;'3 ค่าคะแนน'!$B$8,'3 ค่าคะแนน'!$E$9,IF('4 ป้อนข้อมูล'!E279&lt;'3 ค่าคะแนน'!$B$7,'3 ค่าคะแนน'!$E$8,IF('4 ป้อนข้อมูล'!E279&lt;'3 ค่าคะแนน'!$B$6,'3 ค่าคะแนน'!$E$7,IF('4 ป้อนข้อมูล'!E279&lt;'3 ค่าคะแนน'!$B$5,'3 ค่าคะแนน'!$E$6,IF('4 ป้อนข้อมูล'!E279&lt;'3 ค่าคะแนน'!$B$4,'3 ค่าคะแนน'!$E$5,'3 ค่าคะแนน'!$E$4))))))</f>
        <v>98.75</v>
      </c>
      <c r="F279" s="109">
        <f>IF('4 ป้อนข้อมูล'!E279&gt;=70,SUMIF(ปันส่วน!$A$5:$A$16,D279,ปันส่วน!$F$5:$F$16),0)</f>
        <v>865.33</v>
      </c>
      <c r="G279" s="109">
        <f>SUMIFS(ปันส่วน2!$C$3:$C$20,ปันส่วน2!$A$3:$A$20,D279,ปันส่วน2!$B$3:$B$20,E279)</f>
        <v>1936.421</v>
      </c>
      <c r="H279" s="109">
        <f t="shared" si="4"/>
        <v>2801.7510000000002</v>
      </c>
    </row>
    <row r="280" spans="1:8">
      <c r="A280" s="69">
        <v>277</v>
      </c>
      <c r="B280" s="82" t="str">
        <f>IF('4 ป้อนข้อมูล'!B280&lt;&gt;"",'4 ป้อนข้อมูล'!B280," ")</f>
        <v xml:space="preserve"> โรงเรียนบ้านท่าลาด</v>
      </c>
      <c r="C280" s="81" t="str">
        <f>IF('4 ป้อนข้อมูล'!C280&lt;&gt;"",'4 ป้อนข้อมูล'!C280," ")</f>
        <v>นางศิริมา  เตี้ยวเนี่ยว</v>
      </c>
      <c r="D280" s="69">
        <f>IF('4 ป้อนข้อมูล'!D280&lt;&gt;"",'4 ป้อนข้อมูล'!D280," ")</f>
        <v>2</v>
      </c>
      <c r="E280" s="71">
        <f>IF('4 ป้อนข้อมูล'!E280&lt;'3 ค่าคะแนน'!$B$9,0,IF('4 ป้อนข้อมูล'!E280&lt;'3 ค่าคะแนน'!$B$8,'3 ค่าคะแนน'!$E$9,IF('4 ป้อนข้อมูล'!E280&lt;'3 ค่าคะแนน'!$B$7,'3 ค่าคะแนน'!$E$8,IF('4 ป้อนข้อมูล'!E280&lt;'3 ค่าคะแนน'!$B$6,'3 ค่าคะแนน'!$E$7,IF('4 ป้อนข้อมูล'!E280&lt;'3 ค่าคะแนน'!$B$5,'3 ค่าคะแนน'!$E$6,IF('4 ป้อนข้อมูล'!E280&lt;'3 ค่าคะแนน'!$B$4,'3 ค่าคะแนน'!$E$5,'3 ค่าคะแนน'!$E$4))))))</f>
        <v>98.75</v>
      </c>
      <c r="F280" s="109">
        <f>IF('4 ป้อนข้อมูล'!E280&gt;=70,SUMIF(ปันส่วน!$A$5:$A$16,D280,ปันส่วน!$F$5:$F$16),0)</f>
        <v>865.33</v>
      </c>
      <c r="G280" s="109">
        <f>SUMIFS(ปันส่วน2!$C$3:$C$20,ปันส่วน2!$A$3:$A$20,D280,ปันส่วน2!$B$3:$B$20,E280)</f>
        <v>1936.421</v>
      </c>
      <c r="H280" s="109">
        <f t="shared" si="4"/>
        <v>2801.7510000000002</v>
      </c>
    </row>
    <row r="281" spans="1:8">
      <c r="A281" s="69">
        <v>278</v>
      </c>
      <c r="B281" s="82" t="str">
        <f>IF('4 ป้อนข้อมูล'!B281&lt;&gt;"",'4 ป้อนข้อมูล'!B281," ")</f>
        <v xml:space="preserve"> โรงเรียนบ้านท่าลาด</v>
      </c>
      <c r="C281" s="81" t="str">
        <f>IF('4 ป้อนข้อมูล'!C281&lt;&gt;"",'4 ป้อนข้อมูล'!C281," ")</f>
        <v>น.ส.วรณัน  แซ่คิ้ว</v>
      </c>
      <c r="D281" s="69">
        <f>IF('4 ป้อนข้อมูล'!D281&lt;&gt;"",'4 ป้อนข้อมูล'!D281," ")</f>
        <v>2</v>
      </c>
      <c r="E281" s="71">
        <f>IF('4 ป้อนข้อมูล'!E281&lt;'3 ค่าคะแนน'!$B$9,0,IF('4 ป้อนข้อมูล'!E281&lt;'3 ค่าคะแนน'!$B$8,'3 ค่าคะแนน'!$E$9,IF('4 ป้อนข้อมูล'!E281&lt;'3 ค่าคะแนน'!$B$7,'3 ค่าคะแนน'!$E$8,IF('4 ป้อนข้อมูล'!E281&lt;'3 ค่าคะแนน'!$B$6,'3 ค่าคะแนน'!$E$7,IF('4 ป้อนข้อมูล'!E281&lt;'3 ค่าคะแนน'!$B$5,'3 ค่าคะแนน'!$E$6,IF('4 ป้อนข้อมูล'!E281&lt;'3 ค่าคะแนน'!$B$4,'3 ค่าคะแนน'!$E$5,'3 ค่าคะแนน'!$E$4))))))</f>
        <v>98.75</v>
      </c>
      <c r="F281" s="109">
        <f>IF('4 ป้อนข้อมูล'!E281&gt;=70,SUMIF(ปันส่วน!$A$5:$A$16,D281,ปันส่วน!$F$5:$F$16),0)</f>
        <v>865.33</v>
      </c>
      <c r="G281" s="109">
        <f>SUMIFS(ปันส่วน2!$C$3:$C$20,ปันส่วน2!$A$3:$A$20,D281,ปันส่วน2!$B$3:$B$20,E281)</f>
        <v>1936.421</v>
      </c>
      <c r="H281" s="109">
        <f t="shared" si="4"/>
        <v>2801.7510000000002</v>
      </c>
    </row>
    <row r="282" spans="1:8">
      <c r="A282" s="69">
        <v>279</v>
      </c>
      <c r="B282" s="82" t="str">
        <f>IF('4 ป้อนข้อมูล'!B282&lt;&gt;"",'4 ป้อนข้อมูล'!B282," ")</f>
        <v xml:space="preserve"> โรงเรียนบ้านท่าลาด</v>
      </c>
      <c r="C282" s="81" t="str">
        <f>IF('4 ป้อนข้อมูล'!C282&lt;&gt;"",'4 ป้อนข้อมูล'!C282," ")</f>
        <v>นายบุญเสริม  ทิพย์สังข์</v>
      </c>
      <c r="D282" s="69">
        <f>IF('4 ป้อนข้อมูล'!D282&lt;&gt;"",'4 ป้อนข้อมูล'!D282," ")</f>
        <v>2</v>
      </c>
      <c r="E282" s="71">
        <f>IF('4 ป้อนข้อมูล'!E282&lt;'3 ค่าคะแนน'!$B$9,0,IF('4 ป้อนข้อมูล'!E282&lt;'3 ค่าคะแนน'!$B$8,'3 ค่าคะแนน'!$E$9,IF('4 ป้อนข้อมูล'!E282&lt;'3 ค่าคะแนน'!$B$7,'3 ค่าคะแนน'!$E$8,IF('4 ป้อนข้อมูล'!E282&lt;'3 ค่าคะแนน'!$B$6,'3 ค่าคะแนน'!$E$7,IF('4 ป้อนข้อมูล'!E282&lt;'3 ค่าคะแนน'!$B$5,'3 ค่าคะแนน'!$E$6,IF('4 ป้อนข้อมูล'!E282&lt;'3 ค่าคะแนน'!$B$4,'3 ค่าคะแนน'!$E$5,'3 ค่าคะแนน'!$E$4))))))</f>
        <v>98.75</v>
      </c>
      <c r="F282" s="109">
        <f>IF('4 ป้อนข้อมูล'!E282&gt;=70,SUMIF(ปันส่วน!$A$5:$A$16,D282,ปันส่วน!$F$5:$F$16),0)</f>
        <v>865.33</v>
      </c>
      <c r="G282" s="109">
        <f>SUMIFS(ปันส่วน2!$C$3:$C$20,ปันส่วน2!$A$3:$A$20,D282,ปันส่วน2!$B$3:$B$20,E282)</f>
        <v>1936.421</v>
      </c>
      <c r="H282" s="109">
        <f t="shared" si="4"/>
        <v>2801.7510000000002</v>
      </c>
    </row>
    <row r="283" spans="1:8">
      <c r="A283" s="69">
        <v>280</v>
      </c>
      <c r="B283" s="82" t="str">
        <f>IF('4 ป้อนข้อมูล'!B283&lt;&gt;"",'4 ป้อนข้อมูล'!B283," ")</f>
        <v xml:space="preserve"> โรงเรียนบ้านท่าลาด</v>
      </c>
      <c r="C283" s="81" t="str">
        <f>IF('4 ป้อนข้อมูล'!C283&lt;&gt;"",'4 ป้อนข้อมูล'!C283," ")</f>
        <v>นายบุญเอก  อินทรภักดิ์</v>
      </c>
      <c r="D283" s="69">
        <f>IF('4 ป้อนข้อมูล'!D283&lt;&gt;"",'4 ป้อนข้อมูล'!D283," ")</f>
        <v>2</v>
      </c>
      <c r="E283" s="71">
        <f>IF('4 ป้อนข้อมูล'!E283&lt;'3 ค่าคะแนน'!$B$9,0,IF('4 ป้อนข้อมูล'!E283&lt;'3 ค่าคะแนน'!$B$8,'3 ค่าคะแนน'!$E$9,IF('4 ป้อนข้อมูล'!E283&lt;'3 ค่าคะแนน'!$B$7,'3 ค่าคะแนน'!$E$8,IF('4 ป้อนข้อมูล'!E283&lt;'3 ค่าคะแนน'!$B$6,'3 ค่าคะแนน'!$E$7,IF('4 ป้อนข้อมูล'!E283&lt;'3 ค่าคะแนน'!$B$5,'3 ค่าคะแนน'!$E$6,IF('4 ป้อนข้อมูล'!E283&lt;'3 ค่าคะแนน'!$B$4,'3 ค่าคะแนน'!$E$5,'3 ค่าคะแนน'!$E$4))))))</f>
        <v>98.75</v>
      </c>
      <c r="F283" s="109">
        <f>IF('4 ป้อนข้อมูล'!E283&gt;=70,SUMIF(ปันส่วน!$A$5:$A$16,D283,ปันส่วน!$F$5:$F$16),0)</f>
        <v>865.33</v>
      </c>
      <c r="G283" s="109">
        <f>SUMIFS(ปันส่วน2!$C$3:$C$20,ปันส่วน2!$A$3:$A$20,D283,ปันส่วน2!$B$3:$B$20,E283)</f>
        <v>1936.421</v>
      </c>
      <c r="H283" s="109">
        <f t="shared" si="4"/>
        <v>2801.7510000000002</v>
      </c>
    </row>
    <row r="284" spans="1:8">
      <c r="A284" s="69">
        <v>281</v>
      </c>
      <c r="B284" s="82" t="str">
        <f>IF('4 ป้อนข้อมูล'!B284&lt;&gt;"",'4 ป้อนข้อมูล'!B284," ")</f>
        <v xml:space="preserve"> โรงเรียนบ้านท่าลาด</v>
      </c>
      <c r="C284" s="81" t="str">
        <f>IF('4 ป้อนข้อมูล'!C284&lt;&gt;"",'4 ป้อนข้อมูล'!C284," ")</f>
        <v>นางเพชรรัตน์  เอียดสุย</v>
      </c>
      <c r="D284" s="69">
        <f>IF('4 ป้อนข้อมูล'!D284&lt;&gt;"",'4 ป้อนข้อมูล'!D284," ")</f>
        <v>2</v>
      </c>
      <c r="E284" s="71">
        <f>IF('4 ป้อนข้อมูล'!E284&lt;'3 ค่าคะแนน'!$B$9,0,IF('4 ป้อนข้อมูล'!E284&lt;'3 ค่าคะแนน'!$B$8,'3 ค่าคะแนน'!$E$9,IF('4 ป้อนข้อมูล'!E284&lt;'3 ค่าคะแนน'!$B$7,'3 ค่าคะแนน'!$E$8,IF('4 ป้อนข้อมูล'!E284&lt;'3 ค่าคะแนน'!$B$6,'3 ค่าคะแนน'!$E$7,IF('4 ป้อนข้อมูล'!E284&lt;'3 ค่าคะแนน'!$B$5,'3 ค่าคะแนน'!$E$6,IF('4 ป้อนข้อมูล'!E284&lt;'3 ค่าคะแนน'!$B$4,'3 ค่าคะแนน'!$E$5,'3 ค่าคะแนน'!$E$4))))))</f>
        <v>98.75</v>
      </c>
      <c r="F284" s="109">
        <f>IF('4 ป้อนข้อมูล'!E284&gt;=70,SUMIF(ปันส่วน!$A$5:$A$16,D284,ปันส่วน!$F$5:$F$16),0)</f>
        <v>865.33</v>
      </c>
      <c r="G284" s="109">
        <f>SUMIFS(ปันส่วน2!$C$3:$C$20,ปันส่วน2!$A$3:$A$20,D284,ปันส่วน2!$B$3:$B$20,E284)</f>
        <v>1936.421</v>
      </c>
      <c r="H284" s="109">
        <f t="shared" si="4"/>
        <v>2801.7510000000002</v>
      </c>
    </row>
    <row r="285" spans="1:8">
      <c r="A285" s="69">
        <v>282</v>
      </c>
      <c r="B285" s="82" t="str">
        <f>IF('4 ป้อนข้อมูล'!B285&lt;&gt;"",'4 ป้อนข้อมูล'!B285," ")</f>
        <v xml:space="preserve"> โรงเรียนบ้านท่าลาด</v>
      </c>
      <c r="C285" s="81" t="str">
        <f>IF('4 ป้อนข้อมูล'!C285&lt;&gt;"",'4 ป้อนข้อมูล'!C285," ")</f>
        <v>นางสุดใจ  ธัญญะอุดร</v>
      </c>
      <c r="D285" s="69">
        <f>IF('4 ป้อนข้อมูล'!D285&lt;&gt;"",'4 ป้อนข้อมูล'!D285," ")</f>
        <v>2</v>
      </c>
      <c r="E285" s="71">
        <f>IF('4 ป้อนข้อมูล'!E285&lt;'3 ค่าคะแนน'!$B$9,0,IF('4 ป้อนข้อมูล'!E285&lt;'3 ค่าคะแนน'!$B$8,'3 ค่าคะแนน'!$E$9,IF('4 ป้อนข้อมูล'!E285&lt;'3 ค่าคะแนน'!$B$7,'3 ค่าคะแนน'!$E$8,IF('4 ป้อนข้อมูล'!E285&lt;'3 ค่าคะแนน'!$B$6,'3 ค่าคะแนน'!$E$7,IF('4 ป้อนข้อมูล'!E285&lt;'3 ค่าคะแนน'!$B$5,'3 ค่าคะแนน'!$E$6,IF('4 ป้อนข้อมูล'!E285&lt;'3 ค่าคะแนน'!$B$4,'3 ค่าคะแนน'!$E$5,'3 ค่าคะแนน'!$E$4))))))</f>
        <v>100</v>
      </c>
      <c r="F285" s="109">
        <f>IF('4 ป้อนข้อมูล'!E285&gt;=70,SUMIF(ปันส่วน!$A$5:$A$16,D285,ปันส่วน!$F$5:$F$16),0)</f>
        <v>865.33</v>
      </c>
      <c r="G285" s="109">
        <f>SUMIFS(ปันส่วน2!$C$3:$C$20,ปันส่วน2!$A$3:$A$20,D285,ปันส่วน2!$B$3:$B$20,E285)</f>
        <v>1960.933</v>
      </c>
      <c r="H285" s="109">
        <f t="shared" si="4"/>
        <v>2826.2629999999999</v>
      </c>
    </row>
    <row r="286" spans="1:8">
      <c r="A286" s="69">
        <v>283</v>
      </c>
      <c r="B286" s="82" t="str">
        <f>IF('4 ป้อนข้อมูล'!B286&lt;&gt;"",'4 ป้อนข้อมูล'!B286," ")</f>
        <v xml:space="preserve"> โรงเรียนบ้านท่าลาด</v>
      </c>
      <c r="C286" s="81" t="str">
        <f>IF('4 ป้อนข้อมูล'!C286&lt;&gt;"",'4 ป้อนข้อมูล'!C286," ")</f>
        <v>นางวรรณิภา  ทิพย์สังข์</v>
      </c>
      <c r="D286" s="69">
        <f>IF('4 ป้อนข้อมูล'!D286&lt;&gt;"",'4 ป้อนข้อมูล'!D286," ")</f>
        <v>2</v>
      </c>
      <c r="E286" s="71">
        <f>IF('4 ป้อนข้อมูล'!E286&lt;'3 ค่าคะแนน'!$B$9,0,IF('4 ป้อนข้อมูล'!E286&lt;'3 ค่าคะแนน'!$B$8,'3 ค่าคะแนน'!$E$9,IF('4 ป้อนข้อมูล'!E286&lt;'3 ค่าคะแนน'!$B$7,'3 ค่าคะแนน'!$E$8,IF('4 ป้อนข้อมูล'!E286&lt;'3 ค่าคะแนน'!$B$6,'3 ค่าคะแนน'!$E$7,IF('4 ป้อนข้อมูล'!E286&lt;'3 ค่าคะแนน'!$B$5,'3 ค่าคะแนน'!$E$6,IF('4 ป้อนข้อมูล'!E286&lt;'3 ค่าคะแนน'!$B$4,'3 ค่าคะแนน'!$E$5,'3 ค่าคะแนน'!$E$4))))))</f>
        <v>100</v>
      </c>
      <c r="F286" s="109">
        <f>IF('4 ป้อนข้อมูล'!E286&gt;=70,SUMIF(ปันส่วน!$A$5:$A$16,D286,ปันส่วน!$F$5:$F$16),0)</f>
        <v>865.33</v>
      </c>
      <c r="G286" s="109">
        <f>SUMIFS(ปันส่วน2!$C$3:$C$20,ปันส่วน2!$A$3:$A$20,D286,ปันส่วน2!$B$3:$B$20,E286)</f>
        <v>1960.933</v>
      </c>
      <c r="H286" s="109">
        <f t="shared" si="4"/>
        <v>2826.2629999999999</v>
      </c>
    </row>
    <row r="287" spans="1:8">
      <c r="A287" s="69">
        <v>284</v>
      </c>
      <c r="B287" s="82" t="str">
        <f>IF('4 ป้อนข้อมูล'!B287&lt;&gt;"",'4 ป้อนข้อมูล'!B287," ")</f>
        <v xml:space="preserve"> โรงเรียนบ้านท่าลาด</v>
      </c>
      <c r="C287" s="81" t="str">
        <f>IF('4 ป้อนข้อมูล'!C287&lt;&gt;"",'4 ป้อนข้อมูล'!C287," ")</f>
        <v>นางสุดา  ถูกจิตร์</v>
      </c>
      <c r="D287" s="69">
        <f>IF('4 ป้อนข้อมูล'!D287&lt;&gt;"",'4 ป้อนข้อมูล'!D287," ")</f>
        <v>2</v>
      </c>
      <c r="E287" s="71">
        <f>IF('4 ป้อนข้อมูล'!E287&lt;'3 ค่าคะแนน'!$B$9,0,IF('4 ป้อนข้อมูล'!E287&lt;'3 ค่าคะแนน'!$B$8,'3 ค่าคะแนน'!$E$9,IF('4 ป้อนข้อมูล'!E287&lt;'3 ค่าคะแนน'!$B$7,'3 ค่าคะแนน'!$E$8,IF('4 ป้อนข้อมูล'!E287&lt;'3 ค่าคะแนน'!$B$6,'3 ค่าคะแนน'!$E$7,IF('4 ป้อนข้อมูล'!E287&lt;'3 ค่าคะแนน'!$B$5,'3 ค่าคะแนน'!$E$6,IF('4 ป้อนข้อมูล'!E287&lt;'3 ค่าคะแนน'!$B$4,'3 ค่าคะแนน'!$E$5,'3 ค่าคะแนน'!$E$4))))))</f>
        <v>98.75</v>
      </c>
      <c r="F287" s="109">
        <f>IF('4 ป้อนข้อมูล'!E287&gt;=70,SUMIF(ปันส่วน!$A$5:$A$16,D287,ปันส่วน!$F$5:$F$16),0)</f>
        <v>865.33</v>
      </c>
      <c r="G287" s="109">
        <f>SUMIFS(ปันส่วน2!$C$3:$C$20,ปันส่วน2!$A$3:$A$20,D287,ปันส่วน2!$B$3:$B$20,E287)</f>
        <v>1936.421</v>
      </c>
      <c r="H287" s="109">
        <f t="shared" si="4"/>
        <v>2801.7510000000002</v>
      </c>
    </row>
    <row r="288" spans="1:8">
      <c r="A288" s="69">
        <v>285</v>
      </c>
      <c r="B288" s="82" t="str">
        <f>IF('4 ป้อนข้อมูล'!B288&lt;&gt;"",'4 ป้อนข้อมูล'!B288," ")</f>
        <v xml:space="preserve"> โรงเรียนบ้านท่าลาด</v>
      </c>
      <c r="C288" s="81" t="str">
        <f>IF('4 ป้อนข้อมูล'!C288&lt;&gt;"",'4 ป้อนข้อมูล'!C288," ")</f>
        <v>นางสุกัญญา  ธรรมศิริ</v>
      </c>
      <c r="D288" s="69">
        <f>IF('4 ป้อนข้อมูล'!D288&lt;&gt;"",'4 ป้อนข้อมูล'!D288," ")</f>
        <v>2</v>
      </c>
      <c r="E288" s="71">
        <f>IF('4 ป้อนข้อมูล'!E288&lt;'3 ค่าคะแนน'!$B$9,0,IF('4 ป้อนข้อมูล'!E288&lt;'3 ค่าคะแนน'!$B$8,'3 ค่าคะแนน'!$E$9,IF('4 ป้อนข้อมูล'!E288&lt;'3 ค่าคะแนน'!$B$7,'3 ค่าคะแนน'!$E$8,IF('4 ป้อนข้อมูล'!E288&lt;'3 ค่าคะแนน'!$B$6,'3 ค่าคะแนน'!$E$7,IF('4 ป้อนข้อมูล'!E288&lt;'3 ค่าคะแนน'!$B$5,'3 ค่าคะแนน'!$E$6,IF('4 ป้อนข้อมูล'!E288&lt;'3 ค่าคะแนน'!$B$4,'3 ค่าคะแนน'!$E$5,'3 ค่าคะแนน'!$E$4))))))</f>
        <v>98.75</v>
      </c>
      <c r="F288" s="109">
        <f>IF('4 ป้อนข้อมูล'!E288&gt;=70,SUMIF(ปันส่วน!$A$5:$A$16,D288,ปันส่วน!$F$5:$F$16),0)</f>
        <v>865.33</v>
      </c>
      <c r="G288" s="109">
        <f>SUMIFS(ปันส่วน2!$C$3:$C$20,ปันส่วน2!$A$3:$A$20,D288,ปันส่วน2!$B$3:$B$20,E288)</f>
        <v>1936.421</v>
      </c>
      <c r="H288" s="109">
        <f t="shared" si="4"/>
        <v>2801.7510000000002</v>
      </c>
    </row>
    <row r="289" spans="1:8">
      <c r="A289" s="69">
        <v>286</v>
      </c>
      <c r="B289" s="82" t="str">
        <f>IF('4 ป้อนข้อมูล'!B289&lt;&gt;"",'4 ป้อนข้อมูล'!B289," ")</f>
        <v xml:space="preserve"> โรงเรียนบ้านท่าลาด</v>
      </c>
      <c r="C289" s="81" t="str">
        <f>IF('4 ป้อนข้อมูล'!C289&lt;&gt;"",'4 ป้อนข้อมูล'!C289," ")</f>
        <v>นางจุรีย์พร  เสือสิงห์</v>
      </c>
      <c r="D289" s="69">
        <f>IF('4 ป้อนข้อมูล'!D289&lt;&gt;"",'4 ป้อนข้อมูล'!D289," ")</f>
        <v>2</v>
      </c>
      <c r="E289" s="71">
        <f>IF('4 ป้อนข้อมูล'!E289&lt;'3 ค่าคะแนน'!$B$9,0,IF('4 ป้อนข้อมูล'!E289&lt;'3 ค่าคะแนน'!$B$8,'3 ค่าคะแนน'!$E$9,IF('4 ป้อนข้อมูล'!E289&lt;'3 ค่าคะแนน'!$B$7,'3 ค่าคะแนน'!$E$8,IF('4 ป้อนข้อมูล'!E289&lt;'3 ค่าคะแนน'!$B$6,'3 ค่าคะแนน'!$E$7,IF('4 ป้อนข้อมูล'!E289&lt;'3 ค่าคะแนน'!$B$5,'3 ค่าคะแนน'!$E$6,IF('4 ป้อนข้อมูล'!E289&lt;'3 ค่าคะแนน'!$B$4,'3 ค่าคะแนน'!$E$5,'3 ค่าคะแนน'!$E$4))))))</f>
        <v>98.75</v>
      </c>
      <c r="F289" s="109">
        <f>IF('4 ป้อนข้อมูล'!E289&gt;=70,SUMIF(ปันส่วน!$A$5:$A$16,D289,ปันส่วน!$F$5:$F$16),0)</f>
        <v>865.33</v>
      </c>
      <c r="G289" s="109">
        <f>SUMIFS(ปันส่วน2!$C$3:$C$20,ปันส่วน2!$A$3:$A$20,D289,ปันส่วน2!$B$3:$B$20,E289)</f>
        <v>1936.421</v>
      </c>
      <c r="H289" s="109">
        <f t="shared" si="4"/>
        <v>2801.7510000000002</v>
      </c>
    </row>
    <row r="290" spans="1:8">
      <c r="A290" s="69">
        <v>287</v>
      </c>
      <c r="B290" s="82" t="str">
        <f>IF('4 ป้อนข้อมูล'!B290&lt;&gt;"",'4 ป้อนข้อมูล'!B290," ")</f>
        <v>โรงเรียนบ้านนาหยา</v>
      </c>
      <c r="C290" s="81" t="str">
        <f>IF('4 ป้อนข้อมูล'!C290&lt;&gt;"",'4 ป้อนข้อมูล'!C290," ")</f>
        <v>นางฉวีวรรณ   เกษตรสุนทร</v>
      </c>
      <c r="D290" s="69">
        <f>IF('4 ป้อนข้อมูล'!D290&lt;&gt;"",'4 ป้อนข้อมูล'!D290," ")</f>
        <v>2</v>
      </c>
      <c r="E290" s="71">
        <f>IF('4 ป้อนข้อมูล'!E290&lt;'3 ค่าคะแนน'!$B$9,0,IF('4 ป้อนข้อมูล'!E290&lt;'3 ค่าคะแนน'!$B$8,'3 ค่าคะแนน'!$E$9,IF('4 ป้อนข้อมูล'!E290&lt;'3 ค่าคะแนน'!$B$7,'3 ค่าคะแนน'!$E$8,IF('4 ป้อนข้อมูล'!E290&lt;'3 ค่าคะแนน'!$B$6,'3 ค่าคะแนน'!$E$7,IF('4 ป้อนข้อมูล'!E290&lt;'3 ค่าคะแนน'!$B$5,'3 ค่าคะแนน'!$E$6,IF('4 ป้อนข้อมูล'!E290&lt;'3 ค่าคะแนน'!$B$4,'3 ค่าคะแนน'!$E$5,'3 ค่าคะแนน'!$E$4))))))</f>
        <v>98.75</v>
      </c>
      <c r="F290" s="109">
        <f>IF('4 ป้อนข้อมูล'!E290&gt;=70,SUMIF(ปันส่วน!$A$5:$A$16,D290,ปันส่วน!$F$5:$F$16),0)</f>
        <v>865.33</v>
      </c>
      <c r="G290" s="109">
        <f>SUMIFS(ปันส่วน2!$C$3:$C$20,ปันส่วน2!$A$3:$A$20,D290,ปันส่วน2!$B$3:$B$20,E290)</f>
        <v>1936.421</v>
      </c>
      <c r="H290" s="109">
        <f t="shared" si="4"/>
        <v>2801.7510000000002</v>
      </c>
    </row>
    <row r="291" spans="1:8">
      <c r="A291" s="69">
        <v>288</v>
      </c>
      <c r="B291" s="82" t="str">
        <f>IF('4 ป้อนข้อมูล'!B291&lt;&gt;"",'4 ป้อนข้อมูล'!B291," ")</f>
        <v xml:space="preserve"> โรงเรียนวัดท่านางพรหม</v>
      </c>
      <c r="C291" s="81" t="str">
        <f>IF('4 ป้อนข้อมูล'!C291&lt;&gt;"",'4 ป้อนข้อมูล'!C291," ")</f>
        <v>นายสำราญ  รัตนวงศ์</v>
      </c>
      <c r="D291" s="69">
        <f>IF('4 ป้อนข้อมูล'!D291&lt;&gt;"",'4 ป้อนข้อมูล'!D291," ")</f>
        <v>1</v>
      </c>
      <c r="E291" s="71">
        <f>IF('4 ป้อนข้อมูล'!E291&lt;'3 ค่าคะแนน'!$B$9,0,IF('4 ป้อนข้อมูล'!E291&lt;'3 ค่าคะแนน'!$B$8,'3 ค่าคะแนน'!$E$9,IF('4 ป้อนข้อมูล'!E291&lt;'3 ค่าคะแนน'!$B$7,'3 ค่าคะแนน'!$E$8,IF('4 ป้อนข้อมูล'!E291&lt;'3 ค่าคะแนน'!$B$6,'3 ค่าคะแนน'!$E$7,IF('4 ป้อนข้อมูล'!E291&lt;'3 ค่าคะแนน'!$B$5,'3 ค่าคะแนน'!$E$6,IF('4 ป้อนข้อมูล'!E291&lt;'3 ค่าคะแนน'!$B$4,'3 ค่าคะแนน'!$E$5,'3 ค่าคะแนน'!$E$4))))))</f>
        <v>98.75</v>
      </c>
      <c r="F291" s="109">
        <f>IF('4 ป้อนข้อมูล'!E291&gt;=70,SUMIF(ปันส่วน!$A$5:$A$16,D291,ปันส่วน!$F$5:$F$16),0)</f>
        <v>690.67</v>
      </c>
      <c r="G291" s="109">
        <f>SUMIFS(ปันส่วน2!$C$3:$C$20,ปันส่วน2!$A$3:$A$20,D291,ปันส่วน2!$B$3:$B$20,E291)</f>
        <v>1646.749</v>
      </c>
      <c r="H291" s="109">
        <f t="shared" si="4"/>
        <v>2337.4189999999999</v>
      </c>
    </row>
    <row r="292" spans="1:8">
      <c r="A292" s="69">
        <v>289</v>
      </c>
      <c r="B292" s="82" t="str">
        <f>IF('4 ป้อนข้อมูล'!B292&lt;&gt;"",'4 ป้อนข้อมูล'!B292," ")</f>
        <v xml:space="preserve"> โรงเรียนวัดท่านางพรหม</v>
      </c>
      <c r="C292" s="81" t="str">
        <f>IF('4 ป้อนข้อมูล'!C292&lt;&gt;"",'4 ป้อนข้อมูล'!C292," ")</f>
        <v>นายปรีชา  บุญแก้ว</v>
      </c>
      <c r="D292" s="69">
        <f>IF('4 ป้อนข้อมูล'!D292&lt;&gt;"",'4 ป้อนข้อมูล'!D292," ")</f>
        <v>2</v>
      </c>
      <c r="E292" s="71">
        <f>IF('4 ป้อนข้อมูล'!E292&lt;'3 ค่าคะแนน'!$B$9,0,IF('4 ป้อนข้อมูล'!E292&lt;'3 ค่าคะแนน'!$B$8,'3 ค่าคะแนน'!$E$9,IF('4 ป้อนข้อมูล'!E292&lt;'3 ค่าคะแนน'!$B$7,'3 ค่าคะแนน'!$E$8,IF('4 ป้อนข้อมูล'!E292&lt;'3 ค่าคะแนน'!$B$6,'3 ค่าคะแนน'!$E$7,IF('4 ป้อนข้อมูล'!E292&lt;'3 ค่าคะแนน'!$B$5,'3 ค่าคะแนน'!$E$6,IF('4 ป้อนข้อมูล'!E292&lt;'3 ค่าคะแนน'!$B$4,'3 ค่าคะแนน'!$E$5,'3 ค่าคะแนน'!$E$4))))))</f>
        <v>98.75</v>
      </c>
      <c r="F292" s="109">
        <f>IF('4 ป้อนข้อมูล'!E292&gt;=70,SUMIF(ปันส่วน!$A$5:$A$16,D292,ปันส่วน!$F$5:$F$16),0)</f>
        <v>865.33</v>
      </c>
      <c r="G292" s="109">
        <f>SUMIFS(ปันส่วน2!$C$3:$C$20,ปันส่วน2!$A$3:$A$20,D292,ปันส่วน2!$B$3:$B$20,E292)</f>
        <v>1936.421</v>
      </c>
      <c r="H292" s="109">
        <f t="shared" si="4"/>
        <v>2801.7510000000002</v>
      </c>
    </row>
    <row r="293" spans="1:8">
      <c r="A293" s="69">
        <v>290</v>
      </c>
      <c r="B293" s="82" t="str">
        <f>IF('4 ป้อนข้อมูล'!B293&lt;&gt;"",'4 ป้อนข้อมูล'!B293," ")</f>
        <v xml:space="preserve"> โรงเรียนวัดท่านางพรหม</v>
      </c>
      <c r="C293" s="81" t="str">
        <f>IF('4 ป้อนข้อมูล'!C293&lt;&gt;"",'4 ป้อนข้อมูล'!C293," ")</f>
        <v>นายไพบูลย์  พรหมวิเชียร</v>
      </c>
      <c r="D293" s="69">
        <f>IF('4 ป้อนข้อมูล'!D293&lt;&gt;"",'4 ป้อนข้อมูล'!D293," ")</f>
        <v>2</v>
      </c>
      <c r="E293" s="71">
        <f>IF('4 ป้อนข้อมูล'!E293&lt;'3 ค่าคะแนน'!$B$9,0,IF('4 ป้อนข้อมูล'!E293&lt;'3 ค่าคะแนน'!$B$8,'3 ค่าคะแนน'!$E$9,IF('4 ป้อนข้อมูล'!E293&lt;'3 ค่าคะแนน'!$B$7,'3 ค่าคะแนน'!$E$8,IF('4 ป้อนข้อมูล'!E293&lt;'3 ค่าคะแนน'!$B$6,'3 ค่าคะแนน'!$E$7,IF('4 ป้อนข้อมูล'!E293&lt;'3 ค่าคะแนน'!$B$5,'3 ค่าคะแนน'!$E$6,IF('4 ป้อนข้อมูล'!E293&lt;'3 ค่าคะแนน'!$B$4,'3 ค่าคะแนน'!$E$5,'3 ค่าคะแนน'!$E$4))))))</f>
        <v>98.75</v>
      </c>
      <c r="F293" s="109">
        <f>IF('4 ป้อนข้อมูล'!E293&gt;=70,SUMIF(ปันส่วน!$A$5:$A$16,D293,ปันส่วน!$F$5:$F$16),0)</f>
        <v>865.33</v>
      </c>
      <c r="G293" s="109">
        <f>SUMIFS(ปันส่วน2!$C$3:$C$20,ปันส่วน2!$A$3:$A$20,D293,ปันส่วน2!$B$3:$B$20,E293)</f>
        <v>1936.421</v>
      </c>
      <c r="H293" s="109">
        <f t="shared" si="4"/>
        <v>2801.7510000000002</v>
      </c>
    </row>
    <row r="294" spans="1:8">
      <c r="A294" s="69">
        <v>291</v>
      </c>
      <c r="B294" s="82" t="str">
        <f>IF('4 ป้อนข้อมูล'!B294&lt;&gt;"",'4 ป้อนข้อมูล'!B294," ")</f>
        <v xml:space="preserve"> โรงเรียนวัดท่านางพรหม</v>
      </c>
      <c r="C294" s="81" t="str">
        <f>IF('4 ป้อนข้อมูล'!C294&lt;&gt;"",'4 ป้อนข้อมูล'!C294," ")</f>
        <v>นายแสง  คงแจ่ม</v>
      </c>
      <c r="D294" s="69">
        <f>IF('4 ป้อนข้อมูล'!D294&lt;&gt;"",'4 ป้อนข้อมูล'!D294," ")</f>
        <v>2</v>
      </c>
      <c r="E294" s="71">
        <f>IF('4 ป้อนข้อมูล'!E294&lt;'3 ค่าคะแนน'!$B$9,0,IF('4 ป้อนข้อมูล'!E294&lt;'3 ค่าคะแนน'!$B$8,'3 ค่าคะแนน'!$E$9,IF('4 ป้อนข้อมูล'!E294&lt;'3 ค่าคะแนน'!$B$7,'3 ค่าคะแนน'!$E$8,IF('4 ป้อนข้อมูล'!E294&lt;'3 ค่าคะแนน'!$B$6,'3 ค่าคะแนน'!$E$7,IF('4 ป้อนข้อมูล'!E294&lt;'3 ค่าคะแนน'!$B$5,'3 ค่าคะแนน'!$E$6,IF('4 ป้อนข้อมูล'!E294&lt;'3 ค่าคะแนน'!$B$4,'3 ค่าคะแนน'!$E$5,'3 ค่าคะแนน'!$E$4))))))</f>
        <v>98.75</v>
      </c>
      <c r="F294" s="109">
        <f>IF('4 ป้อนข้อมูล'!E294&gt;=70,SUMIF(ปันส่วน!$A$5:$A$16,D294,ปันส่วน!$F$5:$F$16),0)</f>
        <v>865.33</v>
      </c>
      <c r="G294" s="109">
        <f>SUMIFS(ปันส่วน2!$C$3:$C$20,ปันส่วน2!$A$3:$A$20,D294,ปันส่วน2!$B$3:$B$20,E294)</f>
        <v>1936.421</v>
      </c>
      <c r="H294" s="109">
        <f t="shared" si="4"/>
        <v>2801.7510000000002</v>
      </c>
    </row>
    <row r="295" spans="1:8">
      <c r="A295" s="69">
        <v>292</v>
      </c>
      <c r="B295" s="82" t="str">
        <f>IF('4 ป้อนข้อมูล'!B295&lt;&gt;"",'4 ป้อนข้อมูล'!B295," ")</f>
        <v xml:space="preserve"> โรงเรียนวัดท่านางพรหม</v>
      </c>
      <c r="C295" s="81" t="str">
        <f>IF('4 ป้อนข้อมูล'!C295&lt;&gt;"",'4 ป้อนข้อมูล'!C295," ")</f>
        <v>นายประเวทย์  ชูโชติ</v>
      </c>
      <c r="D295" s="69">
        <f>IF('4 ป้อนข้อมูล'!D295&lt;&gt;"",'4 ป้อนข้อมูล'!D295," ")</f>
        <v>2</v>
      </c>
      <c r="E295" s="71">
        <f>IF('4 ป้อนข้อมูล'!E295&lt;'3 ค่าคะแนน'!$B$9,0,IF('4 ป้อนข้อมูล'!E295&lt;'3 ค่าคะแนน'!$B$8,'3 ค่าคะแนน'!$E$9,IF('4 ป้อนข้อมูล'!E295&lt;'3 ค่าคะแนน'!$B$7,'3 ค่าคะแนน'!$E$8,IF('4 ป้อนข้อมูล'!E295&lt;'3 ค่าคะแนน'!$B$6,'3 ค่าคะแนน'!$E$7,IF('4 ป้อนข้อมูล'!E295&lt;'3 ค่าคะแนน'!$B$5,'3 ค่าคะแนน'!$E$6,IF('4 ป้อนข้อมูล'!E295&lt;'3 ค่าคะแนน'!$B$4,'3 ค่าคะแนน'!$E$5,'3 ค่าคะแนน'!$E$4))))))</f>
        <v>100</v>
      </c>
      <c r="F295" s="109">
        <f>IF('4 ป้อนข้อมูล'!E295&gt;=70,SUMIF(ปันส่วน!$A$5:$A$16,D295,ปันส่วน!$F$5:$F$16),0)</f>
        <v>865.33</v>
      </c>
      <c r="G295" s="109">
        <f>SUMIFS(ปันส่วน2!$C$3:$C$20,ปันส่วน2!$A$3:$A$20,D295,ปันส่วน2!$B$3:$B$20,E295)</f>
        <v>1960.933</v>
      </c>
      <c r="H295" s="109">
        <f t="shared" si="4"/>
        <v>2826.2629999999999</v>
      </c>
    </row>
    <row r="296" spans="1:8">
      <c r="A296" s="69">
        <v>293</v>
      </c>
      <c r="B296" s="82" t="str">
        <f>IF('4 ป้อนข้อมูล'!B296&lt;&gt;"",'4 ป้อนข้อมูล'!B296," ")</f>
        <v xml:space="preserve"> โรงเรียนวัดท่านางพรหม</v>
      </c>
      <c r="C296" s="81" t="str">
        <f>IF('4 ป้อนข้อมูล'!C296&lt;&gt;"",'4 ป้อนข้อมูล'!C296," ")</f>
        <v>นางวรรณชนก  แก้วประดิษฐ์</v>
      </c>
      <c r="D296" s="69">
        <f>IF('4 ป้อนข้อมูล'!D296&lt;&gt;"",'4 ป้อนข้อมูล'!D296," ")</f>
        <v>2</v>
      </c>
      <c r="E296" s="71">
        <f>IF('4 ป้อนข้อมูล'!E296&lt;'3 ค่าคะแนน'!$B$9,0,IF('4 ป้อนข้อมูล'!E296&lt;'3 ค่าคะแนน'!$B$8,'3 ค่าคะแนน'!$E$9,IF('4 ป้อนข้อมูล'!E296&lt;'3 ค่าคะแนน'!$B$7,'3 ค่าคะแนน'!$E$8,IF('4 ป้อนข้อมูล'!E296&lt;'3 ค่าคะแนน'!$B$6,'3 ค่าคะแนน'!$E$7,IF('4 ป้อนข้อมูล'!E296&lt;'3 ค่าคะแนน'!$B$5,'3 ค่าคะแนน'!$E$6,IF('4 ป้อนข้อมูล'!E296&lt;'3 ค่าคะแนน'!$B$4,'3 ค่าคะแนน'!$E$5,'3 ค่าคะแนน'!$E$4))))))</f>
        <v>98.75</v>
      </c>
      <c r="F296" s="109">
        <f>IF('4 ป้อนข้อมูล'!E296&gt;=70,SUMIF(ปันส่วน!$A$5:$A$16,D296,ปันส่วน!$F$5:$F$16),0)</f>
        <v>865.33</v>
      </c>
      <c r="G296" s="109">
        <f>SUMIFS(ปันส่วน2!$C$3:$C$20,ปันส่วน2!$A$3:$A$20,D296,ปันส่วน2!$B$3:$B$20,E296)</f>
        <v>1936.421</v>
      </c>
      <c r="H296" s="109">
        <f t="shared" si="4"/>
        <v>2801.7510000000002</v>
      </c>
    </row>
    <row r="297" spans="1:8">
      <c r="A297" s="69">
        <v>294</v>
      </c>
      <c r="B297" s="82" t="str">
        <f>IF('4 ป้อนข้อมูล'!B297&lt;&gt;"",'4 ป้อนข้อมูล'!B297," ")</f>
        <v xml:space="preserve"> โรงเรียนวัดชุมประดิษฐ์</v>
      </c>
      <c r="C297" s="81" t="str">
        <f>IF('4 ป้อนข้อมูล'!C297&lt;&gt;"",'4 ป้อนข้อมูล'!C297," ")</f>
        <v>นายทนงค์  บุญช่วย</v>
      </c>
      <c r="D297" s="69">
        <f>IF('4 ป้อนข้อมูล'!D297&lt;&gt;"",'4 ป้อนข้อมูล'!D297," ")</f>
        <v>1</v>
      </c>
      <c r="E297" s="71">
        <f>IF('4 ป้อนข้อมูล'!E297&lt;'3 ค่าคะแนน'!$B$9,0,IF('4 ป้อนข้อมูล'!E297&lt;'3 ค่าคะแนน'!$B$8,'3 ค่าคะแนน'!$E$9,IF('4 ป้อนข้อมูล'!E297&lt;'3 ค่าคะแนน'!$B$7,'3 ค่าคะแนน'!$E$8,IF('4 ป้อนข้อมูล'!E297&lt;'3 ค่าคะแนน'!$B$6,'3 ค่าคะแนน'!$E$7,IF('4 ป้อนข้อมูล'!E297&lt;'3 ค่าคะแนน'!$B$5,'3 ค่าคะแนน'!$E$6,IF('4 ป้อนข้อมูล'!E297&lt;'3 ค่าคะแนน'!$B$4,'3 ค่าคะแนน'!$E$5,'3 ค่าคะแนน'!$E$4))))))</f>
        <v>98.75</v>
      </c>
      <c r="F297" s="109">
        <f>IF('4 ป้อนข้อมูล'!E297&gt;=70,SUMIF(ปันส่วน!$A$5:$A$16,D297,ปันส่วน!$F$5:$F$16),0)</f>
        <v>690.67</v>
      </c>
      <c r="G297" s="109">
        <f>SUMIFS(ปันส่วน2!$C$3:$C$20,ปันส่วน2!$A$3:$A$20,D297,ปันส่วน2!$B$3:$B$20,E297)</f>
        <v>1646.749</v>
      </c>
      <c r="H297" s="109">
        <f t="shared" si="4"/>
        <v>2337.4189999999999</v>
      </c>
    </row>
    <row r="298" spans="1:8">
      <c r="A298" s="69">
        <v>295</v>
      </c>
      <c r="B298" s="82" t="str">
        <f>IF('4 ป้อนข้อมูล'!B298&lt;&gt;"",'4 ป้อนข้อมูล'!B298," ")</f>
        <v xml:space="preserve"> โรงเรียนวัดชุมประดิษฐ์</v>
      </c>
      <c r="C298" s="81" t="str">
        <f>IF('4 ป้อนข้อมูล'!C298&lt;&gt;"",'4 ป้อนข้อมูล'!C298," ")</f>
        <v>นางบุษยา  อินทรภักดิ์</v>
      </c>
      <c r="D298" s="69">
        <f>IF('4 ป้อนข้อมูล'!D298&lt;&gt;"",'4 ป้อนข้อมูล'!D298," ")</f>
        <v>2</v>
      </c>
      <c r="E298" s="71">
        <f>IF('4 ป้อนข้อมูล'!E298&lt;'3 ค่าคะแนน'!$B$9,0,IF('4 ป้อนข้อมูล'!E298&lt;'3 ค่าคะแนน'!$B$8,'3 ค่าคะแนน'!$E$9,IF('4 ป้อนข้อมูล'!E298&lt;'3 ค่าคะแนน'!$B$7,'3 ค่าคะแนน'!$E$8,IF('4 ป้อนข้อมูล'!E298&lt;'3 ค่าคะแนน'!$B$6,'3 ค่าคะแนน'!$E$7,IF('4 ป้อนข้อมูล'!E298&lt;'3 ค่าคะแนน'!$B$5,'3 ค่าคะแนน'!$E$6,IF('4 ป้อนข้อมูล'!E298&lt;'3 ค่าคะแนน'!$B$4,'3 ค่าคะแนน'!$E$5,'3 ค่าคะแนน'!$E$4))))))</f>
        <v>98.75</v>
      </c>
      <c r="F298" s="109">
        <f>IF('4 ป้อนข้อมูล'!E298&gt;=70,SUMIF(ปันส่วน!$A$5:$A$16,D298,ปันส่วน!$F$5:$F$16),0)</f>
        <v>865.33</v>
      </c>
      <c r="G298" s="109">
        <f>SUMIFS(ปันส่วน2!$C$3:$C$20,ปันส่วน2!$A$3:$A$20,D298,ปันส่วน2!$B$3:$B$20,E298)</f>
        <v>1936.421</v>
      </c>
      <c r="H298" s="109">
        <f t="shared" si="4"/>
        <v>2801.7510000000002</v>
      </c>
    </row>
    <row r="299" spans="1:8">
      <c r="A299" s="69">
        <v>296</v>
      </c>
      <c r="B299" s="82" t="str">
        <f>IF('4 ป้อนข้อมูล'!B299&lt;&gt;"",'4 ป้อนข้อมูล'!B299," ")</f>
        <v xml:space="preserve"> โรงเรียนวัดชุมประดิษฐ์</v>
      </c>
      <c r="C299" s="81" t="str">
        <f>IF('4 ป้อนข้อมูล'!C299&lt;&gt;"",'4 ป้อนข้อมูล'!C299," ")</f>
        <v>นางนัจรีย์  พรหมสังคหะ</v>
      </c>
      <c r="D299" s="69">
        <f>IF('4 ป้อนข้อมูล'!D299&lt;&gt;"",'4 ป้อนข้อมูล'!D299," ")</f>
        <v>2</v>
      </c>
      <c r="E299" s="71">
        <f>IF('4 ป้อนข้อมูล'!E299&lt;'3 ค่าคะแนน'!$B$9,0,IF('4 ป้อนข้อมูล'!E299&lt;'3 ค่าคะแนน'!$B$8,'3 ค่าคะแนน'!$E$9,IF('4 ป้อนข้อมูล'!E299&lt;'3 ค่าคะแนน'!$B$7,'3 ค่าคะแนน'!$E$8,IF('4 ป้อนข้อมูล'!E299&lt;'3 ค่าคะแนน'!$B$6,'3 ค่าคะแนน'!$E$7,IF('4 ป้อนข้อมูล'!E299&lt;'3 ค่าคะแนน'!$B$5,'3 ค่าคะแนน'!$E$6,IF('4 ป้อนข้อมูล'!E299&lt;'3 ค่าคะแนน'!$B$4,'3 ค่าคะแนน'!$E$5,'3 ค่าคะแนน'!$E$4))))))</f>
        <v>98.75</v>
      </c>
      <c r="F299" s="109">
        <f>IF('4 ป้อนข้อมูล'!E299&gt;=70,SUMIF(ปันส่วน!$A$5:$A$16,D299,ปันส่วน!$F$5:$F$16),0)</f>
        <v>865.33</v>
      </c>
      <c r="G299" s="109">
        <f>SUMIFS(ปันส่วน2!$C$3:$C$20,ปันส่วน2!$A$3:$A$20,D299,ปันส่วน2!$B$3:$B$20,E299)</f>
        <v>1936.421</v>
      </c>
      <c r="H299" s="109">
        <f t="shared" si="4"/>
        <v>2801.7510000000002</v>
      </c>
    </row>
    <row r="300" spans="1:8">
      <c r="A300" s="69">
        <v>297</v>
      </c>
      <c r="B300" s="82" t="str">
        <f>IF('4 ป้อนข้อมูล'!B300&lt;&gt;"",'4 ป้อนข้อมูล'!B300," ")</f>
        <v xml:space="preserve"> โรงเรียนวัดชุมประดิษฐ์</v>
      </c>
      <c r="C300" s="81" t="str">
        <f>IF('4 ป้อนข้อมูล'!C300&lt;&gt;"",'4 ป้อนข้อมูล'!C300," ")</f>
        <v>นายนวราษฎร์   ทักขภิวัตน์</v>
      </c>
      <c r="D300" s="69">
        <f>IF('4 ป้อนข้อมูล'!D300&lt;&gt;"",'4 ป้อนข้อมูล'!D300," ")</f>
        <v>2</v>
      </c>
      <c r="E300" s="71">
        <f>IF('4 ป้อนข้อมูล'!E300&lt;'3 ค่าคะแนน'!$B$9,0,IF('4 ป้อนข้อมูล'!E300&lt;'3 ค่าคะแนน'!$B$8,'3 ค่าคะแนน'!$E$9,IF('4 ป้อนข้อมูล'!E300&lt;'3 ค่าคะแนน'!$B$7,'3 ค่าคะแนน'!$E$8,IF('4 ป้อนข้อมูล'!E300&lt;'3 ค่าคะแนน'!$B$6,'3 ค่าคะแนน'!$E$7,IF('4 ป้อนข้อมูล'!E300&lt;'3 ค่าคะแนน'!$B$5,'3 ค่าคะแนน'!$E$6,IF('4 ป้อนข้อมูล'!E300&lt;'3 ค่าคะแนน'!$B$4,'3 ค่าคะแนน'!$E$5,'3 ค่าคะแนน'!$E$4))))))</f>
        <v>98.75</v>
      </c>
      <c r="F300" s="109">
        <f>IF('4 ป้อนข้อมูล'!E300&gt;=70,SUMIF(ปันส่วน!$A$5:$A$16,D300,ปันส่วน!$F$5:$F$16),0)</f>
        <v>865.33</v>
      </c>
      <c r="G300" s="109">
        <f>SUMIFS(ปันส่วน2!$C$3:$C$20,ปันส่วน2!$A$3:$A$20,D300,ปันส่วน2!$B$3:$B$20,E300)</f>
        <v>1936.421</v>
      </c>
      <c r="H300" s="109">
        <f t="shared" si="4"/>
        <v>2801.7510000000002</v>
      </c>
    </row>
    <row r="301" spans="1:8">
      <c r="A301" s="69">
        <v>298</v>
      </c>
      <c r="B301" s="82" t="str">
        <f>IF('4 ป้อนข้อมูล'!B301&lt;&gt;"",'4 ป้อนข้อมูล'!B301," ")</f>
        <v xml:space="preserve"> โรงเรียนวัดชุมประดิษฐ์</v>
      </c>
      <c r="C301" s="81" t="str">
        <f>IF('4 ป้อนข้อมูล'!C301&lt;&gt;"",'4 ป้อนข้อมูล'!C301," ")</f>
        <v>น.ส.จริยา  เสตะพันธ์</v>
      </c>
      <c r="D301" s="69">
        <f>IF('4 ป้อนข้อมูล'!D301&lt;&gt;"",'4 ป้อนข้อมูล'!D301," ")</f>
        <v>2</v>
      </c>
      <c r="E301" s="71">
        <f>IF('4 ป้อนข้อมูล'!E301&lt;'3 ค่าคะแนน'!$B$9,0,IF('4 ป้อนข้อมูล'!E301&lt;'3 ค่าคะแนน'!$B$8,'3 ค่าคะแนน'!$E$9,IF('4 ป้อนข้อมูล'!E301&lt;'3 ค่าคะแนน'!$B$7,'3 ค่าคะแนน'!$E$8,IF('4 ป้อนข้อมูล'!E301&lt;'3 ค่าคะแนน'!$B$6,'3 ค่าคะแนน'!$E$7,IF('4 ป้อนข้อมูล'!E301&lt;'3 ค่าคะแนน'!$B$5,'3 ค่าคะแนน'!$E$6,IF('4 ป้อนข้อมูล'!E301&lt;'3 ค่าคะแนน'!$B$4,'3 ค่าคะแนน'!$E$5,'3 ค่าคะแนน'!$E$4))))))</f>
        <v>100</v>
      </c>
      <c r="F301" s="109">
        <f>IF('4 ป้อนข้อมูล'!E301&gt;=70,SUMIF(ปันส่วน!$A$5:$A$16,D301,ปันส่วน!$F$5:$F$16),0)</f>
        <v>865.33</v>
      </c>
      <c r="G301" s="109">
        <f>SUMIFS(ปันส่วน2!$C$3:$C$20,ปันส่วน2!$A$3:$A$20,D301,ปันส่วน2!$B$3:$B$20,E301)</f>
        <v>1960.933</v>
      </c>
      <c r="H301" s="109">
        <f t="shared" si="4"/>
        <v>2826.2629999999999</v>
      </c>
    </row>
    <row r="302" spans="1:8">
      <c r="A302" s="69">
        <v>299</v>
      </c>
      <c r="B302" s="82" t="str">
        <f>IF('4 ป้อนข้อมูล'!B302&lt;&gt;"",'4 ป้อนข้อมูล'!B302," ")</f>
        <v xml:space="preserve"> โรงเรียนวัดชุมประดิษฐ์</v>
      </c>
      <c r="C302" s="81" t="str">
        <f>IF('4 ป้อนข้อมูล'!C302&lt;&gt;"",'4 ป้อนข้อมูล'!C302," ")</f>
        <v>นางภาพิยา  มณเฑียรสุภา</v>
      </c>
      <c r="D302" s="69">
        <f>IF('4 ป้อนข้อมูล'!D302&lt;&gt;"",'4 ป้อนข้อมูล'!D302," ")</f>
        <v>2</v>
      </c>
      <c r="E302" s="71">
        <f>IF('4 ป้อนข้อมูล'!E302&lt;'3 ค่าคะแนน'!$B$9,0,IF('4 ป้อนข้อมูล'!E302&lt;'3 ค่าคะแนน'!$B$8,'3 ค่าคะแนน'!$E$9,IF('4 ป้อนข้อมูล'!E302&lt;'3 ค่าคะแนน'!$B$7,'3 ค่าคะแนน'!$E$8,IF('4 ป้อนข้อมูล'!E302&lt;'3 ค่าคะแนน'!$B$6,'3 ค่าคะแนน'!$E$7,IF('4 ป้อนข้อมูล'!E302&lt;'3 ค่าคะแนน'!$B$5,'3 ค่าคะแนน'!$E$6,IF('4 ป้อนข้อมูล'!E302&lt;'3 ค่าคะแนน'!$B$4,'3 ค่าคะแนน'!$E$5,'3 ค่าคะแนน'!$E$4))))))</f>
        <v>98.75</v>
      </c>
      <c r="F302" s="109">
        <f>IF('4 ป้อนข้อมูล'!E302&gt;=70,SUMIF(ปันส่วน!$A$5:$A$16,D302,ปันส่วน!$F$5:$F$16),0)</f>
        <v>865.33</v>
      </c>
      <c r="G302" s="109">
        <f>SUMIFS(ปันส่วน2!$C$3:$C$20,ปันส่วน2!$A$3:$A$20,D302,ปันส่วน2!$B$3:$B$20,E302)</f>
        <v>1936.421</v>
      </c>
      <c r="H302" s="109">
        <f t="shared" si="4"/>
        <v>2801.7510000000002</v>
      </c>
    </row>
    <row r="303" spans="1:8">
      <c r="A303" s="69">
        <v>300</v>
      </c>
      <c r="B303" s="82" t="str">
        <f>IF('4 ป้อนข้อมูล'!B303&lt;&gt;"",'4 ป้อนข้อมูล'!B303," ")</f>
        <v xml:space="preserve"> โรงเรียนวัดชุมประดิษฐ์</v>
      </c>
      <c r="C303" s="81" t="str">
        <f>IF('4 ป้อนข้อมูล'!C303&lt;&gt;"",'4 ป้อนข้อมูล'!C303," ")</f>
        <v>นายสมมารถ  แก้วแจ่ม</v>
      </c>
      <c r="D303" s="69">
        <f>IF('4 ป้อนข้อมูล'!D303&lt;&gt;"",'4 ป้อนข้อมูล'!D303," ")</f>
        <v>2</v>
      </c>
      <c r="E303" s="71">
        <f>IF('4 ป้อนข้อมูล'!E303&lt;'3 ค่าคะแนน'!$B$9,0,IF('4 ป้อนข้อมูล'!E303&lt;'3 ค่าคะแนน'!$B$8,'3 ค่าคะแนน'!$E$9,IF('4 ป้อนข้อมูล'!E303&lt;'3 ค่าคะแนน'!$B$7,'3 ค่าคะแนน'!$E$8,IF('4 ป้อนข้อมูล'!E303&lt;'3 ค่าคะแนน'!$B$6,'3 ค่าคะแนน'!$E$7,IF('4 ป้อนข้อมูล'!E303&lt;'3 ค่าคะแนน'!$B$5,'3 ค่าคะแนน'!$E$6,IF('4 ป้อนข้อมูล'!E303&lt;'3 ค่าคะแนน'!$B$4,'3 ค่าคะแนน'!$E$5,'3 ค่าคะแนน'!$E$4))))))</f>
        <v>98.75</v>
      </c>
      <c r="F303" s="109">
        <f>IF('4 ป้อนข้อมูล'!E303&gt;=70,SUMIF(ปันส่วน!$A$5:$A$16,D303,ปันส่วน!$F$5:$F$16),0)</f>
        <v>865.33</v>
      </c>
      <c r="G303" s="109">
        <f>SUMIFS(ปันส่วน2!$C$3:$C$20,ปันส่วน2!$A$3:$A$20,D303,ปันส่วน2!$B$3:$B$20,E303)</f>
        <v>1936.421</v>
      </c>
      <c r="H303" s="109">
        <f t="shared" si="4"/>
        <v>2801.7510000000002</v>
      </c>
    </row>
    <row r="304" spans="1:8">
      <c r="A304" s="69">
        <v>301</v>
      </c>
      <c r="B304" s="82" t="str">
        <f>IF('4 ป้อนข้อมูล'!B304&lt;&gt;"",'4 ป้อนข้อมูล'!B304," ")</f>
        <v xml:space="preserve"> โรงเรียนวัดชุมประดิษฐ์</v>
      </c>
      <c r="C304" s="81" t="str">
        <f>IF('4 ป้อนข้อมูล'!C304&lt;&gt;"",'4 ป้อนข้อมูล'!C304," ")</f>
        <v>นางประคิ่น  อินทรภักดิ์</v>
      </c>
      <c r="D304" s="69">
        <f>IF('4 ป้อนข้อมูล'!D304&lt;&gt;"",'4 ป้อนข้อมูล'!D304," ")</f>
        <v>2</v>
      </c>
      <c r="E304" s="71">
        <f>IF('4 ป้อนข้อมูล'!E304&lt;'3 ค่าคะแนน'!$B$9,0,IF('4 ป้อนข้อมูล'!E304&lt;'3 ค่าคะแนน'!$B$8,'3 ค่าคะแนน'!$E$9,IF('4 ป้อนข้อมูล'!E304&lt;'3 ค่าคะแนน'!$B$7,'3 ค่าคะแนน'!$E$8,IF('4 ป้อนข้อมูล'!E304&lt;'3 ค่าคะแนน'!$B$6,'3 ค่าคะแนน'!$E$7,IF('4 ป้อนข้อมูล'!E304&lt;'3 ค่าคะแนน'!$B$5,'3 ค่าคะแนน'!$E$6,IF('4 ป้อนข้อมูล'!E304&lt;'3 ค่าคะแนน'!$B$4,'3 ค่าคะแนน'!$E$5,'3 ค่าคะแนน'!$E$4))))))</f>
        <v>98.75</v>
      </c>
      <c r="F304" s="109">
        <f>IF('4 ป้อนข้อมูล'!E304&gt;=70,SUMIF(ปันส่วน!$A$5:$A$16,D304,ปันส่วน!$F$5:$F$16),0)</f>
        <v>865.33</v>
      </c>
      <c r="G304" s="109">
        <f>SUMIFS(ปันส่วน2!$C$3:$C$20,ปันส่วน2!$A$3:$A$20,D304,ปันส่วน2!$B$3:$B$20,E304)</f>
        <v>1936.421</v>
      </c>
      <c r="H304" s="109">
        <f t="shared" si="4"/>
        <v>2801.7510000000002</v>
      </c>
    </row>
    <row r="305" spans="1:8">
      <c r="A305" s="69">
        <v>302</v>
      </c>
      <c r="B305" s="82" t="str">
        <f>IF('4 ป้อนข้อมูล'!B305&lt;&gt;"",'4 ป้อนข้อมูล'!B305," ")</f>
        <v xml:space="preserve"> โรงเรียนวัดชุมประดิษฐ์</v>
      </c>
      <c r="C305" s="81" t="str">
        <f>IF('4 ป้อนข้อมูล'!C305&lt;&gt;"",'4 ป้อนข้อมูล'!C305," ")</f>
        <v>น.ส.จุรีรัตน์  วรรณรัตน์</v>
      </c>
      <c r="D305" s="69">
        <f>IF('4 ป้อนข้อมูล'!D305&lt;&gt;"",'4 ป้อนข้อมูล'!D305," ")</f>
        <v>2</v>
      </c>
      <c r="E305" s="71">
        <f>IF('4 ป้อนข้อมูล'!E305&lt;'3 ค่าคะแนน'!$B$9,0,IF('4 ป้อนข้อมูล'!E305&lt;'3 ค่าคะแนน'!$B$8,'3 ค่าคะแนน'!$E$9,IF('4 ป้อนข้อมูล'!E305&lt;'3 ค่าคะแนน'!$B$7,'3 ค่าคะแนน'!$E$8,IF('4 ป้อนข้อมูล'!E305&lt;'3 ค่าคะแนน'!$B$6,'3 ค่าคะแนน'!$E$7,IF('4 ป้อนข้อมูล'!E305&lt;'3 ค่าคะแนน'!$B$5,'3 ค่าคะแนน'!$E$6,IF('4 ป้อนข้อมูล'!E305&lt;'3 ค่าคะแนน'!$B$4,'3 ค่าคะแนน'!$E$5,'3 ค่าคะแนน'!$E$4))))))</f>
        <v>98.75</v>
      </c>
      <c r="F305" s="109">
        <f>IF('4 ป้อนข้อมูล'!E305&gt;=70,SUMIF(ปันส่วน!$A$5:$A$16,D305,ปันส่วน!$F$5:$F$16),0)</f>
        <v>865.33</v>
      </c>
      <c r="G305" s="109">
        <f>SUMIFS(ปันส่วน2!$C$3:$C$20,ปันส่วน2!$A$3:$A$20,D305,ปันส่วน2!$B$3:$B$20,E305)</f>
        <v>1936.421</v>
      </c>
      <c r="H305" s="109">
        <f t="shared" si="4"/>
        <v>2801.7510000000002</v>
      </c>
    </row>
    <row r="306" spans="1:8">
      <c r="A306" s="69">
        <v>303</v>
      </c>
      <c r="B306" s="82" t="str">
        <f>IF('4 ป้อนข้อมูล'!B306&lt;&gt;"",'4 ป้อนข้อมูล'!B306," ")</f>
        <v xml:space="preserve"> โรงเรียนวัดชุมประดิษฐ์</v>
      </c>
      <c r="C306" s="81" t="str">
        <f>IF('4 ป้อนข้อมูล'!C306&lt;&gt;"",'4 ป้อนข้อมูล'!C306," ")</f>
        <v>น.ส.ศิยามล  ชุมจุล</v>
      </c>
      <c r="D306" s="69">
        <f>IF('4 ป้อนข้อมูล'!D306&lt;&gt;"",'4 ป้อนข้อมูล'!D306," ")</f>
        <v>2</v>
      </c>
      <c r="E306" s="71">
        <f>IF('4 ป้อนข้อมูล'!E306&lt;'3 ค่าคะแนน'!$B$9,0,IF('4 ป้อนข้อมูล'!E306&lt;'3 ค่าคะแนน'!$B$8,'3 ค่าคะแนน'!$E$9,IF('4 ป้อนข้อมูล'!E306&lt;'3 ค่าคะแนน'!$B$7,'3 ค่าคะแนน'!$E$8,IF('4 ป้อนข้อมูล'!E306&lt;'3 ค่าคะแนน'!$B$6,'3 ค่าคะแนน'!$E$7,IF('4 ป้อนข้อมูล'!E306&lt;'3 ค่าคะแนน'!$B$5,'3 ค่าคะแนน'!$E$6,IF('4 ป้อนข้อมูล'!E306&lt;'3 ค่าคะแนน'!$B$4,'3 ค่าคะแนน'!$E$5,'3 ค่าคะแนน'!$E$4))))))</f>
        <v>98.75</v>
      </c>
      <c r="F306" s="109">
        <f>IF('4 ป้อนข้อมูล'!E306&gt;=70,SUMIF(ปันส่วน!$A$5:$A$16,D306,ปันส่วน!$F$5:$F$16),0)</f>
        <v>865.33</v>
      </c>
      <c r="G306" s="109">
        <f>SUMIFS(ปันส่วน2!$C$3:$C$20,ปันส่วน2!$A$3:$A$20,D306,ปันส่วน2!$B$3:$B$20,E306)</f>
        <v>1936.421</v>
      </c>
      <c r="H306" s="109">
        <f t="shared" si="4"/>
        <v>2801.7510000000002</v>
      </c>
    </row>
    <row r="307" spans="1:8">
      <c r="A307" s="69">
        <v>304</v>
      </c>
      <c r="B307" s="82" t="str">
        <f>IF('4 ป้อนข้อมูล'!B307&lt;&gt;"",'4 ป้อนข้อมูล'!B307," ")</f>
        <v xml:space="preserve"> โรงเรียนวัดชุมประดิษฐ์</v>
      </c>
      <c r="C307" s="81" t="str">
        <f>IF('4 ป้อนข้อมูล'!C307&lt;&gt;"",'4 ป้อนข้อมูล'!C307," ")</f>
        <v>นางจุรีย์  ฤทธิ์ทอง</v>
      </c>
      <c r="D307" s="69">
        <f>IF('4 ป้อนข้อมูล'!D307&lt;&gt;"",'4 ป้อนข้อมูล'!D307," ")</f>
        <v>2</v>
      </c>
      <c r="E307" s="71">
        <f>IF('4 ป้อนข้อมูล'!E307&lt;'3 ค่าคะแนน'!$B$9,0,IF('4 ป้อนข้อมูล'!E307&lt;'3 ค่าคะแนน'!$B$8,'3 ค่าคะแนน'!$E$9,IF('4 ป้อนข้อมูล'!E307&lt;'3 ค่าคะแนน'!$B$7,'3 ค่าคะแนน'!$E$8,IF('4 ป้อนข้อมูล'!E307&lt;'3 ค่าคะแนน'!$B$6,'3 ค่าคะแนน'!$E$7,IF('4 ป้อนข้อมูล'!E307&lt;'3 ค่าคะแนน'!$B$5,'3 ค่าคะแนน'!$E$6,IF('4 ป้อนข้อมูล'!E307&lt;'3 ค่าคะแนน'!$B$4,'3 ค่าคะแนน'!$E$5,'3 ค่าคะแนน'!$E$4))))))</f>
        <v>98.75</v>
      </c>
      <c r="F307" s="109">
        <f>IF('4 ป้อนข้อมูล'!E307&gt;=70,SUMIF(ปันส่วน!$A$5:$A$16,D307,ปันส่วน!$F$5:$F$16),0)</f>
        <v>865.33</v>
      </c>
      <c r="G307" s="109">
        <f>SUMIFS(ปันส่วน2!$C$3:$C$20,ปันส่วน2!$A$3:$A$20,D307,ปันส่วน2!$B$3:$B$20,E307)</f>
        <v>1936.421</v>
      </c>
      <c r="H307" s="109">
        <f t="shared" si="4"/>
        <v>2801.7510000000002</v>
      </c>
    </row>
    <row r="308" spans="1:8">
      <c r="A308" s="69">
        <v>305</v>
      </c>
      <c r="B308" s="82" t="str">
        <f>IF('4 ป้อนข้อมูล'!B308&lt;&gt;"",'4 ป้อนข้อมูล'!B308," ")</f>
        <v xml:space="preserve"> โรงเรียนวัดชุมประดิษฐ์</v>
      </c>
      <c r="C308" s="81" t="str">
        <f>IF('4 ป้อนข้อมูล'!C308&lt;&gt;"",'4 ป้อนข้อมูล'!C308," ")</f>
        <v>นางเพ็ญพรรณ  ชูผอม</v>
      </c>
      <c r="D308" s="69">
        <f>IF('4 ป้อนข้อมูล'!D308&lt;&gt;"",'4 ป้อนข้อมูล'!D308," ")</f>
        <v>2</v>
      </c>
      <c r="E308" s="71">
        <f>IF('4 ป้อนข้อมูล'!E308&lt;'3 ค่าคะแนน'!$B$9,0,IF('4 ป้อนข้อมูล'!E308&lt;'3 ค่าคะแนน'!$B$8,'3 ค่าคะแนน'!$E$9,IF('4 ป้อนข้อมูล'!E308&lt;'3 ค่าคะแนน'!$B$7,'3 ค่าคะแนน'!$E$8,IF('4 ป้อนข้อมูล'!E308&lt;'3 ค่าคะแนน'!$B$6,'3 ค่าคะแนน'!$E$7,IF('4 ป้อนข้อมูล'!E308&lt;'3 ค่าคะแนน'!$B$5,'3 ค่าคะแนน'!$E$6,IF('4 ป้อนข้อมูล'!E308&lt;'3 ค่าคะแนน'!$B$4,'3 ค่าคะแนน'!$E$5,'3 ค่าคะแนน'!$E$4))))))</f>
        <v>100</v>
      </c>
      <c r="F308" s="109">
        <f>IF('4 ป้อนข้อมูล'!E308&gt;=70,SUMIF(ปันส่วน!$A$5:$A$16,D308,ปันส่วน!$F$5:$F$16),0)</f>
        <v>865.33</v>
      </c>
      <c r="G308" s="109">
        <f>SUMIFS(ปันส่วน2!$C$3:$C$20,ปันส่วน2!$A$3:$A$20,D308,ปันส่วน2!$B$3:$B$20,E308)</f>
        <v>1960.933</v>
      </c>
      <c r="H308" s="109">
        <f t="shared" si="4"/>
        <v>2826.2629999999999</v>
      </c>
    </row>
    <row r="309" spans="1:8">
      <c r="A309" s="69">
        <v>306</v>
      </c>
      <c r="B309" s="82" t="str">
        <f>IF('4 ป้อนข้อมูล'!B309&lt;&gt;"",'4 ป้อนข้อมูล'!B309," ")</f>
        <v xml:space="preserve"> โรงเรียนวัดชุมประดิษฐ์</v>
      </c>
      <c r="C309" s="81" t="str">
        <f>IF('4 ป้อนข้อมูล'!C309&lt;&gt;"",'4 ป้อนข้อมูล'!C309," ")</f>
        <v>นางเพ็ญศรี  มากสุก</v>
      </c>
      <c r="D309" s="69">
        <f>IF('4 ป้อนข้อมูล'!D309&lt;&gt;"",'4 ป้อนข้อมูล'!D309," ")</f>
        <v>2</v>
      </c>
      <c r="E309" s="71">
        <f>IF('4 ป้อนข้อมูล'!E309&lt;'3 ค่าคะแนน'!$B$9,0,IF('4 ป้อนข้อมูล'!E309&lt;'3 ค่าคะแนน'!$B$8,'3 ค่าคะแนน'!$E$9,IF('4 ป้อนข้อมูล'!E309&lt;'3 ค่าคะแนน'!$B$7,'3 ค่าคะแนน'!$E$8,IF('4 ป้อนข้อมูล'!E309&lt;'3 ค่าคะแนน'!$B$6,'3 ค่าคะแนน'!$E$7,IF('4 ป้อนข้อมูล'!E309&lt;'3 ค่าคะแนน'!$B$5,'3 ค่าคะแนน'!$E$6,IF('4 ป้อนข้อมูล'!E309&lt;'3 ค่าคะแนน'!$B$4,'3 ค่าคะแนน'!$E$5,'3 ค่าคะแนน'!$E$4))))))</f>
        <v>98.75</v>
      </c>
      <c r="F309" s="109">
        <f>IF('4 ป้อนข้อมูล'!E309&gt;=70,SUMIF(ปันส่วน!$A$5:$A$16,D309,ปันส่วน!$F$5:$F$16),0)</f>
        <v>865.33</v>
      </c>
      <c r="G309" s="109">
        <f>SUMIFS(ปันส่วน2!$C$3:$C$20,ปันส่วน2!$A$3:$A$20,D309,ปันส่วน2!$B$3:$B$20,E309)</f>
        <v>1936.421</v>
      </c>
      <c r="H309" s="109">
        <f t="shared" si="4"/>
        <v>2801.7510000000002</v>
      </c>
    </row>
    <row r="310" spans="1:8">
      <c r="A310" s="69">
        <v>307</v>
      </c>
      <c r="B310" s="82" t="str">
        <f>IF('4 ป้อนข้อมูล'!B310&lt;&gt;"",'4 ป้อนข้อมูล'!B310," ")</f>
        <v xml:space="preserve"> โรงเรียนวัดชุมประดิษฐ์</v>
      </c>
      <c r="C310" s="81" t="str">
        <f>IF('4 ป้อนข้อมูล'!C310&lt;&gt;"",'4 ป้อนข้อมูล'!C310," ")</f>
        <v>นางสุภาวดี  แก้วบุตร</v>
      </c>
      <c r="D310" s="69">
        <f>IF('4 ป้อนข้อมูล'!D310&lt;&gt;"",'4 ป้อนข้อมูล'!D310," ")</f>
        <v>2</v>
      </c>
      <c r="E310" s="71">
        <f>IF('4 ป้อนข้อมูล'!E310&lt;'3 ค่าคะแนน'!$B$9,0,IF('4 ป้อนข้อมูล'!E310&lt;'3 ค่าคะแนน'!$B$8,'3 ค่าคะแนน'!$E$9,IF('4 ป้อนข้อมูล'!E310&lt;'3 ค่าคะแนน'!$B$7,'3 ค่าคะแนน'!$E$8,IF('4 ป้อนข้อมูล'!E310&lt;'3 ค่าคะแนน'!$B$6,'3 ค่าคะแนน'!$E$7,IF('4 ป้อนข้อมูล'!E310&lt;'3 ค่าคะแนน'!$B$5,'3 ค่าคะแนน'!$E$6,IF('4 ป้อนข้อมูล'!E310&lt;'3 ค่าคะแนน'!$B$4,'3 ค่าคะแนน'!$E$5,'3 ค่าคะแนน'!$E$4))))))</f>
        <v>98.75</v>
      </c>
      <c r="F310" s="109">
        <f>IF('4 ป้อนข้อมูล'!E310&gt;=70,SUMIF(ปันส่วน!$A$5:$A$16,D310,ปันส่วน!$F$5:$F$16),0)</f>
        <v>865.33</v>
      </c>
      <c r="G310" s="109">
        <f>SUMIFS(ปันส่วน2!$C$3:$C$20,ปันส่วน2!$A$3:$A$20,D310,ปันส่วน2!$B$3:$B$20,E310)</f>
        <v>1936.421</v>
      </c>
      <c r="H310" s="109">
        <f t="shared" si="4"/>
        <v>2801.7510000000002</v>
      </c>
    </row>
    <row r="311" spans="1:8">
      <c r="A311" s="69">
        <v>308</v>
      </c>
      <c r="B311" s="82" t="str">
        <f>IF('4 ป้อนข้อมูล'!B311&lt;&gt;"",'4 ป้อนข้อมูล'!B311," ")</f>
        <v xml:space="preserve"> โรงเรียนวัดชุมประดิษฐ์</v>
      </c>
      <c r="C311" s="81" t="str">
        <f>IF('4 ป้อนข้อมูล'!C311&lt;&gt;"",'4 ป้อนข้อมูล'!C311," ")</f>
        <v>น.ส.เพ็ญพิศ  เกื้อเส้ง</v>
      </c>
      <c r="D311" s="69">
        <f>IF('4 ป้อนข้อมูล'!D311&lt;&gt;"",'4 ป้อนข้อมูล'!D311," ")</f>
        <v>2</v>
      </c>
      <c r="E311" s="71">
        <f>IF('4 ป้อนข้อมูล'!E311&lt;'3 ค่าคะแนน'!$B$9,0,IF('4 ป้อนข้อมูล'!E311&lt;'3 ค่าคะแนน'!$B$8,'3 ค่าคะแนน'!$E$9,IF('4 ป้อนข้อมูล'!E311&lt;'3 ค่าคะแนน'!$B$7,'3 ค่าคะแนน'!$E$8,IF('4 ป้อนข้อมูล'!E311&lt;'3 ค่าคะแนน'!$B$6,'3 ค่าคะแนน'!$E$7,IF('4 ป้อนข้อมูล'!E311&lt;'3 ค่าคะแนน'!$B$5,'3 ค่าคะแนน'!$E$6,IF('4 ป้อนข้อมูล'!E311&lt;'3 ค่าคะแนน'!$B$4,'3 ค่าคะแนน'!$E$5,'3 ค่าคะแนน'!$E$4))))))</f>
        <v>98.75</v>
      </c>
      <c r="F311" s="109">
        <f>IF('4 ป้อนข้อมูล'!E311&gt;=70,SUMIF(ปันส่วน!$A$5:$A$16,D311,ปันส่วน!$F$5:$F$16),0)</f>
        <v>865.33</v>
      </c>
      <c r="G311" s="109">
        <f>SUMIFS(ปันส่วน2!$C$3:$C$20,ปันส่วน2!$A$3:$A$20,D311,ปันส่วน2!$B$3:$B$20,E311)</f>
        <v>1936.421</v>
      </c>
      <c r="H311" s="109">
        <f t="shared" si="4"/>
        <v>2801.7510000000002</v>
      </c>
    </row>
    <row r="312" spans="1:8">
      <c r="A312" s="69">
        <v>309</v>
      </c>
      <c r="B312" s="82" t="str">
        <f>IF('4 ป้อนข้อมูล'!B312&lt;&gt;"",'4 ป้อนข้อมูล'!B312," ")</f>
        <v xml:space="preserve"> โรงเรียนวัดควนสามโพธิ์</v>
      </c>
      <c r="C312" s="81" t="str">
        <f>IF('4 ป้อนข้อมูล'!C312&lt;&gt;"",'4 ป้อนข้อมูล'!C312," ")</f>
        <v>นางผการัตน์  ชัยฤทธิ์</v>
      </c>
      <c r="D312" s="69">
        <f>IF('4 ป้อนข้อมูล'!D312&lt;&gt;"",'4 ป้อนข้อมูล'!D312," ")</f>
        <v>1</v>
      </c>
      <c r="E312" s="71">
        <f>IF('4 ป้อนข้อมูล'!E312&lt;'3 ค่าคะแนน'!$B$9,0,IF('4 ป้อนข้อมูล'!E312&lt;'3 ค่าคะแนน'!$B$8,'3 ค่าคะแนน'!$E$9,IF('4 ป้อนข้อมูล'!E312&lt;'3 ค่าคะแนน'!$B$7,'3 ค่าคะแนน'!$E$8,IF('4 ป้อนข้อมูล'!E312&lt;'3 ค่าคะแนน'!$B$6,'3 ค่าคะแนน'!$E$7,IF('4 ป้อนข้อมูล'!E312&lt;'3 ค่าคะแนน'!$B$5,'3 ค่าคะแนน'!$E$6,IF('4 ป้อนข้อมูล'!E312&lt;'3 ค่าคะแนน'!$B$4,'3 ค่าคะแนน'!$E$5,'3 ค่าคะแนน'!$E$4))))))</f>
        <v>98.75</v>
      </c>
      <c r="F312" s="109">
        <f>IF('4 ป้อนข้อมูล'!E312&gt;=70,SUMIF(ปันส่วน!$A$5:$A$16,D312,ปันส่วน!$F$5:$F$16),0)</f>
        <v>690.67</v>
      </c>
      <c r="G312" s="109">
        <f>SUMIFS(ปันส่วน2!$C$3:$C$20,ปันส่วน2!$A$3:$A$20,D312,ปันส่วน2!$B$3:$B$20,E312)</f>
        <v>1646.749</v>
      </c>
      <c r="H312" s="109">
        <f t="shared" si="4"/>
        <v>2337.4189999999999</v>
      </c>
    </row>
    <row r="313" spans="1:8">
      <c r="A313" s="69">
        <v>310</v>
      </c>
      <c r="B313" s="82" t="str">
        <f>IF('4 ป้อนข้อมูล'!B313&lt;&gt;"",'4 ป้อนข้อมูล'!B313," ")</f>
        <v xml:space="preserve"> โรงเรียนวัดควนสามโพธิ์</v>
      </c>
      <c r="C313" s="81" t="str">
        <f>IF('4 ป้อนข้อมูล'!C313&lt;&gt;"",'4 ป้อนข้อมูล'!C313," ")</f>
        <v>นางพรทิพย์  ขวัญแก้ว</v>
      </c>
      <c r="D313" s="69">
        <f>IF('4 ป้อนข้อมูล'!D313&lt;&gt;"",'4 ป้อนข้อมูล'!D313," ")</f>
        <v>2</v>
      </c>
      <c r="E313" s="71">
        <f>IF('4 ป้อนข้อมูล'!E313&lt;'3 ค่าคะแนน'!$B$9,0,IF('4 ป้อนข้อมูล'!E313&lt;'3 ค่าคะแนน'!$B$8,'3 ค่าคะแนน'!$E$9,IF('4 ป้อนข้อมูล'!E313&lt;'3 ค่าคะแนน'!$B$7,'3 ค่าคะแนน'!$E$8,IF('4 ป้อนข้อมูล'!E313&lt;'3 ค่าคะแนน'!$B$6,'3 ค่าคะแนน'!$E$7,IF('4 ป้อนข้อมูล'!E313&lt;'3 ค่าคะแนน'!$B$5,'3 ค่าคะแนน'!$E$6,IF('4 ป้อนข้อมูล'!E313&lt;'3 ค่าคะแนน'!$B$4,'3 ค่าคะแนน'!$E$5,'3 ค่าคะแนน'!$E$4))))))</f>
        <v>98.75</v>
      </c>
      <c r="F313" s="109">
        <f>IF('4 ป้อนข้อมูล'!E313&gt;=70,SUMIF(ปันส่วน!$A$5:$A$16,D313,ปันส่วน!$F$5:$F$16),0)</f>
        <v>865.33</v>
      </c>
      <c r="G313" s="109">
        <f>SUMIFS(ปันส่วน2!$C$3:$C$20,ปันส่วน2!$A$3:$A$20,D313,ปันส่วน2!$B$3:$B$20,E313)</f>
        <v>1936.421</v>
      </c>
      <c r="H313" s="109">
        <f t="shared" si="4"/>
        <v>2801.7510000000002</v>
      </c>
    </row>
    <row r="314" spans="1:8">
      <c r="A314" s="69">
        <v>311</v>
      </c>
      <c r="B314" s="82" t="str">
        <f>IF('4 ป้อนข้อมูล'!B314&lt;&gt;"",'4 ป้อนข้อมูล'!B314," ")</f>
        <v xml:space="preserve"> โรงเรียนวัดควนสามโพธิ์</v>
      </c>
      <c r="C314" s="81" t="str">
        <f>IF('4 ป้อนข้อมูล'!C314&lt;&gt;"",'4 ป้อนข้อมูล'!C314," ")</f>
        <v>นางเกษร  เมืองสง</v>
      </c>
      <c r="D314" s="69">
        <f>IF('4 ป้อนข้อมูล'!D314&lt;&gt;"",'4 ป้อนข้อมูล'!D314," ")</f>
        <v>2</v>
      </c>
      <c r="E314" s="71">
        <f>IF('4 ป้อนข้อมูล'!E314&lt;'3 ค่าคะแนน'!$B$9,0,IF('4 ป้อนข้อมูล'!E314&lt;'3 ค่าคะแนน'!$B$8,'3 ค่าคะแนน'!$E$9,IF('4 ป้อนข้อมูล'!E314&lt;'3 ค่าคะแนน'!$B$7,'3 ค่าคะแนน'!$E$8,IF('4 ป้อนข้อมูล'!E314&lt;'3 ค่าคะแนน'!$B$6,'3 ค่าคะแนน'!$E$7,IF('4 ป้อนข้อมูล'!E314&lt;'3 ค่าคะแนน'!$B$5,'3 ค่าคะแนน'!$E$6,IF('4 ป้อนข้อมูล'!E314&lt;'3 ค่าคะแนน'!$B$4,'3 ค่าคะแนน'!$E$5,'3 ค่าคะแนน'!$E$4))))))</f>
        <v>98.75</v>
      </c>
      <c r="F314" s="109">
        <f>IF('4 ป้อนข้อมูล'!E314&gt;=70,SUMIF(ปันส่วน!$A$5:$A$16,D314,ปันส่วน!$F$5:$F$16),0)</f>
        <v>865.33</v>
      </c>
      <c r="G314" s="109">
        <f>SUMIFS(ปันส่วน2!$C$3:$C$20,ปันส่วน2!$A$3:$A$20,D314,ปันส่วน2!$B$3:$B$20,E314)</f>
        <v>1936.421</v>
      </c>
      <c r="H314" s="109">
        <f t="shared" si="4"/>
        <v>2801.7510000000002</v>
      </c>
    </row>
    <row r="315" spans="1:8">
      <c r="A315" s="69">
        <v>312</v>
      </c>
      <c r="B315" s="82" t="str">
        <f>IF('4 ป้อนข้อมูล'!B315&lt;&gt;"",'4 ป้อนข้อมูล'!B315," ")</f>
        <v xml:space="preserve"> โรงเรียนวัดควนสามโพธิ์</v>
      </c>
      <c r="C315" s="81" t="str">
        <f>IF('4 ป้อนข้อมูล'!C315&lt;&gt;"",'4 ป้อนข้อมูล'!C315," ")</f>
        <v>นายสนอง  ทองเอม</v>
      </c>
      <c r="D315" s="69">
        <f>IF('4 ป้อนข้อมูล'!D315&lt;&gt;"",'4 ป้อนข้อมูล'!D315," ")</f>
        <v>2</v>
      </c>
      <c r="E315" s="71">
        <f>IF('4 ป้อนข้อมูล'!E315&lt;'3 ค่าคะแนน'!$B$9,0,IF('4 ป้อนข้อมูล'!E315&lt;'3 ค่าคะแนน'!$B$8,'3 ค่าคะแนน'!$E$9,IF('4 ป้อนข้อมูล'!E315&lt;'3 ค่าคะแนน'!$B$7,'3 ค่าคะแนน'!$E$8,IF('4 ป้อนข้อมูล'!E315&lt;'3 ค่าคะแนน'!$B$6,'3 ค่าคะแนน'!$E$7,IF('4 ป้อนข้อมูล'!E315&lt;'3 ค่าคะแนน'!$B$5,'3 ค่าคะแนน'!$E$6,IF('4 ป้อนข้อมูล'!E315&lt;'3 ค่าคะแนน'!$B$4,'3 ค่าคะแนน'!$E$5,'3 ค่าคะแนน'!$E$4))))))</f>
        <v>98.75</v>
      </c>
      <c r="F315" s="109">
        <f>IF('4 ป้อนข้อมูล'!E315&gt;=70,SUMIF(ปันส่วน!$A$5:$A$16,D315,ปันส่วน!$F$5:$F$16),0)</f>
        <v>865.33</v>
      </c>
      <c r="G315" s="109">
        <f>SUMIFS(ปันส่วน2!$C$3:$C$20,ปันส่วน2!$A$3:$A$20,D315,ปันส่วน2!$B$3:$B$20,E315)</f>
        <v>1936.421</v>
      </c>
      <c r="H315" s="109">
        <f t="shared" si="4"/>
        <v>2801.7510000000002</v>
      </c>
    </row>
    <row r="316" spans="1:8">
      <c r="A316" s="69">
        <v>313</v>
      </c>
      <c r="B316" s="82" t="str">
        <f>IF('4 ป้อนข้อมูล'!B316&lt;&gt;"",'4 ป้อนข้อมูล'!B316," ")</f>
        <v xml:space="preserve"> โรงเรียนวัดควนสามโพธิ์</v>
      </c>
      <c r="C316" s="81" t="str">
        <f>IF('4 ป้อนข้อมูล'!C316&lt;&gt;"",'4 ป้อนข้อมูล'!C316," ")</f>
        <v>นางพิทยา  เหตุทอง</v>
      </c>
      <c r="D316" s="69">
        <f>IF('4 ป้อนข้อมูล'!D316&lt;&gt;"",'4 ป้อนข้อมูล'!D316," ")</f>
        <v>2</v>
      </c>
      <c r="E316" s="71">
        <f>IF('4 ป้อนข้อมูล'!E316&lt;'3 ค่าคะแนน'!$B$9,0,IF('4 ป้อนข้อมูล'!E316&lt;'3 ค่าคะแนน'!$B$8,'3 ค่าคะแนน'!$E$9,IF('4 ป้อนข้อมูล'!E316&lt;'3 ค่าคะแนน'!$B$7,'3 ค่าคะแนน'!$E$8,IF('4 ป้อนข้อมูล'!E316&lt;'3 ค่าคะแนน'!$B$6,'3 ค่าคะแนน'!$E$7,IF('4 ป้อนข้อมูล'!E316&lt;'3 ค่าคะแนน'!$B$5,'3 ค่าคะแนน'!$E$6,IF('4 ป้อนข้อมูล'!E316&lt;'3 ค่าคะแนน'!$B$4,'3 ค่าคะแนน'!$E$5,'3 ค่าคะแนน'!$E$4))))))</f>
        <v>98.75</v>
      </c>
      <c r="F316" s="109">
        <f>IF('4 ป้อนข้อมูล'!E316&gt;=70,SUMIF(ปันส่วน!$A$5:$A$16,D316,ปันส่วน!$F$5:$F$16),0)</f>
        <v>865.33</v>
      </c>
      <c r="G316" s="109">
        <f>SUMIFS(ปันส่วน2!$C$3:$C$20,ปันส่วน2!$A$3:$A$20,D316,ปันส่วน2!$B$3:$B$20,E316)</f>
        <v>1936.421</v>
      </c>
      <c r="H316" s="109">
        <f t="shared" si="4"/>
        <v>2801.7510000000002</v>
      </c>
    </row>
    <row r="317" spans="1:8">
      <c r="A317" s="69">
        <v>314</v>
      </c>
      <c r="B317" s="82" t="str">
        <f>IF('4 ป้อนข้อมูล'!B317&lt;&gt;"",'4 ป้อนข้อมูล'!B317," ")</f>
        <v xml:space="preserve"> โรงเรียนวัดควนสามโพธิ์</v>
      </c>
      <c r="C317" s="81" t="str">
        <f>IF('4 ป้อนข้อมูล'!C317&lt;&gt;"",'4 ป้อนข้อมูล'!C317," ")</f>
        <v>น.ส.อุเพ็ญ  จินดาบถ</v>
      </c>
      <c r="D317" s="69">
        <f>IF('4 ป้อนข้อมูล'!D317&lt;&gt;"",'4 ป้อนข้อมูล'!D317," ")</f>
        <v>2</v>
      </c>
      <c r="E317" s="71">
        <f>IF('4 ป้อนข้อมูล'!E317&lt;'3 ค่าคะแนน'!$B$9,0,IF('4 ป้อนข้อมูล'!E317&lt;'3 ค่าคะแนน'!$B$8,'3 ค่าคะแนน'!$E$9,IF('4 ป้อนข้อมูล'!E317&lt;'3 ค่าคะแนน'!$B$7,'3 ค่าคะแนน'!$E$8,IF('4 ป้อนข้อมูล'!E317&lt;'3 ค่าคะแนน'!$B$6,'3 ค่าคะแนน'!$E$7,IF('4 ป้อนข้อมูล'!E317&lt;'3 ค่าคะแนน'!$B$5,'3 ค่าคะแนน'!$E$6,IF('4 ป้อนข้อมูล'!E317&lt;'3 ค่าคะแนน'!$B$4,'3 ค่าคะแนน'!$E$5,'3 ค่าคะแนน'!$E$4))))))</f>
        <v>100</v>
      </c>
      <c r="F317" s="109">
        <f>IF('4 ป้อนข้อมูล'!E317&gt;=70,SUMIF(ปันส่วน!$A$5:$A$16,D317,ปันส่วน!$F$5:$F$16),0)</f>
        <v>865.33</v>
      </c>
      <c r="G317" s="109">
        <f>SUMIFS(ปันส่วน2!$C$3:$C$20,ปันส่วน2!$A$3:$A$20,D317,ปันส่วน2!$B$3:$B$20,E317)</f>
        <v>1960.933</v>
      </c>
      <c r="H317" s="109">
        <f t="shared" si="4"/>
        <v>2826.2629999999999</v>
      </c>
    </row>
    <row r="318" spans="1:8">
      <c r="A318" s="69">
        <v>315</v>
      </c>
      <c r="B318" s="82" t="str">
        <f>IF('4 ป้อนข้อมูล'!B318&lt;&gt;"",'4 ป้อนข้อมูล'!B318," ")</f>
        <v xml:space="preserve"> โรงเรียนวัดควนสามโพธิ์</v>
      </c>
      <c r="C318" s="81" t="str">
        <f>IF('4 ป้อนข้อมูล'!C318&lt;&gt;"",'4 ป้อนข้อมูล'!C318," ")</f>
        <v>นายเทพ  เพ็ชรอ่อน</v>
      </c>
      <c r="D318" s="69">
        <f>IF('4 ป้อนข้อมูล'!D318&lt;&gt;"",'4 ป้อนข้อมูล'!D318," ")</f>
        <v>2</v>
      </c>
      <c r="E318" s="71">
        <f>IF('4 ป้อนข้อมูล'!E318&lt;'3 ค่าคะแนน'!$B$9,0,IF('4 ป้อนข้อมูล'!E318&lt;'3 ค่าคะแนน'!$B$8,'3 ค่าคะแนน'!$E$9,IF('4 ป้อนข้อมูล'!E318&lt;'3 ค่าคะแนน'!$B$7,'3 ค่าคะแนน'!$E$8,IF('4 ป้อนข้อมูล'!E318&lt;'3 ค่าคะแนน'!$B$6,'3 ค่าคะแนน'!$E$7,IF('4 ป้อนข้อมูล'!E318&lt;'3 ค่าคะแนน'!$B$5,'3 ค่าคะแนน'!$E$6,IF('4 ป้อนข้อมูล'!E318&lt;'3 ค่าคะแนน'!$B$4,'3 ค่าคะแนน'!$E$5,'3 ค่าคะแนน'!$E$4))))))</f>
        <v>98.75</v>
      </c>
      <c r="F318" s="109">
        <f>IF('4 ป้อนข้อมูล'!E318&gt;=70,SUMIF(ปันส่วน!$A$5:$A$16,D318,ปันส่วน!$F$5:$F$16),0)</f>
        <v>865.33</v>
      </c>
      <c r="G318" s="109">
        <f>SUMIFS(ปันส่วน2!$C$3:$C$20,ปันส่วน2!$A$3:$A$20,D318,ปันส่วน2!$B$3:$B$20,E318)</f>
        <v>1936.421</v>
      </c>
      <c r="H318" s="109">
        <f t="shared" si="4"/>
        <v>2801.7510000000002</v>
      </c>
    </row>
    <row r="319" spans="1:8">
      <c r="A319" s="69">
        <v>316</v>
      </c>
      <c r="B319" s="82" t="str">
        <f>IF('4 ป้อนข้อมูล'!B319&lt;&gt;"",'4 ป้อนข้อมูล'!B319," ")</f>
        <v xml:space="preserve"> โรงเรียนวัดควนสามโพธิ์</v>
      </c>
      <c r="C319" s="81" t="str">
        <f>IF('4 ป้อนข้อมูล'!C319&lt;&gt;"",'4 ป้อนข้อมูล'!C319," ")</f>
        <v>นายสุชน  ชูทอง</v>
      </c>
      <c r="D319" s="69">
        <f>IF('4 ป้อนข้อมูล'!D319&lt;&gt;"",'4 ป้อนข้อมูล'!D319," ")</f>
        <v>2</v>
      </c>
      <c r="E319" s="71">
        <f>IF('4 ป้อนข้อมูล'!E319&lt;'3 ค่าคะแนน'!$B$9,0,IF('4 ป้อนข้อมูล'!E319&lt;'3 ค่าคะแนน'!$B$8,'3 ค่าคะแนน'!$E$9,IF('4 ป้อนข้อมูล'!E319&lt;'3 ค่าคะแนน'!$B$7,'3 ค่าคะแนน'!$E$8,IF('4 ป้อนข้อมูล'!E319&lt;'3 ค่าคะแนน'!$B$6,'3 ค่าคะแนน'!$E$7,IF('4 ป้อนข้อมูล'!E319&lt;'3 ค่าคะแนน'!$B$5,'3 ค่าคะแนน'!$E$6,IF('4 ป้อนข้อมูล'!E319&lt;'3 ค่าคะแนน'!$B$4,'3 ค่าคะแนน'!$E$5,'3 ค่าคะแนน'!$E$4))))))</f>
        <v>98.75</v>
      </c>
      <c r="F319" s="109">
        <f>IF('4 ป้อนข้อมูล'!E319&gt;=70,SUMIF(ปันส่วน!$A$5:$A$16,D319,ปันส่วน!$F$5:$F$16),0)</f>
        <v>865.33</v>
      </c>
      <c r="G319" s="109">
        <f>SUMIFS(ปันส่วน2!$C$3:$C$20,ปันส่วน2!$A$3:$A$20,D319,ปันส่วน2!$B$3:$B$20,E319)</f>
        <v>1936.421</v>
      </c>
      <c r="H319" s="109">
        <f t="shared" si="4"/>
        <v>2801.7510000000002</v>
      </c>
    </row>
    <row r="320" spans="1:8">
      <c r="A320" s="69">
        <v>317</v>
      </c>
      <c r="B320" s="82" t="str">
        <f>IF('4 ป้อนข้อมูล'!B320&lt;&gt;"",'4 ป้อนข้อมูล'!B320," ")</f>
        <v xml:space="preserve"> โรงเรียนวัดควนสามโพธิ์</v>
      </c>
      <c r="C320" s="81" t="str">
        <f>IF('4 ป้อนข้อมูล'!C320&lt;&gt;"",'4 ป้อนข้อมูล'!C320," ")</f>
        <v>นางสมศรี  ตุเทพ</v>
      </c>
      <c r="D320" s="69">
        <f>IF('4 ป้อนข้อมูล'!D320&lt;&gt;"",'4 ป้อนข้อมูล'!D320," ")</f>
        <v>2</v>
      </c>
      <c r="E320" s="71">
        <f>IF('4 ป้อนข้อมูล'!E320&lt;'3 ค่าคะแนน'!$B$9,0,IF('4 ป้อนข้อมูล'!E320&lt;'3 ค่าคะแนน'!$B$8,'3 ค่าคะแนน'!$E$9,IF('4 ป้อนข้อมูล'!E320&lt;'3 ค่าคะแนน'!$B$7,'3 ค่าคะแนน'!$E$8,IF('4 ป้อนข้อมูล'!E320&lt;'3 ค่าคะแนน'!$B$6,'3 ค่าคะแนน'!$E$7,IF('4 ป้อนข้อมูล'!E320&lt;'3 ค่าคะแนน'!$B$5,'3 ค่าคะแนน'!$E$6,IF('4 ป้อนข้อมูล'!E320&lt;'3 ค่าคะแนน'!$B$4,'3 ค่าคะแนน'!$E$5,'3 ค่าคะแนน'!$E$4))))))</f>
        <v>98.75</v>
      </c>
      <c r="F320" s="109">
        <f>IF('4 ป้อนข้อมูล'!E320&gt;=70,SUMIF(ปันส่วน!$A$5:$A$16,D320,ปันส่วน!$F$5:$F$16),0)</f>
        <v>865.33</v>
      </c>
      <c r="G320" s="109">
        <f>SUMIFS(ปันส่วน2!$C$3:$C$20,ปันส่วน2!$A$3:$A$20,D320,ปันส่วน2!$B$3:$B$20,E320)</f>
        <v>1936.421</v>
      </c>
      <c r="H320" s="109">
        <f t="shared" si="4"/>
        <v>2801.7510000000002</v>
      </c>
    </row>
    <row r="321" spans="1:8">
      <c r="A321" s="69">
        <v>318</v>
      </c>
      <c r="B321" s="82" t="str">
        <f>IF('4 ป้อนข้อมูล'!B321&lt;&gt;"",'4 ป้อนข้อมูล'!B321," ")</f>
        <v xml:space="preserve"> โรงเรียนบ้านเทพราช</v>
      </c>
      <c r="C321" s="81" t="str">
        <f>IF('4 ป้อนข้อมูล'!C321&lt;&gt;"",'4 ป้อนข้อมูล'!C321," ")</f>
        <v>นายบุญเลิศ  ชูรัตน์</v>
      </c>
      <c r="D321" s="69">
        <f>IF('4 ป้อนข้อมูล'!D321&lt;&gt;"",'4 ป้อนข้อมูล'!D321," ")</f>
        <v>1</v>
      </c>
      <c r="E321" s="71">
        <f>IF('4 ป้อนข้อมูล'!E321&lt;'3 ค่าคะแนน'!$B$9,0,IF('4 ป้อนข้อมูล'!E321&lt;'3 ค่าคะแนน'!$B$8,'3 ค่าคะแนน'!$E$9,IF('4 ป้อนข้อมูล'!E321&lt;'3 ค่าคะแนน'!$B$7,'3 ค่าคะแนน'!$E$8,IF('4 ป้อนข้อมูล'!E321&lt;'3 ค่าคะแนน'!$B$6,'3 ค่าคะแนน'!$E$7,IF('4 ป้อนข้อมูล'!E321&lt;'3 ค่าคะแนน'!$B$5,'3 ค่าคะแนน'!$E$6,IF('4 ป้อนข้อมูล'!E321&lt;'3 ค่าคะแนน'!$B$4,'3 ค่าคะแนน'!$E$5,'3 ค่าคะแนน'!$E$4))))))</f>
        <v>100</v>
      </c>
      <c r="F321" s="109">
        <f>IF('4 ป้อนข้อมูล'!E321&gt;=70,SUMIF(ปันส่วน!$A$5:$A$16,D321,ปันส่วน!$F$5:$F$16),0)</f>
        <v>690.67</v>
      </c>
      <c r="G321" s="109">
        <f>SUMIFS(ปันส่วน2!$C$3:$C$20,ปันส่วน2!$A$3:$A$20,D321,ปันส่วน2!$B$3:$B$20,E321)</f>
        <v>1667.5940000000001</v>
      </c>
      <c r="H321" s="109">
        <f t="shared" si="4"/>
        <v>2358.2640000000001</v>
      </c>
    </row>
    <row r="322" spans="1:8">
      <c r="A322" s="69">
        <v>319</v>
      </c>
      <c r="B322" s="82" t="str">
        <f>IF('4 ป้อนข้อมูล'!B322&lt;&gt;"",'4 ป้อนข้อมูล'!B322," ")</f>
        <v xml:space="preserve"> โรงเรียนบ้านเทพราช</v>
      </c>
      <c r="C322" s="81" t="str">
        <f>IF('4 ป้อนข้อมูล'!C322&lt;&gt;"",'4 ป้อนข้อมูล'!C322," ")</f>
        <v>นายอุดม  สิทธิฤทธิ์</v>
      </c>
      <c r="D322" s="69">
        <f>IF('4 ป้อนข้อมูล'!D322&lt;&gt;"",'4 ป้อนข้อมูล'!D322," ")</f>
        <v>2</v>
      </c>
      <c r="E322" s="71">
        <f>IF('4 ป้อนข้อมูล'!E322&lt;'3 ค่าคะแนน'!$B$9,0,IF('4 ป้อนข้อมูล'!E322&lt;'3 ค่าคะแนน'!$B$8,'3 ค่าคะแนน'!$E$9,IF('4 ป้อนข้อมูล'!E322&lt;'3 ค่าคะแนน'!$B$7,'3 ค่าคะแนน'!$E$8,IF('4 ป้อนข้อมูล'!E322&lt;'3 ค่าคะแนน'!$B$6,'3 ค่าคะแนน'!$E$7,IF('4 ป้อนข้อมูล'!E322&lt;'3 ค่าคะแนน'!$B$5,'3 ค่าคะแนน'!$E$6,IF('4 ป้อนข้อมูล'!E322&lt;'3 ค่าคะแนน'!$B$4,'3 ค่าคะแนน'!$E$5,'3 ค่าคะแนน'!$E$4))))))</f>
        <v>98.75</v>
      </c>
      <c r="F322" s="109">
        <f>IF('4 ป้อนข้อมูล'!E322&gt;=70,SUMIF(ปันส่วน!$A$5:$A$16,D322,ปันส่วน!$F$5:$F$16),0)</f>
        <v>865.33</v>
      </c>
      <c r="G322" s="109">
        <f>SUMIFS(ปันส่วน2!$C$3:$C$20,ปันส่วน2!$A$3:$A$20,D322,ปันส่วน2!$B$3:$B$20,E322)</f>
        <v>1936.421</v>
      </c>
      <c r="H322" s="109">
        <f t="shared" si="4"/>
        <v>2801.7510000000002</v>
      </c>
    </row>
    <row r="323" spans="1:8">
      <c r="A323" s="69">
        <v>320</v>
      </c>
      <c r="B323" s="82" t="str">
        <f>IF('4 ป้อนข้อมูล'!B323&lt;&gt;"",'4 ป้อนข้อมูล'!B323," ")</f>
        <v xml:space="preserve"> โรงเรียนบ้านเทพราช</v>
      </c>
      <c r="C323" s="81" t="str">
        <f>IF('4 ป้อนข้อมูล'!C323&lt;&gt;"",'4 ป้อนข้อมูล'!C323," ")</f>
        <v>นางจรรยา  สมบัติมาก</v>
      </c>
      <c r="D323" s="69">
        <f>IF('4 ป้อนข้อมูล'!D323&lt;&gt;"",'4 ป้อนข้อมูล'!D323," ")</f>
        <v>2</v>
      </c>
      <c r="E323" s="71">
        <f>IF('4 ป้อนข้อมูล'!E323&lt;'3 ค่าคะแนน'!$B$9,0,IF('4 ป้อนข้อมูล'!E323&lt;'3 ค่าคะแนน'!$B$8,'3 ค่าคะแนน'!$E$9,IF('4 ป้อนข้อมูล'!E323&lt;'3 ค่าคะแนน'!$B$7,'3 ค่าคะแนน'!$E$8,IF('4 ป้อนข้อมูล'!E323&lt;'3 ค่าคะแนน'!$B$6,'3 ค่าคะแนน'!$E$7,IF('4 ป้อนข้อมูล'!E323&lt;'3 ค่าคะแนน'!$B$5,'3 ค่าคะแนน'!$E$6,IF('4 ป้อนข้อมูล'!E323&lt;'3 ค่าคะแนน'!$B$4,'3 ค่าคะแนน'!$E$5,'3 ค่าคะแนน'!$E$4))))))</f>
        <v>98.75</v>
      </c>
      <c r="F323" s="109">
        <f>IF('4 ป้อนข้อมูล'!E323&gt;=70,SUMIF(ปันส่วน!$A$5:$A$16,D323,ปันส่วน!$F$5:$F$16),0)</f>
        <v>865.33</v>
      </c>
      <c r="G323" s="109">
        <f>SUMIFS(ปันส่วน2!$C$3:$C$20,ปันส่วน2!$A$3:$A$20,D323,ปันส่วน2!$B$3:$B$20,E323)</f>
        <v>1936.421</v>
      </c>
      <c r="H323" s="109">
        <f t="shared" si="4"/>
        <v>2801.7510000000002</v>
      </c>
    </row>
    <row r="324" spans="1:8">
      <c r="A324" s="69">
        <v>321</v>
      </c>
      <c r="B324" s="82" t="str">
        <f>IF('4 ป้อนข้อมูล'!B324&lt;&gt;"",'4 ป้อนข้อมูล'!B324," ")</f>
        <v xml:space="preserve"> โรงเรียนบ้านเทพราช</v>
      </c>
      <c r="C324" s="81" t="str">
        <f>IF('4 ป้อนข้อมูล'!C324&lt;&gt;"",'4 ป้อนข้อมูล'!C324," ")</f>
        <v>นายวิโรจน์  ปล้องบรรจง</v>
      </c>
      <c r="D324" s="69">
        <f>IF('4 ป้อนข้อมูล'!D324&lt;&gt;"",'4 ป้อนข้อมูล'!D324," ")</f>
        <v>2</v>
      </c>
      <c r="E324" s="71">
        <f>IF('4 ป้อนข้อมูล'!E324&lt;'3 ค่าคะแนน'!$B$9,0,IF('4 ป้อนข้อมูล'!E324&lt;'3 ค่าคะแนน'!$B$8,'3 ค่าคะแนน'!$E$9,IF('4 ป้อนข้อมูล'!E324&lt;'3 ค่าคะแนน'!$B$7,'3 ค่าคะแนน'!$E$8,IF('4 ป้อนข้อมูล'!E324&lt;'3 ค่าคะแนน'!$B$6,'3 ค่าคะแนน'!$E$7,IF('4 ป้อนข้อมูล'!E324&lt;'3 ค่าคะแนน'!$B$5,'3 ค่าคะแนน'!$E$6,IF('4 ป้อนข้อมูล'!E324&lt;'3 ค่าคะแนน'!$B$4,'3 ค่าคะแนน'!$E$5,'3 ค่าคะแนน'!$E$4))))))</f>
        <v>98.75</v>
      </c>
      <c r="F324" s="109">
        <f>IF('4 ป้อนข้อมูล'!E324&gt;=70,SUMIF(ปันส่วน!$A$5:$A$16,D324,ปันส่วน!$F$5:$F$16),0)</f>
        <v>865.33</v>
      </c>
      <c r="G324" s="109">
        <f>SUMIFS(ปันส่วน2!$C$3:$C$20,ปันส่วน2!$A$3:$A$20,D324,ปันส่วน2!$B$3:$B$20,E324)</f>
        <v>1936.421</v>
      </c>
      <c r="H324" s="109">
        <f t="shared" si="4"/>
        <v>2801.7510000000002</v>
      </c>
    </row>
    <row r="325" spans="1:8">
      <c r="A325" s="69">
        <v>322</v>
      </c>
      <c r="B325" s="82" t="str">
        <f>IF('4 ป้อนข้อมูล'!B325&lt;&gt;"",'4 ป้อนข้อมูล'!B325," ")</f>
        <v xml:space="preserve"> โรงเรียนบ้านเทพราช</v>
      </c>
      <c r="C325" s="81" t="str">
        <f>IF('4 ป้อนข้อมูล'!C325&lt;&gt;"",'4 ป้อนข้อมูล'!C325," ")</f>
        <v>นางเสาวภา  เอียดคล้าย</v>
      </c>
      <c r="D325" s="69">
        <f>IF('4 ป้อนข้อมูล'!D325&lt;&gt;"",'4 ป้อนข้อมูล'!D325," ")</f>
        <v>2</v>
      </c>
      <c r="E325" s="71">
        <f>IF('4 ป้อนข้อมูล'!E325&lt;'3 ค่าคะแนน'!$B$9,0,IF('4 ป้อนข้อมูล'!E325&lt;'3 ค่าคะแนน'!$B$8,'3 ค่าคะแนน'!$E$9,IF('4 ป้อนข้อมูล'!E325&lt;'3 ค่าคะแนน'!$B$7,'3 ค่าคะแนน'!$E$8,IF('4 ป้อนข้อมูล'!E325&lt;'3 ค่าคะแนน'!$B$6,'3 ค่าคะแนน'!$E$7,IF('4 ป้อนข้อมูล'!E325&lt;'3 ค่าคะแนน'!$B$5,'3 ค่าคะแนน'!$E$6,IF('4 ป้อนข้อมูล'!E325&lt;'3 ค่าคะแนน'!$B$4,'3 ค่าคะแนน'!$E$5,'3 ค่าคะแนน'!$E$4))))))</f>
        <v>100</v>
      </c>
      <c r="F325" s="109">
        <f>IF('4 ป้อนข้อมูล'!E325&gt;=70,SUMIF(ปันส่วน!$A$5:$A$16,D325,ปันส่วน!$F$5:$F$16),0)</f>
        <v>865.33</v>
      </c>
      <c r="G325" s="109">
        <f>SUMIFS(ปันส่วน2!$C$3:$C$20,ปันส่วน2!$A$3:$A$20,D325,ปันส่วน2!$B$3:$B$20,E325)</f>
        <v>1960.933</v>
      </c>
      <c r="H325" s="109">
        <f t="shared" ref="H325:H388" si="5">SUM(F325:G325)</f>
        <v>2826.2629999999999</v>
      </c>
    </row>
    <row r="326" spans="1:8">
      <c r="A326" s="69">
        <v>323</v>
      </c>
      <c r="B326" s="82" t="str">
        <f>IF('4 ป้อนข้อมูล'!B326&lt;&gt;"",'4 ป้อนข้อมูล'!B326," ")</f>
        <v xml:space="preserve"> โรงเรียนบ้านเทพราช</v>
      </c>
      <c r="C326" s="81" t="str">
        <f>IF('4 ป้อนข้อมูล'!C326&lt;&gt;"",'4 ป้อนข้อมูล'!C326," ")</f>
        <v>นางอำนวย  ชัยบุรินทร์</v>
      </c>
      <c r="D326" s="69">
        <f>IF('4 ป้อนข้อมูล'!D326&lt;&gt;"",'4 ป้อนข้อมูล'!D326," ")</f>
        <v>2</v>
      </c>
      <c r="E326" s="71">
        <f>IF('4 ป้อนข้อมูล'!E326&lt;'3 ค่าคะแนน'!$B$9,0,IF('4 ป้อนข้อมูล'!E326&lt;'3 ค่าคะแนน'!$B$8,'3 ค่าคะแนน'!$E$9,IF('4 ป้อนข้อมูล'!E326&lt;'3 ค่าคะแนน'!$B$7,'3 ค่าคะแนน'!$E$8,IF('4 ป้อนข้อมูล'!E326&lt;'3 ค่าคะแนน'!$B$6,'3 ค่าคะแนน'!$E$7,IF('4 ป้อนข้อมูล'!E326&lt;'3 ค่าคะแนน'!$B$5,'3 ค่าคะแนน'!$E$6,IF('4 ป้อนข้อมูล'!E326&lt;'3 ค่าคะแนน'!$B$4,'3 ค่าคะแนน'!$E$5,'3 ค่าคะแนน'!$E$4))))))</f>
        <v>98.75</v>
      </c>
      <c r="F326" s="109">
        <f>IF('4 ป้อนข้อมูล'!E326&gt;=70,SUMIF(ปันส่วน!$A$5:$A$16,D326,ปันส่วน!$F$5:$F$16),0)</f>
        <v>865.33</v>
      </c>
      <c r="G326" s="109">
        <f>SUMIFS(ปันส่วน2!$C$3:$C$20,ปันส่วน2!$A$3:$A$20,D326,ปันส่วน2!$B$3:$B$20,E326)</f>
        <v>1936.421</v>
      </c>
      <c r="H326" s="109">
        <f t="shared" si="5"/>
        <v>2801.7510000000002</v>
      </c>
    </row>
    <row r="327" spans="1:8">
      <c r="A327" s="69">
        <v>324</v>
      </c>
      <c r="B327" s="82" t="str">
        <f>IF('4 ป้อนข้อมูล'!B327&lt;&gt;"",'4 ป้อนข้อมูล'!B327," ")</f>
        <v xml:space="preserve"> โรงเรียนบ้านเทพราช</v>
      </c>
      <c r="C327" s="81" t="str">
        <f>IF('4 ป้อนข้อมูล'!C327&lt;&gt;"",'4 ป้อนข้อมูล'!C327," ")</f>
        <v>นางนันทิยา  เหล่าทอง</v>
      </c>
      <c r="D327" s="69">
        <f>IF('4 ป้อนข้อมูล'!D327&lt;&gt;"",'4 ป้อนข้อมูล'!D327," ")</f>
        <v>2</v>
      </c>
      <c r="E327" s="71">
        <f>IF('4 ป้อนข้อมูล'!E327&lt;'3 ค่าคะแนน'!$B$9,0,IF('4 ป้อนข้อมูล'!E327&lt;'3 ค่าคะแนน'!$B$8,'3 ค่าคะแนน'!$E$9,IF('4 ป้อนข้อมูล'!E327&lt;'3 ค่าคะแนน'!$B$7,'3 ค่าคะแนน'!$E$8,IF('4 ป้อนข้อมูล'!E327&lt;'3 ค่าคะแนน'!$B$6,'3 ค่าคะแนน'!$E$7,IF('4 ป้อนข้อมูล'!E327&lt;'3 ค่าคะแนน'!$B$5,'3 ค่าคะแนน'!$E$6,IF('4 ป้อนข้อมูล'!E327&lt;'3 ค่าคะแนน'!$B$4,'3 ค่าคะแนน'!$E$5,'3 ค่าคะแนน'!$E$4))))))</f>
        <v>98.75</v>
      </c>
      <c r="F327" s="109">
        <f>IF('4 ป้อนข้อมูล'!E327&gt;=70,SUMIF(ปันส่วน!$A$5:$A$16,D327,ปันส่วน!$F$5:$F$16),0)</f>
        <v>865.33</v>
      </c>
      <c r="G327" s="109">
        <f>SUMIFS(ปันส่วน2!$C$3:$C$20,ปันส่วน2!$A$3:$A$20,D327,ปันส่วน2!$B$3:$B$20,E327)</f>
        <v>1936.421</v>
      </c>
      <c r="H327" s="109">
        <f t="shared" si="5"/>
        <v>2801.7510000000002</v>
      </c>
    </row>
    <row r="328" spans="1:8">
      <c r="A328" s="69">
        <v>325</v>
      </c>
      <c r="B328" s="82" t="str">
        <f>IF('4 ป้อนข้อมูล'!B328&lt;&gt;"",'4 ป้อนข้อมูล'!B328," ")</f>
        <v xml:space="preserve"> โรงเรียนบ้านเทพราช</v>
      </c>
      <c r="C328" s="81" t="str">
        <f>IF('4 ป้อนข้อมูล'!C328&lt;&gt;"",'4 ป้อนข้อมูล'!C328," ")</f>
        <v>นายทวีศักดิ์  อินทร์ด้วง</v>
      </c>
      <c r="D328" s="69">
        <f>IF('4 ป้อนข้อมูล'!D328&lt;&gt;"",'4 ป้อนข้อมูล'!D328," ")</f>
        <v>2</v>
      </c>
      <c r="E328" s="71">
        <f>IF('4 ป้อนข้อมูล'!E328&lt;'3 ค่าคะแนน'!$B$9,0,IF('4 ป้อนข้อมูล'!E328&lt;'3 ค่าคะแนน'!$B$8,'3 ค่าคะแนน'!$E$9,IF('4 ป้อนข้อมูล'!E328&lt;'3 ค่าคะแนน'!$B$7,'3 ค่าคะแนน'!$E$8,IF('4 ป้อนข้อมูล'!E328&lt;'3 ค่าคะแนน'!$B$6,'3 ค่าคะแนน'!$E$7,IF('4 ป้อนข้อมูล'!E328&lt;'3 ค่าคะแนน'!$B$5,'3 ค่าคะแนน'!$E$6,IF('4 ป้อนข้อมูล'!E328&lt;'3 ค่าคะแนน'!$B$4,'3 ค่าคะแนน'!$E$5,'3 ค่าคะแนน'!$E$4))))))</f>
        <v>98.75</v>
      </c>
      <c r="F328" s="109">
        <f>IF('4 ป้อนข้อมูล'!E328&gt;=70,SUMIF(ปันส่วน!$A$5:$A$16,D328,ปันส่วน!$F$5:$F$16),0)</f>
        <v>865.33</v>
      </c>
      <c r="G328" s="109">
        <f>SUMIFS(ปันส่วน2!$C$3:$C$20,ปันส่วน2!$A$3:$A$20,D328,ปันส่วน2!$B$3:$B$20,E328)</f>
        <v>1936.421</v>
      </c>
      <c r="H328" s="109">
        <f t="shared" si="5"/>
        <v>2801.7510000000002</v>
      </c>
    </row>
    <row r="329" spans="1:8">
      <c r="A329" s="69">
        <v>326</v>
      </c>
      <c r="B329" s="82" t="str">
        <f>IF('4 ป้อนข้อมูล'!B329&lt;&gt;"",'4 ป้อนข้อมูล'!B329," ")</f>
        <v xml:space="preserve"> โรงเรียนบ้านเทพราช</v>
      </c>
      <c r="C329" s="81" t="str">
        <f>IF('4 ป้อนข้อมูล'!C329&lt;&gt;"",'4 ป้อนข้อมูล'!C329," ")</f>
        <v>นางสุเอมอร  สุดเรือง</v>
      </c>
      <c r="D329" s="69">
        <f>IF('4 ป้อนข้อมูล'!D329&lt;&gt;"",'4 ป้อนข้อมูล'!D329," ")</f>
        <v>2</v>
      </c>
      <c r="E329" s="71">
        <f>IF('4 ป้อนข้อมูล'!E329&lt;'3 ค่าคะแนน'!$B$9,0,IF('4 ป้อนข้อมูล'!E329&lt;'3 ค่าคะแนน'!$B$8,'3 ค่าคะแนน'!$E$9,IF('4 ป้อนข้อมูล'!E329&lt;'3 ค่าคะแนน'!$B$7,'3 ค่าคะแนน'!$E$8,IF('4 ป้อนข้อมูล'!E329&lt;'3 ค่าคะแนน'!$B$6,'3 ค่าคะแนน'!$E$7,IF('4 ป้อนข้อมูล'!E329&lt;'3 ค่าคะแนน'!$B$5,'3 ค่าคะแนน'!$E$6,IF('4 ป้อนข้อมูล'!E329&lt;'3 ค่าคะแนน'!$B$4,'3 ค่าคะแนน'!$E$5,'3 ค่าคะแนน'!$E$4))))))</f>
        <v>98.75</v>
      </c>
      <c r="F329" s="109">
        <f>IF('4 ป้อนข้อมูล'!E329&gt;=70,SUMIF(ปันส่วน!$A$5:$A$16,D329,ปันส่วน!$F$5:$F$16),0)</f>
        <v>865.33</v>
      </c>
      <c r="G329" s="109">
        <f>SUMIFS(ปันส่วน2!$C$3:$C$20,ปันส่วน2!$A$3:$A$20,D329,ปันส่วน2!$B$3:$B$20,E329)</f>
        <v>1936.421</v>
      </c>
      <c r="H329" s="109">
        <f t="shared" si="5"/>
        <v>2801.7510000000002</v>
      </c>
    </row>
    <row r="330" spans="1:8">
      <c r="A330" s="69">
        <v>327</v>
      </c>
      <c r="B330" s="82" t="str">
        <f>IF('4 ป้อนข้อมูล'!B330&lt;&gt;"",'4 ป้อนข้อมูล'!B330," ")</f>
        <v xml:space="preserve"> โรงเรียนบ้านเทพราช</v>
      </c>
      <c r="C330" s="81" t="str">
        <f>IF('4 ป้อนข้อมูล'!C330&lt;&gt;"",'4 ป้อนข้อมูล'!C330," ")</f>
        <v>นายประเสริฐ  ปาธะรัตน์</v>
      </c>
      <c r="D330" s="69">
        <f>IF('4 ป้อนข้อมูล'!D330&lt;&gt;"",'4 ป้อนข้อมูล'!D330," ")</f>
        <v>2</v>
      </c>
      <c r="E330" s="71">
        <f>IF('4 ป้อนข้อมูล'!E330&lt;'3 ค่าคะแนน'!$B$9,0,IF('4 ป้อนข้อมูล'!E330&lt;'3 ค่าคะแนน'!$B$8,'3 ค่าคะแนน'!$E$9,IF('4 ป้อนข้อมูล'!E330&lt;'3 ค่าคะแนน'!$B$7,'3 ค่าคะแนน'!$E$8,IF('4 ป้อนข้อมูล'!E330&lt;'3 ค่าคะแนน'!$B$6,'3 ค่าคะแนน'!$E$7,IF('4 ป้อนข้อมูล'!E330&lt;'3 ค่าคะแนน'!$B$5,'3 ค่าคะแนน'!$E$6,IF('4 ป้อนข้อมูล'!E330&lt;'3 ค่าคะแนน'!$B$4,'3 ค่าคะแนน'!$E$5,'3 ค่าคะแนน'!$E$4))))))</f>
        <v>100</v>
      </c>
      <c r="F330" s="109">
        <f>IF('4 ป้อนข้อมูล'!E330&gt;=70,SUMIF(ปันส่วน!$A$5:$A$16,D330,ปันส่วน!$F$5:$F$16),0)</f>
        <v>865.33</v>
      </c>
      <c r="G330" s="109">
        <f>SUMIFS(ปันส่วน2!$C$3:$C$20,ปันส่วน2!$A$3:$A$20,D330,ปันส่วน2!$B$3:$B$20,E330)</f>
        <v>1960.933</v>
      </c>
      <c r="H330" s="109">
        <f t="shared" si="5"/>
        <v>2826.2629999999999</v>
      </c>
    </row>
    <row r="331" spans="1:8">
      <c r="A331" s="69">
        <v>328</v>
      </c>
      <c r="B331" s="82" t="str">
        <f>IF('4 ป้อนข้อมูล'!B331&lt;&gt;"",'4 ป้อนข้อมูล'!B331," ")</f>
        <v xml:space="preserve"> โรงเรียนบ้านท่านางพรหม</v>
      </c>
      <c r="C331" s="81" t="str">
        <f>IF('4 ป้อนข้อมูล'!C331&lt;&gt;"",'4 ป้อนข้อมูล'!C331," ")</f>
        <v>นายภักดี  จำนงค์</v>
      </c>
      <c r="D331" s="69">
        <f>IF('4 ป้อนข้อมูล'!D331&lt;&gt;"",'4 ป้อนข้อมูล'!D331," ")</f>
        <v>1</v>
      </c>
      <c r="E331" s="71">
        <f>IF('4 ป้อนข้อมูล'!E331&lt;'3 ค่าคะแนน'!$B$9,0,IF('4 ป้อนข้อมูล'!E331&lt;'3 ค่าคะแนน'!$B$8,'3 ค่าคะแนน'!$E$9,IF('4 ป้อนข้อมูล'!E331&lt;'3 ค่าคะแนน'!$B$7,'3 ค่าคะแนน'!$E$8,IF('4 ป้อนข้อมูล'!E331&lt;'3 ค่าคะแนน'!$B$6,'3 ค่าคะแนน'!$E$7,IF('4 ป้อนข้อมูล'!E331&lt;'3 ค่าคะแนน'!$B$5,'3 ค่าคะแนน'!$E$6,IF('4 ป้อนข้อมูล'!E331&lt;'3 ค่าคะแนน'!$B$4,'3 ค่าคะแนน'!$E$5,'3 ค่าคะแนน'!$E$4))))))</f>
        <v>98.75</v>
      </c>
      <c r="F331" s="109">
        <f>IF('4 ป้อนข้อมูล'!E331&gt;=70,SUMIF(ปันส่วน!$A$5:$A$16,D331,ปันส่วน!$F$5:$F$16),0)</f>
        <v>690.67</v>
      </c>
      <c r="G331" s="109">
        <f>SUMIFS(ปันส่วน2!$C$3:$C$20,ปันส่วน2!$A$3:$A$20,D331,ปันส่วน2!$B$3:$B$20,E331)</f>
        <v>1646.749</v>
      </c>
      <c r="H331" s="109">
        <f t="shared" si="5"/>
        <v>2337.4189999999999</v>
      </c>
    </row>
    <row r="332" spans="1:8">
      <c r="A332" s="69">
        <v>329</v>
      </c>
      <c r="B332" s="82" t="str">
        <f>IF('4 ป้อนข้อมูล'!B332&lt;&gt;"",'4 ป้อนข้อมูล'!B332," ")</f>
        <v xml:space="preserve"> โรงเรียนบ้านท่านางพรหม</v>
      </c>
      <c r="C332" s="81" t="str">
        <f>IF('4 ป้อนข้อมูล'!C332&lt;&gt;"",'4 ป้อนข้อมูล'!C332," ")</f>
        <v>นางนิวร  เกลี้ยงนิล</v>
      </c>
      <c r="D332" s="69">
        <f>IF('4 ป้อนข้อมูล'!D332&lt;&gt;"",'4 ป้อนข้อมูล'!D332," ")</f>
        <v>2</v>
      </c>
      <c r="E332" s="71">
        <f>IF('4 ป้อนข้อมูล'!E332&lt;'3 ค่าคะแนน'!$B$9,0,IF('4 ป้อนข้อมูล'!E332&lt;'3 ค่าคะแนน'!$B$8,'3 ค่าคะแนน'!$E$9,IF('4 ป้อนข้อมูล'!E332&lt;'3 ค่าคะแนน'!$B$7,'3 ค่าคะแนน'!$E$8,IF('4 ป้อนข้อมูล'!E332&lt;'3 ค่าคะแนน'!$B$6,'3 ค่าคะแนน'!$E$7,IF('4 ป้อนข้อมูล'!E332&lt;'3 ค่าคะแนน'!$B$5,'3 ค่าคะแนน'!$E$6,IF('4 ป้อนข้อมูล'!E332&lt;'3 ค่าคะแนน'!$B$4,'3 ค่าคะแนน'!$E$5,'3 ค่าคะแนน'!$E$4))))))</f>
        <v>98.75</v>
      </c>
      <c r="F332" s="109">
        <f>IF('4 ป้อนข้อมูล'!E332&gt;=70,SUMIF(ปันส่วน!$A$5:$A$16,D332,ปันส่วน!$F$5:$F$16),0)</f>
        <v>865.33</v>
      </c>
      <c r="G332" s="109">
        <f>SUMIFS(ปันส่วน2!$C$3:$C$20,ปันส่วน2!$A$3:$A$20,D332,ปันส่วน2!$B$3:$B$20,E332)</f>
        <v>1936.421</v>
      </c>
      <c r="H332" s="109">
        <f t="shared" si="5"/>
        <v>2801.7510000000002</v>
      </c>
    </row>
    <row r="333" spans="1:8">
      <c r="A333" s="69">
        <v>330</v>
      </c>
      <c r="B333" s="82" t="str">
        <f>IF('4 ป้อนข้อมูล'!B333&lt;&gt;"",'4 ป้อนข้อมูล'!B333," ")</f>
        <v xml:space="preserve"> โรงเรียนบ้านท่านางพรหม</v>
      </c>
      <c r="C333" s="81" t="str">
        <f>IF('4 ป้อนข้อมูล'!C333&lt;&gt;"",'4 ป้อนข้อมูล'!C333," ")</f>
        <v>น.ส.พรทิพย์  ฤทธิสุนทร</v>
      </c>
      <c r="D333" s="69">
        <f>IF('4 ป้อนข้อมูล'!D333&lt;&gt;"",'4 ป้อนข้อมูล'!D333," ")</f>
        <v>2</v>
      </c>
      <c r="E333" s="71">
        <f>IF('4 ป้อนข้อมูล'!E333&lt;'3 ค่าคะแนน'!$B$9,0,IF('4 ป้อนข้อมูล'!E333&lt;'3 ค่าคะแนน'!$B$8,'3 ค่าคะแนน'!$E$9,IF('4 ป้อนข้อมูล'!E333&lt;'3 ค่าคะแนน'!$B$7,'3 ค่าคะแนน'!$E$8,IF('4 ป้อนข้อมูล'!E333&lt;'3 ค่าคะแนน'!$B$6,'3 ค่าคะแนน'!$E$7,IF('4 ป้อนข้อมูล'!E333&lt;'3 ค่าคะแนน'!$B$5,'3 ค่าคะแนน'!$E$6,IF('4 ป้อนข้อมูล'!E333&lt;'3 ค่าคะแนน'!$B$4,'3 ค่าคะแนน'!$E$5,'3 ค่าคะแนน'!$E$4))))))</f>
        <v>98.75</v>
      </c>
      <c r="F333" s="109">
        <f>IF('4 ป้อนข้อมูล'!E333&gt;=70,SUMIF(ปันส่วน!$A$5:$A$16,D333,ปันส่วน!$F$5:$F$16),0)</f>
        <v>865.33</v>
      </c>
      <c r="G333" s="109">
        <f>SUMIFS(ปันส่วน2!$C$3:$C$20,ปันส่วน2!$A$3:$A$20,D333,ปันส่วน2!$B$3:$B$20,E333)</f>
        <v>1936.421</v>
      </c>
      <c r="H333" s="109">
        <f t="shared" si="5"/>
        <v>2801.7510000000002</v>
      </c>
    </row>
    <row r="334" spans="1:8">
      <c r="A334" s="69">
        <v>331</v>
      </c>
      <c r="B334" s="82" t="str">
        <f>IF('4 ป้อนข้อมูล'!B334&lt;&gt;"",'4 ป้อนข้อมูล'!B334," ")</f>
        <v xml:space="preserve"> โรงเรียนบ้านท่านางพรหม</v>
      </c>
      <c r="C334" s="81" t="str">
        <f>IF('4 ป้อนข้อมูล'!C334&lt;&gt;"",'4 ป้อนข้อมูล'!C334," ")</f>
        <v>นางบุญยิ่ง  อมราพิทักษ์</v>
      </c>
      <c r="D334" s="69">
        <f>IF('4 ป้อนข้อมูล'!D334&lt;&gt;"",'4 ป้อนข้อมูล'!D334," ")</f>
        <v>2</v>
      </c>
      <c r="E334" s="71">
        <f>IF('4 ป้อนข้อมูล'!E334&lt;'3 ค่าคะแนน'!$B$9,0,IF('4 ป้อนข้อมูล'!E334&lt;'3 ค่าคะแนน'!$B$8,'3 ค่าคะแนน'!$E$9,IF('4 ป้อนข้อมูล'!E334&lt;'3 ค่าคะแนน'!$B$7,'3 ค่าคะแนน'!$E$8,IF('4 ป้อนข้อมูล'!E334&lt;'3 ค่าคะแนน'!$B$6,'3 ค่าคะแนน'!$E$7,IF('4 ป้อนข้อมูล'!E334&lt;'3 ค่าคะแนน'!$B$5,'3 ค่าคะแนน'!$E$6,IF('4 ป้อนข้อมูล'!E334&lt;'3 ค่าคะแนน'!$B$4,'3 ค่าคะแนน'!$E$5,'3 ค่าคะแนน'!$E$4))))))</f>
        <v>100</v>
      </c>
      <c r="F334" s="109">
        <f>IF('4 ป้อนข้อมูล'!E334&gt;=70,SUMIF(ปันส่วน!$A$5:$A$16,D334,ปันส่วน!$F$5:$F$16),0)</f>
        <v>865.33</v>
      </c>
      <c r="G334" s="109">
        <f>SUMIFS(ปันส่วน2!$C$3:$C$20,ปันส่วน2!$A$3:$A$20,D334,ปันส่วน2!$B$3:$B$20,E334)</f>
        <v>1960.933</v>
      </c>
      <c r="H334" s="109">
        <f t="shared" si="5"/>
        <v>2826.2629999999999</v>
      </c>
    </row>
    <row r="335" spans="1:8">
      <c r="A335" s="69">
        <v>332</v>
      </c>
      <c r="B335" s="82" t="str">
        <f>IF('4 ป้อนข้อมูล'!B335&lt;&gt;"",'4 ป้อนข้อมูล'!B335," ")</f>
        <v xml:space="preserve"> โรงเรียนบ้านท่านางพรหม</v>
      </c>
      <c r="C335" s="81" t="str">
        <f>IF('4 ป้อนข้อมูล'!C335&lt;&gt;"",'4 ป้อนข้อมูล'!C335," ")</f>
        <v>นางกาญจนา  บุญโยม</v>
      </c>
      <c r="D335" s="69">
        <f>IF('4 ป้อนข้อมูล'!D335&lt;&gt;"",'4 ป้อนข้อมูล'!D335," ")</f>
        <v>2</v>
      </c>
      <c r="E335" s="71">
        <f>IF('4 ป้อนข้อมูล'!E335&lt;'3 ค่าคะแนน'!$B$9,0,IF('4 ป้อนข้อมูล'!E335&lt;'3 ค่าคะแนน'!$B$8,'3 ค่าคะแนน'!$E$9,IF('4 ป้อนข้อมูล'!E335&lt;'3 ค่าคะแนน'!$B$7,'3 ค่าคะแนน'!$E$8,IF('4 ป้อนข้อมูล'!E335&lt;'3 ค่าคะแนน'!$B$6,'3 ค่าคะแนน'!$E$7,IF('4 ป้อนข้อมูล'!E335&lt;'3 ค่าคะแนน'!$B$5,'3 ค่าคะแนน'!$E$6,IF('4 ป้อนข้อมูล'!E335&lt;'3 ค่าคะแนน'!$B$4,'3 ค่าคะแนน'!$E$5,'3 ค่าคะแนน'!$E$4))))))</f>
        <v>98.75</v>
      </c>
      <c r="F335" s="109">
        <f>IF('4 ป้อนข้อมูล'!E335&gt;=70,SUMIF(ปันส่วน!$A$5:$A$16,D335,ปันส่วน!$F$5:$F$16),0)</f>
        <v>865.33</v>
      </c>
      <c r="G335" s="109">
        <f>SUMIFS(ปันส่วน2!$C$3:$C$20,ปันส่วน2!$A$3:$A$20,D335,ปันส่วน2!$B$3:$B$20,E335)</f>
        <v>1936.421</v>
      </c>
      <c r="H335" s="109">
        <f t="shared" si="5"/>
        <v>2801.7510000000002</v>
      </c>
    </row>
    <row r="336" spans="1:8">
      <c r="A336" s="69">
        <v>333</v>
      </c>
      <c r="B336" s="82" t="str">
        <f>IF('4 ป้อนข้อมูล'!B336&lt;&gt;"",'4 ป้อนข้อมูล'!B336," ")</f>
        <v xml:space="preserve"> โรงเรียนบ้านท่านางพรหม</v>
      </c>
      <c r="C336" s="81" t="str">
        <f>IF('4 ป้อนข้อมูล'!C336&lt;&gt;"",'4 ป้อนข้อมูล'!C336," ")</f>
        <v>นางศิริ  สุวรรณมณี</v>
      </c>
      <c r="D336" s="69">
        <f>IF('4 ป้อนข้อมูล'!D336&lt;&gt;"",'4 ป้อนข้อมูล'!D336," ")</f>
        <v>2</v>
      </c>
      <c r="E336" s="71">
        <f>IF('4 ป้อนข้อมูล'!E336&lt;'3 ค่าคะแนน'!$B$9,0,IF('4 ป้อนข้อมูล'!E336&lt;'3 ค่าคะแนน'!$B$8,'3 ค่าคะแนน'!$E$9,IF('4 ป้อนข้อมูล'!E336&lt;'3 ค่าคะแนน'!$B$7,'3 ค่าคะแนน'!$E$8,IF('4 ป้อนข้อมูล'!E336&lt;'3 ค่าคะแนน'!$B$6,'3 ค่าคะแนน'!$E$7,IF('4 ป้อนข้อมูล'!E336&lt;'3 ค่าคะแนน'!$B$5,'3 ค่าคะแนน'!$E$6,IF('4 ป้อนข้อมูล'!E336&lt;'3 ค่าคะแนน'!$B$4,'3 ค่าคะแนน'!$E$5,'3 ค่าคะแนน'!$E$4))))))</f>
        <v>98.75</v>
      </c>
      <c r="F336" s="109">
        <f>IF('4 ป้อนข้อมูล'!E336&gt;=70,SUMIF(ปันส่วน!$A$5:$A$16,D336,ปันส่วน!$F$5:$F$16),0)</f>
        <v>865.33</v>
      </c>
      <c r="G336" s="109">
        <f>SUMIFS(ปันส่วน2!$C$3:$C$20,ปันส่วน2!$A$3:$A$20,D336,ปันส่วน2!$B$3:$B$20,E336)</f>
        <v>1936.421</v>
      </c>
      <c r="H336" s="109">
        <f t="shared" si="5"/>
        <v>2801.7510000000002</v>
      </c>
    </row>
    <row r="337" spans="1:8">
      <c r="A337" s="69">
        <v>334</v>
      </c>
      <c r="B337" s="82" t="str">
        <f>IF('4 ป้อนข้อมูล'!B337&lt;&gt;"",'4 ป้อนข้อมูล'!B337," ")</f>
        <v xml:space="preserve"> โรงเรียนบ้านท่านางพรหม</v>
      </c>
      <c r="C337" s="81" t="str">
        <f>IF('4 ป้อนข้อมูล'!C337&lt;&gt;"",'4 ป้อนข้อมูล'!C337," ")</f>
        <v>นางประภาพิมพ์  เมืองสง</v>
      </c>
      <c r="D337" s="69">
        <f>IF('4 ป้อนข้อมูล'!D337&lt;&gt;"",'4 ป้อนข้อมูล'!D337," ")</f>
        <v>3</v>
      </c>
      <c r="E337" s="71">
        <f>IF('4 ป้อนข้อมูล'!E337&lt;'3 ค่าคะแนน'!$B$9,0,IF('4 ป้อนข้อมูล'!E337&lt;'3 ค่าคะแนน'!$B$8,'3 ค่าคะแนน'!$E$9,IF('4 ป้อนข้อมูล'!E337&lt;'3 ค่าคะแนน'!$B$7,'3 ค่าคะแนน'!$E$8,IF('4 ป้อนข้อมูล'!E337&lt;'3 ค่าคะแนน'!$B$6,'3 ค่าคะแนน'!$E$7,IF('4 ป้อนข้อมูล'!E337&lt;'3 ค่าคะแนน'!$B$5,'3 ค่าคะแนน'!$E$6,IF('4 ป้อนข้อมูล'!E337&lt;'3 ค่าคะแนน'!$B$4,'3 ค่าคะแนน'!$E$5,'3 ค่าคะแนน'!$E$4))))))</f>
        <v>98.75</v>
      </c>
      <c r="F337" s="109">
        <f>IF('4 ป้อนข้อมูล'!E337&gt;=70,SUMIF(ปันส่วน!$A$5:$A$16,D337,ปันส่วน!$F$5:$F$16),0)</f>
        <v>966.95</v>
      </c>
      <c r="G337" s="109">
        <f>SUMIFS(ปันส่วน2!$C$3:$C$20,ปันส่วน2!$A$3:$A$20,D337,ปันส่วน2!$B$3:$B$20,E337)</f>
        <v>2404.8449999999998</v>
      </c>
      <c r="H337" s="109">
        <f t="shared" si="5"/>
        <v>3371.7950000000001</v>
      </c>
    </row>
    <row r="338" spans="1:8">
      <c r="A338" s="69">
        <v>335</v>
      </c>
      <c r="B338" s="82" t="str">
        <f>IF('4 ป้อนข้อมูล'!B338&lt;&gt;"",'4 ป้อนข้อมูล'!B338," ")</f>
        <v xml:space="preserve"> โรงเรียนวัดท่าควาย</v>
      </c>
      <c r="C338" s="81" t="str">
        <f>IF('4 ป้อนข้อมูล'!C338&lt;&gt;"",'4 ป้อนข้อมูล'!C338," ")</f>
        <v>นายปฐม  นวลเกลี้ยง</v>
      </c>
      <c r="D338" s="69">
        <f>IF('4 ป้อนข้อมูล'!D338&lt;&gt;"",'4 ป้อนข้อมูล'!D338," ")</f>
        <v>1</v>
      </c>
      <c r="E338" s="71">
        <f>IF('4 ป้อนข้อมูล'!E338&lt;'3 ค่าคะแนน'!$B$9,0,IF('4 ป้อนข้อมูล'!E338&lt;'3 ค่าคะแนน'!$B$8,'3 ค่าคะแนน'!$E$9,IF('4 ป้อนข้อมูล'!E338&lt;'3 ค่าคะแนน'!$B$7,'3 ค่าคะแนน'!$E$8,IF('4 ป้อนข้อมูล'!E338&lt;'3 ค่าคะแนน'!$B$6,'3 ค่าคะแนน'!$E$7,IF('4 ป้อนข้อมูล'!E338&lt;'3 ค่าคะแนน'!$B$5,'3 ค่าคะแนน'!$E$6,IF('4 ป้อนข้อมูล'!E338&lt;'3 ค่าคะแนน'!$B$4,'3 ค่าคะแนน'!$E$5,'3 ค่าคะแนน'!$E$4))))))</f>
        <v>98.75</v>
      </c>
      <c r="F338" s="109">
        <f>IF('4 ป้อนข้อมูล'!E338&gt;=70,SUMIF(ปันส่วน!$A$5:$A$16,D338,ปันส่วน!$F$5:$F$16),0)</f>
        <v>690.67</v>
      </c>
      <c r="G338" s="109">
        <f>SUMIFS(ปันส่วน2!$C$3:$C$20,ปันส่วน2!$A$3:$A$20,D338,ปันส่วน2!$B$3:$B$20,E338)</f>
        <v>1646.749</v>
      </c>
      <c r="H338" s="109">
        <f t="shared" si="5"/>
        <v>2337.4189999999999</v>
      </c>
    </row>
    <row r="339" spans="1:8">
      <c r="A339" s="69">
        <v>336</v>
      </c>
      <c r="B339" s="82" t="str">
        <f>IF('4 ป้อนข้อมูล'!B339&lt;&gt;"",'4 ป้อนข้อมูล'!B339," ")</f>
        <v xml:space="preserve"> โรงเรียนวัดท่าควาย</v>
      </c>
      <c r="C339" s="81" t="str">
        <f>IF('4 ป้อนข้อมูล'!C339&lt;&gt;"",'4 ป้อนข้อมูล'!C339," ")</f>
        <v>นางจินตนา  ขุนแก้ว</v>
      </c>
      <c r="D339" s="69">
        <f>IF('4 ป้อนข้อมูล'!D339&lt;&gt;"",'4 ป้อนข้อมูล'!D339," ")</f>
        <v>2</v>
      </c>
      <c r="E339" s="71">
        <f>IF('4 ป้อนข้อมูล'!E339&lt;'3 ค่าคะแนน'!$B$9,0,IF('4 ป้อนข้อมูล'!E339&lt;'3 ค่าคะแนน'!$B$8,'3 ค่าคะแนน'!$E$9,IF('4 ป้อนข้อมูล'!E339&lt;'3 ค่าคะแนน'!$B$7,'3 ค่าคะแนน'!$E$8,IF('4 ป้อนข้อมูล'!E339&lt;'3 ค่าคะแนน'!$B$6,'3 ค่าคะแนน'!$E$7,IF('4 ป้อนข้อมูล'!E339&lt;'3 ค่าคะแนน'!$B$5,'3 ค่าคะแนน'!$E$6,IF('4 ป้อนข้อมูล'!E339&lt;'3 ค่าคะแนน'!$B$4,'3 ค่าคะแนน'!$E$5,'3 ค่าคะแนน'!$E$4))))))</f>
        <v>98.75</v>
      </c>
      <c r="F339" s="109">
        <f>IF('4 ป้อนข้อมูล'!E339&gt;=70,SUMIF(ปันส่วน!$A$5:$A$16,D339,ปันส่วน!$F$5:$F$16),0)</f>
        <v>865.33</v>
      </c>
      <c r="G339" s="109">
        <f>SUMIFS(ปันส่วน2!$C$3:$C$20,ปันส่วน2!$A$3:$A$20,D339,ปันส่วน2!$B$3:$B$20,E339)</f>
        <v>1936.421</v>
      </c>
      <c r="H339" s="109">
        <f t="shared" si="5"/>
        <v>2801.7510000000002</v>
      </c>
    </row>
    <row r="340" spans="1:8">
      <c r="A340" s="69">
        <v>337</v>
      </c>
      <c r="B340" s="82" t="str">
        <f>IF('4 ป้อนข้อมูล'!B340&lt;&gt;"",'4 ป้อนข้อมูล'!B340," ")</f>
        <v xml:space="preserve"> โรงเรียนวัดท่าควาย</v>
      </c>
      <c r="C340" s="81" t="str">
        <f>IF('4 ป้อนข้อมูล'!C340&lt;&gt;"",'4 ป้อนข้อมูล'!C340," ")</f>
        <v>นางมินตรา  รอดกิจ</v>
      </c>
      <c r="D340" s="69">
        <f>IF('4 ป้อนข้อมูล'!D340&lt;&gt;"",'4 ป้อนข้อมูล'!D340," ")</f>
        <v>2</v>
      </c>
      <c r="E340" s="71">
        <f>IF('4 ป้อนข้อมูล'!E340&lt;'3 ค่าคะแนน'!$B$9,0,IF('4 ป้อนข้อมูล'!E340&lt;'3 ค่าคะแนน'!$B$8,'3 ค่าคะแนน'!$E$9,IF('4 ป้อนข้อมูล'!E340&lt;'3 ค่าคะแนน'!$B$7,'3 ค่าคะแนน'!$E$8,IF('4 ป้อนข้อมูล'!E340&lt;'3 ค่าคะแนน'!$B$6,'3 ค่าคะแนน'!$E$7,IF('4 ป้อนข้อมูล'!E340&lt;'3 ค่าคะแนน'!$B$5,'3 ค่าคะแนน'!$E$6,IF('4 ป้อนข้อมูล'!E340&lt;'3 ค่าคะแนน'!$B$4,'3 ค่าคะแนน'!$E$5,'3 ค่าคะแนน'!$E$4))))))</f>
        <v>98.75</v>
      </c>
      <c r="F340" s="109">
        <f>IF('4 ป้อนข้อมูล'!E340&gt;=70,SUMIF(ปันส่วน!$A$5:$A$16,D340,ปันส่วน!$F$5:$F$16),0)</f>
        <v>865.33</v>
      </c>
      <c r="G340" s="109">
        <f>SUMIFS(ปันส่วน2!$C$3:$C$20,ปันส่วน2!$A$3:$A$20,D340,ปันส่วน2!$B$3:$B$20,E340)</f>
        <v>1936.421</v>
      </c>
      <c r="H340" s="109">
        <f t="shared" si="5"/>
        <v>2801.7510000000002</v>
      </c>
    </row>
    <row r="341" spans="1:8">
      <c r="A341" s="69">
        <v>338</v>
      </c>
      <c r="B341" s="82" t="str">
        <f>IF('4 ป้อนข้อมูล'!B341&lt;&gt;"",'4 ป้อนข้อมูล'!B341," ")</f>
        <v xml:space="preserve"> โรงเรียนวัดท่าควาย</v>
      </c>
      <c r="C341" s="81" t="str">
        <f>IF('4 ป้อนข้อมูล'!C341&lt;&gt;"",'4 ป้อนข้อมูล'!C341," ")</f>
        <v>นายประจวบ  จินดารัตน์</v>
      </c>
      <c r="D341" s="69">
        <f>IF('4 ป้อนข้อมูล'!D341&lt;&gt;"",'4 ป้อนข้อมูล'!D341," ")</f>
        <v>2</v>
      </c>
      <c r="E341" s="71">
        <f>IF('4 ป้อนข้อมูล'!E341&lt;'3 ค่าคะแนน'!$B$9,0,IF('4 ป้อนข้อมูล'!E341&lt;'3 ค่าคะแนน'!$B$8,'3 ค่าคะแนน'!$E$9,IF('4 ป้อนข้อมูล'!E341&lt;'3 ค่าคะแนน'!$B$7,'3 ค่าคะแนน'!$E$8,IF('4 ป้อนข้อมูล'!E341&lt;'3 ค่าคะแนน'!$B$6,'3 ค่าคะแนน'!$E$7,IF('4 ป้อนข้อมูล'!E341&lt;'3 ค่าคะแนน'!$B$5,'3 ค่าคะแนน'!$E$6,IF('4 ป้อนข้อมูล'!E341&lt;'3 ค่าคะแนน'!$B$4,'3 ค่าคะแนน'!$E$5,'3 ค่าคะแนน'!$E$4))))))</f>
        <v>98.75</v>
      </c>
      <c r="F341" s="109">
        <f>IF('4 ป้อนข้อมูล'!E341&gt;=70,SUMIF(ปันส่วน!$A$5:$A$16,D341,ปันส่วน!$F$5:$F$16),0)</f>
        <v>865.33</v>
      </c>
      <c r="G341" s="109">
        <f>SUMIFS(ปันส่วน2!$C$3:$C$20,ปันส่วน2!$A$3:$A$20,D341,ปันส่วน2!$B$3:$B$20,E341)</f>
        <v>1936.421</v>
      </c>
      <c r="H341" s="109">
        <f t="shared" si="5"/>
        <v>2801.7510000000002</v>
      </c>
    </row>
    <row r="342" spans="1:8">
      <c r="A342" s="69">
        <v>339</v>
      </c>
      <c r="B342" s="82" t="str">
        <f>IF('4 ป้อนข้อมูล'!B342&lt;&gt;"",'4 ป้อนข้อมูล'!B342," ")</f>
        <v xml:space="preserve"> โรงเรียนวัดท่าควาย</v>
      </c>
      <c r="C342" s="81" t="str">
        <f>IF('4 ป้อนข้อมูล'!C342&lt;&gt;"",'4 ป้อนข้อมูล'!C342," ")</f>
        <v>นางละไม  สุดใหม่</v>
      </c>
      <c r="D342" s="69">
        <f>IF('4 ป้อนข้อมูล'!D342&lt;&gt;"",'4 ป้อนข้อมูล'!D342," ")</f>
        <v>2</v>
      </c>
      <c r="E342" s="71">
        <f>IF('4 ป้อนข้อมูล'!E342&lt;'3 ค่าคะแนน'!$B$9,0,IF('4 ป้อนข้อมูล'!E342&lt;'3 ค่าคะแนน'!$B$8,'3 ค่าคะแนน'!$E$9,IF('4 ป้อนข้อมูล'!E342&lt;'3 ค่าคะแนน'!$B$7,'3 ค่าคะแนน'!$E$8,IF('4 ป้อนข้อมูล'!E342&lt;'3 ค่าคะแนน'!$B$6,'3 ค่าคะแนน'!$E$7,IF('4 ป้อนข้อมูล'!E342&lt;'3 ค่าคะแนน'!$B$5,'3 ค่าคะแนน'!$E$6,IF('4 ป้อนข้อมูล'!E342&lt;'3 ค่าคะแนน'!$B$4,'3 ค่าคะแนน'!$E$5,'3 ค่าคะแนน'!$E$4))))))</f>
        <v>98.75</v>
      </c>
      <c r="F342" s="109">
        <f>IF('4 ป้อนข้อมูล'!E342&gt;=70,SUMIF(ปันส่วน!$A$5:$A$16,D342,ปันส่วน!$F$5:$F$16),0)</f>
        <v>865.33</v>
      </c>
      <c r="G342" s="109">
        <f>SUMIFS(ปันส่วน2!$C$3:$C$20,ปันส่วน2!$A$3:$A$20,D342,ปันส่วน2!$B$3:$B$20,E342)</f>
        <v>1936.421</v>
      </c>
      <c r="H342" s="109">
        <f t="shared" si="5"/>
        <v>2801.7510000000002</v>
      </c>
    </row>
    <row r="343" spans="1:8">
      <c r="A343" s="69">
        <v>340</v>
      </c>
      <c r="B343" s="82" t="str">
        <f>IF('4 ป้อนข้อมูล'!B343&lt;&gt;"",'4 ป้อนข้อมูล'!B343," ")</f>
        <v xml:space="preserve"> โรงเรียนวัดท่าควาย</v>
      </c>
      <c r="C343" s="81" t="str">
        <f>IF('4 ป้อนข้อมูล'!C343&lt;&gt;"",'4 ป้อนข้อมูล'!C343," ")</f>
        <v>นายปรีดี  ราชเมืองขวาง</v>
      </c>
      <c r="D343" s="69">
        <f>IF('4 ป้อนข้อมูล'!D343&lt;&gt;"",'4 ป้อนข้อมูล'!D343," ")</f>
        <v>2</v>
      </c>
      <c r="E343" s="71">
        <f>IF('4 ป้อนข้อมูล'!E343&lt;'3 ค่าคะแนน'!$B$9,0,IF('4 ป้อนข้อมูล'!E343&lt;'3 ค่าคะแนน'!$B$8,'3 ค่าคะแนน'!$E$9,IF('4 ป้อนข้อมูล'!E343&lt;'3 ค่าคะแนน'!$B$7,'3 ค่าคะแนน'!$E$8,IF('4 ป้อนข้อมูล'!E343&lt;'3 ค่าคะแนน'!$B$6,'3 ค่าคะแนน'!$E$7,IF('4 ป้อนข้อมูล'!E343&lt;'3 ค่าคะแนน'!$B$5,'3 ค่าคะแนน'!$E$6,IF('4 ป้อนข้อมูล'!E343&lt;'3 ค่าคะแนน'!$B$4,'3 ค่าคะแนน'!$E$5,'3 ค่าคะแนน'!$E$4))))))</f>
        <v>98.75</v>
      </c>
      <c r="F343" s="109">
        <f>IF('4 ป้อนข้อมูล'!E343&gt;=70,SUMIF(ปันส่วน!$A$5:$A$16,D343,ปันส่วน!$F$5:$F$16),0)</f>
        <v>865.33</v>
      </c>
      <c r="G343" s="109">
        <f>SUMIFS(ปันส่วน2!$C$3:$C$20,ปันส่วน2!$A$3:$A$20,D343,ปันส่วน2!$B$3:$B$20,E343)</f>
        <v>1936.421</v>
      </c>
      <c r="H343" s="109">
        <f t="shared" si="5"/>
        <v>2801.7510000000002</v>
      </c>
    </row>
    <row r="344" spans="1:8">
      <c r="A344" s="69">
        <v>341</v>
      </c>
      <c r="B344" s="82" t="str">
        <f>IF('4 ป้อนข้อมูล'!B344&lt;&gt;"",'4 ป้อนข้อมูล'!B344," ")</f>
        <v xml:space="preserve"> โรงเรียนวัดท่าควาย</v>
      </c>
      <c r="C344" s="81" t="str">
        <f>IF('4 ป้อนข้อมูล'!C344&lt;&gt;"",'4 ป้อนข้อมูล'!C344," ")</f>
        <v>นายวิเชียร  วิเวกอรุณ</v>
      </c>
      <c r="D344" s="69">
        <f>IF('4 ป้อนข้อมูล'!D344&lt;&gt;"",'4 ป้อนข้อมูล'!D344," ")</f>
        <v>2</v>
      </c>
      <c r="E344" s="71">
        <f>IF('4 ป้อนข้อมูล'!E344&lt;'3 ค่าคะแนน'!$B$9,0,IF('4 ป้อนข้อมูล'!E344&lt;'3 ค่าคะแนน'!$B$8,'3 ค่าคะแนน'!$E$9,IF('4 ป้อนข้อมูล'!E344&lt;'3 ค่าคะแนน'!$B$7,'3 ค่าคะแนน'!$E$8,IF('4 ป้อนข้อมูล'!E344&lt;'3 ค่าคะแนน'!$B$6,'3 ค่าคะแนน'!$E$7,IF('4 ป้อนข้อมูล'!E344&lt;'3 ค่าคะแนน'!$B$5,'3 ค่าคะแนน'!$E$6,IF('4 ป้อนข้อมูล'!E344&lt;'3 ค่าคะแนน'!$B$4,'3 ค่าคะแนน'!$E$5,'3 ค่าคะแนน'!$E$4))))))</f>
        <v>98.75</v>
      </c>
      <c r="F344" s="109">
        <f>IF('4 ป้อนข้อมูล'!E344&gt;=70,SUMIF(ปันส่วน!$A$5:$A$16,D344,ปันส่วน!$F$5:$F$16),0)</f>
        <v>865.33</v>
      </c>
      <c r="G344" s="109">
        <f>SUMIFS(ปันส่วน2!$C$3:$C$20,ปันส่วน2!$A$3:$A$20,D344,ปันส่วน2!$B$3:$B$20,E344)</f>
        <v>1936.421</v>
      </c>
      <c r="H344" s="109">
        <f t="shared" si="5"/>
        <v>2801.7510000000002</v>
      </c>
    </row>
    <row r="345" spans="1:8">
      <c r="A345" s="69">
        <v>342</v>
      </c>
      <c r="B345" s="82" t="str">
        <f>IF('4 ป้อนข้อมูล'!B345&lt;&gt;"",'4 ป้อนข้อมูล'!B345," ")</f>
        <v xml:space="preserve"> โรงเรียนวัดท่าควาย</v>
      </c>
      <c r="C345" s="81" t="str">
        <f>IF('4 ป้อนข้อมูล'!C345&lt;&gt;"",'4 ป้อนข้อมูล'!C345," ")</f>
        <v>นางปิยะนันท์  คงบุญ</v>
      </c>
      <c r="D345" s="69">
        <f>IF('4 ป้อนข้อมูล'!D345&lt;&gt;"",'4 ป้อนข้อมูล'!D345," ")</f>
        <v>2</v>
      </c>
      <c r="E345" s="71">
        <f>IF('4 ป้อนข้อมูล'!E345&lt;'3 ค่าคะแนน'!$B$9,0,IF('4 ป้อนข้อมูล'!E345&lt;'3 ค่าคะแนน'!$B$8,'3 ค่าคะแนน'!$E$9,IF('4 ป้อนข้อมูล'!E345&lt;'3 ค่าคะแนน'!$B$7,'3 ค่าคะแนน'!$E$8,IF('4 ป้อนข้อมูล'!E345&lt;'3 ค่าคะแนน'!$B$6,'3 ค่าคะแนน'!$E$7,IF('4 ป้อนข้อมูล'!E345&lt;'3 ค่าคะแนน'!$B$5,'3 ค่าคะแนน'!$E$6,IF('4 ป้อนข้อมูล'!E345&lt;'3 ค่าคะแนน'!$B$4,'3 ค่าคะแนน'!$E$5,'3 ค่าคะแนน'!$E$4))))))</f>
        <v>100</v>
      </c>
      <c r="F345" s="109">
        <f>IF('4 ป้อนข้อมูล'!E345&gt;=70,SUMIF(ปันส่วน!$A$5:$A$16,D345,ปันส่วน!$F$5:$F$16),0)</f>
        <v>865.33</v>
      </c>
      <c r="G345" s="109">
        <f>SUMIFS(ปันส่วน2!$C$3:$C$20,ปันส่วน2!$A$3:$A$20,D345,ปันส่วน2!$B$3:$B$20,E345)</f>
        <v>1960.933</v>
      </c>
      <c r="H345" s="109">
        <f t="shared" si="5"/>
        <v>2826.2629999999999</v>
      </c>
    </row>
    <row r="346" spans="1:8">
      <c r="A346" s="69">
        <v>343</v>
      </c>
      <c r="B346" s="82" t="str">
        <f>IF('4 ป้อนข้อมูล'!B346&lt;&gt;"",'4 ป้อนข้อมูล'!B346," ")</f>
        <v xml:space="preserve"> โรงเรียนวัดท่าควาย</v>
      </c>
      <c r="C346" s="81" t="str">
        <f>IF('4 ป้อนข้อมูล'!C346&lt;&gt;"",'4 ป้อนข้อมูล'!C346," ")</f>
        <v>นางยินดี  สันติกุล</v>
      </c>
      <c r="D346" s="69">
        <f>IF('4 ป้อนข้อมูล'!D346&lt;&gt;"",'4 ป้อนข้อมูล'!D346," ")</f>
        <v>2</v>
      </c>
      <c r="E346" s="71">
        <f>IF('4 ป้อนข้อมูล'!E346&lt;'3 ค่าคะแนน'!$B$9,0,IF('4 ป้อนข้อมูล'!E346&lt;'3 ค่าคะแนน'!$B$8,'3 ค่าคะแนน'!$E$9,IF('4 ป้อนข้อมูล'!E346&lt;'3 ค่าคะแนน'!$B$7,'3 ค่าคะแนน'!$E$8,IF('4 ป้อนข้อมูล'!E346&lt;'3 ค่าคะแนน'!$B$6,'3 ค่าคะแนน'!$E$7,IF('4 ป้อนข้อมูล'!E346&lt;'3 ค่าคะแนน'!$B$5,'3 ค่าคะแนน'!$E$6,IF('4 ป้อนข้อมูล'!E346&lt;'3 ค่าคะแนน'!$B$4,'3 ค่าคะแนน'!$E$5,'3 ค่าคะแนน'!$E$4))))))</f>
        <v>98.75</v>
      </c>
      <c r="F346" s="109">
        <f>IF('4 ป้อนข้อมูล'!E346&gt;=70,SUMIF(ปันส่วน!$A$5:$A$16,D346,ปันส่วน!$F$5:$F$16),0)</f>
        <v>865.33</v>
      </c>
      <c r="G346" s="109">
        <f>SUMIFS(ปันส่วน2!$C$3:$C$20,ปันส่วน2!$A$3:$A$20,D346,ปันส่วน2!$B$3:$B$20,E346)</f>
        <v>1936.421</v>
      </c>
      <c r="H346" s="109">
        <f t="shared" si="5"/>
        <v>2801.7510000000002</v>
      </c>
    </row>
    <row r="347" spans="1:8">
      <c r="A347" s="69">
        <v>344</v>
      </c>
      <c r="B347" s="82" t="str">
        <f>IF('4 ป้อนข้อมูล'!B347&lt;&gt;"",'4 ป้อนข้อมูล'!B347," ")</f>
        <v xml:space="preserve"> โรงเรียนวัดท่าควาย</v>
      </c>
      <c r="C347" s="81" t="str">
        <f>IF('4 ป้อนข้อมูล'!C347&lt;&gt;"",'4 ป้อนข้อมูล'!C347," ")</f>
        <v>นางบุญเกื้อ  ขุนแก้ว</v>
      </c>
      <c r="D347" s="69">
        <f>IF('4 ป้อนข้อมูล'!D347&lt;&gt;"",'4 ป้อนข้อมูล'!D347," ")</f>
        <v>2</v>
      </c>
      <c r="E347" s="71">
        <f>IF('4 ป้อนข้อมูล'!E347&lt;'3 ค่าคะแนน'!$B$9,0,IF('4 ป้อนข้อมูล'!E347&lt;'3 ค่าคะแนน'!$B$8,'3 ค่าคะแนน'!$E$9,IF('4 ป้อนข้อมูล'!E347&lt;'3 ค่าคะแนน'!$B$7,'3 ค่าคะแนน'!$E$8,IF('4 ป้อนข้อมูล'!E347&lt;'3 ค่าคะแนน'!$B$6,'3 ค่าคะแนน'!$E$7,IF('4 ป้อนข้อมูล'!E347&lt;'3 ค่าคะแนน'!$B$5,'3 ค่าคะแนน'!$E$6,IF('4 ป้อนข้อมูล'!E347&lt;'3 ค่าคะแนน'!$B$4,'3 ค่าคะแนน'!$E$5,'3 ค่าคะแนน'!$E$4))))))</f>
        <v>98.75</v>
      </c>
      <c r="F347" s="109">
        <f>IF('4 ป้อนข้อมูล'!E347&gt;=70,SUMIF(ปันส่วน!$A$5:$A$16,D347,ปันส่วน!$F$5:$F$16),0)</f>
        <v>865.33</v>
      </c>
      <c r="G347" s="109">
        <f>SUMIFS(ปันส่วน2!$C$3:$C$20,ปันส่วน2!$A$3:$A$20,D347,ปันส่วน2!$B$3:$B$20,E347)</f>
        <v>1936.421</v>
      </c>
      <c r="H347" s="109">
        <f t="shared" si="5"/>
        <v>2801.7510000000002</v>
      </c>
    </row>
    <row r="348" spans="1:8">
      <c r="A348" s="69">
        <v>345</v>
      </c>
      <c r="B348" s="82" t="str">
        <f>IF('4 ป้อนข้อมูล'!B348&lt;&gt;"",'4 ป้อนข้อมูล'!B348," ")</f>
        <v xml:space="preserve"> โรงเรียนวัดท่าควาย</v>
      </c>
      <c r="C348" s="81" t="str">
        <f>IF('4 ป้อนข้อมูล'!C348&lt;&gt;"",'4 ป้อนข้อมูล'!C348," ")</f>
        <v>นางมาลี  โชคไพศาล</v>
      </c>
      <c r="D348" s="69">
        <f>IF('4 ป้อนข้อมูล'!D348&lt;&gt;"",'4 ป้อนข้อมูล'!D348," ")</f>
        <v>2</v>
      </c>
      <c r="E348" s="71">
        <f>IF('4 ป้อนข้อมูล'!E348&lt;'3 ค่าคะแนน'!$B$9,0,IF('4 ป้อนข้อมูล'!E348&lt;'3 ค่าคะแนน'!$B$8,'3 ค่าคะแนน'!$E$9,IF('4 ป้อนข้อมูล'!E348&lt;'3 ค่าคะแนน'!$B$7,'3 ค่าคะแนน'!$E$8,IF('4 ป้อนข้อมูล'!E348&lt;'3 ค่าคะแนน'!$B$6,'3 ค่าคะแนน'!$E$7,IF('4 ป้อนข้อมูล'!E348&lt;'3 ค่าคะแนน'!$B$5,'3 ค่าคะแนน'!$E$6,IF('4 ป้อนข้อมูล'!E348&lt;'3 ค่าคะแนน'!$B$4,'3 ค่าคะแนน'!$E$5,'3 ค่าคะแนน'!$E$4))))))</f>
        <v>98.75</v>
      </c>
      <c r="F348" s="109">
        <f>IF('4 ป้อนข้อมูล'!E348&gt;=70,SUMIF(ปันส่วน!$A$5:$A$16,D348,ปันส่วน!$F$5:$F$16),0)</f>
        <v>865.33</v>
      </c>
      <c r="G348" s="109">
        <f>SUMIFS(ปันส่วน2!$C$3:$C$20,ปันส่วน2!$A$3:$A$20,D348,ปันส่วน2!$B$3:$B$20,E348)</f>
        <v>1936.421</v>
      </c>
      <c r="H348" s="109">
        <f t="shared" si="5"/>
        <v>2801.7510000000002</v>
      </c>
    </row>
    <row r="349" spans="1:8">
      <c r="A349" s="69">
        <v>346</v>
      </c>
      <c r="B349" s="82" t="str">
        <f>IF('4 ป้อนข้อมูล'!B349&lt;&gt;"",'4 ป้อนข้อมูล'!B349," ")</f>
        <v xml:space="preserve"> โรงเรียนวัดท่าควาย</v>
      </c>
      <c r="C349" s="81" t="str">
        <f>IF('4 ป้อนข้อมูล'!C349&lt;&gt;"",'4 ป้อนข้อมูล'!C349," ")</f>
        <v>นางปราณี  รองราม</v>
      </c>
      <c r="D349" s="69">
        <f>IF('4 ป้อนข้อมูล'!D349&lt;&gt;"",'4 ป้อนข้อมูล'!D349," ")</f>
        <v>2</v>
      </c>
      <c r="E349" s="71">
        <f>IF('4 ป้อนข้อมูล'!E349&lt;'3 ค่าคะแนน'!$B$9,0,IF('4 ป้อนข้อมูล'!E349&lt;'3 ค่าคะแนน'!$B$8,'3 ค่าคะแนน'!$E$9,IF('4 ป้อนข้อมูล'!E349&lt;'3 ค่าคะแนน'!$B$7,'3 ค่าคะแนน'!$E$8,IF('4 ป้อนข้อมูล'!E349&lt;'3 ค่าคะแนน'!$B$6,'3 ค่าคะแนน'!$E$7,IF('4 ป้อนข้อมูล'!E349&lt;'3 ค่าคะแนน'!$B$5,'3 ค่าคะแนน'!$E$6,IF('4 ป้อนข้อมูล'!E349&lt;'3 ค่าคะแนน'!$B$4,'3 ค่าคะแนน'!$E$5,'3 ค่าคะแนน'!$E$4))))))</f>
        <v>100</v>
      </c>
      <c r="F349" s="109">
        <f>IF('4 ป้อนข้อมูล'!E349&gt;=70,SUMIF(ปันส่วน!$A$5:$A$16,D349,ปันส่วน!$F$5:$F$16),0)</f>
        <v>865.33</v>
      </c>
      <c r="G349" s="109">
        <f>SUMIFS(ปันส่วน2!$C$3:$C$20,ปันส่วน2!$A$3:$A$20,D349,ปันส่วน2!$B$3:$B$20,E349)</f>
        <v>1960.933</v>
      </c>
      <c r="H349" s="109">
        <f t="shared" si="5"/>
        <v>2826.2629999999999</v>
      </c>
    </row>
    <row r="350" spans="1:8">
      <c r="A350" s="69">
        <v>347</v>
      </c>
      <c r="B350" s="82" t="str">
        <f>IF('4 ป้อนข้อมูล'!B350&lt;&gt;"",'4 ป้อนข้อมูล'!B350," ")</f>
        <v xml:space="preserve"> โรงเรียนวัดท่าควาย</v>
      </c>
      <c r="C350" s="81" t="str">
        <f>IF('4 ป้อนข้อมูล'!C350&lt;&gt;"",'4 ป้อนข้อมูล'!C350," ")</f>
        <v>นางสมศรี  พันธุวงษ์</v>
      </c>
      <c r="D350" s="69">
        <f>IF('4 ป้อนข้อมูล'!D350&lt;&gt;"",'4 ป้อนข้อมูล'!D350," ")</f>
        <v>2</v>
      </c>
      <c r="E350" s="71">
        <f>IF('4 ป้อนข้อมูล'!E350&lt;'3 ค่าคะแนน'!$B$9,0,IF('4 ป้อนข้อมูล'!E350&lt;'3 ค่าคะแนน'!$B$8,'3 ค่าคะแนน'!$E$9,IF('4 ป้อนข้อมูล'!E350&lt;'3 ค่าคะแนน'!$B$7,'3 ค่าคะแนน'!$E$8,IF('4 ป้อนข้อมูล'!E350&lt;'3 ค่าคะแนน'!$B$6,'3 ค่าคะแนน'!$E$7,IF('4 ป้อนข้อมูล'!E350&lt;'3 ค่าคะแนน'!$B$5,'3 ค่าคะแนน'!$E$6,IF('4 ป้อนข้อมูล'!E350&lt;'3 ค่าคะแนน'!$B$4,'3 ค่าคะแนน'!$E$5,'3 ค่าคะแนน'!$E$4))))))</f>
        <v>98.75</v>
      </c>
      <c r="F350" s="109">
        <f>IF('4 ป้อนข้อมูล'!E350&gt;=70,SUMIF(ปันส่วน!$A$5:$A$16,D350,ปันส่วน!$F$5:$F$16),0)</f>
        <v>865.33</v>
      </c>
      <c r="G350" s="109">
        <f>SUMIFS(ปันส่วน2!$C$3:$C$20,ปันส่วน2!$A$3:$A$20,D350,ปันส่วน2!$B$3:$B$20,E350)</f>
        <v>1936.421</v>
      </c>
      <c r="H350" s="109">
        <f t="shared" si="5"/>
        <v>2801.7510000000002</v>
      </c>
    </row>
    <row r="351" spans="1:8">
      <c r="A351" s="69">
        <v>348</v>
      </c>
      <c r="B351" s="82" t="str">
        <f>IF('4 ป้อนข้อมูล'!B351&lt;&gt;"",'4 ป้อนข้อมูล'!B351," ")</f>
        <v xml:space="preserve"> โรงเรียนวัดท่าควาย</v>
      </c>
      <c r="C351" s="81" t="str">
        <f>IF('4 ป้อนข้อมูล'!C351&lt;&gt;"",'4 ป้อนข้อมูล'!C351," ")</f>
        <v>นางฑิฆัมพร  เพ็งแก้ว</v>
      </c>
      <c r="D351" s="69">
        <f>IF('4 ป้อนข้อมูล'!D351&lt;&gt;"",'4 ป้อนข้อมูล'!D351," ")</f>
        <v>2</v>
      </c>
      <c r="E351" s="71">
        <f>IF('4 ป้อนข้อมูล'!E351&lt;'3 ค่าคะแนน'!$B$9,0,IF('4 ป้อนข้อมูล'!E351&lt;'3 ค่าคะแนน'!$B$8,'3 ค่าคะแนน'!$E$9,IF('4 ป้อนข้อมูล'!E351&lt;'3 ค่าคะแนน'!$B$7,'3 ค่าคะแนน'!$E$8,IF('4 ป้อนข้อมูล'!E351&lt;'3 ค่าคะแนน'!$B$6,'3 ค่าคะแนน'!$E$7,IF('4 ป้อนข้อมูล'!E351&lt;'3 ค่าคะแนน'!$B$5,'3 ค่าคะแนน'!$E$6,IF('4 ป้อนข้อมูล'!E351&lt;'3 ค่าคะแนน'!$B$4,'3 ค่าคะแนน'!$E$5,'3 ค่าคะแนน'!$E$4))))))</f>
        <v>98.75</v>
      </c>
      <c r="F351" s="109">
        <f>IF('4 ป้อนข้อมูล'!E351&gt;=70,SUMIF(ปันส่วน!$A$5:$A$16,D351,ปันส่วน!$F$5:$F$16),0)</f>
        <v>865.33</v>
      </c>
      <c r="G351" s="109">
        <f>SUMIFS(ปันส่วน2!$C$3:$C$20,ปันส่วน2!$A$3:$A$20,D351,ปันส่วน2!$B$3:$B$20,E351)</f>
        <v>1936.421</v>
      </c>
      <c r="H351" s="109">
        <f t="shared" si="5"/>
        <v>2801.7510000000002</v>
      </c>
    </row>
    <row r="352" spans="1:8">
      <c r="A352" s="69">
        <v>349</v>
      </c>
      <c r="B352" s="82" t="str">
        <f>IF('4 ป้อนข้อมูล'!B352&lt;&gt;"",'4 ป้อนข้อมูล'!B352," ")</f>
        <v xml:space="preserve"> โรงเรียนวัดท่าควาย</v>
      </c>
      <c r="C352" s="81" t="str">
        <f>IF('4 ป้อนข้อมูล'!C352&lt;&gt;"",'4 ป้อนข้อมูล'!C352," ")</f>
        <v>นายสมจิต  ขุนแก้ว</v>
      </c>
      <c r="D352" s="69">
        <f>IF('4 ป้อนข้อมูล'!D352&lt;&gt;"",'4 ป้อนข้อมูล'!D352," ")</f>
        <v>2</v>
      </c>
      <c r="E352" s="71">
        <f>IF('4 ป้อนข้อมูล'!E352&lt;'3 ค่าคะแนน'!$B$9,0,IF('4 ป้อนข้อมูล'!E352&lt;'3 ค่าคะแนน'!$B$8,'3 ค่าคะแนน'!$E$9,IF('4 ป้อนข้อมูล'!E352&lt;'3 ค่าคะแนน'!$B$7,'3 ค่าคะแนน'!$E$8,IF('4 ป้อนข้อมูล'!E352&lt;'3 ค่าคะแนน'!$B$6,'3 ค่าคะแนน'!$E$7,IF('4 ป้อนข้อมูล'!E352&lt;'3 ค่าคะแนน'!$B$5,'3 ค่าคะแนน'!$E$6,IF('4 ป้อนข้อมูล'!E352&lt;'3 ค่าคะแนน'!$B$4,'3 ค่าคะแนน'!$E$5,'3 ค่าคะแนน'!$E$4))))))</f>
        <v>98.75</v>
      </c>
      <c r="F352" s="109">
        <f>IF('4 ป้อนข้อมูล'!E352&gt;=70,SUMIF(ปันส่วน!$A$5:$A$16,D352,ปันส่วน!$F$5:$F$16),0)</f>
        <v>865.33</v>
      </c>
      <c r="G352" s="109">
        <f>SUMIFS(ปันส่วน2!$C$3:$C$20,ปันส่วน2!$A$3:$A$20,D352,ปันส่วน2!$B$3:$B$20,E352)</f>
        <v>1936.421</v>
      </c>
      <c r="H352" s="109">
        <f t="shared" si="5"/>
        <v>2801.7510000000002</v>
      </c>
    </row>
    <row r="353" spans="1:8">
      <c r="A353" s="69">
        <v>350</v>
      </c>
      <c r="B353" s="82" t="str">
        <f>IF('4 ป้อนข้อมูล'!B353&lt;&gt;"",'4 ป้อนข้อมูล'!B353," ")</f>
        <v xml:space="preserve"> โรงเรียนวัดท่าควาย</v>
      </c>
      <c r="C353" s="81" t="str">
        <f>IF('4 ป้อนข้อมูล'!C353&lt;&gt;"",'4 ป้อนข้อมูล'!C353," ")</f>
        <v>นางอัญชลี  อออิปก</v>
      </c>
      <c r="D353" s="69">
        <f>IF('4 ป้อนข้อมูล'!D353&lt;&gt;"",'4 ป้อนข้อมูล'!D353," ")</f>
        <v>2</v>
      </c>
      <c r="E353" s="71">
        <f>IF('4 ป้อนข้อมูล'!E353&lt;'3 ค่าคะแนน'!$B$9,0,IF('4 ป้อนข้อมูล'!E353&lt;'3 ค่าคะแนน'!$B$8,'3 ค่าคะแนน'!$E$9,IF('4 ป้อนข้อมูล'!E353&lt;'3 ค่าคะแนน'!$B$7,'3 ค่าคะแนน'!$E$8,IF('4 ป้อนข้อมูล'!E353&lt;'3 ค่าคะแนน'!$B$6,'3 ค่าคะแนน'!$E$7,IF('4 ป้อนข้อมูล'!E353&lt;'3 ค่าคะแนน'!$B$5,'3 ค่าคะแนน'!$E$6,IF('4 ป้อนข้อมูล'!E353&lt;'3 ค่าคะแนน'!$B$4,'3 ค่าคะแนน'!$E$5,'3 ค่าคะแนน'!$E$4))))))</f>
        <v>98.75</v>
      </c>
      <c r="F353" s="109">
        <f>IF('4 ป้อนข้อมูล'!E353&gt;=70,SUMIF(ปันส่วน!$A$5:$A$16,D353,ปันส่วน!$F$5:$F$16),0)</f>
        <v>865.33</v>
      </c>
      <c r="G353" s="109">
        <f>SUMIFS(ปันส่วน2!$C$3:$C$20,ปันส่วน2!$A$3:$A$20,D353,ปันส่วน2!$B$3:$B$20,E353)</f>
        <v>1936.421</v>
      </c>
      <c r="H353" s="109">
        <f t="shared" si="5"/>
        <v>2801.7510000000002</v>
      </c>
    </row>
    <row r="354" spans="1:8">
      <c r="A354" s="69">
        <v>351</v>
      </c>
      <c r="B354" s="82" t="str">
        <f>IF('4 ป้อนข้อมูล'!B354&lt;&gt;"",'4 ป้อนข้อมูล'!B354," ")</f>
        <v>โรงเรียนปากพะยูน</v>
      </c>
      <c r="C354" s="81" t="str">
        <f>IF('4 ป้อนข้อมูล'!C354&lt;&gt;"",'4 ป้อนข้อมูล'!C354," ")</f>
        <v>นายสมพร  จำนงค์</v>
      </c>
      <c r="D354" s="69">
        <f>IF('4 ป้อนข้อมูล'!D354&lt;&gt;"",'4 ป้อนข้อมูล'!D354," ")</f>
        <v>1</v>
      </c>
      <c r="E354" s="71">
        <f>IF('4 ป้อนข้อมูล'!E354&lt;'3 ค่าคะแนน'!$B$9,0,IF('4 ป้อนข้อมูล'!E354&lt;'3 ค่าคะแนน'!$B$8,'3 ค่าคะแนน'!$E$9,IF('4 ป้อนข้อมูล'!E354&lt;'3 ค่าคะแนน'!$B$7,'3 ค่าคะแนน'!$E$8,IF('4 ป้อนข้อมูล'!E354&lt;'3 ค่าคะแนน'!$B$6,'3 ค่าคะแนน'!$E$7,IF('4 ป้อนข้อมูล'!E354&lt;'3 ค่าคะแนน'!$B$5,'3 ค่าคะแนน'!$E$6,IF('4 ป้อนข้อมูล'!E354&lt;'3 ค่าคะแนน'!$B$4,'3 ค่าคะแนน'!$E$5,'3 ค่าคะแนน'!$E$4))))))</f>
        <v>100</v>
      </c>
      <c r="F354" s="109">
        <f>IF('4 ป้อนข้อมูล'!E354&gt;=70,SUMIF(ปันส่วน!$A$5:$A$16,D354,ปันส่วน!$F$5:$F$16),0)</f>
        <v>690.67</v>
      </c>
      <c r="G354" s="109">
        <f>SUMIFS(ปันส่วน2!$C$3:$C$20,ปันส่วน2!$A$3:$A$20,D354,ปันส่วน2!$B$3:$B$20,E354)</f>
        <v>1667.5940000000001</v>
      </c>
      <c r="H354" s="109">
        <f t="shared" si="5"/>
        <v>2358.2640000000001</v>
      </c>
    </row>
    <row r="355" spans="1:8">
      <c r="A355" s="69">
        <v>352</v>
      </c>
      <c r="B355" s="82" t="str">
        <f>IF('4 ป้อนข้อมูล'!B355&lt;&gt;"",'4 ป้อนข้อมูล'!B355," ")</f>
        <v>โรงเรียนปากพะยูน</v>
      </c>
      <c r="C355" s="81" t="str">
        <f>IF('4 ป้อนข้อมูล'!C355&lt;&gt;"",'4 ป้อนข้อมูล'!C355," ")</f>
        <v>นางจงจิต  ปิ่นมี</v>
      </c>
      <c r="D355" s="69">
        <f>IF('4 ป้อนข้อมูล'!D355&lt;&gt;"",'4 ป้อนข้อมูล'!D355," ")</f>
        <v>2</v>
      </c>
      <c r="E355" s="71">
        <f>IF('4 ป้อนข้อมูล'!E355&lt;'3 ค่าคะแนน'!$B$9,0,IF('4 ป้อนข้อมูล'!E355&lt;'3 ค่าคะแนน'!$B$8,'3 ค่าคะแนน'!$E$9,IF('4 ป้อนข้อมูล'!E355&lt;'3 ค่าคะแนน'!$B$7,'3 ค่าคะแนน'!$E$8,IF('4 ป้อนข้อมูล'!E355&lt;'3 ค่าคะแนน'!$B$6,'3 ค่าคะแนน'!$E$7,IF('4 ป้อนข้อมูล'!E355&lt;'3 ค่าคะแนน'!$B$5,'3 ค่าคะแนน'!$E$6,IF('4 ป้อนข้อมูล'!E355&lt;'3 ค่าคะแนน'!$B$4,'3 ค่าคะแนน'!$E$5,'3 ค่าคะแนน'!$E$4))))))</f>
        <v>98.75</v>
      </c>
      <c r="F355" s="109">
        <f>IF('4 ป้อนข้อมูล'!E355&gt;=70,SUMIF(ปันส่วน!$A$5:$A$16,D355,ปันส่วน!$F$5:$F$16),0)</f>
        <v>865.33</v>
      </c>
      <c r="G355" s="109">
        <f>SUMIFS(ปันส่วน2!$C$3:$C$20,ปันส่วน2!$A$3:$A$20,D355,ปันส่วน2!$B$3:$B$20,E355)</f>
        <v>1936.421</v>
      </c>
      <c r="H355" s="109">
        <f t="shared" si="5"/>
        <v>2801.7510000000002</v>
      </c>
    </row>
    <row r="356" spans="1:8">
      <c r="A356" s="69">
        <v>353</v>
      </c>
      <c r="B356" s="82" t="str">
        <f>IF('4 ป้อนข้อมูล'!B356&lt;&gt;"",'4 ป้อนข้อมูล'!B356," ")</f>
        <v>โรงเรียนปากพะยูน</v>
      </c>
      <c r="C356" s="81" t="str">
        <f>IF('4 ป้อนข้อมูล'!C356&lt;&gt;"",'4 ป้อนข้อมูล'!C356," ")</f>
        <v>นายมงคล  สุริยวงศ์</v>
      </c>
      <c r="D356" s="69">
        <f>IF('4 ป้อนข้อมูล'!D356&lt;&gt;"",'4 ป้อนข้อมูล'!D356," ")</f>
        <v>2</v>
      </c>
      <c r="E356" s="71">
        <f>IF('4 ป้อนข้อมูล'!E356&lt;'3 ค่าคะแนน'!$B$9,0,IF('4 ป้อนข้อมูล'!E356&lt;'3 ค่าคะแนน'!$B$8,'3 ค่าคะแนน'!$E$9,IF('4 ป้อนข้อมูล'!E356&lt;'3 ค่าคะแนน'!$B$7,'3 ค่าคะแนน'!$E$8,IF('4 ป้อนข้อมูล'!E356&lt;'3 ค่าคะแนน'!$B$6,'3 ค่าคะแนน'!$E$7,IF('4 ป้อนข้อมูล'!E356&lt;'3 ค่าคะแนน'!$B$5,'3 ค่าคะแนน'!$E$6,IF('4 ป้อนข้อมูล'!E356&lt;'3 ค่าคะแนน'!$B$4,'3 ค่าคะแนน'!$E$5,'3 ค่าคะแนน'!$E$4))))))</f>
        <v>98.75</v>
      </c>
      <c r="F356" s="109">
        <f>IF('4 ป้อนข้อมูล'!E356&gt;=70,SUMIF(ปันส่วน!$A$5:$A$16,D356,ปันส่วน!$F$5:$F$16),0)</f>
        <v>865.33</v>
      </c>
      <c r="G356" s="109">
        <f>SUMIFS(ปันส่วน2!$C$3:$C$20,ปันส่วน2!$A$3:$A$20,D356,ปันส่วน2!$B$3:$B$20,E356)</f>
        <v>1936.421</v>
      </c>
      <c r="H356" s="109">
        <f t="shared" si="5"/>
        <v>2801.7510000000002</v>
      </c>
    </row>
    <row r="357" spans="1:8">
      <c r="A357" s="69">
        <v>354</v>
      </c>
      <c r="B357" s="82" t="str">
        <f>IF('4 ป้อนข้อมูล'!B357&lt;&gt;"",'4 ป้อนข้อมูล'!B357," ")</f>
        <v>โรงเรียนปากพะยูน</v>
      </c>
      <c r="C357" s="81" t="str">
        <f>IF('4 ป้อนข้อมูล'!C357&lt;&gt;"",'4 ป้อนข้อมูล'!C357," ")</f>
        <v>น.ส.วินา  คงทน</v>
      </c>
      <c r="D357" s="69">
        <f>IF('4 ป้อนข้อมูล'!D357&lt;&gt;"",'4 ป้อนข้อมูล'!D357," ")</f>
        <v>2</v>
      </c>
      <c r="E357" s="71">
        <f>IF('4 ป้อนข้อมูล'!E357&lt;'3 ค่าคะแนน'!$B$9,0,IF('4 ป้อนข้อมูล'!E357&lt;'3 ค่าคะแนน'!$B$8,'3 ค่าคะแนน'!$E$9,IF('4 ป้อนข้อมูล'!E357&lt;'3 ค่าคะแนน'!$B$7,'3 ค่าคะแนน'!$E$8,IF('4 ป้อนข้อมูล'!E357&lt;'3 ค่าคะแนน'!$B$6,'3 ค่าคะแนน'!$E$7,IF('4 ป้อนข้อมูล'!E357&lt;'3 ค่าคะแนน'!$B$5,'3 ค่าคะแนน'!$E$6,IF('4 ป้อนข้อมูล'!E357&lt;'3 ค่าคะแนน'!$B$4,'3 ค่าคะแนน'!$E$5,'3 ค่าคะแนน'!$E$4))))))</f>
        <v>100</v>
      </c>
      <c r="F357" s="109">
        <f>IF('4 ป้อนข้อมูล'!E357&gt;=70,SUMIF(ปันส่วน!$A$5:$A$16,D357,ปันส่วน!$F$5:$F$16),0)</f>
        <v>865.33</v>
      </c>
      <c r="G357" s="109">
        <f>SUMIFS(ปันส่วน2!$C$3:$C$20,ปันส่วน2!$A$3:$A$20,D357,ปันส่วน2!$B$3:$B$20,E357)</f>
        <v>1960.933</v>
      </c>
      <c r="H357" s="109">
        <f t="shared" si="5"/>
        <v>2826.2629999999999</v>
      </c>
    </row>
    <row r="358" spans="1:8">
      <c r="A358" s="69">
        <v>355</v>
      </c>
      <c r="B358" s="82" t="str">
        <f>IF('4 ป้อนข้อมูล'!B358&lt;&gt;"",'4 ป้อนข้อมูล'!B358," ")</f>
        <v>โรงเรียนปากพะยูน</v>
      </c>
      <c r="C358" s="81" t="str">
        <f>IF('4 ป้อนข้อมูล'!C358&lt;&gt;"",'4 ป้อนข้อมูล'!C358," ")</f>
        <v>นางจรัส  ขุทกาฬา</v>
      </c>
      <c r="D358" s="69">
        <f>IF('4 ป้อนข้อมูล'!D358&lt;&gt;"",'4 ป้อนข้อมูล'!D358," ")</f>
        <v>2</v>
      </c>
      <c r="E358" s="71">
        <f>IF('4 ป้อนข้อมูล'!E358&lt;'3 ค่าคะแนน'!$B$9,0,IF('4 ป้อนข้อมูล'!E358&lt;'3 ค่าคะแนน'!$B$8,'3 ค่าคะแนน'!$E$9,IF('4 ป้อนข้อมูล'!E358&lt;'3 ค่าคะแนน'!$B$7,'3 ค่าคะแนน'!$E$8,IF('4 ป้อนข้อมูล'!E358&lt;'3 ค่าคะแนน'!$B$6,'3 ค่าคะแนน'!$E$7,IF('4 ป้อนข้อมูล'!E358&lt;'3 ค่าคะแนน'!$B$5,'3 ค่าคะแนน'!$E$6,IF('4 ป้อนข้อมูล'!E358&lt;'3 ค่าคะแนน'!$B$4,'3 ค่าคะแนน'!$E$5,'3 ค่าคะแนน'!$E$4))))))</f>
        <v>98.75</v>
      </c>
      <c r="F358" s="109">
        <f>IF('4 ป้อนข้อมูล'!E358&gt;=70,SUMIF(ปันส่วน!$A$5:$A$16,D358,ปันส่วน!$F$5:$F$16),0)</f>
        <v>865.33</v>
      </c>
      <c r="G358" s="109">
        <f>SUMIFS(ปันส่วน2!$C$3:$C$20,ปันส่วน2!$A$3:$A$20,D358,ปันส่วน2!$B$3:$B$20,E358)</f>
        <v>1936.421</v>
      </c>
      <c r="H358" s="109">
        <f t="shared" si="5"/>
        <v>2801.7510000000002</v>
      </c>
    </row>
    <row r="359" spans="1:8">
      <c r="A359" s="69">
        <v>356</v>
      </c>
      <c r="B359" s="82" t="str">
        <f>IF('4 ป้อนข้อมูล'!B359&lt;&gt;"",'4 ป้อนข้อมูล'!B359," ")</f>
        <v>โรงเรียนปากพะยูน</v>
      </c>
      <c r="C359" s="81" t="str">
        <f>IF('4 ป้อนข้อมูล'!C359&lt;&gt;"",'4 ป้อนข้อมูล'!C359," ")</f>
        <v>นายสวาท  สันหีม</v>
      </c>
      <c r="D359" s="69">
        <f>IF('4 ป้อนข้อมูล'!D359&lt;&gt;"",'4 ป้อนข้อมูล'!D359," ")</f>
        <v>2</v>
      </c>
      <c r="E359" s="71">
        <f>IF('4 ป้อนข้อมูล'!E359&lt;'3 ค่าคะแนน'!$B$9,0,IF('4 ป้อนข้อมูล'!E359&lt;'3 ค่าคะแนน'!$B$8,'3 ค่าคะแนน'!$E$9,IF('4 ป้อนข้อมูล'!E359&lt;'3 ค่าคะแนน'!$B$7,'3 ค่าคะแนน'!$E$8,IF('4 ป้อนข้อมูล'!E359&lt;'3 ค่าคะแนน'!$B$6,'3 ค่าคะแนน'!$E$7,IF('4 ป้อนข้อมูล'!E359&lt;'3 ค่าคะแนน'!$B$5,'3 ค่าคะแนน'!$E$6,IF('4 ป้อนข้อมูล'!E359&lt;'3 ค่าคะแนน'!$B$4,'3 ค่าคะแนน'!$E$5,'3 ค่าคะแนน'!$E$4))))))</f>
        <v>98.75</v>
      </c>
      <c r="F359" s="109">
        <f>IF('4 ป้อนข้อมูล'!E359&gt;=70,SUMIF(ปันส่วน!$A$5:$A$16,D359,ปันส่วน!$F$5:$F$16),0)</f>
        <v>865.33</v>
      </c>
      <c r="G359" s="109">
        <f>SUMIFS(ปันส่วน2!$C$3:$C$20,ปันส่วน2!$A$3:$A$20,D359,ปันส่วน2!$B$3:$B$20,E359)</f>
        <v>1936.421</v>
      </c>
      <c r="H359" s="109">
        <f t="shared" si="5"/>
        <v>2801.7510000000002</v>
      </c>
    </row>
    <row r="360" spans="1:8">
      <c r="A360" s="69">
        <v>357</v>
      </c>
      <c r="B360" s="82" t="str">
        <f>IF('4 ป้อนข้อมูล'!B360&lt;&gt;"",'4 ป้อนข้อมูล'!B360," ")</f>
        <v>โรงเรียนปากพะยูน</v>
      </c>
      <c r="C360" s="81" t="str">
        <f>IF('4 ป้อนข้อมูล'!C360&lt;&gt;"",'4 ป้อนข้อมูล'!C360," ")</f>
        <v>นางดารุณี  เกตุสมัน</v>
      </c>
      <c r="D360" s="69">
        <f>IF('4 ป้อนข้อมูล'!D360&lt;&gt;"",'4 ป้อนข้อมูล'!D360," ")</f>
        <v>2</v>
      </c>
      <c r="E360" s="71">
        <f>IF('4 ป้อนข้อมูล'!E360&lt;'3 ค่าคะแนน'!$B$9,0,IF('4 ป้อนข้อมูล'!E360&lt;'3 ค่าคะแนน'!$B$8,'3 ค่าคะแนน'!$E$9,IF('4 ป้อนข้อมูล'!E360&lt;'3 ค่าคะแนน'!$B$7,'3 ค่าคะแนน'!$E$8,IF('4 ป้อนข้อมูล'!E360&lt;'3 ค่าคะแนน'!$B$6,'3 ค่าคะแนน'!$E$7,IF('4 ป้อนข้อมูล'!E360&lt;'3 ค่าคะแนน'!$B$5,'3 ค่าคะแนน'!$E$6,IF('4 ป้อนข้อมูล'!E360&lt;'3 ค่าคะแนน'!$B$4,'3 ค่าคะแนน'!$E$5,'3 ค่าคะแนน'!$E$4))))))</f>
        <v>98.75</v>
      </c>
      <c r="F360" s="109">
        <f>IF('4 ป้อนข้อมูล'!E360&gt;=70,SUMIF(ปันส่วน!$A$5:$A$16,D360,ปันส่วน!$F$5:$F$16),0)</f>
        <v>865.33</v>
      </c>
      <c r="G360" s="109">
        <f>SUMIFS(ปันส่วน2!$C$3:$C$20,ปันส่วน2!$A$3:$A$20,D360,ปันส่วน2!$B$3:$B$20,E360)</f>
        <v>1936.421</v>
      </c>
      <c r="H360" s="109">
        <f t="shared" si="5"/>
        <v>2801.7510000000002</v>
      </c>
    </row>
    <row r="361" spans="1:8">
      <c r="A361" s="69">
        <v>358</v>
      </c>
      <c r="B361" s="82" t="str">
        <f>IF('4 ป้อนข้อมูล'!B361&lt;&gt;"",'4 ป้อนข้อมูล'!B361," ")</f>
        <v>โรงเรียนปากพะยูน</v>
      </c>
      <c r="C361" s="81" t="str">
        <f>IF('4 ป้อนข้อมูล'!C361&lt;&gt;"",'4 ป้อนข้อมูล'!C361," ")</f>
        <v>นางอามีระฮ์  สันหีม</v>
      </c>
      <c r="D361" s="69">
        <f>IF('4 ป้อนข้อมูล'!D361&lt;&gt;"",'4 ป้อนข้อมูล'!D361," ")</f>
        <v>2</v>
      </c>
      <c r="E361" s="71">
        <f>IF('4 ป้อนข้อมูล'!E361&lt;'3 ค่าคะแนน'!$B$9,0,IF('4 ป้อนข้อมูล'!E361&lt;'3 ค่าคะแนน'!$B$8,'3 ค่าคะแนน'!$E$9,IF('4 ป้อนข้อมูล'!E361&lt;'3 ค่าคะแนน'!$B$7,'3 ค่าคะแนน'!$E$8,IF('4 ป้อนข้อมูล'!E361&lt;'3 ค่าคะแนน'!$B$6,'3 ค่าคะแนน'!$E$7,IF('4 ป้อนข้อมูล'!E361&lt;'3 ค่าคะแนน'!$B$5,'3 ค่าคะแนน'!$E$6,IF('4 ป้อนข้อมูล'!E361&lt;'3 ค่าคะแนน'!$B$4,'3 ค่าคะแนน'!$E$5,'3 ค่าคะแนน'!$E$4))))))</f>
        <v>98.75</v>
      </c>
      <c r="F361" s="109">
        <f>IF('4 ป้อนข้อมูล'!E361&gt;=70,SUMIF(ปันส่วน!$A$5:$A$16,D361,ปันส่วน!$F$5:$F$16),0)</f>
        <v>865.33</v>
      </c>
      <c r="G361" s="109">
        <f>SUMIFS(ปันส่วน2!$C$3:$C$20,ปันส่วน2!$A$3:$A$20,D361,ปันส่วน2!$B$3:$B$20,E361)</f>
        <v>1936.421</v>
      </c>
      <c r="H361" s="109">
        <f t="shared" si="5"/>
        <v>2801.7510000000002</v>
      </c>
    </row>
    <row r="362" spans="1:8">
      <c r="A362" s="69">
        <v>359</v>
      </c>
      <c r="B362" s="82" t="str">
        <f>IF('4 ป้อนข้อมูล'!B362&lt;&gt;"",'4 ป้อนข้อมูล'!B362," ")</f>
        <v>โรงเรียนปากพะยูน</v>
      </c>
      <c r="C362" s="81" t="str">
        <f>IF('4 ป้อนข้อมูล'!C362&lt;&gt;"",'4 ป้อนข้อมูล'!C362," ")</f>
        <v>นางกัลยา  บวชเหตุ</v>
      </c>
      <c r="D362" s="69">
        <f>IF('4 ป้อนข้อมูล'!D362&lt;&gt;"",'4 ป้อนข้อมูล'!D362," ")</f>
        <v>2</v>
      </c>
      <c r="E362" s="71">
        <f>IF('4 ป้อนข้อมูล'!E362&lt;'3 ค่าคะแนน'!$B$9,0,IF('4 ป้อนข้อมูล'!E362&lt;'3 ค่าคะแนน'!$B$8,'3 ค่าคะแนน'!$E$9,IF('4 ป้อนข้อมูล'!E362&lt;'3 ค่าคะแนน'!$B$7,'3 ค่าคะแนน'!$E$8,IF('4 ป้อนข้อมูล'!E362&lt;'3 ค่าคะแนน'!$B$6,'3 ค่าคะแนน'!$E$7,IF('4 ป้อนข้อมูล'!E362&lt;'3 ค่าคะแนน'!$B$5,'3 ค่าคะแนน'!$E$6,IF('4 ป้อนข้อมูล'!E362&lt;'3 ค่าคะแนน'!$B$4,'3 ค่าคะแนน'!$E$5,'3 ค่าคะแนน'!$E$4))))))</f>
        <v>98.75</v>
      </c>
      <c r="F362" s="109">
        <f>IF('4 ป้อนข้อมูล'!E362&gt;=70,SUMIF(ปันส่วน!$A$5:$A$16,D362,ปันส่วน!$F$5:$F$16),0)</f>
        <v>865.33</v>
      </c>
      <c r="G362" s="109">
        <f>SUMIFS(ปันส่วน2!$C$3:$C$20,ปันส่วน2!$A$3:$A$20,D362,ปันส่วน2!$B$3:$B$20,E362)</f>
        <v>1936.421</v>
      </c>
      <c r="H362" s="109">
        <f t="shared" si="5"/>
        <v>2801.7510000000002</v>
      </c>
    </row>
    <row r="363" spans="1:8">
      <c r="A363" s="69">
        <v>360</v>
      </c>
      <c r="B363" s="82" t="str">
        <f>IF('4 ป้อนข้อมูล'!B363&lt;&gt;"",'4 ป้อนข้อมูล'!B363," ")</f>
        <v>โรงเรียนปากพะยูน</v>
      </c>
      <c r="C363" s="81" t="str">
        <f>IF('4 ป้อนข้อมูล'!C363&lt;&gt;"",'4 ป้อนข้อมูล'!C363," ")</f>
        <v>น.ส.นภัสสร  หมัดระหีม</v>
      </c>
      <c r="D363" s="69">
        <f>IF('4 ป้อนข้อมูล'!D363&lt;&gt;"",'4 ป้อนข้อมูล'!D363," ")</f>
        <v>2</v>
      </c>
      <c r="E363" s="71">
        <f>IF('4 ป้อนข้อมูล'!E363&lt;'3 ค่าคะแนน'!$B$9,0,IF('4 ป้อนข้อมูล'!E363&lt;'3 ค่าคะแนน'!$B$8,'3 ค่าคะแนน'!$E$9,IF('4 ป้อนข้อมูล'!E363&lt;'3 ค่าคะแนน'!$B$7,'3 ค่าคะแนน'!$E$8,IF('4 ป้อนข้อมูล'!E363&lt;'3 ค่าคะแนน'!$B$6,'3 ค่าคะแนน'!$E$7,IF('4 ป้อนข้อมูล'!E363&lt;'3 ค่าคะแนน'!$B$5,'3 ค่าคะแนน'!$E$6,IF('4 ป้อนข้อมูล'!E363&lt;'3 ค่าคะแนน'!$B$4,'3 ค่าคะแนน'!$E$5,'3 ค่าคะแนน'!$E$4))))))</f>
        <v>98.75</v>
      </c>
      <c r="F363" s="109">
        <f>IF('4 ป้อนข้อมูล'!E363&gt;=70,SUMIF(ปันส่วน!$A$5:$A$16,D363,ปันส่วน!$F$5:$F$16),0)</f>
        <v>865.33</v>
      </c>
      <c r="G363" s="109">
        <f>SUMIFS(ปันส่วน2!$C$3:$C$20,ปันส่วน2!$A$3:$A$20,D363,ปันส่วน2!$B$3:$B$20,E363)</f>
        <v>1936.421</v>
      </c>
      <c r="H363" s="109">
        <f t="shared" si="5"/>
        <v>2801.7510000000002</v>
      </c>
    </row>
    <row r="364" spans="1:8">
      <c r="A364" s="69">
        <v>361</v>
      </c>
      <c r="B364" s="82" t="str">
        <f>IF('4 ป้อนข้อมูล'!B364&lt;&gt;"",'4 ป้อนข้อมูล'!B364," ")</f>
        <v>โรงเรียนอนุบาลปากพะยูน</v>
      </c>
      <c r="C364" s="81" t="str">
        <f>IF('4 ป้อนข้อมูล'!C364&lt;&gt;"",'4 ป้อนข้อมูล'!C364," ")</f>
        <v>นายกามเทพ  ปัตโก</v>
      </c>
      <c r="D364" s="69">
        <f>IF('4 ป้อนข้อมูล'!D364&lt;&gt;"",'4 ป้อนข้อมูล'!D364," ")</f>
        <v>1</v>
      </c>
      <c r="E364" s="71">
        <f>IF('4 ป้อนข้อมูล'!E364&lt;'3 ค่าคะแนน'!$B$9,0,IF('4 ป้อนข้อมูล'!E364&lt;'3 ค่าคะแนน'!$B$8,'3 ค่าคะแนน'!$E$9,IF('4 ป้อนข้อมูล'!E364&lt;'3 ค่าคะแนน'!$B$7,'3 ค่าคะแนน'!$E$8,IF('4 ป้อนข้อมูล'!E364&lt;'3 ค่าคะแนน'!$B$6,'3 ค่าคะแนน'!$E$7,IF('4 ป้อนข้อมูล'!E364&lt;'3 ค่าคะแนน'!$B$5,'3 ค่าคะแนน'!$E$6,IF('4 ป้อนข้อมูล'!E364&lt;'3 ค่าคะแนน'!$B$4,'3 ค่าคะแนน'!$E$5,'3 ค่าคะแนน'!$E$4))))))</f>
        <v>98.75</v>
      </c>
      <c r="F364" s="109">
        <f>IF('4 ป้อนข้อมูล'!E364&gt;=70,SUMIF(ปันส่วน!$A$5:$A$16,D364,ปันส่วน!$F$5:$F$16),0)</f>
        <v>690.67</v>
      </c>
      <c r="G364" s="109">
        <f>SUMIFS(ปันส่วน2!$C$3:$C$20,ปันส่วน2!$A$3:$A$20,D364,ปันส่วน2!$B$3:$B$20,E364)</f>
        <v>1646.749</v>
      </c>
      <c r="H364" s="109">
        <f t="shared" si="5"/>
        <v>2337.4189999999999</v>
      </c>
    </row>
    <row r="365" spans="1:8">
      <c r="A365" s="69">
        <v>362</v>
      </c>
      <c r="B365" s="82" t="str">
        <f>IF('4 ป้อนข้อมูล'!B365&lt;&gt;"",'4 ป้อนข้อมูล'!B365," ")</f>
        <v>โรงเรียนอนุบาลปากพะยูน</v>
      </c>
      <c r="C365" s="81" t="str">
        <f>IF('4 ป้อนข้อมูล'!C365&lt;&gt;"",'4 ป้อนข้อมูล'!C365," ")</f>
        <v>นายพิชัย  บุญรักษ์</v>
      </c>
      <c r="D365" s="69">
        <f>IF('4 ป้อนข้อมูล'!D365&lt;&gt;"",'4 ป้อนข้อมูล'!D365," ")</f>
        <v>2</v>
      </c>
      <c r="E365" s="71">
        <f>IF('4 ป้อนข้อมูล'!E365&lt;'3 ค่าคะแนน'!$B$9,0,IF('4 ป้อนข้อมูล'!E365&lt;'3 ค่าคะแนน'!$B$8,'3 ค่าคะแนน'!$E$9,IF('4 ป้อนข้อมูล'!E365&lt;'3 ค่าคะแนน'!$B$7,'3 ค่าคะแนน'!$E$8,IF('4 ป้อนข้อมูล'!E365&lt;'3 ค่าคะแนน'!$B$6,'3 ค่าคะแนน'!$E$7,IF('4 ป้อนข้อมูล'!E365&lt;'3 ค่าคะแนน'!$B$5,'3 ค่าคะแนน'!$E$6,IF('4 ป้อนข้อมูล'!E365&lt;'3 ค่าคะแนน'!$B$4,'3 ค่าคะแนน'!$E$5,'3 ค่าคะแนน'!$E$4))))))</f>
        <v>100</v>
      </c>
      <c r="F365" s="109">
        <f>IF('4 ป้อนข้อมูล'!E365&gt;=70,SUMIF(ปันส่วน!$A$5:$A$16,D365,ปันส่วน!$F$5:$F$16),0)</f>
        <v>865.33</v>
      </c>
      <c r="G365" s="109">
        <f>SUMIFS(ปันส่วน2!$C$3:$C$20,ปันส่วน2!$A$3:$A$20,D365,ปันส่วน2!$B$3:$B$20,E365)</f>
        <v>1960.933</v>
      </c>
      <c r="H365" s="109">
        <f t="shared" si="5"/>
        <v>2826.2629999999999</v>
      </c>
    </row>
    <row r="366" spans="1:8">
      <c r="A366" s="69">
        <v>363</v>
      </c>
      <c r="B366" s="82" t="str">
        <f>IF('4 ป้อนข้อมูล'!B366&lt;&gt;"",'4 ป้อนข้อมูล'!B366," ")</f>
        <v>โรงเรียนอนุบาลปากพะยูน</v>
      </c>
      <c r="C366" s="81" t="str">
        <f>IF('4 ป้อนข้อมูล'!C366&lt;&gt;"",'4 ป้อนข้อมูล'!C366," ")</f>
        <v>น.ส.วาสนา  สันหมุด</v>
      </c>
      <c r="D366" s="69">
        <f>IF('4 ป้อนข้อมูล'!D366&lt;&gt;"",'4 ป้อนข้อมูล'!D366," ")</f>
        <v>2</v>
      </c>
      <c r="E366" s="71">
        <f>IF('4 ป้อนข้อมูล'!E366&lt;'3 ค่าคะแนน'!$B$9,0,IF('4 ป้อนข้อมูล'!E366&lt;'3 ค่าคะแนน'!$B$8,'3 ค่าคะแนน'!$E$9,IF('4 ป้อนข้อมูล'!E366&lt;'3 ค่าคะแนน'!$B$7,'3 ค่าคะแนน'!$E$8,IF('4 ป้อนข้อมูล'!E366&lt;'3 ค่าคะแนน'!$B$6,'3 ค่าคะแนน'!$E$7,IF('4 ป้อนข้อมูล'!E366&lt;'3 ค่าคะแนน'!$B$5,'3 ค่าคะแนน'!$E$6,IF('4 ป้อนข้อมูล'!E366&lt;'3 ค่าคะแนน'!$B$4,'3 ค่าคะแนน'!$E$5,'3 ค่าคะแนน'!$E$4))))))</f>
        <v>100</v>
      </c>
      <c r="F366" s="109">
        <f>IF('4 ป้อนข้อมูล'!E366&gt;=70,SUMIF(ปันส่วน!$A$5:$A$16,D366,ปันส่วน!$F$5:$F$16),0)</f>
        <v>865.33</v>
      </c>
      <c r="G366" s="109">
        <f>SUMIFS(ปันส่วน2!$C$3:$C$20,ปันส่วน2!$A$3:$A$20,D366,ปันส่วน2!$B$3:$B$20,E366)</f>
        <v>1960.933</v>
      </c>
      <c r="H366" s="109">
        <f t="shared" si="5"/>
        <v>2826.2629999999999</v>
      </c>
    </row>
    <row r="367" spans="1:8">
      <c r="A367" s="69">
        <v>364</v>
      </c>
      <c r="B367" s="82" t="str">
        <f>IF('4 ป้อนข้อมูล'!B367&lt;&gt;"",'4 ป้อนข้อมูล'!B367," ")</f>
        <v>โรงเรียนอนุบาลปากพะยูน</v>
      </c>
      <c r="C367" s="81" t="str">
        <f>IF('4 ป้อนข้อมูล'!C367&lt;&gt;"",'4 ป้อนข้อมูล'!C367," ")</f>
        <v>นางรัชนีพร  หนูเอียด</v>
      </c>
      <c r="D367" s="69">
        <f>IF('4 ป้อนข้อมูล'!D367&lt;&gt;"",'4 ป้อนข้อมูล'!D367," ")</f>
        <v>2</v>
      </c>
      <c r="E367" s="71">
        <f>IF('4 ป้อนข้อมูล'!E367&lt;'3 ค่าคะแนน'!$B$9,0,IF('4 ป้อนข้อมูล'!E367&lt;'3 ค่าคะแนน'!$B$8,'3 ค่าคะแนน'!$E$9,IF('4 ป้อนข้อมูล'!E367&lt;'3 ค่าคะแนน'!$B$7,'3 ค่าคะแนน'!$E$8,IF('4 ป้อนข้อมูล'!E367&lt;'3 ค่าคะแนน'!$B$6,'3 ค่าคะแนน'!$E$7,IF('4 ป้อนข้อมูล'!E367&lt;'3 ค่าคะแนน'!$B$5,'3 ค่าคะแนน'!$E$6,IF('4 ป้อนข้อมูล'!E367&lt;'3 ค่าคะแนน'!$B$4,'3 ค่าคะแนน'!$E$5,'3 ค่าคะแนน'!$E$4))))))</f>
        <v>98.75</v>
      </c>
      <c r="F367" s="109">
        <f>IF('4 ป้อนข้อมูล'!E367&gt;=70,SUMIF(ปันส่วน!$A$5:$A$16,D367,ปันส่วน!$F$5:$F$16),0)</f>
        <v>865.33</v>
      </c>
      <c r="G367" s="109">
        <f>SUMIFS(ปันส่วน2!$C$3:$C$20,ปันส่วน2!$A$3:$A$20,D367,ปันส่วน2!$B$3:$B$20,E367)</f>
        <v>1936.421</v>
      </c>
      <c r="H367" s="109">
        <f t="shared" si="5"/>
        <v>2801.7510000000002</v>
      </c>
    </row>
    <row r="368" spans="1:8">
      <c r="A368" s="69">
        <v>365</v>
      </c>
      <c r="B368" s="82" t="str">
        <f>IF('4 ป้อนข้อมูล'!B368&lt;&gt;"",'4 ป้อนข้อมูล'!B368," ")</f>
        <v>โรงเรียนอนุบาลปากพะยูน</v>
      </c>
      <c r="C368" s="81" t="str">
        <f>IF('4 ป้อนข้อมูล'!C368&lt;&gt;"",'4 ป้อนข้อมูล'!C368," ")</f>
        <v>น.ส.มานี  หนุนอนันต์</v>
      </c>
      <c r="D368" s="69">
        <f>IF('4 ป้อนข้อมูล'!D368&lt;&gt;"",'4 ป้อนข้อมูล'!D368," ")</f>
        <v>2</v>
      </c>
      <c r="E368" s="71">
        <f>IF('4 ป้อนข้อมูล'!E368&lt;'3 ค่าคะแนน'!$B$9,0,IF('4 ป้อนข้อมูล'!E368&lt;'3 ค่าคะแนน'!$B$8,'3 ค่าคะแนน'!$E$9,IF('4 ป้อนข้อมูล'!E368&lt;'3 ค่าคะแนน'!$B$7,'3 ค่าคะแนน'!$E$8,IF('4 ป้อนข้อมูล'!E368&lt;'3 ค่าคะแนน'!$B$6,'3 ค่าคะแนน'!$E$7,IF('4 ป้อนข้อมูล'!E368&lt;'3 ค่าคะแนน'!$B$5,'3 ค่าคะแนน'!$E$6,IF('4 ป้อนข้อมูล'!E368&lt;'3 ค่าคะแนน'!$B$4,'3 ค่าคะแนน'!$E$5,'3 ค่าคะแนน'!$E$4))))))</f>
        <v>98.75</v>
      </c>
      <c r="F368" s="109">
        <f>IF('4 ป้อนข้อมูล'!E368&gt;=70,SUMIF(ปันส่วน!$A$5:$A$16,D368,ปันส่วน!$F$5:$F$16),0)</f>
        <v>865.33</v>
      </c>
      <c r="G368" s="109">
        <f>SUMIFS(ปันส่วน2!$C$3:$C$20,ปันส่วน2!$A$3:$A$20,D368,ปันส่วน2!$B$3:$B$20,E368)</f>
        <v>1936.421</v>
      </c>
      <c r="H368" s="109">
        <f t="shared" si="5"/>
        <v>2801.7510000000002</v>
      </c>
    </row>
    <row r="369" spans="1:8">
      <c r="A369" s="69">
        <v>366</v>
      </c>
      <c r="B369" s="82" t="str">
        <f>IF('4 ป้อนข้อมูล'!B369&lt;&gt;"",'4 ป้อนข้อมูล'!B369," ")</f>
        <v>โรงเรียนอนุบาลปากพะยูน</v>
      </c>
      <c r="C369" s="81" t="str">
        <f>IF('4 ป้อนข้อมูล'!C369&lt;&gt;"",'4 ป้อนข้อมูล'!C369," ")</f>
        <v>นางฉวีวรรณ   บินดิน</v>
      </c>
      <c r="D369" s="69">
        <f>IF('4 ป้อนข้อมูล'!D369&lt;&gt;"",'4 ป้อนข้อมูล'!D369," ")</f>
        <v>2</v>
      </c>
      <c r="E369" s="71">
        <f>IF('4 ป้อนข้อมูล'!E369&lt;'3 ค่าคะแนน'!$B$9,0,IF('4 ป้อนข้อมูล'!E369&lt;'3 ค่าคะแนน'!$B$8,'3 ค่าคะแนน'!$E$9,IF('4 ป้อนข้อมูล'!E369&lt;'3 ค่าคะแนน'!$B$7,'3 ค่าคะแนน'!$E$8,IF('4 ป้อนข้อมูล'!E369&lt;'3 ค่าคะแนน'!$B$6,'3 ค่าคะแนน'!$E$7,IF('4 ป้อนข้อมูล'!E369&lt;'3 ค่าคะแนน'!$B$5,'3 ค่าคะแนน'!$E$6,IF('4 ป้อนข้อมูล'!E369&lt;'3 ค่าคะแนน'!$B$4,'3 ค่าคะแนน'!$E$5,'3 ค่าคะแนน'!$E$4))))))</f>
        <v>98.75</v>
      </c>
      <c r="F369" s="109">
        <f>IF('4 ป้อนข้อมูล'!E369&gt;=70,SUMIF(ปันส่วน!$A$5:$A$16,D369,ปันส่วน!$F$5:$F$16),0)</f>
        <v>865.33</v>
      </c>
      <c r="G369" s="109">
        <f>SUMIFS(ปันส่วน2!$C$3:$C$20,ปันส่วน2!$A$3:$A$20,D369,ปันส่วน2!$B$3:$B$20,E369)</f>
        <v>1936.421</v>
      </c>
      <c r="H369" s="109">
        <f t="shared" si="5"/>
        <v>2801.7510000000002</v>
      </c>
    </row>
    <row r="370" spans="1:8">
      <c r="A370" s="69">
        <v>367</v>
      </c>
      <c r="B370" s="82" t="str">
        <f>IF('4 ป้อนข้อมูล'!B370&lt;&gt;"",'4 ป้อนข้อมูล'!B370," ")</f>
        <v>โรงเรียนอนุบาลปากพะยูน</v>
      </c>
      <c r="C370" s="81" t="str">
        <f>IF('4 ป้อนข้อมูล'!C370&lt;&gt;"",'4 ป้อนข้อมูล'!C370," ")</f>
        <v>นางเครือพันธ์  ฤทธิไพโรจน์</v>
      </c>
      <c r="D370" s="69">
        <f>IF('4 ป้อนข้อมูล'!D370&lt;&gt;"",'4 ป้อนข้อมูล'!D370," ")</f>
        <v>2</v>
      </c>
      <c r="E370" s="71">
        <f>IF('4 ป้อนข้อมูล'!E370&lt;'3 ค่าคะแนน'!$B$9,0,IF('4 ป้อนข้อมูล'!E370&lt;'3 ค่าคะแนน'!$B$8,'3 ค่าคะแนน'!$E$9,IF('4 ป้อนข้อมูล'!E370&lt;'3 ค่าคะแนน'!$B$7,'3 ค่าคะแนน'!$E$8,IF('4 ป้อนข้อมูล'!E370&lt;'3 ค่าคะแนน'!$B$6,'3 ค่าคะแนน'!$E$7,IF('4 ป้อนข้อมูล'!E370&lt;'3 ค่าคะแนน'!$B$5,'3 ค่าคะแนน'!$E$6,IF('4 ป้อนข้อมูล'!E370&lt;'3 ค่าคะแนน'!$B$4,'3 ค่าคะแนน'!$E$5,'3 ค่าคะแนน'!$E$4))))))</f>
        <v>98.75</v>
      </c>
      <c r="F370" s="109">
        <f>IF('4 ป้อนข้อมูล'!E370&gt;=70,SUMIF(ปันส่วน!$A$5:$A$16,D370,ปันส่วน!$F$5:$F$16),0)</f>
        <v>865.33</v>
      </c>
      <c r="G370" s="109">
        <f>SUMIFS(ปันส่วน2!$C$3:$C$20,ปันส่วน2!$A$3:$A$20,D370,ปันส่วน2!$B$3:$B$20,E370)</f>
        <v>1936.421</v>
      </c>
      <c r="H370" s="109">
        <f t="shared" si="5"/>
        <v>2801.7510000000002</v>
      </c>
    </row>
    <row r="371" spans="1:8">
      <c r="A371" s="69">
        <v>368</v>
      </c>
      <c r="B371" s="82" t="str">
        <f>IF('4 ป้อนข้อมูล'!B371&lt;&gt;"",'4 ป้อนข้อมูล'!B371," ")</f>
        <v>โรงเรียนอนุบาลปากพะยูน</v>
      </c>
      <c r="C371" s="81" t="str">
        <f>IF('4 ป้อนข้อมูล'!C371&lt;&gt;"",'4 ป้อนข้อมูล'!C371," ")</f>
        <v>นางศิริเพ็ญ  เจ้ยแก้ว</v>
      </c>
      <c r="D371" s="69">
        <f>IF('4 ป้อนข้อมูล'!D371&lt;&gt;"",'4 ป้อนข้อมูล'!D371," ")</f>
        <v>2</v>
      </c>
      <c r="E371" s="71">
        <f>IF('4 ป้อนข้อมูล'!E371&lt;'3 ค่าคะแนน'!$B$9,0,IF('4 ป้อนข้อมูล'!E371&lt;'3 ค่าคะแนน'!$B$8,'3 ค่าคะแนน'!$E$9,IF('4 ป้อนข้อมูล'!E371&lt;'3 ค่าคะแนน'!$B$7,'3 ค่าคะแนน'!$E$8,IF('4 ป้อนข้อมูล'!E371&lt;'3 ค่าคะแนน'!$B$6,'3 ค่าคะแนน'!$E$7,IF('4 ป้อนข้อมูล'!E371&lt;'3 ค่าคะแนน'!$B$5,'3 ค่าคะแนน'!$E$6,IF('4 ป้อนข้อมูล'!E371&lt;'3 ค่าคะแนน'!$B$4,'3 ค่าคะแนน'!$E$5,'3 ค่าคะแนน'!$E$4))))))</f>
        <v>98.75</v>
      </c>
      <c r="F371" s="109">
        <f>IF('4 ป้อนข้อมูล'!E371&gt;=70,SUMIF(ปันส่วน!$A$5:$A$16,D371,ปันส่วน!$F$5:$F$16),0)</f>
        <v>865.33</v>
      </c>
      <c r="G371" s="109">
        <f>SUMIFS(ปันส่วน2!$C$3:$C$20,ปันส่วน2!$A$3:$A$20,D371,ปันส่วน2!$B$3:$B$20,E371)</f>
        <v>1936.421</v>
      </c>
      <c r="H371" s="109">
        <f t="shared" si="5"/>
        <v>2801.7510000000002</v>
      </c>
    </row>
    <row r="372" spans="1:8">
      <c r="A372" s="69">
        <v>369</v>
      </c>
      <c r="B372" s="82" t="str">
        <f>IF('4 ป้อนข้อมูล'!B372&lt;&gt;"",'4 ป้อนข้อมูล'!B372," ")</f>
        <v>โรงเรียนอนุบาลปากพะยูน</v>
      </c>
      <c r="C372" s="81" t="str">
        <f>IF('4 ป้อนข้อมูล'!C372&lt;&gt;"",'4 ป้อนข้อมูล'!C372," ")</f>
        <v>นายนพปฎล สุวรรณ์</v>
      </c>
      <c r="D372" s="69">
        <f>IF('4 ป้อนข้อมูล'!D372&lt;&gt;"",'4 ป้อนข้อมูล'!D372," ")</f>
        <v>2</v>
      </c>
      <c r="E372" s="71">
        <f>IF('4 ป้อนข้อมูล'!E372&lt;'3 ค่าคะแนน'!$B$9,0,IF('4 ป้อนข้อมูล'!E372&lt;'3 ค่าคะแนน'!$B$8,'3 ค่าคะแนน'!$E$9,IF('4 ป้อนข้อมูล'!E372&lt;'3 ค่าคะแนน'!$B$7,'3 ค่าคะแนน'!$E$8,IF('4 ป้อนข้อมูล'!E372&lt;'3 ค่าคะแนน'!$B$6,'3 ค่าคะแนน'!$E$7,IF('4 ป้อนข้อมูล'!E372&lt;'3 ค่าคะแนน'!$B$5,'3 ค่าคะแนน'!$E$6,IF('4 ป้อนข้อมูล'!E372&lt;'3 ค่าคะแนน'!$B$4,'3 ค่าคะแนน'!$E$5,'3 ค่าคะแนน'!$E$4))))))</f>
        <v>98.75</v>
      </c>
      <c r="F372" s="109">
        <f>IF('4 ป้อนข้อมูล'!E372&gt;=70,SUMIF(ปันส่วน!$A$5:$A$16,D372,ปันส่วน!$F$5:$F$16),0)</f>
        <v>865.33</v>
      </c>
      <c r="G372" s="109">
        <f>SUMIFS(ปันส่วน2!$C$3:$C$20,ปันส่วน2!$A$3:$A$20,D372,ปันส่วน2!$B$3:$B$20,E372)</f>
        <v>1936.421</v>
      </c>
      <c r="H372" s="109">
        <f t="shared" si="5"/>
        <v>2801.7510000000002</v>
      </c>
    </row>
    <row r="373" spans="1:8">
      <c r="A373" s="69">
        <v>370</v>
      </c>
      <c r="B373" s="82" t="str">
        <f>IF('4 ป้อนข้อมูล'!B373&lt;&gt;"",'4 ป้อนข้อมูล'!B373," ")</f>
        <v>โรงเรียนอนุบาลปากพะยูน</v>
      </c>
      <c r="C373" s="81" t="str">
        <f>IF('4 ป้อนข้อมูล'!C373&lt;&gt;"",'4 ป้อนข้อมูล'!C373," ")</f>
        <v>นางพัฒนา  แสงสว่าง</v>
      </c>
      <c r="D373" s="69">
        <f>IF('4 ป้อนข้อมูล'!D373&lt;&gt;"",'4 ป้อนข้อมูล'!D373," ")</f>
        <v>2</v>
      </c>
      <c r="E373" s="71">
        <f>IF('4 ป้อนข้อมูล'!E373&lt;'3 ค่าคะแนน'!$B$9,0,IF('4 ป้อนข้อมูล'!E373&lt;'3 ค่าคะแนน'!$B$8,'3 ค่าคะแนน'!$E$9,IF('4 ป้อนข้อมูล'!E373&lt;'3 ค่าคะแนน'!$B$7,'3 ค่าคะแนน'!$E$8,IF('4 ป้อนข้อมูล'!E373&lt;'3 ค่าคะแนน'!$B$6,'3 ค่าคะแนน'!$E$7,IF('4 ป้อนข้อมูล'!E373&lt;'3 ค่าคะแนน'!$B$5,'3 ค่าคะแนน'!$E$6,IF('4 ป้อนข้อมูล'!E373&lt;'3 ค่าคะแนน'!$B$4,'3 ค่าคะแนน'!$E$5,'3 ค่าคะแนน'!$E$4))))))</f>
        <v>98.75</v>
      </c>
      <c r="F373" s="109">
        <f>IF('4 ป้อนข้อมูล'!E373&gt;=70,SUMIF(ปันส่วน!$A$5:$A$16,D373,ปันส่วน!$F$5:$F$16),0)</f>
        <v>865.33</v>
      </c>
      <c r="G373" s="109">
        <f>SUMIFS(ปันส่วน2!$C$3:$C$20,ปันส่วน2!$A$3:$A$20,D373,ปันส่วน2!$B$3:$B$20,E373)</f>
        <v>1936.421</v>
      </c>
      <c r="H373" s="109">
        <f t="shared" si="5"/>
        <v>2801.7510000000002</v>
      </c>
    </row>
    <row r="374" spans="1:8">
      <c r="A374" s="69">
        <v>371</v>
      </c>
      <c r="B374" s="82" t="str">
        <f>IF('4 ป้อนข้อมูล'!B374&lt;&gt;"",'4 ป้อนข้อมูล'!B374," ")</f>
        <v>โรงเรียนอนุบาลปากพะยูน</v>
      </c>
      <c r="C374" s="81" t="str">
        <f>IF('4 ป้อนข้อมูล'!C374&lt;&gt;"",'4 ป้อนข้อมูล'!C374," ")</f>
        <v>นางอำนวย  มากมณี</v>
      </c>
      <c r="D374" s="69">
        <f>IF('4 ป้อนข้อมูล'!D374&lt;&gt;"",'4 ป้อนข้อมูล'!D374," ")</f>
        <v>2</v>
      </c>
      <c r="E374" s="71">
        <f>IF('4 ป้อนข้อมูล'!E374&lt;'3 ค่าคะแนน'!$B$9,0,IF('4 ป้อนข้อมูล'!E374&lt;'3 ค่าคะแนน'!$B$8,'3 ค่าคะแนน'!$E$9,IF('4 ป้อนข้อมูล'!E374&lt;'3 ค่าคะแนน'!$B$7,'3 ค่าคะแนน'!$E$8,IF('4 ป้อนข้อมูล'!E374&lt;'3 ค่าคะแนน'!$B$6,'3 ค่าคะแนน'!$E$7,IF('4 ป้อนข้อมูล'!E374&lt;'3 ค่าคะแนน'!$B$5,'3 ค่าคะแนน'!$E$6,IF('4 ป้อนข้อมูล'!E374&lt;'3 ค่าคะแนน'!$B$4,'3 ค่าคะแนน'!$E$5,'3 ค่าคะแนน'!$E$4))))))</f>
        <v>98.75</v>
      </c>
      <c r="F374" s="109">
        <f>IF('4 ป้อนข้อมูล'!E374&gt;=70,SUMIF(ปันส่วน!$A$5:$A$16,D374,ปันส่วน!$F$5:$F$16),0)</f>
        <v>865.33</v>
      </c>
      <c r="G374" s="109">
        <f>SUMIFS(ปันส่วน2!$C$3:$C$20,ปันส่วน2!$A$3:$A$20,D374,ปันส่วน2!$B$3:$B$20,E374)</f>
        <v>1936.421</v>
      </c>
      <c r="H374" s="109">
        <f t="shared" si="5"/>
        <v>2801.7510000000002</v>
      </c>
    </row>
    <row r="375" spans="1:8">
      <c r="A375" s="69">
        <v>372</v>
      </c>
      <c r="B375" s="82" t="str">
        <f>IF('4 ป้อนข้อมูล'!B375&lt;&gt;"",'4 ป้อนข้อมูล'!B375," ")</f>
        <v>โรงเรียนอนุบาลปากพะยูน</v>
      </c>
      <c r="C375" s="81" t="str">
        <f>IF('4 ป้อนข้อมูล'!C375&lt;&gt;"",'4 ป้อนข้อมูล'!C375," ")</f>
        <v>นายสัมผัส  หมื่นหนู</v>
      </c>
      <c r="D375" s="69">
        <f>IF('4 ป้อนข้อมูล'!D375&lt;&gt;"",'4 ป้อนข้อมูล'!D375," ")</f>
        <v>2</v>
      </c>
      <c r="E375" s="71">
        <f>IF('4 ป้อนข้อมูล'!E375&lt;'3 ค่าคะแนน'!$B$9,0,IF('4 ป้อนข้อมูล'!E375&lt;'3 ค่าคะแนน'!$B$8,'3 ค่าคะแนน'!$E$9,IF('4 ป้อนข้อมูล'!E375&lt;'3 ค่าคะแนน'!$B$7,'3 ค่าคะแนน'!$E$8,IF('4 ป้อนข้อมูล'!E375&lt;'3 ค่าคะแนน'!$B$6,'3 ค่าคะแนน'!$E$7,IF('4 ป้อนข้อมูล'!E375&lt;'3 ค่าคะแนน'!$B$5,'3 ค่าคะแนน'!$E$6,IF('4 ป้อนข้อมูล'!E375&lt;'3 ค่าคะแนน'!$B$4,'3 ค่าคะแนน'!$E$5,'3 ค่าคะแนน'!$E$4))))))</f>
        <v>98.75</v>
      </c>
      <c r="F375" s="109">
        <f>IF('4 ป้อนข้อมูล'!E375&gt;=70,SUMIF(ปันส่วน!$A$5:$A$16,D375,ปันส่วน!$F$5:$F$16),0)</f>
        <v>865.33</v>
      </c>
      <c r="G375" s="109">
        <f>SUMIFS(ปันส่วน2!$C$3:$C$20,ปันส่วน2!$A$3:$A$20,D375,ปันส่วน2!$B$3:$B$20,E375)</f>
        <v>1936.421</v>
      </c>
      <c r="H375" s="109">
        <f t="shared" si="5"/>
        <v>2801.7510000000002</v>
      </c>
    </row>
    <row r="376" spans="1:8">
      <c r="A376" s="69">
        <v>373</v>
      </c>
      <c r="B376" s="82" t="str">
        <f>IF('4 ป้อนข้อมูล'!B376&lt;&gt;"",'4 ป้อนข้อมูล'!B376," ")</f>
        <v>โรงเรียนอนุบาลปากพะยูน</v>
      </c>
      <c r="C376" s="81" t="str">
        <f>IF('4 ป้อนข้อมูล'!C376&lt;&gt;"",'4 ป้อนข้อมูล'!C376," ")</f>
        <v>นางสุมลมาลย์  นคราวงศ์</v>
      </c>
      <c r="D376" s="69">
        <f>IF('4 ป้อนข้อมูล'!D376&lt;&gt;"",'4 ป้อนข้อมูล'!D376," ")</f>
        <v>2</v>
      </c>
      <c r="E376" s="71">
        <f>IF('4 ป้อนข้อมูล'!E376&lt;'3 ค่าคะแนน'!$B$9,0,IF('4 ป้อนข้อมูล'!E376&lt;'3 ค่าคะแนน'!$B$8,'3 ค่าคะแนน'!$E$9,IF('4 ป้อนข้อมูล'!E376&lt;'3 ค่าคะแนน'!$B$7,'3 ค่าคะแนน'!$E$8,IF('4 ป้อนข้อมูล'!E376&lt;'3 ค่าคะแนน'!$B$6,'3 ค่าคะแนน'!$E$7,IF('4 ป้อนข้อมูล'!E376&lt;'3 ค่าคะแนน'!$B$5,'3 ค่าคะแนน'!$E$6,IF('4 ป้อนข้อมูล'!E376&lt;'3 ค่าคะแนน'!$B$4,'3 ค่าคะแนน'!$E$5,'3 ค่าคะแนน'!$E$4))))))</f>
        <v>98.75</v>
      </c>
      <c r="F376" s="109">
        <f>IF('4 ป้อนข้อมูล'!E376&gt;=70,SUMIF(ปันส่วน!$A$5:$A$16,D376,ปันส่วน!$F$5:$F$16),0)</f>
        <v>865.33</v>
      </c>
      <c r="G376" s="109">
        <f>SUMIFS(ปันส่วน2!$C$3:$C$20,ปันส่วน2!$A$3:$A$20,D376,ปันส่วน2!$B$3:$B$20,E376)</f>
        <v>1936.421</v>
      </c>
      <c r="H376" s="109">
        <f t="shared" si="5"/>
        <v>2801.7510000000002</v>
      </c>
    </row>
    <row r="377" spans="1:8">
      <c r="A377" s="69">
        <v>374</v>
      </c>
      <c r="B377" s="82" t="str">
        <f>IF('4 ป้อนข้อมูล'!B377&lt;&gt;"",'4 ป้อนข้อมูล'!B377," ")</f>
        <v>โรงเรียนอนุบาลปากพะยูน</v>
      </c>
      <c r="C377" s="81" t="str">
        <f>IF('4 ป้อนข้อมูล'!C377&lt;&gt;"",'4 ป้อนข้อมูล'!C377," ")</f>
        <v>นางฉะโหรม  สุระกำแหง</v>
      </c>
      <c r="D377" s="69">
        <f>IF('4 ป้อนข้อมูล'!D377&lt;&gt;"",'4 ป้อนข้อมูล'!D377," ")</f>
        <v>2</v>
      </c>
      <c r="E377" s="71">
        <f>IF('4 ป้อนข้อมูล'!E377&lt;'3 ค่าคะแนน'!$B$9,0,IF('4 ป้อนข้อมูล'!E377&lt;'3 ค่าคะแนน'!$B$8,'3 ค่าคะแนน'!$E$9,IF('4 ป้อนข้อมูล'!E377&lt;'3 ค่าคะแนน'!$B$7,'3 ค่าคะแนน'!$E$8,IF('4 ป้อนข้อมูล'!E377&lt;'3 ค่าคะแนน'!$B$6,'3 ค่าคะแนน'!$E$7,IF('4 ป้อนข้อมูล'!E377&lt;'3 ค่าคะแนน'!$B$5,'3 ค่าคะแนน'!$E$6,IF('4 ป้อนข้อมูล'!E377&lt;'3 ค่าคะแนน'!$B$4,'3 ค่าคะแนน'!$E$5,'3 ค่าคะแนน'!$E$4))))))</f>
        <v>98.75</v>
      </c>
      <c r="F377" s="109">
        <f>IF('4 ป้อนข้อมูล'!E377&gt;=70,SUMIF(ปันส่วน!$A$5:$A$16,D377,ปันส่วน!$F$5:$F$16),0)</f>
        <v>865.33</v>
      </c>
      <c r="G377" s="109">
        <f>SUMIFS(ปันส่วน2!$C$3:$C$20,ปันส่วน2!$A$3:$A$20,D377,ปันส่วน2!$B$3:$B$20,E377)</f>
        <v>1936.421</v>
      </c>
      <c r="H377" s="109">
        <f t="shared" si="5"/>
        <v>2801.7510000000002</v>
      </c>
    </row>
    <row r="378" spans="1:8">
      <c r="A378" s="69">
        <v>375</v>
      </c>
      <c r="B378" s="82" t="str">
        <f>IF('4 ป้อนข้อมูล'!B378&lt;&gt;"",'4 ป้อนข้อมูล'!B378," ")</f>
        <v>โรงเรียนอนุบาลปากพะยูน</v>
      </c>
      <c r="C378" s="81" t="str">
        <f>IF('4 ป้อนข้อมูล'!C378&lt;&gt;"",'4 ป้อนข้อมูล'!C378," ")</f>
        <v>นางสุริพร  แก้วพูล</v>
      </c>
      <c r="D378" s="69">
        <f>IF('4 ป้อนข้อมูล'!D378&lt;&gt;"",'4 ป้อนข้อมูล'!D378," ")</f>
        <v>2</v>
      </c>
      <c r="E378" s="71">
        <f>IF('4 ป้อนข้อมูล'!E378&lt;'3 ค่าคะแนน'!$B$9,0,IF('4 ป้อนข้อมูล'!E378&lt;'3 ค่าคะแนน'!$B$8,'3 ค่าคะแนน'!$E$9,IF('4 ป้อนข้อมูล'!E378&lt;'3 ค่าคะแนน'!$B$7,'3 ค่าคะแนน'!$E$8,IF('4 ป้อนข้อมูล'!E378&lt;'3 ค่าคะแนน'!$B$6,'3 ค่าคะแนน'!$E$7,IF('4 ป้อนข้อมูล'!E378&lt;'3 ค่าคะแนน'!$B$5,'3 ค่าคะแนน'!$E$6,IF('4 ป้อนข้อมูล'!E378&lt;'3 ค่าคะแนน'!$B$4,'3 ค่าคะแนน'!$E$5,'3 ค่าคะแนน'!$E$4))))))</f>
        <v>100</v>
      </c>
      <c r="F378" s="109">
        <f>IF('4 ป้อนข้อมูล'!E378&gt;=70,SUMIF(ปันส่วน!$A$5:$A$16,D378,ปันส่วน!$F$5:$F$16),0)</f>
        <v>865.33</v>
      </c>
      <c r="G378" s="109">
        <f>SUMIFS(ปันส่วน2!$C$3:$C$20,ปันส่วน2!$A$3:$A$20,D378,ปันส่วน2!$B$3:$B$20,E378)</f>
        <v>1960.933</v>
      </c>
      <c r="H378" s="109">
        <f t="shared" si="5"/>
        <v>2826.2629999999999</v>
      </c>
    </row>
    <row r="379" spans="1:8">
      <c r="A379" s="69">
        <v>376</v>
      </c>
      <c r="B379" s="82" t="str">
        <f>IF('4 ป้อนข้อมูล'!B379&lt;&gt;"",'4 ป้อนข้อมูล'!B379," ")</f>
        <v>โรงเรียนอนุบาลปากพะยูน</v>
      </c>
      <c r="C379" s="81" t="str">
        <f>IF('4 ป้อนข้อมูล'!C379&lt;&gt;"",'4 ป้อนข้อมูล'!C379," ")</f>
        <v>นายชะนะ  ขติยะสุนทร</v>
      </c>
      <c r="D379" s="69">
        <f>IF('4 ป้อนข้อมูล'!D379&lt;&gt;"",'4 ป้อนข้อมูล'!D379," ")</f>
        <v>2</v>
      </c>
      <c r="E379" s="71">
        <f>IF('4 ป้อนข้อมูล'!E379&lt;'3 ค่าคะแนน'!$B$9,0,IF('4 ป้อนข้อมูล'!E379&lt;'3 ค่าคะแนน'!$B$8,'3 ค่าคะแนน'!$E$9,IF('4 ป้อนข้อมูล'!E379&lt;'3 ค่าคะแนน'!$B$7,'3 ค่าคะแนน'!$E$8,IF('4 ป้อนข้อมูล'!E379&lt;'3 ค่าคะแนน'!$B$6,'3 ค่าคะแนน'!$E$7,IF('4 ป้อนข้อมูล'!E379&lt;'3 ค่าคะแนน'!$B$5,'3 ค่าคะแนน'!$E$6,IF('4 ป้อนข้อมูล'!E379&lt;'3 ค่าคะแนน'!$B$4,'3 ค่าคะแนน'!$E$5,'3 ค่าคะแนน'!$E$4))))))</f>
        <v>98.75</v>
      </c>
      <c r="F379" s="109">
        <f>IF('4 ป้อนข้อมูล'!E379&gt;=70,SUMIF(ปันส่วน!$A$5:$A$16,D379,ปันส่วน!$F$5:$F$16),0)</f>
        <v>865.33</v>
      </c>
      <c r="G379" s="109">
        <f>SUMIFS(ปันส่วน2!$C$3:$C$20,ปันส่วน2!$A$3:$A$20,D379,ปันส่วน2!$B$3:$B$20,E379)</f>
        <v>1936.421</v>
      </c>
      <c r="H379" s="109">
        <f t="shared" si="5"/>
        <v>2801.7510000000002</v>
      </c>
    </row>
    <row r="380" spans="1:8">
      <c r="A380" s="69">
        <v>377</v>
      </c>
      <c r="B380" s="82" t="str">
        <f>IF('4 ป้อนข้อมูล'!B380&lt;&gt;"",'4 ป้อนข้อมูล'!B380," ")</f>
        <v>โรงเรียนอนุบาลปากพะยูน</v>
      </c>
      <c r="C380" s="81" t="str">
        <f>IF('4 ป้อนข้อมูล'!C380&lt;&gt;"",'4 ป้อนข้อมูล'!C380," ")</f>
        <v>นายบุญนำ  นคราวงศ์</v>
      </c>
      <c r="D380" s="69">
        <f>IF('4 ป้อนข้อมูล'!D380&lt;&gt;"",'4 ป้อนข้อมูล'!D380," ")</f>
        <v>2</v>
      </c>
      <c r="E380" s="71">
        <f>IF('4 ป้อนข้อมูล'!E380&lt;'3 ค่าคะแนน'!$B$9,0,IF('4 ป้อนข้อมูล'!E380&lt;'3 ค่าคะแนน'!$B$8,'3 ค่าคะแนน'!$E$9,IF('4 ป้อนข้อมูล'!E380&lt;'3 ค่าคะแนน'!$B$7,'3 ค่าคะแนน'!$E$8,IF('4 ป้อนข้อมูล'!E380&lt;'3 ค่าคะแนน'!$B$6,'3 ค่าคะแนน'!$E$7,IF('4 ป้อนข้อมูล'!E380&lt;'3 ค่าคะแนน'!$B$5,'3 ค่าคะแนน'!$E$6,IF('4 ป้อนข้อมูล'!E380&lt;'3 ค่าคะแนน'!$B$4,'3 ค่าคะแนน'!$E$5,'3 ค่าคะแนน'!$E$4))))))</f>
        <v>98.75</v>
      </c>
      <c r="F380" s="109">
        <f>IF('4 ป้อนข้อมูล'!E380&gt;=70,SUMIF(ปันส่วน!$A$5:$A$16,D380,ปันส่วน!$F$5:$F$16),0)</f>
        <v>865.33</v>
      </c>
      <c r="G380" s="109">
        <f>SUMIFS(ปันส่วน2!$C$3:$C$20,ปันส่วน2!$A$3:$A$20,D380,ปันส่วน2!$B$3:$B$20,E380)</f>
        <v>1936.421</v>
      </c>
      <c r="H380" s="109">
        <f t="shared" si="5"/>
        <v>2801.7510000000002</v>
      </c>
    </row>
    <row r="381" spans="1:8">
      <c r="A381" s="69">
        <v>378</v>
      </c>
      <c r="B381" s="82" t="str">
        <f>IF('4 ป้อนข้อมูล'!B381&lt;&gt;"",'4 ป้อนข้อมูล'!B381," ")</f>
        <v>โรงเรียนอนุบาลปากพะยูน</v>
      </c>
      <c r="C381" s="81" t="str">
        <f>IF('4 ป้อนข้อมูล'!C381&lt;&gt;"",'4 ป้อนข้อมูล'!C381," ")</f>
        <v>นางนัยนา  สุขนุ่น</v>
      </c>
      <c r="D381" s="69">
        <f>IF('4 ป้อนข้อมูล'!D381&lt;&gt;"",'4 ป้อนข้อมูล'!D381," ")</f>
        <v>2</v>
      </c>
      <c r="E381" s="71">
        <f>IF('4 ป้อนข้อมูล'!E381&lt;'3 ค่าคะแนน'!$B$9,0,IF('4 ป้อนข้อมูล'!E381&lt;'3 ค่าคะแนน'!$B$8,'3 ค่าคะแนน'!$E$9,IF('4 ป้อนข้อมูล'!E381&lt;'3 ค่าคะแนน'!$B$7,'3 ค่าคะแนน'!$E$8,IF('4 ป้อนข้อมูล'!E381&lt;'3 ค่าคะแนน'!$B$6,'3 ค่าคะแนน'!$E$7,IF('4 ป้อนข้อมูล'!E381&lt;'3 ค่าคะแนน'!$B$5,'3 ค่าคะแนน'!$E$6,IF('4 ป้อนข้อมูล'!E381&lt;'3 ค่าคะแนน'!$B$4,'3 ค่าคะแนน'!$E$5,'3 ค่าคะแนน'!$E$4))))))</f>
        <v>98.75</v>
      </c>
      <c r="F381" s="109">
        <f>IF('4 ป้อนข้อมูล'!E381&gt;=70,SUMIF(ปันส่วน!$A$5:$A$16,D381,ปันส่วน!$F$5:$F$16),0)</f>
        <v>865.33</v>
      </c>
      <c r="G381" s="109">
        <f>SUMIFS(ปันส่วน2!$C$3:$C$20,ปันส่วน2!$A$3:$A$20,D381,ปันส่วน2!$B$3:$B$20,E381)</f>
        <v>1936.421</v>
      </c>
      <c r="H381" s="109">
        <f t="shared" si="5"/>
        <v>2801.7510000000002</v>
      </c>
    </row>
    <row r="382" spans="1:8">
      <c r="A382" s="69">
        <v>379</v>
      </c>
      <c r="B382" s="82" t="str">
        <f>IF('4 ป้อนข้อมูล'!B382&lt;&gt;"",'4 ป้อนข้อมูล'!B382," ")</f>
        <v>โรงเรียนอนุบาลปากพะยูน</v>
      </c>
      <c r="C382" s="81" t="str">
        <f>IF('4 ป้อนข้อมูล'!C382&lt;&gt;"",'4 ป้อนข้อมูล'!C382," ")</f>
        <v>นางจุไรพร  คงทอง</v>
      </c>
      <c r="D382" s="69">
        <f>IF('4 ป้อนข้อมูล'!D382&lt;&gt;"",'4 ป้อนข้อมูล'!D382," ")</f>
        <v>2</v>
      </c>
      <c r="E382" s="71">
        <f>IF('4 ป้อนข้อมูล'!E382&lt;'3 ค่าคะแนน'!$B$9,0,IF('4 ป้อนข้อมูล'!E382&lt;'3 ค่าคะแนน'!$B$8,'3 ค่าคะแนน'!$E$9,IF('4 ป้อนข้อมูล'!E382&lt;'3 ค่าคะแนน'!$B$7,'3 ค่าคะแนน'!$E$8,IF('4 ป้อนข้อมูล'!E382&lt;'3 ค่าคะแนน'!$B$6,'3 ค่าคะแนน'!$E$7,IF('4 ป้อนข้อมูล'!E382&lt;'3 ค่าคะแนน'!$B$5,'3 ค่าคะแนน'!$E$6,IF('4 ป้อนข้อมูล'!E382&lt;'3 ค่าคะแนน'!$B$4,'3 ค่าคะแนน'!$E$5,'3 ค่าคะแนน'!$E$4))))))</f>
        <v>98.75</v>
      </c>
      <c r="F382" s="109">
        <f>IF('4 ป้อนข้อมูล'!E382&gt;=70,SUMIF(ปันส่วน!$A$5:$A$16,D382,ปันส่วน!$F$5:$F$16),0)</f>
        <v>865.33</v>
      </c>
      <c r="G382" s="109">
        <f>SUMIFS(ปันส่วน2!$C$3:$C$20,ปันส่วน2!$A$3:$A$20,D382,ปันส่วน2!$B$3:$B$20,E382)</f>
        <v>1936.421</v>
      </c>
      <c r="H382" s="109">
        <f t="shared" si="5"/>
        <v>2801.7510000000002</v>
      </c>
    </row>
    <row r="383" spans="1:8">
      <c r="A383" s="69">
        <v>380</v>
      </c>
      <c r="B383" s="82" t="str">
        <f>IF('4 ป้อนข้อมูล'!B383&lt;&gt;"",'4 ป้อนข้อมูล'!B383," ")</f>
        <v>โรงเรียนอนุบาลปากพะยูน</v>
      </c>
      <c r="C383" s="81" t="str">
        <f>IF('4 ป้อนข้อมูล'!C383&lt;&gt;"",'4 ป้อนข้อมูล'!C383," ")</f>
        <v>นางพรทิพย์  มากชุมนุม</v>
      </c>
      <c r="D383" s="69">
        <f>IF('4 ป้อนข้อมูล'!D383&lt;&gt;"",'4 ป้อนข้อมูล'!D383," ")</f>
        <v>2</v>
      </c>
      <c r="E383" s="71">
        <f>IF('4 ป้อนข้อมูล'!E383&lt;'3 ค่าคะแนน'!$B$9,0,IF('4 ป้อนข้อมูล'!E383&lt;'3 ค่าคะแนน'!$B$8,'3 ค่าคะแนน'!$E$9,IF('4 ป้อนข้อมูล'!E383&lt;'3 ค่าคะแนน'!$B$7,'3 ค่าคะแนน'!$E$8,IF('4 ป้อนข้อมูล'!E383&lt;'3 ค่าคะแนน'!$B$6,'3 ค่าคะแนน'!$E$7,IF('4 ป้อนข้อมูล'!E383&lt;'3 ค่าคะแนน'!$B$5,'3 ค่าคะแนน'!$E$6,IF('4 ป้อนข้อมูล'!E383&lt;'3 ค่าคะแนน'!$B$4,'3 ค่าคะแนน'!$E$5,'3 ค่าคะแนน'!$E$4))))))</f>
        <v>98.75</v>
      </c>
      <c r="F383" s="109">
        <f>IF('4 ป้อนข้อมูล'!E383&gt;=70,SUMIF(ปันส่วน!$A$5:$A$16,D383,ปันส่วน!$F$5:$F$16),0)</f>
        <v>865.33</v>
      </c>
      <c r="G383" s="109">
        <f>SUMIFS(ปันส่วน2!$C$3:$C$20,ปันส่วน2!$A$3:$A$20,D383,ปันส่วน2!$B$3:$B$20,E383)</f>
        <v>1936.421</v>
      </c>
      <c r="H383" s="109">
        <f t="shared" si="5"/>
        <v>2801.7510000000002</v>
      </c>
    </row>
    <row r="384" spans="1:8">
      <c r="A384" s="69">
        <v>381</v>
      </c>
      <c r="B384" s="82" t="str">
        <f>IF('4 ป้อนข้อมูล'!B384&lt;&gt;"",'4 ป้อนข้อมูล'!B384," ")</f>
        <v>โรงเรียนอนุบาลปากพะยูน</v>
      </c>
      <c r="C384" s="81" t="str">
        <f>IF('4 ป้อนข้อมูล'!C384&lt;&gt;"",'4 ป้อนข้อมูล'!C384," ")</f>
        <v>นายสมพร  ราชสงค์</v>
      </c>
      <c r="D384" s="69">
        <f>IF('4 ป้อนข้อมูล'!D384&lt;&gt;"",'4 ป้อนข้อมูล'!D384," ")</f>
        <v>2</v>
      </c>
      <c r="E384" s="71">
        <f>IF('4 ป้อนข้อมูล'!E384&lt;'3 ค่าคะแนน'!$B$9,0,IF('4 ป้อนข้อมูล'!E384&lt;'3 ค่าคะแนน'!$B$8,'3 ค่าคะแนน'!$E$9,IF('4 ป้อนข้อมูล'!E384&lt;'3 ค่าคะแนน'!$B$7,'3 ค่าคะแนน'!$E$8,IF('4 ป้อนข้อมูล'!E384&lt;'3 ค่าคะแนน'!$B$6,'3 ค่าคะแนน'!$E$7,IF('4 ป้อนข้อมูล'!E384&lt;'3 ค่าคะแนน'!$B$5,'3 ค่าคะแนน'!$E$6,IF('4 ป้อนข้อมูล'!E384&lt;'3 ค่าคะแนน'!$B$4,'3 ค่าคะแนน'!$E$5,'3 ค่าคะแนน'!$E$4))))))</f>
        <v>98.75</v>
      </c>
      <c r="F384" s="109">
        <f>IF('4 ป้อนข้อมูล'!E384&gt;=70,SUMIF(ปันส่วน!$A$5:$A$16,D384,ปันส่วน!$F$5:$F$16),0)</f>
        <v>865.33</v>
      </c>
      <c r="G384" s="109">
        <f>SUMIFS(ปันส่วน2!$C$3:$C$20,ปันส่วน2!$A$3:$A$20,D384,ปันส่วน2!$B$3:$B$20,E384)</f>
        <v>1936.421</v>
      </c>
      <c r="H384" s="109">
        <f t="shared" si="5"/>
        <v>2801.7510000000002</v>
      </c>
    </row>
    <row r="385" spans="1:8">
      <c r="A385" s="69">
        <v>382</v>
      </c>
      <c r="B385" s="82" t="str">
        <f>IF('4 ป้อนข้อมูล'!B385&lt;&gt;"",'4 ป้อนข้อมูล'!B385," ")</f>
        <v>โรงเรียนอนุบาลปากพะยูน</v>
      </c>
      <c r="C385" s="81" t="str">
        <f>IF('4 ป้อนข้อมูล'!C385&lt;&gt;"",'4 ป้อนข้อมูล'!C385," ")</f>
        <v>นางอุมาวดี  จันทรโชติ</v>
      </c>
      <c r="D385" s="69">
        <f>IF('4 ป้อนข้อมูล'!D385&lt;&gt;"",'4 ป้อนข้อมูล'!D385," ")</f>
        <v>2</v>
      </c>
      <c r="E385" s="71">
        <f>IF('4 ป้อนข้อมูล'!E385&lt;'3 ค่าคะแนน'!$B$9,0,IF('4 ป้อนข้อมูล'!E385&lt;'3 ค่าคะแนน'!$B$8,'3 ค่าคะแนน'!$E$9,IF('4 ป้อนข้อมูล'!E385&lt;'3 ค่าคะแนน'!$B$7,'3 ค่าคะแนน'!$E$8,IF('4 ป้อนข้อมูล'!E385&lt;'3 ค่าคะแนน'!$B$6,'3 ค่าคะแนน'!$E$7,IF('4 ป้อนข้อมูล'!E385&lt;'3 ค่าคะแนน'!$B$5,'3 ค่าคะแนน'!$E$6,IF('4 ป้อนข้อมูล'!E385&lt;'3 ค่าคะแนน'!$B$4,'3 ค่าคะแนน'!$E$5,'3 ค่าคะแนน'!$E$4))))))</f>
        <v>98.75</v>
      </c>
      <c r="F385" s="109">
        <f>IF('4 ป้อนข้อมูล'!E385&gt;=70,SUMIF(ปันส่วน!$A$5:$A$16,D385,ปันส่วน!$F$5:$F$16),0)</f>
        <v>865.33</v>
      </c>
      <c r="G385" s="109">
        <f>SUMIFS(ปันส่วน2!$C$3:$C$20,ปันส่วน2!$A$3:$A$20,D385,ปันส่วน2!$B$3:$B$20,E385)</f>
        <v>1936.421</v>
      </c>
      <c r="H385" s="109">
        <f t="shared" si="5"/>
        <v>2801.7510000000002</v>
      </c>
    </row>
    <row r="386" spans="1:8">
      <c r="A386" s="69">
        <v>383</v>
      </c>
      <c r="B386" s="82" t="str">
        <f>IF('4 ป้อนข้อมูล'!B386&lt;&gt;"",'4 ป้อนข้อมูล'!B386," ")</f>
        <v>โรงเรียนอนุบาลปากพะยูน</v>
      </c>
      <c r="C386" s="81" t="str">
        <f>IF('4 ป้อนข้อมูล'!C386&lt;&gt;"",'4 ป้อนข้อมูล'!C386," ")</f>
        <v>นางเอื้อเฟื้อ  พิทยอุส่าห์</v>
      </c>
      <c r="D386" s="69">
        <f>IF('4 ป้อนข้อมูล'!D386&lt;&gt;"",'4 ป้อนข้อมูล'!D386," ")</f>
        <v>2</v>
      </c>
      <c r="E386" s="71">
        <f>IF('4 ป้อนข้อมูล'!E386&lt;'3 ค่าคะแนน'!$B$9,0,IF('4 ป้อนข้อมูล'!E386&lt;'3 ค่าคะแนน'!$B$8,'3 ค่าคะแนน'!$E$9,IF('4 ป้อนข้อมูล'!E386&lt;'3 ค่าคะแนน'!$B$7,'3 ค่าคะแนน'!$E$8,IF('4 ป้อนข้อมูล'!E386&lt;'3 ค่าคะแนน'!$B$6,'3 ค่าคะแนน'!$E$7,IF('4 ป้อนข้อมูล'!E386&lt;'3 ค่าคะแนน'!$B$5,'3 ค่าคะแนน'!$E$6,IF('4 ป้อนข้อมูล'!E386&lt;'3 ค่าคะแนน'!$B$4,'3 ค่าคะแนน'!$E$5,'3 ค่าคะแนน'!$E$4))))))</f>
        <v>98.75</v>
      </c>
      <c r="F386" s="109">
        <f>IF('4 ป้อนข้อมูล'!E386&gt;=70,SUMIF(ปันส่วน!$A$5:$A$16,D386,ปันส่วน!$F$5:$F$16),0)</f>
        <v>865.33</v>
      </c>
      <c r="G386" s="109">
        <f>SUMIFS(ปันส่วน2!$C$3:$C$20,ปันส่วน2!$A$3:$A$20,D386,ปันส่วน2!$B$3:$B$20,E386)</f>
        <v>1936.421</v>
      </c>
      <c r="H386" s="109">
        <f t="shared" si="5"/>
        <v>2801.7510000000002</v>
      </c>
    </row>
    <row r="387" spans="1:8">
      <c r="A387" s="69">
        <v>384</v>
      </c>
      <c r="B387" s="82" t="str">
        <f>IF('4 ป้อนข้อมูล'!B387&lt;&gt;"",'4 ป้อนข้อมูล'!B387," ")</f>
        <v>โรงเรียนอนุบาลปากพะยูน</v>
      </c>
      <c r="C387" s="81" t="str">
        <f>IF('4 ป้อนข้อมูล'!C387&lt;&gt;"",'4 ป้อนข้อมูล'!C387," ")</f>
        <v>นางหวันสะหระ  สว่างนิพันธ์</v>
      </c>
      <c r="D387" s="69">
        <f>IF('4 ป้อนข้อมูล'!D387&lt;&gt;"",'4 ป้อนข้อมูล'!D387," ")</f>
        <v>2</v>
      </c>
      <c r="E387" s="71">
        <f>IF('4 ป้อนข้อมูล'!E387&lt;'3 ค่าคะแนน'!$B$9,0,IF('4 ป้อนข้อมูล'!E387&lt;'3 ค่าคะแนน'!$B$8,'3 ค่าคะแนน'!$E$9,IF('4 ป้อนข้อมูล'!E387&lt;'3 ค่าคะแนน'!$B$7,'3 ค่าคะแนน'!$E$8,IF('4 ป้อนข้อมูล'!E387&lt;'3 ค่าคะแนน'!$B$6,'3 ค่าคะแนน'!$E$7,IF('4 ป้อนข้อมูล'!E387&lt;'3 ค่าคะแนน'!$B$5,'3 ค่าคะแนน'!$E$6,IF('4 ป้อนข้อมูล'!E387&lt;'3 ค่าคะแนน'!$B$4,'3 ค่าคะแนน'!$E$5,'3 ค่าคะแนน'!$E$4))))))</f>
        <v>98.75</v>
      </c>
      <c r="F387" s="109">
        <f>IF('4 ป้อนข้อมูล'!E387&gt;=70,SUMIF(ปันส่วน!$A$5:$A$16,D387,ปันส่วน!$F$5:$F$16),0)</f>
        <v>865.33</v>
      </c>
      <c r="G387" s="109">
        <f>SUMIFS(ปันส่วน2!$C$3:$C$20,ปันส่วน2!$A$3:$A$20,D387,ปันส่วน2!$B$3:$B$20,E387)</f>
        <v>1936.421</v>
      </c>
      <c r="H387" s="109">
        <f t="shared" si="5"/>
        <v>2801.7510000000002</v>
      </c>
    </row>
    <row r="388" spans="1:8">
      <c r="A388" s="69">
        <v>385</v>
      </c>
      <c r="B388" s="82" t="str">
        <f>IF('4 ป้อนข้อมูล'!B388&lt;&gt;"",'4 ป้อนข้อมูล'!B388," ")</f>
        <v>โรงเรียนอนุบาลปากพะยูน</v>
      </c>
      <c r="C388" s="81" t="str">
        <f>IF('4 ป้อนข้อมูล'!C388&lt;&gt;"",'4 ป้อนข้อมูล'!C388," ")</f>
        <v>นายทรงศักดิ์  สันเสมศรี</v>
      </c>
      <c r="D388" s="69">
        <f>IF('4 ป้อนข้อมูล'!D388&lt;&gt;"",'4 ป้อนข้อมูล'!D388," ")</f>
        <v>2</v>
      </c>
      <c r="E388" s="71">
        <f>IF('4 ป้อนข้อมูล'!E388&lt;'3 ค่าคะแนน'!$B$9,0,IF('4 ป้อนข้อมูล'!E388&lt;'3 ค่าคะแนน'!$B$8,'3 ค่าคะแนน'!$E$9,IF('4 ป้อนข้อมูล'!E388&lt;'3 ค่าคะแนน'!$B$7,'3 ค่าคะแนน'!$E$8,IF('4 ป้อนข้อมูล'!E388&lt;'3 ค่าคะแนน'!$B$6,'3 ค่าคะแนน'!$E$7,IF('4 ป้อนข้อมูล'!E388&lt;'3 ค่าคะแนน'!$B$5,'3 ค่าคะแนน'!$E$6,IF('4 ป้อนข้อมูล'!E388&lt;'3 ค่าคะแนน'!$B$4,'3 ค่าคะแนน'!$E$5,'3 ค่าคะแนน'!$E$4))))))</f>
        <v>98.75</v>
      </c>
      <c r="F388" s="109">
        <f>IF('4 ป้อนข้อมูล'!E388&gt;=70,SUMIF(ปันส่วน!$A$5:$A$16,D388,ปันส่วน!$F$5:$F$16),0)</f>
        <v>865.33</v>
      </c>
      <c r="G388" s="109">
        <f>SUMIFS(ปันส่วน2!$C$3:$C$20,ปันส่วน2!$A$3:$A$20,D388,ปันส่วน2!$B$3:$B$20,E388)</f>
        <v>1936.421</v>
      </c>
      <c r="H388" s="109">
        <f t="shared" si="5"/>
        <v>2801.7510000000002</v>
      </c>
    </row>
    <row r="389" spans="1:8">
      <c r="A389" s="69">
        <v>386</v>
      </c>
      <c r="B389" s="82" t="str">
        <f>IF('4 ป้อนข้อมูล'!B389&lt;&gt;"",'4 ป้อนข้อมูล'!B389," ")</f>
        <v>โรงเรียนอนุบาลปากพะยูน</v>
      </c>
      <c r="C389" s="81" t="str">
        <f>IF('4 ป้อนข้อมูล'!C389&lt;&gt;"",'4 ป้อนข้อมูล'!C389," ")</f>
        <v>น.ส.ยุวธิดา  มณี</v>
      </c>
      <c r="D389" s="69">
        <f>IF('4 ป้อนข้อมูล'!D389&lt;&gt;"",'4 ป้อนข้อมูล'!D389," ")</f>
        <v>3</v>
      </c>
      <c r="E389" s="71">
        <f>IF('4 ป้อนข้อมูล'!E389&lt;'3 ค่าคะแนน'!$B$9,0,IF('4 ป้อนข้อมูล'!E389&lt;'3 ค่าคะแนน'!$B$8,'3 ค่าคะแนน'!$E$9,IF('4 ป้อนข้อมูล'!E389&lt;'3 ค่าคะแนน'!$B$7,'3 ค่าคะแนน'!$E$8,IF('4 ป้อนข้อมูล'!E389&lt;'3 ค่าคะแนน'!$B$6,'3 ค่าคะแนน'!$E$7,IF('4 ป้อนข้อมูล'!E389&lt;'3 ค่าคะแนน'!$B$5,'3 ค่าคะแนน'!$E$6,IF('4 ป้อนข้อมูล'!E389&lt;'3 ค่าคะแนน'!$B$4,'3 ค่าคะแนน'!$E$5,'3 ค่าคะแนน'!$E$4))))))</f>
        <v>98.75</v>
      </c>
      <c r="F389" s="109">
        <f>IF('4 ป้อนข้อมูล'!E389&gt;=70,SUMIF(ปันส่วน!$A$5:$A$16,D389,ปันส่วน!$F$5:$F$16),0)</f>
        <v>966.95</v>
      </c>
      <c r="G389" s="109">
        <f>SUMIFS(ปันส่วน2!$C$3:$C$20,ปันส่วน2!$A$3:$A$20,D389,ปันส่วน2!$B$3:$B$20,E389)</f>
        <v>2404.8449999999998</v>
      </c>
      <c r="H389" s="109">
        <f t="shared" ref="H389:H452" si="6">SUM(F389:G389)</f>
        <v>3371.7950000000001</v>
      </c>
    </row>
    <row r="390" spans="1:8">
      <c r="A390" s="69">
        <v>387</v>
      </c>
      <c r="B390" s="82" t="str">
        <f>IF('4 ป้อนข้อมูล'!B390&lt;&gt;"",'4 ป้อนข้อมูล'!B390," ")</f>
        <v>โรงเรียนอนุบาลปากพะยูน</v>
      </c>
      <c r="C390" s="81" t="str">
        <f>IF('4 ป้อนข้อมูล'!C390&lt;&gt;"",'4 ป้อนข้อมูล'!C390," ")</f>
        <v>นางสกลรักษ์  หนูสงวน</v>
      </c>
      <c r="D390" s="69">
        <f>IF('4 ป้อนข้อมูล'!D390&lt;&gt;"",'4 ป้อนข้อมูล'!D390," ")</f>
        <v>2</v>
      </c>
      <c r="E390" s="71">
        <f>IF('4 ป้อนข้อมูล'!E390&lt;'3 ค่าคะแนน'!$B$9,0,IF('4 ป้อนข้อมูล'!E390&lt;'3 ค่าคะแนน'!$B$8,'3 ค่าคะแนน'!$E$9,IF('4 ป้อนข้อมูล'!E390&lt;'3 ค่าคะแนน'!$B$7,'3 ค่าคะแนน'!$E$8,IF('4 ป้อนข้อมูล'!E390&lt;'3 ค่าคะแนน'!$B$6,'3 ค่าคะแนน'!$E$7,IF('4 ป้อนข้อมูล'!E390&lt;'3 ค่าคะแนน'!$B$5,'3 ค่าคะแนน'!$E$6,IF('4 ป้อนข้อมูล'!E390&lt;'3 ค่าคะแนน'!$B$4,'3 ค่าคะแนน'!$E$5,'3 ค่าคะแนน'!$E$4))))))</f>
        <v>100</v>
      </c>
      <c r="F390" s="109">
        <f>IF('4 ป้อนข้อมูล'!E390&gt;=70,SUMIF(ปันส่วน!$A$5:$A$16,D390,ปันส่วน!$F$5:$F$16),0)</f>
        <v>865.33</v>
      </c>
      <c r="G390" s="109">
        <f>SUMIFS(ปันส่วน2!$C$3:$C$20,ปันส่วน2!$A$3:$A$20,D390,ปันส่วน2!$B$3:$B$20,E390)</f>
        <v>1960.933</v>
      </c>
      <c r="H390" s="109">
        <f t="shared" si="6"/>
        <v>2826.2629999999999</v>
      </c>
    </row>
    <row r="391" spans="1:8">
      <c r="A391" s="69">
        <v>388</v>
      </c>
      <c r="B391" s="82" t="str">
        <f>IF('4 ป้อนข้อมูล'!B391&lt;&gt;"",'4 ป้อนข้อมูล'!B391," ")</f>
        <v>โรงเรียนอนุบาลปากพะยูน</v>
      </c>
      <c r="C391" s="81" t="str">
        <f>IF('4 ป้อนข้อมูล'!C391&lt;&gt;"",'4 ป้อนข้อมูล'!C391," ")</f>
        <v>นายประเสริฐ  สุขหอม</v>
      </c>
      <c r="D391" s="69">
        <f>IF('4 ป้อนข้อมูล'!D391&lt;&gt;"",'4 ป้อนข้อมูล'!D391," ")</f>
        <v>2</v>
      </c>
      <c r="E391" s="71">
        <f>IF('4 ป้อนข้อมูล'!E391&lt;'3 ค่าคะแนน'!$B$9,0,IF('4 ป้อนข้อมูล'!E391&lt;'3 ค่าคะแนน'!$B$8,'3 ค่าคะแนน'!$E$9,IF('4 ป้อนข้อมูล'!E391&lt;'3 ค่าคะแนน'!$B$7,'3 ค่าคะแนน'!$E$8,IF('4 ป้อนข้อมูล'!E391&lt;'3 ค่าคะแนน'!$B$6,'3 ค่าคะแนน'!$E$7,IF('4 ป้อนข้อมูล'!E391&lt;'3 ค่าคะแนน'!$B$5,'3 ค่าคะแนน'!$E$6,IF('4 ป้อนข้อมูล'!E391&lt;'3 ค่าคะแนน'!$B$4,'3 ค่าคะแนน'!$E$5,'3 ค่าคะแนน'!$E$4))))))</f>
        <v>98.75</v>
      </c>
      <c r="F391" s="109">
        <f>IF('4 ป้อนข้อมูล'!E391&gt;=70,SUMIF(ปันส่วน!$A$5:$A$16,D391,ปันส่วน!$F$5:$F$16),0)</f>
        <v>865.33</v>
      </c>
      <c r="G391" s="109">
        <f>SUMIFS(ปันส่วน2!$C$3:$C$20,ปันส่วน2!$A$3:$A$20,D391,ปันส่วน2!$B$3:$B$20,E391)</f>
        <v>1936.421</v>
      </c>
      <c r="H391" s="109">
        <f t="shared" si="6"/>
        <v>2801.7510000000002</v>
      </c>
    </row>
    <row r="392" spans="1:8">
      <c r="A392" s="69">
        <v>389</v>
      </c>
      <c r="B392" s="82" t="str">
        <f>IF('4 ป้อนข้อมูล'!B392&lt;&gt;"",'4 ป้อนข้อมูล'!B392," ")</f>
        <v>โรงเรียนบ้านโพธิ์</v>
      </c>
      <c r="C392" s="81" t="str">
        <f>IF('4 ป้อนข้อมูล'!C392&lt;&gt;"",'4 ป้อนข้อมูล'!C392," ")</f>
        <v>นายพงศ์พันธ์  ทองเจือ</v>
      </c>
      <c r="D392" s="69">
        <f>IF('4 ป้อนข้อมูล'!D392&lt;&gt;"",'4 ป้อนข้อมูล'!D392," ")</f>
        <v>1</v>
      </c>
      <c r="E392" s="71">
        <f>IF('4 ป้อนข้อมูล'!E392&lt;'3 ค่าคะแนน'!$B$9,0,IF('4 ป้อนข้อมูล'!E392&lt;'3 ค่าคะแนน'!$B$8,'3 ค่าคะแนน'!$E$9,IF('4 ป้อนข้อมูล'!E392&lt;'3 ค่าคะแนน'!$B$7,'3 ค่าคะแนน'!$E$8,IF('4 ป้อนข้อมูล'!E392&lt;'3 ค่าคะแนน'!$B$6,'3 ค่าคะแนน'!$E$7,IF('4 ป้อนข้อมูล'!E392&lt;'3 ค่าคะแนน'!$B$5,'3 ค่าคะแนน'!$E$6,IF('4 ป้อนข้อมูล'!E392&lt;'3 ค่าคะแนน'!$B$4,'3 ค่าคะแนน'!$E$5,'3 ค่าคะแนน'!$E$4))))))</f>
        <v>100</v>
      </c>
      <c r="F392" s="109">
        <f>IF('4 ป้อนข้อมูล'!E392&gt;=70,SUMIF(ปันส่วน!$A$5:$A$16,D392,ปันส่วน!$F$5:$F$16),0)</f>
        <v>690.67</v>
      </c>
      <c r="G392" s="109">
        <f>SUMIFS(ปันส่วน2!$C$3:$C$20,ปันส่วน2!$A$3:$A$20,D392,ปันส่วน2!$B$3:$B$20,E392)</f>
        <v>1667.5940000000001</v>
      </c>
      <c r="H392" s="109">
        <f t="shared" si="6"/>
        <v>2358.2640000000001</v>
      </c>
    </row>
    <row r="393" spans="1:8">
      <c r="A393" s="69">
        <v>390</v>
      </c>
      <c r="B393" s="82" t="str">
        <f>IF('4 ป้อนข้อมูล'!B393&lt;&gt;"",'4 ป้อนข้อมูล'!B393," ")</f>
        <v>โรงเรียนบ้านโพธิ์</v>
      </c>
      <c r="C393" s="81" t="str">
        <f>IF('4 ป้อนข้อมูล'!C393&lt;&gt;"",'4 ป้อนข้อมูล'!C393," ")</f>
        <v>นายสมหมาย  แก้วพูล</v>
      </c>
      <c r="D393" s="69">
        <f>IF('4 ป้อนข้อมูล'!D393&lt;&gt;"",'4 ป้อนข้อมูล'!D393," ")</f>
        <v>2</v>
      </c>
      <c r="E393" s="71">
        <f>IF('4 ป้อนข้อมูล'!E393&lt;'3 ค่าคะแนน'!$B$9,0,IF('4 ป้อนข้อมูล'!E393&lt;'3 ค่าคะแนน'!$B$8,'3 ค่าคะแนน'!$E$9,IF('4 ป้อนข้อมูล'!E393&lt;'3 ค่าคะแนน'!$B$7,'3 ค่าคะแนน'!$E$8,IF('4 ป้อนข้อมูล'!E393&lt;'3 ค่าคะแนน'!$B$6,'3 ค่าคะแนน'!$E$7,IF('4 ป้อนข้อมูล'!E393&lt;'3 ค่าคะแนน'!$B$5,'3 ค่าคะแนน'!$E$6,IF('4 ป้อนข้อมูล'!E393&lt;'3 ค่าคะแนน'!$B$4,'3 ค่าคะแนน'!$E$5,'3 ค่าคะแนน'!$E$4))))))</f>
        <v>98.75</v>
      </c>
      <c r="F393" s="109">
        <f>IF('4 ป้อนข้อมูล'!E393&gt;=70,SUMIF(ปันส่วน!$A$5:$A$16,D393,ปันส่วน!$F$5:$F$16),0)</f>
        <v>865.33</v>
      </c>
      <c r="G393" s="109">
        <f>SUMIFS(ปันส่วน2!$C$3:$C$20,ปันส่วน2!$A$3:$A$20,D393,ปันส่วน2!$B$3:$B$20,E393)</f>
        <v>1936.421</v>
      </c>
      <c r="H393" s="109">
        <f t="shared" si="6"/>
        <v>2801.7510000000002</v>
      </c>
    </row>
    <row r="394" spans="1:8">
      <c r="A394" s="69">
        <v>391</v>
      </c>
      <c r="B394" s="82" t="str">
        <f>IF('4 ป้อนข้อมูล'!B394&lt;&gt;"",'4 ป้อนข้อมูล'!B394," ")</f>
        <v>โรงเรียนบ้านโพธิ์</v>
      </c>
      <c r="C394" s="81" t="str">
        <f>IF('4 ป้อนข้อมูล'!C394&lt;&gt;"",'4 ป้อนข้อมูล'!C394," ")</f>
        <v>นางนันทนา  จันทร์คงหอม</v>
      </c>
      <c r="D394" s="69">
        <f>IF('4 ป้อนข้อมูล'!D394&lt;&gt;"",'4 ป้อนข้อมูล'!D394," ")</f>
        <v>2</v>
      </c>
      <c r="E394" s="71">
        <f>IF('4 ป้อนข้อมูล'!E394&lt;'3 ค่าคะแนน'!$B$9,0,IF('4 ป้อนข้อมูล'!E394&lt;'3 ค่าคะแนน'!$B$8,'3 ค่าคะแนน'!$E$9,IF('4 ป้อนข้อมูล'!E394&lt;'3 ค่าคะแนน'!$B$7,'3 ค่าคะแนน'!$E$8,IF('4 ป้อนข้อมูล'!E394&lt;'3 ค่าคะแนน'!$B$6,'3 ค่าคะแนน'!$E$7,IF('4 ป้อนข้อมูล'!E394&lt;'3 ค่าคะแนน'!$B$5,'3 ค่าคะแนน'!$E$6,IF('4 ป้อนข้อมูล'!E394&lt;'3 ค่าคะแนน'!$B$4,'3 ค่าคะแนน'!$E$5,'3 ค่าคะแนน'!$E$4))))))</f>
        <v>98.75</v>
      </c>
      <c r="F394" s="109">
        <f>IF('4 ป้อนข้อมูล'!E394&gt;=70,SUMIF(ปันส่วน!$A$5:$A$16,D394,ปันส่วน!$F$5:$F$16),0)</f>
        <v>865.33</v>
      </c>
      <c r="G394" s="109">
        <f>SUMIFS(ปันส่วน2!$C$3:$C$20,ปันส่วน2!$A$3:$A$20,D394,ปันส่วน2!$B$3:$B$20,E394)</f>
        <v>1936.421</v>
      </c>
      <c r="H394" s="109">
        <f t="shared" si="6"/>
        <v>2801.7510000000002</v>
      </c>
    </row>
    <row r="395" spans="1:8">
      <c r="A395" s="69">
        <v>392</v>
      </c>
      <c r="B395" s="82" t="str">
        <f>IF('4 ป้อนข้อมูล'!B395&lt;&gt;"",'4 ป้อนข้อมูล'!B395," ")</f>
        <v>โรงเรียนบ้านโพธิ์</v>
      </c>
      <c r="C395" s="81" t="str">
        <f>IF('4 ป้อนข้อมูล'!C395&lt;&gt;"",'4 ป้อนข้อมูล'!C395," ")</f>
        <v>นางจุไรรัตน์  จำนงค์</v>
      </c>
      <c r="D395" s="69">
        <f>IF('4 ป้อนข้อมูล'!D395&lt;&gt;"",'4 ป้อนข้อมูล'!D395," ")</f>
        <v>2</v>
      </c>
      <c r="E395" s="71">
        <f>IF('4 ป้อนข้อมูล'!E395&lt;'3 ค่าคะแนน'!$B$9,0,IF('4 ป้อนข้อมูล'!E395&lt;'3 ค่าคะแนน'!$B$8,'3 ค่าคะแนน'!$E$9,IF('4 ป้อนข้อมูล'!E395&lt;'3 ค่าคะแนน'!$B$7,'3 ค่าคะแนน'!$E$8,IF('4 ป้อนข้อมูล'!E395&lt;'3 ค่าคะแนน'!$B$6,'3 ค่าคะแนน'!$E$7,IF('4 ป้อนข้อมูล'!E395&lt;'3 ค่าคะแนน'!$B$5,'3 ค่าคะแนน'!$E$6,IF('4 ป้อนข้อมูล'!E395&lt;'3 ค่าคะแนน'!$B$4,'3 ค่าคะแนน'!$E$5,'3 ค่าคะแนน'!$E$4))))))</f>
        <v>98.75</v>
      </c>
      <c r="F395" s="109">
        <f>IF('4 ป้อนข้อมูล'!E395&gt;=70,SUMIF(ปันส่วน!$A$5:$A$16,D395,ปันส่วน!$F$5:$F$16),0)</f>
        <v>865.33</v>
      </c>
      <c r="G395" s="109">
        <f>SUMIFS(ปันส่วน2!$C$3:$C$20,ปันส่วน2!$A$3:$A$20,D395,ปันส่วน2!$B$3:$B$20,E395)</f>
        <v>1936.421</v>
      </c>
      <c r="H395" s="109">
        <f t="shared" si="6"/>
        <v>2801.7510000000002</v>
      </c>
    </row>
    <row r="396" spans="1:8">
      <c r="A396" s="69">
        <v>393</v>
      </c>
      <c r="B396" s="82" t="str">
        <f>IF('4 ป้อนข้อมูล'!B396&lt;&gt;"",'4 ป้อนข้อมูล'!B396," ")</f>
        <v>โรงเรียนบ้านโพธิ์</v>
      </c>
      <c r="C396" s="81" t="str">
        <f>IF('4 ป้อนข้อมูล'!C396&lt;&gt;"",'4 ป้อนข้อมูล'!C396," ")</f>
        <v>นางละมัย  แสงคงเรือง</v>
      </c>
      <c r="D396" s="69">
        <f>IF('4 ป้อนข้อมูล'!D396&lt;&gt;"",'4 ป้อนข้อมูล'!D396," ")</f>
        <v>2</v>
      </c>
      <c r="E396" s="71">
        <f>IF('4 ป้อนข้อมูล'!E396&lt;'3 ค่าคะแนน'!$B$9,0,IF('4 ป้อนข้อมูล'!E396&lt;'3 ค่าคะแนน'!$B$8,'3 ค่าคะแนน'!$E$9,IF('4 ป้อนข้อมูล'!E396&lt;'3 ค่าคะแนน'!$B$7,'3 ค่าคะแนน'!$E$8,IF('4 ป้อนข้อมูล'!E396&lt;'3 ค่าคะแนน'!$B$6,'3 ค่าคะแนน'!$E$7,IF('4 ป้อนข้อมูล'!E396&lt;'3 ค่าคะแนน'!$B$5,'3 ค่าคะแนน'!$E$6,IF('4 ป้อนข้อมูล'!E396&lt;'3 ค่าคะแนน'!$B$4,'3 ค่าคะแนน'!$E$5,'3 ค่าคะแนน'!$E$4))))))</f>
        <v>98.75</v>
      </c>
      <c r="F396" s="109">
        <f>IF('4 ป้อนข้อมูล'!E396&gt;=70,SUMIF(ปันส่วน!$A$5:$A$16,D396,ปันส่วน!$F$5:$F$16),0)</f>
        <v>865.33</v>
      </c>
      <c r="G396" s="109">
        <f>SUMIFS(ปันส่วน2!$C$3:$C$20,ปันส่วน2!$A$3:$A$20,D396,ปันส่วน2!$B$3:$B$20,E396)</f>
        <v>1936.421</v>
      </c>
      <c r="H396" s="109">
        <f t="shared" si="6"/>
        <v>2801.7510000000002</v>
      </c>
    </row>
    <row r="397" spans="1:8">
      <c r="A397" s="69">
        <v>394</v>
      </c>
      <c r="B397" s="82" t="str">
        <f>IF('4 ป้อนข้อมูล'!B397&lt;&gt;"",'4 ป้อนข้อมูล'!B397," ")</f>
        <v>โรงเรียนบ้านโพธิ์</v>
      </c>
      <c r="C397" s="81" t="str">
        <f>IF('4 ป้อนข้อมูล'!C397&lt;&gt;"",'4 ป้อนข้อมูล'!C397," ")</f>
        <v>นายวิสุทธิ์  จันทร์คงหอม</v>
      </c>
      <c r="D397" s="69">
        <f>IF('4 ป้อนข้อมูล'!D397&lt;&gt;"",'4 ป้อนข้อมูล'!D397," ")</f>
        <v>2</v>
      </c>
      <c r="E397" s="71">
        <f>IF('4 ป้อนข้อมูล'!E397&lt;'3 ค่าคะแนน'!$B$9,0,IF('4 ป้อนข้อมูล'!E397&lt;'3 ค่าคะแนน'!$B$8,'3 ค่าคะแนน'!$E$9,IF('4 ป้อนข้อมูล'!E397&lt;'3 ค่าคะแนน'!$B$7,'3 ค่าคะแนน'!$E$8,IF('4 ป้อนข้อมูล'!E397&lt;'3 ค่าคะแนน'!$B$6,'3 ค่าคะแนน'!$E$7,IF('4 ป้อนข้อมูล'!E397&lt;'3 ค่าคะแนน'!$B$5,'3 ค่าคะแนน'!$E$6,IF('4 ป้อนข้อมูล'!E397&lt;'3 ค่าคะแนน'!$B$4,'3 ค่าคะแนน'!$E$5,'3 ค่าคะแนน'!$E$4))))))</f>
        <v>98.75</v>
      </c>
      <c r="F397" s="109">
        <f>IF('4 ป้อนข้อมูล'!E397&gt;=70,SUMIF(ปันส่วน!$A$5:$A$16,D397,ปันส่วน!$F$5:$F$16),0)</f>
        <v>865.33</v>
      </c>
      <c r="G397" s="109">
        <f>SUMIFS(ปันส่วน2!$C$3:$C$20,ปันส่วน2!$A$3:$A$20,D397,ปันส่วน2!$B$3:$B$20,E397)</f>
        <v>1936.421</v>
      </c>
      <c r="H397" s="109">
        <f t="shared" si="6"/>
        <v>2801.7510000000002</v>
      </c>
    </row>
    <row r="398" spans="1:8">
      <c r="A398" s="69">
        <v>395</v>
      </c>
      <c r="B398" s="82" t="str">
        <f>IF('4 ป้อนข้อมูล'!B398&lt;&gt;"",'4 ป้อนข้อมูล'!B398," ")</f>
        <v>โรงเรียนบ้านโพธิ์</v>
      </c>
      <c r="C398" s="81" t="str">
        <f>IF('4 ป้อนข้อมูล'!C398&lt;&gt;"",'4 ป้อนข้อมูล'!C398," ")</f>
        <v>นางดรุณี  เซ่งฉิม</v>
      </c>
      <c r="D398" s="69">
        <f>IF('4 ป้อนข้อมูล'!D398&lt;&gt;"",'4 ป้อนข้อมูล'!D398," ")</f>
        <v>2</v>
      </c>
      <c r="E398" s="71">
        <f>IF('4 ป้อนข้อมูล'!E398&lt;'3 ค่าคะแนน'!$B$9,0,IF('4 ป้อนข้อมูล'!E398&lt;'3 ค่าคะแนน'!$B$8,'3 ค่าคะแนน'!$E$9,IF('4 ป้อนข้อมูล'!E398&lt;'3 ค่าคะแนน'!$B$7,'3 ค่าคะแนน'!$E$8,IF('4 ป้อนข้อมูล'!E398&lt;'3 ค่าคะแนน'!$B$6,'3 ค่าคะแนน'!$E$7,IF('4 ป้อนข้อมูล'!E398&lt;'3 ค่าคะแนน'!$B$5,'3 ค่าคะแนน'!$E$6,IF('4 ป้อนข้อมูล'!E398&lt;'3 ค่าคะแนน'!$B$4,'3 ค่าคะแนน'!$E$5,'3 ค่าคะแนน'!$E$4))))))</f>
        <v>98.75</v>
      </c>
      <c r="F398" s="109">
        <f>IF('4 ป้อนข้อมูล'!E398&gt;=70,SUMIF(ปันส่วน!$A$5:$A$16,D398,ปันส่วน!$F$5:$F$16),0)</f>
        <v>865.33</v>
      </c>
      <c r="G398" s="109">
        <f>SUMIFS(ปันส่วน2!$C$3:$C$20,ปันส่วน2!$A$3:$A$20,D398,ปันส่วน2!$B$3:$B$20,E398)</f>
        <v>1936.421</v>
      </c>
      <c r="H398" s="109">
        <f t="shared" si="6"/>
        <v>2801.7510000000002</v>
      </c>
    </row>
    <row r="399" spans="1:8">
      <c r="A399" s="69">
        <v>396</v>
      </c>
      <c r="B399" s="82" t="str">
        <f>IF('4 ป้อนข้อมูล'!B399&lt;&gt;"",'4 ป้อนข้อมูล'!B399," ")</f>
        <v>โรงเรียนบ้านโพธิ์</v>
      </c>
      <c r="C399" s="81" t="str">
        <f>IF('4 ป้อนข้อมูล'!C399&lt;&gt;"",'4 ป้อนข้อมูล'!C399," ")</f>
        <v>นางณัฎชา  แสงประสิทธิ์</v>
      </c>
      <c r="D399" s="69">
        <f>IF('4 ป้อนข้อมูล'!D399&lt;&gt;"",'4 ป้อนข้อมูล'!D399," ")</f>
        <v>2</v>
      </c>
      <c r="E399" s="71">
        <f>IF('4 ป้อนข้อมูล'!E399&lt;'3 ค่าคะแนน'!$B$9,0,IF('4 ป้อนข้อมูล'!E399&lt;'3 ค่าคะแนน'!$B$8,'3 ค่าคะแนน'!$E$9,IF('4 ป้อนข้อมูล'!E399&lt;'3 ค่าคะแนน'!$B$7,'3 ค่าคะแนน'!$E$8,IF('4 ป้อนข้อมูล'!E399&lt;'3 ค่าคะแนน'!$B$6,'3 ค่าคะแนน'!$E$7,IF('4 ป้อนข้อมูล'!E399&lt;'3 ค่าคะแนน'!$B$5,'3 ค่าคะแนน'!$E$6,IF('4 ป้อนข้อมูล'!E399&lt;'3 ค่าคะแนน'!$B$4,'3 ค่าคะแนน'!$E$5,'3 ค่าคะแนน'!$E$4))))))</f>
        <v>98.75</v>
      </c>
      <c r="F399" s="109">
        <f>IF('4 ป้อนข้อมูล'!E399&gt;=70,SUMIF(ปันส่วน!$A$5:$A$16,D399,ปันส่วน!$F$5:$F$16),0)</f>
        <v>865.33</v>
      </c>
      <c r="G399" s="109">
        <f>SUMIFS(ปันส่วน2!$C$3:$C$20,ปันส่วน2!$A$3:$A$20,D399,ปันส่วน2!$B$3:$B$20,E399)</f>
        <v>1936.421</v>
      </c>
      <c r="H399" s="109">
        <f t="shared" si="6"/>
        <v>2801.7510000000002</v>
      </c>
    </row>
    <row r="400" spans="1:8">
      <c r="A400" s="69">
        <v>397</v>
      </c>
      <c r="B400" s="82" t="str">
        <f>IF('4 ป้อนข้อมูล'!B400&lt;&gt;"",'4 ป้อนข้อมูล'!B400," ")</f>
        <v>โรงเรียนบ้านโพธิ์</v>
      </c>
      <c r="C400" s="81" t="str">
        <f>IF('4 ป้อนข้อมูล'!C400&lt;&gt;"",'4 ป้อนข้อมูล'!C400," ")</f>
        <v>นายมนัส  แสงสว่าง</v>
      </c>
      <c r="D400" s="69">
        <f>IF('4 ป้อนข้อมูล'!D400&lt;&gt;"",'4 ป้อนข้อมูล'!D400," ")</f>
        <v>2</v>
      </c>
      <c r="E400" s="71">
        <f>IF('4 ป้อนข้อมูล'!E400&lt;'3 ค่าคะแนน'!$B$9,0,IF('4 ป้อนข้อมูล'!E400&lt;'3 ค่าคะแนน'!$B$8,'3 ค่าคะแนน'!$E$9,IF('4 ป้อนข้อมูล'!E400&lt;'3 ค่าคะแนน'!$B$7,'3 ค่าคะแนน'!$E$8,IF('4 ป้อนข้อมูล'!E400&lt;'3 ค่าคะแนน'!$B$6,'3 ค่าคะแนน'!$E$7,IF('4 ป้อนข้อมูล'!E400&lt;'3 ค่าคะแนน'!$B$5,'3 ค่าคะแนน'!$E$6,IF('4 ป้อนข้อมูล'!E400&lt;'3 ค่าคะแนน'!$B$4,'3 ค่าคะแนน'!$E$5,'3 ค่าคะแนน'!$E$4))))))</f>
        <v>100</v>
      </c>
      <c r="F400" s="109">
        <f>IF('4 ป้อนข้อมูล'!E400&gt;=70,SUMIF(ปันส่วน!$A$5:$A$16,D400,ปันส่วน!$F$5:$F$16),0)</f>
        <v>865.33</v>
      </c>
      <c r="G400" s="109">
        <f>SUMIFS(ปันส่วน2!$C$3:$C$20,ปันส่วน2!$A$3:$A$20,D400,ปันส่วน2!$B$3:$B$20,E400)</f>
        <v>1960.933</v>
      </c>
      <c r="H400" s="109">
        <f t="shared" si="6"/>
        <v>2826.2629999999999</v>
      </c>
    </row>
    <row r="401" spans="1:8">
      <c r="A401" s="69">
        <v>398</v>
      </c>
      <c r="B401" s="82" t="str">
        <f>IF('4 ป้อนข้อมูล'!B401&lt;&gt;"",'4 ป้อนข้อมูล'!B401," ")</f>
        <v>โรงเรียนบ้านโพธิ์</v>
      </c>
      <c r="C401" s="81" t="str">
        <f>IF('4 ป้อนข้อมูล'!C401&lt;&gt;"",'4 ป้อนข้อมูล'!C401," ")</f>
        <v>นายสมศักดิ์  ชัยสุโข</v>
      </c>
      <c r="D401" s="69">
        <f>IF('4 ป้อนข้อมูล'!D401&lt;&gt;"",'4 ป้อนข้อมูล'!D401," ")</f>
        <v>3</v>
      </c>
      <c r="E401" s="71">
        <f>IF('4 ป้อนข้อมูล'!E401&lt;'3 ค่าคะแนน'!$B$9,0,IF('4 ป้อนข้อมูล'!E401&lt;'3 ค่าคะแนน'!$B$8,'3 ค่าคะแนน'!$E$9,IF('4 ป้อนข้อมูล'!E401&lt;'3 ค่าคะแนน'!$B$7,'3 ค่าคะแนน'!$E$8,IF('4 ป้อนข้อมูล'!E401&lt;'3 ค่าคะแนน'!$B$6,'3 ค่าคะแนน'!$E$7,IF('4 ป้อนข้อมูล'!E401&lt;'3 ค่าคะแนน'!$B$5,'3 ค่าคะแนน'!$E$6,IF('4 ป้อนข้อมูล'!E401&lt;'3 ค่าคะแนน'!$B$4,'3 ค่าคะแนน'!$E$5,'3 ค่าคะแนน'!$E$4))))))</f>
        <v>100</v>
      </c>
      <c r="F401" s="109">
        <f>IF('4 ป้อนข้อมูล'!E401&gt;=70,SUMIF(ปันส่วน!$A$5:$A$16,D401,ปันส่วน!$F$5:$F$16),0)</f>
        <v>966.95</v>
      </c>
      <c r="G401" s="109">
        <f>SUMIFS(ปันส่วน2!$C$3:$C$20,ปันส่วน2!$A$3:$A$20,D401,ปันส่วน2!$B$3:$B$20,E401)</f>
        <v>2435.2860000000001</v>
      </c>
      <c r="H401" s="109">
        <f t="shared" si="6"/>
        <v>3402.2359999999999</v>
      </c>
    </row>
    <row r="402" spans="1:8">
      <c r="A402" s="69">
        <v>399</v>
      </c>
      <c r="B402" s="82" t="str">
        <f>IF('4 ป้อนข้อมูล'!B402&lt;&gt;"",'4 ป้อนข้อมูล'!B402," ")</f>
        <v>โรงเรียนบ้านโพธิ์</v>
      </c>
      <c r="C402" s="81" t="str">
        <f>IF('4 ป้อนข้อมูล'!C402&lt;&gt;"",'4 ป้อนข้อมูล'!C402," ")</f>
        <v>น.ส.ศุภพิชญ์  ไชยทอง</v>
      </c>
      <c r="D402" s="69">
        <f>IF('4 ป้อนข้อมูล'!D402&lt;&gt;"",'4 ป้อนข้อมูล'!D402," ")</f>
        <v>2</v>
      </c>
      <c r="E402" s="71">
        <f>IF('4 ป้อนข้อมูล'!E402&lt;'3 ค่าคะแนน'!$B$9,0,IF('4 ป้อนข้อมูล'!E402&lt;'3 ค่าคะแนน'!$B$8,'3 ค่าคะแนน'!$E$9,IF('4 ป้อนข้อมูล'!E402&lt;'3 ค่าคะแนน'!$B$7,'3 ค่าคะแนน'!$E$8,IF('4 ป้อนข้อมูล'!E402&lt;'3 ค่าคะแนน'!$B$6,'3 ค่าคะแนน'!$E$7,IF('4 ป้อนข้อมูล'!E402&lt;'3 ค่าคะแนน'!$B$5,'3 ค่าคะแนน'!$E$6,IF('4 ป้อนข้อมูล'!E402&lt;'3 ค่าคะแนน'!$B$4,'3 ค่าคะแนน'!$E$5,'3 ค่าคะแนน'!$E$4))))))</f>
        <v>98.75</v>
      </c>
      <c r="F402" s="109">
        <f>IF('4 ป้อนข้อมูล'!E402&gt;=70,SUMIF(ปันส่วน!$A$5:$A$16,D402,ปันส่วน!$F$5:$F$16),0)</f>
        <v>865.33</v>
      </c>
      <c r="G402" s="109">
        <f>SUMIFS(ปันส่วน2!$C$3:$C$20,ปันส่วน2!$A$3:$A$20,D402,ปันส่วน2!$B$3:$B$20,E402)</f>
        <v>1936.421</v>
      </c>
      <c r="H402" s="109">
        <f t="shared" si="6"/>
        <v>2801.7510000000002</v>
      </c>
    </row>
    <row r="403" spans="1:8">
      <c r="A403" s="69">
        <v>400</v>
      </c>
      <c r="B403" s="82" t="str">
        <f>IF('4 ป้อนข้อมูล'!B403&lt;&gt;"",'4 ป้อนข้อมูล'!B403," ")</f>
        <v>โรงเรียนบ้านเกาะนางคำ</v>
      </c>
      <c r="C403" s="81" t="str">
        <f>IF('4 ป้อนข้อมูล'!C403&lt;&gt;"",'4 ป้อนข้อมูล'!C403," ")</f>
        <v>นายสุวิทย์  เจะโซะ</v>
      </c>
      <c r="D403" s="69">
        <f>IF('4 ป้อนข้อมูล'!D403&lt;&gt;"",'4 ป้อนข้อมูล'!D403," ")</f>
        <v>2</v>
      </c>
      <c r="E403" s="71">
        <f>IF('4 ป้อนข้อมูล'!E403&lt;'3 ค่าคะแนน'!$B$9,0,IF('4 ป้อนข้อมูล'!E403&lt;'3 ค่าคะแนน'!$B$8,'3 ค่าคะแนน'!$E$9,IF('4 ป้อนข้อมูล'!E403&lt;'3 ค่าคะแนน'!$B$7,'3 ค่าคะแนน'!$E$8,IF('4 ป้อนข้อมูล'!E403&lt;'3 ค่าคะแนน'!$B$6,'3 ค่าคะแนน'!$E$7,IF('4 ป้อนข้อมูล'!E403&lt;'3 ค่าคะแนน'!$B$5,'3 ค่าคะแนน'!$E$6,IF('4 ป้อนข้อมูล'!E403&lt;'3 ค่าคะแนน'!$B$4,'3 ค่าคะแนน'!$E$5,'3 ค่าคะแนน'!$E$4))))))</f>
        <v>98.75</v>
      </c>
      <c r="F403" s="109">
        <f>IF('4 ป้อนข้อมูล'!E403&gt;=70,SUMIF(ปันส่วน!$A$5:$A$16,D403,ปันส่วน!$F$5:$F$16),0)</f>
        <v>865.33</v>
      </c>
      <c r="G403" s="109">
        <f>SUMIFS(ปันส่วน2!$C$3:$C$20,ปันส่วน2!$A$3:$A$20,D403,ปันส่วน2!$B$3:$B$20,E403)</f>
        <v>1936.421</v>
      </c>
      <c r="H403" s="109">
        <f t="shared" si="6"/>
        <v>2801.7510000000002</v>
      </c>
    </row>
    <row r="404" spans="1:8">
      <c r="A404" s="69">
        <v>401</v>
      </c>
      <c r="B404" s="82" t="str">
        <f>IF('4 ป้อนข้อมูล'!B404&lt;&gt;"",'4 ป้อนข้อมูล'!B404," ")</f>
        <v>โรงเรียนบ้านเกาะนางคำ</v>
      </c>
      <c r="C404" s="81" t="str">
        <f>IF('4 ป้อนข้อมูล'!C404&lt;&gt;"",'4 ป้อนข้อมูล'!C404," ")</f>
        <v>นางทิพย์มณี  พูลสวัสดิ์</v>
      </c>
      <c r="D404" s="69">
        <f>IF('4 ป้อนข้อมูล'!D404&lt;&gt;"",'4 ป้อนข้อมูล'!D404," ")</f>
        <v>3</v>
      </c>
      <c r="E404" s="71">
        <f>IF('4 ป้อนข้อมูล'!E404&lt;'3 ค่าคะแนน'!$B$9,0,IF('4 ป้อนข้อมูล'!E404&lt;'3 ค่าคะแนน'!$B$8,'3 ค่าคะแนน'!$E$9,IF('4 ป้อนข้อมูล'!E404&lt;'3 ค่าคะแนน'!$B$7,'3 ค่าคะแนน'!$E$8,IF('4 ป้อนข้อมูล'!E404&lt;'3 ค่าคะแนน'!$B$6,'3 ค่าคะแนน'!$E$7,IF('4 ป้อนข้อมูล'!E404&lt;'3 ค่าคะแนน'!$B$5,'3 ค่าคะแนน'!$E$6,IF('4 ป้อนข้อมูล'!E404&lt;'3 ค่าคะแนน'!$B$4,'3 ค่าคะแนน'!$E$5,'3 ค่าคะแนน'!$E$4))))))</f>
        <v>98.75</v>
      </c>
      <c r="F404" s="109">
        <f>IF('4 ป้อนข้อมูล'!E404&gt;=70,SUMIF(ปันส่วน!$A$5:$A$16,D404,ปันส่วน!$F$5:$F$16),0)</f>
        <v>966.95</v>
      </c>
      <c r="G404" s="109">
        <f>SUMIFS(ปันส่วน2!$C$3:$C$20,ปันส่วน2!$A$3:$A$20,D404,ปันส่วน2!$B$3:$B$20,E404)</f>
        <v>2404.8449999999998</v>
      </c>
      <c r="H404" s="109">
        <f t="shared" si="6"/>
        <v>3371.7950000000001</v>
      </c>
    </row>
    <row r="405" spans="1:8">
      <c r="A405" s="69">
        <v>402</v>
      </c>
      <c r="B405" s="82" t="str">
        <f>IF('4 ป้อนข้อมูล'!B405&lt;&gt;"",'4 ป้อนข้อมูล'!B405," ")</f>
        <v>โรงเรียนบ้านเกาะนางคำ</v>
      </c>
      <c r="C405" s="81" t="str">
        <f>IF('4 ป้อนข้อมูล'!C405&lt;&gt;"",'4 ป้อนข้อมูล'!C405," ")</f>
        <v>นายวิรัตน์  แสงแก้ว</v>
      </c>
      <c r="D405" s="69">
        <f>IF('4 ป้อนข้อมูล'!D405&lt;&gt;"",'4 ป้อนข้อมูล'!D405," ")</f>
        <v>2</v>
      </c>
      <c r="E405" s="71">
        <f>IF('4 ป้อนข้อมูล'!E405&lt;'3 ค่าคะแนน'!$B$9,0,IF('4 ป้อนข้อมูล'!E405&lt;'3 ค่าคะแนน'!$B$8,'3 ค่าคะแนน'!$E$9,IF('4 ป้อนข้อมูล'!E405&lt;'3 ค่าคะแนน'!$B$7,'3 ค่าคะแนน'!$E$8,IF('4 ป้อนข้อมูล'!E405&lt;'3 ค่าคะแนน'!$B$6,'3 ค่าคะแนน'!$E$7,IF('4 ป้อนข้อมูล'!E405&lt;'3 ค่าคะแนน'!$B$5,'3 ค่าคะแนน'!$E$6,IF('4 ป้อนข้อมูล'!E405&lt;'3 ค่าคะแนน'!$B$4,'3 ค่าคะแนน'!$E$5,'3 ค่าคะแนน'!$E$4))))))</f>
        <v>98.75</v>
      </c>
      <c r="F405" s="109">
        <f>IF('4 ป้อนข้อมูล'!E405&gt;=70,SUMIF(ปันส่วน!$A$5:$A$16,D405,ปันส่วน!$F$5:$F$16),0)</f>
        <v>865.33</v>
      </c>
      <c r="G405" s="109">
        <f>SUMIFS(ปันส่วน2!$C$3:$C$20,ปันส่วน2!$A$3:$A$20,D405,ปันส่วน2!$B$3:$B$20,E405)</f>
        <v>1936.421</v>
      </c>
      <c r="H405" s="109">
        <f t="shared" si="6"/>
        <v>2801.7510000000002</v>
      </c>
    </row>
    <row r="406" spans="1:8">
      <c r="A406" s="69">
        <v>403</v>
      </c>
      <c r="B406" s="82" t="str">
        <f>IF('4 ป้อนข้อมูล'!B406&lt;&gt;"",'4 ป้อนข้อมูล'!B406," ")</f>
        <v>โรงเรียนบ้านเกาะนางคำ</v>
      </c>
      <c r="C406" s="81" t="str">
        <f>IF('4 ป้อนข้อมูล'!C406&lt;&gt;"",'4 ป้อนข้อมูล'!C406," ")</f>
        <v>น.ส.สายบัว  ชอบงาม</v>
      </c>
      <c r="D406" s="69">
        <f>IF('4 ป้อนข้อมูล'!D406&lt;&gt;"",'4 ป้อนข้อมูล'!D406," ")</f>
        <v>2</v>
      </c>
      <c r="E406" s="71">
        <f>IF('4 ป้อนข้อมูล'!E406&lt;'3 ค่าคะแนน'!$B$9,0,IF('4 ป้อนข้อมูล'!E406&lt;'3 ค่าคะแนน'!$B$8,'3 ค่าคะแนน'!$E$9,IF('4 ป้อนข้อมูล'!E406&lt;'3 ค่าคะแนน'!$B$7,'3 ค่าคะแนน'!$E$8,IF('4 ป้อนข้อมูล'!E406&lt;'3 ค่าคะแนน'!$B$6,'3 ค่าคะแนน'!$E$7,IF('4 ป้อนข้อมูล'!E406&lt;'3 ค่าคะแนน'!$B$5,'3 ค่าคะแนน'!$E$6,IF('4 ป้อนข้อมูล'!E406&lt;'3 ค่าคะแนน'!$B$4,'3 ค่าคะแนน'!$E$5,'3 ค่าคะแนน'!$E$4))))))</f>
        <v>98.75</v>
      </c>
      <c r="F406" s="109">
        <f>IF('4 ป้อนข้อมูล'!E406&gt;=70,SUMIF(ปันส่วน!$A$5:$A$16,D406,ปันส่วน!$F$5:$F$16),0)</f>
        <v>865.33</v>
      </c>
      <c r="G406" s="109">
        <f>SUMIFS(ปันส่วน2!$C$3:$C$20,ปันส่วน2!$A$3:$A$20,D406,ปันส่วน2!$B$3:$B$20,E406)</f>
        <v>1936.421</v>
      </c>
      <c r="H406" s="109">
        <f t="shared" si="6"/>
        <v>2801.7510000000002</v>
      </c>
    </row>
    <row r="407" spans="1:8">
      <c r="A407" s="69">
        <v>404</v>
      </c>
      <c r="B407" s="82" t="str">
        <f>IF('4 ป้อนข้อมูล'!B407&lt;&gt;"",'4 ป้อนข้อมูล'!B407," ")</f>
        <v>โรงเรียนบ้านเกาะนางคำ</v>
      </c>
      <c r="C407" s="81" t="str">
        <f>IF('4 ป้อนข้อมูล'!C407&lt;&gt;"",'4 ป้อนข้อมูล'!C407," ")</f>
        <v>นางมาเหรียม  แหละกุบ</v>
      </c>
      <c r="D407" s="69">
        <f>IF('4 ป้อนข้อมูล'!D407&lt;&gt;"",'4 ป้อนข้อมูล'!D407," ")</f>
        <v>2</v>
      </c>
      <c r="E407" s="71">
        <f>IF('4 ป้อนข้อมูล'!E407&lt;'3 ค่าคะแนน'!$B$9,0,IF('4 ป้อนข้อมูล'!E407&lt;'3 ค่าคะแนน'!$B$8,'3 ค่าคะแนน'!$E$9,IF('4 ป้อนข้อมูล'!E407&lt;'3 ค่าคะแนน'!$B$7,'3 ค่าคะแนน'!$E$8,IF('4 ป้อนข้อมูล'!E407&lt;'3 ค่าคะแนน'!$B$6,'3 ค่าคะแนน'!$E$7,IF('4 ป้อนข้อมูล'!E407&lt;'3 ค่าคะแนน'!$B$5,'3 ค่าคะแนน'!$E$6,IF('4 ป้อนข้อมูล'!E407&lt;'3 ค่าคะแนน'!$B$4,'3 ค่าคะแนน'!$E$5,'3 ค่าคะแนน'!$E$4))))))</f>
        <v>98.75</v>
      </c>
      <c r="F407" s="109">
        <f>IF('4 ป้อนข้อมูล'!E407&gt;=70,SUMIF(ปันส่วน!$A$5:$A$16,D407,ปันส่วน!$F$5:$F$16),0)</f>
        <v>865.33</v>
      </c>
      <c r="G407" s="109">
        <f>SUMIFS(ปันส่วน2!$C$3:$C$20,ปันส่วน2!$A$3:$A$20,D407,ปันส่วน2!$B$3:$B$20,E407)</f>
        <v>1936.421</v>
      </c>
      <c r="H407" s="109">
        <f t="shared" si="6"/>
        <v>2801.7510000000002</v>
      </c>
    </row>
    <row r="408" spans="1:8">
      <c r="A408" s="69">
        <v>405</v>
      </c>
      <c r="B408" s="82" t="str">
        <f>IF('4 ป้อนข้อมูล'!B408&lt;&gt;"",'4 ป้อนข้อมูล'!B408," ")</f>
        <v>โรงเรียนบ้านเกาะนางคำ</v>
      </c>
      <c r="C408" s="81" t="str">
        <f>IF('4 ป้อนข้อมูล'!C408&lt;&gt;"",'4 ป้อนข้อมูล'!C408," ")</f>
        <v>นางชลธิชา  สมแสง</v>
      </c>
      <c r="D408" s="69">
        <f>IF('4 ป้อนข้อมูล'!D408&lt;&gt;"",'4 ป้อนข้อมูล'!D408," ")</f>
        <v>2</v>
      </c>
      <c r="E408" s="71">
        <f>IF('4 ป้อนข้อมูล'!E408&lt;'3 ค่าคะแนน'!$B$9,0,IF('4 ป้อนข้อมูล'!E408&lt;'3 ค่าคะแนน'!$B$8,'3 ค่าคะแนน'!$E$9,IF('4 ป้อนข้อมูล'!E408&lt;'3 ค่าคะแนน'!$B$7,'3 ค่าคะแนน'!$E$8,IF('4 ป้อนข้อมูล'!E408&lt;'3 ค่าคะแนน'!$B$6,'3 ค่าคะแนน'!$E$7,IF('4 ป้อนข้อมูล'!E408&lt;'3 ค่าคะแนน'!$B$5,'3 ค่าคะแนน'!$E$6,IF('4 ป้อนข้อมูล'!E408&lt;'3 ค่าคะแนน'!$B$4,'3 ค่าคะแนน'!$E$5,'3 ค่าคะแนน'!$E$4))))))</f>
        <v>98.75</v>
      </c>
      <c r="F408" s="109">
        <f>IF('4 ป้อนข้อมูล'!E408&gt;=70,SUMIF(ปันส่วน!$A$5:$A$16,D408,ปันส่วน!$F$5:$F$16),0)</f>
        <v>865.33</v>
      </c>
      <c r="G408" s="109">
        <f>SUMIFS(ปันส่วน2!$C$3:$C$20,ปันส่วน2!$A$3:$A$20,D408,ปันส่วน2!$B$3:$B$20,E408)</f>
        <v>1936.421</v>
      </c>
      <c r="H408" s="109">
        <f t="shared" si="6"/>
        <v>2801.7510000000002</v>
      </c>
    </row>
    <row r="409" spans="1:8">
      <c r="A409" s="69">
        <v>406</v>
      </c>
      <c r="B409" s="82" t="str">
        <f>IF('4 ป้อนข้อมูล'!B409&lt;&gt;"",'4 ป้อนข้อมูล'!B409," ")</f>
        <v>โรงเรียนบ้านเกาะนางคำ</v>
      </c>
      <c r="C409" s="81" t="str">
        <f>IF('4 ป้อนข้อมูล'!C409&lt;&gt;"",'4 ป้อนข้อมูล'!C409," ")</f>
        <v>นางแดง  แหละกุบ</v>
      </c>
      <c r="D409" s="69">
        <f>IF('4 ป้อนข้อมูล'!D409&lt;&gt;"",'4 ป้อนข้อมูล'!D409," ")</f>
        <v>2</v>
      </c>
      <c r="E409" s="71">
        <f>IF('4 ป้อนข้อมูล'!E409&lt;'3 ค่าคะแนน'!$B$9,0,IF('4 ป้อนข้อมูล'!E409&lt;'3 ค่าคะแนน'!$B$8,'3 ค่าคะแนน'!$E$9,IF('4 ป้อนข้อมูล'!E409&lt;'3 ค่าคะแนน'!$B$7,'3 ค่าคะแนน'!$E$8,IF('4 ป้อนข้อมูล'!E409&lt;'3 ค่าคะแนน'!$B$6,'3 ค่าคะแนน'!$E$7,IF('4 ป้อนข้อมูล'!E409&lt;'3 ค่าคะแนน'!$B$5,'3 ค่าคะแนน'!$E$6,IF('4 ป้อนข้อมูล'!E409&lt;'3 ค่าคะแนน'!$B$4,'3 ค่าคะแนน'!$E$5,'3 ค่าคะแนน'!$E$4))))))</f>
        <v>98.75</v>
      </c>
      <c r="F409" s="109">
        <f>IF('4 ป้อนข้อมูล'!E409&gt;=70,SUMIF(ปันส่วน!$A$5:$A$16,D409,ปันส่วน!$F$5:$F$16),0)</f>
        <v>865.33</v>
      </c>
      <c r="G409" s="109">
        <f>SUMIFS(ปันส่วน2!$C$3:$C$20,ปันส่วน2!$A$3:$A$20,D409,ปันส่วน2!$B$3:$B$20,E409)</f>
        <v>1936.421</v>
      </c>
      <c r="H409" s="109">
        <f t="shared" si="6"/>
        <v>2801.7510000000002</v>
      </c>
    </row>
    <row r="410" spans="1:8">
      <c r="A410" s="69">
        <v>407</v>
      </c>
      <c r="B410" s="82" t="str">
        <f>IF('4 ป้อนข้อมูล'!B410&lt;&gt;"",'4 ป้อนข้อมูล'!B410," ")</f>
        <v>โรงเรียนบ้านเกาะนางคำ</v>
      </c>
      <c r="C410" s="81" t="str">
        <f>IF('4 ป้อนข้อมูล'!C410&lt;&gt;"",'4 ป้อนข้อมูล'!C410," ")</f>
        <v>นายจรัล  ปัญจพรอุดมลาภ</v>
      </c>
      <c r="D410" s="69">
        <f>IF('4 ป้อนข้อมูล'!D410&lt;&gt;"",'4 ป้อนข้อมูล'!D410," ")</f>
        <v>2</v>
      </c>
      <c r="E410" s="71">
        <f>IF('4 ป้อนข้อมูล'!E410&lt;'3 ค่าคะแนน'!$B$9,0,IF('4 ป้อนข้อมูล'!E410&lt;'3 ค่าคะแนน'!$B$8,'3 ค่าคะแนน'!$E$9,IF('4 ป้อนข้อมูล'!E410&lt;'3 ค่าคะแนน'!$B$7,'3 ค่าคะแนน'!$E$8,IF('4 ป้อนข้อมูล'!E410&lt;'3 ค่าคะแนน'!$B$6,'3 ค่าคะแนน'!$E$7,IF('4 ป้อนข้อมูล'!E410&lt;'3 ค่าคะแนน'!$B$5,'3 ค่าคะแนน'!$E$6,IF('4 ป้อนข้อมูล'!E410&lt;'3 ค่าคะแนน'!$B$4,'3 ค่าคะแนน'!$E$5,'3 ค่าคะแนน'!$E$4))))))</f>
        <v>98.75</v>
      </c>
      <c r="F410" s="109">
        <f>IF('4 ป้อนข้อมูล'!E410&gt;=70,SUMIF(ปันส่วน!$A$5:$A$16,D410,ปันส่วน!$F$5:$F$16),0)</f>
        <v>865.33</v>
      </c>
      <c r="G410" s="109">
        <f>SUMIFS(ปันส่วน2!$C$3:$C$20,ปันส่วน2!$A$3:$A$20,D410,ปันส่วน2!$B$3:$B$20,E410)</f>
        <v>1936.421</v>
      </c>
      <c r="H410" s="109">
        <f t="shared" si="6"/>
        <v>2801.7510000000002</v>
      </c>
    </row>
    <row r="411" spans="1:8">
      <c r="A411" s="69">
        <v>408</v>
      </c>
      <c r="B411" s="82" t="str">
        <f>IF('4 ป้อนข้อมูล'!B411&lt;&gt;"",'4 ป้อนข้อมูล'!B411," ")</f>
        <v>โรงเรียนบ้านเกาะนางคำ</v>
      </c>
      <c r="C411" s="81" t="str">
        <f>IF('4 ป้อนข้อมูล'!C411&lt;&gt;"",'4 ป้อนข้อมูล'!C411," ")</f>
        <v>นางพักตร์พริ้ง เพชรประทุม</v>
      </c>
      <c r="D411" s="69">
        <f>IF('4 ป้อนข้อมูล'!D411&lt;&gt;"",'4 ป้อนข้อมูล'!D411," ")</f>
        <v>2</v>
      </c>
      <c r="E411" s="71">
        <f>IF('4 ป้อนข้อมูล'!E411&lt;'3 ค่าคะแนน'!$B$9,0,IF('4 ป้อนข้อมูล'!E411&lt;'3 ค่าคะแนน'!$B$8,'3 ค่าคะแนน'!$E$9,IF('4 ป้อนข้อมูล'!E411&lt;'3 ค่าคะแนน'!$B$7,'3 ค่าคะแนน'!$E$8,IF('4 ป้อนข้อมูล'!E411&lt;'3 ค่าคะแนน'!$B$6,'3 ค่าคะแนน'!$E$7,IF('4 ป้อนข้อมูล'!E411&lt;'3 ค่าคะแนน'!$B$5,'3 ค่าคะแนน'!$E$6,IF('4 ป้อนข้อมูล'!E411&lt;'3 ค่าคะแนน'!$B$4,'3 ค่าคะแนน'!$E$5,'3 ค่าคะแนน'!$E$4))))))</f>
        <v>98.75</v>
      </c>
      <c r="F411" s="109">
        <f>IF('4 ป้อนข้อมูล'!E411&gt;=70,SUMIF(ปันส่วน!$A$5:$A$16,D411,ปันส่วน!$F$5:$F$16),0)</f>
        <v>865.33</v>
      </c>
      <c r="G411" s="109">
        <f>SUMIFS(ปันส่วน2!$C$3:$C$20,ปันส่วน2!$A$3:$A$20,D411,ปันส่วน2!$B$3:$B$20,E411)</f>
        <v>1936.421</v>
      </c>
      <c r="H411" s="109">
        <f t="shared" si="6"/>
        <v>2801.7510000000002</v>
      </c>
    </row>
    <row r="412" spans="1:8">
      <c r="A412" s="69">
        <v>409</v>
      </c>
      <c r="B412" s="82" t="str">
        <f>IF('4 ป้อนข้อมูล'!B412&lt;&gt;"",'4 ป้อนข้อมูล'!B412," ")</f>
        <v>โรงเรียนบ้านเกาะนางคำ</v>
      </c>
      <c r="C412" s="81" t="str">
        <f>IF('4 ป้อนข้อมูล'!C412&lt;&gt;"",'4 ป้อนข้อมูล'!C412," ")</f>
        <v>นายสุทัด  ศรีสว่าง</v>
      </c>
      <c r="D412" s="69">
        <f>IF('4 ป้อนข้อมูล'!D412&lt;&gt;"",'4 ป้อนข้อมูล'!D412," ")</f>
        <v>2</v>
      </c>
      <c r="E412" s="71">
        <f>IF('4 ป้อนข้อมูล'!E412&lt;'3 ค่าคะแนน'!$B$9,0,IF('4 ป้อนข้อมูล'!E412&lt;'3 ค่าคะแนน'!$B$8,'3 ค่าคะแนน'!$E$9,IF('4 ป้อนข้อมูล'!E412&lt;'3 ค่าคะแนน'!$B$7,'3 ค่าคะแนน'!$E$8,IF('4 ป้อนข้อมูล'!E412&lt;'3 ค่าคะแนน'!$B$6,'3 ค่าคะแนน'!$E$7,IF('4 ป้อนข้อมูล'!E412&lt;'3 ค่าคะแนน'!$B$5,'3 ค่าคะแนน'!$E$6,IF('4 ป้อนข้อมูล'!E412&lt;'3 ค่าคะแนน'!$B$4,'3 ค่าคะแนน'!$E$5,'3 ค่าคะแนน'!$E$4))))))</f>
        <v>100</v>
      </c>
      <c r="F412" s="109">
        <f>IF('4 ป้อนข้อมูล'!E412&gt;=70,SUMIF(ปันส่วน!$A$5:$A$16,D412,ปันส่วน!$F$5:$F$16),0)</f>
        <v>865.33</v>
      </c>
      <c r="G412" s="109">
        <f>SUMIFS(ปันส่วน2!$C$3:$C$20,ปันส่วน2!$A$3:$A$20,D412,ปันส่วน2!$B$3:$B$20,E412)</f>
        <v>1960.933</v>
      </c>
      <c r="H412" s="109">
        <f t="shared" si="6"/>
        <v>2826.2629999999999</v>
      </c>
    </row>
    <row r="413" spans="1:8">
      <c r="A413" s="69">
        <v>410</v>
      </c>
      <c r="B413" s="82" t="str">
        <f>IF('4 ป้อนข้อมูล'!B413&lt;&gt;"",'4 ป้อนข้อมูล'!B413," ")</f>
        <v>โรงเรียนบ้านเกาะนางคำ</v>
      </c>
      <c r="C413" s="81" t="str">
        <f>IF('4 ป้อนข้อมูล'!C413&lt;&gt;"",'4 ป้อนข้อมูล'!C413," ")</f>
        <v>นางอายีซ๊ะ  สันหมุด</v>
      </c>
      <c r="D413" s="69">
        <f>IF('4 ป้อนข้อมูล'!D413&lt;&gt;"",'4 ป้อนข้อมูล'!D413," ")</f>
        <v>3</v>
      </c>
      <c r="E413" s="71">
        <f>IF('4 ป้อนข้อมูล'!E413&lt;'3 ค่าคะแนน'!$B$9,0,IF('4 ป้อนข้อมูล'!E413&lt;'3 ค่าคะแนน'!$B$8,'3 ค่าคะแนน'!$E$9,IF('4 ป้อนข้อมูล'!E413&lt;'3 ค่าคะแนน'!$B$7,'3 ค่าคะแนน'!$E$8,IF('4 ป้อนข้อมูล'!E413&lt;'3 ค่าคะแนน'!$B$6,'3 ค่าคะแนน'!$E$7,IF('4 ป้อนข้อมูล'!E413&lt;'3 ค่าคะแนน'!$B$5,'3 ค่าคะแนน'!$E$6,IF('4 ป้อนข้อมูล'!E413&lt;'3 ค่าคะแนน'!$B$4,'3 ค่าคะแนน'!$E$5,'3 ค่าคะแนน'!$E$4))))))</f>
        <v>98.75</v>
      </c>
      <c r="F413" s="109">
        <f>IF('4 ป้อนข้อมูล'!E413&gt;=70,SUMIF(ปันส่วน!$A$5:$A$16,D413,ปันส่วน!$F$5:$F$16),0)</f>
        <v>966.95</v>
      </c>
      <c r="G413" s="109">
        <f>SUMIFS(ปันส่วน2!$C$3:$C$20,ปันส่วน2!$A$3:$A$20,D413,ปันส่วน2!$B$3:$B$20,E413)</f>
        <v>2404.8449999999998</v>
      </c>
      <c r="H413" s="109">
        <f t="shared" si="6"/>
        <v>3371.7950000000001</v>
      </c>
    </row>
    <row r="414" spans="1:8">
      <c r="A414" s="69">
        <v>411</v>
      </c>
      <c r="B414" s="82" t="str">
        <f>IF('4 ป้อนข้อมูล'!B414&lt;&gt;"",'4 ป้อนข้อมูล'!B414," ")</f>
        <v>โรงเรียนบ้านเกาะนางคำ</v>
      </c>
      <c r="C414" s="81" t="str">
        <f>IF('4 ป้อนข้อมูล'!C414&lt;&gt;"",'4 ป้อนข้อมูล'!C414," ")</f>
        <v>น.ส.อารีย์  หลีโส๊ะ</v>
      </c>
      <c r="D414" s="69">
        <f>IF('4 ป้อนข้อมูล'!D414&lt;&gt;"",'4 ป้อนข้อมูล'!D414," ")</f>
        <v>3</v>
      </c>
      <c r="E414" s="71">
        <f>IF('4 ป้อนข้อมูล'!E414&lt;'3 ค่าคะแนน'!$B$9,0,IF('4 ป้อนข้อมูล'!E414&lt;'3 ค่าคะแนน'!$B$8,'3 ค่าคะแนน'!$E$9,IF('4 ป้อนข้อมูล'!E414&lt;'3 ค่าคะแนน'!$B$7,'3 ค่าคะแนน'!$E$8,IF('4 ป้อนข้อมูล'!E414&lt;'3 ค่าคะแนน'!$B$6,'3 ค่าคะแนน'!$E$7,IF('4 ป้อนข้อมูล'!E414&lt;'3 ค่าคะแนน'!$B$5,'3 ค่าคะแนน'!$E$6,IF('4 ป้อนข้อมูล'!E414&lt;'3 ค่าคะแนน'!$B$4,'3 ค่าคะแนน'!$E$5,'3 ค่าคะแนน'!$E$4))))))</f>
        <v>98.75</v>
      </c>
      <c r="F414" s="109">
        <f>IF('4 ป้อนข้อมูล'!E414&gt;=70,SUMIF(ปันส่วน!$A$5:$A$16,D414,ปันส่วน!$F$5:$F$16),0)</f>
        <v>966.95</v>
      </c>
      <c r="G414" s="109">
        <f>SUMIFS(ปันส่วน2!$C$3:$C$20,ปันส่วน2!$A$3:$A$20,D414,ปันส่วน2!$B$3:$B$20,E414)</f>
        <v>2404.8449999999998</v>
      </c>
      <c r="H414" s="109">
        <f t="shared" si="6"/>
        <v>3371.7950000000001</v>
      </c>
    </row>
    <row r="415" spans="1:8">
      <c r="A415" s="69">
        <v>412</v>
      </c>
      <c r="B415" s="82" t="str">
        <f>IF('4 ป้อนข้อมูล'!B415&lt;&gt;"",'4 ป้อนข้อมูล'!B415," ")</f>
        <v>โรงเรียนบ้านเกาะนางคำ</v>
      </c>
      <c r="C415" s="81" t="str">
        <f>IF('4 ป้อนข้อมูล'!C415&lt;&gt;"",'4 ป้อนข้อมูล'!C415," ")</f>
        <v>น.ส.ทยาพร  จันทร์คงหอม</v>
      </c>
      <c r="D415" s="69">
        <f>IF('4 ป้อนข้อมูล'!D415&lt;&gt;"",'4 ป้อนข้อมูล'!D415," ")</f>
        <v>3</v>
      </c>
      <c r="E415" s="71">
        <f>IF('4 ป้อนข้อมูล'!E415&lt;'3 ค่าคะแนน'!$B$9,0,IF('4 ป้อนข้อมูล'!E415&lt;'3 ค่าคะแนน'!$B$8,'3 ค่าคะแนน'!$E$9,IF('4 ป้อนข้อมูล'!E415&lt;'3 ค่าคะแนน'!$B$7,'3 ค่าคะแนน'!$E$8,IF('4 ป้อนข้อมูล'!E415&lt;'3 ค่าคะแนน'!$B$6,'3 ค่าคะแนน'!$E$7,IF('4 ป้อนข้อมูล'!E415&lt;'3 ค่าคะแนน'!$B$5,'3 ค่าคะแนน'!$E$6,IF('4 ป้อนข้อมูล'!E415&lt;'3 ค่าคะแนน'!$B$4,'3 ค่าคะแนน'!$E$5,'3 ค่าคะแนน'!$E$4))))))</f>
        <v>98.75</v>
      </c>
      <c r="F415" s="109">
        <f>IF('4 ป้อนข้อมูล'!E415&gt;=70,SUMIF(ปันส่วน!$A$5:$A$16,D415,ปันส่วน!$F$5:$F$16),0)</f>
        <v>966.95</v>
      </c>
      <c r="G415" s="109">
        <f>SUMIFS(ปันส่วน2!$C$3:$C$20,ปันส่วน2!$A$3:$A$20,D415,ปันส่วน2!$B$3:$B$20,E415)</f>
        <v>2404.8449999999998</v>
      </c>
      <c r="H415" s="109">
        <f t="shared" si="6"/>
        <v>3371.7950000000001</v>
      </c>
    </row>
    <row r="416" spans="1:8">
      <c r="A416" s="69">
        <v>413</v>
      </c>
      <c r="B416" s="82" t="str">
        <f>IF('4 ป้อนข้อมูล'!B416&lt;&gt;"",'4 ป้อนข้อมูล'!B416," ")</f>
        <v>โรงเรียนบ้านเกาะนางคำ</v>
      </c>
      <c r="C416" s="81" t="str">
        <f>IF('4 ป้อนข้อมูล'!C416&lt;&gt;"",'4 ป้อนข้อมูล'!C416," ")</f>
        <v>นายอำนาจ  พูลสวัสดิ์</v>
      </c>
      <c r="D416" s="69">
        <f>IF('4 ป้อนข้อมูล'!D416&lt;&gt;"",'4 ป้อนข้อมูล'!D416," ")</f>
        <v>3</v>
      </c>
      <c r="E416" s="71">
        <f>IF('4 ป้อนข้อมูล'!E416&lt;'3 ค่าคะแนน'!$B$9,0,IF('4 ป้อนข้อมูล'!E416&lt;'3 ค่าคะแนน'!$B$8,'3 ค่าคะแนน'!$E$9,IF('4 ป้อนข้อมูล'!E416&lt;'3 ค่าคะแนน'!$B$7,'3 ค่าคะแนน'!$E$8,IF('4 ป้อนข้อมูล'!E416&lt;'3 ค่าคะแนน'!$B$6,'3 ค่าคะแนน'!$E$7,IF('4 ป้อนข้อมูล'!E416&lt;'3 ค่าคะแนน'!$B$5,'3 ค่าคะแนน'!$E$6,IF('4 ป้อนข้อมูล'!E416&lt;'3 ค่าคะแนน'!$B$4,'3 ค่าคะแนน'!$E$5,'3 ค่าคะแนน'!$E$4))))))</f>
        <v>100</v>
      </c>
      <c r="F416" s="109">
        <f>IF('4 ป้อนข้อมูล'!E416&gt;=70,SUMIF(ปันส่วน!$A$5:$A$16,D416,ปันส่วน!$F$5:$F$16),0)</f>
        <v>966.95</v>
      </c>
      <c r="G416" s="109">
        <f>SUMIFS(ปันส่วน2!$C$3:$C$20,ปันส่วน2!$A$3:$A$20,D416,ปันส่วน2!$B$3:$B$20,E416)</f>
        <v>2435.2860000000001</v>
      </c>
      <c r="H416" s="109">
        <f t="shared" si="6"/>
        <v>3402.2359999999999</v>
      </c>
    </row>
    <row r="417" spans="1:8">
      <c r="A417" s="69">
        <v>414</v>
      </c>
      <c r="B417" s="82" t="str">
        <f>IF('4 ป้อนข้อมูล'!B417&lt;&gt;"",'4 ป้อนข้อมูล'!B417," ")</f>
        <v>โรงเรียนบ้านเกาะนางคำ</v>
      </c>
      <c r="C417" s="81" t="str">
        <f>IF('4 ป้อนข้อมูล'!C417&lt;&gt;"",'4 ป้อนข้อมูล'!C417," ")</f>
        <v>นางสุดารัตน์  มะยีเต๊ะ</v>
      </c>
      <c r="D417" s="69">
        <f>IF('4 ป้อนข้อมูล'!D417&lt;&gt;"",'4 ป้อนข้อมูล'!D417," ")</f>
        <v>3</v>
      </c>
      <c r="E417" s="71">
        <f>IF('4 ป้อนข้อมูล'!E417&lt;'3 ค่าคะแนน'!$B$9,0,IF('4 ป้อนข้อมูล'!E417&lt;'3 ค่าคะแนน'!$B$8,'3 ค่าคะแนน'!$E$9,IF('4 ป้อนข้อมูล'!E417&lt;'3 ค่าคะแนน'!$B$7,'3 ค่าคะแนน'!$E$8,IF('4 ป้อนข้อมูล'!E417&lt;'3 ค่าคะแนน'!$B$6,'3 ค่าคะแนน'!$E$7,IF('4 ป้อนข้อมูล'!E417&lt;'3 ค่าคะแนน'!$B$5,'3 ค่าคะแนน'!$E$6,IF('4 ป้อนข้อมูล'!E417&lt;'3 ค่าคะแนน'!$B$4,'3 ค่าคะแนน'!$E$5,'3 ค่าคะแนน'!$E$4))))))</f>
        <v>100</v>
      </c>
      <c r="F417" s="109">
        <f>IF('4 ป้อนข้อมูล'!E417&gt;=70,SUMIF(ปันส่วน!$A$5:$A$16,D417,ปันส่วน!$F$5:$F$16),0)</f>
        <v>966.95</v>
      </c>
      <c r="G417" s="109">
        <f>SUMIFS(ปันส่วน2!$C$3:$C$20,ปันส่วน2!$A$3:$A$20,D417,ปันส่วน2!$B$3:$B$20,E417)</f>
        <v>2435.2860000000001</v>
      </c>
      <c r="H417" s="109">
        <f t="shared" si="6"/>
        <v>3402.2359999999999</v>
      </c>
    </row>
    <row r="418" spans="1:8">
      <c r="A418" s="69">
        <v>415</v>
      </c>
      <c r="B418" s="82" t="str">
        <f>IF('4 ป้อนข้อมูล'!B418&lt;&gt;"",'4 ป้อนข้อมูล'!B418," ")</f>
        <v>โรงเรียนบ้านเกาะนางคำ</v>
      </c>
      <c r="C418" s="81" t="str">
        <f>IF('4 ป้อนข้อมูล'!C418&lt;&gt;"",'4 ป้อนข้อมูล'!C418," ")</f>
        <v>นางจิดาภา  มณีดำ</v>
      </c>
      <c r="D418" s="69">
        <f>IF('4 ป้อนข้อมูล'!D418&lt;&gt;"",'4 ป้อนข้อมูล'!D418," ")</f>
        <v>3</v>
      </c>
      <c r="E418" s="71">
        <f>IF('4 ป้อนข้อมูล'!E418&lt;'3 ค่าคะแนน'!$B$9,0,IF('4 ป้อนข้อมูล'!E418&lt;'3 ค่าคะแนน'!$B$8,'3 ค่าคะแนน'!$E$9,IF('4 ป้อนข้อมูล'!E418&lt;'3 ค่าคะแนน'!$B$7,'3 ค่าคะแนน'!$E$8,IF('4 ป้อนข้อมูล'!E418&lt;'3 ค่าคะแนน'!$B$6,'3 ค่าคะแนน'!$E$7,IF('4 ป้อนข้อมูล'!E418&lt;'3 ค่าคะแนน'!$B$5,'3 ค่าคะแนน'!$E$6,IF('4 ป้อนข้อมูล'!E418&lt;'3 ค่าคะแนน'!$B$4,'3 ค่าคะแนน'!$E$5,'3 ค่าคะแนน'!$E$4))))))</f>
        <v>98.75</v>
      </c>
      <c r="F418" s="109">
        <f>IF('4 ป้อนข้อมูล'!E418&gt;=70,SUMIF(ปันส่วน!$A$5:$A$16,D418,ปันส่วน!$F$5:$F$16),0)</f>
        <v>966.95</v>
      </c>
      <c r="G418" s="109">
        <f>SUMIFS(ปันส่วน2!$C$3:$C$20,ปันส่วน2!$A$3:$A$20,D418,ปันส่วน2!$B$3:$B$20,E418)</f>
        <v>2404.8449999999998</v>
      </c>
      <c r="H418" s="109">
        <f t="shared" si="6"/>
        <v>3371.7950000000001</v>
      </c>
    </row>
    <row r="419" spans="1:8">
      <c r="A419" s="69">
        <v>416</v>
      </c>
      <c r="B419" s="82" t="str">
        <f>IF('4 ป้อนข้อมูล'!B419&lt;&gt;"",'4 ป้อนข้อมูล'!B419," ")</f>
        <v>โรงเรียนบ้านเกาะนางคำ</v>
      </c>
      <c r="C419" s="81" t="str">
        <f>IF('4 ป้อนข้อมูล'!C419&lt;&gt;"",'4 ป้อนข้อมูล'!C419," ")</f>
        <v>นางขนิษฐา  ชูสีดำ</v>
      </c>
      <c r="D419" s="69">
        <f>IF('4 ป้อนข้อมูล'!D419&lt;&gt;"",'4 ป้อนข้อมูล'!D419," ")</f>
        <v>3</v>
      </c>
      <c r="E419" s="71">
        <f>IF('4 ป้อนข้อมูล'!E419&lt;'3 ค่าคะแนน'!$B$9,0,IF('4 ป้อนข้อมูล'!E419&lt;'3 ค่าคะแนน'!$B$8,'3 ค่าคะแนน'!$E$9,IF('4 ป้อนข้อมูล'!E419&lt;'3 ค่าคะแนน'!$B$7,'3 ค่าคะแนน'!$E$8,IF('4 ป้อนข้อมูล'!E419&lt;'3 ค่าคะแนน'!$B$6,'3 ค่าคะแนน'!$E$7,IF('4 ป้อนข้อมูล'!E419&lt;'3 ค่าคะแนน'!$B$5,'3 ค่าคะแนน'!$E$6,IF('4 ป้อนข้อมูล'!E419&lt;'3 ค่าคะแนน'!$B$4,'3 ค่าคะแนน'!$E$5,'3 ค่าคะแนน'!$E$4))))))</f>
        <v>98.75</v>
      </c>
      <c r="F419" s="109">
        <f>IF('4 ป้อนข้อมูล'!E419&gt;=70,SUMIF(ปันส่วน!$A$5:$A$16,D419,ปันส่วน!$F$5:$F$16),0)</f>
        <v>966.95</v>
      </c>
      <c r="G419" s="109">
        <f>SUMIFS(ปันส่วน2!$C$3:$C$20,ปันส่วน2!$A$3:$A$20,D419,ปันส่วน2!$B$3:$B$20,E419)</f>
        <v>2404.8449999999998</v>
      </c>
      <c r="H419" s="109">
        <f t="shared" si="6"/>
        <v>3371.7950000000001</v>
      </c>
    </row>
    <row r="420" spans="1:8">
      <c r="A420" s="69">
        <v>417</v>
      </c>
      <c r="B420" s="82" t="str">
        <f>IF('4 ป้อนข้อมูล'!B420&lt;&gt;"",'4 ป้อนข้อมูล'!B420," ")</f>
        <v>โรงเรียนบ้านเกาะนางคำเหนือ</v>
      </c>
      <c r="C420" s="81" t="str">
        <f>IF('4 ป้อนข้อมูล'!C420&lt;&gt;"",'4 ป้อนข้อมูล'!C420," ")</f>
        <v>นายเสริญ  รัตนานุกูล</v>
      </c>
      <c r="D420" s="69">
        <f>IF('4 ป้อนข้อมูล'!D420&lt;&gt;"",'4 ป้อนข้อมูล'!D420," ")</f>
        <v>1</v>
      </c>
      <c r="E420" s="71">
        <f>IF('4 ป้อนข้อมูล'!E420&lt;'3 ค่าคะแนน'!$B$9,0,IF('4 ป้อนข้อมูล'!E420&lt;'3 ค่าคะแนน'!$B$8,'3 ค่าคะแนน'!$E$9,IF('4 ป้อนข้อมูล'!E420&lt;'3 ค่าคะแนน'!$B$7,'3 ค่าคะแนน'!$E$8,IF('4 ป้อนข้อมูล'!E420&lt;'3 ค่าคะแนน'!$B$6,'3 ค่าคะแนน'!$E$7,IF('4 ป้อนข้อมูล'!E420&lt;'3 ค่าคะแนน'!$B$5,'3 ค่าคะแนน'!$E$6,IF('4 ป้อนข้อมูล'!E420&lt;'3 ค่าคะแนน'!$B$4,'3 ค่าคะแนน'!$E$5,'3 ค่าคะแนน'!$E$4))))))</f>
        <v>100</v>
      </c>
      <c r="F420" s="109">
        <f>IF('4 ป้อนข้อมูล'!E420&gt;=70,SUMIF(ปันส่วน!$A$5:$A$16,D420,ปันส่วน!$F$5:$F$16),0)</f>
        <v>690.67</v>
      </c>
      <c r="G420" s="109">
        <f>SUMIFS(ปันส่วน2!$C$3:$C$20,ปันส่วน2!$A$3:$A$20,D420,ปันส่วน2!$B$3:$B$20,E420)</f>
        <v>1667.5940000000001</v>
      </c>
      <c r="H420" s="109">
        <f t="shared" si="6"/>
        <v>2358.2640000000001</v>
      </c>
    </row>
    <row r="421" spans="1:8">
      <c r="A421" s="69">
        <v>418</v>
      </c>
      <c r="B421" s="82" t="str">
        <f>IF('4 ป้อนข้อมูล'!B421&lt;&gt;"",'4 ป้อนข้อมูล'!B421," ")</f>
        <v>โรงเรียนบ้านเกาะนางคำเหนือ</v>
      </c>
      <c r="C421" s="81" t="str">
        <f>IF('4 ป้อนข้อมูล'!C421&lt;&gt;"",'4 ป้อนข้อมูล'!C421," ")</f>
        <v>น.ส.ปราณี  ไชยภักดี</v>
      </c>
      <c r="D421" s="69">
        <f>IF('4 ป้อนข้อมูล'!D421&lt;&gt;"",'4 ป้อนข้อมูล'!D421," ")</f>
        <v>2</v>
      </c>
      <c r="E421" s="71">
        <f>IF('4 ป้อนข้อมูล'!E421&lt;'3 ค่าคะแนน'!$B$9,0,IF('4 ป้อนข้อมูล'!E421&lt;'3 ค่าคะแนน'!$B$8,'3 ค่าคะแนน'!$E$9,IF('4 ป้อนข้อมูล'!E421&lt;'3 ค่าคะแนน'!$B$7,'3 ค่าคะแนน'!$E$8,IF('4 ป้อนข้อมูล'!E421&lt;'3 ค่าคะแนน'!$B$6,'3 ค่าคะแนน'!$E$7,IF('4 ป้อนข้อมูล'!E421&lt;'3 ค่าคะแนน'!$B$5,'3 ค่าคะแนน'!$E$6,IF('4 ป้อนข้อมูล'!E421&lt;'3 ค่าคะแนน'!$B$4,'3 ค่าคะแนน'!$E$5,'3 ค่าคะแนน'!$E$4))))))</f>
        <v>98.75</v>
      </c>
      <c r="F421" s="109">
        <f>IF('4 ป้อนข้อมูล'!E421&gt;=70,SUMIF(ปันส่วน!$A$5:$A$16,D421,ปันส่วน!$F$5:$F$16),0)</f>
        <v>865.33</v>
      </c>
      <c r="G421" s="109">
        <f>SUMIFS(ปันส่วน2!$C$3:$C$20,ปันส่วน2!$A$3:$A$20,D421,ปันส่วน2!$B$3:$B$20,E421)</f>
        <v>1936.421</v>
      </c>
      <c r="H421" s="109">
        <f t="shared" si="6"/>
        <v>2801.7510000000002</v>
      </c>
    </row>
    <row r="422" spans="1:8">
      <c r="A422" s="69">
        <v>419</v>
      </c>
      <c r="B422" s="82" t="str">
        <f>IF('4 ป้อนข้อมูล'!B422&lt;&gt;"",'4 ป้อนข้อมูล'!B422," ")</f>
        <v>โรงเรียนบ้านเกาะนางคำเหนือ</v>
      </c>
      <c r="C422" s="81" t="str">
        <f>IF('4 ป้อนข้อมูล'!C422&lt;&gt;"",'4 ป้อนข้อมูล'!C422," ")</f>
        <v>น.ส.บุหงา  สันหมุด</v>
      </c>
      <c r="D422" s="69">
        <f>IF('4 ป้อนข้อมูล'!D422&lt;&gt;"",'4 ป้อนข้อมูล'!D422," ")</f>
        <v>2</v>
      </c>
      <c r="E422" s="71">
        <f>IF('4 ป้อนข้อมูล'!E422&lt;'3 ค่าคะแนน'!$B$9,0,IF('4 ป้อนข้อมูล'!E422&lt;'3 ค่าคะแนน'!$B$8,'3 ค่าคะแนน'!$E$9,IF('4 ป้อนข้อมูล'!E422&lt;'3 ค่าคะแนน'!$B$7,'3 ค่าคะแนน'!$E$8,IF('4 ป้อนข้อมูล'!E422&lt;'3 ค่าคะแนน'!$B$6,'3 ค่าคะแนน'!$E$7,IF('4 ป้อนข้อมูล'!E422&lt;'3 ค่าคะแนน'!$B$5,'3 ค่าคะแนน'!$E$6,IF('4 ป้อนข้อมูล'!E422&lt;'3 ค่าคะแนน'!$B$4,'3 ค่าคะแนน'!$E$5,'3 ค่าคะแนน'!$E$4))))))</f>
        <v>98.75</v>
      </c>
      <c r="F422" s="109">
        <f>IF('4 ป้อนข้อมูล'!E422&gt;=70,SUMIF(ปันส่วน!$A$5:$A$16,D422,ปันส่วน!$F$5:$F$16),0)</f>
        <v>865.33</v>
      </c>
      <c r="G422" s="109">
        <f>SUMIFS(ปันส่วน2!$C$3:$C$20,ปันส่วน2!$A$3:$A$20,D422,ปันส่วน2!$B$3:$B$20,E422)</f>
        <v>1936.421</v>
      </c>
      <c r="H422" s="109">
        <f t="shared" si="6"/>
        <v>2801.7510000000002</v>
      </c>
    </row>
    <row r="423" spans="1:8">
      <c r="A423" s="69">
        <v>420</v>
      </c>
      <c r="B423" s="82" t="str">
        <f>IF('4 ป้อนข้อมูล'!B423&lt;&gt;"",'4 ป้อนข้อมูล'!B423," ")</f>
        <v>โรงเรียนบ้านเกาะนางคำเหนือ</v>
      </c>
      <c r="C423" s="81" t="str">
        <f>IF('4 ป้อนข้อมูล'!C423&lt;&gt;"",'4 ป้อนข้อมูล'!C423," ")</f>
        <v>นางนฤมล  สาโส๊ะ</v>
      </c>
      <c r="D423" s="69">
        <f>IF('4 ป้อนข้อมูล'!D423&lt;&gt;"",'4 ป้อนข้อมูล'!D423," ")</f>
        <v>2</v>
      </c>
      <c r="E423" s="71">
        <f>IF('4 ป้อนข้อมูล'!E423&lt;'3 ค่าคะแนน'!$B$9,0,IF('4 ป้อนข้อมูล'!E423&lt;'3 ค่าคะแนน'!$B$8,'3 ค่าคะแนน'!$E$9,IF('4 ป้อนข้อมูล'!E423&lt;'3 ค่าคะแนน'!$B$7,'3 ค่าคะแนน'!$E$8,IF('4 ป้อนข้อมูล'!E423&lt;'3 ค่าคะแนน'!$B$6,'3 ค่าคะแนน'!$E$7,IF('4 ป้อนข้อมูล'!E423&lt;'3 ค่าคะแนน'!$B$5,'3 ค่าคะแนน'!$E$6,IF('4 ป้อนข้อมูล'!E423&lt;'3 ค่าคะแนน'!$B$4,'3 ค่าคะแนน'!$E$5,'3 ค่าคะแนน'!$E$4))))))</f>
        <v>98.75</v>
      </c>
      <c r="F423" s="109">
        <f>IF('4 ป้อนข้อมูล'!E423&gt;=70,SUMIF(ปันส่วน!$A$5:$A$16,D423,ปันส่วน!$F$5:$F$16),0)</f>
        <v>865.33</v>
      </c>
      <c r="G423" s="109">
        <f>SUMIFS(ปันส่วน2!$C$3:$C$20,ปันส่วน2!$A$3:$A$20,D423,ปันส่วน2!$B$3:$B$20,E423)</f>
        <v>1936.421</v>
      </c>
      <c r="H423" s="109">
        <f t="shared" si="6"/>
        <v>2801.7510000000002</v>
      </c>
    </row>
    <row r="424" spans="1:8">
      <c r="A424" s="69">
        <v>421</v>
      </c>
      <c r="B424" s="82" t="str">
        <f>IF('4 ป้อนข้อมูล'!B424&lt;&gt;"",'4 ป้อนข้อมูล'!B424," ")</f>
        <v>โรงเรียนบ้านเกาะนางคำเหนือ</v>
      </c>
      <c r="C424" s="81" t="str">
        <f>IF('4 ป้อนข้อมูล'!C424&lt;&gt;"",'4 ป้อนข้อมูล'!C424," ")</f>
        <v>น.ส.ชุติมา  สันติยา</v>
      </c>
      <c r="D424" s="69">
        <f>IF('4 ป้อนข้อมูล'!D424&lt;&gt;"",'4 ป้อนข้อมูล'!D424," ")</f>
        <v>2</v>
      </c>
      <c r="E424" s="71">
        <f>IF('4 ป้อนข้อมูล'!E424&lt;'3 ค่าคะแนน'!$B$9,0,IF('4 ป้อนข้อมูล'!E424&lt;'3 ค่าคะแนน'!$B$8,'3 ค่าคะแนน'!$E$9,IF('4 ป้อนข้อมูล'!E424&lt;'3 ค่าคะแนน'!$B$7,'3 ค่าคะแนน'!$E$8,IF('4 ป้อนข้อมูล'!E424&lt;'3 ค่าคะแนน'!$B$6,'3 ค่าคะแนน'!$E$7,IF('4 ป้อนข้อมูล'!E424&lt;'3 ค่าคะแนน'!$B$5,'3 ค่าคะแนน'!$E$6,IF('4 ป้อนข้อมูล'!E424&lt;'3 ค่าคะแนน'!$B$4,'3 ค่าคะแนน'!$E$5,'3 ค่าคะแนน'!$E$4))))))</f>
        <v>100</v>
      </c>
      <c r="F424" s="109">
        <f>IF('4 ป้อนข้อมูล'!E424&gt;=70,SUMIF(ปันส่วน!$A$5:$A$16,D424,ปันส่วน!$F$5:$F$16),0)</f>
        <v>865.33</v>
      </c>
      <c r="G424" s="109">
        <f>SUMIFS(ปันส่วน2!$C$3:$C$20,ปันส่วน2!$A$3:$A$20,D424,ปันส่วน2!$B$3:$B$20,E424)</f>
        <v>1960.933</v>
      </c>
      <c r="H424" s="109">
        <f t="shared" si="6"/>
        <v>2826.2629999999999</v>
      </c>
    </row>
    <row r="425" spans="1:8">
      <c r="A425" s="69">
        <v>422</v>
      </c>
      <c r="B425" s="82" t="str">
        <f>IF('4 ป้อนข้อมูล'!B425&lt;&gt;"",'4 ป้อนข้อมูล'!B425," ")</f>
        <v>โรงเรียนบ้านเกาะนางคำเหนือ</v>
      </c>
      <c r="C425" s="81" t="str">
        <f>IF('4 ป้อนข้อมูล'!C425&lt;&gt;"",'4 ป้อนข้อมูล'!C425," ")</f>
        <v>นายอารมณ์  นุ้ยเนียม</v>
      </c>
      <c r="D425" s="69">
        <f>IF('4 ป้อนข้อมูล'!D425&lt;&gt;"",'4 ป้อนข้อมูล'!D425," ")</f>
        <v>2</v>
      </c>
      <c r="E425" s="71">
        <f>IF('4 ป้อนข้อมูล'!E425&lt;'3 ค่าคะแนน'!$B$9,0,IF('4 ป้อนข้อมูล'!E425&lt;'3 ค่าคะแนน'!$B$8,'3 ค่าคะแนน'!$E$9,IF('4 ป้อนข้อมูล'!E425&lt;'3 ค่าคะแนน'!$B$7,'3 ค่าคะแนน'!$E$8,IF('4 ป้อนข้อมูล'!E425&lt;'3 ค่าคะแนน'!$B$6,'3 ค่าคะแนน'!$E$7,IF('4 ป้อนข้อมูล'!E425&lt;'3 ค่าคะแนน'!$B$5,'3 ค่าคะแนน'!$E$6,IF('4 ป้อนข้อมูล'!E425&lt;'3 ค่าคะแนน'!$B$4,'3 ค่าคะแนน'!$E$5,'3 ค่าคะแนน'!$E$4))))))</f>
        <v>98.75</v>
      </c>
      <c r="F425" s="109">
        <f>IF('4 ป้อนข้อมูล'!E425&gt;=70,SUMIF(ปันส่วน!$A$5:$A$16,D425,ปันส่วน!$F$5:$F$16),0)</f>
        <v>865.33</v>
      </c>
      <c r="G425" s="109">
        <f>SUMIFS(ปันส่วน2!$C$3:$C$20,ปันส่วน2!$A$3:$A$20,D425,ปันส่วน2!$B$3:$B$20,E425)</f>
        <v>1936.421</v>
      </c>
      <c r="H425" s="109">
        <f t="shared" si="6"/>
        <v>2801.7510000000002</v>
      </c>
    </row>
    <row r="426" spans="1:8">
      <c r="A426" s="69">
        <v>423</v>
      </c>
      <c r="B426" s="82" t="str">
        <f>IF('4 ป้อนข้อมูล'!B426&lt;&gt;"",'4 ป้อนข้อมูล'!B426," ")</f>
        <v>โรงเรียนบ้านเกาะนางคำเหนือ</v>
      </c>
      <c r="C426" s="81" t="str">
        <f>IF('4 ป้อนข้อมูล'!C426&lt;&gt;"",'4 ป้อนข้อมูล'!C426," ")</f>
        <v>น.ส.จิตตินี  แสงจันทร์</v>
      </c>
      <c r="D426" s="69">
        <f>IF('4 ป้อนข้อมูล'!D426&lt;&gt;"",'4 ป้อนข้อมูล'!D426," ")</f>
        <v>3</v>
      </c>
      <c r="E426" s="71">
        <f>IF('4 ป้อนข้อมูล'!E426&lt;'3 ค่าคะแนน'!$B$9,0,IF('4 ป้อนข้อมูล'!E426&lt;'3 ค่าคะแนน'!$B$8,'3 ค่าคะแนน'!$E$9,IF('4 ป้อนข้อมูล'!E426&lt;'3 ค่าคะแนน'!$B$7,'3 ค่าคะแนน'!$E$8,IF('4 ป้อนข้อมูล'!E426&lt;'3 ค่าคะแนน'!$B$6,'3 ค่าคะแนน'!$E$7,IF('4 ป้อนข้อมูล'!E426&lt;'3 ค่าคะแนน'!$B$5,'3 ค่าคะแนน'!$E$6,IF('4 ป้อนข้อมูล'!E426&lt;'3 ค่าคะแนน'!$B$4,'3 ค่าคะแนน'!$E$5,'3 ค่าคะแนน'!$E$4))))))</f>
        <v>98.75</v>
      </c>
      <c r="F426" s="109">
        <f>IF('4 ป้อนข้อมูล'!E426&gt;=70,SUMIF(ปันส่วน!$A$5:$A$16,D426,ปันส่วน!$F$5:$F$16),0)</f>
        <v>966.95</v>
      </c>
      <c r="G426" s="109">
        <f>SUMIFS(ปันส่วน2!$C$3:$C$20,ปันส่วน2!$A$3:$A$20,D426,ปันส่วน2!$B$3:$B$20,E426)</f>
        <v>2404.8449999999998</v>
      </c>
      <c r="H426" s="109">
        <f t="shared" si="6"/>
        <v>3371.7950000000001</v>
      </c>
    </row>
    <row r="427" spans="1:8">
      <c r="A427" s="69">
        <v>424</v>
      </c>
      <c r="B427" s="82" t="str">
        <f>IF('4 ป้อนข้อมูล'!B427&lt;&gt;"",'4 ป้อนข้อมูล'!B427," ")</f>
        <v>โรงเรียนบ้านเกาะนางคำเหนือ</v>
      </c>
      <c r="C427" s="81" t="str">
        <f>IF('4 ป้อนข้อมูล'!C427&lt;&gt;"",'4 ป้อนข้อมูล'!C427," ")</f>
        <v>นางอำพรศรี  อินแก้ว</v>
      </c>
      <c r="D427" s="69">
        <f>IF('4 ป้อนข้อมูล'!D427&lt;&gt;"",'4 ป้อนข้อมูล'!D427," ")</f>
        <v>2</v>
      </c>
      <c r="E427" s="71">
        <f>IF('4 ป้อนข้อมูล'!E427&lt;'3 ค่าคะแนน'!$B$9,0,IF('4 ป้อนข้อมูล'!E427&lt;'3 ค่าคะแนน'!$B$8,'3 ค่าคะแนน'!$E$9,IF('4 ป้อนข้อมูล'!E427&lt;'3 ค่าคะแนน'!$B$7,'3 ค่าคะแนน'!$E$8,IF('4 ป้อนข้อมูล'!E427&lt;'3 ค่าคะแนน'!$B$6,'3 ค่าคะแนน'!$E$7,IF('4 ป้อนข้อมูล'!E427&lt;'3 ค่าคะแนน'!$B$5,'3 ค่าคะแนน'!$E$6,IF('4 ป้อนข้อมูล'!E427&lt;'3 ค่าคะแนน'!$B$4,'3 ค่าคะแนน'!$E$5,'3 ค่าคะแนน'!$E$4))))))</f>
        <v>98.75</v>
      </c>
      <c r="F427" s="109">
        <f>IF('4 ป้อนข้อมูล'!E427&gt;=70,SUMIF(ปันส่วน!$A$5:$A$16,D427,ปันส่วน!$F$5:$F$16),0)</f>
        <v>865.33</v>
      </c>
      <c r="G427" s="109">
        <f>SUMIFS(ปันส่วน2!$C$3:$C$20,ปันส่วน2!$A$3:$A$20,D427,ปันส่วน2!$B$3:$B$20,E427)</f>
        <v>1936.421</v>
      </c>
      <c r="H427" s="109">
        <f t="shared" si="6"/>
        <v>2801.7510000000002</v>
      </c>
    </row>
    <row r="428" spans="1:8">
      <c r="A428" s="69">
        <v>425</v>
      </c>
      <c r="B428" s="82" t="str">
        <f>IF('4 ป้อนข้อมูล'!B428&lt;&gt;"",'4 ป้อนข้อมูล'!B428," ")</f>
        <v>โรงเรียนบ้านเกาะนางคำเหนือ</v>
      </c>
      <c r="C428" s="81" t="str">
        <f>IF('4 ป้อนข้อมูล'!C428&lt;&gt;"",'4 ป้อนข้อมูล'!C428," ")</f>
        <v>นายสมจิต  ชอบงาม</v>
      </c>
      <c r="D428" s="69">
        <f>IF('4 ป้อนข้อมูล'!D428&lt;&gt;"",'4 ป้อนข้อมูล'!D428," ")</f>
        <v>2</v>
      </c>
      <c r="E428" s="71">
        <f>IF('4 ป้อนข้อมูล'!E428&lt;'3 ค่าคะแนน'!$B$9,0,IF('4 ป้อนข้อมูล'!E428&lt;'3 ค่าคะแนน'!$B$8,'3 ค่าคะแนน'!$E$9,IF('4 ป้อนข้อมูล'!E428&lt;'3 ค่าคะแนน'!$B$7,'3 ค่าคะแนน'!$E$8,IF('4 ป้อนข้อมูล'!E428&lt;'3 ค่าคะแนน'!$B$6,'3 ค่าคะแนน'!$E$7,IF('4 ป้อนข้อมูล'!E428&lt;'3 ค่าคะแนน'!$B$5,'3 ค่าคะแนน'!$E$6,IF('4 ป้อนข้อมูล'!E428&lt;'3 ค่าคะแนน'!$B$4,'3 ค่าคะแนน'!$E$5,'3 ค่าคะแนน'!$E$4))))))</f>
        <v>98.75</v>
      </c>
      <c r="F428" s="109">
        <f>IF('4 ป้อนข้อมูล'!E428&gt;=70,SUMIF(ปันส่วน!$A$5:$A$16,D428,ปันส่วน!$F$5:$F$16),0)</f>
        <v>865.33</v>
      </c>
      <c r="G428" s="109">
        <f>SUMIFS(ปันส่วน2!$C$3:$C$20,ปันส่วน2!$A$3:$A$20,D428,ปันส่วน2!$B$3:$B$20,E428)</f>
        <v>1936.421</v>
      </c>
      <c r="H428" s="109">
        <f t="shared" si="6"/>
        <v>2801.7510000000002</v>
      </c>
    </row>
    <row r="429" spans="1:8">
      <c r="A429" s="69">
        <v>426</v>
      </c>
      <c r="B429" s="82" t="str">
        <f>IF('4 ป้อนข้อมูล'!B429&lt;&gt;"",'4 ป้อนข้อมูล'!B429," ")</f>
        <v>โรงเรียนบ้านท่าเนียน</v>
      </c>
      <c r="C429" s="81" t="str">
        <f>IF('4 ป้อนข้อมูล'!C429&lt;&gt;"",'4 ป้อนข้อมูล'!C429," ")</f>
        <v>นายบุญธรรม  พัชรเลขกุล</v>
      </c>
      <c r="D429" s="69">
        <f>IF('4 ป้อนข้อมูล'!D429&lt;&gt;"",'4 ป้อนข้อมูล'!D429," ")</f>
        <v>2</v>
      </c>
      <c r="E429" s="71">
        <f>IF('4 ป้อนข้อมูล'!E429&lt;'3 ค่าคะแนน'!$B$9,0,IF('4 ป้อนข้อมูล'!E429&lt;'3 ค่าคะแนน'!$B$8,'3 ค่าคะแนน'!$E$9,IF('4 ป้อนข้อมูล'!E429&lt;'3 ค่าคะแนน'!$B$7,'3 ค่าคะแนน'!$E$8,IF('4 ป้อนข้อมูล'!E429&lt;'3 ค่าคะแนน'!$B$6,'3 ค่าคะแนน'!$E$7,IF('4 ป้อนข้อมูล'!E429&lt;'3 ค่าคะแนน'!$B$5,'3 ค่าคะแนน'!$E$6,IF('4 ป้อนข้อมูล'!E429&lt;'3 ค่าคะแนน'!$B$4,'3 ค่าคะแนน'!$E$5,'3 ค่าคะแนน'!$E$4))))))</f>
        <v>98.75</v>
      </c>
      <c r="F429" s="109">
        <f>IF('4 ป้อนข้อมูล'!E429&gt;=70,SUMIF(ปันส่วน!$A$5:$A$16,D429,ปันส่วน!$F$5:$F$16),0)</f>
        <v>865.33</v>
      </c>
      <c r="G429" s="109">
        <f>SUMIFS(ปันส่วน2!$C$3:$C$20,ปันส่วน2!$A$3:$A$20,D429,ปันส่วน2!$B$3:$B$20,E429)</f>
        <v>1936.421</v>
      </c>
      <c r="H429" s="109">
        <f t="shared" si="6"/>
        <v>2801.7510000000002</v>
      </c>
    </row>
    <row r="430" spans="1:8">
      <c r="A430" s="69">
        <v>427</v>
      </c>
      <c r="B430" s="82" t="str">
        <f>IF('4 ป้อนข้อมูล'!B430&lt;&gt;"",'4 ป้อนข้อมูล'!B430," ")</f>
        <v>โรงเรียนบ้านท่าเนียน</v>
      </c>
      <c r="C430" s="81" t="str">
        <f>IF('4 ป้อนข้อมูล'!C430&lt;&gt;"",'4 ป้อนข้อมูล'!C430," ")</f>
        <v>นางยุพา  ศรีสว่าง</v>
      </c>
      <c r="D430" s="69">
        <f>IF('4 ป้อนข้อมูล'!D430&lt;&gt;"",'4 ป้อนข้อมูล'!D430," ")</f>
        <v>2</v>
      </c>
      <c r="E430" s="71">
        <f>IF('4 ป้อนข้อมูล'!E430&lt;'3 ค่าคะแนน'!$B$9,0,IF('4 ป้อนข้อมูล'!E430&lt;'3 ค่าคะแนน'!$B$8,'3 ค่าคะแนน'!$E$9,IF('4 ป้อนข้อมูล'!E430&lt;'3 ค่าคะแนน'!$B$7,'3 ค่าคะแนน'!$E$8,IF('4 ป้อนข้อมูล'!E430&lt;'3 ค่าคะแนน'!$B$6,'3 ค่าคะแนน'!$E$7,IF('4 ป้อนข้อมูล'!E430&lt;'3 ค่าคะแนน'!$B$5,'3 ค่าคะแนน'!$E$6,IF('4 ป้อนข้อมูล'!E430&lt;'3 ค่าคะแนน'!$B$4,'3 ค่าคะแนน'!$E$5,'3 ค่าคะแนน'!$E$4))))))</f>
        <v>98.75</v>
      </c>
      <c r="F430" s="109">
        <f>IF('4 ป้อนข้อมูล'!E430&gt;=70,SUMIF(ปันส่วน!$A$5:$A$16,D430,ปันส่วน!$F$5:$F$16),0)</f>
        <v>865.33</v>
      </c>
      <c r="G430" s="109">
        <f>SUMIFS(ปันส่วน2!$C$3:$C$20,ปันส่วน2!$A$3:$A$20,D430,ปันส่วน2!$B$3:$B$20,E430)</f>
        <v>1936.421</v>
      </c>
      <c r="H430" s="109">
        <f t="shared" si="6"/>
        <v>2801.7510000000002</v>
      </c>
    </row>
    <row r="431" spans="1:8">
      <c r="A431" s="69">
        <v>428</v>
      </c>
      <c r="B431" s="82" t="str">
        <f>IF('4 ป้อนข้อมูล'!B431&lt;&gt;"",'4 ป้อนข้อมูล'!B431," ")</f>
        <v>โรงเรียนบ้านท่าเนียน</v>
      </c>
      <c r="C431" s="81" t="str">
        <f>IF('4 ป้อนข้อมูล'!C431&lt;&gt;"",'4 ป้อนข้อมูล'!C431," ")</f>
        <v>นางนงลักษณ์  สุวรรณโมสิ</v>
      </c>
      <c r="D431" s="69">
        <f>IF('4 ป้อนข้อมูล'!D431&lt;&gt;"",'4 ป้อนข้อมูล'!D431," ")</f>
        <v>3</v>
      </c>
      <c r="E431" s="71">
        <f>IF('4 ป้อนข้อมูล'!E431&lt;'3 ค่าคะแนน'!$B$9,0,IF('4 ป้อนข้อมูล'!E431&lt;'3 ค่าคะแนน'!$B$8,'3 ค่าคะแนน'!$E$9,IF('4 ป้อนข้อมูล'!E431&lt;'3 ค่าคะแนน'!$B$7,'3 ค่าคะแนน'!$E$8,IF('4 ป้อนข้อมูล'!E431&lt;'3 ค่าคะแนน'!$B$6,'3 ค่าคะแนน'!$E$7,IF('4 ป้อนข้อมูล'!E431&lt;'3 ค่าคะแนน'!$B$5,'3 ค่าคะแนน'!$E$6,IF('4 ป้อนข้อมูล'!E431&lt;'3 ค่าคะแนน'!$B$4,'3 ค่าคะแนน'!$E$5,'3 ค่าคะแนน'!$E$4))))))</f>
        <v>98.75</v>
      </c>
      <c r="F431" s="109">
        <f>IF('4 ป้อนข้อมูล'!E431&gt;=70,SUMIF(ปันส่วน!$A$5:$A$16,D431,ปันส่วน!$F$5:$F$16),0)</f>
        <v>966.95</v>
      </c>
      <c r="G431" s="109">
        <f>SUMIFS(ปันส่วน2!$C$3:$C$20,ปันส่วน2!$A$3:$A$20,D431,ปันส่วน2!$B$3:$B$20,E431)</f>
        <v>2404.8449999999998</v>
      </c>
      <c r="H431" s="109">
        <f t="shared" si="6"/>
        <v>3371.7950000000001</v>
      </c>
    </row>
    <row r="432" spans="1:8">
      <c r="A432" s="69">
        <v>429</v>
      </c>
      <c r="B432" s="82" t="str">
        <f>IF('4 ป้อนข้อมูล'!B432&lt;&gt;"",'4 ป้อนข้อมูล'!B432," ")</f>
        <v>โรงเรียนวัดสุภาษิตาราม</v>
      </c>
      <c r="C432" s="81" t="str">
        <f>IF('4 ป้อนข้อมูล'!C432&lt;&gt;"",'4 ป้อนข้อมูล'!C432," ")</f>
        <v>นายสะอาด  สามารถ</v>
      </c>
      <c r="D432" s="69">
        <f>IF('4 ป้อนข้อมูล'!D432&lt;&gt;"",'4 ป้อนข้อมูล'!D432," ")</f>
        <v>1</v>
      </c>
      <c r="E432" s="71">
        <f>IF('4 ป้อนข้อมูล'!E432&lt;'3 ค่าคะแนน'!$B$9,0,IF('4 ป้อนข้อมูล'!E432&lt;'3 ค่าคะแนน'!$B$8,'3 ค่าคะแนน'!$E$9,IF('4 ป้อนข้อมูล'!E432&lt;'3 ค่าคะแนน'!$B$7,'3 ค่าคะแนน'!$E$8,IF('4 ป้อนข้อมูล'!E432&lt;'3 ค่าคะแนน'!$B$6,'3 ค่าคะแนน'!$E$7,IF('4 ป้อนข้อมูล'!E432&lt;'3 ค่าคะแนน'!$B$5,'3 ค่าคะแนน'!$E$6,IF('4 ป้อนข้อมูล'!E432&lt;'3 ค่าคะแนน'!$B$4,'3 ค่าคะแนน'!$E$5,'3 ค่าคะแนน'!$E$4))))))</f>
        <v>98.75</v>
      </c>
      <c r="F432" s="109">
        <f>IF('4 ป้อนข้อมูล'!E432&gt;=70,SUMIF(ปันส่วน!$A$5:$A$16,D432,ปันส่วน!$F$5:$F$16),0)</f>
        <v>690.67</v>
      </c>
      <c r="G432" s="109">
        <f>SUMIFS(ปันส่วน2!$C$3:$C$20,ปันส่วน2!$A$3:$A$20,D432,ปันส่วน2!$B$3:$B$20,E432)</f>
        <v>1646.749</v>
      </c>
      <c r="H432" s="109">
        <f t="shared" si="6"/>
        <v>2337.4189999999999</v>
      </c>
    </row>
    <row r="433" spans="1:8">
      <c r="A433" s="69">
        <v>430</v>
      </c>
      <c r="B433" s="82" t="str">
        <f>IF('4 ป้อนข้อมูล'!B433&lt;&gt;"",'4 ป้อนข้อมูล'!B433," ")</f>
        <v>โรงเรียนวัดสุภาษิตาราม</v>
      </c>
      <c r="C433" s="81" t="str">
        <f>IF('4 ป้อนข้อมูล'!C433&lt;&gt;"",'4 ป้อนข้อมูล'!C433," ")</f>
        <v>นางนภาภรณ์  ราชสงค์</v>
      </c>
      <c r="D433" s="69">
        <f>IF('4 ป้อนข้อมูล'!D433&lt;&gt;"",'4 ป้อนข้อมูล'!D433," ")</f>
        <v>2</v>
      </c>
      <c r="E433" s="71">
        <f>IF('4 ป้อนข้อมูล'!E433&lt;'3 ค่าคะแนน'!$B$9,0,IF('4 ป้อนข้อมูล'!E433&lt;'3 ค่าคะแนน'!$B$8,'3 ค่าคะแนน'!$E$9,IF('4 ป้อนข้อมูล'!E433&lt;'3 ค่าคะแนน'!$B$7,'3 ค่าคะแนน'!$E$8,IF('4 ป้อนข้อมูล'!E433&lt;'3 ค่าคะแนน'!$B$6,'3 ค่าคะแนน'!$E$7,IF('4 ป้อนข้อมูล'!E433&lt;'3 ค่าคะแนน'!$B$5,'3 ค่าคะแนน'!$E$6,IF('4 ป้อนข้อมูล'!E433&lt;'3 ค่าคะแนน'!$B$4,'3 ค่าคะแนน'!$E$5,'3 ค่าคะแนน'!$E$4))))))</f>
        <v>98.75</v>
      </c>
      <c r="F433" s="109">
        <f>IF('4 ป้อนข้อมูล'!E433&gt;=70,SUMIF(ปันส่วน!$A$5:$A$16,D433,ปันส่วน!$F$5:$F$16),0)</f>
        <v>865.33</v>
      </c>
      <c r="G433" s="109">
        <f>SUMIFS(ปันส่วน2!$C$3:$C$20,ปันส่วน2!$A$3:$A$20,D433,ปันส่วน2!$B$3:$B$20,E433)</f>
        <v>1936.421</v>
      </c>
      <c r="H433" s="109">
        <f t="shared" si="6"/>
        <v>2801.7510000000002</v>
      </c>
    </row>
    <row r="434" spans="1:8">
      <c r="A434" s="69">
        <v>431</v>
      </c>
      <c r="B434" s="82" t="str">
        <f>IF('4 ป้อนข้อมูล'!B434&lt;&gt;"",'4 ป้อนข้อมูล'!B434," ")</f>
        <v>โรงเรียนวัดสุภาษิตาราม</v>
      </c>
      <c r="C434" s="81" t="str">
        <f>IF('4 ป้อนข้อมูล'!C434&lt;&gt;"",'4 ป้อนข้อมูล'!C434," ")</f>
        <v>นายมนูญ  พรหมขาว</v>
      </c>
      <c r="D434" s="69">
        <f>IF('4 ป้อนข้อมูล'!D434&lt;&gt;"",'4 ป้อนข้อมูล'!D434," ")</f>
        <v>2</v>
      </c>
      <c r="E434" s="71">
        <f>IF('4 ป้อนข้อมูล'!E434&lt;'3 ค่าคะแนน'!$B$9,0,IF('4 ป้อนข้อมูล'!E434&lt;'3 ค่าคะแนน'!$B$8,'3 ค่าคะแนน'!$E$9,IF('4 ป้อนข้อมูล'!E434&lt;'3 ค่าคะแนน'!$B$7,'3 ค่าคะแนน'!$E$8,IF('4 ป้อนข้อมูล'!E434&lt;'3 ค่าคะแนน'!$B$6,'3 ค่าคะแนน'!$E$7,IF('4 ป้อนข้อมูล'!E434&lt;'3 ค่าคะแนน'!$B$5,'3 ค่าคะแนน'!$E$6,IF('4 ป้อนข้อมูล'!E434&lt;'3 ค่าคะแนน'!$B$4,'3 ค่าคะแนน'!$E$5,'3 ค่าคะแนน'!$E$4))))))</f>
        <v>98.75</v>
      </c>
      <c r="F434" s="109">
        <f>IF('4 ป้อนข้อมูล'!E434&gt;=70,SUMIF(ปันส่วน!$A$5:$A$16,D434,ปันส่วน!$F$5:$F$16),0)</f>
        <v>865.33</v>
      </c>
      <c r="G434" s="109">
        <f>SUMIFS(ปันส่วน2!$C$3:$C$20,ปันส่วน2!$A$3:$A$20,D434,ปันส่วน2!$B$3:$B$20,E434)</f>
        <v>1936.421</v>
      </c>
      <c r="H434" s="109">
        <f t="shared" si="6"/>
        <v>2801.7510000000002</v>
      </c>
    </row>
    <row r="435" spans="1:8">
      <c r="A435" s="69">
        <v>432</v>
      </c>
      <c r="B435" s="82" t="str">
        <f>IF('4 ป้อนข้อมูล'!B435&lt;&gt;"",'4 ป้อนข้อมูล'!B435," ")</f>
        <v>โรงเรียนวัดสุภาษิตาราม</v>
      </c>
      <c r="C435" s="81" t="str">
        <f>IF('4 ป้อนข้อมูล'!C435&lt;&gt;"",'4 ป้อนข้อมูล'!C435," ")</f>
        <v>นางวิไลลักษณ์  สุวรรณแสง</v>
      </c>
      <c r="D435" s="69">
        <f>IF('4 ป้อนข้อมูล'!D435&lt;&gt;"",'4 ป้อนข้อมูล'!D435," ")</f>
        <v>2</v>
      </c>
      <c r="E435" s="71">
        <f>IF('4 ป้อนข้อมูล'!E435&lt;'3 ค่าคะแนน'!$B$9,0,IF('4 ป้อนข้อมูล'!E435&lt;'3 ค่าคะแนน'!$B$8,'3 ค่าคะแนน'!$E$9,IF('4 ป้อนข้อมูล'!E435&lt;'3 ค่าคะแนน'!$B$7,'3 ค่าคะแนน'!$E$8,IF('4 ป้อนข้อมูล'!E435&lt;'3 ค่าคะแนน'!$B$6,'3 ค่าคะแนน'!$E$7,IF('4 ป้อนข้อมูล'!E435&lt;'3 ค่าคะแนน'!$B$5,'3 ค่าคะแนน'!$E$6,IF('4 ป้อนข้อมูล'!E435&lt;'3 ค่าคะแนน'!$B$4,'3 ค่าคะแนน'!$E$5,'3 ค่าคะแนน'!$E$4))))))</f>
        <v>98.75</v>
      </c>
      <c r="F435" s="109">
        <f>IF('4 ป้อนข้อมูล'!E435&gt;=70,SUMIF(ปันส่วน!$A$5:$A$16,D435,ปันส่วน!$F$5:$F$16),0)</f>
        <v>865.33</v>
      </c>
      <c r="G435" s="109">
        <f>SUMIFS(ปันส่วน2!$C$3:$C$20,ปันส่วน2!$A$3:$A$20,D435,ปันส่วน2!$B$3:$B$20,E435)</f>
        <v>1936.421</v>
      </c>
      <c r="H435" s="109">
        <f t="shared" si="6"/>
        <v>2801.7510000000002</v>
      </c>
    </row>
    <row r="436" spans="1:8">
      <c r="A436" s="69">
        <v>433</v>
      </c>
      <c r="B436" s="82" t="str">
        <f>IF('4 ป้อนข้อมูล'!B436&lt;&gt;"",'4 ป้อนข้อมูล'!B436," ")</f>
        <v>โรงเรียนวัดสุภาษิตาราม</v>
      </c>
      <c r="C436" s="81" t="str">
        <f>IF('4 ป้อนข้อมูล'!C436&lt;&gt;"",'4 ป้อนข้อมูล'!C436," ")</f>
        <v>นางนิธิมา  ศรีเพชร</v>
      </c>
      <c r="D436" s="69">
        <f>IF('4 ป้อนข้อมูล'!D436&lt;&gt;"",'4 ป้อนข้อมูล'!D436," ")</f>
        <v>2</v>
      </c>
      <c r="E436" s="71">
        <f>IF('4 ป้อนข้อมูล'!E436&lt;'3 ค่าคะแนน'!$B$9,0,IF('4 ป้อนข้อมูล'!E436&lt;'3 ค่าคะแนน'!$B$8,'3 ค่าคะแนน'!$E$9,IF('4 ป้อนข้อมูล'!E436&lt;'3 ค่าคะแนน'!$B$7,'3 ค่าคะแนน'!$E$8,IF('4 ป้อนข้อมูล'!E436&lt;'3 ค่าคะแนน'!$B$6,'3 ค่าคะแนน'!$E$7,IF('4 ป้อนข้อมูล'!E436&lt;'3 ค่าคะแนน'!$B$5,'3 ค่าคะแนน'!$E$6,IF('4 ป้อนข้อมูล'!E436&lt;'3 ค่าคะแนน'!$B$4,'3 ค่าคะแนน'!$E$5,'3 ค่าคะแนน'!$E$4))))))</f>
        <v>100</v>
      </c>
      <c r="F436" s="109">
        <f>IF('4 ป้อนข้อมูล'!E436&gt;=70,SUMIF(ปันส่วน!$A$5:$A$16,D436,ปันส่วน!$F$5:$F$16),0)</f>
        <v>865.33</v>
      </c>
      <c r="G436" s="109">
        <f>SUMIFS(ปันส่วน2!$C$3:$C$20,ปันส่วน2!$A$3:$A$20,D436,ปันส่วน2!$B$3:$B$20,E436)</f>
        <v>1960.933</v>
      </c>
      <c r="H436" s="109">
        <f t="shared" si="6"/>
        <v>2826.2629999999999</v>
      </c>
    </row>
    <row r="437" spans="1:8">
      <c r="A437" s="69">
        <v>434</v>
      </c>
      <c r="B437" s="82" t="str">
        <f>IF('4 ป้อนข้อมูล'!B437&lt;&gt;"",'4 ป้อนข้อมูล'!B437," ")</f>
        <v>โรงเรียนวัดสุภาษิตาราม</v>
      </c>
      <c r="C437" s="81" t="str">
        <f>IF('4 ป้อนข้อมูล'!C437&lt;&gt;"",'4 ป้อนข้อมูล'!C437," ")</f>
        <v>นายสมยศ  ศรีเพชร</v>
      </c>
      <c r="D437" s="69">
        <f>IF('4 ป้อนข้อมูล'!D437&lt;&gt;"",'4 ป้อนข้อมูล'!D437," ")</f>
        <v>2</v>
      </c>
      <c r="E437" s="71">
        <f>IF('4 ป้อนข้อมูล'!E437&lt;'3 ค่าคะแนน'!$B$9,0,IF('4 ป้อนข้อมูล'!E437&lt;'3 ค่าคะแนน'!$B$8,'3 ค่าคะแนน'!$E$9,IF('4 ป้อนข้อมูล'!E437&lt;'3 ค่าคะแนน'!$B$7,'3 ค่าคะแนน'!$E$8,IF('4 ป้อนข้อมูล'!E437&lt;'3 ค่าคะแนน'!$B$6,'3 ค่าคะแนน'!$E$7,IF('4 ป้อนข้อมูล'!E437&lt;'3 ค่าคะแนน'!$B$5,'3 ค่าคะแนน'!$E$6,IF('4 ป้อนข้อมูล'!E437&lt;'3 ค่าคะแนน'!$B$4,'3 ค่าคะแนน'!$E$5,'3 ค่าคะแนน'!$E$4))))))</f>
        <v>98.75</v>
      </c>
      <c r="F437" s="109">
        <f>IF('4 ป้อนข้อมูล'!E437&gt;=70,SUMIF(ปันส่วน!$A$5:$A$16,D437,ปันส่วน!$F$5:$F$16),0)</f>
        <v>865.33</v>
      </c>
      <c r="G437" s="109">
        <f>SUMIFS(ปันส่วน2!$C$3:$C$20,ปันส่วน2!$A$3:$A$20,D437,ปันส่วน2!$B$3:$B$20,E437)</f>
        <v>1936.421</v>
      </c>
      <c r="H437" s="109">
        <f t="shared" si="6"/>
        <v>2801.7510000000002</v>
      </c>
    </row>
    <row r="438" spans="1:8">
      <c r="A438" s="69">
        <v>435</v>
      </c>
      <c r="B438" s="82" t="str">
        <f>IF('4 ป้อนข้อมูล'!B438&lt;&gt;"",'4 ป้อนข้อมูล'!B438," ")</f>
        <v>โรงเรียนวัดสุภาษิตาราม</v>
      </c>
      <c r="C438" s="81" t="str">
        <f>IF('4 ป้อนข้อมูล'!C438&lt;&gt;"",'4 ป้อนข้อมูล'!C438," ")</f>
        <v>น.ส.สายพิณ  คะนันชาติ</v>
      </c>
      <c r="D438" s="69">
        <f>IF('4 ป้อนข้อมูล'!D438&lt;&gt;"",'4 ป้อนข้อมูล'!D438," ")</f>
        <v>2</v>
      </c>
      <c r="E438" s="71">
        <f>IF('4 ป้อนข้อมูล'!E438&lt;'3 ค่าคะแนน'!$B$9,0,IF('4 ป้อนข้อมูล'!E438&lt;'3 ค่าคะแนน'!$B$8,'3 ค่าคะแนน'!$E$9,IF('4 ป้อนข้อมูล'!E438&lt;'3 ค่าคะแนน'!$B$7,'3 ค่าคะแนน'!$E$8,IF('4 ป้อนข้อมูล'!E438&lt;'3 ค่าคะแนน'!$B$6,'3 ค่าคะแนน'!$E$7,IF('4 ป้อนข้อมูล'!E438&lt;'3 ค่าคะแนน'!$B$5,'3 ค่าคะแนน'!$E$6,IF('4 ป้อนข้อมูล'!E438&lt;'3 ค่าคะแนน'!$B$4,'3 ค่าคะแนน'!$E$5,'3 ค่าคะแนน'!$E$4))))))</f>
        <v>98.75</v>
      </c>
      <c r="F438" s="109">
        <f>IF('4 ป้อนข้อมูล'!E438&gt;=70,SUMIF(ปันส่วน!$A$5:$A$16,D438,ปันส่วน!$F$5:$F$16),0)</f>
        <v>865.33</v>
      </c>
      <c r="G438" s="109">
        <f>SUMIFS(ปันส่วน2!$C$3:$C$20,ปันส่วน2!$A$3:$A$20,D438,ปันส่วน2!$B$3:$B$20,E438)</f>
        <v>1936.421</v>
      </c>
      <c r="H438" s="109">
        <f t="shared" si="6"/>
        <v>2801.7510000000002</v>
      </c>
    </row>
    <row r="439" spans="1:8">
      <c r="A439" s="69">
        <v>436</v>
      </c>
      <c r="B439" s="82" t="str">
        <f>IF('4 ป้อนข้อมูล'!B439&lt;&gt;"",'4 ป้อนข้อมูล'!B439," ")</f>
        <v>โรงเรียนวัดสุภาษิตาราม</v>
      </c>
      <c r="C439" s="81" t="str">
        <f>IF('4 ป้อนข้อมูล'!C439&lt;&gt;"",'4 ป้อนข้อมูล'!C439," ")</f>
        <v>นางอะมิด๊ะ  หมัดเจริญ</v>
      </c>
      <c r="D439" s="69">
        <f>IF('4 ป้อนข้อมูล'!D439&lt;&gt;"",'4 ป้อนข้อมูล'!D439," ")</f>
        <v>2</v>
      </c>
      <c r="E439" s="71">
        <f>IF('4 ป้อนข้อมูล'!E439&lt;'3 ค่าคะแนน'!$B$9,0,IF('4 ป้อนข้อมูล'!E439&lt;'3 ค่าคะแนน'!$B$8,'3 ค่าคะแนน'!$E$9,IF('4 ป้อนข้อมูล'!E439&lt;'3 ค่าคะแนน'!$B$7,'3 ค่าคะแนน'!$E$8,IF('4 ป้อนข้อมูล'!E439&lt;'3 ค่าคะแนน'!$B$6,'3 ค่าคะแนน'!$E$7,IF('4 ป้อนข้อมูล'!E439&lt;'3 ค่าคะแนน'!$B$5,'3 ค่าคะแนน'!$E$6,IF('4 ป้อนข้อมูล'!E439&lt;'3 ค่าคะแนน'!$B$4,'3 ค่าคะแนน'!$E$5,'3 ค่าคะแนน'!$E$4))))))</f>
        <v>98.75</v>
      </c>
      <c r="F439" s="109">
        <f>IF('4 ป้อนข้อมูล'!E439&gt;=70,SUMIF(ปันส่วน!$A$5:$A$16,D439,ปันส่วน!$F$5:$F$16),0)</f>
        <v>865.33</v>
      </c>
      <c r="G439" s="109">
        <f>SUMIFS(ปันส่วน2!$C$3:$C$20,ปันส่วน2!$A$3:$A$20,D439,ปันส่วน2!$B$3:$B$20,E439)</f>
        <v>1936.421</v>
      </c>
      <c r="H439" s="109">
        <f t="shared" si="6"/>
        <v>2801.7510000000002</v>
      </c>
    </row>
    <row r="440" spans="1:8">
      <c r="A440" s="69">
        <v>437</v>
      </c>
      <c r="B440" s="82" t="str">
        <f>IF('4 ป้อนข้อมูล'!B440&lt;&gt;"",'4 ป้อนข้อมูล'!B440," ")</f>
        <v>โรงเรียนวัดสุภาษิตาราม</v>
      </c>
      <c r="C440" s="81" t="str">
        <f>IF('4 ป้อนข้อมูล'!C440&lt;&gt;"",'4 ป้อนข้อมูล'!C440," ")</f>
        <v>นางสุภาพ  ขอบโคกกรวด</v>
      </c>
      <c r="D440" s="69">
        <f>IF('4 ป้อนข้อมูล'!D440&lt;&gt;"",'4 ป้อนข้อมูล'!D440," ")</f>
        <v>2</v>
      </c>
      <c r="E440" s="71">
        <f>IF('4 ป้อนข้อมูล'!E440&lt;'3 ค่าคะแนน'!$B$9,0,IF('4 ป้อนข้อมูล'!E440&lt;'3 ค่าคะแนน'!$B$8,'3 ค่าคะแนน'!$E$9,IF('4 ป้อนข้อมูล'!E440&lt;'3 ค่าคะแนน'!$B$7,'3 ค่าคะแนน'!$E$8,IF('4 ป้อนข้อมูล'!E440&lt;'3 ค่าคะแนน'!$B$6,'3 ค่าคะแนน'!$E$7,IF('4 ป้อนข้อมูล'!E440&lt;'3 ค่าคะแนน'!$B$5,'3 ค่าคะแนน'!$E$6,IF('4 ป้อนข้อมูล'!E440&lt;'3 ค่าคะแนน'!$B$4,'3 ค่าคะแนน'!$E$5,'3 ค่าคะแนน'!$E$4))))))</f>
        <v>98.75</v>
      </c>
      <c r="F440" s="109">
        <f>IF('4 ป้อนข้อมูล'!E440&gt;=70,SUMIF(ปันส่วน!$A$5:$A$16,D440,ปันส่วน!$F$5:$F$16),0)</f>
        <v>865.33</v>
      </c>
      <c r="G440" s="109">
        <f>SUMIFS(ปันส่วน2!$C$3:$C$20,ปันส่วน2!$A$3:$A$20,D440,ปันส่วน2!$B$3:$B$20,E440)</f>
        <v>1936.421</v>
      </c>
      <c r="H440" s="109">
        <f t="shared" si="6"/>
        <v>2801.7510000000002</v>
      </c>
    </row>
    <row r="441" spans="1:8">
      <c r="A441" s="69">
        <v>438</v>
      </c>
      <c r="B441" s="82" t="str">
        <f>IF('4 ป้อนข้อมูล'!B441&lt;&gt;"",'4 ป้อนข้อมูล'!B441," ")</f>
        <v>โรงเรียนวัดแหลมดินสอ</v>
      </c>
      <c r="C441" s="81" t="str">
        <f>IF('4 ป้อนข้อมูล'!C441&lt;&gt;"",'4 ป้อนข้อมูล'!C441," ")</f>
        <v>นายประเสริฐ เกลี้ยงประดิษฐ์</v>
      </c>
      <c r="D441" s="69">
        <f>IF('4 ป้อนข้อมูล'!D441&lt;&gt;"",'4 ป้อนข้อมูล'!D441," ")</f>
        <v>1</v>
      </c>
      <c r="E441" s="71">
        <f>IF('4 ป้อนข้อมูล'!E441&lt;'3 ค่าคะแนน'!$B$9,0,IF('4 ป้อนข้อมูล'!E441&lt;'3 ค่าคะแนน'!$B$8,'3 ค่าคะแนน'!$E$9,IF('4 ป้อนข้อมูล'!E441&lt;'3 ค่าคะแนน'!$B$7,'3 ค่าคะแนน'!$E$8,IF('4 ป้อนข้อมูล'!E441&lt;'3 ค่าคะแนน'!$B$6,'3 ค่าคะแนน'!$E$7,IF('4 ป้อนข้อมูล'!E441&lt;'3 ค่าคะแนน'!$B$5,'3 ค่าคะแนน'!$E$6,IF('4 ป้อนข้อมูล'!E441&lt;'3 ค่าคะแนน'!$B$4,'3 ค่าคะแนน'!$E$5,'3 ค่าคะแนน'!$E$4))))))</f>
        <v>100</v>
      </c>
      <c r="F441" s="109">
        <f>IF('4 ป้อนข้อมูล'!E441&gt;=70,SUMIF(ปันส่วน!$A$5:$A$16,D441,ปันส่วน!$F$5:$F$16),0)</f>
        <v>690.67</v>
      </c>
      <c r="G441" s="109">
        <f>SUMIFS(ปันส่วน2!$C$3:$C$20,ปันส่วน2!$A$3:$A$20,D441,ปันส่วน2!$B$3:$B$20,E441)</f>
        <v>1667.5940000000001</v>
      </c>
      <c r="H441" s="109">
        <f t="shared" si="6"/>
        <v>2358.2640000000001</v>
      </c>
    </row>
    <row r="442" spans="1:8">
      <c r="A442" s="69">
        <v>439</v>
      </c>
      <c r="B442" s="82" t="str">
        <f>IF('4 ป้อนข้อมูล'!B442&lt;&gt;"",'4 ป้อนข้อมูล'!B442," ")</f>
        <v>โรงเรียนวัดแหลมดินสอ</v>
      </c>
      <c r="C442" s="81" t="str">
        <f>IF('4 ป้อนข้อมูล'!C442&lt;&gt;"",'4 ป้อนข้อมูล'!C442," ")</f>
        <v>นางบุศรินทร์  ตันอรชร</v>
      </c>
      <c r="D442" s="69">
        <f>IF('4 ป้อนข้อมูล'!D442&lt;&gt;"",'4 ป้อนข้อมูล'!D442," ")</f>
        <v>2</v>
      </c>
      <c r="E442" s="71">
        <f>IF('4 ป้อนข้อมูล'!E442&lt;'3 ค่าคะแนน'!$B$9,0,IF('4 ป้อนข้อมูล'!E442&lt;'3 ค่าคะแนน'!$B$8,'3 ค่าคะแนน'!$E$9,IF('4 ป้อนข้อมูล'!E442&lt;'3 ค่าคะแนน'!$B$7,'3 ค่าคะแนน'!$E$8,IF('4 ป้อนข้อมูล'!E442&lt;'3 ค่าคะแนน'!$B$6,'3 ค่าคะแนน'!$E$7,IF('4 ป้อนข้อมูล'!E442&lt;'3 ค่าคะแนน'!$B$5,'3 ค่าคะแนน'!$E$6,IF('4 ป้อนข้อมูล'!E442&lt;'3 ค่าคะแนน'!$B$4,'3 ค่าคะแนน'!$E$5,'3 ค่าคะแนน'!$E$4))))))</f>
        <v>98.75</v>
      </c>
      <c r="F442" s="109">
        <f>IF('4 ป้อนข้อมูล'!E442&gt;=70,SUMIF(ปันส่วน!$A$5:$A$16,D442,ปันส่วน!$F$5:$F$16),0)</f>
        <v>865.33</v>
      </c>
      <c r="G442" s="109">
        <f>SUMIFS(ปันส่วน2!$C$3:$C$20,ปันส่วน2!$A$3:$A$20,D442,ปันส่วน2!$B$3:$B$20,E442)</f>
        <v>1936.421</v>
      </c>
      <c r="H442" s="109">
        <f t="shared" si="6"/>
        <v>2801.7510000000002</v>
      </c>
    </row>
    <row r="443" spans="1:8">
      <c r="A443" s="69">
        <v>440</v>
      </c>
      <c r="B443" s="82" t="str">
        <f>IF('4 ป้อนข้อมูล'!B443&lt;&gt;"",'4 ป้อนข้อมูล'!B443," ")</f>
        <v>โรงเรียนวัดแหลมดินสอ</v>
      </c>
      <c r="C443" s="81" t="str">
        <f>IF('4 ป้อนข้อมูล'!C443&lt;&gt;"",'4 ป้อนข้อมูล'!C443," ")</f>
        <v>นางเจริญศรี  เพียรเจริญ</v>
      </c>
      <c r="D443" s="69">
        <f>IF('4 ป้อนข้อมูล'!D443&lt;&gt;"",'4 ป้อนข้อมูล'!D443," ")</f>
        <v>2</v>
      </c>
      <c r="E443" s="71">
        <f>IF('4 ป้อนข้อมูล'!E443&lt;'3 ค่าคะแนน'!$B$9,0,IF('4 ป้อนข้อมูล'!E443&lt;'3 ค่าคะแนน'!$B$8,'3 ค่าคะแนน'!$E$9,IF('4 ป้อนข้อมูล'!E443&lt;'3 ค่าคะแนน'!$B$7,'3 ค่าคะแนน'!$E$8,IF('4 ป้อนข้อมูล'!E443&lt;'3 ค่าคะแนน'!$B$6,'3 ค่าคะแนน'!$E$7,IF('4 ป้อนข้อมูล'!E443&lt;'3 ค่าคะแนน'!$B$5,'3 ค่าคะแนน'!$E$6,IF('4 ป้อนข้อมูล'!E443&lt;'3 ค่าคะแนน'!$B$4,'3 ค่าคะแนน'!$E$5,'3 ค่าคะแนน'!$E$4))))))</f>
        <v>98.75</v>
      </c>
      <c r="F443" s="109">
        <f>IF('4 ป้อนข้อมูล'!E443&gt;=70,SUMIF(ปันส่วน!$A$5:$A$16,D443,ปันส่วน!$F$5:$F$16),0)</f>
        <v>865.33</v>
      </c>
      <c r="G443" s="109">
        <f>SUMIFS(ปันส่วน2!$C$3:$C$20,ปันส่วน2!$A$3:$A$20,D443,ปันส่วน2!$B$3:$B$20,E443)</f>
        <v>1936.421</v>
      </c>
      <c r="H443" s="109">
        <f t="shared" si="6"/>
        <v>2801.7510000000002</v>
      </c>
    </row>
    <row r="444" spans="1:8">
      <c r="A444" s="69">
        <v>441</v>
      </c>
      <c r="B444" s="82" t="str">
        <f>IF('4 ป้อนข้อมูล'!B444&lt;&gt;"",'4 ป้อนข้อมูล'!B444," ")</f>
        <v>โรงเรียนวัดแหลมดินสอ</v>
      </c>
      <c r="C444" s="81" t="str">
        <f>IF('4 ป้อนข้อมูล'!C444&lt;&gt;"",'4 ป้อนข้อมูล'!C444," ")</f>
        <v>นายธวัชชัย  คำทอง</v>
      </c>
      <c r="D444" s="69">
        <f>IF('4 ป้อนข้อมูล'!D444&lt;&gt;"",'4 ป้อนข้อมูล'!D444," ")</f>
        <v>2</v>
      </c>
      <c r="E444" s="71">
        <f>IF('4 ป้อนข้อมูล'!E444&lt;'3 ค่าคะแนน'!$B$9,0,IF('4 ป้อนข้อมูล'!E444&lt;'3 ค่าคะแนน'!$B$8,'3 ค่าคะแนน'!$E$9,IF('4 ป้อนข้อมูล'!E444&lt;'3 ค่าคะแนน'!$B$7,'3 ค่าคะแนน'!$E$8,IF('4 ป้อนข้อมูล'!E444&lt;'3 ค่าคะแนน'!$B$6,'3 ค่าคะแนน'!$E$7,IF('4 ป้อนข้อมูล'!E444&lt;'3 ค่าคะแนน'!$B$5,'3 ค่าคะแนน'!$E$6,IF('4 ป้อนข้อมูล'!E444&lt;'3 ค่าคะแนน'!$B$4,'3 ค่าคะแนน'!$E$5,'3 ค่าคะแนน'!$E$4))))))</f>
        <v>98.75</v>
      </c>
      <c r="F444" s="109">
        <f>IF('4 ป้อนข้อมูล'!E444&gt;=70,SUMIF(ปันส่วน!$A$5:$A$16,D444,ปันส่วน!$F$5:$F$16),0)</f>
        <v>865.33</v>
      </c>
      <c r="G444" s="109">
        <f>SUMIFS(ปันส่วน2!$C$3:$C$20,ปันส่วน2!$A$3:$A$20,D444,ปันส่วน2!$B$3:$B$20,E444)</f>
        <v>1936.421</v>
      </c>
      <c r="H444" s="109">
        <f t="shared" si="6"/>
        <v>2801.7510000000002</v>
      </c>
    </row>
    <row r="445" spans="1:8">
      <c r="A445" s="69">
        <v>442</v>
      </c>
      <c r="B445" s="82" t="str">
        <f>IF('4 ป้อนข้อมูล'!B445&lt;&gt;"",'4 ป้อนข้อมูล'!B445," ")</f>
        <v>โรงเรียนวัดแหลมดินสอ</v>
      </c>
      <c r="C445" s="81" t="str">
        <f>IF('4 ป้อนข้อมูล'!C445&lt;&gt;"",'4 ป้อนข้อมูล'!C445," ")</f>
        <v>นายพนมยงค์  ดำช่วย</v>
      </c>
      <c r="D445" s="69">
        <f>IF('4 ป้อนข้อมูล'!D445&lt;&gt;"",'4 ป้อนข้อมูล'!D445," ")</f>
        <v>2</v>
      </c>
      <c r="E445" s="71">
        <f>IF('4 ป้อนข้อมูล'!E445&lt;'3 ค่าคะแนน'!$B$9,0,IF('4 ป้อนข้อมูล'!E445&lt;'3 ค่าคะแนน'!$B$8,'3 ค่าคะแนน'!$E$9,IF('4 ป้อนข้อมูล'!E445&lt;'3 ค่าคะแนน'!$B$7,'3 ค่าคะแนน'!$E$8,IF('4 ป้อนข้อมูล'!E445&lt;'3 ค่าคะแนน'!$B$6,'3 ค่าคะแนน'!$E$7,IF('4 ป้อนข้อมูล'!E445&lt;'3 ค่าคะแนน'!$B$5,'3 ค่าคะแนน'!$E$6,IF('4 ป้อนข้อมูล'!E445&lt;'3 ค่าคะแนน'!$B$4,'3 ค่าคะแนน'!$E$5,'3 ค่าคะแนน'!$E$4))))))</f>
        <v>100</v>
      </c>
      <c r="F445" s="109">
        <f>IF('4 ป้อนข้อมูล'!E445&gt;=70,SUMIF(ปันส่วน!$A$5:$A$16,D445,ปันส่วน!$F$5:$F$16),0)</f>
        <v>865.33</v>
      </c>
      <c r="G445" s="109">
        <f>SUMIFS(ปันส่วน2!$C$3:$C$20,ปันส่วน2!$A$3:$A$20,D445,ปันส่วน2!$B$3:$B$20,E445)</f>
        <v>1960.933</v>
      </c>
      <c r="H445" s="109">
        <f t="shared" si="6"/>
        <v>2826.2629999999999</v>
      </c>
    </row>
    <row r="446" spans="1:8">
      <c r="A446" s="69">
        <v>443</v>
      </c>
      <c r="B446" s="82" t="str">
        <f>IF('4 ป้อนข้อมูล'!B446&lt;&gt;"",'4 ป้อนข้อมูล'!B446," ")</f>
        <v>โรงเรียนวัดแหลมดินสอ</v>
      </c>
      <c r="C446" s="81" t="str">
        <f>IF('4 ป้อนข้อมูล'!C446&lt;&gt;"",'4 ป้อนข้อมูล'!C446," ")</f>
        <v>นางพงศ์ศรี  คำทอง</v>
      </c>
      <c r="D446" s="69">
        <f>IF('4 ป้อนข้อมูล'!D446&lt;&gt;"",'4 ป้อนข้อมูล'!D446," ")</f>
        <v>2</v>
      </c>
      <c r="E446" s="71">
        <f>IF('4 ป้อนข้อมูล'!E446&lt;'3 ค่าคะแนน'!$B$9,0,IF('4 ป้อนข้อมูล'!E446&lt;'3 ค่าคะแนน'!$B$8,'3 ค่าคะแนน'!$E$9,IF('4 ป้อนข้อมูล'!E446&lt;'3 ค่าคะแนน'!$B$7,'3 ค่าคะแนน'!$E$8,IF('4 ป้อนข้อมูล'!E446&lt;'3 ค่าคะแนน'!$B$6,'3 ค่าคะแนน'!$E$7,IF('4 ป้อนข้อมูล'!E446&lt;'3 ค่าคะแนน'!$B$5,'3 ค่าคะแนน'!$E$6,IF('4 ป้อนข้อมูล'!E446&lt;'3 ค่าคะแนน'!$B$4,'3 ค่าคะแนน'!$E$5,'3 ค่าคะแนน'!$E$4))))))</f>
        <v>98.75</v>
      </c>
      <c r="F446" s="109">
        <f>IF('4 ป้อนข้อมูล'!E446&gt;=70,SUMIF(ปันส่วน!$A$5:$A$16,D446,ปันส่วน!$F$5:$F$16),0)</f>
        <v>865.33</v>
      </c>
      <c r="G446" s="109">
        <f>SUMIFS(ปันส่วน2!$C$3:$C$20,ปันส่วน2!$A$3:$A$20,D446,ปันส่วน2!$B$3:$B$20,E446)</f>
        <v>1936.421</v>
      </c>
      <c r="H446" s="109">
        <f t="shared" si="6"/>
        <v>2801.7510000000002</v>
      </c>
    </row>
    <row r="447" spans="1:8">
      <c r="A447" s="69">
        <v>444</v>
      </c>
      <c r="B447" s="82" t="str">
        <f>IF('4 ป้อนข้อมูล'!B447&lt;&gt;"",'4 ป้อนข้อมูล'!B447," ")</f>
        <v>โรงเรียนวัดแหลมดินสอ</v>
      </c>
      <c r="C447" s="81" t="str">
        <f>IF('4 ป้อนข้อมูล'!C447&lt;&gt;"",'4 ป้อนข้อมูล'!C447," ")</f>
        <v>นางกัญญา  ปีเลี่ยน</v>
      </c>
      <c r="D447" s="69">
        <f>IF('4 ป้อนข้อมูล'!D447&lt;&gt;"",'4 ป้อนข้อมูล'!D447," ")</f>
        <v>2</v>
      </c>
      <c r="E447" s="71">
        <f>IF('4 ป้อนข้อมูล'!E447&lt;'3 ค่าคะแนน'!$B$9,0,IF('4 ป้อนข้อมูล'!E447&lt;'3 ค่าคะแนน'!$B$8,'3 ค่าคะแนน'!$E$9,IF('4 ป้อนข้อมูล'!E447&lt;'3 ค่าคะแนน'!$B$7,'3 ค่าคะแนน'!$E$8,IF('4 ป้อนข้อมูล'!E447&lt;'3 ค่าคะแนน'!$B$6,'3 ค่าคะแนน'!$E$7,IF('4 ป้อนข้อมูล'!E447&lt;'3 ค่าคะแนน'!$B$5,'3 ค่าคะแนน'!$E$6,IF('4 ป้อนข้อมูล'!E447&lt;'3 ค่าคะแนน'!$B$4,'3 ค่าคะแนน'!$E$5,'3 ค่าคะแนน'!$E$4))))))</f>
        <v>98.75</v>
      </c>
      <c r="F447" s="109">
        <f>IF('4 ป้อนข้อมูล'!E447&gt;=70,SUMIF(ปันส่วน!$A$5:$A$16,D447,ปันส่วน!$F$5:$F$16),0)</f>
        <v>865.33</v>
      </c>
      <c r="G447" s="109">
        <f>SUMIFS(ปันส่วน2!$C$3:$C$20,ปันส่วน2!$A$3:$A$20,D447,ปันส่วน2!$B$3:$B$20,E447)</f>
        <v>1936.421</v>
      </c>
      <c r="H447" s="109">
        <f t="shared" si="6"/>
        <v>2801.7510000000002</v>
      </c>
    </row>
    <row r="448" spans="1:8">
      <c r="A448" s="69">
        <v>445</v>
      </c>
      <c r="B448" s="82" t="str">
        <f>IF('4 ป้อนข้อมูล'!B448&lt;&gt;"",'4 ป้อนข้อมูล'!B448," ")</f>
        <v>โรงเรียนวัดแหลมดินสอ</v>
      </c>
      <c r="C448" s="81" t="str">
        <f>IF('4 ป้อนข้อมูล'!C448&lt;&gt;"",'4 ป้อนข้อมูล'!C448," ")</f>
        <v>นางปราณี  พูลทรัพย์</v>
      </c>
      <c r="D448" s="69">
        <f>IF('4 ป้อนข้อมูล'!D448&lt;&gt;"",'4 ป้อนข้อมูล'!D448," ")</f>
        <v>2</v>
      </c>
      <c r="E448" s="71">
        <f>IF('4 ป้อนข้อมูล'!E448&lt;'3 ค่าคะแนน'!$B$9,0,IF('4 ป้อนข้อมูล'!E448&lt;'3 ค่าคะแนน'!$B$8,'3 ค่าคะแนน'!$E$9,IF('4 ป้อนข้อมูล'!E448&lt;'3 ค่าคะแนน'!$B$7,'3 ค่าคะแนน'!$E$8,IF('4 ป้อนข้อมูล'!E448&lt;'3 ค่าคะแนน'!$B$6,'3 ค่าคะแนน'!$E$7,IF('4 ป้อนข้อมูล'!E448&lt;'3 ค่าคะแนน'!$B$5,'3 ค่าคะแนน'!$E$6,IF('4 ป้อนข้อมูล'!E448&lt;'3 ค่าคะแนน'!$B$4,'3 ค่าคะแนน'!$E$5,'3 ค่าคะแนน'!$E$4))))))</f>
        <v>98.75</v>
      </c>
      <c r="F448" s="109">
        <f>IF('4 ป้อนข้อมูล'!E448&gt;=70,SUMIF(ปันส่วน!$A$5:$A$16,D448,ปันส่วน!$F$5:$F$16),0)</f>
        <v>865.33</v>
      </c>
      <c r="G448" s="109">
        <f>SUMIFS(ปันส่วน2!$C$3:$C$20,ปันส่วน2!$A$3:$A$20,D448,ปันส่วน2!$B$3:$B$20,E448)</f>
        <v>1936.421</v>
      </c>
      <c r="H448" s="109">
        <f t="shared" si="6"/>
        <v>2801.7510000000002</v>
      </c>
    </row>
    <row r="449" spans="1:8">
      <c r="A449" s="69">
        <v>446</v>
      </c>
      <c r="B449" s="82" t="str">
        <f>IF('4 ป้อนข้อมูล'!B449&lt;&gt;"",'4 ป้อนข้อมูล'!B449," ")</f>
        <v>โรงเรียนวัดแหลมดินสอ</v>
      </c>
      <c r="C449" s="81" t="str">
        <f>IF('4 ป้อนข้อมูล'!C449&lt;&gt;"",'4 ป้อนข้อมูล'!C449," ")</f>
        <v>นายสมพล  ช่วยบุญส่ง</v>
      </c>
      <c r="D449" s="69">
        <f>IF('4 ป้อนข้อมูล'!D449&lt;&gt;"",'4 ป้อนข้อมูล'!D449," ")</f>
        <v>2</v>
      </c>
      <c r="E449" s="71">
        <f>IF('4 ป้อนข้อมูล'!E449&lt;'3 ค่าคะแนน'!$B$9,0,IF('4 ป้อนข้อมูล'!E449&lt;'3 ค่าคะแนน'!$B$8,'3 ค่าคะแนน'!$E$9,IF('4 ป้อนข้อมูล'!E449&lt;'3 ค่าคะแนน'!$B$7,'3 ค่าคะแนน'!$E$8,IF('4 ป้อนข้อมูล'!E449&lt;'3 ค่าคะแนน'!$B$6,'3 ค่าคะแนน'!$E$7,IF('4 ป้อนข้อมูล'!E449&lt;'3 ค่าคะแนน'!$B$5,'3 ค่าคะแนน'!$E$6,IF('4 ป้อนข้อมูล'!E449&lt;'3 ค่าคะแนน'!$B$4,'3 ค่าคะแนน'!$E$5,'3 ค่าคะแนน'!$E$4))))))</f>
        <v>98.75</v>
      </c>
      <c r="F449" s="109">
        <f>IF('4 ป้อนข้อมูล'!E449&gt;=70,SUMIF(ปันส่วน!$A$5:$A$16,D449,ปันส่วน!$F$5:$F$16),0)</f>
        <v>865.33</v>
      </c>
      <c r="G449" s="109">
        <f>SUMIFS(ปันส่วน2!$C$3:$C$20,ปันส่วน2!$A$3:$A$20,D449,ปันส่วน2!$B$3:$B$20,E449)</f>
        <v>1936.421</v>
      </c>
      <c r="H449" s="109">
        <f t="shared" si="6"/>
        <v>2801.7510000000002</v>
      </c>
    </row>
    <row r="450" spans="1:8">
      <c r="A450" s="69">
        <v>447</v>
      </c>
      <c r="B450" s="82" t="str">
        <f>IF('4 ป้อนข้อมูล'!B450&lt;&gt;"",'4 ป้อนข้อมูล'!B450," ")</f>
        <v>โรงเรียนวัดแหลมดินสอ</v>
      </c>
      <c r="C450" s="81" t="str">
        <f>IF('4 ป้อนข้อมูล'!C450&lt;&gt;"",'4 ป้อนข้อมูล'!C450," ")</f>
        <v>นายประหวัด  แสงเกื้อหนุน</v>
      </c>
      <c r="D450" s="69">
        <f>IF('4 ป้อนข้อมูล'!D450&lt;&gt;"",'4 ป้อนข้อมูล'!D450," ")</f>
        <v>2</v>
      </c>
      <c r="E450" s="71">
        <f>IF('4 ป้อนข้อมูล'!E450&lt;'3 ค่าคะแนน'!$B$9,0,IF('4 ป้อนข้อมูล'!E450&lt;'3 ค่าคะแนน'!$B$8,'3 ค่าคะแนน'!$E$9,IF('4 ป้อนข้อมูล'!E450&lt;'3 ค่าคะแนน'!$B$7,'3 ค่าคะแนน'!$E$8,IF('4 ป้อนข้อมูล'!E450&lt;'3 ค่าคะแนน'!$B$6,'3 ค่าคะแนน'!$E$7,IF('4 ป้อนข้อมูล'!E450&lt;'3 ค่าคะแนน'!$B$5,'3 ค่าคะแนน'!$E$6,IF('4 ป้อนข้อมูล'!E450&lt;'3 ค่าคะแนน'!$B$4,'3 ค่าคะแนน'!$E$5,'3 ค่าคะแนน'!$E$4))))))</f>
        <v>100</v>
      </c>
      <c r="F450" s="109">
        <f>IF('4 ป้อนข้อมูล'!E450&gt;=70,SUMIF(ปันส่วน!$A$5:$A$16,D450,ปันส่วน!$F$5:$F$16),0)</f>
        <v>865.33</v>
      </c>
      <c r="G450" s="109">
        <f>SUMIFS(ปันส่วน2!$C$3:$C$20,ปันส่วน2!$A$3:$A$20,D450,ปันส่วน2!$B$3:$B$20,E450)</f>
        <v>1960.933</v>
      </c>
      <c r="H450" s="109">
        <f t="shared" si="6"/>
        <v>2826.2629999999999</v>
      </c>
    </row>
    <row r="451" spans="1:8">
      <c r="A451" s="69">
        <v>448</v>
      </c>
      <c r="B451" s="82" t="str">
        <f>IF('4 ป้อนข้อมูล'!B451&lt;&gt;"",'4 ป้อนข้อมูล'!B451," ")</f>
        <v>โรงเรียนวัดแหลมดินสอ</v>
      </c>
      <c r="C451" s="81" t="str">
        <f>IF('4 ป้อนข้อมูล'!C451&lt;&gt;"",'4 ป้อนข้อมูล'!C451," ")</f>
        <v>นางอรอุมา  พรหมจรรย์</v>
      </c>
      <c r="D451" s="69">
        <f>IF('4 ป้อนข้อมูล'!D451&lt;&gt;"",'4 ป้อนข้อมูล'!D451," ")</f>
        <v>2</v>
      </c>
      <c r="E451" s="71">
        <f>IF('4 ป้อนข้อมูล'!E451&lt;'3 ค่าคะแนน'!$B$9,0,IF('4 ป้อนข้อมูล'!E451&lt;'3 ค่าคะแนน'!$B$8,'3 ค่าคะแนน'!$E$9,IF('4 ป้อนข้อมูล'!E451&lt;'3 ค่าคะแนน'!$B$7,'3 ค่าคะแนน'!$E$8,IF('4 ป้อนข้อมูล'!E451&lt;'3 ค่าคะแนน'!$B$6,'3 ค่าคะแนน'!$E$7,IF('4 ป้อนข้อมูล'!E451&lt;'3 ค่าคะแนน'!$B$5,'3 ค่าคะแนน'!$E$6,IF('4 ป้อนข้อมูล'!E451&lt;'3 ค่าคะแนน'!$B$4,'3 ค่าคะแนน'!$E$5,'3 ค่าคะแนน'!$E$4))))))</f>
        <v>98.75</v>
      </c>
      <c r="F451" s="109">
        <f>IF('4 ป้อนข้อมูล'!E451&gt;=70,SUMIF(ปันส่วน!$A$5:$A$16,D451,ปันส่วน!$F$5:$F$16),0)</f>
        <v>865.33</v>
      </c>
      <c r="G451" s="109">
        <f>SUMIFS(ปันส่วน2!$C$3:$C$20,ปันส่วน2!$A$3:$A$20,D451,ปันส่วน2!$B$3:$B$20,E451)</f>
        <v>1936.421</v>
      </c>
      <c r="H451" s="109">
        <f t="shared" si="6"/>
        <v>2801.7510000000002</v>
      </c>
    </row>
    <row r="452" spans="1:8">
      <c r="A452" s="69">
        <v>449</v>
      </c>
      <c r="B452" s="82" t="str">
        <f>IF('4 ป้อนข้อมูล'!B452&lt;&gt;"",'4 ป้อนข้อมูล'!B452," ")</f>
        <v>โรงเรียนบ้านหารเทา</v>
      </c>
      <c r="C452" s="81" t="str">
        <f>IF('4 ป้อนข้อมูล'!C452&lt;&gt;"",'4 ป้อนข้อมูล'!C452," ")</f>
        <v>นายคนึง  ทนงาน</v>
      </c>
      <c r="D452" s="69">
        <f>IF('4 ป้อนข้อมูล'!D452&lt;&gt;"",'4 ป้อนข้อมูล'!D452," ")</f>
        <v>1</v>
      </c>
      <c r="E452" s="71">
        <f>IF('4 ป้อนข้อมูล'!E452&lt;'3 ค่าคะแนน'!$B$9,0,IF('4 ป้อนข้อมูล'!E452&lt;'3 ค่าคะแนน'!$B$8,'3 ค่าคะแนน'!$E$9,IF('4 ป้อนข้อมูล'!E452&lt;'3 ค่าคะแนน'!$B$7,'3 ค่าคะแนน'!$E$8,IF('4 ป้อนข้อมูล'!E452&lt;'3 ค่าคะแนน'!$B$6,'3 ค่าคะแนน'!$E$7,IF('4 ป้อนข้อมูล'!E452&lt;'3 ค่าคะแนน'!$B$5,'3 ค่าคะแนน'!$E$6,IF('4 ป้อนข้อมูล'!E452&lt;'3 ค่าคะแนน'!$B$4,'3 ค่าคะแนน'!$E$5,'3 ค่าคะแนน'!$E$4))))))</f>
        <v>98.75</v>
      </c>
      <c r="F452" s="109">
        <f>IF('4 ป้อนข้อมูล'!E452&gt;=70,SUMIF(ปันส่วน!$A$5:$A$16,D452,ปันส่วน!$F$5:$F$16),0)</f>
        <v>690.67</v>
      </c>
      <c r="G452" s="109">
        <f>SUMIFS(ปันส่วน2!$C$3:$C$20,ปันส่วน2!$A$3:$A$20,D452,ปันส่วน2!$B$3:$B$20,E452)</f>
        <v>1646.749</v>
      </c>
      <c r="H452" s="109">
        <f t="shared" si="6"/>
        <v>2337.4189999999999</v>
      </c>
    </row>
    <row r="453" spans="1:8">
      <c r="A453" s="69">
        <v>450</v>
      </c>
      <c r="B453" s="82" t="str">
        <f>IF('4 ป้อนข้อมูล'!B453&lt;&gt;"",'4 ป้อนข้อมูล'!B453," ")</f>
        <v>โรงเรียนบ้านหารเทา</v>
      </c>
      <c r="C453" s="81" t="str">
        <f>IF('4 ป้อนข้อมูล'!C453&lt;&gt;"",'4 ป้อนข้อมูล'!C453," ")</f>
        <v>นายสมบัติ  นาคทอง</v>
      </c>
      <c r="D453" s="69">
        <f>IF('4 ป้อนข้อมูล'!D453&lt;&gt;"",'4 ป้อนข้อมูล'!D453," ")</f>
        <v>2</v>
      </c>
      <c r="E453" s="71">
        <f>IF('4 ป้อนข้อมูล'!E453&lt;'3 ค่าคะแนน'!$B$9,0,IF('4 ป้อนข้อมูล'!E453&lt;'3 ค่าคะแนน'!$B$8,'3 ค่าคะแนน'!$E$9,IF('4 ป้อนข้อมูล'!E453&lt;'3 ค่าคะแนน'!$B$7,'3 ค่าคะแนน'!$E$8,IF('4 ป้อนข้อมูล'!E453&lt;'3 ค่าคะแนน'!$B$6,'3 ค่าคะแนน'!$E$7,IF('4 ป้อนข้อมูล'!E453&lt;'3 ค่าคะแนน'!$B$5,'3 ค่าคะแนน'!$E$6,IF('4 ป้อนข้อมูล'!E453&lt;'3 ค่าคะแนน'!$B$4,'3 ค่าคะแนน'!$E$5,'3 ค่าคะแนน'!$E$4))))))</f>
        <v>98.75</v>
      </c>
      <c r="F453" s="109">
        <f>IF('4 ป้อนข้อมูล'!E453&gt;=70,SUMIF(ปันส่วน!$A$5:$A$16,D453,ปันส่วน!$F$5:$F$16),0)</f>
        <v>865.33</v>
      </c>
      <c r="G453" s="109">
        <f>SUMIFS(ปันส่วน2!$C$3:$C$20,ปันส่วน2!$A$3:$A$20,D453,ปันส่วน2!$B$3:$B$20,E453)</f>
        <v>1936.421</v>
      </c>
      <c r="H453" s="109">
        <f t="shared" ref="H453:H516" si="7">SUM(F453:G453)</f>
        <v>2801.7510000000002</v>
      </c>
    </row>
    <row r="454" spans="1:8">
      <c r="A454" s="69">
        <v>451</v>
      </c>
      <c r="B454" s="82" t="str">
        <f>IF('4 ป้อนข้อมูล'!B454&lt;&gt;"",'4 ป้อนข้อมูล'!B454," ")</f>
        <v>โรงเรียนบ้านหารเทา</v>
      </c>
      <c r="C454" s="81" t="str">
        <f>IF('4 ป้อนข้อมูล'!C454&lt;&gt;"",'4 ป้อนข้อมูล'!C454," ")</f>
        <v>น.ส.วิมลรัตน์  รัตนประทีป</v>
      </c>
      <c r="D454" s="69">
        <f>IF('4 ป้อนข้อมูล'!D454&lt;&gt;"",'4 ป้อนข้อมูล'!D454," ")</f>
        <v>3</v>
      </c>
      <c r="E454" s="71">
        <f>IF('4 ป้อนข้อมูล'!E454&lt;'3 ค่าคะแนน'!$B$9,0,IF('4 ป้อนข้อมูล'!E454&lt;'3 ค่าคะแนน'!$B$8,'3 ค่าคะแนน'!$E$9,IF('4 ป้อนข้อมูล'!E454&lt;'3 ค่าคะแนน'!$B$7,'3 ค่าคะแนน'!$E$8,IF('4 ป้อนข้อมูล'!E454&lt;'3 ค่าคะแนน'!$B$6,'3 ค่าคะแนน'!$E$7,IF('4 ป้อนข้อมูล'!E454&lt;'3 ค่าคะแนน'!$B$5,'3 ค่าคะแนน'!$E$6,IF('4 ป้อนข้อมูล'!E454&lt;'3 ค่าคะแนน'!$B$4,'3 ค่าคะแนน'!$E$5,'3 ค่าคะแนน'!$E$4))))))</f>
        <v>98.75</v>
      </c>
      <c r="F454" s="109">
        <f>IF('4 ป้อนข้อมูล'!E454&gt;=70,SUMIF(ปันส่วน!$A$5:$A$16,D454,ปันส่วน!$F$5:$F$16),0)</f>
        <v>966.95</v>
      </c>
      <c r="G454" s="109">
        <f>SUMIFS(ปันส่วน2!$C$3:$C$20,ปันส่วน2!$A$3:$A$20,D454,ปันส่วน2!$B$3:$B$20,E454)</f>
        <v>2404.8449999999998</v>
      </c>
      <c r="H454" s="109">
        <f t="shared" si="7"/>
        <v>3371.7950000000001</v>
      </c>
    </row>
    <row r="455" spans="1:8">
      <c r="A455" s="69">
        <v>452</v>
      </c>
      <c r="B455" s="82" t="str">
        <f>IF('4 ป้อนข้อมูล'!B455&lt;&gt;"",'4 ป้อนข้อมูล'!B455," ")</f>
        <v>โรงเรียนบ้านหารเทา</v>
      </c>
      <c r="C455" s="81" t="str">
        <f>IF('4 ป้อนข้อมูล'!C455&lt;&gt;"",'4 ป้อนข้อมูล'!C455," ")</f>
        <v>นางสาลี  ชัยจิต</v>
      </c>
      <c r="D455" s="69">
        <f>IF('4 ป้อนข้อมูล'!D455&lt;&gt;"",'4 ป้อนข้อมูล'!D455," ")</f>
        <v>2</v>
      </c>
      <c r="E455" s="71">
        <f>IF('4 ป้อนข้อมูล'!E455&lt;'3 ค่าคะแนน'!$B$9,0,IF('4 ป้อนข้อมูล'!E455&lt;'3 ค่าคะแนน'!$B$8,'3 ค่าคะแนน'!$E$9,IF('4 ป้อนข้อมูล'!E455&lt;'3 ค่าคะแนน'!$B$7,'3 ค่าคะแนน'!$E$8,IF('4 ป้อนข้อมูล'!E455&lt;'3 ค่าคะแนน'!$B$6,'3 ค่าคะแนน'!$E$7,IF('4 ป้อนข้อมูล'!E455&lt;'3 ค่าคะแนน'!$B$5,'3 ค่าคะแนน'!$E$6,IF('4 ป้อนข้อมูล'!E455&lt;'3 ค่าคะแนน'!$B$4,'3 ค่าคะแนน'!$E$5,'3 ค่าคะแนน'!$E$4))))))</f>
        <v>98.75</v>
      </c>
      <c r="F455" s="109">
        <f>IF('4 ป้อนข้อมูล'!E455&gt;=70,SUMIF(ปันส่วน!$A$5:$A$16,D455,ปันส่วน!$F$5:$F$16),0)</f>
        <v>865.33</v>
      </c>
      <c r="G455" s="109">
        <f>SUMIFS(ปันส่วน2!$C$3:$C$20,ปันส่วน2!$A$3:$A$20,D455,ปันส่วน2!$B$3:$B$20,E455)</f>
        <v>1936.421</v>
      </c>
      <c r="H455" s="109">
        <f t="shared" si="7"/>
        <v>2801.7510000000002</v>
      </c>
    </row>
    <row r="456" spans="1:8">
      <c r="A456" s="69">
        <v>453</v>
      </c>
      <c r="B456" s="82" t="str">
        <f>IF('4 ป้อนข้อมูล'!B456&lt;&gt;"",'4 ป้อนข้อมูล'!B456," ")</f>
        <v>โรงเรียนบ้านหารเทา</v>
      </c>
      <c r="C456" s="81" t="str">
        <f>IF('4 ป้อนข้อมูล'!C456&lt;&gt;"",'4 ป้อนข้อมูล'!C456," ")</f>
        <v>นางยุพิน  ก่อทอง</v>
      </c>
      <c r="D456" s="69">
        <f>IF('4 ป้อนข้อมูล'!D456&lt;&gt;"",'4 ป้อนข้อมูล'!D456," ")</f>
        <v>2</v>
      </c>
      <c r="E456" s="71">
        <f>IF('4 ป้อนข้อมูล'!E456&lt;'3 ค่าคะแนน'!$B$9,0,IF('4 ป้อนข้อมูล'!E456&lt;'3 ค่าคะแนน'!$B$8,'3 ค่าคะแนน'!$E$9,IF('4 ป้อนข้อมูล'!E456&lt;'3 ค่าคะแนน'!$B$7,'3 ค่าคะแนน'!$E$8,IF('4 ป้อนข้อมูล'!E456&lt;'3 ค่าคะแนน'!$B$6,'3 ค่าคะแนน'!$E$7,IF('4 ป้อนข้อมูล'!E456&lt;'3 ค่าคะแนน'!$B$5,'3 ค่าคะแนน'!$E$6,IF('4 ป้อนข้อมูล'!E456&lt;'3 ค่าคะแนน'!$B$4,'3 ค่าคะแนน'!$E$5,'3 ค่าคะแนน'!$E$4))))))</f>
        <v>98.75</v>
      </c>
      <c r="F456" s="109">
        <f>IF('4 ป้อนข้อมูล'!E456&gt;=70,SUMIF(ปันส่วน!$A$5:$A$16,D456,ปันส่วน!$F$5:$F$16),0)</f>
        <v>865.33</v>
      </c>
      <c r="G456" s="109">
        <f>SUMIFS(ปันส่วน2!$C$3:$C$20,ปันส่วน2!$A$3:$A$20,D456,ปันส่วน2!$B$3:$B$20,E456)</f>
        <v>1936.421</v>
      </c>
      <c r="H456" s="109">
        <f t="shared" si="7"/>
        <v>2801.7510000000002</v>
      </c>
    </row>
    <row r="457" spans="1:8">
      <c r="A457" s="69">
        <v>454</v>
      </c>
      <c r="B457" s="82" t="str">
        <f>IF('4 ป้อนข้อมูล'!B457&lt;&gt;"",'4 ป้อนข้อมูล'!B457," ")</f>
        <v>โรงเรียนบ้านหารเทา</v>
      </c>
      <c r="C457" s="81" t="str">
        <f>IF('4 ป้อนข้อมูล'!C457&lt;&gt;"",'4 ป้อนข้อมูล'!C457," ")</f>
        <v>นางณัฐฐิยา  เพ็งจันทร์</v>
      </c>
      <c r="D457" s="69">
        <f>IF('4 ป้อนข้อมูล'!D457&lt;&gt;"",'4 ป้อนข้อมูล'!D457," ")</f>
        <v>2</v>
      </c>
      <c r="E457" s="71">
        <f>IF('4 ป้อนข้อมูล'!E457&lt;'3 ค่าคะแนน'!$B$9,0,IF('4 ป้อนข้อมูล'!E457&lt;'3 ค่าคะแนน'!$B$8,'3 ค่าคะแนน'!$E$9,IF('4 ป้อนข้อมูล'!E457&lt;'3 ค่าคะแนน'!$B$7,'3 ค่าคะแนน'!$E$8,IF('4 ป้อนข้อมูล'!E457&lt;'3 ค่าคะแนน'!$B$6,'3 ค่าคะแนน'!$E$7,IF('4 ป้อนข้อมูล'!E457&lt;'3 ค่าคะแนน'!$B$5,'3 ค่าคะแนน'!$E$6,IF('4 ป้อนข้อมูล'!E457&lt;'3 ค่าคะแนน'!$B$4,'3 ค่าคะแนน'!$E$5,'3 ค่าคะแนน'!$E$4))))))</f>
        <v>98.75</v>
      </c>
      <c r="F457" s="109">
        <f>IF('4 ป้อนข้อมูล'!E457&gt;=70,SUMIF(ปันส่วน!$A$5:$A$16,D457,ปันส่วน!$F$5:$F$16),0)</f>
        <v>865.33</v>
      </c>
      <c r="G457" s="109">
        <f>SUMIFS(ปันส่วน2!$C$3:$C$20,ปันส่วน2!$A$3:$A$20,D457,ปันส่วน2!$B$3:$B$20,E457)</f>
        <v>1936.421</v>
      </c>
      <c r="H457" s="109">
        <f t="shared" si="7"/>
        <v>2801.7510000000002</v>
      </c>
    </row>
    <row r="458" spans="1:8">
      <c r="A458" s="69">
        <v>455</v>
      </c>
      <c r="B458" s="82" t="str">
        <f>IF('4 ป้อนข้อมูล'!B458&lt;&gt;"",'4 ป้อนข้อมูล'!B458," ")</f>
        <v>โรงเรียนบ้านหารเทา</v>
      </c>
      <c r="C458" s="81" t="str">
        <f>IF('4 ป้อนข้อมูล'!C458&lt;&gt;"",'4 ป้อนข้อมูล'!C458," ")</f>
        <v>นางวิลาวรรณ์  การนาดี</v>
      </c>
      <c r="D458" s="69">
        <f>IF('4 ป้อนข้อมูล'!D458&lt;&gt;"",'4 ป้อนข้อมูล'!D458," ")</f>
        <v>2</v>
      </c>
      <c r="E458" s="71">
        <f>IF('4 ป้อนข้อมูล'!E458&lt;'3 ค่าคะแนน'!$B$9,0,IF('4 ป้อนข้อมูล'!E458&lt;'3 ค่าคะแนน'!$B$8,'3 ค่าคะแนน'!$E$9,IF('4 ป้อนข้อมูล'!E458&lt;'3 ค่าคะแนน'!$B$7,'3 ค่าคะแนน'!$E$8,IF('4 ป้อนข้อมูล'!E458&lt;'3 ค่าคะแนน'!$B$6,'3 ค่าคะแนน'!$E$7,IF('4 ป้อนข้อมูล'!E458&lt;'3 ค่าคะแนน'!$B$5,'3 ค่าคะแนน'!$E$6,IF('4 ป้อนข้อมูล'!E458&lt;'3 ค่าคะแนน'!$B$4,'3 ค่าคะแนน'!$E$5,'3 ค่าคะแนน'!$E$4))))))</f>
        <v>98.75</v>
      </c>
      <c r="F458" s="109">
        <f>IF('4 ป้อนข้อมูล'!E458&gt;=70,SUMIF(ปันส่วน!$A$5:$A$16,D458,ปันส่วน!$F$5:$F$16),0)</f>
        <v>865.33</v>
      </c>
      <c r="G458" s="109">
        <f>SUMIFS(ปันส่วน2!$C$3:$C$20,ปันส่วน2!$A$3:$A$20,D458,ปันส่วน2!$B$3:$B$20,E458)</f>
        <v>1936.421</v>
      </c>
      <c r="H458" s="109">
        <f t="shared" si="7"/>
        <v>2801.7510000000002</v>
      </c>
    </row>
    <row r="459" spans="1:8">
      <c r="A459" s="69">
        <v>456</v>
      </c>
      <c r="B459" s="82" t="str">
        <f>IF('4 ป้อนข้อมูล'!B459&lt;&gt;"",'4 ป้อนข้อมูล'!B459," ")</f>
        <v>โรงเรียนบ้านหารเทา</v>
      </c>
      <c r="C459" s="81" t="str">
        <f>IF('4 ป้อนข้อมูล'!C459&lt;&gt;"",'4 ป้อนข้อมูล'!C459," ")</f>
        <v>นางวชิรา  จันทร์ดำ</v>
      </c>
      <c r="D459" s="69">
        <f>IF('4 ป้อนข้อมูล'!D459&lt;&gt;"",'4 ป้อนข้อมูล'!D459," ")</f>
        <v>2</v>
      </c>
      <c r="E459" s="71">
        <f>IF('4 ป้อนข้อมูล'!E459&lt;'3 ค่าคะแนน'!$B$9,0,IF('4 ป้อนข้อมูล'!E459&lt;'3 ค่าคะแนน'!$B$8,'3 ค่าคะแนน'!$E$9,IF('4 ป้อนข้อมูล'!E459&lt;'3 ค่าคะแนน'!$B$7,'3 ค่าคะแนน'!$E$8,IF('4 ป้อนข้อมูล'!E459&lt;'3 ค่าคะแนน'!$B$6,'3 ค่าคะแนน'!$E$7,IF('4 ป้อนข้อมูล'!E459&lt;'3 ค่าคะแนน'!$B$5,'3 ค่าคะแนน'!$E$6,IF('4 ป้อนข้อมูล'!E459&lt;'3 ค่าคะแนน'!$B$4,'3 ค่าคะแนน'!$E$5,'3 ค่าคะแนน'!$E$4))))))</f>
        <v>98.75</v>
      </c>
      <c r="F459" s="109">
        <f>IF('4 ป้อนข้อมูล'!E459&gt;=70,SUMIF(ปันส่วน!$A$5:$A$16,D459,ปันส่วน!$F$5:$F$16),0)</f>
        <v>865.33</v>
      </c>
      <c r="G459" s="109">
        <f>SUMIFS(ปันส่วน2!$C$3:$C$20,ปันส่วน2!$A$3:$A$20,D459,ปันส่วน2!$B$3:$B$20,E459)</f>
        <v>1936.421</v>
      </c>
      <c r="H459" s="109">
        <f t="shared" si="7"/>
        <v>2801.7510000000002</v>
      </c>
    </row>
    <row r="460" spans="1:8">
      <c r="A460" s="69">
        <v>457</v>
      </c>
      <c r="B460" s="82" t="str">
        <f>IF('4 ป้อนข้อมูล'!B460&lt;&gt;"",'4 ป้อนข้อมูล'!B460," ")</f>
        <v>โรงเรียนบ้านหารเทา</v>
      </c>
      <c r="C460" s="81" t="str">
        <f>IF('4 ป้อนข้อมูล'!C460&lt;&gt;"",'4 ป้อนข้อมูล'!C460," ")</f>
        <v>นายธนู  บุญกสินธ์</v>
      </c>
      <c r="D460" s="69">
        <f>IF('4 ป้อนข้อมูล'!D460&lt;&gt;"",'4 ป้อนข้อมูล'!D460," ")</f>
        <v>2</v>
      </c>
      <c r="E460" s="71">
        <f>IF('4 ป้อนข้อมูล'!E460&lt;'3 ค่าคะแนน'!$B$9,0,IF('4 ป้อนข้อมูล'!E460&lt;'3 ค่าคะแนน'!$B$8,'3 ค่าคะแนน'!$E$9,IF('4 ป้อนข้อมูล'!E460&lt;'3 ค่าคะแนน'!$B$7,'3 ค่าคะแนน'!$E$8,IF('4 ป้อนข้อมูล'!E460&lt;'3 ค่าคะแนน'!$B$6,'3 ค่าคะแนน'!$E$7,IF('4 ป้อนข้อมูล'!E460&lt;'3 ค่าคะแนน'!$B$5,'3 ค่าคะแนน'!$E$6,IF('4 ป้อนข้อมูล'!E460&lt;'3 ค่าคะแนน'!$B$4,'3 ค่าคะแนน'!$E$5,'3 ค่าคะแนน'!$E$4))))))</f>
        <v>98.75</v>
      </c>
      <c r="F460" s="109">
        <f>IF('4 ป้อนข้อมูล'!E460&gt;=70,SUMIF(ปันส่วน!$A$5:$A$16,D460,ปันส่วน!$F$5:$F$16),0)</f>
        <v>865.33</v>
      </c>
      <c r="G460" s="109">
        <f>SUMIFS(ปันส่วน2!$C$3:$C$20,ปันส่วน2!$A$3:$A$20,D460,ปันส่วน2!$B$3:$B$20,E460)</f>
        <v>1936.421</v>
      </c>
      <c r="H460" s="109">
        <f t="shared" si="7"/>
        <v>2801.7510000000002</v>
      </c>
    </row>
    <row r="461" spans="1:8">
      <c r="A461" s="69">
        <v>458</v>
      </c>
      <c r="B461" s="82" t="str">
        <f>IF('4 ป้อนข้อมูล'!B461&lt;&gt;"",'4 ป้อนข้อมูล'!B461," ")</f>
        <v>โรงเรียนบ้านหารเทา</v>
      </c>
      <c r="C461" s="81" t="str">
        <f>IF('4 ป้อนข้อมูล'!C461&lt;&gt;"",'4 ป้อนข้อมูล'!C461," ")</f>
        <v>นายอนุวัตร  นิลหัสรังษี</v>
      </c>
      <c r="D461" s="69">
        <f>IF('4 ป้อนข้อมูล'!D461&lt;&gt;"",'4 ป้อนข้อมูล'!D461," ")</f>
        <v>2</v>
      </c>
      <c r="E461" s="71">
        <f>IF('4 ป้อนข้อมูล'!E461&lt;'3 ค่าคะแนน'!$B$9,0,IF('4 ป้อนข้อมูล'!E461&lt;'3 ค่าคะแนน'!$B$8,'3 ค่าคะแนน'!$E$9,IF('4 ป้อนข้อมูล'!E461&lt;'3 ค่าคะแนน'!$B$7,'3 ค่าคะแนน'!$E$8,IF('4 ป้อนข้อมูล'!E461&lt;'3 ค่าคะแนน'!$B$6,'3 ค่าคะแนน'!$E$7,IF('4 ป้อนข้อมูล'!E461&lt;'3 ค่าคะแนน'!$B$5,'3 ค่าคะแนน'!$E$6,IF('4 ป้อนข้อมูล'!E461&lt;'3 ค่าคะแนน'!$B$4,'3 ค่าคะแนน'!$E$5,'3 ค่าคะแนน'!$E$4))))))</f>
        <v>100</v>
      </c>
      <c r="F461" s="109">
        <f>IF('4 ป้อนข้อมูล'!E461&gt;=70,SUMIF(ปันส่วน!$A$5:$A$16,D461,ปันส่วน!$F$5:$F$16),0)</f>
        <v>865.33</v>
      </c>
      <c r="G461" s="109">
        <f>SUMIFS(ปันส่วน2!$C$3:$C$20,ปันส่วน2!$A$3:$A$20,D461,ปันส่วน2!$B$3:$B$20,E461)</f>
        <v>1960.933</v>
      </c>
      <c r="H461" s="109">
        <f t="shared" si="7"/>
        <v>2826.2629999999999</v>
      </c>
    </row>
    <row r="462" spans="1:8">
      <c r="A462" s="69">
        <v>459</v>
      </c>
      <c r="B462" s="82" t="str">
        <f>IF('4 ป้อนข้อมูล'!B462&lt;&gt;"",'4 ป้อนข้อมูล'!B462," ")</f>
        <v>โรงเรียนบ้านหารเทา</v>
      </c>
      <c r="C462" s="81" t="str">
        <f>IF('4 ป้อนข้อมูล'!C462&lt;&gt;"",'4 ป้อนข้อมูล'!C462," ")</f>
        <v>นางราณีย์  สุริยไพฑูรย์</v>
      </c>
      <c r="D462" s="69">
        <f>IF('4 ป้อนข้อมูล'!D462&lt;&gt;"",'4 ป้อนข้อมูล'!D462," ")</f>
        <v>2</v>
      </c>
      <c r="E462" s="71">
        <f>IF('4 ป้อนข้อมูล'!E462&lt;'3 ค่าคะแนน'!$B$9,0,IF('4 ป้อนข้อมูล'!E462&lt;'3 ค่าคะแนน'!$B$8,'3 ค่าคะแนน'!$E$9,IF('4 ป้อนข้อมูล'!E462&lt;'3 ค่าคะแนน'!$B$7,'3 ค่าคะแนน'!$E$8,IF('4 ป้อนข้อมูล'!E462&lt;'3 ค่าคะแนน'!$B$6,'3 ค่าคะแนน'!$E$7,IF('4 ป้อนข้อมูล'!E462&lt;'3 ค่าคะแนน'!$B$5,'3 ค่าคะแนน'!$E$6,IF('4 ป้อนข้อมูล'!E462&lt;'3 ค่าคะแนน'!$B$4,'3 ค่าคะแนน'!$E$5,'3 ค่าคะแนน'!$E$4))))))</f>
        <v>98.75</v>
      </c>
      <c r="F462" s="109">
        <f>IF('4 ป้อนข้อมูล'!E462&gt;=70,SUMIF(ปันส่วน!$A$5:$A$16,D462,ปันส่วน!$F$5:$F$16),0)</f>
        <v>865.33</v>
      </c>
      <c r="G462" s="109">
        <f>SUMIFS(ปันส่วน2!$C$3:$C$20,ปันส่วน2!$A$3:$A$20,D462,ปันส่วน2!$B$3:$B$20,E462)</f>
        <v>1936.421</v>
      </c>
      <c r="H462" s="109">
        <f t="shared" si="7"/>
        <v>2801.7510000000002</v>
      </c>
    </row>
    <row r="463" spans="1:8">
      <c r="A463" s="69">
        <v>460</v>
      </c>
      <c r="B463" s="82" t="str">
        <f>IF('4 ป้อนข้อมูล'!B463&lt;&gt;"",'4 ป้อนข้อมูล'!B463," ")</f>
        <v>โรงเรียนบ้านหารเทา</v>
      </c>
      <c r="C463" s="81" t="str">
        <f>IF('4 ป้อนข้อมูล'!C463&lt;&gt;"",'4 ป้อนข้อมูล'!C463," ")</f>
        <v>นายถาวร  ชุมปรางค์</v>
      </c>
      <c r="D463" s="69">
        <f>IF('4 ป้อนข้อมูล'!D463&lt;&gt;"",'4 ป้อนข้อมูล'!D463," ")</f>
        <v>2</v>
      </c>
      <c r="E463" s="71">
        <f>IF('4 ป้อนข้อมูล'!E463&lt;'3 ค่าคะแนน'!$B$9,0,IF('4 ป้อนข้อมูล'!E463&lt;'3 ค่าคะแนน'!$B$8,'3 ค่าคะแนน'!$E$9,IF('4 ป้อนข้อมูล'!E463&lt;'3 ค่าคะแนน'!$B$7,'3 ค่าคะแนน'!$E$8,IF('4 ป้อนข้อมูล'!E463&lt;'3 ค่าคะแนน'!$B$6,'3 ค่าคะแนน'!$E$7,IF('4 ป้อนข้อมูล'!E463&lt;'3 ค่าคะแนน'!$B$5,'3 ค่าคะแนน'!$E$6,IF('4 ป้อนข้อมูล'!E463&lt;'3 ค่าคะแนน'!$B$4,'3 ค่าคะแนน'!$E$5,'3 ค่าคะแนน'!$E$4))))))</f>
        <v>98.75</v>
      </c>
      <c r="F463" s="109">
        <f>IF('4 ป้อนข้อมูล'!E463&gt;=70,SUMIF(ปันส่วน!$A$5:$A$16,D463,ปันส่วน!$F$5:$F$16),0)</f>
        <v>865.33</v>
      </c>
      <c r="G463" s="109">
        <f>SUMIFS(ปันส่วน2!$C$3:$C$20,ปันส่วน2!$A$3:$A$20,D463,ปันส่วน2!$B$3:$B$20,E463)</f>
        <v>1936.421</v>
      </c>
      <c r="H463" s="109">
        <f t="shared" si="7"/>
        <v>2801.7510000000002</v>
      </c>
    </row>
    <row r="464" spans="1:8">
      <c r="A464" s="69">
        <v>461</v>
      </c>
      <c r="B464" s="82" t="str">
        <f>IF('4 ป้อนข้อมูล'!B464&lt;&gt;"",'4 ป้อนข้อมูล'!B464," ")</f>
        <v>โรงเรียนบ้านหารเทา</v>
      </c>
      <c r="C464" s="81" t="str">
        <f>IF('4 ป้อนข้อมูล'!C464&lt;&gt;"",'4 ป้อนข้อมูล'!C464," ")</f>
        <v>นางเทคนิค  หนูเสน</v>
      </c>
      <c r="D464" s="69">
        <f>IF('4 ป้อนข้อมูล'!D464&lt;&gt;"",'4 ป้อนข้อมูล'!D464," ")</f>
        <v>2</v>
      </c>
      <c r="E464" s="71">
        <f>IF('4 ป้อนข้อมูล'!E464&lt;'3 ค่าคะแนน'!$B$9,0,IF('4 ป้อนข้อมูล'!E464&lt;'3 ค่าคะแนน'!$B$8,'3 ค่าคะแนน'!$E$9,IF('4 ป้อนข้อมูล'!E464&lt;'3 ค่าคะแนน'!$B$7,'3 ค่าคะแนน'!$E$8,IF('4 ป้อนข้อมูล'!E464&lt;'3 ค่าคะแนน'!$B$6,'3 ค่าคะแนน'!$E$7,IF('4 ป้อนข้อมูล'!E464&lt;'3 ค่าคะแนน'!$B$5,'3 ค่าคะแนน'!$E$6,IF('4 ป้อนข้อมูล'!E464&lt;'3 ค่าคะแนน'!$B$4,'3 ค่าคะแนน'!$E$5,'3 ค่าคะแนน'!$E$4))))))</f>
        <v>100</v>
      </c>
      <c r="F464" s="109">
        <f>IF('4 ป้อนข้อมูล'!E464&gt;=70,SUMIF(ปันส่วน!$A$5:$A$16,D464,ปันส่วน!$F$5:$F$16),0)</f>
        <v>865.33</v>
      </c>
      <c r="G464" s="109">
        <f>SUMIFS(ปันส่วน2!$C$3:$C$20,ปันส่วน2!$A$3:$A$20,D464,ปันส่วน2!$B$3:$B$20,E464)</f>
        <v>1960.933</v>
      </c>
      <c r="H464" s="109">
        <f t="shared" si="7"/>
        <v>2826.2629999999999</v>
      </c>
    </row>
    <row r="465" spans="1:8">
      <c r="A465" s="69">
        <v>462</v>
      </c>
      <c r="B465" s="82" t="str">
        <f>IF('4 ป้อนข้อมูล'!B465&lt;&gt;"",'4 ป้อนข้อมูล'!B465," ")</f>
        <v>โรงเรียนบ้านหารเทา</v>
      </c>
      <c r="C465" s="81" t="str">
        <f>IF('4 ป้อนข้อมูล'!C465&lt;&gt;"",'4 ป้อนข้อมูล'!C465," ")</f>
        <v>นางระเบียบ  นาคทอง</v>
      </c>
      <c r="D465" s="69">
        <f>IF('4 ป้อนข้อมูล'!D465&lt;&gt;"",'4 ป้อนข้อมูล'!D465," ")</f>
        <v>2</v>
      </c>
      <c r="E465" s="71">
        <f>IF('4 ป้อนข้อมูล'!E465&lt;'3 ค่าคะแนน'!$B$9,0,IF('4 ป้อนข้อมูล'!E465&lt;'3 ค่าคะแนน'!$B$8,'3 ค่าคะแนน'!$E$9,IF('4 ป้อนข้อมูล'!E465&lt;'3 ค่าคะแนน'!$B$7,'3 ค่าคะแนน'!$E$8,IF('4 ป้อนข้อมูล'!E465&lt;'3 ค่าคะแนน'!$B$6,'3 ค่าคะแนน'!$E$7,IF('4 ป้อนข้อมูล'!E465&lt;'3 ค่าคะแนน'!$B$5,'3 ค่าคะแนน'!$E$6,IF('4 ป้อนข้อมูล'!E465&lt;'3 ค่าคะแนน'!$B$4,'3 ค่าคะแนน'!$E$5,'3 ค่าคะแนน'!$E$4))))))</f>
        <v>98.75</v>
      </c>
      <c r="F465" s="109">
        <f>IF('4 ป้อนข้อมูล'!E465&gt;=70,SUMIF(ปันส่วน!$A$5:$A$16,D465,ปันส่วน!$F$5:$F$16),0)</f>
        <v>865.33</v>
      </c>
      <c r="G465" s="109">
        <f>SUMIFS(ปันส่วน2!$C$3:$C$20,ปันส่วน2!$A$3:$A$20,D465,ปันส่วน2!$B$3:$B$20,E465)</f>
        <v>1936.421</v>
      </c>
      <c r="H465" s="109">
        <f t="shared" si="7"/>
        <v>2801.7510000000002</v>
      </c>
    </row>
    <row r="466" spans="1:8">
      <c r="A466" s="69">
        <v>463</v>
      </c>
      <c r="B466" s="82" t="str">
        <f>IF('4 ป้อนข้อมูล'!B466&lt;&gt;"",'4 ป้อนข้อมูล'!B466," ")</f>
        <v>โรงเรียนบ้านหารเทา</v>
      </c>
      <c r="C466" s="81" t="str">
        <f>IF('4 ป้อนข้อมูล'!C466&lt;&gt;"",'4 ป้อนข้อมูล'!C466," ")</f>
        <v>นายธรรมนูญ  เพชรแก้ว</v>
      </c>
      <c r="D466" s="69">
        <f>IF('4 ป้อนข้อมูล'!D466&lt;&gt;"",'4 ป้อนข้อมูล'!D466," ")</f>
        <v>2</v>
      </c>
      <c r="E466" s="71">
        <f>IF('4 ป้อนข้อมูล'!E466&lt;'3 ค่าคะแนน'!$B$9,0,IF('4 ป้อนข้อมูล'!E466&lt;'3 ค่าคะแนน'!$B$8,'3 ค่าคะแนน'!$E$9,IF('4 ป้อนข้อมูล'!E466&lt;'3 ค่าคะแนน'!$B$7,'3 ค่าคะแนน'!$E$8,IF('4 ป้อนข้อมูล'!E466&lt;'3 ค่าคะแนน'!$B$6,'3 ค่าคะแนน'!$E$7,IF('4 ป้อนข้อมูล'!E466&lt;'3 ค่าคะแนน'!$B$5,'3 ค่าคะแนน'!$E$6,IF('4 ป้อนข้อมูล'!E466&lt;'3 ค่าคะแนน'!$B$4,'3 ค่าคะแนน'!$E$5,'3 ค่าคะแนน'!$E$4))))))</f>
        <v>100</v>
      </c>
      <c r="F466" s="109">
        <f>IF('4 ป้อนข้อมูล'!E466&gt;=70,SUMIF(ปันส่วน!$A$5:$A$16,D466,ปันส่วน!$F$5:$F$16),0)</f>
        <v>865.33</v>
      </c>
      <c r="G466" s="109">
        <f>SUMIFS(ปันส่วน2!$C$3:$C$20,ปันส่วน2!$A$3:$A$20,D466,ปันส่วน2!$B$3:$B$20,E466)</f>
        <v>1960.933</v>
      </c>
      <c r="H466" s="109">
        <f t="shared" si="7"/>
        <v>2826.2629999999999</v>
      </c>
    </row>
    <row r="467" spans="1:8">
      <c r="A467" s="69">
        <v>464</v>
      </c>
      <c r="B467" s="82" t="str">
        <f>IF('4 ป้อนข้อมูล'!B467&lt;&gt;"",'4 ป้อนข้อมูล'!B467," ")</f>
        <v>โรงเรียนบ้านหารเทา</v>
      </c>
      <c r="C467" s="81" t="str">
        <f>IF('4 ป้อนข้อมูล'!C467&lt;&gt;"",'4 ป้อนข้อมูล'!C467," ")</f>
        <v>นายจรัญ  เพชรรัตน์</v>
      </c>
      <c r="D467" s="69">
        <f>IF('4 ป้อนข้อมูล'!D467&lt;&gt;"",'4 ป้อนข้อมูล'!D467," ")</f>
        <v>2</v>
      </c>
      <c r="E467" s="71">
        <f>IF('4 ป้อนข้อมูล'!E467&lt;'3 ค่าคะแนน'!$B$9,0,IF('4 ป้อนข้อมูล'!E467&lt;'3 ค่าคะแนน'!$B$8,'3 ค่าคะแนน'!$E$9,IF('4 ป้อนข้อมูล'!E467&lt;'3 ค่าคะแนน'!$B$7,'3 ค่าคะแนน'!$E$8,IF('4 ป้อนข้อมูล'!E467&lt;'3 ค่าคะแนน'!$B$6,'3 ค่าคะแนน'!$E$7,IF('4 ป้อนข้อมูล'!E467&lt;'3 ค่าคะแนน'!$B$5,'3 ค่าคะแนน'!$E$6,IF('4 ป้อนข้อมูล'!E467&lt;'3 ค่าคะแนน'!$B$4,'3 ค่าคะแนน'!$E$5,'3 ค่าคะแนน'!$E$4))))))</f>
        <v>98.75</v>
      </c>
      <c r="F467" s="109">
        <f>IF('4 ป้อนข้อมูล'!E467&gt;=70,SUMIF(ปันส่วน!$A$5:$A$16,D467,ปันส่วน!$F$5:$F$16),0)</f>
        <v>865.33</v>
      </c>
      <c r="G467" s="109">
        <f>SUMIFS(ปันส่วน2!$C$3:$C$20,ปันส่วน2!$A$3:$A$20,D467,ปันส่วน2!$B$3:$B$20,E467)</f>
        <v>1936.421</v>
      </c>
      <c r="H467" s="109">
        <f t="shared" si="7"/>
        <v>2801.7510000000002</v>
      </c>
    </row>
    <row r="468" spans="1:8">
      <c r="A468" s="69">
        <v>465</v>
      </c>
      <c r="B468" s="82" t="str">
        <f>IF('4 ป้อนข้อมูล'!B468&lt;&gt;"",'4 ป้อนข้อมูล'!B468," ")</f>
        <v>โรงเรียนบ้านหารเทา</v>
      </c>
      <c r="C468" s="81" t="str">
        <f>IF('4 ป้อนข้อมูล'!C468&lt;&gt;"",'4 ป้อนข้อมูล'!C468," ")</f>
        <v>นายผดุง  แดงทอง</v>
      </c>
      <c r="D468" s="69">
        <f>IF('4 ป้อนข้อมูล'!D468&lt;&gt;"",'4 ป้อนข้อมูล'!D468," ")</f>
        <v>2</v>
      </c>
      <c r="E468" s="71">
        <f>IF('4 ป้อนข้อมูล'!E468&lt;'3 ค่าคะแนน'!$B$9,0,IF('4 ป้อนข้อมูล'!E468&lt;'3 ค่าคะแนน'!$B$8,'3 ค่าคะแนน'!$E$9,IF('4 ป้อนข้อมูล'!E468&lt;'3 ค่าคะแนน'!$B$7,'3 ค่าคะแนน'!$E$8,IF('4 ป้อนข้อมูล'!E468&lt;'3 ค่าคะแนน'!$B$6,'3 ค่าคะแนน'!$E$7,IF('4 ป้อนข้อมูล'!E468&lt;'3 ค่าคะแนน'!$B$5,'3 ค่าคะแนน'!$E$6,IF('4 ป้อนข้อมูล'!E468&lt;'3 ค่าคะแนน'!$B$4,'3 ค่าคะแนน'!$E$5,'3 ค่าคะแนน'!$E$4))))))</f>
        <v>98.75</v>
      </c>
      <c r="F468" s="109">
        <f>IF('4 ป้อนข้อมูล'!E468&gt;=70,SUMIF(ปันส่วน!$A$5:$A$16,D468,ปันส่วน!$F$5:$F$16),0)</f>
        <v>865.33</v>
      </c>
      <c r="G468" s="109">
        <f>SUMIFS(ปันส่วน2!$C$3:$C$20,ปันส่วน2!$A$3:$A$20,D468,ปันส่วน2!$B$3:$B$20,E468)</f>
        <v>1936.421</v>
      </c>
      <c r="H468" s="109">
        <f t="shared" si="7"/>
        <v>2801.7510000000002</v>
      </c>
    </row>
    <row r="469" spans="1:8">
      <c r="A469" s="69">
        <v>466</v>
      </c>
      <c r="B469" s="82" t="str">
        <f>IF('4 ป้อนข้อมูล'!B469&lt;&gt;"",'4 ป้อนข้อมูล'!B469," ")</f>
        <v>โรงเรียนบ้านหารเทา</v>
      </c>
      <c r="C469" s="81" t="str">
        <f>IF('4 ป้อนข้อมูล'!C469&lt;&gt;"",'4 ป้อนข้อมูล'!C469," ")</f>
        <v>นางพนิดา  อินทรเพชร</v>
      </c>
      <c r="D469" s="69">
        <f>IF('4 ป้อนข้อมูล'!D469&lt;&gt;"",'4 ป้อนข้อมูล'!D469," ")</f>
        <v>2</v>
      </c>
      <c r="E469" s="71">
        <f>IF('4 ป้อนข้อมูล'!E469&lt;'3 ค่าคะแนน'!$B$9,0,IF('4 ป้อนข้อมูล'!E469&lt;'3 ค่าคะแนน'!$B$8,'3 ค่าคะแนน'!$E$9,IF('4 ป้อนข้อมูล'!E469&lt;'3 ค่าคะแนน'!$B$7,'3 ค่าคะแนน'!$E$8,IF('4 ป้อนข้อมูล'!E469&lt;'3 ค่าคะแนน'!$B$6,'3 ค่าคะแนน'!$E$7,IF('4 ป้อนข้อมูล'!E469&lt;'3 ค่าคะแนน'!$B$5,'3 ค่าคะแนน'!$E$6,IF('4 ป้อนข้อมูล'!E469&lt;'3 ค่าคะแนน'!$B$4,'3 ค่าคะแนน'!$E$5,'3 ค่าคะแนน'!$E$4))))))</f>
        <v>98.75</v>
      </c>
      <c r="F469" s="109">
        <f>IF('4 ป้อนข้อมูล'!E469&gt;=70,SUMIF(ปันส่วน!$A$5:$A$16,D469,ปันส่วน!$F$5:$F$16),0)</f>
        <v>865.33</v>
      </c>
      <c r="G469" s="109">
        <f>SUMIFS(ปันส่วน2!$C$3:$C$20,ปันส่วน2!$A$3:$A$20,D469,ปันส่วน2!$B$3:$B$20,E469)</f>
        <v>1936.421</v>
      </c>
      <c r="H469" s="109">
        <f t="shared" si="7"/>
        <v>2801.7510000000002</v>
      </c>
    </row>
    <row r="470" spans="1:8">
      <c r="A470" s="69">
        <v>467</v>
      </c>
      <c r="B470" s="82" t="str">
        <f>IF('4 ป้อนข้อมูล'!B470&lt;&gt;"",'4 ป้อนข้อมูล'!B470," ")</f>
        <v>โรงเรียนบ้านหารเทา</v>
      </c>
      <c r="C470" s="81" t="str">
        <f>IF('4 ป้อนข้อมูล'!C470&lt;&gt;"",'4 ป้อนข้อมูล'!C470," ")</f>
        <v>น.ส.สมหมาย  เพชรขวัญ</v>
      </c>
      <c r="D470" s="69">
        <f>IF('4 ป้อนข้อมูล'!D470&lt;&gt;"",'4 ป้อนข้อมูล'!D470," ")</f>
        <v>2</v>
      </c>
      <c r="E470" s="71">
        <f>IF('4 ป้อนข้อมูล'!E470&lt;'3 ค่าคะแนน'!$B$9,0,IF('4 ป้อนข้อมูล'!E470&lt;'3 ค่าคะแนน'!$B$8,'3 ค่าคะแนน'!$E$9,IF('4 ป้อนข้อมูล'!E470&lt;'3 ค่าคะแนน'!$B$7,'3 ค่าคะแนน'!$E$8,IF('4 ป้อนข้อมูล'!E470&lt;'3 ค่าคะแนน'!$B$6,'3 ค่าคะแนน'!$E$7,IF('4 ป้อนข้อมูล'!E470&lt;'3 ค่าคะแนน'!$B$5,'3 ค่าคะแนน'!$E$6,IF('4 ป้อนข้อมูล'!E470&lt;'3 ค่าคะแนน'!$B$4,'3 ค่าคะแนน'!$E$5,'3 ค่าคะแนน'!$E$4))))))</f>
        <v>98.75</v>
      </c>
      <c r="F470" s="109">
        <f>IF('4 ป้อนข้อมูล'!E470&gt;=70,SUMIF(ปันส่วน!$A$5:$A$16,D470,ปันส่วน!$F$5:$F$16),0)</f>
        <v>865.33</v>
      </c>
      <c r="G470" s="109">
        <f>SUMIFS(ปันส่วน2!$C$3:$C$20,ปันส่วน2!$A$3:$A$20,D470,ปันส่วน2!$B$3:$B$20,E470)</f>
        <v>1936.421</v>
      </c>
      <c r="H470" s="109">
        <f t="shared" si="7"/>
        <v>2801.7510000000002</v>
      </c>
    </row>
    <row r="471" spans="1:8">
      <c r="A471" s="69">
        <v>468</v>
      </c>
      <c r="B471" s="82" t="str">
        <f>IF('4 ป้อนข้อมูล'!B471&lt;&gt;"",'4 ป้อนข้อมูล'!B471," ")</f>
        <v>โรงเรียนบ้านหารเทา</v>
      </c>
      <c r="C471" s="81" t="str">
        <f>IF('4 ป้อนข้อมูล'!C471&lt;&gt;"",'4 ป้อนข้อมูล'!C471," ")</f>
        <v>นางจรรจิรา  คงบัว</v>
      </c>
      <c r="D471" s="69">
        <f>IF('4 ป้อนข้อมูล'!D471&lt;&gt;"",'4 ป้อนข้อมูล'!D471," ")</f>
        <v>2</v>
      </c>
      <c r="E471" s="71">
        <f>IF('4 ป้อนข้อมูล'!E471&lt;'3 ค่าคะแนน'!$B$9,0,IF('4 ป้อนข้อมูล'!E471&lt;'3 ค่าคะแนน'!$B$8,'3 ค่าคะแนน'!$E$9,IF('4 ป้อนข้อมูล'!E471&lt;'3 ค่าคะแนน'!$B$7,'3 ค่าคะแนน'!$E$8,IF('4 ป้อนข้อมูล'!E471&lt;'3 ค่าคะแนน'!$B$6,'3 ค่าคะแนน'!$E$7,IF('4 ป้อนข้อมูล'!E471&lt;'3 ค่าคะแนน'!$B$5,'3 ค่าคะแนน'!$E$6,IF('4 ป้อนข้อมูล'!E471&lt;'3 ค่าคะแนน'!$B$4,'3 ค่าคะแนน'!$E$5,'3 ค่าคะแนน'!$E$4))))))</f>
        <v>98.75</v>
      </c>
      <c r="F471" s="109">
        <f>IF('4 ป้อนข้อมูล'!E471&gt;=70,SUMIF(ปันส่วน!$A$5:$A$16,D471,ปันส่วน!$F$5:$F$16),0)</f>
        <v>865.33</v>
      </c>
      <c r="G471" s="109">
        <f>SUMIFS(ปันส่วน2!$C$3:$C$20,ปันส่วน2!$A$3:$A$20,D471,ปันส่วน2!$B$3:$B$20,E471)</f>
        <v>1936.421</v>
      </c>
      <c r="H471" s="109">
        <f t="shared" si="7"/>
        <v>2801.7510000000002</v>
      </c>
    </row>
    <row r="472" spans="1:8">
      <c r="A472" s="69">
        <v>469</v>
      </c>
      <c r="B472" s="82" t="str">
        <f>IF('4 ป้อนข้อมูล'!B472&lt;&gt;"",'4 ป้อนข้อมูล'!B472," ")</f>
        <v>โรงเรียนบ้านหารเทา</v>
      </c>
      <c r="C472" s="81" t="str">
        <f>IF('4 ป้อนข้อมูล'!C472&lt;&gt;"",'4 ป้อนข้อมูล'!C472," ")</f>
        <v>นางอารมย์  เพ็งพุ่ม</v>
      </c>
      <c r="D472" s="69">
        <f>IF('4 ป้อนข้อมูล'!D472&lt;&gt;"",'4 ป้อนข้อมูล'!D472," ")</f>
        <v>2</v>
      </c>
      <c r="E472" s="71">
        <f>IF('4 ป้อนข้อมูล'!E472&lt;'3 ค่าคะแนน'!$B$9,0,IF('4 ป้อนข้อมูล'!E472&lt;'3 ค่าคะแนน'!$B$8,'3 ค่าคะแนน'!$E$9,IF('4 ป้อนข้อมูล'!E472&lt;'3 ค่าคะแนน'!$B$7,'3 ค่าคะแนน'!$E$8,IF('4 ป้อนข้อมูล'!E472&lt;'3 ค่าคะแนน'!$B$6,'3 ค่าคะแนน'!$E$7,IF('4 ป้อนข้อมูล'!E472&lt;'3 ค่าคะแนน'!$B$5,'3 ค่าคะแนน'!$E$6,IF('4 ป้อนข้อมูล'!E472&lt;'3 ค่าคะแนน'!$B$4,'3 ค่าคะแนน'!$E$5,'3 ค่าคะแนน'!$E$4))))))</f>
        <v>98.75</v>
      </c>
      <c r="F472" s="109">
        <f>IF('4 ป้อนข้อมูล'!E472&gt;=70,SUMIF(ปันส่วน!$A$5:$A$16,D472,ปันส่วน!$F$5:$F$16),0)</f>
        <v>865.33</v>
      </c>
      <c r="G472" s="109">
        <f>SUMIFS(ปันส่วน2!$C$3:$C$20,ปันส่วน2!$A$3:$A$20,D472,ปันส่วน2!$B$3:$B$20,E472)</f>
        <v>1936.421</v>
      </c>
      <c r="H472" s="109">
        <f t="shared" si="7"/>
        <v>2801.7510000000002</v>
      </c>
    </row>
    <row r="473" spans="1:8">
      <c r="A473" s="69">
        <v>470</v>
      </c>
      <c r="B473" s="82" t="str">
        <f>IF('4 ป้อนข้อมูล'!B473&lt;&gt;"",'4 ป้อนข้อมูล'!B473," ")</f>
        <v>โรงเรียนบ้านหารเทา</v>
      </c>
      <c r="C473" s="81" t="str">
        <f>IF('4 ป้อนข้อมูล'!C473&lt;&gt;"",'4 ป้อนข้อมูล'!C473," ")</f>
        <v>นางอรุณา  วชิราภากร</v>
      </c>
      <c r="D473" s="69">
        <f>IF('4 ป้อนข้อมูล'!D473&lt;&gt;"",'4 ป้อนข้อมูล'!D473," ")</f>
        <v>2</v>
      </c>
      <c r="E473" s="71">
        <f>IF('4 ป้อนข้อมูล'!E473&lt;'3 ค่าคะแนน'!$B$9,0,IF('4 ป้อนข้อมูล'!E473&lt;'3 ค่าคะแนน'!$B$8,'3 ค่าคะแนน'!$E$9,IF('4 ป้อนข้อมูล'!E473&lt;'3 ค่าคะแนน'!$B$7,'3 ค่าคะแนน'!$E$8,IF('4 ป้อนข้อมูล'!E473&lt;'3 ค่าคะแนน'!$B$6,'3 ค่าคะแนน'!$E$7,IF('4 ป้อนข้อมูล'!E473&lt;'3 ค่าคะแนน'!$B$5,'3 ค่าคะแนน'!$E$6,IF('4 ป้อนข้อมูล'!E473&lt;'3 ค่าคะแนน'!$B$4,'3 ค่าคะแนน'!$E$5,'3 ค่าคะแนน'!$E$4))))))</f>
        <v>98.75</v>
      </c>
      <c r="F473" s="109">
        <f>IF('4 ป้อนข้อมูล'!E473&gt;=70,SUMIF(ปันส่วน!$A$5:$A$16,D473,ปันส่วน!$F$5:$F$16),0)</f>
        <v>865.33</v>
      </c>
      <c r="G473" s="109">
        <f>SUMIFS(ปันส่วน2!$C$3:$C$20,ปันส่วน2!$A$3:$A$20,D473,ปันส่วน2!$B$3:$B$20,E473)</f>
        <v>1936.421</v>
      </c>
      <c r="H473" s="109">
        <f t="shared" si="7"/>
        <v>2801.7510000000002</v>
      </c>
    </row>
    <row r="474" spans="1:8">
      <c r="A474" s="69">
        <v>471</v>
      </c>
      <c r="B474" s="82" t="str">
        <f>IF('4 ป้อนข้อมูล'!B474&lt;&gt;"",'4 ป้อนข้อมูล'!B474," ")</f>
        <v>โรงเรียนบ้านหารเทา</v>
      </c>
      <c r="C474" s="81" t="str">
        <f>IF('4 ป้อนข้อมูล'!C474&lt;&gt;"",'4 ป้อนข้อมูล'!C474," ")</f>
        <v>นายอนิวัตต์  พิกุล</v>
      </c>
      <c r="D474" s="69">
        <f>IF('4 ป้อนข้อมูล'!D474&lt;&gt;"",'4 ป้อนข้อมูล'!D474," ")</f>
        <v>2</v>
      </c>
      <c r="E474" s="71">
        <f>IF('4 ป้อนข้อมูล'!E474&lt;'3 ค่าคะแนน'!$B$9,0,IF('4 ป้อนข้อมูล'!E474&lt;'3 ค่าคะแนน'!$B$8,'3 ค่าคะแนน'!$E$9,IF('4 ป้อนข้อมูล'!E474&lt;'3 ค่าคะแนน'!$B$7,'3 ค่าคะแนน'!$E$8,IF('4 ป้อนข้อมูล'!E474&lt;'3 ค่าคะแนน'!$B$6,'3 ค่าคะแนน'!$E$7,IF('4 ป้อนข้อมูล'!E474&lt;'3 ค่าคะแนน'!$B$5,'3 ค่าคะแนน'!$E$6,IF('4 ป้อนข้อมูล'!E474&lt;'3 ค่าคะแนน'!$B$4,'3 ค่าคะแนน'!$E$5,'3 ค่าคะแนน'!$E$4))))))</f>
        <v>98.75</v>
      </c>
      <c r="F474" s="109">
        <f>IF('4 ป้อนข้อมูล'!E474&gt;=70,SUMIF(ปันส่วน!$A$5:$A$16,D474,ปันส่วน!$F$5:$F$16),0)</f>
        <v>865.33</v>
      </c>
      <c r="G474" s="109">
        <f>SUMIFS(ปันส่วน2!$C$3:$C$20,ปันส่วน2!$A$3:$A$20,D474,ปันส่วน2!$B$3:$B$20,E474)</f>
        <v>1936.421</v>
      </c>
      <c r="H474" s="109">
        <f t="shared" si="7"/>
        <v>2801.7510000000002</v>
      </c>
    </row>
    <row r="475" spans="1:8">
      <c r="A475" s="69">
        <v>472</v>
      </c>
      <c r="B475" s="82" t="str">
        <f>IF('4 ป้อนข้อมูล'!B475&lt;&gt;"",'4 ป้อนข้อมูล'!B475," ")</f>
        <v>โรงเรียนบ้านหารเทา</v>
      </c>
      <c r="C475" s="81" t="str">
        <f>IF('4 ป้อนข้อมูล'!C475&lt;&gt;"",'4 ป้อนข้อมูล'!C475," ")</f>
        <v>น.ส.เพลินจิต  หมะหวีเอ็น</v>
      </c>
      <c r="D475" s="69">
        <f>IF('4 ป้อนข้อมูล'!D475&lt;&gt;"",'4 ป้อนข้อมูล'!D475," ")</f>
        <v>2</v>
      </c>
      <c r="E475" s="71">
        <f>IF('4 ป้อนข้อมูล'!E475&lt;'3 ค่าคะแนน'!$B$9,0,IF('4 ป้อนข้อมูล'!E475&lt;'3 ค่าคะแนน'!$B$8,'3 ค่าคะแนน'!$E$9,IF('4 ป้อนข้อมูล'!E475&lt;'3 ค่าคะแนน'!$B$7,'3 ค่าคะแนน'!$E$8,IF('4 ป้อนข้อมูล'!E475&lt;'3 ค่าคะแนน'!$B$6,'3 ค่าคะแนน'!$E$7,IF('4 ป้อนข้อมูล'!E475&lt;'3 ค่าคะแนน'!$B$5,'3 ค่าคะแนน'!$E$6,IF('4 ป้อนข้อมูล'!E475&lt;'3 ค่าคะแนน'!$B$4,'3 ค่าคะแนน'!$E$5,'3 ค่าคะแนน'!$E$4))))))</f>
        <v>98.75</v>
      </c>
      <c r="F475" s="109">
        <f>IF('4 ป้อนข้อมูล'!E475&gt;=70,SUMIF(ปันส่วน!$A$5:$A$16,D475,ปันส่วน!$F$5:$F$16),0)</f>
        <v>865.33</v>
      </c>
      <c r="G475" s="109">
        <f>SUMIFS(ปันส่วน2!$C$3:$C$20,ปันส่วน2!$A$3:$A$20,D475,ปันส่วน2!$B$3:$B$20,E475)</f>
        <v>1936.421</v>
      </c>
      <c r="H475" s="109">
        <f t="shared" si="7"/>
        <v>2801.7510000000002</v>
      </c>
    </row>
    <row r="476" spans="1:8">
      <c r="A476" s="69">
        <v>473</v>
      </c>
      <c r="B476" s="82" t="str">
        <f>IF('4 ป้อนข้อมูล'!B476&lt;&gt;"",'4 ป้อนข้อมูล'!B476," ")</f>
        <v>โรงเรียนบ้านหารเทา</v>
      </c>
      <c r="C476" s="81" t="str">
        <f>IF('4 ป้อนข้อมูล'!C476&lt;&gt;"",'4 ป้อนข้อมูล'!C476," ")</f>
        <v>นางวราลี  สีดา</v>
      </c>
      <c r="D476" s="69">
        <f>IF('4 ป้อนข้อมูล'!D476&lt;&gt;"",'4 ป้อนข้อมูล'!D476," ")</f>
        <v>2</v>
      </c>
      <c r="E476" s="71">
        <f>IF('4 ป้อนข้อมูล'!E476&lt;'3 ค่าคะแนน'!$B$9,0,IF('4 ป้อนข้อมูล'!E476&lt;'3 ค่าคะแนน'!$B$8,'3 ค่าคะแนน'!$E$9,IF('4 ป้อนข้อมูล'!E476&lt;'3 ค่าคะแนน'!$B$7,'3 ค่าคะแนน'!$E$8,IF('4 ป้อนข้อมูล'!E476&lt;'3 ค่าคะแนน'!$B$6,'3 ค่าคะแนน'!$E$7,IF('4 ป้อนข้อมูล'!E476&lt;'3 ค่าคะแนน'!$B$5,'3 ค่าคะแนน'!$E$6,IF('4 ป้อนข้อมูล'!E476&lt;'3 ค่าคะแนน'!$B$4,'3 ค่าคะแนน'!$E$5,'3 ค่าคะแนน'!$E$4))))))</f>
        <v>98.75</v>
      </c>
      <c r="F476" s="109">
        <f>IF('4 ป้อนข้อมูล'!E476&gt;=70,SUMIF(ปันส่วน!$A$5:$A$16,D476,ปันส่วน!$F$5:$F$16),0)</f>
        <v>865.33</v>
      </c>
      <c r="G476" s="109">
        <f>SUMIFS(ปันส่วน2!$C$3:$C$20,ปันส่วน2!$A$3:$A$20,D476,ปันส่วน2!$B$3:$B$20,E476)</f>
        <v>1936.421</v>
      </c>
      <c r="H476" s="109">
        <f t="shared" si="7"/>
        <v>2801.7510000000002</v>
      </c>
    </row>
    <row r="477" spans="1:8">
      <c r="A477" s="69">
        <v>474</v>
      </c>
      <c r="B477" s="82" t="str">
        <f>IF('4 ป้อนข้อมูล'!B477&lt;&gt;"",'4 ป้อนข้อมูล'!B477," ")</f>
        <v>โรงเรียนบ้านทะเลเหมียง</v>
      </c>
      <c r="C477" s="81" t="str">
        <f>IF('4 ป้อนข้อมูล'!C477&lt;&gt;"",'4 ป้อนข้อมูล'!C477," ")</f>
        <v>นายนริสร์  ยืนยง</v>
      </c>
      <c r="D477" s="69">
        <f>IF('4 ป้อนข้อมูล'!D477&lt;&gt;"",'4 ป้อนข้อมูล'!D477," ")</f>
        <v>1</v>
      </c>
      <c r="E477" s="71">
        <f>IF('4 ป้อนข้อมูล'!E477&lt;'3 ค่าคะแนน'!$B$9,0,IF('4 ป้อนข้อมูล'!E477&lt;'3 ค่าคะแนน'!$B$8,'3 ค่าคะแนน'!$E$9,IF('4 ป้อนข้อมูล'!E477&lt;'3 ค่าคะแนน'!$B$7,'3 ค่าคะแนน'!$E$8,IF('4 ป้อนข้อมูล'!E477&lt;'3 ค่าคะแนน'!$B$6,'3 ค่าคะแนน'!$E$7,IF('4 ป้อนข้อมูล'!E477&lt;'3 ค่าคะแนน'!$B$5,'3 ค่าคะแนน'!$E$6,IF('4 ป้อนข้อมูล'!E477&lt;'3 ค่าคะแนน'!$B$4,'3 ค่าคะแนน'!$E$5,'3 ค่าคะแนน'!$E$4))))))</f>
        <v>98.75</v>
      </c>
      <c r="F477" s="109">
        <f>IF('4 ป้อนข้อมูล'!E477&gt;=70,SUMIF(ปันส่วน!$A$5:$A$16,D477,ปันส่วน!$F$5:$F$16),0)</f>
        <v>690.67</v>
      </c>
      <c r="G477" s="109">
        <f>SUMIFS(ปันส่วน2!$C$3:$C$20,ปันส่วน2!$A$3:$A$20,D477,ปันส่วน2!$B$3:$B$20,E477)</f>
        <v>1646.749</v>
      </c>
      <c r="H477" s="109">
        <f t="shared" si="7"/>
        <v>2337.4189999999999</v>
      </c>
    </row>
    <row r="478" spans="1:8">
      <c r="A478" s="69">
        <v>475</v>
      </c>
      <c r="B478" s="82" t="str">
        <f>IF('4 ป้อนข้อมูล'!B478&lt;&gt;"",'4 ป้อนข้อมูล'!B478," ")</f>
        <v>โรงเรียนบ้านทะเลเหมียง</v>
      </c>
      <c r="C478" s="81" t="str">
        <f>IF('4 ป้อนข้อมูล'!C478&lt;&gt;"",'4 ป้อนข้อมูล'!C478," ")</f>
        <v>นายเสรี  เรืองรอด</v>
      </c>
      <c r="D478" s="69">
        <f>IF('4 ป้อนข้อมูล'!D478&lt;&gt;"",'4 ป้อนข้อมูล'!D478," ")</f>
        <v>2</v>
      </c>
      <c r="E478" s="71">
        <f>IF('4 ป้อนข้อมูล'!E478&lt;'3 ค่าคะแนน'!$B$9,0,IF('4 ป้อนข้อมูล'!E478&lt;'3 ค่าคะแนน'!$B$8,'3 ค่าคะแนน'!$E$9,IF('4 ป้อนข้อมูล'!E478&lt;'3 ค่าคะแนน'!$B$7,'3 ค่าคะแนน'!$E$8,IF('4 ป้อนข้อมูล'!E478&lt;'3 ค่าคะแนน'!$B$6,'3 ค่าคะแนน'!$E$7,IF('4 ป้อนข้อมูล'!E478&lt;'3 ค่าคะแนน'!$B$5,'3 ค่าคะแนน'!$E$6,IF('4 ป้อนข้อมูล'!E478&lt;'3 ค่าคะแนน'!$B$4,'3 ค่าคะแนน'!$E$5,'3 ค่าคะแนน'!$E$4))))))</f>
        <v>100</v>
      </c>
      <c r="F478" s="109">
        <f>IF('4 ป้อนข้อมูล'!E478&gt;=70,SUMIF(ปันส่วน!$A$5:$A$16,D478,ปันส่วน!$F$5:$F$16),0)</f>
        <v>865.33</v>
      </c>
      <c r="G478" s="109">
        <f>SUMIFS(ปันส่วน2!$C$3:$C$20,ปันส่วน2!$A$3:$A$20,D478,ปันส่วน2!$B$3:$B$20,E478)</f>
        <v>1960.933</v>
      </c>
      <c r="H478" s="109">
        <f t="shared" si="7"/>
        <v>2826.2629999999999</v>
      </c>
    </row>
    <row r="479" spans="1:8">
      <c r="A479" s="69">
        <v>476</v>
      </c>
      <c r="B479" s="82" t="str">
        <f>IF('4 ป้อนข้อมูล'!B479&lt;&gt;"",'4 ป้อนข้อมูล'!B479," ")</f>
        <v>โรงเรียนบ้านทะเลเหมียง</v>
      </c>
      <c r="C479" s="81" t="str">
        <f>IF('4 ป้อนข้อมูล'!C479&lt;&gt;"",'4 ป้อนข้อมูล'!C479," ")</f>
        <v>นายนิพนธ์  รุณปักษ์</v>
      </c>
      <c r="D479" s="69">
        <f>IF('4 ป้อนข้อมูล'!D479&lt;&gt;"",'4 ป้อนข้อมูล'!D479," ")</f>
        <v>2</v>
      </c>
      <c r="E479" s="71">
        <f>IF('4 ป้อนข้อมูล'!E479&lt;'3 ค่าคะแนน'!$B$9,0,IF('4 ป้อนข้อมูล'!E479&lt;'3 ค่าคะแนน'!$B$8,'3 ค่าคะแนน'!$E$9,IF('4 ป้อนข้อมูล'!E479&lt;'3 ค่าคะแนน'!$B$7,'3 ค่าคะแนน'!$E$8,IF('4 ป้อนข้อมูล'!E479&lt;'3 ค่าคะแนน'!$B$6,'3 ค่าคะแนน'!$E$7,IF('4 ป้อนข้อมูล'!E479&lt;'3 ค่าคะแนน'!$B$5,'3 ค่าคะแนน'!$E$6,IF('4 ป้อนข้อมูล'!E479&lt;'3 ค่าคะแนน'!$B$4,'3 ค่าคะแนน'!$E$5,'3 ค่าคะแนน'!$E$4))))))</f>
        <v>98.75</v>
      </c>
      <c r="F479" s="109">
        <f>IF('4 ป้อนข้อมูล'!E479&gt;=70,SUMIF(ปันส่วน!$A$5:$A$16,D479,ปันส่วน!$F$5:$F$16),0)</f>
        <v>865.33</v>
      </c>
      <c r="G479" s="109">
        <f>SUMIFS(ปันส่วน2!$C$3:$C$20,ปันส่วน2!$A$3:$A$20,D479,ปันส่วน2!$B$3:$B$20,E479)</f>
        <v>1936.421</v>
      </c>
      <c r="H479" s="109">
        <f t="shared" si="7"/>
        <v>2801.7510000000002</v>
      </c>
    </row>
    <row r="480" spans="1:8">
      <c r="A480" s="69">
        <v>477</v>
      </c>
      <c r="B480" s="82" t="str">
        <f>IF('4 ป้อนข้อมูล'!B480&lt;&gt;"",'4 ป้อนข้อมูล'!B480," ")</f>
        <v>โรงเรียนบ้านทะเลเหมียง</v>
      </c>
      <c r="C480" s="81" t="str">
        <f>IF('4 ป้อนข้อมูล'!C480&lt;&gt;"",'4 ป้อนข้อมูล'!C480," ")</f>
        <v>นางปัณณพร  แก้วมณี</v>
      </c>
      <c r="D480" s="69">
        <f>IF('4 ป้อนข้อมูล'!D480&lt;&gt;"",'4 ป้อนข้อมูล'!D480," ")</f>
        <v>2</v>
      </c>
      <c r="E480" s="71">
        <f>IF('4 ป้อนข้อมูล'!E480&lt;'3 ค่าคะแนน'!$B$9,0,IF('4 ป้อนข้อมูล'!E480&lt;'3 ค่าคะแนน'!$B$8,'3 ค่าคะแนน'!$E$9,IF('4 ป้อนข้อมูล'!E480&lt;'3 ค่าคะแนน'!$B$7,'3 ค่าคะแนน'!$E$8,IF('4 ป้อนข้อมูล'!E480&lt;'3 ค่าคะแนน'!$B$6,'3 ค่าคะแนน'!$E$7,IF('4 ป้อนข้อมูล'!E480&lt;'3 ค่าคะแนน'!$B$5,'3 ค่าคะแนน'!$E$6,IF('4 ป้อนข้อมูล'!E480&lt;'3 ค่าคะแนน'!$B$4,'3 ค่าคะแนน'!$E$5,'3 ค่าคะแนน'!$E$4))))))</f>
        <v>98.75</v>
      </c>
      <c r="F480" s="109">
        <f>IF('4 ป้อนข้อมูล'!E480&gt;=70,SUMIF(ปันส่วน!$A$5:$A$16,D480,ปันส่วน!$F$5:$F$16),0)</f>
        <v>865.33</v>
      </c>
      <c r="G480" s="109">
        <f>SUMIFS(ปันส่วน2!$C$3:$C$20,ปันส่วน2!$A$3:$A$20,D480,ปันส่วน2!$B$3:$B$20,E480)</f>
        <v>1936.421</v>
      </c>
      <c r="H480" s="109">
        <f t="shared" si="7"/>
        <v>2801.7510000000002</v>
      </c>
    </row>
    <row r="481" spans="1:8">
      <c r="A481" s="69">
        <v>478</v>
      </c>
      <c r="B481" s="82" t="str">
        <f>IF('4 ป้อนข้อมูล'!B481&lt;&gt;"",'4 ป้อนข้อมูล'!B481," ")</f>
        <v>โรงเรียนบ้านทะเลเหมียง</v>
      </c>
      <c r="C481" s="81" t="str">
        <f>IF('4 ป้อนข้อมูล'!C481&lt;&gt;"",'4 ป้อนข้อมูล'!C481," ")</f>
        <v>นางนวลอนงค์   กิมาคม</v>
      </c>
      <c r="D481" s="69">
        <f>IF('4 ป้อนข้อมูล'!D481&lt;&gt;"",'4 ป้อนข้อมูล'!D481," ")</f>
        <v>2</v>
      </c>
      <c r="E481" s="71">
        <f>IF('4 ป้อนข้อมูล'!E481&lt;'3 ค่าคะแนน'!$B$9,0,IF('4 ป้อนข้อมูล'!E481&lt;'3 ค่าคะแนน'!$B$8,'3 ค่าคะแนน'!$E$9,IF('4 ป้อนข้อมูล'!E481&lt;'3 ค่าคะแนน'!$B$7,'3 ค่าคะแนน'!$E$8,IF('4 ป้อนข้อมูล'!E481&lt;'3 ค่าคะแนน'!$B$6,'3 ค่าคะแนน'!$E$7,IF('4 ป้อนข้อมูล'!E481&lt;'3 ค่าคะแนน'!$B$5,'3 ค่าคะแนน'!$E$6,IF('4 ป้อนข้อมูล'!E481&lt;'3 ค่าคะแนน'!$B$4,'3 ค่าคะแนน'!$E$5,'3 ค่าคะแนน'!$E$4))))))</f>
        <v>98.75</v>
      </c>
      <c r="F481" s="109">
        <f>IF('4 ป้อนข้อมูล'!E481&gt;=70,SUMIF(ปันส่วน!$A$5:$A$16,D481,ปันส่วน!$F$5:$F$16),0)</f>
        <v>865.33</v>
      </c>
      <c r="G481" s="109">
        <f>SUMIFS(ปันส่วน2!$C$3:$C$20,ปันส่วน2!$A$3:$A$20,D481,ปันส่วน2!$B$3:$B$20,E481)</f>
        <v>1936.421</v>
      </c>
      <c r="H481" s="109">
        <f t="shared" si="7"/>
        <v>2801.7510000000002</v>
      </c>
    </row>
    <row r="482" spans="1:8">
      <c r="A482" s="69">
        <v>479</v>
      </c>
      <c r="B482" s="82" t="str">
        <f>IF('4 ป้อนข้อมูล'!B482&lt;&gt;"",'4 ป้อนข้อมูล'!B482," ")</f>
        <v>โรงเรียนบ้านทะเลเหมียง</v>
      </c>
      <c r="C482" s="81" t="str">
        <f>IF('4 ป้อนข้อมูล'!C482&lt;&gt;"",'4 ป้อนข้อมูล'!C482," ")</f>
        <v>นางกรรณทิพย์  ช่วยเนียม</v>
      </c>
      <c r="D482" s="69">
        <f>IF('4 ป้อนข้อมูล'!D482&lt;&gt;"",'4 ป้อนข้อมูล'!D482," ")</f>
        <v>2</v>
      </c>
      <c r="E482" s="71">
        <f>IF('4 ป้อนข้อมูล'!E482&lt;'3 ค่าคะแนน'!$B$9,0,IF('4 ป้อนข้อมูล'!E482&lt;'3 ค่าคะแนน'!$B$8,'3 ค่าคะแนน'!$E$9,IF('4 ป้อนข้อมูล'!E482&lt;'3 ค่าคะแนน'!$B$7,'3 ค่าคะแนน'!$E$8,IF('4 ป้อนข้อมูล'!E482&lt;'3 ค่าคะแนน'!$B$6,'3 ค่าคะแนน'!$E$7,IF('4 ป้อนข้อมูล'!E482&lt;'3 ค่าคะแนน'!$B$5,'3 ค่าคะแนน'!$E$6,IF('4 ป้อนข้อมูล'!E482&lt;'3 ค่าคะแนน'!$B$4,'3 ค่าคะแนน'!$E$5,'3 ค่าคะแนน'!$E$4))))))</f>
        <v>98.75</v>
      </c>
      <c r="F482" s="109">
        <f>IF('4 ป้อนข้อมูล'!E482&gt;=70,SUMIF(ปันส่วน!$A$5:$A$16,D482,ปันส่วน!$F$5:$F$16),0)</f>
        <v>865.33</v>
      </c>
      <c r="G482" s="109">
        <f>SUMIFS(ปันส่วน2!$C$3:$C$20,ปันส่วน2!$A$3:$A$20,D482,ปันส่วน2!$B$3:$B$20,E482)</f>
        <v>1936.421</v>
      </c>
      <c r="H482" s="109">
        <f t="shared" si="7"/>
        <v>2801.7510000000002</v>
      </c>
    </row>
    <row r="483" spans="1:8">
      <c r="A483" s="69">
        <v>480</v>
      </c>
      <c r="B483" s="82" t="str">
        <f>IF('4 ป้อนข้อมูล'!B483&lt;&gt;"",'4 ป้อนข้อมูล'!B483," ")</f>
        <v>โรงเรียนบ้านทะเลเหมียง</v>
      </c>
      <c r="C483" s="81" t="str">
        <f>IF('4 ป้อนข้อมูล'!C483&lt;&gt;"",'4 ป้อนข้อมูล'!C483," ")</f>
        <v>นายสุริยา  จันทร์ดำ</v>
      </c>
      <c r="D483" s="69">
        <f>IF('4 ป้อนข้อมูล'!D483&lt;&gt;"",'4 ป้อนข้อมูล'!D483," ")</f>
        <v>2</v>
      </c>
      <c r="E483" s="71">
        <f>IF('4 ป้อนข้อมูล'!E483&lt;'3 ค่าคะแนน'!$B$9,0,IF('4 ป้อนข้อมูล'!E483&lt;'3 ค่าคะแนน'!$B$8,'3 ค่าคะแนน'!$E$9,IF('4 ป้อนข้อมูล'!E483&lt;'3 ค่าคะแนน'!$B$7,'3 ค่าคะแนน'!$E$8,IF('4 ป้อนข้อมูล'!E483&lt;'3 ค่าคะแนน'!$B$6,'3 ค่าคะแนน'!$E$7,IF('4 ป้อนข้อมูล'!E483&lt;'3 ค่าคะแนน'!$B$5,'3 ค่าคะแนน'!$E$6,IF('4 ป้อนข้อมูล'!E483&lt;'3 ค่าคะแนน'!$B$4,'3 ค่าคะแนน'!$E$5,'3 ค่าคะแนน'!$E$4))))))</f>
        <v>98.75</v>
      </c>
      <c r="F483" s="109">
        <f>IF('4 ป้อนข้อมูล'!E483&gt;=70,SUMIF(ปันส่วน!$A$5:$A$16,D483,ปันส่วน!$F$5:$F$16),0)</f>
        <v>865.33</v>
      </c>
      <c r="G483" s="109">
        <f>SUMIFS(ปันส่วน2!$C$3:$C$20,ปันส่วน2!$A$3:$A$20,D483,ปันส่วน2!$B$3:$B$20,E483)</f>
        <v>1936.421</v>
      </c>
      <c r="H483" s="109">
        <f t="shared" si="7"/>
        <v>2801.7510000000002</v>
      </c>
    </row>
    <row r="484" spans="1:8">
      <c r="A484" s="69">
        <v>481</v>
      </c>
      <c r="B484" s="82" t="str">
        <f>IF('4 ป้อนข้อมูล'!B484&lt;&gt;"",'4 ป้อนข้อมูล'!B484," ")</f>
        <v>โรงเรียนบ้านทะเลเหมียง</v>
      </c>
      <c r="C484" s="81" t="str">
        <f>IF('4 ป้อนข้อมูล'!C484&lt;&gt;"",'4 ป้อนข้อมูล'!C484," ")</f>
        <v>นางทัศนีย์  ชุมปรางค์</v>
      </c>
      <c r="D484" s="69">
        <f>IF('4 ป้อนข้อมูล'!D484&lt;&gt;"",'4 ป้อนข้อมูล'!D484," ")</f>
        <v>2</v>
      </c>
      <c r="E484" s="71">
        <f>IF('4 ป้อนข้อมูล'!E484&lt;'3 ค่าคะแนน'!$B$9,0,IF('4 ป้อนข้อมูล'!E484&lt;'3 ค่าคะแนน'!$B$8,'3 ค่าคะแนน'!$E$9,IF('4 ป้อนข้อมูล'!E484&lt;'3 ค่าคะแนน'!$B$7,'3 ค่าคะแนน'!$E$8,IF('4 ป้อนข้อมูล'!E484&lt;'3 ค่าคะแนน'!$B$6,'3 ค่าคะแนน'!$E$7,IF('4 ป้อนข้อมูล'!E484&lt;'3 ค่าคะแนน'!$B$5,'3 ค่าคะแนน'!$E$6,IF('4 ป้อนข้อมูล'!E484&lt;'3 ค่าคะแนน'!$B$4,'3 ค่าคะแนน'!$E$5,'3 ค่าคะแนน'!$E$4))))))</f>
        <v>98.75</v>
      </c>
      <c r="F484" s="109">
        <f>IF('4 ป้อนข้อมูล'!E484&gt;=70,SUMIF(ปันส่วน!$A$5:$A$16,D484,ปันส่วน!$F$5:$F$16),0)</f>
        <v>865.33</v>
      </c>
      <c r="G484" s="109">
        <f>SUMIFS(ปันส่วน2!$C$3:$C$20,ปันส่วน2!$A$3:$A$20,D484,ปันส่วน2!$B$3:$B$20,E484)</f>
        <v>1936.421</v>
      </c>
      <c r="H484" s="109">
        <f t="shared" si="7"/>
        <v>2801.7510000000002</v>
      </c>
    </row>
    <row r="485" spans="1:8">
      <c r="A485" s="69">
        <v>482</v>
      </c>
      <c r="B485" s="82" t="str">
        <f>IF('4 ป้อนข้อมูล'!B485&lt;&gt;"",'4 ป้อนข้อมูล'!B485," ")</f>
        <v>โรงเรียนบ้านทะเลเหมียง</v>
      </c>
      <c r="C485" s="81" t="str">
        <f>IF('4 ป้อนข้อมูล'!C485&lt;&gt;"",'4 ป้อนข้อมูล'!C485," ")</f>
        <v>นายคล่องวิชชา  จันทสโร</v>
      </c>
      <c r="D485" s="69">
        <f>IF('4 ป้อนข้อมูล'!D485&lt;&gt;"",'4 ป้อนข้อมูล'!D485," ")</f>
        <v>2</v>
      </c>
      <c r="E485" s="71">
        <f>IF('4 ป้อนข้อมูล'!E485&lt;'3 ค่าคะแนน'!$B$9,0,IF('4 ป้อนข้อมูล'!E485&lt;'3 ค่าคะแนน'!$B$8,'3 ค่าคะแนน'!$E$9,IF('4 ป้อนข้อมูล'!E485&lt;'3 ค่าคะแนน'!$B$7,'3 ค่าคะแนน'!$E$8,IF('4 ป้อนข้อมูล'!E485&lt;'3 ค่าคะแนน'!$B$6,'3 ค่าคะแนน'!$E$7,IF('4 ป้อนข้อมูล'!E485&lt;'3 ค่าคะแนน'!$B$5,'3 ค่าคะแนน'!$E$6,IF('4 ป้อนข้อมูล'!E485&lt;'3 ค่าคะแนน'!$B$4,'3 ค่าคะแนน'!$E$5,'3 ค่าคะแนน'!$E$4))))))</f>
        <v>98.75</v>
      </c>
      <c r="F485" s="109">
        <f>IF('4 ป้อนข้อมูล'!E485&gt;=70,SUMIF(ปันส่วน!$A$5:$A$16,D485,ปันส่วน!$F$5:$F$16),0)</f>
        <v>865.33</v>
      </c>
      <c r="G485" s="109">
        <f>SUMIFS(ปันส่วน2!$C$3:$C$20,ปันส่วน2!$A$3:$A$20,D485,ปันส่วน2!$B$3:$B$20,E485)</f>
        <v>1936.421</v>
      </c>
      <c r="H485" s="109">
        <f t="shared" si="7"/>
        <v>2801.7510000000002</v>
      </c>
    </row>
    <row r="486" spans="1:8">
      <c r="A486" s="69">
        <v>483</v>
      </c>
      <c r="B486" s="82" t="str">
        <f>IF('4 ป้อนข้อมูล'!B486&lt;&gt;"",'4 ป้อนข้อมูล'!B486," ")</f>
        <v>โรงเรียนบ้านทะเลเหมียง</v>
      </c>
      <c r="C486" s="81" t="str">
        <f>IF('4 ป้อนข้อมูล'!C486&lt;&gt;"",'4 ป้อนข้อมูล'!C486," ")</f>
        <v>น.ส.อารีย์  หม่อมคช</v>
      </c>
      <c r="D486" s="69">
        <f>IF('4 ป้อนข้อมูล'!D486&lt;&gt;"",'4 ป้อนข้อมูล'!D486," ")</f>
        <v>2</v>
      </c>
      <c r="E486" s="71">
        <f>IF('4 ป้อนข้อมูล'!E486&lt;'3 ค่าคะแนน'!$B$9,0,IF('4 ป้อนข้อมูล'!E486&lt;'3 ค่าคะแนน'!$B$8,'3 ค่าคะแนน'!$E$9,IF('4 ป้อนข้อมูล'!E486&lt;'3 ค่าคะแนน'!$B$7,'3 ค่าคะแนน'!$E$8,IF('4 ป้อนข้อมูล'!E486&lt;'3 ค่าคะแนน'!$B$6,'3 ค่าคะแนน'!$E$7,IF('4 ป้อนข้อมูล'!E486&lt;'3 ค่าคะแนน'!$B$5,'3 ค่าคะแนน'!$E$6,IF('4 ป้อนข้อมูล'!E486&lt;'3 ค่าคะแนน'!$B$4,'3 ค่าคะแนน'!$E$5,'3 ค่าคะแนน'!$E$4))))))</f>
        <v>98.75</v>
      </c>
      <c r="F486" s="109">
        <f>IF('4 ป้อนข้อมูล'!E486&gt;=70,SUMIF(ปันส่วน!$A$5:$A$16,D486,ปันส่วน!$F$5:$F$16),0)</f>
        <v>865.33</v>
      </c>
      <c r="G486" s="109">
        <f>SUMIFS(ปันส่วน2!$C$3:$C$20,ปันส่วน2!$A$3:$A$20,D486,ปันส่วน2!$B$3:$B$20,E486)</f>
        <v>1936.421</v>
      </c>
      <c r="H486" s="109">
        <f t="shared" si="7"/>
        <v>2801.7510000000002</v>
      </c>
    </row>
    <row r="487" spans="1:8">
      <c r="A487" s="69">
        <v>484</v>
      </c>
      <c r="B487" s="82" t="str">
        <f>IF('4 ป้อนข้อมูล'!B487&lt;&gt;"",'4 ป้อนข้อมูล'!B487," ")</f>
        <v>โรงเรียนบ้านทะเลเหมียง</v>
      </c>
      <c r="C487" s="81" t="str">
        <f>IF('4 ป้อนข้อมูล'!C487&lt;&gt;"",'4 ป้อนข้อมูล'!C487," ")</f>
        <v>นายวิสิษฐ์  จันทร์ดำ</v>
      </c>
      <c r="D487" s="69">
        <f>IF('4 ป้อนข้อมูล'!D487&lt;&gt;"",'4 ป้อนข้อมูล'!D487," ")</f>
        <v>3</v>
      </c>
      <c r="E487" s="71">
        <f>IF('4 ป้อนข้อมูล'!E487&lt;'3 ค่าคะแนน'!$B$9,0,IF('4 ป้อนข้อมูล'!E487&lt;'3 ค่าคะแนน'!$B$8,'3 ค่าคะแนน'!$E$9,IF('4 ป้อนข้อมูล'!E487&lt;'3 ค่าคะแนน'!$B$7,'3 ค่าคะแนน'!$E$8,IF('4 ป้อนข้อมูล'!E487&lt;'3 ค่าคะแนน'!$B$6,'3 ค่าคะแนน'!$E$7,IF('4 ป้อนข้อมูล'!E487&lt;'3 ค่าคะแนน'!$B$5,'3 ค่าคะแนน'!$E$6,IF('4 ป้อนข้อมูล'!E487&lt;'3 ค่าคะแนน'!$B$4,'3 ค่าคะแนน'!$E$5,'3 ค่าคะแนน'!$E$4))))))</f>
        <v>100</v>
      </c>
      <c r="F487" s="109">
        <f>IF('4 ป้อนข้อมูล'!E487&gt;=70,SUMIF(ปันส่วน!$A$5:$A$16,D487,ปันส่วน!$F$5:$F$16),0)</f>
        <v>966.95</v>
      </c>
      <c r="G487" s="109">
        <f>SUMIFS(ปันส่วน2!$C$3:$C$20,ปันส่วน2!$A$3:$A$20,D487,ปันส่วน2!$B$3:$B$20,E487)</f>
        <v>2435.2860000000001</v>
      </c>
      <c r="H487" s="109">
        <f t="shared" si="7"/>
        <v>3402.2359999999999</v>
      </c>
    </row>
    <row r="488" spans="1:8">
      <c r="A488" s="69">
        <v>485</v>
      </c>
      <c r="B488" s="82" t="str">
        <f>IF('4 ป้อนข้อมูล'!B488&lt;&gt;"",'4 ป้อนข้อมูล'!B488," ")</f>
        <v>โรงเรียนบ้านม่วงทวน</v>
      </c>
      <c r="C488" s="81" t="str">
        <f>IF('4 ป้อนข้อมูล'!C488&lt;&gt;"",'4 ป้อนข้อมูล'!C488," ")</f>
        <v>นายเสกสรร  แหละหมัน</v>
      </c>
      <c r="D488" s="69">
        <f>IF('4 ป้อนข้อมูล'!D488&lt;&gt;"",'4 ป้อนข้อมูล'!D488," ")</f>
        <v>1</v>
      </c>
      <c r="E488" s="71">
        <f>IF('4 ป้อนข้อมูล'!E488&lt;'3 ค่าคะแนน'!$B$9,0,IF('4 ป้อนข้อมูล'!E488&lt;'3 ค่าคะแนน'!$B$8,'3 ค่าคะแนน'!$E$9,IF('4 ป้อนข้อมูล'!E488&lt;'3 ค่าคะแนน'!$B$7,'3 ค่าคะแนน'!$E$8,IF('4 ป้อนข้อมูล'!E488&lt;'3 ค่าคะแนน'!$B$6,'3 ค่าคะแนน'!$E$7,IF('4 ป้อนข้อมูล'!E488&lt;'3 ค่าคะแนน'!$B$5,'3 ค่าคะแนน'!$E$6,IF('4 ป้อนข้อมูล'!E488&lt;'3 ค่าคะแนน'!$B$4,'3 ค่าคะแนน'!$E$5,'3 ค่าคะแนน'!$E$4))))))</f>
        <v>98.75</v>
      </c>
      <c r="F488" s="109">
        <f>IF('4 ป้อนข้อมูล'!E488&gt;=70,SUMIF(ปันส่วน!$A$5:$A$16,D488,ปันส่วน!$F$5:$F$16),0)</f>
        <v>690.67</v>
      </c>
      <c r="G488" s="109">
        <f>SUMIFS(ปันส่วน2!$C$3:$C$20,ปันส่วน2!$A$3:$A$20,D488,ปันส่วน2!$B$3:$B$20,E488)</f>
        <v>1646.749</v>
      </c>
      <c r="H488" s="109">
        <f t="shared" si="7"/>
        <v>2337.4189999999999</v>
      </c>
    </row>
    <row r="489" spans="1:8">
      <c r="A489" s="69">
        <v>486</v>
      </c>
      <c r="B489" s="82" t="str">
        <f>IF('4 ป้อนข้อมูล'!B489&lt;&gt;"",'4 ป้อนข้อมูล'!B489," ")</f>
        <v>โรงเรียนบ้านม่วงทวน</v>
      </c>
      <c r="C489" s="81" t="str">
        <f>IF('4 ป้อนข้อมูล'!C489&lt;&gt;"",'4 ป้อนข้อมูล'!C489," ")</f>
        <v>นายวินัย ธนไพศาลศิลป์</v>
      </c>
      <c r="D489" s="69">
        <f>IF('4 ป้อนข้อมูล'!D489&lt;&gt;"",'4 ป้อนข้อมูล'!D489," ")</f>
        <v>2</v>
      </c>
      <c r="E489" s="71">
        <f>IF('4 ป้อนข้อมูล'!E489&lt;'3 ค่าคะแนน'!$B$9,0,IF('4 ป้อนข้อมูล'!E489&lt;'3 ค่าคะแนน'!$B$8,'3 ค่าคะแนน'!$E$9,IF('4 ป้อนข้อมูล'!E489&lt;'3 ค่าคะแนน'!$B$7,'3 ค่าคะแนน'!$E$8,IF('4 ป้อนข้อมูล'!E489&lt;'3 ค่าคะแนน'!$B$6,'3 ค่าคะแนน'!$E$7,IF('4 ป้อนข้อมูล'!E489&lt;'3 ค่าคะแนน'!$B$5,'3 ค่าคะแนน'!$E$6,IF('4 ป้อนข้อมูล'!E489&lt;'3 ค่าคะแนน'!$B$4,'3 ค่าคะแนน'!$E$5,'3 ค่าคะแนน'!$E$4))))))</f>
        <v>98.75</v>
      </c>
      <c r="F489" s="109">
        <f>IF('4 ป้อนข้อมูล'!E489&gt;=70,SUMIF(ปันส่วน!$A$5:$A$16,D489,ปันส่วน!$F$5:$F$16),0)</f>
        <v>865.33</v>
      </c>
      <c r="G489" s="109">
        <f>SUMIFS(ปันส่วน2!$C$3:$C$20,ปันส่วน2!$A$3:$A$20,D489,ปันส่วน2!$B$3:$B$20,E489)</f>
        <v>1936.421</v>
      </c>
      <c r="H489" s="109">
        <f t="shared" si="7"/>
        <v>2801.7510000000002</v>
      </c>
    </row>
    <row r="490" spans="1:8">
      <c r="A490" s="69">
        <v>487</v>
      </c>
      <c r="B490" s="82" t="str">
        <f>IF('4 ป้อนข้อมูล'!B490&lt;&gt;"",'4 ป้อนข้อมูล'!B490," ")</f>
        <v>โรงเรียนบ้านม่วงทวน</v>
      </c>
      <c r="C490" s="81" t="str">
        <f>IF('4 ป้อนข้อมูล'!C490&lt;&gt;"",'4 ป้อนข้อมูล'!C490," ")</f>
        <v>นางกฤษณา  ชำมริ</v>
      </c>
      <c r="D490" s="69">
        <f>IF('4 ป้อนข้อมูล'!D490&lt;&gt;"",'4 ป้อนข้อมูล'!D490," ")</f>
        <v>2</v>
      </c>
      <c r="E490" s="71">
        <f>IF('4 ป้อนข้อมูล'!E490&lt;'3 ค่าคะแนน'!$B$9,0,IF('4 ป้อนข้อมูล'!E490&lt;'3 ค่าคะแนน'!$B$8,'3 ค่าคะแนน'!$E$9,IF('4 ป้อนข้อมูล'!E490&lt;'3 ค่าคะแนน'!$B$7,'3 ค่าคะแนน'!$E$8,IF('4 ป้อนข้อมูล'!E490&lt;'3 ค่าคะแนน'!$B$6,'3 ค่าคะแนน'!$E$7,IF('4 ป้อนข้อมูล'!E490&lt;'3 ค่าคะแนน'!$B$5,'3 ค่าคะแนน'!$E$6,IF('4 ป้อนข้อมูล'!E490&lt;'3 ค่าคะแนน'!$B$4,'3 ค่าคะแนน'!$E$5,'3 ค่าคะแนน'!$E$4))))))</f>
        <v>98.75</v>
      </c>
      <c r="F490" s="109">
        <f>IF('4 ป้อนข้อมูล'!E490&gt;=70,SUMIF(ปันส่วน!$A$5:$A$16,D490,ปันส่วน!$F$5:$F$16),0)</f>
        <v>865.33</v>
      </c>
      <c r="G490" s="109">
        <f>SUMIFS(ปันส่วน2!$C$3:$C$20,ปันส่วน2!$A$3:$A$20,D490,ปันส่วน2!$B$3:$B$20,E490)</f>
        <v>1936.421</v>
      </c>
      <c r="H490" s="109">
        <f t="shared" si="7"/>
        <v>2801.7510000000002</v>
      </c>
    </row>
    <row r="491" spans="1:8">
      <c r="A491" s="69">
        <v>488</v>
      </c>
      <c r="B491" s="82" t="str">
        <f>IF('4 ป้อนข้อมูล'!B491&lt;&gt;"",'4 ป้อนข้อมูล'!B491," ")</f>
        <v>โรงเรียนบ้านม่วงทวน</v>
      </c>
      <c r="C491" s="81" t="str">
        <f>IF('4 ป้อนข้อมูล'!C491&lt;&gt;"",'4 ป้อนข้อมูล'!C491," ")</f>
        <v>นายยากี  บินหะยีนิยิ</v>
      </c>
      <c r="D491" s="69">
        <f>IF('4 ป้อนข้อมูล'!D491&lt;&gt;"",'4 ป้อนข้อมูล'!D491," ")</f>
        <v>2</v>
      </c>
      <c r="E491" s="71">
        <f>IF('4 ป้อนข้อมูล'!E491&lt;'3 ค่าคะแนน'!$B$9,0,IF('4 ป้อนข้อมูล'!E491&lt;'3 ค่าคะแนน'!$B$8,'3 ค่าคะแนน'!$E$9,IF('4 ป้อนข้อมูล'!E491&lt;'3 ค่าคะแนน'!$B$7,'3 ค่าคะแนน'!$E$8,IF('4 ป้อนข้อมูล'!E491&lt;'3 ค่าคะแนน'!$B$6,'3 ค่าคะแนน'!$E$7,IF('4 ป้อนข้อมูล'!E491&lt;'3 ค่าคะแนน'!$B$5,'3 ค่าคะแนน'!$E$6,IF('4 ป้อนข้อมูล'!E491&lt;'3 ค่าคะแนน'!$B$4,'3 ค่าคะแนน'!$E$5,'3 ค่าคะแนน'!$E$4))))))</f>
        <v>98.75</v>
      </c>
      <c r="F491" s="109">
        <f>IF('4 ป้อนข้อมูล'!E491&gt;=70,SUMIF(ปันส่วน!$A$5:$A$16,D491,ปันส่วน!$F$5:$F$16),0)</f>
        <v>865.33</v>
      </c>
      <c r="G491" s="109">
        <f>SUMIFS(ปันส่วน2!$C$3:$C$20,ปันส่วน2!$A$3:$A$20,D491,ปันส่วน2!$B$3:$B$20,E491)</f>
        <v>1936.421</v>
      </c>
      <c r="H491" s="109">
        <f t="shared" si="7"/>
        <v>2801.7510000000002</v>
      </c>
    </row>
    <row r="492" spans="1:8">
      <c r="A492" s="69">
        <v>489</v>
      </c>
      <c r="B492" s="82" t="str">
        <f>IF('4 ป้อนข้อมูล'!B492&lt;&gt;"",'4 ป้อนข้อมูล'!B492," ")</f>
        <v>โรงเรียนบ้านม่วงทวน</v>
      </c>
      <c r="C492" s="81" t="str">
        <f>IF('4 ป้อนข้อมูล'!C492&lt;&gt;"",'4 ป้อนข้อมูล'!C492," ")</f>
        <v>นางคณา  ยีหวังกอง</v>
      </c>
      <c r="D492" s="69">
        <f>IF('4 ป้อนข้อมูล'!D492&lt;&gt;"",'4 ป้อนข้อมูล'!D492," ")</f>
        <v>2</v>
      </c>
      <c r="E492" s="71">
        <f>IF('4 ป้อนข้อมูล'!E492&lt;'3 ค่าคะแนน'!$B$9,0,IF('4 ป้อนข้อมูล'!E492&lt;'3 ค่าคะแนน'!$B$8,'3 ค่าคะแนน'!$E$9,IF('4 ป้อนข้อมูล'!E492&lt;'3 ค่าคะแนน'!$B$7,'3 ค่าคะแนน'!$E$8,IF('4 ป้อนข้อมูล'!E492&lt;'3 ค่าคะแนน'!$B$6,'3 ค่าคะแนน'!$E$7,IF('4 ป้อนข้อมูล'!E492&lt;'3 ค่าคะแนน'!$B$5,'3 ค่าคะแนน'!$E$6,IF('4 ป้อนข้อมูล'!E492&lt;'3 ค่าคะแนน'!$B$4,'3 ค่าคะแนน'!$E$5,'3 ค่าคะแนน'!$E$4))))))</f>
        <v>98.75</v>
      </c>
      <c r="F492" s="109">
        <f>IF('4 ป้อนข้อมูล'!E492&gt;=70,SUMIF(ปันส่วน!$A$5:$A$16,D492,ปันส่วน!$F$5:$F$16),0)</f>
        <v>865.33</v>
      </c>
      <c r="G492" s="109">
        <f>SUMIFS(ปันส่วน2!$C$3:$C$20,ปันส่วน2!$A$3:$A$20,D492,ปันส่วน2!$B$3:$B$20,E492)</f>
        <v>1936.421</v>
      </c>
      <c r="H492" s="109">
        <f t="shared" si="7"/>
        <v>2801.7510000000002</v>
      </c>
    </row>
    <row r="493" spans="1:8">
      <c r="A493" s="69">
        <v>490</v>
      </c>
      <c r="B493" s="82" t="str">
        <f>IF('4 ป้อนข้อมูล'!B493&lt;&gt;"",'4 ป้อนข้อมูล'!B493," ")</f>
        <v>โรงเรียนบ้านม่วงทวน</v>
      </c>
      <c r="C493" s="81" t="str">
        <f>IF('4 ป้อนข้อมูล'!C493&lt;&gt;"",'4 ป้อนข้อมูล'!C493," ")</f>
        <v>นางจันทร์ทิพย์  ทองสีดำ</v>
      </c>
      <c r="D493" s="69">
        <f>IF('4 ป้อนข้อมูล'!D493&lt;&gt;"",'4 ป้อนข้อมูล'!D493," ")</f>
        <v>2</v>
      </c>
      <c r="E493" s="71">
        <f>IF('4 ป้อนข้อมูล'!E493&lt;'3 ค่าคะแนน'!$B$9,0,IF('4 ป้อนข้อมูล'!E493&lt;'3 ค่าคะแนน'!$B$8,'3 ค่าคะแนน'!$E$9,IF('4 ป้อนข้อมูล'!E493&lt;'3 ค่าคะแนน'!$B$7,'3 ค่าคะแนน'!$E$8,IF('4 ป้อนข้อมูล'!E493&lt;'3 ค่าคะแนน'!$B$6,'3 ค่าคะแนน'!$E$7,IF('4 ป้อนข้อมูล'!E493&lt;'3 ค่าคะแนน'!$B$5,'3 ค่าคะแนน'!$E$6,IF('4 ป้อนข้อมูล'!E493&lt;'3 ค่าคะแนน'!$B$4,'3 ค่าคะแนน'!$E$5,'3 ค่าคะแนน'!$E$4))))))</f>
        <v>98.75</v>
      </c>
      <c r="F493" s="109">
        <f>IF('4 ป้อนข้อมูล'!E493&gt;=70,SUMIF(ปันส่วน!$A$5:$A$16,D493,ปันส่วน!$F$5:$F$16),0)</f>
        <v>865.33</v>
      </c>
      <c r="G493" s="109">
        <f>SUMIFS(ปันส่วน2!$C$3:$C$20,ปันส่วน2!$A$3:$A$20,D493,ปันส่วน2!$B$3:$B$20,E493)</f>
        <v>1936.421</v>
      </c>
      <c r="H493" s="109">
        <f t="shared" si="7"/>
        <v>2801.7510000000002</v>
      </c>
    </row>
    <row r="494" spans="1:8">
      <c r="A494" s="69">
        <v>491</v>
      </c>
      <c r="B494" s="82" t="str">
        <f>IF('4 ป้อนข้อมูล'!B494&lt;&gt;"",'4 ป้อนข้อมูล'!B494," ")</f>
        <v>โรงเรียนบ้านม่วงทวน</v>
      </c>
      <c r="C494" s="81" t="str">
        <f>IF('4 ป้อนข้อมูล'!C494&lt;&gt;"",'4 ป้อนข้อมูล'!C494," ")</f>
        <v>น.ส.จุฑามาศ  แก้วพยศ</v>
      </c>
      <c r="D494" s="69">
        <f>IF('4 ป้อนข้อมูล'!D494&lt;&gt;"",'4 ป้อนข้อมูล'!D494," ")</f>
        <v>2</v>
      </c>
      <c r="E494" s="71">
        <f>IF('4 ป้อนข้อมูล'!E494&lt;'3 ค่าคะแนน'!$B$9,0,IF('4 ป้อนข้อมูล'!E494&lt;'3 ค่าคะแนน'!$B$8,'3 ค่าคะแนน'!$E$9,IF('4 ป้อนข้อมูล'!E494&lt;'3 ค่าคะแนน'!$B$7,'3 ค่าคะแนน'!$E$8,IF('4 ป้อนข้อมูล'!E494&lt;'3 ค่าคะแนน'!$B$6,'3 ค่าคะแนน'!$E$7,IF('4 ป้อนข้อมูล'!E494&lt;'3 ค่าคะแนน'!$B$5,'3 ค่าคะแนน'!$E$6,IF('4 ป้อนข้อมูล'!E494&lt;'3 ค่าคะแนน'!$B$4,'3 ค่าคะแนน'!$E$5,'3 ค่าคะแนน'!$E$4))))))</f>
        <v>100</v>
      </c>
      <c r="F494" s="109">
        <f>IF('4 ป้อนข้อมูล'!E494&gt;=70,SUMIF(ปันส่วน!$A$5:$A$16,D494,ปันส่วน!$F$5:$F$16),0)</f>
        <v>865.33</v>
      </c>
      <c r="G494" s="109">
        <f>SUMIFS(ปันส่วน2!$C$3:$C$20,ปันส่วน2!$A$3:$A$20,D494,ปันส่วน2!$B$3:$B$20,E494)</f>
        <v>1960.933</v>
      </c>
      <c r="H494" s="109">
        <f t="shared" si="7"/>
        <v>2826.2629999999999</v>
      </c>
    </row>
    <row r="495" spans="1:8">
      <c r="A495" s="69">
        <v>492</v>
      </c>
      <c r="B495" s="82" t="str">
        <f>IF('4 ป้อนข้อมูล'!B495&lt;&gt;"",'4 ป้อนข้อมูล'!B495," ")</f>
        <v>โรงเรียนบ้านม่วงทวน</v>
      </c>
      <c r="C495" s="81" t="str">
        <f>IF('4 ป้อนข้อมูล'!C495&lt;&gt;"",'4 ป้อนข้อมูล'!C495," ")</f>
        <v>นางคมขำ  พรรณราย</v>
      </c>
      <c r="D495" s="69">
        <f>IF('4 ป้อนข้อมูล'!D495&lt;&gt;"",'4 ป้อนข้อมูล'!D495," ")</f>
        <v>2</v>
      </c>
      <c r="E495" s="71">
        <f>IF('4 ป้อนข้อมูล'!E495&lt;'3 ค่าคะแนน'!$B$9,0,IF('4 ป้อนข้อมูล'!E495&lt;'3 ค่าคะแนน'!$B$8,'3 ค่าคะแนน'!$E$9,IF('4 ป้อนข้อมูล'!E495&lt;'3 ค่าคะแนน'!$B$7,'3 ค่าคะแนน'!$E$8,IF('4 ป้อนข้อมูล'!E495&lt;'3 ค่าคะแนน'!$B$6,'3 ค่าคะแนน'!$E$7,IF('4 ป้อนข้อมูล'!E495&lt;'3 ค่าคะแนน'!$B$5,'3 ค่าคะแนน'!$E$6,IF('4 ป้อนข้อมูล'!E495&lt;'3 ค่าคะแนน'!$B$4,'3 ค่าคะแนน'!$E$5,'3 ค่าคะแนน'!$E$4))))))</f>
        <v>98.75</v>
      </c>
      <c r="F495" s="109">
        <f>IF('4 ป้อนข้อมูล'!E495&gt;=70,SUMIF(ปันส่วน!$A$5:$A$16,D495,ปันส่วน!$F$5:$F$16),0)</f>
        <v>865.33</v>
      </c>
      <c r="G495" s="109">
        <f>SUMIFS(ปันส่วน2!$C$3:$C$20,ปันส่วน2!$A$3:$A$20,D495,ปันส่วน2!$B$3:$B$20,E495)</f>
        <v>1936.421</v>
      </c>
      <c r="H495" s="109">
        <f t="shared" si="7"/>
        <v>2801.7510000000002</v>
      </c>
    </row>
    <row r="496" spans="1:8">
      <c r="A496" s="69">
        <v>493</v>
      </c>
      <c r="B496" s="82" t="str">
        <f>IF('4 ป้อนข้อมูล'!B496&lt;&gt;"",'4 ป้อนข้อมูล'!B496," ")</f>
        <v>โรงเรียนบ้านม่วงทวน</v>
      </c>
      <c r="C496" s="81" t="str">
        <f>IF('4 ป้อนข้อมูล'!C496&lt;&gt;"",'4 ป้อนข้อมูล'!C496," ")</f>
        <v>น.ส.อะสะ  ชอบงาม</v>
      </c>
      <c r="D496" s="69">
        <f>IF('4 ป้อนข้อมูล'!D496&lt;&gt;"",'4 ป้อนข้อมูล'!D496," ")</f>
        <v>2</v>
      </c>
      <c r="E496" s="71">
        <f>IF('4 ป้อนข้อมูล'!E496&lt;'3 ค่าคะแนน'!$B$9,0,IF('4 ป้อนข้อมูล'!E496&lt;'3 ค่าคะแนน'!$B$8,'3 ค่าคะแนน'!$E$9,IF('4 ป้อนข้อมูล'!E496&lt;'3 ค่าคะแนน'!$B$7,'3 ค่าคะแนน'!$E$8,IF('4 ป้อนข้อมูล'!E496&lt;'3 ค่าคะแนน'!$B$6,'3 ค่าคะแนน'!$E$7,IF('4 ป้อนข้อมูล'!E496&lt;'3 ค่าคะแนน'!$B$5,'3 ค่าคะแนน'!$E$6,IF('4 ป้อนข้อมูล'!E496&lt;'3 ค่าคะแนน'!$B$4,'3 ค่าคะแนน'!$E$5,'3 ค่าคะแนน'!$E$4))))))</f>
        <v>98.75</v>
      </c>
      <c r="F496" s="109">
        <f>IF('4 ป้อนข้อมูล'!E496&gt;=70,SUMIF(ปันส่วน!$A$5:$A$16,D496,ปันส่วน!$F$5:$F$16),0)</f>
        <v>865.33</v>
      </c>
      <c r="G496" s="109">
        <f>SUMIFS(ปันส่วน2!$C$3:$C$20,ปันส่วน2!$A$3:$A$20,D496,ปันส่วน2!$B$3:$B$20,E496)</f>
        <v>1936.421</v>
      </c>
      <c r="H496" s="109">
        <f t="shared" si="7"/>
        <v>2801.7510000000002</v>
      </c>
    </row>
    <row r="497" spans="1:8">
      <c r="A497" s="69">
        <v>494</v>
      </c>
      <c r="B497" s="82" t="str">
        <f>IF('4 ป้อนข้อมูล'!B497&lt;&gt;"",'4 ป้อนข้อมูล'!B497," ")</f>
        <v>โรงเรียนบ้านม่วงทวน</v>
      </c>
      <c r="C497" s="81" t="str">
        <f>IF('4 ป้อนข้อมูล'!C497&lt;&gt;"",'4 ป้อนข้อมูล'!C497," ")</f>
        <v>นายอำนวย  แก้วพูล</v>
      </c>
      <c r="D497" s="69">
        <f>IF('4 ป้อนข้อมูล'!D497&lt;&gt;"",'4 ป้อนข้อมูล'!D497," ")</f>
        <v>2</v>
      </c>
      <c r="E497" s="71">
        <f>IF('4 ป้อนข้อมูล'!E497&lt;'3 ค่าคะแนน'!$B$9,0,IF('4 ป้อนข้อมูล'!E497&lt;'3 ค่าคะแนน'!$B$8,'3 ค่าคะแนน'!$E$9,IF('4 ป้อนข้อมูล'!E497&lt;'3 ค่าคะแนน'!$B$7,'3 ค่าคะแนน'!$E$8,IF('4 ป้อนข้อมูล'!E497&lt;'3 ค่าคะแนน'!$B$6,'3 ค่าคะแนน'!$E$7,IF('4 ป้อนข้อมูล'!E497&lt;'3 ค่าคะแนน'!$B$5,'3 ค่าคะแนน'!$E$6,IF('4 ป้อนข้อมูล'!E497&lt;'3 ค่าคะแนน'!$B$4,'3 ค่าคะแนน'!$E$5,'3 ค่าคะแนน'!$E$4))))))</f>
        <v>98.75</v>
      </c>
      <c r="F497" s="109">
        <f>IF('4 ป้อนข้อมูล'!E497&gt;=70,SUMIF(ปันส่วน!$A$5:$A$16,D497,ปันส่วน!$F$5:$F$16),0)</f>
        <v>865.33</v>
      </c>
      <c r="G497" s="109">
        <f>SUMIFS(ปันส่วน2!$C$3:$C$20,ปันส่วน2!$A$3:$A$20,D497,ปันส่วน2!$B$3:$B$20,E497)</f>
        <v>1936.421</v>
      </c>
      <c r="H497" s="109">
        <f t="shared" si="7"/>
        <v>2801.7510000000002</v>
      </c>
    </row>
    <row r="498" spans="1:8">
      <c r="A498" s="69">
        <v>495</v>
      </c>
      <c r="B498" s="82" t="str">
        <f>IF('4 ป้อนข้อมูล'!B498&lt;&gt;"",'4 ป้อนข้อมูล'!B498," ")</f>
        <v>โรงเรียนบ้านม่วงทวน</v>
      </c>
      <c r="C498" s="81" t="str">
        <f>IF('4 ป้อนข้อมูล'!C498&lt;&gt;"",'4 ป้อนข้อมูล'!C498," ")</f>
        <v>น.ส.ปราณี  ชอบงาม</v>
      </c>
      <c r="D498" s="69">
        <f>IF('4 ป้อนข้อมูล'!D498&lt;&gt;"",'4 ป้อนข้อมูล'!D498," ")</f>
        <v>2</v>
      </c>
      <c r="E498" s="71">
        <f>IF('4 ป้อนข้อมูล'!E498&lt;'3 ค่าคะแนน'!$B$9,0,IF('4 ป้อนข้อมูล'!E498&lt;'3 ค่าคะแนน'!$B$8,'3 ค่าคะแนน'!$E$9,IF('4 ป้อนข้อมูล'!E498&lt;'3 ค่าคะแนน'!$B$7,'3 ค่าคะแนน'!$E$8,IF('4 ป้อนข้อมูล'!E498&lt;'3 ค่าคะแนน'!$B$6,'3 ค่าคะแนน'!$E$7,IF('4 ป้อนข้อมูล'!E498&lt;'3 ค่าคะแนน'!$B$5,'3 ค่าคะแนน'!$E$6,IF('4 ป้อนข้อมูล'!E498&lt;'3 ค่าคะแนน'!$B$4,'3 ค่าคะแนน'!$E$5,'3 ค่าคะแนน'!$E$4))))))</f>
        <v>98.75</v>
      </c>
      <c r="F498" s="109">
        <f>IF('4 ป้อนข้อมูล'!E498&gt;=70,SUMIF(ปันส่วน!$A$5:$A$16,D498,ปันส่วน!$F$5:$F$16),0)</f>
        <v>865.33</v>
      </c>
      <c r="G498" s="109">
        <f>SUMIFS(ปันส่วน2!$C$3:$C$20,ปันส่วน2!$A$3:$A$20,D498,ปันส่วน2!$B$3:$B$20,E498)</f>
        <v>1936.421</v>
      </c>
      <c r="H498" s="109">
        <f t="shared" si="7"/>
        <v>2801.7510000000002</v>
      </c>
    </row>
    <row r="499" spans="1:8">
      <c r="A499" s="69">
        <v>496</v>
      </c>
      <c r="B499" s="82" t="str">
        <f>IF('4 ป้อนข้อมูล'!B499&lt;&gt;"",'4 ป้อนข้อมูล'!B499," ")</f>
        <v>โรงเรียนวัดไทรพอน</v>
      </c>
      <c r="C499" s="81" t="str">
        <f>IF('4 ป้อนข้อมูล'!C499&lt;&gt;"",'4 ป้อนข้อมูล'!C499," ")</f>
        <v>นายบุญรงค์  บุญราม</v>
      </c>
      <c r="D499" s="69">
        <f>IF('4 ป้อนข้อมูล'!D499&lt;&gt;"",'4 ป้อนข้อมูล'!D499," ")</f>
        <v>1</v>
      </c>
      <c r="E499" s="71">
        <f>IF('4 ป้อนข้อมูล'!E499&lt;'3 ค่าคะแนน'!$B$9,0,IF('4 ป้อนข้อมูล'!E499&lt;'3 ค่าคะแนน'!$B$8,'3 ค่าคะแนน'!$E$9,IF('4 ป้อนข้อมูล'!E499&lt;'3 ค่าคะแนน'!$B$7,'3 ค่าคะแนน'!$E$8,IF('4 ป้อนข้อมูล'!E499&lt;'3 ค่าคะแนน'!$B$6,'3 ค่าคะแนน'!$E$7,IF('4 ป้อนข้อมูล'!E499&lt;'3 ค่าคะแนน'!$B$5,'3 ค่าคะแนน'!$E$6,IF('4 ป้อนข้อมูล'!E499&lt;'3 ค่าคะแนน'!$B$4,'3 ค่าคะแนน'!$E$5,'3 ค่าคะแนน'!$E$4))))))</f>
        <v>98.75</v>
      </c>
      <c r="F499" s="109">
        <f>IF('4 ป้อนข้อมูล'!E499&gt;=70,SUMIF(ปันส่วน!$A$5:$A$16,D499,ปันส่วน!$F$5:$F$16),0)</f>
        <v>690.67</v>
      </c>
      <c r="G499" s="109">
        <f>SUMIFS(ปันส่วน2!$C$3:$C$20,ปันส่วน2!$A$3:$A$20,D499,ปันส่วน2!$B$3:$B$20,E499)</f>
        <v>1646.749</v>
      </c>
      <c r="H499" s="109">
        <f t="shared" si="7"/>
        <v>2337.4189999999999</v>
      </c>
    </row>
    <row r="500" spans="1:8">
      <c r="A500" s="69">
        <v>497</v>
      </c>
      <c r="B500" s="82" t="str">
        <f>IF('4 ป้อนข้อมูล'!B500&lt;&gt;"",'4 ป้อนข้อมูล'!B500," ")</f>
        <v>โรงเรียนวัดไทรพอน</v>
      </c>
      <c r="C500" s="81" t="str">
        <f>IF('4 ป้อนข้อมูล'!C500&lt;&gt;"",'4 ป้อนข้อมูล'!C500," ")</f>
        <v>นางชญานิษฐ์  มีพัฒน์</v>
      </c>
      <c r="D500" s="69">
        <f>IF('4 ป้อนข้อมูล'!D500&lt;&gt;"",'4 ป้อนข้อมูล'!D500," ")</f>
        <v>2</v>
      </c>
      <c r="E500" s="71">
        <f>IF('4 ป้อนข้อมูล'!E500&lt;'3 ค่าคะแนน'!$B$9,0,IF('4 ป้อนข้อมูล'!E500&lt;'3 ค่าคะแนน'!$B$8,'3 ค่าคะแนน'!$E$9,IF('4 ป้อนข้อมูล'!E500&lt;'3 ค่าคะแนน'!$B$7,'3 ค่าคะแนน'!$E$8,IF('4 ป้อนข้อมูล'!E500&lt;'3 ค่าคะแนน'!$B$6,'3 ค่าคะแนน'!$E$7,IF('4 ป้อนข้อมูล'!E500&lt;'3 ค่าคะแนน'!$B$5,'3 ค่าคะแนน'!$E$6,IF('4 ป้อนข้อมูล'!E500&lt;'3 ค่าคะแนน'!$B$4,'3 ค่าคะแนน'!$E$5,'3 ค่าคะแนน'!$E$4))))))</f>
        <v>98.75</v>
      </c>
      <c r="F500" s="109">
        <f>IF('4 ป้อนข้อมูล'!E500&gt;=70,SUMIF(ปันส่วน!$A$5:$A$16,D500,ปันส่วน!$F$5:$F$16),0)</f>
        <v>865.33</v>
      </c>
      <c r="G500" s="109">
        <f>SUMIFS(ปันส่วน2!$C$3:$C$20,ปันส่วน2!$A$3:$A$20,D500,ปันส่วน2!$B$3:$B$20,E500)</f>
        <v>1936.421</v>
      </c>
      <c r="H500" s="109">
        <f t="shared" si="7"/>
        <v>2801.7510000000002</v>
      </c>
    </row>
    <row r="501" spans="1:8">
      <c r="A501" s="69">
        <v>498</v>
      </c>
      <c r="B501" s="82" t="str">
        <f>IF('4 ป้อนข้อมูล'!B501&lt;&gt;"",'4 ป้อนข้อมูล'!B501," ")</f>
        <v>โรงเรียนวัดไทรพอน</v>
      </c>
      <c r="C501" s="81" t="str">
        <f>IF('4 ป้อนข้อมูล'!C501&lt;&gt;"",'4 ป้อนข้อมูล'!C501," ")</f>
        <v>นางชีพวรรณ  พัชรสิทธิ์</v>
      </c>
      <c r="D501" s="69">
        <f>IF('4 ป้อนข้อมูล'!D501&lt;&gt;"",'4 ป้อนข้อมูล'!D501," ")</f>
        <v>2</v>
      </c>
      <c r="E501" s="71">
        <f>IF('4 ป้อนข้อมูล'!E501&lt;'3 ค่าคะแนน'!$B$9,0,IF('4 ป้อนข้อมูล'!E501&lt;'3 ค่าคะแนน'!$B$8,'3 ค่าคะแนน'!$E$9,IF('4 ป้อนข้อมูล'!E501&lt;'3 ค่าคะแนน'!$B$7,'3 ค่าคะแนน'!$E$8,IF('4 ป้อนข้อมูล'!E501&lt;'3 ค่าคะแนน'!$B$6,'3 ค่าคะแนน'!$E$7,IF('4 ป้อนข้อมูล'!E501&lt;'3 ค่าคะแนน'!$B$5,'3 ค่าคะแนน'!$E$6,IF('4 ป้อนข้อมูล'!E501&lt;'3 ค่าคะแนน'!$B$4,'3 ค่าคะแนน'!$E$5,'3 ค่าคะแนน'!$E$4))))))</f>
        <v>98.75</v>
      </c>
      <c r="F501" s="109">
        <f>IF('4 ป้อนข้อมูล'!E501&gt;=70,SUMIF(ปันส่วน!$A$5:$A$16,D501,ปันส่วน!$F$5:$F$16),0)</f>
        <v>865.33</v>
      </c>
      <c r="G501" s="109">
        <f>SUMIFS(ปันส่วน2!$C$3:$C$20,ปันส่วน2!$A$3:$A$20,D501,ปันส่วน2!$B$3:$B$20,E501)</f>
        <v>1936.421</v>
      </c>
      <c r="H501" s="109">
        <f t="shared" si="7"/>
        <v>2801.7510000000002</v>
      </c>
    </row>
    <row r="502" spans="1:8">
      <c r="A502" s="69">
        <v>499</v>
      </c>
      <c r="B502" s="82" t="str">
        <f>IF('4 ป้อนข้อมูล'!B502&lt;&gt;"",'4 ป้อนข้อมูล'!B502," ")</f>
        <v>โรงเรียนวัดไทรพอน</v>
      </c>
      <c r="C502" s="81" t="str">
        <f>IF('4 ป้อนข้อมูล'!C502&lt;&gt;"",'4 ป้อนข้อมูล'!C502," ")</f>
        <v>นายอรุณ  รักจุ้ย</v>
      </c>
      <c r="D502" s="69">
        <f>IF('4 ป้อนข้อมูล'!D502&lt;&gt;"",'4 ป้อนข้อมูล'!D502," ")</f>
        <v>2</v>
      </c>
      <c r="E502" s="71">
        <f>IF('4 ป้อนข้อมูล'!E502&lt;'3 ค่าคะแนน'!$B$9,0,IF('4 ป้อนข้อมูล'!E502&lt;'3 ค่าคะแนน'!$B$8,'3 ค่าคะแนน'!$E$9,IF('4 ป้อนข้อมูล'!E502&lt;'3 ค่าคะแนน'!$B$7,'3 ค่าคะแนน'!$E$8,IF('4 ป้อนข้อมูล'!E502&lt;'3 ค่าคะแนน'!$B$6,'3 ค่าคะแนน'!$E$7,IF('4 ป้อนข้อมูล'!E502&lt;'3 ค่าคะแนน'!$B$5,'3 ค่าคะแนน'!$E$6,IF('4 ป้อนข้อมูล'!E502&lt;'3 ค่าคะแนน'!$B$4,'3 ค่าคะแนน'!$E$5,'3 ค่าคะแนน'!$E$4))))))</f>
        <v>100</v>
      </c>
      <c r="F502" s="109">
        <f>IF('4 ป้อนข้อมูล'!E502&gt;=70,SUMIF(ปันส่วน!$A$5:$A$16,D502,ปันส่วน!$F$5:$F$16),0)</f>
        <v>865.33</v>
      </c>
      <c r="G502" s="109">
        <f>SUMIFS(ปันส่วน2!$C$3:$C$20,ปันส่วน2!$A$3:$A$20,D502,ปันส่วน2!$B$3:$B$20,E502)</f>
        <v>1960.933</v>
      </c>
      <c r="H502" s="109">
        <f t="shared" si="7"/>
        <v>2826.2629999999999</v>
      </c>
    </row>
    <row r="503" spans="1:8">
      <c r="A503" s="69">
        <v>500</v>
      </c>
      <c r="B503" s="82" t="str">
        <f>IF('4 ป้อนข้อมูล'!B503&lt;&gt;"",'4 ป้อนข้อมูล'!B503," ")</f>
        <v>โรงเรียนวัดไทรพอน</v>
      </c>
      <c r="C503" s="81" t="str">
        <f>IF('4 ป้อนข้อมูล'!C503&lt;&gt;"",'4 ป้อนข้อมูล'!C503," ")</f>
        <v>นางเตือนใจ  สุดเลิศ</v>
      </c>
      <c r="D503" s="69">
        <f>IF('4 ป้อนข้อมูล'!D503&lt;&gt;"",'4 ป้อนข้อมูล'!D503," ")</f>
        <v>2</v>
      </c>
      <c r="E503" s="71">
        <f>IF('4 ป้อนข้อมูล'!E503&lt;'3 ค่าคะแนน'!$B$9,0,IF('4 ป้อนข้อมูล'!E503&lt;'3 ค่าคะแนน'!$B$8,'3 ค่าคะแนน'!$E$9,IF('4 ป้อนข้อมูล'!E503&lt;'3 ค่าคะแนน'!$B$7,'3 ค่าคะแนน'!$E$8,IF('4 ป้อนข้อมูล'!E503&lt;'3 ค่าคะแนน'!$B$6,'3 ค่าคะแนน'!$E$7,IF('4 ป้อนข้อมูล'!E503&lt;'3 ค่าคะแนน'!$B$5,'3 ค่าคะแนน'!$E$6,IF('4 ป้อนข้อมูล'!E503&lt;'3 ค่าคะแนน'!$B$4,'3 ค่าคะแนน'!$E$5,'3 ค่าคะแนน'!$E$4))))))</f>
        <v>98.75</v>
      </c>
      <c r="F503" s="109">
        <f>IF('4 ป้อนข้อมูล'!E503&gt;=70,SUMIF(ปันส่วน!$A$5:$A$16,D503,ปันส่วน!$F$5:$F$16),0)</f>
        <v>865.33</v>
      </c>
      <c r="G503" s="109">
        <f>SUMIFS(ปันส่วน2!$C$3:$C$20,ปันส่วน2!$A$3:$A$20,D503,ปันส่วน2!$B$3:$B$20,E503)</f>
        <v>1936.421</v>
      </c>
      <c r="H503" s="109">
        <f t="shared" si="7"/>
        <v>2801.7510000000002</v>
      </c>
    </row>
    <row r="504" spans="1:8">
      <c r="A504" s="69">
        <v>501</v>
      </c>
      <c r="B504" s="82" t="str">
        <f>IF('4 ป้อนข้อมูล'!B504&lt;&gt;"",'4 ป้อนข้อมูล'!B504," ")</f>
        <v>โรงเรียนวัดไทรพอน</v>
      </c>
      <c r="C504" s="81" t="str">
        <f>IF('4 ป้อนข้อมูล'!C504&lt;&gt;"",'4 ป้อนข้อมูล'!C504," ")</f>
        <v>นางสุนิสา  พรหมแก้ว</v>
      </c>
      <c r="D504" s="69">
        <f>IF('4 ป้อนข้อมูล'!D504&lt;&gt;"",'4 ป้อนข้อมูล'!D504," ")</f>
        <v>2</v>
      </c>
      <c r="E504" s="71">
        <f>IF('4 ป้อนข้อมูล'!E504&lt;'3 ค่าคะแนน'!$B$9,0,IF('4 ป้อนข้อมูล'!E504&lt;'3 ค่าคะแนน'!$B$8,'3 ค่าคะแนน'!$E$9,IF('4 ป้อนข้อมูล'!E504&lt;'3 ค่าคะแนน'!$B$7,'3 ค่าคะแนน'!$E$8,IF('4 ป้อนข้อมูล'!E504&lt;'3 ค่าคะแนน'!$B$6,'3 ค่าคะแนน'!$E$7,IF('4 ป้อนข้อมูล'!E504&lt;'3 ค่าคะแนน'!$B$5,'3 ค่าคะแนน'!$E$6,IF('4 ป้อนข้อมูล'!E504&lt;'3 ค่าคะแนน'!$B$4,'3 ค่าคะแนน'!$E$5,'3 ค่าคะแนน'!$E$4))))))</f>
        <v>98.75</v>
      </c>
      <c r="F504" s="109">
        <f>IF('4 ป้อนข้อมูล'!E504&gt;=70,SUMIF(ปันส่วน!$A$5:$A$16,D504,ปันส่วน!$F$5:$F$16),0)</f>
        <v>865.33</v>
      </c>
      <c r="G504" s="109">
        <f>SUMIFS(ปันส่วน2!$C$3:$C$20,ปันส่วน2!$A$3:$A$20,D504,ปันส่วน2!$B$3:$B$20,E504)</f>
        <v>1936.421</v>
      </c>
      <c r="H504" s="109">
        <f t="shared" si="7"/>
        <v>2801.7510000000002</v>
      </c>
    </row>
    <row r="505" spans="1:8">
      <c r="A505" s="69">
        <v>502</v>
      </c>
      <c r="B505" s="82" t="str">
        <f>IF('4 ป้อนข้อมูล'!B505&lt;&gt;"",'4 ป้อนข้อมูล'!B505," ")</f>
        <v>โรงเรียนวัดไทรพอน</v>
      </c>
      <c r="C505" s="81" t="str">
        <f>IF('4 ป้อนข้อมูล'!C505&lt;&gt;"",'4 ป้อนข้อมูล'!C505," ")</f>
        <v>นางสมบูรณ์  จอมนุ้ย</v>
      </c>
      <c r="D505" s="69">
        <f>IF('4 ป้อนข้อมูล'!D505&lt;&gt;"",'4 ป้อนข้อมูล'!D505," ")</f>
        <v>2</v>
      </c>
      <c r="E505" s="71">
        <f>IF('4 ป้อนข้อมูล'!E505&lt;'3 ค่าคะแนน'!$B$9,0,IF('4 ป้อนข้อมูล'!E505&lt;'3 ค่าคะแนน'!$B$8,'3 ค่าคะแนน'!$E$9,IF('4 ป้อนข้อมูล'!E505&lt;'3 ค่าคะแนน'!$B$7,'3 ค่าคะแนน'!$E$8,IF('4 ป้อนข้อมูล'!E505&lt;'3 ค่าคะแนน'!$B$6,'3 ค่าคะแนน'!$E$7,IF('4 ป้อนข้อมูล'!E505&lt;'3 ค่าคะแนน'!$B$5,'3 ค่าคะแนน'!$E$6,IF('4 ป้อนข้อมูล'!E505&lt;'3 ค่าคะแนน'!$B$4,'3 ค่าคะแนน'!$E$5,'3 ค่าคะแนน'!$E$4))))))</f>
        <v>98.75</v>
      </c>
      <c r="F505" s="109">
        <f>IF('4 ป้อนข้อมูล'!E505&gt;=70,SUMIF(ปันส่วน!$A$5:$A$16,D505,ปันส่วน!$F$5:$F$16),0)</f>
        <v>865.33</v>
      </c>
      <c r="G505" s="109">
        <f>SUMIFS(ปันส่วน2!$C$3:$C$20,ปันส่วน2!$A$3:$A$20,D505,ปันส่วน2!$B$3:$B$20,E505)</f>
        <v>1936.421</v>
      </c>
      <c r="H505" s="109">
        <f t="shared" si="7"/>
        <v>2801.7510000000002</v>
      </c>
    </row>
    <row r="506" spans="1:8">
      <c r="A506" s="69">
        <v>503</v>
      </c>
      <c r="B506" s="82" t="str">
        <f>IF('4 ป้อนข้อมูล'!B506&lt;&gt;"",'4 ป้อนข้อมูล'!B506," ")</f>
        <v>โรงเรียนวัดไทรพอน</v>
      </c>
      <c r="C506" s="81" t="str">
        <f>IF('4 ป้อนข้อมูล'!C506&lt;&gt;"",'4 ป้อนข้อมูล'!C506," ")</f>
        <v>นางลาวัลย์  ยืนยง</v>
      </c>
      <c r="D506" s="69">
        <f>IF('4 ป้อนข้อมูล'!D506&lt;&gt;"",'4 ป้อนข้อมูล'!D506," ")</f>
        <v>2</v>
      </c>
      <c r="E506" s="71">
        <f>IF('4 ป้อนข้อมูล'!E506&lt;'3 ค่าคะแนน'!$B$9,0,IF('4 ป้อนข้อมูล'!E506&lt;'3 ค่าคะแนน'!$B$8,'3 ค่าคะแนน'!$E$9,IF('4 ป้อนข้อมูล'!E506&lt;'3 ค่าคะแนน'!$B$7,'3 ค่าคะแนน'!$E$8,IF('4 ป้อนข้อมูล'!E506&lt;'3 ค่าคะแนน'!$B$6,'3 ค่าคะแนน'!$E$7,IF('4 ป้อนข้อมูล'!E506&lt;'3 ค่าคะแนน'!$B$5,'3 ค่าคะแนน'!$E$6,IF('4 ป้อนข้อมูล'!E506&lt;'3 ค่าคะแนน'!$B$4,'3 ค่าคะแนน'!$E$5,'3 ค่าคะแนน'!$E$4))))))</f>
        <v>98.75</v>
      </c>
      <c r="F506" s="109">
        <f>IF('4 ป้อนข้อมูล'!E506&gt;=70,SUMIF(ปันส่วน!$A$5:$A$16,D506,ปันส่วน!$F$5:$F$16),0)</f>
        <v>865.33</v>
      </c>
      <c r="G506" s="109">
        <f>SUMIFS(ปันส่วน2!$C$3:$C$20,ปันส่วน2!$A$3:$A$20,D506,ปันส่วน2!$B$3:$B$20,E506)</f>
        <v>1936.421</v>
      </c>
      <c r="H506" s="109">
        <f t="shared" si="7"/>
        <v>2801.7510000000002</v>
      </c>
    </row>
    <row r="507" spans="1:8">
      <c r="A507" s="69">
        <v>504</v>
      </c>
      <c r="B507" s="82" t="str">
        <f>IF('4 ป้อนข้อมูล'!B507&lt;&gt;"",'4 ป้อนข้อมูล'!B507," ")</f>
        <v>โรงเรียนวัดไทรพอน</v>
      </c>
      <c r="C507" s="81" t="str">
        <f>IF('4 ป้อนข้อมูล'!C507&lt;&gt;"",'4 ป้อนข้อมูล'!C507," ")</f>
        <v>นางสมลักษณ์  ฆังคะประทุม</v>
      </c>
      <c r="D507" s="69">
        <f>IF('4 ป้อนข้อมูล'!D507&lt;&gt;"",'4 ป้อนข้อมูล'!D507," ")</f>
        <v>2</v>
      </c>
      <c r="E507" s="71">
        <f>IF('4 ป้อนข้อมูล'!E507&lt;'3 ค่าคะแนน'!$B$9,0,IF('4 ป้อนข้อมูล'!E507&lt;'3 ค่าคะแนน'!$B$8,'3 ค่าคะแนน'!$E$9,IF('4 ป้อนข้อมูล'!E507&lt;'3 ค่าคะแนน'!$B$7,'3 ค่าคะแนน'!$E$8,IF('4 ป้อนข้อมูล'!E507&lt;'3 ค่าคะแนน'!$B$6,'3 ค่าคะแนน'!$E$7,IF('4 ป้อนข้อมูล'!E507&lt;'3 ค่าคะแนน'!$B$5,'3 ค่าคะแนน'!$E$6,IF('4 ป้อนข้อมูล'!E507&lt;'3 ค่าคะแนน'!$B$4,'3 ค่าคะแนน'!$E$5,'3 ค่าคะแนน'!$E$4))))))</f>
        <v>98.75</v>
      </c>
      <c r="F507" s="109">
        <f>IF('4 ป้อนข้อมูล'!E507&gt;=70,SUMIF(ปันส่วน!$A$5:$A$16,D507,ปันส่วน!$F$5:$F$16),0)</f>
        <v>865.33</v>
      </c>
      <c r="G507" s="109">
        <f>SUMIFS(ปันส่วน2!$C$3:$C$20,ปันส่วน2!$A$3:$A$20,D507,ปันส่วน2!$B$3:$B$20,E507)</f>
        <v>1936.421</v>
      </c>
      <c r="H507" s="109">
        <f t="shared" si="7"/>
        <v>2801.7510000000002</v>
      </c>
    </row>
    <row r="508" spans="1:8">
      <c r="A508" s="69">
        <v>505</v>
      </c>
      <c r="B508" s="82" t="str">
        <f>IF('4 ป้อนข้อมูล'!B508&lt;&gt;"",'4 ป้อนข้อมูล'!B508," ")</f>
        <v>โรงเรียนสำนักสงฆ์ห้วยเรือ</v>
      </c>
      <c r="C508" s="81" t="str">
        <f>IF('4 ป้อนข้อมูล'!C508&lt;&gt;"",'4 ป้อนข้อมูล'!C508," ")</f>
        <v>นายสุทิน  อิสสระโชติ</v>
      </c>
      <c r="D508" s="69">
        <f>IF('4 ป้อนข้อมูล'!D508&lt;&gt;"",'4 ป้อนข้อมูล'!D508," ")</f>
        <v>1</v>
      </c>
      <c r="E508" s="71">
        <f>IF('4 ป้อนข้อมูล'!E508&lt;'3 ค่าคะแนน'!$B$9,0,IF('4 ป้อนข้อมูล'!E508&lt;'3 ค่าคะแนน'!$B$8,'3 ค่าคะแนน'!$E$9,IF('4 ป้อนข้อมูล'!E508&lt;'3 ค่าคะแนน'!$B$7,'3 ค่าคะแนน'!$E$8,IF('4 ป้อนข้อมูล'!E508&lt;'3 ค่าคะแนน'!$B$6,'3 ค่าคะแนน'!$E$7,IF('4 ป้อนข้อมูล'!E508&lt;'3 ค่าคะแนน'!$B$5,'3 ค่าคะแนน'!$E$6,IF('4 ป้อนข้อมูล'!E508&lt;'3 ค่าคะแนน'!$B$4,'3 ค่าคะแนน'!$E$5,'3 ค่าคะแนน'!$E$4))))))</f>
        <v>98.75</v>
      </c>
      <c r="F508" s="109">
        <f>IF('4 ป้อนข้อมูล'!E508&gt;=70,SUMIF(ปันส่วน!$A$5:$A$16,D508,ปันส่วน!$F$5:$F$16),0)</f>
        <v>690.67</v>
      </c>
      <c r="G508" s="109">
        <f>SUMIFS(ปันส่วน2!$C$3:$C$20,ปันส่วน2!$A$3:$A$20,D508,ปันส่วน2!$B$3:$B$20,E508)</f>
        <v>1646.749</v>
      </c>
      <c r="H508" s="109">
        <f t="shared" si="7"/>
        <v>2337.4189999999999</v>
      </c>
    </row>
    <row r="509" spans="1:8">
      <c r="A509" s="69">
        <v>506</v>
      </c>
      <c r="B509" s="82" t="str">
        <f>IF('4 ป้อนข้อมูล'!B509&lt;&gt;"",'4 ป้อนข้อมูล'!B509," ")</f>
        <v>โรงเรียนสำนักสงฆ์ห้วยเรือ</v>
      </c>
      <c r="C509" s="81" t="str">
        <f>IF('4 ป้อนข้อมูล'!C509&lt;&gt;"",'4 ป้อนข้อมูล'!C509," ")</f>
        <v>นางวาสนา  สนหละ</v>
      </c>
      <c r="D509" s="69">
        <f>IF('4 ป้อนข้อมูล'!D509&lt;&gt;"",'4 ป้อนข้อมูล'!D509," ")</f>
        <v>2</v>
      </c>
      <c r="E509" s="71">
        <f>IF('4 ป้อนข้อมูล'!E509&lt;'3 ค่าคะแนน'!$B$9,0,IF('4 ป้อนข้อมูล'!E509&lt;'3 ค่าคะแนน'!$B$8,'3 ค่าคะแนน'!$E$9,IF('4 ป้อนข้อมูล'!E509&lt;'3 ค่าคะแนน'!$B$7,'3 ค่าคะแนน'!$E$8,IF('4 ป้อนข้อมูล'!E509&lt;'3 ค่าคะแนน'!$B$6,'3 ค่าคะแนน'!$E$7,IF('4 ป้อนข้อมูล'!E509&lt;'3 ค่าคะแนน'!$B$5,'3 ค่าคะแนน'!$E$6,IF('4 ป้อนข้อมูล'!E509&lt;'3 ค่าคะแนน'!$B$4,'3 ค่าคะแนน'!$E$5,'3 ค่าคะแนน'!$E$4))))))</f>
        <v>98.75</v>
      </c>
      <c r="F509" s="109">
        <f>IF('4 ป้อนข้อมูล'!E509&gt;=70,SUMIF(ปันส่วน!$A$5:$A$16,D509,ปันส่วน!$F$5:$F$16),0)</f>
        <v>865.33</v>
      </c>
      <c r="G509" s="109">
        <f>SUMIFS(ปันส่วน2!$C$3:$C$20,ปันส่วน2!$A$3:$A$20,D509,ปันส่วน2!$B$3:$B$20,E509)</f>
        <v>1936.421</v>
      </c>
      <c r="H509" s="109">
        <f t="shared" si="7"/>
        <v>2801.7510000000002</v>
      </c>
    </row>
    <row r="510" spans="1:8">
      <c r="A510" s="69">
        <v>507</v>
      </c>
      <c r="B510" s="82" t="str">
        <f>IF('4 ป้อนข้อมูล'!B510&lt;&gt;"",'4 ป้อนข้อมูล'!B510," ")</f>
        <v>โรงเรียนสำนักสงฆ์ห้วยเรือ</v>
      </c>
      <c r="C510" s="81" t="str">
        <f>IF('4 ป้อนข้อมูล'!C510&lt;&gt;"",'4 ป้อนข้อมูล'!C510," ")</f>
        <v>นายสาโรจน์  เพ็งแก้ว</v>
      </c>
      <c r="D510" s="69">
        <f>IF('4 ป้อนข้อมูล'!D510&lt;&gt;"",'4 ป้อนข้อมูล'!D510," ")</f>
        <v>3</v>
      </c>
      <c r="E510" s="71">
        <f>IF('4 ป้อนข้อมูล'!E510&lt;'3 ค่าคะแนน'!$B$9,0,IF('4 ป้อนข้อมูล'!E510&lt;'3 ค่าคะแนน'!$B$8,'3 ค่าคะแนน'!$E$9,IF('4 ป้อนข้อมูล'!E510&lt;'3 ค่าคะแนน'!$B$7,'3 ค่าคะแนน'!$E$8,IF('4 ป้อนข้อมูล'!E510&lt;'3 ค่าคะแนน'!$B$6,'3 ค่าคะแนน'!$E$7,IF('4 ป้อนข้อมูล'!E510&lt;'3 ค่าคะแนน'!$B$5,'3 ค่าคะแนน'!$E$6,IF('4 ป้อนข้อมูล'!E510&lt;'3 ค่าคะแนน'!$B$4,'3 ค่าคะแนน'!$E$5,'3 ค่าคะแนน'!$E$4))))))</f>
        <v>98.75</v>
      </c>
      <c r="F510" s="109">
        <f>IF('4 ป้อนข้อมูล'!E510&gt;=70,SUMIF(ปันส่วน!$A$5:$A$16,D510,ปันส่วน!$F$5:$F$16),0)</f>
        <v>966.95</v>
      </c>
      <c r="G510" s="109">
        <f>SUMIFS(ปันส่วน2!$C$3:$C$20,ปันส่วน2!$A$3:$A$20,D510,ปันส่วน2!$B$3:$B$20,E510)</f>
        <v>2404.8449999999998</v>
      </c>
      <c r="H510" s="109">
        <f t="shared" si="7"/>
        <v>3371.7950000000001</v>
      </c>
    </row>
    <row r="511" spans="1:8">
      <c r="A511" s="69">
        <v>508</v>
      </c>
      <c r="B511" s="82" t="str">
        <f>IF('4 ป้อนข้อมูล'!B511&lt;&gt;"",'4 ป้อนข้อมูล'!B511," ")</f>
        <v>โรงเรียนสำนักสงฆ์ห้วยเรือ</v>
      </c>
      <c r="C511" s="81" t="str">
        <f>IF('4 ป้อนข้อมูล'!C511&lt;&gt;"",'4 ป้อนข้อมูล'!C511," ")</f>
        <v>น.ส.วีณา  โอฬ์เรืองนิรันดร์</v>
      </c>
      <c r="D511" s="69">
        <f>IF('4 ป้อนข้อมูล'!D511&lt;&gt;"",'4 ป้อนข้อมูล'!D511," ")</f>
        <v>2</v>
      </c>
      <c r="E511" s="71">
        <f>IF('4 ป้อนข้อมูล'!E511&lt;'3 ค่าคะแนน'!$B$9,0,IF('4 ป้อนข้อมูล'!E511&lt;'3 ค่าคะแนน'!$B$8,'3 ค่าคะแนน'!$E$9,IF('4 ป้อนข้อมูล'!E511&lt;'3 ค่าคะแนน'!$B$7,'3 ค่าคะแนน'!$E$8,IF('4 ป้อนข้อมูล'!E511&lt;'3 ค่าคะแนน'!$B$6,'3 ค่าคะแนน'!$E$7,IF('4 ป้อนข้อมูล'!E511&lt;'3 ค่าคะแนน'!$B$5,'3 ค่าคะแนน'!$E$6,IF('4 ป้อนข้อมูล'!E511&lt;'3 ค่าคะแนน'!$B$4,'3 ค่าคะแนน'!$E$5,'3 ค่าคะแนน'!$E$4))))))</f>
        <v>98.75</v>
      </c>
      <c r="F511" s="109">
        <f>IF('4 ป้อนข้อมูล'!E511&gt;=70,SUMIF(ปันส่วน!$A$5:$A$16,D511,ปันส่วน!$F$5:$F$16),0)</f>
        <v>865.33</v>
      </c>
      <c r="G511" s="109">
        <f>SUMIFS(ปันส่วน2!$C$3:$C$20,ปันส่วน2!$A$3:$A$20,D511,ปันส่วน2!$B$3:$B$20,E511)</f>
        <v>1936.421</v>
      </c>
      <c r="H511" s="109">
        <f t="shared" si="7"/>
        <v>2801.7510000000002</v>
      </c>
    </row>
    <row r="512" spans="1:8">
      <c r="A512" s="69">
        <v>509</v>
      </c>
      <c r="B512" s="82" t="str">
        <f>IF('4 ป้อนข้อมูล'!B512&lt;&gt;"",'4 ป้อนข้อมูล'!B512," ")</f>
        <v>โรงเรียนสำนักสงฆ์ห้วยเรือ</v>
      </c>
      <c r="C512" s="81" t="str">
        <f>IF('4 ป้อนข้อมูล'!C512&lt;&gt;"",'4 ป้อนข้อมูล'!C512," ")</f>
        <v>นางภาวินี  บุญแก้ว</v>
      </c>
      <c r="D512" s="69">
        <f>IF('4 ป้อนข้อมูล'!D512&lt;&gt;"",'4 ป้อนข้อมูล'!D512," ")</f>
        <v>2</v>
      </c>
      <c r="E512" s="71">
        <f>IF('4 ป้อนข้อมูล'!E512&lt;'3 ค่าคะแนน'!$B$9,0,IF('4 ป้อนข้อมูล'!E512&lt;'3 ค่าคะแนน'!$B$8,'3 ค่าคะแนน'!$E$9,IF('4 ป้อนข้อมูล'!E512&lt;'3 ค่าคะแนน'!$B$7,'3 ค่าคะแนน'!$E$8,IF('4 ป้อนข้อมูล'!E512&lt;'3 ค่าคะแนน'!$B$6,'3 ค่าคะแนน'!$E$7,IF('4 ป้อนข้อมูล'!E512&lt;'3 ค่าคะแนน'!$B$5,'3 ค่าคะแนน'!$E$6,IF('4 ป้อนข้อมูล'!E512&lt;'3 ค่าคะแนน'!$B$4,'3 ค่าคะแนน'!$E$5,'3 ค่าคะแนน'!$E$4))))))</f>
        <v>98.75</v>
      </c>
      <c r="F512" s="109">
        <f>IF('4 ป้อนข้อมูล'!E512&gt;=70,SUMIF(ปันส่วน!$A$5:$A$16,D512,ปันส่วน!$F$5:$F$16),0)</f>
        <v>865.33</v>
      </c>
      <c r="G512" s="109">
        <f>SUMIFS(ปันส่วน2!$C$3:$C$20,ปันส่วน2!$A$3:$A$20,D512,ปันส่วน2!$B$3:$B$20,E512)</f>
        <v>1936.421</v>
      </c>
      <c r="H512" s="109">
        <f t="shared" si="7"/>
        <v>2801.7510000000002</v>
      </c>
    </row>
    <row r="513" spans="1:8">
      <c r="A513" s="69">
        <v>510</v>
      </c>
      <c r="B513" s="82" t="str">
        <f>IF('4 ป้อนข้อมูล'!B513&lt;&gt;"",'4 ป้อนข้อมูล'!B513," ")</f>
        <v>โรงเรียนสำนักสงฆ์ห้วยเรือ</v>
      </c>
      <c r="C513" s="81" t="str">
        <f>IF('4 ป้อนข้อมูล'!C513&lt;&gt;"",'4 ป้อนข้อมูล'!C513," ")</f>
        <v>นางณิชารีย์  เพชรจำรัส</v>
      </c>
      <c r="D513" s="69">
        <f>IF('4 ป้อนข้อมูล'!D513&lt;&gt;"",'4 ป้อนข้อมูล'!D513," ")</f>
        <v>3</v>
      </c>
      <c r="E513" s="71">
        <f>IF('4 ป้อนข้อมูล'!E513&lt;'3 ค่าคะแนน'!$B$9,0,IF('4 ป้อนข้อมูล'!E513&lt;'3 ค่าคะแนน'!$B$8,'3 ค่าคะแนน'!$E$9,IF('4 ป้อนข้อมูล'!E513&lt;'3 ค่าคะแนน'!$B$7,'3 ค่าคะแนน'!$E$8,IF('4 ป้อนข้อมูล'!E513&lt;'3 ค่าคะแนน'!$B$6,'3 ค่าคะแนน'!$E$7,IF('4 ป้อนข้อมูล'!E513&lt;'3 ค่าคะแนน'!$B$5,'3 ค่าคะแนน'!$E$6,IF('4 ป้อนข้อมูล'!E513&lt;'3 ค่าคะแนน'!$B$4,'3 ค่าคะแนน'!$E$5,'3 ค่าคะแนน'!$E$4))))))</f>
        <v>98.75</v>
      </c>
      <c r="F513" s="109">
        <f>IF('4 ป้อนข้อมูล'!E513&gt;=70,SUMIF(ปันส่วน!$A$5:$A$16,D513,ปันส่วน!$F$5:$F$16),0)</f>
        <v>966.95</v>
      </c>
      <c r="G513" s="109">
        <f>SUMIFS(ปันส่วน2!$C$3:$C$20,ปันส่วน2!$A$3:$A$20,D513,ปันส่วน2!$B$3:$B$20,E513)</f>
        <v>2404.8449999999998</v>
      </c>
      <c r="H513" s="109">
        <f t="shared" si="7"/>
        <v>3371.7950000000001</v>
      </c>
    </row>
    <row r="514" spans="1:8">
      <c r="A514" s="69">
        <v>511</v>
      </c>
      <c r="B514" s="82" t="str">
        <f>IF('4 ป้อนข้อมูล'!B514&lt;&gt;"",'4 ป้อนข้อมูล'!B514," ")</f>
        <v>โรงเรียนสำนักสงฆ์ห้วยเรือ</v>
      </c>
      <c r="C514" s="81" t="str">
        <f>IF('4 ป้อนข้อมูล'!C514&lt;&gt;"",'4 ป้อนข้อมูล'!C514," ")</f>
        <v>นางสงบ  แสงจง</v>
      </c>
      <c r="D514" s="69">
        <f>IF('4 ป้อนข้อมูล'!D514&lt;&gt;"",'4 ป้อนข้อมูล'!D514," ")</f>
        <v>2</v>
      </c>
      <c r="E514" s="71">
        <f>IF('4 ป้อนข้อมูล'!E514&lt;'3 ค่าคะแนน'!$B$9,0,IF('4 ป้อนข้อมูล'!E514&lt;'3 ค่าคะแนน'!$B$8,'3 ค่าคะแนน'!$E$9,IF('4 ป้อนข้อมูล'!E514&lt;'3 ค่าคะแนน'!$B$7,'3 ค่าคะแนน'!$E$8,IF('4 ป้อนข้อมูล'!E514&lt;'3 ค่าคะแนน'!$B$6,'3 ค่าคะแนน'!$E$7,IF('4 ป้อนข้อมูล'!E514&lt;'3 ค่าคะแนน'!$B$5,'3 ค่าคะแนน'!$E$6,IF('4 ป้อนข้อมูล'!E514&lt;'3 ค่าคะแนน'!$B$4,'3 ค่าคะแนน'!$E$5,'3 ค่าคะแนน'!$E$4))))))</f>
        <v>100</v>
      </c>
      <c r="F514" s="109">
        <f>IF('4 ป้อนข้อมูล'!E514&gt;=70,SUMIF(ปันส่วน!$A$5:$A$16,D514,ปันส่วน!$F$5:$F$16),0)</f>
        <v>865.33</v>
      </c>
      <c r="G514" s="109">
        <f>SUMIFS(ปันส่วน2!$C$3:$C$20,ปันส่วน2!$A$3:$A$20,D514,ปันส่วน2!$B$3:$B$20,E514)</f>
        <v>1960.933</v>
      </c>
      <c r="H514" s="109">
        <f t="shared" si="7"/>
        <v>2826.2629999999999</v>
      </c>
    </row>
    <row r="515" spans="1:8">
      <c r="A515" s="69">
        <v>512</v>
      </c>
      <c r="B515" s="82" t="str">
        <f>IF('4 ป้อนข้อมูล'!B515&lt;&gt;"",'4 ป้อนข้อมูล'!B515," ")</f>
        <v>โรงเรียนสำนักสงฆ์ห้วยเรือ</v>
      </c>
      <c r="C515" s="81" t="str">
        <f>IF('4 ป้อนข้อมูล'!C515&lt;&gt;"",'4 ป้อนข้อมูล'!C515," ")</f>
        <v>นางสุวรรณดี  สิทธิชัย</v>
      </c>
      <c r="D515" s="69">
        <f>IF('4 ป้อนข้อมูล'!D515&lt;&gt;"",'4 ป้อนข้อมูล'!D515," ")</f>
        <v>2</v>
      </c>
      <c r="E515" s="71">
        <f>IF('4 ป้อนข้อมูล'!E515&lt;'3 ค่าคะแนน'!$B$9,0,IF('4 ป้อนข้อมูล'!E515&lt;'3 ค่าคะแนน'!$B$8,'3 ค่าคะแนน'!$E$9,IF('4 ป้อนข้อมูล'!E515&lt;'3 ค่าคะแนน'!$B$7,'3 ค่าคะแนน'!$E$8,IF('4 ป้อนข้อมูล'!E515&lt;'3 ค่าคะแนน'!$B$6,'3 ค่าคะแนน'!$E$7,IF('4 ป้อนข้อมูล'!E515&lt;'3 ค่าคะแนน'!$B$5,'3 ค่าคะแนน'!$E$6,IF('4 ป้อนข้อมูล'!E515&lt;'3 ค่าคะแนน'!$B$4,'3 ค่าคะแนน'!$E$5,'3 ค่าคะแนน'!$E$4))))))</f>
        <v>98.75</v>
      </c>
      <c r="F515" s="109">
        <f>IF('4 ป้อนข้อมูล'!E515&gt;=70,SUMIF(ปันส่วน!$A$5:$A$16,D515,ปันส่วน!$F$5:$F$16),0)</f>
        <v>865.33</v>
      </c>
      <c r="G515" s="109">
        <f>SUMIFS(ปันส่วน2!$C$3:$C$20,ปันส่วน2!$A$3:$A$20,D515,ปันส่วน2!$B$3:$B$20,E515)</f>
        <v>1936.421</v>
      </c>
      <c r="H515" s="109">
        <f t="shared" si="7"/>
        <v>2801.7510000000002</v>
      </c>
    </row>
    <row r="516" spans="1:8">
      <c r="A516" s="69">
        <v>513</v>
      </c>
      <c r="B516" s="82" t="str">
        <f>IF('4 ป้อนข้อมูล'!B516&lt;&gt;"",'4 ป้อนข้อมูล'!B516," ")</f>
        <v>โรงเรียนสำนักสงฆ์ห้วยเรือ</v>
      </c>
      <c r="C516" s="81" t="str">
        <f>IF('4 ป้อนข้อมูล'!C516&lt;&gt;"",'4 ป้อนข้อมูล'!C516," ")</f>
        <v>นางตติยา  ช่วยไกร</v>
      </c>
      <c r="D516" s="69">
        <f>IF('4 ป้อนข้อมูล'!D516&lt;&gt;"",'4 ป้อนข้อมูล'!D516," ")</f>
        <v>2</v>
      </c>
      <c r="E516" s="71">
        <f>IF('4 ป้อนข้อมูล'!E516&lt;'3 ค่าคะแนน'!$B$9,0,IF('4 ป้อนข้อมูล'!E516&lt;'3 ค่าคะแนน'!$B$8,'3 ค่าคะแนน'!$E$9,IF('4 ป้อนข้อมูล'!E516&lt;'3 ค่าคะแนน'!$B$7,'3 ค่าคะแนน'!$E$8,IF('4 ป้อนข้อมูล'!E516&lt;'3 ค่าคะแนน'!$B$6,'3 ค่าคะแนน'!$E$7,IF('4 ป้อนข้อมูล'!E516&lt;'3 ค่าคะแนน'!$B$5,'3 ค่าคะแนน'!$E$6,IF('4 ป้อนข้อมูล'!E516&lt;'3 ค่าคะแนน'!$B$4,'3 ค่าคะแนน'!$E$5,'3 ค่าคะแนน'!$E$4))))))</f>
        <v>98.75</v>
      </c>
      <c r="F516" s="109">
        <f>IF('4 ป้อนข้อมูล'!E516&gt;=70,SUMIF(ปันส่วน!$A$5:$A$16,D516,ปันส่วน!$F$5:$F$16),0)</f>
        <v>865.33</v>
      </c>
      <c r="G516" s="109">
        <f>SUMIFS(ปันส่วน2!$C$3:$C$20,ปันส่วน2!$A$3:$A$20,D516,ปันส่วน2!$B$3:$B$20,E516)</f>
        <v>1936.421</v>
      </c>
      <c r="H516" s="109">
        <f t="shared" si="7"/>
        <v>2801.7510000000002</v>
      </c>
    </row>
    <row r="517" spans="1:8">
      <c r="A517" s="69">
        <v>514</v>
      </c>
      <c r="B517" s="82" t="str">
        <f>IF('4 ป้อนข้อมูล'!B517&lt;&gt;"",'4 ป้อนข้อมูล'!B517," ")</f>
        <v>โรงเรียนสำนักสงฆ์ห้วยเรือ</v>
      </c>
      <c r="C517" s="81" t="str">
        <f>IF('4 ป้อนข้อมูล'!C517&lt;&gt;"",'4 ป้อนข้อมูล'!C517," ")</f>
        <v>นายชูศักดิ์  ณรงค์ราช</v>
      </c>
      <c r="D517" s="69">
        <f>IF('4 ป้อนข้อมูล'!D517&lt;&gt;"",'4 ป้อนข้อมูล'!D517," ")</f>
        <v>2</v>
      </c>
      <c r="E517" s="71">
        <f>IF('4 ป้อนข้อมูล'!E517&lt;'3 ค่าคะแนน'!$B$9,0,IF('4 ป้อนข้อมูล'!E517&lt;'3 ค่าคะแนน'!$B$8,'3 ค่าคะแนน'!$E$9,IF('4 ป้อนข้อมูล'!E517&lt;'3 ค่าคะแนน'!$B$7,'3 ค่าคะแนน'!$E$8,IF('4 ป้อนข้อมูล'!E517&lt;'3 ค่าคะแนน'!$B$6,'3 ค่าคะแนน'!$E$7,IF('4 ป้อนข้อมูล'!E517&lt;'3 ค่าคะแนน'!$B$5,'3 ค่าคะแนน'!$E$6,IF('4 ป้อนข้อมูล'!E517&lt;'3 ค่าคะแนน'!$B$4,'3 ค่าคะแนน'!$E$5,'3 ค่าคะแนน'!$E$4))))))</f>
        <v>98.75</v>
      </c>
      <c r="F517" s="109">
        <f>IF('4 ป้อนข้อมูล'!E517&gt;=70,SUMIF(ปันส่วน!$A$5:$A$16,D517,ปันส่วน!$F$5:$F$16),0)</f>
        <v>865.33</v>
      </c>
      <c r="G517" s="109">
        <f>SUMIFS(ปันส่วน2!$C$3:$C$20,ปันส่วน2!$A$3:$A$20,D517,ปันส่วน2!$B$3:$B$20,E517)</f>
        <v>1936.421</v>
      </c>
      <c r="H517" s="109">
        <f t="shared" ref="H517:H580" si="8">SUM(F517:G517)</f>
        <v>2801.7510000000002</v>
      </c>
    </row>
    <row r="518" spans="1:8">
      <c r="A518" s="69">
        <v>515</v>
      </c>
      <c r="B518" s="82" t="str">
        <f>IF('4 ป้อนข้อมูล'!B518&lt;&gt;"",'4 ป้อนข้อมูล'!B518," ")</f>
        <v>โรงเรียนวัดฝาละมี</v>
      </c>
      <c r="C518" s="81" t="str">
        <f>IF('4 ป้อนข้อมูล'!C518&lt;&gt;"",'4 ป้อนข้อมูล'!C518," ")</f>
        <v>น.ส.อุบล  หนูเมียน</v>
      </c>
      <c r="D518" s="69">
        <f>IF('4 ป้อนข้อมูล'!D518&lt;&gt;"",'4 ป้อนข้อมูล'!D518," ")</f>
        <v>2</v>
      </c>
      <c r="E518" s="71">
        <f>IF('4 ป้อนข้อมูล'!E518&lt;'3 ค่าคะแนน'!$B$9,0,IF('4 ป้อนข้อมูล'!E518&lt;'3 ค่าคะแนน'!$B$8,'3 ค่าคะแนน'!$E$9,IF('4 ป้อนข้อมูล'!E518&lt;'3 ค่าคะแนน'!$B$7,'3 ค่าคะแนน'!$E$8,IF('4 ป้อนข้อมูล'!E518&lt;'3 ค่าคะแนน'!$B$6,'3 ค่าคะแนน'!$E$7,IF('4 ป้อนข้อมูล'!E518&lt;'3 ค่าคะแนน'!$B$5,'3 ค่าคะแนน'!$E$6,IF('4 ป้อนข้อมูล'!E518&lt;'3 ค่าคะแนน'!$B$4,'3 ค่าคะแนน'!$E$5,'3 ค่าคะแนน'!$E$4))))))</f>
        <v>98.75</v>
      </c>
      <c r="F518" s="109">
        <f>IF('4 ป้อนข้อมูล'!E518&gt;=70,SUMIF(ปันส่วน!$A$5:$A$16,D518,ปันส่วน!$F$5:$F$16),0)</f>
        <v>865.33</v>
      </c>
      <c r="G518" s="109">
        <f>SUMIFS(ปันส่วน2!$C$3:$C$20,ปันส่วน2!$A$3:$A$20,D518,ปันส่วน2!$B$3:$B$20,E518)</f>
        <v>1936.421</v>
      </c>
      <c r="H518" s="109">
        <f t="shared" si="8"/>
        <v>2801.7510000000002</v>
      </c>
    </row>
    <row r="519" spans="1:8">
      <c r="A519" s="69">
        <v>516</v>
      </c>
      <c r="B519" s="82" t="str">
        <f>IF('4 ป้อนข้อมูล'!B519&lt;&gt;"",'4 ป้อนข้อมูล'!B519," ")</f>
        <v>โรงเรียนวัดฝาละมี</v>
      </c>
      <c r="C519" s="81" t="str">
        <f>IF('4 ป้อนข้อมูล'!C519&lt;&gt;"",'4 ป้อนข้อมูล'!C519," ")</f>
        <v>นายชูชัย  สุวรรณแสง</v>
      </c>
      <c r="D519" s="69">
        <f>IF('4 ป้อนข้อมูล'!D519&lt;&gt;"",'4 ป้อนข้อมูล'!D519," ")</f>
        <v>2</v>
      </c>
      <c r="E519" s="71">
        <f>IF('4 ป้อนข้อมูล'!E519&lt;'3 ค่าคะแนน'!$B$9,0,IF('4 ป้อนข้อมูล'!E519&lt;'3 ค่าคะแนน'!$B$8,'3 ค่าคะแนน'!$E$9,IF('4 ป้อนข้อมูล'!E519&lt;'3 ค่าคะแนน'!$B$7,'3 ค่าคะแนน'!$E$8,IF('4 ป้อนข้อมูล'!E519&lt;'3 ค่าคะแนน'!$B$6,'3 ค่าคะแนน'!$E$7,IF('4 ป้อนข้อมูล'!E519&lt;'3 ค่าคะแนน'!$B$5,'3 ค่าคะแนน'!$E$6,IF('4 ป้อนข้อมูล'!E519&lt;'3 ค่าคะแนน'!$B$4,'3 ค่าคะแนน'!$E$5,'3 ค่าคะแนน'!$E$4))))))</f>
        <v>98.75</v>
      </c>
      <c r="F519" s="109">
        <f>IF('4 ป้อนข้อมูล'!E519&gt;=70,SUMIF(ปันส่วน!$A$5:$A$16,D519,ปันส่วน!$F$5:$F$16),0)</f>
        <v>865.33</v>
      </c>
      <c r="G519" s="109">
        <f>SUMIFS(ปันส่วน2!$C$3:$C$20,ปันส่วน2!$A$3:$A$20,D519,ปันส่วน2!$B$3:$B$20,E519)</f>
        <v>1936.421</v>
      </c>
      <c r="H519" s="109">
        <f t="shared" si="8"/>
        <v>2801.7510000000002</v>
      </c>
    </row>
    <row r="520" spans="1:8">
      <c r="A520" s="69">
        <v>517</v>
      </c>
      <c r="B520" s="82" t="str">
        <f>IF('4 ป้อนข้อมูล'!B520&lt;&gt;"",'4 ป้อนข้อมูล'!B520," ")</f>
        <v>โรงเรียนวัดฝาละมี</v>
      </c>
      <c r="C520" s="81" t="str">
        <f>IF('4 ป้อนข้อมูล'!C520&lt;&gt;"",'4 ป้อนข้อมูล'!C520," ")</f>
        <v>นางพนมวรรณ  แก้วคงที่</v>
      </c>
      <c r="D520" s="69">
        <f>IF('4 ป้อนข้อมูล'!D520&lt;&gt;"",'4 ป้อนข้อมูล'!D520," ")</f>
        <v>2</v>
      </c>
      <c r="E520" s="71">
        <f>IF('4 ป้อนข้อมูล'!E520&lt;'3 ค่าคะแนน'!$B$9,0,IF('4 ป้อนข้อมูล'!E520&lt;'3 ค่าคะแนน'!$B$8,'3 ค่าคะแนน'!$E$9,IF('4 ป้อนข้อมูล'!E520&lt;'3 ค่าคะแนน'!$B$7,'3 ค่าคะแนน'!$E$8,IF('4 ป้อนข้อมูล'!E520&lt;'3 ค่าคะแนน'!$B$6,'3 ค่าคะแนน'!$E$7,IF('4 ป้อนข้อมูล'!E520&lt;'3 ค่าคะแนน'!$B$5,'3 ค่าคะแนน'!$E$6,IF('4 ป้อนข้อมูล'!E520&lt;'3 ค่าคะแนน'!$B$4,'3 ค่าคะแนน'!$E$5,'3 ค่าคะแนน'!$E$4))))))</f>
        <v>98.75</v>
      </c>
      <c r="F520" s="109">
        <f>IF('4 ป้อนข้อมูล'!E520&gt;=70,SUMIF(ปันส่วน!$A$5:$A$16,D520,ปันส่วน!$F$5:$F$16),0)</f>
        <v>865.33</v>
      </c>
      <c r="G520" s="109">
        <f>SUMIFS(ปันส่วน2!$C$3:$C$20,ปันส่วน2!$A$3:$A$20,D520,ปันส่วน2!$B$3:$B$20,E520)</f>
        <v>1936.421</v>
      </c>
      <c r="H520" s="109">
        <f t="shared" si="8"/>
        <v>2801.7510000000002</v>
      </c>
    </row>
    <row r="521" spans="1:8">
      <c r="A521" s="69">
        <v>518</v>
      </c>
      <c r="B521" s="82" t="str">
        <f>IF('4 ป้อนข้อมูล'!B521&lt;&gt;"",'4 ป้อนข้อมูล'!B521," ")</f>
        <v>โรงเรียนวัดฝาละมี</v>
      </c>
      <c r="C521" s="81" t="str">
        <f>IF('4 ป้อนข้อมูล'!C521&lt;&gt;"",'4 ป้อนข้อมูล'!C521," ")</f>
        <v>น.ส.วาสนา  ณ พัทลุง</v>
      </c>
      <c r="D521" s="69">
        <f>IF('4 ป้อนข้อมูล'!D521&lt;&gt;"",'4 ป้อนข้อมูล'!D521," ")</f>
        <v>2</v>
      </c>
      <c r="E521" s="71">
        <f>IF('4 ป้อนข้อมูล'!E521&lt;'3 ค่าคะแนน'!$B$9,0,IF('4 ป้อนข้อมูล'!E521&lt;'3 ค่าคะแนน'!$B$8,'3 ค่าคะแนน'!$E$9,IF('4 ป้อนข้อมูล'!E521&lt;'3 ค่าคะแนน'!$B$7,'3 ค่าคะแนน'!$E$8,IF('4 ป้อนข้อมูล'!E521&lt;'3 ค่าคะแนน'!$B$6,'3 ค่าคะแนน'!$E$7,IF('4 ป้อนข้อมูล'!E521&lt;'3 ค่าคะแนน'!$B$5,'3 ค่าคะแนน'!$E$6,IF('4 ป้อนข้อมูล'!E521&lt;'3 ค่าคะแนน'!$B$4,'3 ค่าคะแนน'!$E$5,'3 ค่าคะแนน'!$E$4))))))</f>
        <v>100</v>
      </c>
      <c r="F521" s="109">
        <f>IF('4 ป้อนข้อมูล'!E521&gt;=70,SUMIF(ปันส่วน!$A$5:$A$16,D521,ปันส่วน!$F$5:$F$16),0)</f>
        <v>865.33</v>
      </c>
      <c r="G521" s="109">
        <f>SUMIFS(ปันส่วน2!$C$3:$C$20,ปันส่วน2!$A$3:$A$20,D521,ปันส่วน2!$B$3:$B$20,E521)</f>
        <v>1960.933</v>
      </c>
      <c r="H521" s="109">
        <f t="shared" si="8"/>
        <v>2826.2629999999999</v>
      </c>
    </row>
    <row r="522" spans="1:8">
      <c r="A522" s="69">
        <v>519</v>
      </c>
      <c r="B522" s="82" t="str">
        <f>IF('4 ป้อนข้อมูล'!B522&lt;&gt;"",'4 ป้อนข้อมูล'!B522," ")</f>
        <v>โรงเรียนวัดฝาละมี</v>
      </c>
      <c r="C522" s="81" t="str">
        <f>IF('4 ป้อนข้อมูล'!C522&lt;&gt;"",'4 ป้อนข้อมูล'!C522," ")</f>
        <v>นางสมใจ  แซมมณี</v>
      </c>
      <c r="D522" s="69">
        <f>IF('4 ป้อนข้อมูล'!D522&lt;&gt;"",'4 ป้อนข้อมูล'!D522," ")</f>
        <v>2</v>
      </c>
      <c r="E522" s="71">
        <f>IF('4 ป้อนข้อมูล'!E522&lt;'3 ค่าคะแนน'!$B$9,0,IF('4 ป้อนข้อมูล'!E522&lt;'3 ค่าคะแนน'!$B$8,'3 ค่าคะแนน'!$E$9,IF('4 ป้อนข้อมูล'!E522&lt;'3 ค่าคะแนน'!$B$7,'3 ค่าคะแนน'!$E$8,IF('4 ป้อนข้อมูล'!E522&lt;'3 ค่าคะแนน'!$B$6,'3 ค่าคะแนน'!$E$7,IF('4 ป้อนข้อมูล'!E522&lt;'3 ค่าคะแนน'!$B$5,'3 ค่าคะแนน'!$E$6,IF('4 ป้อนข้อมูล'!E522&lt;'3 ค่าคะแนน'!$B$4,'3 ค่าคะแนน'!$E$5,'3 ค่าคะแนน'!$E$4))))))</f>
        <v>98.75</v>
      </c>
      <c r="F522" s="109">
        <f>IF('4 ป้อนข้อมูล'!E522&gt;=70,SUMIF(ปันส่วน!$A$5:$A$16,D522,ปันส่วน!$F$5:$F$16),0)</f>
        <v>865.33</v>
      </c>
      <c r="G522" s="109">
        <f>SUMIFS(ปันส่วน2!$C$3:$C$20,ปันส่วน2!$A$3:$A$20,D522,ปันส่วน2!$B$3:$B$20,E522)</f>
        <v>1936.421</v>
      </c>
      <c r="H522" s="109">
        <f t="shared" si="8"/>
        <v>2801.7510000000002</v>
      </c>
    </row>
    <row r="523" spans="1:8">
      <c r="A523" s="69">
        <v>520</v>
      </c>
      <c r="B523" s="82" t="str">
        <f>IF('4 ป้อนข้อมูล'!B523&lt;&gt;"",'4 ป้อนข้อมูล'!B523," ")</f>
        <v>โรงเรียนวัดฝาละมี</v>
      </c>
      <c r="C523" s="81" t="str">
        <f>IF('4 ป้อนข้อมูล'!C523&lt;&gt;"",'4 ป้อนข้อมูล'!C523," ")</f>
        <v>นางสมศรี  บริสุทธิ์</v>
      </c>
      <c r="D523" s="69">
        <f>IF('4 ป้อนข้อมูล'!D523&lt;&gt;"",'4 ป้อนข้อมูล'!D523," ")</f>
        <v>2</v>
      </c>
      <c r="E523" s="71">
        <f>IF('4 ป้อนข้อมูล'!E523&lt;'3 ค่าคะแนน'!$B$9,0,IF('4 ป้อนข้อมูล'!E523&lt;'3 ค่าคะแนน'!$B$8,'3 ค่าคะแนน'!$E$9,IF('4 ป้อนข้อมูล'!E523&lt;'3 ค่าคะแนน'!$B$7,'3 ค่าคะแนน'!$E$8,IF('4 ป้อนข้อมูล'!E523&lt;'3 ค่าคะแนน'!$B$6,'3 ค่าคะแนน'!$E$7,IF('4 ป้อนข้อมูล'!E523&lt;'3 ค่าคะแนน'!$B$5,'3 ค่าคะแนน'!$E$6,IF('4 ป้อนข้อมูล'!E523&lt;'3 ค่าคะแนน'!$B$4,'3 ค่าคะแนน'!$E$5,'3 ค่าคะแนน'!$E$4))))))</f>
        <v>98.75</v>
      </c>
      <c r="F523" s="109">
        <f>IF('4 ป้อนข้อมูล'!E523&gt;=70,SUMIF(ปันส่วน!$A$5:$A$16,D523,ปันส่วน!$F$5:$F$16),0)</f>
        <v>865.33</v>
      </c>
      <c r="G523" s="109">
        <f>SUMIFS(ปันส่วน2!$C$3:$C$20,ปันส่วน2!$A$3:$A$20,D523,ปันส่วน2!$B$3:$B$20,E523)</f>
        <v>1936.421</v>
      </c>
      <c r="H523" s="109">
        <f t="shared" si="8"/>
        <v>2801.7510000000002</v>
      </c>
    </row>
    <row r="524" spans="1:8">
      <c r="A524" s="69">
        <v>521</v>
      </c>
      <c r="B524" s="82" t="str">
        <f>IF('4 ป้อนข้อมูล'!B524&lt;&gt;"",'4 ป้อนข้อมูล'!B524," ")</f>
        <v>โรงเรียนวัดฝาละมี</v>
      </c>
      <c r="C524" s="81" t="str">
        <f>IF('4 ป้อนข้อมูล'!C524&lt;&gt;"",'4 ป้อนข้อมูล'!C524," ")</f>
        <v>นางวรรณา  บุญเพ็ชร</v>
      </c>
      <c r="D524" s="69">
        <f>IF('4 ป้อนข้อมูล'!D524&lt;&gt;"",'4 ป้อนข้อมูล'!D524," ")</f>
        <v>2</v>
      </c>
      <c r="E524" s="71">
        <f>IF('4 ป้อนข้อมูล'!E524&lt;'3 ค่าคะแนน'!$B$9,0,IF('4 ป้อนข้อมูล'!E524&lt;'3 ค่าคะแนน'!$B$8,'3 ค่าคะแนน'!$E$9,IF('4 ป้อนข้อมูล'!E524&lt;'3 ค่าคะแนน'!$B$7,'3 ค่าคะแนน'!$E$8,IF('4 ป้อนข้อมูล'!E524&lt;'3 ค่าคะแนน'!$B$6,'3 ค่าคะแนน'!$E$7,IF('4 ป้อนข้อมูล'!E524&lt;'3 ค่าคะแนน'!$B$5,'3 ค่าคะแนน'!$E$6,IF('4 ป้อนข้อมูล'!E524&lt;'3 ค่าคะแนน'!$B$4,'3 ค่าคะแนน'!$E$5,'3 ค่าคะแนน'!$E$4))))))</f>
        <v>98.75</v>
      </c>
      <c r="F524" s="109">
        <f>IF('4 ป้อนข้อมูล'!E524&gt;=70,SUMIF(ปันส่วน!$A$5:$A$16,D524,ปันส่วน!$F$5:$F$16),0)</f>
        <v>865.33</v>
      </c>
      <c r="G524" s="109">
        <f>SUMIFS(ปันส่วน2!$C$3:$C$20,ปันส่วน2!$A$3:$A$20,D524,ปันส่วน2!$B$3:$B$20,E524)</f>
        <v>1936.421</v>
      </c>
      <c r="H524" s="109">
        <f t="shared" si="8"/>
        <v>2801.7510000000002</v>
      </c>
    </row>
    <row r="525" spans="1:8">
      <c r="A525" s="69">
        <v>522</v>
      </c>
      <c r="B525" s="82" t="str">
        <f>IF('4 ป้อนข้อมูล'!B525&lt;&gt;"",'4 ป้อนข้อมูล'!B525," ")</f>
        <v>โรงเรียนวัดฝาละมี</v>
      </c>
      <c r="C525" s="81" t="str">
        <f>IF('4 ป้อนข้อมูล'!C525&lt;&gt;"",'4 ป้อนข้อมูล'!C525," ")</f>
        <v>นางพรพนา  ช่วยบุญส่ง</v>
      </c>
      <c r="D525" s="69">
        <f>IF('4 ป้อนข้อมูล'!D525&lt;&gt;"",'4 ป้อนข้อมูล'!D525," ")</f>
        <v>2</v>
      </c>
      <c r="E525" s="71">
        <f>IF('4 ป้อนข้อมูล'!E525&lt;'3 ค่าคะแนน'!$B$9,0,IF('4 ป้อนข้อมูล'!E525&lt;'3 ค่าคะแนน'!$B$8,'3 ค่าคะแนน'!$E$9,IF('4 ป้อนข้อมูล'!E525&lt;'3 ค่าคะแนน'!$B$7,'3 ค่าคะแนน'!$E$8,IF('4 ป้อนข้อมูล'!E525&lt;'3 ค่าคะแนน'!$B$6,'3 ค่าคะแนน'!$E$7,IF('4 ป้อนข้อมูล'!E525&lt;'3 ค่าคะแนน'!$B$5,'3 ค่าคะแนน'!$E$6,IF('4 ป้อนข้อมูล'!E525&lt;'3 ค่าคะแนน'!$B$4,'3 ค่าคะแนน'!$E$5,'3 ค่าคะแนน'!$E$4))))))</f>
        <v>98.75</v>
      </c>
      <c r="F525" s="109">
        <f>IF('4 ป้อนข้อมูล'!E525&gt;=70,SUMIF(ปันส่วน!$A$5:$A$16,D525,ปันส่วน!$F$5:$F$16),0)</f>
        <v>865.33</v>
      </c>
      <c r="G525" s="109">
        <f>SUMIFS(ปันส่วน2!$C$3:$C$20,ปันส่วน2!$A$3:$A$20,D525,ปันส่วน2!$B$3:$B$20,E525)</f>
        <v>1936.421</v>
      </c>
      <c r="H525" s="109">
        <f t="shared" si="8"/>
        <v>2801.7510000000002</v>
      </c>
    </row>
    <row r="526" spans="1:8">
      <c r="A526" s="69">
        <v>523</v>
      </c>
      <c r="B526" s="82" t="str">
        <f>IF('4 ป้อนข้อมูล'!B526&lt;&gt;"",'4 ป้อนข้อมูล'!B526," ")</f>
        <v>โรงเรียนวัดฝาละมี</v>
      </c>
      <c r="C526" s="81" t="str">
        <f>IF('4 ป้อนข้อมูล'!C526&lt;&gt;"",'4 ป้อนข้อมูล'!C526," ")</f>
        <v>นางวรรณี  บุญยะตุลานนท์</v>
      </c>
      <c r="D526" s="69">
        <f>IF('4 ป้อนข้อมูล'!D526&lt;&gt;"",'4 ป้อนข้อมูล'!D526," ")</f>
        <v>2</v>
      </c>
      <c r="E526" s="71">
        <f>IF('4 ป้อนข้อมูล'!E526&lt;'3 ค่าคะแนน'!$B$9,0,IF('4 ป้อนข้อมูล'!E526&lt;'3 ค่าคะแนน'!$B$8,'3 ค่าคะแนน'!$E$9,IF('4 ป้อนข้อมูล'!E526&lt;'3 ค่าคะแนน'!$B$7,'3 ค่าคะแนน'!$E$8,IF('4 ป้อนข้อมูล'!E526&lt;'3 ค่าคะแนน'!$B$6,'3 ค่าคะแนน'!$E$7,IF('4 ป้อนข้อมูล'!E526&lt;'3 ค่าคะแนน'!$B$5,'3 ค่าคะแนน'!$E$6,IF('4 ป้อนข้อมูล'!E526&lt;'3 ค่าคะแนน'!$B$4,'3 ค่าคะแนน'!$E$5,'3 ค่าคะแนน'!$E$4))))))</f>
        <v>100</v>
      </c>
      <c r="F526" s="109">
        <f>IF('4 ป้อนข้อมูล'!E526&gt;=70,SUMIF(ปันส่วน!$A$5:$A$16,D526,ปันส่วน!$F$5:$F$16),0)</f>
        <v>865.33</v>
      </c>
      <c r="G526" s="109">
        <f>SUMIFS(ปันส่วน2!$C$3:$C$20,ปันส่วน2!$A$3:$A$20,D526,ปันส่วน2!$B$3:$B$20,E526)</f>
        <v>1960.933</v>
      </c>
      <c r="H526" s="109">
        <f t="shared" si="8"/>
        <v>2826.2629999999999</v>
      </c>
    </row>
    <row r="527" spans="1:8">
      <c r="A527" s="69">
        <v>524</v>
      </c>
      <c r="B527" s="82" t="str">
        <f>IF('4 ป้อนข้อมูล'!B527&lt;&gt;"",'4 ป้อนข้อมูล'!B527," ")</f>
        <v>โรงเรียนวัดฝาละมี</v>
      </c>
      <c r="C527" s="81" t="str">
        <f>IF('4 ป้อนข้อมูล'!C527&lt;&gt;"",'4 ป้อนข้อมูล'!C527," ")</f>
        <v>นายสมพร  สมบูรณ์</v>
      </c>
      <c r="D527" s="69">
        <f>IF('4 ป้อนข้อมูล'!D527&lt;&gt;"",'4 ป้อนข้อมูล'!D527," ")</f>
        <v>2</v>
      </c>
      <c r="E527" s="71">
        <f>IF('4 ป้อนข้อมูล'!E527&lt;'3 ค่าคะแนน'!$B$9,0,IF('4 ป้อนข้อมูล'!E527&lt;'3 ค่าคะแนน'!$B$8,'3 ค่าคะแนน'!$E$9,IF('4 ป้อนข้อมูล'!E527&lt;'3 ค่าคะแนน'!$B$7,'3 ค่าคะแนน'!$E$8,IF('4 ป้อนข้อมูล'!E527&lt;'3 ค่าคะแนน'!$B$6,'3 ค่าคะแนน'!$E$7,IF('4 ป้อนข้อมูล'!E527&lt;'3 ค่าคะแนน'!$B$5,'3 ค่าคะแนน'!$E$6,IF('4 ป้อนข้อมูล'!E527&lt;'3 ค่าคะแนน'!$B$4,'3 ค่าคะแนน'!$E$5,'3 ค่าคะแนน'!$E$4))))))</f>
        <v>98.75</v>
      </c>
      <c r="F527" s="109">
        <f>IF('4 ป้อนข้อมูล'!E527&gt;=70,SUMIF(ปันส่วน!$A$5:$A$16,D527,ปันส่วน!$F$5:$F$16),0)</f>
        <v>865.33</v>
      </c>
      <c r="G527" s="109">
        <f>SUMIFS(ปันส่วน2!$C$3:$C$20,ปันส่วน2!$A$3:$A$20,D527,ปันส่วน2!$B$3:$B$20,E527)</f>
        <v>1936.421</v>
      </c>
      <c r="H527" s="109">
        <f t="shared" si="8"/>
        <v>2801.7510000000002</v>
      </c>
    </row>
    <row r="528" spans="1:8">
      <c r="A528" s="69">
        <v>525</v>
      </c>
      <c r="B528" s="82" t="str">
        <f>IF('4 ป้อนข้อมูล'!B528&lt;&gt;"",'4 ป้อนข้อมูล'!B528," ")</f>
        <v>โรงเรียนวัดฝาละมี</v>
      </c>
      <c r="C528" s="81" t="str">
        <f>IF('4 ป้อนข้อมูล'!C528&lt;&gt;"",'4 ป้อนข้อมูล'!C528," ")</f>
        <v>นางไรหาญ  ไชยวัง</v>
      </c>
      <c r="D528" s="69">
        <f>IF('4 ป้อนข้อมูล'!D528&lt;&gt;"",'4 ป้อนข้อมูล'!D528," ")</f>
        <v>2</v>
      </c>
      <c r="E528" s="71">
        <f>IF('4 ป้อนข้อมูล'!E528&lt;'3 ค่าคะแนน'!$B$9,0,IF('4 ป้อนข้อมูล'!E528&lt;'3 ค่าคะแนน'!$B$8,'3 ค่าคะแนน'!$E$9,IF('4 ป้อนข้อมูล'!E528&lt;'3 ค่าคะแนน'!$B$7,'3 ค่าคะแนน'!$E$8,IF('4 ป้อนข้อมูล'!E528&lt;'3 ค่าคะแนน'!$B$6,'3 ค่าคะแนน'!$E$7,IF('4 ป้อนข้อมูล'!E528&lt;'3 ค่าคะแนน'!$B$5,'3 ค่าคะแนน'!$E$6,IF('4 ป้อนข้อมูล'!E528&lt;'3 ค่าคะแนน'!$B$4,'3 ค่าคะแนน'!$E$5,'3 ค่าคะแนน'!$E$4))))))</f>
        <v>98.75</v>
      </c>
      <c r="F528" s="109">
        <f>IF('4 ป้อนข้อมูล'!E528&gt;=70,SUMIF(ปันส่วน!$A$5:$A$16,D528,ปันส่วน!$F$5:$F$16),0)</f>
        <v>865.33</v>
      </c>
      <c r="G528" s="109">
        <f>SUMIFS(ปันส่วน2!$C$3:$C$20,ปันส่วน2!$A$3:$A$20,D528,ปันส่วน2!$B$3:$B$20,E528)</f>
        <v>1936.421</v>
      </c>
      <c r="H528" s="109">
        <f t="shared" si="8"/>
        <v>2801.7510000000002</v>
      </c>
    </row>
    <row r="529" spans="1:8">
      <c r="A529" s="69">
        <v>526</v>
      </c>
      <c r="B529" s="82" t="str">
        <f>IF('4 ป้อนข้อมูล'!B529&lt;&gt;"",'4 ป้อนข้อมูล'!B529," ")</f>
        <v>โรงเรียนวัดฝาละมี</v>
      </c>
      <c r="C529" s="81" t="str">
        <f>IF('4 ป้อนข้อมูล'!C529&lt;&gt;"",'4 ป้อนข้อมูล'!C529," ")</f>
        <v>นายสุธี  เกษตรกาลาม์</v>
      </c>
      <c r="D529" s="69">
        <f>IF('4 ป้อนข้อมูล'!D529&lt;&gt;"",'4 ป้อนข้อมูล'!D529," ")</f>
        <v>2</v>
      </c>
      <c r="E529" s="71">
        <f>IF('4 ป้อนข้อมูล'!E529&lt;'3 ค่าคะแนน'!$B$9,0,IF('4 ป้อนข้อมูล'!E529&lt;'3 ค่าคะแนน'!$B$8,'3 ค่าคะแนน'!$E$9,IF('4 ป้อนข้อมูล'!E529&lt;'3 ค่าคะแนน'!$B$7,'3 ค่าคะแนน'!$E$8,IF('4 ป้อนข้อมูล'!E529&lt;'3 ค่าคะแนน'!$B$6,'3 ค่าคะแนน'!$E$7,IF('4 ป้อนข้อมูล'!E529&lt;'3 ค่าคะแนน'!$B$5,'3 ค่าคะแนน'!$E$6,IF('4 ป้อนข้อมูล'!E529&lt;'3 ค่าคะแนน'!$B$4,'3 ค่าคะแนน'!$E$5,'3 ค่าคะแนน'!$E$4))))))</f>
        <v>98.75</v>
      </c>
      <c r="F529" s="109">
        <f>IF('4 ป้อนข้อมูล'!E529&gt;=70,SUMIF(ปันส่วน!$A$5:$A$16,D529,ปันส่วน!$F$5:$F$16),0)</f>
        <v>865.33</v>
      </c>
      <c r="G529" s="109">
        <f>SUMIFS(ปันส่วน2!$C$3:$C$20,ปันส่วน2!$A$3:$A$20,D529,ปันส่วน2!$B$3:$B$20,E529)</f>
        <v>1936.421</v>
      </c>
      <c r="H529" s="109">
        <f t="shared" si="8"/>
        <v>2801.7510000000002</v>
      </c>
    </row>
    <row r="530" spans="1:8">
      <c r="A530" s="69">
        <v>527</v>
      </c>
      <c r="B530" s="82" t="str">
        <f>IF('4 ป้อนข้อมูล'!B530&lt;&gt;"",'4 ป้อนข้อมูล'!B530," ")</f>
        <v>โรงเรียนวัดฝาละมี</v>
      </c>
      <c r="C530" s="81" t="str">
        <f>IF('4 ป้อนข้อมูล'!C530&lt;&gt;"",'4 ป้อนข้อมูล'!C530," ")</f>
        <v>นางเพลินพิศ  พรหมปลอด</v>
      </c>
      <c r="D530" s="69">
        <f>IF('4 ป้อนข้อมูล'!D530&lt;&gt;"",'4 ป้อนข้อมูล'!D530," ")</f>
        <v>2</v>
      </c>
      <c r="E530" s="71">
        <f>IF('4 ป้อนข้อมูล'!E530&lt;'3 ค่าคะแนน'!$B$9,0,IF('4 ป้อนข้อมูล'!E530&lt;'3 ค่าคะแนน'!$B$8,'3 ค่าคะแนน'!$E$9,IF('4 ป้อนข้อมูล'!E530&lt;'3 ค่าคะแนน'!$B$7,'3 ค่าคะแนน'!$E$8,IF('4 ป้อนข้อมูล'!E530&lt;'3 ค่าคะแนน'!$B$6,'3 ค่าคะแนน'!$E$7,IF('4 ป้อนข้อมูล'!E530&lt;'3 ค่าคะแนน'!$B$5,'3 ค่าคะแนน'!$E$6,IF('4 ป้อนข้อมูล'!E530&lt;'3 ค่าคะแนน'!$B$4,'3 ค่าคะแนน'!$E$5,'3 ค่าคะแนน'!$E$4))))))</f>
        <v>98.75</v>
      </c>
      <c r="F530" s="109">
        <f>IF('4 ป้อนข้อมูล'!E530&gt;=70,SUMIF(ปันส่วน!$A$5:$A$16,D530,ปันส่วน!$F$5:$F$16),0)</f>
        <v>865.33</v>
      </c>
      <c r="G530" s="109">
        <f>SUMIFS(ปันส่วน2!$C$3:$C$20,ปันส่วน2!$A$3:$A$20,D530,ปันส่วน2!$B$3:$B$20,E530)</f>
        <v>1936.421</v>
      </c>
      <c r="H530" s="109">
        <f t="shared" si="8"/>
        <v>2801.7510000000002</v>
      </c>
    </row>
    <row r="531" spans="1:8">
      <c r="A531" s="69">
        <v>528</v>
      </c>
      <c r="B531" s="82" t="str">
        <f>IF('4 ป้อนข้อมูล'!B531&lt;&gt;"",'4 ป้อนข้อมูล'!B531," ")</f>
        <v>โรงเรียนวัดฝาละมี</v>
      </c>
      <c r="C531" s="81" t="str">
        <f>IF('4 ป้อนข้อมูล'!C531&lt;&gt;"",'4 ป้อนข้อมูล'!C531," ")</f>
        <v>นางสนจิต  จันคง</v>
      </c>
      <c r="D531" s="69">
        <f>IF('4 ป้อนข้อมูล'!D531&lt;&gt;"",'4 ป้อนข้อมูล'!D531," ")</f>
        <v>2</v>
      </c>
      <c r="E531" s="71">
        <f>IF('4 ป้อนข้อมูล'!E531&lt;'3 ค่าคะแนน'!$B$9,0,IF('4 ป้อนข้อมูล'!E531&lt;'3 ค่าคะแนน'!$B$8,'3 ค่าคะแนน'!$E$9,IF('4 ป้อนข้อมูล'!E531&lt;'3 ค่าคะแนน'!$B$7,'3 ค่าคะแนน'!$E$8,IF('4 ป้อนข้อมูล'!E531&lt;'3 ค่าคะแนน'!$B$6,'3 ค่าคะแนน'!$E$7,IF('4 ป้อนข้อมูล'!E531&lt;'3 ค่าคะแนน'!$B$5,'3 ค่าคะแนน'!$E$6,IF('4 ป้อนข้อมูล'!E531&lt;'3 ค่าคะแนน'!$B$4,'3 ค่าคะแนน'!$E$5,'3 ค่าคะแนน'!$E$4))))))</f>
        <v>98.75</v>
      </c>
      <c r="F531" s="109">
        <f>IF('4 ป้อนข้อมูล'!E531&gt;=70,SUMIF(ปันส่วน!$A$5:$A$16,D531,ปันส่วน!$F$5:$F$16),0)</f>
        <v>865.33</v>
      </c>
      <c r="G531" s="109">
        <f>SUMIFS(ปันส่วน2!$C$3:$C$20,ปันส่วน2!$A$3:$A$20,D531,ปันส่วน2!$B$3:$B$20,E531)</f>
        <v>1936.421</v>
      </c>
      <c r="H531" s="109">
        <f t="shared" si="8"/>
        <v>2801.7510000000002</v>
      </c>
    </row>
    <row r="532" spans="1:8">
      <c r="A532" s="69">
        <v>529</v>
      </c>
      <c r="B532" s="82" t="str">
        <f>IF('4 ป้อนข้อมูล'!B532&lt;&gt;"",'4 ป้อนข้อมูล'!B532," ")</f>
        <v>โรงเรียนวัดฝาละมี</v>
      </c>
      <c r="C532" s="81" t="str">
        <f>IF('4 ป้อนข้อมูล'!C532&lt;&gt;"",'4 ป้อนข้อมูล'!C532," ")</f>
        <v>นางชัชฎาภา  เตชวันโต</v>
      </c>
      <c r="D532" s="69">
        <f>IF('4 ป้อนข้อมูล'!D532&lt;&gt;"",'4 ป้อนข้อมูล'!D532," ")</f>
        <v>2</v>
      </c>
      <c r="E532" s="71">
        <f>IF('4 ป้อนข้อมูล'!E532&lt;'3 ค่าคะแนน'!$B$9,0,IF('4 ป้อนข้อมูล'!E532&lt;'3 ค่าคะแนน'!$B$8,'3 ค่าคะแนน'!$E$9,IF('4 ป้อนข้อมูล'!E532&lt;'3 ค่าคะแนน'!$B$7,'3 ค่าคะแนน'!$E$8,IF('4 ป้อนข้อมูล'!E532&lt;'3 ค่าคะแนน'!$B$6,'3 ค่าคะแนน'!$E$7,IF('4 ป้อนข้อมูล'!E532&lt;'3 ค่าคะแนน'!$B$5,'3 ค่าคะแนน'!$E$6,IF('4 ป้อนข้อมูล'!E532&lt;'3 ค่าคะแนน'!$B$4,'3 ค่าคะแนน'!$E$5,'3 ค่าคะแนน'!$E$4))))))</f>
        <v>98.75</v>
      </c>
      <c r="F532" s="109">
        <f>IF('4 ป้อนข้อมูล'!E532&gt;=70,SUMIF(ปันส่วน!$A$5:$A$16,D532,ปันส่วน!$F$5:$F$16),0)</f>
        <v>865.33</v>
      </c>
      <c r="G532" s="109">
        <f>SUMIFS(ปันส่วน2!$C$3:$C$20,ปันส่วน2!$A$3:$A$20,D532,ปันส่วน2!$B$3:$B$20,E532)</f>
        <v>1936.421</v>
      </c>
      <c r="H532" s="109">
        <f t="shared" si="8"/>
        <v>2801.7510000000002</v>
      </c>
    </row>
    <row r="533" spans="1:8">
      <c r="A533" s="69">
        <v>530</v>
      </c>
      <c r="B533" s="82" t="str">
        <f>IF('4 ป้อนข้อมูล'!B533&lt;&gt;"",'4 ป้อนข้อมูล'!B533," ")</f>
        <v>โรงเรียนวัดฝาละมี</v>
      </c>
      <c r="C533" s="81" t="str">
        <f>IF('4 ป้อนข้อมูล'!C533&lt;&gt;"",'4 ป้อนข้อมูล'!C533," ")</f>
        <v>นางนิรัตน์  แสงเพ็ชร</v>
      </c>
      <c r="D533" s="69">
        <f>IF('4 ป้อนข้อมูล'!D533&lt;&gt;"",'4 ป้อนข้อมูล'!D533," ")</f>
        <v>2</v>
      </c>
      <c r="E533" s="71">
        <f>IF('4 ป้อนข้อมูล'!E533&lt;'3 ค่าคะแนน'!$B$9,0,IF('4 ป้อนข้อมูล'!E533&lt;'3 ค่าคะแนน'!$B$8,'3 ค่าคะแนน'!$E$9,IF('4 ป้อนข้อมูล'!E533&lt;'3 ค่าคะแนน'!$B$7,'3 ค่าคะแนน'!$E$8,IF('4 ป้อนข้อมูล'!E533&lt;'3 ค่าคะแนน'!$B$6,'3 ค่าคะแนน'!$E$7,IF('4 ป้อนข้อมูล'!E533&lt;'3 ค่าคะแนน'!$B$5,'3 ค่าคะแนน'!$E$6,IF('4 ป้อนข้อมูล'!E533&lt;'3 ค่าคะแนน'!$B$4,'3 ค่าคะแนน'!$E$5,'3 ค่าคะแนน'!$E$4))))))</f>
        <v>98.75</v>
      </c>
      <c r="F533" s="109">
        <f>IF('4 ป้อนข้อมูล'!E533&gt;=70,SUMIF(ปันส่วน!$A$5:$A$16,D533,ปันส่วน!$F$5:$F$16),0)</f>
        <v>865.33</v>
      </c>
      <c r="G533" s="109">
        <f>SUMIFS(ปันส่วน2!$C$3:$C$20,ปันส่วน2!$A$3:$A$20,D533,ปันส่วน2!$B$3:$B$20,E533)</f>
        <v>1936.421</v>
      </c>
      <c r="H533" s="109">
        <f t="shared" si="8"/>
        <v>2801.7510000000002</v>
      </c>
    </row>
    <row r="534" spans="1:8">
      <c r="A534" s="69">
        <v>531</v>
      </c>
      <c r="B534" s="82" t="str">
        <f>IF('4 ป้อนข้อมูล'!B534&lt;&gt;"",'4 ป้อนข้อมูล'!B534," ")</f>
        <v>โรงเรียนบ้านโคกทราย</v>
      </c>
      <c r="C534" s="81" t="str">
        <f>IF('4 ป้อนข้อมูล'!C534&lt;&gt;"",'4 ป้อนข้อมูล'!C534," ")</f>
        <v>นายสมบูรณ์  กลีบโกมุท</v>
      </c>
      <c r="D534" s="69">
        <f>IF('4 ป้อนข้อมูล'!D534&lt;&gt;"",'4 ป้อนข้อมูล'!D534," ")</f>
        <v>1</v>
      </c>
      <c r="E534" s="71">
        <f>IF('4 ป้อนข้อมูล'!E534&lt;'3 ค่าคะแนน'!$B$9,0,IF('4 ป้อนข้อมูล'!E534&lt;'3 ค่าคะแนน'!$B$8,'3 ค่าคะแนน'!$E$9,IF('4 ป้อนข้อมูล'!E534&lt;'3 ค่าคะแนน'!$B$7,'3 ค่าคะแนน'!$E$8,IF('4 ป้อนข้อมูล'!E534&lt;'3 ค่าคะแนน'!$B$6,'3 ค่าคะแนน'!$E$7,IF('4 ป้อนข้อมูล'!E534&lt;'3 ค่าคะแนน'!$B$5,'3 ค่าคะแนน'!$E$6,IF('4 ป้อนข้อมูล'!E534&lt;'3 ค่าคะแนน'!$B$4,'3 ค่าคะแนน'!$E$5,'3 ค่าคะแนน'!$E$4))))))</f>
        <v>100</v>
      </c>
      <c r="F534" s="109">
        <f>IF('4 ป้อนข้อมูล'!E534&gt;=70,SUMIF(ปันส่วน!$A$5:$A$16,D534,ปันส่วน!$F$5:$F$16),0)</f>
        <v>690.67</v>
      </c>
      <c r="G534" s="109">
        <f>SUMIFS(ปันส่วน2!$C$3:$C$20,ปันส่วน2!$A$3:$A$20,D534,ปันส่วน2!$B$3:$B$20,E534)</f>
        <v>1667.5940000000001</v>
      </c>
      <c r="H534" s="109">
        <f t="shared" si="8"/>
        <v>2358.2640000000001</v>
      </c>
    </row>
    <row r="535" spans="1:8">
      <c r="A535" s="69">
        <v>532</v>
      </c>
      <c r="B535" s="82" t="str">
        <f>IF('4 ป้อนข้อมูล'!B535&lt;&gt;"",'4 ป้อนข้อมูล'!B535," ")</f>
        <v>โรงเรียนบ้านโคกทราย</v>
      </c>
      <c r="C535" s="81" t="str">
        <f>IF('4 ป้อนข้อมูล'!C535&lt;&gt;"",'4 ป้อนข้อมูล'!C535," ")</f>
        <v>นายอำนวย  กิ้มเส็ม</v>
      </c>
      <c r="D535" s="69">
        <f>IF('4 ป้อนข้อมูล'!D535&lt;&gt;"",'4 ป้อนข้อมูล'!D535," ")</f>
        <v>2</v>
      </c>
      <c r="E535" s="71">
        <f>IF('4 ป้อนข้อมูล'!E535&lt;'3 ค่าคะแนน'!$B$9,0,IF('4 ป้อนข้อมูล'!E535&lt;'3 ค่าคะแนน'!$B$8,'3 ค่าคะแนน'!$E$9,IF('4 ป้อนข้อมูล'!E535&lt;'3 ค่าคะแนน'!$B$7,'3 ค่าคะแนน'!$E$8,IF('4 ป้อนข้อมูล'!E535&lt;'3 ค่าคะแนน'!$B$6,'3 ค่าคะแนน'!$E$7,IF('4 ป้อนข้อมูล'!E535&lt;'3 ค่าคะแนน'!$B$5,'3 ค่าคะแนน'!$E$6,IF('4 ป้อนข้อมูล'!E535&lt;'3 ค่าคะแนน'!$B$4,'3 ค่าคะแนน'!$E$5,'3 ค่าคะแนน'!$E$4))))))</f>
        <v>98.75</v>
      </c>
      <c r="F535" s="109">
        <f>IF('4 ป้อนข้อมูล'!E535&gt;=70,SUMIF(ปันส่วน!$A$5:$A$16,D535,ปันส่วน!$F$5:$F$16),0)</f>
        <v>865.33</v>
      </c>
      <c r="G535" s="109">
        <f>SUMIFS(ปันส่วน2!$C$3:$C$20,ปันส่วน2!$A$3:$A$20,D535,ปันส่วน2!$B$3:$B$20,E535)</f>
        <v>1936.421</v>
      </c>
      <c r="H535" s="109">
        <f t="shared" si="8"/>
        <v>2801.7510000000002</v>
      </c>
    </row>
    <row r="536" spans="1:8">
      <c r="A536" s="69">
        <v>533</v>
      </c>
      <c r="B536" s="82" t="str">
        <f>IF('4 ป้อนข้อมูล'!B536&lt;&gt;"",'4 ป้อนข้อมูล'!B536," ")</f>
        <v>โรงเรียนบ้านโคกทราย</v>
      </c>
      <c r="C536" s="81" t="str">
        <f>IF('4 ป้อนข้อมูล'!C536&lt;&gt;"",'4 ป้อนข้อมูล'!C536," ")</f>
        <v>นางลดารัตน์  พรมสุด</v>
      </c>
      <c r="D536" s="69">
        <f>IF('4 ป้อนข้อมูล'!D536&lt;&gt;"",'4 ป้อนข้อมูล'!D536," ")</f>
        <v>2</v>
      </c>
      <c r="E536" s="71">
        <f>IF('4 ป้อนข้อมูล'!E536&lt;'3 ค่าคะแนน'!$B$9,0,IF('4 ป้อนข้อมูล'!E536&lt;'3 ค่าคะแนน'!$B$8,'3 ค่าคะแนน'!$E$9,IF('4 ป้อนข้อมูล'!E536&lt;'3 ค่าคะแนน'!$B$7,'3 ค่าคะแนน'!$E$8,IF('4 ป้อนข้อมูล'!E536&lt;'3 ค่าคะแนน'!$B$6,'3 ค่าคะแนน'!$E$7,IF('4 ป้อนข้อมูล'!E536&lt;'3 ค่าคะแนน'!$B$5,'3 ค่าคะแนน'!$E$6,IF('4 ป้อนข้อมูล'!E536&lt;'3 ค่าคะแนน'!$B$4,'3 ค่าคะแนน'!$E$5,'3 ค่าคะแนน'!$E$4))))))</f>
        <v>98.75</v>
      </c>
      <c r="F536" s="109">
        <f>IF('4 ป้อนข้อมูล'!E536&gt;=70,SUMIF(ปันส่วน!$A$5:$A$16,D536,ปันส่วน!$F$5:$F$16),0)</f>
        <v>865.33</v>
      </c>
      <c r="G536" s="109">
        <f>SUMIFS(ปันส่วน2!$C$3:$C$20,ปันส่วน2!$A$3:$A$20,D536,ปันส่วน2!$B$3:$B$20,E536)</f>
        <v>1936.421</v>
      </c>
      <c r="H536" s="109">
        <f t="shared" si="8"/>
        <v>2801.7510000000002</v>
      </c>
    </row>
    <row r="537" spans="1:8">
      <c r="A537" s="69">
        <v>534</v>
      </c>
      <c r="B537" s="82" t="str">
        <f>IF('4 ป้อนข้อมูล'!B537&lt;&gt;"",'4 ป้อนข้อมูล'!B537," ")</f>
        <v>โรงเรียนบ้านโคกทราย</v>
      </c>
      <c r="C537" s="81" t="str">
        <f>IF('4 ป้อนข้อมูล'!C537&lt;&gt;"",'4 ป้อนข้อมูล'!C537," ")</f>
        <v>นางอารี  เนินทอง</v>
      </c>
      <c r="D537" s="69">
        <f>IF('4 ป้อนข้อมูล'!D537&lt;&gt;"",'4 ป้อนข้อมูล'!D537," ")</f>
        <v>2</v>
      </c>
      <c r="E537" s="71">
        <f>IF('4 ป้อนข้อมูล'!E537&lt;'3 ค่าคะแนน'!$B$9,0,IF('4 ป้อนข้อมูล'!E537&lt;'3 ค่าคะแนน'!$B$8,'3 ค่าคะแนน'!$E$9,IF('4 ป้อนข้อมูล'!E537&lt;'3 ค่าคะแนน'!$B$7,'3 ค่าคะแนน'!$E$8,IF('4 ป้อนข้อมูล'!E537&lt;'3 ค่าคะแนน'!$B$6,'3 ค่าคะแนน'!$E$7,IF('4 ป้อนข้อมูล'!E537&lt;'3 ค่าคะแนน'!$B$5,'3 ค่าคะแนน'!$E$6,IF('4 ป้อนข้อมูล'!E537&lt;'3 ค่าคะแนน'!$B$4,'3 ค่าคะแนน'!$E$5,'3 ค่าคะแนน'!$E$4))))))</f>
        <v>98.75</v>
      </c>
      <c r="F537" s="109">
        <f>IF('4 ป้อนข้อมูล'!E537&gt;=70,SUMIF(ปันส่วน!$A$5:$A$16,D537,ปันส่วน!$F$5:$F$16),0)</f>
        <v>865.33</v>
      </c>
      <c r="G537" s="109">
        <f>SUMIFS(ปันส่วน2!$C$3:$C$20,ปันส่วน2!$A$3:$A$20,D537,ปันส่วน2!$B$3:$B$20,E537)</f>
        <v>1936.421</v>
      </c>
      <c r="H537" s="109">
        <f t="shared" si="8"/>
        <v>2801.7510000000002</v>
      </c>
    </row>
    <row r="538" spans="1:8">
      <c r="A538" s="69">
        <v>535</v>
      </c>
      <c r="B538" s="82" t="str">
        <f>IF('4 ป้อนข้อมูล'!B538&lt;&gt;"",'4 ป้อนข้อมูล'!B538," ")</f>
        <v>โรงเรียนบ้านโคกทราย</v>
      </c>
      <c r="C538" s="81" t="str">
        <f>IF('4 ป้อนข้อมูล'!C538&lt;&gt;"",'4 ป้อนข้อมูล'!C538," ")</f>
        <v>น.ส.กัลยาณี  แก้วประสิทธิ์</v>
      </c>
      <c r="D538" s="69">
        <f>IF('4 ป้อนข้อมูล'!D538&lt;&gt;"",'4 ป้อนข้อมูล'!D538," ")</f>
        <v>2</v>
      </c>
      <c r="E538" s="71">
        <f>IF('4 ป้อนข้อมูล'!E538&lt;'3 ค่าคะแนน'!$B$9,0,IF('4 ป้อนข้อมูล'!E538&lt;'3 ค่าคะแนน'!$B$8,'3 ค่าคะแนน'!$E$9,IF('4 ป้อนข้อมูล'!E538&lt;'3 ค่าคะแนน'!$B$7,'3 ค่าคะแนน'!$E$8,IF('4 ป้อนข้อมูล'!E538&lt;'3 ค่าคะแนน'!$B$6,'3 ค่าคะแนน'!$E$7,IF('4 ป้อนข้อมูล'!E538&lt;'3 ค่าคะแนน'!$B$5,'3 ค่าคะแนน'!$E$6,IF('4 ป้อนข้อมูล'!E538&lt;'3 ค่าคะแนน'!$B$4,'3 ค่าคะแนน'!$E$5,'3 ค่าคะแนน'!$E$4))))))</f>
        <v>100</v>
      </c>
      <c r="F538" s="109">
        <f>IF('4 ป้อนข้อมูล'!E538&gt;=70,SUMIF(ปันส่วน!$A$5:$A$16,D538,ปันส่วน!$F$5:$F$16),0)</f>
        <v>865.33</v>
      </c>
      <c r="G538" s="109">
        <f>SUMIFS(ปันส่วน2!$C$3:$C$20,ปันส่วน2!$A$3:$A$20,D538,ปันส่วน2!$B$3:$B$20,E538)</f>
        <v>1960.933</v>
      </c>
      <c r="H538" s="109">
        <f t="shared" si="8"/>
        <v>2826.2629999999999</v>
      </c>
    </row>
    <row r="539" spans="1:8">
      <c r="A539" s="69">
        <v>536</v>
      </c>
      <c r="B539" s="82" t="str">
        <f>IF('4 ป้อนข้อมูล'!B539&lt;&gt;"",'4 ป้อนข้อมูล'!B539," ")</f>
        <v>โรงเรียนบ้านโคกทราย</v>
      </c>
      <c r="C539" s="81" t="str">
        <f>IF('4 ป้อนข้อมูล'!C539&lt;&gt;"",'4 ป้อนข้อมูล'!C539," ")</f>
        <v>นางสุณี  ชูมณี</v>
      </c>
      <c r="D539" s="69">
        <f>IF('4 ป้อนข้อมูล'!D539&lt;&gt;"",'4 ป้อนข้อมูล'!D539," ")</f>
        <v>2</v>
      </c>
      <c r="E539" s="71">
        <f>IF('4 ป้อนข้อมูล'!E539&lt;'3 ค่าคะแนน'!$B$9,0,IF('4 ป้อนข้อมูล'!E539&lt;'3 ค่าคะแนน'!$B$8,'3 ค่าคะแนน'!$E$9,IF('4 ป้อนข้อมูล'!E539&lt;'3 ค่าคะแนน'!$B$7,'3 ค่าคะแนน'!$E$8,IF('4 ป้อนข้อมูล'!E539&lt;'3 ค่าคะแนน'!$B$6,'3 ค่าคะแนน'!$E$7,IF('4 ป้อนข้อมูล'!E539&lt;'3 ค่าคะแนน'!$B$5,'3 ค่าคะแนน'!$E$6,IF('4 ป้อนข้อมูล'!E539&lt;'3 ค่าคะแนน'!$B$4,'3 ค่าคะแนน'!$E$5,'3 ค่าคะแนน'!$E$4))))))</f>
        <v>98.75</v>
      </c>
      <c r="F539" s="109">
        <f>IF('4 ป้อนข้อมูล'!E539&gt;=70,SUMIF(ปันส่วน!$A$5:$A$16,D539,ปันส่วน!$F$5:$F$16),0)</f>
        <v>865.33</v>
      </c>
      <c r="G539" s="109">
        <f>SUMIFS(ปันส่วน2!$C$3:$C$20,ปันส่วน2!$A$3:$A$20,D539,ปันส่วน2!$B$3:$B$20,E539)</f>
        <v>1936.421</v>
      </c>
      <c r="H539" s="109">
        <f t="shared" si="8"/>
        <v>2801.7510000000002</v>
      </c>
    </row>
    <row r="540" spans="1:8">
      <c r="A540" s="69">
        <v>537</v>
      </c>
      <c r="B540" s="82" t="str">
        <f>IF('4 ป้อนข้อมูล'!B540&lt;&gt;"",'4 ป้อนข้อมูล'!B540," ")</f>
        <v>โรงเรียนบ้านโคกทราย</v>
      </c>
      <c r="C540" s="81" t="str">
        <f>IF('4 ป้อนข้อมูล'!C540&lt;&gt;"",'4 ป้อนข้อมูล'!C540," ")</f>
        <v>นางวินิตย์  สมบูรณ์</v>
      </c>
      <c r="D540" s="69">
        <f>IF('4 ป้อนข้อมูล'!D540&lt;&gt;"",'4 ป้อนข้อมูล'!D540," ")</f>
        <v>2</v>
      </c>
      <c r="E540" s="71">
        <f>IF('4 ป้อนข้อมูล'!E540&lt;'3 ค่าคะแนน'!$B$9,0,IF('4 ป้อนข้อมูล'!E540&lt;'3 ค่าคะแนน'!$B$8,'3 ค่าคะแนน'!$E$9,IF('4 ป้อนข้อมูล'!E540&lt;'3 ค่าคะแนน'!$B$7,'3 ค่าคะแนน'!$E$8,IF('4 ป้อนข้อมูล'!E540&lt;'3 ค่าคะแนน'!$B$6,'3 ค่าคะแนน'!$E$7,IF('4 ป้อนข้อมูล'!E540&lt;'3 ค่าคะแนน'!$B$5,'3 ค่าคะแนน'!$E$6,IF('4 ป้อนข้อมูล'!E540&lt;'3 ค่าคะแนน'!$B$4,'3 ค่าคะแนน'!$E$5,'3 ค่าคะแนน'!$E$4))))))</f>
        <v>98.75</v>
      </c>
      <c r="F540" s="109">
        <f>IF('4 ป้อนข้อมูล'!E540&gt;=70,SUMIF(ปันส่วน!$A$5:$A$16,D540,ปันส่วน!$F$5:$F$16),0)</f>
        <v>865.33</v>
      </c>
      <c r="G540" s="109">
        <f>SUMIFS(ปันส่วน2!$C$3:$C$20,ปันส่วน2!$A$3:$A$20,D540,ปันส่วน2!$B$3:$B$20,E540)</f>
        <v>1936.421</v>
      </c>
      <c r="H540" s="109">
        <f t="shared" si="8"/>
        <v>2801.7510000000002</v>
      </c>
    </row>
    <row r="541" spans="1:8">
      <c r="A541" s="69">
        <v>538</v>
      </c>
      <c r="B541" s="82" t="str">
        <f>IF('4 ป้อนข้อมูล'!B541&lt;&gt;"",'4 ป้อนข้อมูล'!B541," ")</f>
        <v>โรงเรียนบ้านโคกทราย</v>
      </c>
      <c r="C541" s="81" t="str">
        <f>IF('4 ป้อนข้อมูล'!C541&lt;&gt;"",'4 ป้อนข้อมูล'!C541," ")</f>
        <v>นางอำนวยพร  อุบลสิงห์</v>
      </c>
      <c r="D541" s="69">
        <f>IF('4 ป้อนข้อมูล'!D541&lt;&gt;"",'4 ป้อนข้อมูล'!D541," ")</f>
        <v>2</v>
      </c>
      <c r="E541" s="71">
        <f>IF('4 ป้อนข้อมูล'!E541&lt;'3 ค่าคะแนน'!$B$9,0,IF('4 ป้อนข้อมูล'!E541&lt;'3 ค่าคะแนน'!$B$8,'3 ค่าคะแนน'!$E$9,IF('4 ป้อนข้อมูล'!E541&lt;'3 ค่าคะแนน'!$B$7,'3 ค่าคะแนน'!$E$8,IF('4 ป้อนข้อมูล'!E541&lt;'3 ค่าคะแนน'!$B$6,'3 ค่าคะแนน'!$E$7,IF('4 ป้อนข้อมูล'!E541&lt;'3 ค่าคะแนน'!$B$5,'3 ค่าคะแนน'!$E$6,IF('4 ป้อนข้อมูล'!E541&lt;'3 ค่าคะแนน'!$B$4,'3 ค่าคะแนน'!$E$5,'3 ค่าคะแนน'!$E$4))))))</f>
        <v>98.75</v>
      </c>
      <c r="F541" s="109">
        <f>IF('4 ป้อนข้อมูล'!E541&gt;=70,SUMIF(ปันส่วน!$A$5:$A$16,D541,ปันส่วน!$F$5:$F$16),0)</f>
        <v>865.33</v>
      </c>
      <c r="G541" s="109">
        <f>SUMIFS(ปันส่วน2!$C$3:$C$20,ปันส่วน2!$A$3:$A$20,D541,ปันส่วน2!$B$3:$B$20,E541)</f>
        <v>1936.421</v>
      </c>
      <c r="H541" s="109">
        <f t="shared" si="8"/>
        <v>2801.7510000000002</v>
      </c>
    </row>
    <row r="542" spans="1:8">
      <c r="A542" s="69">
        <v>539</v>
      </c>
      <c r="B542" s="82" t="str">
        <f>IF('4 ป้อนข้อมูล'!B542&lt;&gt;"",'4 ป้อนข้อมูล'!B542," ")</f>
        <v>โรงเรียนบ้านโคกทราย</v>
      </c>
      <c r="C542" s="81" t="str">
        <f>IF('4 ป้อนข้อมูล'!C542&lt;&gt;"",'4 ป้อนข้อมูล'!C542," ")</f>
        <v>น.ส.กานดา  ยานะวิมุติ</v>
      </c>
      <c r="D542" s="69">
        <f>IF('4 ป้อนข้อมูล'!D542&lt;&gt;"",'4 ป้อนข้อมูล'!D542," ")</f>
        <v>2</v>
      </c>
      <c r="E542" s="71">
        <f>IF('4 ป้อนข้อมูล'!E542&lt;'3 ค่าคะแนน'!$B$9,0,IF('4 ป้อนข้อมูล'!E542&lt;'3 ค่าคะแนน'!$B$8,'3 ค่าคะแนน'!$E$9,IF('4 ป้อนข้อมูล'!E542&lt;'3 ค่าคะแนน'!$B$7,'3 ค่าคะแนน'!$E$8,IF('4 ป้อนข้อมูล'!E542&lt;'3 ค่าคะแนน'!$B$6,'3 ค่าคะแนน'!$E$7,IF('4 ป้อนข้อมูล'!E542&lt;'3 ค่าคะแนน'!$B$5,'3 ค่าคะแนน'!$E$6,IF('4 ป้อนข้อมูล'!E542&lt;'3 ค่าคะแนน'!$B$4,'3 ค่าคะแนน'!$E$5,'3 ค่าคะแนน'!$E$4))))))</f>
        <v>98.75</v>
      </c>
      <c r="F542" s="109">
        <f>IF('4 ป้อนข้อมูล'!E542&gt;=70,SUMIF(ปันส่วน!$A$5:$A$16,D542,ปันส่วน!$F$5:$F$16),0)</f>
        <v>865.33</v>
      </c>
      <c r="G542" s="109">
        <f>SUMIFS(ปันส่วน2!$C$3:$C$20,ปันส่วน2!$A$3:$A$20,D542,ปันส่วน2!$B$3:$B$20,E542)</f>
        <v>1936.421</v>
      </c>
      <c r="H542" s="109">
        <f t="shared" si="8"/>
        <v>2801.7510000000002</v>
      </c>
    </row>
    <row r="543" spans="1:8">
      <c r="A543" s="69">
        <v>540</v>
      </c>
      <c r="B543" s="82" t="str">
        <f>IF('4 ป้อนข้อมูล'!B543&lt;&gt;"",'4 ป้อนข้อมูล'!B543," ")</f>
        <v>โรงเรียนบ้านโคกทราย</v>
      </c>
      <c r="C543" s="81" t="str">
        <f>IF('4 ป้อนข้อมูล'!C543&lt;&gt;"",'4 ป้อนข้อมูล'!C543," ")</f>
        <v>นางจารุวรรณ  ขติยะสุนทร</v>
      </c>
      <c r="D543" s="69">
        <f>IF('4 ป้อนข้อมูล'!D543&lt;&gt;"",'4 ป้อนข้อมูล'!D543," ")</f>
        <v>2</v>
      </c>
      <c r="E543" s="71">
        <f>IF('4 ป้อนข้อมูล'!E543&lt;'3 ค่าคะแนน'!$B$9,0,IF('4 ป้อนข้อมูล'!E543&lt;'3 ค่าคะแนน'!$B$8,'3 ค่าคะแนน'!$E$9,IF('4 ป้อนข้อมูล'!E543&lt;'3 ค่าคะแนน'!$B$7,'3 ค่าคะแนน'!$E$8,IF('4 ป้อนข้อมูล'!E543&lt;'3 ค่าคะแนน'!$B$6,'3 ค่าคะแนน'!$E$7,IF('4 ป้อนข้อมูล'!E543&lt;'3 ค่าคะแนน'!$B$5,'3 ค่าคะแนน'!$E$6,IF('4 ป้อนข้อมูล'!E543&lt;'3 ค่าคะแนน'!$B$4,'3 ค่าคะแนน'!$E$5,'3 ค่าคะแนน'!$E$4))))))</f>
        <v>98.75</v>
      </c>
      <c r="F543" s="109">
        <f>IF('4 ป้อนข้อมูล'!E543&gt;=70,SUMIF(ปันส่วน!$A$5:$A$16,D543,ปันส่วน!$F$5:$F$16),0)</f>
        <v>865.33</v>
      </c>
      <c r="G543" s="109">
        <f>SUMIFS(ปันส่วน2!$C$3:$C$20,ปันส่วน2!$A$3:$A$20,D543,ปันส่วน2!$B$3:$B$20,E543)</f>
        <v>1936.421</v>
      </c>
      <c r="H543" s="109">
        <f t="shared" si="8"/>
        <v>2801.7510000000002</v>
      </c>
    </row>
    <row r="544" spans="1:8">
      <c r="A544" s="69">
        <v>541</v>
      </c>
      <c r="B544" s="82" t="str">
        <f>IF('4 ป้อนข้อมูล'!B544&lt;&gt;"",'4 ป้อนข้อมูล'!B544," ")</f>
        <v>โรงเรียนบ้านโคกทราย</v>
      </c>
      <c r="C544" s="81" t="str">
        <f>IF('4 ป้อนข้อมูล'!C544&lt;&gt;"",'4 ป้อนข้อมูล'!C544," ")</f>
        <v>นางประณีต  ทองเด็จ</v>
      </c>
      <c r="D544" s="69">
        <f>IF('4 ป้อนข้อมูล'!D544&lt;&gt;"",'4 ป้อนข้อมูล'!D544," ")</f>
        <v>2</v>
      </c>
      <c r="E544" s="71">
        <f>IF('4 ป้อนข้อมูล'!E544&lt;'3 ค่าคะแนน'!$B$9,0,IF('4 ป้อนข้อมูล'!E544&lt;'3 ค่าคะแนน'!$B$8,'3 ค่าคะแนน'!$E$9,IF('4 ป้อนข้อมูล'!E544&lt;'3 ค่าคะแนน'!$B$7,'3 ค่าคะแนน'!$E$8,IF('4 ป้อนข้อมูล'!E544&lt;'3 ค่าคะแนน'!$B$6,'3 ค่าคะแนน'!$E$7,IF('4 ป้อนข้อมูล'!E544&lt;'3 ค่าคะแนน'!$B$5,'3 ค่าคะแนน'!$E$6,IF('4 ป้อนข้อมูล'!E544&lt;'3 ค่าคะแนน'!$B$4,'3 ค่าคะแนน'!$E$5,'3 ค่าคะแนน'!$E$4))))))</f>
        <v>98.75</v>
      </c>
      <c r="F544" s="109">
        <f>IF('4 ป้อนข้อมูล'!E544&gt;=70,SUMIF(ปันส่วน!$A$5:$A$16,D544,ปันส่วน!$F$5:$F$16),0)</f>
        <v>865.33</v>
      </c>
      <c r="G544" s="109">
        <f>SUMIFS(ปันส่วน2!$C$3:$C$20,ปันส่วน2!$A$3:$A$20,D544,ปันส่วน2!$B$3:$B$20,E544)</f>
        <v>1936.421</v>
      </c>
      <c r="H544" s="109">
        <f t="shared" si="8"/>
        <v>2801.7510000000002</v>
      </c>
    </row>
    <row r="545" spans="1:8">
      <c r="A545" s="69">
        <v>542</v>
      </c>
      <c r="B545" s="82" t="str">
        <f>IF('4 ป้อนข้อมูล'!B545&lt;&gt;"",'4 ป้อนข้อมูล'!B545," ")</f>
        <v>โรงเรียนบ้านดอนประดู่</v>
      </c>
      <c r="C545" s="81" t="str">
        <f>IF('4 ป้อนข้อมูล'!C545&lt;&gt;"",'4 ป้อนข้อมูล'!C545," ")</f>
        <v>นายพรศักดิ์  บุญยัง</v>
      </c>
      <c r="D545" s="69">
        <f>IF('4 ป้อนข้อมูล'!D545&lt;&gt;"",'4 ป้อนข้อมูล'!D545," ")</f>
        <v>2</v>
      </c>
      <c r="E545" s="71">
        <f>IF('4 ป้อนข้อมูล'!E545&lt;'3 ค่าคะแนน'!$B$9,0,IF('4 ป้อนข้อมูล'!E545&lt;'3 ค่าคะแนน'!$B$8,'3 ค่าคะแนน'!$E$9,IF('4 ป้อนข้อมูล'!E545&lt;'3 ค่าคะแนน'!$B$7,'3 ค่าคะแนน'!$E$8,IF('4 ป้อนข้อมูล'!E545&lt;'3 ค่าคะแนน'!$B$6,'3 ค่าคะแนน'!$E$7,IF('4 ป้อนข้อมูล'!E545&lt;'3 ค่าคะแนน'!$B$5,'3 ค่าคะแนน'!$E$6,IF('4 ป้อนข้อมูล'!E545&lt;'3 ค่าคะแนน'!$B$4,'3 ค่าคะแนน'!$E$5,'3 ค่าคะแนน'!$E$4))))))</f>
        <v>98.75</v>
      </c>
      <c r="F545" s="109">
        <f>IF('4 ป้อนข้อมูล'!E545&gt;=70,SUMIF(ปันส่วน!$A$5:$A$16,D545,ปันส่วน!$F$5:$F$16),0)</f>
        <v>865.33</v>
      </c>
      <c r="G545" s="109">
        <f>SUMIFS(ปันส่วน2!$C$3:$C$20,ปันส่วน2!$A$3:$A$20,D545,ปันส่วน2!$B$3:$B$20,E545)</f>
        <v>1936.421</v>
      </c>
      <c r="H545" s="109">
        <f t="shared" si="8"/>
        <v>2801.7510000000002</v>
      </c>
    </row>
    <row r="546" spans="1:8">
      <c r="A546" s="69">
        <v>543</v>
      </c>
      <c r="B546" s="82" t="str">
        <f>IF('4 ป้อนข้อมูล'!B546&lt;&gt;"",'4 ป้อนข้อมูล'!B546," ")</f>
        <v>โรงเรียนบ้านดอนประดู่</v>
      </c>
      <c r="C546" s="81" t="str">
        <f>IF('4 ป้อนข้อมูล'!C546&lt;&gt;"",'4 ป้อนข้อมูล'!C546," ")</f>
        <v>นายคำนึง  เพชรตีบ</v>
      </c>
      <c r="D546" s="69">
        <f>IF('4 ป้อนข้อมูล'!D546&lt;&gt;"",'4 ป้อนข้อมูล'!D546," ")</f>
        <v>2</v>
      </c>
      <c r="E546" s="71">
        <f>IF('4 ป้อนข้อมูล'!E546&lt;'3 ค่าคะแนน'!$B$9,0,IF('4 ป้อนข้อมูล'!E546&lt;'3 ค่าคะแนน'!$B$8,'3 ค่าคะแนน'!$E$9,IF('4 ป้อนข้อมูล'!E546&lt;'3 ค่าคะแนน'!$B$7,'3 ค่าคะแนน'!$E$8,IF('4 ป้อนข้อมูล'!E546&lt;'3 ค่าคะแนน'!$B$6,'3 ค่าคะแนน'!$E$7,IF('4 ป้อนข้อมูล'!E546&lt;'3 ค่าคะแนน'!$B$5,'3 ค่าคะแนน'!$E$6,IF('4 ป้อนข้อมูล'!E546&lt;'3 ค่าคะแนน'!$B$4,'3 ค่าคะแนน'!$E$5,'3 ค่าคะแนน'!$E$4))))))</f>
        <v>98.75</v>
      </c>
      <c r="F546" s="109">
        <f>IF('4 ป้อนข้อมูล'!E546&gt;=70,SUMIF(ปันส่วน!$A$5:$A$16,D546,ปันส่วน!$F$5:$F$16),0)</f>
        <v>865.33</v>
      </c>
      <c r="G546" s="109">
        <f>SUMIFS(ปันส่วน2!$C$3:$C$20,ปันส่วน2!$A$3:$A$20,D546,ปันส่วน2!$B$3:$B$20,E546)</f>
        <v>1936.421</v>
      </c>
      <c r="H546" s="109">
        <f t="shared" si="8"/>
        <v>2801.7510000000002</v>
      </c>
    </row>
    <row r="547" spans="1:8">
      <c r="A547" s="69">
        <v>544</v>
      </c>
      <c r="B547" s="82" t="str">
        <f>IF('4 ป้อนข้อมูล'!B547&lt;&gt;"",'4 ป้อนข้อมูล'!B547," ")</f>
        <v>โรงเรียนบ้านดอนประดู่</v>
      </c>
      <c r="C547" s="81" t="str">
        <f>IF('4 ป้อนข้อมูล'!C547&lt;&gt;"",'4 ป้อนข้อมูล'!C547," ")</f>
        <v>น.ส.นงลักษณ์  จันทร์ชูเพ็ชร์</v>
      </c>
      <c r="D547" s="69">
        <f>IF('4 ป้อนข้อมูล'!D547&lt;&gt;"",'4 ป้อนข้อมูล'!D547," ")</f>
        <v>2</v>
      </c>
      <c r="E547" s="71">
        <f>IF('4 ป้อนข้อมูล'!E547&lt;'3 ค่าคะแนน'!$B$9,0,IF('4 ป้อนข้อมูล'!E547&lt;'3 ค่าคะแนน'!$B$8,'3 ค่าคะแนน'!$E$9,IF('4 ป้อนข้อมูล'!E547&lt;'3 ค่าคะแนน'!$B$7,'3 ค่าคะแนน'!$E$8,IF('4 ป้อนข้อมูล'!E547&lt;'3 ค่าคะแนน'!$B$6,'3 ค่าคะแนน'!$E$7,IF('4 ป้อนข้อมูล'!E547&lt;'3 ค่าคะแนน'!$B$5,'3 ค่าคะแนน'!$E$6,IF('4 ป้อนข้อมูล'!E547&lt;'3 ค่าคะแนน'!$B$4,'3 ค่าคะแนน'!$E$5,'3 ค่าคะแนน'!$E$4))))))</f>
        <v>98.75</v>
      </c>
      <c r="F547" s="109">
        <f>IF('4 ป้อนข้อมูล'!E547&gt;=70,SUMIF(ปันส่วน!$A$5:$A$16,D547,ปันส่วน!$F$5:$F$16),0)</f>
        <v>865.33</v>
      </c>
      <c r="G547" s="109">
        <f>SUMIFS(ปันส่วน2!$C$3:$C$20,ปันส่วน2!$A$3:$A$20,D547,ปันส่วน2!$B$3:$B$20,E547)</f>
        <v>1936.421</v>
      </c>
      <c r="H547" s="109">
        <f t="shared" si="8"/>
        <v>2801.7510000000002</v>
      </c>
    </row>
    <row r="548" spans="1:8">
      <c r="A548" s="69">
        <v>545</v>
      </c>
      <c r="B548" s="82" t="str">
        <f>IF('4 ป้อนข้อมูล'!B548&lt;&gt;"",'4 ป้อนข้อมูล'!B548," ")</f>
        <v>โรงเรียนบ้านดอนประดู่</v>
      </c>
      <c r="C548" s="81" t="str">
        <f>IF('4 ป้อนข้อมูล'!C548&lt;&gt;"",'4 ป้อนข้อมูล'!C548," ")</f>
        <v>นายเฉลิมศักดิ์  ทองรักษ์</v>
      </c>
      <c r="D548" s="69">
        <f>IF('4 ป้อนข้อมูล'!D548&lt;&gt;"",'4 ป้อนข้อมูล'!D548," ")</f>
        <v>2</v>
      </c>
      <c r="E548" s="71">
        <f>IF('4 ป้อนข้อมูล'!E548&lt;'3 ค่าคะแนน'!$B$9,0,IF('4 ป้อนข้อมูล'!E548&lt;'3 ค่าคะแนน'!$B$8,'3 ค่าคะแนน'!$E$9,IF('4 ป้อนข้อมูล'!E548&lt;'3 ค่าคะแนน'!$B$7,'3 ค่าคะแนน'!$E$8,IF('4 ป้อนข้อมูล'!E548&lt;'3 ค่าคะแนน'!$B$6,'3 ค่าคะแนน'!$E$7,IF('4 ป้อนข้อมูล'!E548&lt;'3 ค่าคะแนน'!$B$5,'3 ค่าคะแนน'!$E$6,IF('4 ป้อนข้อมูล'!E548&lt;'3 ค่าคะแนน'!$B$4,'3 ค่าคะแนน'!$E$5,'3 ค่าคะแนน'!$E$4))))))</f>
        <v>98.75</v>
      </c>
      <c r="F548" s="109">
        <f>IF('4 ป้อนข้อมูล'!E548&gt;=70,SUMIF(ปันส่วน!$A$5:$A$16,D548,ปันส่วน!$F$5:$F$16),0)</f>
        <v>865.33</v>
      </c>
      <c r="G548" s="109">
        <f>SUMIFS(ปันส่วน2!$C$3:$C$20,ปันส่วน2!$A$3:$A$20,D548,ปันส่วน2!$B$3:$B$20,E548)</f>
        <v>1936.421</v>
      </c>
      <c r="H548" s="109">
        <f t="shared" si="8"/>
        <v>2801.7510000000002</v>
      </c>
    </row>
    <row r="549" spans="1:8">
      <c r="A549" s="69">
        <v>546</v>
      </c>
      <c r="B549" s="82" t="str">
        <f>IF('4 ป้อนข้อมูล'!B549&lt;&gt;"",'4 ป้อนข้อมูล'!B549," ")</f>
        <v>โรงเรียนบ้านดอนประดู่</v>
      </c>
      <c r="C549" s="81" t="str">
        <f>IF('4 ป้อนข้อมูล'!C549&lt;&gt;"",'4 ป้อนข้อมูล'!C549," ")</f>
        <v>นางจีรนันท์  แย้มทอง</v>
      </c>
      <c r="D549" s="69">
        <f>IF('4 ป้อนข้อมูล'!D549&lt;&gt;"",'4 ป้อนข้อมูล'!D549," ")</f>
        <v>2</v>
      </c>
      <c r="E549" s="71">
        <f>IF('4 ป้อนข้อมูล'!E549&lt;'3 ค่าคะแนน'!$B$9,0,IF('4 ป้อนข้อมูล'!E549&lt;'3 ค่าคะแนน'!$B$8,'3 ค่าคะแนน'!$E$9,IF('4 ป้อนข้อมูล'!E549&lt;'3 ค่าคะแนน'!$B$7,'3 ค่าคะแนน'!$E$8,IF('4 ป้อนข้อมูล'!E549&lt;'3 ค่าคะแนน'!$B$6,'3 ค่าคะแนน'!$E$7,IF('4 ป้อนข้อมูล'!E549&lt;'3 ค่าคะแนน'!$B$5,'3 ค่าคะแนน'!$E$6,IF('4 ป้อนข้อมูล'!E549&lt;'3 ค่าคะแนน'!$B$4,'3 ค่าคะแนน'!$E$5,'3 ค่าคะแนน'!$E$4))))))</f>
        <v>98.75</v>
      </c>
      <c r="F549" s="109">
        <f>IF('4 ป้อนข้อมูล'!E549&gt;=70,SUMIF(ปันส่วน!$A$5:$A$16,D549,ปันส่วน!$F$5:$F$16),0)</f>
        <v>865.33</v>
      </c>
      <c r="G549" s="109">
        <f>SUMIFS(ปันส่วน2!$C$3:$C$20,ปันส่วน2!$A$3:$A$20,D549,ปันส่วน2!$B$3:$B$20,E549)</f>
        <v>1936.421</v>
      </c>
      <c r="H549" s="109">
        <f t="shared" si="8"/>
        <v>2801.7510000000002</v>
      </c>
    </row>
    <row r="550" spans="1:8">
      <c r="A550" s="69">
        <v>547</v>
      </c>
      <c r="B550" s="82" t="str">
        <f>IF('4 ป้อนข้อมูล'!B550&lt;&gt;"",'4 ป้อนข้อมูล'!B550," ")</f>
        <v>โรงเรียนบ้านดอนประดู่</v>
      </c>
      <c r="C550" s="81" t="str">
        <f>IF('4 ป้อนข้อมูล'!C550&lt;&gt;"",'4 ป้อนข้อมูล'!C550," ")</f>
        <v>นางเจือใจ  อินทฤทธิ์</v>
      </c>
      <c r="D550" s="69">
        <f>IF('4 ป้อนข้อมูล'!D550&lt;&gt;"",'4 ป้อนข้อมูล'!D550," ")</f>
        <v>2</v>
      </c>
      <c r="E550" s="71">
        <f>IF('4 ป้อนข้อมูล'!E550&lt;'3 ค่าคะแนน'!$B$9,0,IF('4 ป้อนข้อมูล'!E550&lt;'3 ค่าคะแนน'!$B$8,'3 ค่าคะแนน'!$E$9,IF('4 ป้อนข้อมูล'!E550&lt;'3 ค่าคะแนน'!$B$7,'3 ค่าคะแนน'!$E$8,IF('4 ป้อนข้อมูล'!E550&lt;'3 ค่าคะแนน'!$B$6,'3 ค่าคะแนน'!$E$7,IF('4 ป้อนข้อมูล'!E550&lt;'3 ค่าคะแนน'!$B$5,'3 ค่าคะแนน'!$E$6,IF('4 ป้อนข้อมูล'!E550&lt;'3 ค่าคะแนน'!$B$4,'3 ค่าคะแนน'!$E$5,'3 ค่าคะแนน'!$E$4))))))</f>
        <v>100</v>
      </c>
      <c r="F550" s="109">
        <f>IF('4 ป้อนข้อมูล'!E550&gt;=70,SUMIF(ปันส่วน!$A$5:$A$16,D550,ปันส่วน!$F$5:$F$16),0)</f>
        <v>865.33</v>
      </c>
      <c r="G550" s="109">
        <f>SUMIFS(ปันส่วน2!$C$3:$C$20,ปันส่วน2!$A$3:$A$20,D550,ปันส่วน2!$B$3:$B$20,E550)</f>
        <v>1960.933</v>
      </c>
      <c r="H550" s="109">
        <f t="shared" si="8"/>
        <v>2826.2629999999999</v>
      </c>
    </row>
    <row r="551" spans="1:8">
      <c r="A551" s="69">
        <v>548</v>
      </c>
      <c r="B551" s="82" t="str">
        <f>IF('4 ป้อนข้อมูล'!B551&lt;&gt;"",'4 ป้อนข้อมูล'!B551," ")</f>
        <v>โรงเรียนบ้านดอนประดู่</v>
      </c>
      <c r="C551" s="81" t="str">
        <f>IF('4 ป้อนข้อมูล'!C551&lt;&gt;"",'4 ป้อนข้อมูล'!C551," ")</f>
        <v>นางผ่องพรรณ  ทองรักษ์</v>
      </c>
      <c r="D551" s="69">
        <f>IF('4 ป้อนข้อมูล'!D551&lt;&gt;"",'4 ป้อนข้อมูล'!D551," ")</f>
        <v>2</v>
      </c>
      <c r="E551" s="71">
        <f>IF('4 ป้อนข้อมูล'!E551&lt;'3 ค่าคะแนน'!$B$9,0,IF('4 ป้อนข้อมูล'!E551&lt;'3 ค่าคะแนน'!$B$8,'3 ค่าคะแนน'!$E$9,IF('4 ป้อนข้อมูล'!E551&lt;'3 ค่าคะแนน'!$B$7,'3 ค่าคะแนน'!$E$8,IF('4 ป้อนข้อมูล'!E551&lt;'3 ค่าคะแนน'!$B$6,'3 ค่าคะแนน'!$E$7,IF('4 ป้อนข้อมูล'!E551&lt;'3 ค่าคะแนน'!$B$5,'3 ค่าคะแนน'!$E$6,IF('4 ป้อนข้อมูล'!E551&lt;'3 ค่าคะแนน'!$B$4,'3 ค่าคะแนน'!$E$5,'3 ค่าคะแนน'!$E$4))))))</f>
        <v>100</v>
      </c>
      <c r="F551" s="109">
        <f>IF('4 ป้อนข้อมูล'!E551&gt;=70,SUMIF(ปันส่วน!$A$5:$A$16,D551,ปันส่วน!$F$5:$F$16),0)</f>
        <v>865.33</v>
      </c>
      <c r="G551" s="109">
        <f>SUMIFS(ปันส่วน2!$C$3:$C$20,ปันส่วน2!$A$3:$A$20,D551,ปันส่วน2!$B$3:$B$20,E551)</f>
        <v>1960.933</v>
      </c>
      <c r="H551" s="109">
        <f t="shared" si="8"/>
        <v>2826.2629999999999</v>
      </c>
    </row>
    <row r="552" spans="1:8">
      <c r="A552" s="69">
        <v>549</v>
      </c>
      <c r="B552" s="82" t="str">
        <f>IF('4 ป้อนข้อมูล'!B552&lt;&gt;"",'4 ป้อนข้อมูล'!B552," ")</f>
        <v>โรงเรียนบ้านดอนประดู่</v>
      </c>
      <c r="C552" s="81" t="str">
        <f>IF('4 ป้อนข้อมูล'!C552&lt;&gt;"",'4 ป้อนข้อมูล'!C552," ")</f>
        <v>นางกุศล  พรหมจรรย์</v>
      </c>
      <c r="D552" s="69">
        <f>IF('4 ป้อนข้อมูล'!D552&lt;&gt;"",'4 ป้อนข้อมูล'!D552," ")</f>
        <v>2</v>
      </c>
      <c r="E552" s="71">
        <f>IF('4 ป้อนข้อมูล'!E552&lt;'3 ค่าคะแนน'!$B$9,0,IF('4 ป้อนข้อมูล'!E552&lt;'3 ค่าคะแนน'!$B$8,'3 ค่าคะแนน'!$E$9,IF('4 ป้อนข้อมูล'!E552&lt;'3 ค่าคะแนน'!$B$7,'3 ค่าคะแนน'!$E$8,IF('4 ป้อนข้อมูล'!E552&lt;'3 ค่าคะแนน'!$B$6,'3 ค่าคะแนน'!$E$7,IF('4 ป้อนข้อมูล'!E552&lt;'3 ค่าคะแนน'!$B$5,'3 ค่าคะแนน'!$E$6,IF('4 ป้อนข้อมูล'!E552&lt;'3 ค่าคะแนน'!$B$4,'3 ค่าคะแนน'!$E$5,'3 ค่าคะแนน'!$E$4))))))</f>
        <v>98.75</v>
      </c>
      <c r="F552" s="109">
        <f>IF('4 ป้อนข้อมูล'!E552&gt;=70,SUMIF(ปันส่วน!$A$5:$A$16,D552,ปันส่วน!$F$5:$F$16),0)</f>
        <v>865.33</v>
      </c>
      <c r="G552" s="109">
        <f>SUMIFS(ปันส่วน2!$C$3:$C$20,ปันส่วน2!$A$3:$A$20,D552,ปันส่วน2!$B$3:$B$20,E552)</f>
        <v>1936.421</v>
      </c>
      <c r="H552" s="109">
        <f t="shared" si="8"/>
        <v>2801.7510000000002</v>
      </c>
    </row>
    <row r="553" spans="1:8">
      <c r="A553" s="69">
        <v>550</v>
      </c>
      <c r="B553" s="82" t="str">
        <f>IF('4 ป้อนข้อมูล'!B553&lt;&gt;"",'4 ป้อนข้อมูล'!B553," ")</f>
        <v>โรงเรียนบ้านดอนประดู่</v>
      </c>
      <c r="C553" s="81" t="str">
        <f>IF('4 ป้อนข้อมูล'!C553&lt;&gt;"",'4 ป้อนข้อมูล'!C553," ")</f>
        <v>นางด่ารีหย๊ะ  สุระกำแหง</v>
      </c>
      <c r="D553" s="69">
        <f>IF('4 ป้อนข้อมูล'!D553&lt;&gt;"",'4 ป้อนข้อมูล'!D553," ")</f>
        <v>2</v>
      </c>
      <c r="E553" s="71">
        <f>IF('4 ป้อนข้อมูล'!E553&lt;'3 ค่าคะแนน'!$B$9,0,IF('4 ป้อนข้อมูล'!E553&lt;'3 ค่าคะแนน'!$B$8,'3 ค่าคะแนน'!$E$9,IF('4 ป้อนข้อมูล'!E553&lt;'3 ค่าคะแนน'!$B$7,'3 ค่าคะแนน'!$E$8,IF('4 ป้อนข้อมูล'!E553&lt;'3 ค่าคะแนน'!$B$6,'3 ค่าคะแนน'!$E$7,IF('4 ป้อนข้อมูล'!E553&lt;'3 ค่าคะแนน'!$B$5,'3 ค่าคะแนน'!$E$6,IF('4 ป้อนข้อมูล'!E553&lt;'3 ค่าคะแนน'!$B$4,'3 ค่าคะแนน'!$E$5,'3 ค่าคะแนน'!$E$4))))))</f>
        <v>98.75</v>
      </c>
      <c r="F553" s="109">
        <f>IF('4 ป้อนข้อมูล'!E553&gt;=70,SUMIF(ปันส่วน!$A$5:$A$16,D553,ปันส่วน!$F$5:$F$16),0)</f>
        <v>865.33</v>
      </c>
      <c r="G553" s="109">
        <f>SUMIFS(ปันส่วน2!$C$3:$C$20,ปันส่วน2!$A$3:$A$20,D553,ปันส่วน2!$B$3:$B$20,E553)</f>
        <v>1936.421</v>
      </c>
      <c r="H553" s="109">
        <f t="shared" si="8"/>
        <v>2801.7510000000002</v>
      </c>
    </row>
    <row r="554" spans="1:8">
      <c r="A554" s="69">
        <v>551</v>
      </c>
      <c r="B554" s="82" t="str">
        <f>IF('4 ป้อนข้อมูล'!B554&lt;&gt;"",'4 ป้อนข้อมูล'!B554," ")</f>
        <v>โรงเรียนบ้านดอนประดู่</v>
      </c>
      <c r="C554" s="81" t="str">
        <f>IF('4 ป้อนข้อมูล'!C554&lt;&gt;"",'4 ป้อนข้อมูล'!C554," ")</f>
        <v>นางสุภาพร  ปิติ</v>
      </c>
      <c r="D554" s="69">
        <f>IF('4 ป้อนข้อมูล'!D554&lt;&gt;"",'4 ป้อนข้อมูล'!D554," ")</f>
        <v>2</v>
      </c>
      <c r="E554" s="71">
        <f>IF('4 ป้อนข้อมูล'!E554&lt;'3 ค่าคะแนน'!$B$9,0,IF('4 ป้อนข้อมูล'!E554&lt;'3 ค่าคะแนน'!$B$8,'3 ค่าคะแนน'!$E$9,IF('4 ป้อนข้อมูล'!E554&lt;'3 ค่าคะแนน'!$B$7,'3 ค่าคะแนน'!$E$8,IF('4 ป้อนข้อมูล'!E554&lt;'3 ค่าคะแนน'!$B$6,'3 ค่าคะแนน'!$E$7,IF('4 ป้อนข้อมูล'!E554&lt;'3 ค่าคะแนน'!$B$5,'3 ค่าคะแนน'!$E$6,IF('4 ป้อนข้อมูล'!E554&lt;'3 ค่าคะแนน'!$B$4,'3 ค่าคะแนน'!$E$5,'3 ค่าคะแนน'!$E$4))))))</f>
        <v>98.75</v>
      </c>
      <c r="F554" s="109">
        <f>IF('4 ป้อนข้อมูล'!E554&gt;=70,SUMIF(ปันส่วน!$A$5:$A$16,D554,ปันส่วน!$F$5:$F$16),0)</f>
        <v>865.33</v>
      </c>
      <c r="G554" s="109">
        <f>SUMIFS(ปันส่วน2!$C$3:$C$20,ปันส่วน2!$A$3:$A$20,D554,ปันส่วน2!$B$3:$B$20,E554)</f>
        <v>1936.421</v>
      </c>
      <c r="H554" s="109">
        <f t="shared" si="8"/>
        <v>2801.7510000000002</v>
      </c>
    </row>
    <row r="555" spans="1:8">
      <c r="A555" s="69">
        <v>552</v>
      </c>
      <c r="B555" s="82" t="str">
        <f>IF('4 ป้อนข้อมูล'!B555&lt;&gt;"",'4 ป้อนข้อมูล'!B555," ")</f>
        <v>โรงเรียนบ้านดอนประดู่</v>
      </c>
      <c r="C555" s="81" t="str">
        <f>IF('4 ป้อนข้อมูล'!C555&lt;&gt;"",'4 ป้อนข้อมูล'!C555," ")</f>
        <v>นางมิน๊ะ  นิยมเดชา</v>
      </c>
      <c r="D555" s="69">
        <f>IF('4 ป้อนข้อมูล'!D555&lt;&gt;"",'4 ป้อนข้อมูล'!D555," ")</f>
        <v>2</v>
      </c>
      <c r="E555" s="71">
        <f>IF('4 ป้อนข้อมูล'!E555&lt;'3 ค่าคะแนน'!$B$9,0,IF('4 ป้อนข้อมูล'!E555&lt;'3 ค่าคะแนน'!$B$8,'3 ค่าคะแนน'!$E$9,IF('4 ป้อนข้อมูล'!E555&lt;'3 ค่าคะแนน'!$B$7,'3 ค่าคะแนน'!$E$8,IF('4 ป้อนข้อมูล'!E555&lt;'3 ค่าคะแนน'!$B$6,'3 ค่าคะแนน'!$E$7,IF('4 ป้อนข้อมูล'!E555&lt;'3 ค่าคะแนน'!$B$5,'3 ค่าคะแนน'!$E$6,IF('4 ป้อนข้อมูล'!E555&lt;'3 ค่าคะแนน'!$B$4,'3 ค่าคะแนน'!$E$5,'3 ค่าคะแนน'!$E$4))))))</f>
        <v>98.75</v>
      </c>
      <c r="F555" s="109">
        <f>IF('4 ป้อนข้อมูล'!E555&gt;=70,SUMIF(ปันส่วน!$A$5:$A$16,D555,ปันส่วน!$F$5:$F$16),0)</f>
        <v>865.33</v>
      </c>
      <c r="G555" s="109">
        <f>SUMIFS(ปันส่วน2!$C$3:$C$20,ปันส่วน2!$A$3:$A$20,D555,ปันส่วน2!$B$3:$B$20,E555)</f>
        <v>1936.421</v>
      </c>
      <c r="H555" s="109">
        <f t="shared" si="8"/>
        <v>2801.7510000000002</v>
      </c>
    </row>
    <row r="556" spans="1:8">
      <c r="A556" s="69">
        <v>553</v>
      </c>
      <c r="B556" s="82" t="str">
        <f>IF('4 ป้อนข้อมูล'!B556&lt;&gt;"",'4 ป้อนข้อมูล'!B556," ")</f>
        <v>โรงเรียนบ้านดอนประดู่</v>
      </c>
      <c r="C556" s="81" t="str">
        <f>IF('4 ป้อนข้อมูล'!C556&lt;&gt;"",'4 ป้อนข้อมูล'!C556," ")</f>
        <v>นางจุฬารัตน์  จันทร์คง</v>
      </c>
      <c r="D556" s="69">
        <f>IF('4 ป้อนข้อมูล'!D556&lt;&gt;"",'4 ป้อนข้อมูล'!D556," ")</f>
        <v>3</v>
      </c>
      <c r="E556" s="71">
        <f>IF('4 ป้อนข้อมูล'!E556&lt;'3 ค่าคะแนน'!$B$9,0,IF('4 ป้อนข้อมูล'!E556&lt;'3 ค่าคะแนน'!$B$8,'3 ค่าคะแนน'!$E$9,IF('4 ป้อนข้อมูล'!E556&lt;'3 ค่าคะแนน'!$B$7,'3 ค่าคะแนน'!$E$8,IF('4 ป้อนข้อมูล'!E556&lt;'3 ค่าคะแนน'!$B$6,'3 ค่าคะแนน'!$E$7,IF('4 ป้อนข้อมูล'!E556&lt;'3 ค่าคะแนน'!$B$5,'3 ค่าคะแนน'!$E$6,IF('4 ป้อนข้อมูล'!E556&lt;'3 ค่าคะแนน'!$B$4,'3 ค่าคะแนน'!$E$5,'3 ค่าคะแนน'!$E$4))))))</f>
        <v>98.75</v>
      </c>
      <c r="F556" s="109">
        <f>IF('4 ป้อนข้อมูล'!E556&gt;=70,SUMIF(ปันส่วน!$A$5:$A$16,D556,ปันส่วน!$F$5:$F$16),0)</f>
        <v>966.95</v>
      </c>
      <c r="G556" s="109">
        <f>SUMIFS(ปันส่วน2!$C$3:$C$20,ปันส่วน2!$A$3:$A$20,D556,ปันส่วน2!$B$3:$B$20,E556)</f>
        <v>2404.8449999999998</v>
      </c>
      <c r="H556" s="109">
        <f t="shared" si="8"/>
        <v>3371.7950000000001</v>
      </c>
    </row>
    <row r="557" spans="1:8">
      <c r="A557" s="69">
        <v>554</v>
      </c>
      <c r="B557" s="82" t="str">
        <f>IF('4 ป้อนข้อมูล'!B557&lt;&gt;"",'4 ป้อนข้อมูล'!B557," ")</f>
        <v>โรงเรียนวัดหัวควน</v>
      </c>
      <c r="C557" s="81" t="str">
        <f>IF('4 ป้อนข้อมูล'!C557&lt;&gt;"",'4 ป้อนข้อมูล'!C557," ")</f>
        <v>นายนิรัตน์  รัตนสำเนียง</v>
      </c>
      <c r="D557" s="69">
        <f>IF('4 ป้อนข้อมูล'!D557&lt;&gt;"",'4 ป้อนข้อมูล'!D557," ")</f>
        <v>1</v>
      </c>
      <c r="E557" s="71">
        <f>IF('4 ป้อนข้อมูล'!E557&lt;'3 ค่าคะแนน'!$B$9,0,IF('4 ป้อนข้อมูล'!E557&lt;'3 ค่าคะแนน'!$B$8,'3 ค่าคะแนน'!$E$9,IF('4 ป้อนข้อมูล'!E557&lt;'3 ค่าคะแนน'!$B$7,'3 ค่าคะแนน'!$E$8,IF('4 ป้อนข้อมูล'!E557&lt;'3 ค่าคะแนน'!$B$6,'3 ค่าคะแนน'!$E$7,IF('4 ป้อนข้อมูล'!E557&lt;'3 ค่าคะแนน'!$B$5,'3 ค่าคะแนน'!$E$6,IF('4 ป้อนข้อมูล'!E557&lt;'3 ค่าคะแนน'!$B$4,'3 ค่าคะแนน'!$E$5,'3 ค่าคะแนน'!$E$4))))))</f>
        <v>98.75</v>
      </c>
      <c r="F557" s="109">
        <f>IF('4 ป้อนข้อมูล'!E557&gt;=70,SUMIF(ปันส่วน!$A$5:$A$16,D557,ปันส่วน!$F$5:$F$16),0)</f>
        <v>690.67</v>
      </c>
      <c r="G557" s="109">
        <f>SUMIFS(ปันส่วน2!$C$3:$C$20,ปันส่วน2!$A$3:$A$20,D557,ปันส่วน2!$B$3:$B$20,E557)</f>
        <v>1646.749</v>
      </c>
      <c r="H557" s="109">
        <f t="shared" si="8"/>
        <v>2337.4189999999999</v>
      </c>
    </row>
    <row r="558" spans="1:8">
      <c r="A558" s="69">
        <v>555</v>
      </c>
      <c r="B558" s="82" t="str">
        <f>IF('4 ป้อนข้อมูล'!B558&lt;&gt;"",'4 ป้อนข้อมูล'!B558," ")</f>
        <v>โรงเรียนวัดหัวควน</v>
      </c>
      <c r="C558" s="81" t="str">
        <f>IF('4 ป้อนข้อมูล'!C558&lt;&gt;"",'4 ป้อนข้อมูล'!C558," ")</f>
        <v>นายประยุทธ  ขุนศรีรักษา</v>
      </c>
      <c r="D558" s="69">
        <f>IF('4 ป้อนข้อมูล'!D558&lt;&gt;"",'4 ป้อนข้อมูล'!D558," ")</f>
        <v>3</v>
      </c>
      <c r="E558" s="71">
        <f>IF('4 ป้อนข้อมูล'!E558&lt;'3 ค่าคะแนน'!$B$9,0,IF('4 ป้อนข้อมูล'!E558&lt;'3 ค่าคะแนน'!$B$8,'3 ค่าคะแนน'!$E$9,IF('4 ป้อนข้อมูล'!E558&lt;'3 ค่าคะแนน'!$B$7,'3 ค่าคะแนน'!$E$8,IF('4 ป้อนข้อมูล'!E558&lt;'3 ค่าคะแนน'!$B$6,'3 ค่าคะแนน'!$E$7,IF('4 ป้อนข้อมูล'!E558&lt;'3 ค่าคะแนน'!$B$5,'3 ค่าคะแนน'!$E$6,IF('4 ป้อนข้อมูล'!E558&lt;'3 ค่าคะแนน'!$B$4,'3 ค่าคะแนน'!$E$5,'3 ค่าคะแนน'!$E$4))))))</f>
        <v>98.75</v>
      </c>
      <c r="F558" s="109">
        <f>IF('4 ป้อนข้อมูล'!E558&gt;=70,SUMIF(ปันส่วน!$A$5:$A$16,D558,ปันส่วน!$F$5:$F$16),0)</f>
        <v>966.95</v>
      </c>
      <c r="G558" s="109">
        <f>SUMIFS(ปันส่วน2!$C$3:$C$20,ปันส่วน2!$A$3:$A$20,D558,ปันส่วน2!$B$3:$B$20,E558)</f>
        <v>2404.8449999999998</v>
      </c>
      <c r="H558" s="109">
        <f t="shared" si="8"/>
        <v>3371.7950000000001</v>
      </c>
    </row>
    <row r="559" spans="1:8">
      <c r="A559" s="69">
        <v>556</v>
      </c>
      <c r="B559" s="82" t="str">
        <f>IF('4 ป้อนข้อมูล'!B559&lt;&gt;"",'4 ป้อนข้อมูล'!B559," ")</f>
        <v>โรงเรียนวัดหัวควน</v>
      </c>
      <c r="C559" s="81" t="str">
        <f>IF('4 ป้อนข้อมูล'!C559&lt;&gt;"",'4 ป้อนข้อมูล'!C559," ")</f>
        <v>นายประมวล  หิรัญสาลี</v>
      </c>
      <c r="D559" s="69">
        <f>IF('4 ป้อนข้อมูล'!D559&lt;&gt;"",'4 ป้อนข้อมูล'!D559," ")</f>
        <v>2</v>
      </c>
      <c r="E559" s="71">
        <f>IF('4 ป้อนข้อมูล'!E559&lt;'3 ค่าคะแนน'!$B$9,0,IF('4 ป้อนข้อมูล'!E559&lt;'3 ค่าคะแนน'!$B$8,'3 ค่าคะแนน'!$E$9,IF('4 ป้อนข้อมูล'!E559&lt;'3 ค่าคะแนน'!$B$7,'3 ค่าคะแนน'!$E$8,IF('4 ป้อนข้อมูล'!E559&lt;'3 ค่าคะแนน'!$B$6,'3 ค่าคะแนน'!$E$7,IF('4 ป้อนข้อมูล'!E559&lt;'3 ค่าคะแนน'!$B$5,'3 ค่าคะแนน'!$E$6,IF('4 ป้อนข้อมูล'!E559&lt;'3 ค่าคะแนน'!$B$4,'3 ค่าคะแนน'!$E$5,'3 ค่าคะแนน'!$E$4))))))</f>
        <v>98.75</v>
      </c>
      <c r="F559" s="109">
        <f>IF('4 ป้อนข้อมูล'!E559&gt;=70,SUMIF(ปันส่วน!$A$5:$A$16,D559,ปันส่วน!$F$5:$F$16),0)</f>
        <v>865.33</v>
      </c>
      <c r="G559" s="109">
        <f>SUMIFS(ปันส่วน2!$C$3:$C$20,ปันส่วน2!$A$3:$A$20,D559,ปันส่วน2!$B$3:$B$20,E559)</f>
        <v>1936.421</v>
      </c>
      <c r="H559" s="109">
        <f t="shared" si="8"/>
        <v>2801.7510000000002</v>
      </c>
    </row>
    <row r="560" spans="1:8">
      <c r="A560" s="69">
        <v>557</v>
      </c>
      <c r="B560" s="82" t="str">
        <f>IF('4 ป้อนข้อมูล'!B560&lt;&gt;"",'4 ป้อนข้อมูล'!B560," ")</f>
        <v>โรงเรียนวัดหัวควน</v>
      </c>
      <c r="C560" s="81" t="str">
        <f>IF('4 ป้อนข้อมูล'!C560&lt;&gt;"",'4 ป้อนข้อมูล'!C560," ")</f>
        <v>นางบุญเรือน  แก้วขาว</v>
      </c>
      <c r="D560" s="69">
        <f>IF('4 ป้อนข้อมูล'!D560&lt;&gt;"",'4 ป้อนข้อมูล'!D560," ")</f>
        <v>2</v>
      </c>
      <c r="E560" s="71">
        <f>IF('4 ป้อนข้อมูล'!E560&lt;'3 ค่าคะแนน'!$B$9,0,IF('4 ป้อนข้อมูล'!E560&lt;'3 ค่าคะแนน'!$B$8,'3 ค่าคะแนน'!$E$9,IF('4 ป้อนข้อมูล'!E560&lt;'3 ค่าคะแนน'!$B$7,'3 ค่าคะแนน'!$E$8,IF('4 ป้อนข้อมูล'!E560&lt;'3 ค่าคะแนน'!$B$6,'3 ค่าคะแนน'!$E$7,IF('4 ป้อนข้อมูล'!E560&lt;'3 ค่าคะแนน'!$B$5,'3 ค่าคะแนน'!$E$6,IF('4 ป้อนข้อมูล'!E560&lt;'3 ค่าคะแนน'!$B$4,'3 ค่าคะแนน'!$E$5,'3 ค่าคะแนน'!$E$4))))))</f>
        <v>98.75</v>
      </c>
      <c r="F560" s="109">
        <f>IF('4 ป้อนข้อมูล'!E560&gt;=70,SUMIF(ปันส่วน!$A$5:$A$16,D560,ปันส่วน!$F$5:$F$16),0)</f>
        <v>865.33</v>
      </c>
      <c r="G560" s="109">
        <f>SUMIFS(ปันส่วน2!$C$3:$C$20,ปันส่วน2!$A$3:$A$20,D560,ปันส่วน2!$B$3:$B$20,E560)</f>
        <v>1936.421</v>
      </c>
      <c r="H560" s="109">
        <f t="shared" si="8"/>
        <v>2801.7510000000002</v>
      </c>
    </row>
    <row r="561" spans="1:8">
      <c r="A561" s="69">
        <v>558</v>
      </c>
      <c r="B561" s="82" t="str">
        <f>IF('4 ป้อนข้อมูล'!B561&lt;&gt;"",'4 ป้อนข้อมูล'!B561," ")</f>
        <v>โรงเรียนวัดหัวควน</v>
      </c>
      <c r="C561" s="81" t="str">
        <f>IF('4 ป้อนข้อมูล'!C561&lt;&gt;"",'4 ป้อนข้อมูล'!C561," ")</f>
        <v>นางพันธณี  สุภเพียร</v>
      </c>
      <c r="D561" s="69">
        <f>IF('4 ป้อนข้อมูล'!D561&lt;&gt;"",'4 ป้อนข้อมูล'!D561," ")</f>
        <v>2</v>
      </c>
      <c r="E561" s="71">
        <f>IF('4 ป้อนข้อมูล'!E561&lt;'3 ค่าคะแนน'!$B$9,0,IF('4 ป้อนข้อมูล'!E561&lt;'3 ค่าคะแนน'!$B$8,'3 ค่าคะแนน'!$E$9,IF('4 ป้อนข้อมูล'!E561&lt;'3 ค่าคะแนน'!$B$7,'3 ค่าคะแนน'!$E$8,IF('4 ป้อนข้อมูล'!E561&lt;'3 ค่าคะแนน'!$B$6,'3 ค่าคะแนน'!$E$7,IF('4 ป้อนข้อมูล'!E561&lt;'3 ค่าคะแนน'!$B$5,'3 ค่าคะแนน'!$E$6,IF('4 ป้อนข้อมูล'!E561&lt;'3 ค่าคะแนน'!$B$4,'3 ค่าคะแนน'!$E$5,'3 ค่าคะแนน'!$E$4))))))</f>
        <v>98.75</v>
      </c>
      <c r="F561" s="109">
        <f>IF('4 ป้อนข้อมูล'!E561&gt;=70,SUMIF(ปันส่วน!$A$5:$A$16,D561,ปันส่วน!$F$5:$F$16),0)</f>
        <v>865.33</v>
      </c>
      <c r="G561" s="109">
        <f>SUMIFS(ปันส่วน2!$C$3:$C$20,ปันส่วน2!$A$3:$A$20,D561,ปันส่วน2!$B$3:$B$20,E561)</f>
        <v>1936.421</v>
      </c>
      <c r="H561" s="109">
        <f t="shared" si="8"/>
        <v>2801.7510000000002</v>
      </c>
    </row>
    <row r="562" spans="1:8">
      <c r="A562" s="69">
        <v>559</v>
      </c>
      <c r="B562" s="82" t="str">
        <f>IF('4 ป้อนข้อมูล'!B562&lt;&gt;"",'4 ป้อนข้อมูล'!B562," ")</f>
        <v>โรงเรียนวัดหัวควน</v>
      </c>
      <c r="C562" s="81" t="str">
        <f>IF('4 ป้อนข้อมูล'!C562&lt;&gt;"",'4 ป้อนข้อมูล'!C562," ")</f>
        <v>นางสมหมาย  แสงจันทร์</v>
      </c>
      <c r="D562" s="69">
        <f>IF('4 ป้อนข้อมูล'!D562&lt;&gt;"",'4 ป้อนข้อมูล'!D562," ")</f>
        <v>2</v>
      </c>
      <c r="E562" s="71">
        <f>IF('4 ป้อนข้อมูล'!E562&lt;'3 ค่าคะแนน'!$B$9,0,IF('4 ป้อนข้อมูล'!E562&lt;'3 ค่าคะแนน'!$B$8,'3 ค่าคะแนน'!$E$9,IF('4 ป้อนข้อมูล'!E562&lt;'3 ค่าคะแนน'!$B$7,'3 ค่าคะแนน'!$E$8,IF('4 ป้อนข้อมูล'!E562&lt;'3 ค่าคะแนน'!$B$6,'3 ค่าคะแนน'!$E$7,IF('4 ป้อนข้อมูล'!E562&lt;'3 ค่าคะแนน'!$B$5,'3 ค่าคะแนน'!$E$6,IF('4 ป้อนข้อมูล'!E562&lt;'3 ค่าคะแนน'!$B$4,'3 ค่าคะแนน'!$E$5,'3 ค่าคะแนน'!$E$4))))))</f>
        <v>98.75</v>
      </c>
      <c r="F562" s="109">
        <f>IF('4 ป้อนข้อมูล'!E562&gt;=70,SUMIF(ปันส่วน!$A$5:$A$16,D562,ปันส่วน!$F$5:$F$16),0)</f>
        <v>865.33</v>
      </c>
      <c r="G562" s="109">
        <f>SUMIFS(ปันส่วน2!$C$3:$C$20,ปันส่วน2!$A$3:$A$20,D562,ปันส่วน2!$B$3:$B$20,E562)</f>
        <v>1936.421</v>
      </c>
      <c r="H562" s="109">
        <f t="shared" si="8"/>
        <v>2801.7510000000002</v>
      </c>
    </row>
    <row r="563" spans="1:8">
      <c r="A563" s="69">
        <v>560</v>
      </c>
      <c r="B563" s="82" t="str">
        <f>IF('4 ป้อนข้อมูล'!B563&lt;&gt;"",'4 ป้อนข้อมูล'!B563," ")</f>
        <v>โรงเรียนวัดหัวควน</v>
      </c>
      <c r="C563" s="81" t="str">
        <f>IF('4 ป้อนข้อมูล'!C563&lt;&gt;"",'4 ป้อนข้อมูล'!C563," ")</f>
        <v>นางจันทร์จิรา  หมื่นหนู</v>
      </c>
      <c r="D563" s="69">
        <f>IF('4 ป้อนข้อมูล'!D563&lt;&gt;"",'4 ป้อนข้อมูล'!D563," ")</f>
        <v>2</v>
      </c>
      <c r="E563" s="71">
        <f>IF('4 ป้อนข้อมูล'!E563&lt;'3 ค่าคะแนน'!$B$9,0,IF('4 ป้อนข้อมูล'!E563&lt;'3 ค่าคะแนน'!$B$8,'3 ค่าคะแนน'!$E$9,IF('4 ป้อนข้อมูล'!E563&lt;'3 ค่าคะแนน'!$B$7,'3 ค่าคะแนน'!$E$8,IF('4 ป้อนข้อมูล'!E563&lt;'3 ค่าคะแนน'!$B$6,'3 ค่าคะแนน'!$E$7,IF('4 ป้อนข้อมูล'!E563&lt;'3 ค่าคะแนน'!$B$5,'3 ค่าคะแนน'!$E$6,IF('4 ป้อนข้อมูล'!E563&lt;'3 ค่าคะแนน'!$B$4,'3 ค่าคะแนน'!$E$5,'3 ค่าคะแนน'!$E$4))))))</f>
        <v>98.75</v>
      </c>
      <c r="F563" s="109">
        <f>IF('4 ป้อนข้อมูล'!E563&gt;=70,SUMIF(ปันส่วน!$A$5:$A$16,D563,ปันส่วน!$F$5:$F$16),0)</f>
        <v>865.33</v>
      </c>
      <c r="G563" s="109">
        <f>SUMIFS(ปันส่วน2!$C$3:$C$20,ปันส่วน2!$A$3:$A$20,D563,ปันส่วน2!$B$3:$B$20,E563)</f>
        <v>1936.421</v>
      </c>
      <c r="H563" s="109">
        <f t="shared" si="8"/>
        <v>2801.7510000000002</v>
      </c>
    </row>
    <row r="564" spans="1:8">
      <c r="A564" s="69">
        <v>561</v>
      </c>
      <c r="B564" s="82" t="str">
        <f>IF('4 ป้อนข้อมูล'!B564&lt;&gt;"",'4 ป้อนข้อมูล'!B564," ")</f>
        <v>โรงเรียนวัดหัวควน</v>
      </c>
      <c r="C564" s="81" t="str">
        <f>IF('4 ป้อนข้อมูล'!C564&lt;&gt;"",'4 ป้อนข้อมูล'!C564," ")</f>
        <v>นายมนูญ  แก้วขาว</v>
      </c>
      <c r="D564" s="69">
        <f>IF('4 ป้อนข้อมูล'!D564&lt;&gt;"",'4 ป้อนข้อมูล'!D564," ")</f>
        <v>2</v>
      </c>
      <c r="E564" s="71">
        <f>IF('4 ป้อนข้อมูล'!E564&lt;'3 ค่าคะแนน'!$B$9,0,IF('4 ป้อนข้อมูล'!E564&lt;'3 ค่าคะแนน'!$B$8,'3 ค่าคะแนน'!$E$9,IF('4 ป้อนข้อมูล'!E564&lt;'3 ค่าคะแนน'!$B$7,'3 ค่าคะแนน'!$E$8,IF('4 ป้อนข้อมูล'!E564&lt;'3 ค่าคะแนน'!$B$6,'3 ค่าคะแนน'!$E$7,IF('4 ป้อนข้อมูล'!E564&lt;'3 ค่าคะแนน'!$B$5,'3 ค่าคะแนน'!$E$6,IF('4 ป้อนข้อมูล'!E564&lt;'3 ค่าคะแนน'!$B$4,'3 ค่าคะแนน'!$E$5,'3 ค่าคะแนน'!$E$4))))))</f>
        <v>98.75</v>
      </c>
      <c r="F564" s="109">
        <f>IF('4 ป้อนข้อมูล'!E564&gt;=70,SUMIF(ปันส่วน!$A$5:$A$16,D564,ปันส่วน!$F$5:$F$16),0)</f>
        <v>865.33</v>
      </c>
      <c r="G564" s="109">
        <f>SUMIFS(ปันส่วน2!$C$3:$C$20,ปันส่วน2!$A$3:$A$20,D564,ปันส่วน2!$B$3:$B$20,E564)</f>
        <v>1936.421</v>
      </c>
      <c r="H564" s="109">
        <f t="shared" si="8"/>
        <v>2801.7510000000002</v>
      </c>
    </row>
    <row r="565" spans="1:8">
      <c r="A565" s="69">
        <v>562</v>
      </c>
      <c r="B565" s="82" t="str">
        <f>IF('4 ป้อนข้อมูล'!B565&lt;&gt;"",'4 ป้อนข้อมูล'!B565," ")</f>
        <v>โรงเรียนวัดหัวควน</v>
      </c>
      <c r="C565" s="81" t="str">
        <f>IF('4 ป้อนข้อมูล'!C565&lt;&gt;"",'4 ป้อนข้อมูล'!C565," ")</f>
        <v>นางสมพร  บำรุงรัตน์</v>
      </c>
      <c r="D565" s="69">
        <f>IF('4 ป้อนข้อมูล'!D565&lt;&gt;"",'4 ป้อนข้อมูล'!D565," ")</f>
        <v>2</v>
      </c>
      <c r="E565" s="71">
        <f>IF('4 ป้อนข้อมูล'!E565&lt;'3 ค่าคะแนน'!$B$9,0,IF('4 ป้อนข้อมูล'!E565&lt;'3 ค่าคะแนน'!$B$8,'3 ค่าคะแนน'!$E$9,IF('4 ป้อนข้อมูล'!E565&lt;'3 ค่าคะแนน'!$B$7,'3 ค่าคะแนน'!$E$8,IF('4 ป้อนข้อมูล'!E565&lt;'3 ค่าคะแนน'!$B$6,'3 ค่าคะแนน'!$E$7,IF('4 ป้อนข้อมูล'!E565&lt;'3 ค่าคะแนน'!$B$5,'3 ค่าคะแนน'!$E$6,IF('4 ป้อนข้อมูล'!E565&lt;'3 ค่าคะแนน'!$B$4,'3 ค่าคะแนน'!$E$5,'3 ค่าคะแนน'!$E$4))))))</f>
        <v>98.75</v>
      </c>
      <c r="F565" s="109">
        <f>IF('4 ป้อนข้อมูล'!E565&gt;=70,SUMIF(ปันส่วน!$A$5:$A$16,D565,ปันส่วน!$F$5:$F$16),0)</f>
        <v>865.33</v>
      </c>
      <c r="G565" s="109">
        <f>SUMIFS(ปันส่วน2!$C$3:$C$20,ปันส่วน2!$A$3:$A$20,D565,ปันส่วน2!$B$3:$B$20,E565)</f>
        <v>1936.421</v>
      </c>
      <c r="H565" s="109">
        <f t="shared" si="8"/>
        <v>2801.7510000000002</v>
      </c>
    </row>
    <row r="566" spans="1:8">
      <c r="A566" s="69">
        <v>563</v>
      </c>
      <c r="B566" s="82" t="str">
        <f>IF('4 ป้อนข้อมูล'!B566&lt;&gt;"",'4 ป้อนข้อมูล'!B566," ")</f>
        <v>โรงเรียนวัดหัวควน</v>
      </c>
      <c r="C566" s="81" t="str">
        <f>IF('4 ป้อนข้อมูล'!C566&lt;&gt;"",'4 ป้อนข้อมูล'!C566," ")</f>
        <v>นางโสภา  บุญรักษ์</v>
      </c>
      <c r="D566" s="69">
        <f>IF('4 ป้อนข้อมูล'!D566&lt;&gt;"",'4 ป้อนข้อมูล'!D566," ")</f>
        <v>2</v>
      </c>
      <c r="E566" s="71">
        <f>IF('4 ป้อนข้อมูล'!E566&lt;'3 ค่าคะแนน'!$B$9,0,IF('4 ป้อนข้อมูล'!E566&lt;'3 ค่าคะแนน'!$B$8,'3 ค่าคะแนน'!$E$9,IF('4 ป้อนข้อมูล'!E566&lt;'3 ค่าคะแนน'!$B$7,'3 ค่าคะแนน'!$E$8,IF('4 ป้อนข้อมูล'!E566&lt;'3 ค่าคะแนน'!$B$6,'3 ค่าคะแนน'!$E$7,IF('4 ป้อนข้อมูล'!E566&lt;'3 ค่าคะแนน'!$B$5,'3 ค่าคะแนน'!$E$6,IF('4 ป้อนข้อมูล'!E566&lt;'3 ค่าคะแนน'!$B$4,'3 ค่าคะแนน'!$E$5,'3 ค่าคะแนน'!$E$4))))))</f>
        <v>98.75</v>
      </c>
      <c r="F566" s="109">
        <f>IF('4 ป้อนข้อมูล'!E566&gt;=70,SUMIF(ปันส่วน!$A$5:$A$16,D566,ปันส่วน!$F$5:$F$16),0)</f>
        <v>865.33</v>
      </c>
      <c r="G566" s="109">
        <f>SUMIFS(ปันส่วน2!$C$3:$C$20,ปันส่วน2!$A$3:$A$20,D566,ปันส่วน2!$B$3:$B$20,E566)</f>
        <v>1936.421</v>
      </c>
      <c r="H566" s="109">
        <f t="shared" si="8"/>
        <v>2801.7510000000002</v>
      </c>
    </row>
    <row r="567" spans="1:8">
      <c r="A567" s="69">
        <v>564</v>
      </c>
      <c r="B567" s="82" t="str">
        <f>IF('4 ป้อนข้อมูล'!B567&lt;&gt;"",'4 ป้อนข้อมูล'!B567," ")</f>
        <v>โรงเรียนวัดหัวควน</v>
      </c>
      <c r="C567" s="81" t="str">
        <f>IF('4 ป้อนข้อมูล'!C567&lt;&gt;"",'4 ป้อนข้อมูล'!C567," ")</f>
        <v>น.ส.สุณีรัตน์  ดีนกาหมีน</v>
      </c>
      <c r="D567" s="69">
        <f>IF('4 ป้อนข้อมูล'!D567&lt;&gt;"",'4 ป้อนข้อมูล'!D567," ")</f>
        <v>2</v>
      </c>
      <c r="E567" s="71">
        <f>IF('4 ป้อนข้อมูล'!E567&lt;'3 ค่าคะแนน'!$B$9,0,IF('4 ป้อนข้อมูล'!E567&lt;'3 ค่าคะแนน'!$B$8,'3 ค่าคะแนน'!$E$9,IF('4 ป้อนข้อมูล'!E567&lt;'3 ค่าคะแนน'!$B$7,'3 ค่าคะแนน'!$E$8,IF('4 ป้อนข้อมูล'!E567&lt;'3 ค่าคะแนน'!$B$6,'3 ค่าคะแนน'!$E$7,IF('4 ป้อนข้อมูล'!E567&lt;'3 ค่าคะแนน'!$B$5,'3 ค่าคะแนน'!$E$6,IF('4 ป้อนข้อมูล'!E567&lt;'3 ค่าคะแนน'!$B$4,'3 ค่าคะแนน'!$E$5,'3 ค่าคะแนน'!$E$4))))))</f>
        <v>98.75</v>
      </c>
      <c r="F567" s="109">
        <f>IF('4 ป้อนข้อมูล'!E567&gt;=70,SUMIF(ปันส่วน!$A$5:$A$16,D567,ปันส่วน!$F$5:$F$16),0)</f>
        <v>865.33</v>
      </c>
      <c r="G567" s="109">
        <f>SUMIFS(ปันส่วน2!$C$3:$C$20,ปันส่วน2!$A$3:$A$20,D567,ปันส่วน2!$B$3:$B$20,E567)</f>
        <v>1936.421</v>
      </c>
      <c r="H567" s="109">
        <f t="shared" si="8"/>
        <v>2801.7510000000002</v>
      </c>
    </row>
    <row r="568" spans="1:8">
      <c r="A568" s="69">
        <v>565</v>
      </c>
      <c r="B568" s="82" t="str">
        <f>IF('4 ป้อนข้อมูล'!B568&lt;&gt;"",'4 ป้อนข้อมูล'!B568," ")</f>
        <v>โรงเรียนวัดหัวควน</v>
      </c>
      <c r="C568" s="81" t="str">
        <f>IF('4 ป้อนข้อมูล'!C568&lt;&gt;"",'4 ป้อนข้อมูล'!C568," ")</f>
        <v>นายจักราวุธ  ทองสีดำ</v>
      </c>
      <c r="D568" s="69">
        <f>IF('4 ป้อนข้อมูล'!D568&lt;&gt;"",'4 ป้อนข้อมูล'!D568," ")</f>
        <v>3</v>
      </c>
      <c r="E568" s="71">
        <f>IF('4 ป้อนข้อมูล'!E568&lt;'3 ค่าคะแนน'!$B$9,0,IF('4 ป้อนข้อมูล'!E568&lt;'3 ค่าคะแนน'!$B$8,'3 ค่าคะแนน'!$E$9,IF('4 ป้อนข้อมูล'!E568&lt;'3 ค่าคะแนน'!$B$7,'3 ค่าคะแนน'!$E$8,IF('4 ป้อนข้อมูล'!E568&lt;'3 ค่าคะแนน'!$B$6,'3 ค่าคะแนน'!$E$7,IF('4 ป้อนข้อมูล'!E568&lt;'3 ค่าคะแนน'!$B$5,'3 ค่าคะแนน'!$E$6,IF('4 ป้อนข้อมูล'!E568&lt;'3 ค่าคะแนน'!$B$4,'3 ค่าคะแนน'!$E$5,'3 ค่าคะแนน'!$E$4))))))</f>
        <v>100</v>
      </c>
      <c r="F568" s="109">
        <f>IF('4 ป้อนข้อมูล'!E568&gt;=70,SUMIF(ปันส่วน!$A$5:$A$16,D568,ปันส่วน!$F$5:$F$16),0)</f>
        <v>966.95</v>
      </c>
      <c r="G568" s="109">
        <f>SUMIFS(ปันส่วน2!$C$3:$C$20,ปันส่วน2!$A$3:$A$20,D568,ปันส่วน2!$B$3:$B$20,E568)</f>
        <v>2435.2860000000001</v>
      </c>
      <c r="H568" s="109">
        <f t="shared" si="8"/>
        <v>3402.2359999999999</v>
      </c>
    </row>
    <row r="569" spans="1:8">
      <c r="A569" s="69">
        <v>566</v>
      </c>
      <c r="B569" s="82" t="str">
        <f>IF('4 ป้อนข้อมูล'!B569&lt;&gt;"",'4 ป้อนข้อมูล'!B569," ")</f>
        <v>โรงเรียนวัดหัวควน</v>
      </c>
      <c r="C569" s="81" t="str">
        <f>IF('4 ป้อนข้อมูล'!C569&lt;&gt;"",'4 ป้อนข้อมูล'!C569," ")</f>
        <v>นางปรีดา  ทองเจือ</v>
      </c>
      <c r="D569" s="69">
        <f>IF('4 ป้อนข้อมูล'!D569&lt;&gt;"",'4 ป้อนข้อมูล'!D569," ")</f>
        <v>2</v>
      </c>
      <c r="E569" s="71">
        <f>IF('4 ป้อนข้อมูล'!E569&lt;'3 ค่าคะแนน'!$B$9,0,IF('4 ป้อนข้อมูล'!E569&lt;'3 ค่าคะแนน'!$B$8,'3 ค่าคะแนน'!$E$9,IF('4 ป้อนข้อมูล'!E569&lt;'3 ค่าคะแนน'!$B$7,'3 ค่าคะแนน'!$E$8,IF('4 ป้อนข้อมูล'!E569&lt;'3 ค่าคะแนน'!$B$6,'3 ค่าคะแนน'!$E$7,IF('4 ป้อนข้อมูล'!E569&lt;'3 ค่าคะแนน'!$B$5,'3 ค่าคะแนน'!$E$6,IF('4 ป้อนข้อมูล'!E569&lt;'3 ค่าคะแนน'!$B$4,'3 ค่าคะแนน'!$E$5,'3 ค่าคะแนน'!$E$4))))))</f>
        <v>100</v>
      </c>
      <c r="F569" s="109">
        <f>IF('4 ป้อนข้อมูล'!E569&gt;=70,SUMIF(ปันส่วน!$A$5:$A$16,D569,ปันส่วน!$F$5:$F$16),0)</f>
        <v>865.33</v>
      </c>
      <c r="G569" s="109">
        <f>SUMIFS(ปันส่วน2!$C$3:$C$20,ปันส่วน2!$A$3:$A$20,D569,ปันส่วน2!$B$3:$B$20,E569)</f>
        <v>1960.933</v>
      </c>
      <c r="H569" s="109">
        <f t="shared" si="8"/>
        <v>2826.2629999999999</v>
      </c>
    </row>
    <row r="570" spans="1:8">
      <c r="A570" s="69">
        <v>567</v>
      </c>
      <c r="B570" s="82" t="str">
        <f>IF('4 ป้อนข้อมูล'!B570&lt;&gt;"",'4 ป้อนข้อมูล'!B570," ")</f>
        <v>โรงเรียนวัดควนเผยอ</v>
      </c>
      <c r="C570" s="81" t="str">
        <f>IF('4 ป้อนข้อมูล'!C570&lt;&gt;"",'4 ป้อนข้อมูล'!C570," ")</f>
        <v>นายชูศักดิ์  ฤทธิไพโรจน์</v>
      </c>
      <c r="D570" s="69">
        <f>IF('4 ป้อนข้อมูล'!D570&lt;&gt;"",'4 ป้อนข้อมูล'!D570," ")</f>
        <v>1</v>
      </c>
      <c r="E570" s="71">
        <f>IF('4 ป้อนข้อมูล'!E570&lt;'3 ค่าคะแนน'!$B$9,0,IF('4 ป้อนข้อมูล'!E570&lt;'3 ค่าคะแนน'!$B$8,'3 ค่าคะแนน'!$E$9,IF('4 ป้อนข้อมูล'!E570&lt;'3 ค่าคะแนน'!$B$7,'3 ค่าคะแนน'!$E$8,IF('4 ป้อนข้อมูล'!E570&lt;'3 ค่าคะแนน'!$B$6,'3 ค่าคะแนน'!$E$7,IF('4 ป้อนข้อมูล'!E570&lt;'3 ค่าคะแนน'!$B$5,'3 ค่าคะแนน'!$E$6,IF('4 ป้อนข้อมูล'!E570&lt;'3 ค่าคะแนน'!$B$4,'3 ค่าคะแนน'!$E$5,'3 ค่าคะแนน'!$E$4))))))</f>
        <v>98.75</v>
      </c>
      <c r="F570" s="109">
        <f>IF('4 ป้อนข้อมูล'!E570&gt;=70,SUMIF(ปันส่วน!$A$5:$A$16,D570,ปันส่วน!$F$5:$F$16),0)</f>
        <v>690.67</v>
      </c>
      <c r="G570" s="109">
        <f>SUMIFS(ปันส่วน2!$C$3:$C$20,ปันส่วน2!$A$3:$A$20,D570,ปันส่วน2!$B$3:$B$20,E570)</f>
        <v>1646.749</v>
      </c>
      <c r="H570" s="109">
        <f t="shared" si="8"/>
        <v>2337.4189999999999</v>
      </c>
    </row>
    <row r="571" spans="1:8">
      <c r="A571" s="69">
        <v>568</v>
      </c>
      <c r="B571" s="82" t="str">
        <f>IF('4 ป้อนข้อมูล'!B571&lt;&gt;"",'4 ป้อนข้อมูล'!B571," ")</f>
        <v>โรงเรียนวัดควนเผยอ</v>
      </c>
      <c r="C571" s="81" t="str">
        <f>IF('4 ป้อนข้อมูล'!C571&lt;&gt;"",'4 ป้อนข้อมูล'!C571," ")</f>
        <v>นางนีรมล  ศิริรัตน์</v>
      </c>
      <c r="D571" s="69">
        <f>IF('4 ป้อนข้อมูล'!D571&lt;&gt;"",'4 ป้อนข้อมูล'!D571," ")</f>
        <v>2</v>
      </c>
      <c r="E571" s="71">
        <f>IF('4 ป้อนข้อมูล'!E571&lt;'3 ค่าคะแนน'!$B$9,0,IF('4 ป้อนข้อมูล'!E571&lt;'3 ค่าคะแนน'!$B$8,'3 ค่าคะแนน'!$E$9,IF('4 ป้อนข้อมูล'!E571&lt;'3 ค่าคะแนน'!$B$7,'3 ค่าคะแนน'!$E$8,IF('4 ป้อนข้อมูล'!E571&lt;'3 ค่าคะแนน'!$B$6,'3 ค่าคะแนน'!$E$7,IF('4 ป้อนข้อมูล'!E571&lt;'3 ค่าคะแนน'!$B$5,'3 ค่าคะแนน'!$E$6,IF('4 ป้อนข้อมูล'!E571&lt;'3 ค่าคะแนน'!$B$4,'3 ค่าคะแนน'!$E$5,'3 ค่าคะแนน'!$E$4))))))</f>
        <v>98.75</v>
      </c>
      <c r="F571" s="109">
        <f>IF('4 ป้อนข้อมูล'!E571&gt;=70,SUMIF(ปันส่วน!$A$5:$A$16,D571,ปันส่วน!$F$5:$F$16),0)</f>
        <v>865.33</v>
      </c>
      <c r="G571" s="109">
        <f>SUMIFS(ปันส่วน2!$C$3:$C$20,ปันส่วน2!$A$3:$A$20,D571,ปันส่วน2!$B$3:$B$20,E571)</f>
        <v>1936.421</v>
      </c>
      <c r="H571" s="109">
        <f t="shared" si="8"/>
        <v>2801.7510000000002</v>
      </c>
    </row>
    <row r="572" spans="1:8">
      <c r="A572" s="69">
        <v>569</v>
      </c>
      <c r="B572" s="82" t="str">
        <f>IF('4 ป้อนข้อมูล'!B572&lt;&gt;"",'4 ป้อนข้อมูล'!B572," ")</f>
        <v>โรงเรียนวัดควนเผยอ</v>
      </c>
      <c r="C572" s="81" t="str">
        <f>IF('4 ป้อนข้อมูล'!C572&lt;&gt;"",'4 ป้อนข้อมูล'!C572," ")</f>
        <v>น.ส.เบญจพร  ยิ้มแก้ว</v>
      </c>
      <c r="D572" s="69">
        <f>IF('4 ป้อนข้อมูล'!D572&lt;&gt;"",'4 ป้อนข้อมูล'!D572," ")</f>
        <v>3</v>
      </c>
      <c r="E572" s="71">
        <f>IF('4 ป้อนข้อมูล'!E572&lt;'3 ค่าคะแนน'!$B$9,0,IF('4 ป้อนข้อมูล'!E572&lt;'3 ค่าคะแนน'!$B$8,'3 ค่าคะแนน'!$E$9,IF('4 ป้อนข้อมูล'!E572&lt;'3 ค่าคะแนน'!$B$7,'3 ค่าคะแนน'!$E$8,IF('4 ป้อนข้อมูล'!E572&lt;'3 ค่าคะแนน'!$B$6,'3 ค่าคะแนน'!$E$7,IF('4 ป้อนข้อมูล'!E572&lt;'3 ค่าคะแนน'!$B$5,'3 ค่าคะแนน'!$E$6,IF('4 ป้อนข้อมูล'!E572&lt;'3 ค่าคะแนน'!$B$4,'3 ค่าคะแนน'!$E$5,'3 ค่าคะแนน'!$E$4))))))</f>
        <v>98.75</v>
      </c>
      <c r="F572" s="109">
        <f>IF('4 ป้อนข้อมูล'!E572&gt;=70,SUMIF(ปันส่วน!$A$5:$A$16,D572,ปันส่วน!$F$5:$F$16),0)</f>
        <v>966.95</v>
      </c>
      <c r="G572" s="109">
        <f>SUMIFS(ปันส่วน2!$C$3:$C$20,ปันส่วน2!$A$3:$A$20,D572,ปันส่วน2!$B$3:$B$20,E572)</f>
        <v>2404.8449999999998</v>
      </c>
      <c r="H572" s="109">
        <f t="shared" si="8"/>
        <v>3371.7950000000001</v>
      </c>
    </row>
    <row r="573" spans="1:8">
      <c r="A573" s="69">
        <v>570</v>
      </c>
      <c r="B573" s="82" t="str">
        <f>IF('4 ป้อนข้อมูล'!B573&lt;&gt;"",'4 ป้อนข้อมูล'!B573," ")</f>
        <v>โรงเรียนวัดควนเผยอ</v>
      </c>
      <c r="C573" s="81" t="str">
        <f>IF('4 ป้อนข้อมูล'!C573&lt;&gt;"",'4 ป้อนข้อมูล'!C573," ")</f>
        <v>นายอุดม  เพ็ชรตีบ</v>
      </c>
      <c r="D573" s="69">
        <f>IF('4 ป้อนข้อมูล'!D573&lt;&gt;"",'4 ป้อนข้อมูล'!D573," ")</f>
        <v>2</v>
      </c>
      <c r="E573" s="71">
        <f>IF('4 ป้อนข้อมูล'!E573&lt;'3 ค่าคะแนน'!$B$9,0,IF('4 ป้อนข้อมูล'!E573&lt;'3 ค่าคะแนน'!$B$8,'3 ค่าคะแนน'!$E$9,IF('4 ป้อนข้อมูล'!E573&lt;'3 ค่าคะแนน'!$B$7,'3 ค่าคะแนน'!$E$8,IF('4 ป้อนข้อมูล'!E573&lt;'3 ค่าคะแนน'!$B$6,'3 ค่าคะแนน'!$E$7,IF('4 ป้อนข้อมูล'!E573&lt;'3 ค่าคะแนน'!$B$5,'3 ค่าคะแนน'!$E$6,IF('4 ป้อนข้อมูล'!E573&lt;'3 ค่าคะแนน'!$B$4,'3 ค่าคะแนน'!$E$5,'3 ค่าคะแนน'!$E$4))))))</f>
        <v>98.75</v>
      </c>
      <c r="F573" s="109">
        <f>IF('4 ป้อนข้อมูล'!E573&gt;=70,SUMIF(ปันส่วน!$A$5:$A$16,D573,ปันส่วน!$F$5:$F$16),0)</f>
        <v>865.33</v>
      </c>
      <c r="G573" s="109">
        <f>SUMIFS(ปันส่วน2!$C$3:$C$20,ปันส่วน2!$A$3:$A$20,D573,ปันส่วน2!$B$3:$B$20,E573)</f>
        <v>1936.421</v>
      </c>
      <c r="H573" s="109">
        <f t="shared" si="8"/>
        <v>2801.7510000000002</v>
      </c>
    </row>
    <row r="574" spans="1:8">
      <c r="A574" s="69">
        <v>571</v>
      </c>
      <c r="B574" s="82" t="str">
        <f>IF('4 ป้อนข้อมูล'!B574&lt;&gt;"",'4 ป้อนข้อมูล'!B574," ")</f>
        <v>โรงเรียนวัดควนเผยอ</v>
      </c>
      <c r="C574" s="81" t="str">
        <f>IF('4 ป้อนข้อมูล'!C574&lt;&gt;"",'4 ป้อนข้อมูล'!C574," ")</f>
        <v>นางสุคนธ์  ธิกรรมพล</v>
      </c>
      <c r="D574" s="69">
        <f>IF('4 ป้อนข้อมูล'!D574&lt;&gt;"",'4 ป้อนข้อมูล'!D574," ")</f>
        <v>2</v>
      </c>
      <c r="E574" s="71">
        <f>IF('4 ป้อนข้อมูล'!E574&lt;'3 ค่าคะแนน'!$B$9,0,IF('4 ป้อนข้อมูล'!E574&lt;'3 ค่าคะแนน'!$B$8,'3 ค่าคะแนน'!$E$9,IF('4 ป้อนข้อมูล'!E574&lt;'3 ค่าคะแนน'!$B$7,'3 ค่าคะแนน'!$E$8,IF('4 ป้อนข้อมูล'!E574&lt;'3 ค่าคะแนน'!$B$6,'3 ค่าคะแนน'!$E$7,IF('4 ป้อนข้อมูล'!E574&lt;'3 ค่าคะแนน'!$B$5,'3 ค่าคะแนน'!$E$6,IF('4 ป้อนข้อมูล'!E574&lt;'3 ค่าคะแนน'!$B$4,'3 ค่าคะแนน'!$E$5,'3 ค่าคะแนน'!$E$4))))))</f>
        <v>98.75</v>
      </c>
      <c r="F574" s="109">
        <f>IF('4 ป้อนข้อมูล'!E574&gt;=70,SUMIF(ปันส่วน!$A$5:$A$16,D574,ปันส่วน!$F$5:$F$16),0)</f>
        <v>865.33</v>
      </c>
      <c r="G574" s="109">
        <f>SUMIFS(ปันส่วน2!$C$3:$C$20,ปันส่วน2!$A$3:$A$20,D574,ปันส่วน2!$B$3:$B$20,E574)</f>
        <v>1936.421</v>
      </c>
      <c r="H574" s="109">
        <f t="shared" si="8"/>
        <v>2801.7510000000002</v>
      </c>
    </row>
    <row r="575" spans="1:8">
      <c r="A575" s="69">
        <v>572</v>
      </c>
      <c r="B575" s="82" t="str">
        <f>IF('4 ป้อนข้อมูล'!B575&lt;&gt;"",'4 ป้อนข้อมูล'!B575," ")</f>
        <v>โรงเรียนวัดควนเผยอ</v>
      </c>
      <c r="C575" s="81" t="str">
        <f>IF('4 ป้อนข้อมูล'!C575&lt;&gt;"",'4 ป้อนข้อมูล'!C575," ")</f>
        <v>นายบุญเลิศ  มณีโชติ</v>
      </c>
      <c r="D575" s="69">
        <f>IF('4 ป้อนข้อมูล'!D575&lt;&gt;"",'4 ป้อนข้อมูล'!D575," ")</f>
        <v>2</v>
      </c>
      <c r="E575" s="71">
        <f>IF('4 ป้อนข้อมูล'!E575&lt;'3 ค่าคะแนน'!$B$9,0,IF('4 ป้อนข้อมูล'!E575&lt;'3 ค่าคะแนน'!$B$8,'3 ค่าคะแนน'!$E$9,IF('4 ป้อนข้อมูล'!E575&lt;'3 ค่าคะแนน'!$B$7,'3 ค่าคะแนน'!$E$8,IF('4 ป้อนข้อมูล'!E575&lt;'3 ค่าคะแนน'!$B$6,'3 ค่าคะแนน'!$E$7,IF('4 ป้อนข้อมูล'!E575&lt;'3 ค่าคะแนน'!$B$5,'3 ค่าคะแนน'!$E$6,IF('4 ป้อนข้อมูล'!E575&lt;'3 ค่าคะแนน'!$B$4,'3 ค่าคะแนน'!$E$5,'3 ค่าคะแนน'!$E$4))))))</f>
        <v>98.75</v>
      </c>
      <c r="F575" s="109">
        <f>IF('4 ป้อนข้อมูล'!E575&gt;=70,SUMIF(ปันส่วน!$A$5:$A$16,D575,ปันส่วน!$F$5:$F$16),0)</f>
        <v>865.33</v>
      </c>
      <c r="G575" s="109">
        <f>SUMIFS(ปันส่วน2!$C$3:$C$20,ปันส่วน2!$A$3:$A$20,D575,ปันส่วน2!$B$3:$B$20,E575)</f>
        <v>1936.421</v>
      </c>
      <c r="H575" s="109">
        <f t="shared" si="8"/>
        <v>2801.7510000000002</v>
      </c>
    </row>
    <row r="576" spans="1:8">
      <c r="A576" s="69">
        <v>573</v>
      </c>
      <c r="B576" s="82" t="str">
        <f>IF('4 ป้อนข้อมูล'!B576&lt;&gt;"",'4 ป้อนข้อมูล'!B576," ")</f>
        <v>โรงเรียนวัดควนเผยอ</v>
      </c>
      <c r="C576" s="81" t="str">
        <f>IF('4 ป้อนข้อมูล'!C576&lt;&gt;"",'4 ป้อนข้อมูล'!C576," ")</f>
        <v>นายปรีชา  ฤทธิเดช</v>
      </c>
      <c r="D576" s="69">
        <f>IF('4 ป้อนข้อมูล'!D576&lt;&gt;"",'4 ป้อนข้อมูล'!D576," ")</f>
        <v>2</v>
      </c>
      <c r="E576" s="71">
        <f>IF('4 ป้อนข้อมูล'!E576&lt;'3 ค่าคะแนน'!$B$9,0,IF('4 ป้อนข้อมูล'!E576&lt;'3 ค่าคะแนน'!$B$8,'3 ค่าคะแนน'!$E$9,IF('4 ป้อนข้อมูล'!E576&lt;'3 ค่าคะแนน'!$B$7,'3 ค่าคะแนน'!$E$8,IF('4 ป้อนข้อมูล'!E576&lt;'3 ค่าคะแนน'!$B$6,'3 ค่าคะแนน'!$E$7,IF('4 ป้อนข้อมูล'!E576&lt;'3 ค่าคะแนน'!$B$5,'3 ค่าคะแนน'!$E$6,IF('4 ป้อนข้อมูล'!E576&lt;'3 ค่าคะแนน'!$B$4,'3 ค่าคะแนน'!$E$5,'3 ค่าคะแนน'!$E$4))))))</f>
        <v>98.75</v>
      </c>
      <c r="F576" s="109">
        <f>IF('4 ป้อนข้อมูล'!E576&gt;=70,SUMIF(ปันส่วน!$A$5:$A$16,D576,ปันส่วน!$F$5:$F$16),0)</f>
        <v>865.33</v>
      </c>
      <c r="G576" s="109">
        <f>SUMIFS(ปันส่วน2!$C$3:$C$20,ปันส่วน2!$A$3:$A$20,D576,ปันส่วน2!$B$3:$B$20,E576)</f>
        <v>1936.421</v>
      </c>
      <c r="H576" s="109">
        <f t="shared" si="8"/>
        <v>2801.7510000000002</v>
      </c>
    </row>
    <row r="577" spans="1:8">
      <c r="A577" s="69">
        <v>574</v>
      </c>
      <c r="B577" s="82" t="str">
        <f>IF('4 ป้อนข้อมูล'!B577&lt;&gt;"",'4 ป้อนข้อมูล'!B577," ")</f>
        <v>โรงเรียนวัดควนเผยอ</v>
      </c>
      <c r="C577" s="81" t="str">
        <f>IF('4 ป้อนข้อมูล'!C577&lt;&gt;"",'4 ป้อนข้อมูล'!C577," ")</f>
        <v>นายศุภศักดิ์  เตชวันโต</v>
      </c>
      <c r="D577" s="69">
        <f>IF('4 ป้อนข้อมูล'!D577&lt;&gt;"",'4 ป้อนข้อมูล'!D577," ")</f>
        <v>2</v>
      </c>
      <c r="E577" s="71">
        <f>IF('4 ป้อนข้อมูล'!E577&lt;'3 ค่าคะแนน'!$B$9,0,IF('4 ป้อนข้อมูล'!E577&lt;'3 ค่าคะแนน'!$B$8,'3 ค่าคะแนน'!$E$9,IF('4 ป้อนข้อมูล'!E577&lt;'3 ค่าคะแนน'!$B$7,'3 ค่าคะแนน'!$E$8,IF('4 ป้อนข้อมูล'!E577&lt;'3 ค่าคะแนน'!$B$6,'3 ค่าคะแนน'!$E$7,IF('4 ป้อนข้อมูล'!E577&lt;'3 ค่าคะแนน'!$B$5,'3 ค่าคะแนน'!$E$6,IF('4 ป้อนข้อมูล'!E577&lt;'3 ค่าคะแนน'!$B$4,'3 ค่าคะแนน'!$E$5,'3 ค่าคะแนน'!$E$4))))))</f>
        <v>98.75</v>
      </c>
      <c r="F577" s="109">
        <f>IF('4 ป้อนข้อมูล'!E577&gt;=70,SUMIF(ปันส่วน!$A$5:$A$16,D577,ปันส่วน!$F$5:$F$16),0)</f>
        <v>865.33</v>
      </c>
      <c r="G577" s="109">
        <f>SUMIFS(ปันส่วน2!$C$3:$C$20,ปันส่วน2!$A$3:$A$20,D577,ปันส่วน2!$B$3:$B$20,E577)</f>
        <v>1936.421</v>
      </c>
      <c r="H577" s="109">
        <f t="shared" si="8"/>
        <v>2801.7510000000002</v>
      </c>
    </row>
    <row r="578" spans="1:8">
      <c r="A578" s="69">
        <v>575</v>
      </c>
      <c r="B578" s="82" t="str">
        <f>IF('4 ป้อนข้อมูล'!B578&lt;&gt;"",'4 ป้อนข้อมูล'!B578," ")</f>
        <v>โรงเรียนวัดควนเผยอ</v>
      </c>
      <c r="C578" s="81" t="str">
        <f>IF('4 ป้อนข้อมูล'!C578&lt;&gt;"",'4 ป้อนข้อมูล'!C578," ")</f>
        <v>นางสีนวล  แก้วมณี</v>
      </c>
      <c r="D578" s="69">
        <f>IF('4 ป้อนข้อมูล'!D578&lt;&gt;"",'4 ป้อนข้อมูล'!D578," ")</f>
        <v>2</v>
      </c>
      <c r="E578" s="71">
        <f>IF('4 ป้อนข้อมูล'!E578&lt;'3 ค่าคะแนน'!$B$9,0,IF('4 ป้อนข้อมูล'!E578&lt;'3 ค่าคะแนน'!$B$8,'3 ค่าคะแนน'!$E$9,IF('4 ป้อนข้อมูล'!E578&lt;'3 ค่าคะแนน'!$B$7,'3 ค่าคะแนน'!$E$8,IF('4 ป้อนข้อมูล'!E578&lt;'3 ค่าคะแนน'!$B$6,'3 ค่าคะแนน'!$E$7,IF('4 ป้อนข้อมูล'!E578&lt;'3 ค่าคะแนน'!$B$5,'3 ค่าคะแนน'!$E$6,IF('4 ป้อนข้อมูล'!E578&lt;'3 ค่าคะแนน'!$B$4,'3 ค่าคะแนน'!$E$5,'3 ค่าคะแนน'!$E$4))))))</f>
        <v>100</v>
      </c>
      <c r="F578" s="109">
        <f>IF('4 ป้อนข้อมูล'!E578&gt;=70,SUMIF(ปันส่วน!$A$5:$A$16,D578,ปันส่วน!$F$5:$F$16),0)</f>
        <v>865.33</v>
      </c>
      <c r="G578" s="109">
        <f>SUMIFS(ปันส่วน2!$C$3:$C$20,ปันส่วน2!$A$3:$A$20,D578,ปันส่วน2!$B$3:$B$20,E578)</f>
        <v>1960.933</v>
      </c>
      <c r="H578" s="109">
        <f t="shared" si="8"/>
        <v>2826.2629999999999</v>
      </c>
    </row>
    <row r="579" spans="1:8">
      <c r="A579" s="69">
        <v>576</v>
      </c>
      <c r="B579" s="82" t="str">
        <f>IF('4 ป้อนข้อมูล'!B579&lt;&gt;"",'4 ป้อนข้อมูล'!B579," ")</f>
        <v>โรงเรียนวัดควนเผยอ</v>
      </c>
      <c r="C579" s="81" t="str">
        <f>IF('4 ป้อนข้อมูล'!C579&lt;&gt;"",'4 ป้อนข้อมูล'!C579," ")</f>
        <v>นายสุรชาติ อุไรรัตน์</v>
      </c>
      <c r="D579" s="69">
        <f>IF('4 ป้อนข้อมูล'!D579&lt;&gt;"",'4 ป้อนข้อมูล'!D579," ")</f>
        <v>2</v>
      </c>
      <c r="E579" s="71">
        <f>IF('4 ป้อนข้อมูล'!E579&lt;'3 ค่าคะแนน'!$B$9,0,IF('4 ป้อนข้อมูล'!E579&lt;'3 ค่าคะแนน'!$B$8,'3 ค่าคะแนน'!$E$9,IF('4 ป้อนข้อมูล'!E579&lt;'3 ค่าคะแนน'!$B$7,'3 ค่าคะแนน'!$E$8,IF('4 ป้อนข้อมูล'!E579&lt;'3 ค่าคะแนน'!$B$6,'3 ค่าคะแนน'!$E$7,IF('4 ป้อนข้อมูล'!E579&lt;'3 ค่าคะแนน'!$B$5,'3 ค่าคะแนน'!$E$6,IF('4 ป้อนข้อมูล'!E579&lt;'3 ค่าคะแนน'!$B$4,'3 ค่าคะแนน'!$E$5,'3 ค่าคะแนน'!$E$4))))))</f>
        <v>98.75</v>
      </c>
      <c r="F579" s="109">
        <f>IF('4 ป้อนข้อมูล'!E579&gt;=70,SUMIF(ปันส่วน!$A$5:$A$16,D579,ปันส่วน!$F$5:$F$16),0)</f>
        <v>865.33</v>
      </c>
      <c r="G579" s="109">
        <f>SUMIFS(ปันส่วน2!$C$3:$C$20,ปันส่วน2!$A$3:$A$20,D579,ปันส่วน2!$B$3:$B$20,E579)</f>
        <v>1936.421</v>
      </c>
      <c r="H579" s="109">
        <f t="shared" si="8"/>
        <v>2801.7510000000002</v>
      </c>
    </row>
    <row r="580" spans="1:8">
      <c r="A580" s="69">
        <v>577</v>
      </c>
      <c r="B580" s="82" t="str">
        <f>IF('4 ป้อนข้อมูล'!B580&lt;&gt;"",'4 ป้อนข้อมูล'!B580," ")</f>
        <v>โรงเรียนวัดควนเผยอ</v>
      </c>
      <c r="C580" s="81" t="str">
        <f>IF('4 ป้อนข้อมูล'!C580&lt;&gt;"",'4 ป้อนข้อมูล'!C580," ")</f>
        <v>นางธัญญพร  จีนเมือง</v>
      </c>
      <c r="D580" s="69">
        <f>IF('4 ป้อนข้อมูล'!D580&lt;&gt;"",'4 ป้อนข้อมูล'!D580," ")</f>
        <v>2</v>
      </c>
      <c r="E580" s="71">
        <f>IF('4 ป้อนข้อมูล'!E580&lt;'3 ค่าคะแนน'!$B$9,0,IF('4 ป้อนข้อมูล'!E580&lt;'3 ค่าคะแนน'!$B$8,'3 ค่าคะแนน'!$E$9,IF('4 ป้อนข้อมูล'!E580&lt;'3 ค่าคะแนน'!$B$7,'3 ค่าคะแนน'!$E$8,IF('4 ป้อนข้อมูล'!E580&lt;'3 ค่าคะแนน'!$B$6,'3 ค่าคะแนน'!$E$7,IF('4 ป้อนข้อมูล'!E580&lt;'3 ค่าคะแนน'!$B$5,'3 ค่าคะแนน'!$E$6,IF('4 ป้อนข้อมูล'!E580&lt;'3 ค่าคะแนน'!$B$4,'3 ค่าคะแนน'!$E$5,'3 ค่าคะแนน'!$E$4))))))</f>
        <v>98.75</v>
      </c>
      <c r="F580" s="109">
        <f>IF('4 ป้อนข้อมูล'!E580&gt;=70,SUMIF(ปันส่วน!$A$5:$A$16,D580,ปันส่วน!$F$5:$F$16),0)</f>
        <v>865.33</v>
      </c>
      <c r="G580" s="109">
        <f>SUMIFS(ปันส่วน2!$C$3:$C$20,ปันส่วน2!$A$3:$A$20,D580,ปันส่วน2!$B$3:$B$20,E580)</f>
        <v>1936.421</v>
      </c>
      <c r="H580" s="109">
        <f t="shared" si="8"/>
        <v>2801.7510000000002</v>
      </c>
    </row>
    <row r="581" spans="1:8">
      <c r="A581" s="69">
        <v>578</v>
      </c>
      <c r="B581" s="82" t="str">
        <f>IF('4 ป้อนข้อมูล'!B581&lt;&gt;"",'4 ป้อนข้อมูล'!B581," ")</f>
        <v>โรงเรียนบ้านควนพระสาครินทร์</v>
      </c>
      <c r="C581" s="81" t="str">
        <f>IF('4 ป้อนข้อมูล'!C581&lt;&gt;"",'4 ป้อนข้อมูล'!C581," ")</f>
        <v>นายวิราช  พรหมทองรักษ์</v>
      </c>
      <c r="D581" s="69">
        <f>IF('4 ป้อนข้อมูล'!D581&lt;&gt;"",'4 ป้อนข้อมูล'!D581," ")</f>
        <v>1</v>
      </c>
      <c r="E581" s="71">
        <f>IF('4 ป้อนข้อมูล'!E581&lt;'3 ค่าคะแนน'!$B$9,0,IF('4 ป้อนข้อมูล'!E581&lt;'3 ค่าคะแนน'!$B$8,'3 ค่าคะแนน'!$E$9,IF('4 ป้อนข้อมูล'!E581&lt;'3 ค่าคะแนน'!$B$7,'3 ค่าคะแนน'!$E$8,IF('4 ป้อนข้อมูล'!E581&lt;'3 ค่าคะแนน'!$B$6,'3 ค่าคะแนน'!$E$7,IF('4 ป้อนข้อมูล'!E581&lt;'3 ค่าคะแนน'!$B$5,'3 ค่าคะแนน'!$E$6,IF('4 ป้อนข้อมูล'!E581&lt;'3 ค่าคะแนน'!$B$4,'3 ค่าคะแนน'!$E$5,'3 ค่าคะแนน'!$E$4))))))</f>
        <v>98.75</v>
      </c>
      <c r="F581" s="109">
        <f>IF('4 ป้อนข้อมูล'!E581&gt;=70,SUMIF(ปันส่วน!$A$5:$A$16,D581,ปันส่วน!$F$5:$F$16),0)</f>
        <v>690.67</v>
      </c>
      <c r="G581" s="109">
        <f>SUMIFS(ปันส่วน2!$C$3:$C$20,ปันส่วน2!$A$3:$A$20,D581,ปันส่วน2!$B$3:$B$20,E581)</f>
        <v>1646.749</v>
      </c>
      <c r="H581" s="109">
        <f t="shared" ref="H581:H644" si="9">SUM(F581:G581)</f>
        <v>2337.4189999999999</v>
      </c>
    </row>
    <row r="582" spans="1:8">
      <c r="A582" s="69">
        <v>579</v>
      </c>
      <c r="B582" s="82" t="str">
        <f>IF('4 ป้อนข้อมูล'!B582&lt;&gt;"",'4 ป้อนข้อมูล'!B582," ")</f>
        <v>โรงเรียนบ้านควนพระสาครินทร์</v>
      </c>
      <c r="C582" s="81" t="str">
        <f>IF('4 ป้อนข้อมูล'!C582&lt;&gt;"",'4 ป้อนข้อมูล'!C582," ")</f>
        <v>นางเจือน  ทองอินทร์</v>
      </c>
      <c r="D582" s="69">
        <f>IF('4 ป้อนข้อมูล'!D582&lt;&gt;"",'4 ป้อนข้อมูล'!D582," ")</f>
        <v>2</v>
      </c>
      <c r="E582" s="71">
        <f>IF('4 ป้อนข้อมูล'!E582&lt;'3 ค่าคะแนน'!$B$9,0,IF('4 ป้อนข้อมูล'!E582&lt;'3 ค่าคะแนน'!$B$8,'3 ค่าคะแนน'!$E$9,IF('4 ป้อนข้อมูล'!E582&lt;'3 ค่าคะแนน'!$B$7,'3 ค่าคะแนน'!$E$8,IF('4 ป้อนข้อมูล'!E582&lt;'3 ค่าคะแนน'!$B$6,'3 ค่าคะแนน'!$E$7,IF('4 ป้อนข้อมูล'!E582&lt;'3 ค่าคะแนน'!$B$5,'3 ค่าคะแนน'!$E$6,IF('4 ป้อนข้อมูล'!E582&lt;'3 ค่าคะแนน'!$B$4,'3 ค่าคะแนน'!$E$5,'3 ค่าคะแนน'!$E$4))))))</f>
        <v>98.75</v>
      </c>
      <c r="F582" s="109">
        <f>IF('4 ป้อนข้อมูล'!E582&gt;=70,SUMIF(ปันส่วน!$A$5:$A$16,D582,ปันส่วน!$F$5:$F$16),0)</f>
        <v>865.33</v>
      </c>
      <c r="G582" s="109">
        <f>SUMIFS(ปันส่วน2!$C$3:$C$20,ปันส่วน2!$A$3:$A$20,D582,ปันส่วน2!$B$3:$B$20,E582)</f>
        <v>1936.421</v>
      </c>
      <c r="H582" s="109">
        <f t="shared" si="9"/>
        <v>2801.7510000000002</v>
      </c>
    </row>
    <row r="583" spans="1:8">
      <c r="A583" s="69">
        <v>580</v>
      </c>
      <c r="B583" s="82" t="str">
        <f>IF('4 ป้อนข้อมูล'!B583&lt;&gt;"",'4 ป้อนข้อมูล'!B583," ")</f>
        <v>โรงเรียนบ้านควนพระสาครินทร์</v>
      </c>
      <c r="C583" s="81" t="str">
        <f>IF('4 ป้อนข้อมูล'!C583&lt;&gt;"",'4 ป้อนข้อมูล'!C583," ")</f>
        <v>น.ส.ผาสุก  ไชยวรรณ</v>
      </c>
      <c r="D583" s="69">
        <f>IF('4 ป้อนข้อมูล'!D583&lt;&gt;"",'4 ป้อนข้อมูล'!D583," ")</f>
        <v>2</v>
      </c>
      <c r="E583" s="71">
        <f>IF('4 ป้อนข้อมูล'!E583&lt;'3 ค่าคะแนน'!$B$9,0,IF('4 ป้อนข้อมูล'!E583&lt;'3 ค่าคะแนน'!$B$8,'3 ค่าคะแนน'!$E$9,IF('4 ป้อนข้อมูล'!E583&lt;'3 ค่าคะแนน'!$B$7,'3 ค่าคะแนน'!$E$8,IF('4 ป้อนข้อมูล'!E583&lt;'3 ค่าคะแนน'!$B$6,'3 ค่าคะแนน'!$E$7,IF('4 ป้อนข้อมูล'!E583&lt;'3 ค่าคะแนน'!$B$5,'3 ค่าคะแนน'!$E$6,IF('4 ป้อนข้อมูล'!E583&lt;'3 ค่าคะแนน'!$B$4,'3 ค่าคะแนน'!$E$5,'3 ค่าคะแนน'!$E$4))))))</f>
        <v>100</v>
      </c>
      <c r="F583" s="109">
        <f>IF('4 ป้อนข้อมูล'!E583&gt;=70,SUMIF(ปันส่วน!$A$5:$A$16,D583,ปันส่วน!$F$5:$F$16),0)</f>
        <v>865.33</v>
      </c>
      <c r="G583" s="109">
        <f>SUMIFS(ปันส่วน2!$C$3:$C$20,ปันส่วน2!$A$3:$A$20,D583,ปันส่วน2!$B$3:$B$20,E583)</f>
        <v>1960.933</v>
      </c>
      <c r="H583" s="109">
        <f t="shared" si="9"/>
        <v>2826.2629999999999</v>
      </c>
    </row>
    <row r="584" spans="1:8">
      <c r="A584" s="69">
        <v>581</v>
      </c>
      <c r="B584" s="82" t="str">
        <f>IF('4 ป้อนข้อมูล'!B584&lt;&gt;"",'4 ป้อนข้อมูล'!B584," ")</f>
        <v>โรงเรียนบ้านควนพระสาครินทร์</v>
      </c>
      <c r="C584" s="81" t="str">
        <f>IF('4 ป้อนข้อมูล'!C584&lt;&gt;"",'4 ป้อนข้อมูล'!C584," ")</f>
        <v>นางคะนึงเนตร  ชัยโยธา</v>
      </c>
      <c r="D584" s="69">
        <f>IF('4 ป้อนข้อมูล'!D584&lt;&gt;"",'4 ป้อนข้อมูล'!D584," ")</f>
        <v>2</v>
      </c>
      <c r="E584" s="71">
        <f>IF('4 ป้อนข้อมูล'!E584&lt;'3 ค่าคะแนน'!$B$9,0,IF('4 ป้อนข้อมูล'!E584&lt;'3 ค่าคะแนน'!$B$8,'3 ค่าคะแนน'!$E$9,IF('4 ป้อนข้อมูล'!E584&lt;'3 ค่าคะแนน'!$B$7,'3 ค่าคะแนน'!$E$8,IF('4 ป้อนข้อมูล'!E584&lt;'3 ค่าคะแนน'!$B$6,'3 ค่าคะแนน'!$E$7,IF('4 ป้อนข้อมูล'!E584&lt;'3 ค่าคะแนน'!$B$5,'3 ค่าคะแนน'!$E$6,IF('4 ป้อนข้อมูล'!E584&lt;'3 ค่าคะแนน'!$B$4,'3 ค่าคะแนน'!$E$5,'3 ค่าคะแนน'!$E$4))))))</f>
        <v>98.75</v>
      </c>
      <c r="F584" s="109">
        <f>IF('4 ป้อนข้อมูล'!E584&gt;=70,SUMIF(ปันส่วน!$A$5:$A$16,D584,ปันส่วน!$F$5:$F$16),0)</f>
        <v>865.33</v>
      </c>
      <c r="G584" s="109">
        <f>SUMIFS(ปันส่วน2!$C$3:$C$20,ปันส่วน2!$A$3:$A$20,D584,ปันส่วน2!$B$3:$B$20,E584)</f>
        <v>1936.421</v>
      </c>
      <c r="H584" s="109">
        <f t="shared" si="9"/>
        <v>2801.7510000000002</v>
      </c>
    </row>
    <row r="585" spans="1:8">
      <c r="A585" s="69">
        <v>582</v>
      </c>
      <c r="B585" s="82" t="str">
        <f>IF('4 ป้อนข้อมูล'!B585&lt;&gt;"",'4 ป้อนข้อมูล'!B585," ")</f>
        <v>โรงเรียนบ้านควนพระสาครินทร์</v>
      </c>
      <c r="C585" s="81" t="str">
        <f>IF('4 ป้อนข้อมูล'!C585&lt;&gt;"",'4 ป้อนข้อมูล'!C585," ")</f>
        <v>นายเสรี  วิสุทธยะรัตน์</v>
      </c>
      <c r="D585" s="69">
        <f>IF('4 ป้อนข้อมูล'!D585&lt;&gt;"",'4 ป้อนข้อมูล'!D585," ")</f>
        <v>3</v>
      </c>
      <c r="E585" s="71">
        <f>IF('4 ป้อนข้อมูล'!E585&lt;'3 ค่าคะแนน'!$B$9,0,IF('4 ป้อนข้อมูล'!E585&lt;'3 ค่าคะแนน'!$B$8,'3 ค่าคะแนน'!$E$9,IF('4 ป้อนข้อมูล'!E585&lt;'3 ค่าคะแนน'!$B$7,'3 ค่าคะแนน'!$E$8,IF('4 ป้อนข้อมูล'!E585&lt;'3 ค่าคะแนน'!$B$6,'3 ค่าคะแนน'!$E$7,IF('4 ป้อนข้อมูล'!E585&lt;'3 ค่าคะแนน'!$B$5,'3 ค่าคะแนน'!$E$6,IF('4 ป้อนข้อมูล'!E585&lt;'3 ค่าคะแนน'!$B$4,'3 ค่าคะแนน'!$E$5,'3 ค่าคะแนน'!$E$4))))))</f>
        <v>98.75</v>
      </c>
      <c r="F585" s="109">
        <f>IF('4 ป้อนข้อมูล'!E585&gt;=70,SUMIF(ปันส่วน!$A$5:$A$16,D585,ปันส่วน!$F$5:$F$16),0)</f>
        <v>966.95</v>
      </c>
      <c r="G585" s="109">
        <f>SUMIFS(ปันส่วน2!$C$3:$C$20,ปันส่วน2!$A$3:$A$20,D585,ปันส่วน2!$B$3:$B$20,E585)</f>
        <v>2404.8449999999998</v>
      </c>
      <c r="H585" s="109">
        <f t="shared" si="9"/>
        <v>3371.7950000000001</v>
      </c>
    </row>
    <row r="586" spans="1:8">
      <c r="A586" s="69">
        <v>583</v>
      </c>
      <c r="B586" s="82" t="str">
        <f>IF('4 ป้อนข้อมูล'!B586&lt;&gt;"",'4 ป้อนข้อมูล'!B586," ")</f>
        <v>โรงเรียนบ้านควนพระสาครินทร์</v>
      </c>
      <c r="C586" s="81" t="str">
        <f>IF('4 ป้อนข้อมูล'!C586&lt;&gt;"",'4 ป้อนข้อมูล'!C586," ")</f>
        <v>นายจำนง  ชัยโยธา</v>
      </c>
      <c r="D586" s="69">
        <f>IF('4 ป้อนข้อมูล'!D586&lt;&gt;"",'4 ป้อนข้อมูล'!D586," ")</f>
        <v>2</v>
      </c>
      <c r="E586" s="71">
        <f>IF('4 ป้อนข้อมูล'!E586&lt;'3 ค่าคะแนน'!$B$9,0,IF('4 ป้อนข้อมูล'!E586&lt;'3 ค่าคะแนน'!$B$8,'3 ค่าคะแนน'!$E$9,IF('4 ป้อนข้อมูล'!E586&lt;'3 ค่าคะแนน'!$B$7,'3 ค่าคะแนน'!$E$8,IF('4 ป้อนข้อมูล'!E586&lt;'3 ค่าคะแนน'!$B$6,'3 ค่าคะแนน'!$E$7,IF('4 ป้อนข้อมูล'!E586&lt;'3 ค่าคะแนน'!$B$5,'3 ค่าคะแนน'!$E$6,IF('4 ป้อนข้อมูล'!E586&lt;'3 ค่าคะแนน'!$B$4,'3 ค่าคะแนน'!$E$5,'3 ค่าคะแนน'!$E$4))))))</f>
        <v>98.75</v>
      </c>
      <c r="F586" s="109">
        <f>IF('4 ป้อนข้อมูล'!E586&gt;=70,SUMIF(ปันส่วน!$A$5:$A$16,D586,ปันส่วน!$F$5:$F$16),0)</f>
        <v>865.33</v>
      </c>
      <c r="G586" s="109">
        <f>SUMIFS(ปันส่วน2!$C$3:$C$20,ปันส่วน2!$A$3:$A$20,D586,ปันส่วน2!$B$3:$B$20,E586)</f>
        <v>1936.421</v>
      </c>
      <c r="H586" s="109">
        <f t="shared" si="9"/>
        <v>2801.7510000000002</v>
      </c>
    </row>
    <row r="587" spans="1:8">
      <c r="A587" s="69">
        <v>584</v>
      </c>
      <c r="B587" s="82" t="str">
        <f>IF('4 ป้อนข้อมูล'!B587&lt;&gt;"",'4 ป้อนข้อมูล'!B587," ")</f>
        <v>โรงเรียนบ้านควนพระสาครินทร์</v>
      </c>
      <c r="C587" s="81" t="str">
        <f>IF('4 ป้อนข้อมูล'!C587&lt;&gt;"",'4 ป้อนข้อมูล'!C587," ")</f>
        <v>นางวรรณา  เพชรสำรวล</v>
      </c>
      <c r="D587" s="69">
        <f>IF('4 ป้อนข้อมูล'!D587&lt;&gt;"",'4 ป้อนข้อมูล'!D587," ")</f>
        <v>2</v>
      </c>
      <c r="E587" s="71">
        <f>IF('4 ป้อนข้อมูล'!E587&lt;'3 ค่าคะแนน'!$B$9,0,IF('4 ป้อนข้อมูล'!E587&lt;'3 ค่าคะแนน'!$B$8,'3 ค่าคะแนน'!$E$9,IF('4 ป้อนข้อมูล'!E587&lt;'3 ค่าคะแนน'!$B$7,'3 ค่าคะแนน'!$E$8,IF('4 ป้อนข้อมูล'!E587&lt;'3 ค่าคะแนน'!$B$6,'3 ค่าคะแนน'!$E$7,IF('4 ป้อนข้อมูล'!E587&lt;'3 ค่าคะแนน'!$B$5,'3 ค่าคะแนน'!$E$6,IF('4 ป้อนข้อมูล'!E587&lt;'3 ค่าคะแนน'!$B$4,'3 ค่าคะแนน'!$E$5,'3 ค่าคะแนน'!$E$4))))))</f>
        <v>98.75</v>
      </c>
      <c r="F587" s="109">
        <f>IF('4 ป้อนข้อมูล'!E587&gt;=70,SUMIF(ปันส่วน!$A$5:$A$16,D587,ปันส่วน!$F$5:$F$16),0)</f>
        <v>865.33</v>
      </c>
      <c r="G587" s="109">
        <f>SUMIFS(ปันส่วน2!$C$3:$C$20,ปันส่วน2!$A$3:$A$20,D587,ปันส่วน2!$B$3:$B$20,E587)</f>
        <v>1936.421</v>
      </c>
      <c r="H587" s="109">
        <f t="shared" si="9"/>
        <v>2801.7510000000002</v>
      </c>
    </row>
    <row r="588" spans="1:8">
      <c r="A588" s="69">
        <v>585</v>
      </c>
      <c r="B588" s="82" t="str">
        <f>IF('4 ป้อนข้อมูล'!B588&lt;&gt;"",'4 ป้อนข้อมูล'!B588," ")</f>
        <v>โรงเรียนบ้านควนพระสาครินทร์</v>
      </c>
      <c r="C588" s="81" t="str">
        <f>IF('4 ป้อนข้อมูล'!C588&lt;&gt;"",'4 ป้อนข้อมูล'!C588," ")</f>
        <v>นางสุพิศ  ชูช่วย</v>
      </c>
      <c r="D588" s="69">
        <f>IF('4 ป้อนข้อมูล'!D588&lt;&gt;"",'4 ป้อนข้อมูล'!D588," ")</f>
        <v>2</v>
      </c>
      <c r="E588" s="71">
        <f>IF('4 ป้อนข้อมูล'!E588&lt;'3 ค่าคะแนน'!$B$9,0,IF('4 ป้อนข้อมูล'!E588&lt;'3 ค่าคะแนน'!$B$8,'3 ค่าคะแนน'!$E$9,IF('4 ป้อนข้อมูล'!E588&lt;'3 ค่าคะแนน'!$B$7,'3 ค่าคะแนน'!$E$8,IF('4 ป้อนข้อมูล'!E588&lt;'3 ค่าคะแนน'!$B$6,'3 ค่าคะแนน'!$E$7,IF('4 ป้อนข้อมูล'!E588&lt;'3 ค่าคะแนน'!$B$5,'3 ค่าคะแนน'!$E$6,IF('4 ป้อนข้อมูล'!E588&lt;'3 ค่าคะแนน'!$B$4,'3 ค่าคะแนน'!$E$5,'3 ค่าคะแนน'!$E$4))))))</f>
        <v>98.75</v>
      </c>
      <c r="F588" s="109">
        <f>IF('4 ป้อนข้อมูล'!E588&gt;=70,SUMIF(ปันส่วน!$A$5:$A$16,D588,ปันส่วน!$F$5:$F$16),0)</f>
        <v>865.33</v>
      </c>
      <c r="G588" s="109">
        <f>SUMIFS(ปันส่วน2!$C$3:$C$20,ปันส่วน2!$A$3:$A$20,D588,ปันส่วน2!$B$3:$B$20,E588)</f>
        <v>1936.421</v>
      </c>
      <c r="H588" s="109">
        <f t="shared" si="9"/>
        <v>2801.7510000000002</v>
      </c>
    </row>
    <row r="589" spans="1:8">
      <c r="A589" s="69">
        <v>586</v>
      </c>
      <c r="B589" s="82" t="str">
        <f>IF('4 ป้อนข้อมูล'!B589&lt;&gt;"",'4 ป้อนข้อมูล'!B589," ")</f>
        <v>โรงเรียนบ้านควนพระสาครินทร์</v>
      </c>
      <c r="C589" s="81" t="str">
        <f>IF('4 ป้อนข้อมูล'!C589&lt;&gt;"",'4 ป้อนข้อมูล'!C589," ")</f>
        <v>นางเพ็ญศรี  พรสุริยา</v>
      </c>
      <c r="D589" s="69">
        <f>IF('4 ป้อนข้อมูล'!D589&lt;&gt;"",'4 ป้อนข้อมูล'!D589," ")</f>
        <v>2</v>
      </c>
      <c r="E589" s="71">
        <f>IF('4 ป้อนข้อมูล'!E589&lt;'3 ค่าคะแนน'!$B$9,0,IF('4 ป้อนข้อมูล'!E589&lt;'3 ค่าคะแนน'!$B$8,'3 ค่าคะแนน'!$E$9,IF('4 ป้อนข้อมูล'!E589&lt;'3 ค่าคะแนน'!$B$7,'3 ค่าคะแนน'!$E$8,IF('4 ป้อนข้อมูล'!E589&lt;'3 ค่าคะแนน'!$B$6,'3 ค่าคะแนน'!$E$7,IF('4 ป้อนข้อมูล'!E589&lt;'3 ค่าคะแนน'!$B$5,'3 ค่าคะแนน'!$E$6,IF('4 ป้อนข้อมูล'!E589&lt;'3 ค่าคะแนน'!$B$4,'3 ค่าคะแนน'!$E$5,'3 ค่าคะแนน'!$E$4))))))</f>
        <v>98.75</v>
      </c>
      <c r="F589" s="109">
        <f>IF('4 ป้อนข้อมูล'!E589&gt;=70,SUMIF(ปันส่วน!$A$5:$A$16,D589,ปันส่วน!$F$5:$F$16),0)</f>
        <v>865.33</v>
      </c>
      <c r="G589" s="109">
        <f>SUMIFS(ปันส่วน2!$C$3:$C$20,ปันส่วน2!$A$3:$A$20,D589,ปันส่วน2!$B$3:$B$20,E589)</f>
        <v>1936.421</v>
      </c>
      <c r="H589" s="109">
        <f t="shared" si="9"/>
        <v>2801.7510000000002</v>
      </c>
    </row>
    <row r="590" spans="1:8">
      <c r="A590" s="69">
        <v>587</v>
      </c>
      <c r="B590" s="82" t="str">
        <f>IF('4 ป้อนข้อมูล'!B590&lt;&gt;"",'4 ป้อนข้อมูล'!B590," ")</f>
        <v>โรงเรียนบ้านควนพระสาครินทร์</v>
      </c>
      <c r="C590" s="81" t="str">
        <f>IF('4 ป้อนข้อมูล'!C590&lt;&gt;"",'4 ป้อนข้อมูล'!C590," ")</f>
        <v>นายสมปอง  สมัครพงศ์</v>
      </c>
      <c r="D590" s="69">
        <f>IF('4 ป้อนข้อมูล'!D590&lt;&gt;"",'4 ป้อนข้อมูล'!D590," ")</f>
        <v>2</v>
      </c>
      <c r="E590" s="71">
        <f>IF('4 ป้อนข้อมูล'!E590&lt;'3 ค่าคะแนน'!$B$9,0,IF('4 ป้อนข้อมูล'!E590&lt;'3 ค่าคะแนน'!$B$8,'3 ค่าคะแนน'!$E$9,IF('4 ป้อนข้อมูล'!E590&lt;'3 ค่าคะแนน'!$B$7,'3 ค่าคะแนน'!$E$8,IF('4 ป้อนข้อมูล'!E590&lt;'3 ค่าคะแนน'!$B$6,'3 ค่าคะแนน'!$E$7,IF('4 ป้อนข้อมูล'!E590&lt;'3 ค่าคะแนน'!$B$5,'3 ค่าคะแนน'!$E$6,IF('4 ป้อนข้อมูล'!E590&lt;'3 ค่าคะแนน'!$B$4,'3 ค่าคะแนน'!$E$5,'3 ค่าคะแนน'!$E$4))))))</f>
        <v>98.75</v>
      </c>
      <c r="F590" s="109">
        <f>IF('4 ป้อนข้อมูล'!E590&gt;=70,SUMIF(ปันส่วน!$A$5:$A$16,D590,ปันส่วน!$F$5:$F$16),0)</f>
        <v>865.33</v>
      </c>
      <c r="G590" s="109">
        <f>SUMIFS(ปันส่วน2!$C$3:$C$20,ปันส่วน2!$A$3:$A$20,D590,ปันส่วน2!$B$3:$B$20,E590)</f>
        <v>1936.421</v>
      </c>
      <c r="H590" s="109">
        <f t="shared" si="9"/>
        <v>2801.7510000000002</v>
      </c>
    </row>
    <row r="591" spans="1:8">
      <c r="A591" s="69">
        <v>588</v>
      </c>
      <c r="B591" s="82" t="str">
        <f>IF('4 ป้อนข้อมูล'!B591&lt;&gt;"",'4 ป้อนข้อมูล'!B591," ")</f>
        <v>โรงเรียนบ้านควนพระสาครินทร์</v>
      </c>
      <c r="C591" s="81" t="str">
        <f>IF('4 ป้อนข้อมูล'!C591&lt;&gt;"",'4 ป้อนข้อมูล'!C591," ")</f>
        <v>นางละม้าย  ไมตรีจร</v>
      </c>
      <c r="D591" s="69">
        <f>IF('4 ป้อนข้อมูล'!D591&lt;&gt;"",'4 ป้อนข้อมูล'!D591," ")</f>
        <v>2</v>
      </c>
      <c r="E591" s="71">
        <f>IF('4 ป้อนข้อมูล'!E591&lt;'3 ค่าคะแนน'!$B$9,0,IF('4 ป้อนข้อมูล'!E591&lt;'3 ค่าคะแนน'!$B$8,'3 ค่าคะแนน'!$E$9,IF('4 ป้อนข้อมูล'!E591&lt;'3 ค่าคะแนน'!$B$7,'3 ค่าคะแนน'!$E$8,IF('4 ป้อนข้อมูล'!E591&lt;'3 ค่าคะแนน'!$B$6,'3 ค่าคะแนน'!$E$7,IF('4 ป้อนข้อมูล'!E591&lt;'3 ค่าคะแนน'!$B$5,'3 ค่าคะแนน'!$E$6,IF('4 ป้อนข้อมูล'!E591&lt;'3 ค่าคะแนน'!$B$4,'3 ค่าคะแนน'!$E$5,'3 ค่าคะแนน'!$E$4))))))</f>
        <v>98.75</v>
      </c>
      <c r="F591" s="109">
        <f>IF('4 ป้อนข้อมูล'!E591&gt;=70,SUMIF(ปันส่วน!$A$5:$A$16,D591,ปันส่วน!$F$5:$F$16),0)</f>
        <v>865.33</v>
      </c>
      <c r="G591" s="109">
        <f>SUMIFS(ปันส่วน2!$C$3:$C$20,ปันส่วน2!$A$3:$A$20,D591,ปันส่วน2!$B$3:$B$20,E591)</f>
        <v>1936.421</v>
      </c>
      <c r="H591" s="109">
        <f t="shared" si="9"/>
        <v>2801.7510000000002</v>
      </c>
    </row>
    <row r="592" spans="1:8">
      <c r="A592" s="69">
        <v>589</v>
      </c>
      <c r="B592" s="82" t="str">
        <f>IF('4 ป้อนข้อมูล'!B592&lt;&gt;"",'4 ป้อนข้อมูล'!B592," ")</f>
        <v>โรงเรียนบ้านควนพระสาครินทร์</v>
      </c>
      <c r="C592" s="81" t="str">
        <f>IF('4 ป้อนข้อมูล'!C592&lt;&gt;"",'4 ป้อนข้อมูล'!C592," ")</f>
        <v>นางอรวรรณ  มากนวน</v>
      </c>
      <c r="D592" s="69">
        <f>IF('4 ป้อนข้อมูล'!D592&lt;&gt;"",'4 ป้อนข้อมูล'!D592," ")</f>
        <v>2</v>
      </c>
      <c r="E592" s="71">
        <f>IF('4 ป้อนข้อมูล'!E592&lt;'3 ค่าคะแนน'!$B$9,0,IF('4 ป้อนข้อมูล'!E592&lt;'3 ค่าคะแนน'!$B$8,'3 ค่าคะแนน'!$E$9,IF('4 ป้อนข้อมูล'!E592&lt;'3 ค่าคะแนน'!$B$7,'3 ค่าคะแนน'!$E$8,IF('4 ป้อนข้อมูล'!E592&lt;'3 ค่าคะแนน'!$B$6,'3 ค่าคะแนน'!$E$7,IF('4 ป้อนข้อมูล'!E592&lt;'3 ค่าคะแนน'!$B$5,'3 ค่าคะแนน'!$E$6,IF('4 ป้อนข้อมูล'!E592&lt;'3 ค่าคะแนน'!$B$4,'3 ค่าคะแนน'!$E$5,'3 ค่าคะแนน'!$E$4))))))</f>
        <v>98.75</v>
      </c>
      <c r="F592" s="109">
        <f>IF('4 ป้อนข้อมูล'!E592&gt;=70,SUMIF(ปันส่วน!$A$5:$A$16,D592,ปันส่วน!$F$5:$F$16),0)</f>
        <v>865.33</v>
      </c>
      <c r="G592" s="109">
        <f>SUMIFS(ปันส่วน2!$C$3:$C$20,ปันส่วน2!$A$3:$A$20,D592,ปันส่วน2!$B$3:$B$20,E592)</f>
        <v>1936.421</v>
      </c>
      <c r="H592" s="109">
        <f t="shared" si="9"/>
        <v>2801.7510000000002</v>
      </c>
    </row>
    <row r="593" spans="1:8">
      <c r="A593" s="69">
        <v>590</v>
      </c>
      <c r="B593" s="82" t="str">
        <f>IF('4 ป้อนข้อมูล'!B593&lt;&gt;"",'4 ป้อนข้อมูล'!B593," ")</f>
        <v>โรงเรียนบ้านควนพระสาครินทร์</v>
      </c>
      <c r="C593" s="81" t="str">
        <f>IF('4 ป้อนข้อมูล'!C593&lt;&gt;"",'4 ป้อนข้อมูล'!C593," ")</f>
        <v>ว่าที่ ร.ต.หญิงสาธิกา  ธนะสีลังกูร</v>
      </c>
      <c r="D593" s="69">
        <f>IF('4 ป้อนข้อมูล'!D593&lt;&gt;"",'4 ป้อนข้อมูล'!D593," ")</f>
        <v>2</v>
      </c>
      <c r="E593" s="71">
        <f>IF('4 ป้อนข้อมูล'!E593&lt;'3 ค่าคะแนน'!$B$9,0,IF('4 ป้อนข้อมูล'!E593&lt;'3 ค่าคะแนน'!$B$8,'3 ค่าคะแนน'!$E$9,IF('4 ป้อนข้อมูล'!E593&lt;'3 ค่าคะแนน'!$B$7,'3 ค่าคะแนน'!$E$8,IF('4 ป้อนข้อมูล'!E593&lt;'3 ค่าคะแนน'!$B$6,'3 ค่าคะแนน'!$E$7,IF('4 ป้อนข้อมูล'!E593&lt;'3 ค่าคะแนน'!$B$5,'3 ค่าคะแนน'!$E$6,IF('4 ป้อนข้อมูล'!E593&lt;'3 ค่าคะแนน'!$B$4,'3 ค่าคะแนน'!$E$5,'3 ค่าคะแนน'!$E$4))))))</f>
        <v>98.75</v>
      </c>
      <c r="F593" s="109">
        <f>IF('4 ป้อนข้อมูล'!E593&gt;=70,SUMIF(ปันส่วน!$A$5:$A$16,D593,ปันส่วน!$F$5:$F$16),0)</f>
        <v>865.33</v>
      </c>
      <c r="G593" s="109">
        <f>SUMIFS(ปันส่วน2!$C$3:$C$20,ปันส่วน2!$A$3:$A$20,D593,ปันส่วน2!$B$3:$B$20,E593)</f>
        <v>1936.421</v>
      </c>
      <c r="H593" s="109">
        <f t="shared" si="9"/>
        <v>2801.7510000000002</v>
      </c>
    </row>
    <row r="594" spans="1:8">
      <c r="A594" s="69">
        <v>591</v>
      </c>
      <c r="B594" s="82" t="str">
        <f>IF('4 ป้อนข้อมูล'!B594&lt;&gt;"",'4 ป้อนข้อมูล'!B594," ")</f>
        <v>โรงเรียนบ้านควนพระสาครินทร์</v>
      </c>
      <c r="C594" s="81" t="str">
        <f>IF('4 ป้อนข้อมูล'!C594&lt;&gt;"",'4 ป้อนข้อมูล'!C594," ")</f>
        <v>นางยินดี  วิสุทธยะรัตน์</v>
      </c>
      <c r="D594" s="69">
        <f>IF('4 ป้อนข้อมูล'!D594&lt;&gt;"",'4 ป้อนข้อมูล'!D594," ")</f>
        <v>2</v>
      </c>
      <c r="E594" s="71">
        <f>IF('4 ป้อนข้อมูล'!E594&lt;'3 ค่าคะแนน'!$B$9,0,IF('4 ป้อนข้อมูล'!E594&lt;'3 ค่าคะแนน'!$B$8,'3 ค่าคะแนน'!$E$9,IF('4 ป้อนข้อมูล'!E594&lt;'3 ค่าคะแนน'!$B$7,'3 ค่าคะแนน'!$E$8,IF('4 ป้อนข้อมูล'!E594&lt;'3 ค่าคะแนน'!$B$6,'3 ค่าคะแนน'!$E$7,IF('4 ป้อนข้อมูล'!E594&lt;'3 ค่าคะแนน'!$B$5,'3 ค่าคะแนน'!$E$6,IF('4 ป้อนข้อมูล'!E594&lt;'3 ค่าคะแนน'!$B$4,'3 ค่าคะแนน'!$E$5,'3 ค่าคะแนน'!$E$4))))))</f>
        <v>100</v>
      </c>
      <c r="F594" s="109">
        <f>IF('4 ป้อนข้อมูล'!E594&gt;=70,SUMIF(ปันส่วน!$A$5:$A$16,D594,ปันส่วน!$F$5:$F$16),0)</f>
        <v>865.33</v>
      </c>
      <c r="G594" s="109">
        <f>SUMIFS(ปันส่วน2!$C$3:$C$20,ปันส่วน2!$A$3:$A$20,D594,ปันส่วน2!$B$3:$B$20,E594)</f>
        <v>1960.933</v>
      </c>
      <c r="H594" s="109">
        <f t="shared" si="9"/>
        <v>2826.2629999999999</v>
      </c>
    </row>
    <row r="595" spans="1:8">
      <c r="A595" s="69">
        <v>592</v>
      </c>
      <c r="B595" s="82" t="str">
        <f>IF('4 ป้อนข้อมูล'!B595&lt;&gt;"",'4 ป้อนข้อมูล'!B595," ")</f>
        <v>โรงเรียนบ้านบางมวง</v>
      </c>
      <c r="C595" s="81" t="str">
        <f>IF('4 ป้อนข้อมูล'!C595&lt;&gt;"",'4 ป้อนข้อมูล'!C595," ")</f>
        <v>นายอุดม  สุระกำแหง</v>
      </c>
      <c r="D595" s="69">
        <f>IF('4 ป้อนข้อมูล'!D595&lt;&gt;"",'4 ป้อนข้อมูล'!D595," ")</f>
        <v>1</v>
      </c>
      <c r="E595" s="71">
        <f>IF('4 ป้อนข้อมูล'!E595&lt;'3 ค่าคะแนน'!$B$9,0,IF('4 ป้อนข้อมูล'!E595&lt;'3 ค่าคะแนน'!$B$8,'3 ค่าคะแนน'!$E$9,IF('4 ป้อนข้อมูล'!E595&lt;'3 ค่าคะแนน'!$B$7,'3 ค่าคะแนน'!$E$8,IF('4 ป้อนข้อมูล'!E595&lt;'3 ค่าคะแนน'!$B$6,'3 ค่าคะแนน'!$E$7,IF('4 ป้อนข้อมูล'!E595&lt;'3 ค่าคะแนน'!$B$5,'3 ค่าคะแนน'!$E$6,IF('4 ป้อนข้อมูล'!E595&lt;'3 ค่าคะแนน'!$B$4,'3 ค่าคะแนน'!$E$5,'3 ค่าคะแนน'!$E$4))))))</f>
        <v>98.75</v>
      </c>
      <c r="F595" s="109">
        <f>IF('4 ป้อนข้อมูล'!E595&gt;=70,SUMIF(ปันส่วน!$A$5:$A$16,D595,ปันส่วน!$F$5:$F$16),0)</f>
        <v>690.67</v>
      </c>
      <c r="G595" s="109">
        <f>SUMIFS(ปันส่วน2!$C$3:$C$20,ปันส่วน2!$A$3:$A$20,D595,ปันส่วน2!$B$3:$B$20,E595)</f>
        <v>1646.749</v>
      </c>
      <c r="H595" s="109">
        <f t="shared" si="9"/>
        <v>2337.4189999999999</v>
      </c>
    </row>
    <row r="596" spans="1:8">
      <c r="A596" s="69">
        <v>593</v>
      </c>
      <c r="B596" s="82" t="str">
        <f>IF('4 ป้อนข้อมูล'!B596&lt;&gt;"",'4 ป้อนข้อมูล'!B596," ")</f>
        <v>โรงเรียนบ้านบางมวง</v>
      </c>
      <c r="C596" s="81" t="str">
        <f>IF('4 ป้อนข้อมูล'!C596&lt;&gt;"",'4 ป้อนข้อมูล'!C596," ")</f>
        <v>นางสณัฏฐณัญ  ทองใหม่</v>
      </c>
      <c r="D596" s="69">
        <f>IF('4 ป้อนข้อมูล'!D596&lt;&gt;"",'4 ป้อนข้อมูล'!D596," ")</f>
        <v>3</v>
      </c>
      <c r="E596" s="71">
        <f>IF('4 ป้อนข้อมูล'!E596&lt;'3 ค่าคะแนน'!$B$9,0,IF('4 ป้อนข้อมูล'!E596&lt;'3 ค่าคะแนน'!$B$8,'3 ค่าคะแนน'!$E$9,IF('4 ป้อนข้อมูล'!E596&lt;'3 ค่าคะแนน'!$B$7,'3 ค่าคะแนน'!$E$8,IF('4 ป้อนข้อมูล'!E596&lt;'3 ค่าคะแนน'!$B$6,'3 ค่าคะแนน'!$E$7,IF('4 ป้อนข้อมูล'!E596&lt;'3 ค่าคะแนน'!$B$5,'3 ค่าคะแนน'!$E$6,IF('4 ป้อนข้อมูล'!E596&lt;'3 ค่าคะแนน'!$B$4,'3 ค่าคะแนน'!$E$5,'3 ค่าคะแนน'!$E$4))))))</f>
        <v>98.75</v>
      </c>
      <c r="F596" s="109">
        <f>IF('4 ป้อนข้อมูล'!E596&gt;=70,SUMIF(ปันส่วน!$A$5:$A$16,D596,ปันส่วน!$F$5:$F$16),0)</f>
        <v>966.95</v>
      </c>
      <c r="G596" s="109">
        <f>SUMIFS(ปันส่วน2!$C$3:$C$20,ปันส่วน2!$A$3:$A$20,D596,ปันส่วน2!$B$3:$B$20,E596)</f>
        <v>2404.8449999999998</v>
      </c>
      <c r="H596" s="109">
        <f t="shared" si="9"/>
        <v>3371.7950000000001</v>
      </c>
    </row>
    <row r="597" spans="1:8">
      <c r="A597" s="69">
        <v>594</v>
      </c>
      <c r="B597" s="82" t="str">
        <f>IF('4 ป้อนข้อมูล'!B597&lt;&gt;"",'4 ป้อนข้อมูล'!B597," ")</f>
        <v>โรงเรียนบ้านบางมวง</v>
      </c>
      <c r="C597" s="81" t="str">
        <f>IF('4 ป้อนข้อมูล'!C597&lt;&gt;"",'4 ป้อนข้อมูล'!C597," ")</f>
        <v>นางเสริมศรี  ขำร้าย</v>
      </c>
      <c r="D597" s="69">
        <f>IF('4 ป้อนข้อมูล'!D597&lt;&gt;"",'4 ป้อนข้อมูล'!D597," ")</f>
        <v>2</v>
      </c>
      <c r="E597" s="71">
        <f>IF('4 ป้อนข้อมูล'!E597&lt;'3 ค่าคะแนน'!$B$9,0,IF('4 ป้อนข้อมูล'!E597&lt;'3 ค่าคะแนน'!$B$8,'3 ค่าคะแนน'!$E$9,IF('4 ป้อนข้อมูล'!E597&lt;'3 ค่าคะแนน'!$B$7,'3 ค่าคะแนน'!$E$8,IF('4 ป้อนข้อมูล'!E597&lt;'3 ค่าคะแนน'!$B$6,'3 ค่าคะแนน'!$E$7,IF('4 ป้อนข้อมูล'!E597&lt;'3 ค่าคะแนน'!$B$5,'3 ค่าคะแนน'!$E$6,IF('4 ป้อนข้อมูล'!E597&lt;'3 ค่าคะแนน'!$B$4,'3 ค่าคะแนน'!$E$5,'3 ค่าคะแนน'!$E$4))))))</f>
        <v>100</v>
      </c>
      <c r="F597" s="109">
        <f>IF('4 ป้อนข้อมูล'!E597&gt;=70,SUMIF(ปันส่วน!$A$5:$A$16,D597,ปันส่วน!$F$5:$F$16),0)</f>
        <v>865.33</v>
      </c>
      <c r="G597" s="109">
        <f>SUMIFS(ปันส่วน2!$C$3:$C$20,ปันส่วน2!$A$3:$A$20,D597,ปันส่วน2!$B$3:$B$20,E597)</f>
        <v>1960.933</v>
      </c>
      <c r="H597" s="109">
        <f t="shared" si="9"/>
        <v>2826.2629999999999</v>
      </c>
    </row>
    <row r="598" spans="1:8">
      <c r="A598" s="69">
        <v>595</v>
      </c>
      <c r="B598" s="82" t="str">
        <f>IF('4 ป้อนข้อมูล'!B598&lt;&gt;"",'4 ป้อนข้อมูล'!B598," ")</f>
        <v>โรงเรียนบ้านบางมวง</v>
      </c>
      <c r="C598" s="81" t="str">
        <f>IF('4 ป้อนข้อมูล'!C598&lt;&gt;"",'4 ป้อนข้อมูล'!C598," ")</f>
        <v>นางฉะหรอ  ลุ้งบ้าน</v>
      </c>
      <c r="D598" s="69">
        <f>IF('4 ป้อนข้อมูล'!D598&lt;&gt;"",'4 ป้อนข้อมูล'!D598," ")</f>
        <v>2</v>
      </c>
      <c r="E598" s="71">
        <f>IF('4 ป้อนข้อมูล'!E598&lt;'3 ค่าคะแนน'!$B$9,0,IF('4 ป้อนข้อมูล'!E598&lt;'3 ค่าคะแนน'!$B$8,'3 ค่าคะแนน'!$E$9,IF('4 ป้อนข้อมูล'!E598&lt;'3 ค่าคะแนน'!$B$7,'3 ค่าคะแนน'!$E$8,IF('4 ป้อนข้อมูล'!E598&lt;'3 ค่าคะแนน'!$B$6,'3 ค่าคะแนน'!$E$7,IF('4 ป้อนข้อมูล'!E598&lt;'3 ค่าคะแนน'!$B$5,'3 ค่าคะแนน'!$E$6,IF('4 ป้อนข้อมูล'!E598&lt;'3 ค่าคะแนน'!$B$4,'3 ค่าคะแนน'!$E$5,'3 ค่าคะแนน'!$E$4))))))</f>
        <v>98.75</v>
      </c>
      <c r="F598" s="109">
        <f>IF('4 ป้อนข้อมูล'!E598&gt;=70,SUMIF(ปันส่วน!$A$5:$A$16,D598,ปันส่วน!$F$5:$F$16),0)</f>
        <v>865.33</v>
      </c>
      <c r="G598" s="109">
        <f>SUMIFS(ปันส่วน2!$C$3:$C$20,ปันส่วน2!$A$3:$A$20,D598,ปันส่วน2!$B$3:$B$20,E598)</f>
        <v>1936.421</v>
      </c>
      <c r="H598" s="109">
        <f t="shared" si="9"/>
        <v>2801.7510000000002</v>
      </c>
    </row>
    <row r="599" spans="1:8">
      <c r="A599" s="69">
        <v>596</v>
      </c>
      <c r="B599" s="82" t="str">
        <f>IF('4 ป้อนข้อมูล'!B599&lt;&gt;"",'4 ป้อนข้อมูล'!B599," ")</f>
        <v>โรงเรียนบ้านบางมวง</v>
      </c>
      <c r="C599" s="81" t="str">
        <f>IF('4 ป้อนข้อมูล'!C599&lt;&gt;"",'4 ป้อนข้อมูล'!C599," ")</f>
        <v>นายเริงศักดิ์  มะเลโลหิต</v>
      </c>
      <c r="D599" s="69">
        <f>IF('4 ป้อนข้อมูล'!D599&lt;&gt;"",'4 ป้อนข้อมูล'!D599," ")</f>
        <v>2</v>
      </c>
      <c r="E599" s="71">
        <f>IF('4 ป้อนข้อมูล'!E599&lt;'3 ค่าคะแนน'!$B$9,0,IF('4 ป้อนข้อมูล'!E599&lt;'3 ค่าคะแนน'!$B$8,'3 ค่าคะแนน'!$E$9,IF('4 ป้อนข้อมูล'!E599&lt;'3 ค่าคะแนน'!$B$7,'3 ค่าคะแนน'!$E$8,IF('4 ป้อนข้อมูล'!E599&lt;'3 ค่าคะแนน'!$B$6,'3 ค่าคะแนน'!$E$7,IF('4 ป้อนข้อมูล'!E599&lt;'3 ค่าคะแนน'!$B$5,'3 ค่าคะแนน'!$E$6,IF('4 ป้อนข้อมูล'!E599&lt;'3 ค่าคะแนน'!$B$4,'3 ค่าคะแนน'!$E$5,'3 ค่าคะแนน'!$E$4))))))</f>
        <v>98.75</v>
      </c>
      <c r="F599" s="109">
        <f>IF('4 ป้อนข้อมูล'!E599&gt;=70,SUMIF(ปันส่วน!$A$5:$A$16,D599,ปันส่วน!$F$5:$F$16),0)</f>
        <v>865.33</v>
      </c>
      <c r="G599" s="109">
        <f>SUMIFS(ปันส่วน2!$C$3:$C$20,ปันส่วน2!$A$3:$A$20,D599,ปันส่วน2!$B$3:$B$20,E599)</f>
        <v>1936.421</v>
      </c>
      <c r="H599" s="109">
        <f t="shared" si="9"/>
        <v>2801.7510000000002</v>
      </c>
    </row>
    <row r="600" spans="1:8">
      <c r="A600" s="69">
        <v>597</v>
      </c>
      <c r="B600" s="82" t="str">
        <f>IF('4 ป้อนข้อมูล'!B600&lt;&gt;"",'4 ป้อนข้อมูล'!B600," ")</f>
        <v>โรงเรียนบ้านบางมวง</v>
      </c>
      <c r="C600" s="81" t="str">
        <f>IF('4 ป้อนข้อมูล'!C600&lt;&gt;"",'4 ป้อนข้อมูล'!C600," ")</f>
        <v>นางนุชนาถ  ศรีพุฒ</v>
      </c>
      <c r="D600" s="69">
        <f>IF('4 ป้อนข้อมูล'!D600&lt;&gt;"",'4 ป้อนข้อมูล'!D600," ")</f>
        <v>2</v>
      </c>
      <c r="E600" s="71">
        <f>IF('4 ป้อนข้อมูล'!E600&lt;'3 ค่าคะแนน'!$B$9,0,IF('4 ป้อนข้อมูล'!E600&lt;'3 ค่าคะแนน'!$B$8,'3 ค่าคะแนน'!$E$9,IF('4 ป้อนข้อมูล'!E600&lt;'3 ค่าคะแนน'!$B$7,'3 ค่าคะแนน'!$E$8,IF('4 ป้อนข้อมูล'!E600&lt;'3 ค่าคะแนน'!$B$6,'3 ค่าคะแนน'!$E$7,IF('4 ป้อนข้อมูล'!E600&lt;'3 ค่าคะแนน'!$B$5,'3 ค่าคะแนน'!$E$6,IF('4 ป้อนข้อมูล'!E600&lt;'3 ค่าคะแนน'!$B$4,'3 ค่าคะแนน'!$E$5,'3 ค่าคะแนน'!$E$4))))))</f>
        <v>98.75</v>
      </c>
      <c r="F600" s="109">
        <f>IF('4 ป้อนข้อมูล'!E600&gt;=70,SUMIF(ปันส่วน!$A$5:$A$16,D600,ปันส่วน!$F$5:$F$16),0)</f>
        <v>865.33</v>
      </c>
      <c r="G600" s="109">
        <f>SUMIFS(ปันส่วน2!$C$3:$C$20,ปันส่วน2!$A$3:$A$20,D600,ปันส่วน2!$B$3:$B$20,E600)</f>
        <v>1936.421</v>
      </c>
      <c r="H600" s="109">
        <f t="shared" si="9"/>
        <v>2801.7510000000002</v>
      </c>
    </row>
    <row r="601" spans="1:8">
      <c r="A601" s="69">
        <v>598</v>
      </c>
      <c r="B601" s="82" t="str">
        <f>IF('4 ป้อนข้อมูล'!B601&lt;&gt;"",'4 ป้อนข้อมูล'!B601," ")</f>
        <v>โรงเรียนบ้านบางมวง</v>
      </c>
      <c r="C601" s="81" t="str">
        <f>IF('4 ป้อนข้อมูล'!C601&lt;&gt;"",'4 ป้อนข้อมูล'!C601," ")</f>
        <v>นางสุไหวย๊ะ  หมัดบิลเฮด</v>
      </c>
      <c r="D601" s="69">
        <f>IF('4 ป้อนข้อมูล'!D601&lt;&gt;"",'4 ป้อนข้อมูล'!D601," ")</f>
        <v>2</v>
      </c>
      <c r="E601" s="71">
        <f>IF('4 ป้อนข้อมูล'!E601&lt;'3 ค่าคะแนน'!$B$9,0,IF('4 ป้อนข้อมูล'!E601&lt;'3 ค่าคะแนน'!$B$8,'3 ค่าคะแนน'!$E$9,IF('4 ป้อนข้อมูล'!E601&lt;'3 ค่าคะแนน'!$B$7,'3 ค่าคะแนน'!$E$8,IF('4 ป้อนข้อมูล'!E601&lt;'3 ค่าคะแนน'!$B$6,'3 ค่าคะแนน'!$E$7,IF('4 ป้อนข้อมูล'!E601&lt;'3 ค่าคะแนน'!$B$5,'3 ค่าคะแนน'!$E$6,IF('4 ป้อนข้อมูล'!E601&lt;'3 ค่าคะแนน'!$B$4,'3 ค่าคะแนน'!$E$5,'3 ค่าคะแนน'!$E$4))))))</f>
        <v>98.75</v>
      </c>
      <c r="F601" s="109">
        <f>IF('4 ป้อนข้อมูล'!E601&gt;=70,SUMIF(ปันส่วน!$A$5:$A$16,D601,ปันส่วน!$F$5:$F$16),0)</f>
        <v>865.33</v>
      </c>
      <c r="G601" s="109">
        <f>SUMIFS(ปันส่วน2!$C$3:$C$20,ปันส่วน2!$A$3:$A$20,D601,ปันส่วน2!$B$3:$B$20,E601)</f>
        <v>1936.421</v>
      </c>
      <c r="H601" s="109">
        <f t="shared" si="9"/>
        <v>2801.7510000000002</v>
      </c>
    </row>
    <row r="602" spans="1:8">
      <c r="A602" s="69">
        <v>599</v>
      </c>
      <c r="B602" s="82" t="str">
        <f>IF('4 ป้อนข้อมูล'!B602&lt;&gt;"",'4 ป้อนข้อมูล'!B602," ")</f>
        <v>โรงเรียนบ้านบางมวง</v>
      </c>
      <c r="C602" s="81" t="str">
        <f>IF('4 ป้อนข้อมูล'!C602&lt;&gt;"",'4 ป้อนข้อมูล'!C602," ")</f>
        <v>น.ส.ขอดีหย๊ะ  หมัดหมัน</v>
      </c>
      <c r="D602" s="69">
        <f>IF('4 ป้อนข้อมูล'!D602&lt;&gt;"",'4 ป้อนข้อมูล'!D602," ")</f>
        <v>2</v>
      </c>
      <c r="E602" s="71">
        <f>IF('4 ป้อนข้อมูล'!E602&lt;'3 ค่าคะแนน'!$B$9,0,IF('4 ป้อนข้อมูล'!E602&lt;'3 ค่าคะแนน'!$B$8,'3 ค่าคะแนน'!$E$9,IF('4 ป้อนข้อมูล'!E602&lt;'3 ค่าคะแนน'!$B$7,'3 ค่าคะแนน'!$E$8,IF('4 ป้อนข้อมูล'!E602&lt;'3 ค่าคะแนน'!$B$6,'3 ค่าคะแนน'!$E$7,IF('4 ป้อนข้อมูล'!E602&lt;'3 ค่าคะแนน'!$B$5,'3 ค่าคะแนน'!$E$6,IF('4 ป้อนข้อมูล'!E602&lt;'3 ค่าคะแนน'!$B$4,'3 ค่าคะแนน'!$E$5,'3 ค่าคะแนน'!$E$4))))))</f>
        <v>100</v>
      </c>
      <c r="F602" s="109">
        <f>IF('4 ป้อนข้อมูล'!E602&gt;=70,SUMIF(ปันส่วน!$A$5:$A$16,D602,ปันส่วน!$F$5:$F$16),0)</f>
        <v>865.33</v>
      </c>
      <c r="G602" s="109">
        <f>SUMIFS(ปันส่วน2!$C$3:$C$20,ปันส่วน2!$A$3:$A$20,D602,ปันส่วน2!$B$3:$B$20,E602)</f>
        <v>1960.933</v>
      </c>
      <c r="H602" s="109">
        <f t="shared" si="9"/>
        <v>2826.2629999999999</v>
      </c>
    </row>
    <row r="603" spans="1:8">
      <c r="A603" s="69">
        <v>600</v>
      </c>
      <c r="B603" s="82" t="str">
        <f>IF('4 ป้อนข้อมูล'!B603&lt;&gt;"",'4 ป้อนข้อมูล'!B603," ")</f>
        <v>โรงเรียนบ้านบางมวง</v>
      </c>
      <c r="C603" s="81" t="str">
        <f>IF('4 ป้อนข้อมูล'!C603&lt;&gt;"",'4 ป้อนข้อมูล'!C603," ")</f>
        <v>นายนิรัตน์  นิวัตตระกูล</v>
      </c>
      <c r="D603" s="69">
        <f>IF('4 ป้อนข้อมูล'!D603&lt;&gt;"",'4 ป้อนข้อมูล'!D603," ")</f>
        <v>2</v>
      </c>
      <c r="E603" s="71">
        <f>IF('4 ป้อนข้อมูล'!E603&lt;'3 ค่าคะแนน'!$B$9,0,IF('4 ป้อนข้อมูล'!E603&lt;'3 ค่าคะแนน'!$B$8,'3 ค่าคะแนน'!$E$9,IF('4 ป้อนข้อมูล'!E603&lt;'3 ค่าคะแนน'!$B$7,'3 ค่าคะแนน'!$E$8,IF('4 ป้อนข้อมูล'!E603&lt;'3 ค่าคะแนน'!$B$6,'3 ค่าคะแนน'!$E$7,IF('4 ป้อนข้อมูล'!E603&lt;'3 ค่าคะแนน'!$B$5,'3 ค่าคะแนน'!$E$6,IF('4 ป้อนข้อมูล'!E603&lt;'3 ค่าคะแนน'!$B$4,'3 ค่าคะแนน'!$E$5,'3 ค่าคะแนน'!$E$4))))))</f>
        <v>98.75</v>
      </c>
      <c r="F603" s="109">
        <f>IF('4 ป้อนข้อมูล'!E603&gt;=70,SUMIF(ปันส่วน!$A$5:$A$16,D603,ปันส่วน!$F$5:$F$16),0)</f>
        <v>865.33</v>
      </c>
      <c r="G603" s="109">
        <f>SUMIFS(ปันส่วน2!$C$3:$C$20,ปันส่วน2!$A$3:$A$20,D603,ปันส่วน2!$B$3:$B$20,E603)</f>
        <v>1936.421</v>
      </c>
      <c r="H603" s="109">
        <f t="shared" si="9"/>
        <v>2801.7510000000002</v>
      </c>
    </row>
    <row r="604" spans="1:8">
      <c r="A604" s="69">
        <v>601</v>
      </c>
      <c r="B604" s="82" t="str">
        <f>IF('4 ป้อนข้อมูล'!B604&lt;&gt;"",'4 ป้อนข้อมูล'!B604," ")</f>
        <v>โรงเรียนบ้านบางมวง</v>
      </c>
      <c r="C604" s="81" t="str">
        <f>IF('4 ป้อนข้อมูล'!C604&lt;&gt;"",'4 ป้อนข้อมูล'!C604," ")</f>
        <v>นางประยงค์  นิวัตตระกูล</v>
      </c>
      <c r="D604" s="69">
        <f>IF('4 ป้อนข้อมูล'!D604&lt;&gt;"",'4 ป้อนข้อมูล'!D604," ")</f>
        <v>2</v>
      </c>
      <c r="E604" s="71">
        <f>IF('4 ป้อนข้อมูล'!E604&lt;'3 ค่าคะแนน'!$B$9,0,IF('4 ป้อนข้อมูล'!E604&lt;'3 ค่าคะแนน'!$B$8,'3 ค่าคะแนน'!$E$9,IF('4 ป้อนข้อมูล'!E604&lt;'3 ค่าคะแนน'!$B$7,'3 ค่าคะแนน'!$E$8,IF('4 ป้อนข้อมูล'!E604&lt;'3 ค่าคะแนน'!$B$6,'3 ค่าคะแนน'!$E$7,IF('4 ป้อนข้อมูล'!E604&lt;'3 ค่าคะแนน'!$B$5,'3 ค่าคะแนน'!$E$6,IF('4 ป้อนข้อมูล'!E604&lt;'3 ค่าคะแนน'!$B$4,'3 ค่าคะแนน'!$E$5,'3 ค่าคะแนน'!$E$4))))))</f>
        <v>98.75</v>
      </c>
      <c r="F604" s="109">
        <f>IF('4 ป้อนข้อมูล'!E604&gt;=70,SUMIF(ปันส่วน!$A$5:$A$16,D604,ปันส่วน!$F$5:$F$16),0)</f>
        <v>865.33</v>
      </c>
      <c r="G604" s="109">
        <f>SUMIFS(ปันส่วน2!$C$3:$C$20,ปันส่วน2!$A$3:$A$20,D604,ปันส่วน2!$B$3:$B$20,E604)</f>
        <v>1936.421</v>
      </c>
      <c r="H604" s="109">
        <f t="shared" si="9"/>
        <v>2801.7510000000002</v>
      </c>
    </row>
    <row r="605" spans="1:8">
      <c r="A605" s="69">
        <v>602</v>
      </c>
      <c r="B605" s="82" t="str">
        <f>IF('4 ป้อนข้อมูล'!B605&lt;&gt;"",'4 ป้อนข้อมูล'!B605," ")</f>
        <v>โรงเรียนบ้านบางมวง</v>
      </c>
      <c r="C605" s="81" t="str">
        <f>IF('4 ป้อนข้อมูล'!C605&lt;&gt;"",'4 ป้อนข้อมูล'!C605," ")</f>
        <v>น.ส.หวันละเอียด  สว่างนิพันธ์</v>
      </c>
      <c r="D605" s="69">
        <f>IF('4 ป้อนข้อมูล'!D605&lt;&gt;"",'4 ป้อนข้อมูล'!D605," ")</f>
        <v>2</v>
      </c>
      <c r="E605" s="71">
        <f>IF('4 ป้อนข้อมูล'!E605&lt;'3 ค่าคะแนน'!$B$9,0,IF('4 ป้อนข้อมูล'!E605&lt;'3 ค่าคะแนน'!$B$8,'3 ค่าคะแนน'!$E$9,IF('4 ป้อนข้อมูล'!E605&lt;'3 ค่าคะแนน'!$B$7,'3 ค่าคะแนน'!$E$8,IF('4 ป้อนข้อมูล'!E605&lt;'3 ค่าคะแนน'!$B$6,'3 ค่าคะแนน'!$E$7,IF('4 ป้อนข้อมูล'!E605&lt;'3 ค่าคะแนน'!$B$5,'3 ค่าคะแนน'!$E$6,IF('4 ป้อนข้อมูล'!E605&lt;'3 ค่าคะแนน'!$B$4,'3 ค่าคะแนน'!$E$5,'3 ค่าคะแนน'!$E$4))))))</f>
        <v>98.75</v>
      </c>
      <c r="F605" s="109">
        <f>IF('4 ป้อนข้อมูล'!E605&gt;=70,SUMIF(ปันส่วน!$A$5:$A$16,D605,ปันส่วน!$F$5:$F$16),0)</f>
        <v>865.33</v>
      </c>
      <c r="G605" s="109">
        <f>SUMIFS(ปันส่วน2!$C$3:$C$20,ปันส่วน2!$A$3:$A$20,D605,ปันส่วน2!$B$3:$B$20,E605)</f>
        <v>1936.421</v>
      </c>
      <c r="H605" s="109">
        <f t="shared" si="9"/>
        <v>2801.7510000000002</v>
      </c>
    </row>
    <row r="606" spans="1:8">
      <c r="A606" s="69">
        <v>603</v>
      </c>
      <c r="B606" s="82" t="str">
        <f>IF('4 ป้อนข้อมูล'!B606&lt;&gt;"",'4 ป้อนข้อมูล'!B606," ")</f>
        <v>โรงเรียนบ้านแหลม</v>
      </c>
      <c r="C606" s="81" t="str">
        <f>IF('4 ป้อนข้อมูล'!C606&lt;&gt;"",'4 ป้อนข้อมูล'!C606," ")</f>
        <v>นายสุนทร  เกิดณรงค์</v>
      </c>
      <c r="D606" s="69">
        <f>IF('4 ป้อนข้อมูล'!D606&lt;&gt;"",'4 ป้อนข้อมูล'!D606," ")</f>
        <v>1</v>
      </c>
      <c r="E606" s="71">
        <f>IF('4 ป้อนข้อมูล'!E606&lt;'3 ค่าคะแนน'!$B$9,0,IF('4 ป้อนข้อมูล'!E606&lt;'3 ค่าคะแนน'!$B$8,'3 ค่าคะแนน'!$E$9,IF('4 ป้อนข้อมูล'!E606&lt;'3 ค่าคะแนน'!$B$7,'3 ค่าคะแนน'!$E$8,IF('4 ป้อนข้อมูล'!E606&lt;'3 ค่าคะแนน'!$B$6,'3 ค่าคะแนน'!$E$7,IF('4 ป้อนข้อมูล'!E606&lt;'3 ค่าคะแนน'!$B$5,'3 ค่าคะแนน'!$E$6,IF('4 ป้อนข้อมูล'!E606&lt;'3 ค่าคะแนน'!$B$4,'3 ค่าคะแนน'!$E$5,'3 ค่าคะแนน'!$E$4))))))</f>
        <v>98.75</v>
      </c>
      <c r="F606" s="109">
        <f>IF('4 ป้อนข้อมูล'!E606&gt;=70,SUMIF(ปันส่วน!$A$5:$A$16,D606,ปันส่วน!$F$5:$F$16),0)</f>
        <v>690.67</v>
      </c>
      <c r="G606" s="109">
        <f>SUMIFS(ปันส่วน2!$C$3:$C$20,ปันส่วน2!$A$3:$A$20,D606,ปันส่วน2!$B$3:$B$20,E606)</f>
        <v>1646.749</v>
      </c>
      <c r="H606" s="109">
        <f t="shared" si="9"/>
        <v>2337.4189999999999</v>
      </c>
    </row>
    <row r="607" spans="1:8">
      <c r="A607" s="69">
        <v>604</v>
      </c>
      <c r="B607" s="82" t="str">
        <f>IF('4 ป้อนข้อมูล'!B607&lt;&gt;"",'4 ป้อนข้อมูล'!B607," ")</f>
        <v>โรงเรียนบ้านแหลม</v>
      </c>
      <c r="C607" s="81" t="str">
        <f>IF('4 ป้อนข้อมูล'!C607&lt;&gt;"",'4 ป้อนข้อมูล'!C607," ")</f>
        <v>นางนิรมล  อินจุ้ย</v>
      </c>
      <c r="D607" s="69">
        <f>IF('4 ป้อนข้อมูล'!D607&lt;&gt;"",'4 ป้อนข้อมูล'!D607," ")</f>
        <v>3</v>
      </c>
      <c r="E607" s="71">
        <f>IF('4 ป้อนข้อมูล'!E607&lt;'3 ค่าคะแนน'!$B$9,0,IF('4 ป้อนข้อมูล'!E607&lt;'3 ค่าคะแนน'!$B$8,'3 ค่าคะแนน'!$E$9,IF('4 ป้อนข้อมูล'!E607&lt;'3 ค่าคะแนน'!$B$7,'3 ค่าคะแนน'!$E$8,IF('4 ป้อนข้อมูล'!E607&lt;'3 ค่าคะแนน'!$B$6,'3 ค่าคะแนน'!$E$7,IF('4 ป้อนข้อมูล'!E607&lt;'3 ค่าคะแนน'!$B$5,'3 ค่าคะแนน'!$E$6,IF('4 ป้อนข้อมูล'!E607&lt;'3 ค่าคะแนน'!$B$4,'3 ค่าคะแนน'!$E$5,'3 ค่าคะแนน'!$E$4))))))</f>
        <v>98.75</v>
      </c>
      <c r="F607" s="109">
        <f>IF('4 ป้อนข้อมูล'!E607&gt;=70,SUMIF(ปันส่วน!$A$5:$A$16,D607,ปันส่วน!$F$5:$F$16),0)</f>
        <v>966.95</v>
      </c>
      <c r="G607" s="109">
        <f>SUMIFS(ปันส่วน2!$C$3:$C$20,ปันส่วน2!$A$3:$A$20,D607,ปันส่วน2!$B$3:$B$20,E607)</f>
        <v>2404.8449999999998</v>
      </c>
      <c r="H607" s="109">
        <f t="shared" si="9"/>
        <v>3371.7950000000001</v>
      </c>
    </row>
    <row r="608" spans="1:8">
      <c r="A608" s="69">
        <v>605</v>
      </c>
      <c r="B608" s="82" t="str">
        <f>IF('4 ป้อนข้อมูล'!B608&lt;&gt;"",'4 ป้อนข้อมูล'!B608," ")</f>
        <v>โรงเรียนบ้านแหลม</v>
      </c>
      <c r="C608" s="81" t="str">
        <f>IF('4 ป้อนข้อมูล'!C608&lt;&gt;"",'4 ป้อนข้อมูล'!C608," ")</f>
        <v>นางโฉม  นวลมาก</v>
      </c>
      <c r="D608" s="69">
        <f>IF('4 ป้อนข้อมูล'!D608&lt;&gt;"",'4 ป้อนข้อมูล'!D608," ")</f>
        <v>2</v>
      </c>
      <c r="E608" s="71">
        <f>IF('4 ป้อนข้อมูล'!E608&lt;'3 ค่าคะแนน'!$B$9,0,IF('4 ป้อนข้อมูล'!E608&lt;'3 ค่าคะแนน'!$B$8,'3 ค่าคะแนน'!$E$9,IF('4 ป้อนข้อมูล'!E608&lt;'3 ค่าคะแนน'!$B$7,'3 ค่าคะแนน'!$E$8,IF('4 ป้อนข้อมูล'!E608&lt;'3 ค่าคะแนน'!$B$6,'3 ค่าคะแนน'!$E$7,IF('4 ป้อนข้อมูล'!E608&lt;'3 ค่าคะแนน'!$B$5,'3 ค่าคะแนน'!$E$6,IF('4 ป้อนข้อมูล'!E608&lt;'3 ค่าคะแนน'!$B$4,'3 ค่าคะแนน'!$E$5,'3 ค่าคะแนน'!$E$4))))))</f>
        <v>98.75</v>
      </c>
      <c r="F608" s="109">
        <f>IF('4 ป้อนข้อมูล'!E608&gt;=70,SUMIF(ปันส่วน!$A$5:$A$16,D608,ปันส่วน!$F$5:$F$16),0)</f>
        <v>865.33</v>
      </c>
      <c r="G608" s="109">
        <f>SUMIFS(ปันส่วน2!$C$3:$C$20,ปันส่วน2!$A$3:$A$20,D608,ปันส่วน2!$B$3:$B$20,E608)</f>
        <v>1936.421</v>
      </c>
      <c r="H608" s="109">
        <f t="shared" si="9"/>
        <v>2801.7510000000002</v>
      </c>
    </row>
    <row r="609" spans="1:8">
      <c r="A609" s="69">
        <v>606</v>
      </c>
      <c r="B609" s="82" t="str">
        <f>IF('4 ป้อนข้อมูล'!B609&lt;&gt;"",'4 ป้อนข้อมูล'!B609," ")</f>
        <v>โรงเรียนบ้านแหลม</v>
      </c>
      <c r="C609" s="81" t="str">
        <f>IF('4 ป้อนข้อมูล'!C609&lt;&gt;"",'4 ป้อนข้อมูล'!C609," ")</f>
        <v>น.ส.อัมพร  โสะสมัน</v>
      </c>
      <c r="D609" s="69">
        <f>IF('4 ป้อนข้อมูล'!D609&lt;&gt;"",'4 ป้อนข้อมูล'!D609," ")</f>
        <v>2</v>
      </c>
      <c r="E609" s="71">
        <f>IF('4 ป้อนข้อมูล'!E609&lt;'3 ค่าคะแนน'!$B$9,0,IF('4 ป้อนข้อมูล'!E609&lt;'3 ค่าคะแนน'!$B$8,'3 ค่าคะแนน'!$E$9,IF('4 ป้อนข้อมูล'!E609&lt;'3 ค่าคะแนน'!$B$7,'3 ค่าคะแนน'!$E$8,IF('4 ป้อนข้อมูล'!E609&lt;'3 ค่าคะแนน'!$B$6,'3 ค่าคะแนน'!$E$7,IF('4 ป้อนข้อมูล'!E609&lt;'3 ค่าคะแนน'!$B$5,'3 ค่าคะแนน'!$E$6,IF('4 ป้อนข้อมูล'!E609&lt;'3 ค่าคะแนน'!$B$4,'3 ค่าคะแนน'!$E$5,'3 ค่าคะแนน'!$E$4))))))</f>
        <v>98.75</v>
      </c>
      <c r="F609" s="109">
        <f>IF('4 ป้อนข้อมูล'!E609&gt;=70,SUMIF(ปันส่วน!$A$5:$A$16,D609,ปันส่วน!$F$5:$F$16),0)</f>
        <v>865.33</v>
      </c>
      <c r="G609" s="109">
        <f>SUMIFS(ปันส่วน2!$C$3:$C$20,ปันส่วน2!$A$3:$A$20,D609,ปันส่วน2!$B$3:$B$20,E609)</f>
        <v>1936.421</v>
      </c>
      <c r="H609" s="109">
        <f t="shared" si="9"/>
        <v>2801.7510000000002</v>
      </c>
    </row>
    <row r="610" spans="1:8">
      <c r="A610" s="69">
        <v>607</v>
      </c>
      <c r="B610" s="82" t="str">
        <f>IF('4 ป้อนข้อมูล'!B610&lt;&gt;"",'4 ป้อนข้อมูล'!B610," ")</f>
        <v>โรงเรียนบ้านแหลม</v>
      </c>
      <c r="C610" s="81" t="str">
        <f>IF('4 ป้อนข้อมูล'!C610&lt;&gt;"",'4 ป้อนข้อมูล'!C610," ")</f>
        <v>นางสมพร  สุวรรณวงศ์</v>
      </c>
      <c r="D610" s="69">
        <f>IF('4 ป้อนข้อมูล'!D610&lt;&gt;"",'4 ป้อนข้อมูล'!D610," ")</f>
        <v>2</v>
      </c>
      <c r="E610" s="71">
        <f>IF('4 ป้อนข้อมูล'!E610&lt;'3 ค่าคะแนน'!$B$9,0,IF('4 ป้อนข้อมูล'!E610&lt;'3 ค่าคะแนน'!$B$8,'3 ค่าคะแนน'!$E$9,IF('4 ป้อนข้อมูล'!E610&lt;'3 ค่าคะแนน'!$B$7,'3 ค่าคะแนน'!$E$8,IF('4 ป้อนข้อมูล'!E610&lt;'3 ค่าคะแนน'!$B$6,'3 ค่าคะแนน'!$E$7,IF('4 ป้อนข้อมูล'!E610&lt;'3 ค่าคะแนน'!$B$5,'3 ค่าคะแนน'!$E$6,IF('4 ป้อนข้อมูล'!E610&lt;'3 ค่าคะแนน'!$B$4,'3 ค่าคะแนน'!$E$5,'3 ค่าคะแนน'!$E$4))))))</f>
        <v>98.75</v>
      </c>
      <c r="F610" s="109">
        <f>IF('4 ป้อนข้อมูล'!E610&gt;=70,SUMIF(ปันส่วน!$A$5:$A$16,D610,ปันส่วน!$F$5:$F$16),0)</f>
        <v>865.33</v>
      </c>
      <c r="G610" s="109">
        <f>SUMIFS(ปันส่วน2!$C$3:$C$20,ปันส่วน2!$A$3:$A$20,D610,ปันส่วน2!$B$3:$B$20,E610)</f>
        <v>1936.421</v>
      </c>
      <c r="H610" s="109">
        <f t="shared" si="9"/>
        <v>2801.7510000000002</v>
      </c>
    </row>
    <row r="611" spans="1:8">
      <c r="A611" s="69">
        <v>608</v>
      </c>
      <c r="B611" s="82" t="str">
        <f>IF('4 ป้อนข้อมูล'!B611&lt;&gt;"",'4 ป้อนข้อมูล'!B611," ")</f>
        <v>โรงเรียนบ้านแหลม</v>
      </c>
      <c r="C611" s="81" t="str">
        <f>IF('4 ป้อนข้อมูล'!C611&lt;&gt;"",'4 ป้อนข้อมูล'!C611," ")</f>
        <v>นางนันทวรรณ  คารี</v>
      </c>
      <c r="D611" s="69">
        <f>IF('4 ป้อนข้อมูล'!D611&lt;&gt;"",'4 ป้อนข้อมูล'!D611," ")</f>
        <v>3</v>
      </c>
      <c r="E611" s="71">
        <f>IF('4 ป้อนข้อมูล'!E611&lt;'3 ค่าคะแนน'!$B$9,0,IF('4 ป้อนข้อมูล'!E611&lt;'3 ค่าคะแนน'!$B$8,'3 ค่าคะแนน'!$E$9,IF('4 ป้อนข้อมูล'!E611&lt;'3 ค่าคะแนน'!$B$7,'3 ค่าคะแนน'!$E$8,IF('4 ป้อนข้อมูล'!E611&lt;'3 ค่าคะแนน'!$B$6,'3 ค่าคะแนน'!$E$7,IF('4 ป้อนข้อมูล'!E611&lt;'3 ค่าคะแนน'!$B$5,'3 ค่าคะแนน'!$E$6,IF('4 ป้อนข้อมูล'!E611&lt;'3 ค่าคะแนน'!$B$4,'3 ค่าคะแนน'!$E$5,'3 ค่าคะแนน'!$E$4))))))</f>
        <v>100</v>
      </c>
      <c r="F611" s="109">
        <f>IF('4 ป้อนข้อมูล'!E611&gt;=70,SUMIF(ปันส่วน!$A$5:$A$16,D611,ปันส่วน!$F$5:$F$16),0)</f>
        <v>966.95</v>
      </c>
      <c r="G611" s="109">
        <f>SUMIFS(ปันส่วน2!$C$3:$C$20,ปันส่วน2!$A$3:$A$20,D611,ปันส่วน2!$B$3:$B$20,E611)</f>
        <v>2435.2860000000001</v>
      </c>
      <c r="H611" s="109">
        <f t="shared" si="9"/>
        <v>3402.2359999999999</v>
      </c>
    </row>
    <row r="612" spans="1:8">
      <c r="A612" s="69">
        <v>609</v>
      </c>
      <c r="B612" s="82" t="str">
        <f>IF('4 ป้อนข้อมูล'!B612&lt;&gt;"",'4 ป้อนข้อมูล'!B612," ")</f>
        <v>โรงเรียนบ้านแหลม</v>
      </c>
      <c r="C612" s="81" t="str">
        <f>IF('4 ป้อนข้อมูล'!C612&lt;&gt;"",'4 ป้อนข้อมูล'!C612," ")</f>
        <v>นายสุวัฒน์  ขันฑสุนทรไกร</v>
      </c>
      <c r="D612" s="69">
        <f>IF('4 ป้อนข้อมูล'!D612&lt;&gt;"",'4 ป้อนข้อมูล'!D612," ")</f>
        <v>2</v>
      </c>
      <c r="E612" s="71">
        <f>IF('4 ป้อนข้อมูล'!E612&lt;'3 ค่าคะแนน'!$B$9,0,IF('4 ป้อนข้อมูล'!E612&lt;'3 ค่าคะแนน'!$B$8,'3 ค่าคะแนน'!$E$9,IF('4 ป้อนข้อมูล'!E612&lt;'3 ค่าคะแนน'!$B$7,'3 ค่าคะแนน'!$E$8,IF('4 ป้อนข้อมูล'!E612&lt;'3 ค่าคะแนน'!$B$6,'3 ค่าคะแนน'!$E$7,IF('4 ป้อนข้อมูล'!E612&lt;'3 ค่าคะแนน'!$B$5,'3 ค่าคะแนน'!$E$6,IF('4 ป้อนข้อมูล'!E612&lt;'3 ค่าคะแนน'!$B$4,'3 ค่าคะแนน'!$E$5,'3 ค่าคะแนน'!$E$4))))))</f>
        <v>98.75</v>
      </c>
      <c r="F612" s="109">
        <f>IF('4 ป้อนข้อมูล'!E612&gt;=70,SUMIF(ปันส่วน!$A$5:$A$16,D612,ปันส่วน!$F$5:$F$16),0)</f>
        <v>865.33</v>
      </c>
      <c r="G612" s="109">
        <f>SUMIFS(ปันส่วน2!$C$3:$C$20,ปันส่วน2!$A$3:$A$20,D612,ปันส่วน2!$B$3:$B$20,E612)</f>
        <v>1936.421</v>
      </c>
      <c r="H612" s="109">
        <f t="shared" si="9"/>
        <v>2801.7510000000002</v>
      </c>
    </row>
    <row r="613" spans="1:8">
      <c r="A613" s="69">
        <v>610</v>
      </c>
      <c r="B613" s="82" t="str">
        <f>IF('4 ป้อนข้อมูล'!B613&lt;&gt;"",'4 ป้อนข้อมูล'!B613," ")</f>
        <v>โรงเรียนวัดควนนางพิมพ์</v>
      </c>
      <c r="C613" s="81" t="str">
        <f>IF('4 ป้อนข้อมูล'!C613&lt;&gt;"",'4 ป้อนข้อมูล'!C613," ")</f>
        <v>นางถนอม  นิยม</v>
      </c>
      <c r="D613" s="69">
        <f>IF('4 ป้อนข้อมูล'!D613&lt;&gt;"",'4 ป้อนข้อมูล'!D613," ")</f>
        <v>2</v>
      </c>
      <c r="E613" s="71">
        <f>IF('4 ป้อนข้อมูล'!E613&lt;'3 ค่าคะแนน'!$B$9,0,IF('4 ป้อนข้อมูล'!E613&lt;'3 ค่าคะแนน'!$B$8,'3 ค่าคะแนน'!$E$9,IF('4 ป้อนข้อมูล'!E613&lt;'3 ค่าคะแนน'!$B$7,'3 ค่าคะแนน'!$E$8,IF('4 ป้อนข้อมูล'!E613&lt;'3 ค่าคะแนน'!$B$6,'3 ค่าคะแนน'!$E$7,IF('4 ป้อนข้อมูล'!E613&lt;'3 ค่าคะแนน'!$B$5,'3 ค่าคะแนน'!$E$6,IF('4 ป้อนข้อมูล'!E613&lt;'3 ค่าคะแนน'!$B$4,'3 ค่าคะแนน'!$E$5,'3 ค่าคะแนน'!$E$4))))))</f>
        <v>98.75</v>
      </c>
      <c r="F613" s="109">
        <f>IF('4 ป้อนข้อมูล'!E613&gt;=70,SUMIF(ปันส่วน!$A$5:$A$16,D613,ปันส่วน!$F$5:$F$16),0)</f>
        <v>865.33</v>
      </c>
      <c r="G613" s="109">
        <f>SUMIFS(ปันส่วน2!$C$3:$C$20,ปันส่วน2!$A$3:$A$20,D613,ปันส่วน2!$B$3:$B$20,E613)</f>
        <v>1936.421</v>
      </c>
      <c r="H613" s="109">
        <f t="shared" si="9"/>
        <v>2801.7510000000002</v>
      </c>
    </row>
    <row r="614" spans="1:8">
      <c r="A614" s="69">
        <v>611</v>
      </c>
      <c r="B614" s="82" t="str">
        <f>IF('4 ป้อนข้อมูล'!B614&lt;&gt;"",'4 ป้อนข้อมูล'!B614," ")</f>
        <v>โรงเรียนวัดควนนางพิมพ์</v>
      </c>
      <c r="C614" s="81" t="str">
        <f>IF('4 ป้อนข้อมูล'!C614&lt;&gt;"",'4 ป้อนข้อมูล'!C614," ")</f>
        <v>นางพยอม  ทรงสังข์</v>
      </c>
      <c r="D614" s="69">
        <f>IF('4 ป้อนข้อมูล'!D614&lt;&gt;"",'4 ป้อนข้อมูล'!D614," ")</f>
        <v>2</v>
      </c>
      <c r="E614" s="71">
        <f>IF('4 ป้อนข้อมูล'!E614&lt;'3 ค่าคะแนน'!$B$9,0,IF('4 ป้อนข้อมูล'!E614&lt;'3 ค่าคะแนน'!$B$8,'3 ค่าคะแนน'!$E$9,IF('4 ป้อนข้อมูล'!E614&lt;'3 ค่าคะแนน'!$B$7,'3 ค่าคะแนน'!$E$8,IF('4 ป้อนข้อมูล'!E614&lt;'3 ค่าคะแนน'!$B$6,'3 ค่าคะแนน'!$E$7,IF('4 ป้อนข้อมูล'!E614&lt;'3 ค่าคะแนน'!$B$5,'3 ค่าคะแนน'!$E$6,IF('4 ป้อนข้อมูล'!E614&lt;'3 ค่าคะแนน'!$B$4,'3 ค่าคะแนน'!$E$5,'3 ค่าคะแนน'!$E$4))))))</f>
        <v>98.75</v>
      </c>
      <c r="F614" s="109">
        <f>IF('4 ป้อนข้อมูล'!E614&gt;=70,SUMIF(ปันส่วน!$A$5:$A$16,D614,ปันส่วน!$F$5:$F$16),0)</f>
        <v>865.33</v>
      </c>
      <c r="G614" s="109">
        <f>SUMIFS(ปันส่วน2!$C$3:$C$20,ปันส่วน2!$A$3:$A$20,D614,ปันส่วน2!$B$3:$B$20,E614)</f>
        <v>1936.421</v>
      </c>
      <c r="H614" s="109">
        <f t="shared" si="9"/>
        <v>2801.7510000000002</v>
      </c>
    </row>
    <row r="615" spans="1:8">
      <c r="A615" s="69">
        <v>612</v>
      </c>
      <c r="B615" s="82" t="str">
        <f>IF('4 ป้อนข้อมูล'!B615&lt;&gt;"",'4 ป้อนข้อมูล'!B615," ")</f>
        <v>โรงเรียนวัดควนนางพิมพ์</v>
      </c>
      <c r="C615" s="81" t="str">
        <f>IF('4 ป้อนข้อมูล'!C615&lt;&gt;"",'4 ป้อนข้อมูล'!C615," ")</f>
        <v>นายวีระ  พรหมจันทร์</v>
      </c>
      <c r="D615" s="69">
        <f>IF('4 ป้อนข้อมูล'!D615&lt;&gt;"",'4 ป้อนข้อมูล'!D615," ")</f>
        <v>2</v>
      </c>
      <c r="E615" s="71">
        <f>IF('4 ป้อนข้อมูล'!E615&lt;'3 ค่าคะแนน'!$B$9,0,IF('4 ป้อนข้อมูล'!E615&lt;'3 ค่าคะแนน'!$B$8,'3 ค่าคะแนน'!$E$9,IF('4 ป้อนข้อมูล'!E615&lt;'3 ค่าคะแนน'!$B$7,'3 ค่าคะแนน'!$E$8,IF('4 ป้อนข้อมูล'!E615&lt;'3 ค่าคะแนน'!$B$6,'3 ค่าคะแนน'!$E$7,IF('4 ป้อนข้อมูล'!E615&lt;'3 ค่าคะแนน'!$B$5,'3 ค่าคะแนน'!$E$6,IF('4 ป้อนข้อมูล'!E615&lt;'3 ค่าคะแนน'!$B$4,'3 ค่าคะแนน'!$E$5,'3 ค่าคะแนน'!$E$4))))))</f>
        <v>98.75</v>
      </c>
      <c r="F615" s="109">
        <f>IF('4 ป้อนข้อมูล'!E615&gt;=70,SUMIF(ปันส่วน!$A$5:$A$16,D615,ปันส่วน!$F$5:$F$16),0)</f>
        <v>865.33</v>
      </c>
      <c r="G615" s="109">
        <f>SUMIFS(ปันส่วน2!$C$3:$C$20,ปันส่วน2!$A$3:$A$20,D615,ปันส่วน2!$B$3:$B$20,E615)</f>
        <v>1936.421</v>
      </c>
      <c r="H615" s="109">
        <f t="shared" si="9"/>
        <v>2801.7510000000002</v>
      </c>
    </row>
    <row r="616" spans="1:8">
      <c r="A616" s="69">
        <v>613</v>
      </c>
      <c r="B616" s="82" t="str">
        <f>IF('4 ป้อนข้อมูล'!B616&lt;&gt;"",'4 ป้อนข้อมูล'!B616," ")</f>
        <v>โรงเรียนวัดควนนางพิมพ์</v>
      </c>
      <c r="C616" s="81" t="str">
        <f>IF('4 ป้อนข้อมูล'!C616&lt;&gt;"",'4 ป้อนข้อมูล'!C616," ")</f>
        <v>นายวิโรจน์  ศรีขาว</v>
      </c>
      <c r="D616" s="69">
        <f>IF('4 ป้อนข้อมูล'!D616&lt;&gt;"",'4 ป้อนข้อมูล'!D616," ")</f>
        <v>2</v>
      </c>
      <c r="E616" s="71">
        <f>IF('4 ป้อนข้อมูล'!E616&lt;'3 ค่าคะแนน'!$B$9,0,IF('4 ป้อนข้อมูล'!E616&lt;'3 ค่าคะแนน'!$B$8,'3 ค่าคะแนน'!$E$9,IF('4 ป้อนข้อมูล'!E616&lt;'3 ค่าคะแนน'!$B$7,'3 ค่าคะแนน'!$E$8,IF('4 ป้อนข้อมูล'!E616&lt;'3 ค่าคะแนน'!$B$6,'3 ค่าคะแนน'!$E$7,IF('4 ป้อนข้อมูล'!E616&lt;'3 ค่าคะแนน'!$B$5,'3 ค่าคะแนน'!$E$6,IF('4 ป้อนข้อมูล'!E616&lt;'3 ค่าคะแนน'!$B$4,'3 ค่าคะแนน'!$E$5,'3 ค่าคะแนน'!$E$4))))))</f>
        <v>100</v>
      </c>
      <c r="F616" s="109">
        <f>IF('4 ป้อนข้อมูล'!E616&gt;=70,SUMIF(ปันส่วน!$A$5:$A$16,D616,ปันส่วน!$F$5:$F$16),0)</f>
        <v>865.33</v>
      </c>
      <c r="G616" s="109">
        <f>SUMIFS(ปันส่วน2!$C$3:$C$20,ปันส่วน2!$A$3:$A$20,D616,ปันส่วน2!$B$3:$B$20,E616)</f>
        <v>1960.933</v>
      </c>
      <c r="H616" s="109">
        <f t="shared" si="9"/>
        <v>2826.2629999999999</v>
      </c>
    </row>
    <row r="617" spans="1:8">
      <c r="A617" s="69">
        <v>614</v>
      </c>
      <c r="B617" s="82" t="str">
        <f>IF('4 ป้อนข้อมูล'!B617&lt;&gt;"",'4 ป้อนข้อมูล'!B617," ")</f>
        <v>โรงเรียนวัดควนนางพิมพ์</v>
      </c>
      <c r="C617" s="81" t="str">
        <f>IF('4 ป้อนข้อมูล'!C617&lt;&gt;"",'4 ป้อนข้อมูล'!C617," ")</f>
        <v>นายชวลิต  นิยม</v>
      </c>
      <c r="D617" s="69">
        <f>IF('4 ป้อนข้อมูล'!D617&lt;&gt;"",'4 ป้อนข้อมูล'!D617," ")</f>
        <v>2</v>
      </c>
      <c r="E617" s="71">
        <f>IF('4 ป้อนข้อมูล'!E617&lt;'3 ค่าคะแนน'!$B$9,0,IF('4 ป้อนข้อมูล'!E617&lt;'3 ค่าคะแนน'!$B$8,'3 ค่าคะแนน'!$E$9,IF('4 ป้อนข้อมูล'!E617&lt;'3 ค่าคะแนน'!$B$7,'3 ค่าคะแนน'!$E$8,IF('4 ป้อนข้อมูล'!E617&lt;'3 ค่าคะแนน'!$B$6,'3 ค่าคะแนน'!$E$7,IF('4 ป้อนข้อมูล'!E617&lt;'3 ค่าคะแนน'!$B$5,'3 ค่าคะแนน'!$E$6,IF('4 ป้อนข้อมูล'!E617&lt;'3 ค่าคะแนน'!$B$4,'3 ค่าคะแนน'!$E$5,'3 ค่าคะแนน'!$E$4))))))</f>
        <v>100</v>
      </c>
      <c r="F617" s="109">
        <f>IF('4 ป้อนข้อมูล'!E617&gt;=70,SUMIF(ปันส่วน!$A$5:$A$16,D617,ปันส่วน!$F$5:$F$16),0)</f>
        <v>865.33</v>
      </c>
      <c r="G617" s="109">
        <f>SUMIFS(ปันส่วน2!$C$3:$C$20,ปันส่วน2!$A$3:$A$20,D617,ปันส่วน2!$B$3:$B$20,E617)</f>
        <v>1960.933</v>
      </c>
      <c r="H617" s="109">
        <f t="shared" si="9"/>
        <v>2826.2629999999999</v>
      </c>
    </row>
    <row r="618" spans="1:8">
      <c r="A618" s="69">
        <v>615</v>
      </c>
      <c r="B618" s="82" t="str">
        <f>IF('4 ป้อนข้อมูล'!B618&lt;&gt;"",'4 ป้อนข้อมูล'!B618," ")</f>
        <v>โรงเรียนวัดบางขวน</v>
      </c>
      <c r="C618" s="81" t="str">
        <f>IF('4 ป้อนข้อมูล'!C618&lt;&gt;"",'4 ป้อนข้อมูล'!C618," ")</f>
        <v>นายพิเชษฐ์  ขุนอักษร</v>
      </c>
      <c r="D618" s="69">
        <f>IF('4 ป้อนข้อมูล'!D618&lt;&gt;"",'4 ป้อนข้อมูล'!D618," ")</f>
        <v>1</v>
      </c>
      <c r="E618" s="71">
        <f>IF('4 ป้อนข้อมูล'!E618&lt;'3 ค่าคะแนน'!$B$9,0,IF('4 ป้อนข้อมูล'!E618&lt;'3 ค่าคะแนน'!$B$8,'3 ค่าคะแนน'!$E$9,IF('4 ป้อนข้อมูล'!E618&lt;'3 ค่าคะแนน'!$B$7,'3 ค่าคะแนน'!$E$8,IF('4 ป้อนข้อมูล'!E618&lt;'3 ค่าคะแนน'!$B$6,'3 ค่าคะแนน'!$E$7,IF('4 ป้อนข้อมูล'!E618&lt;'3 ค่าคะแนน'!$B$5,'3 ค่าคะแนน'!$E$6,IF('4 ป้อนข้อมูล'!E618&lt;'3 ค่าคะแนน'!$B$4,'3 ค่าคะแนน'!$E$5,'3 ค่าคะแนน'!$E$4))))))</f>
        <v>98.75</v>
      </c>
      <c r="F618" s="109">
        <f>IF('4 ป้อนข้อมูล'!E618&gt;=70,SUMIF(ปันส่วน!$A$5:$A$16,D618,ปันส่วน!$F$5:$F$16),0)</f>
        <v>690.67</v>
      </c>
      <c r="G618" s="109">
        <f>SUMIFS(ปันส่วน2!$C$3:$C$20,ปันส่วน2!$A$3:$A$20,D618,ปันส่วน2!$B$3:$B$20,E618)</f>
        <v>1646.749</v>
      </c>
      <c r="H618" s="109">
        <f t="shared" si="9"/>
        <v>2337.4189999999999</v>
      </c>
    </row>
    <row r="619" spans="1:8">
      <c r="A619" s="69">
        <v>616</v>
      </c>
      <c r="B619" s="82" t="str">
        <f>IF('4 ป้อนข้อมูล'!B619&lt;&gt;"",'4 ป้อนข้อมูล'!B619," ")</f>
        <v>โรงเรียนวัดบางขวน</v>
      </c>
      <c r="C619" s="81" t="str">
        <f>IF('4 ป้อนข้อมูล'!C619&lt;&gt;"",'4 ป้อนข้อมูล'!C619," ")</f>
        <v>น.ส.กัลยา  หีมมิน๊ะ</v>
      </c>
      <c r="D619" s="69">
        <f>IF('4 ป้อนข้อมูล'!D619&lt;&gt;"",'4 ป้อนข้อมูล'!D619," ")</f>
        <v>2</v>
      </c>
      <c r="E619" s="71">
        <f>IF('4 ป้อนข้อมูล'!E619&lt;'3 ค่าคะแนน'!$B$9,0,IF('4 ป้อนข้อมูล'!E619&lt;'3 ค่าคะแนน'!$B$8,'3 ค่าคะแนน'!$E$9,IF('4 ป้อนข้อมูล'!E619&lt;'3 ค่าคะแนน'!$B$7,'3 ค่าคะแนน'!$E$8,IF('4 ป้อนข้อมูล'!E619&lt;'3 ค่าคะแนน'!$B$6,'3 ค่าคะแนน'!$E$7,IF('4 ป้อนข้อมูล'!E619&lt;'3 ค่าคะแนน'!$B$5,'3 ค่าคะแนน'!$E$6,IF('4 ป้อนข้อมูล'!E619&lt;'3 ค่าคะแนน'!$B$4,'3 ค่าคะแนน'!$E$5,'3 ค่าคะแนน'!$E$4))))))</f>
        <v>98.75</v>
      </c>
      <c r="F619" s="109">
        <f>IF('4 ป้อนข้อมูล'!E619&gt;=70,SUMIF(ปันส่วน!$A$5:$A$16,D619,ปันส่วน!$F$5:$F$16),0)</f>
        <v>865.33</v>
      </c>
      <c r="G619" s="109">
        <f>SUMIFS(ปันส่วน2!$C$3:$C$20,ปันส่วน2!$A$3:$A$20,D619,ปันส่วน2!$B$3:$B$20,E619)</f>
        <v>1936.421</v>
      </c>
      <c r="H619" s="109">
        <f t="shared" si="9"/>
        <v>2801.7510000000002</v>
      </c>
    </row>
    <row r="620" spans="1:8">
      <c r="A620" s="69">
        <v>617</v>
      </c>
      <c r="B620" s="82" t="str">
        <f>IF('4 ป้อนข้อมูล'!B620&lt;&gt;"",'4 ป้อนข้อมูล'!B620," ")</f>
        <v>โรงเรียนวัดบางขวน</v>
      </c>
      <c r="C620" s="81" t="str">
        <f>IF('4 ป้อนข้อมูล'!C620&lt;&gt;"",'4 ป้อนข้อมูล'!C620," ")</f>
        <v>นางอุบลรัตน์  แก้วแสงอ่อน</v>
      </c>
      <c r="D620" s="69">
        <f>IF('4 ป้อนข้อมูล'!D620&lt;&gt;"",'4 ป้อนข้อมูล'!D620," ")</f>
        <v>3</v>
      </c>
      <c r="E620" s="71">
        <f>IF('4 ป้อนข้อมูล'!E620&lt;'3 ค่าคะแนน'!$B$9,0,IF('4 ป้อนข้อมูล'!E620&lt;'3 ค่าคะแนน'!$B$8,'3 ค่าคะแนน'!$E$9,IF('4 ป้อนข้อมูล'!E620&lt;'3 ค่าคะแนน'!$B$7,'3 ค่าคะแนน'!$E$8,IF('4 ป้อนข้อมูล'!E620&lt;'3 ค่าคะแนน'!$B$6,'3 ค่าคะแนน'!$E$7,IF('4 ป้อนข้อมูล'!E620&lt;'3 ค่าคะแนน'!$B$5,'3 ค่าคะแนน'!$E$6,IF('4 ป้อนข้อมูล'!E620&lt;'3 ค่าคะแนน'!$B$4,'3 ค่าคะแนน'!$E$5,'3 ค่าคะแนน'!$E$4))))))</f>
        <v>98.75</v>
      </c>
      <c r="F620" s="109">
        <f>IF('4 ป้อนข้อมูล'!E620&gt;=70,SUMIF(ปันส่วน!$A$5:$A$16,D620,ปันส่วน!$F$5:$F$16),0)</f>
        <v>966.95</v>
      </c>
      <c r="G620" s="109">
        <f>SUMIFS(ปันส่วน2!$C$3:$C$20,ปันส่วน2!$A$3:$A$20,D620,ปันส่วน2!$B$3:$B$20,E620)</f>
        <v>2404.8449999999998</v>
      </c>
      <c r="H620" s="109">
        <f t="shared" si="9"/>
        <v>3371.7950000000001</v>
      </c>
    </row>
    <row r="621" spans="1:8">
      <c r="A621" s="69">
        <v>618</v>
      </c>
      <c r="B621" s="82" t="str">
        <f>IF('4 ป้อนข้อมูล'!B621&lt;&gt;"",'4 ป้อนข้อมูล'!B621," ")</f>
        <v>โรงเรียนวัดบางขวน</v>
      </c>
      <c r="C621" s="81" t="str">
        <f>IF('4 ป้อนข้อมูล'!C621&lt;&gt;"",'4 ป้อนข้อมูล'!C621," ")</f>
        <v>น.ส.ยินดี  พรมชูแก้ว</v>
      </c>
      <c r="D621" s="69">
        <f>IF('4 ป้อนข้อมูล'!D621&lt;&gt;"",'4 ป้อนข้อมูล'!D621," ")</f>
        <v>2</v>
      </c>
      <c r="E621" s="71">
        <f>IF('4 ป้อนข้อมูล'!E621&lt;'3 ค่าคะแนน'!$B$9,0,IF('4 ป้อนข้อมูล'!E621&lt;'3 ค่าคะแนน'!$B$8,'3 ค่าคะแนน'!$E$9,IF('4 ป้อนข้อมูล'!E621&lt;'3 ค่าคะแนน'!$B$7,'3 ค่าคะแนน'!$E$8,IF('4 ป้อนข้อมูล'!E621&lt;'3 ค่าคะแนน'!$B$6,'3 ค่าคะแนน'!$E$7,IF('4 ป้อนข้อมูล'!E621&lt;'3 ค่าคะแนน'!$B$5,'3 ค่าคะแนน'!$E$6,IF('4 ป้อนข้อมูล'!E621&lt;'3 ค่าคะแนน'!$B$4,'3 ค่าคะแนน'!$E$5,'3 ค่าคะแนน'!$E$4))))))</f>
        <v>98.75</v>
      </c>
      <c r="F621" s="109">
        <f>IF('4 ป้อนข้อมูล'!E621&gt;=70,SUMIF(ปันส่วน!$A$5:$A$16,D621,ปันส่วน!$F$5:$F$16),0)</f>
        <v>865.33</v>
      </c>
      <c r="G621" s="109">
        <f>SUMIFS(ปันส่วน2!$C$3:$C$20,ปันส่วน2!$A$3:$A$20,D621,ปันส่วน2!$B$3:$B$20,E621)</f>
        <v>1936.421</v>
      </c>
      <c r="H621" s="109">
        <f t="shared" si="9"/>
        <v>2801.7510000000002</v>
      </c>
    </row>
    <row r="622" spans="1:8">
      <c r="A622" s="69">
        <v>619</v>
      </c>
      <c r="B622" s="82" t="str">
        <f>IF('4 ป้อนข้อมูล'!B622&lt;&gt;"",'4 ป้อนข้อมูล'!B622," ")</f>
        <v>โรงเรียนวัดบางขวน</v>
      </c>
      <c r="C622" s="81" t="str">
        <f>IF('4 ป้อนข้อมูล'!C622&lt;&gt;"",'4 ป้อนข้อมูล'!C622," ")</f>
        <v>น.ส.ปรีดา  พรมสุด</v>
      </c>
      <c r="D622" s="69">
        <f>IF('4 ป้อนข้อมูล'!D622&lt;&gt;"",'4 ป้อนข้อมูล'!D622," ")</f>
        <v>2</v>
      </c>
      <c r="E622" s="71">
        <f>IF('4 ป้อนข้อมูล'!E622&lt;'3 ค่าคะแนน'!$B$9,0,IF('4 ป้อนข้อมูล'!E622&lt;'3 ค่าคะแนน'!$B$8,'3 ค่าคะแนน'!$E$9,IF('4 ป้อนข้อมูล'!E622&lt;'3 ค่าคะแนน'!$B$7,'3 ค่าคะแนน'!$E$8,IF('4 ป้อนข้อมูล'!E622&lt;'3 ค่าคะแนน'!$B$6,'3 ค่าคะแนน'!$E$7,IF('4 ป้อนข้อมูล'!E622&lt;'3 ค่าคะแนน'!$B$5,'3 ค่าคะแนน'!$E$6,IF('4 ป้อนข้อมูล'!E622&lt;'3 ค่าคะแนน'!$B$4,'3 ค่าคะแนน'!$E$5,'3 ค่าคะแนน'!$E$4))))))</f>
        <v>98.75</v>
      </c>
      <c r="F622" s="109">
        <f>IF('4 ป้อนข้อมูล'!E622&gt;=70,SUMIF(ปันส่วน!$A$5:$A$16,D622,ปันส่วน!$F$5:$F$16),0)</f>
        <v>865.33</v>
      </c>
      <c r="G622" s="109">
        <f>SUMIFS(ปันส่วน2!$C$3:$C$20,ปันส่วน2!$A$3:$A$20,D622,ปันส่วน2!$B$3:$B$20,E622)</f>
        <v>1936.421</v>
      </c>
      <c r="H622" s="109">
        <f t="shared" si="9"/>
        <v>2801.7510000000002</v>
      </c>
    </row>
    <row r="623" spans="1:8">
      <c r="A623" s="69">
        <v>620</v>
      </c>
      <c r="B623" s="82" t="str">
        <f>IF('4 ป้อนข้อมูล'!B623&lt;&gt;"",'4 ป้อนข้อมูล'!B623," ")</f>
        <v>โรงเรียนวัดบางขวน</v>
      </c>
      <c r="C623" s="81" t="str">
        <f>IF('4 ป้อนข้อมูล'!C623&lt;&gt;"",'4 ป้อนข้อมูล'!C623," ")</f>
        <v>นายจารึก  นุ่นเกลี้ยง</v>
      </c>
      <c r="D623" s="69">
        <f>IF('4 ป้อนข้อมูล'!D623&lt;&gt;"",'4 ป้อนข้อมูล'!D623," ")</f>
        <v>2</v>
      </c>
      <c r="E623" s="71">
        <f>IF('4 ป้อนข้อมูล'!E623&lt;'3 ค่าคะแนน'!$B$9,0,IF('4 ป้อนข้อมูล'!E623&lt;'3 ค่าคะแนน'!$B$8,'3 ค่าคะแนน'!$E$9,IF('4 ป้อนข้อมูล'!E623&lt;'3 ค่าคะแนน'!$B$7,'3 ค่าคะแนน'!$E$8,IF('4 ป้อนข้อมูล'!E623&lt;'3 ค่าคะแนน'!$B$6,'3 ค่าคะแนน'!$E$7,IF('4 ป้อนข้อมูล'!E623&lt;'3 ค่าคะแนน'!$B$5,'3 ค่าคะแนน'!$E$6,IF('4 ป้อนข้อมูล'!E623&lt;'3 ค่าคะแนน'!$B$4,'3 ค่าคะแนน'!$E$5,'3 ค่าคะแนน'!$E$4))))))</f>
        <v>98.75</v>
      </c>
      <c r="F623" s="109">
        <f>IF('4 ป้อนข้อมูล'!E623&gt;=70,SUMIF(ปันส่วน!$A$5:$A$16,D623,ปันส่วน!$F$5:$F$16),0)</f>
        <v>865.33</v>
      </c>
      <c r="G623" s="109">
        <f>SUMIFS(ปันส่วน2!$C$3:$C$20,ปันส่วน2!$A$3:$A$20,D623,ปันส่วน2!$B$3:$B$20,E623)</f>
        <v>1936.421</v>
      </c>
      <c r="H623" s="109">
        <f t="shared" si="9"/>
        <v>2801.7510000000002</v>
      </c>
    </row>
    <row r="624" spans="1:8">
      <c r="A624" s="69">
        <v>621</v>
      </c>
      <c r="B624" s="82" t="str">
        <f>IF('4 ป้อนข้อมูล'!B624&lt;&gt;"",'4 ป้อนข้อมูล'!B624," ")</f>
        <v>โรงเรียนวัดบางขวน</v>
      </c>
      <c r="C624" s="81" t="str">
        <f>IF('4 ป้อนข้อมูล'!C624&lt;&gt;"",'4 ป้อนข้อมูล'!C624," ")</f>
        <v>นายกฤษดา  หนูฤทธิ์</v>
      </c>
      <c r="D624" s="69">
        <f>IF('4 ป้อนข้อมูล'!D624&lt;&gt;"",'4 ป้อนข้อมูล'!D624," ")</f>
        <v>2</v>
      </c>
      <c r="E624" s="71">
        <f>IF('4 ป้อนข้อมูล'!E624&lt;'3 ค่าคะแนน'!$B$9,0,IF('4 ป้อนข้อมูล'!E624&lt;'3 ค่าคะแนน'!$B$8,'3 ค่าคะแนน'!$E$9,IF('4 ป้อนข้อมูล'!E624&lt;'3 ค่าคะแนน'!$B$7,'3 ค่าคะแนน'!$E$8,IF('4 ป้อนข้อมูล'!E624&lt;'3 ค่าคะแนน'!$B$6,'3 ค่าคะแนน'!$E$7,IF('4 ป้อนข้อมูล'!E624&lt;'3 ค่าคะแนน'!$B$5,'3 ค่าคะแนน'!$E$6,IF('4 ป้อนข้อมูล'!E624&lt;'3 ค่าคะแนน'!$B$4,'3 ค่าคะแนน'!$E$5,'3 ค่าคะแนน'!$E$4))))))</f>
        <v>98.75</v>
      </c>
      <c r="F624" s="109">
        <f>IF('4 ป้อนข้อมูล'!E624&gt;=70,SUMIF(ปันส่วน!$A$5:$A$16,D624,ปันส่วน!$F$5:$F$16),0)</f>
        <v>865.33</v>
      </c>
      <c r="G624" s="109">
        <f>SUMIFS(ปันส่วน2!$C$3:$C$20,ปันส่วน2!$A$3:$A$20,D624,ปันส่วน2!$B$3:$B$20,E624)</f>
        <v>1936.421</v>
      </c>
      <c r="H624" s="109">
        <f t="shared" si="9"/>
        <v>2801.7510000000002</v>
      </c>
    </row>
    <row r="625" spans="1:8">
      <c r="A625" s="69">
        <v>622</v>
      </c>
      <c r="B625" s="82" t="str">
        <f>IF('4 ป้อนข้อมูล'!B625&lt;&gt;"",'4 ป้อนข้อมูล'!B625," ")</f>
        <v>โรงเรียนวัดบางขวน</v>
      </c>
      <c r="C625" s="81" t="str">
        <f>IF('4 ป้อนข้อมูล'!C625&lt;&gt;"",'4 ป้อนข้อมูล'!C625," ")</f>
        <v>นางหยาลิขอ  มัจฉา</v>
      </c>
      <c r="D625" s="69">
        <f>IF('4 ป้อนข้อมูล'!D625&lt;&gt;"",'4 ป้อนข้อมูล'!D625," ")</f>
        <v>2</v>
      </c>
      <c r="E625" s="71">
        <f>IF('4 ป้อนข้อมูล'!E625&lt;'3 ค่าคะแนน'!$B$9,0,IF('4 ป้อนข้อมูล'!E625&lt;'3 ค่าคะแนน'!$B$8,'3 ค่าคะแนน'!$E$9,IF('4 ป้อนข้อมูล'!E625&lt;'3 ค่าคะแนน'!$B$7,'3 ค่าคะแนน'!$E$8,IF('4 ป้อนข้อมูล'!E625&lt;'3 ค่าคะแนน'!$B$6,'3 ค่าคะแนน'!$E$7,IF('4 ป้อนข้อมูล'!E625&lt;'3 ค่าคะแนน'!$B$5,'3 ค่าคะแนน'!$E$6,IF('4 ป้อนข้อมูล'!E625&lt;'3 ค่าคะแนน'!$B$4,'3 ค่าคะแนน'!$E$5,'3 ค่าคะแนน'!$E$4))))))</f>
        <v>98.75</v>
      </c>
      <c r="F625" s="109">
        <f>IF('4 ป้อนข้อมูล'!E625&gt;=70,SUMIF(ปันส่วน!$A$5:$A$16,D625,ปันส่วน!$F$5:$F$16),0)</f>
        <v>865.33</v>
      </c>
      <c r="G625" s="109">
        <f>SUMIFS(ปันส่วน2!$C$3:$C$20,ปันส่วน2!$A$3:$A$20,D625,ปันส่วน2!$B$3:$B$20,E625)</f>
        <v>1936.421</v>
      </c>
      <c r="H625" s="109">
        <f t="shared" si="9"/>
        <v>2801.7510000000002</v>
      </c>
    </row>
    <row r="626" spans="1:8">
      <c r="A626" s="69">
        <v>623</v>
      </c>
      <c r="B626" s="82" t="str">
        <f>IF('4 ป้อนข้อมูล'!B626&lt;&gt;"",'4 ป้อนข้อมูล'!B626," ")</f>
        <v>โรงเรียนวัดบางขวน</v>
      </c>
      <c r="C626" s="81" t="str">
        <f>IF('4 ป้อนข้อมูล'!C626&lt;&gt;"",'4 ป้อนข้อมูล'!C626," ")</f>
        <v>น.ส.มนัญญา  สวนแก้ว</v>
      </c>
      <c r="D626" s="69">
        <f>IF('4 ป้อนข้อมูล'!D626&lt;&gt;"",'4 ป้อนข้อมูล'!D626," ")</f>
        <v>2</v>
      </c>
      <c r="E626" s="71">
        <f>IF('4 ป้อนข้อมูล'!E626&lt;'3 ค่าคะแนน'!$B$9,0,IF('4 ป้อนข้อมูล'!E626&lt;'3 ค่าคะแนน'!$B$8,'3 ค่าคะแนน'!$E$9,IF('4 ป้อนข้อมูล'!E626&lt;'3 ค่าคะแนน'!$B$7,'3 ค่าคะแนน'!$E$8,IF('4 ป้อนข้อมูล'!E626&lt;'3 ค่าคะแนน'!$B$6,'3 ค่าคะแนน'!$E$7,IF('4 ป้อนข้อมูล'!E626&lt;'3 ค่าคะแนน'!$B$5,'3 ค่าคะแนน'!$E$6,IF('4 ป้อนข้อมูล'!E626&lt;'3 ค่าคะแนน'!$B$4,'3 ค่าคะแนน'!$E$5,'3 ค่าคะแนน'!$E$4))))))</f>
        <v>98.75</v>
      </c>
      <c r="F626" s="109">
        <f>IF('4 ป้อนข้อมูล'!E626&gt;=70,SUMIF(ปันส่วน!$A$5:$A$16,D626,ปันส่วน!$F$5:$F$16),0)</f>
        <v>865.33</v>
      </c>
      <c r="G626" s="109">
        <f>SUMIFS(ปันส่วน2!$C$3:$C$20,ปันส่วน2!$A$3:$A$20,D626,ปันส่วน2!$B$3:$B$20,E626)</f>
        <v>1936.421</v>
      </c>
      <c r="H626" s="109">
        <f t="shared" si="9"/>
        <v>2801.7510000000002</v>
      </c>
    </row>
    <row r="627" spans="1:8">
      <c r="A627" s="69">
        <v>624</v>
      </c>
      <c r="B627" s="82" t="str">
        <f>IF('4 ป้อนข้อมูล'!B627&lt;&gt;"",'4 ป้อนข้อมูล'!B627," ")</f>
        <v>โรงเรียนวัดบางขวน</v>
      </c>
      <c r="C627" s="81" t="str">
        <f>IF('4 ป้อนข้อมูล'!C627&lt;&gt;"",'4 ป้อนข้อมูล'!C627," ")</f>
        <v>นางจินตนา  สุขเอียด</v>
      </c>
      <c r="D627" s="69">
        <f>IF('4 ป้อนข้อมูล'!D627&lt;&gt;"",'4 ป้อนข้อมูล'!D627," ")</f>
        <v>2</v>
      </c>
      <c r="E627" s="71">
        <f>IF('4 ป้อนข้อมูล'!E627&lt;'3 ค่าคะแนน'!$B$9,0,IF('4 ป้อนข้อมูล'!E627&lt;'3 ค่าคะแนน'!$B$8,'3 ค่าคะแนน'!$E$9,IF('4 ป้อนข้อมูล'!E627&lt;'3 ค่าคะแนน'!$B$7,'3 ค่าคะแนน'!$E$8,IF('4 ป้อนข้อมูล'!E627&lt;'3 ค่าคะแนน'!$B$6,'3 ค่าคะแนน'!$E$7,IF('4 ป้อนข้อมูล'!E627&lt;'3 ค่าคะแนน'!$B$5,'3 ค่าคะแนน'!$E$6,IF('4 ป้อนข้อมูล'!E627&lt;'3 ค่าคะแนน'!$B$4,'3 ค่าคะแนน'!$E$5,'3 ค่าคะแนน'!$E$4))))))</f>
        <v>98.75</v>
      </c>
      <c r="F627" s="109">
        <f>IF('4 ป้อนข้อมูล'!E627&gt;=70,SUMIF(ปันส่วน!$A$5:$A$16,D627,ปันส่วน!$F$5:$F$16),0)</f>
        <v>865.33</v>
      </c>
      <c r="G627" s="109">
        <f>SUMIFS(ปันส่วน2!$C$3:$C$20,ปันส่วน2!$A$3:$A$20,D627,ปันส่วน2!$B$3:$B$20,E627)</f>
        <v>1936.421</v>
      </c>
      <c r="H627" s="109">
        <f t="shared" si="9"/>
        <v>2801.7510000000002</v>
      </c>
    </row>
    <row r="628" spans="1:8">
      <c r="A628" s="69">
        <v>625</v>
      </c>
      <c r="B628" s="82" t="str">
        <f>IF('4 ป้อนข้อมูล'!B628&lt;&gt;"",'4 ป้อนข้อมูล'!B628," ")</f>
        <v>โรงเรียนวัดบางขวน</v>
      </c>
      <c r="C628" s="81" t="str">
        <f>IF('4 ป้อนข้อมูล'!C628&lt;&gt;"",'4 ป้อนข้อมูล'!C628," ")</f>
        <v>นางพัชรากร  อินทรัตน์</v>
      </c>
      <c r="D628" s="69">
        <f>IF('4 ป้อนข้อมูล'!D628&lt;&gt;"",'4 ป้อนข้อมูล'!D628," ")</f>
        <v>2</v>
      </c>
      <c r="E628" s="71">
        <f>IF('4 ป้อนข้อมูล'!E628&lt;'3 ค่าคะแนน'!$B$9,0,IF('4 ป้อนข้อมูล'!E628&lt;'3 ค่าคะแนน'!$B$8,'3 ค่าคะแนน'!$E$9,IF('4 ป้อนข้อมูล'!E628&lt;'3 ค่าคะแนน'!$B$7,'3 ค่าคะแนน'!$E$8,IF('4 ป้อนข้อมูล'!E628&lt;'3 ค่าคะแนน'!$B$6,'3 ค่าคะแนน'!$E$7,IF('4 ป้อนข้อมูล'!E628&lt;'3 ค่าคะแนน'!$B$5,'3 ค่าคะแนน'!$E$6,IF('4 ป้อนข้อมูล'!E628&lt;'3 ค่าคะแนน'!$B$4,'3 ค่าคะแนน'!$E$5,'3 ค่าคะแนน'!$E$4))))))</f>
        <v>100</v>
      </c>
      <c r="F628" s="109">
        <f>IF('4 ป้อนข้อมูล'!E628&gt;=70,SUMIF(ปันส่วน!$A$5:$A$16,D628,ปันส่วน!$F$5:$F$16),0)</f>
        <v>865.33</v>
      </c>
      <c r="G628" s="109">
        <f>SUMIFS(ปันส่วน2!$C$3:$C$20,ปันส่วน2!$A$3:$A$20,D628,ปันส่วน2!$B$3:$B$20,E628)</f>
        <v>1960.933</v>
      </c>
      <c r="H628" s="109">
        <f t="shared" si="9"/>
        <v>2826.2629999999999</v>
      </c>
    </row>
    <row r="629" spans="1:8">
      <c r="A629" s="69">
        <v>626</v>
      </c>
      <c r="B629" s="82" t="str">
        <f>IF('4 ป้อนข้อมูล'!B629&lt;&gt;"",'4 ป้อนข้อมูล'!B629," ")</f>
        <v>โรงเรียนวัดโรจนาราม</v>
      </c>
      <c r="C629" s="81" t="str">
        <f>IF('4 ป้อนข้อมูล'!C629&lt;&gt;"",'4 ป้อนข้อมูล'!C629," ")</f>
        <v>นางบุปผา  พิกุล</v>
      </c>
      <c r="D629" s="69">
        <f>IF('4 ป้อนข้อมูล'!D629&lt;&gt;"",'4 ป้อนข้อมูล'!D629," ")</f>
        <v>1</v>
      </c>
      <c r="E629" s="71">
        <f>IF('4 ป้อนข้อมูล'!E629&lt;'3 ค่าคะแนน'!$B$9,0,IF('4 ป้อนข้อมูล'!E629&lt;'3 ค่าคะแนน'!$B$8,'3 ค่าคะแนน'!$E$9,IF('4 ป้อนข้อมูล'!E629&lt;'3 ค่าคะแนน'!$B$7,'3 ค่าคะแนน'!$E$8,IF('4 ป้อนข้อมูล'!E629&lt;'3 ค่าคะแนน'!$B$6,'3 ค่าคะแนน'!$E$7,IF('4 ป้อนข้อมูล'!E629&lt;'3 ค่าคะแนน'!$B$5,'3 ค่าคะแนน'!$E$6,IF('4 ป้อนข้อมูล'!E629&lt;'3 ค่าคะแนน'!$B$4,'3 ค่าคะแนน'!$E$5,'3 ค่าคะแนน'!$E$4))))))</f>
        <v>98.75</v>
      </c>
      <c r="F629" s="109">
        <f>IF('4 ป้อนข้อมูล'!E629&gt;=70,SUMIF(ปันส่วน!$A$5:$A$16,D629,ปันส่วน!$F$5:$F$16),0)</f>
        <v>690.67</v>
      </c>
      <c r="G629" s="109">
        <f>SUMIFS(ปันส่วน2!$C$3:$C$20,ปันส่วน2!$A$3:$A$20,D629,ปันส่วน2!$B$3:$B$20,E629)</f>
        <v>1646.749</v>
      </c>
      <c r="H629" s="109">
        <f t="shared" si="9"/>
        <v>2337.4189999999999</v>
      </c>
    </row>
    <row r="630" spans="1:8">
      <c r="A630" s="69">
        <v>627</v>
      </c>
      <c r="B630" s="82" t="str">
        <f>IF('4 ป้อนข้อมูล'!B630&lt;&gt;"",'4 ป้อนข้อมูล'!B630," ")</f>
        <v>โรงเรียนวัดโรจนาราม</v>
      </c>
      <c r="C630" s="81" t="str">
        <f>IF('4 ป้อนข้อมูล'!C630&lt;&gt;"",'4 ป้อนข้อมูล'!C630," ")</f>
        <v>นายสุรศักดิ์  พรหมปลัด</v>
      </c>
      <c r="D630" s="69">
        <f>IF('4 ป้อนข้อมูล'!D630&lt;&gt;"",'4 ป้อนข้อมูล'!D630," ")</f>
        <v>2</v>
      </c>
      <c r="E630" s="71">
        <f>IF('4 ป้อนข้อมูล'!E630&lt;'3 ค่าคะแนน'!$B$9,0,IF('4 ป้อนข้อมูล'!E630&lt;'3 ค่าคะแนน'!$B$8,'3 ค่าคะแนน'!$E$9,IF('4 ป้อนข้อมูล'!E630&lt;'3 ค่าคะแนน'!$B$7,'3 ค่าคะแนน'!$E$8,IF('4 ป้อนข้อมูล'!E630&lt;'3 ค่าคะแนน'!$B$6,'3 ค่าคะแนน'!$E$7,IF('4 ป้อนข้อมูล'!E630&lt;'3 ค่าคะแนน'!$B$5,'3 ค่าคะแนน'!$E$6,IF('4 ป้อนข้อมูล'!E630&lt;'3 ค่าคะแนน'!$B$4,'3 ค่าคะแนน'!$E$5,'3 ค่าคะแนน'!$E$4))))))</f>
        <v>98.75</v>
      </c>
      <c r="F630" s="109">
        <f>IF('4 ป้อนข้อมูล'!E630&gt;=70,SUMIF(ปันส่วน!$A$5:$A$16,D630,ปันส่วน!$F$5:$F$16),0)</f>
        <v>865.33</v>
      </c>
      <c r="G630" s="109">
        <f>SUMIFS(ปันส่วน2!$C$3:$C$20,ปันส่วน2!$A$3:$A$20,D630,ปันส่วน2!$B$3:$B$20,E630)</f>
        <v>1936.421</v>
      </c>
      <c r="H630" s="109">
        <f t="shared" si="9"/>
        <v>2801.7510000000002</v>
      </c>
    </row>
    <row r="631" spans="1:8">
      <c r="A631" s="69">
        <v>628</v>
      </c>
      <c r="B631" s="82" t="str">
        <f>IF('4 ป้อนข้อมูล'!B631&lt;&gt;"",'4 ป้อนข้อมูล'!B631," ")</f>
        <v>โรงเรียนวัดโรจนาราม</v>
      </c>
      <c r="C631" s="81" t="str">
        <f>IF('4 ป้อนข้อมูล'!C631&lt;&gt;"",'4 ป้อนข้อมูล'!C631," ")</f>
        <v>นางรุ่งทิพย์  รามแก้ว</v>
      </c>
      <c r="D631" s="69">
        <f>IF('4 ป้อนข้อมูล'!D631&lt;&gt;"",'4 ป้อนข้อมูล'!D631," ")</f>
        <v>2</v>
      </c>
      <c r="E631" s="71">
        <f>IF('4 ป้อนข้อมูล'!E631&lt;'3 ค่าคะแนน'!$B$9,0,IF('4 ป้อนข้อมูล'!E631&lt;'3 ค่าคะแนน'!$B$8,'3 ค่าคะแนน'!$E$9,IF('4 ป้อนข้อมูล'!E631&lt;'3 ค่าคะแนน'!$B$7,'3 ค่าคะแนน'!$E$8,IF('4 ป้อนข้อมูล'!E631&lt;'3 ค่าคะแนน'!$B$6,'3 ค่าคะแนน'!$E$7,IF('4 ป้อนข้อมูล'!E631&lt;'3 ค่าคะแนน'!$B$5,'3 ค่าคะแนน'!$E$6,IF('4 ป้อนข้อมูล'!E631&lt;'3 ค่าคะแนน'!$B$4,'3 ค่าคะแนน'!$E$5,'3 ค่าคะแนน'!$E$4))))))</f>
        <v>100</v>
      </c>
      <c r="F631" s="109">
        <f>IF('4 ป้อนข้อมูล'!E631&gt;=70,SUMIF(ปันส่วน!$A$5:$A$16,D631,ปันส่วน!$F$5:$F$16),0)</f>
        <v>865.33</v>
      </c>
      <c r="G631" s="109">
        <f>SUMIFS(ปันส่วน2!$C$3:$C$20,ปันส่วน2!$A$3:$A$20,D631,ปันส่วน2!$B$3:$B$20,E631)</f>
        <v>1960.933</v>
      </c>
      <c r="H631" s="109">
        <f t="shared" si="9"/>
        <v>2826.2629999999999</v>
      </c>
    </row>
    <row r="632" spans="1:8">
      <c r="A632" s="69">
        <v>629</v>
      </c>
      <c r="B632" s="82" t="str">
        <f>IF('4 ป้อนข้อมูล'!B632&lt;&gt;"",'4 ป้อนข้อมูล'!B632," ")</f>
        <v>โรงเรียนวัดโรจนาราม</v>
      </c>
      <c r="C632" s="81" t="str">
        <f>IF('4 ป้อนข้อมูล'!C632&lt;&gt;"",'4 ป้อนข้อมูล'!C632," ")</f>
        <v>นายไอศูรย์  ทองสั้น</v>
      </c>
      <c r="D632" s="69">
        <f>IF('4 ป้อนข้อมูล'!D632&lt;&gt;"",'4 ป้อนข้อมูล'!D632," ")</f>
        <v>2</v>
      </c>
      <c r="E632" s="71">
        <f>IF('4 ป้อนข้อมูล'!E632&lt;'3 ค่าคะแนน'!$B$9,0,IF('4 ป้อนข้อมูล'!E632&lt;'3 ค่าคะแนน'!$B$8,'3 ค่าคะแนน'!$E$9,IF('4 ป้อนข้อมูล'!E632&lt;'3 ค่าคะแนน'!$B$7,'3 ค่าคะแนน'!$E$8,IF('4 ป้อนข้อมูล'!E632&lt;'3 ค่าคะแนน'!$B$6,'3 ค่าคะแนน'!$E$7,IF('4 ป้อนข้อมูล'!E632&lt;'3 ค่าคะแนน'!$B$5,'3 ค่าคะแนน'!$E$6,IF('4 ป้อนข้อมูล'!E632&lt;'3 ค่าคะแนน'!$B$4,'3 ค่าคะแนน'!$E$5,'3 ค่าคะแนน'!$E$4))))))</f>
        <v>98.75</v>
      </c>
      <c r="F632" s="109">
        <f>IF('4 ป้อนข้อมูล'!E632&gt;=70,SUMIF(ปันส่วน!$A$5:$A$16,D632,ปันส่วน!$F$5:$F$16),0)</f>
        <v>865.33</v>
      </c>
      <c r="G632" s="109">
        <f>SUMIFS(ปันส่วน2!$C$3:$C$20,ปันส่วน2!$A$3:$A$20,D632,ปันส่วน2!$B$3:$B$20,E632)</f>
        <v>1936.421</v>
      </c>
      <c r="H632" s="109">
        <f t="shared" si="9"/>
        <v>2801.7510000000002</v>
      </c>
    </row>
    <row r="633" spans="1:8">
      <c r="A633" s="69">
        <v>630</v>
      </c>
      <c r="B633" s="82" t="str">
        <f>IF('4 ป้อนข้อมูล'!B633&lt;&gt;"",'4 ป้อนข้อมูล'!B633," ")</f>
        <v>โรงเรียนวัดโรจนาราม</v>
      </c>
      <c r="C633" s="81" t="str">
        <f>IF('4 ป้อนข้อมูล'!C633&lt;&gt;"",'4 ป้อนข้อมูล'!C633," ")</f>
        <v>น.ส.อุไรวรรณ  ยาชะรัด</v>
      </c>
      <c r="D633" s="69">
        <f>IF('4 ป้อนข้อมูล'!D633&lt;&gt;"",'4 ป้อนข้อมูล'!D633," ")</f>
        <v>3</v>
      </c>
      <c r="E633" s="71">
        <f>IF('4 ป้อนข้อมูล'!E633&lt;'3 ค่าคะแนน'!$B$9,0,IF('4 ป้อนข้อมูล'!E633&lt;'3 ค่าคะแนน'!$B$8,'3 ค่าคะแนน'!$E$9,IF('4 ป้อนข้อมูล'!E633&lt;'3 ค่าคะแนน'!$B$7,'3 ค่าคะแนน'!$E$8,IF('4 ป้อนข้อมูล'!E633&lt;'3 ค่าคะแนน'!$B$6,'3 ค่าคะแนน'!$E$7,IF('4 ป้อนข้อมูล'!E633&lt;'3 ค่าคะแนน'!$B$5,'3 ค่าคะแนน'!$E$6,IF('4 ป้อนข้อมูล'!E633&lt;'3 ค่าคะแนน'!$B$4,'3 ค่าคะแนน'!$E$5,'3 ค่าคะแนน'!$E$4))))))</f>
        <v>98.75</v>
      </c>
      <c r="F633" s="109">
        <f>IF('4 ป้อนข้อมูล'!E633&gt;=70,SUMIF(ปันส่วน!$A$5:$A$16,D633,ปันส่วน!$F$5:$F$16),0)</f>
        <v>966.95</v>
      </c>
      <c r="G633" s="109">
        <f>SUMIFS(ปันส่วน2!$C$3:$C$20,ปันส่วน2!$A$3:$A$20,D633,ปันส่วน2!$B$3:$B$20,E633)</f>
        <v>2404.8449999999998</v>
      </c>
      <c r="H633" s="109">
        <f t="shared" si="9"/>
        <v>3371.7950000000001</v>
      </c>
    </row>
    <row r="634" spans="1:8">
      <c r="A634" s="69">
        <v>631</v>
      </c>
      <c r="B634" s="82" t="str">
        <f>IF('4 ป้อนข้อมูล'!B634&lt;&gt;"",'4 ป้อนข้อมูล'!B634," ")</f>
        <v>โรงเรียนวัดโรจนาราม</v>
      </c>
      <c r="C634" s="81" t="str">
        <f>IF('4 ป้อนข้อมูล'!C634&lt;&gt;"",'4 ป้อนข้อมูล'!C634," ")</f>
        <v>น.ส.พัฐวดี  ทองสีดำ</v>
      </c>
      <c r="D634" s="69">
        <f>IF('4 ป้อนข้อมูล'!D634&lt;&gt;"",'4 ป้อนข้อมูล'!D634," ")</f>
        <v>2</v>
      </c>
      <c r="E634" s="71">
        <f>IF('4 ป้อนข้อมูล'!E634&lt;'3 ค่าคะแนน'!$B$9,0,IF('4 ป้อนข้อมูล'!E634&lt;'3 ค่าคะแนน'!$B$8,'3 ค่าคะแนน'!$E$9,IF('4 ป้อนข้อมูล'!E634&lt;'3 ค่าคะแนน'!$B$7,'3 ค่าคะแนน'!$E$8,IF('4 ป้อนข้อมูล'!E634&lt;'3 ค่าคะแนน'!$B$6,'3 ค่าคะแนน'!$E$7,IF('4 ป้อนข้อมูล'!E634&lt;'3 ค่าคะแนน'!$B$5,'3 ค่าคะแนน'!$E$6,IF('4 ป้อนข้อมูล'!E634&lt;'3 ค่าคะแนน'!$B$4,'3 ค่าคะแนน'!$E$5,'3 ค่าคะแนน'!$E$4))))))</f>
        <v>98.75</v>
      </c>
      <c r="F634" s="109">
        <f>IF('4 ป้อนข้อมูล'!E634&gt;=70,SUMIF(ปันส่วน!$A$5:$A$16,D634,ปันส่วน!$F$5:$F$16),0)</f>
        <v>865.33</v>
      </c>
      <c r="G634" s="109">
        <f>SUMIFS(ปันส่วน2!$C$3:$C$20,ปันส่วน2!$A$3:$A$20,D634,ปันส่วน2!$B$3:$B$20,E634)</f>
        <v>1936.421</v>
      </c>
      <c r="H634" s="109">
        <f t="shared" si="9"/>
        <v>2801.7510000000002</v>
      </c>
    </row>
    <row r="635" spans="1:8">
      <c r="A635" s="69">
        <v>632</v>
      </c>
      <c r="B635" s="82" t="str">
        <f>IF('4 ป้อนข้อมูล'!B635&lt;&gt;"",'4 ป้อนข้อมูล'!B635," ")</f>
        <v>โรงเรียนวัดพระเกิด</v>
      </c>
      <c r="C635" s="81" t="str">
        <f>IF('4 ป้อนข้อมูล'!C635&lt;&gt;"",'4 ป้อนข้อมูล'!C635," ")</f>
        <v>นายวรวิทย์  มัจฉา</v>
      </c>
      <c r="D635" s="69">
        <f>IF('4 ป้อนข้อมูล'!D635&lt;&gt;"",'4 ป้อนข้อมูล'!D635," ")</f>
        <v>2</v>
      </c>
      <c r="E635" s="71">
        <f>IF('4 ป้อนข้อมูล'!E635&lt;'3 ค่าคะแนน'!$B$9,0,IF('4 ป้อนข้อมูล'!E635&lt;'3 ค่าคะแนน'!$B$8,'3 ค่าคะแนน'!$E$9,IF('4 ป้อนข้อมูล'!E635&lt;'3 ค่าคะแนน'!$B$7,'3 ค่าคะแนน'!$E$8,IF('4 ป้อนข้อมูล'!E635&lt;'3 ค่าคะแนน'!$B$6,'3 ค่าคะแนน'!$E$7,IF('4 ป้อนข้อมูล'!E635&lt;'3 ค่าคะแนน'!$B$5,'3 ค่าคะแนน'!$E$6,IF('4 ป้อนข้อมูล'!E635&lt;'3 ค่าคะแนน'!$B$4,'3 ค่าคะแนน'!$E$5,'3 ค่าคะแนน'!$E$4))))))</f>
        <v>98.75</v>
      </c>
      <c r="F635" s="109">
        <f>IF('4 ป้อนข้อมูล'!E635&gt;=70,SUMIF(ปันส่วน!$A$5:$A$16,D635,ปันส่วน!$F$5:$F$16),0)</f>
        <v>865.33</v>
      </c>
      <c r="G635" s="109">
        <f>SUMIFS(ปันส่วน2!$C$3:$C$20,ปันส่วน2!$A$3:$A$20,D635,ปันส่วน2!$B$3:$B$20,E635)</f>
        <v>1936.421</v>
      </c>
      <c r="H635" s="109">
        <f t="shared" si="9"/>
        <v>2801.7510000000002</v>
      </c>
    </row>
    <row r="636" spans="1:8">
      <c r="A636" s="69">
        <v>633</v>
      </c>
      <c r="B636" s="82" t="str">
        <f>IF('4 ป้อนข้อมูล'!B636&lt;&gt;"",'4 ป้อนข้อมูล'!B636," ")</f>
        <v>โรงเรียนวัดพระเกิด</v>
      </c>
      <c r="C636" s="81" t="str">
        <f>IF('4 ป้อนข้อมูล'!C636&lt;&gt;"",'4 ป้อนข้อมูล'!C636," ")</f>
        <v>นางมรี  ศรียา</v>
      </c>
      <c r="D636" s="69">
        <f>IF('4 ป้อนข้อมูล'!D636&lt;&gt;"",'4 ป้อนข้อมูล'!D636," ")</f>
        <v>2</v>
      </c>
      <c r="E636" s="71">
        <f>IF('4 ป้อนข้อมูล'!E636&lt;'3 ค่าคะแนน'!$B$9,0,IF('4 ป้อนข้อมูล'!E636&lt;'3 ค่าคะแนน'!$B$8,'3 ค่าคะแนน'!$E$9,IF('4 ป้อนข้อมูล'!E636&lt;'3 ค่าคะแนน'!$B$7,'3 ค่าคะแนน'!$E$8,IF('4 ป้อนข้อมูล'!E636&lt;'3 ค่าคะแนน'!$B$6,'3 ค่าคะแนน'!$E$7,IF('4 ป้อนข้อมูล'!E636&lt;'3 ค่าคะแนน'!$B$5,'3 ค่าคะแนน'!$E$6,IF('4 ป้อนข้อมูล'!E636&lt;'3 ค่าคะแนน'!$B$4,'3 ค่าคะแนน'!$E$5,'3 ค่าคะแนน'!$E$4))))))</f>
        <v>98.75</v>
      </c>
      <c r="F636" s="109">
        <f>IF('4 ป้อนข้อมูล'!E636&gt;=70,SUMIF(ปันส่วน!$A$5:$A$16,D636,ปันส่วน!$F$5:$F$16),0)</f>
        <v>865.33</v>
      </c>
      <c r="G636" s="109">
        <f>SUMIFS(ปันส่วน2!$C$3:$C$20,ปันส่วน2!$A$3:$A$20,D636,ปันส่วน2!$B$3:$B$20,E636)</f>
        <v>1936.421</v>
      </c>
      <c r="H636" s="109">
        <f t="shared" si="9"/>
        <v>2801.7510000000002</v>
      </c>
    </row>
    <row r="637" spans="1:8">
      <c r="A637" s="69">
        <v>634</v>
      </c>
      <c r="B637" s="82" t="str">
        <f>IF('4 ป้อนข้อมูล'!B637&lt;&gt;"",'4 ป้อนข้อมูล'!B637," ")</f>
        <v>โรงเรียนวัดพระเกิด</v>
      </c>
      <c r="C637" s="81" t="str">
        <f>IF('4 ป้อนข้อมูล'!C637&lt;&gt;"",'4 ป้อนข้อมูล'!C637," ")</f>
        <v>นางนิภา  คชวงศ์</v>
      </c>
      <c r="D637" s="69">
        <f>IF('4 ป้อนข้อมูล'!D637&lt;&gt;"",'4 ป้อนข้อมูล'!D637," ")</f>
        <v>2</v>
      </c>
      <c r="E637" s="71">
        <f>IF('4 ป้อนข้อมูล'!E637&lt;'3 ค่าคะแนน'!$B$9,0,IF('4 ป้อนข้อมูล'!E637&lt;'3 ค่าคะแนน'!$B$8,'3 ค่าคะแนน'!$E$9,IF('4 ป้อนข้อมูล'!E637&lt;'3 ค่าคะแนน'!$B$7,'3 ค่าคะแนน'!$E$8,IF('4 ป้อนข้อมูล'!E637&lt;'3 ค่าคะแนน'!$B$6,'3 ค่าคะแนน'!$E$7,IF('4 ป้อนข้อมูล'!E637&lt;'3 ค่าคะแนน'!$B$5,'3 ค่าคะแนน'!$E$6,IF('4 ป้อนข้อมูล'!E637&lt;'3 ค่าคะแนน'!$B$4,'3 ค่าคะแนน'!$E$5,'3 ค่าคะแนน'!$E$4))))))</f>
        <v>98.75</v>
      </c>
      <c r="F637" s="109">
        <f>IF('4 ป้อนข้อมูล'!E637&gt;=70,SUMIF(ปันส่วน!$A$5:$A$16,D637,ปันส่วน!$F$5:$F$16),0)</f>
        <v>865.33</v>
      </c>
      <c r="G637" s="109">
        <f>SUMIFS(ปันส่วน2!$C$3:$C$20,ปันส่วน2!$A$3:$A$20,D637,ปันส่วน2!$B$3:$B$20,E637)</f>
        <v>1936.421</v>
      </c>
      <c r="H637" s="109">
        <f t="shared" si="9"/>
        <v>2801.7510000000002</v>
      </c>
    </row>
    <row r="638" spans="1:8">
      <c r="A638" s="69">
        <v>635</v>
      </c>
      <c r="B638" s="82" t="str">
        <f>IF('4 ป้อนข้อมูล'!B638&lt;&gt;"",'4 ป้อนข้อมูล'!B638," ")</f>
        <v>โรงเรียนวัดพระเกิด</v>
      </c>
      <c r="C638" s="81" t="str">
        <f>IF('4 ป้อนข้อมูล'!C638&lt;&gt;"",'4 ป้อนข้อมูล'!C638," ")</f>
        <v>นางเยาวนารถ  ศรียา</v>
      </c>
      <c r="D638" s="69">
        <f>IF('4 ป้อนข้อมูล'!D638&lt;&gt;"",'4 ป้อนข้อมูล'!D638," ")</f>
        <v>2</v>
      </c>
      <c r="E638" s="71">
        <f>IF('4 ป้อนข้อมูล'!E638&lt;'3 ค่าคะแนน'!$B$9,0,IF('4 ป้อนข้อมูล'!E638&lt;'3 ค่าคะแนน'!$B$8,'3 ค่าคะแนน'!$E$9,IF('4 ป้อนข้อมูล'!E638&lt;'3 ค่าคะแนน'!$B$7,'3 ค่าคะแนน'!$E$8,IF('4 ป้อนข้อมูล'!E638&lt;'3 ค่าคะแนน'!$B$6,'3 ค่าคะแนน'!$E$7,IF('4 ป้อนข้อมูล'!E638&lt;'3 ค่าคะแนน'!$B$5,'3 ค่าคะแนน'!$E$6,IF('4 ป้อนข้อมูล'!E638&lt;'3 ค่าคะแนน'!$B$4,'3 ค่าคะแนน'!$E$5,'3 ค่าคะแนน'!$E$4))))))</f>
        <v>100</v>
      </c>
      <c r="F638" s="109">
        <f>IF('4 ป้อนข้อมูล'!E638&gt;=70,SUMIF(ปันส่วน!$A$5:$A$16,D638,ปันส่วน!$F$5:$F$16),0)</f>
        <v>865.33</v>
      </c>
      <c r="G638" s="109">
        <f>SUMIFS(ปันส่วน2!$C$3:$C$20,ปันส่วน2!$A$3:$A$20,D638,ปันส่วน2!$B$3:$B$20,E638)</f>
        <v>1960.933</v>
      </c>
      <c r="H638" s="109">
        <f t="shared" si="9"/>
        <v>2826.2629999999999</v>
      </c>
    </row>
    <row r="639" spans="1:8">
      <c r="A639" s="69">
        <v>636</v>
      </c>
      <c r="B639" s="82" t="str">
        <f>IF('4 ป้อนข้อมูล'!B639&lt;&gt;"",'4 ป้อนข้อมูล'!B639," ")</f>
        <v>โรงเรียนวัดพระเกิด</v>
      </c>
      <c r="C639" s="81" t="str">
        <f>IF('4 ป้อนข้อมูล'!C639&lt;&gt;"",'4 ป้อนข้อมูล'!C639," ")</f>
        <v>นายจรูญ  แก้ววันเพ็ญ</v>
      </c>
      <c r="D639" s="69">
        <f>IF('4 ป้อนข้อมูล'!D639&lt;&gt;"",'4 ป้อนข้อมูล'!D639," ")</f>
        <v>2</v>
      </c>
      <c r="E639" s="71">
        <f>IF('4 ป้อนข้อมูล'!E639&lt;'3 ค่าคะแนน'!$B$9,0,IF('4 ป้อนข้อมูล'!E639&lt;'3 ค่าคะแนน'!$B$8,'3 ค่าคะแนน'!$E$9,IF('4 ป้อนข้อมูล'!E639&lt;'3 ค่าคะแนน'!$B$7,'3 ค่าคะแนน'!$E$8,IF('4 ป้อนข้อมูล'!E639&lt;'3 ค่าคะแนน'!$B$6,'3 ค่าคะแนน'!$E$7,IF('4 ป้อนข้อมูล'!E639&lt;'3 ค่าคะแนน'!$B$5,'3 ค่าคะแนน'!$E$6,IF('4 ป้อนข้อมูล'!E639&lt;'3 ค่าคะแนน'!$B$4,'3 ค่าคะแนน'!$E$5,'3 ค่าคะแนน'!$E$4))))))</f>
        <v>98.75</v>
      </c>
      <c r="F639" s="109">
        <f>IF('4 ป้อนข้อมูล'!E639&gt;=70,SUMIF(ปันส่วน!$A$5:$A$16,D639,ปันส่วน!$F$5:$F$16),0)</f>
        <v>865.33</v>
      </c>
      <c r="G639" s="109">
        <f>SUMIFS(ปันส่วน2!$C$3:$C$20,ปันส่วน2!$A$3:$A$20,D639,ปันส่วน2!$B$3:$B$20,E639)</f>
        <v>1936.421</v>
      </c>
      <c r="H639" s="109">
        <f t="shared" si="9"/>
        <v>2801.7510000000002</v>
      </c>
    </row>
    <row r="640" spans="1:8">
      <c r="A640" s="69">
        <v>637</v>
      </c>
      <c r="B640" s="82" t="str">
        <f>IF('4 ป้อนข้อมูล'!B640&lt;&gt;"",'4 ป้อนข้อมูล'!B640," ")</f>
        <v>โรงเรียนวัดพระเกิด</v>
      </c>
      <c r="C640" s="81" t="str">
        <f>IF('4 ป้อนข้อมูล'!C640&lt;&gt;"",'4 ป้อนข้อมูล'!C640," ")</f>
        <v>นางจันทร์พร  เป็นมิตร</v>
      </c>
      <c r="D640" s="69">
        <f>IF('4 ป้อนข้อมูล'!D640&lt;&gt;"",'4 ป้อนข้อมูล'!D640," ")</f>
        <v>2</v>
      </c>
      <c r="E640" s="71">
        <f>IF('4 ป้อนข้อมูล'!E640&lt;'3 ค่าคะแนน'!$B$9,0,IF('4 ป้อนข้อมูล'!E640&lt;'3 ค่าคะแนน'!$B$8,'3 ค่าคะแนน'!$E$9,IF('4 ป้อนข้อมูล'!E640&lt;'3 ค่าคะแนน'!$B$7,'3 ค่าคะแนน'!$E$8,IF('4 ป้อนข้อมูล'!E640&lt;'3 ค่าคะแนน'!$B$6,'3 ค่าคะแนน'!$E$7,IF('4 ป้อนข้อมูล'!E640&lt;'3 ค่าคะแนน'!$B$5,'3 ค่าคะแนน'!$E$6,IF('4 ป้อนข้อมูล'!E640&lt;'3 ค่าคะแนน'!$B$4,'3 ค่าคะแนน'!$E$5,'3 ค่าคะแนน'!$E$4))))))</f>
        <v>98.75</v>
      </c>
      <c r="F640" s="109">
        <f>IF('4 ป้อนข้อมูล'!E640&gt;=70,SUMIF(ปันส่วน!$A$5:$A$16,D640,ปันส่วน!$F$5:$F$16),0)</f>
        <v>865.33</v>
      </c>
      <c r="G640" s="109">
        <f>SUMIFS(ปันส่วน2!$C$3:$C$20,ปันส่วน2!$A$3:$A$20,D640,ปันส่วน2!$B$3:$B$20,E640)</f>
        <v>1936.421</v>
      </c>
      <c r="H640" s="109">
        <f t="shared" si="9"/>
        <v>2801.7510000000002</v>
      </c>
    </row>
    <row r="641" spans="1:8">
      <c r="A641" s="69">
        <v>638</v>
      </c>
      <c r="B641" s="82" t="str">
        <f>IF('4 ป้อนข้อมูล'!B641&lt;&gt;"",'4 ป้อนข้อมูล'!B641," ")</f>
        <v>โรงเรียนวัดพระเกิด</v>
      </c>
      <c r="C641" s="81" t="str">
        <f>IF('4 ป้อนข้อมูล'!C641&lt;&gt;"",'4 ป้อนข้อมูล'!C641," ")</f>
        <v>น.ส.จิราภรณ์  สุภากาญจน์</v>
      </c>
      <c r="D641" s="69">
        <f>IF('4 ป้อนข้อมูล'!D641&lt;&gt;"",'4 ป้อนข้อมูล'!D641," ")</f>
        <v>2</v>
      </c>
      <c r="E641" s="71">
        <f>IF('4 ป้อนข้อมูล'!E641&lt;'3 ค่าคะแนน'!$B$9,0,IF('4 ป้อนข้อมูล'!E641&lt;'3 ค่าคะแนน'!$B$8,'3 ค่าคะแนน'!$E$9,IF('4 ป้อนข้อมูล'!E641&lt;'3 ค่าคะแนน'!$B$7,'3 ค่าคะแนน'!$E$8,IF('4 ป้อนข้อมูล'!E641&lt;'3 ค่าคะแนน'!$B$6,'3 ค่าคะแนน'!$E$7,IF('4 ป้อนข้อมูล'!E641&lt;'3 ค่าคะแนน'!$B$5,'3 ค่าคะแนน'!$E$6,IF('4 ป้อนข้อมูล'!E641&lt;'3 ค่าคะแนน'!$B$4,'3 ค่าคะแนน'!$E$5,'3 ค่าคะแนน'!$E$4))))))</f>
        <v>98.75</v>
      </c>
      <c r="F641" s="109">
        <f>IF('4 ป้อนข้อมูล'!E641&gt;=70,SUMIF(ปันส่วน!$A$5:$A$16,D641,ปันส่วน!$F$5:$F$16),0)</f>
        <v>865.33</v>
      </c>
      <c r="G641" s="109">
        <f>SUMIFS(ปันส่วน2!$C$3:$C$20,ปันส่วน2!$A$3:$A$20,D641,ปันส่วน2!$B$3:$B$20,E641)</f>
        <v>1936.421</v>
      </c>
      <c r="H641" s="109">
        <f t="shared" si="9"/>
        <v>2801.7510000000002</v>
      </c>
    </row>
    <row r="642" spans="1:8">
      <c r="A642" s="69">
        <v>639</v>
      </c>
      <c r="B642" s="82" t="str">
        <f>IF('4 ป้อนข้อมูล'!B642&lt;&gt;"",'4 ป้อนข้อมูล'!B642," ")</f>
        <v>โรงเรียนวัดพระเกิด</v>
      </c>
      <c r="C642" s="81" t="str">
        <f>IF('4 ป้อนข้อมูล'!C642&lt;&gt;"",'4 ป้อนข้อมูล'!C642," ")</f>
        <v>นางมัทนา  กำแหง</v>
      </c>
      <c r="D642" s="69">
        <f>IF('4 ป้อนข้อมูล'!D642&lt;&gt;"",'4 ป้อนข้อมูล'!D642," ")</f>
        <v>2</v>
      </c>
      <c r="E642" s="71">
        <f>IF('4 ป้อนข้อมูล'!E642&lt;'3 ค่าคะแนน'!$B$9,0,IF('4 ป้อนข้อมูล'!E642&lt;'3 ค่าคะแนน'!$B$8,'3 ค่าคะแนน'!$E$9,IF('4 ป้อนข้อมูล'!E642&lt;'3 ค่าคะแนน'!$B$7,'3 ค่าคะแนน'!$E$8,IF('4 ป้อนข้อมูล'!E642&lt;'3 ค่าคะแนน'!$B$6,'3 ค่าคะแนน'!$E$7,IF('4 ป้อนข้อมูล'!E642&lt;'3 ค่าคะแนน'!$B$5,'3 ค่าคะแนน'!$E$6,IF('4 ป้อนข้อมูล'!E642&lt;'3 ค่าคะแนน'!$B$4,'3 ค่าคะแนน'!$E$5,'3 ค่าคะแนน'!$E$4))))))</f>
        <v>0</v>
      </c>
      <c r="F642" s="109">
        <f>IF('4 ป้อนข้อมูล'!E642&gt;=70,SUMIF(ปันส่วน!$A$5:$A$16,D642,ปันส่วน!$F$5:$F$16),0)</f>
        <v>0</v>
      </c>
      <c r="G642" s="109">
        <f>SUMIFS(ปันส่วน2!$C$3:$C$20,ปันส่วน2!$A$3:$A$20,D642,ปันส่วน2!$B$3:$B$20,E642)</f>
        <v>0</v>
      </c>
      <c r="H642" s="109">
        <f t="shared" si="9"/>
        <v>0</v>
      </c>
    </row>
    <row r="643" spans="1:8">
      <c r="A643" s="69">
        <v>640</v>
      </c>
      <c r="B643" s="82" t="str">
        <f>IF('4 ป้อนข้อมูล'!B643&lt;&gt;"",'4 ป้อนข้อมูล'!B643," ")</f>
        <v>โรงเรียนวัดพระเกิด</v>
      </c>
      <c r="C643" s="81" t="str">
        <f>IF('4 ป้อนข้อมูล'!C643&lt;&gt;"",'4 ป้อนข้อมูล'!C643," ")</f>
        <v>น.ส.นุกูล  เพ็งเกตุ</v>
      </c>
      <c r="D643" s="69">
        <f>IF('4 ป้อนข้อมูล'!D643&lt;&gt;"",'4 ป้อนข้อมูล'!D643," ")</f>
        <v>2</v>
      </c>
      <c r="E643" s="71">
        <f>IF('4 ป้อนข้อมูล'!E643&lt;'3 ค่าคะแนน'!$B$9,0,IF('4 ป้อนข้อมูล'!E643&lt;'3 ค่าคะแนน'!$B$8,'3 ค่าคะแนน'!$E$9,IF('4 ป้อนข้อมูล'!E643&lt;'3 ค่าคะแนน'!$B$7,'3 ค่าคะแนน'!$E$8,IF('4 ป้อนข้อมูล'!E643&lt;'3 ค่าคะแนน'!$B$6,'3 ค่าคะแนน'!$E$7,IF('4 ป้อนข้อมูล'!E643&lt;'3 ค่าคะแนน'!$B$5,'3 ค่าคะแนน'!$E$6,IF('4 ป้อนข้อมูล'!E643&lt;'3 ค่าคะแนน'!$B$4,'3 ค่าคะแนน'!$E$5,'3 ค่าคะแนน'!$E$4))))))</f>
        <v>98.75</v>
      </c>
      <c r="F643" s="109">
        <f>IF('4 ป้อนข้อมูล'!E643&gt;=70,SUMIF(ปันส่วน!$A$5:$A$16,D643,ปันส่วน!$F$5:$F$16),0)</f>
        <v>865.33</v>
      </c>
      <c r="G643" s="109">
        <f>SUMIFS(ปันส่วน2!$C$3:$C$20,ปันส่วน2!$A$3:$A$20,D643,ปันส่วน2!$B$3:$B$20,E643)</f>
        <v>1936.421</v>
      </c>
      <c r="H643" s="109">
        <f t="shared" si="9"/>
        <v>2801.7510000000002</v>
      </c>
    </row>
    <row r="644" spans="1:8">
      <c r="A644" s="69">
        <v>641</v>
      </c>
      <c r="B644" s="82" t="str">
        <f>IF('4 ป้อนข้อมูล'!B644&lt;&gt;"",'4 ป้อนข้อมูล'!B644," ")</f>
        <v>โรงเรียนบ้านเกาะหมาก</v>
      </c>
      <c r="C644" s="81" t="str">
        <f>IF('4 ป้อนข้อมูล'!C644&lt;&gt;"",'4 ป้อนข้อมูล'!C644," ")</f>
        <v>นายอุทัย  ก่งเซ่ง</v>
      </c>
      <c r="D644" s="69">
        <f>IF('4 ป้อนข้อมูล'!D644&lt;&gt;"",'4 ป้อนข้อมูล'!D644," ")</f>
        <v>2</v>
      </c>
      <c r="E644" s="71">
        <f>IF('4 ป้อนข้อมูล'!E644&lt;'3 ค่าคะแนน'!$B$9,0,IF('4 ป้อนข้อมูล'!E644&lt;'3 ค่าคะแนน'!$B$8,'3 ค่าคะแนน'!$E$9,IF('4 ป้อนข้อมูล'!E644&lt;'3 ค่าคะแนน'!$B$7,'3 ค่าคะแนน'!$E$8,IF('4 ป้อนข้อมูล'!E644&lt;'3 ค่าคะแนน'!$B$6,'3 ค่าคะแนน'!$E$7,IF('4 ป้อนข้อมูล'!E644&lt;'3 ค่าคะแนน'!$B$5,'3 ค่าคะแนน'!$E$6,IF('4 ป้อนข้อมูล'!E644&lt;'3 ค่าคะแนน'!$B$4,'3 ค่าคะแนน'!$E$5,'3 ค่าคะแนน'!$E$4))))))</f>
        <v>98.75</v>
      </c>
      <c r="F644" s="109">
        <f>IF('4 ป้อนข้อมูล'!E644&gt;=70,SUMIF(ปันส่วน!$A$5:$A$16,D644,ปันส่วน!$F$5:$F$16),0)</f>
        <v>865.33</v>
      </c>
      <c r="G644" s="109">
        <f>SUMIFS(ปันส่วน2!$C$3:$C$20,ปันส่วน2!$A$3:$A$20,D644,ปันส่วน2!$B$3:$B$20,E644)</f>
        <v>1936.421</v>
      </c>
      <c r="H644" s="109">
        <f t="shared" si="9"/>
        <v>2801.7510000000002</v>
      </c>
    </row>
    <row r="645" spans="1:8">
      <c r="A645" s="69">
        <v>642</v>
      </c>
      <c r="B645" s="82" t="str">
        <f>IF('4 ป้อนข้อมูล'!B645&lt;&gt;"",'4 ป้อนข้อมูล'!B645," ")</f>
        <v>โรงเรียนบ้านเกาะหมาก</v>
      </c>
      <c r="C645" s="81" t="str">
        <f>IF('4 ป้อนข้อมูล'!C645&lt;&gt;"",'4 ป้อนข้อมูล'!C645," ")</f>
        <v>นางเกศสุดา  เกษตรกาลาม์</v>
      </c>
      <c r="D645" s="69">
        <f>IF('4 ป้อนข้อมูล'!D645&lt;&gt;"",'4 ป้อนข้อมูล'!D645," ")</f>
        <v>2</v>
      </c>
      <c r="E645" s="71">
        <f>IF('4 ป้อนข้อมูล'!E645&lt;'3 ค่าคะแนน'!$B$9,0,IF('4 ป้อนข้อมูล'!E645&lt;'3 ค่าคะแนน'!$B$8,'3 ค่าคะแนน'!$E$9,IF('4 ป้อนข้อมูล'!E645&lt;'3 ค่าคะแนน'!$B$7,'3 ค่าคะแนน'!$E$8,IF('4 ป้อนข้อมูล'!E645&lt;'3 ค่าคะแนน'!$B$6,'3 ค่าคะแนน'!$E$7,IF('4 ป้อนข้อมูล'!E645&lt;'3 ค่าคะแนน'!$B$5,'3 ค่าคะแนน'!$E$6,IF('4 ป้อนข้อมูล'!E645&lt;'3 ค่าคะแนน'!$B$4,'3 ค่าคะแนน'!$E$5,'3 ค่าคะแนน'!$E$4))))))</f>
        <v>98.75</v>
      </c>
      <c r="F645" s="109">
        <f>IF('4 ป้อนข้อมูล'!E645&gt;=70,SUMIF(ปันส่วน!$A$5:$A$16,D645,ปันส่วน!$F$5:$F$16),0)</f>
        <v>865.33</v>
      </c>
      <c r="G645" s="109">
        <f>SUMIFS(ปันส่วน2!$C$3:$C$20,ปันส่วน2!$A$3:$A$20,D645,ปันส่วน2!$B$3:$B$20,E645)</f>
        <v>1936.421</v>
      </c>
      <c r="H645" s="109">
        <f t="shared" ref="H645:H708" si="10">SUM(F645:G645)</f>
        <v>2801.7510000000002</v>
      </c>
    </row>
    <row r="646" spans="1:8">
      <c r="A646" s="69">
        <v>643</v>
      </c>
      <c r="B646" s="82" t="str">
        <f>IF('4 ป้อนข้อมูล'!B646&lt;&gt;"",'4 ป้อนข้อมูล'!B646," ")</f>
        <v>โรงเรียนบ้านเกาะหมาก</v>
      </c>
      <c r="C646" s="81" t="str">
        <f>IF('4 ป้อนข้อมูล'!C646&lt;&gt;"",'4 ป้อนข้อมูล'!C646," ")</f>
        <v>นายประดิษฐ์  วงเติม</v>
      </c>
      <c r="D646" s="69">
        <f>IF('4 ป้อนข้อมูล'!D646&lt;&gt;"",'4 ป้อนข้อมูล'!D646," ")</f>
        <v>2</v>
      </c>
      <c r="E646" s="71">
        <f>IF('4 ป้อนข้อมูล'!E646&lt;'3 ค่าคะแนน'!$B$9,0,IF('4 ป้อนข้อมูล'!E646&lt;'3 ค่าคะแนน'!$B$8,'3 ค่าคะแนน'!$E$9,IF('4 ป้อนข้อมูล'!E646&lt;'3 ค่าคะแนน'!$B$7,'3 ค่าคะแนน'!$E$8,IF('4 ป้อนข้อมูล'!E646&lt;'3 ค่าคะแนน'!$B$6,'3 ค่าคะแนน'!$E$7,IF('4 ป้อนข้อมูล'!E646&lt;'3 ค่าคะแนน'!$B$5,'3 ค่าคะแนน'!$E$6,IF('4 ป้อนข้อมูล'!E646&lt;'3 ค่าคะแนน'!$B$4,'3 ค่าคะแนน'!$E$5,'3 ค่าคะแนน'!$E$4))))))</f>
        <v>98.75</v>
      </c>
      <c r="F646" s="109">
        <f>IF('4 ป้อนข้อมูล'!E646&gt;=70,SUMIF(ปันส่วน!$A$5:$A$16,D646,ปันส่วน!$F$5:$F$16),0)</f>
        <v>865.33</v>
      </c>
      <c r="G646" s="109">
        <f>SUMIFS(ปันส่วน2!$C$3:$C$20,ปันส่วน2!$A$3:$A$20,D646,ปันส่วน2!$B$3:$B$20,E646)</f>
        <v>1936.421</v>
      </c>
      <c r="H646" s="109">
        <f t="shared" si="10"/>
        <v>2801.7510000000002</v>
      </c>
    </row>
    <row r="647" spans="1:8">
      <c r="A647" s="69">
        <v>644</v>
      </c>
      <c r="B647" s="82" t="str">
        <f>IF('4 ป้อนข้อมูล'!B647&lt;&gt;"",'4 ป้อนข้อมูล'!B647," ")</f>
        <v>โรงเรียนบ้านเกาะหมาก</v>
      </c>
      <c r="C647" s="81" t="str">
        <f>IF('4 ป้อนข้อมูล'!C647&lt;&gt;"",'4 ป้อนข้อมูล'!C647," ")</f>
        <v>นางปราณี  แสงเพชร</v>
      </c>
      <c r="D647" s="69">
        <f>IF('4 ป้อนข้อมูล'!D647&lt;&gt;"",'4 ป้อนข้อมูล'!D647," ")</f>
        <v>2</v>
      </c>
      <c r="E647" s="71">
        <f>IF('4 ป้อนข้อมูล'!E647&lt;'3 ค่าคะแนน'!$B$9,0,IF('4 ป้อนข้อมูล'!E647&lt;'3 ค่าคะแนน'!$B$8,'3 ค่าคะแนน'!$E$9,IF('4 ป้อนข้อมูล'!E647&lt;'3 ค่าคะแนน'!$B$7,'3 ค่าคะแนน'!$E$8,IF('4 ป้อนข้อมูล'!E647&lt;'3 ค่าคะแนน'!$B$6,'3 ค่าคะแนน'!$E$7,IF('4 ป้อนข้อมูล'!E647&lt;'3 ค่าคะแนน'!$B$5,'3 ค่าคะแนน'!$E$6,IF('4 ป้อนข้อมูล'!E647&lt;'3 ค่าคะแนน'!$B$4,'3 ค่าคะแนน'!$E$5,'3 ค่าคะแนน'!$E$4))))))</f>
        <v>98.75</v>
      </c>
      <c r="F647" s="109">
        <f>IF('4 ป้อนข้อมูล'!E647&gt;=70,SUMIF(ปันส่วน!$A$5:$A$16,D647,ปันส่วน!$F$5:$F$16),0)</f>
        <v>865.33</v>
      </c>
      <c r="G647" s="109">
        <f>SUMIFS(ปันส่วน2!$C$3:$C$20,ปันส่วน2!$A$3:$A$20,D647,ปันส่วน2!$B$3:$B$20,E647)</f>
        <v>1936.421</v>
      </c>
      <c r="H647" s="109">
        <f t="shared" si="10"/>
        <v>2801.7510000000002</v>
      </c>
    </row>
    <row r="648" spans="1:8">
      <c r="A648" s="69">
        <v>645</v>
      </c>
      <c r="B648" s="82" t="str">
        <f>IF('4 ป้อนข้อมูล'!B648&lt;&gt;"",'4 ป้อนข้อมูล'!B648," ")</f>
        <v>โรงเรียนบ้านเกาะหมาก</v>
      </c>
      <c r="C648" s="81" t="str">
        <f>IF('4 ป้อนข้อมูล'!C648&lt;&gt;"",'4 ป้อนข้อมูล'!C648," ")</f>
        <v>นายสมรัตน์  วรศักดิ์วุฒิพงษ์</v>
      </c>
      <c r="D648" s="69">
        <f>IF('4 ป้อนข้อมูล'!D648&lt;&gt;"",'4 ป้อนข้อมูล'!D648," ")</f>
        <v>2</v>
      </c>
      <c r="E648" s="71">
        <f>IF('4 ป้อนข้อมูล'!E648&lt;'3 ค่าคะแนน'!$B$9,0,IF('4 ป้อนข้อมูล'!E648&lt;'3 ค่าคะแนน'!$B$8,'3 ค่าคะแนน'!$E$9,IF('4 ป้อนข้อมูล'!E648&lt;'3 ค่าคะแนน'!$B$7,'3 ค่าคะแนน'!$E$8,IF('4 ป้อนข้อมูล'!E648&lt;'3 ค่าคะแนน'!$B$6,'3 ค่าคะแนน'!$E$7,IF('4 ป้อนข้อมูล'!E648&lt;'3 ค่าคะแนน'!$B$5,'3 ค่าคะแนน'!$E$6,IF('4 ป้อนข้อมูล'!E648&lt;'3 ค่าคะแนน'!$B$4,'3 ค่าคะแนน'!$E$5,'3 ค่าคะแนน'!$E$4))))))</f>
        <v>98.75</v>
      </c>
      <c r="F648" s="109">
        <f>IF('4 ป้อนข้อมูล'!E648&gt;=70,SUMIF(ปันส่วน!$A$5:$A$16,D648,ปันส่วน!$F$5:$F$16),0)</f>
        <v>865.33</v>
      </c>
      <c r="G648" s="109">
        <f>SUMIFS(ปันส่วน2!$C$3:$C$20,ปันส่วน2!$A$3:$A$20,D648,ปันส่วน2!$B$3:$B$20,E648)</f>
        <v>1936.421</v>
      </c>
      <c r="H648" s="109">
        <f t="shared" si="10"/>
        <v>2801.7510000000002</v>
      </c>
    </row>
    <row r="649" spans="1:8">
      <c r="A649" s="69">
        <v>646</v>
      </c>
      <c r="B649" s="82" t="str">
        <f>IF('4 ป้อนข้อมูล'!B649&lt;&gt;"",'4 ป้อนข้อมูล'!B649," ")</f>
        <v>โรงเรียนบ้านเกาะหมาก</v>
      </c>
      <c r="C649" s="81" t="str">
        <f>IF('4 ป้อนข้อมูล'!C649&lt;&gt;"",'4 ป้อนข้อมูล'!C649," ")</f>
        <v>นางวลัย  หนูนัง</v>
      </c>
      <c r="D649" s="69">
        <f>IF('4 ป้อนข้อมูล'!D649&lt;&gt;"",'4 ป้อนข้อมูล'!D649," ")</f>
        <v>2</v>
      </c>
      <c r="E649" s="71">
        <f>IF('4 ป้อนข้อมูล'!E649&lt;'3 ค่าคะแนน'!$B$9,0,IF('4 ป้อนข้อมูล'!E649&lt;'3 ค่าคะแนน'!$B$8,'3 ค่าคะแนน'!$E$9,IF('4 ป้อนข้อมูล'!E649&lt;'3 ค่าคะแนน'!$B$7,'3 ค่าคะแนน'!$E$8,IF('4 ป้อนข้อมูล'!E649&lt;'3 ค่าคะแนน'!$B$6,'3 ค่าคะแนน'!$E$7,IF('4 ป้อนข้อมูล'!E649&lt;'3 ค่าคะแนน'!$B$5,'3 ค่าคะแนน'!$E$6,IF('4 ป้อนข้อมูล'!E649&lt;'3 ค่าคะแนน'!$B$4,'3 ค่าคะแนน'!$E$5,'3 ค่าคะแนน'!$E$4))))))</f>
        <v>98.75</v>
      </c>
      <c r="F649" s="109">
        <f>IF('4 ป้อนข้อมูล'!E649&gt;=70,SUMIF(ปันส่วน!$A$5:$A$16,D649,ปันส่วน!$F$5:$F$16),0)</f>
        <v>865.33</v>
      </c>
      <c r="G649" s="109">
        <f>SUMIFS(ปันส่วน2!$C$3:$C$20,ปันส่วน2!$A$3:$A$20,D649,ปันส่วน2!$B$3:$B$20,E649)</f>
        <v>1936.421</v>
      </c>
      <c r="H649" s="109">
        <f t="shared" si="10"/>
        <v>2801.7510000000002</v>
      </c>
    </row>
    <row r="650" spans="1:8">
      <c r="A650" s="69">
        <v>647</v>
      </c>
      <c r="B650" s="82" t="str">
        <f>IF('4 ป้อนข้อมูล'!B650&lt;&gt;"",'4 ป้อนข้อมูล'!B650," ")</f>
        <v>โรงเรียนบ้านเกาะหมาก</v>
      </c>
      <c r="C650" s="81" t="str">
        <f>IF('4 ป้อนข้อมูล'!C650&lt;&gt;"",'4 ป้อนข้อมูล'!C650," ")</f>
        <v>นายอุหมาด  โส๊ะหรี</v>
      </c>
      <c r="D650" s="69">
        <f>IF('4 ป้อนข้อมูล'!D650&lt;&gt;"",'4 ป้อนข้อมูล'!D650," ")</f>
        <v>2</v>
      </c>
      <c r="E650" s="71">
        <f>IF('4 ป้อนข้อมูล'!E650&lt;'3 ค่าคะแนน'!$B$9,0,IF('4 ป้อนข้อมูล'!E650&lt;'3 ค่าคะแนน'!$B$8,'3 ค่าคะแนน'!$E$9,IF('4 ป้อนข้อมูล'!E650&lt;'3 ค่าคะแนน'!$B$7,'3 ค่าคะแนน'!$E$8,IF('4 ป้อนข้อมูล'!E650&lt;'3 ค่าคะแนน'!$B$6,'3 ค่าคะแนน'!$E$7,IF('4 ป้อนข้อมูล'!E650&lt;'3 ค่าคะแนน'!$B$5,'3 ค่าคะแนน'!$E$6,IF('4 ป้อนข้อมูล'!E650&lt;'3 ค่าคะแนน'!$B$4,'3 ค่าคะแนน'!$E$5,'3 ค่าคะแนน'!$E$4))))))</f>
        <v>98.75</v>
      </c>
      <c r="F650" s="109">
        <f>IF('4 ป้อนข้อมูล'!E650&gt;=70,SUMIF(ปันส่วน!$A$5:$A$16,D650,ปันส่วน!$F$5:$F$16),0)</f>
        <v>865.33</v>
      </c>
      <c r="G650" s="109">
        <f>SUMIFS(ปันส่วน2!$C$3:$C$20,ปันส่วน2!$A$3:$A$20,D650,ปันส่วน2!$B$3:$B$20,E650)</f>
        <v>1936.421</v>
      </c>
      <c r="H650" s="109">
        <f t="shared" si="10"/>
        <v>2801.7510000000002</v>
      </c>
    </row>
    <row r="651" spans="1:8">
      <c r="A651" s="69">
        <v>648</v>
      </c>
      <c r="B651" s="82" t="str">
        <f>IF('4 ป้อนข้อมูล'!B651&lt;&gt;"",'4 ป้อนข้อมูล'!B651," ")</f>
        <v>โรงเรียนบ้านเกาะหมาก</v>
      </c>
      <c r="C651" s="81" t="str">
        <f>IF('4 ป้อนข้อมูล'!C651&lt;&gt;"",'4 ป้อนข้อมูล'!C651," ")</f>
        <v>น.ส.มัณจนา  ฉางวางปราง</v>
      </c>
      <c r="D651" s="69">
        <f>IF('4 ป้อนข้อมูล'!D651&lt;&gt;"",'4 ป้อนข้อมูล'!D651," ")</f>
        <v>2</v>
      </c>
      <c r="E651" s="71">
        <f>IF('4 ป้อนข้อมูล'!E651&lt;'3 ค่าคะแนน'!$B$9,0,IF('4 ป้อนข้อมูล'!E651&lt;'3 ค่าคะแนน'!$B$8,'3 ค่าคะแนน'!$E$9,IF('4 ป้อนข้อมูล'!E651&lt;'3 ค่าคะแนน'!$B$7,'3 ค่าคะแนน'!$E$8,IF('4 ป้อนข้อมูล'!E651&lt;'3 ค่าคะแนน'!$B$6,'3 ค่าคะแนน'!$E$7,IF('4 ป้อนข้อมูล'!E651&lt;'3 ค่าคะแนน'!$B$5,'3 ค่าคะแนน'!$E$6,IF('4 ป้อนข้อมูล'!E651&lt;'3 ค่าคะแนน'!$B$4,'3 ค่าคะแนน'!$E$5,'3 ค่าคะแนน'!$E$4))))))</f>
        <v>98.75</v>
      </c>
      <c r="F651" s="109">
        <f>IF('4 ป้อนข้อมูล'!E651&gt;=70,SUMIF(ปันส่วน!$A$5:$A$16,D651,ปันส่วน!$F$5:$F$16),0)</f>
        <v>865.33</v>
      </c>
      <c r="G651" s="109">
        <f>SUMIFS(ปันส่วน2!$C$3:$C$20,ปันส่วน2!$A$3:$A$20,D651,ปันส่วน2!$B$3:$B$20,E651)</f>
        <v>1936.421</v>
      </c>
      <c r="H651" s="109">
        <f t="shared" si="10"/>
        <v>2801.7510000000002</v>
      </c>
    </row>
    <row r="652" spans="1:8">
      <c r="A652" s="69">
        <v>649</v>
      </c>
      <c r="B652" s="82" t="str">
        <f>IF('4 ป้อนข้อมูล'!B652&lt;&gt;"",'4 ป้อนข้อมูล'!B652," ")</f>
        <v>โรงเรียนบ้านเกาะหมาก</v>
      </c>
      <c r="C652" s="81" t="str">
        <f>IF('4 ป้อนข้อมูล'!C652&lt;&gt;"",'4 ป้อนข้อมูล'!C652," ")</f>
        <v>นายสุรพงศ์  พรรณราย</v>
      </c>
      <c r="D652" s="69">
        <f>IF('4 ป้อนข้อมูล'!D652&lt;&gt;"",'4 ป้อนข้อมูล'!D652," ")</f>
        <v>2</v>
      </c>
      <c r="E652" s="71">
        <f>IF('4 ป้อนข้อมูล'!E652&lt;'3 ค่าคะแนน'!$B$9,0,IF('4 ป้อนข้อมูล'!E652&lt;'3 ค่าคะแนน'!$B$8,'3 ค่าคะแนน'!$E$9,IF('4 ป้อนข้อมูล'!E652&lt;'3 ค่าคะแนน'!$B$7,'3 ค่าคะแนน'!$E$8,IF('4 ป้อนข้อมูล'!E652&lt;'3 ค่าคะแนน'!$B$6,'3 ค่าคะแนน'!$E$7,IF('4 ป้อนข้อมูล'!E652&lt;'3 ค่าคะแนน'!$B$5,'3 ค่าคะแนน'!$E$6,IF('4 ป้อนข้อมูล'!E652&lt;'3 ค่าคะแนน'!$B$4,'3 ค่าคะแนน'!$E$5,'3 ค่าคะแนน'!$E$4))))))</f>
        <v>100</v>
      </c>
      <c r="F652" s="109">
        <f>IF('4 ป้อนข้อมูล'!E652&gt;=70,SUMIF(ปันส่วน!$A$5:$A$16,D652,ปันส่วน!$F$5:$F$16),0)</f>
        <v>865.33</v>
      </c>
      <c r="G652" s="109">
        <f>SUMIFS(ปันส่วน2!$C$3:$C$20,ปันส่วน2!$A$3:$A$20,D652,ปันส่วน2!$B$3:$B$20,E652)</f>
        <v>1960.933</v>
      </c>
      <c r="H652" s="109">
        <f t="shared" si="10"/>
        <v>2826.2629999999999</v>
      </c>
    </row>
    <row r="653" spans="1:8">
      <c r="A653" s="69">
        <v>650</v>
      </c>
      <c r="B653" s="82" t="str">
        <f>IF('4 ป้อนข้อมูล'!B653&lt;&gt;"",'4 ป้อนข้อมูล'!B653," ")</f>
        <v>โรงเรียนบ้านเกาะหมาก</v>
      </c>
      <c r="C653" s="81" t="str">
        <f>IF('4 ป้อนข้อมูล'!C653&lt;&gt;"",'4 ป้อนข้อมูล'!C653," ")</f>
        <v>นายสุนนท์  หนูนัง</v>
      </c>
      <c r="D653" s="69">
        <f>IF('4 ป้อนข้อมูล'!D653&lt;&gt;"",'4 ป้อนข้อมูล'!D653," ")</f>
        <v>2</v>
      </c>
      <c r="E653" s="71">
        <f>IF('4 ป้อนข้อมูล'!E653&lt;'3 ค่าคะแนน'!$B$9,0,IF('4 ป้อนข้อมูล'!E653&lt;'3 ค่าคะแนน'!$B$8,'3 ค่าคะแนน'!$E$9,IF('4 ป้อนข้อมูล'!E653&lt;'3 ค่าคะแนน'!$B$7,'3 ค่าคะแนน'!$E$8,IF('4 ป้อนข้อมูล'!E653&lt;'3 ค่าคะแนน'!$B$6,'3 ค่าคะแนน'!$E$7,IF('4 ป้อนข้อมูล'!E653&lt;'3 ค่าคะแนน'!$B$5,'3 ค่าคะแนน'!$E$6,IF('4 ป้อนข้อมูล'!E653&lt;'3 ค่าคะแนน'!$B$4,'3 ค่าคะแนน'!$E$5,'3 ค่าคะแนน'!$E$4))))))</f>
        <v>98.75</v>
      </c>
      <c r="F653" s="109">
        <f>IF('4 ป้อนข้อมูล'!E653&gt;=70,SUMIF(ปันส่วน!$A$5:$A$16,D653,ปันส่วน!$F$5:$F$16),0)</f>
        <v>865.33</v>
      </c>
      <c r="G653" s="109">
        <f>SUMIFS(ปันส่วน2!$C$3:$C$20,ปันส่วน2!$A$3:$A$20,D653,ปันส่วน2!$B$3:$B$20,E653)</f>
        <v>1936.421</v>
      </c>
      <c r="H653" s="109">
        <f t="shared" si="10"/>
        <v>2801.7510000000002</v>
      </c>
    </row>
    <row r="654" spans="1:8">
      <c r="A654" s="69">
        <v>651</v>
      </c>
      <c r="B654" s="82" t="str">
        <f>IF('4 ป้อนข้อมูล'!B654&lt;&gt;"",'4 ป้อนข้อมูล'!B654," ")</f>
        <v>โรงเรียนบ้านเกาะเสือ</v>
      </c>
      <c r="C654" s="81" t="str">
        <f>IF('4 ป้อนข้อมูล'!C654&lt;&gt;"",'4 ป้อนข้อมูล'!C654," ")</f>
        <v>นายถาวร  หนูสงวน</v>
      </c>
      <c r="D654" s="69">
        <f>IF('4 ป้อนข้อมูล'!D654&lt;&gt;"",'4 ป้อนข้อมูล'!D654," ")</f>
        <v>1</v>
      </c>
      <c r="E654" s="71">
        <f>IF('4 ป้อนข้อมูล'!E654&lt;'3 ค่าคะแนน'!$B$9,0,IF('4 ป้อนข้อมูล'!E654&lt;'3 ค่าคะแนน'!$B$8,'3 ค่าคะแนน'!$E$9,IF('4 ป้อนข้อมูล'!E654&lt;'3 ค่าคะแนน'!$B$7,'3 ค่าคะแนน'!$E$8,IF('4 ป้อนข้อมูล'!E654&lt;'3 ค่าคะแนน'!$B$6,'3 ค่าคะแนน'!$E$7,IF('4 ป้อนข้อมูล'!E654&lt;'3 ค่าคะแนน'!$B$5,'3 ค่าคะแนน'!$E$6,IF('4 ป้อนข้อมูล'!E654&lt;'3 ค่าคะแนน'!$B$4,'3 ค่าคะแนน'!$E$5,'3 ค่าคะแนน'!$E$4))))))</f>
        <v>98.75</v>
      </c>
      <c r="F654" s="109">
        <f>IF('4 ป้อนข้อมูล'!E654&gt;=70,SUMIF(ปันส่วน!$A$5:$A$16,D654,ปันส่วน!$F$5:$F$16),0)</f>
        <v>690.67</v>
      </c>
      <c r="G654" s="109">
        <f>SUMIFS(ปันส่วน2!$C$3:$C$20,ปันส่วน2!$A$3:$A$20,D654,ปันส่วน2!$B$3:$B$20,E654)</f>
        <v>1646.749</v>
      </c>
      <c r="H654" s="109">
        <f t="shared" si="10"/>
        <v>2337.4189999999999</v>
      </c>
    </row>
    <row r="655" spans="1:8">
      <c r="A655" s="69">
        <v>652</v>
      </c>
      <c r="B655" s="82" t="str">
        <f>IF('4 ป้อนข้อมูล'!B655&lt;&gt;"",'4 ป้อนข้อมูล'!B655," ")</f>
        <v>โรงเรียนบ้านเกาะเสือ</v>
      </c>
      <c r="C655" s="81" t="str">
        <f>IF('4 ป้อนข้อมูล'!C655&lt;&gt;"",'4 ป้อนข้อมูล'!C655," ")</f>
        <v>นางมัณฑิรา  บุญเกื้อ</v>
      </c>
      <c r="D655" s="69">
        <f>IF('4 ป้อนข้อมูล'!D655&lt;&gt;"",'4 ป้อนข้อมูล'!D655," ")</f>
        <v>2</v>
      </c>
      <c r="E655" s="71">
        <f>IF('4 ป้อนข้อมูล'!E655&lt;'3 ค่าคะแนน'!$B$9,0,IF('4 ป้อนข้อมูล'!E655&lt;'3 ค่าคะแนน'!$B$8,'3 ค่าคะแนน'!$E$9,IF('4 ป้อนข้อมูล'!E655&lt;'3 ค่าคะแนน'!$B$7,'3 ค่าคะแนน'!$E$8,IF('4 ป้อนข้อมูล'!E655&lt;'3 ค่าคะแนน'!$B$6,'3 ค่าคะแนน'!$E$7,IF('4 ป้อนข้อมูล'!E655&lt;'3 ค่าคะแนน'!$B$5,'3 ค่าคะแนน'!$E$6,IF('4 ป้อนข้อมูล'!E655&lt;'3 ค่าคะแนน'!$B$4,'3 ค่าคะแนน'!$E$5,'3 ค่าคะแนน'!$E$4))))))</f>
        <v>98.75</v>
      </c>
      <c r="F655" s="109">
        <f>IF('4 ป้อนข้อมูล'!E655&gt;=70,SUMIF(ปันส่วน!$A$5:$A$16,D655,ปันส่วน!$F$5:$F$16),0)</f>
        <v>865.33</v>
      </c>
      <c r="G655" s="109">
        <f>SUMIFS(ปันส่วน2!$C$3:$C$20,ปันส่วน2!$A$3:$A$20,D655,ปันส่วน2!$B$3:$B$20,E655)</f>
        <v>1936.421</v>
      </c>
      <c r="H655" s="109">
        <f t="shared" si="10"/>
        <v>2801.7510000000002</v>
      </c>
    </row>
    <row r="656" spans="1:8">
      <c r="A656" s="69">
        <v>653</v>
      </c>
      <c r="B656" s="82" t="str">
        <f>IF('4 ป้อนข้อมูล'!B656&lt;&gt;"",'4 ป้อนข้อมูล'!B656," ")</f>
        <v>โรงเรียนบ้านเกาะเสือ</v>
      </c>
      <c r="C656" s="81" t="str">
        <f>IF('4 ป้อนข้อมูล'!C656&lt;&gt;"",'4 ป้อนข้อมูล'!C656," ")</f>
        <v>นางจิรภา  ชูช่วย</v>
      </c>
      <c r="D656" s="69">
        <f>IF('4 ป้อนข้อมูล'!D656&lt;&gt;"",'4 ป้อนข้อมูล'!D656," ")</f>
        <v>2</v>
      </c>
      <c r="E656" s="71">
        <f>IF('4 ป้อนข้อมูล'!E656&lt;'3 ค่าคะแนน'!$B$9,0,IF('4 ป้อนข้อมูล'!E656&lt;'3 ค่าคะแนน'!$B$8,'3 ค่าคะแนน'!$E$9,IF('4 ป้อนข้อมูล'!E656&lt;'3 ค่าคะแนน'!$B$7,'3 ค่าคะแนน'!$E$8,IF('4 ป้อนข้อมูล'!E656&lt;'3 ค่าคะแนน'!$B$6,'3 ค่าคะแนน'!$E$7,IF('4 ป้อนข้อมูล'!E656&lt;'3 ค่าคะแนน'!$B$5,'3 ค่าคะแนน'!$E$6,IF('4 ป้อนข้อมูล'!E656&lt;'3 ค่าคะแนน'!$B$4,'3 ค่าคะแนน'!$E$5,'3 ค่าคะแนน'!$E$4))))))</f>
        <v>98.75</v>
      </c>
      <c r="F656" s="109">
        <f>IF('4 ป้อนข้อมูล'!E656&gt;=70,SUMIF(ปันส่วน!$A$5:$A$16,D656,ปันส่วน!$F$5:$F$16),0)</f>
        <v>865.33</v>
      </c>
      <c r="G656" s="109">
        <f>SUMIFS(ปันส่วน2!$C$3:$C$20,ปันส่วน2!$A$3:$A$20,D656,ปันส่วน2!$B$3:$B$20,E656)</f>
        <v>1936.421</v>
      </c>
      <c r="H656" s="109">
        <f t="shared" si="10"/>
        <v>2801.7510000000002</v>
      </c>
    </row>
    <row r="657" spans="1:8">
      <c r="A657" s="69">
        <v>654</v>
      </c>
      <c r="B657" s="82" t="str">
        <f>IF('4 ป้อนข้อมูล'!B657&lt;&gt;"",'4 ป้อนข้อมูล'!B657," ")</f>
        <v>โรงเรียนบ้านเกาะเสือ</v>
      </c>
      <c r="C657" s="81" t="str">
        <f>IF('4 ป้อนข้อมูล'!C657&lt;&gt;"",'4 ป้อนข้อมูล'!C657," ")</f>
        <v>นายสวัสดิ์  พูลสวัสดิ์</v>
      </c>
      <c r="D657" s="69">
        <f>IF('4 ป้อนข้อมูล'!D657&lt;&gt;"",'4 ป้อนข้อมูล'!D657," ")</f>
        <v>2</v>
      </c>
      <c r="E657" s="71">
        <f>IF('4 ป้อนข้อมูล'!E657&lt;'3 ค่าคะแนน'!$B$9,0,IF('4 ป้อนข้อมูล'!E657&lt;'3 ค่าคะแนน'!$B$8,'3 ค่าคะแนน'!$E$9,IF('4 ป้อนข้อมูล'!E657&lt;'3 ค่าคะแนน'!$B$7,'3 ค่าคะแนน'!$E$8,IF('4 ป้อนข้อมูล'!E657&lt;'3 ค่าคะแนน'!$B$6,'3 ค่าคะแนน'!$E$7,IF('4 ป้อนข้อมูล'!E657&lt;'3 ค่าคะแนน'!$B$5,'3 ค่าคะแนน'!$E$6,IF('4 ป้อนข้อมูล'!E657&lt;'3 ค่าคะแนน'!$B$4,'3 ค่าคะแนน'!$E$5,'3 ค่าคะแนน'!$E$4))))))</f>
        <v>98.75</v>
      </c>
      <c r="F657" s="109">
        <f>IF('4 ป้อนข้อมูล'!E657&gt;=70,SUMIF(ปันส่วน!$A$5:$A$16,D657,ปันส่วน!$F$5:$F$16),0)</f>
        <v>865.33</v>
      </c>
      <c r="G657" s="109">
        <f>SUMIFS(ปันส่วน2!$C$3:$C$20,ปันส่วน2!$A$3:$A$20,D657,ปันส่วน2!$B$3:$B$20,E657)</f>
        <v>1936.421</v>
      </c>
      <c r="H657" s="109">
        <f t="shared" si="10"/>
        <v>2801.7510000000002</v>
      </c>
    </row>
    <row r="658" spans="1:8">
      <c r="A658" s="69">
        <v>655</v>
      </c>
      <c r="B658" s="82" t="str">
        <f>IF('4 ป้อนข้อมูล'!B658&lt;&gt;"",'4 ป้อนข้อมูล'!B658," ")</f>
        <v>โรงเรียนบ้านเกาะเสือ</v>
      </c>
      <c r="C658" s="81" t="str">
        <f>IF('4 ป้อนข้อมูล'!C658&lt;&gt;"",'4 ป้อนข้อมูล'!C658," ")</f>
        <v>น.ส.พิมพ์วรักษ์  ไชยรักษ์</v>
      </c>
      <c r="D658" s="69">
        <f>IF('4 ป้อนข้อมูล'!D658&lt;&gt;"",'4 ป้อนข้อมูล'!D658," ")</f>
        <v>2</v>
      </c>
      <c r="E658" s="71">
        <f>IF('4 ป้อนข้อมูล'!E658&lt;'3 ค่าคะแนน'!$B$9,0,IF('4 ป้อนข้อมูล'!E658&lt;'3 ค่าคะแนน'!$B$8,'3 ค่าคะแนน'!$E$9,IF('4 ป้อนข้อมูล'!E658&lt;'3 ค่าคะแนน'!$B$7,'3 ค่าคะแนน'!$E$8,IF('4 ป้อนข้อมูล'!E658&lt;'3 ค่าคะแนน'!$B$6,'3 ค่าคะแนน'!$E$7,IF('4 ป้อนข้อมูล'!E658&lt;'3 ค่าคะแนน'!$B$5,'3 ค่าคะแนน'!$E$6,IF('4 ป้อนข้อมูล'!E658&lt;'3 ค่าคะแนน'!$B$4,'3 ค่าคะแนน'!$E$5,'3 ค่าคะแนน'!$E$4))))))</f>
        <v>100</v>
      </c>
      <c r="F658" s="109">
        <f>IF('4 ป้อนข้อมูล'!E658&gt;=70,SUMIF(ปันส่วน!$A$5:$A$16,D658,ปันส่วน!$F$5:$F$16),0)</f>
        <v>865.33</v>
      </c>
      <c r="G658" s="109">
        <f>SUMIFS(ปันส่วน2!$C$3:$C$20,ปันส่วน2!$A$3:$A$20,D658,ปันส่วน2!$B$3:$B$20,E658)</f>
        <v>1960.933</v>
      </c>
      <c r="H658" s="109">
        <f t="shared" si="10"/>
        <v>2826.2629999999999</v>
      </c>
    </row>
    <row r="659" spans="1:8">
      <c r="A659" s="69">
        <v>656</v>
      </c>
      <c r="B659" s="82" t="str">
        <f>IF('4 ป้อนข้อมูล'!B659&lt;&gt;"",'4 ป้อนข้อมูล'!B659," ")</f>
        <v>โรงเรียนบ้านเกาะเสือ</v>
      </c>
      <c r="C659" s="81" t="str">
        <f>IF('4 ป้อนข้อมูล'!C659&lt;&gt;"",'4 ป้อนข้อมูล'!C659," ")</f>
        <v>นางจิราพร  ธรรมดิษฐ์</v>
      </c>
      <c r="D659" s="69">
        <f>IF('4 ป้อนข้อมูล'!D659&lt;&gt;"",'4 ป้อนข้อมูล'!D659," ")</f>
        <v>2</v>
      </c>
      <c r="E659" s="71">
        <f>IF('4 ป้อนข้อมูล'!E659&lt;'3 ค่าคะแนน'!$B$9,0,IF('4 ป้อนข้อมูล'!E659&lt;'3 ค่าคะแนน'!$B$8,'3 ค่าคะแนน'!$E$9,IF('4 ป้อนข้อมูล'!E659&lt;'3 ค่าคะแนน'!$B$7,'3 ค่าคะแนน'!$E$8,IF('4 ป้อนข้อมูล'!E659&lt;'3 ค่าคะแนน'!$B$6,'3 ค่าคะแนน'!$E$7,IF('4 ป้อนข้อมูล'!E659&lt;'3 ค่าคะแนน'!$B$5,'3 ค่าคะแนน'!$E$6,IF('4 ป้อนข้อมูล'!E659&lt;'3 ค่าคะแนน'!$B$4,'3 ค่าคะแนน'!$E$5,'3 ค่าคะแนน'!$E$4))))))</f>
        <v>98.75</v>
      </c>
      <c r="F659" s="109">
        <f>IF('4 ป้อนข้อมูล'!E659&gt;=70,SUMIF(ปันส่วน!$A$5:$A$16,D659,ปันส่วน!$F$5:$F$16),0)</f>
        <v>865.33</v>
      </c>
      <c r="G659" s="109">
        <f>SUMIFS(ปันส่วน2!$C$3:$C$20,ปันส่วน2!$A$3:$A$20,D659,ปันส่วน2!$B$3:$B$20,E659)</f>
        <v>1936.421</v>
      </c>
      <c r="H659" s="109">
        <f t="shared" si="10"/>
        <v>2801.7510000000002</v>
      </c>
    </row>
    <row r="660" spans="1:8">
      <c r="A660" s="69">
        <v>657</v>
      </c>
      <c r="B660" s="82" t="str">
        <f>IF('4 ป้อนข้อมูล'!B660&lt;&gt;"",'4 ป้อนข้อมูล'!B660," ")</f>
        <v>โรงเรียนบ้านเกาะเสือ</v>
      </c>
      <c r="C660" s="81" t="str">
        <f>IF('4 ป้อนข้อมูล'!C660&lt;&gt;"",'4 ป้อนข้อมูล'!C660," ")</f>
        <v>น.ส.พะเยาว์  วงศ์สุวรรณ</v>
      </c>
      <c r="D660" s="69">
        <f>IF('4 ป้อนข้อมูล'!D660&lt;&gt;"",'4 ป้อนข้อมูล'!D660," ")</f>
        <v>2</v>
      </c>
      <c r="E660" s="71">
        <f>IF('4 ป้อนข้อมูล'!E660&lt;'3 ค่าคะแนน'!$B$9,0,IF('4 ป้อนข้อมูล'!E660&lt;'3 ค่าคะแนน'!$B$8,'3 ค่าคะแนน'!$E$9,IF('4 ป้อนข้อมูล'!E660&lt;'3 ค่าคะแนน'!$B$7,'3 ค่าคะแนน'!$E$8,IF('4 ป้อนข้อมูล'!E660&lt;'3 ค่าคะแนน'!$B$6,'3 ค่าคะแนน'!$E$7,IF('4 ป้อนข้อมูล'!E660&lt;'3 ค่าคะแนน'!$B$5,'3 ค่าคะแนน'!$E$6,IF('4 ป้อนข้อมูล'!E660&lt;'3 ค่าคะแนน'!$B$4,'3 ค่าคะแนน'!$E$5,'3 ค่าคะแนน'!$E$4))))))</f>
        <v>98.75</v>
      </c>
      <c r="F660" s="109">
        <f>IF('4 ป้อนข้อมูล'!E660&gt;=70,SUMIF(ปันส่วน!$A$5:$A$16,D660,ปันส่วน!$F$5:$F$16),0)</f>
        <v>865.33</v>
      </c>
      <c r="G660" s="109">
        <f>SUMIFS(ปันส่วน2!$C$3:$C$20,ปันส่วน2!$A$3:$A$20,D660,ปันส่วน2!$B$3:$B$20,E660)</f>
        <v>1936.421</v>
      </c>
      <c r="H660" s="109">
        <f t="shared" si="10"/>
        <v>2801.7510000000002</v>
      </c>
    </row>
    <row r="661" spans="1:8">
      <c r="A661" s="69">
        <v>658</v>
      </c>
      <c r="B661" s="82" t="str">
        <f>IF('4 ป้อนข้อมูล'!B661&lt;&gt;"",'4 ป้อนข้อมูล'!B661," ")</f>
        <v>โรงเรียนบ้านปากบางนาคราช</v>
      </c>
      <c r="C661" s="81" t="str">
        <f>IF('4 ป้อนข้อมูล'!C661&lt;&gt;"",'4 ป้อนข้อมูล'!C661," ")</f>
        <v>นายวิชิตร์  เพชรหับ</v>
      </c>
      <c r="D661" s="69">
        <f>IF('4 ป้อนข้อมูล'!D661&lt;&gt;"",'4 ป้อนข้อมูล'!D661," ")</f>
        <v>2</v>
      </c>
      <c r="E661" s="71">
        <f>IF('4 ป้อนข้อมูล'!E661&lt;'3 ค่าคะแนน'!$B$9,0,IF('4 ป้อนข้อมูล'!E661&lt;'3 ค่าคะแนน'!$B$8,'3 ค่าคะแนน'!$E$9,IF('4 ป้อนข้อมูล'!E661&lt;'3 ค่าคะแนน'!$B$7,'3 ค่าคะแนน'!$E$8,IF('4 ป้อนข้อมูล'!E661&lt;'3 ค่าคะแนน'!$B$6,'3 ค่าคะแนน'!$E$7,IF('4 ป้อนข้อมูล'!E661&lt;'3 ค่าคะแนน'!$B$5,'3 ค่าคะแนน'!$E$6,IF('4 ป้อนข้อมูล'!E661&lt;'3 ค่าคะแนน'!$B$4,'3 ค่าคะแนน'!$E$5,'3 ค่าคะแนน'!$E$4))))))</f>
        <v>98.75</v>
      </c>
      <c r="F661" s="109">
        <f>IF('4 ป้อนข้อมูล'!E661&gt;=70,SUMIF(ปันส่วน!$A$5:$A$16,D661,ปันส่วน!$F$5:$F$16),0)</f>
        <v>865.33</v>
      </c>
      <c r="G661" s="109">
        <f>SUMIFS(ปันส่วน2!$C$3:$C$20,ปันส่วน2!$A$3:$A$20,D661,ปันส่วน2!$B$3:$B$20,E661)</f>
        <v>1936.421</v>
      </c>
      <c r="H661" s="109">
        <f t="shared" si="10"/>
        <v>2801.7510000000002</v>
      </c>
    </row>
    <row r="662" spans="1:8">
      <c r="A662" s="69">
        <v>659</v>
      </c>
      <c r="B662" s="82" t="str">
        <f>IF('4 ป้อนข้อมูล'!B662&lt;&gt;"",'4 ป้อนข้อมูล'!B662," ")</f>
        <v>โรงเรียนบ้านปากบางนาคราช</v>
      </c>
      <c r="C662" s="81" t="str">
        <f>IF('4 ป้อนข้อมูล'!C662&lt;&gt;"",'4 ป้อนข้อมูล'!C662," ")</f>
        <v>นางสุมัยภร  หีมยิ</v>
      </c>
      <c r="D662" s="69">
        <f>IF('4 ป้อนข้อมูล'!D662&lt;&gt;"",'4 ป้อนข้อมูล'!D662," ")</f>
        <v>2</v>
      </c>
      <c r="E662" s="71">
        <f>IF('4 ป้อนข้อมูล'!E662&lt;'3 ค่าคะแนน'!$B$9,0,IF('4 ป้อนข้อมูล'!E662&lt;'3 ค่าคะแนน'!$B$8,'3 ค่าคะแนน'!$E$9,IF('4 ป้อนข้อมูล'!E662&lt;'3 ค่าคะแนน'!$B$7,'3 ค่าคะแนน'!$E$8,IF('4 ป้อนข้อมูล'!E662&lt;'3 ค่าคะแนน'!$B$6,'3 ค่าคะแนน'!$E$7,IF('4 ป้อนข้อมูล'!E662&lt;'3 ค่าคะแนน'!$B$5,'3 ค่าคะแนน'!$E$6,IF('4 ป้อนข้อมูล'!E662&lt;'3 ค่าคะแนน'!$B$4,'3 ค่าคะแนน'!$E$5,'3 ค่าคะแนน'!$E$4))))))</f>
        <v>98.75</v>
      </c>
      <c r="F662" s="109">
        <f>IF('4 ป้อนข้อมูล'!E662&gt;=70,SUMIF(ปันส่วน!$A$5:$A$16,D662,ปันส่วน!$F$5:$F$16),0)</f>
        <v>865.33</v>
      </c>
      <c r="G662" s="109">
        <f>SUMIFS(ปันส่วน2!$C$3:$C$20,ปันส่วน2!$A$3:$A$20,D662,ปันส่วน2!$B$3:$B$20,E662)</f>
        <v>1936.421</v>
      </c>
      <c r="H662" s="109">
        <f t="shared" si="10"/>
        <v>2801.7510000000002</v>
      </c>
    </row>
    <row r="663" spans="1:8">
      <c r="A663" s="69">
        <v>660</v>
      </c>
      <c r="B663" s="82" t="str">
        <f>IF('4 ป้อนข้อมูล'!B663&lt;&gt;"",'4 ป้อนข้อมูล'!B663," ")</f>
        <v>โรงเรียนบ้านปากบางนาคราช</v>
      </c>
      <c r="C663" s="81" t="str">
        <f>IF('4 ป้อนข้อมูล'!C663&lt;&gt;"",'4 ป้อนข้อมูล'!C663," ")</f>
        <v>นายอุทัย  จันทรโชติ</v>
      </c>
      <c r="D663" s="69">
        <f>IF('4 ป้อนข้อมูล'!D663&lt;&gt;"",'4 ป้อนข้อมูล'!D663," ")</f>
        <v>2</v>
      </c>
      <c r="E663" s="71">
        <f>IF('4 ป้อนข้อมูล'!E663&lt;'3 ค่าคะแนน'!$B$9,0,IF('4 ป้อนข้อมูล'!E663&lt;'3 ค่าคะแนน'!$B$8,'3 ค่าคะแนน'!$E$9,IF('4 ป้อนข้อมูล'!E663&lt;'3 ค่าคะแนน'!$B$7,'3 ค่าคะแนน'!$E$8,IF('4 ป้อนข้อมูล'!E663&lt;'3 ค่าคะแนน'!$B$6,'3 ค่าคะแนน'!$E$7,IF('4 ป้อนข้อมูล'!E663&lt;'3 ค่าคะแนน'!$B$5,'3 ค่าคะแนน'!$E$6,IF('4 ป้อนข้อมูล'!E663&lt;'3 ค่าคะแนน'!$B$4,'3 ค่าคะแนน'!$E$5,'3 ค่าคะแนน'!$E$4))))))</f>
        <v>98.75</v>
      </c>
      <c r="F663" s="109">
        <f>IF('4 ป้อนข้อมูล'!E663&gt;=70,SUMIF(ปันส่วน!$A$5:$A$16,D663,ปันส่วน!$F$5:$F$16),0)</f>
        <v>865.33</v>
      </c>
      <c r="G663" s="109">
        <f>SUMIFS(ปันส่วน2!$C$3:$C$20,ปันส่วน2!$A$3:$A$20,D663,ปันส่วน2!$B$3:$B$20,E663)</f>
        <v>1936.421</v>
      </c>
      <c r="H663" s="109">
        <f t="shared" si="10"/>
        <v>2801.7510000000002</v>
      </c>
    </row>
    <row r="664" spans="1:8">
      <c r="A664" s="69">
        <v>661</v>
      </c>
      <c r="B664" s="82" t="str">
        <f>IF('4 ป้อนข้อมูล'!B664&lt;&gt;"",'4 ป้อนข้อมูล'!B664," ")</f>
        <v>โรงเรียนบ้านปากบางนาคราช</v>
      </c>
      <c r="C664" s="81" t="str">
        <f>IF('4 ป้อนข้อมูล'!C664&lt;&gt;"",'4 ป้อนข้อมูล'!C664," ")</f>
        <v>นายสุรินทร์  สาโส๊ะ</v>
      </c>
      <c r="D664" s="69">
        <f>IF('4 ป้อนข้อมูล'!D664&lt;&gt;"",'4 ป้อนข้อมูล'!D664," ")</f>
        <v>2</v>
      </c>
      <c r="E664" s="71">
        <f>IF('4 ป้อนข้อมูล'!E664&lt;'3 ค่าคะแนน'!$B$9,0,IF('4 ป้อนข้อมูล'!E664&lt;'3 ค่าคะแนน'!$B$8,'3 ค่าคะแนน'!$E$9,IF('4 ป้อนข้อมูล'!E664&lt;'3 ค่าคะแนน'!$B$7,'3 ค่าคะแนน'!$E$8,IF('4 ป้อนข้อมูล'!E664&lt;'3 ค่าคะแนน'!$B$6,'3 ค่าคะแนน'!$E$7,IF('4 ป้อนข้อมูล'!E664&lt;'3 ค่าคะแนน'!$B$5,'3 ค่าคะแนน'!$E$6,IF('4 ป้อนข้อมูล'!E664&lt;'3 ค่าคะแนน'!$B$4,'3 ค่าคะแนน'!$E$5,'3 ค่าคะแนน'!$E$4))))))</f>
        <v>98.75</v>
      </c>
      <c r="F664" s="109">
        <f>IF('4 ป้อนข้อมูล'!E664&gt;=70,SUMIF(ปันส่วน!$A$5:$A$16,D664,ปันส่วน!$F$5:$F$16),0)</f>
        <v>865.33</v>
      </c>
      <c r="G664" s="109">
        <f>SUMIFS(ปันส่วน2!$C$3:$C$20,ปันส่วน2!$A$3:$A$20,D664,ปันส่วน2!$B$3:$B$20,E664)</f>
        <v>1936.421</v>
      </c>
      <c r="H664" s="109">
        <f t="shared" si="10"/>
        <v>2801.7510000000002</v>
      </c>
    </row>
    <row r="665" spans="1:8">
      <c r="A665" s="69">
        <v>662</v>
      </c>
      <c r="B665" s="82" t="str">
        <f>IF('4 ป้อนข้อมูล'!B665&lt;&gt;"",'4 ป้อนข้อมูล'!B665," ")</f>
        <v>โรงเรียนบ้านปากบางนาคราช</v>
      </c>
      <c r="C665" s="81" t="str">
        <f>IF('4 ป้อนข้อมูล'!C665&lt;&gt;"",'4 ป้อนข้อมูล'!C665," ")</f>
        <v>นางปณิษฐา  ลอยเลื่อน</v>
      </c>
      <c r="D665" s="69">
        <f>IF('4 ป้อนข้อมูล'!D665&lt;&gt;"",'4 ป้อนข้อมูล'!D665," ")</f>
        <v>3</v>
      </c>
      <c r="E665" s="71">
        <f>IF('4 ป้อนข้อมูล'!E665&lt;'3 ค่าคะแนน'!$B$9,0,IF('4 ป้อนข้อมูล'!E665&lt;'3 ค่าคะแนน'!$B$8,'3 ค่าคะแนน'!$E$9,IF('4 ป้อนข้อมูล'!E665&lt;'3 ค่าคะแนน'!$B$7,'3 ค่าคะแนน'!$E$8,IF('4 ป้อนข้อมูล'!E665&lt;'3 ค่าคะแนน'!$B$6,'3 ค่าคะแนน'!$E$7,IF('4 ป้อนข้อมูล'!E665&lt;'3 ค่าคะแนน'!$B$5,'3 ค่าคะแนน'!$E$6,IF('4 ป้อนข้อมูล'!E665&lt;'3 ค่าคะแนน'!$B$4,'3 ค่าคะแนน'!$E$5,'3 ค่าคะแนน'!$E$4))))))</f>
        <v>100</v>
      </c>
      <c r="F665" s="109">
        <f>IF('4 ป้อนข้อมูล'!E665&gt;=70,SUMIF(ปันส่วน!$A$5:$A$16,D665,ปันส่วน!$F$5:$F$16),0)</f>
        <v>966.95</v>
      </c>
      <c r="G665" s="109">
        <f>SUMIFS(ปันส่วน2!$C$3:$C$20,ปันส่วน2!$A$3:$A$20,D665,ปันส่วน2!$B$3:$B$20,E665)</f>
        <v>2435.2860000000001</v>
      </c>
      <c r="H665" s="109">
        <f t="shared" si="10"/>
        <v>3402.2359999999999</v>
      </c>
    </row>
    <row r="666" spans="1:8">
      <c r="A666" s="69">
        <v>663</v>
      </c>
      <c r="B666" s="82" t="str">
        <f>IF('4 ป้อนข้อมูล'!B666&lt;&gt;"",'4 ป้อนข้อมูล'!B666," ")</f>
        <v>โรงเรียนบ้านเกาะโคบ</v>
      </c>
      <c r="C666" s="81" t="str">
        <f>IF('4 ป้อนข้อมูล'!C666&lt;&gt;"",'4 ป้อนข้อมูล'!C666," ")</f>
        <v>นายสุวัฒน์  ขำร้าย</v>
      </c>
      <c r="D666" s="69">
        <f>IF('4 ป้อนข้อมูล'!D666&lt;&gt;"",'4 ป้อนข้อมูล'!D666," ")</f>
        <v>2</v>
      </c>
      <c r="E666" s="71">
        <f>IF('4 ป้อนข้อมูล'!E666&lt;'3 ค่าคะแนน'!$B$9,0,IF('4 ป้อนข้อมูล'!E666&lt;'3 ค่าคะแนน'!$B$8,'3 ค่าคะแนน'!$E$9,IF('4 ป้อนข้อมูล'!E666&lt;'3 ค่าคะแนน'!$B$7,'3 ค่าคะแนน'!$E$8,IF('4 ป้อนข้อมูล'!E666&lt;'3 ค่าคะแนน'!$B$6,'3 ค่าคะแนน'!$E$7,IF('4 ป้อนข้อมูล'!E666&lt;'3 ค่าคะแนน'!$B$5,'3 ค่าคะแนน'!$E$6,IF('4 ป้อนข้อมูล'!E666&lt;'3 ค่าคะแนน'!$B$4,'3 ค่าคะแนน'!$E$5,'3 ค่าคะแนน'!$E$4))))))</f>
        <v>98.75</v>
      </c>
      <c r="F666" s="109">
        <f>IF('4 ป้อนข้อมูล'!E666&gt;=70,SUMIF(ปันส่วน!$A$5:$A$16,D666,ปันส่วน!$F$5:$F$16),0)</f>
        <v>865.33</v>
      </c>
      <c r="G666" s="109">
        <f>SUMIFS(ปันส่วน2!$C$3:$C$20,ปันส่วน2!$A$3:$A$20,D666,ปันส่วน2!$B$3:$B$20,E666)</f>
        <v>1936.421</v>
      </c>
      <c r="H666" s="109">
        <f t="shared" si="10"/>
        <v>2801.7510000000002</v>
      </c>
    </row>
    <row r="667" spans="1:8">
      <c r="A667" s="69">
        <v>664</v>
      </c>
      <c r="B667" s="82" t="str">
        <f>IF('4 ป้อนข้อมูล'!B667&lt;&gt;"",'4 ป้อนข้อมูล'!B667," ")</f>
        <v>โรงเรียนบ้านเกาะโคบ</v>
      </c>
      <c r="C667" s="81" t="str">
        <f>IF('4 ป้อนข้อมูล'!C667&lt;&gt;"",'4 ป้อนข้อมูล'!C667," ")</f>
        <v>นางนิตยา  ติ้นหนู</v>
      </c>
      <c r="D667" s="69">
        <f>IF('4 ป้อนข้อมูล'!D667&lt;&gt;"",'4 ป้อนข้อมูล'!D667," ")</f>
        <v>2</v>
      </c>
      <c r="E667" s="71">
        <f>IF('4 ป้อนข้อมูล'!E667&lt;'3 ค่าคะแนน'!$B$9,0,IF('4 ป้อนข้อมูล'!E667&lt;'3 ค่าคะแนน'!$B$8,'3 ค่าคะแนน'!$E$9,IF('4 ป้อนข้อมูล'!E667&lt;'3 ค่าคะแนน'!$B$7,'3 ค่าคะแนน'!$E$8,IF('4 ป้อนข้อมูล'!E667&lt;'3 ค่าคะแนน'!$B$6,'3 ค่าคะแนน'!$E$7,IF('4 ป้อนข้อมูล'!E667&lt;'3 ค่าคะแนน'!$B$5,'3 ค่าคะแนน'!$E$6,IF('4 ป้อนข้อมูล'!E667&lt;'3 ค่าคะแนน'!$B$4,'3 ค่าคะแนน'!$E$5,'3 ค่าคะแนน'!$E$4))))))</f>
        <v>98.75</v>
      </c>
      <c r="F667" s="109">
        <f>IF('4 ป้อนข้อมูล'!E667&gt;=70,SUMIF(ปันส่วน!$A$5:$A$16,D667,ปันส่วน!$F$5:$F$16),0)</f>
        <v>865.33</v>
      </c>
      <c r="G667" s="109">
        <f>SUMIFS(ปันส่วน2!$C$3:$C$20,ปันส่วน2!$A$3:$A$20,D667,ปันส่วน2!$B$3:$B$20,E667)</f>
        <v>1936.421</v>
      </c>
      <c r="H667" s="109">
        <f t="shared" si="10"/>
        <v>2801.7510000000002</v>
      </c>
    </row>
    <row r="668" spans="1:8">
      <c r="A668" s="69">
        <v>665</v>
      </c>
      <c r="B668" s="82" t="str">
        <f>IF('4 ป้อนข้อมูล'!B668&lt;&gt;"",'4 ป้อนข้อมูล'!B668," ")</f>
        <v>โรงเรียนบ้านเกาะโคบ</v>
      </c>
      <c r="C668" s="81" t="str">
        <f>IF('4 ป้อนข้อมูล'!C668&lt;&gt;"",'4 ป้อนข้อมูล'!C668," ")</f>
        <v>นางเพ็ญนภา  บัวผิน</v>
      </c>
      <c r="D668" s="69">
        <f>IF('4 ป้อนข้อมูล'!D668&lt;&gt;"",'4 ป้อนข้อมูล'!D668," ")</f>
        <v>2</v>
      </c>
      <c r="E668" s="71">
        <f>IF('4 ป้อนข้อมูล'!E668&lt;'3 ค่าคะแนน'!$B$9,0,IF('4 ป้อนข้อมูล'!E668&lt;'3 ค่าคะแนน'!$B$8,'3 ค่าคะแนน'!$E$9,IF('4 ป้อนข้อมูล'!E668&lt;'3 ค่าคะแนน'!$B$7,'3 ค่าคะแนน'!$E$8,IF('4 ป้อนข้อมูล'!E668&lt;'3 ค่าคะแนน'!$B$6,'3 ค่าคะแนน'!$E$7,IF('4 ป้อนข้อมูล'!E668&lt;'3 ค่าคะแนน'!$B$5,'3 ค่าคะแนน'!$E$6,IF('4 ป้อนข้อมูล'!E668&lt;'3 ค่าคะแนน'!$B$4,'3 ค่าคะแนน'!$E$5,'3 ค่าคะแนน'!$E$4))))))</f>
        <v>98.75</v>
      </c>
      <c r="F668" s="109">
        <f>IF('4 ป้อนข้อมูล'!E668&gt;=70,SUMIF(ปันส่วน!$A$5:$A$16,D668,ปันส่วน!$F$5:$F$16),0)</f>
        <v>865.33</v>
      </c>
      <c r="G668" s="109">
        <f>SUMIFS(ปันส่วน2!$C$3:$C$20,ปันส่วน2!$A$3:$A$20,D668,ปันส่วน2!$B$3:$B$20,E668)</f>
        <v>1936.421</v>
      </c>
      <c r="H668" s="109">
        <f t="shared" si="10"/>
        <v>2801.7510000000002</v>
      </c>
    </row>
    <row r="669" spans="1:8">
      <c r="A669" s="69">
        <v>666</v>
      </c>
      <c r="B669" s="82" t="str">
        <f>IF('4 ป้อนข้อมูล'!B669&lt;&gt;"",'4 ป้อนข้อมูล'!B669," ")</f>
        <v>โรงเรียนบ้านเกาะโคบ</v>
      </c>
      <c r="C669" s="81" t="str">
        <f>IF('4 ป้อนข้อมูล'!C669&lt;&gt;"",'4 ป้อนข้อมูล'!C669," ")</f>
        <v>น.ส.วาสนา  ทิพย์มนตรี</v>
      </c>
      <c r="D669" s="69">
        <f>IF('4 ป้อนข้อมูล'!D669&lt;&gt;"",'4 ป้อนข้อมูล'!D669," ")</f>
        <v>2</v>
      </c>
      <c r="E669" s="71">
        <f>IF('4 ป้อนข้อมูล'!E669&lt;'3 ค่าคะแนน'!$B$9,0,IF('4 ป้อนข้อมูล'!E669&lt;'3 ค่าคะแนน'!$B$8,'3 ค่าคะแนน'!$E$9,IF('4 ป้อนข้อมูล'!E669&lt;'3 ค่าคะแนน'!$B$7,'3 ค่าคะแนน'!$E$8,IF('4 ป้อนข้อมูล'!E669&lt;'3 ค่าคะแนน'!$B$6,'3 ค่าคะแนน'!$E$7,IF('4 ป้อนข้อมูล'!E669&lt;'3 ค่าคะแนน'!$B$5,'3 ค่าคะแนน'!$E$6,IF('4 ป้อนข้อมูล'!E669&lt;'3 ค่าคะแนน'!$B$4,'3 ค่าคะแนน'!$E$5,'3 ค่าคะแนน'!$E$4))))))</f>
        <v>98.75</v>
      </c>
      <c r="F669" s="109">
        <f>IF('4 ป้อนข้อมูล'!E669&gt;=70,SUMIF(ปันส่วน!$A$5:$A$16,D669,ปันส่วน!$F$5:$F$16),0)</f>
        <v>865.33</v>
      </c>
      <c r="G669" s="109">
        <f>SUMIFS(ปันส่วน2!$C$3:$C$20,ปันส่วน2!$A$3:$A$20,D669,ปันส่วน2!$B$3:$B$20,E669)</f>
        <v>1936.421</v>
      </c>
      <c r="H669" s="109">
        <f t="shared" si="10"/>
        <v>2801.7510000000002</v>
      </c>
    </row>
    <row r="670" spans="1:8">
      <c r="A670" s="69">
        <v>667</v>
      </c>
      <c r="B670" s="82" t="str">
        <f>IF('4 ป้อนข้อมูล'!B670&lt;&gt;"",'4 ป้อนข้อมูล'!B670," ")</f>
        <v>โรงเรียนบ้านท่าวา</v>
      </c>
      <c r="C670" s="81" t="str">
        <f>IF('4 ป้อนข้อมูล'!C670&lt;&gt;"",'4 ป้อนข้อมูล'!C670," ")</f>
        <v>นายอับดนเล๊าะ  หีมยิ</v>
      </c>
      <c r="D670" s="69">
        <f>IF('4 ป้อนข้อมูล'!D670&lt;&gt;"",'4 ป้อนข้อมูล'!D670," ")</f>
        <v>1</v>
      </c>
      <c r="E670" s="71">
        <f>IF('4 ป้อนข้อมูล'!E670&lt;'3 ค่าคะแนน'!$B$9,0,IF('4 ป้อนข้อมูล'!E670&lt;'3 ค่าคะแนน'!$B$8,'3 ค่าคะแนน'!$E$9,IF('4 ป้อนข้อมูล'!E670&lt;'3 ค่าคะแนน'!$B$7,'3 ค่าคะแนน'!$E$8,IF('4 ป้อนข้อมูล'!E670&lt;'3 ค่าคะแนน'!$B$6,'3 ค่าคะแนน'!$E$7,IF('4 ป้อนข้อมูล'!E670&lt;'3 ค่าคะแนน'!$B$5,'3 ค่าคะแนน'!$E$6,IF('4 ป้อนข้อมูล'!E670&lt;'3 ค่าคะแนน'!$B$4,'3 ค่าคะแนน'!$E$5,'3 ค่าคะแนน'!$E$4))))))</f>
        <v>98.75</v>
      </c>
      <c r="F670" s="109">
        <f>IF('4 ป้อนข้อมูล'!E670&gt;=70,SUMIF(ปันส่วน!$A$5:$A$16,D670,ปันส่วน!$F$5:$F$16),0)</f>
        <v>690.67</v>
      </c>
      <c r="G670" s="109">
        <f>SUMIFS(ปันส่วน2!$C$3:$C$20,ปันส่วน2!$A$3:$A$20,D670,ปันส่วน2!$B$3:$B$20,E670)</f>
        <v>1646.749</v>
      </c>
      <c r="H670" s="109">
        <f t="shared" si="10"/>
        <v>2337.4189999999999</v>
      </c>
    </row>
    <row r="671" spans="1:8">
      <c r="A671" s="69">
        <v>668</v>
      </c>
      <c r="B671" s="82" t="str">
        <f>IF('4 ป้อนข้อมูล'!B671&lt;&gt;"",'4 ป้อนข้อมูล'!B671," ")</f>
        <v>โรงเรียนบ้านท่าวา</v>
      </c>
      <c r="C671" s="81" t="str">
        <f>IF('4 ป้อนข้อมูล'!C671&lt;&gt;"",'4 ป้อนข้อมูล'!C671," ")</f>
        <v>นางสิริลักษณ์  ชื่นจิตร</v>
      </c>
      <c r="D671" s="69">
        <f>IF('4 ป้อนข้อมูล'!D671&lt;&gt;"",'4 ป้อนข้อมูล'!D671," ")</f>
        <v>2</v>
      </c>
      <c r="E671" s="71">
        <f>IF('4 ป้อนข้อมูล'!E671&lt;'3 ค่าคะแนน'!$B$9,0,IF('4 ป้อนข้อมูล'!E671&lt;'3 ค่าคะแนน'!$B$8,'3 ค่าคะแนน'!$E$9,IF('4 ป้อนข้อมูล'!E671&lt;'3 ค่าคะแนน'!$B$7,'3 ค่าคะแนน'!$E$8,IF('4 ป้อนข้อมูล'!E671&lt;'3 ค่าคะแนน'!$B$6,'3 ค่าคะแนน'!$E$7,IF('4 ป้อนข้อมูล'!E671&lt;'3 ค่าคะแนน'!$B$5,'3 ค่าคะแนน'!$E$6,IF('4 ป้อนข้อมูล'!E671&lt;'3 ค่าคะแนน'!$B$4,'3 ค่าคะแนน'!$E$5,'3 ค่าคะแนน'!$E$4))))))</f>
        <v>98.75</v>
      </c>
      <c r="F671" s="109">
        <f>IF('4 ป้อนข้อมูล'!E671&gt;=70,SUMIF(ปันส่วน!$A$5:$A$16,D671,ปันส่วน!$F$5:$F$16),0)</f>
        <v>865.33</v>
      </c>
      <c r="G671" s="109">
        <f>SUMIFS(ปันส่วน2!$C$3:$C$20,ปันส่วน2!$A$3:$A$20,D671,ปันส่วน2!$B$3:$B$20,E671)</f>
        <v>1936.421</v>
      </c>
      <c r="H671" s="109">
        <f t="shared" si="10"/>
        <v>2801.7510000000002</v>
      </c>
    </row>
    <row r="672" spans="1:8">
      <c r="A672" s="69">
        <v>669</v>
      </c>
      <c r="B672" s="82" t="str">
        <f>IF('4 ป้อนข้อมูล'!B672&lt;&gt;"",'4 ป้อนข้อมูล'!B672," ")</f>
        <v>โรงเรียนบ้านท่าวา</v>
      </c>
      <c r="C672" s="81" t="str">
        <f>IF('4 ป้อนข้อมูล'!C672&lt;&gt;"",'4 ป้อนข้อมูล'!C672," ")</f>
        <v>นายสมพร  พงศ์กรเกียรติ</v>
      </c>
      <c r="D672" s="69">
        <f>IF('4 ป้อนข้อมูล'!D672&lt;&gt;"",'4 ป้อนข้อมูล'!D672," ")</f>
        <v>2</v>
      </c>
      <c r="E672" s="71">
        <f>IF('4 ป้อนข้อมูล'!E672&lt;'3 ค่าคะแนน'!$B$9,0,IF('4 ป้อนข้อมูล'!E672&lt;'3 ค่าคะแนน'!$B$8,'3 ค่าคะแนน'!$E$9,IF('4 ป้อนข้อมูล'!E672&lt;'3 ค่าคะแนน'!$B$7,'3 ค่าคะแนน'!$E$8,IF('4 ป้อนข้อมูล'!E672&lt;'3 ค่าคะแนน'!$B$6,'3 ค่าคะแนน'!$E$7,IF('4 ป้อนข้อมูล'!E672&lt;'3 ค่าคะแนน'!$B$5,'3 ค่าคะแนน'!$E$6,IF('4 ป้อนข้อมูล'!E672&lt;'3 ค่าคะแนน'!$B$4,'3 ค่าคะแนน'!$E$5,'3 ค่าคะแนน'!$E$4))))))</f>
        <v>98.75</v>
      </c>
      <c r="F672" s="109">
        <f>IF('4 ป้อนข้อมูล'!E672&gt;=70,SUMIF(ปันส่วน!$A$5:$A$16,D672,ปันส่วน!$F$5:$F$16),0)</f>
        <v>865.33</v>
      </c>
      <c r="G672" s="109">
        <f>SUMIFS(ปันส่วน2!$C$3:$C$20,ปันส่วน2!$A$3:$A$20,D672,ปันส่วน2!$B$3:$B$20,E672)</f>
        <v>1936.421</v>
      </c>
      <c r="H672" s="109">
        <f t="shared" si="10"/>
        <v>2801.7510000000002</v>
      </c>
    </row>
    <row r="673" spans="1:8">
      <c r="A673" s="69">
        <v>670</v>
      </c>
      <c r="B673" s="82" t="str">
        <f>IF('4 ป้อนข้อมูล'!B673&lt;&gt;"",'4 ป้อนข้อมูล'!B673," ")</f>
        <v>โรงเรียนบ้านท่าวา</v>
      </c>
      <c r="C673" s="81" t="str">
        <f>IF('4 ป้อนข้อมูล'!C673&lt;&gt;"",'4 ป้อนข้อมูล'!C673," ")</f>
        <v>นายสุทธิวัจน์  ชื่นจิตร</v>
      </c>
      <c r="D673" s="69">
        <f>IF('4 ป้อนข้อมูล'!D673&lt;&gt;"",'4 ป้อนข้อมูล'!D673," ")</f>
        <v>2</v>
      </c>
      <c r="E673" s="71">
        <f>IF('4 ป้อนข้อมูล'!E673&lt;'3 ค่าคะแนน'!$B$9,0,IF('4 ป้อนข้อมูล'!E673&lt;'3 ค่าคะแนน'!$B$8,'3 ค่าคะแนน'!$E$9,IF('4 ป้อนข้อมูล'!E673&lt;'3 ค่าคะแนน'!$B$7,'3 ค่าคะแนน'!$E$8,IF('4 ป้อนข้อมูล'!E673&lt;'3 ค่าคะแนน'!$B$6,'3 ค่าคะแนน'!$E$7,IF('4 ป้อนข้อมูล'!E673&lt;'3 ค่าคะแนน'!$B$5,'3 ค่าคะแนน'!$E$6,IF('4 ป้อนข้อมูล'!E673&lt;'3 ค่าคะแนน'!$B$4,'3 ค่าคะแนน'!$E$5,'3 ค่าคะแนน'!$E$4))))))</f>
        <v>100</v>
      </c>
      <c r="F673" s="109">
        <f>IF('4 ป้อนข้อมูล'!E673&gt;=70,SUMIF(ปันส่วน!$A$5:$A$16,D673,ปันส่วน!$F$5:$F$16),0)</f>
        <v>865.33</v>
      </c>
      <c r="G673" s="109">
        <f>SUMIFS(ปันส่วน2!$C$3:$C$20,ปันส่วน2!$A$3:$A$20,D673,ปันส่วน2!$B$3:$B$20,E673)</f>
        <v>1960.933</v>
      </c>
      <c r="H673" s="109">
        <f t="shared" si="10"/>
        <v>2826.2629999999999</v>
      </c>
    </row>
    <row r="674" spans="1:8">
      <c r="A674" s="69">
        <v>671</v>
      </c>
      <c r="B674" s="82" t="str">
        <f>IF('4 ป้อนข้อมูล'!B674&lt;&gt;"",'4 ป้อนข้อมูล'!B674," ")</f>
        <v>โรงเรียนบ้านท่าวา</v>
      </c>
      <c r="C674" s="81" t="str">
        <f>IF('4 ป้อนข้อมูล'!C674&lt;&gt;"",'4 ป้อนข้อมูล'!C674," ")</f>
        <v>นางมณิสรา  วงศาสวัสดิ์</v>
      </c>
      <c r="D674" s="69">
        <f>IF('4 ป้อนข้อมูล'!D674&lt;&gt;"",'4 ป้อนข้อมูล'!D674," ")</f>
        <v>2</v>
      </c>
      <c r="E674" s="71">
        <f>IF('4 ป้อนข้อมูล'!E674&lt;'3 ค่าคะแนน'!$B$9,0,IF('4 ป้อนข้อมูล'!E674&lt;'3 ค่าคะแนน'!$B$8,'3 ค่าคะแนน'!$E$9,IF('4 ป้อนข้อมูล'!E674&lt;'3 ค่าคะแนน'!$B$7,'3 ค่าคะแนน'!$E$8,IF('4 ป้อนข้อมูล'!E674&lt;'3 ค่าคะแนน'!$B$6,'3 ค่าคะแนน'!$E$7,IF('4 ป้อนข้อมูล'!E674&lt;'3 ค่าคะแนน'!$B$5,'3 ค่าคะแนน'!$E$6,IF('4 ป้อนข้อมูล'!E674&lt;'3 ค่าคะแนน'!$B$4,'3 ค่าคะแนน'!$E$5,'3 ค่าคะแนน'!$E$4))))))</f>
        <v>98.75</v>
      </c>
      <c r="F674" s="109">
        <f>IF('4 ป้อนข้อมูล'!E674&gt;=70,SUMIF(ปันส่วน!$A$5:$A$16,D674,ปันส่วน!$F$5:$F$16),0)</f>
        <v>865.33</v>
      </c>
      <c r="G674" s="109">
        <f>SUMIFS(ปันส่วน2!$C$3:$C$20,ปันส่วน2!$A$3:$A$20,D674,ปันส่วน2!$B$3:$B$20,E674)</f>
        <v>1936.421</v>
      </c>
      <c r="H674" s="109">
        <f t="shared" si="10"/>
        <v>2801.7510000000002</v>
      </c>
    </row>
    <row r="675" spans="1:8">
      <c r="A675" s="69">
        <v>672</v>
      </c>
      <c r="B675" s="82" t="str">
        <f>IF('4 ป้อนข้อมูล'!B675&lt;&gt;"",'4 ป้อนข้อมูล'!B675," ")</f>
        <v>โรงเรียนบ้านท่าวา</v>
      </c>
      <c r="C675" s="81" t="str">
        <f>IF('4 ป้อนข้อมูล'!C675&lt;&gt;"",'4 ป้อนข้อมูล'!C675," ")</f>
        <v>นางห้าบี้บ๊ะ  เกษตรกาลาม์</v>
      </c>
      <c r="D675" s="69">
        <f>IF('4 ป้อนข้อมูล'!D675&lt;&gt;"",'4 ป้อนข้อมูล'!D675," ")</f>
        <v>2</v>
      </c>
      <c r="E675" s="71">
        <f>IF('4 ป้อนข้อมูล'!E675&lt;'3 ค่าคะแนน'!$B$9,0,IF('4 ป้อนข้อมูล'!E675&lt;'3 ค่าคะแนน'!$B$8,'3 ค่าคะแนน'!$E$9,IF('4 ป้อนข้อมูล'!E675&lt;'3 ค่าคะแนน'!$B$7,'3 ค่าคะแนน'!$E$8,IF('4 ป้อนข้อมูล'!E675&lt;'3 ค่าคะแนน'!$B$6,'3 ค่าคะแนน'!$E$7,IF('4 ป้อนข้อมูล'!E675&lt;'3 ค่าคะแนน'!$B$5,'3 ค่าคะแนน'!$E$6,IF('4 ป้อนข้อมูล'!E675&lt;'3 ค่าคะแนน'!$B$4,'3 ค่าคะแนน'!$E$5,'3 ค่าคะแนน'!$E$4))))))</f>
        <v>98.75</v>
      </c>
      <c r="F675" s="109">
        <f>IF('4 ป้อนข้อมูล'!E675&gt;=70,SUMIF(ปันส่วน!$A$5:$A$16,D675,ปันส่วน!$F$5:$F$16),0)</f>
        <v>865.33</v>
      </c>
      <c r="G675" s="109">
        <f>SUMIFS(ปันส่วน2!$C$3:$C$20,ปันส่วน2!$A$3:$A$20,D675,ปันส่วน2!$B$3:$B$20,E675)</f>
        <v>1936.421</v>
      </c>
      <c r="H675" s="109">
        <f t="shared" si="10"/>
        <v>2801.7510000000002</v>
      </c>
    </row>
    <row r="676" spans="1:8">
      <c r="A676" s="69">
        <v>673</v>
      </c>
      <c r="B676" s="82" t="str">
        <f>IF('4 ป้อนข้อมูล'!B676&lt;&gt;"",'4 ป้อนข้อมูล'!B676," ")</f>
        <v>โรงเรียนบ้านท่าวา</v>
      </c>
      <c r="C676" s="81" t="str">
        <f>IF('4 ป้อนข้อมูล'!C676&lt;&gt;"",'4 ป้อนข้อมูล'!C676," ")</f>
        <v>นางมนรวี  ไชยโย</v>
      </c>
      <c r="D676" s="69">
        <f>IF('4 ป้อนข้อมูล'!D676&lt;&gt;"",'4 ป้อนข้อมูล'!D676," ")</f>
        <v>2</v>
      </c>
      <c r="E676" s="71">
        <f>IF('4 ป้อนข้อมูล'!E676&lt;'3 ค่าคะแนน'!$B$9,0,IF('4 ป้อนข้อมูล'!E676&lt;'3 ค่าคะแนน'!$B$8,'3 ค่าคะแนน'!$E$9,IF('4 ป้อนข้อมูล'!E676&lt;'3 ค่าคะแนน'!$B$7,'3 ค่าคะแนน'!$E$8,IF('4 ป้อนข้อมูล'!E676&lt;'3 ค่าคะแนน'!$B$6,'3 ค่าคะแนน'!$E$7,IF('4 ป้อนข้อมูล'!E676&lt;'3 ค่าคะแนน'!$B$5,'3 ค่าคะแนน'!$E$6,IF('4 ป้อนข้อมูล'!E676&lt;'3 ค่าคะแนน'!$B$4,'3 ค่าคะแนน'!$E$5,'3 ค่าคะแนน'!$E$4))))))</f>
        <v>98.75</v>
      </c>
      <c r="F676" s="109">
        <f>IF('4 ป้อนข้อมูล'!E676&gt;=70,SUMIF(ปันส่วน!$A$5:$A$16,D676,ปันส่วน!$F$5:$F$16),0)</f>
        <v>865.33</v>
      </c>
      <c r="G676" s="109">
        <f>SUMIFS(ปันส่วน2!$C$3:$C$20,ปันส่วน2!$A$3:$A$20,D676,ปันส่วน2!$B$3:$B$20,E676)</f>
        <v>1936.421</v>
      </c>
      <c r="H676" s="109">
        <f t="shared" si="10"/>
        <v>2801.7510000000002</v>
      </c>
    </row>
    <row r="677" spans="1:8">
      <c r="A677" s="69">
        <v>674</v>
      </c>
      <c r="B677" s="82" t="str">
        <f>IF('4 ป้อนข้อมูล'!B677&lt;&gt;"",'4 ป้อนข้อมูล'!B677," ")</f>
        <v>โรงเรียนบ้านช่องฟืน</v>
      </c>
      <c r="C677" s="81" t="str">
        <f>IF('4 ป้อนข้อมูล'!C677&lt;&gt;"",'4 ป้อนข้อมูล'!C677," ")</f>
        <v>นายเสถียร  ช่วยราย</v>
      </c>
      <c r="D677" s="69">
        <f>IF('4 ป้อนข้อมูล'!D677&lt;&gt;"",'4 ป้อนข้อมูล'!D677," ")</f>
        <v>1</v>
      </c>
      <c r="E677" s="71">
        <f>IF('4 ป้อนข้อมูล'!E677&lt;'3 ค่าคะแนน'!$B$9,0,IF('4 ป้อนข้อมูล'!E677&lt;'3 ค่าคะแนน'!$B$8,'3 ค่าคะแนน'!$E$9,IF('4 ป้อนข้อมูล'!E677&lt;'3 ค่าคะแนน'!$B$7,'3 ค่าคะแนน'!$E$8,IF('4 ป้อนข้อมูล'!E677&lt;'3 ค่าคะแนน'!$B$6,'3 ค่าคะแนน'!$E$7,IF('4 ป้อนข้อมูล'!E677&lt;'3 ค่าคะแนน'!$B$5,'3 ค่าคะแนน'!$E$6,IF('4 ป้อนข้อมูล'!E677&lt;'3 ค่าคะแนน'!$B$4,'3 ค่าคะแนน'!$E$5,'3 ค่าคะแนน'!$E$4))))))</f>
        <v>98.75</v>
      </c>
      <c r="F677" s="109">
        <f>IF('4 ป้อนข้อมูล'!E677&gt;=70,SUMIF(ปันส่วน!$A$5:$A$16,D677,ปันส่วน!$F$5:$F$16),0)</f>
        <v>690.67</v>
      </c>
      <c r="G677" s="109">
        <f>SUMIFS(ปันส่วน2!$C$3:$C$20,ปันส่วน2!$A$3:$A$20,D677,ปันส่วน2!$B$3:$B$20,E677)</f>
        <v>1646.749</v>
      </c>
      <c r="H677" s="109">
        <f t="shared" si="10"/>
        <v>2337.4189999999999</v>
      </c>
    </row>
    <row r="678" spans="1:8">
      <c r="A678" s="69">
        <v>675</v>
      </c>
      <c r="B678" s="82" t="str">
        <f>IF('4 ป้อนข้อมูล'!B678&lt;&gt;"",'4 ป้อนข้อมูล'!B678," ")</f>
        <v>โรงเรียนบ้านช่องฟืน</v>
      </c>
      <c r="C678" s="81" t="str">
        <f>IF('4 ป้อนข้อมูล'!C678&lt;&gt;"",'4 ป้อนข้อมูล'!C678," ")</f>
        <v>นายดนัย  บวชเหตุ</v>
      </c>
      <c r="D678" s="69">
        <f>IF('4 ป้อนข้อมูล'!D678&lt;&gt;"",'4 ป้อนข้อมูล'!D678," ")</f>
        <v>2</v>
      </c>
      <c r="E678" s="71">
        <f>IF('4 ป้อนข้อมูล'!E678&lt;'3 ค่าคะแนน'!$B$9,0,IF('4 ป้อนข้อมูล'!E678&lt;'3 ค่าคะแนน'!$B$8,'3 ค่าคะแนน'!$E$9,IF('4 ป้อนข้อมูล'!E678&lt;'3 ค่าคะแนน'!$B$7,'3 ค่าคะแนน'!$E$8,IF('4 ป้อนข้อมูล'!E678&lt;'3 ค่าคะแนน'!$B$6,'3 ค่าคะแนน'!$E$7,IF('4 ป้อนข้อมูล'!E678&lt;'3 ค่าคะแนน'!$B$5,'3 ค่าคะแนน'!$E$6,IF('4 ป้อนข้อมูล'!E678&lt;'3 ค่าคะแนน'!$B$4,'3 ค่าคะแนน'!$E$5,'3 ค่าคะแนน'!$E$4))))))</f>
        <v>98.75</v>
      </c>
      <c r="F678" s="109">
        <f>IF('4 ป้อนข้อมูล'!E678&gt;=70,SUMIF(ปันส่วน!$A$5:$A$16,D678,ปันส่วน!$F$5:$F$16),0)</f>
        <v>865.33</v>
      </c>
      <c r="G678" s="109">
        <f>SUMIFS(ปันส่วน2!$C$3:$C$20,ปันส่วน2!$A$3:$A$20,D678,ปันส่วน2!$B$3:$B$20,E678)</f>
        <v>1936.421</v>
      </c>
      <c r="H678" s="109">
        <f t="shared" si="10"/>
        <v>2801.7510000000002</v>
      </c>
    </row>
    <row r="679" spans="1:8">
      <c r="A679" s="69">
        <v>676</v>
      </c>
      <c r="B679" s="82" t="str">
        <f>IF('4 ป้อนข้อมูล'!B679&lt;&gt;"",'4 ป้อนข้อมูล'!B679," ")</f>
        <v>โรงเรียนบ้านช่องฟืน</v>
      </c>
      <c r="C679" s="81" t="str">
        <f>IF('4 ป้อนข้อมูล'!C679&lt;&gt;"",'4 ป้อนข้อมูล'!C679," ")</f>
        <v>นายชูชาติ  จันทรโชติ</v>
      </c>
      <c r="D679" s="69">
        <f>IF('4 ป้อนข้อมูล'!D679&lt;&gt;"",'4 ป้อนข้อมูล'!D679," ")</f>
        <v>2</v>
      </c>
      <c r="E679" s="71">
        <f>IF('4 ป้อนข้อมูล'!E679&lt;'3 ค่าคะแนน'!$B$9,0,IF('4 ป้อนข้อมูล'!E679&lt;'3 ค่าคะแนน'!$B$8,'3 ค่าคะแนน'!$E$9,IF('4 ป้อนข้อมูล'!E679&lt;'3 ค่าคะแนน'!$B$7,'3 ค่าคะแนน'!$E$8,IF('4 ป้อนข้อมูล'!E679&lt;'3 ค่าคะแนน'!$B$6,'3 ค่าคะแนน'!$E$7,IF('4 ป้อนข้อมูล'!E679&lt;'3 ค่าคะแนน'!$B$5,'3 ค่าคะแนน'!$E$6,IF('4 ป้อนข้อมูล'!E679&lt;'3 ค่าคะแนน'!$B$4,'3 ค่าคะแนน'!$E$5,'3 ค่าคะแนน'!$E$4))))))</f>
        <v>98.75</v>
      </c>
      <c r="F679" s="109">
        <f>IF('4 ป้อนข้อมูล'!E679&gt;=70,SUMIF(ปันส่วน!$A$5:$A$16,D679,ปันส่วน!$F$5:$F$16),0)</f>
        <v>865.33</v>
      </c>
      <c r="G679" s="109">
        <f>SUMIFS(ปันส่วน2!$C$3:$C$20,ปันส่วน2!$A$3:$A$20,D679,ปันส่วน2!$B$3:$B$20,E679)</f>
        <v>1936.421</v>
      </c>
      <c r="H679" s="109">
        <f t="shared" si="10"/>
        <v>2801.7510000000002</v>
      </c>
    </row>
    <row r="680" spans="1:8">
      <c r="A680" s="69">
        <v>677</v>
      </c>
      <c r="B680" s="82" t="str">
        <f>IF('4 ป้อนข้อมูล'!B680&lt;&gt;"",'4 ป้อนข้อมูล'!B680," ")</f>
        <v>โรงเรียนบ้านช่องฟืน</v>
      </c>
      <c r="C680" s="81" t="str">
        <f>IF('4 ป้อนข้อมูล'!C680&lt;&gt;"",'4 ป้อนข้อมูล'!C680," ")</f>
        <v>นางจรรยา  ดินเด็ม</v>
      </c>
      <c r="D680" s="69">
        <f>IF('4 ป้อนข้อมูล'!D680&lt;&gt;"",'4 ป้อนข้อมูล'!D680," ")</f>
        <v>2</v>
      </c>
      <c r="E680" s="71">
        <f>IF('4 ป้อนข้อมูล'!E680&lt;'3 ค่าคะแนน'!$B$9,0,IF('4 ป้อนข้อมูล'!E680&lt;'3 ค่าคะแนน'!$B$8,'3 ค่าคะแนน'!$E$9,IF('4 ป้อนข้อมูล'!E680&lt;'3 ค่าคะแนน'!$B$7,'3 ค่าคะแนน'!$E$8,IF('4 ป้อนข้อมูล'!E680&lt;'3 ค่าคะแนน'!$B$6,'3 ค่าคะแนน'!$E$7,IF('4 ป้อนข้อมูล'!E680&lt;'3 ค่าคะแนน'!$B$5,'3 ค่าคะแนน'!$E$6,IF('4 ป้อนข้อมูล'!E680&lt;'3 ค่าคะแนน'!$B$4,'3 ค่าคะแนน'!$E$5,'3 ค่าคะแนน'!$E$4))))))</f>
        <v>98.75</v>
      </c>
      <c r="F680" s="109">
        <f>IF('4 ป้อนข้อมูล'!E680&gt;=70,SUMIF(ปันส่วน!$A$5:$A$16,D680,ปันส่วน!$F$5:$F$16),0)</f>
        <v>865.33</v>
      </c>
      <c r="G680" s="109">
        <f>SUMIFS(ปันส่วน2!$C$3:$C$20,ปันส่วน2!$A$3:$A$20,D680,ปันส่วน2!$B$3:$B$20,E680)</f>
        <v>1936.421</v>
      </c>
      <c r="H680" s="109">
        <f t="shared" si="10"/>
        <v>2801.7510000000002</v>
      </c>
    </row>
    <row r="681" spans="1:8">
      <c r="A681" s="69">
        <v>678</v>
      </c>
      <c r="B681" s="82" t="str">
        <f>IF('4 ป้อนข้อมูล'!B681&lt;&gt;"",'4 ป้อนข้อมูล'!B681," ")</f>
        <v>โรงเรียนบ้านช่องฟืน</v>
      </c>
      <c r="C681" s="81" t="str">
        <f>IF('4 ป้อนข้อมูล'!C681&lt;&gt;"",'4 ป้อนข้อมูล'!C681," ")</f>
        <v>นางเสาวณีย์  วรศักดิ์วุฒิพงษ์</v>
      </c>
      <c r="D681" s="69">
        <f>IF('4 ป้อนข้อมูล'!D681&lt;&gt;"",'4 ป้อนข้อมูล'!D681," ")</f>
        <v>2</v>
      </c>
      <c r="E681" s="71">
        <f>IF('4 ป้อนข้อมูล'!E681&lt;'3 ค่าคะแนน'!$B$9,0,IF('4 ป้อนข้อมูล'!E681&lt;'3 ค่าคะแนน'!$B$8,'3 ค่าคะแนน'!$E$9,IF('4 ป้อนข้อมูล'!E681&lt;'3 ค่าคะแนน'!$B$7,'3 ค่าคะแนน'!$E$8,IF('4 ป้อนข้อมูล'!E681&lt;'3 ค่าคะแนน'!$B$6,'3 ค่าคะแนน'!$E$7,IF('4 ป้อนข้อมูล'!E681&lt;'3 ค่าคะแนน'!$B$5,'3 ค่าคะแนน'!$E$6,IF('4 ป้อนข้อมูล'!E681&lt;'3 ค่าคะแนน'!$B$4,'3 ค่าคะแนน'!$E$5,'3 ค่าคะแนน'!$E$4))))))</f>
        <v>98.75</v>
      </c>
      <c r="F681" s="109">
        <f>IF('4 ป้อนข้อมูล'!E681&gt;=70,SUMIF(ปันส่วน!$A$5:$A$16,D681,ปันส่วน!$F$5:$F$16),0)</f>
        <v>865.33</v>
      </c>
      <c r="G681" s="109">
        <f>SUMIFS(ปันส่วน2!$C$3:$C$20,ปันส่วน2!$A$3:$A$20,D681,ปันส่วน2!$B$3:$B$20,E681)</f>
        <v>1936.421</v>
      </c>
      <c r="H681" s="109">
        <f t="shared" si="10"/>
        <v>2801.7510000000002</v>
      </c>
    </row>
    <row r="682" spans="1:8">
      <c r="A682" s="69">
        <v>679</v>
      </c>
      <c r="B682" s="82" t="str">
        <f>IF('4 ป้อนข้อมูล'!B682&lt;&gt;"",'4 ป้อนข้อมูล'!B682," ")</f>
        <v>โรงเรียนบ้านช่องฟืน</v>
      </c>
      <c r="C682" s="81" t="str">
        <f>IF('4 ป้อนข้อมูล'!C682&lt;&gt;"",'4 ป้อนข้อมูล'!C682," ")</f>
        <v>นายพันธุ์  รักนุ่น</v>
      </c>
      <c r="D682" s="69">
        <f>IF('4 ป้อนข้อมูล'!D682&lt;&gt;"",'4 ป้อนข้อมูล'!D682," ")</f>
        <v>2</v>
      </c>
      <c r="E682" s="71">
        <f>IF('4 ป้อนข้อมูล'!E682&lt;'3 ค่าคะแนน'!$B$9,0,IF('4 ป้อนข้อมูล'!E682&lt;'3 ค่าคะแนน'!$B$8,'3 ค่าคะแนน'!$E$9,IF('4 ป้อนข้อมูล'!E682&lt;'3 ค่าคะแนน'!$B$7,'3 ค่าคะแนน'!$E$8,IF('4 ป้อนข้อมูล'!E682&lt;'3 ค่าคะแนน'!$B$6,'3 ค่าคะแนน'!$E$7,IF('4 ป้อนข้อมูล'!E682&lt;'3 ค่าคะแนน'!$B$5,'3 ค่าคะแนน'!$E$6,IF('4 ป้อนข้อมูล'!E682&lt;'3 ค่าคะแนน'!$B$4,'3 ค่าคะแนน'!$E$5,'3 ค่าคะแนน'!$E$4))))))</f>
        <v>98.75</v>
      </c>
      <c r="F682" s="109">
        <f>IF('4 ป้อนข้อมูล'!E682&gt;=70,SUMIF(ปันส่วน!$A$5:$A$16,D682,ปันส่วน!$F$5:$F$16),0)</f>
        <v>865.33</v>
      </c>
      <c r="G682" s="109">
        <f>SUMIFS(ปันส่วน2!$C$3:$C$20,ปันส่วน2!$A$3:$A$20,D682,ปันส่วน2!$B$3:$B$20,E682)</f>
        <v>1936.421</v>
      </c>
      <c r="H682" s="109">
        <f t="shared" si="10"/>
        <v>2801.7510000000002</v>
      </c>
    </row>
    <row r="683" spans="1:8">
      <c r="A683" s="69">
        <v>680</v>
      </c>
      <c r="B683" s="82" t="str">
        <f>IF('4 ป้อนข้อมูล'!B683&lt;&gt;"",'4 ป้อนข้อมูล'!B683," ")</f>
        <v>โรงเรียนบ้านช่องฟืน</v>
      </c>
      <c r="C683" s="81" t="str">
        <f>IF('4 ป้อนข้อมูล'!C683&lt;&gt;"",'4 ป้อนข้อมูล'!C683," ")</f>
        <v>นางอารีย๊ะ  เห็นดีน</v>
      </c>
      <c r="D683" s="69">
        <f>IF('4 ป้อนข้อมูล'!D683&lt;&gt;"",'4 ป้อนข้อมูล'!D683," ")</f>
        <v>2</v>
      </c>
      <c r="E683" s="71">
        <f>IF('4 ป้อนข้อมูล'!E683&lt;'3 ค่าคะแนน'!$B$9,0,IF('4 ป้อนข้อมูล'!E683&lt;'3 ค่าคะแนน'!$B$8,'3 ค่าคะแนน'!$E$9,IF('4 ป้อนข้อมูล'!E683&lt;'3 ค่าคะแนน'!$B$7,'3 ค่าคะแนน'!$E$8,IF('4 ป้อนข้อมูล'!E683&lt;'3 ค่าคะแนน'!$B$6,'3 ค่าคะแนน'!$E$7,IF('4 ป้อนข้อมูล'!E683&lt;'3 ค่าคะแนน'!$B$5,'3 ค่าคะแนน'!$E$6,IF('4 ป้อนข้อมูล'!E683&lt;'3 ค่าคะแนน'!$B$4,'3 ค่าคะแนน'!$E$5,'3 ค่าคะแนน'!$E$4))))))</f>
        <v>98.75</v>
      </c>
      <c r="F683" s="109">
        <f>IF('4 ป้อนข้อมูล'!E683&gt;=70,SUMIF(ปันส่วน!$A$5:$A$16,D683,ปันส่วน!$F$5:$F$16),0)</f>
        <v>865.33</v>
      </c>
      <c r="G683" s="109">
        <f>SUMIFS(ปันส่วน2!$C$3:$C$20,ปันส่วน2!$A$3:$A$20,D683,ปันส่วน2!$B$3:$B$20,E683)</f>
        <v>1936.421</v>
      </c>
      <c r="H683" s="109">
        <f t="shared" si="10"/>
        <v>2801.7510000000002</v>
      </c>
    </row>
    <row r="684" spans="1:8">
      <c r="A684" s="69">
        <v>681</v>
      </c>
      <c r="B684" s="82" t="str">
        <f>IF('4 ป้อนข้อมูล'!B684&lt;&gt;"",'4 ป้อนข้อมูล'!B684," ")</f>
        <v>โรงเรียนบ้านช่องฟืน</v>
      </c>
      <c r="C684" s="81" t="str">
        <f>IF('4 ป้อนข้อมูล'!C684&lt;&gt;"",'4 ป้อนข้อมูล'!C684," ")</f>
        <v>นางลักษิกา  บัวเผียน</v>
      </c>
      <c r="D684" s="69">
        <f>IF('4 ป้อนข้อมูล'!D684&lt;&gt;"",'4 ป้อนข้อมูล'!D684," ")</f>
        <v>2</v>
      </c>
      <c r="E684" s="71">
        <f>IF('4 ป้อนข้อมูล'!E684&lt;'3 ค่าคะแนน'!$B$9,0,IF('4 ป้อนข้อมูล'!E684&lt;'3 ค่าคะแนน'!$B$8,'3 ค่าคะแนน'!$E$9,IF('4 ป้อนข้อมูล'!E684&lt;'3 ค่าคะแนน'!$B$7,'3 ค่าคะแนน'!$E$8,IF('4 ป้อนข้อมูล'!E684&lt;'3 ค่าคะแนน'!$B$6,'3 ค่าคะแนน'!$E$7,IF('4 ป้อนข้อมูล'!E684&lt;'3 ค่าคะแนน'!$B$5,'3 ค่าคะแนน'!$E$6,IF('4 ป้อนข้อมูล'!E684&lt;'3 ค่าคะแนน'!$B$4,'3 ค่าคะแนน'!$E$5,'3 ค่าคะแนน'!$E$4))))))</f>
        <v>98.75</v>
      </c>
      <c r="F684" s="109">
        <f>IF('4 ป้อนข้อมูล'!E684&gt;=70,SUMIF(ปันส่วน!$A$5:$A$16,D684,ปันส่วน!$F$5:$F$16),0)</f>
        <v>865.33</v>
      </c>
      <c r="G684" s="109">
        <f>SUMIFS(ปันส่วน2!$C$3:$C$20,ปันส่วน2!$A$3:$A$20,D684,ปันส่วน2!$B$3:$B$20,E684)</f>
        <v>1936.421</v>
      </c>
      <c r="H684" s="109">
        <f t="shared" si="10"/>
        <v>2801.7510000000002</v>
      </c>
    </row>
    <row r="685" spans="1:8">
      <c r="A685" s="69">
        <v>682</v>
      </c>
      <c r="B685" s="82" t="str">
        <f>IF('4 ป้อนข้อมูล'!B685&lt;&gt;"",'4 ป้อนข้อมูล'!B685," ")</f>
        <v>โรงเรียนบ้านช่องฟืน</v>
      </c>
      <c r="C685" s="81" t="str">
        <f>IF('4 ป้อนข้อมูล'!C685&lt;&gt;"",'4 ป้อนข้อมูล'!C685," ")</f>
        <v>นางอำไพ  รักนุ่น</v>
      </c>
      <c r="D685" s="69">
        <f>IF('4 ป้อนข้อมูล'!D685&lt;&gt;"",'4 ป้อนข้อมูล'!D685," ")</f>
        <v>2</v>
      </c>
      <c r="E685" s="71">
        <f>IF('4 ป้อนข้อมูล'!E685&lt;'3 ค่าคะแนน'!$B$9,0,IF('4 ป้อนข้อมูล'!E685&lt;'3 ค่าคะแนน'!$B$8,'3 ค่าคะแนน'!$E$9,IF('4 ป้อนข้อมูล'!E685&lt;'3 ค่าคะแนน'!$B$7,'3 ค่าคะแนน'!$E$8,IF('4 ป้อนข้อมูล'!E685&lt;'3 ค่าคะแนน'!$B$6,'3 ค่าคะแนน'!$E$7,IF('4 ป้อนข้อมูล'!E685&lt;'3 ค่าคะแนน'!$B$5,'3 ค่าคะแนน'!$E$6,IF('4 ป้อนข้อมูล'!E685&lt;'3 ค่าคะแนน'!$B$4,'3 ค่าคะแนน'!$E$5,'3 ค่าคะแนน'!$E$4))))))</f>
        <v>100</v>
      </c>
      <c r="F685" s="109">
        <f>IF('4 ป้อนข้อมูล'!E685&gt;=70,SUMIF(ปันส่วน!$A$5:$A$16,D685,ปันส่วน!$F$5:$F$16),0)</f>
        <v>865.33</v>
      </c>
      <c r="G685" s="109">
        <f>SUMIFS(ปันส่วน2!$C$3:$C$20,ปันส่วน2!$A$3:$A$20,D685,ปันส่วน2!$B$3:$B$20,E685)</f>
        <v>1960.933</v>
      </c>
      <c r="H685" s="109">
        <f t="shared" si="10"/>
        <v>2826.2629999999999</v>
      </c>
    </row>
    <row r="686" spans="1:8">
      <c r="A686" s="69">
        <v>683</v>
      </c>
      <c r="B686" s="82" t="str">
        <f>IF('4 ป้อนข้อมูล'!B686&lt;&gt;"",'4 ป้อนข้อมูล'!B686," ")</f>
        <v>โรงเรียนวัดบ้านแหลมกรวด</v>
      </c>
      <c r="C686" s="81" t="str">
        <f>IF('4 ป้อนข้อมูล'!C686&lt;&gt;"",'4 ป้อนข้อมูล'!C686," ")</f>
        <v>นายวิชิต  เต็มนิล</v>
      </c>
      <c r="D686" s="69">
        <f>IF('4 ป้อนข้อมูล'!D686&lt;&gt;"",'4 ป้อนข้อมูล'!D686," ")</f>
        <v>1</v>
      </c>
      <c r="E686" s="71">
        <f>IF('4 ป้อนข้อมูล'!E686&lt;'3 ค่าคะแนน'!$B$9,0,IF('4 ป้อนข้อมูล'!E686&lt;'3 ค่าคะแนน'!$B$8,'3 ค่าคะแนน'!$E$9,IF('4 ป้อนข้อมูล'!E686&lt;'3 ค่าคะแนน'!$B$7,'3 ค่าคะแนน'!$E$8,IF('4 ป้อนข้อมูล'!E686&lt;'3 ค่าคะแนน'!$B$6,'3 ค่าคะแนน'!$E$7,IF('4 ป้อนข้อมูล'!E686&lt;'3 ค่าคะแนน'!$B$5,'3 ค่าคะแนน'!$E$6,IF('4 ป้อนข้อมูล'!E686&lt;'3 ค่าคะแนน'!$B$4,'3 ค่าคะแนน'!$E$5,'3 ค่าคะแนน'!$E$4))))))</f>
        <v>98.75</v>
      </c>
      <c r="F686" s="109">
        <f>IF('4 ป้อนข้อมูล'!E686&gt;=70,SUMIF(ปันส่วน!$A$5:$A$16,D686,ปันส่วน!$F$5:$F$16),0)</f>
        <v>690.67</v>
      </c>
      <c r="G686" s="109">
        <f>SUMIFS(ปันส่วน2!$C$3:$C$20,ปันส่วน2!$A$3:$A$20,D686,ปันส่วน2!$B$3:$B$20,E686)</f>
        <v>1646.749</v>
      </c>
      <c r="H686" s="109">
        <f t="shared" si="10"/>
        <v>2337.4189999999999</v>
      </c>
    </row>
    <row r="687" spans="1:8">
      <c r="A687" s="69">
        <v>684</v>
      </c>
      <c r="B687" s="82" t="str">
        <f>IF('4 ป้อนข้อมูล'!B687&lt;&gt;"",'4 ป้อนข้อมูล'!B687," ")</f>
        <v>โรงเรียนวัดบ้านแหลมกรวด</v>
      </c>
      <c r="C687" s="81" t="str">
        <f>IF('4 ป้อนข้อมูล'!C687&lt;&gt;"",'4 ป้อนข้อมูล'!C687," ")</f>
        <v>น.ส.สุคนธ์  ทองสีอ่อน</v>
      </c>
      <c r="D687" s="69">
        <f>IF('4 ป้อนข้อมูล'!D687&lt;&gt;"",'4 ป้อนข้อมูล'!D687," ")</f>
        <v>2</v>
      </c>
      <c r="E687" s="71">
        <f>IF('4 ป้อนข้อมูล'!E687&lt;'3 ค่าคะแนน'!$B$9,0,IF('4 ป้อนข้อมูล'!E687&lt;'3 ค่าคะแนน'!$B$8,'3 ค่าคะแนน'!$E$9,IF('4 ป้อนข้อมูล'!E687&lt;'3 ค่าคะแนน'!$B$7,'3 ค่าคะแนน'!$E$8,IF('4 ป้อนข้อมูล'!E687&lt;'3 ค่าคะแนน'!$B$6,'3 ค่าคะแนน'!$E$7,IF('4 ป้อนข้อมูล'!E687&lt;'3 ค่าคะแนน'!$B$5,'3 ค่าคะแนน'!$E$6,IF('4 ป้อนข้อมูล'!E687&lt;'3 ค่าคะแนน'!$B$4,'3 ค่าคะแนน'!$E$5,'3 ค่าคะแนน'!$E$4))))))</f>
        <v>98.75</v>
      </c>
      <c r="F687" s="109">
        <f>IF('4 ป้อนข้อมูล'!E687&gt;=70,SUMIF(ปันส่วน!$A$5:$A$16,D687,ปันส่วน!$F$5:$F$16),0)</f>
        <v>865.33</v>
      </c>
      <c r="G687" s="109">
        <f>SUMIFS(ปันส่วน2!$C$3:$C$20,ปันส่วน2!$A$3:$A$20,D687,ปันส่วน2!$B$3:$B$20,E687)</f>
        <v>1936.421</v>
      </c>
      <c r="H687" s="109">
        <f t="shared" si="10"/>
        <v>2801.7510000000002</v>
      </c>
    </row>
    <row r="688" spans="1:8">
      <c r="A688" s="69">
        <v>685</v>
      </c>
      <c r="B688" s="82" t="str">
        <f>IF('4 ป้อนข้อมูล'!B688&lt;&gt;"",'4 ป้อนข้อมูล'!B688," ")</f>
        <v>โรงเรียนวัดบ้านแหลมกรวด</v>
      </c>
      <c r="C688" s="81" t="str">
        <f>IF('4 ป้อนข้อมูล'!C688&lt;&gt;"",'4 ป้อนข้อมูล'!C688," ")</f>
        <v>นางบุญเรือน  วงษ์โรจนกุล</v>
      </c>
      <c r="D688" s="69">
        <f>IF('4 ป้อนข้อมูล'!D688&lt;&gt;"",'4 ป้อนข้อมูล'!D688," ")</f>
        <v>2</v>
      </c>
      <c r="E688" s="71">
        <f>IF('4 ป้อนข้อมูล'!E688&lt;'3 ค่าคะแนน'!$B$9,0,IF('4 ป้อนข้อมูล'!E688&lt;'3 ค่าคะแนน'!$B$8,'3 ค่าคะแนน'!$E$9,IF('4 ป้อนข้อมูล'!E688&lt;'3 ค่าคะแนน'!$B$7,'3 ค่าคะแนน'!$E$8,IF('4 ป้อนข้อมูล'!E688&lt;'3 ค่าคะแนน'!$B$6,'3 ค่าคะแนน'!$E$7,IF('4 ป้อนข้อมูล'!E688&lt;'3 ค่าคะแนน'!$B$5,'3 ค่าคะแนน'!$E$6,IF('4 ป้อนข้อมูล'!E688&lt;'3 ค่าคะแนน'!$B$4,'3 ค่าคะแนน'!$E$5,'3 ค่าคะแนน'!$E$4))))))</f>
        <v>98.75</v>
      </c>
      <c r="F688" s="109">
        <f>IF('4 ป้อนข้อมูล'!E688&gt;=70,SUMIF(ปันส่วน!$A$5:$A$16,D688,ปันส่วน!$F$5:$F$16),0)</f>
        <v>865.33</v>
      </c>
      <c r="G688" s="109">
        <f>SUMIFS(ปันส่วน2!$C$3:$C$20,ปันส่วน2!$A$3:$A$20,D688,ปันส่วน2!$B$3:$B$20,E688)</f>
        <v>1936.421</v>
      </c>
      <c r="H688" s="109">
        <f t="shared" si="10"/>
        <v>2801.7510000000002</v>
      </c>
    </row>
    <row r="689" spans="1:8">
      <c r="A689" s="69">
        <v>686</v>
      </c>
      <c r="B689" s="82" t="str">
        <f>IF('4 ป้อนข้อมูล'!B689&lt;&gt;"",'4 ป้อนข้อมูล'!B689," ")</f>
        <v>โรงเรียนวัดบ้านแหลมกรวด</v>
      </c>
      <c r="C689" s="81" t="str">
        <f>IF('4 ป้อนข้อมูล'!C689&lt;&gt;"",'4 ป้อนข้อมูล'!C689," ")</f>
        <v>นายวีระพงษ์  ด้วงแก้ว</v>
      </c>
      <c r="D689" s="69">
        <f>IF('4 ป้อนข้อมูล'!D689&lt;&gt;"",'4 ป้อนข้อมูล'!D689," ")</f>
        <v>3</v>
      </c>
      <c r="E689" s="71">
        <f>IF('4 ป้อนข้อมูล'!E689&lt;'3 ค่าคะแนน'!$B$9,0,IF('4 ป้อนข้อมูล'!E689&lt;'3 ค่าคะแนน'!$B$8,'3 ค่าคะแนน'!$E$9,IF('4 ป้อนข้อมูล'!E689&lt;'3 ค่าคะแนน'!$B$7,'3 ค่าคะแนน'!$E$8,IF('4 ป้อนข้อมูล'!E689&lt;'3 ค่าคะแนน'!$B$6,'3 ค่าคะแนน'!$E$7,IF('4 ป้อนข้อมูล'!E689&lt;'3 ค่าคะแนน'!$B$5,'3 ค่าคะแนน'!$E$6,IF('4 ป้อนข้อมูล'!E689&lt;'3 ค่าคะแนน'!$B$4,'3 ค่าคะแนน'!$E$5,'3 ค่าคะแนน'!$E$4))))))</f>
        <v>98.75</v>
      </c>
      <c r="F689" s="109">
        <f>IF('4 ป้อนข้อมูล'!E689&gt;=70,SUMIF(ปันส่วน!$A$5:$A$16,D689,ปันส่วน!$F$5:$F$16),0)</f>
        <v>966.95</v>
      </c>
      <c r="G689" s="109">
        <f>SUMIFS(ปันส่วน2!$C$3:$C$20,ปันส่วน2!$A$3:$A$20,D689,ปันส่วน2!$B$3:$B$20,E689)</f>
        <v>2404.8449999999998</v>
      </c>
      <c r="H689" s="109">
        <f t="shared" si="10"/>
        <v>3371.7950000000001</v>
      </c>
    </row>
    <row r="690" spans="1:8">
      <c r="A690" s="69">
        <v>687</v>
      </c>
      <c r="B690" s="82" t="str">
        <f>IF('4 ป้อนข้อมูล'!B690&lt;&gt;"",'4 ป้อนข้อมูล'!B690," ")</f>
        <v>โรงเรียนวัดบ้านแหลมกรวด</v>
      </c>
      <c r="C690" s="81" t="str">
        <f>IF('4 ป้อนข้อมูล'!C690&lt;&gt;"",'4 ป้อนข้อมูล'!C690," ")</f>
        <v>น.ส.สมถวิล  รัตนะ</v>
      </c>
      <c r="D690" s="69">
        <f>IF('4 ป้อนข้อมูล'!D690&lt;&gt;"",'4 ป้อนข้อมูล'!D690," ")</f>
        <v>3</v>
      </c>
      <c r="E690" s="71">
        <f>IF('4 ป้อนข้อมูล'!E690&lt;'3 ค่าคะแนน'!$B$9,0,IF('4 ป้อนข้อมูล'!E690&lt;'3 ค่าคะแนน'!$B$8,'3 ค่าคะแนน'!$E$9,IF('4 ป้อนข้อมูล'!E690&lt;'3 ค่าคะแนน'!$B$7,'3 ค่าคะแนน'!$E$8,IF('4 ป้อนข้อมูล'!E690&lt;'3 ค่าคะแนน'!$B$6,'3 ค่าคะแนน'!$E$7,IF('4 ป้อนข้อมูล'!E690&lt;'3 ค่าคะแนน'!$B$5,'3 ค่าคะแนน'!$E$6,IF('4 ป้อนข้อมูล'!E690&lt;'3 ค่าคะแนน'!$B$4,'3 ค่าคะแนน'!$E$5,'3 ค่าคะแนน'!$E$4))))))</f>
        <v>98.75</v>
      </c>
      <c r="F690" s="109">
        <f>IF('4 ป้อนข้อมูล'!E690&gt;=70,SUMIF(ปันส่วน!$A$5:$A$16,D690,ปันส่วน!$F$5:$F$16),0)</f>
        <v>966.95</v>
      </c>
      <c r="G690" s="109">
        <f>SUMIFS(ปันส่วน2!$C$3:$C$20,ปันส่วน2!$A$3:$A$20,D690,ปันส่วน2!$B$3:$B$20,E690)</f>
        <v>2404.8449999999998</v>
      </c>
      <c r="H690" s="109">
        <f t="shared" si="10"/>
        <v>3371.7950000000001</v>
      </c>
    </row>
    <row r="691" spans="1:8">
      <c r="A691" s="69">
        <v>688</v>
      </c>
      <c r="B691" s="82" t="str">
        <f>IF('4 ป้อนข้อมูล'!B691&lt;&gt;"",'4 ป้อนข้อมูล'!B691," ")</f>
        <v>โรงเรียนวัดบ้านแหลมกรวด</v>
      </c>
      <c r="C691" s="81" t="str">
        <f>IF('4 ป้อนข้อมูล'!C691&lt;&gt;"",'4 ป้อนข้อมูล'!C691," ")</f>
        <v>นายเสทือน  โขมพัตร</v>
      </c>
      <c r="D691" s="69">
        <f>IF('4 ป้อนข้อมูล'!D691&lt;&gt;"",'4 ป้อนข้อมูล'!D691," ")</f>
        <v>2</v>
      </c>
      <c r="E691" s="71">
        <f>IF('4 ป้อนข้อมูล'!E691&lt;'3 ค่าคะแนน'!$B$9,0,IF('4 ป้อนข้อมูล'!E691&lt;'3 ค่าคะแนน'!$B$8,'3 ค่าคะแนน'!$E$9,IF('4 ป้อนข้อมูล'!E691&lt;'3 ค่าคะแนน'!$B$7,'3 ค่าคะแนน'!$E$8,IF('4 ป้อนข้อมูล'!E691&lt;'3 ค่าคะแนน'!$B$6,'3 ค่าคะแนน'!$E$7,IF('4 ป้อนข้อมูล'!E691&lt;'3 ค่าคะแนน'!$B$5,'3 ค่าคะแนน'!$E$6,IF('4 ป้อนข้อมูล'!E691&lt;'3 ค่าคะแนน'!$B$4,'3 ค่าคะแนน'!$E$5,'3 ค่าคะแนน'!$E$4))))))</f>
        <v>98.75</v>
      </c>
      <c r="F691" s="109">
        <f>IF('4 ป้อนข้อมูล'!E691&gt;=70,SUMIF(ปันส่วน!$A$5:$A$16,D691,ปันส่วน!$F$5:$F$16),0)</f>
        <v>865.33</v>
      </c>
      <c r="G691" s="109">
        <f>SUMIFS(ปันส่วน2!$C$3:$C$20,ปันส่วน2!$A$3:$A$20,D691,ปันส่วน2!$B$3:$B$20,E691)</f>
        <v>1936.421</v>
      </c>
      <c r="H691" s="109">
        <f t="shared" si="10"/>
        <v>2801.7510000000002</v>
      </c>
    </row>
    <row r="692" spans="1:8">
      <c r="A692" s="69">
        <v>689</v>
      </c>
      <c r="B692" s="82" t="str">
        <f>IF('4 ป้อนข้อมูล'!B692&lt;&gt;"",'4 ป้อนข้อมูล'!B692," ")</f>
        <v>โรงเรียนวัดบ้านแหลมกรวด</v>
      </c>
      <c r="C692" s="81" t="str">
        <f>IF('4 ป้อนข้อมูล'!C692&lt;&gt;"",'4 ป้อนข้อมูล'!C692," ")</f>
        <v>น.ส.สุริยา  หมัดหลี</v>
      </c>
      <c r="D692" s="69">
        <f>IF('4 ป้อนข้อมูล'!D692&lt;&gt;"",'4 ป้อนข้อมูล'!D692," ")</f>
        <v>3</v>
      </c>
      <c r="E692" s="71">
        <f>IF('4 ป้อนข้อมูล'!E692&lt;'3 ค่าคะแนน'!$B$9,0,IF('4 ป้อนข้อมูล'!E692&lt;'3 ค่าคะแนน'!$B$8,'3 ค่าคะแนน'!$E$9,IF('4 ป้อนข้อมูล'!E692&lt;'3 ค่าคะแนน'!$B$7,'3 ค่าคะแนน'!$E$8,IF('4 ป้อนข้อมูล'!E692&lt;'3 ค่าคะแนน'!$B$6,'3 ค่าคะแนน'!$E$7,IF('4 ป้อนข้อมูล'!E692&lt;'3 ค่าคะแนน'!$B$5,'3 ค่าคะแนน'!$E$6,IF('4 ป้อนข้อมูล'!E692&lt;'3 ค่าคะแนน'!$B$4,'3 ค่าคะแนน'!$E$5,'3 ค่าคะแนน'!$E$4))))))</f>
        <v>98.75</v>
      </c>
      <c r="F692" s="109">
        <f>IF('4 ป้อนข้อมูล'!E692&gt;=70,SUMIF(ปันส่วน!$A$5:$A$16,D692,ปันส่วน!$F$5:$F$16),0)</f>
        <v>966.95</v>
      </c>
      <c r="G692" s="109">
        <f>SUMIFS(ปันส่วน2!$C$3:$C$20,ปันส่วน2!$A$3:$A$20,D692,ปันส่วน2!$B$3:$B$20,E692)</f>
        <v>2404.8449999999998</v>
      </c>
      <c r="H692" s="109">
        <f t="shared" si="10"/>
        <v>3371.7950000000001</v>
      </c>
    </row>
    <row r="693" spans="1:8">
      <c r="A693" s="69">
        <v>690</v>
      </c>
      <c r="B693" s="82" t="str">
        <f>IF('4 ป้อนข้อมูล'!B693&lt;&gt;"",'4 ป้อนข้อมูล'!B693," ")</f>
        <v>โรงเรียนวัดบ้านแหลมกรวด</v>
      </c>
      <c r="C693" s="81" t="str">
        <f>IF('4 ป้อนข้อมูล'!C693&lt;&gt;"",'4 ป้อนข้อมูล'!C693," ")</f>
        <v>นางวนิตย์  สุวรรณเรืองศรี</v>
      </c>
      <c r="D693" s="69">
        <f>IF('4 ป้อนข้อมูล'!D693&lt;&gt;"",'4 ป้อนข้อมูล'!D693," ")</f>
        <v>2</v>
      </c>
      <c r="E693" s="71">
        <f>IF('4 ป้อนข้อมูล'!E693&lt;'3 ค่าคะแนน'!$B$9,0,IF('4 ป้อนข้อมูล'!E693&lt;'3 ค่าคะแนน'!$B$8,'3 ค่าคะแนน'!$E$9,IF('4 ป้อนข้อมูล'!E693&lt;'3 ค่าคะแนน'!$B$7,'3 ค่าคะแนน'!$E$8,IF('4 ป้อนข้อมูล'!E693&lt;'3 ค่าคะแนน'!$B$6,'3 ค่าคะแนน'!$E$7,IF('4 ป้อนข้อมูล'!E693&lt;'3 ค่าคะแนน'!$B$5,'3 ค่าคะแนน'!$E$6,IF('4 ป้อนข้อมูล'!E693&lt;'3 ค่าคะแนน'!$B$4,'3 ค่าคะแนน'!$E$5,'3 ค่าคะแนน'!$E$4))))))</f>
        <v>98.75</v>
      </c>
      <c r="F693" s="109">
        <f>IF('4 ป้อนข้อมูล'!E693&gt;=70,SUMIF(ปันส่วน!$A$5:$A$16,D693,ปันส่วน!$F$5:$F$16),0)</f>
        <v>865.33</v>
      </c>
      <c r="G693" s="109">
        <f>SUMIFS(ปันส่วน2!$C$3:$C$20,ปันส่วน2!$A$3:$A$20,D693,ปันส่วน2!$B$3:$B$20,E693)</f>
        <v>1936.421</v>
      </c>
      <c r="H693" s="109">
        <f t="shared" si="10"/>
        <v>2801.7510000000002</v>
      </c>
    </row>
    <row r="694" spans="1:8">
      <c r="A694" s="69">
        <v>691</v>
      </c>
      <c r="B694" s="82" t="str">
        <f>IF('4 ป้อนข้อมูล'!B694&lt;&gt;"",'4 ป้อนข้อมูล'!B694," ")</f>
        <v>โรงเรียนวัดบ้านแหลมกรวด</v>
      </c>
      <c r="C694" s="81" t="str">
        <f>IF('4 ป้อนข้อมูล'!C694&lt;&gt;"",'4 ป้อนข้อมูล'!C694," ")</f>
        <v>นางนฤมล  ผลามิโช</v>
      </c>
      <c r="D694" s="69">
        <f>IF('4 ป้อนข้อมูล'!D694&lt;&gt;"",'4 ป้อนข้อมูล'!D694," ")</f>
        <v>2</v>
      </c>
      <c r="E694" s="71">
        <f>IF('4 ป้อนข้อมูล'!E694&lt;'3 ค่าคะแนน'!$B$9,0,IF('4 ป้อนข้อมูล'!E694&lt;'3 ค่าคะแนน'!$B$8,'3 ค่าคะแนน'!$E$9,IF('4 ป้อนข้อมูล'!E694&lt;'3 ค่าคะแนน'!$B$7,'3 ค่าคะแนน'!$E$8,IF('4 ป้อนข้อมูล'!E694&lt;'3 ค่าคะแนน'!$B$6,'3 ค่าคะแนน'!$E$7,IF('4 ป้อนข้อมูล'!E694&lt;'3 ค่าคะแนน'!$B$5,'3 ค่าคะแนน'!$E$6,IF('4 ป้อนข้อมูล'!E694&lt;'3 ค่าคะแนน'!$B$4,'3 ค่าคะแนน'!$E$5,'3 ค่าคะแนน'!$E$4))))))</f>
        <v>98.75</v>
      </c>
      <c r="F694" s="109">
        <f>IF('4 ป้อนข้อมูล'!E694&gt;=70,SUMIF(ปันส่วน!$A$5:$A$16,D694,ปันส่วน!$F$5:$F$16),0)</f>
        <v>865.33</v>
      </c>
      <c r="G694" s="109">
        <f>SUMIFS(ปันส่วน2!$C$3:$C$20,ปันส่วน2!$A$3:$A$20,D694,ปันส่วน2!$B$3:$B$20,E694)</f>
        <v>1936.421</v>
      </c>
      <c r="H694" s="109">
        <f t="shared" si="10"/>
        <v>2801.7510000000002</v>
      </c>
    </row>
    <row r="695" spans="1:8">
      <c r="A695" s="69">
        <v>692</v>
      </c>
      <c r="B695" s="82" t="str">
        <f>IF('4 ป้อนข้อมูล'!B695&lt;&gt;"",'4 ป้อนข้อมูล'!B695," ")</f>
        <v>โรงเรียนวัดบ้านแหลมกรวด</v>
      </c>
      <c r="C695" s="81" t="str">
        <f>IF('4 ป้อนข้อมูล'!C695&lt;&gt;"",'4 ป้อนข้อมูล'!C695," ")</f>
        <v>นางเสาวนิตย์  แซ่หลิ้ม</v>
      </c>
      <c r="D695" s="69">
        <f>IF('4 ป้อนข้อมูล'!D695&lt;&gt;"",'4 ป้อนข้อมูล'!D695," ")</f>
        <v>2</v>
      </c>
      <c r="E695" s="71">
        <f>IF('4 ป้อนข้อมูล'!E695&lt;'3 ค่าคะแนน'!$B$9,0,IF('4 ป้อนข้อมูล'!E695&lt;'3 ค่าคะแนน'!$B$8,'3 ค่าคะแนน'!$E$9,IF('4 ป้อนข้อมูล'!E695&lt;'3 ค่าคะแนน'!$B$7,'3 ค่าคะแนน'!$E$8,IF('4 ป้อนข้อมูล'!E695&lt;'3 ค่าคะแนน'!$B$6,'3 ค่าคะแนน'!$E$7,IF('4 ป้อนข้อมูล'!E695&lt;'3 ค่าคะแนน'!$B$5,'3 ค่าคะแนน'!$E$6,IF('4 ป้อนข้อมูล'!E695&lt;'3 ค่าคะแนน'!$B$4,'3 ค่าคะแนน'!$E$5,'3 ค่าคะแนน'!$E$4))))))</f>
        <v>100</v>
      </c>
      <c r="F695" s="109">
        <f>IF('4 ป้อนข้อมูล'!E695&gt;=70,SUMIF(ปันส่วน!$A$5:$A$16,D695,ปันส่วน!$F$5:$F$16),0)</f>
        <v>865.33</v>
      </c>
      <c r="G695" s="109">
        <f>SUMIFS(ปันส่วน2!$C$3:$C$20,ปันส่วน2!$A$3:$A$20,D695,ปันส่วน2!$B$3:$B$20,E695)</f>
        <v>1960.933</v>
      </c>
      <c r="H695" s="109">
        <f t="shared" si="10"/>
        <v>2826.2629999999999</v>
      </c>
    </row>
    <row r="696" spans="1:8">
      <c r="A696" s="69">
        <v>693</v>
      </c>
      <c r="B696" s="82" t="str">
        <f>IF('4 ป้อนข้อมูล'!B696&lt;&gt;"",'4 ป้อนข้อมูล'!B696," ")</f>
        <v>โรงเรียนวัดบ้านแหลมกรวด</v>
      </c>
      <c r="C696" s="81" t="str">
        <f>IF('4 ป้อนข้อมูล'!C696&lt;&gt;"",'4 ป้อนข้อมูล'!C696," ")</f>
        <v>นายสมพร  สุวรรณเรืองศรี</v>
      </c>
      <c r="D696" s="69">
        <f>IF('4 ป้อนข้อมูล'!D696&lt;&gt;"",'4 ป้อนข้อมูล'!D696," ")</f>
        <v>2</v>
      </c>
      <c r="E696" s="71">
        <f>IF('4 ป้อนข้อมูล'!E696&lt;'3 ค่าคะแนน'!$B$9,0,IF('4 ป้อนข้อมูล'!E696&lt;'3 ค่าคะแนน'!$B$8,'3 ค่าคะแนน'!$E$9,IF('4 ป้อนข้อมูล'!E696&lt;'3 ค่าคะแนน'!$B$7,'3 ค่าคะแนน'!$E$8,IF('4 ป้อนข้อมูล'!E696&lt;'3 ค่าคะแนน'!$B$6,'3 ค่าคะแนน'!$E$7,IF('4 ป้อนข้อมูล'!E696&lt;'3 ค่าคะแนน'!$B$5,'3 ค่าคะแนน'!$E$6,IF('4 ป้อนข้อมูล'!E696&lt;'3 ค่าคะแนน'!$B$4,'3 ค่าคะแนน'!$E$5,'3 ค่าคะแนน'!$E$4))))))</f>
        <v>98.75</v>
      </c>
      <c r="F696" s="109">
        <f>IF('4 ป้อนข้อมูล'!E696&gt;=70,SUMIF(ปันส่วน!$A$5:$A$16,D696,ปันส่วน!$F$5:$F$16),0)</f>
        <v>865.33</v>
      </c>
      <c r="G696" s="109">
        <f>SUMIFS(ปันส่วน2!$C$3:$C$20,ปันส่วน2!$A$3:$A$20,D696,ปันส่วน2!$B$3:$B$20,E696)</f>
        <v>1936.421</v>
      </c>
      <c r="H696" s="109">
        <f t="shared" si="10"/>
        <v>2801.7510000000002</v>
      </c>
    </row>
    <row r="697" spans="1:8">
      <c r="A697" s="69">
        <v>694</v>
      </c>
      <c r="B697" s="82" t="str">
        <f>IF('4 ป้อนข้อมูล'!B697&lt;&gt;"",'4 ป้อนข้อมูล'!B697," ")</f>
        <v>โรงเรียนวัดบ้านแหลมกรวด</v>
      </c>
      <c r="C697" s="81" t="str">
        <f>IF('4 ป้อนข้อมูล'!C697&lt;&gt;"",'4 ป้อนข้อมูล'!C697," ")</f>
        <v>นายชอบ  รักษ์ชูชื่น</v>
      </c>
      <c r="D697" s="69">
        <f>IF('4 ป้อนข้อมูล'!D697&lt;&gt;"",'4 ป้อนข้อมูล'!D697," ")</f>
        <v>2</v>
      </c>
      <c r="E697" s="71">
        <f>IF('4 ป้อนข้อมูล'!E697&lt;'3 ค่าคะแนน'!$B$9,0,IF('4 ป้อนข้อมูล'!E697&lt;'3 ค่าคะแนน'!$B$8,'3 ค่าคะแนน'!$E$9,IF('4 ป้อนข้อมูล'!E697&lt;'3 ค่าคะแนน'!$B$7,'3 ค่าคะแนน'!$E$8,IF('4 ป้อนข้อมูล'!E697&lt;'3 ค่าคะแนน'!$B$6,'3 ค่าคะแนน'!$E$7,IF('4 ป้อนข้อมูล'!E697&lt;'3 ค่าคะแนน'!$B$5,'3 ค่าคะแนน'!$E$6,IF('4 ป้อนข้อมูล'!E697&lt;'3 ค่าคะแนน'!$B$4,'3 ค่าคะแนน'!$E$5,'3 ค่าคะแนน'!$E$4))))))</f>
        <v>100</v>
      </c>
      <c r="F697" s="109">
        <f>IF('4 ป้อนข้อมูล'!E697&gt;=70,SUMIF(ปันส่วน!$A$5:$A$16,D697,ปันส่วน!$F$5:$F$16),0)</f>
        <v>865.33</v>
      </c>
      <c r="G697" s="109">
        <f>SUMIFS(ปันส่วน2!$C$3:$C$20,ปันส่วน2!$A$3:$A$20,D697,ปันส่วน2!$B$3:$B$20,E697)</f>
        <v>1960.933</v>
      </c>
      <c r="H697" s="109">
        <f t="shared" si="10"/>
        <v>2826.2629999999999</v>
      </c>
    </row>
    <row r="698" spans="1:8">
      <c r="A698" s="69">
        <v>695</v>
      </c>
      <c r="B698" s="82" t="str">
        <f>IF('4 ป้อนข้อมูล'!B698&lt;&gt;"",'4 ป้อนข้อมูล'!B698," ")</f>
        <v>โรงเรียนวัดบ้านแหลมกรวด</v>
      </c>
      <c r="C698" s="81" t="str">
        <f>IF('4 ป้อนข้อมูล'!C698&lt;&gt;"",'4 ป้อนข้อมูล'!C698," ")</f>
        <v>นางจีรญาดา  ทองศรี</v>
      </c>
      <c r="D698" s="69">
        <f>IF('4 ป้อนข้อมูล'!D698&lt;&gt;"",'4 ป้อนข้อมูล'!D698," ")</f>
        <v>2</v>
      </c>
      <c r="E698" s="71">
        <f>IF('4 ป้อนข้อมูล'!E698&lt;'3 ค่าคะแนน'!$B$9,0,IF('4 ป้อนข้อมูล'!E698&lt;'3 ค่าคะแนน'!$B$8,'3 ค่าคะแนน'!$E$9,IF('4 ป้อนข้อมูล'!E698&lt;'3 ค่าคะแนน'!$B$7,'3 ค่าคะแนน'!$E$8,IF('4 ป้อนข้อมูล'!E698&lt;'3 ค่าคะแนน'!$B$6,'3 ค่าคะแนน'!$E$7,IF('4 ป้อนข้อมูล'!E698&lt;'3 ค่าคะแนน'!$B$5,'3 ค่าคะแนน'!$E$6,IF('4 ป้อนข้อมูล'!E698&lt;'3 ค่าคะแนน'!$B$4,'3 ค่าคะแนน'!$E$5,'3 ค่าคะแนน'!$E$4))))))</f>
        <v>98.75</v>
      </c>
      <c r="F698" s="109">
        <f>IF('4 ป้อนข้อมูล'!E698&gt;=70,SUMIF(ปันส่วน!$A$5:$A$16,D698,ปันส่วน!$F$5:$F$16),0)</f>
        <v>865.33</v>
      </c>
      <c r="G698" s="109">
        <f>SUMIFS(ปันส่วน2!$C$3:$C$20,ปันส่วน2!$A$3:$A$20,D698,ปันส่วน2!$B$3:$B$20,E698)</f>
        <v>1936.421</v>
      </c>
      <c r="H698" s="109">
        <f t="shared" si="10"/>
        <v>2801.7510000000002</v>
      </c>
    </row>
    <row r="699" spans="1:8">
      <c r="A699" s="69">
        <v>696</v>
      </c>
      <c r="B699" s="82" t="str">
        <f>IF('4 ป้อนข้อมูล'!B699&lt;&gt;"",'4 ป้อนข้อมูล'!B699," ")</f>
        <v>โรงเรียนวัดบ้านแหลมกรวด</v>
      </c>
      <c r="C699" s="81" t="str">
        <f>IF('4 ป้อนข้อมูล'!C699&lt;&gt;"",'4 ป้อนข้อมูล'!C699," ")</f>
        <v>นางฝ้าตีม๊ะ  หนูเอียด</v>
      </c>
      <c r="D699" s="69">
        <f>IF('4 ป้อนข้อมูล'!D699&lt;&gt;"",'4 ป้อนข้อมูล'!D699," ")</f>
        <v>3</v>
      </c>
      <c r="E699" s="71">
        <f>IF('4 ป้อนข้อมูล'!E699&lt;'3 ค่าคะแนน'!$B$9,0,IF('4 ป้อนข้อมูล'!E699&lt;'3 ค่าคะแนน'!$B$8,'3 ค่าคะแนน'!$E$9,IF('4 ป้อนข้อมูล'!E699&lt;'3 ค่าคะแนน'!$B$7,'3 ค่าคะแนน'!$E$8,IF('4 ป้อนข้อมูล'!E699&lt;'3 ค่าคะแนน'!$B$6,'3 ค่าคะแนน'!$E$7,IF('4 ป้อนข้อมูล'!E699&lt;'3 ค่าคะแนน'!$B$5,'3 ค่าคะแนน'!$E$6,IF('4 ป้อนข้อมูล'!E699&lt;'3 ค่าคะแนน'!$B$4,'3 ค่าคะแนน'!$E$5,'3 ค่าคะแนน'!$E$4))))))</f>
        <v>98.75</v>
      </c>
      <c r="F699" s="109">
        <f>IF('4 ป้อนข้อมูล'!E699&gt;=70,SUMIF(ปันส่วน!$A$5:$A$16,D699,ปันส่วน!$F$5:$F$16),0)</f>
        <v>966.95</v>
      </c>
      <c r="G699" s="109">
        <f>SUMIFS(ปันส่วน2!$C$3:$C$20,ปันส่วน2!$A$3:$A$20,D699,ปันส่วน2!$B$3:$B$20,E699)</f>
        <v>2404.8449999999998</v>
      </c>
      <c r="H699" s="109">
        <f t="shared" si="10"/>
        <v>3371.7950000000001</v>
      </c>
    </row>
    <row r="700" spans="1:8">
      <c r="A700" s="69">
        <v>697</v>
      </c>
      <c r="B700" s="82" t="str">
        <f>IF('4 ป้อนข้อมูล'!B700&lt;&gt;"",'4 ป้อนข้อมูล'!B700," ")</f>
        <v>โรงเรียนบ้านควนนกหว้า</v>
      </c>
      <c r="C700" s="81" t="str">
        <f>IF('4 ป้อนข้อมูล'!C700&lt;&gt;"",'4 ป้อนข้อมูล'!C700," ")</f>
        <v>นายอัษฎาวุธ  สุวิชญางกูร</v>
      </c>
      <c r="D700" s="69">
        <f>IF('4 ป้อนข้อมูล'!D700&lt;&gt;"",'4 ป้อนข้อมูล'!D700," ")</f>
        <v>1</v>
      </c>
      <c r="E700" s="71">
        <f>IF('4 ป้อนข้อมูล'!E700&lt;'3 ค่าคะแนน'!$B$9,0,IF('4 ป้อนข้อมูล'!E700&lt;'3 ค่าคะแนน'!$B$8,'3 ค่าคะแนน'!$E$9,IF('4 ป้อนข้อมูล'!E700&lt;'3 ค่าคะแนน'!$B$7,'3 ค่าคะแนน'!$E$8,IF('4 ป้อนข้อมูล'!E700&lt;'3 ค่าคะแนน'!$B$6,'3 ค่าคะแนน'!$E$7,IF('4 ป้อนข้อมูล'!E700&lt;'3 ค่าคะแนน'!$B$5,'3 ค่าคะแนน'!$E$6,IF('4 ป้อนข้อมูล'!E700&lt;'3 ค่าคะแนน'!$B$4,'3 ค่าคะแนน'!$E$5,'3 ค่าคะแนน'!$E$4))))))</f>
        <v>100</v>
      </c>
      <c r="F700" s="109">
        <f>IF('4 ป้อนข้อมูล'!E700&gt;=70,SUMIF(ปันส่วน!$A$5:$A$16,D700,ปันส่วน!$F$5:$F$16),0)</f>
        <v>690.67</v>
      </c>
      <c r="G700" s="109">
        <f>SUMIFS(ปันส่วน2!$C$3:$C$20,ปันส่วน2!$A$3:$A$20,D700,ปันส่วน2!$B$3:$B$20,E700)</f>
        <v>1667.5940000000001</v>
      </c>
      <c r="H700" s="109">
        <f t="shared" si="10"/>
        <v>2358.2640000000001</v>
      </c>
    </row>
    <row r="701" spans="1:8">
      <c r="A701" s="69">
        <v>698</v>
      </c>
      <c r="B701" s="82" t="str">
        <f>IF('4 ป้อนข้อมูล'!B701&lt;&gt;"",'4 ป้อนข้อมูล'!B701," ")</f>
        <v>โรงเรียนบ้านควนนกหว้า</v>
      </c>
      <c r="C701" s="81" t="str">
        <f>IF('4 ป้อนข้อมูล'!C701&lt;&gt;"",'4 ป้อนข้อมูล'!C701," ")</f>
        <v>จ.ส.ต.ชุบ  ไตรวรรณ</v>
      </c>
      <c r="D701" s="69">
        <f>IF('4 ป้อนข้อมูล'!D701&lt;&gt;"",'4 ป้อนข้อมูล'!D701," ")</f>
        <v>2</v>
      </c>
      <c r="E701" s="71">
        <f>IF('4 ป้อนข้อมูล'!E701&lt;'3 ค่าคะแนน'!$B$9,0,IF('4 ป้อนข้อมูล'!E701&lt;'3 ค่าคะแนน'!$B$8,'3 ค่าคะแนน'!$E$9,IF('4 ป้อนข้อมูล'!E701&lt;'3 ค่าคะแนน'!$B$7,'3 ค่าคะแนน'!$E$8,IF('4 ป้อนข้อมูล'!E701&lt;'3 ค่าคะแนน'!$B$6,'3 ค่าคะแนน'!$E$7,IF('4 ป้อนข้อมูล'!E701&lt;'3 ค่าคะแนน'!$B$5,'3 ค่าคะแนน'!$E$6,IF('4 ป้อนข้อมูล'!E701&lt;'3 ค่าคะแนน'!$B$4,'3 ค่าคะแนน'!$E$5,'3 ค่าคะแนน'!$E$4))))))</f>
        <v>98.75</v>
      </c>
      <c r="F701" s="109">
        <f>IF('4 ป้อนข้อมูล'!E701&gt;=70,SUMIF(ปันส่วน!$A$5:$A$16,D701,ปันส่วน!$F$5:$F$16),0)</f>
        <v>865.33</v>
      </c>
      <c r="G701" s="109">
        <f>SUMIFS(ปันส่วน2!$C$3:$C$20,ปันส่วน2!$A$3:$A$20,D701,ปันส่วน2!$B$3:$B$20,E701)</f>
        <v>1936.421</v>
      </c>
      <c r="H701" s="109">
        <f t="shared" si="10"/>
        <v>2801.7510000000002</v>
      </c>
    </row>
    <row r="702" spans="1:8">
      <c r="A702" s="69">
        <v>699</v>
      </c>
      <c r="B702" s="82" t="str">
        <f>IF('4 ป้อนข้อมูล'!B702&lt;&gt;"",'4 ป้อนข้อมูล'!B702," ")</f>
        <v>โรงเรียนบ้านควนนกหว้า</v>
      </c>
      <c r="C702" s="81" t="str">
        <f>IF('4 ป้อนข้อมูล'!C702&lt;&gt;"",'4 ป้อนข้อมูล'!C702," ")</f>
        <v>จ.ส.ต.สานนท์  คงแก้ว</v>
      </c>
      <c r="D702" s="69">
        <f>IF('4 ป้อนข้อมูล'!D702&lt;&gt;"",'4 ป้อนข้อมูล'!D702," ")</f>
        <v>2</v>
      </c>
      <c r="E702" s="71">
        <f>IF('4 ป้อนข้อมูล'!E702&lt;'3 ค่าคะแนน'!$B$9,0,IF('4 ป้อนข้อมูล'!E702&lt;'3 ค่าคะแนน'!$B$8,'3 ค่าคะแนน'!$E$9,IF('4 ป้อนข้อมูล'!E702&lt;'3 ค่าคะแนน'!$B$7,'3 ค่าคะแนน'!$E$8,IF('4 ป้อนข้อมูล'!E702&lt;'3 ค่าคะแนน'!$B$6,'3 ค่าคะแนน'!$E$7,IF('4 ป้อนข้อมูล'!E702&lt;'3 ค่าคะแนน'!$B$5,'3 ค่าคะแนน'!$E$6,IF('4 ป้อนข้อมูล'!E702&lt;'3 ค่าคะแนน'!$B$4,'3 ค่าคะแนน'!$E$5,'3 ค่าคะแนน'!$E$4))))))</f>
        <v>98.75</v>
      </c>
      <c r="F702" s="109">
        <f>IF('4 ป้อนข้อมูล'!E702&gt;=70,SUMIF(ปันส่วน!$A$5:$A$16,D702,ปันส่วน!$F$5:$F$16),0)</f>
        <v>865.33</v>
      </c>
      <c r="G702" s="109">
        <f>SUMIFS(ปันส่วน2!$C$3:$C$20,ปันส่วน2!$A$3:$A$20,D702,ปันส่วน2!$B$3:$B$20,E702)</f>
        <v>1936.421</v>
      </c>
      <c r="H702" s="109">
        <f t="shared" si="10"/>
        <v>2801.7510000000002</v>
      </c>
    </row>
    <row r="703" spans="1:8">
      <c r="A703" s="69">
        <v>700</v>
      </c>
      <c r="B703" s="82" t="str">
        <f>IF('4 ป้อนข้อมูล'!B703&lt;&gt;"",'4 ป้อนข้อมูล'!B703," ")</f>
        <v>โรงเรียนบ้านควนนกหว้า</v>
      </c>
      <c r="C703" s="81" t="str">
        <f>IF('4 ป้อนข้อมูล'!C703&lt;&gt;"",'4 ป้อนข้อมูล'!C703," ")</f>
        <v>น.ส.สุจิตรา  ทองแป้น</v>
      </c>
      <c r="D703" s="69">
        <f>IF('4 ป้อนข้อมูล'!D703&lt;&gt;"",'4 ป้อนข้อมูล'!D703," ")</f>
        <v>3</v>
      </c>
      <c r="E703" s="71">
        <f>IF('4 ป้อนข้อมูล'!E703&lt;'3 ค่าคะแนน'!$B$9,0,IF('4 ป้อนข้อมูล'!E703&lt;'3 ค่าคะแนน'!$B$8,'3 ค่าคะแนน'!$E$9,IF('4 ป้อนข้อมูล'!E703&lt;'3 ค่าคะแนน'!$B$7,'3 ค่าคะแนน'!$E$8,IF('4 ป้อนข้อมูล'!E703&lt;'3 ค่าคะแนน'!$B$6,'3 ค่าคะแนน'!$E$7,IF('4 ป้อนข้อมูล'!E703&lt;'3 ค่าคะแนน'!$B$5,'3 ค่าคะแนน'!$E$6,IF('4 ป้อนข้อมูล'!E703&lt;'3 ค่าคะแนน'!$B$4,'3 ค่าคะแนน'!$E$5,'3 ค่าคะแนน'!$E$4))))))</f>
        <v>98.75</v>
      </c>
      <c r="F703" s="109">
        <f>IF('4 ป้อนข้อมูล'!E703&gt;=70,SUMIF(ปันส่วน!$A$5:$A$16,D703,ปันส่วน!$F$5:$F$16),0)</f>
        <v>966.95</v>
      </c>
      <c r="G703" s="109">
        <f>SUMIFS(ปันส่วน2!$C$3:$C$20,ปันส่วน2!$A$3:$A$20,D703,ปันส่วน2!$B$3:$B$20,E703)</f>
        <v>2404.8449999999998</v>
      </c>
      <c r="H703" s="109">
        <f t="shared" si="10"/>
        <v>3371.7950000000001</v>
      </c>
    </row>
    <row r="704" spans="1:8">
      <c r="A704" s="69">
        <v>701</v>
      </c>
      <c r="B704" s="82" t="str">
        <f>IF('4 ป้อนข้อมูล'!B704&lt;&gt;"",'4 ป้อนข้อมูล'!B704," ")</f>
        <v>โรงเรียนบ้านควนนกหว้า</v>
      </c>
      <c r="C704" s="81" t="str">
        <f>IF('4 ป้อนข้อมูล'!C704&lt;&gt;"",'4 ป้อนข้อมูล'!C704," ")</f>
        <v>นายประภาส  ศรีวะปะ</v>
      </c>
      <c r="D704" s="69">
        <f>IF('4 ป้อนข้อมูล'!D704&lt;&gt;"",'4 ป้อนข้อมูล'!D704," ")</f>
        <v>2</v>
      </c>
      <c r="E704" s="71">
        <f>IF('4 ป้อนข้อมูล'!E704&lt;'3 ค่าคะแนน'!$B$9,0,IF('4 ป้อนข้อมูล'!E704&lt;'3 ค่าคะแนน'!$B$8,'3 ค่าคะแนน'!$E$9,IF('4 ป้อนข้อมูล'!E704&lt;'3 ค่าคะแนน'!$B$7,'3 ค่าคะแนน'!$E$8,IF('4 ป้อนข้อมูล'!E704&lt;'3 ค่าคะแนน'!$B$6,'3 ค่าคะแนน'!$E$7,IF('4 ป้อนข้อมูล'!E704&lt;'3 ค่าคะแนน'!$B$5,'3 ค่าคะแนน'!$E$6,IF('4 ป้อนข้อมูล'!E704&lt;'3 ค่าคะแนน'!$B$4,'3 ค่าคะแนน'!$E$5,'3 ค่าคะแนน'!$E$4))))))</f>
        <v>100</v>
      </c>
      <c r="F704" s="109">
        <f>IF('4 ป้อนข้อมูล'!E704&gt;=70,SUMIF(ปันส่วน!$A$5:$A$16,D704,ปันส่วน!$F$5:$F$16),0)</f>
        <v>865.33</v>
      </c>
      <c r="G704" s="109">
        <f>SUMIFS(ปันส่วน2!$C$3:$C$20,ปันส่วน2!$A$3:$A$20,D704,ปันส่วน2!$B$3:$B$20,E704)</f>
        <v>1960.933</v>
      </c>
      <c r="H704" s="109">
        <f t="shared" si="10"/>
        <v>2826.2629999999999</v>
      </c>
    </row>
    <row r="705" spans="1:8">
      <c r="A705" s="69">
        <v>702</v>
      </c>
      <c r="B705" s="82" t="str">
        <f>IF('4 ป้อนข้อมูล'!B705&lt;&gt;"",'4 ป้อนข้อมูล'!B705," ")</f>
        <v>โรงเรียนบ้านควนนกหว้า</v>
      </c>
      <c r="C705" s="81" t="str">
        <f>IF('4 ป้อนข้อมูล'!C705&lt;&gt;"",'4 ป้อนข้อมูล'!C705," ")</f>
        <v>นางอนงค์ศิลป์  บัวบาน</v>
      </c>
      <c r="D705" s="69">
        <f>IF('4 ป้อนข้อมูล'!D705&lt;&gt;"",'4 ป้อนข้อมูล'!D705," ")</f>
        <v>2</v>
      </c>
      <c r="E705" s="71">
        <f>IF('4 ป้อนข้อมูล'!E705&lt;'3 ค่าคะแนน'!$B$9,0,IF('4 ป้อนข้อมูล'!E705&lt;'3 ค่าคะแนน'!$B$8,'3 ค่าคะแนน'!$E$9,IF('4 ป้อนข้อมูล'!E705&lt;'3 ค่าคะแนน'!$B$7,'3 ค่าคะแนน'!$E$8,IF('4 ป้อนข้อมูล'!E705&lt;'3 ค่าคะแนน'!$B$6,'3 ค่าคะแนน'!$E$7,IF('4 ป้อนข้อมูล'!E705&lt;'3 ค่าคะแนน'!$B$5,'3 ค่าคะแนน'!$E$6,IF('4 ป้อนข้อมูล'!E705&lt;'3 ค่าคะแนน'!$B$4,'3 ค่าคะแนน'!$E$5,'3 ค่าคะแนน'!$E$4))))))</f>
        <v>98.75</v>
      </c>
      <c r="F705" s="109">
        <f>IF('4 ป้อนข้อมูล'!E705&gt;=70,SUMIF(ปันส่วน!$A$5:$A$16,D705,ปันส่วน!$F$5:$F$16),0)</f>
        <v>865.33</v>
      </c>
      <c r="G705" s="109">
        <f>SUMIFS(ปันส่วน2!$C$3:$C$20,ปันส่วน2!$A$3:$A$20,D705,ปันส่วน2!$B$3:$B$20,E705)</f>
        <v>1936.421</v>
      </c>
      <c r="H705" s="109">
        <f t="shared" si="10"/>
        <v>2801.7510000000002</v>
      </c>
    </row>
    <row r="706" spans="1:8">
      <c r="A706" s="69">
        <v>703</v>
      </c>
      <c r="B706" s="82" t="str">
        <f>IF('4 ป้อนข้อมูล'!B706&lt;&gt;"",'4 ป้อนข้อมูล'!B706," ")</f>
        <v>โรงเรียนบ้านควนนกหว้า</v>
      </c>
      <c r="C706" s="81" t="str">
        <f>IF('4 ป้อนข้อมูล'!C706&lt;&gt;"",'4 ป้อนข้อมูล'!C706," ")</f>
        <v>นางเยาวรัตน์  บัวศรี</v>
      </c>
      <c r="D706" s="69">
        <f>IF('4 ป้อนข้อมูล'!D706&lt;&gt;"",'4 ป้อนข้อมูล'!D706," ")</f>
        <v>3</v>
      </c>
      <c r="E706" s="71">
        <f>IF('4 ป้อนข้อมูล'!E706&lt;'3 ค่าคะแนน'!$B$9,0,IF('4 ป้อนข้อมูล'!E706&lt;'3 ค่าคะแนน'!$B$8,'3 ค่าคะแนน'!$E$9,IF('4 ป้อนข้อมูล'!E706&lt;'3 ค่าคะแนน'!$B$7,'3 ค่าคะแนน'!$E$8,IF('4 ป้อนข้อมูล'!E706&lt;'3 ค่าคะแนน'!$B$6,'3 ค่าคะแนน'!$E$7,IF('4 ป้อนข้อมูล'!E706&lt;'3 ค่าคะแนน'!$B$5,'3 ค่าคะแนน'!$E$6,IF('4 ป้อนข้อมูล'!E706&lt;'3 ค่าคะแนน'!$B$4,'3 ค่าคะแนน'!$E$5,'3 ค่าคะแนน'!$E$4))))))</f>
        <v>98.75</v>
      </c>
      <c r="F706" s="109">
        <f>IF('4 ป้อนข้อมูล'!E706&gt;=70,SUMIF(ปันส่วน!$A$5:$A$16,D706,ปันส่วน!$F$5:$F$16),0)</f>
        <v>966.95</v>
      </c>
      <c r="G706" s="109">
        <f>SUMIFS(ปันส่วน2!$C$3:$C$20,ปันส่วน2!$A$3:$A$20,D706,ปันส่วน2!$B$3:$B$20,E706)</f>
        <v>2404.8449999999998</v>
      </c>
      <c r="H706" s="109">
        <f t="shared" si="10"/>
        <v>3371.7950000000001</v>
      </c>
    </row>
    <row r="707" spans="1:8">
      <c r="A707" s="69">
        <v>704</v>
      </c>
      <c r="B707" s="82" t="str">
        <f>IF('4 ป้อนข้อมูล'!B707&lt;&gt;"",'4 ป้อนข้อมูล'!B707," ")</f>
        <v>โรงเรียนบ้านควนนกหว้า</v>
      </c>
      <c r="C707" s="81" t="str">
        <f>IF('4 ป้อนข้อมูล'!C707&lt;&gt;"",'4 ป้อนข้อมูล'!C707," ")</f>
        <v>นางสงบ  ช่วยไกร</v>
      </c>
      <c r="D707" s="69">
        <f>IF('4 ป้อนข้อมูล'!D707&lt;&gt;"",'4 ป้อนข้อมูล'!D707," ")</f>
        <v>2</v>
      </c>
      <c r="E707" s="71">
        <f>IF('4 ป้อนข้อมูล'!E707&lt;'3 ค่าคะแนน'!$B$9,0,IF('4 ป้อนข้อมูล'!E707&lt;'3 ค่าคะแนน'!$B$8,'3 ค่าคะแนน'!$E$9,IF('4 ป้อนข้อมูล'!E707&lt;'3 ค่าคะแนน'!$B$7,'3 ค่าคะแนน'!$E$8,IF('4 ป้อนข้อมูล'!E707&lt;'3 ค่าคะแนน'!$B$6,'3 ค่าคะแนน'!$E$7,IF('4 ป้อนข้อมูล'!E707&lt;'3 ค่าคะแนน'!$B$5,'3 ค่าคะแนน'!$E$6,IF('4 ป้อนข้อมูล'!E707&lt;'3 ค่าคะแนน'!$B$4,'3 ค่าคะแนน'!$E$5,'3 ค่าคะแนน'!$E$4))))))</f>
        <v>98.75</v>
      </c>
      <c r="F707" s="109">
        <f>IF('4 ป้อนข้อมูล'!E707&gt;=70,SUMIF(ปันส่วน!$A$5:$A$16,D707,ปันส่วน!$F$5:$F$16),0)</f>
        <v>865.33</v>
      </c>
      <c r="G707" s="109">
        <f>SUMIFS(ปันส่วน2!$C$3:$C$20,ปันส่วน2!$A$3:$A$20,D707,ปันส่วน2!$B$3:$B$20,E707)</f>
        <v>1936.421</v>
      </c>
      <c r="H707" s="109">
        <f t="shared" si="10"/>
        <v>2801.7510000000002</v>
      </c>
    </row>
    <row r="708" spans="1:8">
      <c r="A708" s="69">
        <v>705</v>
      </c>
      <c r="B708" s="82" t="str">
        <f>IF('4 ป้อนข้อมูล'!B708&lt;&gt;"",'4 ป้อนข้อมูล'!B708," ")</f>
        <v>โรงเรียนบ้านควนนกหว้า</v>
      </c>
      <c r="C708" s="81" t="str">
        <f>IF('4 ป้อนข้อมูล'!C708&lt;&gt;"",'4 ป้อนข้อมูล'!C708," ")</f>
        <v>นางสมพร  ทองขาว</v>
      </c>
      <c r="D708" s="69">
        <f>IF('4 ป้อนข้อมูล'!D708&lt;&gt;"",'4 ป้อนข้อมูล'!D708," ")</f>
        <v>2</v>
      </c>
      <c r="E708" s="71">
        <f>IF('4 ป้อนข้อมูล'!E708&lt;'3 ค่าคะแนน'!$B$9,0,IF('4 ป้อนข้อมูล'!E708&lt;'3 ค่าคะแนน'!$B$8,'3 ค่าคะแนน'!$E$9,IF('4 ป้อนข้อมูล'!E708&lt;'3 ค่าคะแนน'!$B$7,'3 ค่าคะแนน'!$E$8,IF('4 ป้อนข้อมูล'!E708&lt;'3 ค่าคะแนน'!$B$6,'3 ค่าคะแนน'!$E$7,IF('4 ป้อนข้อมูล'!E708&lt;'3 ค่าคะแนน'!$B$5,'3 ค่าคะแนน'!$E$6,IF('4 ป้อนข้อมูล'!E708&lt;'3 ค่าคะแนน'!$B$4,'3 ค่าคะแนน'!$E$5,'3 ค่าคะแนน'!$E$4))))))</f>
        <v>98.75</v>
      </c>
      <c r="F708" s="109">
        <f>IF('4 ป้อนข้อมูล'!E708&gt;=70,SUMIF(ปันส่วน!$A$5:$A$16,D708,ปันส่วน!$F$5:$F$16),0)</f>
        <v>865.33</v>
      </c>
      <c r="G708" s="109">
        <f>SUMIFS(ปันส่วน2!$C$3:$C$20,ปันส่วน2!$A$3:$A$20,D708,ปันส่วน2!$B$3:$B$20,E708)</f>
        <v>1936.421</v>
      </c>
      <c r="H708" s="109">
        <f t="shared" si="10"/>
        <v>2801.7510000000002</v>
      </c>
    </row>
    <row r="709" spans="1:8">
      <c r="A709" s="69">
        <v>706</v>
      </c>
      <c r="B709" s="82" t="str">
        <f>IF('4 ป้อนข้อมูล'!B709&lt;&gt;"",'4 ป้อนข้อมูล'!B709," ")</f>
        <v>โรงเรียนบ้านควนนกหว้า</v>
      </c>
      <c r="C709" s="81" t="str">
        <f>IF('4 ป้อนข้อมูล'!C709&lt;&gt;"",'4 ป้อนข้อมูล'!C709," ")</f>
        <v>นางสุธาดา  เพ็งแก้ว</v>
      </c>
      <c r="D709" s="69">
        <f>IF('4 ป้อนข้อมูล'!D709&lt;&gt;"",'4 ป้อนข้อมูล'!D709," ")</f>
        <v>3</v>
      </c>
      <c r="E709" s="71">
        <f>IF('4 ป้อนข้อมูล'!E709&lt;'3 ค่าคะแนน'!$B$9,0,IF('4 ป้อนข้อมูล'!E709&lt;'3 ค่าคะแนน'!$B$8,'3 ค่าคะแนน'!$E$9,IF('4 ป้อนข้อมูล'!E709&lt;'3 ค่าคะแนน'!$B$7,'3 ค่าคะแนน'!$E$8,IF('4 ป้อนข้อมูล'!E709&lt;'3 ค่าคะแนน'!$B$6,'3 ค่าคะแนน'!$E$7,IF('4 ป้อนข้อมูล'!E709&lt;'3 ค่าคะแนน'!$B$5,'3 ค่าคะแนน'!$E$6,IF('4 ป้อนข้อมูล'!E709&lt;'3 ค่าคะแนน'!$B$4,'3 ค่าคะแนน'!$E$5,'3 ค่าคะแนน'!$E$4))))))</f>
        <v>98.75</v>
      </c>
      <c r="F709" s="109">
        <f>IF('4 ป้อนข้อมูล'!E709&gt;=70,SUMIF(ปันส่วน!$A$5:$A$16,D709,ปันส่วน!$F$5:$F$16),0)</f>
        <v>966.95</v>
      </c>
      <c r="G709" s="109">
        <f>SUMIFS(ปันส่วน2!$C$3:$C$20,ปันส่วน2!$A$3:$A$20,D709,ปันส่วน2!$B$3:$B$20,E709)</f>
        <v>2404.8449999999998</v>
      </c>
      <c r="H709" s="109">
        <f t="shared" ref="H709:H772" si="11">SUM(F709:G709)</f>
        <v>3371.7950000000001</v>
      </c>
    </row>
    <row r="710" spans="1:8">
      <c r="A710" s="69">
        <v>707</v>
      </c>
      <c r="B710" s="82" t="str">
        <f>IF('4 ป้อนข้อมูล'!B710&lt;&gt;"",'4 ป้อนข้อมูล'!B710," ")</f>
        <v>โรงเรียนบ้านพน</v>
      </c>
      <c r="C710" s="81" t="str">
        <f>IF('4 ป้อนข้อมูล'!C710&lt;&gt;"",'4 ป้อนข้อมูล'!C710," ")</f>
        <v>นายพยูน  พูลเกตุ</v>
      </c>
      <c r="D710" s="69">
        <f>IF('4 ป้อนข้อมูล'!D710&lt;&gt;"",'4 ป้อนข้อมูล'!D710," ")</f>
        <v>1</v>
      </c>
      <c r="E710" s="71">
        <f>IF('4 ป้อนข้อมูล'!E710&lt;'3 ค่าคะแนน'!$B$9,0,IF('4 ป้อนข้อมูล'!E710&lt;'3 ค่าคะแนน'!$B$8,'3 ค่าคะแนน'!$E$9,IF('4 ป้อนข้อมูล'!E710&lt;'3 ค่าคะแนน'!$B$7,'3 ค่าคะแนน'!$E$8,IF('4 ป้อนข้อมูล'!E710&lt;'3 ค่าคะแนน'!$B$6,'3 ค่าคะแนน'!$E$7,IF('4 ป้อนข้อมูล'!E710&lt;'3 ค่าคะแนน'!$B$5,'3 ค่าคะแนน'!$E$6,IF('4 ป้อนข้อมูล'!E710&lt;'3 ค่าคะแนน'!$B$4,'3 ค่าคะแนน'!$E$5,'3 ค่าคะแนน'!$E$4))))))</f>
        <v>98.75</v>
      </c>
      <c r="F710" s="109">
        <f>IF('4 ป้อนข้อมูล'!E710&gt;=70,SUMIF(ปันส่วน!$A$5:$A$16,D710,ปันส่วน!$F$5:$F$16),0)</f>
        <v>690.67</v>
      </c>
      <c r="G710" s="109">
        <f>SUMIFS(ปันส่วน2!$C$3:$C$20,ปันส่วน2!$A$3:$A$20,D710,ปันส่วน2!$B$3:$B$20,E710)</f>
        <v>1646.749</v>
      </c>
      <c r="H710" s="109">
        <f t="shared" si="11"/>
        <v>2337.4189999999999</v>
      </c>
    </row>
    <row r="711" spans="1:8">
      <c r="A711" s="69">
        <v>708</v>
      </c>
      <c r="B711" s="82" t="str">
        <f>IF('4 ป้อนข้อมูล'!B711&lt;&gt;"",'4 ป้อนข้อมูล'!B711," ")</f>
        <v>โรงเรียนบ้านพน</v>
      </c>
      <c r="C711" s="81" t="str">
        <f>IF('4 ป้อนข้อมูล'!C711&lt;&gt;"",'4 ป้อนข้อมูล'!C711," ")</f>
        <v>น.ส.วีรนันท์   หนูหลง</v>
      </c>
      <c r="D711" s="69">
        <f>IF('4 ป้อนข้อมูล'!D711&lt;&gt;"",'4 ป้อนข้อมูล'!D711," ")</f>
        <v>2</v>
      </c>
      <c r="E711" s="71">
        <f>IF('4 ป้อนข้อมูล'!E711&lt;'3 ค่าคะแนน'!$B$9,0,IF('4 ป้อนข้อมูล'!E711&lt;'3 ค่าคะแนน'!$B$8,'3 ค่าคะแนน'!$E$9,IF('4 ป้อนข้อมูล'!E711&lt;'3 ค่าคะแนน'!$B$7,'3 ค่าคะแนน'!$E$8,IF('4 ป้อนข้อมูล'!E711&lt;'3 ค่าคะแนน'!$B$6,'3 ค่าคะแนน'!$E$7,IF('4 ป้อนข้อมูล'!E711&lt;'3 ค่าคะแนน'!$B$5,'3 ค่าคะแนน'!$E$6,IF('4 ป้อนข้อมูล'!E711&lt;'3 ค่าคะแนน'!$B$4,'3 ค่าคะแนน'!$E$5,'3 ค่าคะแนน'!$E$4))))))</f>
        <v>98.75</v>
      </c>
      <c r="F711" s="109">
        <f>IF('4 ป้อนข้อมูล'!E711&gt;=70,SUMIF(ปันส่วน!$A$5:$A$16,D711,ปันส่วน!$F$5:$F$16),0)</f>
        <v>865.33</v>
      </c>
      <c r="G711" s="109">
        <f>SUMIFS(ปันส่วน2!$C$3:$C$20,ปันส่วน2!$A$3:$A$20,D711,ปันส่วน2!$B$3:$B$20,E711)</f>
        <v>1936.421</v>
      </c>
      <c r="H711" s="109">
        <f t="shared" si="11"/>
        <v>2801.7510000000002</v>
      </c>
    </row>
    <row r="712" spans="1:8">
      <c r="A712" s="69">
        <v>709</v>
      </c>
      <c r="B712" s="82" t="str">
        <f>IF('4 ป้อนข้อมูล'!B712&lt;&gt;"",'4 ป้อนข้อมูล'!B712," ")</f>
        <v>โรงเรียนบ้านพน</v>
      </c>
      <c r="C712" s="81" t="str">
        <f>IF('4 ป้อนข้อมูล'!C712&lt;&gt;"",'4 ป้อนข้อมูล'!C712," ")</f>
        <v>นางผุสดี  สุตตะคาร</v>
      </c>
      <c r="D712" s="69">
        <f>IF('4 ป้อนข้อมูล'!D712&lt;&gt;"",'4 ป้อนข้อมูล'!D712," ")</f>
        <v>2</v>
      </c>
      <c r="E712" s="71">
        <f>IF('4 ป้อนข้อมูล'!E712&lt;'3 ค่าคะแนน'!$B$9,0,IF('4 ป้อนข้อมูล'!E712&lt;'3 ค่าคะแนน'!$B$8,'3 ค่าคะแนน'!$E$9,IF('4 ป้อนข้อมูล'!E712&lt;'3 ค่าคะแนน'!$B$7,'3 ค่าคะแนน'!$E$8,IF('4 ป้อนข้อมูล'!E712&lt;'3 ค่าคะแนน'!$B$6,'3 ค่าคะแนน'!$E$7,IF('4 ป้อนข้อมูล'!E712&lt;'3 ค่าคะแนน'!$B$5,'3 ค่าคะแนน'!$E$6,IF('4 ป้อนข้อมูล'!E712&lt;'3 ค่าคะแนน'!$B$4,'3 ค่าคะแนน'!$E$5,'3 ค่าคะแนน'!$E$4))))))</f>
        <v>98.75</v>
      </c>
      <c r="F712" s="109">
        <f>IF('4 ป้อนข้อมูล'!E712&gt;=70,SUMIF(ปันส่วน!$A$5:$A$16,D712,ปันส่วน!$F$5:$F$16),0)</f>
        <v>865.33</v>
      </c>
      <c r="G712" s="109">
        <f>SUMIFS(ปันส่วน2!$C$3:$C$20,ปันส่วน2!$A$3:$A$20,D712,ปันส่วน2!$B$3:$B$20,E712)</f>
        <v>1936.421</v>
      </c>
      <c r="H712" s="109">
        <f t="shared" si="11"/>
        <v>2801.7510000000002</v>
      </c>
    </row>
    <row r="713" spans="1:8">
      <c r="A713" s="69">
        <v>710</v>
      </c>
      <c r="B713" s="82" t="str">
        <f>IF('4 ป้อนข้อมูล'!B713&lt;&gt;"",'4 ป้อนข้อมูล'!B713," ")</f>
        <v>โรงเรียนบ้านพน</v>
      </c>
      <c r="C713" s="81" t="str">
        <f>IF('4 ป้อนข้อมูล'!C713&lt;&gt;"",'4 ป้อนข้อมูล'!C713," ")</f>
        <v>นางชนิกร  สุพรรณชนะบุรี</v>
      </c>
      <c r="D713" s="69">
        <f>IF('4 ป้อนข้อมูล'!D713&lt;&gt;"",'4 ป้อนข้อมูล'!D713," ")</f>
        <v>2</v>
      </c>
      <c r="E713" s="71">
        <f>IF('4 ป้อนข้อมูล'!E713&lt;'3 ค่าคะแนน'!$B$9,0,IF('4 ป้อนข้อมูล'!E713&lt;'3 ค่าคะแนน'!$B$8,'3 ค่าคะแนน'!$E$9,IF('4 ป้อนข้อมูล'!E713&lt;'3 ค่าคะแนน'!$B$7,'3 ค่าคะแนน'!$E$8,IF('4 ป้อนข้อมูล'!E713&lt;'3 ค่าคะแนน'!$B$6,'3 ค่าคะแนน'!$E$7,IF('4 ป้อนข้อมูล'!E713&lt;'3 ค่าคะแนน'!$B$5,'3 ค่าคะแนน'!$E$6,IF('4 ป้อนข้อมูล'!E713&lt;'3 ค่าคะแนน'!$B$4,'3 ค่าคะแนน'!$E$5,'3 ค่าคะแนน'!$E$4))))))</f>
        <v>98.75</v>
      </c>
      <c r="F713" s="109">
        <f>IF('4 ป้อนข้อมูล'!E713&gt;=70,SUMIF(ปันส่วน!$A$5:$A$16,D713,ปันส่วน!$F$5:$F$16),0)</f>
        <v>865.33</v>
      </c>
      <c r="G713" s="109">
        <f>SUMIFS(ปันส่วน2!$C$3:$C$20,ปันส่วน2!$A$3:$A$20,D713,ปันส่วน2!$B$3:$B$20,E713)</f>
        <v>1936.421</v>
      </c>
      <c r="H713" s="109">
        <f t="shared" si="11"/>
        <v>2801.7510000000002</v>
      </c>
    </row>
    <row r="714" spans="1:8">
      <c r="A714" s="69">
        <v>711</v>
      </c>
      <c r="B714" s="82" t="str">
        <f>IF('4 ป้อนข้อมูล'!B714&lt;&gt;"",'4 ป้อนข้อมูล'!B714," ")</f>
        <v>โรงเรียนบ้านพน</v>
      </c>
      <c r="C714" s="81" t="str">
        <f>IF('4 ป้อนข้อมูล'!C714&lt;&gt;"",'4 ป้อนข้อมูล'!C714," ")</f>
        <v>นางวนิดา  สุพรรณชนะบุรี</v>
      </c>
      <c r="D714" s="69">
        <f>IF('4 ป้อนข้อมูล'!D714&lt;&gt;"",'4 ป้อนข้อมูล'!D714," ")</f>
        <v>2</v>
      </c>
      <c r="E714" s="71">
        <f>IF('4 ป้อนข้อมูล'!E714&lt;'3 ค่าคะแนน'!$B$9,0,IF('4 ป้อนข้อมูล'!E714&lt;'3 ค่าคะแนน'!$B$8,'3 ค่าคะแนน'!$E$9,IF('4 ป้อนข้อมูล'!E714&lt;'3 ค่าคะแนน'!$B$7,'3 ค่าคะแนน'!$E$8,IF('4 ป้อนข้อมูล'!E714&lt;'3 ค่าคะแนน'!$B$6,'3 ค่าคะแนน'!$E$7,IF('4 ป้อนข้อมูล'!E714&lt;'3 ค่าคะแนน'!$B$5,'3 ค่าคะแนน'!$E$6,IF('4 ป้อนข้อมูล'!E714&lt;'3 ค่าคะแนน'!$B$4,'3 ค่าคะแนน'!$E$5,'3 ค่าคะแนน'!$E$4))))))</f>
        <v>98.75</v>
      </c>
      <c r="F714" s="109">
        <f>IF('4 ป้อนข้อมูล'!E714&gt;=70,SUMIF(ปันส่วน!$A$5:$A$16,D714,ปันส่วน!$F$5:$F$16),0)</f>
        <v>865.33</v>
      </c>
      <c r="G714" s="109">
        <f>SUMIFS(ปันส่วน2!$C$3:$C$20,ปันส่วน2!$A$3:$A$20,D714,ปันส่วน2!$B$3:$B$20,E714)</f>
        <v>1936.421</v>
      </c>
      <c r="H714" s="109">
        <f t="shared" si="11"/>
        <v>2801.7510000000002</v>
      </c>
    </row>
    <row r="715" spans="1:8">
      <c r="A715" s="69">
        <v>712</v>
      </c>
      <c r="B715" s="82" t="str">
        <f>IF('4 ป้อนข้อมูล'!B715&lt;&gt;"",'4 ป้อนข้อมูล'!B715," ")</f>
        <v>โรงเรียนบ้านพน</v>
      </c>
      <c r="C715" s="81" t="str">
        <f>IF('4 ป้อนข้อมูล'!C715&lt;&gt;"",'4 ป้อนข้อมูล'!C715," ")</f>
        <v>นางสุนิตย์  สุพรรณชนะบุรี</v>
      </c>
      <c r="D715" s="69">
        <f>IF('4 ป้อนข้อมูล'!D715&lt;&gt;"",'4 ป้อนข้อมูล'!D715," ")</f>
        <v>2</v>
      </c>
      <c r="E715" s="71">
        <f>IF('4 ป้อนข้อมูล'!E715&lt;'3 ค่าคะแนน'!$B$9,0,IF('4 ป้อนข้อมูล'!E715&lt;'3 ค่าคะแนน'!$B$8,'3 ค่าคะแนน'!$E$9,IF('4 ป้อนข้อมูล'!E715&lt;'3 ค่าคะแนน'!$B$7,'3 ค่าคะแนน'!$E$8,IF('4 ป้อนข้อมูล'!E715&lt;'3 ค่าคะแนน'!$B$6,'3 ค่าคะแนน'!$E$7,IF('4 ป้อนข้อมูล'!E715&lt;'3 ค่าคะแนน'!$B$5,'3 ค่าคะแนน'!$E$6,IF('4 ป้อนข้อมูล'!E715&lt;'3 ค่าคะแนน'!$B$4,'3 ค่าคะแนน'!$E$5,'3 ค่าคะแนน'!$E$4))))))</f>
        <v>98.75</v>
      </c>
      <c r="F715" s="109">
        <f>IF('4 ป้อนข้อมูล'!E715&gt;=70,SUMIF(ปันส่วน!$A$5:$A$16,D715,ปันส่วน!$F$5:$F$16),0)</f>
        <v>865.33</v>
      </c>
      <c r="G715" s="109">
        <f>SUMIFS(ปันส่วน2!$C$3:$C$20,ปันส่วน2!$A$3:$A$20,D715,ปันส่วน2!$B$3:$B$20,E715)</f>
        <v>1936.421</v>
      </c>
      <c r="H715" s="109">
        <f t="shared" si="11"/>
        <v>2801.7510000000002</v>
      </c>
    </row>
    <row r="716" spans="1:8">
      <c r="A716" s="69">
        <v>713</v>
      </c>
      <c r="B716" s="82" t="str">
        <f>IF('4 ป้อนข้อมูล'!B716&lt;&gt;"",'4 ป้อนข้อมูล'!B716," ")</f>
        <v>โรงเรียนบ้านพน</v>
      </c>
      <c r="C716" s="81" t="str">
        <f>IF('4 ป้อนข้อมูล'!C716&lt;&gt;"",'4 ป้อนข้อมูล'!C716," ")</f>
        <v>นางเพียรจิต  ดำชื่น</v>
      </c>
      <c r="D716" s="69">
        <f>IF('4 ป้อนข้อมูล'!D716&lt;&gt;"",'4 ป้อนข้อมูล'!D716," ")</f>
        <v>2</v>
      </c>
      <c r="E716" s="71">
        <f>IF('4 ป้อนข้อมูล'!E716&lt;'3 ค่าคะแนน'!$B$9,0,IF('4 ป้อนข้อมูล'!E716&lt;'3 ค่าคะแนน'!$B$8,'3 ค่าคะแนน'!$E$9,IF('4 ป้อนข้อมูล'!E716&lt;'3 ค่าคะแนน'!$B$7,'3 ค่าคะแนน'!$E$8,IF('4 ป้อนข้อมูล'!E716&lt;'3 ค่าคะแนน'!$B$6,'3 ค่าคะแนน'!$E$7,IF('4 ป้อนข้อมูล'!E716&lt;'3 ค่าคะแนน'!$B$5,'3 ค่าคะแนน'!$E$6,IF('4 ป้อนข้อมูล'!E716&lt;'3 ค่าคะแนน'!$B$4,'3 ค่าคะแนน'!$E$5,'3 ค่าคะแนน'!$E$4))))))</f>
        <v>98.75</v>
      </c>
      <c r="F716" s="109">
        <f>IF('4 ป้อนข้อมูล'!E716&gt;=70,SUMIF(ปันส่วน!$A$5:$A$16,D716,ปันส่วน!$F$5:$F$16),0)</f>
        <v>865.33</v>
      </c>
      <c r="G716" s="109">
        <f>SUMIFS(ปันส่วน2!$C$3:$C$20,ปันส่วน2!$A$3:$A$20,D716,ปันส่วน2!$B$3:$B$20,E716)</f>
        <v>1936.421</v>
      </c>
      <c r="H716" s="109">
        <f t="shared" si="11"/>
        <v>2801.7510000000002</v>
      </c>
    </row>
    <row r="717" spans="1:8">
      <c r="A717" s="69">
        <v>714</v>
      </c>
      <c r="B717" s="82" t="str">
        <f>IF('4 ป้อนข้อมูล'!B717&lt;&gt;"",'4 ป้อนข้อมูล'!B717," ")</f>
        <v>โรงเรียนบ้านพน</v>
      </c>
      <c r="C717" s="81" t="str">
        <f>IF('4 ป้อนข้อมูล'!C717&lt;&gt;"",'4 ป้อนข้อมูล'!C717," ")</f>
        <v>นายเจริญ  ทองสอาด</v>
      </c>
      <c r="D717" s="69">
        <f>IF('4 ป้อนข้อมูล'!D717&lt;&gt;"",'4 ป้อนข้อมูล'!D717," ")</f>
        <v>2</v>
      </c>
      <c r="E717" s="71">
        <f>IF('4 ป้อนข้อมูล'!E717&lt;'3 ค่าคะแนน'!$B$9,0,IF('4 ป้อนข้อมูล'!E717&lt;'3 ค่าคะแนน'!$B$8,'3 ค่าคะแนน'!$E$9,IF('4 ป้อนข้อมูล'!E717&lt;'3 ค่าคะแนน'!$B$7,'3 ค่าคะแนน'!$E$8,IF('4 ป้อนข้อมูล'!E717&lt;'3 ค่าคะแนน'!$B$6,'3 ค่าคะแนน'!$E$7,IF('4 ป้อนข้อมูล'!E717&lt;'3 ค่าคะแนน'!$B$5,'3 ค่าคะแนน'!$E$6,IF('4 ป้อนข้อมูล'!E717&lt;'3 ค่าคะแนน'!$B$4,'3 ค่าคะแนน'!$E$5,'3 ค่าคะแนน'!$E$4))))))</f>
        <v>100</v>
      </c>
      <c r="F717" s="109">
        <f>IF('4 ป้อนข้อมูล'!E717&gt;=70,SUMIF(ปันส่วน!$A$5:$A$16,D717,ปันส่วน!$F$5:$F$16),0)</f>
        <v>865.33</v>
      </c>
      <c r="G717" s="109">
        <f>SUMIFS(ปันส่วน2!$C$3:$C$20,ปันส่วน2!$A$3:$A$20,D717,ปันส่วน2!$B$3:$B$20,E717)</f>
        <v>1960.933</v>
      </c>
      <c r="H717" s="109">
        <f t="shared" si="11"/>
        <v>2826.2629999999999</v>
      </c>
    </row>
    <row r="718" spans="1:8">
      <c r="A718" s="69">
        <v>715</v>
      </c>
      <c r="B718" s="82" t="str">
        <f>IF('4 ป้อนข้อมูล'!B718&lt;&gt;"",'4 ป้อนข้อมูล'!B718," ")</f>
        <v>โรงเรียนบ้านพน</v>
      </c>
      <c r="C718" s="81" t="str">
        <f>IF('4 ป้อนข้อมูล'!C718&lt;&gt;"",'4 ป้อนข้อมูล'!C718," ")</f>
        <v>นางระเบือน  ทองสอาด</v>
      </c>
      <c r="D718" s="69">
        <f>IF('4 ป้อนข้อมูล'!D718&lt;&gt;"",'4 ป้อนข้อมูล'!D718," ")</f>
        <v>2</v>
      </c>
      <c r="E718" s="71">
        <f>IF('4 ป้อนข้อมูล'!E718&lt;'3 ค่าคะแนน'!$B$9,0,IF('4 ป้อนข้อมูล'!E718&lt;'3 ค่าคะแนน'!$B$8,'3 ค่าคะแนน'!$E$9,IF('4 ป้อนข้อมูล'!E718&lt;'3 ค่าคะแนน'!$B$7,'3 ค่าคะแนน'!$E$8,IF('4 ป้อนข้อมูล'!E718&lt;'3 ค่าคะแนน'!$B$6,'3 ค่าคะแนน'!$E$7,IF('4 ป้อนข้อมูล'!E718&lt;'3 ค่าคะแนน'!$B$5,'3 ค่าคะแนน'!$E$6,IF('4 ป้อนข้อมูล'!E718&lt;'3 ค่าคะแนน'!$B$4,'3 ค่าคะแนน'!$E$5,'3 ค่าคะแนน'!$E$4))))))</f>
        <v>98.75</v>
      </c>
      <c r="F718" s="109">
        <f>IF('4 ป้อนข้อมูล'!E718&gt;=70,SUMIF(ปันส่วน!$A$5:$A$16,D718,ปันส่วน!$F$5:$F$16),0)</f>
        <v>865.33</v>
      </c>
      <c r="G718" s="109">
        <f>SUMIFS(ปันส่วน2!$C$3:$C$20,ปันส่วน2!$A$3:$A$20,D718,ปันส่วน2!$B$3:$B$20,E718)</f>
        <v>1936.421</v>
      </c>
      <c r="H718" s="109">
        <f t="shared" si="11"/>
        <v>2801.7510000000002</v>
      </c>
    </row>
    <row r="719" spans="1:8">
      <c r="A719" s="69">
        <v>716</v>
      </c>
      <c r="B719" s="82" t="str">
        <f>IF('4 ป้อนข้อมูล'!B719&lt;&gt;"",'4 ป้อนข้อมูล'!B719," ")</f>
        <v>โรงเรียนวัดเขาวงก์</v>
      </c>
      <c r="C719" s="81" t="str">
        <f>IF('4 ป้อนข้อมูล'!C719&lt;&gt;"",'4 ป้อนข้อมูล'!C719," ")</f>
        <v>นายอรุณ  ปราบกรี</v>
      </c>
      <c r="D719" s="69">
        <f>IF('4 ป้อนข้อมูล'!D719&lt;&gt;"",'4 ป้อนข้อมูล'!D719," ")</f>
        <v>1</v>
      </c>
      <c r="E719" s="71">
        <f>IF('4 ป้อนข้อมูล'!E719&lt;'3 ค่าคะแนน'!$B$9,0,IF('4 ป้อนข้อมูล'!E719&lt;'3 ค่าคะแนน'!$B$8,'3 ค่าคะแนน'!$E$9,IF('4 ป้อนข้อมูล'!E719&lt;'3 ค่าคะแนน'!$B$7,'3 ค่าคะแนน'!$E$8,IF('4 ป้อนข้อมูล'!E719&lt;'3 ค่าคะแนน'!$B$6,'3 ค่าคะแนน'!$E$7,IF('4 ป้อนข้อมูล'!E719&lt;'3 ค่าคะแนน'!$B$5,'3 ค่าคะแนน'!$E$6,IF('4 ป้อนข้อมูล'!E719&lt;'3 ค่าคะแนน'!$B$4,'3 ค่าคะแนน'!$E$5,'3 ค่าคะแนน'!$E$4))))))</f>
        <v>98.75</v>
      </c>
      <c r="F719" s="109">
        <f>IF('4 ป้อนข้อมูล'!E719&gt;=70,SUMIF(ปันส่วน!$A$5:$A$16,D719,ปันส่วน!$F$5:$F$16),0)</f>
        <v>690.67</v>
      </c>
      <c r="G719" s="109">
        <f>SUMIFS(ปันส่วน2!$C$3:$C$20,ปันส่วน2!$A$3:$A$20,D719,ปันส่วน2!$B$3:$B$20,E719)</f>
        <v>1646.749</v>
      </c>
      <c r="H719" s="109">
        <f t="shared" si="11"/>
        <v>2337.4189999999999</v>
      </c>
    </row>
    <row r="720" spans="1:8">
      <c r="A720" s="69">
        <v>717</v>
      </c>
      <c r="B720" s="82" t="str">
        <f>IF('4 ป้อนข้อมูล'!B720&lt;&gt;"",'4 ป้อนข้อมูล'!B720," ")</f>
        <v>โรงเรียนวัดเขาวงก์</v>
      </c>
      <c r="C720" s="81" t="str">
        <f>IF('4 ป้อนข้อมูล'!C720&lt;&gt;"",'4 ป้อนข้อมูล'!C720," ")</f>
        <v>นางอิศรา  ตาเย็บ</v>
      </c>
      <c r="D720" s="69">
        <f>IF('4 ป้อนข้อมูล'!D720&lt;&gt;"",'4 ป้อนข้อมูล'!D720," ")</f>
        <v>3</v>
      </c>
      <c r="E720" s="71">
        <f>IF('4 ป้อนข้อมูล'!E720&lt;'3 ค่าคะแนน'!$B$9,0,IF('4 ป้อนข้อมูล'!E720&lt;'3 ค่าคะแนน'!$B$8,'3 ค่าคะแนน'!$E$9,IF('4 ป้อนข้อมูล'!E720&lt;'3 ค่าคะแนน'!$B$7,'3 ค่าคะแนน'!$E$8,IF('4 ป้อนข้อมูล'!E720&lt;'3 ค่าคะแนน'!$B$6,'3 ค่าคะแนน'!$E$7,IF('4 ป้อนข้อมูล'!E720&lt;'3 ค่าคะแนน'!$B$5,'3 ค่าคะแนน'!$E$6,IF('4 ป้อนข้อมูล'!E720&lt;'3 ค่าคะแนน'!$B$4,'3 ค่าคะแนน'!$E$5,'3 ค่าคะแนน'!$E$4))))))</f>
        <v>98.75</v>
      </c>
      <c r="F720" s="109">
        <f>IF('4 ป้อนข้อมูล'!E720&gt;=70,SUMIF(ปันส่วน!$A$5:$A$16,D720,ปันส่วน!$F$5:$F$16),0)</f>
        <v>966.95</v>
      </c>
      <c r="G720" s="109">
        <f>SUMIFS(ปันส่วน2!$C$3:$C$20,ปันส่วน2!$A$3:$A$20,D720,ปันส่วน2!$B$3:$B$20,E720)</f>
        <v>2404.8449999999998</v>
      </c>
      <c r="H720" s="109">
        <f t="shared" si="11"/>
        <v>3371.7950000000001</v>
      </c>
    </row>
    <row r="721" spans="1:8">
      <c r="A721" s="69">
        <v>718</v>
      </c>
      <c r="B721" s="82" t="str">
        <f>IF('4 ป้อนข้อมูล'!B721&lt;&gt;"",'4 ป้อนข้อมูล'!B721," ")</f>
        <v>โรงเรียนวัดเขาวงก์</v>
      </c>
      <c r="C721" s="81" t="str">
        <f>IF('4 ป้อนข้อมูล'!C721&lt;&gt;"",'4 ป้อนข้อมูล'!C721," ")</f>
        <v>นางผการัตน์  เรืองทองเมือง</v>
      </c>
      <c r="D721" s="69">
        <f>IF('4 ป้อนข้อมูล'!D721&lt;&gt;"",'4 ป้อนข้อมูล'!D721," ")</f>
        <v>2</v>
      </c>
      <c r="E721" s="71">
        <f>IF('4 ป้อนข้อมูล'!E721&lt;'3 ค่าคะแนน'!$B$9,0,IF('4 ป้อนข้อมูล'!E721&lt;'3 ค่าคะแนน'!$B$8,'3 ค่าคะแนน'!$E$9,IF('4 ป้อนข้อมูล'!E721&lt;'3 ค่าคะแนน'!$B$7,'3 ค่าคะแนน'!$E$8,IF('4 ป้อนข้อมูล'!E721&lt;'3 ค่าคะแนน'!$B$6,'3 ค่าคะแนน'!$E$7,IF('4 ป้อนข้อมูล'!E721&lt;'3 ค่าคะแนน'!$B$5,'3 ค่าคะแนน'!$E$6,IF('4 ป้อนข้อมูล'!E721&lt;'3 ค่าคะแนน'!$B$4,'3 ค่าคะแนน'!$E$5,'3 ค่าคะแนน'!$E$4))))))</f>
        <v>98.75</v>
      </c>
      <c r="F721" s="109">
        <f>IF('4 ป้อนข้อมูล'!E721&gt;=70,SUMIF(ปันส่วน!$A$5:$A$16,D721,ปันส่วน!$F$5:$F$16),0)</f>
        <v>865.33</v>
      </c>
      <c r="G721" s="109">
        <f>SUMIFS(ปันส่วน2!$C$3:$C$20,ปันส่วน2!$A$3:$A$20,D721,ปันส่วน2!$B$3:$B$20,E721)</f>
        <v>1936.421</v>
      </c>
      <c r="H721" s="109">
        <f t="shared" si="11"/>
        <v>2801.7510000000002</v>
      </c>
    </row>
    <row r="722" spans="1:8">
      <c r="A722" s="69">
        <v>719</v>
      </c>
      <c r="B722" s="82" t="str">
        <f>IF('4 ป้อนข้อมูล'!B722&lt;&gt;"",'4 ป้อนข้อมูล'!B722," ")</f>
        <v>โรงเรียนวัดเขาวงก์</v>
      </c>
      <c r="C722" s="81" t="str">
        <f>IF('4 ป้อนข้อมูล'!C722&lt;&gt;"",'4 ป้อนข้อมูล'!C722," ")</f>
        <v>นางธิติมา  ทองช่วย</v>
      </c>
      <c r="D722" s="69">
        <f>IF('4 ป้อนข้อมูล'!D722&lt;&gt;"",'4 ป้อนข้อมูล'!D722," ")</f>
        <v>2</v>
      </c>
      <c r="E722" s="71">
        <f>IF('4 ป้อนข้อมูล'!E722&lt;'3 ค่าคะแนน'!$B$9,0,IF('4 ป้อนข้อมูล'!E722&lt;'3 ค่าคะแนน'!$B$8,'3 ค่าคะแนน'!$E$9,IF('4 ป้อนข้อมูล'!E722&lt;'3 ค่าคะแนน'!$B$7,'3 ค่าคะแนน'!$E$8,IF('4 ป้อนข้อมูล'!E722&lt;'3 ค่าคะแนน'!$B$6,'3 ค่าคะแนน'!$E$7,IF('4 ป้อนข้อมูล'!E722&lt;'3 ค่าคะแนน'!$B$5,'3 ค่าคะแนน'!$E$6,IF('4 ป้อนข้อมูล'!E722&lt;'3 ค่าคะแนน'!$B$4,'3 ค่าคะแนน'!$E$5,'3 ค่าคะแนน'!$E$4))))))</f>
        <v>98.75</v>
      </c>
      <c r="F722" s="109">
        <f>IF('4 ป้อนข้อมูล'!E722&gt;=70,SUMIF(ปันส่วน!$A$5:$A$16,D722,ปันส่วน!$F$5:$F$16),0)</f>
        <v>865.33</v>
      </c>
      <c r="G722" s="109">
        <f>SUMIFS(ปันส่วน2!$C$3:$C$20,ปันส่วน2!$A$3:$A$20,D722,ปันส่วน2!$B$3:$B$20,E722)</f>
        <v>1936.421</v>
      </c>
      <c r="H722" s="109">
        <f t="shared" si="11"/>
        <v>2801.7510000000002</v>
      </c>
    </row>
    <row r="723" spans="1:8">
      <c r="A723" s="69">
        <v>720</v>
      </c>
      <c r="B723" s="82" t="str">
        <f>IF('4 ป้อนข้อมูล'!B723&lt;&gt;"",'4 ป้อนข้อมูล'!B723," ")</f>
        <v>โรงเรียนวัดเขาวงก์</v>
      </c>
      <c r="C723" s="81" t="str">
        <f>IF('4 ป้อนข้อมูล'!C723&lt;&gt;"",'4 ป้อนข้อมูล'!C723," ")</f>
        <v>นางวาริน  ช่วยคุณูปการ</v>
      </c>
      <c r="D723" s="69">
        <f>IF('4 ป้อนข้อมูล'!D723&lt;&gt;"",'4 ป้อนข้อมูล'!D723," ")</f>
        <v>2</v>
      </c>
      <c r="E723" s="71">
        <f>IF('4 ป้อนข้อมูล'!E723&lt;'3 ค่าคะแนน'!$B$9,0,IF('4 ป้อนข้อมูล'!E723&lt;'3 ค่าคะแนน'!$B$8,'3 ค่าคะแนน'!$E$9,IF('4 ป้อนข้อมูล'!E723&lt;'3 ค่าคะแนน'!$B$7,'3 ค่าคะแนน'!$E$8,IF('4 ป้อนข้อมูล'!E723&lt;'3 ค่าคะแนน'!$B$6,'3 ค่าคะแนน'!$E$7,IF('4 ป้อนข้อมูล'!E723&lt;'3 ค่าคะแนน'!$B$5,'3 ค่าคะแนน'!$E$6,IF('4 ป้อนข้อมูล'!E723&lt;'3 ค่าคะแนน'!$B$4,'3 ค่าคะแนน'!$E$5,'3 ค่าคะแนน'!$E$4))))))</f>
        <v>98.75</v>
      </c>
      <c r="F723" s="109">
        <f>IF('4 ป้อนข้อมูล'!E723&gt;=70,SUMIF(ปันส่วน!$A$5:$A$16,D723,ปันส่วน!$F$5:$F$16),0)</f>
        <v>865.33</v>
      </c>
      <c r="G723" s="109">
        <f>SUMIFS(ปันส่วน2!$C$3:$C$20,ปันส่วน2!$A$3:$A$20,D723,ปันส่วน2!$B$3:$B$20,E723)</f>
        <v>1936.421</v>
      </c>
      <c r="H723" s="109">
        <f t="shared" si="11"/>
        <v>2801.7510000000002</v>
      </c>
    </row>
    <row r="724" spans="1:8">
      <c r="A724" s="69">
        <v>721</v>
      </c>
      <c r="B724" s="82" t="str">
        <f>IF('4 ป้อนข้อมูล'!B724&lt;&gt;"",'4 ป้อนข้อมูล'!B724," ")</f>
        <v>โรงเรียนวัดเขาวงก์</v>
      </c>
      <c r="C724" s="81" t="str">
        <f>IF('4 ป้อนข้อมูล'!C724&lt;&gt;"",'4 ป้อนข้อมูล'!C724," ")</f>
        <v>นายจำนงค์  ทองช่วย</v>
      </c>
      <c r="D724" s="69">
        <f>IF('4 ป้อนข้อมูล'!D724&lt;&gt;"",'4 ป้อนข้อมูล'!D724," ")</f>
        <v>2</v>
      </c>
      <c r="E724" s="71">
        <f>IF('4 ป้อนข้อมูล'!E724&lt;'3 ค่าคะแนน'!$B$9,0,IF('4 ป้อนข้อมูล'!E724&lt;'3 ค่าคะแนน'!$B$8,'3 ค่าคะแนน'!$E$9,IF('4 ป้อนข้อมูล'!E724&lt;'3 ค่าคะแนน'!$B$7,'3 ค่าคะแนน'!$E$8,IF('4 ป้อนข้อมูล'!E724&lt;'3 ค่าคะแนน'!$B$6,'3 ค่าคะแนน'!$E$7,IF('4 ป้อนข้อมูล'!E724&lt;'3 ค่าคะแนน'!$B$5,'3 ค่าคะแนน'!$E$6,IF('4 ป้อนข้อมูล'!E724&lt;'3 ค่าคะแนน'!$B$4,'3 ค่าคะแนน'!$E$5,'3 ค่าคะแนน'!$E$4))))))</f>
        <v>98.75</v>
      </c>
      <c r="F724" s="109">
        <f>IF('4 ป้อนข้อมูล'!E724&gt;=70,SUMIF(ปันส่วน!$A$5:$A$16,D724,ปันส่วน!$F$5:$F$16),0)</f>
        <v>865.33</v>
      </c>
      <c r="G724" s="109">
        <f>SUMIFS(ปันส่วน2!$C$3:$C$20,ปันส่วน2!$A$3:$A$20,D724,ปันส่วน2!$B$3:$B$20,E724)</f>
        <v>1936.421</v>
      </c>
      <c r="H724" s="109">
        <f t="shared" si="11"/>
        <v>2801.7510000000002</v>
      </c>
    </row>
    <row r="725" spans="1:8">
      <c r="A725" s="69">
        <v>722</v>
      </c>
      <c r="B725" s="82" t="str">
        <f>IF('4 ป้อนข้อมูล'!B725&lt;&gt;"",'4 ป้อนข้อมูล'!B725," ")</f>
        <v>โรงเรียนวัดเขาวงก์</v>
      </c>
      <c r="C725" s="81" t="str">
        <f>IF('4 ป้อนข้อมูล'!C725&lt;&gt;"",'4 ป้อนข้อมูล'!C725," ")</f>
        <v>นายอาวรณ์  ดำช่วย</v>
      </c>
      <c r="D725" s="69">
        <f>IF('4 ป้อนข้อมูล'!D725&lt;&gt;"",'4 ป้อนข้อมูล'!D725," ")</f>
        <v>2</v>
      </c>
      <c r="E725" s="71">
        <f>IF('4 ป้อนข้อมูล'!E725&lt;'3 ค่าคะแนน'!$B$9,0,IF('4 ป้อนข้อมูล'!E725&lt;'3 ค่าคะแนน'!$B$8,'3 ค่าคะแนน'!$E$9,IF('4 ป้อนข้อมูล'!E725&lt;'3 ค่าคะแนน'!$B$7,'3 ค่าคะแนน'!$E$8,IF('4 ป้อนข้อมูล'!E725&lt;'3 ค่าคะแนน'!$B$6,'3 ค่าคะแนน'!$E$7,IF('4 ป้อนข้อมูล'!E725&lt;'3 ค่าคะแนน'!$B$5,'3 ค่าคะแนน'!$E$6,IF('4 ป้อนข้อมูล'!E725&lt;'3 ค่าคะแนน'!$B$4,'3 ค่าคะแนน'!$E$5,'3 ค่าคะแนน'!$E$4))))))</f>
        <v>98.75</v>
      </c>
      <c r="F725" s="109">
        <f>IF('4 ป้อนข้อมูล'!E725&gt;=70,SUMIF(ปันส่วน!$A$5:$A$16,D725,ปันส่วน!$F$5:$F$16),0)</f>
        <v>865.33</v>
      </c>
      <c r="G725" s="109">
        <f>SUMIFS(ปันส่วน2!$C$3:$C$20,ปันส่วน2!$A$3:$A$20,D725,ปันส่วน2!$B$3:$B$20,E725)</f>
        <v>1936.421</v>
      </c>
      <c r="H725" s="109">
        <f t="shared" si="11"/>
        <v>2801.7510000000002</v>
      </c>
    </row>
    <row r="726" spans="1:8">
      <c r="A726" s="69">
        <v>723</v>
      </c>
      <c r="B726" s="82" t="str">
        <f>IF('4 ป้อนข้อมูล'!B726&lt;&gt;"",'4 ป้อนข้อมูล'!B726," ")</f>
        <v>โรงเรียนวัดเขาวงก์</v>
      </c>
      <c r="C726" s="81" t="str">
        <f>IF('4 ป้อนข้อมูล'!C726&lt;&gt;"",'4 ป้อนข้อมูล'!C726," ")</f>
        <v>น.ส.ฐานิดา  ฤทธิสุนทร</v>
      </c>
      <c r="D726" s="69">
        <f>IF('4 ป้อนข้อมูล'!D726&lt;&gt;"",'4 ป้อนข้อมูล'!D726," ")</f>
        <v>3</v>
      </c>
      <c r="E726" s="71">
        <f>IF('4 ป้อนข้อมูล'!E726&lt;'3 ค่าคะแนน'!$B$9,0,IF('4 ป้อนข้อมูล'!E726&lt;'3 ค่าคะแนน'!$B$8,'3 ค่าคะแนน'!$E$9,IF('4 ป้อนข้อมูล'!E726&lt;'3 ค่าคะแนน'!$B$7,'3 ค่าคะแนน'!$E$8,IF('4 ป้อนข้อมูล'!E726&lt;'3 ค่าคะแนน'!$B$6,'3 ค่าคะแนน'!$E$7,IF('4 ป้อนข้อมูล'!E726&lt;'3 ค่าคะแนน'!$B$5,'3 ค่าคะแนน'!$E$6,IF('4 ป้อนข้อมูล'!E726&lt;'3 ค่าคะแนน'!$B$4,'3 ค่าคะแนน'!$E$5,'3 ค่าคะแนน'!$E$4))))))</f>
        <v>98.75</v>
      </c>
      <c r="F726" s="109">
        <f>IF('4 ป้อนข้อมูล'!E726&gt;=70,SUMIF(ปันส่วน!$A$5:$A$16,D726,ปันส่วน!$F$5:$F$16),0)</f>
        <v>966.95</v>
      </c>
      <c r="G726" s="109">
        <f>SUMIFS(ปันส่วน2!$C$3:$C$20,ปันส่วน2!$A$3:$A$20,D726,ปันส่วน2!$B$3:$B$20,E726)</f>
        <v>2404.8449999999998</v>
      </c>
      <c r="H726" s="109">
        <f t="shared" si="11"/>
        <v>3371.7950000000001</v>
      </c>
    </row>
    <row r="727" spans="1:8">
      <c r="A727" s="69">
        <v>724</v>
      </c>
      <c r="B727" s="82" t="str">
        <f>IF('4 ป้อนข้อมูล'!B727&lt;&gt;"",'4 ป้อนข้อมูล'!B727," ")</f>
        <v>โรงเรียนวัดเขาวงก์</v>
      </c>
      <c r="C727" s="81" t="str">
        <f>IF('4 ป้อนข้อมูล'!C727&lt;&gt;"",'4 ป้อนข้อมูล'!C727," ")</f>
        <v>นางอุไร  ดำช่วย</v>
      </c>
      <c r="D727" s="69">
        <f>IF('4 ป้อนข้อมูล'!D727&lt;&gt;"",'4 ป้อนข้อมูล'!D727," ")</f>
        <v>2</v>
      </c>
      <c r="E727" s="71">
        <f>IF('4 ป้อนข้อมูล'!E727&lt;'3 ค่าคะแนน'!$B$9,0,IF('4 ป้อนข้อมูล'!E727&lt;'3 ค่าคะแนน'!$B$8,'3 ค่าคะแนน'!$E$9,IF('4 ป้อนข้อมูล'!E727&lt;'3 ค่าคะแนน'!$B$7,'3 ค่าคะแนน'!$E$8,IF('4 ป้อนข้อมูล'!E727&lt;'3 ค่าคะแนน'!$B$6,'3 ค่าคะแนน'!$E$7,IF('4 ป้อนข้อมูล'!E727&lt;'3 ค่าคะแนน'!$B$5,'3 ค่าคะแนน'!$E$6,IF('4 ป้อนข้อมูล'!E727&lt;'3 ค่าคะแนน'!$B$4,'3 ค่าคะแนน'!$E$5,'3 ค่าคะแนน'!$E$4))))))</f>
        <v>100</v>
      </c>
      <c r="F727" s="109">
        <f>IF('4 ป้อนข้อมูล'!E727&gt;=70,SUMIF(ปันส่วน!$A$5:$A$16,D727,ปันส่วน!$F$5:$F$16),0)</f>
        <v>865.33</v>
      </c>
      <c r="G727" s="109">
        <f>SUMIFS(ปันส่วน2!$C$3:$C$20,ปันส่วน2!$A$3:$A$20,D727,ปันส่วน2!$B$3:$B$20,E727)</f>
        <v>1960.933</v>
      </c>
      <c r="H727" s="109">
        <f t="shared" si="11"/>
        <v>2826.2629999999999</v>
      </c>
    </row>
    <row r="728" spans="1:8">
      <c r="A728" s="69">
        <v>725</v>
      </c>
      <c r="B728" s="82" t="str">
        <f>IF('4 ป้อนข้อมูล'!B728&lt;&gt;"",'4 ป้อนข้อมูล'!B728," ")</f>
        <v>โรงเรียนวัดเขาวงก์</v>
      </c>
      <c r="C728" s="81" t="str">
        <f>IF('4 ป้อนข้อมูล'!C728&lt;&gt;"",'4 ป้อนข้อมูล'!C728," ")</f>
        <v>นายชุมพล  นิ่มโอ่</v>
      </c>
      <c r="D728" s="69">
        <f>IF('4 ป้อนข้อมูล'!D728&lt;&gt;"",'4 ป้อนข้อมูล'!D728," ")</f>
        <v>2</v>
      </c>
      <c r="E728" s="71">
        <f>IF('4 ป้อนข้อมูล'!E728&lt;'3 ค่าคะแนน'!$B$9,0,IF('4 ป้อนข้อมูล'!E728&lt;'3 ค่าคะแนน'!$B$8,'3 ค่าคะแนน'!$E$9,IF('4 ป้อนข้อมูล'!E728&lt;'3 ค่าคะแนน'!$B$7,'3 ค่าคะแนน'!$E$8,IF('4 ป้อนข้อมูล'!E728&lt;'3 ค่าคะแนน'!$B$6,'3 ค่าคะแนน'!$E$7,IF('4 ป้อนข้อมูล'!E728&lt;'3 ค่าคะแนน'!$B$5,'3 ค่าคะแนน'!$E$6,IF('4 ป้อนข้อมูล'!E728&lt;'3 ค่าคะแนน'!$B$4,'3 ค่าคะแนน'!$E$5,'3 ค่าคะแนน'!$E$4))))))</f>
        <v>100</v>
      </c>
      <c r="F728" s="109">
        <f>IF('4 ป้อนข้อมูล'!E728&gt;=70,SUMIF(ปันส่วน!$A$5:$A$16,D728,ปันส่วน!$F$5:$F$16),0)</f>
        <v>865.33</v>
      </c>
      <c r="G728" s="109">
        <f>SUMIFS(ปันส่วน2!$C$3:$C$20,ปันส่วน2!$A$3:$A$20,D728,ปันส่วน2!$B$3:$B$20,E728)</f>
        <v>1960.933</v>
      </c>
      <c r="H728" s="109">
        <f t="shared" si="11"/>
        <v>2826.2629999999999</v>
      </c>
    </row>
    <row r="729" spans="1:8">
      <c r="A729" s="69">
        <v>726</v>
      </c>
      <c r="B729" s="82" t="str">
        <f>IF('4 ป้อนข้อมูล'!B729&lt;&gt;"",'4 ป้อนข้อมูล'!B729," ")</f>
        <v>โรงเรียนวัดเขาวงก์</v>
      </c>
      <c r="C729" s="81" t="str">
        <f>IF('4 ป้อนข้อมูล'!C729&lt;&gt;"",'4 ป้อนข้อมูล'!C729," ")</f>
        <v>นางอาภรณ์  พูลเกตุ</v>
      </c>
      <c r="D729" s="69">
        <f>IF('4 ป้อนข้อมูล'!D729&lt;&gt;"",'4 ป้อนข้อมูล'!D729," ")</f>
        <v>2</v>
      </c>
      <c r="E729" s="71">
        <f>IF('4 ป้อนข้อมูล'!E729&lt;'3 ค่าคะแนน'!$B$9,0,IF('4 ป้อนข้อมูล'!E729&lt;'3 ค่าคะแนน'!$B$8,'3 ค่าคะแนน'!$E$9,IF('4 ป้อนข้อมูล'!E729&lt;'3 ค่าคะแนน'!$B$7,'3 ค่าคะแนน'!$E$8,IF('4 ป้อนข้อมูล'!E729&lt;'3 ค่าคะแนน'!$B$6,'3 ค่าคะแนน'!$E$7,IF('4 ป้อนข้อมูล'!E729&lt;'3 ค่าคะแนน'!$B$5,'3 ค่าคะแนน'!$E$6,IF('4 ป้อนข้อมูล'!E729&lt;'3 ค่าคะแนน'!$B$4,'3 ค่าคะแนน'!$E$5,'3 ค่าคะแนน'!$E$4))))))</f>
        <v>98.75</v>
      </c>
      <c r="F729" s="109">
        <f>IF('4 ป้อนข้อมูล'!E729&gt;=70,SUMIF(ปันส่วน!$A$5:$A$16,D729,ปันส่วน!$F$5:$F$16),0)</f>
        <v>865.33</v>
      </c>
      <c r="G729" s="109">
        <f>SUMIFS(ปันส่วน2!$C$3:$C$20,ปันส่วน2!$A$3:$A$20,D729,ปันส่วน2!$B$3:$B$20,E729)</f>
        <v>1936.421</v>
      </c>
      <c r="H729" s="109">
        <f t="shared" si="11"/>
        <v>2801.7510000000002</v>
      </c>
    </row>
    <row r="730" spans="1:8">
      <c r="A730" s="69">
        <v>727</v>
      </c>
      <c r="B730" s="82" t="str">
        <f>IF('4 ป้อนข้อมูล'!B730&lt;&gt;"",'4 ป้อนข้อมูล'!B730," ")</f>
        <v>โรงเรียนวัดเขาวงก์</v>
      </c>
      <c r="C730" s="81" t="str">
        <f>IF('4 ป้อนข้อมูล'!C730&lt;&gt;"",'4 ป้อนข้อมูล'!C730," ")</f>
        <v>นางกาญจนา  ทุ่มแก้ว</v>
      </c>
      <c r="D730" s="69">
        <f>IF('4 ป้อนข้อมูล'!D730&lt;&gt;"",'4 ป้อนข้อมูล'!D730," ")</f>
        <v>3</v>
      </c>
      <c r="E730" s="71">
        <f>IF('4 ป้อนข้อมูล'!E730&lt;'3 ค่าคะแนน'!$B$9,0,IF('4 ป้อนข้อมูล'!E730&lt;'3 ค่าคะแนน'!$B$8,'3 ค่าคะแนน'!$E$9,IF('4 ป้อนข้อมูล'!E730&lt;'3 ค่าคะแนน'!$B$7,'3 ค่าคะแนน'!$E$8,IF('4 ป้อนข้อมูล'!E730&lt;'3 ค่าคะแนน'!$B$6,'3 ค่าคะแนน'!$E$7,IF('4 ป้อนข้อมูล'!E730&lt;'3 ค่าคะแนน'!$B$5,'3 ค่าคะแนน'!$E$6,IF('4 ป้อนข้อมูล'!E730&lt;'3 ค่าคะแนน'!$B$4,'3 ค่าคะแนน'!$E$5,'3 ค่าคะแนน'!$E$4))))))</f>
        <v>98.75</v>
      </c>
      <c r="F730" s="109">
        <f>IF('4 ป้อนข้อมูล'!E730&gt;=70,SUMIF(ปันส่วน!$A$5:$A$16,D730,ปันส่วน!$F$5:$F$16),0)</f>
        <v>966.95</v>
      </c>
      <c r="G730" s="109">
        <f>SUMIFS(ปันส่วน2!$C$3:$C$20,ปันส่วน2!$A$3:$A$20,D730,ปันส่วน2!$B$3:$B$20,E730)</f>
        <v>2404.8449999999998</v>
      </c>
      <c r="H730" s="109">
        <f t="shared" si="11"/>
        <v>3371.7950000000001</v>
      </c>
    </row>
    <row r="731" spans="1:8">
      <c r="A731" s="69">
        <v>728</v>
      </c>
      <c r="B731" s="82" t="str">
        <f>IF('4 ป้อนข้อมูล'!B731&lt;&gt;"",'4 ป้อนข้อมูล'!B731," ")</f>
        <v>โรงเรียนวัดเขาวงก์</v>
      </c>
      <c r="C731" s="81" t="str">
        <f>IF('4 ป้อนข้อมูล'!C731&lt;&gt;"",'4 ป้อนข้อมูล'!C731," ")</f>
        <v>นางพรรณราย  ไชยเอียด</v>
      </c>
      <c r="D731" s="69">
        <f>IF('4 ป้อนข้อมูล'!D731&lt;&gt;"",'4 ป้อนข้อมูล'!D731," ")</f>
        <v>2</v>
      </c>
      <c r="E731" s="71">
        <f>IF('4 ป้อนข้อมูล'!E731&lt;'3 ค่าคะแนน'!$B$9,0,IF('4 ป้อนข้อมูล'!E731&lt;'3 ค่าคะแนน'!$B$8,'3 ค่าคะแนน'!$E$9,IF('4 ป้อนข้อมูล'!E731&lt;'3 ค่าคะแนน'!$B$7,'3 ค่าคะแนน'!$E$8,IF('4 ป้อนข้อมูล'!E731&lt;'3 ค่าคะแนน'!$B$6,'3 ค่าคะแนน'!$E$7,IF('4 ป้อนข้อมูล'!E731&lt;'3 ค่าคะแนน'!$B$5,'3 ค่าคะแนน'!$E$6,IF('4 ป้อนข้อมูล'!E731&lt;'3 ค่าคะแนน'!$B$4,'3 ค่าคะแนน'!$E$5,'3 ค่าคะแนน'!$E$4))))))</f>
        <v>98.75</v>
      </c>
      <c r="F731" s="109">
        <f>IF('4 ป้อนข้อมูล'!E731&gt;=70,SUMIF(ปันส่วน!$A$5:$A$16,D731,ปันส่วน!$F$5:$F$16),0)</f>
        <v>865.33</v>
      </c>
      <c r="G731" s="109">
        <f>SUMIFS(ปันส่วน2!$C$3:$C$20,ปันส่วน2!$A$3:$A$20,D731,ปันส่วน2!$B$3:$B$20,E731)</f>
        <v>1936.421</v>
      </c>
      <c r="H731" s="109">
        <f t="shared" si="11"/>
        <v>2801.7510000000002</v>
      </c>
    </row>
    <row r="732" spans="1:8">
      <c r="A732" s="69">
        <v>729</v>
      </c>
      <c r="B732" s="82" t="str">
        <f>IF('4 ป้อนข้อมูล'!B732&lt;&gt;"",'4 ป้อนข้อมูล'!B732," ")</f>
        <v>โรงเรียนวัดเขาวงก์</v>
      </c>
      <c r="C732" s="81" t="str">
        <f>IF('4 ป้อนข้อมูล'!C732&lt;&gt;"",'4 ป้อนข้อมูล'!C732," ")</f>
        <v>นางอุ่นเรือน  หนูจันทร์</v>
      </c>
      <c r="D732" s="69">
        <f>IF('4 ป้อนข้อมูล'!D732&lt;&gt;"",'4 ป้อนข้อมูล'!D732," ")</f>
        <v>2</v>
      </c>
      <c r="E732" s="71">
        <f>IF('4 ป้อนข้อมูล'!E732&lt;'3 ค่าคะแนน'!$B$9,0,IF('4 ป้อนข้อมูล'!E732&lt;'3 ค่าคะแนน'!$B$8,'3 ค่าคะแนน'!$E$9,IF('4 ป้อนข้อมูล'!E732&lt;'3 ค่าคะแนน'!$B$7,'3 ค่าคะแนน'!$E$8,IF('4 ป้อนข้อมูล'!E732&lt;'3 ค่าคะแนน'!$B$6,'3 ค่าคะแนน'!$E$7,IF('4 ป้อนข้อมูล'!E732&lt;'3 ค่าคะแนน'!$B$5,'3 ค่าคะแนน'!$E$6,IF('4 ป้อนข้อมูล'!E732&lt;'3 ค่าคะแนน'!$B$4,'3 ค่าคะแนน'!$E$5,'3 ค่าคะแนน'!$E$4))))))</f>
        <v>98.75</v>
      </c>
      <c r="F732" s="109">
        <f>IF('4 ป้อนข้อมูล'!E732&gt;=70,SUMIF(ปันส่วน!$A$5:$A$16,D732,ปันส่วน!$F$5:$F$16),0)</f>
        <v>865.33</v>
      </c>
      <c r="G732" s="109">
        <f>SUMIFS(ปันส่วน2!$C$3:$C$20,ปันส่วน2!$A$3:$A$20,D732,ปันส่วน2!$B$3:$B$20,E732)</f>
        <v>1936.421</v>
      </c>
      <c r="H732" s="109">
        <f t="shared" si="11"/>
        <v>2801.7510000000002</v>
      </c>
    </row>
    <row r="733" spans="1:8">
      <c r="A733" s="69">
        <v>730</v>
      </c>
      <c r="B733" s="82" t="str">
        <f>IF('4 ป้อนข้อมูล'!B733&lt;&gt;"",'4 ป้อนข้อมูล'!B733," ")</f>
        <v>โรงเรียนวัดเขาวงก์</v>
      </c>
      <c r="C733" s="81" t="str">
        <f>IF('4 ป้อนข้อมูล'!C733&lt;&gt;"",'4 ป้อนข้อมูล'!C733," ")</f>
        <v>นายโสภณ  แก้วเดิม</v>
      </c>
      <c r="D733" s="69">
        <f>IF('4 ป้อนข้อมูล'!D733&lt;&gt;"",'4 ป้อนข้อมูล'!D733," ")</f>
        <v>2</v>
      </c>
      <c r="E733" s="71">
        <f>IF('4 ป้อนข้อมูล'!E733&lt;'3 ค่าคะแนน'!$B$9,0,IF('4 ป้อนข้อมูล'!E733&lt;'3 ค่าคะแนน'!$B$8,'3 ค่าคะแนน'!$E$9,IF('4 ป้อนข้อมูล'!E733&lt;'3 ค่าคะแนน'!$B$7,'3 ค่าคะแนน'!$E$8,IF('4 ป้อนข้อมูล'!E733&lt;'3 ค่าคะแนน'!$B$6,'3 ค่าคะแนน'!$E$7,IF('4 ป้อนข้อมูล'!E733&lt;'3 ค่าคะแนน'!$B$5,'3 ค่าคะแนน'!$E$6,IF('4 ป้อนข้อมูล'!E733&lt;'3 ค่าคะแนน'!$B$4,'3 ค่าคะแนน'!$E$5,'3 ค่าคะแนน'!$E$4))))))</f>
        <v>98.75</v>
      </c>
      <c r="F733" s="109">
        <f>IF('4 ป้อนข้อมูล'!E733&gt;=70,SUMIF(ปันส่วน!$A$5:$A$16,D733,ปันส่วน!$F$5:$F$16),0)</f>
        <v>865.33</v>
      </c>
      <c r="G733" s="109">
        <f>SUMIFS(ปันส่วน2!$C$3:$C$20,ปันส่วน2!$A$3:$A$20,D733,ปันส่วน2!$B$3:$B$20,E733)</f>
        <v>1936.421</v>
      </c>
      <c r="H733" s="109">
        <f t="shared" si="11"/>
        <v>2801.7510000000002</v>
      </c>
    </row>
    <row r="734" spans="1:8">
      <c r="A734" s="69">
        <v>731</v>
      </c>
      <c r="B734" s="82" t="str">
        <f>IF('4 ป้อนข้อมูล'!B734&lt;&gt;"",'4 ป้อนข้อมูล'!B734," ")</f>
        <v>โรงเรียนวัดเขาวงก์</v>
      </c>
      <c r="C734" s="81" t="str">
        <f>IF('4 ป้อนข้อมูล'!C734&lt;&gt;"",'4 ป้อนข้อมูล'!C734," ")</f>
        <v>นางมากร  สว่างรัตน์</v>
      </c>
      <c r="D734" s="69">
        <f>IF('4 ป้อนข้อมูล'!D734&lt;&gt;"",'4 ป้อนข้อมูล'!D734," ")</f>
        <v>2</v>
      </c>
      <c r="E734" s="71">
        <f>IF('4 ป้อนข้อมูล'!E734&lt;'3 ค่าคะแนน'!$B$9,0,IF('4 ป้อนข้อมูล'!E734&lt;'3 ค่าคะแนน'!$B$8,'3 ค่าคะแนน'!$E$9,IF('4 ป้อนข้อมูล'!E734&lt;'3 ค่าคะแนน'!$B$7,'3 ค่าคะแนน'!$E$8,IF('4 ป้อนข้อมูล'!E734&lt;'3 ค่าคะแนน'!$B$6,'3 ค่าคะแนน'!$E$7,IF('4 ป้อนข้อมูล'!E734&lt;'3 ค่าคะแนน'!$B$5,'3 ค่าคะแนน'!$E$6,IF('4 ป้อนข้อมูล'!E734&lt;'3 ค่าคะแนน'!$B$4,'3 ค่าคะแนน'!$E$5,'3 ค่าคะแนน'!$E$4))))))</f>
        <v>98.75</v>
      </c>
      <c r="F734" s="109">
        <f>IF('4 ป้อนข้อมูล'!E734&gt;=70,SUMIF(ปันส่วน!$A$5:$A$16,D734,ปันส่วน!$F$5:$F$16),0)</f>
        <v>865.33</v>
      </c>
      <c r="G734" s="109">
        <f>SUMIFS(ปันส่วน2!$C$3:$C$20,ปันส่วน2!$A$3:$A$20,D734,ปันส่วน2!$B$3:$B$20,E734)</f>
        <v>1936.421</v>
      </c>
      <c r="H734" s="109">
        <f t="shared" si="11"/>
        <v>2801.7510000000002</v>
      </c>
    </row>
    <row r="735" spans="1:8">
      <c r="A735" s="69">
        <v>732</v>
      </c>
      <c r="B735" s="82" t="str">
        <f>IF('4 ป้อนข้อมูล'!B735&lt;&gt;"",'4 ป้อนข้อมูล'!B735," ")</f>
        <v>โรงเรียนวัดเขาวงก์</v>
      </c>
      <c r="C735" s="81" t="str">
        <f>IF('4 ป้อนข้อมูล'!C735&lt;&gt;"",'4 ป้อนข้อมูล'!C735," ")</f>
        <v>นางปิยนุช  วุ่นแก้ว</v>
      </c>
      <c r="D735" s="69">
        <f>IF('4 ป้อนข้อมูล'!D735&lt;&gt;"",'4 ป้อนข้อมูล'!D735," ")</f>
        <v>2</v>
      </c>
      <c r="E735" s="71">
        <f>IF('4 ป้อนข้อมูล'!E735&lt;'3 ค่าคะแนน'!$B$9,0,IF('4 ป้อนข้อมูล'!E735&lt;'3 ค่าคะแนน'!$B$8,'3 ค่าคะแนน'!$E$9,IF('4 ป้อนข้อมูล'!E735&lt;'3 ค่าคะแนน'!$B$7,'3 ค่าคะแนน'!$E$8,IF('4 ป้อนข้อมูล'!E735&lt;'3 ค่าคะแนน'!$B$6,'3 ค่าคะแนน'!$E$7,IF('4 ป้อนข้อมูล'!E735&lt;'3 ค่าคะแนน'!$B$5,'3 ค่าคะแนน'!$E$6,IF('4 ป้อนข้อมูล'!E735&lt;'3 ค่าคะแนน'!$B$4,'3 ค่าคะแนน'!$E$5,'3 ค่าคะแนน'!$E$4))))))</f>
        <v>98.75</v>
      </c>
      <c r="F735" s="109">
        <f>IF('4 ป้อนข้อมูล'!E735&gt;=70,SUMIF(ปันส่วน!$A$5:$A$16,D735,ปันส่วน!$F$5:$F$16),0)</f>
        <v>865.33</v>
      </c>
      <c r="G735" s="109">
        <f>SUMIFS(ปันส่วน2!$C$3:$C$20,ปันส่วน2!$A$3:$A$20,D735,ปันส่วน2!$B$3:$B$20,E735)</f>
        <v>1936.421</v>
      </c>
      <c r="H735" s="109">
        <f t="shared" si="11"/>
        <v>2801.7510000000002</v>
      </c>
    </row>
    <row r="736" spans="1:8">
      <c r="A736" s="69">
        <v>733</v>
      </c>
      <c r="B736" s="82" t="str">
        <f>IF('4 ป้อนข้อมูล'!B736&lt;&gt;"",'4 ป้อนข้อมูล'!B736," ")</f>
        <v>โรงเรียนบ้านทอนตรน</v>
      </c>
      <c r="C736" s="81" t="str">
        <f>IF('4 ป้อนข้อมูล'!C736&lt;&gt;"",'4 ป้อนข้อมูล'!C736," ")</f>
        <v>นายวิสิษฐ์  เกลี้ยงสง</v>
      </c>
      <c r="D736" s="69">
        <f>IF('4 ป้อนข้อมูล'!D736&lt;&gt;"",'4 ป้อนข้อมูล'!D736," ")</f>
        <v>1</v>
      </c>
      <c r="E736" s="71">
        <f>IF('4 ป้อนข้อมูล'!E736&lt;'3 ค่าคะแนน'!$B$9,0,IF('4 ป้อนข้อมูล'!E736&lt;'3 ค่าคะแนน'!$B$8,'3 ค่าคะแนน'!$E$9,IF('4 ป้อนข้อมูล'!E736&lt;'3 ค่าคะแนน'!$B$7,'3 ค่าคะแนน'!$E$8,IF('4 ป้อนข้อมูล'!E736&lt;'3 ค่าคะแนน'!$B$6,'3 ค่าคะแนน'!$E$7,IF('4 ป้อนข้อมูล'!E736&lt;'3 ค่าคะแนน'!$B$5,'3 ค่าคะแนน'!$E$6,IF('4 ป้อนข้อมูล'!E736&lt;'3 ค่าคะแนน'!$B$4,'3 ค่าคะแนน'!$E$5,'3 ค่าคะแนน'!$E$4))))))</f>
        <v>98.75</v>
      </c>
      <c r="F736" s="109">
        <f>IF('4 ป้อนข้อมูล'!E736&gt;=70,SUMIF(ปันส่วน!$A$5:$A$16,D736,ปันส่วน!$F$5:$F$16),0)</f>
        <v>690.67</v>
      </c>
      <c r="G736" s="109">
        <f>SUMIFS(ปันส่วน2!$C$3:$C$20,ปันส่วน2!$A$3:$A$20,D736,ปันส่วน2!$B$3:$B$20,E736)</f>
        <v>1646.749</v>
      </c>
      <c r="H736" s="109">
        <f t="shared" si="11"/>
        <v>2337.4189999999999</v>
      </c>
    </row>
    <row r="737" spans="1:8">
      <c r="A737" s="69">
        <v>734</v>
      </c>
      <c r="B737" s="82" t="str">
        <f>IF('4 ป้อนข้อมูล'!B737&lt;&gt;"",'4 ป้อนข้อมูล'!B737," ")</f>
        <v>โรงเรียนบ้านทอนตรน</v>
      </c>
      <c r="C737" s="81" t="str">
        <f>IF('4 ป้อนข้อมูล'!C737&lt;&gt;"",'4 ป้อนข้อมูล'!C737," ")</f>
        <v>นางสุธาสินี  เกษตรสุนทร</v>
      </c>
      <c r="D737" s="69">
        <f>IF('4 ป้อนข้อมูล'!D737&lt;&gt;"",'4 ป้อนข้อมูล'!D737," ")</f>
        <v>2</v>
      </c>
      <c r="E737" s="71">
        <f>IF('4 ป้อนข้อมูล'!E737&lt;'3 ค่าคะแนน'!$B$9,0,IF('4 ป้อนข้อมูล'!E737&lt;'3 ค่าคะแนน'!$B$8,'3 ค่าคะแนน'!$E$9,IF('4 ป้อนข้อมูล'!E737&lt;'3 ค่าคะแนน'!$B$7,'3 ค่าคะแนน'!$E$8,IF('4 ป้อนข้อมูล'!E737&lt;'3 ค่าคะแนน'!$B$6,'3 ค่าคะแนน'!$E$7,IF('4 ป้อนข้อมูล'!E737&lt;'3 ค่าคะแนน'!$B$5,'3 ค่าคะแนน'!$E$6,IF('4 ป้อนข้อมูล'!E737&lt;'3 ค่าคะแนน'!$B$4,'3 ค่าคะแนน'!$E$5,'3 ค่าคะแนน'!$E$4))))))</f>
        <v>98.75</v>
      </c>
      <c r="F737" s="109">
        <f>IF('4 ป้อนข้อมูล'!E737&gt;=70,SUMIF(ปันส่วน!$A$5:$A$16,D737,ปันส่วน!$F$5:$F$16),0)</f>
        <v>865.33</v>
      </c>
      <c r="G737" s="109">
        <f>SUMIFS(ปันส่วน2!$C$3:$C$20,ปันส่วน2!$A$3:$A$20,D737,ปันส่วน2!$B$3:$B$20,E737)</f>
        <v>1936.421</v>
      </c>
      <c r="H737" s="109">
        <f t="shared" si="11"/>
        <v>2801.7510000000002</v>
      </c>
    </row>
    <row r="738" spans="1:8">
      <c r="A738" s="69">
        <v>735</v>
      </c>
      <c r="B738" s="82" t="str">
        <f>IF('4 ป้อนข้อมูล'!B738&lt;&gt;"",'4 ป้อนข้อมูล'!B738," ")</f>
        <v>โรงเรียนบ้านทอนตรน</v>
      </c>
      <c r="C738" s="81" t="str">
        <f>IF('4 ป้อนข้อมูล'!C738&lt;&gt;"",'4 ป้อนข้อมูล'!C738," ")</f>
        <v>นางธิดารัตน์  หมีนปาน</v>
      </c>
      <c r="D738" s="69">
        <f>IF('4 ป้อนข้อมูล'!D738&lt;&gt;"",'4 ป้อนข้อมูล'!D738," ")</f>
        <v>2</v>
      </c>
      <c r="E738" s="71">
        <f>IF('4 ป้อนข้อมูล'!E738&lt;'3 ค่าคะแนน'!$B$9,0,IF('4 ป้อนข้อมูล'!E738&lt;'3 ค่าคะแนน'!$B$8,'3 ค่าคะแนน'!$E$9,IF('4 ป้อนข้อมูล'!E738&lt;'3 ค่าคะแนน'!$B$7,'3 ค่าคะแนน'!$E$8,IF('4 ป้อนข้อมูล'!E738&lt;'3 ค่าคะแนน'!$B$6,'3 ค่าคะแนน'!$E$7,IF('4 ป้อนข้อมูล'!E738&lt;'3 ค่าคะแนน'!$B$5,'3 ค่าคะแนน'!$E$6,IF('4 ป้อนข้อมูล'!E738&lt;'3 ค่าคะแนน'!$B$4,'3 ค่าคะแนน'!$E$5,'3 ค่าคะแนน'!$E$4))))))</f>
        <v>100</v>
      </c>
      <c r="F738" s="109">
        <f>IF('4 ป้อนข้อมูล'!E738&gt;=70,SUMIF(ปันส่วน!$A$5:$A$16,D738,ปันส่วน!$F$5:$F$16),0)</f>
        <v>865.33</v>
      </c>
      <c r="G738" s="109">
        <f>SUMIFS(ปันส่วน2!$C$3:$C$20,ปันส่วน2!$A$3:$A$20,D738,ปันส่วน2!$B$3:$B$20,E738)</f>
        <v>1960.933</v>
      </c>
      <c r="H738" s="109">
        <f t="shared" si="11"/>
        <v>2826.2629999999999</v>
      </c>
    </row>
    <row r="739" spans="1:8">
      <c r="A739" s="69">
        <v>736</v>
      </c>
      <c r="B739" s="82" t="str">
        <f>IF('4 ป้อนข้อมูล'!B739&lt;&gt;"",'4 ป้อนข้อมูล'!B739," ")</f>
        <v>โรงเรียนบ้านทอนตรน</v>
      </c>
      <c r="C739" s="81" t="str">
        <f>IF('4 ป้อนข้อมูล'!C739&lt;&gt;"",'4 ป้อนข้อมูล'!C739," ")</f>
        <v>นางวาสนา  หมาดโสะ</v>
      </c>
      <c r="D739" s="69">
        <f>IF('4 ป้อนข้อมูล'!D739&lt;&gt;"",'4 ป้อนข้อมูล'!D739," ")</f>
        <v>3</v>
      </c>
      <c r="E739" s="71">
        <f>IF('4 ป้อนข้อมูล'!E739&lt;'3 ค่าคะแนน'!$B$9,0,IF('4 ป้อนข้อมูล'!E739&lt;'3 ค่าคะแนน'!$B$8,'3 ค่าคะแนน'!$E$9,IF('4 ป้อนข้อมูล'!E739&lt;'3 ค่าคะแนน'!$B$7,'3 ค่าคะแนน'!$E$8,IF('4 ป้อนข้อมูล'!E739&lt;'3 ค่าคะแนน'!$B$6,'3 ค่าคะแนน'!$E$7,IF('4 ป้อนข้อมูล'!E739&lt;'3 ค่าคะแนน'!$B$5,'3 ค่าคะแนน'!$E$6,IF('4 ป้อนข้อมูล'!E739&lt;'3 ค่าคะแนน'!$B$4,'3 ค่าคะแนน'!$E$5,'3 ค่าคะแนน'!$E$4))))))</f>
        <v>98.75</v>
      </c>
      <c r="F739" s="109">
        <f>IF('4 ป้อนข้อมูล'!E739&gt;=70,SUMIF(ปันส่วน!$A$5:$A$16,D739,ปันส่วน!$F$5:$F$16),0)</f>
        <v>966.95</v>
      </c>
      <c r="G739" s="109">
        <f>SUMIFS(ปันส่วน2!$C$3:$C$20,ปันส่วน2!$A$3:$A$20,D739,ปันส่วน2!$B$3:$B$20,E739)</f>
        <v>2404.8449999999998</v>
      </c>
      <c r="H739" s="109">
        <f t="shared" si="11"/>
        <v>3371.7950000000001</v>
      </c>
    </row>
    <row r="740" spans="1:8">
      <c r="A740" s="69">
        <v>737</v>
      </c>
      <c r="B740" s="82" t="str">
        <f>IF('4 ป้อนข้อมูล'!B740&lt;&gt;"",'4 ป้อนข้อมูล'!B740," ")</f>
        <v>โรงเรียนบ้านทอนตรน</v>
      </c>
      <c r="C740" s="81" t="str">
        <f>IF('4 ป้อนข้อมูล'!C740&lt;&gt;"",'4 ป้อนข้อมูล'!C740," ")</f>
        <v>นางราณี  อิสโร</v>
      </c>
      <c r="D740" s="69">
        <f>IF('4 ป้อนข้อมูล'!D740&lt;&gt;"",'4 ป้อนข้อมูล'!D740," ")</f>
        <v>2</v>
      </c>
      <c r="E740" s="71">
        <f>IF('4 ป้อนข้อมูล'!E740&lt;'3 ค่าคะแนน'!$B$9,0,IF('4 ป้อนข้อมูล'!E740&lt;'3 ค่าคะแนน'!$B$8,'3 ค่าคะแนน'!$E$9,IF('4 ป้อนข้อมูล'!E740&lt;'3 ค่าคะแนน'!$B$7,'3 ค่าคะแนน'!$E$8,IF('4 ป้อนข้อมูล'!E740&lt;'3 ค่าคะแนน'!$B$6,'3 ค่าคะแนน'!$E$7,IF('4 ป้อนข้อมูล'!E740&lt;'3 ค่าคะแนน'!$B$5,'3 ค่าคะแนน'!$E$6,IF('4 ป้อนข้อมูล'!E740&lt;'3 ค่าคะแนน'!$B$4,'3 ค่าคะแนน'!$E$5,'3 ค่าคะแนน'!$E$4))))))</f>
        <v>98.75</v>
      </c>
      <c r="F740" s="109">
        <f>IF('4 ป้อนข้อมูล'!E740&gt;=70,SUMIF(ปันส่วน!$A$5:$A$16,D740,ปันส่วน!$F$5:$F$16),0)</f>
        <v>865.33</v>
      </c>
      <c r="G740" s="109">
        <f>SUMIFS(ปันส่วน2!$C$3:$C$20,ปันส่วน2!$A$3:$A$20,D740,ปันส่วน2!$B$3:$B$20,E740)</f>
        <v>1936.421</v>
      </c>
      <c r="H740" s="109">
        <f t="shared" si="11"/>
        <v>2801.7510000000002</v>
      </c>
    </row>
    <row r="741" spans="1:8">
      <c r="A741" s="69">
        <v>738</v>
      </c>
      <c r="B741" s="82" t="str">
        <f>IF('4 ป้อนข้อมูล'!B741&lt;&gt;"",'4 ป้อนข้อมูล'!B741," ")</f>
        <v>โรงเรียนบ้านทอนตรน</v>
      </c>
      <c r="C741" s="81" t="str">
        <f>IF('4 ป้อนข้อมูล'!C741&lt;&gt;"",'4 ป้อนข้อมูล'!C741," ")</f>
        <v>นางสุพัตรา  ทองลี้</v>
      </c>
      <c r="D741" s="69">
        <f>IF('4 ป้อนข้อมูล'!D741&lt;&gt;"",'4 ป้อนข้อมูล'!D741," ")</f>
        <v>2</v>
      </c>
      <c r="E741" s="71">
        <f>IF('4 ป้อนข้อมูล'!E741&lt;'3 ค่าคะแนน'!$B$9,0,IF('4 ป้อนข้อมูล'!E741&lt;'3 ค่าคะแนน'!$B$8,'3 ค่าคะแนน'!$E$9,IF('4 ป้อนข้อมูล'!E741&lt;'3 ค่าคะแนน'!$B$7,'3 ค่าคะแนน'!$E$8,IF('4 ป้อนข้อมูล'!E741&lt;'3 ค่าคะแนน'!$B$6,'3 ค่าคะแนน'!$E$7,IF('4 ป้อนข้อมูล'!E741&lt;'3 ค่าคะแนน'!$B$5,'3 ค่าคะแนน'!$E$6,IF('4 ป้อนข้อมูล'!E741&lt;'3 ค่าคะแนน'!$B$4,'3 ค่าคะแนน'!$E$5,'3 ค่าคะแนน'!$E$4))))))</f>
        <v>100</v>
      </c>
      <c r="F741" s="109">
        <f>IF('4 ป้อนข้อมูล'!E741&gt;=70,SUMIF(ปันส่วน!$A$5:$A$16,D741,ปันส่วน!$F$5:$F$16),0)</f>
        <v>865.33</v>
      </c>
      <c r="G741" s="109">
        <f>SUMIFS(ปันส่วน2!$C$3:$C$20,ปันส่วน2!$A$3:$A$20,D741,ปันส่วน2!$B$3:$B$20,E741)</f>
        <v>1960.933</v>
      </c>
      <c r="H741" s="109">
        <f t="shared" si="11"/>
        <v>2826.2629999999999</v>
      </c>
    </row>
    <row r="742" spans="1:8">
      <c r="A742" s="69">
        <v>739</v>
      </c>
      <c r="B742" s="82" t="str">
        <f>IF('4 ป้อนข้อมูล'!B742&lt;&gt;"",'4 ป้อนข้อมูล'!B742," ")</f>
        <v>โรงเรียนบ้านทอนตรน</v>
      </c>
      <c r="C742" s="81" t="str">
        <f>IF('4 ป้อนข้อมูล'!C742&lt;&gt;"",'4 ป้อนข้อมูล'!C742," ")</f>
        <v>น.ส.กระสินธ์  พลรักษ์</v>
      </c>
      <c r="D742" s="69">
        <f>IF('4 ป้อนข้อมูล'!D742&lt;&gt;"",'4 ป้อนข้อมูล'!D742," ")</f>
        <v>2</v>
      </c>
      <c r="E742" s="71">
        <f>IF('4 ป้อนข้อมูล'!E742&lt;'3 ค่าคะแนน'!$B$9,0,IF('4 ป้อนข้อมูล'!E742&lt;'3 ค่าคะแนน'!$B$8,'3 ค่าคะแนน'!$E$9,IF('4 ป้อนข้อมูล'!E742&lt;'3 ค่าคะแนน'!$B$7,'3 ค่าคะแนน'!$E$8,IF('4 ป้อนข้อมูล'!E742&lt;'3 ค่าคะแนน'!$B$6,'3 ค่าคะแนน'!$E$7,IF('4 ป้อนข้อมูล'!E742&lt;'3 ค่าคะแนน'!$B$5,'3 ค่าคะแนน'!$E$6,IF('4 ป้อนข้อมูล'!E742&lt;'3 ค่าคะแนน'!$B$4,'3 ค่าคะแนน'!$E$5,'3 ค่าคะแนน'!$E$4))))))</f>
        <v>98.75</v>
      </c>
      <c r="F742" s="109">
        <f>IF('4 ป้อนข้อมูล'!E742&gt;=70,SUMIF(ปันส่วน!$A$5:$A$16,D742,ปันส่วน!$F$5:$F$16),0)</f>
        <v>865.33</v>
      </c>
      <c r="G742" s="109">
        <f>SUMIFS(ปันส่วน2!$C$3:$C$20,ปันส่วน2!$A$3:$A$20,D742,ปันส่วน2!$B$3:$B$20,E742)</f>
        <v>1936.421</v>
      </c>
      <c r="H742" s="109">
        <f t="shared" si="11"/>
        <v>2801.7510000000002</v>
      </c>
    </row>
    <row r="743" spans="1:8">
      <c r="A743" s="69">
        <v>740</v>
      </c>
      <c r="B743" s="82" t="str">
        <f>IF('4 ป้อนข้อมูล'!B743&lt;&gt;"",'4 ป้อนข้อมูล'!B743," ")</f>
        <v>โรงเรียนบ้านทอนตรน</v>
      </c>
      <c r="C743" s="81" t="str">
        <f>IF('4 ป้อนข้อมูล'!C743&lt;&gt;"",'4 ป้อนข้อมูล'!C743," ")</f>
        <v>นางสุดา  ออสันตินุตสกุล</v>
      </c>
      <c r="D743" s="69">
        <f>IF('4 ป้อนข้อมูล'!D743&lt;&gt;"",'4 ป้อนข้อมูล'!D743," ")</f>
        <v>2</v>
      </c>
      <c r="E743" s="71">
        <f>IF('4 ป้อนข้อมูล'!E743&lt;'3 ค่าคะแนน'!$B$9,0,IF('4 ป้อนข้อมูล'!E743&lt;'3 ค่าคะแนน'!$B$8,'3 ค่าคะแนน'!$E$9,IF('4 ป้อนข้อมูล'!E743&lt;'3 ค่าคะแนน'!$B$7,'3 ค่าคะแนน'!$E$8,IF('4 ป้อนข้อมูล'!E743&lt;'3 ค่าคะแนน'!$B$6,'3 ค่าคะแนน'!$E$7,IF('4 ป้อนข้อมูล'!E743&lt;'3 ค่าคะแนน'!$B$5,'3 ค่าคะแนน'!$E$6,IF('4 ป้อนข้อมูล'!E743&lt;'3 ค่าคะแนน'!$B$4,'3 ค่าคะแนน'!$E$5,'3 ค่าคะแนน'!$E$4))))))</f>
        <v>98.75</v>
      </c>
      <c r="F743" s="109">
        <f>IF('4 ป้อนข้อมูล'!E743&gt;=70,SUMIF(ปันส่วน!$A$5:$A$16,D743,ปันส่วน!$F$5:$F$16),0)</f>
        <v>865.33</v>
      </c>
      <c r="G743" s="109">
        <f>SUMIFS(ปันส่วน2!$C$3:$C$20,ปันส่วน2!$A$3:$A$20,D743,ปันส่วน2!$B$3:$B$20,E743)</f>
        <v>1936.421</v>
      </c>
      <c r="H743" s="109">
        <f t="shared" si="11"/>
        <v>2801.7510000000002</v>
      </c>
    </row>
    <row r="744" spans="1:8">
      <c r="A744" s="69">
        <v>741</v>
      </c>
      <c r="B744" s="82" t="str">
        <f>IF('4 ป้อนข้อมูล'!B744&lt;&gt;"",'4 ป้อนข้อมูล'!B744," ")</f>
        <v>โรงเรียนบ้านทอนตรน</v>
      </c>
      <c r="C744" s="81" t="str">
        <f>IF('4 ป้อนข้อมูล'!C744&lt;&gt;"",'4 ป้อนข้อมูล'!C744," ")</f>
        <v>นางศรัญญา  สงพรหม</v>
      </c>
      <c r="D744" s="69">
        <f>IF('4 ป้อนข้อมูล'!D744&lt;&gt;"",'4 ป้อนข้อมูล'!D744," ")</f>
        <v>2</v>
      </c>
      <c r="E744" s="71">
        <f>IF('4 ป้อนข้อมูล'!E744&lt;'3 ค่าคะแนน'!$B$9,0,IF('4 ป้อนข้อมูล'!E744&lt;'3 ค่าคะแนน'!$B$8,'3 ค่าคะแนน'!$E$9,IF('4 ป้อนข้อมูล'!E744&lt;'3 ค่าคะแนน'!$B$7,'3 ค่าคะแนน'!$E$8,IF('4 ป้อนข้อมูล'!E744&lt;'3 ค่าคะแนน'!$B$6,'3 ค่าคะแนน'!$E$7,IF('4 ป้อนข้อมูล'!E744&lt;'3 ค่าคะแนน'!$B$5,'3 ค่าคะแนน'!$E$6,IF('4 ป้อนข้อมูล'!E744&lt;'3 ค่าคะแนน'!$B$4,'3 ค่าคะแนน'!$E$5,'3 ค่าคะแนน'!$E$4))))))</f>
        <v>98.75</v>
      </c>
      <c r="F744" s="109">
        <f>IF('4 ป้อนข้อมูล'!E744&gt;=70,SUMIF(ปันส่วน!$A$5:$A$16,D744,ปันส่วน!$F$5:$F$16),0)</f>
        <v>865.33</v>
      </c>
      <c r="G744" s="109">
        <f>SUMIFS(ปันส่วน2!$C$3:$C$20,ปันส่วน2!$A$3:$A$20,D744,ปันส่วน2!$B$3:$B$20,E744)</f>
        <v>1936.421</v>
      </c>
      <c r="H744" s="109">
        <f t="shared" si="11"/>
        <v>2801.7510000000002</v>
      </c>
    </row>
    <row r="745" spans="1:8">
      <c r="A745" s="69">
        <v>742</v>
      </c>
      <c r="B745" s="82" t="str">
        <f>IF('4 ป้อนข้อมูล'!B745&lt;&gt;"",'4 ป้อนข้อมูล'!B745," ")</f>
        <v>โรงเรียนบ้านทอนตรน</v>
      </c>
      <c r="C745" s="81" t="str">
        <f>IF('4 ป้อนข้อมูล'!C745&lt;&gt;"",'4 ป้อนข้อมูล'!C745," ")</f>
        <v>นางหทัยชนก  ขวัญขำ</v>
      </c>
      <c r="D745" s="69">
        <f>IF('4 ป้อนข้อมูล'!D745&lt;&gt;"",'4 ป้อนข้อมูล'!D745," ")</f>
        <v>2</v>
      </c>
      <c r="E745" s="71">
        <f>IF('4 ป้อนข้อมูล'!E745&lt;'3 ค่าคะแนน'!$B$9,0,IF('4 ป้อนข้อมูล'!E745&lt;'3 ค่าคะแนน'!$B$8,'3 ค่าคะแนน'!$E$9,IF('4 ป้อนข้อมูล'!E745&lt;'3 ค่าคะแนน'!$B$7,'3 ค่าคะแนน'!$E$8,IF('4 ป้อนข้อมูล'!E745&lt;'3 ค่าคะแนน'!$B$6,'3 ค่าคะแนน'!$E$7,IF('4 ป้อนข้อมูล'!E745&lt;'3 ค่าคะแนน'!$B$5,'3 ค่าคะแนน'!$E$6,IF('4 ป้อนข้อมูล'!E745&lt;'3 ค่าคะแนน'!$B$4,'3 ค่าคะแนน'!$E$5,'3 ค่าคะแนน'!$E$4))))))</f>
        <v>98.75</v>
      </c>
      <c r="F745" s="109">
        <f>IF('4 ป้อนข้อมูล'!E745&gt;=70,SUMIF(ปันส่วน!$A$5:$A$16,D745,ปันส่วน!$F$5:$F$16),0)</f>
        <v>865.33</v>
      </c>
      <c r="G745" s="109">
        <f>SUMIFS(ปันส่วน2!$C$3:$C$20,ปันส่วน2!$A$3:$A$20,D745,ปันส่วน2!$B$3:$B$20,E745)</f>
        <v>1936.421</v>
      </c>
      <c r="H745" s="109">
        <f t="shared" si="11"/>
        <v>2801.7510000000002</v>
      </c>
    </row>
    <row r="746" spans="1:8">
      <c r="A746" s="69">
        <v>743</v>
      </c>
      <c r="B746" s="82" t="str">
        <f>IF('4 ป้อนข้อมูล'!B746&lt;&gt;"",'4 ป้อนข้อมูล'!B746," ")</f>
        <v>โรงเรียนบ้านทอนตรน</v>
      </c>
      <c r="C746" s="81" t="str">
        <f>IF('4 ป้อนข้อมูล'!C746&lt;&gt;"",'4 ป้อนข้อมูล'!C746," ")</f>
        <v>นายเกรียงศักดิ์  บุญสุข</v>
      </c>
      <c r="D746" s="69">
        <f>IF('4 ป้อนข้อมูล'!D746&lt;&gt;"",'4 ป้อนข้อมูล'!D746," ")</f>
        <v>2</v>
      </c>
      <c r="E746" s="71">
        <f>IF('4 ป้อนข้อมูล'!E746&lt;'3 ค่าคะแนน'!$B$9,0,IF('4 ป้อนข้อมูล'!E746&lt;'3 ค่าคะแนน'!$B$8,'3 ค่าคะแนน'!$E$9,IF('4 ป้อนข้อมูล'!E746&lt;'3 ค่าคะแนน'!$B$7,'3 ค่าคะแนน'!$E$8,IF('4 ป้อนข้อมูล'!E746&lt;'3 ค่าคะแนน'!$B$6,'3 ค่าคะแนน'!$E$7,IF('4 ป้อนข้อมูล'!E746&lt;'3 ค่าคะแนน'!$B$5,'3 ค่าคะแนน'!$E$6,IF('4 ป้อนข้อมูล'!E746&lt;'3 ค่าคะแนน'!$B$4,'3 ค่าคะแนน'!$E$5,'3 ค่าคะแนน'!$E$4))))))</f>
        <v>98.75</v>
      </c>
      <c r="F746" s="109">
        <f>IF('4 ป้อนข้อมูล'!E746&gt;=70,SUMIF(ปันส่วน!$A$5:$A$16,D746,ปันส่วน!$F$5:$F$16),0)</f>
        <v>865.33</v>
      </c>
      <c r="G746" s="109">
        <f>SUMIFS(ปันส่วน2!$C$3:$C$20,ปันส่วน2!$A$3:$A$20,D746,ปันส่วน2!$B$3:$B$20,E746)</f>
        <v>1936.421</v>
      </c>
      <c r="H746" s="109">
        <f t="shared" si="11"/>
        <v>2801.7510000000002</v>
      </c>
    </row>
    <row r="747" spans="1:8">
      <c r="A747" s="69">
        <v>744</v>
      </c>
      <c r="B747" s="82" t="str">
        <f>IF('4 ป้อนข้อมูล'!B747&lt;&gt;"",'4 ป้อนข้อมูล'!B747," ")</f>
        <v>โรงเรียนบ้านทอนตรน</v>
      </c>
      <c r="C747" s="81" t="str">
        <f>IF('4 ป้อนข้อมูล'!C747&lt;&gt;"",'4 ป้อนข้อมูล'!C747," ")</f>
        <v>นางนภาวรรณ  เพชรสังฆาต</v>
      </c>
      <c r="D747" s="69">
        <f>IF('4 ป้อนข้อมูล'!D747&lt;&gt;"",'4 ป้อนข้อมูล'!D747," ")</f>
        <v>2</v>
      </c>
      <c r="E747" s="71">
        <f>IF('4 ป้อนข้อมูล'!E747&lt;'3 ค่าคะแนน'!$B$9,0,IF('4 ป้อนข้อมูล'!E747&lt;'3 ค่าคะแนน'!$B$8,'3 ค่าคะแนน'!$E$9,IF('4 ป้อนข้อมูล'!E747&lt;'3 ค่าคะแนน'!$B$7,'3 ค่าคะแนน'!$E$8,IF('4 ป้อนข้อมูล'!E747&lt;'3 ค่าคะแนน'!$B$6,'3 ค่าคะแนน'!$E$7,IF('4 ป้อนข้อมูล'!E747&lt;'3 ค่าคะแนน'!$B$5,'3 ค่าคะแนน'!$E$6,IF('4 ป้อนข้อมูล'!E747&lt;'3 ค่าคะแนน'!$B$4,'3 ค่าคะแนน'!$E$5,'3 ค่าคะแนน'!$E$4))))))</f>
        <v>98.75</v>
      </c>
      <c r="F747" s="109">
        <f>IF('4 ป้อนข้อมูล'!E747&gt;=70,SUMIF(ปันส่วน!$A$5:$A$16,D747,ปันส่วน!$F$5:$F$16),0)</f>
        <v>865.33</v>
      </c>
      <c r="G747" s="109">
        <f>SUMIFS(ปันส่วน2!$C$3:$C$20,ปันส่วน2!$A$3:$A$20,D747,ปันส่วน2!$B$3:$B$20,E747)</f>
        <v>1936.421</v>
      </c>
      <c r="H747" s="109">
        <f t="shared" si="11"/>
        <v>2801.7510000000002</v>
      </c>
    </row>
    <row r="748" spans="1:8">
      <c r="A748" s="69">
        <v>745</v>
      </c>
      <c r="B748" s="82" t="str">
        <f>IF('4 ป้อนข้อมูล'!B748&lt;&gt;"",'4 ป้อนข้อมูล'!B748," ")</f>
        <v>โรงเรียนบ้านทอนตรน</v>
      </c>
      <c r="C748" s="81" t="str">
        <f>IF('4 ป้อนข้อมูล'!C748&lt;&gt;"",'4 ป้อนข้อมูล'!C748," ")</f>
        <v>นายจรัญ  กาญจนรังษี</v>
      </c>
      <c r="D748" s="69">
        <f>IF('4 ป้อนข้อมูล'!D748&lt;&gt;"",'4 ป้อนข้อมูล'!D748," ")</f>
        <v>2</v>
      </c>
      <c r="E748" s="71">
        <f>IF('4 ป้อนข้อมูล'!E748&lt;'3 ค่าคะแนน'!$B$9,0,IF('4 ป้อนข้อมูล'!E748&lt;'3 ค่าคะแนน'!$B$8,'3 ค่าคะแนน'!$E$9,IF('4 ป้อนข้อมูล'!E748&lt;'3 ค่าคะแนน'!$B$7,'3 ค่าคะแนน'!$E$8,IF('4 ป้อนข้อมูล'!E748&lt;'3 ค่าคะแนน'!$B$6,'3 ค่าคะแนน'!$E$7,IF('4 ป้อนข้อมูล'!E748&lt;'3 ค่าคะแนน'!$B$5,'3 ค่าคะแนน'!$E$6,IF('4 ป้อนข้อมูล'!E748&lt;'3 ค่าคะแนน'!$B$4,'3 ค่าคะแนน'!$E$5,'3 ค่าคะแนน'!$E$4))))))</f>
        <v>98.75</v>
      </c>
      <c r="F748" s="109">
        <f>IF('4 ป้อนข้อมูล'!E748&gt;=70,SUMIF(ปันส่วน!$A$5:$A$16,D748,ปันส่วน!$F$5:$F$16),0)</f>
        <v>865.33</v>
      </c>
      <c r="G748" s="109">
        <f>SUMIFS(ปันส่วน2!$C$3:$C$20,ปันส่วน2!$A$3:$A$20,D748,ปันส่วน2!$B$3:$B$20,E748)</f>
        <v>1936.421</v>
      </c>
      <c r="H748" s="109">
        <f t="shared" si="11"/>
        <v>2801.7510000000002</v>
      </c>
    </row>
    <row r="749" spans="1:8">
      <c r="A749" s="69">
        <v>746</v>
      </c>
      <c r="B749" s="82" t="str">
        <f>IF('4 ป้อนข้อมูล'!B749&lt;&gt;"",'4 ป้อนข้อมูล'!B749," ")</f>
        <v>โรงเรียนบ้านทอนตรน</v>
      </c>
      <c r="C749" s="81" t="str">
        <f>IF('4 ป้อนข้อมูล'!C749&lt;&gt;"",'4 ป้อนข้อมูล'!C749," ")</f>
        <v>นางยุพดี  อาแวกาจิ</v>
      </c>
      <c r="D749" s="69">
        <f>IF('4 ป้อนข้อมูล'!D749&lt;&gt;"",'4 ป้อนข้อมูล'!D749," ")</f>
        <v>2</v>
      </c>
      <c r="E749" s="71">
        <f>IF('4 ป้อนข้อมูล'!E749&lt;'3 ค่าคะแนน'!$B$9,0,IF('4 ป้อนข้อมูล'!E749&lt;'3 ค่าคะแนน'!$B$8,'3 ค่าคะแนน'!$E$9,IF('4 ป้อนข้อมูล'!E749&lt;'3 ค่าคะแนน'!$B$7,'3 ค่าคะแนน'!$E$8,IF('4 ป้อนข้อมูล'!E749&lt;'3 ค่าคะแนน'!$B$6,'3 ค่าคะแนน'!$E$7,IF('4 ป้อนข้อมูล'!E749&lt;'3 ค่าคะแนน'!$B$5,'3 ค่าคะแนน'!$E$6,IF('4 ป้อนข้อมูล'!E749&lt;'3 ค่าคะแนน'!$B$4,'3 ค่าคะแนน'!$E$5,'3 ค่าคะแนน'!$E$4))))))</f>
        <v>98.75</v>
      </c>
      <c r="F749" s="109">
        <f>IF('4 ป้อนข้อมูล'!E749&gt;=70,SUMIF(ปันส่วน!$A$5:$A$16,D749,ปันส่วน!$F$5:$F$16),0)</f>
        <v>865.33</v>
      </c>
      <c r="G749" s="109">
        <f>SUMIFS(ปันส่วน2!$C$3:$C$20,ปันส่วน2!$A$3:$A$20,D749,ปันส่วน2!$B$3:$B$20,E749)</f>
        <v>1936.421</v>
      </c>
      <c r="H749" s="109">
        <f t="shared" si="11"/>
        <v>2801.7510000000002</v>
      </c>
    </row>
    <row r="750" spans="1:8">
      <c r="A750" s="69">
        <v>747</v>
      </c>
      <c r="B750" s="82" t="str">
        <f>IF('4 ป้อนข้อมูล'!B750&lt;&gt;"",'4 ป้อนข้อมูล'!B750," ")</f>
        <v>โรงเรียนบ้านทอนตรน</v>
      </c>
      <c r="C750" s="81" t="str">
        <f>IF('4 ป้อนข้อมูล'!C750&lt;&gt;"",'4 ป้อนข้อมูล'!C750," ")</f>
        <v>น.ส.ทรัพย์สำรวย  นวลสมอ</v>
      </c>
      <c r="D750" s="69">
        <f>IF('4 ป้อนข้อมูล'!D750&lt;&gt;"",'4 ป้อนข้อมูล'!D750," ")</f>
        <v>3</v>
      </c>
      <c r="E750" s="71">
        <f>IF('4 ป้อนข้อมูล'!E750&lt;'3 ค่าคะแนน'!$B$9,0,IF('4 ป้อนข้อมูล'!E750&lt;'3 ค่าคะแนน'!$B$8,'3 ค่าคะแนน'!$E$9,IF('4 ป้อนข้อมูล'!E750&lt;'3 ค่าคะแนน'!$B$7,'3 ค่าคะแนน'!$E$8,IF('4 ป้อนข้อมูล'!E750&lt;'3 ค่าคะแนน'!$B$6,'3 ค่าคะแนน'!$E$7,IF('4 ป้อนข้อมูล'!E750&lt;'3 ค่าคะแนน'!$B$5,'3 ค่าคะแนน'!$E$6,IF('4 ป้อนข้อมูล'!E750&lt;'3 ค่าคะแนน'!$B$4,'3 ค่าคะแนน'!$E$5,'3 ค่าคะแนน'!$E$4))))))</f>
        <v>98.75</v>
      </c>
      <c r="F750" s="109">
        <f>IF('4 ป้อนข้อมูล'!E750&gt;=70,SUMIF(ปันส่วน!$A$5:$A$16,D750,ปันส่วน!$F$5:$F$16),0)</f>
        <v>966.95</v>
      </c>
      <c r="G750" s="109">
        <f>SUMIFS(ปันส่วน2!$C$3:$C$20,ปันส่วน2!$A$3:$A$20,D750,ปันส่วน2!$B$3:$B$20,E750)</f>
        <v>2404.8449999999998</v>
      </c>
      <c r="H750" s="109">
        <f t="shared" si="11"/>
        <v>3371.7950000000001</v>
      </c>
    </row>
    <row r="751" spans="1:8">
      <c r="A751" s="69">
        <v>748</v>
      </c>
      <c r="B751" s="82" t="str">
        <f>IF('4 ป้อนข้อมูล'!B751&lt;&gt;"",'4 ป้อนข้อมูล'!B751," ")</f>
        <v>โรงเรียนอนุบาลกงหรา</v>
      </c>
      <c r="C751" s="81" t="str">
        <f>IF('4 ป้อนข้อมูล'!C751&lt;&gt;"",'4 ป้อนข้อมูล'!C751," ")</f>
        <v>นางรัชนี  ปราบกรี</v>
      </c>
      <c r="D751" s="69">
        <f>IF('4 ป้อนข้อมูล'!D751&lt;&gt;"",'4 ป้อนข้อมูล'!D751," ")</f>
        <v>1</v>
      </c>
      <c r="E751" s="71">
        <f>IF('4 ป้อนข้อมูล'!E751&lt;'3 ค่าคะแนน'!$B$9,0,IF('4 ป้อนข้อมูล'!E751&lt;'3 ค่าคะแนน'!$B$8,'3 ค่าคะแนน'!$E$9,IF('4 ป้อนข้อมูล'!E751&lt;'3 ค่าคะแนน'!$B$7,'3 ค่าคะแนน'!$E$8,IF('4 ป้อนข้อมูล'!E751&lt;'3 ค่าคะแนน'!$B$6,'3 ค่าคะแนน'!$E$7,IF('4 ป้อนข้อมูล'!E751&lt;'3 ค่าคะแนน'!$B$5,'3 ค่าคะแนน'!$E$6,IF('4 ป้อนข้อมูล'!E751&lt;'3 ค่าคะแนน'!$B$4,'3 ค่าคะแนน'!$E$5,'3 ค่าคะแนน'!$E$4))))))</f>
        <v>98.75</v>
      </c>
      <c r="F751" s="109">
        <f>IF('4 ป้อนข้อมูล'!E751&gt;=70,SUMIF(ปันส่วน!$A$5:$A$16,D751,ปันส่วน!$F$5:$F$16),0)</f>
        <v>690.67</v>
      </c>
      <c r="G751" s="109">
        <f>SUMIFS(ปันส่วน2!$C$3:$C$20,ปันส่วน2!$A$3:$A$20,D751,ปันส่วน2!$B$3:$B$20,E751)</f>
        <v>1646.749</v>
      </c>
      <c r="H751" s="109">
        <f t="shared" si="11"/>
        <v>2337.4189999999999</v>
      </c>
    </row>
    <row r="752" spans="1:8">
      <c r="A752" s="69">
        <v>749</v>
      </c>
      <c r="B752" s="82" t="str">
        <f>IF('4 ป้อนข้อมูล'!B752&lt;&gt;"",'4 ป้อนข้อมูล'!B752," ")</f>
        <v>โรงเรียนอนุบาลกงหรา</v>
      </c>
      <c r="C752" s="81" t="str">
        <f>IF('4 ป้อนข้อมูล'!C752&lt;&gt;"",'4 ป้อนข้อมูล'!C752," ")</f>
        <v>นางญาณิกา  กาหยี</v>
      </c>
      <c r="D752" s="69">
        <f>IF('4 ป้อนข้อมูล'!D752&lt;&gt;"",'4 ป้อนข้อมูล'!D752," ")</f>
        <v>2</v>
      </c>
      <c r="E752" s="71">
        <f>IF('4 ป้อนข้อมูล'!E752&lt;'3 ค่าคะแนน'!$B$9,0,IF('4 ป้อนข้อมูล'!E752&lt;'3 ค่าคะแนน'!$B$8,'3 ค่าคะแนน'!$E$9,IF('4 ป้อนข้อมูล'!E752&lt;'3 ค่าคะแนน'!$B$7,'3 ค่าคะแนน'!$E$8,IF('4 ป้อนข้อมูล'!E752&lt;'3 ค่าคะแนน'!$B$6,'3 ค่าคะแนน'!$E$7,IF('4 ป้อนข้อมูล'!E752&lt;'3 ค่าคะแนน'!$B$5,'3 ค่าคะแนน'!$E$6,IF('4 ป้อนข้อมูล'!E752&lt;'3 ค่าคะแนน'!$B$4,'3 ค่าคะแนน'!$E$5,'3 ค่าคะแนน'!$E$4))))))</f>
        <v>98.75</v>
      </c>
      <c r="F752" s="109">
        <f>IF('4 ป้อนข้อมูล'!E752&gt;=70,SUMIF(ปันส่วน!$A$5:$A$16,D752,ปันส่วน!$F$5:$F$16),0)</f>
        <v>865.33</v>
      </c>
      <c r="G752" s="109">
        <f>SUMIFS(ปันส่วน2!$C$3:$C$20,ปันส่วน2!$A$3:$A$20,D752,ปันส่วน2!$B$3:$B$20,E752)</f>
        <v>1936.421</v>
      </c>
      <c r="H752" s="109">
        <f t="shared" si="11"/>
        <v>2801.7510000000002</v>
      </c>
    </row>
    <row r="753" spans="1:8">
      <c r="A753" s="69">
        <v>750</v>
      </c>
      <c r="B753" s="82" t="str">
        <f>IF('4 ป้อนข้อมูล'!B753&lt;&gt;"",'4 ป้อนข้อมูล'!B753," ")</f>
        <v>โรงเรียนอนุบาลกงหรา</v>
      </c>
      <c r="C753" s="81" t="str">
        <f>IF('4 ป้อนข้อมูล'!C753&lt;&gt;"",'4 ป้อนข้อมูล'!C753," ")</f>
        <v>นางยุวดี  จีนเมือง</v>
      </c>
      <c r="D753" s="69">
        <f>IF('4 ป้อนข้อมูล'!D753&lt;&gt;"",'4 ป้อนข้อมูล'!D753," ")</f>
        <v>2</v>
      </c>
      <c r="E753" s="71">
        <f>IF('4 ป้อนข้อมูล'!E753&lt;'3 ค่าคะแนน'!$B$9,0,IF('4 ป้อนข้อมูล'!E753&lt;'3 ค่าคะแนน'!$B$8,'3 ค่าคะแนน'!$E$9,IF('4 ป้อนข้อมูล'!E753&lt;'3 ค่าคะแนน'!$B$7,'3 ค่าคะแนน'!$E$8,IF('4 ป้อนข้อมูล'!E753&lt;'3 ค่าคะแนน'!$B$6,'3 ค่าคะแนน'!$E$7,IF('4 ป้อนข้อมูล'!E753&lt;'3 ค่าคะแนน'!$B$5,'3 ค่าคะแนน'!$E$6,IF('4 ป้อนข้อมูล'!E753&lt;'3 ค่าคะแนน'!$B$4,'3 ค่าคะแนน'!$E$5,'3 ค่าคะแนน'!$E$4))))))</f>
        <v>100</v>
      </c>
      <c r="F753" s="109">
        <f>IF('4 ป้อนข้อมูล'!E753&gt;=70,SUMIF(ปันส่วน!$A$5:$A$16,D753,ปันส่วน!$F$5:$F$16),0)</f>
        <v>865.33</v>
      </c>
      <c r="G753" s="109">
        <f>SUMIFS(ปันส่วน2!$C$3:$C$20,ปันส่วน2!$A$3:$A$20,D753,ปันส่วน2!$B$3:$B$20,E753)</f>
        <v>1960.933</v>
      </c>
      <c r="H753" s="109">
        <f t="shared" si="11"/>
        <v>2826.2629999999999</v>
      </c>
    </row>
    <row r="754" spans="1:8">
      <c r="A754" s="69">
        <v>751</v>
      </c>
      <c r="B754" s="82" t="str">
        <f>IF('4 ป้อนข้อมูล'!B754&lt;&gt;"",'4 ป้อนข้อมูล'!B754," ")</f>
        <v>โรงเรียนอนุบาลกงหรา</v>
      </c>
      <c r="C754" s="81" t="str">
        <f>IF('4 ป้อนข้อมูล'!C754&lt;&gt;"",'4 ป้อนข้อมูล'!C754," ")</f>
        <v>น.ส.สมพร  เหมือนจันทร์</v>
      </c>
      <c r="D754" s="69">
        <f>IF('4 ป้อนข้อมูล'!D754&lt;&gt;"",'4 ป้อนข้อมูล'!D754," ")</f>
        <v>2</v>
      </c>
      <c r="E754" s="71">
        <f>IF('4 ป้อนข้อมูล'!E754&lt;'3 ค่าคะแนน'!$B$9,0,IF('4 ป้อนข้อมูล'!E754&lt;'3 ค่าคะแนน'!$B$8,'3 ค่าคะแนน'!$E$9,IF('4 ป้อนข้อมูล'!E754&lt;'3 ค่าคะแนน'!$B$7,'3 ค่าคะแนน'!$E$8,IF('4 ป้อนข้อมูล'!E754&lt;'3 ค่าคะแนน'!$B$6,'3 ค่าคะแนน'!$E$7,IF('4 ป้อนข้อมูล'!E754&lt;'3 ค่าคะแนน'!$B$5,'3 ค่าคะแนน'!$E$6,IF('4 ป้อนข้อมูล'!E754&lt;'3 ค่าคะแนน'!$B$4,'3 ค่าคะแนน'!$E$5,'3 ค่าคะแนน'!$E$4))))))</f>
        <v>100</v>
      </c>
      <c r="F754" s="109">
        <f>IF('4 ป้อนข้อมูล'!E754&gt;=70,SUMIF(ปันส่วน!$A$5:$A$16,D754,ปันส่วน!$F$5:$F$16),0)</f>
        <v>865.33</v>
      </c>
      <c r="G754" s="109">
        <f>SUMIFS(ปันส่วน2!$C$3:$C$20,ปันส่วน2!$A$3:$A$20,D754,ปันส่วน2!$B$3:$B$20,E754)</f>
        <v>1960.933</v>
      </c>
      <c r="H754" s="109">
        <f t="shared" si="11"/>
        <v>2826.2629999999999</v>
      </c>
    </row>
    <row r="755" spans="1:8">
      <c r="A755" s="69">
        <v>752</v>
      </c>
      <c r="B755" s="82" t="str">
        <f>IF('4 ป้อนข้อมูล'!B755&lt;&gt;"",'4 ป้อนข้อมูล'!B755," ")</f>
        <v>โรงเรียนอนุบาลกงหรา</v>
      </c>
      <c r="C755" s="81" t="str">
        <f>IF('4 ป้อนข้อมูล'!C755&lt;&gt;"",'4 ป้อนข้อมูล'!C755," ")</f>
        <v>นางอ้อยใจ  บุญช่วย</v>
      </c>
      <c r="D755" s="69">
        <f>IF('4 ป้อนข้อมูล'!D755&lt;&gt;"",'4 ป้อนข้อมูล'!D755," ")</f>
        <v>2</v>
      </c>
      <c r="E755" s="71">
        <f>IF('4 ป้อนข้อมูล'!E755&lt;'3 ค่าคะแนน'!$B$9,0,IF('4 ป้อนข้อมูล'!E755&lt;'3 ค่าคะแนน'!$B$8,'3 ค่าคะแนน'!$E$9,IF('4 ป้อนข้อมูล'!E755&lt;'3 ค่าคะแนน'!$B$7,'3 ค่าคะแนน'!$E$8,IF('4 ป้อนข้อมูล'!E755&lt;'3 ค่าคะแนน'!$B$6,'3 ค่าคะแนน'!$E$7,IF('4 ป้อนข้อมูล'!E755&lt;'3 ค่าคะแนน'!$B$5,'3 ค่าคะแนน'!$E$6,IF('4 ป้อนข้อมูล'!E755&lt;'3 ค่าคะแนน'!$B$4,'3 ค่าคะแนน'!$E$5,'3 ค่าคะแนน'!$E$4))))))</f>
        <v>98.75</v>
      </c>
      <c r="F755" s="109">
        <f>IF('4 ป้อนข้อมูล'!E755&gt;=70,SUMIF(ปันส่วน!$A$5:$A$16,D755,ปันส่วน!$F$5:$F$16),0)</f>
        <v>865.33</v>
      </c>
      <c r="G755" s="109">
        <f>SUMIFS(ปันส่วน2!$C$3:$C$20,ปันส่วน2!$A$3:$A$20,D755,ปันส่วน2!$B$3:$B$20,E755)</f>
        <v>1936.421</v>
      </c>
      <c r="H755" s="109">
        <f t="shared" si="11"/>
        <v>2801.7510000000002</v>
      </c>
    </row>
    <row r="756" spans="1:8">
      <c r="A756" s="69">
        <v>753</v>
      </c>
      <c r="B756" s="82" t="str">
        <f>IF('4 ป้อนข้อมูล'!B756&lt;&gt;"",'4 ป้อนข้อมูล'!B756," ")</f>
        <v>โรงเรียนอนุบาลกงหรา</v>
      </c>
      <c r="C756" s="81" t="str">
        <f>IF('4 ป้อนข้อมูล'!C756&lt;&gt;"",'4 ป้อนข้อมูล'!C756," ")</f>
        <v>นางสุภาพรรณ  อินทร์แก้ว</v>
      </c>
      <c r="D756" s="69">
        <f>IF('4 ป้อนข้อมูล'!D756&lt;&gt;"",'4 ป้อนข้อมูล'!D756," ")</f>
        <v>2</v>
      </c>
      <c r="E756" s="71">
        <f>IF('4 ป้อนข้อมูล'!E756&lt;'3 ค่าคะแนน'!$B$9,0,IF('4 ป้อนข้อมูล'!E756&lt;'3 ค่าคะแนน'!$B$8,'3 ค่าคะแนน'!$E$9,IF('4 ป้อนข้อมูล'!E756&lt;'3 ค่าคะแนน'!$B$7,'3 ค่าคะแนน'!$E$8,IF('4 ป้อนข้อมูล'!E756&lt;'3 ค่าคะแนน'!$B$6,'3 ค่าคะแนน'!$E$7,IF('4 ป้อนข้อมูล'!E756&lt;'3 ค่าคะแนน'!$B$5,'3 ค่าคะแนน'!$E$6,IF('4 ป้อนข้อมูล'!E756&lt;'3 ค่าคะแนน'!$B$4,'3 ค่าคะแนน'!$E$5,'3 ค่าคะแนน'!$E$4))))))</f>
        <v>98.75</v>
      </c>
      <c r="F756" s="109">
        <f>IF('4 ป้อนข้อมูล'!E756&gt;=70,SUMIF(ปันส่วน!$A$5:$A$16,D756,ปันส่วน!$F$5:$F$16),0)</f>
        <v>865.33</v>
      </c>
      <c r="G756" s="109">
        <f>SUMIFS(ปันส่วน2!$C$3:$C$20,ปันส่วน2!$A$3:$A$20,D756,ปันส่วน2!$B$3:$B$20,E756)</f>
        <v>1936.421</v>
      </c>
      <c r="H756" s="109">
        <f t="shared" si="11"/>
        <v>2801.7510000000002</v>
      </c>
    </row>
    <row r="757" spans="1:8">
      <c r="A757" s="69">
        <v>754</v>
      </c>
      <c r="B757" s="82" t="str">
        <f>IF('4 ป้อนข้อมูล'!B757&lt;&gt;"",'4 ป้อนข้อมูล'!B757," ")</f>
        <v>โรงเรียนอนุบาลกงหรา</v>
      </c>
      <c r="C757" s="81" t="str">
        <f>IF('4 ป้อนข้อมูล'!C757&lt;&gt;"",'4 ป้อนข้อมูล'!C757," ")</f>
        <v>นายสุนทร  ขุนจันทร์</v>
      </c>
      <c r="D757" s="69">
        <f>IF('4 ป้อนข้อมูล'!D757&lt;&gt;"",'4 ป้อนข้อมูล'!D757," ")</f>
        <v>2</v>
      </c>
      <c r="E757" s="71">
        <f>IF('4 ป้อนข้อมูล'!E757&lt;'3 ค่าคะแนน'!$B$9,0,IF('4 ป้อนข้อมูล'!E757&lt;'3 ค่าคะแนน'!$B$8,'3 ค่าคะแนน'!$E$9,IF('4 ป้อนข้อมูล'!E757&lt;'3 ค่าคะแนน'!$B$7,'3 ค่าคะแนน'!$E$8,IF('4 ป้อนข้อมูล'!E757&lt;'3 ค่าคะแนน'!$B$6,'3 ค่าคะแนน'!$E$7,IF('4 ป้อนข้อมูล'!E757&lt;'3 ค่าคะแนน'!$B$5,'3 ค่าคะแนน'!$E$6,IF('4 ป้อนข้อมูล'!E757&lt;'3 ค่าคะแนน'!$B$4,'3 ค่าคะแนน'!$E$5,'3 ค่าคะแนน'!$E$4))))))</f>
        <v>98.75</v>
      </c>
      <c r="F757" s="109">
        <f>IF('4 ป้อนข้อมูล'!E757&gt;=70,SUMIF(ปันส่วน!$A$5:$A$16,D757,ปันส่วน!$F$5:$F$16),0)</f>
        <v>865.33</v>
      </c>
      <c r="G757" s="109">
        <f>SUMIFS(ปันส่วน2!$C$3:$C$20,ปันส่วน2!$A$3:$A$20,D757,ปันส่วน2!$B$3:$B$20,E757)</f>
        <v>1936.421</v>
      </c>
      <c r="H757" s="109">
        <f t="shared" si="11"/>
        <v>2801.7510000000002</v>
      </c>
    </row>
    <row r="758" spans="1:8">
      <c r="A758" s="69">
        <v>755</v>
      </c>
      <c r="B758" s="82" t="str">
        <f>IF('4 ป้อนข้อมูล'!B758&lt;&gt;"",'4 ป้อนข้อมูล'!B758," ")</f>
        <v>โรงเรียนอนุบาลกงหรา</v>
      </c>
      <c r="C758" s="81" t="str">
        <f>IF('4 ป้อนข้อมูล'!C758&lt;&gt;"",'4 ป้อนข้อมูล'!C758," ")</f>
        <v>นางสุจินต์  พรหมสังคหะ</v>
      </c>
      <c r="D758" s="69">
        <f>IF('4 ป้อนข้อมูล'!D758&lt;&gt;"",'4 ป้อนข้อมูล'!D758," ")</f>
        <v>2</v>
      </c>
      <c r="E758" s="71">
        <f>IF('4 ป้อนข้อมูล'!E758&lt;'3 ค่าคะแนน'!$B$9,0,IF('4 ป้อนข้อมูล'!E758&lt;'3 ค่าคะแนน'!$B$8,'3 ค่าคะแนน'!$E$9,IF('4 ป้อนข้อมูล'!E758&lt;'3 ค่าคะแนน'!$B$7,'3 ค่าคะแนน'!$E$8,IF('4 ป้อนข้อมูล'!E758&lt;'3 ค่าคะแนน'!$B$6,'3 ค่าคะแนน'!$E$7,IF('4 ป้อนข้อมูล'!E758&lt;'3 ค่าคะแนน'!$B$5,'3 ค่าคะแนน'!$E$6,IF('4 ป้อนข้อมูล'!E758&lt;'3 ค่าคะแนน'!$B$4,'3 ค่าคะแนน'!$E$5,'3 ค่าคะแนน'!$E$4))))))</f>
        <v>98.75</v>
      </c>
      <c r="F758" s="109">
        <f>IF('4 ป้อนข้อมูล'!E758&gt;=70,SUMIF(ปันส่วน!$A$5:$A$16,D758,ปันส่วน!$F$5:$F$16),0)</f>
        <v>865.33</v>
      </c>
      <c r="G758" s="109">
        <f>SUMIFS(ปันส่วน2!$C$3:$C$20,ปันส่วน2!$A$3:$A$20,D758,ปันส่วน2!$B$3:$B$20,E758)</f>
        <v>1936.421</v>
      </c>
      <c r="H758" s="109">
        <f t="shared" si="11"/>
        <v>2801.7510000000002</v>
      </c>
    </row>
    <row r="759" spans="1:8">
      <c r="A759" s="69">
        <v>756</v>
      </c>
      <c r="B759" s="82" t="str">
        <f>IF('4 ป้อนข้อมูล'!B759&lt;&gt;"",'4 ป้อนข้อมูล'!B759," ")</f>
        <v>โรงเรียนอนุบาลกงหรา</v>
      </c>
      <c r="C759" s="81" t="str">
        <f>IF('4 ป้อนข้อมูล'!C759&lt;&gt;"",'4 ป้อนข้อมูล'!C759," ")</f>
        <v>นางขวัญนภา  มาเอียด</v>
      </c>
      <c r="D759" s="69">
        <f>IF('4 ป้อนข้อมูล'!D759&lt;&gt;"",'4 ป้อนข้อมูล'!D759," ")</f>
        <v>2</v>
      </c>
      <c r="E759" s="71">
        <f>IF('4 ป้อนข้อมูล'!E759&lt;'3 ค่าคะแนน'!$B$9,0,IF('4 ป้อนข้อมูล'!E759&lt;'3 ค่าคะแนน'!$B$8,'3 ค่าคะแนน'!$E$9,IF('4 ป้อนข้อมูล'!E759&lt;'3 ค่าคะแนน'!$B$7,'3 ค่าคะแนน'!$E$8,IF('4 ป้อนข้อมูล'!E759&lt;'3 ค่าคะแนน'!$B$6,'3 ค่าคะแนน'!$E$7,IF('4 ป้อนข้อมูล'!E759&lt;'3 ค่าคะแนน'!$B$5,'3 ค่าคะแนน'!$E$6,IF('4 ป้อนข้อมูล'!E759&lt;'3 ค่าคะแนน'!$B$4,'3 ค่าคะแนน'!$E$5,'3 ค่าคะแนน'!$E$4))))))</f>
        <v>98.75</v>
      </c>
      <c r="F759" s="109">
        <f>IF('4 ป้อนข้อมูล'!E759&gt;=70,SUMIF(ปันส่วน!$A$5:$A$16,D759,ปันส่วน!$F$5:$F$16),0)</f>
        <v>865.33</v>
      </c>
      <c r="G759" s="109">
        <f>SUMIFS(ปันส่วน2!$C$3:$C$20,ปันส่วน2!$A$3:$A$20,D759,ปันส่วน2!$B$3:$B$20,E759)</f>
        <v>1936.421</v>
      </c>
      <c r="H759" s="109">
        <f t="shared" si="11"/>
        <v>2801.7510000000002</v>
      </c>
    </row>
    <row r="760" spans="1:8">
      <c r="A760" s="69">
        <v>757</v>
      </c>
      <c r="B760" s="82" t="str">
        <f>IF('4 ป้อนข้อมูล'!B760&lt;&gt;"",'4 ป้อนข้อมูล'!B760," ")</f>
        <v>โรงเรียนอนุบาลกงหรา</v>
      </c>
      <c r="C760" s="81" t="str">
        <f>IF('4 ป้อนข้อมูล'!C760&lt;&gt;"",'4 ป้อนข้อมูล'!C760," ")</f>
        <v>นายพิชชา  อินทร์นาค</v>
      </c>
      <c r="D760" s="69">
        <f>IF('4 ป้อนข้อมูล'!D760&lt;&gt;"",'4 ป้อนข้อมูล'!D760," ")</f>
        <v>2</v>
      </c>
      <c r="E760" s="71">
        <f>IF('4 ป้อนข้อมูล'!E760&lt;'3 ค่าคะแนน'!$B$9,0,IF('4 ป้อนข้อมูล'!E760&lt;'3 ค่าคะแนน'!$B$8,'3 ค่าคะแนน'!$E$9,IF('4 ป้อนข้อมูล'!E760&lt;'3 ค่าคะแนน'!$B$7,'3 ค่าคะแนน'!$E$8,IF('4 ป้อนข้อมูล'!E760&lt;'3 ค่าคะแนน'!$B$6,'3 ค่าคะแนน'!$E$7,IF('4 ป้อนข้อมูล'!E760&lt;'3 ค่าคะแนน'!$B$5,'3 ค่าคะแนน'!$E$6,IF('4 ป้อนข้อมูล'!E760&lt;'3 ค่าคะแนน'!$B$4,'3 ค่าคะแนน'!$E$5,'3 ค่าคะแนน'!$E$4))))))</f>
        <v>98.75</v>
      </c>
      <c r="F760" s="109">
        <f>IF('4 ป้อนข้อมูล'!E760&gt;=70,SUMIF(ปันส่วน!$A$5:$A$16,D760,ปันส่วน!$F$5:$F$16),0)</f>
        <v>865.33</v>
      </c>
      <c r="G760" s="109">
        <f>SUMIFS(ปันส่วน2!$C$3:$C$20,ปันส่วน2!$A$3:$A$20,D760,ปันส่วน2!$B$3:$B$20,E760)</f>
        <v>1936.421</v>
      </c>
      <c r="H760" s="109">
        <f t="shared" si="11"/>
        <v>2801.7510000000002</v>
      </c>
    </row>
    <row r="761" spans="1:8">
      <c r="A761" s="69">
        <v>758</v>
      </c>
      <c r="B761" s="82" t="str">
        <f>IF('4 ป้อนข้อมูล'!B761&lt;&gt;"",'4 ป้อนข้อมูล'!B761," ")</f>
        <v>โรงเรียนอนุบาลกงหรา</v>
      </c>
      <c r="C761" s="81" t="str">
        <f>IF('4 ป้อนข้อมูล'!C761&lt;&gt;"",'4 ป้อนข้อมูล'!C761," ")</f>
        <v>นางสุนันทา  เกลี้ยงสง</v>
      </c>
      <c r="D761" s="69">
        <f>IF('4 ป้อนข้อมูล'!D761&lt;&gt;"",'4 ป้อนข้อมูล'!D761," ")</f>
        <v>2</v>
      </c>
      <c r="E761" s="71">
        <f>IF('4 ป้อนข้อมูล'!E761&lt;'3 ค่าคะแนน'!$B$9,0,IF('4 ป้อนข้อมูล'!E761&lt;'3 ค่าคะแนน'!$B$8,'3 ค่าคะแนน'!$E$9,IF('4 ป้อนข้อมูล'!E761&lt;'3 ค่าคะแนน'!$B$7,'3 ค่าคะแนน'!$E$8,IF('4 ป้อนข้อมูล'!E761&lt;'3 ค่าคะแนน'!$B$6,'3 ค่าคะแนน'!$E$7,IF('4 ป้อนข้อมูล'!E761&lt;'3 ค่าคะแนน'!$B$5,'3 ค่าคะแนน'!$E$6,IF('4 ป้อนข้อมูล'!E761&lt;'3 ค่าคะแนน'!$B$4,'3 ค่าคะแนน'!$E$5,'3 ค่าคะแนน'!$E$4))))))</f>
        <v>98.75</v>
      </c>
      <c r="F761" s="109">
        <f>IF('4 ป้อนข้อมูล'!E761&gt;=70,SUMIF(ปันส่วน!$A$5:$A$16,D761,ปันส่วน!$F$5:$F$16),0)</f>
        <v>865.33</v>
      </c>
      <c r="G761" s="109">
        <f>SUMIFS(ปันส่วน2!$C$3:$C$20,ปันส่วน2!$A$3:$A$20,D761,ปันส่วน2!$B$3:$B$20,E761)</f>
        <v>1936.421</v>
      </c>
      <c r="H761" s="109">
        <f t="shared" si="11"/>
        <v>2801.7510000000002</v>
      </c>
    </row>
    <row r="762" spans="1:8">
      <c r="A762" s="69">
        <v>759</v>
      </c>
      <c r="B762" s="82" t="str">
        <f>IF('4 ป้อนข้อมูล'!B762&lt;&gt;"",'4 ป้อนข้อมูล'!B762," ")</f>
        <v>โรงเรียนอนุบาลกงหรา</v>
      </c>
      <c r="C762" s="81" t="str">
        <f>IF('4 ป้อนข้อมูล'!C762&lt;&gt;"",'4 ป้อนข้อมูล'!C762," ")</f>
        <v>นางเรวดี  บุญสุข</v>
      </c>
      <c r="D762" s="69">
        <f>IF('4 ป้อนข้อมูล'!D762&lt;&gt;"",'4 ป้อนข้อมูล'!D762," ")</f>
        <v>2</v>
      </c>
      <c r="E762" s="71">
        <f>IF('4 ป้อนข้อมูล'!E762&lt;'3 ค่าคะแนน'!$B$9,0,IF('4 ป้อนข้อมูล'!E762&lt;'3 ค่าคะแนน'!$B$8,'3 ค่าคะแนน'!$E$9,IF('4 ป้อนข้อมูล'!E762&lt;'3 ค่าคะแนน'!$B$7,'3 ค่าคะแนน'!$E$8,IF('4 ป้อนข้อมูล'!E762&lt;'3 ค่าคะแนน'!$B$6,'3 ค่าคะแนน'!$E$7,IF('4 ป้อนข้อมูล'!E762&lt;'3 ค่าคะแนน'!$B$5,'3 ค่าคะแนน'!$E$6,IF('4 ป้อนข้อมูล'!E762&lt;'3 ค่าคะแนน'!$B$4,'3 ค่าคะแนน'!$E$5,'3 ค่าคะแนน'!$E$4))))))</f>
        <v>98.75</v>
      </c>
      <c r="F762" s="109">
        <f>IF('4 ป้อนข้อมูล'!E762&gt;=70,SUMIF(ปันส่วน!$A$5:$A$16,D762,ปันส่วน!$F$5:$F$16),0)</f>
        <v>865.33</v>
      </c>
      <c r="G762" s="109">
        <f>SUMIFS(ปันส่วน2!$C$3:$C$20,ปันส่วน2!$A$3:$A$20,D762,ปันส่วน2!$B$3:$B$20,E762)</f>
        <v>1936.421</v>
      </c>
      <c r="H762" s="109">
        <f t="shared" si="11"/>
        <v>2801.7510000000002</v>
      </c>
    </row>
    <row r="763" spans="1:8">
      <c r="A763" s="69">
        <v>760</v>
      </c>
      <c r="B763" s="82" t="str">
        <f>IF('4 ป้อนข้อมูล'!B763&lt;&gt;"",'4 ป้อนข้อมูล'!B763," ")</f>
        <v>โรงเรียนสามัคคีอนุสรณ์</v>
      </c>
      <c r="C763" s="81" t="str">
        <f>IF('4 ป้อนข้อมูล'!C763&lt;&gt;"",'4 ป้อนข้อมูล'!C763," ")</f>
        <v>นายสุคิด  นาแพง</v>
      </c>
      <c r="D763" s="69">
        <f>IF('4 ป้อนข้อมูล'!D763&lt;&gt;"",'4 ป้อนข้อมูล'!D763," ")</f>
        <v>1</v>
      </c>
      <c r="E763" s="71">
        <f>IF('4 ป้อนข้อมูล'!E763&lt;'3 ค่าคะแนน'!$B$9,0,IF('4 ป้อนข้อมูล'!E763&lt;'3 ค่าคะแนน'!$B$8,'3 ค่าคะแนน'!$E$9,IF('4 ป้อนข้อมูล'!E763&lt;'3 ค่าคะแนน'!$B$7,'3 ค่าคะแนน'!$E$8,IF('4 ป้อนข้อมูล'!E763&lt;'3 ค่าคะแนน'!$B$6,'3 ค่าคะแนน'!$E$7,IF('4 ป้อนข้อมูล'!E763&lt;'3 ค่าคะแนน'!$B$5,'3 ค่าคะแนน'!$E$6,IF('4 ป้อนข้อมูล'!E763&lt;'3 ค่าคะแนน'!$B$4,'3 ค่าคะแนน'!$E$5,'3 ค่าคะแนน'!$E$4))))))</f>
        <v>98.75</v>
      </c>
      <c r="F763" s="109">
        <f>IF('4 ป้อนข้อมูล'!E763&gt;=70,SUMIF(ปันส่วน!$A$5:$A$16,D763,ปันส่วน!$F$5:$F$16),0)</f>
        <v>690.67</v>
      </c>
      <c r="G763" s="109">
        <f>SUMIFS(ปันส่วน2!$C$3:$C$20,ปันส่วน2!$A$3:$A$20,D763,ปันส่วน2!$B$3:$B$20,E763)</f>
        <v>1646.749</v>
      </c>
      <c r="H763" s="109">
        <f t="shared" si="11"/>
        <v>2337.4189999999999</v>
      </c>
    </row>
    <row r="764" spans="1:8">
      <c r="A764" s="69">
        <v>761</v>
      </c>
      <c r="B764" s="82" t="str">
        <f>IF('4 ป้อนข้อมูล'!B764&lt;&gt;"",'4 ป้อนข้อมูล'!B764," ")</f>
        <v>โรงเรียนสามัคคีอนุสรณ์</v>
      </c>
      <c r="C764" s="81" t="str">
        <f>IF('4 ป้อนข้อมูล'!C764&lt;&gt;"",'4 ป้อนข้อมูล'!C764," ")</f>
        <v>นางปุณณภา  บำรุงวงศ์</v>
      </c>
      <c r="D764" s="69">
        <f>IF('4 ป้อนข้อมูล'!D764&lt;&gt;"",'4 ป้อนข้อมูล'!D764," ")</f>
        <v>2</v>
      </c>
      <c r="E764" s="71">
        <f>IF('4 ป้อนข้อมูล'!E764&lt;'3 ค่าคะแนน'!$B$9,0,IF('4 ป้อนข้อมูล'!E764&lt;'3 ค่าคะแนน'!$B$8,'3 ค่าคะแนน'!$E$9,IF('4 ป้อนข้อมูล'!E764&lt;'3 ค่าคะแนน'!$B$7,'3 ค่าคะแนน'!$E$8,IF('4 ป้อนข้อมูล'!E764&lt;'3 ค่าคะแนน'!$B$6,'3 ค่าคะแนน'!$E$7,IF('4 ป้อนข้อมูล'!E764&lt;'3 ค่าคะแนน'!$B$5,'3 ค่าคะแนน'!$E$6,IF('4 ป้อนข้อมูล'!E764&lt;'3 ค่าคะแนน'!$B$4,'3 ค่าคะแนน'!$E$5,'3 ค่าคะแนน'!$E$4))))))</f>
        <v>98.75</v>
      </c>
      <c r="F764" s="109">
        <f>IF('4 ป้อนข้อมูล'!E764&gt;=70,SUMIF(ปันส่วน!$A$5:$A$16,D764,ปันส่วน!$F$5:$F$16),0)</f>
        <v>865.33</v>
      </c>
      <c r="G764" s="109">
        <f>SUMIFS(ปันส่วน2!$C$3:$C$20,ปันส่วน2!$A$3:$A$20,D764,ปันส่วน2!$B$3:$B$20,E764)</f>
        <v>1936.421</v>
      </c>
      <c r="H764" s="109">
        <f t="shared" si="11"/>
        <v>2801.7510000000002</v>
      </c>
    </row>
    <row r="765" spans="1:8">
      <c r="A765" s="69">
        <v>762</v>
      </c>
      <c r="B765" s="82" t="str">
        <f>IF('4 ป้อนข้อมูล'!B765&lt;&gt;"",'4 ป้อนข้อมูล'!B765," ")</f>
        <v>โรงเรียนสามัคคีอนุสรณ์</v>
      </c>
      <c r="C765" s="81" t="str">
        <f>IF('4 ป้อนข้อมูล'!C765&lt;&gt;"",'4 ป้อนข้อมูล'!C765," ")</f>
        <v>นางพิศสมร  สงทิพย์</v>
      </c>
      <c r="D765" s="69">
        <f>IF('4 ป้อนข้อมูล'!D765&lt;&gt;"",'4 ป้อนข้อมูล'!D765," ")</f>
        <v>2</v>
      </c>
      <c r="E765" s="71">
        <f>IF('4 ป้อนข้อมูล'!E765&lt;'3 ค่าคะแนน'!$B$9,0,IF('4 ป้อนข้อมูล'!E765&lt;'3 ค่าคะแนน'!$B$8,'3 ค่าคะแนน'!$E$9,IF('4 ป้อนข้อมูล'!E765&lt;'3 ค่าคะแนน'!$B$7,'3 ค่าคะแนน'!$E$8,IF('4 ป้อนข้อมูล'!E765&lt;'3 ค่าคะแนน'!$B$6,'3 ค่าคะแนน'!$E$7,IF('4 ป้อนข้อมูล'!E765&lt;'3 ค่าคะแนน'!$B$5,'3 ค่าคะแนน'!$E$6,IF('4 ป้อนข้อมูล'!E765&lt;'3 ค่าคะแนน'!$B$4,'3 ค่าคะแนน'!$E$5,'3 ค่าคะแนน'!$E$4))))))</f>
        <v>98.75</v>
      </c>
      <c r="F765" s="109">
        <f>IF('4 ป้อนข้อมูล'!E765&gt;=70,SUMIF(ปันส่วน!$A$5:$A$16,D765,ปันส่วน!$F$5:$F$16),0)</f>
        <v>865.33</v>
      </c>
      <c r="G765" s="109">
        <f>SUMIFS(ปันส่วน2!$C$3:$C$20,ปันส่วน2!$A$3:$A$20,D765,ปันส่วน2!$B$3:$B$20,E765)</f>
        <v>1936.421</v>
      </c>
      <c r="H765" s="109">
        <f t="shared" si="11"/>
        <v>2801.7510000000002</v>
      </c>
    </row>
    <row r="766" spans="1:8">
      <c r="A766" s="69">
        <v>763</v>
      </c>
      <c r="B766" s="82" t="str">
        <f>IF('4 ป้อนข้อมูล'!B766&lt;&gt;"",'4 ป้อนข้อมูล'!B766," ")</f>
        <v>โรงเรียนสามัคคีอนุสรณ์</v>
      </c>
      <c r="C766" s="81" t="str">
        <f>IF('4 ป้อนข้อมูล'!C766&lt;&gt;"",'4 ป้อนข้อมูล'!C766," ")</f>
        <v>นางปรีดา  นิ่มโอ่</v>
      </c>
      <c r="D766" s="69">
        <f>IF('4 ป้อนข้อมูล'!D766&lt;&gt;"",'4 ป้อนข้อมูล'!D766," ")</f>
        <v>2</v>
      </c>
      <c r="E766" s="71">
        <f>IF('4 ป้อนข้อมูล'!E766&lt;'3 ค่าคะแนน'!$B$9,0,IF('4 ป้อนข้อมูล'!E766&lt;'3 ค่าคะแนน'!$B$8,'3 ค่าคะแนน'!$E$9,IF('4 ป้อนข้อมูล'!E766&lt;'3 ค่าคะแนน'!$B$7,'3 ค่าคะแนน'!$E$8,IF('4 ป้อนข้อมูล'!E766&lt;'3 ค่าคะแนน'!$B$6,'3 ค่าคะแนน'!$E$7,IF('4 ป้อนข้อมูล'!E766&lt;'3 ค่าคะแนน'!$B$5,'3 ค่าคะแนน'!$E$6,IF('4 ป้อนข้อมูล'!E766&lt;'3 ค่าคะแนน'!$B$4,'3 ค่าคะแนน'!$E$5,'3 ค่าคะแนน'!$E$4))))))</f>
        <v>98.75</v>
      </c>
      <c r="F766" s="109">
        <f>IF('4 ป้อนข้อมูล'!E766&gt;=70,SUMIF(ปันส่วน!$A$5:$A$16,D766,ปันส่วน!$F$5:$F$16),0)</f>
        <v>865.33</v>
      </c>
      <c r="G766" s="109">
        <f>SUMIFS(ปันส่วน2!$C$3:$C$20,ปันส่วน2!$A$3:$A$20,D766,ปันส่วน2!$B$3:$B$20,E766)</f>
        <v>1936.421</v>
      </c>
      <c r="H766" s="109">
        <f t="shared" si="11"/>
        <v>2801.7510000000002</v>
      </c>
    </row>
    <row r="767" spans="1:8">
      <c r="A767" s="69">
        <v>764</v>
      </c>
      <c r="B767" s="82" t="str">
        <f>IF('4 ป้อนข้อมูล'!B767&lt;&gt;"",'4 ป้อนข้อมูล'!B767," ")</f>
        <v>โรงเรียนสามัคคีอนุสรณ์</v>
      </c>
      <c r="C767" s="81" t="str">
        <f>IF('4 ป้อนข้อมูล'!C767&lt;&gt;"",'4 ป้อนข้อมูล'!C767," ")</f>
        <v>นางธัญลักษณ์  เมฆอรุณ</v>
      </c>
      <c r="D767" s="69">
        <f>IF('4 ป้อนข้อมูล'!D767&lt;&gt;"",'4 ป้อนข้อมูล'!D767," ")</f>
        <v>2</v>
      </c>
      <c r="E767" s="71">
        <f>IF('4 ป้อนข้อมูล'!E767&lt;'3 ค่าคะแนน'!$B$9,0,IF('4 ป้อนข้อมูล'!E767&lt;'3 ค่าคะแนน'!$B$8,'3 ค่าคะแนน'!$E$9,IF('4 ป้อนข้อมูล'!E767&lt;'3 ค่าคะแนน'!$B$7,'3 ค่าคะแนน'!$E$8,IF('4 ป้อนข้อมูล'!E767&lt;'3 ค่าคะแนน'!$B$6,'3 ค่าคะแนน'!$E$7,IF('4 ป้อนข้อมูล'!E767&lt;'3 ค่าคะแนน'!$B$5,'3 ค่าคะแนน'!$E$6,IF('4 ป้อนข้อมูล'!E767&lt;'3 ค่าคะแนน'!$B$4,'3 ค่าคะแนน'!$E$5,'3 ค่าคะแนน'!$E$4))))))</f>
        <v>98.75</v>
      </c>
      <c r="F767" s="109">
        <f>IF('4 ป้อนข้อมูล'!E767&gt;=70,SUMIF(ปันส่วน!$A$5:$A$16,D767,ปันส่วน!$F$5:$F$16),0)</f>
        <v>865.33</v>
      </c>
      <c r="G767" s="109">
        <f>SUMIFS(ปันส่วน2!$C$3:$C$20,ปันส่วน2!$A$3:$A$20,D767,ปันส่วน2!$B$3:$B$20,E767)</f>
        <v>1936.421</v>
      </c>
      <c r="H767" s="109">
        <f t="shared" si="11"/>
        <v>2801.7510000000002</v>
      </c>
    </row>
    <row r="768" spans="1:8">
      <c r="A768" s="69">
        <v>765</v>
      </c>
      <c r="B768" s="82" t="str">
        <f>IF('4 ป้อนข้อมูล'!B768&lt;&gt;"",'4 ป้อนข้อมูล'!B768," ")</f>
        <v>โรงเรียนสามัคคีอนุสรณ์</v>
      </c>
      <c r="C768" s="81" t="str">
        <f>IF('4 ป้อนข้อมูล'!C768&lt;&gt;"",'4 ป้อนข้อมูล'!C768," ")</f>
        <v>นายอำนวย  อินนุรักษ์</v>
      </c>
      <c r="D768" s="69">
        <f>IF('4 ป้อนข้อมูล'!D768&lt;&gt;"",'4 ป้อนข้อมูล'!D768," ")</f>
        <v>2</v>
      </c>
      <c r="E768" s="71">
        <f>IF('4 ป้อนข้อมูล'!E768&lt;'3 ค่าคะแนน'!$B$9,0,IF('4 ป้อนข้อมูล'!E768&lt;'3 ค่าคะแนน'!$B$8,'3 ค่าคะแนน'!$E$9,IF('4 ป้อนข้อมูล'!E768&lt;'3 ค่าคะแนน'!$B$7,'3 ค่าคะแนน'!$E$8,IF('4 ป้อนข้อมูล'!E768&lt;'3 ค่าคะแนน'!$B$6,'3 ค่าคะแนน'!$E$7,IF('4 ป้อนข้อมูล'!E768&lt;'3 ค่าคะแนน'!$B$5,'3 ค่าคะแนน'!$E$6,IF('4 ป้อนข้อมูล'!E768&lt;'3 ค่าคะแนน'!$B$4,'3 ค่าคะแนน'!$E$5,'3 ค่าคะแนน'!$E$4))))))</f>
        <v>98.75</v>
      </c>
      <c r="F768" s="109">
        <f>IF('4 ป้อนข้อมูล'!E768&gt;=70,SUMIF(ปันส่วน!$A$5:$A$16,D768,ปันส่วน!$F$5:$F$16),0)</f>
        <v>865.33</v>
      </c>
      <c r="G768" s="109">
        <f>SUMIFS(ปันส่วน2!$C$3:$C$20,ปันส่วน2!$A$3:$A$20,D768,ปันส่วน2!$B$3:$B$20,E768)</f>
        <v>1936.421</v>
      </c>
      <c r="H768" s="109">
        <f t="shared" si="11"/>
        <v>2801.7510000000002</v>
      </c>
    </row>
    <row r="769" spans="1:8">
      <c r="A769" s="69">
        <v>766</v>
      </c>
      <c r="B769" s="82" t="str">
        <f>IF('4 ป้อนข้อมูล'!B769&lt;&gt;"",'4 ป้อนข้อมูล'!B769," ")</f>
        <v>โรงเรียนสามัคคีอนุสรณ์</v>
      </c>
      <c r="C769" s="81" t="str">
        <f>IF('4 ป้อนข้อมูล'!C769&lt;&gt;"",'4 ป้อนข้อมูล'!C769," ")</f>
        <v>นายสมสิน  สงทิพย์</v>
      </c>
      <c r="D769" s="69">
        <f>IF('4 ป้อนข้อมูล'!D769&lt;&gt;"",'4 ป้อนข้อมูล'!D769," ")</f>
        <v>2</v>
      </c>
      <c r="E769" s="71">
        <f>IF('4 ป้อนข้อมูล'!E769&lt;'3 ค่าคะแนน'!$B$9,0,IF('4 ป้อนข้อมูล'!E769&lt;'3 ค่าคะแนน'!$B$8,'3 ค่าคะแนน'!$E$9,IF('4 ป้อนข้อมูล'!E769&lt;'3 ค่าคะแนน'!$B$7,'3 ค่าคะแนน'!$E$8,IF('4 ป้อนข้อมูล'!E769&lt;'3 ค่าคะแนน'!$B$6,'3 ค่าคะแนน'!$E$7,IF('4 ป้อนข้อมูล'!E769&lt;'3 ค่าคะแนน'!$B$5,'3 ค่าคะแนน'!$E$6,IF('4 ป้อนข้อมูล'!E769&lt;'3 ค่าคะแนน'!$B$4,'3 ค่าคะแนน'!$E$5,'3 ค่าคะแนน'!$E$4))))))</f>
        <v>98.75</v>
      </c>
      <c r="F769" s="109">
        <f>IF('4 ป้อนข้อมูล'!E769&gt;=70,SUMIF(ปันส่วน!$A$5:$A$16,D769,ปันส่วน!$F$5:$F$16),0)</f>
        <v>865.33</v>
      </c>
      <c r="G769" s="109">
        <f>SUMIFS(ปันส่วน2!$C$3:$C$20,ปันส่วน2!$A$3:$A$20,D769,ปันส่วน2!$B$3:$B$20,E769)</f>
        <v>1936.421</v>
      </c>
      <c r="H769" s="109">
        <f t="shared" si="11"/>
        <v>2801.7510000000002</v>
      </c>
    </row>
    <row r="770" spans="1:8">
      <c r="A770" s="69">
        <v>767</v>
      </c>
      <c r="B770" s="82" t="str">
        <f>IF('4 ป้อนข้อมูล'!B770&lt;&gt;"",'4 ป้อนข้อมูล'!B770," ")</f>
        <v>โรงเรียนสามัคคีอนุสรณ์</v>
      </c>
      <c r="C770" s="81" t="str">
        <f>IF('4 ป้อนข้อมูล'!C770&lt;&gt;"",'4 ป้อนข้อมูล'!C770," ")</f>
        <v>นางสุจินดา  ไกรณรงค์</v>
      </c>
      <c r="D770" s="69">
        <f>IF('4 ป้อนข้อมูล'!D770&lt;&gt;"",'4 ป้อนข้อมูล'!D770," ")</f>
        <v>2</v>
      </c>
      <c r="E770" s="71">
        <f>IF('4 ป้อนข้อมูล'!E770&lt;'3 ค่าคะแนน'!$B$9,0,IF('4 ป้อนข้อมูล'!E770&lt;'3 ค่าคะแนน'!$B$8,'3 ค่าคะแนน'!$E$9,IF('4 ป้อนข้อมูล'!E770&lt;'3 ค่าคะแนน'!$B$7,'3 ค่าคะแนน'!$E$8,IF('4 ป้อนข้อมูล'!E770&lt;'3 ค่าคะแนน'!$B$6,'3 ค่าคะแนน'!$E$7,IF('4 ป้อนข้อมูล'!E770&lt;'3 ค่าคะแนน'!$B$5,'3 ค่าคะแนน'!$E$6,IF('4 ป้อนข้อมูล'!E770&lt;'3 ค่าคะแนน'!$B$4,'3 ค่าคะแนน'!$E$5,'3 ค่าคะแนน'!$E$4))))))</f>
        <v>0</v>
      </c>
      <c r="F770" s="109">
        <f>IF('4 ป้อนข้อมูล'!E770&gt;=70,SUMIF(ปันส่วน!$A$5:$A$16,D770,ปันส่วน!$F$5:$F$16),0)</f>
        <v>0</v>
      </c>
      <c r="G770" s="109">
        <f>SUMIFS(ปันส่วน2!$C$3:$C$20,ปันส่วน2!$A$3:$A$20,D770,ปันส่วน2!$B$3:$B$20,E770)</f>
        <v>0</v>
      </c>
      <c r="H770" s="109">
        <f t="shared" si="11"/>
        <v>0</v>
      </c>
    </row>
    <row r="771" spans="1:8">
      <c r="A771" s="69">
        <v>768</v>
      </c>
      <c r="B771" s="82" t="str">
        <f>IF('4 ป้อนข้อมูล'!B771&lt;&gt;"",'4 ป้อนข้อมูล'!B771," ")</f>
        <v>โรงเรียนสามัคคีอนุสรณ์</v>
      </c>
      <c r="C771" s="81" t="str">
        <f>IF('4 ป้อนข้อมูล'!C771&lt;&gt;"",'4 ป้อนข้อมูล'!C771," ")</f>
        <v>นางเปรมฤดี  สุตตะคาร</v>
      </c>
      <c r="D771" s="69">
        <f>IF('4 ป้อนข้อมูล'!D771&lt;&gt;"",'4 ป้อนข้อมูล'!D771," ")</f>
        <v>2</v>
      </c>
      <c r="E771" s="71">
        <f>IF('4 ป้อนข้อมูล'!E771&lt;'3 ค่าคะแนน'!$B$9,0,IF('4 ป้อนข้อมูล'!E771&lt;'3 ค่าคะแนน'!$B$8,'3 ค่าคะแนน'!$E$9,IF('4 ป้อนข้อมูล'!E771&lt;'3 ค่าคะแนน'!$B$7,'3 ค่าคะแนน'!$E$8,IF('4 ป้อนข้อมูล'!E771&lt;'3 ค่าคะแนน'!$B$6,'3 ค่าคะแนน'!$E$7,IF('4 ป้อนข้อมูล'!E771&lt;'3 ค่าคะแนน'!$B$5,'3 ค่าคะแนน'!$E$6,IF('4 ป้อนข้อมูล'!E771&lt;'3 ค่าคะแนน'!$B$4,'3 ค่าคะแนน'!$E$5,'3 ค่าคะแนน'!$E$4))))))</f>
        <v>100</v>
      </c>
      <c r="F771" s="109">
        <f>IF('4 ป้อนข้อมูล'!E771&gt;=70,SUMIF(ปันส่วน!$A$5:$A$16,D771,ปันส่วน!$F$5:$F$16),0)</f>
        <v>865.33</v>
      </c>
      <c r="G771" s="109">
        <f>SUMIFS(ปันส่วน2!$C$3:$C$20,ปันส่วน2!$A$3:$A$20,D771,ปันส่วน2!$B$3:$B$20,E771)</f>
        <v>1960.933</v>
      </c>
      <c r="H771" s="109">
        <f t="shared" si="11"/>
        <v>2826.2629999999999</v>
      </c>
    </row>
    <row r="772" spans="1:8">
      <c r="A772" s="69">
        <v>769</v>
      </c>
      <c r="B772" s="82" t="str">
        <f>IF('4 ป้อนข้อมูล'!B772&lt;&gt;"",'4 ป้อนข้อมูล'!B772," ")</f>
        <v>โรงเรียนสามัคคีอนุสรณ์</v>
      </c>
      <c r="C772" s="81" t="str">
        <f>IF('4 ป้อนข้อมูล'!C772&lt;&gt;"",'4 ป้อนข้อมูล'!C772," ")</f>
        <v>นางอารี  อินทรวงศ์</v>
      </c>
      <c r="D772" s="69">
        <f>IF('4 ป้อนข้อมูล'!D772&lt;&gt;"",'4 ป้อนข้อมูล'!D772," ")</f>
        <v>2</v>
      </c>
      <c r="E772" s="71">
        <f>IF('4 ป้อนข้อมูล'!E772&lt;'3 ค่าคะแนน'!$B$9,0,IF('4 ป้อนข้อมูล'!E772&lt;'3 ค่าคะแนน'!$B$8,'3 ค่าคะแนน'!$E$9,IF('4 ป้อนข้อมูล'!E772&lt;'3 ค่าคะแนน'!$B$7,'3 ค่าคะแนน'!$E$8,IF('4 ป้อนข้อมูล'!E772&lt;'3 ค่าคะแนน'!$B$6,'3 ค่าคะแนน'!$E$7,IF('4 ป้อนข้อมูล'!E772&lt;'3 ค่าคะแนน'!$B$5,'3 ค่าคะแนน'!$E$6,IF('4 ป้อนข้อมูล'!E772&lt;'3 ค่าคะแนน'!$B$4,'3 ค่าคะแนน'!$E$5,'3 ค่าคะแนน'!$E$4))))))</f>
        <v>98.75</v>
      </c>
      <c r="F772" s="109">
        <f>IF('4 ป้อนข้อมูล'!E772&gt;=70,SUMIF(ปันส่วน!$A$5:$A$16,D772,ปันส่วน!$F$5:$F$16),0)</f>
        <v>865.33</v>
      </c>
      <c r="G772" s="109">
        <f>SUMIFS(ปันส่วน2!$C$3:$C$20,ปันส่วน2!$A$3:$A$20,D772,ปันส่วน2!$B$3:$B$20,E772)</f>
        <v>1936.421</v>
      </c>
      <c r="H772" s="109">
        <f t="shared" si="11"/>
        <v>2801.7510000000002</v>
      </c>
    </row>
    <row r="773" spans="1:8">
      <c r="A773" s="69">
        <v>770</v>
      </c>
      <c r="B773" s="82" t="str">
        <f>IF('4 ป้อนข้อมูล'!B773&lt;&gt;"",'4 ป้อนข้อมูล'!B773," ")</f>
        <v>โรงเรียนบ้านหน้าวัง</v>
      </c>
      <c r="C773" s="81" t="str">
        <f>IF('4 ป้อนข้อมูล'!C773&lt;&gt;"",'4 ป้อนข้อมูล'!C773," ")</f>
        <v>นายชุติวัต  กล้าศักดา</v>
      </c>
      <c r="D773" s="69">
        <f>IF('4 ป้อนข้อมูล'!D773&lt;&gt;"",'4 ป้อนข้อมูล'!D773," ")</f>
        <v>1</v>
      </c>
      <c r="E773" s="71">
        <f>IF('4 ป้อนข้อมูล'!E773&lt;'3 ค่าคะแนน'!$B$9,0,IF('4 ป้อนข้อมูล'!E773&lt;'3 ค่าคะแนน'!$B$8,'3 ค่าคะแนน'!$E$9,IF('4 ป้อนข้อมูล'!E773&lt;'3 ค่าคะแนน'!$B$7,'3 ค่าคะแนน'!$E$8,IF('4 ป้อนข้อมูล'!E773&lt;'3 ค่าคะแนน'!$B$6,'3 ค่าคะแนน'!$E$7,IF('4 ป้อนข้อมูล'!E773&lt;'3 ค่าคะแนน'!$B$5,'3 ค่าคะแนน'!$E$6,IF('4 ป้อนข้อมูล'!E773&lt;'3 ค่าคะแนน'!$B$4,'3 ค่าคะแนน'!$E$5,'3 ค่าคะแนน'!$E$4))))))</f>
        <v>98.75</v>
      </c>
      <c r="F773" s="109">
        <f>IF('4 ป้อนข้อมูล'!E773&gt;=70,SUMIF(ปันส่วน!$A$5:$A$16,D773,ปันส่วน!$F$5:$F$16),0)</f>
        <v>690.67</v>
      </c>
      <c r="G773" s="109">
        <f>SUMIFS(ปันส่วน2!$C$3:$C$20,ปันส่วน2!$A$3:$A$20,D773,ปันส่วน2!$B$3:$B$20,E773)</f>
        <v>1646.749</v>
      </c>
      <c r="H773" s="109">
        <f t="shared" ref="H773:H836" si="12">SUM(F773:G773)</f>
        <v>2337.4189999999999</v>
      </c>
    </row>
    <row r="774" spans="1:8">
      <c r="A774" s="69">
        <v>771</v>
      </c>
      <c r="B774" s="82" t="str">
        <f>IF('4 ป้อนข้อมูล'!B774&lt;&gt;"",'4 ป้อนข้อมูล'!B774," ")</f>
        <v>โรงเรียนบ้านหน้าวัง</v>
      </c>
      <c r="C774" s="81" t="str">
        <f>IF('4 ป้อนข้อมูล'!C774&lt;&gt;"",'4 ป้อนข้อมูล'!C774," ")</f>
        <v>นางสายหยุด  อินทร์จันทร์</v>
      </c>
      <c r="D774" s="69">
        <f>IF('4 ป้อนข้อมูล'!D774&lt;&gt;"",'4 ป้อนข้อมูล'!D774," ")</f>
        <v>2</v>
      </c>
      <c r="E774" s="71">
        <f>IF('4 ป้อนข้อมูล'!E774&lt;'3 ค่าคะแนน'!$B$9,0,IF('4 ป้อนข้อมูล'!E774&lt;'3 ค่าคะแนน'!$B$8,'3 ค่าคะแนน'!$E$9,IF('4 ป้อนข้อมูล'!E774&lt;'3 ค่าคะแนน'!$B$7,'3 ค่าคะแนน'!$E$8,IF('4 ป้อนข้อมูล'!E774&lt;'3 ค่าคะแนน'!$B$6,'3 ค่าคะแนน'!$E$7,IF('4 ป้อนข้อมูล'!E774&lt;'3 ค่าคะแนน'!$B$5,'3 ค่าคะแนน'!$E$6,IF('4 ป้อนข้อมูล'!E774&lt;'3 ค่าคะแนน'!$B$4,'3 ค่าคะแนน'!$E$5,'3 ค่าคะแนน'!$E$4))))))</f>
        <v>98.75</v>
      </c>
      <c r="F774" s="109">
        <f>IF('4 ป้อนข้อมูล'!E774&gt;=70,SUMIF(ปันส่วน!$A$5:$A$16,D774,ปันส่วน!$F$5:$F$16),0)</f>
        <v>865.33</v>
      </c>
      <c r="G774" s="109">
        <f>SUMIFS(ปันส่วน2!$C$3:$C$20,ปันส่วน2!$A$3:$A$20,D774,ปันส่วน2!$B$3:$B$20,E774)</f>
        <v>1936.421</v>
      </c>
      <c r="H774" s="109">
        <f t="shared" si="12"/>
        <v>2801.7510000000002</v>
      </c>
    </row>
    <row r="775" spans="1:8">
      <c r="A775" s="69">
        <v>772</v>
      </c>
      <c r="B775" s="82" t="str">
        <f>IF('4 ป้อนข้อมูล'!B775&lt;&gt;"",'4 ป้อนข้อมูล'!B775," ")</f>
        <v>โรงเรียนบ้านหน้าวัง</v>
      </c>
      <c r="C775" s="81" t="str">
        <f>IF('4 ป้อนข้อมูล'!C775&lt;&gt;"",'4 ป้อนข้อมูล'!C775," ")</f>
        <v>นางอ่าอีฉะ  ยะมันยะ</v>
      </c>
      <c r="D775" s="69">
        <f>IF('4 ป้อนข้อมูล'!D775&lt;&gt;"",'4 ป้อนข้อมูล'!D775," ")</f>
        <v>2</v>
      </c>
      <c r="E775" s="71">
        <f>IF('4 ป้อนข้อมูล'!E775&lt;'3 ค่าคะแนน'!$B$9,0,IF('4 ป้อนข้อมูล'!E775&lt;'3 ค่าคะแนน'!$B$8,'3 ค่าคะแนน'!$E$9,IF('4 ป้อนข้อมูล'!E775&lt;'3 ค่าคะแนน'!$B$7,'3 ค่าคะแนน'!$E$8,IF('4 ป้อนข้อมูล'!E775&lt;'3 ค่าคะแนน'!$B$6,'3 ค่าคะแนน'!$E$7,IF('4 ป้อนข้อมูล'!E775&lt;'3 ค่าคะแนน'!$B$5,'3 ค่าคะแนน'!$E$6,IF('4 ป้อนข้อมูล'!E775&lt;'3 ค่าคะแนน'!$B$4,'3 ค่าคะแนน'!$E$5,'3 ค่าคะแนน'!$E$4))))))</f>
        <v>98.75</v>
      </c>
      <c r="F775" s="109">
        <f>IF('4 ป้อนข้อมูล'!E775&gt;=70,SUMIF(ปันส่วน!$A$5:$A$16,D775,ปันส่วน!$F$5:$F$16),0)</f>
        <v>865.33</v>
      </c>
      <c r="G775" s="109">
        <f>SUMIFS(ปันส่วน2!$C$3:$C$20,ปันส่วน2!$A$3:$A$20,D775,ปันส่วน2!$B$3:$B$20,E775)</f>
        <v>1936.421</v>
      </c>
      <c r="H775" s="109">
        <f t="shared" si="12"/>
        <v>2801.7510000000002</v>
      </c>
    </row>
    <row r="776" spans="1:8">
      <c r="A776" s="69">
        <v>773</v>
      </c>
      <c r="B776" s="82" t="str">
        <f>IF('4 ป้อนข้อมูล'!B776&lt;&gt;"",'4 ป้อนข้อมูล'!B776," ")</f>
        <v>โรงเรียนบ้านหน้าวัง</v>
      </c>
      <c r="C776" s="81" t="str">
        <f>IF('4 ป้อนข้อมูล'!C776&lt;&gt;"",'4 ป้อนข้อมูล'!C776," ")</f>
        <v>นายไพรัตน์  บัวจุด</v>
      </c>
      <c r="D776" s="69">
        <f>IF('4 ป้อนข้อมูล'!D776&lt;&gt;"",'4 ป้อนข้อมูล'!D776," ")</f>
        <v>2</v>
      </c>
      <c r="E776" s="71">
        <f>IF('4 ป้อนข้อมูล'!E776&lt;'3 ค่าคะแนน'!$B$9,0,IF('4 ป้อนข้อมูล'!E776&lt;'3 ค่าคะแนน'!$B$8,'3 ค่าคะแนน'!$E$9,IF('4 ป้อนข้อมูล'!E776&lt;'3 ค่าคะแนน'!$B$7,'3 ค่าคะแนน'!$E$8,IF('4 ป้อนข้อมูล'!E776&lt;'3 ค่าคะแนน'!$B$6,'3 ค่าคะแนน'!$E$7,IF('4 ป้อนข้อมูล'!E776&lt;'3 ค่าคะแนน'!$B$5,'3 ค่าคะแนน'!$E$6,IF('4 ป้อนข้อมูล'!E776&lt;'3 ค่าคะแนน'!$B$4,'3 ค่าคะแนน'!$E$5,'3 ค่าคะแนน'!$E$4))))))</f>
        <v>98.75</v>
      </c>
      <c r="F776" s="109">
        <f>IF('4 ป้อนข้อมูล'!E776&gt;=70,SUMIF(ปันส่วน!$A$5:$A$16,D776,ปันส่วน!$F$5:$F$16),0)</f>
        <v>865.33</v>
      </c>
      <c r="G776" s="109">
        <f>SUMIFS(ปันส่วน2!$C$3:$C$20,ปันส่วน2!$A$3:$A$20,D776,ปันส่วน2!$B$3:$B$20,E776)</f>
        <v>1936.421</v>
      </c>
      <c r="H776" s="109">
        <f t="shared" si="12"/>
        <v>2801.7510000000002</v>
      </c>
    </row>
    <row r="777" spans="1:8">
      <c r="A777" s="69">
        <v>774</v>
      </c>
      <c r="B777" s="82" t="str">
        <f>IF('4 ป้อนข้อมูล'!B777&lt;&gt;"",'4 ป้อนข้อมูล'!B777," ")</f>
        <v>โรงเรียนบ้านหน้าวัง</v>
      </c>
      <c r="C777" s="81" t="str">
        <f>IF('4 ป้อนข้อมูล'!C777&lt;&gt;"",'4 ป้อนข้อมูล'!C777," ")</f>
        <v>นางอารีย์  ใหมหมาด</v>
      </c>
      <c r="D777" s="69">
        <f>IF('4 ป้อนข้อมูล'!D777&lt;&gt;"",'4 ป้อนข้อมูล'!D777," ")</f>
        <v>2</v>
      </c>
      <c r="E777" s="71">
        <f>IF('4 ป้อนข้อมูล'!E777&lt;'3 ค่าคะแนน'!$B$9,0,IF('4 ป้อนข้อมูล'!E777&lt;'3 ค่าคะแนน'!$B$8,'3 ค่าคะแนน'!$E$9,IF('4 ป้อนข้อมูล'!E777&lt;'3 ค่าคะแนน'!$B$7,'3 ค่าคะแนน'!$E$8,IF('4 ป้อนข้อมูล'!E777&lt;'3 ค่าคะแนน'!$B$6,'3 ค่าคะแนน'!$E$7,IF('4 ป้อนข้อมูล'!E777&lt;'3 ค่าคะแนน'!$B$5,'3 ค่าคะแนน'!$E$6,IF('4 ป้อนข้อมูล'!E777&lt;'3 ค่าคะแนน'!$B$4,'3 ค่าคะแนน'!$E$5,'3 ค่าคะแนน'!$E$4))))))</f>
        <v>98.75</v>
      </c>
      <c r="F777" s="109">
        <f>IF('4 ป้อนข้อมูล'!E777&gt;=70,SUMIF(ปันส่วน!$A$5:$A$16,D777,ปันส่วน!$F$5:$F$16),0)</f>
        <v>865.33</v>
      </c>
      <c r="G777" s="109">
        <f>SUMIFS(ปันส่วน2!$C$3:$C$20,ปันส่วน2!$A$3:$A$20,D777,ปันส่วน2!$B$3:$B$20,E777)</f>
        <v>1936.421</v>
      </c>
      <c r="H777" s="109">
        <f t="shared" si="12"/>
        <v>2801.7510000000002</v>
      </c>
    </row>
    <row r="778" spans="1:8">
      <c r="A778" s="69">
        <v>775</v>
      </c>
      <c r="B778" s="82" t="str">
        <f>IF('4 ป้อนข้อมูล'!B778&lt;&gt;"",'4 ป้อนข้อมูล'!B778," ")</f>
        <v>โรงเรียนบ้านหน้าวัง</v>
      </c>
      <c r="C778" s="81" t="str">
        <f>IF('4 ป้อนข้อมูล'!C778&lt;&gt;"",'4 ป้อนข้อมูล'!C778," ")</f>
        <v>นางวันวิสาข์  พงศ์จันทรเสถียร</v>
      </c>
      <c r="D778" s="69">
        <f>IF('4 ป้อนข้อมูล'!D778&lt;&gt;"",'4 ป้อนข้อมูล'!D778," ")</f>
        <v>2</v>
      </c>
      <c r="E778" s="71">
        <f>IF('4 ป้อนข้อมูล'!E778&lt;'3 ค่าคะแนน'!$B$9,0,IF('4 ป้อนข้อมูล'!E778&lt;'3 ค่าคะแนน'!$B$8,'3 ค่าคะแนน'!$E$9,IF('4 ป้อนข้อมูล'!E778&lt;'3 ค่าคะแนน'!$B$7,'3 ค่าคะแนน'!$E$8,IF('4 ป้อนข้อมูล'!E778&lt;'3 ค่าคะแนน'!$B$6,'3 ค่าคะแนน'!$E$7,IF('4 ป้อนข้อมูล'!E778&lt;'3 ค่าคะแนน'!$B$5,'3 ค่าคะแนน'!$E$6,IF('4 ป้อนข้อมูล'!E778&lt;'3 ค่าคะแนน'!$B$4,'3 ค่าคะแนน'!$E$5,'3 ค่าคะแนน'!$E$4))))))</f>
        <v>100</v>
      </c>
      <c r="F778" s="109">
        <f>IF('4 ป้อนข้อมูล'!E778&gt;=70,SUMIF(ปันส่วน!$A$5:$A$16,D778,ปันส่วน!$F$5:$F$16),0)</f>
        <v>865.33</v>
      </c>
      <c r="G778" s="109">
        <f>SUMIFS(ปันส่วน2!$C$3:$C$20,ปันส่วน2!$A$3:$A$20,D778,ปันส่วน2!$B$3:$B$20,E778)</f>
        <v>1960.933</v>
      </c>
      <c r="H778" s="109">
        <f t="shared" si="12"/>
        <v>2826.2629999999999</v>
      </c>
    </row>
    <row r="779" spans="1:8">
      <c r="A779" s="69">
        <v>776</v>
      </c>
      <c r="B779" s="82" t="str">
        <f>IF('4 ป้อนข้อมูล'!B779&lt;&gt;"",'4 ป้อนข้อมูล'!B779," ")</f>
        <v>โรงเรียนบ้านหน้าวัง</v>
      </c>
      <c r="C779" s="81" t="str">
        <f>IF('4 ป้อนข้อมูล'!C779&lt;&gt;"",'4 ป้อนข้อมูล'!C779," ")</f>
        <v>น.ส.จันทิมา  มากแก้ว</v>
      </c>
      <c r="D779" s="69">
        <f>IF('4 ป้อนข้อมูล'!D779&lt;&gt;"",'4 ป้อนข้อมูล'!D779," ")</f>
        <v>2</v>
      </c>
      <c r="E779" s="71">
        <f>IF('4 ป้อนข้อมูล'!E779&lt;'3 ค่าคะแนน'!$B$9,0,IF('4 ป้อนข้อมูล'!E779&lt;'3 ค่าคะแนน'!$B$8,'3 ค่าคะแนน'!$E$9,IF('4 ป้อนข้อมูล'!E779&lt;'3 ค่าคะแนน'!$B$7,'3 ค่าคะแนน'!$E$8,IF('4 ป้อนข้อมูล'!E779&lt;'3 ค่าคะแนน'!$B$6,'3 ค่าคะแนน'!$E$7,IF('4 ป้อนข้อมูล'!E779&lt;'3 ค่าคะแนน'!$B$5,'3 ค่าคะแนน'!$E$6,IF('4 ป้อนข้อมูล'!E779&lt;'3 ค่าคะแนน'!$B$4,'3 ค่าคะแนน'!$E$5,'3 ค่าคะแนน'!$E$4))))))</f>
        <v>98.75</v>
      </c>
      <c r="F779" s="109">
        <f>IF('4 ป้อนข้อมูล'!E779&gt;=70,SUMIF(ปันส่วน!$A$5:$A$16,D779,ปันส่วน!$F$5:$F$16),0)</f>
        <v>865.33</v>
      </c>
      <c r="G779" s="109">
        <f>SUMIFS(ปันส่วน2!$C$3:$C$20,ปันส่วน2!$A$3:$A$20,D779,ปันส่วน2!$B$3:$B$20,E779)</f>
        <v>1936.421</v>
      </c>
      <c r="H779" s="109">
        <f t="shared" si="12"/>
        <v>2801.7510000000002</v>
      </c>
    </row>
    <row r="780" spans="1:8">
      <c r="A780" s="69">
        <v>777</v>
      </c>
      <c r="B780" s="82" t="str">
        <f>IF('4 ป้อนข้อมูล'!B780&lt;&gt;"",'4 ป้อนข้อมูล'!B780," ")</f>
        <v>โรงเรียนบ้านหน้าวัง</v>
      </c>
      <c r="C780" s="81" t="str">
        <f>IF('4 ป้อนข้อมูล'!C780&lt;&gt;"",'4 ป้อนข้อมูล'!C780," ")</f>
        <v>นางวิภา  พลนุ้ย</v>
      </c>
      <c r="D780" s="69">
        <f>IF('4 ป้อนข้อมูล'!D780&lt;&gt;"",'4 ป้อนข้อมูล'!D780," ")</f>
        <v>2</v>
      </c>
      <c r="E780" s="71">
        <f>IF('4 ป้อนข้อมูล'!E780&lt;'3 ค่าคะแนน'!$B$9,0,IF('4 ป้อนข้อมูล'!E780&lt;'3 ค่าคะแนน'!$B$8,'3 ค่าคะแนน'!$E$9,IF('4 ป้อนข้อมูล'!E780&lt;'3 ค่าคะแนน'!$B$7,'3 ค่าคะแนน'!$E$8,IF('4 ป้อนข้อมูล'!E780&lt;'3 ค่าคะแนน'!$B$6,'3 ค่าคะแนน'!$E$7,IF('4 ป้อนข้อมูล'!E780&lt;'3 ค่าคะแนน'!$B$5,'3 ค่าคะแนน'!$E$6,IF('4 ป้อนข้อมูล'!E780&lt;'3 ค่าคะแนน'!$B$4,'3 ค่าคะแนน'!$E$5,'3 ค่าคะแนน'!$E$4))))))</f>
        <v>98.75</v>
      </c>
      <c r="F780" s="109">
        <f>IF('4 ป้อนข้อมูล'!E780&gt;=70,SUMIF(ปันส่วน!$A$5:$A$16,D780,ปันส่วน!$F$5:$F$16),0)</f>
        <v>865.33</v>
      </c>
      <c r="G780" s="109">
        <f>SUMIFS(ปันส่วน2!$C$3:$C$20,ปันส่วน2!$A$3:$A$20,D780,ปันส่วน2!$B$3:$B$20,E780)</f>
        <v>1936.421</v>
      </c>
      <c r="H780" s="109">
        <f t="shared" si="12"/>
        <v>2801.7510000000002</v>
      </c>
    </row>
    <row r="781" spans="1:8">
      <c r="A781" s="69">
        <v>778</v>
      </c>
      <c r="B781" s="82" t="str">
        <f>IF('4 ป้อนข้อมูล'!B781&lt;&gt;"",'4 ป้อนข้อมูล'!B781," ")</f>
        <v>โรงเรียนบ้านนาทุ่งโพธิ์</v>
      </c>
      <c r="C781" s="81" t="str">
        <f>IF('4 ป้อนข้อมูล'!C781&lt;&gt;"",'4 ป้อนข้อมูล'!C781," ")</f>
        <v>นายยุซุบ  ไหมหมาด</v>
      </c>
      <c r="D781" s="69">
        <f>IF('4 ป้อนข้อมูล'!D781&lt;&gt;"",'4 ป้อนข้อมูล'!D781," ")</f>
        <v>1</v>
      </c>
      <c r="E781" s="71">
        <f>IF('4 ป้อนข้อมูล'!E781&lt;'3 ค่าคะแนน'!$B$9,0,IF('4 ป้อนข้อมูล'!E781&lt;'3 ค่าคะแนน'!$B$8,'3 ค่าคะแนน'!$E$9,IF('4 ป้อนข้อมูล'!E781&lt;'3 ค่าคะแนน'!$B$7,'3 ค่าคะแนน'!$E$8,IF('4 ป้อนข้อมูล'!E781&lt;'3 ค่าคะแนน'!$B$6,'3 ค่าคะแนน'!$E$7,IF('4 ป้อนข้อมูล'!E781&lt;'3 ค่าคะแนน'!$B$5,'3 ค่าคะแนน'!$E$6,IF('4 ป้อนข้อมูล'!E781&lt;'3 ค่าคะแนน'!$B$4,'3 ค่าคะแนน'!$E$5,'3 ค่าคะแนน'!$E$4))))))</f>
        <v>100</v>
      </c>
      <c r="F781" s="109">
        <f>IF('4 ป้อนข้อมูล'!E781&gt;=70,SUMIF(ปันส่วน!$A$5:$A$16,D781,ปันส่วน!$F$5:$F$16),0)</f>
        <v>690.67</v>
      </c>
      <c r="G781" s="109">
        <f>SUMIFS(ปันส่วน2!$C$3:$C$20,ปันส่วน2!$A$3:$A$20,D781,ปันส่วน2!$B$3:$B$20,E781)</f>
        <v>1667.5940000000001</v>
      </c>
      <c r="H781" s="109">
        <f t="shared" si="12"/>
        <v>2358.2640000000001</v>
      </c>
    </row>
    <row r="782" spans="1:8">
      <c r="A782" s="69">
        <v>779</v>
      </c>
      <c r="B782" s="82" t="str">
        <f>IF('4 ป้อนข้อมูล'!B782&lt;&gt;"",'4 ป้อนข้อมูล'!B782," ")</f>
        <v>โรงเรียนบ้านนาทุ่งโพธิ์</v>
      </c>
      <c r="C782" s="81" t="str">
        <f>IF('4 ป้อนข้อมูล'!C782&lt;&gt;"",'4 ป้อนข้อมูล'!C782," ")</f>
        <v>น.ส.ศิริลักษณ์  อินขาว</v>
      </c>
      <c r="D782" s="69">
        <f>IF('4 ป้อนข้อมูล'!D782&lt;&gt;"",'4 ป้อนข้อมูล'!D782," ")</f>
        <v>3</v>
      </c>
      <c r="E782" s="71">
        <f>IF('4 ป้อนข้อมูล'!E782&lt;'3 ค่าคะแนน'!$B$9,0,IF('4 ป้อนข้อมูล'!E782&lt;'3 ค่าคะแนน'!$B$8,'3 ค่าคะแนน'!$E$9,IF('4 ป้อนข้อมูล'!E782&lt;'3 ค่าคะแนน'!$B$7,'3 ค่าคะแนน'!$E$8,IF('4 ป้อนข้อมูล'!E782&lt;'3 ค่าคะแนน'!$B$6,'3 ค่าคะแนน'!$E$7,IF('4 ป้อนข้อมูล'!E782&lt;'3 ค่าคะแนน'!$B$5,'3 ค่าคะแนน'!$E$6,IF('4 ป้อนข้อมูล'!E782&lt;'3 ค่าคะแนน'!$B$4,'3 ค่าคะแนน'!$E$5,'3 ค่าคะแนน'!$E$4))))))</f>
        <v>98.75</v>
      </c>
      <c r="F782" s="109">
        <f>IF('4 ป้อนข้อมูล'!E782&gt;=70,SUMIF(ปันส่วน!$A$5:$A$16,D782,ปันส่วน!$F$5:$F$16),0)</f>
        <v>966.95</v>
      </c>
      <c r="G782" s="109">
        <f>SUMIFS(ปันส่วน2!$C$3:$C$20,ปันส่วน2!$A$3:$A$20,D782,ปันส่วน2!$B$3:$B$20,E782)</f>
        <v>2404.8449999999998</v>
      </c>
      <c r="H782" s="109">
        <f t="shared" si="12"/>
        <v>3371.7950000000001</v>
      </c>
    </row>
    <row r="783" spans="1:8">
      <c r="A783" s="69">
        <v>780</v>
      </c>
      <c r="B783" s="82" t="str">
        <f>IF('4 ป้อนข้อมูล'!B783&lt;&gt;"",'4 ป้อนข้อมูล'!B783," ")</f>
        <v>โรงเรียนบ้านนาทุ่งโพธิ์</v>
      </c>
      <c r="C783" s="81" t="str">
        <f>IF('4 ป้อนข้อมูล'!C783&lt;&gt;"",'4 ป้อนข้อมูล'!C783," ")</f>
        <v>น.ส.มุทิตา  สะแหละ</v>
      </c>
      <c r="D783" s="69">
        <f>IF('4 ป้อนข้อมูล'!D783&lt;&gt;"",'4 ป้อนข้อมูล'!D783," ")</f>
        <v>2</v>
      </c>
      <c r="E783" s="71">
        <f>IF('4 ป้อนข้อมูล'!E783&lt;'3 ค่าคะแนน'!$B$9,0,IF('4 ป้อนข้อมูล'!E783&lt;'3 ค่าคะแนน'!$B$8,'3 ค่าคะแนน'!$E$9,IF('4 ป้อนข้อมูล'!E783&lt;'3 ค่าคะแนน'!$B$7,'3 ค่าคะแนน'!$E$8,IF('4 ป้อนข้อมูล'!E783&lt;'3 ค่าคะแนน'!$B$6,'3 ค่าคะแนน'!$E$7,IF('4 ป้อนข้อมูล'!E783&lt;'3 ค่าคะแนน'!$B$5,'3 ค่าคะแนน'!$E$6,IF('4 ป้อนข้อมูล'!E783&lt;'3 ค่าคะแนน'!$B$4,'3 ค่าคะแนน'!$E$5,'3 ค่าคะแนน'!$E$4))))))</f>
        <v>98.75</v>
      </c>
      <c r="F783" s="109">
        <f>IF('4 ป้อนข้อมูล'!E783&gt;=70,SUMIF(ปันส่วน!$A$5:$A$16,D783,ปันส่วน!$F$5:$F$16),0)</f>
        <v>865.33</v>
      </c>
      <c r="G783" s="109">
        <f>SUMIFS(ปันส่วน2!$C$3:$C$20,ปันส่วน2!$A$3:$A$20,D783,ปันส่วน2!$B$3:$B$20,E783)</f>
        <v>1936.421</v>
      </c>
      <c r="H783" s="109">
        <f t="shared" si="12"/>
        <v>2801.7510000000002</v>
      </c>
    </row>
    <row r="784" spans="1:8">
      <c r="A784" s="69">
        <v>781</v>
      </c>
      <c r="B784" s="82" t="str">
        <f>IF('4 ป้อนข้อมูล'!B784&lt;&gt;"",'4 ป้อนข้อมูล'!B784," ")</f>
        <v>โรงเรียนบ้านนาทุ่งโพธิ์</v>
      </c>
      <c r="C784" s="81" t="str">
        <f>IF('4 ป้อนข้อมูล'!C784&lt;&gt;"",'4 ป้อนข้อมูล'!C784," ")</f>
        <v>น.ส.อัสนะ  ทิพย์ร่วง</v>
      </c>
      <c r="D784" s="69">
        <f>IF('4 ป้อนข้อมูล'!D784&lt;&gt;"",'4 ป้อนข้อมูล'!D784," ")</f>
        <v>3</v>
      </c>
      <c r="E784" s="71">
        <f>IF('4 ป้อนข้อมูล'!E784&lt;'3 ค่าคะแนน'!$B$9,0,IF('4 ป้อนข้อมูล'!E784&lt;'3 ค่าคะแนน'!$B$8,'3 ค่าคะแนน'!$E$9,IF('4 ป้อนข้อมูล'!E784&lt;'3 ค่าคะแนน'!$B$7,'3 ค่าคะแนน'!$E$8,IF('4 ป้อนข้อมูล'!E784&lt;'3 ค่าคะแนน'!$B$6,'3 ค่าคะแนน'!$E$7,IF('4 ป้อนข้อมูล'!E784&lt;'3 ค่าคะแนน'!$B$5,'3 ค่าคะแนน'!$E$6,IF('4 ป้อนข้อมูล'!E784&lt;'3 ค่าคะแนน'!$B$4,'3 ค่าคะแนน'!$E$5,'3 ค่าคะแนน'!$E$4))))))</f>
        <v>98.75</v>
      </c>
      <c r="F784" s="109">
        <f>IF('4 ป้อนข้อมูล'!E784&gt;=70,SUMIF(ปันส่วน!$A$5:$A$16,D784,ปันส่วน!$F$5:$F$16),0)</f>
        <v>966.95</v>
      </c>
      <c r="G784" s="109">
        <f>SUMIFS(ปันส่วน2!$C$3:$C$20,ปันส่วน2!$A$3:$A$20,D784,ปันส่วน2!$B$3:$B$20,E784)</f>
        <v>2404.8449999999998</v>
      </c>
      <c r="H784" s="109">
        <f t="shared" si="12"/>
        <v>3371.7950000000001</v>
      </c>
    </row>
    <row r="785" spans="1:8">
      <c r="A785" s="69">
        <v>782</v>
      </c>
      <c r="B785" s="82" t="str">
        <f>IF('4 ป้อนข้อมูล'!B785&lt;&gt;"",'4 ป้อนข้อมูล'!B785," ")</f>
        <v>โรงเรียนบ้านนาทุ่งโพธิ์</v>
      </c>
      <c r="C785" s="81" t="str">
        <f>IF('4 ป้อนข้อมูล'!C785&lt;&gt;"",'4 ป้อนข้อมูล'!C785," ")</f>
        <v>นางนฤมล  สำแดง</v>
      </c>
      <c r="D785" s="69">
        <f>IF('4 ป้อนข้อมูล'!D785&lt;&gt;"",'4 ป้อนข้อมูล'!D785," ")</f>
        <v>2</v>
      </c>
      <c r="E785" s="71">
        <f>IF('4 ป้อนข้อมูล'!E785&lt;'3 ค่าคะแนน'!$B$9,0,IF('4 ป้อนข้อมูล'!E785&lt;'3 ค่าคะแนน'!$B$8,'3 ค่าคะแนน'!$E$9,IF('4 ป้อนข้อมูล'!E785&lt;'3 ค่าคะแนน'!$B$7,'3 ค่าคะแนน'!$E$8,IF('4 ป้อนข้อมูล'!E785&lt;'3 ค่าคะแนน'!$B$6,'3 ค่าคะแนน'!$E$7,IF('4 ป้อนข้อมูล'!E785&lt;'3 ค่าคะแนน'!$B$5,'3 ค่าคะแนน'!$E$6,IF('4 ป้อนข้อมูล'!E785&lt;'3 ค่าคะแนน'!$B$4,'3 ค่าคะแนน'!$E$5,'3 ค่าคะแนน'!$E$4))))))</f>
        <v>98.75</v>
      </c>
      <c r="F785" s="109">
        <f>IF('4 ป้อนข้อมูล'!E785&gt;=70,SUMIF(ปันส่วน!$A$5:$A$16,D785,ปันส่วน!$F$5:$F$16),0)</f>
        <v>865.33</v>
      </c>
      <c r="G785" s="109">
        <f>SUMIFS(ปันส่วน2!$C$3:$C$20,ปันส่วน2!$A$3:$A$20,D785,ปันส่วน2!$B$3:$B$20,E785)</f>
        <v>1936.421</v>
      </c>
      <c r="H785" s="109">
        <f t="shared" si="12"/>
        <v>2801.7510000000002</v>
      </c>
    </row>
    <row r="786" spans="1:8">
      <c r="A786" s="69">
        <v>783</v>
      </c>
      <c r="B786" s="82" t="str">
        <f>IF('4 ป้อนข้อมูล'!B786&lt;&gt;"",'4 ป้อนข้อมูล'!B786," ")</f>
        <v>โรงเรียนบ้านนาทุ่งโพธิ์</v>
      </c>
      <c r="C786" s="81" t="str">
        <f>IF('4 ป้อนข้อมูล'!C786&lt;&gt;"",'4 ป้อนข้อมูล'!C786," ")</f>
        <v>นายประหยัด  ชูเพชร</v>
      </c>
      <c r="D786" s="69">
        <f>IF('4 ป้อนข้อมูล'!D786&lt;&gt;"",'4 ป้อนข้อมูล'!D786," ")</f>
        <v>2</v>
      </c>
      <c r="E786" s="71">
        <f>IF('4 ป้อนข้อมูล'!E786&lt;'3 ค่าคะแนน'!$B$9,0,IF('4 ป้อนข้อมูล'!E786&lt;'3 ค่าคะแนน'!$B$8,'3 ค่าคะแนน'!$E$9,IF('4 ป้อนข้อมูล'!E786&lt;'3 ค่าคะแนน'!$B$7,'3 ค่าคะแนน'!$E$8,IF('4 ป้อนข้อมูล'!E786&lt;'3 ค่าคะแนน'!$B$6,'3 ค่าคะแนน'!$E$7,IF('4 ป้อนข้อมูล'!E786&lt;'3 ค่าคะแนน'!$B$5,'3 ค่าคะแนน'!$E$6,IF('4 ป้อนข้อมูล'!E786&lt;'3 ค่าคะแนน'!$B$4,'3 ค่าคะแนน'!$E$5,'3 ค่าคะแนน'!$E$4))))))</f>
        <v>100</v>
      </c>
      <c r="F786" s="109">
        <f>IF('4 ป้อนข้อมูล'!E786&gt;=70,SUMIF(ปันส่วน!$A$5:$A$16,D786,ปันส่วน!$F$5:$F$16),0)</f>
        <v>865.33</v>
      </c>
      <c r="G786" s="109">
        <f>SUMIFS(ปันส่วน2!$C$3:$C$20,ปันส่วน2!$A$3:$A$20,D786,ปันส่วน2!$B$3:$B$20,E786)</f>
        <v>1960.933</v>
      </c>
      <c r="H786" s="109">
        <f t="shared" si="12"/>
        <v>2826.2629999999999</v>
      </c>
    </row>
    <row r="787" spans="1:8">
      <c r="A787" s="69">
        <v>784</v>
      </c>
      <c r="B787" s="82" t="str">
        <f>IF('4 ป้อนข้อมูล'!B787&lt;&gt;"",'4 ป้อนข้อมูล'!B787," ")</f>
        <v>โรงเรียนบ้านนาทุ่งโพธิ์</v>
      </c>
      <c r="C787" s="81" t="str">
        <f>IF('4 ป้อนข้อมูล'!C787&lt;&gt;"",'4 ป้อนข้อมูล'!C787," ")</f>
        <v>นางศศิธร  อุทัยแจ่ม</v>
      </c>
      <c r="D787" s="69">
        <f>IF('4 ป้อนข้อมูล'!D787&lt;&gt;"",'4 ป้อนข้อมูล'!D787," ")</f>
        <v>2</v>
      </c>
      <c r="E787" s="71">
        <f>IF('4 ป้อนข้อมูล'!E787&lt;'3 ค่าคะแนน'!$B$9,0,IF('4 ป้อนข้อมูล'!E787&lt;'3 ค่าคะแนน'!$B$8,'3 ค่าคะแนน'!$E$9,IF('4 ป้อนข้อมูล'!E787&lt;'3 ค่าคะแนน'!$B$7,'3 ค่าคะแนน'!$E$8,IF('4 ป้อนข้อมูล'!E787&lt;'3 ค่าคะแนน'!$B$6,'3 ค่าคะแนน'!$E$7,IF('4 ป้อนข้อมูล'!E787&lt;'3 ค่าคะแนน'!$B$5,'3 ค่าคะแนน'!$E$6,IF('4 ป้อนข้อมูล'!E787&lt;'3 ค่าคะแนน'!$B$4,'3 ค่าคะแนน'!$E$5,'3 ค่าคะแนน'!$E$4))))))</f>
        <v>98.75</v>
      </c>
      <c r="F787" s="109">
        <f>IF('4 ป้อนข้อมูล'!E787&gt;=70,SUMIF(ปันส่วน!$A$5:$A$16,D787,ปันส่วน!$F$5:$F$16),0)</f>
        <v>865.33</v>
      </c>
      <c r="G787" s="109">
        <f>SUMIFS(ปันส่วน2!$C$3:$C$20,ปันส่วน2!$A$3:$A$20,D787,ปันส่วน2!$B$3:$B$20,E787)</f>
        <v>1936.421</v>
      </c>
      <c r="H787" s="109">
        <f t="shared" si="12"/>
        <v>2801.7510000000002</v>
      </c>
    </row>
    <row r="788" spans="1:8">
      <c r="A788" s="69">
        <v>785</v>
      </c>
      <c r="B788" s="82" t="str">
        <f>IF('4 ป้อนข้อมูล'!B788&lt;&gt;"",'4 ป้อนข้อมูล'!B788," ")</f>
        <v>โรงเรียนบ้านนาทุ่งโพธิ์</v>
      </c>
      <c r="C788" s="81" t="str">
        <f>IF('4 ป้อนข้อมูล'!C788&lt;&gt;"",'4 ป้อนข้อมูล'!C788," ")</f>
        <v>นางพาณี  สันติยา</v>
      </c>
      <c r="D788" s="69">
        <f>IF('4 ป้อนข้อมูล'!D788&lt;&gt;"",'4 ป้อนข้อมูล'!D788," ")</f>
        <v>2</v>
      </c>
      <c r="E788" s="71">
        <f>IF('4 ป้อนข้อมูล'!E788&lt;'3 ค่าคะแนน'!$B$9,0,IF('4 ป้อนข้อมูล'!E788&lt;'3 ค่าคะแนน'!$B$8,'3 ค่าคะแนน'!$E$9,IF('4 ป้อนข้อมูล'!E788&lt;'3 ค่าคะแนน'!$B$7,'3 ค่าคะแนน'!$E$8,IF('4 ป้อนข้อมูล'!E788&lt;'3 ค่าคะแนน'!$B$6,'3 ค่าคะแนน'!$E$7,IF('4 ป้อนข้อมูล'!E788&lt;'3 ค่าคะแนน'!$B$5,'3 ค่าคะแนน'!$E$6,IF('4 ป้อนข้อมูล'!E788&lt;'3 ค่าคะแนน'!$B$4,'3 ค่าคะแนน'!$E$5,'3 ค่าคะแนน'!$E$4))))))</f>
        <v>98.75</v>
      </c>
      <c r="F788" s="109">
        <f>IF('4 ป้อนข้อมูล'!E788&gt;=70,SUMIF(ปันส่วน!$A$5:$A$16,D788,ปันส่วน!$F$5:$F$16),0)</f>
        <v>865.33</v>
      </c>
      <c r="G788" s="109">
        <f>SUMIFS(ปันส่วน2!$C$3:$C$20,ปันส่วน2!$A$3:$A$20,D788,ปันส่วน2!$B$3:$B$20,E788)</f>
        <v>1936.421</v>
      </c>
      <c r="H788" s="109">
        <f t="shared" si="12"/>
        <v>2801.7510000000002</v>
      </c>
    </row>
    <row r="789" spans="1:8">
      <c r="A789" s="69">
        <v>786</v>
      </c>
      <c r="B789" s="82" t="str">
        <f>IF('4 ป้อนข้อมูล'!B789&lt;&gt;"",'4 ป้อนข้อมูล'!B789," ")</f>
        <v>โรงเรียนบ้านนาทุ่งโพธิ์</v>
      </c>
      <c r="C789" s="81" t="str">
        <f>IF('4 ป้อนข้อมูล'!C789&lt;&gt;"",'4 ป้อนข้อมูล'!C789," ")</f>
        <v>นางสุราณี  เหล็มปาน</v>
      </c>
      <c r="D789" s="69">
        <f>IF('4 ป้อนข้อมูล'!D789&lt;&gt;"",'4 ป้อนข้อมูล'!D789," ")</f>
        <v>3</v>
      </c>
      <c r="E789" s="71">
        <f>IF('4 ป้อนข้อมูล'!E789&lt;'3 ค่าคะแนน'!$B$9,0,IF('4 ป้อนข้อมูล'!E789&lt;'3 ค่าคะแนน'!$B$8,'3 ค่าคะแนน'!$E$9,IF('4 ป้อนข้อมูล'!E789&lt;'3 ค่าคะแนน'!$B$7,'3 ค่าคะแนน'!$E$8,IF('4 ป้อนข้อมูล'!E789&lt;'3 ค่าคะแนน'!$B$6,'3 ค่าคะแนน'!$E$7,IF('4 ป้อนข้อมูล'!E789&lt;'3 ค่าคะแนน'!$B$5,'3 ค่าคะแนน'!$E$6,IF('4 ป้อนข้อมูล'!E789&lt;'3 ค่าคะแนน'!$B$4,'3 ค่าคะแนน'!$E$5,'3 ค่าคะแนน'!$E$4))))))</f>
        <v>98.75</v>
      </c>
      <c r="F789" s="109">
        <f>IF('4 ป้อนข้อมูล'!E789&gt;=70,SUMIF(ปันส่วน!$A$5:$A$16,D789,ปันส่วน!$F$5:$F$16),0)</f>
        <v>966.95</v>
      </c>
      <c r="G789" s="109">
        <f>SUMIFS(ปันส่วน2!$C$3:$C$20,ปันส่วน2!$A$3:$A$20,D789,ปันส่วน2!$B$3:$B$20,E789)</f>
        <v>2404.8449999999998</v>
      </c>
      <c r="H789" s="109">
        <f t="shared" si="12"/>
        <v>3371.7950000000001</v>
      </c>
    </row>
    <row r="790" spans="1:8">
      <c r="A790" s="69">
        <v>787</v>
      </c>
      <c r="B790" s="82" t="str">
        <f>IF('4 ป้อนข้อมูล'!B790&lt;&gt;"",'4 ป้อนข้อมูล'!B790," ")</f>
        <v>โรงเรียนบ้านนาทุ่งโพธิ์</v>
      </c>
      <c r="C790" s="81" t="str">
        <f>IF('4 ป้อนข้อมูล'!C790&lt;&gt;"",'4 ป้อนข้อมูล'!C790," ")</f>
        <v>นางอัมไพ  ยอดดำ</v>
      </c>
      <c r="D790" s="69">
        <f>IF('4 ป้อนข้อมูล'!D790&lt;&gt;"",'4 ป้อนข้อมูล'!D790," ")</f>
        <v>2</v>
      </c>
      <c r="E790" s="71">
        <f>IF('4 ป้อนข้อมูล'!E790&lt;'3 ค่าคะแนน'!$B$9,0,IF('4 ป้อนข้อมูล'!E790&lt;'3 ค่าคะแนน'!$B$8,'3 ค่าคะแนน'!$E$9,IF('4 ป้อนข้อมูล'!E790&lt;'3 ค่าคะแนน'!$B$7,'3 ค่าคะแนน'!$E$8,IF('4 ป้อนข้อมูล'!E790&lt;'3 ค่าคะแนน'!$B$6,'3 ค่าคะแนน'!$E$7,IF('4 ป้อนข้อมูล'!E790&lt;'3 ค่าคะแนน'!$B$5,'3 ค่าคะแนน'!$E$6,IF('4 ป้อนข้อมูล'!E790&lt;'3 ค่าคะแนน'!$B$4,'3 ค่าคะแนน'!$E$5,'3 ค่าคะแนน'!$E$4))))))</f>
        <v>98.75</v>
      </c>
      <c r="F790" s="109">
        <f>IF('4 ป้อนข้อมูล'!E790&gt;=70,SUMIF(ปันส่วน!$A$5:$A$16,D790,ปันส่วน!$F$5:$F$16),0)</f>
        <v>865.33</v>
      </c>
      <c r="G790" s="109">
        <f>SUMIFS(ปันส่วน2!$C$3:$C$20,ปันส่วน2!$A$3:$A$20,D790,ปันส่วน2!$B$3:$B$20,E790)</f>
        <v>1936.421</v>
      </c>
      <c r="H790" s="109">
        <f t="shared" si="12"/>
        <v>2801.7510000000002</v>
      </c>
    </row>
    <row r="791" spans="1:8">
      <c r="A791" s="69">
        <v>788</v>
      </c>
      <c r="B791" s="82" t="str">
        <f>IF('4 ป้อนข้อมูล'!B791&lt;&gt;"",'4 ป้อนข้อมูล'!B791," ")</f>
        <v>โรงเรียนบ้านนาทุ่งโพธิ์</v>
      </c>
      <c r="C791" s="81" t="str">
        <f>IF('4 ป้อนข้อมูล'!C791&lt;&gt;"",'4 ป้อนข้อมูล'!C791," ")</f>
        <v>น.ส.เนติกานต์  พัทบุรี</v>
      </c>
      <c r="D791" s="69">
        <f>IF('4 ป้อนข้อมูล'!D791&lt;&gt;"",'4 ป้อนข้อมูล'!D791," ")</f>
        <v>3</v>
      </c>
      <c r="E791" s="71">
        <f>IF('4 ป้อนข้อมูล'!E791&lt;'3 ค่าคะแนน'!$B$9,0,IF('4 ป้อนข้อมูล'!E791&lt;'3 ค่าคะแนน'!$B$8,'3 ค่าคะแนน'!$E$9,IF('4 ป้อนข้อมูล'!E791&lt;'3 ค่าคะแนน'!$B$7,'3 ค่าคะแนน'!$E$8,IF('4 ป้อนข้อมูล'!E791&lt;'3 ค่าคะแนน'!$B$6,'3 ค่าคะแนน'!$E$7,IF('4 ป้อนข้อมูล'!E791&lt;'3 ค่าคะแนน'!$B$5,'3 ค่าคะแนน'!$E$6,IF('4 ป้อนข้อมูล'!E791&lt;'3 ค่าคะแนน'!$B$4,'3 ค่าคะแนน'!$E$5,'3 ค่าคะแนน'!$E$4))))))</f>
        <v>100</v>
      </c>
      <c r="F791" s="109">
        <f>IF('4 ป้อนข้อมูล'!E791&gt;=70,SUMIF(ปันส่วน!$A$5:$A$16,D791,ปันส่วน!$F$5:$F$16),0)</f>
        <v>966.95</v>
      </c>
      <c r="G791" s="109">
        <f>SUMIFS(ปันส่วน2!$C$3:$C$20,ปันส่วน2!$A$3:$A$20,D791,ปันส่วน2!$B$3:$B$20,E791)</f>
        <v>2435.2860000000001</v>
      </c>
      <c r="H791" s="109">
        <f t="shared" si="12"/>
        <v>3402.2359999999999</v>
      </c>
    </row>
    <row r="792" spans="1:8">
      <c r="A792" s="69">
        <v>789</v>
      </c>
      <c r="B792" s="82" t="str">
        <f>IF('4 ป้อนข้อมูล'!B792&lt;&gt;"",'4 ป้อนข้อมูล'!B792," ")</f>
        <v>โรงเรียนบ้านนาทุ่งโพธิ์</v>
      </c>
      <c r="C792" s="81" t="str">
        <f>IF('4 ป้อนข้อมูล'!C792&lt;&gt;"",'4 ป้อนข้อมูล'!C792," ")</f>
        <v>น.ส.ขวัญใจ  คำทอง</v>
      </c>
      <c r="D792" s="69">
        <f>IF('4 ป้อนข้อมูล'!D792&lt;&gt;"",'4 ป้อนข้อมูล'!D792," ")</f>
        <v>2</v>
      </c>
      <c r="E792" s="71">
        <f>IF('4 ป้อนข้อมูล'!E792&lt;'3 ค่าคะแนน'!$B$9,0,IF('4 ป้อนข้อมูล'!E792&lt;'3 ค่าคะแนน'!$B$8,'3 ค่าคะแนน'!$E$9,IF('4 ป้อนข้อมูล'!E792&lt;'3 ค่าคะแนน'!$B$7,'3 ค่าคะแนน'!$E$8,IF('4 ป้อนข้อมูล'!E792&lt;'3 ค่าคะแนน'!$B$6,'3 ค่าคะแนน'!$E$7,IF('4 ป้อนข้อมูล'!E792&lt;'3 ค่าคะแนน'!$B$5,'3 ค่าคะแนน'!$E$6,IF('4 ป้อนข้อมูล'!E792&lt;'3 ค่าคะแนน'!$B$4,'3 ค่าคะแนน'!$E$5,'3 ค่าคะแนน'!$E$4))))))</f>
        <v>98.75</v>
      </c>
      <c r="F792" s="109">
        <f>IF('4 ป้อนข้อมูล'!E792&gt;=70,SUMIF(ปันส่วน!$A$5:$A$16,D792,ปันส่วน!$F$5:$F$16),0)</f>
        <v>865.33</v>
      </c>
      <c r="G792" s="109">
        <f>SUMIFS(ปันส่วน2!$C$3:$C$20,ปันส่วน2!$A$3:$A$20,D792,ปันส่วน2!$B$3:$B$20,E792)</f>
        <v>1936.421</v>
      </c>
      <c r="H792" s="109">
        <f t="shared" si="12"/>
        <v>2801.7510000000002</v>
      </c>
    </row>
    <row r="793" spans="1:8">
      <c r="A793" s="69">
        <v>790</v>
      </c>
      <c r="B793" s="82" t="str">
        <f>IF('4 ป้อนข้อมูล'!B793&lt;&gt;"",'4 ป้อนข้อมูล'!B793," ")</f>
        <v>โรงเรียนบ้านนาทุ่งโพธิ์</v>
      </c>
      <c r="C793" s="81" t="str">
        <f>IF('4 ป้อนข้อมูล'!C793&lt;&gt;"",'4 ป้อนข้อมูล'!C793," ")</f>
        <v>นางตี่เกาะ  เหมมันต์</v>
      </c>
      <c r="D793" s="69">
        <f>IF('4 ป้อนข้อมูล'!D793&lt;&gt;"",'4 ป้อนข้อมูล'!D793," ")</f>
        <v>2</v>
      </c>
      <c r="E793" s="71">
        <f>IF('4 ป้อนข้อมูล'!E793&lt;'3 ค่าคะแนน'!$B$9,0,IF('4 ป้อนข้อมูล'!E793&lt;'3 ค่าคะแนน'!$B$8,'3 ค่าคะแนน'!$E$9,IF('4 ป้อนข้อมูล'!E793&lt;'3 ค่าคะแนน'!$B$7,'3 ค่าคะแนน'!$E$8,IF('4 ป้อนข้อมูล'!E793&lt;'3 ค่าคะแนน'!$B$6,'3 ค่าคะแนน'!$E$7,IF('4 ป้อนข้อมูล'!E793&lt;'3 ค่าคะแนน'!$B$5,'3 ค่าคะแนน'!$E$6,IF('4 ป้อนข้อมูล'!E793&lt;'3 ค่าคะแนน'!$B$4,'3 ค่าคะแนน'!$E$5,'3 ค่าคะแนน'!$E$4))))))</f>
        <v>98.75</v>
      </c>
      <c r="F793" s="109">
        <f>IF('4 ป้อนข้อมูล'!E793&gt;=70,SUMIF(ปันส่วน!$A$5:$A$16,D793,ปันส่วน!$F$5:$F$16),0)</f>
        <v>865.33</v>
      </c>
      <c r="G793" s="109">
        <f>SUMIFS(ปันส่วน2!$C$3:$C$20,ปันส่วน2!$A$3:$A$20,D793,ปันส่วน2!$B$3:$B$20,E793)</f>
        <v>1936.421</v>
      </c>
      <c r="H793" s="109">
        <f t="shared" si="12"/>
        <v>2801.7510000000002</v>
      </c>
    </row>
    <row r="794" spans="1:8">
      <c r="A794" s="69">
        <v>791</v>
      </c>
      <c r="B794" s="82" t="str">
        <f>IF('4 ป้อนข้อมูล'!B794&lt;&gt;"",'4 ป้อนข้อมูล'!B794," ")</f>
        <v>โรงเรียนบ้านนาทุ่งโพธิ์</v>
      </c>
      <c r="C794" s="81" t="str">
        <f>IF('4 ป้อนข้อมูล'!C794&lt;&gt;"",'4 ป้อนข้อมูล'!C794," ")</f>
        <v>นายอ้ารีด  หัดดนหละ</v>
      </c>
      <c r="D794" s="69">
        <f>IF('4 ป้อนข้อมูล'!D794&lt;&gt;"",'4 ป้อนข้อมูล'!D794," ")</f>
        <v>3</v>
      </c>
      <c r="E794" s="71">
        <f>IF('4 ป้อนข้อมูล'!E794&lt;'3 ค่าคะแนน'!$B$9,0,IF('4 ป้อนข้อมูล'!E794&lt;'3 ค่าคะแนน'!$B$8,'3 ค่าคะแนน'!$E$9,IF('4 ป้อนข้อมูล'!E794&lt;'3 ค่าคะแนน'!$B$7,'3 ค่าคะแนน'!$E$8,IF('4 ป้อนข้อมูล'!E794&lt;'3 ค่าคะแนน'!$B$6,'3 ค่าคะแนน'!$E$7,IF('4 ป้อนข้อมูล'!E794&lt;'3 ค่าคะแนน'!$B$5,'3 ค่าคะแนน'!$E$6,IF('4 ป้อนข้อมูล'!E794&lt;'3 ค่าคะแนน'!$B$4,'3 ค่าคะแนน'!$E$5,'3 ค่าคะแนน'!$E$4))))))</f>
        <v>98.75</v>
      </c>
      <c r="F794" s="109">
        <f>IF('4 ป้อนข้อมูล'!E794&gt;=70,SUMIF(ปันส่วน!$A$5:$A$16,D794,ปันส่วน!$F$5:$F$16),0)</f>
        <v>966.95</v>
      </c>
      <c r="G794" s="109">
        <f>SUMIFS(ปันส่วน2!$C$3:$C$20,ปันส่วน2!$A$3:$A$20,D794,ปันส่วน2!$B$3:$B$20,E794)</f>
        <v>2404.8449999999998</v>
      </c>
      <c r="H794" s="109">
        <f t="shared" si="12"/>
        <v>3371.7950000000001</v>
      </c>
    </row>
    <row r="795" spans="1:8">
      <c r="A795" s="69">
        <v>792</v>
      </c>
      <c r="B795" s="82" t="str">
        <f>IF('4 ป้อนข้อมูล'!B795&lt;&gt;"",'4 ป้อนข้อมูล'!B795," ")</f>
        <v>โรงเรียนบ้านป่าแก่</v>
      </c>
      <c r="C795" s="81" t="str">
        <f>IF('4 ป้อนข้อมูล'!C795&lt;&gt;"",'4 ป้อนข้อมูล'!C795," ")</f>
        <v>นายโกวิท  ลือกิจนา</v>
      </c>
      <c r="D795" s="69">
        <f>IF('4 ป้อนข้อมูล'!D795&lt;&gt;"",'4 ป้อนข้อมูล'!D795," ")</f>
        <v>2</v>
      </c>
      <c r="E795" s="71">
        <f>IF('4 ป้อนข้อมูล'!E795&lt;'3 ค่าคะแนน'!$B$9,0,IF('4 ป้อนข้อมูล'!E795&lt;'3 ค่าคะแนน'!$B$8,'3 ค่าคะแนน'!$E$9,IF('4 ป้อนข้อมูล'!E795&lt;'3 ค่าคะแนน'!$B$7,'3 ค่าคะแนน'!$E$8,IF('4 ป้อนข้อมูล'!E795&lt;'3 ค่าคะแนน'!$B$6,'3 ค่าคะแนน'!$E$7,IF('4 ป้อนข้อมูล'!E795&lt;'3 ค่าคะแนน'!$B$5,'3 ค่าคะแนน'!$E$6,IF('4 ป้อนข้อมูล'!E795&lt;'3 ค่าคะแนน'!$B$4,'3 ค่าคะแนน'!$E$5,'3 ค่าคะแนน'!$E$4))))))</f>
        <v>98.75</v>
      </c>
      <c r="F795" s="109">
        <f>IF('4 ป้อนข้อมูล'!E795&gt;=70,SUMIF(ปันส่วน!$A$5:$A$16,D795,ปันส่วน!$F$5:$F$16),0)</f>
        <v>865.33</v>
      </c>
      <c r="G795" s="109">
        <f>SUMIFS(ปันส่วน2!$C$3:$C$20,ปันส่วน2!$A$3:$A$20,D795,ปันส่วน2!$B$3:$B$20,E795)</f>
        <v>1936.421</v>
      </c>
      <c r="H795" s="109">
        <f t="shared" si="12"/>
        <v>2801.7510000000002</v>
      </c>
    </row>
    <row r="796" spans="1:8">
      <c r="A796" s="69">
        <v>793</v>
      </c>
      <c r="B796" s="82" t="str">
        <f>IF('4 ป้อนข้อมูล'!B796&lt;&gt;"",'4 ป้อนข้อมูล'!B796," ")</f>
        <v>โรงเรียนบ้านป่าแก่</v>
      </c>
      <c r="C796" s="81" t="str">
        <f>IF('4 ป้อนข้อมูล'!C796&lt;&gt;"",'4 ป้อนข้อมูล'!C796," ")</f>
        <v>นางศุภวรรณ  นุ่นวิเชียร</v>
      </c>
      <c r="D796" s="69">
        <f>IF('4 ป้อนข้อมูล'!D796&lt;&gt;"",'4 ป้อนข้อมูล'!D796," ")</f>
        <v>2</v>
      </c>
      <c r="E796" s="71">
        <f>IF('4 ป้อนข้อมูล'!E796&lt;'3 ค่าคะแนน'!$B$9,0,IF('4 ป้อนข้อมูล'!E796&lt;'3 ค่าคะแนน'!$B$8,'3 ค่าคะแนน'!$E$9,IF('4 ป้อนข้อมูล'!E796&lt;'3 ค่าคะแนน'!$B$7,'3 ค่าคะแนน'!$E$8,IF('4 ป้อนข้อมูล'!E796&lt;'3 ค่าคะแนน'!$B$6,'3 ค่าคะแนน'!$E$7,IF('4 ป้อนข้อมูล'!E796&lt;'3 ค่าคะแนน'!$B$5,'3 ค่าคะแนน'!$E$6,IF('4 ป้อนข้อมูล'!E796&lt;'3 ค่าคะแนน'!$B$4,'3 ค่าคะแนน'!$E$5,'3 ค่าคะแนน'!$E$4))))))</f>
        <v>98.75</v>
      </c>
      <c r="F796" s="109">
        <f>IF('4 ป้อนข้อมูล'!E796&gt;=70,SUMIF(ปันส่วน!$A$5:$A$16,D796,ปันส่วน!$F$5:$F$16),0)</f>
        <v>865.33</v>
      </c>
      <c r="G796" s="109">
        <f>SUMIFS(ปันส่วน2!$C$3:$C$20,ปันส่วน2!$A$3:$A$20,D796,ปันส่วน2!$B$3:$B$20,E796)</f>
        <v>1936.421</v>
      </c>
      <c r="H796" s="109">
        <f t="shared" si="12"/>
        <v>2801.7510000000002</v>
      </c>
    </row>
    <row r="797" spans="1:8">
      <c r="A797" s="69">
        <v>794</v>
      </c>
      <c r="B797" s="82" t="str">
        <f>IF('4 ป้อนข้อมูล'!B797&lt;&gt;"",'4 ป้อนข้อมูล'!B797," ")</f>
        <v>โรงเรียนบ้านป่าแก่</v>
      </c>
      <c r="C797" s="81" t="str">
        <f>IF('4 ป้อนข้อมูล'!C797&lt;&gt;"",'4 ป้อนข้อมูล'!C797," ")</f>
        <v>นางเรวดี  บินต่วน</v>
      </c>
      <c r="D797" s="69">
        <f>IF('4 ป้อนข้อมูล'!D797&lt;&gt;"",'4 ป้อนข้อมูล'!D797," ")</f>
        <v>2</v>
      </c>
      <c r="E797" s="71">
        <f>IF('4 ป้อนข้อมูล'!E797&lt;'3 ค่าคะแนน'!$B$9,0,IF('4 ป้อนข้อมูล'!E797&lt;'3 ค่าคะแนน'!$B$8,'3 ค่าคะแนน'!$E$9,IF('4 ป้อนข้อมูล'!E797&lt;'3 ค่าคะแนน'!$B$7,'3 ค่าคะแนน'!$E$8,IF('4 ป้อนข้อมูล'!E797&lt;'3 ค่าคะแนน'!$B$6,'3 ค่าคะแนน'!$E$7,IF('4 ป้อนข้อมูล'!E797&lt;'3 ค่าคะแนน'!$B$5,'3 ค่าคะแนน'!$E$6,IF('4 ป้อนข้อมูล'!E797&lt;'3 ค่าคะแนน'!$B$4,'3 ค่าคะแนน'!$E$5,'3 ค่าคะแนน'!$E$4))))))</f>
        <v>98.75</v>
      </c>
      <c r="F797" s="109">
        <f>IF('4 ป้อนข้อมูล'!E797&gt;=70,SUMIF(ปันส่วน!$A$5:$A$16,D797,ปันส่วน!$F$5:$F$16),0)</f>
        <v>865.33</v>
      </c>
      <c r="G797" s="109">
        <f>SUMIFS(ปันส่วน2!$C$3:$C$20,ปันส่วน2!$A$3:$A$20,D797,ปันส่วน2!$B$3:$B$20,E797)</f>
        <v>1936.421</v>
      </c>
      <c r="H797" s="109">
        <f t="shared" si="12"/>
        <v>2801.7510000000002</v>
      </c>
    </row>
    <row r="798" spans="1:8">
      <c r="A798" s="69">
        <v>795</v>
      </c>
      <c r="B798" s="82" t="str">
        <f>IF('4 ป้อนข้อมูล'!B798&lt;&gt;"",'4 ป้อนข้อมูล'!B798," ")</f>
        <v>โรงเรียนบ้านป่าแก่</v>
      </c>
      <c r="C798" s="81" t="str">
        <f>IF('4 ป้อนข้อมูล'!C798&lt;&gt;"",'4 ป้อนข้อมูล'!C798," ")</f>
        <v>นายประภาษ  ปานจุ้ย</v>
      </c>
      <c r="D798" s="69">
        <f>IF('4 ป้อนข้อมูล'!D798&lt;&gt;"",'4 ป้อนข้อมูล'!D798," ")</f>
        <v>2</v>
      </c>
      <c r="E798" s="71">
        <f>IF('4 ป้อนข้อมูล'!E798&lt;'3 ค่าคะแนน'!$B$9,0,IF('4 ป้อนข้อมูล'!E798&lt;'3 ค่าคะแนน'!$B$8,'3 ค่าคะแนน'!$E$9,IF('4 ป้อนข้อมูล'!E798&lt;'3 ค่าคะแนน'!$B$7,'3 ค่าคะแนน'!$E$8,IF('4 ป้อนข้อมูล'!E798&lt;'3 ค่าคะแนน'!$B$6,'3 ค่าคะแนน'!$E$7,IF('4 ป้อนข้อมูล'!E798&lt;'3 ค่าคะแนน'!$B$5,'3 ค่าคะแนน'!$E$6,IF('4 ป้อนข้อมูล'!E798&lt;'3 ค่าคะแนน'!$B$4,'3 ค่าคะแนน'!$E$5,'3 ค่าคะแนน'!$E$4))))))</f>
        <v>98.75</v>
      </c>
      <c r="F798" s="109">
        <f>IF('4 ป้อนข้อมูล'!E798&gt;=70,SUMIF(ปันส่วน!$A$5:$A$16,D798,ปันส่วน!$F$5:$F$16),0)</f>
        <v>865.33</v>
      </c>
      <c r="G798" s="109">
        <f>SUMIFS(ปันส่วน2!$C$3:$C$20,ปันส่วน2!$A$3:$A$20,D798,ปันส่วน2!$B$3:$B$20,E798)</f>
        <v>1936.421</v>
      </c>
      <c r="H798" s="109">
        <f t="shared" si="12"/>
        <v>2801.7510000000002</v>
      </c>
    </row>
    <row r="799" spans="1:8">
      <c r="A799" s="69">
        <v>796</v>
      </c>
      <c r="B799" s="82" t="str">
        <f>IF('4 ป้อนข้อมูล'!B799&lt;&gt;"",'4 ป้อนข้อมูล'!B799," ")</f>
        <v>โรงเรียนบ้านป่าแก่</v>
      </c>
      <c r="C799" s="81" t="str">
        <f>IF('4 ป้อนข้อมูล'!C799&lt;&gt;"",'4 ป้อนข้อมูล'!C799," ")</f>
        <v>นางศิรินันท์  ปานจุ้ย</v>
      </c>
      <c r="D799" s="69">
        <f>IF('4 ป้อนข้อมูล'!D799&lt;&gt;"",'4 ป้อนข้อมูล'!D799," ")</f>
        <v>2</v>
      </c>
      <c r="E799" s="71">
        <f>IF('4 ป้อนข้อมูล'!E799&lt;'3 ค่าคะแนน'!$B$9,0,IF('4 ป้อนข้อมูล'!E799&lt;'3 ค่าคะแนน'!$B$8,'3 ค่าคะแนน'!$E$9,IF('4 ป้อนข้อมูล'!E799&lt;'3 ค่าคะแนน'!$B$7,'3 ค่าคะแนน'!$E$8,IF('4 ป้อนข้อมูล'!E799&lt;'3 ค่าคะแนน'!$B$6,'3 ค่าคะแนน'!$E$7,IF('4 ป้อนข้อมูล'!E799&lt;'3 ค่าคะแนน'!$B$5,'3 ค่าคะแนน'!$E$6,IF('4 ป้อนข้อมูล'!E799&lt;'3 ค่าคะแนน'!$B$4,'3 ค่าคะแนน'!$E$5,'3 ค่าคะแนน'!$E$4))))))</f>
        <v>100</v>
      </c>
      <c r="F799" s="109">
        <f>IF('4 ป้อนข้อมูล'!E799&gt;=70,SUMIF(ปันส่วน!$A$5:$A$16,D799,ปันส่วน!$F$5:$F$16),0)</f>
        <v>865.33</v>
      </c>
      <c r="G799" s="109">
        <f>SUMIFS(ปันส่วน2!$C$3:$C$20,ปันส่วน2!$A$3:$A$20,D799,ปันส่วน2!$B$3:$B$20,E799)</f>
        <v>1960.933</v>
      </c>
      <c r="H799" s="109">
        <f t="shared" si="12"/>
        <v>2826.2629999999999</v>
      </c>
    </row>
    <row r="800" spans="1:8">
      <c r="A800" s="69">
        <v>797</v>
      </c>
      <c r="B800" s="82" t="str">
        <f>IF('4 ป้อนข้อมูล'!B800&lt;&gt;"",'4 ป้อนข้อมูล'!B800," ")</f>
        <v>โรงเรียนบ้านป่าแก่</v>
      </c>
      <c r="C800" s="81" t="str">
        <f>IF('4 ป้อนข้อมูล'!C800&lt;&gt;"",'4 ป้อนข้อมูล'!C800," ")</f>
        <v>นางจรีรัตน์  นาแพง</v>
      </c>
      <c r="D800" s="69">
        <f>IF('4 ป้อนข้อมูล'!D800&lt;&gt;"",'4 ป้อนข้อมูล'!D800," ")</f>
        <v>2</v>
      </c>
      <c r="E800" s="71">
        <f>IF('4 ป้อนข้อมูล'!E800&lt;'3 ค่าคะแนน'!$B$9,0,IF('4 ป้อนข้อมูล'!E800&lt;'3 ค่าคะแนน'!$B$8,'3 ค่าคะแนน'!$E$9,IF('4 ป้อนข้อมูล'!E800&lt;'3 ค่าคะแนน'!$B$7,'3 ค่าคะแนน'!$E$8,IF('4 ป้อนข้อมูล'!E800&lt;'3 ค่าคะแนน'!$B$6,'3 ค่าคะแนน'!$E$7,IF('4 ป้อนข้อมูล'!E800&lt;'3 ค่าคะแนน'!$B$5,'3 ค่าคะแนน'!$E$6,IF('4 ป้อนข้อมูล'!E800&lt;'3 ค่าคะแนน'!$B$4,'3 ค่าคะแนน'!$E$5,'3 ค่าคะแนน'!$E$4))))))</f>
        <v>98.75</v>
      </c>
      <c r="F800" s="109">
        <f>IF('4 ป้อนข้อมูล'!E800&gt;=70,SUMIF(ปันส่วน!$A$5:$A$16,D800,ปันส่วน!$F$5:$F$16),0)</f>
        <v>865.33</v>
      </c>
      <c r="G800" s="109">
        <f>SUMIFS(ปันส่วน2!$C$3:$C$20,ปันส่วน2!$A$3:$A$20,D800,ปันส่วน2!$B$3:$B$20,E800)</f>
        <v>1936.421</v>
      </c>
      <c r="H800" s="109">
        <f t="shared" si="12"/>
        <v>2801.7510000000002</v>
      </c>
    </row>
    <row r="801" spans="1:8">
      <c r="A801" s="69">
        <v>798</v>
      </c>
      <c r="B801" s="82" t="str">
        <f>IF('4 ป้อนข้อมูล'!B801&lt;&gt;"",'4 ป้อนข้อมูล'!B801," ")</f>
        <v>โรงเรียนบ้านป่าแก่</v>
      </c>
      <c r="C801" s="81" t="str">
        <f>IF('4 ป้อนข้อมูล'!C801&lt;&gt;"",'4 ป้อนข้อมูล'!C801," ")</f>
        <v>นางสุมลทิพย์  บัวจุด</v>
      </c>
      <c r="D801" s="69">
        <f>IF('4 ป้อนข้อมูล'!D801&lt;&gt;"",'4 ป้อนข้อมูล'!D801," ")</f>
        <v>2</v>
      </c>
      <c r="E801" s="71">
        <f>IF('4 ป้อนข้อมูล'!E801&lt;'3 ค่าคะแนน'!$B$9,0,IF('4 ป้อนข้อมูล'!E801&lt;'3 ค่าคะแนน'!$B$8,'3 ค่าคะแนน'!$E$9,IF('4 ป้อนข้อมูล'!E801&lt;'3 ค่าคะแนน'!$B$7,'3 ค่าคะแนน'!$E$8,IF('4 ป้อนข้อมูล'!E801&lt;'3 ค่าคะแนน'!$B$6,'3 ค่าคะแนน'!$E$7,IF('4 ป้อนข้อมูล'!E801&lt;'3 ค่าคะแนน'!$B$5,'3 ค่าคะแนน'!$E$6,IF('4 ป้อนข้อมูล'!E801&lt;'3 ค่าคะแนน'!$B$4,'3 ค่าคะแนน'!$E$5,'3 ค่าคะแนน'!$E$4))))))</f>
        <v>98.75</v>
      </c>
      <c r="F801" s="109">
        <f>IF('4 ป้อนข้อมูล'!E801&gt;=70,SUMIF(ปันส่วน!$A$5:$A$16,D801,ปันส่วน!$F$5:$F$16),0)</f>
        <v>865.33</v>
      </c>
      <c r="G801" s="109">
        <f>SUMIFS(ปันส่วน2!$C$3:$C$20,ปันส่วน2!$A$3:$A$20,D801,ปันส่วน2!$B$3:$B$20,E801)</f>
        <v>1936.421</v>
      </c>
      <c r="H801" s="109">
        <f t="shared" si="12"/>
        <v>2801.7510000000002</v>
      </c>
    </row>
    <row r="802" spans="1:8">
      <c r="A802" s="69">
        <v>799</v>
      </c>
      <c r="B802" s="82" t="str">
        <f>IF('4 ป้อนข้อมูล'!B802&lt;&gt;"",'4 ป้อนข้อมูล'!B802," ")</f>
        <v>โรงเรียนบ้านป่าแก่</v>
      </c>
      <c r="C802" s="81" t="str">
        <f>IF('4 ป้อนข้อมูล'!C802&lt;&gt;"",'4 ป้อนข้อมูล'!C802," ")</f>
        <v>นายเจริญ  เศียรอุ่น</v>
      </c>
      <c r="D802" s="69">
        <f>IF('4 ป้อนข้อมูล'!D802&lt;&gt;"",'4 ป้อนข้อมูล'!D802," ")</f>
        <v>2</v>
      </c>
      <c r="E802" s="71">
        <f>IF('4 ป้อนข้อมูล'!E802&lt;'3 ค่าคะแนน'!$B$9,0,IF('4 ป้อนข้อมูล'!E802&lt;'3 ค่าคะแนน'!$B$8,'3 ค่าคะแนน'!$E$9,IF('4 ป้อนข้อมูล'!E802&lt;'3 ค่าคะแนน'!$B$7,'3 ค่าคะแนน'!$E$8,IF('4 ป้อนข้อมูล'!E802&lt;'3 ค่าคะแนน'!$B$6,'3 ค่าคะแนน'!$E$7,IF('4 ป้อนข้อมูล'!E802&lt;'3 ค่าคะแนน'!$B$5,'3 ค่าคะแนน'!$E$6,IF('4 ป้อนข้อมูล'!E802&lt;'3 ค่าคะแนน'!$B$4,'3 ค่าคะแนน'!$E$5,'3 ค่าคะแนน'!$E$4))))))</f>
        <v>98.75</v>
      </c>
      <c r="F802" s="109">
        <f>IF('4 ป้อนข้อมูล'!E802&gt;=70,SUMIF(ปันส่วน!$A$5:$A$16,D802,ปันส่วน!$F$5:$F$16),0)</f>
        <v>865.33</v>
      </c>
      <c r="G802" s="109">
        <f>SUMIFS(ปันส่วน2!$C$3:$C$20,ปันส่วน2!$A$3:$A$20,D802,ปันส่วน2!$B$3:$B$20,E802)</f>
        <v>1936.421</v>
      </c>
      <c r="H802" s="109">
        <f t="shared" si="12"/>
        <v>2801.7510000000002</v>
      </c>
    </row>
    <row r="803" spans="1:8">
      <c r="A803" s="69">
        <v>800</v>
      </c>
      <c r="B803" s="82" t="str">
        <f>IF('4 ป้อนข้อมูล'!B803&lt;&gt;"",'4 ป้อนข้อมูล'!B803," ")</f>
        <v>โรงเรียนบ้านป่าแก่</v>
      </c>
      <c r="C803" s="81" t="str">
        <f>IF('4 ป้อนข้อมูล'!C803&lt;&gt;"",'4 ป้อนข้อมูล'!C803," ")</f>
        <v>นางเฉลา  นพนิช</v>
      </c>
      <c r="D803" s="69">
        <f>IF('4 ป้อนข้อมูล'!D803&lt;&gt;"",'4 ป้อนข้อมูล'!D803," ")</f>
        <v>2</v>
      </c>
      <c r="E803" s="71">
        <f>IF('4 ป้อนข้อมูล'!E803&lt;'3 ค่าคะแนน'!$B$9,0,IF('4 ป้อนข้อมูล'!E803&lt;'3 ค่าคะแนน'!$B$8,'3 ค่าคะแนน'!$E$9,IF('4 ป้อนข้อมูล'!E803&lt;'3 ค่าคะแนน'!$B$7,'3 ค่าคะแนน'!$E$8,IF('4 ป้อนข้อมูล'!E803&lt;'3 ค่าคะแนน'!$B$6,'3 ค่าคะแนน'!$E$7,IF('4 ป้อนข้อมูล'!E803&lt;'3 ค่าคะแนน'!$B$5,'3 ค่าคะแนน'!$E$6,IF('4 ป้อนข้อมูล'!E803&lt;'3 ค่าคะแนน'!$B$4,'3 ค่าคะแนน'!$E$5,'3 ค่าคะแนน'!$E$4))))))</f>
        <v>98.75</v>
      </c>
      <c r="F803" s="109">
        <f>IF('4 ป้อนข้อมูล'!E803&gt;=70,SUMIF(ปันส่วน!$A$5:$A$16,D803,ปันส่วน!$F$5:$F$16),0)</f>
        <v>865.33</v>
      </c>
      <c r="G803" s="109">
        <f>SUMIFS(ปันส่วน2!$C$3:$C$20,ปันส่วน2!$A$3:$A$20,D803,ปันส่วน2!$B$3:$B$20,E803)</f>
        <v>1936.421</v>
      </c>
      <c r="H803" s="109">
        <f t="shared" si="12"/>
        <v>2801.7510000000002</v>
      </c>
    </row>
    <row r="804" spans="1:8">
      <c r="A804" s="69">
        <v>801</v>
      </c>
      <c r="B804" s="82" t="str">
        <f>IF('4 ป้อนข้อมูล'!B804&lt;&gt;"",'4 ป้อนข้อมูล'!B804," ")</f>
        <v>โรงเรียนบ้านป่าแก่</v>
      </c>
      <c r="C804" s="81" t="str">
        <f>IF('4 ป้อนข้อมูล'!C804&lt;&gt;"",'4 ป้อนข้อมูล'!C804," ")</f>
        <v>นางมาลี  ไชยศรี</v>
      </c>
      <c r="D804" s="69">
        <f>IF('4 ป้อนข้อมูล'!D804&lt;&gt;"",'4 ป้อนข้อมูล'!D804," ")</f>
        <v>2</v>
      </c>
      <c r="E804" s="71">
        <f>IF('4 ป้อนข้อมูล'!E804&lt;'3 ค่าคะแนน'!$B$9,0,IF('4 ป้อนข้อมูล'!E804&lt;'3 ค่าคะแนน'!$B$8,'3 ค่าคะแนน'!$E$9,IF('4 ป้อนข้อมูล'!E804&lt;'3 ค่าคะแนน'!$B$7,'3 ค่าคะแนน'!$E$8,IF('4 ป้อนข้อมูล'!E804&lt;'3 ค่าคะแนน'!$B$6,'3 ค่าคะแนน'!$E$7,IF('4 ป้อนข้อมูล'!E804&lt;'3 ค่าคะแนน'!$B$5,'3 ค่าคะแนน'!$E$6,IF('4 ป้อนข้อมูล'!E804&lt;'3 ค่าคะแนน'!$B$4,'3 ค่าคะแนน'!$E$5,'3 ค่าคะแนน'!$E$4))))))</f>
        <v>98.75</v>
      </c>
      <c r="F804" s="109">
        <f>IF('4 ป้อนข้อมูล'!E804&gt;=70,SUMIF(ปันส่วน!$A$5:$A$16,D804,ปันส่วน!$F$5:$F$16),0)</f>
        <v>865.33</v>
      </c>
      <c r="G804" s="109">
        <f>SUMIFS(ปันส่วน2!$C$3:$C$20,ปันส่วน2!$A$3:$A$20,D804,ปันส่วน2!$B$3:$B$20,E804)</f>
        <v>1936.421</v>
      </c>
      <c r="H804" s="109">
        <f t="shared" si="12"/>
        <v>2801.7510000000002</v>
      </c>
    </row>
    <row r="805" spans="1:8">
      <c r="A805" s="69">
        <v>802</v>
      </c>
      <c r="B805" s="82" t="str">
        <f>IF('4 ป้อนข้อมูล'!B805&lt;&gt;"",'4 ป้อนข้อมูล'!B805," ")</f>
        <v>โรงเรียนบ้านป่าแก่</v>
      </c>
      <c r="C805" s="81" t="str">
        <f>IF('4 ป้อนข้อมูล'!C805&lt;&gt;"",'4 ป้อนข้อมูล'!C805," ")</f>
        <v>นายกฤตัชญ์  แก้วสม</v>
      </c>
      <c r="D805" s="69">
        <f>IF('4 ป้อนข้อมูล'!D805&lt;&gt;"",'4 ป้อนข้อมูล'!D805," ")</f>
        <v>2</v>
      </c>
      <c r="E805" s="71">
        <f>IF('4 ป้อนข้อมูล'!E805&lt;'3 ค่าคะแนน'!$B$9,0,IF('4 ป้อนข้อมูล'!E805&lt;'3 ค่าคะแนน'!$B$8,'3 ค่าคะแนน'!$E$9,IF('4 ป้อนข้อมูล'!E805&lt;'3 ค่าคะแนน'!$B$7,'3 ค่าคะแนน'!$E$8,IF('4 ป้อนข้อมูล'!E805&lt;'3 ค่าคะแนน'!$B$6,'3 ค่าคะแนน'!$E$7,IF('4 ป้อนข้อมูล'!E805&lt;'3 ค่าคะแนน'!$B$5,'3 ค่าคะแนน'!$E$6,IF('4 ป้อนข้อมูล'!E805&lt;'3 ค่าคะแนน'!$B$4,'3 ค่าคะแนน'!$E$5,'3 ค่าคะแนน'!$E$4))))))</f>
        <v>100</v>
      </c>
      <c r="F805" s="109">
        <f>IF('4 ป้อนข้อมูล'!E805&gt;=70,SUMIF(ปันส่วน!$A$5:$A$16,D805,ปันส่วน!$F$5:$F$16),0)</f>
        <v>865.33</v>
      </c>
      <c r="G805" s="109">
        <f>SUMIFS(ปันส่วน2!$C$3:$C$20,ปันส่วน2!$A$3:$A$20,D805,ปันส่วน2!$B$3:$B$20,E805)</f>
        <v>1960.933</v>
      </c>
      <c r="H805" s="109">
        <f t="shared" si="12"/>
        <v>2826.2629999999999</v>
      </c>
    </row>
    <row r="806" spans="1:8">
      <c r="A806" s="69">
        <v>803</v>
      </c>
      <c r="B806" s="82" t="str">
        <f>IF('4 ป้อนข้อมูล'!B806&lt;&gt;"",'4 ป้อนข้อมูล'!B806," ")</f>
        <v>โรงเรียนบ้านป่าแก่</v>
      </c>
      <c r="C806" s="81" t="str">
        <f>IF('4 ป้อนข้อมูล'!C806&lt;&gt;"",'4 ป้อนข้อมูล'!C806," ")</f>
        <v>นางบุญภา  วังช่วย</v>
      </c>
      <c r="D806" s="69">
        <f>IF('4 ป้อนข้อมูล'!D806&lt;&gt;"",'4 ป้อนข้อมูล'!D806," ")</f>
        <v>2</v>
      </c>
      <c r="E806" s="71">
        <f>IF('4 ป้อนข้อมูล'!E806&lt;'3 ค่าคะแนน'!$B$9,0,IF('4 ป้อนข้อมูล'!E806&lt;'3 ค่าคะแนน'!$B$8,'3 ค่าคะแนน'!$E$9,IF('4 ป้อนข้อมูล'!E806&lt;'3 ค่าคะแนน'!$B$7,'3 ค่าคะแนน'!$E$8,IF('4 ป้อนข้อมูล'!E806&lt;'3 ค่าคะแนน'!$B$6,'3 ค่าคะแนน'!$E$7,IF('4 ป้อนข้อมูล'!E806&lt;'3 ค่าคะแนน'!$B$5,'3 ค่าคะแนน'!$E$6,IF('4 ป้อนข้อมูล'!E806&lt;'3 ค่าคะแนน'!$B$4,'3 ค่าคะแนน'!$E$5,'3 ค่าคะแนน'!$E$4))))))</f>
        <v>98.75</v>
      </c>
      <c r="F806" s="109">
        <f>IF('4 ป้อนข้อมูล'!E806&gt;=70,SUMIF(ปันส่วน!$A$5:$A$16,D806,ปันส่วน!$F$5:$F$16),0)</f>
        <v>865.33</v>
      </c>
      <c r="G806" s="109">
        <f>SUMIFS(ปันส่วน2!$C$3:$C$20,ปันส่วน2!$A$3:$A$20,D806,ปันส่วน2!$B$3:$B$20,E806)</f>
        <v>1936.421</v>
      </c>
      <c r="H806" s="109">
        <f t="shared" si="12"/>
        <v>2801.7510000000002</v>
      </c>
    </row>
    <row r="807" spans="1:8">
      <c r="A807" s="69">
        <v>804</v>
      </c>
      <c r="B807" s="82" t="str">
        <f>IF('4 ป้อนข้อมูล'!B807&lt;&gt;"",'4 ป้อนข้อมูล'!B807," ")</f>
        <v>โรงเรียนบ้านพูด กรป.กลาง</v>
      </c>
      <c r="C807" s="81" t="str">
        <f>IF('4 ป้อนข้อมูล'!C807&lt;&gt;"",'4 ป้อนข้อมูล'!C807," ")</f>
        <v>นายส่อดีกิ่น  สมุหเสนีโต</v>
      </c>
      <c r="D807" s="69">
        <f>IF('4 ป้อนข้อมูล'!D807&lt;&gt;"",'4 ป้อนข้อมูล'!D807," ")</f>
        <v>1</v>
      </c>
      <c r="E807" s="71">
        <f>IF('4 ป้อนข้อมูล'!E807&lt;'3 ค่าคะแนน'!$B$9,0,IF('4 ป้อนข้อมูล'!E807&lt;'3 ค่าคะแนน'!$B$8,'3 ค่าคะแนน'!$E$9,IF('4 ป้อนข้อมูล'!E807&lt;'3 ค่าคะแนน'!$B$7,'3 ค่าคะแนน'!$E$8,IF('4 ป้อนข้อมูล'!E807&lt;'3 ค่าคะแนน'!$B$6,'3 ค่าคะแนน'!$E$7,IF('4 ป้อนข้อมูล'!E807&lt;'3 ค่าคะแนน'!$B$5,'3 ค่าคะแนน'!$E$6,IF('4 ป้อนข้อมูล'!E807&lt;'3 ค่าคะแนน'!$B$4,'3 ค่าคะแนน'!$E$5,'3 ค่าคะแนน'!$E$4))))))</f>
        <v>98.75</v>
      </c>
      <c r="F807" s="109">
        <f>IF('4 ป้อนข้อมูล'!E807&gt;=70,SUMIF(ปันส่วน!$A$5:$A$16,D807,ปันส่วน!$F$5:$F$16),0)</f>
        <v>690.67</v>
      </c>
      <c r="G807" s="109">
        <f>SUMIFS(ปันส่วน2!$C$3:$C$20,ปันส่วน2!$A$3:$A$20,D807,ปันส่วน2!$B$3:$B$20,E807)</f>
        <v>1646.749</v>
      </c>
      <c r="H807" s="109">
        <f t="shared" si="12"/>
        <v>2337.4189999999999</v>
      </c>
    </row>
    <row r="808" spans="1:8">
      <c r="A808" s="69">
        <v>805</v>
      </c>
      <c r="B808" s="82" t="str">
        <f>IF('4 ป้อนข้อมูล'!B808&lt;&gt;"",'4 ป้อนข้อมูล'!B808," ")</f>
        <v>โรงเรียนบ้านพูด กรป.กลาง</v>
      </c>
      <c r="C808" s="81" t="str">
        <f>IF('4 ป้อนข้อมูล'!C808&lt;&gt;"",'4 ป้อนข้อมูล'!C808," ")</f>
        <v>นายสมใจ  สมสังข์</v>
      </c>
      <c r="D808" s="69">
        <f>IF('4 ป้อนข้อมูล'!D808&lt;&gt;"",'4 ป้อนข้อมูล'!D808," ")</f>
        <v>2</v>
      </c>
      <c r="E808" s="71">
        <f>IF('4 ป้อนข้อมูล'!E808&lt;'3 ค่าคะแนน'!$B$9,0,IF('4 ป้อนข้อมูล'!E808&lt;'3 ค่าคะแนน'!$B$8,'3 ค่าคะแนน'!$E$9,IF('4 ป้อนข้อมูล'!E808&lt;'3 ค่าคะแนน'!$B$7,'3 ค่าคะแนน'!$E$8,IF('4 ป้อนข้อมูล'!E808&lt;'3 ค่าคะแนน'!$B$6,'3 ค่าคะแนน'!$E$7,IF('4 ป้อนข้อมูล'!E808&lt;'3 ค่าคะแนน'!$B$5,'3 ค่าคะแนน'!$E$6,IF('4 ป้อนข้อมูล'!E808&lt;'3 ค่าคะแนน'!$B$4,'3 ค่าคะแนน'!$E$5,'3 ค่าคะแนน'!$E$4))))))</f>
        <v>98.75</v>
      </c>
      <c r="F808" s="109">
        <f>IF('4 ป้อนข้อมูล'!E808&gt;=70,SUMIF(ปันส่วน!$A$5:$A$16,D808,ปันส่วน!$F$5:$F$16),0)</f>
        <v>865.33</v>
      </c>
      <c r="G808" s="109">
        <f>SUMIFS(ปันส่วน2!$C$3:$C$20,ปันส่วน2!$A$3:$A$20,D808,ปันส่วน2!$B$3:$B$20,E808)</f>
        <v>1936.421</v>
      </c>
      <c r="H808" s="109">
        <f t="shared" si="12"/>
        <v>2801.7510000000002</v>
      </c>
    </row>
    <row r="809" spans="1:8">
      <c r="A809" s="69">
        <v>806</v>
      </c>
      <c r="B809" s="82" t="str">
        <f>IF('4 ป้อนข้อมูล'!B809&lt;&gt;"",'4 ป้อนข้อมูล'!B809," ")</f>
        <v>โรงเรียนบ้านพูด กรป.กลาง</v>
      </c>
      <c r="C809" s="81" t="str">
        <f>IF('4 ป้อนข้อมูล'!C809&lt;&gt;"",'4 ป้อนข้อมูล'!C809," ")</f>
        <v>นางปิยาภรณ์   เกลี้ยงสง</v>
      </c>
      <c r="D809" s="69">
        <f>IF('4 ป้อนข้อมูล'!D809&lt;&gt;"",'4 ป้อนข้อมูล'!D809," ")</f>
        <v>2</v>
      </c>
      <c r="E809" s="71">
        <f>IF('4 ป้อนข้อมูล'!E809&lt;'3 ค่าคะแนน'!$B$9,0,IF('4 ป้อนข้อมูล'!E809&lt;'3 ค่าคะแนน'!$B$8,'3 ค่าคะแนน'!$E$9,IF('4 ป้อนข้อมูล'!E809&lt;'3 ค่าคะแนน'!$B$7,'3 ค่าคะแนน'!$E$8,IF('4 ป้อนข้อมูล'!E809&lt;'3 ค่าคะแนน'!$B$6,'3 ค่าคะแนน'!$E$7,IF('4 ป้อนข้อมูล'!E809&lt;'3 ค่าคะแนน'!$B$5,'3 ค่าคะแนน'!$E$6,IF('4 ป้อนข้อมูล'!E809&lt;'3 ค่าคะแนน'!$B$4,'3 ค่าคะแนน'!$E$5,'3 ค่าคะแนน'!$E$4))))))</f>
        <v>98.75</v>
      </c>
      <c r="F809" s="109">
        <f>IF('4 ป้อนข้อมูล'!E809&gt;=70,SUMIF(ปันส่วน!$A$5:$A$16,D809,ปันส่วน!$F$5:$F$16),0)</f>
        <v>865.33</v>
      </c>
      <c r="G809" s="109">
        <f>SUMIFS(ปันส่วน2!$C$3:$C$20,ปันส่วน2!$A$3:$A$20,D809,ปันส่วน2!$B$3:$B$20,E809)</f>
        <v>1936.421</v>
      </c>
      <c r="H809" s="109">
        <f t="shared" si="12"/>
        <v>2801.7510000000002</v>
      </c>
    </row>
    <row r="810" spans="1:8">
      <c r="A810" s="69">
        <v>807</v>
      </c>
      <c r="B810" s="82" t="str">
        <f>IF('4 ป้อนข้อมูล'!B810&lt;&gt;"",'4 ป้อนข้อมูล'!B810," ")</f>
        <v>โรงเรียนบ้านพูด กรป.กลาง</v>
      </c>
      <c r="C810" s="81" t="str">
        <f>IF('4 ป้อนข้อมูล'!C810&lt;&gt;"",'4 ป้อนข้อมูล'!C810," ")</f>
        <v>นายอำนาจ  แสงคงเรือง</v>
      </c>
      <c r="D810" s="69">
        <f>IF('4 ป้อนข้อมูล'!D810&lt;&gt;"",'4 ป้อนข้อมูล'!D810," ")</f>
        <v>2</v>
      </c>
      <c r="E810" s="71">
        <f>IF('4 ป้อนข้อมูล'!E810&lt;'3 ค่าคะแนน'!$B$9,0,IF('4 ป้อนข้อมูล'!E810&lt;'3 ค่าคะแนน'!$B$8,'3 ค่าคะแนน'!$E$9,IF('4 ป้อนข้อมูล'!E810&lt;'3 ค่าคะแนน'!$B$7,'3 ค่าคะแนน'!$E$8,IF('4 ป้อนข้อมูล'!E810&lt;'3 ค่าคะแนน'!$B$6,'3 ค่าคะแนน'!$E$7,IF('4 ป้อนข้อมูล'!E810&lt;'3 ค่าคะแนน'!$B$5,'3 ค่าคะแนน'!$E$6,IF('4 ป้อนข้อมูล'!E810&lt;'3 ค่าคะแนน'!$B$4,'3 ค่าคะแนน'!$E$5,'3 ค่าคะแนน'!$E$4))))))</f>
        <v>98.75</v>
      </c>
      <c r="F810" s="109">
        <f>IF('4 ป้อนข้อมูล'!E810&gt;=70,SUMIF(ปันส่วน!$A$5:$A$16,D810,ปันส่วน!$F$5:$F$16),0)</f>
        <v>865.33</v>
      </c>
      <c r="G810" s="109">
        <f>SUMIFS(ปันส่วน2!$C$3:$C$20,ปันส่วน2!$A$3:$A$20,D810,ปันส่วน2!$B$3:$B$20,E810)</f>
        <v>1936.421</v>
      </c>
      <c r="H810" s="109">
        <f t="shared" si="12"/>
        <v>2801.7510000000002</v>
      </c>
    </row>
    <row r="811" spans="1:8">
      <c r="A811" s="69">
        <v>808</v>
      </c>
      <c r="B811" s="82" t="str">
        <f>IF('4 ป้อนข้อมูล'!B811&lt;&gt;"",'4 ป้อนข้อมูล'!B811," ")</f>
        <v>โรงเรียนบ้านพูด กรป.กลาง</v>
      </c>
      <c r="C811" s="81" t="str">
        <f>IF('4 ป้อนข้อมูล'!C811&lt;&gt;"",'4 ป้อนข้อมูล'!C811," ")</f>
        <v>นางทัศนา  ปนคำ</v>
      </c>
      <c r="D811" s="69">
        <f>IF('4 ป้อนข้อมูล'!D811&lt;&gt;"",'4 ป้อนข้อมูล'!D811," ")</f>
        <v>2</v>
      </c>
      <c r="E811" s="71">
        <f>IF('4 ป้อนข้อมูล'!E811&lt;'3 ค่าคะแนน'!$B$9,0,IF('4 ป้อนข้อมูล'!E811&lt;'3 ค่าคะแนน'!$B$8,'3 ค่าคะแนน'!$E$9,IF('4 ป้อนข้อมูล'!E811&lt;'3 ค่าคะแนน'!$B$7,'3 ค่าคะแนน'!$E$8,IF('4 ป้อนข้อมูล'!E811&lt;'3 ค่าคะแนน'!$B$6,'3 ค่าคะแนน'!$E$7,IF('4 ป้อนข้อมูล'!E811&lt;'3 ค่าคะแนน'!$B$5,'3 ค่าคะแนน'!$E$6,IF('4 ป้อนข้อมูล'!E811&lt;'3 ค่าคะแนน'!$B$4,'3 ค่าคะแนน'!$E$5,'3 ค่าคะแนน'!$E$4))))))</f>
        <v>98.75</v>
      </c>
      <c r="F811" s="109">
        <f>IF('4 ป้อนข้อมูล'!E811&gt;=70,SUMIF(ปันส่วน!$A$5:$A$16,D811,ปันส่วน!$F$5:$F$16),0)</f>
        <v>865.33</v>
      </c>
      <c r="G811" s="109">
        <f>SUMIFS(ปันส่วน2!$C$3:$C$20,ปันส่วน2!$A$3:$A$20,D811,ปันส่วน2!$B$3:$B$20,E811)</f>
        <v>1936.421</v>
      </c>
      <c r="H811" s="109">
        <f t="shared" si="12"/>
        <v>2801.7510000000002</v>
      </c>
    </row>
    <row r="812" spans="1:8">
      <c r="A812" s="69">
        <v>809</v>
      </c>
      <c r="B812" s="82" t="str">
        <f>IF('4 ป้อนข้อมูล'!B812&lt;&gt;"",'4 ป้อนข้อมูล'!B812," ")</f>
        <v>โรงเรียนบ้านพูด กรป.กลาง</v>
      </c>
      <c r="C812" s="81" t="str">
        <f>IF('4 ป้อนข้อมูล'!C812&lt;&gt;"",'4 ป้อนข้อมูล'!C812," ")</f>
        <v>นางปราณี  เส็นโสม</v>
      </c>
      <c r="D812" s="69">
        <f>IF('4 ป้อนข้อมูล'!D812&lt;&gt;"",'4 ป้อนข้อมูล'!D812," ")</f>
        <v>2</v>
      </c>
      <c r="E812" s="71">
        <f>IF('4 ป้อนข้อมูล'!E812&lt;'3 ค่าคะแนน'!$B$9,0,IF('4 ป้อนข้อมูล'!E812&lt;'3 ค่าคะแนน'!$B$8,'3 ค่าคะแนน'!$E$9,IF('4 ป้อนข้อมูล'!E812&lt;'3 ค่าคะแนน'!$B$7,'3 ค่าคะแนน'!$E$8,IF('4 ป้อนข้อมูล'!E812&lt;'3 ค่าคะแนน'!$B$6,'3 ค่าคะแนน'!$E$7,IF('4 ป้อนข้อมูล'!E812&lt;'3 ค่าคะแนน'!$B$5,'3 ค่าคะแนน'!$E$6,IF('4 ป้อนข้อมูล'!E812&lt;'3 ค่าคะแนน'!$B$4,'3 ค่าคะแนน'!$E$5,'3 ค่าคะแนน'!$E$4))))))</f>
        <v>98.75</v>
      </c>
      <c r="F812" s="109">
        <f>IF('4 ป้อนข้อมูล'!E812&gt;=70,SUMIF(ปันส่วน!$A$5:$A$16,D812,ปันส่วน!$F$5:$F$16),0)</f>
        <v>865.33</v>
      </c>
      <c r="G812" s="109">
        <f>SUMIFS(ปันส่วน2!$C$3:$C$20,ปันส่วน2!$A$3:$A$20,D812,ปันส่วน2!$B$3:$B$20,E812)</f>
        <v>1936.421</v>
      </c>
      <c r="H812" s="109">
        <f t="shared" si="12"/>
        <v>2801.7510000000002</v>
      </c>
    </row>
    <row r="813" spans="1:8">
      <c r="A813" s="69">
        <v>810</v>
      </c>
      <c r="B813" s="82" t="str">
        <f>IF('4 ป้อนข้อมูล'!B813&lt;&gt;"",'4 ป้อนข้อมูล'!B813," ")</f>
        <v>โรงเรียนบ้านพูด กรป.กลาง</v>
      </c>
      <c r="C813" s="81" t="str">
        <f>IF('4 ป้อนข้อมูล'!C813&lt;&gt;"",'4 ป้อนข้อมูล'!C813," ")</f>
        <v>นางสุดารัตน์  เหล็มปาน</v>
      </c>
      <c r="D813" s="69">
        <f>IF('4 ป้อนข้อมูล'!D813&lt;&gt;"",'4 ป้อนข้อมูล'!D813," ")</f>
        <v>2</v>
      </c>
      <c r="E813" s="71">
        <f>IF('4 ป้อนข้อมูล'!E813&lt;'3 ค่าคะแนน'!$B$9,0,IF('4 ป้อนข้อมูล'!E813&lt;'3 ค่าคะแนน'!$B$8,'3 ค่าคะแนน'!$E$9,IF('4 ป้อนข้อมูล'!E813&lt;'3 ค่าคะแนน'!$B$7,'3 ค่าคะแนน'!$E$8,IF('4 ป้อนข้อมูล'!E813&lt;'3 ค่าคะแนน'!$B$6,'3 ค่าคะแนน'!$E$7,IF('4 ป้อนข้อมูล'!E813&lt;'3 ค่าคะแนน'!$B$5,'3 ค่าคะแนน'!$E$6,IF('4 ป้อนข้อมูล'!E813&lt;'3 ค่าคะแนน'!$B$4,'3 ค่าคะแนน'!$E$5,'3 ค่าคะแนน'!$E$4))))))</f>
        <v>98.75</v>
      </c>
      <c r="F813" s="109">
        <f>IF('4 ป้อนข้อมูล'!E813&gt;=70,SUMIF(ปันส่วน!$A$5:$A$16,D813,ปันส่วน!$F$5:$F$16),0)</f>
        <v>865.33</v>
      </c>
      <c r="G813" s="109">
        <f>SUMIFS(ปันส่วน2!$C$3:$C$20,ปันส่วน2!$A$3:$A$20,D813,ปันส่วน2!$B$3:$B$20,E813)</f>
        <v>1936.421</v>
      </c>
      <c r="H813" s="109">
        <f t="shared" si="12"/>
        <v>2801.7510000000002</v>
      </c>
    </row>
    <row r="814" spans="1:8">
      <c r="A814" s="69">
        <v>811</v>
      </c>
      <c r="B814" s="82" t="str">
        <f>IF('4 ป้อนข้อมูล'!B814&lt;&gt;"",'4 ป้อนข้อมูล'!B814," ")</f>
        <v>โรงเรียนบ้านพูด กรป.กลาง</v>
      </c>
      <c r="C814" s="81" t="str">
        <f>IF('4 ป้อนข้อมูล'!C814&lt;&gt;"",'4 ป้อนข้อมูล'!C814," ")</f>
        <v>นางจิราณี   อินนุรักษ์</v>
      </c>
      <c r="D814" s="69">
        <f>IF('4 ป้อนข้อมูล'!D814&lt;&gt;"",'4 ป้อนข้อมูล'!D814," ")</f>
        <v>2</v>
      </c>
      <c r="E814" s="71">
        <f>IF('4 ป้อนข้อมูล'!E814&lt;'3 ค่าคะแนน'!$B$9,0,IF('4 ป้อนข้อมูล'!E814&lt;'3 ค่าคะแนน'!$B$8,'3 ค่าคะแนน'!$E$9,IF('4 ป้อนข้อมูล'!E814&lt;'3 ค่าคะแนน'!$B$7,'3 ค่าคะแนน'!$E$8,IF('4 ป้อนข้อมูล'!E814&lt;'3 ค่าคะแนน'!$B$6,'3 ค่าคะแนน'!$E$7,IF('4 ป้อนข้อมูล'!E814&lt;'3 ค่าคะแนน'!$B$5,'3 ค่าคะแนน'!$E$6,IF('4 ป้อนข้อมูล'!E814&lt;'3 ค่าคะแนน'!$B$4,'3 ค่าคะแนน'!$E$5,'3 ค่าคะแนน'!$E$4))))))</f>
        <v>98.75</v>
      </c>
      <c r="F814" s="109">
        <f>IF('4 ป้อนข้อมูล'!E814&gt;=70,SUMIF(ปันส่วน!$A$5:$A$16,D814,ปันส่วน!$F$5:$F$16),0)</f>
        <v>865.33</v>
      </c>
      <c r="G814" s="109">
        <f>SUMIFS(ปันส่วน2!$C$3:$C$20,ปันส่วน2!$A$3:$A$20,D814,ปันส่วน2!$B$3:$B$20,E814)</f>
        <v>1936.421</v>
      </c>
      <c r="H814" s="109">
        <f t="shared" si="12"/>
        <v>2801.7510000000002</v>
      </c>
    </row>
    <row r="815" spans="1:8">
      <c r="A815" s="69">
        <v>812</v>
      </c>
      <c r="B815" s="82" t="str">
        <f>IF('4 ป้อนข้อมูล'!B815&lt;&gt;"",'4 ป้อนข้อมูล'!B815," ")</f>
        <v>โรงเรียนบ้านพูด กรป.กลาง</v>
      </c>
      <c r="C815" s="81" t="str">
        <f>IF('4 ป้อนข้อมูล'!C815&lt;&gt;"",'4 ป้อนข้อมูล'!C815," ")</f>
        <v>นางอุมา  เศรษฐสุข</v>
      </c>
      <c r="D815" s="69">
        <f>IF('4 ป้อนข้อมูล'!D815&lt;&gt;"",'4 ป้อนข้อมูล'!D815," ")</f>
        <v>2</v>
      </c>
      <c r="E815" s="71">
        <f>IF('4 ป้อนข้อมูล'!E815&lt;'3 ค่าคะแนน'!$B$9,0,IF('4 ป้อนข้อมูล'!E815&lt;'3 ค่าคะแนน'!$B$8,'3 ค่าคะแนน'!$E$9,IF('4 ป้อนข้อมูล'!E815&lt;'3 ค่าคะแนน'!$B$7,'3 ค่าคะแนน'!$E$8,IF('4 ป้อนข้อมูล'!E815&lt;'3 ค่าคะแนน'!$B$6,'3 ค่าคะแนน'!$E$7,IF('4 ป้อนข้อมูล'!E815&lt;'3 ค่าคะแนน'!$B$5,'3 ค่าคะแนน'!$E$6,IF('4 ป้อนข้อมูล'!E815&lt;'3 ค่าคะแนน'!$B$4,'3 ค่าคะแนน'!$E$5,'3 ค่าคะแนน'!$E$4))))))</f>
        <v>100</v>
      </c>
      <c r="F815" s="109">
        <f>IF('4 ป้อนข้อมูล'!E815&gt;=70,SUMIF(ปันส่วน!$A$5:$A$16,D815,ปันส่วน!$F$5:$F$16),0)</f>
        <v>865.33</v>
      </c>
      <c r="G815" s="109">
        <f>SUMIFS(ปันส่วน2!$C$3:$C$20,ปันส่วน2!$A$3:$A$20,D815,ปันส่วน2!$B$3:$B$20,E815)</f>
        <v>1960.933</v>
      </c>
      <c r="H815" s="109">
        <f t="shared" si="12"/>
        <v>2826.2629999999999</v>
      </c>
    </row>
    <row r="816" spans="1:8">
      <c r="A816" s="69">
        <v>813</v>
      </c>
      <c r="B816" s="82" t="str">
        <f>IF('4 ป้อนข้อมูล'!B816&lt;&gt;"",'4 ป้อนข้อมูล'!B816," ")</f>
        <v>โรงเรียนบ้านพูด กรป.กลาง</v>
      </c>
      <c r="C816" s="81" t="str">
        <f>IF('4 ป้อนข้อมูล'!C816&lt;&gt;"",'4 ป้อนข้อมูล'!C816," ")</f>
        <v>นางศุภวดี  สมุหเสนีโต</v>
      </c>
      <c r="D816" s="69">
        <f>IF('4 ป้อนข้อมูล'!D816&lt;&gt;"",'4 ป้อนข้อมูล'!D816," ")</f>
        <v>2</v>
      </c>
      <c r="E816" s="71">
        <f>IF('4 ป้อนข้อมูล'!E816&lt;'3 ค่าคะแนน'!$B$9,0,IF('4 ป้อนข้อมูล'!E816&lt;'3 ค่าคะแนน'!$B$8,'3 ค่าคะแนน'!$E$9,IF('4 ป้อนข้อมูล'!E816&lt;'3 ค่าคะแนน'!$B$7,'3 ค่าคะแนน'!$E$8,IF('4 ป้อนข้อมูล'!E816&lt;'3 ค่าคะแนน'!$B$6,'3 ค่าคะแนน'!$E$7,IF('4 ป้อนข้อมูล'!E816&lt;'3 ค่าคะแนน'!$B$5,'3 ค่าคะแนน'!$E$6,IF('4 ป้อนข้อมูล'!E816&lt;'3 ค่าคะแนน'!$B$4,'3 ค่าคะแนน'!$E$5,'3 ค่าคะแนน'!$E$4))))))</f>
        <v>98.75</v>
      </c>
      <c r="F816" s="109">
        <f>IF('4 ป้อนข้อมูล'!E816&gt;=70,SUMIF(ปันส่วน!$A$5:$A$16,D816,ปันส่วน!$F$5:$F$16),0)</f>
        <v>865.33</v>
      </c>
      <c r="G816" s="109">
        <f>SUMIFS(ปันส่วน2!$C$3:$C$20,ปันส่วน2!$A$3:$A$20,D816,ปันส่วน2!$B$3:$B$20,E816)</f>
        <v>1936.421</v>
      </c>
      <c r="H816" s="109">
        <f t="shared" si="12"/>
        <v>2801.7510000000002</v>
      </c>
    </row>
    <row r="817" spans="1:8">
      <c r="A817" s="69">
        <v>814</v>
      </c>
      <c r="B817" s="82" t="str">
        <f>IF('4 ป้อนข้อมูล'!B817&lt;&gt;"",'4 ป้อนข้อมูล'!B817," ")</f>
        <v>โรงเรียนบ้านพูด กรป.กลาง</v>
      </c>
      <c r="C817" s="81" t="str">
        <f>IF('4 ป้อนข้อมูล'!C817&lt;&gt;"",'4 ป้อนข้อมูล'!C817," ")</f>
        <v>นางโชติมา  สมบูรณ์ประเสริฐ</v>
      </c>
      <c r="D817" s="69">
        <f>IF('4 ป้อนข้อมูล'!D817&lt;&gt;"",'4 ป้อนข้อมูล'!D817," ")</f>
        <v>2</v>
      </c>
      <c r="E817" s="71">
        <f>IF('4 ป้อนข้อมูล'!E817&lt;'3 ค่าคะแนน'!$B$9,0,IF('4 ป้อนข้อมูล'!E817&lt;'3 ค่าคะแนน'!$B$8,'3 ค่าคะแนน'!$E$9,IF('4 ป้อนข้อมูล'!E817&lt;'3 ค่าคะแนน'!$B$7,'3 ค่าคะแนน'!$E$8,IF('4 ป้อนข้อมูล'!E817&lt;'3 ค่าคะแนน'!$B$6,'3 ค่าคะแนน'!$E$7,IF('4 ป้อนข้อมูล'!E817&lt;'3 ค่าคะแนน'!$B$5,'3 ค่าคะแนน'!$E$6,IF('4 ป้อนข้อมูล'!E817&lt;'3 ค่าคะแนน'!$B$4,'3 ค่าคะแนน'!$E$5,'3 ค่าคะแนน'!$E$4))))))</f>
        <v>98.75</v>
      </c>
      <c r="F817" s="109">
        <f>IF('4 ป้อนข้อมูล'!E817&gt;=70,SUMIF(ปันส่วน!$A$5:$A$16,D817,ปันส่วน!$F$5:$F$16),0)</f>
        <v>865.33</v>
      </c>
      <c r="G817" s="109">
        <f>SUMIFS(ปันส่วน2!$C$3:$C$20,ปันส่วน2!$A$3:$A$20,D817,ปันส่วน2!$B$3:$B$20,E817)</f>
        <v>1936.421</v>
      </c>
      <c r="H817" s="109">
        <f t="shared" si="12"/>
        <v>2801.7510000000002</v>
      </c>
    </row>
    <row r="818" spans="1:8">
      <c r="A818" s="69">
        <v>815</v>
      </c>
      <c r="B818" s="82" t="str">
        <f>IF('4 ป้อนข้อมูล'!B818&lt;&gt;"",'4 ป้อนข้อมูล'!B818," ")</f>
        <v>โรงเรียนบ้านพูด กรป.กลาง</v>
      </c>
      <c r="C818" s="81" t="str">
        <f>IF('4 ป้อนข้อมูล'!C818&lt;&gt;"",'4 ป้อนข้อมูล'!C818," ")</f>
        <v>นายสราวุธ  ขำนุรักษ์</v>
      </c>
      <c r="D818" s="69">
        <f>IF('4 ป้อนข้อมูล'!D818&lt;&gt;"",'4 ป้อนข้อมูล'!D818," ")</f>
        <v>2</v>
      </c>
      <c r="E818" s="71">
        <f>IF('4 ป้อนข้อมูล'!E818&lt;'3 ค่าคะแนน'!$B$9,0,IF('4 ป้อนข้อมูล'!E818&lt;'3 ค่าคะแนน'!$B$8,'3 ค่าคะแนน'!$E$9,IF('4 ป้อนข้อมูล'!E818&lt;'3 ค่าคะแนน'!$B$7,'3 ค่าคะแนน'!$E$8,IF('4 ป้อนข้อมูล'!E818&lt;'3 ค่าคะแนน'!$B$6,'3 ค่าคะแนน'!$E$7,IF('4 ป้อนข้อมูล'!E818&lt;'3 ค่าคะแนน'!$B$5,'3 ค่าคะแนน'!$E$6,IF('4 ป้อนข้อมูล'!E818&lt;'3 ค่าคะแนน'!$B$4,'3 ค่าคะแนน'!$E$5,'3 ค่าคะแนน'!$E$4))))))</f>
        <v>100</v>
      </c>
      <c r="F818" s="109">
        <f>IF('4 ป้อนข้อมูล'!E818&gt;=70,SUMIF(ปันส่วน!$A$5:$A$16,D818,ปันส่วน!$F$5:$F$16),0)</f>
        <v>865.33</v>
      </c>
      <c r="G818" s="109">
        <f>SUMIFS(ปันส่วน2!$C$3:$C$20,ปันส่วน2!$A$3:$A$20,D818,ปันส่วน2!$B$3:$B$20,E818)</f>
        <v>1960.933</v>
      </c>
      <c r="H818" s="109">
        <f t="shared" si="12"/>
        <v>2826.2629999999999</v>
      </c>
    </row>
    <row r="819" spans="1:8">
      <c r="A819" s="69">
        <v>816</v>
      </c>
      <c r="B819" s="82" t="str">
        <f>IF('4 ป้อนข้อมูล'!B819&lt;&gt;"",'4 ป้อนข้อมูล'!B819," ")</f>
        <v>โรงเรียนบ้านพูด กรป.กลาง</v>
      </c>
      <c r="C819" s="81" t="str">
        <f>IF('4 ป้อนข้อมูล'!C819&lt;&gt;"",'4 ป้อนข้อมูล'!C819," ")</f>
        <v>นางเรียม  สงสม</v>
      </c>
      <c r="D819" s="69">
        <f>IF('4 ป้อนข้อมูล'!D819&lt;&gt;"",'4 ป้อนข้อมูล'!D819," ")</f>
        <v>2</v>
      </c>
      <c r="E819" s="71">
        <f>IF('4 ป้อนข้อมูล'!E819&lt;'3 ค่าคะแนน'!$B$9,0,IF('4 ป้อนข้อมูล'!E819&lt;'3 ค่าคะแนน'!$B$8,'3 ค่าคะแนน'!$E$9,IF('4 ป้อนข้อมูล'!E819&lt;'3 ค่าคะแนน'!$B$7,'3 ค่าคะแนน'!$E$8,IF('4 ป้อนข้อมูล'!E819&lt;'3 ค่าคะแนน'!$B$6,'3 ค่าคะแนน'!$E$7,IF('4 ป้อนข้อมูล'!E819&lt;'3 ค่าคะแนน'!$B$5,'3 ค่าคะแนน'!$E$6,IF('4 ป้อนข้อมูล'!E819&lt;'3 ค่าคะแนน'!$B$4,'3 ค่าคะแนน'!$E$5,'3 ค่าคะแนน'!$E$4))))))</f>
        <v>100</v>
      </c>
      <c r="F819" s="109">
        <f>IF('4 ป้อนข้อมูล'!E819&gt;=70,SUMIF(ปันส่วน!$A$5:$A$16,D819,ปันส่วน!$F$5:$F$16),0)</f>
        <v>865.33</v>
      </c>
      <c r="G819" s="109">
        <f>SUMIFS(ปันส่วน2!$C$3:$C$20,ปันส่วน2!$A$3:$A$20,D819,ปันส่วน2!$B$3:$B$20,E819)</f>
        <v>1960.933</v>
      </c>
      <c r="H819" s="109">
        <f t="shared" si="12"/>
        <v>2826.2629999999999</v>
      </c>
    </row>
    <row r="820" spans="1:8">
      <c r="A820" s="69">
        <v>817</v>
      </c>
      <c r="B820" s="82" t="str">
        <f>IF('4 ป้อนข้อมูล'!B820&lt;&gt;"",'4 ป้อนข้อมูล'!B820," ")</f>
        <v>โรงเรียนบ้านพูด กรป.กลาง</v>
      </c>
      <c r="C820" s="81" t="str">
        <f>IF('4 ป้อนข้อมูล'!C820&lt;&gt;"",'4 ป้อนข้อมูล'!C820," ")</f>
        <v>นายภาณุ  บุนนาค</v>
      </c>
      <c r="D820" s="69">
        <f>IF('4 ป้อนข้อมูล'!D820&lt;&gt;"",'4 ป้อนข้อมูล'!D820," ")</f>
        <v>2</v>
      </c>
      <c r="E820" s="71">
        <f>IF('4 ป้อนข้อมูล'!E820&lt;'3 ค่าคะแนน'!$B$9,0,IF('4 ป้อนข้อมูล'!E820&lt;'3 ค่าคะแนน'!$B$8,'3 ค่าคะแนน'!$E$9,IF('4 ป้อนข้อมูล'!E820&lt;'3 ค่าคะแนน'!$B$7,'3 ค่าคะแนน'!$E$8,IF('4 ป้อนข้อมูล'!E820&lt;'3 ค่าคะแนน'!$B$6,'3 ค่าคะแนน'!$E$7,IF('4 ป้อนข้อมูล'!E820&lt;'3 ค่าคะแนน'!$B$5,'3 ค่าคะแนน'!$E$6,IF('4 ป้อนข้อมูล'!E820&lt;'3 ค่าคะแนน'!$B$4,'3 ค่าคะแนน'!$E$5,'3 ค่าคะแนน'!$E$4))))))</f>
        <v>98.75</v>
      </c>
      <c r="F820" s="109">
        <f>IF('4 ป้อนข้อมูล'!E820&gt;=70,SUMIF(ปันส่วน!$A$5:$A$16,D820,ปันส่วน!$F$5:$F$16),0)</f>
        <v>865.33</v>
      </c>
      <c r="G820" s="109">
        <f>SUMIFS(ปันส่วน2!$C$3:$C$20,ปันส่วน2!$A$3:$A$20,D820,ปันส่วน2!$B$3:$B$20,E820)</f>
        <v>1936.421</v>
      </c>
      <c r="H820" s="109">
        <f t="shared" si="12"/>
        <v>2801.7510000000002</v>
      </c>
    </row>
    <row r="821" spans="1:8">
      <c r="A821" s="69">
        <v>818</v>
      </c>
      <c r="B821" s="82" t="str">
        <f>IF('4 ป้อนข้อมูล'!B821&lt;&gt;"",'4 ป้อนข้อมูล'!B821," ")</f>
        <v>โรงเรียนบ้านพูด กรป.กลาง</v>
      </c>
      <c r="C821" s="81" t="str">
        <f>IF('4 ป้อนข้อมูล'!C821&lt;&gt;"",'4 ป้อนข้อมูล'!C821," ")</f>
        <v>นางบุษราคำ  จันทรากุล</v>
      </c>
      <c r="D821" s="69">
        <f>IF('4 ป้อนข้อมูล'!D821&lt;&gt;"",'4 ป้อนข้อมูล'!D821," ")</f>
        <v>2</v>
      </c>
      <c r="E821" s="71">
        <f>IF('4 ป้อนข้อมูล'!E821&lt;'3 ค่าคะแนน'!$B$9,0,IF('4 ป้อนข้อมูล'!E821&lt;'3 ค่าคะแนน'!$B$8,'3 ค่าคะแนน'!$E$9,IF('4 ป้อนข้อมูล'!E821&lt;'3 ค่าคะแนน'!$B$7,'3 ค่าคะแนน'!$E$8,IF('4 ป้อนข้อมูล'!E821&lt;'3 ค่าคะแนน'!$B$6,'3 ค่าคะแนน'!$E$7,IF('4 ป้อนข้อมูล'!E821&lt;'3 ค่าคะแนน'!$B$5,'3 ค่าคะแนน'!$E$6,IF('4 ป้อนข้อมูล'!E821&lt;'3 ค่าคะแนน'!$B$4,'3 ค่าคะแนน'!$E$5,'3 ค่าคะแนน'!$E$4))))))</f>
        <v>98.75</v>
      </c>
      <c r="F821" s="109">
        <f>IF('4 ป้อนข้อมูล'!E821&gt;=70,SUMIF(ปันส่วน!$A$5:$A$16,D821,ปันส่วน!$F$5:$F$16),0)</f>
        <v>865.33</v>
      </c>
      <c r="G821" s="109">
        <f>SUMIFS(ปันส่วน2!$C$3:$C$20,ปันส่วน2!$A$3:$A$20,D821,ปันส่วน2!$B$3:$B$20,E821)</f>
        <v>1936.421</v>
      </c>
      <c r="H821" s="109">
        <f t="shared" si="12"/>
        <v>2801.7510000000002</v>
      </c>
    </row>
    <row r="822" spans="1:8">
      <c r="A822" s="69">
        <v>819</v>
      </c>
      <c r="B822" s="82" t="str">
        <f>IF('4 ป้อนข้อมูล'!B822&lt;&gt;"",'4 ป้อนข้อมูล'!B822," ")</f>
        <v>โรงเรียนบ้านพูด กรป.กลาง</v>
      </c>
      <c r="C822" s="81" t="str">
        <f>IF('4 ป้อนข้อมูล'!C822&lt;&gt;"",'4 ป้อนข้อมูล'!C822," ")</f>
        <v>นางกิตติมา  เหล็มปาน</v>
      </c>
      <c r="D822" s="69">
        <f>IF('4 ป้อนข้อมูล'!D822&lt;&gt;"",'4 ป้อนข้อมูล'!D822," ")</f>
        <v>2</v>
      </c>
      <c r="E822" s="71">
        <f>IF('4 ป้อนข้อมูล'!E822&lt;'3 ค่าคะแนน'!$B$9,0,IF('4 ป้อนข้อมูล'!E822&lt;'3 ค่าคะแนน'!$B$8,'3 ค่าคะแนน'!$E$9,IF('4 ป้อนข้อมูล'!E822&lt;'3 ค่าคะแนน'!$B$7,'3 ค่าคะแนน'!$E$8,IF('4 ป้อนข้อมูล'!E822&lt;'3 ค่าคะแนน'!$B$6,'3 ค่าคะแนน'!$E$7,IF('4 ป้อนข้อมูล'!E822&lt;'3 ค่าคะแนน'!$B$5,'3 ค่าคะแนน'!$E$6,IF('4 ป้อนข้อมูล'!E822&lt;'3 ค่าคะแนน'!$B$4,'3 ค่าคะแนน'!$E$5,'3 ค่าคะแนน'!$E$4))))))</f>
        <v>98.75</v>
      </c>
      <c r="F822" s="109">
        <f>IF('4 ป้อนข้อมูล'!E822&gt;=70,SUMIF(ปันส่วน!$A$5:$A$16,D822,ปันส่วน!$F$5:$F$16),0)</f>
        <v>865.33</v>
      </c>
      <c r="G822" s="109">
        <f>SUMIFS(ปันส่วน2!$C$3:$C$20,ปันส่วน2!$A$3:$A$20,D822,ปันส่วน2!$B$3:$B$20,E822)</f>
        <v>1936.421</v>
      </c>
      <c r="H822" s="109">
        <f t="shared" si="12"/>
        <v>2801.7510000000002</v>
      </c>
    </row>
    <row r="823" spans="1:8">
      <c r="A823" s="69">
        <v>820</v>
      </c>
      <c r="B823" s="82" t="str">
        <f>IF('4 ป้อนข้อมูล'!B823&lt;&gt;"",'4 ป้อนข้อมูล'!B823," ")</f>
        <v>โรงเรียนบ้านพูด กรป.กลาง</v>
      </c>
      <c r="C823" s="81" t="str">
        <f>IF('4 ป้อนข้อมูล'!C823&lt;&gt;"",'4 ป้อนข้อมูล'!C823," ")</f>
        <v>น.ส.สุมาลี  พรหมปลัด</v>
      </c>
      <c r="D823" s="69">
        <f>IF('4 ป้อนข้อมูล'!D823&lt;&gt;"",'4 ป้อนข้อมูล'!D823," ")</f>
        <v>2</v>
      </c>
      <c r="E823" s="71">
        <f>IF('4 ป้อนข้อมูล'!E823&lt;'3 ค่าคะแนน'!$B$9,0,IF('4 ป้อนข้อมูล'!E823&lt;'3 ค่าคะแนน'!$B$8,'3 ค่าคะแนน'!$E$9,IF('4 ป้อนข้อมูล'!E823&lt;'3 ค่าคะแนน'!$B$7,'3 ค่าคะแนน'!$E$8,IF('4 ป้อนข้อมูล'!E823&lt;'3 ค่าคะแนน'!$B$6,'3 ค่าคะแนน'!$E$7,IF('4 ป้อนข้อมูล'!E823&lt;'3 ค่าคะแนน'!$B$5,'3 ค่าคะแนน'!$E$6,IF('4 ป้อนข้อมูล'!E823&lt;'3 ค่าคะแนน'!$B$4,'3 ค่าคะแนน'!$E$5,'3 ค่าคะแนน'!$E$4))))))</f>
        <v>98.75</v>
      </c>
      <c r="F823" s="109">
        <f>IF('4 ป้อนข้อมูล'!E823&gt;=70,SUMIF(ปันส่วน!$A$5:$A$16,D823,ปันส่วน!$F$5:$F$16),0)</f>
        <v>865.33</v>
      </c>
      <c r="G823" s="109">
        <f>SUMIFS(ปันส่วน2!$C$3:$C$20,ปันส่วน2!$A$3:$A$20,D823,ปันส่วน2!$B$3:$B$20,E823)</f>
        <v>1936.421</v>
      </c>
      <c r="H823" s="109">
        <f t="shared" si="12"/>
        <v>2801.7510000000002</v>
      </c>
    </row>
    <row r="824" spans="1:8">
      <c r="A824" s="69">
        <v>821</v>
      </c>
      <c r="B824" s="82" t="str">
        <f>IF('4 ป้อนข้อมูล'!B824&lt;&gt;"",'4 ป้อนข้อมูล'!B824," ")</f>
        <v>โรงเรียนบ้านพูด กรป.กลาง</v>
      </c>
      <c r="C824" s="81" t="str">
        <f>IF('4 ป้อนข้อมูล'!C824&lt;&gt;"",'4 ป้อนข้อมูล'!C824," ")</f>
        <v>นางสุจิตรา  ดวงคะชาติ</v>
      </c>
      <c r="D824" s="69">
        <f>IF('4 ป้อนข้อมูล'!D824&lt;&gt;"",'4 ป้อนข้อมูล'!D824," ")</f>
        <v>2</v>
      </c>
      <c r="E824" s="71">
        <f>IF('4 ป้อนข้อมูล'!E824&lt;'3 ค่าคะแนน'!$B$9,0,IF('4 ป้อนข้อมูล'!E824&lt;'3 ค่าคะแนน'!$B$8,'3 ค่าคะแนน'!$E$9,IF('4 ป้อนข้อมูล'!E824&lt;'3 ค่าคะแนน'!$B$7,'3 ค่าคะแนน'!$E$8,IF('4 ป้อนข้อมูล'!E824&lt;'3 ค่าคะแนน'!$B$6,'3 ค่าคะแนน'!$E$7,IF('4 ป้อนข้อมูล'!E824&lt;'3 ค่าคะแนน'!$B$5,'3 ค่าคะแนน'!$E$6,IF('4 ป้อนข้อมูล'!E824&lt;'3 ค่าคะแนน'!$B$4,'3 ค่าคะแนน'!$E$5,'3 ค่าคะแนน'!$E$4))))))</f>
        <v>98.75</v>
      </c>
      <c r="F824" s="109">
        <f>IF('4 ป้อนข้อมูล'!E824&gt;=70,SUMIF(ปันส่วน!$A$5:$A$16,D824,ปันส่วน!$F$5:$F$16),0)</f>
        <v>865.33</v>
      </c>
      <c r="G824" s="109">
        <f>SUMIFS(ปันส่วน2!$C$3:$C$20,ปันส่วน2!$A$3:$A$20,D824,ปันส่วน2!$B$3:$B$20,E824)</f>
        <v>1936.421</v>
      </c>
      <c r="H824" s="109">
        <f t="shared" si="12"/>
        <v>2801.7510000000002</v>
      </c>
    </row>
    <row r="825" spans="1:8">
      <c r="A825" s="69">
        <v>822</v>
      </c>
      <c r="B825" s="82" t="str">
        <f>IF('4 ป้อนข้อมูล'!B825&lt;&gt;"",'4 ป้อนข้อมูล'!B825," ")</f>
        <v>โรงเรียนบ้านพูด กรป.กลาง</v>
      </c>
      <c r="C825" s="81" t="str">
        <f>IF('4 ป้อนข้อมูล'!C825&lt;&gt;"",'4 ป้อนข้อมูล'!C825," ")</f>
        <v>นางปิยะวรรณ  มิตรเปรียญ</v>
      </c>
      <c r="D825" s="69">
        <f>IF('4 ป้อนข้อมูล'!D825&lt;&gt;"",'4 ป้อนข้อมูล'!D825," ")</f>
        <v>2</v>
      </c>
      <c r="E825" s="71">
        <f>IF('4 ป้อนข้อมูล'!E825&lt;'3 ค่าคะแนน'!$B$9,0,IF('4 ป้อนข้อมูล'!E825&lt;'3 ค่าคะแนน'!$B$8,'3 ค่าคะแนน'!$E$9,IF('4 ป้อนข้อมูล'!E825&lt;'3 ค่าคะแนน'!$B$7,'3 ค่าคะแนน'!$E$8,IF('4 ป้อนข้อมูล'!E825&lt;'3 ค่าคะแนน'!$B$6,'3 ค่าคะแนน'!$E$7,IF('4 ป้อนข้อมูล'!E825&lt;'3 ค่าคะแนน'!$B$5,'3 ค่าคะแนน'!$E$6,IF('4 ป้อนข้อมูล'!E825&lt;'3 ค่าคะแนน'!$B$4,'3 ค่าคะแนน'!$E$5,'3 ค่าคะแนน'!$E$4))))))</f>
        <v>98.75</v>
      </c>
      <c r="F825" s="109">
        <f>IF('4 ป้อนข้อมูล'!E825&gt;=70,SUMIF(ปันส่วน!$A$5:$A$16,D825,ปันส่วน!$F$5:$F$16),0)</f>
        <v>865.33</v>
      </c>
      <c r="G825" s="109">
        <f>SUMIFS(ปันส่วน2!$C$3:$C$20,ปันส่วน2!$A$3:$A$20,D825,ปันส่วน2!$B$3:$B$20,E825)</f>
        <v>1936.421</v>
      </c>
      <c r="H825" s="109">
        <f t="shared" si="12"/>
        <v>2801.7510000000002</v>
      </c>
    </row>
    <row r="826" spans="1:8">
      <c r="A826" s="69">
        <v>823</v>
      </c>
      <c r="B826" s="82" t="str">
        <f>IF('4 ป้อนข้อมูล'!B826&lt;&gt;"",'4 ป้อนข้อมูล'!B826," ")</f>
        <v>โรงเรียนบ้านพูด กรป.กลาง</v>
      </c>
      <c r="C826" s="81" t="str">
        <f>IF('4 ป้อนข้อมูล'!C826&lt;&gt;"",'4 ป้อนข้อมูล'!C826," ")</f>
        <v>นายอภิชาติ  ชูช่วย</v>
      </c>
      <c r="D826" s="69">
        <f>IF('4 ป้อนข้อมูล'!D826&lt;&gt;"",'4 ป้อนข้อมูล'!D826," ")</f>
        <v>2</v>
      </c>
      <c r="E826" s="71">
        <f>IF('4 ป้อนข้อมูล'!E826&lt;'3 ค่าคะแนน'!$B$9,0,IF('4 ป้อนข้อมูล'!E826&lt;'3 ค่าคะแนน'!$B$8,'3 ค่าคะแนน'!$E$9,IF('4 ป้อนข้อมูล'!E826&lt;'3 ค่าคะแนน'!$B$7,'3 ค่าคะแนน'!$E$8,IF('4 ป้อนข้อมูล'!E826&lt;'3 ค่าคะแนน'!$B$6,'3 ค่าคะแนน'!$E$7,IF('4 ป้อนข้อมูล'!E826&lt;'3 ค่าคะแนน'!$B$5,'3 ค่าคะแนน'!$E$6,IF('4 ป้อนข้อมูล'!E826&lt;'3 ค่าคะแนน'!$B$4,'3 ค่าคะแนน'!$E$5,'3 ค่าคะแนน'!$E$4))))))</f>
        <v>98.75</v>
      </c>
      <c r="F826" s="109">
        <f>IF('4 ป้อนข้อมูล'!E826&gt;=70,SUMIF(ปันส่วน!$A$5:$A$16,D826,ปันส่วน!$F$5:$F$16),0)</f>
        <v>865.33</v>
      </c>
      <c r="G826" s="109">
        <f>SUMIFS(ปันส่วน2!$C$3:$C$20,ปันส่วน2!$A$3:$A$20,D826,ปันส่วน2!$B$3:$B$20,E826)</f>
        <v>1936.421</v>
      </c>
      <c r="H826" s="109">
        <f t="shared" si="12"/>
        <v>2801.7510000000002</v>
      </c>
    </row>
    <row r="827" spans="1:8">
      <c r="A827" s="69">
        <v>824</v>
      </c>
      <c r="B827" s="82" t="str">
        <f>IF('4 ป้อนข้อมูล'!B827&lt;&gt;"",'4 ป้อนข้อมูล'!B827," ")</f>
        <v>โรงเรียนบ้านพูด กรป.กลาง</v>
      </c>
      <c r="C827" s="81" t="str">
        <f>IF('4 ป้อนข้อมูล'!C827&lt;&gt;"",'4 ป้อนข้อมูล'!C827," ")</f>
        <v>นายอัด  สุขสวัสดิ์</v>
      </c>
      <c r="D827" s="69">
        <f>IF('4 ป้อนข้อมูล'!D827&lt;&gt;"",'4 ป้อนข้อมูล'!D827," ")</f>
        <v>2</v>
      </c>
      <c r="E827" s="71">
        <f>IF('4 ป้อนข้อมูล'!E827&lt;'3 ค่าคะแนน'!$B$9,0,IF('4 ป้อนข้อมูล'!E827&lt;'3 ค่าคะแนน'!$B$8,'3 ค่าคะแนน'!$E$9,IF('4 ป้อนข้อมูล'!E827&lt;'3 ค่าคะแนน'!$B$7,'3 ค่าคะแนน'!$E$8,IF('4 ป้อนข้อมูล'!E827&lt;'3 ค่าคะแนน'!$B$6,'3 ค่าคะแนน'!$E$7,IF('4 ป้อนข้อมูล'!E827&lt;'3 ค่าคะแนน'!$B$5,'3 ค่าคะแนน'!$E$6,IF('4 ป้อนข้อมูล'!E827&lt;'3 ค่าคะแนน'!$B$4,'3 ค่าคะแนน'!$E$5,'3 ค่าคะแนน'!$E$4))))))</f>
        <v>98.75</v>
      </c>
      <c r="F827" s="109">
        <f>IF('4 ป้อนข้อมูล'!E827&gt;=70,SUMIF(ปันส่วน!$A$5:$A$16,D827,ปันส่วน!$F$5:$F$16),0)</f>
        <v>865.33</v>
      </c>
      <c r="G827" s="109">
        <f>SUMIFS(ปันส่วน2!$C$3:$C$20,ปันส่วน2!$A$3:$A$20,D827,ปันส่วน2!$B$3:$B$20,E827)</f>
        <v>1936.421</v>
      </c>
      <c r="H827" s="109">
        <f t="shared" si="12"/>
        <v>2801.7510000000002</v>
      </c>
    </row>
    <row r="828" spans="1:8">
      <c r="A828" s="69">
        <v>825</v>
      </c>
      <c r="B828" s="82" t="str">
        <f>IF('4 ป้อนข้อมูล'!B828&lt;&gt;"",'4 ป้อนข้อมูล'!B828," ")</f>
        <v>โรงเรียนบ้านพูด กรป.กลาง</v>
      </c>
      <c r="C828" s="81" t="str">
        <f>IF('4 ป้อนข้อมูล'!C828&lt;&gt;"",'4 ป้อนข้อมูล'!C828," ")</f>
        <v>นางแสงอรุณ  ชูช่วย</v>
      </c>
      <c r="D828" s="69">
        <f>IF('4 ป้อนข้อมูล'!D828&lt;&gt;"",'4 ป้อนข้อมูล'!D828," ")</f>
        <v>2</v>
      </c>
      <c r="E828" s="71">
        <f>IF('4 ป้อนข้อมูล'!E828&lt;'3 ค่าคะแนน'!$B$9,0,IF('4 ป้อนข้อมูล'!E828&lt;'3 ค่าคะแนน'!$B$8,'3 ค่าคะแนน'!$E$9,IF('4 ป้อนข้อมูล'!E828&lt;'3 ค่าคะแนน'!$B$7,'3 ค่าคะแนน'!$E$8,IF('4 ป้อนข้อมูล'!E828&lt;'3 ค่าคะแนน'!$B$6,'3 ค่าคะแนน'!$E$7,IF('4 ป้อนข้อมูล'!E828&lt;'3 ค่าคะแนน'!$B$5,'3 ค่าคะแนน'!$E$6,IF('4 ป้อนข้อมูล'!E828&lt;'3 ค่าคะแนน'!$B$4,'3 ค่าคะแนน'!$E$5,'3 ค่าคะแนน'!$E$4))))))</f>
        <v>98.75</v>
      </c>
      <c r="F828" s="109">
        <f>IF('4 ป้อนข้อมูล'!E828&gt;=70,SUMIF(ปันส่วน!$A$5:$A$16,D828,ปันส่วน!$F$5:$F$16),0)</f>
        <v>865.33</v>
      </c>
      <c r="G828" s="109">
        <f>SUMIFS(ปันส่วน2!$C$3:$C$20,ปันส่วน2!$A$3:$A$20,D828,ปันส่วน2!$B$3:$B$20,E828)</f>
        <v>1936.421</v>
      </c>
      <c r="H828" s="109">
        <f t="shared" si="12"/>
        <v>2801.7510000000002</v>
      </c>
    </row>
    <row r="829" spans="1:8">
      <c r="A829" s="69">
        <v>826</v>
      </c>
      <c r="B829" s="82" t="str">
        <f>IF('4 ป้อนข้อมูล'!B829&lt;&gt;"",'4 ป้อนข้อมูล'!B829," ")</f>
        <v>โรงเรียนบ้านคู</v>
      </c>
      <c r="C829" s="81" t="str">
        <f>IF('4 ป้อนข้อมูล'!C829&lt;&gt;"",'4 ป้อนข้อมูล'!C829," ")</f>
        <v>นายสมเจียด  บุญยก</v>
      </c>
      <c r="D829" s="69">
        <f>IF('4 ป้อนข้อมูล'!D829&lt;&gt;"",'4 ป้อนข้อมูล'!D829," ")</f>
        <v>1</v>
      </c>
      <c r="E829" s="71">
        <f>IF('4 ป้อนข้อมูล'!E829&lt;'3 ค่าคะแนน'!$B$9,0,IF('4 ป้อนข้อมูล'!E829&lt;'3 ค่าคะแนน'!$B$8,'3 ค่าคะแนน'!$E$9,IF('4 ป้อนข้อมูล'!E829&lt;'3 ค่าคะแนน'!$B$7,'3 ค่าคะแนน'!$E$8,IF('4 ป้อนข้อมูล'!E829&lt;'3 ค่าคะแนน'!$B$6,'3 ค่าคะแนน'!$E$7,IF('4 ป้อนข้อมูล'!E829&lt;'3 ค่าคะแนน'!$B$5,'3 ค่าคะแนน'!$E$6,IF('4 ป้อนข้อมูล'!E829&lt;'3 ค่าคะแนน'!$B$4,'3 ค่าคะแนน'!$E$5,'3 ค่าคะแนน'!$E$4))))))</f>
        <v>98.75</v>
      </c>
      <c r="F829" s="109">
        <f>IF('4 ป้อนข้อมูล'!E829&gt;=70,SUMIF(ปันส่วน!$A$5:$A$16,D829,ปันส่วน!$F$5:$F$16),0)</f>
        <v>690.67</v>
      </c>
      <c r="G829" s="109">
        <f>SUMIFS(ปันส่วน2!$C$3:$C$20,ปันส่วน2!$A$3:$A$20,D829,ปันส่วน2!$B$3:$B$20,E829)</f>
        <v>1646.749</v>
      </c>
      <c r="H829" s="109">
        <f t="shared" si="12"/>
        <v>2337.4189999999999</v>
      </c>
    </row>
    <row r="830" spans="1:8">
      <c r="A830" s="69">
        <v>827</v>
      </c>
      <c r="B830" s="82" t="str">
        <f>IF('4 ป้อนข้อมูล'!B830&lt;&gt;"",'4 ป้อนข้อมูล'!B830," ")</f>
        <v>โรงเรียนบ้านคู</v>
      </c>
      <c r="C830" s="81" t="str">
        <f>IF('4 ป้อนข้อมูล'!C830&lt;&gt;"",'4 ป้อนข้อมูล'!C830," ")</f>
        <v>นางเกษร  คำดีบุญ</v>
      </c>
      <c r="D830" s="69">
        <f>IF('4 ป้อนข้อมูล'!D830&lt;&gt;"",'4 ป้อนข้อมูล'!D830," ")</f>
        <v>2</v>
      </c>
      <c r="E830" s="71">
        <f>IF('4 ป้อนข้อมูล'!E830&lt;'3 ค่าคะแนน'!$B$9,0,IF('4 ป้อนข้อมูล'!E830&lt;'3 ค่าคะแนน'!$B$8,'3 ค่าคะแนน'!$E$9,IF('4 ป้อนข้อมูล'!E830&lt;'3 ค่าคะแนน'!$B$7,'3 ค่าคะแนน'!$E$8,IF('4 ป้อนข้อมูล'!E830&lt;'3 ค่าคะแนน'!$B$6,'3 ค่าคะแนน'!$E$7,IF('4 ป้อนข้อมูล'!E830&lt;'3 ค่าคะแนน'!$B$5,'3 ค่าคะแนน'!$E$6,IF('4 ป้อนข้อมูล'!E830&lt;'3 ค่าคะแนน'!$B$4,'3 ค่าคะแนน'!$E$5,'3 ค่าคะแนน'!$E$4))))))</f>
        <v>98.75</v>
      </c>
      <c r="F830" s="109">
        <f>IF('4 ป้อนข้อมูล'!E830&gt;=70,SUMIF(ปันส่วน!$A$5:$A$16,D830,ปันส่วน!$F$5:$F$16),0)</f>
        <v>865.33</v>
      </c>
      <c r="G830" s="109">
        <f>SUMIFS(ปันส่วน2!$C$3:$C$20,ปันส่วน2!$A$3:$A$20,D830,ปันส่วน2!$B$3:$B$20,E830)</f>
        <v>1936.421</v>
      </c>
      <c r="H830" s="109">
        <f t="shared" si="12"/>
        <v>2801.7510000000002</v>
      </c>
    </row>
    <row r="831" spans="1:8">
      <c r="A831" s="69">
        <v>828</v>
      </c>
      <c r="B831" s="82" t="str">
        <f>IF('4 ป้อนข้อมูล'!B831&lt;&gt;"",'4 ป้อนข้อมูล'!B831," ")</f>
        <v>โรงเรียนบ้านคู</v>
      </c>
      <c r="C831" s="81" t="str">
        <f>IF('4 ป้อนข้อมูล'!C831&lt;&gt;"",'4 ป้อนข้อมูล'!C831," ")</f>
        <v>นางปัทมา  วัชรจิรโสภณ</v>
      </c>
      <c r="D831" s="69">
        <f>IF('4 ป้อนข้อมูล'!D831&lt;&gt;"",'4 ป้อนข้อมูล'!D831," ")</f>
        <v>2</v>
      </c>
      <c r="E831" s="71">
        <f>IF('4 ป้อนข้อมูล'!E831&lt;'3 ค่าคะแนน'!$B$9,0,IF('4 ป้อนข้อมูล'!E831&lt;'3 ค่าคะแนน'!$B$8,'3 ค่าคะแนน'!$E$9,IF('4 ป้อนข้อมูล'!E831&lt;'3 ค่าคะแนน'!$B$7,'3 ค่าคะแนน'!$E$8,IF('4 ป้อนข้อมูล'!E831&lt;'3 ค่าคะแนน'!$B$6,'3 ค่าคะแนน'!$E$7,IF('4 ป้อนข้อมูล'!E831&lt;'3 ค่าคะแนน'!$B$5,'3 ค่าคะแนน'!$E$6,IF('4 ป้อนข้อมูล'!E831&lt;'3 ค่าคะแนน'!$B$4,'3 ค่าคะแนน'!$E$5,'3 ค่าคะแนน'!$E$4))))))</f>
        <v>98.75</v>
      </c>
      <c r="F831" s="109">
        <f>IF('4 ป้อนข้อมูล'!E831&gt;=70,SUMIF(ปันส่วน!$A$5:$A$16,D831,ปันส่วน!$F$5:$F$16),0)</f>
        <v>865.33</v>
      </c>
      <c r="G831" s="109">
        <f>SUMIFS(ปันส่วน2!$C$3:$C$20,ปันส่วน2!$A$3:$A$20,D831,ปันส่วน2!$B$3:$B$20,E831)</f>
        <v>1936.421</v>
      </c>
      <c r="H831" s="109">
        <f t="shared" si="12"/>
        <v>2801.7510000000002</v>
      </c>
    </row>
    <row r="832" spans="1:8">
      <c r="A832" s="69">
        <v>829</v>
      </c>
      <c r="B832" s="82" t="str">
        <f>IF('4 ป้อนข้อมูล'!B832&lt;&gt;"",'4 ป้อนข้อมูล'!B832," ")</f>
        <v>โรงเรียนบ้านคู</v>
      </c>
      <c r="C832" s="81" t="str">
        <f>IF('4 ป้อนข้อมูล'!C832&lt;&gt;"",'4 ป้อนข้อมูล'!C832," ")</f>
        <v>นางระเบียบ  เกื้อวงค์</v>
      </c>
      <c r="D832" s="69">
        <f>IF('4 ป้อนข้อมูล'!D832&lt;&gt;"",'4 ป้อนข้อมูล'!D832," ")</f>
        <v>2</v>
      </c>
      <c r="E832" s="71">
        <f>IF('4 ป้อนข้อมูล'!E832&lt;'3 ค่าคะแนน'!$B$9,0,IF('4 ป้อนข้อมูล'!E832&lt;'3 ค่าคะแนน'!$B$8,'3 ค่าคะแนน'!$E$9,IF('4 ป้อนข้อมูล'!E832&lt;'3 ค่าคะแนน'!$B$7,'3 ค่าคะแนน'!$E$8,IF('4 ป้อนข้อมูล'!E832&lt;'3 ค่าคะแนน'!$B$6,'3 ค่าคะแนน'!$E$7,IF('4 ป้อนข้อมูล'!E832&lt;'3 ค่าคะแนน'!$B$5,'3 ค่าคะแนน'!$E$6,IF('4 ป้อนข้อมูล'!E832&lt;'3 ค่าคะแนน'!$B$4,'3 ค่าคะแนน'!$E$5,'3 ค่าคะแนน'!$E$4))))))</f>
        <v>100</v>
      </c>
      <c r="F832" s="109">
        <f>IF('4 ป้อนข้อมูล'!E832&gt;=70,SUMIF(ปันส่วน!$A$5:$A$16,D832,ปันส่วน!$F$5:$F$16),0)</f>
        <v>865.33</v>
      </c>
      <c r="G832" s="109">
        <f>SUMIFS(ปันส่วน2!$C$3:$C$20,ปันส่วน2!$A$3:$A$20,D832,ปันส่วน2!$B$3:$B$20,E832)</f>
        <v>1960.933</v>
      </c>
      <c r="H832" s="109">
        <f t="shared" si="12"/>
        <v>2826.2629999999999</v>
      </c>
    </row>
    <row r="833" spans="1:8">
      <c r="A833" s="69">
        <v>830</v>
      </c>
      <c r="B833" s="82" t="str">
        <f>IF('4 ป้อนข้อมูล'!B833&lt;&gt;"",'4 ป้อนข้อมูล'!B833," ")</f>
        <v>โรงเรียนบ้านคู</v>
      </c>
      <c r="C833" s="81" t="str">
        <f>IF('4 ป้อนข้อมูล'!C833&lt;&gt;"",'4 ป้อนข้อมูล'!C833," ")</f>
        <v>นางอัจฉรา  ด้วงเหมือน</v>
      </c>
      <c r="D833" s="69">
        <f>IF('4 ป้อนข้อมูล'!D833&lt;&gt;"",'4 ป้อนข้อมูล'!D833," ")</f>
        <v>2</v>
      </c>
      <c r="E833" s="71">
        <f>IF('4 ป้อนข้อมูล'!E833&lt;'3 ค่าคะแนน'!$B$9,0,IF('4 ป้อนข้อมูล'!E833&lt;'3 ค่าคะแนน'!$B$8,'3 ค่าคะแนน'!$E$9,IF('4 ป้อนข้อมูล'!E833&lt;'3 ค่าคะแนน'!$B$7,'3 ค่าคะแนน'!$E$8,IF('4 ป้อนข้อมูล'!E833&lt;'3 ค่าคะแนน'!$B$6,'3 ค่าคะแนน'!$E$7,IF('4 ป้อนข้อมูล'!E833&lt;'3 ค่าคะแนน'!$B$5,'3 ค่าคะแนน'!$E$6,IF('4 ป้อนข้อมูล'!E833&lt;'3 ค่าคะแนน'!$B$4,'3 ค่าคะแนน'!$E$5,'3 ค่าคะแนน'!$E$4))))))</f>
        <v>98.75</v>
      </c>
      <c r="F833" s="109">
        <f>IF('4 ป้อนข้อมูล'!E833&gt;=70,SUMIF(ปันส่วน!$A$5:$A$16,D833,ปันส่วน!$F$5:$F$16),0)</f>
        <v>865.33</v>
      </c>
      <c r="G833" s="109">
        <f>SUMIFS(ปันส่วน2!$C$3:$C$20,ปันส่วน2!$A$3:$A$20,D833,ปันส่วน2!$B$3:$B$20,E833)</f>
        <v>1936.421</v>
      </c>
      <c r="H833" s="109">
        <f t="shared" si="12"/>
        <v>2801.7510000000002</v>
      </c>
    </row>
    <row r="834" spans="1:8">
      <c r="A834" s="69">
        <v>831</v>
      </c>
      <c r="B834" s="82" t="str">
        <f>IF('4 ป้อนข้อมูล'!B834&lt;&gt;"",'4 ป้อนข้อมูล'!B834," ")</f>
        <v>โรงเรียนบ้านคู</v>
      </c>
      <c r="C834" s="81" t="str">
        <f>IF('4 ป้อนข้อมูล'!C834&lt;&gt;"",'4 ป้อนข้อมูล'!C834," ")</f>
        <v>นายมาโนช  หมานมานะ</v>
      </c>
      <c r="D834" s="69">
        <f>IF('4 ป้อนข้อมูล'!D834&lt;&gt;"",'4 ป้อนข้อมูล'!D834," ")</f>
        <v>2</v>
      </c>
      <c r="E834" s="71">
        <f>IF('4 ป้อนข้อมูล'!E834&lt;'3 ค่าคะแนน'!$B$9,0,IF('4 ป้อนข้อมูล'!E834&lt;'3 ค่าคะแนน'!$B$8,'3 ค่าคะแนน'!$E$9,IF('4 ป้อนข้อมูล'!E834&lt;'3 ค่าคะแนน'!$B$7,'3 ค่าคะแนน'!$E$8,IF('4 ป้อนข้อมูล'!E834&lt;'3 ค่าคะแนน'!$B$6,'3 ค่าคะแนน'!$E$7,IF('4 ป้อนข้อมูล'!E834&lt;'3 ค่าคะแนน'!$B$5,'3 ค่าคะแนน'!$E$6,IF('4 ป้อนข้อมูล'!E834&lt;'3 ค่าคะแนน'!$B$4,'3 ค่าคะแนน'!$E$5,'3 ค่าคะแนน'!$E$4))))))</f>
        <v>98.75</v>
      </c>
      <c r="F834" s="109">
        <f>IF('4 ป้อนข้อมูล'!E834&gt;=70,SUMIF(ปันส่วน!$A$5:$A$16,D834,ปันส่วน!$F$5:$F$16),0)</f>
        <v>865.33</v>
      </c>
      <c r="G834" s="109">
        <f>SUMIFS(ปันส่วน2!$C$3:$C$20,ปันส่วน2!$A$3:$A$20,D834,ปันส่วน2!$B$3:$B$20,E834)</f>
        <v>1936.421</v>
      </c>
      <c r="H834" s="109">
        <f t="shared" si="12"/>
        <v>2801.7510000000002</v>
      </c>
    </row>
    <row r="835" spans="1:8">
      <c r="A835" s="69">
        <v>832</v>
      </c>
      <c r="B835" s="82" t="str">
        <f>IF('4 ป้อนข้อมูล'!B835&lt;&gt;"",'4 ป้อนข้อมูล'!B835," ")</f>
        <v>โรงเรียนบ้านคู</v>
      </c>
      <c r="C835" s="81" t="str">
        <f>IF('4 ป้อนข้อมูล'!C835&lt;&gt;"",'4 ป้อนข้อมูล'!C835," ")</f>
        <v>นางอรุณศรี  เสนชู</v>
      </c>
      <c r="D835" s="69">
        <f>IF('4 ป้อนข้อมูล'!D835&lt;&gt;"",'4 ป้อนข้อมูล'!D835," ")</f>
        <v>3</v>
      </c>
      <c r="E835" s="71">
        <f>IF('4 ป้อนข้อมูล'!E835&lt;'3 ค่าคะแนน'!$B$9,0,IF('4 ป้อนข้อมูล'!E835&lt;'3 ค่าคะแนน'!$B$8,'3 ค่าคะแนน'!$E$9,IF('4 ป้อนข้อมูล'!E835&lt;'3 ค่าคะแนน'!$B$7,'3 ค่าคะแนน'!$E$8,IF('4 ป้อนข้อมูล'!E835&lt;'3 ค่าคะแนน'!$B$6,'3 ค่าคะแนน'!$E$7,IF('4 ป้อนข้อมูล'!E835&lt;'3 ค่าคะแนน'!$B$5,'3 ค่าคะแนน'!$E$6,IF('4 ป้อนข้อมูล'!E835&lt;'3 ค่าคะแนน'!$B$4,'3 ค่าคะแนน'!$E$5,'3 ค่าคะแนน'!$E$4))))))</f>
        <v>98.75</v>
      </c>
      <c r="F835" s="109">
        <f>IF('4 ป้อนข้อมูล'!E835&gt;=70,SUMIF(ปันส่วน!$A$5:$A$16,D835,ปันส่วน!$F$5:$F$16),0)</f>
        <v>966.95</v>
      </c>
      <c r="G835" s="109">
        <f>SUMIFS(ปันส่วน2!$C$3:$C$20,ปันส่วน2!$A$3:$A$20,D835,ปันส่วน2!$B$3:$B$20,E835)</f>
        <v>2404.8449999999998</v>
      </c>
      <c r="H835" s="109">
        <f t="shared" si="12"/>
        <v>3371.7950000000001</v>
      </c>
    </row>
    <row r="836" spans="1:8">
      <c r="A836" s="69">
        <v>833</v>
      </c>
      <c r="B836" s="82" t="str">
        <f>IF('4 ป้อนข้อมูล'!B836&lt;&gt;"",'4 ป้อนข้อมูล'!B836," ")</f>
        <v>โรงเรียนบ้านคู</v>
      </c>
      <c r="C836" s="81" t="str">
        <f>IF('4 ป้อนข้อมูล'!C836&lt;&gt;"",'4 ป้อนข้อมูล'!C836," ")</f>
        <v>นางสมพร  เรืองฤทธิ์</v>
      </c>
      <c r="D836" s="69">
        <f>IF('4 ป้อนข้อมูล'!D836&lt;&gt;"",'4 ป้อนข้อมูล'!D836," ")</f>
        <v>2</v>
      </c>
      <c r="E836" s="71">
        <f>IF('4 ป้อนข้อมูล'!E836&lt;'3 ค่าคะแนน'!$B$9,0,IF('4 ป้อนข้อมูล'!E836&lt;'3 ค่าคะแนน'!$B$8,'3 ค่าคะแนน'!$E$9,IF('4 ป้อนข้อมูล'!E836&lt;'3 ค่าคะแนน'!$B$7,'3 ค่าคะแนน'!$E$8,IF('4 ป้อนข้อมูล'!E836&lt;'3 ค่าคะแนน'!$B$6,'3 ค่าคะแนน'!$E$7,IF('4 ป้อนข้อมูล'!E836&lt;'3 ค่าคะแนน'!$B$5,'3 ค่าคะแนน'!$E$6,IF('4 ป้อนข้อมูล'!E836&lt;'3 ค่าคะแนน'!$B$4,'3 ค่าคะแนน'!$E$5,'3 ค่าคะแนน'!$E$4))))))</f>
        <v>98.75</v>
      </c>
      <c r="F836" s="109">
        <f>IF('4 ป้อนข้อมูล'!E836&gt;=70,SUMIF(ปันส่วน!$A$5:$A$16,D836,ปันส่วน!$F$5:$F$16),0)</f>
        <v>865.33</v>
      </c>
      <c r="G836" s="109">
        <f>SUMIFS(ปันส่วน2!$C$3:$C$20,ปันส่วน2!$A$3:$A$20,D836,ปันส่วน2!$B$3:$B$20,E836)</f>
        <v>1936.421</v>
      </c>
      <c r="H836" s="109">
        <f t="shared" si="12"/>
        <v>2801.7510000000002</v>
      </c>
    </row>
    <row r="837" spans="1:8">
      <c r="A837" s="69">
        <v>834</v>
      </c>
      <c r="B837" s="82" t="str">
        <f>IF('4 ป้อนข้อมูล'!B837&lt;&gt;"",'4 ป้อนข้อมูล'!B837," ")</f>
        <v>โรงเรียนบ้านคู</v>
      </c>
      <c r="C837" s="81" t="str">
        <f>IF('4 ป้อนข้อมูล'!C837&lt;&gt;"",'4 ป้อนข้อมูล'!C837," ")</f>
        <v>นายสำเนียง  สงพรหม</v>
      </c>
      <c r="D837" s="69">
        <f>IF('4 ป้อนข้อมูล'!D837&lt;&gt;"",'4 ป้อนข้อมูล'!D837," ")</f>
        <v>2</v>
      </c>
      <c r="E837" s="71">
        <f>IF('4 ป้อนข้อมูล'!E837&lt;'3 ค่าคะแนน'!$B$9,0,IF('4 ป้อนข้อมูล'!E837&lt;'3 ค่าคะแนน'!$B$8,'3 ค่าคะแนน'!$E$9,IF('4 ป้อนข้อมูล'!E837&lt;'3 ค่าคะแนน'!$B$7,'3 ค่าคะแนน'!$E$8,IF('4 ป้อนข้อมูล'!E837&lt;'3 ค่าคะแนน'!$B$6,'3 ค่าคะแนน'!$E$7,IF('4 ป้อนข้อมูล'!E837&lt;'3 ค่าคะแนน'!$B$5,'3 ค่าคะแนน'!$E$6,IF('4 ป้อนข้อมูล'!E837&lt;'3 ค่าคะแนน'!$B$4,'3 ค่าคะแนน'!$E$5,'3 ค่าคะแนน'!$E$4))))))</f>
        <v>98.75</v>
      </c>
      <c r="F837" s="109">
        <f>IF('4 ป้อนข้อมูล'!E837&gt;=70,SUMIF(ปันส่วน!$A$5:$A$16,D837,ปันส่วน!$F$5:$F$16),0)</f>
        <v>865.33</v>
      </c>
      <c r="G837" s="109">
        <f>SUMIFS(ปันส่วน2!$C$3:$C$20,ปันส่วน2!$A$3:$A$20,D837,ปันส่วน2!$B$3:$B$20,E837)</f>
        <v>1936.421</v>
      </c>
      <c r="H837" s="109">
        <f t="shared" ref="H837:H900" si="13">SUM(F837:G837)</f>
        <v>2801.7510000000002</v>
      </c>
    </row>
    <row r="838" spans="1:8">
      <c r="A838" s="69">
        <v>835</v>
      </c>
      <c r="B838" s="82" t="str">
        <f>IF('4 ป้อนข้อมูล'!B838&lt;&gt;"",'4 ป้อนข้อมูล'!B838," ")</f>
        <v>โรงเรียนบ้านคู</v>
      </c>
      <c r="C838" s="81" t="str">
        <f>IF('4 ป้อนข้อมูล'!C838&lt;&gt;"",'4 ป้อนข้อมูล'!C838," ")</f>
        <v>นางเพียงใจ  บุญกลาง</v>
      </c>
      <c r="D838" s="69">
        <f>IF('4 ป้อนข้อมูล'!D838&lt;&gt;"",'4 ป้อนข้อมูล'!D838," ")</f>
        <v>2</v>
      </c>
      <c r="E838" s="71">
        <f>IF('4 ป้อนข้อมูล'!E838&lt;'3 ค่าคะแนน'!$B$9,0,IF('4 ป้อนข้อมูล'!E838&lt;'3 ค่าคะแนน'!$B$8,'3 ค่าคะแนน'!$E$9,IF('4 ป้อนข้อมูล'!E838&lt;'3 ค่าคะแนน'!$B$7,'3 ค่าคะแนน'!$E$8,IF('4 ป้อนข้อมูล'!E838&lt;'3 ค่าคะแนน'!$B$6,'3 ค่าคะแนน'!$E$7,IF('4 ป้อนข้อมูล'!E838&lt;'3 ค่าคะแนน'!$B$5,'3 ค่าคะแนน'!$E$6,IF('4 ป้อนข้อมูล'!E838&lt;'3 ค่าคะแนน'!$B$4,'3 ค่าคะแนน'!$E$5,'3 ค่าคะแนน'!$E$4))))))</f>
        <v>98.75</v>
      </c>
      <c r="F838" s="109">
        <f>IF('4 ป้อนข้อมูล'!E838&gt;=70,SUMIF(ปันส่วน!$A$5:$A$16,D838,ปันส่วน!$F$5:$F$16),0)</f>
        <v>865.33</v>
      </c>
      <c r="G838" s="109">
        <f>SUMIFS(ปันส่วน2!$C$3:$C$20,ปันส่วน2!$A$3:$A$20,D838,ปันส่วน2!$B$3:$B$20,E838)</f>
        <v>1936.421</v>
      </c>
      <c r="H838" s="109">
        <f t="shared" si="13"/>
        <v>2801.7510000000002</v>
      </c>
    </row>
    <row r="839" spans="1:8">
      <c r="A839" s="69">
        <v>836</v>
      </c>
      <c r="B839" s="82" t="str">
        <f>IF('4 ป้อนข้อมูล'!B839&lt;&gt;"",'4 ป้อนข้อมูล'!B839," ")</f>
        <v>โรงเรียนบ้านคู</v>
      </c>
      <c r="C839" s="81" t="str">
        <f>IF('4 ป้อนข้อมูล'!C839&lt;&gt;"",'4 ป้อนข้อมูล'!C839," ")</f>
        <v>นางแจ่มศรี  ธานีรณานนท์</v>
      </c>
      <c r="D839" s="69">
        <f>IF('4 ป้อนข้อมูล'!D839&lt;&gt;"",'4 ป้อนข้อมูล'!D839," ")</f>
        <v>2</v>
      </c>
      <c r="E839" s="71">
        <f>IF('4 ป้อนข้อมูล'!E839&lt;'3 ค่าคะแนน'!$B$9,0,IF('4 ป้อนข้อมูล'!E839&lt;'3 ค่าคะแนน'!$B$8,'3 ค่าคะแนน'!$E$9,IF('4 ป้อนข้อมูล'!E839&lt;'3 ค่าคะแนน'!$B$7,'3 ค่าคะแนน'!$E$8,IF('4 ป้อนข้อมูล'!E839&lt;'3 ค่าคะแนน'!$B$6,'3 ค่าคะแนน'!$E$7,IF('4 ป้อนข้อมูล'!E839&lt;'3 ค่าคะแนน'!$B$5,'3 ค่าคะแนน'!$E$6,IF('4 ป้อนข้อมูล'!E839&lt;'3 ค่าคะแนน'!$B$4,'3 ค่าคะแนน'!$E$5,'3 ค่าคะแนน'!$E$4))))))</f>
        <v>98.75</v>
      </c>
      <c r="F839" s="109">
        <f>IF('4 ป้อนข้อมูล'!E839&gt;=70,SUMIF(ปันส่วน!$A$5:$A$16,D839,ปันส่วน!$F$5:$F$16),0)</f>
        <v>865.33</v>
      </c>
      <c r="G839" s="109">
        <f>SUMIFS(ปันส่วน2!$C$3:$C$20,ปันส่วน2!$A$3:$A$20,D839,ปันส่วน2!$B$3:$B$20,E839)</f>
        <v>1936.421</v>
      </c>
      <c r="H839" s="109">
        <f t="shared" si="13"/>
        <v>2801.7510000000002</v>
      </c>
    </row>
    <row r="840" spans="1:8">
      <c r="A840" s="69">
        <v>837</v>
      </c>
      <c r="B840" s="82" t="str">
        <f>IF('4 ป้อนข้อมูล'!B840&lt;&gt;"",'4 ป้อนข้อมูล'!B840," ")</f>
        <v>โรงเรียนบ้านควนประกอบ</v>
      </c>
      <c r="C840" s="81" t="str">
        <f>IF('4 ป้อนข้อมูล'!C840&lt;&gt;"",'4 ป้อนข้อมูล'!C840," ")</f>
        <v>นายสมหมาย  เชื่อมใจ</v>
      </c>
      <c r="D840" s="69">
        <f>IF('4 ป้อนข้อมูล'!D840&lt;&gt;"",'4 ป้อนข้อมูล'!D840," ")</f>
        <v>1</v>
      </c>
      <c r="E840" s="71">
        <f>IF('4 ป้อนข้อมูล'!E840&lt;'3 ค่าคะแนน'!$B$9,0,IF('4 ป้อนข้อมูล'!E840&lt;'3 ค่าคะแนน'!$B$8,'3 ค่าคะแนน'!$E$9,IF('4 ป้อนข้อมูล'!E840&lt;'3 ค่าคะแนน'!$B$7,'3 ค่าคะแนน'!$E$8,IF('4 ป้อนข้อมูล'!E840&lt;'3 ค่าคะแนน'!$B$6,'3 ค่าคะแนน'!$E$7,IF('4 ป้อนข้อมูล'!E840&lt;'3 ค่าคะแนน'!$B$5,'3 ค่าคะแนน'!$E$6,IF('4 ป้อนข้อมูล'!E840&lt;'3 ค่าคะแนน'!$B$4,'3 ค่าคะแนน'!$E$5,'3 ค่าคะแนน'!$E$4))))))</f>
        <v>100</v>
      </c>
      <c r="F840" s="109">
        <f>IF('4 ป้อนข้อมูล'!E840&gt;=70,SUMIF(ปันส่วน!$A$5:$A$16,D840,ปันส่วน!$F$5:$F$16),0)</f>
        <v>690.67</v>
      </c>
      <c r="G840" s="109">
        <f>SUMIFS(ปันส่วน2!$C$3:$C$20,ปันส่วน2!$A$3:$A$20,D840,ปันส่วน2!$B$3:$B$20,E840)</f>
        <v>1667.5940000000001</v>
      </c>
      <c r="H840" s="109">
        <f t="shared" si="13"/>
        <v>2358.2640000000001</v>
      </c>
    </row>
    <row r="841" spans="1:8">
      <c r="A841" s="69">
        <v>838</v>
      </c>
      <c r="B841" s="82" t="str">
        <f>IF('4 ป้อนข้อมูล'!B841&lt;&gt;"",'4 ป้อนข้อมูล'!B841," ")</f>
        <v>โรงเรียนบ้านควนประกอบ</v>
      </c>
      <c r="C841" s="81" t="str">
        <f>IF('4 ป้อนข้อมูล'!C841&lt;&gt;"",'4 ป้อนข้อมูล'!C841," ")</f>
        <v>นายบุญให้  เพชรย้อย</v>
      </c>
      <c r="D841" s="69">
        <f>IF('4 ป้อนข้อมูล'!D841&lt;&gt;"",'4 ป้อนข้อมูล'!D841," ")</f>
        <v>2</v>
      </c>
      <c r="E841" s="71">
        <f>IF('4 ป้อนข้อมูล'!E841&lt;'3 ค่าคะแนน'!$B$9,0,IF('4 ป้อนข้อมูล'!E841&lt;'3 ค่าคะแนน'!$B$8,'3 ค่าคะแนน'!$E$9,IF('4 ป้อนข้อมูล'!E841&lt;'3 ค่าคะแนน'!$B$7,'3 ค่าคะแนน'!$E$8,IF('4 ป้อนข้อมูล'!E841&lt;'3 ค่าคะแนน'!$B$6,'3 ค่าคะแนน'!$E$7,IF('4 ป้อนข้อมูล'!E841&lt;'3 ค่าคะแนน'!$B$5,'3 ค่าคะแนน'!$E$6,IF('4 ป้อนข้อมูล'!E841&lt;'3 ค่าคะแนน'!$B$4,'3 ค่าคะแนน'!$E$5,'3 ค่าคะแนน'!$E$4))))))</f>
        <v>98.75</v>
      </c>
      <c r="F841" s="109">
        <f>IF('4 ป้อนข้อมูล'!E841&gt;=70,SUMIF(ปันส่วน!$A$5:$A$16,D841,ปันส่วน!$F$5:$F$16),0)</f>
        <v>865.33</v>
      </c>
      <c r="G841" s="109">
        <f>SUMIFS(ปันส่วน2!$C$3:$C$20,ปันส่วน2!$A$3:$A$20,D841,ปันส่วน2!$B$3:$B$20,E841)</f>
        <v>1936.421</v>
      </c>
      <c r="H841" s="109">
        <f t="shared" si="13"/>
        <v>2801.7510000000002</v>
      </c>
    </row>
    <row r="842" spans="1:8">
      <c r="A842" s="69">
        <v>839</v>
      </c>
      <c r="B842" s="82" t="str">
        <f>IF('4 ป้อนข้อมูล'!B842&lt;&gt;"",'4 ป้อนข้อมูล'!B842," ")</f>
        <v>โรงเรียนบ้านควนประกอบ</v>
      </c>
      <c r="C842" s="81" t="str">
        <f>IF('4 ป้อนข้อมูล'!C842&lt;&gt;"",'4 ป้อนข้อมูล'!C842," ")</f>
        <v>นายอิสมาแอน  ออสันตินุตสกุล</v>
      </c>
      <c r="D842" s="69">
        <f>IF('4 ป้อนข้อมูล'!D842&lt;&gt;"",'4 ป้อนข้อมูล'!D842," ")</f>
        <v>2</v>
      </c>
      <c r="E842" s="71">
        <f>IF('4 ป้อนข้อมูล'!E842&lt;'3 ค่าคะแนน'!$B$9,0,IF('4 ป้อนข้อมูล'!E842&lt;'3 ค่าคะแนน'!$B$8,'3 ค่าคะแนน'!$E$9,IF('4 ป้อนข้อมูล'!E842&lt;'3 ค่าคะแนน'!$B$7,'3 ค่าคะแนน'!$E$8,IF('4 ป้อนข้อมูล'!E842&lt;'3 ค่าคะแนน'!$B$6,'3 ค่าคะแนน'!$E$7,IF('4 ป้อนข้อมูล'!E842&lt;'3 ค่าคะแนน'!$B$5,'3 ค่าคะแนน'!$E$6,IF('4 ป้อนข้อมูล'!E842&lt;'3 ค่าคะแนน'!$B$4,'3 ค่าคะแนน'!$E$5,'3 ค่าคะแนน'!$E$4))))))</f>
        <v>98.75</v>
      </c>
      <c r="F842" s="109">
        <f>IF('4 ป้อนข้อมูล'!E842&gt;=70,SUMIF(ปันส่วน!$A$5:$A$16,D842,ปันส่วน!$F$5:$F$16),0)</f>
        <v>865.33</v>
      </c>
      <c r="G842" s="109">
        <f>SUMIFS(ปันส่วน2!$C$3:$C$20,ปันส่วน2!$A$3:$A$20,D842,ปันส่วน2!$B$3:$B$20,E842)</f>
        <v>1936.421</v>
      </c>
      <c r="H842" s="109">
        <f t="shared" si="13"/>
        <v>2801.7510000000002</v>
      </c>
    </row>
    <row r="843" spans="1:8">
      <c r="A843" s="69">
        <v>840</v>
      </c>
      <c r="B843" s="82" t="str">
        <f>IF('4 ป้อนข้อมูล'!B843&lt;&gt;"",'4 ป้อนข้อมูล'!B843," ")</f>
        <v>โรงเรียนบ้านควนประกอบ</v>
      </c>
      <c r="C843" s="81" t="str">
        <f>IF('4 ป้อนข้อมูล'!C843&lt;&gt;"",'4 ป้อนข้อมูล'!C843," ")</f>
        <v>นายพินัย  หนูหล่อ</v>
      </c>
      <c r="D843" s="69">
        <f>IF('4 ป้อนข้อมูล'!D843&lt;&gt;"",'4 ป้อนข้อมูล'!D843," ")</f>
        <v>2</v>
      </c>
      <c r="E843" s="71">
        <f>IF('4 ป้อนข้อมูล'!E843&lt;'3 ค่าคะแนน'!$B$9,0,IF('4 ป้อนข้อมูล'!E843&lt;'3 ค่าคะแนน'!$B$8,'3 ค่าคะแนน'!$E$9,IF('4 ป้อนข้อมูล'!E843&lt;'3 ค่าคะแนน'!$B$7,'3 ค่าคะแนน'!$E$8,IF('4 ป้อนข้อมูล'!E843&lt;'3 ค่าคะแนน'!$B$6,'3 ค่าคะแนน'!$E$7,IF('4 ป้อนข้อมูล'!E843&lt;'3 ค่าคะแนน'!$B$5,'3 ค่าคะแนน'!$E$6,IF('4 ป้อนข้อมูล'!E843&lt;'3 ค่าคะแนน'!$B$4,'3 ค่าคะแนน'!$E$5,'3 ค่าคะแนน'!$E$4))))))</f>
        <v>98.75</v>
      </c>
      <c r="F843" s="109">
        <f>IF('4 ป้อนข้อมูล'!E843&gt;=70,SUMIF(ปันส่วน!$A$5:$A$16,D843,ปันส่วน!$F$5:$F$16),0)</f>
        <v>865.33</v>
      </c>
      <c r="G843" s="109">
        <f>SUMIFS(ปันส่วน2!$C$3:$C$20,ปันส่วน2!$A$3:$A$20,D843,ปันส่วน2!$B$3:$B$20,E843)</f>
        <v>1936.421</v>
      </c>
      <c r="H843" s="109">
        <f t="shared" si="13"/>
        <v>2801.7510000000002</v>
      </c>
    </row>
    <row r="844" spans="1:8">
      <c r="A844" s="69">
        <v>841</v>
      </c>
      <c r="B844" s="82" t="str">
        <f>IF('4 ป้อนข้อมูล'!B844&lt;&gt;"",'4 ป้อนข้อมูล'!B844," ")</f>
        <v>โรงเรียนบ้านควนประกอบ</v>
      </c>
      <c r="C844" s="81" t="str">
        <f>IF('4 ป้อนข้อมูล'!C844&lt;&gt;"",'4 ป้อนข้อมูล'!C844," ")</f>
        <v>นางนันทาทิพ  ผอมฉิม</v>
      </c>
      <c r="D844" s="69">
        <f>IF('4 ป้อนข้อมูล'!D844&lt;&gt;"",'4 ป้อนข้อมูล'!D844," ")</f>
        <v>2</v>
      </c>
      <c r="E844" s="71">
        <f>IF('4 ป้อนข้อมูล'!E844&lt;'3 ค่าคะแนน'!$B$9,0,IF('4 ป้อนข้อมูล'!E844&lt;'3 ค่าคะแนน'!$B$8,'3 ค่าคะแนน'!$E$9,IF('4 ป้อนข้อมูล'!E844&lt;'3 ค่าคะแนน'!$B$7,'3 ค่าคะแนน'!$E$8,IF('4 ป้อนข้อมูล'!E844&lt;'3 ค่าคะแนน'!$B$6,'3 ค่าคะแนน'!$E$7,IF('4 ป้อนข้อมูล'!E844&lt;'3 ค่าคะแนน'!$B$5,'3 ค่าคะแนน'!$E$6,IF('4 ป้อนข้อมูล'!E844&lt;'3 ค่าคะแนน'!$B$4,'3 ค่าคะแนน'!$E$5,'3 ค่าคะแนน'!$E$4))))))</f>
        <v>100</v>
      </c>
      <c r="F844" s="109">
        <f>IF('4 ป้อนข้อมูล'!E844&gt;=70,SUMIF(ปันส่วน!$A$5:$A$16,D844,ปันส่วน!$F$5:$F$16),0)</f>
        <v>865.33</v>
      </c>
      <c r="G844" s="109">
        <f>SUMIFS(ปันส่วน2!$C$3:$C$20,ปันส่วน2!$A$3:$A$20,D844,ปันส่วน2!$B$3:$B$20,E844)</f>
        <v>1960.933</v>
      </c>
      <c r="H844" s="109">
        <f t="shared" si="13"/>
        <v>2826.2629999999999</v>
      </c>
    </row>
    <row r="845" spans="1:8">
      <c r="A845" s="69">
        <v>842</v>
      </c>
      <c r="B845" s="82" t="str">
        <f>IF('4 ป้อนข้อมูล'!B845&lt;&gt;"",'4 ป้อนข้อมูล'!B845," ")</f>
        <v>โรงเรียนบ้านควนประกอบ</v>
      </c>
      <c r="C845" s="81" t="str">
        <f>IF('4 ป้อนข้อมูล'!C845&lt;&gt;"",'4 ป้อนข้อมูล'!C845," ")</f>
        <v>นางจำเนียร  เยาว์นุ่น</v>
      </c>
      <c r="D845" s="69">
        <f>IF('4 ป้อนข้อมูล'!D845&lt;&gt;"",'4 ป้อนข้อมูล'!D845," ")</f>
        <v>2</v>
      </c>
      <c r="E845" s="71">
        <f>IF('4 ป้อนข้อมูล'!E845&lt;'3 ค่าคะแนน'!$B$9,0,IF('4 ป้อนข้อมูล'!E845&lt;'3 ค่าคะแนน'!$B$8,'3 ค่าคะแนน'!$E$9,IF('4 ป้อนข้อมูล'!E845&lt;'3 ค่าคะแนน'!$B$7,'3 ค่าคะแนน'!$E$8,IF('4 ป้อนข้อมูล'!E845&lt;'3 ค่าคะแนน'!$B$6,'3 ค่าคะแนน'!$E$7,IF('4 ป้อนข้อมูล'!E845&lt;'3 ค่าคะแนน'!$B$5,'3 ค่าคะแนน'!$E$6,IF('4 ป้อนข้อมูล'!E845&lt;'3 ค่าคะแนน'!$B$4,'3 ค่าคะแนน'!$E$5,'3 ค่าคะแนน'!$E$4))))))</f>
        <v>98.75</v>
      </c>
      <c r="F845" s="109">
        <f>IF('4 ป้อนข้อมูล'!E845&gt;=70,SUMIF(ปันส่วน!$A$5:$A$16,D845,ปันส่วน!$F$5:$F$16),0)</f>
        <v>865.33</v>
      </c>
      <c r="G845" s="109">
        <f>SUMIFS(ปันส่วน2!$C$3:$C$20,ปันส่วน2!$A$3:$A$20,D845,ปันส่วน2!$B$3:$B$20,E845)</f>
        <v>1936.421</v>
      </c>
      <c r="H845" s="109">
        <f t="shared" si="13"/>
        <v>2801.7510000000002</v>
      </c>
    </row>
    <row r="846" spans="1:8">
      <c r="A846" s="69">
        <v>843</v>
      </c>
      <c r="B846" s="82" t="str">
        <f>IF('4 ป้อนข้อมูล'!B846&lt;&gt;"",'4 ป้อนข้อมูล'!B846," ")</f>
        <v>โรงเรียนบ้านควนประกอบ</v>
      </c>
      <c r="C846" s="81" t="str">
        <f>IF('4 ป้อนข้อมูล'!C846&lt;&gt;"",'4 ป้อนข้อมูล'!C846," ")</f>
        <v>นายอำพร  กัณหากรณ์</v>
      </c>
      <c r="D846" s="69">
        <f>IF('4 ป้อนข้อมูล'!D846&lt;&gt;"",'4 ป้อนข้อมูล'!D846," ")</f>
        <v>2</v>
      </c>
      <c r="E846" s="71">
        <f>IF('4 ป้อนข้อมูล'!E846&lt;'3 ค่าคะแนน'!$B$9,0,IF('4 ป้อนข้อมูล'!E846&lt;'3 ค่าคะแนน'!$B$8,'3 ค่าคะแนน'!$E$9,IF('4 ป้อนข้อมูล'!E846&lt;'3 ค่าคะแนน'!$B$7,'3 ค่าคะแนน'!$E$8,IF('4 ป้อนข้อมูล'!E846&lt;'3 ค่าคะแนน'!$B$6,'3 ค่าคะแนน'!$E$7,IF('4 ป้อนข้อมูล'!E846&lt;'3 ค่าคะแนน'!$B$5,'3 ค่าคะแนน'!$E$6,IF('4 ป้อนข้อมูล'!E846&lt;'3 ค่าคะแนน'!$B$4,'3 ค่าคะแนน'!$E$5,'3 ค่าคะแนน'!$E$4))))))</f>
        <v>98.75</v>
      </c>
      <c r="F846" s="109">
        <f>IF('4 ป้อนข้อมูล'!E846&gt;=70,SUMIF(ปันส่วน!$A$5:$A$16,D846,ปันส่วน!$F$5:$F$16),0)</f>
        <v>865.33</v>
      </c>
      <c r="G846" s="109">
        <f>SUMIFS(ปันส่วน2!$C$3:$C$20,ปันส่วน2!$A$3:$A$20,D846,ปันส่วน2!$B$3:$B$20,E846)</f>
        <v>1936.421</v>
      </c>
      <c r="H846" s="109">
        <f t="shared" si="13"/>
        <v>2801.7510000000002</v>
      </c>
    </row>
    <row r="847" spans="1:8">
      <c r="A847" s="69">
        <v>844</v>
      </c>
      <c r="B847" s="82" t="str">
        <f>IF('4 ป้อนข้อมูล'!B847&lt;&gt;"",'4 ป้อนข้อมูล'!B847," ")</f>
        <v>โรงเรียนบ้านควนประกอบ</v>
      </c>
      <c r="C847" s="81" t="str">
        <f>IF('4 ป้อนข้อมูล'!C847&lt;&gt;"",'4 ป้อนข้อมูล'!C847," ")</f>
        <v>นายวิจิตร  จันทร์อินทร์</v>
      </c>
      <c r="D847" s="69">
        <f>IF('4 ป้อนข้อมูล'!D847&lt;&gt;"",'4 ป้อนข้อมูล'!D847," ")</f>
        <v>2</v>
      </c>
      <c r="E847" s="71">
        <f>IF('4 ป้อนข้อมูล'!E847&lt;'3 ค่าคะแนน'!$B$9,0,IF('4 ป้อนข้อมูล'!E847&lt;'3 ค่าคะแนน'!$B$8,'3 ค่าคะแนน'!$E$9,IF('4 ป้อนข้อมูล'!E847&lt;'3 ค่าคะแนน'!$B$7,'3 ค่าคะแนน'!$E$8,IF('4 ป้อนข้อมูล'!E847&lt;'3 ค่าคะแนน'!$B$6,'3 ค่าคะแนน'!$E$7,IF('4 ป้อนข้อมูล'!E847&lt;'3 ค่าคะแนน'!$B$5,'3 ค่าคะแนน'!$E$6,IF('4 ป้อนข้อมูล'!E847&lt;'3 ค่าคะแนน'!$B$4,'3 ค่าคะแนน'!$E$5,'3 ค่าคะแนน'!$E$4))))))</f>
        <v>98.75</v>
      </c>
      <c r="F847" s="109">
        <f>IF('4 ป้อนข้อมูล'!E847&gt;=70,SUMIF(ปันส่วน!$A$5:$A$16,D847,ปันส่วน!$F$5:$F$16),0)</f>
        <v>865.33</v>
      </c>
      <c r="G847" s="109">
        <f>SUMIFS(ปันส่วน2!$C$3:$C$20,ปันส่วน2!$A$3:$A$20,D847,ปันส่วน2!$B$3:$B$20,E847)</f>
        <v>1936.421</v>
      </c>
      <c r="H847" s="109">
        <f t="shared" si="13"/>
        <v>2801.7510000000002</v>
      </c>
    </row>
    <row r="848" spans="1:8">
      <c r="A848" s="69">
        <v>845</v>
      </c>
      <c r="B848" s="82" t="str">
        <f>IF('4 ป้อนข้อมูล'!B848&lt;&gt;"",'4 ป้อนข้อมูล'!B848," ")</f>
        <v>โรงเรียนบ้านควนประกอบ</v>
      </c>
      <c r="C848" s="81" t="str">
        <f>IF('4 ป้อนข้อมูล'!C848&lt;&gt;"",'4 ป้อนข้อมูล'!C848," ")</f>
        <v>นางอุมาภรณ์  หนูกลิ่น</v>
      </c>
      <c r="D848" s="69">
        <f>IF('4 ป้อนข้อมูล'!D848&lt;&gt;"",'4 ป้อนข้อมูล'!D848," ")</f>
        <v>2</v>
      </c>
      <c r="E848" s="71">
        <f>IF('4 ป้อนข้อมูล'!E848&lt;'3 ค่าคะแนน'!$B$9,0,IF('4 ป้อนข้อมูล'!E848&lt;'3 ค่าคะแนน'!$B$8,'3 ค่าคะแนน'!$E$9,IF('4 ป้อนข้อมูล'!E848&lt;'3 ค่าคะแนน'!$B$7,'3 ค่าคะแนน'!$E$8,IF('4 ป้อนข้อมูล'!E848&lt;'3 ค่าคะแนน'!$B$6,'3 ค่าคะแนน'!$E$7,IF('4 ป้อนข้อมูล'!E848&lt;'3 ค่าคะแนน'!$B$5,'3 ค่าคะแนน'!$E$6,IF('4 ป้อนข้อมูล'!E848&lt;'3 ค่าคะแนน'!$B$4,'3 ค่าคะแนน'!$E$5,'3 ค่าคะแนน'!$E$4))))))</f>
        <v>100</v>
      </c>
      <c r="F848" s="109">
        <f>IF('4 ป้อนข้อมูล'!E848&gt;=70,SUMIF(ปันส่วน!$A$5:$A$16,D848,ปันส่วน!$F$5:$F$16),0)</f>
        <v>865.33</v>
      </c>
      <c r="G848" s="109">
        <f>SUMIFS(ปันส่วน2!$C$3:$C$20,ปันส่วน2!$A$3:$A$20,D848,ปันส่วน2!$B$3:$B$20,E848)</f>
        <v>1960.933</v>
      </c>
      <c r="H848" s="109">
        <f t="shared" si="13"/>
        <v>2826.2629999999999</v>
      </c>
    </row>
    <row r="849" spans="1:8">
      <c r="A849" s="69">
        <v>846</v>
      </c>
      <c r="B849" s="82" t="str">
        <f>IF('4 ป้อนข้อมูล'!B849&lt;&gt;"",'4 ป้อนข้อมูล'!B849," ")</f>
        <v>โรงเรียนบ้านควนประกอบ</v>
      </c>
      <c r="C849" s="81" t="str">
        <f>IF('4 ป้อนข้อมูล'!C849&lt;&gt;"",'4 ป้อนข้อมูล'!C849," ")</f>
        <v>น.ส.สุธิดา  พูนหล่อ</v>
      </c>
      <c r="D849" s="69">
        <f>IF('4 ป้อนข้อมูล'!D849&lt;&gt;"",'4 ป้อนข้อมูล'!D849," ")</f>
        <v>3</v>
      </c>
      <c r="E849" s="71">
        <f>IF('4 ป้อนข้อมูล'!E849&lt;'3 ค่าคะแนน'!$B$9,0,IF('4 ป้อนข้อมูล'!E849&lt;'3 ค่าคะแนน'!$B$8,'3 ค่าคะแนน'!$E$9,IF('4 ป้อนข้อมูล'!E849&lt;'3 ค่าคะแนน'!$B$7,'3 ค่าคะแนน'!$E$8,IF('4 ป้อนข้อมูล'!E849&lt;'3 ค่าคะแนน'!$B$6,'3 ค่าคะแนน'!$E$7,IF('4 ป้อนข้อมูล'!E849&lt;'3 ค่าคะแนน'!$B$5,'3 ค่าคะแนน'!$E$6,IF('4 ป้อนข้อมูล'!E849&lt;'3 ค่าคะแนน'!$B$4,'3 ค่าคะแนน'!$E$5,'3 ค่าคะแนน'!$E$4))))))</f>
        <v>98.75</v>
      </c>
      <c r="F849" s="109">
        <f>IF('4 ป้อนข้อมูล'!E849&gt;=70,SUMIF(ปันส่วน!$A$5:$A$16,D849,ปันส่วน!$F$5:$F$16),0)</f>
        <v>966.95</v>
      </c>
      <c r="G849" s="109">
        <f>SUMIFS(ปันส่วน2!$C$3:$C$20,ปันส่วน2!$A$3:$A$20,D849,ปันส่วน2!$B$3:$B$20,E849)</f>
        <v>2404.8449999999998</v>
      </c>
      <c r="H849" s="109">
        <f t="shared" si="13"/>
        <v>3371.7950000000001</v>
      </c>
    </row>
    <row r="850" spans="1:8">
      <c r="A850" s="69">
        <v>847</v>
      </c>
      <c r="B850" s="82" t="str">
        <f>IF('4 ป้อนข้อมูล'!B850&lt;&gt;"",'4 ป้อนข้อมูล'!B850," ")</f>
        <v>โรงเรียนบ้านควนประกอบ</v>
      </c>
      <c r="C850" s="81" t="str">
        <f>IF('4 ป้อนข้อมูล'!C850&lt;&gt;"",'4 ป้อนข้อมูล'!C850," ")</f>
        <v>นางวารุณี  เพชรย้อย</v>
      </c>
      <c r="D850" s="69">
        <f>IF('4 ป้อนข้อมูล'!D850&lt;&gt;"",'4 ป้อนข้อมูล'!D850," ")</f>
        <v>2</v>
      </c>
      <c r="E850" s="71">
        <f>IF('4 ป้อนข้อมูล'!E850&lt;'3 ค่าคะแนน'!$B$9,0,IF('4 ป้อนข้อมูล'!E850&lt;'3 ค่าคะแนน'!$B$8,'3 ค่าคะแนน'!$E$9,IF('4 ป้อนข้อมูล'!E850&lt;'3 ค่าคะแนน'!$B$7,'3 ค่าคะแนน'!$E$8,IF('4 ป้อนข้อมูล'!E850&lt;'3 ค่าคะแนน'!$B$6,'3 ค่าคะแนน'!$E$7,IF('4 ป้อนข้อมูล'!E850&lt;'3 ค่าคะแนน'!$B$5,'3 ค่าคะแนน'!$E$6,IF('4 ป้อนข้อมูล'!E850&lt;'3 ค่าคะแนน'!$B$4,'3 ค่าคะแนน'!$E$5,'3 ค่าคะแนน'!$E$4))))))</f>
        <v>98.75</v>
      </c>
      <c r="F850" s="109">
        <f>IF('4 ป้อนข้อมูล'!E850&gt;=70,SUMIF(ปันส่วน!$A$5:$A$16,D850,ปันส่วน!$F$5:$F$16),0)</f>
        <v>865.33</v>
      </c>
      <c r="G850" s="109">
        <f>SUMIFS(ปันส่วน2!$C$3:$C$20,ปันส่วน2!$A$3:$A$20,D850,ปันส่วน2!$B$3:$B$20,E850)</f>
        <v>1936.421</v>
      </c>
      <c r="H850" s="109">
        <f t="shared" si="13"/>
        <v>2801.7510000000002</v>
      </c>
    </row>
    <row r="851" spans="1:8">
      <c r="A851" s="69">
        <v>848</v>
      </c>
      <c r="B851" s="82" t="str">
        <f>IF('4 ป้อนข้อมูล'!B851&lt;&gt;"",'4 ป้อนข้อมูล'!B851," ")</f>
        <v>โรงเรียนบ้านควนประกอบ</v>
      </c>
      <c r="C851" s="81" t="str">
        <f>IF('4 ป้อนข้อมูล'!C851&lt;&gt;"",'4 ป้อนข้อมูล'!C851," ")</f>
        <v>นายสังวรณ์  อัญชลี</v>
      </c>
      <c r="D851" s="69">
        <f>IF('4 ป้อนข้อมูล'!D851&lt;&gt;"",'4 ป้อนข้อมูล'!D851," ")</f>
        <v>2</v>
      </c>
      <c r="E851" s="71">
        <f>IF('4 ป้อนข้อมูล'!E851&lt;'3 ค่าคะแนน'!$B$9,0,IF('4 ป้อนข้อมูล'!E851&lt;'3 ค่าคะแนน'!$B$8,'3 ค่าคะแนน'!$E$9,IF('4 ป้อนข้อมูล'!E851&lt;'3 ค่าคะแนน'!$B$7,'3 ค่าคะแนน'!$E$8,IF('4 ป้อนข้อมูล'!E851&lt;'3 ค่าคะแนน'!$B$6,'3 ค่าคะแนน'!$E$7,IF('4 ป้อนข้อมูล'!E851&lt;'3 ค่าคะแนน'!$B$5,'3 ค่าคะแนน'!$E$6,IF('4 ป้อนข้อมูล'!E851&lt;'3 ค่าคะแนน'!$B$4,'3 ค่าคะแนน'!$E$5,'3 ค่าคะแนน'!$E$4))))))</f>
        <v>98.75</v>
      </c>
      <c r="F851" s="109">
        <f>IF('4 ป้อนข้อมูล'!E851&gt;=70,SUMIF(ปันส่วน!$A$5:$A$16,D851,ปันส่วน!$F$5:$F$16),0)</f>
        <v>865.33</v>
      </c>
      <c r="G851" s="109">
        <f>SUMIFS(ปันส่วน2!$C$3:$C$20,ปันส่วน2!$A$3:$A$20,D851,ปันส่วน2!$B$3:$B$20,E851)</f>
        <v>1936.421</v>
      </c>
      <c r="H851" s="109">
        <f t="shared" si="13"/>
        <v>2801.7510000000002</v>
      </c>
    </row>
    <row r="852" spans="1:8">
      <c r="A852" s="69">
        <v>849</v>
      </c>
      <c r="B852" s="82" t="str">
        <f>IF('4 ป้อนข้อมูล'!B852&lt;&gt;"",'4 ป้อนข้อมูล'!B852," ")</f>
        <v>โรงเรียนบ้านควนประกอบ</v>
      </c>
      <c r="C852" s="81" t="str">
        <f>IF('4 ป้อนข้อมูล'!C852&lt;&gt;"",'4 ป้อนข้อมูล'!C852," ")</f>
        <v>นายเรืองเดช  คำดีบุญ</v>
      </c>
      <c r="D852" s="69">
        <f>IF('4 ป้อนข้อมูล'!D852&lt;&gt;"",'4 ป้อนข้อมูล'!D852," ")</f>
        <v>2</v>
      </c>
      <c r="E852" s="71">
        <f>IF('4 ป้อนข้อมูล'!E852&lt;'3 ค่าคะแนน'!$B$9,0,IF('4 ป้อนข้อมูล'!E852&lt;'3 ค่าคะแนน'!$B$8,'3 ค่าคะแนน'!$E$9,IF('4 ป้อนข้อมูล'!E852&lt;'3 ค่าคะแนน'!$B$7,'3 ค่าคะแนน'!$E$8,IF('4 ป้อนข้อมูล'!E852&lt;'3 ค่าคะแนน'!$B$6,'3 ค่าคะแนน'!$E$7,IF('4 ป้อนข้อมูล'!E852&lt;'3 ค่าคะแนน'!$B$5,'3 ค่าคะแนน'!$E$6,IF('4 ป้อนข้อมูล'!E852&lt;'3 ค่าคะแนน'!$B$4,'3 ค่าคะแนน'!$E$5,'3 ค่าคะแนน'!$E$4))))))</f>
        <v>98.75</v>
      </c>
      <c r="F852" s="109">
        <f>IF('4 ป้อนข้อมูล'!E852&gt;=70,SUMIF(ปันส่วน!$A$5:$A$16,D852,ปันส่วน!$F$5:$F$16),0)</f>
        <v>865.33</v>
      </c>
      <c r="G852" s="109">
        <f>SUMIFS(ปันส่วน2!$C$3:$C$20,ปันส่วน2!$A$3:$A$20,D852,ปันส่วน2!$B$3:$B$20,E852)</f>
        <v>1936.421</v>
      </c>
      <c r="H852" s="109">
        <f t="shared" si="13"/>
        <v>2801.7510000000002</v>
      </c>
    </row>
    <row r="853" spans="1:8">
      <c r="A853" s="69">
        <v>850</v>
      </c>
      <c r="B853" s="82" t="str">
        <f>IF('4 ป้อนข้อมูล'!B853&lt;&gt;"",'4 ป้อนข้อมูล'!B853," ")</f>
        <v>โรงเรียนบ้านควนประกอบ</v>
      </c>
      <c r="C853" s="81" t="str">
        <f>IF('4 ป้อนข้อมูล'!C853&lt;&gt;"",'4 ป้อนข้อมูล'!C853," ")</f>
        <v>นางอรทิพา  แสงชาตรี</v>
      </c>
      <c r="D853" s="69">
        <f>IF('4 ป้อนข้อมูล'!D853&lt;&gt;"",'4 ป้อนข้อมูล'!D853," ")</f>
        <v>2</v>
      </c>
      <c r="E853" s="71">
        <f>IF('4 ป้อนข้อมูล'!E853&lt;'3 ค่าคะแนน'!$B$9,0,IF('4 ป้อนข้อมูล'!E853&lt;'3 ค่าคะแนน'!$B$8,'3 ค่าคะแนน'!$E$9,IF('4 ป้อนข้อมูล'!E853&lt;'3 ค่าคะแนน'!$B$7,'3 ค่าคะแนน'!$E$8,IF('4 ป้อนข้อมูล'!E853&lt;'3 ค่าคะแนน'!$B$6,'3 ค่าคะแนน'!$E$7,IF('4 ป้อนข้อมูล'!E853&lt;'3 ค่าคะแนน'!$B$5,'3 ค่าคะแนน'!$E$6,IF('4 ป้อนข้อมูล'!E853&lt;'3 ค่าคะแนน'!$B$4,'3 ค่าคะแนน'!$E$5,'3 ค่าคะแนน'!$E$4))))))</f>
        <v>98.75</v>
      </c>
      <c r="F853" s="109">
        <f>IF('4 ป้อนข้อมูล'!E853&gt;=70,SUMIF(ปันส่วน!$A$5:$A$16,D853,ปันส่วน!$F$5:$F$16),0)</f>
        <v>865.33</v>
      </c>
      <c r="G853" s="109">
        <f>SUMIFS(ปันส่วน2!$C$3:$C$20,ปันส่วน2!$A$3:$A$20,D853,ปันส่วน2!$B$3:$B$20,E853)</f>
        <v>1936.421</v>
      </c>
      <c r="H853" s="109">
        <f t="shared" si="13"/>
        <v>2801.7510000000002</v>
      </c>
    </row>
    <row r="854" spans="1:8">
      <c r="A854" s="69">
        <v>851</v>
      </c>
      <c r="B854" s="82" t="str">
        <f>IF('4 ป้อนข้อมูล'!B854&lt;&gt;"",'4 ป้อนข้อมูล'!B854," ")</f>
        <v>โรงเรียนบ้านควนประกอบ</v>
      </c>
      <c r="C854" s="81" t="str">
        <f>IF('4 ป้อนข้อมูล'!C854&lt;&gt;"",'4 ป้อนข้อมูล'!C854," ")</f>
        <v>นางพิมพ์วดี  เรืองศรี</v>
      </c>
      <c r="D854" s="69">
        <f>IF('4 ป้อนข้อมูล'!D854&lt;&gt;"",'4 ป้อนข้อมูล'!D854," ")</f>
        <v>2</v>
      </c>
      <c r="E854" s="71">
        <f>IF('4 ป้อนข้อมูล'!E854&lt;'3 ค่าคะแนน'!$B$9,0,IF('4 ป้อนข้อมูล'!E854&lt;'3 ค่าคะแนน'!$B$8,'3 ค่าคะแนน'!$E$9,IF('4 ป้อนข้อมูล'!E854&lt;'3 ค่าคะแนน'!$B$7,'3 ค่าคะแนน'!$E$8,IF('4 ป้อนข้อมูล'!E854&lt;'3 ค่าคะแนน'!$B$6,'3 ค่าคะแนน'!$E$7,IF('4 ป้อนข้อมูล'!E854&lt;'3 ค่าคะแนน'!$B$5,'3 ค่าคะแนน'!$E$6,IF('4 ป้อนข้อมูล'!E854&lt;'3 ค่าคะแนน'!$B$4,'3 ค่าคะแนน'!$E$5,'3 ค่าคะแนน'!$E$4))))))</f>
        <v>98.75</v>
      </c>
      <c r="F854" s="109">
        <f>IF('4 ป้อนข้อมูล'!E854&gt;=70,SUMIF(ปันส่วน!$A$5:$A$16,D854,ปันส่วน!$F$5:$F$16),0)</f>
        <v>865.33</v>
      </c>
      <c r="G854" s="109">
        <f>SUMIFS(ปันส่วน2!$C$3:$C$20,ปันส่วน2!$A$3:$A$20,D854,ปันส่วน2!$B$3:$B$20,E854)</f>
        <v>1936.421</v>
      </c>
      <c r="H854" s="109">
        <f t="shared" si="13"/>
        <v>2801.7510000000002</v>
      </c>
    </row>
    <row r="855" spans="1:8">
      <c r="A855" s="69">
        <v>852</v>
      </c>
      <c r="B855" s="82" t="str">
        <f>IF('4 ป้อนข้อมูล'!B855&lt;&gt;"",'4 ป้อนข้อมูล'!B855," ")</f>
        <v>โรงเรียนบ้านควนประกอบ</v>
      </c>
      <c r="C855" s="81" t="str">
        <f>IF('4 ป้อนข้อมูล'!C855&lt;&gt;"",'4 ป้อนข้อมูล'!C855," ")</f>
        <v>นางปาริชาติ  เกลี้ยงอุบล</v>
      </c>
      <c r="D855" s="69">
        <f>IF('4 ป้อนข้อมูล'!D855&lt;&gt;"",'4 ป้อนข้อมูล'!D855," ")</f>
        <v>2</v>
      </c>
      <c r="E855" s="71">
        <f>IF('4 ป้อนข้อมูล'!E855&lt;'3 ค่าคะแนน'!$B$9,0,IF('4 ป้อนข้อมูล'!E855&lt;'3 ค่าคะแนน'!$B$8,'3 ค่าคะแนน'!$E$9,IF('4 ป้อนข้อมูล'!E855&lt;'3 ค่าคะแนน'!$B$7,'3 ค่าคะแนน'!$E$8,IF('4 ป้อนข้อมูล'!E855&lt;'3 ค่าคะแนน'!$B$6,'3 ค่าคะแนน'!$E$7,IF('4 ป้อนข้อมูล'!E855&lt;'3 ค่าคะแนน'!$B$5,'3 ค่าคะแนน'!$E$6,IF('4 ป้อนข้อมูล'!E855&lt;'3 ค่าคะแนน'!$B$4,'3 ค่าคะแนน'!$E$5,'3 ค่าคะแนน'!$E$4))))))</f>
        <v>98.75</v>
      </c>
      <c r="F855" s="109">
        <f>IF('4 ป้อนข้อมูล'!E855&gt;=70,SUMIF(ปันส่วน!$A$5:$A$16,D855,ปันส่วน!$F$5:$F$16),0)</f>
        <v>865.33</v>
      </c>
      <c r="G855" s="109">
        <f>SUMIFS(ปันส่วน2!$C$3:$C$20,ปันส่วน2!$A$3:$A$20,D855,ปันส่วน2!$B$3:$B$20,E855)</f>
        <v>1936.421</v>
      </c>
      <c r="H855" s="109">
        <f t="shared" si="13"/>
        <v>2801.7510000000002</v>
      </c>
    </row>
    <row r="856" spans="1:8">
      <c r="A856" s="69">
        <v>853</v>
      </c>
      <c r="B856" s="82" t="str">
        <f>IF('4 ป้อนข้อมูล'!B856&lt;&gt;"",'4 ป้อนข้อมูล'!B856," ")</f>
        <v>โรงเรียนบ้านควนประกอบ</v>
      </c>
      <c r="C856" s="81" t="str">
        <f>IF('4 ป้อนข้อมูล'!C856&lt;&gt;"",'4 ป้อนข้อมูล'!C856," ")</f>
        <v>นางเพ็ญแข  หนูขาว</v>
      </c>
      <c r="D856" s="69">
        <f>IF('4 ป้อนข้อมูล'!D856&lt;&gt;"",'4 ป้อนข้อมูล'!D856," ")</f>
        <v>2</v>
      </c>
      <c r="E856" s="71">
        <f>IF('4 ป้อนข้อมูล'!E856&lt;'3 ค่าคะแนน'!$B$9,0,IF('4 ป้อนข้อมูล'!E856&lt;'3 ค่าคะแนน'!$B$8,'3 ค่าคะแนน'!$E$9,IF('4 ป้อนข้อมูล'!E856&lt;'3 ค่าคะแนน'!$B$7,'3 ค่าคะแนน'!$E$8,IF('4 ป้อนข้อมูล'!E856&lt;'3 ค่าคะแนน'!$B$6,'3 ค่าคะแนน'!$E$7,IF('4 ป้อนข้อมูล'!E856&lt;'3 ค่าคะแนน'!$B$5,'3 ค่าคะแนน'!$E$6,IF('4 ป้อนข้อมูล'!E856&lt;'3 ค่าคะแนน'!$B$4,'3 ค่าคะแนน'!$E$5,'3 ค่าคะแนน'!$E$4))))))</f>
        <v>98.75</v>
      </c>
      <c r="F856" s="109">
        <f>IF('4 ป้อนข้อมูล'!E856&gt;=70,SUMIF(ปันส่วน!$A$5:$A$16,D856,ปันส่วน!$F$5:$F$16),0)</f>
        <v>865.33</v>
      </c>
      <c r="G856" s="109">
        <f>SUMIFS(ปันส่วน2!$C$3:$C$20,ปันส่วน2!$A$3:$A$20,D856,ปันส่วน2!$B$3:$B$20,E856)</f>
        <v>1936.421</v>
      </c>
      <c r="H856" s="109">
        <f t="shared" si="13"/>
        <v>2801.7510000000002</v>
      </c>
    </row>
    <row r="857" spans="1:8">
      <c r="A857" s="69">
        <v>854</v>
      </c>
      <c r="B857" s="82" t="str">
        <f>IF('4 ป้อนข้อมูล'!B857&lt;&gt;"",'4 ป้อนข้อมูล'!B857," ")</f>
        <v>โรงเรียนบ้านควนประกอบ</v>
      </c>
      <c r="C857" s="81" t="str">
        <f>IF('4 ป้อนข้อมูล'!C857&lt;&gt;"",'4 ป้อนข้อมูล'!C857," ")</f>
        <v>นางสมใจ  สุวรรณพิทักษ์</v>
      </c>
      <c r="D857" s="69">
        <f>IF('4 ป้อนข้อมูล'!D857&lt;&gt;"",'4 ป้อนข้อมูล'!D857," ")</f>
        <v>2</v>
      </c>
      <c r="E857" s="71">
        <f>IF('4 ป้อนข้อมูล'!E857&lt;'3 ค่าคะแนน'!$B$9,0,IF('4 ป้อนข้อมูล'!E857&lt;'3 ค่าคะแนน'!$B$8,'3 ค่าคะแนน'!$E$9,IF('4 ป้อนข้อมูล'!E857&lt;'3 ค่าคะแนน'!$B$7,'3 ค่าคะแนน'!$E$8,IF('4 ป้อนข้อมูล'!E857&lt;'3 ค่าคะแนน'!$B$6,'3 ค่าคะแนน'!$E$7,IF('4 ป้อนข้อมูล'!E857&lt;'3 ค่าคะแนน'!$B$5,'3 ค่าคะแนน'!$E$6,IF('4 ป้อนข้อมูล'!E857&lt;'3 ค่าคะแนน'!$B$4,'3 ค่าคะแนน'!$E$5,'3 ค่าคะแนน'!$E$4))))))</f>
        <v>98.75</v>
      </c>
      <c r="F857" s="109">
        <f>IF('4 ป้อนข้อมูล'!E857&gt;=70,SUMIF(ปันส่วน!$A$5:$A$16,D857,ปันส่วน!$F$5:$F$16),0)</f>
        <v>865.33</v>
      </c>
      <c r="G857" s="109">
        <f>SUMIFS(ปันส่วน2!$C$3:$C$20,ปันส่วน2!$A$3:$A$20,D857,ปันส่วน2!$B$3:$B$20,E857)</f>
        <v>1936.421</v>
      </c>
      <c r="H857" s="109">
        <f t="shared" si="13"/>
        <v>2801.7510000000002</v>
      </c>
    </row>
    <row r="858" spans="1:8">
      <c r="A858" s="69">
        <v>855</v>
      </c>
      <c r="B858" s="82" t="str">
        <f>IF('4 ป้อนข้อมูล'!B858&lt;&gt;"",'4 ป้อนข้อมูล'!B858," ")</f>
        <v>โรงเรียนบ้านควนประกอบ</v>
      </c>
      <c r="C858" s="81" t="str">
        <f>IF('4 ป้อนข้อมูล'!C858&lt;&gt;"",'4 ป้อนข้อมูล'!C858," ")</f>
        <v>นางอารมณ์  พิศพักตร์</v>
      </c>
      <c r="D858" s="69">
        <f>IF('4 ป้อนข้อมูล'!D858&lt;&gt;"",'4 ป้อนข้อมูล'!D858," ")</f>
        <v>2</v>
      </c>
      <c r="E858" s="71">
        <f>IF('4 ป้อนข้อมูล'!E858&lt;'3 ค่าคะแนน'!$B$9,0,IF('4 ป้อนข้อมูล'!E858&lt;'3 ค่าคะแนน'!$B$8,'3 ค่าคะแนน'!$E$9,IF('4 ป้อนข้อมูล'!E858&lt;'3 ค่าคะแนน'!$B$7,'3 ค่าคะแนน'!$E$8,IF('4 ป้อนข้อมูล'!E858&lt;'3 ค่าคะแนน'!$B$6,'3 ค่าคะแนน'!$E$7,IF('4 ป้อนข้อมูล'!E858&lt;'3 ค่าคะแนน'!$B$5,'3 ค่าคะแนน'!$E$6,IF('4 ป้อนข้อมูล'!E858&lt;'3 ค่าคะแนน'!$B$4,'3 ค่าคะแนน'!$E$5,'3 ค่าคะแนน'!$E$4))))))</f>
        <v>100</v>
      </c>
      <c r="F858" s="109">
        <f>IF('4 ป้อนข้อมูล'!E858&gt;=70,SUMIF(ปันส่วน!$A$5:$A$16,D858,ปันส่วน!$F$5:$F$16),0)</f>
        <v>865.33</v>
      </c>
      <c r="G858" s="109">
        <f>SUMIFS(ปันส่วน2!$C$3:$C$20,ปันส่วน2!$A$3:$A$20,D858,ปันส่วน2!$B$3:$B$20,E858)</f>
        <v>1960.933</v>
      </c>
      <c r="H858" s="109">
        <f t="shared" si="13"/>
        <v>2826.2629999999999</v>
      </c>
    </row>
    <row r="859" spans="1:8">
      <c r="A859" s="69">
        <v>856</v>
      </c>
      <c r="B859" s="82" t="str">
        <f>IF('4 ป้อนข้อมูล'!B859&lt;&gt;"",'4 ป้อนข้อมูล'!B859," ")</f>
        <v>โรงเรียนบ้านควนประกอบ</v>
      </c>
      <c r="C859" s="81" t="str">
        <f>IF('4 ป้อนข้อมูล'!C859&lt;&gt;"",'4 ป้อนข้อมูล'!C859," ")</f>
        <v>นางสุคนธ์  บุญเกลี้ยง</v>
      </c>
      <c r="D859" s="69">
        <f>IF('4 ป้อนข้อมูล'!D859&lt;&gt;"",'4 ป้อนข้อมูล'!D859," ")</f>
        <v>2</v>
      </c>
      <c r="E859" s="71">
        <f>IF('4 ป้อนข้อมูล'!E859&lt;'3 ค่าคะแนน'!$B$9,0,IF('4 ป้อนข้อมูล'!E859&lt;'3 ค่าคะแนน'!$B$8,'3 ค่าคะแนน'!$E$9,IF('4 ป้อนข้อมูล'!E859&lt;'3 ค่าคะแนน'!$B$7,'3 ค่าคะแนน'!$E$8,IF('4 ป้อนข้อมูล'!E859&lt;'3 ค่าคะแนน'!$B$6,'3 ค่าคะแนน'!$E$7,IF('4 ป้อนข้อมูล'!E859&lt;'3 ค่าคะแนน'!$B$5,'3 ค่าคะแนน'!$E$6,IF('4 ป้อนข้อมูล'!E859&lt;'3 ค่าคะแนน'!$B$4,'3 ค่าคะแนน'!$E$5,'3 ค่าคะแนน'!$E$4))))))</f>
        <v>98.75</v>
      </c>
      <c r="F859" s="109">
        <f>IF('4 ป้อนข้อมูล'!E859&gt;=70,SUMIF(ปันส่วน!$A$5:$A$16,D859,ปันส่วน!$F$5:$F$16),0)</f>
        <v>865.33</v>
      </c>
      <c r="G859" s="109">
        <f>SUMIFS(ปันส่วน2!$C$3:$C$20,ปันส่วน2!$A$3:$A$20,D859,ปันส่วน2!$B$3:$B$20,E859)</f>
        <v>1936.421</v>
      </c>
      <c r="H859" s="109">
        <f t="shared" si="13"/>
        <v>2801.7510000000002</v>
      </c>
    </row>
    <row r="860" spans="1:8">
      <c r="A860" s="69">
        <v>857</v>
      </c>
      <c r="B860" s="82" t="str">
        <f>IF('4 ป้อนข้อมูล'!B860&lt;&gt;"",'4 ป้อนข้อมูล'!B860," ")</f>
        <v>โรงเรียนบ้านวังปริง</v>
      </c>
      <c r="C860" s="81" t="str">
        <f>IF('4 ป้อนข้อมูล'!C860&lt;&gt;"",'4 ป้อนข้อมูล'!C860," ")</f>
        <v>นายสมหมาย  กรดเต็ม</v>
      </c>
      <c r="D860" s="69">
        <f>IF('4 ป้อนข้อมูล'!D860&lt;&gt;"",'4 ป้อนข้อมูล'!D860," ")</f>
        <v>2</v>
      </c>
      <c r="E860" s="71">
        <f>IF('4 ป้อนข้อมูล'!E860&lt;'3 ค่าคะแนน'!$B$9,0,IF('4 ป้อนข้อมูล'!E860&lt;'3 ค่าคะแนน'!$B$8,'3 ค่าคะแนน'!$E$9,IF('4 ป้อนข้อมูล'!E860&lt;'3 ค่าคะแนน'!$B$7,'3 ค่าคะแนน'!$E$8,IF('4 ป้อนข้อมูล'!E860&lt;'3 ค่าคะแนน'!$B$6,'3 ค่าคะแนน'!$E$7,IF('4 ป้อนข้อมูล'!E860&lt;'3 ค่าคะแนน'!$B$5,'3 ค่าคะแนน'!$E$6,IF('4 ป้อนข้อมูล'!E860&lt;'3 ค่าคะแนน'!$B$4,'3 ค่าคะแนน'!$E$5,'3 ค่าคะแนน'!$E$4))))))</f>
        <v>98.75</v>
      </c>
      <c r="F860" s="109">
        <f>IF('4 ป้อนข้อมูล'!E860&gt;=70,SUMIF(ปันส่วน!$A$5:$A$16,D860,ปันส่วน!$F$5:$F$16),0)</f>
        <v>865.33</v>
      </c>
      <c r="G860" s="109">
        <f>SUMIFS(ปันส่วน2!$C$3:$C$20,ปันส่วน2!$A$3:$A$20,D860,ปันส่วน2!$B$3:$B$20,E860)</f>
        <v>1936.421</v>
      </c>
      <c r="H860" s="109">
        <f t="shared" si="13"/>
        <v>2801.7510000000002</v>
      </c>
    </row>
    <row r="861" spans="1:8">
      <c r="A861" s="69">
        <v>858</v>
      </c>
      <c r="B861" s="82" t="str">
        <f>IF('4 ป้อนข้อมูล'!B861&lt;&gt;"",'4 ป้อนข้อมูล'!B861," ")</f>
        <v>โรงเรียนบ้านวังปริง</v>
      </c>
      <c r="C861" s="81" t="str">
        <f>IF('4 ป้อนข้อมูล'!C861&lt;&gt;"",'4 ป้อนข้อมูล'!C861," ")</f>
        <v>นางอธิชา   ทักขภิวัตน์</v>
      </c>
      <c r="D861" s="69">
        <f>IF('4 ป้อนข้อมูล'!D861&lt;&gt;"",'4 ป้อนข้อมูล'!D861," ")</f>
        <v>2</v>
      </c>
      <c r="E861" s="71">
        <f>IF('4 ป้อนข้อมูล'!E861&lt;'3 ค่าคะแนน'!$B$9,0,IF('4 ป้อนข้อมูล'!E861&lt;'3 ค่าคะแนน'!$B$8,'3 ค่าคะแนน'!$E$9,IF('4 ป้อนข้อมูล'!E861&lt;'3 ค่าคะแนน'!$B$7,'3 ค่าคะแนน'!$E$8,IF('4 ป้อนข้อมูล'!E861&lt;'3 ค่าคะแนน'!$B$6,'3 ค่าคะแนน'!$E$7,IF('4 ป้อนข้อมูล'!E861&lt;'3 ค่าคะแนน'!$B$5,'3 ค่าคะแนน'!$E$6,IF('4 ป้อนข้อมูล'!E861&lt;'3 ค่าคะแนน'!$B$4,'3 ค่าคะแนน'!$E$5,'3 ค่าคะแนน'!$E$4))))))</f>
        <v>98.75</v>
      </c>
      <c r="F861" s="109">
        <f>IF('4 ป้อนข้อมูล'!E861&gt;=70,SUMIF(ปันส่วน!$A$5:$A$16,D861,ปันส่วน!$F$5:$F$16),0)</f>
        <v>865.33</v>
      </c>
      <c r="G861" s="109">
        <f>SUMIFS(ปันส่วน2!$C$3:$C$20,ปันส่วน2!$A$3:$A$20,D861,ปันส่วน2!$B$3:$B$20,E861)</f>
        <v>1936.421</v>
      </c>
      <c r="H861" s="109">
        <f t="shared" si="13"/>
        <v>2801.7510000000002</v>
      </c>
    </row>
    <row r="862" spans="1:8">
      <c r="A862" s="69">
        <v>859</v>
      </c>
      <c r="B862" s="82" t="str">
        <f>IF('4 ป้อนข้อมูล'!B862&lt;&gt;"",'4 ป้อนข้อมูล'!B862," ")</f>
        <v>โรงเรียนบ้านวังปริง</v>
      </c>
      <c r="C862" s="81" t="str">
        <f>IF('4 ป้อนข้อมูล'!C862&lt;&gt;"",'4 ป้อนข้อมูล'!C862," ")</f>
        <v>นางสุพร  เทพหนู</v>
      </c>
      <c r="D862" s="69">
        <f>IF('4 ป้อนข้อมูล'!D862&lt;&gt;"",'4 ป้อนข้อมูล'!D862," ")</f>
        <v>2</v>
      </c>
      <c r="E862" s="71">
        <f>IF('4 ป้อนข้อมูล'!E862&lt;'3 ค่าคะแนน'!$B$9,0,IF('4 ป้อนข้อมูล'!E862&lt;'3 ค่าคะแนน'!$B$8,'3 ค่าคะแนน'!$E$9,IF('4 ป้อนข้อมูล'!E862&lt;'3 ค่าคะแนน'!$B$7,'3 ค่าคะแนน'!$E$8,IF('4 ป้อนข้อมูล'!E862&lt;'3 ค่าคะแนน'!$B$6,'3 ค่าคะแนน'!$E$7,IF('4 ป้อนข้อมูล'!E862&lt;'3 ค่าคะแนน'!$B$5,'3 ค่าคะแนน'!$E$6,IF('4 ป้อนข้อมูล'!E862&lt;'3 ค่าคะแนน'!$B$4,'3 ค่าคะแนน'!$E$5,'3 ค่าคะแนน'!$E$4))))))</f>
        <v>98.75</v>
      </c>
      <c r="F862" s="109">
        <f>IF('4 ป้อนข้อมูล'!E862&gt;=70,SUMIF(ปันส่วน!$A$5:$A$16,D862,ปันส่วน!$F$5:$F$16),0)</f>
        <v>865.33</v>
      </c>
      <c r="G862" s="109">
        <f>SUMIFS(ปันส่วน2!$C$3:$C$20,ปันส่วน2!$A$3:$A$20,D862,ปันส่วน2!$B$3:$B$20,E862)</f>
        <v>1936.421</v>
      </c>
      <c r="H862" s="109">
        <f t="shared" si="13"/>
        <v>2801.7510000000002</v>
      </c>
    </row>
    <row r="863" spans="1:8">
      <c r="A863" s="69">
        <v>860</v>
      </c>
      <c r="B863" s="82" t="str">
        <f>IF('4 ป้อนข้อมูล'!B863&lt;&gt;"",'4 ป้อนข้อมูล'!B863," ")</f>
        <v>โรงเรียนบ้านวังปริง</v>
      </c>
      <c r="C863" s="81" t="str">
        <f>IF('4 ป้อนข้อมูล'!C863&lt;&gt;"",'4 ป้อนข้อมูล'!C863," ")</f>
        <v>นายประทุม  เรืองฤทธิ์</v>
      </c>
      <c r="D863" s="69">
        <f>IF('4 ป้อนข้อมูล'!D863&lt;&gt;"",'4 ป้อนข้อมูล'!D863," ")</f>
        <v>2</v>
      </c>
      <c r="E863" s="71">
        <f>IF('4 ป้อนข้อมูล'!E863&lt;'3 ค่าคะแนน'!$B$9,0,IF('4 ป้อนข้อมูล'!E863&lt;'3 ค่าคะแนน'!$B$8,'3 ค่าคะแนน'!$E$9,IF('4 ป้อนข้อมูล'!E863&lt;'3 ค่าคะแนน'!$B$7,'3 ค่าคะแนน'!$E$8,IF('4 ป้อนข้อมูล'!E863&lt;'3 ค่าคะแนน'!$B$6,'3 ค่าคะแนน'!$E$7,IF('4 ป้อนข้อมูล'!E863&lt;'3 ค่าคะแนน'!$B$5,'3 ค่าคะแนน'!$E$6,IF('4 ป้อนข้อมูล'!E863&lt;'3 ค่าคะแนน'!$B$4,'3 ค่าคะแนน'!$E$5,'3 ค่าคะแนน'!$E$4))))))</f>
        <v>98.75</v>
      </c>
      <c r="F863" s="109">
        <f>IF('4 ป้อนข้อมูล'!E863&gt;=70,SUMIF(ปันส่วน!$A$5:$A$16,D863,ปันส่วน!$F$5:$F$16),0)</f>
        <v>865.33</v>
      </c>
      <c r="G863" s="109">
        <f>SUMIFS(ปันส่วน2!$C$3:$C$20,ปันส่วน2!$A$3:$A$20,D863,ปันส่วน2!$B$3:$B$20,E863)</f>
        <v>1936.421</v>
      </c>
      <c r="H863" s="109">
        <f t="shared" si="13"/>
        <v>2801.7510000000002</v>
      </c>
    </row>
    <row r="864" spans="1:8">
      <c r="A864" s="69">
        <v>861</v>
      </c>
      <c r="B864" s="82" t="str">
        <f>IF('4 ป้อนข้อมูล'!B864&lt;&gt;"",'4 ป้อนข้อมูล'!B864," ")</f>
        <v>โรงเรียนบ้านวังปริง</v>
      </c>
      <c r="C864" s="81" t="str">
        <f>IF('4 ป้อนข้อมูล'!C864&lt;&gt;"",'4 ป้อนข้อมูล'!C864," ")</f>
        <v>นายวิโรจน์  ไชยสุนทรกิตติ</v>
      </c>
      <c r="D864" s="69">
        <f>IF('4 ป้อนข้อมูล'!D864&lt;&gt;"",'4 ป้อนข้อมูล'!D864," ")</f>
        <v>2</v>
      </c>
      <c r="E864" s="71">
        <f>IF('4 ป้อนข้อมูล'!E864&lt;'3 ค่าคะแนน'!$B$9,0,IF('4 ป้อนข้อมูล'!E864&lt;'3 ค่าคะแนน'!$B$8,'3 ค่าคะแนน'!$E$9,IF('4 ป้อนข้อมูล'!E864&lt;'3 ค่าคะแนน'!$B$7,'3 ค่าคะแนน'!$E$8,IF('4 ป้อนข้อมูล'!E864&lt;'3 ค่าคะแนน'!$B$6,'3 ค่าคะแนน'!$E$7,IF('4 ป้อนข้อมูล'!E864&lt;'3 ค่าคะแนน'!$B$5,'3 ค่าคะแนน'!$E$6,IF('4 ป้อนข้อมูล'!E864&lt;'3 ค่าคะแนน'!$B$4,'3 ค่าคะแนน'!$E$5,'3 ค่าคะแนน'!$E$4))))))</f>
        <v>98.75</v>
      </c>
      <c r="F864" s="109">
        <f>IF('4 ป้อนข้อมูล'!E864&gt;=70,SUMIF(ปันส่วน!$A$5:$A$16,D864,ปันส่วน!$F$5:$F$16),0)</f>
        <v>865.33</v>
      </c>
      <c r="G864" s="109">
        <f>SUMIFS(ปันส่วน2!$C$3:$C$20,ปันส่วน2!$A$3:$A$20,D864,ปันส่วน2!$B$3:$B$20,E864)</f>
        <v>1936.421</v>
      </c>
      <c r="H864" s="109">
        <f t="shared" si="13"/>
        <v>2801.7510000000002</v>
      </c>
    </row>
    <row r="865" spans="1:8">
      <c r="A865" s="69">
        <v>862</v>
      </c>
      <c r="B865" s="82" t="str">
        <f>IF('4 ป้อนข้อมูล'!B865&lt;&gt;"",'4 ป้อนข้อมูล'!B865," ")</f>
        <v>โรงเรียนบ้านวังปริง</v>
      </c>
      <c r="C865" s="81" t="str">
        <f>IF('4 ป้อนข้อมูล'!C865&lt;&gt;"",'4 ป้อนข้อมูล'!C865," ")</f>
        <v>นางอารี  ชัยบุรินทร์</v>
      </c>
      <c r="D865" s="69">
        <f>IF('4 ป้อนข้อมูล'!D865&lt;&gt;"",'4 ป้อนข้อมูล'!D865," ")</f>
        <v>2</v>
      </c>
      <c r="E865" s="71">
        <f>IF('4 ป้อนข้อมูล'!E865&lt;'3 ค่าคะแนน'!$B$9,0,IF('4 ป้อนข้อมูล'!E865&lt;'3 ค่าคะแนน'!$B$8,'3 ค่าคะแนน'!$E$9,IF('4 ป้อนข้อมูล'!E865&lt;'3 ค่าคะแนน'!$B$7,'3 ค่าคะแนน'!$E$8,IF('4 ป้อนข้อมูล'!E865&lt;'3 ค่าคะแนน'!$B$6,'3 ค่าคะแนน'!$E$7,IF('4 ป้อนข้อมูล'!E865&lt;'3 ค่าคะแนน'!$B$5,'3 ค่าคะแนน'!$E$6,IF('4 ป้อนข้อมูล'!E865&lt;'3 ค่าคะแนน'!$B$4,'3 ค่าคะแนน'!$E$5,'3 ค่าคะแนน'!$E$4))))))</f>
        <v>98.75</v>
      </c>
      <c r="F865" s="109">
        <f>IF('4 ป้อนข้อมูล'!E865&gt;=70,SUMIF(ปันส่วน!$A$5:$A$16,D865,ปันส่วน!$F$5:$F$16),0)</f>
        <v>865.33</v>
      </c>
      <c r="G865" s="109">
        <f>SUMIFS(ปันส่วน2!$C$3:$C$20,ปันส่วน2!$A$3:$A$20,D865,ปันส่วน2!$B$3:$B$20,E865)</f>
        <v>1936.421</v>
      </c>
      <c r="H865" s="109">
        <f t="shared" si="13"/>
        <v>2801.7510000000002</v>
      </c>
    </row>
    <row r="866" spans="1:8">
      <c r="A866" s="69">
        <v>863</v>
      </c>
      <c r="B866" s="82" t="str">
        <f>IF('4 ป้อนข้อมูล'!B866&lt;&gt;"",'4 ป้อนข้อมูล'!B866," ")</f>
        <v>โรงเรียนบ้านวังปริง</v>
      </c>
      <c r="C866" s="81" t="str">
        <f>IF('4 ป้อนข้อมูล'!C866&lt;&gt;"",'4 ป้อนข้อมูล'!C866," ")</f>
        <v>นางพรพิมล  ยอดตระกูลชัย</v>
      </c>
      <c r="D866" s="69">
        <f>IF('4 ป้อนข้อมูล'!D866&lt;&gt;"",'4 ป้อนข้อมูล'!D866," ")</f>
        <v>2</v>
      </c>
      <c r="E866" s="71">
        <f>IF('4 ป้อนข้อมูล'!E866&lt;'3 ค่าคะแนน'!$B$9,0,IF('4 ป้อนข้อมูล'!E866&lt;'3 ค่าคะแนน'!$B$8,'3 ค่าคะแนน'!$E$9,IF('4 ป้อนข้อมูล'!E866&lt;'3 ค่าคะแนน'!$B$7,'3 ค่าคะแนน'!$E$8,IF('4 ป้อนข้อมูล'!E866&lt;'3 ค่าคะแนน'!$B$6,'3 ค่าคะแนน'!$E$7,IF('4 ป้อนข้อมูล'!E866&lt;'3 ค่าคะแนน'!$B$5,'3 ค่าคะแนน'!$E$6,IF('4 ป้อนข้อมูล'!E866&lt;'3 ค่าคะแนน'!$B$4,'3 ค่าคะแนน'!$E$5,'3 ค่าคะแนน'!$E$4))))))</f>
        <v>98.75</v>
      </c>
      <c r="F866" s="109">
        <f>IF('4 ป้อนข้อมูล'!E866&gt;=70,SUMIF(ปันส่วน!$A$5:$A$16,D866,ปันส่วน!$F$5:$F$16),0)</f>
        <v>865.33</v>
      </c>
      <c r="G866" s="109">
        <f>SUMIFS(ปันส่วน2!$C$3:$C$20,ปันส่วน2!$A$3:$A$20,D866,ปันส่วน2!$B$3:$B$20,E866)</f>
        <v>1936.421</v>
      </c>
      <c r="H866" s="109">
        <f t="shared" si="13"/>
        <v>2801.7510000000002</v>
      </c>
    </row>
    <row r="867" spans="1:8">
      <c r="A867" s="69">
        <v>864</v>
      </c>
      <c r="B867" s="82" t="str">
        <f>IF('4 ป้อนข้อมูล'!B867&lt;&gt;"",'4 ป้อนข้อมูล'!B867," ")</f>
        <v>โรงเรียนบ้านวังปริง</v>
      </c>
      <c r="C867" s="81" t="str">
        <f>IF('4 ป้อนข้อมูล'!C867&lt;&gt;"",'4 ป้อนข้อมูล'!C867," ")</f>
        <v>น.ส.จินตนา  จันทร์ทอง</v>
      </c>
      <c r="D867" s="69">
        <f>IF('4 ป้อนข้อมูล'!D867&lt;&gt;"",'4 ป้อนข้อมูล'!D867," ")</f>
        <v>2</v>
      </c>
      <c r="E867" s="71">
        <f>IF('4 ป้อนข้อมูล'!E867&lt;'3 ค่าคะแนน'!$B$9,0,IF('4 ป้อนข้อมูล'!E867&lt;'3 ค่าคะแนน'!$B$8,'3 ค่าคะแนน'!$E$9,IF('4 ป้อนข้อมูล'!E867&lt;'3 ค่าคะแนน'!$B$7,'3 ค่าคะแนน'!$E$8,IF('4 ป้อนข้อมูล'!E867&lt;'3 ค่าคะแนน'!$B$6,'3 ค่าคะแนน'!$E$7,IF('4 ป้อนข้อมูล'!E867&lt;'3 ค่าคะแนน'!$B$5,'3 ค่าคะแนน'!$E$6,IF('4 ป้อนข้อมูล'!E867&lt;'3 ค่าคะแนน'!$B$4,'3 ค่าคะแนน'!$E$5,'3 ค่าคะแนน'!$E$4))))))</f>
        <v>98.75</v>
      </c>
      <c r="F867" s="109">
        <f>IF('4 ป้อนข้อมูล'!E867&gt;=70,SUMIF(ปันส่วน!$A$5:$A$16,D867,ปันส่วน!$F$5:$F$16),0)</f>
        <v>865.33</v>
      </c>
      <c r="G867" s="109">
        <f>SUMIFS(ปันส่วน2!$C$3:$C$20,ปันส่วน2!$A$3:$A$20,D867,ปันส่วน2!$B$3:$B$20,E867)</f>
        <v>1936.421</v>
      </c>
      <c r="H867" s="109">
        <f t="shared" si="13"/>
        <v>2801.7510000000002</v>
      </c>
    </row>
    <row r="868" spans="1:8">
      <c r="A868" s="69">
        <v>865</v>
      </c>
      <c r="B868" s="82" t="str">
        <f>IF('4 ป้อนข้อมูล'!B868&lt;&gt;"",'4 ป้อนข้อมูล'!B868," ")</f>
        <v>โรงเรียนบ้านวังปริง</v>
      </c>
      <c r="C868" s="81" t="str">
        <f>IF('4 ป้อนข้อมูล'!C868&lt;&gt;"",'4 ป้อนข้อมูล'!C868," ")</f>
        <v>นางจินตนา  กลับแป้น</v>
      </c>
      <c r="D868" s="69">
        <f>IF('4 ป้อนข้อมูล'!D868&lt;&gt;"",'4 ป้อนข้อมูล'!D868," ")</f>
        <v>2</v>
      </c>
      <c r="E868" s="71">
        <f>IF('4 ป้อนข้อมูล'!E868&lt;'3 ค่าคะแนน'!$B$9,0,IF('4 ป้อนข้อมูล'!E868&lt;'3 ค่าคะแนน'!$B$8,'3 ค่าคะแนน'!$E$9,IF('4 ป้อนข้อมูล'!E868&lt;'3 ค่าคะแนน'!$B$7,'3 ค่าคะแนน'!$E$8,IF('4 ป้อนข้อมูล'!E868&lt;'3 ค่าคะแนน'!$B$6,'3 ค่าคะแนน'!$E$7,IF('4 ป้อนข้อมูล'!E868&lt;'3 ค่าคะแนน'!$B$5,'3 ค่าคะแนน'!$E$6,IF('4 ป้อนข้อมูล'!E868&lt;'3 ค่าคะแนน'!$B$4,'3 ค่าคะแนน'!$E$5,'3 ค่าคะแนน'!$E$4))))))</f>
        <v>100</v>
      </c>
      <c r="F868" s="109">
        <f>IF('4 ป้อนข้อมูล'!E868&gt;=70,SUMIF(ปันส่วน!$A$5:$A$16,D868,ปันส่วน!$F$5:$F$16),0)</f>
        <v>865.33</v>
      </c>
      <c r="G868" s="109">
        <f>SUMIFS(ปันส่วน2!$C$3:$C$20,ปันส่วน2!$A$3:$A$20,D868,ปันส่วน2!$B$3:$B$20,E868)</f>
        <v>1960.933</v>
      </c>
      <c r="H868" s="109">
        <f t="shared" si="13"/>
        <v>2826.2629999999999</v>
      </c>
    </row>
    <row r="869" spans="1:8">
      <c r="A869" s="69">
        <v>866</v>
      </c>
      <c r="B869" s="82" t="str">
        <f>IF('4 ป้อนข้อมูล'!B869&lt;&gt;"",'4 ป้อนข้อมูล'!B869," ")</f>
        <v>โรงเรียนบ้านวังปริง</v>
      </c>
      <c r="C869" s="81" t="str">
        <f>IF('4 ป้อนข้อมูล'!C869&lt;&gt;"",'4 ป้อนข้อมูล'!C869," ")</f>
        <v>นายฐานุพงศ์  สุชนก</v>
      </c>
      <c r="D869" s="69">
        <f>IF('4 ป้อนข้อมูล'!D869&lt;&gt;"",'4 ป้อนข้อมูล'!D869," ")</f>
        <v>2</v>
      </c>
      <c r="E869" s="71">
        <f>IF('4 ป้อนข้อมูล'!E869&lt;'3 ค่าคะแนน'!$B$9,0,IF('4 ป้อนข้อมูล'!E869&lt;'3 ค่าคะแนน'!$B$8,'3 ค่าคะแนน'!$E$9,IF('4 ป้อนข้อมูล'!E869&lt;'3 ค่าคะแนน'!$B$7,'3 ค่าคะแนน'!$E$8,IF('4 ป้อนข้อมูล'!E869&lt;'3 ค่าคะแนน'!$B$6,'3 ค่าคะแนน'!$E$7,IF('4 ป้อนข้อมูล'!E869&lt;'3 ค่าคะแนน'!$B$5,'3 ค่าคะแนน'!$E$6,IF('4 ป้อนข้อมูล'!E869&lt;'3 ค่าคะแนน'!$B$4,'3 ค่าคะแนน'!$E$5,'3 ค่าคะแนน'!$E$4))))))</f>
        <v>98.75</v>
      </c>
      <c r="F869" s="109">
        <f>IF('4 ป้อนข้อมูล'!E869&gt;=70,SUMIF(ปันส่วน!$A$5:$A$16,D869,ปันส่วน!$F$5:$F$16),0)</f>
        <v>865.33</v>
      </c>
      <c r="G869" s="109">
        <f>SUMIFS(ปันส่วน2!$C$3:$C$20,ปันส่วน2!$A$3:$A$20,D869,ปันส่วน2!$B$3:$B$20,E869)</f>
        <v>1936.421</v>
      </c>
      <c r="H869" s="109">
        <f t="shared" si="13"/>
        <v>2801.7510000000002</v>
      </c>
    </row>
    <row r="870" spans="1:8">
      <c r="A870" s="69">
        <v>867</v>
      </c>
      <c r="B870" s="82" t="str">
        <f>IF('4 ป้อนข้อมูล'!B870&lt;&gt;"",'4 ป้อนข้อมูล'!B870," ")</f>
        <v>โรงเรียนบ้านต้นประดู่</v>
      </c>
      <c r="C870" s="81" t="str">
        <f>IF('4 ป้อนข้อมูล'!C870&lt;&gt;"",'4 ป้อนข้อมูล'!C870," ")</f>
        <v>นางณัฏยา  ลือกิจนา</v>
      </c>
      <c r="D870" s="69">
        <f>IF('4 ป้อนข้อมูล'!D870&lt;&gt;"",'4 ป้อนข้อมูล'!D870," ")</f>
        <v>1</v>
      </c>
      <c r="E870" s="71">
        <f>IF('4 ป้อนข้อมูล'!E870&lt;'3 ค่าคะแนน'!$B$9,0,IF('4 ป้อนข้อมูล'!E870&lt;'3 ค่าคะแนน'!$B$8,'3 ค่าคะแนน'!$E$9,IF('4 ป้อนข้อมูล'!E870&lt;'3 ค่าคะแนน'!$B$7,'3 ค่าคะแนน'!$E$8,IF('4 ป้อนข้อมูล'!E870&lt;'3 ค่าคะแนน'!$B$6,'3 ค่าคะแนน'!$E$7,IF('4 ป้อนข้อมูล'!E870&lt;'3 ค่าคะแนน'!$B$5,'3 ค่าคะแนน'!$E$6,IF('4 ป้อนข้อมูล'!E870&lt;'3 ค่าคะแนน'!$B$4,'3 ค่าคะแนน'!$E$5,'3 ค่าคะแนน'!$E$4))))))</f>
        <v>98.75</v>
      </c>
      <c r="F870" s="109">
        <f>IF('4 ป้อนข้อมูล'!E870&gt;=70,SUMIF(ปันส่วน!$A$5:$A$16,D870,ปันส่วน!$F$5:$F$16),0)</f>
        <v>690.67</v>
      </c>
      <c r="G870" s="109">
        <f>SUMIFS(ปันส่วน2!$C$3:$C$20,ปันส่วน2!$A$3:$A$20,D870,ปันส่วน2!$B$3:$B$20,E870)</f>
        <v>1646.749</v>
      </c>
      <c r="H870" s="109">
        <f t="shared" si="13"/>
        <v>2337.4189999999999</v>
      </c>
    </row>
    <row r="871" spans="1:8">
      <c r="A871" s="69">
        <v>868</v>
      </c>
      <c r="B871" s="82" t="str">
        <f>IF('4 ป้อนข้อมูล'!B871&lt;&gt;"",'4 ป้อนข้อมูล'!B871," ")</f>
        <v>โรงเรียนบ้านต้นประดู่</v>
      </c>
      <c r="C871" s="81" t="str">
        <f>IF('4 ป้อนข้อมูล'!C871&lt;&gt;"",'4 ป้อนข้อมูล'!C871," ")</f>
        <v>นายเจะหมาย  โชติฉัตรชัย</v>
      </c>
      <c r="D871" s="69">
        <f>IF('4 ป้อนข้อมูล'!D871&lt;&gt;"",'4 ป้อนข้อมูล'!D871," ")</f>
        <v>2</v>
      </c>
      <c r="E871" s="71">
        <f>IF('4 ป้อนข้อมูล'!E871&lt;'3 ค่าคะแนน'!$B$9,0,IF('4 ป้อนข้อมูล'!E871&lt;'3 ค่าคะแนน'!$B$8,'3 ค่าคะแนน'!$E$9,IF('4 ป้อนข้อมูล'!E871&lt;'3 ค่าคะแนน'!$B$7,'3 ค่าคะแนน'!$E$8,IF('4 ป้อนข้อมูล'!E871&lt;'3 ค่าคะแนน'!$B$6,'3 ค่าคะแนน'!$E$7,IF('4 ป้อนข้อมูล'!E871&lt;'3 ค่าคะแนน'!$B$5,'3 ค่าคะแนน'!$E$6,IF('4 ป้อนข้อมูล'!E871&lt;'3 ค่าคะแนน'!$B$4,'3 ค่าคะแนน'!$E$5,'3 ค่าคะแนน'!$E$4))))))</f>
        <v>98.75</v>
      </c>
      <c r="F871" s="109">
        <f>IF('4 ป้อนข้อมูล'!E871&gt;=70,SUMIF(ปันส่วน!$A$5:$A$16,D871,ปันส่วน!$F$5:$F$16),0)</f>
        <v>865.33</v>
      </c>
      <c r="G871" s="109">
        <f>SUMIFS(ปันส่วน2!$C$3:$C$20,ปันส่วน2!$A$3:$A$20,D871,ปันส่วน2!$B$3:$B$20,E871)</f>
        <v>1936.421</v>
      </c>
      <c r="H871" s="109">
        <f t="shared" si="13"/>
        <v>2801.7510000000002</v>
      </c>
    </row>
    <row r="872" spans="1:8">
      <c r="A872" s="69">
        <v>869</v>
      </c>
      <c r="B872" s="82" t="str">
        <f>IF('4 ป้อนข้อมูล'!B872&lt;&gt;"",'4 ป้อนข้อมูล'!B872," ")</f>
        <v>โรงเรียนบ้านต้นประดู่</v>
      </c>
      <c r="C872" s="81" t="str">
        <f>IF('4 ป้อนข้อมูล'!C872&lt;&gt;"",'4 ป้อนข้อมูล'!C872," ")</f>
        <v>นายทวี  หนูพรหม</v>
      </c>
      <c r="D872" s="69">
        <f>IF('4 ป้อนข้อมูล'!D872&lt;&gt;"",'4 ป้อนข้อมูล'!D872," ")</f>
        <v>2</v>
      </c>
      <c r="E872" s="71">
        <f>IF('4 ป้อนข้อมูล'!E872&lt;'3 ค่าคะแนน'!$B$9,0,IF('4 ป้อนข้อมูล'!E872&lt;'3 ค่าคะแนน'!$B$8,'3 ค่าคะแนน'!$E$9,IF('4 ป้อนข้อมูล'!E872&lt;'3 ค่าคะแนน'!$B$7,'3 ค่าคะแนน'!$E$8,IF('4 ป้อนข้อมูล'!E872&lt;'3 ค่าคะแนน'!$B$6,'3 ค่าคะแนน'!$E$7,IF('4 ป้อนข้อมูล'!E872&lt;'3 ค่าคะแนน'!$B$5,'3 ค่าคะแนน'!$E$6,IF('4 ป้อนข้อมูล'!E872&lt;'3 ค่าคะแนน'!$B$4,'3 ค่าคะแนน'!$E$5,'3 ค่าคะแนน'!$E$4))))))</f>
        <v>98.75</v>
      </c>
      <c r="F872" s="109">
        <f>IF('4 ป้อนข้อมูล'!E872&gt;=70,SUMIF(ปันส่วน!$A$5:$A$16,D872,ปันส่วน!$F$5:$F$16),0)</f>
        <v>865.33</v>
      </c>
      <c r="G872" s="109">
        <f>SUMIFS(ปันส่วน2!$C$3:$C$20,ปันส่วน2!$A$3:$A$20,D872,ปันส่วน2!$B$3:$B$20,E872)</f>
        <v>1936.421</v>
      </c>
      <c r="H872" s="109">
        <f t="shared" si="13"/>
        <v>2801.7510000000002</v>
      </c>
    </row>
    <row r="873" spans="1:8">
      <c r="A873" s="69">
        <v>870</v>
      </c>
      <c r="B873" s="82" t="str">
        <f>IF('4 ป้อนข้อมูล'!B873&lt;&gt;"",'4 ป้อนข้อมูล'!B873," ")</f>
        <v>โรงเรียนบ้านต้นประดู่</v>
      </c>
      <c r="C873" s="81" t="str">
        <f>IF('4 ป้อนข้อมูล'!C873&lt;&gt;"",'4 ป้อนข้อมูล'!C873," ")</f>
        <v>นายเชวงศักดิ์  เพ็งช่วย</v>
      </c>
      <c r="D873" s="69">
        <f>IF('4 ป้อนข้อมูล'!D873&lt;&gt;"",'4 ป้อนข้อมูล'!D873," ")</f>
        <v>2</v>
      </c>
      <c r="E873" s="71">
        <f>IF('4 ป้อนข้อมูล'!E873&lt;'3 ค่าคะแนน'!$B$9,0,IF('4 ป้อนข้อมูล'!E873&lt;'3 ค่าคะแนน'!$B$8,'3 ค่าคะแนน'!$E$9,IF('4 ป้อนข้อมูล'!E873&lt;'3 ค่าคะแนน'!$B$7,'3 ค่าคะแนน'!$E$8,IF('4 ป้อนข้อมูล'!E873&lt;'3 ค่าคะแนน'!$B$6,'3 ค่าคะแนน'!$E$7,IF('4 ป้อนข้อมูล'!E873&lt;'3 ค่าคะแนน'!$B$5,'3 ค่าคะแนน'!$E$6,IF('4 ป้อนข้อมูล'!E873&lt;'3 ค่าคะแนน'!$B$4,'3 ค่าคะแนน'!$E$5,'3 ค่าคะแนน'!$E$4))))))</f>
        <v>98.75</v>
      </c>
      <c r="F873" s="109">
        <f>IF('4 ป้อนข้อมูล'!E873&gt;=70,SUMIF(ปันส่วน!$A$5:$A$16,D873,ปันส่วน!$F$5:$F$16),0)</f>
        <v>865.33</v>
      </c>
      <c r="G873" s="109">
        <f>SUMIFS(ปันส่วน2!$C$3:$C$20,ปันส่วน2!$A$3:$A$20,D873,ปันส่วน2!$B$3:$B$20,E873)</f>
        <v>1936.421</v>
      </c>
      <c r="H873" s="109">
        <f t="shared" si="13"/>
        <v>2801.7510000000002</v>
      </c>
    </row>
    <row r="874" spans="1:8">
      <c r="A874" s="69">
        <v>871</v>
      </c>
      <c r="B874" s="82" t="str">
        <f>IF('4 ป้อนข้อมูล'!B874&lt;&gt;"",'4 ป้อนข้อมูล'!B874," ")</f>
        <v>โรงเรียนบ้านต้นประดู่</v>
      </c>
      <c r="C874" s="81" t="str">
        <f>IF('4 ป้อนข้อมูล'!C874&lt;&gt;"",'4 ป้อนข้อมูล'!C874," ")</f>
        <v>นายภักดี  บุญกิจ</v>
      </c>
      <c r="D874" s="69">
        <f>IF('4 ป้อนข้อมูล'!D874&lt;&gt;"",'4 ป้อนข้อมูล'!D874," ")</f>
        <v>2</v>
      </c>
      <c r="E874" s="71">
        <f>IF('4 ป้อนข้อมูล'!E874&lt;'3 ค่าคะแนน'!$B$9,0,IF('4 ป้อนข้อมูล'!E874&lt;'3 ค่าคะแนน'!$B$8,'3 ค่าคะแนน'!$E$9,IF('4 ป้อนข้อมูล'!E874&lt;'3 ค่าคะแนน'!$B$7,'3 ค่าคะแนน'!$E$8,IF('4 ป้อนข้อมูล'!E874&lt;'3 ค่าคะแนน'!$B$6,'3 ค่าคะแนน'!$E$7,IF('4 ป้อนข้อมูล'!E874&lt;'3 ค่าคะแนน'!$B$5,'3 ค่าคะแนน'!$E$6,IF('4 ป้อนข้อมูล'!E874&lt;'3 ค่าคะแนน'!$B$4,'3 ค่าคะแนน'!$E$5,'3 ค่าคะแนน'!$E$4))))))</f>
        <v>98.75</v>
      </c>
      <c r="F874" s="109">
        <f>IF('4 ป้อนข้อมูล'!E874&gt;=70,SUMIF(ปันส่วน!$A$5:$A$16,D874,ปันส่วน!$F$5:$F$16),0)</f>
        <v>865.33</v>
      </c>
      <c r="G874" s="109">
        <f>SUMIFS(ปันส่วน2!$C$3:$C$20,ปันส่วน2!$A$3:$A$20,D874,ปันส่วน2!$B$3:$B$20,E874)</f>
        <v>1936.421</v>
      </c>
      <c r="H874" s="109">
        <f t="shared" si="13"/>
        <v>2801.7510000000002</v>
      </c>
    </row>
    <row r="875" spans="1:8">
      <c r="A875" s="69">
        <v>872</v>
      </c>
      <c r="B875" s="82" t="str">
        <f>IF('4 ป้อนข้อมูล'!B875&lt;&gt;"",'4 ป้อนข้อมูล'!B875," ")</f>
        <v>โรงเรียนบ้านต้นประดู่</v>
      </c>
      <c r="C875" s="81" t="str">
        <f>IF('4 ป้อนข้อมูล'!C875&lt;&gt;"",'4 ป้อนข้อมูล'!C875," ")</f>
        <v>นางไรดะ  อ่อนทอง</v>
      </c>
      <c r="D875" s="69">
        <f>IF('4 ป้อนข้อมูล'!D875&lt;&gt;"",'4 ป้อนข้อมูล'!D875," ")</f>
        <v>2</v>
      </c>
      <c r="E875" s="71">
        <f>IF('4 ป้อนข้อมูล'!E875&lt;'3 ค่าคะแนน'!$B$9,0,IF('4 ป้อนข้อมูล'!E875&lt;'3 ค่าคะแนน'!$B$8,'3 ค่าคะแนน'!$E$9,IF('4 ป้อนข้อมูล'!E875&lt;'3 ค่าคะแนน'!$B$7,'3 ค่าคะแนน'!$E$8,IF('4 ป้อนข้อมูล'!E875&lt;'3 ค่าคะแนน'!$B$6,'3 ค่าคะแนน'!$E$7,IF('4 ป้อนข้อมูล'!E875&lt;'3 ค่าคะแนน'!$B$5,'3 ค่าคะแนน'!$E$6,IF('4 ป้อนข้อมูล'!E875&lt;'3 ค่าคะแนน'!$B$4,'3 ค่าคะแนน'!$E$5,'3 ค่าคะแนน'!$E$4))))))</f>
        <v>100</v>
      </c>
      <c r="F875" s="109">
        <f>IF('4 ป้อนข้อมูล'!E875&gt;=70,SUMIF(ปันส่วน!$A$5:$A$16,D875,ปันส่วน!$F$5:$F$16),0)</f>
        <v>865.33</v>
      </c>
      <c r="G875" s="109">
        <f>SUMIFS(ปันส่วน2!$C$3:$C$20,ปันส่วน2!$A$3:$A$20,D875,ปันส่วน2!$B$3:$B$20,E875)</f>
        <v>1960.933</v>
      </c>
      <c r="H875" s="109">
        <f t="shared" si="13"/>
        <v>2826.2629999999999</v>
      </c>
    </row>
    <row r="876" spans="1:8">
      <c r="A876" s="69">
        <v>873</v>
      </c>
      <c r="B876" s="82" t="str">
        <f>IF('4 ป้อนข้อมูล'!B876&lt;&gt;"",'4 ป้อนข้อมูล'!B876," ")</f>
        <v>โรงเรียนบ้านต้นประดู่</v>
      </c>
      <c r="C876" s="81" t="str">
        <f>IF('4 ป้อนข้อมูล'!C876&lt;&gt;"",'4 ป้อนข้อมูล'!C876," ")</f>
        <v>นางวิมลสิริ  กาญจนกำเนิด</v>
      </c>
      <c r="D876" s="69">
        <f>IF('4 ป้อนข้อมูล'!D876&lt;&gt;"",'4 ป้อนข้อมูล'!D876," ")</f>
        <v>2</v>
      </c>
      <c r="E876" s="71">
        <f>IF('4 ป้อนข้อมูล'!E876&lt;'3 ค่าคะแนน'!$B$9,0,IF('4 ป้อนข้อมูล'!E876&lt;'3 ค่าคะแนน'!$B$8,'3 ค่าคะแนน'!$E$9,IF('4 ป้อนข้อมูล'!E876&lt;'3 ค่าคะแนน'!$B$7,'3 ค่าคะแนน'!$E$8,IF('4 ป้อนข้อมูล'!E876&lt;'3 ค่าคะแนน'!$B$6,'3 ค่าคะแนน'!$E$7,IF('4 ป้อนข้อมูล'!E876&lt;'3 ค่าคะแนน'!$B$5,'3 ค่าคะแนน'!$E$6,IF('4 ป้อนข้อมูล'!E876&lt;'3 ค่าคะแนน'!$B$4,'3 ค่าคะแนน'!$E$5,'3 ค่าคะแนน'!$E$4))))))</f>
        <v>98.75</v>
      </c>
      <c r="F876" s="109">
        <f>IF('4 ป้อนข้อมูล'!E876&gt;=70,SUMIF(ปันส่วน!$A$5:$A$16,D876,ปันส่วน!$F$5:$F$16),0)</f>
        <v>865.33</v>
      </c>
      <c r="G876" s="109">
        <f>SUMIFS(ปันส่วน2!$C$3:$C$20,ปันส่วน2!$A$3:$A$20,D876,ปันส่วน2!$B$3:$B$20,E876)</f>
        <v>1936.421</v>
      </c>
      <c r="H876" s="109">
        <f t="shared" si="13"/>
        <v>2801.7510000000002</v>
      </c>
    </row>
    <row r="877" spans="1:8">
      <c r="A877" s="69">
        <v>874</v>
      </c>
      <c r="B877" s="82" t="str">
        <f>IF('4 ป้อนข้อมูล'!B877&lt;&gt;"",'4 ป้อนข้อมูล'!B877," ")</f>
        <v>โรงเรียนบ้านต้นประดู่</v>
      </c>
      <c r="C877" s="81" t="str">
        <f>IF('4 ป้อนข้อมูล'!C877&lt;&gt;"",'4 ป้อนข้อมูล'!C877," ")</f>
        <v>นายเสรี  ไชยสมุทร</v>
      </c>
      <c r="D877" s="69">
        <f>IF('4 ป้อนข้อมูล'!D877&lt;&gt;"",'4 ป้อนข้อมูล'!D877," ")</f>
        <v>2</v>
      </c>
      <c r="E877" s="71">
        <f>IF('4 ป้อนข้อมูล'!E877&lt;'3 ค่าคะแนน'!$B$9,0,IF('4 ป้อนข้อมูล'!E877&lt;'3 ค่าคะแนน'!$B$8,'3 ค่าคะแนน'!$E$9,IF('4 ป้อนข้อมูล'!E877&lt;'3 ค่าคะแนน'!$B$7,'3 ค่าคะแนน'!$E$8,IF('4 ป้อนข้อมูล'!E877&lt;'3 ค่าคะแนน'!$B$6,'3 ค่าคะแนน'!$E$7,IF('4 ป้อนข้อมูล'!E877&lt;'3 ค่าคะแนน'!$B$5,'3 ค่าคะแนน'!$E$6,IF('4 ป้อนข้อมูล'!E877&lt;'3 ค่าคะแนน'!$B$4,'3 ค่าคะแนน'!$E$5,'3 ค่าคะแนน'!$E$4))))))</f>
        <v>98.75</v>
      </c>
      <c r="F877" s="109">
        <f>IF('4 ป้อนข้อมูล'!E877&gt;=70,SUMIF(ปันส่วน!$A$5:$A$16,D877,ปันส่วน!$F$5:$F$16),0)</f>
        <v>865.33</v>
      </c>
      <c r="G877" s="109">
        <f>SUMIFS(ปันส่วน2!$C$3:$C$20,ปันส่วน2!$A$3:$A$20,D877,ปันส่วน2!$B$3:$B$20,E877)</f>
        <v>1936.421</v>
      </c>
      <c r="H877" s="109">
        <f t="shared" si="13"/>
        <v>2801.7510000000002</v>
      </c>
    </row>
    <row r="878" spans="1:8">
      <c r="A878" s="69">
        <v>875</v>
      </c>
      <c r="B878" s="82" t="str">
        <f>IF('4 ป้อนข้อมูล'!B878&lt;&gt;"",'4 ป้อนข้อมูล'!B878," ")</f>
        <v>โรงเรียนบ้านต้นประดู่</v>
      </c>
      <c r="C878" s="81" t="str">
        <f>IF('4 ป้อนข้อมูล'!C878&lt;&gt;"",'4 ป้อนข้อมูล'!C878," ")</f>
        <v>นางอะนุรัย  รักษาพราหมณ์</v>
      </c>
      <c r="D878" s="69">
        <f>IF('4 ป้อนข้อมูล'!D878&lt;&gt;"",'4 ป้อนข้อมูล'!D878," ")</f>
        <v>2</v>
      </c>
      <c r="E878" s="71">
        <f>IF('4 ป้อนข้อมูล'!E878&lt;'3 ค่าคะแนน'!$B$9,0,IF('4 ป้อนข้อมูล'!E878&lt;'3 ค่าคะแนน'!$B$8,'3 ค่าคะแนน'!$E$9,IF('4 ป้อนข้อมูล'!E878&lt;'3 ค่าคะแนน'!$B$7,'3 ค่าคะแนน'!$E$8,IF('4 ป้อนข้อมูล'!E878&lt;'3 ค่าคะแนน'!$B$6,'3 ค่าคะแนน'!$E$7,IF('4 ป้อนข้อมูล'!E878&lt;'3 ค่าคะแนน'!$B$5,'3 ค่าคะแนน'!$E$6,IF('4 ป้อนข้อมูล'!E878&lt;'3 ค่าคะแนน'!$B$4,'3 ค่าคะแนน'!$E$5,'3 ค่าคะแนน'!$E$4))))))</f>
        <v>98.75</v>
      </c>
      <c r="F878" s="109">
        <f>IF('4 ป้อนข้อมูล'!E878&gt;=70,SUMIF(ปันส่วน!$A$5:$A$16,D878,ปันส่วน!$F$5:$F$16),0)</f>
        <v>865.33</v>
      </c>
      <c r="G878" s="109">
        <f>SUMIFS(ปันส่วน2!$C$3:$C$20,ปันส่วน2!$A$3:$A$20,D878,ปันส่วน2!$B$3:$B$20,E878)</f>
        <v>1936.421</v>
      </c>
      <c r="H878" s="109">
        <f t="shared" si="13"/>
        <v>2801.7510000000002</v>
      </c>
    </row>
    <row r="879" spans="1:8">
      <c r="A879" s="69">
        <v>876</v>
      </c>
      <c r="B879" s="82" t="str">
        <f>IF('4 ป้อนข้อมูล'!B879&lt;&gt;"",'4 ป้อนข้อมูล'!B879," ")</f>
        <v>โรงเรียนบ้านต้นประดู่</v>
      </c>
      <c r="C879" s="81" t="str">
        <f>IF('4 ป้อนข้อมูล'!C879&lt;&gt;"",'4 ป้อนข้อมูล'!C879," ")</f>
        <v>นายสมบูรณ์  รักษาแก้ว</v>
      </c>
      <c r="D879" s="69">
        <f>IF('4 ป้อนข้อมูล'!D879&lt;&gt;"",'4 ป้อนข้อมูล'!D879," ")</f>
        <v>2</v>
      </c>
      <c r="E879" s="71">
        <f>IF('4 ป้อนข้อมูล'!E879&lt;'3 ค่าคะแนน'!$B$9,0,IF('4 ป้อนข้อมูล'!E879&lt;'3 ค่าคะแนน'!$B$8,'3 ค่าคะแนน'!$E$9,IF('4 ป้อนข้อมูล'!E879&lt;'3 ค่าคะแนน'!$B$7,'3 ค่าคะแนน'!$E$8,IF('4 ป้อนข้อมูล'!E879&lt;'3 ค่าคะแนน'!$B$6,'3 ค่าคะแนน'!$E$7,IF('4 ป้อนข้อมูล'!E879&lt;'3 ค่าคะแนน'!$B$5,'3 ค่าคะแนน'!$E$6,IF('4 ป้อนข้อมูล'!E879&lt;'3 ค่าคะแนน'!$B$4,'3 ค่าคะแนน'!$E$5,'3 ค่าคะแนน'!$E$4))))))</f>
        <v>98.75</v>
      </c>
      <c r="F879" s="109">
        <f>IF('4 ป้อนข้อมูล'!E879&gt;=70,SUMIF(ปันส่วน!$A$5:$A$16,D879,ปันส่วน!$F$5:$F$16),0)</f>
        <v>865.33</v>
      </c>
      <c r="G879" s="109">
        <f>SUMIFS(ปันส่วน2!$C$3:$C$20,ปันส่วน2!$A$3:$A$20,D879,ปันส่วน2!$B$3:$B$20,E879)</f>
        <v>1936.421</v>
      </c>
      <c r="H879" s="109">
        <f t="shared" si="13"/>
        <v>2801.7510000000002</v>
      </c>
    </row>
    <row r="880" spans="1:8">
      <c r="A880" s="69">
        <v>877</v>
      </c>
      <c r="B880" s="82" t="str">
        <f>IF('4 ป้อนข้อมูล'!B880&lt;&gt;"",'4 ป้อนข้อมูล'!B880," ")</f>
        <v>โรงเรียนบ้านต้นประดู่</v>
      </c>
      <c r="C880" s="81" t="str">
        <f>IF('4 ป้อนข้อมูล'!C880&lt;&gt;"",'4 ป้อนข้อมูล'!C880," ")</f>
        <v>นายบุญชอบ  พูลพิพัฒน์</v>
      </c>
      <c r="D880" s="69">
        <f>IF('4 ป้อนข้อมูล'!D880&lt;&gt;"",'4 ป้อนข้อมูล'!D880," ")</f>
        <v>2</v>
      </c>
      <c r="E880" s="71">
        <f>IF('4 ป้อนข้อมูล'!E880&lt;'3 ค่าคะแนน'!$B$9,0,IF('4 ป้อนข้อมูล'!E880&lt;'3 ค่าคะแนน'!$B$8,'3 ค่าคะแนน'!$E$9,IF('4 ป้อนข้อมูล'!E880&lt;'3 ค่าคะแนน'!$B$7,'3 ค่าคะแนน'!$E$8,IF('4 ป้อนข้อมูล'!E880&lt;'3 ค่าคะแนน'!$B$6,'3 ค่าคะแนน'!$E$7,IF('4 ป้อนข้อมูล'!E880&lt;'3 ค่าคะแนน'!$B$5,'3 ค่าคะแนน'!$E$6,IF('4 ป้อนข้อมูล'!E880&lt;'3 ค่าคะแนน'!$B$4,'3 ค่าคะแนน'!$E$5,'3 ค่าคะแนน'!$E$4))))))</f>
        <v>100</v>
      </c>
      <c r="F880" s="109">
        <f>IF('4 ป้อนข้อมูล'!E880&gt;=70,SUMIF(ปันส่วน!$A$5:$A$16,D880,ปันส่วน!$F$5:$F$16),0)</f>
        <v>865.33</v>
      </c>
      <c r="G880" s="109">
        <f>SUMIFS(ปันส่วน2!$C$3:$C$20,ปันส่วน2!$A$3:$A$20,D880,ปันส่วน2!$B$3:$B$20,E880)</f>
        <v>1960.933</v>
      </c>
      <c r="H880" s="109">
        <f t="shared" si="13"/>
        <v>2826.2629999999999</v>
      </c>
    </row>
    <row r="881" spans="1:8">
      <c r="A881" s="69">
        <v>878</v>
      </c>
      <c r="B881" s="82" t="str">
        <f>IF('4 ป้อนข้อมูล'!B881&lt;&gt;"",'4 ป้อนข้อมูล'!B881," ")</f>
        <v>โรงเรียนบ้านต้นประดู่</v>
      </c>
      <c r="C881" s="81" t="str">
        <f>IF('4 ป้อนข้อมูล'!C881&lt;&gt;"",'4 ป้อนข้อมูล'!C881," ")</f>
        <v>นางยุพา  บาลทิพย์</v>
      </c>
      <c r="D881" s="69">
        <f>IF('4 ป้อนข้อมูล'!D881&lt;&gt;"",'4 ป้อนข้อมูล'!D881," ")</f>
        <v>2</v>
      </c>
      <c r="E881" s="71">
        <f>IF('4 ป้อนข้อมูล'!E881&lt;'3 ค่าคะแนน'!$B$9,0,IF('4 ป้อนข้อมูล'!E881&lt;'3 ค่าคะแนน'!$B$8,'3 ค่าคะแนน'!$E$9,IF('4 ป้อนข้อมูล'!E881&lt;'3 ค่าคะแนน'!$B$7,'3 ค่าคะแนน'!$E$8,IF('4 ป้อนข้อมูล'!E881&lt;'3 ค่าคะแนน'!$B$6,'3 ค่าคะแนน'!$E$7,IF('4 ป้อนข้อมูล'!E881&lt;'3 ค่าคะแนน'!$B$5,'3 ค่าคะแนน'!$E$6,IF('4 ป้อนข้อมูล'!E881&lt;'3 ค่าคะแนน'!$B$4,'3 ค่าคะแนน'!$E$5,'3 ค่าคะแนน'!$E$4))))))</f>
        <v>98.75</v>
      </c>
      <c r="F881" s="109">
        <f>IF('4 ป้อนข้อมูล'!E881&gt;=70,SUMIF(ปันส่วน!$A$5:$A$16,D881,ปันส่วน!$F$5:$F$16),0)</f>
        <v>865.33</v>
      </c>
      <c r="G881" s="109">
        <f>SUMIFS(ปันส่วน2!$C$3:$C$20,ปันส่วน2!$A$3:$A$20,D881,ปันส่วน2!$B$3:$B$20,E881)</f>
        <v>1936.421</v>
      </c>
      <c r="H881" s="109">
        <f t="shared" si="13"/>
        <v>2801.7510000000002</v>
      </c>
    </row>
    <row r="882" spans="1:8">
      <c r="A882" s="69">
        <v>879</v>
      </c>
      <c r="B882" s="82" t="str">
        <f>IF('4 ป้อนข้อมูล'!B882&lt;&gt;"",'4 ป้อนข้อมูล'!B882," ")</f>
        <v>โรงเรียนบ้านต้นประดู่</v>
      </c>
      <c r="C882" s="81" t="str">
        <f>IF('4 ป้อนข้อมูล'!C882&lt;&gt;"",'4 ป้อนข้อมูล'!C882," ")</f>
        <v>นางมณี  ชุมไชยโย</v>
      </c>
      <c r="D882" s="69">
        <f>IF('4 ป้อนข้อมูล'!D882&lt;&gt;"",'4 ป้อนข้อมูล'!D882," ")</f>
        <v>2</v>
      </c>
      <c r="E882" s="71">
        <f>IF('4 ป้อนข้อมูล'!E882&lt;'3 ค่าคะแนน'!$B$9,0,IF('4 ป้อนข้อมูล'!E882&lt;'3 ค่าคะแนน'!$B$8,'3 ค่าคะแนน'!$E$9,IF('4 ป้อนข้อมูล'!E882&lt;'3 ค่าคะแนน'!$B$7,'3 ค่าคะแนน'!$E$8,IF('4 ป้อนข้อมูล'!E882&lt;'3 ค่าคะแนน'!$B$6,'3 ค่าคะแนน'!$E$7,IF('4 ป้อนข้อมูล'!E882&lt;'3 ค่าคะแนน'!$B$5,'3 ค่าคะแนน'!$E$6,IF('4 ป้อนข้อมูล'!E882&lt;'3 ค่าคะแนน'!$B$4,'3 ค่าคะแนน'!$E$5,'3 ค่าคะแนน'!$E$4))))))</f>
        <v>98.75</v>
      </c>
      <c r="F882" s="109">
        <f>IF('4 ป้อนข้อมูล'!E882&gt;=70,SUMIF(ปันส่วน!$A$5:$A$16,D882,ปันส่วน!$F$5:$F$16),0)</f>
        <v>865.33</v>
      </c>
      <c r="G882" s="109">
        <f>SUMIFS(ปันส่วน2!$C$3:$C$20,ปันส่วน2!$A$3:$A$20,D882,ปันส่วน2!$B$3:$B$20,E882)</f>
        <v>1936.421</v>
      </c>
      <c r="H882" s="109">
        <f t="shared" si="13"/>
        <v>2801.7510000000002</v>
      </c>
    </row>
    <row r="883" spans="1:8">
      <c r="A883" s="69">
        <v>880</v>
      </c>
      <c r="B883" s="82" t="str">
        <f>IF('4 ป้อนข้อมูล'!B883&lt;&gt;"",'4 ป้อนข้อมูล'!B883," ")</f>
        <v>โรงเรียนบ้านต้นประดู่</v>
      </c>
      <c r="C883" s="81" t="str">
        <f>IF('4 ป้อนข้อมูล'!C883&lt;&gt;"",'4 ป้อนข้อมูล'!C883," ")</f>
        <v>นางอัญชลี  รักษาแก้ว</v>
      </c>
      <c r="D883" s="69">
        <f>IF('4 ป้อนข้อมูล'!D883&lt;&gt;"",'4 ป้อนข้อมูล'!D883," ")</f>
        <v>2</v>
      </c>
      <c r="E883" s="71">
        <f>IF('4 ป้อนข้อมูล'!E883&lt;'3 ค่าคะแนน'!$B$9,0,IF('4 ป้อนข้อมูล'!E883&lt;'3 ค่าคะแนน'!$B$8,'3 ค่าคะแนน'!$E$9,IF('4 ป้อนข้อมูล'!E883&lt;'3 ค่าคะแนน'!$B$7,'3 ค่าคะแนน'!$E$8,IF('4 ป้อนข้อมูล'!E883&lt;'3 ค่าคะแนน'!$B$6,'3 ค่าคะแนน'!$E$7,IF('4 ป้อนข้อมูล'!E883&lt;'3 ค่าคะแนน'!$B$5,'3 ค่าคะแนน'!$E$6,IF('4 ป้อนข้อมูล'!E883&lt;'3 ค่าคะแนน'!$B$4,'3 ค่าคะแนน'!$E$5,'3 ค่าคะแนน'!$E$4))))))</f>
        <v>98.75</v>
      </c>
      <c r="F883" s="109">
        <f>IF('4 ป้อนข้อมูล'!E883&gt;=70,SUMIF(ปันส่วน!$A$5:$A$16,D883,ปันส่วน!$F$5:$F$16),0)</f>
        <v>865.33</v>
      </c>
      <c r="G883" s="109">
        <f>SUMIFS(ปันส่วน2!$C$3:$C$20,ปันส่วน2!$A$3:$A$20,D883,ปันส่วน2!$B$3:$B$20,E883)</f>
        <v>1936.421</v>
      </c>
      <c r="H883" s="109">
        <f t="shared" si="13"/>
        <v>2801.7510000000002</v>
      </c>
    </row>
    <row r="884" spans="1:8">
      <c r="A884" s="69">
        <v>881</v>
      </c>
      <c r="B884" s="82" t="str">
        <f>IF('4 ป้อนข้อมูล'!B884&lt;&gt;"",'4 ป้อนข้อมูล'!B884," ")</f>
        <v>โรงเรียนบ้านต้นประดู่</v>
      </c>
      <c r="C884" s="81" t="str">
        <f>IF('4 ป้อนข้อมูล'!C884&lt;&gt;"",'4 ป้อนข้อมูล'!C884," ")</f>
        <v>นางแน่งน้อย  บัวทอง</v>
      </c>
      <c r="D884" s="69">
        <f>IF('4 ป้อนข้อมูล'!D884&lt;&gt;"",'4 ป้อนข้อมูล'!D884," ")</f>
        <v>2</v>
      </c>
      <c r="E884" s="71">
        <f>IF('4 ป้อนข้อมูล'!E884&lt;'3 ค่าคะแนน'!$B$9,0,IF('4 ป้อนข้อมูล'!E884&lt;'3 ค่าคะแนน'!$B$8,'3 ค่าคะแนน'!$E$9,IF('4 ป้อนข้อมูล'!E884&lt;'3 ค่าคะแนน'!$B$7,'3 ค่าคะแนน'!$E$8,IF('4 ป้อนข้อมูล'!E884&lt;'3 ค่าคะแนน'!$B$6,'3 ค่าคะแนน'!$E$7,IF('4 ป้อนข้อมูล'!E884&lt;'3 ค่าคะแนน'!$B$5,'3 ค่าคะแนน'!$E$6,IF('4 ป้อนข้อมูล'!E884&lt;'3 ค่าคะแนน'!$B$4,'3 ค่าคะแนน'!$E$5,'3 ค่าคะแนน'!$E$4))))))</f>
        <v>100</v>
      </c>
      <c r="F884" s="109">
        <f>IF('4 ป้อนข้อมูล'!E884&gt;=70,SUMIF(ปันส่วน!$A$5:$A$16,D884,ปันส่วน!$F$5:$F$16),0)</f>
        <v>865.33</v>
      </c>
      <c r="G884" s="109">
        <f>SUMIFS(ปันส่วน2!$C$3:$C$20,ปันส่วน2!$A$3:$A$20,D884,ปันส่วน2!$B$3:$B$20,E884)</f>
        <v>1960.933</v>
      </c>
      <c r="H884" s="109">
        <f t="shared" si="13"/>
        <v>2826.2629999999999</v>
      </c>
    </row>
    <row r="885" spans="1:8">
      <c r="A885" s="69">
        <v>882</v>
      </c>
      <c r="B885" s="82" t="str">
        <f>IF('4 ป้อนข้อมูล'!B885&lt;&gt;"",'4 ป้อนข้อมูล'!B885," ")</f>
        <v>โรงเรียนบ้านต้นประดู่</v>
      </c>
      <c r="C885" s="81" t="str">
        <f>IF('4 ป้อนข้อมูล'!C885&lt;&gt;"",'4 ป้อนข้อมูล'!C885," ")</f>
        <v>นายนิตยา  อ่อนทอง</v>
      </c>
      <c r="D885" s="69">
        <f>IF('4 ป้อนข้อมูล'!D885&lt;&gt;"",'4 ป้อนข้อมูล'!D885," ")</f>
        <v>2</v>
      </c>
      <c r="E885" s="71">
        <f>IF('4 ป้อนข้อมูล'!E885&lt;'3 ค่าคะแนน'!$B$9,0,IF('4 ป้อนข้อมูล'!E885&lt;'3 ค่าคะแนน'!$B$8,'3 ค่าคะแนน'!$E$9,IF('4 ป้อนข้อมูล'!E885&lt;'3 ค่าคะแนน'!$B$7,'3 ค่าคะแนน'!$E$8,IF('4 ป้อนข้อมูล'!E885&lt;'3 ค่าคะแนน'!$B$6,'3 ค่าคะแนน'!$E$7,IF('4 ป้อนข้อมูล'!E885&lt;'3 ค่าคะแนน'!$B$5,'3 ค่าคะแนน'!$E$6,IF('4 ป้อนข้อมูล'!E885&lt;'3 ค่าคะแนน'!$B$4,'3 ค่าคะแนน'!$E$5,'3 ค่าคะแนน'!$E$4))))))</f>
        <v>98.75</v>
      </c>
      <c r="F885" s="109">
        <f>IF('4 ป้อนข้อมูล'!E885&gt;=70,SUMIF(ปันส่วน!$A$5:$A$16,D885,ปันส่วน!$F$5:$F$16),0)</f>
        <v>865.33</v>
      </c>
      <c r="G885" s="109">
        <f>SUMIFS(ปันส่วน2!$C$3:$C$20,ปันส่วน2!$A$3:$A$20,D885,ปันส่วน2!$B$3:$B$20,E885)</f>
        <v>1936.421</v>
      </c>
      <c r="H885" s="109">
        <f t="shared" si="13"/>
        <v>2801.7510000000002</v>
      </c>
    </row>
    <row r="886" spans="1:8">
      <c r="A886" s="69">
        <v>883</v>
      </c>
      <c r="B886" s="82" t="str">
        <f>IF('4 ป้อนข้อมูล'!B886&lt;&gt;"",'4 ป้อนข้อมูล'!B886," ")</f>
        <v>โรงเรียนบ้านต้นประดู่</v>
      </c>
      <c r="C886" s="81" t="str">
        <f>IF('4 ป้อนข้อมูล'!C886&lt;&gt;"",'4 ป้อนข้อมูล'!C886," ")</f>
        <v>น.ส.สาคร  รามริน</v>
      </c>
      <c r="D886" s="69">
        <f>IF('4 ป้อนข้อมูล'!D886&lt;&gt;"",'4 ป้อนข้อมูล'!D886," ")</f>
        <v>2</v>
      </c>
      <c r="E886" s="71">
        <f>IF('4 ป้อนข้อมูล'!E886&lt;'3 ค่าคะแนน'!$B$9,0,IF('4 ป้อนข้อมูล'!E886&lt;'3 ค่าคะแนน'!$B$8,'3 ค่าคะแนน'!$E$9,IF('4 ป้อนข้อมูล'!E886&lt;'3 ค่าคะแนน'!$B$7,'3 ค่าคะแนน'!$E$8,IF('4 ป้อนข้อมูล'!E886&lt;'3 ค่าคะแนน'!$B$6,'3 ค่าคะแนน'!$E$7,IF('4 ป้อนข้อมูล'!E886&lt;'3 ค่าคะแนน'!$B$5,'3 ค่าคะแนน'!$E$6,IF('4 ป้อนข้อมูล'!E886&lt;'3 ค่าคะแนน'!$B$4,'3 ค่าคะแนน'!$E$5,'3 ค่าคะแนน'!$E$4))))))</f>
        <v>98.75</v>
      </c>
      <c r="F886" s="109">
        <f>IF('4 ป้อนข้อมูล'!E886&gt;=70,SUMIF(ปันส่วน!$A$5:$A$16,D886,ปันส่วน!$F$5:$F$16),0)</f>
        <v>865.33</v>
      </c>
      <c r="G886" s="109">
        <f>SUMIFS(ปันส่วน2!$C$3:$C$20,ปันส่วน2!$A$3:$A$20,D886,ปันส่วน2!$B$3:$B$20,E886)</f>
        <v>1936.421</v>
      </c>
      <c r="H886" s="109">
        <f t="shared" si="13"/>
        <v>2801.7510000000002</v>
      </c>
    </row>
    <row r="887" spans="1:8">
      <c r="A887" s="69">
        <v>884</v>
      </c>
      <c r="B887" s="82" t="str">
        <f>IF('4 ป้อนข้อมูล'!B887&lt;&gt;"",'4 ป้อนข้อมูล'!B887," ")</f>
        <v>โรงเรียนบ้านต้นประดู่</v>
      </c>
      <c r="C887" s="81" t="str">
        <f>IF('4 ป้อนข้อมูล'!C887&lt;&gt;"",'4 ป้อนข้อมูล'!C887," ")</f>
        <v>นางกัญญา  ช่วยอุปการ</v>
      </c>
      <c r="D887" s="69">
        <f>IF('4 ป้อนข้อมูล'!D887&lt;&gt;"",'4 ป้อนข้อมูล'!D887," ")</f>
        <v>2</v>
      </c>
      <c r="E887" s="71">
        <f>IF('4 ป้อนข้อมูล'!E887&lt;'3 ค่าคะแนน'!$B$9,0,IF('4 ป้อนข้อมูล'!E887&lt;'3 ค่าคะแนน'!$B$8,'3 ค่าคะแนน'!$E$9,IF('4 ป้อนข้อมูล'!E887&lt;'3 ค่าคะแนน'!$B$7,'3 ค่าคะแนน'!$E$8,IF('4 ป้อนข้อมูล'!E887&lt;'3 ค่าคะแนน'!$B$6,'3 ค่าคะแนน'!$E$7,IF('4 ป้อนข้อมูล'!E887&lt;'3 ค่าคะแนน'!$B$5,'3 ค่าคะแนน'!$E$6,IF('4 ป้อนข้อมูล'!E887&lt;'3 ค่าคะแนน'!$B$4,'3 ค่าคะแนน'!$E$5,'3 ค่าคะแนน'!$E$4))))))</f>
        <v>98.75</v>
      </c>
      <c r="F887" s="109">
        <f>IF('4 ป้อนข้อมูล'!E887&gt;=70,SUMIF(ปันส่วน!$A$5:$A$16,D887,ปันส่วน!$F$5:$F$16),0)</f>
        <v>865.33</v>
      </c>
      <c r="G887" s="109">
        <f>SUMIFS(ปันส่วน2!$C$3:$C$20,ปันส่วน2!$A$3:$A$20,D887,ปันส่วน2!$B$3:$B$20,E887)</f>
        <v>1936.421</v>
      </c>
      <c r="H887" s="109">
        <f t="shared" si="13"/>
        <v>2801.7510000000002</v>
      </c>
    </row>
    <row r="888" spans="1:8">
      <c r="A888" s="69">
        <v>885</v>
      </c>
      <c r="B888" s="82" t="str">
        <f>IF('4 ป้อนข้อมูล'!B888&lt;&gt;"",'4 ป้อนข้อมูล'!B888," ")</f>
        <v>โรงเรียนบ้านต้นประดู่</v>
      </c>
      <c r="C888" s="81" t="str">
        <f>IF('4 ป้อนข้อมูล'!C888&lt;&gt;"",'4 ป้อนข้อมูล'!C888," ")</f>
        <v>นางทรงสินธ์  พิณเขียว</v>
      </c>
      <c r="D888" s="69">
        <f>IF('4 ป้อนข้อมูล'!D888&lt;&gt;"",'4 ป้อนข้อมูล'!D888," ")</f>
        <v>2</v>
      </c>
      <c r="E888" s="71">
        <f>IF('4 ป้อนข้อมูล'!E888&lt;'3 ค่าคะแนน'!$B$9,0,IF('4 ป้อนข้อมูล'!E888&lt;'3 ค่าคะแนน'!$B$8,'3 ค่าคะแนน'!$E$9,IF('4 ป้อนข้อมูล'!E888&lt;'3 ค่าคะแนน'!$B$7,'3 ค่าคะแนน'!$E$8,IF('4 ป้อนข้อมูล'!E888&lt;'3 ค่าคะแนน'!$B$6,'3 ค่าคะแนน'!$E$7,IF('4 ป้อนข้อมูล'!E888&lt;'3 ค่าคะแนน'!$B$5,'3 ค่าคะแนน'!$E$6,IF('4 ป้อนข้อมูล'!E888&lt;'3 ค่าคะแนน'!$B$4,'3 ค่าคะแนน'!$E$5,'3 ค่าคะแนน'!$E$4))))))</f>
        <v>98.75</v>
      </c>
      <c r="F888" s="109">
        <f>IF('4 ป้อนข้อมูล'!E888&gt;=70,SUMIF(ปันส่วน!$A$5:$A$16,D888,ปันส่วน!$F$5:$F$16),0)</f>
        <v>865.33</v>
      </c>
      <c r="G888" s="109">
        <f>SUMIFS(ปันส่วน2!$C$3:$C$20,ปันส่วน2!$A$3:$A$20,D888,ปันส่วน2!$B$3:$B$20,E888)</f>
        <v>1936.421</v>
      </c>
      <c r="H888" s="109">
        <f t="shared" si="13"/>
        <v>2801.7510000000002</v>
      </c>
    </row>
    <row r="889" spans="1:8">
      <c r="A889" s="69">
        <v>886</v>
      </c>
      <c r="B889" s="82" t="str">
        <f>IF('4 ป้อนข้อมูล'!B889&lt;&gt;"",'4 ป้อนข้อมูล'!B889," ")</f>
        <v>โรงเรียนบ้านต้นประดู่</v>
      </c>
      <c r="C889" s="81" t="str">
        <f>IF('4 ป้อนข้อมูล'!C889&lt;&gt;"",'4 ป้อนข้อมูล'!C889," ")</f>
        <v>นายโชคสุวิชัย  สุภาพาส</v>
      </c>
      <c r="D889" s="69">
        <f>IF('4 ป้อนข้อมูล'!D889&lt;&gt;"",'4 ป้อนข้อมูล'!D889," ")</f>
        <v>3</v>
      </c>
      <c r="E889" s="71">
        <f>IF('4 ป้อนข้อมูล'!E889&lt;'3 ค่าคะแนน'!$B$9,0,IF('4 ป้อนข้อมูล'!E889&lt;'3 ค่าคะแนน'!$B$8,'3 ค่าคะแนน'!$E$9,IF('4 ป้อนข้อมูล'!E889&lt;'3 ค่าคะแนน'!$B$7,'3 ค่าคะแนน'!$E$8,IF('4 ป้อนข้อมูล'!E889&lt;'3 ค่าคะแนน'!$B$6,'3 ค่าคะแนน'!$E$7,IF('4 ป้อนข้อมูล'!E889&lt;'3 ค่าคะแนน'!$B$5,'3 ค่าคะแนน'!$E$6,IF('4 ป้อนข้อมูล'!E889&lt;'3 ค่าคะแนน'!$B$4,'3 ค่าคะแนน'!$E$5,'3 ค่าคะแนน'!$E$4))))))</f>
        <v>98.75</v>
      </c>
      <c r="F889" s="109">
        <f>IF('4 ป้อนข้อมูล'!E889&gt;=70,SUMIF(ปันส่วน!$A$5:$A$16,D889,ปันส่วน!$F$5:$F$16),0)</f>
        <v>966.95</v>
      </c>
      <c r="G889" s="109">
        <f>SUMIFS(ปันส่วน2!$C$3:$C$20,ปันส่วน2!$A$3:$A$20,D889,ปันส่วน2!$B$3:$B$20,E889)</f>
        <v>2404.8449999999998</v>
      </c>
      <c r="H889" s="109">
        <f t="shared" si="13"/>
        <v>3371.7950000000001</v>
      </c>
    </row>
    <row r="890" spans="1:8">
      <c r="A890" s="69">
        <v>887</v>
      </c>
      <c r="B890" s="82" t="str">
        <f>IF('4 ป้อนข้อมูล'!B890&lt;&gt;"",'4 ป้อนข้อมูล'!B890," ")</f>
        <v>โรงเรียนบ้านต้นประดู่</v>
      </c>
      <c r="C890" s="81" t="str">
        <f>IF('4 ป้อนข้อมูล'!C890&lt;&gt;"",'4 ป้อนข้อมูล'!C890," ")</f>
        <v>น.ส.กฤษณา  แสงขำ</v>
      </c>
      <c r="D890" s="69">
        <f>IF('4 ป้อนข้อมูล'!D890&lt;&gt;"",'4 ป้อนข้อมูล'!D890," ")</f>
        <v>2</v>
      </c>
      <c r="E890" s="71">
        <f>IF('4 ป้อนข้อมูล'!E890&lt;'3 ค่าคะแนน'!$B$9,0,IF('4 ป้อนข้อมูล'!E890&lt;'3 ค่าคะแนน'!$B$8,'3 ค่าคะแนน'!$E$9,IF('4 ป้อนข้อมูล'!E890&lt;'3 ค่าคะแนน'!$B$7,'3 ค่าคะแนน'!$E$8,IF('4 ป้อนข้อมูล'!E890&lt;'3 ค่าคะแนน'!$B$6,'3 ค่าคะแนน'!$E$7,IF('4 ป้อนข้อมูล'!E890&lt;'3 ค่าคะแนน'!$B$5,'3 ค่าคะแนน'!$E$6,IF('4 ป้อนข้อมูล'!E890&lt;'3 ค่าคะแนน'!$B$4,'3 ค่าคะแนน'!$E$5,'3 ค่าคะแนน'!$E$4))))))</f>
        <v>98.75</v>
      </c>
      <c r="F890" s="109">
        <f>IF('4 ป้อนข้อมูล'!E890&gt;=70,SUMIF(ปันส่วน!$A$5:$A$16,D890,ปันส่วน!$F$5:$F$16),0)</f>
        <v>865.33</v>
      </c>
      <c r="G890" s="109">
        <f>SUMIFS(ปันส่วน2!$C$3:$C$20,ปันส่วน2!$A$3:$A$20,D890,ปันส่วน2!$B$3:$B$20,E890)</f>
        <v>1936.421</v>
      </c>
      <c r="H890" s="109">
        <f t="shared" si="13"/>
        <v>2801.7510000000002</v>
      </c>
    </row>
    <row r="891" spans="1:8">
      <c r="A891" s="69">
        <v>888</v>
      </c>
      <c r="B891" s="82" t="str">
        <f>IF('4 ป้อนข้อมูล'!B891&lt;&gt;"",'4 ป้อนข้อมูล'!B891," ")</f>
        <v>โรงเรียนบ้านต้นประดู่</v>
      </c>
      <c r="C891" s="81" t="str">
        <f>IF('4 ป้อนข้อมูล'!C891&lt;&gt;"",'4 ป้อนข้อมูล'!C891," ")</f>
        <v>น.ส.ดวงกมล  เกื้อมิตร</v>
      </c>
      <c r="D891" s="69">
        <f>IF('4 ป้อนข้อมูล'!D891&lt;&gt;"",'4 ป้อนข้อมูล'!D891," ")</f>
        <v>2</v>
      </c>
      <c r="E891" s="71">
        <f>IF('4 ป้อนข้อมูล'!E891&lt;'3 ค่าคะแนน'!$B$9,0,IF('4 ป้อนข้อมูล'!E891&lt;'3 ค่าคะแนน'!$B$8,'3 ค่าคะแนน'!$E$9,IF('4 ป้อนข้อมูล'!E891&lt;'3 ค่าคะแนน'!$B$7,'3 ค่าคะแนน'!$E$8,IF('4 ป้อนข้อมูล'!E891&lt;'3 ค่าคะแนน'!$B$6,'3 ค่าคะแนน'!$E$7,IF('4 ป้อนข้อมูล'!E891&lt;'3 ค่าคะแนน'!$B$5,'3 ค่าคะแนน'!$E$6,IF('4 ป้อนข้อมูล'!E891&lt;'3 ค่าคะแนน'!$B$4,'3 ค่าคะแนน'!$E$5,'3 ค่าคะแนน'!$E$4))))))</f>
        <v>98.75</v>
      </c>
      <c r="F891" s="109">
        <f>IF('4 ป้อนข้อมูล'!E891&gt;=70,SUMIF(ปันส่วน!$A$5:$A$16,D891,ปันส่วน!$F$5:$F$16),0)</f>
        <v>865.33</v>
      </c>
      <c r="G891" s="109">
        <f>SUMIFS(ปันส่วน2!$C$3:$C$20,ปันส่วน2!$A$3:$A$20,D891,ปันส่วน2!$B$3:$B$20,E891)</f>
        <v>1936.421</v>
      </c>
      <c r="H891" s="109">
        <f t="shared" si="13"/>
        <v>2801.7510000000002</v>
      </c>
    </row>
    <row r="892" spans="1:8">
      <c r="A892" s="69">
        <v>889</v>
      </c>
      <c r="B892" s="82" t="str">
        <f>IF('4 ป้อนข้อมูล'!B892&lt;&gt;"",'4 ป้อนข้อมูล'!B892," ")</f>
        <v>โรงเรียนบ้านต้นประดู่</v>
      </c>
      <c r="C892" s="81" t="str">
        <f>IF('4 ป้อนข้อมูล'!C892&lt;&gt;"",'4 ป้อนข้อมูล'!C892," ")</f>
        <v>นางนิพารัตน์  ฐิตภัทธวงษ์</v>
      </c>
      <c r="D892" s="69">
        <f>IF('4 ป้อนข้อมูล'!D892&lt;&gt;"",'4 ป้อนข้อมูล'!D892," ")</f>
        <v>2</v>
      </c>
      <c r="E892" s="71">
        <f>IF('4 ป้อนข้อมูล'!E892&lt;'3 ค่าคะแนน'!$B$9,0,IF('4 ป้อนข้อมูล'!E892&lt;'3 ค่าคะแนน'!$B$8,'3 ค่าคะแนน'!$E$9,IF('4 ป้อนข้อมูล'!E892&lt;'3 ค่าคะแนน'!$B$7,'3 ค่าคะแนน'!$E$8,IF('4 ป้อนข้อมูล'!E892&lt;'3 ค่าคะแนน'!$B$6,'3 ค่าคะแนน'!$E$7,IF('4 ป้อนข้อมูล'!E892&lt;'3 ค่าคะแนน'!$B$5,'3 ค่าคะแนน'!$E$6,IF('4 ป้อนข้อมูล'!E892&lt;'3 ค่าคะแนน'!$B$4,'3 ค่าคะแนน'!$E$5,'3 ค่าคะแนน'!$E$4))))))</f>
        <v>100</v>
      </c>
      <c r="F892" s="109">
        <f>IF('4 ป้อนข้อมูล'!E892&gt;=70,SUMIF(ปันส่วน!$A$5:$A$16,D892,ปันส่วน!$F$5:$F$16),0)</f>
        <v>865.33</v>
      </c>
      <c r="G892" s="109">
        <f>SUMIFS(ปันส่วน2!$C$3:$C$20,ปันส่วน2!$A$3:$A$20,D892,ปันส่วน2!$B$3:$B$20,E892)</f>
        <v>1960.933</v>
      </c>
      <c r="H892" s="109">
        <f t="shared" si="13"/>
        <v>2826.2629999999999</v>
      </c>
    </row>
    <row r="893" spans="1:8">
      <c r="A893" s="69">
        <v>890</v>
      </c>
      <c r="B893" s="82" t="str">
        <f>IF('4 ป้อนข้อมูล'!B893&lt;&gt;"",'4 ป้อนข้อมูล'!B893," ")</f>
        <v>โรงเรียนบ้านต้นประดู่</v>
      </c>
      <c r="C893" s="81" t="str">
        <f>IF('4 ป้อนข้อมูล'!C893&lt;&gt;"",'4 ป้อนข้อมูล'!C893," ")</f>
        <v>น.ส.ยุราณี  ยอดขาว</v>
      </c>
      <c r="D893" s="69">
        <f>IF('4 ป้อนข้อมูล'!D893&lt;&gt;"",'4 ป้อนข้อมูล'!D893," ")</f>
        <v>2</v>
      </c>
      <c r="E893" s="71">
        <f>IF('4 ป้อนข้อมูล'!E893&lt;'3 ค่าคะแนน'!$B$9,0,IF('4 ป้อนข้อมูล'!E893&lt;'3 ค่าคะแนน'!$B$8,'3 ค่าคะแนน'!$E$9,IF('4 ป้อนข้อมูล'!E893&lt;'3 ค่าคะแนน'!$B$7,'3 ค่าคะแนน'!$E$8,IF('4 ป้อนข้อมูล'!E893&lt;'3 ค่าคะแนน'!$B$6,'3 ค่าคะแนน'!$E$7,IF('4 ป้อนข้อมูล'!E893&lt;'3 ค่าคะแนน'!$B$5,'3 ค่าคะแนน'!$E$6,IF('4 ป้อนข้อมูล'!E893&lt;'3 ค่าคะแนน'!$B$4,'3 ค่าคะแนน'!$E$5,'3 ค่าคะแนน'!$E$4))))))</f>
        <v>98.75</v>
      </c>
      <c r="F893" s="109">
        <f>IF('4 ป้อนข้อมูล'!E893&gt;=70,SUMIF(ปันส่วน!$A$5:$A$16,D893,ปันส่วน!$F$5:$F$16),0)</f>
        <v>865.33</v>
      </c>
      <c r="G893" s="109">
        <f>SUMIFS(ปันส่วน2!$C$3:$C$20,ปันส่วน2!$A$3:$A$20,D893,ปันส่วน2!$B$3:$B$20,E893)</f>
        <v>1936.421</v>
      </c>
      <c r="H893" s="109">
        <f t="shared" si="13"/>
        <v>2801.7510000000002</v>
      </c>
    </row>
    <row r="894" spans="1:8">
      <c r="A894" s="69">
        <v>891</v>
      </c>
      <c r="B894" s="82" t="str">
        <f>IF('4 ป้อนข้อมูล'!B894&lt;&gt;"",'4 ป้อนข้อมูล'!B894," ")</f>
        <v>โรงเรียนบ้านต้นประดู่</v>
      </c>
      <c r="C894" s="81" t="str">
        <f>IF('4 ป้อนข้อมูล'!C894&lt;&gt;"",'4 ป้อนข้อมูล'!C894," ")</f>
        <v>นายเอกพรหม  พรหมรุ่ง</v>
      </c>
      <c r="D894" s="69">
        <f>IF('4 ป้อนข้อมูล'!D894&lt;&gt;"",'4 ป้อนข้อมูล'!D894," ")</f>
        <v>2</v>
      </c>
      <c r="E894" s="71">
        <f>IF('4 ป้อนข้อมูล'!E894&lt;'3 ค่าคะแนน'!$B$9,0,IF('4 ป้อนข้อมูล'!E894&lt;'3 ค่าคะแนน'!$B$8,'3 ค่าคะแนน'!$E$9,IF('4 ป้อนข้อมูล'!E894&lt;'3 ค่าคะแนน'!$B$7,'3 ค่าคะแนน'!$E$8,IF('4 ป้อนข้อมูล'!E894&lt;'3 ค่าคะแนน'!$B$6,'3 ค่าคะแนน'!$E$7,IF('4 ป้อนข้อมูล'!E894&lt;'3 ค่าคะแนน'!$B$5,'3 ค่าคะแนน'!$E$6,IF('4 ป้อนข้อมูล'!E894&lt;'3 ค่าคะแนน'!$B$4,'3 ค่าคะแนน'!$E$5,'3 ค่าคะแนน'!$E$4))))))</f>
        <v>98.75</v>
      </c>
      <c r="F894" s="109">
        <f>IF('4 ป้อนข้อมูล'!E894&gt;=70,SUMIF(ปันส่วน!$A$5:$A$16,D894,ปันส่วน!$F$5:$F$16),0)</f>
        <v>865.33</v>
      </c>
      <c r="G894" s="109">
        <f>SUMIFS(ปันส่วน2!$C$3:$C$20,ปันส่วน2!$A$3:$A$20,D894,ปันส่วน2!$B$3:$B$20,E894)</f>
        <v>1936.421</v>
      </c>
      <c r="H894" s="109">
        <f t="shared" si="13"/>
        <v>2801.7510000000002</v>
      </c>
    </row>
    <row r="895" spans="1:8">
      <c r="A895" s="69">
        <v>892</v>
      </c>
      <c r="B895" s="82" t="str">
        <f>IF('4 ป้อนข้อมูล'!B895&lt;&gt;"",'4 ป้อนข้อมูล'!B895," ")</f>
        <v>โรงเรียนบ้านต้นประดู่</v>
      </c>
      <c r="C895" s="81" t="str">
        <f>IF('4 ป้อนข้อมูล'!C895&lt;&gt;"",'4 ป้อนข้อมูล'!C895," ")</f>
        <v>นายโชคชัย  สุดเรือง</v>
      </c>
      <c r="D895" s="69">
        <f>IF('4 ป้อนข้อมูล'!D895&lt;&gt;"",'4 ป้อนข้อมูล'!D895," ")</f>
        <v>2</v>
      </c>
      <c r="E895" s="71">
        <f>IF('4 ป้อนข้อมูล'!E895&lt;'3 ค่าคะแนน'!$B$9,0,IF('4 ป้อนข้อมูล'!E895&lt;'3 ค่าคะแนน'!$B$8,'3 ค่าคะแนน'!$E$9,IF('4 ป้อนข้อมูล'!E895&lt;'3 ค่าคะแนน'!$B$7,'3 ค่าคะแนน'!$E$8,IF('4 ป้อนข้อมูล'!E895&lt;'3 ค่าคะแนน'!$B$6,'3 ค่าคะแนน'!$E$7,IF('4 ป้อนข้อมูล'!E895&lt;'3 ค่าคะแนน'!$B$5,'3 ค่าคะแนน'!$E$6,IF('4 ป้อนข้อมูล'!E895&lt;'3 ค่าคะแนน'!$B$4,'3 ค่าคะแนน'!$E$5,'3 ค่าคะแนน'!$E$4))))))</f>
        <v>98.75</v>
      </c>
      <c r="F895" s="109">
        <f>IF('4 ป้อนข้อมูล'!E895&gt;=70,SUMIF(ปันส่วน!$A$5:$A$16,D895,ปันส่วน!$F$5:$F$16),0)</f>
        <v>865.33</v>
      </c>
      <c r="G895" s="109">
        <f>SUMIFS(ปันส่วน2!$C$3:$C$20,ปันส่วน2!$A$3:$A$20,D895,ปันส่วน2!$B$3:$B$20,E895)</f>
        <v>1936.421</v>
      </c>
      <c r="H895" s="109">
        <f t="shared" si="13"/>
        <v>2801.7510000000002</v>
      </c>
    </row>
    <row r="896" spans="1:8">
      <c r="A896" s="69">
        <v>893</v>
      </c>
      <c r="B896" s="82" t="str">
        <f>IF('4 ป้อนข้อมูล'!B896&lt;&gt;"",'4 ป้อนข้อมูล'!B896," ")</f>
        <v>โรงเรียนวัดหวัง</v>
      </c>
      <c r="C896" s="81" t="str">
        <f>IF('4 ป้อนข้อมูล'!C896&lt;&gt;"",'4 ป้อนข้อมูล'!C896," ")</f>
        <v>นายสมหมาย  พรหมสังคหะ</v>
      </c>
      <c r="D896" s="69">
        <f>IF('4 ป้อนข้อมูล'!D896&lt;&gt;"",'4 ป้อนข้อมูล'!D896," ")</f>
        <v>1</v>
      </c>
      <c r="E896" s="71">
        <f>IF('4 ป้อนข้อมูล'!E896&lt;'3 ค่าคะแนน'!$B$9,0,IF('4 ป้อนข้อมูล'!E896&lt;'3 ค่าคะแนน'!$B$8,'3 ค่าคะแนน'!$E$9,IF('4 ป้อนข้อมูล'!E896&lt;'3 ค่าคะแนน'!$B$7,'3 ค่าคะแนน'!$E$8,IF('4 ป้อนข้อมูล'!E896&lt;'3 ค่าคะแนน'!$B$6,'3 ค่าคะแนน'!$E$7,IF('4 ป้อนข้อมูล'!E896&lt;'3 ค่าคะแนน'!$B$5,'3 ค่าคะแนน'!$E$6,IF('4 ป้อนข้อมูล'!E896&lt;'3 ค่าคะแนน'!$B$4,'3 ค่าคะแนน'!$E$5,'3 ค่าคะแนน'!$E$4))))))</f>
        <v>100</v>
      </c>
      <c r="F896" s="109">
        <f>IF('4 ป้อนข้อมูล'!E896&gt;=70,SUMIF(ปันส่วน!$A$5:$A$16,D896,ปันส่วน!$F$5:$F$16),0)</f>
        <v>690.67</v>
      </c>
      <c r="G896" s="109">
        <f>SUMIFS(ปันส่วน2!$C$3:$C$20,ปันส่วน2!$A$3:$A$20,D896,ปันส่วน2!$B$3:$B$20,E896)</f>
        <v>1667.5940000000001</v>
      </c>
      <c r="H896" s="109">
        <f t="shared" si="13"/>
        <v>2358.2640000000001</v>
      </c>
    </row>
    <row r="897" spans="1:8">
      <c r="A897" s="69">
        <v>894</v>
      </c>
      <c r="B897" s="82" t="str">
        <f>IF('4 ป้อนข้อมูล'!B897&lt;&gt;"",'4 ป้อนข้อมูล'!B897," ")</f>
        <v>โรงเรียนวัดหวัง</v>
      </c>
      <c r="C897" s="81" t="str">
        <f>IF('4 ป้อนข้อมูล'!C897&lt;&gt;"",'4 ป้อนข้อมูล'!C897," ")</f>
        <v>น.ส.สุปาณี  บุญรุ่ง</v>
      </c>
      <c r="D897" s="69">
        <f>IF('4 ป้อนข้อมูล'!D897&lt;&gt;"",'4 ป้อนข้อมูล'!D897," ")</f>
        <v>2</v>
      </c>
      <c r="E897" s="71">
        <f>IF('4 ป้อนข้อมูล'!E897&lt;'3 ค่าคะแนน'!$B$9,0,IF('4 ป้อนข้อมูล'!E897&lt;'3 ค่าคะแนน'!$B$8,'3 ค่าคะแนน'!$E$9,IF('4 ป้อนข้อมูล'!E897&lt;'3 ค่าคะแนน'!$B$7,'3 ค่าคะแนน'!$E$8,IF('4 ป้อนข้อมูล'!E897&lt;'3 ค่าคะแนน'!$B$6,'3 ค่าคะแนน'!$E$7,IF('4 ป้อนข้อมูล'!E897&lt;'3 ค่าคะแนน'!$B$5,'3 ค่าคะแนน'!$E$6,IF('4 ป้อนข้อมูล'!E897&lt;'3 ค่าคะแนน'!$B$4,'3 ค่าคะแนน'!$E$5,'3 ค่าคะแนน'!$E$4))))))</f>
        <v>98.75</v>
      </c>
      <c r="F897" s="109">
        <f>IF('4 ป้อนข้อมูล'!E897&gt;=70,SUMIF(ปันส่วน!$A$5:$A$16,D897,ปันส่วน!$F$5:$F$16),0)</f>
        <v>865.33</v>
      </c>
      <c r="G897" s="109">
        <f>SUMIFS(ปันส่วน2!$C$3:$C$20,ปันส่วน2!$A$3:$A$20,D897,ปันส่วน2!$B$3:$B$20,E897)</f>
        <v>1936.421</v>
      </c>
      <c r="H897" s="109">
        <f t="shared" si="13"/>
        <v>2801.7510000000002</v>
      </c>
    </row>
    <row r="898" spans="1:8">
      <c r="A898" s="69">
        <v>895</v>
      </c>
      <c r="B898" s="82" t="str">
        <f>IF('4 ป้อนข้อมูล'!B898&lt;&gt;"",'4 ป้อนข้อมูล'!B898," ")</f>
        <v>โรงเรียนวัดหวัง</v>
      </c>
      <c r="C898" s="81" t="str">
        <f>IF('4 ป้อนข้อมูล'!C898&lt;&gt;"",'4 ป้อนข้อมูล'!C898," ")</f>
        <v>นายพงษ์ศักดิ์  สุพรรณชนะบุรี</v>
      </c>
      <c r="D898" s="69">
        <f>IF('4 ป้อนข้อมูล'!D898&lt;&gt;"",'4 ป้อนข้อมูล'!D898," ")</f>
        <v>2</v>
      </c>
      <c r="E898" s="71">
        <f>IF('4 ป้อนข้อมูล'!E898&lt;'3 ค่าคะแนน'!$B$9,0,IF('4 ป้อนข้อมูล'!E898&lt;'3 ค่าคะแนน'!$B$8,'3 ค่าคะแนน'!$E$9,IF('4 ป้อนข้อมูล'!E898&lt;'3 ค่าคะแนน'!$B$7,'3 ค่าคะแนน'!$E$8,IF('4 ป้อนข้อมูล'!E898&lt;'3 ค่าคะแนน'!$B$6,'3 ค่าคะแนน'!$E$7,IF('4 ป้อนข้อมูล'!E898&lt;'3 ค่าคะแนน'!$B$5,'3 ค่าคะแนน'!$E$6,IF('4 ป้อนข้อมูล'!E898&lt;'3 ค่าคะแนน'!$B$4,'3 ค่าคะแนน'!$E$5,'3 ค่าคะแนน'!$E$4))))))</f>
        <v>98.75</v>
      </c>
      <c r="F898" s="109">
        <f>IF('4 ป้อนข้อมูล'!E898&gt;=70,SUMIF(ปันส่วน!$A$5:$A$16,D898,ปันส่วน!$F$5:$F$16),0)</f>
        <v>865.33</v>
      </c>
      <c r="G898" s="109">
        <f>SUMIFS(ปันส่วน2!$C$3:$C$20,ปันส่วน2!$A$3:$A$20,D898,ปันส่วน2!$B$3:$B$20,E898)</f>
        <v>1936.421</v>
      </c>
      <c r="H898" s="109">
        <f t="shared" si="13"/>
        <v>2801.7510000000002</v>
      </c>
    </row>
    <row r="899" spans="1:8">
      <c r="A899" s="69">
        <v>896</v>
      </c>
      <c r="B899" s="82" t="str">
        <f>IF('4 ป้อนข้อมูล'!B899&lt;&gt;"",'4 ป้อนข้อมูล'!B899," ")</f>
        <v>โรงเรียนวัดหวัง</v>
      </c>
      <c r="C899" s="81" t="str">
        <f>IF('4 ป้อนข้อมูล'!C899&lt;&gt;"",'4 ป้อนข้อมูล'!C899," ")</f>
        <v>นางปวีณา  สุวรรณรัตน์</v>
      </c>
      <c r="D899" s="69">
        <f>IF('4 ป้อนข้อมูล'!D899&lt;&gt;"",'4 ป้อนข้อมูล'!D899," ")</f>
        <v>2</v>
      </c>
      <c r="E899" s="71">
        <f>IF('4 ป้อนข้อมูล'!E899&lt;'3 ค่าคะแนน'!$B$9,0,IF('4 ป้อนข้อมูล'!E899&lt;'3 ค่าคะแนน'!$B$8,'3 ค่าคะแนน'!$E$9,IF('4 ป้อนข้อมูล'!E899&lt;'3 ค่าคะแนน'!$B$7,'3 ค่าคะแนน'!$E$8,IF('4 ป้อนข้อมูล'!E899&lt;'3 ค่าคะแนน'!$B$6,'3 ค่าคะแนน'!$E$7,IF('4 ป้อนข้อมูล'!E899&lt;'3 ค่าคะแนน'!$B$5,'3 ค่าคะแนน'!$E$6,IF('4 ป้อนข้อมูล'!E899&lt;'3 ค่าคะแนน'!$B$4,'3 ค่าคะแนน'!$E$5,'3 ค่าคะแนน'!$E$4))))))</f>
        <v>98.75</v>
      </c>
      <c r="F899" s="109">
        <f>IF('4 ป้อนข้อมูล'!E899&gt;=70,SUMIF(ปันส่วน!$A$5:$A$16,D899,ปันส่วน!$F$5:$F$16),0)</f>
        <v>865.33</v>
      </c>
      <c r="G899" s="109">
        <f>SUMIFS(ปันส่วน2!$C$3:$C$20,ปันส่วน2!$A$3:$A$20,D899,ปันส่วน2!$B$3:$B$20,E899)</f>
        <v>1936.421</v>
      </c>
      <c r="H899" s="109">
        <f t="shared" si="13"/>
        <v>2801.7510000000002</v>
      </c>
    </row>
    <row r="900" spans="1:8">
      <c r="A900" s="69">
        <v>897</v>
      </c>
      <c r="B900" s="82" t="str">
        <f>IF('4 ป้อนข้อมูล'!B900&lt;&gt;"",'4 ป้อนข้อมูล'!B900," ")</f>
        <v>โรงเรียนวัดหวัง</v>
      </c>
      <c r="C900" s="81" t="str">
        <f>IF('4 ป้อนข้อมูล'!C900&lt;&gt;"",'4 ป้อนข้อมูล'!C900," ")</f>
        <v>นางลำดวน  สารวงศ์</v>
      </c>
      <c r="D900" s="69">
        <f>IF('4 ป้อนข้อมูล'!D900&lt;&gt;"",'4 ป้อนข้อมูล'!D900," ")</f>
        <v>2</v>
      </c>
      <c r="E900" s="71">
        <f>IF('4 ป้อนข้อมูล'!E900&lt;'3 ค่าคะแนน'!$B$9,0,IF('4 ป้อนข้อมูล'!E900&lt;'3 ค่าคะแนน'!$B$8,'3 ค่าคะแนน'!$E$9,IF('4 ป้อนข้อมูล'!E900&lt;'3 ค่าคะแนน'!$B$7,'3 ค่าคะแนน'!$E$8,IF('4 ป้อนข้อมูล'!E900&lt;'3 ค่าคะแนน'!$B$6,'3 ค่าคะแนน'!$E$7,IF('4 ป้อนข้อมูล'!E900&lt;'3 ค่าคะแนน'!$B$5,'3 ค่าคะแนน'!$E$6,IF('4 ป้อนข้อมูล'!E900&lt;'3 ค่าคะแนน'!$B$4,'3 ค่าคะแนน'!$E$5,'3 ค่าคะแนน'!$E$4))))))</f>
        <v>98.75</v>
      </c>
      <c r="F900" s="109">
        <f>IF('4 ป้อนข้อมูล'!E900&gt;=70,SUMIF(ปันส่วน!$A$5:$A$16,D900,ปันส่วน!$F$5:$F$16),0)</f>
        <v>865.33</v>
      </c>
      <c r="G900" s="109">
        <f>SUMIFS(ปันส่วน2!$C$3:$C$20,ปันส่วน2!$A$3:$A$20,D900,ปันส่วน2!$B$3:$B$20,E900)</f>
        <v>1936.421</v>
      </c>
      <c r="H900" s="109">
        <f t="shared" si="13"/>
        <v>2801.7510000000002</v>
      </c>
    </row>
    <row r="901" spans="1:8">
      <c r="A901" s="69">
        <v>898</v>
      </c>
      <c r="B901" s="82" t="str">
        <f>IF('4 ป้อนข้อมูล'!B901&lt;&gt;"",'4 ป้อนข้อมูล'!B901," ")</f>
        <v>โรงเรียนวัดหวัง</v>
      </c>
      <c r="C901" s="81" t="str">
        <f>IF('4 ป้อนข้อมูล'!C901&lt;&gt;"",'4 ป้อนข้อมูล'!C901," ")</f>
        <v>นางวิกันดา  นุ่มเรือง</v>
      </c>
      <c r="D901" s="69">
        <f>IF('4 ป้อนข้อมูล'!D901&lt;&gt;"",'4 ป้อนข้อมูล'!D901," ")</f>
        <v>2</v>
      </c>
      <c r="E901" s="71">
        <f>IF('4 ป้อนข้อมูล'!E901&lt;'3 ค่าคะแนน'!$B$9,0,IF('4 ป้อนข้อมูล'!E901&lt;'3 ค่าคะแนน'!$B$8,'3 ค่าคะแนน'!$E$9,IF('4 ป้อนข้อมูล'!E901&lt;'3 ค่าคะแนน'!$B$7,'3 ค่าคะแนน'!$E$8,IF('4 ป้อนข้อมูล'!E901&lt;'3 ค่าคะแนน'!$B$6,'3 ค่าคะแนน'!$E$7,IF('4 ป้อนข้อมูล'!E901&lt;'3 ค่าคะแนน'!$B$5,'3 ค่าคะแนน'!$E$6,IF('4 ป้อนข้อมูล'!E901&lt;'3 ค่าคะแนน'!$B$4,'3 ค่าคะแนน'!$E$5,'3 ค่าคะแนน'!$E$4))))))</f>
        <v>98.75</v>
      </c>
      <c r="F901" s="109">
        <f>IF('4 ป้อนข้อมูล'!E901&gt;=70,SUMIF(ปันส่วน!$A$5:$A$16,D901,ปันส่วน!$F$5:$F$16),0)</f>
        <v>865.33</v>
      </c>
      <c r="G901" s="109">
        <f>SUMIFS(ปันส่วน2!$C$3:$C$20,ปันส่วน2!$A$3:$A$20,D901,ปันส่วน2!$B$3:$B$20,E901)</f>
        <v>1936.421</v>
      </c>
      <c r="H901" s="109">
        <f t="shared" ref="H901:H964" si="14">SUM(F901:G901)</f>
        <v>2801.7510000000002</v>
      </c>
    </row>
    <row r="902" spans="1:8">
      <c r="A902" s="69">
        <v>899</v>
      </c>
      <c r="B902" s="82" t="str">
        <f>IF('4 ป้อนข้อมูล'!B902&lt;&gt;"",'4 ป้อนข้อมูล'!B902," ")</f>
        <v>โรงเรียนวัดหวัง</v>
      </c>
      <c r="C902" s="81" t="str">
        <f>IF('4 ป้อนข้อมูล'!C902&lt;&gt;"",'4 ป้อนข้อมูล'!C902," ")</f>
        <v>นางเพ็ญศรี  โอฬาริ</v>
      </c>
      <c r="D902" s="69">
        <f>IF('4 ป้อนข้อมูล'!D902&lt;&gt;"",'4 ป้อนข้อมูล'!D902," ")</f>
        <v>2</v>
      </c>
      <c r="E902" s="71">
        <f>IF('4 ป้อนข้อมูล'!E902&lt;'3 ค่าคะแนน'!$B$9,0,IF('4 ป้อนข้อมูล'!E902&lt;'3 ค่าคะแนน'!$B$8,'3 ค่าคะแนน'!$E$9,IF('4 ป้อนข้อมูล'!E902&lt;'3 ค่าคะแนน'!$B$7,'3 ค่าคะแนน'!$E$8,IF('4 ป้อนข้อมูล'!E902&lt;'3 ค่าคะแนน'!$B$6,'3 ค่าคะแนน'!$E$7,IF('4 ป้อนข้อมูล'!E902&lt;'3 ค่าคะแนน'!$B$5,'3 ค่าคะแนน'!$E$6,IF('4 ป้อนข้อมูล'!E902&lt;'3 ค่าคะแนน'!$B$4,'3 ค่าคะแนน'!$E$5,'3 ค่าคะแนน'!$E$4))))))</f>
        <v>98.75</v>
      </c>
      <c r="F902" s="109">
        <f>IF('4 ป้อนข้อมูล'!E902&gt;=70,SUMIF(ปันส่วน!$A$5:$A$16,D902,ปันส่วน!$F$5:$F$16),0)</f>
        <v>865.33</v>
      </c>
      <c r="G902" s="109">
        <f>SUMIFS(ปันส่วน2!$C$3:$C$20,ปันส่วน2!$A$3:$A$20,D902,ปันส่วน2!$B$3:$B$20,E902)</f>
        <v>1936.421</v>
      </c>
      <c r="H902" s="109">
        <f t="shared" si="14"/>
        <v>2801.7510000000002</v>
      </c>
    </row>
    <row r="903" spans="1:8">
      <c r="A903" s="69">
        <v>900</v>
      </c>
      <c r="B903" s="82" t="str">
        <f>IF('4 ป้อนข้อมูล'!B903&lt;&gt;"",'4 ป้อนข้อมูล'!B903," ")</f>
        <v>โรงเรียนวัดหวัง</v>
      </c>
      <c r="C903" s="81" t="str">
        <f>IF('4 ป้อนข้อมูล'!C903&lt;&gt;"",'4 ป้อนข้อมูล'!C903," ")</f>
        <v>นางรัชทญา  อักษรเนียม</v>
      </c>
      <c r="D903" s="69">
        <f>IF('4 ป้อนข้อมูล'!D903&lt;&gt;"",'4 ป้อนข้อมูล'!D903," ")</f>
        <v>2</v>
      </c>
      <c r="E903" s="71">
        <f>IF('4 ป้อนข้อมูล'!E903&lt;'3 ค่าคะแนน'!$B$9,0,IF('4 ป้อนข้อมูล'!E903&lt;'3 ค่าคะแนน'!$B$8,'3 ค่าคะแนน'!$E$9,IF('4 ป้อนข้อมูล'!E903&lt;'3 ค่าคะแนน'!$B$7,'3 ค่าคะแนน'!$E$8,IF('4 ป้อนข้อมูล'!E903&lt;'3 ค่าคะแนน'!$B$6,'3 ค่าคะแนน'!$E$7,IF('4 ป้อนข้อมูล'!E903&lt;'3 ค่าคะแนน'!$B$5,'3 ค่าคะแนน'!$E$6,IF('4 ป้อนข้อมูล'!E903&lt;'3 ค่าคะแนน'!$B$4,'3 ค่าคะแนน'!$E$5,'3 ค่าคะแนน'!$E$4))))))</f>
        <v>98.75</v>
      </c>
      <c r="F903" s="109">
        <f>IF('4 ป้อนข้อมูล'!E903&gt;=70,SUMIF(ปันส่วน!$A$5:$A$16,D903,ปันส่วน!$F$5:$F$16),0)</f>
        <v>865.33</v>
      </c>
      <c r="G903" s="109">
        <f>SUMIFS(ปันส่วน2!$C$3:$C$20,ปันส่วน2!$A$3:$A$20,D903,ปันส่วน2!$B$3:$B$20,E903)</f>
        <v>1936.421</v>
      </c>
      <c r="H903" s="109">
        <f t="shared" si="14"/>
        <v>2801.7510000000002</v>
      </c>
    </row>
    <row r="904" spans="1:8">
      <c r="A904" s="69">
        <v>901</v>
      </c>
      <c r="B904" s="82" t="str">
        <f>IF('4 ป้อนข้อมูล'!B904&lt;&gt;"",'4 ป้อนข้อมูล'!B904," ")</f>
        <v>โรงเรียนวัดหวัง</v>
      </c>
      <c r="C904" s="81" t="str">
        <f>IF('4 ป้อนข้อมูล'!C904&lt;&gt;"",'4 ป้อนข้อมูล'!C904," ")</f>
        <v>นางลัดดา  เพชรนุ้ย</v>
      </c>
      <c r="D904" s="69">
        <f>IF('4 ป้อนข้อมูล'!D904&lt;&gt;"",'4 ป้อนข้อมูล'!D904," ")</f>
        <v>2</v>
      </c>
      <c r="E904" s="71">
        <f>IF('4 ป้อนข้อมูล'!E904&lt;'3 ค่าคะแนน'!$B$9,0,IF('4 ป้อนข้อมูล'!E904&lt;'3 ค่าคะแนน'!$B$8,'3 ค่าคะแนน'!$E$9,IF('4 ป้อนข้อมูล'!E904&lt;'3 ค่าคะแนน'!$B$7,'3 ค่าคะแนน'!$E$8,IF('4 ป้อนข้อมูล'!E904&lt;'3 ค่าคะแนน'!$B$6,'3 ค่าคะแนน'!$E$7,IF('4 ป้อนข้อมูล'!E904&lt;'3 ค่าคะแนน'!$B$5,'3 ค่าคะแนน'!$E$6,IF('4 ป้อนข้อมูล'!E904&lt;'3 ค่าคะแนน'!$B$4,'3 ค่าคะแนน'!$E$5,'3 ค่าคะแนน'!$E$4))))))</f>
        <v>98.75</v>
      </c>
      <c r="F904" s="109">
        <f>IF('4 ป้อนข้อมูล'!E904&gt;=70,SUMIF(ปันส่วน!$A$5:$A$16,D904,ปันส่วน!$F$5:$F$16),0)</f>
        <v>865.33</v>
      </c>
      <c r="G904" s="109">
        <f>SUMIFS(ปันส่วน2!$C$3:$C$20,ปันส่วน2!$A$3:$A$20,D904,ปันส่วน2!$B$3:$B$20,E904)</f>
        <v>1936.421</v>
      </c>
      <c r="H904" s="109">
        <f t="shared" si="14"/>
        <v>2801.7510000000002</v>
      </c>
    </row>
    <row r="905" spans="1:8">
      <c r="A905" s="69">
        <v>902</v>
      </c>
      <c r="B905" s="82" t="str">
        <f>IF('4 ป้อนข้อมูล'!B905&lt;&gt;"",'4 ป้อนข้อมูล'!B905," ")</f>
        <v>โรงเรียนวัดหวัง</v>
      </c>
      <c r="C905" s="81" t="str">
        <f>IF('4 ป้อนข้อมูล'!C905&lt;&gt;"",'4 ป้อนข้อมูล'!C905," ")</f>
        <v>นางยุภามาศ  ทองเจริญ</v>
      </c>
      <c r="D905" s="69">
        <f>IF('4 ป้อนข้อมูล'!D905&lt;&gt;"",'4 ป้อนข้อมูล'!D905," ")</f>
        <v>2</v>
      </c>
      <c r="E905" s="71">
        <f>IF('4 ป้อนข้อมูล'!E905&lt;'3 ค่าคะแนน'!$B$9,0,IF('4 ป้อนข้อมูล'!E905&lt;'3 ค่าคะแนน'!$B$8,'3 ค่าคะแนน'!$E$9,IF('4 ป้อนข้อมูล'!E905&lt;'3 ค่าคะแนน'!$B$7,'3 ค่าคะแนน'!$E$8,IF('4 ป้อนข้อมูล'!E905&lt;'3 ค่าคะแนน'!$B$6,'3 ค่าคะแนน'!$E$7,IF('4 ป้อนข้อมูล'!E905&lt;'3 ค่าคะแนน'!$B$5,'3 ค่าคะแนน'!$E$6,IF('4 ป้อนข้อมูล'!E905&lt;'3 ค่าคะแนน'!$B$4,'3 ค่าคะแนน'!$E$5,'3 ค่าคะแนน'!$E$4))))))</f>
        <v>100</v>
      </c>
      <c r="F905" s="109">
        <f>IF('4 ป้อนข้อมูล'!E905&gt;=70,SUMIF(ปันส่วน!$A$5:$A$16,D905,ปันส่วน!$F$5:$F$16),0)</f>
        <v>865.33</v>
      </c>
      <c r="G905" s="109">
        <f>SUMIFS(ปันส่วน2!$C$3:$C$20,ปันส่วน2!$A$3:$A$20,D905,ปันส่วน2!$B$3:$B$20,E905)</f>
        <v>1960.933</v>
      </c>
      <c r="H905" s="109">
        <f t="shared" si="14"/>
        <v>2826.2629999999999</v>
      </c>
    </row>
    <row r="906" spans="1:8">
      <c r="A906" s="69">
        <v>903</v>
      </c>
      <c r="B906" s="82" t="str">
        <f>IF('4 ป้อนข้อมูล'!B906&lt;&gt;"",'4 ป้อนข้อมูล'!B906," ")</f>
        <v>โรงเรียนวัดพังกิ่ง</v>
      </c>
      <c r="C906" s="81" t="str">
        <f>IF('4 ป้อนข้อมูล'!C906&lt;&gt;"",'4 ป้อนข้อมูล'!C906," ")</f>
        <v>นางพรรณชนก  ชลเจริญ</v>
      </c>
      <c r="D906" s="69">
        <f>IF('4 ป้อนข้อมูล'!D906&lt;&gt;"",'4 ป้อนข้อมูล'!D906," ")</f>
        <v>2</v>
      </c>
      <c r="E906" s="71">
        <f>IF('4 ป้อนข้อมูล'!E906&lt;'3 ค่าคะแนน'!$B$9,0,IF('4 ป้อนข้อมูล'!E906&lt;'3 ค่าคะแนน'!$B$8,'3 ค่าคะแนน'!$E$9,IF('4 ป้อนข้อมูล'!E906&lt;'3 ค่าคะแนน'!$B$7,'3 ค่าคะแนน'!$E$8,IF('4 ป้อนข้อมูล'!E906&lt;'3 ค่าคะแนน'!$B$6,'3 ค่าคะแนน'!$E$7,IF('4 ป้อนข้อมูล'!E906&lt;'3 ค่าคะแนน'!$B$5,'3 ค่าคะแนน'!$E$6,IF('4 ป้อนข้อมูล'!E906&lt;'3 ค่าคะแนน'!$B$4,'3 ค่าคะแนน'!$E$5,'3 ค่าคะแนน'!$E$4))))))</f>
        <v>98.75</v>
      </c>
      <c r="F906" s="109">
        <f>IF('4 ป้อนข้อมูล'!E906&gt;=70,SUMIF(ปันส่วน!$A$5:$A$16,D906,ปันส่วน!$F$5:$F$16),0)</f>
        <v>865.33</v>
      </c>
      <c r="G906" s="109">
        <f>SUMIFS(ปันส่วน2!$C$3:$C$20,ปันส่วน2!$A$3:$A$20,D906,ปันส่วน2!$B$3:$B$20,E906)</f>
        <v>1936.421</v>
      </c>
      <c r="H906" s="109">
        <f t="shared" si="14"/>
        <v>2801.7510000000002</v>
      </c>
    </row>
    <row r="907" spans="1:8">
      <c r="A907" s="69">
        <v>904</v>
      </c>
      <c r="B907" s="82" t="str">
        <f>IF('4 ป้อนข้อมูล'!B907&lt;&gt;"",'4 ป้อนข้อมูล'!B907," ")</f>
        <v>โรงเรียนวัดพังกิ่ง</v>
      </c>
      <c r="C907" s="81" t="str">
        <f>IF('4 ป้อนข้อมูล'!C907&lt;&gt;"",'4 ป้อนข้อมูล'!C907," ")</f>
        <v>นายจรัน  รัตนกาล</v>
      </c>
      <c r="D907" s="69">
        <f>IF('4 ป้อนข้อมูล'!D907&lt;&gt;"",'4 ป้อนข้อมูล'!D907," ")</f>
        <v>2</v>
      </c>
      <c r="E907" s="71">
        <f>IF('4 ป้อนข้อมูล'!E907&lt;'3 ค่าคะแนน'!$B$9,0,IF('4 ป้อนข้อมูล'!E907&lt;'3 ค่าคะแนน'!$B$8,'3 ค่าคะแนน'!$E$9,IF('4 ป้อนข้อมูล'!E907&lt;'3 ค่าคะแนน'!$B$7,'3 ค่าคะแนน'!$E$8,IF('4 ป้อนข้อมูล'!E907&lt;'3 ค่าคะแนน'!$B$6,'3 ค่าคะแนน'!$E$7,IF('4 ป้อนข้อมูล'!E907&lt;'3 ค่าคะแนน'!$B$5,'3 ค่าคะแนน'!$E$6,IF('4 ป้อนข้อมูล'!E907&lt;'3 ค่าคะแนน'!$B$4,'3 ค่าคะแนน'!$E$5,'3 ค่าคะแนน'!$E$4))))))</f>
        <v>98.75</v>
      </c>
      <c r="F907" s="109">
        <f>IF('4 ป้อนข้อมูล'!E907&gt;=70,SUMIF(ปันส่วน!$A$5:$A$16,D907,ปันส่วน!$F$5:$F$16),0)</f>
        <v>865.33</v>
      </c>
      <c r="G907" s="109">
        <f>SUMIFS(ปันส่วน2!$C$3:$C$20,ปันส่วน2!$A$3:$A$20,D907,ปันส่วน2!$B$3:$B$20,E907)</f>
        <v>1936.421</v>
      </c>
      <c r="H907" s="109">
        <f t="shared" si="14"/>
        <v>2801.7510000000002</v>
      </c>
    </row>
    <row r="908" spans="1:8">
      <c r="A908" s="69">
        <v>905</v>
      </c>
      <c r="B908" s="82" t="str">
        <f>IF('4 ป้อนข้อมูล'!B908&lt;&gt;"",'4 ป้อนข้อมูล'!B908," ")</f>
        <v>โรงเรียนวัดพังกิ่ง</v>
      </c>
      <c r="C908" s="81" t="str">
        <f>IF('4 ป้อนข้อมูล'!C908&lt;&gt;"",'4 ป้อนข้อมูล'!C908," ")</f>
        <v>นางปราณี  อุดมรัตน์</v>
      </c>
      <c r="D908" s="69">
        <f>IF('4 ป้อนข้อมูล'!D908&lt;&gt;"",'4 ป้อนข้อมูล'!D908," ")</f>
        <v>2</v>
      </c>
      <c r="E908" s="71">
        <f>IF('4 ป้อนข้อมูล'!E908&lt;'3 ค่าคะแนน'!$B$9,0,IF('4 ป้อนข้อมูล'!E908&lt;'3 ค่าคะแนน'!$B$8,'3 ค่าคะแนน'!$E$9,IF('4 ป้อนข้อมูล'!E908&lt;'3 ค่าคะแนน'!$B$7,'3 ค่าคะแนน'!$E$8,IF('4 ป้อนข้อมูล'!E908&lt;'3 ค่าคะแนน'!$B$6,'3 ค่าคะแนน'!$E$7,IF('4 ป้อนข้อมูล'!E908&lt;'3 ค่าคะแนน'!$B$5,'3 ค่าคะแนน'!$E$6,IF('4 ป้อนข้อมูล'!E908&lt;'3 ค่าคะแนน'!$B$4,'3 ค่าคะแนน'!$E$5,'3 ค่าคะแนน'!$E$4))))))</f>
        <v>98.75</v>
      </c>
      <c r="F908" s="109">
        <f>IF('4 ป้อนข้อมูล'!E908&gt;=70,SUMIF(ปันส่วน!$A$5:$A$16,D908,ปันส่วน!$F$5:$F$16),0)</f>
        <v>865.33</v>
      </c>
      <c r="G908" s="109">
        <f>SUMIFS(ปันส่วน2!$C$3:$C$20,ปันส่วน2!$A$3:$A$20,D908,ปันส่วน2!$B$3:$B$20,E908)</f>
        <v>1936.421</v>
      </c>
      <c r="H908" s="109">
        <f t="shared" si="14"/>
        <v>2801.7510000000002</v>
      </c>
    </row>
    <row r="909" spans="1:8">
      <c r="A909" s="69">
        <v>906</v>
      </c>
      <c r="B909" s="82" t="str">
        <f>IF('4 ป้อนข้อมูล'!B909&lt;&gt;"",'4 ป้อนข้อมูล'!B909," ")</f>
        <v>โรงเรียนวัดพังกิ่ง</v>
      </c>
      <c r="C909" s="81" t="str">
        <f>IF('4 ป้อนข้อมูล'!C909&lt;&gt;"",'4 ป้อนข้อมูล'!C909," ")</f>
        <v>นายอำนวย  บุญรัตน์</v>
      </c>
      <c r="D909" s="69">
        <f>IF('4 ป้อนข้อมูล'!D909&lt;&gt;"",'4 ป้อนข้อมูล'!D909," ")</f>
        <v>2</v>
      </c>
      <c r="E909" s="71">
        <f>IF('4 ป้อนข้อมูล'!E909&lt;'3 ค่าคะแนน'!$B$9,0,IF('4 ป้อนข้อมูล'!E909&lt;'3 ค่าคะแนน'!$B$8,'3 ค่าคะแนน'!$E$9,IF('4 ป้อนข้อมูล'!E909&lt;'3 ค่าคะแนน'!$B$7,'3 ค่าคะแนน'!$E$8,IF('4 ป้อนข้อมูล'!E909&lt;'3 ค่าคะแนน'!$B$6,'3 ค่าคะแนน'!$E$7,IF('4 ป้อนข้อมูล'!E909&lt;'3 ค่าคะแนน'!$B$5,'3 ค่าคะแนน'!$E$6,IF('4 ป้อนข้อมูล'!E909&lt;'3 ค่าคะแนน'!$B$4,'3 ค่าคะแนน'!$E$5,'3 ค่าคะแนน'!$E$4))))))</f>
        <v>98.75</v>
      </c>
      <c r="F909" s="109">
        <f>IF('4 ป้อนข้อมูล'!E909&gt;=70,SUMIF(ปันส่วน!$A$5:$A$16,D909,ปันส่วน!$F$5:$F$16),0)</f>
        <v>865.33</v>
      </c>
      <c r="G909" s="109">
        <f>SUMIFS(ปันส่วน2!$C$3:$C$20,ปันส่วน2!$A$3:$A$20,D909,ปันส่วน2!$B$3:$B$20,E909)</f>
        <v>1936.421</v>
      </c>
      <c r="H909" s="109">
        <f t="shared" si="14"/>
        <v>2801.7510000000002</v>
      </c>
    </row>
    <row r="910" spans="1:8">
      <c r="A910" s="69">
        <v>907</v>
      </c>
      <c r="B910" s="82" t="str">
        <f>IF('4 ป้อนข้อมูล'!B910&lt;&gt;"",'4 ป้อนข้อมูล'!B910," ")</f>
        <v>โรงเรียนวัดพังกิ่ง</v>
      </c>
      <c r="C910" s="81" t="str">
        <f>IF('4 ป้อนข้อมูล'!C910&lt;&gt;"",'4 ป้อนข้อมูล'!C910," ")</f>
        <v>นางอารยา  แสงอรุณ</v>
      </c>
      <c r="D910" s="69">
        <f>IF('4 ป้อนข้อมูล'!D910&lt;&gt;"",'4 ป้อนข้อมูล'!D910," ")</f>
        <v>2</v>
      </c>
      <c r="E910" s="71">
        <f>IF('4 ป้อนข้อมูล'!E910&lt;'3 ค่าคะแนน'!$B$9,0,IF('4 ป้อนข้อมูล'!E910&lt;'3 ค่าคะแนน'!$B$8,'3 ค่าคะแนน'!$E$9,IF('4 ป้อนข้อมูล'!E910&lt;'3 ค่าคะแนน'!$B$7,'3 ค่าคะแนน'!$E$8,IF('4 ป้อนข้อมูล'!E910&lt;'3 ค่าคะแนน'!$B$6,'3 ค่าคะแนน'!$E$7,IF('4 ป้อนข้อมูล'!E910&lt;'3 ค่าคะแนน'!$B$5,'3 ค่าคะแนน'!$E$6,IF('4 ป้อนข้อมูล'!E910&lt;'3 ค่าคะแนน'!$B$4,'3 ค่าคะแนน'!$E$5,'3 ค่าคะแนน'!$E$4))))))</f>
        <v>100</v>
      </c>
      <c r="F910" s="109">
        <f>IF('4 ป้อนข้อมูล'!E910&gt;=70,SUMIF(ปันส่วน!$A$5:$A$16,D910,ปันส่วน!$F$5:$F$16),0)</f>
        <v>865.33</v>
      </c>
      <c r="G910" s="109">
        <f>SUMIFS(ปันส่วน2!$C$3:$C$20,ปันส่วน2!$A$3:$A$20,D910,ปันส่วน2!$B$3:$B$20,E910)</f>
        <v>1960.933</v>
      </c>
      <c r="H910" s="109">
        <f t="shared" si="14"/>
        <v>2826.2629999999999</v>
      </c>
    </row>
    <row r="911" spans="1:8">
      <c r="A911" s="69">
        <v>908</v>
      </c>
      <c r="B911" s="82" t="str">
        <f>IF('4 ป้อนข้อมูล'!B911&lt;&gt;"",'4 ป้อนข้อมูล'!B911," ")</f>
        <v>โรงเรียนวัดพังกิ่ง</v>
      </c>
      <c r="C911" s="81" t="str">
        <f>IF('4 ป้อนข้อมูล'!C911&lt;&gt;"",'4 ป้อนข้อมูล'!C911," ")</f>
        <v>นายสนั่น  แสงอรุณ</v>
      </c>
      <c r="D911" s="69">
        <f>IF('4 ป้อนข้อมูล'!D911&lt;&gt;"",'4 ป้อนข้อมูล'!D911," ")</f>
        <v>2</v>
      </c>
      <c r="E911" s="71">
        <f>IF('4 ป้อนข้อมูล'!E911&lt;'3 ค่าคะแนน'!$B$9,0,IF('4 ป้อนข้อมูล'!E911&lt;'3 ค่าคะแนน'!$B$8,'3 ค่าคะแนน'!$E$9,IF('4 ป้อนข้อมูล'!E911&lt;'3 ค่าคะแนน'!$B$7,'3 ค่าคะแนน'!$E$8,IF('4 ป้อนข้อมูล'!E911&lt;'3 ค่าคะแนน'!$B$6,'3 ค่าคะแนน'!$E$7,IF('4 ป้อนข้อมูล'!E911&lt;'3 ค่าคะแนน'!$B$5,'3 ค่าคะแนน'!$E$6,IF('4 ป้อนข้อมูล'!E911&lt;'3 ค่าคะแนน'!$B$4,'3 ค่าคะแนน'!$E$5,'3 ค่าคะแนน'!$E$4))))))</f>
        <v>98.75</v>
      </c>
      <c r="F911" s="109">
        <f>IF('4 ป้อนข้อมูล'!E911&gt;=70,SUMIF(ปันส่วน!$A$5:$A$16,D911,ปันส่วน!$F$5:$F$16),0)</f>
        <v>865.33</v>
      </c>
      <c r="G911" s="109">
        <f>SUMIFS(ปันส่วน2!$C$3:$C$20,ปันส่วน2!$A$3:$A$20,D911,ปันส่วน2!$B$3:$B$20,E911)</f>
        <v>1936.421</v>
      </c>
      <c r="H911" s="109">
        <f t="shared" si="14"/>
        <v>2801.7510000000002</v>
      </c>
    </row>
    <row r="912" spans="1:8">
      <c r="A912" s="69">
        <v>909</v>
      </c>
      <c r="B912" s="82" t="str">
        <f>IF('4 ป้อนข้อมูล'!B912&lt;&gt;"",'4 ป้อนข้อมูล'!B912," ")</f>
        <v>โรงเรียนวัดพังกิ่ง</v>
      </c>
      <c r="C912" s="81" t="str">
        <f>IF('4 ป้อนข้อมูล'!C912&lt;&gt;"",'4 ป้อนข้อมูล'!C912," ")</f>
        <v>นางละออง  อินทร์ช่วย</v>
      </c>
      <c r="D912" s="69">
        <f>IF('4 ป้อนข้อมูล'!D912&lt;&gt;"",'4 ป้อนข้อมูล'!D912," ")</f>
        <v>2</v>
      </c>
      <c r="E912" s="71">
        <f>IF('4 ป้อนข้อมูล'!E912&lt;'3 ค่าคะแนน'!$B$9,0,IF('4 ป้อนข้อมูล'!E912&lt;'3 ค่าคะแนน'!$B$8,'3 ค่าคะแนน'!$E$9,IF('4 ป้อนข้อมูล'!E912&lt;'3 ค่าคะแนน'!$B$7,'3 ค่าคะแนน'!$E$8,IF('4 ป้อนข้อมูล'!E912&lt;'3 ค่าคะแนน'!$B$6,'3 ค่าคะแนน'!$E$7,IF('4 ป้อนข้อมูล'!E912&lt;'3 ค่าคะแนน'!$B$5,'3 ค่าคะแนน'!$E$6,IF('4 ป้อนข้อมูล'!E912&lt;'3 ค่าคะแนน'!$B$4,'3 ค่าคะแนน'!$E$5,'3 ค่าคะแนน'!$E$4))))))</f>
        <v>98.75</v>
      </c>
      <c r="F912" s="109">
        <f>IF('4 ป้อนข้อมูล'!E912&gt;=70,SUMIF(ปันส่วน!$A$5:$A$16,D912,ปันส่วน!$F$5:$F$16),0)</f>
        <v>865.33</v>
      </c>
      <c r="G912" s="109">
        <f>SUMIFS(ปันส่วน2!$C$3:$C$20,ปันส่วน2!$A$3:$A$20,D912,ปันส่วน2!$B$3:$B$20,E912)</f>
        <v>1936.421</v>
      </c>
      <c r="H912" s="109">
        <f t="shared" si="14"/>
        <v>2801.7510000000002</v>
      </c>
    </row>
    <row r="913" spans="1:8">
      <c r="A913" s="69">
        <v>910</v>
      </c>
      <c r="B913" s="82" t="str">
        <f>IF('4 ป้อนข้อมูล'!B913&lt;&gt;"",'4 ป้อนข้อมูล'!B913," ")</f>
        <v>โรงเรียนวัดพังกิ่ง</v>
      </c>
      <c r="C913" s="81" t="str">
        <f>IF('4 ป้อนข้อมูล'!C913&lt;&gt;"",'4 ป้อนข้อมูล'!C913," ")</f>
        <v>นางเจือบ  เพชรย้อย</v>
      </c>
      <c r="D913" s="69">
        <f>IF('4 ป้อนข้อมูล'!D913&lt;&gt;"",'4 ป้อนข้อมูล'!D913," ")</f>
        <v>2</v>
      </c>
      <c r="E913" s="71">
        <f>IF('4 ป้อนข้อมูล'!E913&lt;'3 ค่าคะแนน'!$B$9,0,IF('4 ป้อนข้อมูล'!E913&lt;'3 ค่าคะแนน'!$B$8,'3 ค่าคะแนน'!$E$9,IF('4 ป้อนข้อมูล'!E913&lt;'3 ค่าคะแนน'!$B$7,'3 ค่าคะแนน'!$E$8,IF('4 ป้อนข้อมูล'!E913&lt;'3 ค่าคะแนน'!$B$6,'3 ค่าคะแนน'!$E$7,IF('4 ป้อนข้อมูล'!E913&lt;'3 ค่าคะแนน'!$B$5,'3 ค่าคะแนน'!$E$6,IF('4 ป้อนข้อมูล'!E913&lt;'3 ค่าคะแนน'!$B$4,'3 ค่าคะแนน'!$E$5,'3 ค่าคะแนน'!$E$4))))))</f>
        <v>98.75</v>
      </c>
      <c r="F913" s="109">
        <f>IF('4 ป้อนข้อมูล'!E913&gt;=70,SUMIF(ปันส่วน!$A$5:$A$16,D913,ปันส่วน!$F$5:$F$16),0)</f>
        <v>865.33</v>
      </c>
      <c r="G913" s="109">
        <f>SUMIFS(ปันส่วน2!$C$3:$C$20,ปันส่วน2!$A$3:$A$20,D913,ปันส่วน2!$B$3:$B$20,E913)</f>
        <v>1936.421</v>
      </c>
      <c r="H913" s="109">
        <f t="shared" si="14"/>
        <v>2801.7510000000002</v>
      </c>
    </row>
    <row r="914" spans="1:8">
      <c r="A914" s="69">
        <v>911</v>
      </c>
      <c r="B914" s="82" t="str">
        <f>IF('4 ป้อนข้อมูล'!B914&lt;&gt;"",'4 ป้อนข้อมูล'!B914," ")</f>
        <v>โรงเรียนวัดพังกิ่ง</v>
      </c>
      <c r="C914" s="81" t="str">
        <f>IF('4 ป้อนข้อมูล'!C914&lt;&gt;"",'4 ป้อนข้อมูล'!C914," ")</f>
        <v>นางสมทรง  รัตนกาล</v>
      </c>
      <c r="D914" s="69">
        <f>IF('4 ป้อนข้อมูล'!D914&lt;&gt;"",'4 ป้อนข้อมูล'!D914," ")</f>
        <v>2</v>
      </c>
      <c r="E914" s="71">
        <f>IF('4 ป้อนข้อมูล'!E914&lt;'3 ค่าคะแนน'!$B$9,0,IF('4 ป้อนข้อมูล'!E914&lt;'3 ค่าคะแนน'!$B$8,'3 ค่าคะแนน'!$E$9,IF('4 ป้อนข้อมูล'!E914&lt;'3 ค่าคะแนน'!$B$7,'3 ค่าคะแนน'!$E$8,IF('4 ป้อนข้อมูล'!E914&lt;'3 ค่าคะแนน'!$B$6,'3 ค่าคะแนน'!$E$7,IF('4 ป้อนข้อมูล'!E914&lt;'3 ค่าคะแนน'!$B$5,'3 ค่าคะแนน'!$E$6,IF('4 ป้อนข้อมูล'!E914&lt;'3 ค่าคะแนน'!$B$4,'3 ค่าคะแนน'!$E$5,'3 ค่าคะแนน'!$E$4))))))</f>
        <v>98.75</v>
      </c>
      <c r="F914" s="109">
        <f>IF('4 ป้อนข้อมูล'!E914&gt;=70,SUMIF(ปันส่วน!$A$5:$A$16,D914,ปันส่วน!$F$5:$F$16),0)</f>
        <v>865.33</v>
      </c>
      <c r="G914" s="109">
        <f>SUMIFS(ปันส่วน2!$C$3:$C$20,ปันส่วน2!$A$3:$A$20,D914,ปันส่วน2!$B$3:$B$20,E914)</f>
        <v>1936.421</v>
      </c>
      <c r="H914" s="109">
        <f t="shared" si="14"/>
        <v>2801.7510000000002</v>
      </c>
    </row>
    <row r="915" spans="1:8">
      <c r="A915" s="69">
        <v>912</v>
      </c>
      <c r="B915" s="82" t="str">
        <f>IF('4 ป้อนข้อมูล'!B915&lt;&gt;"",'4 ป้อนข้อมูล'!B915," ")</f>
        <v>โรงเรียนวัดพังกิ่ง</v>
      </c>
      <c r="C915" s="81" t="str">
        <f>IF('4 ป้อนข้อมูล'!C915&lt;&gt;"",'4 ป้อนข้อมูล'!C915," ")</f>
        <v>นายสุเมธ  กองเอียด</v>
      </c>
      <c r="D915" s="69">
        <f>IF('4 ป้อนข้อมูล'!D915&lt;&gt;"",'4 ป้อนข้อมูล'!D915," ")</f>
        <v>2</v>
      </c>
      <c r="E915" s="71">
        <f>IF('4 ป้อนข้อมูล'!E915&lt;'3 ค่าคะแนน'!$B$9,0,IF('4 ป้อนข้อมูล'!E915&lt;'3 ค่าคะแนน'!$B$8,'3 ค่าคะแนน'!$E$9,IF('4 ป้อนข้อมูล'!E915&lt;'3 ค่าคะแนน'!$B$7,'3 ค่าคะแนน'!$E$8,IF('4 ป้อนข้อมูล'!E915&lt;'3 ค่าคะแนน'!$B$6,'3 ค่าคะแนน'!$E$7,IF('4 ป้อนข้อมูล'!E915&lt;'3 ค่าคะแนน'!$B$5,'3 ค่าคะแนน'!$E$6,IF('4 ป้อนข้อมูล'!E915&lt;'3 ค่าคะแนน'!$B$4,'3 ค่าคะแนน'!$E$5,'3 ค่าคะแนน'!$E$4))))))</f>
        <v>98.75</v>
      </c>
      <c r="F915" s="109">
        <f>IF('4 ป้อนข้อมูล'!E915&gt;=70,SUMIF(ปันส่วน!$A$5:$A$16,D915,ปันส่วน!$F$5:$F$16),0)</f>
        <v>865.33</v>
      </c>
      <c r="G915" s="109">
        <f>SUMIFS(ปันส่วน2!$C$3:$C$20,ปันส่วน2!$A$3:$A$20,D915,ปันส่วน2!$B$3:$B$20,E915)</f>
        <v>1936.421</v>
      </c>
      <c r="H915" s="109">
        <f t="shared" si="14"/>
        <v>2801.7510000000002</v>
      </c>
    </row>
    <row r="916" spans="1:8">
      <c r="A916" s="69">
        <v>913</v>
      </c>
      <c r="B916" s="82" t="str">
        <f>IF('4 ป้อนข้อมูล'!B916&lt;&gt;"",'4 ป้อนข้อมูล'!B916," ")</f>
        <v>โรงเรียนวัดควนขี้แรด</v>
      </c>
      <c r="C916" s="81" t="str">
        <f>IF('4 ป้อนข้อมูล'!C916&lt;&gt;"",'4 ป้อนข้อมูล'!C916," ")</f>
        <v>นายจิตร  เกลี้ยงสง</v>
      </c>
      <c r="D916" s="69">
        <f>IF('4 ป้อนข้อมูล'!D916&lt;&gt;"",'4 ป้อนข้อมูล'!D916," ")</f>
        <v>1</v>
      </c>
      <c r="E916" s="71">
        <f>IF('4 ป้อนข้อมูล'!E916&lt;'3 ค่าคะแนน'!$B$9,0,IF('4 ป้อนข้อมูล'!E916&lt;'3 ค่าคะแนน'!$B$8,'3 ค่าคะแนน'!$E$9,IF('4 ป้อนข้อมูล'!E916&lt;'3 ค่าคะแนน'!$B$7,'3 ค่าคะแนน'!$E$8,IF('4 ป้อนข้อมูล'!E916&lt;'3 ค่าคะแนน'!$B$6,'3 ค่าคะแนน'!$E$7,IF('4 ป้อนข้อมูล'!E916&lt;'3 ค่าคะแนน'!$B$5,'3 ค่าคะแนน'!$E$6,IF('4 ป้อนข้อมูล'!E916&lt;'3 ค่าคะแนน'!$B$4,'3 ค่าคะแนน'!$E$5,'3 ค่าคะแนน'!$E$4))))))</f>
        <v>98.75</v>
      </c>
      <c r="F916" s="109">
        <f>IF('4 ป้อนข้อมูล'!E916&gt;=70,SUMIF(ปันส่วน!$A$5:$A$16,D916,ปันส่วน!$F$5:$F$16),0)</f>
        <v>690.67</v>
      </c>
      <c r="G916" s="109">
        <f>SUMIFS(ปันส่วน2!$C$3:$C$20,ปันส่วน2!$A$3:$A$20,D916,ปันส่วน2!$B$3:$B$20,E916)</f>
        <v>1646.749</v>
      </c>
      <c r="H916" s="109">
        <f t="shared" si="14"/>
        <v>2337.4189999999999</v>
      </c>
    </row>
    <row r="917" spans="1:8">
      <c r="A917" s="69">
        <v>914</v>
      </c>
      <c r="B917" s="82" t="str">
        <f>IF('4 ป้อนข้อมูล'!B917&lt;&gt;"",'4 ป้อนข้อมูล'!B917," ")</f>
        <v>โรงเรียนวัดควนขี้แรด</v>
      </c>
      <c r="C917" s="81" t="str">
        <f>IF('4 ป้อนข้อมูล'!C917&lt;&gt;"",'4 ป้อนข้อมูล'!C917," ")</f>
        <v>นางอุบล  รักผล</v>
      </c>
      <c r="D917" s="69">
        <f>IF('4 ป้อนข้อมูล'!D917&lt;&gt;"",'4 ป้อนข้อมูล'!D917," ")</f>
        <v>2</v>
      </c>
      <c r="E917" s="71">
        <f>IF('4 ป้อนข้อมูล'!E917&lt;'3 ค่าคะแนน'!$B$9,0,IF('4 ป้อนข้อมูล'!E917&lt;'3 ค่าคะแนน'!$B$8,'3 ค่าคะแนน'!$E$9,IF('4 ป้อนข้อมูล'!E917&lt;'3 ค่าคะแนน'!$B$7,'3 ค่าคะแนน'!$E$8,IF('4 ป้อนข้อมูล'!E917&lt;'3 ค่าคะแนน'!$B$6,'3 ค่าคะแนน'!$E$7,IF('4 ป้อนข้อมูล'!E917&lt;'3 ค่าคะแนน'!$B$5,'3 ค่าคะแนน'!$E$6,IF('4 ป้อนข้อมูล'!E917&lt;'3 ค่าคะแนน'!$B$4,'3 ค่าคะแนน'!$E$5,'3 ค่าคะแนน'!$E$4))))))</f>
        <v>98.75</v>
      </c>
      <c r="F917" s="109">
        <f>IF('4 ป้อนข้อมูล'!E917&gt;=70,SUMIF(ปันส่วน!$A$5:$A$16,D917,ปันส่วน!$F$5:$F$16),0)</f>
        <v>865.33</v>
      </c>
      <c r="G917" s="109">
        <f>SUMIFS(ปันส่วน2!$C$3:$C$20,ปันส่วน2!$A$3:$A$20,D917,ปันส่วน2!$B$3:$B$20,E917)</f>
        <v>1936.421</v>
      </c>
      <c r="H917" s="109">
        <f t="shared" si="14"/>
        <v>2801.7510000000002</v>
      </c>
    </row>
    <row r="918" spans="1:8">
      <c r="A918" s="69">
        <v>915</v>
      </c>
      <c r="B918" s="82" t="str">
        <f>IF('4 ป้อนข้อมูล'!B918&lt;&gt;"",'4 ป้อนข้อมูล'!B918," ")</f>
        <v>โรงเรียนวัดควนขี้แรด</v>
      </c>
      <c r="C918" s="81" t="str">
        <f>IF('4 ป้อนข้อมูล'!C918&lt;&gt;"",'4 ป้อนข้อมูล'!C918," ")</f>
        <v>นายคะนอง  เพชรย้อย</v>
      </c>
      <c r="D918" s="69">
        <f>IF('4 ป้อนข้อมูล'!D918&lt;&gt;"",'4 ป้อนข้อมูล'!D918," ")</f>
        <v>2</v>
      </c>
      <c r="E918" s="71">
        <f>IF('4 ป้อนข้อมูล'!E918&lt;'3 ค่าคะแนน'!$B$9,0,IF('4 ป้อนข้อมูล'!E918&lt;'3 ค่าคะแนน'!$B$8,'3 ค่าคะแนน'!$E$9,IF('4 ป้อนข้อมูล'!E918&lt;'3 ค่าคะแนน'!$B$7,'3 ค่าคะแนน'!$E$8,IF('4 ป้อนข้อมูล'!E918&lt;'3 ค่าคะแนน'!$B$6,'3 ค่าคะแนน'!$E$7,IF('4 ป้อนข้อมูล'!E918&lt;'3 ค่าคะแนน'!$B$5,'3 ค่าคะแนน'!$E$6,IF('4 ป้อนข้อมูล'!E918&lt;'3 ค่าคะแนน'!$B$4,'3 ค่าคะแนน'!$E$5,'3 ค่าคะแนน'!$E$4))))))</f>
        <v>98.75</v>
      </c>
      <c r="F918" s="109">
        <f>IF('4 ป้อนข้อมูล'!E918&gt;=70,SUMIF(ปันส่วน!$A$5:$A$16,D918,ปันส่วน!$F$5:$F$16),0)</f>
        <v>865.33</v>
      </c>
      <c r="G918" s="109">
        <f>SUMIFS(ปันส่วน2!$C$3:$C$20,ปันส่วน2!$A$3:$A$20,D918,ปันส่วน2!$B$3:$B$20,E918)</f>
        <v>1936.421</v>
      </c>
      <c r="H918" s="109">
        <f t="shared" si="14"/>
        <v>2801.7510000000002</v>
      </c>
    </row>
    <row r="919" spans="1:8">
      <c r="A919" s="69">
        <v>916</v>
      </c>
      <c r="B919" s="82" t="str">
        <f>IF('4 ป้อนข้อมูล'!B919&lt;&gt;"",'4 ป้อนข้อมูล'!B919," ")</f>
        <v>โรงเรียนวัดควนขี้แรด</v>
      </c>
      <c r="C919" s="81" t="str">
        <f>IF('4 ป้อนข้อมูล'!C919&lt;&gt;"",'4 ป้อนข้อมูล'!C919," ")</f>
        <v>นายจำนง  อินทรภักดิ์</v>
      </c>
      <c r="D919" s="69">
        <f>IF('4 ป้อนข้อมูล'!D919&lt;&gt;"",'4 ป้อนข้อมูล'!D919," ")</f>
        <v>2</v>
      </c>
      <c r="E919" s="71">
        <f>IF('4 ป้อนข้อมูล'!E919&lt;'3 ค่าคะแนน'!$B$9,0,IF('4 ป้อนข้อมูล'!E919&lt;'3 ค่าคะแนน'!$B$8,'3 ค่าคะแนน'!$E$9,IF('4 ป้อนข้อมูล'!E919&lt;'3 ค่าคะแนน'!$B$7,'3 ค่าคะแนน'!$E$8,IF('4 ป้อนข้อมูล'!E919&lt;'3 ค่าคะแนน'!$B$6,'3 ค่าคะแนน'!$E$7,IF('4 ป้อนข้อมูล'!E919&lt;'3 ค่าคะแนน'!$B$5,'3 ค่าคะแนน'!$E$6,IF('4 ป้อนข้อมูล'!E919&lt;'3 ค่าคะแนน'!$B$4,'3 ค่าคะแนน'!$E$5,'3 ค่าคะแนน'!$E$4))))))</f>
        <v>98.75</v>
      </c>
      <c r="F919" s="109">
        <f>IF('4 ป้อนข้อมูล'!E919&gt;=70,SUMIF(ปันส่วน!$A$5:$A$16,D919,ปันส่วน!$F$5:$F$16),0)</f>
        <v>865.33</v>
      </c>
      <c r="G919" s="109">
        <f>SUMIFS(ปันส่วน2!$C$3:$C$20,ปันส่วน2!$A$3:$A$20,D919,ปันส่วน2!$B$3:$B$20,E919)</f>
        <v>1936.421</v>
      </c>
      <c r="H919" s="109">
        <f t="shared" si="14"/>
        <v>2801.7510000000002</v>
      </c>
    </row>
    <row r="920" spans="1:8">
      <c r="A920" s="69">
        <v>917</v>
      </c>
      <c r="B920" s="82" t="str">
        <f>IF('4 ป้อนข้อมูล'!B920&lt;&gt;"",'4 ป้อนข้อมูล'!B920," ")</f>
        <v>โรงเรียนวัดควนขี้แรด</v>
      </c>
      <c r="C920" s="81" t="str">
        <f>IF('4 ป้อนข้อมูล'!C920&lt;&gt;"",'4 ป้อนข้อมูล'!C920," ")</f>
        <v>นางพรรณี  กาวชู</v>
      </c>
      <c r="D920" s="69">
        <f>IF('4 ป้อนข้อมูล'!D920&lt;&gt;"",'4 ป้อนข้อมูล'!D920," ")</f>
        <v>2</v>
      </c>
      <c r="E920" s="71">
        <f>IF('4 ป้อนข้อมูล'!E920&lt;'3 ค่าคะแนน'!$B$9,0,IF('4 ป้อนข้อมูล'!E920&lt;'3 ค่าคะแนน'!$B$8,'3 ค่าคะแนน'!$E$9,IF('4 ป้อนข้อมูล'!E920&lt;'3 ค่าคะแนน'!$B$7,'3 ค่าคะแนน'!$E$8,IF('4 ป้อนข้อมูล'!E920&lt;'3 ค่าคะแนน'!$B$6,'3 ค่าคะแนน'!$E$7,IF('4 ป้อนข้อมูล'!E920&lt;'3 ค่าคะแนน'!$B$5,'3 ค่าคะแนน'!$E$6,IF('4 ป้อนข้อมูล'!E920&lt;'3 ค่าคะแนน'!$B$4,'3 ค่าคะแนน'!$E$5,'3 ค่าคะแนน'!$E$4))))))</f>
        <v>98.75</v>
      </c>
      <c r="F920" s="109">
        <f>IF('4 ป้อนข้อมูล'!E920&gt;=70,SUMIF(ปันส่วน!$A$5:$A$16,D920,ปันส่วน!$F$5:$F$16),0)</f>
        <v>865.33</v>
      </c>
      <c r="G920" s="109">
        <f>SUMIFS(ปันส่วน2!$C$3:$C$20,ปันส่วน2!$A$3:$A$20,D920,ปันส่วน2!$B$3:$B$20,E920)</f>
        <v>1936.421</v>
      </c>
      <c r="H920" s="109">
        <f t="shared" si="14"/>
        <v>2801.7510000000002</v>
      </c>
    </row>
    <row r="921" spans="1:8">
      <c r="A921" s="69">
        <v>918</v>
      </c>
      <c r="B921" s="82" t="str">
        <f>IF('4 ป้อนข้อมูล'!B921&lt;&gt;"",'4 ป้อนข้อมูล'!B921," ")</f>
        <v>โรงเรียนวัดควนขี้แรด</v>
      </c>
      <c r="C921" s="81" t="str">
        <f>IF('4 ป้อนข้อมูล'!C921&lt;&gt;"",'4 ป้อนข้อมูล'!C921," ")</f>
        <v>นายณรงค์  รักผล</v>
      </c>
      <c r="D921" s="69">
        <f>IF('4 ป้อนข้อมูล'!D921&lt;&gt;"",'4 ป้อนข้อมูล'!D921," ")</f>
        <v>2</v>
      </c>
      <c r="E921" s="71">
        <f>IF('4 ป้อนข้อมูล'!E921&lt;'3 ค่าคะแนน'!$B$9,0,IF('4 ป้อนข้อมูล'!E921&lt;'3 ค่าคะแนน'!$B$8,'3 ค่าคะแนน'!$E$9,IF('4 ป้อนข้อมูล'!E921&lt;'3 ค่าคะแนน'!$B$7,'3 ค่าคะแนน'!$E$8,IF('4 ป้อนข้อมูล'!E921&lt;'3 ค่าคะแนน'!$B$6,'3 ค่าคะแนน'!$E$7,IF('4 ป้อนข้อมูล'!E921&lt;'3 ค่าคะแนน'!$B$5,'3 ค่าคะแนน'!$E$6,IF('4 ป้อนข้อมูล'!E921&lt;'3 ค่าคะแนน'!$B$4,'3 ค่าคะแนน'!$E$5,'3 ค่าคะแนน'!$E$4))))))</f>
        <v>98.75</v>
      </c>
      <c r="F921" s="109">
        <f>IF('4 ป้อนข้อมูล'!E921&gt;=70,SUMIF(ปันส่วน!$A$5:$A$16,D921,ปันส่วน!$F$5:$F$16),0)</f>
        <v>865.33</v>
      </c>
      <c r="G921" s="109">
        <f>SUMIFS(ปันส่วน2!$C$3:$C$20,ปันส่วน2!$A$3:$A$20,D921,ปันส่วน2!$B$3:$B$20,E921)</f>
        <v>1936.421</v>
      </c>
      <c r="H921" s="109">
        <f t="shared" si="14"/>
        <v>2801.7510000000002</v>
      </c>
    </row>
    <row r="922" spans="1:8">
      <c r="A922" s="69">
        <v>919</v>
      </c>
      <c r="B922" s="82" t="str">
        <f>IF('4 ป้อนข้อมูล'!B922&lt;&gt;"",'4 ป้อนข้อมูล'!B922," ")</f>
        <v>โรงเรียนวัดควนขี้แรด</v>
      </c>
      <c r="C922" s="81" t="str">
        <f>IF('4 ป้อนข้อมูล'!C922&lt;&gt;"",'4 ป้อนข้อมูล'!C922," ")</f>
        <v>นางวดี  เพ็ชรมงคล</v>
      </c>
      <c r="D922" s="69">
        <f>IF('4 ป้อนข้อมูล'!D922&lt;&gt;"",'4 ป้อนข้อมูล'!D922," ")</f>
        <v>2</v>
      </c>
      <c r="E922" s="71">
        <f>IF('4 ป้อนข้อมูล'!E922&lt;'3 ค่าคะแนน'!$B$9,0,IF('4 ป้อนข้อมูล'!E922&lt;'3 ค่าคะแนน'!$B$8,'3 ค่าคะแนน'!$E$9,IF('4 ป้อนข้อมูล'!E922&lt;'3 ค่าคะแนน'!$B$7,'3 ค่าคะแนน'!$E$8,IF('4 ป้อนข้อมูล'!E922&lt;'3 ค่าคะแนน'!$B$6,'3 ค่าคะแนน'!$E$7,IF('4 ป้อนข้อมูล'!E922&lt;'3 ค่าคะแนน'!$B$5,'3 ค่าคะแนน'!$E$6,IF('4 ป้อนข้อมูล'!E922&lt;'3 ค่าคะแนน'!$B$4,'3 ค่าคะแนน'!$E$5,'3 ค่าคะแนน'!$E$4))))))</f>
        <v>98.75</v>
      </c>
      <c r="F922" s="109">
        <f>IF('4 ป้อนข้อมูล'!E922&gt;=70,SUMIF(ปันส่วน!$A$5:$A$16,D922,ปันส่วน!$F$5:$F$16),0)</f>
        <v>865.33</v>
      </c>
      <c r="G922" s="109">
        <f>SUMIFS(ปันส่วน2!$C$3:$C$20,ปันส่วน2!$A$3:$A$20,D922,ปันส่วน2!$B$3:$B$20,E922)</f>
        <v>1936.421</v>
      </c>
      <c r="H922" s="109">
        <f t="shared" si="14"/>
        <v>2801.7510000000002</v>
      </c>
    </row>
    <row r="923" spans="1:8">
      <c r="A923" s="69">
        <v>920</v>
      </c>
      <c r="B923" s="82" t="str">
        <f>IF('4 ป้อนข้อมูล'!B923&lt;&gt;"",'4 ป้อนข้อมูล'!B923," ")</f>
        <v>โรงเรียนวัดควนขี้แรด</v>
      </c>
      <c r="C923" s="81" t="str">
        <f>IF('4 ป้อนข้อมูล'!C923&lt;&gt;"",'4 ป้อนข้อมูล'!C923," ")</f>
        <v>นางปลื้มจิต  ชัยชิต</v>
      </c>
      <c r="D923" s="69">
        <f>IF('4 ป้อนข้อมูล'!D923&lt;&gt;"",'4 ป้อนข้อมูล'!D923," ")</f>
        <v>2</v>
      </c>
      <c r="E923" s="71">
        <f>IF('4 ป้อนข้อมูล'!E923&lt;'3 ค่าคะแนน'!$B$9,0,IF('4 ป้อนข้อมูล'!E923&lt;'3 ค่าคะแนน'!$B$8,'3 ค่าคะแนน'!$E$9,IF('4 ป้อนข้อมูล'!E923&lt;'3 ค่าคะแนน'!$B$7,'3 ค่าคะแนน'!$E$8,IF('4 ป้อนข้อมูล'!E923&lt;'3 ค่าคะแนน'!$B$6,'3 ค่าคะแนน'!$E$7,IF('4 ป้อนข้อมูล'!E923&lt;'3 ค่าคะแนน'!$B$5,'3 ค่าคะแนน'!$E$6,IF('4 ป้อนข้อมูล'!E923&lt;'3 ค่าคะแนน'!$B$4,'3 ค่าคะแนน'!$E$5,'3 ค่าคะแนน'!$E$4))))))</f>
        <v>98.75</v>
      </c>
      <c r="F923" s="109">
        <f>IF('4 ป้อนข้อมูล'!E923&gt;=70,SUMIF(ปันส่วน!$A$5:$A$16,D923,ปันส่วน!$F$5:$F$16),0)</f>
        <v>865.33</v>
      </c>
      <c r="G923" s="109">
        <f>SUMIFS(ปันส่วน2!$C$3:$C$20,ปันส่วน2!$A$3:$A$20,D923,ปันส่วน2!$B$3:$B$20,E923)</f>
        <v>1936.421</v>
      </c>
      <c r="H923" s="109">
        <f t="shared" si="14"/>
        <v>2801.7510000000002</v>
      </c>
    </row>
    <row r="924" spans="1:8">
      <c r="A924" s="69">
        <v>921</v>
      </c>
      <c r="B924" s="82" t="str">
        <f>IF('4 ป้อนข้อมูล'!B924&lt;&gt;"",'4 ป้อนข้อมูล'!B924," ")</f>
        <v>โรงเรียนวัดควนขี้แรด</v>
      </c>
      <c r="C924" s="81" t="str">
        <f>IF('4 ป้อนข้อมูล'!C924&lt;&gt;"",'4 ป้อนข้อมูล'!C924," ")</f>
        <v>นางนิวรรณ์  พูนนวล</v>
      </c>
      <c r="D924" s="69">
        <f>IF('4 ป้อนข้อมูล'!D924&lt;&gt;"",'4 ป้อนข้อมูล'!D924," ")</f>
        <v>2</v>
      </c>
      <c r="E924" s="71">
        <f>IF('4 ป้อนข้อมูล'!E924&lt;'3 ค่าคะแนน'!$B$9,0,IF('4 ป้อนข้อมูล'!E924&lt;'3 ค่าคะแนน'!$B$8,'3 ค่าคะแนน'!$E$9,IF('4 ป้อนข้อมูล'!E924&lt;'3 ค่าคะแนน'!$B$7,'3 ค่าคะแนน'!$E$8,IF('4 ป้อนข้อมูล'!E924&lt;'3 ค่าคะแนน'!$B$6,'3 ค่าคะแนน'!$E$7,IF('4 ป้อนข้อมูล'!E924&lt;'3 ค่าคะแนน'!$B$5,'3 ค่าคะแนน'!$E$6,IF('4 ป้อนข้อมูล'!E924&lt;'3 ค่าคะแนน'!$B$4,'3 ค่าคะแนน'!$E$5,'3 ค่าคะแนน'!$E$4))))))</f>
        <v>100</v>
      </c>
      <c r="F924" s="109">
        <f>IF('4 ป้อนข้อมูล'!E924&gt;=70,SUMIF(ปันส่วน!$A$5:$A$16,D924,ปันส่วน!$F$5:$F$16),0)</f>
        <v>865.33</v>
      </c>
      <c r="G924" s="109">
        <f>SUMIFS(ปันส่วน2!$C$3:$C$20,ปันส่วน2!$A$3:$A$20,D924,ปันส่วน2!$B$3:$B$20,E924)</f>
        <v>1960.933</v>
      </c>
      <c r="H924" s="109">
        <f t="shared" si="14"/>
        <v>2826.2629999999999</v>
      </c>
    </row>
    <row r="925" spans="1:8">
      <c r="A925" s="69">
        <v>922</v>
      </c>
      <c r="B925" s="82" t="str">
        <f>IF('4 ป้อนข้อมูล'!B925&lt;&gt;"",'4 ป้อนข้อมูล'!B925," ")</f>
        <v>โรงเรียนวัดควนขี้แรด</v>
      </c>
      <c r="C925" s="81" t="str">
        <f>IF('4 ป้อนข้อมูล'!C925&lt;&gt;"",'4 ป้อนข้อมูล'!C925," ")</f>
        <v>นางสุไวยะ  เส็นบัตร</v>
      </c>
      <c r="D925" s="69">
        <f>IF('4 ป้อนข้อมูล'!D925&lt;&gt;"",'4 ป้อนข้อมูล'!D925," ")</f>
        <v>2</v>
      </c>
      <c r="E925" s="71">
        <f>IF('4 ป้อนข้อมูล'!E925&lt;'3 ค่าคะแนน'!$B$9,0,IF('4 ป้อนข้อมูล'!E925&lt;'3 ค่าคะแนน'!$B$8,'3 ค่าคะแนน'!$E$9,IF('4 ป้อนข้อมูล'!E925&lt;'3 ค่าคะแนน'!$B$7,'3 ค่าคะแนน'!$E$8,IF('4 ป้อนข้อมูล'!E925&lt;'3 ค่าคะแนน'!$B$6,'3 ค่าคะแนน'!$E$7,IF('4 ป้อนข้อมูล'!E925&lt;'3 ค่าคะแนน'!$B$5,'3 ค่าคะแนน'!$E$6,IF('4 ป้อนข้อมูล'!E925&lt;'3 ค่าคะแนน'!$B$4,'3 ค่าคะแนน'!$E$5,'3 ค่าคะแนน'!$E$4))))))</f>
        <v>98.75</v>
      </c>
      <c r="F925" s="109">
        <f>IF('4 ป้อนข้อมูล'!E925&gt;=70,SUMIF(ปันส่วน!$A$5:$A$16,D925,ปันส่วน!$F$5:$F$16),0)</f>
        <v>865.33</v>
      </c>
      <c r="G925" s="109">
        <f>SUMIFS(ปันส่วน2!$C$3:$C$20,ปันส่วน2!$A$3:$A$20,D925,ปันส่วน2!$B$3:$B$20,E925)</f>
        <v>1936.421</v>
      </c>
      <c r="H925" s="109">
        <f t="shared" si="14"/>
        <v>2801.7510000000002</v>
      </c>
    </row>
    <row r="926" spans="1:8">
      <c r="A926" s="69">
        <v>923</v>
      </c>
      <c r="B926" s="82" t="str">
        <f>IF('4 ป้อนข้อมูล'!B926&lt;&gt;"",'4 ป้อนข้อมูล'!B926," ")</f>
        <v>โรงเรียนวัดตะโหมด</v>
      </c>
      <c r="C926" s="81" t="str">
        <f>IF('4 ป้อนข้อมูล'!C926&lt;&gt;"",'4 ป้อนข้อมูล'!C926," ")</f>
        <v>นายสนั่น  ไพชำนาญ</v>
      </c>
      <c r="D926" s="69">
        <f>IF('4 ป้อนข้อมูล'!D926&lt;&gt;"",'4 ป้อนข้อมูล'!D926," ")</f>
        <v>1</v>
      </c>
      <c r="E926" s="71">
        <f>IF('4 ป้อนข้อมูล'!E926&lt;'3 ค่าคะแนน'!$B$9,0,IF('4 ป้อนข้อมูล'!E926&lt;'3 ค่าคะแนน'!$B$8,'3 ค่าคะแนน'!$E$9,IF('4 ป้อนข้อมูล'!E926&lt;'3 ค่าคะแนน'!$B$7,'3 ค่าคะแนน'!$E$8,IF('4 ป้อนข้อมูล'!E926&lt;'3 ค่าคะแนน'!$B$6,'3 ค่าคะแนน'!$E$7,IF('4 ป้อนข้อมูล'!E926&lt;'3 ค่าคะแนน'!$B$5,'3 ค่าคะแนน'!$E$6,IF('4 ป้อนข้อมูล'!E926&lt;'3 ค่าคะแนน'!$B$4,'3 ค่าคะแนน'!$E$5,'3 ค่าคะแนน'!$E$4))))))</f>
        <v>98.75</v>
      </c>
      <c r="F926" s="109">
        <f>IF('4 ป้อนข้อมูล'!E926&gt;=70,SUMIF(ปันส่วน!$A$5:$A$16,D926,ปันส่วน!$F$5:$F$16),0)</f>
        <v>690.67</v>
      </c>
      <c r="G926" s="109">
        <f>SUMIFS(ปันส่วน2!$C$3:$C$20,ปันส่วน2!$A$3:$A$20,D926,ปันส่วน2!$B$3:$B$20,E926)</f>
        <v>1646.749</v>
      </c>
      <c r="H926" s="109">
        <f t="shared" si="14"/>
        <v>2337.4189999999999</v>
      </c>
    </row>
    <row r="927" spans="1:8">
      <c r="A927" s="69">
        <v>924</v>
      </c>
      <c r="B927" s="82" t="str">
        <f>IF('4 ป้อนข้อมูล'!B927&lt;&gt;"",'4 ป้อนข้อมูล'!B927," ")</f>
        <v>โรงเรียนวัดตะโหมด</v>
      </c>
      <c r="C927" s="81" t="str">
        <f>IF('4 ป้อนข้อมูล'!C927&lt;&gt;"",'4 ป้อนข้อมูล'!C927," ")</f>
        <v>นายเด่นชัย  รุ่งเรือง</v>
      </c>
      <c r="D927" s="69">
        <f>IF('4 ป้อนข้อมูล'!D927&lt;&gt;"",'4 ป้อนข้อมูล'!D927," ")</f>
        <v>2</v>
      </c>
      <c r="E927" s="71">
        <f>IF('4 ป้อนข้อมูล'!E927&lt;'3 ค่าคะแนน'!$B$9,0,IF('4 ป้อนข้อมูล'!E927&lt;'3 ค่าคะแนน'!$B$8,'3 ค่าคะแนน'!$E$9,IF('4 ป้อนข้อมูล'!E927&lt;'3 ค่าคะแนน'!$B$7,'3 ค่าคะแนน'!$E$8,IF('4 ป้อนข้อมูล'!E927&lt;'3 ค่าคะแนน'!$B$6,'3 ค่าคะแนน'!$E$7,IF('4 ป้อนข้อมูล'!E927&lt;'3 ค่าคะแนน'!$B$5,'3 ค่าคะแนน'!$E$6,IF('4 ป้อนข้อมูล'!E927&lt;'3 ค่าคะแนน'!$B$4,'3 ค่าคะแนน'!$E$5,'3 ค่าคะแนน'!$E$4))))))</f>
        <v>98.75</v>
      </c>
      <c r="F927" s="109">
        <f>IF('4 ป้อนข้อมูล'!E927&gt;=70,SUMIF(ปันส่วน!$A$5:$A$16,D927,ปันส่วน!$F$5:$F$16),0)</f>
        <v>865.33</v>
      </c>
      <c r="G927" s="109">
        <f>SUMIFS(ปันส่วน2!$C$3:$C$20,ปันส่วน2!$A$3:$A$20,D927,ปันส่วน2!$B$3:$B$20,E927)</f>
        <v>1936.421</v>
      </c>
      <c r="H927" s="109">
        <f t="shared" si="14"/>
        <v>2801.7510000000002</v>
      </c>
    </row>
    <row r="928" spans="1:8">
      <c r="A928" s="69">
        <v>925</v>
      </c>
      <c r="B928" s="82" t="str">
        <f>IF('4 ป้อนข้อมูล'!B928&lt;&gt;"",'4 ป้อนข้อมูล'!B928," ")</f>
        <v>โรงเรียนวัดตะโหมด</v>
      </c>
      <c r="C928" s="81" t="str">
        <f>IF('4 ป้อนข้อมูล'!C928&lt;&gt;"",'4 ป้อนข้อมูล'!C928," ")</f>
        <v>นางจิตรา  ชนะสิทธิ์</v>
      </c>
      <c r="D928" s="69">
        <f>IF('4 ป้อนข้อมูล'!D928&lt;&gt;"",'4 ป้อนข้อมูล'!D928," ")</f>
        <v>2</v>
      </c>
      <c r="E928" s="71">
        <f>IF('4 ป้อนข้อมูล'!E928&lt;'3 ค่าคะแนน'!$B$9,0,IF('4 ป้อนข้อมูล'!E928&lt;'3 ค่าคะแนน'!$B$8,'3 ค่าคะแนน'!$E$9,IF('4 ป้อนข้อมูล'!E928&lt;'3 ค่าคะแนน'!$B$7,'3 ค่าคะแนน'!$E$8,IF('4 ป้อนข้อมูล'!E928&lt;'3 ค่าคะแนน'!$B$6,'3 ค่าคะแนน'!$E$7,IF('4 ป้อนข้อมูล'!E928&lt;'3 ค่าคะแนน'!$B$5,'3 ค่าคะแนน'!$E$6,IF('4 ป้อนข้อมูล'!E928&lt;'3 ค่าคะแนน'!$B$4,'3 ค่าคะแนน'!$E$5,'3 ค่าคะแนน'!$E$4))))))</f>
        <v>98.75</v>
      </c>
      <c r="F928" s="109">
        <f>IF('4 ป้อนข้อมูล'!E928&gt;=70,SUMIF(ปันส่วน!$A$5:$A$16,D928,ปันส่วน!$F$5:$F$16),0)</f>
        <v>865.33</v>
      </c>
      <c r="G928" s="109">
        <f>SUMIFS(ปันส่วน2!$C$3:$C$20,ปันส่วน2!$A$3:$A$20,D928,ปันส่วน2!$B$3:$B$20,E928)</f>
        <v>1936.421</v>
      </c>
      <c r="H928" s="109">
        <f t="shared" si="14"/>
        <v>2801.7510000000002</v>
      </c>
    </row>
    <row r="929" spans="1:8">
      <c r="A929" s="69">
        <v>926</v>
      </c>
      <c r="B929" s="82" t="str">
        <f>IF('4 ป้อนข้อมูล'!B929&lt;&gt;"",'4 ป้อนข้อมูล'!B929," ")</f>
        <v>โรงเรียนวัดตะโหมด</v>
      </c>
      <c r="C929" s="81" t="str">
        <f>IF('4 ป้อนข้อมูล'!C929&lt;&gt;"",'4 ป้อนข้อมูล'!C929," ")</f>
        <v>นางสุนีย์  รุ่งเรือง</v>
      </c>
      <c r="D929" s="69">
        <f>IF('4 ป้อนข้อมูล'!D929&lt;&gt;"",'4 ป้อนข้อมูล'!D929," ")</f>
        <v>2</v>
      </c>
      <c r="E929" s="71">
        <f>IF('4 ป้อนข้อมูล'!E929&lt;'3 ค่าคะแนน'!$B$9,0,IF('4 ป้อนข้อมูล'!E929&lt;'3 ค่าคะแนน'!$B$8,'3 ค่าคะแนน'!$E$9,IF('4 ป้อนข้อมูล'!E929&lt;'3 ค่าคะแนน'!$B$7,'3 ค่าคะแนน'!$E$8,IF('4 ป้อนข้อมูล'!E929&lt;'3 ค่าคะแนน'!$B$6,'3 ค่าคะแนน'!$E$7,IF('4 ป้อนข้อมูล'!E929&lt;'3 ค่าคะแนน'!$B$5,'3 ค่าคะแนน'!$E$6,IF('4 ป้อนข้อมูล'!E929&lt;'3 ค่าคะแนน'!$B$4,'3 ค่าคะแนน'!$E$5,'3 ค่าคะแนน'!$E$4))))))</f>
        <v>98.75</v>
      </c>
      <c r="F929" s="109">
        <f>IF('4 ป้อนข้อมูล'!E929&gt;=70,SUMIF(ปันส่วน!$A$5:$A$16,D929,ปันส่วน!$F$5:$F$16),0)</f>
        <v>865.33</v>
      </c>
      <c r="G929" s="109">
        <f>SUMIFS(ปันส่วน2!$C$3:$C$20,ปันส่วน2!$A$3:$A$20,D929,ปันส่วน2!$B$3:$B$20,E929)</f>
        <v>1936.421</v>
      </c>
      <c r="H929" s="109">
        <f t="shared" si="14"/>
        <v>2801.7510000000002</v>
      </c>
    </row>
    <row r="930" spans="1:8">
      <c r="A930" s="69">
        <v>927</v>
      </c>
      <c r="B930" s="82" t="str">
        <f>IF('4 ป้อนข้อมูล'!B930&lt;&gt;"",'4 ป้อนข้อมูล'!B930," ")</f>
        <v>โรงเรียนวัดตะโหมด</v>
      </c>
      <c r="C930" s="81" t="str">
        <f>IF('4 ป้อนข้อมูล'!C930&lt;&gt;"",'4 ป้อนข้อมูล'!C930," ")</f>
        <v>นางอรอนงค์  สิทธิศักดิ์</v>
      </c>
      <c r="D930" s="69">
        <f>IF('4 ป้อนข้อมูล'!D930&lt;&gt;"",'4 ป้อนข้อมูล'!D930," ")</f>
        <v>2</v>
      </c>
      <c r="E930" s="71">
        <f>IF('4 ป้อนข้อมูล'!E930&lt;'3 ค่าคะแนน'!$B$9,0,IF('4 ป้อนข้อมูล'!E930&lt;'3 ค่าคะแนน'!$B$8,'3 ค่าคะแนน'!$E$9,IF('4 ป้อนข้อมูล'!E930&lt;'3 ค่าคะแนน'!$B$7,'3 ค่าคะแนน'!$E$8,IF('4 ป้อนข้อมูล'!E930&lt;'3 ค่าคะแนน'!$B$6,'3 ค่าคะแนน'!$E$7,IF('4 ป้อนข้อมูล'!E930&lt;'3 ค่าคะแนน'!$B$5,'3 ค่าคะแนน'!$E$6,IF('4 ป้อนข้อมูล'!E930&lt;'3 ค่าคะแนน'!$B$4,'3 ค่าคะแนน'!$E$5,'3 ค่าคะแนน'!$E$4))))))</f>
        <v>98.75</v>
      </c>
      <c r="F930" s="109">
        <f>IF('4 ป้อนข้อมูล'!E930&gt;=70,SUMIF(ปันส่วน!$A$5:$A$16,D930,ปันส่วน!$F$5:$F$16),0)</f>
        <v>865.33</v>
      </c>
      <c r="G930" s="109">
        <f>SUMIFS(ปันส่วน2!$C$3:$C$20,ปันส่วน2!$A$3:$A$20,D930,ปันส่วน2!$B$3:$B$20,E930)</f>
        <v>1936.421</v>
      </c>
      <c r="H930" s="109">
        <f t="shared" si="14"/>
        <v>2801.7510000000002</v>
      </c>
    </row>
    <row r="931" spans="1:8">
      <c r="A931" s="69">
        <v>928</v>
      </c>
      <c r="B931" s="82" t="str">
        <f>IF('4 ป้อนข้อมูล'!B931&lt;&gt;"",'4 ป้อนข้อมูล'!B931," ")</f>
        <v>โรงเรียนวัดตะโหมด</v>
      </c>
      <c r="C931" s="81" t="str">
        <f>IF('4 ป้อนข้อมูล'!C931&lt;&gt;"",'4 ป้อนข้อมูล'!C931," ")</f>
        <v>นายบุญยืน  ไชยลึก</v>
      </c>
      <c r="D931" s="69">
        <f>IF('4 ป้อนข้อมูล'!D931&lt;&gt;"",'4 ป้อนข้อมูล'!D931," ")</f>
        <v>2</v>
      </c>
      <c r="E931" s="71">
        <f>IF('4 ป้อนข้อมูล'!E931&lt;'3 ค่าคะแนน'!$B$9,0,IF('4 ป้อนข้อมูล'!E931&lt;'3 ค่าคะแนน'!$B$8,'3 ค่าคะแนน'!$E$9,IF('4 ป้อนข้อมูล'!E931&lt;'3 ค่าคะแนน'!$B$7,'3 ค่าคะแนน'!$E$8,IF('4 ป้อนข้อมูล'!E931&lt;'3 ค่าคะแนน'!$B$6,'3 ค่าคะแนน'!$E$7,IF('4 ป้อนข้อมูล'!E931&lt;'3 ค่าคะแนน'!$B$5,'3 ค่าคะแนน'!$E$6,IF('4 ป้อนข้อมูล'!E931&lt;'3 ค่าคะแนน'!$B$4,'3 ค่าคะแนน'!$E$5,'3 ค่าคะแนน'!$E$4))))))</f>
        <v>98.75</v>
      </c>
      <c r="F931" s="109">
        <f>IF('4 ป้อนข้อมูล'!E931&gt;=70,SUMIF(ปันส่วน!$A$5:$A$16,D931,ปันส่วน!$F$5:$F$16),0)</f>
        <v>865.33</v>
      </c>
      <c r="G931" s="109">
        <f>SUMIFS(ปันส่วน2!$C$3:$C$20,ปันส่วน2!$A$3:$A$20,D931,ปันส่วน2!$B$3:$B$20,E931)</f>
        <v>1936.421</v>
      </c>
      <c r="H931" s="109">
        <f t="shared" si="14"/>
        <v>2801.7510000000002</v>
      </c>
    </row>
    <row r="932" spans="1:8">
      <c r="A932" s="69">
        <v>929</v>
      </c>
      <c r="B932" s="82" t="str">
        <f>IF('4 ป้อนข้อมูล'!B932&lt;&gt;"",'4 ป้อนข้อมูล'!B932," ")</f>
        <v>โรงเรียนวัดตะโหมด</v>
      </c>
      <c r="C932" s="81" t="str">
        <f>IF('4 ป้อนข้อมูล'!C932&lt;&gt;"",'4 ป้อนข้อมูล'!C932," ")</f>
        <v>นางเกตวีร์  รุ่งเรือง</v>
      </c>
      <c r="D932" s="69">
        <f>IF('4 ป้อนข้อมูล'!D932&lt;&gt;"",'4 ป้อนข้อมูล'!D932," ")</f>
        <v>2</v>
      </c>
      <c r="E932" s="71">
        <f>IF('4 ป้อนข้อมูล'!E932&lt;'3 ค่าคะแนน'!$B$9,0,IF('4 ป้อนข้อมูล'!E932&lt;'3 ค่าคะแนน'!$B$8,'3 ค่าคะแนน'!$E$9,IF('4 ป้อนข้อมูล'!E932&lt;'3 ค่าคะแนน'!$B$7,'3 ค่าคะแนน'!$E$8,IF('4 ป้อนข้อมูล'!E932&lt;'3 ค่าคะแนน'!$B$6,'3 ค่าคะแนน'!$E$7,IF('4 ป้อนข้อมูล'!E932&lt;'3 ค่าคะแนน'!$B$5,'3 ค่าคะแนน'!$E$6,IF('4 ป้อนข้อมูล'!E932&lt;'3 ค่าคะแนน'!$B$4,'3 ค่าคะแนน'!$E$5,'3 ค่าคะแนน'!$E$4))))))</f>
        <v>98.75</v>
      </c>
      <c r="F932" s="109">
        <f>IF('4 ป้อนข้อมูล'!E932&gt;=70,SUMIF(ปันส่วน!$A$5:$A$16,D932,ปันส่วน!$F$5:$F$16),0)</f>
        <v>865.33</v>
      </c>
      <c r="G932" s="109">
        <f>SUMIFS(ปันส่วน2!$C$3:$C$20,ปันส่วน2!$A$3:$A$20,D932,ปันส่วน2!$B$3:$B$20,E932)</f>
        <v>1936.421</v>
      </c>
      <c r="H932" s="109">
        <f t="shared" si="14"/>
        <v>2801.7510000000002</v>
      </c>
    </row>
    <row r="933" spans="1:8">
      <c r="A933" s="69">
        <v>930</v>
      </c>
      <c r="B933" s="82" t="str">
        <f>IF('4 ป้อนข้อมูล'!B933&lt;&gt;"",'4 ป้อนข้อมูล'!B933," ")</f>
        <v>โรงเรียนวัดตะโหมด</v>
      </c>
      <c r="C933" s="81" t="str">
        <f>IF('4 ป้อนข้อมูล'!C933&lt;&gt;"",'4 ป้อนข้อมูล'!C933," ")</f>
        <v>นางวันดี  พลเพชร</v>
      </c>
      <c r="D933" s="69">
        <f>IF('4 ป้อนข้อมูล'!D933&lt;&gt;"",'4 ป้อนข้อมูล'!D933," ")</f>
        <v>2</v>
      </c>
      <c r="E933" s="71">
        <f>IF('4 ป้อนข้อมูล'!E933&lt;'3 ค่าคะแนน'!$B$9,0,IF('4 ป้อนข้อมูล'!E933&lt;'3 ค่าคะแนน'!$B$8,'3 ค่าคะแนน'!$E$9,IF('4 ป้อนข้อมูล'!E933&lt;'3 ค่าคะแนน'!$B$7,'3 ค่าคะแนน'!$E$8,IF('4 ป้อนข้อมูล'!E933&lt;'3 ค่าคะแนน'!$B$6,'3 ค่าคะแนน'!$E$7,IF('4 ป้อนข้อมูล'!E933&lt;'3 ค่าคะแนน'!$B$5,'3 ค่าคะแนน'!$E$6,IF('4 ป้อนข้อมูล'!E933&lt;'3 ค่าคะแนน'!$B$4,'3 ค่าคะแนน'!$E$5,'3 ค่าคะแนน'!$E$4))))))</f>
        <v>98.75</v>
      </c>
      <c r="F933" s="109">
        <f>IF('4 ป้อนข้อมูล'!E933&gt;=70,SUMIF(ปันส่วน!$A$5:$A$16,D933,ปันส่วน!$F$5:$F$16),0)</f>
        <v>865.33</v>
      </c>
      <c r="G933" s="109">
        <f>SUMIFS(ปันส่วน2!$C$3:$C$20,ปันส่วน2!$A$3:$A$20,D933,ปันส่วน2!$B$3:$B$20,E933)</f>
        <v>1936.421</v>
      </c>
      <c r="H933" s="109">
        <f t="shared" si="14"/>
        <v>2801.7510000000002</v>
      </c>
    </row>
    <row r="934" spans="1:8">
      <c r="A934" s="69">
        <v>931</v>
      </c>
      <c r="B934" s="82" t="str">
        <f>IF('4 ป้อนข้อมูล'!B934&lt;&gt;"",'4 ป้อนข้อมูล'!B934," ")</f>
        <v>โรงเรียนวัดตะโหมด</v>
      </c>
      <c r="C934" s="81" t="str">
        <f>IF('4 ป้อนข้อมูล'!C934&lt;&gt;"",'4 ป้อนข้อมูล'!C934," ")</f>
        <v>นางพิมประภา  ฤทธิ์เดช</v>
      </c>
      <c r="D934" s="69">
        <f>IF('4 ป้อนข้อมูล'!D934&lt;&gt;"",'4 ป้อนข้อมูล'!D934," ")</f>
        <v>2</v>
      </c>
      <c r="E934" s="71">
        <f>IF('4 ป้อนข้อมูล'!E934&lt;'3 ค่าคะแนน'!$B$9,0,IF('4 ป้อนข้อมูล'!E934&lt;'3 ค่าคะแนน'!$B$8,'3 ค่าคะแนน'!$E$9,IF('4 ป้อนข้อมูล'!E934&lt;'3 ค่าคะแนน'!$B$7,'3 ค่าคะแนน'!$E$8,IF('4 ป้อนข้อมูล'!E934&lt;'3 ค่าคะแนน'!$B$6,'3 ค่าคะแนน'!$E$7,IF('4 ป้อนข้อมูล'!E934&lt;'3 ค่าคะแนน'!$B$5,'3 ค่าคะแนน'!$E$6,IF('4 ป้อนข้อมูล'!E934&lt;'3 ค่าคะแนน'!$B$4,'3 ค่าคะแนน'!$E$5,'3 ค่าคะแนน'!$E$4))))))</f>
        <v>100</v>
      </c>
      <c r="F934" s="109">
        <f>IF('4 ป้อนข้อมูล'!E934&gt;=70,SUMIF(ปันส่วน!$A$5:$A$16,D934,ปันส่วน!$F$5:$F$16),0)</f>
        <v>865.33</v>
      </c>
      <c r="G934" s="109">
        <f>SUMIFS(ปันส่วน2!$C$3:$C$20,ปันส่วน2!$A$3:$A$20,D934,ปันส่วน2!$B$3:$B$20,E934)</f>
        <v>1960.933</v>
      </c>
      <c r="H934" s="109">
        <f t="shared" si="14"/>
        <v>2826.2629999999999</v>
      </c>
    </row>
    <row r="935" spans="1:8">
      <c r="A935" s="69">
        <v>932</v>
      </c>
      <c r="B935" s="82" t="str">
        <f>IF('4 ป้อนข้อมูล'!B935&lt;&gt;"",'4 ป้อนข้อมูล'!B935," ")</f>
        <v>โรงเรียนวัดตะโหมด</v>
      </c>
      <c r="C935" s="81" t="str">
        <f>IF('4 ป้อนข้อมูล'!C935&lt;&gt;"",'4 ป้อนข้อมูล'!C935," ")</f>
        <v>นางปราณี  สังแสตมป์</v>
      </c>
      <c r="D935" s="69">
        <f>IF('4 ป้อนข้อมูล'!D935&lt;&gt;"",'4 ป้อนข้อมูล'!D935," ")</f>
        <v>2</v>
      </c>
      <c r="E935" s="71">
        <f>IF('4 ป้อนข้อมูล'!E935&lt;'3 ค่าคะแนน'!$B$9,0,IF('4 ป้อนข้อมูล'!E935&lt;'3 ค่าคะแนน'!$B$8,'3 ค่าคะแนน'!$E$9,IF('4 ป้อนข้อมูล'!E935&lt;'3 ค่าคะแนน'!$B$7,'3 ค่าคะแนน'!$E$8,IF('4 ป้อนข้อมูล'!E935&lt;'3 ค่าคะแนน'!$B$6,'3 ค่าคะแนน'!$E$7,IF('4 ป้อนข้อมูล'!E935&lt;'3 ค่าคะแนน'!$B$5,'3 ค่าคะแนน'!$E$6,IF('4 ป้อนข้อมูล'!E935&lt;'3 ค่าคะแนน'!$B$4,'3 ค่าคะแนน'!$E$5,'3 ค่าคะแนน'!$E$4))))))</f>
        <v>98.75</v>
      </c>
      <c r="F935" s="109">
        <f>IF('4 ป้อนข้อมูล'!E935&gt;=70,SUMIF(ปันส่วน!$A$5:$A$16,D935,ปันส่วน!$F$5:$F$16),0)</f>
        <v>865.33</v>
      </c>
      <c r="G935" s="109">
        <f>SUMIFS(ปันส่วน2!$C$3:$C$20,ปันส่วน2!$A$3:$A$20,D935,ปันส่วน2!$B$3:$B$20,E935)</f>
        <v>1936.421</v>
      </c>
      <c r="H935" s="109">
        <f t="shared" si="14"/>
        <v>2801.7510000000002</v>
      </c>
    </row>
    <row r="936" spans="1:8">
      <c r="A936" s="69">
        <v>933</v>
      </c>
      <c r="B936" s="82" t="str">
        <f>IF('4 ป้อนข้อมูล'!B936&lt;&gt;"",'4 ป้อนข้อมูล'!B936," ")</f>
        <v>โรงเรียนวัดตะโหมด</v>
      </c>
      <c r="C936" s="81" t="str">
        <f>IF('4 ป้อนข้อมูล'!C936&lt;&gt;"",'4 ป้อนข้อมูล'!C936," ")</f>
        <v>นายนิทัศน์  พูพงษ์</v>
      </c>
      <c r="D936" s="69">
        <f>IF('4 ป้อนข้อมูล'!D936&lt;&gt;"",'4 ป้อนข้อมูล'!D936," ")</f>
        <v>2</v>
      </c>
      <c r="E936" s="71">
        <f>IF('4 ป้อนข้อมูล'!E936&lt;'3 ค่าคะแนน'!$B$9,0,IF('4 ป้อนข้อมูล'!E936&lt;'3 ค่าคะแนน'!$B$8,'3 ค่าคะแนน'!$E$9,IF('4 ป้อนข้อมูล'!E936&lt;'3 ค่าคะแนน'!$B$7,'3 ค่าคะแนน'!$E$8,IF('4 ป้อนข้อมูล'!E936&lt;'3 ค่าคะแนน'!$B$6,'3 ค่าคะแนน'!$E$7,IF('4 ป้อนข้อมูล'!E936&lt;'3 ค่าคะแนน'!$B$5,'3 ค่าคะแนน'!$E$6,IF('4 ป้อนข้อมูล'!E936&lt;'3 ค่าคะแนน'!$B$4,'3 ค่าคะแนน'!$E$5,'3 ค่าคะแนน'!$E$4))))))</f>
        <v>98.75</v>
      </c>
      <c r="F936" s="109">
        <f>IF('4 ป้อนข้อมูล'!E936&gt;=70,SUMIF(ปันส่วน!$A$5:$A$16,D936,ปันส่วน!$F$5:$F$16),0)</f>
        <v>865.33</v>
      </c>
      <c r="G936" s="109">
        <f>SUMIFS(ปันส่วน2!$C$3:$C$20,ปันส่วน2!$A$3:$A$20,D936,ปันส่วน2!$B$3:$B$20,E936)</f>
        <v>1936.421</v>
      </c>
      <c r="H936" s="109">
        <f t="shared" si="14"/>
        <v>2801.7510000000002</v>
      </c>
    </row>
    <row r="937" spans="1:8">
      <c r="A937" s="69">
        <v>934</v>
      </c>
      <c r="B937" s="82" t="str">
        <f>IF('4 ป้อนข้อมูล'!B937&lt;&gt;"",'4 ป้อนข้อมูล'!B937," ")</f>
        <v>โรงเรียนวัดตะโหมด</v>
      </c>
      <c r="C937" s="81" t="str">
        <f>IF('4 ป้อนข้อมูล'!C937&lt;&gt;"",'4 ป้อนข้อมูล'!C937," ")</f>
        <v>นายประสพโชค  ชัยคีรี</v>
      </c>
      <c r="D937" s="69">
        <f>IF('4 ป้อนข้อมูล'!D937&lt;&gt;"",'4 ป้อนข้อมูล'!D937," ")</f>
        <v>2</v>
      </c>
      <c r="E937" s="71">
        <f>IF('4 ป้อนข้อมูล'!E937&lt;'3 ค่าคะแนน'!$B$9,0,IF('4 ป้อนข้อมูล'!E937&lt;'3 ค่าคะแนน'!$B$8,'3 ค่าคะแนน'!$E$9,IF('4 ป้อนข้อมูล'!E937&lt;'3 ค่าคะแนน'!$B$7,'3 ค่าคะแนน'!$E$8,IF('4 ป้อนข้อมูล'!E937&lt;'3 ค่าคะแนน'!$B$6,'3 ค่าคะแนน'!$E$7,IF('4 ป้อนข้อมูล'!E937&lt;'3 ค่าคะแนน'!$B$5,'3 ค่าคะแนน'!$E$6,IF('4 ป้อนข้อมูล'!E937&lt;'3 ค่าคะแนน'!$B$4,'3 ค่าคะแนน'!$E$5,'3 ค่าคะแนน'!$E$4))))))</f>
        <v>100</v>
      </c>
      <c r="F937" s="109">
        <f>IF('4 ป้อนข้อมูล'!E937&gt;=70,SUMIF(ปันส่วน!$A$5:$A$16,D937,ปันส่วน!$F$5:$F$16),0)</f>
        <v>865.33</v>
      </c>
      <c r="G937" s="109">
        <f>SUMIFS(ปันส่วน2!$C$3:$C$20,ปันส่วน2!$A$3:$A$20,D937,ปันส่วน2!$B$3:$B$20,E937)</f>
        <v>1960.933</v>
      </c>
      <c r="H937" s="109">
        <f t="shared" si="14"/>
        <v>2826.2629999999999</v>
      </c>
    </row>
    <row r="938" spans="1:8">
      <c r="A938" s="69">
        <v>935</v>
      </c>
      <c r="B938" s="82" t="str">
        <f>IF('4 ป้อนข้อมูล'!B938&lt;&gt;"",'4 ป้อนข้อมูล'!B938," ")</f>
        <v>โรงเรียนวัดตะโหมด</v>
      </c>
      <c r="C938" s="81" t="str">
        <f>IF('4 ป้อนข้อมูล'!C938&lt;&gt;"",'4 ป้อนข้อมูล'!C938," ")</f>
        <v>นางเสาวนีย์  ชนะสิทธิ์</v>
      </c>
      <c r="D938" s="69">
        <f>IF('4 ป้อนข้อมูล'!D938&lt;&gt;"",'4 ป้อนข้อมูล'!D938," ")</f>
        <v>2</v>
      </c>
      <c r="E938" s="71">
        <f>IF('4 ป้อนข้อมูล'!E938&lt;'3 ค่าคะแนน'!$B$9,0,IF('4 ป้อนข้อมูล'!E938&lt;'3 ค่าคะแนน'!$B$8,'3 ค่าคะแนน'!$E$9,IF('4 ป้อนข้อมูล'!E938&lt;'3 ค่าคะแนน'!$B$7,'3 ค่าคะแนน'!$E$8,IF('4 ป้อนข้อมูล'!E938&lt;'3 ค่าคะแนน'!$B$6,'3 ค่าคะแนน'!$E$7,IF('4 ป้อนข้อมูล'!E938&lt;'3 ค่าคะแนน'!$B$5,'3 ค่าคะแนน'!$E$6,IF('4 ป้อนข้อมูล'!E938&lt;'3 ค่าคะแนน'!$B$4,'3 ค่าคะแนน'!$E$5,'3 ค่าคะแนน'!$E$4))))))</f>
        <v>98.75</v>
      </c>
      <c r="F938" s="109">
        <f>IF('4 ป้อนข้อมูล'!E938&gt;=70,SUMIF(ปันส่วน!$A$5:$A$16,D938,ปันส่วน!$F$5:$F$16),0)</f>
        <v>865.33</v>
      </c>
      <c r="G938" s="109">
        <f>SUMIFS(ปันส่วน2!$C$3:$C$20,ปันส่วน2!$A$3:$A$20,D938,ปันส่วน2!$B$3:$B$20,E938)</f>
        <v>1936.421</v>
      </c>
      <c r="H938" s="109">
        <f t="shared" si="14"/>
        <v>2801.7510000000002</v>
      </c>
    </row>
    <row r="939" spans="1:8">
      <c r="A939" s="69">
        <v>936</v>
      </c>
      <c r="B939" s="82" t="str">
        <f>IF('4 ป้อนข้อมูล'!B939&lt;&gt;"",'4 ป้อนข้อมูล'!B939," ")</f>
        <v>โรงเรียนวัดตะโหมด</v>
      </c>
      <c r="C939" s="81" t="str">
        <f>IF('4 ป้อนข้อมูล'!C939&lt;&gt;"",'4 ป้อนข้อมูล'!C939," ")</f>
        <v>นางสุกัญญา  สันอี</v>
      </c>
      <c r="D939" s="69">
        <f>IF('4 ป้อนข้อมูล'!D939&lt;&gt;"",'4 ป้อนข้อมูล'!D939," ")</f>
        <v>2</v>
      </c>
      <c r="E939" s="71">
        <f>IF('4 ป้อนข้อมูล'!E939&lt;'3 ค่าคะแนน'!$B$9,0,IF('4 ป้อนข้อมูล'!E939&lt;'3 ค่าคะแนน'!$B$8,'3 ค่าคะแนน'!$E$9,IF('4 ป้อนข้อมูล'!E939&lt;'3 ค่าคะแนน'!$B$7,'3 ค่าคะแนน'!$E$8,IF('4 ป้อนข้อมูล'!E939&lt;'3 ค่าคะแนน'!$B$6,'3 ค่าคะแนน'!$E$7,IF('4 ป้อนข้อมูล'!E939&lt;'3 ค่าคะแนน'!$B$5,'3 ค่าคะแนน'!$E$6,IF('4 ป้อนข้อมูล'!E939&lt;'3 ค่าคะแนน'!$B$4,'3 ค่าคะแนน'!$E$5,'3 ค่าคะแนน'!$E$4))))))</f>
        <v>98.75</v>
      </c>
      <c r="F939" s="109">
        <f>IF('4 ป้อนข้อมูล'!E939&gt;=70,SUMIF(ปันส่วน!$A$5:$A$16,D939,ปันส่วน!$F$5:$F$16),0)</f>
        <v>865.33</v>
      </c>
      <c r="G939" s="109">
        <f>SUMIFS(ปันส่วน2!$C$3:$C$20,ปันส่วน2!$A$3:$A$20,D939,ปันส่วน2!$B$3:$B$20,E939)</f>
        <v>1936.421</v>
      </c>
      <c r="H939" s="109">
        <f t="shared" si="14"/>
        <v>2801.7510000000002</v>
      </c>
    </row>
    <row r="940" spans="1:8">
      <c r="A940" s="69">
        <v>937</v>
      </c>
      <c r="B940" s="82" t="str">
        <f>IF('4 ป้อนข้อมูล'!B940&lt;&gt;"",'4 ป้อนข้อมูล'!B940," ")</f>
        <v>โรงเรียนวัดตะโหมด</v>
      </c>
      <c r="C940" s="81" t="str">
        <f>IF('4 ป้อนข้อมูล'!C940&lt;&gt;"",'4 ป้อนข้อมูล'!C940," ")</f>
        <v>นางประทุม  เพชรสังข์</v>
      </c>
      <c r="D940" s="69">
        <f>IF('4 ป้อนข้อมูล'!D940&lt;&gt;"",'4 ป้อนข้อมูล'!D940," ")</f>
        <v>2</v>
      </c>
      <c r="E940" s="71">
        <f>IF('4 ป้อนข้อมูล'!E940&lt;'3 ค่าคะแนน'!$B$9,0,IF('4 ป้อนข้อมูล'!E940&lt;'3 ค่าคะแนน'!$B$8,'3 ค่าคะแนน'!$E$9,IF('4 ป้อนข้อมูล'!E940&lt;'3 ค่าคะแนน'!$B$7,'3 ค่าคะแนน'!$E$8,IF('4 ป้อนข้อมูล'!E940&lt;'3 ค่าคะแนน'!$B$6,'3 ค่าคะแนน'!$E$7,IF('4 ป้อนข้อมูล'!E940&lt;'3 ค่าคะแนน'!$B$5,'3 ค่าคะแนน'!$E$6,IF('4 ป้อนข้อมูล'!E940&lt;'3 ค่าคะแนน'!$B$4,'3 ค่าคะแนน'!$E$5,'3 ค่าคะแนน'!$E$4))))))</f>
        <v>98.75</v>
      </c>
      <c r="F940" s="109">
        <f>IF('4 ป้อนข้อมูล'!E940&gt;=70,SUMIF(ปันส่วน!$A$5:$A$16,D940,ปันส่วน!$F$5:$F$16),0)</f>
        <v>865.33</v>
      </c>
      <c r="G940" s="109">
        <f>SUMIFS(ปันส่วน2!$C$3:$C$20,ปันส่วน2!$A$3:$A$20,D940,ปันส่วน2!$B$3:$B$20,E940)</f>
        <v>1936.421</v>
      </c>
      <c r="H940" s="109">
        <f t="shared" si="14"/>
        <v>2801.7510000000002</v>
      </c>
    </row>
    <row r="941" spans="1:8">
      <c r="A941" s="69">
        <v>938</v>
      </c>
      <c r="B941" s="82" t="str">
        <f>IF('4 ป้อนข้อมูล'!B941&lt;&gt;"",'4 ป้อนข้อมูล'!B941," ")</f>
        <v>โรงเรียนวัดตะโหมด</v>
      </c>
      <c r="C941" s="81" t="str">
        <f>IF('4 ป้อนข้อมูล'!C941&lt;&gt;"",'4 ป้อนข้อมูล'!C941," ")</f>
        <v>นายนุกูล  ศรีสิน</v>
      </c>
      <c r="D941" s="69">
        <f>IF('4 ป้อนข้อมูล'!D941&lt;&gt;"",'4 ป้อนข้อมูล'!D941," ")</f>
        <v>2</v>
      </c>
      <c r="E941" s="71">
        <f>IF('4 ป้อนข้อมูล'!E941&lt;'3 ค่าคะแนน'!$B$9,0,IF('4 ป้อนข้อมูล'!E941&lt;'3 ค่าคะแนน'!$B$8,'3 ค่าคะแนน'!$E$9,IF('4 ป้อนข้อมูล'!E941&lt;'3 ค่าคะแนน'!$B$7,'3 ค่าคะแนน'!$E$8,IF('4 ป้อนข้อมูล'!E941&lt;'3 ค่าคะแนน'!$B$6,'3 ค่าคะแนน'!$E$7,IF('4 ป้อนข้อมูล'!E941&lt;'3 ค่าคะแนน'!$B$5,'3 ค่าคะแนน'!$E$6,IF('4 ป้อนข้อมูล'!E941&lt;'3 ค่าคะแนน'!$B$4,'3 ค่าคะแนน'!$E$5,'3 ค่าคะแนน'!$E$4))))))</f>
        <v>100</v>
      </c>
      <c r="F941" s="109">
        <f>IF('4 ป้อนข้อมูล'!E941&gt;=70,SUMIF(ปันส่วน!$A$5:$A$16,D941,ปันส่วน!$F$5:$F$16),0)</f>
        <v>865.33</v>
      </c>
      <c r="G941" s="109">
        <f>SUMIFS(ปันส่วน2!$C$3:$C$20,ปันส่วน2!$A$3:$A$20,D941,ปันส่วน2!$B$3:$B$20,E941)</f>
        <v>1960.933</v>
      </c>
      <c r="H941" s="109">
        <f t="shared" si="14"/>
        <v>2826.2629999999999</v>
      </c>
    </row>
    <row r="942" spans="1:8">
      <c r="A942" s="69">
        <v>939</v>
      </c>
      <c r="B942" s="82" t="str">
        <f>IF('4 ป้อนข้อมูล'!B942&lt;&gt;"",'4 ป้อนข้อมูล'!B942," ")</f>
        <v>โรงเรียนวัดตะโหมด</v>
      </c>
      <c r="C942" s="81" t="str">
        <f>IF('4 ป้อนข้อมูล'!C942&lt;&gt;"",'4 ป้อนข้อมูล'!C942," ")</f>
        <v>นางอัตตา  วงค์สะอาด</v>
      </c>
      <c r="D942" s="69">
        <f>IF('4 ป้อนข้อมูล'!D942&lt;&gt;"",'4 ป้อนข้อมูล'!D942," ")</f>
        <v>2</v>
      </c>
      <c r="E942" s="71">
        <f>IF('4 ป้อนข้อมูล'!E942&lt;'3 ค่าคะแนน'!$B$9,0,IF('4 ป้อนข้อมูล'!E942&lt;'3 ค่าคะแนน'!$B$8,'3 ค่าคะแนน'!$E$9,IF('4 ป้อนข้อมูล'!E942&lt;'3 ค่าคะแนน'!$B$7,'3 ค่าคะแนน'!$E$8,IF('4 ป้อนข้อมูล'!E942&lt;'3 ค่าคะแนน'!$B$6,'3 ค่าคะแนน'!$E$7,IF('4 ป้อนข้อมูล'!E942&lt;'3 ค่าคะแนน'!$B$5,'3 ค่าคะแนน'!$E$6,IF('4 ป้อนข้อมูล'!E942&lt;'3 ค่าคะแนน'!$B$4,'3 ค่าคะแนน'!$E$5,'3 ค่าคะแนน'!$E$4))))))</f>
        <v>98.75</v>
      </c>
      <c r="F942" s="109">
        <f>IF('4 ป้อนข้อมูล'!E942&gt;=70,SUMIF(ปันส่วน!$A$5:$A$16,D942,ปันส่วน!$F$5:$F$16),0)</f>
        <v>865.33</v>
      </c>
      <c r="G942" s="109">
        <f>SUMIFS(ปันส่วน2!$C$3:$C$20,ปันส่วน2!$A$3:$A$20,D942,ปันส่วน2!$B$3:$B$20,E942)</f>
        <v>1936.421</v>
      </c>
      <c r="H942" s="109">
        <f t="shared" si="14"/>
        <v>2801.7510000000002</v>
      </c>
    </row>
    <row r="943" spans="1:8">
      <c r="A943" s="69">
        <v>940</v>
      </c>
      <c r="B943" s="82" t="str">
        <f>IF('4 ป้อนข้อมูล'!B943&lt;&gt;"",'4 ป้อนข้อมูล'!B943," ")</f>
        <v>โรงเรียนวัดตะโหมด</v>
      </c>
      <c r="C943" s="81" t="str">
        <f>IF('4 ป้อนข้อมูล'!C943&lt;&gt;"",'4 ป้อนข้อมูล'!C943," ")</f>
        <v>นางแพรวพรรณ  โชติชูช่วง</v>
      </c>
      <c r="D943" s="69">
        <f>IF('4 ป้อนข้อมูล'!D943&lt;&gt;"",'4 ป้อนข้อมูล'!D943," ")</f>
        <v>2</v>
      </c>
      <c r="E943" s="71">
        <f>IF('4 ป้อนข้อมูล'!E943&lt;'3 ค่าคะแนน'!$B$9,0,IF('4 ป้อนข้อมูล'!E943&lt;'3 ค่าคะแนน'!$B$8,'3 ค่าคะแนน'!$E$9,IF('4 ป้อนข้อมูล'!E943&lt;'3 ค่าคะแนน'!$B$7,'3 ค่าคะแนน'!$E$8,IF('4 ป้อนข้อมูล'!E943&lt;'3 ค่าคะแนน'!$B$6,'3 ค่าคะแนน'!$E$7,IF('4 ป้อนข้อมูล'!E943&lt;'3 ค่าคะแนน'!$B$5,'3 ค่าคะแนน'!$E$6,IF('4 ป้อนข้อมูล'!E943&lt;'3 ค่าคะแนน'!$B$4,'3 ค่าคะแนน'!$E$5,'3 ค่าคะแนน'!$E$4))))))</f>
        <v>98.75</v>
      </c>
      <c r="F943" s="109">
        <f>IF('4 ป้อนข้อมูล'!E943&gt;=70,SUMIF(ปันส่วน!$A$5:$A$16,D943,ปันส่วน!$F$5:$F$16),0)</f>
        <v>865.33</v>
      </c>
      <c r="G943" s="109">
        <f>SUMIFS(ปันส่วน2!$C$3:$C$20,ปันส่วน2!$A$3:$A$20,D943,ปันส่วน2!$B$3:$B$20,E943)</f>
        <v>1936.421</v>
      </c>
      <c r="H943" s="109">
        <f t="shared" si="14"/>
        <v>2801.7510000000002</v>
      </c>
    </row>
    <row r="944" spans="1:8">
      <c r="A944" s="69">
        <v>941</v>
      </c>
      <c r="B944" s="82" t="str">
        <f>IF('4 ป้อนข้อมูล'!B944&lt;&gt;"",'4 ป้อนข้อมูล'!B944," ")</f>
        <v>โรงเรียนวัดตะโหมด</v>
      </c>
      <c r="C944" s="81" t="str">
        <f>IF('4 ป้อนข้อมูล'!C944&lt;&gt;"",'4 ป้อนข้อมูล'!C944," ")</f>
        <v>นางนงค์เยาว์  นามเสน</v>
      </c>
      <c r="D944" s="69">
        <f>IF('4 ป้อนข้อมูล'!D944&lt;&gt;"",'4 ป้อนข้อมูล'!D944," ")</f>
        <v>2</v>
      </c>
      <c r="E944" s="71">
        <f>IF('4 ป้อนข้อมูล'!E944&lt;'3 ค่าคะแนน'!$B$9,0,IF('4 ป้อนข้อมูล'!E944&lt;'3 ค่าคะแนน'!$B$8,'3 ค่าคะแนน'!$E$9,IF('4 ป้อนข้อมูล'!E944&lt;'3 ค่าคะแนน'!$B$7,'3 ค่าคะแนน'!$E$8,IF('4 ป้อนข้อมูล'!E944&lt;'3 ค่าคะแนน'!$B$6,'3 ค่าคะแนน'!$E$7,IF('4 ป้อนข้อมูล'!E944&lt;'3 ค่าคะแนน'!$B$5,'3 ค่าคะแนน'!$E$6,IF('4 ป้อนข้อมูล'!E944&lt;'3 ค่าคะแนน'!$B$4,'3 ค่าคะแนน'!$E$5,'3 ค่าคะแนน'!$E$4))))))</f>
        <v>98.75</v>
      </c>
      <c r="F944" s="109">
        <f>IF('4 ป้อนข้อมูล'!E944&gt;=70,SUMIF(ปันส่วน!$A$5:$A$16,D944,ปันส่วน!$F$5:$F$16),0)</f>
        <v>865.33</v>
      </c>
      <c r="G944" s="109">
        <f>SUMIFS(ปันส่วน2!$C$3:$C$20,ปันส่วน2!$A$3:$A$20,D944,ปันส่วน2!$B$3:$B$20,E944)</f>
        <v>1936.421</v>
      </c>
      <c r="H944" s="109">
        <f t="shared" si="14"/>
        <v>2801.7510000000002</v>
      </c>
    </row>
    <row r="945" spans="1:8">
      <c r="A945" s="69">
        <v>942</v>
      </c>
      <c r="B945" s="82" t="str">
        <f>IF('4 ป้อนข้อมูล'!B945&lt;&gt;"",'4 ป้อนข้อมูล'!B945," ")</f>
        <v>โรงเรียนวัดตะโหมด</v>
      </c>
      <c r="C945" s="81" t="str">
        <f>IF('4 ป้อนข้อมูล'!C945&lt;&gt;"",'4 ป้อนข้อมูล'!C945," ")</f>
        <v>นางจักกรี  ชนะสิทธิ์</v>
      </c>
      <c r="D945" s="69">
        <f>IF('4 ป้อนข้อมูล'!D945&lt;&gt;"",'4 ป้อนข้อมูล'!D945," ")</f>
        <v>2</v>
      </c>
      <c r="E945" s="71">
        <f>IF('4 ป้อนข้อมูล'!E945&lt;'3 ค่าคะแนน'!$B$9,0,IF('4 ป้อนข้อมูล'!E945&lt;'3 ค่าคะแนน'!$B$8,'3 ค่าคะแนน'!$E$9,IF('4 ป้อนข้อมูล'!E945&lt;'3 ค่าคะแนน'!$B$7,'3 ค่าคะแนน'!$E$8,IF('4 ป้อนข้อมูล'!E945&lt;'3 ค่าคะแนน'!$B$6,'3 ค่าคะแนน'!$E$7,IF('4 ป้อนข้อมูล'!E945&lt;'3 ค่าคะแนน'!$B$5,'3 ค่าคะแนน'!$E$6,IF('4 ป้อนข้อมูล'!E945&lt;'3 ค่าคะแนน'!$B$4,'3 ค่าคะแนน'!$E$5,'3 ค่าคะแนน'!$E$4))))))</f>
        <v>98.75</v>
      </c>
      <c r="F945" s="109">
        <f>IF('4 ป้อนข้อมูล'!E945&gt;=70,SUMIF(ปันส่วน!$A$5:$A$16,D945,ปันส่วน!$F$5:$F$16),0)</f>
        <v>865.33</v>
      </c>
      <c r="G945" s="109">
        <f>SUMIFS(ปันส่วน2!$C$3:$C$20,ปันส่วน2!$A$3:$A$20,D945,ปันส่วน2!$B$3:$B$20,E945)</f>
        <v>1936.421</v>
      </c>
      <c r="H945" s="109">
        <f t="shared" si="14"/>
        <v>2801.7510000000002</v>
      </c>
    </row>
    <row r="946" spans="1:8">
      <c r="A946" s="69">
        <v>943</v>
      </c>
      <c r="B946" s="82" t="str">
        <f>IF('4 ป้อนข้อมูล'!B946&lt;&gt;"",'4 ป้อนข้อมูล'!B946," ")</f>
        <v>โรงเรียนบ้านหัวช้าง</v>
      </c>
      <c r="C946" s="81" t="str">
        <f>IF('4 ป้อนข้อมูล'!C946&lt;&gt;"",'4 ป้อนข้อมูล'!C946," ")</f>
        <v>นายบุญจิตร  เพชรสังข์</v>
      </c>
      <c r="D946" s="69">
        <f>IF('4 ป้อนข้อมูล'!D946&lt;&gt;"",'4 ป้อนข้อมูล'!D946," ")</f>
        <v>1</v>
      </c>
      <c r="E946" s="71">
        <f>IF('4 ป้อนข้อมูล'!E946&lt;'3 ค่าคะแนน'!$B$9,0,IF('4 ป้อนข้อมูล'!E946&lt;'3 ค่าคะแนน'!$B$8,'3 ค่าคะแนน'!$E$9,IF('4 ป้อนข้อมูล'!E946&lt;'3 ค่าคะแนน'!$B$7,'3 ค่าคะแนน'!$E$8,IF('4 ป้อนข้อมูล'!E946&lt;'3 ค่าคะแนน'!$B$6,'3 ค่าคะแนน'!$E$7,IF('4 ป้อนข้อมูล'!E946&lt;'3 ค่าคะแนน'!$B$5,'3 ค่าคะแนน'!$E$6,IF('4 ป้อนข้อมูล'!E946&lt;'3 ค่าคะแนน'!$B$4,'3 ค่าคะแนน'!$E$5,'3 ค่าคะแนน'!$E$4))))))</f>
        <v>98.75</v>
      </c>
      <c r="F946" s="109">
        <f>IF('4 ป้อนข้อมูล'!E946&gt;=70,SUMIF(ปันส่วน!$A$5:$A$16,D946,ปันส่วน!$F$5:$F$16),0)</f>
        <v>690.67</v>
      </c>
      <c r="G946" s="109">
        <f>SUMIFS(ปันส่วน2!$C$3:$C$20,ปันส่วน2!$A$3:$A$20,D946,ปันส่วน2!$B$3:$B$20,E946)</f>
        <v>1646.749</v>
      </c>
      <c r="H946" s="109">
        <f t="shared" si="14"/>
        <v>2337.4189999999999</v>
      </c>
    </row>
    <row r="947" spans="1:8">
      <c r="A947" s="69">
        <v>944</v>
      </c>
      <c r="B947" s="82" t="str">
        <f>IF('4 ป้อนข้อมูล'!B947&lt;&gt;"",'4 ป้อนข้อมูล'!B947," ")</f>
        <v>โรงเรียนบ้านหัวช้าง</v>
      </c>
      <c r="C947" s="81" t="str">
        <f>IF('4 ป้อนข้อมูล'!C947&lt;&gt;"",'4 ป้อนข้อมูล'!C947," ")</f>
        <v>นางจิดาภา  นวลสนอง</v>
      </c>
      <c r="D947" s="69">
        <f>IF('4 ป้อนข้อมูล'!D947&lt;&gt;"",'4 ป้อนข้อมูล'!D947," ")</f>
        <v>2</v>
      </c>
      <c r="E947" s="71">
        <f>IF('4 ป้อนข้อมูล'!E947&lt;'3 ค่าคะแนน'!$B$9,0,IF('4 ป้อนข้อมูล'!E947&lt;'3 ค่าคะแนน'!$B$8,'3 ค่าคะแนน'!$E$9,IF('4 ป้อนข้อมูล'!E947&lt;'3 ค่าคะแนน'!$B$7,'3 ค่าคะแนน'!$E$8,IF('4 ป้อนข้อมูล'!E947&lt;'3 ค่าคะแนน'!$B$6,'3 ค่าคะแนน'!$E$7,IF('4 ป้อนข้อมูล'!E947&lt;'3 ค่าคะแนน'!$B$5,'3 ค่าคะแนน'!$E$6,IF('4 ป้อนข้อมูล'!E947&lt;'3 ค่าคะแนน'!$B$4,'3 ค่าคะแนน'!$E$5,'3 ค่าคะแนน'!$E$4))))))</f>
        <v>98.75</v>
      </c>
      <c r="F947" s="109">
        <f>IF('4 ป้อนข้อมูล'!E947&gt;=70,SUMIF(ปันส่วน!$A$5:$A$16,D947,ปันส่วน!$F$5:$F$16),0)</f>
        <v>865.33</v>
      </c>
      <c r="G947" s="109">
        <f>SUMIFS(ปันส่วน2!$C$3:$C$20,ปันส่วน2!$A$3:$A$20,D947,ปันส่วน2!$B$3:$B$20,E947)</f>
        <v>1936.421</v>
      </c>
      <c r="H947" s="109">
        <f t="shared" si="14"/>
        <v>2801.7510000000002</v>
      </c>
    </row>
    <row r="948" spans="1:8">
      <c r="A948" s="69">
        <v>945</v>
      </c>
      <c r="B948" s="82" t="str">
        <f>IF('4 ป้อนข้อมูล'!B948&lt;&gt;"",'4 ป้อนข้อมูล'!B948," ")</f>
        <v>โรงเรียนบ้านหัวช้าง</v>
      </c>
      <c r="C948" s="81" t="str">
        <f>IF('4 ป้อนข้อมูล'!C948&lt;&gt;"",'4 ป้อนข้อมูล'!C948," ")</f>
        <v>นายชำนาญ  มีเพียร</v>
      </c>
      <c r="D948" s="69">
        <f>IF('4 ป้อนข้อมูล'!D948&lt;&gt;"",'4 ป้อนข้อมูล'!D948," ")</f>
        <v>2</v>
      </c>
      <c r="E948" s="71">
        <f>IF('4 ป้อนข้อมูล'!E948&lt;'3 ค่าคะแนน'!$B$9,0,IF('4 ป้อนข้อมูล'!E948&lt;'3 ค่าคะแนน'!$B$8,'3 ค่าคะแนน'!$E$9,IF('4 ป้อนข้อมูล'!E948&lt;'3 ค่าคะแนน'!$B$7,'3 ค่าคะแนน'!$E$8,IF('4 ป้อนข้อมูล'!E948&lt;'3 ค่าคะแนน'!$B$6,'3 ค่าคะแนน'!$E$7,IF('4 ป้อนข้อมูล'!E948&lt;'3 ค่าคะแนน'!$B$5,'3 ค่าคะแนน'!$E$6,IF('4 ป้อนข้อมูล'!E948&lt;'3 ค่าคะแนน'!$B$4,'3 ค่าคะแนน'!$E$5,'3 ค่าคะแนน'!$E$4))))))</f>
        <v>98.75</v>
      </c>
      <c r="F948" s="109">
        <f>IF('4 ป้อนข้อมูล'!E948&gt;=70,SUMIF(ปันส่วน!$A$5:$A$16,D948,ปันส่วน!$F$5:$F$16),0)</f>
        <v>865.33</v>
      </c>
      <c r="G948" s="109">
        <f>SUMIFS(ปันส่วน2!$C$3:$C$20,ปันส่วน2!$A$3:$A$20,D948,ปันส่วน2!$B$3:$B$20,E948)</f>
        <v>1936.421</v>
      </c>
      <c r="H948" s="109">
        <f t="shared" si="14"/>
        <v>2801.7510000000002</v>
      </c>
    </row>
    <row r="949" spans="1:8">
      <c r="A949" s="69">
        <v>946</v>
      </c>
      <c r="B949" s="82" t="str">
        <f>IF('4 ป้อนข้อมูล'!B949&lt;&gt;"",'4 ป้อนข้อมูล'!B949," ")</f>
        <v>โรงเรียนบ้านหัวช้าง</v>
      </c>
      <c r="C949" s="81" t="str">
        <f>IF('4 ป้อนข้อมูล'!C949&lt;&gt;"",'4 ป้อนข้อมูล'!C949," ")</f>
        <v>นางสุดใจ  ดำช่วย</v>
      </c>
      <c r="D949" s="69">
        <f>IF('4 ป้อนข้อมูล'!D949&lt;&gt;"",'4 ป้อนข้อมูล'!D949," ")</f>
        <v>2</v>
      </c>
      <c r="E949" s="71">
        <f>IF('4 ป้อนข้อมูล'!E949&lt;'3 ค่าคะแนน'!$B$9,0,IF('4 ป้อนข้อมูล'!E949&lt;'3 ค่าคะแนน'!$B$8,'3 ค่าคะแนน'!$E$9,IF('4 ป้อนข้อมูล'!E949&lt;'3 ค่าคะแนน'!$B$7,'3 ค่าคะแนน'!$E$8,IF('4 ป้อนข้อมูล'!E949&lt;'3 ค่าคะแนน'!$B$6,'3 ค่าคะแนน'!$E$7,IF('4 ป้อนข้อมูล'!E949&lt;'3 ค่าคะแนน'!$B$5,'3 ค่าคะแนน'!$E$6,IF('4 ป้อนข้อมูล'!E949&lt;'3 ค่าคะแนน'!$B$4,'3 ค่าคะแนน'!$E$5,'3 ค่าคะแนน'!$E$4))))))</f>
        <v>98.75</v>
      </c>
      <c r="F949" s="109">
        <f>IF('4 ป้อนข้อมูล'!E949&gt;=70,SUMIF(ปันส่วน!$A$5:$A$16,D949,ปันส่วน!$F$5:$F$16),0)</f>
        <v>865.33</v>
      </c>
      <c r="G949" s="109">
        <f>SUMIFS(ปันส่วน2!$C$3:$C$20,ปันส่วน2!$A$3:$A$20,D949,ปันส่วน2!$B$3:$B$20,E949)</f>
        <v>1936.421</v>
      </c>
      <c r="H949" s="109">
        <f t="shared" si="14"/>
        <v>2801.7510000000002</v>
      </c>
    </row>
    <row r="950" spans="1:8">
      <c r="A950" s="69">
        <v>947</v>
      </c>
      <c r="B950" s="82" t="str">
        <f>IF('4 ป้อนข้อมูล'!B950&lt;&gt;"",'4 ป้อนข้อมูล'!B950," ")</f>
        <v>โรงเรียนบ้านหัวช้าง</v>
      </c>
      <c r="C950" s="81" t="str">
        <f>IF('4 ป้อนข้อมูล'!C950&lt;&gt;"",'4 ป้อนข้อมูล'!C950," ")</f>
        <v>นางอำไพ  ชูสังข์</v>
      </c>
      <c r="D950" s="69">
        <f>IF('4 ป้อนข้อมูล'!D950&lt;&gt;"",'4 ป้อนข้อมูล'!D950," ")</f>
        <v>2</v>
      </c>
      <c r="E950" s="71">
        <f>IF('4 ป้อนข้อมูล'!E950&lt;'3 ค่าคะแนน'!$B$9,0,IF('4 ป้อนข้อมูล'!E950&lt;'3 ค่าคะแนน'!$B$8,'3 ค่าคะแนน'!$E$9,IF('4 ป้อนข้อมูล'!E950&lt;'3 ค่าคะแนน'!$B$7,'3 ค่าคะแนน'!$E$8,IF('4 ป้อนข้อมูล'!E950&lt;'3 ค่าคะแนน'!$B$6,'3 ค่าคะแนน'!$E$7,IF('4 ป้อนข้อมูล'!E950&lt;'3 ค่าคะแนน'!$B$5,'3 ค่าคะแนน'!$E$6,IF('4 ป้อนข้อมูล'!E950&lt;'3 ค่าคะแนน'!$B$4,'3 ค่าคะแนน'!$E$5,'3 ค่าคะแนน'!$E$4))))))</f>
        <v>100</v>
      </c>
      <c r="F950" s="109">
        <f>IF('4 ป้อนข้อมูล'!E950&gt;=70,SUMIF(ปันส่วน!$A$5:$A$16,D950,ปันส่วน!$F$5:$F$16),0)</f>
        <v>865.33</v>
      </c>
      <c r="G950" s="109">
        <f>SUMIFS(ปันส่วน2!$C$3:$C$20,ปันส่วน2!$A$3:$A$20,D950,ปันส่วน2!$B$3:$B$20,E950)</f>
        <v>1960.933</v>
      </c>
      <c r="H950" s="109">
        <f t="shared" si="14"/>
        <v>2826.2629999999999</v>
      </c>
    </row>
    <row r="951" spans="1:8">
      <c r="A951" s="69">
        <v>948</v>
      </c>
      <c r="B951" s="82" t="str">
        <f>IF('4 ป้อนข้อมูล'!B951&lt;&gt;"",'4 ป้อนข้อมูล'!B951," ")</f>
        <v>โรงเรียนบ้านหัวช้าง</v>
      </c>
      <c r="C951" s="81" t="str">
        <f>IF('4 ป้อนข้อมูล'!C951&lt;&gt;"",'4 ป้อนข้อมูล'!C951," ")</f>
        <v>นายรงณ์  ทองต้ง</v>
      </c>
      <c r="D951" s="69">
        <f>IF('4 ป้อนข้อมูล'!D951&lt;&gt;"",'4 ป้อนข้อมูล'!D951," ")</f>
        <v>2</v>
      </c>
      <c r="E951" s="71">
        <f>IF('4 ป้อนข้อมูล'!E951&lt;'3 ค่าคะแนน'!$B$9,0,IF('4 ป้อนข้อมูล'!E951&lt;'3 ค่าคะแนน'!$B$8,'3 ค่าคะแนน'!$E$9,IF('4 ป้อนข้อมูล'!E951&lt;'3 ค่าคะแนน'!$B$7,'3 ค่าคะแนน'!$E$8,IF('4 ป้อนข้อมูล'!E951&lt;'3 ค่าคะแนน'!$B$6,'3 ค่าคะแนน'!$E$7,IF('4 ป้อนข้อมูล'!E951&lt;'3 ค่าคะแนน'!$B$5,'3 ค่าคะแนน'!$E$6,IF('4 ป้อนข้อมูล'!E951&lt;'3 ค่าคะแนน'!$B$4,'3 ค่าคะแนน'!$E$5,'3 ค่าคะแนน'!$E$4))))))</f>
        <v>98.75</v>
      </c>
      <c r="F951" s="109">
        <f>IF('4 ป้อนข้อมูล'!E951&gt;=70,SUMIF(ปันส่วน!$A$5:$A$16,D951,ปันส่วน!$F$5:$F$16),0)</f>
        <v>865.33</v>
      </c>
      <c r="G951" s="109">
        <f>SUMIFS(ปันส่วน2!$C$3:$C$20,ปันส่วน2!$A$3:$A$20,D951,ปันส่วน2!$B$3:$B$20,E951)</f>
        <v>1936.421</v>
      </c>
      <c r="H951" s="109">
        <f t="shared" si="14"/>
        <v>2801.7510000000002</v>
      </c>
    </row>
    <row r="952" spans="1:8">
      <c r="A952" s="69">
        <v>949</v>
      </c>
      <c r="B952" s="82" t="str">
        <f>IF('4 ป้อนข้อมูล'!B952&lt;&gt;"",'4 ป้อนข้อมูล'!B952," ")</f>
        <v>โรงเรียนบ้านหัวช้าง</v>
      </c>
      <c r="C952" s="81" t="str">
        <f>IF('4 ป้อนข้อมูล'!C952&lt;&gt;"",'4 ป้อนข้อมูล'!C952," ")</f>
        <v>นางบุญเสริม  ช่วยราย</v>
      </c>
      <c r="D952" s="69">
        <f>IF('4 ป้อนข้อมูล'!D952&lt;&gt;"",'4 ป้อนข้อมูล'!D952," ")</f>
        <v>2</v>
      </c>
      <c r="E952" s="71">
        <f>IF('4 ป้อนข้อมูล'!E952&lt;'3 ค่าคะแนน'!$B$9,0,IF('4 ป้อนข้อมูล'!E952&lt;'3 ค่าคะแนน'!$B$8,'3 ค่าคะแนน'!$E$9,IF('4 ป้อนข้อมูล'!E952&lt;'3 ค่าคะแนน'!$B$7,'3 ค่าคะแนน'!$E$8,IF('4 ป้อนข้อมูล'!E952&lt;'3 ค่าคะแนน'!$B$6,'3 ค่าคะแนน'!$E$7,IF('4 ป้อนข้อมูล'!E952&lt;'3 ค่าคะแนน'!$B$5,'3 ค่าคะแนน'!$E$6,IF('4 ป้อนข้อมูล'!E952&lt;'3 ค่าคะแนน'!$B$4,'3 ค่าคะแนน'!$E$5,'3 ค่าคะแนน'!$E$4))))))</f>
        <v>98.75</v>
      </c>
      <c r="F952" s="109">
        <f>IF('4 ป้อนข้อมูล'!E952&gt;=70,SUMIF(ปันส่วน!$A$5:$A$16,D952,ปันส่วน!$F$5:$F$16),0)</f>
        <v>865.33</v>
      </c>
      <c r="G952" s="109">
        <f>SUMIFS(ปันส่วน2!$C$3:$C$20,ปันส่วน2!$A$3:$A$20,D952,ปันส่วน2!$B$3:$B$20,E952)</f>
        <v>1936.421</v>
      </c>
      <c r="H952" s="109">
        <f t="shared" si="14"/>
        <v>2801.7510000000002</v>
      </c>
    </row>
    <row r="953" spans="1:8">
      <c r="A953" s="69">
        <v>950</v>
      </c>
      <c r="B953" s="82" t="str">
        <f>IF('4 ป้อนข้อมูล'!B953&lt;&gt;"",'4 ป้อนข้อมูล'!B953," ")</f>
        <v>โรงเรียนบ้านหัวช้าง</v>
      </c>
      <c r="C953" s="81" t="str">
        <f>IF('4 ป้อนข้อมูล'!C953&lt;&gt;"",'4 ป้อนข้อมูล'!C953," ")</f>
        <v>นางสุกัญญา  อักษรชู</v>
      </c>
      <c r="D953" s="69">
        <f>IF('4 ป้อนข้อมูล'!D953&lt;&gt;"",'4 ป้อนข้อมูล'!D953," ")</f>
        <v>2</v>
      </c>
      <c r="E953" s="71">
        <f>IF('4 ป้อนข้อมูล'!E953&lt;'3 ค่าคะแนน'!$B$9,0,IF('4 ป้อนข้อมูล'!E953&lt;'3 ค่าคะแนน'!$B$8,'3 ค่าคะแนน'!$E$9,IF('4 ป้อนข้อมูล'!E953&lt;'3 ค่าคะแนน'!$B$7,'3 ค่าคะแนน'!$E$8,IF('4 ป้อนข้อมูล'!E953&lt;'3 ค่าคะแนน'!$B$6,'3 ค่าคะแนน'!$E$7,IF('4 ป้อนข้อมูล'!E953&lt;'3 ค่าคะแนน'!$B$5,'3 ค่าคะแนน'!$E$6,IF('4 ป้อนข้อมูล'!E953&lt;'3 ค่าคะแนน'!$B$4,'3 ค่าคะแนน'!$E$5,'3 ค่าคะแนน'!$E$4))))))</f>
        <v>98.75</v>
      </c>
      <c r="F953" s="109">
        <f>IF('4 ป้อนข้อมูล'!E953&gt;=70,SUMIF(ปันส่วน!$A$5:$A$16,D953,ปันส่วน!$F$5:$F$16),0)</f>
        <v>865.33</v>
      </c>
      <c r="G953" s="109">
        <f>SUMIFS(ปันส่วน2!$C$3:$C$20,ปันส่วน2!$A$3:$A$20,D953,ปันส่วน2!$B$3:$B$20,E953)</f>
        <v>1936.421</v>
      </c>
      <c r="H953" s="109">
        <f t="shared" si="14"/>
        <v>2801.7510000000002</v>
      </c>
    </row>
    <row r="954" spans="1:8">
      <c r="A954" s="69">
        <v>951</v>
      </c>
      <c r="B954" s="82" t="str">
        <f>IF('4 ป้อนข้อมูล'!B954&lt;&gt;"",'4 ป้อนข้อมูล'!B954," ")</f>
        <v>โรงเรียนบ้านหัวช้าง</v>
      </c>
      <c r="C954" s="81" t="str">
        <f>IF('4 ป้อนข้อมูล'!C954&lt;&gt;"",'4 ป้อนข้อมูล'!C954," ")</f>
        <v>นางดวงแข  พลเพชร</v>
      </c>
      <c r="D954" s="69">
        <f>IF('4 ป้อนข้อมูล'!D954&lt;&gt;"",'4 ป้อนข้อมูล'!D954," ")</f>
        <v>2</v>
      </c>
      <c r="E954" s="71">
        <f>IF('4 ป้อนข้อมูล'!E954&lt;'3 ค่าคะแนน'!$B$9,0,IF('4 ป้อนข้อมูล'!E954&lt;'3 ค่าคะแนน'!$B$8,'3 ค่าคะแนน'!$E$9,IF('4 ป้อนข้อมูล'!E954&lt;'3 ค่าคะแนน'!$B$7,'3 ค่าคะแนน'!$E$8,IF('4 ป้อนข้อมูล'!E954&lt;'3 ค่าคะแนน'!$B$6,'3 ค่าคะแนน'!$E$7,IF('4 ป้อนข้อมูล'!E954&lt;'3 ค่าคะแนน'!$B$5,'3 ค่าคะแนน'!$E$6,IF('4 ป้อนข้อมูล'!E954&lt;'3 ค่าคะแนน'!$B$4,'3 ค่าคะแนน'!$E$5,'3 ค่าคะแนน'!$E$4))))))</f>
        <v>98.75</v>
      </c>
      <c r="F954" s="109">
        <f>IF('4 ป้อนข้อมูล'!E954&gt;=70,SUMIF(ปันส่วน!$A$5:$A$16,D954,ปันส่วน!$F$5:$F$16),0)</f>
        <v>865.33</v>
      </c>
      <c r="G954" s="109">
        <f>SUMIFS(ปันส่วน2!$C$3:$C$20,ปันส่วน2!$A$3:$A$20,D954,ปันส่วน2!$B$3:$B$20,E954)</f>
        <v>1936.421</v>
      </c>
      <c r="H954" s="109">
        <f t="shared" si="14"/>
        <v>2801.7510000000002</v>
      </c>
    </row>
    <row r="955" spans="1:8">
      <c r="A955" s="69">
        <v>952</v>
      </c>
      <c r="B955" s="82" t="str">
        <f>IF('4 ป้อนข้อมูล'!B955&lt;&gt;"",'4 ป้อนข้อมูล'!B955," ")</f>
        <v>โรงเรียนบ้านหัวช้าง</v>
      </c>
      <c r="C955" s="81" t="str">
        <f>IF('4 ป้อนข้อมูล'!C955&lt;&gt;"",'4 ป้อนข้อมูล'!C955," ")</f>
        <v>นายถาวร  ดำช่วย</v>
      </c>
      <c r="D955" s="69">
        <f>IF('4 ป้อนข้อมูล'!D955&lt;&gt;"",'4 ป้อนข้อมูล'!D955," ")</f>
        <v>2</v>
      </c>
      <c r="E955" s="71">
        <f>IF('4 ป้อนข้อมูล'!E955&lt;'3 ค่าคะแนน'!$B$9,0,IF('4 ป้อนข้อมูล'!E955&lt;'3 ค่าคะแนน'!$B$8,'3 ค่าคะแนน'!$E$9,IF('4 ป้อนข้อมูล'!E955&lt;'3 ค่าคะแนน'!$B$7,'3 ค่าคะแนน'!$E$8,IF('4 ป้อนข้อมูล'!E955&lt;'3 ค่าคะแนน'!$B$6,'3 ค่าคะแนน'!$E$7,IF('4 ป้อนข้อมูล'!E955&lt;'3 ค่าคะแนน'!$B$5,'3 ค่าคะแนน'!$E$6,IF('4 ป้อนข้อมูล'!E955&lt;'3 ค่าคะแนน'!$B$4,'3 ค่าคะแนน'!$E$5,'3 ค่าคะแนน'!$E$4))))))</f>
        <v>98.75</v>
      </c>
      <c r="F955" s="109">
        <f>IF('4 ป้อนข้อมูล'!E955&gt;=70,SUMIF(ปันส่วน!$A$5:$A$16,D955,ปันส่วน!$F$5:$F$16),0)</f>
        <v>865.33</v>
      </c>
      <c r="G955" s="109">
        <f>SUMIFS(ปันส่วน2!$C$3:$C$20,ปันส่วน2!$A$3:$A$20,D955,ปันส่วน2!$B$3:$B$20,E955)</f>
        <v>1936.421</v>
      </c>
      <c r="H955" s="109">
        <f t="shared" si="14"/>
        <v>2801.7510000000002</v>
      </c>
    </row>
    <row r="956" spans="1:8">
      <c r="A956" s="69">
        <v>953</v>
      </c>
      <c r="B956" s="82" t="str">
        <f>IF('4 ป้อนข้อมูล'!B956&lt;&gt;"",'4 ป้อนข้อมูล'!B956," ")</f>
        <v>โรงเรียนบ้านหัวช้าง</v>
      </c>
      <c r="C956" s="81" t="str">
        <f>IF('4 ป้อนข้อมูล'!C956&lt;&gt;"",'4 ป้อนข้อมูล'!C956," ")</f>
        <v>นายรวยโชค  นวลสนอง</v>
      </c>
      <c r="D956" s="69">
        <f>IF('4 ป้อนข้อมูล'!D956&lt;&gt;"",'4 ป้อนข้อมูล'!D956," ")</f>
        <v>2</v>
      </c>
      <c r="E956" s="71">
        <f>IF('4 ป้อนข้อมูล'!E956&lt;'3 ค่าคะแนน'!$B$9,0,IF('4 ป้อนข้อมูล'!E956&lt;'3 ค่าคะแนน'!$B$8,'3 ค่าคะแนน'!$E$9,IF('4 ป้อนข้อมูล'!E956&lt;'3 ค่าคะแนน'!$B$7,'3 ค่าคะแนน'!$E$8,IF('4 ป้อนข้อมูล'!E956&lt;'3 ค่าคะแนน'!$B$6,'3 ค่าคะแนน'!$E$7,IF('4 ป้อนข้อมูล'!E956&lt;'3 ค่าคะแนน'!$B$5,'3 ค่าคะแนน'!$E$6,IF('4 ป้อนข้อมูล'!E956&lt;'3 ค่าคะแนน'!$B$4,'3 ค่าคะแนน'!$E$5,'3 ค่าคะแนน'!$E$4))))))</f>
        <v>100</v>
      </c>
      <c r="F956" s="109">
        <f>IF('4 ป้อนข้อมูล'!E956&gt;=70,SUMIF(ปันส่วน!$A$5:$A$16,D956,ปันส่วน!$F$5:$F$16),0)</f>
        <v>865.33</v>
      </c>
      <c r="G956" s="109">
        <f>SUMIFS(ปันส่วน2!$C$3:$C$20,ปันส่วน2!$A$3:$A$20,D956,ปันส่วน2!$B$3:$B$20,E956)</f>
        <v>1960.933</v>
      </c>
      <c r="H956" s="109">
        <f t="shared" si="14"/>
        <v>2826.2629999999999</v>
      </c>
    </row>
    <row r="957" spans="1:8">
      <c r="A957" s="69">
        <v>954</v>
      </c>
      <c r="B957" s="82" t="str">
        <f>IF('4 ป้อนข้อมูล'!B957&lt;&gt;"",'4 ป้อนข้อมูล'!B957," ")</f>
        <v>โรงเรียนบ้านหัวช้าง</v>
      </c>
      <c r="C957" s="81" t="str">
        <f>IF('4 ป้อนข้อมูล'!C957&lt;&gt;"",'4 ป้อนข้อมูล'!C957," ")</f>
        <v>นางวิจิตรา  มากหนู</v>
      </c>
      <c r="D957" s="69">
        <f>IF('4 ป้อนข้อมูล'!D957&lt;&gt;"",'4 ป้อนข้อมูล'!D957," ")</f>
        <v>2</v>
      </c>
      <c r="E957" s="71">
        <f>IF('4 ป้อนข้อมูล'!E957&lt;'3 ค่าคะแนน'!$B$9,0,IF('4 ป้อนข้อมูล'!E957&lt;'3 ค่าคะแนน'!$B$8,'3 ค่าคะแนน'!$E$9,IF('4 ป้อนข้อมูล'!E957&lt;'3 ค่าคะแนน'!$B$7,'3 ค่าคะแนน'!$E$8,IF('4 ป้อนข้อมูล'!E957&lt;'3 ค่าคะแนน'!$B$6,'3 ค่าคะแนน'!$E$7,IF('4 ป้อนข้อมูล'!E957&lt;'3 ค่าคะแนน'!$B$5,'3 ค่าคะแนน'!$E$6,IF('4 ป้อนข้อมูล'!E957&lt;'3 ค่าคะแนน'!$B$4,'3 ค่าคะแนน'!$E$5,'3 ค่าคะแนน'!$E$4))))))</f>
        <v>98.75</v>
      </c>
      <c r="F957" s="109">
        <f>IF('4 ป้อนข้อมูล'!E957&gt;=70,SUMIF(ปันส่วน!$A$5:$A$16,D957,ปันส่วน!$F$5:$F$16),0)</f>
        <v>865.33</v>
      </c>
      <c r="G957" s="109">
        <f>SUMIFS(ปันส่วน2!$C$3:$C$20,ปันส่วน2!$A$3:$A$20,D957,ปันส่วน2!$B$3:$B$20,E957)</f>
        <v>1936.421</v>
      </c>
      <c r="H957" s="109">
        <f t="shared" si="14"/>
        <v>2801.7510000000002</v>
      </c>
    </row>
    <row r="958" spans="1:8">
      <c r="A958" s="69">
        <v>955</v>
      </c>
      <c r="B958" s="82" t="str">
        <f>IF('4 ป้อนข้อมูล'!B958&lt;&gt;"",'4 ป้อนข้อมูล'!B958," ")</f>
        <v>โรงเรียนวัดโหล๊ะจันกระ</v>
      </c>
      <c r="C958" s="81" t="str">
        <f>IF('4 ป้อนข้อมูล'!C958&lt;&gt;"",'4 ป้อนข้อมูล'!C958," ")</f>
        <v>นายสุทธิชัย  อ่อนคง</v>
      </c>
      <c r="D958" s="69">
        <f>IF('4 ป้อนข้อมูล'!D958&lt;&gt;"",'4 ป้อนข้อมูล'!D958," ")</f>
        <v>1</v>
      </c>
      <c r="E958" s="71">
        <f>IF('4 ป้อนข้อมูล'!E958&lt;'3 ค่าคะแนน'!$B$9,0,IF('4 ป้อนข้อมูล'!E958&lt;'3 ค่าคะแนน'!$B$8,'3 ค่าคะแนน'!$E$9,IF('4 ป้อนข้อมูล'!E958&lt;'3 ค่าคะแนน'!$B$7,'3 ค่าคะแนน'!$E$8,IF('4 ป้อนข้อมูล'!E958&lt;'3 ค่าคะแนน'!$B$6,'3 ค่าคะแนน'!$E$7,IF('4 ป้อนข้อมูล'!E958&lt;'3 ค่าคะแนน'!$B$5,'3 ค่าคะแนน'!$E$6,IF('4 ป้อนข้อมูล'!E958&lt;'3 ค่าคะแนน'!$B$4,'3 ค่าคะแนน'!$E$5,'3 ค่าคะแนน'!$E$4))))))</f>
        <v>98.75</v>
      </c>
      <c r="F958" s="109">
        <f>IF('4 ป้อนข้อมูล'!E958&gt;=70,SUMIF(ปันส่วน!$A$5:$A$16,D958,ปันส่วน!$F$5:$F$16),0)</f>
        <v>690.67</v>
      </c>
      <c r="G958" s="109">
        <f>SUMIFS(ปันส่วน2!$C$3:$C$20,ปันส่วน2!$A$3:$A$20,D958,ปันส่วน2!$B$3:$B$20,E958)</f>
        <v>1646.749</v>
      </c>
      <c r="H958" s="109">
        <f t="shared" si="14"/>
        <v>2337.4189999999999</v>
      </c>
    </row>
    <row r="959" spans="1:8">
      <c r="A959" s="69">
        <v>956</v>
      </c>
      <c r="B959" s="82" t="str">
        <f>IF('4 ป้อนข้อมูล'!B959&lt;&gt;"",'4 ป้อนข้อมูล'!B959," ")</f>
        <v>โรงเรียนวัดโหล๊ะจันกระ</v>
      </c>
      <c r="C959" s="81" t="str">
        <f>IF('4 ป้อนข้อมูล'!C959&lt;&gt;"",'4 ป้อนข้อมูล'!C959," ")</f>
        <v>น.ส.สุภัคย์  เศรษฐสุข</v>
      </c>
      <c r="D959" s="69">
        <f>IF('4 ป้อนข้อมูล'!D959&lt;&gt;"",'4 ป้อนข้อมูล'!D959," ")</f>
        <v>2</v>
      </c>
      <c r="E959" s="71">
        <f>IF('4 ป้อนข้อมูล'!E959&lt;'3 ค่าคะแนน'!$B$9,0,IF('4 ป้อนข้อมูล'!E959&lt;'3 ค่าคะแนน'!$B$8,'3 ค่าคะแนน'!$E$9,IF('4 ป้อนข้อมูล'!E959&lt;'3 ค่าคะแนน'!$B$7,'3 ค่าคะแนน'!$E$8,IF('4 ป้อนข้อมูล'!E959&lt;'3 ค่าคะแนน'!$B$6,'3 ค่าคะแนน'!$E$7,IF('4 ป้อนข้อมูล'!E959&lt;'3 ค่าคะแนน'!$B$5,'3 ค่าคะแนน'!$E$6,IF('4 ป้อนข้อมูล'!E959&lt;'3 ค่าคะแนน'!$B$4,'3 ค่าคะแนน'!$E$5,'3 ค่าคะแนน'!$E$4))))))</f>
        <v>98.75</v>
      </c>
      <c r="F959" s="109">
        <f>IF('4 ป้อนข้อมูล'!E959&gt;=70,SUMIF(ปันส่วน!$A$5:$A$16,D959,ปันส่วน!$F$5:$F$16),0)</f>
        <v>865.33</v>
      </c>
      <c r="G959" s="109">
        <f>SUMIFS(ปันส่วน2!$C$3:$C$20,ปันส่วน2!$A$3:$A$20,D959,ปันส่วน2!$B$3:$B$20,E959)</f>
        <v>1936.421</v>
      </c>
      <c r="H959" s="109">
        <f t="shared" si="14"/>
        <v>2801.7510000000002</v>
      </c>
    </row>
    <row r="960" spans="1:8">
      <c r="A960" s="69">
        <v>957</v>
      </c>
      <c r="B960" s="82" t="str">
        <f>IF('4 ป้อนข้อมูล'!B960&lt;&gt;"",'4 ป้อนข้อมูล'!B960," ")</f>
        <v>โรงเรียนวัดโหล๊ะจันกระ</v>
      </c>
      <c r="C960" s="81" t="str">
        <f>IF('4 ป้อนข้อมูล'!C960&lt;&gt;"",'4 ป้อนข้อมูล'!C960," ")</f>
        <v>นางเสาวคนธ์   บิลยะแม</v>
      </c>
      <c r="D960" s="69">
        <f>IF('4 ป้อนข้อมูล'!D960&lt;&gt;"",'4 ป้อนข้อมูล'!D960," ")</f>
        <v>2</v>
      </c>
      <c r="E960" s="71">
        <f>IF('4 ป้อนข้อมูล'!E960&lt;'3 ค่าคะแนน'!$B$9,0,IF('4 ป้อนข้อมูล'!E960&lt;'3 ค่าคะแนน'!$B$8,'3 ค่าคะแนน'!$E$9,IF('4 ป้อนข้อมูล'!E960&lt;'3 ค่าคะแนน'!$B$7,'3 ค่าคะแนน'!$E$8,IF('4 ป้อนข้อมูล'!E960&lt;'3 ค่าคะแนน'!$B$6,'3 ค่าคะแนน'!$E$7,IF('4 ป้อนข้อมูล'!E960&lt;'3 ค่าคะแนน'!$B$5,'3 ค่าคะแนน'!$E$6,IF('4 ป้อนข้อมูล'!E960&lt;'3 ค่าคะแนน'!$B$4,'3 ค่าคะแนน'!$E$5,'3 ค่าคะแนน'!$E$4))))))</f>
        <v>98.75</v>
      </c>
      <c r="F960" s="109">
        <f>IF('4 ป้อนข้อมูล'!E960&gt;=70,SUMIF(ปันส่วน!$A$5:$A$16,D960,ปันส่วน!$F$5:$F$16),0)</f>
        <v>865.33</v>
      </c>
      <c r="G960" s="109">
        <f>SUMIFS(ปันส่วน2!$C$3:$C$20,ปันส่วน2!$A$3:$A$20,D960,ปันส่วน2!$B$3:$B$20,E960)</f>
        <v>1936.421</v>
      </c>
      <c r="H960" s="109">
        <f t="shared" si="14"/>
        <v>2801.7510000000002</v>
      </c>
    </row>
    <row r="961" spans="1:8">
      <c r="A961" s="69">
        <v>958</v>
      </c>
      <c r="B961" s="82" t="str">
        <f>IF('4 ป้อนข้อมูล'!B961&lt;&gt;"",'4 ป้อนข้อมูล'!B961," ")</f>
        <v>โรงเรียนวัดโหล๊ะจันกระ</v>
      </c>
      <c r="C961" s="81" t="str">
        <f>IF('4 ป้อนข้อมูล'!C961&lt;&gt;"",'4 ป้อนข้อมูล'!C961," ")</f>
        <v>นางสายพิน  วงศ์สวัสดิ์</v>
      </c>
      <c r="D961" s="69">
        <f>IF('4 ป้อนข้อมูล'!D961&lt;&gt;"",'4 ป้อนข้อมูล'!D961," ")</f>
        <v>2</v>
      </c>
      <c r="E961" s="71">
        <f>IF('4 ป้อนข้อมูล'!E961&lt;'3 ค่าคะแนน'!$B$9,0,IF('4 ป้อนข้อมูล'!E961&lt;'3 ค่าคะแนน'!$B$8,'3 ค่าคะแนน'!$E$9,IF('4 ป้อนข้อมูล'!E961&lt;'3 ค่าคะแนน'!$B$7,'3 ค่าคะแนน'!$E$8,IF('4 ป้อนข้อมูล'!E961&lt;'3 ค่าคะแนน'!$B$6,'3 ค่าคะแนน'!$E$7,IF('4 ป้อนข้อมูล'!E961&lt;'3 ค่าคะแนน'!$B$5,'3 ค่าคะแนน'!$E$6,IF('4 ป้อนข้อมูล'!E961&lt;'3 ค่าคะแนน'!$B$4,'3 ค่าคะแนน'!$E$5,'3 ค่าคะแนน'!$E$4))))))</f>
        <v>98.75</v>
      </c>
      <c r="F961" s="109">
        <f>IF('4 ป้อนข้อมูล'!E961&gt;=70,SUMIF(ปันส่วน!$A$5:$A$16,D961,ปันส่วน!$F$5:$F$16),0)</f>
        <v>865.33</v>
      </c>
      <c r="G961" s="109">
        <f>SUMIFS(ปันส่วน2!$C$3:$C$20,ปันส่วน2!$A$3:$A$20,D961,ปันส่วน2!$B$3:$B$20,E961)</f>
        <v>1936.421</v>
      </c>
      <c r="H961" s="109">
        <f t="shared" si="14"/>
        <v>2801.7510000000002</v>
      </c>
    </row>
    <row r="962" spans="1:8">
      <c r="A962" s="69">
        <v>959</v>
      </c>
      <c r="B962" s="82" t="str">
        <f>IF('4 ป้อนข้อมูล'!B962&lt;&gt;"",'4 ป้อนข้อมูล'!B962," ")</f>
        <v>โรงเรียนวัดโหล๊ะจันกระ</v>
      </c>
      <c r="C962" s="81" t="str">
        <f>IF('4 ป้อนข้อมูล'!C962&lt;&gt;"",'4 ป้อนข้อมูล'!C962," ")</f>
        <v>นางนาตยา  สระโมฬี</v>
      </c>
      <c r="D962" s="69">
        <f>IF('4 ป้อนข้อมูล'!D962&lt;&gt;"",'4 ป้อนข้อมูล'!D962," ")</f>
        <v>2</v>
      </c>
      <c r="E962" s="71">
        <f>IF('4 ป้อนข้อมูล'!E962&lt;'3 ค่าคะแนน'!$B$9,0,IF('4 ป้อนข้อมูล'!E962&lt;'3 ค่าคะแนน'!$B$8,'3 ค่าคะแนน'!$E$9,IF('4 ป้อนข้อมูล'!E962&lt;'3 ค่าคะแนน'!$B$7,'3 ค่าคะแนน'!$E$8,IF('4 ป้อนข้อมูล'!E962&lt;'3 ค่าคะแนน'!$B$6,'3 ค่าคะแนน'!$E$7,IF('4 ป้อนข้อมูล'!E962&lt;'3 ค่าคะแนน'!$B$5,'3 ค่าคะแนน'!$E$6,IF('4 ป้อนข้อมูล'!E962&lt;'3 ค่าคะแนน'!$B$4,'3 ค่าคะแนน'!$E$5,'3 ค่าคะแนน'!$E$4))))))</f>
        <v>98.75</v>
      </c>
      <c r="F962" s="109">
        <f>IF('4 ป้อนข้อมูล'!E962&gt;=70,SUMIF(ปันส่วน!$A$5:$A$16,D962,ปันส่วน!$F$5:$F$16),0)</f>
        <v>865.33</v>
      </c>
      <c r="G962" s="109">
        <f>SUMIFS(ปันส่วน2!$C$3:$C$20,ปันส่วน2!$A$3:$A$20,D962,ปันส่วน2!$B$3:$B$20,E962)</f>
        <v>1936.421</v>
      </c>
      <c r="H962" s="109">
        <f t="shared" si="14"/>
        <v>2801.7510000000002</v>
      </c>
    </row>
    <row r="963" spans="1:8">
      <c r="A963" s="69">
        <v>960</v>
      </c>
      <c r="B963" s="82" t="str">
        <f>IF('4 ป้อนข้อมูล'!B963&lt;&gt;"",'4 ป้อนข้อมูล'!B963," ")</f>
        <v>โรงเรียนวัดโหล๊ะจันกระ</v>
      </c>
      <c r="C963" s="81" t="str">
        <f>IF('4 ป้อนข้อมูล'!C963&lt;&gt;"",'4 ป้อนข้อมูล'!C963," ")</f>
        <v>นางมณีวรรณ  ทองสอน</v>
      </c>
      <c r="D963" s="69">
        <f>IF('4 ป้อนข้อมูล'!D963&lt;&gt;"",'4 ป้อนข้อมูล'!D963," ")</f>
        <v>2</v>
      </c>
      <c r="E963" s="71">
        <f>IF('4 ป้อนข้อมูล'!E963&lt;'3 ค่าคะแนน'!$B$9,0,IF('4 ป้อนข้อมูล'!E963&lt;'3 ค่าคะแนน'!$B$8,'3 ค่าคะแนน'!$E$9,IF('4 ป้อนข้อมูล'!E963&lt;'3 ค่าคะแนน'!$B$7,'3 ค่าคะแนน'!$E$8,IF('4 ป้อนข้อมูล'!E963&lt;'3 ค่าคะแนน'!$B$6,'3 ค่าคะแนน'!$E$7,IF('4 ป้อนข้อมูล'!E963&lt;'3 ค่าคะแนน'!$B$5,'3 ค่าคะแนน'!$E$6,IF('4 ป้อนข้อมูล'!E963&lt;'3 ค่าคะแนน'!$B$4,'3 ค่าคะแนน'!$E$5,'3 ค่าคะแนน'!$E$4))))))</f>
        <v>98.75</v>
      </c>
      <c r="F963" s="109">
        <f>IF('4 ป้อนข้อมูล'!E963&gt;=70,SUMIF(ปันส่วน!$A$5:$A$16,D963,ปันส่วน!$F$5:$F$16),0)</f>
        <v>865.33</v>
      </c>
      <c r="G963" s="109">
        <f>SUMIFS(ปันส่วน2!$C$3:$C$20,ปันส่วน2!$A$3:$A$20,D963,ปันส่วน2!$B$3:$B$20,E963)</f>
        <v>1936.421</v>
      </c>
      <c r="H963" s="109">
        <f t="shared" si="14"/>
        <v>2801.7510000000002</v>
      </c>
    </row>
    <row r="964" spans="1:8">
      <c r="A964" s="69">
        <v>961</v>
      </c>
      <c r="B964" s="82" t="str">
        <f>IF('4 ป้อนข้อมูล'!B964&lt;&gt;"",'4 ป้อนข้อมูล'!B964," ")</f>
        <v>โรงเรียนวัดโหล๊ะจันกระ</v>
      </c>
      <c r="C964" s="81" t="str">
        <f>IF('4 ป้อนข้อมูล'!C964&lt;&gt;"",'4 ป้อนข้อมูล'!C964," ")</f>
        <v>นางกานดา  ขวัญปลอด</v>
      </c>
      <c r="D964" s="69">
        <f>IF('4 ป้อนข้อมูล'!D964&lt;&gt;"",'4 ป้อนข้อมูล'!D964," ")</f>
        <v>2</v>
      </c>
      <c r="E964" s="71">
        <f>IF('4 ป้อนข้อมูล'!E964&lt;'3 ค่าคะแนน'!$B$9,0,IF('4 ป้อนข้อมูล'!E964&lt;'3 ค่าคะแนน'!$B$8,'3 ค่าคะแนน'!$E$9,IF('4 ป้อนข้อมูล'!E964&lt;'3 ค่าคะแนน'!$B$7,'3 ค่าคะแนน'!$E$8,IF('4 ป้อนข้อมูล'!E964&lt;'3 ค่าคะแนน'!$B$6,'3 ค่าคะแนน'!$E$7,IF('4 ป้อนข้อมูล'!E964&lt;'3 ค่าคะแนน'!$B$5,'3 ค่าคะแนน'!$E$6,IF('4 ป้อนข้อมูล'!E964&lt;'3 ค่าคะแนน'!$B$4,'3 ค่าคะแนน'!$E$5,'3 ค่าคะแนน'!$E$4))))))</f>
        <v>98.75</v>
      </c>
      <c r="F964" s="109">
        <f>IF('4 ป้อนข้อมูล'!E964&gt;=70,SUMIF(ปันส่วน!$A$5:$A$16,D964,ปันส่วน!$F$5:$F$16),0)</f>
        <v>865.33</v>
      </c>
      <c r="G964" s="109">
        <f>SUMIFS(ปันส่วน2!$C$3:$C$20,ปันส่วน2!$A$3:$A$20,D964,ปันส่วน2!$B$3:$B$20,E964)</f>
        <v>1936.421</v>
      </c>
      <c r="H964" s="109">
        <f t="shared" si="14"/>
        <v>2801.7510000000002</v>
      </c>
    </row>
    <row r="965" spans="1:8">
      <c r="A965" s="69">
        <v>962</v>
      </c>
      <c r="B965" s="82" t="str">
        <f>IF('4 ป้อนข้อมูล'!B965&lt;&gt;"",'4 ป้อนข้อมูล'!B965," ")</f>
        <v>โรงเรียนวัดโหล๊ะจันกระ</v>
      </c>
      <c r="C965" s="81" t="str">
        <f>IF('4 ป้อนข้อมูล'!C965&lt;&gt;"",'4 ป้อนข้อมูล'!C965," ")</f>
        <v>นางสุรภี  พลเพชร</v>
      </c>
      <c r="D965" s="69">
        <f>IF('4 ป้อนข้อมูล'!D965&lt;&gt;"",'4 ป้อนข้อมูล'!D965," ")</f>
        <v>2</v>
      </c>
      <c r="E965" s="71">
        <f>IF('4 ป้อนข้อมูล'!E965&lt;'3 ค่าคะแนน'!$B$9,0,IF('4 ป้อนข้อมูล'!E965&lt;'3 ค่าคะแนน'!$B$8,'3 ค่าคะแนน'!$E$9,IF('4 ป้อนข้อมูล'!E965&lt;'3 ค่าคะแนน'!$B$7,'3 ค่าคะแนน'!$E$8,IF('4 ป้อนข้อมูล'!E965&lt;'3 ค่าคะแนน'!$B$6,'3 ค่าคะแนน'!$E$7,IF('4 ป้อนข้อมูล'!E965&lt;'3 ค่าคะแนน'!$B$5,'3 ค่าคะแนน'!$E$6,IF('4 ป้อนข้อมูล'!E965&lt;'3 ค่าคะแนน'!$B$4,'3 ค่าคะแนน'!$E$5,'3 ค่าคะแนน'!$E$4))))))</f>
        <v>98.75</v>
      </c>
      <c r="F965" s="109">
        <f>IF('4 ป้อนข้อมูล'!E965&gt;=70,SUMIF(ปันส่วน!$A$5:$A$16,D965,ปันส่วน!$F$5:$F$16),0)</f>
        <v>865.33</v>
      </c>
      <c r="G965" s="109">
        <f>SUMIFS(ปันส่วน2!$C$3:$C$20,ปันส่วน2!$A$3:$A$20,D965,ปันส่วน2!$B$3:$B$20,E965)</f>
        <v>1936.421</v>
      </c>
      <c r="H965" s="109">
        <f t="shared" ref="H965:H1028" si="15">SUM(F965:G965)</f>
        <v>2801.7510000000002</v>
      </c>
    </row>
    <row r="966" spans="1:8">
      <c r="A966" s="69">
        <v>963</v>
      </c>
      <c r="B966" s="82" t="str">
        <f>IF('4 ป้อนข้อมูล'!B966&lt;&gt;"",'4 ป้อนข้อมูล'!B966," ")</f>
        <v>โรงเรียนวัดโหล๊ะจันกระ</v>
      </c>
      <c r="C966" s="81" t="str">
        <f>IF('4 ป้อนข้อมูล'!C966&lt;&gt;"",'4 ป้อนข้อมูล'!C966," ")</f>
        <v>นายวิเชียร  เกิดชุมทอง</v>
      </c>
      <c r="D966" s="69">
        <f>IF('4 ป้อนข้อมูล'!D966&lt;&gt;"",'4 ป้อนข้อมูล'!D966," ")</f>
        <v>2</v>
      </c>
      <c r="E966" s="71">
        <f>IF('4 ป้อนข้อมูล'!E966&lt;'3 ค่าคะแนน'!$B$9,0,IF('4 ป้อนข้อมูล'!E966&lt;'3 ค่าคะแนน'!$B$8,'3 ค่าคะแนน'!$E$9,IF('4 ป้อนข้อมูล'!E966&lt;'3 ค่าคะแนน'!$B$7,'3 ค่าคะแนน'!$E$8,IF('4 ป้อนข้อมูล'!E966&lt;'3 ค่าคะแนน'!$B$6,'3 ค่าคะแนน'!$E$7,IF('4 ป้อนข้อมูล'!E966&lt;'3 ค่าคะแนน'!$B$5,'3 ค่าคะแนน'!$E$6,IF('4 ป้อนข้อมูล'!E966&lt;'3 ค่าคะแนน'!$B$4,'3 ค่าคะแนน'!$E$5,'3 ค่าคะแนน'!$E$4))))))</f>
        <v>98.75</v>
      </c>
      <c r="F966" s="109">
        <f>IF('4 ป้อนข้อมูล'!E966&gt;=70,SUMIF(ปันส่วน!$A$5:$A$16,D966,ปันส่วน!$F$5:$F$16),0)</f>
        <v>865.33</v>
      </c>
      <c r="G966" s="109">
        <f>SUMIFS(ปันส่วน2!$C$3:$C$20,ปันส่วน2!$A$3:$A$20,D966,ปันส่วน2!$B$3:$B$20,E966)</f>
        <v>1936.421</v>
      </c>
      <c r="H966" s="109">
        <f t="shared" si="15"/>
        <v>2801.7510000000002</v>
      </c>
    </row>
    <row r="967" spans="1:8">
      <c r="A967" s="69">
        <v>964</v>
      </c>
      <c r="B967" s="82" t="str">
        <f>IF('4 ป้อนข้อมูล'!B967&lt;&gt;"",'4 ป้อนข้อมูล'!B967," ")</f>
        <v>โรงเรียนวัดโหล๊ะจันกระ</v>
      </c>
      <c r="C967" s="81" t="str">
        <f>IF('4 ป้อนข้อมูล'!C967&lt;&gt;"",'4 ป้อนข้อมูล'!C967," ")</f>
        <v>นางวนิดา  มาเอียด</v>
      </c>
      <c r="D967" s="69">
        <f>IF('4 ป้อนข้อมูล'!D967&lt;&gt;"",'4 ป้อนข้อมูล'!D967," ")</f>
        <v>2</v>
      </c>
      <c r="E967" s="71">
        <f>IF('4 ป้อนข้อมูล'!E967&lt;'3 ค่าคะแนน'!$B$9,0,IF('4 ป้อนข้อมูล'!E967&lt;'3 ค่าคะแนน'!$B$8,'3 ค่าคะแนน'!$E$9,IF('4 ป้อนข้อมูล'!E967&lt;'3 ค่าคะแนน'!$B$7,'3 ค่าคะแนน'!$E$8,IF('4 ป้อนข้อมูล'!E967&lt;'3 ค่าคะแนน'!$B$6,'3 ค่าคะแนน'!$E$7,IF('4 ป้อนข้อมูล'!E967&lt;'3 ค่าคะแนน'!$B$5,'3 ค่าคะแนน'!$E$6,IF('4 ป้อนข้อมูล'!E967&lt;'3 ค่าคะแนน'!$B$4,'3 ค่าคะแนน'!$E$5,'3 ค่าคะแนน'!$E$4))))))</f>
        <v>98.75</v>
      </c>
      <c r="F967" s="109">
        <f>IF('4 ป้อนข้อมูล'!E967&gt;=70,SUMIF(ปันส่วน!$A$5:$A$16,D967,ปันส่วน!$F$5:$F$16),0)</f>
        <v>865.33</v>
      </c>
      <c r="G967" s="109">
        <f>SUMIFS(ปันส่วน2!$C$3:$C$20,ปันส่วน2!$A$3:$A$20,D967,ปันส่วน2!$B$3:$B$20,E967)</f>
        <v>1936.421</v>
      </c>
      <c r="H967" s="109">
        <f t="shared" si="15"/>
        <v>2801.7510000000002</v>
      </c>
    </row>
    <row r="968" spans="1:8">
      <c r="A968" s="69">
        <v>965</v>
      </c>
      <c r="B968" s="82" t="str">
        <f>IF('4 ป้อนข้อมูล'!B968&lt;&gt;"",'4 ป้อนข้อมูล'!B968," ")</f>
        <v>โรงเรียนวัดโหล๊ะจันกระ</v>
      </c>
      <c r="C968" s="81" t="str">
        <f>IF('4 ป้อนข้อมูล'!C968&lt;&gt;"",'4 ป้อนข้อมูล'!C968," ")</f>
        <v>นางกาญจนา  หนูเสน</v>
      </c>
      <c r="D968" s="69">
        <f>IF('4 ป้อนข้อมูล'!D968&lt;&gt;"",'4 ป้อนข้อมูล'!D968," ")</f>
        <v>3</v>
      </c>
      <c r="E968" s="71">
        <f>IF('4 ป้อนข้อมูล'!E968&lt;'3 ค่าคะแนน'!$B$9,0,IF('4 ป้อนข้อมูล'!E968&lt;'3 ค่าคะแนน'!$B$8,'3 ค่าคะแนน'!$E$9,IF('4 ป้อนข้อมูล'!E968&lt;'3 ค่าคะแนน'!$B$7,'3 ค่าคะแนน'!$E$8,IF('4 ป้อนข้อมูล'!E968&lt;'3 ค่าคะแนน'!$B$6,'3 ค่าคะแนน'!$E$7,IF('4 ป้อนข้อมูล'!E968&lt;'3 ค่าคะแนน'!$B$5,'3 ค่าคะแนน'!$E$6,IF('4 ป้อนข้อมูล'!E968&lt;'3 ค่าคะแนน'!$B$4,'3 ค่าคะแนน'!$E$5,'3 ค่าคะแนน'!$E$4))))))</f>
        <v>98.75</v>
      </c>
      <c r="F968" s="109">
        <f>IF('4 ป้อนข้อมูล'!E968&gt;=70,SUMIF(ปันส่วน!$A$5:$A$16,D968,ปันส่วน!$F$5:$F$16),0)</f>
        <v>966.95</v>
      </c>
      <c r="G968" s="109">
        <f>SUMIFS(ปันส่วน2!$C$3:$C$20,ปันส่วน2!$A$3:$A$20,D968,ปันส่วน2!$B$3:$B$20,E968)</f>
        <v>2404.8449999999998</v>
      </c>
      <c r="H968" s="109">
        <f t="shared" si="15"/>
        <v>3371.7950000000001</v>
      </c>
    </row>
    <row r="969" spans="1:8">
      <c r="A969" s="69">
        <v>966</v>
      </c>
      <c r="B969" s="82" t="str">
        <f>IF('4 ป้อนข้อมูล'!B969&lt;&gt;"",'4 ป้อนข้อมูล'!B969," ")</f>
        <v>โรงเรียนวัดโหล๊ะจันกระ</v>
      </c>
      <c r="C969" s="81" t="str">
        <f>IF('4 ป้อนข้อมูล'!C969&lt;&gt;"",'4 ป้อนข้อมูล'!C969," ")</f>
        <v>นางสุทธิวรรณ  ดำเรือง</v>
      </c>
      <c r="D969" s="69">
        <f>IF('4 ป้อนข้อมูล'!D969&lt;&gt;"",'4 ป้อนข้อมูล'!D969," ")</f>
        <v>2</v>
      </c>
      <c r="E969" s="71">
        <f>IF('4 ป้อนข้อมูล'!E969&lt;'3 ค่าคะแนน'!$B$9,0,IF('4 ป้อนข้อมูล'!E969&lt;'3 ค่าคะแนน'!$B$8,'3 ค่าคะแนน'!$E$9,IF('4 ป้อนข้อมูล'!E969&lt;'3 ค่าคะแนน'!$B$7,'3 ค่าคะแนน'!$E$8,IF('4 ป้อนข้อมูล'!E969&lt;'3 ค่าคะแนน'!$B$6,'3 ค่าคะแนน'!$E$7,IF('4 ป้อนข้อมูล'!E969&lt;'3 ค่าคะแนน'!$B$5,'3 ค่าคะแนน'!$E$6,IF('4 ป้อนข้อมูล'!E969&lt;'3 ค่าคะแนน'!$B$4,'3 ค่าคะแนน'!$E$5,'3 ค่าคะแนน'!$E$4))))))</f>
        <v>98.75</v>
      </c>
      <c r="F969" s="109">
        <f>IF('4 ป้อนข้อมูล'!E969&gt;=70,SUMIF(ปันส่วน!$A$5:$A$16,D969,ปันส่วน!$F$5:$F$16),0)</f>
        <v>865.33</v>
      </c>
      <c r="G969" s="109">
        <f>SUMIFS(ปันส่วน2!$C$3:$C$20,ปันส่วน2!$A$3:$A$20,D969,ปันส่วน2!$B$3:$B$20,E969)</f>
        <v>1936.421</v>
      </c>
      <c r="H969" s="109">
        <f t="shared" si="15"/>
        <v>2801.7510000000002</v>
      </c>
    </row>
    <row r="970" spans="1:8">
      <c r="A970" s="69">
        <v>967</v>
      </c>
      <c r="B970" s="82" t="str">
        <f>IF('4 ป้อนข้อมูล'!B970&lt;&gt;"",'4 ป้อนข้อมูล'!B970," ")</f>
        <v>โรงเรียนวัดโหล๊ะจันกระ</v>
      </c>
      <c r="C970" s="81" t="str">
        <f>IF('4 ป้อนข้อมูล'!C970&lt;&gt;"",'4 ป้อนข้อมูล'!C970," ")</f>
        <v>นางสายพิน   ไชยโยธา</v>
      </c>
      <c r="D970" s="69">
        <f>IF('4 ป้อนข้อมูล'!D970&lt;&gt;"",'4 ป้อนข้อมูล'!D970," ")</f>
        <v>2</v>
      </c>
      <c r="E970" s="71">
        <f>IF('4 ป้อนข้อมูล'!E970&lt;'3 ค่าคะแนน'!$B$9,0,IF('4 ป้อนข้อมูล'!E970&lt;'3 ค่าคะแนน'!$B$8,'3 ค่าคะแนน'!$E$9,IF('4 ป้อนข้อมูล'!E970&lt;'3 ค่าคะแนน'!$B$7,'3 ค่าคะแนน'!$E$8,IF('4 ป้อนข้อมูล'!E970&lt;'3 ค่าคะแนน'!$B$6,'3 ค่าคะแนน'!$E$7,IF('4 ป้อนข้อมูล'!E970&lt;'3 ค่าคะแนน'!$B$5,'3 ค่าคะแนน'!$E$6,IF('4 ป้อนข้อมูล'!E970&lt;'3 ค่าคะแนน'!$B$4,'3 ค่าคะแนน'!$E$5,'3 ค่าคะแนน'!$E$4))))))</f>
        <v>98.75</v>
      </c>
      <c r="F970" s="109">
        <f>IF('4 ป้อนข้อมูล'!E970&gt;=70,SUMIF(ปันส่วน!$A$5:$A$16,D970,ปันส่วน!$F$5:$F$16),0)</f>
        <v>865.33</v>
      </c>
      <c r="G970" s="109">
        <f>SUMIFS(ปันส่วน2!$C$3:$C$20,ปันส่วน2!$A$3:$A$20,D970,ปันส่วน2!$B$3:$B$20,E970)</f>
        <v>1936.421</v>
      </c>
      <c r="H970" s="109">
        <f t="shared" si="15"/>
        <v>2801.7510000000002</v>
      </c>
    </row>
    <row r="971" spans="1:8">
      <c r="A971" s="69">
        <v>968</v>
      </c>
      <c r="B971" s="82" t="str">
        <f>IF('4 ป้อนข้อมูล'!B971&lt;&gt;"",'4 ป้อนข้อมูล'!B971," ")</f>
        <v>โรงเรียนวัดโหล๊ะจันกระ</v>
      </c>
      <c r="C971" s="81" t="str">
        <f>IF('4 ป้อนข้อมูล'!C971&lt;&gt;"",'4 ป้อนข้อมูล'!C971," ")</f>
        <v>นางจิตรา  ขุนจันทร์</v>
      </c>
      <c r="D971" s="69">
        <f>IF('4 ป้อนข้อมูล'!D971&lt;&gt;"",'4 ป้อนข้อมูล'!D971," ")</f>
        <v>2</v>
      </c>
      <c r="E971" s="71">
        <f>IF('4 ป้อนข้อมูล'!E971&lt;'3 ค่าคะแนน'!$B$9,0,IF('4 ป้อนข้อมูล'!E971&lt;'3 ค่าคะแนน'!$B$8,'3 ค่าคะแนน'!$E$9,IF('4 ป้อนข้อมูล'!E971&lt;'3 ค่าคะแนน'!$B$7,'3 ค่าคะแนน'!$E$8,IF('4 ป้อนข้อมูล'!E971&lt;'3 ค่าคะแนน'!$B$6,'3 ค่าคะแนน'!$E$7,IF('4 ป้อนข้อมูล'!E971&lt;'3 ค่าคะแนน'!$B$5,'3 ค่าคะแนน'!$E$6,IF('4 ป้อนข้อมูล'!E971&lt;'3 ค่าคะแนน'!$B$4,'3 ค่าคะแนน'!$E$5,'3 ค่าคะแนน'!$E$4))))))</f>
        <v>98.75</v>
      </c>
      <c r="F971" s="109">
        <f>IF('4 ป้อนข้อมูล'!E971&gt;=70,SUMIF(ปันส่วน!$A$5:$A$16,D971,ปันส่วน!$F$5:$F$16),0)</f>
        <v>865.33</v>
      </c>
      <c r="G971" s="109">
        <f>SUMIFS(ปันส่วน2!$C$3:$C$20,ปันส่วน2!$A$3:$A$20,D971,ปันส่วน2!$B$3:$B$20,E971)</f>
        <v>1936.421</v>
      </c>
      <c r="H971" s="109">
        <f t="shared" si="15"/>
        <v>2801.7510000000002</v>
      </c>
    </row>
    <row r="972" spans="1:8">
      <c r="A972" s="69">
        <v>969</v>
      </c>
      <c r="B972" s="82" t="str">
        <f>IF('4 ป้อนข้อมูล'!B972&lt;&gt;"",'4 ป้อนข้อมูล'!B972," ")</f>
        <v>โรงเรียนวัดโหล๊ะจันกระ</v>
      </c>
      <c r="C972" s="81" t="str">
        <f>IF('4 ป้อนข้อมูล'!C972&lt;&gt;"",'4 ป้อนข้อมูล'!C972," ")</f>
        <v>นายสัฐพงค์  ขุนทอง</v>
      </c>
      <c r="D972" s="69">
        <f>IF('4 ป้อนข้อมูล'!D972&lt;&gt;"",'4 ป้อนข้อมูล'!D972," ")</f>
        <v>2</v>
      </c>
      <c r="E972" s="71">
        <f>IF('4 ป้อนข้อมูล'!E972&lt;'3 ค่าคะแนน'!$B$9,0,IF('4 ป้อนข้อมูล'!E972&lt;'3 ค่าคะแนน'!$B$8,'3 ค่าคะแนน'!$E$9,IF('4 ป้อนข้อมูล'!E972&lt;'3 ค่าคะแนน'!$B$7,'3 ค่าคะแนน'!$E$8,IF('4 ป้อนข้อมูล'!E972&lt;'3 ค่าคะแนน'!$B$6,'3 ค่าคะแนน'!$E$7,IF('4 ป้อนข้อมูล'!E972&lt;'3 ค่าคะแนน'!$B$5,'3 ค่าคะแนน'!$E$6,IF('4 ป้อนข้อมูล'!E972&lt;'3 ค่าคะแนน'!$B$4,'3 ค่าคะแนน'!$E$5,'3 ค่าคะแนน'!$E$4))))))</f>
        <v>100</v>
      </c>
      <c r="F972" s="109">
        <f>IF('4 ป้อนข้อมูล'!E972&gt;=70,SUMIF(ปันส่วน!$A$5:$A$16,D972,ปันส่วน!$F$5:$F$16),0)</f>
        <v>865.33</v>
      </c>
      <c r="G972" s="109">
        <f>SUMIFS(ปันส่วน2!$C$3:$C$20,ปันส่วน2!$A$3:$A$20,D972,ปันส่วน2!$B$3:$B$20,E972)</f>
        <v>1960.933</v>
      </c>
      <c r="H972" s="109">
        <f t="shared" si="15"/>
        <v>2826.2629999999999</v>
      </c>
    </row>
    <row r="973" spans="1:8">
      <c r="A973" s="69">
        <v>970</v>
      </c>
      <c r="B973" s="82" t="str">
        <f>IF('4 ป้อนข้อมูล'!B973&lt;&gt;"",'4 ป้อนข้อมูล'!B973," ")</f>
        <v>โรงเรียนวัดโหล๊ะจันกระ</v>
      </c>
      <c r="C973" s="81" t="str">
        <f>IF('4 ป้อนข้อมูล'!C973&lt;&gt;"",'4 ป้อนข้อมูล'!C973," ")</f>
        <v>นางกฤษณา  เพ็ญจำรัส</v>
      </c>
      <c r="D973" s="69">
        <f>IF('4 ป้อนข้อมูล'!D973&lt;&gt;"",'4 ป้อนข้อมูล'!D973," ")</f>
        <v>2</v>
      </c>
      <c r="E973" s="71">
        <f>IF('4 ป้อนข้อมูล'!E973&lt;'3 ค่าคะแนน'!$B$9,0,IF('4 ป้อนข้อมูล'!E973&lt;'3 ค่าคะแนน'!$B$8,'3 ค่าคะแนน'!$E$9,IF('4 ป้อนข้อมูล'!E973&lt;'3 ค่าคะแนน'!$B$7,'3 ค่าคะแนน'!$E$8,IF('4 ป้อนข้อมูล'!E973&lt;'3 ค่าคะแนน'!$B$6,'3 ค่าคะแนน'!$E$7,IF('4 ป้อนข้อมูล'!E973&lt;'3 ค่าคะแนน'!$B$5,'3 ค่าคะแนน'!$E$6,IF('4 ป้อนข้อมูล'!E973&lt;'3 ค่าคะแนน'!$B$4,'3 ค่าคะแนน'!$E$5,'3 ค่าคะแนน'!$E$4))))))</f>
        <v>100</v>
      </c>
      <c r="F973" s="109">
        <f>IF('4 ป้อนข้อมูล'!E973&gt;=70,SUMIF(ปันส่วน!$A$5:$A$16,D973,ปันส่วน!$F$5:$F$16),0)</f>
        <v>865.33</v>
      </c>
      <c r="G973" s="109">
        <f>SUMIFS(ปันส่วน2!$C$3:$C$20,ปันส่วน2!$A$3:$A$20,D973,ปันส่วน2!$B$3:$B$20,E973)</f>
        <v>1960.933</v>
      </c>
      <c r="H973" s="109">
        <f t="shared" si="15"/>
        <v>2826.2629999999999</v>
      </c>
    </row>
    <row r="974" spans="1:8">
      <c r="A974" s="69">
        <v>971</v>
      </c>
      <c r="B974" s="82" t="str">
        <f>IF('4 ป้อนข้อมูล'!B974&lt;&gt;"",'4 ป้อนข้อมูล'!B974," ")</f>
        <v>โรงเรียนวัดโหล๊ะจันกระ</v>
      </c>
      <c r="C974" s="81" t="str">
        <f>IF('4 ป้อนข้อมูล'!C974&lt;&gt;"",'4 ป้อนข้อมูล'!C974," ")</f>
        <v>นายวาฮับ  ดมเด็น</v>
      </c>
      <c r="D974" s="69">
        <f>IF('4 ป้อนข้อมูล'!D974&lt;&gt;"",'4 ป้อนข้อมูล'!D974," ")</f>
        <v>2</v>
      </c>
      <c r="E974" s="71">
        <f>IF('4 ป้อนข้อมูล'!E974&lt;'3 ค่าคะแนน'!$B$9,0,IF('4 ป้อนข้อมูล'!E974&lt;'3 ค่าคะแนน'!$B$8,'3 ค่าคะแนน'!$E$9,IF('4 ป้อนข้อมูล'!E974&lt;'3 ค่าคะแนน'!$B$7,'3 ค่าคะแนน'!$E$8,IF('4 ป้อนข้อมูล'!E974&lt;'3 ค่าคะแนน'!$B$6,'3 ค่าคะแนน'!$E$7,IF('4 ป้อนข้อมูล'!E974&lt;'3 ค่าคะแนน'!$B$5,'3 ค่าคะแนน'!$E$6,IF('4 ป้อนข้อมูล'!E974&lt;'3 ค่าคะแนน'!$B$4,'3 ค่าคะแนน'!$E$5,'3 ค่าคะแนน'!$E$4))))))</f>
        <v>98.75</v>
      </c>
      <c r="F974" s="109">
        <f>IF('4 ป้อนข้อมูล'!E974&gt;=70,SUMIF(ปันส่วน!$A$5:$A$16,D974,ปันส่วน!$F$5:$F$16),0)</f>
        <v>865.33</v>
      </c>
      <c r="G974" s="109">
        <f>SUMIFS(ปันส่วน2!$C$3:$C$20,ปันส่วน2!$A$3:$A$20,D974,ปันส่วน2!$B$3:$B$20,E974)</f>
        <v>1936.421</v>
      </c>
      <c r="H974" s="109">
        <f t="shared" si="15"/>
        <v>2801.7510000000002</v>
      </c>
    </row>
    <row r="975" spans="1:8">
      <c r="A975" s="69">
        <v>972</v>
      </c>
      <c r="B975" s="82" t="str">
        <f>IF('4 ป้อนข้อมูล'!B975&lt;&gt;"",'4 ป้อนข้อมูล'!B975," ")</f>
        <v>โรงเรียนบ้านคลองใหญ่</v>
      </c>
      <c r="C975" s="81" t="str">
        <f>IF('4 ป้อนข้อมูล'!C975&lt;&gt;"",'4 ป้อนข้อมูล'!C975," ")</f>
        <v>น.ส.นฤมล  ประสิทธิ์ศร</v>
      </c>
      <c r="D975" s="69">
        <f>IF('4 ป้อนข้อมูล'!D975&lt;&gt;"",'4 ป้อนข้อมูล'!D975," ")</f>
        <v>2</v>
      </c>
      <c r="E975" s="71">
        <f>IF('4 ป้อนข้อมูล'!E975&lt;'3 ค่าคะแนน'!$B$9,0,IF('4 ป้อนข้อมูล'!E975&lt;'3 ค่าคะแนน'!$B$8,'3 ค่าคะแนน'!$E$9,IF('4 ป้อนข้อมูล'!E975&lt;'3 ค่าคะแนน'!$B$7,'3 ค่าคะแนน'!$E$8,IF('4 ป้อนข้อมูล'!E975&lt;'3 ค่าคะแนน'!$B$6,'3 ค่าคะแนน'!$E$7,IF('4 ป้อนข้อมูล'!E975&lt;'3 ค่าคะแนน'!$B$5,'3 ค่าคะแนน'!$E$6,IF('4 ป้อนข้อมูล'!E975&lt;'3 ค่าคะแนน'!$B$4,'3 ค่าคะแนน'!$E$5,'3 ค่าคะแนน'!$E$4))))))</f>
        <v>98.75</v>
      </c>
      <c r="F975" s="109">
        <f>IF('4 ป้อนข้อมูล'!E975&gt;=70,SUMIF(ปันส่วน!$A$5:$A$16,D975,ปันส่วน!$F$5:$F$16),0)</f>
        <v>865.33</v>
      </c>
      <c r="G975" s="109">
        <f>SUMIFS(ปันส่วน2!$C$3:$C$20,ปันส่วน2!$A$3:$A$20,D975,ปันส่วน2!$B$3:$B$20,E975)</f>
        <v>1936.421</v>
      </c>
      <c r="H975" s="109">
        <f t="shared" si="15"/>
        <v>2801.7510000000002</v>
      </c>
    </row>
    <row r="976" spans="1:8">
      <c r="A976" s="69">
        <v>973</v>
      </c>
      <c r="B976" s="82" t="str">
        <f>IF('4 ป้อนข้อมูล'!B976&lt;&gt;"",'4 ป้อนข้อมูล'!B976," ")</f>
        <v>โรงเรียนบ้านคลองใหญ่</v>
      </c>
      <c r="C976" s="81" t="str">
        <f>IF('4 ป้อนข้อมูล'!C976&lt;&gt;"",'4 ป้อนข้อมูล'!C976," ")</f>
        <v>นางปัญญา  มีเพียร</v>
      </c>
      <c r="D976" s="69">
        <f>IF('4 ป้อนข้อมูล'!D976&lt;&gt;"",'4 ป้อนข้อมูล'!D976," ")</f>
        <v>2</v>
      </c>
      <c r="E976" s="71">
        <f>IF('4 ป้อนข้อมูล'!E976&lt;'3 ค่าคะแนน'!$B$9,0,IF('4 ป้อนข้อมูล'!E976&lt;'3 ค่าคะแนน'!$B$8,'3 ค่าคะแนน'!$E$9,IF('4 ป้อนข้อมูล'!E976&lt;'3 ค่าคะแนน'!$B$7,'3 ค่าคะแนน'!$E$8,IF('4 ป้อนข้อมูล'!E976&lt;'3 ค่าคะแนน'!$B$6,'3 ค่าคะแนน'!$E$7,IF('4 ป้อนข้อมูล'!E976&lt;'3 ค่าคะแนน'!$B$5,'3 ค่าคะแนน'!$E$6,IF('4 ป้อนข้อมูล'!E976&lt;'3 ค่าคะแนน'!$B$4,'3 ค่าคะแนน'!$E$5,'3 ค่าคะแนน'!$E$4))))))</f>
        <v>100</v>
      </c>
      <c r="F976" s="109">
        <f>IF('4 ป้อนข้อมูล'!E976&gt;=70,SUMIF(ปันส่วน!$A$5:$A$16,D976,ปันส่วน!$F$5:$F$16),0)</f>
        <v>865.33</v>
      </c>
      <c r="G976" s="109">
        <f>SUMIFS(ปันส่วน2!$C$3:$C$20,ปันส่วน2!$A$3:$A$20,D976,ปันส่วน2!$B$3:$B$20,E976)</f>
        <v>1960.933</v>
      </c>
      <c r="H976" s="109">
        <f t="shared" si="15"/>
        <v>2826.2629999999999</v>
      </c>
    </row>
    <row r="977" spans="1:8">
      <c r="A977" s="69">
        <v>974</v>
      </c>
      <c r="B977" s="82" t="str">
        <f>IF('4 ป้อนข้อมูล'!B977&lt;&gt;"",'4 ป้อนข้อมูล'!B977," ")</f>
        <v>โรงเรียนบ้านคลองใหญ่</v>
      </c>
      <c r="C977" s="81" t="str">
        <f>IF('4 ป้อนข้อมูล'!C977&lt;&gt;"",'4 ป้อนข้อมูล'!C977," ")</f>
        <v>นางมาลี  ไพชำนาญ</v>
      </c>
      <c r="D977" s="69">
        <f>IF('4 ป้อนข้อมูล'!D977&lt;&gt;"",'4 ป้อนข้อมูล'!D977," ")</f>
        <v>2</v>
      </c>
      <c r="E977" s="71">
        <f>IF('4 ป้อนข้อมูล'!E977&lt;'3 ค่าคะแนน'!$B$9,0,IF('4 ป้อนข้อมูล'!E977&lt;'3 ค่าคะแนน'!$B$8,'3 ค่าคะแนน'!$E$9,IF('4 ป้อนข้อมูล'!E977&lt;'3 ค่าคะแนน'!$B$7,'3 ค่าคะแนน'!$E$8,IF('4 ป้อนข้อมูล'!E977&lt;'3 ค่าคะแนน'!$B$6,'3 ค่าคะแนน'!$E$7,IF('4 ป้อนข้อมูล'!E977&lt;'3 ค่าคะแนน'!$B$5,'3 ค่าคะแนน'!$E$6,IF('4 ป้อนข้อมูล'!E977&lt;'3 ค่าคะแนน'!$B$4,'3 ค่าคะแนน'!$E$5,'3 ค่าคะแนน'!$E$4))))))</f>
        <v>98.75</v>
      </c>
      <c r="F977" s="109">
        <f>IF('4 ป้อนข้อมูล'!E977&gt;=70,SUMIF(ปันส่วน!$A$5:$A$16,D977,ปันส่วน!$F$5:$F$16),0)</f>
        <v>865.33</v>
      </c>
      <c r="G977" s="109">
        <f>SUMIFS(ปันส่วน2!$C$3:$C$20,ปันส่วน2!$A$3:$A$20,D977,ปันส่วน2!$B$3:$B$20,E977)</f>
        <v>1936.421</v>
      </c>
      <c r="H977" s="109">
        <f t="shared" si="15"/>
        <v>2801.7510000000002</v>
      </c>
    </row>
    <row r="978" spans="1:8">
      <c r="A978" s="69">
        <v>975</v>
      </c>
      <c r="B978" s="82" t="str">
        <f>IF('4 ป้อนข้อมูล'!B978&lt;&gt;"",'4 ป้อนข้อมูล'!B978," ")</f>
        <v>โรงเรียนบ้านคลองใหญ่</v>
      </c>
      <c r="C978" s="81" t="str">
        <f>IF('4 ป้อนข้อมูล'!C978&lt;&gt;"",'4 ป้อนข้อมูล'!C978," ")</f>
        <v>นายวิเชียร  พรหมนวล</v>
      </c>
      <c r="D978" s="69">
        <f>IF('4 ป้อนข้อมูล'!D978&lt;&gt;"",'4 ป้อนข้อมูล'!D978," ")</f>
        <v>2</v>
      </c>
      <c r="E978" s="71">
        <f>IF('4 ป้อนข้อมูล'!E978&lt;'3 ค่าคะแนน'!$B$9,0,IF('4 ป้อนข้อมูล'!E978&lt;'3 ค่าคะแนน'!$B$8,'3 ค่าคะแนน'!$E$9,IF('4 ป้อนข้อมูล'!E978&lt;'3 ค่าคะแนน'!$B$7,'3 ค่าคะแนน'!$E$8,IF('4 ป้อนข้อมูล'!E978&lt;'3 ค่าคะแนน'!$B$6,'3 ค่าคะแนน'!$E$7,IF('4 ป้อนข้อมูล'!E978&lt;'3 ค่าคะแนน'!$B$5,'3 ค่าคะแนน'!$E$6,IF('4 ป้อนข้อมูล'!E978&lt;'3 ค่าคะแนน'!$B$4,'3 ค่าคะแนน'!$E$5,'3 ค่าคะแนน'!$E$4))))))</f>
        <v>98.75</v>
      </c>
      <c r="F978" s="109">
        <f>IF('4 ป้อนข้อมูล'!E978&gt;=70,SUMIF(ปันส่วน!$A$5:$A$16,D978,ปันส่วน!$F$5:$F$16),0)</f>
        <v>865.33</v>
      </c>
      <c r="G978" s="109">
        <f>SUMIFS(ปันส่วน2!$C$3:$C$20,ปันส่วน2!$A$3:$A$20,D978,ปันส่วน2!$B$3:$B$20,E978)</f>
        <v>1936.421</v>
      </c>
      <c r="H978" s="109">
        <f t="shared" si="15"/>
        <v>2801.7510000000002</v>
      </c>
    </row>
    <row r="979" spans="1:8">
      <c r="A979" s="69">
        <v>976</v>
      </c>
      <c r="B979" s="82" t="str">
        <f>IF('4 ป้อนข้อมูล'!B979&lt;&gt;"",'4 ป้อนข้อมูล'!B979," ")</f>
        <v>โรงเรียนบ้านคลองใหญ่</v>
      </c>
      <c r="C979" s="81" t="str">
        <f>IF('4 ป้อนข้อมูล'!C979&lt;&gt;"",'4 ป้อนข้อมูล'!C979," ")</f>
        <v>นางพูนศรี  จันทร์แนม</v>
      </c>
      <c r="D979" s="69">
        <f>IF('4 ป้อนข้อมูล'!D979&lt;&gt;"",'4 ป้อนข้อมูล'!D979," ")</f>
        <v>2</v>
      </c>
      <c r="E979" s="71">
        <f>IF('4 ป้อนข้อมูล'!E979&lt;'3 ค่าคะแนน'!$B$9,0,IF('4 ป้อนข้อมูล'!E979&lt;'3 ค่าคะแนน'!$B$8,'3 ค่าคะแนน'!$E$9,IF('4 ป้อนข้อมูล'!E979&lt;'3 ค่าคะแนน'!$B$7,'3 ค่าคะแนน'!$E$8,IF('4 ป้อนข้อมูล'!E979&lt;'3 ค่าคะแนน'!$B$6,'3 ค่าคะแนน'!$E$7,IF('4 ป้อนข้อมูล'!E979&lt;'3 ค่าคะแนน'!$B$5,'3 ค่าคะแนน'!$E$6,IF('4 ป้อนข้อมูล'!E979&lt;'3 ค่าคะแนน'!$B$4,'3 ค่าคะแนน'!$E$5,'3 ค่าคะแนน'!$E$4))))))</f>
        <v>98.75</v>
      </c>
      <c r="F979" s="109">
        <f>IF('4 ป้อนข้อมูล'!E979&gt;=70,SUMIF(ปันส่วน!$A$5:$A$16,D979,ปันส่วน!$F$5:$F$16),0)</f>
        <v>865.33</v>
      </c>
      <c r="G979" s="109">
        <f>SUMIFS(ปันส่วน2!$C$3:$C$20,ปันส่วน2!$A$3:$A$20,D979,ปันส่วน2!$B$3:$B$20,E979)</f>
        <v>1936.421</v>
      </c>
      <c r="H979" s="109">
        <f t="shared" si="15"/>
        <v>2801.7510000000002</v>
      </c>
    </row>
    <row r="980" spans="1:8">
      <c r="A980" s="69">
        <v>977</v>
      </c>
      <c r="B980" s="82" t="str">
        <f>IF('4 ป้อนข้อมูล'!B980&lt;&gt;"",'4 ป้อนข้อมูล'!B980," ")</f>
        <v>โรงเรียนบ้านคลองใหญ่</v>
      </c>
      <c r="C980" s="81" t="str">
        <f>IF('4 ป้อนข้อมูล'!C980&lt;&gt;"",'4 ป้อนข้อมูล'!C980," ")</f>
        <v>นางสะลิขอ  คมเด็น</v>
      </c>
      <c r="D980" s="69">
        <f>IF('4 ป้อนข้อมูล'!D980&lt;&gt;"",'4 ป้อนข้อมูล'!D980," ")</f>
        <v>2</v>
      </c>
      <c r="E980" s="71">
        <f>IF('4 ป้อนข้อมูล'!E980&lt;'3 ค่าคะแนน'!$B$9,0,IF('4 ป้อนข้อมูล'!E980&lt;'3 ค่าคะแนน'!$B$8,'3 ค่าคะแนน'!$E$9,IF('4 ป้อนข้อมูล'!E980&lt;'3 ค่าคะแนน'!$B$7,'3 ค่าคะแนน'!$E$8,IF('4 ป้อนข้อมูล'!E980&lt;'3 ค่าคะแนน'!$B$6,'3 ค่าคะแนน'!$E$7,IF('4 ป้อนข้อมูล'!E980&lt;'3 ค่าคะแนน'!$B$5,'3 ค่าคะแนน'!$E$6,IF('4 ป้อนข้อมูล'!E980&lt;'3 ค่าคะแนน'!$B$4,'3 ค่าคะแนน'!$E$5,'3 ค่าคะแนน'!$E$4))))))</f>
        <v>98.75</v>
      </c>
      <c r="F980" s="109">
        <f>IF('4 ป้อนข้อมูล'!E980&gt;=70,SUMIF(ปันส่วน!$A$5:$A$16,D980,ปันส่วน!$F$5:$F$16),0)</f>
        <v>865.33</v>
      </c>
      <c r="G980" s="109">
        <f>SUMIFS(ปันส่วน2!$C$3:$C$20,ปันส่วน2!$A$3:$A$20,D980,ปันส่วน2!$B$3:$B$20,E980)</f>
        <v>1936.421</v>
      </c>
      <c r="H980" s="109">
        <f t="shared" si="15"/>
        <v>2801.7510000000002</v>
      </c>
    </row>
    <row r="981" spans="1:8">
      <c r="A981" s="69">
        <v>978</v>
      </c>
      <c r="B981" s="82" t="str">
        <f>IF('4 ป้อนข้อมูล'!B981&lt;&gt;"",'4 ป้อนข้อมูล'!B981," ")</f>
        <v>โรงเรียนบ้านคลองใหญ่</v>
      </c>
      <c r="C981" s="81" t="str">
        <f>IF('4 ป้อนข้อมูล'!C981&lt;&gt;"",'4 ป้อนข้อมูล'!C981," ")</f>
        <v>นางเลขา ไพชำนาญ ณ พัทลุง</v>
      </c>
      <c r="D981" s="69">
        <f>IF('4 ป้อนข้อมูล'!D981&lt;&gt;"",'4 ป้อนข้อมูล'!D981," ")</f>
        <v>2</v>
      </c>
      <c r="E981" s="71">
        <f>IF('4 ป้อนข้อมูล'!E981&lt;'3 ค่าคะแนน'!$B$9,0,IF('4 ป้อนข้อมูล'!E981&lt;'3 ค่าคะแนน'!$B$8,'3 ค่าคะแนน'!$E$9,IF('4 ป้อนข้อมูล'!E981&lt;'3 ค่าคะแนน'!$B$7,'3 ค่าคะแนน'!$E$8,IF('4 ป้อนข้อมูล'!E981&lt;'3 ค่าคะแนน'!$B$6,'3 ค่าคะแนน'!$E$7,IF('4 ป้อนข้อมูล'!E981&lt;'3 ค่าคะแนน'!$B$5,'3 ค่าคะแนน'!$E$6,IF('4 ป้อนข้อมูล'!E981&lt;'3 ค่าคะแนน'!$B$4,'3 ค่าคะแนน'!$E$5,'3 ค่าคะแนน'!$E$4))))))</f>
        <v>98.75</v>
      </c>
      <c r="F981" s="109">
        <f>IF('4 ป้อนข้อมูล'!E981&gt;=70,SUMIF(ปันส่วน!$A$5:$A$16,D981,ปันส่วน!$F$5:$F$16),0)</f>
        <v>865.33</v>
      </c>
      <c r="G981" s="109">
        <f>SUMIFS(ปันส่วน2!$C$3:$C$20,ปันส่วน2!$A$3:$A$20,D981,ปันส่วน2!$B$3:$B$20,E981)</f>
        <v>1936.421</v>
      </c>
      <c r="H981" s="109">
        <f t="shared" si="15"/>
        <v>2801.7510000000002</v>
      </c>
    </row>
    <row r="982" spans="1:8">
      <c r="A982" s="69">
        <v>979</v>
      </c>
      <c r="B982" s="82" t="str">
        <f>IF('4 ป้อนข้อมูล'!B982&lt;&gt;"",'4 ป้อนข้อมูล'!B982," ")</f>
        <v>โรงเรียนบ้านคลองใหญ่</v>
      </c>
      <c r="C982" s="81" t="str">
        <f>IF('4 ป้อนข้อมูล'!C982&lt;&gt;"",'4 ป้อนข้อมูล'!C982," ")</f>
        <v>น.ส.รัศมี  ณ  พัทลุง</v>
      </c>
      <c r="D982" s="69">
        <f>IF('4 ป้อนข้อมูล'!D982&lt;&gt;"",'4 ป้อนข้อมูล'!D982," ")</f>
        <v>2</v>
      </c>
      <c r="E982" s="71">
        <f>IF('4 ป้อนข้อมูล'!E982&lt;'3 ค่าคะแนน'!$B$9,0,IF('4 ป้อนข้อมูล'!E982&lt;'3 ค่าคะแนน'!$B$8,'3 ค่าคะแนน'!$E$9,IF('4 ป้อนข้อมูล'!E982&lt;'3 ค่าคะแนน'!$B$7,'3 ค่าคะแนน'!$E$8,IF('4 ป้อนข้อมูล'!E982&lt;'3 ค่าคะแนน'!$B$6,'3 ค่าคะแนน'!$E$7,IF('4 ป้อนข้อมูล'!E982&lt;'3 ค่าคะแนน'!$B$5,'3 ค่าคะแนน'!$E$6,IF('4 ป้อนข้อมูล'!E982&lt;'3 ค่าคะแนน'!$B$4,'3 ค่าคะแนน'!$E$5,'3 ค่าคะแนน'!$E$4))))))</f>
        <v>98.75</v>
      </c>
      <c r="F982" s="109">
        <f>IF('4 ป้อนข้อมูล'!E982&gt;=70,SUMIF(ปันส่วน!$A$5:$A$16,D982,ปันส่วน!$F$5:$F$16),0)</f>
        <v>865.33</v>
      </c>
      <c r="G982" s="109">
        <f>SUMIFS(ปันส่วน2!$C$3:$C$20,ปันส่วน2!$A$3:$A$20,D982,ปันส่วน2!$B$3:$B$20,E982)</f>
        <v>1936.421</v>
      </c>
      <c r="H982" s="109">
        <f t="shared" si="15"/>
        <v>2801.7510000000002</v>
      </c>
    </row>
    <row r="983" spans="1:8">
      <c r="A983" s="69">
        <v>980</v>
      </c>
      <c r="B983" s="82" t="str">
        <f>IF('4 ป้อนข้อมูล'!B983&lt;&gt;"",'4 ป้อนข้อมูล'!B983," ")</f>
        <v>โรงเรียนบ้านคลองใหญ่</v>
      </c>
      <c r="C983" s="81" t="str">
        <f>IF('4 ป้อนข้อมูล'!C983&lt;&gt;"",'4 ป้อนข้อมูล'!C983," ")</f>
        <v>นางนุจรินทร์  พูลศิลป์</v>
      </c>
      <c r="D983" s="69">
        <f>IF('4 ป้อนข้อมูล'!D983&lt;&gt;"",'4 ป้อนข้อมูล'!D983," ")</f>
        <v>2</v>
      </c>
      <c r="E983" s="71">
        <f>IF('4 ป้อนข้อมูล'!E983&lt;'3 ค่าคะแนน'!$B$9,0,IF('4 ป้อนข้อมูล'!E983&lt;'3 ค่าคะแนน'!$B$8,'3 ค่าคะแนน'!$E$9,IF('4 ป้อนข้อมูล'!E983&lt;'3 ค่าคะแนน'!$B$7,'3 ค่าคะแนน'!$E$8,IF('4 ป้อนข้อมูล'!E983&lt;'3 ค่าคะแนน'!$B$6,'3 ค่าคะแนน'!$E$7,IF('4 ป้อนข้อมูล'!E983&lt;'3 ค่าคะแนน'!$B$5,'3 ค่าคะแนน'!$E$6,IF('4 ป้อนข้อมูล'!E983&lt;'3 ค่าคะแนน'!$B$4,'3 ค่าคะแนน'!$E$5,'3 ค่าคะแนน'!$E$4))))))</f>
        <v>98.75</v>
      </c>
      <c r="F983" s="109">
        <f>IF('4 ป้อนข้อมูล'!E983&gt;=70,SUMIF(ปันส่วน!$A$5:$A$16,D983,ปันส่วน!$F$5:$F$16),0)</f>
        <v>865.33</v>
      </c>
      <c r="G983" s="109">
        <f>SUMIFS(ปันส่วน2!$C$3:$C$20,ปันส่วน2!$A$3:$A$20,D983,ปันส่วน2!$B$3:$B$20,E983)</f>
        <v>1936.421</v>
      </c>
      <c r="H983" s="109">
        <f t="shared" si="15"/>
        <v>2801.7510000000002</v>
      </c>
    </row>
    <row r="984" spans="1:8">
      <c r="A984" s="69">
        <v>981</v>
      </c>
      <c r="B984" s="82" t="str">
        <f>IF('4 ป้อนข้อมูล'!B984&lt;&gt;"",'4 ป้อนข้อมูล'!B984," ")</f>
        <v>โรงเรียนบ้านคลองใหญ่</v>
      </c>
      <c r="C984" s="81" t="str">
        <f>IF('4 ป้อนข้อมูล'!C984&lt;&gt;"",'4 ป้อนข้อมูล'!C984," ")</f>
        <v>นางวริญญา  สาเหล็ม</v>
      </c>
      <c r="D984" s="69">
        <f>IF('4 ป้อนข้อมูล'!D984&lt;&gt;"",'4 ป้อนข้อมูล'!D984," ")</f>
        <v>2</v>
      </c>
      <c r="E984" s="71">
        <f>IF('4 ป้อนข้อมูล'!E984&lt;'3 ค่าคะแนน'!$B$9,0,IF('4 ป้อนข้อมูล'!E984&lt;'3 ค่าคะแนน'!$B$8,'3 ค่าคะแนน'!$E$9,IF('4 ป้อนข้อมูล'!E984&lt;'3 ค่าคะแนน'!$B$7,'3 ค่าคะแนน'!$E$8,IF('4 ป้อนข้อมูล'!E984&lt;'3 ค่าคะแนน'!$B$6,'3 ค่าคะแนน'!$E$7,IF('4 ป้อนข้อมูล'!E984&lt;'3 ค่าคะแนน'!$B$5,'3 ค่าคะแนน'!$E$6,IF('4 ป้อนข้อมูล'!E984&lt;'3 ค่าคะแนน'!$B$4,'3 ค่าคะแนน'!$E$5,'3 ค่าคะแนน'!$E$4))))))</f>
        <v>98.75</v>
      </c>
      <c r="F984" s="109">
        <f>IF('4 ป้อนข้อมูล'!E984&gt;=70,SUMIF(ปันส่วน!$A$5:$A$16,D984,ปันส่วน!$F$5:$F$16),0)</f>
        <v>865.33</v>
      </c>
      <c r="G984" s="109">
        <f>SUMIFS(ปันส่วน2!$C$3:$C$20,ปันส่วน2!$A$3:$A$20,D984,ปันส่วน2!$B$3:$B$20,E984)</f>
        <v>1936.421</v>
      </c>
      <c r="H984" s="109">
        <f t="shared" si="15"/>
        <v>2801.7510000000002</v>
      </c>
    </row>
    <row r="985" spans="1:8">
      <c r="A985" s="69">
        <v>982</v>
      </c>
      <c r="B985" s="82" t="str">
        <f>IF('4 ป้อนข้อมูล'!B985&lt;&gt;"",'4 ป้อนข้อมูล'!B985," ")</f>
        <v>โรงเรียนบ้านท่าเชียด</v>
      </c>
      <c r="C985" s="81" t="str">
        <f>IF('4 ป้อนข้อมูล'!C985&lt;&gt;"",'4 ป้อนข้อมูล'!C985," ")</f>
        <v>นายนิกร  องคะลอย</v>
      </c>
      <c r="D985" s="69">
        <f>IF('4 ป้อนข้อมูล'!D985&lt;&gt;"",'4 ป้อนข้อมูล'!D985," ")</f>
        <v>1</v>
      </c>
      <c r="E985" s="71">
        <f>IF('4 ป้อนข้อมูล'!E985&lt;'3 ค่าคะแนน'!$B$9,0,IF('4 ป้อนข้อมูล'!E985&lt;'3 ค่าคะแนน'!$B$8,'3 ค่าคะแนน'!$E$9,IF('4 ป้อนข้อมูล'!E985&lt;'3 ค่าคะแนน'!$B$7,'3 ค่าคะแนน'!$E$8,IF('4 ป้อนข้อมูล'!E985&lt;'3 ค่าคะแนน'!$B$6,'3 ค่าคะแนน'!$E$7,IF('4 ป้อนข้อมูล'!E985&lt;'3 ค่าคะแนน'!$B$5,'3 ค่าคะแนน'!$E$6,IF('4 ป้อนข้อมูล'!E985&lt;'3 ค่าคะแนน'!$B$4,'3 ค่าคะแนน'!$E$5,'3 ค่าคะแนน'!$E$4))))))</f>
        <v>98.75</v>
      </c>
      <c r="F985" s="109">
        <f>IF('4 ป้อนข้อมูล'!E985&gt;=70,SUMIF(ปันส่วน!$A$5:$A$16,D985,ปันส่วน!$F$5:$F$16),0)</f>
        <v>690.67</v>
      </c>
      <c r="G985" s="109">
        <f>SUMIFS(ปันส่วน2!$C$3:$C$20,ปันส่วน2!$A$3:$A$20,D985,ปันส่วน2!$B$3:$B$20,E985)</f>
        <v>1646.749</v>
      </c>
      <c r="H985" s="109">
        <f t="shared" si="15"/>
        <v>2337.4189999999999</v>
      </c>
    </row>
    <row r="986" spans="1:8">
      <c r="A986" s="69">
        <v>983</v>
      </c>
      <c r="B986" s="82" t="str">
        <f>IF('4 ป้อนข้อมูล'!B986&lt;&gt;"",'4 ป้อนข้อมูล'!B986," ")</f>
        <v>โรงเรียนบ้านท่าเชียด</v>
      </c>
      <c r="C986" s="81" t="str">
        <f>IF('4 ป้อนข้อมูล'!C986&lt;&gt;"",'4 ป้อนข้อมูล'!C986," ")</f>
        <v>นางประไพ  วรรณกิจ</v>
      </c>
      <c r="D986" s="69">
        <f>IF('4 ป้อนข้อมูล'!D986&lt;&gt;"",'4 ป้อนข้อมูล'!D986," ")</f>
        <v>2</v>
      </c>
      <c r="E986" s="71">
        <f>IF('4 ป้อนข้อมูล'!E986&lt;'3 ค่าคะแนน'!$B$9,0,IF('4 ป้อนข้อมูล'!E986&lt;'3 ค่าคะแนน'!$B$8,'3 ค่าคะแนน'!$E$9,IF('4 ป้อนข้อมูล'!E986&lt;'3 ค่าคะแนน'!$B$7,'3 ค่าคะแนน'!$E$8,IF('4 ป้อนข้อมูล'!E986&lt;'3 ค่าคะแนน'!$B$6,'3 ค่าคะแนน'!$E$7,IF('4 ป้อนข้อมูล'!E986&lt;'3 ค่าคะแนน'!$B$5,'3 ค่าคะแนน'!$E$6,IF('4 ป้อนข้อมูล'!E986&lt;'3 ค่าคะแนน'!$B$4,'3 ค่าคะแนน'!$E$5,'3 ค่าคะแนน'!$E$4))))))</f>
        <v>98.75</v>
      </c>
      <c r="F986" s="109">
        <f>IF('4 ป้อนข้อมูล'!E986&gt;=70,SUMIF(ปันส่วน!$A$5:$A$16,D986,ปันส่วน!$F$5:$F$16),0)</f>
        <v>865.33</v>
      </c>
      <c r="G986" s="109">
        <f>SUMIFS(ปันส่วน2!$C$3:$C$20,ปันส่วน2!$A$3:$A$20,D986,ปันส่วน2!$B$3:$B$20,E986)</f>
        <v>1936.421</v>
      </c>
      <c r="H986" s="109">
        <f t="shared" si="15"/>
        <v>2801.7510000000002</v>
      </c>
    </row>
    <row r="987" spans="1:8">
      <c r="A987" s="69">
        <v>984</v>
      </c>
      <c r="B987" s="82" t="str">
        <f>IF('4 ป้อนข้อมูล'!B987&lt;&gt;"",'4 ป้อนข้อมูล'!B987," ")</f>
        <v>โรงเรียนบ้านท่าเชียด</v>
      </c>
      <c r="C987" s="81" t="str">
        <f>IF('4 ป้อนข้อมูล'!C987&lt;&gt;"",'4 ป้อนข้อมูล'!C987," ")</f>
        <v>นายธวัชชัย  ภักดีวานิช</v>
      </c>
      <c r="D987" s="69">
        <f>IF('4 ป้อนข้อมูล'!D987&lt;&gt;"",'4 ป้อนข้อมูล'!D987," ")</f>
        <v>2</v>
      </c>
      <c r="E987" s="71">
        <f>IF('4 ป้อนข้อมูล'!E987&lt;'3 ค่าคะแนน'!$B$9,0,IF('4 ป้อนข้อมูล'!E987&lt;'3 ค่าคะแนน'!$B$8,'3 ค่าคะแนน'!$E$9,IF('4 ป้อนข้อมูล'!E987&lt;'3 ค่าคะแนน'!$B$7,'3 ค่าคะแนน'!$E$8,IF('4 ป้อนข้อมูล'!E987&lt;'3 ค่าคะแนน'!$B$6,'3 ค่าคะแนน'!$E$7,IF('4 ป้อนข้อมูล'!E987&lt;'3 ค่าคะแนน'!$B$5,'3 ค่าคะแนน'!$E$6,IF('4 ป้อนข้อมูล'!E987&lt;'3 ค่าคะแนน'!$B$4,'3 ค่าคะแนน'!$E$5,'3 ค่าคะแนน'!$E$4))))))</f>
        <v>98.75</v>
      </c>
      <c r="F987" s="109">
        <f>IF('4 ป้อนข้อมูล'!E987&gt;=70,SUMIF(ปันส่วน!$A$5:$A$16,D987,ปันส่วน!$F$5:$F$16),0)</f>
        <v>865.33</v>
      </c>
      <c r="G987" s="109">
        <f>SUMIFS(ปันส่วน2!$C$3:$C$20,ปันส่วน2!$A$3:$A$20,D987,ปันส่วน2!$B$3:$B$20,E987)</f>
        <v>1936.421</v>
      </c>
      <c r="H987" s="109">
        <f t="shared" si="15"/>
        <v>2801.7510000000002</v>
      </c>
    </row>
    <row r="988" spans="1:8">
      <c r="A988" s="69">
        <v>985</v>
      </c>
      <c r="B988" s="82" t="str">
        <f>IF('4 ป้อนข้อมูล'!B988&lt;&gt;"",'4 ป้อนข้อมูล'!B988," ")</f>
        <v>โรงเรียนบ้านท่าเชียด</v>
      </c>
      <c r="C988" s="81" t="str">
        <f>IF('4 ป้อนข้อมูล'!C988&lt;&gt;"",'4 ป้อนข้อมูล'!C988," ")</f>
        <v>นางมณฑา  ศิลาลาย</v>
      </c>
      <c r="D988" s="69">
        <f>IF('4 ป้อนข้อมูล'!D988&lt;&gt;"",'4 ป้อนข้อมูล'!D988," ")</f>
        <v>2</v>
      </c>
      <c r="E988" s="71">
        <f>IF('4 ป้อนข้อมูล'!E988&lt;'3 ค่าคะแนน'!$B$9,0,IF('4 ป้อนข้อมูล'!E988&lt;'3 ค่าคะแนน'!$B$8,'3 ค่าคะแนน'!$E$9,IF('4 ป้อนข้อมูล'!E988&lt;'3 ค่าคะแนน'!$B$7,'3 ค่าคะแนน'!$E$8,IF('4 ป้อนข้อมูล'!E988&lt;'3 ค่าคะแนน'!$B$6,'3 ค่าคะแนน'!$E$7,IF('4 ป้อนข้อมูล'!E988&lt;'3 ค่าคะแนน'!$B$5,'3 ค่าคะแนน'!$E$6,IF('4 ป้อนข้อมูล'!E988&lt;'3 ค่าคะแนน'!$B$4,'3 ค่าคะแนน'!$E$5,'3 ค่าคะแนน'!$E$4))))))</f>
        <v>98.75</v>
      </c>
      <c r="F988" s="109">
        <f>IF('4 ป้อนข้อมูล'!E988&gt;=70,SUMIF(ปันส่วน!$A$5:$A$16,D988,ปันส่วน!$F$5:$F$16),0)</f>
        <v>865.33</v>
      </c>
      <c r="G988" s="109">
        <f>SUMIFS(ปันส่วน2!$C$3:$C$20,ปันส่วน2!$A$3:$A$20,D988,ปันส่วน2!$B$3:$B$20,E988)</f>
        <v>1936.421</v>
      </c>
      <c r="H988" s="109">
        <f t="shared" si="15"/>
        <v>2801.7510000000002</v>
      </c>
    </row>
    <row r="989" spans="1:8">
      <c r="A989" s="69">
        <v>986</v>
      </c>
      <c r="B989" s="82" t="str">
        <f>IF('4 ป้อนข้อมูล'!B989&lt;&gt;"",'4 ป้อนข้อมูล'!B989," ")</f>
        <v>โรงเรียนบ้านท่าเชียด</v>
      </c>
      <c r="C989" s="81" t="str">
        <f>IF('4 ป้อนข้อมูล'!C989&lt;&gt;"",'4 ป้อนข้อมูล'!C989," ")</f>
        <v>นางสุภาพร  มีไข่</v>
      </c>
      <c r="D989" s="69">
        <f>IF('4 ป้อนข้อมูล'!D989&lt;&gt;"",'4 ป้อนข้อมูล'!D989," ")</f>
        <v>2</v>
      </c>
      <c r="E989" s="71">
        <f>IF('4 ป้อนข้อมูล'!E989&lt;'3 ค่าคะแนน'!$B$9,0,IF('4 ป้อนข้อมูล'!E989&lt;'3 ค่าคะแนน'!$B$8,'3 ค่าคะแนน'!$E$9,IF('4 ป้อนข้อมูล'!E989&lt;'3 ค่าคะแนน'!$B$7,'3 ค่าคะแนน'!$E$8,IF('4 ป้อนข้อมูล'!E989&lt;'3 ค่าคะแนน'!$B$6,'3 ค่าคะแนน'!$E$7,IF('4 ป้อนข้อมูล'!E989&lt;'3 ค่าคะแนน'!$B$5,'3 ค่าคะแนน'!$E$6,IF('4 ป้อนข้อมูล'!E989&lt;'3 ค่าคะแนน'!$B$4,'3 ค่าคะแนน'!$E$5,'3 ค่าคะแนน'!$E$4))))))</f>
        <v>98.75</v>
      </c>
      <c r="F989" s="109">
        <f>IF('4 ป้อนข้อมูล'!E989&gt;=70,SUMIF(ปันส่วน!$A$5:$A$16,D989,ปันส่วน!$F$5:$F$16),0)</f>
        <v>865.33</v>
      </c>
      <c r="G989" s="109">
        <f>SUMIFS(ปันส่วน2!$C$3:$C$20,ปันส่วน2!$A$3:$A$20,D989,ปันส่วน2!$B$3:$B$20,E989)</f>
        <v>1936.421</v>
      </c>
      <c r="H989" s="109">
        <f t="shared" si="15"/>
        <v>2801.7510000000002</v>
      </c>
    </row>
    <row r="990" spans="1:8">
      <c r="A990" s="69">
        <v>987</v>
      </c>
      <c r="B990" s="82" t="str">
        <f>IF('4 ป้อนข้อมูล'!B990&lt;&gt;"",'4 ป้อนข้อมูล'!B990," ")</f>
        <v>โรงเรียนบ้านท่าเชียด</v>
      </c>
      <c r="C990" s="81" t="str">
        <f>IF('4 ป้อนข้อมูล'!C990&lt;&gt;"",'4 ป้อนข้อมูล'!C990," ")</f>
        <v>นางนันทกานท์  ไชยลึก</v>
      </c>
      <c r="D990" s="69">
        <f>IF('4 ป้อนข้อมูล'!D990&lt;&gt;"",'4 ป้อนข้อมูล'!D990," ")</f>
        <v>2</v>
      </c>
      <c r="E990" s="71">
        <f>IF('4 ป้อนข้อมูล'!E990&lt;'3 ค่าคะแนน'!$B$9,0,IF('4 ป้อนข้อมูล'!E990&lt;'3 ค่าคะแนน'!$B$8,'3 ค่าคะแนน'!$E$9,IF('4 ป้อนข้อมูล'!E990&lt;'3 ค่าคะแนน'!$B$7,'3 ค่าคะแนน'!$E$8,IF('4 ป้อนข้อมูล'!E990&lt;'3 ค่าคะแนน'!$B$6,'3 ค่าคะแนน'!$E$7,IF('4 ป้อนข้อมูล'!E990&lt;'3 ค่าคะแนน'!$B$5,'3 ค่าคะแนน'!$E$6,IF('4 ป้อนข้อมูล'!E990&lt;'3 ค่าคะแนน'!$B$4,'3 ค่าคะแนน'!$E$5,'3 ค่าคะแนน'!$E$4))))))</f>
        <v>98.75</v>
      </c>
      <c r="F990" s="109">
        <f>IF('4 ป้อนข้อมูล'!E990&gt;=70,SUMIF(ปันส่วน!$A$5:$A$16,D990,ปันส่วน!$F$5:$F$16),0)</f>
        <v>865.33</v>
      </c>
      <c r="G990" s="109">
        <f>SUMIFS(ปันส่วน2!$C$3:$C$20,ปันส่วน2!$A$3:$A$20,D990,ปันส่วน2!$B$3:$B$20,E990)</f>
        <v>1936.421</v>
      </c>
      <c r="H990" s="109">
        <f t="shared" si="15"/>
        <v>2801.7510000000002</v>
      </c>
    </row>
    <row r="991" spans="1:8">
      <c r="A991" s="69">
        <v>988</v>
      </c>
      <c r="B991" s="82" t="str">
        <f>IF('4 ป้อนข้อมูล'!B991&lt;&gt;"",'4 ป้อนข้อมูล'!B991," ")</f>
        <v>โรงเรียนบ้านท่าเชียด</v>
      </c>
      <c r="C991" s="81" t="str">
        <f>IF('4 ป้อนข้อมูล'!C991&lt;&gt;"",'4 ป้อนข้อมูล'!C991," ")</f>
        <v>นางวรรณา  จันทร์แก้ว</v>
      </c>
      <c r="D991" s="69">
        <f>IF('4 ป้อนข้อมูล'!D991&lt;&gt;"",'4 ป้อนข้อมูล'!D991," ")</f>
        <v>2</v>
      </c>
      <c r="E991" s="71">
        <f>IF('4 ป้อนข้อมูล'!E991&lt;'3 ค่าคะแนน'!$B$9,0,IF('4 ป้อนข้อมูล'!E991&lt;'3 ค่าคะแนน'!$B$8,'3 ค่าคะแนน'!$E$9,IF('4 ป้อนข้อมูล'!E991&lt;'3 ค่าคะแนน'!$B$7,'3 ค่าคะแนน'!$E$8,IF('4 ป้อนข้อมูล'!E991&lt;'3 ค่าคะแนน'!$B$6,'3 ค่าคะแนน'!$E$7,IF('4 ป้อนข้อมูล'!E991&lt;'3 ค่าคะแนน'!$B$5,'3 ค่าคะแนน'!$E$6,IF('4 ป้อนข้อมูล'!E991&lt;'3 ค่าคะแนน'!$B$4,'3 ค่าคะแนน'!$E$5,'3 ค่าคะแนน'!$E$4))))))</f>
        <v>98.75</v>
      </c>
      <c r="F991" s="109">
        <f>IF('4 ป้อนข้อมูล'!E991&gt;=70,SUMIF(ปันส่วน!$A$5:$A$16,D991,ปันส่วน!$F$5:$F$16),0)</f>
        <v>865.33</v>
      </c>
      <c r="G991" s="109">
        <f>SUMIFS(ปันส่วน2!$C$3:$C$20,ปันส่วน2!$A$3:$A$20,D991,ปันส่วน2!$B$3:$B$20,E991)</f>
        <v>1936.421</v>
      </c>
      <c r="H991" s="109">
        <f t="shared" si="15"/>
        <v>2801.7510000000002</v>
      </c>
    </row>
    <row r="992" spans="1:8">
      <c r="A992" s="69">
        <v>989</v>
      </c>
      <c r="B992" s="82" t="str">
        <f>IF('4 ป้อนข้อมูล'!B992&lt;&gt;"",'4 ป้อนข้อมูล'!B992," ")</f>
        <v>โรงเรียนบ้านท่าเชียด</v>
      </c>
      <c r="C992" s="81" t="str">
        <f>IF('4 ป้อนข้อมูล'!C992&lt;&gt;"",'4 ป้อนข้อมูล'!C992," ")</f>
        <v>นายโสภณ  วรรณกิจ</v>
      </c>
      <c r="D992" s="69">
        <f>IF('4 ป้อนข้อมูล'!D992&lt;&gt;"",'4 ป้อนข้อมูล'!D992," ")</f>
        <v>2</v>
      </c>
      <c r="E992" s="71">
        <f>IF('4 ป้อนข้อมูล'!E992&lt;'3 ค่าคะแนน'!$B$9,0,IF('4 ป้อนข้อมูล'!E992&lt;'3 ค่าคะแนน'!$B$8,'3 ค่าคะแนน'!$E$9,IF('4 ป้อนข้อมูล'!E992&lt;'3 ค่าคะแนน'!$B$7,'3 ค่าคะแนน'!$E$8,IF('4 ป้อนข้อมูล'!E992&lt;'3 ค่าคะแนน'!$B$6,'3 ค่าคะแนน'!$E$7,IF('4 ป้อนข้อมูล'!E992&lt;'3 ค่าคะแนน'!$B$5,'3 ค่าคะแนน'!$E$6,IF('4 ป้อนข้อมูล'!E992&lt;'3 ค่าคะแนน'!$B$4,'3 ค่าคะแนน'!$E$5,'3 ค่าคะแนน'!$E$4))))))</f>
        <v>98.75</v>
      </c>
      <c r="F992" s="109">
        <f>IF('4 ป้อนข้อมูล'!E992&gt;=70,SUMIF(ปันส่วน!$A$5:$A$16,D992,ปันส่วน!$F$5:$F$16),0)</f>
        <v>865.33</v>
      </c>
      <c r="G992" s="109">
        <f>SUMIFS(ปันส่วน2!$C$3:$C$20,ปันส่วน2!$A$3:$A$20,D992,ปันส่วน2!$B$3:$B$20,E992)</f>
        <v>1936.421</v>
      </c>
      <c r="H992" s="109">
        <f t="shared" si="15"/>
        <v>2801.7510000000002</v>
      </c>
    </row>
    <row r="993" spans="1:8">
      <c r="A993" s="69">
        <v>990</v>
      </c>
      <c r="B993" s="82" t="str">
        <f>IF('4 ป้อนข้อมูล'!B993&lt;&gt;"",'4 ป้อนข้อมูล'!B993," ")</f>
        <v>โรงเรียนบ้านท่าเชียด</v>
      </c>
      <c r="C993" s="81" t="str">
        <f>IF('4 ป้อนข้อมูล'!C993&lt;&gt;"",'4 ป้อนข้อมูล'!C993," ")</f>
        <v>นายเปลื้อง  มากหนู</v>
      </c>
      <c r="D993" s="69">
        <f>IF('4 ป้อนข้อมูล'!D993&lt;&gt;"",'4 ป้อนข้อมูล'!D993," ")</f>
        <v>2</v>
      </c>
      <c r="E993" s="71">
        <f>IF('4 ป้อนข้อมูล'!E993&lt;'3 ค่าคะแนน'!$B$9,0,IF('4 ป้อนข้อมูล'!E993&lt;'3 ค่าคะแนน'!$B$8,'3 ค่าคะแนน'!$E$9,IF('4 ป้อนข้อมูล'!E993&lt;'3 ค่าคะแนน'!$B$7,'3 ค่าคะแนน'!$E$8,IF('4 ป้อนข้อมูล'!E993&lt;'3 ค่าคะแนน'!$B$6,'3 ค่าคะแนน'!$E$7,IF('4 ป้อนข้อมูล'!E993&lt;'3 ค่าคะแนน'!$B$5,'3 ค่าคะแนน'!$E$6,IF('4 ป้อนข้อมูล'!E993&lt;'3 ค่าคะแนน'!$B$4,'3 ค่าคะแนน'!$E$5,'3 ค่าคะแนน'!$E$4))))))</f>
        <v>100</v>
      </c>
      <c r="F993" s="109">
        <f>IF('4 ป้อนข้อมูล'!E993&gt;=70,SUMIF(ปันส่วน!$A$5:$A$16,D993,ปันส่วน!$F$5:$F$16),0)</f>
        <v>865.33</v>
      </c>
      <c r="G993" s="109">
        <f>SUMIFS(ปันส่วน2!$C$3:$C$20,ปันส่วน2!$A$3:$A$20,D993,ปันส่วน2!$B$3:$B$20,E993)</f>
        <v>1960.933</v>
      </c>
      <c r="H993" s="109">
        <f t="shared" si="15"/>
        <v>2826.2629999999999</v>
      </c>
    </row>
    <row r="994" spans="1:8">
      <c r="A994" s="69">
        <v>991</v>
      </c>
      <c r="B994" s="82" t="str">
        <f>IF('4 ป้อนข้อมูล'!B994&lt;&gt;"",'4 ป้อนข้อมูล'!B994," ")</f>
        <v>โรงเรียนบ้านพรุนายขาว</v>
      </c>
      <c r="C994" s="81" t="str">
        <f>IF('4 ป้อนข้อมูล'!C994&lt;&gt;"",'4 ป้อนข้อมูล'!C994," ")</f>
        <v>นายอัครพล  คำคง</v>
      </c>
      <c r="D994" s="69">
        <f>IF('4 ป้อนข้อมูล'!D994&lt;&gt;"",'4 ป้อนข้อมูล'!D994," ")</f>
        <v>1</v>
      </c>
      <c r="E994" s="71">
        <f>IF('4 ป้อนข้อมูล'!E994&lt;'3 ค่าคะแนน'!$B$9,0,IF('4 ป้อนข้อมูล'!E994&lt;'3 ค่าคะแนน'!$B$8,'3 ค่าคะแนน'!$E$9,IF('4 ป้อนข้อมูล'!E994&lt;'3 ค่าคะแนน'!$B$7,'3 ค่าคะแนน'!$E$8,IF('4 ป้อนข้อมูล'!E994&lt;'3 ค่าคะแนน'!$B$6,'3 ค่าคะแนน'!$E$7,IF('4 ป้อนข้อมูล'!E994&lt;'3 ค่าคะแนน'!$B$5,'3 ค่าคะแนน'!$E$6,IF('4 ป้อนข้อมูล'!E994&lt;'3 ค่าคะแนน'!$B$4,'3 ค่าคะแนน'!$E$5,'3 ค่าคะแนน'!$E$4))))))</f>
        <v>98.75</v>
      </c>
      <c r="F994" s="109">
        <f>IF('4 ป้อนข้อมูล'!E994&gt;=70,SUMIF(ปันส่วน!$A$5:$A$16,D994,ปันส่วน!$F$5:$F$16),0)</f>
        <v>690.67</v>
      </c>
      <c r="G994" s="109">
        <f>SUMIFS(ปันส่วน2!$C$3:$C$20,ปันส่วน2!$A$3:$A$20,D994,ปันส่วน2!$B$3:$B$20,E994)</f>
        <v>1646.749</v>
      </c>
      <c r="H994" s="109">
        <f t="shared" si="15"/>
        <v>2337.4189999999999</v>
      </c>
    </row>
    <row r="995" spans="1:8">
      <c r="A995" s="69">
        <v>992</v>
      </c>
      <c r="B995" s="82" t="str">
        <f>IF('4 ป้อนข้อมูล'!B995&lt;&gt;"",'4 ป้อนข้อมูล'!B995," ")</f>
        <v>โรงเรียนบ้านพรุนายขาว</v>
      </c>
      <c r="C995" s="81" t="str">
        <f>IF('4 ป้อนข้อมูล'!C995&lt;&gt;"",'4 ป้อนข้อมูล'!C995," ")</f>
        <v>นางคนึงนิตย์  สงยัง</v>
      </c>
      <c r="D995" s="69">
        <f>IF('4 ป้อนข้อมูล'!D995&lt;&gt;"",'4 ป้อนข้อมูล'!D995," ")</f>
        <v>2</v>
      </c>
      <c r="E995" s="71">
        <f>IF('4 ป้อนข้อมูล'!E995&lt;'3 ค่าคะแนน'!$B$9,0,IF('4 ป้อนข้อมูล'!E995&lt;'3 ค่าคะแนน'!$B$8,'3 ค่าคะแนน'!$E$9,IF('4 ป้อนข้อมูล'!E995&lt;'3 ค่าคะแนน'!$B$7,'3 ค่าคะแนน'!$E$8,IF('4 ป้อนข้อมูล'!E995&lt;'3 ค่าคะแนน'!$B$6,'3 ค่าคะแนน'!$E$7,IF('4 ป้อนข้อมูล'!E995&lt;'3 ค่าคะแนน'!$B$5,'3 ค่าคะแนน'!$E$6,IF('4 ป้อนข้อมูล'!E995&lt;'3 ค่าคะแนน'!$B$4,'3 ค่าคะแนน'!$E$5,'3 ค่าคะแนน'!$E$4))))))</f>
        <v>98.75</v>
      </c>
      <c r="F995" s="109">
        <f>IF('4 ป้อนข้อมูล'!E995&gt;=70,SUMIF(ปันส่วน!$A$5:$A$16,D995,ปันส่วน!$F$5:$F$16),0)</f>
        <v>865.33</v>
      </c>
      <c r="G995" s="109">
        <f>SUMIFS(ปันส่วน2!$C$3:$C$20,ปันส่วน2!$A$3:$A$20,D995,ปันส่วน2!$B$3:$B$20,E995)</f>
        <v>1936.421</v>
      </c>
      <c r="H995" s="109">
        <f t="shared" si="15"/>
        <v>2801.7510000000002</v>
      </c>
    </row>
    <row r="996" spans="1:8">
      <c r="A996" s="69">
        <v>993</v>
      </c>
      <c r="B996" s="82" t="str">
        <f>IF('4 ป้อนข้อมูล'!B996&lt;&gt;"",'4 ป้อนข้อมูล'!B996," ")</f>
        <v>โรงเรียนบ้านพรุนายขาว</v>
      </c>
      <c r="C996" s="81" t="str">
        <f>IF('4 ป้อนข้อมูล'!C996&lt;&gt;"",'4 ป้อนข้อมูล'!C996," ")</f>
        <v>นางจิรพรรณ  อันทเกตุ</v>
      </c>
      <c r="D996" s="69">
        <f>IF('4 ป้อนข้อมูล'!D996&lt;&gt;"",'4 ป้อนข้อมูล'!D996," ")</f>
        <v>2</v>
      </c>
      <c r="E996" s="71">
        <f>IF('4 ป้อนข้อมูล'!E996&lt;'3 ค่าคะแนน'!$B$9,0,IF('4 ป้อนข้อมูล'!E996&lt;'3 ค่าคะแนน'!$B$8,'3 ค่าคะแนน'!$E$9,IF('4 ป้อนข้อมูล'!E996&lt;'3 ค่าคะแนน'!$B$7,'3 ค่าคะแนน'!$E$8,IF('4 ป้อนข้อมูล'!E996&lt;'3 ค่าคะแนน'!$B$6,'3 ค่าคะแนน'!$E$7,IF('4 ป้อนข้อมูล'!E996&lt;'3 ค่าคะแนน'!$B$5,'3 ค่าคะแนน'!$E$6,IF('4 ป้อนข้อมูล'!E996&lt;'3 ค่าคะแนน'!$B$4,'3 ค่าคะแนน'!$E$5,'3 ค่าคะแนน'!$E$4))))))</f>
        <v>100</v>
      </c>
      <c r="F996" s="109">
        <f>IF('4 ป้อนข้อมูล'!E996&gt;=70,SUMIF(ปันส่วน!$A$5:$A$16,D996,ปันส่วน!$F$5:$F$16),0)</f>
        <v>865.33</v>
      </c>
      <c r="G996" s="109">
        <f>SUMIFS(ปันส่วน2!$C$3:$C$20,ปันส่วน2!$A$3:$A$20,D996,ปันส่วน2!$B$3:$B$20,E996)</f>
        <v>1960.933</v>
      </c>
      <c r="H996" s="109">
        <f t="shared" si="15"/>
        <v>2826.2629999999999</v>
      </c>
    </row>
    <row r="997" spans="1:8">
      <c r="A997" s="69">
        <v>994</v>
      </c>
      <c r="B997" s="82" t="str">
        <f>IF('4 ป้อนข้อมูล'!B997&lt;&gt;"",'4 ป้อนข้อมูล'!B997," ")</f>
        <v>โรงเรียนบ้านพรุนายขาว</v>
      </c>
      <c r="C997" s="81" t="str">
        <f>IF('4 ป้อนข้อมูล'!C997&lt;&gt;"",'4 ป้อนข้อมูล'!C997," ")</f>
        <v>นางปริศนา  พูพงษ์</v>
      </c>
      <c r="D997" s="69">
        <f>IF('4 ป้อนข้อมูล'!D997&lt;&gt;"",'4 ป้อนข้อมูล'!D997," ")</f>
        <v>2</v>
      </c>
      <c r="E997" s="71">
        <f>IF('4 ป้อนข้อมูล'!E997&lt;'3 ค่าคะแนน'!$B$9,0,IF('4 ป้อนข้อมูล'!E997&lt;'3 ค่าคะแนน'!$B$8,'3 ค่าคะแนน'!$E$9,IF('4 ป้อนข้อมูล'!E997&lt;'3 ค่าคะแนน'!$B$7,'3 ค่าคะแนน'!$E$8,IF('4 ป้อนข้อมูล'!E997&lt;'3 ค่าคะแนน'!$B$6,'3 ค่าคะแนน'!$E$7,IF('4 ป้อนข้อมูล'!E997&lt;'3 ค่าคะแนน'!$B$5,'3 ค่าคะแนน'!$E$6,IF('4 ป้อนข้อมูล'!E997&lt;'3 ค่าคะแนน'!$B$4,'3 ค่าคะแนน'!$E$5,'3 ค่าคะแนน'!$E$4))))))</f>
        <v>98.75</v>
      </c>
      <c r="F997" s="109">
        <f>IF('4 ป้อนข้อมูล'!E997&gt;=70,SUMIF(ปันส่วน!$A$5:$A$16,D997,ปันส่วน!$F$5:$F$16),0)</f>
        <v>865.33</v>
      </c>
      <c r="G997" s="109">
        <f>SUMIFS(ปันส่วน2!$C$3:$C$20,ปันส่วน2!$A$3:$A$20,D997,ปันส่วน2!$B$3:$B$20,E997)</f>
        <v>1936.421</v>
      </c>
      <c r="H997" s="109">
        <f t="shared" si="15"/>
        <v>2801.7510000000002</v>
      </c>
    </row>
    <row r="998" spans="1:8">
      <c r="A998" s="69">
        <v>995</v>
      </c>
      <c r="B998" s="82" t="str">
        <f>IF('4 ป้อนข้อมูล'!B998&lt;&gt;"",'4 ป้อนข้อมูล'!B998," ")</f>
        <v>โรงเรียนบ้านพรุนายขาว</v>
      </c>
      <c r="C998" s="81" t="str">
        <f>IF('4 ป้อนข้อมูล'!C998&lt;&gt;"",'4 ป้อนข้อมูล'!C998," ")</f>
        <v>นางวรรณา  ขวัญสกุล</v>
      </c>
      <c r="D998" s="69">
        <f>IF('4 ป้อนข้อมูล'!D998&lt;&gt;"",'4 ป้อนข้อมูล'!D998," ")</f>
        <v>2</v>
      </c>
      <c r="E998" s="71">
        <f>IF('4 ป้อนข้อมูล'!E998&lt;'3 ค่าคะแนน'!$B$9,0,IF('4 ป้อนข้อมูล'!E998&lt;'3 ค่าคะแนน'!$B$8,'3 ค่าคะแนน'!$E$9,IF('4 ป้อนข้อมูล'!E998&lt;'3 ค่าคะแนน'!$B$7,'3 ค่าคะแนน'!$E$8,IF('4 ป้อนข้อมูล'!E998&lt;'3 ค่าคะแนน'!$B$6,'3 ค่าคะแนน'!$E$7,IF('4 ป้อนข้อมูล'!E998&lt;'3 ค่าคะแนน'!$B$5,'3 ค่าคะแนน'!$E$6,IF('4 ป้อนข้อมูล'!E998&lt;'3 ค่าคะแนน'!$B$4,'3 ค่าคะแนน'!$E$5,'3 ค่าคะแนน'!$E$4))))))</f>
        <v>98.75</v>
      </c>
      <c r="F998" s="109">
        <f>IF('4 ป้อนข้อมูล'!E998&gt;=70,SUMIF(ปันส่วน!$A$5:$A$16,D998,ปันส่วน!$F$5:$F$16),0)</f>
        <v>865.33</v>
      </c>
      <c r="G998" s="109">
        <f>SUMIFS(ปันส่วน2!$C$3:$C$20,ปันส่วน2!$A$3:$A$20,D998,ปันส่วน2!$B$3:$B$20,E998)</f>
        <v>1936.421</v>
      </c>
      <c r="H998" s="109">
        <f t="shared" si="15"/>
        <v>2801.7510000000002</v>
      </c>
    </row>
    <row r="999" spans="1:8">
      <c r="A999" s="69">
        <v>996</v>
      </c>
      <c r="B999" s="82" t="str">
        <f>IF('4 ป้อนข้อมูล'!B999&lt;&gt;"",'4 ป้อนข้อมูล'!B999," ")</f>
        <v>โรงเรียนบ้านพรุนายขาว</v>
      </c>
      <c r="C999" s="81" t="str">
        <f>IF('4 ป้อนข้อมูล'!C999&lt;&gt;"",'4 ป้อนข้อมูล'!C999," ")</f>
        <v>นายณรงค์  สิทธิศักดิ์</v>
      </c>
      <c r="D999" s="69">
        <f>IF('4 ป้อนข้อมูล'!D999&lt;&gt;"",'4 ป้อนข้อมูล'!D999," ")</f>
        <v>2</v>
      </c>
      <c r="E999" s="71">
        <f>IF('4 ป้อนข้อมูล'!E999&lt;'3 ค่าคะแนน'!$B$9,0,IF('4 ป้อนข้อมูล'!E999&lt;'3 ค่าคะแนน'!$B$8,'3 ค่าคะแนน'!$E$9,IF('4 ป้อนข้อมูล'!E999&lt;'3 ค่าคะแนน'!$B$7,'3 ค่าคะแนน'!$E$8,IF('4 ป้อนข้อมูล'!E999&lt;'3 ค่าคะแนน'!$B$6,'3 ค่าคะแนน'!$E$7,IF('4 ป้อนข้อมูล'!E999&lt;'3 ค่าคะแนน'!$B$5,'3 ค่าคะแนน'!$E$6,IF('4 ป้อนข้อมูล'!E999&lt;'3 ค่าคะแนน'!$B$4,'3 ค่าคะแนน'!$E$5,'3 ค่าคะแนน'!$E$4))))))</f>
        <v>98.75</v>
      </c>
      <c r="F999" s="109">
        <f>IF('4 ป้อนข้อมูล'!E999&gt;=70,SUMIF(ปันส่วน!$A$5:$A$16,D999,ปันส่วน!$F$5:$F$16),0)</f>
        <v>865.33</v>
      </c>
      <c r="G999" s="109">
        <f>SUMIFS(ปันส่วน2!$C$3:$C$20,ปันส่วน2!$A$3:$A$20,D999,ปันส่วน2!$B$3:$B$20,E999)</f>
        <v>1936.421</v>
      </c>
      <c r="H999" s="109">
        <f t="shared" si="15"/>
        <v>2801.7510000000002</v>
      </c>
    </row>
    <row r="1000" spans="1:8">
      <c r="A1000" s="69">
        <v>997</v>
      </c>
      <c r="B1000" s="82" t="str">
        <f>IF('4 ป้อนข้อมูล'!B1000&lt;&gt;"",'4 ป้อนข้อมูล'!B1000," ")</f>
        <v>โรงเรียนบ้านพรุนายขาว</v>
      </c>
      <c r="C1000" s="81" t="str">
        <f>IF('4 ป้อนข้อมูล'!C1000&lt;&gt;"",'4 ป้อนข้อมูล'!C1000," ")</f>
        <v>นายสันติ  ไชยลึก</v>
      </c>
      <c r="D1000" s="69">
        <f>IF('4 ป้อนข้อมูล'!D1000&lt;&gt;"",'4 ป้อนข้อมูล'!D1000," ")</f>
        <v>2</v>
      </c>
      <c r="E1000" s="71">
        <f>IF('4 ป้อนข้อมูล'!E1000&lt;'3 ค่าคะแนน'!$B$9,0,IF('4 ป้อนข้อมูล'!E1000&lt;'3 ค่าคะแนน'!$B$8,'3 ค่าคะแนน'!$E$9,IF('4 ป้อนข้อมูล'!E1000&lt;'3 ค่าคะแนน'!$B$7,'3 ค่าคะแนน'!$E$8,IF('4 ป้อนข้อมูล'!E1000&lt;'3 ค่าคะแนน'!$B$6,'3 ค่าคะแนน'!$E$7,IF('4 ป้อนข้อมูล'!E1000&lt;'3 ค่าคะแนน'!$B$5,'3 ค่าคะแนน'!$E$6,IF('4 ป้อนข้อมูล'!E1000&lt;'3 ค่าคะแนน'!$B$4,'3 ค่าคะแนน'!$E$5,'3 ค่าคะแนน'!$E$4))))))</f>
        <v>98.75</v>
      </c>
      <c r="F1000" s="109">
        <f>IF('4 ป้อนข้อมูล'!E1000&gt;=70,SUMIF(ปันส่วน!$A$5:$A$16,D1000,ปันส่วน!$F$5:$F$16),0)</f>
        <v>865.33</v>
      </c>
      <c r="G1000" s="109">
        <f>SUMIFS(ปันส่วน2!$C$3:$C$20,ปันส่วน2!$A$3:$A$20,D1000,ปันส่วน2!$B$3:$B$20,E1000)</f>
        <v>1936.421</v>
      </c>
      <c r="H1000" s="109">
        <f t="shared" si="15"/>
        <v>2801.7510000000002</v>
      </c>
    </row>
    <row r="1001" spans="1:8">
      <c r="A1001" s="69">
        <v>998</v>
      </c>
      <c r="B1001" s="82" t="str">
        <f>IF('4 ป้อนข้อมูล'!B1001&lt;&gt;"",'4 ป้อนข้อมูล'!B1001," ")</f>
        <v>โรงเรียนบ้านพรุนายขาว</v>
      </c>
      <c r="C1001" s="81" t="str">
        <f>IF('4 ป้อนข้อมูล'!C1001&lt;&gt;"",'4 ป้อนข้อมูล'!C1001," ")</f>
        <v>นางประภาพร  ปล้องอ่อน</v>
      </c>
      <c r="D1001" s="69">
        <f>IF('4 ป้อนข้อมูล'!D1001&lt;&gt;"",'4 ป้อนข้อมูล'!D1001," ")</f>
        <v>2</v>
      </c>
      <c r="E1001" s="71">
        <f>IF('4 ป้อนข้อมูล'!E1001&lt;'3 ค่าคะแนน'!$B$9,0,IF('4 ป้อนข้อมูล'!E1001&lt;'3 ค่าคะแนน'!$B$8,'3 ค่าคะแนน'!$E$9,IF('4 ป้อนข้อมูล'!E1001&lt;'3 ค่าคะแนน'!$B$7,'3 ค่าคะแนน'!$E$8,IF('4 ป้อนข้อมูล'!E1001&lt;'3 ค่าคะแนน'!$B$6,'3 ค่าคะแนน'!$E$7,IF('4 ป้อนข้อมูล'!E1001&lt;'3 ค่าคะแนน'!$B$5,'3 ค่าคะแนน'!$E$6,IF('4 ป้อนข้อมูล'!E1001&lt;'3 ค่าคะแนน'!$B$4,'3 ค่าคะแนน'!$E$5,'3 ค่าคะแนน'!$E$4))))))</f>
        <v>98.75</v>
      </c>
      <c r="F1001" s="109">
        <f>IF('4 ป้อนข้อมูล'!E1001&gt;=70,SUMIF(ปันส่วน!$A$5:$A$16,D1001,ปันส่วน!$F$5:$F$16),0)</f>
        <v>865.33</v>
      </c>
      <c r="G1001" s="109">
        <f>SUMIFS(ปันส่วน2!$C$3:$C$20,ปันส่วน2!$A$3:$A$20,D1001,ปันส่วน2!$B$3:$B$20,E1001)</f>
        <v>1936.421</v>
      </c>
      <c r="H1001" s="109">
        <f t="shared" si="15"/>
        <v>2801.7510000000002</v>
      </c>
    </row>
    <row r="1002" spans="1:8">
      <c r="A1002" s="69">
        <v>999</v>
      </c>
      <c r="B1002" s="82" t="str">
        <f>IF('4 ป้อนข้อมูล'!B1002&lt;&gt;"",'4 ป้อนข้อมูล'!B1002," ")</f>
        <v>โรงเรียนบ้านพรุนายขาว</v>
      </c>
      <c r="C1002" s="81" t="str">
        <f>IF('4 ป้อนข้อมูล'!C1002&lt;&gt;"",'4 ป้อนข้อมูล'!C1002," ")</f>
        <v>นางเกษร  เวชรังษี</v>
      </c>
      <c r="D1002" s="69">
        <f>IF('4 ป้อนข้อมูล'!D1002&lt;&gt;"",'4 ป้อนข้อมูล'!D1002," ")</f>
        <v>2</v>
      </c>
      <c r="E1002" s="71">
        <f>IF('4 ป้อนข้อมูล'!E1002&lt;'3 ค่าคะแนน'!$B$9,0,IF('4 ป้อนข้อมูล'!E1002&lt;'3 ค่าคะแนน'!$B$8,'3 ค่าคะแนน'!$E$9,IF('4 ป้อนข้อมูล'!E1002&lt;'3 ค่าคะแนน'!$B$7,'3 ค่าคะแนน'!$E$8,IF('4 ป้อนข้อมูล'!E1002&lt;'3 ค่าคะแนน'!$B$6,'3 ค่าคะแนน'!$E$7,IF('4 ป้อนข้อมูล'!E1002&lt;'3 ค่าคะแนน'!$B$5,'3 ค่าคะแนน'!$E$6,IF('4 ป้อนข้อมูล'!E1002&lt;'3 ค่าคะแนน'!$B$4,'3 ค่าคะแนน'!$E$5,'3 ค่าคะแนน'!$E$4))))))</f>
        <v>98.75</v>
      </c>
      <c r="F1002" s="109">
        <f>IF('4 ป้อนข้อมูล'!E1002&gt;=70,SUMIF(ปันส่วน!$A$5:$A$16,D1002,ปันส่วน!$F$5:$F$16),0)</f>
        <v>865.33</v>
      </c>
      <c r="G1002" s="109">
        <f>SUMIFS(ปันส่วน2!$C$3:$C$20,ปันส่วน2!$A$3:$A$20,D1002,ปันส่วน2!$B$3:$B$20,E1002)</f>
        <v>1936.421</v>
      </c>
      <c r="H1002" s="109">
        <f t="shared" si="15"/>
        <v>2801.7510000000002</v>
      </c>
    </row>
    <row r="1003" spans="1:8">
      <c r="A1003" s="69">
        <v>1000</v>
      </c>
      <c r="B1003" s="82" t="str">
        <f>IF('4 ป้อนข้อมูล'!B1003&lt;&gt;"",'4 ป้อนข้อมูล'!B1003," ")</f>
        <v>โรงเรียนบ้านพรุนายขาว</v>
      </c>
      <c r="C1003" s="81" t="str">
        <f>IF('4 ป้อนข้อมูล'!C1003&lt;&gt;"",'4 ป้อนข้อมูล'!C1003," ")</f>
        <v>นายเอก  อัตตะ</v>
      </c>
      <c r="D1003" s="69">
        <f>IF('4 ป้อนข้อมูล'!D1003&lt;&gt;"",'4 ป้อนข้อมูล'!D1003," ")</f>
        <v>2</v>
      </c>
      <c r="E1003" s="71">
        <f>IF('4 ป้อนข้อมูล'!E1003&lt;'3 ค่าคะแนน'!$B$9,0,IF('4 ป้อนข้อมูล'!E1003&lt;'3 ค่าคะแนน'!$B$8,'3 ค่าคะแนน'!$E$9,IF('4 ป้อนข้อมูล'!E1003&lt;'3 ค่าคะแนน'!$B$7,'3 ค่าคะแนน'!$E$8,IF('4 ป้อนข้อมูล'!E1003&lt;'3 ค่าคะแนน'!$B$6,'3 ค่าคะแนน'!$E$7,IF('4 ป้อนข้อมูล'!E1003&lt;'3 ค่าคะแนน'!$B$5,'3 ค่าคะแนน'!$E$6,IF('4 ป้อนข้อมูล'!E1003&lt;'3 ค่าคะแนน'!$B$4,'3 ค่าคะแนน'!$E$5,'3 ค่าคะแนน'!$E$4))))))</f>
        <v>98.75</v>
      </c>
      <c r="F1003" s="109">
        <f>IF('4 ป้อนข้อมูล'!E1003&gt;=70,SUMIF(ปันส่วน!$A$5:$A$16,D1003,ปันส่วน!$F$5:$F$16),0)</f>
        <v>865.33</v>
      </c>
      <c r="G1003" s="109">
        <f>SUMIFS(ปันส่วน2!$C$3:$C$20,ปันส่วน2!$A$3:$A$20,D1003,ปันส่วน2!$B$3:$B$20,E1003)</f>
        <v>1936.421</v>
      </c>
      <c r="H1003" s="109">
        <f t="shared" si="15"/>
        <v>2801.7510000000002</v>
      </c>
    </row>
    <row r="1004" spans="1:8">
      <c r="A1004" s="69">
        <v>1001</v>
      </c>
      <c r="B1004" s="82" t="str">
        <f>IF('4 ป้อนข้อมูล'!B1004&lt;&gt;"",'4 ป้อนข้อมูล'!B1004," ")</f>
        <v>โรงเรียนบ้านพรุนายขาว</v>
      </c>
      <c r="C1004" s="81" t="str">
        <f>IF('4 ป้อนข้อมูล'!C1004&lt;&gt;"",'4 ป้อนข้อมูล'!C1004," ")</f>
        <v>นางเกศรี  ชนะสิทธิ์</v>
      </c>
      <c r="D1004" s="69">
        <f>IF('4 ป้อนข้อมูล'!D1004&lt;&gt;"",'4 ป้อนข้อมูล'!D1004," ")</f>
        <v>2</v>
      </c>
      <c r="E1004" s="71">
        <f>IF('4 ป้อนข้อมูล'!E1004&lt;'3 ค่าคะแนน'!$B$9,0,IF('4 ป้อนข้อมูล'!E1004&lt;'3 ค่าคะแนน'!$B$8,'3 ค่าคะแนน'!$E$9,IF('4 ป้อนข้อมูล'!E1004&lt;'3 ค่าคะแนน'!$B$7,'3 ค่าคะแนน'!$E$8,IF('4 ป้อนข้อมูล'!E1004&lt;'3 ค่าคะแนน'!$B$6,'3 ค่าคะแนน'!$E$7,IF('4 ป้อนข้อมูล'!E1004&lt;'3 ค่าคะแนน'!$B$5,'3 ค่าคะแนน'!$E$6,IF('4 ป้อนข้อมูล'!E1004&lt;'3 ค่าคะแนน'!$B$4,'3 ค่าคะแนน'!$E$5,'3 ค่าคะแนน'!$E$4))))))</f>
        <v>100</v>
      </c>
      <c r="F1004" s="109">
        <f>IF('4 ป้อนข้อมูล'!E1004&gt;=70,SUMIF(ปันส่วน!$A$5:$A$16,D1004,ปันส่วน!$F$5:$F$16),0)</f>
        <v>865.33</v>
      </c>
      <c r="G1004" s="109">
        <f>SUMIFS(ปันส่วน2!$C$3:$C$20,ปันส่วน2!$A$3:$A$20,D1004,ปันส่วน2!$B$3:$B$20,E1004)</f>
        <v>1960.933</v>
      </c>
      <c r="H1004" s="109">
        <f t="shared" si="15"/>
        <v>2826.2629999999999</v>
      </c>
    </row>
    <row r="1005" spans="1:8">
      <c r="A1005" s="69">
        <v>1002</v>
      </c>
      <c r="B1005" s="82" t="str">
        <f>IF('4 ป้อนข้อมูล'!B1005&lt;&gt;"",'4 ป้อนข้อมูล'!B1005," ")</f>
        <v>โรงเรียนบ้านพรุนายขาว</v>
      </c>
      <c r="C1005" s="81" t="str">
        <f>IF('4 ป้อนข้อมูล'!C1005&lt;&gt;"",'4 ป้อนข้อมูล'!C1005," ")</f>
        <v>นางบุญสินท์  วระกาญจน์</v>
      </c>
      <c r="D1005" s="69">
        <f>IF('4 ป้อนข้อมูล'!D1005&lt;&gt;"",'4 ป้อนข้อมูล'!D1005," ")</f>
        <v>2</v>
      </c>
      <c r="E1005" s="71">
        <f>IF('4 ป้อนข้อมูล'!E1005&lt;'3 ค่าคะแนน'!$B$9,0,IF('4 ป้อนข้อมูล'!E1005&lt;'3 ค่าคะแนน'!$B$8,'3 ค่าคะแนน'!$E$9,IF('4 ป้อนข้อมูล'!E1005&lt;'3 ค่าคะแนน'!$B$7,'3 ค่าคะแนน'!$E$8,IF('4 ป้อนข้อมูล'!E1005&lt;'3 ค่าคะแนน'!$B$6,'3 ค่าคะแนน'!$E$7,IF('4 ป้อนข้อมูล'!E1005&lt;'3 ค่าคะแนน'!$B$5,'3 ค่าคะแนน'!$E$6,IF('4 ป้อนข้อมูล'!E1005&lt;'3 ค่าคะแนน'!$B$4,'3 ค่าคะแนน'!$E$5,'3 ค่าคะแนน'!$E$4))))))</f>
        <v>98.75</v>
      </c>
      <c r="F1005" s="109">
        <f>IF('4 ป้อนข้อมูล'!E1005&gt;=70,SUMIF(ปันส่วน!$A$5:$A$16,D1005,ปันส่วน!$F$5:$F$16),0)</f>
        <v>865.33</v>
      </c>
      <c r="G1005" s="109">
        <f>SUMIFS(ปันส่วน2!$C$3:$C$20,ปันส่วน2!$A$3:$A$20,D1005,ปันส่วน2!$B$3:$B$20,E1005)</f>
        <v>1936.421</v>
      </c>
      <c r="H1005" s="109">
        <f t="shared" si="15"/>
        <v>2801.7510000000002</v>
      </c>
    </row>
    <row r="1006" spans="1:8">
      <c r="A1006" s="69">
        <v>1003</v>
      </c>
      <c r="B1006" s="82" t="str">
        <f>IF('4 ป้อนข้อมูล'!B1006&lt;&gt;"",'4 ป้อนข้อมูล'!B1006," ")</f>
        <v>โรงเรียนบ้านพรุนายขาว</v>
      </c>
      <c r="C1006" s="81" t="str">
        <f>IF('4 ป้อนข้อมูล'!C1006&lt;&gt;"",'4 ป้อนข้อมูล'!C1006," ")</f>
        <v>นางณัฎฐนิช  นุ้ยสุด</v>
      </c>
      <c r="D1006" s="69">
        <f>IF('4 ป้อนข้อมูล'!D1006&lt;&gt;"",'4 ป้อนข้อมูล'!D1006," ")</f>
        <v>2</v>
      </c>
      <c r="E1006" s="71">
        <f>IF('4 ป้อนข้อมูล'!E1006&lt;'3 ค่าคะแนน'!$B$9,0,IF('4 ป้อนข้อมูล'!E1006&lt;'3 ค่าคะแนน'!$B$8,'3 ค่าคะแนน'!$E$9,IF('4 ป้อนข้อมูล'!E1006&lt;'3 ค่าคะแนน'!$B$7,'3 ค่าคะแนน'!$E$8,IF('4 ป้อนข้อมูล'!E1006&lt;'3 ค่าคะแนน'!$B$6,'3 ค่าคะแนน'!$E$7,IF('4 ป้อนข้อมูล'!E1006&lt;'3 ค่าคะแนน'!$B$5,'3 ค่าคะแนน'!$E$6,IF('4 ป้อนข้อมูล'!E1006&lt;'3 ค่าคะแนน'!$B$4,'3 ค่าคะแนน'!$E$5,'3 ค่าคะแนน'!$E$4))))))</f>
        <v>98.75</v>
      </c>
      <c r="F1006" s="109">
        <f>IF('4 ป้อนข้อมูล'!E1006&gt;=70,SUMIF(ปันส่วน!$A$5:$A$16,D1006,ปันส่วน!$F$5:$F$16),0)</f>
        <v>865.33</v>
      </c>
      <c r="G1006" s="109">
        <f>SUMIFS(ปันส่วน2!$C$3:$C$20,ปันส่วน2!$A$3:$A$20,D1006,ปันส่วน2!$B$3:$B$20,E1006)</f>
        <v>1936.421</v>
      </c>
      <c r="H1006" s="109">
        <f t="shared" si="15"/>
        <v>2801.7510000000002</v>
      </c>
    </row>
    <row r="1007" spans="1:8">
      <c r="A1007" s="69">
        <v>1004</v>
      </c>
      <c r="B1007" s="82" t="str">
        <f>IF('4 ป้อนข้อมูล'!B1007&lt;&gt;"",'4 ป้อนข้อมูล'!B1007," ")</f>
        <v>โรงเรียนบ้านพรุนายขาว</v>
      </c>
      <c r="C1007" s="81" t="str">
        <f>IF('4 ป้อนข้อมูล'!C1007&lt;&gt;"",'4 ป้อนข้อมูล'!C1007," ")</f>
        <v>นางทิพย์มณฑา  ด้วงนุ้ย</v>
      </c>
      <c r="D1007" s="69">
        <f>IF('4 ป้อนข้อมูล'!D1007&lt;&gt;"",'4 ป้อนข้อมูล'!D1007," ")</f>
        <v>2</v>
      </c>
      <c r="E1007" s="71">
        <f>IF('4 ป้อนข้อมูล'!E1007&lt;'3 ค่าคะแนน'!$B$9,0,IF('4 ป้อนข้อมูล'!E1007&lt;'3 ค่าคะแนน'!$B$8,'3 ค่าคะแนน'!$E$9,IF('4 ป้อนข้อมูล'!E1007&lt;'3 ค่าคะแนน'!$B$7,'3 ค่าคะแนน'!$E$8,IF('4 ป้อนข้อมูล'!E1007&lt;'3 ค่าคะแนน'!$B$6,'3 ค่าคะแนน'!$E$7,IF('4 ป้อนข้อมูล'!E1007&lt;'3 ค่าคะแนน'!$B$5,'3 ค่าคะแนน'!$E$6,IF('4 ป้อนข้อมูล'!E1007&lt;'3 ค่าคะแนน'!$B$4,'3 ค่าคะแนน'!$E$5,'3 ค่าคะแนน'!$E$4))))))</f>
        <v>98.75</v>
      </c>
      <c r="F1007" s="109">
        <f>IF('4 ป้อนข้อมูล'!E1007&gt;=70,SUMIF(ปันส่วน!$A$5:$A$16,D1007,ปันส่วน!$F$5:$F$16),0)</f>
        <v>865.33</v>
      </c>
      <c r="G1007" s="109">
        <f>SUMIFS(ปันส่วน2!$C$3:$C$20,ปันส่วน2!$A$3:$A$20,D1007,ปันส่วน2!$B$3:$B$20,E1007)</f>
        <v>1936.421</v>
      </c>
      <c r="H1007" s="109">
        <f t="shared" si="15"/>
        <v>2801.7510000000002</v>
      </c>
    </row>
    <row r="1008" spans="1:8">
      <c r="A1008" s="69">
        <v>1005</v>
      </c>
      <c r="B1008" s="82" t="str">
        <f>IF('4 ป้อนข้อมูล'!B1008&lt;&gt;"",'4 ป้อนข้อมูล'!B1008," ")</f>
        <v>โรงเรียนบ้านพรุนายขาว</v>
      </c>
      <c r="C1008" s="81" t="str">
        <f>IF('4 ป้อนข้อมูล'!C1008&lt;&gt;"",'4 ป้อนข้อมูล'!C1008," ")</f>
        <v>นายสุมารถ  เงินละเอียด</v>
      </c>
      <c r="D1008" s="69">
        <f>IF('4 ป้อนข้อมูล'!D1008&lt;&gt;"",'4 ป้อนข้อมูล'!D1008," ")</f>
        <v>2</v>
      </c>
      <c r="E1008" s="71">
        <f>IF('4 ป้อนข้อมูล'!E1008&lt;'3 ค่าคะแนน'!$B$9,0,IF('4 ป้อนข้อมูล'!E1008&lt;'3 ค่าคะแนน'!$B$8,'3 ค่าคะแนน'!$E$9,IF('4 ป้อนข้อมูล'!E1008&lt;'3 ค่าคะแนน'!$B$7,'3 ค่าคะแนน'!$E$8,IF('4 ป้อนข้อมูล'!E1008&lt;'3 ค่าคะแนน'!$B$6,'3 ค่าคะแนน'!$E$7,IF('4 ป้อนข้อมูล'!E1008&lt;'3 ค่าคะแนน'!$B$5,'3 ค่าคะแนน'!$E$6,IF('4 ป้อนข้อมูล'!E1008&lt;'3 ค่าคะแนน'!$B$4,'3 ค่าคะแนน'!$E$5,'3 ค่าคะแนน'!$E$4))))))</f>
        <v>100</v>
      </c>
      <c r="F1008" s="109">
        <f>IF('4 ป้อนข้อมูล'!E1008&gt;=70,SUMIF(ปันส่วน!$A$5:$A$16,D1008,ปันส่วน!$F$5:$F$16),0)</f>
        <v>865.33</v>
      </c>
      <c r="G1008" s="109">
        <f>SUMIFS(ปันส่วน2!$C$3:$C$20,ปันส่วน2!$A$3:$A$20,D1008,ปันส่วน2!$B$3:$B$20,E1008)</f>
        <v>1960.933</v>
      </c>
      <c r="H1008" s="109">
        <f t="shared" si="15"/>
        <v>2826.2629999999999</v>
      </c>
    </row>
    <row r="1009" spans="1:8">
      <c r="A1009" s="69">
        <v>1006</v>
      </c>
      <c r="B1009" s="82" t="str">
        <f>IF('4 ป้อนข้อมูล'!B1009&lt;&gt;"",'4 ป้อนข้อมูล'!B1009," ")</f>
        <v>โรงเรียนบ้านพรุนายขาว</v>
      </c>
      <c r="C1009" s="81" t="str">
        <f>IF('4 ป้อนข้อมูล'!C1009&lt;&gt;"",'4 ป้อนข้อมูล'!C1009," ")</f>
        <v>น.ส.ดวงใจ  ไพชำนาญ</v>
      </c>
      <c r="D1009" s="69">
        <f>IF('4 ป้อนข้อมูล'!D1009&lt;&gt;"",'4 ป้อนข้อมูล'!D1009," ")</f>
        <v>2</v>
      </c>
      <c r="E1009" s="71">
        <f>IF('4 ป้อนข้อมูล'!E1009&lt;'3 ค่าคะแนน'!$B$9,0,IF('4 ป้อนข้อมูล'!E1009&lt;'3 ค่าคะแนน'!$B$8,'3 ค่าคะแนน'!$E$9,IF('4 ป้อนข้อมูล'!E1009&lt;'3 ค่าคะแนน'!$B$7,'3 ค่าคะแนน'!$E$8,IF('4 ป้อนข้อมูล'!E1009&lt;'3 ค่าคะแนน'!$B$6,'3 ค่าคะแนน'!$E$7,IF('4 ป้อนข้อมูล'!E1009&lt;'3 ค่าคะแนน'!$B$5,'3 ค่าคะแนน'!$E$6,IF('4 ป้อนข้อมูล'!E1009&lt;'3 ค่าคะแนน'!$B$4,'3 ค่าคะแนน'!$E$5,'3 ค่าคะแนน'!$E$4))))))</f>
        <v>98.75</v>
      </c>
      <c r="F1009" s="109">
        <f>IF('4 ป้อนข้อมูล'!E1009&gt;=70,SUMIF(ปันส่วน!$A$5:$A$16,D1009,ปันส่วน!$F$5:$F$16),0)</f>
        <v>865.33</v>
      </c>
      <c r="G1009" s="109">
        <f>SUMIFS(ปันส่วน2!$C$3:$C$20,ปันส่วน2!$A$3:$A$20,D1009,ปันส่วน2!$B$3:$B$20,E1009)</f>
        <v>1936.421</v>
      </c>
      <c r="H1009" s="109">
        <f t="shared" si="15"/>
        <v>2801.7510000000002</v>
      </c>
    </row>
    <row r="1010" spans="1:8">
      <c r="A1010" s="69">
        <v>1007</v>
      </c>
      <c r="B1010" s="82" t="str">
        <f>IF('4 ป้อนข้อมูล'!B1010&lt;&gt;"",'4 ป้อนข้อมูล'!B1010," ")</f>
        <v>โรงเรียนบ้านพรุนายขาว</v>
      </c>
      <c r="C1010" s="81" t="str">
        <f>IF('4 ป้อนข้อมูล'!C1010&lt;&gt;"",'4 ป้อนข้อมูล'!C1010," ")</f>
        <v>นางสมจิตต์  อินถิติ</v>
      </c>
      <c r="D1010" s="69">
        <f>IF('4 ป้อนข้อมูล'!D1010&lt;&gt;"",'4 ป้อนข้อมูล'!D1010," ")</f>
        <v>2</v>
      </c>
      <c r="E1010" s="71">
        <f>IF('4 ป้อนข้อมูล'!E1010&lt;'3 ค่าคะแนน'!$B$9,0,IF('4 ป้อนข้อมูล'!E1010&lt;'3 ค่าคะแนน'!$B$8,'3 ค่าคะแนน'!$E$9,IF('4 ป้อนข้อมูล'!E1010&lt;'3 ค่าคะแนน'!$B$7,'3 ค่าคะแนน'!$E$8,IF('4 ป้อนข้อมูล'!E1010&lt;'3 ค่าคะแนน'!$B$6,'3 ค่าคะแนน'!$E$7,IF('4 ป้อนข้อมูล'!E1010&lt;'3 ค่าคะแนน'!$B$5,'3 ค่าคะแนน'!$E$6,IF('4 ป้อนข้อมูล'!E1010&lt;'3 ค่าคะแนน'!$B$4,'3 ค่าคะแนน'!$E$5,'3 ค่าคะแนน'!$E$4))))))</f>
        <v>98.75</v>
      </c>
      <c r="F1010" s="109">
        <f>IF('4 ป้อนข้อมูล'!E1010&gt;=70,SUMIF(ปันส่วน!$A$5:$A$16,D1010,ปันส่วน!$F$5:$F$16),0)</f>
        <v>865.33</v>
      </c>
      <c r="G1010" s="109">
        <f>SUMIFS(ปันส่วน2!$C$3:$C$20,ปันส่วน2!$A$3:$A$20,D1010,ปันส่วน2!$B$3:$B$20,E1010)</f>
        <v>1936.421</v>
      </c>
      <c r="H1010" s="109">
        <f t="shared" si="15"/>
        <v>2801.7510000000002</v>
      </c>
    </row>
    <row r="1011" spans="1:8">
      <c r="A1011" s="69">
        <v>1008</v>
      </c>
      <c r="B1011" s="82" t="str">
        <f>IF('4 ป้อนข้อมูล'!B1011&lt;&gt;"",'4 ป้อนข้อมูล'!B1011," ")</f>
        <v>โรงเรียนบ้านแม่ขรี</v>
      </c>
      <c r="C1011" s="81" t="str">
        <f>IF('4 ป้อนข้อมูล'!C1011&lt;&gt;"",'4 ป้อนข้อมูล'!C1011," ")</f>
        <v>นายสว่าง  ทองชุม</v>
      </c>
      <c r="D1011" s="69">
        <f>IF('4 ป้อนข้อมูล'!D1011&lt;&gt;"",'4 ป้อนข้อมูล'!D1011," ")</f>
        <v>1</v>
      </c>
      <c r="E1011" s="71">
        <f>IF('4 ป้อนข้อมูล'!E1011&lt;'3 ค่าคะแนน'!$B$9,0,IF('4 ป้อนข้อมูล'!E1011&lt;'3 ค่าคะแนน'!$B$8,'3 ค่าคะแนน'!$E$9,IF('4 ป้อนข้อมูล'!E1011&lt;'3 ค่าคะแนน'!$B$7,'3 ค่าคะแนน'!$E$8,IF('4 ป้อนข้อมูล'!E1011&lt;'3 ค่าคะแนน'!$B$6,'3 ค่าคะแนน'!$E$7,IF('4 ป้อนข้อมูล'!E1011&lt;'3 ค่าคะแนน'!$B$5,'3 ค่าคะแนน'!$E$6,IF('4 ป้อนข้อมูล'!E1011&lt;'3 ค่าคะแนน'!$B$4,'3 ค่าคะแนน'!$E$5,'3 ค่าคะแนน'!$E$4))))))</f>
        <v>98.75</v>
      </c>
      <c r="F1011" s="109">
        <f>IF('4 ป้อนข้อมูล'!E1011&gt;=70,SUMIF(ปันส่วน!$A$5:$A$16,D1011,ปันส่วน!$F$5:$F$16),0)</f>
        <v>690.67</v>
      </c>
      <c r="G1011" s="109">
        <f>SUMIFS(ปันส่วน2!$C$3:$C$20,ปันส่วน2!$A$3:$A$20,D1011,ปันส่วน2!$B$3:$B$20,E1011)</f>
        <v>1646.749</v>
      </c>
      <c r="H1011" s="109">
        <f t="shared" si="15"/>
        <v>2337.4189999999999</v>
      </c>
    </row>
    <row r="1012" spans="1:8">
      <c r="A1012" s="69">
        <v>1009</v>
      </c>
      <c r="B1012" s="82" t="str">
        <f>IF('4 ป้อนข้อมูล'!B1012&lt;&gt;"",'4 ป้อนข้อมูล'!B1012," ")</f>
        <v>โรงเรียนบ้านแม่ขรี</v>
      </c>
      <c r="C1012" s="81" t="str">
        <f>IF('4 ป้อนข้อมูล'!C1012&lt;&gt;"",'4 ป้อนข้อมูล'!C1012," ")</f>
        <v>น.ส.สายสมร  มูสิโก</v>
      </c>
      <c r="D1012" s="69">
        <f>IF('4 ป้อนข้อมูล'!D1012&lt;&gt;"",'4 ป้อนข้อมูล'!D1012," ")</f>
        <v>2</v>
      </c>
      <c r="E1012" s="71">
        <f>IF('4 ป้อนข้อมูล'!E1012&lt;'3 ค่าคะแนน'!$B$9,0,IF('4 ป้อนข้อมูล'!E1012&lt;'3 ค่าคะแนน'!$B$8,'3 ค่าคะแนน'!$E$9,IF('4 ป้อนข้อมูล'!E1012&lt;'3 ค่าคะแนน'!$B$7,'3 ค่าคะแนน'!$E$8,IF('4 ป้อนข้อมูล'!E1012&lt;'3 ค่าคะแนน'!$B$6,'3 ค่าคะแนน'!$E$7,IF('4 ป้อนข้อมูล'!E1012&lt;'3 ค่าคะแนน'!$B$5,'3 ค่าคะแนน'!$E$6,IF('4 ป้อนข้อมูล'!E1012&lt;'3 ค่าคะแนน'!$B$4,'3 ค่าคะแนน'!$E$5,'3 ค่าคะแนน'!$E$4))))))</f>
        <v>98.75</v>
      </c>
      <c r="F1012" s="109">
        <f>IF('4 ป้อนข้อมูล'!E1012&gt;=70,SUMIF(ปันส่วน!$A$5:$A$16,D1012,ปันส่วน!$F$5:$F$16),0)</f>
        <v>865.33</v>
      </c>
      <c r="G1012" s="109">
        <f>SUMIFS(ปันส่วน2!$C$3:$C$20,ปันส่วน2!$A$3:$A$20,D1012,ปันส่วน2!$B$3:$B$20,E1012)</f>
        <v>1936.421</v>
      </c>
      <c r="H1012" s="109">
        <f t="shared" si="15"/>
        <v>2801.7510000000002</v>
      </c>
    </row>
    <row r="1013" spans="1:8">
      <c r="A1013" s="69">
        <v>1010</v>
      </c>
      <c r="B1013" s="82" t="str">
        <f>IF('4 ป้อนข้อมูล'!B1013&lt;&gt;"",'4 ป้อนข้อมูล'!B1013," ")</f>
        <v>โรงเรียนบ้านแม่ขรี</v>
      </c>
      <c r="C1013" s="81" t="str">
        <f>IF('4 ป้อนข้อมูล'!C1013&lt;&gt;"",'4 ป้อนข้อมูล'!C1013," ")</f>
        <v>น.ส.กรวิกา  หนุนอนันต์</v>
      </c>
      <c r="D1013" s="69">
        <f>IF('4 ป้อนข้อมูล'!D1013&lt;&gt;"",'4 ป้อนข้อมูล'!D1013," ")</f>
        <v>3</v>
      </c>
      <c r="E1013" s="71">
        <f>IF('4 ป้อนข้อมูล'!E1013&lt;'3 ค่าคะแนน'!$B$9,0,IF('4 ป้อนข้อมูล'!E1013&lt;'3 ค่าคะแนน'!$B$8,'3 ค่าคะแนน'!$E$9,IF('4 ป้อนข้อมูล'!E1013&lt;'3 ค่าคะแนน'!$B$7,'3 ค่าคะแนน'!$E$8,IF('4 ป้อนข้อมูล'!E1013&lt;'3 ค่าคะแนน'!$B$6,'3 ค่าคะแนน'!$E$7,IF('4 ป้อนข้อมูล'!E1013&lt;'3 ค่าคะแนน'!$B$5,'3 ค่าคะแนน'!$E$6,IF('4 ป้อนข้อมูล'!E1013&lt;'3 ค่าคะแนน'!$B$4,'3 ค่าคะแนน'!$E$5,'3 ค่าคะแนน'!$E$4))))))</f>
        <v>98.75</v>
      </c>
      <c r="F1013" s="109">
        <f>IF('4 ป้อนข้อมูล'!E1013&gt;=70,SUMIF(ปันส่วน!$A$5:$A$16,D1013,ปันส่วน!$F$5:$F$16),0)</f>
        <v>966.95</v>
      </c>
      <c r="G1013" s="109">
        <f>SUMIFS(ปันส่วน2!$C$3:$C$20,ปันส่วน2!$A$3:$A$20,D1013,ปันส่วน2!$B$3:$B$20,E1013)</f>
        <v>2404.8449999999998</v>
      </c>
      <c r="H1013" s="109">
        <f t="shared" si="15"/>
        <v>3371.7950000000001</v>
      </c>
    </row>
    <row r="1014" spans="1:8">
      <c r="A1014" s="69">
        <v>1011</v>
      </c>
      <c r="B1014" s="82" t="str">
        <f>IF('4 ป้อนข้อมูล'!B1014&lt;&gt;"",'4 ป้อนข้อมูล'!B1014," ")</f>
        <v>โรงเรียนบ้านแม่ขรี</v>
      </c>
      <c r="C1014" s="81" t="str">
        <f>IF('4 ป้อนข้อมูล'!C1014&lt;&gt;"",'4 ป้อนข้อมูล'!C1014," ")</f>
        <v>นายพิทักษ์  เทพชนะ</v>
      </c>
      <c r="D1014" s="69">
        <f>IF('4 ป้อนข้อมูล'!D1014&lt;&gt;"",'4 ป้อนข้อมูล'!D1014," ")</f>
        <v>2</v>
      </c>
      <c r="E1014" s="71">
        <f>IF('4 ป้อนข้อมูล'!E1014&lt;'3 ค่าคะแนน'!$B$9,0,IF('4 ป้อนข้อมูล'!E1014&lt;'3 ค่าคะแนน'!$B$8,'3 ค่าคะแนน'!$E$9,IF('4 ป้อนข้อมูล'!E1014&lt;'3 ค่าคะแนน'!$B$7,'3 ค่าคะแนน'!$E$8,IF('4 ป้อนข้อมูล'!E1014&lt;'3 ค่าคะแนน'!$B$6,'3 ค่าคะแนน'!$E$7,IF('4 ป้อนข้อมูล'!E1014&lt;'3 ค่าคะแนน'!$B$5,'3 ค่าคะแนน'!$E$6,IF('4 ป้อนข้อมูล'!E1014&lt;'3 ค่าคะแนน'!$B$4,'3 ค่าคะแนน'!$E$5,'3 ค่าคะแนน'!$E$4))))))</f>
        <v>98.75</v>
      </c>
      <c r="F1014" s="109">
        <f>IF('4 ป้อนข้อมูล'!E1014&gt;=70,SUMIF(ปันส่วน!$A$5:$A$16,D1014,ปันส่วน!$F$5:$F$16),0)</f>
        <v>865.33</v>
      </c>
      <c r="G1014" s="109">
        <f>SUMIFS(ปันส่วน2!$C$3:$C$20,ปันส่วน2!$A$3:$A$20,D1014,ปันส่วน2!$B$3:$B$20,E1014)</f>
        <v>1936.421</v>
      </c>
      <c r="H1014" s="109">
        <f t="shared" si="15"/>
        <v>2801.7510000000002</v>
      </c>
    </row>
    <row r="1015" spans="1:8">
      <c r="A1015" s="69">
        <v>1012</v>
      </c>
      <c r="B1015" s="82" t="str">
        <f>IF('4 ป้อนข้อมูล'!B1015&lt;&gt;"",'4 ป้อนข้อมูล'!B1015," ")</f>
        <v>โรงเรียนบ้านแม่ขรี</v>
      </c>
      <c r="C1015" s="81" t="str">
        <f>IF('4 ป้อนข้อมูล'!C1015&lt;&gt;"",'4 ป้อนข้อมูล'!C1015," ")</f>
        <v>นางวราภรณ์  พรายอินทร์</v>
      </c>
      <c r="D1015" s="69">
        <f>IF('4 ป้อนข้อมูล'!D1015&lt;&gt;"",'4 ป้อนข้อมูล'!D1015," ")</f>
        <v>2</v>
      </c>
      <c r="E1015" s="71">
        <f>IF('4 ป้อนข้อมูล'!E1015&lt;'3 ค่าคะแนน'!$B$9,0,IF('4 ป้อนข้อมูล'!E1015&lt;'3 ค่าคะแนน'!$B$8,'3 ค่าคะแนน'!$E$9,IF('4 ป้อนข้อมูล'!E1015&lt;'3 ค่าคะแนน'!$B$7,'3 ค่าคะแนน'!$E$8,IF('4 ป้อนข้อมูล'!E1015&lt;'3 ค่าคะแนน'!$B$6,'3 ค่าคะแนน'!$E$7,IF('4 ป้อนข้อมูล'!E1015&lt;'3 ค่าคะแนน'!$B$5,'3 ค่าคะแนน'!$E$6,IF('4 ป้อนข้อมูล'!E1015&lt;'3 ค่าคะแนน'!$B$4,'3 ค่าคะแนน'!$E$5,'3 ค่าคะแนน'!$E$4))))))</f>
        <v>98.75</v>
      </c>
      <c r="F1015" s="109">
        <f>IF('4 ป้อนข้อมูล'!E1015&gt;=70,SUMIF(ปันส่วน!$A$5:$A$16,D1015,ปันส่วน!$F$5:$F$16),0)</f>
        <v>865.33</v>
      </c>
      <c r="G1015" s="109">
        <f>SUMIFS(ปันส่วน2!$C$3:$C$20,ปันส่วน2!$A$3:$A$20,D1015,ปันส่วน2!$B$3:$B$20,E1015)</f>
        <v>1936.421</v>
      </c>
      <c r="H1015" s="109">
        <f t="shared" si="15"/>
        <v>2801.7510000000002</v>
      </c>
    </row>
    <row r="1016" spans="1:8">
      <c r="A1016" s="69">
        <v>1013</v>
      </c>
      <c r="B1016" s="82" t="str">
        <f>IF('4 ป้อนข้อมูล'!B1016&lt;&gt;"",'4 ป้อนข้อมูล'!B1016," ")</f>
        <v>โรงเรียนบ้านแม่ขรี</v>
      </c>
      <c r="C1016" s="81" t="str">
        <f>IF('4 ป้อนข้อมูล'!C1016&lt;&gt;"",'4 ป้อนข้อมูล'!C1016," ")</f>
        <v>นางเปรมฤดี  เพิ่มพรปิ่นมีชัย</v>
      </c>
      <c r="D1016" s="69">
        <f>IF('4 ป้อนข้อมูล'!D1016&lt;&gt;"",'4 ป้อนข้อมูล'!D1016," ")</f>
        <v>2</v>
      </c>
      <c r="E1016" s="71">
        <f>IF('4 ป้อนข้อมูล'!E1016&lt;'3 ค่าคะแนน'!$B$9,0,IF('4 ป้อนข้อมูล'!E1016&lt;'3 ค่าคะแนน'!$B$8,'3 ค่าคะแนน'!$E$9,IF('4 ป้อนข้อมูล'!E1016&lt;'3 ค่าคะแนน'!$B$7,'3 ค่าคะแนน'!$E$8,IF('4 ป้อนข้อมูล'!E1016&lt;'3 ค่าคะแนน'!$B$6,'3 ค่าคะแนน'!$E$7,IF('4 ป้อนข้อมูล'!E1016&lt;'3 ค่าคะแนน'!$B$5,'3 ค่าคะแนน'!$E$6,IF('4 ป้อนข้อมูล'!E1016&lt;'3 ค่าคะแนน'!$B$4,'3 ค่าคะแนน'!$E$5,'3 ค่าคะแนน'!$E$4))))))</f>
        <v>98.75</v>
      </c>
      <c r="F1016" s="109">
        <f>IF('4 ป้อนข้อมูล'!E1016&gt;=70,SUMIF(ปันส่วน!$A$5:$A$16,D1016,ปันส่วน!$F$5:$F$16),0)</f>
        <v>865.33</v>
      </c>
      <c r="G1016" s="109">
        <f>SUMIFS(ปันส่วน2!$C$3:$C$20,ปันส่วน2!$A$3:$A$20,D1016,ปันส่วน2!$B$3:$B$20,E1016)</f>
        <v>1936.421</v>
      </c>
      <c r="H1016" s="109">
        <f t="shared" si="15"/>
        <v>2801.7510000000002</v>
      </c>
    </row>
    <row r="1017" spans="1:8">
      <c r="A1017" s="69">
        <v>1014</v>
      </c>
      <c r="B1017" s="82" t="str">
        <f>IF('4 ป้อนข้อมูล'!B1017&lt;&gt;"",'4 ป้อนข้อมูล'!B1017," ")</f>
        <v>โรงเรียนบ้านแม่ขรี</v>
      </c>
      <c r="C1017" s="81" t="str">
        <f>IF('4 ป้อนข้อมูล'!C1017&lt;&gt;"",'4 ป้อนข้อมูล'!C1017," ")</f>
        <v>นายธวัช  ลางคุลเกษตริน</v>
      </c>
      <c r="D1017" s="69">
        <f>IF('4 ป้อนข้อมูล'!D1017&lt;&gt;"",'4 ป้อนข้อมูล'!D1017," ")</f>
        <v>2</v>
      </c>
      <c r="E1017" s="71">
        <f>IF('4 ป้อนข้อมูล'!E1017&lt;'3 ค่าคะแนน'!$B$9,0,IF('4 ป้อนข้อมูล'!E1017&lt;'3 ค่าคะแนน'!$B$8,'3 ค่าคะแนน'!$E$9,IF('4 ป้อนข้อมูล'!E1017&lt;'3 ค่าคะแนน'!$B$7,'3 ค่าคะแนน'!$E$8,IF('4 ป้อนข้อมูล'!E1017&lt;'3 ค่าคะแนน'!$B$6,'3 ค่าคะแนน'!$E$7,IF('4 ป้อนข้อมูล'!E1017&lt;'3 ค่าคะแนน'!$B$5,'3 ค่าคะแนน'!$E$6,IF('4 ป้อนข้อมูล'!E1017&lt;'3 ค่าคะแนน'!$B$4,'3 ค่าคะแนน'!$E$5,'3 ค่าคะแนน'!$E$4))))))</f>
        <v>98.75</v>
      </c>
      <c r="F1017" s="109">
        <f>IF('4 ป้อนข้อมูล'!E1017&gt;=70,SUMIF(ปันส่วน!$A$5:$A$16,D1017,ปันส่วน!$F$5:$F$16),0)</f>
        <v>865.33</v>
      </c>
      <c r="G1017" s="109">
        <f>SUMIFS(ปันส่วน2!$C$3:$C$20,ปันส่วน2!$A$3:$A$20,D1017,ปันส่วน2!$B$3:$B$20,E1017)</f>
        <v>1936.421</v>
      </c>
      <c r="H1017" s="109">
        <f t="shared" si="15"/>
        <v>2801.7510000000002</v>
      </c>
    </row>
    <row r="1018" spans="1:8">
      <c r="A1018" s="69">
        <v>1015</v>
      </c>
      <c r="B1018" s="82" t="str">
        <f>IF('4 ป้อนข้อมูล'!B1018&lt;&gt;"",'4 ป้อนข้อมูล'!B1018," ")</f>
        <v>โรงเรียนบ้านแม่ขรี</v>
      </c>
      <c r="C1018" s="81" t="str">
        <f>IF('4 ป้อนข้อมูล'!C1018&lt;&gt;"",'4 ป้อนข้อมูล'!C1018," ")</f>
        <v>นางเตือนใจ  ขุนสามัญ</v>
      </c>
      <c r="D1018" s="69">
        <f>IF('4 ป้อนข้อมูล'!D1018&lt;&gt;"",'4 ป้อนข้อมูล'!D1018," ")</f>
        <v>2</v>
      </c>
      <c r="E1018" s="71">
        <f>IF('4 ป้อนข้อมูล'!E1018&lt;'3 ค่าคะแนน'!$B$9,0,IF('4 ป้อนข้อมูล'!E1018&lt;'3 ค่าคะแนน'!$B$8,'3 ค่าคะแนน'!$E$9,IF('4 ป้อนข้อมูล'!E1018&lt;'3 ค่าคะแนน'!$B$7,'3 ค่าคะแนน'!$E$8,IF('4 ป้อนข้อมูล'!E1018&lt;'3 ค่าคะแนน'!$B$6,'3 ค่าคะแนน'!$E$7,IF('4 ป้อนข้อมูล'!E1018&lt;'3 ค่าคะแนน'!$B$5,'3 ค่าคะแนน'!$E$6,IF('4 ป้อนข้อมูล'!E1018&lt;'3 ค่าคะแนน'!$B$4,'3 ค่าคะแนน'!$E$5,'3 ค่าคะแนน'!$E$4))))))</f>
        <v>98.75</v>
      </c>
      <c r="F1018" s="109">
        <f>IF('4 ป้อนข้อมูล'!E1018&gt;=70,SUMIF(ปันส่วน!$A$5:$A$16,D1018,ปันส่วน!$F$5:$F$16),0)</f>
        <v>865.33</v>
      </c>
      <c r="G1018" s="109">
        <f>SUMIFS(ปันส่วน2!$C$3:$C$20,ปันส่วน2!$A$3:$A$20,D1018,ปันส่วน2!$B$3:$B$20,E1018)</f>
        <v>1936.421</v>
      </c>
      <c r="H1018" s="109">
        <f t="shared" si="15"/>
        <v>2801.7510000000002</v>
      </c>
    </row>
    <row r="1019" spans="1:8">
      <c r="A1019" s="69">
        <v>1016</v>
      </c>
      <c r="B1019" s="82" t="str">
        <f>IF('4 ป้อนข้อมูล'!B1019&lt;&gt;"",'4 ป้อนข้อมูล'!B1019," ")</f>
        <v>โรงเรียนบ้านแม่ขรี</v>
      </c>
      <c r="C1019" s="81" t="str">
        <f>IF('4 ป้อนข้อมูล'!C1019&lt;&gt;"",'4 ป้อนข้อมูล'!C1019," ")</f>
        <v>นางนิรัช  ศรีนวลขาว</v>
      </c>
      <c r="D1019" s="69">
        <f>IF('4 ป้อนข้อมูล'!D1019&lt;&gt;"",'4 ป้อนข้อมูล'!D1019," ")</f>
        <v>2</v>
      </c>
      <c r="E1019" s="71">
        <f>IF('4 ป้อนข้อมูล'!E1019&lt;'3 ค่าคะแนน'!$B$9,0,IF('4 ป้อนข้อมูล'!E1019&lt;'3 ค่าคะแนน'!$B$8,'3 ค่าคะแนน'!$E$9,IF('4 ป้อนข้อมูล'!E1019&lt;'3 ค่าคะแนน'!$B$7,'3 ค่าคะแนน'!$E$8,IF('4 ป้อนข้อมูล'!E1019&lt;'3 ค่าคะแนน'!$B$6,'3 ค่าคะแนน'!$E$7,IF('4 ป้อนข้อมูล'!E1019&lt;'3 ค่าคะแนน'!$B$5,'3 ค่าคะแนน'!$E$6,IF('4 ป้อนข้อมูล'!E1019&lt;'3 ค่าคะแนน'!$B$4,'3 ค่าคะแนน'!$E$5,'3 ค่าคะแนน'!$E$4))))))</f>
        <v>100</v>
      </c>
      <c r="F1019" s="109">
        <f>IF('4 ป้อนข้อมูล'!E1019&gt;=70,SUMIF(ปันส่วน!$A$5:$A$16,D1019,ปันส่วน!$F$5:$F$16),0)</f>
        <v>865.33</v>
      </c>
      <c r="G1019" s="109">
        <f>SUMIFS(ปันส่วน2!$C$3:$C$20,ปันส่วน2!$A$3:$A$20,D1019,ปันส่วน2!$B$3:$B$20,E1019)</f>
        <v>1960.933</v>
      </c>
      <c r="H1019" s="109">
        <f t="shared" si="15"/>
        <v>2826.2629999999999</v>
      </c>
    </row>
    <row r="1020" spans="1:8">
      <c r="A1020" s="69">
        <v>1017</v>
      </c>
      <c r="B1020" s="82" t="str">
        <f>IF('4 ป้อนข้อมูล'!B1020&lt;&gt;"",'4 ป้อนข้อมูล'!B1020," ")</f>
        <v>โรงเรียนบ้านแม่ขรี</v>
      </c>
      <c r="C1020" s="81" t="str">
        <f>IF('4 ป้อนข้อมูล'!C1020&lt;&gt;"",'4 ป้อนข้อมูล'!C1020," ")</f>
        <v>นายวีระ  พลเพชร</v>
      </c>
      <c r="D1020" s="69">
        <f>IF('4 ป้อนข้อมูล'!D1020&lt;&gt;"",'4 ป้อนข้อมูล'!D1020," ")</f>
        <v>2</v>
      </c>
      <c r="E1020" s="71">
        <f>IF('4 ป้อนข้อมูล'!E1020&lt;'3 ค่าคะแนน'!$B$9,0,IF('4 ป้อนข้อมูล'!E1020&lt;'3 ค่าคะแนน'!$B$8,'3 ค่าคะแนน'!$E$9,IF('4 ป้อนข้อมูล'!E1020&lt;'3 ค่าคะแนน'!$B$7,'3 ค่าคะแนน'!$E$8,IF('4 ป้อนข้อมูล'!E1020&lt;'3 ค่าคะแนน'!$B$6,'3 ค่าคะแนน'!$E$7,IF('4 ป้อนข้อมูล'!E1020&lt;'3 ค่าคะแนน'!$B$5,'3 ค่าคะแนน'!$E$6,IF('4 ป้อนข้อมูล'!E1020&lt;'3 ค่าคะแนน'!$B$4,'3 ค่าคะแนน'!$E$5,'3 ค่าคะแนน'!$E$4))))))</f>
        <v>98.75</v>
      </c>
      <c r="F1020" s="109">
        <f>IF('4 ป้อนข้อมูล'!E1020&gt;=70,SUMIF(ปันส่วน!$A$5:$A$16,D1020,ปันส่วน!$F$5:$F$16),0)</f>
        <v>865.33</v>
      </c>
      <c r="G1020" s="109">
        <f>SUMIFS(ปันส่วน2!$C$3:$C$20,ปันส่วน2!$A$3:$A$20,D1020,ปันส่วน2!$B$3:$B$20,E1020)</f>
        <v>1936.421</v>
      </c>
      <c r="H1020" s="109">
        <f t="shared" si="15"/>
        <v>2801.7510000000002</v>
      </c>
    </row>
    <row r="1021" spans="1:8">
      <c r="A1021" s="69">
        <v>1018</v>
      </c>
      <c r="B1021" s="82" t="str">
        <f>IF('4 ป้อนข้อมูล'!B1021&lt;&gt;"",'4 ป้อนข้อมูล'!B1021," ")</f>
        <v>โรงเรียนบ้านแม่ขรี</v>
      </c>
      <c r="C1021" s="81" t="str">
        <f>IF('4 ป้อนข้อมูล'!C1021&lt;&gt;"",'4 ป้อนข้อมูล'!C1021," ")</f>
        <v>นางคำพรรณ  พงศ์ชู</v>
      </c>
      <c r="D1021" s="69">
        <f>IF('4 ป้อนข้อมูล'!D1021&lt;&gt;"",'4 ป้อนข้อมูล'!D1021," ")</f>
        <v>2</v>
      </c>
      <c r="E1021" s="71">
        <f>IF('4 ป้อนข้อมูล'!E1021&lt;'3 ค่าคะแนน'!$B$9,0,IF('4 ป้อนข้อมูล'!E1021&lt;'3 ค่าคะแนน'!$B$8,'3 ค่าคะแนน'!$E$9,IF('4 ป้อนข้อมูล'!E1021&lt;'3 ค่าคะแนน'!$B$7,'3 ค่าคะแนน'!$E$8,IF('4 ป้อนข้อมูล'!E1021&lt;'3 ค่าคะแนน'!$B$6,'3 ค่าคะแนน'!$E$7,IF('4 ป้อนข้อมูล'!E1021&lt;'3 ค่าคะแนน'!$B$5,'3 ค่าคะแนน'!$E$6,IF('4 ป้อนข้อมูล'!E1021&lt;'3 ค่าคะแนน'!$B$4,'3 ค่าคะแนน'!$E$5,'3 ค่าคะแนน'!$E$4))))))</f>
        <v>98.75</v>
      </c>
      <c r="F1021" s="109">
        <f>IF('4 ป้อนข้อมูล'!E1021&gt;=70,SUMIF(ปันส่วน!$A$5:$A$16,D1021,ปันส่วน!$F$5:$F$16),0)</f>
        <v>865.33</v>
      </c>
      <c r="G1021" s="109">
        <f>SUMIFS(ปันส่วน2!$C$3:$C$20,ปันส่วน2!$A$3:$A$20,D1021,ปันส่วน2!$B$3:$B$20,E1021)</f>
        <v>1936.421</v>
      </c>
      <c r="H1021" s="109">
        <f t="shared" si="15"/>
        <v>2801.7510000000002</v>
      </c>
    </row>
    <row r="1022" spans="1:8">
      <c r="A1022" s="69">
        <v>1019</v>
      </c>
      <c r="B1022" s="82" t="str">
        <f>IF('4 ป้อนข้อมูล'!B1022&lt;&gt;"",'4 ป้อนข้อมูล'!B1022," ")</f>
        <v>โรงเรียนบ้านแม่ขรี</v>
      </c>
      <c r="C1022" s="81" t="str">
        <f>IF('4 ป้อนข้อมูล'!C1022&lt;&gt;"",'4 ป้อนข้อมูล'!C1022," ")</f>
        <v>น.ส.จิราภรณ์  หลินมา</v>
      </c>
      <c r="D1022" s="69">
        <f>IF('4 ป้อนข้อมูล'!D1022&lt;&gt;"",'4 ป้อนข้อมูล'!D1022," ")</f>
        <v>3</v>
      </c>
      <c r="E1022" s="71">
        <f>IF('4 ป้อนข้อมูล'!E1022&lt;'3 ค่าคะแนน'!$B$9,0,IF('4 ป้อนข้อมูล'!E1022&lt;'3 ค่าคะแนน'!$B$8,'3 ค่าคะแนน'!$E$9,IF('4 ป้อนข้อมูล'!E1022&lt;'3 ค่าคะแนน'!$B$7,'3 ค่าคะแนน'!$E$8,IF('4 ป้อนข้อมูล'!E1022&lt;'3 ค่าคะแนน'!$B$6,'3 ค่าคะแนน'!$E$7,IF('4 ป้อนข้อมูล'!E1022&lt;'3 ค่าคะแนน'!$B$5,'3 ค่าคะแนน'!$E$6,IF('4 ป้อนข้อมูล'!E1022&lt;'3 ค่าคะแนน'!$B$4,'3 ค่าคะแนน'!$E$5,'3 ค่าคะแนน'!$E$4))))))</f>
        <v>98.75</v>
      </c>
      <c r="F1022" s="109">
        <f>IF('4 ป้อนข้อมูล'!E1022&gt;=70,SUMIF(ปันส่วน!$A$5:$A$16,D1022,ปันส่วน!$F$5:$F$16),0)</f>
        <v>966.95</v>
      </c>
      <c r="G1022" s="109">
        <f>SUMIFS(ปันส่วน2!$C$3:$C$20,ปันส่วน2!$A$3:$A$20,D1022,ปันส่วน2!$B$3:$B$20,E1022)</f>
        <v>2404.8449999999998</v>
      </c>
      <c r="H1022" s="109">
        <f t="shared" si="15"/>
        <v>3371.7950000000001</v>
      </c>
    </row>
    <row r="1023" spans="1:8">
      <c r="A1023" s="69">
        <v>1020</v>
      </c>
      <c r="B1023" s="82" t="str">
        <f>IF('4 ป้อนข้อมูล'!B1023&lt;&gt;"",'4 ป้อนข้อมูล'!B1023," ")</f>
        <v>โรงเรียนบ้านแม่ขรี</v>
      </c>
      <c r="C1023" s="81" t="str">
        <f>IF('4 ป้อนข้อมูล'!C1023&lt;&gt;"",'4 ป้อนข้อมูล'!C1023," ")</f>
        <v>นางจิตติมา  ดาราฉาย</v>
      </c>
      <c r="D1023" s="69">
        <f>IF('4 ป้อนข้อมูล'!D1023&lt;&gt;"",'4 ป้อนข้อมูล'!D1023," ")</f>
        <v>2</v>
      </c>
      <c r="E1023" s="71">
        <f>IF('4 ป้อนข้อมูล'!E1023&lt;'3 ค่าคะแนน'!$B$9,0,IF('4 ป้อนข้อมูล'!E1023&lt;'3 ค่าคะแนน'!$B$8,'3 ค่าคะแนน'!$E$9,IF('4 ป้อนข้อมูล'!E1023&lt;'3 ค่าคะแนน'!$B$7,'3 ค่าคะแนน'!$E$8,IF('4 ป้อนข้อมูล'!E1023&lt;'3 ค่าคะแนน'!$B$6,'3 ค่าคะแนน'!$E$7,IF('4 ป้อนข้อมูล'!E1023&lt;'3 ค่าคะแนน'!$B$5,'3 ค่าคะแนน'!$E$6,IF('4 ป้อนข้อมูล'!E1023&lt;'3 ค่าคะแนน'!$B$4,'3 ค่าคะแนน'!$E$5,'3 ค่าคะแนน'!$E$4))))))</f>
        <v>100</v>
      </c>
      <c r="F1023" s="109">
        <f>IF('4 ป้อนข้อมูล'!E1023&gt;=70,SUMIF(ปันส่วน!$A$5:$A$16,D1023,ปันส่วน!$F$5:$F$16),0)</f>
        <v>865.33</v>
      </c>
      <c r="G1023" s="109">
        <f>SUMIFS(ปันส่วน2!$C$3:$C$20,ปันส่วน2!$A$3:$A$20,D1023,ปันส่วน2!$B$3:$B$20,E1023)</f>
        <v>1960.933</v>
      </c>
      <c r="H1023" s="109">
        <f t="shared" si="15"/>
        <v>2826.2629999999999</v>
      </c>
    </row>
    <row r="1024" spans="1:8">
      <c r="A1024" s="69">
        <v>1021</v>
      </c>
      <c r="B1024" s="82" t="str">
        <f>IF('4 ป้อนข้อมูล'!B1024&lt;&gt;"",'4 ป้อนข้อมูล'!B1024," ")</f>
        <v>โรงเรียนบ้านแม่ขรี</v>
      </c>
      <c r="C1024" s="81" t="str">
        <f>IF('4 ป้อนข้อมูล'!C1024&lt;&gt;"",'4 ป้อนข้อมูล'!C1024," ")</f>
        <v>นายเรืองกิตติ์  มุสิกะอนันต์</v>
      </c>
      <c r="D1024" s="69">
        <f>IF('4 ป้อนข้อมูล'!D1024&lt;&gt;"",'4 ป้อนข้อมูล'!D1024," ")</f>
        <v>2</v>
      </c>
      <c r="E1024" s="71">
        <f>IF('4 ป้อนข้อมูล'!E1024&lt;'3 ค่าคะแนน'!$B$9,0,IF('4 ป้อนข้อมูล'!E1024&lt;'3 ค่าคะแนน'!$B$8,'3 ค่าคะแนน'!$E$9,IF('4 ป้อนข้อมูล'!E1024&lt;'3 ค่าคะแนน'!$B$7,'3 ค่าคะแนน'!$E$8,IF('4 ป้อนข้อมูล'!E1024&lt;'3 ค่าคะแนน'!$B$6,'3 ค่าคะแนน'!$E$7,IF('4 ป้อนข้อมูล'!E1024&lt;'3 ค่าคะแนน'!$B$5,'3 ค่าคะแนน'!$E$6,IF('4 ป้อนข้อมูล'!E1024&lt;'3 ค่าคะแนน'!$B$4,'3 ค่าคะแนน'!$E$5,'3 ค่าคะแนน'!$E$4))))))</f>
        <v>98.75</v>
      </c>
      <c r="F1024" s="109">
        <f>IF('4 ป้อนข้อมูล'!E1024&gt;=70,SUMIF(ปันส่วน!$A$5:$A$16,D1024,ปันส่วน!$F$5:$F$16),0)</f>
        <v>865.33</v>
      </c>
      <c r="G1024" s="109">
        <f>SUMIFS(ปันส่วน2!$C$3:$C$20,ปันส่วน2!$A$3:$A$20,D1024,ปันส่วน2!$B$3:$B$20,E1024)</f>
        <v>1936.421</v>
      </c>
      <c r="H1024" s="109">
        <f t="shared" si="15"/>
        <v>2801.7510000000002</v>
      </c>
    </row>
    <row r="1025" spans="1:8">
      <c r="A1025" s="69">
        <v>1022</v>
      </c>
      <c r="B1025" s="82" t="str">
        <f>IF('4 ป้อนข้อมูล'!B1025&lt;&gt;"",'4 ป้อนข้อมูล'!B1025," ")</f>
        <v>โรงเรียนบ้านแม่ขรี</v>
      </c>
      <c r="C1025" s="81" t="str">
        <f>IF('4 ป้อนข้อมูล'!C1025&lt;&gt;"",'4 ป้อนข้อมูล'!C1025," ")</f>
        <v>นางฐาศิริ  ไชยลึก</v>
      </c>
      <c r="D1025" s="69">
        <f>IF('4 ป้อนข้อมูล'!D1025&lt;&gt;"",'4 ป้อนข้อมูล'!D1025," ")</f>
        <v>2</v>
      </c>
      <c r="E1025" s="71">
        <f>IF('4 ป้อนข้อมูล'!E1025&lt;'3 ค่าคะแนน'!$B$9,0,IF('4 ป้อนข้อมูล'!E1025&lt;'3 ค่าคะแนน'!$B$8,'3 ค่าคะแนน'!$E$9,IF('4 ป้อนข้อมูล'!E1025&lt;'3 ค่าคะแนน'!$B$7,'3 ค่าคะแนน'!$E$8,IF('4 ป้อนข้อมูล'!E1025&lt;'3 ค่าคะแนน'!$B$6,'3 ค่าคะแนน'!$E$7,IF('4 ป้อนข้อมูล'!E1025&lt;'3 ค่าคะแนน'!$B$5,'3 ค่าคะแนน'!$E$6,IF('4 ป้อนข้อมูล'!E1025&lt;'3 ค่าคะแนน'!$B$4,'3 ค่าคะแนน'!$E$5,'3 ค่าคะแนน'!$E$4))))))</f>
        <v>98.75</v>
      </c>
      <c r="F1025" s="109">
        <f>IF('4 ป้อนข้อมูล'!E1025&gt;=70,SUMIF(ปันส่วน!$A$5:$A$16,D1025,ปันส่วน!$F$5:$F$16),0)</f>
        <v>865.33</v>
      </c>
      <c r="G1025" s="109">
        <f>SUMIFS(ปันส่วน2!$C$3:$C$20,ปันส่วน2!$A$3:$A$20,D1025,ปันส่วน2!$B$3:$B$20,E1025)</f>
        <v>1936.421</v>
      </c>
      <c r="H1025" s="109">
        <f t="shared" si="15"/>
        <v>2801.7510000000002</v>
      </c>
    </row>
    <row r="1026" spans="1:8">
      <c r="A1026" s="69">
        <v>1023</v>
      </c>
      <c r="B1026" s="82" t="str">
        <f>IF('4 ป้อนข้อมูล'!B1026&lt;&gt;"",'4 ป้อนข้อมูล'!B1026," ")</f>
        <v>โรงเรียนบ้านแม่ขรี</v>
      </c>
      <c r="C1026" s="81" t="str">
        <f>IF('4 ป้อนข้อมูล'!C1026&lt;&gt;"",'4 ป้อนข้อมูล'!C1026," ")</f>
        <v>นางอาทีป  แก้ววิเศษ</v>
      </c>
      <c r="D1026" s="69">
        <f>IF('4 ป้อนข้อมูล'!D1026&lt;&gt;"",'4 ป้อนข้อมูล'!D1026," ")</f>
        <v>2</v>
      </c>
      <c r="E1026" s="71">
        <f>IF('4 ป้อนข้อมูล'!E1026&lt;'3 ค่าคะแนน'!$B$9,0,IF('4 ป้อนข้อมูล'!E1026&lt;'3 ค่าคะแนน'!$B$8,'3 ค่าคะแนน'!$E$9,IF('4 ป้อนข้อมูล'!E1026&lt;'3 ค่าคะแนน'!$B$7,'3 ค่าคะแนน'!$E$8,IF('4 ป้อนข้อมูล'!E1026&lt;'3 ค่าคะแนน'!$B$6,'3 ค่าคะแนน'!$E$7,IF('4 ป้อนข้อมูล'!E1026&lt;'3 ค่าคะแนน'!$B$5,'3 ค่าคะแนน'!$E$6,IF('4 ป้อนข้อมูล'!E1026&lt;'3 ค่าคะแนน'!$B$4,'3 ค่าคะแนน'!$E$5,'3 ค่าคะแนน'!$E$4))))))</f>
        <v>98.75</v>
      </c>
      <c r="F1026" s="109">
        <f>IF('4 ป้อนข้อมูล'!E1026&gt;=70,SUMIF(ปันส่วน!$A$5:$A$16,D1026,ปันส่วน!$F$5:$F$16),0)</f>
        <v>865.33</v>
      </c>
      <c r="G1026" s="109">
        <f>SUMIFS(ปันส่วน2!$C$3:$C$20,ปันส่วน2!$A$3:$A$20,D1026,ปันส่วน2!$B$3:$B$20,E1026)</f>
        <v>1936.421</v>
      </c>
      <c r="H1026" s="109">
        <f t="shared" si="15"/>
        <v>2801.7510000000002</v>
      </c>
    </row>
    <row r="1027" spans="1:8">
      <c r="A1027" s="69">
        <v>1024</v>
      </c>
      <c r="B1027" s="82" t="str">
        <f>IF('4 ป้อนข้อมูล'!B1027&lt;&gt;"",'4 ป้อนข้อมูล'!B1027," ")</f>
        <v>โรงเรียนบ้านแม่ขรี</v>
      </c>
      <c r="C1027" s="81" t="str">
        <f>IF('4 ป้อนข้อมูล'!C1027&lt;&gt;"",'4 ป้อนข้อมูล'!C1027," ")</f>
        <v>นางจินตนา  พรหมเหมือน</v>
      </c>
      <c r="D1027" s="69">
        <f>IF('4 ป้อนข้อมูล'!D1027&lt;&gt;"",'4 ป้อนข้อมูล'!D1027," ")</f>
        <v>2</v>
      </c>
      <c r="E1027" s="71">
        <f>IF('4 ป้อนข้อมูล'!E1027&lt;'3 ค่าคะแนน'!$B$9,0,IF('4 ป้อนข้อมูล'!E1027&lt;'3 ค่าคะแนน'!$B$8,'3 ค่าคะแนน'!$E$9,IF('4 ป้อนข้อมูล'!E1027&lt;'3 ค่าคะแนน'!$B$7,'3 ค่าคะแนน'!$E$8,IF('4 ป้อนข้อมูล'!E1027&lt;'3 ค่าคะแนน'!$B$6,'3 ค่าคะแนน'!$E$7,IF('4 ป้อนข้อมูล'!E1027&lt;'3 ค่าคะแนน'!$B$5,'3 ค่าคะแนน'!$E$6,IF('4 ป้อนข้อมูล'!E1027&lt;'3 ค่าคะแนน'!$B$4,'3 ค่าคะแนน'!$E$5,'3 ค่าคะแนน'!$E$4))))))</f>
        <v>98.75</v>
      </c>
      <c r="F1027" s="109">
        <f>IF('4 ป้อนข้อมูล'!E1027&gt;=70,SUMIF(ปันส่วน!$A$5:$A$16,D1027,ปันส่วน!$F$5:$F$16),0)</f>
        <v>865.33</v>
      </c>
      <c r="G1027" s="109">
        <f>SUMIFS(ปันส่วน2!$C$3:$C$20,ปันส่วน2!$A$3:$A$20,D1027,ปันส่วน2!$B$3:$B$20,E1027)</f>
        <v>1936.421</v>
      </c>
      <c r="H1027" s="109">
        <f t="shared" si="15"/>
        <v>2801.7510000000002</v>
      </c>
    </row>
    <row r="1028" spans="1:8">
      <c r="A1028" s="69">
        <v>1025</v>
      </c>
      <c r="B1028" s="82" t="str">
        <f>IF('4 ป้อนข้อมูล'!B1028&lt;&gt;"",'4 ป้อนข้อมูล'!B1028," ")</f>
        <v>โรงเรียนบ้านแม่ขรี</v>
      </c>
      <c r="C1028" s="81" t="str">
        <f>IF('4 ป้อนข้อมูล'!C1028&lt;&gt;"",'4 ป้อนข้อมูล'!C1028," ")</f>
        <v>นายอนันต์  รินชะ</v>
      </c>
      <c r="D1028" s="69">
        <f>IF('4 ป้อนข้อมูล'!D1028&lt;&gt;"",'4 ป้อนข้อมูล'!D1028," ")</f>
        <v>2</v>
      </c>
      <c r="E1028" s="71">
        <f>IF('4 ป้อนข้อมูล'!E1028&lt;'3 ค่าคะแนน'!$B$9,0,IF('4 ป้อนข้อมูล'!E1028&lt;'3 ค่าคะแนน'!$B$8,'3 ค่าคะแนน'!$E$9,IF('4 ป้อนข้อมูล'!E1028&lt;'3 ค่าคะแนน'!$B$7,'3 ค่าคะแนน'!$E$8,IF('4 ป้อนข้อมูล'!E1028&lt;'3 ค่าคะแนน'!$B$6,'3 ค่าคะแนน'!$E$7,IF('4 ป้อนข้อมูล'!E1028&lt;'3 ค่าคะแนน'!$B$5,'3 ค่าคะแนน'!$E$6,IF('4 ป้อนข้อมูล'!E1028&lt;'3 ค่าคะแนน'!$B$4,'3 ค่าคะแนน'!$E$5,'3 ค่าคะแนน'!$E$4))))))</f>
        <v>98.75</v>
      </c>
      <c r="F1028" s="109">
        <f>IF('4 ป้อนข้อมูล'!E1028&gt;=70,SUMIF(ปันส่วน!$A$5:$A$16,D1028,ปันส่วน!$F$5:$F$16),0)</f>
        <v>865.33</v>
      </c>
      <c r="G1028" s="109">
        <f>SUMIFS(ปันส่วน2!$C$3:$C$20,ปันส่วน2!$A$3:$A$20,D1028,ปันส่วน2!$B$3:$B$20,E1028)</f>
        <v>1936.421</v>
      </c>
      <c r="H1028" s="109">
        <f t="shared" si="15"/>
        <v>2801.7510000000002</v>
      </c>
    </row>
    <row r="1029" spans="1:8">
      <c r="A1029" s="69">
        <v>1026</v>
      </c>
      <c r="B1029" s="82" t="str">
        <f>IF('4 ป้อนข้อมูล'!B1029&lt;&gt;"",'4 ป้อนข้อมูล'!B1029," ")</f>
        <v>โรงเรียนบ้านแม่ขรี</v>
      </c>
      <c r="C1029" s="81" t="str">
        <f>IF('4 ป้อนข้อมูล'!C1029&lt;&gt;"",'4 ป้อนข้อมูล'!C1029," ")</f>
        <v>นางเยาวเรศ  สุขปักษา</v>
      </c>
      <c r="D1029" s="69">
        <f>IF('4 ป้อนข้อมูล'!D1029&lt;&gt;"",'4 ป้อนข้อมูล'!D1029," ")</f>
        <v>2</v>
      </c>
      <c r="E1029" s="71">
        <f>IF('4 ป้อนข้อมูล'!E1029&lt;'3 ค่าคะแนน'!$B$9,0,IF('4 ป้อนข้อมูล'!E1029&lt;'3 ค่าคะแนน'!$B$8,'3 ค่าคะแนน'!$E$9,IF('4 ป้อนข้อมูล'!E1029&lt;'3 ค่าคะแนน'!$B$7,'3 ค่าคะแนน'!$E$8,IF('4 ป้อนข้อมูล'!E1029&lt;'3 ค่าคะแนน'!$B$6,'3 ค่าคะแนน'!$E$7,IF('4 ป้อนข้อมูล'!E1029&lt;'3 ค่าคะแนน'!$B$5,'3 ค่าคะแนน'!$E$6,IF('4 ป้อนข้อมูล'!E1029&lt;'3 ค่าคะแนน'!$B$4,'3 ค่าคะแนน'!$E$5,'3 ค่าคะแนน'!$E$4))))))</f>
        <v>98.75</v>
      </c>
      <c r="F1029" s="109">
        <f>IF('4 ป้อนข้อมูล'!E1029&gt;=70,SUMIF(ปันส่วน!$A$5:$A$16,D1029,ปันส่วน!$F$5:$F$16),0)</f>
        <v>865.33</v>
      </c>
      <c r="G1029" s="109">
        <f>SUMIFS(ปันส่วน2!$C$3:$C$20,ปันส่วน2!$A$3:$A$20,D1029,ปันส่วน2!$B$3:$B$20,E1029)</f>
        <v>1936.421</v>
      </c>
      <c r="H1029" s="109">
        <f t="shared" ref="H1029:H1092" si="16">SUM(F1029:G1029)</f>
        <v>2801.7510000000002</v>
      </c>
    </row>
    <row r="1030" spans="1:8">
      <c r="A1030" s="69">
        <v>1027</v>
      </c>
      <c r="B1030" s="82" t="str">
        <f>IF('4 ป้อนข้อมูล'!B1030&lt;&gt;"",'4 ป้อนข้อมูล'!B1030," ")</f>
        <v>โรงเรียนบ้านแม่ขรี</v>
      </c>
      <c r="C1030" s="81" t="str">
        <f>IF('4 ป้อนข้อมูล'!C1030&lt;&gt;"",'4 ป้อนข้อมูล'!C1030," ")</f>
        <v>นางอรจิรา  เกิดณรงค์</v>
      </c>
      <c r="D1030" s="69">
        <f>IF('4 ป้อนข้อมูล'!D1030&lt;&gt;"",'4 ป้อนข้อมูล'!D1030," ")</f>
        <v>2</v>
      </c>
      <c r="E1030" s="71">
        <f>IF('4 ป้อนข้อมูล'!E1030&lt;'3 ค่าคะแนน'!$B$9,0,IF('4 ป้อนข้อมูล'!E1030&lt;'3 ค่าคะแนน'!$B$8,'3 ค่าคะแนน'!$E$9,IF('4 ป้อนข้อมูล'!E1030&lt;'3 ค่าคะแนน'!$B$7,'3 ค่าคะแนน'!$E$8,IF('4 ป้อนข้อมูล'!E1030&lt;'3 ค่าคะแนน'!$B$6,'3 ค่าคะแนน'!$E$7,IF('4 ป้อนข้อมูล'!E1030&lt;'3 ค่าคะแนน'!$B$5,'3 ค่าคะแนน'!$E$6,IF('4 ป้อนข้อมูล'!E1030&lt;'3 ค่าคะแนน'!$B$4,'3 ค่าคะแนน'!$E$5,'3 ค่าคะแนน'!$E$4))))))</f>
        <v>98.75</v>
      </c>
      <c r="F1030" s="109">
        <f>IF('4 ป้อนข้อมูล'!E1030&gt;=70,SUMIF(ปันส่วน!$A$5:$A$16,D1030,ปันส่วน!$F$5:$F$16),0)</f>
        <v>865.33</v>
      </c>
      <c r="G1030" s="109">
        <f>SUMIFS(ปันส่วน2!$C$3:$C$20,ปันส่วน2!$A$3:$A$20,D1030,ปันส่วน2!$B$3:$B$20,E1030)</f>
        <v>1936.421</v>
      </c>
      <c r="H1030" s="109">
        <f t="shared" si="16"/>
        <v>2801.7510000000002</v>
      </c>
    </row>
    <row r="1031" spans="1:8">
      <c r="A1031" s="69">
        <v>1028</v>
      </c>
      <c r="B1031" s="82" t="str">
        <f>IF('4 ป้อนข้อมูล'!B1031&lt;&gt;"",'4 ป้อนข้อมูล'!B1031," ")</f>
        <v>โรงเรียนบ้านแม่ขรี</v>
      </c>
      <c r="C1031" s="81" t="str">
        <f>IF('4 ป้อนข้อมูล'!C1031&lt;&gt;"",'4 ป้อนข้อมูล'!C1031," ")</f>
        <v>นางสุชีวัน  โคตรชมภู</v>
      </c>
      <c r="D1031" s="69">
        <f>IF('4 ป้อนข้อมูล'!D1031&lt;&gt;"",'4 ป้อนข้อมูล'!D1031," ")</f>
        <v>2</v>
      </c>
      <c r="E1031" s="71">
        <f>IF('4 ป้อนข้อมูล'!E1031&lt;'3 ค่าคะแนน'!$B$9,0,IF('4 ป้อนข้อมูล'!E1031&lt;'3 ค่าคะแนน'!$B$8,'3 ค่าคะแนน'!$E$9,IF('4 ป้อนข้อมูล'!E1031&lt;'3 ค่าคะแนน'!$B$7,'3 ค่าคะแนน'!$E$8,IF('4 ป้อนข้อมูล'!E1031&lt;'3 ค่าคะแนน'!$B$6,'3 ค่าคะแนน'!$E$7,IF('4 ป้อนข้อมูล'!E1031&lt;'3 ค่าคะแนน'!$B$5,'3 ค่าคะแนน'!$E$6,IF('4 ป้อนข้อมูล'!E1031&lt;'3 ค่าคะแนน'!$B$4,'3 ค่าคะแนน'!$E$5,'3 ค่าคะแนน'!$E$4))))))</f>
        <v>100</v>
      </c>
      <c r="F1031" s="109">
        <f>IF('4 ป้อนข้อมูล'!E1031&gt;=70,SUMIF(ปันส่วน!$A$5:$A$16,D1031,ปันส่วน!$F$5:$F$16),0)</f>
        <v>865.33</v>
      </c>
      <c r="G1031" s="109">
        <f>SUMIFS(ปันส่วน2!$C$3:$C$20,ปันส่วน2!$A$3:$A$20,D1031,ปันส่วน2!$B$3:$B$20,E1031)</f>
        <v>1960.933</v>
      </c>
      <c r="H1031" s="109">
        <f t="shared" si="16"/>
        <v>2826.2629999999999</v>
      </c>
    </row>
    <row r="1032" spans="1:8">
      <c r="A1032" s="69">
        <v>1029</v>
      </c>
      <c r="B1032" s="82" t="str">
        <f>IF('4 ป้อนข้อมูล'!B1032&lt;&gt;"",'4 ป้อนข้อมูล'!B1032," ")</f>
        <v>โรงเรียนบ้านแม่ขรี</v>
      </c>
      <c r="C1032" s="81" t="str">
        <f>IF('4 ป้อนข้อมูล'!C1032&lt;&gt;"",'4 ป้อนข้อมูล'!C1032," ")</f>
        <v>นางเฉลิมขวัญ  สัจจาพันธ์</v>
      </c>
      <c r="D1032" s="69">
        <f>IF('4 ป้อนข้อมูล'!D1032&lt;&gt;"",'4 ป้อนข้อมูล'!D1032," ")</f>
        <v>2</v>
      </c>
      <c r="E1032" s="71">
        <f>IF('4 ป้อนข้อมูล'!E1032&lt;'3 ค่าคะแนน'!$B$9,0,IF('4 ป้อนข้อมูล'!E1032&lt;'3 ค่าคะแนน'!$B$8,'3 ค่าคะแนน'!$E$9,IF('4 ป้อนข้อมูล'!E1032&lt;'3 ค่าคะแนน'!$B$7,'3 ค่าคะแนน'!$E$8,IF('4 ป้อนข้อมูล'!E1032&lt;'3 ค่าคะแนน'!$B$6,'3 ค่าคะแนน'!$E$7,IF('4 ป้อนข้อมูล'!E1032&lt;'3 ค่าคะแนน'!$B$5,'3 ค่าคะแนน'!$E$6,IF('4 ป้อนข้อมูล'!E1032&lt;'3 ค่าคะแนน'!$B$4,'3 ค่าคะแนน'!$E$5,'3 ค่าคะแนน'!$E$4))))))</f>
        <v>100</v>
      </c>
      <c r="F1032" s="109">
        <f>IF('4 ป้อนข้อมูล'!E1032&gt;=70,SUMIF(ปันส่วน!$A$5:$A$16,D1032,ปันส่วน!$F$5:$F$16),0)</f>
        <v>865.33</v>
      </c>
      <c r="G1032" s="109">
        <f>SUMIFS(ปันส่วน2!$C$3:$C$20,ปันส่วน2!$A$3:$A$20,D1032,ปันส่วน2!$B$3:$B$20,E1032)</f>
        <v>1960.933</v>
      </c>
      <c r="H1032" s="109">
        <f t="shared" si="16"/>
        <v>2826.2629999999999</v>
      </c>
    </row>
    <row r="1033" spans="1:8">
      <c r="A1033" s="69">
        <v>1030</v>
      </c>
      <c r="B1033" s="82" t="str">
        <f>IF('4 ป้อนข้อมูล'!B1033&lt;&gt;"",'4 ป้อนข้อมูล'!B1033," ")</f>
        <v>โรงเรียนบ้านแม่ขรี</v>
      </c>
      <c r="C1033" s="81" t="str">
        <f>IF('4 ป้อนข้อมูล'!C1033&lt;&gt;"",'4 ป้อนข้อมูล'!C1033," ")</f>
        <v>นางยินดี  ชูรัตน์</v>
      </c>
      <c r="D1033" s="69">
        <f>IF('4 ป้อนข้อมูล'!D1033&lt;&gt;"",'4 ป้อนข้อมูล'!D1033," ")</f>
        <v>2</v>
      </c>
      <c r="E1033" s="71">
        <f>IF('4 ป้อนข้อมูล'!E1033&lt;'3 ค่าคะแนน'!$B$9,0,IF('4 ป้อนข้อมูล'!E1033&lt;'3 ค่าคะแนน'!$B$8,'3 ค่าคะแนน'!$E$9,IF('4 ป้อนข้อมูล'!E1033&lt;'3 ค่าคะแนน'!$B$7,'3 ค่าคะแนน'!$E$8,IF('4 ป้อนข้อมูล'!E1033&lt;'3 ค่าคะแนน'!$B$6,'3 ค่าคะแนน'!$E$7,IF('4 ป้อนข้อมูล'!E1033&lt;'3 ค่าคะแนน'!$B$5,'3 ค่าคะแนน'!$E$6,IF('4 ป้อนข้อมูล'!E1033&lt;'3 ค่าคะแนน'!$B$4,'3 ค่าคะแนน'!$E$5,'3 ค่าคะแนน'!$E$4))))))</f>
        <v>98.75</v>
      </c>
      <c r="F1033" s="109">
        <f>IF('4 ป้อนข้อมูล'!E1033&gt;=70,SUMIF(ปันส่วน!$A$5:$A$16,D1033,ปันส่วน!$F$5:$F$16),0)</f>
        <v>865.33</v>
      </c>
      <c r="G1033" s="109">
        <f>SUMIFS(ปันส่วน2!$C$3:$C$20,ปันส่วน2!$A$3:$A$20,D1033,ปันส่วน2!$B$3:$B$20,E1033)</f>
        <v>1936.421</v>
      </c>
      <c r="H1033" s="109">
        <f t="shared" si="16"/>
        <v>2801.7510000000002</v>
      </c>
    </row>
    <row r="1034" spans="1:8">
      <c r="A1034" s="69">
        <v>1031</v>
      </c>
      <c r="B1034" s="82" t="str">
        <f>IF('4 ป้อนข้อมูล'!B1034&lt;&gt;"",'4 ป้อนข้อมูล'!B1034," ")</f>
        <v>โรงเรียนบ้านแม่ขรี</v>
      </c>
      <c r="C1034" s="81" t="str">
        <f>IF('4 ป้อนข้อมูล'!C1034&lt;&gt;"",'4 ป้อนข้อมูล'!C1034," ")</f>
        <v>นางอารี  มีนิล</v>
      </c>
      <c r="D1034" s="69">
        <f>IF('4 ป้อนข้อมูล'!D1034&lt;&gt;"",'4 ป้อนข้อมูล'!D1034," ")</f>
        <v>2</v>
      </c>
      <c r="E1034" s="71">
        <f>IF('4 ป้อนข้อมูล'!E1034&lt;'3 ค่าคะแนน'!$B$9,0,IF('4 ป้อนข้อมูล'!E1034&lt;'3 ค่าคะแนน'!$B$8,'3 ค่าคะแนน'!$E$9,IF('4 ป้อนข้อมูล'!E1034&lt;'3 ค่าคะแนน'!$B$7,'3 ค่าคะแนน'!$E$8,IF('4 ป้อนข้อมูล'!E1034&lt;'3 ค่าคะแนน'!$B$6,'3 ค่าคะแนน'!$E$7,IF('4 ป้อนข้อมูล'!E1034&lt;'3 ค่าคะแนน'!$B$5,'3 ค่าคะแนน'!$E$6,IF('4 ป้อนข้อมูล'!E1034&lt;'3 ค่าคะแนน'!$B$4,'3 ค่าคะแนน'!$E$5,'3 ค่าคะแนน'!$E$4))))))</f>
        <v>98.75</v>
      </c>
      <c r="F1034" s="109">
        <f>IF('4 ป้อนข้อมูล'!E1034&gt;=70,SUMIF(ปันส่วน!$A$5:$A$16,D1034,ปันส่วน!$F$5:$F$16),0)</f>
        <v>865.33</v>
      </c>
      <c r="G1034" s="109">
        <f>SUMIFS(ปันส่วน2!$C$3:$C$20,ปันส่วน2!$A$3:$A$20,D1034,ปันส่วน2!$B$3:$B$20,E1034)</f>
        <v>1936.421</v>
      </c>
      <c r="H1034" s="109">
        <f t="shared" si="16"/>
        <v>2801.7510000000002</v>
      </c>
    </row>
    <row r="1035" spans="1:8">
      <c r="A1035" s="69">
        <v>1032</v>
      </c>
      <c r="B1035" s="82" t="str">
        <f>IF('4 ป้อนข้อมูล'!B1035&lt;&gt;"",'4 ป้อนข้อมูล'!B1035," ")</f>
        <v>โรงเรียนบ้านแม่ขรี</v>
      </c>
      <c r="C1035" s="81" t="str">
        <f>IF('4 ป้อนข้อมูล'!C1035&lt;&gt;"",'4 ป้อนข้อมูล'!C1035," ")</f>
        <v>นางปราณี  จันทรากุล</v>
      </c>
      <c r="D1035" s="69">
        <f>IF('4 ป้อนข้อมูล'!D1035&lt;&gt;"",'4 ป้อนข้อมูล'!D1035," ")</f>
        <v>2</v>
      </c>
      <c r="E1035" s="71">
        <f>IF('4 ป้อนข้อมูล'!E1035&lt;'3 ค่าคะแนน'!$B$9,0,IF('4 ป้อนข้อมูล'!E1035&lt;'3 ค่าคะแนน'!$B$8,'3 ค่าคะแนน'!$E$9,IF('4 ป้อนข้อมูล'!E1035&lt;'3 ค่าคะแนน'!$B$7,'3 ค่าคะแนน'!$E$8,IF('4 ป้อนข้อมูล'!E1035&lt;'3 ค่าคะแนน'!$B$6,'3 ค่าคะแนน'!$E$7,IF('4 ป้อนข้อมูล'!E1035&lt;'3 ค่าคะแนน'!$B$5,'3 ค่าคะแนน'!$E$6,IF('4 ป้อนข้อมูล'!E1035&lt;'3 ค่าคะแนน'!$B$4,'3 ค่าคะแนน'!$E$5,'3 ค่าคะแนน'!$E$4))))))</f>
        <v>98.75</v>
      </c>
      <c r="F1035" s="109">
        <f>IF('4 ป้อนข้อมูล'!E1035&gt;=70,SUMIF(ปันส่วน!$A$5:$A$16,D1035,ปันส่วน!$F$5:$F$16),0)</f>
        <v>865.33</v>
      </c>
      <c r="G1035" s="109">
        <f>SUMIFS(ปันส่วน2!$C$3:$C$20,ปันส่วน2!$A$3:$A$20,D1035,ปันส่วน2!$B$3:$B$20,E1035)</f>
        <v>1936.421</v>
      </c>
      <c r="H1035" s="109">
        <f t="shared" si="16"/>
        <v>2801.7510000000002</v>
      </c>
    </row>
    <row r="1036" spans="1:8">
      <c r="A1036" s="69">
        <v>1033</v>
      </c>
      <c r="B1036" s="82" t="str">
        <f>IF('4 ป้อนข้อมูล'!B1036&lt;&gt;"",'4 ป้อนข้อมูล'!B1036," ")</f>
        <v>โรงเรียนบ้านแม่ขรี</v>
      </c>
      <c r="C1036" s="81" t="str">
        <f>IF('4 ป้อนข้อมูล'!C1036&lt;&gt;"",'4 ป้อนข้อมูล'!C1036," ")</f>
        <v>นายจรัญ  วีสุวรรณ</v>
      </c>
      <c r="D1036" s="69">
        <f>IF('4 ป้อนข้อมูล'!D1036&lt;&gt;"",'4 ป้อนข้อมูล'!D1036," ")</f>
        <v>2</v>
      </c>
      <c r="E1036" s="71">
        <f>IF('4 ป้อนข้อมูล'!E1036&lt;'3 ค่าคะแนน'!$B$9,0,IF('4 ป้อนข้อมูล'!E1036&lt;'3 ค่าคะแนน'!$B$8,'3 ค่าคะแนน'!$E$9,IF('4 ป้อนข้อมูล'!E1036&lt;'3 ค่าคะแนน'!$B$7,'3 ค่าคะแนน'!$E$8,IF('4 ป้อนข้อมูล'!E1036&lt;'3 ค่าคะแนน'!$B$6,'3 ค่าคะแนน'!$E$7,IF('4 ป้อนข้อมูล'!E1036&lt;'3 ค่าคะแนน'!$B$5,'3 ค่าคะแนน'!$E$6,IF('4 ป้อนข้อมูล'!E1036&lt;'3 ค่าคะแนน'!$B$4,'3 ค่าคะแนน'!$E$5,'3 ค่าคะแนน'!$E$4))))))</f>
        <v>98.75</v>
      </c>
      <c r="F1036" s="109">
        <f>IF('4 ป้อนข้อมูล'!E1036&gt;=70,SUMIF(ปันส่วน!$A$5:$A$16,D1036,ปันส่วน!$F$5:$F$16),0)</f>
        <v>865.33</v>
      </c>
      <c r="G1036" s="109">
        <f>SUMIFS(ปันส่วน2!$C$3:$C$20,ปันส่วน2!$A$3:$A$20,D1036,ปันส่วน2!$B$3:$B$20,E1036)</f>
        <v>1936.421</v>
      </c>
      <c r="H1036" s="109">
        <f t="shared" si="16"/>
        <v>2801.7510000000002</v>
      </c>
    </row>
    <row r="1037" spans="1:8">
      <c r="A1037" s="69">
        <v>1034</v>
      </c>
      <c r="B1037" s="82" t="str">
        <f>IF('4 ป้อนข้อมูล'!B1037&lt;&gt;"",'4 ป้อนข้อมูล'!B1037," ")</f>
        <v>โรงเรียนบ้านแม่ขรี</v>
      </c>
      <c r="C1037" s="81" t="str">
        <f>IF('4 ป้อนข้อมูล'!C1037&lt;&gt;"",'4 ป้อนข้อมูล'!C1037," ")</f>
        <v>นางกรรณิการ์  หมื่นวงศ์</v>
      </c>
      <c r="D1037" s="69">
        <f>IF('4 ป้อนข้อมูล'!D1037&lt;&gt;"",'4 ป้อนข้อมูล'!D1037," ")</f>
        <v>2</v>
      </c>
      <c r="E1037" s="71">
        <f>IF('4 ป้อนข้อมูล'!E1037&lt;'3 ค่าคะแนน'!$B$9,0,IF('4 ป้อนข้อมูล'!E1037&lt;'3 ค่าคะแนน'!$B$8,'3 ค่าคะแนน'!$E$9,IF('4 ป้อนข้อมูล'!E1037&lt;'3 ค่าคะแนน'!$B$7,'3 ค่าคะแนน'!$E$8,IF('4 ป้อนข้อมูล'!E1037&lt;'3 ค่าคะแนน'!$B$6,'3 ค่าคะแนน'!$E$7,IF('4 ป้อนข้อมูล'!E1037&lt;'3 ค่าคะแนน'!$B$5,'3 ค่าคะแนน'!$E$6,IF('4 ป้อนข้อมูล'!E1037&lt;'3 ค่าคะแนน'!$B$4,'3 ค่าคะแนน'!$E$5,'3 ค่าคะแนน'!$E$4))))))</f>
        <v>100</v>
      </c>
      <c r="F1037" s="109">
        <f>IF('4 ป้อนข้อมูล'!E1037&gt;=70,SUMIF(ปันส่วน!$A$5:$A$16,D1037,ปันส่วน!$F$5:$F$16),0)</f>
        <v>865.33</v>
      </c>
      <c r="G1037" s="109">
        <f>SUMIFS(ปันส่วน2!$C$3:$C$20,ปันส่วน2!$A$3:$A$20,D1037,ปันส่วน2!$B$3:$B$20,E1037)</f>
        <v>1960.933</v>
      </c>
      <c r="H1037" s="109">
        <f t="shared" si="16"/>
        <v>2826.2629999999999</v>
      </c>
    </row>
    <row r="1038" spans="1:8">
      <c r="A1038" s="69">
        <v>1035</v>
      </c>
      <c r="B1038" s="82" t="str">
        <f>IF('4 ป้อนข้อมูล'!B1038&lt;&gt;"",'4 ป้อนข้อมูล'!B1038," ")</f>
        <v>โรงเรียนบ้านแม่ขรี</v>
      </c>
      <c r="C1038" s="81" t="str">
        <f>IF('4 ป้อนข้อมูล'!C1038&lt;&gt;"",'4 ป้อนข้อมูล'!C1038," ")</f>
        <v>นางธัญรดี  ยิ่งสมถวิล</v>
      </c>
      <c r="D1038" s="69">
        <f>IF('4 ป้อนข้อมูล'!D1038&lt;&gt;"",'4 ป้อนข้อมูล'!D1038," ")</f>
        <v>2</v>
      </c>
      <c r="E1038" s="71">
        <f>IF('4 ป้อนข้อมูล'!E1038&lt;'3 ค่าคะแนน'!$B$9,0,IF('4 ป้อนข้อมูล'!E1038&lt;'3 ค่าคะแนน'!$B$8,'3 ค่าคะแนน'!$E$9,IF('4 ป้อนข้อมูล'!E1038&lt;'3 ค่าคะแนน'!$B$7,'3 ค่าคะแนน'!$E$8,IF('4 ป้อนข้อมูล'!E1038&lt;'3 ค่าคะแนน'!$B$6,'3 ค่าคะแนน'!$E$7,IF('4 ป้อนข้อมูล'!E1038&lt;'3 ค่าคะแนน'!$B$5,'3 ค่าคะแนน'!$E$6,IF('4 ป้อนข้อมูล'!E1038&lt;'3 ค่าคะแนน'!$B$4,'3 ค่าคะแนน'!$E$5,'3 ค่าคะแนน'!$E$4))))))</f>
        <v>98.75</v>
      </c>
      <c r="F1038" s="109">
        <f>IF('4 ป้อนข้อมูล'!E1038&gt;=70,SUMIF(ปันส่วน!$A$5:$A$16,D1038,ปันส่วน!$F$5:$F$16),0)</f>
        <v>865.33</v>
      </c>
      <c r="G1038" s="109">
        <f>SUMIFS(ปันส่วน2!$C$3:$C$20,ปันส่วน2!$A$3:$A$20,D1038,ปันส่วน2!$B$3:$B$20,E1038)</f>
        <v>1936.421</v>
      </c>
      <c r="H1038" s="109">
        <f t="shared" si="16"/>
        <v>2801.7510000000002</v>
      </c>
    </row>
    <row r="1039" spans="1:8">
      <c r="A1039" s="69">
        <v>1036</v>
      </c>
      <c r="B1039" s="82" t="str">
        <f>IF('4 ป้อนข้อมูล'!B1039&lt;&gt;"",'4 ป้อนข้อมูล'!B1039," ")</f>
        <v>โรงเรียนบ้านแม่ขรี</v>
      </c>
      <c r="C1039" s="81" t="str">
        <f>IF('4 ป้อนข้อมูล'!C1039&lt;&gt;"",'4 ป้อนข้อมูล'!C1039," ")</f>
        <v>นางประยูน  คงมา</v>
      </c>
      <c r="D1039" s="69">
        <f>IF('4 ป้อนข้อมูล'!D1039&lt;&gt;"",'4 ป้อนข้อมูล'!D1039," ")</f>
        <v>2</v>
      </c>
      <c r="E1039" s="71">
        <f>IF('4 ป้อนข้อมูล'!E1039&lt;'3 ค่าคะแนน'!$B$9,0,IF('4 ป้อนข้อมูล'!E1039&lt;'3 ค่าคะแนน'!$B$8,'3 ค่าคะแนน'!$E$9,IF('4 ป้อนข้อมูล'!E1039&lt;'3 ค่าคะแนน'!$B$7,'3 ค่าคะแนน'!$E$8,IF('4 ป้อนข้อมูล'!E1039&lt;'3 ค่าคะแนน'!$B$6,'3 ค่าคะแนน'!$E$7,IF('4 ป้อนข้อมูล'!E1039&lt;'3 ค่าคะแนน'!$B$5,'3 ค่าคะแนน'!$E$6,IF('4 ป้อนข้อมูล'!E1039&lt;'3 ค่าคะแนน'!$B$4,'3 ค่าคะแนน'!$E$5,'3 ค่าคะแนน'!$E$4))))))</f>
        <v>98.75</v>
      </c>
      <c r="F1039" s="109">
        <f>IF('4 ป้อนข้อมูล'!E1039&gt;=70,SUMIF(ปันส่วน!$A$5:$A$16,D1039,ปันส่วน!$F$5:$F$16),0)</f>
        <v>865.33</v>
      </c>
      <c r="G1039" s="109">
        <f>SUMIFS(ปันส่วน2!$C$3:$C$20,ปันส่วน2!$A$3:$A$20,D1039,ปันส่วน2!$B$3:$B$20,E1039)</f>
        <v>1936.421</v>
      </c>
      <c r="H1039" s="109">
        <f t="shared" si="16"/>
        <v>2801.7510000000002</v>
      </c>
    </row>
    <row r="1040" spans="1:8">
      <c r="A1040" s="69">
        <v>1037</v>
      </c>
      <c r="B1040" s="82" t="str">
        <f>IF('4 ป้อนข้อมูล'!B1040&lt;&gt;"",'4 ป้อนข้อมูล'!B1040," ")</f>
        <v>โรงเรียนบ้านแม่ขรี</v>
      </c>
      <c r="C1040" s="81" t="str">
        <f>IF('4 ป้อนข้อมูล'!C1040&lt;&gt;"",'4 ป้อนข้อมูล'!C1040," ")</f>
        <v>นางชิด  ชูโชติ</v>
      </c>
      <c r="D1040" s="69">
        <f>IF('4 ป้อนข้อมูล'!D1040&lt;&gt;"",'4 ป้อนข้อมูล'!D1040," ")</f>
        <v>2</v>
      </c>
      <c r="E1040" s="71">
        <f>IF('4 ป้อนข้อมูล'!E1040&lt;'3 ค่าคะแนน'!$B$9,0,IF('4 ป้อนข้อมูล'!E1040&lt;'3 ค่าคะแนน'!$B$8,'3 ค่าคะแนน'!$E$9,IF('4 ป้อนข้อมูล'!E1040&lt;'3 ค่าคะแนน'!$B$7,'3 ค่าคะแนน'!$E$8,IF('4 ป้อนข้อมูล'!E1040&lt;'3 ค่าคะแนน'!$B$6,'3 ค่าคะแนน'!$E$7,IF('4 ป้อนข้อมูล'!E1040&lt;'3 ค่าคะแนน'!$B$5,'3 ค่าคะแนน'!$E$6,IF('4 ป้อนข้อมูล'!E1040&lt;'3 ค่าคะแนน'!$B$4,'3 ค่าคะแนน'!$E$5,'3 ค่าคะแนน'!$E$4))))))</f>
        <v>98.75</v>
      </c>
      <c r="F1040" s="109">
        <f>IF('4 ป้อนข้อมูล'!E1040&gt;=70,SUMIF(ปันส่วน!$A$5:$A$16,D1040,ปันส่วน!$F$5:$F$16),0)</f>
        <v>865.33</v>
      </c>
      <c r="G1040" s="109">
        <f>SUMIFS(ปันส่วน2!$C$3:$C$20,ปันส่วน2!$A$3:$A$20,D1040,ปันส่วน2!$B$3:$B$20,E1040)</f>
        <v>1936.421</v>
      </c>
      <c r="H1040" s="109">
        <f t="shared" si="16"/>
        <v>2801.7510000000002</v>
      </c>
    </row>
    <row r="1041" spans="1:8">
      <c r="A1041" s="69">
        <v>1038</v>
      </c>
      <c r="B1041" s="82" t="str">
        <f>IF('4 ป้อนข้อมูล'!B1041&lt;&gt;"",'4 ป้อนข้อมูล'!B1041," ")</f>
        <v>โรงเรียนบ้านแม่ขรี</v>
      </c>
      <c r="C1041" s="81" t="str">
        <f>IF('4 ป้อนข้อมูล'!C1041&lt;&gt;"",'4 ป้อนข้อมูล'!C1041," ")</f>
        <v>นางนาตยา  นาคปลัด</v>
      </c>
      <c r="D1041" s="69">
        <f>IF('4 ป้อนข้อมูล'!D1041&lt;&gt;"",'4 ป้อนข้อมูล'!D1041," ")</f>
        <v>2</v>
      </c>
      <c r="E1041" s="71">
        <f>IF('4 ป้อนข้อมูล'!E1041&lt;'3 ค่าคะแนน'!$B$9,0,IF('4 ป้อนข้อมูล'!E1041&lt;'3 ค่าคะแนน'!$B$8,'3 ค่าคะแนน'!$E$9,IF('4 ป้อนข้อมูล'!E1041&lt;'3 ค่าคะแนน'!$B$7,'3 ค่าคะแนน'!$E$8,IF('4 ป้อนข้อมูล'!E1041&lt;'3 ค่าคะแนน'!$B$6,'3 ค่าคะแนน'!$E$7,IF('4 ป้อนข้อมูล'!E1041&lt;'3 ค่าคะแนน'!$B$5,'3 ค่าคะแนน'!$E$6,IF('4 ป้อนข้อมูล'!E1041&lt;'3 ค่าคะแนน'!$B$4,'3 ค่าคะแนน'!$E$5,'3 ค่าคะแนน'!$E$4))))))</f>
        <v>98.75</v>
      </c>
      <c r="F1041" s="109">
        <f>IF('4 ป้อนข้อมูล'!E1041&gt;=70,SUMIF(ปันส่วน!$A$5:$A$16,D1041,ปันส่วน!$F$5:$F$16),0)</f>
        <v>865.33</v>
      </c>
      <c r="G1041" s="109">
        <f>SUMIFS(ปันส่วน2!$C$3:$C$20,ปันส่วน2!$A$3:$A$20,D1041,ปันส่วน2!$B$3:$B$20,E1041)</f>
        <v>1936.421</v>
      </c>
      <c r="H1041" s="109">
        <f t="shared" si="16"/>
        <v>2801.7510000000002</v>
      </c>
    </row>
    <row r="1042" spans="1:8">
      <c r="A1042" s="69">
        <v>1039</v>
      </c>
      <c r="B1042" s="82" t="str">
        <f>IF('4 ป้อนข้อมูล'!B1042&lt;&gt;"",'4 ป้อนข้อมูล'!B1042," ")</f>
        <v>โรงเรียนบ้านแม่ขรี</v>
      </c>
      <c r="C1042" s="81" t="str">
        <f>IF('4 ป้อนข้อมูล'!C1042&lt;&gt;"",'4 ป้อนข้อมูล'!C1042," ")</f>
        <v>นางสุพรรณี  ธรรมศิริ</v>
      </c>
      <c r="D1042" s="69">
        <f>IF('4 ป้อนข้อมูล'!D1042&lt;&gt;"",'4 ป้อนข้อมูล'!D1042," ")</f>
        <v>2</v>
      </c>
      <c r="E1042" s="71">
        <f>IF('4 ป้อนข้อมูล'!E1042&lt;'3 ค่าคะแนน'!$B$9,0,IF('4 ป้อนข้อมูล'!E1042&lt;'3 ค่าคะแนน'!$B$8,'3 ค่าคะแนน'!$E$9,IF('4 ป้อนข้อมูล'!E1042&lt;'3 ค่าคะแนน'!$B$7,'3 ค่าคะแนน'!$E$8,IF('4 ป้อนข้อมูล'!E1042&lt;'3 ค่าคะแนน'!$B$6,'3 ค่าคะแนน'!$E$7,IF('4 ป้อนข้อมูล'!E1042&lt;'3 ค่าคะแนน'!$B$5,'3 ค่าคะแนน'!$E$6,IF('4 ป้อนข้อมูล'!E1042&lt;'3 ค่าคะแนน'!$B$4,'3 ค่าคะแนน'!$E$5,'3 ค่าคะแนน'!$E$4))))))</f>
        <v>98.75</v>
      </c>
      <c r="F1042" s="109">
        <f>IF('4 ป้อนข้อมูล'!E1042&gt;=70,SUMIF(ปันส่วน!$A$5:$A$16,D1042,ปันส่วน!$F$5:$F$16),0)</f>
        <v>865.33</v>
      </c>
      <c r="G1042" s="109">
        <f>SUMIFS(ปันส่วน2!$C$3:$C$20,ปันส่วน2!$A$3:$A$20,D1042,ปันส่วน2!$B$3:$B$20,E1042)</f>
        <v>1936.421</v>
      </c>
      <c r="H1042" s="109">
        <f t="shared" si="16"/>
        <v>2801.7510000000002</v>
      </c>
    </row>
    <row r="1043" spans="1:8">
      <c r="A1043" s="69">
        <v>1040</v>
      </c>
      <c r="B1043" s="82" t="str">
        <f>IF('4 ป้อนข้อมูล'!B1043&lt;&gt;"",'4 ป้อนข้อมูล'!B1043," ")</f>
        <v>โรงเรียนบ้านแม่ขรี</v>
      </c>
      <c r="C1043" s="81" t="str">
        <f>IF('4 ป้อนข้อมูล'!C1043&lt;&gt;"",'4 ป้อนข้อมูล'!C1043," ")</f>
        <v>นางเพ็ญศรี  ชูสงค์</v>
      </c>
      <c r="D1043" s="69">
        <f>IF('4 ป้อนข้อมูล'!D1043&lt;&gt;"",'4 ป้อนข้อมูล'!D1043," ")</f>
        <v>2</v>
      </c>
      <c r="E1043" s="71">
        <f>IF('4 ป้อนข้อมูล'!E1043&lt;'3 ค่าคะแนน'!$B$9,0,IF('4 ป้อนข้อมูล'!E1043&lt;'3 ค่าคะแนน'!$B$8,'3 ค่าคะแนน'!$E$9,IF('4 ป้อนข้อมูล'!E1043&lt;'3 ค่าคะแนน'!$B$7,'3 ค่าคะแนน'!$E$8,IF('4 ป้อนข้อมูล'!E1043&lt;'3 ค่าคะแนน'!$B$6,'3 ค่าคะแนน'!$E$7,IF('4 ป้อนข้อมูล'!E1043&lt;'3 ค่าคะแนน'!$B$5,'3 ค่าคะแนน'!$E$6,IF('4 ป้อนข้อมูล'!E1043&lt;'3 ค่าคะแนน'!$B$4,'3 ค่าคะแนน'!$E$5,'3 ค่าคะแนน'!$E$4))))))</f>
        <v>98.75</v>
      </c>
      <c r="F1043" s="109">
        <f>IF('4 ป้อนข้อมูล'!E1043&gt;=70,SUMIF(ปันส่วน!$A$5:$A$16,D1043,ปันส่วน!$F$5:$F$16),0)</f>
        <v>865.33</v>
      </c>
      <c r="G1043" s="109">
        <f>SUMIFS(ปันส่วน2!$C$3:$C$20,ปันส่วน2!$A$3:$A$20,D1043,ปันส่วน2!$B$3:$B$20,E1043)</f>
        <v>1936.421</v>
      </c>
      <c r="H1043" s="109">
        <f t="shared" si="16"/>
        <v>2801.7510000000002</v>
      </c>
    </row>
    <row r="1044" spans="1:8">
      <c r="A1044" s="69">
        <v>1041</v>
      </c>
      <c r="B1044" s="82" t="str">
        <f>IF('4 ป้อนข้อมูล'!B1044&lt;&gt;"",'4 ป้อนข้อมูล'!B1044," ")</f>
        <v>โรงเรียนบ้านแม่ขรี</v>
      </c>
      <c r="C1044" s="81" t="str">
        <f>IF('4 ป้อนข้อมูล'!C1044&lt;&gt;"",'4 ป้อนข้อมูล'!C1044," ")</f>
        <v>นางสิรินดา  รัตนพันธุ์</v>
      </c>
      <c r="D1044" s="69">
        <f>IF('4 ป้อนข้อมูล'!D1044&lt;&gt;"",'4 ป้อนข้อมูล'!D1044," ")</f>
        <v>2</v>
      </c>
      <c r="E1044" s="71">
        <f>IF('4 ป้อนข้อมูล'!E1044&lt;'3 ค่าคะแนน'!$B$9,0,IF('4 ป้อนข้อมูล'!E1044&lt;'3 ค่าคะแนน'!$B$8,'3 ค่าคะแนน'!$E$9,IF('4 ป้อนข้อมูล'!E1044&lt;'3 ค่าคะแนน'!$B$7,'3 ค่าคะแนน'!$E$8,IF('4 ป้อนข้อมูล'!E1044&lt;'3 ค่าคะแนน'!$B$6,'3 ค่าคะแนน'!$E$7,IF('4 ป้อนข้อมูล'!E1044&lt;'3 ค่าคะแนน'!$B$5,'3 ค่าคะแนน'!$E$6,IF('4 ป้อนข้อมูล'!E1044&lt;'3 ค่าคะแนน'!$B$4,'3 ค่าคะแนน'!$E$5,'3 ค่าคะแนน'!$E$4))))))</f>
        <v>98.75</v>
      </c>
      <c r="F1044" s="109">
        <f>IF('4 ป้อนข้อมูล'!E1044&gt;=70,SUMIF(ปันส่วน!$A$5:$A$16,D1044,ปันส่วน!$F$5:$F$16),0)</f>
        <v>865.33</v>
      </c>
      <c r="G1044" s="109">
        <f>SUMIFS(ปันส่วน2!$C$3:$C$20,ปันส่วน2!$A$3:$A$20,D1044,ปันส่วน2!$B$3:$B$20,E1044)</f>
        <v>1936.421</v>
      </c>
      <c r="H1044" s="109">
        <f t="shared" si="16"/>
        <v>2801.7510000000002</v>
      </c>
    </row>
    <row r="1045" spans="1:8">
      <c r="A1045" s="69">
        <v>1042</v>
      </c>
      <c r="B1045" s="82" t="str">
        <f>IF('4 ป้อนข้อมูล'!B1045&lt;&gt;"",'4 ป้อนข้อมูล'!B1045," ")</f>
        <v>โรงเรียนบ้านแม่ขรี</v>
      </c>
      <c r="C1045" s="81" t="str">
        <f>IF('4 ป้อนข้อมูล'!C1045&lt;&gt;"",'4 ป้อนข้อมูล'!C1045," ")</f>
        <v>นางสุจิตรา  สังเมียน</v>
      </c>
      <c r="D1045" s="69">
        <f>IF('4 ป้อนข้อมูล'!D1045&lt;&gt;"",'4 ป้อนข้อมูล'!D1045," ")</f>
        <v>2</v>
      </c>
      <c r="E1045" s="71">
        <f>IF('4 ป้อนข้อมูล'!E1045&lt;'3 ค่าคะแนน'!$B$9,0,IF('4 ป้อนข้อมูล'!E1045&lt;'3 ค่าคะแนน'!$B$8,'3 ค่าคะแนน'!$E$9,IF('4 ป้อนข้อมูล'!E1045&lt;'3 ค่าคะแนน'!$B$7,'3 ค่าคะแนน'!$E$8,IF('4 ป้อนข้อมูล'!E1045&lt;'3 ค่าคะแนน'!$B$6,'3 ค่าคะแนน'!$E$7,IF('4 ป้อนข้อมูล'!E1045&lt;'3 ค่าคะแนน'!$B$5,'3 ค่าคะแนน'!$E$6,IF('4 ป้อนข้อมูล'!E1045&lt;'3 ค่าคะแนน'!$B$4,'3 ค่าคะแนน'!$E$5,'3 ค่าคะแนน'!$E$4))))))</f>
        <v>98.75</v>
      </c>
      <c r="F1045" s="109">
        <f>IF('4 ป้อนข้อมูล'!E1045&gt;=70,SUMIF(ปันส่วน!$A$5:$A$16,D1045,ปันส่วน!$F$5:$F$16),0)</f>
        <v>865.33</v>
      </c>
      <c r="G1045" s="109">
        <f>SUMIFS(ปันส่วน2!$C$3:$C$20,ปันส่วน2!$A$3:$A$20,D1045,ปันส่วน2!$B$3:$B$20,E1045)</f>
        <v>1936.421</v>
      </c>
      <c r="H1045" s="109">
        <f t="shared" si="16"/>
        <v>2801.7510000000002</v>
      </c>
    </row>
    <row r="1046" spans="1:8">
      <c r="A1046" s="69">
        <v>1043</v>
      </c>
      <c r="B1046" s="82" t="str">
        <f>IF('4 ป้อนข้อมูล'!B1046&lt;&gt;"",'4 ป้อนข้อมูล'!B1046," ")</f>
        <v>โรงเรียนบ้านแม่ขรี</v>
      </c>
      <c r="C1046" s="81" t="str">
        <f>IF('4 ป้อนข้อมูล'!C1046&lt;&gt;"",'4 ป้อนข้อมูล'!C1046," ")</f>
        <v>นายนพรัตน์  คุณาธรรม</v>
      </c>
      <c r="D1046" s="69">
        <f>IF('4 ป้อนข้อมูล'!D1046&lt;&gt;"",'4 ป้อนข้อมูล'!D1046," ")</f>
        <v>2</v>
      </c>
      <c r="E1046" s="71">
        <f>IF('4 ป้อนข้อมูล'!E1046&lt;'3 ค่าคะแนน'!$B$9,0,IF('4 ป้อนข้อมูล'!E1046&lt;'3 ค่าคะแนน'!$B$8,'3 ค่าคะแนน'!$E$9,IF('4 ป้อนข้อมูล'!E1046&lt;'3 ค่าคะแนน'!$B$7,'3 ค่าคะแนน'!$E$8,IF('4 ป้อนข้อมูล'!E1046&lt;'3 ค่าคะแนน'!$B$6,'3 ค่าคะแนน'!$E$7,IF('4 ป้อนข้อมูล'!E1046&lt;'3 ค่าคะแนน'!$B$5,'3 ค่าคะแนน'!$E$6,IF('4 ป้อนข้อมูล'!E1046&lt;'3 ค่าคะแนน'!$B$4,'3 ค่าคะแนน'!$E$5,'3 ค่าคะแนน'!$E$4))))))</f>
        <v>98.75</v>
      </c>
      <c r="F1046" s="109">
        <f>IF('4 ป้อนข้อมูล'!E1046&gt;=70,SUMIF(ปันส่วน!$A$5:$A$16,D1046,ปันส่วน!$F$5:$F$16),0)</f>
        <v>865.33</v>
      </c>
      <c r="G1046" s="109">
        <f>SUMIFS(ปันส่วน2!$C$3:$C$20,ปันส่วน2!$A$3:$A$20,D1046,ปันส่วน2!$B$3:$B$20,E1046)</f>
        <v>1936.421</v>
      </c>
      <c r="H1046" s="109">
        <f t="shared" si="16"/>
        <v>2801.7510000000002</v>
      </c>
    </row>
    <row r="1047" spans="1:8">
      <c r="A1047" s="69">
        <v>1044</v>
      </c>
      <c r="B1047" s="82" t="str">
        <f>IF('4 ป้อนข้อมูล'!B1047&lt;&gt;"",'4 ป้อนข้อมูล'!B1047," ")</f>
        <v>โรงเรียนบ้านแม่ขรี</v>
      </c>
      <c r="C1047" s="81" t="str">
        <f>IF('4 ป้อนข้อมูล'!C1047&lt;&gt;"",'4 ป้อนข้อมูล'!C1047," ")</f>
        <v>น.ส.ผกาทิพย์  ฉิมพงษ์</v>
      </c>
      <c r="D1047" s="69">
        <f>IF('4 ป้อนข้อมูล'!D1047&lt;&gt;"",'4 ป้อนข้อมูล'!D1047," ")</f>
        <v>2</v>
      </c>
      <c r="E1047" s="71">
        <f>IF('4 ป้อนข้อมูล'!E1047&lt;'3 ค่าคะแนน'!$B$9,0,IF('4 ป้อนข้อมูล'!E1047&lt;'3 ค่าคะแนน'!$B$8,'3 ค่าคะแนน'!$E$9,IF('4 ป้อนข้อมูล'!E1047&lt;'3 ค่าคะแนน'!$B$7,'3 ค่าคะแนน'!$E$8,IF('4 ป้อนข้อมูล'!E1047&lt;'3 ค่าคะแนน'!$B$6,'3 ค่าคะแนน'!$E$7,IF('4 ป้อนข้อมูล'!E1047&lt;'3 ค่าคะแนน'!$B$5,'3 ค่าคะแนน'!$E$6,IF('4 ป้อนข้อมูล'!E1047&lt;'3 ค่าคะแนน'!$B$4,'3 ค่าคะแนน'!$E$5,'3 ค่าคะแนน'!$E$4))))))</f>
        <v>98.75</v>
      </c>
      <c r="F1047" s="109">
        <f>IF('4 ป้อนข้อมูล'!E1047&gt;=70,SUMIF(ปันส่วน!$A$5:$A$16,D1047,ปันส่วน!$F$5:$F$16),0)</f>
        <v>865.33</v>
      </c>
      <c r="G1047" s="109">
        <f>SUMIFS(ปันส่วน2!$C$3:$C$20,ปันส่วน2!$A$3:$A$20,D1047,ปันส่วน2!$B$3:$B$20,E1047)</f>
        <v>1936.421</v>
      </c>
      <c r="H1047" s="109">
        <f t="shared" si="16"/>
        <v>2801.7510000000002</v>
      </c>
    </row>
    <row r="1048" spans="1:8">
      <c r="A1048" s="69">
        <v>1045</v>
      </c>
      <c r="B1048" s="82" t="str">
        <f>IF('4 ป้อนข้อมูล'!B1048&lt;&gt;"",'4 ป้อนข้อมูล'!B1048," ")</f>
        <v>โรงเรียนบ้านแม่ขรี</v>
      </c>
      <c r="C1048" s="81" t="str">
        <f>IF('4 ป้อนข้อมูล'!C1048&lt;&gt;"",'4 ป้อนข้อมูล'!C1048," ")</f>
        <v>นางเครือวัลย์  สังข์มี</v>
      </c>
      <c r="D1048" s="69">
        <f>IF('4 ป้อนข้อมูล'!D1048&lt;&gt;"",'4 ป้อนข้อมูล'!D1048," ")</f>
        <v>2</v>
      </c>
      <c r="E1048" s="71">
        <f>IF('4 ป้อนข้อมูล'!E1048&lt;'3 ค่าคะแนน'!$B$9,0,IF('4 ป้อนข้อมูล'!E1048&lt;'3 ค่าคะแนน'!$B$8,'3 ค่าคะแนน'!$E$9,IF('4 ป้อนข้อมูล'!E1048&lt;'3 ค่าคะแนน'!$B$7,'3 ค่าคะแนน'!$E$8,IF('4 ป้อนข้อมูล'!E1048&lt;'3 ค่าคะแนน'!$B$6,'3 ค่าคะแนน'!$E$7,IF('4 ป้อนข้อมูล'!E1048&lt;'3 ค่าคะแนน'!$B$5,'3 ค่าคะแนน'!$E$6,IF('4 ป้อนข้อมูล'!E1048&lt;'3 ค่าคะแนน'!$B$4,'3 ค่าคะแนน'!$E$5,'3 ค่าคะแนน'!$E$4))))))</f>
        <v>100</v>
      </c>
      <c r="F1048" s="109">
        <f>IF('4 ป้อนข้อมูล'!E1048&gt;=70,SUMIF(ปันส่วน!$A$5:$A$16,D1048,ปันส่วน!$F$5:$F$16),0)</f>
        <v>865.33</v>
      </c>
      <c r="G1048" s="109">
        <f>SUMIFS(ปันส่วน2!$C$3:$C$20,ปันส่วน2!$A$3:$A$20,D1048,ปันส่วน2!$B$3:$B$20,E1048)</f>
        <v>1960.933</v>
      </c>
      <c r="H1048" s="109">
        <f t="shared" si="16"/>
        <v>2826.2629999999999</v>
      </c>
    </row>
    <row r="1049" spans="1:8">
      <c r="A1049" s="69">
        <v>1046</v>
      </c>
      <c r="B1049" s="82" t="str">
        <f>IF('4 ป้อนข้อมูล'!B1049&lt;&gt;"",'4 ป้อนข้อมูล'!B1049," ")</f>
        <v>โรงเรียนบ้านแม่ขรี</v>
      </c>
      <c r="C1049" s="81" t="str">
        <f>IF('4 ป้อนข้อมูล'!C1049&lt;&gt;"",'4 ป้อนข้อมูล'!C1049," ")</f>
        <v>นางพวงน้อย  กาฬจันโท</v>
      </c>
      <c r="D1049" s="69">
        <f>IF('4 ป้อนข้อมูล'!D1049&lt;&gt;"",'4 ป้อนข้อมูล'!D1049," ")</f>
        <v>2</v>
      </c>
      <c r="E1049" s="71">
        <f>IF('4 ป้อนข้อมูล'!E1049&lt;'3 ค่าคะแนน'!$B$9,0,IF('4 ป้อนข้อมูล'!E1049&lt;'3 ค่าคะแนน'!$B$8,'3 ค่าคะแนน'!$E$9,IF('4 ป้อนข้อมูล'!E1049&lt;'3 ค่าคะแนน'!$B$7,'3 ค่าคะแนน'!$E$8,IF('4 ป้อนข้อมูล'!E1049&lt;'3 ค่าคะแนน'!$B$6,'3 ค่าคะแนน'!$E$7,IF('4 ป้อนข้อมูล'!E1049&lt;'3 ค่าคะแนน'!$B$5,'3 ค่าคะแนน'!$E$6,IF('4 ป้อนข้อมูล'!E1049&lt;'3 ค่าคะแนน'!$B$4,'3 ค่าคะแนน'!$E$5,'3 ค่าคะแนน'!$E$4))))))</f>
        <v>98.75</v>
      </c>
      <c r="F1049" s="109">
        <f>IF('4 ป้อนข้อมูล'!E1049&gt;=70,SUMIF(ปันส่วน!$A$5:$A$16,D1049,ปันส่วน!$F$5:$F$16),0)</f>
        <v>865.33</v>
      </c>
      <c r="G1049" s="109">
        <f>SUMIFS(ปันส่วน2!$C$3:$C$20,ปันส่วน2!$A$3:$A$20,D1049,ปันส่วน2!$B$3:$B$20,E1049)</f>
        <v>1936.421</v>
      </c>
      <c r="H1049" s="109">
        <f t="shared" si="16"/>
        <v>2801.7510000000002</v>
      </c>
    </row>
    <row r="1050" spans="1:8">
      <c r="A1050" s="69">
        <v>1047</v>
      </c>
      <c r="B1050" s="82" t="str">
        <f>IF('4 ป้อนข้อมูล'!B1050&lt;&gt;"",'4 ป้อนข้อมูล'!B1050," ")</f>
        <v>โรงเรียนบ้านแม่ขรี</v>
      </c>
      <c r="C1050" s="81" t="str">
        <f>IF('4 ป้อนข้อมูล'!C1050&lt;&gt;"",'4 ป้อนข้อมูล'!C1050," ")</f>
        <v>นางสมัย  หมื่นแกว้น</v>
      </c>
      <c r="D1050" s="69">
        <f>IF('4 ป้อนข้อมูล'!D1050&lt;&gt;"",'4 ป้อนข้อมูล'!D1050," ")</f>
        <v>2</v>
      </c>
      <c r="E1050" s="71">
        <f>IF('4 ป้อนข้อมูล'!E1050&lt;'3 ค่าคะแนน'!$B$9,0,IF('4 ป้อนข้อมูล'!E1050&lt;'3 ค่าคะแนน'!$B$8,'3 ค่าคะแนน'!$E$9,IF('4 ป้อนข้อมูล'!E1050&lt;'3 ค่าคะแนน'!$B$7,'3 ค่าคะแนน'!$E$8,IF('4 ป้อนข้อมูล'!E1050&lt;'3 ค่าคะแนน'!$B$6,'3 ค่าคะแนน'!$E$7,IF('4 ป้อนข้อมูล'!E1050&lt;'3 ค่าคะแนน'!$B$5,'3 ค่าคะแนน'!$E$6,IF('4 ป้อนข้อมูล'!E1050&lt;'3 ค่าคะแนน'!$B$4,'3 ค่าคะแนน'!$E$5,'3 ค่าคะแนน'!$E$4))))))</f>
        <v>98.75</v>
      </c>
      <c r="F1050" s="109">
        <f>IF('4 ป้อนข้อมูล'!E1050&gt;=70,SUMIF(ปันส่วน!$A$5:$A$16,D1050,ปันส่วน!$F$5:$F$16),0)</f>
        <v>865.33</v>
      </c>
      <c r="G1050" s="109">
        <f>SUMIFS(ปันส่วน2!$C$3:$C$20,ปันส่วน2!$A$3:$A$20,D1050,ปันส่วน2!$B$3:$B$20,E1050)</f>
        <v>1936.421</v>
      </c>
      <c r="H1050" s="109">
        <f t="shared" si="16"/>
        <v>2801.7510000000002</v>
      </c>
    </row>
    <row r="1051" spans="1:8">
      <c r="A1051" s="69">
        <v>1048</v>
      </c>
      <c r="B1051" s="82" t="str">
        <f>IF('4 ป้อนข้อมูล'!B1051&lt;&gt;"",'4 ป้อนข้อมูล'!B1051," ")</f>
        <v>โรงเรียนวัดปลักปอม</v>
      </c>
      <c r="C1051" s="81" t="str">
        <f>IF('4 ป้อนข้อมูล'!C1051&lt;&gt;"",'4 ป้อนข้อมูล'!C1051," ")</f>
        <v>นายเฉลียว  พลเพชร</v>
      </c>
      <c r="D1051" s="69">
        <f>IF('4 ป้อนข้อมูล'!D1051&lt;&gt;"",'4 ป้อนข้อมูล'!D1051," ")</f>
        <v>1</v>
      </c>
      <c r="E1051" s="71">
        <f>IF('4 ป้อนข้อมูล'!E1051&lt;'3 ค่าคะแนน'!$B$9,0,IF('4 ป้อนข้อมูล'!E1051&lt;'3 ค่าคะแนน'!$B$8,'3 ค่าคะแนน'!$E$9,IF('4 ป้อนข้อมูล'!E1051&lt;'3 ค่าคะแนน'!$B$7,'3 ค่าคะแนน'!$E$8,IF('4 ป้อนข้อมูล'!E1051&lt;'3 ค่าคะแนน'!$B$6,'3 ค่าคะแนน'!$E$7,IF('4 ป้อนข้อมูล'!E1051&lt;'3 ค่าคะแนน'!$B$5,'3 ค่าคะแนน'!$E$6,IF('4 ป้อนข้อมูล'!E1051&lt;'3 ค่าคะแนน'!$B$4,'3 ค่าคะแนน'!$E$5,'3 ค่าคะแนน'!$E$4))))))</f>
        <v>98.75</v>
      </c>
      <c r="F1051" s="109">
        <f>IF('4 ป้อนข้อมูล'!E1051&gt;=70,SUMIF(ปันส่วน!$A$5:$A$16,D1051,ปันส่วน!$F$5:$F$16),0)</f>
        <v>690.67</v>
      </c>
      <c r="G1051" s="109">
        <f>SUMIFS(ปันส่วน2!$C$3:$C$20,ปันส่วน2!$A$3:$A$20,D1051,ปันส่วน2!$B$3:$B$20,E1051)</f>
        <v>1646.749</v>
      </c>
      <c r="H1051" s="109">
        <f t="shared" si="16"/>
        <v>2337.4189999999999</v>
      </c>
    </row>
    <row r="1052" spans="1:8">
      <c r="A1052" s="69">
        <v>1049</v>
      </c>
      <c r="B1052" s="82" t="str">
        <f>IF('4 ป้อนข้อมูล'!B1052&lt;&gt;"",'4 ป้อนข้อมูล'!B1052," ")</f>
        <v>โรงเรียนวัดปลักปอม</v>
      </c>
      <c r="C1052" s="81" t="str">
        <f>IF('4 ป้อนข้อมูล'!C1052&lt;&gt;"",'4 ป้อนข้อมูล'!C1052," ")</f>
        <v>น.ส.กัญญา  หนูจีนเส้ง</v>
      </c>
      <c r="D1052" s="69">
        <f>IF('4 ป้อนข้อมูล'!D1052&lt;&gt;"",'4 ป้อนข้อมูล'!D1052," ")</f>
        <v>2</v>
      </c>
      <c r="E1052" s="71">
        <f>IF('4 ป้อนข้อมูล'!E1052&lt;'3 ค่าคะแนน'!$B$9,0,IF('4 ป้อนข้อมูล'!E1052&lt;'3 ค่าคะแนน'!$B$8,'3 ค่าคะแนน'!$E$9,IF('4 ป้อนข้อมูล'!E1052&lt;'3 ค่าคะแนน'!$B$7,'3 ค่าคะแนน'!$E$8,IF('4 ป้อนข้อมูล'!E1052&lt;'3 ค่าคะแนน'!$B$6,'3 ค่าคะแนน'!$E$7,IF('4 ป้อนข้อมูล'!E1052&lt;'3 ค่าคะแนน'!$B$5,'3 ค่าคะแนน'!$E$6,IF('4 ป้อนข้อมูล'!E1052&lt;'3 ค่าคะแนน'!$B$4,'3 ค่าคะแนน'!$E$5,'3 ค่าคะแนน'!$E$4))))))</f>
        <v>100</v>
      </c>
      <c r="F1052" s="109">
        <f>IF('4 ป้อนข้อมูล'!E1052&gt;=70,SUMIF(ปันส่วน!$A$5:$A$16,D1052,ปันส่วน!$F$5:$F$16),0)</f>
        <v>865.33</v>
      </c>
      <c r="G1052" s="109">
        <f>SUMIFS(ปันส่วน2!$C$3:$C$20,ปันส่วน2!$A$3:$A$20,D1052,ปันส่วน2!$B$3:$B$20,E1052)</f>
        <v>1960.933</v>
      </c>
      <c r="H1052" s="109">
        <f t="shared" si="16"/>
        <v>2826.2629999999999</v>
      </c>
    </row>
    <row r="1053" spans="1:8">
      <c r="A1053" s="69">
        <v>1050</v>
      </c>
      <c r="B1053" s="82" t="str">
        <f>IF('4 ป้อนข้อมูล'!B1053&lt;&gt;"",'4 ป้อนข้อมูล'!B1053," ")</f>
        <v>โรงเรียนวัดปลักปอม</v>
      </c>
      <c r="C1053" s="81" t="str">
        <f>IF('4 ป้อนข้อมูล'!C1053&lt;&gt;"",'4 ป้อนข้อมูล'!C1053," ")</f>
        <v>น.ส.วิลัยรัตน์  เวชรังษี</v>
      </c>
      <c r="D1053" s="69">
        <f>IF('4 ป้อนข้อมูล'!D1053&lt;&gt;"",'4 ป้อนข้อมูล'!D1053," ")</f>
        <v>2</v>
      </c>
      <c r="E1053" s="71">
        <f>IF('4 ป้อนข้อมูล'!E1053&lt;'3 ค่าคะแนน'!$B$9,0,IF('4 ป้อนข้อมูล'!E1053&lt;'3 ค่าคะแนน'!$B$8,'3 ค่าคะแนน'!$E$9,IF('4 ป้อนข้อมูล'!E1053&lt;'3 ค่าคะแนน'!$B$7,'3 ค่าคะแนน'!$E$8,IF('4 ป้อนข้อมูล'!E1053&lt;'3 ค่าคะแนน'!$B$6,'3 ค่าคะแนน'!$E$7,IF('4 ป้อนข้อมูล'!E1053&lt;'3 ค่าคะแนน'!$B$5,'3 ค่าคะแนน'!$E$6,IF('4 ป้อนข้อมูล'!E1053&lt;'3 ค่าคะแนน'!$B$4,'3 ค่าคะแนน'!$E$5,'3 ค่าคะแนน'!$E$4))))))</f>
        <v>98.75</v>
      </c>
      <c r="F1053" s="109">
        <f>IF('4 ป้อนข้อมูล'!E1053&gt;=70,SUMIF(ปันส่วน!$A$5:$A$16,D1053,ปันส่วน!$F$5:$F$16),0)</f>
        <v>865.33</v>
      </c>
      <c r="G1053" s="109">
        <f>SUMIFS(ปันส่วน2!$C$3:$C$20,ปันส่วน2!$A$3:$A$20,D1053,ปันส่วน2!$B$3:$B$20,E1053)</f>
        <v>1936.421</v>
      </c>
      <c r="H1053" s="109">
        <f t="shared" si="16"/>
        <v>2801.7510000000002</v>
      </c>
    </row>
    <row r="1054" spans="1:8">
      <c r="A1054" s="69">
        <v>1051</v>
      </c>
      <c r="B1054" s="82" t="str">
        <f>IF('4 ป้อนข้อมูล'!B1054&lt;&gt;"",'4 ป้อนข้อมูล'!B1054," ")</f>
        <v>โรงเรียนวัดปลักปอม</v>
      </c>
      <c r="C1054" s="81" t="str">
        <f>IF('4 ป้อนข้อมูล'!C1054&lt;&gt;"",'4 ป้อนข้อมูล'!C1054," ")</f>
        <v>นายอดุล  เดชสง</v>
      </c>
      <c r="D1054" s="69">
        <f>IF('4 ป้อนข้อมูล'!D1054&lt;&gt;"",'4 ป้อนข้อมูล'!D1054," ")</f>
        <v>2</v>
      </c>
      <c r="E1054" s="71">
        <f>IF('4 ป้อนข้อมูล'!E1054&lt;'3 ค่าคะแนน'!$B$9,0,IF('4 ป้อนข้อมูล'!E1054&lt;'3 ค่าคะแนน'!$B$8,'3 ค่าคะแนน'!$E$9,IF('4 ป้อนข้อมูล'!E1054&lt;'3 ค่าคะแนน'!$B$7,'3 ค่าคะแนน'!$E$8,IF('4 ป้อนข้อมูล'!E1054&lt;'3 ค่าคะแนน'!$B$6,'3 ค่าคะแนน'!$E$7,IF('4 ป้อนข้อมูล'!E1054&lt;'3 ค่าคะแนน'!$B$5,'3 ค่าคะแนน'!$E$6,IF('4 ป้อนข้อมูล'!E1054&lt;'3 ค่าคะแนน'!$B$4,'3 ค่าคะแนน'!$E$5,'3 ค่าคะแนน'!$E$4))))))</f>
        <v>98.75</v>
      </c>
      <c r="F1054" s="109">
        <f>IF('4 ป้อนข้อมูล'!E1054&gt;=70,SUMIF(ปันส่วน!$A$5:$A$16,D1054,ปันส่วน!$F$5:$F$16),0)</f>
        <v>865.33</v>
      </c>
      <c r="G1054" s="109">
        <f>SUMIFS(ปันส่วน2!$C$3:$C$20,ปันส่วน2!$A$3:$A$20,D1054,ปันส่วน2!$B$3:$B$20,E1054)</f>
        <v>1936.421</v>
      </c>
      <c r="H1054" s="109">
        <f t="shared" si="16"/>
        <v>2801.7510000000002</v>
      </c>
    </row>
    <row r="1055" spans="1:8">
      <c r="A1055" s="69">
        <v>1052</v>
      </c>
      <c r="B1055" s="82" t="str">
        <f>IF('4 ป้อนข้อมูล'!B1055&lt;&gt;"",'4 ป้อนข้อมูล'!B1055," ")</f>
        <v>โรงเรียนวัดปลักปอม</v>
      </c>
      <c r="C1055" s="81" t="str">
        <f>IF('4 ป้อนข้อมูล'!C1055&lt;&gt;"",'4 ป้อนข้อมูล'!C1055," ")</f>
        <v>นายชูชาติ  จุลฉีด</v>
      </c>
      <c r="D1055" s="69">
        <f>IF('4 ป้อนข้อมูล'!D1055&lt;&gt;"",'4 ป้อนข้อมูล'!D1055," ")</f>
        <v>2</v>
      </c>
      <c r="E1055" s="71">
        <f>IF('4 ป้อนข้อมูล'!E1055&lt;'3 ค่าคะแนน'!$B$9,0,IF('4 ป้อนข้อมูล'!E1055&lt;'3 ค่าคะแนน'!$B$8,'3 ค่าคะแนน'!$E$9,IF('4 ป้อนข้อมูล'!E1055&lt;'3 ค่าคะแนน'!$B$7,'3 ค่าคะแนน'!$E$8,IF('4 ป้อนข้อมูล'!E1055&lt;'3 ค่าคะแนน'!$B$6,'3 ค่าคะแนน'!$E$7,IF('4 ป้อนข้อมูล'!E1055&lt;'3 ค่าคะแนน'!$B$5,'3 ค่าคะแนน'!$E$6,IF('4 ป้อนข้อมูล'!E1055&lt;'3 ค่าคะแนน'!$B$4,'3 ค่าคะแนน'!$E$5,'3 ค่าคะแนน'!$E$4))))))</f>
        <v>98.75</v>
      </c>
      <c r="F1055" s="109">
        <f>IF('4 ป้อนข้อมูล'!E1055&gt;=70,SUMIF(ปันส่วน!$A$5:$A$16,D1055,ปันส่วน!$F$5:$F$16),0)</f>
        <v>865.33</v>
      </c>
      <c r="G1055" s="109">
        <f>SUMIFS(ปันส่วน2!$C$3:$C$20,ปันส่วน2!$A$3:$A$20,D1055,ปันส่วน2!$B$3:$B$20,E1055)</f>
        <v>1936.421</v>
      </c>
      <c r="H1055" s="109">
        <f t="shared" si="16"/>
        <v>2801.7510000000002</v>
      </c>
    </row>
    <row r="1056" spans="1:8">
      <c r="A1056" s="69">
        <v>1053</v>
      </c>
      <c r="B1056" s="82" t="str">
        <f>IF('4 ป้อนข้อมูล'!B1056&lt;&gt;"",'4 ป้อนข้อมูล'!B1056," ")</f>
        <v>โรงเรียนบ้านด่านโลด</v>
      </c>
      <c r="C1056" s="81" t="str">
        <f>IF('4 ป้อนข้อมูล'!C1056&lt;&gt;"",'4 ป้อนข้อมูล'!C1056," ")</f>
        <v>นายสมพร  ชนะสิทธิ์</v>
      </c>
      <c r="D1056" s="69">
        <f>IF('4 ป้อนข้อมูล'!D1056&lt;&gt;"",'4 ป้อนข้อมูล'!D1056," ")</f>
        <v>1</v>
      </c>
      <c r="E1056" s="71">
        <f>IF('4 ป้อนข้อมูล'!E1056&lt;'3 ค่าคะแนน'!$B$9,0,IF('4 ป้อนข้อมูล'!E1056&lt;'3 ค่าคะแนน'!$B$8,'3 ค่าคะแนน'!$E$9,IF('4 ป้อนข้อมูล'!E1056&lt;'3 ค่าคะแนน'!$B$7,'3 ค่าคะแนน'!$E$8,IF('4 ป้อนข้อมูล'!E1056&lt;'3 ค่าคะแนน'!$B$6,'3 ค่าคะแนน'!$E$7,IF('4 ป้อนข้อมูล'!E1056&lt;'3 ค่าคะแนน'!$B$5,'3 ค่าคะแนน'!$E$6,IF('4 ป้อนข้อมูล'!E1056&lt;'3 ค่าคะแนน'!$B$4,'3 ค่าคะแนน'!$E$5,'3 ค่าคะแนน'!$E$4))))))</f>
        <v>100</v>
      </c>
      <c r="F1056" s="109">
        <f>IF('4 ป้อนข้อมูล'!E1056&gt;=70,SUMIF(ปันส่วน!$A$5:$A$16,D1056,ปันส่วน!$F$5:$F$16),0)</f>
        <v>690.67</v>
      </c>
      <c r="G1056" s="109">
        <f>SUMIFS(ปันส่วน2!$C$3:$C$20,ปันส่วน2!$A$3:$A$20,D1056,ปันส่วน2!$B$3:$B$20,E1056)</f>
        <v>1667.5940000000001</v>
      </c>
      <c r="H1056" s="109">
        <f t="shared" si="16"/>
        <v>2358.2640000000001</v>
      </c>
    </row>
    <row r="1057" spans="1:8">
      <c r="A1057" s="69">
        <v>1054</v>
      </c>
      <c r="B1057" s="82" t="str">
        <f>IF('4 ป้อนข้อมูล'!B1057&lt;&gt;"",'4 ป้อนข้อมูล'!B1057," ")</f>
        <v>โรงเรียนบ้านด่านโลด</v>
      </c>
      <c r="C1057" s="81" t="str">
        <f>IF('4 ป้อนข้อมูล'!C1057&lt;&gt;"",'4 ป้อนข้อมูล'!C1057," ")</f>
        <v>นายอนันต์  นาคะมุขดาพันธ์</v>
      </c>
      <c r="D1057" s="69">
        <f>IF('4 ป้อนข้อมูล'!D1057&lt;&gt;"",'4 ป้อนข้อมูล'!D1057," ")</f>
        <v>2</v>
      </c>
      <c r="E1057" s="71">
        <f>IF('4 ป้อนข้อมูล'!E1057&lt;'3 ค่าคะแนน'!$B$9,0,IF('4 ป้อนข้อมูล'!E1057&lt;'3 ค่าคะแนน'!$B$8,'3 ค่าคะแนน'!$E$9,IF('4 ป้อนข้อมูล'!E1057&lt;'3 ค่าคะแนน'!$B$7,'3 ค่าคะแนน'!$E$8,IF('4 ป้อนข้อมูล'!E1057&lt;'3 ค่าคะแนน'!$B$6,'3 ค่าคะแนน'!$E$7,IF('4 ป้อนข้อมูล'!E1057&lt;'3 ค่าคะแนน'!$B$5,'3 ค่าคะแนน'!$E$6,IF('4 ป้อนข้อมูล'!E1057&lt;'3 ค่าคะแนน'!$B$4,'3 ค่าคะแนน'!$E$5,'3 ค่าคะแนน'!$E$4))))))</f>
        <v>97.5</v>
      </c>
      <c r="F1057" s="109">
        <f>IF('4 ป้อนข้อมูล'!E1057&gt;=70,SUMIF(ปันส่วน!$A$5:$A$16,D1057,ปันส่วน!$F$5:$F$16),0)</f>
        <v>865.33</v>
      </c>
      <c r="G1057" s="109">
        <f>SUMIFS(ปันส่วน2!$C$3:$C$20,ปันส่วน2!$A$3:$A$20,D1057,ปันส่วน2!$B$3:$B$20,E1057)</f>
        <v>1911.91</v>
      </c>
      <c r="H1057" s="109">
        <f t="shared" si="16"/>
        <v>2777.2400000000002</v>
      </c>
    </row>
    <row r="1058" spans="1:8">
      <c r="A1058" s="69">
        <v>1055</v>
      </c>
      <c r="B1058" s="82" t="str">
        <f>IF('4 ป้อนข้อมูล'!B1058&lt;&gt;"",'4 ป้อนข้อมูล'!B1058," ")</f>
        <v>โรงเรียนบ้านด่านโลด</v>
      </c>
      <c r="C1058" s="81" t="str">
        <f>IF('4 ป้อนข้อมูล'!C1058&lt;&gt;"",'4 ป้อนข้อมูล'!C1058," ")</f>
        <v>นางวารี  นวลสนอง</v>
      </c>
      <c r="D1058" s="69">
        <f>IF('4 ป้อนข้อมูล'!D1058&lt;&gt;"",'4 ป้อนข้อมูล'!D1058," ")</f>
        <v>2</v>
      </c>
      <c r="E1058" s="71">
        <f>IF('4 ป้อนข้อมูล'!E1058&lt;'3 ค่าคะแนน'!$B$9,0,IF('4 ป้อนข้อมูล'!E1058&lt;'3 ค่าคะแนน'!$B$8,'3 ค่าคะแนน'!$E$9,IF('4 ป้อนข้อมูล'!E1058&lt;'3 ค่าคะแนน'!$B$7,'3 ค่าคะแนน'!$E$8,IF('4 ป้อนข้อมูล'!E1058&lt;'3 ค่าคะแนน'!$B$6,'3 ค่าคะแนน'!$E$7,IF('4 ป้อนข้อมูล'!E1058&lt;'3 ค่าคะแนน'!$B$5,'3 ค่าคะแนน'!$E$6,IF('4 ป้อนข้อมูล'!E1058&lt;'3 ค่าคะแนน'!$B$4,'3 ค่าคะแนน'!$E$5,'3 ค่าคะแนน'!$E$4))))))</f>
        <v>98.75</v>
      </c>
      <c r="F1058" s="109">
        <f>IF('4 ป้อนข้อมูล'!E1058&gt;=70,SUMIF(ปันส่วน!$A$5:$A$16,D1058,ปันส่วน!$F$5:$F$16),0)</f>
        <v>865.33</v>
      </c>
      <c r="G1058" s="109">
        <f>SUMIFS(ปันส่วน2!$C$3:$C$20,ปันส่วน2!$A$3:$A$20,D1058,ปันส่วน2!$B$3:$B$20,E1058)</f>
        <v>1936.421</v>
      </c>
      <c r="H1058" s="109">
        <f t="shared" si="16"/>
        <v>2801.7510000000002</v>
      </c>
    </row>
    <row r="1059" spans="1:8">
      <c r="A1059" s="69">
        <v>1056</v>
      </c>
      <c r="B1059" s="82" t="str">
        <f>IF('4 ป้อนข้อมูล'!B1059&lt;&gt;"",'4 ป้อนข้อมูล'!B1059," ")</f>
        <v>โรงเรียนบ้านด่านโลด</v>
      </c>
      <c r="C1059" s="81" t="str">
        <f>IF('4 ป้อนข้อมูล'!C1059&lt;&gt;"",'4 ป้อนข้อมูล'!C1059," ")</f>
        <v>นางเพ็ญศรี  หนูทิม</v>
      </c>
      <c r="D1059" s="69">
        <f>IF('4 ป้อนข้อมูล'!D1059&lt;&gt;"",'4 ป้อนข้อมูล'!D1059," ")</f>
        <v>2</v>
      </c>
      <c r="E1059" s="71">
        <f>IF('4 ป้อนข้อมูล'!E1059&lt;'3 ค่าคะแนน'!$B$9,0,IF('4 ป้อนข้อมูล'!E1059&lt;'3 ค่าคะแนน'!$B$8,'3 ค่าคะแนน'!$E$9,IF('4 ป้อนข้อมูล'!E1059&lt;'3 ค่าคะแนน'!$B$7,'3 ค่าคะแนน'!$E$8,IF('4 ป้อนข้อมูล'!E1059&lt;'3 ค่าคะแนน'!$B$6,'3 ค่าคะแนน'!$E$7,IF('4 ป้อนข้อมูล'!E1059&lt;'3 ค่าคะแนน'!$B$5,'3 ค่าคะแนน'!$E$6,IF('4 ป้อนข้อมูล'!E1059&lt;'3 ค่าคะแนน'!$B$4,'3 ค่าคะแนน'!$E$5,'3 ค่าคะแนน'!$E$4))))))</f>
        <v>98.75</v>
      </c>
      <c r="F1059" s="109">
        <f>IF('4 ป้อนข้อมูล'!E1059&gt;=70,SUMIF(ปันส่วน!$A$5:$A$16,D1059,ปันส่วน!$F$5:$F$16),0)</f>
        <v>865.33</v>
      </c>
      <c r="G1059" s="109">
        <f>SUMIFS(ปันส่วน2!$C$3:$C$20,ปันส่วน2!$A$3:$A$20,D1059,ปันส่วน2!$B$3:$B$20,E1059)</f>
        <v>1936.421</v>
      </c>
      <c r="H1059" s="109">
        <f t="shared" si="16"/>
        <v>2801.7510000000002</v>
      </c>
    </row>
    <row r="1060" spans="1:8">
      <c r="A1060" s="69">
        <v>1057</v>
      </c>
      <c r="B1060" s="82" t="str">
        <f>IF('4 ป้อนข้อมูล'!B1060&lt;&gt;"",'4 ป้อนข้อมูล'!B1060," ")</f>
        <v>โรงเรียนบ้านด่านโลด</v>
      </c>
      <c r="C1060" s="81" t="str">
        <f>IF('4 ป้อนข้อมูล'!C1060&lt;&gt;"",'4 ป้อนข้อมูล'!C1060," ")</f>
        <v>นางชนิษฐา  ชูรัตน์</v>
      </c>
      <c r="D1060" s="69">
        <f>IF('4 ป้อนข้อมูล'!D1060&lt;&gt;"",'4 ป้อนข้อมูล'!D1060," ")</f>
        <v>2</v>
      </c>
      <c r="E1060" s="71">
        <f>IF('4 ป้อนข้อมูล'!E1060&lt;'3 ค่าคะแนน'!$B$9,0,IF('4 ป้อนข้อมูล'!E1060&lt;'3 ค่าคะแนน'!$B$8,'3 ค่าคะแนน'!$E$9,IF('4 ป้อนข้อมูล'!E1060&lt;'3 ค่าคะแนน'!$B$7,'3 ค่าคะแนน'!$E$8,IF('4 ป้อนข้อมูล'!E1060&lt;'3 ค่าคะแนน'!$B$6,'3 ค่าคะแนน'!$E$7,IF('4 ป้อนข้อมูล'!E1060&lt;'3 ค่าคะแนน'!$B$5,'3 ค่าคะแนน'!$E$6,IF('4 ป้อนข้อมูล'!E1060&lt;'3 ค่าคะแนน'!$B$4,'3 ค่าคะแนน'!$E$5,'3 ค่าคะแนน'!$E$4))))))</f>
        <v>98.75</v>
      </c>
      <c r="F1060" s="109">
        <f>IF('4 ป้อนข้อมูล'!E1060&gt;=70,SUMIF(ปันส่วน!$A$5:$A$16,D1060,ปันส่วน!$F$5:$F$16),0)</f>
        <v>865.33</v>
      </c>
      <c r="G1060" s="109">
        <f>SUMIFS(ปันส่วน2!$C$3:$C$20,ปันส่วน2!$A$3:$A$20,D1060,ปันส่วน2!$B$3:$B$20,E1060)</f>
        <v>1936.421</v>
      </c>
      <c r="H1060" s="109">
        <f t="shared" si="16"/>
        <v>2801.7510000000002</v>
      </c>
    </row>
    <row r="1061" spans="1:8">
      <c r="A1061" s="69">
        <v>1058</v>
      </c>
      <c r="B1061" s="82" t="str">
        <f>IF('4 ป้อนข้อมูล'!B1061&lt;&gt;"",'4 ป้อนข้อมูล'!B1061," ")</f>
        <v>โรงเรียนบ้านด่านโลด</v>
      </c>
      <c r="C1061" s="81" t="str">
        <f>IF('4 ป้อนข้อมูล'!C1061&lt;&gt;"",'4 ป้อนข้อมูล'!C1061," ")</f>
        <v>นางจริยา  เดชสง</v>
      </c>
      <c r="D1061" s="69">
        <f>IF('4 ป้อนข้อมูล'!D1061&lt;&gt;"",'4 ป้อนข้อมูล'!D1061," ")</f>
        <v>2</v>
      </c>
      <c r="E1061" s="71">
        <f>IF('4 ป้อนข้อมูล'!E1061&lt;'3 ค่าคะแนน'!$B$9,0,IF('4 ป้อนข้อมูล'!E1061&lt;'3 ค่าคะแนน'!$B$8,'3 ค่าคะแนน'!$E$9,IF('4 ป้อนข้อมูล'!E1061&lt;'3 ค่าคะแนน'!$B$7,'3 ค่าคะแนน'!$E$8,IF('4 ป้อนข้อมูล'!E1061&lt;'3 ค่าคะแนน'!$B$6,'3 ค่าคะแนน'!$E$7,IF('4 ป้อนข้อมูล'!E1061&lt;'3 ค่าคะแนน'!$B$5,'3 ค่าคะแนน'!$E$6,IF('4 ป้อนข้อมูล'!E1061&lt;'3 ค่าคะแนน'!$B$4,'3 ค่าคะแนน'!$E$5,'3 ค่าคะแนน'!$E$4))))))</f>
        <v>98.75</v>
      </c>
      <c r="F1061" s="109">
        <f>IF('4 ป้อนข้อมูล'!E1061&gt;=70,SUMIF(ปันส่วน!$A$5:$A$16,D1061,ปันส่วน!$F$5:$F$16),0)</f>
        <v>865.33</v>
      </c>
      <c r="G1061" s="109">
        <f>SUMIFS(ปันส่วน2!$C$3:$C$20,ปันส่วน2!$A$3:$A$20,D1061,ปันส่วน2!$B$3:$B$20,E1061)</f>
        <v>1936.421</v>
      </c>
      <c r="H1061" s="109">
        <f t="shared" si="16"/>
        <v>2801.7510000000002</v>
      </c>
    </row>
    <row r="1062" spans="1:8">
      <c r="A1062" s="69">
        <v>1059</v>
      </c>
      <c r="B1062" s="82" t="str">
        <f>IF('4 ป้อนข้อมูล'!B1062&lt;&gt;"",'4 ป้อนข้อมูล'!B1062," ")</f>
        <v>โรงเรียนบ้านด่านโลด</v>
      </c>
      <c r="C1062" s="81" t="str">
        <f>IF('4 ป้อนข้อมูล'!C1062&lt;&gt;"",'4 ป้อนข้อมูล'!C1062," ")</f>
        <v>นางสุทัศนา  ตุนละนิตย์</v>
      </c>
      <c r="D1062" s="69">
        <f>IF('4 ป้อนข้อมูล'!D1062&lt;&gt;"",'4 ป้อนข้อมูล'!D1062," ")</f>
        <v>2</v>
      </c>
      <c r="E1062" s="71">
        <f>IF('4 ป้อนข้อมูล'!E1062&lt;'3 ค่าคะแนน'!$B$9,0,IF('4 ป้อนข้อมูล'!E1062&lt;'3 ค่าคะแนน'!$B$8,'3 ค่าคะแนน'!$E$9,IF('4 ป้อนข้อมูล'!E1062&lt;'3 ค่าคะแนน'!$B$7,'3 ค่าคะแนน'!$E$8,IF('4 ป้อนข้อมูล'!E1062&lt;'3 ค่าคะแนน'!$B$6,'3 ค่าคะแนน'!$E$7,IF('4 ป้อนข้อมูล'!E1062&lt;'3 ค่าคะแนน'!$B$5,'3 ค่าคะแนน'!$E$6,IF('4 ป้อนข้อมูล'!E1062&lt;'3 ค่าคะแนน'!$B$4,'3 ค่าคะแนน'!$E$5,'3 ค่าคะแนน'!$E$4))))))</f>
        <v>98.75</v>
      </c>
      <c r="F1062" s="109">
        <f>IF('4 ป้อนข้อมูล'!E1062&gt;=70,SUMIF(ปันส่วน!$A$5:$A$16,D1062,ปันส่วน!$F$5:$F$16),0)</f>
        <v>865.33</v>
      </c>
      <c r="G1062" s="109">
        <f>SUMIFS(ปันส่วน2!$C$3:$C$20,ปันส่วน2!$A$3:$A$20,D1062,ปันส่วน2!$B$3:$B$20,E1062)</f>
        <v>1936.421</v>
      </c>
      <c r="H1062" s="109">
        <f t="shared" si="16"/>
        <v>2801.7510000000002</v>
      </c>
    </row>
    <row r="1063" spans="1:8">
      <c r="A1063" s="69">
        <v>1060</v>
      </c>
      <c r="B1063" s="82" t="str">
        <f>IF('4 ป้อนข้อมูล'!B1063&lt;&gt;"",'4 ป้อนข้อมูล'!B1063," ")</f>
        <v>โรงเรียนบ้านด่านโลด</v>
      </c>
      <c r="C1063" s="81" t="str">
        <f>IF('4 ป้อนข้อมูล'!C1063&lt;&gt;"",'4 ป้อนข้อมูล'!C1063," ")</f>
        <v>นางบุณย์เรือง  รุ่งเรือง</v>
      </c>
      <c r="D1063" s="69">
        <f>IF('4 ป้อนข้อมูล'!D1063&lt;&gt;"",'4 ป้อนข้อมูล'!D1063," ")</f>
        <v>2</v>
      </c>
      <c r="E1063" s="71">
        <f>IF('4 ป้อนข้อมูล'!E1063&lt;'3 ค่าคะแนน'!$B$9,0,IF('4 ป้อนข้อมูล'!E1063&lt;'3 ค่าคะแนน'!$B$8,'3 ค่าคะแนน'!$E$9,IF('4 ป้อนข้อมูล'!E1063&lt;'3 ค่าคะแนน'!$B$7,'3 ค่าคะแนน'!$E$8,IF('4 ป้อนข้อมูล'!E1063&lt;'3 ค่าคะแนน'!$B$6,'3 ค่าคะแนน'!$E$7,IF('4 ป้อนข้อมูล'!E1063&lt;'3 ค่าคะแนน'!$B$5,'3 ค่าคะแนน'!$E$6,IF('4 ป้อนข้อมูล'!E1063&lt;'3 ค่าคะแนน'!$B$4,'3 ค่าคะแนน'!$E$5,'3 ค่าคะแนน'!$E$4))))))</f>
        <v>98.75</v>
      </c>
      <c r="F1063" s="109">
        <f>IF('4 ป้อนข้อมูล'!E1063&gt;=70,SUMIF(ปันส่วน!$A$5:$A$16,D1063,ปันส่วน!$F$5:$F$16),0)</f>
        <v>865.33</v>
      </c>
      <c r="G1063" s="109">
        <f>SUMIFS(ปันส่วน2!$C$3:$C$20,ปันส่วน2!$A$3:$A$20,D1063,ปันส่วน2!$B$3:$B$20,E1063)</f>
        <v>1936.421</v>
      </c>
      <c r="H1063" s="109">
        <f t="shared" si="16"/>
        <v>2801.7510000000002</v>
      </c>
    </row>
    <row r="1064" spans="1:8">
      <c r="A1064" s="69">
        <v>1061</v>
      </c>
      <c r="B1064" s="82" t="str">
        <f>IF('4 ป้อนข้อมูล'!B1064&lt;&gt;"",'4 ป้อนข้อมูล'!B1064," ")</f>
        <v>โรงเรียนบ้านด่านโลด</v>
      </c>
      <c r="C1064" s="81" t="str">
        <f>IF('4 ป้อนข้อมูล'!C1064&lt;&gt;"",'4 ป้อนข้อมูล'!C1064," ")</f>
        <v>นางสุนิสา  แก้วแพรก</v>
      </c>
      <c r="D1064" s="69">
        <f>IF('4 ป้อนข้อมูล'!D1064&lt;&gt;"",'4 ป้อนข้อมูล'!D1064," ")</f>
        <v>2</v>
      </c>
      <c r="E1064" s="71">
        <f>IF('4 ป้อนข้อมูล'!E1064&lt;'3 ค่าคะแนน'!$B$9,0,IF('4 ป้อนข้อมูล'!E1064&lt;'3 ค่าคะแนน'!$B$8,'3 ค่าคะแนน'!$E$9,IF('4 ป้อนข้อมูล'!E1064&lt;'3 ค่าคะแนน'!$B$7,'3 ค่าคะแนน'!$E$8,IF('4 ป้อนข้อมูล'!E1064&lt;'3 ค่าคะแนน'!$B$6,'3 ค่าคะแนน'!$E$7,IF('4 ป้อนข้อมูล'!E1064&lt;'3 ค่าคะแนน'!$B$5,'3 ค่าคะแนน'!$E$6,IF('4 ป้อนข้อมูล'!E1064&lt;'3 ค่าคะแนน'!$B$4,'3 ค่าคะแนน'!$E$5,'3 ค่าคะแนน'!$E$4))))))</f>
        <v>98.75</v>
      </c>
      <c r="F1064" s="109">
        <f>IF('4 ป้อนข้อมูล'!E1064&gt;=70,SUMIF(ปันส่วน!$A$5:$A$16,D1064,ปันส่วน!$F$5:$F$16),0)</f>
        <v>865.33</v>
      </c>
      <c r="G1064" s="109">
        <f>SUMIFS(ปันส่วน2!$C$3:$C$20,ปันส่วน2!$A$3:$A$20,D1064,ปันส่วน2!$B$3:$B$20,E1064)</f>
        <v>1936.421</v>
      </c>
      <c r="H1064" s="109">
        <f t="shared" si="16"/>
        <v>2801.7510000000002</v>
      </c>
    </row>
    <row r="1065" spans="1:8">
      <c r="A1065" s="69">
        <v>1062</v>
      </c>
      <c r="B1065" s="82" t="str">
        <f>IF('4 ป้อนข้อมูล'!B1065&lt;&gt;"",'4 ป้อนข้อมูล'!B1065," ")</f>
        <v>โรงเรียนบ้านด่านโลด</v>
      </c>
      <c r="C1065" s="81" t="str">
        <f>IF('4 ป้อนข้อมูล'!C1065&lt;&gt;"",'4 ป้อนข้อมูล'!C1065," ")</f>
        <v>นายทวีป  วัดจัง</v>
      </c>
      <c r="D1065" s="69">
        <f>IF('4 ป้อนข้อมูล'!D1065&lt;&gt;"",'4 ป้อนข้อมูล'!D1065," ")</f>
        <v>2</v>
      </c>
      <c r="E1065" s="71">
        <f>IF('4 ป้อนข้อมูล'!E1065&lt;'3 ค่าคะแนน'!$B$9,0,IF('4 ป้อนข้อมูล'!E1065&lt;'3 ค่าคะแนน'!$B$8,'3 ค่าคะแนน'!$E$9,IF('4 ป้อนข้อมูล'!E1065&lt;'3 ค่าคะแนน'!$B$7,'3 ค่าคะแนน'!$E$8,IF('4 ป้อนข้อมูล'!E1065&lt;'3 ค่าคะแนน'!$B$6,'3 ค่าคะแนน'!$E$7,IF('4 ป้อนข้อมูล'!E1065&lt;'3 ค่าคะแนน'!$B$5,'3 ค่าคะแนน'!$E$6,IF('4 ป้อนข้อมูล'!E1065&lt;'3 ค่าคะแนน'!$B$4,'3 ค่าคะแนน'!$E$5,'3 ค่าคะแนน'!$E$4))))))</f>
        <v>98.75</v>
      </c>
      <c r="F1065" s="109">
        <f>IF('4 ป้อนข้อมูล'!E1065&gt;=70,SUMIF(ปันส่วน!$A$5:$A$16,D1065,ปันส่วน!$F$5:$F$16),0)</f>
        <v>865.33</v>
      </c>
      <c r="G1065" s="109">
        <f>SUMIFS(ปันส่วน2!$C$3:$C$20,ปันส่วน2!$A$3:$A$20,D1065,ปันส่วน2!$B$3:$B$20,E1065)</f>
        <v>1936.421</v>
      </c>
      <c r="H1065" s="109">
        <f t="shared" si="16"/>
        <v>2801.7510000000002</v>
      </c>
    </row>
    <row r="1066" spans="1:8">
      <c r="A1066" s="69">
        <v>1063</v>
      </c>
      <c r="B1066" s="82" t="str">
        <f>IF('4 ป้อนข้อมูล'!B1066&lt;&gt;"",'4 ป้อนข้อมูล'!B1066," ")</f>
        <v>โรงเรียนบ้านด่านโลด</v>
      </c>
      <c r="C1066" s="81" t="str">
        <f>IF('4 ป้อนข้อมูล'!C1066&lt;&gt;"",'4 ป้อนข้อมูล'!C1066," ")</f>
        <v>นายสุทัศน์  สิงห์สุวรรณ</v>
      </c>
      <c r="D1066" s="69">
        <f>IF('4 ป้อนข้อมูล'!D1066&lt;&gt;"",'4 ป้อนข้อมูล'!D1066," ")</f>
        <v>2</v>
      </c>
      <c r="E1066" s="71">
        <f>IF('4 ป้อนข้อมูล'!E1066&lt;'3 ค่าคะแนน'!$B$9,0,IF('4 ป้อนข้อมูล'!E1066&lt;'3 ค่าคะแนน'!$B$8,'3 ค่าคะแนน'!$E$9,IF('4 ป้อนข้อมูล'!E1066&lt;'3 ค่าคะแนน'!$B$7,'3 ค่าคะแนน'!$E$8,IF('4 ป้อนข้อมูล'!E1066&lt;'3 ค่าคะแนน'!$B$6,'3 ค่าคะแนน'!$E$7,IF('4 ป้อนข้อมูล'!E1066&lt;'3 ค่าคะแนน'!$B$5,'3 ค่าคะแนน'!$E$6,IF('4 ป้อนข้อมูล'!E1066&lt;'3 ค่าคะแนน'!$B$4,'3 ค่าคะแนน'!$E$5,'3 ค่าคะแนน'!$E$4))))))</f>
        <v>100</v>
      </c>
      <c r="F1066" s="109">
        <f>IF('4 ป้อนข้อมูล'!E1066&gt;=70,SUMIF(ปันส่วน!$A$5:$A$16,D1066,ปันส่วน!$F$5:$F$16),0)</f>
        <v>865.33</v>
      </c>
      <c r="G1066" s="109">
        <f>SUMIFS(ปันส่วน2!$C$3:$C$20,ปันส่วน2!$A$3:$A$20,D1066,ปันส่วน2!$B$3:$B$20,E1066)</f>
        <v>1960.933</v>
      </c>
      <c r="H1066" s="109">
        <f t="shared" si="16"/>
        <v>2826.2629999999999</v>
      </c>
    </row>
    <row r="1067" spans="1:8">
      <c r="A1067" s="69">
        <v>1064</v>
      </c>
      <c r="B1067" s="82" t="str">
        <f>IF('4 ป้อนข้อมูล'!B1067&lt;&gt;"",'4 ป้อนข้อมูล'!B1067," ")</f>
        <v>โรงเรียนบ้านด่านโลด</v>
      </c>
      <c r="C1067" s="81" t="str">
        <f>IF('4 ป้อนข้อมูล'!C1067&lt;&gt;"",'4 ป้อนข้อมูล'!C1067," ")</f>
        <v>นางเบญจพร  วัดจังอินทร์แก้ว</v>
      </c>
      <c r="D1067" s="69">
        <f>IF('4 ป้อนข้อมูล'!D1067&lt;&gt;"",'4 ป้อนข้อมูล'!D1067," ")</f>
        <v>2</v>
      </c>
      <c r="E1067" s="71">
        <f>IF('4 ป้อนข้อมูล'!E1067&lt;'3 ค่าคะแนน'!$B$9,0,IF('4 ป้อนข้อมูล'!E1067&lt;'3 ค่าคะแนน'!$B$8,'3 ค่าคะแนน'!$E$9,IF('4 ป้อนข้อมูล'!E1067&lt;'3 ค่าคะแนน'!$B$7,'3 ค่าคะแนน'!$E$8,IF('4 ป้อนข้อมูล'!E1067&lt;'3 ค่าคะแนน'!$B$6,'3 ค่าคะแนน'!$E$7,IF('4 ป้อนข้อมูล'!E1067&lt;'3 ค่าคะแนน'!$B$5,'3 ค่าคะแนน'!$E$6,IF('4 ป้อนข้อมูล'!E1067&lt;'3 ค่าคะแนน'!$B$4,'3 ค่าคะแนน'!$E$5,'3 ค่าคะแนน'!$E$4))))))</f>
        <v>98.75</v>
      </c>
      <c r="F1067" s="109">
        <f>IF('4 ป้อนข้อมูล'!E1067&gt;=70,SUMIF(ปันส่วน!$A$5:$A$16,D1067,ปันส่วน!$F$5:$F$16),0)</f>
        <v>865.33</v>
      </c>
      <c r="G1067" s="109">
        <f>SUMIFS(ปันส่วน2!$C$3:$C$20,ปันส่วน2!$A$3:$A$20,D1067,ปันส่วน2!$B$3:$B$20,E1067)</f>
        <v>1936.421</v>
      </c>
      <c r="H1067" s="109">
        <f t="shared" si="16"/>
        <v>2801.7510000000002</v>
      </c>
    </row>
    <row r="1068" spans="1:8">
      <c r="A1068" s="69">
        <v>1065</v>
      </c>
      <c r="B1068" s="82" t="str">
        <f>IF('4 ป้อนข้อมูล'!B1068&lt;&gt;"",'4 ป้อนข้อมูล'!B1068," ")</f>
        <v>โรงเรียนบ้านด่านโลด</v>
      </c>
      <c r="C1068" s="81" t="str">
        <f>IF('4 ป้อนข้อมูล'!C1068&lt;&gt;"",'4 ป้อนข้อมูล'!C1068," ")</f>
        <v>นายจิรัฐติกานต์  ไชยธรรม</v>
      </c>
      <c r="D1068" s="69">
        <f>IF('4 ป้อนข้อมูล'!D1068&lt;&gt;"",'4 ป้อนข้อมูล'!D1068," ")</f>
        <v>2</v>
      </c>
      <c r="E1068" s="71">
        <f>IF('4 ป้อนข้อมูล'!E1068&lt;'3 ค่าคะแนน'!$B$9,0,IF('4 ป้อนข้อมูล'!E1068&lt;'3 ค่าคะแนน'!$B$8,'3 ค่าคะแนน'!$E$9,IF('4 ป้อนข้อมูล'!E1068&lt;'3 ค่าคะแนน'!$B$7,'3 ค่าคะแนน'!$E$8,IF('4 ป้อนข้อมูล'!E1068&lt;'3 ค่าคะแนน'!$B$6,'3 ค่าคะแนน'!$E$7,IF('4 ป้อนข้อมูล'!E1068&lt;'3 ค่าคะแนน'!$B$5,'3 ค่าคะแนน'!$E$6,IF('4 ป้อนข้อมูล'!E1068&lt;'3 ค่าคะแนน'!$B$4,'3 ค่าคะแนน'!$E$5,'3 ค่าคะแนน'!$E$4))))))</f>
        <v>98.75</v>
      </c>
      <c r="F1068" s="109">
        <f>IF('4 ป้อนข้อมูล'!E1068&gt;=70,SUMIF(ปันส่วน!$A$5:$A$16,D1068,ปันส่วน!$F$5:$F$16),0)</f>
        <v>865.33</v>
      </c>
      <c r="G1068" s="109">
        <f>SUMIFS(ปันส่วน2!$C$3:$C$20,ปันส่วน2!$A$3:$A$20,D1068,ปันส่วน2!$B$3:$B$20,E1068)</f>
        <v>1936.421</v>
      </c>
      <c r="H1068" s="109">
        <f t="shared" si="16"/>
        <v>2801.7510000000002</v>
      </c>
    </row>
    <row r="1069" spans="1:8">
      <c r="A1069" s="69">
        <v>1066</v>
      </c>
      <c r="B1069" s="82" t="str">
        <f>IF('4 ป้อนข้อมูล'!B1069&lt;&gt;"",'4 ป้อนข้อมูล'!B1069," ")</f>
        <v>โรงเรียนบ้านด่านโลด</v>
      </c>
      <c r="C1069" s="81" t="str">
        <f>IF('4 ป้อนข้อมูล'!C1069&lt;&gt;"",'4 ป้อนข้อมูล'!C1069," ")</f>
        <v>นายชูชัย  เจริญตา</v>
      </c>
      <c r="D1069" s="69">
        <f>IF('4 ป้อนข้อมูล'!D1069&lt;&gt;"",'4 ป้อนข้อมูล'!D1069," ")</f>
        <v>2</v>
      </c>
      <c r="E1069" s="71">
        <f>IF('4 ป้อนข้อมูล'!E1069&lt;'3 ค่าคะแนน'!$B$9,0,IF('4 ป้อนข้อมูล'!E1069&lt;'3 ค่าคะแนน'!$B$8,'3 ค่าคะแนน'!$E$9,IF('4 ป้อนข้อมูล'!E1069&lt;'3 ค่าคะแนน'!$B$7,'3 ค่าคะแนน'!$E$8,IF('4 ป้อนข้อมูล'!E1069&lt;'3 ค่าคะแนน'!$B$6,'3 ค่าคะแนน'!$E$7,IF('4 ป้อนข้อมูล'!E1069&lt;'3 ค่าคะแนน'!$B$5,'3 ค่าคะแนน'!$E$6,IF('4 ป้อนข้อมูล'!E1069&lt;'3 ค่าคะแนน'!$B$4,'3 ค่าคะแนน'!$E$5,'3 ค่าคะแนน'!$E$4))))))</f>
        <v>97.5</v>
      </c>
      <c r="F1069" s="109">
        <f>IF('4 ป้อนข้อมูล'!E1069&gt;=70,SUMIF(ปันส่วน!$A$5:$A$16,D1069,ปันส่วน!$F$5:$F$16),0)</f>
        <v>865.33</v>
      </c>
      <c r="G1069" s="109">
        <f>SUMIFS(ปันส่วน2!$C$3:$C$20,ปันส่วน2!$A$3:$A$20,D1069,ปันส่วน2!$B$3:$B$20,E1069)</f>
        <v>1911.91</v>
      </c>
      <c r="H1069" s="109">
        <f t="shared" si="16"/>
        <v>2777.2400000000002</v>
      </c>
    </row>
    <row r="1070" spans="1:8">
      <c r="A1070" s="69">
        <v>1067</v>
      </c>
      <c r="B1070" s="82" t="str">
        <f>IF('4 ป้อนข้อมูล'!B1070&lt;&gt;"",'4 ป้อนข้อมูล'!B1070," ")</f>
        <v>โรงเรียนบ้านด่านโลด</v>
      </c>
      <c r="C1070" s="81" t="str">
        <f>IF('4 ป้อนข้อมูล'!C1070&lt;&gt;"",'4 ป้อนข้อมูล'!C1070," ")</f>
        <v>นางเฉลา  รักเกตุ</v>
      </c>
      <c r="D1070" s="69">
        <f>IF('4 ป้อนข้อมูล'!D1070&lt;&gt;"",'4 ป้อนข้อมูล'!D1070," ")</f>
        <v>2</v>
      </c>
      <c r="E1070" s="71">
        <f>IF('4 ป้อนข้อมูล'!E1070&lt;'3 ค่าคะแนน'!$B$9,0,IF('4 ป้อนข้อมูล'!E1070&lt;'3 ค่าคะแนน'!$B$8,'3 ค่าคะแนน'!$E$9,IF('4 ป้อนข้อมูล'!E1070&lt;'3 ค่าคะแนน'!$B$7,'3 ค่าคะแนน'!$E$8,IF('4 ป้อนข้อมูล'!E1070&lt;'3 ค่าคะแนน'!$B$6,'3 ค่าคะแนน'!$E$7,IF('4 ป้อนข้อมูล'!E1070&lt;'3 ค่าคะแนน'!$B$5,'3 ค่าคะแนน'!$E$6,IF('4 ป้อนข้อมูล'!E1070&lt;'3 ค่าคะแนน'!$B$4,'3 ค่าคะแนน'!$E$5,'3 ค่าคะแนน'!$E$4))))))</f>
        <v>100</v>
      </c>
      <c r="F1070" s="109">
        <f>IF('4 ป้อนข้อมูล'!E1070&gt;=70,SUMIF(ปันส่วน!$A$5:$A$16,D1070,ปันส่วน!$F$5:$F$16),0)</f>
        <v>865.33</v>
      </c>
      <c r="G1070" s="109">
        <f>SUMIFS(ปันส่วน2!$C$3:$C$20,ปันส่วน2!$A$3:$A$20,D1070,ปันส่วน2!$B$3:$B$20,E1070)</f>
        <v>1960.933</v>
      </c>
      <c r="H1070" s="109">
        <f t="shared" si="16"/>
        <v>2826.2629999999999</v>
      </c>
    </row>
    <row r="1071" spans="1:8">
      <c r="A1071" s="69">
        <v>1068</v>
      </c>
      <c r="B1071" s="82" t="str">
        <f>IF('4 ป้อนข้อมูล'!B1071&lt;&gt;"",'4 ป้อนข้อมูล'!B1071," ")</f>
        <v>โรงเรียนบ้านด่านโลด</v>
      </c>
      <c r="C1071" s="81" t="str">
        <f>IF('4 ป้อนข้อมูล'!C1071&lt;&gt;"",'4 ป้อนข้อมูล'!C1071," ")</f>
        <v>นายชนะ  ไชยลึก</v>
      </c>
      <c r="D1071" s="69">
        <f>IF('4 ป้อนข้อมูล'!D1071&lt;&gt;"",'4 ป้อนข้อมูล'!D1071," ")</f>
        <v>2</v>
      </c>
      <c r="E1071" s="71">
        <f>IF('4 ป้อนข้อมูล'!E1071&lt;'3 ค่าคะแนน'!$B$9,0,IF('4 ป้อนข้อมูล'!E1071&lt;'3 ค่าคะแนน'!$B$8,'3 ค่าคะแนน'!$E$9,IF('4 ป้อนข้อมูล'!E1071&lt;'3 ค่าคะแนน'!$B$7,'3 ค่าคะแนน'!$E$8,IF('4 ป้อนข้อมูล'!E1071&lt;'3 ค่าคะแนน'!$B$6,'3 ค่าคะแนน'!$E$7,IF('4 ป้อนข้อมูล'!E1071&lt;'3 ค่าคะแนน'!$B$5,'3 ค่าคะแนน'!$E$6,IF('4 ป้อนข้อมูล'!E1071&lt;'3 ค่าคะแนน'!$B$4,'3 ค่าคะแนน'!$E$5,'3 ค่าคะแนน'!$E$4))))))</f>
        <v>100</v>
      </c>
      <c r="F1071" s="109">
        <f>IF('4 ป้อนข้อมูล'!E1071&gt;=70,SUMIF(ปันส่วน!$A$5:$A$16,D1071,ปันส่วน!$F$5:$F$16),0)</f>
        <v>865.33</v>
      </c>
      <c r="G1071" s="109">
        <f>SUMIFS(ปันส่วน2!$C$3:$C$20,ปันส่วน2!$A$3:$A$20,D1071,ปันส่วน2!$B$3:$B$20,E1071)</f>
        <v>1960.933</v>
      </c>
      <c r="H1071" s="109">
        <f t="shared" si="16"/>
        <v>2826.2629999999999</v>
      </c>
    </row>
    <row r="1072" spans="1:8">
      <c r="A1072" s="69">
        <v>1069</v>
      </c>
      <c r="B1072" s="82" t="str">
        <f>IF('4 ป้อนข้อมูล'!B1072&lt;&gt;"",'4 ป้อนข้อมูล'!B1072," ")</f>
        <v>โรงเรียนบ้านด่านโลด</v>
      </c>
      <c r="C1072" s="81" t="str">
        <f>IF('4 ป้อนข้อมูล'!C1072&lt;&gt;"",'4 ป้อนข้อมูล'!C1072," ")</f>
        <v>นายเอกชัย  ไพชำนาญ</v>
      </c>
      <c r="D1072" s="69">
        <f>IF('4 ป้อนข้อมูล'!D1072&lt;&gt;"",'4 ป้อนข้อมูล'!D1072," ")</f>
        <v>3</v>
      </c>
      <c r="E1072" s="71">
        <f>IF('4 ป้อนข้อมูล'!E1072&lt;'3 ค่าคะแนน'!$B$9,0,IF('4 ป้อนข้อมูล'!E1072&lt;'3 ค่าคะแนน'!$B$8,'3 ค่าคะแนน'!$E$9,IF('4 ป้อนข้อมูล'!E1072&lt;'3 ค่าคะแนน'!$B$7,'3 ค่าคะแนน'!$E$8,IF('4 ป้อนข้อมูล'!E1072&lt;'3 ค่าคะแนน'!$B$6,'3 ค่าคะแนน'!$E$7,IF('4 ป้อนข้อมูล'!E1072&lt;'3 ค่าคะแนน'!$B$5,'3 ค่าคะแนน'!$E$6,IF('4 ป้อนข้อมูล'!E1072&lt;'3 ค่าคะแนน'!$B$4,'3 ค่าคะแนน'!$E$5,'3 ค่าคะแนน'!$E$4))))))</f>
        <v>98.75</v>
      </c>
      <c r="F1072" s="109">
        <f>IF('4 ป้อนข้อมูล'!E1072&gt;=70,SUMIF(ปันส่วน!$A$5:$A$16,D1072,ปันส่วน!$F$5:$F$16),0)</f>
        <v>966.95</v>
      </c>
      <c r="G1072" s="109">
        <f>SUMIFS(ปันส่วน2!$C$3:$C$20,ปันส่วน2!$A$3:$A$20,D1072,ปันส่วน2!$B$3:$B$20,E1072)</f>
        <v>2404.8449999999998</v>
      </c>
      <c r="H1072" s="109">
        <f t="shared" si="16"/>
        <v>3371.7950000000001</v>
      </c>
    </row>
    <row r="1073" spans="1:8">
      <c r="A1073" s="69">
        <v>1070</v>
      </c>
      <c r="B1073" s="82" t="str">
        <f>IF('4 ป้อนข้อมูล'!B1073&lt;&gt;"",'4 ป้อนข้อมูล'!B1073," ")</f>
        <v>โรงเรียนบ้านด่านโลด</v>
      </c>
      <c r="C1073" s="81" t="str">
        <f>IF('4 ป้อนข้อมูล'!C1073&lt;&gt;"",'4 ป้อนข้อมูล'!C1073," ")</f>
        <v>นายไสว  เหล็มปาน</v>
      </c>
      <c r="D1073" s="69">
        <f>IF('4 ป้อนข้อมูล'!D1073&lt;&gt;"",'4 ป้อนข้อมูล'!D1073," ")</f>
        <v>2</v>
      </c>
      <c r="E1073" s="71">
        <f>IF('4 ป้อนข้อมูล'!E1073&lt;'3 ค่าคะแนน'!$B$9,0,IF('4 ป้อนข้อมูล'!E1073&lt;'3 ค่าคะแนน'!$B$8,'3 ค่าคะแนน'!$E$9,IF('4 ป้อนข้อมูล'!E1073&lt;'3 ค่าคะแนน'!$B$7,'3 ค่าคะแนน'!$E$8,IF('4 ป้อนข้อมูล'!E1073&lt;'3 ค่าคะแนน'!$B$6,'3 ค่าคะแนน'!$E$7,IF('4 ป้อนข้อมูล'!E1073&lt;'3 ค่าคะแนน'!$B$5,'3 ค่าคะแนน'!$E$6,IF('4 ป้อนข้อมูล'!E1073&lt;'3 ค่าคะแนน'!$B$4,'3 ค่าคะแนน'!$E$5,'3 ค่าคะแนน'!$E$4))))))</f>
        <v>98.75</v>
      </c>
      <c r="F1073" s="109">
        <f>IF('4 ป้อนข้อมูล'!E1073&gt;=70,SUMIF(ปันส่วน!$A$5:$A$16,D1073,ปันส่วน!$F$5:$F$16),0)</f>
        <v>865.33</v>
      </c>
      <c r="G1073" s="109">
        <f>SUMIFS(ปันส่วน2!$C$3:$C$20,ปันส่วน2!$A$3:$A$20,D1073,ปันส่วน2!$B$3:$B$20,E1073)</f>
        <v>1936.421</v>
      </c>
      <c r="H1073" s="109">
        <f t="shared" si="16"/>
        <v>2801.7510000000002</v>
      </c>
    </row>
    <row r="1074" spans="1:8">
      <c r="A1074" s="69">
        <v>1071</v>
      </c>
      <c r="B1074" s="82" t="str">
        <f>IF('4 ป้อนข้อมูล'!B1074&lt;&gt;"",'4 ป้อนข้อมูล'!B1074," ")</f>
        <v>โรงเรียนบ้านด่านโลด</v>
      </c>
      <c r="C1074" s="81" t="str">
        <f>IF('4 ป้อนข้อมูล'!C1074&lt;&gt;"",'4 ป้อนข้อมูล'!C1074," ")</f>
        <v>น.ส.อุไร  นวลแก้ว</v>
      </c>
      <c r="D1074" s="69">
        <f>IF('4 ป้อนข้อมูล'!D1074&lt;&gt;"",'4 ป้อนข้อมูล'!D1074," ")</f>
        <v>2</v>
      </c>
      <c r="E1074" s="71">
        <f>IF('4 ป้อนข้อมูล'!E1074&lt;'3 ค่าคะแนน'!$B$9,0,IF('4 ป้อนข้อมูล'!E1074&lt;'3 ค่าคะแนน'!$B$8,'3 ค่าคะแนน'!$E$9,IF('4 ป้อนข้อมูล'!E1074&lt;'3 ค่าคะแนน'!$B$7,'3 ค่าคะแนน'!$E$8,IF('4 ป้อนข้อมูล'!E1074&lt;'3 ค่าคะแนน'!$B$6,'3 ค่าคะแนน'!$E$7,IF('4 ป้อนข้อมูล'!E1074&lt;'3 ค่าคะแนน'!$B$5,'3 ค่าคะแนน'!$E$6,IF('4 ป้อนข้อมูล'!E1074&lt;'3 ค่าคะแนน'!$B$4,'3 ค่าคะแนน'!$E$5,'3 ค่าคะแนน'!$E$4))))))</f>
        <v>98.75</v>
      </c>
      <c r="F1074" s="109">
        <f>IF('4 ป้อนข้อมูล'!E1074&gt;=70,SUMIF(ปันส่วน!$A$5:$A$16,D1074,ปันส่วน!$F$5:$F$16),0)</f>
        <v>865.33</v>
      </c>
      <c r="G1074" s="109">
        <f>SUMIFS(ปันส่วน2!$C$3:$C$20,ปันส่วน2!$A$3:$A$20,D1074,ปันส่วน2!$B$3:$B$20,E1074)</f>
        <v>1936.421</v>
      </c>
      <c r="H1074" s="109">
        <f t="shared" si="16"/>
        <v>2801.7510000000002</v>
      </c>
    </row>
    <row r="1075" spans="1:8">
      <c r="A1075" s="69">
        <v>1072</v>
      </c>
      <c r="B1075" s="82" t="str">
        <f>IF('4 ป้อนข้อมูล'!B1075&lt;&gt;"",'4 ป้อนข้อมูล'!B1075," ")</f>
        <v>โรงเรียนบ้านควนอินนอโม</v>
      </c>
      <c r="C1075" s="81" t="str">
        <f>IF('4 ป้อนข้อมูล'!C1075&lt;&gt;"",'4 ป้อนข้อมูล'!C1075," ")</f>
        <v>นายวิชาญ  หิรัญชาติ</v>
      </c>
      <c r="D1075" s="69">
        <f>IF('4 ป้อนข้อมูล'!D1075&lt;&gt;"",'4 ป้อนข้อมูล'!D1075," ")</f>
        <v>1</v>
      </c>
      <c r="E1075" s="71">
        <f>IF('4 ป้อนข้อมูล'!E1075&lt;'3 ค่าคะแนน'!$B$9,0,IF('4 ป้อนข้อมูล'!E1075&lt;'3 ค่าคะแนน'!$B$8,'3 ค่าคะแนน'!$E$9,IF('4 ป้อนข้อมูล'!E1075&lt;'3 ค่าคะแนน'!$B$7,'3 ค่าคะแนน'!$E$8,IF('4 ป้อนข้อมูล'!E1075&lt;'3 ค่าคะแนน'!$B$6,'3 ค่าคะแนน'!$E$7,IF('4 ป้อนข้อมูล'!E1075&lt;'3 ค่าคะแนน'!$B$5,'3 ค่าคะแนน'!$E$6,IF('4 ป้อนข้อมูล'!E1075&lt;'3 ค่าคะแนน'!$B$4,'3 ค่าคะแนน'!$E$5,'3 ค่าคะแนน'!$E$4))))))</f>
        <v>98.75</v>
      </c>
      <c r="F1075" s="109">
        <f>IF('4 ป้อนข้อมูล'!E1075&gt;=70,SUMIF(ปันส่วน!$A$5:$A$16,D1075,ปันส่วน!$F$5:$F$16),0)</f>
        <v>690.67</v>
      </c>
      <c r="G1075" s="109">
        <f>SUMIFS(ปันส่วน2!$C$3:$C$20,ปันส่วน2!$A$3:$A$20,D1075,ปันส่วน2!$B$3:$B$20,E1075)</f>
        <v>1646.749</v>
      </c>
      <c r="H1075" s="109">
        <f t="shared" si="16"/>
        <v>2337.4189999999999</v>
      </c>
    </row>
    <row r="1076" spans="1:8">
      <c r="A1076" s="69">
        <v>1073</v>
      </c>
      <c r="B1076" s="82" t="str">
        <f>IF('4 ป้อนข้อมูล'!B1076&lt;&gt;"",'4 ป้อนข้อมูล'!B1076," ")</f>
        <v>โรงเรียนบ้านควนอินนอโม</v>
      </c>
      <c r="C1076" s="81" t="str">
        <f>IF('4 ป้อนข้อมูล'!C1076&lt;&gt;"",'4 ป้อนข้อมูล'!C1076," ")</f>
        <v>นางสุจิตร  เหล็มหมาด</v>
      </c>
      <c r="D1076" s="69">
        <f>IF('4 ป้อนข้อมูล'!D1076&lt;&gt;"",'4 ป้อนข้อมูล'!D1076," ")</f>
        <v>2</v>
      </c>
      <c r="E1076" s="71">
        <f>IF('4 ป้อนข้อมูล'!E1076&lt;'3 ค่าคะแนน'!$B$9,0,IF('4 ป้อนข้อมูล'!E1076&lt;'3 ค่าคะแนน'!$B$8,'3 ค่าคะแนน'!$E$9,IF('4 ป้อนข้อมูล'!E1076&lt;'3 ค่าคะแนน'!$B$7,'3 ค่าคะแนน'!$E$8,IF('4 ป้อนข้อมูล'!E1076&lt;'3 ค่าคะแนน'!$B$6,'3 ค่าคะแนน'!$E$7,IF('4 ป้อนข้อมูล'!E1076&lt;'3 ค่าคะแนน'!$B$5,'3 ค่าคะแนน'!$E$6,IF('4 ป้อนข้อมูล'!E1076&lt;'3 ค่าคะแนน'!$B$4,'3 ค่าคะแนน'!$E$5,'3 ค่าคะแนน'!$E$4))))))</f>
        <v>100</v>
      </c>
      <c r="F1076" s="109">
        <f>IF('4 ป้อนข้อมูล'!E1076&gt;=70,SUMIF(ปันส่วน!$A$5:$A$16,D1076,ปันส่วน!$F$5:$F$16),0)</f>
        <v>865.33</v>
      </c>
      <c r="G1076" s="109">
        <f>SUMIFS(ปันส่วน2!$C$3:$C$20,ปันส่วน2!$A$3:$A$20,D1076,ปันส่วน2!$B$3:$B$20,E1076)</f>
        <v>1960.933</v>
      </c>
      <c r="H1076" s="109">
        <f t="shared" si="16"/>
        <v>2826.2629999999999</v>
      </c>
    </row>
    <row r="1077" spans="1:8">
      <c r="A1077" s="69">
        <v>1074</v>
      </c>
      <c r="B1077" s="82" t="str">
        <f>IF('4 ป้อนข้อมูล'!B1077&lt;&gt;"",'4 ป้อนข้อมูล'!B1077," ")</f>
        <v>โรงเรียนบ้านควนอินนอโม</v>
      </c>
      <c r="C1077" s="81" t="str">
        <f>IF('4 ป้อนข้อมูล'!C1077&lt;&gt;"",'4 ป้อนข้อมูล'!C1077," ")</f>
        <v>นายธีรวุฒิ  ปัญจพรอุดมลาภ</v>
      </c>
      <c r="D1077" s="69">
        <f>IF('4 ป้อนข้อมูล'!D1077&lt;&gt;"",'4 ป้อนข้อมูล'!D1077," ")</f>
        <v>2</v>
      </c>
      <c r="E1077" s="71">
        <f>IF('4 ป้อนข้อมูล'!E1077&lt;'3 ค่าคะแนน'!$B$9,0,IF('4 ป้อนข้อมูล'!E1077&lt;'3 ค่าคะแนน'!$B$8,'3 ค่าคะแนน'!$E$9,IF('4 ป้อนข้อมูล'!E1077&lt;'3 ค่าคะแนน'!$B$7,'3 ค่าคะแนน'!$E$8,IF('4 ป้อนข้อมูล'!E1077&lt;'3 ค่าคะแนน'!$B$6,'3 ค่าคะแนน'!$E$7,IF('4 ป้อนข้อมูล'!E1077&lt;'3 ค่าคะแนน'!$B$5,'3 ค่าคะแนน'!$E$6,IF('4 ป้อนข้อมูล'!E1077&lt;'3 ค่าคะแนน'!$B$4,'3 ค่าคะแนน'!$E$5,'3 ค่าคะแนน'!$E$4))))))</f>
        <v>98.75</v>
      </c>
      <c r="F1077" s="109">
        <f>IF('4 ป้อนข้อมูล'!E1077&gt;=70,SUMIF(ปันส่วน!$A$5:$A$16,D1077,ปันส่วน!$F$5:$F$16),0)</f>
        <v>865.33</v>
      </c>
      <c r="G1077" s="109">
        <f>SUMIFS(ปันส่วน2!$C$3:$C$20,ปันส่วน2!$A$3:$A$20,D1077,ปันส่วน2!$B$3:$B$20,E1077)</f>
        <v>1936.421</v>
      </c>
      <c r="H1077" s="109">
        <f t="shared" si="16"/>
        <v>2801.7510000000002</v>
      </c>
    </row>
    <row r="1078" spans="1:8">
      <c r="A1078" s="69">
        <v>1075</v>
      </c>
      <c r="B1078" s="82" t="str">
        <f>IF('4 ป้อนข้อมูล'!B1078&lt;&gt;"",'4 ป้อนข้อมูล'!B1078," ")</f>
        <v>โรงเรียนบ้านควนอินนอโม</v>
      </c>
      <c r="C1078" s="81" t="str">
        <f>IF('4 ป้อนข้อมูล'!C1078&lt;&gt;"",'4 ป้อนข้อมูล'!C1078," ")</f>
        <v>นายฉลอง  บัวทอง</v>
      </c>
      <c r="D1078" s="69">
        <f>IF('4 ป้อนข้อมูล'!D1078&lt;&gt;"",'4 ป้อนข้อมูล'!D1078," ")</f>
        <v>2</v>
      </c>
      <c r="E1078" s="71">
        <f>IF('4 ป้อนข้อมูล'!E1078&lt;'3 ค่าคะแนน'!$B$9,0,IF('4 ป้อนข้อมูล'!E1078&lt;'3 ค่าคะแนน'!$B$8,'3 ค่าคะแนน'!$E$9,IF('4 ป้อนข้อมูล'!E1078&lt;'3 ค่าคะแนน'!$B$7,'3 ค่าคะแนน'!$E$8,IF('4 ป้อนข้อมูล'!E1078&lt;'3 ค่าคะแนน'!$B$6,'3 ค่าคะแนน'!$E$7,IF('4 ป้อนข้อมูล'!E1078&lt;'3 ค่าคะแนน'!$B$5,'3 ค่าคะแนน'!$E$6,IF('4 ป้อนข้อมูล'!E1078&lt;'3 ค่าคะแนน'!$B$4,'3 ค่าคะแนน'!$E$5,'3 ค่าคะแนน'!$E$4))))))</f>
        <v>100</v>
      </c>
      <c r="F1078" s="109">
        <f>IF('4 ป้อนข้อมูล'!E1078&gt;=70,SUMIF(ปันส่วน!$A$5:$A$16,D1078,ปันส่วน!$F$5:$F$16),0)</f>
        <v>865.33</v>
      </c>
      <c r="G1078" s="109">
        <f>SUMIFS(ปันส่วน2!$C$3:$C$20,ปันส่วน2!$A$3:$A$20,D1078,ปันส่วน2!$B$3:$B$20,E1078)</f>
        <v>1960.933</v>
      </c>
      <c r="H1078" s="109">
        <f t="shared" si="16"/>
        <v>2826.2629999999999</v>
      </c>
    </row>
    <row r="1079" spans="1:8">
      <c r="A1079" s="69">
        <v>1076</v>
      </c>
      <c r="B1079" s="82" t="str">
        <f>IF('4 ป้อนข้อมูล'!B1079&lt;&gt;"",'4 ป้อนข้อมูล'!B1079," ")</f>
        <v>โรงเรียนบ้านควนอินนอโม</v>
      </c>
      <c r="C1079" s="81" t="str">
        <f>IF('4 ป้อนข้อมูล'!C1079&lt;&gt;"",'4 ป้อนข้อมูล'!C1079," ")</f>
        <v>นางเกศรารัตน์  ปัญจพรอุดมลาภ</v>
      </c>
      <c r="D1079" s="69">
        <f>IF('4 ป้อนข้อมูล'!D1079&lt;&gt;"",'4 ป้อนข้อมูล'!D1079," ")</f>
        <v>2</v>
      </c>
      <c r="E1079" s="71">
        <f>IF('4 ป้อนข้อมูล'!E1079&lt;'3 ค่าคะแนน'!$B$9,0,IF('4 ป้อนข้อมูล'!E1079&lt;'3 ค่าคะแนน'!$B$8,'3 ค่าคะแนน'!$E$9,IF('4 ป้อนข้อมูล'!E1079&lt;'3 ค่าคะแนน'!$B$7,'3 ค่าคะแนน'!$E$8,IF('4 ป้อนข้อมูล'!E1079&lt;'3 ค่าคะแนน'!$B$6,'3 ค่าคะแนน'!$E$7,IF('4 ป้อนข้อมูล'!E1079&lt;'3 ค่าคะแนน'!$B$5,'3 ค่าคะแนน'!$E$6,IF('4 ป้อนข้อมูล'!E1079&lt;'3 ค่าคะแนน'!$B$4,'3 ค่าคะแนน'!$E$5,'3 ค่าคะแนน'!$E$4))))))</f>
        <v>98.75</v>
      </c>
      <c r="F1079" s="109">
        <f>IF('4 ป้อนข้อมูล'!E1079&gt;=70,SUMIF(ปันส่วน!$A$5:$A$16,D1079,ปันส่วน!$F$5:$F$16),0)</f>
        <v>865.33</v>
      </c>
      <c r="G1079" s="109">
        <f>SUMIFS(ปันส่วน2!$C$3:$C$20,ปันส่วน2!$A$3:$A$20,D1079,ปันส่วน2!$B$3:$B$20,E1079)</f>
        <v>1936.421</v>
      </c>
      <c r="H1079" s="109">
        <f t="shared" si="16"/>
        <v>2801.7510000000002</v>
      </c>
    </row>
    <row r="1080" spans="1:8">
      <c r="A1080" s="69">
        <v>1077</v>
      </c>
      <c r="B1080" s="82" t="str">
        <f>IF('4 ป้อนข้อมูล'!B1080&lt;&gt;"",'4 ป้อนข้อมูล'!B1080," ")</f>
        <v>โรงเรียนบ้านควนอินนอโม</v>
      </c>
      <c r="C1080" s="81" t="str">
        <f>IF('4 ป้อนข้อมูล'!C1080&lt;&gt;"",'4 ป้อนข้อมูล'!C1080," ")</f>
        <v>นายนิวร  ศรีนวลขาว</v>
      </c>
      <c r="D1080" s="69">
        <f>IF('4 ป้อนข้อมูล'!D1080&lt;&gt;"",'4 ป้อนข้อมูล'!D1080," ")</f>
        <v>2</v>
      </c>
      <c r="E1080" s="71">
        <f>IF('4 ป้อนข้อมูล'!E1080&lt;'3 ค่าคะแนน'!$B$9,0,IF('4 ป้อนข้อมูล'!E1080&lt;'3 ค่าคะแนน'!$B$8,'3 ค่าคะแนน'!$E$9,IF('4 ป้อนข้อมูล'!E1080&lt;'3 ค่าคะแนน'!$B$7,'3 ค่าคะแนน'!$E$8,IF('4 ป้อนข้อมูล'!E1080&lt;'3 ค่าคะแนน'!$B$6,'3 ค่าคะแนน'!$E$7,IF('4 ป้อนข้อมูล'!E1080&lt;'3 ค่าคะแนน'!$B$5,'3 ค่าคะแนน'!$E$6,IF('4 ป้อนข้อมูล'!E1080&lt;'3 ค่าคะแนน'!$B$4,'3 ค่าคะแนน'!$E$5,'3 ค่าคะแนน'!$E$4))))))</f>
        <v>98.75</v>
      </c>
      <c r="F1080" s="109">
        <f>IF('4 ป้อนข้อมูล'!E1080&gt;=70,SUMIF(ปันส่วน!$A$5:$A$16,D1080,ปันส่วน!$F$5:$F$16),0)</f>
        <v>865.33</v>
      </c>
      <c r="G1080" s="109">
        <f>SUMIFS(ปันส่วน2!$C$3:$C$20,ปันส่วน2!$A$3:$A$20,D1080,ปันส่วน2!$B$3:$B$20,E1080)</f>
        <v>1936.421</v>
      </c>
      <c r="H1080" s="109">
        <f t="shared" si="16"/>
        <v>2801.7510000000002</v>
      </c>
    </row>
    <row r="1081" spans="1:8">
      <c r="A1081" s="69">
        <v>1078</v>
      </c>
      <c r="B1081" s="82" t="str">
        <f>IF('4 ป้อนข้อมูล'!B1081&lt;&gt;"",'4 ป้อนข้อมูล'!B1081," ")</f>
        <v>โรงเรียนบ้านควนอินนอโม</v>
      </c>
      <c r="C1081" s="81" t="str">
        <f>IF('4 ป้อนข้อมูล'!C1081&lt;&gt;"",'4 ป้อนข้อมูล'!C1081," ")</f>
        <v>นายวิทยา  สาเหล็ม</v>
      </c>
      <c r="D1081" s="69">
        <f>IF('4 ป้อนข้อมูล'!D1081&lt;&gt;"",'4 ป้อนข้อมูล'!D1081," ")</f>
        <v>2</v>
      </c>
      <c r="E1081" s="71">
        <f>IF('4 ป้อนข้อมูล'!E1081&lt;'3 ค่าคะแนน'!$B$9,0,IF('4 ป้อนข้อมูล'!E1081&lt;'3 ค่าคะแนน'!$B$8,'3 ค่าคะแนน'!$E$9,IF('4 ป้อนข้อมูล'!E1081&lt;'3 ค่าคะแนน'!$B$7,'3 ค่าคะแนน'!$E$8,IF('4 ป้อนข้อมูล'!E1081&lt;'3 ค่าคะแนน'!$B$6,'3 ค่าคะแนน'!$E$7,IF('4 ป้อนข้อมูล'!E1081&lt;'3 ค่าคะแนน'!$B$5,'3 ค่าคะแนน'!$E$6,IF('4 ป้อนข้อมูล'!E1081&lt;'3 ค่าคะแนน'!$B$4,'3 ค่าคะแนน'!$E$5,'3 ค่าคะแนน'!$E$4))))))</f>
        <v>98.75</v>
      </c>
      <c r="F1081" s="109">
        <f>IF('4 ป้อนข้อมูล'!E1081&gt;=70,SUMIF(ปันส่วน!$A$5:$A$16,D1081,ปันส่วน!$F$5:$F$16),0)</f>
        <v>865.33</v>
      </c>
      <c r="G1081" s="109">
        <f>SUMIFS(ปันส่วน2!$C$3:$C$20,ปันส่วน2!$A$3:$A$20,D1081,ปันส่วน2!$B$3:$B$20,E1081)</f>
        <v>1936.421</v>
      </c>
      <c r="H1081" s="109">
        <f t="shared" si="16"/>
        <v>2801.7510000000002</v>
      </c>
    </row>
    <row r="1082" spans="1:8">
      <c r="A1082" s="69">
        <v>1079</v>
      </c>
      <c r="B1082" s="82" t="str">
        <f>IF('4 ป้อนข้อมูล'!B1082&lt;&gt;"",'4 ป้อนข้อมูล'!B1082," ")</f>
        <v>โรงเรียนบ้านควนอินนอโม</v>
      </c>
      <c r="C1082" s="81" t="str">
        <f>IF('4 ป้อนข้อมูล'!C1082&lt;&gt;"",'4 ป้อนข้อมูล'!C1082," ")</f>
        <v>นายสันติ  แซ่เต่ว</v>
      </c>
      <c r="D1082" s="69">
        <f>IF('4 ป้อนข้อมูล'!D1082&lt;&gt;"",'4 ป้อนข้อมูล'!D1082," ")</f>
        <v>2</v>
      </c>
      <c r="E1082" s="71">
        <f>IF('4 ป้อนข้อมูล'!E1082&lt;'3 ค่าคะแนน'!$B$9,0,IF('4 ป้อนข้อมูล'!E1082&lt;'3 ค่าคะแนน'!$B$8,'3 ค่าคะแนน'!$E$9,IF('4 ป้อนข้อมูล'!E1082&lt;'3 ค่าคะแนน'!$B$7,'3 ค่าคะแนน'!$E$8,IF('4 ป้อนข้อมูล'!E1082&lt;'3 ค่าคะแนน'!$B$6,'3 ค่าคะแนน'!$E$7,IF('4 ป้อนข้อมูล'!E1082&lt;'3 ค่าคะแนน'!$B$5,'3 ค่าคะแนน'!$E$6,IF('4 ป้อนข้อมูล'!E1082&lt;'3 ค่าคะแนน'!$B$4,'3 ค่าคะแนน'!$E$5,'3 ค่าคะแนน'!$E$4))))))</f>
        <v>98.75</v>
      </c>
      <c r="F1082" s="109">
        <f>IF('4 ป้อนข้อมูล'!E1082&gt;=70,SUMIF(ปันส่วน!$A$5:$A$16,D1082,ปันส่วน!$F$5:$F$16),0)</f>
        <v>865.33</v>
      </c>
      <c r="G1082" s="109">
        <f>SUMIFS(ปันส่วน2!$C$3:$C$20,ปันส่วน2!$A$3:$A$20,D1082,ปันส่วน2!$B$3:$B$20,E1082)</f>
        <v>1936.421</v>
      </c>
      <c r="H1082" s="109">
        <f t="shared" si="16"/>
        <v>2801.7510000000002</v>
      </c>
    </row>
    <row r="1083" spans="1:8">
      <c r="A1083" s="69">
        <v>1080</v>
      </c>
      <c r="B1083" s="82" t="str">
        <f>IF('4 ป้อนข้อมูล'!B1083&lt;&gt;"",'4 ป้อนข้อมูล'!B1083," ")</f>
        <v>โรงเรียนบ้านควนอินนอโม</v>
      </c>
      <c r="C1083" s="81" t="str">
        <f>IF('4 ป้อนข้อมูล'!C1083&lt;&gt;"",'4 ป้อนข้อมูล'!C1083," ")</f>
        <v>นางเพ็ญฉวี  ทับธนะ</v>
      </c>
      <c r="D1083" s="69">
        <f>IF('4 ป้อนข้อมูล'!D1083&lt;&gt;"",'4 ป้อนข้อมูล'!D1083," ")</f>
        <v>2</v>
      </c>
      <c r="E1083" s="71">
        <f>IF('4 ป้อนข้อมูล'!E1083&lt;'3 ค่าคะแนน'!$B$9,0,IF('4 ป้อนข้อมูล'!E1083&lt;'3 ค่าคะแนน'!$B$8,'3 ค่าคะแนน'!$E$9,IF('4 ป้อนข้อมูล'!E1083&lt;'3 ค่าคะแนน'!$B$7,'3 ค่าคะแนน'!$E$8,IF('4 ป้อนข้อมูล'!E1083&lt;'3 ค่าคะแนน'!$B$6,'3 ค่าคะแนน'!$E$7,IF('4 ป้อนข้อมูล'!E1083&lt;'3 ค่าคะแนน'!$B$5,'3 ค่าคะแนน'!$E$6,IF('4 ป้อนข้อมูล'!E1083&lt;'3 ค่าคะแนน'!$B$4,'3 ค่าคะแนน'!$E$5,'3 ค่าคะแนน'!$E$4))))))</f>
        <v>98.75</v>
      </c>
      <c r="F1083" s="109">
        <f>IF('4 ป้อนข้อมูล'!E1083&gt;=70,SUMIF(ปันส่วน!$A$5:$A$16,D1083,ปันส่วน!$F$5:$F$16),0)</f>
        <v>865.33</v>
      </c>
      <c r="G1083" s="109">
        <f>SUMIFS(ปันส่วน2!$C$3:$C$20,ปันส่วน2!$A$3:$A$20,D1083,ปันส่วน2!$B$3:$B$20,E1083)</f>
        <v>1936.421</v>
      </c>
      <c r="H1083" s="109">
        <f t="shared" si="16"/>
        <v>2801.7510000000002</v>
      </c>
    </row>
    <row r="1084" spans="1:8">
      <c r="A1084" s="69">
        <v>1081</v>
      </c>
      <c r="B1084" s="82" t="str">
        <f>IF('4 ป้อนข้อมูล'!B1084&lt;&gt;"",'4 ป้อนข้อมูล'!B1084," ")</f>
        <v>โรงเรียนบ้านควนอินนอโม</v>
      </c>
      <c r="C1084" s="81" t="str">
        <f>IF('4 ป้อนข้อมูล'!C1084&lt;&gt;"",'4 ป้อนข้อมูล'!C1084," ")</f>
        <v>นางชนิสรา  พยัคพันธ์</v>
      </c>
      <c r="D1084" s="69">
        <f>IF('4 ป้อนข้อมูล'!D1084&lt;&gt;"",'4 ป้อนข้อมูล'!D1084," ")</f>
        <v>2</v>
      </c>
      <c r="E1084" s="71">
        <f>IF('4 ป้อนข้อมูล'!E1084&lt;'3 ค่าคะแนน'!$B$9,0,IF('4 ป้อนข้อมูล'!E1084&lt;'3 ค่าคะแนน'!$B$8,'3 ค่าคะแนน'!$E$9,IF('4 ป้อนข้อมูล'!E1084&lt;'3 ค่าคะแนน'!$B$7,'3 ค่าคะแนน'!$E$8,IF('4 ป้อนข้อมูล'!E1084&lt;'3 ค่าคะแนน'!$B$6,'3 ค่าคะแนน'!$E$7,IF('4 ป้อนข้อมูล'!E1084&lt;'3 ค่าคะแนน'!$B$5,'3 ค่าคะแนน'!$E$6,IF('4 ป้อนข้อมูล'!E1084&lt;'3 ค่าคะแนน'!$B$4,'3 ค่าคะแนน'!$E$5,'3 ค่าคะแนน'!$E$4))))))</f>
        <v>98.75</v>
      </c>
      <c r="F1084" s="109">
        <f>IF('4 ป้อนข้อมูล'!E1084&gt;=70,SUMIF(ปันส่วน!$A$5:$A$16,D1084,ปันส่วน!$F$5:$F$16),0)</f>
        <v>865.33</v>
      </c>
      <c r="G1084" s="109">
        <f>SUMIFS(ปันส่วน2!$C$3:$C$20,ปันส่วน2!$A$3:$A$20,D1084,ปันส่วน2!$B$3:$B$20,E1084)</f>
        <v>1936.421</v>
      </c>
      <c r="H1084" s="109">
        <f t="shared" si="16"/>
        <v>2801.7510000000002</v>
      </c>
    </row>
    <row r="1085" spans="1:8">
      <c r="A1085" s="69">
        <v>1082</v>
      </c>
      <c r="B1085" s="82" t="str">
        <f>IF('4 ป้อนข้อมูล'!B1085&lt;&gt;"",'4 ป้อนข้อมูล'!B1085," ")</f>
        <v>โรงเรียนบ้านควนอินนอโม</v>
      </c>
      <c r="C1085" s="81" t="str">
        <f>IF('4 ป้อนข้อมูล'!C1085&lt;&gt;"",'4 ป้อนข้อมูล'!C1085," ")</f>
        <v>น.ส.จารุณี  คงมาก</v>
      </c>
      <c r="D1085" s="69">
        <f>IF('4 ป้อนข้อมูล'!D1085&lt;&gt;"",'4 ป้อนข้อมูล'!D1085," ")</f>
        <v>3</v>
      </c>
      <c r="E1085" s="71">
        <f>IF('4 ป้อนข้อมูล'!E1085&lt;'3 ค่าคะแนน'!$B$9,0,IF('4 ป้อนข้อมูล'!E1085&lt;'3 ค่าคะแนน'!$B$8,'3 ค่าคะแนน'!$E$9,IF('4 ป้อนข้อมูล'!E1085&lt;'3 ค่าคะแนน'!$B$7,'3 ค่าคะแนน'!$E$8,IF('4 ป้อนข้อมูล'!E1085&lt;'3 ค่าคะแนน'!$B$6,'3 ค่าคะแนน'!$E$7,IF('4 ป้อนข้อมูล'!E1085&lt;'3 ค่าคะแนน'!$B$5,'3 ค่าคะแนน'!$E$6,IF('4 ป้อนข้อมูล'!E1085&lt;'3 ค่าคะแนน'!$B$4,'3 ค่าคะแนน'!$E$5,'3 ค่าคะแนน'!$E$4))))))</f>
        <v>98.75</v>
      </c>
      <c r="F1085" s="109">
        <f>IF('4 ป้อนข้อมูล'!E1085&gt;=70,SUMIF(ปันส่วน!$A$5:$A$16,D1085,ปันส่วน!$F$5:$F$16),0)</f>
        <v>966.95</v>
      </c>
      <c r="G1085" s="109">
        <f>SUMIFS(ปันส่วน2!$C$3:$C$20,ปันส่วน2!$A$3:$A$20,D1085,ปันส่วน2!$B$3:$B$20,E1085)</f>
        <v>2404.8449999999998</v>
      </c>
      <c r="H1085" s="109">
        <f t="shared" si="16"/>
        <v>3371.7950000000001</v>
      </c>
    </row>
    <row r="1086" spans="1:8">
      <c r="A1086" s="69">
        <v>1083</v>
      </c>
      <c r="B1086" s="82" t="str">
        <f>IF('4 ป้อนข้อมูล'!B1086&lt;&gt;"",'4 ป้อนข้อมูล'!B1086," ")</f>
        <v>โรงเรียนบ้านควนอินนอโม</v>
      </c>
      <c r="C1086" s="81" t="str">
        <f>IF('4 ป้อนข้อมูล'!C1086&lt;&gt;"",'4 ป้อนข้อมูล'!C1086," ")</f>
        <v>น.ส.ศุภวรรณ  จันทร์แก้ว</v>
      </c>
      <c r="D1086" s="69">
        <f>IF('4 ป้อนข้อมูล'!D1086&lt;&gt;"",'4 ป้อนข้อมูล'!D1086," ")</f>
        <v>3</v>
      </c>
      <c r="E1086" s="71">
        <f>IF('4 ป้อนข้อมูล'!E1086&lt;'3 ค่าคะแนน'!$B$9,0,IF('4 ป้อนข้อมูล'!E1086&lt;'3 ค่าคะแนน'!$B$8,'3 ค่าคะแนน'!$E$9,IF('4 ป้อนข้อมูล'!E1086&lt;'3 ค่าคะแนน'!$B$7,'3 ค่าคะแนน'!$E$8,IF('4 ป้อนข้อมูล'!E1086&lt;'3 ค่าคะแนน'!$B$6,'3 ค่าคะแนน'!$E$7,IF('4 ป้อนข้อมูล'!E1086&lt;'3 ค่าคะแนน'!$B$5,'3 ค่าคะแนน'!$E$6,IF('4 ป้อนข้อมูล'!E1086&lt;'3 ค่าคะแนน'!$B$4,'3 ค่าคะแนน'!$E$5,'3 ค่าคะแนน'!$E$4))))))</f>
        <v>98.75</v>
      </c>
      <c r="F1086" s="109">
        <f>IF('4 ป้อนข้อมูล'!E1086&gt;=70,SUMIF(ปันส่วน!$A$5:$A$16,D1086,ปันส่วน!$F$5:$F$16),0)</f>
        <v>966.95</v>
      </c>
      <c r="G1086" s="109">
        <f>SUMIFS(ปันส่วน2!$C$3:$C$20,ปันส่วน2!$A$3:$A$20,D1086,ปันส่วน2!$B$3:$B$20,E1086)</f>
        <v>2404.8449999999998</v>
      </c>
      <c r="H1086" s="109">
        <f t="shared" si="16"/>
        <v>3371.7950000000001</v>
      </c>
    </row>
    <row r="1087" spans="1:8">
      <c r="A1087" s="69">
        <v>1084</v>
      </c>
      <c r="B1087" s="82" t="str">
        <f>IF('4 ป้อนข้อมูล'!B1087&lt;&gt;"",'4 ป้อนข้อมูล'!B1087," ")</f>
        <v>โรงเรียนบ้านควนอินนอโม</v>
      </c>
      <c r="C1087" s="81" t="str">
        <f>IF('4 ป้อนข้อมูล'!C1087&lt;&gt;"",'4 ป้อนข้อมูล'!C1087," ")</f>
        <v>นางอุษา  เจ๊ะอุบง</v>
      </c>
      <c r="D1087" s="69">
        <f>IF('4 ป้อนข้อมูล'!D1087&lt;&gt;"",'4 ป้อนข้อมูล'!D1087," ")</f>
        <v>2</v>
      </c>
      <c r="E1087" s="71">
        <f>IF('4 ป้อนข้อมูล'!E1087&lt;'3 ค่าคะแนน'!$B$9,0,IF('4 ป้อนข้อมูล'!E1087&lt;'3 ค่าคะแนน'!$B$8,'3 ค่าคะแนน'!$E$9,IF('4 ป้อนข้อมูล'!E1087&lt;'3 ค่าคะแนน'!$B$7,'3 ค่าคะแนน'!$E$8,IF('4 ป้อนข้อมูล'!E1087&lt;'3 ค่าคะแนน'!$B$6,'3 ค่าคะแนน'!$E$7,IF('4 ป้อนข้อมูล'!E1087&lt;'3 ค่าคะแนน'!$B$5,'3 ค่าคะแนน'!$E$6,IF('4 ป้อนข้อมูล'!E1087&lt;'3 ค่าคะแนน'!$B$4,'3 ค่าคะแนน'!$E$5,'3 ค่าคะแนน'!$E$4))))))</f>
        <v>98.75</v>
      </c>
      <c r="F1087" s="109">
        <f>IF('4 ป้อนข้อมูล'!E1087&gt;=70,SUMIF(ปันส่วน!$A$5:$A$16,D1087,ปันส่วน!$F$5:$F$16),0)</f>
        <v>865.33</v>
      </c>
      <c r="G1087" s="109">
        <f>SUMIFS(ปันส่วน2!$C$3:$C$20,ปันส่วน2!$A$3:$A$20,D1087,ปันส่วน2!$B$3:$B$20,E1087)</f>
        <v>1936.421</v>
      </c>
      <c r="H1087" s="109">
        <f t="shared" si="16"/>
        <v>2801.7510000000002</v>
      </c>
    </row>
    <row r="1088" spans="1:8">
      <c r="A1088" s="69">
        <v>1085</v>
      </c>
      <c r="B1088" s="82" t="str">
        <f>IF('4 ป้อนข้อมูล'!B1088&lt;&gt;"",'4 ป้อนข้อมูล'!B1088," ")</f>
        <v>โรงเรียนบ้านควนอินนอโม</v>
      </c>
      <c r="C1088" s="81" t="str">
        <f>IF('4 ป้อนข้อมูล'!C1088&lt;&gt;"",'4 ป้อนข้อมูล'!C1088," ")</f>
        <v>นายมนู  หมานเส้ง</v>
      </c>
      <c r="D1088" s="69">
        <f>IF('4 ป้อนข้อมูล'!D1088&lt;&gt;"",'4 ป้อนข้อมูล'!D1088," ")</f>
        <v>2</v>
      </c>
      <c r="E1088" s="71">
        <f>IF('4 ป้อนข้อมูล'!E1088&lt;'3 ค่าคะแนน'!$B$9,0,IF('4 ป้อนข้อมูล'!E1088&lt;'3 ค่าคะแนน'!$B$8,'3 ค่าคะแนน'!$E$9,IF('4 ป้อนข้อมูล'!E1088&lt;'3 ค่าคะแนน'!$B$7,'3 ค่าคะแนน'!$E$8,IF('4 ป้อนข้อมูล'!E1088&lt;'3 ค่าคะแนน'!$B$6,'3 ค่าคะแนน'!$E$7,IF('4 ป้อนข้อมูล'!E1088&lt;'3 ค่าคะแนน'!$B$5,'3 ค่าคะแนน'!$E$6,IF('4 ป้อนข้อมูล'!E1088&lt;'3 ค่าคะแนน'!$B$4,'3 ค่าคะแนน'!$E$5,'3 ค่าคะแนน'!$E$4))))))</f>
        <v>98.75</v>
      </c>
      <c r="F1088" s="109">
        <f>IF('4 ป้อนข้อมูล'!E1088&gt;=70,SUMIF(ปันส่วน!$A$5:$A$16,D1088,ปันส่วน!$F$5:$F$16),0)</f>
        <v>865.33</v>
      </c>
      <c r="G1088" s="109">
        <f>SUMIFS(ปันส่วน2!$C$3:$C$20,ปันส่วน2!$A$3:$A$20,D1088,ปันส่วน2!$B$3:$B$20,E1088)</f>
        <v>1936.421</v>
      </c>
      <c r="H1088" s="109">
        <f t="shared" si="16"/>
        <v>2801.7510000000002</v>
      </c>
    </row>
    <row r="1089" spans="1:8">
      <c r="A1089" s="69">
        <v>1086</v>
      </c>
      <c r="B1089" s="82" t="str">
        <f>IF('4 ป้อนข้อมูล'!B1089&lt;&gt;"",'4 ป้อนข้อมูล'!B1089," ")</f>
        <v>โรงเรียนบ้านควนอินนอโม</v>
      </c>
      <c r="C1089" s="81" t="str">
        <f>IF('4 ป้อนข้อมูล'!C1089&lt;&gt;"",'4 ป้อนข้อมูล'!C1089," ")</f>
        <v>นายการีม  สันอี</v>
      </c>
      <c r="D1089" s="69">
        <f>IF('4 ป้อนข้อมูล'!D1089&lt;&gt;"",'4 ป้อนข้อมูล'!D1089," ")</f>
        <v>2</v>
      </c>
      <c r="E1089" s="71">
        <f>IF('4 ป้อนข้อมูล'!E1089&lt;'3 ค่าคะแนน'!$B$9,0,IF('4 ป้อนข้อมูล'!E1089&lt;'3 ค่าคะแนน'!$B$8,'3 ค่าคะแนน'!$E$9,IF('4 ป้อนข้อมูล'!E1089&lt;'3 ค่าคะแนน'!$B$7,'3 ค่าคะแนน'!$E$8,IF('4 ป้อนข้อมูล'!E1089&lt;'3 ค่าคะแนน'!$B$6,'3 ค่าคะแนน'!$E$7,IF('4 ป้อนข้อมูล'!E1089&lt;'3 ค่าคะแนน'!$B$5,'3 ค่าคะแนน'!$E$6,IF('4 ป้อนข้อมูล'!E1089&lt;'3 ค่าคะแนน'!$B$4,'3 ค่าคะแนน'!$E$5,'3 ค่าคะแนน'!$E$4))))))</f>
        <v>98.75</v>
      </c>
      <c r="F1089" s="109">
        <f>IF('4 ป้อนข้อมูล'!E1089&gt;=70,SUMIF(ปันส่วน!$A$5:$A$16,D1089,ปันส่วน!$F$5:$F$16),0)</f>
        <v>865.33</v>
      </c>
      <c r="G1089" s="109">
        <f>SUMIFS(ปันส่วน2!$C$3:$C$20,ปันส่วน2!$A$3:$A$20,D1089,ปันส่วน2!$B$3:$B$20,E1089)</f>
        <v>1936.421</v>
      </c>
      <c r="H1089" s="109">
        <f t="shared" si="16"/>
        <v>2801.7510000000002</v>
      </c>
    </row>
    <row r="1090" spans="1:8">
      <c r="A1090" s="69">
        <v>1087</v>
      </c>
      <c r="B1090" s="82" t="str">
        <f>IF('4 ป้อนข้อมูล'!B1090&lt;&gt;"",'4 ป้อนข้อมูล'!B1090," ")</f>
        <v>โรงเรียนบ้านควนอินนอโม</v>
      </c>
      <c r="C1090" s="81" t="str">
        <f>IF('4 ป้อนข้อมูล'!C1090&lt;&gt;"",'4 ป้อนข้อมูล'!C1090," ")</f>
        <v>นางชุติมา  ปล้องใหม่</v>
      </c>
      <c r="D1090" s="69">
        <f>IF('4 ป้อนข้อมูล'!D1090&lt;&gt;"",'4 ป้อนข้อมูล'!D1090," ")</f>
        <v>2</v>
      </c>
      <c r="E1090" s="71">
        <f>IF('4 ป้อนข้อมูล'!E1090&lt;'3 ค่าคะแนน'!$B$9,0,IF('4 ป้อนข้อมูล'!E1090&lt;'3 ค่าคะแนน'!$B$8,'3 ค่าคะแนน'!$E$9,IF('4 ป้อนข้อมูล'!E1090&lt;'3 ค่าคะแนน'!$B$7,'3 ค่าคะแนน'!$E$8,IF('4 ป้อนข้อมูล'!E1090&lt;'3 ค่าคะแนน'!$B$6,'3 ค่าคะแนน'!$E$7,IF('4 ป้อนข้อมูล'!E1090&lt;'3 ค่าคะแนน'!$B$5,'3 ค่าคะแนน'!$E$6,IF('4 ป้อนข้อมูล'!E1090&lt;'3 ค่าคะแนน'!$B$4,'3 ค่าคะแนน'!$E$5,'3 ค่าคะแนน'!$E$4))))))</f>
        <v>98.75</v>
      </c>
      <c r="F1090" s="109">
        <f>IF('4 ป้อนข้อมูล'!E1090&gt;=70,SUMIF(ปันส่วน!$A$5:$A$16,D1090,ปันส่วน!$F$5:$F$16),0)</f>
        <v>865.33</v>
      </c>
      <c r="G1090" s="109">
        <f>SUMIFS(ปันส่วน2!$C$3:$C$20,ปันส่วน2!$A$3:$A$20,D1090,ปันส่วน2!$B$3:$B$20,E1090)</f>
        <v>1936.421</v>
      </c>
      <c r="H1090" s="109">
        <f t="shared" si="16"/>
        <v>2801.7510000000002</v>
      </c>
    </row>
    <row r="1091" spans="1:8">
      <c r="A1091" s="69">
        <v>1088</v>
      </c>
      <c r="B1091" s="82" t="str">
        <f>IF('4 ป้อนข้อมูล'!B1091&lt;&gt;"",'4 ป้อนข้อมูล'!B1091," ")</f>
        <v>โรงเรียนบ้านร่มโพธิ์ไทร</v>
      </c>
      <c r="C1091" s="81" t="str">
        <f>IF('4 ป้อนข้อมูล'!C1091&lt;&gt;"",'4 ป้อนข้อมูล'!C1091," ")</f>
        <v>นายไพโรจน์  เขียวจีน</v>
      </c>
      <c r="D1091" s="69">
        <f>IF('4 ป้อนข้อมูล'!D1091&lt;&gt;"",'4 ป้อนข้อมูล'!D1091," ")</f>
        <v>1</v>
      </c>
      <c r="E1091" s="71">
        <f>IF('4 ป้อนข้อมูล'!E1091&lt;'3 ค่าคะแนน'!$B$9,0,IF('4 ป้อนข้อมูล'!E1091&lt;'3 ค่าคะแนน'!$B$8,'3 ค่าคะแนน'!$E$9,IF('4 ป้อนข้อมูล'!E1091&lt;'3 ค่าคะแนน'!$B$7,'3 ค่าคะแนน'!$E$8,IF('4 ป้อนข้อมูล'!E1091&lt;'3 ค่าคะแนน'!$B$6,'3 ค่าคะแนน'!$E$7,IF('4 ป้อนข้อมูล'!E1091&lt;'3 ค่าคะแนน'!$B$5,'3 ค่าคะแนน'!$E$6,IF('4 ป้อนข้อมูล'!E1091&lt;'3 ค่าคะแนน'!$B$4,'3 ค่าคะแนน'!$E$5,'3 ค่าคะแนน'!$E$4))))))</f>
        <v>100</v>
      </c>
      <c r="F1091" s="109">
        <f>IF('4 ป้อนข้อมูล'!E1091&gt;=70,SUMIF(ปันส่วน!$A$5:$A$16,D1091,ปันส่วน!$F$5:$F$16),0)</f>
        <v>690.67</v>
      </c>
      <c r="G1091" s="109">
        <f>SUMIFS(ปันส่วน2!$C$3:$C$20,ปันส่วน2!$A$3:$A$20,D1091,ปันส่วน2!$B$3:$B$20,E1091)</f>
        <v>1667.5940000000001</v>
      </c>
      <c r="H1091" s="109">
        <f t="shared" si="16"/>
        <v>2358.2640000000001</v>
      </c>
    </row>
    <row r="1092" spans="1:8">
      <c r="A1092" s="69">
        <v>1089</v>
      </c>
      <c r="B1092" s="82" t="str">
        <f>IF('4 ป้อนข้อมูล'!B1092&lt;&gt;"",'4 ป้อนข้อมูล'!B1092," ")</f>
        <v>โรงเรียนบ้านร่มโพธิ์ไทร</v>
      </c>
      <c r="C1092" s="81" t="str">
        <f>IF('4 ป้อนข้อมูล'!C1092&lt;&gt;"",'4 ป้อนข้อมูล'!C1092," ")</f>
        <v>นายชนินทร์  ดอนจันทร์</v>
      </c>
      <c r="D1092" s="69">
        <f>IF('4 ป้อนข้อมูล'!D1092&lt;&gt;"",'4 ป้อนข้อมูล'!D1092," ")</f>
        <v>2</v>
      </c>
      <c r="E1092" s="71">
        <f>IF('4 ป้อนข้อมูล'!E1092&lt;'3 ค่าคะแนน'!$B$9,0,IF('4 ป้อนข้อมูล'!E1092&lt;'3 ค่าคะแนน'!$B$8,'3 ค่าคะแนน'!$E$9,IF('4 ป้อนข้อมูล'!E1092&lt;'3 ค่าคะแนน'!$B$7,'3 ค่าคะแนน'!$E$8,IF('4 ป้อนข้อมูล'!E1092&lt;'3 ค่าคะแนน'!$B$6,'3 ค่าคะแนน'!$E$7,IF('4 ป้อนข้อมูล'!E1092&lt;'3 ค่าคะแนน'!$B$5,'3 ค่าคะแนน'!$E$6,IF('4 ป้อนข้อมูล'!E1092&lt;'3 ค่าคะแนน'!$B$4,'3 ค่าคะแนน'!$E$5,'3 ค่าคะแนน'!$E$4))))))</f>
        <v>98.75</v>
      </c>
      <c r="F1092" s="109">
        <f>IF('4 ป้อนข้อมูล'!E1092&gt;=70,SUMIF(ปันส่วน!$A$5:$A$16,D1092,ปันส่วน!$F$5:$F$16),0)</f>
        <v>865.33</v>
      </c>
      <c r="G1092" s="109">
        <f>SUMIFS(ปันส่วน2!$C$3:$C$20,ปันส่วน2!$A$3:$A$20,D1092,ปันส่วน2!$B$3:$B$20,E1092)</f>
        <v>1936.421</v>
      </c>
      <c r="H1092" s="109">
        <f t="shared" si="16"/>
        <v>2801.7510000000002</v>
      </c>
    </row>
    <row r="1093" spans="1:8">
      <c r="A1093" s="69">
        <v>1090</v>
      </c>
      <c r="B1093" s="82" t="str">
        <f>IF('4 ป้อนข้อมูล'!B1093&lt;&gt;"",'4 ป้อนข้อมูล'!B1093," ")</f>
        <v>โรงเรียนบ้านร่มโพธิ์ไทร</v>
      </c>
      <c r="C1093" s="81" t="str">
        <f>IF('4 ป้อนข้อมูล'!C1093&lt;&gt;"",'4 ป้อนข้อมูล'!C1093," ")</f>
        <v>นางกมลทิพย์  จุลฉีด</v>
      </c>
      <c r="D1093" s="69">
        <f>IF('4 ป้อนข้อมูล'!D1093&lt;&gt;"",'4 ป้อนข้อมูล'!D1093," ")</f>
        <v>2</v>
      </c>
      <c r="E1093" s="71">
        <f>IF('4 ป้อนข้อมูล'!E1093&lt;'3 ค่าคะแนน'!$B$9,0,IF('4 ป้อนข้อมูล'!E1093&lt;'3 ค่าคะแนน'!$B$8,'3 ค่าคะแนน'!$E$9,IF('4 ป้อนข้อมูล'!E1093&lt;'3 ค่าคะแนน'!$B$7,'3 ค่าคะแนน'!$E$8,IF('4 ป้อนข้อมูล'!E1093&lt;'3 ค่าคะแนน'!$B$6,'3 ค่าคะแนน'!$E$7,IF('4 ป้อนข้อมูล'!E1093&lt;'3 ค่าคะแนน'!$B$5,'3 ค่าคะแนน'!$E$6,IF('4 ป้อนข้อมูล'!E1093&lt;'3 ค่าคะแนน'!$B$4,'3 ค่าคะแนน'!$E$5,'3 ค่าคะแนน'!$E$4))))))</f>
        <v>98.75</v>
      </c>
      <c r="F1093" s="109">
        <f>IF('4 ป้อนข้อมูล'!E1093&gt;=70,SUMIF(ปันส่วน!$A$5:$A$16,D1093,ปันส่วน!$F$5:$F$16),0)</f>
        <v>865.33</v>
      </c>
      <c r="G1093" s="109">
        <f>SUMIFS(ปันส่วน2!$C$3:$C$20,ปันส่วน2!$A$3:$A$20,D1093,ปันส่วน2!$B$3:$B$20,E1093)</f>
        <v>1936.421</v>
      </c>
      <c r="H1093" s="109">
        <f t="shared" ref="H1093:H1156" si="17">SUM(F1093:G1093)</f>
        <v>2801.7510000000002</v>
      </c>
    </row>
    <row r="1094" spans="1:8">
      <c r="A1094" s="69">
        <v>1091</v>
      </c>
      <c r="B1094" s="82" t="str">
        <f>IF('4 ป้อนข้อมูล'!B1094&lt;&gt;"",'4 ป้อนข้อมูล'!B1094," ")</f>
        <v>โรงเรียนบ้านร่มโพธิ์ไทร</v>
      </c>
      <c r="C1094" s="81" t="str">
        <f>IF('4 ป้อนข้อมูล'!C1094&lt;&gt;"",'4 ป้อนข้อมูล'!C1094," ")</f>
        <v>นายสมนึก  พิทักษ์ฉนวน</v>
      </c>
      <c r="D1094" s="69">
        <f>IF('4 ป้อนข้อมูล'!D1094&lt;&gt;"",'4 ป้อนข้อมูล'!D1094," ")</f>
        <v>2</v>
      </c>
      <c r="E1094" s="71">
        <f>IF('4 ป้อนข้อมูล'!E1094&lt;'3 ค่าคะแนน'!$B$9,0,IF('4 ป้อนข้อมูล'!E1094&lt;'3 ค่าคะแนน'!$B$8,'3 ค่าคะแนน'!$E$9,IF('4 ป้อนข้อมูล'!E1094&lt;'3 ค่าคะแนน'!$B$7,'3 ค่าคะแนน'!$E$8,IF('4 ป้อนข้อมูล'!E1094&lt;'3 ค่าคะแนน'!$B$6,'3 ค่าคะแนน'!$E$7,IF('4 ป้อนข้อมูล'!E1094&lt;'3 ค่าคะแนน'!$B$5,'3 ค่าคะแนน'!$E$6,IF('4 ป้อนข้อมูล'!E1094&lt;'3 ค่าคะแนน'!$B$4,'3 ค่าคะแนน'!$E$5,'3 ค่าคะแนน'!$E$4))))))</f>
        <v>98.75</v>
      </c>
      <c r="F1094" s="109">
        <f>IF('4 ป้อนข้อมูล'!E1094&gt;=70,SUMIF(ปันส่วน!$A$5:$A$16,D1094,ปันส่วน!$F$5:$F$16),0)</f>
        <v>865.33</v>
      </c>
      <c r="G1094" s="109">
        <f>SUMIFS(ปันส่วน2!$C$3:$C$20,ปันส่วน2!$A$3:$A$20,D1094,ปันส่วน2!$B$3:$B$20,E1094)</f>
        <v>1936.421</v>
      </c>
      <c r="H1094" s="109">
        <f t="shared" si="17"/>
        <v>2801.7510000000002</v>
      </c>
    </row>
    <row r="1095" spans="1:8">
      <c r="A1095" s="69">
        <v>1092</v>
      </c>
      <c r="B1095" s="82" t="str">
        <f>IF('4 ป้อนข้อมูล'!B1095&lt;&gt;"",'4 ป้อนข้อมูล'!B1095," ")</f>
        <v>โรงเรียนบ้านร่มโพธิ์ไทร</v>
      </c>
      <c r="C1095" s="81" t="str">
        <f>IF('4 ป้อนข้อมูล'!C1095&lt;&gt;"",'4 ป้อนข้อมูล'!C1095," ")</f>
        <v>นางอัมพร  หน้องมา</v>
      </c>
      <c r="D1095" s="69">
        <f>IF('4 ป้อนข้อมูล'!D1095&lt;&gt;"",'4 ป้อนข้อมูล'!D1095," ")</f>
        <v>2</v>
      </c>
      <c r="E1095" s="71">
        <f>IF('4 ป้อนข้อมูล'!E1095&lt;'3 ค่าคะแนน'!$B$9,0,IF('4 ป้อนข้อมูล'!E1095&lt;'3 ค่าคะแนน'!$B$8,'3 ค่าคะแนน'!$E$9,IF('4 ป้อนข้อมูล'!E1095&lt;'3 ค่าคะแนน'!$B$7,'3 ค่าคะแนน'!$E$8,IF('4 ป้อนข้อมูล'!E1095&lt;'3 ค่าคะแนน'!$B$6,'3 ค่าคะแนน'!$E$7,IF('4 ป้อนข้อมูล'!E1095&lt;'3 ค่าคะแนน'!$B$5,'3 ค่าคะแนน'!$E$6,IF('4 ป้อนข้อมูล'!E1095&lt;'3 ค่าคะแนน'!$B$4,'3 ค่าคะแนน'!$E$5,'3 ค่าคะแนน'!$E$4))))))</f>
        <v>98.75</v>
      </c>
      <c r="F1095" s="109">
        <f>IF('4 ป้อนข้อมูล'!E1095&gt;=70,SUMIF(ปันส่วน!$A$5:$A$16,D1095,ปันส่วน!$F$5:$F$16),0)</f>
        <v>865.33</v>
      </c>
      <c r="G1095" s="109">
        <f>SUMIFS(ปันส่วน2!$C$3:$C$20,ปันส่วน2!$A$3:$A$20,D1095,ปันส่วน2!$B$3:$B$20,E1095)</f>
        <v>1936.421</v>
      </c>
      <c r="H1095" s="109">
        <f t="shared" si="17"/>
        <v>2801.7510000000002</v>
      </c>
    </row>
    <row r="1096" spans="1:8">
      <c r="A1096" s="69">
        <v>1093</v>
      </c>
      <c r="B1096" s="82" t="str">
        <f>IF('4 ป้อนข้อมูล'!B1096&lt;&gt;"",'4 ป้อนข้อมูล'!B1096," ")</f>
        <v>โรงเรียนบ้านร่มโพธิ์ไทร</v>
      </c>
      <c r="C1096" s="81" t="str">
        <f>IF('4 ป้อนข้อมูล'!C1096&lt;&gt;"",'4 ป้อนข้อมูล'!C1096," ")</f>
        <v>นายจิระ  แก้วมา</v>
      </c>
      <c r="D1096" s="69">
        <f>IF('4 ป้อนข้อมูล'!D1096&lt;&gt;"",'4 ป้อนข้อมูล'!D1096," ")</f>
        <v>2</v>
      </c>
      <c r="E1096" s="71">
        <f>IF('4 ป้อนข้อมูล'!E1096&lt;'3 ค่าคะแนน'!$B$9,0,IF('4 ป้อนข้อมูล'!E1096&lt;'3 ค่าคะแนน'!$B$8,'3 ค่าคะแนน'!$E$9,IF('4 ป้อนข้อมูล'!E1096&lt;'3 ค่าคะแนน'!$B$7,'3 ค่าคะแนน'!$E$8,IF('4 ป้อนข้อมูล'!E1096&lt;'3 ค่าคะแนน'!$B$6,'3 ค่าคะแนน'!$E$7,IF('4 ป้อนข้อมูล'!E1096&lt;'3 ค่าคะแนน'!$B$5,'3 ค่าคะแนน'!$E$6,IF('4 ป้อนข้อมูล'!E1096&lt;'3 ค่าคะแนน'!$B$4,'3 ค่าคะแนน'!$E$5,'3 ค่าคะแนน'!$E$4))))))</f>
        <v>98.75</v>
      </c>
      <c r="F1096" s="109">
        <f>IF('4 ป้อนข้อมูล'!E1096&gt;=70,SUMIF(ปันส่วน!$A$5:$A$16,D1096,ปันส่วน!$F$5:$F$16),0)</f>
        <v>865.33</v>
      </c>
      <c r="G1096" s="109">
        <f>SUMIFS(ปันส่วน2!$C$3:$C$20,ปันส่วน2!$A$3:$A$20,D1096,ปันส่วน2!$B$3:$B$20,E1096)</f>
        <v>1936.421</v>
      </c>
      <c r="H1096" s="109">
        <f t="shared" si="17"/>
        <v>2801.7510000000002</v>
      </c>
    </row>
    <row r="1097" spans="1:8">
      <c r="A1097" s="69">
        <v>1094</v>
      </c>
      <c r="B1097" s="82" t="str">
        <f>IF('4 ป้อนข้อมูล'!B1097&lt;&gt;"",'4 ป้อนข้อมูล'!B1097," ")</f>
        <v>โรงเรียนบ้านร่มโพธิ์ไทร</v>
      </c>
      <c r="C1097" s="81" t="str">
        <f>IF('4 ป้อนข้อมูล'!C1097&lt;&gt;"",'4 ป้อนข้อมูล'!C1097," ")</f>
        <v>นางชุติกาญจน์  กนิษฐ์สกุล</v>
      </c>
      <c r="D1097" s="69">
        <f>IF('4 ป้อนข้อมูล'!D1097&lt;&gt;"",'4 ป้อนข้อมูล'!D1097," ")</f>
        <v>2</v>
      </c>
      <c r="E1097" s="71">
        <f>IF('4 ป้อนข้อมูล'!E1097&lt;'3 ค่าคะแนน'!$B$9,0,IF('4 ป้อนข้อมูล'!E1097&lt;'3 ค่าคะแนน'!$B$8,'3 ค่าคะแนน'!$E$9,IF('4 ป้อนข้อมูล'!E1097&lt;'3 ค่าคะแนน'!$B$7,'3 ค่าคะแนน'!$E$8,IF('4 ป้อนข้อมูล'!E1097&lt;'3 ค่าคะแนน'!$B$6,'3 ค่าคะแนน'!$E$7,IF('4 ป้อนข้อมูล'!E1097&lt;'3 ค่าคะแนน'!$B$5,'3 ค่าคะแนน'!$E$6,IF('4 ป้อนข้อมูล'!E1097&lt;'3 ค่าคะแนน'!$B$4,'3 ค่าคะแนน'!$E$5,'3 ค่าคะแนน'!$E$4))))))</f>
        <v>100</v>
      </c>
      <c r="F1097" s="109">
        <f>IF('4 ป้อนข้อมูล'!E1097&gt;=70,SUMIF(ปันส่วน!$A$5:$A$16,D1097,ปันส่วน!$F$5:$F$16),0)</f>
        <v>865.33</v>
      </c>
      <c r="G1097" s="109">
        <f>SUMIFS(ปันส่วน2!$C$3:$C$20,ปันส่วน2!$A$3:$A$20,D1097,ปันส่วน2!$B$3:$B$20,E1097)</f>
        <v>1960.933</v>
      </c>
      <c r="H1097" s="109">
        <f t="shared" si="17"/>
        <v>2826.2629999999999</v>
      </c>
    </row>
    <row r="1098" spans="1:8">
      <c r="A1098" s="69">
        <v>1095</v>
      </c>
      <c r="B1098" s="82" t="str">
        <f>IF('4 ป้อนข้อมูล'!B1098&lt;&gt;"",'4 ป้อนข้อมูล'!B1098," ")</f>
        <v>โรงเรียนบ้านร่มโพธิ์ไทร</v>
      </c>
      <c r="C1098" s="81" t="str">
        <f>IF('4 ป้อนข้อมูล'!C1098&lt;&gt;"",'4 ป้อนข้อมูล'!C1098," ")</f>
        <v>นางวาสนา  เจ๊ะแม</v>
      </c>
      <c r="D1098" s="69">
        <f>IF('4 ป้อนข้อมูล'!D1098&lt;&gt;"",'4 ป้อนข้อมูล'!D1098," ")</f>
        <v>2</v>
      </c>
      <c r="E1098" s="71">
        <f>IF('4 ป้อนข้อมูล'!E1098&lt;'3 ค่าคะแนน'!$B$9,0,IF('4 ป้อนข้อมูล'!E1098&lt;'3 ค่าคะแนน'!$B$8,'3 ค่าคะแนน'!$E$9,IF('4 ป้อนข้อมูล'!E1098&lt;'3 ค่าคะแนน'!$B$7,'3 ค่าคะแนน'!$E$8,IF('4 ป้อนข้อมูล'!E1098&lt;'3 ค่าคะแนน'!$B$6,'3 ค่าคะแนน'!$E$7,IF('4 ป้อนข้อมูล'!E1098&lt;'3 ค่าคะแนน'!$B$5,'3 ค่าคะแนน'!$E$6,IF('4 ป้อนข้อมูล'!E1098&lt;'3 ค่าคะแนน'!$B$4,'3 ค่าคะแนน'!$E$5,'3 ค่าคะแนน'!$E$4))))))</f>
        <v>98.75</v>
      </c>
      <c r="F1098" s="109">
        <f>IF('4 ป้อนข้อมูล'!E1098&gt;=70,SUMIF(ปันส่วน!$A$5:$A$16,D1098,ปันส่วน!$F$5:$F$16),0)</f>
        <v>865.33</v>
      </c>
      <c r="G1098" s="109">
        <f>SUMIFS(ปันส่วน2!$C$3:$C$20,ปันส่วน2!$A$3:$A$20,D1098,ปันส่วน2!$B$3:$B$20,E1098)</f>
        <v>1936.421</v>
      </c>
      <c r="H1098" s="109">
        <f t="shared" si="17"/>
        <v>2801.7510000000002</v>
      </c>
    </row>
    <row r="1099" spans="1:8">
      <c r="A1099" s="69">
        <v>1096</v>
      </c>
      <c r="B1099" s="82" t="str">
        <f>IF('4 ป้อนข้อมูล'!B1099&lt;&gt;"",'4 ป้อนข้อมูล'!B1099," ")</f>
        <v>โรงเรียนบ้านร่มโพธิ์ไทร</v>
      </c>
      <c r="C1099" s="81" t="str">
        <f>IF('4 ป้อนข้อมูล'!C1099&lt;&gt;"",'4 ป้อนข้อมูล'!C1099," ")</f>
        <v>น.ส.เจนจิรา  กลับดี</v>
      </c>
      <c r="D1099" s="69">
        <f>IF('4 ป้อนข้อมูล'!D1099&lt;&gt;"",'4 ป้อนข้อมูล'!D1099," ")</f>
        <v>3</v>
      </c>
      <c r="E1099" s="71">
        <f>IF('4 ป้อนข้อมูล'!E1099&lt;'3 ค่าคะแนน'!$B$9,0,IF('4 ป้อนข้อมูล'!E1099&lt;'3 ค่าคะแนน'!$B$8,'3 ค่าคะแนน'!$E$9,IF('4 ป้อนข้อมูล'!E1099&lt;'3 ค่าคะแนน'!$B$7,'3 ค่าคะแนน'!$E$8,IF('4 ป้อนข้อมูล'!E1099&lt;'3 ค่าคะแนน'!$B$6,'3 ค่าคะแนน'!$E$7,IF('4 ป้อนข้อมูล'!E1099&lt;'3 ค่าคะแนน'!$B$5,'3 ค่าคะแนน'!$E$6,IF('4 ป้อนข้อมูล'!E1099&lt;'3 ค่าคะแนน'!$B$4,'3 ค่าคะแนน'!$E$5,'3 ค่าคะแนน'!$E$4))))))</f>
        <v>98.75</v>
      </c>
      <c r="F1099" s="109">
        <f>IF('4 ป้อนข้อมูล'!E1099&gt;=70,SUMIF(ปันส่วน!$A$5:$A$16,D1099,ปันส่วน!$F$5:$F$16),0)</f>
        <v>966.95</v>
      </c>
      <c r="G1099" s="109">
        <f>SUMIFS(ปันส่วน2!$C$3:$C$20,ปันส่วน2!$A$3:$A$20,D1099,ปันส่วน2!$B$3:$B$20,E1099)</f>
        <v>2404.8449999999998</v>
      </c>
      <c r="H1099" s="109">
        <f t="shared" si="17"/>
        <v>3371.7950000000001</v>
      </c>
    </row>
    <row r="1100" spans="1:8">
      <c r="A1100" s="69">
        <v>1097</v>
      </c>
      <c r="B1100" s="82" t="str">
        <f>IF('4 ป้อนข้อมูล'!B1100&lt;&gt;"",'4 ป้อนข้อมูล'!B1100," ")</f>
        <v>โรงเรียนบ้านร่มโพธิ์ไทร</v>
      </c>
      <c r="C1100" s="81" t="str">
        <f>IF('4 ป้อนข้อมูล'!C1100&lt;&gt;"",'4 ป้อนข้อมูล'!C1100," ")</f>
        <v>นายสะกะริยา  ขุนจันทร์</v>
      </c>
      <c r="D1100" s="69">
        <f>IF('4 ป้อนข้อมูล'!D1100&lt;&gt;"",'4 ป้อนข้อมูล'!D1100," ")</f>
        <v>2</v>
      </c>
      <c r="E1100" s="71">
        <f>IF('4 ป้อนข้อมูล'!E1100&lt;'3 ค่าคะแนน'!$B$9,0,IF('4 ป้อนข้อมูล'!E1100&lt;'3 ค่าคะแนน'!$B$8,'3 ค่าคะแนน'!$E$9,IF('4 ป้อนข้อมูล'!E1100&lt;'3 ค่าคะแนน'!$B$7,'3 ค่าคะแนน'!$E$8,IF('4 ป้อนข้อมูล'!E1100&lt;'3 ค่าคะแนน'!$B$6,'3 ค่าคะแนน'!$E$7,IF('4 ป้อนข้อมูล'!E1100&lt;'3 ค่าคะแนน'!$B$5,'3 ค่าคะแนน'!$E$6,IF('4 ป้อนข้อมูล'!E1100&lt;'3 ค่าคะแนน'!$B$4,'3 ค่าคะแนน'!$E$5,'3 ค่าคะแนน'!$E$4))))))</f>
        <v>98.75</v>
      </c>
      <c r="F1100" s="109">
        <f>IF('4 ป้อนข้อมูล'!E1100&gt;=70,SUMIF(ปันส่วน!$A$5:$A$16,D1100,ปันส่วน!$F$5:$F$16),0)</f>
        <v>865.33</v>
      </c>
      <c r="G1100" s="109">
        <f>SUMIFS(ปันส่วน2!$C$3:$C$20,ปันส่วน2!$A$3:$A$20,D1100,ปันส่วน2!$B$3:$B$20,E1100)</f>
        <v>1936.421</v>
      </c>
      <c r="H1100" s="109">
        <f t="shared" si="17"/>
        <v>2801.7510000000002</v>
      </c>
    </row>
    <row r="1101" spans="1:8">
      <c r="A1101" s="69">
        <v>1098</v>
      </c>
      <c r="B1101" s="82" t="str">
        <f>IF('4 ป้อนข้อมูล'!B1101&lt;&gt;"",'4 ป้อนข้อมูล'!B1101," ")</f>
        <v>โรงเรียนบ้านทุ่งหนองสิบบาท</v>
      </c>
      <c r="C1101" s="81" t="str">
        <f>IF('4 ป้อนข้อมูล'!C1101&lt;&gt;"",'4 ป้อนข้อมูล'!C1101," ")</f>
        <v>นางอวยพร  สุธีบุตร</v>
      </c>
      <c r="D1101" s="69">
        <f>IF('4 ป้อนข้อมูล'!D1101&lt;&gt;"",'4 ป้อนข้อมูล'!D1101," ")</f>
        <v>1</v>
      </c>
      <c r="E1101" s="71">
        <f>IF('4 ป้อนข้อมูล'!E1101&lt;'3 ค่าคะแนน'!$B$9,0,IF('4 ป้อนข้อมูล'!E1101&lt;'3 ค่าคะแนน'!$B$8,'3 ค่าคะแนน'!$E$9,IF('4 ป้อนข้อมูล'!E1101&lt;'3 ค่าคะแนน'!$B$7,'3 ค่าคะแนน'!$E$8,IF('4 ป้อนข้อมูล'!E1101&lt;'3 ค่าคะแนน'!$B$6,'3 ค่าคะแนน'!$E$7,IF('4 ป้อนข้อมูล'!E1101&lt;'3 ค่าคะแนน'!$B$5,'3 ค่าคะแนน'!$E$6,IF('4 ป้อนข้อมูล'!E1101&lt;'3 ค่าคะแนน'!$B$4,'3 ค่าคะแนน'!$E$5,'3 ค่าคะแนน'!$E$4))))))</f>
        <v>98.75</v>
      </c>
      <c r="F1101" s="109">
        <f>IF('4 ป้อนข้อมูล'!E1101&gt;=70,SUMIF(ปันส่วน!$A$5:$A$16,D1101,ปันส่วน!$F$5:$F$16),0)</f>
        <v>690.67</v>
      </c>
      <c r="G1101" s="109">
        <f>SUMIFS(ปันส่วน2!$C$3:$C$20,ปันส่วน2!$A$3:$A$20,D1101,ปันส่วน2!$B$3:$B$20,E1101)</f>
        <v>1646.749</v>
      </c>
      <c r="H1101" s="109">
        <f t="shared" si="17"/>
        <v>2337.4189999999999</v>
      </c>
    </row>
    <row r="1102" spans="1:8">
      <c r="A1102" s="69">
        <v>1099</v>
      </c>
      <c r="B1102" s="82" t="str">
        <f>IF('4 ป้อนข้อมูล'!B1102&lt;&gt;"",'4 ป้อนข้อมูล'!B1102," ")</f>
        <v>โรงเรียนบ้านทุ่งหนองสิบบาท</v>
      </c>
      <c r="C1102" s="81" t="str">
        <f>IF('4 ป้อนข้อมูล'!C1102&lt;&gt;"",'4 ป้อนข้อมูล'!C1102," ")</f>
        <v>นายสมเกียรติ  ขุนสามัญ</v>
      </c>
      <c r="D1102" s="69">
        <f>IF('4 ป้อนข้อมูล'!D1102&lt;&gt;"",'4 ป้อนข้อมูล'!D1102," ")</f>
        <v>2</v>
      </c>
      <c r="E1102" s="71">
        <f>IF('4 ป้อนข้อมูล'!E1102&lt;'3 ค่าคะแนน'!$B$9,0,IF('4 ป้อนข้อมูล'!E1102&lt;'3 ค่าคะแนน'!$B$8,'3 ค่าคะแนน'!$E$9,IF('4 ป้อนข้อมูล'!E1102&lt;'3 ค่าคะแนน'!$B$7,'3 ค่าคะแนน'!$E$8,IF('4 ป้อนข้อมูล'!E1102&lt;'3 ค่าคะแนน'!$B$6,'3 ค่าคะแนน'!$E$7,IF('4 ป้อนข้อมูล'!E1102&lt;'3 ค่าคะแนน'!$B$5,'3 ค่าคะแนน'!$E$6,IF('4 ป้อนข้อมูล'!E1102&lt;'3 ค่าคะแนน'!$B$4,'3 ค่าคะแนน'!$E$5,'3 ค่าคะแนน'!$E$4))))))</f>
        <v>98.75</v>
      </c>
      <c r="F1102" s="109">
        <f>IF('4 ป้อนข้อมูล'!E1102&gt;=70,SUMIF(ปันส่วน!$A$5:$A$16,D1102,ปันส่วน!$F$5:$F$16),0)</f>
        <v>865.33</v>
      </c>
      <c r="G1102" s="109">
        <f>SUMIFS(ปันส่วน2!$C$3:$C$20,ปันส่วน2!$A$3:$A$20,D1102,ปันส่วน2!$B$3:$B$20,E1102)</f>
        <v>1936.421</v>
      </c>
      <c r="H1102" s="109">
        <f t="shared" si="17"/>
        <v>2801.7510000000002</v>
      </c>
    </row>
    <row r="1103" spans="1:8">
      <c r="A1103" s="69">
        <v>1100</v>
      </c>
      <c r="B1103" s="82" t="str">
        <f>IF('4 ป้อนข้อมูล'!B1103&lt;&gt;"",'4 ป้อนข้อมูล'!B1103," ")</f>
        <v>โรงเรียนบ้านทุ่งหนองสิบบาท</v>
      </c>
      <c r="C1103" s="81" t="str">
        <f>IF('4 ป้อนข้อมูล'!C1103&lt;&gt;"",'4 ป้อนข้อมูล'!C1103," ")</f>
        <v>นางอาภา  ทองสวัสดิ์</v>
      </c>
      <c r="D1103" s="69">
        <f>IF('4 ป้อนข้อมูล'!D1103&lt;&gt;"",'4 ป้อนข้อมูล'!D1103," ")</f>
        <v>2</v>
      </c>
      <c r="E1103" s="71">
        <f>IF('4 ป้อนข้อมูล'!E1103&lt;'3 ค่าคะแนน'!$B$9,0,IF('4 ป้อนข้อมูล'!E1103&lt;'3 ค่าคะแนน'!$B$8,'3 ค่าคะแนน'!$E$9,IF('4 ป้อนข้อมูล'!E1103&lt;'3 ค่าคะแนน'!$B$7,'3 ค่าคะแนน'!$E$8,IF('4 ป้อนข้อมูล'!E1103&lt;'3 ค่าคะแนน'!$B$6,'3 ค่าคะแนน'!$E$7,IF('4 ป้อนข้อมูล'!E1103&lt;'3 ค่าคะแนน'!$B$5,'3 ค่าคะแนน'!$E$6,IF('4 ป้อนข้อมูล'!E1103&lt;'3 ค่าคะแนน'!$B$4,'3 ค่าคะแนน'!$E$5,'3 ค่าคะแนน'!$E$4))))))</f>
        <v>100</v>
      </c>
      <c r="F1103" s="109">
        <f>IF('4 ป้อนข้อมูล'!E1103&gt;=70,SUMIF(ปันส่วน!$A$5:$A$16,D1103,ปันส่วน!$F$5:$F$16),0)</f>
        <v>865.33</v>
      </c>
      <c r="G1103" s="109">
        <f>SUMIFS(ปันส่วน2!$C$3:$C$20,ปันส่วน2!$A$3:$A$20,D1103,ปันส่วน2!$B$3:$B$20,E1103)</f>
        <v>1960.933</v>
      </c>
      <c r="H1103" s="109">
        <f t="shared" si="17"/>
        <v>2826.2629999999999</v>
      </c>
    </row>
    <row r="1104" spans="1:8">
      <c r="A1104" s="69">
        <v>1101</v>
      </c>
      <c r="B1104" s="82" t="str">
        <f>IF('4 ป้อนข้อมูล'!B1104&lt;&gt;"",'4 ป้อนข้อมูล'!B1104," ")</f>
        <v>โรงเรียนบ้านทุ่งหนองสิบบาท</v>
      </c>
      <c r="C1104" s="81" t="str">
        <f>IF('4 ป้อนข้อมูล'!C1104&lt;&gt;"",'4 ป้อนข้อมูล'!C1104," ")</f>
        <v>นางชโยมน  ตุเทพ</v>
      </c>
      <c r="D1104" s="69">
        <f>IF('4 ป้อนข้อมูล'!D1104&lt;&gt;"",'4 ป้อนข้อมูล'!D1104," ")</f>
        <v>2</v>
      </c>
      <c r="E1104" s="71">
        <f>IF('4 ป้อนข้อมูล'!E1104&lt;'3 ค่าคะแนน'!$B$9,0,IF('4 ป้อนข้อมูล'!E1104&lt;'3 ค่าคะแนน'!$B$8,'3 ค่าคะแนน'!$E$9,IF('4 ป้อนข้อมูล'!E1104&lt;'3 ค่าคะแนน'!$B$7,'3 ค่าคะแนน'!$E$8,IF('4 ป้อนข้อมูล'!E1104&lt;'3 ค่าคะแนน'!$B$6,'3 ค่าคะแนน'!$E$7,IF('4 ป้อนข้อมูล'!E1104&lt;'3 ค่าคะแนน'!$B$5,'3 ค่าคะแนน'!$E$6,IF('4 ป้อนข้อมูล'!E1104&lt;'3 ค่าคะแนน'!$B$4,'3 ค่าคะแนน'!$E$5,'3 ค่าคะแนน'!$E$4))))))</f>
        <v>98.75</v>
      </c>
      <c r="F1104" s="109">
        <f>IF('4 ป้อนข้อมูล'!E1104&gt;=70,SUMIF(ปันส่วน!$A$5:$A$16,D1104,ปันส่วน!$F$5:$F$16),0)</f>
        <v>865.33</v>
      </c>
      <c r="G1104" s="109">
        <f>SUMIFS(ปันส่วน2!$C$3:$C$20,ปันส่วน2!$A$3:$A$20,D1104,ปันส่วน2!$B$3:$B$20,E1104)</f>
        <v>1936.421</v>
      </c>
      <c r="H1104" s="109">
        <f t="shared" si="17"/>
        <v>2801.7510000000002</v>
      </c>
    </row>
    <row r="1105" spans="1:8">
      <c r="A1105" s="69">
        <v>1102</v>
      </c>
      <c r="B1105" s="82" t="str">
        <f>IF('4 ป้อนข้อมูล'!B1105&lt;&gt;"",'4 ป้อนข้อมูล'!B1105," ")</f>
        <v>โรงเรียนบ้านทุ่งหนองสิบบาท</v>
      </c>
      <c r="C1105" s="81" t="str">
        <f>IF('4 ป้อนข้อมูล'!C1105&lt;&gt;"",'4 ป้อนข้อมูล'!C1105," ")</f>
        <v>นางพัทธนันท์  ชนะสิทธิ์</v>
      </c>
      <c r="D1105" s="69">
        <f>IF('4 ป้อนข้อมูล'!D1105&lt;&gt;"",'4 ป้อนข้อมูล'!D1105," ")</f>
        <v>2</v>
      </c>
      <c r="E1105" s="71">
        <f>IF('4 ป้อนข้อมูล'!E1105&lt;'3 ค่าคะแนน'!$B$9,0,IF('4 ป้อนข้อมูล'!E1105&lt;'3 ค่าคะแนน'!$B$8,'3 ค่าคะแนน'!$E$9,IF('4 ป้อนข้อมูล'!E1105&lt;'3 ค่าคะแนน'!$B$7,'3 ค่าคะแนน'!$E$8,IF('4 ป้อนข้อมูล'!E1105&lt;'3 ค่าคะแนน'!$B$6,'3 ค่าคะแนน'!$E$7,IF('4 ป้อนข้อมูล'!E1105&lt;'3 ค่าคะแนน'!$B$5,'3 ค่าคะแนน'!$E$6,IF('4 ป้อนข้อมูล'!E1105&lt;'3 ค่าคะแนน'!$B$4,'3 ค่าคะแนน'!$E$5,'3 ค่าคะแนน'!$E$4))))))</f>
        <v>98.75</v>
      </c>
      <c r="F1105" s="109">
        <f>IF('4 ป้อนข้อมูล'!E1105&gt;=70,SUMIF(ปันส่วน!$A$5:$A$16,D1105,ปันส่วน!$F$5:$F$16),0)</f>
        <v>865.33</v>
      </c>
      <c r="G1105" s="109">
        <f>SUMIFS(ปันส่วน2!$C$3:$C$20,ปันส่วน2!$A$3:$A$20,D1105,ปันส่วน2!$B$3:$B$20,E1105)</f>
        <v>1936.421</v>
      </c>
      <c r="H1105" s="109">
        <f t="shared" si="17"/>
        <v>2801.7510000000002</v>
      </c>
    </row>
    <row r="1106" spans="1:8">
      <c r="A1106" s="69">
        <v>1103</v>
      </c>
      <c r="B1106" s="82" t="str">
        <f>IF('4 ป้อนข้อมูล'!B1106&lt;&gt;"",'4 ป้อนข้อมูล'!B1106," ")</f>
        <v>โรงเรียนวัดควนเคี่ยม</v>
      </c>
      <c r="C1106" s="81" t="str">
        <f>IF('4 ป้อนข้อมูล'!C1106&lt;&gt;"",'4 ป้อนข้อมูล'!C1106," ")</f>
        <v>นายภิรมย์  ไพชำนาญ</v>
      </c>
      <c r="D1106" s="69">
        <f>IF('4 ป้อนข้อมูล'!D1106&lt;&gt;"",'4 ป้อนข้อมูล'!D1106," ")</f>
        <v>2</v>
      </c>
      <c r="E1106" s="71">
        <f>IF('4 ป้อนข้อมูล'!E1106&lt;'3 ค่าคะแนน'!$B$9,0,IF('4 ป้อนข้อมูล'!E1106&lt;'3 ค่าคะแนน'!$B$8,'3 ค่าคะแนน'!$E$9,IF('4 ป้อนข้อมูล'!E1106&lt;'3 ค่าคะแนน'!$B$7,'3 ค่าคะแนน'!$E$8,IF('4 ป้อนข้อมูล'!E1106&lt;'3 ค่าคะแนน'!$B$6,'3 ค่าคะแนน'!$E$7,IF('4 ป้อนข้อมูล'!E1106&lt;'3 ค่าคะแนน'!$B$5,'3 ค่าคะแนน'!$E$6,IF('4 ป้อนข้อมูล'!E1106&lt;'3 ค่าคะแนน'!$B$4,'3 ค่าคะแนน'!$E$5,'3 ค่าคะแนน'!$E$4))))))</f>
        <v>98.75</v>
      </c>
      <c r="F1106" s="109">
        <f>IF('4 ป้อนข้อมูล'!E1106&gt;=70,SUMIF(ปันส่วน!$A$5:$A$16,D1106,ปันส่วน!$F$5:$F$16),0)</f>
        <v>865.33</v>
      </c>
      <c r="G1106" s="109">
        <f>SUMIFS(ปันส่วน2!$C$3:$C$20,ปันส่วน2!$A$3:$A$20,D1106,ปันส่วน2!$B$3:$B$20,E1106)</f>
        <v>1936.421</v>
      </c>
      <c r="H1106" s="109">
        <f t="shared" si="17"/>
        <v>2801.7510000000002</v>
      </c>
    </row>
    <row r="1107" spans="1:8">
      <c r="A1107" s="69">
        <v>1104</v>
      </c>
      <c r="B1107" s="82" t="str">
        <f>IF('4 ป้อนข้อมูล'!B1107&lt;&gt;"",'4 ป้อนข้อมูล'!B1107," ")</f>
        <v>โรงเรียนวัดควนเคี่ยม</v>
      </c>
      <c r="C1107" s="81" t="str">
        <f>IF('4 ป้อนข้อมูล'!C1107&lt;&gt;"",'4 ป้อนข้อมูล'!C1107," ")</f>
        <v>นายนนท์  แซ่ว่อง</v>
      </c>
      <c r="D1107" s="69">
        <f>IF('4 ป้อนข้อมูล'!D1107&lt;&gt;"",'4 ป้อนข้อมูล'!D1107," ")</f>
        <v>2</v>
      </c>
      <c r="E1107" s="71">
        <f>IF('4 ป้อนข้อมูล'!E1107&lt;'3 ค่าคะแนน'!$B$9,0,IF('4 ป้อนข้อมูล'!E1107&lt;'3 ค่าคะแนน'!$B$8,'3 ค่าคะแนน'!$E$9,IF('4 ป้อนข้อมูล'!E1107&lt;'3 ค่าคะแนน'!$B$7,'3 ค่าคะแนน'!$E$8,IF('4 ป้อนข้อมูล'!E1107&lt;'3 ค่าคะแนน'!$B$6,'3 ค่าคะแนน'!$E$7,IF('4 ป้อนข้อมูล'!E1107&lt;'3 ค่าคะแนน'!$B$5,'3 ค่าคะแนน'!$E$6,IF('4 ป้อนข้อมูล'!E1107&lt;'3 ค่าคะแนน'!$B$4,'3 ค่าคะแนน'!$E$5,'3 ค่าคะแนน'!$E$4))))))</f>
        <v>98.75</v>
      </c>
      <c r="F1107" s="109">
        <f>IF('4 ป้อนข้อมูล'!E1107&gt;=70,SUMIF(ปันส่วน!$A$5:$A$16,D1107,ปันส่วน!$F$5:$F$16),0)</f>
        <v>865.33</v>
      </c>
      <c r="G1107" s="109">
        <f>SUMIFS(ปันส่วน2!$C$3:$C$20,ปันส่วน2!$A$3:$A$20,D1107,ปันส่วน2!$B$3:$B$20,E1107)</f>
        <v>1936.421</v>
      </c>
      <c r="H1107" s="109">
        <f t="shared" si="17"/>
        <v>2801.7510000000002</v>
      </c>
    </row>
    <row r="1108" spans="1:8">
      <c r="A1108" s="69">
        <v>1105</v>
      </c>
      <c r="B1108" s="82" t="str">
        <f>IF('4 ป้อนข้อมูล'!B1108&lt;&gt;"",'4 ป้อนข้อมูล'!B1108," ")</f>
        <v>โรงเรียนวัดควนเคี่ยม</v>
      </c>
      <c r="C1108" s="81" t="str">
        <f>IF('4 ป้อนข้อมูล'!C1108&lt;&gt;"",'4 ป้อนข้อมูล'!C1108," ")</f>
        <v>นางนิสรา  สุทธิโพธิ์</v>
      </c>
      <c r="D1108" s="69">
        <f>IF('4 ป้อนข้อมูล'!D1108&lt;&gt;"",'4 ป้อนข้อมูล'!D1108," ")</f>
        <v>2</v>
      </c>
      <c r="E1108" s="71">
        <f>IF('4 ป้อนข้อมูล'!E1108&lt;'3 ค่าคะแนน'!$B$9,0,IF('4 ป้อนข้อมูล'!E1108&lt;'3 ค่าคะแนน'!$B$8,'3 ค่าคะแนน'!$E$9,IF('4 ป้อนข้อมูล'!E1108&lt;'3 ค่าคะแนน'!$B$7,'3 ค่าคะแนน'!$E$8,IF('4 ป้อนข้อมูล'!E1108&lt;'3 ค่าคะแนน'!$B$6,'3 ค่าคะแนน'!$E$7,IF('4 ป้อนข้อมูล'!E1108&lt;'3 ค่าคะแนน'!$B$5,'3 ค่าคะแนน'!$E$6,IF('4 ป้อนข้อมูล'!E1108&lt;'3 ค่าคะแนน'!$B$4,'3 ค่าคะแนน'!$E$5,'3 ค่าคะแนน'!$E$4))))))</f>
        <v>98.75</v>
      </c>
      <c r="F1108" s="109">
        <f>IF('4 ป้อนข้อมูล'!E1108&gt;=70,SUMIF(ปันส่วน!$A$5:$A$16,D1108,ปันส่วน!$F$5:$F$16),0)</f>
        <v>865.33</v>
      </c>
      <c r="G1108" s="109">
        <f>SUMIFS(ปันส่วน2!$C$3:$C$20,ปันส่วน2!$A$3:$A$20,D1108,ปันส่วน2!$B$3:$B$20,E1108)</f>
        <v>1936.421</v>
      </c>
      <c r="H1108" s="109">
        <f t="shared" si="17"/>
        <v>2801.7510000000002</v>
      </c>
    </row>
    <row r="1109" spans="1:8">
      <c r="A1109" s="69">
        <v>1106</v>
      </c>
      <c r="B1109" s="82" t="str">
        <f>IF('4 ป้อนข้อมูล'!B1109&lt;&gt;"",'4 ป้อนข้อมูล'!B1109," ")</f>
        <v>โรงเรียนวัดควนเคี่ยม</v>
      </c>
      <c r="C1109" s="81" t="str">
        <f>IF('4 ป้อนข้อมูล'!C1109&lt;&gt;"",'4 ป้อนข้อมูล'!C1109," ")</f>
        <v>นางสุชาลี  รัตโณภาส</v>
      </c>
      <c r="D1109" s="69">
        <f>IF('4 ป้อนข้อมูล'!D1109&lt;&gt;"",'4 ป้อนข้อมูล'!D1109," ")</f>
        <v>2</v>
      </c>
      <c r="E1109" s="71">
        <f>IF('4 ป้อนข้อมูล'!E1109&lt;'3 ค่าคะแนน'!$B$9,0,IF('4 ป้อนข้อมูล'!E1109&lt;'3 ค่าคะแนน'!$B$8,'3 ค่าคะแนน'!$E$9,IF('4 ป้อนข้อมูล'!E1109&lt;'3 ค่าคะแนน'!$B$7,'3 ค่าคะแนน'!$E$8,IF('4 ป้อนข้อมูล'!E1109&lt;'3 ค่าคะแนน'!$B$6,'3 ค่าคะแนน'!$E$7,IF('4 ป้อนข้อมูล'!E1109&lt;'3 ค่าคะแนน'!$B$5,'3 ค่าคะแนน'!$E$6,IF('4 ป้อนข้อมูล'!E1109&lt;'3 ค่าคะแนน'!$B$4,'3 ค่าคะแนน'!$E$5,'3 ค่าคะแนน'!$E$4))))))</f>
        <v>98.75</v>
      </c>
      <c r="F1109" s="109">
        <f>IF('4 ป้อนข้อมูล'!E1109&gt;=70,SUMIF(ปันส่วน!$A$5:$A$16,D1109,ปันส่วน!$F$5:$F$16),0)</f>
        <v>865.33</v>
      </c>
      <c r="G1109" s="109">
        <f>SUMIFS(ปันส่วน2!$C$3:$C$20,ปันส่วน2!$A$3:$A$20,D1109,ปันส่วน2!$B$3:$B$20,E1109)</f>
        <v>1936.421</v>
      </c>
      <c r="H1109" s="109">
        <f t="shared" si="17"/>
        <v>2801.7510000000002</v>
      </c>
    </row>
    <row r="1110" spans="1:8">
      <c r="A1110" s="69">
        <v>1107</v>
      </c>
      <c r="B1110" s="82" t="str">
        <f>IF('4 ป้อนข้อมูล'!B1110&lt;&gt;"",'4 ป้อนข้อมูล'!B1110," ")</f>
        <v>โรงเรียนวัดควนเคี่ยม</v>
      </c>
      <c r="C1110" s="81" t="str">
        <f>IF('4 ป้อนข้อมูล'!C1110&lt;&gt;"",'4 ป้อนข้อมูล'!C1110," ")</f>
        <v>นางวิชชุดา  บุญส่ง</v>
      </c>
      <c r="D1110" s="69">
        <f>IF('4 ป้อนข้อมูล'!D1110&lt;&gt;"",'4 ป้อนข้อมูล'!D1110," ")</f>
        <v>2</v>
      </c>
      <c r="E1110" s="71">
        <f>IF('4 ป้อนข้อมูล'!E1110&lt;'3 ค่าคะแนน'!$B$9,0,IF('4 ป้อนข้อมูล'!E1110&lt;'3 ค่าคะแนน'!$B$8,'3 ค่าคะแนน'!$E$9,IF('4 ป้อนข้อมูล'!E1110&lt;'3 ค่าคะแนน'!$B$7,'3 ค่าคะแนน'!$E$8,IF('4 ป้อนข้อมูล'!E1110&lt;'3 ค่าคะแนน'!$B$6,'3 ค่าคะแนน'!$E$7,IF('4 ป้อนข้อมูล'!E1110&lt;'3 ค่าคะแนน'!$B$5,'3 ค่าคะแนน'!$E$6,IF('4 ป้อนข้อมูล'!E1110&lt;'3 ค่าคะแนน'!$B$4,'3 ค่าคะแนน'!$E$5,'3 ค่าคะแนน'!$E$4))))))</f>
        <v>98.75</v>
      </c>
      <c r="F1110" s="109">
        <f>IF('4 ป้อนข้อมูล'!E1110&gt;=70,SUMIF(ปันส่วน!$A$5:$A$16,D1110,ปันส่วน!$F$5:$F$16),0)</f>
        <v>865.33</v>
      </c>
      <c r="G1110" s="109">
        <f>SUMIFS(ปันส่วน2!$C$3:$C$20,ปันส่วน2!$A$3:$A$20,D1110,ปันส่วน2!$B$3:$B$20,E1110)</f>
        <v>1936.421</v>
      </c>
      <c r="H1110" s="109">
        <f t="shared" si="17"/>
        <v>2801.7510000000002</v>
      </c>
    </row>
    <row r="1111" spans="1:8">
      <c r="A1111" s="69">
        <v>1108</v>
      </c>
      <c r="B1111" s="82" t="str">
        <f>IF('4 ป้อนข้อมูล'!B1111&lt;&gt;"",'4 ป้อนข้อมูล'!B1111," ")</f>
        <v>โรงเรียนวัดควนเคี่ยม</v>
      </c>
      <c r="C1111" s="81" t="str">
        <f>IF('4 ป้อนข้อมูล'!C1111&lt;&gt;"",'4 ป้อนข้อมูล'!C1111," ")</f>
        <v>นางพิสมัย  ขุนอักษร</v>
      </c>
      <c r="D1111" s="69">
        <f>IF('4 ป้อนข้อมูล'!D1111&lt;&gt;"",'4 ป้อนข้อมูล'!D1111," ")</f>
        <v>2</v>
      </c>
      <c r="E1111" s="71">
        <f>IF('4 ป้อนข้อมูล'!E1111&lt;'3 ค่าคะแนน'!$B$9,0,IF('4 ป้อนข้อมูล'!E1111&lt;'3 ค่าคะแนน'!$B$8,'3 ค่าคะแนน'!$E$9,IF('4 ป้อนข้อมูล'!E1111&lt;'3 ค่าคะแนน'!$B$7,'3 ค่าคะแนน'!$E$8,IF('4 ป้อนข้อมูล'!E1111&lt;'3 ค่าคะแนน'!$B$6,'3 ค่าคะแนน'!$E$7,IF('4 ป้อนข้อมูล'!E1111&lt;'3 ค่าคะแนน'!$B$5,'3 ค่าคะแนน'!$E$6,IF('4 ป้อนข้อมูล'!E1111&lt;'3 ค่าคะแนน'!$B$4,'3 ค่าคะแนน'!$E$5,'3 ค่าคะแนน'!$E$4))))))</f>
        <v>98.75</v>
      </c>
      <c r="F1111" s="109">
        <f>IF('4 ป้อนข้อมูล'!E1111&gt;=70,SUMIF(ปันส่วน!$A$5:$A$16,D1111,ปันส่วน!$F$5:$F$16),0)</f>
        <v>865.33</v>
      </c>
      <c r="G1111" s="109">
        <f>SUMIFS(ปันส่วน2!$C$3:$C$20,ปันส่วน2!$A$3:$A$20,D1111,ปันส่วน2!$B$3:$B$20,E1111)</f>
        <v>1936.421</v>
      </c>
      <c r="H1111" s="109">
        <f t="shared" si="17"/>
        <v>2801.7510000000002</v>
      </c>
    </row>
    <row r="1112" spans="1:8">
      <c r="A1112" s="69">
        <v>1109</v>
      </c>
      <c r="B1112" s="82" t="str">
        <f>IF('4 ป้อนข้อมูล'!B1112&lt;&gt;"",'4 ป้อนข้อมูล'!B1112," ")</f>
        <v>โรงเรียนวัดควนเคี่ยม</v>
      </c>
      <c r="C1112" s="81" t="str">
        <f>IF('4 ป้อนข้อมูล'!C1112&lt;&gt;"",'4 ป้อนข้อมูล'!C1112," ")</f>
        <v>นางเตือนใจ  รัตโณภาส</v>
      </c>
      <c r="D1112" s="69">
        <f>IF('4 ป้อนข้อมูล'!D1112&lt;&gt;"",'4 ป้อนข้อมูล'!D1112," ")</f>
        <v>2</v>
      </c>
      <c r="E1112" s="71">
        <f>IF('4 ป้อนข้อมูล'!E1112&lt;'3 ค่าคะแนน'!$B$9,0,IF('4 ป้อนข้อมูล'!E1112&lt;'3 ค่าคะแนน'!$B$8,'3 ค่าคะแนน'!$E$9,IF('4 ป้อนข้อมูล'!E1112&lt;'3 ค่าคะแนน'!$B$7,'3 ค่าคะแนน'!$E$8,IF('4 ป้อนข้อมูล'!E1112&lt;'3 ค่าคะแนน'!$B$6,'3 ค่าคะแนน'!$E$7,IF('4 ป้อนข้อมูล'!E1112&lt;'3 ค่าคะแนน'!$B$5,'3 ค่าคะแนน'!$E$6,IF('4 ป้อนข้อมูล'!E1112&lt;'3 ค่าคะแนน'!$B$4,'3 ค่าคะแนน'!$E$5,'3 ค่าคะแนน'!$E$4))))))</f>
        <v>98.75</v>
      </c>
      <c r="F1112" s="109">
        <f>IF('4 ป้อนข้อมูล'!E1112&gt;=70,SUMIF(ปันส่วน!$A$5:$A$16,D1112,ปันส่วน!$F$5:$F$16),0)</f>
        <v>865.33</v>
      </c>
      <c r="G1112" s="109">
        <f>SUMIFS(ปันส่วน2!$C$3:$C$20,ปันส่วน2!$A$3:$A$20,D1112,ปันส่วน2!$B$3:$B$20,E1112)</f>
        <v>1936.421</v>
      </c>
      <c r="H1112" s="109">
        <f t="shared" si="17"/>
        <v>2801.7510000000002</v>
      </c>
    </row>
    <row r="1113" spans="1:8">
      <c r="A1113" s="69">
        <v>1110</v>
      </c>
      <c r="B1113" s="82" t="str">
        <f>IF('4 ป้อนข้อมูล'!B1113&lt;&gt;"",'4 ป้อนข้อมูล'!B1113," ")</f>
        <v>โรงเรียนวัดควนเคี่ยม</v>
      </c>
      <c r="C1113" s="81" t="str">
        <f>IF('4 ป้อนข้อมูล'!C1113&lt;&gt;"",'4 ป้อนข้อมูล'!C1113," ")</f>
        <v>น.ส.สารภี  เอียดปราบ</v>
      </c>
      <c r="D1113" s="69">
        <f>IF('4 ป้อนข้อมูล'!D1113&lt;&gt;"",'4 ป้อนข้อมูล'!D1113," ")</f>
        <v>2</v>
      </c>
      <c r="E1113" s="71">
        <f>IF('4 ป้อนข้อมูล'!E1113&lt;'3 ค่าคะแนน'!$B$9,0,IF('4 ป้อนข้อมูล'!E1113&lt;'3 ค่าคะแนน'!$B$8,'3 ค่าคะแนน'!$E$9,IF('4 ป้อนข้อมูล'!E1113&lt;'3 ค่าคะแนน'!$B$7,'3 ค่าคะแนน'!$E$8,IF('4 ป้อนข้อมูล'!E1113&lt;'3 ค่าคะแนน'!$B$6,'3 ค่าคะแนน'!$E$7,IF('4 ป้อนข้อมูล'!E1113&lt;'3 ค่าคะแนน'!$B$5,'3 ค่าคะแนน'!$E$6,IF('4 ป้อนข้อมูล'!E1113&lt;'3 ค่าคะแนน'!$B$4,'3 ค่าคะแนน'!$E$5,'3 ค่าคะแนน'!$E$4))))))</f>
        <v>100</v>
      </c>
      <c r="F1113" s="109">
        <f>IF('4 ป้อนข้อมูล'!E1113&gt;=70,SUMIF(ปันส่วน!$A$5:$A$16,D1113,ปันส่วน!$F$5:$F$16),0)</f>
        <v>865.33</v>
      </c>
      <c r="G1113" s="109">
        <f>SUMIFS(ปันส่วน2!$C$3:$C$20,ปันส่วน2!$A$3:$A$20,D1113,ปันส่วน2!$B$3:$B$20,E1113)</f>
        <v>1960.933</v>
      </c>
      <c r="H1113" s="109">
        <f t="shared" si="17"/>
        <v>2826.2629999999999</v>
      </c>
    </row>
    <row r="1114" spans="1:8">
      <c r="A1114" s="69">
        <v>1111</v>
      </c>
      <c r="B1114" s="82" t="str">
        <f>IF('4 ป้อนข้อมูล'!B1114&lt;&gt;"",'4 ป้อนข้อมูล'!B1114," ")</f>
        <v>โรงเรียนวัดควนเคี่ยม</v>
      </c>
      <c r="C1114" s="81" t="str">
        <f>IF('4 ป้อนข้อมูล'!C1114&lt;&gt;"",'4 ป้อนข้อมูล'!C1114," ")</f>
        <v>นางสุพิศ  หลีวิจิตร</v>
      </c>
      <c r="D1114" s="69">
        <f>IF('4 ป้อนข้อมูล'!D1114&lt;&gt;"",'4 ป้อนข้อมูล'!D1114," ")</f>
        <v>2</v>
      </c>
      <c r="E1114" s="71">
        <f>IF('4 ป้อนข้อมูล'!E1114&lt;'3 ค่าคะแนน'!$B$9,0,IF('4 ป้อนข้อมูล'!E1114&lt;'3 ค่าคะแนน'!$B$8,'3 ค่าคะแนน'!$E$9,IF('4 ป้อนข้อมูล'!E1114&lt;'3 ค่าคะแนน'!$B$7,'3 ค่าคะแนน'!$E$8,IF('4 ป้อนข้อมูล'!E1114&lt;'3 ค่าคะแนน'!$B$6,'3 ค่าคะแนน'!$E$7,IF('4 ป้อนข้อมูล'!E1114&lt;'3 ค่าคะแนน'!$B$5,'3 ค่าคะแนน'!$E$6,IF('4 ป้อนข้อมูล'!E1114&lt;'3 ค่าคะแนน'!$B$4,'3 ค่าคะแนน'!$E$5,'3 ค่าคะแนน'!$E$4))))))</f>
        <v>98.75</v>
      </c>
      <c r="F1114" s="109">
        <f>IF('4 ป้อนข้อมูล'!E1114&gt;=70,SUMIF(ปันส่วน!$A$5:$A$16,D1114,ปันส่วน!$F$5:$F$16),0)</f>
        <v>865.33</v>
      </c>
      <c r="G1114" s="109">
        <f>SUMIFS(ปันส่วน2!$C$3:$C$20,ปันส่วน2!$A$3:$A$20,D1114,ปันส่วน2!$B$3:$B$20,E1114)</f>
        <v>1936.421</v>
      </c>
      <c r="H1114" s="109">
        <f t="shared" si="17"/>
        <v>2801.7510000000002</v>
      </c>
    </row>
    <row r="1115" spans="1:8">
      <c r="A1115" s="69">
        <v>1112</v>
      </c>
      <c r="B1115" s="82" t="str">
        <f>IF('4 ป้อนข้อมูล'!B1115&lt;&gt;"",'4 ป้อนข้อมูล'!B1115," ")</f>
        <v>โรงเรียนบ้านควนแหวง</v>
      </c>
      <c r="C1115" s="81" t="str">
        <f>IF('4 ป้อนข้อมูล'!C1115&lt;&gt;"",'4 ป้อนข้อมูล'!C1115," ")</f>
        <v>นายนิกร  แสงเกื้อหนุน</v>
      </c>
      <c r="D1115" s="69">
        <f>IF('4 ป้อนข้อมูล'!D1115&lt;&gt;"",'4 ป้อนข้อมูล'!D1115," ")</f>
        <v>2</v>
      </c>
      <c r="E1115" s="71">
        <f>IF('4 ป้อนข้อมูล'!E1115&lt;'3 ค่าคะแนน'!$B$9,0,IF('4 ป้อนข้อมูล'!E1115&lt;'3 ค่าคะแนน'!$B$8,'3 ค่าคะแนน'!$E$9,IF('4 ป้อนข้อมูล'!E1115&lt;'3 ค่าคะแนน'!$B$7,'3 ค่าคะแนน'!$E$8,IF('4 ป้อนข้อมูล'!E1115&lt;'3 ค่าคะแนน'!$B$6,'3 ค่าคะแนน'!$E$7,IF('4 ป้อนข้อมูล'!E1115&lt;'3 ค่าคะแนน'!$B$5,'3 ค่าคะแนน'!$E$6,IF('4 ป้อนข้อมูล'!E1115&lt;'3 ค่าคะแนน'!$B$4,'3 ค่าคะแนน'!$E$5,'3 ค่าคะแนน'!$E$4))))))</f>
        <v>100</v>
      </c>
      <c r="F1115" s="109">
        <f>IF('4 ป้อนข้อมูล'!E1115&gt;=70,SUMIF(ปันส่วน!$A$5:$A$16,D1115,ปันส่วน!$F$5:$F$16),0)</f>
        <v>865.33</v>
      </c>
      <c r="G1115" s="109">
        <f>SUMIFS(ปันส่วน2!$C$3:$C$20,ปันส่วน2!$A$3:$A$20,D1115,ปันส่วน2!$B$3:$B$20,E1115)</f>
        <v>1960.933</v>
      </c>
      <c r="H1115" s="109">
        <f t="shared" si="17"/>
        <v>2826.2629999999999</v>
      </c>
    </row>
    <row r="1116" spans="1:8">
      <c r="A1116" s="69">
        <v>1113</v>
      </c>
      <c r="B1116" s="82" t="str">
        <f>IF('4 ป้อนข้อมูล'!B1116&lt;&gt;"",'4 ป้อนข้อมูล'!B1116," ")</f>
        <v>โรงเรียนบ้านควนแหวง</v>
      </c>
      <c r="C1116" s="81" t="str">
        <f>IF('4 ป้อนข้อมูล'!C1116&lt;&gt;"",'4 ป้อนข้อมูล'!C1116," ")</f>
        <v>นางกัลยา  เยาวสุต</v>
      </c>
      <c r="D1116" s="69">
        <f>IF('4 ป้อนข้อมูล'!D1116&lt;&gt;"",'4 ป้อนข้อมูล'!D1116," ")</f>
        <v>2</v>
      </c>
      <c r="E1116" s="71">
        <f>IF('4 ป้อนข้อมูล'!E1116&lt;'3 ค่าคะแนน'!$B$9,0,IF('4 ป้อนข้อมูล'!E1116&lt;'3 ค่าคะแนน'!$B$8,'3 ค่าคะแนน'!$E$9,IF('4 ป้อนข้อมูล'!E1116&lt;'3 ค่าคะแนน'!$B$7,'3 ค่าคะแนน'!$E$8,IF('4 ป้อนข้อมูล'!E1116&lt;'3 ค่าคะแนน'!$B$6,'3 ค่าคะแนน'!$E$7,IF('4 ป้อนข้อมูล'!E1116&lt;'3 ค่าคะแนน'!$B$5,'3 ค่าคะแนน'!$E$6,IF('4 ป้อนข้อมูล'!E1116&lt;'3 ค่าคะแนน'!$B$4,'3 ค่าคะแนน'!$E$5,'3 ค่าคะแนน'!$E$4))))))</f>
        <v>100</v>
      </c>
      <c r="F1116" s="109">
        <f>IF('4 ป้อนข้อมูล'!E1116&gt;=70,SUMIF(ปันส่วน!$A$5:$A$16,D1116,ปันส่วน!$F$5:$F$16),0)</f>
        <v>865.33</v>
      </c>
      <c r="G1116" s="109">
        <f>SUMIFS(ปันส่วน2!$C$3:$C$20,ปันส่วน2!$A$3:$A$20,D1116,ปันส่วน2!$B$3:$B$20,E1116)</f>
        <v>1960.933</v>
      </c>
      <c r="H1116" s="109">
        <f t="shared" si="17"/>
        <v>2826.2629999999999</v>
      </c>
    </row>
    <row r="1117" spans="1:8">
      <c r="A1117" s="69">
        <v>1114</v>
      </c>
      <c r="B1117" s="82" t="str">
        <f>IF('4 ป้อนข้อมูล'!B1117&lt;&gt;"",'4 ป้อนข้อมูล'!B1117," ")</f>
        <v>โรงเรียนบ้านควนแหวง</v>
      </c>
      <c r="C1117" s="81" t="str">
        <f>IF('4 ป้อนข้อมูล'!C1117&lt;&gt;"",'4 ป้อนข้อมูล'!C1117," ")</f>
        <v>นายวิทยา  เครือสนิท</v>
      </c>
      <c r="D1117" s="69">
        <f>IF('4 ป้อนข้อมูล'!D1117&lt;&gt;"",'4 ป้อนข้อมูล'!D1117," ")</f>
        <v>2</v>
      </c>
      <c r="E1117" s="71">
        <f>IF('4 ป้อนข้อมูล'!E1117&lt;'3 ค่าคะแนน'!$B$9,0,IF('4 ป้อนข้อมูล'!E1117&lt;'3 ค่าคะแนน'!$B$8,'3 ค่าคะแนน'!$E$9,IF('4 ป้อนข้อมูล'!E1117&lt;'3 ค่าคะแนน'!$B$7,'3 ค่าคะแนน'!$E$8,IF('4 ป้อนข้อมูล'!E1117&lt;'3 ค่าคะแนน'!$B$6,'3 ค่าคะแนน'!$E$7,IF('4 ป้อนข้อมูล'!E1117&lt;'3 ค่าคะแนน'!$B$5,'3 ค่าคะแนน'!$E$6,IF('4 ป้อนข้อมูล'!E1117&lt;'3 ค่าคะแนน'!$B$4,'3 ค่าคะแนน'!$E$5,'3 ค่าคะแนน'!$E$4))))))</f>
        <v>98.75</v>
      </c>
      <c r="F1117" s="109">
        <f>IF('4 ป้อนข้อมูล'!E1117&gt;=70,SUMIF(ปันส่วน!$A$5:$A$16,D1117,ปันส่วน!$F$5:$F$16),0)</f>
        <v>865.33</v>
      </c>
      <c r="G1117" s="109">
        <f>SUMIFS(ปันส่วน2!$C$3:$C$20,ปันส่วน2!$A$3:$A$20,D1117,ปันส่วน2!$B$3:$B$20,E1117)</f>
        <v>1936.421</v>
      </c>
      <c r="H1117" s="109">
        <f t="shared" si="17"/>
        <v>2801.7510000000002</v>
      </c>
    </row>
    <row r="1118" spans="1:8">
      <c r="A1118" s="69">
        <v>1115</v>
      </c>
      <c r="B1118" s="82" t="str">
        <f>IF('4 ป้อนข้อมูล'!B1118&lt;&gt;"",'4 ป้อนข้อมูล'!B1118," ")</f>
        <v>โรงเรียนบ้านควนแหวง</v>
      </c>
      <c r="C1118" s="81" t="str">
        <f>IF('4 ป้อนข้อมูล'!C1118&lt;&gt;"",'4 ป้อนข้อมูล'!C1118," ")</f>
        <v>นางสมใจ  ฉันทจิตต์</v>
      </c>
      <c r="D1118" s="69">
        <f>IF('4 ป้อนข้อมูล'!D1118&lt;&gt;"",'4 ป้อนข้อมูล'!D1118," ")</f>
        <v>2</v>
      </c>
      <c r="E1118" s="71">
        <f>IF('4 ป้อนข้อมูล'!E1118&lt;'3 ค่าคะแนน'!$B$9,0,IF('4 ป้อนข้อมูล'!E1118&lt;'3 ค่าคะแนน'!$B$8,'3 ค่าคะแนน'!$E$9,IF('4 ป้อนข้อมูล'!E1118&lt;'3 ค่าคะแนน'!$B$7,'3 ค่าคะแนน'!$E$8,IF('4 ป้อนข้อมูล'!E1118&lt;'3 ค่าคะแนน'!$B$6,'3 ค่าคะแนน'!$E$7,IF('4 ป้อนข้อมูล'!E1118&lt;'3 ค่าคะแนน'!$B$5,'3 ค่าคะแนน'!$E$6,IF('4 ป้อนข้อมูล'!E1118&lt;'3 ค่าคะแนน'!$B$4,'3 ค่าคะแนน'!$E$5,'3 ค่าคะแนน'!$E$4))))))</f>
        <v>98.75</v>
      </c>
      <c r="F1118" s="109">
        <f>IF('4 ป้อนข้อมูล'!E1118&gt;=70,SUMIF(ปันส่วน!$A$5:$A$16,D1118,ปันส่วน!$F$5:$F$16),0)</f>
        <v>865.33</v>
      </c>
      <c r="G1118" s="109">
        <f>SUMIFS(ปันส่วน2!$C$3:$C$20,ปันส่วน2!$A$3:$A$20,D1118,ปันส่วน2!$B$3:$B$20,E1118)</f>
        <v>1936.421</v>
      </c>
      <c r="H1118" s="109">
        <f t="shared" si="17"/>
        <v>2801.7510000000002</v>
      </c>
    </row>
    <row r="1119" spans="1:8">
      <c r="A1119" s="69">
        <v>1116</v>
      </c>
      <c r="B1119" s="82" t="str">
        <f>IF('4 ป้อนข้อมูล'!B1119&lt;&gt;"",'4 ป้อนข้อมูล'!B1119," ")</f>
        <v>โรงเรียนบ้านควนแหวง</v>
      </c>
      <c r="C1119" s="81" t="str">
        <f>IF('4 ป้อนข้อมูล'!C1119&lt;&gt;"",'4 ป้อนข้อมูล'!C1119," ")</f>
        <v>นางสุดา  เสาะสุวรรณ</v>
      </c>
      <c r="D1119" s="69">
        <f>IF('4 ป้อนข้อมูล'!D1119&lt;&gt;"",'4 ป้อนข้อมูล'!D1119," ")</f>
        <v>2</v>
      </c>
      <c r="E1119" s="71">
        <f>IF('4 ป้อนข้อมูล'!E1119&lt;'3 ค่าคะแนน'!$B$9,0,IF('4 ป้อนข้อมูล'!E1119&lt;'3 ค่าคะแนน'!$B$8,'3 ค่าคะแนน'!$E$9,IF('4 ป้อนข้อมูล'!E1119&lt;'3 ค่าคะแนน'!$B$7,'3 ค่าคะแนน'!$E$8,IF('4 ป้อนข้อมูล'!E1119&lt;'3 ค่าคะแนน'!$B$6,'3 ค่าคะแนน'!$E$7,IF('4 ป้อนข้อมูล'!E1119&lt;'3 ค่าคะแนน'!$B$5,'3 ค่าคะแนน'!$E$6,IF('4 ป้อนข้อมูล'!E1119&lt;'3 ค่าคะแนน'!$B$4,'3 ค่าคะแนน'!$E$5,'3 ค่าคะแนน'!$E$4))))))</f>
        <v>98.75</v>
      </c>
      <c r="F1119" s="109">
        <f>IF('4 ป้อนข้อมูล'!E1119&gt;=70,SUMIF(ปันส่วน!$A$5:$A$16,D1119,ปันส่วน!$F$5:$F$16),0)</f>
        <v>865.33</v>
      </c>
      <c r="G1119" s="109">
        <f>SUMIFS(ปันส่วน2!$C$3:$C$20,ปันส่วน2!$A$3:$A$20,D1119,ปันส่วน2!$B$3:$B$20,E1119)</f>
        <v>1936.421</v>
      </c>
      <c r="H1119" s="109">
        <f t="shared" si="17"/>
        <v>2801.7510000000002</v>
      </c>
    </row>
    <row r="1120" spans="1:8">
      <c r="A1120" s="69">
        <v>1117</v>
      </c>
      <c r="B1120" s="82" t="str">
        <f>IF('4 ป้อนข้อมูล'!B1120&lt;&gt;"",'4 ป้อนข้อมูล'!B1120," ")</f>
        <v>โรงเรียนบ้านควนแหวง</v>
      </c>
      <c r="C1120" s="81" t="str">
        <f>IF('4 ป้อนข้อมูล'!C1120&lt;&gt;"",'4 ป้อนข้อมูล'!C1120," ")</f>
        <v>น.ส.สุกัญญา  เพ็งทิพย์นาง</v>
      </c>
      <c r="D1120" s="69">
        <f>IF('4 ป้อนข้อมูล'!D1120&lt;&gt;"",'4 ป้อนข้อมูล'!D1120," ")</f>
        <v>2</v>
      </c>
      <c r="E1120" s="71">
        <f>IF('4 ป้อนข้อมูล'!E1120&lt;'3 ค่าคะแนน'!$B$9,0,IF('4 ป้อนข้อมูล'!E1120&lt;'3 ค่าคะแนน'!$B$8,'3 ค่าคะแนน'!$E$9,IF('4 ป้อนข้อมูล'!E1120&lt;'3 ค่าคะแนน'!$B$7,'3 ค่าคะแนน'!$E$8,IF('4 ป้อนข้อมูล'!E1120&lt;'3 ค่าคะแนน'!$B$6,'3 ค่าคะแนน'!$E$7,IF('4 ป้อนข้อมูล'!E1120&lt;'3 ค่าคะแนน'!$B$5,'3 ค่าคะแนน'!$E$6,IF('4 ป้อนข้อมูล'!E1120&lt;'3 ค่าคะแนน'!$B$4,'3 ค่าคะแนน'!$E$5,'3 ค่าคะแนน'!$E$4))))))</f>
        <v>98.75</v>
      </c>
      <c r="F1120" s="109">
        <f>IF('4 ป้อนข้อมูล'!E1120&gt;=70,SUMIF(ปันส่วน!$A$5:$A$16,D1120,ปันส่วน!$F$5:$F$16),0)</f>
        <v>865.33</v>
      </c>
      <c r="G1120" s="109">
        <f>SUMIFS(ปันส่วน2!$C$3:$C$20,ปันส่วน2!$A$3:$A$20,D1120,ปันส่วน2!$B$3:$B$20,E1120)</f>
        <v>1936.421</v>
      </c>
      <c r="H1120" s="109">
        <f t="shared" si="17"/>
        <v>2801.7510000000002</v>
      </c>
    </row>
    <row r="1121" spans="1:8">
      <c r="A1121" s="69">
        <v>1118</v>
      </c>
      <c r="B1121" s="82" t="str">
        <f>IF('4 ป้อนข้อมูล'!B1121&lt;&gt;"",'4 ป้อนข้อมูล'!B1121," ")</f>
        <v>โรงเรียนบ้านควนแหวง</v>
      </c>
      <c r="C1121" s="81" t="str">
        <f>IF('4 ป้อนข้อมูล'!C1121&lt;&gt;"",'4 ป้อนข้อมูล'!C1121," ")</f>
        <v>นายวิรัตน์  พรหมแก้ว</v>
      </c>
      <c r="D1121" s="69">
        <f>IF('4 ป้อนข้อมูล'!D1121&lt;&gt;"",'4 ป้อนข้อมูล'!D1121," ")</f>
        <v>2</v>
      </c>
      <c r="E1121" s="71">
        <f>IF('4 ป้อนข้อมูล'!E1121&lt;'3 ค่าคะแนน'!$B$9,0,IF('4 ป้อนข้อมูล'!E1121&lt;'3 ค่าคะแนน'!$B$8,'3 ค่าคะแนน'!$E$9,IF('4 ป้อนข้อมูล'!E1121&lt;'3 ค่าคะแนน'!$B$7,'3 ค่าคะแนน'!$E$8,IF('4 ป้อนข้อมูล'!E1121&lt;'3 ค่าคะแนน'!$B$6,'3 ค่าคะแนน'!$E$7,IF('4 ป้อนข้อมูล'!E1121&lt;'3 ค่าคะแนน'!$B$5,'3 ค่าคะแนน'!$E$6,IF('4 ป้อนข้อมูล'!E1121&lt;'3 ค่าคะแนน'!$B$4,'3 ค่าคะแนน'!$E$5,'3 ค่าคะแนน'!$E$4))))))</f>
        <v>98.75</v>
      </c>
      <c r="F1121" s="109">
        <f>IF('4 ป้อนข้อมูล'!E1121&gt;=70,SUMIF(ปันส่วน!$A$5:$A$16,D1121,ปันส่วน!$F$5:$F$16),0)</f>
        <v>865.33</v>
      </c>
      <c r="G1121" s="109">
        <f>SUMIFS(ปันส่วน2!$C$3:$C$20,ปันส่วน2!$A$3:$A$20,D1121,ปันส่วน2!$B$3:$B$20,E1121)</f>
        <v>1936.421</v>
      </c>
      <c r="H1121" s="109">
        <f t="shared" si="17"/>
        <v>2801.7510000000002</v>
      </c>
    </row>
    <row r="1122" spans="1:8">
      <c r="A1122" s="69">
        <v>1119</v>
      </c>
      <c r="B1122" s="82" t="str">
        <f>IF('4 ป้อนข้อมูล'!B1122&lt;&gt;"",'4 ป้อนข้อมูล'!B1122," ")</f>
        <v>โรงเรียนบ้านควนแหวง</v>
      </c>
      <c r="C1122" s="81" t="str">
        <f>IF('4 ป้อนข้อมูล'!C1122&lt;&gt;"",'4 ป้อนข้อมูล'!C1122," ")</f>
        <v>นางนิตยา  บุญญะ</v>
      </c>
      <c r="D1122" s="69">
        <f>IF('4 ป้อนข้อมูล'!D1122&lt;&gt;"",'4 ป้อนข้อมูล'!D1122," ")</f>
        <v>2</v>
      </c>
      <c r="E1122" s="71">
        <f>IF('4 ป้อนข้อมูล'!E1122&lt;'3 ค่าคะแนน'!$B$9,0,IF('4 ป้อนข้อมูล'!E1122&lt;'3 ค่าคะแนน'!$B$8,'3 ค่าคะแนน'!$E$9,IF('4 ป้อนข้อมูล'!E1122&lt;'3 ค่าคะแนน'!$B$7,'3 ค่าคะแนน'!$E$8,IF('4 ป้อนข้อมูล'!E1122&lt;'3 ค่าคะแนน'!$B$6,'3 ค่าคะแนน'!$E$7,IF('4 ป้อนข้อมูล'!E1122&lt;'3 ค่าคะแนน'!$B$5,'3 ค่าคะแนน'!$E$6,IF('4 ป้อนข้อมูล'!E1122&lt;'3 ค่าคะแนน'!$B$4,'3 ค่าคะแนน'!$E$5,'3 ค่าคะแนน'!$E$4))))))</f>
        <v>98.75</v>
      </c>
      <c r="F1122" s="109">
        <f>IF('4 ป้อนข้อมูล'!E1122&gt;=70,SUMIF(ปันส่วน!$A$5:$A$16,D1122,ปันส่วน!$F$5:$F$16),0)</f>
        <v>865.33</v>
      </c>
      <c r="G1122" s="109">
        <f>SUMIFS(ปันส่วน2!$C$3:$C$20,ปันส่วน2!$A$3:$A$20,D1122,ปันส่วน2!$B$3:$B$20,E1122)</f>
        <v>1936.421</v>
      </c>
      <c r="H1122" s="109">
        <f t="shared" si="17"/>
        <v>2801.7510000000002</v>
      </c>
    </row>
    <row r="1123" spans="1:8">
      <c r="A1123" s="69">
        <v>1120</v>
      </c>
      <c r="B1123" s="82" t="str">
        <f>IF('4 ป้อนข้อมูล'!B1123&lt;&gt;"",'4 ป้อนข้อมูล'!B1123," ")</f>
        <v>โรงเรียนบ้านควนแหวง</v>
      </c>
      <c r="C1123" s="81" t="str">
        <f>IF('4 ป้อนข้อมูล'!C1123&lt;&gt;"",'4 ป้อนข้อมูล'!C1123," ")</f>
        <v>นายคำรน  เอียดประพาฬ</v>
      </c>
      <c r="D1123" s="69">
        <f>IF('4 ป้อนข้อมูล'!D1123&lt;&gt;"",'4 ป้อนข้อมูล'!D1123," ")</f>
        <v>2</v>
      </c>
      <c r="E1123" s="71">
        <f>IF('4 ป้อนข้อมูล'!E1123&lt;'3 ค่าคะแนน'!$B$9,0,IF('4 ป้อนข้อมูล'!E1123&lt;'3 ค่าคะแนน'!$B$8,'3 ค่าคะแนน'!$E$9,IF('4 ป้อนข้อมูล'!E1123&lt;'3 ค่าคะแนน'!$B$7,'3 ค่าคะแนน'!$E$8,IF('4 ป้อนข้อมูล'!E1123&lt;'3 ค่าคะแนน'!$B$6,'3 ค่าคะแนน'!$E$7,IF('4 ป้อนข้อมูล'!E1123&lt;'3 ค่าคะแนน'!$B$5,'3 ค่าคะแนน'!$E$6,IF('4 ป้อนข้อมูล'!E1123&lt;'3 ค่าคะแนน'!$B$4,'3 ค่าคะแนน'!$E$5,'3 ค่าคะแนน'!$E$4))))))</f>
        <v>98.75</v>
      </c>
      <c r="F1123" s="109">
        <f>IF('4 ป้อนข้อมูล'!E1123&gt;=70,SUMIF(ปันส่วน!$A$5:$A$16,D1123,ปันส่วน!$F$5:$F$16),0)</f>
        <v>865.33</v>
      </c>
      <c r="G1123" s="109">
        <f>SUMIFS(ปันส่วน2!$C$3:$C$20,ปันส่วน2!$A$3:$A$20,D1123,ปันส่วน2!$B$3:$B$20,E1123)</f>
        <v>1936.421</v>
      </c>
      <c r="H1123" s="109">
        <f t="shared" si="17"/>
        <v>2801.7510000000002</v>
      </c>
    </row>
    <row r="1124" spans="1:8">
      <c r="A1124" s="69">
        <v>1121</v>
      </c>
      <c r="B1124" s="82" t="str">
        <f>IF('4 ป้อนข้อมูล'!B1124&lt;&gt;"",'4 ป้อนข้อมูล'!B1124," ")</f>
        <v>โรงเรียนบ้านควนแหวง</v>
      </c>
      <c r="C1124" s="81" t="str">
        <f>IF('4 ป้อนข้อมูล'!C1124&lt;&gt;"",'4 ป้อนข้อมูล'!C1124," ")</f>
        <v>นางวันเพ็ญ  ศิริสัณฐิติ</v>
      </c>
      <c r="D1124" s="69">
        <f>IF('4 ป้อนข้อมูล'!D1124&lt;&gt;"",'4 ป้อนข้อมูล'!D1124," ")</f>
        <v>2</v>
      </c>
      <c r="E1124" s="71">
        <f>IF('4 ป้อนข้อมูล'!E1124&lt;'3 ค่าคะแนน'!$B$9,0,IF('4 ป้อนข้อมูล'!E1124&lt;'3 ค่าคะแนน'!$B$8,'3 ค่าคะแนน'!$E$9,IF('4 ป้อนข้อมูล'!E1124&lt;'3 ค่าคะแนน'!$B$7,'3 ค่าคะแนน'!$E$8,IF('4 ป้อนข้อมูล'!E1124&lt;'3 ค่าคะแนน'!$B$6,'3 ค่าคะแนน'!$E$7,IF('4 ป้อนข้อมูล'!E1124&lt;'3 ค่าคะแนน'!$B$5,'3 ค่าคะแนน'!$E$6,IF('4 ป้อนข้อมูล'!E1124&lt;'3 ค่าคะแนน'!$B$4,'3 ค่าคะแนน'!$E$5,'3 ค่าคะแนน'!$E$4))))))</f>
        <v>98.75</v>
      </c>
      <c r="F1124" s="109">
        <f>IF('4 ป้อนข้อมูล'!E1124&gt;=70,SUMIF(ปันส่วน!$A$5:$A$16,D1124,ปันส่วน!$F$5:$F$16),0)</f>
        <v>865.33</v>
      </c>
      <c r="G1124" s="109">
        <f>SUMIFS(ปันส่วน2!$C$3:$C$20,ปันส่วน2!$A$3:$A$20,D1124,ปันส่วน2!$B$3:$B$20,E1124)</f>
        <v>1936.421</v>
      </c>
      <c r="H1124" s="109">
        <f t="shared" si="17"/>
        <v>2801.7510000000002</v>
      </c>
    </row>
    <row r="1125" spans="1:8">
      <c r="A1125" s="69">
        <v>1122</v>
      </c>
      <c r="B1125" s="82" t="str">
        <f>IF('4 ป้อนข้อมูล'!B1125&lt;&gt;"",'4 ป้อนข้อมูล'!B1125," ")</f>
        <v>โรงเรียนบ้านควนแหวง</v>
      </c>
      <c r="C1125" s="81" t="str">
        <f>IF('4 ป้อนข้อมูล'!C1125&lt;&gt;"",'4 ป้อนข้อมูล'!C1125," ")</f>
        <v>นายประเสริฐ  สงเนียม</v>
      </c>
      <c r="D1125" s="69">
        <f>IF('4 ป้อนข้อมูล'!D1125&lt;&gt;"",'4 ป้อนข้อมูล'!D1125," ")</f>
        <v>2</v>
      </c>
      <c r="E1125" s="71">
        <f>IF('4 ป้อนข้อมูล'!E1125&lt;'3 ค่าคะแนน'!$B$9,0,IF('4 ป้อนข้อมูล'!E1125&lt;'3 ค่าคะแนน'!$B$8,'3 ค่าคะแนน'!$E$9,IF('4 ป้อนข้อมูล'!E1125&lt;'3 ค่าคะแนน'!$B$7,'3 ค่าคะแนน'!$E$8,IF('4 ป้อนข้อมูล'!E1125&lt;'3 ค่าคะแนน'!$B$6,'3 ค่าคะแนน'!$E$7,IF('4 ป้อนข้อมูล'!E1125&lt;'3 ค่าคะแนน'!$B$5,'3 ค่าคะแนน'!$E$6,IF('4 ป้อนข้อมูล'!E1125&lt;'3 ค่าคะแนน'!$B$4,'3 ค่าคะแนน'!$E$5,'3 ค่าคะแนน'!$E$4))))))</f>
        <v>98.75</v>
      </c>
      <c r="F1125" s="109">
        <f>IF('4 ป้อนข้อมูล'!E1125&gt;=70,SUMIF(ปันส่วน!$A$5:$A$16,D1125,ปันส่วน!$F$5:$F$16),0)</f>
        <v>865.33</v>
      </c>
      <c r="G1125" s="109">
        <f>SUMIFS(ปันส่วน2!$C$3:$C$20,ปันส่วน2!$A$3:$A$20,D1125,ปันส่วน2!$B$3:$B$20,E1125)</f>
        <v>1936.421</v>
      </c>
      <c r="H1125" s="109">
        <f t="shared" si="17"/>
        <v>2801.7510000000002</v>
      </c>
    </row>
    <row r="1126" spans="1:8">
      <c r="A1126" s="69">
        <v>1123</v>
      </c>
      <c r="B1126" s="82" t="str">
        <f>IF('4 ป้อนข้อมูล'!B1126&lt;&gt;"",'4 ป้อนข้อมูล'!B1126," ")</f>
        <v>โรงเรียนบ้านควนแหวง</v>
      </c>
      <c r="C1126" s="81" t="str">
        <f>IF('4 ป้อนข้อมูล'!C1126&lt;&gt;"",'4 ป้อนข้อมูล'!C1126," ")</f>
        <v>นายตุลยวัต  เขียวจีน</v>
      </c>
      <c r="D1126" s="69">
        <f>IF('4 ป้อนข้อมูล'!D1126&lt;&gt;"",'4 ป้อนข้อมูล'!D1126," ")</f>
        <v>3</v>
      </c>
      <c r="E1126" s="71">
        <f>IF('4 ป้อนข้อมูล'!E1126&lt;'3 ค่าคะแนน'!$B$9,0,IF('4 ป้อนข้อมูล'!E1126&lt;'3 ค่าคะแนน'!$B$8,'3 ค่าคะแนน'!$E$9,IF('4 ป้อนข้อมูล'!E1126&lt;'3 ค่าคะแนน'!$B$7,'3 ค่าคะแนน'!$E$8,IF('4 ป้อนข้อมูล'!E1126&lt;'3 ค่าคะแนน'!$B$6,'3 ค่าคะแนน'!$E$7,IF('4 ป้อนข้อมูล'!E1126&lt;'3 ค่าคะแนน'!$B$5,'3 ค่าคะแนน'!$E$6,IF('4 ป้อนข้อมูล'!E1126&lt;'3 ค่าคะแนน'!$B$4,'3 ค่าคะแนน'!$E$5,'3 ค่าคะแนน'!$E$4))))))</f>
        <v>98.75</v>
      </c>
      <c r="F1126" s="109">
        <f>IF('4 ป้อนข้อมูล'!E1126&gt;=70,SUMIF(ปันส่วน!$A$5:$A$16,D1126,ปันส่วน!$F$5:$F$16),0)</f>
        <v>966.95</v>
      </c>
      <c r="G1126" s="109">
        <f>SUMIFS(ปันส่วน2!$C$3:$C$20,ปันส่วน2!$A$3:$A$20,D1126,ปันส่วน2!$B$3:$B$20,E1126)</f>
        <v>2404.8449999999998</v>
      </c>
      <c r="H1126" s="109">
        <f t="shared" si="17"/>
        <v>3371.7950000000001</v>
      </c>
    </row>
    <row r="1127" spans="1:8">
      <c r="A1127" s="69">
        <v>1124</v>
      </c>
      <c r="B1127" s="82" t="str">
        <f>IF('4 ป้อนข้อมูล'!B1127&lt;&gt;"",'4 ป้อนข้อมูล'!B1127," ")</f>
        <v>โรงเรียนบ้านควนแหวง</v>
      </c>
      <c r="C1127" s="81" t="str">
        <f>IF('4 ป้อนข้อมูล'!C1127&lt;&gt;"",'4 ป้อนข้อมูล'!C1127," ")</f>
        <v>น.ส.พวงทิพย์  ไพชำนาญ</v>
      </c>
      <c r="D1127" s="69">
        <f>IF('4 ป้อนข้อมูล'!D1127&lt;&gt;"",'4 ป้อนข้อมูล'!D1127," ")</f>
        <v>2</v>
      </c>
      <c r="E1127" s="71">
        <f>IF('4 ป้อนข้อมูล'!E1127&lt;'3 ค่าคะแนน'!$B$9,0,IF('4 ป้อนข้อมูล'!E1127&lt;'3 ค่าคะแนน'!$B$8,'3 ค่าคะแนน'!$E$9,IF('4 ป้อนข้อมูล'!E1127&lt;'3 ค่าคะแนน'!$B$7,'3 ค่าคะแนน'!$E$8,IF('4 ป้อนข้อมูล'!E1127&lt;'3 ค่าคะแนน'!$B$6,'3 ค่าคะแนน'!$E$7,IF('4 ป้อนข้อมูล'!E1127&lt;'3 ค่าคะแนน'!$B$5,'3 ค่าคะแนน'!$E$6,IF('4 ป้อนข้อมูล'!E1127&lt;'3 ค่าคะแนน'!$B$4,'3 ค่าคะแนน'!$E$5,'3 ค่าคะแนน'!$E$4))))))</f>
        <v>100</v>
      </c>
      <c r="F1127" s="109">
        <f>IF('4 ป้อนข้อมูล'!E1127&gt;=70,SUMIF(ปันส่วน!$A$5:$A$16,D1127,ปันส่วน!$F$5:$F$16),0)</f>
        <v>865.33</v>
      </c>
      <c r="G1127" s="109">
        <f>SUMIFS(ปันส่วน2!$C$3:$C$20,ปันส่วน2!$A$3:$A$20,D1127,ปันส่วน2!$B$3:$B$20,E1127)</f>
        <v>1960.933</v>
      </c>
      <c r="H1127" s="109">
        <f t="shared" si="17"/>
        <v>2826.2629999999999</v>
      </c>
    </row>
    <row r="1128" spans="1:8">
      <c r="A1128" s="69">
        <v>1125</v>
      </c>
      <c r="B1128" s="82" t="str">
        <f>IF('4 ป้อนข้อมูล'!B1128&lt;&gt;"",'4 ป้อนข้อมูล'!B1128," ")</f>
        <v>โรงเรียนบ้านควนแหวง</v>
      </c>
      <c r="C1128" s="81" t="str">
        <f>IF('4 ป้อนข้อมูล'!C1128&lt;&gt;"",'4 ป้อนข้อมูล'!C1128," ")</f>
        <v>น.ส.จาริยา  เตชะวรรณโต</v>
      </c>
      <c r="D1128" s="69">
        <f>IF('4 ป้อนข้อมูล'!D1128&lt;&gt;"",'4 ป้อนข้อมูล'!D1128," ")</f>
        <v>2</v>
      </c>
      <c r="E1128" s="71">
        <f>IF('4 ป้อนข้อมูล'!E1128&lt;'3 ค่าคะแนน'!$B$9,0,IF('4 ป้อนข้อมูล'!E1128&lt;'3 ค่าคะแนน'!$B$8,'3 ค่าคะแนน'!$E$9,IF('4 ป้อนข้อมูล'!E1128&lt;'3 ค่าคะแนน'!$B$7,'3 ค่าคะแนน'!$E$8,IF('4 ป้อนข้อมูล'!E1128&lt;'3 ค่าคะแนน'!$B$6,'3 ค่าคะแนน'!$E$7,IF('4 ป้อนข้อมูล'!E1128&lt;'3 ค่าคะแนน'!$B$5,'3 ค่าคะแนน'!$E$6,IF('4 ป้อนข้อมูล'!E1128&lt;'3 ค่าคะแนน'!$B$4,'3 ค่าคะแนน'!$E$5,'3 ค่าคะแนน'!$E$4))))))</f>
        <v>98.75</v>
      </c>
      <c r="F1128" s="109">
        <f>IF('4 ป้อนข้อมูล'!E1128&gt;=70,SUMIF(ปันส่วน!$A$5:$A$16,D1128,ปันส่วน!$F$5:$F$16),0)</f>
        <v>865.33</v>
      </c>
      <c r="G1128" s="109">
        <f>SUMIFS(ปันส่วน2!$C$3:$C$20,ปันส่วน2!$A$3:$A$20,D1128,ปันส่วน2!$B$3:$B$20,E1128)</f>
        <v>1936.421</v>
      </c>
      <c r="H1128" s="109">
        <f t="shared" si="17"/>
        <v>2801.7510000000002</v>
      </c>
    </row>
    <row r="1129" spans="1:8">
      <c r="A1129" s="69">
        <v>1126</v>
      </c>
      <c r="B1129" s="82" t="str">
        <f>IF('4 ป้อนข้อมูล'!B1129&lt;&gt;"",'4 ป้อนข้อมูล'!B1129," ")</f>
        <v>โรงเรียนบ้านควนแหวง</v>
      </c>
      <c r="C1129" s="81" t="str">
        <f>IF('4 ป้อนข้อมูล'!C1129&lt;&gt;"",'4 ป้อนข้อมูล'!C1129," ")</f>
        <v>นางสมใจ  เพชรรัตนมุณี</v>
      </c>
      <c r="D1129" s="69">
        <f>IF('4 ป้อนข้อมูล'!D1129&lt;&gt;"",'4 ป้อนข้อมูล'!D1129," ")</f>
        <v>2</v>
      </c>
      <c r="E1129" s="71">
        <f>IF('4 ป้อนข้อมูล'!E1129&lt;'3 ค่าคะแนน'!$B$9,0,IF('4 ป้อนข้อมูล'!E1129&lt;'3 ค่าคะแนน'!$B$8,'3 ค่าคะแนน'!$E$9,IF('4 ป้อนข้อมูล'!E1129&lt;'3 ค่าคะแนน'!$B$7,'3 ค่าคะแนน'!$E$8,IF('4 ป้อนข้อมูล'!E1129&lt;'3 ค่าคะแนน'!$B$6,'3 ค่าคะแนน'!$E$7,IF('4 ป้อนข้อมูล'!E1129&lt;'3 ค่าคะแนน'!$B$5,'3 ค่าคะแนน'!$E$6,IF('4 ป้อนข้อมูล'!E1129&lt;'3 ค่าคะแนน'!$B$4,'3 ค่าคะแนน'!$E$5,'3 ค่าคะแนน'!$E$4))))))</f>
        <v>98.75</v>
      </c>
      <c r="F1129" s="109">
        <f>IF('4 ป้อนข้อมูล'!E1129&gt;=70,SUMIF(ปันส่วน!$A$5:$A$16,D1129,ปันส่วน!$F$5:$F$16),0)</f>
        <v>865.33</v>
      </c>
      <c r="G1129" s="109">
        <f>SUMIFS(ปันส่วน2!$C$3:$C$20,ปันส่วน2!$A$3:$A$20,D1129,ปันส่วน2!$B$3:$B$20,E1129)</f>
        <v>1936.421</v>
      </c>
      <c r="H1129" s="109">
        <f t="shared" si="17"/>
        <v>2801.7510000000002</v>
      </c>
    </row>
    <row r="1130" spans="1:8">
      <c r="A1130" s="69">
        <v>1127</v>
      </c>
      <c r="B1130" s="82" t="str">
        <f>IF('4 ป้อนข้อมูล'!B1130&lt;&gt;"",'4 ป้อนข้อมูล'!B1130," ")</f>
        <v>โรงเรียนบ้านควนแหวง</v>
      </c>
      <c r="C1130" s="81" t="str">
        <f>IF('4 ป้อนข้อมูล'!C1130&lt;&gt;"",'4 ป้อนข้อมูล'!C1130," ")</f>
        <v>นางปริชาติ  จำปา</v>
      </c>
      <c r="D1130" s="69">
        <f>IF('4 ป้อนข้อมูล'!D1130&lt;&gt;"",'4 ป้อนข้อมูล'!D1130," ")</f>
        <v>3</v>
      </c>
      <c r="E1130" s="71">
        <f>IF('4 ป้อนข้อมูล'!E1130&lt;'3 ค่าคะแนน'!$B$9,0,IF('4 ป้อนข้อมูล'!E1130&lt;'3 ค่าคะแนน'!$B$8,'3 ค่าคะแนน'!$E$9,IF('4 ป้อนข้อมูล'!E1130&lt;'3 ค่าคะแนน'!$B$7,'3 ค่าคะแนน'!$E$8,IF('4 ป้อนข้อมูล'!E1130&lt;'3 ค่าคะแนน'!$B$6,'3 ค่าคะแนน'!$E$7,IF('4 ป้อนข้อมูล'!E1130&lt;'3 ค่าคะแนน'!$B$5,'3 ค่าคะแนน'!$E$6,IF('4 ป้อนข้อมูล'!E1130&lt;'3 ค่าคะแนน'!$B$4,'3 ค่าคะแนน'!$E$5,'3 ค่าคะแนน'!$E$4))))))</f>
        <v>98.75</v>
      </c>
      <c r="F1130" s="109">
        <f>IF('4 ป้อนข้อมูล'!E1130&gt;=70,SUMIF(ปันส่วน!$A$5:$A$16,D1130,ปันส่วน!$F$5:$F$16),0)</f>
        <v>966.95</v>
      </c>
      <c r="G1130" s="109">
        <f>SUMIFS(ปันส่วน2!$C$3:$C$20,ปันส่วน2!$A$3:$A$20,D1130,ปันส่วน2!$B$3:$B$20,E1130)</f>
        <v>2404.8449999999998</v>
      </c>
      <c r="H1130" s="109">
        <f t="shared" si="17"/>
        <v>3371.7950000000001</v>
      </c>
    </row>
    <row r="1131" spans="1:8">
      <c r="A1131" s="69">
        <v>1128</v>
      </c>
      <c r="B1131" s="82" t="str">
        <f>IF('4 ป้อนข้อมูล'!B1131&lt;&gt;"",'4 ป้อนข้อมูล'!B1131," ")</f>
        <v>โรงเรียนวัดควนเพ็ง</v>
      </c>
      <c r="C1131" s="81" t="str">
        <f>IF('4 ป้อนข้อมูล'!C1131&lt;&gt;"",'4 ป้อนข้อมูล'!C1131," ")</f>
        <v>นายถาวร  ชีช้าง</v>
      </c>
      <c r="D1131" s="69">
        <f>IF('4 ป้อนข้อมูล'!D1131&lt;&gt;"",'4 ป้อนข้อมูล'!D1131," ")</f>
        <v>1</v>
      </c>
      <c r="E1131" s="71">
        <f>IF('4 ป้อนข้อมูล'!E1131&lt;'3 ค่าคะแนน'!$B$9,0,IF('4 ป้อนข้อมูล'!E1131&lt;'3 ค่าคะแนน'!$B$8,'3 ค่าคะแนน'!$E$9,IF('4 ป้อนข้อมูล'!E1131&lt;'3 ค่าคะแนน'!$B$7,'3 ค่าคะแนน'!$E$8,IF('4 ป้อนข้อมูล'!E1131&lt;'3 ค่าคะแนน'!$B$6,'3 ค่าคะแนน'!$E$7,IF('4 ป้อนข้อมูล'!E1131&lt;'3 ค่าคะแนน'!$B$5,'3 ค่าคะแนน'!$E$6,IF('4 ป้อนข้อมูล'!E1131&lt;'3 ค่าคะแนน'!$B$4,'3 ค่าคะแนน'!$E$5,'3 ค่าคะแนน'!$E$4))))))</f>
        <v>98.75</v>
      </c>
      <c r="F1131" s="109">
        <f>IF('4 ป้อนข้อมูล'!E1131&gt;=70,SUMIF(ปันส่วน!$A$5:$A$16,D1131,ปันส่วน!$F$5:$F$16),0)</f>
        <v>690.67</v>
      </c>
      <c r="G1131" s="109">
        <f>SUMIFS(ปันส่วน2!$C$3:$C$20,ปันส่วน2!$A$3:$A$20,D1131,ปันส่วน2!$B$3:$B$20,E1131)</f>
        <v>1646.749</v>
      </c>
      <c r="H1131" s="109">
        <f t="shared" si="17"/>
        <v>2337.4189999999999</v>
      </c>
    </row>
    <row r="1132" spans="1:8">
      <c r="A1132" s="69">
        <v>1129</v>
      </c>
      <c r="B1132" s="82" t="str">
        <f>IF('4 ป้อนข้อมูล'!B1132&lt;&gt;"",'4 ป้อนข้อมูล'!B1132," ")</f>
        <v>โรงเรียนวัดควนเพ็ง</v>
      </c>
      <c r="C1132" s="81" t="str">
        <f>IF('4 ป้อนข้อมูล'!C1132&lt;&gt;"",'4 ป้อนข้อมูล'!C1132," ")</f>
        <v>นายเยือน  ยอดเกลี้ยง</v>
      </c>
      <c r="D1132" s="69">
        <f>IF('4 ป้อนข้อมูล'!D1132&lt;&gt;"",'4 ป้อนข้อมูล'!D1132," ")</f>
        <v>2</v>
      </c>
      <c r="E1132" s="71">
        <f>IF('4 ป้อนข้อมูล'!E1132&lt;'3 ค่าคะแนน'!$B$9,0,IF('4 ป้อนข้อมูล'!E1132&lt;'3 ค่าคะแนน'!$B$8,'3 ค่าคะแนน'!$E$9,IF('4 ป้อนข้อมูล'!E1132&lt;'3 ค่าคะแนน'!$B$7,'3 ค่าคะแนน'!$E$8,IF('4 ป้อนข้อมูล'!E1132&lt;'3 ค่าคะแนน'!$B$6,'3 ค่าคะแนน'!$E$7,IF('4 ป้อนข้อมูล'!E1132&lt;'3 ค่าคะแนน'!$B$5,'3 ค่าคะแนน'!$E$6,IF('4 ป้อนข้อมูล'!E1132&lt;'3 ค่าคะแนน'!$B$4,'3 ค่าคะแนน'!$E$5,'3 ค่าคะแนน'!$E$4))))))</f>
        <v>98.75</v>
      </c>
      <c r="F1132" s="109">
        <f>IF('4 ป้อนข้อมูล'!E1132&gt;=70,SUMIF(ปันส่วน!$A$5:$A$16,D1132,ปันส่วน!$F$5:$F$16),0)</f>
        <v>865.33</v>
      </c>
      <c r="G1132" s="109">
        <f>SUMIFS(ปันส่วน2!$C$3:$C$20,ปันส่วน2!$A$3:$A$20,D1132,ปันส่วน2!$B$3:$B$20,E1132)</f>
        <v>1936.421</v>
      </c>
      <c r="H1132" s="109">
        <f t="shared" si="17"/>
        <v>2801.7510000000002</v>
      </c>
    </row>
    <row r="1133" spans="1:8">
      <c r="A1133" s="69">
        <v>1130</v>
      </c>
      <c r="B1133" s="82" t="str">
        <f>IF('4 ป้อนข้อมูล'!B1133&lt;&gt;"",'4 ป้อนข้อมูล'!B1133," ")</f>
        <v>โรงเรียนวัดควนเพ็ง</v>
      </c>
      <c r="C1133" s="81" t="str">
        <f>IF('4 ป้อนข้อมูล'!C1133&lt;&gt;"",'4 ป้อนข้อมูล'!C1133," ")</f>
        <v>นายบุญล้อม  นวลศรี</v>
      </c>
      <c r="D1133" s="69">
        <f>IF('4 ป้อนข้อมูล'!D1133&lt;&gt;"",'4 ป้อนข้อมูล'!D1133," ")</f>
        <v>2</v>
      </c>
      <c r="E1133" s="71">
        <f>IF('4 ป้อนข้อมูล'!E1133&lt;'3 ค่าคะแนน'!$B$9,0,IF('4 ป้อนข้อมูล'!E1133&lt;'3 ค่าคะแนน'!$B$8,'3 ค่าคะแนน'!$E$9,IF('4 ป้อนข้อมูล'!E1133&lt;'3 ค่าคะแนน'!$B$7,'3 ค่าคะแนน'!$E$8,IF('4 ป้อนข้อมูล'!E1133&lt;'3 ค่าคะแนน'!$B$6,'3 ค่าคะแนน'!$E$7,IF('4 ป้อนข้อมูล'!E1133&lt;'3 ค่าคะแนน'!$B$5,'3 ค่าคะแนน'!$E$6,IF('4 ป้อนข้อมูล'!E1133&lt;'3 ค่าคะแนน'!$B$4,'3 ค่าคะแนน'!$E$5,'3 ค่าคะแนน'!$E$4))))))</f>
        <v>98.75</v>
      </c>
      <c r="F1133" s="109">
        <f>IF('4 ป้อนข้อมูล'!E1133&gt;=70,SUMIF(ปันส่วน!$A$5:$A$16,D1133,ปันส่วน!$F$5:$F$16),0)</f>
        <v>865.33</v>
      </c>
      <c r="G1133" s="109">
        <f>SUMIFS(ปันส่วน2!$C$3:$C$20,ปันส่วน2!$A$3:$A$20,D1133,ปันส่วน2!$B$3:$B$20,E1133)</f>
        <v>1936.421</v>
      </c>
      <c r="H1133" s="109">
        <f t="shared" si="17"/>
        <v>2801.7510000000002</v>
      </c>
    </row>
    <row r="1134" spans="1:8">
      <c r="A1134" s="69">
        <v>1131</v>
      </c>
      <c r="B1134" s="82" t="str">
        <f>IF('4 ป้อนข้อมูล'!B1134&lt;&gt;"",'4 ป้อนข้อมูล'!B1134," ")</f>
        <v>โรงเรียนวัดควนเพ็ง</v>
      </c>
      <c r="C1134" s="81" t="str">
        <f>IF('4 ป้อนข้อมูล'!C1134&lt;&gt;"",'4 ป้อนข้อมูล'!C1134," ")</f>
        <v>น.ส.ขนิษฐา  จิตภักดี</v>
      </c>
      <c r="D1134" s="69">
        <f>IF('4 ป้อนข้อมูล'!D1134&lt;&gt;"",'4 ป้อนข้อมูล'!D1134," ")</f>
        <v>3</v>
      </c>
      <c r="E1134" s="71">
        <f>IF('4 ป้อนข้อมูล'!E1134&lt;'3 ค่าคะแนน'!$B$9,0,IF('4 ป้อนข้อมูล'!E1134&lt;'3 ค่าคะแนน'!$B$8,'3 ค่าคะแนน'!$E$9,IF('4 ป้อนข้อมูล'!E1134&lt;'3 ค่าคะแนน'!$B$7,'3 ค่าคะแนน'!$E$8,IF('4 ป้อนข้อมูล'!E1134&lt;'3 ค่าคะแนน'!$B$6,'3 ค่าคะแนน'!$E$7,IF('4 ป้อนข้อมูล'!E1134&lt;'3 ค่าคะแนน'!$B$5,'3 ค่าคะแนน'!$E$6,IF('4 ป้อนข้อมูล'!E1134&lt;'3 ค่าคะแนน'!$B$4,'3 ค่าคะแนน'!$E$5,'3 ค่าคะแนน'!$E$4))))))</f>
        <v>98.75</v>
      </c>
      <c r="F1134" s="109">
        <f>IF('4 ป้อนข้อมูล'!E1134&gt;=70,SUMIF(ปันส่วน!$A$5:$A$16,D1134,ปันส่วน!$F$5:$F$16),0)</f>
        <v>966.95</v>
      </c>
      <c r="G1134" s="109">
        <f>SUMIFS(ปันส่วน2!$C$3:$C$20,ปันส่วน2!$A$3:$A$20,D1134,ปันส่วน2!$B$3:$B$20,E1134)</f>
        <v>2404.8449999999998</v>
      </c>
      <c r="H1134" s="109">
        <f t="shared" si="17"/>
        <v>3371.7950000000001</v>
      </c>
    </row>
    <row r="1135" spans="1:8">
      <c r="A1135" s="69">
        <v>1132</v>
      </c>
      <c r="B1135" s="82" t="str">
        <f>IF('4 ป้อนข้อมูล'!B1135&lt;&gt;"",'4 ป้อนข้อมูล'!B1135," ")</f>
        <v>โรงเรียนวัดควนเพ็ง</v>
      </c>
      <c r="C1135" s="81" t="str">
        <f>IF('4 ป้อนข้อมูล'!C1135&lt;&gt;"",'4 ป้อนข้อมูล'!C1135," ")</f>
        <v>นางกชพรรณ  ยิ่งมีสกุล</v>
      </c>
      <c r="D1135" s="69">
        <f>IF('4 ป้อนข้อมูล'!D1135&lt;&gt;"",'4 ป้อนข้อมูล'!D1135," ")</f>
        <v>2</v>
      </c>
      <c r="E1135" s="71">
        <f>IF('4 ป้อนข้อมูล'!E1135&lt;'3 ค่าคะแนน'!$B$9,0,IF('4 ป้อนข้อมูล'!E1135&lt;'3 ค่าคะแนน'!$B$8,'3 ค่าคะแนน'!$E$9,IF('4 ป้อนข้อมูล'!E1135&lt;'3 ค่าคะแนน'!$B$7,'3 ค่าคะแนน'!$E$8,IF('4 ป้อนข้อมูล'!E1135&lt;'3 ค่าคะแนน'!$B$6,'3 ค่าคะแนน'!$E$7,IF('4 ป้อนข้อมูล'!E1135&lt;'3 ค่าคะแนน'!$B$5,'3 ค่าคะแนน'!$E$6,IF('4 ป้อนข้อมูล'!E1135&lt;'3 ค่าคะแนน'!$B$4,'3 ค่าคะแนน'!$E$5,'3 ค่าคะแนน'!$E$4))))))</f>
        <v>100</v>
      </c>
      <c r="F1135" s="109">
        <f>IF('4 ป้อนข้อมูล'!E1135&gt;=70,SUMIF(ปันส่วน!$A$5:$A$16,D1135,ปันส่วน!$F$5:$F$16),0)</f>
        <v>865.33</v>
      </c>
      <c r="G1135" s="109">
        <f>SUMIFS(ปันส่วน2!$C$3:$C$20,ปันส่วน2!$A$3:$A$20,D1135,ปันส่วน2!$B$3:$B$20,E1135)</f>
        <v>1960.933</v>
      </c>
      <c r="H1135" s="109">
        <f t="shared" si="17"/>
        <v>2826.2629999999999</v>
      </c>
    </row>
    <row r="1136" spans="1:8">
      <c r="A1136" s="69">
        <v>1133</v>
      </c>
      <c r="B1136" s="82" t="str">
        <f>IF('4 ป้อนข้อมูล'!B1136&lt;&gt;"",'4 ป้อนข้อมูล'!B1136," ")</f>
        <v>โรงเรียนวัดควนเพ็ง</v>
      </c>
      <c r="C1136" s="81" t="str">
        <f>IF('4 ป้อนข้อมูล'!C1136&lt;&gt;"",'4 ป้อนข้อมูล'!C1136," ")</f>
        <v>นางลออ  รักนุ้ย</v>
      </c>
      <c r="D1136" s="69">
        <f>IF('4 ป้อนข้อมูล'!D1136&lt;&gt;"",'4 ป้อนข้อมูล'!D1136," ")</f>
        <v>2</v>
      </c>
      <c r="E1136" s="71">
        <f>IF('4 ป้อนข้อมูล'!E1136&lt;'3 ค่าคะแนน'!$B$9,0,IF('4 ป้อนข้อมูล'!E1136&lt;'3 ค่าคะแนน'!$B$8,'3 ค่าคะแนน'!$E$9,IF('4 ป้อนข้อมูล'!E1136&lt;'3 ค่าคะแนน'!$B$7,'3 ค่าคะแนน'!$E$8,IF('4 ป้อนข้อมูล'!E1136&lt;'3 ค่าคะแนน'!$B$6,'3 ค่าคะแนน'!$E$7,IF('4 ป้อนข้อมูล'!E1136&lt;'3 ค่าคะแนน'!$B$5,'3 ค่าคะแนน'!$E$6,IF('4 ป้อนข้อมูล'!E1136&lt;'3 ค่าคะแนน'!$B$4,'3 ค่าคะแนน'!$E$5,'3 ค่าคะแนน'!$E$4))))))</f>
        <v>98.75</v>
      </c>
      <c r="F1136" s="109">
        <f>IF('4 ป้อนข้อมูล'!E1136&gt;=70,SUMIF(ปันส่วน!$A$5:$A$16,D1136,ปันส่วน!$F$5:$F$16),0)</f>
        <v>865.33</v>
      </c>
      <c r="G1136" s="109">
        <f>SUMIFS(ปันส่วน2!$C$3:$C$20,ปันส่วน2!$A$3:$A$20,D1136,ปันส่วน2!$B$3:$B$20,E1136)</f>
        <v>1936.421</v>
      </c>
      <c r="H1136" s="109">
        <f t="shared" si="17"/>
        <v>2801.7510000000002</v>
      </c>
    </row>
    <row r="1137" spans="1:8">
      <c r="A1137" s="69">
        <v>1134</v>
      </c>
      <c r="B1137" s="82" t="str">
        <f>IF('4 ป้อนข้อมูล'!B1137&lt;&gt;"",'4 ป้อนข้อมูล'!B1137," ")</f>
        <v>โรงเรียนวัดควนเพ็ง</v>
      </c>
      <c r="C1137" s="81" t="str">
        <f>IF('4 ป้อนข้อมูล'!C1137&lt;&gt;"",'4 ป้อนข้อมูล'!C1137," ")</f>
        <v>นายทวี  รักนุ้ย</v>
      </c>
      <c r="D1137" s="69">
        <f>IF('4 ป้อนข้อมูล'!D1137&lt;&gt;"",'4 ป้อนข้อมูล'!D1137," ")</f>
        <v>2</v>
      </c>
      <c r="E1137" s="71">
        <f>IF('4 ป้อนข้อมูล'!E1137&lt;'3 ค่าคะแนน'!$B$9,0,IF('4 ป้อนข้อมูล'!E1137&lt;'3 ค่าคะแนน'!$B$8,'3 ค่าคะแนน'!$E$9,IF('4 ป้อนข้อมูล'!E1137&lt;'3 ค่าคะแนน'!$B$7,'3 ค่าคะแนน'!$E$8,IF('4 ป้อนข้อมูล'!E1137&lt;'3 ค่าคะแนน'!$B$6,'3 ค่าคะแนน'!$E$7,IF('4 ป้อนข้อมูล'!E1137&lt;'3 ค่าคะแนน'!$B$5,'3 ค่าคะแนน'!$E$6,IF('4 ป้อนข้อมูล'!E1137&lt;'3 ค่าคะแนน'!$B$4,'3 ค่าคะแนน'!$E$5,'3 ค่าคะแนน'!$E$4))))))</f>
        <v>98.75</v>
      </c>
      <c r="F1137" s="109">
        <f>IF('4 ป้อนข้อมูล'!E1137&gt;=70,SUMIF(ปันส่วน!$A$5:$A$16,D1137,ปันส่วน!$F$5:$F$16),0)</f>
        <v>865.33</v>
      </c>
      <c r="G1137" s="109">
        <f>SUMIFS(ปันส่วน2!$C$3:$C$20,ปันส่วน2!$A$3:$A$20,D1137,ปันส่วน2!$B$3:$B$20,E1137)</f>
        <v>1936.421</v>
      </c>
      <c r="H1137" s="109">
        <f t="shared" si="17"/>
        <v>2801.7510000000002</v>
      </c>
    </row>
    <row r="1138" spans="1:8">
      <c r="A1138" s="69">
        <v>1135</v>
      </c>
      <c r="B1138" s="82" t="str">
        <f>IF('4 ป้อนข้อมูล'!B1138&lt;&gt;"",'4 ป้อนข้อมูล'!B1138," ")</f>
        <v>โรงเรียนวัดควนเพ็ง</v>
      </c>
      <c r="C1138" s="81" t="str">
        <f>IF('4 ป้อนข้อมูล'!C1138&lt;&gt;"",'4 ป้อนข้อมูล'!C1138," ")</f>
        <v>นางระรื่น  จันทร์แดง</v>
      </c>
      <c r="D1138" s="69">
        <f>IF('4 ป้อนข้อมูล'!D1138&lt;&gt;"",'4 ป้อนข้อมูล'!D1138," ")</f>
        <v>2</v>
      </c>
      <c r="E1138" s="71">
        <f>IF('4 ป้อนข้อมูล'!E1138&lt;'3 ค่าคะแนน'!$B$9,0,IF('4 ป้อนข้อมูล'!E1138&lt;'3 ค่าคะแนน'!$B$8,'3 ค่าคะแนน'!$E$9,IF('4 ป้อนข้อมูล'!E1138&lt;'3 ค่าคะแนน'!$B$7,'3 ค่าคะแนน'!$E$8,IF('4 ป้อนข้อมูล'!E1138&lt;'3 ค่าคะแนน'!$B$6,'3 ค่าคะแนน'!$E$7,IF('4 ป้อนข้อมูล'!E1138&lt;'3 ค่าคะแนน'!$B$5,'3 ค่าคะแนน'!$E$6,IF('4 ป้อนข้อมูล'!E1138&lt;'3 ค่าคะแนน'!$B$4,'3 ค่าคะแนน'!$E$5,'3 ค่าคะแนน'!$E$4))))))</f>
        <v>98.75</v>
      </c>
      <c r="F1138" s="109">
        <f>IF('4 ป้อนข้อมูล'!E1138&gt;=70,SUMIF(ปันส่วน!$A$5:$A$16,D1138,ปันส่วน!$F$5:$F$16),0)</f>
        <v>865.33</v>
      </c>
      <c r="G1138" s="109">
        <f>SUMIFS(ปันส่วน2!$C$3:$C$20,ปันส่วน2!$A$3:$A$20,D1138,ปันส่วน2!$B$3:$B$20,E1138)</f>
        <v>1936.421</v>
      </c>
      <c r="H1138" s="109">
        <f t="shared" si="17"/>
        <v>2801.7510000000002</v>
      </c>
    </row>
    <row r="1139" spans="1:8">
      <c r="A1139" s="69">
        <v>1136</v>
      </c>
      <c r="B1139" s="82" t="str">
        <f>IF('4 ป้อนข้อมูล'!B1139&lt;&gt;"",'4 ป้อนข้อมูล'!B1139," ")</f>
        <v>โรงเรียนวัดควนเพ็ง</v>
      </c>
      <c r="C1139" s="81" t="str">
        <f>IF('4 ป้อนข้อมูล'!C1139&lt;&gt;"",'4 ป้อนข้อมูล'!C1139," ")</f>
        <v>นางจงจิตร  จิตอาลัย</v>
      </c>
      <c r="D1139" s="69">
        <f>IF('4 ป้อนข้อมูล'!D1139&lt;&gt;"",'4 ป้อนข้อมูล'!D1139," ")</f>
        <v>2</v>
      </c>
      <c r="E1139" s="71">
        <f>IF('4 ป้อนข้อมูล'!E1139&lt;'3 ค่าคะแนน'!$B$9,0,IF('4 ป้อนข้อมูล'!E1139&lt;'3 ค่าคะแนน'!$B$8,'3 ค่าคะแนน'!$E$9,IF('4 ป้อนข้อมูล'!E1139&lt;'3 ค่าคะแนน'!$B$7,'3 ค่าคะแนน'!$E$8,IF('4 ป้อนข้อมูล'!E1139&lt;'3 ค่าคะแนน'!$B$6,'3 ค่าคะแนน'!$E$7,IF('4 ป้อนข้อมูล'!E1139&lt;'3 ค่าคะแนน'!$B$5,'3 ค่าคะแนน'!$E$6,IF('4 ป้อนข้อมูล'!E1139&lt;'3 ค่าคะแนน'!$B$4,'3 ค่าคะแนน'!$E$5,'3 ค่าคะแนน'!$E$4))))))</f>
        <v>100</v>
      </c>
      <c r="F1139" s="109">
        <f>IF('4 ป้อนข้อมูล'!E1139&gt;=70,SUMIF(ปันส่วน!$A$5:$A$16,D1139,ปันส่วน!$F$5:$F$16),0)</f>
        <v>865.33</v>
      </c>
      <c r="G1139" s="109">
        <f>SUMIFS(ปันส่วน2!$C$3:$C$20,ปันส่วน2!$A$3:$A$20,D1139,ปันส่วน2!$B$3:$B$20,E1139)</f>
        <v>1960.933</v>
      </c>
      <c r="H1139" s="109">
        <f t="shared" si="17"/>
        <v>2826.2629999999999</v>
      </c>
    </row>
    <row r="1140" spans="1:8">
      <c r="A1140" s="69">
        <v>1137</v>
      </c>
      <c r="B1140" s="82" t="str">
        <f>IF('4 ป้อนข้อมูล'!B1140&lt;&gt;"",'4 ป้อนข้อมูล'!B1140," ")</f>
        <v>โรงเรียนวัดควนเพ็ง</v>
      </c>
      <c r="C1140" s="81" t="str">
        <f>IF('4 ป้อนข้อมูล'!C1140&lt;&gt;"",'4 ป้อนข้อมูล'!C1140," ")</f>
        <v>นางไรนาน  หวังโส๊ะ</v>
      </c>
      <c r="D1140" s="69">
        <f>IF('4 ป้อนข้อมูล'!D1140&lt;&gt;"",'4 ป้อนข้อมูล'!D1140," ")</f>
        <v>2</v>
      </c>
      <c r="E1140" s="71">
        <f>IF('4 ป้อนข้อมูล'!E1140&lt;'3 ค่าคะแนน'!$B$9,0,IF('4 ป้อนข้อมูล'!E1140&lt;'3 ค่าคะแนน'!$B$8,'3 ค่าคะแนน'!$E$9,IF('4 ป้อนข้อมูล'!E1140&lt;'3 ค่าคะแนน'!$B$7,'3 ค่าคะแนน'!$E$8,IF('4 ป้อนข้อมูล'!E1140&lt;'3 ค่าคะแนน'!$B$6,'3 ค่าคะแนน'!$E$7,IF('4 ป้อนข้อมูล'!E1140&lt;'3 ค่าคะแนน'!$B$5,'3 ค่าคะแนน'!$E$6,IF('4 ป้อนข้อมูล'!E1140&lt;'3 ค่าคะแนน'!$B$4,'3 ค่าคะแนน'!$E$5,'3 ค่าคะแนน'!$E$4))))))</f>
        <v>98.75</v>
      </c>
      <c r="F1140" s="109">
        <f>IF('4 ป้อนข้อมูล'!E1140&gt;=70,SUMIF(ปันส่วน!$A$5:$A$16,D1140,ปันส่วน!$F$5:$F$16),0)</f>
        <v>865.33</v>
      </c>
      <c r="G1140" s="109">
        <f>SUMIFS(ปันส่วน2!$C$3:$C$20,ปันส่วน2!$A$3:$A$20,D1140,ปันส่วน2!$B$3:$B$20,E1140)</f>
        <v>1936.421</v>
      </c>
      <c r="H1140" s="109">
        <f t="shared" si="17"/>
        <v>2801.7510000000002</v>
      </c>
    </row>
    <row r="1141" spans="1:8">
      <c r="A1141" s="69">
        <v>1138</v>
      </c>
      <c r="B1141" s="82" t="str">
        <f>IF('4 ป้อนข้อมูล'!B1141&lt;&gt;"",'4 ป้อนข้อมูล'!B1141," ")</f>
        <v>โรงเรียนวัดควนเพ็ง</v>
      </c>
      <c r="C1141" s="81" t="str">
        <f>IF('4 ป้อนข้อมูล'!C1141&lt;&gt;"",'4 ป้อนข้อมูล'!C1141," ")</f>
        <v>นางรัตนาวดี  คำจันทร์</v>
      </c>
      <c r="D1141" s="69">
        <f>IF('4 ป้อนข้อมูล'!D1141&lt;&gt;"",'4 ป้อนข้อมูล'!D1141," ")</f>
        <v>2</v>
      </c>
      <c r="E1141" s="71">
        <f>IF('4 ป้อนข้อมูล'!E1141&lt;'3 ค่าคะแนน'!$B$9,0,IF('4 ป้อนข้อมูล'!E1141&lt;'3 ค่าคะแนน'!$B$8,'3 ค่าคะแนน'!$E$9,IF('4 ป้อนข้อมูล'!E1141&lt;'3 ค่าคะแนน'!$B$7,'3 ค่าคะแนน'!$E$8,IF('4 ป้อนข้อมูล'!E1141&lt;'3 ค่าคะแนน'!$B$6,'3 ค่าคะแนน'!$E$7,IF('4 ป้อนข้อมูล'!E1141&lt;'3 ค่าคะแนน'!$B$5,'3 ค่าคะแนน'!$E$6,IF('4 ป้อนข้อมูล'!E1141&lt;'3 ค่าคะแนน'!$B$4,'3 ค่าคะแนน'!$E$5,'3 ค่าคะแนน'!$E$4))))))</f>
        <v>98.75</v>
      </c>
      <c r="F1141" s="109">
        <f>IF('4 ป้อนข้อมูล'!E1141&gt;=70,SUMIF(ปันส่วน!$A$5:$A$16,D1141,ปันส่วน!$F$5:$F$16),0)</f>
        <v>865.33</v>
      </c>
      <c r="G1141" s="109">
        <f>SUMIFS(ปันส่วน2!$C$3:$C$20,ปันส่วน2!$A$3:$A$20,D1141,ปันส่วน2!$B$3:$B$20,E1141)</f>
        <v>1936.421</v>
      </c>
      <c r="H1141" s="109">
        <f t="shared" si="17"/>
        <v>2801.7510000000002</v>
      </c>
    </row>
    <row r="1142" spans="1:8">
      <c r="A1142" s="69">
        <v>1139</v>
      </c>
      <c r="B1142" s="82" t="str">
        <f>IF('4 ป้อนข้อมูล'!B1142&lt;&gt;"",'4 ป้อนข้อมูล'!B1142," ")</f>
        <v>โรงเรียนวัดควนเพ็ง</v>
      </c>
      <c r="C1142" s="81" t="str">
        <f>IF('4 ป้อนข้อมูล'!C1142&lt;&gt;"",'4 ป้อนข้อมูล'!C1142," ")</f>
        <v>นางดวงพร  คงแก้ว</v>
      </c>
      <c r="D1142" s="69">
        <f>IF('4 ป้อนข้อมูล'!D1142&lt;&gt;"",'4 ป้อนข้อมูล'!D1142," ")</f>
        <v>2</v>
      </c>
      <c r="E1142" s="71">
        <f>IF('4 ป้อนข้อมูล'!E1142&lt;'3 ค่าคะแนน'!$B$9,0,IF('4 ป้อนข้อมูล'!E1142&lt;'3 ค่าคะแนน'!$B$8,'3 ค่าคะแนน'!$E$9,IF('4 ป้อนข้อมูล'!E1142&lt;'3 ค่าคะแนน'!$B$7,'3 ค่าคะแนน'!$E$8,IF('4 ป้อนข้อมูล'!E1142&lt;'3 ค่าคะแนน'!$B$6,'3 ค่าคะแนน'!$E$7,IF('4 ป้อนข้อมูล'!E1142&lt;'3 ค่าคะแนน'!$B$5,'3 ค่าคะแนน'!$E$6,IF('4 ป้อนข้อมูล'!E1142&lt;'3 ค่าคะแนน'!$B$4,'3 ค่าคะแนน'!$E$5,'3 ค่าคะแนน'!$E$4))))))</f>
        <v>98.75</v>
      </c>
      <c r="F1142" s="109">
        <f>IF('4 ป้อนข้อมูล'!E1142&gt;=70,SUMIF(ปันส่วน!$A$5:$A$16,D1142,ปันส่วน!$F$5:$F$16),0)</f>
        <v>865.33</v>
      </c>
      <c r="G1142" s="109">
        <f>SUMIFS(ปันส่วน2!$C$3:$C$20,ปันส่วน2!$A$3:$A$20,D1142,ปันส่วน2!$B$3:$B$20,E1142)</f>
        <v>1936.421</v>
      </c>
      <c r="H1142" s="109">
        <f t="shared" si="17"/>
        <v>2801.7510000000002</v>
      </c>
    </row>
    <row r="1143" spans="1:8">
      <c r="A1143" s="69">
        <v>1140</v>
      </c>
      <c r="B1143" s="82" t="str">
        <f>IF('4 ป้อนข้อมูล'!B1143&lt;&gt;"",'4 ป้อนข้อมูล'!B1143," ")</f>
        <v>โรงเรียนวัดป่าบอนต่ำ</v>
      </c>
      <c r="C1143" s="81" t="str">
        <f>IF('4 ป้อนข้อมูล'!C1143&lt;&gt;"",'4 ป้อนข้อมูล'!C1143," ")</f>
        <v>นายสมมาถ  ห้องโสภา</v>
      </c>
      <c r="D1143" s="69">
        <f>IF('4 ป้อนข้อมูล'!D1143&lt;&gt;"",'4 ป้อนข้อมูล'!D1143," ")</f>
        <v>1</v>
      </c>
      <c r="E1143" s="71">
        <f>IF('4 ป้อนข้อมูล'!E1143&lt;'3 ค่าคะแนน'!$B$9,0,IF('4 ป้อนข้อมูล'!E1143&lt;'3 ค่าคะแนน'!$B$8,'3 ค่าคะแนน'!$E$9,IF('4 ป้อนข้อมูล'!E1143&lt;'3 ค่าคะแนน'!$B$7,'3 ค่าคะแนน'!$E$8,IF('4 ป้อนข้อมูล'!E1143&lt;'3 ค่าคะแนน'!$B$6,'3 ค่าคะแนน'!$E$7,IF('4 ป้อนข้อมูล'!E1143&lt;'3 ค่าคะแนน'!$B$5,'3 ค่าคะแนน'!$E$6,IF('4 ป้อนข้อมูล'!E1143&lt;'3 ค่าคะแนน'!$B$4,'3 ค่าคะแนน'!$E$5,'3 ค่าคะแนน'!$E$4))))))</f>
        <v>98.75</v>
      </c>
      <c r="F1143" s="109">
        <f>IF('4 ป้อนข้อมูล'!E1143&gt;=70,SUMIF(ปันส่วน!$A$5:$A$16,D1143,ปันส่วน!$F$5:$F$16),0)</f>
        <v>690.67</v>
      </c>
      <c r="G1143" s="109">
        <f>SUMIFS(ปันส่วน2!$C$3:$C$20,ปันส่วน2!$A$3:$A$20,D1143,ปันส่วน2!$B$3:$B$20,E1143)</f>
        <v>1646.749</v>
      </c>
      <c r="H1143" s="109">
        <f t="shared" si="17"/>
        <v>2337.4189999999999</v>
      </c>
    </row>
    <row r="1144" spans="1:8">
      <c r="A1144" s="69">
        <v>1141</v>
      </c>
      <c r="B1144" s="82" t="str">
        <f>IF('4 ป้อนข้อมูล'!B1144&lt;&gt;"",'4 ป้อนข้อมูล'!B1144," ")</f>
        <v>โรงเรียนวัดป่าบอนต่ำ</v>
      </c>
      <c r="C1144" s="81" t="str">
        <f>IF('4 ป้อนข้อมูล'!C1144&lt;&gt;"",'4 ป้อนข้อมูล'!C1144," ")</f>
        <v>นายปรีชา  ยิ่งดำนุ่น</v>
      </c>
      <c r="D1144" s="69">
        <f>IF('4 ป้อนข้อมูล'!D1144&lt;&gt;"",'4 ป้อนข้อมูล'!D1144," ")</f>
        <v>2</v>
      </c>
      <c r="E1144" s="71">
        <f>IF('4 ป้อนข้อมูล'!E1144&lt;'3 ค่าคะแนน'!$B$9,0,IF('4 ป้อนข้อมูล'!E1144&lt;'3 ค่าคะแนน'!$B$8,'3 ค่าคะแนน'!$E$9,IF('4 ป้อนข้อมูล'!E1144&lt;'3 ค่าคะแนน'!$B$7,'3 ค่าคะแนน'!$E$8,IF('4 ป้อนข้อมูล'!E1144&lt;'3 ค่าคะแนน'!$B$6,'3 ค่าคะแนน'!$E$7,IF('4 ป้อนข้อมูล'!E1144&lt;'3 ค่าคะแนน'!$B$5,'3 ค่าคะแนน'!$E$6,IF('4 ป้อนข้อมูล'!E1144&lt;'3 ค่าคะแนน'!$B$4,'3 ค่าคะแนน'!$E$5,'3 ค่าคะแนน'!$E$4))))))</f>
        <v>98.75</v>
      </c>
      <c r="F1144" s="109">
        <f>IF('4 ป้อนข้อมูล'!E1144&gt;=70,SUMIF(ปันส่วน!$A$5:$A$16,D1144,ปันส่วน!$F$5:$F$16),0)</f>
        <v>865.33</v>
      </c>
      <c r="G1144" s="109">
        <f>SUMIFS(ปันส่วน2!$C$3:$C$20,ปันส่วน2!$A$3:$A$20,D1144,ปันส่วน2!$B$3:$B$20,E1144)</f>
        <v>1936.421</v>
      </c>
      <c r="H1144" s="109">
        <f t="shared" si="17"/>
        <v>2801.7510000000002</v>
      </c>
    </row>
    <row r="1145" spans="1:8">
      <c r="A1145" s="69">
        <v>1142</v>
      </c>
      <c r="B1145" s="82" t="str">
        <f>IF('4 ป้อนข้อมูล'!B1145&lt;&gt;"",'4 ป้อนข้อมูล'!B1145," ")</f>
        <v>โรงเรียนวัดป่าบอนต่ำ</v>
      </c>
      <c r="C1145" s="81" t="str">
        <f>IF('4 ป้อนข้อมูล'!C1145&lt;&gt;"",'4 ป้อนข้อมูล'!C1145," ")</f>
        <v>นางสุริยา  ทองสีขาว</v>
      </c>
      <c r="D1145" s="69">
        <f>IF('4 ป้อนข้อมูล'!D1145&lt;&gt;"",'4 ป้อนข้อมูล'!D1145," ")</f>
        <v>2</v>
      </c>
      <c r="E1145" s="71">
        <f>IF('4 ป้อนข้อมูล'!E1145&lt;'3 ค่าคะแนน'!$B$9,0,IF('4 ป้อนข้อมูล'!E1145&lt;'3 ค่าคะแนน'!$B$8,'3 ค่าคะแนน'!$E$9,IF('4 ป้อนข้อมูล'!E1145&lt;'3 ค่าคะแนน'!$B$7,'3 ค่าคะแนน'!$E$8,IF('4 ป้อนข้อมูล'!E1145&lt;'3 ค่าคะแนน'!$B$6,'3 ค่าคะแนน'!$E$7,IF('4 ป้อนข้อมูล'!E1145&lt;'3 ค่าคะแนน'!$B$5,'3 ค่าคะแนน'!$E$6,IF('4 ป้อนข้อมูล'!E1145&lt;'3 ค่าคะแนน'!$B$4,'3 ค่าคะแนน'!$E$5,'3 ค่าคะแนน'!$E$4))))))</f>
        <v>100</v>
      </c>
      <c r="F1145" s="109">
        <f>IF('4 ป้อนข้อมูล'!E1145&gt;=70,SUMIF(ปันส่วน!$A$5:$A$16,D1145,ปันส่วน!$F$5:$F$16),0)</f>
        <v>865.33</v>
      </c>
      <c r="G1145" s="109">
        <f>SUMIFS(ปันส่วน2!$C$3:$C$20,ปันส่วน2!$A$3:$A$20,D1145,ปันส่วน2!$B$3:$B$20,E1145)</f>
        <v>1960.933</v>
      </c>
      <c r="H1145" s="109">
        <f t="shared" si="17"/>
        <v>2826.2629999999999</v>
      </c>
    </row>
    <row r="1146" spans="1:8">
      <c r="A1146" s="69">
        <v>1143</v>
      </c>
      <c r="B1146" s="82" t="str">
        <f>IF('4 ป้อนข้อมูล'!B1146&lt;&gt;"",'4 ป้อนข้อมูล'!B1146," ")</f>
        <v>โรงเรียนวัดป่าบอนต่ำ</v>
      </c>
      <c r="C1146" s="81" t="str">
        <f>IF('4 ป้อนข้อมูล'!C1146&lt;&gt;"",'4 ป้อนข้อมูล'!C1146," ")</f>
        <v>นางเคลือภรร  ฤทธิเดช</v>
      </c>
      <c r="D1146" s="69">
        <f>IF('4 ป้อนข้อมูล'!D1146&lt;&gt;"",'4 ป้อนข้อมูล'!D1146," ")</f>
        <v>2</v>
      </c>
      <c r="E1146" s="71">
        <f>IF('4 ป้อนข้อมูล'!E1146&lt;'3 ค่าคะแนน'!$B$9,0,IF('4 ป้อนข้อมูล'!E1146&lt;'3 ค่าคะแนน'!$B$8,'3 ค่าคะแนน'!$E$9,IF('4 ป้อนข้อมูล'!E1146&lt;'3 ค่าคะแนน'!$B$7,'3 ค่าคะแนน'!$E$8,IF('4 ป้อนข้อมูล'!E1146&lt;'3 ค่าคะแนน'!$B$6,'3 ค่าคะแนน'!$E$7,IF('4 ป้อนข้อมูล'!E1146&lt;'3 ค่าคะแนน'!$B$5,'3 ค่าคะแนน'!$E$6,IF('4 ป้อนข้อมูล'!E1146&lt;'3 ค่าคะแนน'!$B$4,'3 ค่าคะแนน'!$E$5,'3 ค่าคะแนน'!$E$4))))))</f>
        <v>98.75</v>
      </c>
      <c r="F1146" s="109">
        <f>IF('4 ป้อนข้อมูล'!E1146&gt;=70,SUMIF(ปันส่วน!$A$5:$A$16,D1146,ปันส่วน!$F$5:$F$16),0)</f>
        <v>865.33</v>
      </c>
      <c r="G1146" s="109">
        <f>SUMIFS(ปันส่วน2!$C$3:$C$20,ปันส่วน2!$A$3:$A$20,D1146,ปันส่วน2!$B$3:$B$20,E1146)</f>
        <v>1936.421</v>
      </c>
      <c r="H1146" s="109">
        <f t="shared" si="17"/>
        <v>2801.7510000000002</v>
      </c>
    </row>
    <row r="1147" spans="1:8">
      <c r="A1147" s="69">
        <v>1144</v>
      </c>
      <c r="B1147" s="82" t="str">
        <f>IF('4 ป้อนข้อมูล'!B1147&lt;&gt;"",'4 ป้อนข้อมูล'!B1147," ")</f>
        <v>โรงเรียนวัดป่าบอนต่ำ</v>
      </c>
      <c r="C1147" s="81" t="str">
        <f>IF('4 ป้อนข้อมูล'!C1147&lt;&gt;"",'4 ป้อนข้อมูล'!C1147," ")</f>
        <v>นางเพ็ญทิพย์  ชูเหลือ</v>
      </c>
      <c r="D1147" s="69">
        <f>IF('4 ป้อนข้อมูล'!D1147&lt;&gt;"",'4 ป้อนข้อมูล'!D1147," ")</f>
        <v>2</v>
      </c>
      <c r="E1147" s="71">
        <f>IF('4 ป้อนข้อมูล'!E1147&lt;'3 ค่าคะแนน'!$B$9,0,IF('4 ป้อนข้อมูล'!E1147&lt;'3 ค่าคะแนน'!$B$8,'3 ค่าคะแนน'!$E$9,IF('4 ป้อนข้อมูล'!E1147&lt;'3 ค่าคะแนน'!$B$7,'3 ค่าคะแนน'!$E$8,IF('4 ป้อนข้อมูล'!E1147&lt;'3 ค่าคะแนน'!$B$6,'3 ค่าคะแนน'!$E$7,IF('4 ป้อนข้อมูล'!E1147&lt;'3 ค่าคะแนน'!$B$5,'3 ค่าคะแนน'!$E$6,IF('4 ป้อนข้อมูล'!E1147&lt;'3 ค่าคะแนน'!$B$4,'3 ค่าคะแนน'!$E$5,'3 ค่าคะแนน'!$E$4))))))</f>
        <v>100</v>
      </c>
      <c r="F1147" s="109">
        <f>IF('4 ป้อนข้อมูล'!E1147&gt;=70,SUMIF(ปันส่วน!$A$5:$A$16,D1147,ปันส่วน!$F$5:$F$16),0)</f>
        <v>865.33</v>
      </c>
      <c r="G1147" s="109">
        <f>SUMIFS(ปันส่วน2!$C$3:$C$20,ปันส่วน2!$A$3:$A$20,D1147,ปันส่วน2!$B$3:$B$20,E1147)</f>
        <v>1960.933</v>
      </c>
      <c r="H1147" s="109">
        <f t="shared" si="17"/>
        <v>2826.2629999999999</v>
      </c>
    </row>
    <row r="1148" spans="1:8">
      <c r="A1148" s="69">
        <v>1145</v>
      </c>
      <c r="B1148" s="82" t="str">
        <f>IF('4 ป้อนข้อมูล'!B1148&lt;&gt;"",'4 ป้อนข้อมูล'!B1148," ")</f>
        <v>โรงเรียนวัดป่าบอนต่ำ</v>
      </c>
      <c r="C1148" s="81" t="str">
        <f>IF('4 ป้อนข้อมูล'!C1148&lt;&gt;"",'4 ป้อนข้อมูล'!C1148," ")</f>
        <v>นางรัชนิดา   พรหมทองรักษ์</v>
      </c>
      <c r="D1148" s="69">
        <f>IF('4 ป้อนข้อมูล'!D1148&lt;&gt;"",'4 ป้อนข้อมูล'!D1148," ")</f>
        <v>2</v>
      </c>
      <c r="E1148" s="71">
        <f>IF('4 ป้อนข้อมูล'!E1148&lt;'3 ค่าคะแนน'!$B$9,0,IF('4 ป้อนข้อมูล'!E1148&lt;'3 ค่าคะแนน'!$B$8,'3 ค่าคะแนน'!$E$9,IF('4 ป้อนข้อมูล'!E1148&lt;'3 ค่าคะแนน'!$B$7,'3 ค่าคะแนน'!$E$8,IF('4 ป้อนข้อมูล'!E1148&lt;'3 ค่าคะแนน'!$B$6,'3 ค่าคะแนน'!$E$7,IF('4 ป้อนข้อมูล'!E1148&lt;'3 ค่าคะแนน'!$B$5,'3 ค่าคะแนน'!$E$6,IF('4 ป้อนข้อมูล'!E1148&lt;'3 ค่าคะแนน'!$B$4,'3 ค่าคะแนน'!$E$5,'3 ค่าคะแนน'!$E$4))))))</f>
        <v>98.75</v>
      </c>
      <c r="F1148" s="109">
        <f>IF('4 ป้อนข้อมูล'!E1148&gt;=70,SUMIF(ปันส่วน!$A$5:$A$16,D1148,ปันส่วน!$F$5:$F$16),0)</f>
        <v>865.33</v>
      </c>
      <c r="G1148" s="109">
        <f>SUMIFS(ปันส่วน2!$C$3:$C$20,ปันส่วน2!$A$3:$A$20,D1148,ปันส่วน2!$B$3:$B$20,E1148)</f>
        <v>1936.421</v>
      </c>
      <c r="H1148" s="109">
        <f t="shared" si="17"/>
        <v>2801.7510000000002</v>
      </c>
    </row>
    <row r="1149" spans="1:8">
      <c r="A1149" s="69">
        <v>1146</v>
      </c>
      <c r="B1149" s="82" t="str">
        <f>IF('4 ป้อนข้อมูล'!B1149&lt;&gt;"",'4 ป้อนข้อมูล'!B1149," ")</f>
        <v>โรงเรียนวัดป่าบอนต่ำ</v>
      </c>
      <c r="C1149" s="81" t="str">
        <f>IF('4 ป้อนข้อมูล'!C1149&lt;&gt;"",'4 ป้อนข้อมูล'!C1149," ")</f>
        <v>นางเครือวัลย์  จริยภัครติกร</v>
      </c>
      <c r="D1149" s="69">
        <f>IF('4 ป้อนข้อมูล'!D1149&lt;&gt;"",'4 ป้อนข้อมูล'!D1149," ")</f>
        <v>2</v>
      </c>
      <c r="E1149" s="71">
        <f>IF('4 ป้อนข้อมูล'!E1149&lt;'3 ค่าคะแนน'!$B$9,0,IF('4 ป้อนข้อมูล'!E1149&lt;'3 ค่าคะแนน'!$B$8,'3 ค่าคะแนน'!$E$9,IF('4 ป้อนข้อมูล'!E1149&lt;'3 ค่าคะแนน'!$B$7,'3 ค่าคะแนน'!$E$8,IF('4 ป้อนข้อมูล'!E1149&lt;'3 ค่าคะแนน'!$B$6,'3 ค่าคะแนน'!$E$7,IF('4 ป้อนข้อมูล'!E1149&lt;'3 ค่าคะแนน'!$B$5,'3 ค่าคะแนน'!$E$6,IF('4 ป้อนข้อมูล'!E1149&lt;'3 ค่าคะแนน'!$B$4,'3 ค่าคะแนน'!$E$5,'3 ค่าคะแนน'!$E$4))))))</f>
        <v>98.75</v>
      </c>
      <c r="F1149" s="109">
        <f>IF('4 ป้อนข้อมูล'!E1149&gt;=70,SUMIF(ปันส่วน!$A$5:$A$16,D1149,ปันส่วน!$F$5:$F$16),0)</f>
        <v>865.33</v>
      </c>
      <c r="G1149" s="109">
        <f>SUMIFS(ปันส่วน2!$C$3:$C$20,ปันส่วน2!$A$3:$A$20,D1149,ปันส่วน2!$B$3:$B$20,E1149)</f>
        <v>1936.421</v>
      </c>
      <c r="H1149" s="109">
        <f t="shared" si="17"/>
        <v>2801.7510000000002</v>
      </c>
    </row>
    <row r="1150" spans="1:8">
      <c r="A1150" s="69">
        <v>1147</v>
      </c>
      <c r="B1150" s="82" t="str">
        <f>IF('4 ป้อนข้อมูล'!B1150&lt;&gt;"",'4 ป้อนข้อมูล'!B1150," ")</f>
        <v>โรงเรียนวัดป่าบอนต่ำ</v>
      </c>
      <c r="C1150" s="81" t="str">
        <f>IF('4 ป้อนข้อมูล'!C1150&lt;&gt;"",'4 ป้อนข้อมูล'!C1150," ")</f>
        <v>นางเพ็ญจา  อ่อนสง</v>
      </c>
      <c r="D1150" s="69">
        <f>IF('4 ป้อนข้อมูล'!D1150&lt;&gt;"",'4 ป้อนข้อมูล'!D1150," ")</f>
        <v>2</v>
      </c>
      <c r="E1150" s="71">
        <f>IF('4 ป้อนข้อมูล'!E1150&lt;'3 ค่าคะแนน'!$B$9,0,IF('4 ป้อนข้อมูล'!E1150&lt;'3 ค่าคะแนน'!$B$8,'3 ค่าคะแนน'!$E$9,IF('4 ป้อนข้อมูล'!E1150&lt;'3 ค่าคะแนน'!$B$7,'3 ค่าคะแนน'!$E$8,IF('4 ป้อนข้อมูล'!E1150&lt;'3 ค่าคะแนน'!$B$6,'3 ค่าคะแนน'!$E$7,IF('4 ป้อนข้อมูล'!E1150&lt;'3 ค่าคะแนน'!$B$5,'3 ค่าคะแนน'!$E$6,IF('4 ป้อนข้อมูล'!E1150&lt;'3 ค่าคะแนน'!$B$4,'3 ค่าคะแนน'!$E$5,'3 ค่าคะแนน'!$E$4))))))</f>
        <v>98.75</v>
      </c>
      <c r="F1150" s="109">
        <f>IF('4 ป้อนข้อมูล'!E1150&gt;=70,SUMIF(ปันส่วน!$A$5:$A$16,D1150,ปันส่วน!$F$5:$F$16),0)</f>
        <v>865.33</v>
      </c>
      <c r="G1150" s="109">
        <f>SUMIFS(ปันส่วน2!$C$3:$C$20,ปันส่วน2!$A$3:$A$20,D1150,ปันส่วน2!$B$3:$B$20,E1150)</f>
        <v>1936.421</v>
      </c>
      <c r="H1150" s="109">
        <f t="shared" si="17"/>
        <v>2801.7510000000002</v>
      </c>
    </row>
    <row r="1151" spans="1:8">
      <c r="A1151" s="69">
        <v>1148</v>
      </c>
      <c r="B1151" s="82" t="str">
        <f>IF('4 ป้อนข้อมูล'!B1151&lt;&gt;"",'4 ป้อนข้อมูล'!B1151," ")</f>
        <v>โรงเรียนวัดป่าบอนต่ำ</v>
      </c>
      <c r="C1151" s="81" t="str">
        <f>IF('4 ป้อนข้อมูล'!C1151&lt;&gt;"",'4 ป้อนข้อมูล'!C1151," ")</f>
        <v>นางประยูร  เทพชนะ</v>
      </c>
      <c r="D1151" s="69">
        <f>IF('4 ป้อนข้อมูล'!D1151&lt;&gt;"",'4 ป้อนข้อมูล'!D1151," ")</f>
        <v>2</v>
      </c>
      <c r="E1151" s="71">
        <f>IF('4 ป้อนข้อมูล'!E1151&lt;'3 ค่าคะแนน'!$B$9,0,IF('4 ป้อนข้อมูล'!E1151&lt;'3 ค่าคะแนน'!$B$8,'3 ค่าคะแนน'!$E$9,IF('4 ป้อนข้อมูล'!E1151&lt;'3 ค่าคะแนน'!$B$7,'3 ค่าคะแนน'!$E$8,IF('4 ป้อนข้อมูล'!E1151&lt;'3 ค่าคะแนน'!$B$6,'3 ค่าคะแนน'!$E$7,IF('4 ป้อนข้อมูล'!E1151&lt;'3 ค่าคะแนน'!$B$5,'3 ค่าคะแนน'!$E$6,IF('4 ป้อนข้อมูล'!E1151&lt;'3 ค่าคะแนน'!$B$4,'3 ค่าคะแนน'!$E$5,'3 ค่าคะแนน'!$E$4))))))</f>
        <v>98.75</v>
      </c>
      <c r="F1151" s="109">
        <f>IF('4 ป้อนข้อมูล'!E1151&gt;=70,SUMIF(ปันส่วน!$A$5:$A$16,D1151,ปันส่วน!$F$5:$F$16),0)</f>
        <v>865.33</v>
      </c>
      <c r="G1151" s="109">
        <f>SUMIFS(ปันส่วน2!$C$3:$C$20,ปันส่วน2!$A$3:$A$20,D1151,ปันส่วน2!$B$3:$B$20,E1151)</f>
        <v>1936.421</v>
      </c>
      <c r="H1151" s="109">
        <f t="shared" si="17"/>
        <v>2801.7510000000002</v>
      </c>
    </row>
    <row r="1152" spans="1:8">
      <c r="A1152" s="69">
        <v>1149</v>
      </c>
      <c r="B1152" s="82" t="str">
        <f>IF('4 ป้อนข้อมูล'!B1152&lt;&gt;"",'4 ป้อนข้อมูล'!B1152," ")</f>
        <v>โรงเรียนวัดป่าบอนต่ำ</v>
      </c>
      <c r="C1152" s="81" t="str">
        <f>IF('4 ป้อนข้อมูล'!C1152&lt;&gt;"",'4 ป้อนข้อมูล'!C1152," ")</f>
        <v>นางจิราวรรณ  ศักดิ์แก้ว</v>
      </c>
      <c r="D1152" s="69">
        <f>IF('4 ป้อนข้อมูล'!D1152&lt;&gt;"",'4 ป้อนข้อมูล'!D1152," ")</f>
        <v>2</v>
      </c>
      <c r="E1152" s="71">
        <f>IF('4 ป้อนข้อมูล'!E1152&lt;'3 ค่าคะแนน'!$B$9,0,IF('4 ป้อนข้อมูล'!E1152&lt;'3 ค่าคะแนน'!$B$8,'3 ค่าคะแนน'!$E$9,IF('4 ป้อนข้อมูล'!E1152&lt;'3 ค่าคะแนน'!$B$7,'3 ค่าคะแนน'!$E$8,IF('4 ป้อนข้อมูล'!E1152&lt;'3 ค่าคะแนน'!$B$6,'3 ค่าคะแนน'!$E$7,IF('4 ป้อนข้อมูล'!E1152&lt;'3 ค่าคะแนน'!$B$5,'3 ค่าคะแนน'!$E$6,IF('4 ป้อนข้อมูล'!E1152&lt;'3 ค่าคะแนน'!$B$4,'3 ค่าคะแนน'!$E$5,'3 ค่าคะแนน'!$E$4))))))</f>
        <v>98.75</v>
      </c>
      <c r="F1152" s="109">
        <f>IF('4 ป้อนข้อมูล'!E1152&gt;=70,SUMIF(ปันส่วน!$A$5:$A$16,D1152,ปันส่วน!$F$5:$F$16),0)</f>
        <v>865.33</v>
      </c>
      <c r="G1152" s="109">
        <f>SUMIFS(ปันส่วน2!$C$3:$C$20,ปันส่วน2!$A$3:$A$20,D1152,ปันส่วน2!$B$3:$B$20,E1152)</f>
        <v>1936.421</v>
      </c>
      <c r="H1152" s="109">
        <f t="shared" si="17"/>
        <v>2801.7510000000002</v>
      </c>
    </row>
    <row r="1153" spans="1:8">
      <c r="A1153" s="69">
        <v>1150</v>
      </c>
      <c r="B1153" s="82" t="str">
        <f>IF('4 ป้อนข้อมูล'!B1153&lt;&gt;"",'4 ป้อนข้อมูล'!B1153," ")</f>
        <v>โรงเรียนวัดป่าบอนต่ำ</v>
      </c>
      <c r="C1153" s="81" t="str">
        <f>IF('4 ป้อนข้อมูล'!C1153&lt;&gt;"",'4 ป้อนข้อมูล'!C1153," ")</f>
        <v>นางพิมประภา  ศิริวรรณดี</v>
      </c>
      <c r="D1153" s="69">
        <f>IF('4 ป้อนข้อมูล'!D1153&lt;&gt;"",'4 ป้อนข้อมูล'!D1153," ")</f>
        <v>2</v>
      </c>
      <c r="E1153" s="71">
        <f>IF('4 ป้อนข้อมูล'!E1153&lt;'3 ค่าคะแนน'!$B$9,0,IF('4 ป้อนข้อมูล'!E1153&lt;'3 ค่าคะแนน'!$B$8,'3 ค่าคะแนน'!$E$9,IF('4 ป้อนข้อมูล'!E1153&lt;'3 ค่าคะแนน'!$B$7,'3 ค่าคะแนน'!$E$8,IF('4 ป้อนข้อมูล'!E1153&lt;'3 ค่าคะแนน'!$B$6,'3 ค่าคะแนน'!$E$7,IF('4 ป้อนข้อมูล'!E1153&lt;'3 ค่าคะแนน'!$B$5,'3 ค่าคะแนน'!$E$6,IF('4 ป้อนข้อมูล'!E1153&lt;'3 ค่าคะแนน'!$B$4,'3 ค่าคะแนน'!$E$5,'3 ค่าคะแนน'!$E$4))))))</f>
        <v>98.75</v>
      </c>
      <c r="F1153" s="109">
        <f>IF('4 ป้อนข้อมูล'!E1153&gt;=70,SUMIF(ปันส่วน!$A$5:$A$16,D1153,ปันส่วน!$F$5:$F$16),0)</f>
        <v>865.33</v>
      </c>
      <c r="G1153" s="109">
        <f>SUMIFS(ปันส่วน2!$C$3:$C$20,ปันส่วน2!$A$3:$A$20,D1153,ปันส่วน2!$B$3:$B$20,E1153)</f>
        <v>1936.421</v>
      </c>
      <c r="H1153" s="109">
        <f t="shared" si="17"/>
        <v>2801.7510000000002</v>
      </c>
    </row>
    <row r="1154" spans="1:8">
      <c r="A1154" s="69">
        <v>1151</v>
      </c>
      <c r="B1154" s="82" t="str">
        <f>IF('4 ป้อนข้อมูล'!B1154&lt;&gt;"",'4 ป้อนข้อมูล'!B1154," ")</f>
        <v>โรงเรียนวัดป่าบอนต่ำ</v>
      </c>
      <c r="C1154" s="81" t="str">
        <f>IF('4 ป้อนข้อมูล'!C1154&lt;&gt;"",'4 ป้อนข้อมูล'!C1154," ")</f>
        <v>นางสมใจ  ขาวน้อย</v>
      </c>
      <c r="D1154" s="69">
        <f>IF('4 ป้อนข้อมูล'!D1154&lt;&gt;"",'4 ป้อนข้อมูล'!D1154," ")</f>
        <v>2</v>
      </c>
      <c r="E1154" s="71">
        <f>IF('4 ป้อนข้อมูล'!E1154&lt;'3 ค่าคะแนน'!$B$9,0,IF('4 ป้อนข้อมูล'!E1154&lt;'3 ค่าคะแนน'!$B$8,'3 ค่าคะแนน'!$E$9,IF('4 ป้อนข้อมูล'!E1154&lt;'3 ค่าคะแนน'!$B$7,'3 ค่าคะแนน'!$E$8,IF('4 ป้อนข้อมูล'!E1154&lt;'3 ค่าคะแนน'!$B$6,'3 ค่าคะแนน'!$E$7,IF('4 ป้อนข้อมูล'!E1154&lt;'3 ค่าคะแนน'!$B$5,'3 ค่าคะแนน'!$E$6,IF('4 ป้อนข้อมูล'!E1154&lt;'3 ค่าคะแนน'!$B$4,'3 ค่าคะแนน'!$E$5,'3 ค่าคะแนน'!$E$4))))))</f>
        <v>98.75</v>
      </c>
      <c r="F1154" s="109">
        <f>IF('4 ป้อนข้อมูล'!E1154&gt;=70,SUMIF(ปันส่วน!$A$5:$A$16,D1154,ปันส่วน!$F$5:$F$16),0)</f>
        <v>865.33</v>
      </c>
      <c r="G1154" s="109">
        <f>SUMIFS(ปันส่วน2!$C$3:$C$20,ปันส่วน2!$A$3:$A$20,D1154,ปันส่วน2!$B$3:$B$20,E1154)</f>
        <v>1936.421</v>
      </c>
      <c r="H1154" s="109">
        <f t="shared" si="17"/>
        <v>2801.7510000000002</v>
      </c>
    </row>
    <row r="1155" spans="1:8">
      <c r="A1155" s="69">
        <v>1152</v>
      </c>
      <c r="B1155" s="82" t="str">
        <f>IF('4 ป้อนข้อมูล'!B1155&lt;&gt;"",'4 ป้อนข้อมูล'!B1155," ")</f>
        <v>โรงเรียนวัดป่าบอนต่ำ</v>
      </c>
      <c r="C1155" s="81" t="str">
        <f>IF('4 ป้อนข้อมูล'!C1155&lt;&gt;"",'4 ป้อนข้อมูล'!C1155," ")</f>
        <v>นางณัฐกานต์  อินทะสระ</v>
      </c>
      <c r="D1155" s="69">
        <f>IF('4 ป้อนข้อมูล'!D1155&lt;&gt;"",'4 ป้อนข้อมูล'!D1155," ")</f>
        <v>2</v>
      </c>
      <c r="E1155" s="71">
        <f>IF('4 ป้อนข้อมูล'!E1155&lt;'3 ค่าคะแนน'!$B$9,0,IF('4 ป้อนข้อมูล'!E1155&lt;'3 ค่าคะแนน'!$B$8,'3 ค่าคะแนน'!$E$9,IF('4 ป้อนข้อมูล'!E1155&lt;'3 ค่าคะแนน'!$B$7,'3 ค่าคะแนน'!$E$8,IF('4 ป้อนข้อมูล'!E1155&lt;'3 ค่าคะแนน'!$B$6,'3 ค่าคะแนน'!$E$7,IF('4 ป้อนข้อมูล'!E1155&lt;'3 ค่าคะแนน'!$B$5,'3 ค่าคะแนน'!$E$6,IF('4 ป้อนข้อมูล'!E1155&lt;'3 ค่าคะแนน'!$B$4,'3 ค่าคะแนน'!$E$5,'3 ค่าคะแนน'!$E$4))))))</f>
        <v>98.75</v>
      </c>
      <c r="F1155" s="109">
        <f>IF('4 ป้อนข้อมูล'!E1155&gt;=70,SUMIF(ปันส่วน!$A$5:$A$16,D1155,ปันส่วน!$F$5:$F$16),0)</f>
        <v>865.33</v>
      </c>
      <c r="G1155" s="109">
        <f>SUMIFS(ปันส่วน2!$C$3:$C$20,ปันส่วน2!$A$3:$A$20,D1155,ปันส่วน2!$B$3:$B$20,E1155)</f>
        <v>1936.421</v>
      </c>
      <c r="H1155" s="109">
        <f t="shared" si="17"/>
        <v>2801.7510000000002</v>
      </c>
    </row>
    <row r="1156" spans="1:8">
      <c r="A1156" s="69">
        <v>1153</v>
      </c>
      <c r="B1156" s="82" t="str">
        <f>IF('4 ป้อนข้อมูล'!B1156&lt;&gt;"",'4 ป้อนข้อมูล'!B1156," ")</f>
        <v>โรงเรียนวัดป่าบอนต่ำ</v>
      </c>
      <c r="C1156" s="81" t="str">
        <f>IF('4 ป้อนข้อมูล'!C1156&lt;&gt;"",'4 ป้อนข้อมูล'!C1156," ")</f>
        <v>นายสมชาย  เสวนาพร</v>
      </c>
      <c r="D1156" s="69">
        <f>IF('4 ป้อนข้อมูล'!D1156&lt;&gt;"",'4 ป้อนข้อมูล'!D1156," ")</f>
        <v>2</v>
      </c>
      <c r="E1156" s="71">
        <f>IF('4 ป้อนข้อมูล'!E1156&lt;'3 ค่าคะแนน'!$B$9,0,IF('4 ป้อนข้อมูล'!E1156&lt;'3 ค่าคะแนน'!$B$8,'3 ค่าคะแนน'!$E$9,IF('4 ป้อนข้อมูล'!E1156&lt;'3 ค่าคะแนน'!$B$7,'3 ค่าคะแนน'!$E$8,IF('4 ป้อนข้อมูล'!E1156&lt;'3 ค่าคะแนน'!$B$6,'3 ค่าคะแนน'!$E$7,IF('4 ป้อนข้อมูล'!E1156&lt;'3 ค่าคะแนน'!$B$5,'3 ค่าคะแนน'!$E$6,IF('4 ป้อนข้อมูล'!E1156&lt;'3 ค่าคะแนน'!$B$4,'3 ค่าคะแนน'!$E$5,'3 ค่าคะแนน'!$E$4))))))</f>
        <v>98.75</v>
      </c>
      <c r="F1156" s="109">
        <f>IF('4 ป้อนข้อมูล'!E1156&gt;=70,SUMIF(ปันส่วน!$A$5:$A$16,D1156,ปันส่วน!$F$5:$F$16),0)</f>
        <v>865.33</v>
      </c>
      <c r="G1156" s="109">
        <f>SUMIFS(ปันส่วน2!$C$3:$C$20,ปันส่วน2!$A$3:$A$20,D1156,ปันส่วน2!$B$3:$B$20,E1156)</f>
        <v>1936.421</v>
      </c>
      <c r="H1156" s="109">
        <f t="shared" si="17"/>
        <v>2801.7510000000002</v>
      </c>
    </row>
    <row r="1157" spans="1:8">
      <c r="A1157" s="69">
        <v>1154</v>
      </c>
      <c r="B1157" s="82" t="str">
        <f>IF('4 ป้อนข้อมูล'!B1157&lt;&gt;"",'4 ป้อนข้อมูล'!B1157," ")</f>
        <v>โรงเรียนอนุบาลป่าบอน</v>
      </c>
      <c r="C1157" s="81" t="str">
        <f>IF('4 ป้อนข้อมูล'!C1157&lt;&gt;"",'4 ป้อนข้อมูล'!C1157," ")</f>
        <v>นายอำนวย  พรายอินทร์</v>
      </c>
      <c r="D1157" s="69">
        <f>IF('4 ป้อนข้อมูล'!D1157&lt;&gt;"",'4 ป้อนข้อมูล'!D1157," ")</f>
        <v>1</v>
      </c>
      <c r="E1157" s="71">
        <f>IF('4 ป้อนข้อมูล'!E1157&lt;'3 ค่าคะแนน'!$B$9,0,IF('4 ป้อนข้อมูล'!E1157&lt;'3 ค่าคะแนน'!$B$8,'3 ค่าคะแนน'!$E$9,IF('4 ป้อนข้อมูล'!E1157&lt;'3 ค่าคะแนน'!$B$7,'3 ค่าคะแนน'!$E$8,IF('4 ป้อนข้อมูล'!E1157&lt;'3 ค่าคะแนน'!$B$6,'3 ค่าคะแนน'!$E$7,IF('4 ป้อนข้อมูล'!E1157&lt;'3 ค่าคะแนน'!$B$5,'3 ค่าคะแนน'!$E$6,IF('4 ป้อนข้อมูล'!E1157&lt;'3 ค่าคะแนน'!$B$4,'3 ค่าคะแนน'!$E$5,'3 ค่าคะแนน'!$E$4))))))</f>
        <v>98.75</v>
      </c>
      <c r="F1157" s="109">
        <f>IF('4 ป้อนข้อมูล'!E1157&gt;=70,SUMIF(ปันส่วน!$A$5:$A$16,D1157,ปันส่วน!$F$5:$F$16),0)</f>
        <v>690.67</v>
      </c>
      <c r="G1157" s="109">
        <f>SUMIFS(ปันส่วน2!$C$3:$C$20,ปันส่วน2!$A$3:$A$20,D1157,ปันส่วน2!$B$3:$B$20,E1157)</f>
        <v>1646.749</v>
      </c>
      <c r="H1157" s="109">
        <f t="shared" ref="H1157:H1220" si="18">SUM(F1157:G1157)</f>
        <v>2337.4189999999999</v>
      </c>
    </row>
    <row r="1158" spans="1:8">
      <c r="A1158" s="69">
        <v>1155</v>
      </c>
      <c r="B1158" s="82" t="str">
        <f>IF('4 ป้อนข้อมูล'!B1158&lt;&gt;"",'4 ป้อนข้อมูล'!B1158," ")</f>
        <v>โรงเรียนอนุบาลป่าบอน</v>
      </c>
      <c r="C1158" s="81" t="str">
        <f>IF('4 ป้อนข้อมูล'!C1158&lt;&gt;"",'4 ป้อนข้อมูล'!C1158," ")</f>
        <v>น.ส.ปราณีต  รามหนู</v>
      </c>
      <c r="D1158" s="69">
        <f>IF('4 ป้อนข้อมูล'!D1158&lt;&gt;"",'4 ป้อนข้อมูล'!D1158," ")</f>
        <v>3</v>
      </c>
      <c r="E1158" s="71">
        <f>IF('4 ป้อนข้อมูล'!E1158&lt;'3 ค่าคะแนน'!$B$9,0,IF('4 ป้อนข้อมูล'!E1158&lt;'3 ค่าคะแนน'!$B$8,'3 ค่าคะแนน'!$E$9,IF('4 ป้อนข้อมูล'!E1158&lt;'3 ค่าคะแนน'!$B$7,'3 ค่าคะแนน'!$E$8,IF('4 ป้อนข้อมูล'!E1158&lt;'3 ค่าคะแนน'!$B$6,'3 ค่าคะแนน'!$E$7,IF('4 ป้อนข้อมูล'!E1158&lt;'3 ค่าคะแนน'!$B$5,'3 ค่าคะแนน'!$E$6,IF('4 ป้อนข้อมูล'!E1158&lt;'3 ค่าคะแนน'!$B$4,'3 ค่าคะแนน'!$E$5,'3 ค่าคะแนน'!$E$4))))))</f>
        <v>98.75</v>
      </c>
      <c r="F1158" s="109">
        <f>IF('4 ป้อนข้อมูล'!E1158&gt;=70,SUMIF(ปันส่วน!$A$5:$A$16,D1158,ปันส่วน!$F$5:$F$16),0)</f>
        <v>966.95</v>
      </c>
      <c r="G1158" s="109">
        <f>SUMIFS(ปันส่วน2!$C$3:$C$20,ปันส่วน2!$A$3:$A$20,D1158,ปันส่วน2!$B$3:$B$20,E1158)</f>
        <v>2404.8449999999998</v>
      </c>
      <c r="H1158" s="109">
        <f t="shared" si="18"/>
        <v>3371.7950000000001</v>
      </c>
    </row>
    <row r="1159" spans="1:8">
      <c r="A1159" s="69">
        <v>1156</v>
      </c>
      <c r="B1159" s="82" t="str">
        <f>IF('4 ป้อนข้อมูล'!B1159&lt;&gt;"",'4 ป้อนข้อมูล'!B1159," ")</f>
        <v>โรงเรียนอนุบาลป่าบอน</v>
      </c>
      <c r="C1159" s="81" t="str">
        <f>IF('4 ป้อนข้อมูล'!C1159&lt;&gt;"",'4 ป้อนข้อมูล'!C1159," ")</f>
        <v>น.ส.อรนุช  วงค์สวัสดิ์โสต</v>
      </c>
      <c r="D1159" s="69">
        <f>IF('4 ป้อนข้อมูล'!D1159&lt;&gt;"",'4 ป้อนข้อมูล'!D1159," ")</f>
        <v>2</v>
      </c>
      <c r="E1159" s="71">
        <f>IF('4 ป้อนข้อมูล'!E1159&lt;'3 ค่าคะแนน'!$B$9,0,IF('4 ป้อนข้อมูล'!E1159&lt;'3 ค่าคะแนน'!$B$8,'3 ค่าคะแนน'!$E$9,IF('4 ป้อนข้อมูล'!E1159&lt;'3 ค่าคะแนน'!$B$7,'3 ค่าคะแนน'!$E$8,IF('4 ป้อนข้อมูล'!E1159&lt;'3 ค่าคะแนน'!$B$6,'3 ค่าคะแนน'!$E$7,IF('4 ป้อนข้อมูล'!E1159&lt;'3 ค่าคะแนน'!$B$5,'3 ค่าคะแนน'!$E$6,IF('4 ป้อนข้อมูล'!E1159&lt;'3 ค่าคะแนน'!$B$4,'3 ค่าคะแนน'!$E$5,'3 ค่าคะแนน'!$E$4))))))</f>
        <v>100</v>
      </c>
      <c r="F1159" s="109">
        <f>IF('4 ป้อนข้อมูล'!E1159&gt;=70,SUMIF(ปันส่วน!$A$5:$A$16,D1159,ปันส่วน!$F$5:$F$16),0)</f>
        <v>865.33</v>
      </c>
      <c r="G1159" s="109">
        <f>SUMIFS(ปันส่วน2!$C$3:$C$20,ปันส่วน2!$A$3:$A$20,D1159,ปันส่วน2!$B$3:$B$20,E1159)</f>
        <v>1960.933</v>
      </c>
      <c r="H1159" s="109">
        <f t="shared" si="18"/>
        <v>2826.2629999999999</v>
      </c>
    </row>
    <row r="1160" spans="1:8">
      <c r="A1160" s="69">
        <v>1157</v>
      </c>
      <c r="B1160" s="82" t="str">
        <f>IF('4 ป้อนข้อมูล'!B1160&lt;&gt;"",'4 ป้อนข้อมูล'!B1160," ")</f>
        <v>โรงเรียนอนุบาลป่าบอน</v>
      </c>
      <c r="C1160" s="81" t="str">
        <f>IF('4 ป้อนข้อมูล'!C1160&lt;&gt;"",'4 ป้อนข้อมูล'!C1160," ")</f>
        <v>น.ส.สมจิตต์  เขียวหอม</v>
      </c>
      <c r="D1160" s="69">
        <f>IF('4 ป้อนข้อมูล'!D1160&lt;&gt;"",'4 ป้อนข้อมูล'!D1160," ")</f>
        <v>2</v>
      </c>
      <c r="E1160" s="71">
        <f>IF('4 ป้อนข้อมูล'!E1160&lt;'3 ค่าคะแนน'!$B$9,0,IF('4 ป้อนข้อมูล'!E1160&lt;'3 ค่าคะแนน'!$B$8,'3 ค่าคะแนน'!$E$9,IF('4 ป้อนข้อมูล'!E1160&lt;'3 ค่าคะแนน'!$B$7,'3 ค่าคะแนน'!$E$8,IF('4 ป้อนข้อมูล'!E1160&lt;'3 ค่าคะแนน'!$B$6,'3 ค่าคะแนน'!$E$7,IF('4 ป้อนข้อมูล'!E1160&lt;'3 ค่าคะแนน'!$B$5,'3 ค่าคะแนน'!$E$6,IF('4 ป้อนข้อมูล'!E1160&lt;'3 ค่าคะแนน'!$B$4,'3 ค่าคะแนน'!$E$5,'3 ค่าคะแนน'!$E$4))))))</f>
        <v>98.75</v>
      </c>
      <c r="F1160" s="109">
        <f>IF('4 ป้อนข้อมูล'!E1160&gt;=70,SUMIF(ปันส่วน!$A$5:$A$16,D1160,ปันส่วน!$F$5:$F$16),0)</f>
        <v>865.33</v>
      </c>
      <c r="G1160" s="109">
        <f>SUMIFS(ปันส่วน2!$C$3:$C$20,ปันส่วน2!$A$3:$A$20,D1160,ปันส่วน2!$B$3:$B$20,E1160)</f>
        <v>1936.421</v>
      </c>
      <c r="H1160" s="109">
        <f t="shared" si="18"/>
        <v>2801.7510000000002</v>
      </c>
    </row>
    <row r="1161" spans="1:8">
      <c r="A1161" s="69">
        <v>1158</v>
      </c>
      <c r="B1161" s="82" t="str">
        <f>IF('4 ป้อนข้อมูล'!B1161&lt;&gt;"",'4 ป้อนข้อมูล'!B1161," ")</f>
        <v>โรงเรียนอนุบาลป่าบอน</v>
      </c>
      <c r="C1161" s="81" t="str">
        <f>IF('4 ป้อนข้อมูล'!C1161&lt;&gt;"",'4 ป้อนข้อมูล'!C1161," ")</f>
        <v>น.ส.ชิตชนก  ปาธะรัตน์</v>
      </c>
      <c r="D1161" s="69">
        <f>IF('4 ป้อนข้อมูล'!D1161&lt;&gt;"",'4 ป้อนข้อมูล'!D1161," ")</f>
        <v>2</v>
      </c>
      <c r="E1161" s="71">
        <f>IF('4 ป้อนข้อมูล'!E1161&lt;'3 ค่าคะแนน'!$B$9,0,IF('4 ป้อนข้อมูล'!E1161&lt;'3 ค่าคะแนน'!$B$8,'3 ค่าคะแนน'!$E$9,IF('4 ป้อนข้อมูล'!E1161&lt;'3 ค่าคะแนน'!$B$7,'3 ค่าคะแนน'!$E$8,IF('4 ป้อนข้อมูล'!E1161&lt;'3 ค่าคะแนน'!$B$6,'3 ค่าคะแนน'!$E$7,IF('4 ป้อนข้อมูล'!E1161&lt;'3 ค่าคะแนน'!$B$5,'3 ค่าคะแนน'!$E$6,IF('4 ป้อนข้อมูล'!E1161&lt;'3 ค่าคะแนน'!$B$4,'3 ค่าคะแนน'!$E$5,'3 ค่าคะแนน'!$E$4))))))</f>
        <v>98.75</v>
      </c>
      <c r="F1161" s="109">
        <f>IF('4 ป้อนข้อมูล'!E1161&gt;=70,SUMIF(ปันส่วน!$A$5:$A$16,D1161,ปันส่วน!$F$5:$F$16),0)</f>
        <v>865.33</v>
      </c>
      <c r="G1161" s="109">
        <f>SUMIFS(ปันส่วน2!$C$3:$C$20,ปันส่วน2!$A$3:$A$20,D1161,ปันส่วน2!$B$3:$B$20,E1161)</f>
        <v>1936.421</v>
      </c>
      <c r="H1161" s="109">
        <f t="shared" si="18"/>
        <v>2801.7510000000002</v>
      </c>
    </row>
    <row r="1162" spans="1:8">
      <c r="A1162" s="69">
        <v>1159</v>
      </c>
      <c r="B1162" s="82" t="str">
        <f>IF('4 ป้อนข้อมูล'!B1162&lt;&gt;"",'4 ป้อนข้อมูล'!B1162," ")</f>
        <v>โรงเรียนอนุบาลป่าบอน</v>
      </c>
      <c r="C1162" s="81" t="str">
        <f>IF('4 ป้อนข้อมูล'!C1162&lt;&gt;"",'4 ป้อนข้อมูล'!C1162," ")</f>
        <v>นางกุศล  จงรักษ์</v>
      </c>
      <c r="D1162" s="69">
        <f>IF('4 ป้อนข้อมูล'!D1162&lt;&gt;"",'4 ป้อนข้อมูล'!D1162," ")</f>
        <v>2</v>
      </c>
      <c r="E1162" s="71">
        <f>IF('4 ป้อนข้อมูล'!E1162&lt;'3 ค่าคะแนน'!$B$9,0,IF('4 ป้อนข้อมูล'!E1162&lt;'3 ค่าคะแนน'!$B$8,'3 ค่าคะแนน'!$E$9,IF('4 ป้อนข้อมูล'!E1162&lt;'3 ค่าคะแนน'!$B$7,'3 ค่าคะแนน'!$E$8,IF('4 ป้อนข้อมูล'!E1162&lt;'3 ค่าคะแนน'!$B$6,'3 ค่าคะแนน'!$E$7,IF('4 ป้อนข้อมูล'!E1162&lt;'3 ค่าคะแนน'!$B$5,'3 ค่าคะแนน'!$E$6,IF('4 ป้อนข้อมูล'!E1162&lt;'3 ค่าคะแนน'!$B$4,'3 ค่าคะแนน'!$E$5,'3 ค่าคะแนน'!$E$4))))))</f>
        <v>100</v>
      </c>
      <c r="F1162" s="109">
        <f>IF('4 ป้อนข้อมูล'!E1162&gt;=70,SUMIF(ปันส่วน!$A$5:$A$16,D1162,ปันส่วน!$F$5:$F$16),0)</f>
        <v>865.33</v>
      </c>
      <c r="G1162" s="109">
        <f>SUMIFS(ปันส่วน2!$C$3:$C$20,ปันส่วน2!$A$3:$A$20,D1162,ปันส่วน2!$B$3:$B$20,E1162)</f>
        <v>1960.933</v>
      </c>
      <c r="H1162" s="109">
        <f t="shared" si="18"/>
        <v>2826.2629999999999</v>
      </c>
    </row>
    <row r="1163" spans="1:8">
      <c r="A1163" s="69">
        <v>1160</v>
      </c>
      <c r="B1163" s="82" t="str">
        <f>IF('4 ป้อนข้อมูล'!B1163&lt;&gt;"",'4 ป้อนข้อมูล'!B1163," ")</f>
        <v>โรงเรียนอนุบาลป่าบอน</v>
      </c>
      <c r="C1163" s="81" t="str">
        <f>IF('4 ป้อนข้อมูล'!C1163&lt;&gt;"",'4 ป้อนข้อมูล'!C1163," ")</f>
        <v>นางเบญญา  สุขบัว</v>
      </c>
      <c r="D1163" s="69">
        <f>IF('4 ป้อนข้อมูล'!D1163&lt;&gt;"",'4 ป้อนข้อมูล'!D1163," ")</f>
        <v>2</v>
      </c>
      <c r="E1163" s="71">
        <f>IF('4 ป้อนข้อมูล'!E1163&lt;'3 ค่าคะแนน'!$B$9,0,IF('4 ป้อนข้อมูล'!E1163&lt;'3 ค่าคะแนน'!$B$8,'3 ค่าคะแนน'!$E$9,IF('4 ป้อนข้อมูล'!E1163&lt;'3 ค่าคะแนน'!$B$7,'3 ค่าคะแนน'!$E$8,IF('4 ป้อนข้อมูล'!E1163&lt;'3 ค่าคะแนน'!$B$6,'3 ค่าคะแนน'!$E$7,IF('4 ป้อนข้อมูล'!E1163&lt;'3 ค่าคะแนน'!$B$5,'3 ค่าคะแนน'!$E$6,IF('4 ป้อนข้อมูล'!E1163&lt;'3 ค่าคะแนน'!$B$4,'3 ค่าคะแนน'!$E$5,'3 ค่าคะแนน'!$E$4))))))</f>
        <v>98.75</v>
      </c>
      <c r="F1163" s="109">
        <f>IF('4 ป้อนข้อมูล'!E1163&gt;=70,SUMIF(ปันส่วน!$A$5:$A$16,D1163,ปันส่วน!$F$5:$F$16),0)</f>
        <v>865.33</v>
      </c>
      <c r="G1163" s="109">
        <f>SUMIFS(ปันส่วน2!$C$3:$C$20,ปันส่วน2!$A$3:$A$20,D1163,ปันส่วน2!$B$3:$B$20,E1163)</f>
        <v>1936.421</v>
      </c>
      <c r="H1163" s="109">
        <f t="shared" si="18"/>
        <v>2801.7510000000002</v>
      </c>
    </row>
    <row r="1164" spans="1:8">
      <c r="A1164" s="69">
        <v>1161</v>
      </c>
      <c r="B1164" s="82" t="str">
        <f>IF('4 ป้อนข้อมูล'!B1164&lt;&gt;"",'4 ป้อนข้อมูล'!B1164," ")</f>
        <v>โรงเรียนอนุบาลป่าบอน</v>
      </c>
      <c r="C1164" s="81" t="str">
        <f>IF('4 ป้อนข้อมูล'!C1164&lt;&gt;"",'4 ป้อนข้อมูล'!C1164," ")</f>
        <v>นางสมศรี  ประสมศรี</v>
      </c>
      <c r="D1164" s="69">
        <f>IF('4 ป้อนข้อมูล'!D1164&lt;&gt;"",'4 ป้อนข้อมูล'!D1164," ")</f>
        <v>2</v>
      </c>
      <c r="E1164" s="71">
        <f>IF('4 ป้อนข้อมูล'!E1164&lt;'3 ค่าคะแนน'!$B$9,0,IF('4 ป้อนข้อมูล'!E1164&lt;'3 ค่าคะแนน'!$B$8,'3 ค่าคะแนน'!$E$9,IF('4 ป้อนข้อมูล'!E1164&lt;'3 ค่าคะแนน'!$B$7,'3 ค่าคะแนน'!$E$8,IF('4 ป้อนข้อมูล'!E1164&lt;'3 ค่าคะแนน'!$B$6,'3 ค่าคะแนน'!$E$7,IF('4 ป้อนข้อมูล'!E1164&lt;'3 ค่าคะแนน'!$B$5,'3 ค่าคะแนน'!$E$6,IF('4 ป้อนข้อมูล'!E1164&lt;'3 ค่าคะแนน'!$B$4,'3 ค่าคะแนน'!$E$5,'3 ค่าคะแนน'!$E$4))))))</f>
        <v>98.75</v>
      </c>
      <c r="F1164" s="109">
        <f>IF('4 ป้อนข้อมูล'!E1164&gt;=70,SUMIF(ปันส่วน!$A$5:$A$16,D1164,ปันส่วน!$F$5:$F$16),0)</f>
        <v>865.33</v>
      </c>
      <c r="G1164" s="109">
        <f>SUMIFS(ปันส่วน2!$C$3:$C$20,ปันส่วน2!$A$3:$A$20,D1164,ปันส่วน2!$B$3:$B$20,E1164)</f>
        <v>1936.421</v>
      </c>
      <c r="H1164" s="109">
        <f t="shared" si="18"/>
        <v>2801.7510000000002</v>
      </c>
    </row>
    <row r="1165" spans="1:8">
      <c r="A1165" s="69">
        <v>1162</v>
      </c>
      <c r="B1165" s="82" t="str">
        <f>IF('4 ป้อนข้อมูล'!B1165&lt;&gt;"",'4 ป้อนข้อมูล'!B1165," ")</f>
        <v>โรงเรียนอนุบาลป่าบอน</v>
      </c>
      <c r="C1165" s="81" t="str">
        <f>IF('4 ป้อนข้อมูล'!C1165&lt;&gt;"",'4 ป้อนข้อมูล'!C1165," ")</f>
        <v>นางสมใจ  กุลกิจ</v>
      </c>
      <c r="D1165" s="69">
        <f>IF('4 ป้อนข้อมูล'!D1165&lt;&gt;"",'4 ป้อนข้อมูล'!D1165," ")</f>
        <v>2</v>
      </c>
      <c r="E1165" s="71">
        <f>IF('4 ป้อนข้อมูล'!E1165&lt;'3 ค่าคะแนน'!$B$9,0,IF('4 ป้อนข้อมูล'!E1165&lt;'3 ค่าคะแนน'!$B$8,'3 ค่าคะแนน'!$E$9,IF('4 ป้อนข้อมูล'!E1165&lt;'3 ค่าคะแนน'!$B$7,'3 ค่าคะแนน'!$E$8,IF('4 ป้อนข้อมูล'!E1165&lt;'3 ค่าคะแนน'!$B$6,'3 ค่าคะแนน'!$E$7,IF('4 ป้อนข้อมูล'!E1165&lt;'3 ค่าคะแนน'!$B$5,'3 ค่าคะแนน'!$E$6,IF('4 ป้อนข้อมูล'!E1165&lt;'3 ค่าคะแนน'!$B$4,'3 ค่าคะแนน'!$E$5,'3 ค่าคะแนน'!$E$4))))))</f>
        <v>98.75</v>
      </c>
      <c r="F1165" s="109">
        <f>IF('4 ป้อนข้อมูล'!E1165&gt;=70,SUMIF(ปันส่วน!$A$5:$A$16,D1165,ปันส่วน!$F$5:$F$16),0)</f>
        <v>865.33</v>
      </c>
      <c r="G1165" s="109">
        <f>SUMIFS(ปันส่วน2!$C$3:$C$20,ปันส่วน2!$A$3:$A$20,D1165,ปันส่วน2!$B$3:$B$20,E1165)</f>
        <v>1936.421</v>
      </c>
      <c r="H1165" s="109">
        <f t="shared" si="18"/>
        <v>2801.7510000000002</v>
      </c>
    </row>
    <row r="1166" spans="1:8">
      <c r="A1166" s="69">
        <v>1163</v>
      </c>
      <c r="B1166" s="82" t="str">
        <f>IF('4 ป้อนข้อมูล'!B1166&lt;&gt;"",'4 ป้อนข้อมูล'!B1166," ")</f>
        <v>โรงเรียนอนุบาลป่าบอน</v>
      </c>
      <c r="C1166" s="81" t="str">
        <f>IF('4 ป้อนข้อมูล'!C1166&lt;&gt;"",'4 ป้อนข้อมูล'!C1166," ")</f>
        <v>นายอำพร  แสงศรี</v>
      </c>
      <c r="D1166" s="69">
        <f>IF('4 ป้อนข้อมูล'!D1166&lt;&gt;"",'4 ป้อนข้อมูล'!D1166," ")</f>
        <v>2</v>
      </c>
      <c r="E1166" s="71">
        <f>IF('4 ป้อนข้อมูล'!E1166&lt;'3 ค่าคะแนน'!$B$9,0,IF('4 ป้อนข้อมูล'!E1166&lt;'3 ค่าคะแนน'!$B$8,'3 ค่าคะแนน'!$E$9,IF('4 ป้อนข้อมูล'!E1166&lt;'3 ค่าคะแนน'!$B$7,'3 ค่าคะแนน'!$E$8,IF('4 ป้อนข้อมูล'!E1166&lt;'3 ค่าคะแนน'!$B$6,'3 ค่าคะแนน'!$E$7,IF('4 ป้อนข้อมูล'!E1166&lt;'3 ค่าคะแนน'!$B$5,'3 ค่าคะแนน'!$E$6,IF('4 ป้อนข้อมูล'!E1166&lt;'3 ค่าคะแนน'!$B$4,'3 ค่าคะแนน'!$E$5,'3 ค่าคะแนน'!$E$4))))))</f>
        <v>98.75</v>
      </c>
      <c r="F1166" s="109">
        <f>IF('4 ป้อนข้อมูล'!E1166&gt;=70,SUMIF(ปันส่วน!$A$5:$A$16,D1166,ปันส่วน!$F$5:$F$16),0)</f>
        <v>865.33</v>
      </c>
      <c r="G1166" s="109">
        <f>SUMIFS(ปันส่วน2!$C$3:$C$20,ปันส่วน2!$A$3:$A$20,D1166,ปันส่วน2!$B$3:$B$20,E1166)</f>
        <v>1936.421</v>
      </c>
      <c r="H1166" s="109">
        <f t="shared" si="18"/>
        <v>2801.7510000000002</v>
      </c>
    </row>
    <row r="1167" spans="1:8">
      <c r="A1167" s="69">
        <v>1164</v>
      </c>
      <c r="B1167" s="82" t="str">
        <f>IF('4 ป้อนข้อมูล'!B1167&lt;&gt;"",'4 ป้อนข้อมูล'!B1167," ")</f>
        <v>โรงเรียนอนุบาลป่าบอน</v>
      </c>
      <c r="C1167" s="81" t="str">
        <f>IF('4 ป้อนข้อมูล'!C1167&lt;&gt;"",'4 ป้อนข้อมูล'!C1167," ")</f>
        <v>นายวันชัย  กฤษณะพันธ์</v>
      </c>
      <c r="D1167" s="69">
        <f>IF('4 ป้อนข้อมูล'!D1167&lt;&gt;"",'4 ป้อนข้อมูล'!D1167," ")</f>
        <v>2</v>
      </c>
      <c r="E1167" s="71">
        <f>IF('4 ป้อนข้อมูล'!E1167&lt;'3 ค่าคะแนน'!$B$9,0,IF('4 ป้อนข้อมูล'!E1167&lt;'3 ค่าคะแนน'!$B$8,'3 ค่าคะแนน'!$E$9,IF('4 ป้อนข้อมูล'!E1167&lt;'3 ค่าคะแนน'!$B$7,'3 ค่าคะแนน'!$E$8,IF('4 ป้อนข้อมูล'!E1167&lt;'3 ค่าคะแนน'!$B$6,'3 ค่าคะแนน'!$E$7,IF('4 ป้อนข้อมูล'!E1167&lt;'3 ค่าคะแนน'!$B$5,'3 ค่าคะแนน'!$E$6,IF('4 ป้อนข้อมูล'!E1167&lt;'3 ค่าคะแนน'!$B$4,'3 ค่าคะแนน'!$E$5,'3 ค่าคะแนน'!$E$4))))))</f>
        <v>98.75</v>
      </c>
      <c r="F1167" s="109">
        <f>IF('4 ป้อนข้อมูล'!E1167&gt;=70,SUMIF(ปันส่วน!$A$5:$A$16,D1167,ปันส่วน!$F$5:$F$16),0)</f>
        <v>865.33</v>
      </c>
      <c r="G1167" s="109">
        <f>SUMIFS(ปันส่วน2!$C$3:$C$20,ปันส่วน2!$A$3:$A$20,D1167,ปันส่วน2!$B$3:$B$20,E1167)</f>
        <v>1936.421</v>
      </c>
      <c r="H1167" s="109">
        <f t="shared" si="18"/>
        <v>2801.7510000000002</v>
      </c>
    </row>
    <row r="1168" spans="1:8">
      <c r="A1168" s="69">
        <v>1165</v>
      </c>
      <c r="B1168" s="82" t="str">
        <f>IF('4 ป้อนข้อมูล'!B1168&lt;&gt;"",'4 ป้อนข้อมูล'!B1168," ")</f>
        <v>โรงเรียนอนุบาลป่าบอน</v>
      </c>
      <c r="C1168" s="81" t="str">
        <f>IF('4 ป้อนข้อมูล'!C1168&lt;&gt;"",'4 ป้อนข้อมูล'!C1168," ")</f>
        <v>นางสงบ  กฤษณะพันธ์</v>
      </c>
      <c r="D1168" s="69">
        <f>IF('4 ป้อนข้อมูล'!D1168&lt;&gt;"",'4 ป้อนข้อมูล'!D1168," ")</f>
        <v>2</v>
      </c>
      <c r="E1168" s="71">
        <f>IF('4 ป้อนข้อมูล'!E1168&lt;'3 ค่าคะแนน'!$B$9,0,IF('4 ป้อนข้อมูล'!E1168&lt;'3 ค่าคะแนน'!$B$8,'3 ค่าคะแนน'!$E$9,IF('4 ป้อนข้อมูล'!E1168&lt;'3 ค่าคะแนน'!$B$7,'3 ค่าคะแนน'!$E$8,IF('4 ป้อนข้อมูล'!E1168&lt;'3 ค่าคะแนน'!$B$6,'3 ค่าคะแนน'!$E$7,IF('4 ป้อนข้อมูล'!E1168&lt;'3 ค่าคะแนน'!$B$5,'3 ค่าคะแนน'!$E$6,IF('4 ป้อนข้อมูล'!E1168&lt;'3 ค่าคะแนน'!$B$4,'3 ค่าคะแนน'!$E$5,'3 ค่าคะแนน'!$E$4))))))</f>
        <v>98.75</v>
      </c>
      <c r="F1168" s="109">
        <f>IF('4 ป้อนข้อมูล'!E1168&gt;=70,SUMIF(ปันส่วน!$A$5:$A$16,D1168,ปันส่วน!$F$5:$F$16),0)</f>
        <v>865.33</v>
      </c>
      <c r="G1168" s="109">
        <f>SUMIFS(ปันส่วน2!$C$3:$C$20,ปันส่วน2!$A$3:$A$20,D1168,ปันส่วน2!$B$3:$B$20,E1168)</f>
        <v>1936.421</v>
      </c>
      <c r="H1168" s="109">
        <f t="shared" si="18"/>
        <v>2801.7510000000002</v>
      </c>
    </row>
    <row r="1169" spans="1:8">
      <c r="A1169" s="69">
        <v>1166</v>
      </c>
      <c r="B1169" s="82" t="str">
        <f>IF('4 ป้อนข้อมูล'!B1169&lt;&gt;"",'4 ป้อนข้อมูล'!B1169," ")</f>
        <v>โรงเรียนอนุบาลป่าบอน</v>
      </c>
      <c r="C1169" s="81" t="str">
        <f>IF('4 ป้อนข้อมูล'!C1169&lt;&gt;"",'4 ป้อนข้อมูล'!C1169," ")</f>
        <v>นางรัชนี  ปิยวรศักดิ์</v>
      </c>
      <c r="D1169" s="69">
        <f>IF('4 ป้อนข้อมูล'!D1169&lt;&gt;"",'4 ป้อนข้อมูล'!D1169," ")</f>
        <v>2</v>
      </c>
      <c r="E1169" s="71">
        <f>IF('4 ป้อนข้อมูล'!E1169&lt;'3 ค่าคะแนน'!$B$9,0,IF('4 ป้อนข้อมูล'!E1169&lt;'3 ค่าคะแนน'!$B$8,'3 ค่าคะแนน'!$E$9,IF('4 ป้อนข้อมูล'!E1169&lt;'3 ค่าคะแนน'!$B$7,'3 ค่าคะแนน'!$E$8,IF('4 ป้อนข้อมูล'!E1169&lt;'3 ค่าคะแนน'!$B$6,'3 ค่าคะแนน'!$E$7,IF('4 ป้อนข้อมูล'!E1169&lt;'3 ค่าคะแนน'!$B$5,'3 ค่าคะแนน'!$E$6,IF('4 ป้อนข้อมูล'!E1169&lt;'3 ค่าคะแนน'!$B$4,'3 ค่าคะแนน'!$E$5,'3 ค่าคะแนน'!$E$4))))))</f>
        <v>98.75</v>
      </c>
      <c r="F1169" s="109">
        <f>IF('4 ป้อนข้อมูล'!E1169&gt;=70,SUMIF(ปันส่วน!$A$5:$A$16,D1169,ปันส่วน!$F$5:$F$16),0)</f>
        <v>865.33</v>
      </c>
      <c r="G1169" s="109">
        <f>SUMIFS(ปันส่วน2!$C$3:$C$20,ปันส่วน2!$A$3:$A$20,D1169,ปันส่วน2!$B$3:$B$20,E1169)</f>
        <v>1936.421</v>
      </c>
      <c r="H1169" s="109">
        <f t="shared" si="18"/>
        <v>2801.7510000000002</v>
      </c>
    </row>
    <row r="1170" spans="1:8">
      <c r="A1170" s="69">
        <v>1167</v>
      </c>
      <c r="B1170" s="82" t="str">
        <f>IF('4 ป้อนข้อมูล'!B1170&lt;&gt;"",'4 ป้อนข้อมูล'!B1170," ")</f>
        <v>โรงเรียนอนุบาลป่าบอน</v>
      </c>
      <c r="C1170" s="81" t="str">
        <f>IF('4 ป้อนข้อมูล'!C1170&lt;&gt;"",'4 ป้อนข้อมูล'!C1170," ")</f>
        <v>นางวันเพ็ญ  ภักดี</v>
      </c>
      <c r="D1170" s="69">
        <f>IF('4 ป้อนข้อมูล'!D1170&lt;&gt;"",'4 ป้อนข้อมูล'!D1170," ")</f>
        <v>2</v>
      </c>
      <c r="E1170" s="71">
        <f>IF('4 ป้อนข้อมูล'!E1170&lt;'3 ค่าคะแนน'!$B$9,0,IF('4 ป้อนข้อมูล'!E1170&lt;'3 ค่าคะแนน'!$B$8,'3 ค่าคะแนน'!$E$9,IF('4 ป้อนข้อมูล'!E1170&lt;'3 ค่าคะแนน'!$B$7,'3 ค่าคะแนน'!$E$8,IF('4 ป้อนข้อมูล'!E1170&lt;'3 ค่าคะแนน'!$B$6,'3 ค่าคะแนน'!$E$7,IF('4 ป้อนข้อมูล'!E1170&lt;'3 ค่าคะแนน'!$B$5,'3 ค่าคะแนน'!$E$6,IF('4 ป้อนข้อมูล'!E1170&lt;'3 ค่าคะแนน'!$B$4,'3 ค่าคะแนน'!$E$5,'3 ค่าคะแนน'!$E$4))))))</f>
        <v>98.75</v>
      </c>
      <c r="F1170" s="109">
        <f>IF('4 ป้อนข้อมูล'!E1170&gt;=70,SUMIF(ปันส่วน!$A$5:$A$16,D1170,ปันส่วน!$F$5:$F$16),0)</f>
        <v>865.33</v>
      </c>
      <c r="G1170" s="109">
        <f>SUMIFS(ปันส่วน2!$C$3:$C$20,ปันส่วน2!$A$3:$A$20,D1170,ปันส่วน2!$B$3:$B$20,E1170)</f>
        <v>1936.421</v>
      </c>
      <c r="H1170" s="109">
        <f t="shared" si="18"/>
        <v>2801.7510000000002</v>
      </c>
    </row>
    <row r="1171" spans="1:8">
      <c r="A1171" s="69">
        <v>1168</v>
      </c>
      <c r="B1171" s="82" t="str">
        <f>IF('4 ป้อนข้อมูล'!B1171&lt;&gt;"",'4 ป้อนข้อมูล'!B1171," ")</f>
        <v>โรงเรียนอนุบาลป่าบอน</v>
      </c>
      <c r="C1171" s="81" t="str">
        <f>IF('4 ป้อนข้อมูล'!C1171&lt;&gt;"",'4 ป้อนข้อมูล'!C1171," ")</f>
        <v>นางฉลวย  สุทธิเหลือ</v>
      </c>
      <c r="D1171" s="69">
        <f>IF('4 ป้อนข้อมูล'!D1171&lt;&gt;"",'4 ป้อนข้อมูล'!D1171," ")</f>
        <v>2</v>
      </c>
      <c r="E1171" s="71">
        <f>IF('4 ป้อนข้อมูล'!E1171&lt;'3 ค่าคะแนน'!$B$9,0,IF('4 ป้อนข้อมูล'!E1171&lt;'3 ค่าคะแนน'!$B$8,'3 ค่าคะแนน'!$E$9,IF('4 ป้อนข้อมูล'!E1171&lt;'3 ค่าคะแนน'!$B$7,'3 ค่าคะแนน'!$E$8,IF('4 ป้อนข้อมูล'!E1171&lt;'3 ค่าคะแนน'!$B$6,'3 ค่าคะแนน'!$E$7,IF('4 ป้อนข้อมูล'!E1171&lt;'3 ค่าคะแนน'!$B$5,'3 ค่าคะแนน'!$E$6,IF('4 ป้อนข้อมูล'!E1171&lt;'3 ค่าคะแนน'!$B$4,'3 ค่าคะแนน'!$E$5,'3 ค่าคะแนน'!$E$4))))))</f>
        <v>98.75</v>
      </c>
      <c r="F1171" s="109">
        <f>IF('4 ป้อนข้อมูล'!E1171&gt;=70,SUMIF(ปันส่วน!$A$5:$A$16,D1171,ปันส่วน!$F$5:$F$16),0)</f>
        <v>865.33</v>
      </c>
      <c r="G1171" s="109">
        <f>SUMIFS(ปันส่วน2!$C$3:$C$20,ปันส่วน2!$A$3:$A$20,D1171,ปันส่วน2!$B$3:$B$20,E1171)</f>
        <v>1936.421</v>
      </c>
      <c r="H1171" s="109">
        <f t="shared" si="18"/>
        <v>2801.7510000000002</v>
      </c>
    </row>
    <row r="1172" spans="1:8">
      <c r="A1172" s="69">
        <v>1169</v>
      </c>
      <c r="B1172" s="82" t="str">
        <f>IF('4 ป้อนข้อมูล'!B1172&lt;&gt;"",'4 ป้อนข้อมูล'!B1172," ")</f>
        <v>โรงเรียนอนุบาลป่าบอน</v>
      </c>
      <c r="C1172" s="81" t="str">
        <f>IF('4 ป้อนข้อมูล'!C1172&lt;&gt;"",'4 ป้อนข้อมูล'!C1172," ")</f>
        <v>นางสุวิไล  ศรีเกตุ</v>
      </c>
      <c r="D1172" s="69">
        <f>IF('4 ป้อนข้อมูล'!D1172&lt;&gt;"",'4 ป้อนข้อมูล'!D1172," ")</f>
        <v>2</v>
      </c>
      <c r="E1172" s="71">
        <f>IF('4 ป้อนข้อมูล'!E1172&lt;'3 ค่าคะแนน'!$B$9,0,IF('4 ป้อนข้อมูล'!E1172&lt;'3 ค่าคะแนน'!$B$8,'3 ค่าคะแนน'!$E$9,IF('4 ป้อนข้อมูล'!E1172&lt;'3 ค่าคะแนน'!$B$7,'3 ค่าคะแนน'!$E$8,IF('4 ป้อนข้อมูล'!E1172&lt;'3 ค่าคะแนน'!$B$6,'3 ค่าคะแนน'!$E$7,IF('4 ป้อนข้อมูล'!E1172&lt;'3 ค่าคะแนน'!$B$5,'3 ค่าคะแนน'!$E$6,IF('4 ป้อนข้อมูล'!E1172&lt;'3 ค่าคะแนน'!$B$4,'3 ค่าคะแนน'!$E$5,'3 ค่าคะแนน'!$E$4))))))</f>
        <v>100</v>
      </c>
      <c r="F1172" s="109">
        <f>IF('4 ป้อนข้อมูล'!E1172&gt;=70,SUMIF(ปันส่วน!$A$5:$A$16,D1172,ปันส่วน!$F$5:$F$16),0)</f>
        <v>865.33</v>
      </c>
      <c r="G1172" s="109">
        <f>SUMIFS(ปันส่วน2!$C$3:$C$20,ปันส่วน2!$A$3:$A$20,D1172,ปันส่วน2!$B$3:$B$20,E1172)</f>
        <v>1960.933</v>
      </c>
      <c r="H1172" s="109">
        <f t="shared" si="18"/>
        <v>2826.2629999999999</v>
      </c>
    </row>
    <row r="1173" spans="1:8">
      <c r="A1173" s="69">
        <v>1170</v>
      </c>
      <c r="B1173" s="82" t="str">
        <f>IF('4 ป้อนข้อมูล'!B1173&lt;&gt;"",'4 ป้อนข้อมูล'!B1173," ")</f>
        <v>โรงเรียนอนุบาลป่าบอน</v>
      </c>
      <c r="C1173" s="81" t="str">
        <f>IF('4 ป้อนข้อมูล'!C1173&lt;&gt;"",'4 ป้อนข้อมูล'!C1173," ")</f>
        <v>นางเจนจิรา  สุขเพ็ง</v>
      </c>
      <c r="D1173" s="69">
        <f>IF('4 ป้อนข้อมูล'!D1173&lt;&gt;"",'4 ป้อนข้อมูล'!D1173," ")</f>
        <v>2</v>
      </c>
      <c r="E1173" s="71">
        <f>IF('4 ป้อนข้อมูล'!E1173&lt;'3 ค่าคะแนน'!$B$9,0,IF('4 ป้อนข้อมูล'!E1173&lt;'3 ค่าคะแนน'!$B$8,'3 ค่าคะแนน'!$E$9,IF('4 ป้อนข้อมูล'!E1173&lt;'3 ค่าคะแนน'!$B$7,'3 ค่าคะแนน'!$E$8,IF('4 ป้อนข้อมูล'!E1173&lt;'3 ค่าคะแนน'!$B$6,'3 ค่าคะแนน'!$E$7,IF('4 ป้อนข้อมูล'!E1173&lt;'3 ค่าคะแนน'!$B$5,'3 ค่าคะแนน'!$E$6,IF('4 ป้อนข้อมูล'!E1173&lt;'3 ค่าคะแนน'!$B$4,'3 ค่าคะแนน'!$E$5,'3 ค่าคะแนน'!$E$4))))))</f>
        <v>98.75</v>
      </c>
      <c r="F1173" s="109">
        <f>IF('4 ป้อนข้อมูล'!E1173&gt;=70,SUMIF(ปันส่วน!$A$5:$A$16,D1173,ปันส่วน!$F$5:$F$16),0)</f>
        <v>865.33</v>
      </c>
      <c r="G1173" s="109">
        <f>SUMIFS(ปันส่วน2!$C$3:$C$20,ปันส่วน2!$A$3:$A$20,D1173,ปันส่วน2!$B$3:$B$20,E1173)</f>
        <v>1936.421</v>
      </c>
      <c r="H1173" s="109">
        <f t="shared" si="18"/>
        <v>2801.7510000000002</v>
      </c>
    </row>
    <row r="1174" spans="1:8">
      <c r="A1174" s="69">
        <v>1171</v>
      </c>
      <c r="B1174" s="82" t="str">
        <f>IF('4 ป้อนข้อมูล'!B1174&lt;&gt;"",'4 ป้อนข้อมูล'!B1174," ")</f>
        <v>โรงเรียนอนุบาลป่าบอน</v>
      </c>
      <c r="C1174" s="81" t="str">
        <f>IF('4 ป้อนข้อมูล'!C1174&lt;&gt;"",'4 ป้อนข้อมูล'!C1174," ")</f>
        <v>นางนาตยา  ฤทธิ์ชู</v>
      </c>
      <c r="D1174" s="69">
        <f>IF('4 ป้อนข้อมูล'!D1174&lt;&gt;"",'4 ป้อนข้อมูล'!D1174," ")</f>
        <v>2</v>
      </c>
      <c r="E1174" s="71">
        <f>IF('4 ป้อนข้อมูล'!E1174&lt;'3 ค่าคะแนน'!$B$9,0,IF('4 ป้อนข้อมูล'!E1174&lt;'3 ค่าคะแนน'!$B$8,'3 ค่าคะแนน'!$E$9,IF('4 ป้อนข้อมูล'!E1174&lt;'3 ค่าคะแนน'!$B$7,'3 ค่าคะแนน'!$E$8,IF('4 ป้อนข้อมูล'!E1174&lt;'3 ค่าคะแนน'!$B$6,'3 ค่าคะแนน'!$E$7,IF('4 ป้อนข้อมูล'!E1174&lt;'3 ค่าคะแนน'!$B$5,'3 ค่าคะแนน'!$E$6,IF('4 ป้อนข้อมูล'!E1174&lt;'3 ค่าคะแนน'!$B$4,'3 ค่าคะแนน'!$E$5,'3 ค่าคะแนน'!$E$4))))))</f>
        <v>98.75</v>
      </c>
      <c r="F1174" s="109">
        <f>IF('4 ป้อนข้อมูล'!E1174&gt;=70,SUMIF(ปันส่วน!$A$5:$A$16,D1174,ปันส่วน!$F$5:$F$16),0)</f>
        <v>865.33</v>
      </c>
      <c r="G1174" s="109">
        <f>SUMIFS(ปันส่วน2!$C$3:$C$20,ปันส่วน2!$A$3:$A$20,D1174,ปันส่วน2!$B$3:$B$20,E1174)</f>
        <v>1936.421</v>
      </c>
      <c r="H1174" s="109">
        <f t="shared" si="18"/>
        <v>2801.7510000000002</v>
      </c>
    </row>
    <row r="1175" spans="1:8">
      <c r="A1175" s="69">
        <v>1172</v>
      </c>
      <c r="B1175" s="82" t="str">
        <f>IF('4 ป้อนข้อมูล'!B1175&lt;&gt;"",'4 ป้อนข้อมูล'!B1175," ")</f>
        <v>โรงเรียนอนุบาลป่าบอน</v>
      </c>
      <c r="C1175" s="81" t="str">
        <f>IF('4 ป้อนข้อมูล'!C1175&lt;&gt;"",'4 ป้อนข้อมูล'!C1175," ")</f>
        <v>น.ส.โสภาภรณ์  วัจนพิสิฐ</v>
      </c>
      <c r="D1175" s="69">
        <f>IF('4 ป้อนข้อมูล'!D1175&lt;&gt;"",'4 ป้อนข้อมูล'!D1175," ")</f>
        <v>2</v>
      </c>
      <c r="E1175" s="71">
        <f>IF('4 ป้อนข้อมูล'!E1175&lt;'3 ค่าคะแนน'!$B$9,0,IF('4 ป้อนข้อมูล'!E1175&lt;'3 ค่าคะแนน'!$B$8,'3 ค่าคะแนน'!$E$9,IF('4 ป้อนข้อมูล'!E1175&lt;'3 ค่าคะแนน'!$B$7,'3 ค่าคะแนน'!$E$8,IF('4 ป้อนข้อมูล'!E1175&lt;'3 ค่าคะแนน'!$B$6,'3 ค่าคะแนน'!$E$7,IF('4 ป้อนข้อมูล'!E1175&lt;'3 ค่าคะแนน'!$B$5,'3 ค่าคะแนน'!$E$6,IF('4 ป้อนข้อมูล'!E1175&lt;'3 ค่าคะแนน'!$B$4,'3 ค่าคะแนน'!$E$5,'3 ค่าคะแนน'!$E$4))))))</f>
        <v>98.75</v>
      </c>
      <c r="F1175" s="109">
        <f>IF('4 ป้อนข้อมูล'!E1175&gt;=70,SUMIF(ปันส่วน!$A$5:$A$16,D1175,ปันส่วน!$F$5:$F$16),0)</f>
        <v>865.33</v>
      </c>
      <c r="G1175" s="109">
        <f>SUMIFS(ปันส่วน2!$C$3:$C$20,ปันส่วน2!$A$3:$A$20,D1175,ปันส่วน2!$B$3:$B$20,E1175)</f>
        <v>1936.421</v>
      </c>
      <c r="H1175" s="109">
        <f t="shared" si="18"/>
        <v>2801.7510000000002</v>
      </c>
    </row>
    <row r="1176" spans="1:8">
      <c r="A1176" s="69">
        <v>1173</v>
      </c>
      <c r="B1176" s="82" t="str">
        <f>IF('4 ป้อนข้อมูล'!B1176&lt;&gt;"",'4 ป้อนข้อมูล'!B1176," ")</f>
        <v>โรงเรียนอนุบาลป่าบอน</v>
      </c>
      <c r="C1176" s="81" t="str">
        <f>IF('4 ป้อนข้อมูล'!C1176&lt;&gt;"",'4 ป้อนข้อมูล'!C1176," ")</f>
        <v>นางกุลภัสสร์  บัวมาก</v>
      </c>
      <c r="D1176" s="69">
        <f>IF('4 ป้อนข้อมูล'!D1176&lt;&gt;"",'4 ป้อนข้อมูล'!D1176," ")</f>
        <v>2</v>
      </c>
      <c r="E1176" s="71">
        <f>IF('4 ป้อนข้อมูล'!E1176&lt;'3 ค่าคะแนน'!$B$9,0,IF('4 ป้อนข้อมูล'!E1176&lt;'3 ค่าคะแนน'!$B$8,'3 ค่าคะแนน'!$E$9,IF('4 ป้อนข้อมูล'!E1176&lt;'3 ค่าคะแนน'!$B$7,'3 ค่าคะแนน'!$E$8,IF('4 ป้อนข้อมูล'!E1176&lt;'3 ค่าคะแนน'!$B$6,'3 ค่าคะแนน'!$E$7,IF('4 ป้อนข้อมูล'!E1176&lt;'3 ค่าคะแนน'!$B$5,'3 ค่าคะแนน'!$E$6,IF('4 ป้อนข้อมูล'!E1176&lt;'3 ค่าคะแนน'!$B$4,'3 ค่าคะแนน'!$E$5,'3 ค่าคะแนน'!$E$4))))))</f>
        <v>98.75</v>
      </c>
      <c r="F1176" s="109">
        <f>IF('4 ป้อนข้อมูล'!E1176&gt;=70,SUMIF(ปันส่วน!$A$5:$A$16,D1176,ปันส่วน!$F$5:$F$16),0)</f>
        <v>865.33</v>
      </c>
      <c r="G1176" s="109">
        <f>SUMIFS(ปันส่วน2!$C$3:$C$20,ปันส่วน2!$A$3:$A$20,D1176,ปันส่วน2!$B$3:$B$20,E1176)</f>
        <v>1936.421</v>
      </c>
      <c r="H1176" s="109">
        <f t="shared" si="18"/>
        <v>2801.7510000000002</v>
      </c>
    </row>
    <row r="1177" spans="1:8">
      <c r="A1177" s="69">
        <v>1174</v>
      </c>
      <c r="B1177" s="82" t="str">
        <f>IF('4 ป้อนข้อมูล'!B1177&lt;&gt;"",'4 ป้อนข้อมูล'!B1177," ")</f>
        <v>โรงเรียนอนุบาลป่าบอน</v>
      </c>
      <c r="C1177" s="81" t="str">
        <f>IF('4 ป้อนข้อมูล'!C1177&lt;&gt;"",'4 ป้อนข้อมูล'!C1177," ")</f>
        <v>นางทัศณีย์  แสงเกื้อหนุน</v>
      </c>
      <c r="D1177" s="69">
        <f>IF('4 ป้อนข้อมูล'!D1177&lt;&gt;"",'4 ป้อนข้อมูล'!D1177," ")</f>
        <v>2</v>
      </c>
      <c r="E1177" s="71">
        <f>IF('4 ป้อนข้อมูล'!E1177&lt;'3 ค่าคะแนน'!$B$9,0,IF('4 ป้อนข้อมูล'!E1177&lt;'3 ค่าคะแนน'!$B$8,'3 ค่าคะแนน'!$E$9,IF('4 ป้อนข้อมูล'!E1177&lt;'3 ค่าคะแนน'!$B$7,'3 ค่าคะแนน'!$E$8,IF('4 ป้อนข้อมูล'!E1177&lt;'3 ค่าคะแนน'!$B$6,'3 ค่าคะแนน'!$E$7,IF('4 ป้อนข้อมูล'!E1177&lt;'3 ค่าคะแนน'!$B$5,'3 ค่าคะแนน'!$E$6,IF('4 ป้อนข้อมูล'!E1177&lt;'3 ค่าคะแนน'!$B$4,'3 ค่าคะแนน'!$E$5,'3 ค่าคะแนน'!$E$4))))))</f>
        <v>98.75</v>
      </c>
      <c r="F1177" s="109">
        <f>IF('4 ป้อนข้อมูล'!E1177&gt;=70,SUMIF(ปันส่วน!$A$5:$A$16,D1177,ปันส่วน!$F$5:$F$16),0)</f>
        <v>865.33</v>
      </c>
      <c r="G1177" s="109">
        <f>SUMIFS(ปันส่วน2!$C$3:$C$20,ปันส่วน2!$A$3:$A$20,D1177,ปันส่วน2!$B$3:$B$20,E1177)</f>
        <v>1936.421</v>
      </c>
      <c r="H1177" s="109">
        <f t="shared" si="18"/>
        <v>2801.7510000000002</v>
      </c>
    </row>
    <row r="1178" spans="1:8">
      <c r="A1178" s="69">
        <v>1175</v>
      </c>
      <c r="B1178" s="82" t="str">
        <f>IF('4 ป้อนข้อมูล'!B1178&lt;&gt;"",'4 ป้อนข้อมูล'!B1178," ")</f>
        <v>โรงเรียนอนุบาลป่าบอน</v>
      </c>
      <c r="C1178" s="81" t="str">
        <f>IF('4 ป้อนข้อมูล'!C1178&lt;&gt;"",'4 ป้อนข้อมูล'!C1178," ")</f>
        <v>นางสมเจต  แสงแก้ว</v>
      </c>
      <c r="D1178" s="69">
        <f>IF('4 ป้อนข้อมูล'!D1178&lt;&gt;"",'4 ป้อนข้อมูล'!D1178," ")</f>
        <v>2</v>
      </c>
      <c r="E1178" s="71">
        <f>IF('4 ป้อนข้อมูล'!E1178&lt;'3 ค่าคะแนน'!$B$9,0,IF('4 ป้อนข้อมูล'!E1178&lt;'3 ค่าคะแนน'!$B$8,'3 ค่าคะแนน'!$E$9,IF('4 ป้อนข้อมูล'!E1178&lt;'3 ค่าคะแนน'!$B$7,'3 ค่าคะแนน'!$E$8,IF('4 ป้อนข้อมูล'!E1178&lt;'3 ค่าคะแนน'!$B$6,'3 ค่าคะแนน'!$E$7,IF('4 ป้อนข้อมูล'!E1178&lt;'3 ค่าคะแนน'!$B$5,'3 ค่าคะแนน'!$E$6,IF('4 ป้อนข้อมูล'!E1178&lt;'3 ค่าคะแนน'!$B$4,'3 ค่าคะแนน'!$E$5,'3 ค่าคะแนน'!$E$4))))))</f>
        <v>98.75</v>
      </c>
      <c r="F1178" s="109">
        <f>IF('4 ป้อนข้อมูล'!E1178&gt;=70,SUMIF(ปันส่วน!$A$5:$A$16,D1178,ปันส่วน!$F$5:$F$16),0)</f>
        <v>865.33</v>
      </c>
      <c r="G1178" s="109">
        <f>SUMIFS(ปันส่วน2!$C$3:$C$20,ปันส่วน2!$A$3:$A$20,D1178,ปันส่วน2!$B$3:$B$20,E1178)</f>
        <v>1936.421</v>
      </c>
      <c r="H1178" s="109">
        <f t="shared" si="18"/>
        <v>2801.7510000000002</v>
      </c>
    </row>
    <row r="1179" spans="1:8">
      <c r="A1179" s="69">
        <v>1176</v>
      </c>
      <c r="B1179" s="82" t="str">
        <f>IF('4 ป้อนข้อมูล'!B1179&lt;&gt;"",'4 ป้อนข้อมูล'!B1179," ")</f>
        <v>โรงเรียนอนุบาลป่าบอน</v>
      </c>
      <c r="C1179" s="81" t="str">
        <f>IF('4 ป้อนข้อมูล'!C1179&lt;&gt;"",'4 ป้อนข้อมูล'!C1179," ")</f>
        <v>นางบำเพ็ญ  ดำรงคดีราษฎร์</v>
      </c>
      <c r="D1179" s="69">
        <f>IF('4 ป้อนข้อมูล'!D1179&lt;&gt;"",'4 ป้อนข้อมูล'!D1179," ")</f>
        <v>2</v>
      </c>
      <c r="E1179" s="71">
        <f>IF('4 ป้อนข้อมูล'!E1179&lt;'3 ค่าคะแนน'!$B$9,0,IF('4 ป้อนข้อมูล'!E1179&lt;'3 ค่าคะแนน'!$B$8,'3 ค่าคะแนน'!$E$9,IF('4 ป้อนข้อมูล'!E1179&lt;'3 ค่าคะแนน'!$B$7,'3 ค่าคะแนน'!$E$8,IF('4 ป้อนข้อมูล'!E1179&lt;'3 ค่าคะแนน'!$B$6,'3 ค่าคะแนน'!$E$7,IF('4 ป้อนข้อมูล'!E1179&lt;'3 ค่าคะแนน'!$B$5,'3 ค่าคะแนน'!$E$6,IF('4 ป้อนข้อมูล'!E1179&lt;'3 ค่าคะแนน'!$B$4,'3 ค่าคะแนน'!$E$5,'3 ค่าคะแนน'!$E$4))))))</f>
        <v>100</v>
      </c>
      <c r="F1179" s="109">
        <f>IF('4 ป้อนข้อมูล'!E1179&gt;=70,SUMIF(ปันส่วน!$A$5:$A$16,D1179,ปันส่วน!$F$5:$F$16),0)</f>
        <v>865.33</v>
      </c>
      <c r="G1179" s="109">
        <f>SUMIFS(ปันส่วน2!$C$3:$C$20,ปันส่วน2!$A$3:$A$20,D1179,ปันส่วน2!$B$3:$B$20,E1179)</f>
        <v>1960.933</v>
      </c>
      <c r="H1179" s="109">
        <f t="shared" si="18"/>
        <v>2826.2629999999999</v>
      </c>
    </row>
    <row r="1180" spans="1:8">
      <c r="A1180" s="69">
        <v>1177</v>
      </c>
      <c r="B1180" s="82" t="str">
        <f>IF('4 ป้อนข้อมูล'!B1180&lt;&gt;"",'4 ป้อนข้อมูล'!B1180," ")</f>
        <v>โรงเรียนอนุบาลป่าบอน</v>
      </c>
      <c r="C1180" s="81" t="str">
        <f>IF('4 ป้อนข้อมูล'!C1180&lt;&gt;"",'4 ป้อนข้อมูล'!C1180," ")</f>
        <v>นางธนพร  มุสิกะสังข์</v>
      </c>
      <c r="D1180" s="69">
        <f>IF('4 ป้อนข้อมูล'!D1180&lt;&gt;"",'4 ป้อนข้อมูล'!D1180," ")</f>
        <v>2</v>
      </c>
      <c r="E1180" s="71">
        <f>IF('4 ป้อนข้อมูล'!E1180&lt;'3 ค่าคะแนน'!$B$9,0,IF('4 ป้อนข้อมูล'!E1180&lt;'3 ค่าคะแนน'!$B$8,'3 ค่าคะแนน'!$E$9,IF('4 ป้อนข้อมูล'!E1180&lt;'3 ค่าคะแนน'!$B$7,'3 ค่าคะแนน'!$E$8,IF('4 ป้อนข้อมูล'!E1180&lt;'3 ค่าคะแนน'!$B$6,'3 ค่าคะแนน'!$E$7,IF('4 ป้อนข้อมูล'!E1180&lt;'3 ค่าคะแนน'!$B$5,'3 ค่าคะแนน'!$E$6,IF('4 ป้อนข้อมูล'!E1180&lt;'3 ค่าคะแนน'!$B$4,'3 ค่าคะแนน'!$E$5,'3 ค่าคะแนน'!$E$4))))))</f>
        <v>98.75</v>
      </c>
      <c r="F1180" s="109">
        <f>IF('4 ป้อนข้อมูล'!E1180&gt;=70,SUMIF(ปันส่วน!$A$5:$A$16,D1180,ปันส่วน!$F$5:$F$16),0)</f>
        <v>865.33</v>
      </c>
      <c r="G1180" s="109">
        <f>SUMIFS(ปันส่วน2!$C$3:$C$20,ปันส่วน2!$A$3:$A$20,D1180,ปันส่วน2!$B$3:$B$20,E1180)</f>
        <v>1936.421</v>
      </c>
      <c r="H1180" s="109">
        <f t="shared" si="18"/>
        <v>2801.7510000000002</v>
      </c>
    </row>
    <row r="1181" spans="1:8">
      <c r="A1181" s="69">
        <v>1178</v>
      </c>
      <c r="B1181" s="82" t="str">
        <f>IF('4 ป้อนข้อมูล'!B1181&lt;&gt;"",'4 ป้อนข้อมูล'!B1181," ")</f>
        <v>โรงเรียนอนุบาลป่าบอน</v>
      </c>
      <c r="C1181" s="81" t="str">
        <f>IF('4 ป้อนข้อมูล'!C1181&lt;&gt;"",'4 ป้อนข้อมูล'!C1181," ")</f>
        <v>น.ส.นวภัทร  ศรีชูทอง</v>
      </c>
      <c r="D1181" s="69">
        <f>IF('4 ป้อนข้อมูล'!D1181&lt;&gt;"",'4 ป้อนข้อมูล'!D1181," ")</f>
        <v>2</v>
      </c>
      <c r="E1181" s="71">
        <f>IF('4 ป้อนข้อมูล'!E1181&lt;'3 ค่าคะแนน'!$B$9,0,IF('4 ป้อนข้อมูล'!E1181&lt;'3 ค่าคะแนน'!$B$8,'3 ค่าคะแนน'!$E$9,IF('4 ป้อนข้อมูล'!E1181&lt;'3 ค่าคะแนน'!$B$7,'3 ค่าคะแนน'!$E$8,IF('4 ป้อนข้อมูล'!E1181&lt;'3 ค่าคะแนน'!$B$6,'3 ค่าคะแนน'!$E$7,IF('4 ป้อนข้อมูล'!E1181&lt;'3 ค่าคะแนน'!$B$5,'3 ค่าคะแนน'!$E$6,IF('4 ป้อนข้อมูล'!E1181&lt;'3 ค่าคะแนน'!$B$4,'3 ค่าคะแนน'!$E$5,'3 ค่าคะแนน'!$E$4))))))</f>
        <v>98.75</v>
      </c>
      <c r="F1181" s="109">
        <f>IF('4 ป้อนข้อมูล'!E1181&gt;=70,SUMIF(ปันส่วน!$A$5:$A$16,D1181,ปันส่วน!$F$5:$F$16),0)</f>
        <v>865.33</v>
      </c>
      <c r="G1181" s="109">
        <f>SUMIFS(ปันส่วน2!$C$3:$C$20,ปันส่วน2!$A$3:$A$20,D1181,ปันส่วน2!$B$3:$B$20,E1181)</f>
        <v>1936.421</v>
      </c>
      <c r="H1181" s="109">
        <f t="shared" si="18"/>
        <v>2801.7510000000002</v>
      </c>
    </row>
    <row r="1182" spans="1:8">
      <c r="A1182" s="69">
        <v>1179</v>
      </c>
      <c r="B1182" s="82" t="str">
        <f>IF('4 ป้อนข้อมูล'!B1182&lt;&gt;"",'4 ป้อนข้อมูล'!B1182," ")</f>
        <v>โรงเรียนอนุบาลป่าบอน</v>
      </c>
      <c r="C1182" s="81" t="str">
        <f>IF('4 ป้อนข้อมูล'!C1182&lt;&gt;"",'4 ป้อนข้อมูล'!C1182," ")</f>
        <v>นางรัชนี  เมืองแก้ว</v>
      </c>
      <c r="D1182" s="69">
        <f>IF('4 ป้อนข้อมูล'!D1182&lt;&gt;"",'4 ป้อนข้อมูล'!D1182," ")</f>
        <v>3</v>
      </c>
      <c r="E1182" s="71">
        <f>IF('4 ป้อนข้อมูล'!E1182&lt;'3 ค่าคะแนน'!$B$9,0,IF('4 ป้อนข้อมูล'!E1182&lt;'3 ค่าคะแนน'!$B$8,'3 ค่าคะแนน'!$E$9,IF('4 ป้อนข้อมูล'!E1182&lt;'3 ค่าคะแนน'!$B$7,'3 ค่าคะแนน'!$E$8,IF('4 ป้อนข้อมูล'!E1182&lt;'3 ค่าคะแนน'!$B$6,'3 ค่าคะแนน'!$E$7,IF('4 ป้อนข้อมูล'!E1182&lt;'3 ค่าคะแนน'!$B$5,'3 ค่าคะแนน'!$E$6,IF('4 ป้อนข้อมูล'!E1182&lt;'3 ค่าคะแนน'!$B$4,'3 ค่าคะแนน'!$E$5,'3 ค่าคะแนน'!$E$4))))))</f>
        <v>98.75</v>
      </c>
      <c r="F1182" s="109">
        <f>IF('4 ป้อนข้อมูล'!E1182&gt;=70,SUMIF(ปันส่วน!$A$5:$A$16,D1182,ปันส่วน!$F$5:$F$16),0)</f>
        <v>966.95</v>
      </c>
      <c r="G1182" s="109">
        <f>SUMIFS(ปันส่วน2!$C$3:$C$20,ปันส่วน2!$A$3:$A$20,D1182,ปันส่วน2!$B$3:$B$20,E1182)</f>
        <v>2404.8449999999998</v>
      </c>
      <c r="H1182" s="109">
        <f t="shared" si="18"/>
        <v>3371.7950000000001</v>
      </c>
    </row>
    <row r="1183" spans="1:8">
      <c r="A1183" s="69">
        <v>1180</v>
      </c>
      <c r="B1183" s="82" t="str">
        <f>IF('4 ป้อนข้อมูล'!B1183&lt;&gt;"",'4 ป้อนข้อมูล'!B1183," ")</f>
        <v>โรงเรียนอนุบาลป่าบอน</v>
      </c>
      <c r="C1183" s="81" t="str">
        <f>IF('4 ป้อนข้อมูล'!C1183&lt;&gt;"",'4 ป้อนข้อมูล'!C1183," ")</f>
        <v>นางวารุณีย์  คงทน</v>
      </c>
      <c r="D1183" s="69">
        <f>IF('4 ป้อนข้อมูล'!D1183&lt;&gt;"",'4 ป้อนข้อมูล'!D1183," ")</f>
        <v>2</v>
      </c>
      <c r="E1183" s="71">
        <f>IF('4 ป้อนข้อมูล'!E1183&lt;'3 ค่าคะแนน'!$B$9,0,IF('4 ป้อนข้อมูล'!E1183&lt;'3 ค่าคะแนน'!$B$8,'3 ค่าคะแนน'!$E$9,IF('4 ป้อนข้อมูล'!E1183&lt;'3 ค่าคะแนน'!$B$7,'3 ค่าคะแนน'!$E$8,IF('4 ป้อนข้อมูล'!E1183&lt;'3 ค่าคะแนน'!$B$6,'3 ค่าคะแนน'!$E$7,IF('4 ป้อนข้อมูล'!E1183&lt;'3 ค่าคะแนน'!$B$5,'3 ค่าคะแนน'!$E$6,IF('4 ป้อนข้อมูล'!E1183&lt;'3 ค่าคะแนน'!$B$4,'3 ค่าคะแนน'!$E$5,'3 ค่าคะแนน'!$E$4))))))</f>
        <v>98.75</v>
      </c>
      <c r="F1183" s="109">
        <f>IF('4 ป้อนข้อมูล'!E1183&gt;=70,SUMIF(ปันส่วน!$A$5:$A$16,D1183,ปันส่วน!$F$5:$F$16),0)</f>
        <v>865.33</v>
      </c>
      <c r="G1183" s="109">
        <f>SUMIFS(ปันส่วน2!$C$3:$C$20,ปันส่วน2!$A$3:$A$20,D1183,ปันส่วน2!$B$3:$B$20,E1183)</f>
        <v>1936.421</v>
      </c>
      <c r="H1183" s="109">
        <f t="shared" si="18"/>
        <v>2801.7510000000002</v>
      </c>
    </row>
    <row r="1184" spans="1:8">
      <c r="A1184" s="69">
        <v>1181</v>
      </c>
      <c r="B1184" s="82" t="str">
        <f>IF('4 ป้อนข้อมูล'!B1184&lt;&gt;"",'4 ป้อนข้อมูล'!B1184," ")</f>
        <v>โรงเรียนอนุบาลป่าบอน</v>
      </c>
      <c r="C1184" s="81" t="str">
        <f>IF('4 ป้อนข้อมูล'!C1184&lt;&gt;"",'4 ป้อนข้อมูล'!C1184," ")</f>
        <v>นางสิรินาฎ  เยาวชิรพงศ์</v>
      </c>
      <c r="D1184" s="69">
        <f>IF('4 ป้อนข้อมูล'!D1184&lt;&gt;"",'4 ป้อนข้อมูล'!D1184," ")</f>
        <v>2</v>
      </c>
      <c r="E1184" s="71">
        <f>IF('4 ป้อนข้อมูล'!E1184&lt;'3 ค่าคะแนน'!$B$9,0,IF('4 ป้อนข้อมูล'!E1184&lt;'3 ค่าคะแนน'!$B$8,'3 ค่าคะแนน'!$E$9,IF('4 ป้อนข้อมูล'!E1184&lt;'3 ค่าคะแนน'!$B$7,'3 ค่าคะแนน'!$E$8,IF('4 ป้อนข้อมูล'!E1184&lt;'3 ค่าคะแนน'!$B$6,'3 ค่าคะแนน'!$E$7,IF('4 ป้อนข้อมูล'!E1184&lt;'3 ค่าคะแนน'!$B$5,'3 ค่าคะแนน'!$E$6,IF('4 ป้อนข้อมูล'!E1184&lt;'3 ค่าคะแนน'!$B$4,'3 ค่าคะแนน'!$E$5,'3 ค่าคะแนน'!$E$4))))))</f>
        <v>98.75</v>
      </c>
      <c r="F1184" s="109">
        <f>IF('4 ป้อนข้อมูล'!E1184&gt;=70,SUMIF(ปันส่วน!$A$5:$A$16,D1184,ปันส่วน!$F$5:$F$16),0)</f>
        <v>865.33</v>
      </c>
      <c r="G1184" s="109">
        <f>SUMIFS(ปันส่วน2!$C$3:$C$20,ปันส่วน2!$A$3:$A$20,D1184,ปันส่วน2!$B$3:$B$20,E1184)</f>
        <v>1936.421</v>
      </c>
      <c r="H1184" s="109">
        <f t="shared" si="18"/>
        <v>2801.7510000000002</v>
      </c>
    </row>
    <row r="1185" spans="1:8">
      <c r="A1185" s="69">
        <v>1182</v>
      </c>
      <c r="B1185" s="82" t="str">
        <f>IF('4 ป้อนข้อมูล'!B1185&lt;&gt;"",'4 ป้อนข้อมูล'!B1185," ")</f>
        <v>โรงเรียนอนุบาลป่าบอน</v>
      </c>
      <c r="C1185" s="81" t="str">
        <f>IF('4 ป้อนข้อมูล'!C1185&lt;&gt;"",'4 ป้อนข้อมูล'!C1185," ")</f>
        <v>นางอัจฉรา  โรจน์ประกาศิต</v>
      </c>
      <c r="D1185" s="69">
        <f>IF('4 ป้อนข้อมูล'!D1185&lt;&gt;"",'4 ป้อนข้อมูล'!D1185," ")</f>
        <v>2</v>
      </c>
      <c r="E1185" s="71">
        <f>IF('4 ป้อนข้อมูล'!E1185&lt;'3 ค่าคะแนน'!$B$9,0,IF('4 ป้อนข้อมูล'!E1185&lt;'3 ค่าคะแนน'!$B$8,'3 ค่าคะแนน'!$E$9,IF('4 ป้อนข้อมูล'!E1185&lt;'3 ค่าคะแนน'!$B$7,'3 ค่าคะแนน'!$E$8,IF('4 ป้อนข้อมูล'!E1185&lt;'3 ค่าคะแนน'!$B$6,'3 ค่าคะแนน'!$E$7,IF('4 ป้อนข้อมูล'!E1185&lt;'3 ค่าคะแนน'!$B$5,'3 ค่าคะแนน'!$E$6,IF('4 ป้อนข้อมูล'!E1185&lt;'3 ค่าคะแนน'!$B$4,'3 ค่าคะแนน'!$E$5,'3 ค่าคะแนน'!$E$4))))))</f>
        <v>98.75</v>
      </c>
      <c r="F1185" s="109">
        <f>IF('4 ป้อนข้อมูล'!E1185&gt;=70,SUMIF(ปันส่วน!$A$5:$A$16,D1185,ปันส่วน!$F$5:$F$16),0)</f>
        <v>865.33</v>
      </c>
      <c r="G1185" s="109">
        <f>SUMIFS(ปันส่วน2!$C$3:$C$20,ปันส่วน2!$A$3:$A$20,D1185,ปันส่วน2!$B$3:$B$20,E1185)</f>
        <v>1936.421</v>
      </c>
      <c r="H1185" s="109">
        <f t="shared" si="18"/>
        <v>2801.7510000000002</v>
      </c>
    </row>
    <row r="1186" spans="1:8">
      <c r="A1186" s="69">
        <v>1183</v>
      </c>
      <c r="B1186" s="82" t="str">
        <f>IF('4 ป้อนข้อมูล'!B1186&lt;&gt;"",'4 ป้อนข้อมูล'!B1186," ")</f>
        <v>โรงเรียนอนุบาลป่าบอน</v>
      </c>
      <c r="C1186" s="81" t="str">
        <f>IF('4 ป้อนข้อมูล'!C1186&lt;&gt;"",'4 ป้อนข้อมูล'!C1186," ")</f>
        <v>นายโชคดี  มุสิกะสังข์</v>
      </c>
      <c r="D1186" s="69">
        <f>IF('4 ป้อนข้อมูล'!D1186&lt;&gt;"",'4 ป้อนข้อมูล'!D1186," ")</f>
        <v>2</v>
      </c>
      <c r="E1186" s="71">
        <f>IF('4 ป้อนข้อมูล'!E1186&lt;'3 ค่าคะแนน'!$B$9,0,IF('4 ป้อนข้อมูล'!E1186&lt;'3 ค่าคะแนน'!$B$8,'3 ค่าคะแนน'!$E$9,IF('4 ป้อนข้อมูล'!E1186&lt;'3 ค่าคะแนน'!$B$7,'3 ค่าคะแนน'!$E$8,IF('4 ป้อนข้อมูล'!E1186&lt;'3 ค่าคะแนน'!$B$6,'3 ค่าคะแนน'!$E$7,IF('4 ป้อนข้อมูล'!E1186&lt;'3 ค่าคะแนน'!$B$5,'3 ค่าคะแนน'!$E$6,IF('4 ป้อนข้อมูล'!E1186&lt;'3 ค่าคะแนน'!$B$4,'3 ค่าคะแนน'!$E$5,'3 ค่าคะแนน'!$E$4))))))</f>
        <v>100</v>
      </c>
      <c r="F1186" s="109">
        <f>IF('4 ป้อนข้อมูล'!E1186&gt;=70,SUMIF(ปันส่วน!$A$5:$A$16,D1186,ปันส่วน!$F$5:$F$16),0)</f>
        <v>865.33</v>
      </c>
      <c r="G1186" s="109">
        <f>SUMIFS(ปันส่วน2!$C$3:$C$20,ปันส่วน2!$A$3:$A$20,D1186,ปันส่วน2!$B$3:$B$20,E1186)</f>
        <v>1960.933</v>
      </c>
      <c r="H1186" s="109">
        <f t="shared" si="18"/>
        <v>2826.2629999999999</v>
      </c>
    </row>
    <row r="1187" spans="1:8">
      <c r="A1187" s="69">
        <v>1184</v>
      </c>
      <c r="B1187" s="82" t="str">
        <f>IF('4 ป้อนข้อมูล'!B1187&lt;&gt;"",'4 ป้อนข้อมูล'!B1187," ")</f>
        <v>โรงเรียนอนุบาลป่าบอน</v>
      </c>
      <c r="C1187" s="81" t="str">
        <f>IF('4 ป้อนข้อมูล'!C1187&lt;&gt;"",'4 ป้อนข้อมูล'!C1187," ")</f>
        <v>นางสุรี  วิวัฒนพงศ์เพชร</v>
      </c>
      <c r="D1187" s="69">
        <f>IF('4 ป้อนข้อมูล'!D1187&lt;&gt;"",'4 ป้อนข้อมูล'!D1187," ")</f>
        <v>2</v>
      </c>
      <c r="E1187" s="71">
        <f>IF('4 ป้อนข้อมูล'!E1187&lt;'3 ค่าคะแนน'!$B$9,0,IF('4 ป้อนข้อมูล'!E1187&lt;'3 ค่าคะแนน'!$B$8,'3 ค่าคะแนน'!$E$9,IF('4 ป้อนข้อมูล'!E1187&lt;'3 ค่าคะแนน'!$B$7,'3 ค่าคะแนน'!$E$8,IF('4 ป้อนข้อมูล'!E1187&lt;'3 ค่าคะแนน'!$B$6,'3 ค่าคะแนน'!$E$7,IF('4 ป้อนข้อมูล'!E1187&lt;'3 ค่าคะแนน'!$B$5,'3 ค่าคะแนน'!$E$6,IF('4 ป้อนข้อมูล'!E1187&lt;'3 ค่าคะแนน'!$B$4,'3 ค่าคะแนน'!$E$5,'3 ค่าคะแนน'!$E$4))))))</f>
        <v>98.75</v>
      </c>
      <c r="F1187" s="109">
        <f>IF('4 ป้อนข้อมูล'!E1187&gt;=70,SUMIF(ปันส่วน!$A$5:$A$16,D1187,ปันส่วน!$F$5:$F$16),0)</f>
        <v>865.33</v>
      </c>
      <c r="G1187" s="109">
        <f>SUMIFS(ปันส่วน2!$C$3:$C$20,ปันส่วน2!$A$3:$A$20,D1187,ปันส่วน2!$B$3:$B$20,E1187)</f>
        <v>1936.421</v>
      </c>
      <c r="H1187" s="109">
        <f t="shared" si="18"/>
        <v>2801.7510000000002</v>
      </c>
    </row>
    <row r="1188" spans="1:8">
      <c r="A1188" s="69">
        <v>1185</v>
      </c>
      <c r="B1188" s="82" t="str">
        <f>IF('4 ป้อนข้อมูล'!B1188&lt;&gt;"",'4 ป้อนข้อมูล'!B1188," ")</f>
        <v>โรงเรียนอนุบาลป่าบอน</v>
      </c>
      <c r="C1188" s="81" t="str">
        <f>IF('4 ป้อนข้อมูล'!C1188&lt;&gt;"",'4 ป้อนข้อมูล'!C1188," ")</f>
        <v>น.ส.นิจวลี  แก้วหนูนวล</v>
      </c>
      <c r="D1188" s="69">
        <f>IF('4 ป้อนข้อมูล'!D1188&lt;&gt;"",'4 ป้อนข้อมูล'!D1188," ")</f>
        <v>2</v>
      </c>
      <c r="E1188" s="71">
        <f>IF('4 ป้อนข้อมูล'!E1188&lt;'3 ค่าคะแนน'!$B$9,0,IF('4 ป้อนข้อมูล'!E1188&lt;'3 ค่าคะแนน'!$B$8,'3 ค่าคะแนน'!$E$9,IF('4 ป้อนข้อมูล'!E1188&lt;'3 ค่าคะแนน'!$B$7,'3 ค่าคะแนน'!$E$8,IF('4 ป้อนข้อมูล'!E1188&lt;'3 ค่าคะแนน'!$B$6,'3 ค่าคะแนน'!$E$7,IF('4 ป้อนข้อมูล'!E1188&lt;'3 ค่าคะแนน'!$B$5,'3 ค่าคะแนน'!$E$6,IF('4 ป้อนข้อมูล'!E1188&lt;'3 ค่าคะแนน'!$B$4,'3 ค่าคะแนน'!$E$5,'3 ค่าคะแนน'!$E$4))))))</f>
        <v>98.75</v>
      </c>
      <c r="F1188" s="109">
        <f>IF('4 ป้อนข้อมูล'!E1188&gt;=70,SUMIF(ปันส่วน!$A$5:$A$16,D1188,ปันส่วน!$F$5:$F$16),0)</f>
        <v>865.33</v>
      </c>
      <c r="G1188" s="109">
        <f>SUMIFS(ปันส่วน2!$C$3:$C$20,ปันส่วน2!$A$3:$A$20,D1188,ปันส่วน2!$B$3:$B$20,E1188)</f>
        <v>1936.421</v>
      </c>
      <c r="H1188" s="109">
        <f t="shared" si="18"/>
        <v>2801.7510000000002</v>
      </c>
    </row>
    <row r="1189" spans="1:8">
      <c r="A1189" s="69">
        <v>1186</v>
      </c>
      <c r="B1189" s="82" t="str">
        <f>IF('4 ป้อนข้อมูล'!B1189&lt;&gt;"",'4 ป้อนข้อมูล'!B1189," ")</f>
        <v>โรงเรียนอนุบาลป่าบอน</v>
      </c>
      <c r="C1189" s="81" t="str">
        <f>IF('4 ป้อนข้อมูล'!C1189&lt;&gt;"",'4 ป้อนข้อมูล'!C1189," ")</f>
        <v>นางพิศวง  แสงศรี</v>
      </c>
      <c r="D1189" s="69">
        <f>IF('4 ป้อนข้อมูล'!D1189&lt;&gt;"",'4 ป้อนข้อมูล'!D1189," ")</f>
        <v>2</v>
      </c>
      <c r="E1189" s="71">
        <f>IF('4 ป้อนข้อมูล'!E1189&lt;'3 ค่าคะแนน'!$B$9,0,IF('4 ป้อนข้อมูล'!E1189&lt;'3 ค่าคะแนน'!$B$8,'3 ค่าคะแนน'!$E$9,IF('4 ป้อนข้อมูล'!E1189&lt;'3 ค่าคะแนน'!$B$7,'3 ค่าคะแนน'!$E$8,IF('4 ป้อนข้อมูล'!E1189&lt;'3 ค่าคะแนน'!$B$6,'3 ค่าคะแนน'!$E$7,IF('4 ป้อนข้อมูล'!E1189&lt;'3 ค่าคะแนน'!$B$5,'3 ค่าคะแนน'!$E$6,IF('4 ป้อนข้อมูล'!E1189&lt;'3 ค่าคะแนน'!$B$4,'3 ค่าคะแนน'!$E$5,'3 ค่าคะแนน'!$E$4))))))</f>
        <v>98.75</v>
      </c>
      <c r="F1189" s="109">
        <f>IF('4 ป้อนข้อมูล'!E1189&gt;=70,SUMIF(ปันส่วน!$A$5:$A$16,D1189,ปันส่วน!$F$5:$F$16),0)</f>
        <v>865.33</v>
      </c>
      <c r="G1189" s="109">
        <f>SUMIFS(ปันส่วน2!$C$3:$C$20,ปันส่วน2!$A$3:$A$20,D1189,ปันส่วน2!$B$3:$B$20,E1189)</f>
        <v>1936.421</v>
      </c>
      <c r="H1189" s="109">
        <f t="shared" si="18"/>
        <v>2801.7510000000002</v>
      </c>
    </row>
    <row r="1190" spans="1:8">
      <c r="A1190" s="69">
        <v>1187</v>
      </c>
      <c r="B1190" s="82" t="str">
        <f>IF('4 ป้อนข้อมูล'!B1190&lt;&gt;"",'4 ป้อนข้อมูล'!B1190," ")</f>
        <v>โรงเรียนบ้านห้วยทรายมิตรภาพที่ 150</v>
      </c>
      <c r="C1190" s="81" t="str">
        <f>IF('4 ป้อนข้อมูล'!C1190&lt;&gt;"",'4 ป้อนข้อมูล'!C1190," ")</f>
        <v>นายคล้าย  ไชยโยธา</v>
      </c>
      <c r="D1190" s="69">
        <f>IF('4 ป้อนข้อมูล'!D1190&lt;&gt;"",'4 ป้อนข้อมูล'!D1190," ")</f>
        <v>1</v>
      </c>
      <c r="E1190" s="71">
        <f>IF('4 ป้อนข้อมูล'!E1190&lt;'3 ค่าคะแนน'!$B$9,0,IF('4 ป้อนข้อมูล'!E1190&lt;'3 ค่าคะแนน'!$B$8,'3 ค่าคะแนน'!$E$9,IF('4 ป้อนข้อมูล'!E1190&lt;'3 ค่าคะแนน'!$B$7,'3 ค่าคะแนน'!$E$8,IF('4 ป้อนข้อมูล'!E1190&lt;'3 ค่าคะแนน'!$B$6,'3 ค่าคะแนน'!$E$7,IF('4 ป้อนข้อมูล'!E1190&lt;'3 ค่าคะแนน'!$B$5,'3 ค่าคะแนน'!$E$6,IF('4 ป้อนข้อมูล'!E1190&lt;'3 ค่าคะแนน'!$B$4,'3 ค่าคะแนน'!$E$5,'3 ค่าคะแนน'!$E$4))))))</f>
        <v>98.75</v>
      </c>
      <c r="F1190" s="109">
        <f>IF('4 ป้อนข้อมูล'!E1190&gt;=70,SUMIF(ปันส่วน!$A$5:$A$16,D1190,ปันส่วน!$F$5:$F$16),0)</f>
        <v>690.67</v>
      </c>
      <c r="G1190" s="109">
        <f>SUMIFS(ปันส่วน2!$C$3:$C$20,ปันส่วน2!$A$3:$A$20,D1190,ปันส่วน2!$B$3:$B$20,E1190)</f>
        <v>1646.749</v>
      </c>
      <c r="H1190" s="109">
        <f t="shared" si="18"/>
        <v>2337.4189999999999</v>
      </c>
    </row>
    <row r="1191" spans="1:8">
      <c r="A1191" s="69">
        <v>1188</v>
      </c>
      <c r="B1191" s="82" t="str">
        <f>IF('4 ป้อนข้อมูล'!B1191&lt;&gt;"",'4 ป้อนข้อมูล'!B1191," ")</f>
        <v>โรงเรียนบ้านห้วยทรายมิตรภาพที่ 150</v>
      </c>
      <c r="C1191" s="81" t="str">
        <f>IF('4 ป้อนข้อมูล'!C1191&lt;&gt;"",'4 ป้อนข้อมูล'!C1191," ")</f>
        <v>นางเกษรา  ห้องโสภา</v>
      </c>
      <c r="D1191" s="69">
        <f>IF('4 ป้อนข้อมูล'!D1191&lt;&gt;"",'4 ป้อนข้อมูล'!D1191," ")</f>
        <v>2</v>
      </c>
      <c r="E1191" s="71">
        <f>IF('4 ป้อนข้อมูล'!E1191&lt;'3 ค่าคะแนน'!$B$9,0,IF('4 ป้อนข้อมูล'!E1191&lt;'3 ค่าคะแนน'!$B$8,'3 ค่าคะแนน'!$E$9,IF('4 ป้อนข้อมูล'!E1191&lt;'3 ค่าคะแนน'!$B$7,'3 ค่าคะแนน'!$E$8,IF('4 ป้อนข้อมูล'!E1191&lt;'3 ค่าคะแนน'!$B$6,'3 ค่าคะแนน'!$E$7,IF('4 ป้อนข้อมูล'!E1191&lt;'3 ค่าคะแนน'!$B$5,'3 ค่าคะแนน'!$E$6,IF('4 ป้อนข้อมูล'!E1191&lt;'3 ค่าคะแนน'!$B$4,'3 ค่าคะแนน'!$E$5,'3 ค่าคะแนน'!$E$4))))))</f>
        <v>98.75</v>
      </c>
      <c r="F1191" s="109">
        <f>IF('4 ป้อนข้อมูล'!E1191&gt;=70,SUMIF(ปันส่วน!$A$5:$A$16,D1191,ปันส่วน!$F$5:$F$16),0)</f>
        <v>865.33</v>
      </c>
      <c r="G1191" s="109">
        <f>SUMIFS(ปันส่วน2!$C$3:$C$20,ปันส่วน2!$A$3:$A$20,D1191,ปันส่วน2!$B$3:$B$20,E1191)</f>
        <v>1936.421</v>
      </c>
      <c r="H1191" s="109">
        <f t="shared" si="18"/>
        <v>2801.7510000000002</v>
      </c>
    </row>
    <row r="1192" spans="1:8">
      <c r="A1192" s="69">
        <v>1189</v>
      </c>
      <c r="B1192" s="82" t="str">
        <f>IF('4 ป้อนข้อมูล'!B1192&lt;&gt;"",'4 ป้อนข้อมูล'!B1192," ")</f>
        <v>โรงเรียนบ้านห้วยทรายมิตรภาพที่ 150</v>
      </c>
      <c r="C1192" s="81" t="str">
        <f>IF('4 ป้อนข้อมูล'!C1192&lt;&gt;"",'4 ป้อนข้อมูล'!C1192," ")</f>
        <v>นางสุมล  ไกรนรา</v>
      </c>
      <c r="D1192" s="69">
        <f>IF('4 ป้อนข้อมูล'!D1192&lt;&gt;"",'4 ป้อนข้อมูล'!D1192," ")</f>
        <v>2</v>
      </c>
      <c r="E1192" s="71">
        <f>IF('4 ป้อนข้อมูล'!E1192&lt;'3 ค่าคะแนน'!$B$9,0,IF('4 ป้อนข้อมูล'!E1192&lt;'3 ค่าคะแนน'!$B$8,'3 ค่าคะแนน'!$E$9,IF('4 ป้อนข้อมูล'!E1192&lt;'3 ค่าคะแนน'!$B$7,'3 ค่าคะแนน'!$E$8,IF('4 ป้อนข้อมูล'!E1192&lt;'3 ค่าคะแนน'!$B$6,'3 ค่าคะแนน'!$E$7,IF('4 ป้อนข้อมูล'!E1192&lt;'3 ค่าคะแนน'!$B$5,'3 ค่าคะแนน'!$E$6,IF('4 ป้อนข้อมูล'!E1192&lt;'3 ค่าคะแนน'!$B$4,'3 ค่าคะแนน'!$E$5,'3 ค่าคะแนน'!$E$4))))))</f>
        <v>98.75</v>
      </c>
      <c r="F1192" s="109">
        <f>IF('4 ป้อนข้อมูล'!E1192&gt;=70,SUMIF(ปันส่วน!$A$5:$A$16,D1192,ปันส่วน!$F$5:$F$16),0)</f>
        <v>865.33</v>
      </c>
      <c r="G1192" s="109">
        <f>SUMIFS(ปันส่วน2!$C$3:$C$20,ปันส่วน2!$A$3:$A$20,D1192,ปันส่วน2!$B$3:$B$20,E1192)</f>
        <v>1936.421</v>
      </c>
      <c r="H1192" s="109">
        <f t="shared" si="18"/>
        <v>2801.7510000000002</v>
      </c>
    </row>
    <row r="1193" spans="1:8">
      <c r="A1193" s="69">
        <v>1190</v>
      </c>
      <c r="B1193" s="82" t="str">
        <f>IF('4 ป้อนข้อมูล'!B1193&lt;&gt;"",'4 ป้อนข้อมูล'!B1193," ")</f>
        <v>โรงเรียนบ้านห้วยทรายมิตรภาพที่ 150</v>
      </c>
      <c r="C1193" s="81" t="str">
        <f>IF('4 ป้อนข้อมูล'!C1193&lt;&gt;"",'4 ป้อนข้อมูล'!C1193," ")</f>
        <v>นางบุญเชื่อง  สุภาพงศ์</v>
      </c>
      <c r="D1193" s="69">
        <f>IF('4 ป้อนข้อมูล'!D1193&lt;&gt;"",'4 ป้อนข้อมูล'!D1193," ")</f>
        <v>2</v>
      </c>
      <c r="E1193" s="71">
        <f>IF('4 ป้อนข้อมูล'!E1193&lt;'3 ค่าคะแนน'!$B$9,0,IF('4 ป้อนข้อมูล'!E1193&lt;'3 ค่าคะแนน'!$B$8,'3 ค่าคะแนน'!$E$9,IF('4 ป้อนข้อมูล'!E1193&lt;'3 ค่าคะแนน'!$B$7,'3 ค่าคะแนน'!$E$8,IF('4 ป้อนข้อมูล'!E1193&lt;'3 ค่าคะแนน'!$B$6,'3 ค่าคะแนน'!$E$7,IF('4 ป้อนข้อมูล'!E1193&lt;'3 ค่าคะแนน'!$B$5,'3 ค่าคะแนน'!$E$6,IF('4 ป้อนข้อมูล'!E1193&lt;'3 ค่าคะแนน'!$B$4,'3 ค่าคะแนน'!$E$5,'3 ค่าคะแนน'!$E$4))))))</f>
        <v>98.75</v>
      </c>
      <c r="F1193" s="109">
        <f>IF('4 ป้อนข้อมูล'!E1193&gt;=70,SUMIF(ปันส่วน!$A$5:$A$16,D1193,ปันส่วน!$F$5:$F$16),0)</f>
        <v>865.33</v>
      </c>
      <c r="G1193" s="109">
        <f>SUMIFS(ปันส่วน2!$C$3:$C$20,ปันส่วน2!$A$3:$A$20,D1193,ปันส่วน2!$B$3:$B$20,E1193)</f>
        <v>1936.421</v>
      </c>
      <c r="H1193" s="109">
        <f t="shared" si="18"/>
        <v>2801.7510000000002</v>
      </c>
    </row>
    <row r="1194" spans="1:8">
      <c r="A1194" s="69">
        <v>1191</v>
      </c>
      <c r="B1194" s="82" t="str">
        <f>IF('4 ป้อนข้อมูล'!B1194&lt;&gt;"",'4 ป้อนข้อมูล'!B1194," ")</f>
        <v>โรงเรียนบ้านห้วยทรายมิตรภาพที่ 150</v>
      </c>
      <c r="C1194" s="81" t="str">
        <f>IF('4 ป้อนข้อมูล'!C1194&lt;&gt;"",'4 ป้อนข้อมูล'!C1194," ")</f>
        <v>นายดำรง  อ่อนสง</v>
      </c>
      <c r="D1194" s="69">
        <f>IF('4 ป้อนข้อมูล'!D1194&lt;&gt;"",'4 ป้อนข้อมูล'!D1194," ")</f>
        <v>2</v>
      </c>
      <c r="E1194" s="71">
        <f>IF('4 ป้อนข้อมูล'!E1194&lt;'3 ค่าคะแนน'!$B$9,0,IF('4 ป้อนข้อมูล'!E1194&lt;'3 ค่าคะแนน'!$B$8,'3 ค่าคะแนน'!$E$9,IF('4 ป้อนข้อมูล'!E1194&lt;'3 ค่าคะแนน'!$B$7,'3 ค่าคะแนน'!$E$8,IF('4 ป้อนข้อมูล'!E1194&lt;'3 ค่าคะแนน'!$B$6,'3 ค่าคะแนน'!$E$7,IF('4 ป้อนข้อมูล'!E1194&lt;'3 ค่าคะแนน'!$B$5,'3 ค่าคะแนน'!$E$6,IF('4 ป้อนข้อมูล'!E1194&lt;'3 ค่าคะแนน'!$B$4,'3 ค่าคะแนน'!$E$5,'3 ค่าคะแนน'!$E$4))))))</f>
        <v>98.75</v>
      </c>
      <c r="F1194" s="109">
        <f>IF('4 ป้อนข้อมูล'!E1194&gt;=70,SUMIF(ปันส่วน!$A$5:$A$16,D1194,ปันส่วน!$F$5:$F$16),0)</f>
        <v>865.33</v>
      </c>
      <c r="G1194" s="109">
        <f>SUMIFS(ปันส่วน2!$C$3:$C$20,ปันส่วน2!$A$3:$A$20,D1194,ปันส่วน2!$B$3:$B$20,E1194)</f>
        <v>1936.421</v>
      </c>
      <c r="H1194" s="109">
        <f t="shared" si="18"/>
        <v>2801.7510000000002</v>
      </c>
    </row>
    <row r="1195" spans="1:8">
      <c r="A1195" s="69">
        <v>1192</v>
      </c>
      <c r="B1195" s="82" t="str">
        <f>IF('4 ป้อนข้อมูล'!B1195&lt;&gt;"",'4 ป้อนข้อมูล'!B1195," ")</f>
        <v>โรงเรียนบ้านห้วยทรายมิตรภาพที่ 150</v>
      </c>
      <c r="C1195" s="81" t="str">
        <f>IF('4 ป้อนข้อมูล'!C1195&lt;&gt;"",'4 ป้อนข้อมูล'!C1195," ")</f>
        <v>นางพิทยาพร  จันทร์สกุล</v>
      </c>
      <c r="D1195" s="69">
        <f>IF('4 ป้อนข้อมูล'!D1195&lt;&gt;"",'4 ป้อนข้อมูล'!D1195," ")</f>
        <v>2</v>
      </c>
      <c r="E1195" s="71">
        <f>IF('4 ป้อนข้อมูล'!E1195&lt;'3 ค่าคะแนน'!$B$9,0,IF('4 ป้อนข้อมูล'!E1195&lt;'3 ค่าคะแนน'!$B$8,'3 ค่าคะแนน'!$E$9,IF('4 ป้อนข้อมูล'!E1195&lt;'3 ค่าคะแนน'!$B$7,'3 ค่าคะแนน'!$E$8,IF('4 ป้อนข้อมูล'!E1195&lt;'3 ค่าคะแนน'!$B$6,'3 ค่าคะแนน'!$E$7,IF('4 ป้อนข้อมูล'!E1195&lt;'3 ค่าคะแนน'!$B$5,'3 ค่าคะแนน'!$E$6,IF('4 ป้อนข้อมูล'!E1195&lt;'3 ค่าคะแนน'!$B$4,'3 ค่าคะแนน'!$E$5,'3 ค่าคะแนน'!$E$4))))))</f>
        <v>98.75</v>
      </c>
      <c r="F1195" s="109">
        <f>IF('4 ป้อนข้อมูล'!E1195&gt;=70,SUMIF(ปันส่วน!$A$5:$A$16,D1195,ปันส่วน!$F$5:$F$16),0)</f>
        <v>865.33</v>
      </c>
      <c r="G1195" s="109">
        <f>SUMIFS(ปันส่วน2!$C$3:$C$20,ปันส่วน2!$A$3:$A$20,D1195,ปันส่วน2!$B$3:$B$20,E1195)</f>
        <v>1936.421</v>
      </c>
      <c r="H1195" s="109">
        <f t="shared" si="18"/>
        <v>2801.7510000000002</v>
      </c>
    </row>
    <row r="1196" spans="1:8">
      <c r="A1196" s="69">
        <v>1193</v>
      </c>
      <c r="B1196" s="82" t="str">
        <f>IF('4 ป้อนข้อมูล'!B1196&lt;&gt;"",'4 ป้อนข้อมูล'!B1196," ")</f>
        <v>โรงเรียนบ้านห้วยทรายมิตรภาพที่ 150</v>
      </c>
      <c r="C1196" s="81" t="str">
        <f>IF('4 ป้อนข้อมูล'!C1196&lt;&gt;"",'4 ป้อนข้อมูล'!C1196," ")</f>
        <v>นางอมรทิพย์  สุวรรณวงศ์</v>
      </c>
      <c r="D1196" s="69">
        <f>IF('4 ป้อนข้อมูล'!D1196&lt;&gt;"",'4 ป้อนข้อมูล'!D1196," ")</f>
        <v>2</v>
      </c>
      <c r="E1196" s="71">
        <f>IF('4 ป้อนข้อมูล'!E1196&lt;'3 ค่าคะแนน'!$B$9,0,IF('4 ป้อนข้อมูล'!E1196&lt;'3 ค่าคะแนน'!$B$8,'3 ค่าคะแนน'!$E$9,IF('4 ป้อนข้อมูล'!E1196&lt;'3 ค่าคะแนน'!$B$7,'3 ค่าคะแนน'!$E$8,IF('4 ป้อนข้อมูล'!E1196&lt;'3 ค่าคะแนน'!$B$6,'3 ค่าคะแนน'!$E$7,IF('4 ป้อนข้อมูล'!E1196&lt;'3 ค่าคะแนน'!$B$5,'3 ค่าคะแนน'!$E$6,IF('4 ป้อนข้อมูล'!E1196&lt;'3 ค่าคะแนน'!$B$4,'3 ค่าคะแนน'!$E$5,'3 ค่าคะแนน'!$E$4))))))</f>
        <v>100</v>
      </c>
      <c r="F1196" s="109">
        <f>IF('4 ป้อนข้อมูล'!E1196&gt;=70,SUMIF(ปันส่วน!$A$5:$A$16,D1196,ปันส่วน!$F$5:$F$16),0)</f>
        <v>865.33</v>
      </c>
      <c r="G1196" s="109">
        <f>SUMIFS(ปันส่วน2!$C$3:$C$20,ปันส่วน2!$A$3:$A$20,D1196,ปันส่วน2!$B$3:$B$20,E1196)</f>
        <v>1960.933</v>
      </c>
      <c r="H1196" s="109">
        <f t="shared" si="18"/>
        <v>2826.2629999999999</v>
      </c>
    </row>
    <row r="1197" spans="1:8">
      <c r="A1197" s="69">
        <v>1194</v>
      </c>
      <c r="B1197" s="82" t="str">
        <f>IF('4 ป้อนข้อมูล'!B1197&lt;&gt;"",'4 ป้อนข้อมูล'!B1197," ")</f>
        <v>โรงเรียนบ้านห้วยทรายมิตรภาพที่ 150</v>
      </c>
      <c r="C1197" s="81" t="str">
        <f>IF('4 ป้อนข้อมูล'!C1197&lt;&gt;"",'4 ป้อนข้อมูล'!C1197," ")</f>
        <v>นายพิษณุ  กลีบบุษบงค์</v>
      </c>
      <c r="D1197" s="69">
        <f>IF('4 ป้อนข้อมูล'!D1197&lt;&gt;"",'4 ป้อนข้อมูล'!D1197," ")</f>
        <v>2</v>
      </c>
      <c r="E1197" s="71">
        <f>IF('4 ป้อนข้อมูล'!E1197&lt;'3 ค่าคะแนน'!$B$9,0,IF('4 ป้อนข้อมูล'!E1197&lt;'3 ค่าคะแนน'!$B$8,'3 ค่าคะแนน'!$E$9,IF('4 ป้อนข้อมูล'!E1197&lt;'3 ค่าคะแนน'!$B$7,'3 ค่าคะแนน'!$E$8,IF('4 ป้อนข้อมูล'!E1197&lt;'3 ค่าคะแนน'!$B$6,'3 ค่าคะแนน'!$E$7,IF('4 ป้อนข้อมูล'!E1197&lt;'3 ค่าคะแนน'!$B$5,'3 ค่าคะแนน'!$E$6,IF('4 ป้อนข้อมูล'!E1197&lt;'3 ค่าคะแนน'!$B$4,'3 ค่าคะแนน'!$E$5,'3 ค่าคะแนน'!$E$4))))))</f>
        <v>98.75</v>
      </c>
      <c r="F1197" s="109">
        <f>IF('4 ป้อนข้อมูล'!E1197&gt;=70,SUMIF(ปันส่วน!$A$5:$A$16,D1197,ปันส่วน!$F$5:$F$16),0)</f>
        <v>865.33</v>
      </c>
      <c r="G1197" s="109">
        <f>SUMIFS(ปันส่วน2!$C$3:$C$20,ปันส่วน2!$A$3:$A$20,D1197,ปันส่วน2!$B$3:$B$20,E1197)</f>
        <v>1936.421</v>
      </c>
      <c r="H1197" s="109">
        <f t="shared" si="18"/>
        <v>2801.7510000000002</v>
      </c>
    </row>
    <row r="1198" spans="1:8">
      <c r="A1198" s="69">
        <v>1195</v>
      </c>
      <c r="B1198" s="82" t="str">
        <f>IF('4 ป้อนข้อมูล'!B1198&lt;&gt;"",'4 ป้อนข้อมูล'!B1198," ")</f>
        <v>โรงเรียนบ้านห้วยทรายมิตรภาพที่ 150</v>
      </c>
      <c r="C1198" s="81" t="str">
        <f>IF('4 ป้อนข้อมูล'!C1198&lt;&gt;"",'4 ป้อนข้อมูล'!C1198," ")</f>
        <v>น.ส.กานดี  เทพชนะ</v>
      </c>
      <c r="D1198" s="69">
        <f>IF('4 ป้อนข้อมูล'!D1198&lt;&gt;"",'4 ป้อนข้อมูล'!D1198," ")</f>
        <v>2</v>
      </c>
      <c r="E1198" s="71">
        <f>IF('4 ป้อนข้อมูล'!E1198&lt;'3 ค่าคะแนน'!$B$9,0,IF('4 ป้อนข้อมูล'!E1198&lt;'3 ค่าคะแนน'!$B$8,'3 ค่าคะแนน'!$E$9,IF('4 ป้อนข้อมูล'!E1198&lt;'3 ค่าคะแนน'!$B$7,'3 ค่าคะแนน'!$E$8,IF('4 ป้อนข้อมูล'!E1198&lt;'3 ค่าคะแนน'!$B$6,'3 ค่าคะแนน'!$E$7,IF('4 ป้อนข้อมูล'!E1198&lt;'3 ค่าคะแนน'!$B$5,'3 ค่าคะแนน'!$E$6,IF('4 ป้อนข้อมูล'!E1198&lt;'3 ค่าคะแนน'!$B$4,'3 ค่าคะแนน'!$E$5,'3 ค่าคะแนน'!$E$4))))))</f>
        <v>98.75</v>
      </c>
      <c r="F1198" s="109">
        <f>IF('4 ป้อนข้อมูล'!E1198&gt;=70,SUMIF(ปันส่วน!$A$5:$A$16,D1198,ปันส่วน!$F$5:$F$16),0)</f>
        <v>865.33</v>
      </c>
      <c r="G1198" s="109">
        <f>SUMIFS(ปันส่วน2!$C$3:$C$20,ปันส่วน2!$A$3:$A$20,D1198,ปันส่วน2!$B$3:$B$20,E1198)</f>
        <v>1936.421</v>
      </c>
      <c r="H1198" s="109">
        <f t="shared" si="18"/>
        <v>2801.7510000000002</v>
      </c>
    </row>
    <row r="1199" spans="1:8">
      <c r="A1199" s="69">
        <v>1196</v>
      </c>
      <c r="B1199" s="82" t="str">
        <f>IF('4 ป้อนข้อมูล'!B1199&lt;&gt;"",'4 ป้อนข้อมูล'!B1199," ")</f>
        <v>โรงเรียนบ้านห้วยทรายมิตรภาพที่ 150</v>
      </c>
      <c r="C1199" s="81" t="str">
        <f>IF('4 ป้อนข้อมูล'!C1199&lt;&gt;"",'4 ป้อนข้อมูล'!C1199," ")</f>
        <v>นางจารุณี  อุทัยรังษี</v>
      </c>
      <c r="D1199" s="69">
        <f>IF('4 ป้อนข้อมูล'!D1199&lt;&gt;"",'4 ป้อนข้อมูล'!D1199," ")</f>
        <v>2</v>
      </c>
      <c r="E1199" s="71">
        <f>IF('4 ป้อนข้อมูล'!E1199&lt;'3 ค่าคะแนน'!$B$9,0,IF('4 ป้อนข้อมูล'!E1199&lt;'3 ค่าคะแนน'!$B$8,'3 ค่าคะแนน'!$E$9,IF('4 ป้อนข้อมูล'!E1199&lt;'3 ค่าคะแนน'!$B$7,'3 ค่าคะแนน'!$E$8,IF('4 ป้อนข้อมูล'!E1199&lt;'3 ค่าคะแนน'!$B$6,'3 ค่าคะแนน'!$E$7,IF('4 ป้อนข้อมูล'!E1199&lt;'3 ค่าคะแนน'!$B$5,'3 ค่าคะแนน'!$E$6,IF('4 ป้อนข้อมูล'!E1199&lt;'3 ค่าคะแนน'!$B$4,'3 ค่าคะแนน'!$E$5,'3 ค่าคะแนน'!$E$4))))))</f>
        <v>98.75</v>
      </c>
      <c r="F1199" s="109">
        <f>IF('4 ป้อนข้อมูล'!E1199&gt;=70,SUMIF(ปันส่วน!$A$5:$A$16,D1199,ปันส่วน!$F$5:$F$16),0)</f>
        <v>865.33</v>
      </c>
      <c r="G1199" s="109">
        <f>SUMIFS(ปันส่วน2!$C$3:$C$20,ปันส่วน2!$A$3:$A$20,D1199,ปันส่วน2!$B$3:$B$20,E1199)</f>
        <v>1936.421</v>
      </c>
      <c r="H1199" s="109">
        <f t="shared" si="18"/>
        <v>2801.7510000000002</v>
      </c>
    </row>
    <row r="1200" spans="1:8">
      <c r="A1200" s="69">
        <v>1197</v>
      </c>
      <c r="B1200" s="82" t="str">
        <f>IF('4 ป้อนข้อมูล'!B1200&lt;&gt;"",'4 ป้อนข้อมูล'!B1200," ")</f>
        <v>โรงเรียนวัดท่าดินแดง</v>
      </c>
      <c r="C1200" s="81" t="str">
        <f>IF('4 ป้อนข้อมูล'!C1200&lt;&gt;"",'4 ป้อนข้อมูล'!C1200," ")</f>
        <v>นายวิจิตร  ชูสงค์</v>
      </c>
      <c r="D1200" s="69">
        <f>IF('4 ป้อนข้อมูล'!D1200&lt;&gt;"",'4 ป้อนข้อมูล'!D1200," ")</f>
        <v>2</v>
      </c>
      <c r="E1200" s="71">
        <f>IF('4 ป้อนข้อมูล'!E1200&lt;'3 ค่าคะแนน'!$B$9,0,IF('4 ป้อนข้อมูล'!E1200&lt;'3 ค่าคะแนน'!$B$8,'3 ค่าคะแนน'!$E$9,IF('4 ป้อนข้อมูล'!E1200&lt;'3 ค่าคะแนน'!$B$7,'3 ค่าคะแนน'!$E$8,IF('4 ป้อนข้อมูล'!E1200&lt;'3 ค่าคะแนน'!$B$6,'3 ค่าคะแนน'!$E$7,IF('4 ป้อนข้อมูล'!E1200&lt;'3 ค่าคะแนน'!$B$5,'3 ค่าคะแนน'!$E$6,IF('4 ป้อนข้อมูล'!E1200&lt;'3 ค่าคะแนน'!$B$4,'3 ค่าคะแนน'!$E$5,'3 ค่าคะแนน'!$E$4))))))</f>
        <v>98.75</v>
      </c>
      <c r="F1200" s="109">
        <f>IF('4 ป้อนข้อมูล'!E1200&gt;=70,SUMIF(ปันส่วน!$A$5:$A$16,D1200,ปันส่วน!$F$5:$F$16),0)</f>
        <v>865.33</v>
      </c>
      <c r="G1200" s="109">
        <f>SUMIFS(ปันส่วน2!$C$3:$C$20,ปันส่วน2!$A$3:$A$20,D1200,ปันส่วน2!$B$3:$B$20,E1200)</f>
        <v>1936.421</v>
      </c>
      <c r="H1200" s="109">
        <f t="shared" si="18"/>
        <v>2801.7510000000002</v>
      </c>
    </row>
    <row r="1201" spans="1:8">
      <c r="A1201" s="69">
        <v>1198</v>
      </c>
      <c r="B1201" s="82" t="str">
        <f>IF('4 ป้อนข้อมูล'!B1201&lt;&gt;"",'4 ป้อนข้อมูล'!B1201," ")</f>
        <v>โรงเรียนวัดท่าดินแดง</v>
      </c>
      <c r="C1201" s="81" t="str">
        <f>IF('4 ป้อนข้อมูล'!C1201&lt;&gt;"",'4 ป้อนข้อมูล'!C1201," ")</f>
        <v>นางเสน่ห์  ไชยโยธา</v>
      </c>
      <c r="D1201" s="69">
        <f>IF('4 ป้อนข้อมูล'!D1201&lt;&gt;"",'4 ป้อนข้อมูล'!D1201," ")</f>
        <v>2</v>
      </c>
      <c r="E1201" s="71">
        <f>IF('4 ป้อนข้อมูล'!E1201&lt;'3 ค่าคะแนน'!$B$9,0,IF('4 ป้อนข้อมูล'!E1201&lt;'3 ค่าคะแนน'!$B$8,'3 ค่าคะแนน'!$E$9,IF('4 ป้อนข้อมูล'!E1201&lt;'3 ค่าคะแนน'!$B$7,'3 ค่าคะแนน'!$E$8,IF('4 ป้อนข้อมูล'!E1201&lt;'3 ค่าคะแนน'!$B$6,'3 ค่าคะแนน'!$E$7,IF('4 ป้อนข้อมูล'!E1201&lt;'3 ค่าคะแนน'!$B$5,'3 ค่าคะแนน'!$E$6,IF('4 ป้อนข้อมูล'!E1201&lt;'3 ค่าคะแนน'!$B$4,'3 ค่าคะแนน'!$E$5,'3 ค่าคะแนน'!$E$4))))))</f>
        <v>98.75</v>
      </c>
      <c r="F1201" s="109">
        <f>IF('4 ป้อนข้อมูล'!E1201&gt;=70,SUMIF(ปันส่วน!$A$5:$A$16,D1201,ปันส่วน!$F$5:$F$16),0)</f>
        <v>865.33</v>
      </c>
      <c r="G1201" s="109">
        <f>SUMIFS(ปันส่วน2!$C$3:$C$20,ปันส่วน2!$A$3:$A$20,D1201,ปันส่วน2!$B$3:$B$20,E1201)</f>
        <v>1936.421</v>
      </c>
      <c r="H1201" s="109">
        <f t="shared" si="18"/>
        <v>2801.7510000000002</v>
      </c>
    </row>
    <row r="1202" spans="1:8">
      <c r="A1202" s="69">
        <v>1199</v>
      </c>
      <c r="B1202" s="82" t="str">
        <f>IF('4 ป้อนข้อมูล'!B1202&lt;&gt;"",'4 ป้อนข้อมูล'!B1202," ")</f>
        <v>โรงเรียนวัดท่าดินแดง</v>
      </c>
      <c r="C1202" s="81" t="str">
        <f>IF('4 ป้อนข้อมูล'!C1202&lt;&gt;"",'4 ป้อนข้อมูล'!C1202," ")</f>
        <v>นางสุทีป  เทพชนะ</v>
      </c>
      <c r="D1202" s="69">
        <f>IF('4 ป้อนข้อมูล'!D1202&lt;&gt;"",'4 ป้อนข้อมูล'!D1202," ")</f>
        <v>2</v>
      </c>
      <c r="E1202" s="71">
        <f>IF('4 ป้อนข้อมูล'!E1202&lt;'3 ค่าคะแนน'!$B$9,0,IF('4 ป้อนข้อมูล'!E1202&lt;'3 ค่าคะแนน'!$B$8,'3 ค่าคะแนน'!$E$9,IF('4 ป้อนข้อมูล'!E1202&lt;'3 ค่าคะแนน'!$B$7,'3 ค่าคะแนน'!$E$8,IF('4 ป้อนข้อมูล'!E1202&lt;'3 ค่าคะแนน'!$B$6,'3 ค่าคะแนน'!$E$7,IF('4 ป้อนข้อมูล'!E1202&lt;'3 ค่าคะแนน'!$B$5,'3 ค่าคะแนน'!$E$6,IF('4 ป้อนข้อมูล'!E1202&lt;'3 ค่าคะแนน'!$B$4,'3 ค่าคะแนน'!$E$5,'3 ค่าคะแนน'!$E$4))))))</f>
        <v>98.75</v>
      </c>
      <c r="F1202" s="109">
        <f>IF('4 ป้อนข้อมูล'!E1202&gt;=70,SUMIF(ปันส่วน!$A$5:$A$16,D1202,ปันส่วน!$F$5:$F$16),0)</f>
        <v>865.33</v>
      </c>
      <c r="G1202" s="109">
        <f>SUMIFS(ปันส่วน2!$C$3:$C$20,ปันส่วน2!$A$3:$A$20,D1202,ปันส่วน2!$B$3:$B$20,E1202)</f>
        <v>1936.421</v>
      </c>
      <c r="H1202" s="109">
        <f t="shared" si="18"/>
        <v>2801.7510000000002</v>
      </c>
    </row>
    <row r="1203" spans="1:8">
      <c r="A1203" s="69">
        <v>1200</v>
      </c>
      <c r="B1203" s="82" t="str">
        <f>IF('4 ป้อนข้อมูล'!B1203&lt;&gt;"",'4 ป้อนข้อมูล'!B1203," ")</f>
        <v>โรงเรียนวัดท่าดินแดง</v>
      </c>
      <c r="C1203" s="81" t="str">
        <f>IF('4 ป้อนข้อมูล'!C1203&lt;&gt;"",'4 ป้อนข้อมูล'!C1203," ")</f>
        <v>นางอุสาห์  ศีลบุตร</v>
      </c>
      <c r="D1203" s="69">
        <f>IF('4 ป้อนข้อมูล'!D1203&lt;&gt;"",'4 ป้อนข้อมูล'!D1203," ")</f>
        <v>2</v>
      </c>
      <c r="E1203" s="71">
        <f>IF('4 ป้อนข้อมูล'!E1203&lt;'3 ค่าคะแนน'!$B$9,0,IF('4 ป้อนข้อมูล'!E1203&lt;'3 ค่าคะแนน'!$B$8,'3 ค่าคะแนน'!$E$9,IF('4 ป้อนข้อมูล'!E1203&lt;'3 ค่าคะแนน'!$B$7,'3 ค่าคะแนน'!$E$8,IF('4 ป้อนข้อมูล'!E1203&lt;'3 ค่าคะแนน'!$B$6,'3 ค่าคะแนน'!$E$7,IF('4 ป้อนข้อมูล'!E1203&lt;'3 ค่าคะแนน'!$B$5,'3 ค่าคะแนน'!$E$6,IF('4 ป้อนข้อมูล'!E1203&lt;'3 ค่าคะแนน'!$B$4,'3 ค่าคะแนน'!$E$5,'3 ค่าคะแนน'!$E$4))))))</f>
        <v>100</v>
      </c>
      <c r="F1203" s="109">
        <f>IF('4 ป้อนข้อมูล'!E1203&gt;=70,SUMIF(ปันส่วน!$A$5:$A$16,D1203,ปันส่วน!$F$5:$F$16),0)</f>
        <v>865.33</v>
      </c>
      <c r="G1203" s="109">
        <f>SUMIFS(ปันส่วน2!$C$3:$C$20,ปันส่วน2!$A$3:$A$20,D1203,ปันส่วน2!$B$3:$B$20,E1203)</f>
        <v>1960.933</v>
      </c>
      <c r="H1203" s="109">
        <f t="shared" si="18"/>
        <v>2826.2629999999999</v>
      </c>
    </row>
    <row r="1204" spans="1:8">
      <c r="A1204" s="69">
        <v>1201</v>
      </c>
      <c r="B1204" s="82" t="str">
        <f>IF('4 ป้อนข้อมูล'!B1204&lt;&gt;"",'4 ป้อนข้อมูล'!B1204," ")</f>
        <v>โรงเรียนวัดท่าดินแดง</v>
      </c>
      <c r="C1204" s="81" t="str">
        <f>IF('4 ป้อนข้อมูล'!C1204&lt;&gt;"",'4 ป้อนข้อมูล'!C1204," ")</f>
        <v>นายศุภชัย  สุขบัว</v>
      </c>
      <c r="D1204" s="69">
        <f>IF('4 ป้อนข้อมูล'!D1204&lt;&gt;"",'4 ป้อนข้อมูล'!D1204," ")</f>
        <v>2</v>
      </c>
      <c r="E1204" s="71">
        <f>IF('4 ป้อนข้อมูล'!E1204&lt;'3 ค่าคะแนน'!$B$9,0,IF('4 ป้อนข้อมูล'!E1204&lt;'3 ค่าคะแนน'!$B$8,'3 ค่าคะแนน'!$E$9,IF('4 ป้อนข้อมูล'!E1204&lt;'3 ค่าคะแนน'!$B$7,'3 ค่าคะแนน'!$E$8,IF('4 ป้อนข้อมูล'!E1204&lt;'3 ค่าคะแนน'!$B$6,'3 ค่าคะแนน'!$E$7,IF('4 ป้อนข้อมูล'!E1204&lt;'3 ค่าคะแนน'!$B$5,'3 ค่าคะแนน'!$E$6,IF('4 ป้อนข้อมูล'!E1204&lt;'3 ค่าคะแนน'!$B$4,'3 ค่าคะแนน'!$E$5,'3 ค่าคะแนน'!$E$4))))))</f>
        <v>98.75</v>
      </c>
      <c r="F1204" s="109">
        <f>IF('4 ป้อนข้อมูล'!E1204&gt;=70,SUMIF(ปันส่วน!$A$5:$A$16,D1204,ปันส่วน!$F$5:$F$16),0)</f>
        <v>865.33</v>
      </c>
      <c r="G1204" s="109">
        <f>SUMIFS(ปันส่วน2!$C$3:$C$20,ปันส่วน2!$A$3:$A$20,D1204,ปันส่วน2!$B$3:$B$20,E1204)</f>
        <v>1936.421</v>
      </c>
      <c r="H1204" s="109">
        <f t="shared" si="18"/>
        <v>2801.7510000000002</v>
      </c>
    </row>
    <row r="1205" spans="1:8">
      <c r="A1205" s="69">
        <v>1202</v>
      </c>
      <c r="B1205" s="82" t="str">
        <f>IF('4 ป้อนข้อมูล'!B1205&lt;&gt;"",'4 ป้อนข้อมูล'!B1205," ")</f>
        <v>โรงเรียนวัดท่าดินแดง</v>
      </c>
      <c r="C1205" s="81" t="str">
        <f>IF('4 ป้อนข้อมูล'!C1205&lt;&gt;"",'4 ป้อนข้อมูล'!C1205," ")</f>
        <v>นายชำนาญ  ดำแก้ว</v>
      </c>
      <c r="D1205" s="69">
        <f>IF('4 ป้อนข้อมูล'!D1205&lt;&gt;"",'4 ป้อนข้อมูล'!D1205," ")</f>
        <v>2</v>
      </c>
      <c r="E1205" s="71">
        <f>IF('4 ป้อนข้อมูล'!E1205&lt;'3 ค่าคะแนน'!$B$9,0,IF('4 ป้อนข้อมูล'!E1205&lt;'3 ค่าคะแนน'!$B$8,'3 ค่าคะแนน'!$E$9,IF('4 ป้อนข้อมูล'!E1205&lt;'3 ค่าคะแนน'!$B$7,'3 ค่าคะแนน'!$E$8,IF('4 ป้อนข้อมูล'!E1205&lt;'3 ค่าคะแนน'!$B$6,'3 ค่าคะแนน'!$E$7,IF('4 ป้อนข้อมูล'!E1205&lt;'3 ค่าคะแนน'!$B$5,'3 ค่าคะแนน'!$E$6,IF('4 ป้อนข้อมูล'!E1205&lt;'3 ค่าคะแนน'!$B$4,'3 ค่าคะแนน'!$E$5,'3 ค่าคะแนน'!$E$4))))))</f>
        <v>98.75</v>
      </c>
      <c r="F1205" s="109">
        <f>IF('4 ป้อนข้อมูล'!E1205&gt;=70,SUMIF(ปันส่วน!$A$5:$A$16,D1205,ปันส่วน!$F$5:$F$16),0)</f>
        <v>865.33</v>
      </c>
      <c r="G1205" s="109">
        <f>SUMIFS(ปันส่วน2!$C$3:$C$20,ปันส่วน2!$A$3:$A$20,D1205,ปันส่วน2!$B$3:$B$20,E1205)</f>
        <v>1936.421</v>
      </c>
      <c r="H1205" s="109">
        <f t="shared" si="18"/>
        <v>2801.7510000000002</v>
      </c>
    </row>
    <row r="1206" spans="1:8">
      <c r="A1206" s="69">
        <v>1203</v>
      </c>
      <c r="B1206" s="82" t="str">
        <f>IF('4 ป้อนข้อมูล'!B1206&lt;&gt;"",'4 ป้อนข้อมูล'!B1206," ")</f>
        <v>โรงเรียนวัดท่าดินแดง</v>
      </c>
      <c r="C1206" s="81" t="str">
        <f>IF('4 ป้อนข้อมูล'!C1206&lt;&gt;"",'4 ป้อนข้อมูล'!C1206," ")</f>
        <v>นางเอื้ออารีย์  เอียดประพาฬ</v>
      </c>
      <c r="D1206" s="69">
        <f>IF('4 ป้อนข้อมูล'!D1206&lt;&gt;"",'4 ป้อนข้อมูล'!D1206," ")</f>
        <v>2</v>
      </c>
      <c r="E1206" s="71">
        <f>IF('4 ป้อนข้อมูล'!E1206&lt;'3 ค่าคะแนน'!$B$9,0,IF('4 ป้อนข้อมูล'!E1206&lt;'3 ค่าคะแนน'!$B$8,'3 ค่าคะแนน'!$E$9,IF('4 ป้อนข้อมูล'!E1206&lt;'3 ค่าคะแนน'!$B$7,'3 ค่าคะแนน'!$E$8,IF('4 ป้อนข้อมูล'!E1206&lt;'3 ค่าคะแนน'!$B$6,'3 ค่าคะแนน'!$E$7,IF('4 ป้อนข้อมูล'!E1206&lt;'3 ค่าคะแนน'!$B$5,'3 ค่าคะแนน'!$E$6,IF('4 ป้อนข้อมูล'!E1206&lt;'3 ค่าคะแนน'!$B$4,'3 ค่าคะแนน'!$E$5,'3 ค่าคะแนน'!$E$4))))))</f>
        <v>98.75</v>
      </c>
      <c r="F1206" s="109">
        <f>IF('4 ป้อนข้อมูล'!E1206&gt;=70,SUMIF(ปันส่วน!$A$5:$A$16,D1206,ปันส่วน!$F$5:$F$16),0)</f>
        <v>865.33</v>
      </c>
      <c r="G1206" s="109">
        <f>SUMIFS(ปันส่วน2!$C$3:$C$20,ปันส่วน2!$A$3:$A$20,D1206,ปันส่วน2!$B$3:$B$20,E1206)</f>
        <v>1936.421</v>
      </c>
      <c r="H1206" s="109">
        <f t="shared" si="18"/>
        <v>2801.7510000000002</v>
      </c>
    </row>
    <row r="1207" spans="1:8">
      <c r="A1207" s="69">
        <v>1204</v>
      </c>
      <c r="B1207" s="82" t="str">
        <f>IF('4 ป้อนข้อมูล'!B1207&lt;&gt;"",'4 ป้อนข้อมูล'!B1207," ")</f>
        <v>โรงเรียนวัดท่าดินแดง</v>
      </c>
      <c r="C1207" s="81" t="str">
        <f>IF('4 ป้อนข้อมูล'!C1207&lt;&gt;"",'4 ป้อนข้อมูล'!C1207," ")</f>
        <v>นายสุนันท์  สุวรรณวงศ์</v>
      </c>
      <c r="D1207" s="69">
        <f>IF('4 ป้อนข้อมูล'!D1207&lt;&gt;"",'4 ป้อนข้อมูล'!D1207," ")</f>
        <v>2</v>
      </c>
      <c r="E1207" s="71">
        <f>IF('4 ป้อนข้อมูล'!E1207&lt;'3 ค่าคะแนน'!$B$9,0,IF('4 ป้อนข้อมูล'!E1207&lt;'3 ค่าคะแนน'!$B$8,'3 ค่าคะแนน'!$E$9,IF('4 ป้อนข้อมูล'!E1207&lt;'3 ค่าคะแนน'!$B$7,'3 ค่าคะแนน'!$E$8,IF('4 ป้อนข้อมูล'!E1207&lt;'3 ค่าคะแนน'!$B$6,'3 ค่าคะแนน'!$E$7,IF('4 ป้อนข้อมูล'!E1207&lt;'3 ค่าคะแนน'!$B$5,'3 ค่าคะแนน'!$E$6,IF('4 ป้อนข้อมูล'!E1207&lt;'3 ค่าคะแนน'!$B$4,'3 ค่าคะแนน'!$E$5,'3 ค่าคะแนน'!$E$4))))))</f>
        <v>98.75</v>
      </c>
      <c r="F1207" s="109">
        <f>IF('4 ป้อนข้อมูล'!E1207&gt;=70,SUMIF(ปันส่วน!$A$5:$A$16,D1207,ปันส่วน!$F$5:$F$16),0)</f>
        <v>865.33</v>
      </c>
      <c r="G1207" s="109">
        <f>SUMIFS(ปันส่วน2!$C$3:$C$20,ปันส่วน2!$A$3:$A$20,D1207,ปันส่วน2!$B$3:$B$20,E1207)</f>
        <v>1936.421</v>
      </c>
      <c r="H1207" s="109">
        <f t="shared" si="18"/>
        <v>2801.7510000000002</v>
      </c>
    </row>
    <row r="1208" spans="1:8">
      <c r="A1208" s="69">
        <v>1205</v>
      </c>
      <c r="B1208" s="82" t="str">
        <f>IF('4 ป้อนข้อมูล'!B1208&lt;&gt;"",'4 ป้อนข้อมูล'!B1208," ")</f>
        <v>โรงเรียนวัดท่าดินแดง</v>
      </c>
      <c r="C1208" s="81" t="str">
        <f>IF('4 ป้อนข้อมูล'!C1208&lt;&gt;"",'4 ป้อนข้อมูล'!C1208," ")</f>
        <v>นางสุภาพ  รพิพรรณ</v>
      </c>
      <c r="D1208" s="69">
        <f>IF('4 ป้อนข้อมูล'!D1208&lt;&gt;"",'4 ป้อนข้อมูล'!D1208," ")</f>
        <v>2</v>
      </c>
      <c r="E1208" s="71">
        <f>IF('4 ป้อนข้อมูล'!E1208&lt;'3 ค่าคะแนน'!$B$9,0,IF('4 ป้อนข้อมูล'!E1208&lt;'3 ค่าคะแนน'!$B$8,'3 ค่าคะแนน'!$E$9,IF('4 ป้อนข้อมูล'!E1208&lt;'3 ค่าคะแนน'!$B$7,'3 ค่าคะแนน'!$E$8,IF('4 ป้อนข้อมูล'!E1208&lt;'3 ค่าคะแนน'!$B$6,'3 ค่าคะแนน'!$E$7,IF('4 ป้อนข้อมูล'!E1208&lt;'3 ค่าคะแนน'!$B$5,'3 ค่าคะแนน'!$E$6,IF('4 ป้อนข้อมูล'!E1208&lt;'3 ค่าคะแนน'!$B$4,'3 ค่าคะแนน'!$E$5,'3 ค่าคะแนน'!$E$4))))))</f>
        <v>98.75</v>
      </c>
      <c r="F1208" s="109">
        <f>IF('4 ป้อนข้อมูล'!E1208&gt;=70,SUMIF(ปันส่วน!$A$5:$A$16,D1208,ปันส่วน!$F$5:$F$16),0)</f>
        <v>865.33</v>
      </c>
      <c r="G1208" s="109">
        <f>SUMIFS(ปันส่วน2!$C$3:$C$20,ปันส่วน2!$A$3:$A$20,D1208,ปันส่วน2!$B$3:$B$20,E1208)</f>
        <v>1936.421</v>
      </c>
      <c r="H1208" s="109">
        <f t="shared" si="18"/>
        <v>2801.7510000000002</v>
      </c>
    </row>
    <row r="1209" spans="1:8">
      <c r="A1209" s="69">
        <v>1206</v>
      </c>
      <c r="B1209" s="82" t="str">
        <f>IF('4 ป้อนข้อมูล'!B1209&lt;&gt;"",'4 ป้อนข้อมูล'!B1209," ")</f>
        <v>โรงเรียนวัดท่าดินแดง</v>
      </c>
      <c r="C1209" s="81" t="str">
        <f>IF('4 ป้อนข้อมูล'!C1209&lt;&gt;"",'4 ป้อนข้อมูล'!C1209," ")</f>
        <v>นางนิตยา  เกตุสุวรรณ</v>
      </c>
      <c r="D1209" s="69">
        <f>IF('4 ป้อนข้อมูล'!D1209&lt;&gt;"",'4 ป้อนข้อมูล'!D1209," ")</f>
        <v>2</v>
      </c>
      <c r="E1209" s="71">
        <f>IF('4 ป้อนข้อมูล'!E1209&lt;'3 ค่าคะแนน'!$B$9,0,IF('4 ป้อนข้อมูล'!E1209&lt;'3 ค่าคะแนน'!$B$8,'3 ค่าคะแนน'!$E$9,IF('4 ป้อนข้อมูล'!E1209&lt;'3 ค่าคะแนน'!$B$7,'3 ค่าคะแนน'!$E$8,IF('4 ป้อนข้อมูล'!E1209&lt;'3 ค่าคะแนน'!$B$6,'3 ค่าคะแนน'!$E$7,IF('4 ป้อนข้อมูล'!E1209&lt;'3 ค่าคะแนน'!$B$5,'3 ค่าคะแนน'!$E$6,IF('4 ป้อนข้อมูล'!E1209&lt;'3 ค่าคะแนน'!$B$4,'3 ค่าคะแนน'!$E$5,'3 ค่าคะแนน'!$E$4))))))</f>
        <v>98.75</v>
      </c>
      <c r="F1209" s="109">
        <f>IF('4 ป้อนข้อมูล'!E1209&gt;=70,SUMIF(ปันส่วน!$A$5:$A$16,D1209,ปันส่วน!$F$5:$F$16),0)</f>
        <v>865.33</v>
      </c>
      <c r="G1209" s="109">
        <f>SUMIFS(ปันส่วน2!$C$3:$C$20,ปันส่วน2!$A$3:$A$20,D1209,ปันส่วน2!$B$3:$B$20,E1209)</f>
        <v>1936.421</v>
      </c>
      <c r="H1209" s="109">
        <f t="shared" si="18"/>
        <v>2801.7510000000002</v>
      </c>
    </row>
    <row r="1210" spans="1:8">
      <c r="A1210" s="69">
        <v>1207</v>
      </c>
      <c r="B1210" s="82" t="str">
        <f>IF('4 ป้อนข้อมูล'!B1210&lt;&gt;"",'4 ป้อนข้อมูล'!B1210," ")</f>
        <v>โรงเรียนบ้านน้ำตก</v>
      </c>
      <c r="C1210" s="81" t="str">
        <f>IF('4 ป้อนข้อมูล'!C1210&lt;&gt;"",'4 ป้อนข้อมูล'!C1210," ")</f>
        <v>นายประพันธ์  ส่องศรี</v>
      </c>
      <c r="D1210" s="69">
        <f>IF('4 ป้อนข้อมูล'!D1210&lt;&gt;"",'4 ป้อนข้อมูล'!D1210," ")</f>
        <v>1</v>
      </c>
      <c r="E1210" s="71">
        <f>IF('4 ป้อนข้อมูล'!E1210&lt;'3 ค่าคะแนน'!$B$9,0,IF('4 ป้อนข้อมูล'!E1210&lt;'3 ค่าคะแนน'!$B$8,'3 ค่าคะแนน'!$E$9,IF('4 ป้อนข้อมูล'!E1210&lt;'3 ค่าคะแนน'!$B$7,'3 ค่าคะแนน'!$E$8,IF('4 ป้อนข้อมูล'!E1210&lt;'3 ค่าคะแนน'!$B$6,'3 ค่าคะแนน'!$E$7,IF('4 ป้อนข้อมูล'!E1210&lt;'3 ค่าคะแนน'!$B$5,'3 ค่าคะแนน'!$E$6,IF('4 ป้อนข้อมูล'!E1210&lt;'3 ค่าคะแนน'!$B$4,'3 ค่าคะแนน'!$E$5,'3 ค่าคะแนน'!$E$4))))))</f>
        <v>100</v>
      </c>
      <c r="F1210" s="109">
        <f>IF('4 ป้อนข้อมูล'!E1210&gt;=70,SUMIF(ปันส่วน!$A$5:$A$16,D1210,ปันส่วน!$F$5:$F$16),0)</f>
        <v>690.67</v>
      </c>
      <c r="G1210" s="109">
        <f>SUMIFS(ปันส่วน2!$C$3:$C$20,ปันส่วน2!$A$3:$A$20,D1210,ปันส่วน2!$B$3:$B$20,E1210)</f>
        <v>1667.5940000000001</v>
      </c>
      <c r="H1210" s="109">
        <f t="shared" si="18"/>
        <v>2358.2640000000001</v>
      </c>
    </row>
    <row r="1211" spans="1:8">
      <c r="A1211" s="69">
        <v>1208</v>
      </c>
      <c r="B1211" s="82" t="str">
        <f>IF('4 ป้อนข้อมูล'!B1211&lt;&gt;"",'4 ป้อนข้อมูล'!B1211," ")</f>
        <v>โรงเรียนบ้านน้ำตก</v>
      </c>
      <c r="C1211" s="81" t="str">
        <f>IF('4 ป้อนข้อมูล'!C1211&lt;&gt;"",'4 ป้อนข้อมูล'!C1211," ")</f>
        <v>นายสวัสดิ์  จอมนุ้ย</v>
      </c>
      <c r="D1211" s="69">
        <f>IF('4 ป้อนข้อมูล'!D1211&lt;&gt;"",'4 ป้อนข้อมูล'!D1211," ")</f>
        <v>2</v>
      </c>
      <c r="E1211" s="71">
        <f>IF('4 ป้อนข้อมูล'!E1211&lt;'3 ค่าคะแนน'!$B$9,0,IF('4 ป้อนข้อมูล'!E1211&lt;'3 ค่าคะแนน'!$B$8,'3 ค่าคะแนน'!$E$9,IF('4 ป้อนข้อมูล'!E1211&lt;'3 ค่าคะแนน'!$B$7,'3 ค่าคะแนน'!$E$8,IF('4 ป้อนข้อมูล'!E1211&lt;'3 ค่าคะแนน'!$B$6,'3 ค่าคะแนน'!$E$7,IF('4 ป้อนข้อมูล'!E1211&lt;'3 ค่าคะแนน'!$B$5,'3 ค่าคะแนน'!$E$6,IF('4 ป้อนข้อมูล'!E1211&lt;'3 ค่าคะแนน'!$B$4,'3 ค่าคะแนน'!$E$5,'3 ค่าคะแนน'!$E$4))))))</f>
        <v>100</v>
      </c>
      <c r="F1211" s="109">
        <f>IF('4 ป้อนข้อมูล'!E1211&gt;=70,SUMIF(ปันส่วน!$A$5:$A$16,D1211,ปันส่วน!$F$5:$F$16),0)</f>
        <v>865.33</v>
      </c>
      <c r="G1211" s="109">
        <f>SUMIFS(ปันส่วน2!$C$3:$C$20,ปันส่วน2!$A$3:$A$20,D1211,ปันส่วน2!$B$3:$B$20,E1211)</f>
        <v>1960.933</v>
      </c>
      <c r="H1211" s="109">
        <f t="shared" si="18"/>
        <v>2826.2629999999999</v>
      </c>
    </row>
    <row r="1212" spans="1:8">
      <c r="A1212" s="69">
        <v>1209</v>
      </c>
      <c r="B1212" s="82" t="str">
        <f>IF('4 ป้อนข้อมูล'!B1212&lt;&gt;"",'4 ป้อนข้อมูล'!B1212," ")</f>
        <v>โรงเรียนบ้านน้ำตก</v>
      </c>
      <c r="C1212" s="81" t="str">
        <f>IF('4 ป้อนข้อมูล'!C1212&lt;&gt;"",'4 ป้อนข้อมูล'!C1212," ")</f>
        <v>นายประกิจ  คงมา</v>
      </c>
      <c r="D1212" s="69">
        <f>IF('4 ป้อนข้อมูล'!D1212&lt;&gt;"",'4 ป้อนข้อมูล'!D1212," ")</f>
        <v>2</v>
      </c>
      <c r="E1212" s="71">
        <f>IF('4 ป้อนข้อมูล'!E1212&lt;'3 ค่าคะแนน'!$B$9,0,IF('4 ป้อนข้อมูล'!E1212&lt;'3 ค่าคะแนน'!$B$8,'3 ค่าคะแนน'!$E$9,IF('4 ป้อนข้อมูล'!E1212&lt;'3 ค่าคะแนน'!$B$7,'3 ค่าคะแนน'!$E$8,IF('4 ป้อนข้อมูล'!E1212&lt;'3 ค่าคะแนน'!$B$6,'3 ค่าคะแนน'!$E$7,IF('4 ป้อนข้อมูล'!E1212&lt;'3 ค่าคะแนน'!$B$5,'3 ค่าคะแนน'!$E$6,IF('4 ป้อนข้อมูล'!E1212&lt;'3 ค่าคะแนน'!$B$4,'3 ค่าคะแนน'!$E$5,'3 ค่าคะแนน'!$E$4))))))</f>
        <v>98.75</v>
      </c>
      <c r="F1212" s="109">
        <f>IF('4 ป้อนข้อมูล'!E1212&gt;=70,SUMIF(ปันส่วน!$A$5:$A$16,D1212,ปันส่วน!$F$5:$F$16),0)</f>
        <v>865.33</v>
      </c>
      <c r="G1212" s="109">
        <f>SUMIFS(ปันส่วน2!$C$3:$C$20,ปันส่วน2!$A$3:$A$20,D1212,ปันส่วน2!$B$3:$B$20,E1212)</f>
        <v>1936.421</v>
      </c>
      <c r="H1212" s="109">
        <f t="shared" si="18"/>
        <v>2801.7510000000002</v>
      </c>
    </row>
    <row r="1213" spans="1:8">
      <c r="A1213" s="69">
        <v>1210</v>
      </c>
      <c r="B1213" s="82" t="str">
        <f>IF('4 ป้อนข้อมูล'!B1213&lt;&gt;"",'4 ป้อนข้อมูล'!B1213," ")</f>
        <v>โรงเรียนบ้านน้ำตก</v>
      </c>
      <c r="C1213" s="81" t="str">
        <f>IF('4 ป้อนข้อมูล'!C1213&lt;&gt;"",'4 ป้อนข้อมูล'!C1213," ")</f>
        <v>นายยงยุทธ  ชิณวงศ์</v>
      </c>
      <c r="D1213" s="69">
        <f>IF('4 ป้อนข้อมูล'!D1213&lt;&gt;"",'4 ป้อนข้อมูล'!D1213," ")</f>
        <v>2</v>
      </c>
      <c r="E1213" s="71">
        <f>IF('4 ป้อนข้อมูล'!E1213&lt;'3 ค่าคะแนน'!$B$9,0,IF('4 ป้อนข้อมูล'!E1213&lt;'3 ค่าคะแนน'!$B$8,'3 ค่าคะแนน'!$E$9,IF('4 ป้อนข้อมูล'!E1213&lt;'3 ค่าคะแนน'!$B$7,'3 ค่าคะแนน'!$E$8,IF('4 ป้อนข้อมูล'!E1213&lt;'3 ค่าคะแนน'!$B$6,'3 ค่าคะแนน'!$E$7,IF('4 ป้อนข้อมูล'!E1213&lt;'3 ค่าคะแนน'!$B$5,'3 ค่าคะแนน'!$E$6,IF('4 ป้อนข้อมูล'!E1213&lt;'3 ค่าคะแนน'!$B$4,'3 ค่าคะแนน'!$E$5,'3 ค่าคะแนน'!$E$4))))))</f>
        <v>98.75</v>
      </c>
      <c r="F1213" s="109">
        <f>IF('4 ป้อนข้อมูล'!E1213&gt;=70,SUMIF(ปันส่วน!$A$5:$A$16,D1213,ปันส่วน!$F$5:$F$16),0)</f>
        <v>865.33</v>
      </c>
      <c r="G1213" s="109">
        <f>SUMIFS(ปันส่วน2!$C$3:$C$20,ปันส่วน2!$A$3:$A$20,D1213,ปันส่วน2!$B$3:$B$20,E1213)</f>
        <v>1936.421</v>
      </c>
      <c r="H1213" s="109">
        <f t="shared" si="18"/>
        <v>2801.7510000000002</v>
      </c>
    </row>
    <row r="1214" spans="1:8">
      <c r="A1214" s="69">
        <v>1211</v>
      </c>
      <c r="B1214" s="82" t="str">
        <f>IF('4 ป้อนข้อมูล'!B1214&lt;&gt;"",'4 ป้อนข้อมูล'!B1214," ")</f>
        <v>โรงเรียนบ้านน้ำตก</v>
      </c>
      <c r="C1214" s="81" t="str">
        <f>IF('4 ป้อนข้อมูล'!C1214&lt;&gt;"",'4 ป้อนข้อมูล'!C1214," ")</f>
        <v>น.ส.ลาวัณย์  แก้วพิบูลย์</v>
      </c>
      <c r="D1214" s="69">
        <f>IF('4 ป้อนข้อมูล'!D1214&lt;&gt;"",'4 ป้อนข้อมูล'!D1214," ")</f>
        <v>2</v>
      </c>
      <c r="E1214" s="71">
        <f>IF('4 ป้อนข้อมูล'!E1214&lt;'3 ค่าคะแนน'!$B$9,0,IF('4 ป้อนข้อมูล'!E1214&lt;'3 ค่าคะแนน'!$B$8,'3 ค่าคะแนน'!$E$9,IF('4 ป้อนข้อมูล'!E1214&lt;'3 ค่าคะแนน'!$B$7,'3 ค่าคะแนน'!$E$8,IF('4 ป้อนข้อมูล'!E1214&lt;'3 ค่าคะแนน'!$B$6,'3 ค่าคะแนน'!$E$7,IF('4 ป้อนข้อมูล'!E1214&lt;'3 ค่าคะแนน'!$B$5,'3 ค่าคะแนน'!$E$6,IF('4 ป้อนข้อมูล'!E1214&lt;'3 ค่าคะแนน'!$B$4,'3 ค่าคะแนน'!$E$5,'3 ค่าคะแนน'!$E$4))))))</f>
        <v>98.75</v>
      </c>
      <c r="F1214" s="109">
        <f>IF('4 ป้อนข้อมูล'!E1214&gt;=70,SUMIF(ปันส่วน!$A$5:$A$16,D1214,ปันส่วน!$F$5:$F$16),0)</f>
        <v>865.33</v>
      </c>
      <c r="G1214" s="109">
        <f>SUMIFS(ปันส่วน2!$C$3:$C$20,ปันส่วน2!$A$3:$A$20,D1214,ปันส่วน2!$B$3:$B$20,E1214)</f>
        <v>1936.421</v>
      </c>
      <c r="H1214" s="109">
        <f t="shared" si="18"/>
        <v>2801.7510000000002</v>
      </c>
    </row>
    <row r="1215" spans="1:8">
      <c r="A1215" s="69">
        <v>1212</v>
      </c>
      <c r="B1215" s="82" t="str">
        <f>IF('4 ป้อนข้อมูล'!B1215&lt;&gt;"",'4 ป้อนข้อมูล'!B1215," ")</f>
        <v>โรงเรียนบ้านน้ำตก</v>
      </c>
      <c r="C1215" s="81" t="str">
        <f>IF('4 ป้อนข้อมูล'!C1215&lt;&gt;"",'4 ป้อนข้อมูล'!C1215," ")</f>
        <v>นางอุทัย  อนุมณี</v>
      </c>
      <c r="D1215" s="69">
        <f>IF('4 ป้อนข้อมูล'!D1215&lt;&gt;"",'4 ป้อนข้อมูล'!D1215," ")</f>
        <v>2</v>
      </c>
      <c r="E1215" s="71">
        <f>IF('4 ป้อนข้อมูล'!E1215&lt;'3 ค่าคะแนน'!$B$9,0,IF('4 ป้อนข้อมูล'!E1215&lt;'3 ค่าคะแนน'!$B$8,'3 ค่าคะแนน'!$E$9,IF('4 ป้อนข้อมูล'!E1215&lt;'3 ค่าคะแนน'!$B$7,'3 ค่าคะแนน'!$E$8,IF('4 ป้อนข้อมูล'!E1215&lt;'3 ค่าคะแนน'!$B$6,'3 ค่าคะแนน'!$E$7,IF('4 ป้อนข้อมูล'!E1215&lt;'3 ค่าคะแนน'!$B$5,'3 ค่าคะแนน'!$E$6,IF('4 ป้อนข้อมูล'!E1215&lt;'3 ค่าคะแนน'!$B$4,'3 ค่าคะแนน'!$E$5,'3 ค่าคะแนน'!$E$4))))))</f>
        <v>98.75</v>
      </c>
      <c r="F1215" s="109">
        <f>IF('4 ป้อนข้อมูล'!E1215&gt;=70,SUMIF(ปันส่วน!$A$5:$A$16,D1215,ปันส่วน!$F$5:$F$16),0)</f>
        <v>865.33</v>
      </c>
      <c r="G1215" s="109">
        <f>SUMIFS(ปันส่วน2!$C$3:$C$20,ปันส่วน2!$A$3:$A$20,D1215,ปันส่วน2!$B$3:$B$20,E1215)</f>
        <v>1936.421</v>
      </c>
      <c r="H1215" s="109">
        <f t="shared" si="18"/>
        <v>2801.7510000000002</v>
      </c>
    </row>
    <row r="1216" spans="1:8">
      <c r="A1216" s="69">
        <v>1213</v>
      </c>
      <c r="B1216" s="82" t="str">
        <f>IF('4 ป้อนข้อมูล'!B1216&lt;&gt;"",'4 ป้อนข้อมูล'!B1216," ")</f>
        <v>โรงเรียนบ้านน้ำตก</v>
      </c>
      <c r="C1216" s="81" t="str">
        <f>IF('4 ป้อนข้อมูล'!C1216&lt;&gt;"",'4 ป้อนข้อมูล'!C1216," ")</f>
        <v>น.ส.ณาตยา  ไชยเมือง</v>
      </c>
      <c r="D1216" s="69">
        <f>IF('4 ป้อนข้อมูล'!D1216&lt;&gt;"",'4 ป้อนข้อมูล'!D1216," ")</f>
        <v>2</v>
      </c>
      <c r="E1216" s="71">
        <f>IF('4 ป้อนข้อมูล'!E1216&lt;'3 ค่าคะแนน'!$B$9,0,IF('4 ป้อนข้อมูล'!E1216&lt;'3 ค่าคะแนน'!$B$8,'3 ค่าคะแนน'!$E$9,IF('4 ป้อนข้อมูล'!E1216&lt;'3 ค่าคะแนน'!$B$7,'3 ค่าคะแนน'!$E$8,IF('4 ป้อนข้อมูล'!E1216&lt;'3 ค่าคะแนน'!$B$6,'3 ค่าคะแนน'!$E$7,IF('4 ป้อนข้อมูล'!E1216&lt;'3 ค่าคะแนน'!$B$5,'3 ค่าคะแนน'!$E$6,IF('4 ป้อนข้อมูล'!E1216&lt;'3 ค่าคะแนน'!$B$4,'3 ค่าคะแนน'!$E$5,'3 ค่าคะแนน'!$E$4))))))</f>
        <v>98.75</v>
      </c>
      <c r="F1216" s="109">
        <f>IF('4 ป้อนข้อมูล'!E1216&gt;=70,SUMIF(ปันส่วน!$A$5:$A$16,D1216,ปันส่วน!$F$5:$F$16),0)</f>
        <v>865.33</v>
      </c>
      <c r="G1216" s="109">
        <f>SUMIFS(ปันส่วน2!$C$3:$C$20,ปันส่วน2!$A$3:$A$20,D1216,ปันส่วน2!$B$3:$B$20,E1216)</f>
        <v>1936.421</v>
      </c>
      <c r="H1216" s="109">
        <f t="shared" si="18"/>
        <v>2801.7510000000002</v>
      </c>
    </row>
    <row r="1217" spans="1:8">
      <c r="A1217" s="69">
        <v>1214</v>
      </c>
      <c r="B1217" s="82" t="str">
        <f>IF('4 ป้อนข้อมูล'!B1217&lt;&gt;"",'4 ป้อนข้อมูล'!B1217," ")</f>
        <v>โรงเรียนบ้านน้ำตก</v>
      </c>
      <c r="C1217" s="81" t="str">
        <f>IF('4 ป้อนข้อมูล'!C1217&lt;&gt;"",'4 ป้อนข้อมูล'!C1217," ")</f>
        <v>นางพรทิพย์  วุ่นดี</v>
      </c>
      <c r="D1217" s="69">
        <f>IF('4 ป้อนข้อมูล'!D1217&lt;&gt;"",'4 ป้อนข้อมูล'!D1217," ")</f>
        <v>2</v>
      </c>
      <c r="E1217" s="71">
        <f>IF('4 ป้อนข้อมูล'!E1217&lt;'3 ค่าคะแนน'!$B$9,0,IF('4 ป้อนข้อมูล'!E1217&lt;'3 ค่าคะแนน'!$B$8,'3 ค่าคะแนน'!$E$9,IF('4 ป้อนข้อมูล'!E1217&lt;'3 ค่าคะแนน'!$B$7,'3 ค่าคะแนน'!$E$8,IF('4 ป้อนข้อมูล'!E1217&lt;'3 ค่าคะแนน'!$B$6,'3 ค่าคะแนน'!$E$7,IF('4 ป้อนข้อมูล'!E1217&lt;'3 ค่าคะแนน'!$B$5,'3 ค่าคะแนน'!$E$6,IF('4 ป้อนข้อมูล'!E1217&lt;'3 ค่าคะแนน'!$B$4,'3 ค่าคะแนน'!$E$5,'3 ค่าคะแนน'!$E$4))))))</f>
        <v>98.75</v>
      </c>
      <c r="F1217" s="109">
        <f>IF('4 ป้อนข้อมูล'!E1217&gt;=70,SUMIF(ปันส่วน!$A$5:$A$16,D1217,ปันส่วน!$F$5:$F$16),0)</f>
        <v>865.33</v>
      </c>
      <c r="G1217" s="109">
        <f>SUMIFS(ปันส่วน2!$C$3:$C$20,ปันส่วน2!$A$3:$A$20,D1217,ปันส่วน2!$B$3:$B$20,E1217)</f>
        <v>1936.421</v>
      </c>
      <c r="H1217" s="109">
        <f t="shared" si="18"/>
        <v>2801.7510000000002</v>
      </c>
    </row>
    <row r="1218" spans="1:8">
      <c r="A1218" s="69">
        <v>1215</v>
      </c>
      <c r="B1218" s="82" t="str">
        <f>IF('4 ป้อนข้อมูล'!B1218&lt;&gt;"",'4 ป้อนข้อมูล'!B1218," ")</f>
        <v>โรงเรียนบ้านน้ำตก</v>
      </c>
      <c r="C1218" s="81" t="str">
        <f>IF('4 ป้อนข้อมูล'!C1218&lt;&gt;"",'4 ป้อนข้อมูล'!C1218," ")</f>
        <v>นางจิตทยา  จันทร์ดำ</v>
      </c>
      <c r="D1218" s="69">
        <f>IF('4 ป้อนข้อมูล'!D1218&lt;&gt;"",'4 ป้อนข้อมูล'!D1218," ")</f>
        <v>3</v>
      </c>
      <c r="E1218" s="71">
        <f>IF('4 ป้อนข้อมูล'!E1218&lt;'3 ค่าคะแนน'!$B$9,0,IF('4 ป้อนข้อมูล'!E1218&lt;'3 ค่าคะแนน'!$B$8,'3 ค่าคะแนน'!$E$9,IF('4 ป้อนข้อมูล'!E1218&lt;'3 ค่าคะแนน'!$B$7,'3 ค่าคะแนน'!$E$8,IF('4 ป้อนข้อมูล'!E1218&lt;'3 ค่าคะแนน'!$B$6,'3 ค่าคะแนน'!$E$7,IF('4 ป้อนข้อมูล'!E1218&lt;'3 ค่าคะแนน'!$B$5,'3 ค่าคะแนน'!$E$6,IF('4 ป้อนข้อมูล'!E1218&lt;'3 ค่าคะแนน'!$B$4,'3 ค่าคะแนน'!$E$5,'3 ค่าคะแนน'!$E$4))))))</f>
        <v>98.75</v>
      </c>
      <c r="F1218" s="109">
        <f>IF('4 ป้อนข้อมูล'!E1218&gt;=70,SUMIF(ปันส่วน!$A$5:$A$16,D1218,ปันส่วน!$F$5:$F$16),0)</f>
        <v>966.95</v>
      </c>
      <c r="G1218" s="109">
        <f>SUMIFS(ปันส่วน2!$C$3:$C$20,ปันส่วน2!$A$3:$A$20,D1218,ปันส่วน2!$B$3:$B$20,E1218)</f>
        <v>2404.8449999999998</v>
      </c>
      <c r="H1218" s="109">
        <f t="shared" si="18"/>
        <v>3371.7950000000001</v>
      </c>
    </row>
    <row r="1219" spans="1:8">
      <c r="A1219" s="69">
        <v>1216</v>
      </c>
      <c r="B1219" s="82" t="str">
        <f>IF('4 ป้อนข้อมูล'!B1219&lt;&gt;"",'4 ป้อนข้อมูล'!B1219," ")</f>
        <v>โรงเรียนบ้านน้ำตก</v>
      </c>
      <c r="C1219" s="81" t="str">
        <f>IF('4 ป้อนข้อมูล'!C1219&lt;&gt;"",'4 ป้อนข้อมูล'!C1219," ")</f>
        <v>นายรยศ  ยงหนู</v>
      </c>
      <c r="D1219" s="69">
        <f>IF('4 ป้อนข้อมูล'!D1219&lt;&gt;"",'4 ป้อนข้อมูล'!D1219," ")</f>
        <v>2</v>
      </c>
      <c r="E1219" s="71">
        <f>IF('4 ป้อนข้อมูล'!E1219&lt;'3 ค่าคะแนน'!$B$9,0,IF('4 ป้อนข้อมูล'!E1219&lt;'3 ค่าคะแนน'!$B$8,'3 ค่าคะแนน'!$E$9,IF('4 ป้อนข้อมูล'!E1219&lt;'3 ค่าคะแนน'!$B$7,'3 ค่าคะแนน'!$E$8,IF('4 ป้อนข้อมูล'!E1219&lt;'3 ค่าคะแนน'!$B$6,'3 ค่าคะแนน'!$E$7,IF('4 ป้อนข้อมูล'!E1219&lt;'3 ค่าคะแนน'!$B$5,'3 ค่าคะแนน'!$E$6,IF('4 ป้อนข้อมูล'!E1219&lt;'3 ค่าคะแนน'!$B$4,'3 ค่าคะแนน'!$E$5,'3 ค่าคะแนน'!$E$4))))))</f>
        <v>98.75</v>
      </c>
      <c r="F1219" s="109">
        <f>IF('4 ป้อนข้อมูล'!E1219&gt;=70,SUMIF(ปันส่วน!$A$5:$A$16,D1219,ปันส่วน!$F$5:$F$16),0)</f>
        <v>865.33</v>
      </c>
      <c r="G1219" s="109">
        <f>SUMIFS(ปันส่วน2!$C$3:$C$20,ปันส่วน2!$A$3:$A$20,D1219,ปันส่วน2!$B$3:$B$20,E1219)</f>
        <v>1936.421</v>
      </c>
      <c r="H1219" s="109">
        <f t="shared" si="18"/>
        <v>2801.7510000000002</v>
      </c>
    </row>
    <row r="1220" spans="1:8">
      <c r="A1220" s="69">
        <v>1217</v>
      </c>
      <c r="B1220" s="82" t="str">
        <f>IF('4 ป้อนข้อมูล'!B1220&lt;&gt;"",'4 ป้อนข้อมูล'!B1220," ")</f>
        <v>โรงเรียนบ้านน้ำตก</v>
      </c>
      <c r="C1220" s="81" t="str">
        <f>IF('4 ป้อนข้อมูล'!C1220&lt;&gt;"",'4 ป้อนข้อมูล'!C1220," ")</f>
        <v>นายอำนวย  วุ่นดี</v>
      </c>
      <c r="D1220" s="69">
        <f>IF('4 ป้อนข้อมูล'!D1220&lt;&gt;"",'4 ป้อนข้อมูล'!D1220," ")</f>
        <v>2</v>
      </c>
      <c r="E1220" s="71">
        <f>IF('4 ป้อนข้อมูล'!E1220&lt;'3 ค่าคะแนน'!$B$9,0,IF('4 ป้อนข้อมูล'!E1220&lt;'3 ค่าคะแนน'!$B$8,'3 ค่าคะแนน'!$E$9,IF('4 ป้อนข้อมูล'!E1220&lt;'3 ค่าคะแนน'!$B$7,'3 ค่าคะแนน'!$E$8,IF('4 ป้อนข้อมูล'!E1220&lt;'3 ค่าคะแนน'!$B$6,'3 ค่าคะแนน'!$E$7,IF('4 ป้อนข้อมูล'!E1220&lt;'3 ค่าคะแนน'!$B$5,'3 ค่าคะแนน'!$E$6,IF('4 ป้อนข้อมูล'!E1220&lt;'3 ค่าคะแนน'!$B$4,'3 ค่าคะแนน'!$E$5,'3 ค่าคะแนน'!$E$4))))))</f>
        <v>98.75</v>
      </c>
      <c r="F1220" s="109">
        <f>IF('4 ป้อนข้อมูล'!E1220&gt;=70,SUMIF(ปันส่วน!$A$5:$A$16,D1220,ปันส่วน!$F$5:$F$16),0)</f>
        <v>865.33</v>
      </c>
      <c r="G1220" s="109">
        <f>SUMIFS(ปันส่วน2!$C$3:$C$20,ปันส่วน2!$A$3:$A$20,D1220,ปันส่วน2!$B$3:$B$20,E1220)</f>
        <v>1936.421</v>
      </c>
      <c r="H1220" s="109">
        <f t="shared" si="18"/>
        <v>2801.7510000000002</v>
      </c>
    </row>
    <row r="1221" spans="1:8">
      <c r="A1221" s="69">
        <v>1218</v>
      </c>
      <c r="B1221" s="82" t="str">
        <f>IF('4 ป้อนข้อมูล'!B1221&lt;&gt;"",'4 ป้อนข้อมูล'!B1221," ")</f>
        <v>โรงเรียนวัดโคกตะเคียน</v>
      </c>
      <c r="C1221" s="81" t="str">
        <f>IF('4 ป้อนข้อมูล'!C1221&lt;&gt;"",'4 ป้อนข้อมูล'!C1221," ")</f>
        <v>นายชัย  ขุนณรงค์</v>
      </c>
      <c r="D1221" s="69">
        <f>IF('4 ป้อนข้อมูล'!D1221&lt;&gt;"",'4 ป้อนข้อมูล'!D1221," ")</f>
        <v>1</v>
      </c>
      <c r="E1221" s="71">
        <f>IF('4 ป้อนข้อมูล'!E1221&lt;'3 ค่าคะแนน'!$B$9,0,IF('4 ป้อนข้อมูล'!E1221&lt;'3 ค่าคะแนน'!$B$8,'3 ค่าคะแนน'!$E$9,IF('4 ป้อนข้อมูล'!E1221&lt;'3 ค่าคะแนน'!$B$7,'3 ค่าคะแนน'!$E$8,IF('4 ป้อนข้อมูล'!E1221&lt;'3 ค่าคะแนน'!$B$6,'3 ค่าคะแนน'!$E$7,IF('4 ป้อนข้อมูล'!E1221&lt;'3 ค่าคะแนน'!$B$5,'3 ค่าคะแนน'!$E$6,IF('4 ป้อนข้อมูล'!E1221&lt;'3 ค่าคะแนน'!$B$4,'3 ค่าคะแนน'!$E$5,'3 ค่าคะแนน'!$E$4))))))</f>
        <v>98.75</v>
      </c>
      <c r="F1221" s="109">
        <f>IF('4 ป้อนข้อมูล'!E1221&gt;=70,SUMIF(ปันส่วน!$A$5:$A$16,D1221,ปันส่วน!$F$5:$F$16),0)</f>
        <v>690.67</v>
      </c>
      <c r="G1221" s="109">
        <f>SUMIFS(ปันส่วน2!$C$3:$C$20,ปันส่วน2!$A$3:$A$20,D1221,ปันส่วน2!$B$3:$B$20,E1221)</f>
        <v>1646.749</v>
      </c>
      <c r="H1221" s="109">
        <f t="shared" ref="H1221:H1284" si="19">SUM(F1221:G1221)</f>
        <v>2337.4189999999999</v>
      </c>
    </row>
    <row r="1222" spans="1:8">
      <c r="A1222" s="69">
        <v>1219</v>
      </c>
      <c r="B1222" s="82" t="str">
        <f>IF('4 ป้อนข้อมูล'!B1222&lt;&gt;"",'4 ป้อนข้อมูล'!B1222," ")</f>
        <v>โรงเรียนวัดโคกตะเคียน</v>
      </c>
      <c r="C1222" s="81" t="str">
        <f>IF('4 ป้อนข้อมูล'!C1222&lt;&gt;"",'4 ป้อนข้อมูล'!C1222," ")</f>
        <v>นางกมลนิตย์  ปลอดขาว</v>
      </c>
      <c r="D1222" s="69">
        <f>IF('4 ป้อนข้อมูล'!D1222&lt;&gt;"",'4 ป้อนข้อมูล'!D1222," ")</f>
        <v>2</v>
      </c>
      <c r="E1222" s="71">
        <f>IF('4 ป้อนข้อมูล'!E1222&lt;'3 ค่าคะแนน'!$B$9,0,IF('4 ป้อนข้อมูล'!E1222&lt;'3 ค่าคะแนน'!$B$8,'3 ค่าคะแนน'!$E$9,IF('4 ป้อนข้อมูล'!E1222&lt;'3 ค่าคะแนน'!$B$7,'3 ค่าคะแนน'!$E$8,IF('4 ป้อนข้อมูล'!E1222&lt;'3 ค่าคะแนน'!$B$6,'3 ค่าคะแนน'!$E$7,IF('4 ป้อนข้อมูล'!E1222&lt;'3 ค่าคะแนน'!$B$5,'3 ค่าคะแนน'!$E$6,IF('4 ป้อนข้อมูล'!E1222&lt;'3 ค่าคะแนน'!$B$4,'3 ค่าคะแนน'!$E$5,'3 ค่าคะแนน'!$E$4))))))</f>
        <v>98.75</v>
      </c>
      <c r="F1222" s="109">
        <f>IF('4 ป้อนข้อมูล'!E1222&gt;=70,SUMIF(ปันส่วน!$A$5:$A$16,D1222,ปันส่วน!$F$5:$F$16),0)</f>
        <v>865.33</v>
      </c>
      <c r="G1222" s="109">
        <f>SUMIFS(ปันส่วน2!$C$3:$C$20,ปันส่วน2!$A$3:$A$20,D1222,ปันส่วน2!$B$3:$B$20,E1222)</f>
        <v>1936.421</v>
      </c>
      <c r="H1222" s="109">
        <f t="shared" si="19"/>
        <v>2801.7510000000002</v>
      </c>
    </row>
    <row r="1223" spans="1:8">
      <c r="A1223" s="69">
        <v>1220</v>
      </c>
      <c r="B1223" s="82" t="str">
        <f>IF('4 ป้อนข้อมูล'!B1223&lt;&gt;"",'4 ป้อนข้อมูล'!B1223," ")</f>
        <v>โรงเรียนวัดโคกตะเคียน</v>
      </c>
      <c r="C1223" s="81" t="str">
        <f>IF('4 ป้อนข้อมูล'!C1223&lt;&gt;"",'4 ป้อนข้อมูล'!C1223," ")</f>
        <v>นางวิจิตรา  เมืองแก้ว</v>
      </c>
      <c r="D1223" s="69">
        <f>IF('4 ป้อนข้อมูล'!D1223&lt;&gt;"",'4 ป้อนข้อมูล'!D1223," ")</f>
        <v>2</v>
      </c>
      <c r="E1223" s="71">
        <f>IF('4 ป้อนข้อมูล'!E1223&lt;'3 ค่าคะแนน'!$B$9,0,IF('4 ป้อนข้อมูล'!E1223&lt;'3 ค่าคะแนน'!$B$8,'3 ค่าคะแนน'!$E$9,IF('4 ป้อนข้อมูล'!E1223&lt;'3 ค่าคะแนน'!$B$7,'3 ค่าคะแนน'!$E$8,IF('4 ป้อนข้อมูล'!E1223&lt;'3 ค่าคะแนน'!$B$6,'3 ค่าคะแนน'!$E$7,IF('4 ป้อนข้อมูล'!E1223&lt;'3 ค่าคะแนน'!$B$5,'3 ค่าคะแนน'!$E$6,IF('4 ป้อนข้อมูล'!E1223&lt;'3 ค่าคะแนน'!$B$4,'3 ค่าคะแนน'!$E$5,'3 ค่าคะแนน'!$E$4))))))</f>
        <v>98.75</v>
      </c>
      <c r="F1223" s="109">
        <f>IF('4 ป้อนข้อมูล'!E1223&gt;=70,SUMIF(ปันส่วน!$A$5:$A$16,D1223,ปันส่วน!$F$5:$F$16),0)</f>
        <v>865.33</v>
      </c>
      <c r="G1223" s="109">
        <f>SUMIFS(ปันส่วน2!$C$3:$C$20,ปันส่วน2!$A$3:$A$20,D1223,ปันส่วน2!$B$3:$B$20,E1223)</f>
        <v>1936.421</v>
      </c>
      <c r="H1223" s="109">
        <f t="shared" si="19"/>
        <v>2801.7510000000002</v>
      </c>
    </row>
    <row r="1224" spans="1:8">
      <c r="A1224" s="69">
        <v>1221</v>
      </c>
      <c r="B1224" s="82" t="str">
        <f>IF('4 ป้อนข้อมูล'!B1224&lt;&gt;"",'4 ป้อนข้อมูล'!B1224," ")</f>
        <v>โรงเรียนวัดโคกตะเคียน</v>
      </c>
      <c r="C1224" s="81" t="str">
        <f>IF('4 ป้อนข้อมูล'!C1224&lt;&gt;"",'4 ป้อนข้อมูล'!C1224," ")</f>
        <v>นางสุมนมาลย์  นวลบุญ</v>
      </c>
      <c r="D1224" s="69">
        <f>IF('4 ป้อนข้อมูล'!D1224&lt;&gt;"",'4 ป้อนข้อมูล'!D1224," ")</f>
        <v>2</v>
      </c>
      <c r="E1224" s="71">
        <f>IF('4 ป้อนข้อมูล'!E1224&lt;'3 ค่าคะแนน'!$B$9,0,IF('4 ป้อนข้อมูล'!E1224&lt;'3 ค่าคะแนน'!$B$8,'3 ค่าคะแนน'!$E$9,IF('4 ป้อนข้อมูล'!E1224&lt;'3 ค่าคะแนน'!$B$7,'3 ค่าคะแนน'!$E$8,IF('4 ป้อนข้อมูล'!E1224&lt;'3 ค่าคะแนน'!$B$6,'3 ค่าคะแนน'!$E$7,IF('4 ป้อนข้อมูล'!E1224&lt;'3 ค่าคะแนน'!$B$5,'3 ค่าคะแนน'!$E$6,IF('4 ป้อนข้อมูล'!E1224&lt;'3 ค่าคะแนน'!$B$4,'3 ค่าคะแนน'!$E$5,'3 ค่าคะแนน'!$E$4))))))</f>
        <v>100</v>
      </c>
      <c r="F1224" s="109">
        <f>IF('4 ป้อนข้อมูล'!E1224&gt;=70,SUMIF(ปันส่วน!$A$5:$A$16,D1224,ปันส่วน!$F$5:$F$16),0)</f>
        <v>865.33</v>
      </c>
      <c r="G1224" s="109">
        <f>SUMIFS(ปันส่วน2!$C$3:$C$20,ปันส่วน2!$A$3:$A$20,D1224,ปันส่วน2!$B$3:$B$20,E1224)</f>
        <v>1960.933</v>
      </c>
      <c r="H1224" s="109">
        <f t="shared" si="19"/>
        <v>2826.2629999999999</v>
      </c>
    </row>
    <row r="1225" spans="1:8">
      <c r="A1225" s="69">
        <v>1222</v>
      </c>
      <c r="B1225" s="82" t="str">
        <f>IF('4 ป้อนข้อมูล'!B1225&lt;&gt;"",'4 ป้อนข้อมูล'!B1225," ")</f>
        <v>โรงเรียนวัดโคกตะเคียน</v>
      </c>
      <c r="C1225" s="81" t="str">
        <f>IF('4 ป้อนข้อมูล'!C1225&lt;&gt;"",'4 ป้อนข้อมูล'!C1225," ")</f>
        <v>นายนิพนธ์  หมื่นคง</v>
      </c>
      <c r="D1225" s="69">
        <f>IF('4 ป้อนข้อมูล'!D1225&lt;&gt;"",'4 ป้อนข้อมูล'!D1225," ")</f>
        <v>2</v>
      </c>
      <c r="E1225" s="71">
        <f>IF('4 ป้อนข้อมูล'!E1225&lt;'3 ค่าคะแนน'!$B$9,0,IF('4 ป้อนข้อมูล'!E1225&lt;'3 ค่าคะแนน'!$B$8,'3 ค่าคะแนน'!$E$9,IF('4 ป้อนข้อมูล'!E1225&lt;'3 ค่าคะแนน'!$B$7,'3 ค่าคะแนน'!$E$8,IF('4 ป้อนข้อมูล'!E1225&lt;'3 ค่าคะแนน'!$B$6,'3 ค่าคะแนน'!$E$7,IF('4 ป้อนข้อมูล'!E1225&lt;'3 ค่าคะแนน'!$B$5,'3 ค่าคะแนน'!$E$6,IF('4 ป้อนข้อมูล'!E1225&lt;'3 ค่าคะแนน'!$B$4,'3 ค่าคะแนน'!$E$5,'3 ค่าคะแนน'!$E$4))))))</f>
        <v>98.75</v>
      </c>
      <c r="F1225" s="109">
        <f>IF('4 ป้อนข้อมูล'!E1225&gt;=70,SUMIF(ปันส่วน!$A$5:$A$16,D1225,ปันส่วน!$F$5:$F$16),0)</f>
        <v>865.33</v>
      </c>
      <c r="G1225" s="109">
        <f>SUMIFS(ปันส่วน2!$C$3:$C$20,ปันส่วน2!$A$3:$A$20,D1225,ปันส่วน2!$B$3:$B$20,E1225)</f>
        <v>1936.421</v>
      </c>
      <c r="H1225" s="109">
        <f t="shared" si="19"/>
        <v>2801.7510000000002</v>
      </c>
    </row>
    <row r="1226" spans="1:8">
      <c r="A1226" s="69">
        <v>1223</v>
      </c>
      <c r="B1226" s="82" t="str">
        <f>IF('4 ป้อนข้อมูล'!B1226&lt;&gt;"",'4 ป้อนข้อมูล'!B1226," ")</f>
        <v>โรงเรียนวัดโคกตะเคียน</v>
      </c>
      <c r="C1226" s="81" t="str">
        <f>IF('4 ป้อนข้อมูล'!C1226&lt;&gt;"",'4 ป้อนข้อมูล'!C1226," ")</f>
        <v>นายสุรพจน์  สิทธิวรกาญจน์</v>
      </c>
      <c r="D1226" s="69">
        <f>IF('4 ป้อนข้อมูล'!D1226&lt;&gt;"",'4 ป้อนข้อมูล'!D1226," ")</f>
        <v>2</v>
      </c>
      <c r="E1226" s="71">
        <f>IF('4 ป้อนข้อมูล'!E1226&lt;'3 ค่าคะแนน'!$B$9,0,IF('4 ป้อนข้อมูล'!E1226&lt;'3 ค่าคะแนน'!$B$8,'3 ค่าคะแนน'!$E$9,IF('4 ป้อนข้อมูล'!E1226&lt;'3 ค่าคะแนน'!$B$7,'3 ค่าคะแนน'!$E$8,IF('4 ป้อนข้อมูล'!E1226&lt;'3 ค่าคะแนน'!$B$6,'3 ค่าคะแนน'!$E$7,IF('4 ป้อนข้อมูล'!E1226&lt;'3 ค่าคะแนน'!$B$5,'3 ค่าคะแนน'!$E$6,IF('4 ป้อนข้อมูล'!E1226&lt;'3 ค่าคะแนน'!$B$4,'3 ค่าคะแนน'!$E$5,'3 ค่าคะแนน'!$E$4))))))</f>
        <v>98.75</v>
      </c>
      <c r="F1226" s="109">
        <f>IF('4 ป้อนข้อมูล'!E1226&gt;=70,SUMIF(ปันส่วน!$A$5:$A$16,D1226,ปันส่วน!$F$5:$F$16),0)</f>
        <v>865.33</v>
      </c>
      <c r="G1226" s="109">
        <f>SUMIFS(ปันส่วน2!$C$3:$C$20,ปันส่วน2!$A$3:$A$20,D1226,ปันส่วน2!$B$3:$B$20,E1226)</f>
        <v>1936.421</v>
      </c>
      <c r="H1226" s="109">
        <f t="shared" si="19"/>
        <v>2801.7510000000002</v>
      </c>
    </row>
    <row r="1227" spans="1:8">
      <c r="A1227" s="69">
        <v>1224</v>
      </c>
      <c r="B1227" s="82" t="str">
        <f>IF('4 ป้อนข้อมูล'!B1227&lt;&gt;"",'4 ป้อนข้อมูล'!B1227," ")</f>
        <v>โรงเรียนวัดโคกตะเคียน</v>
      </c>
      <c r="C1227" s="81" t="str">
        <f>IF('4 ป้อนข้อมูล'!C1227&lt;&gt;"",'4 ป้อนข้อมูล'!C1227," ")</f>
        <v>นายโชค  ฉิมสี</v>
      </c>
      <c r="D1227" s="69">
        <f>IF('4 ป้อนข้อมูล'!D1227&lt;&gt;"",'4 ป้อนข้อมูล'!D1227," ")</f>
        <v>2</v>
      </c>
      <c r="E1227" s="71">
        <f>IF('4 ป้อนข้อมูล'!E1227&lt;'3 ค่าคะแนน'!$B$9,0,IF('4 ป้อนข้อมูล'!E1227&lt;'3 ค่าคะแนน'!$B$8,'3 ค่าคะแนน'!$E$9,IF('4 ป้อนข้อมูล'!E1227&lt;'3 ค่าคะแนน'!$B$7,'3 ค่าคะแนน'!$E$8,IF('4 ป้อนข้อมูล'!E1227&lt;'3 ค่าคะแนน'!$B$6,'3 ค่าคะแนน'!$E$7,IF('4 ป้อนข้อมูล'!E1227&lt;'3 ค่าคะแนน'!$B$5,'3 ค่าคะแนน'!$E$6,IF('4 ป้อนข้อมูล'!E1227&lt;'3 ค่าคะแนน'!$B$4,'3 ค่าคะแนน'!$E$5,'3 ค่าคะแนน'!$E$4))))))</f>
        <v>97.5</v>
      </c>
      <c r="F1227" s="109">
        <f>IF('4 ป้อนข้อมูล'!E1227&gt;=70,SUMIF(ปันส่วน!$A$5:$A$16,D1227,ปันส่วน!$F$5:$F$16),0)</f>
        <v>865.33</v>
      </c>
      <c r="G1227" s="109">
        <f>SUMIFS(ปันส่วน2!$C$3:$C$20,ปันส่วน2!$A$3:$A$20,D1227,ปันส่วน2!$B$3:$B$20,E1227)</f>
        <v>1911.91</v>
      </c>
      <c r="H1227" s="109">
        <f t="shared" si="19"/>
        <v>2777.2400000000002</v>
      </c>
    </row>
    <row r="1228" spans="1:8">
      <c r="A1228" s="69">
        <v>1225</v>
      </c>
      <c r="B1228" s="82" t="str">
        <f>IF('4 ป้อนข้อมูล'!B1228&lt;&gt;"",'4 ป้อนข้อมูล'!B1228," ")</f>
        <v>โรงเรียนวัดโคกตะเคียน</v>
      </c>
      <c r="C1228" s="81" t="str">
        <f>IF('4 ป้อนข้อมูล'!C1228&lt;&gt;"",'4 ป้อนข้อมูล'!C1228," ")</f>
        <v>นางบุญเริง  คงขาว</v>
      </c>
      <c r="D1228" s="69">
        <f>IF('4 ป้อนข้อมูล'!D1228&lt;&gt;"",'4 ป้อนข้อมูล'!D1228," ")</f>
        <v>2</v>
      </c>
      <c r="E1228" s="71">
        <f>IF('4 ป้อนข้อมูล'!E1228&lt;'3 ค่าคะแนน'!$B$9,0,IF('4 ป้อนข้อมูล'!E1228&lt;'3 ค่าคะแนน'!$B$8,'3 ค่าคะแนน'!$E$9,IF('4 ป้อนข้อมูล'!E1228&lt;'3 ค่าคะแนน'!$B$7,'3 ค่าคะแนน'!$E$8,IF('4 ป้อนข้อมูล'!E1228&lt;'3 ค่าคะแนน'!$B$6,'3 ค่าคะแนน'!$E$7,IF('4 ป้อนข้อมูล'!E1228&lt;'3 ค่าคะแนน'!$B$5,'3 ค่าคะแนน'!$E$6,IF('4 ป้อนข้อมูล'!E1228&lt;'3 ค่าคะแนน'!$B$4,'3 ค่าคะแนน'!$E$5,'3 ค่าคะแนน'!$E$4))))))</f>
        <v>98.75</v>
      </c>
      <c r="F1228" s="109">
        <f>IF('4 ป้อนข้อมูล'!E1228&gt;=70,SUMIF(ปันส่วน!$A$5:$A$16,D1228,ปันส่วน!$F$5:$F$16),0)</f>
        <v>865.33</v>
      </c>
      <c r="G1228" s="109">
        <f>SUMIFS(ปันส่วน2!$C$3:$C$20,ปันส่วน2!$A$3:$A$20,D1228,ปันส่วน2!$B$3:$B$20,E1228)</f>
        <v>1936.421</v>
      </c>
      <c r="H1228" s="109">
        <f t="shared" si="19"/>
        <v>2801.7510000000002</v>
      </c>
    </row>
    <row r="1229" spans="1:8">
      <c r="A1229" s="69">
        <v>1226</v>
      </c>
      <c r="B1229" s="82" t="str">
        <f>IF('4 ป้อนข้อมูล'!B1229&lt;&gt;"",'4 ป้อนข้อมูล'!B1229," ")</f>
        <v>โรงเรียนวัดโคกตะเคียน</v>
      </c>
      <c r="C1229" s="81" t="str">
        <f>IF('4 ป้อนข้อมูล'!C1229&lt;&gt;"",'4 ป้อนข้อมูล'!C1229," ")</f>
        <v>น.ส.ณพิชญา  สมพงษ์</v>
      </c>
      <c r="D1229" s="69">
        <f>IF('4 ป้อนข้อมูล'!D1229&lt;&gt;"",'4 ป้อนข้อมูล'!D1229," ")</f>
        <v>2</v>
      </c>
      <c r="E1229" s="71">
        <f>IF('4 ป้อนข้อมูล'!E1229&lt;'3 ค่าคะแนน'!$B$9,0,IF('4 ป้อนข้อมูล'!E1229&lt;'3 ค่าคะแนน'!$B$8,'3 ค่าคะแนน'!$E$9,IF('4 ป้อนข้อมูล'!E1229&lt;'3 ค่าคะแนน'!$B$7,'3 ค่าคะแนน'!$E$8,IF('4 ป้อนข้อมูล'!E1229&lt;'3 ค่าคะแนน'!$B$6,'3 ค่าคะแนน'!$E$7,IF('4 ป้อนข้อมูล'!E1229&lt;'3 ค่าคะแนน'!$B$5,'3 ค่าคะแนน'!$E$6,IF('4 ป้อนข้อมูล'!E1229&lt;'3 ค่าคะแนน'!$B$4,'3 ค่าคะแนน'!$E$5,'3 ค่าคะแนน'!$E$4))))))</f>
        <v>98.75</v>
      </c>
      <c r="F1229" s="109">
        <f>IF('4 ป้อนข้อมูล'!E1229&gt;=70,SUMIF(ปันส่วน!$A$5:$A$16,D1229,ปันส่วน!$F$5:$F$16),0)</f>
        <v>865.33</v>
      </c>
      <c r="G1229" s="109">
        <f>SUMIFS(ปันส่วน2!$C$3:$C$20,ปันส่วน2!$A$3:$A$20,D1229,ปันส่วน2!$B$3:$B$20,E1229)</f>
        <v>1936.421</v>
      </c>
      <c r="H1229" s="109">
        <f t="shared" si="19"/>
        <v>2801.7510000000002</v>
      </c>
    </row>
    <row r="1230" spans="1:8">
      <c r="A1230" s="69">
        <v>1227</v>
      </c>
      <c r="B1230" s="82" t="str">
        <f>IF('4 ป้อนข้อมูล'!B1230&lt;&gt;"",'4 ป้อนข้อมูล'!B1230," ")</f>
        <v>โรงเรียนวัดโคกตะเคียน</v>
      </c>
      <c r="C1230" s="81" t="str">
        <f>IF('4 ป้อนข้อมูล'!C1230&lt;&gt;"",'4 ป้อนข้อมูล'!C1230," ")</f>
        <v>นางอมร  สุวรรณชาตรี</v>
      </c>
      <c r="D1230" s="69">
        <f>IF('4 ป้อนข้อมูล'!D1230&lt;&gt;"",'4 ป้อนข้อมูล'!D1230," ")</f>
        <v>2</v>
      </c>
      <c r="E1230" s="71">
        <f>IF('4 ป้อนข้อมูล'!E1230&lt;'3 ค่าคะแนน'!$B$9,0,IF('4 ป้อนข้อมูล'!E1230&lt;'3 ค่าคะแนน'!$B$8,'3 ค่าคะแนน'!$E$9,IF('4 ป้อนข้อมูล'!E1230&lt;'3 ค่าคะแนน'!$B$7,'3 ค่าคะแนน'!$E$8,IF('4 ป้อนข้อมูล'!E1230&lt;'3 ค่าคะแนน'!$B$6,'3 ค่าคะแนน'!$E$7,IF('4 ป้อนข้อมูล'!E1230&lt;'3 ค่าคะแนน'!$B$5,'3 ค่าคะแนน'!$E$6,IF('4 ป้อนข้อมูล'!E1230&lt;'3 ค่าคะแนน'!$B$4,'3 ค่าคะแนน'!$E$5,'3 ค่าคะแนน'!$E$4))))))</f>
        <v>98.75</v>
      </c>
      <c r="F1230" s="109">
        <f>IF('4 ป้อนข้อมูล'!E1230&gt;=70,SUMIF(ปันส่วน!$A$5:$A$16,D1230,ปันส่วน!$F$5:$F$16),0)</f>
        <v>865.33</v>
      </c>
      <c r="G1230" s="109">
        <f>SUMIFS(ปันส่วน2!$C$3:$C$20,ปันส่วน2!$A$3:$A$20,D1230,ปันส่วน2!$B$3:$B$20,E1230)</f>
        <v>1936.421</v>
      </c>
      <c r="H1230" s="109">
        <f t="shared" si="19"/>
        <v>2801.7510000000002</v>
      </c>
    </row>
    <row r="1231" spans="1:8">
      <c r="A1231" s="69">
        <v>1228</v>
      </c>
      <c r="B1231" s="82" t="str">
        <f>IF('4 ป้อนข้อมูล'!B1231&lt;&gt;"",'4 ป้อนข้อมูล'!B1231," ")</f>
        <v>โรงเรียนวัดโคกตะเคียน</v>
      </c>
      <c r="C1231" s="81" t="str">
        <f>IF('4 ป้อนข้อมูล'!C1231&lt;&gt;"",'4 ป้อนข้อมูล'!C1231," ")</f>
        <v>นางรัชนีย์  ธรรมภิบาลอุดม</v>
      </c>
      <c r="D1231" s="69">
        <f>IF('4 ป้อนข้อมูล'!D1231&lt;&gt;"",'4 ป้อนข้อมูล'!D1231," ")</f>
        <v>2</v>
      </c>
      <c r="E1231" s="71">
        <f>IF('4 ป้อนข้อมูล'!E1231&lt;'3 ค่าคะแนน'!$B$9,0,IF('4 ป้อนข้อมูล'!E1231&lt;'3 ค่าคะแนน'!$B$8,'3 ค่าคะแนน'!$E$9,IF('4 ป้อนข้อมูล'!E1231&lt;'3 ค่าคะแนน'!$B$7,'3 ค่าคะแนน'!$E$8,IF('4 ป้อนข้อมูล'!E1231&lt;'3 ค่าคะแนน'!$B$6,'3 ค่าคะแนน'!$E$7,IF('4 ป้อนข้อมูล'!E1231&lt;'3 ค่าคะแนน'!$B$5,'3 ค่าคะแนน'!$E$6,IF('4 ป้อนข้อมูล'!E1231&lt;'3 ค่าคะแนน'!$B$4,'3 ค่าคะแนน'!$E$5,'3 ค่าคะแนน'!$E$4))))))</f>
        <v>98.75</v>
      </c>
      <c r="F1231" s="109">
        <f>IF('4 ป้อนข้อมูล'!E1231&gt;=70,SUMIF(ปันส่วน!$A$5:$A$16,D1231,ปันส่วน!$F$5:$F$16),0)</f>
        <v>865.33</v>
      </c>
      <c r="G1231" s="109">
        <f>SUMIFS(ปันส่วน2!$C$3:$C$20,ปันส่วน2!$A$3:$A$20,D1231,ปันส่วน2!$B$3:$B$20,E1231)</f>
        <v>1936.421</v>
      </c>
      <c r="H1231" s="109">
        <f t="shared" si="19"/>
        <v>2801.7510000000002</v>
      </c>
    </row>
    <row r="1232" spans="1:8">
      <c r="A1232" s="69">
        <v>1229</v>
      </c>
      <c r="B1232" s="82" t="str">
        <f>IF('4 ป้อนข้อมูล'!B1232&lt;&gt;"",'4 ป้อนข้อมูล'!B1232," ")</f>
        <v>โรงเรียนวัดพรุพ้อ</v>
      </c>
      <c r="C1232" s="81" t="str">
        <f>IF('4 ป้อนข้อมูล'!C1232&lt;&gt;"",'4 ป้อนข้อมูล'!C1232," ")</f>
        <v>นายดำรง  ฉันทจิตต์</v>
      </c>
      <c r="D1232" s="69">
        <f>IF('4 ป้อนข้อมูล'!D1232&lt;&gt;"",'4 ป้อนข้อมูล'!D1232," ")</f>
        <v>1</v>
      </c>
      <c r="E1232" s="71">
        <f>IF('4 ป้อนข้อมูล'!E1232&lt;'3 ค่าคะแนน'!$B$9,0,IF('4 ป้อนข้อมูล'!E1232&lt;'3 ค่าคะแนน'!$B$8,'3 ค่าคะแนน'!$E$9,IF('4 ป้อนข้อมูล'!E1232&lt;'3 ค่าคะแนน'!$B$7,'3 ค่าคะแนน'!$E$8,IF('4 ป้อนข้อมูล'!E1232&lt;'3 ค่าคะแนน'!$B$6,'3 ค่าคะแนน'!$E$7,IF('4 ป้อนข้อมูล'!E1232&lt;'3 ค่าคะแนน'!$B$5,'3 ค่าคะแนน'!$E$6,IF('4 ป้อนข้อมูล'!E1232&lt;'3 ค่าคะแนน'!$B$4,'3 ค่าคะแนน'!$E$5,'3 ค่าคะแนน'!$E$4))))))</f>
        <v>98.75</v>
      </c>
      <c r="F1232" s="109">
        <f>IF('4 ป้อนข้อมูล'!E1232&gt;=70,SUMIF(ปันส่วน!$A$5:$A$16,D1232,ปันส่วน!$F$5:$F$16),0)</f>
        <v>690.67</v>
      </c>
      <c r="G1232" s="109">
        <f>SUMIFS(ปันส่วน2!$C$3:$C$20,ปันส่วน2!$A$3:$A$20,D1232,ปันส่วน2!$B$3:$B$20,E1232)</f>
        <v>1646.749</v>
      </c>
      <c r="H1232" s="109">
        <f t="shared" si="19"/>
        <v>2337.4189999999999</v>
      </c>
    </row>
    <row r="1233" spans="1:8">
      <c r="A1233" s="69">
        <v>1230</v>
      </c>
      <c r="B1233" s="82" t="str">
        <f>IF('4 ป้อนข้อมูล'!B1233&lt;&gt;"",'4 ป้อนข้อมูล'!B1233," ")</f>
        <v>โรงเรียนวัดพรุพ้อ</v>
      </c>
      <c r="C1233" s="81" t="str">
        <f>IF('4 ป้อนข้อมูล'!C1233&lt;&gt;"",'4 ป้อนข้อมูล'!C1233," ")</f>
        <v>นางพรภิมล  อุไรวงศ์</v>
      </c>
      <c r="D1233" s="69">
        <f>IF('4 ป้อนข้อมูล'!D1233&lt;&gt;"",'4 ป้อนข้อมูล'!D1233," ")</f>
        <v>2</v>
      </c>
      <c r="E1233" s="71">
        <f>IF('4 ป้อนข้อมูล'!E1233&lt;'3 ค่าคะแนน'!$B$9,0,IF('4 ป้อนข้อมูล'!E1233&lt;'3 ค่าคะแนน'!$B$8,'3 ค่าคะแนน'!$E$9,IF('4 ป้อนข้อมูล'!E1233&lt;'3 ค่าคะแนน'!$B$7,'3 ค่าคะแนน'!$E$8,IF('4 ป้อนข้อมูล'!E1233&lt;'3 ค่าคะแนน'!$B$6,'3 ค่าคะแนน'!$E$7,IF('4 ป้อนข้อมูล'!E1233&lt;'3 ค่าคะแนน'!$B$5,'3 ค่าคะแนน'!$E$6,IF('4 ป้อนข้อมูล'!E1233&lt;'3 ค่าคะแนน'!$B$4,'3 ค่าคะแนน'!$E$5,'3 ค่าคะแนน'!$E$4))))))</f>
        <v>98.75</v>
      </c>
      <c r="F1233" s="109">
        <f>IF('4 ป้อนข้อมูล'!E1233&gt;=70,SUMIF(ปันส่วน!$A$5:$A$16,D1233,ปันส่วน!$F$5:$F$16),0)</f>
        <v>865.33</v>
      </c>
      <c r="G1233" s="109">
        <f>SUMIFS(ปันส่วน2!$C$3:$C$20,ปันส่วน2!$A$3:$A$20,D1233,ปันส่วน2!$B$3:$B$20,E1233)</f>
        <v>1936.421</v>
      </c>
      <c r="H1233" s="109">
        <f t="shared" si="19"/>
        <v>2801.7510000000002</v>
      </c>
    </row>
    <row r="1234" spans="1:8">
      <c r="A1234" s="69">
        <v>1231</v>
      </c>
      <c r="B1234" s="82" t="str">
        <f>IF('4 ป้อนข้อมูล'!B1234&lt;&gt;"",'4 ป้อนข้อมูล'!B1234," ")</f>
        <v>โรงเรียนวัดพรุพ้อ</v>
      </c>
      <c r="C1234" s="81" t="str">
        <f>IF('4 ป้อนข้อมูล'!C1234&lt;&gt;"",'4 ป้อนข้อมูล'!C1234," ")</f>
        <v>นายขิ้ม  จิตนุรักษ์</v>
      </c>
      <c r="D1234" s="69">
        <f>IF('4 ป้อนข้อมูล'!D1234&lt;&gt;"",'4 ป้อนข้อมูล'!D1234," ")</f>
        <v>2</v>
      </c>
      <c r="E1234" s="71">
        <f>IF('4 ป้อนข้อมูล'!E1234&lt;'3 ค่าคะแนน'!$B$9,0,IF('4 ป้อนข้อมูล'!E1234&lt;'3 ค่าคะแนน'!$B$8,'3 ค่าคะแนน'!$E$9,IF('4 ป้อนข้อมูล'!E1234&lt;'3 ค่าคะแนน'!$B$7,'3 ค่าคะแนน'!$E$8,IF('4 ป้อนข้อมูล'!E1234&lt;'3 ค่าคะแนน'!$B$6,'3 ค่าคะแนน'!$E$7,IF('4 ป้อนข้อมูล'!E1234&lt;'3 ค่าคะแนน'!$B$5,'3 ค่าคะแนน'!$E$6,IF('4 ป้อนข้อมูล'!E1234&lt;'3 ค่าคะแนน'!$B$4,'3 ค่าคะแนน'!$E$5,'3 ค่าคะแนน'!$E$4))))))</f>
        <v>98.75</v>
      </c>
      <c r="F1234" s="109">
        <f>IF('4 ป้อนข้อมูล'!E1234&gt;=70,SUMIF(ปันส่วน!$A$5:$A$16,D1234,ปันส่วน!$F$5:$F$16),0)</f>
        <v>865.33</v>
      </c>
      <c r="G1234" s="109">
        <f>SUMIFS(ปันส่วน2!$C$3:$C$20,ปันส่วน2!$A$3:$A$20,D1234,ปันส่วน2!$B$3:$B$20,E1234)</f>
        <v>1936.421</v>
      </c>
      <c r="H1234" s="109">
        <f t="shared" si="19"/>
        <v>2801.7510000000002</v>
      </c>
    </row>
    <row r="1235" spans="1:8">
      <c r="A1235" s="69">
        <v>1232</v>
      </c>
      <c r="B1235" s="82" t="str">
        <f>IF('4 ป้อนข้อมูล'!B1235&lt;&gt;"",'4 ป้อนข้อมูล'!B1235," ")</f>
        <v>โรงเรียนวัดพรุพ้อ</v>
      </c>
      <c r="C1235" s="81" t="str">
        <f>IF('4 ป้อนข้อมูล'!C1235&lt;&gt;"",'4 ป้อนข้อมูล'!C1235," ")</f>
        <v>นางเอมอร  ชีช้าง</v>
      </c>
      <c r="D1235" s="69">
        <f>IF('4 ป้อนข้อมูล'!D1235&lt;&gt;"",'4 ป้อนข้อมูล'!D1235," ")</f>
        <v>2</v>
      </c>
      <c r="E1235" s="71">
        <f>IF('4 ป้อนข้อมูล'!E1235&lt;'3 ค่าคะแนน'!$B$9,0,IF('4 ป้อนข้อมูล'!E1235&lt;'3 ค่าคะแนน'!$B$8,'3 ค่าคะแนน'!$E$9,IF('4 ป้อนข้อมูล'!E1235&lt;'3 ค่าคะแนน'!$B$7,'3 ค่าคะแนน'!$E$8,IF('4 ป้อนข้อมูล'!E1235&lt;'3 ค่าคะแนน'!$B$6,'3 ค่าคะแนน'!$E$7,IF('4 ป้อนข้อมูล'!E1235&lt;'3 ค่าคะแนน'!$B$5,'3 ค่าคะแนน'!$E$6,IF('4 ป้อนข้อมูล'!E1235&lt;'3 ค่าคะแนน'!$B$4,'3 ค่าคะแนน'!$E$5,'3 ค่าคะแนน'!$E$4))))))</f>
        <v>98.75</v>
      </c>
      <c r="F1235" s="109">
        <f>IF('4 ป้อนข้อมูล'!E1235&gt;=70,SUMIF(ปันส่วน!$A$5:$A$16,D1235,ปันส่วน!$F$5:$F$16),0)</f>
        <v>865.33</v>
      </c>
      <c r="G1235" s="109">
        <f>SUMIFS(ปันส่วน2!$C$3:$C$20,ปันส่วน2!$A$3:$A$20,D1235,ปันส่วน2!$B$3:$B$20,E1235)</f>
        <v>1936.421</v>
      </c>
      <c r="H1235" s="109">
        <f t="shared" si="19"/>
        <v>2801.7510000000002</v>
      </c>
    </row>
    <row r="1236" spans="1:8">
      <c r="A1236" s="69">
        <v>1233</v>
      </c>
      <c r="B1236" s="82" t="str">
        <f>IF('4 ป้อนข้อมูล'!B1236&lt;&gt;"",'4 ป้อนข้อมูล'!B1236," ")</f>
        <v>โรงเรียนวัดพรุพ้อ</v>
      </c>
      <c r="C1236" s="81" t="str">
        <f>IF('4 ป้อนข้อมูล'!C1236&lt;&gt;"",'4 ป้อนข้อมูล'!C1236," ")</f>
        <v>นางดรุณวรรณ  รักเงิน</v>
      </c>
      <c r="D1236" s="69">
        <f>IF('4 ป้อนข้อมูล'!D1236&lt;&gt;"",'4 ป้อนข้อมูล'!D1236," ")</f>
        <v>2</v>
      </c>
      <c r="E1236" s="71">
        <f>IF('4 ป้อนข้อมูล'!E1236&lt;'3 ค่าคะแนน'!$B$9,0,IF('4 ป้อนข้อมูล'!E1236&lt;'3 ค่าคะแนน'!$B$8,'3 ค่าคะแนน'!$E$9,IF('4 ป้อนข้อมูล'!E1236&lt;'3 ค่าคะแนน'!$B$7,'3 ค่าคะแนน'!$E$8,IF('4 ป้อนข้อมูล'!E1236&lt;'3 ค่าคะแนน'!$B$6,'3 ค่าคะแนน'!$E$7,IF('4 ป้อนข้อมูล'!E1236&lt;'3 ค่าคะแนน'!$B$5,'3 ค่าคะแนน'!$E$6,IF('4 ป้อนข้อมูล'!E1236&lt;'3 ค่าคะแนน'!$B$4,'3 ค่าคะแนน'!$E$5,'3 ค่าคะแนน'!$E$4))))))</f>
        <v>98.75</v>
      </c>
      <c r="F1236" s="109">
        <f>IF('4 ป้อนข้อมูล'!E1236&gt;=70,SUMIF(ปันส่วน!$A$5:$A$16,D1236,ปันส่วน!$F$5:$F$16),0)</f>
        <v>865.33</v>
      </c>
      <c r="G1236" s="109">
        <f>SUMIFS(ปันส่วน2!$C$3:$C$20,ปันส่วน2!$A$3:$A$20,D1236,ปันส่วน2!$B$3:$B$20,E1236)</f>
        <v>1936.421</v>
      </c>
      <c r="H1236" s="109">
        <f t="shared" si="19"/>
        <v>2801.7510000000002</v>
      </c>
    </row>
    <row r="1237" spans="1:8">
      <c r="A1237" s="69">
        <v>1234</v>
      </c>
      <c r="B1237" s="82" t="str">
        <f>IF('4 ป้อนข้อมูล'!B1237&lt;&gt;"",'4 ป้อนข้อมูล'!B1237," ")</f>
        <v>โรงเรียนวัดพรุพ้อ</v>
      </c>
      <c r="C1237" s="81" t="str">
        <f>IF('4 ป้อนข้อมูล'!C1237&lt;&gt;"",'4 ป้อนข้อมูล'!C1237," ")</f>
        <v>นายสมคิด  ทองมาก</v>
      </c>
      <c r="D1237" s="69">
        <f>IF('4 ป้อนข้อมูล'!D1237&lt;&gt;"",'4 ป้อนข้อมูล'!D1237," ")</f>
        <v>2</v>
      </c>
      <c r="E1237" s="71">
        <f>IF('4 ป้อนข้อมูล'!E1237&lt;'3 ค่าคะแนน'!$B$9,0,IF('4 ป้อนข้อมูล'!E1237&lt;'3 ค่าคะแนน'!$B$8,'3 ค่าคะแนน'!$E$9,IF('4 ป้อนข้อมูล'!E1237&lt;'3 ค่าคะแนน'!$B$7,'3 ค่าคะแนน'!$E$8,IF('4 ป้อนข้อมูล'!E1237&lt;'3 ค่าคะแนน'!$B$6,'3 ค่าคะแนน'!$E$7,IF('4 ป้อนข้อมูล'!E1237&lt;'3 ค่าคะแนน'!$B$5,'3 ค่าคะแนน'!$E$6,IF('4 ป้อนข้อมูล'!E1237&lt;'3 ค่าคะแนน'!$B$4,'3 ค่าคะแนน'!$E$5,'3 ค่าคะแนน'!$E$4))))))</f>
        <v>98.75</v>
      </c>
      <c r="F1237" s="109">
        <f>IF('4 ป้อนข้อมูล'!E1237&gt;=70,SUMIF(ปันส่วน!$A$5:$A$16,D1237,ปันส่วน!$F$5:$F$16),0)</f>
        <v>865.33</v>
      </c>
      <c r="G1237" s="109">
        <f>SUMIFS(ปันส่วน2!$C$3:$C$20,ปันส่วน2!$A$3:$A$20,D1237,ปันส่วน2!$B$3:$B$20,E1237)</f>
        <v>1936.421</v>
      </c>
      <c r="H1237" s="109">
        <f t="shared" si="19"/>
        <v>2801.7510000000002</v>
      </c>
    </row>
    <row r="1238" spans="1:8">
      <c r="A1238" s="69">
        <v>1235</v>
      </c>
      <c r="B1238" s="82" t="str">
        <f>IF('4 ป้อนข้อมูล'!B1238&lt;&gt;"",'4 ป้อนข้อมูล'!B1238," ")</f>
        <v>โรงเรียนวัดพรุพ้อ</v>
      </c>
      <c r="C1238" s="81" t="str">
        <f>IF('4 ป้อนข้อมูล'!C1238&lt;&gt;"",'4 ป้อนข้อมูล'!C1238," ")</f>
        <v>นางศราวรรณ  บุญปล้อง</v>
      </c>
      <c r="D1238" s="69">
        <f>IF('4 ป้อนข้อมูล'!D1238&lt;&gt;"",'4 ป้อนข้อมูล'!D1238," ")</f>
        <v>2</v>
      </c>
      <c r="E1238" s="71">
        <f>IF('4 ป้อนข้อมูล'!E1238&lt;'3 ค่าคะแนน'!$B$9,0,IF('4 ป้อนข้อมูล'!E1238&lt;'3 ค่าคะแนน'!$B$8,'3 ค่าคะแนน'!$E$9,IF('4 ป้อนข้อมูล'!E1238&lt;'3 ค่าคะแนน'!$B$7,'3 ค่าคะแนน'!$E$8,IF('4 ป้อนข้อมูล'!E1238&lt;'3 ค่าคะแนน'!$B$6,'3 ค่าคะแนน'!$E$7,IF('4 ป้อนข้อมูล'!E1238&lt;'3 ค่าคะแนน'!$B$5,'3 ค่าคะแนน'!$E$6,IF('4 ป้อนข้อมูล'!E1238&lt;'3 ค่าคะแนน'!$B$4,'3 ค่าคะแนน'!$E$5,'3 ค่าคะแนน'!$E$4))))))</f>
        <v>98.75</v>
      </c>
      <c r="F1238" s="109">
        <f>IF('4 ป้อนข้อมูล'!E1238&gt;=70,SUMIF(ปันส่วน!$A$5:$A$16,D1238,ปันส่วน!$F$5:$F$16),0)</f>
        <v>865.33</v>
      </c>
      <c r="G1238" s="109">
        <f>SUMIFS(ปันส่วน2!$C$3:$C$20,ปันส่วน2!$A$3:$A$20,D1238,ปันส่วน2!$B$3:$B$20,E1238)</f>
        <v>1936.421</v>
      </c>
      <c r="H1238" s="109">
        <f t="shared" si="19"/>
        <v>2801.7510000000002</v>
      </c>
    </row>
    <row r="1239" spans="1:8">
      <c r="A1239" s="69">
        <v>1236</v>
      </c>
      <c r="B1239" s="82" t="str">
        <f>IF('4 ป้อนข้อมูล'!B1239&lt;&gt;"",'4 ป้อนข้อมูล'!B1239," ")</f>
        <v>โรงเรียนวัดพรุพ้อ</v>
      </c>
      <c r="C1239" s="81" t="str">
        <f>IF('4 ป้อนข้อมูล'!C1239&lt;&gt;"",'4 ป้อนข้อมูล'!C1239," ")</f>
        <v>นายสมนึก  หนูราช</v>
      </c>
      <c r="D1239" s="69">
        <f>IF('4 ป้อนข้อมูล'!D1239&lt;&gt;"",'4 ป้อนข้อมูล'!D1239," ")</f>
        <v>2</v>
      </c>
      <c r="E1239" s="71">
        <f>IF('4 ป้อนข้อมูล'!E1239&lt;'3 ค่าคะแนน'!$B$9,0,IF('4 ป้อนข้อมูล'!E1239&lt;'3 ค่าคะแนน'!$B$8,'3 ค่าคะแนน'!$E$9,IF('4 ป้อนข้อมูล'!E1239&lt;'3 ค่าคะแนน'!$B$7,'3 ค่าคะแนน'!$E$8,IF('4 ป้อนข้อมูล'!E1239&lt;'3 ค่าคะแนน'!$B$6,'3 ค่าคะแนน'!$E$7,IF('4 ป้อนข้อมูล'!E1239&lt;'3 ค่าคะแนน'!$B$5,'3 ค่าคะแนน'!$E$6,IF('4 ป้อนข้อมูล'!E1239&lt;'3 ค่าคะแนน'!$B$4,'3 ค่าคะแนน'!$E$5,'3 ค่าคะแนน'!$E$4))))))</f>
        <v>98.75</v>
      </c>
      <c r="F1239" s="109">
        <f>IF('4 ป้อนข้อมูล'!E1239&gt;=70,SUMIF(ปันส่วน!$A$5:$A$16,D1239,ปันส่วน!$F$5:$F$16),0)</f>
        <v>865.33</v>
      </c>
      <c r="G1239" s="109">
        <f>SUMIFS(ปันส่วน2!$C$3:$C$20,ปันส่วน2!$A$3:$A$20,D1239,ปันส่วน2!$B$3:$B$20,E1239)</f>
        <v>1936.421</v>
      </c>
      <c r="H1239" s="109">
        <f t="shared" si="19"/>
        <v>2801.7510000000002</v>
      </c>
    </row>
    <row r="1240" spans="1:8">
      <c r="A1240" s="69">
        <v>1237</v>
      </c>
      <c r="B1240" s="82" t="str">
        <f>IF('4 ป้อนข้อมูล'!B1240&lt;&gt;"",'4 ป้อนข้อมูล'!B1240," ")</f>
        <v>โรงเรียนวัดพรุพ้อ</v>
      </c>
      <c r="C1240" s="81" t="str">
        <f>IF('4 ป้อนข้อมูล'!C1240&lt;&gt;"",'4 ป้อนข้อมูล'!C1240," ")</f>
        <v>นางอติกา  ขุนณรงค์</v>
      </c>
      <c r="D1240" s="69">
        <f>IF('4 ป้อนข้อมูล'!D1240&lt;&gt;"",'4 ป้อนข้อมูล'!D1240," ")</f>
        <v>2</v>
      </c>
      <c r="E1240" s="71">
        <f>IF('4 ป้อนข้อมูล'!E1240&lt;'3 ค่าคะแนน'!$B$9,0,IF('4 ป้อนข้อมูล'!E1240&lt;'3 ค่าคะแนน'!$B$8,'3 ค่าคะแนน'!$E$9,IF('4 ป้อนข้อมูล'!E1240&lt;'3 ค่าคะแนน'!$B$7,'3 ค่าคะแนน'!$E$8,IF('4 ป้อนข้อมูล'!E1240&lt;'3 ค่าคะแนน'!$B$6,'3 ค่าคะแนน'!$E$7,IF('4 ป้อนข้อมูล'!E1240&lt;'3 ค่าคะแนน'!$B$5,'3 ค่าคะแนน'!$E$6,IF('4 ป้อนข้อมูล'!E1240&lt;'3 ค่าคะแนน'!$B$4,'3 ค่าคะแนน'!$E$5,'3 ค่าคะแนน'!$E$4))))))</f>
        <v>98.75</v>
      </c>
      <c r="F1240" s="109">
        <f>IF('4 ป้อนข้อมูล'!E1240&gt;=70,SUMIF(ปันส่วน!$A$5:$A$16,D1240,ปันส่วน!$F$5:$F$16),0)</f>
        <v>865.33</v>
      </c>
      <c r="G1240" s="109">
        <f>SUMIFS(ปันส่วน2!$C$3:$C$20,ปันส่วน2!$A$3:$A$20,D1240,ปันส่วน2!$B$3:$B$20,E1240)</f>
        <v>1936.421</v>
      </c>
      <c r="H1240" s="109">
        <f t="shared" si="19"/>
        <v>2801.7510000000002</v>
      </c>
    </row>
    <row r="1241" spans="1:8">
      <c r="A1241" s="69">
        <v>1238</v>
      </c>
      <c r="B1241" s="82" t="str">
        <f>IF('4 ป้อนข้อมูล'!B1241&lt;&gt;"",'4 ป้อนข้อมูล'!B1241," ")</f>
        <v>โรงเรียนวัดพรุพ้อ</v>
      </c>
      <c r="C1241" s="81" t="str">
        <f>IF('4 ป้อนข้อมูล'!C1241&lt;&gt;"",'4 ป้อนข้อมูล'!C1241," ")</f>
        <v>นางจริยา  โสพิกุล</v>
      </c>
      <c r="D1241" s="69">
        <f>IF('4 ป้อนข้อมูล'!D1241&lt;&gt;"",'4 ป้อนข้อมูล'!D1241," ")</f>
        <v>2</v>
      </c>
      <c r="E1241" s="71">
        <f>IF('4 ป้อนข้อมูล'!E1241&lt;'3 ค่าคะแนน'!$B$9,0,IF('4 ป้อนข้อมูล'!E1241&lt;'3 ค่าคะแนน'!$B$8,'3 ค่าคะแนน'!$E$9,IF('4 ป้อนข้อมูล'!E1241&lt;'3 ค่าคะแนน'!$B$7,'3 ค่าคะแนน'!$E$8,IF('4 ป้อนข้อมูล'!E1241&lt;'3 ค่าคะแนน'!$B$6,'3 ค่าคะแนน'!$E$7,IF('4 ป้อนข้อมูล'!E1241&lt;'3 ค่าคะแนน'!$B$5,'3 ค่าคะแนน'!$E$6,IF('4 ป้อนข้อมูล'!E1241&lt;'3 ค่าคะแนน'!$B$4,'3 ค่าคะแนน'!$E$5,'3 ค่าคะแนน'!$E$4))))))</f>
        <v>100</v>
      </c>
      <c r="F1241" s="109">
        <f>IF('4 ป้อนข้อมูล'!E1241&gt;=70,SUMIF(ปันส่วน!$A$5:$A$16,D1241,ปันส่วน!$F$5:$F$16),0)</f>
        <v>865.33</v>
      </c>
      <c r="G1241" s="109">
        <f>SUMIFS(ปันส่วน2!$C$3:$C$20,ปันส่วน2!$A$3:$A$20,D1241,ปันส่วน2!$B$3:$B$20,E1241)</f>
        <v>1960.933</v>
      </c>
      <c r="H1241" s="109">
        <f t="shared" si="19"/>
        <v>2826.2629999999999</v>
      </c>
    </row>
    <row r="1242" spans="1:8">
      <c r="A1242" s="69">
        <v>1239</v>
      </c>
      <c r="B1242" s="82" t="str">
        <f>IF('4 ป้อนข้อมูล'!B1242&lt;&gt;"",'4 ป้อนข้อมูล'!B1242," ")</f>
        <v>โรงเรียนบ้านหนองธง</v>
      </c>
      <c r="C1242" s="81" t="str">
        <f>IF('4 ป้อนข้อมูล'!C1242&lt;&gt;"",'4 ป้อนข้อมูล'!C1242," ")</f>
        <v>นายกำจัด  เกตุนิ่ม</v>
      </c>
      <c r="D1242" s="69">
        <f>IF('4 ป้อนข้อมูล'!D1242&lt;&gt;"",'4 ป้อนข้อมูล'!D1242," ")</f>
        <v>1</v>
      </c>
      <c r="E1242" s="71">
        <f>IF('4 ป้อนข้อมูล'!E1242&lt;'3 ค่าคะแนน'!$B$9,0,IF('4 ป้อนข้อมูล'!E1242&lt;'3 ค่าคะแนน'!$B$8,'3 ค่าคะแนน'!$E$9,IF('4 ป้อนข้อมูล'!E1242&lt;'3 ค่าคะแนน'!$B$7,'3 ค่าคะแนน'!$E$8,IF('4 ป้อนข้อมูล'!E1242&lt;'3 ค่าคะแนน'!$B$6,'3 ค่าคะแนน'!$E$7,IF('4 ป้อนข้อมูล'!E1242&lt;'3 ค่าคะแนน'!$B$5,'3 ค่าคะแนน'!$E$6,IF('4 ป้อนข้อมูล'!E1242&lt;'3 ค่าคะแนน'!$B$4,'3 ค่าคะแนน'!$E$5,'3 ค่าคะแนน'!$E$4))))))</f>
        <v>100</v>
      </c>
      <c r="F1242" s="109">
        <f>IF('4 ป้อนข้อมูล'!E1242&gt;=70,SUMIF(ปันส่วน!$A$5:$A$16,D1242,ปันส่วน!$F$5:$F$16),0)</f>
        <v>690.67</v>
      </c>
      <c r="G1242" s="109">
        <f>SUMIFS(ปันส่วน2!$C$3:$C$20,ปันส่วน2!$A$3:$A$20,D1242,ปันส่วน2!$B$3:$B$20,E1242)</f>
        <v>1667.5940000000001</v>
      </c>
      <c r="H1242" s="109">
        <f t="shared" si="19"/>
        <v>2358.2640000000001</v>
      </c>
    </row>
    <row r="1243" spans="1:8">
      <c r="A1243" s="69">
        <v>1240</v>
      </c>
      <c r="B1243" s="82" t="str">
        <f>IF('4 ป้อนข้อมูล'!B1243&lt;&gt;"",'4 ป้อนข้อมูล'!B1243," ")</f>
        <v>โรงเรียนบ้านหนองธง</v>
      </c>
      <c r="C1243" s="81" t="str">
        <f>IF('4 ป้อนข้อมูล'!C1243&lt;&gt;"",'4 ป้อนข้อมูล'!C1243," ")</f>
        <v>นายนิพนธ์  บุญเลี้ยง</v>
      </c>
      <c r="D1243" s="69">
        <f>IF('4 ป้อนข้อมูล'!D1243&lt;&gt;"",'4 ป้อนข้อมูล'!D1243," ")</f>
        <v>2</v>
      </c>
      <c r="E1243" s="71">
        <f>IF('4 ป้อนข้อมูล'!E1243&lt;'3 ค่าคะแนน'!$B$9,0,IF('4 ป้อนข้อมูล'!E1243&lt;'3 ค่าคะแนน'!$B$8,'3 ค่าคะแนน'!$E$9,IF('4 ป้อนข้อมูล'!E1243&lt;'3 ค่าคะแนน'!$B$7,'3 ค่าคะแนน'!$E$8,IF('4 ป้อนข้อมูล'!E1243&lt;'3 ค่าคะแนน'!$B$6,'3 ค่าคะแนน'!$E$7,IF('4 ป้อนข้อมูล'!E1243&lt;'3 ค่าคะแนน'!$B$5,'3 ค่าคะแนน'!$E$6,IF('4 ป้อนข้อมูล'!E1243&lt;'3 ค่าคะแนน'!$B$4,'3 ค่าคะแนน'!$E$5,'3 ค่าคะแนน'!$E$4))))))</f>
        <v>98.75</v>
      </c>
      <c r="F1243" s="109">
        <f>IF('4 ป้อนข้อมูล'!E1243&gt;=70,SUMIF(ปันส่วน!$A$5:$A$16,D1243,ปันส่วน!$F$5:$F$16),0)</f>
        <v>865.33</v>
      </c>
      <c r="G1243" s="109">
        <f>SUMIFS(ปันส่วน2!$C$3:$C$20,ปันส่วน2!$A$3:$A$20,D1243,ปันส่วน2!$B$3:$B$20,E1243)</f>
        <v>1936.421</v>
      </c>
      <c r="H1243" s="109">
        <f t="shared" si="19"/>
        <v>2801.7510000000002</v>
      </c>
    </row>
    <row r="1244" spans="1:8">
      <c r="A1244" s="69">
        <v>1241</v>
      </c>
      <c r="B1244" s="82" t="str">
        <f>IF('4 ป้อนข้อมูล'!B1244&lt;&gt;"",'4 ป้อนข้อมูล'!B1244," ")</f>
        <v>โรงเรียนบ้านหนองธง</v>
      </c>
      <c r="C1244" s="81" t="str">
        <f>IF('4 ป้อนข้อมูล'!C1244&lt;&gt;"",'4 ป้อนข้อมูล'!C1244," ")</f>
        <v>นางไพรวัลย์  ยงหนู</v>
      </c>
      <c r="D1244" s="69">
        <f>IF('4 ป้อนข้อมูล'!D1244&lt;&gt;"",'4 ป้อนข้อมูล'!D1244," ")</f>
        <v>2</v>
      </c>
      <c r="E1244" s="71">
        <f>IF('4 ป้อนข้อมูล'!E1244&lt;'3 ค่าคะแนน'!$B$9,0,IF('4 ป้อนข้อมูล'!E1244&lt;'3 ค่าคะแนน'!$B$8,'3 ค่าคะแนน'!$E$9,IF('4 ป้อนข้อมูล'!E1244&lt;'3 ค่าคะแนน'!$B$7,'3 ค่าคะแนน'!$E$8,IF('4 ป้อนข้อมูล'!E1244&lt;'3 ค่าคะแนน'!$B$6,'3 ค่าคะแนน'!$E$7,IF('4 ป้อนข้อมูล'!E1244&lt;'3 ค่าคะแนน'!$B$5,'3 ค่าคะแนน'!$E$6,IF('4 ป้อนข้อมูล'!E1244&lt;'3 ค่าคะแนน'!$B$4,'3 ค่าคะแนน'!$E$5,'3 ค่าคะแนน'!$E$4))))))</f>
        <v>98.75</v>
      </c>
      <c r="F1244" s="109">
        <f>IF('4 ป้อนข้อมูล'!E1244&gt;=70,SUMIF(ปันส่วน!$A$5:$A$16,D1244,ปันส่วน!$F$5:$F$16),0)</f>
        <v>865.33</v>
      </c>
      <c r="G1244" s="109">
        <f>SUMIFS(ปันส่วน2!$C$3:$C$20,ปันส่วน2!$A$3:$A$20,D1244,ปันส่วน2!$B$3:$B$20,E1244)</f>
        <v>1936.421</v>
      </c>
      <c r="H1244" s="109">
        <f t="shared" si="19"/>
        <v>2801.7510000000002</v>
      </c>
    </row>
    <row r="1245" spans="1:8">
      <c r="A1245" s="69">
        <v>1242</v>
      </c>
      <c r="B1245" s="82" t="str">
        <f>IF('4 ป้อนข้อมูล'!B1245&lt;&gt;"",'4 ป้อนข้อมูล'!B1245," ")</f>
        <v>โรงเรียนบ้านหนองธง</v>
      </c>
      <c r="C1245" s="81" t="str">
        <f>IF('4 ป้อนข้อมูล'!C1245&lt;&gt;"",'4 ป้อนข้อมูล'!C1245," ")</f>
        <v>นางประจวบ  บินรินทร์</v>
      </c>
      <c r="D1245" s="69">
        <f>IF('4 ป้อนข้อมูล'!D1245&lt;&gt;"",'4 ป้อนข้อมูล'!D1245," ")</f>
        <v>2</v>
      </c>
      <c r="E1245" s="71">
        <f>IF('4 ป้อนข้อมูล'!E1245&lt;'3 ค่าคะแนน'!$B$9,0,IF('4 ป้อนข้อมูล'!E1245&lt;'3 ค่าคะแนน'!$B$8,'3 ค่าคะแนน'!$E$9,IF('4 ป้อนข้อมูล'!E1245&lt;'3 ค่าคะแนน'!$B$7,'3 ค่าคะแนน'!$E$8,IF('4 ป้อนข้อมูล'!E1245&lt;'3 ค่าคะแนน'!$B$6,'3 ค่าคะแนน'!$E$7,IF('4 ป้อนข้อมูล'!E1245&lt;'3 ค่าคะแนน'!$B$5,'3 ค่าคะแนน'!$E$6,IF('4 ป้อนข้อมูล'!E1245&lt;'3 ค่าคะแนน'!$B$4,'3 ค่าคะแนน'!$E$5,'3 ค่าคะแนน'!$E$4))))))</f>
        <v>98.75</v>
      </c>
      <c r="F1245" s="109">
        <f>IF('4 ป้อนข้อมูล'!E1245&gt;=70,SUMIF(ปันส่วน!$A$5:$A$16,D1245,ปันส่วน!$F$5:$F$16),0)</f>
        <v>865.33</v>
      </c>
      <c r="G1245" s="109">
        <f>SUMIFS(ปันส่วน2!$C$3:$C$20,ปันส่วน2!$A$3:$A$20,D1245,ปันส่วน2!$B$3:$B$20,E1245)</f>
        <v>1936.421</v>
      </c>
      <c r="H1245" s="109">
        <f t="shared" si="19"/>
        <v>2801.7510000000002</v>
      </c>
    </row>
    <row r="1246" spans="1:8">
      <c r="A1246" s="69">
        <v>1243</v>
      </c>
      <c r="B1246" s="82" t="str">
        <f>IF('4 ป้อนข้อมูล'!B1246&lt;&gt;"",'4 ป้อนข้อมูล'!B1246," ")</f>
        <v>โรงเรียนบ้านหนองธง</v>
      </c>
      <c r="C1246" s="81" t="str">
        <f>IF('4 ป้อนข้อมูล'!C1246&lt;&gt;"",'4 ป้อนข้อมูล'!C1246," ")</f>
        <v>นางวัจน์สิรี  มณีพรหม</v>
      </c>
      <c r="D1246" s="69">
        <f>IF('4 ป้อนข้อมูล'!D1246&lt;&gt;"",'4 ป้อนข้อมูล'!D1246," ")</f>
        <v>2</v>
      </c>
      <c r="E1246" s="71">
        <f>IF('4 ป้อนข้อมูล'!E1246&lt;'3 ค่าคะแนน'!$B$9,0,IF('4 ป้อนข้อมูล'!E1246&lt;'3 ค่าคะแนน'!$B$8,'3 ค่าคะแนน'!$E$9,IF('4 ป้อนข้อมูล'!E1246&lt;'3 ค่าคะแนน'!$B$7,'3 ค่าคะแนน'!$E$8,IF('4 ป้อนข้อมูล'!E1246&lt;'3 ค่าคะแนน'!$B$6,'3 ค่าคะแนน'!$E$7,IF('4 ป้อนข้อมูล'!E1246&lt;'3 ค่าคะแนน'!$B$5,'3 ค่าคะแนน'!$E$6,IF('4 ป้อนข้อมูล'!E1246&lt;'3 ค่าคะแนน'!$B$4,'3 ค่าคะแนน'!$E$5,'3 ค่าคะแนน'!$E$4))))))</f>
        <v>98.75</v>
      </c>
      <c r="F1246" s="109">
        <f>IF('4 ป้อนข้อมูล'!E1246&gt;=70,SUMIF(ปันส่วน!$A$5:$A$16,D1246,ปันส่วน!$F$5:$F$16),0)</f>
        <v>865.33</v>
      </c>
      <c r="G1246" s="109">
        <f>SUMIFS(ปันส่วน2!$C$3:$C$20,ปันส่วน2!$A$3:$A$20,D1246,ปันส่วน2!$B$3:$B$20,E1246)</f>
        <v>1936.421</v>
      </c>
      <c r="H1246" s="109">
        <f t="shared" si="19"/>
        <v>2801.7510000000002</v>
      </c>
    </row>
    <row r="1247" spans="1:8">
      <c r="A1247" s="69">
        <v>1244</v>
      </c>
      <c r="B1247" s="82" t="str">
        <f>IF('4 ป้อนข้อมูล'!B1247&lt;&gt;"",'4 ป้อนข้อมูล'!B1247," ")</f>
        <v>โรงเรียนบ้านหนองธง</v>
      </c>
      <c r="C1247" s="81" t="str">
        <f>IF('4 ป้อนข้อมูล'!C1247&lt;&gt;"",'4 ป้อนข้อมูล'!C1247," ")</f>
        <v>นางอาภรณ์  แสงจง</v>
      </c>
      <c r="D1247" s="69">
        <f>IF('4 ป้อนข้อมูล'!D1247&lt;&gt;"",'4 ป้อนข้อมูล'!D1247," ")</f>
        <v>2</v>
      </c>
      <c r="E1247" s="71">
        <f>IF('4 ป้อนข้อมูล'!E1247&lt;'3 ค่าคะแนน'!$B$9,0,IF('4 ป้อนข้อมูล'!E1247&lt;'3 ค่าคะแนน'!$B$8,'3 ค่าคะแนน'!$E$9,IF('4 ป้อนข้อมูล'!E1247&lt;'3 ค่าคะแนน'!$B$7,'3 ค่าคะแนน'!$E$8,IF('4 ป้อนข้อมูล'!E1247&lt;'3 ค่าคะแนน'!$B$6,'3 ค่าคะแนน'!$E$7,IF('4 ป้อนข้อมูล'!E1247&lt;'3 ค่าคะแนน'!$B$5,'3 ค่าคะแนน'!$E$6,IF('4 ป้อนข้อมูล'!E1247&lt;'3 ค่าคะแนน'!$B$4,'3 ค่าคะแนน'!$E$5,'3 ค่าคะแนน'!$E$4))))))</f>
        <v>98.75</v>
      </c>
      <c r="F1247" s="109">
        <f>IF('4 ป้อนข้อมูล'!E1247&gt;=70,SUMIF(ปันส่วน!$A$5:$A$16,D1247,ปันส่วน!$F$5:$F$16),0)</f>
        <v>865.33</v>
      </c>
      <c r="G1247" s="109">
        <f>SUMIFS(ปันส่วน2!$C$3:$C$20,ปันส่วน2!$A$3:$A$20,D1247,ปันส่วน2!$B$3:$B$20,E1247)</f>
        <v>1936.421</v>
      </c>
      <c r="H1247" s="109">
        <f t="shared" si="19"/>
        <v>2801.7510000000002</v>
      </c>
    </row>
    <row r="1248" spans="1:8">
      <c r="A1248" s="69">
        <v>1245</v>
      </c>
      <c r="B1248" s="82" t="str">
        <f>IF('4 ป้อนข้อมูล'!B1248&lt;&gt;"",'4 ป้อนข้อมูล'!B1248," ")</f>
        <v>โรงเรียนบ้านหนองธง</v>
      </c>
      <c r="C1248" s="81" t="str">
        <f>IF('4 ป้อนข้อมูล'!C1248&lt;&gt;"",'4 ป้อนข้อมูล'!C1248," ")</f>
        <v>นางลลิดา  พสุธา</v>
      </c>
      <c r="D1248" s="69">
        <f>IF('4 ป้อนข้อมูล'!D1248&lt;&gt;"",'4 ป้อนข้อมูล'!D1248," ")</f>
        <v>2</v>
      </c>
      <c r="E1248" s="71">
        <f>IF('4 ป้อนข้อมูล'!E1248&lt;'3 ค่าคะแนน'!$B$9,0,IF('4 ป้อนข้อมูล'!E1248&lt;'3 ค่าคะแนน'!$B$8,'3 ค่าคะแนน'!$E$9,IF('4 ป้อนข้อมูล'!E1248&lt;'3 ค่าคะแนน'!$B$7,'3 ค่าคะแนน'!$E$8,IF('4 ป้อนข้อมูล'!E1248&lt;'3 ค่าคะแนน'!$B$6,'3 ค่าคะแนน'!$E$7,IF('4 ป้อนข้อมูล'!E1248&lt;'3 ค่าคะแนน'!$B$5,'3 ค่าคะแนน'!$E$6,IF('4 ป้อนข้อมูล'!E1248&lt;'3 ค่าคะแนน'!$B$4,'3 ค่าคะแนน'!$E$5,'3 ค่าคะแนน'!$E$4))))))</f>
        <v>98.75</v>
      </c>
      <c r="F1248" s="109">
        <f>IF('4 ป้อนข้อมูล'!E1248&gt;=70,SUMIF(ปันส่วน!$A$5:$A$16,D1248,ปันส่วน!$F$5:$F$16),0)</f>
        <v>865.33</v>
      </c>
      <c r="G1248" s="109">
        <f>SUMIFS(ปันส่วน2!$C$3:$C$20,ปันส่วน2!$A$3:$A$20,D1248,ปันส่วน2!$B$3:$B$20,E1248)</f>
        <v>1936.421</v>
      </c>
      <c r="H1248" s="109">
        <f t="shared" si="19"/>
        <v>2801.7510000000002</v>
      </c>
    </row>
    <row r="1249" spans="1:8">
      <c r="A1249" s="69">
        <v>1246</v>
      </c>
      <c r="B1249" s="82" t="str">
        <f>IF('4 ป้อนข้อมูล'!B1249&lt;&gt;"",'4 ป้อนข้อมูล'!B1249," ")</f>
        <v>โรงเรียนบ้านหนองธง</v>
      </c>
      <c r="C1249" s="81" t="str">
        <f>IF('4 ป้อนข้อมูล'!C1249&lt;&gt;"",'4 ป้อนข้อมูล'!C1249," ")</f>
        <v>นางศิโรรัตน์  รักนิ่ม</v>
      </c>
      <c r="D1249" s="69">
        <f>IF('4 ป้อนข้อมูล'!D1249&lt;&gt;"",'4 ป้อนข้อมูล'!D1249," ")</f>
        <v>2</v>
      </c>
      <c r="E1249" s="71">
        <f>IF('4 ป้อนข้อมูล'!E1249&lt;'3 ค่าคะแนน'!$B$9,0,IF('4 ป้อนข้อมูล'!E1249&lt;'3 ค่าคะแนน'!$B$8,'3 ค่าคะแนน'!$E$9,IF('4 ป้อนข้อมูล'!E1249&lt;'3 ค่าคะแนน'!$B$7,'3 ค่าคะแนน'!$E$8,IF('4 ป้อนข้อมูล'!E1249&lt;'3 ค่าคะแนน'!$B$6,'3 ค่าคะแนน'!$E$7,IF('4 ป้อนข้อมูล'!E1249&lt;'3 ค่าคะแนน'!$B$5,'3 ค่าคะแนน'!$E$6,IF('4 ป้อนข้อมูล'!E1249&lt;'3 ค่าคะแนน'!$B$4,'3 ค่าคะแนน'!$E$5,'3 ค่าคะแนน'!$E$4))))))</f>
        <v>98.75</v>
      </c>
      <c r="F1249" s="109">
        <f>IF('4 ป้อนข้อมูล'!E1249&gt;=70,SUMIF(ปันส่วน!$A$5:$A$16,D1249,ปันส่วน!$F$5:$F$16),0)</f>
        <v>865.33</v>
      </c>
      <c r="G1249" s="109">
        <f>SUMIFS(ปันส่วน2!$C$3:$C$20,ปันส่วน2!$A$3:$A$20,D1249,ปันส่วน2!$B$3:$B$20,E1249)</f>
        <v>1936.421</v>
      </c>
      <c r="H1249" s="109">
        <f t="shared" si="19"/>
        <v>2801.7510000000002</v>
      </c>
    </row>
    <row r="1250" spans="1:8">
      <c r="A1250" s="69">
        <v>1247</v>
      </c>
      <c r="B1250" s="82" t="str">
        <f>IF('4 ป้อนข้อมูล'!B1250&lt;&gt;"",'4 ป้อนข้อมูล'!B1250," ")</f>
        <v>โรงเรียนบ้านหนองธง</v>
      </c>
      <c r="C1250" s="81" t="str">
        <f>IF('4 ป้อนข้อมูล'!C1250&lt;&gt;"",'4 ป้อนข้อมูล'!C1250," ")</f>
        <v>น.ส.จีระภา  จีนวั่น</v>
      </c>
      <c r="D1250" s="69">
        <f>IF('4 ป้อนข้อมูล'!D1250&lt;&gt;"",'4 ป้อนข้อมูล'!D1250," ")</f>
        <v>2</v>
      </c>
      <c r="E1250" s="71">
        <f>IF('4 ป้อนข้อมูล'!E1250&lt;'3 ค่าคะแนน'!$B$9,0,IF('4 ป้อนข้อมูล'!E1250&lt;'3 ค่าคะแนน'!$B$8,'3 ค่าคะแนน'!$E$9,IF('4 ป้อนข้อมูล'!E1250&lt;'3 ค่าคะแนน'!$B$7,'3 ค่าคะแนน'!$E$8,IF('4 ป้อนข้อมูล'!E1250&lt;'3 ค่าคะแนน'!$B$6,'3 ค่าคะแนน'!$E$7,IF('4 ป้อนข้อมูล'!E1250&lt;'3 ค่าคะแนน'!$B$5,'3 ค่าคะแนน'!$E$6,IF('4 ป้อนข้อมูล'!E1250&lt;'3 ค่าคะแนน'!$B$4,'3 ค่าคะแนน'!$E$5,'3 ค่าคะแนน'!$E$4))))))</f>
        <v>98.75</v>
      </c>
      <c r="F1250" s="109">
        <f>IF('4 ป้อนข้อมูล'!E1250&gt;=70,SUMIF(ปันส่วน!$A$5:$A$16,D1250,ปันส่วน!$F$5:$F$16),0)</f>
        <v>865.33</v>
      </c>
      <c r="G1250" s="109">
        <f>SUMIFS(ปันส่วน2!$C$3:$C$20,ปันส่วน2!$A$3:$A$20,D1250,ปันส่วน2!$B$3:$B$20,E1250)</f>
        <v>1936.421</v>
      </c>
      <c r="H1250" s="109">
        <f t="shared" si="19"/>
        <v>2801.7510000000002</v>
      </c>
    </row>
    <row r="1251" spans="1:8">
      <c r="A1251" s="69">
        <v>1248</v>
      </c>
      <c r="B1251" s="82" t="str">
        <f>IF('4 ป้อนข้อมูล'!B1251&lt;&gt;"",'4 ป้อนข้อมูล'!B1251," ")</f>
        <v>โรงเรียนบ้านหนองธง</v>
      </c>
      <c r="C1251" s="81" t="str">
        <f>IF('4 ป้อนข้อมูล'!C1251&lt;&gt;"",'4 ป้อนข้อมูล'!C1251," ")</f>
        <v>นายสมศักดิ์  สิทธิวรกาญจน์</v>
      </c>
      <c r="D1251" s="69">
        <f>IF('4 ป้อนข้อมูล'!D1251&lt;&gt;"",'4 ป้อนข้อมูล'!D1251," ")</f>
        <v>2</v>
      </c>
      <c r="E1251" s="71">
        <f>IF('4 ป้อนข้อมูล'!E1251&lt;'3 ค่าคะแนน'!$B$9,0,IF('4 ป้อนข้อมูล'!E1251&lt;'3 ค่าคะแนน'!$B$8,'3 ค่าคะแนน'!$E$9,IF('4 ป้อนข้อมูล'!E1251&lt;'3 ค่าคะแนน'!$B$7,'3 ค่าคะแนน'!$E$8,IF('4 ป้อนข้อมูล'!E1251&lt;'3 ค่าคะแนน'!$B$6,'3 ค่าคะแนน'!$E$7,IF('4 ป้อนข้อมูล'!E1251&lt;'3 ค่าคะแนน'!$B$5,'3 ค่าคะแนน'!$E$6,IF('4 ป้อนข้อมูล'!E1251&lt;'3 ค่าคะแนน'!$B$4,'3 ค่าคะแนน'!$E$5,'3 ค่าคะแนน'!$E$4))))))</f>
        <v>98.75</v>
      </c>
      <c r="F1251" s="109">
        <f>IF('4 ป้อนข้อมูล'!E1251&gt;=70,SUMIF(ปันส่วน!$A$5:$A$16,D1251,ปันส่วน!$F$5:$F$16),0)</f>
        <v>865.33</v>
      </c>
      <c r="G1251" s="109">
        <f>SUMIFS(ปันส่วน2!$C$3:$C$20,ปันส่วน2!$A$3:$A$20,D1251,ปันส่วน2!$B$3:$B$20,E1251)</f>
        <v>1936.421</v>
      </c>
      <c r="H1251" s="109">
        <f t="shared" si="19"/>
        <v>2801.7510000000002</v>
      </c>
    </row>
    <row r="1252" spans="1:8">
      <c r="A1252" s="69">
        <v>1249</v>
      </c>
      <c r="B1252" s="82" t="str">
        <f>IF('4 ป้อนข้อมูล'!B1252&lt;&gt;"",'4 ป้อนข้อมูล'!B1252," ")</f>
        <v>โรงเรียนบ้านหนองธง</v>
      </c>
      <c r="C1252" s="81" t="str">
        <f>IF('4 ป้อนข้อมูล'!C1252&lt;&gt;"",'4 ป้อนข้อมูล'!C1252," ")</f>
        <v>นางญาดานันท์  เพชรคง</v>
      </c>
      <c r="D1252" s="69">
        <f>IF('4 ป้อนข้อมูล'!D1252&lt;&gt;"",'4 ป้อนข้อมูล'!D1252," ")</f>
        <v>2</v>
      </c>
      <c r="E1252" s="71">
        <f>IF('4 ป้อนข้อมูล'!E1252&lt;'3 ค่าคะแนน'!$B$9,0,IF('4 ป้อนข้อมูล'!E1252&lt;'3 ค่าคะแนน'!$B$8,'3 ค่าคะแนน'!$E$9,IF('4 ป้อนข้อมูล'!E1252&lt;'3 ค่าคะแนน'!$B$7,'3 ค่าคะแนน'!$E$8,IF('4 ป้อนข้อมูล'!E1252&lt;'3 ค่าคะแนน'!$B$6,'3 ค่าคะแนน'!$E$7,IF('4 ป้อนข้อมูล'!E1252&lt;'3 ค่าคะแนน'!$B$5,'3 ค่าคะแนน'!$E$6,IF('4 ป้อนข้อมูล'!E1252&lt;'3 ค่าคะแนน'!$B$4,'3 ค่าคะแนน'!$E$5,'3 ค่าคะแนน'!$E$4))))))</f>
        <v>98.75</v>
      </c>
      <c r="F1252" s="109">
        <f>IF('4 ป้อนข้อมูล'!E1252&gt;=70,SUMIF(ปันส่วน!$A$5:$A$16,D1252,ปันส่วน!$F$5:$F$16),0)</f>
        <v>865.33</v>
      </c>
      <c r="G1252" s="109">
        <f>SUMIFS(ปันส่วน2!$C$3:$C$20,ปันส่วน2!$A$3:$A$20,D1252,ปันส่วน2!$B$3:$B$20,E1252)</f>
        <v>1936.421</v>
      </c>
      <c r="H1252" s="109">
        <f t="shared" si="19"/>
        <v>2801.7510000000002</v>
      </c>
    </row>
    <row r="1253" spans="1:8">
      <c r="A1253" s="69">
        <v>1250</v>
      </c>
      <c r="B1253" s="82" t="str">
        <f>IF('4 ป้อนข้อมูล'!B1253&lt;&gt;"",'4 ป้อนข้อมูล'!B1253," ")</f>
        <v>โรงเรียนบ้านหนองธง</v>
      </c>
      <c r="C1253" s="81" t="str">
        <f>IF('4 ป้อนข้อมูล'!C1253&lt;&gt;"",'4 ป้อนข้อมูล'!C1253," ")</f>
        <v>นางบุญตา  ธรรมศรี</v>
      </c>
      <c r="D1253" s="69">
        <f>IF('4 ป้อนข้อมูล'!D1253&lt;&gt;"",'4 ป้อนข้อมูล'!D1253," ")</f>
        <v>2</v>
      </c>
      <c r="E1253" s="71">
        <f>IF('4 ป้อนข้อมูล'!E1253&lt;'3 ค่าคะแนน'!$B$9,0,IF('4 ป้อนข้อมูล'!E1253&lt;'3 ค่าคะแนน'!$B$8,'3 ค่าคะแนน'!$E$9,IF('4 ป้อนข้อมูล'!E1253&lt;'3 ค่าคะแนน'!$B$7,'3 ค่าคะแนน'!$E$8,IF('4 ป้อนข้อมูล'!E1253&lt;'3 ค่าคะแนน'!$B$6,'3 ค่าคะแนน'!$E$7,IF('4 ป้อนข้อมูล'!E1253&lt;'3 ค่าคะแนน'!$B$5,'3 ค่าคะแนน'!$E$6,IF('4 ป้อนข้อมูล'!E1253&lt;'3 ค่าคะแนน'!$B$4,'3 ค่าคะแนน'!$E$5,'3 ค่าคะแนน'!$E$4))))))</f>
        <v>98.75</v>
      </c>
      <c r="F1253" s="109">
        <f>IF('4 ป้อนข้อมูล'!E1253&gt;=70,SUMIF(ปันส่วน!$A$5:$A$16,D1253,ปันส่วน!$F$5:$F$16),0)</f>
        <v>865.33</v>
      </c>
      <c r="G1253" s="109">
        <f>SUMIFS(ปันส่วน2!$C$3:$C$20,ปันส่วน2!$A$3:$A$20,D1253,ปันส่วน2!$B$3:$B$20,E1253)</f>
        <v>1936.421</v>
      </c>
      <c r="H1253" s="109">
        <f t="shared" si="19"/>
        <v>2801.7510000000002</v>
      </c>
    </row>
    <row r="1254" spans="1:8">
      <c r="A1254" s="69">
        <v>1251</v>
      </c>
      <c r="B1254" s="82" t="str">
        <f>IF('4 ป้อนข้อมูล'!B1254&lt;&gt;"",'4 ป้อนข้อมูล'!B1254," ")</f>
        <v>โรงเรียนบ้านหนองธง</v>
      </c>
      <c r="C1254" s="81" t="str">
        <f>IF('4 ป้อนข้อมูล'!C1254&lt;&gt;"",'4 ป้อนข้อมูล'!C1254," ")</f>
        <v>นางเมตตา  เระเบ็นหมุด</v>
      </c>
      <c r="D1254" s="69">
        <f>IF('4 ป้อนข้อมูล'!D1254&lt;&gt;"",'4 ป้อนข้อมูล'!D1254," ")</f>
        <v>2</v>
      </c>
      <c r="E1254" s="71">
        <f>IF('4 ป้อนข้อมูล'!E1254&lt;'3 ค่าคะแนน'!$B$9,0,IF('4 ป้อนข้อมูล'!E1254&lt;'3 ค่าคะแนน'!$B$8,'3 ค่าคะแนน'!$E$9,IF('4 ป้อนข้อมูล'!E1254&lt;'3 ค่าคะแนน'!$B$7,'3 ค่าคะแนน'!$E$8,IF('4 ป้อนข้อมูล'!E1254&lt;'3 ค่าคะแนน'!$B$6,'3 ค่าคะแนน'!$E$7,IF('4 ป้อนข้อมูล'!E1254&lt;'3 ค่าคะแนน'!$B$5,'3 ค่าคะแนน'!$E$6,IF('4 ป้อนข้อมูล'!E1254&lt;'3 ค่าคะแนน'!$B$4,'3 ค่าคะแนน'!$E$5,'3 ค่าคะแนน'!$E$4))))))</f>
        <v>100</v>
      </c>
      <c r="F1254" s="109">
        <f>IF('4 ป้อนข้อมูล'!E1254&gt;=70,SUMIF(ปันส่วน!$A$5:$A$16,D1254,ปันส่วน!$F$5:$F$16),0)</f>
        <v>865.33</v>
      </c>
      <c r="G1254" s="109">
        <f>SUMIFS(ปันส่วน2!$C$3:$C$20,ปันส่วน2!$A$3:$A$20,D1254,ปันส่วน2!$B$3:$B$20,E1254)</f>
        <v>1960.933</v>
      </c>
      <c r="H1254" s="109">
        <f t="shared" si="19"/>
        <v>2826.2629999999999</v>
      </c>
    </row>
    <row r="1255" spans="1:8">
      <c r="A1255" s="69">
        <v>1252</v>
      </c>
      <c r="B1255" s="82" t="str">
        <f>IF('4 ป้อนข้อมูล'!B1255&lt;&gt;"",'4 ป้อนข้อมูล'!B1255," ")</f>
        <v>โรงเรียนบ้านหนองธง</v>
      </c>
      <c r="C1255" s="81" t="str">
        <f>IF('4 ป้อนข้อมูล'!C1255&lt;&gt;"",'4 ป้อนข้อมูล'!C1255," ")</f>
        <v>นางอำพันธ์  บุญเลี้ยง</v>
      </c>
      <c r="D1255" s="69">
        <f>IF('4 ป้อนข้อมูล'!D1255&lt;&gt;"",'4 ป้อนข้อมูล'!D1255," ")</f>
        <v>2</v>
      </c>
      <c r="E1255" s="71">
        <f>IF('4 ป้อนข้อมูล'!E1255&lt;'3 ค่าคะแนน'!$B$9,0,IF('4 ป้อนข้อมูล'!E1255&lt;'3 ค่าคะแนน'!$B$8,'3 ค่าคะแนน'!$E$9,IF('4 ป้อนข้อมูล'!E1255&lt;'3 ค่าคะแนน'!$B$7,'3 ค่าคะแนน'!$E$8,IF('4 ป้อนข้อมูล'!E1255&lt;'3 ค่าคะแนน'!$B$6,'3 ค่าคะแนน'!$E$7,IF('4 ป้อนข้อมูล'!E1255&lt;'3 ค่าคะแนน'!$B$5,'3 ค่าคะแนน'!$E$6,IF('4 ป้อนข้อมูล'!E1255&lt;'3 ค่าคะแนน'!$B$4,'3 ค่าคะแนน'!$E$5,'3 ค่าคะแนน'!$E$4))))))</f>
        <v>100</v>
      </c>
      <c r="F1255" s="109">
        <f>IF('4 ป้อนข้อมูล'!E1255&gt;=70,SUMIF(ปันส่วน!$A$5:$A$16,D1255,ปันส่วน!$F$5:$F$16),0)</f>
        <v>865.33</v>
      </c>
      <c r="G1255" s="109">
        <f>SUMIFS(ปันส่วน2!$C$3:$C$20,ปันส่วน2!$A$3:$A$20,D1255,ปันส่วน2!$B$3:$B$20,E1255)</f>
        <v>1960.933</v>
      </c>
      <c r="H1255" s="109">
        <f t="shared" si="19"/>
        <v>2826.2629999999999</v>
      </c>
    </row>
    <row r="1256" spans="1:8">
      <c r="A1256" s="69">
        <v>1253</v>
      </c>
      <c r="B1256" s="82" t="str">
        <f>IF('4 ป้อนข้อมูล'!B1256&lt;&gt;"",'4 ป้อนข้อมูล'!B1256," ")</f>
        <v>โรงเรียนบ้านหนองธง</v>
      </c>
      <c r="C1256" s="81" t="str">
        <f>IF('4 ป้อนข้อมูล'!C1256&lt;&gt;"",'4 ป้อนข้อมูล'!C1256," ")</f>
        <v>นางวีรมล  ชูศรี</v>
      </c>
      <c r="D1256" s="69">
        <f>IF('4 ป้อนข้อมูล'!D1256&lt;&gt;"",'4 ป้อนข้อมูล'!D1256," ")</f>
        <v>2</v>
      </c>
      <c r="E1256" s="71">
        <f>IF('4 ป้อนข้อมูล'!E1256&lt;'3 ค่าคะแนน'!$B$9,0,IF('4 ป้อนข้อมูล'!E1256&lt;'3 ค่าคะแนน'!$B$8,'3 ค่าคะแนน'!$E$9,IF('4 ป้อนข้อมูล'!E1256&lt;'3 ค่าคะแนน'!$B$7,'3 ค่าคะแนน'!$E$8,IF('4 ป้อนข้อมูล'!E1256&lt;'3 ค่าคะแนน'!$B$6,'3 ค่าคะแนน'!$E$7,IF('4 ป้อนข้อมูล'!E1256&lt;'3 ค่าคะแนน'!$B$5,'3 ค่าคะแนน'!$E$6,IF('4 ป้อนข้อมูล'!E1256&lt;'3 ค่าคะแนน'!$B$4,'3 ค่าคะแนน'!$E$5,'3 ค่าคะแนน'!$E$4))))))</f>
        <v>98.75</v>
      </c>
      <c r="F1256" s="109">
        <f>IF('4 ป้อนข้อมูล'!E1256&gt;=70,SUMIF(ปันส่วน!$A$5:$A$16,D1256,ปันส่วน!$F$5:$F$16),0)</f>
        <v>865.33</v>
      </c>
      <c r="G1256" s="109">
        <f>SUMIFS(ปันส่วน2!$C$3:$C$20,ปันส่วน2!$A$3:$A$20,D1256,ปันส่วน2!$B$3:$B$20,E1256)</f>
        <v>1936.421</v>
      </c>
      <c r="H1256" s="109">
        <f t="shared" si="19"/>
        <v>2801.7510000000002</v>
      </c>
    </row>
    <row r="1257" spans="1:8">
      <c r="A1257" s="69">
        <v>1254</v>
      </c>
      <c r="B1257" s="82" t="str">
        <f>IF('4 ป้อนข้อมูล'!B1257&lt;&gt;"",'4 ป้อนข้อมูล'!B1257," ")</f>
        <v>โรงเรียนบ้านหนองธง</v>
      </c>
      <c r="C1257" s="81" t="str">
        <f>IF('4 ป้อนข้อมูล'!C1257&lt;&gt;"",'4 ป้อนข้อมูล'!C1257," ")</f>
        <v>นางกิติมา  สุวรรณ</v>
      </c>
      <c r="D1257" s="69">
        <f>IF('4 ป้อนข้อมูล'!D1257&lt;&gt;"",'4 ป้อนข้อมูล'!D1257," ")</f>
        <v>2</v>
      </c>
      <c r="E1257" s="71">
        <f>IF('4 ป้อนข้อมูล'!E1257&lt;'3 ค่าคะแนน'!$B$9,0,IF('4 ป้อนข้อมูล'!E1257&lt;'3 ค่าคะแนน'!$B$8,'3 ค่าคะแนน'!$E$9,IF('4 ป้อนข้อมูล'!E1257&lt;'3 ค่าคะแนน'!$B$7,'3 ค่าคะแนน'!$E$8,IF('4 ป้อนข้อมูล'!E1257&lt;'3 ค่าคะแนน'!$B$6,'3 ค่าคะแนน'!$E$7,IF('4 ป้อนข้อมูล'!E1257&lt;'3 ค่าคะแนน'!$B$5,'3 ค่าคะแนน'!$E$6,IF('4 ป้อนข้อมูล'!E1257&lt;'3 ค่าคะแนน'!$B$4,'3 ค่าคะแนน'!$E$5,'3 ค่าคะแนน'!$E$4))))))</f>
        <v>98.75</v>
      </c>
      <c r="F1257" s="109">
        <f>IF('4 ป้อนข้อมูล'!E1257&gt;=70,SUMIF(ปันส่วน!$A$5:$A$16,D1257,ปันส่วน!$F$5:$F$16),0)</f>
        <v>865.33</v>
      </c>
      <c r="G1257" s="109">
        <f>SUMIFS(ปันส่วน2!$C$3:$C$20,ปันส่วน2!$A$3:$A$20,D1257,ปันส่วน2!$B$3:$B$20,E1257)</f>
        <v>1936.421</v>
      </c>
      <c r="H1257" s="109">
        <f t="shared" si="19"/>
        <v>2801.7510000000002</v>
      </c>
    </row>
    <row r="1258" spans="1:8">
      <c r="A1258" s="69">
        <v>1255</v>
      </c>
      <c r="B1258" s="82" t="str">
        <f>IF('4 ป้อนข้อมูล'!B1258&lt;&gt;"",'4 ป้อนข้อมูล'!B1258," ")</f>
        <v>โรงเรียนบ้านหนองธง</v>
      </c>
      <c r="C1258" s="81" t="str">
        <f>IF('4 ป้อนข้อมูล'!C1258&lt;&gt;"",'4 ป้อนข้อมูล'!C1258," ")</f>
        <v>นางคำนึง  เด่นดวง</v>
      </c>
      <c r="D1258" s="69">
        <f>IF('4 ป้อนข้อมูล'!D1258&lt;&gt;"",'4 ป้อนข้อมูล'!D1258," ")</f>
        <v>2</v>
      </c>
      <c r="E1258" s="71">
        <f>IF('4 ป้อนข้อมูล'!E1258&lt;'3 ค่าคะแนน'!$B$9,0,IF('4 ป้อนข้อมูล'!E1258&lt;'3 ค่าคะแนน'!$B$8,'3 ค่าคะแนน'!$E$9,IF('4 ป้อนข้อมูล'!E1258&lt;'3 ค่าคะแนน'!$B$7,'3 ค่าคะแนน'!$E$8,IF('4 ป้อนข้อมูล'!E1258&lt;'3 ค่าคะแนน'!$B$6,'3 ค่าคะแนน'!$E$7,IF('4 ป้อนข้อมูล'!E1258&lt;'3 ค่าคะแนน'!$B$5,'3 ค่าคะแนน'!$E$6,IF('4 ป้อนข้อมูล'!E1258&lt;'3 ค่าคะแนน'!$B$4,'3 ค่าคะแนน'!$E$5,'3 ค่าคะแนน'!$E$4))))))</f>
        <v>98.75</v>
      </c>
      <c r="F1258" s="109">
        <f>IF('4 ป้อนข้อมูล'!E1258&gt;=70,SUMIF(ปันส่วน!$A$5:$A$16,D1258,ปันส่วน!$F$5:$F$16),0)</f>
        <v>865.33</v>
      </c>
      <c r="G1258" s="109">
        <f>SUMIFS(ปันส่วน2!$C$3:$C$20,ปันส่วน2!$A$3:$A$20,D1258,ปันส่วน2!$B$3:$B$20,E1258)</f>
        <v>1936.421</v>
      </c>
      <c r="H1258" s="109">
        <f t="shared" si="19"/>
        <v>2801.7510000000002</v>
      </c>
    </row>
    <row r="1259" spans="1:8">
      <c r="A1259" s="69">
        <v>1256</v>
      </c>
      <c r="B1259" s="82" t="str">
        <f>IF('4 ป้อนข้อมูล'!B1259&lt;&gt;"",'4 ป้อนข้อมูล'!B1259," ")</f>
        <v>โรงเรียนบ้านหนองธง</v>
      </c>
      <c r="C1259" s="81" t="str">
        <f>IF('4 ป้อนข้อมูล'!C1259&lt;&gt;"",'4 ป้อนข้อมูล'!C1259," ")</f>
        <v>นางสุกัญญา  แสงคงเรือง</v>
      </c>
      <c r="D1259" s="69">
        <f>IF('4 ป้อนข้อมูล'!D1259&lt;&gt;"",'4 ป้อนข้อมูล'!D1259," ")</f>
        <v>2</v>
      </c>
      <c r="E1259" s="71">
        <f>IF('4 ป้อนข้อมูล'!E1259&lt;'3 ค่าคะแนน'!$B$9,0,IF('4 ป้อนข้อมูล'!E1259&lt;'3 ค่าคะแนน'!$B$8,'3 ค่าคะแนน'!$E$9,IF('4 ป้อนข้อมูล'!E1259&lt;'3 ค่าคะแนน'!$B$7,'3 ค่าคะแนน'!$E$8,IF('4 ป้อนข้อมูล'!E1259&lt;'3 ค่าคะแนน'!$B$6,'3 ค่าคะแนน'!$E$7,IF('4 ป้อนข้อมูล'!E1259&lt;'3 ค่าคะแนน'!$B$5,'3 ค่าคะแนน'!$E$6,IF('4 ป้อนข้อมูล'!E1259&lt;'3 ค่าคะแนน'!$B$4,'3 ค่าคะแนน'!$E$5,'3 ค่าคะแนน'!$E$4))))))</f>
        <v>98.75</v>
      </c>
      <c r="F1259" s="109">
        <f>IF('4 ป้อนข้อมูล'!E1259&gt;=70,SUMIF(ปันส่วน!$A$5:$A$16,D1259,ปันส่วน!$F$5:$F$16),0)</f>
        <v>865.33</v>
      </c>
      <c r="G1259" s="109">
        <f>SUMIFS(ปันส่วน2!$C$3:$C$20,ปันส่วน2!$A$3:$A$20,D1259,ปันส่วน2!$B$3:$B$20,E1259)</f>
        <v>1936.421</v>
      </c>
      <c r="H1259" s="109">
        <f t="shared" si="19"/>
        <v>2801.7510000000002</v>
      </c>
    </row>
    <row r="1260" spans="1:8">
      <c r="A1260" s="69">
        <v>1257</v>
      </c>
      <c r="B1260" s="82" t="str">
        <f>IF('4 ป้อนข้อมูล'!B1260&lt;&gt;"",'4 ป้อนข้อมูล'!B1260," ")</f>
        <v>โรงเรียนบ้านหนองธง</v>
      </c>
      <c r="C1260" s="81" t="str">
        <f>IF('4 ป้อนข้อมูล'!C1260&lt;&gt;"",'4 ป้อนข้อมูล'!C1260," ")</f>
        <v>นางสมร  รุ่งทอง</v>
      </c>
      <c r="D1260" s="69">
        <f>IF('4 ป้อนข้อมูล'!D1260&lt;&gt;"",'4 ป้อนข้อมูล'!D1260," ")</f>
        <v>2</v>
      </c>
      <c r="E1260" s="71">
        <f>IF('4 ป้อนข้อมูล'!E1260&lt;'3 ค่าคะแนน'!$B$9,0,IF('4 ป้อนข้อมูล'!E1260&lt;'3 ค่าคะแนน'!$B$8,'3 ค่าคะแนน'!$E$9,IF('4 ป้อนข้อมูล'!E1260&lt;'3 ค่าคะแนน'!$B$7,'3 ค่าคะแนน'!$E$8,IF('4 ป้อนข้อมูล'!E1260&lt;'3 ค่าคะแนน'!$B$6,'3 ค่าคะแนน'!$E$7,IF('4 ป้อนข้อมูล'!E1260&lt;'3 ค่าคะแนน'!$B$5,'3 ค่าคะแนน'!$E$6,IF('4 ป้อนข้อมูล'!E1260&lt;'3 ค่าคะแนน'!$B$4,'3 ค่าคะแนน'!$E$5,'3 ค่าคะแนน'!$E$4))))))</f>
        <v>98.75</v>
      </c>
      <c r="F1260" s="109">
        <f>IF('4 ป้อนข้อมูล'!E1260&gt;=70,SUMIF(ปันส่วน!$A$5:$A$16,D1260,ปันส่วน!$F$5:$F$16),0)</f>
        <v>865.33</v>
      </c>
      <c r="G1260" s="109">
        <f>SUMIFS(ปันส่วน2!$C$3:$C$20,ปันส่วน2!$A$3:$A$20,D1260,ปันส่วน2!$B$3:$B$20,E1260)</f>
        <v>1936.421</v>
      </c>
      <c r="H1260" s="109">
        <f t="shared" si="19"/>
        <v>2801.7510000000002</v>
      </c>
    </row>
    <row r="1261" spans="1:8">
      <c r="A1261" s="69">
        <v>1258</v>
      </c>
      <c r="B1261" s="82" t="str">
        <f>IF('4 ป้อนข้อมูล'!B1261&lt;&gt;"",'4 ป้อนข้อมูล'!B1261," ")</f>
        <v>โรงเรียนบ้านหนองธง</v>
      </c>
      <c r="C1261" s="81" t="str">
        <f>IF('4 ป้อนข้อมูล'!C1261&lt;&gt;"",'4 ป้อนข้อมูล'!C1261," ")</f>
        <v>นางจุรี  จันคง</v>
      </c>
      <c r="D1261" s="69">
        <f>IF('4 ป้อนข้อมูล'!D1261&lt;&gt;"",'4 ป้อนข้อมูล'!D1261," ")</f>
        <v>2</v>
      </c>
      <c r="E1261" s="71">
        <f>IF('4 ป้อนข้อมูล'!E1261&lt;'3 ค่าคะแนน'!$B$9,0,IF('4 ป้อนข้อมูล'!E1261&lt;'3 ค่าคะแนน'!$B$8,'3 ค่าคะแนน'!$E$9,IF('4 ป้อนข้อมูล'!E1261&lt;'3 ค่าคะแนน'!$B$7,'3 ค่าคะแนน'!$E$8,IF('4 ป้อนข้อมูล'!E1261&lt;'3 ค่าคะแนน'!$B$6,'3 ค่าคะแนน'!$E$7,IF('4 ป้อนข้อมูล'!E1261&lt;'3 ค่าคะแนน'!$B$5,'3 ค่าคะแนน'!$E$6,IF('4 ป้อนข้อมูล'!E1261&lt;'3 ค่าคะแนน'!$B$4,'3 ค่าคะแนน'!$E$5,'3 ค่าคะแนน'!$E$4))))))</f>
        <v>100</v>
      </c>
      <c r="F1261" s="109">
        <f>IF('4 ป้อนข้อมูล'!E1261&gt;=70,SUMIF(ปันส่วน!$A$5:$A$16,D1261,ปันส่วน!$F$5:$F$16),0)</f>
        <v>865.33</v>
      </c>
      <c r="G1261" s="109">
        <f>SUMIFS(ปันส่วน2!$C$3:$C$20,ปันส่วน2!$A$3:$A$20,D1261,ปันส่วน2!$B$3:$B$20,E1261)</f>
        <v>1960.933</v>
      </c>
      <c r="H1261" s="109">
        <f t="shared" si="19"/>
        <v>2826.2629999999999</v>
      </c>
    </row>
    <row r="1262" spans="1:8">
      <c r="A1262" s="69">
        <v>1259</v>
      </c>
      <c r="B1262" s="82" t="str">
        <f>IF('4 ป้อนข้อมูล'!B1262&lt;&gt;"",'4 ป้อนข้อมูล'!B1262," ")</f>
        <v>โรงเรียนบ้านหนองธง</v>
      </c>
      <c r="C1262" s="81" t="str">
        <f>IF('4 ป้อนข้อมูล'!C1262&lt;&gt;"",'4 ป้อนข้อมูล'!C1262," ")</f>
        <v>นางวัลยา  บุญวงศ์</v>
      </c>
      <c r="D1262" s="69">
        <f>IF('4 ป้อนข้อมูล'!D1262&lt;&gt;"",'4 ป้อนข้อมูล'!D1262," ")</f>
        <v>2</v>
      </c>
      <c r="E1262" s="71">
        <f>IF('4 ป้อนข้อมูล'!E1262&lt;'3 ค่าคะแนน'!$B$9,0,IF('4 ป้อนข้อมูล'!E1262&lt;'3 ค่าคะแนน'!$B$8,'3 ค่าคะแนน'!$E$9,IF('4 ป้อนข้อมูล'!E1262&lt;'3 ค่าคะแนน'!$B$7,'3 ค่าคะแนน'!$E$8,IF('4 ป้อนข้อมูล'!E1262&lt;'3 ค่าคะแนน'!$B$6,'3 ค่าคะแนน'!$E$7,IF('4 ป้อนข้อมูล'!E1262&lt;'3 ค่าคะแนน'!$B$5,'3 ค่าคะแนน'!$E$6,IF('4 ป้อนข้อมูล'!E1262&lt;'3 ค่าคะแนน'!$B$4,'3 ค่าคะแนน'!$E$5,'3 ค่าคะแนน'!$E$4))))))</f>
        <v>98.75</v>
      </c>
      <c r="F1262" s="109">
        <f>IF('4 ป้อนข้อมูล'!E1262&gt;=70,SUMIF(ปันส่วน!$A$5:$A$16,D1262,ปันส่วน!$F$5:$F$16),0)</f>
        <v>865.33</v>
      </c>
      <c r="G1262" s="109">
        <f>SUMIFS(ปันส่วน2!$C$3:$C$20,ปันส่วน2!$A$3:$A$20,D1262,ปันส่วน2!$B$3:$B$20,E1262)</f>
        <v>1936.421</v>
      </c>
      <c r="H1262" s="109">
        <f t="shared" si="19"/>
        <v>2801.7510000000002</v>
      </c>
    </row>
    <row r="1263" spans="1:8">
      <c r="A1263" s="69">
        <v>1260</v>
      </c>
      <c r="B1263" s="82" t="str">
        <f>IF('4 ป้อนข้อมูล'!B1263&lt;&gt;"",'4 ป้อนข้อมูล'!B1263," ")</f>
        <v>โรงเรียนบ้านหนองธง</v>
      </c>
      <c r="C1263" s="81" t="str">
        <f>IF('4 ป้อนข้อมูล'!C1263&lt;&gt;"",'4 ป้อนข้อมูล'!C1263," ")</f>
        <v>นางพิกุล  เพ็งช่วย</v>
      </c>
      <c r="D1263" s="69">
        <f>IF('4 ป้อนข้อมูล'!D1263&lt;&gt;"",'4 ป้อนข้อมูล'!D1263," ")</f>
        <v>2</v>
      </c>
      <c r="E1263" s="71">
        <f>IF('4 ป้อนข้อมูล'!E1263&lt;'3 ค่าคะแนน'!$B$9,0,IF('4 ป้อนข้อมูล'!E1263&lt;'3 ค่าคะแนน'!$B$8,'3 ค่าคะแนน'!$E$9,IF('4 ป้อนข้อมูล'!E1263&lt;'3 ค่าคะแนน'!$B$7,'3 ค่าคะแนน'!$E$8,IF('4 ป้อนข้อมูล'!E1263&lt;'3 ค่าคะแนน'!$B$6,'3 ค่าคะแนน'!$E$7,IF('4 ป้อนข้อมูล'!E1263&lt;'3 ค่าคะแนน'!$B$5,'3 ค่าคะแนน'!$E$6,IF('4 ป้อนข้อมูล'!E1263&lt;'3 ค่าคะแนน'!$B$4,'3 ค่าคะแนน'!$E$5,'3 ค่าคะแนน'!$E$4))))))</f>
        <v>98.75</v>
      </c>
      <c r="F1263" s="109">
        <f>IF('4 ป้อนข้อมูล'!E1263&gt;=70,SUMIF(ปันส่วน!$A$5:$A$16,D1263,ปันส่วน!$F$5:$F$16),0)</f>
        <v>865.33</v>
      </c>
      <c r="G1263" s="109">
        <f>SUMIFS(ปันส่วน2!$C$3:$C$20,ปันส่วน2!$A$3:$A$20,D1263,ปันส่วน2!$B$3:$B$20,E1263)</f>
        <v>1936.421</v>
      </c>
      <c r="H1263" s="109">
        <f t="shared" si="19"/>
        <v>2801.7510000000002</v>
      </c>
    </row>
    <row r="1264" spans="1:8">
      <c r="A1264" s="69">
        <v>1261</v>
      </c>
      <c r="B1264" s="82" t="str">
        <f>IF('4 ป้อนข้อมูล'!B1264&lt;&gt;"",'4 ป้อนข้อมูล'!B1264," ")</f>
        <v>โรงเรียนบ้านหนองธง</v>
      </c>
      <c r="C1264" s="81" t="str">
        <f>IF('4 ป้อนข้อมูล'!C1264&lt;&gt;"",'4 ป้อนข้อมูล'!C1264," ")</f>
        <v>น.ส.ปิยะมาศ  ทองสุภา</v>
      </c>
      <c r="D1264" s="69">
        <f>IF('4 ป้อนข้อมูล'!D1264&lt;&gt;"",'4 ป้อนข้อมูล'!D1264," ")</f>
        <v>2</v>
      </c>
      <c r="E1264" s="71">
        <f>IF('4 ป้อนข้อมูล'!E1264&lt;'3 ค่าคะแนน'!$B$9,0,IF('4 ป้อนข้อมูล'!E1264&lt;'3 ค่าคะแนน'!$B$8,'3 ค่าคะแนน'!$E$9,IF('4 ป้อนข้อมูล'!E1264&lt;'3 ค่าคะแนน'!$B$7,'3 ค่าคะแนน'!$E$8,IF('4 ป้อนข้อมูล'!E1264&lt;'3 ค่าคะแนน'!$B$6,'3 ค่าคะแนน'!$E$7,IF('4 ป้อนข้อมูล'!E1264&lt;'3 ค่าคะแนน'!$B$5,'3 ค่าคะแนน'!$E$6,IF('4 ป้อนข้อมูล'!E1264&lt;'3 ค่าคะแนน'!$B$4,'3 ค่าคะแนน'!$E$5,'3 ค่าคะแนน'!$E$4))))))</f>
        <v>100</v>
      </c>
      <c r="F1264" s="109">
        <f>IF('4 ป้อนข้อมูล'!E1264&gt;=70,SUMIF(ปันส่วน!$A$5:$A$16,D1264,ปันส่วน!$F$5:$F$16),0)</f>
        <v>865.33</v>
      </c>
      <c r="G1264" s="109">
        <f>SUMIFS(ปันส่วน2!$C$3:$C$20,ปันส่วน2!$A$3:$A$20,D1264,ปันส่วน2!$B$3:$B$20,E1264)</f>
        <v>1960.933</v>
      </c>
      <c r="H1264" s="109">
        <f t="shared" si="19"/>
        <v>2826.2629999999999</v>
      </c>
    </row>
    <row r="1265" spans="1:8">
      <c r="A1265" s="69">
        <v>1262</v>
      </c>
      <c r="B1265" s="82" t="str">
        <f>IF('4 ป้อนข้อมูล'!B1265&lt;&gt;"",'4 ป้อนข้อมูล'!B1265," ")</f>
        <v>โรงเรียนบ้านหนองธง</v>
      </c>
      <c r="C1265" s="81" t="str">
        <f>IF('4 ป้อนข้อมูล'!C1265&lt;&gt;"",'4 ป้อนข้อมูล'!C1265," ")</f>
        <v>นางเนตรทราย  ทองเศรษฐี</v>
      </c>
      <c r="D1265" s="69">
        <f>IF('4 ป้อนข้อมูล'!D1265&lt;&gt;"",'4 ป้อนข้อมูล'!D1265," ")</f>
        <v>3</v>
      </c>
      <c r="E1265" s="71">
        <f>IF('4 ป้อนข้อมูล'!E1265&lt;'3 ค่าคะแนน'!$B$9,0,IF('4 ป้อนข้อมูล'!E1265&lt;'3 ค่าคะแนน'!$B$8,'3 ค่าคะแนน'!$E$9,IF('4 ป้อนข้อมูล'!E1265&lt;'3 ค่าคะแนน'!$B$7,'3 ค่าคะแนน'!$E$8,IF('4 ป้อนข้อมูล'!E1265&lt;'3 ค่าคะแนน'!$B$6,'3 ค่าคะแนน'!$E$7,IF('4 ป้อนข้อมูล'!E1265&lt;'3 ค่าคะแนน'!$B$5,'3 ค่าคะแนน'!$E$6,IF('4 ป้อนข้อมูล'!E1265&lt;'3 ค่าคะแนน'!$B$4,'3 ค่าคะแนน'!$E$5,'3 ค่าคะแนน'!$E$4))))))</f>
        <v>98.75</v>
      </c>
      <c r="F1265" s="109">
        <f>IF('4 ป้อนข้อมูล'!E1265&gt;=70,SUMIF(ปันส่วน!$A$5:$A$16,D1265,ปันส่วน!$F$5:$F$16),0)</f>
        <v>966.95</v>
      </c>
      <c r="G1265" s="109">
        <f>SUMIFS(ปันส่วน2!$C$3:$C$20,ปันส่วน2!$A$3:$A$20,D1265,ปันส่วน2!$B$3:$B$20,E1265)</f>
        <v>2404.8449999999998</v>
      </c>
      <c r="H1265" s="109">
        <f t="shared" si="19"/>
        <v>3371.7950000000001</v>
      </c>
    </row>
    <row r="1266" spans="1:8">
      <c r="A1266" s="69">
        <v>1263</v>
      </c>
      <c r="B1266" s="82" t="str">
        <f>IF('4 ป้อนข้อมูล'!B1266&lt;&gt;"",'4 ป้อนข้อมูล'!B1266," ")</f>
        <v>โรงเรียนบ้านหนองธง</v>
      </c>
      <c r="C1266" s="81" t="str">
        <f>IF('4 ป้อนข้อมูล'!C1266&lt;&gt;"",'4 ป้อนข้อมูล'!C1266," ")</f>
        <v>นางณัฐปรีดา  ศุภางค์นรา</v>
      </c>
      <c r="D1266" s="69">
        <f>IF('4 ป้อนข้อมูล'!D1266&lt;&gt;"",'4 ป้อนข้อมูล'!D1266," ")</f>
        <v>2</v>
      </c>
      <c r="E1266" s="71">
        <f>IF('4 ป้อนข้อมูล'!E1266&lt;'3 ค่าคะแนน'!$B$9,0,IF('4 ป้อนข้อมูล'!E1266&lt;'3 ค่าคะแนน'!$B$8,'3 ค่าคะแนน'!$E$9,IF('4 ป้อนข้อมูล'!E1266&lt;'3 ค่าคะแนน'!$B$7,'3 ค่าคะแนน'!$E$8,IF('4 ป้อนข้อมูล'!E1266&lt;'3 ค่าคะแนน'!$B$6,'3 ค่าคะแนน'!$E$7,IF('4 ป้อนข้อมูล'!E1266&lt;'3 ค่าคะแนน'!$B$5,'3 ค่าคะแนน'!$E$6,IF('4 ป้อนข้อมูล'!E1266&lt;'3 ค่าคะแนน'!$B$4,'3 ค่าคะแนน'!$E$5,'3 ค่าคะแนน'!$E$4))))))</f>
        <v>98.75</v>
      </c>
      <c r="F1266" s="109">
        <f>IF('4 ป้อนข้อมูล'!E1266&gt;=70,SUMIF(ปันส่วน!$A$5:$A$16,D1266,ปันส่วน!$F$5:$F$16),0)</f>
        <v>865.33</v>
      </c>
      <c r="G1266" s="109">
        <f>SUMIFS(ปันส่วน2!$C$3:$C$20,ปันส่วน2!$A$3:$A$20,D1266,ปันส่วน2!$B$3:$B$20,E1266)</f>
        <v>1936.421</v>
      </c>
      <c r="H1266" s="109">
        <f t="shared" si="19"/>
        <v>2801.7510000000002</v>
      </c>
    </row>
    <row r="1267" spans="1:8">
      <c r="A1267" s="69">
        <v>1264</v>
      </c>
      <c r="B1267" s="82" t="str">
        <f>IF('4 ป้อนข้อมูล'!B1267&lt;&gt;"",'4 ป้อนข้อมูล'!B1267," ")</f>
        <v>โรงเรียนบ้านหนองธง</v>
      </c>
      <c r="C1267" s="81" t="str">
        <f>IF('4 ป้อนข้อมูล'!C1267&lt;&gt;"",'4 ป้อนข้อมูล'!C1267," ")</f>
        <v>น.ส.ยามีละ  หมัดหมาน</v>
      </c>
      <c r="D1267" s="69">
        <f>IF('4 ป้อนข้อมูล'!D1267&lt;&gt;"",'4 ป้อนข้อมูล'!D1267," ")</f>
        <v>2</v>
      </c>
      <c r="E1267" s="71">
        <f>IF('4 ป้อนข้อมูล'!E1267&lt;'3 ค่าคะแนน'!$B$9,0,IF('4 ป้อนข้อมูล'!E1267&lt;'3 ค่าคะแนน'!$B$8,'3 ค่าคะแนน'!$E$9,IF('4 ป้อนข้อมูล'!E1267&lt;'3 ค่าคะแนน'!$B$7,'3 ค่าคะแนน'!$E$8,IF('4 ป้อนข้อมูล'!E1267&lt;'3 ค่าคะแนน'!$B$6,'3 ค่าคะแนน'!$E$7,IF('4 ป้อนข้อมูล'!E1267&lt;'3 ค่าคะแนน'!$B$5,'3 ค่าคะแนน'!$E$6,IF('4 ป้อนข้อมูล'!E1267&lt;'3 ค่าคะแนน'!$B$4,'3 ค่าคะแนน'!$E$5,'3 ค่าคะแนน'!$E$4))))))</f>
        <v>98.75</v>
      </c>
      <c r="F1267" s="109">
        <f>IF('4 ป้อนข้อมูล'!E1267&gt;=70,SUMIF(ปันส่วน!$A$5:$A$16,D1267,ปันส่วน!$F$5:$F$16),0)</f>
        <v>865.33</v>
      </c>
      <c r="G1267" s="109">
        <f>SUMIFS(ปันส่วน2!$C$3:$C$20,ปันส่วน2!$A$3:$A$20,D1267,ปันส่วน2!$B$3:$B$20,E1267)</f>
        <v>1936.421</v>
      </c>
      <c r="H1267" s="109">
        <f t="shared" si="19"/>
        <v>2801.7510000000002</v>
      </c>
    </row>
    <row r="1268" spans="1:8">
      <c r="A1268" s="69">
        <v>1265</v>
      </c>
      <c r="B1268" s="82" t="str">
        <f>IF('4 ป้อนข้อมูล'!B1268&lt;&gt;"",'4 ป้อนข้อมูล'!B1268," ")</f>
        <v>โรงเรียนบ้านหนองธง</v>
      </c>
      <c r="C1268" s="81" t="str">
        <f>IF('4 ป้อนข้อมูล'!C1268&lt;&gt;"",'4 ป้อนข้อมูล'!C1268," ")</f>
        <v>นางกานดา  ฤทธิเดช</v>
      </c>
      <c r="D1268" s="69">
        <f>IF('4 ป้อนข้อมูล'!D1268&lt;&gt;"",'4 ป้อนข้อมูล'!D1268," ")</f>
        <v>2</v>
      </c>
      <c r="E1268" s="71">
        <f>IF('4 ป้อนข้อมูล'!E1268&lt;'3 ค่าคะแนน'!$B$9,0,IF('4 ป้อนข้อมูล'!E1268&lt;'3 ค่าคะแนน'!$B$8,'3 ค่าคะแนน'!$E$9,IF('4 ป้อนข้อมูล'!E1268&lt;'3 ค่าคะแนน'!$B$7,'3 ค่าคะแนน'!$E$8,IF('4 ป้อนข้อมูล'!E1268&lt;'3 ค่าคะแนน'!$B$6,'3 ค่าคะแนน'!$E$7,IF('4 ป้อนข้อมูล'!E1268&lt;'3 ค่าคะแนน'!$B$5,'3 ค่าคะแนน'!$E$6,IF('4 ป้อนข้อมูล'!E1268&lt;'3 ค่าคะแนน'!$B$4,'3 ค่าคะแนน'!$E$5,'3 ค่าคะแนน'!$E$4))))))</f>
        <v>98.75</v>
      </c>
      <c r="F1268" s="109">
        <f>IF('4 ป้อนข้อมูล'!E1268&gt;=70,SUMIF(ปันส่วน!$A$5:$A$16,D1268,ปันส่วน!$F$5:$F$16),0)</f>
        <v>865.33</v>
      </c>
      <c r="G1268" s="109">
        <f>SUMIFS(ปันส่วน2!$C$3:$C$20,ปันส่วน2!$A$3:$A$20,D1268,ปันส่วน2!$B$3:$B$20,E1268)</f>
        <v>1936.421</v>
      </c>
      <c r="H1268" s="109">
        <f t="shared" si="19"/>
        <v>2801.7510000000002</v>
      </c>
    </row>
    <row r="1269" spans="1:8">
      <c r="A1269" s="69">
        <v>1266</v>
      </c>
      <c r="B1269" s="82" t="str">
        <f>IF('4 ป้อนข้อมูล'!B1269&lt;&gt;"",'4 ป้อนข้อมูล'!B1269," ")</f>
        <v>โรงเรียนบ้านหนองธง</v>
      </c>
      <c r="C1269" s="81" t="str">
        <f>IF('4 ป้อนข้อมูล'!C1269&lt;&gt;"",'4 ป้อนข้อมูล'!C1269," ")</f>
        <v>นางสุธารัตน์  ฉิมนวน</v>
      </c>
      <c r="D1269" s="69">
        <f>IF('4 ป้อนข้อมูล'!D1269&lt;&gt;"",'4 ป้อนข้อมูล'!D1269," ")</f>
        <v>2</v>
      </c>
      <c r="E1269" s="71">
        <f>IF('4 ป้อนข้อมูล'!E1269&lt;'3 ค่าคะแนน'!$B$9,0,IF('4 ป้อนข้อมูล'!E1269&lt;'3 ค่าคะแนน'!$B$8,'3 ค่าคะแนน'!$E$9,IF('4 ป้อนข้อมูล'!E1269&lt;'3 ค่าคะแนน'!$B$7,'3 ค่าคะแนน'!$E$8,IF('4 ป้อนข้อมูล'!E1269&lt;'3 ค่าคะแนน'!$B$6,'3 ค่าคะแนน'!$E$7,IF('4 ป้อนข้อมูล'!E1269&lt;'3 ค่าคะแนน'!$B$5,'3 ค่าคะแนน'!$E$6,IF('4 ป้อนข้อมูล'!E1269&lt;'3 ค่าคะแนน'!$B$4,'3 ค่าคะแนน'!$E$5,'3 ค่าคะแนน'!$E$4))))))</f>
        <v>98.75</v>
      </c>
      <c r="F1269" s="109">
        <f>IF('4 ป้อนข้อมูล'!E1269&gt;=70,SUMIF(ปันส่วน!$A$5:$A$16,D1269,ปันส่วน!$F$5:$F$16),0)</f>
        <v>865.33</v>
      </c>
      <c r="G1269" s="109">
        <f>SUMIFS(ปันส่วน2!$C$3:$C$20,ปันส่วน2!$A$3:$A$20,D1269,ปันส่วน2!$B$3:$B$20,E1269)</f>
        <v>1936.421</v>
      </c>
      <c r="H1269" s="109">
        <f t="shared" si="19"/>
        <v>2801.7510000000002</v>
      </c>
    </row>
    <row r="1270" spans="1:8">
      <c r="A1270" s="69">
        <v>1267</v>
      </c>
      <c r="B1270" s="82" t="str">
        <f>IF('4 ป้อนข้อมูล'!B1270&lt;&gt;"",'4 ป้อนข้อมูล'!B1270," ")</f>
        <v>โรงเรียนบ้านหนองธง</v>
      </c>
      <c r="C1270" s="81" t="str">
        <f>IF('4 ป้อนข้อมูล'!C1270&lt;&gt;"",'4 ป้อนข้อมูล'!C1270," ")</f>
        <v>นายประเสริฐ  คงช่วย</v>
      </c>
      <c r="D1270" s="69">
        <f>IF('4 ป้อนข้อมูล'!D1270&lt;&gt;"",'4 ป้อนข้อมูล'!D1270," ")</f>
        <v>2</v>
      </c>
      <c r="E1270" s="71">
        <f>IF('4 ป้อนข้อมูล'!E1270&lt;'3 ค่าคะแนน'!$B$9,0,IF('4 ป้อนข้อมูล'!E1270&lt;'3 ค่าคะแนน'!$B$8,'3 ค่าคะแนน'!$E$9,IF('4 ป้อนข้อมูล'!E1270&lt;'3 ค่าคะแนน'!$B$7,'3 ค่าคะแนน'!$E$8,IF('4 ป้อนข้อมูล'!E1270&lt;'3 ค่าคะแนน'!$B$6,'3 ค่าคะแนน'!$E$7,IF('4 ป้อนข้อมูล'!E1270&lt;'3 ค่าคะแนน'!$B$5,'3 ค่าคะแนน'!$E$6,IF('4 ป้อนข้อมูล'!E1270&lt;'3 ค่าคะแนน'!$B$4,'3 ค่าคะแนน'!$E$5,'3 ค่าคะแนน'!$E$4))))))</f>
        <v>98.75</v>
      </c>
      <c r="F1270" s="109">
        <f>IF('4 ป้อนข้อมูล'!E1270&gt;=70,SUMIF(ปันส่วน!$A$5:$A$16,D1270,ปันส่วน!$F$5:$F$16),0)</f>
        <v>865.33</v>
      </c>
      <c r="G1270" s="109">
        <f>SUMIFS(ปันส่วน2!$C$3:$C$20,ปันส่วน2!$A$3:$A$20,D1270,ปันส่วน2!$B$3:$B$20,E1270)</f>
        <v>1936.421</v>
      </c>
      <c r="H1270" s="109">
        <f t="shared" si="19"/>
        <v>2801.7510000000002</v>
      </c>
    </row>
    <row r="1271" spans="1:8">
      <c r="A1271" s="69">
        <v>1268</v>
      </c>
      <c r="B1271" s="82" t="str">
        <f>IF('4 ป้อนข้อมูล'!B1271&lt;&gt;"",'4 ป้อนข้อมูล'!B1271," ")</f>
        <v>โรงเรียนบ้านเหมืองตะกั่ว</v>
      </c>
      <c r="C1271" s="81" t="str">
        <f>IF('4 ป้อนข้อมูล'!C1271&lt;&gt;"",'4 ป้อนข้อมูล'!C1271," ")</f>
        <v>นายอาซิส  มุมีน</v>
      </c>
      <c r="D1271" s="69">
        <f>IF('4 ป้อนข้อมูล'!D1271&lt;&gt;"",'4 ป้อนข้อมูล'!D1271," ")</f>
        <v>1</v>
      </c>
      <c r="E1271" s="71">
        <f>IF('4 ป้อนข้อมูล'!E1271&lt;'3 ค่าคะแนน'!$B$9,0,IF('4 ป้อนข้อมูล'!E1271&lt;'3 ค่าคะแนน'!$B$8,'3 ค่าคะแนน'!$E$9,IF('4 ป้อนข้อมูล'!E1271&lt;'3 ค่าคะแนน'!$B$7,'3 ค่าคะแนน'!$E$8,IF('4 ป้อนข้อมูล'!E1271&lt;'3 ค่าคะแนน'!$B$6,'3 ค่าคะแนน'!$E$7,IF('4 ป้อนข้อมูล'!E1271&lt;'3 ค่าคะแนน'!$B$5,'3 ค่าคะแนน'!$E$6,IF('4 ป้อนข้อมูล'!E1271&lt;'3 ค่าคะแนน'!$B$4,'3 ค่าคะแนน'!$E$5,'3 ค่าคะแนน'!$E$4))))))</f>
        <v>98.75</v>
      </c>
      <c r="F1271" s="109">
        <f>IF('4 ป้อนข้อมูล'!E1271&gt;=70,SUMIF(ปันส่วน!$A$5:$A$16,D1271,ปันส่วน!$F$5:$F$16),0)</f>
        <v>690.67</v>
      </c>
      <c r="G1271" s="109">
        <f>SUMIFS(ปันส่วน2!$C$3:$C$20,ปันส่วน2!$A$3:$A$20,D1271,ปันส่วน2!$B$3:$B$20,E1271)</f>
        <v>1646.749</v>
      </c>
      <c r="H1271" s="109">
        <f t="shared" si="19"/>
        <v>2337.4189999999999</v>
      </c>
    </row>
    <row r="1272" spans="1:8">
      <c r="A1272" s="69">
        <v>1269</v>
      </c>
      <c r="B1272" s="82" t="str">
        <f>IF('4 ป้อนข้อมูล'!B1272&lt;&gt;"",'4 ป้อนข้อมูล'!B1272," ")</f>
        <v>โรงเรียนบ้านเหมืองตะกั่ว</v>
      </c>
      <c r="C1272" s="81" t="str">
        <f>IF('4 ป้อนข้อมูล'!C1272&lt;&gt;"",'4 ป้อนข้อมูล'!C1272," ")</f>
        <v>นายวิรุฬห์  คมเด็น</v>
      </c>
      <c r="D1272" s="69">
        <f>IF('4 ป้อนข้อมูล'!D1272&lt;&gt;"",'4 ป้อนข้อมูล'!D1272," ")</f>
        <v>2</v>
      </c>
      <c r="E1272" s="71">
        <f>IF('4 ป้อนข้อมูล'!E1272&lt;'3 ค่าคะแนน'!$B$9,0,IF('4 ป้อนข้อมูล'!E1272&lt;'3 ค่าคะแนน'!$B$8,'3 ค่าคะแนน'!$E$9,IF('4 ป้อนข้อมูล'!E1272&lt;'3 ค่าคะแนน'!$B$7,'3 ค่าคะแนน'!$E$8,IF('4 ป้อนข้อมูล'!E1272&lt;'3 ค่าคะแนน'!$B$6,'3 ค่าคะแนน'!$E$7,IF('4 ป้อนข้อมูล'!E1272&lt;'3 ค่าคะแนน'!$B$5,'3 ค่าคะแนน'!$E$6,IF('4 ป้อนข้อมูล'!E1272&lt;'3 ค่าคะแนน'!$B$4,'3 ค่าคะแนน'!$E$5,'3 ค่าคะแนน'!$E$4))))))</f>
        <v>100</v>
      </c>
      <c r="F1272" s="109">
        <f>IF('4 ป้อนข้อมูล'!E1272&gt;=70,SUMIF(ปันส่วน!$A$5:$A$16,D1272,ปันส่วน!$F$5:$F$16),0)</f>
        <v>865.33</v>
      </c>
      <c r="G1272" s="109">
        <f>SUMIFS(ปันส่วน2!$C$3:$C$20,ปันส่วน2!$A$3:$A$20,D1272,ปันส่วน2!$B$3:$B$20,E1272)</f>
        <v>1960.933</v>
      </c>
      <c r="H1272" s="109">
        <f t="shared" si="19"/>
        <v>2826.2629999999999</v>
      </c>
    </row>
    <row r="1273" spans="1:8">
      <c r="A1273" s="69">
        <v>1270</v>
      </c>
      <c r="B1273" s="82" t="str">
        <f>IF('4 ป้อนข้อมูล'!B1273&lt;&gt;"",'4 ป้อนข้อมูล'!B1273," ")</f>
        <v>โรงเรียนบ้านเหมืองตะกั่ว</v>
      </c>
      <c r="C1273" s="81" t="str">
        <f>IF('4 ป้อนข้อมูล'!C1273&lt;&gt;"",'4 ป้อนข้อมูล'!C1273," ")</f>
        <v>นางมนศิริ  แก้วศรี</v>
      </c>
      <c r="D1273" s="69">
        <f>IF('4 ป้อนข้อมูล'!D1273&lt;&gt;"",'4 ป้อนข้อมูล'!D1273," ")</f>
        <v>2</v>
      </c>
      <c r="E1273" s="71">
        <f>IF('4 ป้อนข้อมูล'!E1273&lt;'3 ค่าคะแนน'!$B$9,0,IF('4 ป้อนข้อมูล'!E1273&lt;'3 ค่าคะแนน'!$B$8,'3 ค่าคะแนน'!$E$9,IF('4 ป้อนข้อมูล'!E1273&lt;'3 ค่าคะแนน'!$B$7,'3 ค่าคะแนน'!$E$8,IF('4 ป้อนข้อมูล'!E1273&lt;'3 ค่าคะแนน'!$B$6,'3 ค่าคะแนน'!$E$7,IF('4 ป้อนข้อมูล'!E1273&lt;'3 ค่าคะแนน'!$B$5,'3 ค่าคะแนน'!$E$6,IF('4 ป้อนข้อมูล'!E1273&lt;'3 ค่าคะแนน'!$B$4,'3 ค่าคะแนน'!$E$5,'3 ค่าคะแนน'!$E$4))))))</f>
        <v>100</v>
      </c>
      <c r="F1273" s="109">
        <f>IF('4 ป้อนข้อมูล'!E1273&gt;=70,SUMIF(ปันส่วน!$A$5:$A$16,D1273,ปันส่วน!$F$5:$F$16),0)</f>
        <v>865.33</v>
      </c>
      <c r="G1273" s="109">
        <f>SUMIFS(ปันส่วน2!$C$3:$C$20,ปันส่วน2!$A$3:$A$20,D1273,ปันส่วน2!$B$3:$B$20,E1273)</f>
        <v>1960.933</v>
      </c>
      <c r="H1273" s="109">
        <f t="shared" si="19"/>
        <v>2826.2629999999999</v>
      </c>
    </row>
    <row r="1274" spans="1:8">
      <c r="A1274" s="69">
        <v>1271</v>
      </c>
      <c r="B1274" s="82" t="str">
        <f>IF('4 ป้อนข้อมูล'!B1274&lt;&gt;"",'4 ป้อนข้อมูล'!B1274," ")</f>
        <v>โรงเรียนบ้านเหมืองตะกั่ว</v>
      </c>
      <c r="C1274" s="81" t="str">
        <f>IF('4 ป้อนข้อมูล'!C1274&lt;&gt;"",'4 ป้อนข้อมูล'!C1274," ")</f>
        <v>นายบุญชนะ  มะหมัด</v>
      </c>
      <c r="D1274" s="69">
        <f>IF('4 ป้อนข้อมูล'!D1274&lt;&gt;"",'4 ป้อนข้อมูล'!D1274," ")</f>
        <v>2</v>
      </c>
      <c r="E1274" s="71">
        <f>IF('4 ป้อนข้อมูล'!E1274&lt;'3 ค่าคะแนน'!$B$9,0,IF('4 ป้อนข้อมูล'!E1274&lt;'3 ค่าคะแนน'!$B$8,'3 ค่าคะแนน'!$E$9,IF('4 ป้อนข้อมูล'!E1274&lt;'3 ค่าคะแนน'!$B$7,'3 ค่าคะแนน'!$E$8,IF('4 ป้อนข้อมูล'!E1274&lt;'3 ค่าคะแนน'!$B$6,'3 ค่าคะแนน'!$E$7,IF('4 ป้อนข้อมูล'!E1274&lt;'3 ค่าคะแนน'!$B$5,'3 ค่าคะแนน'!$E$6,IF('4 ป้อนข้อมูล'!E1274&lt;'3 ค่าคะแนน'!$B$4,'3 ค่าคะแนน'!$E$5,'3 ค่าคะแนน'!$E$4))))))</f>
        <v>98.75</v>
      </c>
      <c r="F1274" s="109">
        <f>IF('4 ป้อนข้อมูล'!E1274&gt;=70,SUMIF(ปันส่วน!$A$5:$A$16,D1274,ปันส่วน!$F$5:$F$16),0)</f>
        <v>865.33</v>
      </c>
      <c r="G1274" s="109">
        <f>SUMIFS(ปันส่วน2!$C$3:$C$20,ปันส่วน2!$A$3:$A$20,D1274,ปันส่วน2!$B$3:$B$20,E1274)</f>
        <v>1936.421</v>
      </c>
      <c r="H1274" s="109">
        <f t="shared" si="19"/>
        <v>2801.7510000000002</v>
      </c>
    </row>
    <row r="1275" spans="1:8">
      <c r="A1275" s="69">
        <v>1272</v>
      </c>
      <c r="B1275" s="82" t="str">
        <f>IF('4 ป้อนข้อมูล'!B1275&lt;&gt;"",'4 ป้อนข้อมูล'!B1275," ")</f>
        <v>โรงเรียนบ้านเหมืองตะกั่ว</v>
      </c>
      <c r="C1275" s="81" t="str">
        <f>IF('4 ป้อนข้อมูล'!C1275&lt;&gt;"",'4 ป้อนข้อมูล'!C1275," ")</f>
        <v>น.ส.นพภาภรณ์  ไมละหมาด</v>
      </c>
      <c r="D1275" s="69">
        <f>IF('4 ป้อนข้อมูล'!D1275&lt;&gt;"",'4 ป้อนข้อมูล'!D1275," ")</f>
        <v>3</v>
      </c>
      <c r="E1275" s="71">
        <f>IF('4 ป้อนข้อมูล'!E1275&lt;'3 ค่าคะแนน'!$B$9,0,IF('4 ป้อนข้อมูล'!E1275&lt;'3 ค่าคะแนน'!$B$8,'3 ค่าคะแนน'!$E$9,IF('4 ป้อนข้อมูล'!E1275&lt;'3 ค่าคะแนน'!$B$7,'3 ค่าคะแนน'!$E$8,IF('4 ป้อนข้อมูล'!E1275&lt;'3 ค่าคะแนน'!$B$6,'3 ค่าคะแนน'!$E$7,IF('4 ป้อนข้อมูล'!E1275&lt;'3 ค่าคะแนน'!$B$5,'3 ค่าคะแนน'!$E$6,IF('4 ป้อนข้อมูล'!E1275&lt;'3 ค่าคะแนน'!$B$4,'3 ค่าคะแนน'!$E$5,'3 ค่าคะแนน'!$E$4))))))</f>
        <v>98.75</v>
      </c>
      <c r="F1275" s="109">
        <f>IF('4 ป้อนข้อมูล'!E1275&gt;=70,SUMIF(ปันส่วน!$A$5:$A$16,D1275,ปันส่วน!$F$5:$F$16),0)</f>
        <v>966.95</v>
      </c>
      <c r="G1275" s="109">
        <f>SUMIFS(ปันส่วน2!$C$3:$C$20,ปันส่วน2!$A$3:$A$20,D1275,ปันส่วน2!$B$3:$B$20,E1275)</f>
        <v>2404.8449999999998</v>
      </c>
      <c r="H1275" s="109">
        <f t="shared" si="19"/>
        <v>3371.7950000000001</v>
      </c>
    </row>
    <row r="1276" spans="1:8">
      <c r="A1276" s="69">
        <v>1273</v>
      </c>
      <c r="B1276" s="82" t="str">
        <f>IF('4 ป้อนข้อมูล'!B1276&lt;&gt;"",'4 ป้อนข้อมูล'!B1276," ")</f>
        <v>โรงเรียนบ้านเหมืองตะกั่ว</v>
      </c>
      <c r="C1276" s="81" t="str">
        <f>IF('4 ป้อนข้อมูล'!C1276&lt;&gt;"",'4 ป้อนข้อมูล'!C1276," ")</f>
        <v>นางรัตนา  มุมีน</v>
      </c>
      <c r="D1276" s="69">
        <f>IF('4 ป้อนข้อมูล'!D1276&lt;&gt;"",'4 ป้อนข้อมูล'!D1276," ")</f>
        <v>2</v>
      </c>
      <c r="E1276" s="71">
        <f>IF('4 ป้อนข้อมูล'!E1276&lt;'3 ค่าคะแนน'!$B$9,0,IF('4 ป้อนข้อมูล'!E1276&lt;'3 ค่าคะแนน'!$B$8,'3 ค่าคะแนน'!$E$9,IF('4 ป้อนข้อมูล'!E1276&lt;'3 ค่าคะแนน'!$B$7,'3 ค่าคะแนน'!$E$8,IF('4 ป้อนข้อมูล'!E1276&lt;'3 ค่าคะแนน'!$B$6,'3 ค่าคะแนน'!$E$7,IF('4 ป้อนข้อมูล'!E1276&lt;'3 ค่าคะแนน'!$B$5,'3 ค่าคะแนน'!$E$6,IF('4 ป้อนข้อมูล'!E1276&lt;'3 ค่าคะแนน'!$B$4,'3 ค่าคะแนน'!$E$5,'3 ค่าคะแนน'!$E$4))))))</f>
        <v>98.75</v>
      </c>
      <c r="F1276" s="109">
        <f>IF('4 ป้อนข้อมูล'!E1276&gt;=70,SUMIF(ปันส่วน!$A$5:$A$16,D1276,ปันส่วน!$F$5:$F$16),0)</f>
        <v>865.33</v>
      </c>
      <c r="G1276" s="109">
        <f>SUMIFS(ปันส่วน2!$C$3:$C$20,ปันส่วน2!$A$3:$A$20,D1276,ปันส่วน2!$B$3:$B$20,E1276)</f>
        <v>1936.421</v>
      </c>
      <c r="H1276" s="109">
        <f t="shared" si="19"/>
        <v>2801.7510000000002</v>
      </c>
    </row>
    <row r="1277" spans="1:8">
      <c r="A1277" s="69">
        <v>1274</v>
      </c>
      <c r="B1277" s="82" t="str">
        <f>IF('4 ป้อนข้อมูล'!B1277&lt;&gt;"",'4 ป้อนข้อมูล'!B1277," ")</f>
        <v>โรงเรียนบ้านเหมืองตะกั่ว</v>
      </c>
      <c r="C1277" s="81" t="str">
        <f>IF('4 ป้อนข้อมูล'!C1277&lt;&gt;"",'4 ป้อนข้อมูล'!C1277," ")</f>
        <v>นางจิรภา  วัฒน์หนู</v>
      </c>
      <c r="D1277" s="69">
        <f>IF('4 ป้อนข้อมูล'!D1277&lt;&gt;"",'4 ป้อนข้อมูล'!D1277," ")</f>
        <v>2</v>
      </c>
      <c r="E1277" s="71">
        <f>IF('4 ป้อนข้อมูล'!E1277&lt;'3 ค่าคะแนน'!$B$9,0,IF('4 ป้อนข้อมูล'!E1277&lt;'3 ค่าคะแนน'!$B$8,'3 ค่าคะแนน'!$E$9,IF('4 ป้อนข้อมูล'!E1277&lt;'3 ค่าคะแนน'!$B$7,'3 ค่าคะแนน'!$E$8,IF('4 ป้อนข้อมูล'!E1277&lt;'3 ค่าคะแนน'!$B$6,'3 ค่าคะแนน'!$E$7,IF('4 ป้อนข้อมูล'!E1277&lt;'3 ค่าคะแนน'!$B$5,'3 ค่าคะแนน'!$E$6,IF('4 ป้อนข้อมูล'!E1277&lt;'3 ค่าคะแนน'!$B$4,'3 ค่าคะแนน'!$E$5,'3 ค่าคะแนน'!$E$4))))))</f>
        <v>98.75</v>
      </c>
      <c r="F1277" s="109">
        <f>IF('4 ป้อนข้อมูล'!E1277&gt;=70,SUMIF(ปันส่วน!$A$5:$A$16,D1277,ปันส่วน!$F$5:$F$16),0)</f>
        <v>865.33</v>
      </c>
      <c r="G1277" s="109">
        <f>SUMIFS(ปันส่วน2!$C$3:$C$20,ปันส่วน2!$A$3:$A$20,D1277,ปันส่วน2!$B$3:$B$20,E1277)</f>
        <v>1936.421</v>
      </c>
      <c r="H1277" s="109">
        <f t="shared" si="19"/>
        <v>2801.7510000000002</v>
      </c>
    </row>
    <row r="1278" spans="1:8">
      <c r="A1278" s="69">
        <v>1275</v>
      </c>
      <c r="B1278" s="82" t="str">
        <f>IF('4 ป้อนข้อมูล'!B1278&lt;&gt;"",'4 ป้อนข้อมูล'!B1278," ")</f>
        <v>โรงเรียนบ้านเหมืองตะกั่ว</v>
      </c>
      <c r="C1278" s="81" t="str">
        <f>IF('4 ป้อนข้อมูล'!C1278&lt;&gt;"",'4 ป้อนข้อมูล'!C1278," ")</f>
        <v>นางหวันหน๊ะ  หมานหมุ้ย</v>
      </c>
      <c r="D1278" s="69">
        <f>IF('4 ป้อนข้อมูล'!D1278&lt;&gt;"",'4 ป้อนข้อมูล'!D1278," ")</f>
        <v>2</v>
      </c>
      <c r="E1278" s="71">
        <f>IF('4 ป้อนข้อมูล'!E1278&lt;'3 ค่าคะแนน'!$B$9,0,IF('4 ป้อนข้อมูล'!E1278&lt;'3 ค่าคะแนน'!$B$8,'3 ค่าคะแนน'!$E$9,IF('4 ป้อนข้อมูล'!E1278&lt;'3 ค่าคะแนน'!$B$7,'3 ค่าคะแนน'!$E$8,IF('4 ป้อนข้อมูล'!E1278&lt;'3 ค่าคะแนน'!$B$6,'3 ค่าคะแนน'!$E$7,IF('4 ป้อนข้อมูล'!E1278&lt;'3 ค่าคะแนน'!$B$5,'3 ค่าคะแนน'!$E$6,IF('4 ป้อนข้อมูล'!E1278&lt;'3 ค่าคะแนน'!$B$4,'3 ค่าคะแนน'!$E$5,'3 ค่าคะแนน'!$E$4))))))</f>
        <v>98.75</v>
      </c>
      <c r="F1278" s="109">
        <f>IF('4 ป้อนข้อมูล'!E1278&gt;=70,SUMIF(ปันส่วน!$A$5:$A$16,D1278,ปันส่วน!$F$5:$F$16),0)</f>
        <v>865.33</v>
      </c>
      <c r="G1278" s="109">
        <f>SUMIFS(ปันส่วน2!$C$3:$C$20,ปันส่วน2!$A$3:$A$20,D1278,ปันส่วน2!$B$3:$B$20,E1278)</f>
        <v>1936.421</v>
      </c>
      <c r="H1278" s="109">
        <f t="shared" si="19"/>
        <v>2801.7510000000002</v>
      </c>
    </row>
    <row r="1279" spans="1:8">
      <c r="A1279" s="69">
        <v>1276</v>
      </c>
      <c r="B1279" s="82" t="str">
        <f>IF('4 ป้อนข้อมูล'!B1279&lt;&gt;"",'4 ป้อนข้อมูล'!B1279," ")</f>
        <v>โรงเรียนบ้านเหมืองตะกั่ว</v>
      </c>
      <c r="C1279" s="81" t="str">
        <f>IF('4 ป้อนข้อมูล'!C1279&lt;&gt;"",'4 ป้อนข้อมูล'!C1279," ")</f>
        <v>นางชลทิพย์  สุวรรณพิสุทธิ์</v>
      </c>
      <c r="D1279" s="69">
        <f>IF('4 ป้อนข้อมูล'!D1279&lt;&gt;"",'4 ป้อนข้อมูล'!D1279," ")</f>
        <v>2</v>
      </c>
      <c r="E1279" s="71">
        <f>IF('4 ป้อนข้อมูล'!E1279&lt;'3 ค่าคะแนน'!$B$9,0,IF('4 ป้อนข้อมูล'!E1279&lt;'3 ค่าคะแนน'!$B$8,'3 ค่าคะแนน'!$E$9,IF('4 ป้อนข้อมูล'!E1279&lt;'3 ค่าคะแนน'!$B$7,'3 ค่าคะแนน'!$E$8,IF('4 ป้อนข้อมูล'!E1279&lt;'3 ค่าคะแนน'!$B$6,'3 ค่าคะแนน'!$E$7,IF('4 ป้อนข้อมูล'!E1279&lt;'3 ค่าคะแนน'!$B$5,'3 ค่าคะแนน'!$E$6,IF('4 ป้อนข้อมูล'!E1279&lt;'3 ค่าคะแนน'!$B$4,'3 ค่าคะแนน'!$E$5,'3 ค่าคะแนน'!$E$4))))))</f>
        <v>98.75</v>
      </c>
      <c r="F1279" s="109">
        <f>IF('4 ป้อนข้อมูล'!E1279&gt;=70,SUMIF(ปันส่วน!$A$5:$A$16,D1279,ปันส่วน!$F$5:$F$16),0)</f>
        <v>865.33</v>
      </c>
      <c r="G1279" s="109">
        <f>SUMIFS(ปันส่วน2!$C$3:$C$20,ปันส่วน2!$A$3:$A$20,D1279,ปันส่วน2!$B$3:$B$20,E1279)</f>
        <v>1936.421</v>
      </c>
      <c r="H1279" s="109">
        <f t="shared" si="19"/>
        <v>2801.7510000000002</v>
      </c>
    </row>
    <row r="1280" spans="1:8">
      <c r="A1280" s="69">
        <v>1277</v>
      </c>
      <c r="B1280" s="82" t="str">
        <f>IF('4 ป้อนข้อมูล'!B1280&lt;&gt;"",'4 ป้อนข้อมูล'!B1280," ")</f>
        <v>โรงเรียนบ้านเหมืองตะกั่ว</v>
      </c>
      <c r="C1280" s="81" t="str">
        <f>IF('4 ป้อนข้อมูล'!C1280&lt;&gt;"",'4 ป้อนข้อมูล'!C1280," ")</f>
        <v>นายสมบูรณ์  คงจินดามุนี</v>
      </c>
      <c r="D1280" s="69">
        <f>IF('4 ป้อนข้อมูล'!D1280&lt;&gt;"",'4 ป้อนข้อมูล'!D1280," ")</f>
        <v>2</v>
      </c>
      <c r="E1280" s="71">
        <f>IF('4 ป้อนข้อมูล'!E1280&lt;'3 ค่าคะแนน'!$B$9,0,IF('4 ป้อนข้อมูล'!E1280&lt;'3 ค่าคะแนน'!$B$8,'3 ค่าคะแนน'!$E$9,IF('4 ป้อนข้อมูล'!E1280&lt;'3 ค่าคะแนน'!$B$7,'3 ค่าคะแนน'!$E$8,IF('4 ป้อนข้อมูล'!E1280&lt;'3 ค่าคะแนน'!$B$6,'3 ค่าคะแนน'!$E$7,IF('4 ป้อนข้อมูล'!E1280&lt;'3 ค่าคะแนน'!$B$5,'3 ค่าคะแนน'!$E$6,IF('4 ป้อนข้อมูล'!E1280&lt;'3 ค่าคะแนน'!$B$4,'3 ค่าคะแนน'!$E$5,'3 ค่าคะแนน'!$E$4))))))</f>
        <v>98.75</v>
      </c>
      <c r="F1280" s="109">
        <f>IF('4 ป้อนข้อมูล'!E1280&gt;=70,SUMIF(ปันส่วน!$A$5:$A$16,D1280,ปันส่วน!$F$5:$F$16),0)</f>
        <v>865.33</v>
      </c>
      <c r="G1280" s="109">
        <f>SUMIFS(ปันส่วน2!$C$3:$C$20,ปันส่วน2!$A$3:$A$20,D1280,ปันส่วน2!$B$3:$B$20,E1280)</f>
        <v>1936.421</v>
      </c>
      <c r="H1280" s="109">
        <f t="shared" si="19"/>
        <v>2801.7510000000002</v>
      </c>
    </row>
    <row r="1281" spans="1:8">
      <c r="A1281" s="69">
        <v>1278</v>
      </c>
      <c r="B1281" s="82" t="str">
        <f>IF('4 ป้อนข้อมูล'!B1281&lt;&gt;"",'4 ป้อนข้อมูล'!B1281," ")</f>
        <v>โรงเรียนบ้านเหมืองตะกั่ว</v>
      </c>
      <c r="C1281" s="81" t="str">
        <f>IF('4 ป้อนข้อมูล'!C1281&lt;&gt;"",'4 ป้อนข้อมูล'!C1281," ")</f>
        <v>นายคุณากร  ชูสง</v>
      </c>
      <c r="D1281" s="69">
        <f>IF('4 ป้อนข้อมูล'!D1281&lt;&gt;"",'4 ป้อนข้อมูล'!D1281," ")</f>
        <v>2</v>
      </c>
      <c r="E1281" s="71">
        <f>IF('4 ป้อนข้อมูล'!E1281&lt;'3 ค่าคะแนน'!$B$9,0,IF('4 ป้อนข้อมูล'!E1281&lt;'3 ค่าคะแนน'!$B$8,'3 ค่าคะแนน'!$E$9,IF('4 ป้อนข้อมูล'!E1281&lt;'3 ค่าคะแนน'!$B$7,'3 ค่าคะแนน'!$E$8,IF('4 ป้อนข้อมูล'!E1281&lt;'3 ค่าคะแนน'!$B$6,'3 ค่าคะแนน'!$E$7,IF('4 ป้อนข้อมูล'!E1281&lt;'3 ค่าคะแนน'!$B$5,'3 ค่าคะแนน'!$E$6,IF('4 ป้อนข้อมูล'!E1281&lt;'3 ค่าคะแนน'!$B$4,'3 ค่าคะแนน'!$E$5,'3 ค่าคะแนน'!$E$4))))))</f>
        <v>98.75</v>
      </c>
      <c r="F1281" s="109">
        <f>IF('4 ป้อนข้อมูล'!E1281&gt;=70,SUMIF(ปันส่วน!$A$5:$A$16,D1281,ปันส่วน!$F$5:$F$16),0)</f>
        <v>865.33</v>
      </c>
      <c r="G1281" s="109">
        <f>SUMIFS(ปันส่วน2!$C$3:$C$20,ปันส่วน2!$A$3:$A$20,D1281,ปันส่วน2!$B$3:$B$20,E1281)</f>
        <v>1936.421</v>
      </c>
      <c r="H1281" s="109">
        <f t="shared" si="19"/>
        <v>2801.7510000000002</v>
      </c>
    </row>
    <row r="1282" spans="1:8">
      <c r="A1282" s="69">
        <v>1279</v>
      </c>
      <c r="B1282" s="82" t="str">
        <f>IF('4 ป้อนข้อมูล'!B1282&lt;&gt;"",'4 ป้อนข้อมูล'!B1282," ")</f>
        <v>โรงเรียนบ้านเหมืองตะกั่ว</v>
      </c>
      <c r="C1282" s="81" t="str">
        <f>IF('4 ป้อนข้อมูล'!C1282&lt;&gt;"",'4 ป้อนข้อมูล'!C1282," ")</f>
        <v>นางสุติษา  ก่งเซ่ง</v>
      </c>
      <c r="D1282" s="69">
        <f>IF('4 ป้อนข้อมูล'!D1282&lt;&gt;"",'4 ป้อนข้อมูล'!D1282," ")</f>
        <v>2</v>
      </c>
      <c r="E1282" s="71">
        <f>IF('4 ป้อนข้อมูล'!E1282&lt;'3 ค่าคะแนน'!$B$9,0,IF('4 ป้อนข้อมูล'!E1282&lt;'3 ค่าคะแนน'!$B$8,'3 ค่าคะแนน'!$E$9,IF('4 ป้อนข้อมูล'!E1282&lt;'3 ค่าคะแนน'!$B$7,'3 ค่าคะแนน'!$E$8,IF('4 ป้อนข้อมูล'!E1282&lt;'3 ค่าคะแนน'!$B$6,'3 ค่าคะแนน'!$E$7,IF('4 ป้อนข้อมูล'!E1282&lt;'3 ค่าคะแนน'!$B$5,'3 ค่าคะแนน'!$E$6,IF('4 ป้อนข้อมูล'!E1282&lt;'3 ค่าคะแนน'!$B$4,'3 ค่าคะแนน'!$E$5,'3 ค่าคะแนน'!$E$4))))))</f>
        <v>98.75</v>
      </c>
      <c r="F1282" s="109">
        <f>IF('4 ป้อนข้อมูล'!E1282&gt;=70,SUMIF(ปันส่วน!$A$5:$A$16,D1282,ปันส่วน!$F$5:$F$16),0)</f>
        <v>865.33</v>
      </c>
      <c r="G1282" s="109">
        <f>SUMIFS(ปันส่วน2!$C$3:$C$20,ปันส่วน2!$A$3:$A$20,D1282,ปันส่วน2!$B$3:$B$20,E1282)</f>
        <v>1936.421</v>
      </c>
      <c r="H1282" s="109">
        <f t="shared" si="19"/>
        <v>2801.7510000000002</v>
      </c>
    </row>
    <row r="1283" spans="1:8">
      <c r="A1283" s="69">
        <v>1280</v>
      </c>
      <c r="B1283" s="82" t="str">
        <f>IF('4 ป้อนข้อมูล'!B1283&lt;&gt;"",'4 ป้อนข้อมูล'!B1283," ")</f>
        <v>โรงเรียนบ้านเหมืองตะกั่ว</v>
      </c>
      <c r="C1283" s="81" t="str">
        <f>IF('4 ป้อนข้อมูล'!C1283&lt;&gt;"",'4 ป้อนข้อมูล'!C1283," ")</f>
        <v>นางประทีป  เอียดหมุน</v>
      </c>
      <c r="D1283" s="69">
        <f>IF('4 ป้อนข้อมูล'!D1283&lt;&gt;"",'4 ป้อนข้อมูล'!D1283," ")</f>
        <v>2</v>
      </c>
      <c r="E1283" s="71">
        <f>IF('4 ป้อนข้อมูล'!E1283&lt;'3 ค่าคะแนน'!$B$9,0,IF('4 ป้อนข้อมูล'!E1283&lt;'3 ค่าคะแนน'!$B$8,'3 ค่าคะแนน'!$E$9,IF('4 ป้อนข้อมูล'!E1283&lt;'3 ค่าคะแนน'!$B$7,'3 ค่าคะแนน'!$E$8,IF('4 ป้อนข้อมูล'!E1283&lt;'3 ค่าคะแนน'!$B$6,'3 ค่าคะแนน'!$E$7,IF('4 ป้อนข้อมูล'!E1283&lt;'3 ค่าคะแนน'!$B$5,'3 ค่าคะแนน'!$E$6,IF('4 ป้อนข้อมูล'!E1283&lt;'3 ค่าคะแนน'!$B$4,'3 ค่าคะแนน'!$E$5,'3 ค่าคะแนน'!$E$4))))))</f>
        <v>98.75</v>
      </c>
      <c r="F1283" s="109">
        <f>IF('4 ป้อนข้อมูล'!E1283&gt;=70,SUMIF(ปันส่วน!$A$5:$A$16,D1283,ปันส่วน!$F$5:$F$16),0)</f>
        <v>865.33</v>
      </c>
      <c r="G1283" s="109">
        <f>SUMIFS(ปันส่วน2!$C$3:$C$20,ปันส่วน2!$A$3:$A$20,D1283,ปันส่วน2!$B$3:$B$20,E1283)</f>
        <v>1936.421</v>
      </c>
      <c r="H1283" s="109">
        <f t="shared" si="19"/>
        <v>2801.7510000000002</v>
      </c>
    </row>
    <row r="1284" spans="1:8">
      <c r="A1284" s="69">
        <v>1281</v>
      </c>
      <c r="B1284" s="82" t="str">
        <f>IF('4 ป้อนข้อมูล'!B1284&lt;&gt;"",'4 ป้อนข้อมูล'!B1284," ")</f>
        <v>โรงเรียนบ้านเหมืองตะกั่ว</v>
      </c>
      <c r="C1284" s="81" t="str">
        <f>IF('4 ป้อนข้อมูล'!C1284&lt;&gt;"",'4 ป้อนข้อมูล'!C1284," ")</f>
        <v>นางสุทธิรัตน์  เอี่ยมระยับ</v>
      </c>
      <c r="D1284" s="69">
        <f>IF('4 ป้อนข้อมูล'!D1284&lt;&gt;"",'4 ป้อนข้อมูล'!D1284," ")</f>
        <v>3</v>
      </c>
      <c r="E1284" s="71">
        <f>IF('4 ป้อนข้อมูล'!E1284&lt;'3 ค่าคะแนน'!$B$9,0,IF('4 ป้อนข้อมูล'!E1284&lt;'3 ค่าคะแนน'!$B$8,'3 ค่าคะแนน'!$E$9,IF('4 ป้อนข้อมูล'!E1284&lt;'3 ค่าคะแนน'!$B$7,'3 ค่าคะแนน'!$E$8,IF('4 ป้อนข้อมูล'!E1284&lt;'3 ค่าคะแนน'!$B$6,'3 ค่าคะแนน'!$E$7,IF('4 ป้อนข้อมูล'!E1284&lt;'3 ค่าคะแนน'!$B$5,'3 ค่าคะแนน'!$E$6,IF('4 ป้อนข้อมูล'!E1284&lt;'3 ค่าคะแนน'!$B$4,'3 ค่าคะแนน'!$E$5,'3 ค่าคะแนน'!$E$4))))))</f>
        <v>98.75</v>
      </c>
      <c r="F1284" s="109">
        <f>IF('4 ป้อนข้อมูล'!E1284&gt;=70,SUMIF(ปันส่วน!$A$5:$A$16,D1284,ปันส่วน!$F$5:$F$16),0)</f>
        <v>966.95</v>
      </c>
      <c r="G1284" s="109">
        <f>SUMIFS(ปันส่วน2!$C$3:$C$20,ปันส่วน2!$A$3:$A$20,D1284,ปันส่วน2!$B$3:$B$20,E1284)</f>
        <v>2404.8449999999998</v>
      </c>
      <c r="H1284" s="109">
        <f t="shared" si="19"/>
        <v>3371.7950000000001</v>
      </c>
    </row>
    <row r="1285" spans="1:8">
      <c r="A1285" s="69">
        <v>1282</v>
      </c>
      <c r="B1285" s="82" t="str">
        <f>IF('4 ป้อนข้อมูล'!B1285&lt;&gt;"",'4 ป้อนข้อมูล'!B1285," ")</f>
        <v>โรงเรียนบ้านเหมืองตะกั่ว</v>
      </c>
      <c r="C1285" s="81" t="str">
        <f>IF('4 ป้อนข้อมูล'!C1285&lt;&gt;"",'4 ป้อนข้อมูล'!C1285," ")</f>
        <v>นายธาดา  เจริญฤทธิ์</v>
      </c>
      <c r="D1285" s="69">
        <f>IF('4 ป้อนข้อมูล'!D1285&lt;&gt;"",'4 ป้อนข้อมูล'!D1285," ")</f>
        <v>2</v>
      </c>
      <c r="E1285" s="71">
        <f>IF('4 ป้อนข้อมูล'!E1285&lt;'3 ค่าคะแนน'!$B$9,0,IF('4 ป้อนข้อมูล'!E1285&lt;'3 ค่าคะแนน'!$B$8,'3 ค่าคะแนน'!$E$9,IF('4 ป้อนข้อมูล'!E1285&lt;'3 ค่าคะแนน'!$B$7,'3 ค่าคะแนน'!$E$8,IF('4 ป้อนข้อมูล'!E1285&lt;'3 ค่าคะแนน'!$B$6,'3 ค่าคะแนน'!$E$7,IF('4 ป้อนข้อมูล'!E1285&lt;'3 ค่าคะแนน'!$B$5,'3 ค่าคะแนน'!$E$6,IF('4 ป้อนข้อมูล'!E1285&lt;'3 ค่าคะแนน'!$B$4,'3 ค่าคะแนน'!$E$5,'3 ค่าคะแนน'!$E$4))))))</f>
        <v>98.75</v>
      </c>
      <c r="F1285" s="109">
        <f>IF('4 ป้อนข้อมูล'!E1285&gt;=70,SUMIF(ปันส่วน!$A$5:$A$16,D1285,ปันส่วน!$F$5:$F$16),0)</f>
        <v>865.33</v>
      </c>
      <c r="G1285" s="109">
        <f>SUMIFS(ปันส่วน2!$C$3:$C$20,ปันส่วน2!$A$3:$A$20,D1285,ปันส่วน2!$B$3:$B$20,E1285)</f>
        <v>1936.421</v>
      </c>
      <c r="H1285" s="109">
        <f t="shared" ref="H1285:H1348" si="20">SUM(F1285:G1285)</f>
        <v>2801.7510000000002</v>
      </c>
    </row>
    <row r="1286" spans="1:8">
      <c r="A1286" s="69">
        <v>1283</v>
      </c>
      <c r="B1286" s="82" t="str">
        <f>IF('4 ป้อนข้อมูล'!B1286&lt;&gt;"",'4 ป้อนข้อมูล'!B1286," ")</f>
        <v>โรงเรียนบ้านทุ่งคลองควาย</v>
      </c>
      <c r="C1286" s="81" t="str">
        <f>IF('4 ป้อนข้อมูล'!C1286&lt;&gt;"",'4 ป้อนข้อมูล'!C1286," ")</f>
        <v>นายประชิตร  หน้องมา</v>
      </c>
      <c r="D1286" s="69">
        <f>IF('4 ป้อนข้อมูล'!D1286&lt;&gt;"",'4 ป้อนข้อมูล'!D1286," ")</f>
        <v>2</v>
      </c>
      <c r="E1286" s="71">
        <f>IF('4 ป้อนข้อมูล'!E1286&lt;'3 ค่าคะแนน'!$B$9,0,IF('4 ป้อนข้อมูล'!E1286&lt;'3 ค่าคะแนน'!$B$8,'3 ค่าคะแนน'!$E$9,IF('4 ป้อนข้อมูล'!E1286&lt;'3 ค่าคะแนน'!$B$7,'3 ค่าคะแนน'!$E$8,IF('4 ป้อนข้อมูล'!E1286&lt;'3 ค่าคะแนน'!$B$6,'3 ค่าคะแนน'!$E$7,IF('4 ป้อนข้อมูล'!E1286&lt;'3 ค่าคะแนน'!$B$5,'3 ค่าคะแนน'!$E$6,IF('4 ป้อนข้อมูล'!E1286&lt;'3 ค่าคะแนน'!$B$4,'3 ค่าคะแนน'!$E$5,'3 ค่าคะแนน'!$E$4))))))</f>
        <v>98.75</v>
      </c>
      <c r="F1286" s="109">
        <f>IF('4 ป้อนข้อมูล'!E1286&gt;=70,SUMIF(ปันส่วน!$A$5:$A$16,D1286,ปันส่วน!$F$5:$F$16),0)</f>
        <v>865.33</v>
      </c>
      <c r="G1286" s="109">
        <f>SUMIFS(ปันส่วน2!$C$3:$C$20,ปันส่วน2!$A$3:$A$20,D1286,ปันส่วน2!$B$3:$B$20,E1286)</f>
        <v>1936.421</v>
      </c>
      <c r="H1286" s="109">
        <f t="shared" si="20"/>
        <v>2801.7510000000002</v>
      </c>
    </row>
    <row r="1287" spans="1:8">
      <c r="A1287" s="69">
        <v>1284</v>
      </c>
      <c r="B1287" s="82" t="str">
        <f>IF('4 ป้อนข้อมูล'!B1287&lt;&gt;"",'4 ป้อนข้อมูล'!B1287," ")</f>
        <v>โรงเรียนบ้านทุ่งคลองควาย</v>
      </c>
      <c r="C1287" s="81" t="str">
        <f>IF('4 ป้อนข้อมูล'!C1287&lt;&gt;"",'4 ป้อนข้อมูล'!C1287," ")</f>
        <v>นายสุขสวัสดิ์  รุ่งทอง</v>
      </c>
      <c r="D1287" s="69">
        <f>IF('4 ป้อนข้อมูล'!D1287&lt;&gt;"",'4 ป้อนข้อมูล'!D1287," ")</f>
        <v>2</v>
      </c>
      <c r="E1287" s="71">
        <f>IF('4 ป้อนข้อมูล'!E1287&lt;'3 ค่าคะแนน'!$B$9,0,IF('4 ป้อนข้อมูล'!E1287&lt;'3 ค่าคะแนน'!$B$8,'3 ค่าคะแนน'!$E$9,IF('4 ป้อนข้อมูล'!E1287&lt;'3 ค่าคะแนน'!$B$7,'3 ค่าคะแนน'!$E$8,IF('4 ป้อนข้อมูล'!E1287&lt;'3 ค่าคะแนน'!$B$6,'3 ค่าคะแนน'!$E$7,IF('4 ป้อนข้อมูล'!E1287&lt;'3 ค่าคะแนน'!$B$5,'3 ค่าคะแนน'!$E$6,IF('4 ป้อนข้อมูล'!E1287&lt;'3 ค่าคะแนน'!$B$4,'3 ค่าคะแนน'!$E$5,'3 ค่าคะแนน'!$E$4))))))</f>
        <v>98.75</v>
      </c>
      <c r="F1287" s="109">
        <f>IF('4 ป้อนข้อมูล'!E1287&gt;=70,SUMIF(ปันส่วน!$A$5:$A$16,D1287,ปันส่วน!$F$5:$F$16),0)</f>
        <v>865.33</v>
      </c>
      <c r="G1287" s="109">
        <f>SUMIFS(ปันส่วน2!$C$3:$C$20,ปันส่วน2!$A$3:$A$20,D1287,ปันส่วน2!$B$3:$B$20,E1287)</f>
        <v>1936.421</v>
      </c>
      <c r="H1287" s="109">
        <f t="shared" si="20"/>
        <v>2801.7510000000002</v>
      </c>
    </row>
    <row r="1288" spans="1:8">
      <c r="A1288" s="69">
        <v>1285</v>
      </c>
      <c r="B1288" s="82" t="str">
        <f>IF('4 ป้อนข้อมูล'!B1288&lt;&gt;"",'4 ป้อนข้อมูล'!B1288," ")</f>
        <v>โรงเรียนบ้านทุ่งคลองควาย</v>
      </c>
      <c r="C1288" s="81" t="str">
        <f>IF('4 ป้อนข้อมูล'!C1288&lt;&gt;"",'4 ป้อนข้อมูล'!C1288," ")</f>
        <v>นายสวัสดิ์  อภัยรัตน์</v>
      </c>
      <c r="D1288" s="69">
        <f>IF('4 ป้อนข้อมูล'!D1288&lt;&gt;"",'4 ป้อนข้อมูล'!D1288," ")</f>
        <v>2</v>
      </c>
      <c r="E1288" s="71">
        <f>IF('4 ป้อนข้อมูล'!E1288&lt;'3 ค่าคะแนน'!$B$9,0,IF('4 ป้อนข้อมูล'!E1288&lt;'3 ค่าคะแนน'!$B$8,'3 ค่าคะแนน'!$E$9,IF('4 ป้อนข้อมูล'!E1288&lt;'3 ค่าคะแนน'!$B$7,'3 ค่าคะแนน'!$E$8,IF('4 ป้อนข้อมูล'!E1288&lt;'3 ค่าคะแนน'!$B$6,'3 ค่าคะแนน'!$E$7,IF('4 ป้อนข้อมูล'!E1288&lt;'3 ค่าคะแนน'!$B$5,'3 ค่าคะแนน'!$E$6,IF('4 ป้อนข้อมูล'!E1288&lt;'3 ค่าคะแนน'!$B$4,'3 ค่าคะแนน'!$E$5,'3 ค่าคะแนน'!$E$4))))))</f>
        <v>98.75</v>
      </c>
      <c r="F1288" s="109">
        <f>IF('4 ป้อนข้อมูล'!E1288&gt;=70,SUMIF(ปันส่วน!$A$5:$A$16,D1288,ปันส่วน!$F$5:$F$16),0)</f>
        <v>865.33</v>
      </c>
      <c r="G1288" s="109">
        <f>SUMIFS(ปันส่วน2!$C$3:$C$20,ปันส่วน2!$A$3:$A$20,D1288,ปันส่วน2!$B$3:$B$20,E1288)</f>
        <v>1936.421</v>
      </c>
      <c r="H1288" s="109">
        <f t="shared" si="20"/>
        <v>2801.7510000000002</v>
      </c>
    </row>
    <row r="1289" spans="1:8">
      <c r="A1289" s="69">
        <v>1286</v>
      </c>
      <c r="B1289" s="82" t="str">
        <f>IF('4 ป้อนข้อมูล'!B1289&lt;&gt;"",'4 ป้อนข้อมูล'!B1289," ")</f>
        <v>โรงเรียนบ้านทุ่งคลองควาย</v>
      </c>
      <c r="C1289" s="81" t="str">
        <f>IF('4 ป้อนข้อมูล'!C1289&lt;&gt;"",'4 ป้อนข้อมูล'!C1289," ")</f>
        <v>นางสุภาพร  แก้วอุบล</v>
      </c>
      <c r="D1289" s="69">
        <f>IF('4 ป้อนข้อมูล'!D1289&lt;&gt;"",'4 ป้อนข้อมูล'!D1289," ")</f>
        <v>2</v>
      </c>
      <c r="E1289" s="71">
        <f>IF('4 ป้อนข้อมูล'!E1289&lt;'3 ค่าคะแนน'!$B$9,0,IF('4 ป้อนข้อมูล'!E1289&lt;'3 ค่าคะแนน'!$B$8,'3 ค่าคะแนน'!$E$9,IF('4 ป้อนข้อมูล'!E1289&lt;'3 ค่าคะแนน'!$B$7,'3 ค่าคะแนน'!$E$8,IF('4 ป้อนข้อมูล'!E1289&lt;'3 ค่าคะแนน'!$B$6,'3 ค่าคะแนน'!$E$7,IF('4 ป้อนข้อมูล'!E1289&lt;'3 ค่าคะแนน'!$B$5,'3 ค่าคะแนน'!$E$6,IF('4 ป้อนข้อมูล'!E1289&lt;'3 ค่าคะแนน'!$B$4,'3 ค่าคะแนน'!$E$5,'3 ค่าคะแนน'!$E$4))))))</f>
        <v>98.75</v>
      </c>
      <c r="F1289" s="109">
        <f>IF('4 ป้อนข้อมูล'!E1289&gt;=70,SUMIF(ปันส่วน!$A$5:$A$16,D1289,ปันส่วน!$F$5:$F$16),0)</f>
        <v>865.33</v>
      </c>
      <c r="G1289" s="109">
        <f>SUMIFS(ปันส่วน2!$C$3:$C$20,ปันส่วน2!$A$3:$A$20,D1289,ปันส่วน2!$B$3:$B$20,E1289)</f>
        <v>1936.421</v>
      </c>
      <c r="H1289" s="109">
        <f t="shared" si="20"/>
        <v>2801.7510000000002</v>
      </c>
    </row>
    <row r="1290" spans="1:8">
      <c r="A1290" s="69">
        <v>1287</v>
      </c>
      <c r="B1290" s="82" t="str">
        <f>IF('4 ป้อนข้อมูล'!B1290&lt;&gt;"",'4 ป้อนข้อมูล'!B1290," ")</f>
        <v>โรงเรียนบ้านทุ่งคลองควาย</v>
      </c>
      <c r="C1290" s="81" t="str">
        <f>IF('4 ป้อนข้อมูล'!C1290&lt;&gt;"",'4 ป้อนข้อมูล'!C1290," ")</f>
        <v>นายยุทธชัย  แสงจันทร์</v>
      </c>
      <c r="D1290" s="69">
        <f>IF('4 ป้อนข้อมูล'!D1290&lt;&gt;"",'4 ป้อนข้อมูล'!D1290," ")</f>
        <v>2</v>
      </c>
      <c r="E1290" s="71">
        <f>IF('4 ป้อนข้อมูล'!E1290&lt;'3 ค่าคะแนน'!$B$9,0,IF('4 ป้อนข้อมูล'!E1290&lt;'3 ค่าคะแนน'!$B$8,'3 ค่าคะแนน'!$E$9,IF('4 ป้อนข้อมูล'!E1290&lt;'3 ค่าคะแนน'!$B$7,'3 ค่าคะแนน'!$E$8,IF('4 ป้อนข้อมูล'!E1290&lt;'3 ค่าคะแนน'!$B$6,'3 ค่าคะแนน'!$E$7,IF('4 ป้อนข้อมูล'!E1290&lt;'3 ค่าคะแนน'!$B$5,'3 ค่าคะแนน'!$E$6,IF('4 ป้อนข้อมูล'!E1290&lt;'3 ค่าคะแนน'!$B$4,'3 ค่าคะแนน'!$E$5,'3 ค่าคะแนน'!$E$4))))))</f>
        <v>98.75</v>
      </c>
      <c r="F1290" s="109">
        <f>IF('4 ป้อนข้อมูล'!E1290&gt;=70,SUMIF(ปันส่วน!$A$5:$A$16,D1290,ปันส่วน!$F$5:$F$16),0)</f>
        <v>865.33</v>
      </c>
      <c r="G1290" s="109">
        <f>SUMIFS(ปันส่วน2!$C$3:$C$20,ปันส่วน2!$A$3:$A$20,D1290,ปันส่วน2!$B$3:$B$20,E1290)</f>
        <v>1936.421</v>
      </c>
      <c r="H1290" s="109">
        <f t="shared" si="20"/>
        <v>2801.7510000000002</v>
      </c>
    </row>
    <row r="1291" spans="1:8">
      <c r="A1291" s="69">
        <v>1288</v>
      </c>
      <c r="B1291" s="82" t="str">
        <f>IF('4 ป้อนข้อมูล'!B1291&lt;&gt;"",'4 ป้อนข้อมูล'!B1291," ")</f>
        <v>โรงเรียนบ้านทุ่งคลองควาย</v>
      </c>
      <c r="C1291" s="81" t="str">
        <f>IF('4 ป้อนข้อมูล'!C1291&lt;&gt;"",'4 ป้อนข้อมูล'!C1291," ")</f>
        <v>นายสมหมาย  คงแก้ว</v>
      </c>
      <c r="D1291" s="69">
        <f>IF('4 ป้อนข้อมูล'!D1291&lt;&gt;"",'4 ป้อนข้อมูล'!D1291," ")</f>
        <v>2</v>
      </c>
      <c r="E1291" s="71">
        <f>IF('4 ป้อนข้อมูล'!E1291&lt;'3 ค่าคะแนน'!$B$9,0,IF('4 ป้อนข้อมูล'!E1291&lt;'3 ค่าคะแนน'!$B$8,'3 ค่าคะแนน'!$E$9,IF('4 ป้อนข้อมูล'!E1291&lt;'3 ค่าคะแนน'!$B$7,'3 ค่าคะแนน'!$E$8,IF('4 ป้อนข้อมูล'!E1291&lt;'3 ค่าคะแนน'!$B$6,'3 ค่าคะแนน'!$E$7,IF('4 ป้อนข้อมูล'!E1291&lt;'3 ค่าคะแนน'!$B$5,'3 ค่าคะแนน'!$E$6,IF('4 ป้อนข้อมูล'!E1291&lt;'3 ค่าคะแนน'!$B$4,'3 ค่าคะแนน'!$E$5,'3 ค่าคะแนน'!$E$4))))))</f>
        <v>98.75</v>
      </c>
      <c r="F1291" s="109">
        <f>IF('4 ป้อนข้อมูล'!E1291&gt;=70,SUMIF(ปันส่วน!$A$5:$A$16,D1291,ปันส่วน!$F$5:$F$16),0)</f>
        <v>865.33</v>
      </c>
      <c r="G1291" s="109">
        <f>SUMIFS(ปันส่วน2!$C$3:$C$20,ปันส่วน2!$A$3:$A$20,D1291,ปันส่วน2!$B$3:$B$20,E1291)</f>
        <v>1936.421</v>
      </c>
      <c r="H1291" s="109">
        <f t="shared" si="20"/>
        <v>2801.7510000000002</v>
      </c>
    </row>
    <row r="1292" spans="1:8">
      <c r="A1292" s="69">
        <v>1289</v>
      </c>
      <c r="B1292" s="82" t="str">
        <f>IF('4 ป้อนข้อมูล'!B1292&lt;&gt;"",'4 ป้อนข้อมูล'!B1292," ")</f>
        <v>โรงเรียนบ้านทุ่งคลองควาย</v>
      </c>
      <c r="C1292" s="81" t="str">
        <f>IF('4 ป้อนข้อมูล'!C1292&lt;&gt;"",'4 ป้อนข้อมูล'!C1292," ")</f>
        <v>นางสุดา  ทิพย์มณี</v>
      </c>
      <c r="D1292" s="69">
        <f>IF('4 ป้อนข้อมูล'!D1292&lt;&gt;"",'4 ป้อนข้อมูล'!D1292," ")</f>
        <v>2</v>
      </c>
      <c r="E1292" s="71">
        <f>IF('4 ป้อนข้อมูล'!E1292&lt;'3 ค่าคะแนน'!$B$9,0,IF('4 ป้อนข้อมูล'!E1292&lt;'3 ค่าคะแนน'!$B$8,'3 ค่าคะแนน'!$E$9,IF('4 ป้อนข้อมูล'!E1292&lt;'3 ค่าคะแนน'!$B$7,'3 ค่าคะแนน'!$E$8,IF('4 ป้อนข้อมูล'!E1292&lt;'3 ค่าคะแนน'!$B$6,'3 ค่าคะแนน'!$E$7,IF('4 ป้อนข้อมูล'!E1292&lt;'3 ค่าคะแนน'!$B$5,'3 ค่าคะแนน'!$E$6,IF('4 ป้อนข้อมูล'!E1292&lt;'3 ค่าคะแนน'!$B$4,'3 ค่าคะแนน'!$E$5,'3 ค่าคะแนน'!$E$4))))))</f>
        <v>98.75</v>
      </c>
      <c r="F1292" s="109">
        <f>IF('4 ป้อนข้อมูล'!E1292&gt;=70,SUMIF(ปันส่วน!$A$5:$A$16,D1292,ปันส่วน!$F$5:$F$16),0)</f>
        <v>865.33</v>
      </c>
      <c r="G1292" s="109">
        <f>SUMIFS(ปันส่วน2!$C$3:$C$20,ปันส่วน2!$A$3:$A$20,D1292,ปันส่วน2!$B$3:$B$20,E1292)</f>
        <v>1936.421</v>
      </c>
      <c r="H1292" s="109">
        <f t="shared" si="20"/>
        <v>2801.7510000000002</v>
      </c>
    </row>
    <row r="1293" spans="1:8">
      <c r="A1293" s="69">
        <v>1290</v>
      </c>
      <c r="B1293" s="82" t="str">
        <f>IF('4 ป้อนข้อมูล'!B1293&lt;&gt;"",'4 ป้อนข้อมูล'!B1293," ")</f>
        <v>โรงเรียนบ้านทุ่งคลองควาย</v>
      </c>
      <c r="C1293" s="81" t="str">
        <f>IF('4 ป้อนข้อมูล'!C1293&lt;&gt;"",'4 ป้อนข้อมูล'!C1293," ")</f>
        <v>นางสาลี  พรหมฤทธิ์</v>
      </c>
      <c r="D1293" s="69">
        <f>IF('4 ป้อนข้อมูล'!D1293&lt;&gt;"",'4 ป้อนข้อมูล'!D1293," ")</f>
        <v>2</v>
      </c>
      <c r="E1293" s="71">
        <f>IF('4 ป้อนข้อมูล'!E1293&lt;'3 ค่าคะแนน'!$B$9,0,IF('4 ป้อนข้อมูล'!E1293&lt;'3 ค่าคะแนน'!$B$8,'3 ค่าคะแนน'!$E$9,IF('4 ป้อนข้อมูล'!E1293&lt;'3 ค่าคะแนน'!$B$7,'3 ค่าคะแนน'!$E$8,IF('4 ป้อนข้อมูล'!E1293&lt;'3 ค่าคะแนน'!$B$6,'3 ค่าคะแนน'!$E$7,IF('4 ป้อนข้อมูล'!E1293&lt;'3 ค่าคะแนน'!$B$5,'3 ค่าคะแนน'!$E$6,IF('4 ป้อนข้อมูล'!E1293&lt;'3 ค่าคะแนน'!$B$4,'3 ค่าคะแนน'!$E$5,'3 ค่าคะแนน'!$E$4))))))</f>
        <v>98.75</v>
      </c>
      <c r="F1293" s="109">
        <f>IF('4 ป้อนข้อมูล'!E1293&gt;=70,SUMIF(ปันส่วน!$A$5:$A$16,D1293,ปันส่วน!$F$5:$F$16),0)</f>
        <v>865.33</v>
      </c>
      <c r="G1293" s="109">
        <f>SUMIFS(ปันส่วน2!$C$3:$C$20,ปันส่วน2!$A$3:$A$20,D1293,ปันส่วน2!$B$3:$B$20,E1293)</f>
        <v>1936.421</v>
      </c>
      <c r="H1293" s="109">
        <f t="shared" si="20"/>
        <v>2801.7510000000002</v>
      </c>
    </row>
    <row r="1294" spans="1:8">
      <c r="A1294" s="69">
        <v>1291</v>
      </c>
      <c r="B1294" s="82" t="str">
        <f>IF('4 ป้อนข้อมูล'!B1294&lt;&gt;"",'4 ป้อนข้อมูล'!B1294," ")</f>
        <v>โรงเรียนบ้านทุ่งคลองควาย</v>
      </c>
      <c r="C1294" s="81" t="str">
        <f>IF('4 ป้อนข้อมูล'!C1294&lt;&gt;"",'4 ป้อนข้อมูล'!C1294," ")</f>
        <v>นายสมทบ  อินทมะโน</v>
      </c>
      <c r="D1294" s="69">
        <f>IF('4 ป้อนข้อมูล'!D1294&lt;&gt;"",'4 ป้อนข้อมูล'!D1294," ")</f>
        <v>2</v>
      </c>
      <c r="E1294" s="71">
        <f>IF('4 ป้อนข้อมูล'!E1294&lt;'3 ค่าคะแนน'!$B$9,0,IF('4 ป้อนข้อมูล'!E1294&lt;'3 ค่าคะแนน'!$B$8,'3 ค่าคะแนน'!$E$9,IF('4 ป้อนข้อมูล'!E1294&lt;'3 ค่าคะแนน'!$B$7,'3 ค่าคะแนน'!$E$8,IF('4 ป้อนข้อมูล'!E1294&lt;'3 ค่าคะแนน'!$B$6,'3 ค่าคะแนน'!$E$7,IF('4 ป้อนข้อมูล'!E1294&lt;'3 ค่าคะแนน'!$B$5,'3 ค่าคะแนน'!$E$6,IF('4 ป้อนข้อมูล'!E1294&lt;'3 ค่าคะแนน'!$B$4,'3 ค่าคะแนน'!$E$5,'3 ค่าคะแนน'!$E$4))))))</f>
        <v>98.75</v>
      </c>
      <c r="F1294" s="109">
        <f>IF('4 ป้อนข้อมูล'!E1294&gt;=70,SUMIF(ปันส่วน!$A$5:$A$16,D1294,ปันส่วน!$F$5:$F$16),0)</f>
        <v>865.33</v>
      </c>
      <c r="G1294" s="109">
        <f>SUMIFS(ปันส่วน2!$C$3:$C$20,ปันส่วน2!$A$3:$A$20,D1294,ปันส่วน2!$B$3:$B$20,E1294)</f>
        <v>1936.421</v>
      </c>
      <c r="H1294" s="109">
        <f t="shared" si="20"/>
        <v>2801.7510000000002</v>
      </c>
    </row>
    <row r="1295" spans="1:8">
      <c r="A1295" s="69">
        <v>1292</v>
      </c>
      <c r="B1295" s="82" t="str">
        <f>IF('4 ป้อนข้อมูล'!B1295&lt;&gt;"",'4 ป้อนข้อมูล'!B1295," ")</f>
        <v>โรงเรียนบ้านทุ่งคลองควาย</v>
      </c>
      <c r="C1295" s="81" t="str">
        <f>IF('4 ป้อนข้อมูล'!C1295&lt;&gt;"",'4 ป้อนข้อมูล'!C1295," ")</f>
        <v>นางสุชดา  อินทมะโน</v>
      </c>
      <c r="D1295" s="69">
        <f>IF('4 ป้อนข้อมูล'!D1295&lt;&gt;"",'4 ป้อนข้อมูล'!D1295," ")</f>
        <v>2</v>
      </c>
      <c r="E1295" s="71">
        <f>IF('4 ป้อนข้อมูล'!E1295&lt;'3 ค่าคะแนน'!$B$9,0,IF('4 ป้อนข้อมูล'!E1295&lt;'3 ค่าคะแนน'!$B$8,'3 ค่าคะแนน'!$E$9,IF('4 ป้อนข้อมูล'!E1295&lt;'3 ค่าคะแนน'!$B$7,'3 ค่าคะแนน'!$E$8,IF('4 ป้อนข้อมูล'!E1295&lt;'3 ค่าคะแนน'!$B$6,'3 ค่าคะแนน'!$E$7,IF('4 ป้อนข้อมูล'!E1295&lt;'3 ค่าคะแนน'!$B$5,'3 ค่าคะแนน'!$E$6,IF('4 ป้อนข้อมูล'!E1295&lt;'3 ค่าคะแนน'!$B$4,'3 ค่าคะแนน'!$E$5,'3 ค่าคะแนน'!$E$4))))))</f>
        <v>100</v>
      </c>
      <c r="F1295" s="109">
        <f>IF('4 ป้อนข้อมูล'!E1295&gt;=70,SUMIF(ปันส่วน!$A$5:$A$16,D1295,ปันส่วน!$F$5:$F$16),0)</f>
        <v>865.33</v>
      </c>
      <c r="G1295" s="109">
        <f>SUMIFS(ปันส่วน2!$C$3:$C$20,ปันส่วน2!$A$3:$A$20,D1295,ปันส่วน2!$B$3:$B$20,E1295)</f>
        <v>1960.933</v>
      </c>
      <c r="H1295" s="109">
        <f t="shared" si="20"/>
        <v>2826.2629999999999</v>
      </c>
    </row>
    <row r="1296" spans="1:8">
      <c r="A1296" s="69">
        <v>1293</v>
      </c>
      <c r="B1296" s="82" t="str">
        <f>IF('4 ป้อนข้อมูล'!B1296&lt;&gt;"",'4 ป้อนข้อมูล'!B1296," ")</f>
        <v>โรงเรียนบ้านทุ่งคลองควาย</v>
      </c>
      <c r="C1296" s="81" t="str">
        <f>IF('4 ป้อนข้อมูล'!C1296&lt;&gt;"",'4 ป้อนข้อมูล'!C1296," ")</f>
        <v>นายนิพนธ์  จงรักษ์</v>
      </c>
      <c r="D1296" s="69">
        <f>IF('4 ป้อนข้อมูล'!D1296&lt;&gt;"",'4 ป้อนข้อมูล'!D1296," ")</f>
        <v>2</v>
      </c>
      <c r="E1296" s="71">
        <f>IF('4 ป้อนข้อมูล'!E1296&lt;'3 ค่าคะแนน'!$B$9,0,IF('4 ป้อนข้อมูล'!E1296&lt;'3 ค่าคะแนน'!$B$8,'3 ค่าคะแนน'!$E$9,IF('4 ป้อนข้อมูล'!E1296&lt;'3 ค่าคะแนน'!$B$7,'3 ค่าคะแนน'!$E$8,IF('4 ป้อนข้อมูล'!E1296&lt;'3 ค่าคะแนน'!$B$6,'3 ค่าคะแนน'!$E$7,IF('4 ป้อนข้อมูล'!E1296&lt;'3 ค่าคะแนน'!$B$5,'3 ค่าคะแนน'!$E$6,IF('4 ป้อนข้อมูล'!E1296&lt;'3 ค่าคะแนน'!$B$4,'3 ค่าคะแนน'!$E$5,'3 ค่าคะแนน'!$E$4))))))</f>
        <v>98.75</v>
      </c>
      <c r="F1296" s="109">
        <f>IF('4 ป้อนข้อมูล'!E1296&gt;=70,SUMIF(ปันส่วน!$A$5:$A$16,D1296,ปันส่วน!$F$5:$F$16),0)</f>
        <v>865.33</v>
      </c>
      <c r="G1296" s="109">
        <f>SUMIFS(ปันส่วน2!$C$3:$C$20,ปันส่วน2!$A$3:$A$20,D1296,ปันส่วน2!$B$3:$B$20,E1296)</f>
        <v>1936.421</v>
      </c>
      <c r="H1296" s="109">
        <f t="shared" si="20"/>
        <v>2801.7510000000002</v>
      </c>
    </row>
    <row r="1297" spans="1:8">
      <c r="A1297" s="69">
        <v>1294</v>
      </c>
      <c r="B1297" s="82" t="str">
        <f>IF('4 ป้อนข้อมูล'!B1297&lt;&gt;"",'4 ป้อนข้อมูล'!B1297," ")</f>
        <v>โรงเรียนบ้านทุ่งนารี</v>
      </c>
      <c r="C1297" s="81" t="str">
        <f>IF('4 ป้อนข้อมูล'!C1297&lt;&gt;"",'4 ป้อนข้อมูล'!C1297," ")</f>
        <v>นายสนอง  ศรีเกตุ</v>
      </c>
      <c r="D1297" s="69">
        <f>IF('4 ป้อนข้อมูล'!D1297&lt;&gt;"",'4 ป้อนข้อมูล'!D1297," ")</f>
        <v>1</v>
      </c>
      <c r="E1297" s="71">
        <f>IF('4 ป้อนข้อมูล'!E1297&lt;'3 ค่าคะแนน'!$B$9,0,IF('4 ป้อนข้อมูล'!E1297&lt;'3 ค่าคะแนน'!$B$8,'3 ค่าคะแนน'!$E$9,IF('4 ป้อนข้อมูล'!E1297&lt;'3 ค่าคะแนน'!$B$7,'3 ค่าคะแนน'!$E$8,IF('4 ป้อนข้อมูล'!E1297&lt;'3 ค่าคะแนน'!$B$6,'3 ค่าคะแนน'!$E$7,IF('4 ป้อนข้อมูล'!E1297&lt;'3 ค่าคะแนน'!$B$5,'3 ค่าคะแนน'!$E$6,IF('4 ป้อนข้อมูล'!E1297&lt;'3 ค่าคะแนน'!$B$4,'3 ค่าคะแนน'!$E$5,'3 ค่าคะแนน'!$E$4))))))</f>
        <v>98.75</v>
      </c>
      <c r="F1297" s="109">
        <f>IF('4 ป้อนข้อมูล'!E1297&gt;=70,SUMIF(ปันส่วน!$A$5:$A$16,D1297,ปันส่วน!$F$5:$F$16),0)</f>
        <v>690.67</v>
      </c>
      <c r="G1297" s="109">
        <f>SUMIFS(ปันส่วน2!$C$3:$C$20,ปันส่วน2!$A$3:$A$20,D1297,ปันส่วน2!$B$3:$B$20,E1297)</f>
        <v>1646.749</v>
      </c>
      <c r="H1297" s="109">
        <f t="shared" si="20"/>
        <v>2337.4189999999999</v>
      </c>
    </row>
    <row r="1298" spans="1:8">
      <c r="A1298" s="69">
        <v>1295</v>
      </c>
      <c r="B1298" s="82" t="str">
        <f>IF('4 ป้อนข้อมูล'!B1298&lt;&gt;"",'4 ป้อนข้อมูล'!B1298," ")</f>
        <v>โรงเรียนบ้านทุ่งนารี</v>
      </c>
      <c r="C1298" s="81" t="str">
        <f>IF('4 ป้อนข้อมูล'!C1298&lt;&gt;"",'4 ป้อนข้อมูล'!C1298," ")</f>
        <v>นางวรรณีย์  เส้งซิว</v>
      </c>
      <c r="D1298" s="69">
        <f>IF('4 ป้อนข้อมูล'!D1298&lt;&gt;"",'4 ป้อนข้อมูล'!D1298," ")</f>
        <v>2</v>
      </c>
      <c r="E1298" s="71">
        <f>IF('4 ป้อนข้อมูล'!E1298&lt;'3 ค่าคะแนน'!$B$9,0,IF('4 ป้อนข้อมูล'!E1298&lt;'3 ค่าคะแนน'!$B$8,'3 ค่าคะแนน'!$E$9,IF('4 ป้อนข้อมูล'!E1298&lt;'3 ค่าคะแนน'!$B$7,'3 ค่าคะแนน'!$E$8,IF('4 ป้อนข้อมูล'!E1298&lt;'3 ค่าคะแนน'!$B$6,'3 ค่าคะแนน'!$E$7,IF('4 ป้อนข้อมูล'!E1298&lt;'3 ค่าคะแนน'!$B$5,'3 ค่าคะแนน'!$E$6,IF('4 ป้อนข้อมูล'!E1298&lt;'3 ค่าคะแนน'!$B$4,'3 ค่าคะแนน'!$E$5,'3 ค่าคะแนน'!$E$4))))))</f>
        <v>100</v>
      </c>
      <c r="F1298" s="109">
        <f>IF('4 ป้อนข้อมูล'!E1298&gt;=70,SUMIF(ปันส่วน!$A$5:$A$16,D1298,ปันส่วน!$F$5:$F$16),0)</f>
        <v>865.33</v>
      </c>
      <c r="G1298" s="109">
        <f>SUMIFS(ปันส่วน2!$C$3:$C$20,ปันส่วน2!$A$3:$A$20,D1298,ปันส่วน2!$B$3:$B$20,E1298)</f>
        <v>1960.933</v>
      </c>
      <c r="H1298" s="109">
        <f t="shared" si="20"/>
        <v>2826.2629999999999</v>
      </c>
    </row>
    <row r="1299" spans="1:8">
      <c r="A1299" s="69">
        <v>1296</v>
      </c>
      <c r="B1299" s="82" t="str">
        <f>IF('4 ป้อนข้อมูล'!B1299&lt;&gt;"",'4 ป้อนข้อมูล'!B1299," ")</f>
        <v>โรงเรียนบ้านทุ่งนารี</v>
      </c>
      <c r="C1299" s="81" t="str">
        <f>IF('4 ป้อนข้อมูล'!C1299&lt;&gt;"",'4 ป้อนข้อมูล'!C1299," ")</f>
        <v>นางวันเพ็ญ  ทองจันทร์แก้ว</v>
      </c>
      <c r="D1299" s="69">
        <f>IF('4 ป้อนข้อมูล'!D1299&lt;&gt;"",'4 ป้อนข้อมูล'!D1299," ")</f>
        <v>2</v>
      </c>
      <c r="E1299" s="71">
        <f>IF('4 ป้อนข้อมูล'!E1299&lt;'3 ค่าคะแนน'!$B$9,0,IF('4 ป้อนข้อมูล'!E1299&lt;'3 ค่าคะแนน'!$B$8,'3 ค่าคะแนน'!$E$9,IF('4 ป้อนข้อมูล'!E1299&lt;'3 ค่าคะแนน'!$B$7,'3 ค่าคะแนน'!$E$8,IF('4 ป้อนข้อมูล'!E1299&lt;'3 ค่าคะแนน'!$B$6,'3 ค่าคะแนน'!$E$7,IF('4 ป้อนข้อมูล'!E1299&lt;'3 ค่าคะแนน'!$B$5,'3 ค่าคะแนน'!$E$6,IF('4 ป้อนข้อมูล'!E1299&lt;'3 ค่าคะแนน'!$B$4,'3 ค่าคะแนน'!$E$5,'3 ค่าคะแนน'!$E$4))))))</f>
        <v>98.75</v>
      </c>
      <c r="F1299" s="109">
        <f>IF('4 ป้อนข้อมูล'!E1299&gt;=70,SUMIF(ปันส่วน!$A$5:$A$16,D1299,ปันส่วน!$F$5:$F$16),0)</f>
        <v>865.33</v>
      </c>
      <c r="G1299" s="109">
        <f>SUMIFS(ปันส่วน2!$C$3:$C$20,ปันส่วน2!$A$3:$A$20,D1299,ปันส่วน2!$B$3:$B$20,E1299)</f>
        <v>1936.421</v>
      </c>
      <c r="H1299" s="109">
        <f t="shared" si="20"/>
        <v>2801.7510000000002</v>
      </c>
    </row>
    <row r="1300" spans="1:8">
      <c r="A1300" s="69">
        <v>1297</v>
      </c>
      <c r="B1300" s="82" t="str">
        <f>IF('4 ป้อนข้อมูล'!B1300&lt;&gt;"",'4 ป้อนข้อมูล'!B1300," ")</f>
        <v>โรงเรียนบ้านทุ่งนารี</v>
      </c>
      <c r="C1300" s="81" t="str">
        <f>IF('4 ป้อนข้อมูล'!C1300&lt;&gt;"",'4 ป้อนข้อมูล'!C1300," ")</f>
        <v>นายสุวิทย์  ขำคล้าย</v>
      </c>
      <c r="D1300" s="69">
        <f>IF('4 ป้อนข้อมูล'!D1300&lt;&gt;"",'4 ป้อนข้อมูล'!D1300," ")</f>
        <v>3</v>
      </c>
      <c r="E1300" s="71">
        <f>IF('4 ป้อนข้อมูล'!E1300&lt;'3 ค่าคะแนน'!$B$9,0,IF('4 ป้อนข้อมูล'!E1300&lt;'3 ค่าคะแนน'!$B$8,'3 ค่าคะแนน'!$E$9,IF('4 ป้อนข้อมูล'!E1300&lt;'3 ค่าคะแนน'!$B$7,'3 ค่าคะแนน'!$E$8,IF('4 ป้อนข้อมูล'!E1300&lt;'3 ค่าคะแนน'!$B$6,'3 ค่าคะแนน'!$E$7,IF('4 ป้อนข้อมูล'!E1300&lt;'3 ค่าคะแนน'!$B$5,'3 ค่าคะแนน'!$E$6,IF('4 ป้อนข้อมูล'!E1300&lt;'3 ค่าคะแนน'!$B$4,'3 ค่าคะแนน'!$E$5,'3 ค่าคะแนน'!$E$4))))))</f>
        <v>98.75</v>
      </c>
      <c r="F1300" s="109">
        <f>IF('4 ป้อนข้อมูล'!E1300&gt;=70,SUMIF(ปันส่วน!$A$5:$A$16,D1300,ปันส่วน!$F$5:$F$16),0)</f>
        <v>966.95</v>
      </c>
      <c r="G1300" s="109">
        <f>SUMIFS(ปันส่วน2!$C$3:$C$20,ปันส่วน2!$A$3:$A$20,D1300,ปันส่วน2!$B$3:$B$20,E1300)</f>
        <v>2404.8449999999998</v>
      </c>
      <c r="H1300" s="109">
        <f t="shared" si="20"/>
        <v>3371.7950000000001</v>
      </c>
    </row>
    <row r="1301" spans="1:8">
      <c r="A1301" s="69">
        <v>1298</v>
      </c>
      <c r="B1301" s="82" t="str">
        <f>IF('4 ป้อนข้อมูล'!B1301&lt;&gt;"",'4 ป้อนข้อมูล'!B1301," ")</f>
        <v>โรงเรียนบ้านทุ่งนารี</v>
      </c>
      <c r="C1301" s="81" t="str">
        <f>IF('4 ป้อนข้อมูล'!C1301&lt;&gt;"",'4 ป้อนข้อมูล'!C1301," ")</f>
        <v>นางเสริมสุข  วิบูลย์กาญจน์</v>
      </c>
      <c r="D1301" s="69">
        <f>IF('4 ป้อนข้อมูล'!D1301&lt;&gt;"",'4 ป้อนข้อมูล'!D1301," ")</f>
        <v>2</v>
      </c>
      <c r="E1301" s="71">
        <f>IF('4 ป้อนข้อมูล'!E1301&lt;'3 ค่าคะแนน'!$B$9,0,IF('4 ป้อนข้อมูล'!E1301&lt;'3 ค่าคะแนน'!$B$8,'3 ค่าคะแนน'!$E$9,IF('4 ป้อนข้อมูล'!E1301&lt;'3 ค่าคะแนน'!$B$7,'3 ค่าคะแนน'!$E$8,IF('4 ป้อนข้อมูล'!E1301&lt;'3 ค่าคะแนน'!$B$6,'3 ค่าคะแนน'!$E$7,IF('4 ป้อนข้อมูล'!E1301&lt;'3 ค่าคะแนน'!$B$5,'3 ค่าคะแนน'!$E$6,IF('4 ป้อนข้อมูล'!E1301&lt;'3 ค่าคะแนน'!$B$4,'3 ค่าคะแนน'!$E$5,'3 ค่าคะแนน'!$E$4))))))</f>
        <v>98.75</v>
      </c>
      <c r="F1301" s="109">
        <f>IF('4 ป้อนข้อมูล'!E1301&gt;=70,SUMIF(ปันส่วน!$A$5:$A$16,D1301,ปันส่วน!$F$5:$F$16),0)</f>
        <v>865.33</v>
      </c>
      <c r="G1301" s="109">
        <f>SUMIFS(ปันส่วน2!$C$3:$C$20,ปันส่วน2!$A$3:$A$20,D1301,ปันส่วน2!$B$3:$B$20,E1301)</f>
        <v>1936.421</v>
      </c>
      <c r="H1301" s="109">
        <f t="shared" si="20"/>
        <v>2801.7510000000002</v>
      </c>
    </row>
    <row r="1302" spans="1:8">
      <c r="A1302" s="69">
        <v>1299</v>
      </c>
      <c r="B1302" s="82" t="str">
        <f>IF('4 ป้อนข้อมูล'!B1302&lt;&gt;"",'4 ป้อนข้อมูล'!B1302," ")</f>
        <v>โรงเรียนบ้านทุ่งนารี</v>
      </c>
      <c r="C1302" s="81" t="str">
        <f>IF('4 ป้อนข้อมูล'!C1302&lt;&gt;"",'4 ป้อนข้อมูล'!C1302," ")</f>
        <v>น.ส.จาริยา  คงจันทร์</v>
      </c>
      <c r="D1302" s="69">
        <f>IF('4 ป้อนข้อมูล'!D1302&lt;&gt;"",'4 ป้อนข้อมูล'!D1302," ")</f>
        <v>3</v>
      </c>
      <c r="E1302" s="71">
        <f>IF('4 ป้อนข้อมูล'!E1302&lt;'3 ค่าคะแนน'!$B$9,0,IF('4 ป้อนข้อมูล'!E1302&lt;'3 ค่าคะแนน'!$B$8,'3 ค่าคะแนน'!$E$9,IF('4 ป้อนข้อมูล'!E1302&lt;'3 ค่าคะแนน'!$B$7,'3 ค่าคะแนน'!$E$8,IF('4 ป้อนข้อมูล'!E1302&lt;'3 ค่าคะแนน'!$B$6,'3 ค่าคะแนน'!$E$7,IF('4 ป้อนข้อมูล'!E1302&lt;'3 ค่าคะแนน'!$B$5,'3 ค่าคะแนน'!$E$6,IF('4 ป้อนข้อมูล'!E1302&lt;'3 ค่าคะแนน'!$B$4,'3 ค่าคะแนน'!$E$5,'3 ค่าคะแนน'!$E$4))))))</f>
        <v>98.75</v>
      </c>
      <c r="F1302" s="109">
        <f>IF('4 ป้อนข้อมูล'!E1302&gt;=70,SUMIF(ปันส่วน!$A$5:$A$16,D1302,ปันส่วน!$F$5:$F$16),0)</f>
        <v>966.95</v>
      </c>
      <c r="G1302" s="109">
        <f>SUMIFS(ปันส่วน2!$C$3:$C$20,ปันส่วน2!$A$3:$A$20,D1302,ปันส่วน2!$B$3:$B$20,E1302)</f>
        <v>2404.8449999999998</v>
      </c>
      <c r="H1302" s="109">
        <f t="shared" si="20"/>
        <v>3371.7950000000001</v>
      </c>
    </row>
    <row r="1303" spans="1:8">
      <c r="A1303" s="69">
        <v>1300</v>
      </c>
      <c r="B1303" s="82" t="str">
        <f>IF('4 ป้อนข้อมูล'!B1303&lt;&gt;"",'4 ป้อนข้อมูล'!B1303," ")</f>
        <v>โรงเรียนบ้านทุ่งนารี</v>
      </c>
      <c r="C1303" s="81" t="str">
        <f>IF('4 ป้อนข้อมูล'!C1303&lt;&gt;"",'4 ป้อนข้อมูล'!C1303," ")</f>
        <v>นางจินดา  พงศ์กิจเจริญ</v>
      </c>
      <c r="D1303" s="69">
        <f>IF('4 ป้อนข้อมูล'!D1303&lt;&gt;"",'4 ป้อนข้อมูล'!D1303," ")</f>
        <v>2</v>
      </c>
      <c r="E1303" s="71">
        <f>IF('4 ป้อนข้อมูล'!E1303&lt;'3 ค่าคะแนน'!$B$9,0,IF('4 ป้อนข้อมูล'!E1303&lt;'3 ค่าคะแนน'!$B$8,'3 ค่าคะแนน'!$E$9,IF('4 ป้อนข้อมูล'!E1303&lt;'3 ค่าคะแนน'!$B$7,'3 ค่าคะแนน'!$E$8,IF('4 ป้อนข้อมูล'!E1303&lt;'3 ค่าคะแนน'!$B$6,'3 ค่าคะแนน'!$E$7,IF('4 ป้อนข้อมูล'!E1303&lt;'3 ค่าคะแนน'!$B$5,'3 ค่าคะแนน'!$E$6,IF('4 ป้อนข้อมูล'!E1303&lt;'3 ค่าคะแนน'!$B$4,'3 ค่าคะแนน'!$E$5,'3 ค่าคะแนน'!$E$4))))))</f>
        <v>98.75</v>
      </c>
      <c r="F1303" s="109">
        <f>IF('4 ป้อนข้อมูล'!E1303&gt;=70,SUMIF(ปันส่วน!$A$5:$A$16,D1303,ปันส่วน!$F$5:$F$16),0)</f>
        <v>865.33</v>
      </c>
      <c r="G1303" s="109">
        <f>SUMIFS(ปันส่วน2!$C$3:$C$20,ปันส่วน2!$A$3:$A$20,D1303,ปันส่วน2!$B$3:$B$20,E1303)</f>
        <v>1936.421</v>
      </c>
      <c r="H1303" s="109">
        <f t="shared" si="20"/>
        <v>2801.7510000000002</v>
      </c>
    </row>
    <row r="1304" spans="1:8">
      <c r="A1304" s="69">
        <v>1301</v>
      </c>
      <c r="B1304" s="82" t="str">
        <f>IF('4 ป้อนข้อมูล'!B1304&lt;&gt;"",'4 ป้อนข้อมูล'!B1304," ")</f>
        <v>โรงเรียนบ้านทุ่งนารี</v>
      </c>
      <c r="C1304" s="81" t="str">
        <f>IF('4 ป้อนข้อมูล'!C1304&lt;&gt;"",'4 ป้อนข้อมูล'!C1304," ")</f>
        <v>น.ส.เกษณี  ชัยนวล</v>
      </c>
      <c r="D1304" s="69">
        <f>IF('4 ป้อนข้อมูล'!D1304&lt;&gt;"",'4 ป้อนข้อมูล'!D1304," ")</f>
        <v>3</v>
      </c>
      <c r="E1304" s="71">
        <f>IF('4 ป้อนข้อมูล'!E1304&lt;'3 ค่าคะแนน'!$B$9,0,IF('4 ป้อนข้อมูล'!E1304&lt;'3 ค่าคะแนน'!$B$8,'3 ค่าคะแนน'!$E$9,IF('4 ป้อนข้อมูล'!E1304&lt;'3 ค่าคะแนน'!$B$7,'3 ค่าคะแนน'!$E$8,IF('4 ป้อนข้อมูล'!E1304&lt;'3 ค่าคะแนน'!$B$6,'3 ค่าคะแนน'!$E$7,IF('4 ป้อนข้อมูล'!E1304&lt;'3 ค่าคะแนน'!$B$5,'3 ค่าคะแนน'!$E$6,IF('4 ป้อนข้อมูล'!E1304&lt;'3 ค่าคะแนน'!$B$4,'3 ค่าคะแนน'!$E$5,'3 ค่าคะแนน'!$E$4))))))</f>
        <v>98.75</v>
      </c>
      <c r="F1304" s="109">
        <f>IF('4 ป้อนข้อมูล'!E1304&gt;=70,SUMIF(ปันส่วน!$A$5:$A$16,D1304,ปันส่วน!$F$5:$F$16),0)</f>
        <v>966.95</v>
      </c>
      <c r="G1304" s="109">
        <f>SUMIFS(ปันส่วน2!$C$3:$C$20,ปันส่วน2!$A$3:$A$20,D1304,ปันส่วน2!$B$3:$B$20,E1304)</f>
        <v>2404.8449999999998</v>
      </c>
      <c r="H1304" s="109">
        <f t="shared" si="20"/>
        <v>3371.7950000000001</v>
      </c>
    </row>
    <row r="1305" spans="1:8">
      <c r="A1305" s="69">
        <v>1302</v>
      </c>
      <c r="B1305" s="82" t="str">
        <f>IF('4 ป้อนข้อมูล'!B1305&lt;&gt;"",'4 ป้อนข้อมูล'!B1305," ")</f>
        <v>โรงเรียนบ้านทุ่งนารี</v>
      </c>
      <c r="C1305" s="81" t="str">
        <f>IF('4 ป้อนข้อมูล'!C1305&lt;&gt;"",'4 ป้อนข้อมูล'!C1305," ")</f>
        <v>นางจตุพร  วงศ์วิเชียร</v>
      </c>
      <c r="D1305" s="69">
        <f>IF('4 ป้อนข้อมูล'!D1305&lt;&gt;"",'4 ป้อนข้อมูล'!D1305," ")</f>
        <v>3</v>
      </c>
      <c r="E1305" s="71">
        <f>IF('4 ป้อนข้อมูล'!E1305&lt;'3 ค่าคะแนน'!$B$9,0,IF('4 ป้อนข้อมูล'!E1305&lt;'3 ค่าคะแนน'!$B$8,'3 ค่าคะแนน'!$E$9,IF('4 ป้อนข้อมูล'!E1305&lt;'3 ค่าคะแนน'!$B$7,'3 ค่าคะแนน'!$E$8,IF('4 ป้อนข้อมูล'!E1305&lt;'3 ค่าคะแนน'!$B$6,'3 ค่าคะแนน'!$E$7,IF('4 ป้อนข้อมูล'!E1305&lt;'3 ค่าคะแนน'!$B$5,'3 ค่าคะแนน'!$E$6,IF('4 ป้อนข้อมูล'!E1305&lt;'3 ค่าคะแนน'!$B$4,'3 ค่าคะแนน'!$E$5,'3 ค่าคะแนน'!$E$4))))))</f>
        <v>98.75</v>
      </c>
      <c r="F1305" s="109">
        <f>IF('4 ป้อนข้อมูล'!E1305&gt;=70,SUMIF(ปันส่วน!$A$5:$A$16,D1305,ปันส่วน!$F$5:$F$16),0)</f>
        <v>966.95</v>
      </c>
      <c r="G1305" s="109">
        <f>SUMIFS(ปันส่วน2!$C$3:$C$20,ปันส่วน2!$A$3:$A$20,D1305,ปันส่วน2!$B$3:$B$20,E1305)</f>
        <v>2404.8449999999998</v>
      </c>
      <c r="H1305" s="109">
        <f t="shared" si="20"/>
        <v>3371.7950000000001</v>
      </c>
    </row>
    <row r="1306" spans="1:8">
      <c r="A1306" s="69">
        <v>1303</v>
      </c>
      <c r="B1306" s="82" t="str">
        <f>IF('4 ป้อนข้อมูล'!B1306&lt;&gt;"",'4 ป้อนข้อมูล'!B1306," ")</f>
        <v>โรงเรียนบ้านทุ่งนารี</v>
      </c>
      <c r="C1306" s="81" t="str">
        <f>IF('4 ป้อนข้อมูล'!C1306&lt;&gt;"",'4 ป้อนข้อมูล'!C1306," ")</f>
        <v>น.ส.สาลิน  รามเรือง</v>
      </c>
      <c r="D1306" s="69">
        <f>IF('4 ป้อนข้อมูล'!D1306&lt;&gt;"",'4 ป้อนข้อมูล'!D1306," ")</f>
        <v>3</v>
      </c>
      <c r="E1306" s="71">
        <f>IF('4 ป้อนข้อมูล'!E1306&lt;'3 ค่าคะแนน'!$B$9,0,IF('4 ป้อนข้อมูล'!E1306&lt;'3 ค่าคะแนน'!$B$8,'3 ค่าคะแนน'!$E$9,IF('4 ป้อนข้อมูล'!E1306&lt;'3 ค่าคะแนน'!$B$7,'3 ค่าคะแนน'!$E$8,IF('4 ป้อนข้อมูล'!E1306&lt;'3 ค่าคะแนน'!$B$6,'3 ค่าคะแนน'!$E$7,IF('4 ป้อนข้อมูล'!E1306&lt;'3 ค่าคะแนน'!$B$5,'3 ค่าคะแนน'!$E$6,IF('4 ป้อนข้อมูล'!E1306&lt;'3 ค่าคะแนน'!$B$4,'3 ค่าคะแนน'!$E$5,'3 ค่าคะแนน'!$E$4))))))</f>
        <v>98.75</v>
      </c>
      <c r="F1306" s="109">
        <f>IF('4 ป้อนข้อมูล'!E1306&gt;=70,SUMIF(ปันส่วน!$A$5:$A$16,D1306,ปันส่วน!$F$5:$F$16),0)</f>
        <v>966.95</v>
      </c>
      <c r="G1306" s="109">
        <f>SUMIFS(ปันส่วน2!$C$3:$C$20,ปันส่วน2!$A$3:$A$20,D1306,ปันส่วน2!$B$3:$B$20,E1306)</f>
        <v>2404.8449999999998</v>
      </c>
      <c r="H1306" s="109">
        <f t="shared" si="20"/>
        <v>3371.7950000000001</v>
      </c>
    </row>
    <row r="1307" spans="1:8">
      <c r="A1307" s="69">
        <v>1304</v>
      </c>
      <c r="B1307" s="82" t="str">
        <f>IF('4 ป้อนข้อมูล'!B1307&lt;&gt;"",'4 ป้อนข้อมูล'!B1307," ")</f>
        <v>โรงเรียนบ้านทุ่งนารี</v>
      </c>
      <c r="C1307" s="81" t="str">
        <f>IF('4 ป้อนข้อมูล'!C1307&lt;&gt;"",'4 ป้อนข้อมูล'!C1307," ")</f>
        <v>นางปิยะพร  รัตนพันธ์</v>
      </c>
      <c r="D1307" s="69">
        <f>IF('4 ป้อนข้อมูล'!D1307&lt;&gt;"",'4 ป้อนข้อมูล'!D1307," ")</f>
        <v>2</v>
      </c>
      <c r="E1307" s="71">
        <f>IF('4 ป้อนข้อมูล'!E1307&lt;'3 ค่าคะแนน'!$B$9,0,IF('4 ป้อนข้อมูล'!E1307&lt;'3 ค่าคะแนน'!$B$8,'3 ค่าคะแนน'!$E$9,IF('4 ป้อนข้อมูล'!E1307&lt;'3 ค่าคะแนน'!$B$7,'3 ค่าคะแนน'!$E$8,IF('4 ป้อนข้อมูล'!E1307&lt;'3 ค่าคะแนน'!$B$6,'3 ค่าคะแนน'!$E$7,IF('4 ป้อนข้อมูล'!E1307&lt;'3 ค่าคะแนน'!$B$5,'3 ค่าคะแนน'!$E$6,IF('4 ป้อนข้อมูล'!E1307&lt;'3 ค่าคะแนน'!$B$4,'3 ค่าคะแนน'!$E$5,'3 ค่าคะแนน'!$E$4))))))</f>
        <v>98.75</v>
      </c>
      <c r="F1307" s="109">
        <f>IF('4 ป้อนข้อมูล'!E1307&gt;=70,SUMIF(ปันส่วน!$A$5:$A$16,D1307,ปันส่วน!$F$5:$F$16),0)</f>
        <v>865.33</v>
      </c>
      <c r="G1307" s="109">
        <f>SUMIFS(ปันส่วน2!$C$3:$C$20,ปันส่วน2!$A$3:$A$20,D1307,ปันส่วน2!$B$3:$B$20,E1307)</f>
        <v>1936.421</v>
      </c>
      <c r="H1307" s="109">
        <f t="shared" si="20"/>
        <v>2801.7510000000002</v>
      </c>
    </row>
    <row r="1308" spans="1:8">
      <c r="A1308" s="69">
        <v>1305</v>
      </c>
      <c r="B1308" s="82" t="str">
        <f>IF('4 ป้อนข้อมูล'!B1308&lt;&gt;"",'4 ป้อนข้อมูล'!B1308," ")</f>
        <v>โรงเรียนบ้านทุ่งนารี</v>
      </c>
      <c r="C1308" s="81" t="str">
        <f>IF('4 ป้อนข้อมูล'!C1308&lt;&gt;"",'4 ป้อนข้อมูล'!C1308," ")</f>
        <v>นางดาราพร  สุขดำ</v>
      </c>
      <c r="D1308" s="69">
        <f>IF('4 ป้อนข้อมูล'!D1308&lt;&gt;"",'4 ป้อนข้อมูล'!D1308," ")</f>
        <v>2</v>
      </c>
      <c r="E1308" s="71">
        <f>IF('4 ป้อนข้อมูล'!E1308&lt;'3 ค่าคะแนน'!$B$9,0,IF('4 ป้อนข้อมูล'!E1308&lt;'3 ค่าคะแนน'!$B$8,'3 ค่าคะแนน'!$E$9,IF('4 ป้อนข้อมูล'!E1308&lt;'3 ค่าคะแนน'!$B$7,'3 ค่าคะแนน'!$E$8,IF('4 ป้อนข้อมูล'!E1308&lt;'3 ค่าคะแนน'!$B$6,'3 ค่าคะแนน'!$E$7,IF('4 ป้อนข้อมูล'!E1308&lt;'3 ค่าคะแนน'!$B$5,'3 ค่าคะแนน'!$E$6,IF('4 ป้อนข้อมูล'!E1308&lt;'3 ค่าคะแนน'!$B$4,'3 ค่าคะแนน'!$E$5,'3 ค่าคะแนน'!$E$4))))))</f>
        <v>98.75</v>
      </c>
      <c r="F1308" s="109">
        <f>IF('4 ป้อนข้อมูล'!E1308&gt;=70,SUMIF(ปันส่วน!$A$5:$A$16,D1308,ปันส่วน!$F$5:$F$16),0)</f>
        <v>865.33</v>
      </c>
      <c r="G1308" s="109">
        <f>SUMIFS(ปันส่วน2!$C$3:$C$20,ปันส่วน2!$A$3:$A$20,D1308,ปันส่วน2!$B$3:$B$20,E1308)</f>
        <v>1936.421</v>
      </c>
      <c r="H1308" s="109">
        <f t="shared" si="20"/>
        <v>2801.7510000000002</v>
      </c>
    </row>
    <row r="1309" spans="1:8">
      <c r="A1309" s="69">
        <v>1306</v>
      </c>
      <c r="B1309" s="82" t="str">
        <f>IF('4 ป้อนข้อมูล'!B1309&lt;&gt;"",'4 ป้อนข้อมูล'!B1309," ")</f>
        <v>โรงเรียนบ้านทุ่งนารี</v>
      </c>
      <c r="C1309" s="81" t="str">
        <f>IF('4 ป้อนข้อมูล'!C1309&lt;&gt;"",'4 ป้อนข้อมูล'!C1309," ")</f>
        <v>น.ส.เลขา  มากสังข์</v>
      </c>
      <c r="D1309" s="69">
        <f>IF('4 ป้อนข้อมูล'!D1309&lt;&gt;"",'4 ป้อนข้อมูล'!D1309," ")</f>
        <v>3</v>
      </c>
      <c r="E1309" s="71">
        <f>IF('4 ป้อนข้อมูล'!E1309&lt;'3 ค่าคะแนน'!$B$9,0,IF('4 ป้อนข้อมูล'!E1309&lt;'3 ค่าคะแนน'!$B$8,'3 ค่าคะแนน'!$E$9,IF('4 ป้อนข้อมูล'!E1309&lt;'3 ค่าคะแนน'!$B$7,'3 ค่าคะแนน'!$E$8,IF('4 ป้อนข้อมูล'!E1309&lt;'3 ค่าคะแนน'!$B$6,'3 ค่าคะแนน'!$E$7,IF('4 ป้อนข้อมูล'!E1309&lt;'3 ค่าคะแนน'!$B$5,'3 ค่าคะแนน'!$E$6,IF('4 ป้อนข้อมูล'!E1309&lt;'3 ค่าคะแนน'!$B$4,'3 ค่าคะแนน'!$E$5,'3 ค่าคะแนน'!$E$4))))))</f>
        <v>97.5</v>
      </c>
      <c r="F1309" s="109">
        <f>IF('4 ป้อนข้อมูล'!E1309&gt;=70,SUMIF(ปันส่วน!$A$5:$A$16,D1309,ปันส่วน!$F$5:$F$16),0)</f>
        <v>966.95</v>
      </c>
      <c r="G1309" s="109">
        <f>SUMIFS(ปันส่วน2!$C$3:$C$20,ปันส่วน2!$A$3:$A$20,D1309,ปันส่วน2!$B$3:$B$20,E1309)</f>
        <v>2374.404</v>
      </c>
      <c r="H1309" s="109">
        <f t="shared" si="20"/>
        <v>3341.3540000000003</v>
      </c>
    </row>
    <row r="1310" spans="1:8">
      <c r="A1310" s="69">
        <v>1307</v>
      </c>
      <c r="B1310" s="82" t="str">
        <f>IF('4 ป้อนข้อมูล'!B1310&lt;&gt;"",'4 ป้อนข้อมูล'!B1310," ")</f>
        <v>โรงเรียนบ้านทุ่งนารี</v>
      </c>
      <c r="C1310" s="81" t="str">
        <f>IF('4 ป้อนข้อมูล'!C1310&lt;&gt;"",'4 ป้อนข้อมูล'!C1310," ")</f>
        <v>นางขนิษฐา  ช่วยบำรุง</v>
      </c>
      <c r="D1310" s="69">
        <f>IF('4 ป้อนข้อมูล'!D1310&lt;&gt;"",'4 ป้อนข้อมูล'!D1310," ")</f>
        <v>2</v>
      </c>
      <c r="E1310" s="71">
        <f>IF('4 ป้อนข้อมูล'!E1310&lt;'3 ค่าคะแนน'!$B$9,0,IF('4 ป้อนข้อมูล'!E1310&lt;'3 ค่าคะแนน'!$B$8,'3 ค่าคะแนน'!$E$9,IF('4 ป้อนข้อมูล'!E1310&lt;'3 ค่าคะแนน'!$B$7,'3 ค่าคะแนน'!$E$8,IF('4 ป้อนข้อมูล'!E1310&lt;'3 ค่าคะแนน'!$B$6,'3 ค่าคะแนน'!$E$7,IF('4 ป้อนข้อมูล'!E1310&lt;'3 ค่าคะแนน'!$B$5,'3 ค่าคะแนน'!$E$6,IF('4 ป้อนข้อมูล'!E1310&lt;'3 ค่าคะแนน'!$B$4,'3 ค่าคะแนน'!$E$5,'3 ค่าคะแนน'!$E$4))))))</f>
        <v>98.75</v>
      </c>
      <c r="F1310" s="109">
        <f>IF('4 ป้อนข้อมูล'!E1310&gt;=70,SUMIF(ปันส่วน!$A$5:$A$16,D1310,ปันส่วน!$F$5:$F$16),0)</f>
        <v>865.33</v>
      </c>
      <c r="G1310" s="109">
        <f>SUMIFS(ปันส่วน2!$C$3:$C$20,ปันส่วน2!$A$3:$A$20,D1310,ปันส่วน2!$B$3:$B$20,E1310)</f>
        <v>1936.421</v>
      </c>
      <c r="H1310" s="109">
        <f t="shared" si="20"/>
        <v>2801.7510000000002</v>
      </c>
    </row>
    <row r="1311" spans="1:8">
      <c r="A1311" s="69">
        <v>1308</v>
      </c>
      <c r="B1311" s="82" t="str">
        <f>IF('4 ป้อนข้อมูล'!B1311&lt;&gt;"",'4 ป้อนข้อมูล'!B1311," ")</f>
        <v>โรงเรียนบ้านทุ่งนารี</v>
      </c>
      <c r="C1311" s="81" t="str">
        <f>IF('4 ป้อนข้อมูล'!C1311&lt;&gt;"",'4 ป้อนข้อมูล'!C1311," ")</f>
        <v>น.ส.ขนิษฐา  พงศ์ขจร</v>
      </c>
      <c r="D1311" s="69">
        <f>IF('4 ป้อนข้อมูล'!D1311&lt;&gt;"",'4 ป้อนข้อมูล'!D1311," ")</f>
        <v>2</v>
      </c>
      <c r="E1311" s="71">
        <f>IF('4 ป้อนข้อมูล'!E1311&lt;'3 ค่าคะแนน'!$B$9,0,IF('4 ป้อนข้อมูล'!E1311&lt;'3 ค่าคะแนน'!$B$8,'3 ค่าคะแนน'!$E$9,IF('4 ป้อนข้อมูล'!E1311&lt;'3 ค่าคะแนน'!$B$7,'3 ค่าคะแนน'!$E$8,IF('4 ป้อนข้อมูล'!E1311&lt;'3 ค่าคะแนน'!$B$6,'3 ค่าคะแนน'!$E$7,IF('4 ป้อนข้อมูล'!E1311&lt;'3 ค่าคะแนน'!$B$5,'3 ค่าคะแนน'!$E$6,IF('4 ป้อนข้อมูล'!E1311&lt;'3 ค่าคะแนน'!$B$4,'3 ค่าคะแนน'!$E$5,'3 ค่าคะแนน'!$E$4))))))</f>
        <v>98.75</v>
      </c>
      <c r="F1311" s="109">
        <f>IF('4 ป้อนข้อมูล'!E1311&gt;=70,SUMIF(ปันส่วน!$A$5:$A$16,D1311,ปันส่วน!$F$5:$F$16),0)</f>
        <v>865.33</v>
      </c>
      <c r="G1311" s="109">
        <f>SUMIFS(ปันส่วน2!$C$3:$C$20,ปันส่วน2!$A$3:$A$20,D1311,ปันส่วน2!$B$3:$B$20,E1311)</f>
        <v>1936.421</v>
      </c>
      <c r="H1311" s="109">
        <f t="shared" si="20"/>
        <v>2801.7510000000002</v>
      </c>
    </row>
    <row r="1312" spans="1:8">
      <c r="A1312" s="69">
        <v>1309</v>
      </c>
      <c r="B1312" s="82" t="str">
        <f>IF('4 ป้อนข้อมูล'!B1312&lt;&gt;"",'4 ป้อนข้อมูล'!B1312," ")</f>
        <v>โรงเรียนบ้านทุ่งนารี</v>
      </c>
      <c r="C1312" s="81" t="str">
        <f>IF('4 ป้อนข้อมูล'!C1312&lt;&gt;"",'4 ป้อนข้อมูล'!C1312," ")</f>
        <v>น.ส.สุมาลี  แกล้วทนงค์</v>
      </c>
      <c r="D1312" s="69">
        <f>IF('4 ป้อนข้อมูล'!D1312&lt;&gt;"",'4 ป้อนข้อมูล'!D1312," ")</f>
        <v>2</v>
      </c>
      <c r="E1312" s="71">
        <f>IF('4 ป้อนข้อมูล'!E1312&lt;'3 ค่าคะแนน'!$B$9,0,IF('4 ป้อนข้อมูล'!E1312&lt;'3 ค่าคะแนน'!$B$8,'3 ค่าคะแนน'!$E$9,IF('4 ป้อนข้อมูล'!E1312&lt;'3 ค่าคะแนน'!$B$7,'3 ค่าคะแนน'!$E$8,IF('4 ป้อนข้อมูล'!E1312&lt;'3 ค่าคะแนน'!$B$6,'3 ค่าคะแนน'!$E$7,IF('4 ป้อนข้อมูล'!E1312&lt;'3 ค่าคะแนน'!$B$5,'3 ค่าคะแนน'!$E$6,IF('4 ป้อนข้อมูล'!E1312&lt;'3 ค่าคะแนน'!$B$4,'3 ค่าคะแนน'!$E$5,'3 ค่าคะแนน'!$E$4))))))</f>
        <v>100</v>
      </c>
      <c r="F1312" s="109">
        <f>IF('4 ป้อนข้อมูล'!E1312&gt;=70,SUMIF(ปันส่วน!$A$5:$A$16,D1312,ปันส่วน!$F$5:$F$16),0)</f>
        <v>865.33</v>
      </c>
      <c r="G1312" s="109">
        <f>SUMIFS(ปันส่วน2!$C$3:$C$20,ปันส่วน2!$A$3:$A$20,D1312,ปันส่วน2!$B$3:$B$20,E1312)</f>
        <v>1960.933</v>
      </c>
      <c r="H1312" s="109">
        <f t="shared" si="20"/>
        <v>2826.2629999999999</v>
      </c>
    </row>
    <row r="1313" spans="1:8">
      <c r="A1313" s="69">
        <v>1310</v>
      </c>
      <c r="B1313" s="82" t="str">
        <f>IF('4 ป้อนข้อมูล'!B1313&lt;&gt;"",'4 ป้อนข้อมูล'!B1313," ")</f>
        <v>โรงเรียนบ้านทุ่งนารี</v>
      </c>
      <c r="C1313" s="81" t="str">
        <f>IF('4 ป้อนข้อมูล'!C1313&lt;&gt;"",'4 ป้อนข้อมูล'!C1313," ")</f>
        <v>นางจิรภัทร  พรหมหมวก</v>
      </c>
      <c r="D1313" s="69">
        <f>IF('4 ป้อนข้อมูล'!D1313&lt;&gt;"",'4 ป้อนข้อมูล'!D1313," ")</f>
        <v>2</v>
      </c>
      <c r="E1313" s="71">
        <f>IF('4 ป้อนข้อมูล'!E1313&lt;'3 ค่าคะแนน'!$B$9,0,IF('4 ป้อนข้อมูล'!E1313&lt;'3 ค่าคะแนน'!$B$8,'3 ค่าคะแนน'!$E$9,IF('4 ป้อนข้อมูล'!E1313&lt;'3 ค่าคะแนน'!$B$7,'3 ค่าคะแนน'!$E$8,IF('4 ป้อนข้อมูล'!E1313&lt;'3 ค่าคะแนน'!$B$6,'3 ค่าคะแนน'!$E$7,IF('4 ป้อนข้อมูล'!E1313&lt;'3 ค่าคะแนน'!$B$5,'3 ค่าคะแนน'!$E$6,IF('4 ป้อนข้อมูล'!E1313&lt;'3 ค่าคะแนน'!$B$4,'3 ค่าคะแนน'!$E$5,'3 ค่าคะแนน'!$E$4))))))</f>
        <v>100</v>
      </c>
      <c r="F1313" s="109">
        <f>IF('4 ป้อนข้อมูล'!E1313&gt;=70,SUMIF(ปันส่วน!$A$5:$A$16,D1313,ปันส่วน!$F$5:$F$16),0)</f>
        <v>865.33</v>
      </c>
      <c r="G1313" s="109">
        <f>SUMIFS(ปันส่วน2!$C$3:$C$20,ปันส่วน2!$A$3:$A$20,D1313,ปันส่วน2!$B$3:$B$20,E1313)</f>
        <v>1960.933</v>
      </c>
      <c r="H1313" s="109">
        <f t="shared" si="20"/>
        <v>2826.2629999999999</v>
      </c>
    </row>
    <row r="1314" spans="1:8">
      <c r="A1314" s="69">
        <v>1311</v>
      </c>
      <c r="B1314" s="82" t="str">
        <f>IF('4 ป้อนข้อมูล'!B1314&lt;&gt;"",'4 ป้อนข้อมูล'!B1314," ")</f>
        <v>โรงเรียนบ้านทุ่งนารี</v>
      </c>
      <c r="C1314" s="81" t="str">
        <f>IF('4 ป้อนข้อมูล'!C1314&lt;&gt;"",'4 ป้อนข้อมูล'!C1314," ")</f>
        <v>นางจิตรนิรัช  เหล็มขุน</v>
      </c>
      <c r="D1314" s="69">
        <f>IF('4 ป้อนข้อมูล'!D1314&lt;&gt;"",'4 ป้อนข้อมูล'!D1314," ")</f>
        <v>2</v>
      </c>
      <c r="E1314" s="71">
        <f>IF('4 ป้อนข้อมูล'!E1314&lt;'3 ค่าคะแนน'!$B$9,0,IF('4 ป้อนข้อมูล'!E1314&lt;'3 ค่าคะแนน'!$B$8,'3 ค่าคะแนน'!$E$9,IF('4 ป้อนข้อมูล'!E1314&lt;'3 ค่าคะแนน'!$B$7,'3 ค่าคะแนน'!$E$8,IF('4 ป้อนข้อมูล'!E1314&lt;'3 ค่าคะแนน'!$B$6,'3 ค่าคะแนน'!$E$7,IF('4 ป้อนข้อมูล'!E1314&lt;'3 ค่าคะแนน'!$B$5,'3 ค่าคะแนน'!$E$6,IF('4 ป้อนข้อมูล'!E1314&lt;'3 ค่าคะแนน'!$B$4,'3 ค่าคะแนน'!$E$5,'3 ค่าคะแนน'!$E$4))))))</f>
        <v>100</v>
      </c>
      <c r="F1314" s="109">
        <f>IF('4 ป้อนข้อมูล'!E1314&gt;=70,SUMIF(ปันส่วน!$A$5:$A$16,D1314,ปันส่วน!$F$5:$F$16),0)</f>
        <v>865.33</v>
      </c>
      <c r="G1314" s="109">
        <f>SUMIFS(ปันส่วน2!$C$3:$C$20,ปันส่วน2!$A$3:$A$20,D1314,ปันส่วน2!$B$3:$B$20,E1314)</f>
        <v>1960.933</v>
      </c>
      <c r="H1314" s="109">
        <f t="shared" si="20"/>
        <v>2826.2629999999999</v>
      </c>
    </row>
    <row r="1315" spans="1:8">
      <c r="A1315" s="69">
        <v>1312</v>
      </c>
      <c r="B1315" s="82" t="str">
        <f>IF('4 ป้อนข้อมูล'!B1315&lt;&gt;"",'4 ป้อนข้อมูล'!B1315," ")</f>
        <v>โรงเรียนบ้านทุ่งนารี</v>
      </c>
      <c r="C1315" s="81" t="str">
        <f>IF('4 ป้อนข้อมูล'!C1315&lt;&gt;"",'4 ป้อนข้อมูล'!C1315," ")</f>
        <v>น.ส.นัยนา  ตาแก้ว</v>
      </c>
      <c r="D1315" s="69">
        <f>IF('4 ป้อนข้อมูล'!D1315&lt;&gt;"",'4 ป้อนข้อมูล'!D1315," ")</f>
        <v>3</v>
      </c>
      <c r="E1315" s="71">
        <f>IF('4 ป้อนข้อมูล'!E1315&lt;'3 ค่าคะแนน'!$B$9,0,IF('4 ป้อนข้อมูล'!E1315&lt;'3 ค่าคะแนน'!$B$8,'3 ค่าคะแนน'!$E$9,IF('4 ป้อนข้อมูล'!E1315&lt;'3 ค่าคะแนน'!$B$7,'3 ค่าคะแนน'!$E$8,IF('4 ป้อนข้อมูล'!E1315&lt;'3 ค่าคะแนน'!$B$6,'3 ค่าคะแนน'!$E$7,IF('4 ป้อนข้อมูล'!E1315&lt;'3 ค่าคะแนน'!$B$5,'3 ค่าคะแนน'!$E$6,IF('4 ป้อนข้อมูล'!E1315&lt;'3 ค่าคะแนน'!$B$4,'3 ค่าคะแนน'!$E$5,'3 ค่าคะแนน'!$E$4))))))</f>
        <v>98.75</v>
      </c>
      <c r="F1315" s="109">
        <f>IF('4 ป้อนข้อมูล'!E1315&gt;=70,SUMIF(ปันส่วน!$A$5:$A$16,D1315,ปันส่วน!$F$5:$F$16),0)</f>
        <v>966.95</v>
      </c>
      <c r="G1315" s="109">
        <f>SUMIFS(ปันส่วน2!$C$3:$C$20,ปันส่วน2!$A$3:$A$20,D1315,ปันส่วน2!$B$3:$B$20,E1315)</f>
        <v>2404.8449999999998</v>
      </c>
      <c r="H1315" s="109">
        <f t="shared" si="20"/>
        <v>3371.7950000000001</v>
      </c>
    </row>
    <row r="1316" spans="1:8">
      <c r="A1316" s="69">
        <v>1313</v>
      </c>
      <c r="B1316" s="82" t="str">
        <f>IF('4 ป้อนข้อมูล'!B1316&lt;&gt;"",'4 ป้อนข้อมูล'!B1316," ")</f>
        <v>โรงเรียนบ้านทุ่งนารี</v>
      </c>
      <c r="C1316" s="81" t="str">
        <f>IF('4 ป้อนข้อมูล'!C1316&lt;&gt;"",'4 ป้อนข้อมูล'!C1316," ")</f>
        <v>น.ส.วรรณดี  อ่อนเกลี้ยง</v>
      </c>
      <c r="D1316" s="69">
        <f>IF('4 ป้อนข้อมูล'!D1316&lt;&gt;"",'4 ป้อนข้อมูล'!D1316," ")</f>
        <v>3</v>
      </c>
      <c r="E1316" s="71">
        <f>IF('4 ป้อนข้อมูล'!E1316&lt;'3 ค่าคะแนน'!$B$9,0,IF('4 ป้อนข้อมูล'!E1316&lt;'3 ค่าคะแนน'!$B$8,'3 ค่าคะแนน'!$E$9,IF('4 ป้อนข้อมูล'!E1316&lt;'3 ค่าคะแนน'!$B$7,'3 ค่าคะแนน'!$E$8,IF('4 ป้อนข้อมูล'!E1316&lt;'3 ค่าคะแนน'!$B$6,'3 ค่าคะแนน'!$E$7,IF('4 ป้อนข้อมูล'!E1316&lt;'3 ค่าคะแนน'!$B$5,'3 ค่าคะแนน'!$E$6,IF('4 ป้อนข้อมูล'!E1316&lt;'3 ค่าคะแนน'!$B$4,'3 ค่าคะแนน'!$E$5,'3 ค่าคะแนน'!$E$4))))))</f>
        <v>98.75</v>
      </c>
      <c r="F1316" s="109">
        <f>IF('4 ป้อนข้อมูล'!E1316&gt;=70,SUMIF(ปันส่วน!$A$5:$A$16,D1316,ปันส่วน!$F$5:$F$16),0)</f>
        <v>966.95</v>
      </c>
      <c r="G1316" s="109">
        <f>SUMIFS(ปันส่วน2!$C$3:$C$20,ปันส่วน2!$A$3:$A$20,D1316,ปันส่วน2!$B$3:$B$20,E1316)</f>
        <v>2404.8449999999998</v>
      </c>
      <c r="H1316" s="109">
        <f t="shared" si="20"/>
        <v>3371.7950000000001</v>
      </c>
    </row>
    <row r="1317" spans="1:8">
      <c r="A1317" s="69">
        <v>1314</v>
      </c>
      <c r="B1317" s="82" t="str">
        <f>IF('4 ป้อนข้อมูล'!B1317&lt;&gt;"",'4 ป้อนข้อมูล'!B1317," ")</f>
        <v>โรงเรียนบ้านทุ่งนารี</v>
      </c>
      <c r="C1317" s="81" t="str">
        <f>IF('4 ป้อนข้อมูล'!C1317&lt;&gt;"",'4 ป้อนข้อมูล'!C1317," ")</f>
        <v>น.ส.จุฑารัตน์  ศิริมุสิกะ</v>
      </c>
      <c r="D1317" s="69">
        <f>IF('4 ป้อนข้อมูล'!D1317&lt;&gt;"",'4 ป้อนข้อมูล'!D1317," ")</f>
        <v>2</v>
      </c>
      <c r="E1317" s="71">
        <f>IF('4 ป้อนข้อมูล'!E1317&lt;'3 ค่าคะแนน'!$B$9,0,IF('4 ป้อนข้อมูล'!E1317&lt;'3 ค่าคะแนน'!$B$8,'3 ค่าคะแนน'!$E$9,IF('4 ป้อนข้อมูล'!E1317&lt;'3 ค่าคะแนน'!$B$7,'3 ค่าคะแนน'!$E$8,IF('4 ป้อนข้อมูล'!E1317&lt;'3 ค่าคะแนน'!$B$6,'3 ค่าคะแนน'!$E$7,IF('4 ป้อนข้อมูล'!E1317&lt;'3 ค่าคะแนน'!$B$5,'3 ค่าคะแนน'!$E$6,IF('4 ป้อนข้อมูล'!E1317&lt;'3 ค่าคะแนน'!$B$4,'3 ค่าคะแนน'!$E$5,'3 ค่าคะแนน'!$E$4))))))</f>
        <v>98.75</v>
      </c>
      <c r="F1317" s="109">
        <f>IF('4 ป้อนข้อมูล'!E1317&gt;=70,SUMIF(ปันส่วน!$A$5:$A$16,D1317,ปันส่วน!$F$5:$F$16),0)</f>
        <v>865.33</v>
      </c>
      <c r="G1317" s="109">
        <f>SUMIFS(ปันส่วน2!$C$3:$C$20,ปันส่วน2!$A$3:$A$20,D1317,ปันส่วน2!$B$3:$B$20,E1317)</f>
        <v>1936.421</v>
      </c>
      <c r="H1317" s="109">
        <f t="shared" si="20"/>
        <v>2801.7510000000002</v>
      </c>
    </row>
    <row r="1318" spans="1:8">
      <c r="A1318" s="69">
        <v>1315</v>
      </c>
      <c r="B1318" s="82" t="str">
        <f>IF('4 ป้อนข้อมูล'!B1318&lt;&gt;"",'4 ป้อนข้อมูล'!B1318," ")</f>
        <v>โรงเรียนบ้านทุ่งนารี</v>
      </c>
      <c r="C1318" s="81" t="str">
        <f>IF('4 ป้อนข้อมูล'!C1318&lt;&gt;"",'4 ป้อนข้อมูล'!C1318," ")</f>
        <v>น.ส.จินตนา  พรหมเมศร์</v>
      </c>
      <c r="D1318" s="69">
        <f>IF('4 ป้อนข้อมูล'!D1318&lt;&gt;"",'4 ป้อนข้อมูล'!D1318," ")</f>
        <v>3</v>
      </c>
      <c r="E1318" s="71">
        <f>IF('4 ป้อนข้อมูล'!E1318&lt;'3 ค่าคะแนน'!$B$9,0,IF('4 ป้อนข้อมูล'!E1318&lt;'3 ค่าคะแนน'!$B$8,'3 ค่าคะแนน'!$E$9,IF('4 ป้อนข้อมูล'!E1318&lt;'3 ค่าคะแนน'!$B$7,'3 ค่าคะแนน'!$E$8,IF('4 ป้อนข้อมูล'!E1318&lt;'3 ค่าคะแนน'!$B$6,'3 ค่าคะแนน'!$E$7,IF('4 ป้อนข้อมูล'!E1318&lt;'3 ค่าคะแนน'!$B$5,'3 ค่าคะแนน'!$E$6,IF('4 ป้อนข้อมูล'!E1318&lt;'3 ค่าคะแนน'!$B$4,'3 ค่าคะแนน'!$E$5,'3 ค่าคะแนน'!$E$4))))))</f>
        <v>98.75</v>
      </c>
      <c r="F1318" s="109">
        <f>IF('4 ป้อนข้อมูล'!E1318&gt;=70,SUMIF(ปันส่วน!$A$5:$A$16,D1318,ปันส่วน!$F$5:$F$16),0)</f>
        <v>966.95</v>
      </c>
      <c r="G1318" s="109">
        <f>SUMIFS(ปันส่วน2!$C$3:$C$20,ปันส่วน2!$A$3:$A$20,D1318,ปันส่วน2!$B$3:$B$20,E1318)</f>
        <v>2404.8449999999998</v>
      </c>
      <c r="H1318" s="109">
        <f t="shared" si="20"/>
        <v>3371.7950000000001</v>
      </c>
    </row>
    <row r="1319" spans="1:8">
      <c r="A1319" s="69">
        <v>1316</v>
      </c>
      <c r="B1319" s="82" t="str">
        <f>IF('4 ป้อนข้อมูล'!B1319&lt;&gt;"",'4 ป้อนข้อมูล'!B1319," ")</f>
        <v>โรงเรียนบ้านทุ่งนารี</v>
      </c>
      <c r="C1319" s="81" t="str">
        <f>IF('4 ป้อนข้อมูล'!C1319&lt;&gt;"",'4 ป้อนข้อมูล'!C1319," ")</f>
        <v>น.ส.สุคล  ปราบณรงค์</v>
      </c>
      <c r="D1319" s="69">
        <f>IF('4 ป้อนข้อมูล'!D1319&lt;&gt;"",'4 ป้อนข้อมูล'!D1319," ")</f>
        <v>2</v>
      </c>
      <c r="E1319" s="71">
        <f>IF('4 ป้อนข้อมูล'!E1319&lt;'3 ค่าคะแนน'!$B$9,0,IF('4 ป้อนข้อมูล'!E1319&lt;'3 ค่าคะแนน'!$B$8,'3 ค่าคะแนน'!$E$9,IF('4 ป้อนข้อมูล'!E1319&lt;'3 ค่าคะแนน'!$B$7,'3 ค่าคะแนน'!$E$8,IF('4 ป้อนข้อมูล'!E1319&lt;'3 ค่าคะแนน'!$B$6,'3 ค่าคะแนน'!$E$7,IF('4 ป้อนข้อมูล'!E1319&lt;'3 ค่าคะแนน'!$B$5,'3 ค่าคะแนน'!$E$6,IF('4 ป้อนข้อมูล'!E1319&lt;'3 ค่าคะแนน'!$B$4,'3 ค่าคะแนน'!$E$5,'3 ค่าคะแนน'!$E$4))))))</f>
        <v>98.75</v>
      </c>
      <c r="F1319" s="109">
        <f>IF('4 ป้อนข้อมูล'!E1319&gt;=70,SUMIF(ปันส่วน!$A$5:$A$16,D1319,ปันส่วน!$F$5:$F$16),0)</f>
        <v>865.33</v>
      </c>
      <c r="G1319" s="109">
        <f>SUMIFS(ปันส่วน2!$C$3:$C$20,ปันส่วน2!$A$3:$A$20,D1319,ปันส่วน2!$B$3:$B$20,E1319)</f>
        <v>1936.421</v>
      </c>
      <c r="H1319" s="109">
        <f t="shared" si="20"/>
        <v>2801.7510000000002</v>
      </c>
    </row>
    <row r="1320" spans="1:8">
      <c r="A1320" s="69">
        <v>1317</v>
      </c>
      <c r="B1320" s="82" t="str">
        <f>IF('4 ป้อนข้อมูล'!B1320&lt;&gt;"",'4 ป้อนข้อมูล'!B1320," ")</f>
        <v>โรงเรียนบ้านทุ่งนารี</v>
      </c>
      <c r="C1320" s="81" t="str">
        <f>IF('4 ป้อนข้อมูล'!C1320&lt;&gt;"",'4 ป้อนข้อมูล'!C1320," ")</f>
        <v>นายพัฒนพงษ์  สมเพชร</v>
      </c>
      <c r="D1320" s="69">
        <f>IF('4 ป้อนข้อมูล'!D1320&lt;&gt;"",'4 ป้อนข้อมูล'!D1320," ")</f>
        <v>2</v>
      </c>
      <c r="E1320" s="71">
        <f>IF('4 ป้อนข้อมูล'!E1320&lt;'3 ค่าคะแนน'!$B$9,0,IF('4 ป้อนข้อมูล'!E1320&lt;'3 ค่าคะแนน'!$B$8,'3 ค่าคะแนน'!$E$9,IF('4 ป้อนข้อมูล'!E1320&lt;'3 ค่าคะแนน'!$B$7,'3 ค่าคะแนน'!$E$8,IF('4 ป้อนข้อมูล'!E1320&lt;'3 ค่าคะแนน'!$B$6,'3 ค่าคะแนน'!$E$7,IF('4 ป้อนข้อมูล'!E1320&lt;'3 ค่าคะแนน'!$B$5,'3 ค่าคะแนน'!$E$6,IF('4 ป้อนข้อมูล'!E1320&lt;'3 ค่าคะแนน'!$B$4,'3 ค่าคะแนน'!$E$5,'3 ค่าคะแนน'!$E$4))))))</f>
        <v>98.75</v>
      </c>
      <c r="F1320" s="109">
        <f>IF('4 ป้อนข้อมูล'!E1320&gt;=70,SUMIF(ปันส่วน!$A$5:$A$16,D1320,ปันส่วน!$F$5:$F$16),0)</f>
        <v>865.33</v>
      </c>
      <c r="G1320" s="109">
        <f>SUMIFS(ปันส่วน2!$C$3:$C$20,ปันส่วน2!$A$3:$A$20,D1320,ปันส่วน2!$B$3:$B$20,E1320)</f>
        <v>1936.421</v>
      </c>
      <c r="H1320" s="109">
        <f t="shared" si="20"/>
        <v>2801.7510000000002</v>
      </c>
    </row>
    <row r="1321" spans="1:8">
      <c r="A1321" s="69">
        <v>1318</v>
      </c>
      <c r="B1321" s="82" t="str">
        <f>IF('4 ป้อนข้อมูล'!B1321&lt;&gt;"",'4 ป้อนข้อมูล'!B1321," ")</f>
        <v>โรงเรียนบ้านทุ่งนารี</v>
      </c>
      <c r="C1321" s="81" t="str">
        <f>IF('4 ป้อนข้อมูล'!C1321&lt;&gt;"",'4 ป้อนข้อมูล'!C1321," ")</f>
        <v>นางธันยาภรณ์  พูลเอียด</v>
      </c>
      <c r="D1321" s="69">
        <f>IF('4 ป้อนข้อมูล'!D1321&lt;&gt;"",'4 ป้อนข้อมูล'!D1321," ")</f>
        <v>3</v>
      </c>
      <c r="E1321" s="71">
        <f>IF('4 ป้อนข้อมูล'!E1321&lt;'3 ค่าคะแนน'!$B$9,0,IF('4 ป้อนข้อมูล'!E1321&lt;'3 ค่าคะแนน'!$B$8,'3 ค่าคะแนน'!$E$9,IF('4 ป้อนข้อมูล'!E1321&lt;'3 ค่าคะแนน'!$B$7,'3 ค่าคะแนน'!$E$8,IF('4 ป้อนข้อมูล'!E1321&lt;'3 ค่าคะแนน'!$B$6,'3 ค่าคะแนน'!$E$7,IF('4 ป้อนข้อมูล'!E1321&lt;'3 ค่าคะแนน'!$B$5,'3 ค่าคะแนน'!$E$6,IF('4 ป้อนข้อมูล'!E1321&lt;'3 ค่าคะแนน'!$B$4,'3 ค่าคะแนน'!$E$5,'3 ค่าคะแนน'!$E$4))))))</f>
        <v>98.75</v>
      </c>
      <c r="F1321" s="109">
        <f>IF('4 ป้อนข้อมูล'!E1321&gt;=70,SUMIF(ปันส่วน!$A$5:$A$16,D1321,ปันส่วน!$F$5:$F$16),0)</f>
        <v>966.95</v>
      </c>
      <c r="G1321" s="109">
        <f>SUMIFS(ปันส่วน2!$C$3:$C$20,ปันส่วน2!$A$3:$A$20,D1321,ปันส่วน2!$B$3:$B$20,E1321)</f>
        <v>2404.8449999999998</v>
      </c>
      <c r="H1321" s="109">
        <f t="shared" si="20"/>
        <v>3371.7950000000001</v>
      </c>
    </row>
    <row r="1322" spans="1:8">
      <c r="A1322" s="69">
        <v>1319</v>
      </c>
      <c r="B1322" s="82" t="str">
        <f>IF('4 ป้อนข้อมูล'!B1322&lt;&gt;"",'4 ป้อนข้อมูล'!B1322," ")</f>
        <v>โรงเรียนบ้านทุ่งนารี</v>
      </c>
      <c r="C1322" s="81" t="str">
        <f>IF('4 ป้อนข้อมูล'!C1322&lt;&gt;"",'4 ป้อนข้อมูล'!C1322," ")</f>
        <v>นางพูรินทร์  เพชรรัตน์</v>
      </c>
      <c r="D1322" s="69">
        <f>IF('4 ป้อนข้อมูล'!D1322&lt;&gt;"",'4 ป้อนข้อมูล'!D1322," ")</f>
        <v>3</v>
      </c>
      <c r="E1322" s="71">
        <f>IF('4 ป้อนข้อมูล'!E1322&lt;'3 ค่าคะแนน'!$B$9,0,IF('4 ป้อนข้อมูล'!E1322&lt;'3 ค่าคะแนน'!$B$8,'3 ค่าคะแนน'!$E$9,IF('4 ป้อนข้อมูล'!E1322&lt;'3 ค่าคะแนน'!$B$7,'3 ค่าคะแนน'!$E$8,IF('4 ป้อนข้อมูล'!E1322&lt;'3 ค่าคะแนน'!$B$6,'3 ค่าคะแนน'!$E$7,IF('4 ป้อนข้อมูล'!E1322&lt;'3 ค่าคะแนน'!$B$5,'3 ค่าคะแนน'!$E$6,IF('4 ป้อนข้อมูล'!E1322&lt;'3 ค่าคะแนน'!$B$4,'3 ค่าคะแนน'!$E$5,'3 ค่าคะแนน'!$E$4))))))</f>
        <v>98.75</v>
      </c>
      <c r="F1322" s="109">
        <f>IF('4 ป้อนข้อมูล'!E1322&gt;=70,SUMIF(ปันส่วน!$A$5:$A$16,D1322,ปันส่วน!$F$5:$F$16),0)</f>
        <v>966.95</v>
      </c>
      <c r="G1322" s="109">
        <f>SUMIFS(ปันส่วน2!$C$3:$C$20,ปันส่วน2!$A$3:$A$20,D1322,ปันส่วน2!$B$3:$B$20,E1322)</f>
        <v>2404.8449999999998</v>
      </c>
      <c r="H1322" s="109">
        <f t="shared" si="20"/>
        <v>3371.7950000000001</v>
      </c>
    </row>
    <row r="1323" spans="1:8">
      <c r="A1323" s="69">
        <v>1320</v>
      </c>
      <c r="B1323" s="82" t="str">
        <f>IF('4 ป้อนข้อมูล'!B1323&lt;&gt;"",'4 ป้อนข้อมูล'!B1323," ")</f>
        <v>โรงเรียนบ้านทุ่งนารี</v>
      </c>
      <c r="C1323" s="81" t="str">
        <f>IF('4 ป้อนข้อมูล'!C1323&lt;&gt;"",'4 ป้อนข้อมูล'!C1323," ")</f>
        <v>น.ส.ไลลา  โต๊ะเด็น</v>
      </c>
      <c r="D1323" s="69">
        <f>IF('4 ป้อนข้อมูล'!D1323&lt;&gt;"",'4 ป้อนข้อมูล'!D1323," ")</f>
        <v>3</v>
      </c>
      <c r="E1323" s="71">
        <f>IF('4 ป้อนข้อมูล'!E1323&lt;'3 ค่าคะแนน'!$B$9,0,IF('4 ป้อนข้อมูล'!E1323&lt;'3 ค่าคะแนน'!$B$8,'3 ค่าคะแนน'!$E$9,IF('4 ป้อนข้อมูล'!E1323&lt;'3 ค่าคะแนน'!$B$7,'3 ค่าคะแนน'!$E$8,IF('4 ป้อนข้อมูล'!E1323&lt;'3 ค่าคะแนน'!$B$6,'3 ค่าคะแนน'!$E$7,IF('4 ป้อนข้อมูล'!E1323&lt;'3 ค่าคะแนน'!$B$5,'3 ค่าคะแนน'!$E$6,IF('4 ป้อนข้อมูล'!E1323&lt;'3 ค่าคะแนน'!$B$4,'3 ค่าคะแนน'!$E$5,'3 ค่าคะแนน'!$E$4))))))</f>
        <v>98.75</v>
      </c>
      <c r="F1323" s="109">
        <f>IF('4 ป้อนข้อมูล'!E1323&gt;=70,SUMIF(ปันส่วน!$A$5:$A$16,D1323,ปันส่วน!$F$5:$F$16),0)</f>
        <v>966.95</v>
      </c>
      <c r="G1323" s="109">
        <f>SUMIFS(ปันส่วน2!$C$3:$C$20,ปันส่วน2!$A$3:$A$20,D1323,ปันส่วน2!$B$3:$B$20,E1323)</f>
        <v>2404.8449999999998</v>
      </c>
      <c r="H1323" s="109">
        <f t="shared" si="20"/>
        <v>3371.7950000000001</v>
      </c>
    </row>
    <row r="1324" spans="1:8">
      <c r="A1324" s="69">
        <v>1321</v>
      </c>
      <c r="B1324" s="82" t="str">
        <f>IF('4 ป้อนข้อมูล'!B1324&lt;&gt;"",'4 ป้อนข้อมูล'!B1324," ")</f>
        <v>โรงเรียนบ้านโหล๊ะหาร</v>
      </c>
      <c r="C1324" s="81" t="str">
        <f>IF('4 ป้อนข้อมูล'!C1324&lt;&gt;"",'4 ป้อนข้อมูล'!C1324," ")</f>
        <v>นายปรีชา  พลอยดำ</v>
      </c>
      <c r="D1324" s="69">
        <f>IF('4 ป้อนข้อมูล'!D1324&lt;&gt;"",'4 ป้อนข้อมูล'!D1324," ")</f>
        <v>1</v>
      </c>
      <c r="E1324" s="71">
        <f>IF('4 ป้อนข้อมูล'!E1324&lt;'3 ค่าคะแนน'!$B$9,0,IF('4 ป้อนข้อมูล'!E1324&lt;'3 ค่าคะแนน'!$B$8,'3 ค่าคะแนน'!$E$9,IF('4 ป้อนข้อมูล'!E1324&lt;'3 ค่าคะแนน'!$B$7,'3 ค่าคะแนน'!$E$8,IF('4 ป้อนข้อมูล'!E1324&lt;'3 ค่าคะแนน'!$B$6,'3 ค่าคะแนน'!$E$7,IF('4 ป้อนข้อมูล'!E1324&lt;'3 ค่าคะแนน'!$B$5,'3 ค่าคะแนน'!$E$6,IF('4 ป้อนข้อมูล'!E1324&lt;'3 ค่าคะแนน'!$B$4,'3 ค่าคะแนน'!$E$5,'3 ค่าคะแนน'!$E$4))))))</f>
        <v>98.75</v>
      </c>
      <c r="F1324" s="109">
        <f>IF('4 ป้อนข้อมูล'!E1324&gt;=70,SUMIF(ปันส่วน!$A$5:$A$16,D1324,ปันส่วน!$F$5:$F$16),0)</f>
        <v>690.67</v>
      </c>
      <c r="G1324" s="109">
        <f>SUMIFS(ปันส่วน2!$C$3:$C$20,ปันส่วน2!$A$3:$A$20,D1324,ปันส่วน2!$B$3:$B$20,E1324)</f>
        <v>1646.749</v>
      </c>
      <c r="H1324" s="109">
        <f t="shared" si="20"/>
        <v>2337.4189999999999</v>
      </c>
    </row>
    <row r="1325" spans="1:8">
      <c r="A1325" s="69">
        <v>1322</v>
      </c>
      <c r="B1325" s="82" t="str">
        <f>IF('4 ป้อนข้อมูล'!B1325&lt;&gt;"",'4 ป้อนข้อมูล'!B1325," ")</f>
        <v>โรงเรียนบ้านโหล๊ะหาร</v>
      </c>
      <c r="C1325" s="81" t="str">
        <f>IF('4 ป้อนข้อมูล'!C1325&lt;&gt;"",'4 ป้อนข้อมูล'!C1325," ")</f>
        <v>นางรุ่งนภา  ละออกอ</v>
      </c>
      <c r="D1325" s="69">
        <f>IF('4 ป้อนข้อมูล'!D1325&lt;&gt;"",'4 ป้อนข้อมูล'!D1325," ")</f>
        <v>2</v>
      </c>
      <c r="E1325" s="71">
        <f>IF('4 ป้อนข้อมูล'!E1325&lt;'3 ค่าคะแนน'!$B$9,0,IF('4 ป้อนข้อมูล'!E1325&lt;'3 ค่าคะแนน'!$B$8,'3 ค่าคะแนน'!$E$9,IF('4 ป้อนข้อมูล'!E1325&lt;'3 ค่าคะแนน'!$B$7,'3 ค่าคะแนน'!$E$8,IF('4 ป้อนข้อมูล'!E1325&lt;'3 ค่าคะแนน'!$B$6,'3 ค่าคะแนน'!$E$7,IF('4 ป้อนข้อมูล'!E1325&lt;'3 ค่าคะแนน'!$B$5,'3 ค่าคะแนน'!$E$6,IF('4 ป้อนข้อมูล'!E1325&lt;'3 ค่าคะแนน'!$B$4,'3 ค่าคะแนน'!$E$5,'3 ค่าคะแนน'!$E$4))))))</f>
        <v>98.75</v>
      </c>
      <c r="F1325" s="109">
        <f>IF('4 ป้อนข้อมูล'!E1325&gt;=70,SUMIF(ปันส่วน!$A$5:$A$16,D1325,ปันส่วน!$F$5:$F$16),0)</f>
        <v>865.33</v>
      </c>
      <c r="G1325" s="109">
        <f>SUMIFS(ปันส่วน2!$C$3:$C$20,ปันส่วน2!$A$3:$A$20,D1325,ปันส่วน2!$B$3:$B$20,E1325)</f>
        <v>1936.421</v>
      </c>
      <c r="H1325" s="109">
        <f t="shared" si="20"/>
        <v>2801.7510000000002</v>
      </c>
    </row>
    <row r="1326" spans="1:8">
      <c r="A1326" s="69">
        <v>1323</v>
      </c>
      <c r="B1326" s="82" t="str">
        <f>IF('4 ป้อนข้อมูล'!B1326&lt;&gt;"",'4 ป้อนข้อมูล'!B1326," ")</f>
        <v>โรงเรียนบ้านโหล๊ะหาร</v>
      </c>
      <c r="C1326" s="81" t="str">
        <f>IF('4 ป้อนข้อมูล'!C1326&lt;&gt;"",'4 ป้อนข้อมูล'!C1326," ")</f>
        <v>นางนารีรัตน์  พลอยดำ</v>
      </c>
      <c r="D1326" s="69">
        <f>IF('4 ป้อนข้อมูล'!D1326&lt;&gt;"",'4 ป้อนข้อมูล'!D1326," ")</f>
        <v>2</v>
      </c>
      <c r="E1326" s="71">
        <f>IF('4 ป้อนข้อมูล'!E1326&lt;'3 ค่าคะแนน'!$B$9,0,IF('4 ป้อนข้อมูล'!E1326&lt;'3 ค่าคะแนน'!$B$8,'3 ค่าคะแนน'!$E$9,IF('4 ป้อนข้อมูล'!E1326&lt;'3 ค่าคะแนน'!$B$7,'3 ค่าคะแนน'!$E$8,IF('4 ป้อนข้อมูล'!E1326&lt;'3 ค่าคะแนน'!$B$6,'3 ค่าคะแนน'!$E$7,IF('4 ป้อนข้อมูล'!E1326&lt;'3 ค่าคะแนน'!$B$5,'3 ค่าคะแนน'!$E$6,IF('4 ป้อนข้อมูล'!E1326&lt;'3 ค่าคะแนน'!$B$4,'3 ค่าคะแนน'!$E$5,'3 ค่าคะแนน'!$E$4))))))</f>
        <v>100</v>
      </c>
      <c r="F1326" s="109">
        <f>IF('4 ป้อนข้อมูล'!E1326&gt;=70,SUMIF(ปันส่วน!$A$5:$A$16,D1326,ปันส่วน!$F$5:$F$16),0)</f>
        <v>865.33</v>
      </c>
      <c r="G1326" s="109">
        <f>SUMIFS(ปันส่วน2!$C$3:$C$20,ปันส่วน2!$A$3:$A$20,D1326,ปันส่วน2!$B$3:$B$20,E1326)</f>
        <v>1960.933</v>
      </c>
      <c r="H1326" s="109">
        <f t="shared" si="20"/>
        <v>2826.2629999999999</v>
      </c>
    </row>
    <row r="1327" spans="1:8">
      <c r="A1327" s="69">
        <v>1324</v>
      </c>
      <c r="B1327" s="82" t="str">
        <f>IF('4 ป้อนข้อมูล'!B1327&lt;&gt;"",'4 ป้อนข้อมูล'!B1327," ")</f>
        <v>โรงเรียนบ้านโหล๊ะหาร</v>
      </c>
      <c r="C1327" s="81" t="str">
        <f>IF('4 ป้อนข้อมูล'!C1327&lt;&gt;"",'4 ป้อนข้อมูล'!C1327," ")</f>
        <v>นางลภัส  สุขหอม</v>
      </c>
      <c r="D1327" s="69">
        <f>IF('4 ป้อนข้อมูล'!D1327&lt;&gt;"",'4 ป้อนข้อมูล'!D1327," ")</f>
        <v>2</v>
      </c>
      <c r="E1327" s="71">
        <f>IF('4 ป้อนข้อมูล'!E1327&lt;'3 ค่าคะแนน'!$B$9,0,IF('4 ป้อนข้อมูล'!E1327&lt;'3 ค่าคะแนน'!$B$8,'3 ค่าคะแนน'!$E$9,IF('4 ป้อนข้อมูล'!E1327&lt;'3 ค่าคะแนน'!$B$7,'3 ค่าคะแนน'!$E$8,IF('4 ป้อนข้อมูล'!E1327&lt;'3 ค่าคะแนน'!$B$6,'3 ค่าคะแนน'!$E$7,IF('4 ป้อนข้อมูล'!E1327&lt;'3 ค่าคะแนน'!$B$5,'3 ค่าคะแนน'!$E$6,IF('4 ป้อนข้อมูล'!E1327&lt;'3 ค่าคะแนน'!$B$4,'3 ค่าคะแนน'!$E$5,'3 ค่าคะแนน'!$E$4))))))</f>
        <v>98.75</v>
      </c>
      <c r="F1327" s="109">
        <f>IF('4 ป้อนข้อมูล'!E1327&gt;=70,SUMIF(ปันส่วน!$A$5:$A$16,D1327,ปันส่วน!$F$5:$F$16),0)</f>
        <v>865.33</v>
      </c>
      <c r="G1327" s="109">
        <f>SUMIFS(ปันส่วน2!$C$3:$C$20,ปันส่วน2!$A$3:$A$20,D1327,ปันส่วน2!$B$3:$B$20,E1327)</f>
        <v>1936.421</v>
      </c>
      <c r="H1327" s="109">
        <f t="shared" si="20"/>
        <v>2801.7510000000002</v>
      </c>
    </row>
    <row r="1328" spans="1:8">
      <c r="A1328" s="69">
        <v>1325</v>
      </c>
      <c r="B1328" s="82" t="str">
        <f>IF('4 ป้อนข้อมูล'!B1328&lt;&gt;"",'4 ป้อนข้อมูล'!B1328," ")</f>
        <v>โรงเรียนบ้านโหล๊ะหาร</v>
      </c>
      <c r="C1328" s="81" t="str">
        <f>IF('4 ป้อนข้อมูล'!C1328&lt;&gt;"",'4 ป้อนข้อมูล'!C1328," ")</f>
        <v>น.ส.วรรณา  ฝ้ายทอง</v>
      </c>
      <c r="D1328" s="69">
        <f>IF('4 ป้อนข้อมูล'!D1328&lt;&gt;"",'4 ป้อนข้อมูล'!D1328," ")</f>
        <v>3</v>
      </c>
      <c r="E1328" s="71">
        <f>IF('4 ป้อนข้อมูล'!E1328&lt;'3 ค่าคะแนน'!$B$9,0,IF('4 ป้อนข้อมูล'!E1328&lt;'3 ค่าคะแนน'!$B$8,'3 ค่าคะแนน'!$E$9,IF('4 ป้อนข้อมูล'!E1328&lt;'3 ค่าคะแนน'!$B$7,'3 ค่าคะแนน'!$E$8,IF('4 ป้อนข้อมูล'!E1328&lt;'3 ค่าคะแนน'!$B$6,'3 ค่าคะแนน'!$E$7,IF('4 ป้อนข้อมูล'!E1328&lt;'3 ค่าคะแนน'!$B$5,'3 ค่าคะแนน'!$E$6,IF('4 ป้อนข้อมูล'!E1328&lt;'3 ค่าคะแนน'!$B$4,'3 ค่าคะแนน'!$E$5,'3 ค่าคะแนน'!$E$4))))))</f>
        <v>98.75</v>
      </c>
      <c r="F1328" s="109">
        <f>IF('4 ป้อนข้อมูล'!E1328&gt;=70,SUMIF(ปันส่วน!$A$5:$A$16,D1328,ปันส่วน!$F$5:$F$16),0)</f>
        <v>966.95</v>
      </c>
      <c r="G1328" s="109">
        <f>SUMIFS(ปันส่วน2!$C$3:$C$20,ปันส่วน2!$A$3:$A$20,D1328,ปันส่วน2!$B$3:$B$20,E1328)</f>
        <v>2404.8449999999998</v>
      </c>
      <c r="H1328" s="109">
        <f t="shared" si="20"/>
        <v>3371.7950000000001</v>
      </c>
    </row>
    <row r="1329" spans="1:8">
      <c r="A1329" s="69">
        <v>1326</v>
      </c>
      <c r="B1329" s="82" t="str">
        <f>IF('4 ป้อนข้อมูล'!B1329&lt;&gt;"",'4 ป้อนข้อมูล'!B1329," ")</f>
        <v>โรงเรียนบ้านโหล๊ะหาร</v>
      </c>
      <c r="C1329" s="81" t="str">
        <f>IF('4 ป้อนข้อมูล'!C1329&lt;&gt;"",'4 ป้อนข้อมูล'!C1329," ")</f>
        <v>นางวิภา  ชูจันทร์</v>
      </c>
      <c r="D1329" s="69">
        <f>IF('4 ป้อนข้อมูล'!D1329&lt;&gt;"",'4 ป้อนข้อมูล'!D1329," ")</f>
        <v>2</v>
      </c>
      <c r="E1329" s="71">
        <f>IF('4 ป้อนข้อมูล'!E1329&lt;'3 ค่าคะแนน'!$B$9,0,IF('4 ป้อนข้อมูล'!E1329&lt;'3 ค่าคะแนน'!$B$8,'3 ค่าคะแนน'!$E$9,IF('4 ป้อนข้อมูล'!E1329&lt;'3 ค่าคะแนน'!$B$7,'3 ค่าคะแนน'!$E$8,IF('4 ป้อนข้อมูล'!E1329&lt;'3 ค่าคะแนน'!$B$6,'3 ค่าคะแนน'!$E$7,IF('4 ป้อนข้อมูล'!E1329&lt;'3 ค่าคะแนน'!$B$5,'3 ค่าคะแนน'!$E$6,IF('4 ป้อนข้อมูล'!E1329&lt;'3 ค่าคะแนน'!$B$4,'3 ค่าคะแนน'!$E$5,'3 ค่าคะแนน'!$E$4))))))</f>
        <v>100</v>
      </c>
      <c r="F1329" s="109">
        <f>IF('4 ป้อนข้อมูล'!E1329&gt;=70,SUMIF(ปันส่วน!$A$5:$A$16,D1329,ปันส่วน!$F$5:$F$16),0)</f>
        <v>865.33</v>
      </c>
      <c r="G1329" s="109">
        <f>SUMIFS(ปันส่วน2!$C$3:$C$20,ปันส่วน2!$A$3:$A$20,D1329,ปันส่วน2!$B$3:$B$20,E1329)</f>
        <v>1960.933</v>
      </c>
      <c r="H1329" s="109">
        <f t="shared" si="20"/>
        <v>2826.2629999999999</v>
      </c>
    </row>
    <row r="1330" spans="1:8">
      <c r="A1330" s="69">
        <v>1327</v>
      </c>
      <c r="B1330" s="82" t="str">
        <f>IF('4 ป้อนข้อมูล'!B1330&lt;&gt;"",'4 ป้อนข้อมูล'!B1330," ")</f>
        <v>โรงเรียนบ้านโหล๊ะหาร</v>
      </c>
      <c r="C1330" s="81" t="str">
        <f>IF('4 ป้อนข้อมูล'!C1330&lt;&gt;"",'4 ป้อนข้อมูล'!C1330," ")</f>
        <v>น.ส.สุวรรณา  พรหมแก้ว</v>
      </c>
      <c r="D1330" s="69">
        <f>IF('4 ป้อนข้อมูล'!D1330&lt;&gt;"",'4 ป้อนข้อมูล'!D1330," ")</f>
        <v>3</v>
      </c>
      <c r="E1330" s="71">
        <f>IF('4 ป้อนข้อมูล'!E1330&lt;'3 ค่าคะแนน'!$B$9,0,IF('4 ป้อนข้อมูล'!E1330&lt;'3 ค่าคะแนน'!$B$8,'3 ค่าคะแนน'!$E$9,IF('4 ป้อนข้อมูล'!E1330&lt;'3 ค่าคะแนน'!$B$7,'3 ค่าคะแนน'!$E$8,IF('4 ป้อนข้อมูล'!E1330&lt;'3 ค่าคะแนน'!$B$6,'3 ค่าคะแนน'!$E$7,IF('4 ป้อนข้อมูล'!E1330&lt;'3 ค่าคะแนน'!$B$5,'3 ค่าคะแนน'!$E$6,IF('4 ป้อนข้อมูล'!E1330&lt;'3 ค่าคะแนน'!$B$4,'3 ค่าคะแนน'!$E$5,'3 ค่าคะแนน'!$E$4))))))</f>
        <v>98.75</v>
      </c>
      <c r="F1330" s="109">
        <f>IF('4 ป้อนข้อมูล'!E1330&gt;=70,SUMIF(ปันส่วน!$A$5:$A$16,D1330,ปันส่วน!$F$5:$F$16),0)</f>
        <v>966.95</v>
      </c>
      <c r="G1330" s="109">
        <f>SUMIFS(ปันส่วน2!$C$3:$C$20,ปันส่วน2!$A$3:$A$20,D1330,ปันส่วน2!$B$3:$B$20,E1330)</f>
        <v>2404.8449999999998</v>
      </c>
      <c r="H1330" s="109">
        <f t="shared" si="20"/>
        <v>3371.7950000000001</v>
      </c>
    </row>
    <row r="1331" spans="1:8">
      <c r="A1331" s="69">
        <v>1328</v>
      </c>
      <c r="B1331" s="82" t="str">
        <f>IF('4 ป้อนข้อมูล'!B1331&lt;&gt;"",'4 ป้อนข้อมูล'!B1331," ")</f>
        <v>โรงเรียนบ้านโหล๊ะหาร</v>
      </c>
      <c r="C1331" s="81" t="str">
        <f>IF('4 ป้อนข้อมูล'!C1331&lt;&gt;"",'4 ป้อนข้อมูล'!C1331," ")</f>
        <v>นายสมเจียร  ดำชื่น</v>
      </c>
      <c r="D1331" s="69">
        <f>IF('4 ป้อนข้อมูล'!D1331&lt;&gt;"",'4 ป้อนข้อมูล'!D1331," ")</f>
        <v>2</v>
      </c>
      <c r="E1331" s="71">
        <f>IF('4 ป้อนข้อมูล'!E1331&lt;'3 ค่าคะแนน'!$B$9,0,IF('4 ป้อนข้อมูล'!E1331&lt;'3 ค่าคะแนน'!$B$8,'3 ค่าคะแนน'!$E$9,IF('4 ป้อนข้อมูล'!E1331&lt;'3 ค่าคะแนน'!$B$7,'3 ค่าคะแนน'!$E$8,IF('4 ป้อนข้อมูล'!E1331&lt;'3 ค่าคะแนน'!$B$6,'3 ค่าคะแนน'!$E$7,IF('4 ป้อนข้อมูล'!E1331&lt;'3 ค่าคะแนน'!$B$5,'3 ค่าคะแนน'!$E$6,IF('4 ป้อนข้อมูล'!E1331&lt;'3 ค่าคะแนน'!$B$4,'3 ค่าคะแนน'!$E$5,'3 ค่าคะแนน'!$E$4))))))</f>
        <v>98.75</v>
      </c>
      <c r="F1331" s="109">
        <f>IF('4 ป้อนข้อมูล'!E1331&gt;=70,SUMIF(ปันส่วน!$A$5:$A$16,D1331,ปันส่วน!$F$5:$F$16),0)</f>
        <v>865.33</v>
      </c>
      <c r="G1331" s="109">
        <f>SUMIFS(ปันส่วน2!$C$3:$C$20,ปันส่วน2!$A$3:$A$20,D1331,ปันส่วน2!$B$3:$B$20,E1331)</f>
        <v>1936.421</v>
      </c>
      <c r="H1331" s="109">
        <f t="shared" si="20"/>
        <v>2801.7510000000002</v>
      </c>
    </row>
    <row r="1332" spans="1:8">
      <c r="A1332" s="69">
        <v>1329</v>
      </c>
      <c r="B1332" s="82" t="str">
        <f>IF('4 ป้อนข้อมูล'!B1332&lt;&gt;"",'4 ป้อนข้อมูล'!B1332," ")</f>
        <v>โรงเรียนบ้านโหล๊ะหาร</v>
      </c>
      <c r="C1332" s="81" t="str">
        <f>IF('4 ป้อนข้อมูล'!C1332&lt;&gt;"",'4 ป้อนข้อมูล'!C1332," ")</f>
        <v>นายทักสันต์  จุลศิริ</v>
      </c>
      <c r="D1332" s="69">
        <f>IF('4 ป้อนข้อมูล'!D1332&lt;&gt;"",'4 ป้อนข้อมูล'!D1332," ")</f>
        <v>3</v>
      </c>
      <c r="E1332" s="71">
        <f>IF('4 ป้อนข้อมูล'!E1332&lt;'3 ค่าคะแนน'!$B$9,0,IF('4 ป้อนข้อมูล'!E1332&lt;'3 ค่าคะแนน'!$B$8,'3 ค่าคะแนน'!$E$9,IF('4 ป้อนข้อมูล'!E1332&lt;'3 ค่าคะแนน'!$B$7,'3 ค่าคะแนน'!$E$8,IF('4 ป้อนข้อมูล'!E1332&lt;'3 ค่าคะแนน'!$B$6,'3 ค่าคะแนน'!$E$7,IF('4 ป้อนข้อมูล'!E1332&lt;'3 ค่าคะแนน'!$B$5,'3 ค่าคะแนน'!$E$6,IF('4 ป้อนข้อมูล'!E1332&lt;'3 ค่าคะแนน'!$B$4,'3 ค่าคะแนน'!$E$5,'3 ค่าคะแนน'!$E$4))))))</f>
        <v>98.75</v>
      </c>
      <c r="F1332" s="109">
        <f>IF('4 ป้อนข้อมูล'!E1332&gt;=70,SUMIF(ปันส่วน!$A$5:$A$16,D1332,ปันส่วน!$F$5:$F$16),0)</f>
        <v>966.95</v>
      </c>
      <c r="G1332" s="109">
        <f>SUMIFS(ปันส่วน2!$C$3:$C$20,ปันส่วน2!$A$3:$A$20,D1332,ปันส่วน2!$B$3:$B$20,E1332)</f>
        <v>2404.8449999999998</v>
      </c>
      <c r="H1332" s="109">
        <f t="shared" si="20"/>
        <v>3371.7950000000001</v>
      </c>
    </row>
    <row r="1333" spans="1:8">
      <c r="A1333" s="69">
        <v>1330</v>
      </c>
      <c r="B1333" s="82" t="str">
        <f>IF('4 ป้อนข้อมูล'!B1333&lt;&gt;"",'4 ป้อนข้อมูล'!B1333," ")</f>
        <v>โรงเรียนบ้านโหล๊ะหาร</v>
      </c>
      <c r="C1333" s="81" t="str">
        <f>IF('4 ป้อนข้อมูล'!C1333&lt;&gt;"",'4 ป้อนข้อมูล'!C1333," ")</f>
        <v>น.ส.สุปราณี  หีมเขียว</v>
      </c>
      <c r="D1333" s="69">
        <f>IF('4 ป้อนข้อมูล'!D1333&lt;&gt;"",'4 ป้อนข้อมูล'!D1333," ")</f>
        <v>3</v>
      </c>
      <c r="E1333" s="71">
        <f>IF('4 ป้อนข้อมูล'!E1333&lt;'3 ค่าคะแนน'!$B$9,0,IF('4 ป้อนข้อมูล'!E1333&lt;'3 ค่าคะแนน'!$B$8,'3 ค่าคะแนน'!$E$9,IF('4 ป้อนข้อมูล'!E1333&lt;'3 ค่าคะแนน'!$B$7,'3 ค่าคะแนน'!$E$8,IF('4 ป้อนข้อมูล'!E1333&lt;'3 ค่าคะแนน'!$B$6,'3 ค่าคะแนน'!$E$7,IF('4 ป้อนข้อมูล'!E1333&lt;'3 ค่าคะแนน'!$B$5,'3 ค่าคะแนน'!$E$6,IF('4 ป้อนข้อมูล'!E1333&lt;'3 ค่าคะแนน'!$B$4,'3 ค่าคะแนน'!$E$5,'3 ค่าคะแนน'!$E$4))))))</f>
        <v>98.75</v>
      </c>
      <c r="F1333" s="109">
        <f>IF('4 ป้อนข้อมูล'!E1333&gt;=70,SUMIF(ปันส่วน!$A$5:$A$16,D1333,ปันส่วน!$F$5:$F$16),0)</f>
        <v>966.95</v>
      </c>
      <c r="G1333" s="109">
        <f>SUMIFS(ปันส่วน2!$C$3:$C$20,ปันส่วน2!$A$3:$A$20,D1333,ปันส่วน2!$B$3:$B$20,E1333)</f>
        <v>2404.8449999999998</v>
      </c>
      <c r="H1333" s="109">
        <f t="shared" si="20"/>
        <v>3371.7950000000001</v>
      </c>
    </row>
    <row r="1334" spans="1:8">
      <c r="A1334" s="69">
        <v>1331</v>
      </c>
      <c r="B1334" s="82" t="str">
        <f>IF('4 ป้อนข้อมูล'!B1334&lt;&gt;"",'4 ป้อนข้อมูล'!B1334," ")</f>
        <v>โรงเรียนบ้านโหล๊ะหาร</v>
      </c>
      <c r="C1334" s="81" t="str">
        <f>IF('4 ป้อนข้อมูล'!C1334&lt;&gt;"",'4 ป้อนข้อมูล'!C1334," ")</f>
        <v>น.ส.นัฎกานต์  ไชยนุรักษ์</v>
      </c>
      <c r="D1334" s="69">
        <f>IF('4 ป้อนข้อมูล'!D1334&lt;&gt;"",'4 ป้อนข้อมูล'!D1334," ")</f>
        <v>3</v>
      </c>
      <c r="E1334" s="71">
        <f>IF('4 ป้อนข้อมูล'!E1334&lt;'3 ค่าคะแนน'!$B$9,0,IF('4 ป้อนข้อมูล'!E1334&lt;'3 ค่าคะแนน'!$B$8,'3 ค่าคะแนน'!$E$9,IF('4 ป้อนข้อมูล'!E1334&lt;'3 ค่าคะแนน'!$B$7,'3 ค่าคะแนน'!$E$8,IF('4 ป้อนข้อมูล'!E1334&lt;'3 ค่าคะแนน'!$B$6,'3 ค่าคะแนน'!$E$7,IF('4 ป้อนข้อมูล'!E1334&lt;'3 ค่าคะแนน'!$B$5,'3 ค่าคะแนน'!$E$6,IF('4 ป้อนข้อมูล'!E1334&lt;'3 ค่าคะแนน'!$B$4,'3 ค่าคะแนน'!$E$5,'3 ค่าคะแนน'!$E$4))))))</f>
        <v>98.75</v>
      </c>
      <c r="F1334" s="109">
        <f>IF('4 ป้อนข้อมูล'!E1334&gt;=70,SUMIF(ปันส่วน!$A$5:$A$16,D1334,ปันส่วน!$F$5:$F$16),0)</f>
        <v>966.95</v>
      </c>
      <c r="G1334" s="109">
        <f>SUMIFS(ปันส่วน2!$C$3:$C$20,ปันส่วน2!$A$3:$A$20,D1334,ปันส่วน2!$B$3:$B$20,E1334)</f>
        <v>2404.8449999999998</v>
      </c>
      <c r="H1334" s="109">
        <f t="shared" si="20"/>
        <v>3371.7950000000001</v>
      </c>
    </row>
    <row r="1335" spans="1:8">
      <c r="A1335" s="69">
        <v>1332</v>
      </c>
      <c r="B1335" s="82" t="str">
        <f>IF('4 ป้อนข้อมูล'!B1335&lt;&gt;"",'4 ป้อนข้อมูล'!B1335," ")</f>
        <v>โรงเรียนบ้านโหล๊ะหาร</v>
      </c>
      <c r="C1335" s="81" t="str">
        <f>IF('4 ป้อนข้อมูล'!C1335&lt;&gt;"",'4 ป้อนข้อมูล'!C1335," ")</f>
        <v>นายภิรมย์  บุญรอด</v>
      </c>
      <c r="D1335" s="69">
        <f>IF('4 ป้อนข้อมูล'!D1335&lt;&gt;"",'4 ป้อนข้อมูล'!D1335," ")</f>
        <v>2</v>
      </c>
      <c r="E1335" s="71">
        <f>IF('4 ป้อนข้อมูล'!E1335&lt;'3 ค่าคะแนน'!$B$9,0,IF('4 ป้อนข้อมูล'!E1335&lt;'3 ค่าคะแนน'!$B$8,'3 ค่าคะแนน'!$E$9,IF('4 ป้อนข้อมูล'!E1335&lt;'3 ค่าคะแนน'!$B$7,'3 ค่าคะแนน'!$E$8,IF('4 ป้อนข้อมูล'!E1335&lt;'3 ค่าคะแนน'!$B$6,'3 ค่าคะแนน'!$E$7,IF('4 ป้อนข้อมูล'!E1335&lt;'3 ค่าคะแนน'!$B$5,'3 ค่าคะแนน'!$E$6,IF('4 ป้อนข้อมูล'!E1335&lt;'3 ค่าคะแนน'!$B$4,'3 ค่าคะแนน'!$E$5,'3 ค่าคะแนน'!$E$4))))))</f>
        <v>98.75</v>
      </c>
      <c r="F1335" s="109">
        <f>IF('4 ป้อนข้อมูล'!E1335&gt;=70,SUMIF(ปันส่วน!$A$5:$A$16,D1335,ปันส่วน!$F$5:$F$16),0)</f>
        <v>865.33</v>
      </c>
      <c r="G1335" s="109">
        <f>SUMIFS(ปันส่วน2!$C$3:$C$20,ปันส่วน2!$A$3:$A$20,D1335,ปันส่วน2!$B$3:$B$20,E1335)</f>
        <v>1936.421</v>
      </c>
      <c r="H1335" s="109">
        <f t="shared" si="20"/>
        <v>2801.7510000000002</v>
      </c>
    </row>
    <row r="1336" spans="1:8">
      <c r="A1336" s="69">
        <v>1333</v>
      </c>
      <c r="B1336" s="82" t="str">
        <f>IF('4 ป้อนข้อมูล'!B1336&lt;&gt;"",'4 ป้อนข้อมูล'!B1336," ")</f>
        <v>โรงเรียนบ้านโหล๊ะหาร</v>
      </c>
      <c r="C1336" s="81" t="str">
        <f>IF('4 ป้อนข้อมูล'!C1336&lt;&gt;"",'4 ป้อนข้อมูล'!C1336," ")</f>
        <v>น.ส.แอนนา  เพชรกาศ</v>
      </c>
      <c r="D1336" s="69">
        <f>IF('4 ป้อนข้อมูล'!D1336&lt;&gt;"",'4 ป้อนข้อมูล'!D1336," ")</f>
        <v>2</v>
      </c>
      <c r="E1336" s="71">
        <f>IF('4 ป้อนข้อมูล'!E1336&lt;'3 ค่าคะแนน'!$B$9,0,IF('4 ป้อนข้อมูล'!E1336&lt;'3 ค่าคะแนน'!$B$8,'3 ค่าคะแนน'!$E$9,IF('4 ป้อนข้อมูล'!E1336&lt;'3 ค่าคะแนน'!$B$7,'3 ค่าคะแนน'!$E$8,IF('4 ป้อนข้อมูล'!E1336&lt;'3 ค่าคะแนน'!$B$6,'3 ค่าคะแนน'!$E$7,IF('4 ป้อนข้อมูล'!E1336&lt;'3 ค่าคะแนน'!$B$5,'3 ค่าคะแนน'!$E$6,IF('4 ป้อนข้อมูล'!E1336&lt;'3 ค่าคะแนน'!$B$4,'3 ค่าคะแนน'!$E$5,'3 ค่าคะแนน'!$E$4))))))</f>
        <v>100</v>
      </c>
      <c r="F1336" s="109">
        <f>IF('4 ป้อนข้อมูล'!E1336&gt;=70,SUMIF(ปันส่วน!$A$5:$A$16,D1336,ปันส่วน!$F$5:$F$16),0)</f>
        <v>865.33</v>
      </c>
      <c r="G1336" s="109">
        <f>SUMIFS(ปันส่วน2!$C$3:$C$20,ปันส่วน2!$A$3:$A$20,D1336,ปันส่วน2!$B$3:$B$20,E1336)</f>
        <v>1960.933</v>
      </c>
      <c r="H1336" s="109">
        <f t="shared" si="20"/>
        <v>2826.2629999999999</v>
      </c>
    </row>
    <row r="1337" spans="1:8">
      <c r="A1337" s="69">
        <v>1334</v>
      </c>
      <c r="B1337" s="82" t="str">
        <f>IF('4 ป้อนข้อมูล'!B1337&lt;&gt;"",'4 ป้อนข้อมูล'!B1337," ")</f>
        <v>โรงเรียนบ้านโหล๊ะหาร</v>
      </c>
      <c r="C1337" s="81" t="str">
        <f>IF('4 ป้อนข้อมูล'!C1337&lt;&gt;"",'4 ป้อนข้อมูล'!C1337," ")</f>
        <v>น.ส.พรวิภา  ปานแก้ว</v>
      </c>
      <c r="D1337" s="69">
        <f>IF('4 ป้อนข้อมูล'!D1337&lt;&gt;"",'4 ป้อนข้อมูล'!D1337," ")</f>
        <v>3</v>
      </c>
      <c r="E1337" s="71">
        <f>IF('4 ป้อนข้อมูล'!E1337&lt;'3 ค่าคะแนน'!$B$9,0,IF('4 ป้อนข้อมูล'!E1337&lt;'3 ค่าคะแนน'!$B$8,'3 ค่าคะแนน'!$E$9,IF('4 ป้อนข้อมูล'!E1337&lt;'3 ค่าคะแนน'!$B$7,'3 ค่าคะแนน'!$E$8,IF('4 ป้อนข้อมูล'!E1337&lt;'3 ค่าคะแนน'!$B$6,'3 ค่าคะแนน'!$E$7,IF('4 ป้อนข้อมูล'!E1337&lt;'3 ค่าคะแนน'!$B$5,'3 ค่าคะแนน'!$E$6,IF('4 ป้อนข้อมูล'!E1337&lt;'3 ค่าคะแนน'!$B$4,'3 ค่าคะแนน'!$E$5,'3 ค่าคะแนน'!$E$4))))))</f>
        <v>98.75</v>
      </c>
      <c r="F1337" s="109">
        <f>IF('4 ป้อนข้อมูล'!E1337&gt;=70,SUMIF(ปันส่วน!$A$5:$A$16,D1337,ปันส่วน!$F$5:$F$16),0)</f>
        <v>966.95</v>
      </c>
      <c r="G1337" s="109">
        <f>SUMIFS(ปันส่วน2!$C$3:$C$20,ปันส่วน2!$A$3:$A$20,D1337,ปันส่วน2!$B$3:$B$20,E1337)</f>
        <v>2404.8449999999998</v>
      </c>
      <c r="H1337" s="109">
        <f t="shared" si="20"/>
        <v>3371.7950000000001</v>
      </c>
    </row>
    <row r="1338" spans="1:8">
      <c r="A1338" s="69">
        <v>1335</v>
      </c>
      <c r="B1338" s="82" t="str">
        <f>IF('4 ป้อนข้อมูล'!B1338&lt;&gt;"",'4 ป้อนข้อมูล'!B1338," ")</f>
        <v>โรงเรียนบ้านโหล๊ะหาร</v>
      </c>
      <c r="C1338" s="81" t="str">
        <f>IF('4 ป้อนข้อมูล'!C1338&lt;&gt;"",'4 ป้อนข้อมูล'!C1338," ")</f>
        <v>นางนิตยา  เกตุนิ่ม</v>
      </c>
      <c r="D1338" s="69">
        <f>IF('4 ป้อนข้อมูล'!D1338&lt;&gt;"",'4 ป้อนข้อมูล'!D1338," ")</f>
        <v>2</v>
      </c>
      <c r="E1338" s="71">
        <f>IF('4 ป้อนข้อมูล'!E1338&lt;'3 ค่าคะแนน'!$B$9,0,IF('4 ป้อนข้อมูล'!E1338&lt;'3 ค่าคะแนน'!$B$8,'3 ค่าคะแนน'!$E$9,IF('4 ป้อนข้อมูล'!E1338&lt;'3 ค่าคะแนน'!$B$7,'3 ค่าคะแนน'!$E$8,IF('4 ป้อนข้อมูล'!E1338&lt;'3 ค่าคะแนน'!$B$6,'3 ค่าคะแนน'!$E$7,IF('4 ป้อนข้อมูล'!E1338&lt;'3 ค่าคะแนน'!$B$5,'3 ค่าคะแนน'!$E$6,IF('4 ป้อนข้อมูล'!E1338&lt;'3 ค่าคะแนน'!$B$4,'3 ค่าคะแนน'!$E$5,'3 ค่าคะแนน'!$E$4))))))</f>
        <v>98.75</v>
      </c>
      <c r="F1338" s="109">
        <f>IF('4 ป้อนข้อมูล'!E1338&gt;=70,SUMIF(ปันส่วน!$A$5:$A$16,D1338,ปันส่วน!$F$5:$F$16),0)</f>
        <v>865.33</v>
      </c>
      <c r="G1338" s="109">
        <f>SUMIFS(ปันส่วน2!$C$3:$C$20,ปันส่วน2!$A$3:$A$20,D1338,ปันส่วน2!$B$3:$B$20,E1338)</f>
        <v>1936.421</v>
      </c>
      <c r="H1338" s="109">
        <f t="shared" si="20"/>
        <v>2801.7510000000002</v>
      </c>
    </row>
    <row r="1339" spans="1:8">
      <c r="A1339" s="69">
        <v>1336</v>
      </c>
      <c r="B1339" s="82" t="str">
        <f>IF('4 ป้อนข้อมูล'!B1339&lt;&gt;"",'4 ป้อนข้อมูล'!B1339," ")</f>
        <v>โรงเรียนบ้านโหล๊ะหาร</v>
      </c>
      <c r="C1339" s="81" t="str">
        <f>IF('4 ป้อนข้อมูล'!C1339&lt;&gt;"",'4 ป้อนข้อมูล'!C1339," ")</f>
        <v>นายสมภพ  เดชอุดม</v>
      </c>
      <c r="D1339" s="69">
        <f>IF('4 ป้อนข้อมูล'!D1339&lt;&gt;"",'4 ป้อนข้อมูล'!D1339," ")</f>
        <v>2</v>
      </c>
      <c r="E1339" s="71">
        <f>IF('4 ป้อนข้อมูล'!E1339&lt;'3 ค่าคะแนน'!$B$9,0,IF('4 ป้อนข้อมูล'!E1339&lt;'3 ค่าคะแนน'!$B$8,'3 ค่าคะแนน'!$E$9,IF('4 ป้อนข้อมูล'!E1339&lt;'3 ค่าคะแนน'!$B$7,'3 ค่าคะแนน'!$E$8,IF('4 ป้อนข้อมูล'!E1339&lt;'3 ค่าคะแนน'!$B$6,'3 ค่าคะแนน'!$E$7,IF('4 ป้อนข้อมูล'!E1339&lt;'3 ค่าคะแนน'!$B$5,'3 ค่าคะแนน'!$E$6,IF('4 ป้อนข้อมูล'!E1339&lt;'3 ค่าคะแนน'!$B$4,'3 ค่าคะแนน'!$E$5,'3 ค่าคะแนน'!$E$4))))))</f>
        <v>98.75</v>
      </c>
      <c r="F1339" s="109">
        <f>IF('4 ป้อนข้อมูล'!E1339&gt;=70,SUMIF(ปันส่วน!$A$5:$A$16,D1339,ปันส่วน!$F$5:$F$16),0)</f>
        <v>865.33</v>
      </c>
      <c r="G1339" s="109">
        <f>SUMIFS(ปันส่วน2!$C$3:$C$20,ปันส่วน2!$A$3:$A$20,D1339,ปันส่วน2!$B$3:$B$20,E1339)</f>
        <v>1936.421</v>
      </c>
      <c r="H1339" s="109">
        <f t="shared" si="20"/>
        <v>2801.7510000000002</v>
      </c>
    </row>
    <row r="1340" spans="1:8">
      <c r="A1340" s="69">
        <v>1337</v>
      </c>
      <c r="B1340" s="82" t="str">
        <f>IF('4 ป้อนข้อมูล'!B1340&lt;&gt;"",'4 ป้อนข้อมูล'!B1340," ")</f>
        <v>โรงเรียนบ้านโหล๊ะหาร</v>
      </c>
      <c r="C1340" s="81" t="str">
        <f>IF('4 ป้อนข้อมูล'!C1340&lt;&gt;"",'4 ป้อนข้อมูล'!C1340," ")</f>
        <v>นางอารีฉะห์  อุดหลี</v>
      </c>
      <c r="D1340" s="69">
        <f>IF('4 ป้อนข้อมูล'!D1340&lt;&gt;"",'4 ป้อนข้อมูล'!D1340," ")</f>
        <v>2</v>
      </c>
      <c r="E1340" s="71">
        <f>IF('4 ป้อนข้อมูล'!E1340&lt;'3 ค่าคะแนน'!$B$9,0,IF('4 ป้อนข้อมูล'!E1340&lt;'3 ค่าคะแนน'!$B$8,'3 ค่าคะแนน'!$E$9,IF('4 ป้อนข้อมูล'!E1340&lt;'3 ค่าคะแนน'!$B$7,'3 ค่าคะแนน'!$E$8,IF('4 ป้อนข้อมูล'!E1340&lt;'3 ค่าคะแนน'!$B$6,'3 ค่าคะแนน'!$E$7,IF('4 ป้อนข้อมูล'!E1340&lt;'3 ค่าคะแนน'!$B$5,'3 ค่าคะแนน'!$E$6,IF('4 ป้อนข้อมูล'!E1340&lt;'3 ค่าคะแนน'!$B$4,'3 ค่าคะแนน'!$E$5,'3 ค่าคะแนน'!$E$4))))))</f>
        <v>98.75</v>
      </c>
      <c r="F1340" s="109">
        <f>IF('4 ป้อนข้อมูล'!E1340&gt;=70,SUMIF(ปันส่วน!$A$5:$A$16,D1340,ปันส่วน!$F$5:$F$16),0)</f>
        <v>865.33</v>
      </c>
      <c r="G1340" s="109">
        <f>SUMIFS(ปันส่วน2!$C$3:$C$20,ปันส่วน2!$A$3:$A$20,D1340,ปันส่วน2!$B$3:$B$20,E1340)</f>
        <v>1936.421</v>
      </c>
      <c r="H1340" s="109">
        <f t="shared" si="20"/>
        <v>2801.7510000000002</v>
      </c>
    </row>
    <row r="1341" spans="1:8">
      <c r="A1341" s="69">
        <v>1338</v>
      </c>
      <c r="B1341" s="82" t="str">
        <f>IF('4 ป้อนข้อมูล'!B1341&lt;&gt;"",'4 ป้อนข้อมูล'!B1341," ")</f>
        <v>โรงเรียนบ้านโหล๊ะหาร</v>
      </c>
      <c r="C1341" s="81" t="str">
        <f>IF('4 ป้อนข้อมูล'!C1341&lt;&gt;"",'4 ป้อนข้อมูล'!C1341," ")</f>
        <v>นางจันทนา  เส็นติระ</v>
      </c>
      <c r="D1341" s="69">
        <f>IF('4 ป้อนข้อมูล'!D1341&lt;&gt;"",'4 ป้อนข้อมูล'!D1341," ")</f>
        <v>2</v>
      </c>
      <c r="E1341" s="71">
        <f>IF('4 ป้อนข้อมูล'!E1341&lt;'3 ค่าคะแนน'!$B$9,0,IF('4 ป้อนข้อมูล'!E1341&lt;'3 ค่าคะแนน'!$B$8,'3 ค่าคะแนน'!$E$9,IF('4 ป้อนข้อมูล'!E1341&lt;'3 ค่าคะแนน'!$B$7,'3 ค่าคะแนน'!$E$8,IF('4 ป้อนข้อมูล'!E1341&lt;'3 ค่าคะแนน'!$B$6,'3 ค่าคะแนน'!$E$7,IF('4 ป้อนข้อมูล'!E1341&lt;'3 ค่าคะแนน'!$B$5,'3 ค่าคะแนน'!$E$6,IF('4 ป้อนข้อมูล'!E1341&lt;'3 ค่าคะแนน'!$B$4,'3 ค่าคะแนน'!$E$5,'3 ค่าคะแนน'!$E$4))))))</f>
        <v>98.75</v>
      </c>
      <c r="F1341" s="109">
        <f>IF('4 ป้อนข้อมูล'!E1341&gt;=70,SUMIF(ปันส่วน!$A$5:$A$16,D1341,ปันส่วน!$F$5:$F$16),0)</f>
        <v>865.33</v>
      </c>
      <c r="G1341" s="109">
        <f>SUMIFS(ปันส่วน2!$C$3:$C$20,ปันส่วน2!$A$3:$A$20,D1341,ปันส่วน2!$B$3:$B$20,E1341)</f>
        <v>1936.421</v>
      </c>
      <c r="H1341" s="109">
        <f t="shared" si="20"/>
        <v>2801.7510000000002</v>
      </c>
    </row>
    <row r="1342" spans="1:8">
      <c r="A1342" s="69">
        <v>1339</v>
      </c>
      <c r="B1342" s="82" t="str">
        <f>IF('4 ป้อนข้อมูล'!B1342&lt;&gt;"",'4 ป้อนข้อมูล'!B1342," ")</f>
        <v>โรงเรียนบ้านโหล๊ะหาร</v>
      </c>
      <c r="C1342" s="81" t="str">
        <f>IF('4 ป้อนข้อมูล'!C1342&lt;&gt;"",'4 ป้อนข้อมูล'!C1342," ")</f>
        <v>นายชัยยา  ชูจันทร์</v>
      </c>
      <c r="D1342" s="69">
        <f>IF('4 ป้อนข้อมูล'!D1342&lt;&gt;"",'4 ป้อนข้อมูล'!D1342," ")</f>
        <v>2</v>
      </c>
      <c r="E1342" s="71">
        <f>IF('4 ป้อนข้อมูล'!E1342&lt;'3 ค่าคะแนน'!$B$9,0,IF('4 ป้อนข้อมูล'!E1342&lt;'3 ค่าคะแนน'!$B$8,'3 ค่าคะแนน'!$E$9,IF('4 ป้อนข้อมูล'!E1342&lt;'3 ค่าคะแนน'!$B$7,'3 ค่าคะแนน'!$E$8,IF('4 ป้อนข้อมูล'!E1342&lt;'3 ค่าคะแนน'!$B$6,'3 ค่าคะแนน'!$E$7,IF('4 ป้อนข้อมูล'!E1342&lt;'3 ค่าคะแนน'!$B$5,'3 ค่าคะแนน'!$E$6,IF('4 ป้อนข้อมูล'!E1342&lt;'3 ค่าคะแนน'!$B$4,'3 ค่าคะแนน'!$E$5,'3 ค่าคะแนน'!$E$4))))))</f>
        <v>98.75</v>
      </c>
      <c r="F1342" s="109">
        <f>IF('4 ป้อนข้อมูล'!E1342&gt;=70,SUMIF(ปันส่วน!$A$5:$A$16,D1342,ปันส่วน!$F$5:$F$16),0)</f>
        <v>865.33</v>
      </c>
      <c r="G1342" s="109">
        <f>SUMIFS(ปันส่วน2!$C$3:$C$20,ปันส่วน2!$A$3:$A$20,D1342,ปันส่วน2!$B$3:$B$20,E1342)</f>
        <v>1936.421</v>
      </c>
      <c r="H1342" s="109">
        <f t="shared" si="20"/>
        <v>2801.7510000000002</v>
      </c>
    </row>
    <row r="1343" spans="1:8">
      <c r="A1343" s="69">
        <v>1340</v>
      </c>
      <c r="B1343" s="82" t="str">
        <f>IF('4 ป้อนข้อมูล'!B1343&lt;&gt;"",'4 ป้อนข้อมูล'!B1343," ")</f>
        <v>โรงเรียนบ้านโหล๊ะหาร</v>
      </c>
      <c r="C1343" s="81" t="str">
        <f>IF('4 ป้อนข้อมูล'!C1343&lt;&gt;"",'4 ป้อนข้อมูล'!C1343," ")</f>
        <v>นางรอฮะนีย์  เจริญฤทธิ์</v>
      </c>
      <c r="D1343" s="69">
        <f>IF('4 ป้อนข้อมูล'!D1343&lt;&gt;"",'4 ป้อนข้อมูล'!D1343," ")</f>
        <v>3</v>
      </c>
      <c r="E1343" s="71">
        <f>IF('4 ป้อนข้อมูล'!E1343&lt;'3 ค่าคะแนน'!$B$9,0,IF('4 ป้อนข้อมูล'!E1343&lt;'3 ค่าคะแนน'!$B$8,'3 ค่าคะแนน'!$E$9,IF('4 ป้อนข้อมูล'!E1343&lt;'3 ค่าคะแนน'!$B$7,'3 ค่าคะแนน'!$E$8,IF('4 ป้อนข้อมูล'!E1343&lt;'3 ค่าคะแนน'!$B$6,'3 ค่าคะแนน'!$E$7,IF('4 ป้อนข้อมูล'!E1343&lt;'3 ค่าคะแนน'!$B$5,'3 ค่าคะแนน'!$E$6,IF('4 ป้อนข้อมูล'!E1343&lt;'3 ค่าคะแนน'!$B$4,'3 ค่าคะแนน'!$E$5,'3 ค่าคะแนน'!$E$4))))))</f>
        <v>98.75</v>
      </c>
      <c r="F1343" s="109">
        <f>IF('4 ป้อนข้อมูล'!E1343&gt;=70,SUMIF(ปันส่วน!$A$5:$A$16,D1343,ปันส่วน!$F$5:$F$16),0)</f>
        <v>966.95</v>
      </c>
      <c r="G1343" s="109">
        <f>SUMIFS(ปันส่วน2!$C$3:$C$20,ปันส่วน2!$A$3:$A$20,D1343,ปันส่วน2!$B$3:$B$20,E1343)</f>
        <v>2404.8449999999998</v>
      </c>
      <c r="H1343" s="109">
        <f t="shared" si="20"/>
        <v>3371.7950000000001</v>
      </c>
    </row>
    <row r="1344" spans="1:8">
      <c r="A1344" s="69">
        <v>1341</v>
      </c>
      <c r="B1344" s="82" t="str">
        <f>IF('4 ป้อนข้อมูล'!B1344&lt;&gt;"",'4 ป้อนข้อมูล'!B1344," ")</f>
        <v>โรงเรียนมิตรมวลชน 1</v>
      </c>
      <c r="C1344" s="81" t="str">
        <f>IF('4 ป้อนข้อมูล'!C1344&lt;&gt;"",'4 ป้อนข้อมูล'!C1344," ")</f>
        <v>นายอนุวัตร  ธรรมวาโร</v>
      </c>
      <c r="D1344" s="69">
        <f>IF('4 ป้อนข้อมูล'!D1344&lt;&gt;"",'4 ป้อนข้อมูล'!D1344," ")</f>
        <v>2</v>
      </c>
      <c r="E1344" s="71">
        <f>IF('4 ป้อนข้อมูล'!E1344&lt;'3 ค่าคะแนน'!$B$9,0,IF('4 ป้อนข้อมูล'!E1344&lt;'3 ค่าคะแนน'!$B$8,'3 ค่าคะแนน'!$E$9,IF('4 ป้อนข้อมูล'!E1344&lt;'3 ค่าคะแนน'!$B$7,'3 ค่าคะแนน'!$E$8,IF('4 ป้อนข้อมูล'!E1344&lt;'3 ค่าคะแนน'!$B$6,'3 ค่าคะแนน'!$E$7,IF('4 ป้อนข้อมูล'!E1344&lt;'3 ค่าคะแนน'!$B$5,'3 ค่าคะแนน'!$E$6,IF('4 ป้อนข้อมูล'!E1344&lt;'3 ค่าคะแนน'!$B$4,'3 ค่าคะแนน'!$E$5,'3 ค่าคะแนน'!$E$4))))))</f>
        <v>98.75</v>
      </c>
      <c r="F1344" s="109">
        <f>IF('4 ป้อนข้อมูล'!E1344&gt;=70,SUMIF(ปันส่วน!$A$5:$A$16,D1344,ปันส่วน!$F$5:$F$16),0)</f>
        <v>865.33</v>
      </c>
      <c r="G1344" s="109">
        <f>SUMIFS(ปันส่วน2!$C$3:$C$20,ปันส่วน2!$A$3:$A$20,D1344,ปันส่วน2!$B$3:$B$20,E1344)</f>
        <v>1936.421</v>
      </c>
      <c r="H1344" s="109">
        <f t="shared" si="20"/>
        <v>2801.7510000000002</v>
      </c>
    </row>
    <row r="1345" spans="1:8">
      <c r="A1345" s="69">
        <v>1342</v>
      </c>
      <c r="B1345" s="82" t="str">
        <f>IF('4 ป้อนข้อมูล'!B1345&lt;&gt;"",'4 ป้อนข้อมูล'!B1345," ")</f>
        <v>โรงเรียนมิตรมวลชน 1</v>
      </c>
      <c r="C1345" s="81" t="str">
        <f>IF('4 ป้อนข้อมูล'!C1345&lt;&gt;"",'4 ป้อนข้อมูล'!C1345," ")</f>
        <v>นางนิฤมล  สายสินธุ์</v>
      </c>
      <c r="D1345" s="69">
        <f>IF('4 ป้อนข้อมูล'!D1345&lt;&gt;"",'4 ป้อนข้อมูล'!D1345," ")</f>
        <v>2</v>
      </c>
      <c r="E1345" s="71">
        <f>IF('4 ป้อนข้อมูล'!E1345&lt;'3 ค่าคะแนน'!$B$9,0,IF('4 ป้อนข้อมูล'!E1345&lt;'3 ค่าคะแนน'!$B$8,'3 ค่าคะแนน'!$E$9,IF('4 ป้อนข้อมูล'!E1345&lt;'3 ค่าคะแนน'!$B$7,'3 ค่าคะแนน'!$E$8,IF('4 ป้อนข้อมูล'!E1345&lt;'3 ค่าคะแนน'!$B$6,'3 ค่าคะแนน'!$E$7,IF('4 ป้อนข้อมูล'!E1345&lt;'3 ค่าคะแนน'!$B$5,'3 ค่าคะแนน'!$E$6,IF('4 ป้อนข้อมูล'!E1345&lt;'3 ค่าคะแนน'!$B$4,'3 ค่าคะแนน'!$E$5,'3 ค่าคะแนน'!$E$4))))))</f>
        <v>98.75</v>
      </c>
      <c r="F1345" s="109">
        <f>IF('4 ป้อนข้อมูล'!E1345&gt;=70,SUMIF(ปันส่วน!$A$5:$A$16,D1345,ปันส่วน!$F$5:$F$16),0)</f>
        <v>865.33</v>
      </c>
      <c r="G1345" s="109">
        <f>SUMIFS(ปันส่วน2!$C$3:$C$20,ปันส่วน2!$A$3:$A$20,D1345,ปันส่วน2!$B$3:$B$20,E1345)</f>
        <v>1936.421</v>
      </c>
      <c r="H1345" s="109">
        <f t="shared" si="20"/>
        <v>2801.7510000000002</v>
      </c>
    </row>
    <row r="1346" spans="1:8">
      <c r="A1346" s="69">
        <v>1343</v>
      </c>
      <c r="B1346" s="82" t="str">
        <f>IF('4 ป้อนข้อมูล'!B1346&lt;&gt;"",'4 ป้อนข้อมูล'!B1346," ")</f>
        <v>โรงเรียนมิตรมวลชน 1</v>
      </c>
      <c r="C1346" s="81" t="str">
        <f>IF('4 ป้อนข้อมูล'!C1346&lt;&gt;"",'4 ป้อนข้อมูล'!C1346," ")</f>
        <v>นางเสาวณี  ไชยรักษ์</v>
      </c>
      <c r="D1346" s="69">
        <f>IF('4 ป้อนข้อมูล'!D1346&lt;&gt;"",'4 ป้อนข้อมูล'!D1346," ")</f>
        <v>2</v>
      </c>
      <c r="E1346" s="71">
        <f>IF('4 ป้อนข้อมูล'!E1346&lt;'3 ค่าคะแนน'!$B$9,0,IF('4 ป้อนข้อมูล'!E1346&lt;'3 ค่าคะแนน'!$B$8,'3 ค่าคะแนน'!$E$9,IF('4 ป้อนข้อมูล'!E1346&lt;'3 ค่าคะแนน'!$B$7,'3 ค่าคะแนน'!$E$8,IF('4 ป้อนข้อมูล'!E1346&lt;'3 ค่าคะแนน'!$B$6,'3 ค่าคะแนน'!$E$7,IF('4 ป้อนข้อมูล'!E1346&lt;'3 ค่าคะแนน'!$B$5,'3 ค่าคะแนน'!$E$6,IF('4 ป้อนข้อมูล'!E1346&lt;'3 ค่าคะแนน'!$B$4,'3 ค่าคะแนน'!$E$5,'3 ค่าคะแนน'!$E$4))))))</f>
        <v>98.75</v>
      </c>
      <c r="F1346" s="109">
        <f>IF('4 ป้อนข้อมูล'!E1346&gt;=70,SUMIF(ปันส่วน!$A$5:$A$16,D1346,ปันส่วน!$F$5:$F$16),0)</f>
        <v>865.33</v>
      </c>
      <c r="G1346" s="109">
        <f>SUMIFS(ปันส่วน2!$C$3:$C$20,ปันส่วน2!$A$3:$A$20,D1346,ปันส่วน2!$B$3:$B$20,E1346)</f>
        <v>1936.421</v>
      </c>
      <c r="H1346" s="109">
        <f t="shared" si="20"/>
        <v>2801.7510000000002</v>
      </c>
    </row>
    <row r="1347" spans="1:8">
      <c r="A1347" s="69">
        <v>1344</v>
      </c>
      <c r="B1347" s="82" t="str">
        <f>IF('4 ป้อนข้อมูล'!B1347&lt;&gt;"",'4 ป้อนข้อมูล'!B1347," ")</f>
        <v>โรงเรียนมิตรมวลชน 1</v>
      </c>
      <c r="C1347" s="81" t="str">
        <f>IF('4 ป้อนข้อมูล'!C1347&lt;&gt;"",'4 ป้อนข้อมูล'!C1347," ")</f>
        <v>นางวาริน  ไชยช่วย</v>
      </c>
      <c r="D1347" s="69">
        <f>IF('4 ป้อนข้อมูล'!D1347&lt;&gt;"",'4 ป้อนข้อมูล'!D1347," ")</f>
        <v>2</v>
      </c>
      <c r="E1347" s="71">
        <f>IF('4 ป้อนข้อมูล'!E1347&lt;'3 ค่าคะแนน'!$B$9,0,IF('4 ป้อนข้อมูล'!E1347&lt;'3 ค่าคะแนน'!$B$8,'3 ค่าคะแนน'!$E$9,IF('4 ป้อนข้อมูล'!E1347&lt;'3 ค่าคะแนน'!$B$7,'3 ค่าคะแนน'!$E$8,IF('4 ป้อนข้อมูล'!E1347&lt;'3 ค่าคะแนน'!$B$6,'3 ค่าคะแนน'!$E$7,IF('4 ป้อนข้อมูล'!E1347&lt;'3 ค่าคะแนน'!$B$5,'3 ค่าคะแนน'!$E$6,IF('4 ป้อนข้อมูล'!E1347&lt;'3 ค่าคะแนน'!$B$4,'3 ค่าคะแนน'!$E$5,'3 ค่าคะแนน'!$E$4))))))</f>
        <v>98.75</v>
      </c>
      <c r="F1347" s="109">
        <f>IF('4 ป้อนข้อมูล'!E1347&gt;=70,SUMIF(ปันส่วน!$A$5:$A$16,D1347,ปันส่วน!$F$5:$F$16),0)</f>
        <v>865.33</v>
      </c>
      <c r="G1347" s="109">
        <f>SUMIFS(ปันส่วน2!$C$3:$C$20,ปันส่วน2!$A$3:$A$20,D1347,ปันส่วน2!$B$3:$B$20,E1347)</f>
        <v>1936.421</v>
      </c>
      <c r="H1347" s="109">
        <f t="shared" si="20"/>
        <v>2801.7510000000002</v>
      </c>
    </row>
    <row r="1348" spans="1:8">
      <c r="A1348" s="69">
        <v>1345</v>
      </c>
      <c r="B1348" s="82" t="str">
        <f>IF('4 ป้อนข้อมูล'!B1348&lt;&gt;"",'4 ป้อนข้อมูล'!B1348," ")</f>
        <v>โรงเรียนมิตรมวลชน 1</v>
      </c>
      <c r="C1348" s="81" t="str">
        <f>IF('4 ป้อนข้อมูล'!C1348&lt;&gt;"",'4 ป้อนข้อมูล'!C1348," ")</f>
        <v>นางกาญจนา  แสงเมือง</v>
      </c>
      <c r="D1348" s="69">
        <f>IF('4 ป้อนข้อมูล'!D1348&lt;&gt;"",'4 ป้อนข้อมูล'!D1348," ")</f>
        <v>2</v>
      </c>
      <c r="E1348" s="71">
        <f>IF('4 ป้อนข้อมูล'!E1348&lt;'3 ค่าคะแนน'!$B$9,0,IF('4 ป้อนข้อมูล'!E1348&lt;'3 ค่าคะแนน'!$B$8,'3 ค่าคะแนน'!$E$9,IF('4 ป้อนข้อมูล'!E1348&lt;'3 ค่าคะแนน'!$B$7,'3 ค่าคะแนน'!$E$8,IF('4 ป้อนข้อมูล'!E1348&lt;'3 ค่าคะแนน'!$B$6,'3 ค่าคะแนน'!$E$7,IF('4 ป้อนข้อมูล'!E1348&lt;'3 ค่าคะแนน'!$B$5,'3 ค่าคะแนน'!$E$6,IF('4 ป้อนข้อมูล'!E1348&lt;'3 ค่าคะแนน'!$B$4,'3 ค่าคะแนน'!$E$5,'3 ค่าคะแนน'!$E$4))))))</f>
        <v>98.75</v>
      </c>
      <c r="F1348" s="109">
        <f>IF('4 ป้อนข้อมูล'!E1348&gt;=70,SUMIF(ปันส่วน!$A$5:$A$16,D1348,ปันส่วน!$F$5:$F$16),0)</f>
        <v>865.33</v>
      </c>
      <c r="G1348" s="109">
        <f>SUMIFS(ปันส่วน2!$C$3:$C$20,ปันส่วน2!$A$3:$A$20,D1348,ปันส่วน2!$B$3:$B$20,E1348)</f>
        <v>1936.421</v>
      </c>
      <c r="H1348" s="109">
        <f t="shared" si="20"/>
        <v>2801.7510000000002</v>
      </c>
    </row>
    <row r="1349" spans="1:8">
      <c r="A1349" s="69">
        <v>1346</v>
      </c>
      <c r="B1349" s="82" t="str">
        <f>IF('4 ป้อนข้อมูล'!B1349&lt;&gt;"",'4 ป้อนข้อมูล'!B1349," ")</f>
        <v>โรงเรียนมิตรมวลชน 1</v>
      </c>
      <c r="C1349" s="81" t="str">
        <f>IF('4 ป้อนข้อมูล'!C1349&lt;&gt;"",'4 ป้อนข้อมูล'!C1349," ")</f>
        <v>นางวรรณี  น้อยมุสิก</v>
      </c>
      <c r="D1349" s="69">
        <f>IF('4 ป้อนข้อมูล'!D1349&lt;&gt;"",'4 ป้อนข้อมูล'!D1349," ")</f>
        <v>2</v>
      </c>
      <c r="E1349" s="71">
        <f>IF('4 ป้อนข้อมูล'!E1349&lt;'3 ค่าคะแนน'!$B$9,0,IF('4 ป้อนข้อมูล'!E1349&lt;'3 ค่าคะแนน'!$B$8,'3 ค่าคะแนน'!$E$9,IF('4 ป้อนข้อมูล'!E1349&lt;'3 ค่าคะแนน'!$B$7,'3 ค่าคะแนน'!$E$8,IF('4 ป้อนข้อมูล'!E1349&lt;'3 ค่าคะแนน'!$B$6,'3 ค่าคะแนน'!$E$7,IF('4 ป้อนข้อมูล'!E1349&lt;'3 ค่าคะแนน'!$B$5,'3 ค่าคะแนน'!$E$6,IF('4 ป้อนข้อมูล'!E1349&lt;'3 ค่าคะแนน'!$B$4,'3 ค่าคะแนน'!$E$5,'3 ค่าคะแนน'!$E$4))))))</f>
        <v>98.75</v>
      </c>
      <c r="F1349" s="109">
        <f>IF('4 ป้อนข้อมูล'!E1349&gt;=70,SUMIF(ปันส่วน!$A$5:$A$16,D1349,ปันส่วน!$F$5:$F$16),0)</f>
        <v>865.33</v>
      </c>
      <c r="G1349" s="109">
        <f>SUMIFS(ปันส่วน2!$C$3:$C$20,ปันส่วน2!$A$3:$A$20,D1349,ปันส่วน2!$B$3:$B$20,E1349)</f>
        <v>1936.421</v>
      </c>
      <c r="H1349" s="109">
        <f t="shared" ref="H1349:H1412" si="21">SUM(F1349:G1349)</f>
        <v>2801.7510000000002</v>
      </c>
    </row>
    <row r="1350" spans="1:8">
      <c r="A1350" s="69">
        <v>1347</v>
      </c>
      <c r="B1350" s="82" t="str">
        <f>IF('4 ป้อนข้อมูล'!B1350&lt;&gt;"",'4 ป้อนข้อมูล'!B1350," ")</f>
        <v>โรงเรียนมิตรมวลชน 1</v>
      </c>
      <c r="C1350" s="81" t="str">
        <f>IF('4 ป้อนข้อมูล'!C1350&lt;&gt;"",'4 ป้อนข้อมูล'!C1350," ")</f>
        <v>นายสุริยา  มีสวัสดิ์</v>
      </c>
      <c r="D1350" s="69">
        <f>IF('4 ป้อนข้อมูล'!D1350&lt;&gt;"",'4 ป้อนข้อมูล'!D1350," ")</f>
        <v>2</v>
      </c>
      <c r="E1350" s="71">
        <f>IF('4 ป้อนข้อมูล'!E1350&lt;'3 ค่าคะแนน'!$B$9,0,IF('4 ป้อนข้อมูล'!E1350&lt;'3 ค่าคะแนน'!$B$8,'3 ค่าคะแนน'!$E$9,IF('4 ป้อนข้อมูล'!E1350&lt;'3 ค่าคะแนน'!$B$7,'3 ค่าคะแนน'!$E$8,IF('4 ป้อนข้อมูล'!E1350&lt;'3 ค่าคะแนน'!$B$6,'3 ค่าคะแนน'!$E$7,IF('4 ป้อนข้อมูล'!E1350&lt;'3 ค่าคะแนน'!$B$5,'3 ค่าคะแนน'!$E$6,IF('4 ป้อนข้อมูล'!E1350&lt;'3 ค่าคะแนน'!$B$4,'3 ค่าคะแนน'!$E$5,'3 ค่าคะแนน'!$E$4))))))</f>
        <v>100</v>
      </c>
      <c r="F1350" s="109">
        <f>IF('4 ป้อนข้อมูล'!E1350&gt;=70,SUMIF(ปันส่วน!$A$5:$A$16,D1350,ปันส่วน!$F$5:$F$16),0)</f>
        <v>865.33</v>
      </c>
      <c r="G1350" s="109">
        <f>SUMIFS(ปันส่วน2!$C$3:$C$20,ปันส่วน2!$A$3:$A$20,D1350,ปันส่วน2!$B$3:$B$20,E1350)</f>
        <v>1960.933</v>
      </c>
      <c r="H1350" s="109">
        <f t="shared" si="21"/>
        <v>2826.2629999999999</v>
      </c>
    </row>
    <row r="1351" spans="1:8">
      <c r="A1351" s="69">
        <v>1348</v>
      </c>
      <c r="B1351" s="82" t="str">
        <f>IF('4 ป้อนข้อมูล'!B1351&lt;&gt;"",'4 ป้อนข้อมูล'!B1351," ")</f>
        <v>โรงเรียนมิตรมวลชน 1</v>
      </c>
      <c r="C1351" s="81" t="str">
        <f>IF('4 ป้อนข้อมูล'!C1351&lt;&gt;"",'4 ป้อนข้อมูล'!C1351," ")</f>
        <v>นางอุไรวรรณ  อุทัยรังษี</v>
      </c>
      <c r="D1351" s="69">
        <f>IF('4 ป้อนข้อมูล'!D1351&lt;&gt;"",'4 ป้อนข้อมูล'!D1351," ")</f>
        <v>2</v>
      </c>
      <c r="E1351" s="71">
        <f>IF('4 ป้อนข้อมูล'!E1351&lt;'3 ค่าคะแนน'!$B$9,0,IF('4 ป้อนข้อมูล'!E1351&lt;'3 ค่าคะแนน'!$B$8,'3 ค่าคะแนน'!$E$9,IF('4 ป้อนข้อมูล'!E1351&lt;'3 ค่าคะแนน'!$B$7,'3 ค่าคะแนน'!$E$8,IF('4 ป้อนข้อมูล'!E1351&lt;'3 ค่าคะแนน'!$B$6,'3 ค่าคะแนน'!$E$7,IF('4 ป้อนข้อมูล'!E1351&lt;'3 ค่าคะแนน'!$B$5,'3 ค่าคะแนน'!$E$6,IF('4 ป้อนข้อมูล'!E1351&lt;'3 ค่าคะแนน'!$B$4,'3 ค่าคะแนน'!$E$5,'3 ค่าคะแนน'!$E$4))))))</f>
        <v>98.75</v>
      </c>
      <c r="F1351" s="109">
        <f>IF('4 ป้อนข้อมูล'!E1351&gt;=70,SUMIF(ปันส่วน!$A$5:$A$16,D1351,ปันส่วน!$F$5:$F$16),0)</f>
        <v>865.33</v>
      </c>
      <c r="G1351" s="109">
        <f>SUMIFS(ปันส่วน2!$C$3:$C$20,ปันส่วน2!$A$3:$A$20,D1351,ปันส่วน2!$B$3:$B$20,E1351)</f>
        <v>1936.421</v>
      </c>
      <c r="H1351" s="109">
        <f t="shared" si="21"/>
        <v>2801.7510000000002</v>
      </c>
    </row>
    <row r="1352" spans="1:8">
      <c r="A1352" s="69">
        <v>1349</v>
      </c>
      <c r="B1352" s="82" t="str">
        <f>IF('4 ป้อนข้อมูล'!B1352&lt;&gt;"",'4 ป้อนข้อมูล'!B1352," ")</f>
        <v>โรงเรียนมิตรมวลชน 1</v>
      </c>
      <c r="C1352" s="81" t="str">
        <f>IF('4 ป้อนข้อมูล'!C1352&lt;&gt;"",'4 ป้อนข้อมูล'!C1352," ")</f>
        <v>นางกานดา  พงษาวดาร</v>
      </c>
      <c r="D1352" s="69">
        <f>IF('4 ป้อนข้อมูล'!D1352&lt;&gt;"",'4 ป้อนข้อมูล'!D1352," ")</f>
        <v>3</v>
      </c>
      <c r="E1352" s="71">
        <f>IF('4 ป้อนข้อมูล'!E1352&lt;'3 ค่าคะแนน'!$B$9,0,IF('4 ป้อนข้อมูล'!E1352&lt;'3 ค่าคะแนน'!$B$8,'3 ค่าคะแนน'!$E$9,IF('4 ป้อนข้อมูล'!E1352&lt;'3 ค่าคะแนน'!$B$7,'3 ค่าคะแนน'!$E$8,IF('4 ป้อนข้อมูล'!E1352&lt;'3 ค่าคะแนน'!$B$6,'3 ค่าคะแนน'!$E$7,IF('4 ป้อนข้อมูล'!E1352&lt;'3 ค่าคะแนน'!$B$5,'3 ค่าคะแนน'!$E$6,IF('4 ป้อนข้อมูล'!E1352&lt;'3 ค่าคะแนน'!$B$4,'3 ค่าคะแนน'!$E$5,'3 ค่าคะแนน'!$E$4))))))</f>
        <v>98.75</v>
      </c>
      <c r="F1352" s="109">
        <f>IF('4 ป้อนข้อมูล'!E1352&gt;=70,SUMIF(ปันส่วน!$A$5:$A$16,D1352,ปันส่วน!$F$5:$F$16),0)</f>
        <v>966.95</v>
      </c>
      <c r="G1352" s="109">
        <f>SUMIFS(ปันส่วน2!$C$3:$C$20,ปันส่วน2!$A$3:$A$20,D1352,ปันส่วน2!$B$3:$B$20,E1352)</f>
        <v>2404.8449999999998</v>
      </c>
      <c r="H1352" s="109">
        <f t="shared" si="21"/>
        <v>3371.7950000000001</v>
      </c>
    </row>
    <row r="1353" spans="1:8">
      <c r="A1353" s="69">
        <v>1350</v>
      </c>
      <c r="B1353" s="82" t="str">
        <f>IF('4 ป้อนข้อมูล'!B1353&lt;&gt;"",'4 ป้อนข้อมูล'!B1353," ")</f>
        <v>โรงเรียนบ้านยางขาคีม</v>
      </c>
      <c r="C1353" s="81" t="str">
        <f>IF('4 ป้อนข้อมูล'!C1353&lt;&gt;"",'4 ป้อนข้อมูล'!C1353," ")</f>
        <v>นายวีระวัฒน์  กิติศักดิ์รณกรณ์</v>
      </c>
      <c r="D1353" s="69">
        <f>IF('4 ป้อนข้อมูล'!D1353&lt;&gt;"",'4 ป้อนข้อมูล'!D1353," ")</f>
        <v>2</v>
      </c>
      <c r="E1353" s="71">
        <f>IF('4 ป้อนข้อมูล'!E1353&lt;'3 ค่าคะแนน'!$B$9,0,IF('4 ป้อนข้อมูล'!E1353&lt;'3 ค่าคะแนน'!$B$8,'3 ค่าคะแนน'!$E$9,IF('4 ป้อนข้อมูล'!E1353&lt;'3 ค่าคะแนน'!$B$7,'3 ค่าคะแนน'!$E$8,IF('4 ป้อนข้อมูล'!E1353&lt;'3 ค่าคะแนน'!$B$6,'3 ค่าคะแนน'!$E$7,IF('4 ป้อนข้อมูล'!E1353&lt;'3 ค่าคะแนน'!$B$5,'3 ค่าคะแนน'!$E$6,IF('4 ป้อนข้อมูล'!E1353&lt;'3 ค่าคะแนน'!$B$4,'3 ค่าคะแนน'!$E$5,'3 ค่าคะแนน'!$E$4))))))</f>
        <v>98.75</v>
      </c>
      <c r="F1353" s="109">
        <f>IF('4 ป้อนข้อมูล'!E1353&gt;=70,SUMIF(ปันส่วน!$A$5:$A$16,D1353,ปันส่วน!$F$5:$F$16),0)</f>
        <v>865.33</v>
      </c>
      <c r="G1353" s="109">
        <f>SUMIFS(ปันส่วน2!$C$3:$C$20,ปันส่วน2!$A$3:$A$20,D1353,ปันส่วน2!$B$3:$B$20,E1353)</f>
        <v>1936.421</v>
      </c>
      <c r="H1353" s="109">
        <f t="shared" si="21"/>
        <v>2801.7510000000002</v>
      </c>
    </row>
    <row r="1354" spans="1:8">
      <c r="A1354" s="69">
        <v>1351</v>
      </c>
      <c r="B1354" s="82" t="str">
        <f>IF('4 ป้อนข้อมูล'!B1354&lt;&gt;"",'4 ป้อนข้อมูล'!B1354," ")</f>
        <v>โรงเรียนบ้านยางขาคีม</v>
      </c>
      <c r="C1354" s="81" t="str">
        <f>IF('4 ป้อนข้อมูล'!C1354&lt;&gt;"",'4 ป้อนข้อมูล'!C1354," ")</f>
        <v>นางชะนิดา  สว่างคีรี</v>
      </c>
      <c r="D1354" s="69">
        <f>IF('4 ป้อนข้อมูล'!D1354&lt;&gt;"",'4 ป้อนข้อมูล'!D1354," ")</f>
        <v>2</v>
      </c>
      <c r="E1354" s="71">
        <f>IF('4 ป้อนข้อมูล'!E1354&lt;'3 ค่าคะแนน'!$B$9,0,IF('4 ป้อนข้อมูล'!E1354&lt;'3 ค่าคะแนน'!$B$8,'3 ค่าคะแนน'!$E$9,IF('4 ป้อนข้อมูล'!E1354&lt;'3 ค่าคะแนน'!$B$7,'3 ค่าคะแนน'!$E$8,IF('4 ป้อนข้อมูล'!E1354&lt;'3 ค่าคะแนน'!$B$6,'3 ค่าคะแนน'!$E$7,IF('4 ป้อนข้อมูล'!E1354&lt;'3 ค่าคะแนน'!$B$5,'3 ค่าคะแนน'!$E$6,IF('4 ป้อนข้อมูล'!E1354&lt;'3 ค่าคะแนน'!$B$4,'3 ค่าคะแนน'!$E$5,'3 ค่าคะแนน'!$E$4))))))</f>
        <v>98.75</v>
      </c>
      <c r="F1354" s="109">
        <f>IF('4 ป้อนข้อมูล'!E1354&gt;=70,SUMIF(ปันส่วน!$A$5:$A$16,D1354,ปันส่วน!$F$5:$F$16),0)</f>
        <v>865.33</v>
      </c>
      <c r="G1354" s="109">
        <f>SUMIFS(ปันส่วน2!$C$3:$C$20,ปันส่วน2!$A$3:$A$20,D1354,ปันส่วน2!$B$3:$B$20,E1354)</f>
        <v>1936.421</v>
      </c>
      <c r="H1354" s="109">
        <f t="shared" si="21"/>
        <v>2801.7510000000002</v>
      </c>
    </row>
    <row r="1355" spans="1:8">
      <c r="A1355" s="69">
        <v>1352</v>
      </c>
      <c r="B1355" s="82" t="str">
        <f>IF('4 ป้อนข้อมูล'!B1355&lt;&gt;"",'4 ป้อนข้อมูล'!B1355," ")</f>
        <v>โรงเรียนบ้านยางขาคีม</v>
      </c>
      <c r="C1355" s="81" t="str">
        <f>IF('4 ป้อนข้อมูล'!C1355&lt;&gt;"",'4 ป้อนข้อมูล'!C1355," ")</f>
        <v>นายรัตน์  แป้นทอง</v>
      </c>
      <c r="D1355" s="69">
        <f>IF('4 ป้อนข้อมูล'!D1355&lt;&gt;"",'4 ป้อนข้อมูล'!D1355," ")</f>
        <v>2</v>
      </c>
      <c r="E1355" s="71">
        <f>IF('4 ป้อนข้อมูล'!E1355&lt;'3 ค่าคะแนน'!$B$9,0,IF('4 ป้อนข้อมูล'!E1355&lt;'3 ค่าคะแนน'!$B$8,'3 ค่าคะแนน'!$E$9,IF('4 ป้อนข้อมูล'!E1355&lt;'3 ค่าคะแนน'!$B$7,'3 ค่าคะแนน'!$E$8,IF('4 ป้อนข้อมูล'!E1355&lt;'3 ค่าคะแนน'!$B$6,'3 ค่าคะแนน'!$E$7,IF('4 ป้อนข้อมูล'!E1355&lt;'3 ค่าคะแนน'!$B$5,'3 ค่าคะแนน'!$E$6,IF('4 ป้อนข้อมูล'!E1355&lt;'3 ค่าคะแนน'!$B$4,'3 ค่าคะแนน'!$E$5,'3 ค่าคะแนน'!$E$4))))))</f>
        <v>98.75</v>
      </c>
      <c r="F1355" s="109">
        <f>IF('4 ป้อนข้อมูล'!E1355&gt;=70,SUMIF(ปันส่วน!$A$5:$A$16,D1355,ปันส่วน!$F$5:$F$16),0)</f>
        <v>865.33</v>
      </c>
      <c r="G1355" s="109">
        <f>SUMIFS(ปันส่วน2!$C$3:$C$20,ปันส่วน2!$A$3:$A$20,D1355,ปันส่วน2!$B$3:$B$20,E1355)</f>
        <v>1936.421</v>
      </c>
      <c r="H1355" s="109">
        <f t="shared" si="21"/>
        <v>2801.7510000000002</v>
      </c>
    </row>
    <row r="1356" spans="1:8">
      <c r="A1356" s="69">
        <v>1353</v>
      </c>
      <c r="B1356" s="82" t="str">
        <f>IF('4 ป้อนข้อมูล'!B1356&lt;&gt;"",'4 ป้อนข้อมูล'!B1356," ")</f>
        <v>โรงเรียนบ้านยางขาคีม</v>
      </c>
      <c r="C1356" s="81" t="str">
        <f>IF('4 ป้อนข้อมูล'!C1356&lt;&gt;"",'4 ป้อนข้อมูล'!C1356," ")</f>
        <v>นางสมศรี  ฉ้วนกลิ่น</v>
      </c>
      <c r="D1356" s="69">
        <f>IF('4 ป้อนข้อมูล'!D1356&lt;&gt;"",'4 ป้อนข้อมูล'!D1356," ")</f>
        <v>2</v>
      </c>
      <c r="E1356" s="71">
        <f>IF('4 ป้อนข้อมูล'!E1356&lt;'3 ค่าคะแนน'!$B$9,0,IF('4 ป้อนข้อมูล'!E1356&lt;'3 ค่าคะแนน'!$B$8,'3 ค่าคะแนน'!$E$9,IF('4 ป้อนข้อมูล'!E1356&lt;'3 ค่าคะแนน'!$B$7,'3 ค่าคะแนน'!$E$8,IF('4 ป้อนข้อมูล'!E1356&lt;'3 ค่าคะแนน'!$B$6,'3 ค่าคะแนน'!$E$7,IF('4 ป้อนข้อมูล'!E1356&lt;'3 ค่าคะแนน'!$B$5,'3 ค่าคะแนน'!$E$6,IF('4 ป้อนข้อมูล'!E1356&lt;'3 ค่าคะแนน'!$B$4,'3 ค่าคะแนน'!$E$5,'3 ค่าคะแนน'!$E$4))))))</f>
        <v>98.75</v>
      </c>
      <c r="F1356" s="109">
        <f>IF('4 ป้อนข้อมูล'!E1356&gt;=70,SUMIF(ปันส่วน!$A$5:$A$16,D1356,ปันส่วน!$F$5:$F$16),0)</f>
        <v>865.33</v>
      </c>
      <c r="G1356" s="109">
        <f>SUMIFS(ปันส่วน2!$C$3:$C$20,ปันส่วน2!$A$3:$A$20,D1356,ปันส่วน2!$B$3:$B$20,E1356)</f>
        <v>1936.421</v>
      </c>
      <c r="H1356" s="109">
        <f t="shared" si="21"/>
        <v>2801.7510000000002</v>
      </c>
    </row>
    <row r="1357" spans="1:8">
      <c r="A1357" s="69">
        <v>1354</v>
      </c>
      <c r="B1357" s="82" t="str">
        <f>IF('4 ป้อนข้อมูล'!B1357&lt;&gt;"",'4 ป้อนข้อมูล'!B1357," ")</f>
        <v>โรงเรียนบ้านยางขาคีม</v>
      </c>
      <c r="C1357" s="81" t="str">
        <f>IF('4 ป้อนข้อมูล'!C1357&lt;&gt;"",'4 ป้อนข้อมูล'!C1357," ")</f>
        <v>นางนุกูล  ดำชื่น</v>
      </c>
      <c r="D1357" s="69">
        <f>IF('4 ป้อนข้อมูล'!D1357&lt;&gt;"",'4 ป้อนข้อมูล'!D1357," ")</f>
        <v>2</v>
      </c>
      <c r="E1357" s="71">
        <f>IF('4 ป้อนข้อมูล'!E1357&lt;'3 ค่าคะแนน'!$B$9,0,IF('4 ป้อนข้อมูล'!E1357&lt;'3 ค่าคะแนน'!$B$8,'3 ค่าคะแนน'!$E$9,IF('4 ป้อนข้อมูล'!E1357&lt;'3 ค่าคะแนน'!$B$7,'3 ค่าคะแนน'!$E$8,IF('4 ป้อนข้อมูล'!E1357&lt;'3 ค่าคะแนน'!$B$6,'3 ค่าคะแนน'!$E$7,IF('4 ป้อนข้อมูล'!E1357&lt;'3 ค่าคะแนน'!$B$5,'3 ค่าคะแนน'!$E$6,IF('4 ป้อนข้อมูล'!E1357&lt;'3 ค่าคะแนน'!$B$4,'3 ค่าคะแนน'!$E$5,'3 ค่าคะแนน'!$E$4))))))</f>
        <v>100</v>
      </c>
      <c r="F1357" s="109">
        <f>IF('4 ป้อนข้อมูล'!E1357&gt;=70,SUMIF(ปันส่วน!$A$5:$A$16,D1357,ปันส่วน!$F$5:$F$16),0)</f>
        <v>865.33</v>
      </c>
      <c r="G1357" s="109">
        <f>SUMIFS(ปันส่วน2!$C$3:$C$20,ปันส่วน2!$A$3:$A$20,D1357,ปันส่วน2!$B$3:$B$20,E1357)</f>
        <v>1960.933</v>
      </c>
      <c r="H1357" s="109">
        <f t="shared" si="21"/>
        <v>2826.2629999999999</v>
      </c>
    </row>
    <row r="1358" spans="1:8">
      <c r="A1358" s="69">
        <v>1355</v>
      </c>
      <c r="B1358" s="82" t="str">
        <f>IF('4 ป้อนข้อมูล'!B1358&lt;&gt;"",'4 ป้อนข้อมูล'!B1358," ")</f>
        <v>โรงเรียนบ้านยางขาคีม</v>
      </c>
      <c r="C1358" s="81" t="str">
        <f>IF('4 ป้อนข้อมูล'!C1358&lt;&gt;"",'4 ป้อนข้อมูล'!C1358," ")</f>
        <v>นางเบญจมาศ  แป้นทอง</v>
      </c>
      <c r="D1358" s="69">
        <f>IF('4 ป้อนข้อมูล'!D1358&lt;&gt;"",'4 ป้อนข้อมูล'!D1358," ")</f>
        <v>2</v>
      </c>
      <c r="E1358" s="71">
        <f>IF('4 ป้อนข้อมูล'!E1358&lt;'3 ค่าคะแนน'!$B$9,0,IF('4 ป้อนข้อมูล'!E1358&lt;'3 ค่าคะแนน'!$B$8,'3 ค่าคะแนน'!$E$9,IF('4 ป้อนข้อมูล'!E1358&lt;'3 ค่าคะแนน'!$B$7,'3 ค่าคะแนน'!$E$8,IF('4 ป้อนข้อมูล'!E1358&lt;'3 ค่าคะแนน'!$B$6,'3 ค่าคะแนน'!$E$7,IF('4 ป้อนข้อมูล'!E1358&lt;'3 ค่าคะแนน'!$B$5,'3 ค่าคะแนน'!$E$6,IF('4 ป้อนข้อมูล'!E1358&lt;'3 ค่าคะแนน'!$B$4,'3 ค่าคะแนน'!$E$5,'3 ค่าคะแนน'!$E$4))))))</f>
        <v>100</v>
      </c>
      <c r="F1358" s="109">
        <f>IF('4 ป้อนข้อมูล'!E1358&gt;=70,SUMIF(ปันส่วน!$A$5:$A$16,D1358,ปันส่วน!$F$5:$F$16),0)</f>
        <v>865.33</v>
      </c>
      <c r="G1358" s="109">
        <f>SUMIFS(ปันส่วน2!$C$3:$C$20,ปันส่วน2!$A$3:$A$20,D1358,ปันส่วน2!$B$3:$B$20,E1358)</f>
        <v>1960.933</v>
      </c>
      <c r="H1358" s="109">
        <f t="shared" si="21"/>
        <v>2826.2629999999999</v>
      </c>
    </row>
    <row r="1359" spans="1:8">
      <c r="A1359" s="69">
        <v>1356</v>
      </c>
      <c r="B1359" s="82" t="str">
        <f>IF('4 ป้อนข้อมูล'!B1359&lt;&gt;"",'4 ป้อนข้อมูล'!B1359," ")</f>
        <v>โรงเรียนบ้านยางขาคีม</v>
      </c>
      <c r="C1359" s="81" t="str">
        <f>IF('4 ป้อนข้อมูล'!C1359&lt;&gt;"",'4 ป้อนข้อมูล'!C1359," ")</f>
        <v>นางจินตนา  แสงจง</v>
      </c>
      <c r="D1359" s="69">
        <f>IF('4 ป้อนข้อมูล'!D1359&lt;&gt;"",'4 ป้อนข้อมูล'!D1359," ")</f>
        <v>2</v>
      </c>
      <c r="E1359" s="71">
        <f>IF('4 ป้อนข้อมูล'!E1359&lt;'3 ค่าคะแนน'!$B$9,0,IF('4 ป้อนข้อมูล'!E1359&lt;'3 ค่าคะแนน'!$B$8,'3 ค่าคะแนน'!$E$9,IF('4 ป้อนข้อมูล'!E1359&lt;'3 ค่าคะแนน'!$B$7,'3 ค่าคะแนน'!$E$8,IF('4 ป้อนข้อมูล'!E1359&lt;'3 ค่าคะแนน'!$B$6,'3 ค่าคะแนน'!$E$7,IF('4 ป้อนข้อมูล'!E1359&lt;'3 ค่าคะแนน'!$B$5,'3 ค่าคะแนน'!$E$6,IF('4 ป้อนข้อมูล'!E1359&lt;'3 ค่าคะแนน'!$B$4,'3 ค่าคะแนน'!$E$5,'3 ค่าคะแนน'!$E$4))))))</f>
        <v>98.75</v>
      </c>
      <c r="F1359" s="109">
        <f>IF('4 ป้อนข้อมูล'!E1359&gt;=70,SUMIF(ปันส่วน!$A$5:$A$16,D1359,ปันส่วน!$F$5:$F$16),0)</f>
        <v>865.33</v>
      </c>
      <c r="G1359" s="109">
        <f>SUMIFS(ปันส่วน2!$C$3:$C$20,ปันส่วน2!$A$3:$A$20,D1359,ปันส่วน2!$B$3:$B$20,E1359)</f>
        <v>1936.421</v>
      </c>
      <c r="H1359" s="109">
        <f t="shared" si="21"/>
        <v>2801.7510000000002</v>
      </c>
    </row>
    <row r="1360" spans="1:8">
      <c r="A1360" s="69">
        <v>1357</v>
      </c>
      <c r="B1360" s="82" t="str">
        <f>IF('4 ป้อนข้อมูล'!B1360&lt;&gt;"",'4 ป้อนข้อมูล'!B1360," ")</f>
        <v>โรงเรียนบ้านยางขาคีม</v>
      </c>
      <c r="C1360" s="81" t="str">
        <f>IF('4 ป้อนข้อมูล'!C1360&lt;&gt;"",'4 ป้อนข้อมูล'!C1360," ")</f>
        <v>นายจรูญ  บุญล้ำ</v>
      </c>
      <c r="D1360" s="69">
        <f>IF('4 ป้อนข้อมูล'!D1360&lt;&gt;"",'4 ป้อนข้อมูล'!D1360," ")</f>
        <v>2</v>
      </c>
      <c r="E1360" s="71">
        <f>IF('4 ป้อนข้อมูล'!E1360&lt;'3 ค่าคะแนน'!$B$9,0,IF('4 ป้อนข้อมูล'!E1360&lt;'3 ค่าคะแนน'!$B$8,'3 ค่าคะแนน'!$E$9,IF('4 ป้อนข้อมูล'!E1360&lt;'3 ค่าคะแนน'!$B$7,'3 ค่าคะแนน'!$E$8,IF('4 ป้อนข้อมูล'!E1360&lt;'3 ค่าคะแนน'!$B$6,'3 ค่าคะแนน'!$E$7,IF('4 ป้อนข้อมูล'!E1360&lt;'3 ค่าคะแนน'!$B$5,'3 ค่าคะแนน'!$E$6,IF('4 ป้อนข้อมูล'!E1360&lt;'3 ค่าคะแนน'!$B$4,'3 ค่าคะแนน'!$E$5,'3 ค่าคะแนน'!$E$4))))))</f>
        <v>98.75</v>
      </c>
      <c r="F1360" s="109">
        <f>IF('4 ป้อนข้อมูล'!E1360&gt;=70,SUMIF(ปันส่วน!$A$5:$A$16,D1360,ปันส่วน!$F$5:$F$16),0)</f>
        <v>865.33</v>
      </c>
      <c r="G1360" s="109">
        <f>SUMIFS(ปันส่วน2!$C$3:$C$20,ปันส่วน2!$A$3:$A$20,D1360,ปันส่วน2!$B$3:$B$20,E1360)</f>
        <v>1936.421</v>
      </c>
      <c r="H1360" s="109">
        <f t="shared" si="21"/>
        <v>2801.7510000000002</v>
      </c>
    </row>
    <row r="1361" spans="1:8">
      <c r="A1361" s="69">
        <v>1358</v>
      </c>
      <c r="B1361" s="82" t="str">
        <f>IF('4 ป้อนข้อมูล'!B1361&lt;&gt;"",'4 ป้อนข้อมูล'!B1361," ")</f>
        <v>โรงเรียนบ้านยางขาคีม</v>
      </c>
      <c r="C1361" s="81" t="str">
        <f>IF('4 ป้อนข้อมูล'!C1361&lt;&gt;"",'4 ป้อนข้อมูล'!C1361," ")</f>
        <v>น.ส.ญาณูดา  อรน้อม</v>
      </c>
      <c r="D1361" s="69">
        <f>IF('4 ป้อนข้อมูล'!D1361&lt;&gt;"",'4 ป้อนข้อมูล'!D1361," ")</f>
        <v>3</v>
      </c>
      <c r="E1361" s="71">
        <f>IF('4 ป้อนข้อมูล'!E1361&lt;'3 ค่าคะแนน'!$B$9,0,IF('4 ป้อนข้อมูล'!E1361&lt;'3 ค่าคะแนน'!$B$8,'3 ค่าคะแนน'!$E$9,IF('4 ป้อนข้อมูล'!E1361&lt;'3 ค่าคะแนน'!$B$7,'3 ค่าคะแนน'!$E$8,IF('4 ป้อนข้อมูล'!E1361&lt;'3 ค่าคะแนน'!$B$6,'3 ค่าคะแนน'!$E$7,IF('4 ป้อนข้อมูล'!E1361&lt;'3 ค่าคะแนน'!$B$5,'3 ค่าคะแนน'!$E$6,IF('4 ป้อนข้อมูล'!E1361&lt;'3 ค่าคะแนน'!$B$4,'3 ค่าคะแนน'!$E$5,'3 ค่าคะแนน'!$E$4))))))</f>
        <v>98.75</v>
      </c>
      <c r="F1361" s="109">
        <f>IF('4 ป้อนข้อมูล'!E1361&gt;=70,SUMIF(ปันส่วน!$A$5:$A$16,D1361,ปันส่วน!$F$5:$F$16),0)</f>
        <v>966.95</v>
      </c>
      <c r="G1361" s="109">
        <f>SUMIFS(ปันส่วน2!$C$3:$C$20,ปันส่วน2!$A$3:$A$20,D1361,ปันส่วน2!$B$3:$B$20,E1361)</f>
        <v>2404.8449999999998</v>
      </c>
      <c r="H1361" s="109">
        <f t="shared" si="21"/>
        <v>3371.7950000000001</v>
      </c>
    </row>
    <row r="1362" spans="1:8">
      <c r="A1362" s="69">
        <v>1359</v>
      </c>
      <c r="B1362" s="82" t="str">
        <f>IF('4 ป้อนข้อมูล'!B1362&lt;&gt;"",'4 ป้อนข้อมูล'!B1362," ")</f>
        <v>โรงเรียนบ้านยางขาคีม</v>
      </c>
      <c r="C1362" s="81" t="str">
        <f>IF('4 ป้อนข้อมูล'!C1362&lt;&gt;"",'4 ป้อนข้อมูล'!C1362," ")</f>
        <v>นางนารี  สุวรรณโณ</v>
      </c>
      <c r="D1362" s="69">
        <f>IF('4 ป้อนข้อมูล'!D1362&lt;&gt;"",'4 ป้อนข้อมูล'!D1362," ")</f>
        <v>2</v>
      </c>
      <c r="E1362" s="71">
        <f>IF('4 ป้อนข้อมูล'!E1362&lt;'3 ค่าคะแนน'!$B$9,0,IF('4 ป้อนข้อมูล'!E1362&lt;'3 ค่าคะแนน'!$B$8,'3 ค่าคะแนน'!$E$9,IF('4 ป้อนข้อมูล'!E1362&lt;'3 ค่าคะแนน'!$B$7,'3 ค่าคะแนน'!$E$8,IF('4 ป้อนข้อมูล'!E1362&lt;'3 ค่าคะแนน'!$B$6,'3 ค่าคะแนน'!$E$7,IF('4 ป้อนข้อมูล'!E1362&lt;'3 ค่าคะแนน'!$B$5,'3 ค่าคะแนน'!$E$6,IF('4 ป้อนข้อมูล'!E1362&lt;'3 ค่าคะแนน'!$B$4,'3 ค่าคะแนน'!$E$5,'3 ค่าคะแนน'!$E$4))))))</f>
        <v>98.75</v>
      </c>
      <c r="F1362" s="109">
        <f>IF('4 ป้อนข้อมูล'!E1362&gt;=70,SUMIF(ปันส่วน!$A$5:$A$16,D1362,ปันส่วน!$F$5:$F$16),0)</f>
        <v>865.33</v>
      </c>
      <c r="G1362" s="109">
        <f>SUMIFS(ปันส่วน2!$C$3:$C$20,ปันส่วน2!$A$3:$A$20,D1362,ปันส่วน2!$B$3:$B$20,E1362)</f>
        <v>1936.421</v>
      </c>
      <c r="H1362" s="109">
        <f t="shared" si="21"/>
        <v>2801.7510000000002</v>
      </c>
    </row>
    <row r="1363" spans="1:8">
      <c r="A1363" s="69">
        <v>1360</v>
      </c>
      <c r="B1363" s="82" t="str">
        <f>IF('4 ป้อนข้อมูล'!B1363&lt;&gt;"",'4 ป้อนข้อมูล'!B1363," ")</f>
        <v>โรงเรียนบ้านควนหินแท่น</v>
      </c>
      <c r="C1363" s="81" t="str">
        <f>IF('4 ป้อนข้อมูล'!C1363&lt;&gt;"",'4 ป้อนข้อมูล'!C1363," ")</f>
        <v>นางอาภากร  หนูนวล</v>
      </c>
      <c r="D1363" s="69">
        <f>IF('4 ป้อนข้อมูล'!D1363&lt;&gt;"",'4 ป้อนข้อมูล'!D1363," ")</f>
        <v>1</v>
      </c>
      <c r="E1363" s="71">
        <f>IF('4 ป้อนข้อมูล'!E1363&lt;'3 ค่าคะแนน'!$B$9,0,IF('4 ป้อนข้อมูล'!E1363&lt;'3 ค่าคะแนน'!$B$8,'3 ค่าคะแนน'!$E$9,IF('4 ป้อนข้อมูล'!E1363&lt;'3 ค่าคะแนน'!$B$7,'3 ค่าคะแนน'!$E$8,IF('4 ป้อนข้อมูล'!E1363&lt;'3 ค่าคะแนน'!$B$6,'3 ค่าคะแนน'!$E$7,IF('4 ป้อนข้อมูล'!E1363&lt;'3 ค่าคะแนน'!$B$5,'3 ค่าคะแนน'!$E$6,IF('4 ป้อนข้อมูล'!E1363&lt;'3 ค่าคะแนน'!$B$4,'3 ค่าคะแนน'!$E$5,'3 ค่าคะแนน'!$E$4))))))</f>
        <v>98.75</v>
      </c>
      <c r="F1363" s="109">
        <f>IF('4 ป้อนข้อมูล'!E1363&gt;=70,SUMIF(ปันส่วน!$A$5:$A$16,D1363,ปันส่วน!$F$5:$F$16),0)</f>
        <v>690.67</v>
      </c>
      <c r="G1363" s="109">
        <f>SUMIFS(ปันส่วน2!$C$3:$C$20,ปันส่วน2!$A$3:$A$20,D1363,ปันส่วน2!$B$3:$B$20,E1363)</f>
        <v>1646.749</v>
      </c>
      <c r="H1363" s="109">
        <f t="shared" si="21"/>
        <v>2337.4189999999999</v>
      </c>
    </row>
    <row r="1364" spans="1:8">
      <c r="A1364" s="69">
        <v>1361</v>
      </c>
      <c r="B1364" s="82" t="str">
        <f>IF('4 ป้อนข้อมูล'!B1364&lt;&gt;"",'4 ป้อนข้อมูล'!B1364," ")</f>
        <v>โรงเรียนบ้านควนหินแท่น</v>
      </c>
      <c r="C1364" s="81" t="str">
        <f>IF('4 ป้อนข้อมูล'!C1364&lt;&gt;"",'4 ป้อนข้อมูล'!C1364," ")</f>
        <v>นางพฤษดี  จินตาคม</v>
      </c>
      <c r="D1364" s="69">
        <f>IF('4 ป้อนข้อมูล'!D1364&lt;&gt;"",'4 ป้อนข้อมูล'!D1364," ")</f>
        <v>2</v>
      </c>
      <c r="E1364" s="71">
        <f>IF('4 ป้อนข้อมูล'!E1364&lt;'3 ค่าคะแนน'!$B$9,0,IF('4 ป้อนข้อมูล'!E1364&lt;'3 ค่าคะแนน'!$B$8,'3 ค่าคะแนน'!$E$9,IF('4 ป้อนข้อมูล'!E1364&lt;'3 ค่าคะแนน'!$B$7,'3 ค่าคะแนน'!$E$8,IF('4 ป้อนข้อมูล'!E1364&lt;'3 ค่าคะแนน'!$B$6,'3 ค่าคะแนน'!$E$7,IF('4 ป้อนข้อมูล'!E1364&lt;'3 ค่าคะแนน'!$B$5,'3 ค่าคะแนน'!$E$6,IF('4 ป้อนข้อมูล'!E1364&lt;'3 ค่าคะแนน'!$B$4,'3 ค่าคะแนน'!$E$5,'3 ค่าคะแนน'!$E$4))))))</f>
        <v>98.75</v>
      </c>
      <c r="F1364" s="109">
        <f>IF('4 ป้อนข้อมูล'!E1364&gt;=70,SUMIF(ปันส่วน!$A$5:$A$16,D1364,ปันส่วน!$F$5:$F$16),0)</f>
        <v>865.33</v>
      </c>
      <c r="G1364" s="109">
        <f>SUMIFS(ปันส่วน2!$C$3:$C$20,ปันส่วน2!$A$3:$A$20,D1364,ปันส่วน2!$B$3:$B$20,E1364)</f>
        <v>1936.421</v>
      </c>
      <c r="H1364" s="109">
        <f t="shared" si="21"/>
        <v>2801.7510000000002</v>
      </c>
    </row>
    <row r="1365" spans="1:8">
      <c r="A1365" s="69">
        <v>1362</v>
      </c>
      <c r="B1365" s="82" t="str">
        <f>IF('4 ป้อนข้อมูล'!B1365&lt;&gt;"",'4 ป้อนข้อมูล'!B1365," ")</f>
        <v>โรงเรียนบ้านควนหินแท่น</v>
      </c>
      <c r="C1365" s="81" t="str">
        <f>IF('4 ป้อนข้อมูล'!C1365&lt;&gt;"",'4 ป้อนข้อมูล'!C1365," ")</f>
        <v>นางเจียมจิตร  ลาภินี</v>
      </c>
      <c r="D1365" s="69">
        <f>IF('4 ป้อนข้อมูล'!D1365&lt;&gt;"",'4 ป้อนข้อมูล'!D1365," ")</f>
        <v>2</v>
      </c>
      <c r="E1365" s="71">
        <f>IF('4 ป้อนข้อมูล'!E1365&lt;'3 ค่าคะแนน'!$B$9,0,IF('4 ป้อนข้อมูล'!E1365&lt;'3 ค่าคะแนน'!$B$8,'3 ค่าคะแนน'!$E$9,IF('4 ป้อนข้อมูล'!E1365&lt;'3 ค่าคะแนน'!$B$7,'3 ค่าคะแนน'!$E$8,IF('4 ป้อนข้อมูล'!E1365&lt;'3 ค่าคะแนน'!$B$6,'3 ค่าคะแนน'!$E$7,IF('4 ป้อนข้อมูล'!E1365&lt;'3 ค่าคะแนน'!$B$5,'3 ค่าคะแนน'!$E$6,IF('4 ป้อนข้อมูล'!E1365&lt;'3 ค่าคะแนน'!$B$4,'3 ค่าคะแนน'!$E$5,'3 ค่าคะแนน'!$E$4))))))</f>
        <v>98.75</v>
      </c>
      <c r="F1365" s="109">
        <f>IF('4 ป้อนข้อมูล'!E1365&gt;=70,SUMIF(ปันส่วน!$A$5:$A$16,D1365,ปันส่วน!$F$5:$F$16),0)</f>
        <v>865.33</v>
      </c>
      <c r="G1365" s="109">
        <f>SUMIFS(ปันส่วน2!$C$3:$C$20,ปันส่วน2!$A$3:$A$20,D1365,ปันส่วน2!$B$3:$B$20,E1365)</f>
        <v>1936.421</v>
      </c>
      <c r="H1365" s="109">
        <f t="shared" si="21"/>
        <v>2801.7510000000002</v>
      </c>
    </row>
    <row r="1366" spans="1:8">
      <c r="A1366" s="69">
        <v>1363</v>
      </c>
      <c r="B1366" s="82" t="str">
        <f>IF('4 ป้อนข้อมูล'!B1366&lt;&gt;"",'4 ป้อนข้อมูล'!B1366," ")</f>
        <v>โรงเรียนบ้านควนหินแท่น</v>
      </c>
      <c r="C1366" s="81" t="str">
        <f>IF('4 ป้อนข้อมูล'!C1366&lt;&gt;"",'4 ป้อนข้อมูล'!C1366," ")</f>
        <v>นางนิตยา  ธรรมพิทักษ์</v>
      </c>
      <c r="D1366" s="69">
        <f>IF('4 ป้อนข้อมูล'!D1366&lt;&gt;"",'4 ป้อนข้อมูล'!D1366," ")</f>
        <v>2</v>
      </c>
      <c r="E1366" s="71">
        <f>IF('4 ป้อนข้อมูล'!E1366&lt;'3 ค่าคะแนน'!$B$9,0,IF('4 ป้อนข้อมูล'!E1366&lt;'3 ค่าคะแนน'!$B$8,'3 ค่าคะแนน'!$E$9,IF('4 ป้อนข้อมูล'!E1366&lt;'3 ค่าคะแนน'!$B$7,'3 ค่าคะแนน'!$E$8,IF('4 ป้อนข้อมูล'!E1366&lt;'3 ค่าคะแนน'!$B$6,'3 ค่าคะแนน'!$E$7,IF('4 ป้อนข้อมูล'!E1366&lt;'3 ค่าคะแนน'!$B$5,'3 ค่าคะแนน'!$E$6,IF('4 ป้อนข้อมูล'!E1366&lt;'3 ค่าคะแนน'!$B$4,'3 ค่าคะแนน'!$E$5,'3 ค่าคะแนน'!$E$4))))))</f>
        <v>98.75</v>
      </c>
      <c r="F1366" s="109">
        <f>IF('4 ป้อนข้อมูล'!E1366&gt;=70,SUMIF(ปันส่วน!$A$5:$A$16,D1366,ปันส่วน!$F$5:$F$16),0)</f>
        <v>865.33</v>
      </c>
      <c r="G1366" s="109">
        <f>SUMIFS(ปันส่วน2!$C$3:$C$20,ปันส่วน2!$A$3:$A$20,D1366,ปันส่วน2!$B$3:$B$20,E1366)</f>
        <v>1936.421</v>
      </c>
      <c r="H1366" s="109">
        <f t="shared" si="21"/>
        <v>2801.7510000000002</v>
      </c>
    </row>
    <row r="1367" spans="1:8">
      <c r="A1367" s="69">
        <v>1364</v>
      </c>
      <c r="B1367" s="82" t="str">
        <f>IF('4 ป้อนข้อมูล'!B1367&lt;&gt;"",'4 ป้อนข้อมูล'!B1367," ")</f>
        <v>โรงเรียนบ้านควนหินแท่น</v>
      </c>
      <c r="C1367" s="81" t="str">
        <f>IF('4 ป้อนข้อมูล'!C1367&lt;&gt;"",'4 ป้อนข้อมูล'!C1367," ")</f>
        <v>นางนงนภัส  ยศดำ</v>
      </c>
      <c r="D1367" s="69">
        <f>IF('4 ป้อนข้อมูล'!D1367&lt;&gt;"",'4 ป้อนข้อมูล'!D1367," ")</f>
        <v>2</v>
      </c>
      <c r="E1367" s="71">
        <f>IF('4 ป้อนข้อมูล'!E1367&lt;'3 ค่าคะแนน'!$B$9,0,IF('4 ป้อนข้อมูล'!E1367&lt;'3 ค่าคะแนน'!$B$8,'3 ค่าคะแนน'!$E$9,IF('4 ป้อนข้อมูล'!E1367&lt;'3 ค่าคะแนน'!$B$7,'3 ค่าคะแนน'!$E$8,IF('4 ป้อนข้อมูล'!E1367&lt;'3 ค่าคะแนน'!$B$6,'3 ค่าคะแนน'!$E$7,IF('4 ป้อนข้อมูล'!E1367&lt;'3 ค่าคะแนน'!$B$5,'3 ค่าคะแนน'!$E$6,IF('4 ป้อนข้อมูล'!E1367&lt;'3 ค่าคะแนน'!$B$4,'3 ค่าคะแนน'!$E$5,'3 ค่าคะแนน'!$E$4))))))</f>
        <v>98.75</v>
      </c>
      <c r="F1367" s="109">
        <f>IF('4 ป้อนข้อมูล'!E1367&gt;=70,SUMIF(ปันส่วน!$A$5:$A$16,D1367,ปันส่วน!$F$5:$F$16),0)</f>
        <v>865.33</v>
      </c>
      <c r="G1367" s="109">
        <f>SUMIFS(ปันส่วน2!$C$3:$C$20,ปันส่วน2!$A$3:$A$20,D1367,ปันส่วน2!$B$3:$B$20,E1367)</f>
        <v>1936.421</v>
      </c>
      <c r="H1367" s="109">
        <f t="shared" si="21"/>
        <v>2801.7510000000002</v>
      </c>
    </row>
    <row r="1368" spans="1:8">
      <c r="A1368" s="69">
        <v>1365</v>
      </c>
      <c r="B1368" s="82" t="str">
        <f>IF('4 ป้อนข้อมูล'!B1368&lt;&gt;"",'4 ป้อนข้อมูล'!B1368," ")</f>
        <v>โรงเรียนบ้านควนหินแท่น</v>
      </c>
      <c r="C1368" s="81" t="str">
        <f>IF('4 ป้อนข้อมูล'!C1368&lt;&gt;"",'4 ป้อนข้อมูล'!C1368," ")</f>
        <v>น.ส.พยวง  ชูสิงห์</v>
      </c>
      <c r="D1368" s="69">
        <f>IF('4 ป้อนข้อมูล'!D1368&lt;&gt;"",'4 ป้อนข้อมูล'!D1368," ")</f>
        <v>2</v>
      </c>
      <c r="E1368" s="71">
        <f>IF('4 ป้อนข้อมูล'!E1368&lt;'3 ค่าคะแนน'!$B$9,0,IF('4 ป้อนข้อมูล'!E1368&lt;'3 ค่าคะแนน'!$B$8,'3 ค่าคะแนน'!$E$9,IF('4 ป้อนข้อมูล'!E1368&lt;'3 ค่าคะแนน'!$B$7,'3 ค่าคะแนน'!$E$8,IF('4 ป้อนข้อมูล'!E1368&lt;'3 ค่าคะแนน'!$B$6,'3 ค่าคะแนน'!$E$7,IF('4 ป้อนข้อมูล'!E1368&lt;'3 ค่าคะแนน'!$B$5,'3 ค่าคะแนน'!$E$6,IF('4 ป้อนข้อมูล'!E1368&lt;'3 ค่าคะแนน'!$B$4,'3 ค่าคะแนน'!$E$5,'3 ค่าคะแนน'!$E$4))))))</f>
        <v>100</v>
      </c>
      <c r="F1368" s="109">
        <f>IF('4 ป้อนข้อมูล'!E1368&gt;=70,SUMIF(ปันส่วน!$A$5:$A$16,D1368,ปันส่วน!$F$5:$F$16),0)</f>
        <v>865.33</v>
      </c>
      <c r="G1368" s="109">
        <f>SUMIFS(ปันส่วน2!$C$3:$C$20,ปันส่วน2!$A$3:$A$20,D1368,ปันส่วน2!$B$3:$B$20,E1368)</f>
        <v>1960.933</v>
      </c>
      <c r="H1368" s="109">
        <f t="shared" si="21"/>
        <v>2826.2629999999999</v>
      </c>
    </row>
    <row r="1369" spans="1:8">
      <c r="A1369" s="69">
        <v>1366</v>
      </c>
      <c r="B1369" s="82" t="str">
        <f>IF('4 ป้อนข้อมูล'!B1369&lt;&gt;"",'4 ป้อนข้อมูล'!B1369," ")</f>
        <v>โรงเรียนบ้านควนหินแท่น</v>
      </c>
      <c r="C1369" s="81" t="str">
        <f>IF('4 ป้อนข้อมูล'!C1369&lt;&gt;"",'4 ป้อนข้อมูล'!C1369," ")</f>
        <v>นางอัจฉรา  สระมุณี</v>
      </c>
      <c r="D1369" s="69">
        <f>IF('4 ป้อนข้อมูล'!D1369&lt;&gt;"",'4 ป้อนข้อมูล'!D1369," ")</f>
        <v>2</v>
      </c>
      <c r="E1369" s="71">
        <f>IF('4 ป้อนข้อมูล'!E1369&lt;'3 ค่าคะแนน'!$B$9,0,IF('4 ป้อนข้อมูล'!E1369&lt;'3 ค่าคะแนน'!$B$8,'3 ค่าคะแนน'!$E$9,IF('4 ป้อนข้อมูล'!E1369&lt;'3 ค่าคะแนน'!$B$7,'3 ค่าคะแนน'!$E$8,IF('4 ป้อนข้อมูล'!E1369&lt;'3 ค่าคะแนน'!$B$6,'3 ค่าคะแนน'!$E$7,IF('4 ป้อนข้อมูล'!E1369&lt;'3 ค่าคะแนน'!$B$5,'3 ค่าคะแนน'!$E$6,IF('4 ป้อนข้อมูล'!E1369&lt;'3 ค่าคะแนน'!$B$4,'3 ค่าคะแนน'!$E$5,'3 ค่าคะแนน'!$E$4))))))</f>
        <v>98.75</v>
      </c>
      <c r="F1369" s="109">
        <f>IF('4 ป้อนข้อมูล'!E1369&gt;=70,SUMIF(ปันส่วน!$A$5:$A$16,D1369,ปันส่วน!$F$5:$F$16),0)</f>
        <v>865.33</v>
      </c>
      <c r="G1369" s="109">
        <f>SUMIFS(ปันส่วน2!$C$3:$C$20,ปันส่วน2!$A$3:$A$20,D1369,ปันส่วน2!$B$3:$B$20,E1369)</f>
        <v>1936.421</v>
      </c>
      <c r="H1369" s="109">
        <f t="shared" si="21"/>
        <v>2801.7510000000002</v>
      </c>
    </row>
    <row r="1370" spans="1:8">
      <c r="A1370" s="69">
        <v>1367</v>
      </c>
      <c r="B1370" s="82" t="str">
        <f>IF('4 ป้อนข้อมูล'!B1370&lt;&gt;"",'4 ป้อนข้อมูล'!B1370," ")</f>
        <v>โรงเรียนบ้านควนหินแท่น</v>
      </c>
      <c r="C1370" s="81" t="str">
        <f>IF('4 ป้อนข้อมูล'!C1370&lt;&gt;"",'4 ป้อนข้อมูล'!C1370," ")</f>
        <v>นางปวิตรา  สุวิชญางกูร</v>
      </c>
      <c r="D1370" s="69">
        <f>IF('4 ป้อนข้อมูล'!D1370&lt;&gt;"",'4 ป้อนข้อมูล'!D1370," ")</f>
        <v>2</v>
      </c>
      <c r="E1370" s="71">
        <f>IF('4 ป้อนข้อมูล'!E1370&lt;'3 ค่าคะแนน'!$B$9,0,IF('4 ป้อนข้อมูล'!E1370&lt;'3 ค่าคะแนน'!$B$8,'3 ค่าคะแนน'!$E$9,IF('4 ป้อนข้อมูล'!E1370&lt;'3 ค่าคะแนน'!$B$7,'3 ค่าคะแนน'!$E$8,IF('4 ป้อนข้อมูล'!E1370&lt;'3 ค่าคะแนน'!$B$6,'3 ค่าคะแนน'!$E$7,IF('4 ป้อนข้อมูล'!E1370&lt;'3 ค่าคะแนน'!$B$5,'3 ค่าคะแนน'!$E$6,IF('4 ป้อนข้อมูล'!E1370&lt;'3 ค่าคะแนน'!$B$4,'3 ค่าคะแนน'!$E$5,'3 ค่าคะแนน'!$E$4))))))</f>
        <v>98.75</v>
      </c>
      <c r="F1370" s="109">
        <f>IF('4 ป้อนข้อมูล'!E1370&gt;=70,SUMIF(ปันส่วน!$A$5:$A$16,D1370,ปันส่วน!$F$5:$F$16),0)</f>
        <v>865.33</v>
      </c>
      <c r="G1370" s="109">
        <f>SUMIFS(ปันส่วน2!$C$3:$C$20,ปันส่วน2!$A$3:$A$20,D1370,ปันส่วน2!$B$3:$B$20,E1370)</f>
        <v>1936.421</v>
      </c>
      <c r="H1370" s="109">
        <f t="shared" si="21"/>
        <v>2801.7510000000002</v>
      </c>
    </row>
    <row r="1371" spans="1:8">
      <c r="A1371" s="69">
        <v>1368</v>
      </c>
      <c r="B1371" s="82" t="str">
        <f>IF('4 ป้อนข้อมูล'!B1371&lt;&gt;"",'4 ป้อนข้อมูล'!B1371," ")</f>
        <v>โรงเรียนบ้านควนหินแท่น</v>
      </c>
      <c r="C1371" s="81" t="str">
        <f>IF('4 ป้อนข้อมูล'!C1371&lt;&gt;"",'4 ป้อนข้อมูล'!C1371," ")</f>
        <v>นางนิศารัตน์  เครือสนิท</v>
      </c>
      <c r="D1371" s="69">
        <f>IF('4 ป้อนข้อมูล'!D1371&lt;&gt;"",'4 ป้อนข้อมูล'!D1371," ")</f>
        <v>2</v>
      </c>
      <c r="E1371" s="71">
        <f>IF('4 ป้อนข้อมูล'!E1371&lt;'3 ค่าคะแนน'!$B$9,0,IF('4 ป้อนข้อมูล'!E1371&lt;'3 ค่าคะแนน'!$B$8,'3 ค่าคะแนน'!$E$9,IF('4 ป้อนข้อมูล'!E1371&lt;'3 ค่าคะแนน'!$B$7,'3 ค่าคะแนน'!$E$8,IF('4 ป้อนข้อมูล'!E1371&lt;'3 ค่าคะแนน'!$B$6,'3 ค่าคะแนน'!$E$7,IF('4 ป้อนข้อมูล'!E1371&lt;'3 ค่าคะแนน'!$B$5,'3 ค่าคะแนน'!$E$6,IF('4 ป้อนข้อมูล'!E1371&lt;'3 ค่าคะแนน'!$B$4,'3 ค่าคะแนน'!$E$5,'3 ค่าคะแนน'!$E$4))))))</f>
        <v>98.75</v>
      </c>
      <c r="F1371" s="109">
        <f>IF('4 ป้อนข้อมูล'!E1371&gt;=70,SUMIF(ปันส่วน!$A$5:$A$16,D1371,ปันส่วน!$F$5:$F$16),0)</f>
        <v>865.33</v>
      </c>
      <c r="G1371" s="109">
        <f>SUMIFS(ปันส่วน2!$C$3:$C$20,ปันส่วน2!$A$3:$A$20,D1371,ปันส่วน2!$B$3:$B$20,E1371)</f>
        <v>1936.421</v>
      </c>
      <c r="H1371" s="109">
        <f t="shared" si="21"/>
        <v>2801.7510000000002</v>
      </c>
    </row>
    <row r="1372" spans="1:8">
      <c r="A1372" s="69">
        <v>1369</v>
      </c>
      <c r="B1372" s="82" t="str">
        <f>IF('4 ป้อนข้อมูล'!B1372&lt;&gt;"",'4 ป้อนข้อมูล'!B1372," ")</f>
        <v>โรงเรียนบ้านควนหินแท่น</v>
      </c>
      <c r="C1372" s="81" t="str">
        <f>IF('4 ป้อนข้อมูล'!C1372&lt;&gt;"",'4 ป้อนข้อมูล'!C1372," ")</f>
        <v>นางวรรณี  แสงวรรณลอย</v>
      </c>
      <c r="D1372" s="69">
        <f>IF('4 ป้อนข้อมูล'!D1372&lt;&gt;"",'4 ป้อนข้อมูล'!D1372," ")</f>
        <v>2</v>
      </c>
      <c r="E1372" s="71">
        <f>IF('4 ป้อนข้อมูล'!E1372&lt;'3 ค่าคะแนน'!$B$9,0,IF('4 ป้อนข้อมูล'!E1372&lt;'3 ค่าคะแนน'!$B$8,'3 ค่าคะแนน'!$E$9,IF('4 ป้อนข้อมูล'!E1372&lt;'3 ค่าคะแนน'!$B$7,'3 ค่าคะแนน'!$E$8,IF('4 ป้อนข้อมูล'!E1372&lt;'3 ค่าคะแนน'!$B$6,'3 ค่าคะแนน'!$E$7,IF('4 ป้อนข้อมูล'!E1372&lt;'3 ค่าคะแนน'!$B$5,'3 ค่าคะแนน'!$E$6,IF('4 ป้อนข้อมูล'!E1372&lt;'3 ค่าคะแนน'!$B$4,'3 ค่าคะแนน'!$E$5,'3 ค่าคะแนน'!$E$4))))))</f>
        <v>98.75</v>
      </c>
      <c r="F1372" s="109">
        <f>IF('4 ป้อนข้อมูล'!E1372&gt;=70,SUMIF(ปันส่วน!$A$5:$A$16,D1372,ปันส่วน!$F$5:$F$16),0)</f>
        <v>865.33</v>
      </c>
      <c r="G1372" s="109">
        <f>SUMIFS(ปันส่วน2!$C$3:$C$20,ปันส่วน2!$A$3:$A$20,D1372,ปันส่วน2!$B$3:$B$20,E1372)</f>
        <v>1936.421</v>
      </c>
      <c r="H1372" s="109">
        <f t="shared" si="21"/>
        <v>2801.7510000000002</v>
      </c>
    </row>
    <row r="1373" spans="1:8">
      <c r="A1373" s="69">
        <v>1370</v>
      </c>
      <c r="B1373" s="82" t="str">
        <f>IF('4 ป้อนข้อมูล'!B1373&lt;&gt;"",'4 ป้อนข้อมูล'!B1373," ")</f>
        <v>โรงเรียนวัดนาปะขอ</v>
      </c>
      <c r="C1373" s="81" t="str">
        <f>IF('4 ป้อนข้อมูล'!C1373&lt;&gt;"",'4 ป้อนข้อมูล'!C1373," ")</f>
        <v>นายสำเนียง  รัตนบุรี</v>
      </c>
      <c r="D1373" s="69">
        <f>IF('4 ป้อนข้อมูล'!D1373&lt;&gt;"",'4 ป้อนข้อมูล'!D1373," ")</f>
        <v>1</v>
      </c>
      <c r="E1373" s="71">
        <f>IF('4 ป้อนข้อมูล'!E1373&lt;'3 ค่าคะแนน'!$B$9,0,IF('4 ป้อนข้อมูล'!E1373&lt;'3 ค่าคะแนน'!$B$8,'3 ค่าคะแนน'!$E$9,IF('4 ป้อนข้อมูล'!E1373&lt;'3 ค่าคะแนน'!$B$7,'3 ค่าคะแนน'!$E$8,IF('4 ป้อนข้อมูล'!E1373&lt;'3 ค่าคะแนน'!$B$6,'3 ค่าคะแนน'!$E$7,IF('4 ป้อนข้อมูล'!E1373&lt;'3 ค่าคะแนน'!$B$5,'3 ค่าคะแนน'!$E$6,IF('4 ป้อนข้อมูล'!E1373&lt;'3 ค่าคะแนน'!$B$4,'3 ค่าคะแนน'!$E$5,'3 ค่าคะแนน'!$E$4))))))</f>
        <v>98.75</v>
      </c>
      <c r="F1373" s="109">
        <f>IF('4 ป้อนข้อมูล'!E1373&gt;=70,SUMIF(ปันส่วน!$A$5:$A$16,D1373,ปันส่วน!$F$5:$F$16),0)</f>
        <v>690.67</v>
      </c>
      <c r="G1373" s="109">
        <f>SUMIFS(ปันส่วน2!$C$3:$C$20,ปันส่วน2!$A$3:$A$20,D1373,ปันส่วน2!$B$3:$B$20,E1373)</f>
        <v>1646.749</v>
      </c>
      <c r="H1373" s="109">
        <f t="shared" si="21"/>
        <v>2337.4189999999999</v>
      </c>
    </row>
    <row r="1374" spans="1:8">
      <c r="A1374" s="69">
        <v>1371</v>
      </c>
      <c r="B1374" s="82" t="str">
        <f>IF('4 ป้อนข้อมูล'!B1374&lt;&gt;"",'4 ป้อนข้อมูล'!B1374," ")</f>
        <v>โรงเรียนวัดนาปะขอ</v>
      </c>
      <c r="C1374" s="81" t="str">
        <f>IF('4 ป้อนข้อมูล'!C1374&lt;&gt;"",'4 ป้อนข้อมูล'!C1374," ")</f>
        <v>นางปิยะรัตน์  ถิระผลิกะ</v>
      </c>
      <c r="D1374" s="69">
        <f>IF('4 ป้อนข้อมูล'!D1374&lt;&gt;"",'4 ป้อนข้อมูล'!D1374," ")</f>
        <v>2</v>
      </c>
      <c r="E1374" s="71">
        <f>IF('4 ป้อนข้อมูล'!E1374&lt;'3 ค่าคะแนน'!$B$9,0,IF('4 ป้อนข้อมูล'!E1374&lt;'3 ค่าคะแนน'!$B$8,'3 ค่าคะแนน'!$E$9,IF('4 ป้อนข้อมูล'!E1374&lt;'3 ค่าคะแนน'!$B$7,'3 ค่าคะแนน'!$E$8,IF('4 ป้อนข้อมูล'!E1374&lt;'3 ค่าคะแนน'!$B$6,'3 ค่าคะแนน'!$E$7,IF('4 ป้อนข้อมูล'!E1374&lt;'3 ค่าคะแนน'!$B$5,'3 ค่าคะแนน'!$E$6,IF('4 ป้อนข้อมูล'!E1374&lt;'3 ค่าคะแนน'!$B$4,'3 ค่าคะแนน'!$E$5,'3 ค่าคะแนน'!$E$4))))))</f>
        <v>100</v>
      </c>
      <c r="F1374" s="109">
        <f>IF('4 ป้อนข้อมูล'!E1374&gt;=70,SUMIF(ปันส่วน!$A$5:$A$16,D1374,ปันส่วน!$F$5:$F$16),0)</f>
        <v>865.33</v>
      </c>
      <c r="G1374" s="109">
        <f>SUMIFS(ปันส่วน2!$C$3:$C$20,ปันส่วน2!$A$3:$A$20,D1374,ปันส่วน2!$B$3:$B$20,E1374)</f>
        <v>1960.933</v>
      </c>
      <c r="H1374" s="109">
        <f t="shared" si="21"/>
        <v>2826.2629999999999</v>
      </c>
    </row>
    <row r="1375" spans="1:8">
      <c r="A1375" s="69">
        <v>1372</v>
      </c>
      <c r="B1375" s="82" t="str">
        <f>IF('4 ป้อนข้อมูล'!B1375&lt;&gt;"",'4 ป้อนข้อมูล'!B1375," ")</f>
        <v>โรงเรียนวัดนาปะขอ</v>
      </c>
      <c r="C1375" s="81" t="str">
        <f>IF('4 ป้อนข้อมูล'!C1375&lt;&gt;"",'4 ป้อนข้อมูล'!C1375," ")</f>
        <v>นางอชิรญา  ด้วงดำ</v>
      </c>
      <c r="D1375" s="69">
        <f>IF('4 ป้อนข้อมูล'!D1375&lt;&gt;"",'4 ป้อนข้อมูล'!D1375," ")</f>
        <v>2</v>
      </c>
      <c r="E1375" s="71">
        <f>IF('4 ป้อนข้อมูล'!E1375&lt;'3 ค่าคะแนน'!$B$9,0,IF('4 ป้อนข้อมูล'!E1375&lt;'3 ค่าคะแนน'!$B$8,'3 ค่าคะแนน'!$E$9,IF('4 ป้อนข้อมูล'!E1375&lt;'3 ค่าคะแนน'!$B$7,'3 ค่าคะแนน'!$E$8,IF('4 ป้อนข้อมูล'!E1375&lt;'3 ค่าคะแนน'!$B$6,'3 ค่าคะแนน'!$E$7,IF('4 ป้อนข้อมูล'!E1375&lt;'3 ค่าคะแนน'!$B$5,'3 ค่าคะแนน'!$E$6,IF('4 ป้อนข้อมูล'!E1375&lt;'3 ค่าคะแนน'!$B$4,'3 ค่าคะแนน'!$E$5,'3 ค่าคะแนน'!$E$4))))))</f>
        <v>98.75</v>
      </c>
      <c r="F1375" s="109">
        <f>IF('4 ป้อนข้อมูล'!E1375&gt;=70,SUMIF(ปันส่วน!$A$5:$A$16,D1375,ปันส่วน!$F$5:$F$16),0)</f>
        <v>865.33</v>
      </c>
      <c r="G1375" s="109">
        <f>SUMIFS(ปันส่วน2!$C$3:$C$20,ปันส่วน2!$A$3:$A$20,D1375,ปันส่วน2!$B$3:$B$20,E1375)</f>
        <v>1936.421</v>
      </c>
      <c r="H1375" s="109">
        <f t="shared" si="21"/>
        <v>2801.7510000000002</v>
      </c>
    </row>
    <row r="1376" spans="1:8">
      <c r="A1376" s="69">
        <v>1373</v>
      </c>
      <c r="B1376" s="82" t="str">
        <f>IF('4 ป้อนข้อมูล'!B1376&lt;&gt;"",'4 ป้อนข้อมูล'!B1376," ")</f>
        <v>โรงเรียนวัดนาปะขอ</v>
      </c>
      <c r="C1376" s="81" t="str">
        <f>IF('4 ป้อนข้อมูล'!C1376&lt;&gt;"",'4 ป้อนข้อมูล'!C1376," ")</f>
        <v>นางนิภา  สัจจา</v>
      </c>
      <c r="D1376" s="69">
        <f>IF('4 ป้อนข้อมูล'!D1376&lt;&gt;"",'4 ป้อนข้อมูล'!D1376," ")</f>
        <v>2</v>
      </c>
      <c r="E1376" s="71">
        <f>IF('4 ป้อนข้อมูล'!E1376&lt;'3 ค่าคะแนน'!$B$9,0,IF('4 ป้อนข้อมูล'!E1376&lt;'3 ค่าคะแนน'!$B$8,'3 ค่าคะแนน'!$E$9,IF('4 ป้อนข้อมูล'!E1376&lt;'3 ค่าคะแนน'!$B$7,'3 ค่าคะแนน'!$E$8,IF('4 ป้อนข้อมูล'!E1376&lt;'3 ค่าคะแนน'!$B$6,'3 ค่าคะแนน'!$E$7,IF('4 ป้อนข้อมูล'!E1376&lt;'3 ค่าคะแนน'!$B$5,'3 ค่าคะแนน'!$E$6,IF('4 ป้อนข้อมูล'!E1376&lt;'3 ค่าคะแนน'!$B$4,'3 ค่าคะแนน'!$E$5,'3 ค่าคะแนน'!$E$4))))))</f>
        <v>98.75</v>
      </c>
      <c r="F1376" s="109">
        <f>IF('4 ป้อนข้อมูล'!E1376&gt;=70,SUMIF(ปันส่วน!$A$5:$A$16,D1376,ปันส่วน!$F$5:$F$16),0)</f>
        <v>865.33</v>
      </c>
      <c r="G1376" s="109">
        <f>SUMIFS(ปันส่วน2!$C$3:$C$20,ปันส่วน2!$A$3:$A$20,D1376,ปันส่วน2!$B$3:$B$20,E1376)</f>
        <v>1936.421</v>
      </c>
      <c r="H1376" s="109">
        <f t="shared" si="21"/>
        <v>2801.7510000000002</v>
      </c>
    </row>
    <row r="1377" spans="1:8">
      <c r="A1377" s="69">
        <v>1374</v>
      </c>
      <c r="B1377" s="82" t="str">
        <f>IF('4 ป้อนข้อมูล'!B1377&lt;&gt;"",'4 ป้อนข้อมูล'!B1377," ")</f>
        <v>โรงเรียนวัดนาปะขอ</v>
      </c>
      <c r="C1377" s="81" t="str">
        <f>IF('4 ป้อนข้อมูล'!C1377&lt;&gt;"",'4 ป้อนข้อมูล'!C1377," ")</f>
        <v>นางประดับ  วัยรัตน์</v>
      </c>
      <c r="D1377" s="69">
        <f>IF('4 ป้อนข้อมูล'!D1377&lt;&gt;"",'4 ป้อนข้อมูล'!D1377," ")</f>
        <v>2</v>
      </c>
      <c r="E1377" s="71">
        <f>IF('4 ป้อนข้อมูล'!E1377&lt;'3 ค่าคะแนน'!$B$9,0,IF('4 ป้อนข้อมูล'!E1377&lt;'3 ค่าคะแนน'!$B$8,'3 ค่าคะแนน'!$E$9,IF('4 ป้อนข้อมูล'!E1377&lt;'3 ค่าคะแนน'!$B$7,'3 ค่าคะแนน'!$E$8,IF('4 ป้อนข้อมูล'!E1377&lt;'3 ค่าคะแนน'!$B$6,'3 ค่าคะแนน'!$E$7,IF('4 ป้อนข้อมูล'!E1377&lt;'3 ค่าคะแนน'!$B$5,'3 ค่าคะแนน'!$E$6,IF('4 ป้อนข้อมูล'!E1377&lt;'3 ค่าคะแนน'!$B$4,'3 ค่าคะแนน'!$E$5,'3 ค่าคะแนน'!$E$4))))))</f>
        <v>98.75</v>
      </c>
      <c r="F1377" s="109">
        <f>IF('4 ป้อนข้อมูล'!E1377&gt;=70,SUMIF(ปันส่วน!$A$5:$A$16,D1377,ปันส่วน!$F$5:$F$16),0)</f>
        <v>865.33</v>
      </c>
      <c r="G1377" s="109">
        <f>SUMIFS(ปันส่วน2!$C$3:$C$20,ปันส่วน2!$A$3:$A$20,D1377,ปันส่วน2!$B$3:$B$20,E1377)</f>
        <v>1936.421</v>
      </c>
      <c r="H1377" s="109">
        <f t="shared" si="21"/>
        <v>2801.7510000000002</v>
      </c>
    </row>
    <row r="1378" spans="1:8">
      <c r="A1378" s="69">
        <v>1375</v>
      </c>
      <c r="B1378" s="82" t="str">
        <f>IF('4 ป้อนข้อมูล'!B1378&lt;&gt;"",'4 ป้อนข้อมูล'!B1378," ")</f>
        <v>โรงเรียนวัดนาปะขอ</v>
      </c>
      <c r="C1378" s="81" t="str">
        <f>IF('4 ป้อนข้อมูล'!C1378&lt;&gt;"",'4 ป้อนข้อมูล'!C1378," ")</f>
        <v>นางยุพดี  ชนะสิทธิ์</v>
      </c>
      <c r="D1378" s="69">
        <f>IF('4 ป้อนข้อมูล'!D1378&lt;&gt;"",'4 ป้อนข้อมูล'!D1378," ")</f>
        <v>2</v>
      </c>
      <c r="E1378" s="71">
        <f>IF('4 ป้อนข้อมูล'!E1378&lt;'3 ค่าคะแนน'!$B$9,0,IF('4 ป้อนข้อมูล'!E1378&lt;'3 ค่าคะแนน'!$B$8,'3 ค่าคะแนน'!$E$9,IF('4 ป้อนข้อมูล'!E1378&lt;'3 ค่าคะแนน'!$B$7,'3 ค่าคะแนน'!$E$8,IF('4 ป้อนข้อมูล'!E1378&lt;'3 ค่าคะแนน'!$B$6,'3 ค่าคะแนน'!$E$7,IF('4 ป้อนข้อมูล'!E1378&lt;'3 ค่าคะแนน'!$B$5,'3 ค่าคะแนน'!$E$6,IF('4 ป้อนข้อมูล'!E1378&lt;'3 ค่าคะแนน'!$B$4,'3 ค่าคะแนน'!$E$5,'3 ค่าคะแนน'!$E$4))))))</f>
        <v>100</v>
      </c>
      <c r="F1378" s="109">
        <f>IF('4 ป้อนข้อมูล'!E1378&gt;=70,SUMIF(ปันส่วน!$A$5:$A$16,D1378,ปันส่วน!$F$5:$F$16),0)</f>
        <v>865.33</v>
      </c>
      <c r="G1378" s="109">
        <f>SUMIFS(ปันส่วน2!$C$3:$C$20,ปันส่วน2!$A$3:$A$20,D1378,ปันส่วน2!$B$3:$B$20,E1378)</f>
        <v>1960.933</v>
      </c>
      <c r="H1378" s="109">
        <f t="shared" si="21"/>
        <v>2826.2629999999999</v>
      </c>
    </row>
    <row r="1379" spans="1:8">
      <c r="A1379" s="69">
        <v>1376</v>
      </c>
      <c r="B1379" s="82" t="str">
        <f>IF('4 ป้อนข้อมูล'!B1379&lt;&gt;"",'4 ป้อนข้อมูล'!B1379," ")</f>
        <v>โรงเรียนบ้านหาดไข่เต่า</v>
      </c>
      <c r="C1379" s="81" t="str">
        <f>IF('4 ป้อนข้อมูล'!C1379&lt;&gt;"",'4 ป้อนข้อมูล'!C1379," ")</f>
        <v>นายสมปอง  สุขเอียด</v>
      </c>
      <c r="D1379" s="69">
        <f>IF('4 ป้อนข้อมูล'!D1379&lt;&gt;"",'4 ป้อนข้อมูล'!D1379," ")</f>
        <v>1</v>
      </c>
      <c r="E1379" s="71">
        <f>IF('4 ป้อนข้อมูล'!E1379&lt;'3 ค่าคะแนน'!$B$9,0,IF('4 ป้อนข้อมูล'!E1379&lt;'3 ค่าคะแนน'!$B$8,'3 ค่าคะแนน'!$E$9,IF('4 ป้อนข้อมูล'!E1379&lt;'3 ค่าคะแนน'!$B$7,'3 ค่าคะแนน'!$E$8,IF('4 ป้อนข้อมูล'!E1379&lt;'3 ค่าคะแนน'!$B$6,'3 ค่าคะแนน'!$E$7,IF('4 ป้อนข้อมูล'!E1379&lt;'3 ค่าคะแนน'!$B$5,'3 ค่าคะแนน'!$E$6,IF('4 ป้อนข้อมูล'!E1379&lt;'3 ค่าคะแนน'!$B$4,'3 ค่าคะแนน'!$E$5,'3 ค่าคะแนน'!$E$4))))))</f>
        <v>98.75</v>
      </c>
      <c r="F1379" s="109">
        <f>IF('4 ป้อนข้อมูล'!E1379&gt;=70,SUMIF(ปันส่วน!$A$5:$A$16,D1379,ปันส่วน!$F$5:$F$16),0)</f>
        <v>690.67</v>
      </c>
      <c r="G1379" s="109">
        <f>SUMIFS(ปันส่วน2!$C$3:$C$20,ปันส่วน2!$A$3:$A$20,D1379,ปันส่วน2!$B$3:$B$20,E1379)</f>
        <v>1646.749</v>
      </c>
      <c r="H1379" s="109">
        <f t="shared" si="21"/>
        <v>2337.4189999999999</v>
      </c>
    </row>
    <row r="1380" spans="1:8">
      <c r="A1380" s="69">
        <v>1377</v>
      </c>
      <c r="B1380" s="82" t="str">
        <f>IF('4 ป้อนข้อมูล'!B1380&lt;&gt;"",'4 ป้อนข้อมูล'!B1380," ")</f>
        <v>โรงเรียนบ้านหาดไข่เต่า</v>
      </c>
      <c r="C1380" s="81" t="str">
        <f>IF('4 ป้อนข้อมูล'!C1380&lt;&gt;"",'4 ป้อนข้อมูล'!C1380," ")</f>
        <v>นายวิจารณ์  พรสัจจา</v>
      </c>
      <c r="D1380" s="69">
        <f>IF('4 ป้อนข้อมูล'!D1380&lt;&gt;"",'4 ป้อนข้อมูล'!D1380," ")</f>
        <v>3</v>
      </c>
      <c r="E1380" s="71">
        <f>IF('4 ป้อนข้อมูล'!E1380&lt;'3 ค่าคะแนน'!$B$9,0,IF('4 ป้อนข้อมูล'!E1380&lt;'3 ค่าคะแนน'!$B$8,'3 ค่าคะแนน'!$E$9,IF('4 ป้อนข้อมูล'!E1380&lt;'3 ค่าคะแนน'!$B$7,'3 ค่าคะแนน'!$E$8,IF('4 ป้อนข้อมูล'!E1380&lt;'3 ค่าคะแนน'!$B$6,'3 ค่าคะแนน'!$E$7,IF('4 ป้อนข้อมูล'!E1380&lt;'3 ค่าคะแนน'!$B$5,'3 ค่าคะแนน'!$E$6,IF('4 ป้อนข้อมูล'!E1380&lt;'3 ค่าคะแนน'!$B$4,'3 ค่าคะแนน'!$E$5,'3 ค่าคะแนน'!$E$4))))))</f>
        <v>98.75</v>
      </c>
      <c r="F1380" s="109">
        <f>IF('4 ป้อนข้อมูล'!E1380&gt;=70,SUMIF(ปันส่วน!$A$5:$A$16,D1380,ปันส่วน!$F$5:$F$16),0)</f>
        <v>966.95</v>
      </c>
      <c r="G1380" s="109">
        <f>SUMIFS(ปันส่วน2!$C$3:$C$20,ปันส่วน2!$A$3:$A$20,D1380,ปันส่วน2!$B$3:$B$20,E1380)</f>
        <v>2404.8449999999998</v>
      </c>
      <c r="H1380" s="109">
        <f t="shared" si="21"/>
        <v>3371.7950000000001</v>
      </c>
    </row>
    <row r="1381" spans="1:8">
      <c r="A1381" s="69">
        <v>1378</v>
      </c>
      <c r="B1381" s="82" t="str">
        <f>IF('4 ป้อนข้อมูล'!B1381&lt;&gt;"",'4 ป้อนข้อมูล'!B1381," ")</f>
        <v>โรงเรียนบ้านหาดไข่เต่า</v>
      </c>
      <c r="C1381" s="81" t="str">
        <f>IF('4 ป้อนข้อมูล'!C1381&lt;&gt;"",'4 ป้อนข้อมูล'!C1381," ")</f>
        <v>นายบุญทวี  มะหมัด</v>
      </c>
      <c r="D1381" s="69">
        <f>IF('4 ป้อนข้อมูล'!D1381&lt;&gt;"",'4 ป้อนข้อมูล'!D1381," ")</f>
        <v>2</v>
      </c>
      <c r="E1381" s="71">
        <f>IF('4 ป้อนข้อมูล'!E1381&lt;'3 ค่าคะแนน'!$B$9,0,IF('4 ป้อนข้อมูล'!E1381&lt;'3 ค่าคะแนน'!$B$8,'3 ค่าคะแนน'!$E$9,IF('4 ป้อนข้อมูล'!E1381&lt;'3 ค่าคะแนน'!$B$7,'3 ค่าคะแนน'!$E$8,IF('4 ป้อนข้อมูล'!E1381&lt;'3 ค่าคะแนน'!$B$6,'3 ค่าคะแนน'!$E$7,IF('4 ป้อนข้อมูล'!E1381&lt;'3 ค่าคะแนน'!$B$5,'3 ค่าคะแนน'!$E$6,IF('4 ป้อนข้อมูล'!E1381&lt;'3 ค่าคะแนน'!$B$4,'3 ค่าคะแนน'!$E$5,'3 ค่าคะแนน'!$E$4))))))</f>
        <v>98.75</v>
      </c>
      <c r="F1381" s="109">
        <f>IF('4 ป้อนข้อมูล'!E1381&gt;=70,SUMIF(ปันส่วน!$A$5:$A$16,D1381,ปันส่วน!$F$5:$F$16),0)</f>
        <v>865.33</v>
      </c>
      <c r="G1381" s="109">
        <f>SUMIFS(ปันส่วน2!$C$3:$C$20,ปันส่วน2!$A$3:$A$20,D1381,ปันส่วน2!$B$3:$B$20,E1381)</f>
        <v>1936.421</v>
      </c>
      <c r="H1381" s="109">
        <f t="shared" si="21"/>
        <v>2801.7510000000002</v>
      </c>
    </row>
    <row r="1382" spans="1:8">
      <c r="A1382" s="69">
        <v>1379</v>
      </c>
      <c r="B1382" s="82" t="str">
        <f>IF('4 ป้อนข้อมูล'!B1382&lt;&gt;"",'4 ป้อนข้อมูล'!B1382," ")</f>
        <v>โรงเรียนบ้านหาดไข่เต่า</v>
      </c>
      <c r="C1382" s="81" t="str">
        <f>IF('4 ป้อนข้อมูล'!C1382&lt;&gt;"",'4 ป้อนข้อมูล'!C1382," ")</f>
        <v>นายพันธ์  ซิ้วเตีย</v>
      </c>
      <c r="D1382" s="69">
        <f>IF('4 ป้อนข้อมูล'!D1382&lt;&gt;"",'4 ป้อนข้อมูล'!D1382," ")</f>
        <v>2</v>
      </c>
      <c r="E1382" s="71">
        <f>IF('4 ป้อนข้อมูล'!E1382&lt;'3 ค่าคะแนน'!$B$9,0,IF('4 ป้อนข้อมูล'!E1382&lt;'3 ค่าคะแนน'!$B$8,'3 ค่าคะแนน'!$E$9,IF('4 ป้อนข้อมูล'!E1382&lt;'3 ค่าคะแนน'!$B$7,'3 ค่าคะแนน'!$E$8,IF('4 ป้อนข้อมูล'!E1382&lt;'3 ค่าคะแนน'!$B$6,'3 ค่าคะแนน'!$E$7,IF('4 ป้อนข้อมูล'!E1382&lt;'3 ค่าคะแนน'!$B$5,'3 ค่าคะแนน'!$E$6,IF('4 ป้อนข้อมูล'!E1382&lt;'3 ค่าคะแนน'!$B$4,'3 ค่าคะแนน'!$E$5,'3 ค่าคะแนน'!$E$4))))))</f>
        <v>98.75</v>
      </c>
      <c r="F1382" s="109">
        <f>IF('4 ป้อนข้อมูล'!E1382&gt;=70,SUMIF(ปันส่วน!$A$5:$A$16,D1382,ปันส่วน!$F$5:$F$16),0)</f>
        <v>865.33</v>
      </c>
      <c r="G1382" s="109">
        <f>SUMIFS(ปันส่วน2!$C$3:$C$20,ปันส่วน2!$A$3:$A$20,D1382,ปันส่วน2!$B$3:$B$20,E1382)</f>
        <v>1936.421</v>
      </c>
      <c r="H1382" s="109">
        <f t="shared" si="21"/>
        <v>2801.7510000000002</v>
      </c>
    </row>
    <row r="1383" spans="1:8">
      <c r="A1383" s="69">
        <v>1380</v>
      </c>
      <c r="B1383" s="82" t="str">
        <f>IF('4 ป้อนข้อมูล'!B1383&lt;&gt;"",'4 ป้อนข้อมูล'!B1383," ")</f>
        <v>โรงเรียนบ้านหาดไข่เต่า</v>
      </c>
      <c r="C1383" s="81" t="str">
        <f>IF('4 ป้อนข้อมูล'!C1383&lt;&gt;"",'4 ป้อนข้อมูล'!C1383," ")</f>
        <v>นางกิ่งกมล  ไชยรัตน์</v>
      </c>
      <c r="D1383" s="69">
        <f>IF('4 ป้อนข้อมูล'!D1383&lt;&gt;"",'4 ป้อนข้อมูล'!D1383," ")</f>
        <v>2</v>
      </c>
      <c r="E1383" s="71">
        <f>IF('4 ป้อนข้อมูล'!E1383&lt;'3 ค่าคะแนน'!$B$9,0,IF('4 ป้อนข้อมูล'!E1383&lt;'3 ค่าคะแนน'!$B$8,'3 ค่าคะแนน'!$E$9,IF('4 ป้อนข้อมูล'!E1383&lt;'3 ค่าคะแนน'!$B$7,'3 ค่าคะแนน'!$E$8,IF('4 ป้อนข้อมูล'!E1383&lt;'3 ค่าคะแนน'!$B$6,'3 ค่าคะแนน'!$E$7,IF('4 ป้อนข้อมูล'!E1383&lt;'3 ค่าคะแนน'!$B$5,'3 ค่าคะแนน'!$E$6,IF('4 ป้อนข้อมูล'!E1383&lt;'3 ค่าคะแนน'!$B$4,'3 ค่าคะแนน'!$E$5,'3 ค่าคะแนน'!$E$4))))))</f>
        <v>98.75</v>
      </c>
      <c r="F1383" s="109">
        <f>IF('4 ป้อนข้อมูล'!E1383&gt;=70,SUMIF(ปันส่วน!$A$5:$A$16,D1383,ปันส่วน!$F$5:$F$16),0)</f>
        <v>865.33</v>
      </c>
      <c r="G1383" s="109">
        <f>SUMIFS(ปันส่วน2!$C$3:$C$20,ปันส่วน2!$A$3:$A$20,D1383,ปันส่วน2!$B$3:$B$20,E1383)</f>
        <v>1936.421</v>
      </c>
      <c r="H1383" s="109">
        <f t="shared" si="21"/>
        <v>2801.7510000000002</v>
      </c>
    </row>
    <row r="1384" spans="1:8">
      <c r="A1384" s="69">
        <v>1381</v>
      </c>
      <c r="B1384" s="82" t="str">
        <f>IF('4 ป้อนข้อมูล'!B1384&lt;&gt;"",'4 ป้อนข้อมูล'!B1384," ")</f>
        <v>โรงเรียนบ้านหาดไข่เต่า</v>
      </c>
      <c r="C1384" s="81" t="str">
        <f>IF('4 ป้อนข้อมูล'!C1384&lt;&gt;"",'4 ป้อนข้อมูล'!C1384," ")</f>
        <v>นายมุกตาด  สาเหล็ม</v>
      </c>
      <c r="D1384" s="69">
        <f>IF('4 ป้อนข้อมูล'!D1384&lt;&gt;"",'4 ป้อนข้อมูล'!D1384," ")</f>
        <v>3</v>
      </c>
      <c r="E1384" s="71">
        <f>IF('4 ป้อนข้อมูล'!E1384&lt;'3 ค่าคะแนน'!$B$9,0,IF('4 ป้อนข้อมูล'!E1384&lt;'3 ค่าคะแนน'!$B$8,'3 ค่าคะแนน'!$E$9,IF('4 ป้อนข้อมูล'!E1384&lt;'3 ค่าคะแนน'!$B$7,'3 ค่าคะแนน'!$E$8,IF('4 ป้อนข้อมูล'!E1384&lt;'3 ค่าคะแนน'!$B$6,'3 ค่าคะแนน'!$E$7,IF('4 ป้อนข้อมูล'!E1384&lt;'3 ค่าคะแนน'!$B$5,'3 ค่าคะแนน'!$E$6,IF('4 ป้อนข้อมูล'!E1384&lt;'3 ค่าคะแนน'!$B$4,'3 ค่าคะแนน'!$E$5,'3 ค่าคะแนน'!$E$4))))))</f>
        <v>98.75</v>
      </c>
      <c r="F1384" s="109">
        <f>IF('4 ป้อนข้อมูล'!E1384&gt;=70,SUMIF(ปันส่วน!$A$5:$A$16,D1384,ปันส่วน!$F$5:$F$16),0)</f>
        <v>966.95</v>
      </c>
      <c r="G1384" s="109">
        <f>SUMIFS(ปันส่วน2!$C$3:$C$20,ปันส่วน2!$A$3:$A$20,D1384,ปันส่วน2!$B$3:$B$20,E1384)</f>
        <v>2404.8449999999998</v>
      </c>
      <c r="H1384" s="109">
        <f t="shared" si="21"/>
        <v>3371.7950000000001</v>
      </c>
    </row>
    <row r="1385" spans="1:8">
      <c r="A1385" s="69">
        <v>1382</v>
      </c>
      <c r="B1385" s="82" t="str">
        <f>IF('4 ป้อนข้อมูล'!B1385&lt;&gt;"",'4 ป้อนข้อมูล'!B1385," ")</f>
        <v>โรงเรียนบ้านหาดไข่เต่า</v>
      </c>
      <c r="C1385" s="81" t="str">
        <f>IF('4 ป้อนข้อมูล'!C1385&lt;&gt;"",'4 ป้อนข้อมูล'!C1385," ")</f>
        <v>นางอรทัย  ช่อคง</v>
      </c>
      <c r="D1385" s="69">
        <f>IF('4 ป้อนข้อมูล'!D1385&lt;&gt;"",'4 ป้อนข้อมูล'!D1385," ")</f>
        <v>2</v>
      </c>
      <c r="E1385" s="71">
        <f>IF('4 ป้อนข้อมูล'!E1385&lt;'3 ค่าคะแนน'!$B$9,0,IF('4 ป้อนข้อมูล'!E1385&lt;'3 ค่าคะแนน'!$B$8,'3 ค่าคะแนน'!$E$9,IF('4 ป้อนข้อมูล'!E1385&lt;'3 ค่าคะแนน'!$B$7,'3 ค่าคะแนน'!$E$8,IF('4 ป้อนข้อมูล'!E1385&lt;'3 ค่าคะแนน'!$B$6,'3 ค่าคะแนน'!$E$7,IF('4 ป้อนข้อมูล'!E1385&lt;'3 ค่าคะแนน'!$B$5,'3 ค่าคะแนน'!$E$6,IF('4 ป้อนข้อมูล'!E1385&lt;'3 ค่าคะแนน'!$B$4,'3 ค่าคะแนน'!$E$5,'3 ค่าคะแนน'!$E$4))))))</f>
        <v>100</v>
      </c>
      <c r="F1385" s="109">
        <f>IF('4 ป้อนข้อมูล'!E1385&gt;=70,SUMIF(ปันส่วน!$A$5:$A$16,D1385,ปันส่วน!$F$5:$F$16),0)</f>
        <v>865.33</v>
      </c>
      <c r="G1385" s="109">
        <f>SUMIFS(ปันส่วน2!$C$3:$C$20,ปันส่วน2!$A$3:$A$20,D1385,ปันส่วน2!$B$3:$B$20,E1385)</f>
        <v>1960.933</v>
      </c>
      <c r="H1385" s="109">
        <f t="shared" si="21"/>
        <v>2826.2629999999999</v>
      </c>
    </row>
    <row r="1386" spans="1:8">
      <c r="A1386" s="69">
        <v>1383</v>
      </c>
      <c r="B1386" s="82" t="str">
        <f>IF('4 ป้อนข้อมูล'!B1386&lt;&gt;"",'4 ป้อนข้อมูล'!B1386," ")</f>
        <v>โรงเรียนบ้านหาดไข่เต่า</v>
      </c>
      <c r="C1386" s="81" t="str">
        <f>IF('4 ป้อนข้อมูล'!C1386&lt;&gt;"",'4 ป้อนข้อมูล'!C1386," ")</f>
        <v>นายเปรม  หนูมาก</v>
      </c>
      <c r="D1386" s="69">
        <f>IF('4 ป้อนข้อมูล'!D1386&lt;&gt;"",'4 ป้อนข้อมูล'!D1386," ")</f>
        <v>2</v>
      </c>
      <c r="E1386" s="71">
        <f>IF('4 ป้อนข้อมูล'!E1386&lt;'3 ค่าคะแนน'!$B$9,0,IF('4 ป้อนข้อมูล'!E1386&lt;'3 ค่าคะแนน'!$B$8,'3 ค่าคะแนน'!$E$9,IF('4 ป้อนข้อมูล'!E1386&lt;'3 ค่าคะแนน'!$B$7,'3 ค่าคะแนน'!$E$8,IF('4 ป้อนข้อมูล'!E1386&lt;'3 ค่าคะแนน'!$B$6,'3 ค่าคะแนน'!$E$7,IF('4 ป้อนข้อมูล'!E1386&lt;'3 ค่าคะแนน'!$B$5,'3 ค่าคะแนน'!$E$6,IF('4 ป้อนข้อมูล'!E1386&lt;'3 ค่าคะแนน'!$B$4,'3 ค่าคะแนน'!$E$5,'3 ค่าคะแนน'!$E$4))))))</f>
        <v>98.75</v>
      </c>
      <c r="F1386" s="109">
        <f>IF('4 ป้อนข้อมูล'!E1386&gt;=70,SUMIF(ปันส่วน!$A$5:$A$16,D1386,ปันส่วน!$F$5:$F$16),0)</f>
        <v>865.33</v>
      </c>
      <c r="G1386" s="109">
        <f>SUMIFS(ปันส่วน2!$C$3:$C$20,ปันส่วน2!$A$3:$A$20,D1386,ปันส่วน2!$B$3:$B$20,E1386)</f>
        <v>1936.421</v>
      </c>
      <c r="H1386" s="109">
        <f t="shared" si="21"/>
        <v>2801.7510000000002</v>
      </c>
    </row>
    <row r="1387" spans="1:8">
      <c r="A1387" s="69">
        <v>1384</v>
      </c>
      <c r="B1387" s="82" t="str">
        <f>IF('4 ป้อนข้อมูล'!B1387&lt;&gt;"",'4 ป้อนข้อมูล'!B1387," ")</f>
        <v>โรงเรียนบ้านหาดไข่เต่า</v>
      </c>
      <c r="C1387" s="81" t="str">
        <f>IF('4 ป้อนข้อมูล'!C1387&lt;&gt;"",'4 ป้อนข้อมูล'!C1387," ")</f>
        <v>นายจิรพงศ์  นารนุกูล</v>
      </c>
      <c r="D1387" s="69">
        <f>IF('4 ป้อนข้อมูล'!D1387&lt;&gt;"",'4 ป้อนข้อมูล'!D1387," ")</f>
        <v>3</v>
      </c>
      <c r="E1387" s="71">
        <f>IF('4 ป้อนข้อมูล'!E1387&lt;'3 ค่าคะแนน'!$B$9,0,IF('4 ป้อนข้อมูล'!E1387&lt;'3 ค่าคะแนน'!$B$8,'3 ค่าคะแนน'!$E$9,IF('4 ป้อนข้อมูล'!E1387&lt;'3 ค่าคะแนน'!$B$7,'3 ค่าคะแนน'!$E$8,IF('4 ป้อนข้อมูล'!E1387&lt;'3 ค่าคะแนน'!$B$6,'3 ค่าคะแนน'!$E$7,IF('4 ป้อนข้อมูล'!E1387&lt;'3 ค่าคะแนน'!$B$5,'3 ค่าคะแนน'!$E$6,IF('4 ป้อนข้อมูล'!E1387&lt;'3 ค่าคะแนน'!$B$4,'3 ค่าคะแนน'!$E$5,'3 ค่าคะแนน'!$E$4))))))</f>
        <v>98.75</v>
      </c>
      <c r="F1387" s="109">
        <f>IF('4 ป้อนข้อมูล'!E1387&gt;=70,SUMIF(ปันส่วน!$A$5:$A$16,D1387,ปันส่วน!$F$5:$F$16),0)</f>
        <v>966.95</v>
      </c>
      <c r="G1387" s="109">
        <f>SUMIFS(ปันส่วน2!$C$3:$C$20,ปันส่วน2!$A$3:$A$20,D1387,ปันส่วน2!$B$3:$B$20,E1387)</f>
        <v>2404.8449999999998</v>
      </c>
      <c r="H1387" s="109">
        <f t="shared" si="21"/>
        <v>3371.7950000000001</v>
      </c>
    </row>
    <row r="1388" spans="1:8">
      <c r="A1388" s="69">
        <v>1385</v>
      </c>
      <c r="B1388" s="82" t="str">
        <f>IF('4 ป้อนข้อมูล'!B1388&lt;&gt;"",'4 ป้อนข้อมูล'!B1388," ")</f>
        <v>โรงเรียนบ้านหาดไข่เต่า</v>
      </c>
      <c r="C1388" s="81" t="str">
        <f>IF('4 ป้อนข้อมูล'!C1388&lt;&gt;"",'4 ป้อนข้อมูล'!C1388," ")</f>
        <v>นางอบ  ฤทธิเดช</v>
      </c>
      <c r="D1388" s="69">
        <f>IF('4 ป้อนข้อมูล'!D1388&lt;&gt;"",'4 ป้อนข้อมูล'!D1388," ")</f>
        <v>2</v>
      </c>
      <c r="E1388" s="71">
        <f>IF('4 ป้อนข้อมูล'!E1388&lt;'3 ค่าคะแนน'!$B$9,0,IF('4 ป้อนข้อมูล'!E1388&lt;'3 ค่าคะแนน'!$B$8,'3 ค่าคะแนน'!$E$9,IF('4 ป้อนข้อมูล'!E1388&lt;'3 ค่าคะแนน'!$B$7,'3 ค่าคะแนน'!$E$8,IF('4 ป้อนข้อมูล'!E1388&lt;'3 ค่าคะแนน'!$B$6,'3 ค่าคะแนน'!$E$7,IF('4 ป้อนข้อมูล'!E1388&lt;'3 ค่าคะแนน'!$B$5,'3 ค่าคะแนน'!$E$6,IF('4 ป้อนข้อมูล'!E1388&lt;'3 ค่าคะแนน'!$B$4,'3 ค่าคะแนน'!$E$5,'3 ค่าคะแนน'!$E$4))))))</f>
        <v>98.75</v>
      </c>
      <c r="F1388" s="109">
        <f>IF('4 ป้อนข้อมูล'!E1388&gt;=70,SUMIF(ปันส่วน!$A$5:$A$16,D1388,ปันส่วน!$F$5:$F$16),0)</f>
        <v>865.33</v>
      </c>
      <c r="G1388" s="109">
        <f>SUMIFS(ปันส่วน2!$C$3:$C$20,ปันส่วน2!$A$3:$A$20,D1388,ปันส่วน2!$B$3:$B$20,E1388)</f>
        <v>1936.421</v>
      </c>
      <c r="H1388" s="109">
        <f t="shared" si="21"/>
        <v>2801.7510000000002</v>
      </c>
    </row>
    <row r="1389" spans="1:8">
      <c r="A1389" s="69">
        <v>1386</v>
      </c>
      <c r="B1389" s="82" t="str">
        <f>IF('4 ป้อนข้อมูล'!B1389&lt;&gt;"",'4 ป้อนข้อมูล'!B1389," ")</f>
        <v>โรงเรียนบ้านหาดไข่เต่า</v>
      </c>
      <c r="C1389" s="81" t="str">
        <f>IF('4 ป้อนข้อมูล'!C1389&lt;&gt;"",'4 ป้อนข้อมูล'!C1389," ")</f>
        <v>นางสมจิต  หนูพิชัย</v>
      </c>
      <c r="D1389" s="69">
        <f>IF('4 ป้อนข้อมูล'!D1389&lt;&gt;"",'4 ป้อนข้อมูล'!D1389," ")</f>
        <v>2</v>
      </c>
      <c r="E1389" s="71">
        <f>IF('4 ป้อนข้อมูล'!E1389&lt;'3 ค่าคะแนน'!$B$9,0,IF('4 ป้อนข้อมูล'!E1389&lt;'3 ค่าคะแนน'!$B$8,'3 ค่าคะแนน'!$E$9,IF('4 ป้อนข้อมูล'!E1389&lt;'3 ค่าคะแนน'!$B$7,'3 ค่าคะแนน'!$E$8,IF('4 ป้อนข้อมูล'!E1389&lt;'3 ค่าคะแนน'!$B$6,'3 ค่าคะแนน'!$E$7,IF('4 ป้อนข้อมูล'!E1389&lt;'3 ค่าคะแนน'!$B$5,'3 ค่าคะแนน'!$E$6,IF('4 ป้อนข้อมูล'!E1389&lt;'3 ค่าคะแนน'!$B$4,'3 ค่าคะแนน'!$E$5,'3 ค่าคะแนน'!$E$4))))))</f>
        <v>98.75</v>
      </c>
      <c r="F1389" s="109">
        <f>IF('4 ป้อนข้อมูล'!E1389&gt;=70,SUMIF(ปันส่วน!$A$5:$A$16,D1389,ปันส่วน!$F$5:$F$16),0)</f>
        <v>865.33</v>
      </c>
      <c r="G1389" s="109">
        <f>SUMIFS(ปันส่วน2!$C$3:$C$20,ปันส่วน2!$A$3:$A$20,D1389,ปันส่วน2!$B$3:$B$20,E1389)</f>
        <v>1936.421</v>
      </c>
      <c r="H1389" s="109">
        <f t="shared" si="21"/>
        <v>2801.7510000000002</v>
      </c>
    </row>
    <row r="1390" spans="1:8">
      <c r="A1390" s="69">
        <v>1387</v>
      </c>
      <c r="B1390" s="82" t="str">
        <f>IF('4 ป้อนข้อมูล'!B1390&lt;&gt;"",'4 ป้อนข้อมูล'!B1390," ")</f>
        <v>โรงเรียนบ้านหาดไข่เต่า</v>
      </c>
      <c r="C1390" s="81" t="str">
        <f>IF('4 ป้อนข้อมูล'!C1390&lt;&gt;"",'4 ป้อนข้อมูล'!C1390," ")</f>
        <v>นางสุไหวเหราะ  สันหรีม</v>
      </c>
      <c r="D1390" s="69">
        <f>IF('4 ป้อนข้อมูล'!D1390&lt;&gt;"",'4 ป้อนข้อมูล'!D1390," ")</f>
        <v>2</v>
      </c>
      <c r="E1390" s="71">
        <f>IF('4 ป้อนข้อมูล'!E1390&lt;'3 ค่าคะแนน'!$B$9,0,IF('4 ป้อนข้อมูล'!E1390&lt;'3 ค่าคะแนน'!$B$8,'3 ค่าคะแนน'!$E$9,IF('4 ป้อนข้อมูล'!E1390&lt;'3 ค่าคะแนน'!$B$7,'3 ค่าคะแนน'!$E$8,IF('4 ป้อนข้อมูล'!E1390&lt;'3 ค่าคะแนน'!$B$6,'3 ค่าคะแนน'!$E$7,IF('4 ป้อนข้อมูล'!E1390&lt;'3 ค่าคะแนน'!$B$5,'3 ค่าคะแนน'!$E$6,IF('4 ป้อนข้อมูล'!E1390&lt;'3 ค่าคะแนน'!$B$4,'3 ค่าคะแนน'!$E$5,'3 ค่าคะแนน'!$E$4))))))</f>
        <v>98.75</v>
      </c>
      <c r="F1390" s="109">
        <f>IF('4 ป้อนข้อมูล'!E1390&gt;=70,SUMIF(ปันส่วน!$A$5:$A$16,D1390,ปันส่วน!$F$5:$F$16),0)</f>
        <v>865.33</v>
      </c>
      <c r="G1390" s="109">
        <f>SUMIFS(ปันส่วน2!$C$3:$C$20,ปันส่วน2!$A$3:$A$20,D1390,ปันส่วน2!$B$3:$B$20,E1390)</f>
        <v>1936.421</v>
      </c>
      <c r="H1390" s="109">
        <f t="shared" si="21"/>
        <v>2801.7510000000002</v>
      </c>
    </row>
    <row r="1391" spans="1:8">
      <c r="A1391" s="69">
        <v>1388</v>
      </c>
      <c r="B1391" s="82" t="str">
        <f>IF('4 ป้อนข้อมูล'!B1391&lt;&gt;"",'4 ป้อนข้อมูล'!B1391," ")</f>
        <v>โรงเรียนบ้านหาดไข่เต่า</v>
      </c>
      <c r="C1391" s="81" t="str">
        <f>IF('4 ป้อนข้อมูล'!C1391&lt;&gt;"",'4 ป้อนข้อมูล'!C1391," ")</f>
        <v>นายสุชัย  อักษรสว่าง</v>
      </c>
      <c r="D1391" s="69">
        <f>IF('4 ป้อนข้อมูล'!D1391&lt;&gt;"",'4 ป้อนข้อมูล'!D1391," ")</f>
        <v>2</v>
      </c>
      <c r="E1391" s="71">
        <f>IF('4 ป้อนข้อมูล'!E1391&lt;'3 ค่าคะแนน'!$B$9,0,IF('4 ป้อนข้อมูล'!E1391&lt;'3 ค่าคะแนน'!$B$8,'3 ค่าคะแนน'!$E$9,IF('4 ป้อนข้อมูล'!E1391&lt;'3 ค่าคะแนน'!$B$7,'3 ค่าคะแนน'!$E$8,IF('4 ป้อนข้อมูล'!E1391&lt;'3 ค่าคะแนน'!$B$6,'3 ค่าคะแนน'!$E$7,IF('4 ป้อนข้อมูล'!E1391&lt;'3 ค่าคะแนน'!$B$5,'3 ค่าคะแนน'!$E$6,IF('4 ป้อนข้อมูล'!E1391&lt;'3 ค่าคะแนน'!$B$4,'3 ค่าคะแนน'!$E$5,'3 ค่าคะแนน'!$E$4))))))</f>
        <v>98.75</v>
      </c>
      <c r="F1391" s="109">
        <f>IF('4 ป้อนข้อมูล'!E1391&gt;=70,SUMIF(ปันส่วน!$A$5:$A$16,D1391,ปันส่วน!$F$5:$F$16),0)</f>
        <v>865.33</v>
      </c>
      <c r="G1391" s="109">
        <f>SUMIFS(ปันส่วน2!$C$3:$C$20,ปันส่วน2!$A$3:$A$20,D1391,ปันส่วน2!$B$3:$B$20,E1391)</f>
        <v>1936.421</v>
      </c>
      <c r="H1391" s="109">
        <f t="shared" si="21"/>
        <v>2801.7510000000002</v>
      </c>
    </row>
    <row r="1392" spans="1:8">
      <c r="A1392" s="69">
        <v>1389</v>
      </c>
      <c r="B1392" s="82" t="str">
        <f>IF('4 ป้อนข้อมูล'!B1392&lt;&gt;"",'4 ป้อนข้อมูล'!B1392," ")</f>
        <v>โรงเรียนบ้านหาดไข่เต่า</v>
      </c>
      <c r="C1392" s="81" t="str">
        <f>IF('4 ป้อนข้อมูล'!C1392&lt;&gt;"",'4 ป้อนข้อมูล'!C1392," ")</f>
        <v>นายไพจิตร  หนูพิชัย</v>
      </c>
      <c r="D1392" s="69">
        <f>IF('4 ป้อนข้อมูล'!D1392&lt;&gt;"",'4 ป้อนข้อมูล'!D1392," ")</f>
        <v>2</v>
      </c>
      <c r="E1392" s="71">
        <f>IF('4 ป้อนข้อมูล'!E1392&lt;'3 ค่าคะแนน'!$B$9,0,IF('4 ป้อนข้อมูล'!E1392&lt;'3 ค่าคะแนน'!$B$8,'3 ค่าคะแนน'!$E$9,IF('4 ป้อนข้อมูล'!E1392&lt;'3 ค่าคะแนน'!$B$7,'3 ค่าคะแนน'!$E$8,IF('4 ป้อนข้อมูล'!E1392&lt;'3 ค่าคะแนน'!$B$6,'3 ค่าคะแนน'!$E$7,IF('4 ป้อนข้อมูล'!E1392&lt;'3 ค่าคะแนน'!$B$5,'3 ค่าคะแนน'!$E$6,IF('4 ป้อนข้อมูล'!E1392&lt;'3 ค่าคะแนน'!$B$4,'3 ค่าคะแนน'!$E$5,'3 ค่าคะแนน'!$E$4))))))</f>
        <v>100</v>
      </c>
      <c r="F1392" s="109">
        <f>IF('4 ป้อนข้อมูล'!E1392&gt;=70,SUMIF(ปันส่วน!$A$5:$A$16,D1392,ปันส่วน!$F$5:$F$16),0)</f>
        <v>865.33</v>
      </c>
      <c r="G1392" s="109">
        <f>SUMIFS(ปันส่วน2!$C$3:$C$20,ปันส่วน2!$A$3:$A$20,D1392,ปันส่วน2!$B$3:$B$20,E1392)</f>
        <v>1960.933</v>
      </c>
      <c r="H1392" s="109">
        <f t="shared" si="21"/>
        <v>2826.2629999999999</v>
      </c>
    </row>
    <row r="1393" spans="1:8">
      <c r="A1393" s="69">
        <v>1390</v>
      </c>
      <c r="B1393" s="82" t="str">
        <f>IF('4 ป้อนข้อมูล'!B1393&lt;&gt;"",'4 ป้อนข้อมูล'!B1393," ")</f>
        <v>โรงเรียนบ้านหาดไข่เต่า</v>
      </c>
      <c r="C1393" s="81" t="str">
        <f>IF('4 ป้อนข้อมูล'!C1393&lt;&gt;"",'4 ป้อนข้อมูล'!C1393," ")</f>
        <v>นางสุดา  มะหมัด</v>
      </c>
      <c r="D1393" s="69">
        <f>IF('4 ป้อนข้อมูล'!D1393&lt;&gt;"",'4 ป้อนข้อมูล'!D1393," ")</f>
        <v>2</v>
      </c>
      <c r="E1393" s="71">
        <f>IF('4 ป้อนข้อมูล'!E1393&lt;'3 ค่าคะแนน'!$B$9,0,IF('4 ป้อนข้อมูล'!E1393&lt;'3 ค่าคะแนน'!$B$8,'3 ค่าคะแนน'!$E$9,IF('4 ป้อนข้อมูล'!E1393&lt;'3 ค่าคะแนน'!$B$7,'3 ค่าคะแนน'!$E$8,IF('4 ป้อนข้อมูล'!E1393&lt;'3 ค่าคะแนน'!$B$6,'3 ค่าคะแนน'!$E$7,IF('4 ป้อนข้อมูล'!E1393&lt;'3 ค่าคะแนน'!$B$5,'3 ค่าคะแนน'!$E$6,IF('4 ป้อนข้อมูล'!E1393&lt;'3 ค่าคะแนน'!$B$4,'3 ค่าคะแนน'!$E$5,'3 ค่าคะแนน'!$E$4))))))</f>
        <v>98.75</v>
      </c>
      <c r="F1393" s="109">
        <f>IF('4 ป้อนข้อมูล'!E1393&gt;=70,SUMIF(ปันส่วน!$A$5:$A$16,D1393,ปันส่วน!$F$5:$F$16),0)</f>
        <v>865.33</v>
      </c>
      <c r="G1393" s="109">
        <f>SUMIFS(ปันส่วน2!$C$3:$C$20,ปันส่วน2!$A$3:$A$20,D1393,ปันส่วน2!$B$3:$B$20,E1393)</f>
        <v>1936.421</v>
      </c>
      <c r="H1393" s="109">
        <f t="shared" si="21"/>
        <v>2801.7510000000002</v>
      </c>
    </row>
    <row r="1394" spans="1:8">
      <c r="A1394" s="69">
        <v>1391</v>
      </c>
      <c r="B1394" s="82" t="str">
        <f>IF('4 ป้อนข้อมูล'!B1394&lt;&gt;"",'4 ป้อนข้อมูล'!B1394," ")</f>
        <v>โรงเรียนบ้านหาดไข่เต่า</v>
      </c>
      <c r="C1394" s="81" t="str">
        <f>IF('4 ป้อนข้อมูล'!C1394&lt;&gt;"",'4 ป้อนข้อมูล'!C1394," ")</f>
        <v>นางเฉลิม  หวานเส้ง</v>
      </c>
      <c r="D1394" s="69">
        <f>IF('4 ป้อนข้อมูล'!D1394&lt;&gt;"",'4 ป้อนข้อมูล'!D1394," ")</f>
        <v>2</v>
      </c>
      <c r="E1394" s="71">
        <f>IF('4 ป้อนข้อมูล'!E1394&lt;'3 ค่าคะแนน'!$B$9,0,IF('4 ป้อนข้อมูล'!E1394&lt;'3 ค่าคะแนน'!$B$8,'3 ค่าคะแนน'!$E$9,IF('4 ป้อนข้อมูล'!E1394&lt;'3 ค่าคะแนน'!$B$7,'3 ค่าคะแนน'!$E$8,IF('4 ป้อนข้อมูล'!E1394&lt;'3 ค่าคะแนน'!$B$6,'3 ค่าคะแนน'!$E$7,IF('4 ป้อนข้อมูล'!E1394&lt;'3 ค่าคะแนน'!$B$5,'3 ค่าคะแนน'!$E$6,IF('4 ป้อนข้อมูล'!E1394&lt;'3 ค่าคะแนน'!$B$4,'3 ค่าคะแนน'!$E$5,'3 ค่าคะแนน'!$E$4))))))</f>
        <v>98.75</v>
      </c>
      <c r="F1394" s="109">
        <f>IF('4 ป้อนข้อมูล'!E1394&gt;=70,SUMIF(ปันส่วน!$A$5:$A$16,D1394,ปันส่วน!$F$5:$F$16),0)</f>
        <v>865.33</v>
      </c>
      <c r="G1394" s="109">
        <f>SUMIFS(ปันส่วน2!$C$3:$C$20,ปันส่วน2!$A$3:$A$20,D1394,ปันส่วน2!$B$3:$B$20,E1394)</f>
        <v>1936.421</v>
      </c>
      <c r="H1394" s="109">
        <f t="shared" si="21"/>
        <v>2801.7510000000002</v>
      </c>
    </row>
    <row r="1395" spans="1:8">
      <c r="A1395" s="69">
        <v>1392</v>
      </c>
      <c r="B1395" s="82" t="str">
        <f>IF('4 ป้อนข้อมูล'!B1395&lt;&gt;"",'4 ป้อนข้อมูล'!B1395," ")</f>
        <v>โรงเรียนบ้านหาดไข่เต่า</v>
      </c>
      <c r="C1395" s="81" t="str">
        <f>IF('4 ป้อนข้อมูล'!C1395&lt;&gt;"",'4 ป้อนข้อมูล'!C1395," ")</f>
        <v>นายพรภิเดช  ด้วงดำ</v>
      </c>
      <c r="D1395" s="69">
        <f>IF('4 ป้อนข้อมูล'!D1395&lt;&gt;"",'4 ป้อนข้อมูล'!D1395," ")</f>
        <v>2</v>
      </c>
      <c r="E1395" s="71">
        <f>IF('4 ป้อนข้อมูล'!E1395&lt;'3 ค่าคะแนน'!$B$9,0,IF('4 ป้อนข้อมูล'!E1395&lt;'3 ค่าคะแนน'!$B$8,'3 ค่าคะแนน'!$E$9,IF('4 ป้อนข้อมูล'!E1395&lt;'3 ค่าคะแนน'!$B$7,'3 ค่าคะแนน'!$E$8,IF('4 ป้อนข้อมูล'!E1395&lt;'3 ค่าคะแนน'!$B$6,'3 ค่าคะแนน'!$E$7,IF('4 ป้อนข้อมูล'!E1395&lt;'3 ค่าคะแนน'!$B$5,'3 ค่าคะแนน'!$E$6,IF('4 ป้อนข้อมูล'!E1395&lt;'3 ค่าคะแนน'!$B$4,'3 ค่าคะแนน'!$E$5,'3 ค่าคะแนน'!$E$4))))))</f>
        <v>98.75</v>
      </c>
      <c r="F1395" s="109">
        <f>IF('4 ป้อนข้อมูล'!E1395&gt;=70,SUMIF(ปันส่วน!$A$5:$A$16,D1395,ปันส่วน!$F$5:$F$16),0)</f>
        <v>865.33</v>
      </c>
      <c r="G1395" s="109">
        <f>SUMIFS(ปันส่วน2!$C$3:$C$20,ปันส่วน2!$A$3:$A$20,D1395,ปันส่วน2!$B$3:$B$20,E1395)</f>
        <v>1936.421</v>
      </c>
      <c r="H1395" s="109">
        <f t="shared" si="21"/>
        <v>2801.7510000000002</v>
      </c>
    </row>
    <row r="1396" spans="1:8">
      <c r="A1396" s="69">
        <v>1393</v>
      </c>
      <c r="B1396" s="82" t="str">
        <f>IF('4 ป้อนข้อมูล'!B1396&lt;&gt;"",'4 ป้อนข้อมูล'!B1396," ")</f>
        <v>โรงเรียนบ้านหาดไข่เต่า</v>
      </c>
      <c r="C1396" s="81" t="str">
        <f>IF('4 ป้อนข้อมูล'!C1396&lt;&gt;"",'4 ป้อนข้อมูล'!C1396," ")</f>
        <v>นายวศิน   บัวเนี่ยว</v>
      </c>
      <c r="D1396" s="69">
        <f>IF('4 ป้อนข้อมูล'!D1396&lt;&gt;"",'4 ป้อนข้อมูล'!D1396," ")</f>
        <v>2</v>
      </c>
      <c r="E1396" s="71">
        <f>IF('4 ป้อนข้อมูล'!E1396&lt;'3 ค่าคะแนน'!$B$9,0,IF('4 ป้อนข้อมูล'!E1396&lt;'3 ค่าคะแนน'!$B$8,'3 ค่าคะแนน'!$E$9,IF('4 ป้อนข้อมูล'!E1396&lt;'3 ค่าคะแนน'!$B$7,'3 ค่าคะแนน'!$E$8,IF('4 ป้อนข้อมูล'!E1396&lt;'3 ค่าคะแนน'!$B$6,'3 ค่าคะแนน'!$E$7,IF('4 ป้อนข้อมูล'!E1396&lt;'3 ค่าคะแนน'!$B$5,'3 ค่าคะแนน'!$E$6,IF('4 ป้อนข้อมูล'!E1396&lt;'3 ค่าคะแนน'!$B$4,'3 ค่าคะแนน'!$E$5,'3 ค่าคะแนน'!$E$4))))))</f>
        <v>0</v>
      </c>
      <c r="F1396" s="109">
        <f>IF('4 ป้อนข้อมูล'!E1396&gt;=70,SUMIF(ปันส่วน!$A$5:$A$16,D1396,ปันส่วน!$F$5:$F$16),0)</f>
        <v>0</v>
      </c>
      <c r="G1396" s="109">
        <f>SUMIFS(ปันส่วน2!$C$3:$C$20,ปันส่วน2!$A$3:$A$20,D1396,ปันส่วน2!$B$3:$B$20,E1396)</f>
        <v>0</v>
      </c>
      <c r="H1396" s="109">
        <f t="shared" si="21"/>
        <v>0</v>
      </c>
    </row>
    <row r="1397" spans="1:8">
      <c r="A1397" s="69">
        <v>1394</v>
      </c>
      <c r="B1397" s="82" t="str">
        <f>IF('4 ป้อนข้อมูล'!B1397&lt;&gt;"",'4 ป้อนข้อมูล'!B1397," ")</f>
        <v>โรงเรียนบ้านหาดไข่เต่า</v>
      </c>
      <c r="C1397" s="81" t="str">
        <f>IF('4 ป้อนข้อมูล'!C1397&lt;&gt;"",'4 ป้อนข้อมูล'!C1397," ")</f>
        <v>นายสุเชาว์  ศักดิ์แสง</v>
      </c>
      <c r="D1397" s="69">
        <f>IF('4 ป้อนข้อมูล'!D1397&lt;&gt;"",'4 ป้อนข้อมูล'!D1397," ")</f>
        <v>2</v>
      </c>
      <c r="E1397" s="71">
        <f>IF('4 ป้อนข้อมูล'!E1397&lt;'3 ค่าคะแนน'!$B$9,0,IF('4 ป้อนข้อมูล'!E1397&lt;'3 ค่าคะแนน'!$B$8,'3 ค่าคะแนน'!$E$9,IF('4 ป้อนข้อมูล'!E1397&lt;'3 ค่าคะแนน'!$B$7,'3 ค่าคะแนน'!$E$8,IF('4 ป้อนข้อมูล'!E1397&lt;'3 ค่าคะแนน'!$B$6,'3 ค่าคะแนน'!$E$7,IF('4 ป้อนข้อมูล'!E1397&lt;'3 ค่าคะแนน'!$B$5,'3 ค่าคะแนน'!$E$6,IF('4 ป้อนข้อมูล'!E1397&lt;'3 ค่าคะแนน'!$B$4,'3 ค่าคะแนน'!$E$5,'3 ค่าคะแนน'!$E$4))))))</f>
        <v>98.75</v>
      </c>
      <c r="F1397" s="109">
        <f>IF('4 ป้อนข้อมูล'!E1397&gt;=70,SUMIF(ปันส่วน!$A$5:$A$16,D1397,ปันส่วน!$F$5:$F$16),0)</f>
        <v>865.33</v>
      </c>
      <c r="G1397" s="109">
        <f>SUMIFS(ปันส่วน2!$C$3:$C$20,ปันส่วน2!$A$3:$A$20,D1397,ปันส่วน2!$B$3:$B$20,E1397)</f>
        <v>1936.421</v>
      </c>
      <c r="H1397" s="109">
        <f t="shared" si="21"/>
        <v>2801.7510000000002</v>
      </c>
    </row>
    <row r="1398" spans="1:8">
      <c r="A1398" s="69">
        <v>1395</v>
      </c>
      <c r="B1398" s="82" t="str">
        <f>IF('4 ป้อนข้อมูล'!B1398&lt;&gt;"",'4 ป้อนข้อมูล'!B1398," ")</f>
        <v>โรงเรียนบ้านหาดไข่เต่า</v>
      </c>
      <c r="C1398" s="81" t="str">
        <f>IF('4 ป้อนข้อมูล'!C1398&lt;&gt;"",'4 ป้อนข้อมูล'!C1398," ")</f>
        <v>นางสมศรี  ศรีธรรมกุล</v>
      </c>
      <c r="D1398" s="69">
        <f>IF('4 ป้อนข้อมูล'!D1398&lt;&gt;"",'4 ป้อนข้อมูล'!D1398," ")</f>
        <v>2</v>
      </c>
      <c r="E1398" s="71">
        <f>IF('4 ป้อนข้อมูล'!E1398&lt;'3 ค่าคะแนน'!$B$9,0,IF('4 ป้อนข้อมูล'!E1398&lt;'3 ค่าคะแนน'!$B$8,'3 ค่าคะแนน'!$E$9,IF('4 ป้อนข้อมูล'!E1398&lt;'3 ค่าคะแนน'!$B$7,'3 ค่าคะแนน'!$E$8,IF('4 ป้อนข้อมูล'!E1398&lt;'3 ค่าคะแนน'!$B$6,'3 ค่าคะแนน'!$E$7,IF('4 ป้อนข้อมูล'!E1398&lt;'3 ค่าคะแนน'!$B$5,'3 ค่าคะแนน'!$E$6,IF('4 ป้อนข้อมูล'!E1398&lt;'3 ค่าคะแนน'!$B$4,'3 ค่าคะแนน'!$E$5,'3 ค่าคะแนน'!$E$4))))))</f>
        <v>98.75</v>
      </c>
      <c r="F1398" s="109">
        <f>IF('4 ป้อนข้อมูล'!E1398&gt;=70,SUMIF(ปันส่วน!$A$5:$A$16,D1398,ปันส่วน!$F$5:$F$16),0)</f>
        <v>865.33</v>
      </c>
      <c r="G1398" s="109">
        <f>SUMIFS(ปันส่วน2!$C$3:$C$20,ปันส่วน2!$A$3:$A$20,D1398,ปันส่วน2!$B$3:$B$20,E1398)</f>
        <v>1936.421</v>
      </c>
      <c r="H1398" s="109">
        <f t="shared" si="21"/>
        <v>2801.7510000000002</v>
      </c>
    </row>
    <row r="1399" spans="1:8">
      <c r="A1399" s="69">
        <v>1396</v>
      </c>
      <c r="B1399" s="82" t="str">
        <f>IF('4 ป้อนข้อมูล'!B1399&lt;&gt;"",'4 ป้อนข้อมูล'!B1399," ")</f>
        <v>โรงเรียนบ้านหาดไข่เต่า</v>
      </c>
      <c r="C1399" s="81" t="str">
        <f>IF('4 ป้อนข้อมูล'!C1399&lt;&gt;"",'4 ป้อนข้อมูล'!C1399," ")</f>
        <v>นางวิยะดา  เอียดสกุล</v>
      </c>
      <c r="D1399" s="69">
        <f>IF('4 ป้อนข้อมูล'!D1399&lt;&gt;"",'4 ป้อนข้อมูล'!D1399," ")</f>
        <v>3</v>
      </c>
      <c r="E1399" s="71">
        <f>IF('4 ป้อนข้อมูล'!E1399&lt;'3 ค่าคะแนน'!$B$9,0,IF('4 ป้อนข้อมูล'!E1399&lt;'3 ค่าคะแนน'!$B$8,'3 ค่าคะแนน'!$E$9,IF('4 ป้อนข้อมูล'!E1399&lt;'3 ค่าคะแนน'!$B$7,'3 ค่าคะแนน'!$E$8,IF('4 ป้อนข้อมูล'!E1399&lt;'3 ค่าคะแนน'!$B$6,'3 ค่าคะแนน'!$E$7,IF('4 ป้อนข้อมูล'!E1399&lt;'3 ค่าคะแนน'!$B$5,'3 ค่าคะแนน'!$E$6,IF('4 ป้อนข้อมูล'!E1399&lt;'3 ค่าคะแนน'!$B$4,'3 ค่าคะแนน'!$E$5,'3 ค่าคะแนน'!$E$4))))))</f>
        <v>98.75</v>
      </c>
      <c r="F1399" s="109">
        <f>IF('4 ป้อนข้อมูล'!E1399&gt;=70,SUMIF(ปันส่วน!$A$5:$A$16,D1399,ปันส่วน!$F$5:$F$16),0)</f>
        <v>966.95</v>
      </c>
      <c r="G1399" s="109">
        <f>SUMIFS(ปันส่วน2!$C$3:$C$20,ปันส่วน2!$A$3:$A$20,D1399,ปันส่วน2!$B$3:$B$20,E1399)</f>
        <v>2404.8449999999998</v>
      </c>
      <c r="H1399" s="109">
        <f t="shared" si="21"/>
        <v>3371.7950000000001</v>
      </c>
    </row>
    <row r="1400" spans="1:8">
      <c r="A1400" s="69">
        <v>1397</v>
      </c>
      <c r="B1400" s="82" t="str">
        <f>IF('4 ป้อนข้อมูล'!B1400&lt;&gt;"",'4 ป้อนข้อมูล'!B1400," ")</f>
        <v>โรงเรียนบ้านหาดไข่เต่า</v>
      </c>
      <c r="C1400" s="81" t="str">
        <f>IF('4 ป้อนข้อมูล'!C1400&lt;&gt;"",'4 ป้อนข้อมูล'!C1400," ")</f>
        <v>นางจามรี  สิงขรอาจ</v>
      </c>
      <c r="D1400" s="69">
        <f>IF('4 ป้อนข้อมูล'!D1400&lt;&gt;"",'4 ป้อนข้อมูล'!D1400," ")</f>
        <v>2</v>
      </c>
      <c r="E1400" s="71">
        <f>IF('4 ป้อนข้อมูล'!E1400&lt;'3 ค่าคะแนน'!$B$9,0,IF('4 ป้อนข้อมูล'!E1400&lt;'3 ค่าคะแนน'!$B$8,'3 ค่าคะแนน'!$E$9,IF('4 ป้อนข้อมูล'!E1400&lt;'3 ค่าคะแนน'!$B$7,'3 ค่าคะแนน'!$E$8,IF('4 ป้อนข้อมูล'!E1400&lt;'3 ค่าคะแนน'!$B$6,'3 ค่าคะแนน'!$E$7,IF('4 ป้อนข้อมูล'!E1400&lt;'3 ค่าคะแนน'!$B$5,'3 ค่าคะแนน'!$E$6,IF('4 ป้อนข้อมูล'!E1400&lt;'3 ค่าคะแนน'!$B$4,'3 ค่าคะแนน'!$E$5,'3 ค่าคะแนน'!$E$4))))))</f>
        <v>100</v>
      </c>
      <c r="F1400" s="109">
        <f>IF('4 ป้อนข้อมูล'!E1400&gt;=70,SUMIF(ปันส่วน!$A$5:$A$16,D1400,ปันส่วน!$F$5:$F$16),0)</f>
        <v>865.33</v>
      </c>
      <c r="G1400" s="109">
        <f>SUMIFS(ปันส่วน2!$C$3:$C$20,ปันส่วน2!$A$3:$A$20,D1400,ปันส่วน2!$B$3:$B$20,E1400)</f>
        <v>1960.933</v>
      </c>
      <c r="H1400" s="109">
        <f t="shared" si="21"/>
        <v>2826.2629999999999</v>
      </c>
    </row>
    <row r="1401" spans="1:8">
      <c r="A1401" s="69">
        <v>1398</v>
      </c>
      <c r="B1401" s="82" t="str">
        <f>IF('4 ป้อนข้อมูล'!B1401&lt;&gt;"",'4 ป้อนข้อมูล'!B1401," ")</f>
        <v>โรงเรียนบ้านหาดไข่เต่า</v>
      </c>
      <c r="C1401" s="81" t="str">
        <f>IF('4 ป้อนข้อมูล'!C1401&lt;&gt;"",'4 ป้อนข้อมูล'!C1401," ")</f>
        <v>นางศิริวรรณ  นาครภัฎ</v>
      </c>
      <c r="D1401" s="69">
        <f>IF('4 ป้อนข้อมูล'!D1401&lt;&gt;"",'4 ป้อนข้อมูล'!D1401," ")</f>
        <v>2</v>
      </c>
      <c r="E1401" s="71">
        <f>IF('4 ป้อนข้อมูล'!E1401&lt;'3 ค่าคะแนน'!$B$9,0,IF('4 ป้อนข้อมูล'!E1401&lt;'3 ค่าคะแนน'!$B$8,'3 ค่าคะแนน'!$E$9,IF('4 ป้อนข้อมูล'!E1401&lt;'3 ค่าคะแนน'!$B$7,'3 ค่าคะแนน'!$E$8,IF('4 ป้อนข้อมูล'!E1401&lt;'3 ค่าคะแนน'!$B$6,'3 ค่าคะแนน'!$E$7,IF('4 ป้อนข้อมูล'!E1401&lt;'3 ค่าคะแนน'!$B$5,'3 ค่าคะแนน'!$E$6,IF('4 ป้อนข้อมูล'!E1401&lt;'3 ค่าคะแนน'!$B$4,'3 ค่าคะแนน'!$E$5,'3 ค่าคะแนน'!$E$4))))))</f>
        <v>98.75</v>
      </c>
      <c r="F1401" s="109">
        <f>IF('4 ป้อนข้อมูล'!E1401&gt;=70,SUMIF(ปันส่วน!$A$5:$A$16,D1401,ปันส่วน!$F$5:$F$16),0)</f>
        <v>865.33</v>
      </c>
      <c r="G1401" s="109">
        <f>SUMIFS(ปันส่วน2!$C$3:$C$20,ปันส่วน2!$A$3:$A$20,D1401,ปันส่วน2!$B$3:$B$20,E1401)</f>
        <v>1936.421</v>
      </c>
      <c r="H1401" s="109">
        <f t="shared" si="21"/>
        <v>2801.7510000000002</v>
      </c>
    </row>
    <row r="1402" spans="1:8">
      <c r="A1402" s="69">
        <v>1399</v>
      </c>
      <c r="B1402" s="82" t="str">
        <f>IF('4 ป้อนข้อมูล'!B1402&lt;&gt;"",'4 ป้อนข้อมูล'!B1402," ")</f>
        <v>โรงเรียนบ้านหาดไข่เต่า</v>
      </c>
      <c r="C1402" s="81" t="str">
        <f>IF('4 ป้อนข้อมูล'!C1402&lt;&gt;"",'4 ป้อนข้อมูล'!C1402," ")</f>
        <v>นางสุจินต์  เตยแก้ว</v>
      </c>
      <c r="D1402" s="69">
        <f>IF('4 ป้อนข้อมูล'!D1402&lt;&gt;"",'4 ป้อนข้อมูล'!D1402," ")</f>
        <v>2</v>
      </c>
      <c r="E1402" s="71">
        <f>IF('4 ป้อนข้อมูล'!E1402&lt;'3 ค่าคะแนน'!$B$9,0,IF('4 ป้อนข้อมูล'!E1402&lt;'3 ค่าคะแนน'!$B$8,'3 ค่าคะแนน'!$E$9,IF('4 ป้อนข้อมูล'!E1402&lt;'3 ค่าคะแนน'!$B$7,'3 ค่าคะแนน'!$E$8,IF('4 ป้อนข้อมูล'!E1402&lt;'3 ค่าคะแนน'!$B$6,'3 ค่าคะแนน'!$E$7,IF('4 ป้อนข้อมูล'!E1402&lt;'3 ค่าคะแนน'!$B$5,'3 ค่าคะแนน'!$E$6,IF('4 ป้อนข้อมูล'!E1402&lt;'3 ค่าคะแนน'!$B$4,'3 ค่าคะแนน'!$E$5,'3 ค่าคะแนน'!$E$4))))))</f>
        <v>98.75</v>
      </c>
      <c r="F1402" s="109">
        <f>IF('4 ป้อนข้อมูล'!E1402&gt;=70,SUMIF(ปันส่วน!$A$5:$A$16,D1402,ปันส่วน!$F$5:$F$16),0)</f>
        <v>865.33</v>
      </c>
      <c r="G1402" s="109">
        <f>SUMIFS(ปันส่วน2!$C$3:$C$20,ปันส่วน2!$A$3:$A$20,D1402,ปันส่วน2!$B$3:$B$20,E1402)</f>
        <v>1936.421</v>
      </c>
      <c r="H1402" s="109">
        <f t="shared" si="21"/>
        <v>2801.7510000000002</v>
      </c>
    </row>
    <row r="1403" spans="1:8">
      <c r="A1403" s="69">
        <v>1400</v>
      </c>
      <c r="B1403" s="82" t="str">
        <f>IF('4 ป้อนข้อมูล'!B1403&lt;&gt;"",'4 ป้อนข้อมูล'!B1403," ")</f>
        <v>โรงเรียนบ้านหาดไข่เต่า</v>
      </c>
      <c r="C1403" s="81" t="str">
        <f>IF('4 ป้อนข้อมูล'!C1403&lt;&gt;"",'4 ป้อนข้อมูล'!C1403," ")</f>
        <v>นายธเนศ  คงประสิทธิ์</v>
      </c>
      <c r="D1403" s="69">
        <f>IF('4 ป้อนข้อมูล'!D1403&lt;&gt;"",'4 ป้อนข้อมูล'!D1403," ")</f>
        <v>2</v>
      </c>
      <c r="E1403" s="71">
        <f>IF('4 ป้อนข้อมูล'!E1403&lt;'3 ค่าคะแนน'!$B$9,0,IF('4 ป้อนข้อมูล'!E1403&lt;'3 ค่าคะแนน'!$B$8,'3 ค่าคะแนน'!$E$9,IF('4 ป้อนข้อมูล'!E1403&lt;'3 ค่าคะแนน'!$B$7,'3 ค่าคะแนน'!$E$8,IF('4 ป้อนข้อมูล'!E1403&lt;'3 ค่าคะแนน'!$B$6,'3 ค่าคะแนน'!$E$7,IF('4 ป้อนข้อมูล'!E1403&lt;'3 ค่าคะแนน'!$B$5,'3 ค่าคะแนน'!$E$6,IF('4 ป้อนข้อมูล'!E1403&lt;'3 ค่าคะแนน'!$B$4,'3 ค่าคะแนน'!$E$5,'3 ค่าคะแนน'!$E$4))))))</f>
        <v>98.75</v>
      </c>
      <c r="F1403" s="109">
        <f>IF('4 ป้อนข้อมูล'!E1403&gt;=70,SUMIF(ปันส่วน!$A$5:$A$16,D1403,ปันส่วน!$F$5:$F$16),0)</f>
        <v>865.33</v>
      </c>
      <c r="G1403" s="109">
        <f>SUMIFS(ปันส่วน2!$C$3:$C$20,ปันส่วน2!$A$3:$A$20,D1403,ปันส่วน2!$B$3:$B$20,E1403)</f>
        <v>1936.421</v>
      </c>
      <c r="H1403" s="109">
        <f t="shared" si="21"/>
        <v>2801.7510000000002</v>
      </c>
    </row>
    <row r="1404" spans="1:8">
      <c r="A1404" s="69">
        <v>1401</v>
      </c>
      <c r="B1404" s="82" t="str">
        <f>IF('4 ป้อนข้อมูล'!B1404&lt;&gt;"",'4 ป้อนข้อมูล'!B1404," ")</f>
        <v>โรงเรียนบ้านหาดไข่เต่า</v>
      </c>
      <c r="C1404" s="81" t="str">
        <f>IF('4 ป้อนข้อมูล'!C1404&lt;&gt;"",'4 ป้อนข้อมูล'!C1404," ")</f>
        <v>นางสุดารัตน์  ปล้องพันธุ์</v>
      </c>
      <c r="D1404" s="69">
        <f>IF('4 ป้อนข้อมูล'!D1404&lt;&gt;"",'4 ป้อนข้อมูล'!D1404," ")</f>
        <v>2</v>
      </c>
      <c r="E1404" s="71">
        <f>IF('4 ป้อนข้อมูล'!E1404&lt;'3 ค่าคะแนน'!$B$9,0,IF('4 ป้อนข้อมูล'!E1404&lt;'3 ค่าคะแนน'!$B$8,'3 ค่าคะแนน'!$E$9,IF('4 ป้อนข้อมูล'!E1404&lt;'3 ค่าคะแนน'!$B$7,'3 ค่าคะแนน'!$E$8,IF('4 ป้อนข้อมูล'!E1404&lt;'3 ค่าคะแนน'!$B$6,'3 ค่าคะแนน'!$E$7,IF('4 ป้อนข้อมูล'!E1404&lt;'3 ค่าคะแนน'!$B$5,'3 ค่าคะแนน'!$E$6,IF('4 ป้อนข้อมูล'!E1404&lt;'3 ค่าคะแนน'!$B$4,'3 ค่าคะแนน'!$E$5,'3 ค่าคะแนน'!$E$4))))))</f>
        <v>100</v>
      </c>
      <c r="F1404" s="109">
        <f>IF('4 ป้อนข้อมูล'!E1404&gt;=70,SUMIF(ปันส่วน!$A$5:$A$16,D1404,ปันส่วน!$F$5:$F$16),0)</f>
        <v>865.33</v>
      </c>
      <c r="G1404" s="109">
        <f>SUMIFS(ปันส่วน2!$C$3:$C$20,ปันส่วน2!$A$3:$A$20,D1404,ปันส่วน2!$B$3:$B$20,E1404)</f>
        <v>1960.933</v>
      </c>
      <c r="H1404" s="109">
        <f t="shared" si="21"/>
        <v>2826.2629999999999</v>
      </c>
    </row>
    <row r="1405" spans="1:8">
      <c r="A1405" s="69">
        <v>1402</v>
      </c>
      <c r="B1405" s="82" t="str">
        <f>IF('4 ป้อนข้อมูล'!B1405&lt;&gt;"",'4 ป้อนข้อมูล'!B1405," ")</f>
        <v>โรงเรียนบ้านหาดไข่เต่า</v>
      </c>
      <c r="C1405" s="81" t="str">
        <f>IF('4 ป้อนข้อมูล'!C1405&lt;&gt;"",'4 ป้อนข้อมูล'!C1405," ")</f>
        <v>นางฮูไรหม๊ะ  ไหลหละหมัด</v>
      </c>
      <c r="D1405" s="69">
        <f>IF('4 ป้อนข้อมูล'!D1405&lt;&gt;"",'4 ป้อนข้อมูล'!D1405," ")</f>
        <v>2</v>
      </c>
      <c r="E1405" s="71">
        <f>IF('4 ป้อนข้อมูล'!E1405&lt;'3 ค่าคะแนน'!$B$9,0,IF('4 ป้อนข้อมูล'!E1405&lt;'3 ค่าคะแนน'!$B$8,'3 ค่าคะแนน'!$E$9,IF('4 ป้อนข้อมูล'!E1405&lt;'3 ค่าคะแนน'!$B$7,'3 ค่าคะแนน'!$E$8,IF('4 ป้อนข้อมูล'!E1405&lt;'3 ค่าคะแนน'!$B$6,'3 ค่าคะแนน'!$E$7,IF('4 ป้อนข้อมูล'!E1405&lt;'3 ค่าคะแนน'!$B$5,'3 ค่าคะแนน'!$E$6,IF('4 ป้อนข้อมูล'!E1405&lt;'3 ค่าคะแนน'!$B$4,'3 ค่าคะแนน'!$E$5,'3 ค่าคะแนน'!$E$4))))))</f>
        <v>98.75</v>
      </c>
      <c r="F1405" s="109">
        <f>IF('4 ป้อนข้อมูล'!E1405&gt;=70,SUMIF(ปันส่วน!$A$5:$A$16,D1405,ปันส่วน!$F$5:$F$16),0)</f>
        <v>865.33</v>
      </c>
      <c r="G1405" s="109">
        <f>SUMIFS(ปันส่วน2!$C$3:$C$20,ปันส่วน2!$A$3:$A$20,D1405,ปันส่วน2!$B$3:$B$20,E1405)</f>
        <v>1936.421</v>
      </c>
      <c r="H1405" s="109">
        <f t="shared" si="21"/>
        <v>2801.7510000000002</v>
      </c>
    </row>
    <row r="1406" spans="1:8">
      <c r="A1406" s="69">
        <v>1403</v>
      </c>
      <c r="B1406" s="82" t="str">
        <f>IF('4 ป้อนข้อมูล'!B1406&lt;&gt;"",'4 ป้อนข้อมูล'!B1406," ")</f>
        <v>โรงเรียนบ้านหาดไข่เต่า</v>
      </c>
      <c r="C1406" s="81" t="str">
        <f>IF('4 ป้อนข้อมูล'!C1406&lt;&gt;"",'4 ป้อนข้อมูล'!C1406," ")</f>
        <v>น.ส.กมลชนก  อินทสระ</v>
      </c>
      <c r="D1406" s="69">
        <f>IF('4 ป้อนข้อมูล'!D1406&lt;&gt;"",'4 ป้อนข้อมูล'!D1406," ")</f>
        <v>3</v>
      </c>
      <c r="E1406" s="71">
        <f>IF('4 ป้อนข้อมูล'!E1406&lt;'3 ค่าคะแนน'!$B$9,0,IF('4 ป้อนข้อมูล'!E1406&lt;'3 ค่าคะแนน'!$B$8,'3 ค่าคะแนน'!$E$9,IF('4 ป้อนข้อมูล'!E1406&lt;'3 ค่าคะแนน'!$B$7,'3 ค่าคะแนน'!$E$8,IF('4 ป้อนข้อมูล'!E1406&lt;'3 ค่าคะแนน'!$B$6,'3 ค่าคะแนน'!$E$7,IF('4 ป้อนข้อมูล'!E1406&lt;'3 ค่าคะแนน'!$B$5,'3 ค่าคะแนน'!$E$6,IF('4 ป้อนข้อมูล'!E1406&lt;'3 ค่าคะแนน'!$B$4,'3 ค่าคะแนน'!$E$5,'3 ค่าคะแนน'!$E$4))))))</f>
        <v>98.75</v>
      </c>
      <c r="F1406" s="109">
        <f>IF('4 ป้อนข้อมูล'!E1406&gt;=70,SUMIF(ปันส่วน!$A$5:$A$16,D1406,ปันส่วน!$F$5:$F$16),0)</f>
        <v>966.95</v>
      </c>
      <c r="G1406" s="109">
        <f>SUMIFS(ปันส่วน2!$C$3:$C$20,ปันส่วน2!$A$3:$A$20,D1406,ปันส่วน2!$B$3:$B$20,E1406)</f>
        <v>2404.8449999999998</v>
      </c>
      <c r="H1406" s="109">
        <f t="shared" si="21"/>
        <v>3371.7950000000001</v>
      </c>
    </row>
    <row r="1407" spans="1:8">
      <c r="A1407" s="69">
        <v>1404</v>
      </c>
      <c r="B1407" s="82" t="str">
        <f>IF('4 ป้อนข้อมูล'!B1407&lt;&gt;"",'4 ป้อนข้อมูล'!B1407," ")</f>
        <v>โรงเรียนบ้านปากพล</v>
      </c>
      <c r="C1407" s="81" t="str">
        <f>IF('4 ป้อนข้อมูล'!C1407&lt;&gt;"",'4 ป้อนข้อมูล'!C1407," ")</f>
        <v>นายสุชาติ  สุวรรณมณี</v>
      </c>
      <c r="D1407" s="69">
        <f>IF('4 ป้อนข้อมูล'!D1407&lt;&gt;"",'4 ป้อนข้อมูล'!D1407," ")</f>
        <v>1</v>
      </c>
      <c r="E1407" s="71">
        <f>IF('4 ป้อนข้อมูล'!E1407&lt;'3 ค่าคะแนน'!$B$9,0,IF('4 ป้อนข้อมูล'!E1407&lt;'3 ค่าคะแนน'!$B$8,'3 ค่าคะแนน'!$E$9,IF('4 ป้อนข้อมูล'!E1407&lt;'3 ค่าคะแนน'!$B$7,'3 ค่าคะแนน'!$E$8,IF('4 ป้อนข้อมูล'!E1407&lt;'3 ค่าคะแนน'!$B$6,'3 ค่าคะแนน'!$E$7,IF('4 ป้อนข้อมูล'!E1407&lt;'3 ค่าคะแนน'!$B$5,'3 ค่าคะแนน'!$E$6,IF('4 ป้อนข้อมูล'!E1407&lt;'3 ค่าคะแนน'!$B$4,'3 ค่าคะแนน'!$E$5,'3 ค่าคะแนน'!$E$4))))))</f>
        <v>98.75</v>
      </c>
      <c r="F1407" s="109">
        <f>IF('4 ป้อนข้อมูล'!E1407&gt;=70,SUMIF(ปันส่วน!$A$5:$A$16,D1407,ปันส่วน!$F$5:$F$16),0)</f>
        <v>690.67</v>
      </c>
      <c r="G1407" s="109">
        <f>SUMIFS(ปันส่วน2!$C$3:$C$20,ปันส่วน2!$A$3:$A$20,D1407,ปันส่วน2!$B$3:$B$20,E1407)</f>
        <v>1646.749</v>
      </c>
      <c r="H1407" s="109">
        <f t="shared" si="21"/>
        <v>2337.4189999999999</v>
      </c>
    </row>
    <row r="1408" spans="1:8">
      <c r="A1408" s="69">
        <v>1405</v>
      </c>
      <c r="B1408" s="82" t="str">
        <f>IF('4 ป้อนข้อมูล'!B1408&lt;&gt;"",'4 ป้อนข้อมูล'!B1408," ")</f>
        <v>โรงเรียนบ้านปากพล</v>
      </c>
      <c r="C1408" s="81" t="str">
        <f>IF('4 ป้อนข้อมูล'!C1408&lt;&gt;"",'4 ป้อนข้อมูล'!C1408," ")</f>
        <v>นายสมปอง  ณะนุ้ย</v>
      </c>
      <c r="D1408" s="69">
        <f>IF('4 ป้อนข้อมูล'!D1408&lt;&gt;"",'4 ป้อนข้อมูล'!D1408," ")</f>
        <v>2</v>
      </c>
      <c r="E1408" s="71">
        <f>IF('4 ป้อนข้อมูล'!E1408&lt;'3 ค่าคะแนน'!$B$9,0,IF('4 ป้อนข้อมูล'!E1408&lt;'3 ค่าคะแนน'!$B$8,'3 ค่าคะแนน'!$E$9,IF('4 ป้อนข้อมูล'!E1408&lt;'3 ค่าคะแนน'!$B$7,'3 ค่าคะแนน'!$E$8,IF('4 ป้อนข้อมูล'!E1408&lt;'3 ค่าคะแนน'!$B$6,'3 ค่าคะแนน'!$E$7,IF('4 ป้อนข้อมูล'!E1408&lt;'3 ค่าคะแนน'!$B$5,'3 ค่าคะแนน'!$E$6,IF('4 ป้อนข้อมูล'!E1408&lt;'3 ค่าคะแนน'!$B$4,'3 ค่าคะแนน'!$E$5,'3 ค่าคะแนน'!$E$4))))))</f>
        <v>98.75</v>
      </c>
      <c r="F1408" s="109">
        <f>IF('4 ป้อนข้อมูล'!E1408&gt;=70,SUMIF(ปันส่วน!$A$5:$A$16,D1408,ปันส่วน!$F$5:$F$16),0)</f>
        <v>865.33</v>
      </c>
      <c r="G1408" s="109">
        <f>SUMIFS(ปันส่วน2!$C$3:$C$20,ปันส่วน2!$A$3:$A$20,D1408,ปันส่วน2!$B$3:$B$20,E1408)</f>
        <v>1936.421</v>
      </c>
      <c r="H1408" s="109">
        <f t="shared" si="21"/>
        <v>2801.7510000000002</v>
      </c>
    </row>
    <row r="1409" spans="1:8">
      <c r="A1409" s="69">
        <v>1406</v>
      </c>
      <c r="B1409" s="82" t="str">
        <f>IF('4 ป้อนข้อมูล'!B1409&lt;&gt;"",'4 ป้อนข้อมูล'!B1409," ")</f>
        <v>โรงเรียนบ้านปากพล</v>
      </c>
      <c r="C1409" s="81" t="str">
        <f>IF('4 ป้อนข้อมูล'!C1409&lt;&gt;"",'4 ป้อนข้อมูล'!C1409," ")</f>
        <v>นางพวงพร  อ่องไล่</v>
      </c>
      <c r="D1409" s="69">
        <f>IF('4 ป้อนข้อมูล'!D1409&lt;&gt;"",'4 ป้อนข้อมูล'!D1409," ")</f>
        <v>2</v>
      </c>
      <c r="E1409" s="71">
        <f>IF('4 ป้อนข้อมูล'!E1409&lt;'3 ค่าคะแนน'!$B$9,0,IF('4 ป้อนข้อมูล'!E1409&lt;'3 ค่าคะแนน'!$B$8,'3 ค่าคะแนน'!$E$9,IF('4 ป้อนข้อมูล'!E1409&lt;'3 ค่าคะแนน'!$B$7,'3 ค่าคะแนน'!$E$8,IF('4 ป้อนข้อมูล'!E1409&lt;'3 ค่าคะแนน'!$B$6,'3 ค่าคะแนน'!$E$7,IF('4 ป้อนข้อมูล'!E1409&lt;'3 ค่าคะแนน'!$B$5,'3 ค่าคะแนน'!$E$6,IF('4 ป้อนข้อมูล'!E1409&lt;'3 ค่าคะแนน'!$B$4,'3 ค่าคะแนน'!$E$5,'3 ค่าคะแนน'!$E$4))))))</f>
        <v>98.75</v>
      </c>
      <c r="F1409" s="109">
        <f>IF('4 ป้อนข้อมูล'!E1409&gt;=70,SUMIF(ปันส่วน!$A$5:$A$16,D1409,ปันส่วน!$F$5:$F$16),0)</f>
        <v>865.33</v>
      </c>
      <c r="G1409" s="109">
        <f>SUMIFS(ปันส่วน2!$C$3:$C$20,ปันส่วน2!$A$3:$A$20,D1409,ปันส่วน2!$B$3:$B$20,E1409)</f>
        <v>1936.421</v>
      </c>
      <c r="H1409" s="109">
        <f t="shared" si="21"/>
        <v>2801.7510000000002</v>
      </c>
    </row>
    <row r="1410" spans="1:8">
      <c r="A1410" s="69">
        <v>1407</v>
      </c>
      <c r="B1410" s="82" t="str">
        <f>IF('4 ป้อนข้อมูล'!B1410&lt;&gt;"",'4 ป้อนข้อมูล'!B1410," ")</f>
        <v>โรงเรียนบ้านปากพล</v>
      </c>
      <c r="C1410" s="81" t="str">
        <f>IF('4 ป้อนข้อมูล'!C1410&lt;&gt;"",'4 ป้อนข้อมูล'!C1410," ")</f>
        <v>นายมนิตย์  จันทร์ช่วย</v>
      </c>
      <c r="D1410" s="69">
        <f>IF('4 ป้อนข้อมูล'!D1410&lt;&gt;"",'4 ป้อนข้อมูล'!D1410," ")</f>
        <v>2</v>
      </c>
      <c r="E1410" s="71">
        <f>IF('4 ป้อนข้อมูล'!E1410&lt;'3 ค่าคะแนน'!$B$9,0,IF('4 ป้อนข้อมูล'!E1410&lt;'3 ค่าคะแนน'!$B$8,'3 ค่าคะแนน'!$E$9,IF('4 ป้อนข้อมูล'!E1410&lt;'3 ค่าคะแนน'!$B$7,'3 ค่าคะแนน'!$E$8,IF('4 ป้อนข้อมูล'!E1410&lt;'3 ค่าคะแนน'!$B$6,'3 ค่าคะแนน'!$E$7,IF('4 ป้อนข้อมูล'!E1410&lt;'3 ค่าคะแนน'!$B$5,'3 ค่าคะแนน'!$E$6,IF('4 ป้อนข้อมูล'!E1410&lt;'3 ค่าคะแนน'!$B$4,'3 ค่าคะแนน'!$E$5,'3 ค่าคะแนน'!$E$4))))))</f>
        <v>98.75</v>
      </c>
      <c r="F1410" s="109">
        <f>IF('4 ป้อนข้อมูล'!E1410&gt;=70,SUMIF(ปันส่วน!$A$5:$A$16,D1410,ปันส่วน!$F$5:$F$16),0)</f>
        <v>865.33</v>
      </c>
      <c r="G1410" s="109">
        <f>SUMIFS(ปันส่วน2!$C$3:$C$20,ปันส่วน2!$A$3:$A$20,D1410,ปันส่วน2!$B$3:$B$20,E1410)</f>
        <v>1936.421</v>
      </c>
      <c r="H1410" s="109">
        <f t="shared" si="21"/>
        <v>2801.7510000000002</v>
      </c>
    </row>
    <row r="1411" spans="1:8">
      <c r="A1411" s="69">
        <v>1408</v>
      </c>
      <c r="B1411" s="82" t="str">
        <f>IF('4 ป้อนข้อมูล'!B1411&lt;&gt;"",'4 ป้อนข้อมูล'!B1411," ")</f>
        <v>โรงเรียนบ้านปากพล</v>
      </c>
      <c r="C1411" s="81" t="str">
        <f>IF('4 ป้อนข้อมูล'!C1411&lt;&gt;"",'4 ป้อนข้อมูล'!C1411," ")</f>
        <v>นางอาทร  รักษ์สุวรรณ</v>
      </c>
      <c r="D1411" s="69">
        <f>IF('4 ป้อนข้อมูล'!D1411&lt;&gt;"",'4 ป้อนข้อมูล'!D1411," ")</f>
        <v>2</v>
      </c>
      <c r="E1411" s="71">
        <f>IF('4 ป้อนข้อมูล'!E1411&lt;'3 ค่าคะแนน'!$B$9,0,IF('4 ป้อนข้อมูล'!E1411&lt;'3 ค่าคะแนน'!$B$8,'3 ค่าคะแนน'!$E$9,IF('4 ป้อนข้อมูล'!E1411&lt;'3 ค่าคะแนน'!$B$7,'3 ค่าคะแนน'!$E$8,IF('4 ป้อนข้อมูล'!E1411&lt;'3 ค่าคะแนน'!$B$6,'3 ค่าคะแนน'!$E$7,IF('4 ป้อนข้อมูล'!E1411&lt;'3 ค่าคะแนน'!$B$5,'3 ค่าคะแนน'!$E$6,IF('4 ป้อนข้อมูล'!E1411&lt;'3 ค่าคะแนน'!$B$4,'3 ค่าคะแนน'!$E$5,'3 ค่าคะแนน'!$E$4))))))</f>
        <v>98.75</v>
      </c>
      <c r="F1411" s="109">
        <f>IF('4 ป้อนข้อมูล'!E1411&gt;=70,SUMIF(ปันส่วน!$A$5:$A$16,D1411,ปันส่วน!$F$5:$F$16),0)</f>
        <v>865.33</v>
      </c>
      <c r="G1411" s="109">
        <f>SUMIFS(ปันส่วน2!$C$3:$C$20,ปันส่วน2!$A$3:$A$20,D1411,ปันส่วน2!$B$3:$B$20,E1411)</f>
        <v>1936.421</v>
      </c>
      <c r="H1411" s="109">
        <f t="shared" si="21"/>
        <v>2801.7510000000002</v>
      </c>
    </row>
    <row r="1412" spans="1:8">
      <c r="A1412" s="69">
        <v>1409</v>
      </c>
      <c r="B1412" s="82" t="str">
        <f>IF('4 ป้อนข้อมูล'!B1412&lt;&gt;"",'4 ป้อนข้อมูล'!B1412," ")</f>
        <v>โรงเรียนบ้านปากพล</v>
      </c>
      <c r="C1412" s="81" t="str">
        <f>IF('4 ป้อนข้อมูล'!C1412&lt;&gt;"",'4 ป้อนข้อมูล'!C1412," ")</f>
        <v>นางเจือใจ  พัวลิ่น</v>
      </c>
      <c r="D1412" s="69">
        <f>IF('4 ป้อนข้อมูล'!D1412&lt;&gt;"",'4 ป้อนข้อมูล'!D1412," ")</f>
        <v>2</v>
      </c>
      <c r="E1412" s="71">
        <f>IF('4 ป้อนข้อมูล'!E1412&lt;'3 ค่าคะแนน'!$B$9,0,IF('4 ป้อนข้อมูล'!E1412&lt;'3 ค่าคะแนน'!$B$8,'3 ค่าคะแนน'!$E$9,IF('4 ป้อนข้อมูล'!E1412&lt;'3 ค่าคะแนน'!$B$7,'3 ค่าคะแนน'!$E$8,IF('4 ป้อนข้อมูล'!E1412&lt;'3 ค่าคะแนน'!$B$6,'3 ค่าคะแนน'!$E$7,IF('4 ป้อนข้อมูล'!E1412&lt;'3 ค่าคะแนน'!$B$5,'3 ค่าคะแนน'!$E$6,IF('4 ป้อนข้อมูล'!E1412&lt;'3 ค่าคะแนน'!$B$4,'3 ค่าคะแนน'!$E$5,'3 ค่าคะแนน'!$E$4))))))</f>
        <v>98.75</v>
      </c>
      <c r="F1412" s="109">
        <f>IF('4 ป้อนข้อมูล'!E1412&gt;=70,SUMIF(ปันส่วน!$A$5:$A$16,D1412,ปันส่วน!$F$5:$F$16),0)</f>
        <v>865.33</v>
      </c>
      <c r="G1412" s="109">
        <f>SUMIFS(ปันส่วน2!$C$3:$C$20,ปันส่วน2!$A$3:$A$20,D1412,ปันส่วน2!$B$3:$B$20,E1412)</f>
        <v>1936.421</v>
      </c>
      <c r="H1412" s="109">
        <f t="shared" si="21"/>
        <v>2801.7510000000002</v>
      </c>
    </row>
    <row r="1413" spans="1:8">
      <c r="A1413" s="69">
        <v>1410</v>
      </c>
      <c r="B1413" s="82" t="str">
        <f>IF('4 ป้อนข้อมูล'!B1413&lt;&gt;"",'4 ป้อนข้อมูล'!B1413," ")</f>
        <v>โรงเรียนบ้านปากพล</v>
      </c>
      <c r="C1413" s="81" t="str">
        <f>IF('4 ป้อนข้อมูล'!C1413&lt;&gt;"",'4 ป้อนข้อมูล'!C1413," ")</f>
        <v>นางฐานิตย์  แสงอรุณ</v>
      </c>
      <c r="D1413" s="69">
        <f>IF('4 ป้อนข้อมูล'!D1413&lt;&gt;"",'4 ป้อนข้อมูล'!D1413," ")</f>
        <v>2</v>
      </c>
      <c r="E1413" s="71">
        <f>IF('4 ป้อนข้อมูล'!E1413&lt;'3 ค่าคะแนน'!$B$9,0,IF('4 ป้อนข้อมูล'!E1413&lt;'3 ค่าคะแนน'!$B$8,'3 ค่าคะแนน'!$E$9,IF('4 ป้อนข้อมูล'!E1413&lt;'3 ค่าคะแนน'!$B$7,'3 ค่าคะแนน'!$E$8,IF('4 ป้อนข้อมูล'!E1413&lt;'3 ค่าคะแนน'!$B$6,'3 ค่าคะแนน'!$E$7,IF('4 ป้อนข้อมูล'!E1413&lt;'3 ค่าคะแนน'!$B$5,'3 ค่าคะแนน'!$E$6,IF('4 ป้อนข้อมูล'!E1413&lt;'3 ค่าคะแนน'!$B$4,'3 ค่าคะแนน'!$E$5,'3 ค่าคะแนน'!$E$4))))))</f>
        <v>98.75</v>
      </c>
      <c r="F1413" s="109">
        <f>IF('4 ป้อนข้อมูล'!E1413&gt;=70,SUMIF(ปันส่วน!$A$5:$A$16,D1413,ปันส่วน!$F$5:$F$16),0)</f>
        <v>865.33</v>
      </c>
      <c r="G1413" s="109">
        <f>SUMIFS(ปันส่วน2!$C$3:$C$20,ปันส่วน2!$A$3:$A$20,D1413,ปันส่วน2!$B$3:$B$20,E1413)</f>
        <v>1936.421</v>
      </c>
      <c r="H1413" s="109">
        <f t="shared" ref="H1413:H1476" si="22">SUM(F1413:G1413)</f>
        <v>2801.7510000000002</v>
      </c>
    </row>
    <row r="1414" spans="1:8">
      <c r="A1414" s="69">
        <v>1411</v>
      </c>
      <c r="B1414" s="82" t="str">
        <f>IF('4 ป้อนข้อมูล'!B1414&lt;&gt;"",'4 ป้อนข้อมูล'!B1414," ")</f>
        <v>โรงเรียนบ้านปากพล</v>
      </c>
      <c r="C1414" s="81" t="str">
        <f>IF('4 ป้อนข้อมูล'!C1414&lt;&gt;"",'4 ป้อนข้อมูล'!C1414," ")</f>
        <v>นางสุปรีญา  รัตนิยะ</v>
      </c>
      <c r="D1414" s="69">
        <f>IF('4 ป้อนข้อมูล'!D1414&lt;&gt;"",'4 ป้อนข้อมูล'!D1414," ")</f>
        <v>2</v>
      </c>
      <c r="E1414" s="71">
        <f>IF('4 ป้อนข้อมูล'!E1414&lt;'3 ค่าคะแนน'!$B$9,0,IF('4 ป้อนข้อมูล'!E1414&lt;'3 ค่าคะแนน'!$B$8,'3 ค่าคะแนน'!$E$9,IF('4 ป้อนข้อมูล'!E1414&lt;'3 ค่าคะแนน'!$B$7,'3 ค่าคะแนน'!$E$8,IF('4 ป้อนข้อมูล'!E1414&lt;'3 ค่าคะแนน'!$B$6,'3 ค่าคะแนน'!$E$7,IF('4 ป้อนข้อมูล'!E1414&lt;'3 ค่าคะแนน'!$B$5,'3 ค่าคะแนน'!$E$6,IF('4 ป้อนข้อมูล'!E1414&lt;'3 ค่าคะแนน'!$B$4,'3 ค่าคะแนน'!$E$5,'3 ค่าคะแนน'!$E$4))))))</f>
        <v>98.75</v>
      </c>
      <c r="F1414" s="109">
        <f>IF('4 ป้อนข้อมูล'!E1414&gt;=70,SUMIF(ปันส่วน!$A$5:$A$16,D1414,ปันส่วน!$F$5:$F$16),0)</f>
        <v>865.33</v>
      </c>
      <c r="G1414" s="109">
        <f>SUMIFS(ปันส่วน2!$C$3:$C$20,ปันส่วน2!$A$3:$A$20,D1414,ปันส่วน2!$B$3:$B$20,E1414)</f>
        <v>1936.421</v>
      </c>
      <c r="H1414" s="109">
        <f t="shared" si="22"/>
        <v>2801.7510000000002</v>
      </c>
    </row>
    <row r="1415" spans="1:8">
      <c r="A1415" s="69">
        <v>1412</v>
      </c>
      <c r="B1415" s="82" t="str">
        <f>IF('4 ป้อนข้อมูล'!B1415&lt;&gt;"",'4 ป้อนข้อมูล'!B1415," ")</f>
        <v>โรงเรียนบ้านปากพล</v>
      </c>
      <c r="C1415" s="81" t="str">
        <f>IF('4 ป้อนข้อมูล'!C1415&lt;&gt;"",'4 ป้อนข้อมูล'!C1415," ")</f>
        <v>นายพิเชษฐ  เตยแก้ว</v>
      </c>
      <c r="D1415" s="69">
        <f>IF('4 ป้อนข้อมูล'!D1415&lt;&gt;"",'4 ป้อนข้อมูล'!D1415," ")</f>
        <v>2</v>
      </c>
      <c r="E1415" s="71">
        <f>IF('4 ป้อนข้อมูล'!E1415&lt;'3 ค่าคะแนน'!$B$9,0,IF('4 ป้อนข้อมูล'!E1415&lt;'3 ค่าคะแนน'!$B$8,'3 ค่าคะแนน'!$E$9,IF('4 ป้อนข้อมูล'!E1415&lt;'3 ค่าคะแนน'!$B$7,'3 ค่าคะแนน'!$E$8,IF('4 ป้อนข้อมูล'!E1415&lt;'3 ค่าคะแนน'!$B$6,'3 ค่าคะแนน'!$E$7,IF('4 ป้อนข้อมูล'!E1415&lt;'3 ค่าคะแนน'!$B$5,'3 ค่าคะแนน'!$E$6,IF('4 ป้อนข้อมูล'!E1415&lt;'3 ค่าคะแนน'!$B$4,'3 ค่าคะแนน'!$E$5,'3 ค่าคะแนน'!$E$4))))))</f>
        <v>98.75</v>
      </c>
      <c r="F1415" s="109">
        <f>IF('4 ป้อนข้อมูล'!E1415&gt;=70,SUMIF(ปันส่วน!$A$5:$A$16,D1415,ปันส่วน!$F$5:$F$16),0)</f>
        <v>865.33</v>
      </c>
      <c r="G1415" s="109">
        <f>SUMIFS(ปันส่วน2!$C$3:$C$20,ปันส่วน2!$A$3:$A$20,D1415,ปันส่วน2!$B$3:$B$20,E1415)</f>
        <v>1936.421</v>
      </c>
      <c r="H1415" s="109">
        <f t="shared" si="22"/>
        <v>2801.7510000000002</v>
      </c>
    </row>
    <row r="1416" spans="1:8">
      <c r="A1416" s="69">
        <v>1413</v>
      </c>
      <c r="B1416" s="82" t="str">
        <f>IF('4 ป้อนข้อมูล'!B1416&lt;&gt;"",'4 ป้อนข้อมูล'!B1416," ")</f>
        <v>โรงเรียนบ้านปากพล</v>
      </c>
      <c r="C1416" s="81" t="str">
        <f>IF('4 ป้อนข้อมูล'!C1416&lt;&gt;"",'4 ป้อนข้อมูล'!C1416," ")</f>
        <v>น.ส.รัตนา  ไชยปุริวงศ์</v>
      </c>
      <c r="D1416" s="69">
        <f>IF('4 ป้อนข้อมูล'!D1416&lt;&gt;"",'4 ป้อนข้อมูล'!D1416," ")</f>
        <v>2</v>
      </c>
      <c r="E1416" s="71">
        <f>IF('4 ป้อนข้อมูล'!E1416&lt;'3 ค่าคะแนน'!$B$9,0,IF('4 ป้อนข้อมูล'!E1416&lt;'3 ค่าคะแนน'!$B$8,'3 ค่าคะแนน'!$E$9,IF('4 ป้อนข้อมูล'!E1416&lt;'3 ค่าคะแนน'!$B$7,'3 ค่าคะแนน'!$E$8,IF('4 ป้อนข้อมูล'!E1416&lt;'3 ค่าคะแนน'!$B$6,'3 ค่าคะแนน'!$E$7,IF('4 ป้อนข้อมูล'!E1416&lt;'3 ค่าคะแนน'!$B$5,'3 ค่าคะแนน'!$E$6,IF('4 ป้อนข้อมูล'!E1416&lt;'3 ค่าคะแนน'!$B$4,'3 ค่าคะแนน'!$E$5,'3 ค่าคะแนน'!$E$4))))))</f>
        <v>98.75</v>
      </c>
      <c r="F1416" s="109">
        <f>IF('4 ป้อนข้อมูล'!E1416&gt;=70,SUMIF(ปันส่วน!$A$5:$A$16,D1416,ปันส่วน!$F$5:$F$16),0)</f>
        <v>865.33</v>
      </c>
      <c r="G1416" s="109">
        <f>SUMIFS(ปันส่วน2!$C$3:$C$20,ปันส่วน2!$A$3:$A$20,D1416,ปันส่วน2!$B$3:$B$20,E1416)</f>
        <v>1936.421</v>
      </c>
      <c r="H1416" s="109">
        <f t="shared" si="22"/>
        <v>2801.7510000000002</v>
      </c>
    </row>
    <row r="1417" spans="1:8">
      <c r="A1417" s="69">
        <v>1414</v>
      </c>
      <c r="B1417" s="82" t="str">
        <f>IF('4 ป้อนข้อมูล'!B1417&lt;&gt;"",'4 ป้อนข้อมูล'!B1417," ")</f>
        <v>โรงเรียนบ้านปากพล</v>
      </c>
      <c r="C1417" s="81" t="str">
        <f>IF('4 ป้อนข้อมูล'!C1417&lt;&gt;"",'4 ป้อนข้อมูล'!C1417," ")</f>
        <v>น.ส.ฐิติมา  เขียดแก้ว</v>
      </c>
      <c r="D1417" s="69">
        <f>IF('4 ป้อนข้อมูล'!D1417&lt;&gt;"",'4 ป้อนข้อมูล'!D1417," ")</f>
        <v>3</v>
      </c>
      <c r="E1417" s="71">
        <f>IF('4 ป้อนข้อมูล'!E1417&lt;'3 ค่าคะแนน'!$B$9,0,IF('4 ป้อนข้อมูล'!E1417&lt;'3 ค่าคะแนน'!$B$8,'3 ค่าคะแนน'!$E$9,IF('4 ป้อนข้อมูล'!E1417&lt;'3 ค่าคะแนน'!$B$7,'3 ค่าคะแนน'!$E$8,IF('4 ป้อนข้อมูล'!E1417&lt;'3 ค่าคะแนน'!$B$6,'3 ค่าคะแนน'!$E$7,IF('4 ป้อนข้อมูล'!E1417&lt;'3 ค่าคะแนน'!$B$5,'3 ค่าคะแนน'!$E$6,IF('4 ป้อนข้อมูล'!E1417&lt;'3 ค่าคะแนน'!$B$4,'3 ค่าคะแนน'!$E$5,'3 ค่าคะแนน'!$E$4))))))</f>
        <v>98.75</v>
      </c>
      <c r="F1417" s="109">
        <f>IF('4 ป้อนข้อมูล'!E1417&gt;=70,SUMIF(ปันส่วน!$A$5:$A$16,D1417,ปันส่วน!$F$5:$F$16),0)</f>
        <v>966.95</v>
      </c>
      <c r="G1417" s="109">
        <f>SUMIFS(ปันส่วน2!$C$3:$C$20,ปันส่วน2!$A$3:$A$20,D1417,ปันส่วน2!$B$3:$B$20,E1417)</f>
        <v>2404.8449999999998</v>
      </c>
      <c r="H1417" s="109">
        <f t="shared" si="22"/>
        <v>3371.7950000000001</v>
      </c>
    </row>
    <row r="1418" spans="1:8">
      <c r="A1418" s="69">
        <v>1415</v>
      </c>
      <c r="B1418" s="82" t="str">
        <f>IF('4 ป้อนข้อมูล'!B1418&lt;&gt;"",'4 ป้อนข้อมูล'!B1418," ")</f>
        <v>โรงเรียนบ้านปากพล</v>
      </c>
      <c r="C1418" s="81" t="str">
        <f>IF('4 ป้อนข้อมูล'!C1418&lt;&gt;"",'4 ป้อนข้อมูล'!C1418," ")</f>
        <v>นางนวลน้อย  พูลศักดิ์</v>
      </c>
      <c r="D1418" s="69">
        <f>IF('4 ป้อนข้อมูล'!D1418&lt;&gt;"",'4 ป้อนข้อมูล'!D1418," ")</f>
        <v>2</v>
      </c>
      <c r="E1418" s="71">
        <f>IF('4 ป้อนข้อมูล'!E1418&lt;'3 ค่าคะแนน'!$B$9,0,IF('4 ป้อนข้อมูล'!E1418&lt;'3 ค่าคะแนน'!$B$8,'3 ค่าคะแนน'!$E$9,IF('4 ป้อนข้อมูล'!E1418&lt;'3 ค่าคะแนน'!$B$7,'3 ค่าคะแนน'!$E$8,IF('4 ป้อนข้อมูล'!E1418&lt;'3 ค่าคะแนน'!$B$6,'3 ค่าคะแนน'!$E$7,IF('4 ป้อนข้อมูล'!E1418&lt;'3 ค่าคะแนน'!$B$5,'3 ค่าคะแนน'!$E$6,IF('4 ป้อนข้อมูล'!E1418&lt;'3 ค่าคะแนน'!$B$4,'3 ค่าคะแนน'!$E$5,'3 ค่าคะแนน'!$E$4))))))</f>
        <v>100</v>
      </c>
      <c r="F1418" s="109">
        <f>IF('4 ป้อนข้อมูล'!E1418&gt;=70,SUMIF(ปันส่วน!$A$5:$A$16,D1418,ปันส่วน!$F$5:$F$16),0)</f>
        <v>865.33</v>
      </c>
      <c r="G1418" s="109">
        <f>SUMIFS(ปันส่วน2!$C$3:$C$20,ปันส่วน2!$A$3:$A$20,D1418,ปันส่วน2!$B$3:$B$20,E1418)</f>
        <v>1960.933</v>
      </c>
      <c r="H1418" s="109">
        <f t="shared" si="22"/>
        <v>2826.2629999999999</v>
      </c>
    </row>
    <row r="1419" spans="1:8">
      <c r="A1419" s="69">
        <v>1416</v>
      </c>
      <c r="B1419" s="82" t="str">
        <f>IF('4 ป้อนข้อมูล'!B1419&lt;&gt;"",'4 ป้อนข้อมูล'!B1419," ")</f>
        <v>โรงเรียนบ้านปากพล</v>
      </c>
      <c r="C1419" s="81" t="str">
        <f>IF('4 ป้อนข้อมูล'!C1419&lt;&gt;"",'4 ป้อนข้อมูล'!C1419," ")</f>
        <v>นางเฉลิมศรี  เซ้งอิ้น</v>
      </c>
      <c r="D1419" s="69">
        <f>IF('4 ป้อนข้อมูล'!D1419&lt;&gt;"",'4 ป้อนข้อมูล'!D1419," ")</f>
        <v>3</v>
      </c>
      <c r="E1419" s="71">
        <f>IF('4 ป้อนข้อมูล'!E1419&lt;'3 ค่าคะแนน'!$B$9,0,IF('4 ป้อนข้อมูล'!E1419&lt;'3 ค่าคะแนน'!$B$8,'3 ค่าคะแนน'!$E$9,IF('4 ป้อนข้อมูล'!E1419&lt;'3 ค่าคะแนน'!$B$7,'3 ค่าคะแนน'!$E$8,IF('4 ป้อนข้อมูล'!E1419&lt;'3 ค่าคะแนน'!$B$6,'3 ค่าคะแนน'!$E$7,IF('4 ป้อนข้อมูล'!E1419&lt;'3 ค่าคะแนน'!$B$5,'3 ค่าคะแนน'!$E$6,IF('4 ป้อนข้อมูล'!E1419&lt;'3 ค่าคะแนน'!$B$4,'3 ค่าคะแนน'!$E$5,'3 ค่าคะแนน'!$E$4))))))</f>
        <v>98.75</v>
      </c>
      <c r="F1419" s="109">
        <f>IF('4 ป้อนข้อมูล'!E1419&gt;=70,SUMIF(ปันส่วน!$A$5:$A$16,D1419,ปันส่วน!$F$5:$F$16),0)</f>
        <v>966.95</v>
      </c>
      <c r="G1419" s="109">
        <f>SUMIFS(ปันส่วน2!$C$3:$C$20,ปันส่วน2!$A$3:$A$20,D1419,ปันส่วน2!$B$3:$B$20,E1419)</f>
        <v>2404.8449999999998</v>
      </c>
      <c r="H1419" s="109">
        <f t="shared" si="22"/>
        <v>3371.7950000000001</v>
      </c>
    </row>
    <row r="1420" spans="1:8">
      <c r="A1420" s="69">
        <v>1417</v>
      </c>
      <c r="B1420" s="82" t="str">
        <f>IF('4 ป้อนข้อมูล'!B1420&lt;&gt;"",'4 ป้อนข้อมูล'!B1420," ")</f>
        <v>โรงเรียนบ้านปากพล</v>
      </c>
      <c r="C1420" s="81" t="str">
        <f>IF('4 ป้อนข้อมูล'!C1420&lt;&gt;"",'4 ป้อนข้อมูล'!C1420," ")</f>
        <v>นางศุภิศา  คะรุณ</v>
      </c>
      <c r="D1420" s="69">
        <f>IF('4 ป้อนข้อมูล'!D1420&lt;&gt;"",'4 ป้อนข้อมูล'!D1420," ")</f>
        <v>2</v>
      </c>
      <c r="E1420" s="71">
        <f>IF('4 ป้อนข้อมูล'!E1420&lt;'3 ค่าคะแนน'!$B$9,0,IF('4 ป้อนข้อมูล'!E1420&lt;'3 ค่าคะแนน'!$B$8,'3 ค่าคะแนน'!$E$9,IF('4 ป้อนข้อมูล'!E1420&lt;'3 ค่าคะแนน'!$B$7,'3 ค่าคะแนน'!$E$8,IF('4 ป้อนข้อมูล'!E1420&lt;'3 ค่าคะแนน'!$B$6,'3 ค่าคะแนน'!$E$7,IF('4 ป้อนข้อมูล'!E1420&lt;'3 ค่าคะแนน'!$B$5,'3 ค่าคะแนน'!$E$6,IF('4 ป้อนข้อมูล'!E1420&lt;'3 ค่าคะแนน'!$B$4,'3 ค่าคะแนน'!$E$5,'3 ค่าคะแนน'!$E$4))))))</f>
        <v>98.75</v>
      </c>
      <c r="F1420" s="109">
        <f>IF('4 ป้อนข้อมูล'!E1420&gt;=70,SUMIF(ปันส่วน!$A$5:$A$16,D1420,ปันส่วน!$F$5:$F$16),0)</f>
        <v>865.33</v>
      </c>
      <c r="G1420" s="109">
        <f>SUMIFS(ปันส่วน2!$C$3:$C$20,ปันส่วน2!$A$3:$A$20,D1420,ปันส่วน2!$B$3:$B$20,E1420)</f>
        <v>1936.421</v>
      </c>
      <c r="H1420" s="109">
        <f t="shared" si="22"/>
        <v>2801.7510000000002</v>
      </c>
    </row>
    <row r="1421" spans="1:8">
      <c r="A1421" s="69">
        <v>1418</v>
      </c>
      <c r="B1421" s="82" t="str">
        <f>IF('4 ป้อนข้อมูล'!B1421&lt;&gt;"",'4 ป้อนข้อมูล'!B1421," ")</f>
        <v>โรงเรียนบ้านปากพล</v>
      </c>
      <c r="C1421" s="81" t="str">
        <f>IF('4 ป้อนข้อมูล'!C1421&lt;&gt;"",'4 ป้อนข้อมูล'!C1421," ")</f>
        <v>น.ส.กานดา  บัวเนียม</v>
      </c>
      <c r="D1421" s="69">
        <f>IF('4 ป้อนข้อมูล'!D1421&lt;&gt;"",'4 ป้อนข้อมูล'!D1421," ")</f>
        <v>3</v>
      </c>
      <c r="E1421" s="71">
        <f>IF('4 ป้อนข้อมูล'!E1421&lt;'3 ค่าคะแนน'!$B$9,0,IF('4 ป้อนข้อมูล'!E1421&lt;'3 ค่าคะแนน'!$B$8,'3 ค่าคะแนน'!$E$9,IF('4 ป้อนข้อมูล'!E1421&lt;'3 ค่าคะแนน'!$B$7,'3 ค่าคะแนน'!$E$8,IF('4 ป้อนข้อมูล'!E1421&lt;'3 ค่าคะแนน'!$B$6,'3 ค่าคะแนน'!$E$7,IF('4 ป้อนข้อมูล'!E1421&lt;'3 ค่าคะแนน'!$B$5,'3 ค่าคะแนน'!$E$6,IF('4 ป้อนข้อมูล'!E1421&lt;'3 ค่าคะแนน'!$B$4,'3 ค่าคะแนน'!$E$5,'3 ค่าคะแนน'!$E$4))))))</f>
        <v>100</v>
      </c>
      <c r="F1421" s="109">
        <f>IF('4 ป้อนข้อมูล'!E1421&gt;=70,SUMIF(ปันส่วน!$A$5:$A$16,D1421,ปันส่วน!$F$5:$F$16),0)</f>
        <v>966.95</v>
      </c>
      <c r="G1421" s="109">
        <f>SUMIFS(ปันส่วน2!$C$3:$C$20,ปันส่วน2!$A$3:$A$20,D1421,ปันส่วน2!$B$3:$B$20,E1421)</f>
        <v>2435.2860000000001</v>
      </c>
      <c r="H1421" s="109">
        <f t="shared" si="22"/>
        <v>3402.2359999999999</v>
      </c>
    </row>
    <row r="1422" spans="1:8">
      <c r="A1422" s="69">
        <v>1419</v>
      </c>
      <c r="B1422" s="82" t="str">
        <f>IF('4 ป้อนข้อมูล'!B1422&lt;&gt;"",'4 ป้อนข้อมูล'!B1422," ")</f>
        <v>โรงเรียนบ้านปากพล</v>
      </c>
      <c r="C1422" s="81" t="str">
        <f>IF('4 ป้อนข้อมูล'!C1422&lt;&gt;"",'4 ป้อนข้อมูล'!C1422," ")</f>
        <v>นางมิหน๊ะ  เห็นดีน</v>
      </c>
      <c r="D1422" s="69">
        <f>IF('4 ป้อนข้อมูล'!D1422&lt;&gt;"",'4 ป้อนข้อมูล'!D1422," ")</f>
        <v>2</v>
      </c>
      <c r="E1422" s="71">
        <f>IF('4 ป้อนข้อมูล'!E1422&lt;'3 ค่าคะแนน'!$B$9,0,IF('4 ป้อนข้อมูล'!E1422&lt;'3 ค่าคะแนน'!$B$8,'3 ค่าคะแนน'!$E$9,IF('4 ป้อนข้อมูล'!E1422&lt;'3 ค่าคะแนน'!$B$7,'3 ค่าคะแนน'!$E$8,IF('4 ป้อนข้อมูล'!E1422&lt;'3 ค่าคะแนน'!$B$6,'3 ค่าคะแนน'!$E$7,IF('4 ป้อนข้อมูล'!E1422&lt;'3 ค่าคะแนน'!$B$5,'3 ค่าคะแนน'!$E$6,IF('4 ป้อนข้อมูล'!E1422&lt;'3 ค่าคะแนน'!$B$4,'3 ค่าคะแนน'!$E$5,'3 ค่าคะแนน'!$E$4))))))</f>
        <v>98.75</v>
      </c>
      <c r="F1422" s="109">
        <f>IF('4 ป้อนข้อมูล'!E1422&gt;=70,SUMIF(ปันส่วน!$A$5:$A$16,D1422,ปันส่วน!$F$5:$F$16),0)</f>
        <v>865.33</v>
      </c>
      <c r="G1422" s="109">
        <f>SUMIFS(ปันส่วน2!$C$3:$C$20,ปันส่วน2!$A$3:$A$20,D1422,ปันส่วน2!$B$3:$B$20,E1422)</f>
        <v>1936.421</v>
      </c>
      <c r="H1422" s="109">
        <f t="shared" si="22"/>
        <v>2801.7510000000002</v>
      </c>
    </row>
    <row r="1423" spans="1:8">
      <c r="A1423" s="69">
        <v>1420</v>
      </c>
      <c r="B1423" s="82" t="str">
        <f>IF('4 ป้อนข้อมูล'!B1423&lt;&gt;"",'4 ป้อนข้อมูล'!B1423," ")</f>
        <v>โรงเรียนวัดโตนด</v>
      </c>
      <c r="C1423" s="81" t="str">
        <f>IF('4 ป้อนข้อมูล'!C1423&lt;&gt;"",'4 ป้อนข้อมูล'!C1423," ")</f>
        <v>นายเอนก  พรมชาติ</v>
      </c>
      <c r="D1423" s="69">
        <f>IF('4 ป้อนข้อมูล'!D1423&lt;&gt;"",'4 ป้อนข้อมูล'!D1423," ")</f>
        <v>2</v>
      </c>
      <c r="E1423" s="71">
        <f>IF('4 ป้อนข้อมูล'!E1423&lt;'3 ค่าคะแนน'!$B$9,0,IF('4 ป้อนข้อมูล'!E1423&lt;'3 ค่าคะแนน'!$B$8,'3 ค่าคะแนน'!$E$9,IF('4 ป้อนข้อมูล'!E1423&lt;'3 ค่าคะแนน'!$B$7,'3 ค่าคะแนน'!$E$8,IF('4 ป้อนข้อมูล'!E1423&lt;'3 ค่าคะแนน'!$B$6,'3 ค่าคะแนน'!$E$7,IF('4 ป้อนข้อมูล'!E1423&lt;'3 ค่าคะแนน'!$B$5,'3 ค่าคะแนน'!$E$6,IF('4 ป้อนข้อมูล'!E1423&lt;'3 ค่าคะแนน'!$B$4,'3 ค่าคะแนน'!$E$5,'3 ค่าคะแนน'!$E$4))))))</f>
        <v>98.75</v>
      </c>
      <c r="F1423" s="109">
        <f>IF('4 ป้อนข้อมูล'!E1423&gt;=70,SUMIF(ปันส่วน!$A$5:$A$16,D1423,ปันส่วน!$F$5:$F$16),0)</f>
        <v>865.33</v>
      </c>
      <c r="G1423" s="109">
        <f>SUMIFS(ปันส่วน2!$C$3:$C$20,ปันส่วน2!$A$3:$A$20,D1423,ปันส่วน2!$B$3:$B$20,E1423)</f>
        <v>1936.421</v>
      </c>
      <c r="H1423" s="109">
        <f t="shared" si="22"/>
        <v>2801.7510000000002</v>
      </c>
    </row>
    <row r="1424" spans="1:8">
      <c r="A1424" s="69">
        <v>1421</v>
      </c>
      <c r="B1424" s="82" t="str">
        <f>IF('4 ป้อนข้อมูล'!B1424&lt;&gt;"",'4 ป้อนข้อมูล'!B1424," ")</f>
        <v>โรงเรียนวัดโตนด</v>
      </c>
      <c r="C1424" s="81" t="str">
        <f>IF('4 ป้อนข้อมูล'!C1424&lt;&gt;"",'4 ป้อนข้อมูล'!C1424," ")</f>
        <v>นางกาญจนา  สาระอาภรณ์</v>
      </c>
      <c r="D1424" s="69">
        <f>IF('4 ป้อนข้อมูล'!D1424&lt;&gt;"",'4 ป้อนข้อมูล'!D1424," ")</f>
        <v>2</v>
      </c>
      <c r="E1424" s="71">
        <f>IF('4 ป้อนข้อมูล'!E1424&lt;'3 ค่าคะแนน'!$B$9,0,IF('4 ป้อนข้อมูล'!E1424&lt;'3 ค่าคะแนน'!$B$8,'3 ค่าคะแนน'!$E$9,IF('4 ป้อนข้อมูล'!E1424&lt;'3 ค่าคะแนน'!$B$7,'3 ค่าคะแนน'!$E$8,IF('4 ป้อนข้อมูล'!E1424&lt;'3 ค่าคะแนน'!$B$6,'3 ค่าคะแนน'!$E$7,IF('4 ป้อนข้อมูล'!E1424&lt;'3 ค่าคะแนน'!$B$5,'3 ค่าคะแนน'!$E$6,IF('4 ป้อนข้อมูล'!E1424&lt;'3 ค่าคะแนน'!$B$4,'3 ค่าคะแนน'!$E$5,'3 ค่าคะแนน'!$E$4))))))</f>
        <v>98.75</v>
      </c>
      <c r="F1424" s="109">
        <f>IF('4 ป้อนข้อมูล'!E1424&gt;=70,SUMIF(ปันส่วน!$A$5:$A$16,D1424,ปันส่วน!$F$5:$F$16),0)</f>
        <v>865.33</v>
      </c>
      <c r="G1424" s="109">
        <f>SUMIFS(ปันส่วน2!$C$3:$C$20,ปันส่วน2!$A$3:$A$20,D1424,ปันส่วน2!$B$3:$B$20,E1424)</f>
        <v>1936.421</v>
      </c>
      <c r="H1424" s="109">
        <f t="shared" si="22"/>
        <v>2801.7510000000002</v>
      </c>
    </row>
    <row r="1425" spans="1:8">
      <c r="A1425" s="69">
        <v>1422</v>
      </c>
      <c r="B1425" s="82" t="str">
        <f>IF('4 ป้อนข้อมูล'!B1425&lt;&gt;"",'4 ป้อนข้อมูล'!B1425," ")</f>
        <v>โรงเรียนวัดโตนด</v>
      </c>
      <c r="C1425" s="81" t="str">
        <f>IF('4 ป้อนข้อมูล'!C1425&lt;&gt;"",'4 ป้อนข้อมูล'!C1425," ")</f>
        <v>นางดวงฤดี  วิรุฬกาญจน์</v>
      </c>
      <c r="D1425" s="69">
        <f>IF('4 ป้อนข้อมูล'!D1425&lt;&gt;"",'4 ป้อนข้อมูล'!D1425," ")</f>
        <v>2</v>
      </c>
      <c r="E1425" s="71">
        <f>IF('4 ป้อนข้อมูล'!E1425&lt;'3 ค่าคะแนน'!$B$9,0,IF('4 ป้อนข้อมูล'!E1425&lt;'3 ค่าคะแนน'!$B$8,'3 ค่าคะแนน'!$E$9,IF('4 ป้อนข้อมูล'!E1425&lt;'3 ค่าคะแนน'!$B$7,'3 ค่าคะแนน'!$E$8,IF('4 ป้อนข้อมูล'!E1425&lt;'3 ค่าคะแนน'!$B$6,'3 ค่าคะแนน'!$E$7,IF('4 ป้อนข้อมูล'!E1425&lt;'3 ค่าคะแนน'!$B$5,'3 ค่าคะแนน'!$E$6,IF('4 ป้อนข้อมูล'!E1425&lt;'3 ค่าคะแนน'!$B$4,'3 ค่าคะแนน'!$E$5,'3 ค่าคะแนน'!$E$4))))))</f>
        <v>98.75</v>
      </c>
      <c r="F1425" s="109">
        <f>IF('4 ป้อนข้อมูล'!E1425&gt;=70,SUMIF(ปันส่วน!$A$5:$A$16,D1425,ปันส่วน!$F$5:$F$16),0)</f>
        <v>865.33</v>
      </c>
      <c r="G1425" s="109">
        <f>SUMIFS(ปันส่วน2!$C$3:$C$20,ปันส่วน2!$A$3:$A$20,D1425,ปันส่วน2!$B$3:$B$20,E1425)</f>
        <v>1936.421</v>
      </c>
      <c r="H1425" s="109">
        <f t="shared" si="22"/>
        <v>2801.7510000000002</v>
      </c>
    </row>
    <row r="1426" spans="1:8">
      <c r="A1426" s="69">
        <v>1423</v>
      </c>
      <c r="B1426" s="82" t="str">
        <f>IF('4 ป้อนข้อมูล'!B1426&lt;&gt;"",'4 ป้อนข้อมูล'!B1426," ")</f>
        <v>โรงเรียนวัดโตนด</v>
      </c>
      <c r="C1426" s="81" t="str">
        <f>IF('4 ป้อนข้อมูล'!C1426&lt;&gt;"",'4 ป้อนข้อมูล'!C1426," ")</f>
        <v>นางศิริจรรยา  หนูอินทร์</v>
      </c>
      <c r="D1426" s="69">
        <f>IF('4 ป้อนข้อมูล'!D1426&lt;&gt;"",'4 ป้อนข้อมูล'!D1426," ")</f>
        <v>3</v>
      </c>
      <c r="E1426" s="71">
        <f>IF('4 ป้อนข้อมูล'!E1426&lt;'3 ค่าคะแนน'!$B$9,0,IF('4 ป้อนข้อมูล'!E1426&lt;'3 ค่าคะแนน'!$B$8,'3 ค่าคะแนน'!$E$9,IF('4 ป้อนข้อมูล'!E1426&lt;'3 ค่าคะแนน'!$B$7,'3 ค่าคะแนน'!$E$8,IF('4 ป้อนข้อมูล'!E1426&lt;'3 ค่าคะแนน'!$B$6,'3 ค่าคะแนน'!$E$7,IF('4 ป้อนข้อมูล'!E1426&lt;'3 ค่าคะแนน'!$B$5,'3 ค่าคะแนน'!$E$6,IF('4 ป้อนข้อมูล'!E1426&lt;'3 ค่าคะแนน'!$B$4,'3 ค่าคะแนน'!$E$5,'3 ค่าคะแนน'!$E$4))))))</f>
        <v>98.75</v>
      </c>
      <c r="F1426" s="109">
        <f>IF('4 ป้อนข้อมูล'!E1426&gt;=70,SUMIF(ปันส่วน!$A$5:$A$16,D1426,ปันส่วน!$F$5:$F$16),0)</f>
        <v>966.95</v>
      </c>
      <c r="G1426" s="109">
        <f>SUMIFS(ปันส่วน2!$C$3:$C$20,ปันส่วน2!$A$3:$A$20,D1426,ปันส่วน2!$B$3:$B$20,E1426)</f>
        <v>2404.8449999999998</v>
      </c>
      <c r="H1426" s="109">
        <f t="shared" si="22"/>
        <v>3371.7950000000001</v>
      </c>
    </row>
    <row r="1427" spans="1:8">
      <c r="A1427" s="69">
        <v>1424</v>
      </c>
      <c r="B1427" s="82" t="str">
        <f>IF('4 ป้อนข้อมูล'!B1427&lt;&gt;"",'4 ป้อนข้อมูล'!B1427," ")</f>
        <v>โรงเรียนบ้านต้นสน</v>
      </c>
      <c r="C1427" s="81" t="str">
        <f>IF('4 ป้อนข้อมูล'!C1427&lt;&gt;"",'4 ป้อนข้อมูล'!C1427," ")</f>
        <v>นายณรงค์  บัวบาน</v>
      </c>
      <c r="D1427" s="69">
        <f>IF('4 ป้อนข้อมูล'!D1427&lt;&gt;"",'4 ป้อนข้อมูล'!D1427," ")</f>
        <v>1</v>
      </c>
      <c r="E1427" s="71">
        <f>IF('4 ป้อนข้อมูล'!E1427&lt;'3 ค่าคะแนน'!$B$9,0,IF('4 ป้อนข้อมูล'!E1427&lt;'3 ค่าคะแนน'!$B$8,'3 ค่าคะแนน'!$E$9,IF('4 ป้อนข้อมูล'!E1427&lt;'3 ค่าคะแนน'!$B$7,'3 ค่าคะแนน'!$E$8,IF('4 ป้อนข้อมูล'!E1427&lt;'3 ค่าคะแนน'!$B$6,'3 ค่าคะแนน'!$E$7,IF('4 ป้อนข้อมูล'!E1427&lt;'3 ค่าคะแนน'!$B$5,'3 ค่าคะแนน'!$E$6,IF('4 ป้อนข้อมูล'!E1427&lt;'3 ค่าคะแนน'!$B$4,'3 ค่าคะแนน'!$E$5,'3 ค่าคะแนน'!$E$4))))))</f>
        <v>98.75</v>
      </c>
      <c r="F1427" s="109">
        <f>IF('4 ป้อนข้อมูล'!E1427&gt;=70,SUMIF(ปันส่วน!$A$5:$A$16,D1427,ปันส่วน!$F$5:$F$16),0)</f>
        <v>690.67</v>
      </c>
      <c r="G1427" s="109">
        <f>SUMIFS(ปันส่วน2!$C$3:$C$20,ปันส่วน2!$A$3:$A$20,D1427,ปันส่วน2!$B$3:$B$20,E1427)</f>
        <v>1646.749</v>
      </c>
      <c r="H1427" s="109">
        <f t="shared" si="22"/>
        <v>2337.4189999999999</v>
      </c>
    </row>
    <row r="1428" spans="1:8">
      <c r="A1428" s="69">
        <v>1425</v>
      </c>
      <c r="B1428" s="82" t="str">
        <f>IF('4 ป้อนข้อมูล'!B1428&lt;&gt;"",'4 ป้อนข้อมูล'!B1428," ")</f>
        <v>โรงเรียนบ้านต้นสน</v>
      </c>
      <c r="C1428" s="81" t="str">
        <f>IF('4 ป้อนข้อมูล'!C1428&lt;&gt;"",'4 ป้อนข้อมูล'!C1428," ")</f>
        <v>นายเทพไชย  สังขพันธานนท์</v>
      </c>
      <c r="D1428" s="69">
        <f>IF('4 ป้อนข้อมูล'!D1428&lt;&gt;"",'4 ป้อนข้อมูล'!D1428," ")</f>
        <v>2</v>
      </c>
      <c r="E1428" s="71">
        <f>IF('4 ป้อนข้อมูล'!E1428&lt;'3 ค่าคะแนน'!$B$9,0,IF('4 ป้อนข้อมูล'!E1428&lt;'3 ค่าคะแนน'!$B$8,'3 ค่าคะแนน'!$E$9,IF('4 ป้อนข้อมูล'!E1428&lt;'3 ค่าคะแนน'!$B$7,'3 ค่าคะแนน'!$E$8,IF('4 ป้อนข้อมูล'!E1428&lt;'3 ค่าคะแนน'!$B$6,'3 ค่าคะแนน'!$E$7,IF('4 ป้อนข้อมูล'!E1428&lt;'3 ค่าคะแนน'!$B$5,'3 ค่าคะแนน'!$E$6,IF('4 ป้อนข้อมูล'!E1428&lt;'3 ค่าคะแนน'!$B$4,'3 ค่าคะแนน'!$E$5,'3 ค่าคะแนน'!$E$4))))))</f>
        <v>98.75</v>
      </c>
      <c r="F1428" s="109">
        <f>IF('4 ป้อนข้อมูล'!E1428&gt;=70,SUMIF(ปันส่วน!$A$5:$A$16,D1428,ปันส่วน!$F$5:$F$16),0)</f>
        <v>865.33</v>
      </c>
      <c r="G1428" s="109">
        <f>SUMIFS(ปันส่วน2!$C$3:$C$20,ปันส่วน2!$A$3:$A$20,D1428,ปันส่วน2!$B$3:$B$20,E1428)</f>
        <v>1936.421</v>
      </c>
      <c r="H1428" s="109">
        <f t="shared" si="22"/>
        <v>2801.7510000000002</v>
      </c>
    </row>
    <row r="1429" spans="1:8">
      <c r="A1429" s="69">
        <v>1426</v>
      </c>
      <c r="B1429" s="82" t="str">
        <f>IF('4 ป้อนข้อมูล'!B1429&lt;&gt;"",'4 ป้อนข้อมูล'!B1429," ")</f>
        <v>โรงเรียนบ้านต้นสน</v>
      </c>
      <c r="C1429" s="81" t="str">
        <f>IF('4 ป้อนข้อมูล'!C1429&lt;&gt;"",'4 ป้อนข้อมูล'!C1429," ")</f>
        <v>นางนิศาชล  มณีพงค์</v>
      </c>
      <c r="D1429" s="69">
        <f>IF('4 ป้อนข้อมูล'!D1429&lt;&gt;"",'4 ป้อนข้อมูล'!D1429," ")</f>
        <v>2</v>
      </c>
      <c r="E1429" s="71">
        <f>IF('4 ป้อนข้อมูล'!E1429&lt;'3 ค่าคะแนน'!$B$9,0,IF('4 ป้อนข้อมูล'!E1429&lt;'3 ค่าคะแนน'!$B$8,'3 ค่าคะแนน'!$E$9,IF('4 ป้อนข้อมูล'!E1429&lt;'3 ค่าคะแนน'!$B$7,'3 ค่าคะแนน'!$E$8,IF('4 ป้อนข้อมูล'!E1429&lt;'3 ค่าคะแนน'!$B$6,'3 ค่าคะแนน'!$E$7,IF('4 ป้อนข้อมูล'!E1429&lt;'3 ค่าคะแนน'!$B$5,'3 ค่าคะแนน'!$E$6,IF('4 ป้อนข้อมูล'!E1429&lt;'3 ค่าคะแนน'!$B$4,'3 ค่าคะแนน'!$E$5,'3 ค่าคะแนน'!$E$4))))))</f>
        <v>98.75</v>
      </c>
      <c r="F1429" s="109">
        <f>IF('4 ป้อนข้อมูล'!E1429&gt;=70,SUMIF(ปันส่วน!$A$5:$A$16,D1429,ปันส่วน!$F$5:$F$16),0)</f>
        <v>865.33</v>
      </c>
      <c r="G1429" s="109">
        <f>SUMIFS(ปันส่วน2!$C$3:$C$20,ปันส่วน2!$A$3:$A$20,D1429,ปันส่วน2!$B$3:$B$20,E1429)</f>
        <v>1936.421</v>
      </c>
      <c r="H1429" s="109">
        <f t="shared" si="22"/>
        <v>2801.7510000000002</v>
      </c>
    </row>
    <row r="1430" spans="1:8">
      <c r="A1430" s="69">
        <v>1427</v>
      </c>
      <c r="B1430" s="82" t="str">
        <f>IF('4 ป้อนข้อมูล'!B1430&lt;&gt;"",'4 ป้อนข้อมูล'!B1430," ")</f>
        <v>โรงเรียนบ้านต้นสน</v>
      </c>
      <c r="C1430" s="81" t="str">
        <f>IF('4 ป้อนข้อมูล'!C1430&lt;&gt;"",'4 ป้อนข้อมูล'!C1430," ")</f>
        <v>นางนันทวัลย์  สังขพันธานนท์</v>
      </c>
      <c r="D1430" s="69">
        <f>IF('4 ป้อนข้อมูล'!D1430&lt;&gt;"",'4 ป้อนข้อมูล'!D1430," ")</f>
        <v>2</v>
      </c>
      <c r="E1430" s="71">
        <f>IF('4 ป้อนข้อมูล'!E1430&lt;'3 ค่าคะแนน'!$B$9,0,IF('4 ป้อนข้อมูล'!E1430&lt;'3 ค่าคะแนน'!$B$8,'3 ค่าคะแนน'!$E$9,IF('4 ป้อนข้อมูล'!E1430&lt;'3 ค่าคะแนน'!$B$7,'3 ค่าคะแนน'!$E$8,IF('4 ป้อนข้อมูล'!E1430&lt;'3 ค่าคะแนน'!$B$6,'3 ค่าคะแนน'!$E$7,IF('4 ป้อนข้อมูล'!E1430&lt;'3 ค่าคะแนน'!$B$5,'3 ค่าคะแนน'!$E$6,IF('4 ป้อนข้อมูล'!E1430&lt;'3 ค่าคะแนน'!$B$4,'3 ค่าคะแนน'!$E$5,'3 ค่าคะแนน'!$E$4))))))</f>
        <v>98.75</v>
      </c>
      <c r="F1430" s="109">
        <f>IF('4 ป้อนข้อมูล'!E1430&gt;=70,SUMIF(ปันส่วน!$A$5:$A$16,D1430,ปันส่วน!$F$5:$F$16),0)</f>
        <v>865.33</v>
      </c>
      <c r="G1430" s="109">
        <f>SUMIFS(ปันส่วน2!$C$3:$C$20,ปันส่วน2!$A$3:$A$20,D1430,ปันส่วน2!$B$3:$B$20,E1430)</f>
        <v>1936.421</v>
      </c>
      <c r="H1430" s="109">
        <f t="shared" si="22"/>
        <v>2801.7510000000002</v>
      </c>
    </row>
    <row r="1431" spans="1:8">
      <c r="A1431" s="69">
        <v>1428</v>
      </c>
      <c r="B1431" s="82" t="str">
        <f>IF('4 ป้อนข้อมูล'!B1431&lt;&gt;"",'4 ป้อนข้อมูล'!B1431," ")</f>
        <v>โรงเรียนบ้านต้นสน</v>
      </c>
      <c r="C1431" s="81" t="str">
        <f>IF('4 ป้อนข้อมูล'!C1431&lt;&gt;"",'4 ป้อนข้อมูล'!C1431," ")</f>
        <v>นางนงพะงา  สมุหเสนีโต</v>
      </c>
      <c r="D1431" s="69">
        <f>IF('4 ป้อนข้อมูล'!D1431&lt;&gt;"",'4 ป้อนข้อมูล'!D1431," ")</f>
        <v>2</v>
      </c>
      <c r="E1431" s="71">
        <f>IF('4 ป้อนข้อมูล'!E1431&lt;'3 ค่าคะแนน'!$B$9,0,IF('4 ป้อนข้อมูล'!E1431&lt;'3 ค่าคะแนน'!$B$8,'3 ค่าคะแนน'!$E$9,IF('4 ป้อนข้อมูล'!E1431&lt;'3 ค่าคะแนน'!$B$7,'3 ค่าคะแนน'!$E$8,IF('4 ป้อนข้อมูล'!E1431&lt;'3 ค่าคะแนน'!$B$6,'3 ค่าคะแนน'!$E$7,IF('4 ป้อนข้อมูล'!E1431&lt;'3 ค่าคะแนน'!$B$5,'3 ค่าคะแนน'!$E$6,IF('4 ป้อนข้อมูล'!E1431&lt;'3 ค่าคะแนน'!$B$4,'3 ค่าคะแนน'!$E$5,'3 ค่าคะแนน'!$E$4))))))</f>
        <v>98.75</v>
      </c>
      <c r="F1431" s="109">
        <f>IF('4 ป้อนข้อมูล'!E1431&gt;=70,SUMIF(ปันส่วน!$A$5:$A$16,D1431,ปันส่วน!$F$5:$F$16),0)</f>
        <v>865.33</v>
      </c>
      <c r="G1431" s="109">
        <f>SUMIFS(ปันส่วน2!$C$3:$C$20,ปันส่วน2!$A$3:$A$20,D1431,ปันส่วน2!$B$3:$B$20,E1431)</f>
        <v>1936.421</v>
      </c>
      <c r="H1431" s="109">
        <f t="shared" si="22"/>
        <v>2801.7510000000002</v>
      </c>
    </row>
    <row r="1432" spans="1:8">
      <c r="A1432" s="69">
        <v>1429</v>
      </c>
      <c r="B1432" s="82" t="str">
        <f>IF('4 ป้อนข้อมูล'!B1432&lt;&gt;"",'4 ป้อนข้อมูล'!B1432," ")</f>
        <v>โรงเรียนบ้านต้นสน</v>
      </c>
      <c r="C1432" s="81" t="str">
        <f>IF('4 ป้อนข้อมูล'!C1432&lt;&gt;"",'4 ป้อนข้อมูล'!C1432," ")</f>
        <v>นายชวลิต  ชูเรือง</v>
      </c>
      <c r="D1432" s="69">
        <f>IF('4 ป้อนข้อมูล'!D1432&lt;&gt;"",'4 ป้อนข้อมูล'!D1432," ")</f>
        <v>2</v>
      </c>
      <c r="E1432" s="71">
        <f>IF('4 ป้อนข้อมูล'!E1432&lt;'3 ค่าคะแนน'!$B$9,0,IF('4 ป้อนข้อมูล'!E1432&lt;'3 ค่าคะแนน'!$B$8,'3 ค่าคะแนน'!$E$9,IF('4 ป้อนข้อมูล'!E1432&lt;'3 ค่าคะแนน'!$B$7,'3 ค่าคะแนน'!$E$8,IF('4 ป้อนข้อมูล'!E1432&lt;'3 ค่าคะแนน'!$B$6,'3 ค่าคะแนน'!$E$7,IF('4 ป้อนข้อมูล'!E1432&lt;'3 ค่าคะแนน'!$B$5,'3 ค่าคะแนน'!$E$6,IF('4 ป้อนข้อมูล'!E1432&lt;'3 ค่าคะแนน'!$B$4,'3 ค่าคะแนน'!$E$5,'3 ค่าคะแนน'!$E$4))))))</f>
        <v>98.75</v>
      </c>
      <c r="F1432" s="109">
        <f>IF('4 ป้อนข้อมูล'!E1432&gt;=70,SUMIF(ปันส่วน!$A$5:$A$16,D1432,ปันส่วน!$F$5:$F$16),0)</f>
        <v>865.33</v>
      </c>
      <c r="G1432" s="109">
        <f>SUMIFS(ปันส่วน2!$C$3:$C$20,ปันส่วน2!$A$3:$A$20,D1432,ปันส่วน2!$B$3:$B$20,E1432)</f>
        <v>1936.421</v>
      </c>
      <c r="H1432" s="109">
        <f t="shared" si="22"/>
        <v>2801.7510000000002</v>
      </c>
    </row>
    <row r="1433" spans="1:8">
      <c r="A1433" s="69">
        <v>1430</v>
      </c>
      <c r="B1433" s="82" t="str">
        <f>IF('4 ป้อนข้อมูล'!B1433&lt;&gt;"",'4 ป้อนข้อมูล'!B1433," ")</f>
        <v>โรงเรียนบ้านต้นสน</v>
      </c>
      <c r="C1433" s="81" t="str">
        <f>IF('4 ป้อนข้อมูล'!C1433&lt;&gt;"",'4 ป้อนข้อมูล'!C1433," ")</f>
        <v>นางจุติมา  เส็นหละ</v>
      </c>
      <c r="D1433" s="69">
        <f>IF('4 ป้อนข้อมูล'!D1433&lt;&gt;"",'4 ป้อนข้อมูล'!D1433," ")</f>
        <v>2</v>
      </c>
      <c r="E1433" s="71">
        <f>IF('4 ป้อนข้อมูล'!E1433&lt;'3 ค่าคะแนน'!$B$9,0,IF('4 ป้อนข้อมูล'!E1433&lt;'3 ค่าคะแนน'!$B$8,'3 ค่าคะแนน'!$E$9,IF('4 ป้อนข้อมูล'!E1433&lt;'3 ค่าคะแนน'!$B$7,'3 ค่าคะแนน'!$E$8,IF('4 ป้อนข้อมูล'!E1433&lt;'3 ค่าคะแนน'!$B$6,'3 ค่าคะแนน'!$E$7,IF('4 ป้อนข้อมูล'!E1433&lt;'3 ค่าคะแนน'!$B$5,'3 ค่าคะแนน'!$E$6,IF('4 ป้อนข้อมูล'!E1433&lt;'3 ค่าคะแนน'!$B$4,'3 ค่าคะแนน'!$E$5,'3 ค่าคะแนน'!$E$4))))))</f>
        <v>98.75</v>
      </c>
      <c r="F1433" s="109">
        <f>IF('4 ป้อนข้อมูล'!E1433&gt;=70,SUMIF(ปันส่วน!$A$5:$A$16,D1433,ปันส่วน!$F$5:$F$16),0)</f>
        <v>865.33</v>
      </c>
      <c r="G1433" s="109">
        <f>SUMIFS(ปันส่วน2!$C$3:$C$20,ปันส่วน2!$A$3:$A$20,D1433,ปันส่วน2!$B$3:$B$20,E1433)</f>
        <v>1936.421</v>
      </c>
      <c r="H1433" s="109">
        <f t="shared" si="22"/>
        <v>2801.7510000000002</v>
      </c>
    </row>
    <row r="1434" spans="1:8">
      <c r="A1434" s="69">
        <v>1431</v>
      </c>
      <c r="B1434" s="82" t="str">
        <f>IF('4 ป้อนข้อมูล'!B1434&lt;&gt;"",'4 ป้อนข้อมูล'!B1434," ")</f>
        <v>โรงเรียนบ้านต้นสน</v>
      </c>
      <c r="C1434" s="81" t="str">
        <f>IF('4 ป้อนข้อมูล'!C1434&lt;&gt;"",'4 ป้อนข้อมูล'!C1434," ")</f>
        <v>นายภาคย์  ศิริยา</v>
      </c>
      <c r="D1434" s="69">
        <f>IF('4 ป้อนข้อมูล'!D1434&lt;&gt;"",'4 ป้อนข้อมูล'!D1434," ")</f>
        <v>2</v>
      </c>
      <c r="E1434" s="71">
        <f>IF('4 ป้อนข้อมูล'!E1434&lt;'3 ค่าคะแนน'!$B$9,0,IF('4 ป้อนข้อมูล'!E1434&lt;'3 ค่าคะแนน'!$B$8,'3 ค่าคะแนน'!$E$9,IF('4 ป้อนข้อมูล'!E1434&lt;'3 ค่าคะแนน'!$B$7,'3 ค่าคะแนน'!$E$8,IF('4 ป้อนข้อมูล'!E1434&lt;'3 ค่าคะแนน'!$B$6,'3 ค่าคะแนน'!$E$7,IF('4 ป้อนข้อมูล'!E1434&lt;'3 ค่าคะแนน'!$B$5,'3 ค่าคะแนน'!$E$6,IF('4 ป้อนข้อมูล'!E1434&lt;'3 ค่าคะแนน'!$B$4,'3 ค่าคะแนน'!$E$5,'3 ค่าคะแนน'!$E$4))))))</f>
        <v>98.75</v>
      </c>
      <c r="F1434" s="109">
        <f>IF('4 ป้อนข้อมูล'!E1434&gt;=70,SUMIF(ปันส่วน!$A$5:$A$16,D1434,ปันส่วน!$F$5:$F$16),0)</f>
        <v>865.33</v>
      </c>
      <c r="G1434" s="109">
        <f>SUMIFS(ปันส่วน2!$C$3:$C$20,ปันส่วน2!$A$3:$A$20,D1434,ปันส่วน2!$B$3:$B$20,E1434)</f>
        <v>1936.421</v>
      </c>
      <c r="H1434" s="109">
        <f t="shared" si="22"/>
        <v>2801.7510000000002</v>
      </c>
    </row>
    <row r="1435" spans="1:8">
      <c r="A1435" s="69">
        <v>1432</v>
      </c>
      <c r="B1435" s="82" t="str">
        <f>IF('4 ป้อนข้อมูล'!B1435&lt;&gt;"",'4 ป้อนข้อมูล'!B1435," ")</f>
        <v>โรงเรียนบ้านต้นสน</v>
      </c>
      <c r="C1435" s="81" t="str">
        <f>IF('4 ป้อนข้อมูล'!C1435&lt;&gt;"",'4 ป้อนข้อมูล'!C1435," ")</f>
        <v>นายวุฒิชัย  อุทัยรังษี</v>
      </c>
      <c r="D1435" s="69">
        <f>IF('4 ป้อนข้อมูล'!D1435&lt;&gt;"",'4 ป้อนข้อมูล'!D1435," ")</f>
        <v>3</v>
      </c>
      <c r="E1435" s="71">
        <f>IF('4 ป้อนข้อมูล'!E1435&lt;'3 ค่าคะแนน'!$B$9,0,IF('4 ป้อนข้อมูล'!E1435&lt;'3 ค่าคะแนน'!$B$8,'3 ค่าคะแนน'!$E$9,IF('4 ป้อนข้อมูล'!E1435&lt;'3 ค่าคะแนน'!$B$7,'3 ค่าคะแนน'!$E$8,IF('4 ป้อนข้อมูล'!E1435&lt;'3 ค่าคะแนน'!$B$6,'3 ค่าคะแนน'!$E$7,IF('4 ป้อนข้อมูล'!E1435&lt;'3 ค่าคะแนน'!$B$5,'3 ค่าคะแนน'!$E$6,IF('4 ป้อนข้อมูล'!E1435&lt;'3 ค่าคะแนน'!$B$4,'3 ค่าคะแนน'!$E$5,'3 ค่าคะแนน'!$E$4))))))</f>
        <v>100</v>
      </c>
      <c r="F1435" s="109">
        <f>IF('4 ป้อนข้อมูล'!E1435&gt;=70,SUMIF(ปันส่วน!$A$5:$A$16,D1435,ปันส่วน!$F$5:$F$16),0)</f>
        <v>966.95</v>
      </c>
      <c r="G1435" s="109">
        <f>SUMIFS(ปันส่วน2!$C$3:$C$20,ปันส่วน2!$A$3:$A$20,D1435,ปันส่วน2!$B$3:$B$20,E1435)</f>
        <v>2435.2860000000001</v>
      </c>
      <c r="H1435" s="109">
        <f t="shared" si="22"/>
        <v>3402.2359999999999</v>
      </c>
    </row>
    <row r="1436" spans="1:8">
      <c r="A1436" s="69">
        <v>1433</v>
      </c>
      <c r="B1436" s="82" t="str">
        <f>IF('4 ป้อนข้อมูล'!B1436&lt;&gt;"",'4 ป้อนข้อมูล'!B1436," ")</f>
        <v>โรงเรียนบ้านต้นสน</v>
      </c>
      <c r="C1436" s="81" t="str">
        <f>IF('4 ป้อนข้อมูล'!C1436&lt;&gt;"",'4 ป้อนข้อมูล'!C1436," ")</f>
        <v>น.ส.อัจฉราวรรณ  แนบเพ็ชร</v>
      </c>
      <c r="D1436" s="69">
        <f>IF('4 ป้อนข้อมูล'!D1436&lt;&gt;"",'4 ป้อนข้อมูล'!D1436," ")</f>
        <v>3</v>
      </c>
      <c r="E1436" s="71">
        <f>IF('4 ป้อนข้อมูล'!E1436&lt;'3 ค่าคะแนน'!$B$9,0,IF('4 ป้อนข้อมูล'!E1436&lt;'3 ค่าคะแนน'!$B$8,'3 ค่าคะแนน'!$E$9,IF('4 ป้อนข้อมูล'!E1436&lt;'3 ค่าคะแนน'!$B$7,'3 ค่าคะแนน'!$E$8,IF('4 ป้อนข้อมูล'!E1436&lt;'3 ค่าคะแนน'!$B$6,'3 ค่าคะแนน'!$E$7,IF('4 ป้อนข้อมูล'!E1436&lt;'3 ค่าคะแนน'!$B$5,'3 ค่าคะแนน'!$E$6,IF('4 ป้อนข้อมูล'!E1436&lt;'3 ค่าคะแนน'!$B$4,'3 ค่าคะแนน'!$E$5,'3 ค่าคะแนน'!$E$4))))))</f>
        <v>98.75</v>
      </c>
      <c r="F1436" s="109">
        <f>IF('4 ป้อนข้อมูล'!E1436&gt;=70,SUMIF(ปันส่วน!$A$5:$A$16,D1436,ปันส่วน!$F$5:$F$16),0)</f>
        <v>966.95</v>
      </c>
      <c r="G1436" s="109">
        <f>SUMIFS(ปันส่วน2!$C$3:$C$20,ปันส่วน2!$A$3:$A$20,D1436,ปันส่วน2!$B$3:$B$20,E1436)</f>
        <v>2404.8449999999998</v>
      </c>
      <c r="H1436" s="109">
        <f t="shared" si="22"/>
        <v>3371.7950000000001</v>
      </c>
    </row>
    <row r="1437" spans="1:8">
      <c r="A1437" s="69">
        <v>1434</v>
      </c>
      <c r="B1437" s="82" t="str">
        <f>IF('4 ป้อนข้อมูล'!B1437&lt;&gt;"",'4 ป้อนข้อมูล'!B1437," ")</f>
        <v>โรงเรียนอนุบาลบางแก้ว</v>
      </c>
      <c r="C1437" s="81" t="str">
        <f>IF('4 ป้อนข้อมูล'!C1437&lt;&gt;"",'4 ป้อนข้อมูล'!C1437," ")</f>
        <v>นายบุญเติม  แดงช่วง</v>
      </c>
      <c r="D1437" s="69">
        <f>IF('4 ป้อนข้อมูล'!D1437&lt;&gt;"",'4 ป้อนข้อมูล'!D1437," ")</f>
        <v>1</v>
      </c>
      <c r="E1437" s="71">
        <f>IF('4 ป้อนข้อมูล'!E1437&lt;'3 ค่าคะแนน'!$B$9,0,IF('4 ป้อนข้อมูล'!E1437&lt;'3 ค่าคะแนน'!$B$8,'3 ค่าคะแนน'!$E$9,IF('4 ป้อนข้อมูล'!E1437&lt;'3 ค่าคะแนน'!$B$7,'3 ค่าคะแนน'!$E$8,IF('4 ป้อนข้อมูล'!E1437&lt;'3 ค่าคะแนน'!$B$6,'3 ค่าคะแนน'!$E$7,IF('4 ป้อนข้อมูล'!E1437&lt;'3 ค่าคะแนน'!$B$5,'3 ค่าคะแนน'!$E$6,IF('4 ป้อนข้อมูล'!E1437&lt;'3 ค่าคะแนน'!$B$4,'3 ค่าคะแนน'!$E$5,'3 ค่าคะแนน'!$E$4))))))</f>
        <v>100</v>
      </c>
      <c r="F1437" s="109">
        <f>IF('4 ป้อนข้อมูล'!E1437&gt;=70,SUMIF(ปันส่วน!$A$5:$A$16,D1437,ปันส่วน!$F$5:$F$16),0)</f>
        <v>690.67</v>
      </c>
      <c r="G1437" s="109">
        <f>SUMIFS(ปันส่วน2!$C$3:$C$20,ปันส่วน2!$A$3:$A$20,D1437,ปันส่วน2!$B$3:$B$20,E1437)</f>
        <v>1667.5940000000001</v>
      </c>
      <c r="H1437" s="109">
        <f t="shared" si="22"/>
        <v>2358.2640000000001</v>
      </c>
    </row>
    <row r="1438" spans="1:8">
      <c r="A1438" s="69">
        <v>1435</v>
      </c>
      <c r="B1438" s="82" t="str">
        <f>IF('4 ป้อนข้อมูล'!B1438&lt;&gt;"",'4 ป้อนข้อมูล'!B1438," ")</f>
        <v>โรงเรียนอนุบาลบางแก้ว</v>
      </c>
      <c r="C1438" s="81" t="str">
        <f>IF('4 ป้อนข้อมูล'!C1438&lt;&gt;"",'4 ป้อนข้อมูล'!C1438," ")</f>
        <v>นางวรุณรัตน์  อักษรพันธ์</v>
      </c>
      <c r="D1438" s="69">
        <f>IF('4 ป้อนข้อมูล'!D1438&lt;&gt;"",'4 ป้อนข้อมูล'!D1438," ")</f>
        <v>2</v>
      </c>
      <c r="E1438" s="71">
        <f>IF('4 ป้อนข้อมูล'!E1438&lt;'3 ค่าคะแนน'!$B$9,0,IF('4 ป้อนข้อมูล'!E1438&lt;'3 ค่าคะแนน'!$B$8,'3 ค่าคะแนน'!$E$9,IF('4 ป้อนข้อมูล'!E1438&lt;'3 ค่าคะแนน'!$B$7,'3 ค่าคะแนน'!$E$8,IF('4 ป้อนข้อมูล'!E1438&lt;'3 ค่าคะแนน'!$B$6,'3 ค่าคะแนน'!$E$7,IF('4 ป้อนข้อมูล'!E1438&lt;'3 ค่าคะแนน'!$B$5,'3 ค่าคะแนน'!$E$6,IF('4 ป้อนข้อมูล'!E1438&lt;'3 ค่าคะแนน'!$B$4,'3 ค่าคะแนน'!$E$5,'3 ค่าคะแนน'!$E$4))))))</f>
        <v>98.75</v>
      </c>
      <c r="F1438" s="109">
        <f>IF('4 ป้อนข้อมูล'!E1438&gt;=70,SUMIF(ปันส่วน!$A$5:$A$16,D1438,ปันส่วน!$F$5:$F$16),0)</f>
        <v>865.33</v>
      </c>
      <c r="G1438" s="109">
        <f>SUMIFS(ปันส่วน2!$C$3:$C$20,ปันส่วน2!$A$3:$A$20,D1438,ปันส่วน2!$B$3:$B$20,E1438)</f>
        <v>1936.421</v>
      </c>
      <c r="H1438" s="109">
        <f t="shared" si="22"/>
        <v>2801.7510000000002</v>
      </c>
    </row>
    <row r="1439" spans="1:8">
      <c r="A1439" s="69">
        <v>1436</v>
      </c>
      <c r="B1439" s="82" t="str">
        <f>IF('4 ป้อนข้อมูล'!B1439&lt;&gt;"",'4 ป้อนข้อมูล'!B1439," ")</f>
        <v>โรงเรียนอนุบาลบางแก้ว</v>
      </c>
      <c r="C1439" s="81" t="str">
        <f>IF('4 ป้อนข้อมูล'!C1439&lt;&gt;"",'4 ป้อนข้อมูล'!C1439," ")</f>
        <v>นางอาภรณ์  สมบัติมาก</v>
      </c>
      <c r="D1439" s="69">
        <f>IF('4 ป้อนข้อมูล'!D1439&lt;&gt;"",'4 ป้อนข้อมูล'!D1439," ")</f>
        <v>2</v>
      </c>
      <c r="E1439" s="71">
        <f>IF('4 ป้อนข้อมูล'!E1439&lt;'3 ค่าคะแนน'!$B$9,0,IF('4 ป้อนข้อมูล'!E1439&lt;'3 ค่าคะแนน'!$B$8,'3 ค่าคะแนน'!$E$9,IF('4 ป้อนข้อมูล'!E1439&lt;'3 ค่าคะแนน'!$B$7,'3 ค่าคะแนน'!$E$8,IF('4 ป้อนข้อมูล'!E1439&lt;'3 ค่าคะแนน'!$B$6,'3 ค่าคะแนน'!$E$7,IF('4 ป้อนข้อมูล'!E1439&lt;'3 ค่าคะแนน'!$B$5,'3 ค่าคะแนน'!$E$6,IF('4 ป้อนข้อมูล'!E1439&lt;'3 ค่าคะแนน'!$B$4,'3 ค่าคะแนน'!$E$5,'3 ค่าคะแนน'!$E$4))))))</f>
        <v>98.75</v>
      </c>
      <c r="F1439" s="109">
        <f>IF('4 ป้อนข้อมูล'!E1439&gt;=70,SUMIF(ปันส่วน!$A$5:$A$16,D1439,ปันส่วน!$F$5:$F$16),0)</f>
        <v>865.33</v>
      </c>
      <c r="G1439" s="109">
        <f>SUMIFS(ปันส่วน2!$C$3:$C$20,ปันส่วน2!$A$3:$A$20,D1439,ปันส่วน2!$B$3:$B$20,E1439)</f>
        <v>1936.421</v>
      </c>
      <c r="H1439" s="109">
        <f t="shared" si="22"/>
        <v>2801.7510000000002</v>
      </c>
    </row>
    <row r="1440" spans="1:8">
      <c r="A1440" s="69">
        <v>1437</v>
      </c>
      <c r="B1440" s="82" t="str">
        <f>IF('4 ป้อนข้อมูล'!B1440&lt;&gt;"",'4 ป้อนข้อมูล'!B1440," ")</f>
        <v>โรงเรียนอนุบาลบางแก้ว</v>
      </c>
      <c r="C1440" s="81" t="str">
        <f>IF('4 ป้อนข้อมูล'!C1440&lt;&gt;"",'4 ป้อนข้อมูล'!C1440," ")</f>
        <v>นางสุพิศ  อินทรภักดิ์</v>
      </c>
      <c r="D1440" s="69">
        <f>IF('4 ป้อนข้อมูล'!D1440&lt;&gt;"",'4 ป้อนข้อมูล'!D1440," ")</f>
        <v>2</v>
      </c>
      <c r="E1440" s="71">
        <f>IF('4 ป้อนข้อมูล'!E1440&lt;'3 ค่าคะแนน'!$B$9,0,IF('4 ป้อนข้อมูล'!E1440&lt;'3 ค่าคะแนน'!$B$8,'3 ค่าคะแนน'!$E$9,IF('4 ป้อนข้อมูล'!E1440&lt;'3 ค่าคะแนน'!$B$7,'3 ค่าคะแนน'!$E$8,IF('4 ป้อนข้อมูล'!E1440&lt;'3 ค่าคะแนน'!$B$6,'3 ค่าคะแนน'!$E$7,IF('4 ป้อนข้อมูล'!E1440&lt;'3 ค่าคะแนน'!$B$5,'3 ค่าคะแนน'!$E$6,IF('4 ป้อนข้อมูล'!E1440&lt;'3 ค่าคะแนน'!$B$4,'3 ค่าคะแนน'!$E$5,'3 ค่าคะแนน'!$E$4))))))</f>
        <v>98.75</v>
      </c>
      <c r="F1440" s="109">
        <f>IF('4 ป้อนข้อมูล'!E1440&gt;=70,SUMIF(ปันส่วน!$A$5:$A$16,D1440,ปันส่วน!$F$5:$F$16),0)</f>
        <v>865.33</v>
      </c>
      <c r="G1440" s="109">
        <f>SUMIFS(ปันส่วน2!$C$3:$C$20,ปันส่วน2!$A$3:$A$20,D1440,ปันส่วน2!$B$3:$B$20,E1440)</f>
        <v>1936.421</v>
      </c>
      <c r="H1440" s="109">
        <f t="shared" si="22"/>
        <v>2801.7510000000002</v>
      </c>
    </row>
    <row r="1441" spans="1:8">
      <c r="A1441" s="69">
        <v>1438</v>
      </c>
      <c r="B1441" s="82" t="str">
        <f>IF('4 ป้อนข้อมูล'!B1441&lt;&gt;"",'4 ป้อนข้อมูล'!B1441," ")</f>
        <v>โรงเรียนอนุบาลบางแก้ว</v>
      </c>
      <c r="C1441" s="81" t="str">
        <f>IF('4 ป้อนข้อมูล'!C1441&lt;&gt;"",'4 ป้อนข้อมูล'!C1441," ")</f>
        <v>น.ส.ณปภัช  สาระอาภรณ์</v>
      </c>
      <c r="D1441" s="69">
        <f>IF('4 ป้อนข้อมูล'!D1441&lt;&gt;"",'4 ป้อนข้อมูล'!D1441," ")</f>
        <v>2</v>
      </c>
      <c r="E1441" s="71">
        <f>IF('4 ป้อนข้อมูล'!E1441&lt;'3 ค่าคะแนน'!$B$9,0,IF('4 ป้อนข้อมูล'!E1441&lt;'3 ค่าคะแนน'!$B$8,'3 ค่าคะแนน'!$E$9,IF('4 ป้อนข้อมูล'!E1441&lt;'3 ค่าคะแนน'!$B$7,'3 ค่าคะแนน'!$E$8,IF('4 ป้อนข้อมูล'!E1441&lt;'3 ค่าคะแนน'!$B$6,'3 ค่าคะแนน'!$E$7,IF('4 ป้อนข้อมูล'!E1441&lt;'3 ค่าคะแนน'!$B$5,'3 ค่าคะแนน'!$E$6,IF('4 ป้อนข้อมูล'!E1441&lt;'3 ค่าคะแนน'!$B$4,'3 ค่าคะแนน'!$E$5,'3 ค่าคะแนน'!$E$4))))))</f>
        <v>100</v>
      </c>
      <c r="F1441" s="109">
        <f>IF('4 ป้อนข้อมูล'!E1441&gt;=70,SUMIF(ปันส่วน!$A$5:$A$16,D1441,ปันส่วน!$F$5:$F$16),0)</f>
        <v>865.33</v>
      </c>
      <c r="G1441" s="109">
        <f>SUMIFS(ปันส่วน2!$C$3:$C$20,ปันส่วน2!$A$3:$A$20,D1441,ปันส่วน2!$B$3:$B$20,E1441)</f>
        <v>1960.933</v>
      </c>
      <c r="H1441" s="109">
        <f t="shared" si="22"/>
        <v>2826.2629999999999</v>
      </c>
    </row>
    <row r="1442" spans="1:8">
      <c r="A1442" s="69">
        <v>1439</v>
      </c>
      <c r="B1442" s="82" t="str">
        <f>IF('4 ป้อนข้อมูล'!B1442&lt;&gt;"",'4 ป้อนข้อมูล'!B1442," ")</f>
        <v>โรงเรียนอนุบาลบางแก้ว</v>
      </c>
      <c r="C1442" s="81" t="str">
        <f>IF('4 ป้อนข้อมูล'!C1442&lt;&gt;"",'4 ป้อนข้อมูล'!C1442," ")</f>
        <v>นางมนัติญา  ซิ้วเตีย</v>
      </c>
      <c r="D1442" s="69">
        <f>IF('4 ป้อนข้อมูล'!D1442&lt;&gt;"",'4 ป้อนข้อมูล'!D1442," ")</f>
        <v>2</v>
      </c>
      <c r="E1442" s="71">
        <f>IF('4 ป้อนข้อมูล'!E1442&lt;'3 ค่าคะแนน'!$B$9,0,IF('4 ป้อนข้อมูล'!E1442&lt;'3 ค่าคะแนน'!$B$8,'3 ค่าคะแนน'!$E$9,IF('4 ป้อนข้อมูล'!E1442&lt;'3 ค่าคะแนน'!$B$7,'3 ค่าคะแนน'!$E$8,IF('4 ป้อนข้อมูล'!E1442&lt;'3 ค่าคะแนน'!$B$6,'3 ค่าคะแนน'!$E$7,IF('4 ป้อนข้อมูล'!E1442&lt;'3 ค่าคะแนน'!$B$5,'3 ค่าคะแนน'!$E$6,IF('4 ป้อนข้อมูล'!E1442&lt;'3 ค่าคะแนน'!$B$4,'3 ค่าคะแนน'!$E$5,'3 ค่าคะแนน'!$E$4))))))</f>
        <v>98.75</v>
      </c>
      <c r="F1442" s="109">
        <f>IF('4 ป้อนข้อมูล'!E1442&gt;=70,SUMIF(ปันส่วน!$A$5:$A$16,D1442,ปันส่วน!$F$5:$F$16),0)</f>
        <v>865.33</v>
      </c>
      <c r="G1442" s="109">
        <f>SUMIFS(ปันส่วน2!$C$3:$C$20,ปันส่วน2!$A$3:$A$20,D1442,ปันส่วน2!$B$3:$B$20,E1442)</f>
        <v>1936.421</v>
      </c>
      <c r="H1442" s="109">
        <f t="shared" si="22"/>
        <v>2801.7510000000002</v>
      </c>
    </row>
    <row r="1443" spans="1:8">
      <c r="A1443" s="69">
        <v>1440</v>
      </c>
      <c r="B1443" s="82" t="str">
        <f>IF('4 ป้อนข้อมูล'!B1443&lt;&gt;"",'4 ป้อนข้อมูล'!B1443," ")</f>
        <v>โรงเรียนอนุบาลบางแก้ว</v>
      </c>
      <c r="C1443" s="81" t="str">
        <f>IF('4 ป้อนข้อมูล'!C1443&lt;&gt;"",'4 ป้อนข้อมูล'!C1443," ")</f>
        <v>นางปิ่นมณี  แดงช่วง</v>
      </c>
      <c r="D1443" s="69">
        <f>IF('4 ป้อนข้อมูล'!D1443&lt;&gt;"",'4 ป้อนข้อมูล'!D1443," ")</f>
        <v>2</v>
      </c>
      <c r="E1443" s="71">
        <f>IF('4 ป้อนข้อมูล'!E1443&lt;'3 ค่าคะแนน'!$B$9,0,IF('4 ป้อนข้อมูล'!E1443&lt;'3 ค่าคะแนน'!$B$8,'3 ค่าคะแนน'!$E$9,IF('4 ป้อนข้อมูล'!E1443&lt;'3 ค่าคะแนน'!$B$7,'3 ค่าคะแนน'!$E$8,IF('4 ป้อนข้อมูล'!E1443&lt;'3 ค่าคะแนน'!$B$6,'3 ค่าคะแนน'!$E$7,IF('4 ป้อนข้อมูล'!E1443&lt;'3 ค่าคะแนน'!$B$5,'3 ค่าคะแนน'!$E$6,IF('4 ป้อนข้อมูล'!E1443&lt;'3 ค่าคะแนน'!$B$4,'3 ค่าคะแนน'!$E$5,'3 ค่าคะแนน'!$E$4))))))</f>
        <v>100</v>
      </c>
      <c r="F1443" s="109">
        <f>IF('4 ป้อนข้อมูล'!E1443&gt;=70,SUMIF(ปันส่วน!$A$5:$A$16,D1443,ปันส่วน!$F$5:$F$16),0)</f>
        <v>865.33</v>
      </c>
      <c r="G1443" s="109">
        <f>SUMIFS(ปันส่วน2!$C$3:$C$20,ปันส่วน2!$A$3:$A$20,D1443,ปันส่วน2!$B$3:$B$20,E1443)</f>
        <v>1960.933</v>
      </c>
      <c r="H1443" s="109">
        <f t="shared" si="22"/>
        <v>2826.2629999999999</v>
      </c>
    </row>
    <row r="1444" spans="1:8">
      <c r="A1444" s="69">
        <v>1441</v>
      </c>
      <c r="B1444" s="82" t="str">
        <f>IF('4 ป้อนข้อมูล'!B1444&lt;&gt;"",'4 ป้อนข้อมูล'!B1444," ")</f>
        <v>โรงเรียนอนุบาลบางแก้ว</v>
      </c>
      <c r="C1444" s="81" t="str">
        <f>IF('4 ป้อนข้อมูล'!C1444&lt;&gt;"",'4 ป้อนข้อมูล'!C1444," ")</f>
        <v>นางละออ  ซิ้วเตีย</v>
      </c>
      <c r="D1444" s="69">
        <f>IF('4 ป้อนข้อมูล'!D1444&lt;&gt;"",'4 ป้อนข้อมูล'!D1444," ")</f>
        <v>2</v>
      </c>
      <c r="E1444" s="71">
        <f>IF('4 ป้อนข้อมูล'!E1444&lt;'3 ค่าคะแนน'!$B$9,0,IF('4 ป้อนข้อมูล'!E1444&lt;'3 ค่าคะแนน'!$B$8,'3 ค่าคะแนน'!$E$9,IF('4 ป้อนข้อมูล'!E1444&lt;'3 ค่าคะแนน'!$B$7,'3 ค่าคะแนน'!$E$8,IF('4 ป้อนข้อมูล'!E1444&lt;'3 ค่าคะแนน'!$B$6,'3 ค่าคะแนน'!$E$7,IF('4 ป้อนข้อมูล'!E1444&lt;'3 ค่าคะแนน'!$B$5,'3 ค่าคะแนน'!$E$6,IF('4 ป้อนข้อมูล'!E1444&lt;'3 ค่าคะแนน'!$B$4,'3 ค่าคะแนน'!$E$5,'3 ค่าคะแนน'!$E$4))))))</f>
        <v>98.75</v>
      </c>
      <c r="F1444" s="109">
        <f>IF('4 ป้อนข้อมูล'!E1444&gt;=70,SUMIF(ปันส่วน!$A$5:$A$16,D1444,ปันส่วน!$F$5:$F$16),0)</f>
        <v>865.33</v>
      </c>
      <c r="G1444" s="109">
        <f>SUMIFS(ปันส่วน2!$C$3:$C$20,ปันส่วน2!$A$3:$A$20,D1444,ปันส่วน2!$B$3:$B$20,E1444)</f>
        <v>1936.421</v>
      </c>
      <c r="H1444" s="109">
        <f t="shared" si="22"/>
        <v>2801.7510000000002</v>
      </c>
    </row>
    <row r="1445" spans="1:8">
      <c r="A1445" s="69">
        <v>1442</v>
      </c>
      <c r="B1445" s="82" t="str">
        <f>IF('4 ป้อนข้อมูล'!B1445&lt;&gt;"",'4 ป้อนข้อมูล'!B1445," ")</f>
        <v>โรงเรียนอนุบาลบางแก้ว</v>
      </c>
      <c r="C1445" s="81" t="str">
        <f>IF('4 ป้อนข้อมูล'!C1445&lt;&gt;"",'4 ป้อนข้อมูล'!C1445," ")</f>
        <v>นางหทัยรัตน์  คงประสิทธิ์</v>
      </c>
      <c r="D1445" s="69">
        <f>IF('4 ป้อนข้อมูล'!D1445&lt;&gt;"",'4 ป้อนข้อมูล'!D1445," ")</f>
        <v>2</v>
      </c>
      <c r="E1445" s="71">
        <f>IF('4 ป้อนข้อมูล'!E1445&lt;'3 ค่าคะแนน'!$B$9,0,IF('4 ป้อนข้อมูล'!E1445&lt;'3 ค่าคะแนน'!$B$8,'3 ค่าคะแนน'!$E$9,IF('4 ป้อนข้อมูล'!E1445&lt;'3 ค่าคะแนน'!$B$7,'3 ค่าคะแนน'!$E$8,IF('4 ป้อนข้อมูล'!E1445&lt;'3 ค่าคะแนน'!$B$6,'3 ค่าคะแนน'!$E$7,IF('4 ป้อนข้อมูล'!E1445&lt;'3 ค่าคะแนน'!$B$5,'3 ค่าคะแนน'!$E$6,IF('4 ป้อนข้อมูล'!E1445&lt;'3 ค่าคะแนน'!$B$4,'3 ค่าคะแนน'!$E$5,'3 ค่าคะแนน'!$E$4))))))</f>
        <v>98.75</v>
      </c>
      <c r="F1445" s="109">
        <f>IF('4 ป้อนข้อมูล'!E1445&gt;=70,SUMIF(ปันส่วน!$A$5:$A$16,D1445,ปันส่วน!$F$5:$F$16),0)</f>
        <v>865.33</v>
      </c>
      <c r="G1445" s="109">
        <f>SUMIFS(ปันส่วน2!$C$3:$C$20,ปันส่วน2!$A$3:$A$20,D1445,ปันส่วน2!$B$3:$B$20,E1445)</f>
        <v>1936.421</v>
      </c>
      <c r="H1445" s="109">
        <f t="shared" si="22"/>
        <v>2801.7510000000002</v>
      </c>
    </row>
    <row r="1446" spans="1:8">
      <c r="A1446" s="69">
        <v>1443</v>
      </c>
      <c r="B1446" s="82" t="str">
        <f>IF('4 ป้อนข้อมูล'!B1446&lt;&gt;"",'4 ป้อนข้อมูล'!B1446," ")</f>
        <v>โรงเรียนอนุบาลบางแก้ว</v>
      </c>
      <c r="C1446" s="81" t="str">
        <f>IF('4 ป้อนข้อมูล'!C1446&lt;&gt;"",'4 ป้อนข้อมูล'!C1446," ")</f>
        <v>นางประทุม  คงช่วย</v>
      </c>
      <c r="D1446" s="69">
        <f>IF('4 ป้อนข้อมูล'!D1446&lt;&gt;"",'4 ป้อนข้อมูล'!D1446," ")</f>
        <v>2</v>
      </c>
      <c r="E1446" s="71">
        <f>IF('4 ป้อนข้อมูล'!E1446&lt;'3 ค่าคะแนน'!$B$9,0,IF('4 ป้อนข้อมูล'!E1446&lt;'3 ค่าคะแนน'!$B$8,'3 ค่าคะแนน'!$E$9,IF('4 ป้อนข้อมูล'!E1446&lt;'3 ค่าคะแนน'!$B$7,'3 ค่าคะแนน'!$E$8,IF('4 ป้อนข้อมูล'!E1446&lt;'3 ค่าคะแนน'!$B$6,'3 ค่าคะแนน'!$E$7,IF('4 ป้อนข้อมูล'!E1446&lt;'3 ค่าคะแนน'!$B$5,'3 ค่าคะแนน'!$E$6,IF('4 ป้อนข้อมูล'!E1446&lt;'3 ค่าคะแนน'!$B$4,'3 ค่าคะแนน'!$E$5,'3 ค่าคะแนน'!$E$4))))))</f>
        <v>98.75</v>
      </c>
      <c r="F1446" s="109">
        <f>IF('4 ป้อนข้อมูล'!E1446&gt;=70,SUMIF(ปันส่วน!$A$5:$A$16,D1446,ปันส่วน!$F$5:$F$16),0)</f>
        <v>865.33</v>
      </c>
      <c r="G1446" s="109">
        <f>SUMIFS(ปันส่วน2!$C$3:$C$20,ปันส่วน2!$A$3:$A$20,D1446,ปันส่วน2!$B$3:$B$20,E1446)</f>
        <v>1936.421</v>
      </c>
      <c r="H1446" s="109">
        <f t="shared" si="22"/>
        <v>2801.7510000000002</v>
      </c>
    </row>
    <row r="1447" spans="1:8">
      <c r="A1447" s="69">
        <v>1444</v>
      </c>
      <c r="B1447" s="82" t="str">
        <f>IF('4 ป้อนข้อมูล'!B1447&lt;&gt;"",'4 ป้อนข้อมูล'!B1447," ")</f>
        <v>โรงเรียนอนุบาลบางแก้ว</v>
      </c>
      <c r="C1447" s="81" t="str">
        <f>IF('4 ป้อนข้อมูล'!C1447&lt;&gt;"",'4 ป้อนข้อมูล'!C1447," ")</f>
        <v>นางอารี  สมบัติมาก</v>
      </c>
      <c r="D1447" s="69">
        <f>IF('4 ป้อนข้อมูล'!D1447&lt;&gt;"",'4 ป้อนข้อมูล'!D1447," ")</f>
        <v>2</v>
      </c>
      <c r="E1447" s="71">
        <f>IF('4 ป้อนข้อมูล'!E1447&lt;'3 ค่าคะแนน'!$B$9,0,IF('4 ป้อนข้อมูล'!E1447&lt;'3 ค่าคะแนน'!$B$8,'3 ค่าคะแนน'!$E$9,IF('4 ป้อนข้อมูล'!E1447&lt;'3 ค่าคะแนน'!$B$7,'3 ค่าคะแนน'!$E$8,IF('4 ป้อนข้อมูล'!E1447&lt;'3 ค่าคะแนน'!$B$6,'3 ค่าคะแนน'!$E$7,IF('4 ป้อนข้อมูล'!E1447&lt;'3 ค่าคะแนน'!$B$5,'3 ค่าคะแนน'!$E$6,IF('4 ป้อนข้อมูล'!E1447&lt;'3 ค่าคะแนน'!$B$4,'3 ค่าคะแนน'!$E$5,'3 ค่าคะแนน'!$E$4))))))</f>
        <v>98.75</v>
      </c>
      <c r="F1447" s="109">
        <f>IF('4 ป้อนข้อมูล'!E1447&gt;=70,SUMIF(ปันส่วน!$A$5:$A$16,D1447,ปันส่วน!$F$5:$F$16),0)</f>
        <v>865.33</v>
      </c>
      <c r="G1447" s="109">
        <f>SUMIFS(ปันส่วน2!$C$3:$C$20,ปันส่วน2!$A$3:$A$20,D1447,ปันส่วน2!$B$3:$B$20,E1447)</f>
        <v>1936.421</v>
      </c>
      <c r="H1447" s="109">
        <f t="shared" si="22"/>
        <v>2801.7510000000002</v>
      </c>
    </row>
    <row r="1448" spans="1:8">
      <c r="A1448" s="69">
        <v>1445</v>
      </c>
      <c r="B1448" s="82" t="str">
        <f>IF('4 ป้อนข้อมูล'!B1448&lt;&gt;"",'4 ป้อนข้อมูล'!B1448," ")</f>
        <v>โรงเรียนอนุบาลบางแก้ว</v>
      </c>
      <c r="C1448" s="81" t="str">
        <f>IF('4 ป้อนข้อมูล'!C1448&lt;&gt;"",'4 ป้อนข้อมูล'!C1448," ")</f>
        <v>น.ส.สมเชื้อ  มนตรี</v>
      </c>
      <c r="D1448" s="69">
        <f>IF('4 ป้อนข้อมูล'!D1448&lt;&gt;"",'4 ป้อนข้อมูล'!D1448," ")</f>
        <v>2</v>
      </c>
      <c r="E1448" s="71">
        <f>IF('4 ป้อนข้อมูล'!E1448&lt;'3 ค่าคะแนน'!$B$9,0,IF('4 ป้อนข้อมูล'!E1448&lt;'3 ค่าคะแนน'!$B$8,'3 ค่าคะแนน'!$E$9,IF('4 ป้อนข้อมูล'!E1448&lt;'3 ค่าคะแนน'!$B$7,'3 ค่าคะแนน'!$E$8,IF('4 ป้อนข้อมูล'!E1448&lt;'3 ค่าคะแนน'!$B$6,'3 ค่าคะแนน'!$E$7,IF('4 ป้อนข้อมูล'!E1448&lt;'3 ค่าคะแนน'!$B$5,'3 ค่าคะแนน'!$E$6,IF('4 ป้อนข้อมูล'!E1448&lt;'3 ค่าคะแนน'!$B$4,'3 ค่าคะแนน'!$E$5,'3 ค่าคะแนน'!$E$4))))))</f>
        <v>98.75</v>
      </c>
      <c r="F1448" s="109">
        <f>IF('4 ป้อนข้อมูล'!E1448&gt;=70,SUMIF(ปันส่วน!$A$5:$A$16,D1448,ปันส่วน!$F$5:$F$16),0)</f>
        <v>865.33</v>
      </c>
      <c r="G1448" s="109">
        <f>SUMIFS(ปันส่วน2!$C$3:$C$20,ปันส่วน2!$A$3:$A$20,D1448,ปันส่วน2!$B$3:$B$20,E1448)</f>
        <v>1936.421</v>
      </c>
      <c r="H1448" s="109">
        <f t="shared" si="22"/>
        <v>2801.7510000000002</v>
      </c>
    </row>
    <row r="1449" spans="1:8">
      <c r="A1449" s="69">
        <v>1446</v>
      </c>
      <c r="B1449" s="82" t="str">
        <f>IF('4 ป้อนข้อมูล'!B1449&lt;&gt;"",'4 ป้อนข้อมูล'!B1449," ")</f>
        <v>โรงเรียนอนุบาลบางแก้ว</v>
      </c>
      <c r="C1449" s="81" t="str">
        <f>IF('4 ป้อนข้อมูล'!C1449&lt;&gt;"",'4 ป้อนข้อมูล'!C1449," ")</f>
        <v>นายอภัยรัตน์  เพชรรักษ์</v>
      </c>
      <c r="D1449" s="69">
        <f>IF('4 ป้อนข้อมูล'!D1449&lt;&gt;"",'4 ป้อนข้อมูล'!D1449," ")</f>
        <v>2</v>
      </c>
      <c r="E1449" s="71">
        <f>IF('4 ป้อนข้อมูล'!E1449&lt;'3 ค่าคะแนน'!$B$9,0,IF('4 ป้อนข้อมูล'!E1449&lt;'3 ค่าคะแนน'!$B$8,'3 ค่าคะแนน'!$E$9,IF('4 ป้อนข้อมูล'!E1449&lt;'3 ค่าคะแนน'!$B$7,'3 ค่าคะแนน'!$E$8,IF('4 ป้อนข้อมูล'!E1449&lt;'3 ค่าคะแนน'!$B$6,'3 ค่าคะแนน'!$E$7,IF('4 ป้อนข้อมูล'!E1449&lt;'3 ค่าคะแนน'!$B$5,'3 ค่าคะแนน'!$E$6,IF('4 ป้อนข้อมูล'!E1449&lt;'3 ค่าคะแนน'!$B$4,'3 ค่าคะแนน'!$E$5,'3 ค่าคะแนน'!$E$4))))))</f>
        <v>98.75</v>
      </c>
      <c r="F1449" s="109">
        <f>IF('4 ป้อนข้อมูล'!E1449&gt;=70,SUMIF(ปันส่วน!$A$5:$A$16,D1449,ปันส่วน!$F$5:$F$16),0)</f>
        <v>865.33</v>
      </c>
      <c r="G1449" s="109">
        <f>SUMIFS(ปันส่วน2!$C$3:$C$20,ปันส่วน2!$A$3:$A$20,D1449,ปันส่วน2!$B$3:$B$20,E1449)</f>
        <v>1936.421</v>
      </c>
      <c r="H1449" s="109">
        <f t="shared" si="22"/>
        <v>2801.7510000000002</v>
      </c>
    </row>
    <row r="1450" spans="1:8">
      <c r="A1450" s="69">
        <v>1447</v>
      </c>
      <c r="B1450" s="82" t="str">
        <f>IF('4 ป้อนข้อมูล'!B1450&lt;&gt;"",'4 ป้อนข้อมูล'!B1450," ")</f>
        <v>โรงเรียนอนุบาลบางแก้ว</v>
      </c>
      <c r="C1450" s="81" t="str">
        <f>IF('4 ป้อนข้อมูล'!C1450&lt;&gt;"",'4 ป้อนข้อมูล'!C1450," ")</f>
        <v>น.ส.นฤมล  มูสิกะสง</v>
      </c>
      <c r="D1450" s="69">
        <f>IF('4 ป้อนข้อมูล'!D1450&lt;&gt;"",'4 ป้อนข้อมูล'!D1450," ")</f>
        <v>2</v>
      </c>
      <c r="E1450" s="71">
        <f>IF('4 ป้อนข้อมูล'!E1450&lt;'3 ค่าคะแนน'!$B$9,0,IF('4 ป้อนข้อมูล'!E1450&lt;'3 ค่าคะแนน'!$B$8,'3 ค่าคะแนน'!$E$9,IF('4 ป้อนข้อมูล'!E1450&lt;'3 ค่าคะแนน'!$B$7,'3 ค่าคะแนน'!$E$8,IF('4 ป้อนข้อมูล'!E1450&lt;'3 ค่าคะแนน'!$B$6,'3 ค่าคะแนน'!$E$7,IF('4 ป้อนข้อมูล'!E1450&lt;'3 ค่าคะแนน'!$B$5,'3 ค่าคะแนน'!$E$6,IF('4 ป้อนข้อมูล'!E1450&lt;'3 ค่าคะแนน'!$B$4,'3 ค่าคะแนน'!$E$5,'3 ค่าคะแนน'!$E$4))))))</f>
        <v>98.75</v>
      </c>
      <c r="F1450" s="109">
        <f>IF('4 ป้อนข้อมูล'!E1450&gt;=70,SUMIF(ปันส่วน!$A$5:$A$16,D1450,ปันส่วน!$F$5:$F$16),0)</f>
        <v>865.33</v>
      </c>
      <c r="G1450" s="109">
        <f>SUMIFS(ปันส่วน2!$C$3:$C$20,ปันส่วน2!$A$3:$A$20,D1450,ปันส่วน2!$B$3:$B$20,E1450)</f>
        <v>1936.421</v>
      </c>
      <c r="H1450" s="109">
        <f t="shared" si="22"/>
        <v>2801.7510000000002</v>
      </c>
    </row>
    <row r="1451" spans="1:8">
      <c r="A1451" s="69">
        <v>1448</v>
      </c>
      <c r="B1451" s="82" t="str">
        <f>IF('4 ป้อนข้อมูล'!B1451&lt;&gt;"",'4 ป้อนข้อมูล'!B1451," ")</f>
        <v>โรงเรียนอนุบาลบางแก้ว</v>
      </c>
      <c r="C1451" s="81" t="str">
        <f>IF('4 ป้อนข้อมูล'!C1451&lt;&gt;"",'4 ป้อนข้อมูล'!C1451," ")</f>
        <v>นางปาริชาต  ยานะวิมุติ</v>
      </c>
      <c r="D1451" s="69">
        <f>IF('4 ป้อนข้อมูล'!D1451&lt;&gt;"",'4 ป้อนข้อมูล'!D1451," ")</f>
        <v>2</v>
      </c>
      <c r="E1451" s="71">
        <f>IF('4 ป้อนข้อมูล'!E1451&lt;'3 ค่าคะแนน'!$B$9,0,IF('4 ป้อนข้อมูล'!E1451&lt;'3 ค่าคะแนน'!$B$8,'3 ค่าคะแนน'!$E$9,IF('4 ป้อนข้อมูล'!E1451&lt;'3 ค่าคะแนน'!$B$7,'3 ค่าคะแนน'!$E$8,IF('4 ป้อนข้อมูล'!E1451&lt;'3 ค่าคะแนน'!$B$6,'3 ค่าคะแนน'!$E$7,IF('4 ป้อนข้อมูล'!E1451&lt;'3 ค่าคะแนน'!$B$5,'3 ค่าคะแนน'!$E$6,IF('4 ป้อนข้อมูล'!E1451&lt;'3 ค่าคะแนน'!$B$4,'3 ค่าคะแนน'!$E$5,'3 ค่าคะแนน'!$E$4))))))</f>
        <v>98.75</v>
      </c>
      <c r="F1451" s="109">
        <f>IF('4 ป้อนข้อมูล'!E1451&gt;=70,SUMIF(ปันส่วน!$A$5:$A$16,D1451,ปันส่วน!$F$5:$F$16),0)</f>
        <v>865.33</v>
      </c>
      <c r="G1451" s="109">
        <f>SUMIFS(ปันส่วน2!$C$3:$C$20,ปันส่วน2!$A$3:$A$20,D1451,ปันส่วน2!$B$3:$B$20,E1451)</f>
        <v>1936.421</v>
      </c>
      <c r="H1451" s="109">
        <f t="shared" si="22"/>
        <v>2801.7510000000002</v>
      </c>
    </row>
    <row r="1452" spans="1:8">
      <c r="A1452" s="69">
        <v>1449</v>
      </c>
      <c r="B1452" s="82" t="str">
        <f>IF('4 ป้อนข้อมูล'!B1452&lt;&gt;"",'4 ป้อนข้อมูล'!B1452," ")</f>
        <v>โรงเรียนบ้านโคกสัก</v>
      </c>
      <c r="C1452" s="81" t="str">
        <f>IF('4 ป้อนข้อมูล'!C1452&lt;&gt;"",'4 ป้อนข้อมูล'!C1452," ")</f>
        <v>นายบุญลาภ  หมื่นละม้าย</v>
      </c>
      <c r="D1452" s="69">
        <f>IF('4 ป้อนข้อมูล'!D1452&lt;&gt;"",'4 ป้อนข้อมูล'!D1452," ")</f>
        <v>1</v>
      </c>
      <c r="E1452" s="71">
        <f>IF('4 ป้อนข้อมูล'!E1452&lt;'3 ค่าคะแนน'!$B$9,0,IF('4 ป้อนข้อมูล'!E1452&lt;'3 ค่าคะแนน'!$B$8,'3 ค่าคะแนน'!$E$9,IF('4 ป้อนข้อมูล'!E1452&lt;'3 ค่าคะแนน'!$B$7,'3 ค่าคะแนน'!$E$8,IF('4 ป้อนข้อมูล'!E1452&lt;'3 ค่าคะแนน'!$B$6,'3 ค่าคะแนน'!$E$7,IF('4 ป้อนข้อมูล'!E1452&lt;'3 ค่าคะแนน'!$B$5,'3 ค่าคะแนน'!$E$6,IF('4 ป้อนข้อมูล'!E1452&lt;'3 ค่าคะแนน'!$B$4,'3 ค่าคะแนน'!$E$5,'3 ค่าคะแนน'!$E$4))))))</f>
        <v>98.75</v>
      </c>
      <c r="F1452" s="109">
        <f>IF('4 ป้อนข้อมูล'!E1452&gt;=70,SUMIF(ปันส่วน!$A$5:$A$16,D1452,ปันส่วน!$F$5:$F$16),0)</f>
        <v>690.67</v>
      </c>
      <c r="G1452" s="109">
        <f>SUMIFS(ปันส่วน2!$C$3:$C$20,ปันส่วน2!$A$3:$A$20,D1452,ปันส่วน2!$B$3:$B$20,E1452)</f>
        <v>1646.749</v>
      </c>
      <c r="H1452" s="109">
        <f t="shared" si="22"/>
        <v>2337.4189999999999</v>
      </c>
    </row>
    <row r="1453" spans="1:8">
      <c r="A1453" s="69">
        <v>1450</v>
      </c>
      <c r="B1453" s="82" t="str">
        <f>IF('4 ป้อนข้อมูล'!B1453&lt;&gt;"",'4 ป้อนข้อมูล'!B1453," ")</f>
        <v>โรงเรียนบ้านโคกสัก</v>
      </c>
      <c r="C1453" s="81" t="str">
        <f>IF('4 ป้อนข้อมูล'!C1453&lt;&gt;"",'4 ป้อนข้อมูล'!C1453," ")</f>
        <v>นายสมศักดิ์  คงประสิทธิ์</v>
      </c>
      <c r="D1453" s="69">
        <f>IF('4 ป้อนข้อมูล'!D1453&lt;&gt;"",'4 ป้อนข้อมูล'!D1453," ")</f>
        <v>2</v>
      </c>
      <c r="E1453" s="71">
        <f>IF('4 ป้อนข้อมูล'!E1453&lt;'3 ค่าคะแนน'!$B$9,0,IF('4 ป้อนข้อมูล'!E1453&lt;'3 ค่าคะแนน'!$B$8,'3 ค่าคะแนน'!$E$9,IF('4 ป้อนข้อมูล'!E1453&lt;'3 ค่าคะแนน'!$B$7,'3 ค่าคะแนน'!$E$8,IF('4 ป้อนข้อมูล'!E1453&lt;'3 ค่าคะแนน'!$B$6,'3 ค่าคะแนน'!$E$7,IF('4 ป้อนข้อมูล'!E1453&lt;'3 ค่าคะแนน'!$B$5,'3 ค่าคะแนน'!$E$6,IF('4 ป้อนข้อมูล'!E1453&lt;'3 ค่าคะแนน'!$B$4,'3 ค่าคะแนน'!$E$5,'3 ค่าคะแนน'!$E$4))))))</f>
        <v>100</v>
      </c>
      <c r="F1453" s="109">
        <f>IF('4 ป้อนข้อมูล'!E1453&gt;=70,SUMIF(ปันส่วน!$A$5:$A$16,D1453,ปันส่วน!$F$5:$F$16),0)</f>
        <v>865.33</v>
      </c>
      <c r="G1453" s="109">
        <f>SUMIFS(ปันส่วน2!$C$3:$C$20,ปันส่วน2!$A$3:$A$20,D1453,ปันส่วน2!$B$3:$B$20,E1453)</f>
        <v>1960.933</v>
      </c>
      <c r="H1453" s="109">
        <f t="shared" si="22"/>
        <v>2826.2629999999999</v>
      </c>
    </row>
    <row r="1454" spans="1:8">
      <c r="A1454" s="69">
        <v>1451</v>
      </c>
      <c r="B1454" s="82" t="str">
        <f>IF('4 ป้อนข้อมูล'!B1454&lt;&gt;"",'4 ป้อนข้อมูล'!B1454," ")</f>
        <v>โรงเรียนบ้านโคกสัก</v>
      </c>
      <c r="C1454" s="81" t="str">
        <f>IF('4 ป้อนข้อมูล'!C1454&lt;&gt;"",'4 ป้อนข้อมูล'!C1454," ")</f>
        <v>น.ส.วัชรี  ออกวะลา</v>
      </c>
      <c r="D1454" s="69">
        <f>IF('4 ป้อนข้อมูล'!D1454&lt;&gt;"",'4 ป้อนข้อมูล'!D1454," ")</f>
        <v>2</v>
      </c>
      <c r="E1454" s="71">
        <f>IF('4 ป้อนข้อมูล'!E1454&lt;'3 ค่าคะแนน'!$B$9,0,IF('4 ป้อนข้อมูล'!E1454&lt;'3 ค่าคะแนน'!$B$8,'3 ค่าคะแนน'!$E$9,IF('4 ป้อนข้อมูล'!E1454&lt;'3 ค่าคะแนน'!$B$7,'3 ค่าคะแนน'!$E$8,IF('4 ป้อนข้อมูล'!E1454&lt;'3 ค่าคะแนน'!$B$6,'3 ค่าคะแนน'!$E$7,IF('4 ป้อนข้อมูล'!E1454&lt;'3 ค่าคะแนน'!$B$5,'3 ค่าคะแนน'!$E$6,IF('4 ป้อนข้อมูล'!E1454&lt;'3 ค่าคะแนน'!$B$4,'3 ค่าคะแนน'!$E$5,'3 ค่าคะแนน'!$E$4))))))</f>
        <v>98.75</v>
      </c>
      <c r="F1454" s="109">
        <f>IF('4 ป้อนข้อมูล'!E1454&gt;=70,SUMIF(ปันส่วน!$A$5:$A$16,D1454,ปันส่วน!$F$5:$F$16),0)</f>
        <v>865.33</v>
      </c>
      <c r="G1454" s="109">
        <f>SUMIFS(ปันส่วน2!$C$3:$C$20,ปันส่วน2!$A$3:$A$20,D1454,ปันส่วน2!$B$3:$B$20,E1454)</f>
        <v>1936.421</v>
      </c>
      <c r="H1454" s="109">
        <f t="shared" si="22"/>
        <v>2801.7510000000002</v>
      </c>
    </row>
    <row r="1455" spans="1:8">
      <c r="A1455" s="69">
        <v>1452</v>
      </c>
      <c r="B1455" s="82" t="str">
        <f>IF('4 ป้อนข้อมูล'!B1455&lt;&gt;"",'4 ป้อนข้อมูล'!B1455," ")</f>
        <v>โรงเรียนบ้านโคกสัก</v>
      </c>
      <c r="C1455" s="81" t="str">
        <f>IF('4 ป้อนข้อมูล'!C1455&lt;&gt;"",'4 ป้อนข้อมูล'!C1455," ")</f>
        <v>นางทิพยวรรณ  มณีนิล</v>
      </c>
      <c r="D1455" s="69">
        <f>IF('4 ป้อนข้อมูล'!D1455&lt;&gt;"",'4 ป้อนข้อมูล'!D1455," ")</f>
        <v>2</v>
      </c>
      <c r="E1455" s="71">
        <f>IF('4 ป้อนข้อมูล'!E1455&lt;'3 ค่าคะแนน'!$B$9,0,IF('4 ป้อนข้อมูล'!E1455&lt;'3 ค่าคะแนน'!$B$8,'3 ค่าคะแนน'!$E$9,IF('4 ป้อนข้อมูล'!E1455&lt;'3 ค่าคะแนน'!$B$7,'3 ค่าคะแนน'!$E$8,IF('4 ป้อนข้อมูล'!E1455&lt;'3 ค่าคะแนน'!$B$6,'3 ค่าคะแนน'!$E$7,IF('4 ป้อนข้อมูล'!E1455&lt;'3 ค่าคะแนน'!$B$5,'3 ค่าคะแนน'!$E$6,IF('4 ป้อนข้อมูล'!E1455&lt;'3 ค่าคะแนน'!$B$4,'3 ค่าคะแนน'!$E$5,'3 ค่าคะแนน'!$E$4))))))</f>
        <v>98.75</v>
      </c>
      <c r="F1455" s="109">
        <f>IF('4 ป้อนข้อมูล'!E1455&gt;=70,SUMIF(ปันส่วน!$A$5:$A$16,D1455,ปันส่วน!$F$5:$F$16),0)</f>
        <v>865.33</v>
      </c>
      <c r="G1455" s="109">
        <f>SUMIFS(ปันส่วน2!$C$3:$C$20,ปันส่วน2!$A$3:$A$20,D1455,ปันส่วน2!$B$3:$B$20,E1455)</f>
        <v>1936.421</v>
      </c>
      <c r="H1455" s="109">
        <f t="shared" si="22"/>
        <v>2801.7510000000002</v>
      </c>
    </row>
    <row r="1456" spans="1:8">
      <c r="A1456" s="69">
        <v>1453</v>
      </c>
      <c r="B1456" s="82" t="str">
        <f>IF('4 ป้อนข้อมูล'!B1456&lt;&gt;"",'4 ป้อนข้อมูล'!B1456," ")</f>
        <v>โรงเรียนบ้านโคกสัก</v>
      </c>
      <c r="C1456" s="81" t="str">
        <f>IF('4 ป้อนข้อมูล'!C1456&lt;&gt;"",'4 ป้อนข้อมูล'!C1456," ")</f>
        <v>นายอุดม  จันทร์โยธา</v>
      </c>
      <c r="D1456" s="69">
        <f>IF('4 ป้อนข้อมูล'!D1456&lt;&gt;"",'4 ป้อนข้อมูล'!D1456," ")</f>
        <v>2</v>
      </c>
      <c r="E1456" s="71">
        <f>IF('4 ป้อนข้อมูล'!E1456&lt;'3 ค่าคะแนน'!$B$9,0,IF('4 ป้อนข้อมูล'!E1456&lt;'3 ค่าคะแนน'!$B$8,'3 ค่าคะแนน'!$E$9,IF('4 ป้อนข้อมูล'!E1456&lt;'3 ค่าคะแนน'!$B$7,'3 ค่าคะแนน'!$E$8,IF('4 ป้อนข้อมูล'!E1456&lt;'3 ค่าคะแนน'!$B$6,'3 ค่าคะแนน'!$E$7,IF('4 ป้อนข้อมูล'!E1456&lt;'3 ค่าคะแนน'!$B$5,'3 ค่าคะแนน'!$E$6,IF('4 ป้อนข้อมูล'!E1456&lt;'3 ค่าคะแนน'!$B$4,'3 ค่าคะแนน'!$E$5,'3 ค่าคะแนน'!$E$4))))))</f>
        <v>98.75</v>
      </c>
      <c r="F1456" s="109">
        <f>IF('4 ป้อนข้อมูล'!E1456&gt;=70,SUMIF(ปันส่วน!$A$5:$A$16,D1456,ปันส่วน!$F$5:$F$16),0)</f>
        <v>865.33</v>
      </c>
      <c r="G1456" s="109">
        <f>SUMIFS(ปันส่วน2!$C$3:$C$20,ปันส่วน2!$A$3:$A$20,D1456,ปันส่วน2!$B$3:$B$20,E1456)</f>
        <v>1936.421</v>
      </c>
      <c r="H1456" s="109">
        <f t="shared" si="22"/>
        <v>2801.7510000000002</v>
      </c>
    </row>
    <row r="1457" spans="1:8">
      <c r="A1457" s="69">
        <v>1454</v>
      </c>
      <c r="B1457" s="82" t="str">
        <f>IF('4 ป้อนข้อมูล'!B1457&lt;&gt;"",'4 ป้อนข้อมูล'!B1457," ")</f>
        <v>โรงเรียนบ้านโคกสัก</v>
      </c>
      <c r="C1457" s="81" t="str">
        <f>IF('4 ป้อนข้อมูล'!C1457&lt;&gt;"",'4 ป้อนข้อมูล'!C1457," ")</f>
        <v>น.ส.นงเยาว์  แซ่ว่อง</v>
      </c>
      <c r="D1457" s="69">
        <f>IF('4 ป้อนข้อมูล'!D1457&lt;&gt;"",'4 ป้อนข้อมูล'!D1457," ")</f>
        <v>2</v>
      </c>
      <c r="E1457" s="71">
        <f>IF('4 ป้อนข้อมูล'!E1457&lt;'3 ค่าคะแนน'!$B$9,0,IF('4 ป้อนข้อมูล'!E1457&lt;'3 ค่าคะแนน'!$B$8,'3 ค่าคะแนน'!$E$9,IF('4 ป้อนข้อมูล'!E1457&lt;'3 ค่าคะแนน'!$B$7,'3 ค่าคะแนน'!$E$8,IF('4 ป้อนข้อมูล'!E1457&lt;'3 ค่าคะแนน'!$B$6,'3 ค่าคะแนน'!$E$7,IF('4 ป้อนข้อมูล'!E1457&lt;'3 ค่าคะแนน'!$B$5,'3 ค่าคะแนน'!$E$6,IF('4 ป้อนข้อมูล'!E1457&lt;'3 ค่าคะแนน'!$B$4,'3 ค่าคะแนน'!$E$5,'3 ค่าคะแนน'!$E$4))))))</f>
        <v>98.75</v>
      </c>
      <c r="F1457" s="109">
        <f>IF('4 ป้อนข้อมูล'!E1457&gt;=70,SUMIF(ปันส่วน!$A$5:$A$16,D1457,ปันส่วน!$F$5:$F$16),0)</f>
        <v>865.33</v>
      </c>
      <c r="G1457" s="109">
        <f>SUMIFS(ปันส่วน2!$C$3:$C$20,ปันส่วน2!$A$3:$A$20,D1457,ปันส่วน2!$B$3:$B$20,E1457)</f>
        <v>1936.421</v>
      </c>
      <c r="H1457" s="109">
        <f t="shared" si="22"/>
        <v>2801.7510000000002</v>
      </c>
    </row>
    <row r="1458" spans="1:8">
      <c r="A1458" s="69">
        <v>1455</v>
      </c>
      <c r="B1458" s="82" t="str">
        <f>IF('4 ป้อนข้อมูล'!B1458&lt;&gt;"",'4 ป้อนข้อมูล'!B1458," ")</f>
        <v>โรงเรียนบ้านโคกสัก</v>
      </c>
      <c r="C1458" s="81" t="str">
        <f>IF('4 ป้อนข้อมูล'!C1458&lt;&gt;"",'4 ป้อนข้อมูล'!C1458," ")</f>
        <v>นางสมศรี  ดลระหมาน</v>
      </c>
      <c r="D1458" s="69">
        <f>IF('4 ป้อนข้อมูล'!D1458&lt;&gt;"",'4 ป้อนข้อมูล'!D1458," ")</f>
        <v>2</v>
      </c>
      <c r="E1458" s="71">
        <f>IF('4 ป้อนข้อมูล'!E1458&lt;'3 ค่าคะแนน'!$B$9,0,IF('4 ป้อนข้อมูล'!E1458&lt;'3 ค่าคะแนน'!$B$8,'3 ค่าคะแนน'!$E$9,IF('4 ป้อนข้อมูล'!E1458&lt;'3 ค่าคะแนน'!$B$7,'3 ค่าคะแนน'!$E$8,IF('4 ป้อนข้อมูล'!E1458&lt;'3 ค่าคะแนน'!$B$6,'3 ค่าคะแนน'!$E$7,IF('4 ป้อนข้อมูล'!E1458&lt;'3 ค่าคะแนน'!$B$5,'3 ค่าคะแนน'!$E$6,IF('4 ป้อนข้อมูล'!E1458&lt;'3 ค่าคะแนน'!$B$4,'3 ค่าคะแนน'!$E$5,'3 ค่าคะแนน'!$E$4))))))</f>
        <v>98.75</v>
      </c>
      <c r="F1458" s="109">
        <f>IF('4 ป้อนข้อมูล'!E1458&gt;=70,SUMIF(ปันส่วน!$A$5:$A$16,D1458,ปันส่วน!$F$5:$F$16),0)</f>
        <v>865.33</v>
      </c>
      <c r="G1458" s="109">
        <f>SUMIFS(ปันส่วน2!$C$3:$C$20,ปันส่วน2!$A$3:$A$20,D1458,ปันส่วน2!$B$3:$B$20,E1458)</f>
        <v>1936.421</v>
      </c>
      <c r="H1458" s="109">
        <f t="shared" si="22"/>
        <v>2801.7510000000002</v>
      </c>
    </row>
    <row r="1459" spans="1:8">
      <c r="A1459" s="69">
        <v>1456</v>
      </c>
      <c r="B1459" s="82" t="str">
        <f>IF('4 ป้อนข้อมูล'!B1459&lt;&gt;"",'4 ป้อนข้อมูล'!B1459," ")</f>
        <v>โรงเรียนบ้านโคกสัก</v>
      </c>
      <c r="C1459" s="81" t="str">
        <f>IF('4 ป้อนข้อมูล'!C1459&lt;&gt;"",'4 ป้อนข้อมูล'!C1459," ")</f>
        <v>น.ส.จันทรา  แซ่ตั้น</v>
      </c>
      <c r="D1459" s="69">
        <f>IF('4 ป้อนข้อมูล'!D1459&lt;&gt;"",'4 ป้อนข้อมูล'!D1459," ")</f>
        <v>2</v>
      </c>
      <c r="E1459" s="71">
        <f>IF('4 ป้อนข้อมูล'!E1459&lt;'3 ค่าคะแนน'!$B$9,0,IF('4 ป้อนข้อมูล'!E1459&lt;'3 ค่าคะแนน'!$B$8,'3 ค่าคะแนน'!$E$9,IF('4 ป้อนข้อมูล'!E1459&lt;'3 ค่าคะแนน'!$B$7,'3 ค่าคะแนน'!$E$8,IF('4 ป้อนข้อมูล'!E1459&lt;'3 ค่าคะแนน'!$B$6,'3 ค่าคะแนน'!$E$7,IF('4 ป้อนข้อมูล'!E1459&lt;'3 ค่าคะแนน'!$B$5,'3 ค่าคะแนน'!$E$6,IF('4 ป้อนข้อมูล'!E1459&lt;'3 ค่าคะแนน'!$B$4,'3 ค่าคะแนน'!$E$5,'3 ค่าคะแนน'!$E$4))))))</f>
        <v>98.75</v>
      </c>
      <c r="F1459" s="109">
        <f>IF('4 ป้อนข้อมูล'!E1459&gt;=70,SUMIF(ปันส่วน!$A$5:$A$16,D1459,ปันส่วน!$F$5:$F$16),0)</f>
        <v>865.33</v>
      </c>
      <c r="G1459" s="109">
        <f>SUMIFS(ปันส่วน2!$C$3:$C$20,ปันส่วน2!$A$3:$A$20,D1459,ปันส่วน2!$B$3:$B$20,E1459)</f>
        <v>1936.421</v>
      </c>
      <c r="H1459" s="109">
        <f t="shared" si="22"/>
        <v>2801.7510000000002</v>
      </c>
    </row>
    <row r="1460" spans="1:8">
      <c r="A1460" s="69">
        <v>1457</v>
      </c>
      <c r="B1460" s="82" t="str">
        <f>IF('4 ป้อนข้อมูล'!B1460&lt;&gt;"",'4 ป้อนข้อมูล'!B1460," ")</f>
        <v>โรงเรียนบ้านโคกสัก</v>
      </c>
      <c r="C1460" s="81" t="str">
        <f>IF('4 ป้อนข้อมูล'!C1460&lt;&gt;"",'4 ป้อนข้อมูล'!C1460," ")</f>
        <v>น.ส.ไมตรี  สงวนแก้ว</v>
      </c>
      <c r="D1460" s="69">
        <f>IF('4 ป้อนข้อมูล'!D1460&lt;&gt;"",'4 ป้อนข้อมูล'!D1460," ")</f>
        <v>2</v>
      </c>
      <c r="E1460" s="71">
        <f>IF('4 ป้อนข้อมูล'!E1460&lt;'3 ค่าคะแนน'!$B$9,0,IF('4 ป้อนข้อมูล'!E1460&lt;'3 ค่าคะแนน'!$B$8,'3 ค่าคะแนน'!$E$9,IF('4 ป้อนข้อมูล'!E1460&lt;'3 ค่าคะแนน'!$B$7,'3 ค่าคะแนน'!$E$8,IF('4 ป้อนข้อมูล'!E1460&lt;'3 ค่าคะแนน'!$B$6,'3 ค่าคะแนน'!$E$7,IF('4 ป้อนข้อมูล'!E1460&lt;'3 ค่าคะแนน'!$B$5,'3 ค่าคะแนน'!$E$6,IF('4 ป้อนข้อมูล'!E1460&lt;'3 ค่าคะแนน'!$B$4,'3 ค่าคะแนน'!$E$5,'3 ค่าคะแนน'!$E$4))))))</f>
        <v>98.75</v>
      </c>
      <c r="F1460" s="109">
        <f>IF('4 ป้อนข้อมูล'!E1460&gt;=70,SUMIF(ปันส่วน!$A$5:$A$16,D1460,ปันส่วน!$F$5:$F$16),0)</f>
        <v>865.33</v>
      </c>
      <c r="G1460" s="109">
        <f>SUMIFS(ปันส่วน2!$C$3:$C$20,ปันส่วน2!$A$3:$A$20,D1460,ปันส่วน2!$B$3:$B$20,E1460)</f>
        <v>1936.421</v>
      </c>
      <c r="H1460" s="109">
        <f t="shared" si="22"/>
        <v>2801.7510000000002</v>
      </c>
    </row>
    <row r="1461" spans="1:8">
      <c r="A1461" s="69">
        <v>1458</v>
      </c>
      <c r="B1461" s="82" t="str">
        <f>IF('4 ป้อนข้อมูล'!B1461&lt;&gt;"",'4 ป้อนข้อมูล'!B1461," ")</f>
        <v>โรงเรียนบ้านโคกสัก</v>
      </c>
      <c r="C1461" s="81" t="str">
        <f>IF('4 ป้อนข้อมูล'!C1461&lt;&gt;"",'4 ป้อนข้อมูล'!C1461," ")</f>
        <v>นางยุวรี  บุตรรักษ์</v>
      </c>
      <c r="D1461" s="69">
        <f>IF('4 ป้อนข้อมูล'!D1461&lt;&gt;"",'4 ป้อนข้อมูล'!D1461," ")</f>
        <v>2</v>
      </c>
      <c r="E1461" s="71">
        <f>IF('4 ป้อนข้อมูล'!E1461&lt;'3 ค่าคะแนน'!$B$9,0,IF('4 ป้อนข้อมูล'!E1461&lt;'3 ค่าคะแนน'!$B$8,'3 ค่าคะแนน'!$E$9,IF('4 ป้อนข้อมูล'!E1461&lt;'3 ค่าคะแนน'!$B$7,'3 ค่าคะแนน'!$E$8,IF('4 ป้อนข้อมูล'!E1461&lt;'3 ค่าคะแนน'!$B$6,'3 ค่าคะแนน'!$E$7,IF('4 ป้อนข้อมูล'!E1461&lt;'3 ค่าคะแนน'!$B$5,'3 ค่าคะแนน'!$E$6,IF('4 ป้อนข้อมูล'!E1461&lt;'3 ค่าคะแนน'!$B$4,'3 ค่าคะแนน'!$E$5,'3 ค่าคะแนน'!$E$4))))))</f>
        <v>98.75</v>
      </c>
      <c r="F1461" s="109">
        <f>IF('4 ป้อนข้อมูล'!E1461&gt;=70,SUMIF(ปันส่วน!$A$5:$A$16,D1461,ปันส่วน!$F$5:$F$16),0)</f>
        <v>865.33</v>
      </c>
      <c r="G1461" s="109">
        <f>SUMIFS(ปันส่วน2!$C$3:$C$20,ปันส่วน2!$A$3:$A$20,D1461,ปันส่วน2!$B$3:$B$20,E1461)</f>
        <v>1936.421</v>
      </c>
      <c r="H1461" s="109">
        <f t="shared" si="22"/>
        <v>2801.7510000000002</v>
      </c>
    </row>
    <row r="1462" spans="1:8">
      <c r="A1462" s="69">
        <v>1459</v>
      </c>
      <c r="B1462" s="82" t="str">
        <f>IF('4 ป้อนข้อมูล'!B1462&lt;&gt;"",'4 ป้อนข้อมูล'!B1462," ")</f>
        <v>โรงเรียนบ้านโคกสัก</v>
      </c>
      <c r="C1462" s="81" t="str">
        <f>IF('4 ป้อนข้อมูล'!C1462&lt;&gt;"",'4 ป้อนข้อมูล'!C1462," ")</f>
        <v>น.ส.จีระวรรณ  นาครภัฏ</v>
      </c>
      <c r="D1462" s="69">
        <f>IF('4 ป้อนข้อมูล'!D1462&lt;&gt;"",'4 ป้อนข้อมูล'!D1462," ")</f>
        <v>2</v>
      </c>
      <c r="E1462" s="71">
        <f>IF('4 ป้อนข้อมูล'!E1462&lt;'3 ค่าคะแนน'!$B$9,0,IF('4 ป้อนข้อมูล'!E1462&lt;'3 ค่าคะแนน'!$B$8,'3 ค่าคะแนน'!$E$9,IF('4 ป้อนข้อมูล'!E1462&lt;'3 ค่าคะแนน'!$B$7,'3 ค่าคะแนน'!$E$8,IF('4 ป้อนข้อมูล'!E1462&lt;'3 ค่าคะแนน'!$B$6,'3 ค่าคะแนน'!$E$7,IF('4 ป้อนข้อมูล'!E1462&lt;'3 ค่าคะแนน'!$B$5,'3 ค่าคะแนน'!$E$6,IF('4 ป้อนข้อมูล'!E1462&lt;'3 ค่าคะแนน'!$B$4,'3 ค่าคะแนน'!$E$5,'3 ค่าคะแนน'!$E$4))))))</f>
        <v>98.75</v>
      </c>
      <c r="F1462" s="109">
        <f>IF('4 ป้อนข้อมูล'!E1462&gt;=70,SUMIF(ปันส่วน!$A$5:$A$16,D1462,ปันส่วน!$F$5:$F$16),0)</f>
        <v>865.33</v>
      </c>
      <c r="G1462" s="109">
        <f>SUMIFS(ปันส่วน2!$C$3:$C$20,ปันส่วน2!$A$3:$A$20,D1462,ปันส่วน2!$B$3:$B$20,E1462)</f>
        <v>1936.421</v>
      </c>
      <c r="H1462" s="109">
        <f t="shared" si="22"/>
        <v>2801.7510000000002</v>
      </c>
    </row>
    <row r="1463" spans="1:8">
      <c r="A1463" s="69">
        <v>1460</v>
      </c>
      <c r="B1463" s="82" t="str">
        <f>IF('4 ป้อนข้อมูล'!B1463&lt;&gt;"",'4 ป้อนข้อมูล'!B1463," ")</f>
        <v>โรงเรียนบ้านโคกสัก</v>
      </c>
      <c r="C1463" s="81" t="str">
        <f>IF('4 ป้อนข้อมูล'!C1463&lt;&gt;"",'4 ป้อนข้อมูล'!C1463," ")</f>
        <v>นางวิลาศ  วิสูตร</v>
      </c>
      <c r="D1463" s="69">
        <f>IF('4 ป้อนข้อมูล'!D1463&lt;&gt;"",'4 ป้อนข้อมูล'!D1463," ")</f>
        <v>2</v>
      </c>
      <c r="E1463" s="71">
        <f>IF('4 ป้อนข้อมูล'!E1463&lt;'3 ค่าคะแนน'!$B$9,0,IF('4 ป้อนข้อมูล'!E1463&lt;'3 ค่าคะแนน'!$B$8,'3 ค่าคะแนน'!$E$9,IF('4 ป้อนข้อมูล'!E1463&lt;'3 ค่าคะแนน'!$B$7,'3 ค่าคะแนน'!$E$8,IF('4 ป้อนข้อมูล'!E1463&lt;'3 ค่าคะแนน'!$B$6,'3 ค่าคะแนน'!$E$7,IF('4 ป้อนข้อมูล'!E1463&lt;'3 ค่าคะแนน'!$B$5,'3 ค่าคะแนน'!$E$6,IF('4 ป้อนข้อมูล'!E1463&lt;'3 ค่าคะแนน'!$B$4,'3 ค่าคะแนน'!$E$5,'3 ค่าคะแนน'!$E$4))))))</f>
        <v>100</v>
      </c>
      <c r="F1463" s="109">
        <f>IF('4 ป้อนข้อมูล'!E1463&gt;=70,SUMIF(ปันส่วน!$A$5:$A$16,D1463,ปันส่วน!$F$5:$F$16),0)</f>
        <v>865.33</v>
      </c>
      <c r="G1463" s="109">
        <f>SUMIFS(ปันส่วน2!$C$3:$C$20,ปันส่วน2!$A$3:$A$20,D1463,ปันส่วน2!$B$3:$B$20,E1463)</f>
        <v>1960.933</v>
      </c>
      <c r="H1463" s="109">
        <f t="shared" si="22"/>
        <v>2826.2629999999999</v>
      </c>
    </row>
    <row r="1464" spans="1:8">
      <c r="A1464" s="69">
        <v>1461</v>
      </c>
      <c r="B1464" s="82" t="str">
        <f>IF('4 ป้อนข้อมูล'!B1464&lt;&gt;"",'4 ป้อนข้อมูล'!B1464," ")</f>
        <v>โรงเรียนบ้านโคกสัก</v>
      </c>
      <c r="C1464" s="81" t="str">
        <f>IF('4 ป้อนข้อมูล'!C1464&lt;&gt;"",'4 ป้อนข้อมูล'!C1464," ")</f>
        <v>นายจารึก  ลาภวงศ์</v>
      </c>
      <c r="D1464" s="69">
        <f>IF('4 ป้อนข้อมูล'!D1464&lt;&gt;"",'4 ป้อนข้อมูล'!D1464," ")</f>
        <v>2</v>
      </c>
      <c r="E1464" s="71">
        <f>IF('4 ป้อนข้อมูล'!E1464&lt;'3 ค่าคะแนน'!$B$9,0,IF('4 ป้อนข้อมูล'!E1464&lt;'3 ค่าคะแนน'!$B$8,'3 ค่าคะแนน'!$E$9,IF('4 ป้อนข้อมูล'!E1464&lt;'3 ค่าคะแนน'!$B$7,'3 ค่าคะแนน'!$E$8,IF('4 ป้อนข้อมูล'!E1464&lt;'3 ค่าคะแนน'!$B$6,'3 ค่าคะแนน'!$E$7,IF('4 ป้อนข้อมูล'!E1464&lt;'3 ค่าคะแนน'!$B$5,'3 ค่าคะแนน'!$E$6,IF('4 ป้อนข้อมูล'!E1464&lt;'3 ค่าคะแนน'!$B$4,'3 ค่าคะแนน'!$E$5,'3 ค่าคะแนน'!$E$4))))))</f>
        <v>98.75</v>
      </c>
      <c r="F1464" s="109">
        <f>IF('4 ป้อนข้อมูล'!E1464&gt;=70,SUMIF(ปันส่วน!$A$5:$A$16,D1464,ปันส่วน!$F$5:$F$16),0)</f>
        <v>865.33</v>
      </c>
      <c r="G1464" s="109">
        <f>SUMIFS(ปันส่วน2!$C$3:$C$20,ปันส่วน2!$A$3:$A$20,D1464,ปันส่วน2!$B$3:$B$20,E1464)</f>
        <v>1936.421</v>
      </c>
      <c r="H1464" s="109">
        <f t="shared" si="22"/>
        <v>2801.7510000000002</v>
      </c>
    </row>
    <row r="1465" spans="1:8">
      <c r="A1465" s="69">
        <v>1462</v>
      </c>
      <c r="B1465" s="82" t="str">
        <f>IF('4 ป้อนข้อมูล'!B1465&lt;&gt;"",'4 ป้อนข้อมูล'!B1465," ")</f>
        <v>โรงเรียนบ้านโคกสัก</v>
      </c>
      <c r="C1465" s="81" t="str">
        <f>IF('4 ป้อนข้อมูล'!C1465&lt;&gt;"",'4 ป้อนข้อมูล'!C1465," ")</f>
        <v>นางจาริณี  แก่นทอง</v>
      </c>
      <c r="D1465" s="69">
        <f>IF('4 ป้อนข้อมูล'!D1465&lt;&gt;"",'4 ป้อนข้อมูล'!D1465," ")</f>
        <v>2</v>
      </c>
      <c r="E1465" s="71">
        <f>IF('4 ป้อนข้อมูล'!E1465&lt;'3 ค่าคะแนน'!$B$9,0,IF('4 ป้อนข้อมูล'!E1465&lt;'3 ค่าคะแนน'!$B$8,'3 ค่าคะแนน'!$E$9,IF('4 ป้อนข้อมูล'!E1465&lt;'3 ค่าคะแนน'!$B$7,'3 ค่าคะแนน'!$E$8,IF('4 ป้อนข้อมูล'!E1465&lt;'3 ค่าคะแนน'!$B$6,'3 ค่าคะแนน'!$E$7,IF('4 ป้อนข้อมูล'!E1465&lt;'3 ค่าคะแนน'!$B$5,'3 ค่าคะแนน'!$E$6,IF('4 ป้อนข้อมูล'!E1465&lt;'3 ค่าคะแนน'!$B$4,'3 ค่าคะแนน'!$E$5,'3 ค่าคะแนน'!$E$4))))))</f>
        <v>98.75</v>
      </c>
      <c r="F1465" s="109">
        <f>IF('4 ป้อนข้อมูล'!E1465&gt;=70,SUMIF(ปันส่วน!$A$5:$A$16,D1465,ปันส่วน!$F$5:$F$16),0)</f>
        <v>865.33</v>
      </c>
      <c r="G1465" s="109">
        <f>SUMIFS(ปันส่วน2!$C$3:$C$20,ปันส่วน2!$A$3:$A$20,D1465,ปันส่วน2!$B$3:$B$20,E1465)</f>
        <v>1936.421</v>
      </c>
      <c r="H1465" s="109">
        <f t="shared" si="22"/>
        <v>2801.7510000000002</v>
      </c>
    </row>
    <row r="1466" spans="1:8">
      <c r="A1466" s="69">
        <v>1463</v>
      </c>
      <c r="B1466" s="82" t="str">
        <f>IF('4 ป้อนข้อมูล'!B1466&lt;&gt;"",'4 ป้อนข้อมูล'!B1466," ")</f>
        <v>โรงเรียนวัดรัตนวราราม</v>
      </c>
      <c r="C1466" s="81" t="str">
        <f>IF('4 ป้อนข้อมูล'!C1466&lt;&gt;"",'4 ป้อนข้อมูล'!C1466," ")</f>
        <v>นายวิณูญ  คงช่วย</v>
      </c>
      <c r="D1466" s="69">
        <f>IF('4 ป้อนข้อมูล'!D1466&lt;&gt;"",'4 ป้อนข้อมูล'!D1466," ")</f>
        <v>1</v>
      </c>
      <c r="E1466" s="71">
        <f>IF('4 ป้อนข้อมูล'!E1466&lt;'3 ค่าคะแนน'!$B$9,0,IF('4 ป้อนข้อมูล'!E1466&lt;'3 ค่าคะแนน'!$B$8,'3 ค่าคะแนน'!$E$9,IF('4 ป้อนข้อมูล'!E1466&lt;'3 ค่าคะแนน'!$B$7,'3 ค่าคะแนน'!$E$8,IF('4 ป้อนข้อมูล'!E1466&lt;'3 ค่าคะแนน'!$B$6,'3 ค่าคะแนน'!$E$7,IF('4 ป้อนข้อมูล'!E1466&lt;'3 ค่าคะแนน'!$B$5,'3 ค่าคะแนน'!$E$6,IF('4 ป้อนข้อมูล'!E1466&lt;'3 ค่าคะแนน'!$B$4,'3 ค่าคะแนน'!$E$5,'3 ค่าคะแนน'!$E$4))))))</f>
        <v>98.75</v>
      </c>
      <c r="F1466" s="109">
        <f>IF('4 ป้อนข้อมูล'!E1466&gt;=70,SUMIF(ปันส่วน!$A$5:$A$16,D1466,ปันส่วน!$F$5:$F$16),0)</f>
        <v>690.67</v>
      </c>
      <c r="G1466" s="109">
        <f>SUMIFS(ปันส่วน2!$C$3:$C$20,ปันส่วน2!$A$3:$A$20,D1466,ปันส่วน2!$B$3:$B$20,E1466)</f>
        <v>1646.749</v>
      </c>
      <c r="H1466" s="109">
        <f t="shared" si="22"/>
        <v>2337.4189999999999</v>
      </c>
    </row>
    <row r="1467" spans="1:8">
      <c r="A1467" s="69">
        <v>1464</v>
      </c>
      <c r="B1467" s="82" t="str">
        <f>IF('4 ป้อนข้อมูล'!B1467&lt;&gt;"",'4 ป้อนข้อมูล'!B1467," ")</f>
        <v>โรงเรียนวัดรัตนวราราม</v>
      </c>
      <c r="C1467" s="81" t="str">
        <f>IF('4 ป้อนข้อมูล'!C1467&lt;&gt;"",'4 ป้อนข้อมูล'!C1467," ")</f>
        <v>น.ส.สุจิรา  มุสิกะเจริญ</v>
      </c>
      <c r="D1467" s="69">
        <f>IF('4 ป้อนข้อมูล'!D1467&lt;&gt;"",'4 ป้อนข้อมูล'!D1467," ")</f>
        <v>2</v>
      </c>
      <c r="E1467" s="71">
        <f>IF('4 ป้อนข้อมูล'!E1467&lt;'3 ค่าคะแนน'!$B$9,0,IF('4 ป้อนข้อมูล'!E1467&lt;'3 ค่าคะแนน'!$B$8,'3 ค่าคะแนน'!$E$9,IF('4 ป้อนข้อมูล'!E1467&lt;'3 ค่าคะแนน'!$B$7,'3 ค่าคะแนน'!$E$8,IF('4 ป้อนข้อมูล'!E1467&lt;'3 ค่าคะแนน'!$B$6,'3 ค่าคะแนน'!$E$7,IF('4 ป้อนข้อมูล'!E1467&lt;'3 ค่าคะแนน'!$B$5,'3 ค่าคะแนน'!$E$6,IF('4 ป้อนข้อมูล'!E1467&lt;'3 ค่าคะแนน'!$B$4,'3 ค่าคะแนน'!$E$5,'3 ค่าคะแนน'!$E$4))))))</f>
        <v>98.75</v>
      </c>
      <c r="F1467" s="109">
        <f>IF('4 ป้อนข้อมูล'!E1467&gt;=70,SUMIF(ปันส่วน!$A$5:$A$16,D1467,ปันส่วน!$F$5:$F$16),0)</f>
        <v>865.33</v>
      </c>
      <c r="G1467" s="109">
        <f>SUMIFS(ปันส่วน2!$C$3:$C$20,ปันส่วน2!$A$3:$A$20,D1467,ปันส่วน2!$B$3:$B$20,E1467)</f>
        <v>1936.421</v>
      </c>
      <c r="H1467" s="109">
        <f t="shared" si="22"/>
        <v>2801.7510000000002</v>
      </c>
    </row>
    <row r="1468" spans="1:8">
      <c r="A1468" s="69">
        <v>1465</v>
      </c>
      <c r="B1468" s="82" t="str">
        <f>IF('4 ป้อนข้อมูล'!B1468&lt;&gt;"",'4 ป้อนข้อมูล'!B1468," ")</f>
        <v>โรงเรียนวัดรัตนวราราม</v>
      </c>
      <c r="C1468" s="81" t="str">
        <f>IF('4 ป้อนข้อมูล'!C1468&lt;&gt;"",'4 ป้อนข้อมูล'!C1468," ")</f>
        <v>นายวินัย  ไชยนุรักษ์</v>
      </c>
      <c r="D1468" s="69">
        <f>IF('4 ป้อนข้อมูล'!D1468&lt;&gt;"",'4 ป้อนข้อมูล'!D1468," ")</f>
        <v>2</v>
      </c>
      <c r="E1468" s="71">
        <f>IF('4 ป้อนข้อมูล'!E1468&lt;'3 ค่าคะแนน'!$B$9,0,IF('4 ป้อนข้อมูล'!E1468&lt;'3 ค่าคะแนน'!$B$8,'3 ค่าคะแนน'!$E$9,IF('4 ป้อนข้อมูล'!E1468&lt;'3 ค่าคะแนน'!$B$7,'3 ค่าคะแนน'!$E$8,IF('4 ป้อนข้อมูล'!E1468&lt;'3 ค่าคะแนน'!$B$6,'3 ค่าคะแนน'!$E$7,IF('4 ป้อนข้อมูล'!E1468&lt;'3 ค่าคะแนน'!$B$5,'3 ค่าคะแนน'!$E$6,IF('4 ป้อนข้อมูล'!E1468&lt;'3 ค่าคะแนน'!$B$4,'3 ค่าคะแนน'!$E$5,'3 ค่าคะแนน'!$E$4))))))</f>
        <v>98.75</v>
      </c>
      <c r="F1468" s="109">
        <f>IF('4 ป้อนข้อมูล'!E1468&gt;=70,SUMIF(ปันส่วน!$A$5:$A$16,D1468,ปันส่วน!$F$5:$F$16),0)</f>
        <v>865.33</v>
      </c>
      <c r="G1468" s="109">
        <f>SUMIFS(ปันส่วน2!$C$3:$C$20,ปันส่วน2!$A$3:$A$20,D1468,ปันส่วน2!$B$3:$B$20,E1468)</f>
        <v>1936.421</v>
      </c>
      <c r="H1468" s="109">
        <f t="shared" si="22"/>
        <v>2801.7510000000002</v>
      </c>
    </row>
    <row r="1469" spans="1:8">
      <c r="A1469" s="69">
        <v>1466</v>
      </c>
      <c r="B1469" s="82" t="str">
        <f>IF('4 ป้อนข้อมูล'!B1469&lt;&gt;"",'4 ป้อนข้อมูล'!B1469," ")</f>
        <v>โรงเรียนวัดรัตนวราราม</v>
      </c>
      <c r="C1469" s="81" t="str">
        <f>IF('4 ป้อนข้อมูล'!C1469&lt;&gt;"",'4 ป้อนข้อมูล'!C1469," ")</f>
        <v>นางพจนา  ด้วงนุ่ม</v>
      </c>
      <c r="D1469" s="69">
        <f>IF('4 ป้อนข้อมูล'!D1469&lt;&gt;"",'4 ป้อนข้อมูล'!D1469," ")</f>
        <v>2</v>
      </c>
      <c r="E1469" s="71">
        <f>IF('4 ป้อนข้อมูล'!E1469&lt;'3 ค่าคะแนน'!$B$9,0,IF('4 ป้อนข้อมูล'!E1469&lt;'3 ค่าคะแนน'!$B$8,'3 ค่าคะแนน'!$E$9,IF('4 ป้อนข้อมูล'!E1469&lt;'3 ค่าคะแนน'!$B$7,'3 ค่าคะแนน'!$E$8,IF('4 ป้อนข้อมูล'!E1469&lt;'3 ค่าคะแนน'!$B$6,'3 ค่าคะแนน'!$E$7,IF('4 ป้อนข้อมูล'!E1469&lt;'3 ค่าคะแนน'!$B$5,'3 ค่าคะแนน'!$E$6,IF('4 ป้อนข้อมูล'!E1469&lt;'3 ค่าคะแนน'!$B$4,'3 ค่าคะแนน'!$E$5,'3 ค่าคะแนน'!$E$4))))))</f>
        <v>98.75</v>
      </c>
      <c r="F1469" s="109">
        <f>IF('4 ป้อนข้อมูล'!E1469&gt;=70,SUMIF(ปันส่วน!$A$5:$A$16,D1469,ปันส่วน!$F$5:$F$16),0)</f>
        <v>865.33</v>
      </c>
      <c r="G1469" s="109">
        <f>SUMIFS(ปันส่วน2!$C$3:$C$20,ปันส่วน2!$A$3:$A$20,D1469,ปันส่วน2!$B$3:$B$20,E1469)</f>
        <v>1936.421</v>
      </c>
      <c r="H1469" s="109">
        <f t="shared" si="22"/>
        <v>2801.7510000000002</v>
      </c>
    </row>
    <row r="1470" spans="1:8">
      <c r="A1470" s="69">
        <v>1467</v>
      </c>
      <c r="B1470" s="82" t="str">
        <f>IF('4 ป้อนข้อมูล'!B1470&lt;&gt;"",'4 ป้อนข้อมูล'!B1470," ")</f>
        <v>โรงเรียนวัดรัตนวราราม</v>
      </c>
      <c r="C1470" s="81" t="str">
        <f>IF('4 ป้อนข้อมูล'!C1470&lt;&gt;"",'4 ป้อนข้อมูล'!C1470," ")</f>
        <v>น.ส.สิริพัฒน์  แซ่ตั้น</v>
      </c>
      <c r="D1470" s="69">
        <f>IF('4 ป้อนข้อมูล'!D1470&lt;&gt;"",'4 ป้อนข้อมูล'!D1470," ")</f>
        <v>2</v>
      </c>
      <c r="E1470" s="71">
        <f>IF('4 ป้อนข้อมูล'!E1470&lt;'3 ค่าคะแนน'!$B$9,0,IF('4 ป้อนข้อมูล'!E1470&lt;'3 ค่าคะแนน'!$B$8,'3 ค่าคะแนน'!$E$9,IF('4 ป้อนข้อมูล'!E1470&lt;'3 ค่าคะแนน'!$B$7,'3 ค่าคะแนน'!$E$8,IF('4 ป้อนข้อมูล'!E1470&lt;'3 ค่าคะแนน'!$B$6,'3 ค่าคะแนน'!$E$7,IF('4 ป้อนข้อมูล'!E1470&lt;'3 ค่าคะแนน'!$B$5,'3 ค่าคะแนน'!$E$6,IF('4 ป้อนข้อมูล'!E1470&lt;'3 ค่าคะแนน'!$B$4,'3 ค่าคะแนน'!$E$5,'3 ค่าคะแนน'!$E$4))))))</f>
        <v>98.75</v>
      </c>
      <c r="F1470" s="109">
        <f>IF('4 ป้อนข้อมูล'!E1470&gt;=70,SUMIF(ปันส่วน!$A$5:$A$16,D1470,ปันส่วน!$F$5:$F$16),0)</f>
        <v>865.33</v>
      </c>
      <c r="G1470" s="109">
        <f>SUMIFS(ปันส่วน2!$C$3:$C$20,ปันส่วน2!$A$3:$A$20,D1470,ปันส่วน2!$B$3:$B$20,E1470)</f>
        <v>1936.421</v>
      </c>
      <c r="H1470" s="109">
        <f t="shared" si="22"/>
        <v>2801.7510000000002</v>
      </c>
    </row>
    <row r="1471" spans="1:8">
      <c r="A1471" s="69">
        <v>1468</v>
      </c>
      <c r="B1471" s="82" t="str">
        <f>IF('4 ป้อนข้อมูล'!B1471&lt;&gt;"",'4 ป้อนข้อมูล'!B1471," ")</f>
        <v>โรงเรียนวัดรัตนวราราม</v>
      </c>
      <c r="C1471" s="81" t="str">
        <f>IF('4 ป้อนข้อมูล'!C1471&lt;&gt;"",'4 ป้อนข้อมูล'!C1471," ")</f>
        <v>นางดารณี  จันทรัตน์</v>
      </c>
      <c r="D1471" s="69">
        <f>IF('4 ป้อนข้อมูล'!D1471&lt;&gt;"",'4 ป้อนข้อมูล'!D1471," ")</f>
        <v>2</v>
      </c>
      <c r="E1471" s="71">
        <f>IF('4 ป้อนข้อมูล'!E1471&lt;'3 ค่าคะแนน'!$B$9,0,IF('4 ป้อนข้อมูล'!E1471&lt;'3 ค่าคะแนน'!$B$8,'3 ค่าคะแนน'!$E$9,IF('4 ป้อนข้อมูล'!E1471&lt;'3 ค่าคะแนน'!$B$7,'3 ค่าคะแนน'!$E$8,IF('4 ป้อนข้อมูล'!E1471&lt;'3 ค่าคะแนน'!$B$6,'3 ค่าคะแนน'!$E$7,IF('4 ป้อนข้อมูล'!E1471&lt;'3 ค่าคะแนน'!$B$5,'3 ค่าคะแนน'!$E$6,IF('4 ป้อนข้อมูล'!E1471&lt;'3 ค่าคะแนน'!$B$4,'3 ค่าคะแนน'!$E$5,'3 ค่าคะแนน'!$E$4))))))</f>
        <v>98.75</v>
      </c>
      <c r="F1471" s="109">
        <f>IF('4 ป้อนข้อมูล'!E1471&gt;=70,SUMIF(ปันส่วน!$A$5:$A$16,D1471,ปันส่วน!$F$5:$F$16),0)</f>
        <v>865.33</v>
      </c>
      <c r="G1471" s="109">
        <f>SUMIFS(ปันส่วน2!$C$3:$C$20,ปันส่วน2!$A$3:$A$20,D1471,ปันส่วน2!$B$3:$B$20,E1471)</f>
        <v>1936.421</v>
      </c>
      <c r="H1471" s="109">
        <f t="shared" si="22"/>
        <v>2801.7510000000002</v>
      </c>
    </row>
    <row r="1472" spans="1:8">
      <c r="A1472" s="69">
        <v>1469</v>
      </c>
      <c r="B1472" s="82" t="str">
        <f>IF('4 ป้อนข้อมูล'!B1472&lt;&gt;"",'4 ป้อนข้อมูล'!B1472," ")</f>
        <v>โรงเรียนวัดรัตนวราราม</v>
      </c>
      <c r="C1472" s="81" t="str">
        <f>IF('4 ป้อนข้อมูล'!C1472&lt;&gt;"",'4 ป้อนข้อมูล'!C1472," ")</f>
        <v>น.ส.รัตนา  พรหมสวัสดิ์</v>
      </c>
      <c r="D1472" s="69">
        <f>IF('4 ป้อนข้อมูล'!D1472&lt;&gt;"",'4 ป้อนข้อมูล'!D1472," ")</f>
        <v>2</v>
      </c>
      <c r="E1472" s="71">
        <f>IF('4 ป้อนข้อมูล'!E1472&lt;'3 ค่าคะแนน'!$B$9,0,IF('4 ป้อนข้อมูล'!E1472&lt;'3 ค่าคะแนน'!$B$8,'3 ค่าคะแนน'!$E$9,IF('4 ป้อนข้อมูล'!E1472&lt;'3 ค่าคะแนน'!$B$7,'3 ค่าคะแนน'!$E$8,IF('4 ป้อนข้อมูล'!E1472&lt;'3 ค่าคะแนน'!$B$6,'3 ค่าคะแนน'!$E$7,IF('4 ป้อนข้อมูล'!E1472&lt;'3 ค่าคะแนน'!$B$5,'3 ค่าคะแนน'!$E$6,IF('4 ป้อนข้อมูล'!E1472&lt;'3 ค่าคะแนน'!$B$4,'3 ค่าคะแนน'!$E$5,'3 ค่าคะแนน'!$E$4))))))</f>
        <v>100</v>
      </c>
      <c r="F1472" s="109">
        <f>IF('4 ป้อนข้อมูล'!E1472&gt;=70,SUMIF(ปันส่วน!$A$5:$A$16,D1472,ปันส่วน!$F$5:$F$16),0)</f>
        <v>865.33</v>
      </c>
      <c r="G1472" s="109">
        <f>SUMIFS(ปันส่วน2!$C$3:$C$20,ปันส่วน2!$A$3:$A$20,D1472,ปันส่วน2!$B$3:$B$20,E1472)</f>
        <v>1960.933</v>
      </c>
      <c r="H1472" s="109">
        <f t="shared" si="22"/>
        <v>2826.2629999999999</v>
      </c>
    </row>
    <row r="1473" spans="1:8">
      <c r="A1473" s="69">
        <v>1470</v>
      </c>
      <c r="B1473" s="82" t="str">
        <f>IF('4 ป้อนข้อมูล'!B1473&lt;&gt;"",'4 ป้อนข้อมูล'!B1473," ")</f>
        <v>โรงเรียนวัดรัตนวราราม</v>
      </c>
      <c r="C1473" s="81" t="str">
        <f>IF('4 ป้อนข้อมูล'!C1473&lt;&gt;"",'4 ป้อนข้อมูล'!C1473," ")</f>
        <v>นายประเจียด  อักษรสว่าง</v>
      </c>
      <c r="D1473" s="69">
        <f>IF('4 ป้อนข้อมูล'!D1473&lt;&gt;"",'4 ป้อนข้อมูล'!D1473," ")</f>
        <v>2</v>
      </c>
      <c r="E1473" s="71">
        <f>IF('4 ป้อนข้อมูล'!E1473&lt;'3 ค่าคะแนน'!$B$9,0,IF('4 ป้อนข้อมูล'!E1473&lt;'3 ค่าคะแนน'!$B$8,'3 ค่าคะแนน'!$E$9,IF('4 ป้อนข้อมูล'!E1473&lt;'3 ค่าคะแนน'!$B$7,'3 ค่าคะแนน'!$E$8,IF('4 ป้อนข้อมูล'!E1473&lt;'3 ค่าคะแนน'!$B$6,'3 ค่าคะแนน'!$E$7,IF('4 ป้อนข้อมูล'!E1473&lt;'3 ค่าคะแนน'!$B$5,'3 ค่าคะแนน'!$E$6,IF('4 ป้อนข้อมูล'!E1473&lt;'3 ค่าคะแนน'!$B$4,'3 ค่าคะแนน'!$E$5,'3 ค่าคะแนน'!$E$4))))))</f>
        <v>98.75</v>
      </c>
      <c r="F1473" s="109">
        <f>IF('4 ป้อนข้อมูล'!E1473&gt;=70,SUMIF(ปันส่วน!$A$5:$A$16,D1473,ปันส่วน!$F$5:$F$16),0)</f>
        <v>865.33</v>
      </c>
      <c r="G1473" s="109">
        <f>SUMIFS(ปันส่วน2!$C$3:$C$20,ปันส่วน2!$A$3:$A$20,D1473,ปันส่วน2!$B$3:$B$20,E1473)</f>
        <v>1936.421</v>
      </c>
      <c r="H1473" s="109">
        <f t="shared" si="22"/>
        <v>2801.7510000000002</v>
      </c>
    </row>
    <row r="1474" spans="1:8">
      <c r="A1474" s="69">
        <v>1471</v>
      </c>
      <c r="B1474" s="82" t="str">
        <f>IF('4 ป้อนข้อมูล'!B1474&lt;&gt;"",'4 ป้อนข้อมูล'!B1474," ")</f>
        <v>โรงเรียนวัดรัตนวราราม</v>
      </c>
      <c r="C1474" s="81" t="str">
        <f>IF('4 ป้อนข้อมูล'!C1474&lt;&gt;"",'4 ป้อนข้อมูล'!C1474," ")</f>
        <v>นางปนัดดา  หนูเพ็ชร</v>
      </c>
      <c r="D1474" s="69">
        <f>IF('4 ป้อนข้อมูล'!D1474&lt;&gt;"",'4 ป้อนข้อมูล'!D1474," ")</f>
        <v>2</v>
      </c>
      <c r="E1474" s="71">
        <f>IF('4 ป้อนข้อมูล'!E1474&lt;'3 ค่าคะแนน'!$B$9,0,IF('4 ป้อนข้อมูล'!E1474&lt;'3 ค่าคะแนน'!$B$8,'3 ค่าคะแนน'!$E$9,IF('4 ป้อนข้อมูล'!E1474&lt;'3 ค่าคะแนน'!$B$7,'3 ค่าคะแนน'!$E$8,IF('4 ป้อนข้อมูล'!E1474&lt;'3 ค่าคะแนน'!$B$6,'3 ค่าคะแนน'!$E$7,IF('4 ป้อนข้อมูล'!E1474&lt;'3 ค่าคะแนน'!$B$5,'3 ค่าคะแนน'!$E$6,IF('4 ป้อนข้อมูล'!E1474&lt;'3 ค่าคะแนน'!$B$4,'3 ค่าคะแนน'!$E$5,'3 ค่าคะแนน'!$E$4))))))</f>
        <v>98.75</v>
      </c>
      <c r="F1474" s="109">
        <f>IF('4 ป้อนข้อมูล'!E1474&gt;=70,SUMIF(ปันส่วน!$A$5:$A$16,D1474,ปันส่วน!$F$5:$F$16),0)</f>
        <v>865.33</v>
      </c>
      <c r="G1474" s="109">
        <f>SUMIFS(ปันส่วน2!$C$3:$C$20,ปันส่วน2!$A$3:$A$20,D1474,ปันส่วน2!$B$3:$B$20,E1474)</f>
        <v>1936.421</v>
      </c>
      <c r="H1474" s="109">
        <f t="shared" si="22"/>
        <v>2801.7510000000002</v>
      </c>
    </row>
    <row r="1475" spans="1:8">
      <c r="A1475" s="69">
        <v>1472</v>
      </c>
      <c r="B1475" s="82" t="str">
        <f>IF('4 ป้อนข้อมูล'!B1475&lt;&gt;"",'4 ป้อนข้อมูล'!B1475," ")</f>
        <v>โรงเรียนวัดรัตนวราราม</v>
      </c>
      <c r="C1475" s="81" t="str">
        <f>IF('4 ป้อนข้อมูล'!C1475&lt;&gt;"",'4 ป้อนข้อมูล'!C1475," ")</f>
        <v>นางสมปรารถนา  จินดาวัน</v>
      </c>
      <c r="D1475" s="69">
        <f>IF('4 ป้อนข้อมูล'!D1475&lt;&gt;"",'4 ป้อนข้อมูล'!D1475," ")</f>
        <v>2</v>
      </c>
      <c r="E1475" s="71">
        <f>IF('4 ป้อนข้อมูล'!E1475&lt;'3 ค่าคะแนน'!$B$9,0,IF('4 ป้อนข้อมูล'!E1475&lt;'3 ค่าคะแนน'!$B$8,'3 ค่าคะแนน'!$E$9,IF('4 ป้อนข้อมูล'!E1475&lt;'3 ค่าคะแนน'!$B$7,'3 ค่าคะแนน'!$E$8,IF('4 ป้อนข้อมูล'!E1475&lt;'3 ค่าคะแนน'!$B$6,'3 ค่าคะแนน'!$E$7,IF('4 ป้อนข้อมูล'!E1475&lt;'3 ค่าคะแนน'!$B$5,'3 ค่าคะแนน'!$E$6,IF('4 ป้อนข้อมูล'!E1475&lt;'3 ค่าคะแนน'!$B$4,'3 ค่าคะแนน'!$E$5,'3 ค่าคะแนน'!$E$4))))))</f>
        <v>98.75</v>
      </c>
      <c r="F1475" s="109">
        <f>IF('4 ป้อนข้อมูล'!E1475&gt;=70,SUMIF(ปันส่วน!$A$5:$A$16,D1475,ปันส่วน!$F$5:$F$16),0)</f>
        <v>865.33</v>
      </c>
      <c r="G1475" s="109">
        <f>SUMIFS(ปันส่วน2!$C$3:$C$20,ปันส่วน2!$A$3:$A$20,D1475,ปันส่วน2!$B$3:$B$20,E1475)</f>
        <v>1936.421</v>
      </c>
      <c r="H1475" s="109">
        <f t="shared" si="22"/>
        <v>2801.7510000000002</v>
      </c>
    </row>
    <row r="1476" spans="1:8">
      <c r="A1476" s="69">
        <v>1473</v>
      </c>
      <c r="B1476" s="82" t="str">
        <f>IF('4 ป้อนข้อมูล'!B1476&lt;&gt;"",'4 ป้อนข้อมูล'!B1476," ")</f>
        <v>โรงเรียนวัดรัตนวราราม</v>
      </c>
      <c r="C1476" s="81" t="str">
        <f>IF('4 ป้อนข้อมูล'!C1476&lt;&gt;"",'4 ป้อนข้อมูล'!C1476," ")</f>
        <v>นายณรงค์  บุญแสง</v>
      </c>
      <c r="D1476" s="69">
        <f>IF('4 ป้อนข้อมูล'!D1476&lt;&gt;"",'4 ป้อนข้อมูล'!D1476," ")</f>
        <v>2</v>
      </c>
      <c r="E1476" s="71">
        <f>IF('4 ป้อนข้อมูล'!E1476&lt;'3 ค่าคะแนน'!$B$9,0,IF('4 ป้อนข้อมูล'!E1476&lt;'3 ค่าคะแนน'!$B$8,'3 ค่าคะแนน'!$E$9,IF('4 ป้อนข้อมูล'!E1476&lt;'3 ค่าคะแนน'!$B$7,'3 ค่าคะแนน'!$E$8,IF('4 ป้อนข้อมูล'!E1476&lt;'3 ค่าคะแนน'!$B$6,'3 ค่าคะแนน'!$E$7,IF('4 ป้อนข้อมูล'!E1476&lt;'3 ค่าคะแนน'!$B$5,'3 ค่าคะแนน'!$E$6,IF('4 ป้อนข้อมูล'!E1476&lt;'3 ค่าคะแนน'!$B$4,'3 ค่าคะแนน'!$E$5,'3 ค่าคะแนน'!$E$4))))))</f>
        <v>98.75</v>
      </c>
      <c r="F1476" s="109">
        <f>IF('4 ป้อนข้อมูล'!E1476&gt;=70,SUMIF(ปันส่วน!$A$5:$A$16,D1476,ปันส่วน!$F$5:$F$16),0)</f>
        <v>865.33</v>
      </c>
      <c r="G1476" s="109">
        <f>SUMIFS(ปันส่วน2!$C$3:$C$20,ปันส่วน2!$A$3:$A$20,D1476,ปันส่วน2!$B$3:$B$20,E1476)</f>
        <v>1936.421</v>
      </c>
      <c r="H1476" s="109">
        <f t="shared" si="22"/>
        <v>2801.7510000000002</v>
      </c>
    </row>
    <row r="1477" spans="1:8">
      <c r="A1477" s="69">
        <v>1474</v>
      </c>
      <c r="B1477" s="82" t="str">
        <f>IF('4 ป้อนข้อมูล'!B1477&lt;&gt;"",'4 ป้อนข้อมูล'!B1477," ")</f>
        <v>โรงเรียนวัดรัตนวราราม</v>
      </c>
      <c r="C1477" s="81" t="str">
        <f>IF('4 ป้อนข้อมูล'!C1477&lt;&gt;"",'4 ป้อนข้อมูล'!C1477," ")</f>
        <v>น.ส.สุนิษา  หนูนวล</v>
      </c>
      <c r="D1477" s="69">
        <f>IF('4 ป้อนข้อมูล'!D1477&lt;&gt;"",'4 ป้อนข้อมูล'!D1477," ")</f>
        <v>2</v>
      </c>
      <c r="E1477" s="71">
        <f>IF('4 ป้อนข้อมูล'!E1477&lt;'3 ค่าคะแนน'!$B$9,0,IF('4 ป้อนข้อมูล'!E1477&lt;'3 ค่าคะแนน'!$B$8,'3 ค่าคะแนน'!$E$9,IF('4 ป้อนข้อมูล'!E1477&lt;'3 ค่าคะแนน'!$B$7,'3 ค่าคะแนน'!$E$8,IF('4 ป้อนข้อมูล'!E1477&lt;'3 ค่าคะแนน'!$B$6,'3 ค่าคะแนน'!$E$7,IF('4 ป้อนข้อมูล'!E1477&lt;'3 ค่าคะแนน'!$B$5,'3 ค่าคะแนน'!$E$6,IF('4 ป้อนข้อมูล'!E1477&lt;'3 ค่าคะแนน'!$B$4,'3 ค่าคะแนน'!$E$5,'3 ค่าคะแนน'!$E$4))))))</f>
        <v>98.75</v>
      </c>
      <c r="F1477" s="109">
        <f>IF('4 ป้อนข้อมูล'!E1477&gt;=70,SUMIF(ปันส่วน!$A$5:$A$16,D1477,ปันส่วน!$F$5:$F$16),0)</f>
        <v>865.33</v>
      </c>
      <c r="G1477" s="109">
        <f>SUMIFS(ปันส่วน2!$C$3:$C$20,ปันส่วน2!$A$3:$A$20,D1477,ปันส่วน2!$B$3:$B$20,E1477)</f>
        <v>1936.421</v>
      </c>
      <c r="H1477" s="109">
        <f t="shared" ref="H1477:H1540" si="23">SUM(F1477:G1477)</f>
        <v>2801.7510000000002</v>
      </c>
    </row>
    <row r="1478" spans="1:8">
      <c r="A1478" s="69">
        <v>1475</v>
      </c>
      <c r="B1478" s="82" t="str">
        <f>IF('4 ป้อนข้อมูล'!B1478&lt;&gt;"",'4 ป้อนข้อมูล'!B1478," ")</f>
        <v>โรงเรียนวัดปัณณาราม</v>
      </c>
      <c r="C1478" s="81" t="str">
        <f>IF('4 ป้อนข้อมูล'!C1478&lt;&gt;"",'4 ป้อนข้อมูล'!C1478," ")</f>
        <v>นายไพศาล  ชูโชติ</v>
      </c>
      <c r="D1478" s="69">
        <f>IF('4 ป้อนข้อมูล'!D1478&lt;&gt;"",'4 ป้อนข้อมูล'!D1478," ")</f>
        <v>1</v>
      </c>
      <c r="E1478" s="71">
        <f>IF('4 ป้อนข้อมูล'!E1478&lt;'3 ค่าคะแนน'!$B$9,0,IF('4 ป้อนข้อมูล'!E1478&lt;'3 ค่าคะแนน'!$B$8,'3 ค่าคะแนน'!$E$9,IF('4 ป้อนข้อมูล'!E1478&lt;'3 ค่าคะแนน'!$B$7,'3 ค่าคะแนน'!$E$8,IF('4 ป้อนข้อมูล'!E1478&lt;'3 ค่าคะแนน'!$B$6,'3 ค่าคะแนน'!$E$7,IF('4 ป้อนข้อมูล'!E1478&lt;'3 ค่าคะแนน'!$B$5,'3 ค่าคะแนน'!$E$6,IF('4 ป้อนข้อมูล'!E1478&lt;'3 ค่าคะแนน'!$B$4,'3 ค่าคะแนน'!$E$5,'3 ค่าคะแนน'!$E$4))))))</f>
        <v>98.75</v>
      </c>
      <c r="F1478" s="109">
        <f>IF('4 ป้อนข้อมูล'!E1478&gt;=70,SUMIF(ปันส่วน!$A$5:$A$16,D1478,ปันส่วน!$F$5:$F$16),0)</f>
        <v>690.67</v>
      </c>
      <c r="G1478" s="109">
        <f>SUMIFS(ปันส่วน2!$C$3:$C$20,ปันส่วน2!$A$3:$A$20,D1478,ปันส่วน2!$B$3:$B$20,E1478)</f>
        <v>1646.749</v>
      </c>
      <c r="H1478" s="109">
        <f t="shared" si="23"/>
        <v>2337.4189999999999</v>
      </c>
    </row>
    <row r="1479" spans="1:8">
      <c r="A1479" s="69">
        <v>1476</v>
      </c>
      <c r="B1479" s="82" t="str">
        <f>IF('4 ป้อนข้อมูล'!B1479&lt;&gt;"",'4 ป้อนข้อมูล'!B1479," ")</f>
        <v>โรงเรียนวัดปัณณาราม</v>
      </c>
      <c r="C1479" s="81" t="str">
        <f>IF('4 ป้อนข้อมูล'!C1479&lt;&gt;"",'4 ป้อนข้อมูล'!C1479," ")</f>
        <v>นางสุติรัตน์  ลาภวงศ์</v>
      </c>
      <c r="D1479" s="69">
        <f>IF('4 ป้อนข้อมูล'!D1479&lt;&gt;"",'4 ป้อนข้อมูล'!D1479," ")</f>
        <v>2</v>
      </c>
      <c r="E1479" s="71">
        <f>IF('4 ป้อนข้อมูล'!E1479&lt;'3 ค่าคะแนน'!$B$9,0,IF('4 ป้อนข้อมูล'!E1479&lt;'3 ค่าคะแนน'!$B$8,'3 ค่าคะแนน'!$E$9,IF('4 ป้อนข้อมูล'!E1479&lt;'3 ค่าคะแนน'!$B$7,'3 ค่าคะแนน'!$E$8,IF('4 ป้อนข้อมูล'!E1479&lt;'3 ค่าคะแนน'!$B$6,'3 ค่าคะแนน'!$E$7,IF('4 ป้อนข้อมูล'!E1479&lt;'3 ค่าคะแนน'!$B$5,'3 ค่าคะแนน'!$E$6,IF('4 ป้อนข้อมูล'!E1479&lt;'3 ค่าคะแนน'!$B$4,'3 ค่าคะแนน'!$E$5,'3 ค่าคะแนน'!$E$4))))))</f>
        <v>100</v>
      </c>
      <c r="F1479" s="109">
        <f>IF('4 ป้อนข้อมูล'!E1479&gt;=70,SUMIF(ปันส่วน!$A$5:$A$16,D1479,ปันส่วน!$F$5:$F$16),0)</f>
        <v>865.33</v>
      </c>
      <c r="G1479" s="109">
        <f>SUMIFS(ปันส่วน2!$C$3:$C$20,ปันส่วน2!$A$3:$A$20,D1479,ปันส่วน2!$B$3:$B$20,E1479)</f>
        <v>1960.933</v>
      </c>
      <c r="H1479" s="109">
        <f t="shared" si="23"/>
        <v>2826.2629999999999</v>
      </c>
    </row>
    <row r="1480" spans="1:8">
      <c r="A1480" s="69">
        <v>1477</v>
      </c>
      <c r="B1480" s="82" t="str">
        <f>IF('4 ป้อนข้อมูล'!B1480&lt;&gt;"",'4 ป้อนข้อมูล'!B1480," ")</f>
        <v>โรงเรียนวัดปัณณาราม</v>
      </c>
      <c r="C1480" s="81" t="str">
        <f>IF('4 ป้อนข้อมูล'!C1480&lt;&gt;"",'4 ป้อนข้อมูล'!C1480," ")</f>
        <v>นางสุนีย์  ชูเรือง</v>
      </c>
      <c r="D1480" s="69">
        <f>IF('4 ป้อนข้อมูล'!D1480&lt;&gt;"",'4 ป้อนข้อมูล'!D1480," ")</f>
        <v>2</v>
      </c>
      <c r="E1480" s="71">
        <f>IF('4 ป้อนข้อมูล'!E1480&lt;'3 ค่าคะแนน'!$B$9,0,IF('4 ป้อนข้อมูล'!E1480&lt;'3 ค่าคะแนน'!$B$8,'3 ค่าคะแนน'!$E$9,IF('4 ป้อนข้อมูล'!E1480&lt;'3 ค่าคะแนน'!$B$7,'3 ค่าคะแนน'!$E$8,IF('4 ป้อนข้อมูล'!E1480&lt;'3 ค่าคะแนน'!$B$6,'3 ค่าคะแนน'!$E$7,IF('4 ป้อนข้อมูล'!E1480&lt;'3 ค่าคะแนน'!$B$5,'3 ค่าคะแนน'!$E$6,IF('4 ป้อนข้อมูล'!E1480&lt;'3 ค่าคะแนน'!$B$4,'3 ค่าคะแนน'!$E$5,'3 ค่าคะแนน'!$E$4))))))</f>
        <v>98.75</v>
      </c>
      <c r="F1480" s="109">
        <f>IF('4 ป้อนข้อมูล'!E1480&gt;=70,SUMIF(ปันส่วน!$A$5:$A$16,D1480,ปันส่วน!$F$5:$F$16),0)</f>
        <v>865.33</v>
      </c>
      <c r="G1480" s="109">
        <f>SUMIFS(ปันส่วน2!$C$3:$C$20,ปันส่วน2!$A$3:$A$20,D1480,ปันส่วน2!$B$3:$B$20,E1480)</f>
        <v>1936.421</v>
      </c>
      <c r="H1480" s="109">
        <f t="shared" si="23"/>
        <v>2801.7510000000002</v>
      </c>
    </row>
    <row r="1481" spans="1:8">
      <c r="A1481" s="69">
        <v>1478</v>
      </c>
      <c r="B1481" s="82" t="str">
        <f>IF('4 ป้อนข้อมูล'!B1481&lt;&gt;"",'4 ป้อนข้อมูล'!B1481," ")</f>
        <v>โรงเรียนวัดปัณณาราม</v>
      </c>
      <c r="C1481" s="81" t="str">
        <f>IF('4 ป้อนข้อมูล'!C1481&lt;&gt;"",'4 ป้อนข้อมูล'!C1481," ")</f>
        <v>นางวัชนี  นาคเรือง</v>
      </c>
      <c r="D1481" s="69">
        <f>IF('4 ป้อนข้อมูล'!D1481&lt;&gt;"",'4 ป้อนข้อมูล'!D1481," ")</f>
        <v>2</v>
      </c>
      <c r="E1481" s="71">
        <f>IF('4 ป้อนข้อมูล'!E1481&lt;'3 ค่าคะแนน'!$B$9,0,IF('4 ป้อนข้อมูล'!E1481&lt;'3 ค่าคะแนน'!$B$8,'3 ค่าคะแนน'!$E$9,IF('4 ป้อนข้อมูล'!E1481&lt;'3 ค่าคะแนน'!$B$7,'3 ค่าคะแนน'!$E$8,IF('4 ป้อนข้อมูล'!E1481&lt;'3 ค่าคะแนน'!$B$6,'3 ค่าคะแนน'!$E$7,IF('4 ป้อนข้อมูล'!E1481&lt;'3 ค่าคะแนน'!$B$5,'3 ค่าคะแนน'!$E$6,IF('4 ป้อนข้อมูล'!E1481&lt;'3 ค่าคะแนน'!$B$4,'3 ค่าคะแนน'!$E$5,'3 ค่าคะแนน'!$E$4))))))</f>
        <v>98.75</v>
      </c>
      <c r="F1481" s="109">
        <f>IF('4 ป้อนข้อมูล'!E1481&gt;=70,SUMIF(ปันส่วน!$A$5:$A$16,D1481,ปันส่วน!$F$5:$F$16),0)</f>
        <v>865.33</v>
      </c>
      <c r="G1481" s="109">
        <f>SUMIFS(ปันส่วน2!$C$3:$C$20,ปันส่วน2!$A$3:$A$20,D1481,ปันส่วน2!$B$3:$B$20,E1481)</f>
        <v>1936.421</v>
      </c>
      <c r="H1481" s="109">
        <f t="shared" si="23"/>
        <v>2801.7510000000002</v>
      </c>
    </row>
    <row r="1482" spans="1:8">
      <c r="A1482" s="69">
        <v>1479</v>
      </c>
      <c r="B1482" s="82" t="str">
        <f>IF('4 ป้อนข้อมูล'!B1482&lt;&gt;"",'4 ป้อนข้อมูล'!B1482," ")</f>
        <v>โรงเรียนวัดปัณณาราม</v>
      </c>
      <c r="C1482" s="81" t="str">
        <f>IF('4 ป้อนข้อมูล'!C1482&lt;&gt;"",'4 ป้อนข้อมูล'!C1482," ")</f>
        <v>นางสุพร  สุวัฒกุล</v>
      </c>
      <c r="D1482" s="69">
        <f>IF('4 ป้อนข้อมูล'!D1482&lt;&gt;"",'4 ป้อนข้อมูล'!D1482," ")</f>
        <v>2</v>
      </c>
      <c r="E1482" s="71">
        <f>IF('4 ป้อนข้อมูล'!E1482&lt;'3 ค่าคะแนน'!$B$9,0,IF('4 ป้อนข้อมูล'!E1482&lt;'3 ค่าคะแนน'!$B$8,'3 ค่าคะแนน'!$E$9,IF('4 ป้อนข้อมูล'!E1482&lt;'3 ค่าคะแนน'!$B$7,'3 ค่าคะแนน'!$E$8,IF('4 ป้อนข้อมูล'!E1482&lt;'3 ค่าคะแนน'!$B$6,'3 ค่าคะแนน'!$E$7,IF('4 ป้อนข้อมูล'!E1482&lt;'3 ค่าคะแนน'!$B$5,'3 ค่าคะแนน'!$E$6,IF('4 ป้อนข้อมูล'!E1482&lt;'3 ค่าคะแนน'!$B$4,'3 ค่าคะแนน'!$E$5,'3 ค่าคะแนน'!$E$4))))))</f>
        <v>98.75</v>
      </c>
      <c r="F1482" s="109">
        <f>IF('4 ป้อนข้อมูล'!E1482&gt;=70,SUMIF(ปันส่วน!$A$5:$A$16,D1482,ปันส่วน!$F$5:$F$16),0)</f>
        <v>865.33</v>
      </c>
      <c r="G1482" s="109">
        <f>SUMIFS(ปันส่วน2!$C$3:$C$20,ปันส่วน2!$A$3:$A$20,D1482,ปันส่วน2!$B$3:$B$20,E1482)</f>
        <v>1936.421</v>
      </c>
      <c r="H1482" s="109">
        <f t="shared" si="23"/>
        <v>2801.7510000000002</v>
      </c>
    </row>
    <row r="1483" spans="1:8">
      <c r="A1483" s="69">
        <v>1480</v>
      </c>
      <c r="B1483" s="82" t="str">
        <f>IF('4 ป้อนข้อมูล'!B1483&lt;&gt;"",'4 ป้อนข้อมูล'!B1483," ")</f>
        <v>โรงเรียนวัดปัณณาราม</v>
      </c>
      <c r="C1483" s="81" t="str">
        <f>IF('4 ป้อนข้อมูล'!C1483&lt;&gt;"",'4 ป้อนข้อมูล'!C1483," ")</f>
        <v>นายเหิม  คงขำ</v>
      </c>
      <c r="D1483" s="69">
        <f>IF('4 ป้อนข้อมูล'!D1483&lt;&gt;"",'4 ป้อนข้อมูล'!D1483," ")</f>
        <v>2</v>
      </c>
      <c r="E1483" s="71">
        <f>IF('4 ป้อนข้อมูล'!E1483&lt;'3 ค่าคะแนน'!$B$9,0,IF('4 ป้อนข้อมูล'!E1483&lt;'3 ค่าคะแนน'!$B$8,'3 ค่าคะแนน'!$E$9,IF('4 ป้อนข้อมูล'!E1483&lt;'3 ค่าคะแนน'!$B$7,'3 ค่าคะแนน'!$E$8,IF('4 ป้อนข้อมูล'!E1483&lt;'3 ค่าคะแนน'!$B$6,'3 ค่าคะแนน'!$E$7,IF('4 ป้อนข้อมูล'!E1483&lt;'3 ค่าคะแนน'!$B$5,'3 ค่าคะแนน'!$E$6,IF('4 ป้อนข้อมูล'!E1483&lt;'3 ค่าคะแนน'!$B$4,'3 ค่าคะแนน'!$E$5,'3 ค่าคะแนน'!$E$4))))))</f>
        <v>98.75</v>
      </c>
      <c r="F1483" s="109">
        <f>IF('4 ป้อนข้อมูล'!E1483&gt;=70,SUMIF(ปันส่วน!$A$5:$A$16,D1483,ปันส่วน!$F$5:$F$16),0)</f>
        <v>865.33</v>
      </c>
      <c r="G1483" s="109">
        <f>SUMIFS(ปันส่วน2!$C$3:$C$20,ปันส่วน2!$A$3:$A$20,D1483,ปันส่วน2!$B$3:$B$20,E1483)</f>
        <v>1936.421</v>
      </c>
      <c r="H1483" s="109">
        <f t="shared" si="23"/>
        <v>2801.7510000000002</v>
      </c>
    </row>
    <row r="1484" spans="1:8">
      <c r="A1484" s="69">
        <v>1481</v>
      </c>
      <c r="B1484" s="82" t="str">
        <f>IF('4 ป้อนข้อมูล'!B1484&lt;&gt;"",'4 ป้อนข้อมูล'!B1484," ")</f>
        <v>โรงเรียนวัดปัณณาราม</v>
      </c>
      <c r="C1484" s="81" t="str">
        <f>IF('4 ป้อนข้อมูล'!C1484&lt;&gt;"",'4 ป้อนข้อมูล'!C1484," ")</f>
        <v>นางศิริวรรณ  คชวงศ์</v>
      </c>
      <c r="D1484" s="69">
        <f>IF('4 ป้อนข้อมูล'!D1484&lt;&gt;"",'4 ป้อนข้อมูล'!D1484," ")</f>
        <v>2</v>
      </c>
      <c r="E1484" s="71">
        <f>IF('4 ป้อนข้อมูล'!E1484&lt;'3 ค่าคะแนน'!$B$9,0,IF('4 ป้อนข้อมูล'!E1484&lt;'3 ค่าคะแนน'!$B$8,'3 ค่าคะแนน'!$E$9,IF('4 ป้อนข้อมูล'!E1484&lt;'3 ค่าคะแนน'!$B$7,'3 ค่าคะแนน'!$E$8,IF('4 ป้อนข้อมูล'!E1484&lt;'3 ค่าคะแนน'!$B$6,'3 ค่าคะแนน'!$E$7,IF('4 ป้อนข้อมูล'!E1484&lt;'3 ค่าคะแนน'!$B$5,'3 ค่าคะแนน'!$E$6,IF('4 ป้อนข้อมูล'!E1484&lt;'3 ค่าคะแนน'!$B$4,'3 ค่าคะแนน'!$E$5,'3 ค่าคะแนน'!$E$4))))))</f>
        <v>98.75</v>
      </c>
      <c r="F1484" s="109">
        <f>IF('4 ป้อนข้อมูล'!E1484&gt;=70,SUMIF(ปันส่วน!$A$5:$A$16,D1484,ปันส่วน!$F$5:$F$16),0)</f>
        <v>865.33</v>
      </c>
      <c r="G1484" s="109">
        <f>SUMIFS(ปันส่วน2!$C$3:$C$20,ปันส่วน2!$A$3:$A$20,D1484,ปันส่วน2!$B$3:$B$20,E1484)</f>
        <v>1936.421</v>
      </c>
      <c r="H1484" s="109">
        <f t="shared" si="23"/>
        <v>2801.7510000000002</v>
      </c>
    </row>
    <row r="1485" spans="1:8">
      <c r="A1485" s="69">
        <v>1482</v>
      </c>
      <c r="B1485" s="82" t="str">
        <f>IF('4 ป้อนข้อมูล'!B1485&lt;&gt;"",'4 ป้อนข้อมูล'!B1485," ")</f>
        <v>โรงเรียนวัดสังฆวราราม</v>
      </c>
      <c r="C1485" s="81" t="str">
        <f>IF('4 ป้อนข้อมูล'!C1485&lt;&gt;"",'4 ป้อนข้อมูล'!C1485," ")</f>
        <v>นายทนงศักดิ์  ปรเมษฐานุวัฒน์</v>
      </c>
      <c r="D1485" s="69">
        <f>IF('4 ป้อนข้อมูล'!D1485&lt;&gt;"",'4 ป้อนข้อมูล'!D1485," ")</f>
        <v>1</v>
      </c>
      <c r="E1485" s="71">
        <f>IF('4 ป้อนข้อมูล'!E1485&lt;'3 ค่าคะแนน'!$B$9,0,IF('4 ป้อนข้อมูล'!E1485&lt;'3 ค่าคะแนน'!$B$8,'3 ค่าคะแนน'!$E$9,IF('4 ป้อนข้อมูล'!E1485&lt;'3 ค่าคะแนน'!$B$7,'3 ค่าคะแนน'!$E$8,IF('4 ป้อนข้อมูล'!E1485&lt;'3 ค่าคะแนน'!$B$6,'3 ค่าคะแนน'!$E$7,IF('4 ป้อนข้อมูล'!E1485&lt;'3 ค่าคะแนน'!$B$5,'3 ค่าคะแนน'!$E$6,IF('4 ป้อนข้อมูล'!E1485&lt;'3 ค่าคะแนน'!$B$4,'3 ค่าคะแนน'!$E$5,'3 ค่าคะแนน'!$E$4))))))</f>
        <v>98.75</v>
      </c>
      <c r="F1485" s="109">
        <f>IF('4 ป้อนข้อมูล'!E1485&gt;=70,SUMIF(ปันส่วน!$A$5:$A$16,D1485,ปันส่วน!$F$5:$F$16),0)</f>
        <v>690.67</v>
      </c>
      <c r="G1485" s="109">
        <f>SUMIFS(ปันส่วน2!$C$3:$C$20,ปันส่วน2!$A$3:$A$20,D1485,ปันส่วน2!$B$3:$B$20,E1485)</f>
        <v>1646.749</v>
      </c>
      <c r="H1485" s="109">
        <f t="shared" si="23"/>
        <v>2337.4189999999999</v>
      </c>
    </row>
    <row r="1486" spans="1:8">
      <c r="A1486" s="69">
        <v>1483</v>
      </c>
      <c r="B1486" s="82" t="str">
        <f>IF('4 ป้อนข้อมูล'!B1486&lt;&gt;"",'4 ป้อนข้อมูล'!B1486," ")</f>
        <v>โรงเรียนวัดสังฆวราราม</v>
      </c>
      <c r="C1486" s="81" t="str">
        <f>IF('4 ป้อนข้อมูล'!C1486&lt;&gt;"",'4 ป้อนข้อมูล'!C1486," ")</f>
        <v>นางจรินทร์  สมัครพงค์</v>
      </c>
      <c r="D1486" s="69">
        <f>IF('4 ป้อนข้อมูล'!D1486&lt;&gt;"",'4 ป้อนข้อมูล'!D1486," ")</f>
        <v>2</v>
      </c>
      <c r="E1486" s="71">
        <f>IF('4 ป้อนข้อมูล'!E1486&lt;'3 ค่าคะแนน'!$B$9,0,IF('4 ป้อนข้อมูล'!E1486&lt;'3 ค่าคะแนน'!$B$8,'3 ค่าคะแนน'!$E$9,IF('4 ป้อนข้อมูล'!E1486&lt;'3 ค่าคะแนน'!$B$7,'3 ค่าคะแนน'!$E$8,IF('4 ป้อนข้อมูล'!E1486&lt;'3 ค่าคะแนน'!$B$6,'3 ค่าคะแนน'!$E$7,IF('4 ป้อนข้อมูล'!E1486&lt;'3 ค่าคะแนน'!$B$5,'3 ค่าคะแนน'!$E$6,IF('4 ป้อนข้อมูล'!E1486&lt;'3 ค่าคะแนน'!$B$4,'3 ค่าคะแนน'!$E$5,'3 ค่าคะแนน'!$E$4))))))</f>
        <v>98.75</v>
      </c>
      <c r="F1486" s="109">
        <f>IF('4 ป้อนข้อมูล'!E1486&gt;=70,SUMIF(ปันส่วน!$A$5:$A$16,D1486,ปันส่วน!$F$5:$F$16),0)</f>
        <v>865.33</v>
      </c>
      <c r="G1486" s="109">
        <f>SUMIFS(ปันส่วน2!$C$3:$C$20,ปันส่วน2!$A$3:$A$20,D1486,ปันส่วน2!$B$3:$B$20,E1486)</f>
        <v>1936.421</v>
      </c>
      <c r="H1486" s="109">
        <f t="shared" si="23"/>
        <v>2801.7510000000002</v>
      </c>
    </row>
    <row r="1487" spans="1:8">
      <c r="A1487" s="69">
        <v>1484</v>
      </c>
      <c r="B1487" s="82" t="str">
        <f>IF('4 ป้อนข้อมูล'!B1487&lt;&gt;"",'4 ป้อนข้อมูล'!B1487," ")</f>
        <v>โรงเรียนวัดสังฆวราราม</v>
      </c>
      <c r="C1487" s="81" t="str">
        <f>IF('4 ป้อนข้อมูล'!C1487&lt;&gt;"",'4 ป้อนข้อมูล'!C1487," ")</f>
        <v>นางกัลยา  ณ พัทลุง</v>
      </c>
      <c r="D1487" s="69">
        <f>IF('4 ป้อนข้อมูล'!D1487&lt;&gt;"",'4 ป้อนข้อมูล'!D1487," ")</f>
        <v>2</v>
      </c>
      <c r="E1487" s="71">
        <f>IF('4 ป้อนข้อมูล'!E1487&lt;'3 ค่าคะแนน'!$B$9,0,IF('4 ป้อนข้อมูล'!E1487&lt;'3 ค่าคะแนน'!$B$8,'3 ค่าคะแนน'!$E$9,IF('4 ป้อนข้อมูล'!E1487&lt;'3 ค่าคะแนน'!$B$7,'3 ค่าคะแนน'!$E$8,IF('4 ป้อนข้อมูล'!E1487&lt;'3 ค่าคะแนน'!$B$6,'3 ค่าคะแนน'!$E$7,IF('4 ป้อนข้อมูล'!E1487&lt;'3 ค่าคะแนน'!$B$5,'3 ค่าคะแนน'!$E$6,IF('4 ป้อนข้อมูล'!E1487&lt;'3 ค่าคะแนน'!$B$4,'3 ค่าคะแนน'!$E$5,'3 ค่าคะแนน'!$E$4))))))</f>
        <v>98.75</v>
      </c>
      <c r="F1487" s="109">
        <f>IF('4 ป้อนข้อมูล'!E1487&gt;=70,SUMIF(ปันส่วน!$A$5:$A$16,D1487,ปันส่วน!$F$5:$F$16),0)</f>
        <v>865.33</v>
      </c>
      <c r="G1487" s="109">
        <f>SUMIFS(ปันส่วน2!$C$3:$C$20,ปันส่วน2!$A$3:$A$20,D1487,ปันส่วน2!$B$3:$B$20,E1487)</f>
        <v>1936.421</v>
      </c>
      <c r="H1487" s="109">
        <f t="shared" si="23"/>
        <v>2801.7510000000002</v>
      </c>
    </row>
    <row r="1488" spans="1:8">
      <c r="A1488" s="69">
        <v>1485</v>
      </c>
      <c r="B1488" s="82" t="str">
        <f>IF('4 ป้อนข้อมูล'!B1488&lt;&gt;"",'4 ป้อนข้อมูล'!B1488," ")</f>
        <v>โรงเรียนวัดสังฆวราราม</v>
      </c>
      <c r="C1488" s="81" t="str">
        <f>IF('4 ป้อนข้อมูล'!C1488&lt;&gt;"",'4 ป้อนข้อมูล'!C1488," ")</f>
        <v>นางพรรณี  จันทรโชติ</v>
      </c>
      <c r="D1488" s="69">
        <f>IF('4 ป้อนข้อมูล'!D1488&lt;&gt;"",'4 ป้อนข้อมูล'!D1488," ")</f>
        <v>2</v>
      </c>
      <c r="E1488" s="71">
        <f>IF('4 ป้อนข้อมูล'!E1488&lt;'3 ค่าคะแนน'!$B$9,0,IF('4 ป้อนข้อมูล'!E1488&lt;'3 ค่าคะแนน'!$B$8,'3 ค่าคะแนน'!$E$9,IF('4 ป้อนข้อมูล'!E1488&lt;'3 ค่าคะแนน'!$B$7,'3 ค่าคะแนน'!$E$8,IF('4 ป้อนข้อมูล'!E1488&lt;'3 ค่าคะแนน'!$B$6,'3 ค่าคะแนน'!$E$7,IF('4 ป้อนข้อมูล'!E1488&lt;'3 ค่าคะแนน'!$B$5,'3 ค่าคะแนน'!$E$6,IF('4 ป้อนข้อมูล'!E1488&lt;'3 ค่าคะแนน'!$B$4,'3 ค่าคะแนน'!$E$5,'3 ค่าคะแนน'!$E$4))))))</f>
        <v>98.75</v>
      </c>
      <c r="F1488" s="109">
        <f>IF('4 ป้อนข้อมูล'!E1488&gt;=70,SUMIF(ปันส่วน!$A$5:$A$16,D1488,ปันส่วน!$F$5:$F$16),0)</f>
        <v>865.33</v>
      </c>
      <c r="G1488" s="109">
        <f>SUMIFS(ปันส่วน2!$C$3:$C$20,ปันส่วน2!$A$3:$A$20,D1488,ปันส่วน2!$B$3:$B$20,E1488)</f>
        <v>1936.421</v>
      </c>
      <c r="H1488" s="109">
        <f t="shared" si="23"/>
        <v>2801.7510000000002</v>
      </c>
    </row>
    <row r="1489" spans="1:8">
      <c r="A1489" s="69">
        <v>1486</v>
      </c>
      <c r="B1489" s="82" t="str">
        <f>IF('4 ป้อนข้อมูล'!B1489&lt;&gt;"",'4 ป้อนข้อมูล'!B1489," ")</f>
        <v>โรงเรียนวัดสังฆวราราม</v>
      </c>
      <c r="C1489" s="81" t="str">
        <f>IF('4 ป้อนข้อมูล'!C1489&lt;&gt;"",'4 ป้อนข้อมูล'!C1489," ")</f>
        <v>นายทวี  หนูเทพ</v>
      </c>
      <c r="D1489" s="69">
        <f>IF('4 ป้อนข้อมูล'!D1489&lt;&gt;"",'4 ป้อนข้อมูล'!D1489," ")</f>
        <v>2</v>
      </c>
      <c r="E1489" s="71">
        <f>IF('4 ป้อนข้อมูล'!E1489&lt;'3 ค่าคะแนน'!$B$9,0,IF('4 ป้อนข้อมูล'!E1489&lt;'3 ค่าคะแนน'!$B$8,'3 ค่าคะแนน'!$E$9,IF('4 ป้อนข้อมูล'!E1489&lt;'3 ค่าคะแนน'!$B$7,'3 ค่าคะแนน'!$E$8,IF('4 ป้อนข้อมูล'!E1489&lt;'3 ค่าคะแนน'!$B$6,'3 ค่าคะแนน'!$E$7,IF('4 ป้อนข้อมูล'!E1489&lt;'3 ค่าคะแนน'!$B$5,'3 ค่าคะแนน'!$E$6,IF('4 ป้อนข้อมูล'!E1489&lt;'3 ค่าคะแนน'!$B$4,'3 ค่าคะแนน'!$E$5,'3 ค่าคะแนน'!$E$4))))))</f>
        <v>98.75</v>
      </c>
      <c r="F1489" s="109">
        <f>IF('4 ป้อนข้อมูล'!E1489&gt;=70,SUMIF(ปันส่วน!$A$5:$A$16,D1489,ปันส่วน!$F$5:$F$16),0)</f>
        <v>865.33</v>
      </c>
      <c r="G1489" s="109">
        <f>SUMIFS(ปันส่วน2!$C$3:$C$20,ปันส่วน2!$A$3:$A$20,D1489,ปันส่วน2!$B$3:$B$20,E1489)</f>
        <v>1936.421</v>
      </c>
      <c r="H1489" s="109">
        <f t="shared" si="23"/>
        <v>2801.7510000000002</v>
      </c>
    </row>
    <row r="1490" spans="1:8">
      <c r="A1490" s="69">
        <v>1487</v>
      </c>
      <c r="B1490" s="82" t="str">
        <f>IF('4 ป้อนข้อมูล'!B1490&lt;&gt;"",'4 ป้อนข้อมูล'!B1490," ")</f>
        <v>โรงเรียนวัดสังฆวราราม</v>
      </c>
      <c r="C1490" s="81" t="str">
        <f>IF('4 ป้อนข้อมูล'!C1490&lt;&gt;"",'4 ป้อนข้อมูล'!C1490," ")</f>
        <v>นายจรูญ  ศรียา</v>
      </c>
      <c r="D1490" s="69">
        <f>IF('4 ป้อนข้อมูล'!D1490&lt;&gt;"",'4 ป้อนข้อมูล'!D1490," ")</f>
        <v>2</v>
      </c>
      <c r="E1490" s="71">
        <f>IF('4 ป้อนข้อมูล'!E1490&lt;'3 ค่าคะแนน'!$B$9,0,IF('4 ป้อนข้อมูล'!E1490&lt;'3 ค่าคะแนน'!$B$8,'3 ค่าคะแนน'!$E$9,IF('4 ป้อนข้อมูล'!E1490&lt;'3 ค่าคะแนน'!$B$7,'3 ค่าคะแนน'!$E$8,IF('4 ป้อนข้อมูล'!E1490&lt;'3 ค่าคะแนน'!$B$6,'3 ค่าคะแนน'!$E$7,IF('4 ป้อนข้อมูล'!E1490&lt;'3 ค่าคะแนน'!$B$5,'3 ค่าคะแนน'!$E$6,IF('4 ป้อนข้อมูล'!E1490&lt;'3 ค่าคะแนน'!$B$4,'3 ค่าคะแนน'!$E$5,'3 ค่าคะแนน'!$E$4))))))</f>
        <v>100</v>
      </c>
      <c r="F1490" s="109">
        <f>IF('4 ป้อนข้อมูล'!E1490&gt;=70,SUMIF(ปันส่วน!$A$5:$A$16,D1490,ปันส่วน!$F$5:$F$16),0)</f>
        <v>865.33</v>
      </c>
      <c r="G1490" s="109">
        <f>SUMIFS(ปันส่วน2!$C$3:$C$20,ปันส่วน2!$A$3:$A$20,D1490,ปันส่วน2!$B$3:$B$20,E1490)</f>
        <v>1960.933</v>
      </c>
      <c r="H1490" s="109">
        <f t="shared" si="23"/>
        <v>2826.2629999999999</v>
      </c>
    </row>
    <row r="1491" spans="1:8">
      <c r="A1491" s="69">
        <v>1488</v>
      </c>
      <c r="B1491" s="82" t="str">
        <f>IF('4 ป้อนข้อมูล'!B1491&lt;&gt;"",'4 ป้อนข้อมูล'!B1491," ")</f>
        <v>โรงเรียนวัดลอน</v>
      </c>
      <c r="C1491" s="81" t="str">
        <f>IF('4 ป้อนข้อมูล'!C1491&lt;&gt;"",'4 ป้อนข้อมูล'!C1491," ")</f>
        <v>นายสุคนธ์  สุวรรณมณี</v>
      </c>
      <c r="D1491" s="69">
        <f>IF('4 ป้อนข้อมูล'!D1491&lt;&gt;"",'4 ป้อนข้อมูล'!D1491," ")</f>
        <v>1</v>
      </c>
      <c r="E1491" s="71">
        <f>IF('4 ป้อนข้อมูล'!E1491&lt;'3 ค่าคะแนน'!$B$9,0,IF('4 ป้อนข้อมูล'!E1491&lt;'3 ค่าคะแนน'!$B$8,'3 ค่าคะแนน'!$E$9,IF('4 ป้อนข้อมูล'!E1491&lt;'3 ค่าคะแนน'!$B$7,'3 ค่าคะแนน'!$E$8,IF('4 ป้อนข้อมูล'!E1491&lt;'3 ค่าคะแนน'!$B$6,'3 ค่าคะแนน'!$E$7,IF('4 ป้อนข้อมูล'!E1491&lt;'3 ค่าคะแนน'!$B$5,'3 ค่าคะแนน'!$E$6,IF('4 ป้อนข้อมูล'!E1491&lt;'3 ค่าคะแนน'!$B$4,'3 ค่าคะแนน'!$E$5,'3 ค่าคะแนน'!$E$4))))))</f>
        <v>100</v>
      </c>
      <c r="F1491" s="109">
        <f>IF('4 ป้อนข้อมูล'!E1491&gt;=70,SUMIF(ปันส่วน!$A$5:$A$16,D1491,ปันส่วน!$F$5:$F$16),0)</f>
        <v>690.67</v>
      </c>
      <c r="G1491" s="109">
        <f>SUMIFS(ปันส่วน2!$C$3:$C$20,ปันส่วน2!$A$3:$A$20,D1491,ปันส่วน2!$B$3:$B$20,E1491)</f>
        <v>1667.5940000000001</v>
      </c>
      <c r="H1491" s="109">
        <f t="shared" si="23"/>
        <v>2358.2640000000001</v>
      </c>
    </row>
    <row r="1492" spans="1:8">
      <c r="A1492" s="69">
        <v>1489</v>
      </c>
      <c r="B1492" s="82" t="str">
        <f>IF('4 ป้อนข้อมูล'!B1492&lt;&gt;"",'4 ป้อนข้อมูล'!B1492," ")</f>
        <v>โรงเรียนวัดลอน</v>
      </c>
      <c r="C1492" s="81" t="str">
        <f>IF('4 ป้อนข้อมูล'!C1492&lt;&gt;"",'4 ป้อนข้อมูล'!C1492," ")</f>
        <v>นายสมพร  ชูกาล</v>
      </c>
      <c r="D1492" s="69">
        <f>IF('4 ป้อนข้อมูล'!D1492&lt;&gt;"",'4 ป้อนข้อมูล'!D1492," ")</f>
        <v>2</v>
      </c>
      <c r="E1492" s="71">
        <f>IF('4 ป้อนข้อมูล'!E1492&lt;'3 ค่าคะแนน'!$B$9,0,IF('4 ป้อนข้อมูล'!E1492&lt;'3 ค่าคะแนน'!$B$8,'3 ค่าคะแนน'!$E$9,IF('4 ป้อนข้อมูล'!E1492&lt;'3 ค่าคะแนน'!$B$7,'3 ค่าคะแนน'!$E$8,IF('4 ป้อนข้อมูล'!E1492&lt;'3 ค่าคะแนน'!$B$6,'3 ค่าคะแนน'!$E$7,IF('4 ป้อนข้อมูล'!E1492&lt;'3 ค่าคะแนน'!$B$5,'3 ค่าคะแนน'!$E$6,IF('4 ป้อนข้อมูล'!E1492&lt;'3 ค่าคะแนน'!$B$4,'3 ค่าคะแนน'!$E$5,'3 ค่าคะแนน'!$E$4))))))</f>
        <v>100</v>
      </c>
      <c r="F1492" s="109">
        <f>IF('4 ป้อนข้อมูล'!E1492&gt;=70,SUMIF(ปันส่วน!$A$5:$A$16,D1492,ปันส่วน!$F$5:$F$16),0)</f>
        <v>865.33</v>
      </c>
      <c r="G1492" s="109">
        <f>SUMIFS(ปันส่วน2!$C$3:$C$20,ปันส่วน2!$A$3:$A$20,D1492,ปันส่วน2!$B$3:$B$20,E1492)</f>
        <v>1960.933</v>
      </c>
      <c r="H1492" s="109">
        <f t="shared" si="23"/>
        <v>2826.2629999999999</v>
      </c>
    </row>
    <row r="1493" spans="1:8">
      <c r="A1493" s="69">
        <v>1490</v>
      </c>
      <c r="B1493" s="82" t="str">
        <f>IF('4 ป้อนข้อมูล'!B1493&lt;&gt;"",'4 ป้อนข้อมูล'!B1493," ")</f>
        <v>โรงเรียนวัดลอน</v>
      </c>
      <c r="C1493" s="81" t="str">
        <f>IF('4 ป้อนข้อมูล'!C1493&lt;&gt;"",'4 ป้อนข้อมูล'!C1493," ")</f>
        <v>นายอำนวย  พรหมเหมือน</v>
      </c>
      <c r="D1493" s="69">
        <f>IF('4 ป้อนข้อมูล'!D1493&lt;&gt;"",'4 ป้อนข้อมูล'!D1493," ")</f>
        <v>2</v>
      </c>
      <c r="E1493" s="71">
        <f>IF('4 ป้อนข้อมูล'!E1493&lt;'3 ค่าคะแนน'!$B$9,0,IF('4 ป้อนข้อมูล'!E1493&lt;'3 ค่าคะแนน'!$B$8,'3 ค่าคะแนน'!$E$9,IF('4 ป้อนข้อมูล'!E1493&lt;'3 ค่าคะแนน'!$B$7,'3 ค่าคะแนน'!$E$8,IF('4 ป้อนข้อมูล'!E1493&lt;'3 ค่าคะแนน'!$B$6,'3 ค่าคะแนน'!$E$7,IF('4 ป้อนข้อมูล'!E1493&lt;'3 ค่าคะแนน'!$B$5,'3 ค่าคะแนน'!$E$6,IF('4 ป้อนข้อมูล'!E1493&lt;'3 ค่าคะแนน'!$B$4,'3 ค่าคะแนน'!$E$5,'3 ค่าคะแนน'!$E$4))))))</f>
        <v>98.75</v>
      </c>
      <c r="F1493" s="109">
        <f>IF('4 ป้อนข้อมูล'!E1493&gt;=70,SUMIF(ปันส่วน!$A$5:$A$16,D1493,ปันส่วน!$F$5:$F$16),0)</f>
        <v>865.33</v>
      </c>
      <c r="G1493" s="109">
        <f>SUMIFS(ปันส่วน2!$C$3:$C$20,ปันส่วน2!$A$3:$A$20,D1493,ปันส่วน2!$B$3:$B$20,E1493)</f>
        <v>1936.421</v>
      </c>
      <c r="H1493" s="109">
        <f t="shared" si="23"/>
        <v>2801.7510000000002</v>
      </c>
    </row>
    <row r="1494" spans="1:8">
      <c r="A1494" s="69">
        <v>1491</v>
      </c>
      <c r="B1494" s="82" t="str">
        <f>IF('4 ป้อนข้อมูล'!B1494&lt;&gt;"",'4 ป้อนข้อมูล'!B1494," ")</f>
        <v>โรงเรียนวัดลอน</v>
      </c>
      <c r="C1494" s="81" t="str">
        <f>IF('4 ป้อนข้อมูล'!C1494&lt;&gt;"",'4 ป้อนข้อมูล'!C1494," ")</f>
        <v>นายมนูญ  สุวรรณรัตน์</v>
      </c>
      <c r="D1494" s="69">
        <f>IF('4 ป้อนข้อมูล'!D1494&lt;&gt;"",'4 ป้อนข้อมูล'!D1494," ")</f>
        <v>2</v>
      </c>
      <c r="E1494" s="71">
        <f>IF('4 ป้อนข้อมูล'!E1494&lt;'3 ค่าคะแนน'!$B$9,0,IF('4 ป้อนข้อมูล'!E1494&lt;'3 ค่าคะแนน'!$B$8,'3 ค่าคะแนน'!$E$9,IF('4 ป้อนข้อมูล'!E1494&lt;'3 ค่าคะแนน'!$B$7,'3 ค่าคะแนน'!$E$8,IF('4 ป้อนข้อมูล'!E1494&lt;'3 ค่าคะแนน'!$B$6,'3 ค่าคะแนน'!$E$7,IF('4 ป้อนข้อมูล'!E1494&lt;'3 ค่าคะแนน'!$B$5,'3 ค่าคะแนน'!$E$6,IF('4 ป้อนข้อมูล'!E1494&lt;'3 ค่าคะแนน'!$B$4,'3 ค่าคะแนน'!$E$5,'3 ค่าคะแนน'!$E$4))))))</f>
        <v>98.75</v>
      </c>
      <c r="F1494" s="109">
        <f>IF('4 ป้อนข้อมูล'!E1494&gt;=70,SUMIF(ปันส่วน!$A$5:$A$16,D1494,ปันส่วน!$F$5:$F$16),0)</f>
        <v>865.33</v>
      </c>
      <c r="G1494" s="109">
        <f>SUMIFS(ปันส่วน2!$C$3:$C$20,ปันส่วน2!$A$3:$A$20,D1494,ปันส่วน2!$B$3:$B$20,E1494)</f>
        <v>1936.421</v>
      </c>
      <c r="H1494" s="109">
        <f t="shared" si="23"/>
        <v>2801.7510000000002</v>
      </c>
    </row>
    <row r="1495" spans="1:8">
      <c r="A1495" s="69">
        <v>1492</v>
      </c>
      <c r="B1495" s="82" t="str">
        <f>IF('4 ป้อนข้อมูล'!B1495&lt;&gt;"",'4 ป้อนข้อมูล'!B1495," ")</f>
        <v>โรงเรียนวัดลอน</v>
      </c>
      <c r="C1495" s="81" t="str">
        <f>IF('4 ป้อนข้อมูล'!C1495&lt;&gt;"",'4 ป้อนข้อมูล'!C1495," ")</f>
        <v>นายสยาม  นิลเพชร</v>
      </c>
      <c r="D1495" s="69">
        <f>IF('4 ป้อนข้อมูล'!D1495&lt;&gt;"",'4 ป้อนข้อมูล'!D1495," ")</f>
        <v>2</v>
      </c>
      <c r="E1495" s="71">
        <f>IF('4 ป้อนข้อมูล'!E1495&lt;'3 ค่าคะแนน'!$B$9,0,IF('4 ป้อนข้อมูล'!E1495&lt;'3 ค่าคะแนน'!$B$8,'3 ค่าคะแนน'!$E$9,IF('4 ป้อนข้อมูล'!E1495&lt;'3 ค่าคะแนน'!$B$7,'3 ค่าคะแนน'!$E$8,IF('4 ป้อนข้อมูล'!E1495&lt;'3 ค่าคะแนน'!$B$6,'3 ค่าคะแนน'!$E$7,IF('4 ป้อนข้อมูล'!E1495&lt;'3 ค่าคะแนน'!$B$5,'3 ค่าคะแนน'!$E$6,IF('4 ป้อนข้อมูล'!E1495&lt;'3 ค่าคะแนน'!$B$4,'3 ค่าคะแนน'!$E$5,'3 ค่าคะแนน'!$E$4))))))</f>
        <v>98.75</v>
      </c>
      <c r="F1495" s="109">
        <f>IF('4 ป้อนข้อมูล'!E1495&gt;=70,SUMIF(ปันส่วน!$A$5:$A$16,D1495,ปันส่วน!$F$5:$F$16),0)</f>
        <v>865.33</v>
      </c>
      <c r="G1495" s="109">
        <f>SUMIFS(ปันส่วน2!$C$3:$C$20,ปันส่วน2!$A$3:$A$20,D1495,ปันส่วน2!$B$3:$B$20,E1495)</f>
        <v>1936.421</v>
      </c>
      <c r="H1495" s="109">
        <f t="shared" si="23"/>
        <v>2801.7510000000002</v>
      </c>
    </row>
    <row r="1496" spans="1:8">
      <c r="A1496" s="69">
        <v>1493</v>
      </c>
      <c r="B1496" s="82" t="str">
        <f>IF('4 ป้อนข้อมูล'!B1496&lt;&gt;"",'4 ป้อนข้อมูล'!B1496," ")</f>
        <v>โรงเรียนวัดลอน</v>
      </c>
      <c r="C1496" s="81" t="str">
        <f>IF('4 ป้อนข้อมูล'!C1496&lt;&gt;"",'4 ป้อนข้อมูล'!C1496," ")</f>
        <v>นางอารีย์  ขำแก้ว</v>
      </c>
      <c r="D1496" s="69">
        <f>IF('4 ป้อนข้อมูล'!D1496&lt;&gt;"",'4 ป้อนข้อมูล'!D1496," ")</f>
        <v>2</v>
      </c>
      <c r="E1496" s="71">
        <f>IF('4 ป้อนข้อมูล'!E1496&lt;'3 ค่าคะแนน'!$B$9,0,IF('4 ป้อนข้อมูล'!E1496&lt;'3 ค่าคะแนน'!$B$8,'3 ค่าคะแนน'!$E$9,IF('4 ป้อนข้อมูล'!E1496&lt;'3 ค่าคะแนน'!$B$7,'3 ค่าคะแนน'!$E$8,IF('4 ป้อนข้อมูล'!E1496&lt;'3 ค่าคะแนน'!$B$6,'3 ค่าคะแนน'!$E$7,IF('4 ป้อนข้อมูล'!E1496&lt;'3 ค่าคะแนน'!$B$5,'3 ค่าคะแนน'!$E$6,IF('4 ป้อนข้อมูล'!E1496&lt;'3 ค่าคะแนน'!$B$4,'3 ค่าคะแนน'!$E$5,'3 ค่าคะแนน'!$E$4))))))</f>
        <v>98.75</v>
      </c>
      <c r="F1496" s="109">
        <f>IF('4 ป้อนข้อมูล'!E1496&gt;=70,SUMIF(ปันส่วน!$A$5:$A$16,D1496,ปันส่วน!$F$5:$F$16),0)</f>
        <v>865.33</v>
      </c>
      <c r="G1496" s="109">
        <f>SUMIFS(ปันส่วน2!$C$3:$C$20,ปันส่วน2!$A$3:$A$20,D1496,ปันส่วน2!$B$3:$B$20,E1496)</f>
        <v>1936.421</v>
      </c>
      <c r="H1496" s="109">
        <f t="shared" si="23"/>
        <v>2801.7510000000002</v>
      </c>
    </row>
    <row r="1497" spans="1:8">
      <c r="A1497" s="69">
        <v>1494</v>
      </c>
      <c r="B1497" s="82" t="str">
        <f>IF('4 ป้อนข้อมูล'!B1497&lt;&gt;"",'4 ป้อนข้อมูล'!B1497," ")</f>
        <v>โรงเรียนวัดลอน</v>
      </c>
      <c r="C1497" s="81" t="str">
        <f>IF('4 ป้อนข้อมูล'!C1497&lt;&gt;"",'4 ป้อนข้อมูล'!C1497," ")</f>
        <v>นางพิยะดา  พูลศักดิ์</v>
      </c>
      <c r="D1497" s="69">
        <f>IF('4 ป้อนข้อมูล'!D1497&lt;&gt;"",'4 ป้อนข้อมูล'!D1497," ")</f>
        <v>2</v>
      </c>
      <c r="E1497" s="71">
        <f>IF('4 ป้อนข้อมูล'!E1497&lt;'3 ค่าคะแนน'!$B$9,0,IF('4 ป้อนข้อมูล'!E1497&lt;'3 ค่าคะแนน'!$B$8,'3 ค่าคะแนน'!$E$9,IF('4 ป้อนข้อมูล'!E1497&lt;'3 ค่าคะแนน'!$B$7,'3 ค่าคะแนน'!$E$8,IF('4 ป้อนข้อมูล'!E1497&lt;'3 ค่าคะแนน'!$B$6,'3 ค่าคะแนน'!$E$7,IF('4 ป้อนข้อมูล'!E1497&lt;'3 ค่าคะแนน'!$B$5,'3 ค่าคะแนน'!$E$6,IF('4 ป้อนข้อมูล'!E1497&lt;'3 ค่าคะแนน'!$B$4,'3 ค่าคะแนน'!$E$5,'3 ค่าคะแนน'!$E$4))))))</f>
        <v>98.75</v>
      </c>
      <c r="F1497" s="109">
        <f>IF('4 ป้อนข้อมูล'!E1497&gt;=70,SUMIF(ปันส่วน!$A$5:$A$16,D1497,ปันส่วน!$F$5:$F$16),0)</f>
        <v>865.33</v>
      </c>
      <c r="G1497" s="109">
        <f>SUMIFS(ปันส่วน2!$C$3:$C$20,ปันส่วน2!$A$3:$A$20,D1497,ปันส่วน2!$B$3:$B$20,E1497)</f>
        <v>1936.421</v>
      </c>
      <c r="H1497" s="109">
        <f t="shared" si="23"/>
        <v>2801.7510000000002</v>
      </c>
    </row>
    <row r="1498" spans="1:8">
      <c r="A1498" s="69">
        <v>1495</v>
      </c>
      <c r="B1498" s="82" t="str">
        <f>IF('4 ป้อนข้อมูล'!B1498&lt;&gt;"",'4 ป้อนข้อมูล'!B1498," ")</f>
        <v>โรงเรียนวัดลอน</v>
      </c>
      <c r="C1498" s="81" t="str">
        <f>IF('4 ป้อนข้อมูล'!C1498&lt;&gt;"",'4 ป้อนข้อมูล'!C1498," ")</f>
        <v>นายสิทธิกร  มากนวน</v>
      </c>
      <c r="D1498" s="69">
        <f>IF('4 ป้อนข้อมูล'!D1498&lt;&gt;"",'4 ป้อนข้อมูล'!D1498," ")</f>
        <v>2</v>
      </c>
      <c r="E1498" s="71">
        <f>IF('4 ป้อนข้อมูล'!E1498&lt;'3 ค่าคะแนน'!$B$9,0,IF('4 ป้อนข้อมูล'!E1498&lt;'3 ค่าคะแนน'!$B$8,'3 ค่าคะแนน'!$E$9,IF('4 ป้อนข้อมูล'!E1498&lt;'3 ค่าคะแนน'!$B$7,'3 ค่าคะแนน'!$E$8,IF('4 ป้อนข้อมูล'!E1498&lt;'3 ค่าคะแนน'!$B$6,'3 ค่าคะแนน'!$E$7,IF('4 ป้อนข้อมูล'!E1498&lt;'3 ค่าคะแนน'!$B$5,'3 ค่าคะแนน'!$E$6,IF('4 ป้อนข้อมูล'!E1498&lt;'3 ค่าคะแนน'!$B$4,'3 ค่าคะแนน'!$E$5,'3 ค่าคะแนน'!$E$4))))))</f>
        <v>98.75</v>
      </c>
      <c r="F1498" s="109">
        <f>IF('4 ป้อนข้อมูล'!E1498&gt;=70,SUMIF(ปันส่วน!$A$5:$A$16,D1498,ปันส่วน!$F$5:$F$16),0)</f>
        <v>865.33</v>
      </c>
      <c r="G1498" s="109">
        <f>SUMIFS(ปันส่วน2!$C$3:$C$20,ปันส่วน2!$A$3:$A$20,D1498,ปันส่วน2!$B$3:$B$20,E1498)</f>
        <v>1936.421</v>
      </c>
      <c r="H1498" s="109">
        <f t="shared" si="23"/>
        <v>2801.7510000000002</v>
      </c>
    </row>
    <row r="1499" spans="1:8">
      <c r="A1499" s="69">
        <v>1496</v>
      </c>
      <c r="B1499" s="82" t="str">
        <f>IF('4 ป้อนข้อมูล'!B1499&lt;&gt;"",'4 ป้อนข้อมูล'!B1499," ")</f>
        <v>โรงเรียนวัดลอน</v>
      </c>
      <c r="C1499" s="81" t="str">
        <f>IF('4 ป้อนข้อมูล'!C1499&lt;&gt;"",'4 ป้อนข้อมูล'!C1499," ")</f>
        <v>นางภาวิณี  ปรเมษฐานุวัฒน์</v>
      </c>
      <c r="D1499" s="69">
        <f>IF('4 ป้อนข้อมูล'!D1499&lt;&gt;"",'4 ป้อนข้อมูล'!D1499," ")</f>
        <v>2</v>
      </c>
      <c r="E1499" s="71">
        <f>IF('4 ป้อนข้อมูล'!E1499&lt;'3 ค่าคะแนน'!$B$9,0,IF('4 ป้อนข้อมูล'!E1499&lt;'3 ค่าคะแนน'!$B$8,'3 ค่าคะแนน'!$E$9,IF('4 ป้อนข้อมูล'!E1499&lt;'3 ค่าคะแนน'!$B$7,'3 ค่าคะแนน'!$E$8,IF('4 ป้อนข้อมูล'!E1499&lt;'3 ค่าคะแนน'!$B$6,'3 ค่าคะแนน'!$E$7,IF('4 ป้อนข้อมูล'!E1499&lt;'3 ค่าคะแนน'!$B$5,'3 ค่าคะแนน'!$E$6,IF('4 ป้อนข้อมูล'!E1499&lt;'3 ค่าคะแนน'!$B$4,'3 ค่าคะแนน'!$E$5,'3 ค่าคะแนน'!$E$4))))))</f>
        <v>98.75</v>
      </c>
      <c r="F1499" s="109">
        <f>IF('4 ป้อนข้อมูล'!E1499&gt;=70,SUMIF(ปันส่วน!$A$5:$A$16,D1499,ปันส่วน!$F$5:$F$16),0)</f>
        <v>865.33</v>
      </c>
      <c r="G1499" s="109">
        <f>SUMIFS(ปันส่วน2!$C$3:$C$20,ปันส่วน2!$A$3:$A$20,D1499,ปันส่วน2!$B$3:$B$20,E1499)</f>
        <v>1936.421</v>
      </c>
      <c r="H1499" s="109">
        <f t="shared" si="23"/>
        <v>2801.7510000000002</v>
      </c>
    </row>
    <row r="1500" spans="1:8">
      <c r="A1500" s="69">
        <v>1497</v>
      </c>
      <c r="B1500" s="82" t="str">
        <f>IF('4 ป้อนข้อมูล'!B1500&lt;&gt;"",'4 ป้อนข้อมูล'!B1500," ")</f>
        <v>โรงเรียนวัดลอน</v>
      </c>
      <c r="C1500" s="81" t="str">
        <f>IF('4 ป้อนข้อมูล'!C1500&lt;&gt;"",'4 ป้อนข้อมูล'!C1500," ")</f>
        <v>นายสมพาษท์  สุวรรณรัตน์</v>
      </c>
      <c r="D1500" s="69">
        <f>IF('4 ป้อนข้อมูล'!D1500&lt;&gt;"",'4 ป้อนข้อมูล'!D1500," ")</f>
        <v>2</v>
      </c>
      <c r="E1500" s="71">
        <f>IF('4 ป้อนข้อมูล'!E1500&lt;'3 ค่าคะแนน'!$B$9,0,IF('4 ป้อนข้อมูล'!E1500&lt;'3 ค่าคะแนน'!$B$8,'3 ค่าคะแนน'!$E$9,IF('4 ป้อนข้อมูล'!E1500&lt;'3 ค่าคะแนน'!$B$7,'3 ค่าคะแนน'!$E$8,IF('4 ป้อนข้อมูล'!E1500&lt;'3 ค่าคะแนน'!$B$6,'3 ค่าคะแนน'!$E$7,IF('4 ป้อนข้อมูล'!E1500&lt;'3 ค่าคะแนน'!$B$5,'3 ค่าคะแนน'!$E$6,IF('4 ป้อนข้อมูล'!E1500&lt;'3 ค่าคะแนน'!$B$4,'3 ค่าคะแนน'!$E$5,'3 ค่าคะแนน'!$E$4))))))</f>
        <v>98.75</v>
      </c>
      <c r="F1500" s="109">
        <f>IF('4 ป้อนข้อมูล'!E1500&gt;=70,SUMIF(ปันส่วน!$A$5:$A$16,D1500,ปันส่วน!$F$5:$F$16),0)</f>
        <v>865.33</v>
      </c>
      <c r="G1500" s="109">
        <f>SUMIFS(ปันส่วน2!$C$3:$C$20,ปันส่วน2!$A$3:$A$20,D1500,ปันส่วน2!$B$3:$B$20,E1500)</f>
        <v>1936.421</v>
      </c>
      <c r="H1500" s="109">
        <f t="shared" si="23"/>
        <v>2801.7510000000002</v>
      </c>
    </row>
    <row r="1501" spans="1:8">
      <c r="A1501" s="69">
        <v>1498</v>
      </c>
      <c r="B1501" s="82" t="str">
        <f>IF('4 ป้อนข้อมูล'!B1501&lt;&gt;"",'4 ป้อนข้อมูล'!B1501," ")</f>
        <v>โรงเรียนวัดลอน</v>
      </c>
      <c r="C1501" s="81" t="str">
        <f>IF('4 ป้อนข้อมูล'!C1501&lt;&gt;"",'4 ป้อนข้อมูล'!C1501," ")</f>
        <v>นางจิราภรณ์  รอดแก้ว</v>
      </c>
      <c r="D1501" s="69">
        <f>IF('4 ป้อนข้อมูล'!D1501&lt;&gt;"",'4 ป้อนข้อมูล'!D1501," ")</f>
        <v>2</v>
      </c>
      <c r="E1501" s="71">
        <f>IF('4 ป้อนข้อมูล'!E1501&lt;'3 ค่าคะแนน'!$B$9,0,IF('4 ป้อนข้อมูล'!E1501&lt;'3 ค่าคะแนน'!$B$8,'3 ค่าคะแนน'!$E$9,IF('4 ป้อนข้อมูล'!E1501&lt;'3 ค่าคะแนน'!$B$7,'3 ค่าคะแนน'!$E$8,IF('4 ป้อนข้อมูล'!E1501&lt;'3 ค่าคะแนน'!$B$6,'3 ค่าคะแนน'!$E$7,IF('4 ป้อนข้อมูล'!E1501&lt;'3 ค่าคะแนน'!$B$5,'3 ค่าคะแนน'!$E$6,IF('4 ป้อนข้อมูล'!E1501&lt;'3 ค่าคะแนน'!$B$4,'3 ค่าคะแนน'!$E$5,'3 ค่าคะแนน'!$E$4))))))</f>
        <v>98.75</v>
      </c>
      <c r="F1501" s="109">
        <f>IF('4 ป้อนข้อมูล'!E1501&gt;=70,SUMIF(ปันส่วน!$A$5:$A$16,D1501,ปันส่วน!$F$5:$F$16),0)</f>
        <v>865.33</v>
      </c>
      <c r="G1501" s="109">
        <f>SUMIFS(ปันส่วน2!$C$3:$C$20,ปันส่วน2!$A$3:$A$20,D1501,ปันส่วน2!$B$3:$B$20,E1501)</f>
        <v>1936.421</v>
      </c>
      <c r="H1501" s="109">
        <f t="shared" si="23"/>
        <v>2801.7510000000002</v>
      </c>
    </row>
    <row r="1502" spans="1:8">
      <c r="A1502" s="69">
        <v>1499</v>
      </c>
      <c r="B1502" s="82" t="str">
        <f>IF('4 ป้อนข้อมูล'!B1502&lt;&gt;"",'4 ป้อนข้อมูล'!B1502," ")</f>
        <v>โรงเรียนวัดลอน</v>
      </c>
      <c r="C1502" s="81" t="str">
        <f>IF('4 ป้อนข้อมูล'!C1502&lt;&gt;"",'4 ป้อนข้อมูล'!C1502," ")</f>
        <v>นายสุเมธุ  แก้วคำ</v>
      </c>
      <c r="D1502" s="69">
        <f>IF('4 ป้อนข้อมูล'!D1502&lt;&gt;"",'4 ป้อนข้อมูล'!D1502," ")</f>
        <v>2</v>
      </c>
      <c r="E1502" s="71">
        <f>IF('4 ป้อนข้อมูล'!E1502&lt;'3 ค่าคะแนน'!$B$9,0,IF('4 ป้อนข้อมูล'!E1502&lt;'3 ค่าคะแนน'!$B$8,'3 ค่าคะแนน'!$E$9,IF('4 ป้อนข้อมูล'!E1502&lt;'3 ค่าคะแนน'!$B$7,'3 ค่าคะแนน'!$E$8,IF('4 ป้อนข้อมูล'!E1502&lt;'3 ค่าคะแนน'!$B$6,'3 ค่าคะแนน'!$E$7,IF('4 ป้อนข้อมูล'!E1502&lt;'3 ค่าคะแนน'!$B$5,'3 ค่าคะแนน'!$E$6,IF('4 ป้อนข้อมูล'!E1502&lt;'3 ค่าคะแนน'!$B$4,'3 ค่าคะแนน'!$E$5,'3 ค่าคะแนน'!$E$4))))))</f>
        <v>98.75</v>
      </c>
      <c r="F1502" s="109">
        <f>IF('4 ป้อนข้อมูล'!E1502&gt;=70,SUMIF(ปันส่วน!$A$5:$A$16,D1502,ปันส่วน!$F$5:$F$16),0)</f>
        <v>865.33</v>
      </c>
      <c r="G1502" s="109">
        <f>SUMIFS(ปันส่วน2!$C$3:$C$20,ปันส่วน2!$A$3:$A$20,D1502,ปันส่วน2!$B$3:$B$20,E1502)</f>
        <v>1936.421</v>
      </c>
      <c r="H1502" s="109">
        <f t="shared" si="23"/>
        <v>2801.7510000000002</v>
      </c>
    </row>
    <row r="1503" spans="1:8">
      <c r="A1503" s="69">
        <v>1500</v>
      </c>
      <c r="B1503" s="82" t="str">
        <f>IF('4 ป้อนข้อมูล'!B1503&lt;&gt;"",'4 ป้อนข้อมูล'!B1503," ")</f>
        <v>โรงเรียนวัดลอน</v>
      </c>
      <c r="C1503" s="81" t="str">
        <f>IF('4 ป้อนข้อมูล'!C1503&lt;&gt;"",'4 ป้อนข้อมูล'!C1503," ")</f>
        <v>นางขนิษฐา  ชุมชาติ</v>
      </c>
      <c r="D1503" s="69">
        <f>IF('4 ป้อนข้อมูล'!D1503&lt;&gt;"",'4 ป้อนข้อมูล'!D1503," ")</f>
        <v>2</v>
      </c>
      <c r="E1503" s="71">
        <f>IF('4 ป้อนข้อมูล'!E1503&lt;'3 ค่าคะแนน'!$B$9,0,IF('4 ป้อนข้อมูล'!E1503&lt;'3 ค่าคะแนน'!$B$8,'3 ค่าคะแนน'!$E$9,IF('4 ป้อนข้อมูล'!E1503&lt;'3 ค่าคะแนน'!$B$7,'3 ค่าคะแนน'!$E$8,IF('4 ป้อนข้อมูล'!E1503&lt;'3 ค่าคะแนน'!$B$6,'3 ค่าคะแนน'!$E$7,IF('4 ป้อนข้อมูล'!E1503&lt;'3 ค่าคะแนน'!$B$5,'3 ค่าคะแนน'!$E$6,IF('4 ป้อนข้อมูล'!E1503&lt;'3 ค่าคะแนน'!$B$4,'3 ค่าคะแนน'!$E$5,'3 ค่าคะแนน'!$E$4))))))</f>
        <v>98.75</v>
      </c>
      <c r="F1503" s="109">
        <f>IF('4 ป้อนข้อมูล'!E1503&gt;=70,SUMIF(ปันส่วน!$A$5:$A$16,D1503,ปันส่วน!$F$5:$F$16),0)</f>
        <v>865.33</v>
      </c>
      <c r="G1503" s="109">
        <f>SUMIFS(ปันส่วน2!$C$3:$C$20,ปันส่วน2!$A$3:$A$20,D1503,ปันส่วน2!$B$3:$B$20,E1503)</f>
        <v>1936.421</v>
      </c>
      <c r="H1503" s="109">
        <f t="shared" si="23"/>
        <v>2801.7510000000002</v>
      </c>
    </row>
    <row r="1504" spans="1:8">
      <c r="A1504" s="69">
        <v>1501</v>
      </c>
      <c r="B1504" s="82" t="str">
        <f>IF('4 ป้อนข้อมูล'!B1504&lt;&gt;"",'4 ป้อนข้อมูล'!B1504," ")</f>
        <v>โรงเรียนวัดลอน</v>
      </c>
      <c r="C1504" s="81" t="str">
        <f>IF('4 ป้อนข้อมูล'!C1504&lt;&gt;"",'4 ป้อนข้อมูล'!C1504," ")</f>
        <v>น.ส.เพ็ญพิชญ์  จันทนูปถัมภ์</v>
      </c>
      <c r="D1504" s="69">
        <f>IF('4 ป้อนข้อมูล'!D1504&lt;&gt;"",'4 ป้อนข้อมูล'!D1504," ")</f>
        <v>2</v>
      </c>
      <c r="E1504" s="71">
        <f>IF('4 ป้อนข้อมูล'!E1504&lt;'3 ค่าคะแนน'!$B$9,0,IF('4 ป้อนข้อมูล'!E1504&lt;'3 ค่าคะแนน'!$B$8,'3 ค่าคะแนน'!$E$9,IF('4 ป้อนข้อมูล'!E1504&lt;'3 ค่าคะแนน'!$B$7,'3 ค่าคะแนน'!$E$8,IF('4 ป้อนข้อมูล'!E1504&lt;'3 ค่าคะแนน'!$B$6,'3 ค่าคะแนน'!$E$7,IF('4 ป้อนข้อมูล'!E1504&lt;'3 ค่าคะแนน'!$B$5,'3 ค่าคะแนน'!$E$6,IF('4 ป้อนข้อมูล'!E1504&lt;'3 ค่าคะแนน'!$B$4,'3 ค่าคะแนน'!$E$5,'3 ค่าคะแนน'!$E$4))))))</f>
        <v>100</v>
      </c>
      <c r="F1504" s="109">
        <f>IF('4 ป้อนข้อมูล'!E1504&gt;=70,SUMIF(ปันส่วน!$A$5:$A$16,D1504,ปันส่วน!$F$5:$F$16),0)</f>
        <v>865.33</v>
      </c>
      <c r="G1504" s="109">
        <f>SUMIFS(ปันส่วน2!$C$3:$C$20,ปันส่วน2!$A$3:$A$20,D1504,ปันส่วน2!$B$3:$B$20,E1504)</f>
        <v>1960.933</v>
      </c>
      <c r="H1504" s="109">
        <f t="shared" si="23"/>
        <v>2826.2629999999999</v>
      </c>
    </row>
    <row r="1505" spans="1:8">
      <c r="A1505" s="69">
        <v>1502</v>
      </c>
      <c r="B1505" s="82" t="str">
        <f>IF('4 ป้อนข้อมูล'!B1505&lt;&gt;"",'4 ป้อนข้อมูล'!B1505," ")</f>
        <v>โรงเรียนวัดลอน</v>
      </c>
      <c r="C1505" s="81" t="str">
        <f>IF('4 ป้อนข้อมูล'!C1505&lt;&gt;"",'4 ป้อนข้อมูล'!C1505," ")</f>
        <v>นางอุทัยวรรณ  รัตนบุรี</v>
      </c>
      <c r="D1505" s="69">
        <f>IF('4 ป้อนข้อมูล'!D1505&lt;&gt;"",'4 ป้อนข้อมูล'!D1505," ")</f>
        <v>2</v>
      </c>
      <c r="E1505" s="71">
        <f>IF('4 ป้อนข้อมูล'!E1505&lt;'3 ค่าคะแนน'!$B$9,0,IF('4 ป้อนข้อมูล'!E1505&lt;'3 ค่าคะแนน'!$B$8,'3 ค่าคะแนน'!$E$9,IF('4 ป้อนข้อมูล'!E1505&lt;'3 ค่าคะแนน'!$B$7,'3 ค่าคะแนน'!$E$8,IF('4 ป้อนข้อมูล'!E1505&lt;'3 ค่าคะแนน'!$B$6,'3 ค่าคะแนน'!$E$7,IF('4 ป้อนข้อมูล'!E1505&lt;'3 ค่าคะแนน'!$B$5,'3 ค่าคะแนน'!$E$6,IF('4 ป้อนข้อมูล'!E1505&lt;'3 ค่าคะแนน'!$B$4,'3 ค่าคะแนน'!$E$5,'3 ค่าคะแนน'!$E$4))))))</f>
        <v>98.75</v>
      </c>
      <c r="F1505" s="109">
        <f>IF('4 ป้อนข้อมูล'!E1505&gt;=70,SUMIF(ปันส่วน!$A$5:$A$16,D1505,ปันส่วน!$F$5:$F$16),0)</f>
        <v>865.33</v>
      </c>
      <c r="G1505" s="109">
        <f>SUMIFS(ปันส่วน2!$C$3:$C$20,ปันส่วน2!$A$3:$A$20,D1505,ปันส่วน2!$B$3:$B$20,E1505)</f>
        <v>1936.421</v>
      </c>
      <c r="H1505" s="109">
        <f t="shared" si="23"/>
        <v>2801.7510000000002</v>
      </c>
    </row>
    <row r="1506" spans="1:8">
      <c r="A1506" s="69">
        <v>1503</v>
      </c>
      <c r="B1506" s="82" t="str">
        <f>IF('4 ป้อนข้อมูล'!B1506&lt;&gt;"",'4 ป้อนข้อมูล'!B1506," ")</f>
        <v>โรงเรียนวัดลอน</v>
      </c>
      <c r="C1506" s="81" t="str">
        <f>IF('4 ป้อนข้อมูล'!C1506&lt;&gt;"",'4 ป้อนข้อมูล'!C1506," ")</f>
        <v>น.ส.สาคร  ชุมจุล</v>
      </c>
      <c r="D1506" s="69">
        <f>IF('4 ป้อนข้อมูล'!D1506&lt;&gt;"",'4 ป้อนข้อมูล'!D1506," ")</f>
        <v>2</v>
      </c>
      <c r="E1506" s="71">
        <f>IF('4 ป้อนข้อมูล'!E1506&lt;'3 ค่าคะแนน'!$B$9,0,IF('4 ป้อนข้อมูล'!E1506&lt;'3 ค่าคะแนน'!$B$8,'3 ค่าคะแนน'!$E$9,IF('4 ป้อนข้อมูล'!E1506&lt;'3 ค่าคะแนน'!$B$7,'3 ค่าคะแนน'!$E$8,IF('4 ป้อนข้อมูล'!E1506&lt;'3 ค่าคะแนน'!$B$6,'3 ค่าคะแนน'!$E$7,IF('4 ป้อนข้อมูล'!E1506&lt;'3 ค่าคะแนน'!$B$5,'3 ค่าคะแนน'!$E$6,IF('4 ป้อนข้อมูล'!E1506&lt;'3 ค่าคะแนน'!$B$4,'3 ค่าคะแนน'!$E$5,'3 ค่าคะแนน'!$E$4))))))</f>
        <v>98.75</v>
      </c>
      <c r="F1506" s="109">
        <f>IF('4 ป้อนข้อมูล'!E1506&gt;=70,SUMIF(ปันส่วน!$A$5:$A$16,D1506,ปันส่วน!$F$5:$F$16),0)</f>
        <v>865.33</v>
      </c>
      <c r="G1506" s="109">
        <f>SUMIFS(ปันส่วน2!$C$3:$C$20,ปันส่วน2!$A$3:$A$20,D1506,ปันส่วน2!$B$3:$B$20,E1506)</f>
        <v>1936.421</v>
      </c>
      <c r="H1506" s="109">
        <f t="shared" si="23"/>
        <v>2801.7510000000002</v>
      </c>
    </row>
    <row r="1507" spans="1:8">
      <c r="A1507" s="69">
        <v>1504</v>
      </c>
      <c r="B1507" s="82" t="str">
        <f>IF('4 ป้อนข้อมูล'!B1507&lt;&gt;"",'4 ป้อนข้อมูล'!B1507," ")</f>
        <v>โรงเรียนวัดลอน</v>
      </c>
      <c r="C1507" s="81" t="str">
        <f>IF('4 ป้อนข้อมูล'!C1507&lt;&gt;"",'4 ป้อนข้อมูล'!C1507," ")</f>
        <v>นางฐิตาภา  ชูรอง</v>
      </c>
      <c r="D1507" s="69">
        <f>IF('4 ป้อนข้อมูล'!D1507&lt;&gt;"",'4 ป้อนข้อมูล'!D1507," ")</f>
        <v>3</v>
      </c>
      <c r="E1507" s="71">
        <f>IF('4 ป้อนข้อมูล'!E1507&lt;'3 ค่าคะแนน'!$B$9,0,IF('4 ป้อนข้อมูล'!E1507&lt;'3 ค่าคะแนน'!$B$8,'3 ค่าคะแนน'!$E$9,IF('4 ป้อนข้อมูล'!E1507&lt;'3 ค่าคะแนน'!$B$7,'3 ค่าคะแนน'!$E$8,IF('4 ป้อนข้อมูล'!E1507&lt;'3 ค่าคะแนน'!$B$6,'3 ค่าคะแนน'!$E$7,IF('4 ป้อนข้อมูล'!E1507&lt;'3 ค่าคะแนน'!$B$5,'3 ค่าคะแนน'!$E$6,IF('4 ป้อนข้อมูล'!E1507&lt;'3 ค่าคะแนน'!$B$4,'3 ค่าคะแนน'!$E$5,'3 ค่าคะแนน'!$E$4))))))</f>
        <v>98.75</v>
      </c>
      <c r="F1507" s="109">
        <f>IF('4 ป้อนข้อมูล'!E1507&gt;=70,SUMIF(ปันส่วน!$A$5:$A$16,D1507,ปันส่วน!$F$5:$F$16),0)</f>
        <v>966.95</v>
      </c>
      <c r="G1507" s="109">
        <f>SUMIFS(ปันส่วน2!$C$3:$C$20,ปันส่วน2!$A$3:$A$20,D1507,ปันส่วน2!$B$3:$B$20,E1507)</f>
        <v>2404.8449999999998</v>
      </c>
      <c r="H1507" s="109">
        <f t="shared" si="23"/>
        <v>3371.7950000000001</v>
      </c>
    </row>
    <row r="1508" spans="1:8">
      <c r="A1508" s="69">
        <v>1505</v>
      </c>
      <c r="B1508" s="82" t="str">
        <f>IF('4 ป้อนข้อมูล'!B1508&lt;&gt;"",'4 ป้อนข้อมูล'!B1508," ")</f>
        <v>โรงเรียนวัดนาหม่อม</v>
      </c>
      <c r="C1508" s="81" t="str">
        <f>IF('4 ป้อนข้อมูล'!C1508&lt;&gt;"",'4 ป้อนข้อมูล'!C1508," ")</f>
        <v>น.ส.เยาวนุช  หละเขียว</v>
      </c>
      <c r="D1508" s="69">
        <f>IF('4 ป้อนข้อมูล'!D1508&lt;&gt;"",'4 ป้อนข้อมูล'!D1508," ")</f>
        <v>2</v>
      </c>
      <c r="E1508" s="71">
        <f>IF('4 ป้อนข้อมูล'!E1508&lt;'3 ค่าคะแนน'!$B$9,0,IF('4 ป้อนข้อมูล'!E1508&lt;'3 ค่าคะแนน'!$B$8,'3 ค่าคะแนน'!$E$9,IF('4 ป้อนข้อมูล'!E1508&lt;'3 ค่าคะแนน'!$B$7,'3 ค่าคะแนน'!$E$8,IF('4 ป้อนข้อมูล'!E1508&lt;'3 ค่าคะแนน'!$B$6,'3 ค่าคะแนน'!$E$7,IF('4 ป้อนข้อมูล'!E1508&lt;'3 ค่าคะแนน'!$B$5,'3 ค่าคะแนน'!$E$6,IF('4 ป้อนข้อมูล'!E1508&lt;'3 ค่าคะแนน'!$B$4,'3 ค่าคะแนน'!$E$5,'3 ค่าคะแนน'!$E$4))))))</f>
        <v>98.75</v>
      </c>
      <c r="F1508" s="109">
        <f>IF('4 ป้อนข้อมูล'!E1508&gt;=70,SUMIF(ปันส่วน!$A$5:$A$16,D1508,ปันส่วน!$F$5:$F$16),0)</f>
        <v>865.33</v>
      </c>
      <c r="G1508" s="109">
        <f>SUMIFS(ปันส่วน2!$C$3:$C$20,ปันส่วน2!$A$3:$A$20,D1508,ปันส่วน2!$B$3:$B$20,E1508)</f>
        <v>1936.421</v>
      </c>
      <c r="H1508" s="109">
        <f t="shared" si="23"/>
        <v>2801.7510000000002</v>
      </c>
    </row>
    <row r="1509" spans="1:8">
      <c r="A1509" s="69">
        <v>1506</v>
      </c>
      <c r="B1509" s="82" t="str">
        <f>IF('4 ป้อนข้อมูล'!B1509&lt;&gt;"",'4 ป้อนข้อมูล'!B1509," ")</f>
        <v>โรงเรียนวัดนาหม่อม</v>
      </c>
      <c r="C1509" s="81" t="str">
        <f>IF('4 ป้อนข้อมูล'!C1509&lt;&gt;"",'4 ป้อนข้อมูล'!C1509," ")</f>
        <v>นางสารภี  คงเกลี้ยง</v>
      </c>
      <c r="D1509" s="69">
        <f>IF('4 ป้อนข้อมูล'!D1509&lt;&gt;"",'4 ป้อนข้อมูล'!D1509," ")</f>
        <v>2</v>
      </c>
      <c r="E1509" s="71">
        <f>IF('4 ป้อนข้อมูล'!E1509&lt;'3 ค่าคะแนน'!$B$9,0,IF('4 ป้อนข้อมูล'!E1509&lt;'3 ค่าคะแนน'!$B$8,'3 ค่าคะแนน'!$E$9,IF('4 ป้อนข้อมูล'!E1509&lt;'3 ค่าคะแนน'!$B$7,'3 ค่าคะแนน'!$E$8,IF('4 ป้อนข้อมูล'!E1509&lt;'3 ค่าคะแนน'!$B$6,'3 ค่าคะแนน'!$E$7,IF('4 ป้อนข้อมูล'!E1509&lt;'3 ค่าคะแนน'!$B$5,'3 ค่าคะแนน'!$E$6,IF('4 ป้อนข้อมูล'!E1509&lt;'3 ค่าคะแนน'!$B$4,'3 ค่าคะแนน'!$E$5,'3 ค่าคะแนน'!$E$4))))))</f>
        <v>98.75</v>
      </c>
      <c r="F1509" s="109">
        <f>IF('4 ป้อนข้อมูล'!E1509&gt;=70,SUMIF(ปันส่วน!$A$5:$A$16,D1509,ปันส่วน!$F$5:$F$16),0)</f>
        <v>865.33</v>
      </c>
      <c r="G1509" s="109">
        <f>SUMIFS(ปันส่วน2!$C$3:$C$20,ปันส่วน2!$A$3:$A$20,D1509,ปันส่วน2!$B$3:$B$20,E1509)</f>
        <v>1936.421</v>
      </c>
      <c r="H1509" s="109">
        <f t="shared" si="23"/>
        <v>2801.7510000000002</v>
      </c>
    </row>
    <row r="1510" spans="1:8">
      <c r="A1510" s="69">
        <v>1507</v>
      </c>
      <c r="B1510" s="82" t="str">
        <f>IF('4 ป้อนข้อมูล'!B1510&lt;&gt;"",'4 ป้อนข้อมูล'!B1510," ")</f>
        <v>โรงเรียนวัดนาหม่อม</v>
      </c>
      <c r="C1510" s="81" t="str">
        <f>IF('4 ป้อนข้อมูล'!C1510&lt;&gt;"",'4 ป้อนข้อมูล'!C1510," ")</f>
        <v>นายวีระวัตร์  นาครภัฏ</v>
      </c>
      <c r="D1510" s="69">
        <f>IF('4 ป้อนข้อมูล'!D1510&lt;&gt;"",'4 ป้อนข้อมูล'!D1510," ")</f>
        <v>2</v>
      </c>
      <c r="E1510" s="71">
        <f>IF('4 ป้อนข้อมูล'!E1510&lt;'3 ค่าคะแนน'!$B$9,0,IF('4 ป้อนข้อมูล'!E1510&lt;'3 ค่าคะแนน'!$B$8,'3 ค่าคะแนน'!$E$9,IF('4 ป้อนข้อมูล'!E1510&lt;'3 ค่าคะแนน'!$B$7,'3 ค่าคะแนน'!$E$8,IF('4 ป้อนข้อมูล'!E1510&lt;'3 ค่าคะแนน'!$B$6,'3 ค่าคะแนน'!$E$7,IF('4 ป้อนข้อมูล'!E1510&lt;'3 ค่าคะแนน'!$B$5,'3 ค่าคะแนน'!$E$6,IF('4 ป้อนข้อมูล'!E1510&lt;'3 ค่าคะแนน'!$B$4,'3 ค่าคะแนน'!$E$5,'3 ค่าคะแนน'!$E$4))))))</f>
        <v>98.75</v>
      </c>
      <c r="F1510" s="109">
        <f>IF('4 ป้อนข้อมูล'!E1510&gt;=70,SUMIF(ปันส่วน!$A$5:$A$16,D1510,ปันส่วน!$F$5:$F$16),0)</f>
        <v>865.33</v>
      </c>
      <c r="G1510" s="109">
        <f>SUMIFS(ปันส่วน2!$C$3:$C$20,ปันส่วน2!$A$3:$A$20,D1510,ปันส่วน2!$B$3:$B$20,E1510)</f>
        <v>1936.421</v>
      </c>
      <c r="H1510" s="109">
        <f t="shared" si="23"/>
        <v>2801.7510000000002</v>
      </c>
    </row>
    <row r="1511" spans="1:8">
      <c r="A1511" s="69">
        <v>1508</v>
      </c>
      <c r="B1511" s="82" t="str">
        <f>IF('4 ป้อนข้อมูล'!B1511&lt;&gt;"",'4 ป้อนข้อมูล'!B1511," ")</f>
        <v>โรงเรียนวัดนาหม่อม</v>
      </c>
      <c r="C1511" s="81" t="str">
        <f>IF('4 ป้อนข้อมูล'!C1511&lt;&gt;"",'4 ป้อนข้อมูล'!C1511," ")</f>
        <v>นายบุญทิพย์  สุริยะจันทร์</v>
      </c>
      <c r="D1511" s="69">
        <f>IF('4 ป้อนข้อมูล'!D1511&lt;&gt;"",'4 ป้อนข้อมูล'!D1511," ")</f>
        <v>2</v>
      </c>
      <c r="E1511" s="71">
        <f>IF('4 ป้อนข้อมูล'!E1511&lt;'3 ค่าคะแนน'!$B$9,0,IF('4 ป้อนข้อมูล'!E1511&lt;'3 ค่าคะแนน'!$B$8,'3 ค่าคะแนน'!$E$9,IF('4 ป้อนข้อมูล'!E1511&lt;'3 ค่าคะแนน'!$B$7,'3 ค่าคะแนน'!$E$8,IF('4 ป้อนข้อมูล'!E1511&lt;'3 ค่าคะแนน'!$B$6,'3 ค่าคะแนน'!$E$7,IF('4 ป้อนข้อมูล'!E1511&lt;'3 ค่าคะแนน'!$B$5,'3 ค่าคะแนน'!$E$6,IF('4 ป้อนข้อมูล'!E1511&lt;'3 ค่าคะแนน'!$B$4,'3 ค่าคะแนน'!$E$5,'3 ค่าคะแนน'!$E$4))))))</f>
        <v>98.75</v>
      </c>
      <c r="F1511" s="109">
        <f>IF('4 ป้อนข้อมูล'!E1511&gt;=70,SUMIF(ปันส่วน!$A$5:$A$16,D1511,ปันส่วน!$F$5:$F$16),0)</f>
        <v>865.33</v>
      </c>
      <c r="G1511" s="109">
        <f>SUMIFS(ปันส่วน2!$C$3:$C$20,ปันส่วน2!$A$3:$A$20,D1511,ปันส่วน2!$B$3:$B$20,E1511)</f>
        <v>1936.421</v>
      </c>
      <c r="H1511" s="109">
        <f t="shared" si="23"/>
        <v>2801.7510000000002</v>
      </c>
    </row>
    <row r="1512" spans="1:8">
      <c r="A1512" s="69">
        <v>1509</v>
      </c>
      <c r="B1512" s="82" t="str">
        <f>IF('4 ป้อนข้อมูล'!B1512&lt;&gt;"",'4 ป้อนข้อมูล'!B1512," ")</f>
        <v>โรงเรียนวัดนาหม่อม</v>
      </c>
      <c r="C1512" s="81" t="str">
        <f>IF('4 ป้อนข้อมูล'!C1512&lt;&gt;"",'4 ป้อนข้อมูล'!C1512," ")</f>
        <v>นางบุญชื่น  ณ พัทลุง</v>
      </c>
      <c r="D1512" s="69">
        <f>IF('4 ป้อนข้อมูล'!D1512&lt;&gt;"",'4 ป้อนข้อมูล'!D1512," ")</f>
        <v>2</v>
      </c>
      <c r="E1512" s="71">
        <f>IF('4 ป้อนข้อมูล'!E1512&lt;'3 ค่าคะแนน'!$B$9,0,IF('4 ป้อนข้อมูล'!E1512&lt;'3 ค่าคะแนน'!$B$8,'3 ค่าคะแนน'!$E$9,IF('4 ป้อนข้อมูล'!E1512&lt;'3 ค่าคะแนน'!$B$7,'3 ค่าคะแนน'!$E$8,IF('4 ป้อนข้อมูล'!E1512&lt;'3 ค่าคะแนน'!$B$6,'3 ค่าคะแนน'!$E$7,IF('4 ป้อนข้อมูล'!E1512&lt;'3 ค่าคะแนน'!$B$5,'3 ค่าคะแนน'!$E$6,IF('4 ป้อนข้อมูล'!E1512&lt;'3 ค่าคะแนน'!$B$4,'3 ค่าคะแนน'!$E$5,'3 ค่าคะแนน'!$E$4))))))</f>
        <v>98.75</v>
      </c>
      <c r="F1512" s="109">
        <f>IF('4 ป้อนข้อมูล'!E1512&gt;=70,SUMIF(ปันส่วน!$A$5:$A$16,D1512,ปันส่วน!$F$5:$F$16),0)</f>
        <v>865.33</v>
      </c>
      <c r="G1512" s="109">
        <f>SUMIFS(ปันส่วน2!$C$3:$C$20,ปันส่วน2!$A$3:$A$20,D1512,ปันส่วน2!$B$3:$B$20,E1512)</f>
        <v>1936.421</v>
      </c>
      <c r="H1512" s="109">
        <f t="shared" si="23"/>
        <v>2801.7510000000002</v>
      </c>
    </row>
    <row r="1513" spans="1:8">
      <c r="A1513" s="69">
        <v>1510</v>
      </c>
      <c r="B1513" s="82" t="str">
        <f>IF('4 ป้อนข้อมูล'!B1513&lt;&gt;"",'4 ป้อนข้อมูล'!B1513," ")</f>
        <v>โรงเรียนวัดนาหม่อม</v>
      </c>
      <c r="C1513" s="81" t="str">
        <f>IF('4 ป้อนข้อมูล'!C1513&lt;&gt;"",'4 ป้อนข้อมูล'!C1513," ")</f>
        <v>นางจินตนา  เครานวล</v>
      </c>
      <c r="D1513" s="69">
        <f>IF('4 ป้อนข้อมูล'!D1513&lt;&gt;"",'4 ป้อนข้อมูล'!D1513," ")</f>
        <v>2</v>
      </c>
      <c r="E1513" s="71">
        <f>IF('4 ป้อนข้อมูล'!E1513&lt;'3 ค่าคะแนน'!$B$9,0,IF('4 ป้อนข้อมูล'!E1513&lt;'3 ค่าคะแนน'!$B$8,'3 ค่าคะแนน'!$E$9,IF('4 ป้อนข้อมูล'!E1513&lt;'3 ค่าคะแนน'!$B$7,'3 ค่าคะแนน'!$E$8,IF('4 ป้อนข้อมูล'!E1513&lt;'3 ค่าคะแนน'!$B$6,'3 ค่าคะแนน'!$E$7,IF('4 ป้อนข้อมูล'!E1513&lt;'3 ค่าคะแนน'!$B$5,'3 ค่าคะแนน'!$E$6,IF('4 ป้อนข้อมูล'!E1513&lt;'3 ค่าคะแนน'!$B$4,'3 ค่าคะแนน'!$E$5,'3 ค่าคะแนน'!$E$4))))))</f>
        <v>100</v>
      </c>
      <c r="F1513" s="109">
        <f>IF('4 ป้อนข้อมูล'!E1513&gt;=70,SUMIF(ปันส่วน!$A$5:$A$16,D1513,ปันส่วน!$F$5:$F$16),0)</f>
        <v>865.33</v>
      </c>
      <c r="G1513" s="109">
        <f>SUMIFS(ปันส่วน2!$C$3:$C$20,ปันส่วน2!$A$3:$A$20,D1513,ปันส่วน2!$B$3:$B$20,E1513)</f>
        <v>1960.933</v>
      </c>
      <c r="H1513" s="109">
        <f t="shared" si="23"/>
        <v>2826.2629999999999</v>
      </c>
    </row>
    <row r="1514" spans="1:8">
      <c r="A1514" s="69">
        <v>1511</v>
      </c>
      <c r="B1514" s="82" t="str">
        <f>IF('4 ป้อนข้อมูล'!B1514&lt;&gt;"",'4 ป้อนข้อมูล'!B1514," ")</f>
        <v>โรงเรียนวัดนาหม่อม</v>
      </c>
      <c r="C1514" s="81" t="str">
        <f>IF('4 ป้อนข้อมูล'!C1514&lt;&gt;"",'4 ป้อนข้อมูล'!C1514," ")</f>
        <v>นายสมพร  รัตนพันธ์</v>
      </c>
      <c r="D1514" s="69">
        <f>IF('4 ป้อนข้อมูล'!D1514&lt;&gt;"",'4 ป้อนข้อมูล'!D1514," ")</f>
        <v>2</v>
      </c>
      <c r="E1514" s="71">
        <f>IF('4 ป้อนข้อมูล'!E1514&lt;'3 ค่าคะแนน'!$B$9,0,IF('4 ป้อนข้อมูล'!E1514&lt;'3 ค่าคะแนน'!$B$8,'3 ค่าคะแนน'!$E$9,IF('4 ป้อนข้อมูล'!E1514&lt;'3 ค่าคะแนน'!$B$7,'3 ค่าคะแนน'!$E$8,IF('4 ป้อนข้อมูล'!E1514&lt;'3 ค่าคะแนน'!$B$6,'3 ค่าคะแนน'!$E$7,IF('4 ป้อนข้อมูล'!E1514&lt;'3 ค่าคะแนน'!$B$5,'3 ค่าคะแนน'!$E$6,IF('4 ป้อนข้อมูล'!E1514&lt;'3 ค่าคะแนน'!$B$4,'3 ค่าคะแนน'!$E$5,'3 ค่าคะแนน'!$E$4))))))</f>
        <v>98.75</v>
      </c>
      <c r="F1514" s="109">
        <f>IF('4 ป้อนข้อมูล'!E1514&gt;=70,SUMIF(ปันส่วน!$A$5:$A$16,D1514,ปันส่วน!$F$5:$F$16),0)</f>
        <v>865.33</v>
      </c>
      <c r="G1514" s="109">
        <f>SUMIFS(ปันส่วน2!$C$3:$C$20,ปันส่วน2!$A$3:$A$20,D1514,ปันส่วน2!$B$3:$B$20,E1514)</f>
        <v>1936.421</v>
      </c>
      <c r="H1514" s="109">
        <f t="shared" si="23"/>
        <v>2801.7510000000002</v>
      </c>
    </row>
    <row r="1515" spans="1:8">
      <c r="A1515" s="69">
        <v>1512</v>
      </c>
      <c r="B1515" s="82" t="str">
        <f>IF('4 ป้อนข้อมูล'!B1515&lt;&gt;"",'4 ป้อนข้อมูล'!B1515," ")</f>
        <v>สพป.พัทลุง เขต 2</v>
      </c>
      <c r="C1515" s="81" t="str">
        <f>IF('4 ป้อนข้อมูล'!C1515&lt;&gt;"",'4 ป้อนข้อมูล'!C1515," ")</f>
        <v>นางอัจฉราภรณ์   ณ  พัทลุง</v>
      </c>
      <c r="D1515" s="69">
        <f>IF('4 ป้อนข้อมูล'!D1515&lt;&gt;"",'4 ป้อนข้อมูล'!D1515," ")</f>
        <v>3</v>
      </c>
      <c r="E1515" s="71">
        <f>IF('4 ป้อนข้อมูล'!E1515&lt;'3 ค่าคะแนน'!$B$9,0,IF('4 ป้อนข้อมูล'!E1515&lt;'3 ค่าคะแนน'!$B$8,'3 ค่าคะแนน'!$E$9,IF('4 ป้อนข้อมูล'!E1515&lt;'3 ค่าคะแนน'!$B$7,'3 ค่าคะแนน'!$E$8,IF('4 ป้อนข้อมูล'!E1515&lt;'3 ค่าคะแนน'!$B$6,'3 ค่าคะแนน'!$E$7,IF('4 ป้อนข้อมูล'!E1515&lt;'3 ค่าคะแนน'!$B$5,'3 ค่าคะแนน'!$E$6,IF('4 ป้อนข้อมูล'!E1515&lt;'3 ค่าคะแนน'!$B$4,'3 ค่าคะแนน'!$E$5,'3 ค่าคะแนน'!$E$4))))))</f>
        <v>98.75</v>
      </c>
      <c r="F1515" s="109">
        <f>IF('4 ป้อนข้อมูล'!E1515&gt;=70,SUMIF(ปันส่วน!$A$5:$A$16,D1515,ปันส่วน!$F$5:$F$16),0)</f>
        <v>966.95</v>
      </c>
      <c r="G1515" s="109">
        <f>SUMIFS(ปันส่วน2!$C$3:$C$20,ปันส่วน2!$A$3:$A$20,D1515,ปันส่วน2!$B$3:$B$20,E1515)</f>
        <v>2404.8449999999998</v>
      </c>
      <c r="H1515" s="109">
        <f t="shared" si="23"/>
        <v>3371.7950000000001</v>
      </c>
    </row>
    <row r="1516" spans="1:8">
      <c r="A1516" s="69">
        <v>1513</v>
      </c>
      <c r="B1516" s="82" t="str">
        <f>IF('4 ป้อนข้อมูล'!B1516&lt;&gt;"",'4 ป้อนข้อมูล'!B1516," ")</f>
        <v>อนุบาลเขาชัยสน</v>
      </c>
      <c r="C1516" s="81" t="str">
        <f>IF('4 ป้อนข้อมูล'!C1516&lt;&gt;"",'4 ป้อนข้อมูล'!C1516," ")</f>
        <v>นายวิรัตน์  สาระอาภรณ์</v>
      </c>
      <c r="D1516" s="69">
        <f>IF('4 ป้อนข้อมูล'!D1516&lt;&gt;"",'4 ป้อนข้อมูล'!D1516," ")</f>
        <v>3</v>
      </c>
      <c r="E1516" s="71">
        <f>IF('4 ป้อนข้อมูล'!E1516&lt;'3 ค่าคะแนน'!$B$9,0,IF('4 ป้อนข้อมูล'!E1516&lt;'3 ค่าคะแนน'!$B$8,'3 ค่าคะแนน'!$E$9,IF('4 ป้อนข้อมูล'!E1516&lt;'3 ค่าคะแนน'!$B$7,'3 ค่าคะแนน'!$E$8,IF('4 ป้อนข้อมูล'!E1516&lt;'3 ค่าคะแนน'!$B$6,'3 ค่าคะแนน'!$E$7,IF('4 ป้อนข้อมูล'!E1516&lt;'3 ค่าคะแนน'!$B$5,'3 ค่าคะแนน'!$E$6,IF('4 ป้อนข้อมูล'!E1516&lt;'3 ค่าคะแนน'!$B$4,'3 ค่าคะแนน'!$E$5,'3 ค่าคะแนน'!$E$4))))))</f>
        <v>98.75</v>
      </c>
      <c r="F1516" s="109">
        <f>IF('4 ป้อนข้อมูล'!E1516&gt;=70,SUMIF(ปันส่วน!$A$5:$A$16,D1516,ปันส่วน!$F$5:$F$16),0)</f>
        <v>966.95</v>
      </c>
      <c r="G1516" s="109">
        <f>SUMIFS(ปันส่วน2!$C$3:$C$20,ปันส่วน2!$A$3:$A$20,D1516,ปันส่วน2!$B$3:$B$20,E1516)</f>
        <v>2404.8449999999998</v>
      </c>
      <c r="H1516" s="109">
        <f t="shared" si="23"/>
        <v>3371.7950000000001</v>
      </c>
    </row>
    <row r="1517" spans="1:8">
      <c r="A1517" s="69">
        <v>1514</v>
      </c>
      <c r="B1517" s="82" t="str">
        <f>IF('4 ป้อนข้อมูล'!B1517&lt;&gt;"",'4 ป้อนข้อมูล'!B1517," ")</f>
        <v>วัดเแหลมจองถนน</v>
      </c>
      <c r="C1517" s="81" t="str">
        <f>IF('4 ป้อนข้อมูล'!C1517&lt;&gt;"",'4 ป้อนข้อมูล'!C1517," ")</f>
        <v>นายนุกูล  ฉิมคล้าย</v>
      </c>
      <c r="D1517" s="69">
        <f>IF('4 ป้อนข้อมูล'!D1517&lt;&gt;"",'4 ป้อนข้อมูล'!D1517," ")</f>
        <v>3</v>
      </c>
      <c r="E1517" s="71">
        <f>IF('4 ป้อนข้อมูล'!E1517&lt;'3 ค่าคะแนน'!$B$9,0,IF('4 ป้อนข้อมูล'!E1517&lt;'3 ค่าคะแนน'!$B$8,'3 ค่าคะแนน'!$E$9,IF('4 ป้อนข้อมูล'!E1517&lt;'3 ค่าคะแนน'!$B$7,'3 ค่าคะแนน'!$E$8,IF('4 ป้อนข้อมูล'!E1517&lt;'3 ค่าคะแนน'!$B$6,'3 ค่าคะแนน'!$E$7,IF('4 ป้อนข้อมูล'!E1517&lt;'3 ค่าคะแนน'!$B$5,'3 ค่าคะแนน'!$E$6,IF('4 ป้อนข้อมูล'!E1517&lt;'3 ค่าคะแนน'!$B$4,'3 ค่าคะแนน'!$E$5,'3 ค่าคะแนน'!$E$4))))))</f>
        <v>98.75</v>
      </c>
      <c r="F1517" s="109">
        <f>IF('4 ป้อนข้อมูล'!E1517&gt;=70,SUMIF(ปันส่วน!$A$5:$A$16,D1517,ปันส่วน!$F$5:$F$16),0)</f>
        <v>966.95</v>
      </c>
      <c r="G1517" s="109">
        <f>SUMIFS(ปันส่วน2!$C$3:$C$20,ปันส่วน2!$A$3:$A$20,D1517,ปันส่วน2!$B$3:$B$20,E1517)</f>
        <v>2404.8449999999998</v>
      </c>
      <c r="H1517" s="109">
        <f t="shared" si="23"/>
        <v>3371.7950000000001</v>
      </c>
    </row>
    <row r="1518" spans="1:8">
      <c r="A1518" s="69">
        <v>1515</v>
      </c>
      <c r="B1518" s="82" t="str">
        <f>IF('4 ป้อนข้อมูล'!B1518&lt;&gt;"",'4 ป้อนข้อมูล'!B1518," ")</f>
        <v>วัดแตระ</v>
      </c>
      <c r="C1518" s="81" t="str">
        <f>IF('4 ป้อนข้อมูล'!C1518&lt;&gt;"",'4 ป้อนข้อมูล'!C1518," ")</f>
        <v>นายสมจิต  ศรีรักษา</v>
      </c>
      <c r="D1518" s="69">
        <f>IF('4 ป้อนข้อมูล'!D1518&lt;&gt;"",'4 ป้อนข้อมูล'!D1518," ")</f>
        <v>3</v>
      </c>
      <c r="E1518" s="71">
        <f>IF('4 ป้อนข้อมูล'!E1518&lt;'3 ค่าคะแนน'!$B$9,0,IF('4 ป้อนข้อมูล'!E1518&lt;'3 ค่าคะแนน'!$B$8,'3 ค่าคะแนน'!$E$9,IF('4 ป้อนข้อมูล'!E1518&lt;'3 ค่าคะแนน'!$B$7,'3 ค่าคะแนน'!$E$8,IF('4 ป้อนข้อมูล'!E1518&lt;'3 ค่าคะแนน'!$B$6,'3 ค่าคะแนน'!$E$7,IF('4 ป้อนข้อมูล'!E1518&lt;'3 ค่าคะแนน'!$B$5,'3 ค่าคะแนน'!$E$6,IF('4 ป้อนข้อมูล'!E1518&lt;'3 ค่าคะแนน'!$B$4,'3 ค่าคะแนน'!$E$5,'3 ค่าคะแนน'!$E$4))))))</f>
        <v>98.75</v>
      </c>
      <c r="F1518" s="109">
        <f>IF('4 ป้อนข้อมูล'!E1518&gt;=70,SUMIF(ปันส่วน!$A$5:$A$16,D1518,ปันส่วน!$F$5:$F$16),0)</f>
        <v>966.95</v>
      </c>
      <c r="G1518" s="109">
        <f>SUMIFS(ปันส่วน2!$C$3:$C$20,ปันส่วน2!$A$3:$A$20,D1518,ปันส่วน2!$B$3:$B$20,E1518)</f>
        <v>2404.8449999999998</v>
      </c>
      <c r="H1518" s="109">
        <f t="shared" si="23"/>
        <v>3371.7950000000001</v>
      </c>
    </row>
    <row r="1519" spans="1:8">
      <c r="A1519" s="69">
        <v>1516</v>
      </c>
      <c r="B1519" s="82" t="str">
        <f>IF('4 ป้อนข้อมูล'!B1519&lt;&gt;"",'4 ป้อนข้อมูล'!B1519," ")</f>
        <v>บ้านลานช้างมิตรภาพที่ 45</v>
      </c>
      <c r="C1519" s="81" t="str">
        <f>IF('4 ป้อนข้อมูล'!C1519&lt;&gt;"",'4 ป้อนข้อมูล'!C1519," ")</f>
        <v>นายประพันธ์  อินทรสุข</v>
      </c>
      <c r="D1519" s="69">
        <f>IF('4 ป้อนข้อมูล'!D1519&lt;&gt;"",'4 ป้อนข้อมูล'!D1519," ")</f>
        <v>3</v>
      </c>
      <c r="E1519" s="71">
        <f>IF('4 ป้อนข้อมูล'!E1519&lt;'3 ค่าคะแนน'!$B$9,0,IF('4 ป้อนข้อมูล'!E1519&lt;'3 ค่าคะแนน'!$B$8,'3 ค่าคะแนน'!$E$9,IF('4 ป้อนข้อมูล'!E1519&lt;'3 ค่าคะแนน'!$B$7,'3 ค่าคะแนน'!$E$8,IF('4 ป้อนข้อมูล'!E1519&lt;'3 ค่าคะแนน'!$B$6,'3 ค่าคะแนน'!$E$7,IF('4 ป้อนข้อมูล'!E1519&lt;'3 ค่าคะแนน'!$B$5,'3 ค่าคะแนน'!$E$6,IF('4 ป้อนข้อมูล'!E1519&lt;'3 ค่าคะแนน'!$B$4,'3 ค่าคะแนน'!$E$5,'3 ค่าคะแนน'!$E$4))))))</f>
        <v>100</v>
      </c>
      <c r="F1519" s="109">
        <f>IF('4 ป้อนข้อมูล'!E1519&gt;=70,SUMIF(ปันส่วน!$A$5:$A$16,D1519,ปันส่วน!$F$5:$F$16),0)</f>
        <v>966.95</v>
      </c>
      <c r="G1519" s="109">
        <f>SUMIFS(ปันส่วน2!$C$3:$C$20,ปันส่วน2!$A$3:$A$20,D1519,ปันส่วน2!$B$3:$B$20,E1519)</f>
        <v>2435.2860000000001</v>
      </c>
      <c r="H1519" s="109">
        <f t="shared" si="23"/>
        <v>3402.2359999999999</v>
      </c>
    </row>
    <row r="1520" spans="1:8">
      <c r="A1520" s="69">
        <v>1517</v>
      </c>
      <c r="B1520" s="82" t="str">
        <f>IF('4 ป้อนข้อมูล'!B1520&lt;&gt;"",'4 ป้อนข้อมูล'!B1520," ")</f>
        <v>บ้านโคกม่วง</v>
      </c>
      <c r="C1520" s="81" t="str">
        <f>IF('4 ป้อนข้อมูล'!C1520&lt;&gt;"",'4 ป้อนข้อมูล'!C1520," ")</f>
        <v>นายจำนรงค์  นุ่นดำ</v>
      </c>
      <c r="D1520" s="69">
        <f>IF('4 ป้อนข้อมูล'!D1520&lt;&gt;"",'4 ป้อนข้อมูล'!D1520," ")</f>
        <v>3</v>
      </c>
      <c r="E1520" s="71">
        <f>IF('4 ป้อนข้อมูล'!E1520&lt;'3 ค่าคะแนน'!$B$9,0,IF('4 ป้อนข้อมูล'!E1520&lt;'3 ค่าคะแนน'!$B$8,'3 ค่าคะแนน'!$E$9,IF('4 ป้อนข้อมูล'!E1520&lt;'3 ค่าคะแนน'!$B$7,'3 ค่าคะแนน'!$E$8,IF('4 ป้อนข้อมูล'!E1520&lt;'3 ค่าคะแนน'!$B$6,'3 ค่าคะแนน'!$E$7,IF('4 ป้อนข้อมูล'!E1520&lt;'3 ค่าคะแนน'!$B$5,'3 ค่าคะแนน'!$E$6,IF('4 ป้อนข้อมูล'!E1520&lt;'3 ค่าคะแนน'!$B$4,'3 ค่าคะแนน'!$E$5,'3 ค่าคะแนน'!$E$4))))))</f>
        <v>98.75</v>
      </c>
      <c r="F1520" s="109">
        <f>IF('4 ป้อนข้อมูล'!E1520&gt;=70,SUMIF(ปันส่วน!$A$5:$A$16,D1520,ปันส่วน!$F$5:$F$16),0)</f>
        <v>966.95</v>
      </c>
      <c r="G1520" s="109">
        <f>SUMIFS(ปันส่วน2!$C$3:$C$20,ปันส่วน2!$A$3:$A$20,D1520,ปันส่วน2!$B$3:$B$20,E1520)</f>
        <v>2404.8449999999998</v>
      </c>
      <c r="H1520" s="109">
        <f t="shared" si="23"/>
        <v>3371.7950000000001</v>
      </c>
    </row>
    <row r="1521" spans="1:8">
      <c r="A1521" s="69">
        <v>1518</v>
      </c>
      <c r="B1521" s="82" t="str">
        <f>IF('4 ป้อนข้อมูล'!B1521&lt;&gt;"",'4 ป้อนข้อมูล'!B1521," ")</f>
        <v>บ้านควนหมอทอง</v>
      </c>
      <c r="C1521" s="81" t="str">
        <f>IF('4 ป้อนข้อมูล'!C1521&lt;&gt;"",'4 ป้อนข้อมูล'!C1521," ")</f>
        <v>นายกมล  ทิพย์สมบัติ</v>
      </c>
      <c r="D1521" s="69">
        <f>IF('4 ป้อนข้อมูล'!D1521&lt;&gt;"",'4 ป้อนข้อมูล'!D1521," ")</f>
        <v>3</v>
      </c>
      <c r="E1521" s="71">
        <f>IF('4 ป้อนข้อมูล'!E1521&lt;'3 ค่าคะแนน'!$B$9,0,IF('4 ป้อนข้อมูล'!E1521&lt;'3 ค่าคะแนน'!$B$8,'3 ค่าคะแนน'!$E$9,IF('4 ป้อนข้อมูล'!E1521&lt;'3 ค่าคะแนน'!$B$7,'3 ค่าคะแนน'!$E$8,IF('4 ป้อนข้อมูล'!E1521&lt;'3 ค่าคะแนน'!$B$6,'3 ค่าคะแนน'!$E$7,IF('4 ป้อนข้อมูล'!E1521&lt;'3 ค่าคะแนน'!$B$5,'3 ค่าคะแนน'!$E$6,IF('4 ป้อนข้อมูล'!E1521&lt;'3 ค่าคะแนน'!$B$4,'3 ค่าคะแนน'!$E$5,'3 ค่าคะแนน'!$E$4))))))</f>
        <v>98.75</v>
      </c>
      <c r="F1521" s="109">
        <f>IF('4 ป้อนข้อมูล'!E1521&gt;=70,SUMIF(ปันส่วน!$A$5:$A$16,D1521,ปันส่วน!$F$5:$F$16),0)</f>
        <v>966.95</v>
      </c>
      <c r="G1521" s="109">
        <f>SUMIFS(ปันส่วน2!$C$3:$C$20,ปันส่วน2!$A$3:$A$20,D1521,ปันส่วน2!$B$3:$B$20,E1521)</f>
        <v>2404.8449999999998</v>
      </c>
      <c r="H1521" s="109">
        <f t="shared" si="23"/>
        <v>3371.7950000000001</v>
      </c>
    </row>
    <row r="1522" spans="1:8">
      <c r="A1522" s="69">
        <v>1519</v>
      </c>
      <c r="B1522" s="82" t="str">
        <f>IF('4 ป้อนข้อมูล'!B1522&lt;&gt;"",'4 ป้อนข้อมูล'!B1522," ")</f>
        <v>บ้านคลองขุด</v>
      </c>
      <c r="C1522" s="81" t="str">
        <f>IF('4 ป้อนข้อมูล'!C1522&lt;&gt;"",'4 ป้อนข้อมูล'!C1522," ")</f>
        <v>สิบตรีปรีชา  สุขแก้ว</v>
      </c>
      <c r="D1522" s="69">
        <f>IF('4 ป้อนข้อมูล'!D1522&lt;&gt;"",'4 ป้อนข้อมูล'!D1522," ")</f>
        <v>3</v>
      </c>
      <c r="E1522" s="71">
        <f>IF('4 ป้อนข้อมูล'!E1522&lt;'3 ค่าคะแนน'!$B$9,0,IF('4 ป้อนข้อมูล'!E1522&lt;'3 ค่าคะแนน'!$B$8,'3 ค่าคะแนน'!$E$9,IF('4 ป้อนข้อมูล'!E1522&lt;'3 ค่าคะแนน'!$B$7,'3 ค่าคะแนน'!$E$8,IF('4 ป้อนข้อมูล'!E1522&lt;'3 ค่าคะแนน'!$B$6,'3 ค่าคะแนน'!$E$7,IF('4 ป้อนข้อมูล'!E1522&lt;'3 ค่าคะแนน'!$B$5,'3 ค่าคะแนน'!$E$6,IF('4 ป้อนข้อมูล'!E1522&lt;'3 ค่าคะแนน'!$B$4,'3 ค่าคะแนน'!$E$5,'3 ค่าคะแนน'!$E$4))))))</f>
        <v>98.75</v>
      </c>
      <c r="F1522" s="109">
        <f>IF('4 ป้อนข้อมูล'!E1522&gt;=70,SUMIF(ปันส่วน!$A$5:$A$16,D1522,ปันส่วน!$F$5:$F$16),0)</f>
        <v>966.95</v>
      </c>
      <c r="G1522" s="109">
        <f>SUMIFS(ปันส่วน2!$C$3:$C$20,ปันส่วน2!$A$3:$A$20,D1522,ปันส่วน2!$B$3:$B$20,E1522)</f>
        <v>2404.8449999999998</v>
      </c>
      <c r="H1522" s="109">
        <f t="shared" si="23"/>
        <v>3371.7950000000001</v>
      </c>
    </row>
    <row r="1523" spans="1:8">
      <c r="A1523" s="69">
        <v>1520</v>
      </c>
      <c r="B1523" s="82" t="str">
        <f>IF('4 ป้อนข้อมูล'!B1523&lt;&gt;"",'4 ป้อนข้อมูล'!B1523," ")</f>
        <v>ไทยรัฐวิทยา 23</v>
      </c>
      <c r="C1523" s="81" t="str">
        <f>IF('4 ป้อนข้อมูล'!C1523&lt;&gt;"",'4 ป้อนข้อมูล'!C1523," ")</f>
        <v>นายไสว  หนูศรี</v>
      </c>
      <c r="D1523" s="69">
        <f>IF('4 ป้อนข้อมูล'!D1523&lt;&gt;"",'4 ป้อนข้อมูล'!D1523," ")</f>
        <v>3</v>
      </c>
      <c r="E1523" s="71">
        <f>IF('4 ป้อนข้อมูล'!E1523&lt;'3 ค่าคะแนน'!$B$9,0,IF('4 ป้อนข้อมูล'!E1523&lt;'3 ค่าคะแนน'!$B$8,'3 ค่าคะแนน'!$E$9,IF('4 ป้อนข้อมูล'!E1523&lt;'3 ค่าคะแนน'!$B$7,'3 ค่าคะแนน'!$E$8,IF('4 ป้อนข้อมูล'!E1523&lt;'3 ค่าคะแนน'!$B$6,'3 ค่าคะแนน'!$E$7,IF('4 ป้อนข้อมูล'!E1523&lt;'3 ค่าคะแนน'!$B$5,'3 ค่าคะแนน'!$E$6,IF('4 ป้อนข้อมูล'!E1523&lt;'3 ค่าคะแนน'!$B$4,'3 ค่าคะแนน'!$E$5,'3 ค่าคะแนน'!$E$4))))))</f>
        <v>98.75</v>
      </c>
      <c r="F1523" s="109">
        <f>IF('4 ป้อนข้อมูล'!E1523&gt;=70,SUMIF(ปันส่วน!$A$5:$A$16,D1523,ปันส่วน!$F$5:$F$16),0)</f>
        <v>966.95</v>
      </c>
      <c r="G1523" s="109">
        <f>SUMIFS(ปันส่วน2!$C$3:$C$20,ปันส่วน2!$A$3:$A$20,D1523,ปันส่วน2!$B$3:$B$20,E1523)</f>
        <v>2404.8449999999998</v>
      </c>
      <c r="H1523" s="109">
        <f t="shared" si="23"/>
        <v>3371.7950000000001</v>
      </c>
    </row>
    <row r="1524" spans="1:8">
      <c r="A1524" s="69">
        <v>1521</v>
      </c>
      <c r="B1524" s="82" t="str">
        <f>IF('4 ป้อนข้อมูล'!B1524&lt;&gt;"",'4 ป้อนข้อมูล'!B1524," ")</f>
        <v>วัดท่านางพรหม</v>
      </c>
      <c r="C1524" s="81" t="str">
        <f>IF('4 ป้อนข้อมูล'!C1524&lt;&gt;"",'4 ป้อนข้อมูล'!C1524," ")</f>
        <v>นายวิเชียร  สุวรรณราช</v>
      </c>
      <c r="D1524" s="69">
        <f>IF('4 ป้อนข้อมูล'!D1524&lt;&gt;"",'4 ป้อนข้อมูล'!D1524," ")</f>
        <v>3</v>
      </c>
      <c r="E1524" s="71">
        <f>IF('4 ป้อนข้อมูล'!E1524&lt;'3 ค่าคะแนน'!$B$9,0,IF('4 ป้อนข้อมูล'!E1524&lt;'3 ค่าคะแนน'!$B$8,'3 ค่าคะแนน'!$E$9,IF('4 ป้อนข้อมูล'!E1524&lt;'3 ค่าคะแนน'!$B$7,'3 ค่าคะแนน'!$E$8,IF('4 ป้อนข้อมูล'!E1524&lt;'3 ค่าคะแนน'!$B$6,'3 ค่าคะแนน'!$E$7,IF('4 ป้อนข้อมูล'!E1524&lt;'3 ค่าคะแนน'!$B$5,'3 ค่าคะแนน'!$E$6,IF('4 ป้อนข้อมูล'!E1524&lt;'3 ค่าคะแนน'!$B$4,'3 ค่าคะแนน'!$E$5,'3 ค่าคะแนน'!$E$4))))))</f>
        <v>100</v>
      </c>
      <c r="F1524" s="109">
        <f>IF('4 ป้อนข้อมูล'!E1524&gt;=70,SUMIF(ปันส่วน!$A$5:$A$16,D1524,ปันส่วน!$F$5:$F$16),0)</f>
        <v>966.95</v>
      </c>
      <c r="G1524" s="109">
        <f>SUMIFS(ปันส่วน2!$C$3:$C$20,ปันส่วน2!$A$3:$A$20,D1524,ปันส่วน2!$B$3:$B$20,E1524)</f>
        <v>2435.2860000000001</v>
      </c>
      <c r="H1524" s="109">
        <f t="shared" si="23"/>
        <v>3402.2359999999999</v>
      </c>
    </row>
    <row r="1525" spans="1:8">
      <c r="A1525" s="69">
        <v>1522</v>
      </c>
      <c r="B1525" s="82" t="str">
        <f>IF('4 ป้อนข้อมูล'!B1525&lt;&gt;"",'4 ป้อนข้อมูล'!B1525," ")</f>
        <v>วัดควนสามโพธิ์</v>
      </c>
      <c r="C1525" s="81" t="str">
        <f>IF('4 ป้อนข้อมูล'!C1525&lt;&gt;"",'4 ป้อนข้อมูล'!C1525," ")</f>
        <v>นายประเสริฐ  สิทธิ์มาก</v>
      </c>
      <c r="D1525" s="69">
        <f>IF('4 ป้อนข้อมูล'!D1525&lt;&gt;"",'4 ป้อนข้อมูล'!D1525," ")</f>
        <v>3</v>
      </c>
      <c r="E1525" s="71">
        <f>IF('4 ป้อนข้อมูล'!E1525&lt;'3 ค่าคะแนน'!$B$9,0,IF('4 ป้อนข้อมูล'!E1525&lt;'3 ค่าคะแนน'!$B$8,'3 ค่าคะแนน'!$E$9,IF('4 ป้อนข้อมูล'!E1525&lt;'3 ค่าคะแนน'!$B$7,'3 ค่าคะแนน'!$E$8,IF('4 ป้อนข้อมูล'!E1525&lt;'3 ค่าคะแนน'!$B$6,'3 ค่าคะแนน'!$E$7,IF('4 ป้อนข้อมูล'!E1525&lt;'3 ค่าคะแนน'!$B$5,'3 ค่าคะแนน'!$E$6,IF('4 ป้อนข้อมูล'!E1525&lt;'3 ค่าคะแนน'!$B$4,'3 ค่าคะแนน'!$E$5,'3 ค่าคะแนน'!$E$4))))))</f>
        <v>98.75</v>
      </c>
      <c r="F1525" s="109">
        <f>IF('4 ป้อนข้อมูล'!E1525&gt;=70,SUMIF(ปันส่วน!$A$5:$A$16,D1525,ปันส่วน!$F$5:$F$16),0)</f>
        <v>966.95</v>
      </c>
      <c r="G1525" s="109">
        <f>SUMIFS(ปันส่วน2!$C$3:$C$20,ปันส่วน2!$A$3:$A$20,D1525,ปันส่วน2!$B$3:$B$20,E1525)</f>
        <v>2404.8449999999998</v>
      </c>
      <c r="H1525" s="109">
        <f t="shared" si="23"/>
        <v>3371.7950000000001</v>
      </c>
    </row>
    <row r="1526" spans="1:8">
      <c r="A1526" s="69">
        <v>1523</v>
      </c>
      <c r="B1526" s="82" t="str">
        <f>IF('4 ป้อนข้อมูล'!B1526&lt;&gt;"",'4 ป้อนข้อมูล'!B1526," ")</f>
        <v>บ้านเทพราช</v>
      </c>
      <c r="C1526" s="81" t="str">
        <f>IF('4 ป้อนข้อมูล'!C1526&lt;&gt;"",'4 ป้อนข้อมูล'!C1526," ")</f>
        <v>นายเจริญ  หนูชู</v>
      </c>
      <c r="D1526" s="69">
        <f>IF('4 ป้อนข้อมูล'!D1526&lt;&gt;"",'4 ป้อนข้อมูล'!D1526," ")</f>
        <v>3</v>
      </c>
      <c r="E1526" s="71">
        <f>IF('4 ป้อนข้อมูล'!E1526&lt;'3 ค่าคะแนน'!$B$9,0,IF('4 ป้อนข้อมูล'!E1526&lt;'3 ค่าคะแนน'!$B$8,'3 ค่าคะแนน'!$E$9,IF('4 ป้อนข้อมูล'!E1526&lt;'3 ค่าคะแนน'!$B$7,'3 ค่าคะแนน'!$E$8,IF('4 ป้อนข้อมูล'!E1526&lt;'3 ค่าคะแนน'!$B$6,'3 ค่าคะแนน'!$E$7,IF('4 ป้อนข้อมูล'!E1526&lt;'3 ค่าคะแนน'!$B$5,'3 ค่าคะแนน'!$E$6,IF('4 ป้อนข้อมูล'!E1526&lt;'3 ค่าคะแนน'!$B$4,'3 ค่าคะแนน'!$E$5,'3 ค่าคะแนน'!$E$4))))))</f>
        <v>98.75</v>
      </c>
      <c r="F1526" s="109">
        <f>IF('4 ป้อนข้อมูล'!E1526&gt;=70,SUMIF(ปันส่วน!$A$5:$A$16,D1526,ปันส่วน!$F$5:$F$16),0)</f>
        <v>966.95</v>
      </c>
      <c r="G1526" s="109">
        <f>SUMIFS(ปันส่วน2!$C$3:$C$20,ปันส่วน2!$A$3:$A$20,D1526,ปันส่วน2!$B$3:$B$20,E1526)</f>
        <v>2404.8449999999998</v>
      </c>
      <c r="H1526" s="109">
        <f t="shared" si="23"/>
        <v>3371.7950000000001</v>
      </c>
    </row>
    <row r="1527" spans="1:8">
      <c r="A1527" s="69">
        <v>1524</v>
      </c>
      <c r="B1527" s="82" t="str">
        <f>IF('4 ป้อนข้อมูล'!B1527&lt;&gt;"",'4 ป้อนข้อมูล'!B1527," ")</f>
        <v>บ้านท่านางพรหม</v>
      </c>
      <c r="C1527" s="81" t="str">
        <f>IF('4 ป้อนข้อมูล'!C1527&lt;&gt;"",'4 ป้อนข้อมูล'!C1527," ")</f>
        <v>นายประภาส  เอียดขวัญ</v>
      </c>
      <c r="D1527" s="69">
        <f>IF('4 ป้อนข้อมูล'!D1527&lt;&gt;"",'4 ป้อนข้อมูล'!D1527," ")</f>
        <v>3</v>
      </c>
      <c r="E1527" s="71">
        <f>IF('4 ป้อนข้อมูล'!E1527&lt;'3 ค่าคะแนน'!$B$9,0,IF('4 ป้อนข้อมูล'!E1527&lt;'3 ค่าคะแนน'!$B$8,'3 ค่าคะแนน'!$E$9,IF('4 ป้อนข้อมูล'!E1527&lt;'3 ค่าคะแนน'!$B$7,'3 ค่าคะแนน'!$E$8,IF('4 ป้อนข้อมูล'!E1527&lt;'3 ค่าคะแนน'!$B$6,'3 ค่าคะแนน'!$E$7,IF('4 ป้อนข้อมูล'!E1527&lt;'3 ค่าคะแนน'!$B$5,'3 ค่าคะแนน'!$E$6,IF('4 ป้อนข้อมูล'!E1527&lt;'3 ค่าคะแนน'!$B$4,'3 ค่าคะแนน'!$E$5,'3 ค่าคะแนน'!$E$4))))))</f>
        <v>98.75</v>
      </c>
      <c r="F1527" s="109">
        <f>IF('4 ป้อนข้อมูล'!E1527&gt;=70,SUMIF(ปันส่วน!$A$5:$A$16,D1527,ปันส่วน!$F$5:$F$16),0)</f>
        <v>966.95</v>
      </c>
      <c r="G1527" s="109">
        <f>SUMIFS(ปันส่วน2!$C$3:$C$20,ปันส่วน2!$A$3:$A$20,D1527,ปันส่วน2!$B$3:$B$20,E1527)</f>
        <v>2404.8449999999998</v>
      </c>
      <c r="H1527" s="109">
        <f t="shared" si="23"/>
        <v>3371.7950000000001</v>
      </c>
    </row>
    <row r="1528" spans="1:8">
      <c r="A1528" s="69">
        <v>1525</v>
      </c>
      <c r="B1528" s="82" t="str">
        <f>IF('4 ป้อนข้อมูล'!B1528&lt;&gt;"",'4 ป้อนข้อมูล'!B1528," ")</f>
        <v>บ้านเกาะนางคำ</v>
      </c>
      <c r="C1528" s="81" t="str">
        <f>IF('4 ป้อนข้อมูล'!C1528&lt;&gt;"",'4 ป้อนข้อมูล'!C1528," ")</f>
        <v>นายอร่าม  โส๊ะเหลาะ</v>
      </c>
      <c r="D1528" s="69">
        <f>IF('4 ป้อนข้อมูล'!D1528&lt;&gt;"",'4 ป้อนข้อมูล'!D1528," ")</f>
        <v>3</v>
      </c>
      <c r="E1528" s="71">
        <f>IF('4 ป้อนข้อมูล'!E1528&lt;'3 ค่าคะแนน'!$B$9,0,IF('4 ป้อนข้อมูล'!E1528&lt;'3 ค่าคะแนน'!$B$8,'3 ค่าคะแนน'!$E$9,IF('4 ป้อนข้อมูล'!E1528&lt;'3 ค่าคะแนน'!$B$7,'3 ค่าคะแนน'!$E$8,IF('4 ป้อนข้อมูล'!E1528&lt;'3 ค่าคะแนน'!$B$6,'3 ค่าคะแนน'!$E$7,IF('4 ป้อนข้อมูล'!E1528&lt;'3 ค่าคะแนน'!$B$5,'3 ค่าคะแนน'!$E$6,IF('4 ป้อนข้อมูล'!E1528&lt;'3 ค่าคะแนน'!$B$4,'3 ค่าคะแนน'!$E$5,'3 ค่าคะแนน'!$E$4))))))</f>
        <v>98.75</v>
      </c>
      <c r="F1528" s="109">
        <f>IF('4 ป้อนข้อมูล'!E1528&gt;=70,SUMIF(ปันส่วน!$A$5:$A$16,D1528,ปันส่วน!$F$5:$F$16),0)</f>
        <v>966.95</v>
      </c>
      <c r="G1528" s="109">
        <f>SUMIFS(ปันส่วน2!$C$3:$C$20,ปันส่วน2!$A$3:$A$20,D1528,ปันส่วน2!$B$3:$B$20,E1528)</f>
        <v>2404.8449999999998</v>
      </c>
      <c r="H1528" s="109">
        <f t="shared" si="23"/>
        <v>3371.7950000000001</v>
      </c>
    </row>
    <row r="1529" spans="1:8">
      <c r="A1529" s="69">
        <v>1526</v>
      </c>
      <c r="B1529" s="82" t="str">
        <f>IF('4 ป้อนข้อมูล'!B1529&lt;&gt;"",'4 ป้อนข้อมูล'!B1529," ")</f>
        <v>บ้านเกาะนางคำเหนือ</v>
      </c>
      <c r="C1529" s="81" t="str">
        <f>IF('4 ป้อนข้อมูล'!C1529&lt;&gt;"",'4 ป้อนข้อมูล'!C1529," ")</f>
        <v>นายทศพร  ทิ้งเหม</v>
      </c>
      <c r="D1529" s="69">
        <f>IF('4 ป้อนข้อมูล'!D1529&lt;&gt;"",'4 ป้อนข้อมูล'!D1529," ")</f>
        <v>3</v>
      </c>
      <c r="E1529" s="71">
        <f>IF('4 ป้อนข้อมูล'!E1529&lt;'3 ค่าคะแนน'!$B$9,0,IF('4 ป้อนข้อมูล'!E1529&lt;'3 ค่าคะแนน'!$B$8,'3 ค่าคะแนน'!$E$9,IF('4 ป้อนข้อมูล'!E1529&lt;'3 ค่าคะแนน'!$B$7,'3 ค่าคะแนน'!$E$8,IF('4 ป้อนข้อมูล'!E1529&lt;'3 ค่าคะแนน'!$B$6,'3 ค่าคะแนน'!$E$7,IF('4 ป้อนข้อมูล'!E1529&lt;'3 ค่าคะแนน'!$B$5,'3 ค่าคะแนน'!$E$6,IF('4 ป้อนข้อมูล'!E1529&lt;'3 ค่าคะแนน'!$B$4,'3 ค่าคะแนน'!$E$5,'3 ค่าคะแนน'!$E$4))))))</f>
        <v>98.75</v>
      </c>
      <c r="F1529" s="109">
        <f>IF('4 ป้อนข้อมูล'!E1529&gt;=70,SUMIF(ปันส่วน!$A$5:$A$16,D1529,ปันส่วน!$F$5:$F$16),0)</f>
        <v>966.95</v>
      </c>
      <c r="G1529" s="109">
        <f>SUMIFS(ปันส่วน2!$C$3:$C$20,ปันส่วน2!$A$3:$A$20,D1529,ปันส่วน2!$B$3:$B$20,E1529)</f>
        <v>2404.8449999999998</v>
      </c>
      <c r="H1529" s="109">
        <f t="shared" si="23"/>
        <v>3371.7950000000001</v>
      </c>
    </row>
    <row r="1530" spans="1:8">
      <c r="A1530" s="69">
        <v>1527</v>
      </c>
      <c r="B1530" s="82" t="str">
        <f>IF('4 ป้อนข้อมูล'!B1530&lt;&gt;"",'4 ป้อนข้อมูล'!B1530," ")</f>
        <v>วัดสุภาษิตาราม</v>
      </c>
      <c r="C1530" s="81" t="str">
        <f>IF('4 ป้อนข้อมูล'!C1530&lt;&gt;"",'4 ป้อนข้อมูล'!C1530," ")</f>
        <v>นายไมล์  ทองบัว</v>
      </c>
      <c r="D1530" s="69">
        <f>IF('4 ป้อนข้อมูล'!D1530&lt;&gt;"",'4 ป้อนข้อมูล'!D1530," ")</f>
        <v>3</v>
      </c>
      <c r="E1530" s="71">
        <f>IF('4 ป้อนข้อมูล'!E1530&lt;'3 ค่าคะแนน'!$B$9,0,IF('4 ป้อนข้อมูล'!E1530&lt;'3 ค่าคะแนน'!$B$8,'3 ค่าคะแนน'!$E$9,IF('4 ป้อนข้อมูล'!E1530&lt;'3 ค่าคะแนน'!$B$7,'3 ค่าคะแนน'!$E$8,IF('4 ป้อนข้อมูล'!E1530&lt;'3 ค่าคะแนน'!$B$6,'3 ค่าคะแนน'!$E$7,IF('4 ป้อนข้อมูล'!E1530&lt;'3 ค่าคะแนน'!$B$5,'3 ค่าคะแนน'!$E$6,IF('4 ป้อนข้อมูล'!E1530&lt;'3 ค่าคะแนน'!$B$4,'3 ค่าคะแนน'!$E$5,'3 ค่าคะแนน'!$E$4))))))</f>
        <v>100</v>
      </c>
      <c r="F1530" s="109">
        <f>IF('4 ป้อนข้อมูล'!E1530&gt;=70,SUMIF(ปันส่วน!$A$5:$A$16,D1530,ปันส่วน!$F$5:$F$16),0)</f>
        <v>966.95</v>
      </c>
      <c r="G1530" s="109">
        <f>SUMIFS(ปันส่วน2!$C$3:$C$20,ปันส่วน2!$A$3:$A$20,D1530,ปันส่วน2!$B$3:$B$20,E1530)</f>
        <v>2435.2860000000001</v>
      </c>
      <c r="H1530" s="109">
        <f t="shared" si="23"/>
        <v>3402.2359999999999</v>
      </c>
    </row>
    <row r="1531" spans="1:8">
      <c r="A1531" s="69">
        <v>1528</v>
      </c>
      <c r="B1531" s="82" t="str">
        <f>IF('4 ป้อนข้อมูล'!B1531&lt;&gt;"",'4 ป้อนข้อมูล'!B1531," ")</f>
        <v>วัดแหลมดินสอ</v>
      </c>
      <c r="C1531" s="81" t="str">
        <f>IF('4 ป้อนข้อมูล'!C1531&lt;&gt;"",'4 ป้อนข้อมูล'!C1531," ")</f>
        <v>นายเสวียน  มะหับผลา</v>
      </c>
      <c r="D1531" s="69">
        <f>IF('4 ป้อนข้อมูล'!D1531&lt;&gt;"",'4 ป้อนข้อมูล'!D1531," ")</f>
        <v>3</v>
      </c>
      <c r="E1531" s="71">
        <f>IF('4 ป้อนข้อมูล'!E1531&lt;'3 ค่าคะแนน'!$B$9,0,IF('4 ป้อนข้อมูล'!E1531&lt;'3 ค่าคะแนน'!$B$8,'3 ค่าคะแนน'!$E$9,IF('4 ป้อนข้อมูล'!E1531&lt;'3 ค่าคะแนน'!$B$7,'3 ค่าคะแนน'!$E$8,IF('4 ป้อนข้อมูล'!E1531&lt;'3 ค่าคะแนน'!$B$6,'3 ค่าคะแนน'!$E$7,IF('4 ป้อนข้อมูล'!E1531&lt;'3 ค่าคะแนน'!$B$5,'3 ค่าคะแนน'!$E$6,IF('4 ป้อนข้อมูล'!E1531&lt;'3 ค่าคะแนน'!$B$4,'3 ค่าคะแนน'!$E$5,'3 ค่าคะแนน'!$E$4))))))</f>
        <v>98.75</v>
      </c>
      <c r="F1531" s="109">
        <f>IF('4 ป้อนข้อมูล'!E1531&gt;=70,SUMIF(ปันส่วน!$A$5:$A$16,D1531,ปันส่วน!$F$5:$F$16),0)</f>
        <v>966.95</v>
      </c>
      <c r="G1531" s="109">
        <f>SUMIFS(ปันส่วน2!$C$3:$C$20,ปันส่วน2!$A$3:$A$20,D1531,ปันส่วน2!$B$3:$B$20,E1531)</f>
        <v>2404.8449999999998</v>
      </c>
      <c r="H1531" s="109">
        <f t="shared" si="23"/>
        <v>3371.7950000000001</v>
      </c>
    </row>
    <row r="1532" spans="1:8">
      <c r="A1532" s="69">
        <v>1529</v>
      </c>
      <c r="B1532" s="82" t="str">
        <f>IF('4 ป้อนข้อมูล'!B1532&lt;&gt;"",'4 ป้อนข้อมูล'!B1532," ")</f>
        <v>บ้านหารเทา</v>
      </c>
      <c r="C1532" s="81" t="str">
        <f>IF('4 ป้อนข้อมูล'!C1532&lt;&gt;"",'4 ป้อนข้อมูล'!C1532," ")</f>
        <v>นายวิชัย  ศรีสวัสดิ์</v>
      </c>
      <c r="D1532" s="69">
        <f>IF('4 ป้อนข้อมูล'!D1532&lt;&gt;"",'4 ป้อนข้อมูล'!D1532," ")</f>
        <v>3</v>
      </c>
      <c r="E1532" s="71">
        <f>IF('4 ป้อนข้อมูล'!E1532&lt;'3 ค่าคะแนน'!$B$9,0,IF('4 ป้อนข้อมูล'!E1532&lt;'3 ค่าคะแนน'!$B$8,'3 ค่าคะแนน'!$E$9,IF('4 ป้อนข้อมูล'!E1532&lt;'3 ค่าคะแนน'!$B$7,'3 ค่าคะแนน'!$E$8,IF('4 ป้อนข้อมูล'!E1532&lt;'3 ค่าคะแนน'!$B$6,'3 ค่าคะแนน'!$E$7,IF('4 ป้อนข้อมูล'!E1532&lt;'3 ค่าคะแนน'!$B$5,'3 ค่าคะแนน'!$E$6,IF('4 ป้อนข้อมูล'!E1532&lt;'3 ค่าคะแนน'!$B$4,'3 ค่าคะแนน'!$E$5,'3 ค่าคะแนน'!$E$4))))))</f>
        <v>98.75</v>
      </c>
      <c r="F1532" s="109">
        <f>IF('4 ป้อนข้อมูล'!E1532&gt;=70,SUMIF(ปันส่วน!$A$5:$A$16,D1532,ปันส่วน!$F$5:$F$16),0)</f>
        <v>966.95</v>
      </c>
      <c r="G1532" s="109">
        <f>SUMIFS(ปันส่วน2!$C$3:$C$20,ปันส่วน2!$A$3:$A$20,D1532,ปันส่วน2!$B$3:$B$20,E1532)</f>
        <v>2404.8449999999998</v>
      </c>
      <c r="H1532" s="109">
        <f t="shared" si="23"/>
        <v>3371.7950000000001</v>
      </c>
    </row>
    <row r="1533" spans="1:8">
      <c r="A1533" s="69">
        <v>1530</v>
      </c>
      <c r="B1533" s="82" t="str">
        <f>IF('4 ป้อนข้อมูล'!B1533&lt;&gt;"",'4 ป้อนข้อมูล'!B1533," ")</f>
        <v>บ้านม่วงทวน</v>
      </c>
      <c r="C1533" s="81" t="str">
        <f>IF('4 ป้อนข้อมูล'!C1533&lt;&gt;"",'4 ป้อนข้อมูล'!C1533," ")</f>
        <v>นายรอณีย์  พรรณราย</v>
      </c>
      <c r="D1533" s="69">
        <f>IF('4 ป้อนข้อมูล'!D1533&lt;&gt;"",'4 ป้อนข้อมูล'!D1533," ")</f>
        <v>3</v>
      </c>
      <c r="E1533" s="71">
        <f>IF('4 ป้อนข้อมูล'!E1533&lt;'3 ค่าคะแนน'!$B$9,0,IF('4 ป้อนข้อมูล'!E1533&lt;'3 ค่าคะแนน'!$B$8,'3 ค่าคะแนน'!$E$9,IF('4 ป้อนข้อมูล'!E1533&lt;'3 ค่าคะแนน'!$B$7,'3 ค่าคะแนน'!$E$8,IF('4 ป้อนข้อมูล'!E1533&lt;'3 ค่าคะแนน'!$B$6,'3 ค่าคะแนน'!$E$7,IF('4 ป้อนข้อมูล'!E1533&lt;'3 ค่าคะแนน'!$B$5,'3 ค่าคะแนน'!$E$6,IF('4 ป้อนข้อมูล'!E1533&lt;'3 ค่าคะแนน'!$B$4,'3 ค่าคะแนน'!$E$5,'3 ค่าคะแนน'!$E$4))))))</f>
        <v>98.75</v>
      </c>
      <c r="F1533" s="109">
        <f>IF('4 ป้อนข้อมูล'!E1533&gt;=70,SUMIF(ปันส่วน!$A$5:$A$16,D1533,ปันส่วน!$F$5:$F$16),0)</f>
        <v>966.95</v>
      </c>
      <c r="G1533" s="109">
        <f>SUMIFS(ปันส่วน2!$C$3:$C$20,ปันส่วน2!$A$3:$A$20,D1533,ปันส่วน2!$B$3:$B$20,E1533)</f>
        <v>2404.8449999999998</v>
      </c>
      <c r="H1533" s="109">
        <f t="shared" si="23"/>
        <v>3371.7950000000001</v>
      </c>
    </row>
    <row r="1534" spans="1:8">
      <c r="A1534" s="69">
        <v>1531</v>
      </c>
      <c r="B1534" s="82" t="str">
        <f>IF('4 ป้อนข้อมูล'!B1534&lt;&gt;"",'4 ป้อนข้อมูล'!B1534," ")</f>
        <v>สำนักสงฆ์ห้วยเรือ</v>
      </c>
      <c r="C1534" s="81" t="str">
        <f>IF('4 ป้อนข้อมูล'!C1534&lt;&gt;"",'4 ป้อนข้อมูล'!C1534," ")</f>
        <v>นายอุบล  แดงแก้ว</v>
      </c>
      <c r="D1534" s="69">
        <f>IF('4 ป้อนข้อมูล'!D1534&lt;&gt;"",'4 ป้อนข้อมูล'!D1534," ")</f>
        <v>3</v>
      </c>
      <c r="E1534" s="71">
        <f>IF('4 ป้อนข้อมูล'!E1534&lt;'3 ค่าคะแนน'!$B$9,0,IF('4 ป้อนข้อมูล'!E1534&lt;'3 ค่าคะแนน'!$B$8,'3 ค่าคะแนน'!$E$9,IF('4 ป้อนข้อมูล'!E1534&lt;'3 ค่าคะแนน'!$B$7,'3 ค่าคะแนน'!$E$8,IF('4 ป้อนข้อมูล'!E1534&lt;'3 ค่าคะแนน'!$B$6,'3 ค่าคะแนน'!$E$7,IF('4 ป้อนข้อมูล'!E1534&lt;'3 ค่าคะแนน'!$B$5,'3 ค่าคะแนน'!$E$6,IF('4 ป้อนข้อมูล'!E1534&lt;'3 ค่าคะแนน'!$B$4,'3 ค่าคะแนน'!$E$5,'3 ค่าคะแนน'!$E$4))))))</f>
        <v>98.75</v>
      </c>
      <c r="F1534" s="109">
        <f>IF('4 ป้อนข้อมูล'!E1534&gt;=70,SUMIF(ปันส่วน!$A$5:$A$16,D1534,ปันส่วน!$F$5:$F$16),0)</f>
        <v>966.95</v>
      </c>
      <c r="G1534" s="109">
        <f>SUMIFS(ปันส่วน2!$C$3:$C$20,ปันส่วน2!$A$3:$A$20,D1534,ปันส่วน2!$B$3:$B$20,E1534)</f>
        <v>2404.8449999999998</v>
      </c>
      <c r="H1534" s="109">
        <f t="shared" si="23"/>
        <v>3371.7950000000001</v>
      </c>
    </row>
    <row r="1535" spans="1:8">
      <c r="A1535" s="69">
        <v>1532</v>
      </c>
      <c r="B1535" s="82" t="str">
        <f>IF('4 ป้อนข้อมูล'!B1535&lt;&gt;"",'4 ป้อนข้อมูล'!B1535," ")</f>
        <v>บ้านดอนประดู่</v>
      </c>
      <c r="C1535" s="81" t="str">
        <f>IF('4 ป้อนข้อมูล'!C1535&lt;&gt;"",'4 ป้อนข้อมูล'!C1535," ")</f>
        <v>นายนุกูล  ทองรักษ์</v>
      </c>
      <c r="D1535" s="69">
        <f>IF('4 ป้อนข้อมูล'!D1535&lt;&gt;"",'4 ป้อนข้อมูล'!D1535," ")</f>
        <v>3</v>
      </c>
      <c r="E1535" s="71">
        <f>IF('4 ป้อนข้อมูล'!E1535&lt;'3 ค่าคะแนน'!$B$9,0,IF('4 ป้อนข้อมูล'!E1535&lt;'3 ค่าคะแนน'!$B$8,'3 ค่าคะแนน'!$E$9,IF('4 ป้อนข้อมูล'!E1535&lt;'3 ค่าคะแนน'!$B$7,'3 ค่าคะแนน'!$E$8,IF('4 ป้อนข้อมูล'!E1535&lt;'3 ค่าคะแนน'!$B$6,'3 ค่าคะแนน'!$E$7,IF('4 ป้อนข้อมูล'!E1535&lt;'3 ค่าคะแนน'!$B$5,'3 ค่าคะแนน'!$E$6,IF('4 ป้อนข้อมูล'!E1535&lt;'3 ค่าคะแนน'!$B$4,'3 ค่าคะแนน'!$E$5,'3 ค่าคะแนน'!$E$4))))))</f>
        <v>100</v>
      </c>
      <c r="F1535" s="109">
        <f>IF('4 ป้อนข้อมูล'!E1535&gt;=70,SUMIF(ปันส่วน!$A$5:$A$16,D1535,ปันส่วน!$F$5:$F$16),0)</f>
        <v>966.95</v>
      </c>
      <c r="G1535" s="109">
        <f>SUMIFS(ปันส่วน2!$C$3:$C$20,ปันส่วน2!$A$3:$A$20,D1535,ปันส่วน2!$B$3:$B$20,E1535)</f>
        <v>2435.2860000000001</v>
      </c>
      <c r="H1535" s="109">
        <f t="shared" si="23"/>
        <v>3402.2359999999999</v>
      </c>
    </row>
    <row r="1536" spans="1:8">
      <c r="A1536" s="69">
        <v>1533</v>
      </c>
      <c r="B1536" s="82" t="str">
        <f>IF('4 ป้อนข้อมูล'!B1536&lt;&gt;"",'4 ป้อนข้อมูล'!B1536," ")</f>
        <v>บ้านควนพระสาครินทร์</v>
      </c>
      <c r="C1536" s="81" t="str">
        <f>IF('4 ป้อนข้อมูล'!C1536&lt;&gt;"",'4 ป้อนข้อมูล'!C1536," ")</f>
        <v>นายวิรัตน์  บุญเทพ</v>
      </c>
      <c r="D1536" s="69">
        <f>IF('4 ป้อนข้อมูล'!D1536&lt;&gt;"",'4 ป้อนข้อมูล'!D1536," ")</f>
        <v>3</v>
      </c>
      <c r="E1536" s="71">
        <f>IF('4 ป้อนข้อมูล'!E1536&lt;'3 ค่าคะแนน'!$B$9,0,IF('4 ป้อนข้อมูล'!E1536&lt;'3 ค่าคะแนน'!$B$8,'3 ค่าคะแนน'!$E$9,IF('4 ป้อนข้อมูล'!E1536&lt;'3 ค่าคะแนน'!$B$7,'3 ค่าคะแนน'!$E$8,IF('4 ป้อนข้อมูล'!E1536&lt;'3 ค่าคะแนน'!$B$6,'3 ค่าคะแนน'!$E$7,IF('4 ป้อนข้อมูล'!E1536&lt;'3 ค่าคะแนน'!$B$5,'3 ค่าคะแนน'!$E$6,IF('4 ป้อนข้อมูล'!E1536&lt;'3 ค่าคะแนน'!$B$4,'3 ค่าคะแนน'!$E$5,'3 ค่าคะแนน'!$E$4))))))</f>
        <v>98.75</v>
      </c>
      <c r="F1536" s="109">
        <f>IF('4 ป้อนข้อมูล'!E1536&gt;=70,SUMIF(ปันส่วน!$A$5:$A$16,D1536,ปันส่วน!$F$5:$F$16),0)</f>
        <v>966.95</v>
      </c>
      <c r="G1536" s="109">
        <f>SUMIFS(ปันส่วน2!$C$3:$C$20,ปันส่วน2!$A$3:$A$20,D1536,ปันส่วน2!$B$3:$B$20,E1536)</f>
        <v>2404.8449999999998</v>
      </c>
      <c r="H1536" s="109">
        <f t="shared" si="23"/>
        <v>3371.7950000000001</v>
      </c>
    </row>
    <row r="1537" spans="1:8">
      <c r="A1537" s="69">
        <v>1534</v>
      </c>
      <c r="B1537" s="82" t="str">
        <f>IF('4 ป้อนข้อมูล'!B1537&lt;&gt;"",'4 ป้อนข้อมูล'!B1537," ")</f>
        <v>วัดโรจนาราม</v>
      </c>
      <c r="C1537" s="81" t="str">
        <f>IF('4 ป้อนข้อมูล'!C1537&lt;&gt;"",'4 ป้อนข้อมูล'!C1537," ")</f>
        <v>นายสายันห์  รักชูชื่น</v>
      </c>
      <c r="D1537" s="69">
        <f>IF('4 ป้อนข้อมูล'!D1537&lt;&gt;"",'4 ป้อนข้อมูล'!D1537," ")</f>
        <v>3</v>
      </c>
      <c r="E1537" s="71">
        <f>IF('4 ป้อนข้อมูล'!E1537&lt;'3 ค่าคะแนน'!$B$9,0,IF('4 ป้อนข้อมูล'!E1537&lt;'3 ค่าคะแนน'!$B$8,'3 ค่าคะแนน'!$E$9,IF('4 ป้อนข้อมูล'!E1537&lt;'3 ค่าคะแนน'!$B$7,'3 ค่าคะแนน'!$E$8,IF('4 ป้อนข้อมูล'!E1537&lt;'3 ค่าคะแนน'!$B$6,'3 ค่าคะแนน'!$E$7,IF('4 ป้อนข้อมูล'!E1537&lt;'3 ค่าคะแนน'!$B$5,'3 ค่าคะแนน'!$E$6,IF('4 ป้อนข้อมูล'!E1537&lt;'3 ค่าคะแนน'!$B$4,'3 ค่าคะแนน'!$E$5,'3 ค่าคะแนน'!$E$4))))))</f>
        <v>98.75</v>
      </c>
      <c r="F1537" s="109">
        <f>IF('4 ป้อนข้อมูล'!E1537&gt;=70,SUMIF(ปันส่วน!$A$5:$A$16,D1537,ปันส่วน!$F$5:$F$16),0)</f>
        <v>966.95</v>
      </c>
      <c r="G1537" s="109">
        <f>SUMIFS(ปันส่วน2!$C$3:$C$20,ปันส่วน2!$A$3:$A$20,D1537,ปันส่วน2!$B$3:$B$20,E1537)</f>
        <v>2404.8449999999998</v>
      </c>
      <c r="H1537" s="109">
        <f t="shared" si="23"/>
        <v>3371.7950000000001</v>
      </c>
    </row>
    <row r="1538" spans="1:8">
      <c r="A1538" s="69">
        <v>1535</v>
      </c>
      <c r="B1538" s="82" t="str">
        <f>IF('4 ป้อนข้อมูล'!B1538&lt;&gt;"",'4 ป้อนข้อมูล'!B1538," ")</f>
        <v>บ้านเกาะหมาก</v>
      </c>
      <c r="C1538" s="81" t="str">
        <f>IF('4 ป้อนข้อมูล'!C1538&lt;&gt;"",'4 ป้อนข้อมูล'!C1538," ")</f>
        <v>นายสัญญา  รุ่งทอง</v>
      </c>
      <c r="D1538" s="69">
        <f>IF('4 ป้อนข้อมูล'!D1538&lt;&gt;"",'4 ป้อนข้อมูล'!D1538," ")</f>
        <v>3</v>
      </c>
      <c r="E1538" s="71">
        <f>IF('4 ป้อนข้อมูล'!E1538&lt;'3 ค่าคะแนน'!$B$9,0,IF('4 ป้อนข้อมูล'!E1538&lt;'3 ค่าคะแนน'!$B$8,'3 ค่าคะแนน'!$E$9,IF('4 ป้อนข้อมูล'!E1538&lt;'3 ค่าคะแนน'!$B$7,'3 ค่าคะแนน'!$E$8,IF('4 ป้อนข้อมูล'!E1538&lt;'3 ค่าคะแนน'!$B$6,'3 ค่าคะแนน'!$E$7,IF('4 ป้อนข้อมูล'!E1538&lt;'3 ค่าคะแนน'!$B$5,'3 ค่าคะแนน'!$E$6,IF('4 ป้อนข้อมูล'!E1538&lt;'3 ค่าคะแนน'!$B$4,'3 ค่าคะแนน'!$E$5,'3 ค่าคะแนน'!$E$4))))))</f>
        <v>98.75</v>
      </c>
      <c r="F1538" s="109">
        <f>IF('4 ป้อนข้อมูล'!E1538&gt;=70,SUMIF(ปันส่วน!$A$5:$A$16,D1538,ปันส่วน!$F$5:$F$16),0)</f>
        <v>966.95</v>
      </c>
      <c r="G1538" s="109">
        <f>SUMIFS(ปันส่วน2!$C$3:$C$20,ปันส่วน2!$A$3:$A$20,D1538,ปันส่วน2!$B$3:$B$20,E1538)</f>
        <v>2404.8449999999998</v>
      </c>
      <c r="H1538" s="109">
        <f t="shared" si="23"/>
        <v>3371.7950000000001</v>
      </c>
    </row>
    <row r="1539" spans="1:8">
      <c r="A1539" s="69">
        <v>1536</v>
      </c>
      <c r="B1539" s="82" t="str">
        <f>IF('4 ป้อนข้อมูล'!B1539&lt;&gt;"",'4 ป้อนข้อมูล'!B1539," ")</f>
        <v>วัดพระเกิด</v>
      </c>
      <c r="C1539" s="81" t="str">
        <f>IF('4 ป้อนข้อมูล'!C1539&lt;&gt;"",'4 ป้อนข้อมูล'!C1539," ")</f>
        <v>นายชลอ  ธรรมขุนนุ้ย</v>
      </c>
      <c r="D1539" s="69">
        <f>IF('4 ป้อนข้อมูล'!D1539&lt;&gt;"",'4 ป้อนข้อมูล'!D1539," ")</f>
        <v>3</v>
      </c>
      <c r="E1539" s="71">
        <f>IF('4 ป้อนข้อมูล'!E1539&lt;'3 ค่าคะแนน'!$B$9,0,IF('4 ป้อนข้อมูล'!E1539&lt;'3 ค่าคะแนน'!$B$8,'3 ค่าคะแนน'!$E$9,IF('4 ป้อนข้อมูล'!E1539&lt;'3 ค่าคะแนน'!$B$7,'3 ค่าคะแนน'!$E$8,IF('4 ป้อนข้อมูล'!E1539&lt;'3 ค่าคะแนน'!$B$6,'3 ค่าคะแนน'!$E$7,IF('4 ป้อนข้อมูล'!E1539&lt;'3 ค่าคะแนน'!$B$5,'3 ค่าคะแนน'!$E$6,IF('4 ป้อนข้อมูล'!E1539&lt;'3 ค่าคะแนน'!$B$4,'3 ค่าคะแนน'!$E$5,'3 ค่าคะแนน'!$E$4))))))</f>
        <v>98.75</v>
      </c>
      <c r="F1539" s="109">
        <f>IF('4 ป้อนข้อมูล'!E1539&gt;=70,SUMIF(ปันส่วน!$A$5:$A$16,D1539,ปันส่วน!$F$5:$F$16),0)</f>
        <v>966.95</v>
      </c>
      <c r="G1539" s="109">
        <f>SUMIFS(ปันส่วน2!$C$3:$C$20,ปันส่วน2!$A$3:$A$20,D1539,ปันส่วน2!$B$3:$B$20,E1539)</f>
        <v>2404.8449999999998</v>
      </c>
      <c r="H1539" s="109">
        <f t="shared" si="23"/>
        <v>3371.7950000000001</v>
      </c>
    </row>
    <row r="1540" spans="1:8">
      <c r="A1540" s="69">
        <v>1537</v>
      </c>
      <c r="B1540" s="82" t="str">
        <f>IF('4 ป้อนข้อมูล'!B1540&lt;&gt;"",'4 ป้อนข้อมูล'!B1540," ")</f>
        <v>วัดบ้านแหลมกรวด</v>
      </c>
      <c r="C1540" s="81" t="str">
        <f>IF('4 ป้อนข้อมูล'!C1540&lt;&gt;"",'4 ป้อนข้อมูล'!C1540," ")</f>
        <v>นายจิต  แสงสว่าง</v>
      </c>
      <c r="D1540" s="69">
        <f>IF('4 ป้อนข้อมูล'!D1540&lt;&gt;"",'4 ป้อนข้อมูล'!D1540," ")</f>
        <v>3</v>
      </c>
      <c r="E1540" s="71">
        <f>IF('4 ป้อนข้อมูล'!E1540&lt;'3 ค่าคะแนน'!$B$9,0,IF('4 ป้อนข้อมูล'!E1540&lt;'3 ค่าคะแนน'!$B$8,'3 ค่าคะแนน'!$E$9,IF('4 ป้อนข้อมูล'!E1540&lt;'3 ค่าคะแนน'!$B$7,'3 ค่าคะแนน'!$E$8,IF('4 ป้อนข้อมูล'!E1540&lt;'3 ค่าคะแนน'!$B$6,'3 ค่าคะแนน'!$E$7,IF('4 ป้อนข้อมูล'!E1540&lt;'3 ค่าคะแนน'!$B$5,'3 ค่าคะแนน'!$E$6,IF('4 ป้อนข้อมูล'!E1540&lt;'3 ค่าคะแนน'!$B$4,'3 ค่าคะแนน'!$E$5,'3 ค่าคะแนน'!$E$4))))))</f>
        <v>98.75</v>
      </c>
      <c r="F1540" s="109">
        <f>IF('4 ป้อนข้อมูล'!E1540&gt;=70,SUMIF(ปันส่วน!$A$5:$A$16,D1540,ปันส่วน!$F$5:$F$16),0)</f>
        <v>966.95</v>
      </c>
      <c r="G1540" s="109">
        <f>SUMIFS(ปันส่วน2!$C$3:$C$20,ปันส่วน2!$A$3:$A$20,D1540,ปันส่วน2!$B$3:$B$20,E1540)</f>
        <v>2404.8449999999998</v>
      </c>
      <c r="H1540" s="109">
        <f t="shared" si="23"/>
        <v>3371.7950000000001</v>
      </c>
    </row>
    <row r="1541" spans="1:8">
      <c r="A1541" s="69">
        <v>1538</v>
      </c>
      <c r="B1541" s="82" t="str">
        <f>IF('4 ป้อนข้อมูล'!B1541&lt;&gt;"",'4 ป้อนข้อมูล'!B1541," ")</f>
        <v>บ้านพน</v>
      </c>
      <c r="C1541" s="81" t="str">
        <f>IF('4 ป้อนข้อมูล'!C1541&lt;&gt;"",'4 ป้อนข้อมูล'!C1541," ")</f>
        <v>นายกำพล  ยอดเกื้อ</v>
      </c>
      <c r="D1541" s="69">
        <f>IF('4 ป้อนข้อมูล'!D1541&lt;&gt;"",'4 ป้อนข้อมูล'!D1541," ")</f>
        <v>3</v>
      </c>
      <c r="E1541" s="71">
        <f>IF('4 ป้อนข้อมูล'!E1541&lt;'3 ค่าคะแนน'!$B$9,0,IF('4 ป้อนข้อมูล'!E1541&lt;'3 ค่าคะแนน'!$B$8,'3 ค่าคะแนน'!$E$9,IF('4 ป้อนข้อมูล'!E1541&lt;'3 ค่าคะแนน'!$B$7,'3 ค่าคะแนน'!$E$8,IF('4 ป้อนข้อมูล'!E1541&lt;'3 ค่าคะแนน'!$B$6,'3 ค่าคะแนน'!$E$7,IF('4 ป้อนข้อมูล'!E1541&lt;'3 ค่าคะแนน'!$B$5,'3 ค่าคะแนน'!$E$6,IF('4 ป้อนข้อมูล'!E1541&lt;'3 ค่าคะแนน'!$B$4,'3 ค่าคะแนน'!$E$5,'3 ค่าคะแนน'!$E$4))))))</f>
        <v>98.75</v>
      </c>
      <c r="F1541" s="109">
        <f>IF('4 ป้อนข้อมูล'!E1541&gt;=70,SUMIF(ปันส่วน!$A$5:$A$16,D1541,ปันส่วน!$F$5:$F$16),0)</f>
        <v>966.95</v>
      </c>
      <c r="G1541" s="109">
        <f>SUMIFS(ปันส่วน2!$C$3:$C$20,ปันส่วน2!$A$3:$A$20,D1541,ปันส่วน2!$B$3:$B$20,E1541)</f>
        <v>2404.8449999999998</v>
      </c>
      <c r="H1541" s="109">
        <f t="shared" ref="H1541:H1604" si="24">SUM(F1541:G1541)</f>
        <v>3371.7950000000001</v>
      </c>
    </row>
    <row r="1542" spans="1:8">
      <c r="A1542" s="69">
        <v>1539</v>
      </c>
      <c r="B1542" s="82" t="str">
        <f>IF('4 ป้อนข้อมูล'!B1542&lt;&gt;"",'4 ป้อนข้อมูล'!B1542," ")</f>
        <v>บ้านหน้าวัง</v>
      </c>
      <c r="C1542" s="81" t="str">
        <f>IF('4 ป้อนข้อมูล'!C1542&lt;&gt;"",'4 ป้อนข้อมูล'!C1542," ")</f>
        <v>นายเจน  เหรียญนุ้ย</v>
      </c>
      <c r="D1542" s="69">
        <f>IF('4 ป้อนข้อมูล'!D1542&lt;&gt;"",'4 ป้อนข้อมูล'!D1542," ")</f>
        <v>3</v>
      </c>
      <c r="E1542" s="71">
        <f>IF('4 ป้อนข้อมูล'!E1542&lt;'3 ค่าคะแนน'!$B$9,0,IF('4 ป้อนข้อมูล'!E1542&lt;'3 ค่าคะแนน'!$B$8,'3 ค่าคะแนน'!$E$9,IF('4 ป้อนข้อมูล'!E1542&lt;'3 ค่าคะแนน'!$B$7,'3 ค่าคะแนน'!$E$8,IF('4 ป้อนข้อมูล'!E1542&lt;'3 ค่าคะแนน'!$B$6,'3 ค่าคะแนน'!$E$7,IF('4 ป้อนข้อมูล'!E1542&lt;'3 ค่าคะแนน'!$B$5,'3 ค่าคะแนน'!$E$6,IF('4 ป้อนข้อมูล'!E1542&lt;'3 ค่าคะแนน'!$B$4,'3 ค่าคะแนน'!$E$5,'3 ค่าคะแนน'!$E$4))))))</f>
        <v>98.75</v>
      </c>
      <c r="F1542" s="109">
        <f>IF('4 ป้อนข้อมูล'!E1542&gt;=70,SUMIF(ปันส่วน!$A$5:$A$16,D1542,ปันส่วน!$F$5:$F$16),0)</f>
        <v>966.95</v>
      </c>
      <c r="G1542" s="109">
        <f>SUMIFS(ปันส่วน2!$C$3:$C$20,ปันส่วน2!$A$3:$A$20,D1542,ปันส่วน2!$B$3:$B$20,E1542)</f>
        <v>2404.8449999999998</v>
      </c>
      <c r="H1542" s="109">
        <f t="shared" si="24"/>
        <v>3371.7950000000001</v>
      </c>
    </row>
    <row r="1543" spans="1:8">
      <c r="A1543" s="69">
        <v>1540</v>
      </c>
      <c r="B1543" s="82" t="str">
        <f>IF('4 ป้อนข้อมูล'!B1543&lt;&gt;"",'4 ป้อนข้อมูล'!B1543," ")</f>
        <v>บ้านนาทุ่งโพธิ์</v>
      </c>
      <c r="C1543" s="81" t="str">
        <f>IF('4 ป้อนข้อมูล'!C1543&lt;&gt;"",'4 ป้อนข้อมูล'!C1543," ")</f>
        <v>นายสุเกียรติ  นวลมุสิทธิ์</v>
      </c>
      <c r="D1543" s="69">
        <f>IF('4 ป้อนข้อมูล'!D1543&lt;&gt;"",'4 ป้อนข้อมูล'!D1543," ")</f>
        <v>3</v>
      </c>
      <c r="E1543" s="71">
        <f>IF('4 ป้อนข้อมูล'!E1543&lt;'3 ค่าคะแนน'!$B$9,0,IF('4 ป้อนข้อมูล'!E1543&lt;'3 ค่าคะแนน'!$B$8,'3 ค่าคะแนน'!$E$9,IF('4 ป้อนข้อมูล'!E1543&lt;'3 ค่าคะแนน'!$B$7,'3 ค่าคะแนน'!$E$8,IF('4 ป้อนข้อมูล'!E1543&lt;'3 ค่าคะแนน'!$B$6,'3 ค่าคะแนน'!$E$7,IF('4 ป้อนข้อมูล'!E1543&lt;'3 ค่าคะแนน'!$B$5,'3 ค่าคะแนน'!$E$6,IF('4 ป้อนข้อมูล'!E1543&lt;'3 ค่าคะแนน'!$B$4,'3 ค่าคะแนน'!$E$5,'3 ค่าคะแนน'!$E$4))))))</f>
        <v>98.75</v>
      </c>
      <c r="F1543" s="109">
        <f>IF('4 ป้อนข้อมูล'!E1543&gt;=70,SUMIF(ปันส่วน!$A$5:$A$16,D1543,ปันส่วน!$F$5:$F$16),0)</f>
        <v>966.95</v>
      </c>
      <c r="G1543" s="109">
        <f>SUMIFS(ปันส่วน2!$C$3:$C$20,ปันส่วน2!$A$3:$A$20,D1543,ปันส่วน2!$B$3:$B$20,E1543)</f>
        <v>2404.8449999999998</v>
      </c>
      <c r="H1543" s="109">
        <f t="shared" si="24"/>
        <v>3371.7950000000001</v>
      </c>
    </row>
    <row r="1544" spans="1:8">
      <c r="A1544" s="69">
        <v>1541</v>
      </c>
      <c r="B1544" s="82" t="str">
        <f>IF('4 ป้อนข้อมูล'!B1544&lt;&gt;"",'4 ป้อนข้อมูล'!B1544," ")</f>
        <v>บ้านพูด กรป.กลาง</v>
      </c>
      <c r="C1544" s="81" t="str">
        <f>IF('4 ป้อนข้อมูล'!C1544&lt;&gt;"",'4 ป้อนข้อมูล'!C1544," ")</f>
        <v>นายด่าห่า  หลำสะ</v>
      </c>
      <c r="D1544" s="69">
        <f>IF('4 ป้อนข้อมูล'!D1544&lt;&gt;"",'4 ป้อนข้อมูล'!D1544," ")</f>
        <v>3</v>
      </c>
      <c r="E1544" s="71">
        <f>IF('4 ป้อนข้อมูล'!E1544&lt;'3 ค่าคะแนน'!$B$9,0,IF('4 ป้อนข้อมูล'!E1544&lt;'3 ค่าคะแนน'!$B$8,'3 ค่าคะแนน'!$E$9,IF('4 ป้อนข้อมูล'!E1544&lt;'3 ค่าคะแนน'!$B$7,'3 ค่าคะแนน'!$E$8,IF('4 ป้อนข้อมูล'!E1544&lt;'3 ค่าคะแนน'!$B$6,'3 ค่าคะแนน'!$E$7,IF('4 ป้อนข้อมูล'!E1544&lt;'3 ค่าคะแนน'!$B$5,'3 ค่าคะแนน'!$E$6,IF('4 ป้อนข้อมูล'!E1544&lt;'3 ค่าคะแนน'!$B$4,'3 ค่าคะแนน'!$E$5,'3 ค่าคะแนน'!$E$4))))))</f>
        <v>98.75</v>
      </c>
      <c r="F1544" s="109">
        <f>IF('4 ป้อนข้อมูล'!E1544&gt;=70,SUMIF(ปันส่วน!$A$5:$A$16,D1544,ปันส่วน!$F$5:$F$16),0)</f>
        <v>966.95</v>
      </c>
      <c r="G1544" s="109">
        <f>SUMIFS(ปันส่วน2!$C$3:$C$20,ปันส่วน2!$A$3:$A$20,D1544,ปันส่วน2!$B$3:$B$20,E1544)</f>
        <v>2404.8449999999998</v>
      </c>
      <c r="H1544" s="109">
        <f t="shared" si="24"/>
        <v>3371.7950000000001</v>
      </c>
    </row>
    <row r="1545" spans="1:8">
      <c r="A1545" s="69">
        <v>1542</v>
      </c>
      <c r="B1545" s="82" t="str">
        <f>IF('4 ป้อนข้อมูล'!B1545&lt;&gt;"",'4 ป้อนข้อมูล'!B1545," ")</f>
        <v>บ้านคู</v>
      </c>
      <c r="C1545" s="81" t="str">
        <f>IF('4 ป้อนข้อมูล'!C1545&lt;&gt;"",'4 ป้อนข้อมูล'!C1545," ")</f>
        <v>นายหร้อสะหนัน  เต่าทอง</v>
      </c>
      <c r="D1545" s="69">
        <f>IF('4 ป้อนข้อมูล'!D1545&lt;&gt;"",'4 ป้อนข้อมูล'!D1545," ")</f>
        <v>3</v>
      </c>
      <c r="E1545" s="71">
        <f>IF('4 ป้อนข้อมูล'!E1545&lt;'3 ค่าคะแนน'!$B$9,0,IF('4 ป้อนข้อมูล'!E1545&lt;'3 ค่าคะแนน'!$B$8,'3 ค่าคะแนน'!$E$9,IF('4 ป้อนข้อมูล'!E1545&lt;'3 ค่าคะแนน'!$B$7,'3 ค่าคะแนน'!$E$8,IF('4 ป้อนข้อมูล'!E1545&lt;'3 ค่าคะแนน'!$B$6,'3 ค่าคะแนน'!$E$7,IF('4 ป้อนข้อมูล'!E1545&lt;'3 ค่าคะแนน'!$B$5,'3 ค่าคะแนน'!$E$6,IF('4 ป้อนข้อมูล'!E1545&lt;'3 ค่าคะแนน'!$B$4,'3 ค่าคะแนน'!$E$5,'3 ค่าคะแนน'!$E$4))))))</f>
        <v>98.75</v>
      </c>
      <c r="F1545" s="109">
        <f>IF('4 ป้อนข้อมูล'!E1545&gt;=70,SUMIF(ปันส่วน!$A$5:$A$16,D1545,ปันส่วน!$F$5:$F$16),0)</f>
        <v>966.95</v>
      </c>
      <c r="G1545" s="109">
        <f>SUMIFS(ปันส่วน2!$C$3:$C$20,ปันส่วน2!$A$3:$A$20,D1545,ปันส่วน2!$B$3:$B$20,E1545)</f>
        <v>2404.8449999999998</v>
      </c>
      <c r="H1545" s="109">
        <f t="shared" si="24"/>
        <v>3371.7950000000001</v>
      </c>
    </row>
    <row r="1546" spans="1:8">
      <c r="A1546" s="69">
        <v>1543</v>
      </c>
      <c r="B1546" s="82" t="str">
        <f>IF('4 ป้อนข้อมูล'!B1546&lt;&gt;"",'4 ป้อนข้อมูล'!B1546," ")</f>
        <v>บ้านควนประกอบ</v>
      </c>
      <c r="C1546" s="81" t="str">
        <f>IF('4 ป้อนข้อมูล'!C1546&lt;&gt;"",'4 ป้อนข้อมูล'!C1546," ")</f>
        <v>นายสุเทพ  ราชรักษ์</v>
      </c>
      <c r="D1546" s="69">
        <f>IF('4 ป้อนข้อมูล'!D1546&lt;&gt;"",'4 ป้อนข้อมูล'!D1546," ")</f>
        <v>3</v>
      </c>
      <c r="E1546" s="71">
        <f>IF('4 ป้อนข้อมูล'!E1546&lt;'3 ค่าคะแนน'!$B$9,0,IF('4 ป้อนข้อมูล'!E1546&lt;'3 ค่าคะแนน'!$B$8,'3 ค่าคะแนน'!$E$9,IF('4 ป้อนข้อมูล'!E1546&lt;'3 ค่าคะแนน'!$B$7,'3 ค่าคะแนน'!$E$8,IF('4 ป้อนข้อมูล'!E1546&lt;'3 ค่าคะแนน'!$B$6,'3 ค่าคะแนน'!$E$7,IF('4 ป้อนข้อมูล'!E1546&lt;'3 ค่าคะแนน'!$B$5,'3 ค่าคะแนน'!$E$6,IF('4 ป้อนข้อมูล'!E1546&lt;'3 ค่าคะแนน'!$B$4,'3 ค่าคะแนน'!$E$5,'3 ค่าคะแนน'!$E$4))))))</f>
        <v>100</v>
      </c>
      <c r="F1546" s="109">
        <f>IF('4 ป้อนข้อมูล'!E1546&gt;=70,SUMIF(ปันส่วน!$A$5:$A$16,D1546,ปันส่วน!$F$5:$F$16),0)</f>
        <v>966.95</v>
      </c>
      <c r="G1546" s="109">
        <f>SUMIFS(ปันส่วน2!$C$3:$C$20,ปันส่วน2!$A$3:$A$20,D1546,ปันส่วน2!$B$3:$B$20,E1546)</f>
        <v>2435.2860000000001</v>
      </c>
      <c r="H1546" s="109">
        <f t="shared" si="24"/>
        <v>3402.2359999999999</v>
      </c>
    </row>
    <row r="1547" spans="1:8">
      <c r="A1547" s="69">
        <v>1544</v>
      </c>
      <c r="B1547" s="82" t="str">
        <f>IF('4 ป้อนข้อมูล'!B1547&lt;&gt;"",'4 ป้อนข้อมูล'!B1547," ")</f>
        <v>บ้านวังปริง</v>
      </c>
      <c r="C1547" s="81" t="str">
        <f>IF('4 ป้อนข้อมูล'!C1547&lt;&gt;"",'4 ป้อนข้อมูล'!C1547," ")</f>
        <v>นายสวัสดิ์  เกื้อสกุล</v>
      </c>
      <c r="D1547" s="69">
        <f>IF('4 ป้อนข้อมูล'!D1547&lt;&gt;"",'4 ป้อนข้อมูล'!D1547," ")</f>
        <v>3</v>
      </c>
      <c r="E1547" s="71">
        <f>IF('4 ป้อนข้อมูล'!E1547&lt;'3 ค่าคะแนน'!$B$9,0,IF('4 ป้อนข้อมูล'!E1547&lt;'3 ค่าคะแนน'!$B$8,'3 ค่าคะแนน'!$E$9,IF('4 ป้อนข้อมูล'!E1547&lt;'3 ค่าคะแนน'!$B$7,'3 ค่าคะแนน'!$E$8,IF('4 ป้อนข้อมูล'!E1547&lt;'3 ค่าคะแนน'!$B$6,'3 ค่าคะแนน'!$E$7,IF('4 ป้อนข้อมูล'!E1547&lt;'3 ค่าคะแนน'!$B$5,'3 ค่าคะแนน'!$E$6,IF('4 ป้อนข้อมูล'!E1547&lt;'3 ค่าคะแนน'!$B$4,'3 ค่าคะแนน'!$E$5,'3 ค่าคะแนน'!$E$4))))))</f>
        <v>98.75</v>
      </c>
      <c r="F1547" s="109">
        <f>IF('4 ป้อนข้อมูล'!E1547&gt;=70,SUMIF(ปันส่วน!$A$5:$A$16,D1547,ปันส่วน!$F$5:$F$16),0)</f>
        <v>966.95</v>
      </c>
      <c r="G1547" s="109">
        <f>SUMIFS(ปันส่วน2!$C$3:$C$20,ปันส่วน2!$A$3:$A$20,D1547,ปันส่วน2!$B$3:$B$20,E1547)</f>
        <v>2404.8449999999998</v>
      </c>
      <c r="H1547" s="109">
        <f t="shared" si="24"/>
        <v>3371.7950000000001</v>
      </c>
    </row>
    <row r="1548" spans="1:8">
      <c r="A1548" s="69">
        <v>1545</v>
      </c>
      <c r="B1548" s="82" t="str">
        <f>IF('4 ป้อนข้อมูล'!B1548&lt;&gt;"",'4 ป้อนข้อมูล'!B1548," ")</f>
        <v>วัดหวัง</v>
      </c>
      <c r="C1548" s="81" t="str">
        <f>IF('4 ป้อนข้อมูล'!C1548&lt;&gt;"",'4 ป้อนข้อมูล'!C1548," ")</f>
        <v>นายเคียง  จุลนิล</v>
      </c>
      <c r="D1548" s="69">
        <f>IF('4 ป้อนข้อมูล'!D1548&lt;&gt;"",'4 ป้อนข้อมูล'!D1548," ")</f>
        <v>3</v>
      </c>
      <c r="E1548" s="71">
        <f>IF('4 ป้อนข้อมูล'!E1548&lt;'3 ค่าคะแนน'!$B$9,0,IF('4 ป้อนข้อมูล'!E1548&lt;'3 ค่าคะแนน'!$B$8,'3 ค่าคะแนน'!$E$9,IF('4 ป้อนข้อมูล'!E1548&lt;'3 ค่าคะแนน'!$B$7,'3 ค่าคะแนน'!$E$8,IF('4 ป้อนข้อมูล'!E1548&lt;'3 ค่าคะแนน'!$B$6,'3 ค่าคะแนน'!$E$7,IF('4 ป้อนข้อมูล'!E1548&lt;'3 ค่าคะแนน'!$B$5,'3 ค่าคะแนน'!$E$6,IF('4 ป้อนข้อมูล'!E1548&lt;'3 ค่าคะแนน'!$B$4,'3 ค่าคะแนน'!$E$5,'3 ค่าคะแนน'!$E$4))))))</f>
        <v>98.75</v>
      </c>
      <c r="F1548" s="109">
        <f>IF('4 ป้อนข้อมูล'!E1548&gt;=70,SUMIF(ปันส่วน!$A$5:$A$16,D1548,ปันส่วน!$F$5:$F$16),0)</f>
        <v>966.95</v>
      </c>
      <c r="G1548" s="109">
        <f>SUMIFS(ปันส่วน2!$C$3:$C$20,ปันส่วน2!$A$3:$A$20,D1548,ปันส่วน2!$B$3:$B$20,E1548)</f>
        <v>2404.8449999999998</v>
      </c>
      <c r="H1548" s="109">
        <f t="shared" si="24"/>
        <v>3371.7950000000001</v>
      </c>
    </row>
    <row r="1549" spans="1:8">
      <c r="A1549" s="69">
        <v>1546</v>
      </c>
      <c r="B1549" s="82" t="str">
        <f>IF('4 ป้อนข้อมูล'!B1549&lt;&gt;"",'4 ป้อนข้อมูล'!B1549," ")</f>
        <v>วัดตะโหมด</v>
      </c>
      <c r="C1549" s="81" t="str">
        <f>IF('4 ป้อนข้อมูล'!C1549&lt;&gt;"",'4 ป้อนข้อมูล'!C1549," ")</f>
        <v>นายธานินทร์  มีปีด</v>
      </c>
      <c r="D1549" s="69">
        <f>IF('4 ป้อนข้อมูล'!D1549&lt;&gt;"",'4 ป้อนข้อมูล'!D1549," ")</f>
        <v>3</v>
      </c>
      <c r="E1549" s="71">
        <f>IF('4 ป้อนข้อมูล'!E1549&lt;'3 ค่าคะแนน'!$B$9,0,IF('4 ป้อนข้อมูล'!E1549&lt;'3 ค่าคะแนน'!$B$8,'3 ค่าคะแนน'!$E$9,IF('4 ป้อนข้อมูล'!E1549&lt;'3 ค่าคะแนน'!$B$7,'3 ค่าคะแนน'!$E$8,IF('4 ป้อนข้อมูล'!E1549&lt;'3 ค่าคะแนน'!$B$6,'3 ค่าคะแนน'!$E$7,IF('4 ป้อนข้อมูล'!E1549&lt;'3 ค่าคะแนน'!$B$5,'3 ค่าคะแนน'!$E$6,IF('4 ป้อนข้อมูล'!E1549&lt;'3 ค่าคะแนน'!$B$4,'3 ค่าคะแนน'!$E$5,'3 ค่าคะแนน'!$E$4))))))</f>
        <v>98.75</v>
      </c>
      <c r="F1549" s="109">
        <f>IF('4 ป้อนข้อมูล'!E1549&gt;=70,SUMIF(ปันส่วน!$A$5:$A$16,D1549,ปันส่วน!$F$5:$F$16),0)</f>
        <v>966.95</v>
      </c>
      <c r="G1549" s="109">
        <f>SUMIFS(ปันส่วน2!$C$3:$C$20,ปันส่วน2!$A$3:$A$20,D1549,ปันส่วน2!$B$3:$B$20,E1549)</f>
        <v>2404.8449999999998</v>
      </c>
      <c r="H1549" s="109">
        <f t="shared" si="24"/>
        <v>3371.7950000000001</v>
      </c>
    </row>
    <row r="1550" spans="1:8">
      <c r="A1550" s="69">
        <v>1547</v>
      </c>
      <c r="B1550" s="82" t="str">
        <f>IF('4 ป้อนข้อมูล'!B1550&lt;&gt;"",'4 ป้อนข้อมูล'!B1550," ")</f>
        <v>วัดโหล๊ะจันกระ</v>
      </c>
      <c r="C1550" s="81" t="str">
        <f>IF('4 ป้อนข้อมูล'!C1550&lt;&gt;"",'4 ป้อนข้อมูล'!C1550," ")</f>
        <v>นายพิทักษ์  อินทรสุข</v>
      </c>
      <c r="D1550" s="69">
        <f>IF('4 ป้อนข้อมูล'!D1550&lt;&gt;"",'4 ป้อนข้อมูล'!D1550," ")</f>
        <v>3</v>
      </c>
      <c r="E1550" s="71">
        <f>IF('4 ป้อนข้อมูล'!E1550&lt;'3 ค่าคะแนน'!$B$9,0,IF('4 ป้อนข้อมูล'!E1550&lt;'3 ค่าคะแนน'!$B$8,'3 ค่าคะแนน'!$E$9,IF('4 ป้อนข้อมูล'!E1550&lt;'3 ค่าคะแนน'!$B$7,'3 ค่าคะแนน'!$E$8,IF('4 ป้อนข้อมูล'!E1550&lt;'3 ค่าคะแนน'!$B$6,'3 ค่าคะแนน'!$E$7,IF('4 ป้อนข้อมูล'!E1550&lt;'3 ค่าคะแนน'!$B$5,'3 ค่าคะแนน'!$E$6,IF('4 ป้อนข้อมูล'!E1550&lt;'3 ค่าคะแนน'!$B$4,'3 ค่าคะแนน'!$E$5,'3 ค่าคะแนน'!$E$4))))))</f>
        <v>98.75</v>
      </c>
      <c r="F1550" s="109">
        <f>IF('4 ป้อนข้อมูล'!E1550&gt;=70,SUMIF(ปันส่วน!$A$5:$A$16,D1550,ปันส่วน!$F$5:$F$16),0)</f>
        <v>966.95</v>
      </c>
      <c r="G1550" s="109">
        <f>SUMIFS(ปันส่วน2!$C$3:$C$20,ปันส่วน2!$A$3:$A$20,D1550,ปันส่วน2!$B$3:$B$20,E1550)</f>
        <v>2404.8449999999998</v>
      </c>
      <c r="H1550" s="109">
        <f t="shared" si="24"/>
        <v>3371.7950000000001</v>
      </c>
    </row>
    <row r="1551" spans="1:8">
      <c r="A1551" s="69">
        <v>1548</v>
      </c>
      <c r="B1551" s="82" t="str">
        <f>IF('4 ป้อนข้อมูล'!B1551&lt;&gt;"",'4 ป้อนข้อมูล'!B1551," ")</f>
        <v>บ้านท่าเชียด</v>
      </c>
      <c r="C1551" s="81" t="str">
        <f>IF('4 ป้อนข้อมูล'!C1551&lt;&gt;"",'4 ป้อนข้อมูล'!C1551," ")</f>
        <v>นายประยูร  ชูใหม่</v>
      </c>
      <c r="D1551" s="69">
        <f>IF('4 ป้อนข้อมูล'!D1551&lt;&gt;"",'4 ป้อนข้อมูล'!D1551," ")</f>
        <v>3</v>
      </c>
      <c r="E1551" s="71">
        <f>IF('4 ป้อนข้อมูล'!E1551&lt;'3 ค่าคะแนน'!$B$9,0,IF('4 ป้อนข้อมูล'!E1551&lt;'3 ค่าคะแนน'!$B$8,'3 ค่าคะแนน'!$E$9,IF('4 ป้อนข้อมูล'!E1551&lt;'3 ค่าคะแนน'!$B$7,'3 ค่าคะแนน'!$E$8,IF('4 ป้อนข้อมูล'!E1551&lt;'3 ค่าคะแนน'!$B$6,'3 ค่าคะแนน'!$E$7,IF('4 ป้อนข้อมูล'!E1551&lt;'3 ค่าคะแนน'!$B$5,'3 ค่าคะแนน'!$E$6,IF('4 ป้อนข้อมูล'!E1551&lt;'3 ค่าคะแนน'!$B$4,'3 ค่าคะแนน'!$E$5,'3 ค่าคะแนน'!$E$4))))))</f>
        <v>100</v>
      </c>
      <c r="F1551" s="109">
        <f>IF('4 ป้อนข้อมูล'!E1551&gt;=70,SUMIF(ปันส่วน!$A$5:$A$16,D1551,ปันส่วน!$F$5:$F$16),0)</f>
        <v>966.95</v>
      </c>
      <c r="G1551" s="109">
        <f>SUMIFS(ปันส่วน2!$C$3:$C$20,ปันส่วน2!$A$3:$A$20,D1551,ปันส่วน2!$B$3:$B$20,E1551)</f>
        <v>2435.2860000000001</v>
      </c>
      <c r="H1551" s="109">
        <f t="shared" si="24"/>
        <v>3402.2359999999999</v>
      </c>
    </row>
    <row r="1552" spans="1:8">
      <c r="A1552" s="69">
        <v>1549</v>
      </c>
      <c r="B1552" s="82" t="str">
        <f>IF('4 ป้อนข้อมูล'!B1552&lt;&gt;"",'4 ป้อนข้อมูล'!B1552," ")</f>
        <v>บ้านด่านโลด</v>
      </c>
      <c r="C1552" s="81" t="str">
        <f>IF('4 ป้อนข้อมูล'!C1552&lt;&gt;"",'4 ป้อนข้อมูล'!C1552," ")</f>
        <v>นายอนันต์  ยอดศรี</v>
      </c>
      <c r="D1552" s="69">
        <f>IF('4 ป้อนข้อมูล'!D1552&lt;&gt;"",'4 ป้อนข้อมูล'!D1552," ")</f>
        <v>3</v>
      </c>
      <c r="E1552" s="71">
        <f>IF('4 ป้อนข้อมูล'!E1552&lt;'3 ค่าคะแนน'!$B$9,0,IF('4 ป้อนข้อมูล'!E1552&lt;'3 ค่าคะแนน'!$B$8,'3 ค่าคะแนน'!$E$9,IF('4 ป้อนข้อมูล'!E1552&lt;'3 ค่าคะแนน'!$B$7,'3 ค่าคะแนน'!$E$8,IF('4 ป้อนข้อมูล'!E1552&lt;'3 ค่าคะแนน'!$B$6,'3 ค่าคะแนน'!$E$7,IF('4 ป้อนข้อมูล'!E1552&lt;'3 ค่าคะแนน'!$B$5,'3 ค่าคะแนน'!$E$6,IF('4 ป้อนข้อมูล'!E1552&lt;'3 ค่าคะแนน'!$B$4,'3 ค่าคะแนน'!$E$5,'3 ค่าคะแนน'!$E$4))))))</f>
        <v>98.75</v>
      </c>
      <c r="F1552" s="109">
        <f>IF('4 ป้อนข้อมูล'!E1552&gt;=70,SUMIF(ปันส่วน!$A$5:$A$16,D1552,ปันส่วน!$F$5:$F$16),0)</f>
        <v>966.95</v>
      </c>
      <c r="G1552" s="109">
        <f>SUMIFS(ปันส่วน2!$C$3:$C$20,ปันส่วน2!$A$3:$A$20,D1552,ปันส่วน2!$B$3:$B$20,E1552)</f>
        <v>2404.8449999999998</v>
      </c>
      <c r="H1552" s="109">
        <f t="shared" si="24"/>
        <v>3371.7950000000001</v>
      </c>
    </row>
    <row r="1553" spans="1:8">
      <c r="A1553" s="69">
        <v>1550</v>
      </c>
      <c r="B1553" s="82" t="str">
        <f>IF('4 ป้อนข้อมูล'!B1553&lt;&gt;"",'4 ป้อนข้อมูล'!B1553," ")</f>
        <v>บ้านทุ่งหนองสิบบาท</v>
      </c>
      <c r="C1553" s="81" t="str">
        <f>IF('4 ป้อนข้อมูล'!C1553&lt;&gt;"",'4 ป้อนข้อมูล'!C1553," ")</f>
        <v>นายนิคม  ขาวผ่อง</v>
      </c>
      <c r="D1553" s="69">
        <f>IF('4 ป้อนข้อมูล'!D1553&lt;&gt;"",'4 ป้อนข้อมูล'!D1553," ")</f>
        <v>3</v>
      </c>
      <c r="E1553" s="71">
        <f>IF('4 ป้อนข้อมูล'!E1553&lt;'3 ค่าคะแนน'!$B$9,0,IF('4 ป้อนข้อมูล'!E1553&lt;'3 ค่าคะแนน'!$B$8,'3 ค่าคะแนน'!$E$9,IF('4 ป้อนข้อมูล'!E1553&lt;'3 ค่าคะแนน'!$B$7,'3 ค่าคะแนน'!$E$8,IF('4 ป้อนข้อมูล'!E1553&lt;'3 ค่าคะแนน'!$B$6,'3 ค่าคะแนน'!$E$7,IF('4 ป้อนข้อมูล'!E1553&lt;'3 ค่าคะแนน'!$B$5,'3 ค่าคะแนน'!$E$6,IF('4 ป้อนข้อมูล'!E1553&lt;'3 ค่าคะแนน'!$B$4,'3 ค่าคะแนน'!$E$5,'3 ค่าคะแนน'!$E$4))))))</f>
        <v>98.75</v>
      </c>
      <c r="F1553" s="109">
        <f>IF('4 ป้อนข้อมูล'!E1553&gt;=70,SUMIF(ปันส่วน!$A$5:$A$16,D1553,ปันส่วน!$F$5:$F$16),0)</f>
        <v>966.95</v>
      </c>
      <c r="G1553" s="109">
        <f>SUMIFS(ปันส่วน2!$C$3:$C$20,ปันส่วน2!$A$3:$A$20,D1553,ปันส่วน2!$B$3:$B$20,E1553)</f>
        <v>2404.8449999999998</v>
      </c>
      <c r="H1553" s="109">
        <f t="shared" si="24"/>
        <v>3371.7950000000001</v>
      </c>
    </row>
    <row r="1554" spans="1:8">
      <c r="A1554" s="69">
        <v>1551</v>
      </c>
      <c r="B1554" s="82" t="str">
        <f>IF('4 ป้อนข้อมูล'!B1554&lt;&gt;"",'4 ป้อนข้อมูล'!B1554," ")</f>
        <v>วัดป่าบอนต่ำ</v>
      </c>
      <c r="C1554" s="81" t="str">
        <f>IF('4 ป้อนข้อมูล'!C1554&lt;&gt;"",'4 ป้อนข้อมูล'!C1554," ")</f>
        <v>นายไว  แสงจง</v>
      </c>
      <c r="D1554" s="69">
        <f>IF('4 ป้อนข้อมูล'!D1554&lt;&gt;"",'4 ป้อนข้อมูล'!D1554," ")</f>
        <v>3</v>
      </c>
      <c r="E1554" s="71">
        <f>IF('4 ป้อนข้อมูล'!E1554&lt;'3 ค่าคะแนน'!$B$9,0,IF('4 ป้อนข้อมูล'!E1554&lt;'3 ค่าคะแนน'!$B$8,'3 ค่าคะแนน'!$E$9,IF('4 ป้อนข้อมูล'!E1554&lt;'3 ค่าคะแนน'!$B$7,'3 ค่าคะแนน'!$E$8,IF('4 ป้อนข้อมูล'!E1554&lt;'3 ค่าคะแนน'!$B$6,'3 ค่าคะแนน'!$E$7,IF('4 ป้อนข้อมูล'!E1554&lt;'3 ค่าคะแนน'!$B$5,'3 ค่าคะแนน'!$E$6,IF('4 ป้อนข้อมูล'!E1554&lt;'3 ค่าคะแนน'!$B$4,'3 ค่าคะแนน'!$E$5,'3 ค่าคะแนน'!$E$4))))))</f>
        <v>98.75</v>
      </c>
      <c r="F1554" s="109">
        <f>IF('4 ป้อนข้อมูล'!E1554&gt;=70,SUMIF(ปันส่วน!$A$5:$A$16,D1554,ปันส่วน!$F$5:$F$16),0)</f>
        <v>966.95</v>
      </c>
      <c r="G1554" s="109">
        <f>SUMIFS(ปันส่วน2!$C$3:$C$20,ปันส่วน2!$A$3:$A$20,D1554,ปันส่วน2!$B$3:$B$20,E1554)</f>
        <v>2404.8449999999998</v>
      </c>
      <c r="H1554" s="109">
        <f t="shared" si="24"/>
        <v>3371.7950000000001</v>
      </c>
    </row>
    <row r="1555" spans="1:8">
      <c r="A1555" s="69">
        <v>1552</v>
      </c>
      <c r="B1555" s="82" t="str">
        <f>IF('4 ป้อนข้อมูล'!B1555&lt;&gt;"",'4 ป้อนข้อมูล'!B1555," ")</f>
        <v>อนุบาลป่าบอน</v>
      </c>
      <c r="C1555" s="81" t="str">
        <f>IF('4 ป้อนข้อมูล'!C1555&lt;&gt;"",'4 ป้อนข้อมูล'!C1555," ")</f>
        <v>นายประสบ  ศรีชูทอง</v>
      </c>
      <c r="D1555" s="69">
        <f>IF('4 ป้อนข้อมูล'!D1555&lt;&gt;"",'4 ป้อนข้อมูล'!D1555," ")</f>
        <v>3</v>
      </c>
      <c r="E1555" s="71">
        <f>IF('4 ป้อนข้อมูล'!E1555&lt;'3 ค่าคะแนน'!$B$9,0,IF('4 ป้อนข้อมูล'!E1555&lt;'3 ค่าคะแนน'!$B$8,'3 ค่าคะแนน'!$E$9,IF('4 ป้อนข้อมูล'!E1555&lt;'3 ค่าคะแนน'!$B$7,'3 ค่าคะแนน'!$E$8,IF('4 ป้อนข้อมูล'!E1555&lt;'3 ค่าคะแนน'!$B$6,'3 ค่าคะแนน'!$E$7,IF('4 ป้อนข้อมูล'!E1555&lt;'3 ค่าคะแนน'!$B$5,'3 ค่าคะแนน'!$E$6,IF('4 ป้อนข้อมูล'!E1555&lt;'3 ค่าคะแนน'!$B$4,'3 ค่าคะแนน'!$E$5,'3 ค่าคะแนน'!$E$4))))))</f>
        <v>98.75</v>
      </c>
      <c r="F1555" s="109">
        <f>IF('4 ป้อนข้อมูล'!E1555&gt;=70,SUMIF(ปันส่วน!$A$5:$A$16,D1555,ปันส่วน!$F$5:$F$16),0)</f>
        <v>966.95</v>
      </c>
      <c r="G1555" s="109">
        <f>SUMIFS(ปันส่วน2!$C$3:$C$20,ปันส่วน2!$A$3:$A$20,D1555,ปันส่วน2!$B$3:$B$20,E1555)</f>
        <v>2404.8449999999998</v>
      </c>
      <c r="H1555" s="109">
        <f t="shared" si="24"/>
        <v>3371.7950000000001</v>
      </c>
    </row>
    <row r="1556" spans="1:8">
      <c r="A1556" s="69">
        <v>1553</v>
      </c>
      <c r="B1556" s="82" t="str">
        <f>IF('4 ป้อนข้อมูล'!B1556&lt;&gt;"",'4 ป้อนข้อมูล'!B1556," ")</f>
        <v>อนุบาลป่าบอน</v>
      </c>
      <c r="C1556" s="81" t="str">
        <f>IF('4 ป้อนข้อมูล'!C1556&lt;&gt;"",'4 ป้อนข้อมูล'!C1556," ")</f>
        <v>นายพันธ์  นุชประหาร</v>
      </c>
      <c r="D1556" s="69">
        <f>IF('4 ป้อนข้อมูล'!D1556&lt;&gt;"",'4 ป้อนข้อมูล'!D1556," ")</f>
        <v>3</v>
      </c>
      <c r="E1556" s="71">
        <f>IF('4 ป้อนข้อมูล'!E1556&lt;'3 ค่าคะแนน'!$B$9,0,IF('4 ป้อนข้อมูล'!E1556&lt;'3 ค่าคะแนน'!$B$8,'3 ค่าคะแนน'!$E$9,IF('4 ป้อนข้อมูล'!E1556&lt;'3 ค่าคะแนน'!$B$7,'3 ค่าคะแนน'!$E$8,IF('4 ป้อนข้อมูล'!E1556&lt;'3 ค่าคะแนน'!$B$6,'3 ค่าคะแนน'!$E$7,IF('4 ป้อนข้อมูล'!E1556&lt;'3 ค่าคะแนน'!$B$5,'3 ค่าคะแนน'!$E$6,IF('4 ป้อนข้อมูล'!E1556&lt;'3 ค่าคะแนน'!$B$4,'3 ค่าคะแนน'!$E$5,'3 ค่าคะแนน'!$E$4))))))</f>
        <v>98.75</v>
      </c>
      <c r="F1556" s="109">
        <f>IF('4 ป้อนข้อมูล'!E1556&gt;=70,SUMIF(ปันส่วน!$A$5:$A$16,D1556,ปันส่วน!$F$5:$F$16),0)</f>
        <v>966.95</v>
      </c>
      <c r="G1556" s="109">
        <f>SUMIFS(ปันส่วน2!$C$3:$C$20,ปันส่วน2!$A$3:$A$20,D1556,ปันส่วน2!$B$3:$B$20,E1556)</f>
        <v>2404.8449999999998</v>
      </c>
      <c r="H1556" s="109">
        <f t="shared" si="24"/>
        <v>3371.7950000000001</v>
      </c>
    </row>
    <row r="1557" spans="1:8">
      <c r="A1557" s="69">
        <v>1554</v>
      </c>
      <c r="B1557" s="82" t="str">
        <f>IF('4 ป้อนข้อมูล'!B1557&lt;&gt;"",'4 ป้อนข้อมูล'!B1557," ")</f>
        <v>วัดโคกตะเคียน</v>
      </c>
      <c r="C1557" s="81" t="str">
        <f>IF('4 ป้อนข้อมูล'!C1557&lt;&gt;"",'4 ป้อนข้อมูล'!C1557," ")</f>
        <v>นายสวัสดิ์  เต่แก้ว</v>
      </c>
      <c r="D1557" s="69">
        <f>IF('4 ป้อนข้อมูล'!D1557&lt;&gt;"",'4 ป้อนข้อมูล'!D1557," ")</f>
        <v>3</v>
      </c>
      <c r="E1557" s="71">
        <f>IF('4 ป้อนข้อมูล'!E1557&lt;'3 ค่าคะแนน'!$B$9,0,IF('4 ป้อนข้อมูล'!E1557&lt;'3 ค่าคะแนน'!$B$8,'3 ค่าคะแนน'!$E$9,IF('4 ป้อนข้อมูล'!E1557&lt;'3 ค่าคะแนน'!$B$7,'3 ค่าคะแนน'!$E$8,IF('4 ป้อนข้อมูล'!E1557&lt;'3 ค่าคะแนน'!$B$6,'3 ค่าคะแนน'!$E$7,IF('4 ป้อนข้อมูล'!E1557&lt;'3 ค่าคะแนน'!$B$5,'3 ค่าคะแนน'!$E$6,IF('4 ป้อนข้อมูล'!E1557&lt;'3 ค่าคะแนน'!$B$4,'3 ค่าคะแนน'!$E$5,'3 ค่าคะแนน'!$E$4))))))</f>
        <v>98.75</v>
      </c>
      <c r="F1557" s="109">
        <f>IF('4 ป้อนข้อมูล'!E1557&gt;=70,SUMIF(ปันส่วน!$A$5:$A$16,D1557,ปันส่วน!$F$5:$F$16),0)</f>
        <v>966.95</v>
      </c>
      <c r="G1557" s="109">
        <f>SUMIFS(ปันส่วน2!$C$3:$C$20,ปันส่วน2!$A$3:$A$20,D1557,ปันส่วน2!$B$3:$B$20,E1557)</f>
        <v>2404.8449999999998</v>
      </c>
      <c r="H1557" s="109">
        <f t="shared" si="24"/>
        <v>3371.7950000000001</v>
      </c>
    </row>
    <row r="1558" spans="1:8">
      <c r="A1558" s="69">
        <v>1555</v>
      </c>
      <c r="B1558" s="82" t="str">
        <f>IF('4 ป้อนข้อมูล'!B1558&lt;&gt;"",'4 ป้อนข้อมูล'!B1558," ")</f>
        <v>วัดพรุพ้อ</v>
      </c>
      <c r="C1558" s="81" t="str">
        <f>IF('4 ป้อนข้อมูล'!C1558&lt;&gt;"",'4 ป้อนข้อมูล'!C1558," ")</f>
        <v>นายสามารถ  ทองจันทร์แก้ว</v>
      </c>
      <c r="D1558" s="69">
        <f>IF('4 ป้อนข้อมูล'!D1558&lt;&gt;"",'4 ป้อนข้อมูล'!D1558," ")</f>
        <v>3</v>
      </c>
      <c r="E1558" s="71">
        <f>IF('4 ป้อนข้อมูล'!E1558&lt;'3 ค่าคะแนน'!$B$9,0,IF('4 ป้อนข้อมูล'!E1558&lt;'3 ค่าคะแนน'!$B$8,'3 ค่าคะแนน'!$E$9,IF('4 ป้อนข้อมูล'!E1558&lt;'3 ค่าคะแนน'!$B$7,'3 ค่าคะแนน'!$E$8,IF('4 ป้อนข้อมูล'!E1558&lt;'3 ค่าคะแนน'!$B$6,'3 ค่าคะแนน'!$E$7,IF('4 ป้อนข้อมูล'!E1558&lt;'3 ค่าคะแนน'!$B$5,'3 ค่าคะแนน'!$E$6,IF('4 ป้อนข้อมูล'!E1558&lt;'3 ค่าคะแนน'!$B$4,'3 ค่าคะแนน'!$E$5,'3 ค่าคะแนน'!$E$4))))))</f>
        <v>100</v>
      </c>
      <c r="F1558" s="109">
        <f>IF('4 ป้อนข้อมูล'!E1558&gt;=70,SUMIF(ปันส่วน!$A$5:$A$16,D1558,ปันส่วน!$F$5:$F$16),0)</f>
        <v>966.95</v>
      </c>
      <c r="G1558" s="109">
        <f>SUMIFS(ปันส่วน2!$C$3:$C$20,ปันส่วน2!$A$3:$A$20,D1558,ปันส่วน2!$B$3:$B$20,E1558)</f>
        <v>2435.2860000000001</v>
      </c>
      <c r="H1558" s="109">
        <f t="shared" si="24"/>
        <v>3402.2359999999999</v>
      </c>
    </row>
    <row r="1559" spans="1:8">
      <c r="A1559" s="69">
        <v>1556</v>
      </c>
      <c r="B1559" s="82" t="str">
        <f>IF('4 ป้อนข้อมูล'!B1559&lt;&gt;"",'4 ป้อนข้อมูล'!B1559," ")</f>
        <v>บ้านหนองธง</v>
      </c>
      <c r="C1559" s="81" t="str">
        <f>IF('4 ป้อนข้อมูล'!C1559&lt;&gt;"",'4 ป้อนข้อมูล'!C1559," ")</f>
        <v>นายหร่อเฝน  ไพชำนาญ</v>
      </c>
      <c r="D1559" s="69">
        <f>IF('4 ป้อนข้อมูล'!D1559&lt;&gt;"",'4 ป้อนข้อมูล'!D1559," ")</f>
        <v>3</v>
      </c>
      <c r="E1559" s="71">
        <f>IF('4 ป้อนข้อมูล'!E1559&lt;'3 ค่าคะแนน'!$B$9,0,IF('4 ป้อนข้อมูล'!E1559&lt;'3 ค่าคะแนน'!$B$8,'3 ค่าคะแนน'!$E$9,IF('4 ป้อนข้อมูล'!E1559&lt;'3 ค่าคะแนน'!$B$7,'3 ค่าคะแนน'!$E$8,IF('4 ป้อนข้อมูล'!E1559&lt;'3 ค่าคะแนน'!$B$6,'3 ค่าคะแนน'!$E$7,IF('4 ป้อนข้อมูล'!E1559&lt;'3 ค่าคะแนน'!$B$5,'3 ค่าคะแนน'!$E$6,IF('4 ป้อนข้อมูล'!E1559&lt;'3 ค่าคะแนน'!$B$4,'3 ค่าคะแนน'!$E$5,'3 ค่าคะแนน'!$E$4))))))</f>
        <v>98.75</v>
      </c>
      <c r="F1559" s="109">
        <f>IF('4 ป้อนข้อมูล'!E1559&gt;=70,SUMIF(ปันส่วน!$A$5:$A$16,D1559,ปันส่วน!$F$5:$F$16),0)</f>
        <v>966.95</v>
      </c>
      <c r="G1559" s="109">
        <f>SUMIFS(ปันส่วน2!$C$3:$C$20,ปันส่วน2!$A$3:$A$20,D1559,ปันส่วน2!$B$3:$B$20,E1559)</f>
        <v>2404.8449999999998</v>
      </c>
      <c r="H1559" s="109">
        <f t="shared" si="24"/>
        <v>3371.7950000000001</v>
      </c>
    </row>
    <row r="1560" spans="1:8">
      <c r="A1560" s="69">
        <v>1557</v>
      </c>
      <c r="B1560" s="82" t="str">
        <f>IF('4 ป้อนข้อมูล'!B1560&lt;&gt;"",'4 ป้อนข้อมูล'!B1560," ")</f>
        <v>บ้านโหล๊ะหาร</v>
      </c>
      <c r="C1560" s="81" t="str">
        <f>IF('4 ป้อนข้อมูล'!C1560&lt;&gt;"",'4 ป้อนข้อมูล'!C1560," ")</f>
        <v>นายโสภณ  จันทร์นวล</v>
      </c>
      <c r="D1560" s="69">
        <f>IF('4 ป้อนข้อมูล'!D1560&lt;&gt;"",'4 ป้อนข้อมูล'!D1560," ")</f>
        <v>3</v>
      </c>
      <c r="E1560" s="71">
        <f>IF('4 ป้อนข้อมูล'!E1560&lt;'3 ค่าคะแนน'!$B$9,0,IF('4 ป้อนข้อมูล'!E1560&lt;'3 ค่าคะแนน'!$B$8,'3 ค่าคะแนน'!$E$9,IF('4 ป้อนข้อมูล'!E1560&lt;'3 ค่าคะแนน'!$B$7,'3 ค่าคะแนน'!$E$8,IF('4 ป้อนข้อมูล'!E1560&lt;'3 ค่าคะแนน'!$B$6,'3 ค่าคะแนน'!$E$7,IF('4 ป้อนข้อมูล'!E1560&lt;'3 ค่าคะแนน'!$B$5,'3 ค่าคะแนน'!$E$6,IF('4 ป้อนข้อมูล'!E1560&lt;'3 ค่าคะแนน'!$B$4,'3 ค่าคะแนน'!$E$5,'3 ค่าคะแนน'!$E$4))))))</f>
        <v>98.75</v>
      </c>
      <c r="F1560" s="109">
        <f>IF('4 ป้อนข้อมูล'!E1560&gt;=70,SUMIF(ปันส่วน!$A$5:$A$16,D1560,ปันส่วน!$F$5:$F$16),0)</f>
        <v>966.95</v>
      </c>
      <c r="G1560" s="109">
        <f>SUMIFS(ปันส่วน2!$C$3:$C$20,ปันส่วน2!$A$3:$A$20,D1560,ปันส่วน2!$B$3:$B$20,E1560)</f>
        <v>2404.8449999999998</v>
      </c>
      <c r="H1560" s="109">
        <f t="shared" si="24"/>
        <v>3371.7950000000001</v>
      </c>
    </row>
    <row r="1561" spans="1:8">
      <c r="A1561" s="69">
        <v>1558</v>
      </c>
      <c r="B1561" s="82" t="str">
        <f>IF('4 ป้อนข้อมูล'!B1561&lt;&gt;"",'4 ป้อนข้อมูล'!B1561," ")</f>
        <v>บ้านยางขาคีม</v>
      </c>
      <c r="C1561" s="81" t="str">
        <f>IF('4 ป้อนข้อมูล'!C1561&lt;&gt;"",'4 ป้อนข้อมูล'!C1561," ")</f>
        <v>นายห่วง  ดำมุสิก</v>
      </c>
      <c r="D1561" s="69">
        <f>IF('4 ป้อนข้อมูล'!D1561&lt;&gt;"",'4 ป้อนข้อมูล'!D1561," ")</f>
        <v>3</v>
      </c>
      <c r="E1561" s="71">
        <f>IF('4 ป้อนข้อมูล'!E1561&lt;'3 ค่าคะแนน'!$B$9,0,IF('4 ป้อนข้อมูล'!E1561&lt;'3 ค่าคะแนน'!$B$8,'3 ค่าคะแนน'!$E$9,IF('4 ป้อนข้อมูล'!E1561&lt;'3 ค่าคะแนน'!$B$7,'3 ค่าคะแนน'!$E$8,IF('4 ป้อนข้อมูล'!E1561&lt;'3 ค่าคะแนน'!$B$6,'3 ค่าคะแนน'!$E$7,IF('4 ป้อนข้อมูล'!E1561&lt;'3 ค่าคะแนน'!$B$5,'3 ค่าคะแนน'!$E$6,IF('4 ป้อนข้อมูล'!E1561&lt;'3 ค่าคะแนน'!$B$4,'3 ค่าคะแนน'!$E$5,'3 ค่าคะแนน'!$E$4))))))</f>
        <v>98.75</v>
      </c>
      <c r="F1561" s="109">
        <f>IF('4 ป้อนข้อมูล'!E1561&gt;=70,SUMIF(ปันส่วน!$A$5:$A$16,D1561,ปันส่วน!$F$5:$F$16),0)</f>
        <v>966.95</v>
      </c>
      <c r="G1561" s="109">
        <f>SUMIFS(ปันส่วน2!$C$3:$C$20,ปันส่วน2!$A$3:$A$20,D1561,ปันส่วน2!$B$3:$B$20,E1561)</f>
        <v>2404.8449999999998</v>
      </c>
      <c r="H1561" s="109">
        <f t="shared" si="24"/>
        <v>3371.7950000000001</v>
      </c>
    </row>
    <row r="1562" spans="1:8">
      <c r="A1562" s="69">
        <v>1559</v>
      </c>
      <c r="B1562" s="82" t="str">
        <f>IF('4 ป้อนข้อมูล'!B1562&lt;&gt;"",'4 ป้อนข้อมูล'!B1562," ")</f>
        <v>บ้านควนหินแท่น</v>
      </c>
      <c r="C1562" s="81" t="str">
        <f>IF('4 ป้อนข้อมูล'!C1562&lt;&gt;"",'4 ป้อนข้อมูล'!C1562," ")</f>
        <v>นายกอบเกียรติ  พรหมบุญทอง</v>
      </c>
      <c r="D1562" s="69">
        <f>IF('4 ป้อนข้อมูล'!D1562&lt;&gt;"",'4 ป้อนข้อมูล'!D1562," ")</f>
        <v>3</v>
      </c>
      <c r="E1562" s="71">
        <f>IF('4 ป้อนข้อมูล'!E1562&lt;'3 ค่าคะแนน'!$B$9,0,IF('4 ป้อนข้อมูล'!E1562&lt;'3 ค่าคะแนน'!$B$8,'3 ค่าคะแนน'!$E$9,IF('4 ป้อนข้อมูล'!E1562&lt;'3 ค่าคะแนน'!$B$7,'3 ค่าคะแนน'!$E$8,IF('4 ป้อนข้อมูล'!E1562&lt;'3 ค่าคะแนน'!$B$6,'3 ค่าคะแนน'!$E$7,IF('4 ป้อนข้อมูล'!E1562&lt;'3 ค่าคะแนน'!$B$5,'3 ค่าคะแนน'!$E$6,IF('4 ป้อนข้อมูล'!E1562&lt;'3 ค่าคะแนน'!$B$4,'3 ค่าคะแนน'!$E$5,'3 ค่าคะแนน'!$E$4))))))</f>
        <v>98.75</v>
      </c>
      <c r="F1562" s="109">
        <f>IF('4 ป้อนข้อมูล'!E1562&gt;=70,SUMIF(ปันส่วน!$A$5:$A$16,D1562,ปันส่วน!$F$5:$F$16),0)</f>
        <v>966.95</v>
      </c>
      <c r="G1562" s="109">
        <f>SUMIFS(ปันส่วน2!$C$3:$C$20,ปันส่วน2!$A$3:$A$20,D1562,ปันส่วน2!$B$3:$B$20,E1562)</f>
        <v>2404.8449999999998</v>
      </c>
      <c r="H1562" s="109">
        <f t="shared" si="24"/>
        <v>3371.7950000000001</v>
      </c>
    </row>
    <row r="1563" spans="1:8">
      <c r="A1563" s="69">
        <v>1560</v>
      </c>
      <c r="B1563" s="82" t="str">
        <f>IF('4 ป้อนข้อมูล'!B1563&lt;&gt;"",'4 ป้อนข้อมูล'!B1563," ")</f>
        <v>วัดนาปะขอ</v>
      </c>
      <c r="C1563" s="81" t="str">
        <f>IF('4 ป้อนข้อมูล'!C1563&lt;&gt;"",'4 ป้อนข้อมูล'!C1563," ")</f>
        <v>นายสุวิทย์  จันทร์ช่วย</v>
      </c>
      <c r="D1563" s="69">
        <f>IF('4 ป้อนข้อมูล'!D1563&lt;&gt;"",'4 ป้อนข้อมูล'!D1563," ")</f>
        <v>3</v>
      </c>
      <c r="E1563" s="71">
        <f>IF('4 ป้อนข้อมูล'!E1563&lt;'3 ค่าคะแนน'!$B$9,0,IF('4 ป้อนข้อมูล'!E1563&lt;'3 ค่าคะแนน'!$B$8,'3 ค่าคะแนน'!$E$9,IF('4 ป้อนข้อมูล'!E1563&lt;'3 ค่าคะแนน'!$B$7,'3 ค่าคะแนน'!$E$8,IF('4 ป้อนข้อมูล'!E1563&lt;'3 ค่าคะแนน'!$B$6,'3 ค่าคะแนน'!$E$7,IF('4 ป้อนข้อมูล'!E1563&lt;'3 ค่าคะแนน'!$B$5,'3 ค่าคะแนน'!$E$6,IF('4 ป้อนข้อมูล'!E1563&lt;'3 ค่าคะแนน'!$B$4,'3 ค่าคะแนน'!$E$5,'3 ค่าคะแนน'!$E$4))))))</f>
        <v>98.75</v>
      </c>
      <c r="F1563" s="109">
        <f>IF('4 ป้อนข้อมูล'!E1563&gt;=70,SUMIF(ปันส่วน!$A$5:$A$16,D1563,ปันส่วน!$F$5:$F$16),0)</f>
        <v>966.95</v>
      </c>
      <c r="G1563" s="109">
        <f>SUMIFS(ปันส่วน2!$C$3:$C$20,ปันส่วน2!$A$3:$A$20,D1563,ปันส่วน2!$B$3:$B$20,E1563)</f>
        <v>2404.8449999999998</v>
      </c>
      <c r="H1563" s="109">
        <f t="shared" si="24"/>
        <v>3371.7950000000001</v>
      </c>
    </row>
    <row r="1564" spans="1:8">
      <c r="A1564" s="69">
        <v>1561</v>
      </c>
      <c r="B1564" s="82" t="str">
        <f>IF('4 ป้อนข้อมูล'!B1564&lt;&gt;"",'4 ป้อนข้อมูล'!B1564," ")</f>
        <v>วัดโตนด</v>
      </c>
      <c r="C1564" s="81" t="str">
        <f>IF('4 ป้อนข้อมูล'!C1564&lt;&gt;"",'4 ป้อนข้อมูล'!C1564," ")</f>
        <v>นายประเสริฐ  ด้วงเอี่ยม</v>
      </c>
      <c r="D1564" s="69">
        <f>IF('4 ป้อนข้อมูล'!D1564&lt;&gt;"",'4 ป้อนข้อมูล'!D1564," ")</f>
        <v>3</v>
      </c>
      <c r="E1564" s="71">
        <f>IF('4 ป้อนข้อมูล'!E1564&lt;'3 ค่าคะแนน'!$B$9,0,IF('4 ป้อนข้อมูล'!E1564&lt;'3 ค่าคะแนน'!$B$8,'3 ค่าคะแนน'!$E$9,IF('4 ป้อนข้อมูล'!E1564&lt;'3 ค่าคะแนน'!$B$7,'3 ค่าคะแนน'!$E$8,IF('4 ป้อนข้อมูล'!E1564&lt;'3 ค่าคะแนน'!$B$6,'3 ค่าคะแนน'!$E$7,IF('4 ป้อนข้อมูล'!E1564&lt;'3 ค่าคะแนน'!$B$5,'3 ค่าคะแนน'!$E$6,IF('4 ป้อนข้อมูล'!E1564&lt;'3 ค่าคะแนน'!$B$4,'3 ค่าคะแนน'!$E$5,'3 ค่าคะแนน'!$E$4))))))</f>
        <v>100</v>
      </c>
      <c r="F1564" s="109">
        <f>IF('4 ป้อนข้อมูล'!E1564&gt;=70,SUMIF(ปันส่วน!$A$5:$A$16,D1564,ปันส่วน!$F$5:$F$16),0)</f>
        <v>966.95</v>
      </c>
      <c r="G1564" s="109">
        <f>SUMIFS(ปันส่วน2!$C$3:$C$20,ปันส่วน2!$A$3:$A$20,D1564,ปันส่วน2!$B$3:$B$20,E1564)</f>
        <v>2435.2860000000001</v>
      </c>
      <c r="H1564" s="109">
        <f t="shared" si="24"/>
        <v>3402.2359999999999</v>
      </c>
    </row>
    <row r="1565" spans="1:8">
      <c r="A1565" s="69">
        <v>1562</v>
      </c>
      <c r="B1565" s="82" t="str">
        <f>IF('4 ป้อนข้อมูล'!B1565&lt;&gt;"",'4 ป้อนข้อมูล'!B1565," ")</f>
        <v>บ้านต้นสน</v>
      </c>
      <c r="C1565" s="81" t="str">
        <f>IF('4 ป้อนข้อมูล'!C1565&lt;&gt;"",'4 ป้อนข้อมูล'!C1565," ")</f>
        <v>นายสมปอง  พรหมเศรษฐ์</v>
      </c>
      <c r="D1565" s="69">
        <f>IF('4 ป้อนข้อมูล'!D1565&lt;&gt;"",'4 ป้อนข้อมูล'!D1565," ")</f>
        <v>3</v>
      </c>
      <c r="E1565" s="71">
        <f>IF('4 ป้อนข้อมูล'!E1565&lt;'3 ค่าคะแนน'!$B$9,0,IF('4 ป้อนข้อมูล'!E1565&lt;'3 ค่าคะแนน'!$B$8,'3 ค่าคะแนน'!$E$9,IF('4 ป้อนข้อมูล'!E1565&lt;'3 ค่าคะแนน'!$B$7,'3 ค่าคะแนน'!$E$8,IF('4 ป้อนข้อมูล'!E1565&lt;'3 ค่าคะแนน'!$B$6,'3 ค่าคะแนน'!$E$7,IF('4 ป้อนข้อมูล'!E1565&lt;'3 ค่าคะแนน'!$B$5,'3 ค่าคะแนน'!$E$6,IF('4 ป้อนข้อมูล'!E1565&lt;'3 ค่าคะแนน'!$B$4,'3 ค่าคะแนน'!$E$5,'3 ค่าคะแนน'!$E$4))))))</f>
        <v>98.75</v>
      </c>
      <c r="F1565" s="109">
        <f>IF('4 ป้อนข้อมูล'!E1565&gt;=70,SUMIF(ปันส่วน!$A$5:$A$16,D1565,ปันส่วน!$F$5:$F$16),0)</f>
        <v>966.95</v>
      </c>
      <c r="G1565" s="109">
        <f>SUMIFS(ปันส่วน2!$C$3:$C$20,ปันส่วน2!$A$3:$A$20,D1565,ปันส่วน2!$B$3:$B$20,E1565)</f>
        <v>2404.8449999999998</v>
      </c>
      <c r="H1565" s="109">
        <f t="shared" si="24"/>
        <v>3371.7950000000001</v>
      </c>
    </row>
    <row r="1566" spans="1:8">
      <c r="A1566" s="69">
        <v>1563</v>
      </c>
      <c r="B1566" s="82" t="str">
        <f>IF('4 ป้อนข้อมูล'!B1566&lt;&gt;"",'4 ป้อนข้อมูล'!B1566," ")</f>
        <v>วัดรัตนวราราม</v>
      </c>
      <c r="C1566" s="81" t="str">
        <f>IF('4 ป้อนข้อมูล'!C1566&lt;&gt;"",'4 ป้อนข้อมูล'!C1566," ")</f>
        <v>นายเอียด  นิลทะรัตน์</v>
      </c>
      <c r="D1566" s="69">
        <f>IF('4 ป้อนข้อมูล'!D1566&lt;&gt;"",'4 ป้อนข้อมูล'!D1566," ")</f>
        <v>3</v>
      </c>
      <c r="E1566" s="71">
        <f>IF('4 ป้อนข้อมูล'!E1566&lt;'3 ค่าคะแนน'!$B$9,0,IF('4 ป้อนข้อมูล'!E1566&lt;'3 ค่าคะแนน'!$B$8,'3 ค่าคะแนน'!$E$9,IF('4 ป้อนข้อมูล'!E1566&lt;'3 ค่าคะแนน'!$B$7,'3 ค่าคะแนน'!$E$8,IF('4 ป้อนข้อมูล'!E1566&lt;'3 ค่าคะแนน'!$B$6,'3 ค่าคะแนน'!$E$7,IF('4 ป้อนข้อมูล'!E1566&lt;'3 ค่าคะแนน'!$B$5,'3 ค่าคะแนน'!$E$6,IF('4 ป้อนข้อมูล'!E1566&lt;'3 ค่าคะแนน'!$B$4,'3 ค่าคะแนน'!$E$5,'3 ค่าคะแนน'!$E$4))))))</f>
        <v>98.75</v>
      </c>
      <c r="F1566" s="109">
        <f>IF('4 ป้อนข้อมูล'!E1566&gt;=70,SUMIF(ปันส่วน!$A$5:$A$16,D1566,ปันส่วน!$F$5:$F$16),0)</f>
        <v>966.95</v>
      </c>
      <c r="G1566" s="109">
        <f>SUMIFS(ปันส่วน2!$C$3:$C$20,ปันส่วน2!$A$3:$A$20,D1566,ปันส่วน2!$B$3:$B$20,E1566)</f>
        <v>2404.8449999999998</v>
      </c>
      <c r="H1566" s="109">
        <f t="shared" si="24"/>
        <v>3371.7950000000001</v>
      </c>
    </row>
    <row r="1567" spans="1:8">
      <c r="A1567" s="69">
        <v>1564</v>
      </c>
      <c r="B1567" s="82" t="str">
        <f>IF('4 ป้อนข้อมูล'!B1567&lt;&gt;"",'4 ป้อนข้อมูล'!B1567," ")</f>
        <v xml:space="preserve"> </v>
      </c>
      <c r="C1567" s="81" t="str">
        <f>IF('4 ป้อนข้อมูล'!C1567&lt;&gt;"",'4 ป้อนข้อมูล'!C1567," ")</f>
        <v xml:space="preserve"> </v>
      </c>
      <c r="D1567" s="69" t="str">
        <f>IF('4 ป้อนข้อมูล'!D1567&lt;&gt;"",'4 ป้อนข้อมูล'!D1567," ")</f>
        <v xml:space="preserve"> </v>
      </c>
      <c r="E1567" s="71">
        <f>IF('4 ป้อนข้อมูล'!E1567&lt;'3 ค่าคะแนน'!$B$9,0,IF('4 ป้อนข้อมูล'!E1567&lt;'3 ค่าคะแนน'!$B$8,'3 ค่าคะแนน'!$E$9,IF('4 ป้อนข้อมูล'!E1567&lt;'3 ค่าคะแนน'!$B$7,'3 ค่าคะแนน'!$E$8,IF('4 ป้อนข้อมูล'!E1567&lt;'3 ค่าคะแนน'!$B$6,'3 ค่าคะแนน'!$E$7,IF('4 ป้อนข้อมูล'!E1567&lt;'3 ค่าคะแนน'!$B$5,'3 ค่าคะแนน'!$E$6,IF('4 ป้อนข้อมูล'!E1567&lt;'3 ค่าคะแนน'!$B$4,'3 ค่าคะแนน'!$E$5,'3 ค่าคะแนน'!$E$4))))))</f>
        <v>0</v>
      </c>
      <c r="F1567" s="109">
        <f>IF('4 ป้อนข้อมูล'!E1567&gt;=70,SUMIF(ปันส่วน!$A$5:$A$16,D1567,ปันส่วน!$F$5:$F$16),0)</f>
        <v>0</v>
      </c>
      <c r="G1567" s="109">
        <f>SUMIFS(ปันส่วน2!$C$3:$C$20,ปันส่วน2!$A$3:$A$20,D1567,ปันส่วน2!$B$3:$B$20,E1567)</f>
        <v>0</v>
      </c>
      <c r="H1567" s="109">
        <f t="shared" si="24"/>
        <v>0</v>
      </c>
    </row>
    <row r="1568" spans="1:8">
      <c r="A1568" s="69">
        <v>1565</v>
      </c>
      <c r="B1568" s="82" t="str">
        <f>IF('4 ป้อนข้อมูล'!B1568&lt;&gt;"",'4 ป้อนข้อมูล'!B1568," ")</f>
        <v xml:space="preserve"> </v>
      </c>
      <c r="C1568" s="81" t="str">
        <f>IF('4 ป้อนข้อมูล'!C1568&lt;&gt;"",'4 ป้อนข้อมูล'!C1568," ")</f>
        <v xml:space="preserve"> </v>
      </c>
      <c r="D1568" s="69" t="str">
        <f>IF('4 ป้อนข้อมูล'!D1568&lt;&gt;"",'4 ป้อนข้อมูล'!D1568," ")</f>
        <v xml:space="preserve"> </v>
      </c>
      <c r="E1568" s="71">
        <f>IF('4 ป้อนข้อมูล'!E1568&lt;'3 ค่าคะแนน'!$B$9,0,IF('4 ป้อนข้อมูล'!E1568&lt;'3 ค่าคะแนน'!$B$8,'3 ค่าคะแนน'!$E$9,IF('4 ป้อนข้อมูล'!E1568&lt;'3 ค่าคะแนน'!$B$7,'3 ค่าคะแนน'!$E$8,IF('4 ป้อนข้อมูล'!E1568&lt;'3 ค่าคะแนน'!$B$6,'3 ค่าคะแนน'!$E$7,IF('4 ป้อนข้อมูล'!E1568&lt;'3 ค่าคะแนน'!$B$5,'3 ค่าคะแนน'!$E$6,IF('4 ป้อนข้อมูล'!E1568&lt;'3 ค่าคะแนน'!$B$4,'3 ค่าคะแนน'!$E$5,'3 ค่าคะแนน'!$E$4))))))</f>
        <v>0</v>
      </c>
      <c r="F1568" s="109">
        <f>IF('4 ป้อนข้อมูล'!E1568&gt;=70,SUMIF(ปันส่วน!$A$5:$A$16,D1568,ปันส่วน!$F$5:$F$16),0)</f>
        <v>0</v>
      </c>
      <c r="G1568" s="109">
        <f>SUMIFS(ปันส่วน2!$C$3:$C$20,ปันส่วน2!$A$3:$A$20,D1568,ปันส่วน2!$B$3:$B$20,E1568)</f>
        <v>0</v>
      </c>
      <c r="H1568" s="109">
        <f t="shared" si="24"/>
        <v>0</v>
      </c>
    </row>
    <row r="1569" spans="1:8">
      <c r="A1569" s="69">
        <v>1566</v>
      </c>
      <c r="B1569" s="82" t="str">
        <f>IF('4 ป้อนข้อมูล'!B1569&lt;&gt;"",'4 ป้อนข้อมูล'!B1569," ")</f>
        <v xml:space="preserve"> </v>
      </c>
      <c r="C1569" s="81" t="str">
        <f>IF('4 ป้อนข้อมูล'!C1569&lt;&gt;"",'4 ป้อนข้อมูล'!C1569," ")</f>
        <v xml:space="preserve"> </v>
      </c>
      <c r="D1569" s="69" t="str">
        <f>IF('4 ป้อนข้อมูล'!D1569&lt;&gt;"",'4 ป้อนข้อมูล'!D1569," ")</f>
        <v xml:space="preserve"> </v>
      </c>
      <c r="E1569" s="71">
        <f>IF('4 ป้อนข้อมูล'!E1569&lt;'3 ค่าคะแนน'!$B$9,0,IF('4 ป้อนข้อมูล'!E1569&lt;'3 ค่าคะแนน'!$B$8,'3 ค่าคะแนน'!$E$9,IF('4 ป้อนข้อมูล'!E1569&lt;'3 ค่าคะแนน'!$B$7,'3 ค่าคะแนน'!$E$8,IF('4 ป้อนข้อมูล'!E1569&lt;'3 ค่าคะแนน'!$B$6,'3 ค่าคะแนน'!$E$7,IF('4 ป้อนข้อมูล'!E1569&lt;'3 ค่าคะแนน'!$B$5,'3 ค่าคะแนน'!$E$6,IF('4 ป้อนข้อมูล'!E1569&lt;'3 ค่าคะแนน'!$B$4,'3 ค่าคะแนน'!$E$5,'3 ค่าคะแนน'!$E$4))))))</f>
        <v>0</v>
      </c>
      <c r="F1569" s="109">
        <f>IF('4 ป้อนข้อมูล'!E1569&gt;=70,SUMIF(ปันส่วน!$A$5:$A$16,D1569,ปันส่วน!$F$5:$F$16),0)</f>
        <v>0</v>
      </c>
      <c r="G1569" s="109">
        <f>SUMIFS(ปันส่วน2!$C$3:$C$20,ปันส่วน2!$A$3:$A$20,D1569,ปันส่วน2!$B$3:$B$20,E1569)</f>
        <v>0</v>
      </c>
      <c r="H1569" s="109">
        <f t="shared" si="24"/>
        <v>0</v>
      </c>
    </row>
    <row r="1570" spans="1:8">
      <c r="A1570" s="69">
        <v>1567</v>
      </c>
      <c r="B1570" s="82" t="str">
        <f>IF('4 ป้อนข้อมูล'!B1570&lt;&gt;"",'4 ป้อนข้อมูล'!B1570," ")</f>
        <v xml:space="preserve"> </v>
      </c>
      <c r="C1570" s="81" t="str">
        <f>IF('4 ป้อนข้อมูล'!C1570&lt;&gt;"",'4 ป้อนข้อมูล'!C1570," ")</f>
        <v xml:space="preserve"> </v>
      </c>
      <c r="D1570" s="69" t="str">
        <f>IF('4 ป้อนข้อมูล'!D1570&lt;&gt;"",'4 ป้อนข้อมูล'!D1570," ")</f>
        <v xml:space="preserve"> </v>
      </c>
      <c r="E1570" s="71">
        <f>IF('4 ป้อนข้อมูล'!E1570&lt;'3 ค่าคะแนน'!$B$9,0,IF('4 ป้อนข้อมูล'!E1570&lt;'3 ค่าคะแนน'!$B$8,'3 ค่าคะแนน'!$E$9,IF('4 ป้อนข้อมูล'!E1570&lt;'3 ค่าคะแนน'!$B$7,'3 ค่าคะแนน'!$E$8,IF('4 ป้อนข้อมูล'!E1570&lt;'3 ค่าคะแนน'!$B$6,'3 ค่าคะแนน'!$E$7,IF('4 ป้อนข้อมูล'!E1570&lt;'3 ค่าคะแนน'!$B$5,'3 ค่าคะแนน'!$E$6,IF('4 ป้อนข้อมูล'!E1570&lt;'3 ค่าคะแนน'!$B$4,'3 ค่าคะแนน'!$E$5,'3 ค่าคะแนน'!$E$4))))))</f>
        <v>0</v>
      </c>
      <c r="F1570" s="109">
        <f>IF('4 ป้อนข้อมูล'!E1570&gt;=70,SUMIF(ปันส่วน!$A$5:$A$16,D1570,ปันส่วน!$F$5:$F$16),0)</f>
        <v>0</v>
      </c>
      <c r="G1570" s="109">
        <f>SUMIFS(ปันส่วน2!$C$3:$C$20,ปันส่วน2!$A$3:$A$20,D1570,ปันส่วน2!$B$3:$B$20,E1570)</f>
        <v>0</v>
      </c>
      <c r="H1570" s="109">
        <f t="shared" si="24"/>
        <v>0</v>
      </c>
    </row>
    <row r="1571" spans="1:8">
      <c r="A1571" s="69">
        <v>1568</v>
      </c>
      <c r="B1571" s="82" t="str">
        <f>IF('4 ป้อนข้อมูล'!B1571&lt;&gt;"",'4 ป้อนข้อมูล'!B1571," ")</f>
        <v xml:space="preserve"> </v>
      </c>
      <c r="C1571" s="81" t="str">
        <f>IF('4 ป้อนข้อมูล'!C1571&lt;&gt;"",'4 ป้อนข้อมูล'!C1571," ")</f>
        <v xml:space="preserve"> </v>
      </c>
      <c r="D1571" s="69" t="str">
        <f>IF('4 ป้อนข้อมูล'!D1571&lt;&gt;"",'4 ป้อนข้อมูล'!D1571," ")</f>
        <v xml:space="preserve"> </v>
      </c>
      <c r="E1571" s="71">
        <f>IF('4 ป้อนข้อมูล'!E1571&lt;'3 ค่าคะแนน'!$B$9,0,IF('4 ป้อนข้อมูล'!E1571&lt;'3 ค่าคะแนน'!$B$8,'3 ค่าคะแนน'!$E$9,IF('4 ป้อนข้อมูล'!E1571&lt;'3 ค่าคะแนน'!$B$7,'3 ค่าคะแนน'!$E$8,IF('4 ป้อนข้อมูล'!E1571&lt;'3 ค่าคะแนน'!$B$6,'3 ค่าคะแนน'!$E$7,IF('4 ป้อนข้อมูล'!E1571&lt;'3 ค่าคะแนน'!$B$5,'3 ค่าคะแนน'!$E$6,IF('4 ป้อนข้อมูล'!E1571&lt;'3 ค่าคะแนน'!$B$4,'3 ค่าคะแนน'!$E$5,'3 ค่าคะแนน'!$E$4))))))</f>
        <v>0</v>
      </c>
      <c r="F1571" s="109">
        <f>IF('4 ป้อนข้อมูล'!E1571&gt;=70,SUMIF(ปันส่วน!$A$5:$A$16,D1571,ปันส่วน!$F$5:$F$16),0)</f>
        <v>0</v>
      </c>
      <c r="G1571" s="109">
        <f>SUMIFS(ปันส่วน2!$C$3:$C$20,ปันส่วน2!$A$3:$A$20,D1571,ปันส่วน2!$B$3:$B$20,E1571)</f>
        <v>0</v>
      </c>
      <c r="H1571" s="109">
        <f t="shared" si="24"/>
        <v>0</v>
      </c>
    </row>
    <row r="1572" spans="1:8">
      <c r="A1572" s="69">
        <v>1569</v>
      </c>
      <c r="B1572" s="82" t="str">
        <f>IF('4 ป้อนข้อมูล'!B1572&lt;&gt;"",'4 ป้อนข้อมูล'!B1572," ")</f>
        <v xml:space="preserve"> </v>
      </c>
      <c r="C1572" s="81" t="str">
        <f>IF('4 ป้อนข้อมูล'!C1572&lt;&gt;"",'4 ป้อนข้อมูล'!C1572," ")</f>
        <v xml:space="preserve"> </v>
      </c>
      <c r="D1572" s="69" t="str">
        <f>IF('4 ป้อนข้อมูล'!D1572&lt;&gt;"",'4 ป้อนข้อมูล'!D1572," ")</f>
        <v xml:space="preserve"> </v>
      </c>
      <c r="E1572" s="71">
        <f>IF('4 ป้อนข้อมูล'!E1572&lt;'3 ค่าคะแนน'!$B$9,0,IF('4 ป้อนข้อมูล'!E1572&lt;'3 ค่าคะแนน'!$B$8,'3 ค่าคะแนน'!$E$9,IF('4 ป้อนข้อมูล'!E1572&lt;'3 ค่าคะแนน'!$B$7,'3 ค่าคะแนน'!$E$8,IF('4 ป้อนข้อมูล'!E1572&lt;'3 ค่าคะแนน'!$B$6,'3 ค่าคะแนน'!$E$7,IF('4 ป้อนข้อมูล'!E1572&lt;'3 ค่าคะแนน'!$B$5,'3 ค่าคะแนน'!$E$6,IF('4 ป้อนข้อมูล'!E1572&lt;'3 ค่าคะแนน'!$B$4,'3 ค่าคะแนน'!$E$5,'3 ค่าคะแนน'!$E$4))))))</f>
        <v>0</v>
      </c>
      <c r="F1572" s="109">
        <f>IF('4 ป้อนข้อมูล'!E1572&gt;=70,SUMIF(ปันส่วน!$A$5:$A$16,D1572,ปันส่วน!$F$5:$F$16),0)</f>
        <v>0</v>
      </c>
      <c r="G1572" s="109">
        <f>SUMIFS(ปันส่วน2!$C$3:$C$20,ปันส่วน2!$A$3:$A$20,D1572,ปันส่วน2!$B$3:$B$20,E1572)</f>
        <v>0</v>
      </c>
      <c r="H1572" s="109">
        <f t="shared" si="24"/>
        <v>0</v>
      </c>
    </row>
    <row r="1573" spans="1:8">
      <c r="A1573" s="69">
        <v>1570</v>
      </c>
      <c r="B1573" s="82" t="str">
        <f>IF('4 ป้อนข้อมูล'!B1573&lt;&gt;"",'4 ป้อนข้อมูล'!B1573," ")</f>
        <v xml:space="preserve"> </v>
      </c>
      <c r="C1573" s="81" t="str">
        <f>IF('4 ป้อนข้อมูล'!C1573&lt;&gt;"",'4 ป้อนข้อมูล'!C1573," ")</f>
        <v xml:space="preserve"> </v>
      </c>
      <c r="D1573" s="69" t="str">
        <f>IF('4 ป้อนข้อมูล'!D1573&lt;&gt;"",'4 ป้อนข้อมูล'!D1573," ")</f>
        <v xml:space="preserve"> </v>
      </c>
      <c r="E1573" s="71">
        <f>IF('4 ป้อนข้อมูล'!E1573&lt;'3 ค่าคะแนน'!$B$9,0,IF('4 ป้อนข้อมูล'!E1573&lt;'3 ค่าคะแนน'!$B$8,'3 ค่าคะแนน'!$E$9,IF('4 ป้อนข้อมูล'!E1573&lt;'3 ค่าคะแนน'!$B$7,'3 ค่าคะแนน'!$E$8,IF('4 ป้อนข้อมูล'!E1573&lt;'3 ค่าคะแนน'!$B$6,'3 ค่าคะแนน'!$E$7,IF('4 ป้อนข้อมูล'!E1573&lt;'3 ค่าคะแนน'!$B$5,'3 ค่าคะแนน'!$E$6,IF('4 ป้อนข้อมูล'!E1573&lt;'3 ค่าคะแนน'!$B$4,'3 ค่าคะแนน'!$E$5,'3 ค่าคะแนน'!$E$4))))))</f>
        <v>0</v>
      </c>
      <c r="F1573" s="109">
        <f>IF('4 ป้อนข้อมูล'!E1573&gt;=70,SUMIF(ปันส่วน!$A$5:$A$16,D1573,ปันส่วน!$F$5:$F$16),0)</f>
        <v>0</v>
      </c>
      <c r="G1573" s="109">
        <f>SUMIFS(ปันส่วน2!$C$3:$C$20,ปันส่วน2!$A$3:$A$20,D1573,ปันส่วน2!$B$3:$B$20,E1573)</f>
        <v>0</v>
      </c>
      <c r="H1573" s="109">
        <f t="shared" si="24"/>
        <v>0</v>
      </c>
    </row>
    <row r="1574" spans="1:8">
      <c r="A1574" s="69">
        <v>1571</v>
      </c>
      <c r="B1574" s="82" t="str">
        <f>IF('4 ป้อนข้อมูล'!B1574&lt;&gt;"",'4 ป้อนข้อมูล'!B1574," ")</f>
        <v xml:space="preserve"> </v>
      </c>
      <c r="C1574" s="81" t="str">
        <f>IF('4 ป้อนข้อมูล'!C1574&lt;&gt;"",'4 ป้อนข้อมูล'!C1574," ")</f>
        <v xml:space="preserve"> </v>
      </c>
      <c r="D1574" s="69" t="str">
        <f>IF('4 ป้อนข้อมูล'!D1574&lt;&gt;"",'4 ป้อนข้อมูล'!D1574," ")</f>
        <v xml:space="preserve"> </v>
      </c>
      <c r="E1574" s="71">
        <f>IF('4 ป้อนข้อมูล'!E1574&lt;'3 ค่าคะแนน'!$B$9,0,IF('4 ป้อนข้อมูล'!E1574&lt;'3 ค่าคะแนน'!$B$8,'3 ค่าคะแนน'!$E$9,IF('4 ป้อนข้อมูล'!E1574&lt;'3 ค่าคะแนน'!$B$7,'3 ค่าคะแนน'!$E$8,IF('4 ป้อนข้อมูล'!E1574&lt;'3 ค่าคะแนน'!$B$6,'3 ค่าคะแนน'!$E$7,IF('4 ป้อนข้อมูล'!E1574&lt;'3 ค่าคะแนน'!$B$5,'3 ค่าคะแนน'!$E$6,IF('4 ป้อนข้อมูล'!E1574&lt;'3 ค่าคะแนน'!$B$4,'3 ค่าคะแนน'!$E$5,'3 ค่าคะแนน'!$E$4))))))</f>
        <v>0</v>
      </c>
      <c r="F1574" s="109">
        <f>IF('4 ป้อนข้อมูล'!E1574&gt;=70,SUMIF(ปันส่วน!$A$5:$A$16,D1574,ปันส่วน!$F$5:$F$16),0)</f>
        <v>0</v>
      </c>
      <c r="G1574" s="109">
        <f>SUMIFS(ปันส่วน2!$C$3:$C$20,ปันส่วน2!$A$3:$A$20,D1574,ปันส่วน2!$B$3:$B$20,E1574)</f>
        <v>0</v>
      </c>
      <c r="H1574" s="109">
        <f t="shared" si="24"/>
        <v>0</v>
      </c>
    </row>
    <row r="1575" spans="1:8">
      <c r="A1575" s="69">
        <v>1572</v>
      </c>
      <c r="B1575" s="82" t="str">
        <f>IF('4 ป้อนข้อมูล'!B1575&lt;&gt;"",'4 ป้อนข้อมูล'!B1575," ")</f>
        <v xml:space="preserve"> </v>
      </c>
      <c r="C1575" s="81" t="str">
        <f>IF('4 ป้อนข้อมูล'!C1575&lt;&gt;"",'4 ป้อนข้อมูล'!C1575," ")</f>
        <v xml:space="preserve"> </v>
      </c>
      <c r="D1575" s="69" t="str">
        <f>IF('4 ป้อนข้อมูล'!D1575&lt;&gt;"",'4 ป้อนข้อมูล'!D1575," ")</f>
        <v xml:space="preserve"> </v>
      </c>
      <c r="E1575" s="71">
        <f>IF('4 ป้อนข้อมูล'!E1575&lt;'3 ค่าคะแนน'!$B$9,0,IF('4 ป้อนข้อมูล'!E1575&lt;'3 ค่าคะแนน'!$B$8,'3 ค่าคะแนน'!$E$9,IF('4 ป้อนข้อมูล'!E1575&lt;'3 ค่าคะแนน'!$B$7,'3 ค่าคะแนน'!$E$8,IF('4 ป้อนข้อมูล'!E1575&lt;'3 ค่าคะแนน'!$B$6,'3 ค่าคะแนน'!$E$7,IF('4 ป้อนข้อมูล'!E1575&lt;'3 ค่าคะแนน'!$B$5,'3 ค่าคะแนน'!$E$6,IF('4 ป้อนข้อมูล'!E1575&lt;'3 ค่าคะแนน'!$B$4,'3 ค่าคะแนน'!$E$5,'3 ค่าคะแนน'!$E$4))))))</f>
        <v>0</v>
      </c>
      <c r="F1575" s="109">
        <f>IF('4 ป้อนข้อมูล'!E1575&gt;=70,SUMIF(ปันส่วน!$A$5:$A$16,D1575,ปันส่วน!$F$5:$F$16),0)</f>
        <v>0</v>
      </c>
      <c r="G1575" s="109">
        <f>SUMIFS(ปันส่วน2!$C$3:$C$20,ปันส่วน2!$A$3:$A$20,D1575,ปันส่วน2!$B$3:$B$20,E1575)</f>
        <v>0</v>
      </c>
      <c r="H1575" s="109">
        <f t="shared" si="24"/>
        <v>0</v>
      </c>
    </row>
    <row r="1576" spans="1:8">
      <c r="A1576" s="69">
        <v>1573</v>
      </c>
      <c r="B1576" s="82" t="str">
        <f>IF('4 ป้อนข้อมูล'!B1576&lt;&gt;"",'4 ป้อนข้อมูล'!B1576," ")</f>
        <v xml:space="preserve"> </v>
      </c>
      <c r="C1576" s="81" t="str">
        <f>IF('4 ป้อนข้อมูล'!C1576&lt;&gt;"",'4 ป้อนข้อมูล'!C1576," ")</f>
        <v xml:space="preserve"> </v>
      </c>
      <c r="D1576" s="69" t="str">
        <f>IF('4 ป้อนข้อมูล'!D1576&lt;&gt;"",'4 ป้อนข้อมูล'!D1576," ")</f>
        <v xml:space="preserve"> </v>
      </c>
      <c r="E1576" s="71">
        <f>IF('4 ป้อนข้อมูล'!E1576&lt;'3 ค่าคะแนน'!$B$9,0,IF('4 ป้อนข้อมูล'!E1576&lt;'3 ค่าคะแนน'!$B$8,'3 ค่าคะแนน'!$E$9,IF('4 ป้อนข้อมูล'!E1576&lt;'3 ค่าคะแนน'!$B$7,'3 ค่าคะแนน'!$E$8,IF('4 ป้อนข้อมูล'!E1576&lt;'3 ค่าคะแนน'!$B$6,'3 ค่าคะแนน'!$E$7,IF('4 ป้อนข้อมูล'!E1576&lt;'3 ค่าคะแนน'!$B$5,'3 ค่าคะแนน'!$E$6,IF('4 ป้อนข้อมูล'!E1576&lt;'3 ค่าคะแนน'!$B$4,'3 ค่าคะแนน'!$E$5,'3 ค่าคะแนน'!$E$4))))))</f>
        <v>0</v>
      </c>
      <c r="F1576" s="109">
        <f>IF('4 ป้อนข้อมูล'!E1576&gt;=70,SUMIF(ปันส่วน!$A$5:$A$16,D1576,ปันส่วน!$F$5:$F$16),0)</f>
        <v>0</v>
      </c>
      <c r="G1576" s="109">
        <f>SUMIFS(ปันส่วน2!$C$3:$C$20,ปันส่วน2!$A$3:$A$20,D1576,ปันส่วน2!$B$3:$B$20,E1576)</f>
        <v>0</v>
      </c>
      <c r="H1576" s="109">
        <f t="shared" si="24"/>
        <v>0</v>
      </c>
    </row>
    <row r="1577" spans="1:8">
      <c r="A1577" s="69">
        <v>1574</v>
      </c>
      <c r="B1577" s="82" t="str">
        <f>IF('4 ป้อนข้อมูล'!B1577&lt;&gt;"",'4 ป้อนข้อมูล'!B1577," ")</f>
        <v xml:space="preserve"> </v>
      </c>
      <c r="C1577" s="81" t="str">
        <f>IF('4 ป้อนข้อมูล'!C1577&lt;&gt;"",'4 ป้อนข้อมูล'!C1577," ")</f>
        <v xml:space="preserve"> </v>
      </c>
      <c r="D1577" s="69" t="str">
        <f>IF('4 ป้อนข้อมูล'!D1577&lt;&gt;"",'4 ป้อนข้อมูล'!D1577," ")</f>
        <v xml:space="preserve"> </v>
      </c>
      <c r="E1577" s="71">
        <f>IF('4 ป้อนข้อมูล'!E1577&lt;'3 ค่าคะแนน'!$B$9,0,IF('4 ป้อนข้อมูล'!E1577&lt;'3 ค่าคะแนน'!$B$8,'3 ค่าคะแนน'!$E$9,IF('4 ป้อนข้อมูล'!E1577&lt;'3 ค่าคะแนน'!$B$7,'3 ค่าคะแนน'!$E$8,IF('4 ป้อนข้อมูล'!E1577&lt;'3 ค่าคะแนน'!$B$6,'3 ค่าคะแนน'!$E$7,IF('4 ป้อนข้อมูล'!E1577&lt;'3 ค่าคะแนน'!$B$5,'3 ค่าคะแนน'!$E$6,IF('4 ป้อนข้อมูล'!E1577&lt;'3 ค่าคะแนน'!$B$4,'3 ค่าคะแนน'!$E$5,'3 ค่าคะแนน'!$E$4))))))</f>
        <v>0</v>
      </c>
      <c r="F1577" s="109">
        <f>IF('4 ป้อนข้อมูล'!E1577&gt;=70,SUMIF(ปันส่วน!$A$5:$A$16,D1577,ปันส่วน!$F$5:$F$16),0)</f>
        <v>0</v>
      </c>
      <c r="G1577" s="109">
        <f>SUMIFS(ปันส่วน2!$C$3:$C$20,ปันส่วน2!$A$3:$A$20,D1577,ปันส่วน2!$B$3:$B$20,E1577)</f>
        <v>0</v>
      </c>
      <c r="H1577" s="109">
        <f t="shared" si="24"/>
        <v>0</v>
      </c>
    </row>
    <row r="1578" spans="1:8">
      <c r="A1578" s="69">
        <v>1575</v>
      </c>
      <c r="B1578" s="82" t="str">
        <f>IF('4 ป้อนข้อมูล'!B1578&lt;&gt;"",'4 ป้อนข้อมูล'!B1578," ")</f>
        <v xml:space="preserve"> </v>
      </c>
      <c r="C1578" s="81" t="str">
        <f>IF('4 ป้อนข้อมูล'!C1578&lt;&gt;"",'4 ป้อนข้อมูล'!C1578," ")</f>
        <v xml:space="preserve"> </v>
      </c>
      <c r="D1578" s="69" t="str">
        <f>IF('4 ป้อนข้อมูล'!D1578&lt;&gt;"",'4 ป้อนข้อมูล'!D1578," ")</f>
        <v xml:space="preserve"> </v>
      </c>
      <c r="E1578" s="71">
        <f>IF('4 ป้อนข้อมูล'!E1578&lt;'3 ค่าคะแนน'!$B$9,0,IF('4 ป้อนข้อมูล'!E1578&lt;'3 ค่าคะแนน'!$B$8,'3 ค่าคะแนน'!$E$9,IF('4 ป้อนข้อมูล'!E1578&lt;'3 ค่าคะแนน'!$B$7,'3 ค่าคะแนน'!$E$8,IF('4 ป้อนข้อมูล'!E1578&lt;'3 ค่าคะแนน'!$B$6,'3 ค่าคะแนน'!$E$7,IF('4 ป้อนข้อมูล'!E1578&lt;'3 ค่าคะแนน'!$B$5,'3 ค่าคะแนน'!$E$6,IF('4 ป้อนข้อมูล'!E1578&lt;'3 ค่าคะแนน'!$B$4,'3 ค่าคะแนน'!$E$5,'3 ค่าคะแนน'!$E$4))))))</f>
        <v>0</v>
      </c>
      <c r="F1578" s="109">
        <f>IF('4 ป้อนข้อมูล'!E1578&gt;=70,SUMIF(ปันส่วน!$A$5:$A$16,D1578,ปันส่วน!$F$5:$F$16),0)</f>
        <v>0</v>
      </c>
      <c r="G1578" s="109">
        <f>SUMIFS(ปันส่วน2!$C$3:$C$20,ปันส่วน2!$A$3:$A$20,D1578,ปันส่วน2!$B$3:$B$20,E1578)</f>
        <v>0</v>
      </c>
      <c r="H1578" s="109">
        <f t="shared" si="24"/>
        <v>0</v>
      </c>
    </row>
    <row r="1579" spans="1:8">
      <c r="A1579" s="69">
        <v>1576</v>
      </c>
      <c r="B1579" s="82" t="str">
        <f>IF('4 ป้อนข้อมูล'!B1579&lt;&gt;"",'4 ป้อนข้อมูล'!B1579," ")</f>
        <v xml:space="preserve"> </v>
      </c>
      <c r="C1579" s="81" t="str">
        <f>IF('4 ป้อนข้อมูล'!C1579&lt;&gt;"",'4 ป้อนข้อมูล'!C1579," ")</f>
        <v xml:space="preserve"> </v>
      </c>
      <c r="D1579" s="69" t="str">
        <f>IF('4 ป้อนข้อมูล'!D1579&lt;&gt;"",'4 ป้อนข้อมูล'!D1579," ")</f>
        <v xml:space="preserve"> </v>
      </c>
      <c r="E1579" s="71">
        <f>IF('4 ป้อนข้อมูล'!E1579&lt;'3 ค่าคะแนน'!$B$9,0,IF('4 ป้อนข้อมูล'!E1579&lt;'3 ค่าคะแนน'!$B$8,'3 ค่าคะแนน'!$E$9,IF('4 ป้อนข้อมูล'!E1579&lt;'3 ค่าคะแนน'!$B$7,'3 ค่าคะแนน'!$E$8,IF('4 ป้อนข้อมูล'!E1579&lt;'3 ค่าคะแนน'!$B$6,'3 ค่าคะแนน'!$E$7,IF('4 ป้อนข้อมูล'!E1579&lt;'3 ค่าคะแนน'!$B$5,'3 ค่าคะแนน'!$E$6,IF('4 ป้อนข้อมูล'!E1579&lt;'3 ค่าคะแนน'!$B$4,'3 ค่าคะแนน'!$E$5,'3 ค่าคะแนน'!$E$4))))))</f>
        <v>0</v>
      </c>
      <c r="F1579" s="109">
        <f>IF('4 ป้อนข้อมูล'!E1579&gt;=70,SUMIF(ปันส่วน!$A$5:$A$16,D1579,ปันส่วน!$F$5:$F$16),0)</f>
        <v>0</v>
      </c>
      <c r="G1579" s="109">
        <f>SUMIFS(ปันส่วน2!$C$3:$C$20,ปันส่วน2!$A$3:$A$20,D1579,ปันส่วน2!$B$3:$B$20,E1579)</f>
        <v>0</v>
      </c>
      <c r="H1579" s="109">
        <f t="shared" si="24"/>
        <v>0</v>
      </c>
    </row>
    <row r="1580" spans="1:8">
      <c r="A1580" s="69">
        <v>1577</v>
      </c>
      <c r="B1580" s="82" t="str">
        <f>IF('4 ป้อนข้อมูล'!B1580&lt;&gt;"",'4 ป้อนข้อมูล'!B1580," ")</f>
        <v xml:space="preserve"> </v>
      </c>
      <c r="C1580" s="81" t="str">
        <f>IF('4 ป้อนข้อมูล'!C1580&lt;&gt;"",'4 ป้อนข้อมูล'!C1580," ")</f>
        <v xml:space="preserve"> </v>
      </c>
      <c r="D1580" s="69" t="str">
        <f>IF('4 ป้อนข้อมูล'!D1580&lt;&gt;"",'4 ป้อนข้อมูล'!D1580," ")</f>
        <v xml:space="preserve"> </v>
      </c>
      <c r="E1580" s="71">
        <f>IF('4 ป้อนข้อมูล'!E1580&lt;'3 ค่าคะแนน'!$B$9,0,IF('4 ป้อนข้อมูล'!E1580&lt;'3 ค่าคะแนน'!$B$8,'3 ค่าคะแนน'!$E$9,IF('4 ป้อนข้อมูล'!E1580&lt;'3 ค่าคะแนน'!$B$7,'3 ค่าคะแนน'!$E$8,IF('4 ป้อนข้อมูล'!E1580&lt;'3 ค่าคะแนน'!$B$6,'3 ค่าคะแนน'!$E$7,IF('4 ป้อนข้อมูล'!E1580&lt;'3 ค่าคะแนน'!$B$5,'3 ค่าคะแนน'!$E$6,IF('4 ป้อนข้อมูล'!E1580&lt;'3 ค่าคะแนน'!$B$4,'3 ค่าคะแนน'!$E$5,'3 ค่าคะแนน'!$E$4))))))</f>
        <v>0</v>
      </c>
      <c r="F1580" s="109">
        <f>IF('4 ป้อนข้อมูล'!E1580&gt;=70,SUMIF(ปันส่วน!$A$5:$A$16,D1580,ปันส่วน!$F$5:$F$16),0)</f>
        <v>0</v>
      </c>
      <c r="G1580" s="109">
        <f>SUMIFS(ปันส่วน2!$C$3:$C$20,ปันส่วน2!$A$3:$A$20,D1580,ปันส่วน2!$B$3:$B$20,E1580)</f>
        <v>0</v>
      </c>
      <c r="H1580" s="109">
        <f t="shared" si="24"/>
        <v>0</v>
      </c>
    </row>
    <row r="1581" spans="1:8">
      <c r="A1581" s="69">
        <v>1578</v>
      </c>
      <c r="B1581" s="82" t="str">
        <f>IF('4 ป้อนข้อมูล'!B1581&lt;&gt;"",'4 ป้อนข้อมูล'!B1581," ")</f>
        <v xml:space="preserve"> </v>
      </c>
      <c r="C1581" s="81" t="str">
        <f>IF('4 ป้อนข้อมูล'!C1581&lt;&gt;"",'4 ป้อนข้อมูล'!C1581," ")</f>
        <v xml:space="preserve"> </v>
      </c>
      <c r="D1581" s="69" t="str">
        <f>IF('4 ป้อนข้อมูล'!D1581&lt;&gt;"",'4 ป้อนข้อมูล'!D1581," ")</f>
        <v xml:space="preserve"> </v>
      </c>
      <c r="E1581" s="71">
        <f>IF('4 ป้อนข้อมูล'!E1581&lt;'3 ค่าคะแนน'!$B$9,0,IF('4 ป้อนข้อมูล'!E1581&lt;'3 ค่าคะแนน'!$B$8,'3 ค่าคะแนน'!$E$9,IF('4 ป้อนข้อมูล'!E1581&lt;'3 ค่าคะแนน'!$B$7,'3 ค่าคะแนน'!$E$8,IF('4 ป้อนข้อมูล'!E1581&lt;'3 ค่าคะแนน'!$B$6,'3 ค่าคะแนน'!$E$7,IF('4 ป้อนข้อมูล'!E1581&lt;'3 ค่าคะแนน'!$B$5,'3 ค่าคะแนน'!$E$6,IF('4 ป้อนข้อมูล'!E1581&lt;'3 ค่าคะแนน'!$B$4,'3 ค่าคะแนน'!$E$5,'3 ค่าคะแนน'!$E$4))))))</f>
        <v>0</v>
      </c>
      <c r="F1581" s="109">
        <f>IF('4 ป้อนข้อมูล'!E1581&gt;=70,SUMIF(ปันส่วน!$A$5:$A$16,D1581,ปันส่วน!$F$5:$F$16),0)</f>
        <v>0</v>
      </c>
      <c r="G1581" s="109">
        <f>SUMIFS(ปันส่วน2!$C$3:$C$20,ปันส่วน2!$A$3:$A$20,D1581,ปันส่วน2!$B$3:$B$20,E1581)</f>
        <v>0</v>
      </c>
      <c r="H1581" s="109">
        <f t="shared" si="24"/>
        <v>0</v>
      </c>
    </row>
    <row r="1582" spans="1:8">
      <c r="A1582" s="69">
        <v>1579</v>
      </c>
      <c r="B1582" s="82" t="str">
        <f>IF('4 ป้อนข้อมูล'!B1582&lt;&gt;"",'4 ป้อนข้อมูล'!B1582," ")</f>
        <v xml:space="preserve"> </v>
      </c>
      <c r="C1582" s="81" t="str">
        <f>IF('4 ป้อนข้อมูล'!C1582&lt;&gt;"",'4 ป้อนข้อมูล'!C1582," ")</f>
        <v xml:space="preserve"> </v>
      </c>
      <c r="D1582" s="69" t="str">
        <f>IF('4 ป้อนข้อมูล'!D1582&lt;&gt;"",'4 ป้อนข้อมูล'!D1582," ")</f>
        <v xml:space="preserve"> </v>
      </c>
      <c r="E1582" s="71">
        <f>IF('4 ป้อนข้อมูล'!E1582&lt;'3 ค่าคะแนน'!$B$9,0,IF('4 ป้อนข้อมูล'!E1582&lt;'3 ค่าคะแนน'!$B$8,'3 ค่าคะแนน'!$E$9,IF('4 ป้อนข้อมูล'!E1582&lt;'3 ค่าคะแนน'!$B$7,'3 ค่าคะแนน'!$E$8,IF('4 ป้อนข้อมูล'!E1582&lt;'3 ค่าคะแนน'!$B$6,'3 ค่าคะแนน'!$E$7,IF('4 ป้อนข้อมูล'!E1582&lt;'3 ค่าคะแนน'!$B$5,'3 ค่าคะแนน'!$E$6,IF('4 ป้อนข้อมูล'!E1582&lt;'3 ค่าคะแนน'!$B$4,'3 ค่าคะแนน'!$E$5,'3 ค่าคะแนน'!$E$4))))))</f>
        <v>0</v>
      </c>
      <c r="F1582" s="109">
        <f>IF('4 ป้อนข้อมูล'!E1582&gt;=70,SUMIF(ปันส่วน!$A$5:$A$16,D1582,ปันส่วน!$F$5:$F$16),0)</f>
        <v>0</v>
      </c>
      <c r="G1582" s="109">
        <f>SUMIFS(ปันส่วน2!$C$3:$C$20,ปันส่วน2!$A$3:$A$20,D1582,ปันส่วน2!$B$3:$B$20,E1582)</f>
        <v>0</v>
      </c>
      <c r="H1582" s="109">
        <f t="shared" si="24"/>
        <v>0</v>
      </c>
    </row>
    <row r="1583" spans="1:8">
      <c r="A1583" s="69">
        <v>1580</v>
      </c>
      <c r="B1583" s="82" t="str">
        <f>IF('4 ป้อนข้อมูล'!B1583&lt;&gt;"",'4 ป้อนข้อมูล'!B1583," ")</f>
        <v xml:space="preserve"> </v>
      </c>
      <c r="C1583" s="81" t="str">
        <f>IF('4 ป้อนข้อมูล'!C1583&lt;&gt;"",'4 ป้อนข้อมูล'!C1583," ")</f>
        <v xml:space="preserve"> </v>
      </c>
      <c r="D1583" s="69" t="str">
        <f>IF('4 ป้อนข้อมูล'!D1583&lt;&gt;"",'4 ป้อนข้อมูล'!D1583," ")</f>
        <v xml:space="preserve"> </v>
      </c>
      <c r="E1583" s="71">
        <f>IF('4 ป้อนข้อมูล'!E1583&lt;'3 ค่าคะแนน'!$B$9,0,IF('4 ป้อนข้อมูล'!E1583&lt;'3 ค่าคะแนน'!$B$8,'3 ค่าคะแนน'!$E$9,IF('4 ป้อนข้อมูล'!E1583&lt;'3 ค่าคะแนน'!$B$7,'3 ค่าคะแนน'!$E$8,IF('4 ป้อนข้อมูล'!E1583&lt;'3 ค่าคะแนน'!$B$6,'3 ค่าคะแนน'!$E$7,IF('4 ป้อนข้อมูล'!E1583&lt;'3 ค่าคะแนน'!$B$5,'3 ค่าคะแนน'!$E$6,IF('4 ป้อนข้อมูล'!E1583&lt;'3 ค่าคะแนน'!$B$4,'3 ค่าคะแนน'!$E$5,'3 ค่าคะแนน'!$E$4))))))</f>
        <v>0</v>
      </c>
      <c r="F1583" s="109">
        <f>IF('4 ป้อนข้อมูล'!E1583&gt;=70,SUMIF(ปันส่วน!$A$5:$A$16,D1583,ปันส่วน!$F$5:$F$16),0)</f>
        <v>0</v>
      </c>
      <c r="G1583" s="109">
        <f>SUMIFS(ปันส่วน2!$C$3:$C$20,ปันส่วน2!$A$3:$A$20,D1583,ปันส่วน2!$B$3:$B$20,E1583)</f>
        <v>0</v>
      </c>
      <c r="H1583" s="109">
        <f t="shared" si="24"/>
        <v>0</v>
      </c>
    </row>
    <row r="1584" spans="1:8">
      <c r="A1584" s="69">
        <v>1581</v>
      </c>
      <c r="B1584" s="82" t="str">
        <f>IF('4 ป้อนข้อมูล'!B1584&lt;&gt;"",'4 ป้อนข้อมูล'!B1584," ")</f>
        <v xml:space="preserve"> </v>
      </c>
      <c r="C1584" s="81" t="str">
        <f>IF('4 ป้อนข้อมูล'!C1584&lt;&gt;"",'4 ป้อนข้อมูล'!C1584," ")</f>
        <v xml:space="preserve"> </v>
      </c>
      <c r="D1584" s="69" t="str">
        <f>IF('4 ป้อนข้อมูล'!D1584&lt;&gt;"",'4 ป้อนข้อมูล'!D1584," ")</f>
        <v xml:space="preserve"> </v>
      </c>
      <c r="E1584" s="71">
        <f>IF('4 ป้อนข้อมูล'!E1584&lt;'3 ค่าคะแนน'!$B$9,0,IF('4 ป้อนข้อมูล'!E1584&lt;'3 ค่าคะแนน'!$B$8,'3 ค่าคะแนน'!$E$9,IF('4 ป้อนข้อมูล'!E1584&lt;'3 ค่าคะแนน'!$B$7,'3 ค่าคะแนน'!$E$8,IF('4 ป้อนข้อมูล'!E1584&lt;'3 ค่าคะแนน'!$B$6,'3 ค่าคะแนน'!$E$7,IF('4 ป้อนข้อมูล'!E1584&lt;'3 ค่าคะแนน'!$B$5,'3 ค่าคะแนน'!$E$6,IF('4 ป้อนข้อมูล'!E1584&lt;'3 ค่าคะแนน'!$B$4,'3 ค่าคะแนน'!$E$5,'3 ค่าคะแนน'!$E$4))))))</f>
        <v>0</v>
      </c>
      <c r="F1584" s="109">
        <f>IF('4 ป้อนข้อมูล'!E1584&gt;=70,SUMIF(ปันส่วน!$A$5:$A$16,D1584,ปันส่วน!$F$5:$F$16),0)</f>
        <v>0</v>
      </c>
      <c r="G1584" s="109">
        <f>SUMIFS(ปันส่วน2!$C$3:$C$20,ปันส่วน2!$A$3:$A$20,D1584,ปันส่วน2!$B$3:$B$20,E1584)</f>
        <v>0</v>
      </c>
      <c r="H1584" s="109">
        <f t="shared" si="24"/>
        <v>0</v>
      </c>
    </row>
    <row r="1585" spans="1:8">
      <c r="A1585" s="69">
        <v>1582</v>
      </c>
      <c r="B1585" s="82" t="str">
        <f>IF('4 ป้อนข้อมูล'!B1585&lt;&gt;"",'4 ป้อนข้อมูล'!B1585," ")</f>
        <v xml:space="preserve"> </v>
      </c>
      <c r="C1585" s="81" t="str">
        <f>IF('4 ป้อนข้อมูล'!C1585&lt;&gt;"",'4 ป้อนข้อมูล'!C1585," ")</f>
        <v xml:space="preserve"> </v>
      </c>
      <c r="D1585" s="69" t="str">
        <f>IF('4 ป้อนข้อมูล'!D1585&lt;&gt;"",'4 ป้อนข้อมูล'!D1585," ")</f>
        <v xml:space="preserve"> </v>
      </c>
      <c r="E1585" s="71">
        <f>IF('4 ป้อนข้อมูล'!E1585&lt;'3 ค่าคะแนน'!$B$9,0,IF('4 ป้อนข้อมูล'!E1585&lt;'3 ค่าคะแนน'!$B$8,'3 ค่าคะแนน'!$E$9,IF('4 ป้อนข้อมูล'!E1585&lt;'3 ค่าคะแนน'!$B$7,'3 ค่าคะแนน'!$E$8,IF('4 ป้อนข้อมูล'!E1585&lt;'3 ค่าคะแนน'!$B$6,'3 ค่าคะแนน'!$E$7,IF('4 ป้อนข้อมูล'!E1585&lt;'3 ค่าคะแนน'!$B$5,'3 ค่าคะแนน'!$E$6,IF('4 ป้อนข้อมูล'!E1585&lt;'3 ค่าคะแนน'!$B$4,'3 ค่าคะแนน'!$E$5,'3 ค่าคะแนน'!$E$4))))))</f>
        <v>0</v>
      </c>
      <c r="F1585" s="109">
        <f>IF('4 ป้อนข้อมูล'!E1585&gt;=70,SUMIF(ปันส่วน!$A$5:$A$16,D1585,ปันส่วน!$F$5:$F$16),0)</f>
        <v>0</v>
      </c>
      <c r="G1585" s="109">
        <f>SUMIFS(ปันส่วน2!$C$3:$C$20,ปันส่วน2!$A$3:$A$20,D1585,ปันส่วน2!$B$3:$B$20,E1585)</f>
        <v>0</v>
      </c>
      <c r="H1585" s="109">
        <f t="shared" si="24"/>
        <v>0</v>
      </c>
    </row>
    <row r="1586" spans="1:8">
      <c r="A1586" s="69">
        <v>1583</v>
      </c>
      <c r="B1586" s="82" t="str">
        <f>IF('4 ป้อนข้อมูล'!B1586&lt;&gt;"",'4 ป้อนข้อมูล'!B1586," ")</f>
        <v xml:space="preserve"> </v>
      </c>
      <c r="C1586" s="81" t="str">
        <f>IF('4 ป้อนข้อมูล'!C1586&lt;&gt;"",'4 ป้อนข้อมูล'!C1586," ")</f>
        <v xml:space="preserve"> </v>
      </c>
      <c r="D1586" s="69" t="str">
        <f>IF('4 ป้อนข้อมูล'!D1586&lt;&gt;"",'4 ป้อนข้อมูล'!D1586," ")</f>
        <v xml:space="preserve"> </v>
      </c>
      <c r="E1586" s="71">
        <f>IF('4 ป้อนข้อมูล'!E1586&lt;'3 ค่าคะแนน'!$B$9,0,IF('4 ป้อนข้อมูล'!E1586&lt;'3 ค่าคะแนน'!$B$8,'3 ค่าคะแนน'!$E$9,IF('4 ป้อนข้อมูล'!E1586&lt;'3 ค่าคะแนน'!$B$7,'3 ค่าคะแนน'!$E$8,IF('4 ป้อนข้อมูล'!E1586&lt;'3 ค่าคะแนน'!$B$6,'3 ค่าคะแนน'!$E$7,IF('4 ป้อนข้อมูล'!E1586&lt;'3 ค่าคะแนน'!$B$5,'3 ค่าคะแนน'!$E$6,IF('4 ป้อนข้อมูล'!E1586&lt;'3 ค่าคะแนน'!$B$4,'3 ค่าคะแนน'!$E$5,'3 ค่าคะแนน'!$E$4))))))</f>
        <v>0</v>
      </c>
      <c r="F1586" s="109">
        <f>IF('4 ป้อนข้อมูล'!E1586&gt;=70,SUMIF(ปันส่วน!$A$5:$A$16,D1586,ปันส่วน!$F$5:$F$16),0)</f>
        <v>0</v>
      </c>
      <c r="G1586" s="109">
        <f>SUMIFS(ปันส่วน2!$C$3:$C$20,ปันส่วน2!$A$3:$A$20,D1586,ปันส่วน2!$B$3:$B$20,E1586)</f>
        <v>0</v>
      </c>
      <c r="H1586" s="109">
        <f t="shared" si="24"/>
        <v>0</v>
      </c>
    </row>
    <row r="1587" spans="1:8">
      <c r="A1587" s="69">
        <v>1584</v>
      </c>
      <c r="B1587" s="82" t="str">
        <f>IF('4 ป้อนข้อมูล'!B1587&lt;&gt;"",'4 ป้อนข้อมูล'!B1587," ")</f>
        <v xml:space="preserve"> </v>
      </c>
      <c r="C1587" s="81" t="str">
        <f>IF('4 ป้อนข้อมูล'!C1587&lt;&gt;"",'4 ป้อนข้อมูล'!C1587," ")</f>
        <v xml:space="preserve"> </v>
      </c>
      <c r="D1587" s="69" t="str">
        <f>IF('4 ป้อนข้อมูล'!D1587&lt;&gt;"",'4 ป้อนข้อมูล'!D1587," ")</f>
        <v xml:space="preserve"> </v>
      </c>
      <c r="E1587" s="71">
        <f>IF('4 ป้อนข้อมูล'!E1587&lt;'3 ค่าคะแนน'!$B$9,0,IF('4 ป้อนข้อมูล'!E1587&lt;'3 ค่าคะแนน'!$B$8,'3 ค่าคะแนน'!$E$9,IF('4 ป้อนข้อมูล'!E1587&lt;'3 ค่าคะแนน'!$B$7,'3 ค่าคะแนน'!$E$8,IF('4 ป้อนข้อมูล'!E1587&lt;'3 ค่าคะแนน'!$B$6,'3 ค่าคะแนน'!$E$7,IF('4 ป้อนข้อมูล'!E1587&lt;'3 ค่าคะแนน'!$B$5,'3 ค่าคะแนน'!$E$6,IF('4 ป้อนข้อมูล'!E1587&lt;'3 ค่าคะแนน'!$B$4,'3 ค่าคะแนน'!$E$5,'3 ค่าคะแนน'!$E$4))))))</f>
        <v>0</v>
      </c>
      <c r="F1587" s="109">
        <f>IF('4 ป้อนข้อมูล'!E1587&gt;=70,SUMIF(ปันส่วน!$A$5:$A$16,D1587,ปันส่วน!$F$5:$F$16),0)</f>
        <v>0</v>
      </c>
      <c r="G1587" s="109">
        <f>SUMIFS(ปันส่วน2!$C$3:$C$20,ปันส่วน2!$A$3:$A$20,D1587,ปันส่วน2!$B$3:$B$20,E1587)</f>
        <v>0</v>
      </c>
      <c r="H1587" s="109">
        <f t="shared" si="24"/>
        <v>0</v>
      </c>
    </row>
    <row r="1588" spans="1:8">
      <c r="A1588" s="69">
        <v>1585</v>
      </c>
      <c r="B1588" s="82" t="str">
        <f>IF('4 ป้อนข้อมูล'!B1588&lt;&gt;"",'4 ป้อนข้อมูล'!B1588," ")</f>
        <v xml:space="preserve"> </v>
      </c>
      <c r="C1588" s="81" t="str">
        <f>IF('4 ป้อนข้อมูล'!C1588&lt;&gt;"",'4 ป้อนข้อมูล'!C1588," ")</f>
        <v xml:space="preserve"> </v>
      </c>
      <c r="D1588" s="69" t="str">
        <f>IF('4 ป้อนข้อมูล'!D1588&lt;&gt;"",'4 ป้อนข้อมูล'!D1588," ")</f>
        <v xml:space="preserve"> </v>
      </c>
      <c r="E1588" s="71">
        <f>IF('4 ป้อนข้อมูล'!E1588&lt;'3 ค่าคะแนน'!$B$9,0,IF('4 ป้อนข้อมูล'!E1588&lt;'3 ค่าคะแนน'!$B$8,'3 ค่าคะแนน'!$E$9,IF('4 ป้อนข้อมูล'!E1588&lt;'3 ค่าคะแนน'!$B$7,'3 ค่าคะแนน'!$E$8,IF('4 ป้อนข้อมูล'!E1588&lt;'3 ค่าคะแนน'!$B$6,'3 ค่าคะแนน'!$E$7,IF('4 ป้อนข้อมูล'!E1588&lt;'3 ค่าคะแนน'!$B$5,'3 ค่าคะแนน'!$E$6,IF('4 ป้อนข้อมูล'!E1588&lt;'3 ค่าคะแนน'!$B$4,'3 ค่าคะแนน'!$E$5,'3 ค่าคะแนน'!$E$4))))))</f>
        <v>0</v>
      </c>
      <c r="F1588" s="109">
        <f>IF('4 ป้อนข้อมูล'!E1588&gt;=70,SUMIF(ปันส่วน!$A$5:$A$16,D1588,ปันส่วน!$F$5:$F$16),0)</f>
        <v>0</v>
      </c>
      <c r="G1588" s="109">
        <f>SUMIFS(ปันส่วน2!$C$3:$C$20,ปันส่วน2!$A$3:$A$20,D1588,ปันส่วน2!$B$3:$B$20,E1588)</f>
        <v>0</v>
      </c>
      <c r="H1588" s="109">
        <f t="shared" si="24"/>
        <v>0</v>
      </c>
    </row>
    <row r="1589" spans="1:8">
      <c r="A1589" s="69">
        <v>1586</v>
      </c>
      <c r="B1589" s="82" t="str">
        <f>IF('4 ป้อนข้อมูล'!B1589&lt;&gt;"",'4 ป้อนข้อมูล'!B1589," ")</f>
        <v xml:space="preserve"> </v>
      </c>
      <c r="C1589" s="81" t="str">
        <f>IF('4 ป้อนข้อมูล'!C1589&lt;&gt;"",'4 ป้อนข้อมูล'!C1589," ")</f>
        <v xml:space="preserve"> </v>
      </c>
      <c r="D1589" s="69" t="str">
        <f>IF('4 ป้อนข้อมูล'!D1589&lt;&gt;"",'4 ป้อนข้อมูล'!D1589," ")</f>
        <v xml:space="preserve"> </v>
      </c>
      <c r="E1589" s="71">
        <f>IF('4 ป้อนข้อมูล'!E1589&lt;'3 ค่าคะแนน'!$B$9,0,IF('4 ป้อนข้อมูล'!E1589&lt;'3 ค่าคะแนน'!$B$8,'3 ค่าคะแนน'!$E$9,IF('4 ป้อนข้อมูล'!E1589&lt;'3 ค่าคะแนน'!$B$7,'3 ค่าคะแนน'!$E$8,IF('4 ป้อนข้อมูล'!E1589&lt;'3 ค่าคะแนน'!$B$6,'3 ค่าคะแนน'!$E$7,IF('4 ป้อนข้อมูล'!E1589&lt;'3 ค่าคะแนน'!$B$5,'3 ค่าคะแนน'!$E$6,IF('4 ป้อนข้อมูล'!E1589&lt;'3 ค่าคะแนน'!$B$4,'3 ค่าคะแนน'!$E$5,'3 ค่าคะแนน'!$E$4))))))</f>
        <v>0</v>
      </c>
      <c r="F1589" s="109">
        <f>IF('4 ป้อนข้อมูล'!E1589&gt;=70,SUMIF(ปันส่วน!$A$5:$A$16,D1589,ปันส่วน!$F$5:$F$16),0)</f>
        <v>0</v>
      </c>
      <c r="G1589" s="109">
        <f>SUMIFS(ปันส่วน2!$C$3:$C$20,ปันส่วน2!$A$3:$A$20,D1589,ปันส่วน2!$B$3:$B$20,E1589)</f>
        <v>0</v>
      </c>
      <c r="H1589" s="109">
        <f t="shared" si="24"/>
        <v>0</v>
      </c>
    </row>
    <row r="1590" spans="1:8">
      <c r="A1590" s="69">
        <v>1587</v>
      </c>
      <c r="B1590" s="82" t="str">
        <f>IF('4 ป้อนข้อมูล'!B1590&lt;&gt;"",'4 ป้อนข้อมูล'!B1590," ")</f>
        <v xml:space="preserve"> </v>
      </c>
      <c r="C1590" s="81" t="str">
        <f>IF('4 ป้อนข้อมูล'!C1590&lt;&gt;"",'4 ป้อนข้อมูล'!C1590," ")</f>
        <v xml:space="preserve"> </v>
      </c>
      <c r="D1590" s="69" t="str">
        <f>IF('4 ป้อนข้อมูล'!D1590&lt;&gt;"",'4 ป้อนข้อมูล'!D1590," ")</f>
        <v xml:space="preserve"> </v>
      </c>
      <c r="E1590" s="71">
        <f>IF('4 ป้อนข้อมูล'!E1590&lt;'3 ค่าคะแนน'!$B$9,0,IF('4 ป้อนข้อมูล'!E1590&lt;'3 ค่าคะแนน'!$B$8,'3 ค่าคะแนน'!$E$9,IF('4 ป้อนข้อมูล'!E1590&lt;'3 ค่าคะแนน'!$B$7,'3 ค่าคะแนน'!$E$8,IF('4 ป้อนข้อมูล'!E1590&lt;'3 ค่าคะแนน'!$B$6,'3 ค่าคะแนน'!$E$7,IF('4 ป้อนข้อมูล'!E1590&lt;'3 ค่าคะแนน'!$B$5,'3 ค่าคะแนน'!$E$6,IF('4 ป้อนข้อมูล'!E1590&lt;'3 ค่าคะแนน'!$B$4,'3 ค่าคะแนน'!$E$5,'3 ค่าคะแนน'!$E$4))))))</f>
        <v>0</v>
      </c>
      <c r="F1590" s="109">
        <f>IF('4 ป้อนข้อมูล'!E1590&gt;=70,SUMIF(ปันส่วน!$A$5:$A$16,D1590,ปันส่วน!$F$5:$F$16),0)</f>
        <v>0</v>
      </c>
      <c r="G1590" s="109">
        <f>SUMIFS(ปันส่วน2!$C$3:$C$20,ปันส่วน2!$A$3:$A$20,D1590,ปันส่วน2!$B$3:$B$20,E1590)</f>
        <v>0</v>
      </c>
      <c r="H1590" s="109">
        <f t="shared" si="24"/>
        <v>0</v>
      </c>
    </row>
    <row r="1591" spans="1:8">
      <c r="A1591" s="69">
        <v>1588</v>
      </c>
      <c r="B1591" s="82" t="str">
        <f>IF('4 ป้อนข้อมูล'!B1591&lt;&gt;"",'4 ป้อนข้อมูล'!B1591," ")</f>
        <v xml:space="preserve"> </v>
      </c>
      <c r="C1591" s="81" t="str">
        <f>IF('4 ป้อนข้อมูล'!C1591&lt;&gt;"",'4 ป้อนข้อมูล'!C1591," ")</f>
        <v xml:space="preserve"> </v>
      </c>
      <c r="D1591" s="69" t="str">
        <f>IF('4 ป้อนข้อมูล'!D1591&lt;&gt;"",'4 ป้อนข้อมูล'!D1591," ")</f>
        <v xml:space="preserve"> </v>
      </c>
      <c r="E1591" s="71">
        <f>IF('4 ป้อนข้อมูล'!E1591&lt;'3 ค่าคะแนน'!$B$9,0,IF('4 ป้อนข้อมูล'!E1591&lt;'3 ค่าคะแนน'!$B$8,'3 ค่าคะแนน'!$E$9,IF('4 ป้อนข้อมูล'!E1591&lt;'3 ค่าคะแนน'!$B$7,'3 ค่าคะแนน'!$E$8,IF('4 ป้อนข้อมูล'!E1591&lt;'3 ค่าคะแนน'!$B$6,'3 ค่าคะแนน'!$E$7,IF('4 ป้อนข้อมูล'!E1591&lt;'3 ค่าคะแนน'!$B$5,'3 ค่าคะแนน'!$E$6,IF('4 ป้อนข้อมูล'!E1591&lt;'3 ค่าคะแนน'!$B$4,'3 ค่าคะแนน'!$E$5,'3 ค่าคะแนน'!$E$4))))))</f>
        <v>0</v>
      </c>
      <c r="F1591" s="109">
        <f>IF('4 ป้อนข้อมูล'!E1591&gt;=70,SUMIF(ปันส่วน!$A$5:$A$16,D1591,ปันส่วน!$F$5:$F$16),0)</f>
        <v>0</v>
      </c>
      <c r="G1591" s="109">
        <f>SUMIFS(ปันส่วน2!$C$3:$C$20,ปันส่วน2!$A$3:$A$20,D1591,ปันส่วน2!$B$3:$B$20,E1591)</f>
        <v>0</v>
      </c>
      <c r="H1591" s="109">
        <f t="shared" si="24"/>
        <v>0</v>
      </c>
    </row>
    <row r="1592" spans="1:8">
      <c r="A1592" s="69">
        <v>1589</v>
      </c>
      <c r="B1592" s="82" t="str">
        <f>IF('4 ป้อนข้อมูล'!B1592&lt;&gt;"",'4 ป้อนข้อมูล'!B1592," ")</f>
        <v xml:space="preserve"> </v>
      </c>
      <c r="C1592" s="81" t="str">
        <f>IF('4 ป้อนข้อมูล'!C1592&lt;&gt;"",'4 ป้อนข้อมูล'!C1592," ")</f>
        <v xml:space="preserve"> </v>
      </c>
      <c r="D1592" s="69" t="str">
        <f>IF('4 ป้อนข้อมูล'!D1592&lt;&gt;"",'4 ป้อนข้อมูล'!D1592," ")</f>
        <v xml:space="preserve"> </v>
      </c>
      <c r="E1592" s="71">
        <f>IF('4 ป้อนข้อมูล'!E1592&lt;'3 ค่าคะแนน'!$B$9,0,IF('4 ป้อนข้อมูล'!E1592&lt;'3 ค่าคะแนน'!$B$8,'3 ค่าคะแนน'!$E$9,IF('4 ป้อนข้อมูล'!E1592&lt;'3 ค่าคะแนน'!$B$7,'3 ค่าคะแนน'!$E$8,IF('4 ป้อนข้อมูล'!E1592&lt;'3 ค่าคะแนน'!$B$6,'3 ค่าคะแนน'!$E$7,IF('4 ป้อนข้อมูล'!E1592&lt;'3 ค่าคะแนน'!$B$5,'3 ค่าคะแนน'!$E$6,IF('4 ป้อนข้อมูล'!E1592&lt;'3 ค่าคะแนน'!$B$4,'3 ค่าคะแนน'!$E$5,'3 ค่าคะแนน'!$E$4))))))</f>
        <v>0</v>
      </c>
      <c r="F1592" s="109">
        <f>IF('4 ป้อนข้อมูล'!E1592&gt;=70,SUMIF(ปันส่วน!$A$5:$A$16,D1592,ปันส่วน!$F$5:$F$16),0)</f>
        <v>0</v>
      </c>
      <c r="G1592" s="109">
        <f>SUMIFS(ปันส่วน2!$C$3:$C$20,ปันส่วน2!$A$3:$A$20,D1592,ปันส่วน2!$B$3:$B$20,E1592)</f>
        <v>0</v>
      </c>
      <c r="H1592" s="109">
        <f t="shared" si="24"/>
        <v>0</v>
      </c>
    </row>
    <row r="1593" spans="1:8">
      <c r="A1593" s="69">
        <v>1590</v>
      </c>
      <c r="B1593" s="82" t="str">
        <f>IF('4 ป้อนข้อมูล'!B1593&lt;&gt;"",'4 ป้อนข้อมูล'!B1593," ")</f>
        <v xml:space="preserve"> </v>
      </c>
      <c r="C1593" s="81" t="str">
        <f>IF('4 ป้อนข้อมูล'!C1593&lt;&gt;"",'4 ป้อนข้อมูล'!C1593," ")</f>
        <v xml:space="preserve"> </v>
      </c>
      <c r="D1593" s="69" t="str">
        <f>IF('4 ป้อนข้อมูล'!D1593&lt;&gt;"",'4 ป้อนข้อมูล'!D1593," ")</f>
        <v xml:space="preserve"> </v>
      </c>
      <c r="E1593" s="71">
        <f>IF('4 ป้อนข้อมูล'!E1593&lt;'3 ค่าคะแนน'!$B$9,0,IF('4 ป้อนข้อมูล'!E1593&lt;'3 ค่าคะแนน'!$B$8,'3 ค่าคะแนน'!$E$9,IF('4 ป้อนข้อมูล'!E1593&lt;'3 ค่าคะแนน'!$B$7,'3 ค่าคะแนน'!$E$8,IF('4 ป้อนข้อมูล'!E1593&lt;'3 ค่าคะแนน'!$B$6,'3 ค่าคะแนน'!$E$7,IF('4 ป้อนข้อมูล'!E1593&lt;'3 ค่าคะแนน'!$B$5,'3 ค่าคะแนน'!$E$6,IF('4 ป้อนข้อมูล'!E1593&lt;'3 ค่าคะแนน'!$B$4,'3 ค่าคะแนน'!$E$5,'3 ค่าคะแนน'!$E$4))))))</f>
        <v>0</v>
      </c>
      <c r="F1593" s="109">
        <f>IF('4 ป้อนข้อมูล'!E1593&gt;=70,SUMIF(ปันส่วน!$A$5:$A$16,D1593,ปันส่วน!$F$5:$F$16),0)</f>
        <v>0</v>
      </c>
      <c r="G1593" s="109">
        <f>SUMIFS(ปันส่วน2!$C$3:$C$20,ปันส่วน2!$A$3:$A$20,D1593,ปันส่วน2!$B$3:$B$20,E1593)</f>
        <v>0</v>
      </c>
      <c r="H1593" s="109">
        <f t="shared" si="24"/>
        <v>0</v>
      </c>
    </row>
    <row r="1594" spans="1:8">
      <c r="A1594" s="69">
        <v>1591</v>
      </c>
      <c r="B1594" s="82" t="str">
        <f>IF('4 ป้อนข้อมูล'!B1594&lt;&gt;"",'4 ป้อนข้อมูล'!B1594," ")</f>
        <v xml:space="preserve"> </v>
      </c>
      <c r="C1594" s="81" t="str">
        <f>IF('4 ป้อนข้อมูล'!C1594&lt;&gt;"",'4 ป้อนข้อมูล'!C1594," ")</f>
        <v xml:space="preserve"> </v>
      </c>
      <c r="D1594" s="69" t="str">
        <f>IF('4 ป้อนข้อมูล'!D1594&lt;&gt;"",'4 ป้อนข้อมูล'!D1594," ")</f>
        <v xml:space="preserve"> </v>
      </c>
      <c r="E1594" s="71">
        <f>IF('4 ป้อนข้อมูล'!E1594&lt;'3 ค่าคะแนน'!$B$9,0,IF('4 ป้อนข้อมูล'!E1594&lt;'3 ค่าคะแนน'!$B$8,'3 ค่าคะแนน'!$E$9,IF('4 ป้อนข้อมูล'!E1594&lt;'3 ค่าคะแนน'!$B$7,'3 ค่าคะแนน'!$E$8,IF('4 ป้อนข้อมูล'!E1594&lt;'3 ค่าคะแนน'!$B$6,'3 ค่าคะแนน'!$E$7,IF('4 ป้อนข้อมูล'!E1594&lt;'3 ค่าคะแนน'!$B$5,'3 ค่าคะแนน'!$E$6,IF('4 ป้อนข้อมูล'!E1594&lt;'3 ค่าคะแนน'!$B$4,'3 ค่าคะแนน'!$E$5,'3 ค่าคะแนน'!$E$4))))))</f>
        <v>0</v>
      </c>
      <c r="F1594" s="109">
        <f>IF('4 ป้อนข้อมูล'!E1594&gt;=70,SUMIF(ปันส่วน!$A$5:$A$16,D1594,ปันส่วน!$F$5:$F$16),0)</f>
        <v>0</v>
      </c>
      <c r="G1594" s="109">
        <f>SUMIFS(ปันส่วน2!$C$3:$C$20,ปันส่วน2!$A$3:$A$20,D1594,ปันส่วน2!$B$3:$B$20,E1594)</f>
        <v>0</v>
      </c>
      <c r="H1594" s="109">
        <f t="shared" si="24"/>
        <v>0</v>
      </c>
    </row>
    <row r="1595" spans="1:8">
      <c r="A1595" s="69">
        <v>1592</v>
      </c>
      <c r="B1595" s="82" t="str">
        <f>IF('4 ป้อนข้อมูล'!B1595&lt;&gt;"",'4 ป้อนข้อมูล'!B1595," ")</f>
        <v xml:space="preserve"> </v>
      </c>
      <c r="C1595" s="81" t="str">
        <f>IF('4 ป้อนข้อมูล'!C1595&lt;&gt;"",'4 ป้อนข้อมูล'!C1595," ")</f>
        <v xml:space="preserve"> </v>
      </c>
      <c r="D1595" s="69" t="str">
        <f>IF('4 ป้อนข้อมูล'!D1595&lt;&gt;"",'4 ป้อนข้อมูล'!D1595," ")</f>
        <v xml:space="preserve"> </v>
      </c>
      <c r="E1595" s="71">
        <f>IF('4 ป้อนข้อมูล'!E1595&lt;'3 ค่าคะแนน'!$B$9,0,IF('4 ป้อนข้อมูล'!E1595&lt;'3 ค่าคะแนน'!$B$8,'3 ค่าคะแนน'!$E$9,IF('4 ป้อนข้อมูล'!E1595&lt;'3 ค่าคะแนน'!$B$7,'3 ค่าคะแนน'!$E$8,IF('4 ป้อนข้อมูล'!E1595&lt;'3 ค่าคะแนน'!$B$6,'3 ค่าคะแนน'!$E$7,IF('4 ป้อนข้อมูล'!E1595&lt;'3 ค่าคะแนน'!$B$5,'3 ค่าคะแนน'!$E$6,IF('4 ป้อนข้อมูล'!E1595&lt;'3 ค่าคะแนน'!$B$4,'3 ค่าคะแนน'!$E$5,'3 ค่าคะแนน'!$E$4))))))</f>
        <v>0</v>
      </c>
      <c r="F1595" s="109">
        <f>IF('4 ป้อนข้อมูล'!E1595&gt;=70,SUMIF(ปันส่วน!$A$5:$A$16,D1595,ปันส่วน!$F$5:$F$16),0)</f>
        <v>0</v>
      </c>
      <c r="G1595" s="109">
        <f>SUMIFS(ปันส่วน2!$C$3:$C$20,ปันส่วน2!$A$3:$A$20,D1595,ปันส่วน2!$B$3:$B$20,E1595)</f>
        <v>0</v>
      </c>
      <c r="H1595" s="109">
        <f t="shared" si="24"/>
        <v>0</v>
      </c>
    </row>
    <row r="1596" spans="1:8">
      <c r="A1596" s="69">
        <v>1593</v>
      </c>
      <c r="B1596" s="82" t="str">
        <f>IF('4 ป้อนข้อมูล'!B1596&lt;&gt;"",'4 ป้อนข้อมูล'!B1596," ")</f>
        <v xml:space="preserve"> </v>
      </c>
      <c r="C1596" s="81" t="str">
        <f>IF('4 ป้อนข้อมูล'!C1596&lt;&gt;"",'4 ป้อนข้อมูล'!C1596," ")</f>
        <v xml:space="preserve"> </v>
      </c>
      <c r="D1596" s="69" t="str">
        <f>IF('4 ป้อนข้อมูล'!D1596&lt;&gt;"",'4 ป้อนข้อมูล'!D1596," ")</f>
        <v xml:space="preserve"> </v>
      </c>
      <c r="E1596" s="71">
        <f>IF('4 ป้อนข้อมูล'!E1596&lt;'3 ค่าคะแนน'!$B$9,0,IF('4 ป้อนข้อมูล'!E1596&lt;'3 ค่าคะแนน'!$B$8,'3 ค่าคะแนน'!$E$9,IF('4 ป้อนข้อมูล'!E1596&lt;'3 ค่าคะแนน'!$B$7,'3 ค่าคะแนน'!$E$8,IF('4 ป้อนข้อมูล'!E1596&lt;'3 ค่าคะแนน'!$B$6,'3 ค่าคะแนน'!$E$7,IF('4 ป้อนข้อมูล'!E1596&lt;'3 ค่าคะแนน'!$B$5,'3 ค่าคะแนน'!$E$6,IF('4 ป้อนข้อมูล'!E1596&lt;'3 ค่าคะแนน'!$B$4,'3 ค่าคะแนน'!$E$5,'3 ค่าคะแนน'!$E$4))))))</f>
        <v>0</v>
      </c>
      <c r="F1596" s="109">
        <f>IF('4 ป้อนข้อมูล'!E1596&gt;=70,SUMIF(ปันส่วน!$A$5:$A$16,D1596,ปันส่วน!$F$5:$F$16),0)</f>
        <v>0</v>
      </c>
      <c r="G1596" s="109">
        <f>SUMIFS(ปันส่วน2!$C$3:$C$20,ปันส่วน2!$A$3:$A$20,D1596,ปันส่วน2!$B$3:$B$20,E1596)</f>
        <v>0</v>
      </c>
      <c r="H1596" s="109">
        <f t="shared" si="24"/>
        <v>0</v>
      </c>
    </row>
    <row r="1597" spans="1:8">
      <c r="A1597" s="69">
        <v>1594</v>
      </c>
      <c r="B1597" s="82" t="str">
        <f>IF('4 ป้อนข้อมูล'!B1597&lt;&gt;"",'4 ป้อนข้อมูล'!B1597," ")</f>
        <v xml:space="preserve"> </v>
      </c>
      <c r="C1597" s="81" t="str">
        <f>IF('4 ป้อนข้อมูล'!C1597&lt;&gt;"",'4 ป้อนข้อมูล'!C1597," ")</f>
        <v xml:space="preserve"> </v>
      </c>
      <c r="D1597" s="69" t="str">
        <f>IF('4 ป้อนข้อมูล'!D1597&lt;&gt;"",'4 ป้อนข้อมูล'!D1597," ")</f>
        <v xml:space="preserve"> </v>
      </c>
      <c r="E1597" s="71">
        <f>IF('4 ป้อนข้อมูล'!E1597&lt;'3 ค่าคะแนน'!$B$9,0,IF('4 ป้อนข้อมูล'!E1597&lt;'3 ค่าคะแนน'!$B$8,'3 ค่าคะแนน'!$E$9,IF('4 ป้อนข้อมูล'!E1597&lt;'3 ค่าคะแนน'!$B$7,'3 ค่าคะแนน'!$E$8,IF('4 ป้อนข้อมูล'!E1597&lt;'3 ค่าคะแนน'!$B$6,'3 ค่าคะแนน'!$E$7,IF('4 ป้อนข้อมูล'!E1597&lt;'3 ค่าคะแนน'!$B$5,'3 ค่าคะแนน'!$E$6,IF('4 ป้อนข้อมูล'!E1597&lt;'3 ค่าคะแนน'!$B$4,'3 ค่าคะแนน'!$E$5,'3 ค่าคะแนน'!$E$4))))))</f>
        <v>0</v>
      </c>
      <c r="F1597" s="109">
        <f>IF('4 ป้อนข้อมูล'!E1597&gt;=70,SUMIF(ปันส่วน!$A$5:$A$16,D1597,ปันส่วน!$F$5:$F$16),0)</f>
        <v>0</v>
      </c>
      <c r="G1597" s="109">
        <f>SUMIFS(ปันส่วน2!$C$3:$C$20,ปันส่วน2!$A$3:$A$20,D1597,ปันส่วน2!$B$3:$B$20,E1597)</f>
        <v>0</v>
      </c>
      <c r="H1597" s="109">
        <f t="shared" si="24"/>
        <v>0</v>
      </c>
    </row>
    <row r="1598" spans="1:8">
      <c r="A1598" s="69">
        <v>1595</v>
      </c>
      <c r="B1598" s="82" t="str">
        <f>IF('4 ป้อนข้อมูล'!B1598&lt;&gt;"",'4 ป้อนข้อมูล'!B1598," ")</f>
        <v xml:space="preserve"> </v>
      </c>
      <c r="C1598" s="81" t="str">
        <f>IF('4 ป้อนข้อมูล'!C1598&lt;&gt;"",'4 ป้อนข้อมูล'!C1598," ")</f>
        <v xml:space="preserve"> </v>
      </c>
      <c r="D1598" s="69" t="str">
        <f>IF('4 ป้อนข้อมูล'!D1598&lt;&gt;"",'4 ป้อนข้อมูล'!D1598," ")</f>
        <v xml:space="preserve"> </v>
      </c>
      <c r="E1598" s="71">
        <f>IF('4 ป้อนข้อมูล'!E1598&lt;'3 ค่าคะแนน'!$B$9,0,IF('4 ป้อนข้อมูล'!E1598&lt;'3 ค่าคะแนน'!$B$8,'3 ค่าคะแนน'!$E$9,IF('4 ป้อนข้อมูล'!E1598&lt;'3 ค่าคะแนน'!$B$7,'3 ค่าคะแนน'!$E$8,IF('4 ป้อนข้อมูล'!E1598&lt;'3 ค่าคะแนน'!$B$6,'3 ค่าคะแนน'!$E$7,IF('4 ป้อนข้อมูล'!E1598&lt;'3 ค่าคะแนน'!$B$5,'3 ค่าคะแนน'!$E$6,IF('4 ป้อนข้อมูล'!E1598&lt;'3 ค่าคะแนน'!$B$4,'3 ค่าคะแนน'!$E$5,'3 ค่าคะแนน'!$E$4))))))</f>
        <v>0</v>
      </c>
      <c r="F1598" s="109">
        <f>IF('4 ป้อนข้อมูล'!E1598&gt;=70,SUMIF(ปันส่วน!$A$5:$A$16,D1598,ปันส่วน!$F$5:$F$16),0)</f>
        <v>0</v>
      </c>
      <c r="G1598" s="109">
        <f>SUMIFS(ปันส่วน2!$C$3:$C$20,ปันส่วน2!$A$3:$A$20,D1598,ปันส่วน2!$B$3:$B$20,E1598)</f>
        <v>0</v>
      </c>
      <c r="H1598" s="109">
        <f t="shared" si="24"/>
        <v>0</v>
      </c>
    </row>
    <row r="1599" spans="1:8">
      <c r="A1599" s="69">
        <v>1596</v>
      </c>
      <c r="B1599" s="82" t="str">
        <f>IF('4 ป้อนข้อมูล'!B1599&lt;&gt;"",'4 ป้อนข้อมูล'!B1599," ")</f>
        <v xml:space="preserve"> </v>
      </c>
      <c r="C1599" s="81" t="str">
        <f>IF('4 ป้อนข้อมูล'!C1599&lt;&gt;"",'4 ป้อนข้อมูล'!C1599," ")</f>
        <v xml:space="preserve"> </v>
      </c>
      <c r="D1599" s="69" t="str">
        <f>IF('4 ป้อนข้อมูล'!D1599&lt;&gt;"",'4 ป้อนข้อมูล'!D1599," ")</f>
        <v xml:space="preserve"> </v>
      </c>
      <c r="E1599" s="71">
        <f>IF('4 ป้อนข้อมูล'!E1599&lt;'3 ค่าคะแนน'!$B$9,0,IF('4 ป้อนข้อมูล'!E1599&lt;'3 ค่าคะแนน'!$B$8,'3 ค่าคะแนน'!$E$9,IF('4 ป้อนข้อมูล'!E1599&lt;'3 ค่าคะแนน'!$B$7,'3 ค่าคะแนน'!$E$8,IF('4 ป้อนข้อมูล'!E1599&lt;'3 ค่าคะแนน'!$B$6,'3 ค่าคะแนน'!$E$7,IF('4 ป้อนข้อมูล'!E1599&lt;'3 ค่าคะแนน'!$B$5,'3 ค่าคะแนน'!$E$6,IF('4 ป้อนข้อมูล'!E1599&lt;'3 ค่าคะแนน'!$B$4,'3 ค่าคะแนน'!$E$5,'3 ค่าคะแนน'!$E$4))))))</f>
        <v>0</v>
      </c>
      <c r="F1599" s="109">
        <f>IF('4 ป้อนข้อมูล'!E1599&gt;=70,SUMIF(ปันส่วน!$A$5:$A$16,D1599,ปันส่วน!$F$5:$F$16),0)</f>
        <v>0</v>
      </c>
      <c r="G1599" s="109">
        <f>SUMIFS(ปันส่วน2!$C$3:$C$20,ปันส่วน2!$A$3:$A$20,D1599,ปันส่วน2!$B$3:$B$20,E1599)</f>
        <v>0</v>
      </c>
      <c r="H1599" s="109">
        <f t="shared" si="24"/>
        <v>0</v>
      </c>
    </row>
    <row r="1600" spans="1:8">
      <c r="A1600" s="69">
        <v>1597</v>
      </c>
      <c r="B1600" s="82" t="str">
        <f>IF('4 ป้อนข้อมูล'!B1600&lt;&gt;"",'4 ป้อนข้อมูล'!B1600," ")</f>
        <v xml:space="preserve"> </v>
      </c>
      <c r="C1600" s="81" t="str">
        <f>IF('4 ป้อนข้อมูล'!C1600&lt;&gt;"",'4 ป้อนข้อมูล'!C1600," ")</f>
        <v xml:space="preserve"> </v>
      </c>
      <c r="D1600" s="69" t="str">
        <f>IF('4 ป้อนข้อมูล'!D1600&lt;&gt;"",'4 ป้อนข้อมูล'!D1600," ")</f>
        <v xml:space="preserve"> </v>
      </c>
      <c r="E1600" s="71">
        <f>IF('4 ป้อนข้อมูล'!E1600&lt;'3 ค่าคะแนน'!$B$9,0,IF('4 ป้อนข้อมูล'!E1600&lt;'3 ค่าคะแนน'!$B$8,'3 ค่าคะแนน'!$E$9,IF('4 ป้อนข้อมูล'!E1600&lt;'3 ค่าคะแนน'!$B$7,'3 ค่าคะแนน'!$E$8,IF('4 ป้อนข้อมูล'!E1600&lt;'3 ค่าคะแนน'!$B$6,'3 ค่าคะแนน'!$E$7,IF('4 ป้อนข้อมูล'!E1600&lt;'3 ค่าคะแนน'!$B$5,'3 ค่าคะแนน'!$E$6,IF('4 ป้อนข้อมูล'!E1600&lt;'3 ค่าคะแนน'!$B$4,'3 ค่าคะแนน'!$E$5,'3 ค่าคะแนน'!$E$4))))))</f>
        <v>0</v>
      </c>
      <c r="F1600" s="109">
        <f>IF('4 ป้อนข้อมูล'!E1600&gt;=70,SUMIF(ปันส่วน!$A$5:$A$16,D1600,ปันส่วน!$F$5:$F$16),0)</f>
        <v>0</v>
      </c>
      <c r="G1600" s="109">
        <f>SUMIFS(ปันส่วน2!$C$3:$C$20,ปันส่วน2!$A$3:$A$20,D1600,ปันส่วน2!$B$3:$B$20,E1600)</f>
        <v>0</v>
      </c>
      <c r="H1600" s="109">
        <f t="shared" si="24"/>
        <v>0</v>
      </c>
    </row>
    <row r="1601" spans="1:8">
      <c r="A1601" s="69">
        <v>1598</v>
      </c>
      <c r="B1601" s="82" t="str">
        <f>IF('4 ป้อนข้อมูล'!B1601&lt;&gt;"",'4 ป้อนข้อมูล'!B1601," ")</f>
        <v xml:space="preserve"> </v>
      </c>
      <c r="C1601" s="81" t="str">
        <f>IF('4 ป้อนข้อมูล'!C1601&lt;&gt;"",'4 ป้อนข้อมูล'!C1601," ")</f>
        <v xml:space="preserve"> </v>
      </c>
      <c r="D1601" s="69" t="str">
        <f>IF('4 ป้อนข้อมูล'!D1601&lt;&gt;"",'4 ป้อนข้อมูล'!D1601," ")</f>
        <v xml:space="preserve"> </v>
      </c>
      <c r="E1601" s="71">
        <f>IF('4 ป้อนข้อมูล'!E1601&lt;'3 ค่าคะแนน'!$B$9,0,IF('4 ป้อนข้อมูล'!E1601&lt;'3 ค่าคะแนน'!$B$8,'3 ค่าคะแนน'!$E$9,IF('4 ป้อนข้อมูล'!E1601&lt;'3 ค่าคะแนน'!$B$7,'3 ค่าคะแนน'!$E$8,IF('4 ป้อนข้อมูล'!E1601&lt;'3 ค่าคะแนน'!$B$6,'3 ค่าคะแนน'!$E$7,IF('4 ป้อนข้อมูล'!E1601&lt;'3 ค่าคะแนน'!$B$5,'3 ค่าคะแนน'!$E$6,IF('4 ป้อนข้อมูล'!E1601&lt;'3 ค่าคะแนน'!$B$4,'3 ค่าคะแนน'!$E$5,'3 ค่าคะแนน'!$E$4))))))</f>
        <v>0</v>
      </c>
      <c r="F1601" s="109">
        <f>IF('4 ป้อนข้อมูล'!E1601&gt;=70,SUMIF(ปันส่วน!$A$5:$A$16,D1601,ปันส่วน!$F$5:$F$16),0)</f>
        <v>0</v>
      </c>
      <c r="G1601" s="109">
        <f>SUMIFS(ปันส่วน2!$C$3:$C$20,ปันส่วน2!$A$3:$A$20,D1601,ปันส่วน2!$B$3:$B$20,E1601)</f>
        <v>0</v>
      </c>
      <c r="H1601" s="109">
        <f t="shared" si="24"/>
        <v>0</v>
      </c>
    </row>
    <row r="1602" spans="1:8">
      <c r="A1602" s="69">
        <v>1599</v>
      </c>
      <c r="B1602" s="82" t="str">
        <f>IF('4 ป้อนข้อมูล'!B1602&lt;&gt;"",'4 ป้อนข้อมูล'!B1602," ")</f>
        <v xml:space="preserve"> </v>
      </c>
      <c r="C1602" s="81" t="str">
        <f>IF('4 ป้อนข้อมูล'!C1602&lt;&gt;"",'4 ป้อนข้อมูล'!C1602," ")</f>
        <v xml:space="preserve"> </v>
      </c>
      <c r="D1602" s="69" t="str">
        <f>IF('4 ป้อนข้อมูล'!D1602&lt;&gt;"",'4 ป้อนข้อมูล'!D1602," ")</f>
        <v xml:space="preserve"> </v>
      </c>
      <c r="E1602" s="71">
        <f>IF('4 ป้อนข้อมูล'!E1602&lt;'3 ค่าคะแนน'!$B$9,0,IF('4 ป้อนข้อมูล'!E1602&lt;'3 ค่าคะแนน'!$B$8,'3 ค่าคะแนน'!$E$9,IF('4 ป้อนข้อมูล'!E1602&lt;'3 ค่าคะแนน'!$B$7,'3 ค่าคะแนน'!$E$8,IF('4 ป้อนข้อมูล'!E1602&lt;'3 ค่าคะแนน'!$B$6,'3 ค่าคะแนน'!$E$7,IF('4 ป้อนข้อมูล'!E1602&lt;'3 ค่าคะแนน'!$B$5,'3 ค่าคะแนน'!$E$6,IF('4 ป้อนข้อมูล'!E1602&lt;'3 ค่าคะแนน'!$B$4,'3 ค่าคะแนน'!$E$5,'3 ค่าคะแนน'!$E$4))))))</f>
        <v>0</v>
      </c>
      <c r="F1602" s="109">
        <f>IF('4 ป้อนข้อมูล'!E1602&gt;=70,SUMIF(ปันส่วน!$A$5:$A$16,D1602,ปันส่วน!$F$5:$F$16),0)</f>
        <v>0</v>
      </c>
      <c r="G1602" s="109">
        <f>SUMIFS(ปันส่วน2!$C$3:$C$20,ปันส่วน2!$A$3:$A$20,D1602,ปันส่วน2!$B$3:$B$20,E1602)</f>
        <v>0</v>
      </c>
      <c r="H1602" s="109">
        <f t="shared" si="24"/>
        <v>0</v>
      </c>
    </row>
    <row r="1603" spans="1:8">
      <c r="A1603" s="69">
        <v>1600</v>
      </c>
      <c r="B1603" s="82" t="str">
        <f>IF('4 ป้อนข้อมูล'!B1603&lt;&gt;"",'4 ป้อนข้อมูล'!B1603," ")</f>
        <v xml:space="preserve"> </v>
      </c>
      <c r="C1603" s="81" t="str">
        <f>IF('4 ป้อนข้อมูล'!C1603&lt;&gt;"",'4 ป้อนข้อมูล'!C1603," ")</f>
        <v xml:space="preserve"> </v>
      </c>
      <c r="D1603" s="69" t="str">
        <f>IF('4 ป้อนข้อมูล'!D1603&lt;&gt;"",'4 ป้อนข้อมูล'!D1603," ")</f>
        <v xml:space="preserve"> </v>
      </c>
      <c r="E1603" s="71">
        <f>IF('4 ป้อนข้อมูล'!E1603&lt;'3 ค่าคะแนน'!$B$9,0,IF('4 ป้อนข้อมูล'!E1603&lt;'3 ค่าคะแนน'!$B$8,'3 ค่าคะแนน'!$E$9,IF('4 ป้อนข้อมูล'!E1603&lt;'3 ค่าคะแนน'!$B$7,'3 ค่าคะแนน'!$E$8,IF('4 ป้อนข้อมูล'!E1603&lt;'3 ค่าคะแนน'!$B$6,'3 ค่าคะแนน'!$E$7,IF('4 ป้อนข้อมูล'!E1603&lt;'3 ค่าคะแนน'!$B$5,'3 ค่าคะแนน'!$E$6,IF('4 ป้อนข้อมูล'!E1603&lt;'3 ค่าคะแนน'!$B$4,'3 ค่าคะแนน'!$E$5,'3 ค่าคะแนน'!$E$4))))))</f>
        <v>0</v>
      </c>
      <c r="F1603" s="109">
        <f>IF('4 ป้อนข้อมูล'!E1603&gt;=70,SUMIF(ปันส่วน!$A$5:$A$16,D1603,ปันส่วน!$F$5:$F$16),0)</f>
        <v>0</v>
      </c>
      <c r="G1603" s="109">
        <f>SUMIFS(ปันส่วน2!$C$3:$C$20,ปันส่วน2!$A$3:$A$20,D1603,ปันส่วน2!$B$3:$B$20,E1603)</f>
        <v>0</v>
      </c>
      <c r="H1603" s="109">
        <f t="shared" si="24"/>
        <v>0</v>
      </c>
    </row>
    <row r="1604" spans="1:8">
      <c r="A1604" s="69">
        <v>1601</v>
      </c>
      <c r="B1604" s="82" t="str">
        <f>IF('4 ป้อนข้อมูล'!B1604&lt;&gt;"",'4 ป้อนข้อมูล'!B1604," ")</f>
        <v xml:space="preserve"> </v>
      </c>
      <c r="C1604" s="81" t="str">
        <f>IF('4 ป้อนข้อมูล'!C1604&lt;&gt;"",'4 ป้อนข้อมูล'!C1604," ")</f>
        <v xml:space="preserve"> </v>
      </c>
      <c r="D1604" s="69" t="str">
        <f>IF('4 ป้อนข้อมูล'!D1604&lt;&gt;"",'4 ป้อนข้อมูล'!D1604," ")</f>
        <v xml:space="preserve"> </v>
      </c>
      <c r="E1604" s="71">
        <f>IF('4 ป้อนข้อมูล'!E1604&lt;'3 ค่าคะแนน'!$B$9,0,IF('4 ป้อนข้อมูล'!E1604&lt;'3 ค่าคะแนน'!$B$8,'3 ค่าคะแนน'!$E$9,IF('4 ป้อนข้อมูล'!E1604&lt;'3 ค่าคะแนน'!$B$7,'3 ค่าคะแนน'!$E$8,IF('4 ป้อนข้อมูล'!E1604&lt;'3 ค่าคะแนน'!$B$6,'3 ค่าคะแนน'!$E$7,IF('4 ป้อนข้อมูล'!E1604&lt;'3 ค่าคะแนน'!$B$5,'3 ค่าคะแนน'!$E$6,IF('4 ป้อนข้อมูล'!E1604&lt;'3 ค่าคะแนน'!$B$4,'3 ค่าคะแนน'!$E$5,'3 ค่าคะแนน'!$E$4))))))</f>
        <v>0</v>
      </c>
      <c r="F1604" s="109">
        <f>IF('4 ป้อนข้อมูล'!E1604&gt;=70,SUMIF(ปันส่วน!$A$5:$A$16,D1604,ปันส่วน!$F$5:$F$16),0)</f>
        <v>0</v>
      </c>
      <c r="G1604" s="109">
        <f>SUMIFS(ปันส่วน2!$C$3:$C$20,ปันส่วน2!$A$3:$A$20,D1604,ปันส่วน2!$B$3:$B$20,E1604)</f>
        <v>0</v>
      </c>
      <c r="H1604" s="109">
        <f t="shared" si="24"/>
        <v>0</v>
      </c>
    </row>
    <row r="1605" spans="1:8">
      <c r="A1605" s="69">
        <v>1602</v>
      </c>
      <c r="B1605" s="82" t="str">
        <f>IF('4 ป้อนข้อมูล'!B1605&lt;&gt;"",'4 ป้อนข้อมูล'!B1605," ")</f>
        <v xml:space="preserve"> </v>
      </c>
      <c r="C1605" s="81" t="str">
        <f>IF('4 ป้อนข้อมูล'!C1605&lt;&gt;"",'4 ป้อนข้อมูล'!C1605," ")</f>
        <v xml:space="preserve"> </v>
      </c>
      <c r="D1605" s="69" t="str">
        <f>IF('4 ป้อนข้อมูล'!D1605&lt;&gt;"",'4 ป้อนข้อมูล'!D1605," ")</f>
        <v xml:space="preserve"> </v>
      </c>
      <c r="E1605" s="71">
        <f>IF('4 ป้อนข้อมูล'!E1605&lt;'3 ค่าคะแนน'!$B$9,0,IF('4 ป้อนข้อมูล'!E1605&lt;'3 ค่าคะแนน'!$B$8,'3 ค่าคะแนน'!$E$9,IF('4 ป้อนข้อมูล'!E1605&lt;'3 ค่าคะแนน'!$B$7,'3 ค่าคะแนน'!$E$8,IF('4 ป้อนข้อมูล'!E1605&lt;'3 ค่าคะแนน'!$B$6,'3 ค่าคะแนน'!$E$7,IF('4 ป้อนข้อมูล'!E1605&lt;'3 ค่าคะแนน'!$B$5,'3 ค่าคะแนน'!$E$6,IF('4 ป้อนข้อมูล'!E1605&lt;'3 ค่าคะแนน'!$B$4,'3 ค่าคะแนน'!$E$5,'3 ค่าคะแนน'!$E$4))))))</f>
        <v>0</v>
      </c>
      <c r="F1605" s="109">
        <f>IF('4 ป้อนข้อมูล'!E1605&gt;=70,SUMIF(ปันส่วน!$A$5:$A$16,D1605,ปันส่วน!$F$5:$F$16),0)</f>
        <v>0</v>
      </c>
      <c r="G1605" s="109">
        <f>SUMIFS(ปันส่วน2!$C$3:$C$20,ปันส่วน2!$A$3:$A$20,D1605,ปันส่วน2!$B$3:$B$20,E1605)</f>
        <v>0</v>
      </c>
      <c r="H1605" s="109">
        <f t="shared" ref="H1605:H1668" si="25">SUM(F1605:G1605)</f>
        <v>0</v>
      </c>
    </row>
    <row r="1606" spans="1:8">
      <c r="A1606" s="69">
        <v>1603</v>
      </c>
      <c r="B1606" s="82" t="str">
        <f>IF('4 ป้อนข้อมูล'!B1606&lt;&gt;"",'4 ป้อนข้อมูล'!B1606," ")</f>
        <v xml:space="preserve"> </v>
      </c>
      <c r="C1606" s="81" t="str">
        <f>IF('4 ป้อนข้อมูล'!C1606&lt;&gt;"",'4 ป้อนข้อมูล'!C1606," ")</f>
        <v xml:space="preserve"> </v>
      </c>
      <c r="D1606" s="69" t="str">
        <f>IF('4 ป้อนข้อมูล'!D1606&lt;&gt;"",'4 ป้อนข้อมูล'!D1606," ")</f>
        <v xml:space="preserve"> </v>
      </c>
      <c r="E1606" s="71">
        <f>IF('4 ป้อนข้อมูล'!E1606&lt;'3 ค่าคะแนน'!$B$9,0,IF('4 ป้อนข้อมูล'!E1606&lt;'3 ค่าคะแนน'!$B$8,'3 ค่าคะแนน'!$E$9,IF('4 ป้อนข้อมูล'!E1606&lt;'3 ค่าคะแนน'!$B$7,'3 ค่าคะแนน'!$E$8,IF('4 ป้อนข้อมูล'!E1606&lt;'3 ค่าคะแนน'!$B$6,'3 ค่าคะแนน'!$E$7,IF('4 ป้อนข้อมูล'!E1606&lt;'3 ค่าคะแนน'!$B$5,'3 ค่าคะแนน'!$E$6,IF('4 ป้อนข้อมูล'!E1606&lt;'3 ค่าคะแนน'!$B$4,'3 ค่าคะแนน'!$E$5,'3 ค่าคะแนน'!$E$4))))))</f>
        <v>0</v>
      </c>
      <c r="F1606" s="109">
        <f>IF('4 ป้อนข้อมูล'!E1606&gt;=70,SUMIF(ปันส่วน!$A$5:$A$16,D1606,ปันส่วน!$F$5:$F$16),0)</f>
        <v>0</v>
      </c>
      <c r="G1606" s="109">
        <f>SUMIFS(ปันส่วน2!$C$3:$C$20,ปันส่วน2!$A$3:$A$20,D1606,ปันส่วน2!$B$3:$B$20,E1606)</f>
        <v>0</v>
      </c>
      <c r="H1606" s="109">
        <f t="shared" si="25"/>
        <v>0</v>
      </c>
    </row>
    <row r="1607" spans="1:8">
      <c r="A1607" s="69">
        <v>1604</v>
      </c>
      <c r="B1607" s="82" t="str">
        <f>IF('4 ป้อนข้อมูล'!B1607&lt;&gt;"",'4 ป้อนข้อมูล'!B1607," ")</f>
        <v xml:space="preserve"> </v>
      </c>
      <c r="C1607" s="81" t="str">
        <f>IF('4 ป้อนข้อมูล'!C1607&lt;&gt;"",'4 ป้อนข้อมูล'!C1607," ")</f>
        <v xml:space="preserve"> </v>
      </c>
      <c r="D1607" s="69" t="str">
        <f>IF('4 ป้อนข้อมูล'!D1607&lt;&gt;"",'4 ป้อนข้อมูล'!D1607," ")</f>
        <v xml:space="preserve"> </v>
      </c>
      <c r="E1607" s="71">
        <f>IF('4 ป้อนข้อมูล'!E1607&lt;'3 ค่าคะแนน'!$B$9,0,IF('4 ป้อนข้อมูล'!E1607&lt;'3 ค่าคะแนน'!$B$8,'3 ค่าคะแนน'!$E$9,IF('4 ป้อนข้อมูล'!E1607&lt;'3 ค่าคะแนน'!$B$7,'3 ค่าคะแนน'!$E$8,IF('4 ป้อนข้อมูล'!E1607&lt;'3 ค่าคะแนน'!$B$6,'3 ค่าคะแนน'!$E$7,IF('4 ป้อนข้อมูล'!E1607&lt;'3 ค่าคะแนน'!$B$5,'3 ค่าคะแนน'!$E$6,IF('4 ป้อนข้อมูล'!E1607&lt;'3 ค่าคะแนน'!$B$4,'3 ค่าคะแนน'!$E$5,'3 ค่าคะแนน'!$E$4))))))</f>
        <v>0</v>
      </c>
      <c r="F1607" s="109">
        <f>IF('4 ป้อนข้อมูล'!E1607&gt;=70,SUMIF(ปันส่วน!$A$5:$A$16,D1607,ปันส่วน!$F$5:$F$16),0)</f>
        <v>0</v>
      </c>
      <c r="G1607" s="109">
        <f>SUMIFS(ปันส่วน2!$C$3:$C$20,ปันส่วน2!$A$3:$A$20,D1607,ปันส่วน2!$B$3:$B$20,E1607)</f>
        <v>0</v>
      </c>
      <c r="H1607" s="109">
        <f t="shared" si="25"/>
        <v>0</v>
      </c>
    </row>
    <row r="1608" spans="1:8">
      <c r="A1608" s="69">
        <v>1605</v>
      </c>
      <c r="B1608" s="82" t="str">
        <f>IF('4 ป้อนข้อมูล'!B1608&lt;&gt;"",'4 ป้อนข้อมูล'!B1608," ")</f>
        <v xml:space="preserve"> </v>
      </c>
      <c r="C1608" s="81" t="str">
        <f>IF('4 ป้อนข้อมูล'!C1608&lt;&gt;"",'4 ป้อนข้อมูล'!C1608," ")</f>
        <v xml:space="preserve"> </v>
      </c>
      <c r="D1608" s="69" t="str">
        <f>IF('4 ป้อนข้อมูล'!D1608&lt;&gt;"",'4 ป้อนข้อมูล'!D1608," ")</f>
        <v xml:space="preserve"> </v>
      </c>
      <c r="E1608" s="71">
        <f>IF('4 ป้อนข้อมูล'!E1608&lt;'3 ค่าคะแนน'!$B$9,0,IF('4 ป้อนข้อมูล'!E1608&lt;'3 ค่าคะแนน'!$B$8,'3 ค่าคะแนน'!$E$9,IF('4 ป้อนข้อมูล'!E1608&lt;'3 ค่าคะแนน'!$B$7,'3 ค่าคะแนน'!$E$8,IF('4 ป้อนข้อมูล'!E1608&lt;'3 ค่าคะแนน'!$B$6,'3 ค่าคะแนน'!$E$7,IF('4 ป้อนข้อมูล'!E1608&lt;'3 ค่าคะแนน'!$B$5,'3 ค่าคะแนน'!$E$6,IF('4 ป้อนข้อมูล'!E1608&lt;'3 ค่าคะแนน'!$B$4,'3 ค่าคะแนน'!$E$5,'3 ค่าคะแนน'!$E$4))))))</f>
        <v>0</v>
      </c>
      <c r="F1608" s="109">
        <f>IF('4 ป้อนข้อมูล'!E1608&gt;=70,SUMIF(ปันส่วน!$A$5:$A$16,D1608,ปันส่วน!$F$5:$F$16),0)</f>
        <v>0</v>
      </c>
      <c r="G1608" s="109">
        <f>SUMIFS(ปันส่วน2!$C$3:$C$20,ปันส่วน2!$A$3:$A$20,D1608,ปันส่วน2!$B$3:$B$20,E1608)</f>
        <v>0</v>
      </c>
      <c r="H1608" s="109">
        <f t="shared" si="25"/>
        <v>0</v>
      </c>
    </row>
    <row r="1609" spans="1:8">
      <c r="A1609" s="69">
        <v>1606</v>
      </c>
      <c r="B1609" s="82" t="str">
        <f>IF('4 ป้อนข้อมูล'!B1609&lt;&gt;"",'4 ป้อนข้อมูล'!B1609," ")</f>
        <v xml:space="preserve"> </v>
      </c>
      <c r="C1609" s="81" t="str">
        <f>IF('4 ป้อนข้อมูล'!C1609&lt;&gt;"",'4 ป้อนข้อมูล'!C1609," ")</f>
        <v xml:space="preserve"> </v>
      </c>
      <c r="D1609" s="69" t="str">
        <f>IF('4 ป้อนข้อมูล'!D1609&lt;&gt;"",'4 ป้อนข้อมูล'!D1609," ")</f>
        <v xml:space="preserve"> </v>
      </c>
      <c r="E1609" s="71">
        <f>IF('4 ป้อนข้อมูล'!E1609&lt;'3 ค่าคะแนน'!$B$9,0,IF('4 ป้อนข้อมูล'!E1609&lt;'3 ค่าคะแนน'!$B$8,'3 ค่าคะแนน'!$E$9,IF('4 ป้อนข้อมูล'!E1609&lt;'3 ค่าคะแนน'!$B$7,'3 ค่าคะแนน'!$E$8,IF('4 ป้อนข้อมูล'!E1609&lt;'3 ค่าคะแนน'!$B$6,'3 ค่าคะแนน'!$E$7,IF('4 ป้อนข้อมูล'!E1609&lt;'3 ค่าคะแนน'!$B$5,'3 ค่าคะแนน'!$E$6,IF('4 ป้อนข้อมูล'!E1609&lt;'3 ค่าคะแนน'!$B$4,'3 ค่าคะแนน'!$E$5,'3 ค่าคะแนน'!$E$4))))))</f>
        <v>0</v>
      </c>
      <c r="F1609" s="109">
        <f>IF('4 ป้อนข้อมูล'!E1609&gt;=70,SUMIF(ปันส่วน!$A$5:$A$16,D1609,ปันส่วน!$F$5:$F$16),0)</f>
        <v>0</v>
      </c>
      <c r="G1609" s="109">
        <f>SUMIFS(ปันส่วน2!$C$3:$C$20,ปันส่วน2!$A$3:$A$20,D1609,ปันส่วน2!$B$3:$B$20,E1609)</f>
        <v>0</v>
      </c>
      <c r="H1609" s="109">
        <f t="shared" si="25"/>
        <v>0</v>
      </c>
    </row>
    <row r="1610" spans="1:8">
      <c r="A1610" s="69">
        <v>1607</v>
      </c>
      <c r="B1610" s="82" t="str">
        <f>IF('4 ป้อนข้อมูล'!B1610&lt;&gt;"",'4 ป้อนข้อมูล'!B1610," ")</f>
        <v xml:space="preserve"> </v>
      </c>
      <c r="C1610" s="81" t="str">
        <f>IF('4 ป้อนข้อมูล'!C1610&lt;&gt;"",'4 ป้อนข้อมูล'!C1610," ")</f>
        <v xml:space="preserve"> </v>
      </c>
      <c r="D1610" s="69" t="str">
        <f>IF('4 ป้อนข้อมูล'!D1610&lt;&gt;"",'4 ป้อนข้อมูล'!D1610," ")</f>
        <v xml:space="preserve"> </v>
      </c>
      <c r="E1610" s="71">
        <f>IF('4 ป้อนข้อมูล'!E1610&lt;'3 ค่าคะแนน'!$B$9,0,IF('4 ป้อนข้อมูล'!E1610&lt;'3 ค่าคะแนน'!$B$8,'3 ค่าคะแนน'!$E$9,IF('4 ป้อนข้อมูล'!E1610&lt;'3 ค่าคะแนน'!$B$7,'3 ค่าคะแนน'!$E$8,IF('4 ป้อนข้อมูล'!E1610&lt;'3 ค่าคะแนน'!$B$6,'3 ค่าคะแนน'!$E$7,IF('4 ป้อนข้อมูล'!E1610&lt;'3 ค่าคะแนน'!$B$5,'3 ค่าคะแนน'!$E$6,IF('4 ป้อนข้อมูล'!E1610&lt;'3 ค่าคะแนน'!$B$4,'3 ค่าคะแนน'!$E$5,'3 ค่าคะแนน'!$E$4))))))</f>
        <v>0</v>
      </c>
      <c r="F1610" s="109">
        <f>IF('4 ป้อนข้อมูล'!E1610&gt;=70,SUMIF(ปันส่วน!$A$5:$A$16,D1610,ปันส่วน!$F$5:$F$16),0)</f>
        <v>0</v>
      </c>
      <c r="G1610" s="109">
        <f>SUMIFS(ปันส่วน2!$C$3:$C$20,ปันส่วน2!$A$3:$A$20,D1610,ปันส่วน2!$B$3:$B$20,E1610)</f>
        <v>0</v>
      </c>
      <c r="H1610" s="109">
        <f t="shared" si="25"/>
        <v>0</v>
      </c>
    </row>
    <row r="1611" spans="1:8">
      <c r="A1611" s="69">
        <v>1608</v>
      </c>
      <c r="B1611" s="82" t="str">
        <f>IF('4 ป้อนข้อมูล'!B1611&lt;&gt;"",'4 ป้อนข้อมูล'!B1611," ")</f>
        <v xml:space="preserve"> </v>
      </c>
      <c r="C1611" s="81" t="str">
        <f>IF('4 ป้อนข้อมูล'!C1611&lt;&gt;"",'4 ป้อนข้อมูล'!C1611," ")</f>
        <v xml:space="preserve"> </v>
      </c>
      <c r="D1611" s="69" t="str">
        <f>IF('4 ป้อนข้อมูล'!D1611&lt;&gt;"",'4 ป้อนข้อมูล'!D1611," ")</f>
        <v xml:space="preserve"> </v>
      </c>
      <c r="E1611" s="71">
        <f>IF('4 ป้อนข้อมูล'!E1611&lt;'3 ค่าคะแนน'!$B$9,0,IF('4 ป้อนข้อมูล'!E1611&lt;'3 ค่าคะแนน'!$B$8,'3 ค่าคะแนน'!$E$9,IF('4 ป้อนข้อมูล'!E1611&lt;'3 ค่าคะแนน'!$B$7,'3 ค่าคะแนน'!$E$8,IF('4 ป้อนข้อมูล'!E1611&lt;'3 ค่าคะแนน'!$B$6,'3 ค่าคะแนน'!$E$7,IF('4 ป้อนข้อมูล'!E1611&lt;'3 ค่าคะแนน'!$B$5,'3 ค่าคะแนน'!$E$6,IF('4 ป้อนข้อมูล'!E1611&lt;'3 ค่าคะแนน'!$B$4,'3 ค่าคะแนน'!$E$5,'3 ค่าคะแนน'!$E$4))))))</f>
        <v>0</v>
      </c>
      <c r="F1611" s="109">
        <f>IF('4 ป้อนข้อมูล'!E1611&gt;=70,SUMIF(ปันส่วน!$A$5:$A$16,D1611,ปันส่วน!$F$5:$F$16),0)</f>
        <v>0</v>
      </c>
      <c r="G1611" s="109">
        <f>SUMIFS(ปันส่วน2!$C$3:$C$20,ปันส่วน2!$A$3:$A$20,D1611,ปันส่วน2!$B$3:$B$20,E1611)</f>
        <v>0</v>
      </c>
      <c r="H1611" s="109">
        <f t="shared" si="25"/>
        <v>0</v>
      </c>
    </row>
    <row r="1612" spans="1:8">
      <c r="A1612" s="69">
        <v>1609</v>
      </c>
      <c r="B1612" s="82" t="str">
        <f>IF('4 ป้อนข้อมูล'!B1612&lt;&gt;"",'4 ป้อนข้อมูล'!B1612," ")</f>
        <v xml:space="preserve"> </v>
      </c>
      <c r="C1612" s="81" t="str">
        <f>IF('4 ป้อนข้อมูล'!C1612&lt;&gt;"",'4 ป้อนข้อมูล'!C1612," ")</f>
        <v xml:space="preserve"> </v>
      </c>
      <c r="D1612" s="69" t="str">
        <f>IF('4 ป้อนข้อมูล'!D1612&lt;&gt;"",'4 ป้อนข้อมูล'!D1612," ")</f>
        <v xml:space="preserve"> </v>
      </c>
      <c r="E1612" s="71">
        <f>IF('4 ป้อนข้อมูล'!E1612&lt;'3 ค่าคะแนน'!$B$9,0,IF('4 ป้อนข้อมูล'!E1612&lt;'3 ค่าคะแนน'!$B$8,'3 ค่าคะแนน'!$E$9,IF('4 ป้อนข้อมูล'!E1612&lt;'3 ค่าคะแนน'!$B$7,'3 ค่าคะแนน'!$E$8,IF('4 ป้อนข้อมูล'!E1612&lt;'3 ค่าคะแนน'!$B$6,'3 ค่าคะแนน'!$E$7,IF('4 ป้อนข้อมูล'!E1612&lt;'3 ค่าคะแนน'!$B$5,'3 ค่าคะแนน'!$E$6,IF('4 ป้อนข้อมูล'!E1612&lt;'3 ค่าคะแนน'!$B$4,'3 ค่าคะแนน'!$E$5,'3 ค่าคะแนน'!$E$4))))))</f>
        <v>0</v>
      </c>
      <c r="F1612" s="109">
        <f>IF('4 ป้อนข้อมูล'!E1612&gt;=70,SUMIF(ปันส่วน!$A$5:$A$16,D1612,ปันส่วน!$F$5:$F$16),0)</f>
        <v>0</v>
      </c>
      <c r="G1612" s="109">
        <f>SUMIFS(ปันส่วน2!$C$3:$C$20,ปันส่วน2!$A$3:$A$20,D1612,ปันส่วน2!$B$3:$B$20,E1612)</f>
        <v>0</v>
      </c>
      <c r="H1612" s="109">
        <f t="shared" si="25"/>
        <v>0</v>
      </c>
    </row>
    <row r="1613" spans="1:8">
      <c r="A1613" s="69">
        <v>1610</v>
      </c>
      <c r="B1613" s="82" t="str">
        <f>IF('4 ป้อนข้อมูล'!B1613&lt;&gt;"",'4 ป้อนข้อมูล'!B1613," ")</f>
        <v xml:space="preserve"> </v>
      </c>
      <c r="C1613" s="81" t="str">
        <f>IF('4 ป้อนข้อมูล'!C1613&lt;&gt;"",'4 ป้อนข้อมูล'!C1613," ")</f>
        <v xml:space="preserve"> </v>
      </c>
      <c r="D1613" s="69" t="str">
        <f>IF('4 ป้อนข้อมูล'!D1613&lt;&gt;"",'4 ป้อนข้อมูล'!D1613," ")</f>
        <v xml:space="preserve"> </v>
      </c>
      <c r="E1613" s="71">
        <f>IF('4 ป้อนข้อมูล'!E1613&lt;'3 ค่าคะแนน'!$B$9,0,IF('4 ป้อนข้อมูล'!E1613&lt;'3 ค่าคะแนน'!$B$8,'3 ค่าคะแนน'!$E$9,IF('4 ป้อนข้อมูล'!E1613&lt;'3 ค่าคะแนน'!$B$7,'3 ค่าคะแนน'!$E$8,IF('4 ป้อนข้อมูล'!E1613&lt;'3 ค่าคะแนน'!$B$6,'3 ค่าคะแนน'!$E$7,IF('4 ป้อนข้อมูล'!E1613&lt;'3 ค่าคะแนน'!$B$5,'3 ค่าคะแนน'!$E$6,IF('4 ป้อนข้อมูล'!E1613&lt;'3 ค่าคะแนน'!$B$4,'3 ค่าคะแนน'!$E$5,'3 ค่าคะแนน'!$E$4))))))</f>
        <v>0</v>
      </c>
      <c r="F1613" s="109">
        <f>IF('4 ป้อนข้อมูล'!E1613&gt;=70,SUMIF(ปันส่วน!$A$5:$A$16,D1613,ปันส่วน!$F$5:$F$16),0)</f>
        <v>0</v>
      </c>
      <c r="G1613" s="109">
        <f>SUMIFS(ปันส่วน2!$C$3:$C$20,ปันส่วน2!$A$3:$A$20,D1613,ปันส่วน2!$B$3:$B$20,E1613)</f>
        <v>0</v>
      </c>
      <c r="H1613" s="109">
        <f t="shared" si="25"/>
        <v>0</v>
      </c>
    </row>
    <row r="1614" spans="1:8">
      <c r="A1614" s="69">
        <v>1611</v>
      </c>
      <c r="B1614" s="82" t="str">
        <f>IF('4 ป้อนข้อมูล'!B1614&lt;&gt;"",'4 ป้อนข้อมูล'!B1614," ")</f>
        <v xml:space="preserve"> </v>
      </c>
      <c r="C1614" s="81" t="str">
        <f>IF('4 ป้อนข้อมูล'!C1614&lt;&gt;"",'4 ป้อนข้อมูล'!C1614," ")</f>
        <v xml:space="preserve"> </v>
      </c>
      <c r="D1614" s="69" t="str">
        <f>IF('4 ป้อนข้อมูล'!D1614&lt;&gt;"",'4 ป้อนข้อมูล'!D1614," ")</f>
        <v xml:space="preserve"> </v>
      </c>
      <c r="E1614" s="71">
        <f>IF('4 ป้อนข้อมูล'!E1614&lt;'3 ค่าคะแนน'!$B$9,0,IF('4 ป้อนข้อมูล'!E1614&lt;'3 ค่าคะแนน'!$B$8,'3 ค่าคะแนน'!$E$9,IF('4 ป้อนข้อมูล'!E1614&lt;'3 ค่าคะแนน'!$B$7,'3 ค่าคะแนน'!$E$8,IF('4 ป้อนข้อมูล'!E1614&lt;'3 ค่าคะแนน'!$B$6,'3 ค่าคะแนน'!$E$7,IF('4 ป้อนข้อมูล'!E1614&lt;'3 ค่าคะแนน'!$B$5,'3 ค่าคะแนน'!$E$6,IF('4 ป้อนข้อมูล'!E1614&lt;'3 ค่าคะแนน'!$B$4,'3 ค่าคะแนน'!$E$5,'3 ค่าคะแนน'!$E$4))))))</f>
        <v>0</v>
      </c>
      <c r="F1614" s="109">
        <f>IF('4 ป้อนข้อมูล'!E1614&gt;=70,SUMIF(ปันส่วน!$A$5:$A$16,D1614,ปันส่วน!$F$5:$F$16),0)</f>
        <v>0</v>
      </c>
      <c r="G1614" s="109">
        <f>SUMIFS(ปันส่วน2!$C$3:$C$20,ปันส่วน2!$A$3:$A$20,D1614,ปันส่วน2!$B$3:$B$20,E1614)</f>
        <v>0</v>
      </c>
      <c r="H1614" s="109">
        <f t="shared" si="25"/>
        <v>0</v>
      </c>
    </row>
    <row r="1615" spans="1:8">
      <c r="A1615" s="69">
        <v>1612</v>
      </c>
      <c r="B1615" s="82" t="str">
        <f>IF('4 ป้อนข้อมูล'!B1615&lt;&gt;"",'4 ป้อนข้อมูล'!B1615," ")</f>
        <v xml:space="preserve"> </v>
      </c>
      <c r="C1615" s="81" t="str">
        <f>IF('4 ป้อนข้อมูล'!C1615&lt;&gt;"",'4 ป้อนข้อมูล'!C1615," ")</f>
        <v xml:space="preserve"> </v>
      </c>
      <c r="D1615" s="69" t="str">
        <f>IF('4 ป้อนข้อมูล'!D1615&lt;&gt;"",'4 ป้อนข้อมูล'!D1615," ")</f>
        <v xml:space="preserve"> </v>
      </c>
      <c r="E1615" s="71">
        <f>IF('4 ป้อนข้อมูล'!E1615&lt;'3 ค่าคะแนน'!$B$9,0,IF('4 ป้อนข้อมูล'!E1615&lt;'3 ค่าคะแนน'!$B$8,'3 ค่าคะแนน'!$E$9,IF('4 ป้อนข้อมูล'!E1615&lt;'3 ค่าคะแนน'!$B$7,'3 ค่าคะแนน'!$E$8,IF('4 ป้อนข้อมูล'!E1615&lt;'3 ค่าคะแนน'!$B$6,'3 ค่าคะแนน'!$E$7,IF('4 ป้อนข้อมูล'!E1615&lt;'3 ค่าคะแนน'!$B$5,'3 ค่าคะแนน'!$E$6,IF('4 ป้อนข้อมูล'!E1615&lt;'3 ค่าคะแนน'!$B$4,'3 ค่าคะแนน'!$E$5,'3 ค่าคะแนน'!$E$4))))))</f>
        <v>0</v>
      </c>
      <c r="F1615" s="109">
        <f>IF('4 ป้อนข้อมูล'!E1615&gt;=70,SUMIF(ปันส่วน!$A$5:$A$16,D1615,ปันส่วน!$F$5:$F$16),0)</f>
        <v>0</v>
      </c>
      <c r="G1615" s="109">
        <f>SUMIFS(ปันส่วน2!$C$3:$C$20,ปันส่วน2!$A$3:$A$20,D1615,ปันส่วน2!$B$3:$B$20,E1615)</f>
        <v>0</v>
      </c>
      <c r="H1615" s="109">
        <f t="shared" si="25"/>
        <v>0</v>
      </c>
    </row>
    <row r="1616" spans="1:8">
      <c r="A1616" s="69">
        <v>1613</v>
      </c>
      <c r="B1616" s="82" t="str">
        <f>IF('4 ป้อนข้อมูล'!B1616&lt;&gt;"",'4 ป้อนข้อมูล'!B1616," ")</f>
        <v xml:space="preserve"> </v>
      </c>
      <c r="C1616" s="81" t="str">
        <f>IF('4 ป้อนข้อมูล'!C1616&lt;&gt;"",'4 ป้อนข้อมูล'!C1616," ")</f>
        <v xml:space="preserve"> </v>
      </c>
      <c r="D1616" s="69" t="str">
        <f>IF('4 ป้อนข้อมูล'!D1616&lt;&gt;"",'4 ป้อนข้อมูล'!D1616," ")</f>
        <v xml:space="preserve"> </v>
      </c>
      <c r="E1616" s="71">
        <f>IF('4 ป้อนข้อมูล'!E1616&lt;'3 ค่าคะแนน'!$B$9,0,IF('4 ป้อนข้อมูล'!E1616&lt;'3 ค่าคะแนน'!$B$8,'3 ค่าคะแนน'!$E$9,IF('4 ป้อนข้อมูล'!E1616&lt;'3 ค่าคะแนน'!$B$7,'3 ค่าคะแนน'!$E$8,IF('4 ป้อนข้อมูล'!E1616&lt;'3 ค่าคะแนน'!$B$6,'3 ค่าคะแนน'!$E$7,IF('4 ป้อนข้อมูล'!E1616&lt;'3 ค่าคะแนน'!$B$5,'3 ค่าคะแนน'!$E$6,IF('4 ป้อนข้อมูล'!E1616&lt;'3 ค่าคะแนน'!$B$4,'3 ค่าคะแนน'!$E$5,'3 ค่าคะแนน'!$E$4))))))</f>
        <v>0</v>
      </c>
      <c r="F1616" s="109">
        <f>IF('4 ป้อนข้อมูล'!E1616&gt;=70,SUMIF(ปันส่วน!$A$5:$A$16,D1616,ปันส่วน!$F$5:$F$16),0)</f>
        <v>0</v>
      </c>
      <c r="G1616" s="109">
        <f>SUMIFS(ปันส่วน2!$C$3:$C$20,ปันส่วน2!$A$3:$A$20,D1616,ปันส่วน2!$B$3:$B$20,E1616)</f>
        <v>0</v>
      </c>
      <c r="H1616" s="109">
        <f t="shared" si="25"/>
        <v>0</v>
      </c>
    </row>
    <row r="1617" spans="1:8">
      <c r="A1617" s="69">
        <v>1614</v>
      </c>
      <c r="B1617" s="82" t="str">
        <f>IF('4 ป้อนข้อมูล'!B1617&lt;&gt;"",'4 ป้อนข้อมูล'!B1617," ")</f>
        <v xml:space="preserve"> </v>
      </c>
      <c r="C1617" s="81" t="str">
        <f>IF('4 ป้อนข้อมูล'!C1617&lt;&gt;"",'4 ป้อนข้อมูล'!C1617," ")</f>
        <v xml:space="preserve"> </v>
      </c>
      <c r="D1617" s="69" t="str">
        <f>IF('4 ป้อนข้อมูล'!D1617&lt;&gt;"",'4 ป้อนข้อมูล'!D1617," ")</f>
        <v xml:space="preserve"> </v>
      </c>
      <c r="E1617" s="71">
        <f>IF('4 ป้อนข้อมูล'!E1617&lt;'3 ค่าคะแนน'!$B$9,0,IF('4 ป้อนข้อมูล'!E1617&lt;'3 ค่าคะแนน'!$B$8,'3 ค่าคะแนน'!$E$9,IF('4 ป้อนข้อมูล'!E1617&lt;'3 ค่าคะแนน'!$B$7,'3 ค่าคะแนน'!$E$8,IF('4 ป้อนข้อมูล'!E1617&lt;'3 ค่าคะแนน'!$B$6,'3 ค่าคะแนน'!$E$7,IF('4 ป้อนข้อมูล'!E1617&lt;'3 ค่าคะแนน'!$B$5,'3 ค่าคะแนน'!$E$6,IF('4 ป้อนข้อมูล'!E1617&lt;'3 ค่าคะแนน'!$B$4,'3 ค่าคะแนน'!$E$5,'3 ค่าคะแนน'!$E$4))))))</f>
        <v>0</v>
      </c>
      <c r="F1617" s="109">
        <f>IF('4 ป้อนข้อมูล'!E1617&gt;=70,SUMIF(ปันส่วน!$A$5:$A$16,D1617,ปันส่วน!$F$5:$F$16),0)</f>
        <v>0</v>
      </c>
      <c r="G1617" s="109">
        <f>SUMIFS(ปันส่วน2!$C$3:$C$20,ปันส่วน2!$A$3:$A$20,D1617,ปันส่วน2!$B$3:$B$20,E1617)</f>
        <v>0</v>
      </c>
      <c r="H1617" s="109">
        <f t="shared" si="25"/>
        <v>0</v>
      </c>
    </row>
    <row r="1618" spans="1:8">
      <c r="A1618" s="69">
        <v>1615</v>
      </c>
      <c r="B1618" s="82" t="str">
        <f>IF('4 ป้อนข้อมูล'!B1618&lt;&gt;"",'4 ป้อนข้อมูล'!B1618," ")</f>
        <v xml:space="preserve"> </v>
      </c>
      <c r="C1618" s="81" t="str">
        <f>IF('4 ป้อนข้อมูล'!C1618&lt;&gt;"",'4 ป้อนข้อมูล'!C1618," ")</f>
        <v xml:space="preserve"> </v>
      </c>
      <c r="D1618" s="69" t="str">
        <f>IF('4 ป้อนข้อมูล'!D1618&lt;&gt;"",'4 ป้อนข้อมูล'!D1618," ")</f>
        <v xml:space="preserve"> </v>
      </c>
      <c r="E1618" s="71">
        <f>IF('4 ป้อนข้อมูล'!E1618&lt;'3 ค่าคะแนน'!$B$9,0,IF('4 ป้อนข้อมูล'!E1618&lt;'3 ค่าคะแนน'!$B$8,'3 ค่าคะแนน'!$E$9,IF('4 ป้อนข้อมูล'!E1618&lt;'3 ค่าคะแนน'!$B$7,'3 ค่าคะแนน'!$E$8,IF('4 ป้อนข้อมูล'!E1618&lt;'3 ค่าคะแนน'!$B$6,'3 ค่าคะแนน'!$E$7,IF('4 ป้อนข้อมูล'!E1618&lt;'3 ค่าคะแนน'!$B$5,'3 ค่าคะแนน'!$E$6,IF('4 ป้อนข้อมูล'!E1618&lt;'3 ค่าคะแนน'!$B$4,'3 ค่าคะแนน'!$E$5,'3 ค่าคะแนน'!$E$4))))))</f>
        <v>0</v>
      </c>
      <c r="F1618" s="109">
        <f>IF('4 ป้อนข้อมูล'!E1618&gt;=70,SUMIF(ปันส่วน!$A$5:$A$16,D1618,ปันส่วน!$F$5:$F$16),0)</f>
        <v>0</v>
      </c>
      <c r="G1618" s="109">
        <f>SUMIFS(ปันส่วน2!$C$3:$C$20,ปันส่วน2!$A$3:$A$20,D1618,ปันส่วน2!$B$3:$B$20,E1618)</f>
        <v>0</v>
      </c>
      <c r="H1618" s="109">
        <f t="shared" si="25"/>
        <v>0</v>
      </c>
    </row>
    <row r="1619" spans="1:8">
      <c r="A1619" s="69">
        <v>1616</v>
      </c>
      <c r="B1619" s="82" t="str">
        <f>IF('4 ป้อนข้อมูล'!B1619&lt;&gt;"",'4 ป้อนข้อมูล'!B1619," ")</f>
        <v xml:space="preserve"> </v>
      </c>
      <c r="C1619" s="81" t="str">
        <f>IF('4 ป้อนข้อมูล'!C1619&lt;&gt;"",'4 ป้อนข้อมูล'!C1619," ")</f>
        <v xml:space="preserve"> </v>
      </c>
      <c r="D1619" s="69" t="str">
        <f>IF('4 ป้อนข้อมูล'!D1619&lt;&gt;"",'4 ป้อนข้อมูล'!D1619," ")</f>
        <v xml:space="preserve"> </v>
      </c>
      <c r="E1619" s="71">
        <f>IF('4 ป้อนข้อมูล'!E1619&lt;'3 ค่าคะแนน'!$B$9,0,IF('4 ป้อนข้อมูล'!E1619&lt;'3 ค่าคะแนน'!$B$8,'3 ค่าคะแนน'!$E$9,IF('4 ป้อนข้อมูล'!E1619&lt;'3 ค่าคะแนน'!$B$7,'3 ค่าคะแนน'!$E$8,IF('4 ป้อนข้อมูล'!E1619&lt;'3 ค่าคะแนน'!$B$6,'3 ค่าคะแนน'!$E$7,IF('4 ป้อนข้อมูล'!E1619&lt;'3 ค่าคะแนน'!$B$5,'3 ค่าคะแนน'!$E$6,IF('4 ป้อนข้อมูล'!E1619&lt;'3 ค่าคะแนน'!$B$4,'3 ค่าคะแนน'!$E$5,'3 ค่าคะแนน'!$E$4))))))</f>
        <v>0</v>
      </c>
      <c r="F1619" s="109">
        <f>IF('4 ป้อนข้อมูล'!E1619&gt;=70,SUMIF(ปันส่วน!$A$5:$A$16,D1619,ปันส่วน!$F$5:$F$16),0)</f>
        <v>0</v>
      </c>
      <c r="G1619" s="109">
        <f>SUMIFS(ปันส่วน2!$C$3:$C$20,ปันส่วน2!$A$3:$A$20,D1619,ปันส่วน2!$B$3:$B$20,E1619)</f>
        <v>0</v>
      </c>
      <c r="H1619" s="109">
        <f t="shared" si="25"/>
        <v>0</v>
      </c>
    </row>
    <row r="1620" spans="1:8">
      <c r="A1620" s="69">
        <v>1617</v>
      </c>
      <c r="B1620" s="82" t="str">
        <f>IF('4 ป้อนข้อมูล'!B1620&lt;&gt;"",'4 ป้อนข้อมูล'!B1620," ")</f>
        <v xml:space="preserve"> </v>
      </c>
      <c r="C1620" s="81" t="str">
        <f>IF('4 ป้อนข้อมูล'!C1620&lt;&gt;"",'4 ป้อนข้อมูล'!C1620," ")</f>
        <v xml:space="preserve"> </v>
      </c>
      <c r="D1620" s="69" t="str">
        <f>IF('4 ป้อนข้อมูล'!D1620&lt;&gt;"",'4 ป้อนข้อมูล'!D1620," ")</f>
        <v xml:space="preserve"> </v>
      </c>
      <c r="E1620" s="71">
        <f>IF('4 ป้อนข้อมูล'!E1620&lt;'3 ค่าคะแนน'!$B$9,0,IF('4 ป้อนข้อมูล'!E1620&lt;'3 ค่าคะแนน'!$B$8,'3 ค่าคะแนน'!$E$9,IF('4 ป้อนข้อมูล'!E1620&lt;'3 ค่าคะแนน'!$B$7,'3 ค่าคะแนน'!$E$8,IF('4 ป้อนข้อมูล'!E1620&lt;'3 ค่าคะแนน'!$B$6,'3 ค่าคะแนน'!$E$7,IF('4 ป้อนข้อมูล'!E1620&lt;'3 ค่าคะแนน'!$B$5,'3 ค่าคะแนน'!$E$6,IF('4 ป้อนข้อมูล'!E1620&lt;'3 ค่าคะแนน'!$B$4,'3 ค่าคะแนน'!$E$5,'3 ค่าคะแนน'!$E$4))))))</f>
        <v>0</v>
      </c>
      <c r="F1620" s="109">
        <f>IF('4 ป้อนข้อมูล'!E1620&gt;=70,SUMIF(ปันส่วน!$A$5:$A$16,D1620,ปันส่วน!$F$5:$F$16),0)</f>
        <v>0</v>
      </c>
      <c r="G1620" s="109">
        <f>SUMIFS(ปันส่วน2!$C$3:$C$20,ปันส่วน2!$A$3:$A$20,D1620,ปันส่วน2!$B$3:$B$20,E1620)</f>
        <v>0</v>
      </c>
      <c r="H1620" s="109">
        <f t="shared" si="25"/>
        <v>0</v>
      </c>
    </row>
    <row r="1621" spans="1:8">
      <c r="A1621" s="69">
        <v>1618</v>
      </c>
      <c r="B1621" s="82" t="str">
        <f>IF('4 ป้อนข้อมูล'!B1621&lt;&gt;"",'4 ป้อนข้อมูล'!B1621," ")</f>
        <v xml:space="preserve"> </v>
      </c>
      <c r="C1621" s="81" t="str">
        <f>IF('4 ป้อนข้อมูล'!C1621&lt;&gt;"",'4 ป้อนข้อมูล'!C1621," ")</f>
        <v xml:space="preserve"> </v>
      </c>
      <c r="D1621" s="69" t="str">
        <f>IF('4 ป้อนข้อมูล'!D1621&lt;&gt;"",'4 ป้อนข้อมูล'!D1621," ")</f>
        <v xml:space="preserve"> </v>
      </c>
      <c r="E1621" s="71">
        <f>IF('4 ป้อนข้อมูล'!E1621&lt;'3 ค่าคะแนน'!$B$9,0,IF('4 ป้อนข้อมูล'!E1621&lt;'3 ค่าคะแนน'!$B$8,'3 ค่าคะแนน'!$E$9,IF('4 ป้อนข้อมูล'!E1621&lt;'3 ค่าคะแนน'!$B$7,'3 ค่าคะแนน'!$E$8,IF('4 ป้อนข้อมูล'!E1621&lt;'3 ค่าคะแนน'!$B$6,'3 ค่าคะแนน'!$E$7,IF('4 ป้อนข้อมูล'!E1621&lt;'3 ค่าคะแนน'!$B$5,'3 ค่าคะแนน'!$E$6,IF('4 ป้อนข้อมูล'!E1621&lt;'3 ค่าคะแนน'!$B$4,'3 ค่าคะแนน'!$E$5,'3 ค่าคะแนน'!$E$4))))))</f>
        <v>0</v>
      </c>
      <c r="F1621" s="109">
        <f>IF('4 ป้อนข้อมูล'!E1621&gt;=70,SUMIF(ปันส่วน!$A$5:$A$16,D1621,ปันส่วน!$F$5:$F$16),0)</f>
        <v>0</v>
      </c>
      <c r="G1621" s="109">
        <f>SUMIFS(ปันส่วน2!$C$3:$C$20,ปันส่วน2!$A$3:$A$20,D1621,ปันส่วน2!$B$3:$B$20,E1621)</f>
        <v>0</v>
      </c>
      <c r="H1621" s="109">
        <f t="shared" si="25"/>
        <v>0</v>
      </c>
    </row>
    <row r="1622" spans="1:8">
      <c r="A1622" s="69">
        <v>1619</v>
      </c>
      <c r="B1622" s="82" t="str">
        <f>IF('4 ป้อนข้อมูล'!B1622&lt;&gt;"",'4 ป้อนข้อมูล'!B1622," ")</f>
        <v xml:space="preserve"> </v>
      </c>
      <c r="C1622" s="81" t="str">
        <f>IF('4 ป้อนข้อมูล'!C1622&lt;&gt;"",'4 ป้อนข้อมูล'!C1622," ")</f>
        <v xml:space="preserve"> </v>
      </c>
      <c r="D1622" s="69" t="str">
        <f>IF('4 ป้อนข้อมูล'!D1622&lt;&gt;"",'4 ป้อนข้อมูล'!D1622," ")</f>
        <v xml:space="preserve"> </v>
      </c>
      <c r="E1622" s="71">
        <f>IF('4 ป้อนข้อมูล'!E1622&lt;'3 ค่าคะแนน'!$B$9,0,IF('4 ป้อนข้อมูล'!E1622&lt;'3 ค่าคะแนน'!$B$8,'3 ค่าคะแนน'!$E$9,IF('4 ป้อนข้อมูล'!E1622&lt;'3 ค่าคะแนน'!$B$7,'3 ค่าคะแนน'!$E$8,IF('4 ป้อนข้อมูล'!E1622&lt;'3 ค่าคะแนน'!$B$6,'3 ค่าคะแนน'!$E$7,IF('4 ป้อนข้อมูล'!E1622&lt;'3 ค่าคะแนน'!$B$5,'3 ค่าคะแนน'!$E$6,IF('4 ป้อนข้อมูล'!E1622&lt;'3 ค่าคะแนน'!$B$4,'3 ค่าคะแนน'!$E$5,'3 ค่าคะแนน'!$E$4))))))</f>
        <v>0</v>
      </c>
      <c r="F1622" s="109">
        <f>IF('4 ป้อนข้อมูล'!E1622&gt;=70,SUMIF(ปันส่วน!$A$5:$A$16,D1622,ปันส่วน!$F$5:$F$16),0)</f>
        <v>0</v>
      </c>
      <c r="G1622" s="109">
        <f>SUMIFS(ปันส่วน2!$C$3:$C$20,ปันส่วน2!$A$3:$A$20,D1622,ปันส่วน2!$B$3:$B$20,E1622)</f>
        <v>0</v>
      </c>
      <c r="H1622" s="109">
        <f t="shared" si="25"/>
        <v>0</v>
      </c>
    </row>
    <row r="1623" spans="1:8">
      <c r="A1623" s="69">
        <v>1620</v>
      </c>
      <c r="B1623" s="82" t="str">
        <f>IF('4 ป้อนข้อมูล'!B1623&lt;&gt;"",'4 ป้อนข้อมูล'!B1623," ")</f>
        <v xml:space="preserve"> </v>
      </c>
      <c r="C1623" s="81" t="str">
        <f>IF('4 ป้อนข้อมูล'!C1623&lt;&gt;"",'4 ป้อนข้อมูล'!C1623," ")</f>
        <v xml:space="preserve"> </v>
      </c>
      <c r="D1623" s="69" t="str">
        <f>IF('4 ป้อนข้อมูล'!D1623&lt;&gt;"",'4 ป้อนข้อมูล'!D1623," ")</f>
        <v xml:space="preserve"> </v>
      </c>
      <c r="E1623" s="71">
        <f>IF('4 ป้อนข้อมูล'!E1623&lt;'3 ค่าคะแนน'!$B$9,0,IF('4 ป้อนข้อมูล'!E1623&lt;'3 ค่าคะแนน'!$B$8,'3 ค่าคะแนน'!$E$9,IF('4 ป้อนข้อมูล'!E1623&lt;'3 ค่าคะแนน'!$B$7,'3 ค่าคะแนน'!$E$8,IF('4 ป้อนข้อมูล'!E1623&lt;'3 ค่าคะแนน'!$B$6,'3 ค่าคะแนน'!$E$7,IF('4 ป้อนข้อมูล'!E1623&lt;'3 ค่าคะแนน'!$B$5,'3 ค่าคะแนน'!$E$6,IF('4 ป้อนข้อมูล'!E1623&lt;'3 ค่าคะแนน'!$B$4,'3 ค่าคะแนน'!$E$5,'3 ค่าคะแนน'!$E$4))))))</f>
        <v>0</v>
      </c>
      <c r="F1623" s="109">
        <f>IF('4 ป้อนข้อมูล'!E1623&gt;=70,SUMIF(ปันส่วน!$A$5:$A$16,D1623,ปันส่วน!$F$5:$F$16),0)</f>
        <v>0</v>
      </c>
      <c r="G1623" s="109">
        <f>SUMIFS(ปันส่วน2!$C$3:$C$20,ปันส่วน2!$A$3:$A$20,D1623,ปันส่วน2!$B$3:$B$20,E1623)</f>
        <v>0</v>
      </c>
      <c r="H1623" s="109">
        <f t="shared" si="25"/>
        <v>0</v>
      </c>
    </row>
    <row r="1624" spans="1:8">
      <c r="A1624" s="69">
        <v>1621</v>
      </c>
      <c r="B1624" s="82" t="str">
        <f>IF('4 ป้อนข้อมูล'!B1624&lt;&gt;"",'4 ป้อนข้อมูล'!B1624," ")</f>
        <v xml:space="preserve"> </v>
      </c>
      <c r="C1624" s="81" t="str">
        <f>IF('4 ป้อนข้อมูล'!C1624&lt;&gt;"",'4 ป้อนข้อมูล'!C1624," ")</f>
        <v xml:space="preserve"> </v>
      </c>
      <c r="D1624" s="69" t="str">
        <f>IF('4 ป้อนข้อมูล'!D1624&lt;&gt;"",'4 ป้อนข้อมูล'!D1624," ")</f>
        <v xml:space="preserve"> </v>
      </c>
      <c r="E1624" s="71">
        <f>IF('4 ป้อนข้อมูล'!E1624&lt;'3 ค่าคะแนน'!$B$9,0,IF('4 ป้อนข้อมูล'!E1624&lt;'3 ค่าคะแนน'!$B$8,'3 ค่าคะแนน'!$E$9,IF('4 ป้อนข้อมูล'!E1624&lt;'3 ค่าคะแนน'!$B$7,'3 ค่าคะแนน'!$E$8,IF('4 ป้อนข้อมูล'!E1624&lt;'3 ค่าคะแนน'!$B$6,'3 ค่าคะแนน'!$E$7,IF('4 ป้อนข้อมูล'!E1624&lt;'3 ค่าคะแนน'!$B$5,'3 ค่าคะแนน'!$E$6,IF('4 ป้อนข้อมูล'!E1624&lt;'3 ค่าคะแนน'!$B$4,'3 ค่าคะแนน'!$E$5,'3 ค่าคะแนน'!$E$4))))))</f>
        <v>0</v>
      </c>
      <c r="F1624" s="109">
        <f>IF('4 ป้อนข้อมูล'!E1624&gt;=70,SUMIF(ปันส่วน!$A$5:$A$16,D1624,ปันส่วน!$F$5:$F$16),0)</f>
        <v>0</v>
      </c>
      <c r="G1624" s="109">
        <f>SUMIFS(ปันส่วน2!$C$3:$C$20,ปันส่วน2!$A$3:$A$20,D1624,ปันส่วน2!$B$3:$B$20,E1624)</f>
        <v>0</v>
      </c>
      <c r="H1624" s="109">
        <f t="shared" si="25"/>
        <v>0</v>
      </c>
    </row>
    <row r="1625" spans="1:8">
      <c r="A1625" s="69">
        <v>1622</v>
      </c>
      <c r="B1625" s="82" t="str">
        <f>IF('4 ป้อนข้อมูล'!B1625&lt;&gt;"",'4 ป้อนข้อมูล'!B1625," ")</f>
        <v xml:space="preserve"> </v>
      </c>
      <c r="C1625" s="81" t="str">
        <f>IF('4 ป้อนข้อมูล'!C1625&lt;&gt;"",'4 ป้อนข้อมูล'!C1625," ")</f>
        <v xml:space="preserve"> </v>
      </c>
      <c r="D1625" s="69" t="str">
        <f>IF('4 ป้อนข้อมูล'!D1625&lt;&gt;"",'4 ป้อนข้อมูล'!D1625," ")</f>
        <v xml:space="preserve"> </v>
      </c>
      <c r="E1625" s="71">
        <f>IF('4 ป้อนข้อมูล'!E1625&lt;'3 ค่าคะแนน'!$B$9,0,IF('4 ป้อนข้อมูล'!E1625&lt;'3 ค่าคะแนน'!$B$8,'3 ค่าคะแนน'!$E$9,IF('4 ป้อนข้อมูล'!E1625&lt;'3 ค่าคะแนน'!$B$7,'3 ค่าคะแนน'!$E$8,IF('4 ป้อนข้อมูล'!E1625&lt;'3 ค่าคะแนน'!$B$6,'3 ค่าคะแนน'!$E$7,IF('4 ป้อนข้อมูล'!E1625&lt;'3 ค่าคะแนน'!$B$5,'3 ค่าคะแนน'!$E$6,IF('4 ป้อนข้อมูล'!E1625&lt;'3 ค่าคะแนน'!$B$4,'3 ค่าคะแนน'!$E$5,'3 ค่าคะแนน'!$E$4))))))</f>
        <v>0</v>
      </c>
      <c r="F1625" s="109">
        <f>IF('4 ป้อนข้อมูล'!E1625&gt;=70,SUMIF(ปันส่วน!$A$5:$A$16,D1625,ปันส่วน!$F$5:$F$16),0)</f>
        <v>0</v>
      </c>
      <c r="G1625" s="109">
        <f>SUMIFS(ปันส่วน2!$C$3:$C$20,ปันส่วน2!$A$3:$A$20,D1625,ปันส่วน2!$B$3:$B$20,E1625)</f>
        <v>0</v>
      </c>
      <c r="H1625" s="109">
        <f t="shared" si="25"/>
        <v>0</v>
      </c>
    </row>
    <row r="1626" spans="1:8">
      <c r="A1626" s="69">
        <v>1623</v>
      </c>
      <c r="B1626" s="82" t="str">
        <f>IF('4 ป้อนข้อมูล'!B1626&lt;&gt;"",'4 ป้อนข้อมูล'!B1626," ")</f>
        <v xml:space="preserve"> </v>
      </c>
      <c r="C1626" s="81" t="str">
        <f>IF('4 ป้อนข้อมูล'!C1626&lt;&gt;"",'4 ป้อนข้อมูล'!C1626," ")</f>
        <v xml:space="preserve"> </v>
      </c>
      <c r="D1626" s="69" t="str">
        <f>IF('4 ป้อนข้อมูล'!D1626&lt;&gt;"",'4 ป้อนข้อมูล'!D1626," ")</f>
        <v xml:space="preserve"> </v>
      </c>
      <c r="E1626" s="71">
        <f>IF('4 ป้อนข้อมูล'!E1626&lt;'3 ค่าคะแนน'!$B$9,0,IF('4 ป้อนข้อมูล'!E1626&lt;'3 ค่าคะแนน'!$B$8,'3 ค่าคะแนน'!$E$9,IF('4 ป้อนข้อมูล'!E1626&lt;'3 ค่าคะแนน'!$B$7,'3 ค่าคะแนน'!$E$8,IF('4 ป้อนข้อมูล'!E1626&lt;'3 ค่าคะแนน'!$B$6,'3 ค่าคะแนน'!$E$7,IF('4 ป้อนข้อมูล'!E1626&lt;'3 ค่าคะแนน'!$B$5,'3 ค่าคะแนน'!$E$6,IF('4 ป้อนข้อมูล'!E1626&lt;'3 ค่าคะแนน'!$B$4,'3 ค่าคะแนน'!$E$5,'3 ค่าคะแนน'!$E$4))))))</f>
        <v>0</v>
      </c>
      <c r="F1626" s="109">
        <f>IF('4 ป้อนข้อมูล'!E1626&gt;=70,SUMIF(ปันส่วน!$A$5:$A$16,D1626,ปันส่วน!$F$5:$F$16),0)</f>
        <v>0</v>
      </c>
      <c r="G1626" s="109">
        <f>SUMIFS(ปันส่วน2!$C$3:$C$20,ปันส่วน2!$A$3:$A$20,D1626,ปันส่วน2!$B$3:$B$20,E1626)</f>
        <v>0</v>
      </c>
      <c r="H1626" s="109">
        <f t="shared" si="25"/>
        <v>0</v>
      </c>
    </row>
    <row r="1627" spans="1:8">
      <c r="A1627" s="69">
        <v>1624</v>
      </c>
      <c r="B1627" s="82" t="str">
        <f>IF('4 ป้อนข้อมูล'!B1627&lt;&gt;"",'4 ป้อนข้อมูล'!B1627," ")</f>
        <v xml:space="preserve"> </v>
      </c>
      <c r="C1627" s="81" t="str">
        <f>IF('4 ป้อนข้อมูล'!C1627&lt;&gt;"",'4 ป้อนข้อมูล'!C1627," ")</f>
        <v xml:space="preserve"> </v>
      </c>
      <c r="D1627" s="69" t="str">
        <f>IF('4 ป้อนข้อมูล'!D1627&lt;&gt;"",'4 ป้อนข้อมูล'!D1627," ")</f>
        <v xml:space="preserve"> </v>
      </c>
      <c r="E1627" s="71">
        <f>IF('4 ป้อนข้อมูล'!E1627&lt;'3 ค่าคะแนน'!$B$9,0,IF('4 ป้อนข้อมูล'!E1627&lt;'3 ค่าคะแนน'!$B$8,'3 ค่าคะแนน'!$E$9,IF('4 ป้อนข้อมูล'!E1627&lt;'3 ค่าคะแนน'!$B$7,'3 ค่าคะแนน'!$E$8,IF('4 ป้อนข้อมูล'!E1627&lt;'3 ค่าคะแนน'!$B$6,'3 ค่าคะแนน'!$E$7,IF('4 ป้อนข้อมูล'!E1627&lt;'3 ค่าคะแนน'!$B$5,'3 ค่าคะแนน'!$E$6,IF('4 ป้อนข้อมูล'!E1627&lt;'3 ค่าคะแนน'!$B$4,'3 ค่าคะแนน'!$E$5,'3 ค่าคะแนน'!$E$4))))))</f>
        <v>0</v>
      </c>
      <c r="F1627" s="109">
        <f>IF('4 ป้อนข้อมูล'!E1627&gt;=70,SUMIF(ปันส่วน!$A$5:$A$16,D1627,ปันส่วน!$F$5:$F$16),0)</f>
        <v>0</v>
      </c>
      <c r="G1627" s="109">
        <f>SUMIFS(ปันส่วน2!$C$3:$C$20,ปันส่วน2!$A$3:$A$20,D1627,ปันส่วน2!$B$3:$B$20,E1627)</f>
        <v>0</v>
      </c>
      <c r="H1627" s="109">
        <f t="shared" si="25"/>
        <v>0</v>
      </c>
    </row>
    <row r="1628" spans="1:8">
      <c r="A1628" s="69">
        <v>1625</v>
      </c>
      <c r="B1628" s="82" t="str">
        <f>IF('4 ป้อนข้อมูล'!B1628&lt;&gt;"",'4 ป้อนข้อมูล'!B1628," ")</f>
        <v xml:space="preserve"> </v>
      </c>
      <c r="C1628" s="81" t="str">
        <f>IF('4 ป้อนข้อมูล'!C1628&lt;&gt;"",'4 ป้อนข้อมูล'!C1628," ")</f>
        <v xml:space="preserve"> </v>
      </c>
      <c r="D1628" s="69" t="str">
        <f>IF('4 ป้อนข้อมูล'!D1628&lt;&gt;"",'4 ป้อนข้อมูล'!D1628," ")</f>
        <v xml:space="preserve"> </v>
      </c>
      <c r="E1628" s="71">
        <f>IF('4 ป้อนข้อมูล'!E1628&lt;'3 ค่าคะแนน'!$B$9,0,IF('4 ป้อนข้อมูล'!E1628&lt;'3 ค่าคะแนน'!$B$8,'3 ค่าคะแนน'!$E$9,IF('4 ป้อนข้อมูล'!E1628&lt;'3 ค่าคะแนน'!$B$7,'3 ค่าคะแนน'!$E$8,IF('4 ป้อนข้อมูล'!E1628&lt;'3 ค่าคะแนน'!$B$6,'3 ค่าคะแนน'!$E$7,IF('4 ป้อนข้อมูล'!E1628&lt;'3 ค่าคะแนน'!$B$5,'3 ค่าคะแนน'!$E$6,IF('4 ป้อนข้อมูล'!E1628&lt;'3 ค่าคะแนน'!$B$4,'3 ค่าคะแนน'!$E$5,'3 ค่าคะแนน'!$E$4))))))</f>
        <v>0</v>
      </c>
      <c r="F1628" s="109">
        <f>IF('4 ป้อนข้อมูล'!E1628&gt;=70,SUMIF(ปันส่วน!$A$5:$A$16,D1628,ปันส่วน!$F$5:$F$16),0)</f>
        <v>0</v>
      </c>
      <c r="G1628" s="109">
        <f>SUMIFS(ปันส่วน2!$C$3:$C$20,ปันส่วน2!$A$3:$A$20,D1628,ปันส่วน2!$B$3:$B$20,E1628)</f>
        <v>0</v>
      </c>
      <c r="H1628" s="109">
        <f t="shared" si="25"/>
        <v>0</v>
      </c>
    </row>
    <row r="1629" spans="1:8">
      <c r="A1629" s="69">
        <v>1626</v>
      </c>
      <c r="B1629" s="82" t="str">
        <f>IF('4 ป้อนข้อมูล'!B1629&lt;&gt;"",'4 ป้อนข้อมูล'!B1629," ")</f>
        <v xml:space="preserve"> </v>
      </c>
      <c r="C1629" s="81" t="str">
        <f>IF('4 ป้อนข้อมูล'!C1629&lt;&gt;"",'4 ป้อนข้อมูล'!C1629," ")</f>
        <v xml:space="preserve"> </v>
      </c>
      <c r="D1629" s="69" t="str">
        <f>IF('4 ป้อนข้อมูล'!D1629&lt;&gt;"",'4 ป้อนข้อมูล'!D1629," ")</f>
        <v xml:space="preserve"> </v>
      </c>
      <c r="E1629" s="71">
        <f>IF('4 ป้อนข้อมูล'!E1629&lt;'3 ค่าคะแนน'!$B$9,0,IF('4 ป้อนข้อมูล'!E1629&lt;'3 ค่าคะแนน'!$B$8,'3 ค่าคะแนน'!$E$9,IF('4 ป้อนข้อมูล'!E1629&lt;'3 ค่าคะแนน'!$B$7,'3 ค่าคะแนน'!$E$8,IF('4 ป้อนข้อมูล'!E1629&lt;'3 ค่าคะแนน'!$B$6,'3 ค่าคะแนน'!$E$7,IF('4 ป้อนข้อมูล'!E1629&lt;'3 ค่าคะแนน'!$B$5,'3 ค่าคะแนน'!$E$6,IF('4 ป้อนข้อมูล'!E1629&lt;'3 ค่าคะแนน'!$B$4,'3 ค่าคะแนน'!$E$5,'3 ค่าคะแนน'!$E$4))))))</f>
        <v>0</v>
      </c>
      <c r="F1629" s="109">
        <f>IF('4 ป้อนข้อมูล'!E1629&gt;=70,SUMIF(ปันส่วน!$A$5:$A$16,D1629,ปันส่วน!$F$5:$F$16),0)</f>
        <v>0</v>
      </c>
      <c r="G1629" s="109">
        <f>SUMIFS(ปันส่วน2!$C$3:$C$20,ปันส่วน2!$A$3:$A$20,D1629,ปันส่วน2!$B$3:$B$20,E1629)</f>
        <v>0</v>
      </c>
      <c r="H1629" s="109">
        <f t="shared" si="25"/>
        <v>0</v>
      </c>
    </row>
    <row r="1630" spans="1:8">
      <c r="A1630" s="69">
        <v>1627</v>
      </c>
      <c r="B1630" s="82" t="str">
        <f>IF('4 ป้อนข้อมูล'!B1630&lt;&gt;"",'4 ป้อนข้อมูล'!B1630," ")</f>
        <v xml:space="preserve"> </v>
      </c>
      <c r="C1630" s="81" t="str">
        <f>IF('4 ป้อนข้อมูล'!C1630&lt;&gt;"",'4 ป้อนข้อมูล'!C1630," ")</f>
        <v xml:space="preserve"> </v>
      </c>
      <c r="D1630" s="69" t="str">
        <f>IF('4 ป้อนข้อมูล'!D1630&lt;&gt;"",'4 ป้อนข้อมูล'!D1630," ")</f>
        <v xml:space="preserve"> </v>
      </c>
      <c r="E1630" s="71">
        <f>IF('4 ป้อนข้อมูล'!E1630&lt;'3 ค่าคะแนน'!$B$9,0,IF('4 ป้อนข้อมูล'!E1630&lt;'3 ค่าคะแนน'!$B$8,'3 ค่าคะแนน'!$E$9,IF('4 ป้อนข้อมูล'!E1630&lt;'3 ค่าคะแนน'!$B$7,'3 ค่าคะแนน'!$E$8,IF('4 ป้อนข้อมูล'!E1630&lt;'3 ค่าคะแนน'!$B$6,'3 ค่าคะแนน'!$E$7,IF('4 ป้อนข้อมูล'!E1630&lt;'3 ค่าคะแนน'!$B$5,'3 ค่าคะแนน'!$E$6,IF('4 ป้อนข้อมูล'!E1630&lt;'3 ค่าคะแนน'!$B$4,'3 ค่าคะแนน'!$E$5,'3 ค่าคะแนน'!$E$4))))))</f>
        <v>0</v>
      </c>
      <c r="F1630" s="109">
        <f>IF('4 ป้อนข้อมูล'!E1630&gt;=70,SUMIF(ปันส่วน!$A$5:$A$16,D1630,ปันส่วน!$F$5:$F$16),0)</f>
        <v>0</v>
      </c>
      <c r="G1630" s="109">
        <f>SUMIFS(ปันส่วน2!$C$3:$C$20,ปันส่วน2!$A$3:$A$20,D1630,ปันส่วน2!$B$3:$B$20,E1630)</f>
        <v>0</v>
      </c>
      <c r="H1630" s="109">
        <f t="shared" si="25"/>
        <v>0</v>
      </c>
    </row>
    <row r="1631" spans="1:8">
      <c r="A1631" s="69">
        <v>1628</v>
      </c>
      <c r="B1631" s="82" t="str">
        <f>IF('4 ป้อนข้อมูล'!B1631&lt;&gt;"",'4 ป้อนข้อมูล'!B1631," ")</f>
        <v xml:space="preserve"> </v>
      </c>
      <c r="C1631" s="81" t="str">
        <f>IF('4 ป้อนข้อมูล'!C1631&lt;&gt;"",'4 ป้อนข้อมูล'!C1631," ")</f>
        <v xml:space="preserve"> </v>
      </c>
      <c r="D1631" s="69" t="str">
        <f>IF('4 ป้อนข้อมูล'!D1631&lt;&gt;"",'4 ป้อนข้อมูล'!D1631," ")</f>
        <v xml:space="preserve"> </v>
      </c>
      <c r="E1631" s="71">
        <f>IF('4 ป้อนข้อมูล'!E1631&lt;'3 ค่าคะแนน'!$B$9,0,IF('4 ป้อนข้อมูล'!E1631&lt;'3 ค่าคะแนน'!$B$8,'3 ค่าคะแนน'!$E$9,IF('4 ป้อนข้อมูล'!E1631&lt;'3 ค่าคะแนน'!$B$7,'3 ค่าคะแนน'!$E$8,IF('4 ป้อนข้อมูล'!E1631&lt;'3 ค่าคะแนน'!$B$6,'3 ค่าคะแนน'!$E$7,IF('4 ป้อนข้อมูล'!E1631&lt;'3 ค่าคะแนน'!$B$5,'3 ค่าคะแนน'!$E$6,IF('4 ป้อนข้อมูล'!E1631&lt;'3 ค่าคะแนน'!$B$4,'3 ค่าคะแนน'!$E$5,'3 ค่าคะแนน'!$E$4))))))</f>
        <v>0</v>
      </c>
      <c r="F1631" s="109">
        <f>IF('4 ป้อนข้อมูล'!E1631&gt;=70,SUMIF(ปันส่วน!$A$5:$A$16,D1631,ปันส่วน!$F$5:$F$16),0)</f>
        <v>0</v>
      </c>
      <c r="G1631" s="109">
        <f>SUMIFS(ปันส่วน2!$C$3:$C$20,ปันส่วน2!$A$3:$A$20,D1631,ปันส่วน2!$B$3:$B$20,E1631)</f>
        <v>0</v>
      </c>
      <c r="H1631" s="109">
        <f t="shared" si="25"/>
        <v>0</v>
      </c>
    </row>
    <row r="1632" spans="1:8">
      <c r="A1632" s="69">
        <v>1629</v>
      </c>
      <c r="B1632" s="82" t="str">
        <f>IF('4 ป้อนข้อมูล'!B1632&lt;&gt;"",'4 ป้อนข้อมูล'!B1632," ")</f>
        <v xml:space="preserve"> </v>
      </c>
      <c r="C1632" s="81" t="str">
        <f>IF('4 ป้อนข้อมูล'!C1632&lt;&gt;"",'4 ป้อนข้อมูล'!C1632," ")</f>
        <v xml:space="preserve"> </v>
      </c>
      <c r="D1632" s="69" t="str">
        <f>IF('4 ป้อนข้อมูล'!D1632&lt;&gt;"",'4 ป้อนข้อมูล'!D1632," ")</f>
        <v xml:space="preserve"> </v>
      </c>
      <c r="E1632" s="71">
        <f>IF('4 ป้อนข้อมูล'!E1632&lt;'3 ค่าคะแนน'!$B$9,0,IF('4 ป้อนข้อมูล'!E1632&lt;'3 ค่าคะแนน'!$B$8,'3 ค่าคะแนน'!$E$9,IF('4 ป้อนข้อมูล'!E1632&lt;'3 ค่าคะแนน'!$B$7,'3 ค่าคะแนน'!$E$8,IF('4 ป้อนข้อมูล'!E1632&lt;'3 ค่าคะแนน'!$B$6,'3 ค่าคะแนน'!$E$7,IF('4 ป้อนข้อมูล'!E1632&lt;'3 ค่าคะแนน'!$B$5,'3 ค่าคะแนน'!$E$6,IF('4 ป้อนข้อมูล'!E1632&lt;'3 ค่าคะแนน'!$B$4,'3 ค่าคะแนน'!$E$5,'3 ค่าคะแนน'!$E$4))))))</f>
        <v>0</v>
      </c>
      <c r="F1632" s="109">
        <f>IF('4 ป้อนข้อมูล'!E1632&gt;=70,SUMIF(ปันส่วน!$A$5:$A$16,D1632,ปันส่วน!$F$5:$F$16),0)</f>
        <v>0</v>
      </c>
      <c r="G1632" s="109">
        <f>SUMIFS(ปันส่วน2!$C$3:$C$20,ปันส่วน2!$A$3:$A$20,D1632,ปันส่วน2!$B$3:$B$20,E1632)</f>
        <v>0</v>
      </c>
      <c r="H1632" s="109">
        <f t="shared" si="25"/>
        <v>0</v>
      </c>
    </row>
    <row r="1633" spans="1:8">
      <c r="A1633" s="69">
        <v>1630</v>
      </c>
      <c r="B1633" s="82" t="str">
        <f>IF('4 ป้อนข้อมูล'!B1633&lt;&gt;"",'4 ป้อนข้อมูล'!B1633," ")</f>
        <v xml:space="preserve"> </v>
      </c>
      <c r="C1633" s="81" t="str">
        <f>IF('4 ป้อนข้อมูล'!C1633&lt;&gt;"",'4 ป้อนข้อมูล'!C1633," ")</f>
        <v xml:space="preserve"> </v>
      </c>
      <c r="D1633" s="69" t="str">
        <f>IF('4 ป้อนข้อมูล'!D1633&lt;&gt;"",'4 ป้อนข้อมูล'!D1633," ")</f>
        <v xml:space="preserve"> </v>
      </c>
      <c r="E1633" s="71">
        <f>IF('4 ป้อนข้อมูล'!E1633&lt;'3 ค่าคะแนน'!$B$9,0,IF('4 ป้อนข้อมูล'!E1633&lt;'3 ค่าคะแนน'!$B$8,'3 ค่าคะแนน'!$E$9,IF('4 ป้อนข้อมูล'!E1633&lt;'3 ค่าคะแนน'!$B$7,'3 ค่าคะแนน'!$E$8,IF('4 ป้อนข้อมูล'!E1633&lt;'3 ค่าคะแนน'!$B$6,'3 ค่าคะแนน'!$E$7,IF('4 ป้อนข้อมูล'!E1633&lt;'3 ค่าคะแนน'!$B$5,'3 ค่าคะแนน'!$E$6,IF('4 ป้อนข้อมูล'!E1633&lt;'3 ค่าคะแนน'!$B$4,'3 ค่าคะแนน'!$E$5,'3 ค่าคะแนน'!$E$4))))))</f>
        <v>0</v>
      </c>
      <c r="F1633" s="109">
        <f>IF('4 ป้อนข้อมูล'!E1633&gt;=70,SUMIF(ปันส่วน!$A$5:$A$16,D1633,ปันส่วน!$F$5:$F$16),0)</f>
        <v>0</v>
      </c>
      <c r="G1633" s="109">
        <f>SUMIFS(ปันส่วน2!$C$3:$C$20,ปันส่วน2!$A$3:$A$20,D1633,ปันส่วน2!$B$3:$B$20,E1633)</f>
        <v>0</v>
      </c>
      <c r="H1633" s="109">
        <f t="shared" si="25"/>
        <v>0</v>
      </c>
    </row>
    <row r="1634" spans="1:8">
      <c r="A1634" s="69">
        <v>1631</v>
      </c>
      <c r="B1634" s="82" t="str">
        <f>IF('4 ป้อนข้อมูล'!B1634&lt;&gt;"",'4 ป้อนข้อมูล'!B1634," ")</f>
        <v xml:space="preserve"> </v>
      </c>
      <c r="C1634" s="81" t="str">
        <f>IF('4 ป้อนข้อมูล'!C1634&lt;&gt;"",'4 ป้อนข้อมูล'!C1634," ")</f>
        <v xml:space="preserve"> </v>
      </c>
      <c r="D1634" s="69" t="str">
        <f>IF('4 ป้อนข้อมูล'!D1634&lt;&gt;"",'4 ป้อนข้อมูล'!D1634," ")</f>
        <v xml:space="preserve"> </v>
      </c>
      <c r="E1634" s="71">
        <f>IF('4 ป้อนข้อมูล'!E1634&lt;'3 ค่าคะแนน'!$B$9,0,IF('4 ป้อนข้อมูล'!E1634&lt;'3 ค่าคะแนน'!$B$8,'3 ค่าคะแนน'!$E$9,IF('4 ป้อนข้อมูล'!E1634&lt;'3 ค่าคะแนน'!$B$7,'3 ค่าคะแนน'!$E$8,IF('4 ป้อนข้อมูล'!E1634&lt;'3 ค่าคะแนน'!$B$6,'3 ค่าคะแนน'!$E$7,IF('4 ป้อนข้อมูล'!E1634&lt;'3 ค่าคะแนน'!$B$5,'3 ค่าคะแนน'!$E$6,IF('4 ป้อนข้อมูล'!E1634&lt;'3 ค่าคะแนน'!$B$4,'3 ค่าคะแนน'!$E$5,'3 ค่าคะแนน'!$E$4))))))</f>
        <v>0</v>
      </c>
      <c r="F1634" s="109">
        <f>IF('4 ป้อนข้อมูล'!E1634&gt;=70,SUMIF(ปันส่วน!$A$5:$A$16,D1634,ปันส่วน!$F$5:$F$16),0)</f>
        <v>0</v>
      </c>
      <c r="G1634" s="109">
        <f>SUMIFS(ปันส่วน2!$C$3:$C$20,ปันส่วน2!$A$3:$A$20,D1634,ปันส่วน2!$B$3:$B$20,E1634)</f>
        <v>0</v>
      </c>
      <c r="H1634" s="109">
        <f t="shared" si="25"/>
        <v>0</v>
      </c>
    </row>
    <row r="1635" spans="1:8">
      <c r="A1635" s="69">
        <v>1632</v>
      </c>
      <c r="B1635" s="82" t="str">
        <f>IF('4 ป้อนข้อมูล'!B1635&lt;&gt;"",'4 ป้อนข้อมูล'!B1635," ")</f>
        <v xml:space="preserve"> </v>
      </c>
      <c r="C1635" s="81" t="str">
        <f>IF('4 ป้อนข้อมูล'!C1635&lt;&gt;"",'4 ป้อนข้อมูล'!C1635," ")</f>
        <v xml:space="preserve"> </v>
      </c>
      <c r="D1635" s="69" t="str">
        <f>IF('4 ป้อนข้อมูล'!D1635&lt;&gt;"",'4 ป้อนข้อมูล'!D1635," ")</f>
        <v xml:space="preserve"> </v>
      </c>
      <c r="E1635" s="71">
        <f>IF('4 ป้อนข้อมูล'!E1635&lt;'3 ค่าคะแนน'!$B$9,0,IF('4 ป้อนข้อมูล'!E1635&lt;'3 ค่าคะแนน'!$B$8,'3 ค่าคะแนน'!$E$9,IF('4 ป้อนข้อมูล'!E1635&lt;'3 ค่าคะแนน'!$B$7,'3 ค่าคะแนน'!$E$8,IF('4 ป้อนข้อมูล'!E1635&lt;'3 ค่าคะแนน'!$B$6,'3 ค่าคะแนน'!$E$7,IF('4 ป้อนข้อมูล'!E1635&lt;'3 ค่าคะแนน'!$B$5,'3 ค่าคะแนน'!$E$6,IF('4 ป้อนข้อมูล'!E1635&lt;'3 ค่าคะแนน'!$B$4,'3 ค่าคะแนน'!$E$5,'3 ค่าคะแนน'!$E$4))))))</f>
        <v>0</v>
      </c>
      <c r="F1635" s="109">
        <f>IF('4 ป้อนข้อมูล'!E1635&gt;=70,SUMIF(ปันส่วน!$A$5:$A$16,D1635,ปันส่วน!$F$5:$F$16),0)</f>
        <v>0</v>
      </c>
      <c r="G1635" s="109">
        <f>SUMIFS(ปันส่วน2!$C$3:$C$20,ปันส่วน2!$A$3:$A$20,D1635,ปันส่วน2!$B$3:$B$20,E1635)</f>
        <v>0</v>
      </c>
      <c r="H1635" s="109">
        <f t="shared" si="25"/>
        <v>0</v>
      </c>
    </row>
    <row r="1636" spans="1:8">
      <c r="A1636" s="69">
        <v>1633</v>
      </c>
      <c r="B1636" s="82" t="str">
        <f>IF('4 ป้อนข้อมูล'!B1636&lt;&gt;"",'4 ป้อนข้อมูล'!B1636," ")</f>
        <v xml:space="preserve"> </v>
      </c>
      <c r="C1636" s="81" t="str">
        <f>IF('4 ป้อนข้อมูล'!C1636&lt;&gt;"",'4 ป้อนข้อมูล'!C1636," ")</f>
        <v xml:space="preserve"> </v>
      </c>
      <c r="D1636" s="69" t="str">
        <f>IF('4 ป้อนข้อมูล'!D1636&lt;&gt;"",'4 ป้อนข้อมูล'!D1636," ")</f>
        <v xml:space="preserve"> </v>
      </c>
      <c r="E1636" s="71">
        <f>IF('4 ป้อนข้อมูล'!E1636&lt;'3 ค่าคะแนน'!$B$9,0,IF('4 ป้อนข้อมูล'!E1636&lt;'3 ค่าคะแนน'!$B$8,'3 ค่าคะแนน'!$E$9,IF('4 ป้อนข้อมูล'!E1636&lt;'3 ค่าคะแนน'!$B$7,'3 ค่าคะแนน'!$E$8,IF('4 ป้อนข้อมูล'!E1636&lt;'3 ค่าคะแนน'!$B$6,'3 ค่าคะแนน'!$E$7,IF('4 ป้อนข้อมูล'!E1636&lt;'3 ค่าคะแนน'!$B$5,'3 ค่าคะแนน'!$E$6,IF('4 ป้อนข้อมูล'!E1636&lt;'3 ค่าคะแนน'!$B$4,'3 ค่าคะแนน'!$E$5,'3 ค่าคะแนน'!$E$4))))))</f>
        <v>0</v>
      </c>
      <c r="F1636" s="109">
        <f>IF('4 ป้อนข้อมูล'!E1636&gt;=70,SUMIF(ปันส่วน!$A$5:$A$16,D1636,ปันส่วน!$F$5:$F$16),0)</f>
        <v>0</v>
      </c>
      <c r="G1636" s="109">
        <f>SUMIFS(ปันส่วน2!$C$3:$C$20,ปันส่วน2!$A$3:$A$20,D1636,ปันส่วน2!$B$3:$B$20,E1636)</f>
        <v>0</v>
      </c>
      <c r="H1636" s="109">
        <f t="shared" si="25"/>
        <v>0</v>
      </c>
    </row>
    <row r="1637" spans="1:8">
      <c r="A1637" s="69">
        <v>1634</v>
      </c>
      <c r="B1637" s="82" t="str">
        <f>IF('4 ป้อนข้อมูล'!B1637&lt;&gt;"",'4 ป้อนข้อมูล'!B1637," ")</f>
        <v xml:space="preserve"> </v>
      </c>
      <c r="C1637" s="81" t="str">
        <f>IF('4 ป้อนข้อมูล'!C1637&lt;&gt;"",'4 ป้อนข้อมูล'!C1637," ")</f>
        <v xml:space="preserve"> </v>
      </c>
      <c r="D1637" s="69" t="str">
        <f>IF('4 ป้อนข้อมูล'!D1637&lt;&gt;"",'4 ป้อนข้อมูล'!D1637," ")</f>
        <v xml:space="preserve"> </v>
      </c>
      <c r="E1637" s="71">
        <f>IF('4 ป้อนข้อมูล'!E1637&lt;'3 ค่าคะแนน'!$B$9,0,IF('4 ป้อนข้อมูล'!E1637&lt;'3 ค่าคะแนน'!$B$8,'3 ค่าคะแนน'!$E$9,IF('4 ป้อนข้อมูล'!E1637&lt;'3 ค่าคะแนน'!$B$7,'3 ค่าคะแนน'!$E$8,IF('4 ป้อนข้อมูล'!E1637&lt;'3 ค่าคะแนน'!$B$6,'3 ค่าคะแนน'!$E$7,IF('4 ป้อนข้อมูล'!E1637&lt;'3 ค่าคะแนน'!$B$5,'3 ค่าคะแนน'!$E$6,IF('4 ป้อนข้อมูล'!E1637&lt;'3 ค่าคะแนน'!$B$4,'3 ค่าคะแนน'!$E$5,'3 ค่าคะแนน'!$E$4))))))</f>
        <v>0</v>
      </c>
      <c r="F1637" s="109">
        <f>IF('4 ป้อนข้อมูล'!E1637&gt;=70,SUMIF(ปันส่วน!$A$5:$A$16,D1637,ปันส่วน!$F$5:$F$16),0)</f>
        <v>0</v>
      </c>
      <c r="G1637" s="109">
        <f>SUMIFS(ปันส่วน2!$C$3:$C$20,ปันส่วน2!$A$3:$A$20,D1637,ปันส่วน2!$B$3:$B$20,E1637)</f>
        <v>0</v>
      </c>
      <c r="H1637" s="109">
        <f t="shared" si="25"/>
        <v>0</v>
      </c>
    </row>
    <row r="1638" spans="1:8">
      <c r="A1638" s="69">
        <v>1635</v>
      </c>
      <c r="B1638" s="82" t="str">
        <f>IF('4 ป้อนข้อมูล'!B1638&lt;&gt;"",'4 ป้อนข้อมูล'!B1638," ")</f>
        <v xml:space="preserve"> </v>
      </c>
      <c r="C1638" s="81" t="str">
        <f>IF('4 ป้อนข้อมูล'!C1638&lt;&gt;"",'4 ป้อนข้อมูล'!C1638," ")</f>
        <v xml:space="preserve"> </v>
      </c>
      <c r="D1638" s="69" t="str">
        <f>IF('4 ป้อนข้อมูล'!D1638&lt;&gt;"",'4 ป้อนข้อมูล'!D1638," ")</f>
        <v xml:space="preserve"> </v>
      </c>
      <c r="E1638" s="71">
        <f>IF('4 ป้อนข้อมูล'!E1638&lt;'3 ค่าคะแนน'!$B$9,0,IF('4 ป้อนข้อมูล'!E1638&lt;'3 ค่าคะแนน'!$B$8,'3 ค่าคะแนน'!$E$9,IF('4 ป้อนข้อมูล'!E1638&lt;'3 ค่าคะแนน'!$B$7,'3 ค่าคะแนน'!$E$8,IF('4 ป้อนข้อมูล'!E1638&lt;'3 ค่าคะแนน'!$B$6,'3 ค่าคะแนน'!$E$7,IF('4 ป้อนข้อมูล'!E1638&lt;'3 ค่าคะแนน'!$B$5,'3 ค่าคะแนน'!$E$6,IF('4 ป้อนข้อมูล'!E1638&lt;'3 ค่าคะแนน'!$B$4,'3 ค่าคะแนน'!$E$5,'3 ค่าคะแนน'!$E$4))))))</f>
        <v>0</v>
      </c>
      <c r="F1638" s="109">
        <f>IF('4 ป้อนข้อมูล'!E1638&gt;=70,SUMIF(ปันส่วน!$A$5:$A$16,D1638,ปันส่วน!$F$5:$F$16),0)</f>
        <v>0</v>
      </c>
      <c r="G1638" s="109">
        <f>SUMIFS(ปันส่วน2!$C$3:$C$20,ปันส่วน2!$A$3:$A$20,D1638,ปันส่วน2!$B$3:$B$20,E1638)</f>
        <v>0</v>
      </c>
      <c r="H1638" s="109">
        <f t="shared" si="25"/>
        <v>0</v>
      </c>
    </row>
    <row r="1639" spans="1:8">
      <c r="A1639" s="69">
        <v>1636</v>
      </c>
      <c r="B1639" s="82" t="str">
        <f>IF('4 ป้อนข้อมูล'!B1639&lt;&gt;"",'4 ป้อนข้อมูล'!B1639," ")</f>
        <v xml:space="preserve"> </v>
      </c>
      <c r="C1639" s="81" t="str">
        <f>IF('4 ป้อนข้อมูล'!C1639&lt;&gt;"",'4 ป้อนข้อมูล'!C1639," ")</f>
        <v xml:space="preserve"> </v>
      </c>
      <c r="D1639" s="69" t="str">
        <f>IF('4 ป้อนข้อมูล'!D1639&lt;&gt;"",'4 ป้อนข้อมูล'!D1639," ")</f>
        <v xml:space="preserve"> </v>
      </c>
      <c r="E1639" s="71">
        <f>IF('4 ป้อนข้อมูล'!E1639&lt;'3 ค่าคะแนน'!$B$9,0,IF('4 ป้อนข้อมูล'!E1639&lt;'3 ค่าคะแนน'!$B$8,'3 ค่าคะแนน'!$E$9,IF('4 ป้อนข้อมูล'!E1639&lt;'3 ค่าคะแนน'!$B$7,'3 ค่าคะแนน'!$E$8,IF('4 ป้อนข้อมูล'!E1639&lt;'3 ค่าคะแนน'!$B$6,'3 ค่าคะแนน'!$E$7,IF('4 ป้อนข้อมูล'!E1639&lt;'3 ค่าคะแนน'!$B$5,'3 ค่าคะแนน'!$E$6,IF('4 ป้อนข้อมูล'!E1639&lt;'3 ค่าคะแนน'!$B$4,'3 ค่าคะแนน'!$E$5,'3 ค่าคะแนน'!$E$4))))))</f>
        <v>0</v>
      </c>
      <c r="F1639" s="109">
        <f>IF('4 ป้อนข้อมูล'!E1639&gt;=70,SUMIF(ปันส่วน!$A$5:$A$16,D1639,ปันส่วน!$F$5:$F$16),0)</f>
        <v>0</v>
      </c>
      <c r="G1639" s="109">
        <f>SUMIFS(ปันส่วน2!$C$3:$C$20,ปันส่วน2!$A$3:$A$20,D1639,ปันส่วน2!$B$3:$B$20,E1639)</f>
        <v>0</v>
      </c>
      <c r="H1639" s="109">
        <f t="shared" si="25"/>
        <v>0</v>
      </c>
    </row>
    <row r="1640" spans="1:8">
      <c r="A1640" s="69">
        <v>1637</v>
      </c>
      <c r="B1640" s="82" t="str">
        <f>IF('4 ป้อนข้อมูล'!B1640&lt;&gt;"",'4 ป้อนข้อมูล'!B1640," ")</f>
        <v xml:space="preserve"> </v>
      </c>
      <c r="C1640" s="81" t="str">
        <f>IF('4 ป้อนข้อมูล'!C1640&lt;&gt;"",'4 ป้อนข้อมูล'!C1640," ")</f>
        <v xml:space="preserve"> </v>
      </c>
      <c r="D1640" s="69" t="str">
        <f>IF('4 ป้อนข้อมูล'!D1640&lt;&gt;"",'4 ป้อนข้อมูล'!D1640," ")</f>
        <v xml:space="preserve"> </v>
      </c>
      <c r="E1640" s="71">
        <f>IF('4 ป้อนข้อมูล'!E1640&lt;'3 ค่าคะแนน'!$B$9,0,IF('4 ป้อนข้อมูล'!E1640&lt;'3 ค่าคะแนน'!$B$8,'3 ค่าคะแนน'!$E$9,IF('4 ป้อนข้อมูล'!E1640&lt;'3 ค่าคะแนน'!$B$7,'3 ค่าคะแนน'!$E$8,IF('4 ป้อนข้อมูล'!E1640&lt;'3 ค่าคะแนน'!$B$6,'3 ค่าคะแนน'!$E$7,IF('4 ป้อนข้อมูล'!E1640&lt;'3 ค่าคะแนน'!$B$5,'3 ค่าคะแนน'!$E$6,IF('4 ป้อนข้อมูล'!E1640&lt;'3 ค่าคะแนน'!$B$4,'3 ค่าคะแนน'!$E$5,'3 ค่าคะแนน'!$E$4))))))</f>
        <v>0</v>
      </c>
      <c r="F1640" s="109">
        <f>IF('4 ป้อนข้อมูล'!E1640&gt;=70,SUMIF(ปันส่วน!$A$5:$A$16,D1640,ปันส่วน!$F$5:$F$16),0)</f>
        <v>0</v>
      </c>
      <c r="G1640" s="109">
        <f>SUMIFS(ปันส่วน2!$C$3:$C$20,ปันส่วน2!$A$3:$A$20,D1640,ปันส่วน2!$B$3:$B$20,E1640)</f>
        <v>0</v>
      </c>
      <c r="H1640" s="109">
        <f t="shared" si="25"/>
        <v>0</v>
      </c>
    </row>
    <row r="1641" spans="1:8">
      <c r="A1641" s="69">
        <v>1638</v>
      </c>
      <c r="B1641" s="82" t="str">
        <f>IF('4 ป้อนข้อมูล'!B1641&lt;&gt;"",'4 ป้อนข้อมูล'!B1641," ")</f>
        <v xml:space="preserve"> </v>
      </c>
      <c r="C1641" s="81" t="str">
        <f>IF('4 ป้อนข้อมูล'!C1641&lt;&gt;"",'4 ป้อนข้อมูล'!C1641," ")</f>
        <v xml:space="preserve"> </v>
      </c>
      <c r="D1641" s="69" t="str">
        <f>IF('4 ป้อนข้อมูล'!D1641&lt;&gt;"",'4 ป้อนข้อมูล'!D1641," ")</f>
        <v xml:space="preserve"> </v>
      </c>
      <c r="E1641" s="71">
        <f>IF('4 ป้อนข้อมูล'!E1641&lt;'3 ค่าคะแนน'!$B$9,0,IF('4 ป้อนข้อมูล'!E1641&lt;'3 ค่าคะแนน'!$B$8,'3 ค่าคะแนน'!$E$9,IF('4 ป้อนข้อมูล'!E1641&lt;'3 ค่าคะแนน'!$B$7,'3 ค่าคะแนน'!$E$8,IF('4 ป้อนข้อมูล'!E1641&lt;'3 ค่าคะแนน'!$B$6,'3 ค่าคะแนน'!$E$7,IF('4 ป้อนข้อมูล'!E1641&lt;'3 ค่าคะแนน'!$B$5,'3 ค่าคะแนน'!$E$6,IF('4 ป้อนข้อมูล'!E1641&lt;'3 ค่าคะแนน'!$B$4,'3 ค่าคะแนน'!$E$5,'3 ค่าคะแนน'!$E$4))))))</f>
        <v>0</v>
      </c>
      <c r="F1641" s="109">
        <f>IF('4 ป้อนข้อมูล'!E1641&gt;=70,SUMIF(ปันส่วน!$A$5:$A$16,D1641,ปันส่วน!$F$5:$F$16),0)</f>
        <v>0</v>
      </c>
      <c r="G1641" s="109">
        <f>SUMIFS(ปันส่วน2!$C$3:$C$20,ปันส่วน2!$A$3:$A$20,D1641,ปันส่วน2!$B$3:$B$20,E1641)</f>
        <v>0</v>
      </c>
      <c r="H1641" s="109">
        <f t="shared" si="25"/>
        <v>0</v>
      </c>
    </row>
    <row r="1642" spans="1:8">
      <c r="A1642" s="69">
        <v>1639</v>
      </c>
      <c r="B1642" s="82" t="str">
        <f>IF('4 ป้อนข้อมูล'!B1642&lt;&gt;"",'4 ป้อนข้อมูล'!B1642," ")</f>
        <v xml:space="preserve"> </v>
      </c>
      <c r="C1642" s="81" t="str">
        <f>IF('4 ป้อนข้อมูล'!C1642&lt;&gt;"",'4 ป้อนข้อมูล'!C1642," ")</f>
        <v xml:space="preserve"> </v>
      </c>
      <c r="D1642" s="69" t="str">
        <f>IF('4 ป้อนข้อมูล'!D1642&lt;&gt;"",'4 ป้อนข้อมูล'!D1642," ")</f>
        <v xml:space="preserve"> </v>
      </c>
      <c r="E1642" s="71">
        <f>IF('4 ป้อนข้อมูล'!E1642&lt;'3 ค่าคะแนน'!$B$9,0,IF('4 ป้อนข้อมูล'!E1642&lt;'3 ค่าคะแนน'!$B$8,'3 ค่าคะแนน'!$E$9,IF('4 ป้อนข้อมูล'!E1642&lt;'3 ค่าคะแนน'!$B$7,'3 ค่าคะแนน'!$E$8,IF('4 ป้อนข้อมูล'!E1642&lt;'3 ค่าคะแนน'!$B$6,'3 ค่าคะแนน'!$E$7,IF('4 ป้อนข้อมูล'!E1642&lt;'3 ค่าคะแนน'!$B$5,'3 ค่าคะแนน'!$E$6,IF('4 ป้อนข้อมูล'!E1642&lt;'3 ค่าคะแนน'!$B$4,'3 ค่าคะแนน'!$E$5,'3 ค่าคะแนน'!$E$4))))))</f>
        <v>0</v>
      </c>
      <c r="F1642" s="109">
        <f>IF('4 ป้อนข้อมูล'!E1642&gt;=70,SUMIF(ปันส่วน!$A$5:$A$16,D1642,ปันส่วน!$F$5:$F$16),0)</f>
        <v>0</v>
      </c>
      <c r="G1642" s="109">
        <f>SUMIFS(ปันส่วน2!$C$3:$C$20,ปันส่วน2!$A$3:$A$20,D1642,ปันส่วน2!$B$3:$B$20,E1642)</f>
        <v>0</v>
      </c>
      <c r="H1642" s="109">
        <f t="shared" si="25"/>
        <v>0</v>
      </c>
    </row>
    <row r="1643" spans="1:8">
      <c r="A1643" s="69">
        <v>1640</v>
      </c>
      <c r="B1643" s="82" t="str">
        <f>IF('4 ป้อนข้อมูล'!B1643&lt;&gt;"",'4 ป้อนข้อมูล'!B1643," ")</f>
        <v xml:space="preserve"> </v>
      </c>
      <c r="C1643" s="81" t="str">
        <f>IF('4 ป้อนข้อมูล'!C1643&lt;&gt;"",'4 ป้อนข้อมูล'!C1643," ")</f>
        <v xml:space="preserve"> </v>
      </c>
      <c r="D1643" s="69" t="str">
        <f>IF('4 ป้อนข้อมูล'!D1643&lt;&gt;"",'4 ป้อนข้อมูล'!D1643," ")</f>
        <v xml:space="preserve"> </v>
      </c>
      <c r="E1643" s="71">
        <f>IF('4 ป้อนข้อมูล'!E1643&lt;'3 ค่าคะแนน'!$B$9,0,IF('4 ป้อนข้อมูล'!E1643&lt;'3 ค่าคะแนน'!$B$8,'3 ค่าคะแนน'!$E$9,IF('4 ป้อนข้อมูล'!E1643&lt;'3 ค่าคะแนน'!$B$7,'3 ค่าคะแนน'!$E$8,IF('4 ป้อนข้อมูล'!E1643&lt;'3 ค่าคะแนน'!$B$6,'3 ค่าคะแนน'!$E$7,IF('4 ป้อนข้อมูล'!E1643&lt;'3 ค่าคะแนน'!$B$5,'3 ค่าคะแนน'!$E$6,IF('4 ป้อนข้อมูล'!E1643&lt;'3 ค่าคะแนน'!$B$4,'3 ค่าคะแนน'!$E$5,'3 ค่าคะแนน'!$E$4))))))</f>
        <v>0</v>
      </c>
      <c r="F1643" s="109">
        <f>IF('4 ป้อนข้อมูล'!E1643&gt;=70,SUMIF(ปันส่วน!$A$5:$A$16,D1643,ปันส่วน!$F$5:$F$16),0)</f>
        <v>0</v>
      </c>
      <c r="G1643" s="109">
        <f>SUMIFS(ปันส่วน2!$C$3:$C$20,ปันส่วน2!$A$3:$A$20,D1643,ปันส่วน2!$B$3:$B$20,E1643)</f>
        <v>0</v>
      </c>
      <c r="H1643" s="109">
        <f t="shared" si="25"/>
        <v>0</v>
      </c>
    </row>
    <row r="1644" spans="1:8">
      <c r="A1644" s="69">
        <v>1641</v>
      </c>
      <c r="B1644" s="82" t="str">
        <f>IF('4 ป้อนข้อมูล'!B1644&lt;&gt;"",'4 ป้อนข้อมูล'!B1644," ")</f>
        <v xml:space="preserve"> </v>
      </c>
      <c r="C1644" s="81" t="str">
        <f>IF('4 ป้อนข้อมูล'!C1644&lt;&gt;"",'4 ป้อนข้อมูล'!C1644," ")</f>
        <v xml:space="preserve"> </v>
      </c>
      <c r="D1644" s="69" t="str">
        <f>IF('4 ป้อนข้อมูล'!D1644&lt;&gt;"",'4 ป้อนข้อมูล'!D1644," ")</f>
        <v xml:space="preserve"> </v>
      </c>
      <c r="E1644" s="71">
        <f>IF('4 ป้อนข้อมูล'!E1644&lt;'3 ค่าคะแนน'!$B$9,0,IF('4 ป้อนข้อมูล'!E1644&lt;'3 ค่าคะแนน'!$B$8,'3 ค่าคะแนน'!$E$9,IF('4 ป้อนข้อมูล'!E1644&lt;'3 ค่าคะแนน'!$B$7,'3 ค่าคะแนน'!$E$8,IF('4 ป้อนข้อมูล'!E1644&lt;'3 ค่าคะแนน'!$B$6,'3 ค่าคะแนน'!$E$7,IF('4 ป้อนข้อมูล'!E1644&lt;'3 ค่าคะแนน'!$B$5,'3 ค่าคะแนน'!$E$6,IF('4 ป้อนข้อมูล'!E1644&lt;'3 ค่าคะแนน'!$B$4,'3 ค่าคะแนน'!$E$5,'3 ค่าคะแนน'!$E$4))))))</f>
        <v>0</v>
      </c>
      <c r="F1644" s="109">
        <f>IF('4 ป้อนข้อมูล'!E1644&gt;=70,SUMIF(ปันส่วน!$A$5:$A$16,D1644,ปันส่วน!$F$5:$F$16),0)</f>
        <v>0</v>
      </c>
      <c r="G1644" s="109">
        <f>SUMIFS(ปันส่วน2!$C$3:$C$20,ปันส่วน2!$A$3:$A$20,D1644,ปันส่วน2!$B$3:$B$20,E1644)</f>
        <v>0</v>
      </c>
      <c r="H1644" s="109">
        <f t="shared" si="25"/>
        <v>0</v>
      </c>
    </row>
    <row r="1645" spans="1:8">
      <c r="A1645" s="69">
        <v>1642</v>
      </c>
      <c r="B1645" s="82" t="str">
        <f>IF('4 ป้อนข้อมูล'!B1645&lt;&gt;"",'4 ป้อนข้อมูล'!B1645," ")</f>
        <v xml:space="preserve"> </v>
      </c>
      <c r="C1645" s="81" t="str">
        <f>IF('4 ป้อนข้อมูล'!C1645&lt;&gt;"",'4 ป้อนข้อมูล'!C1645," ")</f>
        <v xml:space="preserve"> </v>
      </c>
      <c r="D1645" s="69" t="str">
        <f>IF('4 ป้อนข้อมูล'!D1645&lt;&gt;"",'4 ป้อนข้อมูล'!D1645," ")</f>
        <v xml:space="preserve"> </v>
      </c>
      <c r="E1645" s="71">
        <f>IF('4 ป้อนข้อมูล'!E1645&lt;'3 ค่าคะแนน'!$B$9,0,IF('4 ป้อนข้อมูล'!E1645&lt;'3 ค่าคะแนน'!$B$8,'3 ค่าคะแนน'!$E$9,IF('4 ป้อนข้อมูล'!E1645&lt;'3 ค่าคะแนน'!$B$7,'3 ค่าคะแนน'!$E$8,IF('4 ป้อนข้อมูล'!E1645&lt;'3 ค่าคะแนน'!$B$6,'3 ค่าคะแนน'!$E$7,IF('4 ป้อนข้อมูล'!E1645&lt;'3 ค่าคะแนน'!$B$5,'3 ค่าคะแนน'!$E$6,IF('4 ป้อนข้อมูล'!E1645&lt;'3 ค่าคะแนน'!$B$4,'3 ค่าคะแนน'!$E$5,'3 ค่าคะแนน'!$E$4))))))</f>
        <v>0</v>
      </c>
      <c r="F1645" s="109">
        <f>IF('4 ป้อนข้อมูล'!E1645&gt;=70,SUMIF(ปันส่วน!$A$5:$A$16,D1645,ปันส่วน!$F$5:$F$16),0)</f>
        <v>0</v>
      </c>
      <c r="G1645" s="109">
        <f>SUMIFS(ปันส่วน2!$C$3:$C$20,ปันส่วน2!$A$3:$A$20,D1645,ปันส่วน2!$B$3:$B$20,E1645)</f>
        <v>0</v>
      </c>
      <c r="H1645" s="109">
        <f t="shared" si="25"/>
        <v>0</v>
      </c>
    </row>
    <row r="1646" spans="1:8">
      <c r="A1646" s="69">
        <v>1643</v>
      </c>
      <c r="B1646" s="82" t="str">
        <f>IF('4 ป้อนข้อมูล'!B1646&lt;&gt;"",'4 ป้อนข้อมูล'!B1646," ")</f>
        <v xml:space="preserve"> </v>
      </c>
      <c r="C1646" s="81" t="str">
        <f>IF('4 ป้อนข้อมูล'!C1646&lt;&gt;"",'4 ป้อนข้อมูล'!C1646," ")</f>
        <v xml:space="preserve"> </v>
      </c>
      <c r="D1646" s="69" t="str">
        <f>IF('4 ป้อนข้อมูล'!D1646&lt;&gt;"",'4 ป้อนข้อมูล'!D1646," ")</f>
        <v xml:space="preserve"> </v>
      </c>
      <c r="E1646" s="71">
        <f>IF('4 ป้อนข้อมูล'!E1646&lt;'3 ค่าคะแนน'!$B$9,0,IF('4 ป้อนข้อมูล'!E1646&lt;'3 ค่าคะแนน'!$B$8,'3 ค่าคะแนน'!$E$9,IF('4 ป้อนข้อมูล'!E1646&lt;'3 ค่าคะแนน'!$B$7,'3 ค่าคะแนน'!$E$8,IF('4 ป้อนข้อมูล'!E1646&lt;'3 ค่าคะแนน'!$B$6,'3 ค่าคะแนน'!$E$7,IF('4 ป้อนข้อมูล'!E1646&lt;'3 ค่าคะแนน'!$B$5,'3 ค่าคะแนน'!$E$6,IF('4 ป้อนข้อมูล'!E1646&lt;'3 ค่าคะแนน'!$B$4,'3 ค่าคะแนน'!$E$5,'3 ค่าคะแนน'!$E$4))))))</f>
        <v>0</v>
      </c>
      <c r="F1646" s="109">
        <f>IF('4 ป้อนข้อมูล'!E1646&gt;=70,SUMIF(ปันส่วน!$A$5:$A$16,D1646,ปันส่วน!$F$5:$F$16),0)</f>
        <v>0</v>
      </c>
      <c r="G1646" s="109">
        <f>SUMIFS(ปันส่วน2!$C$3:$C$20,ปันส่วน2!$A$3:$A$20,D1646,ปันส่วน2!$B$3:$B$20,E1646)</f>
        <v>0</v>
      </c>
      <c r="H1646" s="109">
        <f t="shared" si="25"/>
        <v>0</v>
      </c>
    </row>
    <row r="1647" spans="1:8">
      <c r="A1647" s="69">
        <v>1644</v>
      </c>
      <c r="B1647" s="82" t="str">
        <f>IF('4 ป้อนข้อมูล'!B1647&lt;&gt;"",'4 ป้อนข้อมูล'!B1647," ")</f>
        <v xml:space="preserve"> </v>
      </c>
      <c r="C1647" s="81" t="str">
        <f>IF('4 ป้อนข้อมูล'!C1647&lt;&gt;"",'4 ป้อนข้อมูล'!C1647," ")</f>
        <v xml:space="preserve"> </v>
      </c>
      <c r="D1647" s="69" t="str">
        <f>IF('4 ป้อนข้อมูล'!D1647&lt;&gt;"",'4 ป้อนข้อมูล'!D1647," ")</f>
        <v xml:space="preserve"> </v>
      </c>
      <c r="E1647" s="71">
        <f>IF('4 ป้อนข้อมูล'!E1647&lt;'3 ค่าคะแนน'!$B$9,0,IF('4 ป้อนข้อมูล'!E1647&lt;'3 ค่าคะแนน'!$B$8,'3 ค่าคะแนน'!$E$9,IF('4 ป้อนข้อมูล'!E1647&lt;'3 ค่าคะแนน'!$B$7,'3 ค่าคะแนน'!$E$8,IF('4 ป้อนข้อมูล'!E1647&lt;'3 ค่าคะแนน'!$B$6,'3 ค่าคะแนน'!$E$7,IF('4 ป้อนข้อมูล'!E1647&lt;'3 ค่าคะแนน'!$B$5,'3 ค่าคะแนน'!$E$6,IF('4 ป้อนข้อมูล'!E1647&lt;'3 ค่าคะแนน'!$B$4,'3 ค่าคะแนน'!$E$5,'3 ค่าคะแนน'!$E$4))))))</f>
        <v>0</v>
      </c>
      <c r="F1647" s="109">
        <f>IF('4 ป้อนข้อมูล'!E1647&gt;=70,SUMIF(ปันส่วน!$A$5:$A$16,D1647,ปันส่วน!$F$5:$F$16),0)</f>
        <v>0</v>
      </c>
      <c r="G1647" s="109">
        <f>SUMIFS(ปันส่วน2!$C$3:$C$20,ปันส่วน2!$A$3:$A$20,D1647,ปันส่วน2!$B$3:$B$20,E1647)</f>
        <v>0</v>
      </c>
      <c r="H1647" s="109">
        <f t="shared" si="25"/>
        <v>0</v>
      </c>
    </row>
    <row r="1648" spans="1:8">
      <c r="A1648" s="69">
        <v>1645</v>
      </c>
      <c r="B1648" s="82" t="str">
        <f>IF('4 ป้อนข้อมูล'!B1648&lt;&gt;"",'4 ป้อนข้อมูล'!B1648," ")</f>
        <v xml:space="preserve"> </v>
      </c>
      <c r="C1648" s="81" t="str">
        <f>IF('4 ป้อนข้อมูล'!C1648&lt;&gt;"",'4 ป้อนข้อมูล'!C1648," ")</f>
        <v xml:space="preserve"> </v>
      </c>
      <c r="D1648" s="69" t="str">
        <f>IF('4 ป้อนข้อมูล'!D1648&lt;&gt;"",'4 ป้อนข้อมูล'!D1648," ")</f>
        <v xml:space="preserve"> </v>
      </c>
      <c r="E1648" s="71">
        <f>IF('4 ป้อนข้อมูล'!E1648&lt;'3 ค่าคะแนน'!$B$9,0,IF('4 ป้อนข้อมูล'!E1648&lt;'3 ค่าคะแนน'!$B$8,'3 ค่าคะแนน'!$E$9,IF('4 ป้อนข้อมูล'!E1648&lt;'3 ค่าคะแนน'!$B$7,'3 ค่าคะแนน'!$E$8,IF('4 ป้อนข้อมูล'!E1648&lt;'3 ค่าคะแนน'!$B$6,'3 ค่าคะแนน'!$E$7,IF('4 ป้อนข้อมูล'!E1648&lt;'3 ค่าคะแนน'!$B$5,'3 ค่าคะแนน'!$E$6,IF('4 ป้อนข้อมูล'!E1648&lt;'3 ค่าคะแนน'!$B$4,'3 ค่าคะแนน'!$E$5,'3 ค่าคะแนน'!$E$4))))))</f>
        <v>0</v>
      </c>
      <c r="F1648" s="109">
        <f>IF('4 ป้อนข้อมูล'!E1648&gt;=70,SUMIF(ปันส่วน!$A$5:$A$16,D1648,ปันส่วน!$F$5:$F$16),0)</f>
        <v>0</v>
      </c>
      <c r="G1648" s="109">
        <f>SUMIFS(ปันส่วน2!$C$3:$C$20,ปันส่วน2!$A$3:$A$20,D1648,ปันส่วน2!$B$3:$B$20,E1648)</f>
        <v>0</v>
      </c>
      <c r="H1648" s="109">
        <f t="shared" si="25"/>
        <v>0</v>
      </c>
    </row>
    <row r="1649" spans="1:8">
      <c r="A1649" s="69">
        <v>1646</v>
      </c>
      <c r="B1649" s="82" t="str">
        <f>IF('4 ป้อนข้อมูล'!B1649&lt;&gt;"",'4 ป้อนข้อมูล'!B1649," ")</f>
        <v xml:space="preserve"> </v>
      </c>
      <c r="C1649" s="81" t="str">
        <f>IF('4 ป้อนข้อมูล'!C1649&lt;&gt;"",'4 ป้อนข้อมูล'!C1649," ")</f>
        <v xml:space="preserve"> </v>
      </c>
      <c r="D1649" s="69" t="str">
        <f>IF('4 ป้อนข้อมูล'!D1649&lt;&gt;"",'4 ป้อนข้อมูล'!D1649," ")</f>
        <v xml:space="preserve"> </v>
      </c>
      <c r="E1649" s="71">
        <f>IF('4 ป้อนข้อมูล'!E1649&lt;'3 ค่าคะแนน'!$B$9,0,IF('4 ป้อนข้อมูล'!E1649&lt;'3 ค่าคะแนน'!$B$8,'3 ค่าคะแนน'!$E$9,IF('4 ป้อนข้อมูล'!E1649&lt;'3 ค่าคะแนน'!$B$7,'3 ค่าคะแนน'!$E$8,IF('4 ป้อนข้อมูล'!E1649&lt;'3 ค่าคะแนน'!$B$6,'3 ค่าคะแนน'!$E$7,IF('4 ป้อนข้อมูล'!E1649&lt;'3 ค่าคะแนน'!$B$5,'3 ค่าคะแนน'!$E$6,IF('4 ป้อนข้อมูล'!E1649&lt;'3 ค่าคะแนน'!$B$4,'3 ค่าคะแนน'!$E$5,'3 ค่าคะแนน'!$E$4))))))</f>
        <v>0</v>
      </c>
      <c r="F1649" s="109">
        <f>IF('4 ป้อนข้อมูล'!E1649&gt;=70,SUMIF(ปันส่วน!$A$5:$A$16,D1649,ปันส่วน!$F$5:$F$16),0)</f>
        <v>0</v>
      </c>
      <c r="G1649" s="109">
        <f>SUMIFS(ปันส่วน2!$C$3:$C$20,ปันส่วน2!$A$3:$A$20,D1649,ปันส่วน2!$B$3:$B$20,E1649)</f>
        <v>0</v>
      </c>
      <c r="H1649" s="109">
        <f t="shared" si="25"/>
        <v>0</v>
      </c>
    </row>
    <row r="1650" spans="1:8">
      <c r="A1650" s="69">
        <v>1647</v>
      </c>
      <c r="B1650" s="82" t="str">
        <f>IF('4 ป้อนข้อมูล'!B1650&lt;&gt;"",'4 ป้อนข้อมูล'!B1650," ")</f>
        <v xml:space="preserve"> </v>
      </c>
      <c r="C1650" s="81" t="str">
        <f>IF('4 ป้อนข้อมูล'!C1650&lt;&gt;"",'4 ป้อนข้อมูล'!C1650," ")</f>
        <v xml:space="preserve"> </v>
      </c>
      <c r="D1650" s="69" t="str">
        <f>IF('4 ป้อนข้อมูล'!D1650&lt;&gt;"",'4 ป้อนข้อมูล'!D1650," ")</f>
        <v xml:space="preserve"> </v>
      </c>
      <c r="E1650" s="71">
        <f>IF('4 ป้อนข้อมูล'!E1650&lt;'3 ค่าคะแนน'!$B$9,0,IF('4 ป้อนข้อมูล'!E1650&lt;'3 ค่าคะแนน'!$B$8,'3 ค่าคะแนน'!$E$9,IF('4 ป้อนข้อมูล'!E1650&lt;'3 ค่าคะแนน'!$B$7,'3 ค่าคะแนน'!$E$8,IF('4 ป้อนข้อมูล'!E1650&lt;'3 ค่าคะแนน'!$B$6,'3 ค่าคะแนน'!$E$7,IF('4 ป้อนข้อมูล'!E1650&lt;'3 ค่าคะแนน'!$B$5,'3 ค่าคะแนน'!$E$6,IF('4 ป้อนข้อมูล'!E1650&lt;'3 ค่าคะแนน'!$B$4,'3 ค่าคะแนน'!$E$5,'3 ค่าคะแนน'!$E$4))))))</f>
        <v>0</v>
      </c>
      <c r="F1650" s="109">
        <f>IF('4 ป้อนข้อมูล'!E1650&gt;=70,SUMIF(ปันส่วน!$A$5:$A$16,D1650,ปันส่วน!$F$5:$F$16),0)</f>
        <v>0</v>
      </c>
      <c r="G1650" s="109">
        <f>SUMIFS(ปันส่วน2!$C$3:$C$20,ปันส่วน2!$A$3:$A$20,D1650,ปันส่วน2!$B$3:$B$20,E1650)</f>
        <v>0</v>
      </c>
      <c r="H1650" s="109">
        <f t="shared" si="25"/>
        <v>0</v>
      </c>
    </row>
    <row r="1651" spans="1:8">
      <c r="A1651" s="69">
        <v>1648</v>
      </c>
      <c r="B1651" s="82" t="str">
        <f>IF('4 ป้อนข้อมูล'!B1651&lt;&gt;"",'4 ป้อนข้อมูล'!B1651," ")</f>
        <v xml:space="preserve"> </v>
      </c>
      <c r="C1651" s="81" t="str">
        <f>IF('4 ป้อนข้อมูล'!C1651&lt;&gt;"",'4 ป้อนข้อมูล'!C1651," ")</f>
        <v xml:space="preserve"> </v>
      </c>
      <c r="D1651" s="69" t="str">
        <f>IF('4 ป้อนข้อมูล'!D1651&lt;&gt;"",'4 ป้อนข้อมูล'!D1651," ")</f>
        <v xml:space="preserve"> </v>
      </c>
      <c r="E1651" s="71">
        <f>IF('4 ป้อนข้อมูล'!E1651&lt;'3 ค่าคะแนน'!$B$9,0,IF('4 ป้อนข้อมูล'!E1651&lt;'3 ค่าคะแนน'!$B$8,'3 ค่าคะแนน'!$E$9,IF('4 ป้อนข้อมูล'!E1651&lt;'3 ค่าคะแนน'!$B$7,'3 ค่าคะแนน'!$E$8,IF('4 ป้อนข้อมูล'!E1651&lt;'3 ค่าคะแนน'!$B$6,'3 ค่าคะแนน'!$E$7,IF('4 ป้อนข้อมูล'!E1651&lt;'3 ค่าคะแนน'!$B$5,'3 ค่าคะแนน'!$E$6,IF('4 ป้อนข้อมูล'!E1651&lt;'3 ค่าคะแนน'!$B$4,'3 ค่าคะแนน'!$E$5,'3 ค่าคะแนน'!$E$4))))))</f>
        <v>0</v>
      </c>
      <c r="F1651" s="109">
        <f>IF('4 ป้อนข้อมูล'!E1651&gt;=70,SUMIF(ปันส่วน!$A$5:$A$16,D1651,ปันส่วน!$F$5:$F$16),0)</f>
        <v>0</v>
      </c>
      <c r="G1651" s="109">
        <f>SUMIFS(ปันส่วน2!$C$3:$C$20,ปันส่วน2!$A$3:$A$20,D1651,ปันส่วน2!$B$3:$B$20,E1651)</f>
        <v>0</v>
      </c>
      <c r="H1651" s="109">
        <f t="shared" si="25"/>
        <v>0</v>
      </c>
    </row>
    <row r="1652" spans="1:8">
      <c r="A1652" s="69">
        <v>1649</v>
      </c>
      <c r="B1652" s="82" t="str">
        <f>IF('4 ป้อนข้อมูล'!B1652&lt;&gt;"",'4 ป้อนข้อมูล'!B1652," ")</f>
        <v xml:space="preserve"> </v>
      </c>
      <c r="C1652" s="81" t="str">
        <f>IF('4 ป้อนข้อมูล'!C1652&lt;&gt;"",'4 ป้อนข้อมูล'!C1652," ")</f>
        <v xml:space="preserve"> </v>
      </c>
      <c r="D1652" s="69" t="str">
        <f>IF('4 ป้อนข้อมูล'!D1652&lt;&gt;"",'4 ป้อนข้อมูล'!D1652," ")</f>
        <v xml:space="preserve"> </v>
      </c>
      <c r="E1652" s="71">
        <f>IF('4 ป้อนข้อมูล'!E1652&lt;'3 ค่าคะแนน'!$B$9,0,IF('4 ป้อนข้อมูล'!E1652&lt;'3 ค่าคะแนน'!$B$8,'3 ค่าคะแนน'!$E$9,IF('4 ป้อนข้อมูล'!E1652&lt;'3 ค่าคะแนน'!$B$7,'3 ค่าคะแนน'!$E$8,IF('4 ป้อนข้อมูล'!E1652&lt;'3 ค่าคะแนน'!$B$6,'3 ค่าคะแนน'!$E$7,IF('4 ป้อนข้อมูล'!E1652&lt;'3 ค่าคะแนน'!$B$5,'3 ค่าคะแนน'!$E$6,IF('4 ป้อนข้อมูล'!E1652&lt;'3 ค่าคะแนน'!$B$4,'3 ค่าคะแนน'!$E$5,'3 ค่าคะแนน'!$E$4))))))</f>
        <v>0</v>
      </c>
      <c r="F1652" s="109">
        <f>IF('4 ป้อนข้อมูล'!E1652&gt;=70,SUMIF(ปันส่วน!$A$5:$A$16,D1652,ปันส่วน!$F$5:$F$16),0)</f>
        <v>0</v>
      </c>
      <c r="G1652" s="109">
        <f>SUMIFS(ปันส่วน2!$C$3:$C$20,ปันส่วน2!$A$3:$A$20,D1652,ปันส่วน2!$B$3:$B$20,E1652)</f>
        <v>0</v>
      </c>
      <c r="H1652" s="109">
        <f t="shared" si="25"/>
        <v>0</v>
      </c>
    </row>
    <row r="1653" spans="1:8">
      <c r="A1653" s="69">
        <v>1650</v>
      </c>
      <c r="B1653" s="82" t="str">
        <f>IF('4 ป้อนข้อมูล'!B1653&lt;&gt;"",'4 ป้อนข้อมูล'!B1653," ")</f>
        <v xml:space="preserve"> </v>
      </c>
      <c r="C1653" s="81" t="str">
        <f>IF('4 ป้อนข้อมูล'!C1653&lt;&gt;"",'4 ป้อนข้อมูล'!C1653," ")</f>
        <v xml:space="preserve"> </v>
      </c>
      <c r="D1653" s="69" t="str">
        <f>IF('4 ป้อนข้อมูล'!D1653&lt;&gt;"",'4 ป้อนข้อมูล'!D1653," ")</f>
        <v xml:space="preserve"> </v>
      </c>
      <c r="E1653" s="71">
        <f>IF('4 ป้อนข้อมูล'!E1653&lt;'3 ค่าคะแนน'!$B$9,0,IF('4 ป้อนข้อมูล'!E1653&lt;'3 ค่าคะแนน'!$B$8,'3 ค่าคะแนน'!$E$9,IF('4 ป้อนข้อมูล'!E1653&lt;'3 ค่าคะแนน'!$B$7,'3 ค่าคะแนน'!$E$8,IF('4 ป้อนข้อมูล'!E1653&lt;'3 ค่าคะแนน'!$B$6,'3 ค่าคะแนน'!$E$7,IF('4 ป้อนข้อมูล'!E1653&lt;'3 ค่าคะแนน'!$B$5,'3 ค่าคะแนน'!$E$6,IF('4 ป้อนข้อมูล'!E1653&lt;'3 ค่าคะแนน'!$B$4,'3 ค่าคะแนน'!$E$5,'3 ค่าคะแนน'!$E$4))))))</f>
        <v>0</v>
      </c>
      <c r="F1653" s="109">
        <f>IF('4 ป้อนข้อมูล'!E1653&gt;=70,SUMIF(ปันส่วน!$A$5:$A$16,D1653,ปันส่วน!$F$5:$F$16),0)</f>
        <v>0</v>
      </c>
      <c r="G1653" s="109">
        <f>SUMIFS(ปันส่วน2!$C$3:$C$20,ปันส่วน2!$A$3:$A$20,D1653,ปันส่วน2!$B$3:$B$20,E1653)</f>
        <v>0</v>
      </c>
      <c r="H1653" s="109">
        <f t="shared" si="25"/>
        <v>0</v>
      </c>
    </row>
    <row r="1654" spans="1:8">
      <c r="A1654" s="69">
        <v>1651</v>
      </c>
      <c r="B1654" s="82" t="str">
        <f>IF('4 ป้อนข้อมูล'!B1654&lt;&gt;"",'4 ป้อนข้อมูล'!B1654," ")</f>
        <v xml:space="preserve"> </v>
      </c>
      <c r="C1654" s="81" t="str">
        <f>IF('4 ป้อนข้อมูล'!C1654&lt;&gt;"",'4 ป้อนข้อมูล'!C1654," ")</f>
        <v xml:space="preserve"> </v>
      </c>
      <c r="D1654" s="69" t="str">
        <f>IF('4 ป้อนข้อมูล'!D1654&lt;&gt;"",'4 ป้อนข้อมูล'!D1654," ")</f>
        <v xml:space="preserve"> </v>
      </c>
      <c r="E1654" s="71">
        <f>IF('4 ป้อนข้อมูล'!E1654&lt;'3 ค่าคะแนน'!$B$9,0,IF('4 ป้อนข้อมูล'!E1654&lt;'3 ค่าคะแนน'!$B$8,'3 ค่าคะแนน'!$E$9,IF('4 ป้อนข้อมูล'!E1654&lt;'3 ค่าคะแนน'!$B$7,'3 ค่าคะแนน'!$E$8,IF('4 ป้อนข้อมูล'!E1654&lt;'3 ค่าคะแนน'!$B$6,'3 ค่าคะแนน'!$E$7,IF('4 ป้อนข้อมูล'!E1654&lt;'3 ค่าคะแนน'!$B$5,'3 ค่าคะแนน'!$E$6,IF('4 ป้อนข้อมูล'!E1654&lt;'3 ค่าคะแนน'!$B$4,'3 ค่าคะแนน'!$E$5,'3 ค่าคะแนน'!$E$4))))))</f>
        <v>0</v>
      </c>
      <c r="F1654" s="109">
        <f>IF('4 ป้อนข้อมูล'!E1654&gt;=70,SUMIF(ปันส่วน!$A$5:$A$16,D1654,ปันส่วน!$F$5:$F$16),0)</f>
        <v>0</v>
      </c>
      <c r="G1654" s="109">
        <f>SUMIFS(ปันส่วน2!$C$3:$C$20,ปันส่วน2!$A$3:$A$20,D1654,ปันส่วน2!$B$3:$B$20,E1654)</f>
        <v>0</v>
      </c>
      <c r="H1654" s="109">
        <f t="shared" si="25"/>
        <v>0</v>
      </c>
    </row>
    <row r="1655" spans="1:8">
      <c r="A1655" s="69">
        <v>1652</v>
      </c>
      <c r="B1655" s="82" t="str">
        <f>IF('4 ป้อนข้อมูล'!B1655&lt;&gt;"",'4 ป้อนข้อมูล'!B1655," ")</f>
        <v xml:space="preserve"> </v>
      </c>
      <c r="C1655" s="81" t="str">
        <f>IF('4 ป้อนข้อมูล'!C1655&lt;&gt;"",'4 ป้อนข้อมูล'!C1655," ")</f>
        <v xml:space="preserve"> </v>
      </c>
      <c r="D1655" s="69" t="str">
        <f>IF('4 ป้อนข้อมูล'!D1655&lt;&gt;"",'4 ป้อนข้อมูล'!D1655," ")</f>
        <v xml:space="preserve"> </v>
      </c>
      <c r="E1655" s="71">
        <f>IF('4 ป้อนข้อมูล'!E1655&lt;'3 ค่าคะแนน'!$B$9,0,IF('4 ป้อนข้อมูล'!E1655&lt;'3 ค่าคะแนน'!$B$8,'3 ค่าคะแนน'!$E$9,IF('4 ป้อนข้อมูล'!E1655&lt;'3 ค่าคะแนน'!$B$7,'3 ค่าคะแนน'!$E$8,IF('4 ป้อนข้อมูล'!E1655&lt;'3 ค่าคะแนน'!$B$6,'3 ค่าคะแนน'!$E$7,IF('4 ป้อนข้อมูล'!E1655&lt;'3 ค่าคะแนน'!$B$5,'3 ค่าคะแนน'!$E$6,IF('4 ป้อนข้อมูล'!E1655&lt;'3 ค่าคะแนน'!$B$4,'3 ค่าคะแนน'!$E$5,'3 ค่าคะแนน'!$E$4))))))</f>
        <v>0</v>
      </c>
      <c r="F1655" s="109">
        <f>IF('4 ป้อนข้อมูล'!E1655&gt;=70,SUMIF(ปันส่วน!$A$5:$A$16,D1655,ปันส่วน!$F$5:$F$16),0)</f>
        <v>0</v>
      </c>
      <c r="G1655" s="109">
        <f>SUMIFS(ปันส่วน2!$C$3:$C$20,ปันส่วน2!$A$3:$A$20,D1655,ปันส่วน2!$B$3:$B$20,E1655)</f>
        <v>0</v>
      </c>
      <c r="H1655" s="109">
        <f t="shared" si="25"/>
        <v>0</v>
      </c>
    </row>
    <row r="1656" spans="1:8">
      <c r="A1656" s="69">
        <v>1653</v>
      </c>
      <c r="B1656" s="82" t="str">
        <f>IF('4 ป้อนข้อมูล'!B1656&lt;&gt;"",'4 ป้อนข้อมูล'!B1656," ")</f>
        <v xml:space="preserve"> </v>
      </c>
      <c r="C1656" s="81" t="str">
        <f>IF('4 ป้อนข้อมูล'!C1656&lt;&gt;"",'4 ป้อนข้อมูล'!C1656," ")</f>
        <v xml:space="preserve"> </v>
      </c>
      <c r="D1656" s="69" t="str">
        <f>IF('4 ป้อนข้อมูล'!D1656&lt;&gt;"",'4 ป้อนข้อมูล'!D1656," ")</f>
        <v xml:space="preserve"> </v>
      </c>
      <c r="E1656" s="71">
        <f>IF('4 ป้อนข้อมูล'!E1656&lt;'3 ค่าคะแนน'!$B$9,0,IF('4 ป้อนข้อมูล'!E1656&lt;'3 ค่าคะแนน'!$B$8,'3 ค่าคะแนน'!$E$9,IF('4 ป้อนข้อมูล'!E1656&lt;'3 ค่าคะแนน'!$B$7,'3 ค่าคะแนน'!$E$8,IF('4 ป้อนข้อมูล'!E1656&lt;'3 ค่าคะแนน'!$B$6,'3 ค่าคะแนน'!$E$7,IF('4 ป้อนข้อมูล'!E1656&lt;'3 ค่าคะแนน'!$B$5,'3 ค่าคะแนน'!$E$6,IF('4 ป้อนข้อมูล'!E1656&lt;'3 ค่าคะแนน'!$B$4,'3 ค่าคะแนน'!$E$5,'3 ค่าคะแนน'!$E$4))))))</f>
        <v>0</v>
      </c>
      <c r="F1656" s="109">
        <f>IF('4 ป้อนข้อมูล'!E1656&gt;=70,SUMIF(ปันส่วน!$A$5:$A$16,D1656,ปันส่วน!$F$5:$F$16),0)</f>
        <v>0</v>
      </c>
      <c r="G1656" s="109">
        <f>SUMIFS(ปันส่วน2!$C$3:$C$20,ปันส่วน2!$A$3:$A$20,D1656,ปันส่วน2!$B$3:$B$20,E1656)</f>
        <v>0</v>
      </c>
      <c r="H1656" s="109">
        <f t="shared" si="25"/>
        <v>0</v>
      </c>
    </row>
    <row r="1657" spans="1:8">
      <c r="A1657" s="69">
        <v>1654</v>
      </c>
      <c r="B1657" s="82" t="str">
        <f>IF('4 ป้อนข้อมูล'!B1657&lt;&gt;"",'4 ป้อนข้อมูล'!B1657," ")</f>
        <v xml:space="preserve"> </v>
      </c>
      <c r="C1657" s="81" t="str">
        <f>IF('4 ป้อนข้อมูล'!C1657&lt;&gt;"",'4 ป้อนข้อมูล'!C1657," ")</f>
        <v xml:space="preserve"> </v>
      </c>
      <c r="D1657" s="69" t="str">
        <f>IF('4 ป้อนข้อมูล'!D1657&lt;&gt;"",'4 ป้อนข้อมูล'!D1657," ")</f>
        <v xml:space="preserve"> </v>
      </c>
      <c r="E1657" s="71">
        <f>IF('4 ป้อนข้อมูล'!E1657&lt;'3 ค่าคะแนน'!$B$9,0,IF('4 ป้อนข้อมูล'!E1657&lt;'3 ค่าคะแนน'!$B$8,'3 ค่าคะแนน'!$E$9,IF('4 ป้อนข้อมูล'!E1657&lt;'3 ค่าคะแนน'!$B$7,'3 ค่าคะแนน'!$E$8,IF('4 ป้อนข้อมูล'!E1657&lt;'3 ค่าคะแนน'!$B$6,'3 ค่าคะแนน'!$E$7,IF('4 ป้อนข้อมูล'!E1657&lt;'3 ค่าคะแนน'!$B$5,'3 ค่าคะแนน'!$E$6,IF('4 ป้อนข้อมูล'!E1657&lt;'3 ค่าคะแนน'!$B$4,'3 ค่าคะแนน'!$E$5,'3 ค่าคะแนน'!$E$4))))))</f>
        <v>0</v>
      </c>
      <c r="F1657" s="109">
        <f>IF('4 ป้อนข้อมูล'!E1657&gt;=70,SUMIF(ปันส่วน!$A$5:$A$16,D1657,ปันส่วน!$F$5:$F$16),0)</f>
        <v>0</v>
      </c>
      <c r="G1657" s="109">
        <f>SUMIFS(ปันส่วน2!$C$3:$C$20,ปันส่วน2!$A$3:$A$20,D1657,ปันส่วน2!$B$3:$B$20,E1657)</f>
        <v>0</v>
      </c>
      <c r="H1657" s="109">
        <f t="shared" si="25"/>
        <v>0</v>
      </c>
    </row>
    <row r="1658" spans="1:8">
      <c r="A1658" s="69">
        <v>1655</v>
      </c>
      <c r="B1658" s="82" t="str">
        <f>IF('4 ป้อนข้อมูล'!B1658&lt;&gt;"",'4 ป้อนข้อมูล'!B1658," ")</f>
        <v xml:space="preserve"> </v>
      </c>
      <c r="C1658" s="81" t="str">
        <f>IF('4 ป้อนข้อมูล'!C1658&lt;&gt;"",'4 ป้อนข้อมูล'!C1658," ")</f>
        <v xml:space="preserve"> </v>
      </c>
      <c r="D1658" s="69" t="str">
        <f>IF('4 ป้อนข้อมูล'!D1658&lt;&gt;"",'4 ป้อนข้อมูล'!D1658," ")</f>
        <v xml:space="preserve"> </v>
      </c>
      <c r="E1658" s="71">
        <f>IF('4 ป้อนข้อมูล'!E1658&lt;'3 ค่าคะแนน'!$B$9,0,IF('4 ป้อนข้อมูล'!E1658&lt;'3 ค่าคะแนน'!$B$8,'3 ค่าคะแนน'!$E$9,IF('4 ป้อนข้อมูล'!E1658&lt;'3 ค่าคะแนน'!$B$7,'3 ค่าคะแนน'!$E$8,IF('4 ป้อนข้อมูล'!E1658&lt;'3 ค่าคะแนน'!$B$6,'3 ค่าคะแนน'!$E$7,IF('4 ป้อนข้อมูล'!E1658&lt;'3 ค่าคะแนน'!$B$5,'3 ค่าคะแนน'!$E$6,IF('4 ป้อนข้อมูล'!E1658&lt;'3 ค่าคะแนน'!$B$4,'3 ค่าคะแนน'!$E$5,'3 ค่าคะแนน'!$E$4))))))</f>
        <v>0</v>
      </c>
      <c r="F1658" s="109">
        <f>IF('4 ป้อนข้อมูล'!E1658&gt;=70,SUMIF(ปันส่วน!$A$5:$A$16,D1658,ปันส่วน!$F$5:$F$16),0)</f>
        <v>0</v>
      </c>
      <c r="G1658" s="109">
        <f>SUMIFS(ปันส่วน2!$C$3:$C$20,ปันส่วน2!$A$3:$A$20,D1658,ปันส่วน2!$B$3:$B$20,E1658)</f>
        <v>0</v>
      </c>
      <c r="H1658" s="109">
        <f t="shared" si="25"/>
        <v>0</v>
      </c>
    </row>
    <row r="1659" spans="1:8">
      <c r="A1659" s="69">
        <v>1656</v>
      </c>
      <c r="B1659" s="82" t="str">
        <f>IF('4 ป้อนข้อมูล'!B1659&lt;&gt;"",'4 ป้อนข้อมูล'!B1659," ")</f>
        <v xml:space="preserve"> </v>
      </c>
      <c r="C1659" s="81" t="str">
        <f>IF('4 ป้อนข้อมูล'!C1659&lt;&gt;"",'4 ป้อนข้อมูล'!C1659," ")</f>
        <v xml:space="preserve"> </v>
      </c>
      <c r="D1659" s="69" t="str">
        <f>IF('4 ป้อนข้อมูล'!D1659&lt;&gt;"",'4 ป้อนข้อมูล'!D1659," ")</f>
        <v xml:space="preserve"> </v>
      </c>
      <c r="E1659" s="71">
        <f>IF('4 ป้อนข้อมูล'!E1659&lt;'3 ค่าคะแนน'!$B$9,0,IF('4 ป้อนข้อมูล'!E1659&lt;'3 ค่าคะแนน'!$B$8,'3 ค่าคะแนน'!$E$9,IF('4 ป้อนข้อมูล'!E1659&lt;'3 ค่าคะแนน'!$B$7,'3 ค่าคะแนน'!$E$8,IF('4 ป้อนข้อมูล'!E1659&lt;'3 ค่าคะแนน'!$B$6,'3 ค่าคะแนน'!$E$7,IF('4 ป้อนข้อมูล'!E1659&lt;'3 ค่าคะแนน'!$B$5,'3 ค่าคะแนน'!$E$6,IF('4 ป้อนข้อมูล'!E1659&lt;'3 ค่าคะแนน'!$B$4,'3 ค่าคะแนน'!$E$5,'3 ค่าคะแนน'!$E$4))))))</f>
        <v>0</v>
      </c>
      <c r="F1659" s="109">
        <f>IF('4 ป้อนข้อมูล'!E1659&gt;=70,SUMIF(ปันส่วน!$A$5:$A$16,D1659,ปันส่วน!$F$5:$F$16),0)</f>
        <v>0</v>
      </c>
      <c r="G1659" s="109">
        <f>SUMIFS(ปันส่วน2!$C$3:$C$20,ปันส่วน2!$A$3:$A$20,D1659,ปันส่วน2!$B$3:$B$20,E1659)</f>
        <v>0</v>
      </c>
      <c r="H1659" s="109">
        <f t="shared" si="25"/>
        <v>0</v>
      </c>
    </row>
    <row r="1660" spans="1:8">
      <c r="A1660" s="69">
        <v>1657</v>
      </c>
      <c r="B1660" s="82" t="str">
        <f>IF('4 ป้อนข้อมูล'!B1660&lt;&gt;"",'4 ป้อนข้อมูล'!B1660," ")</f>
        <v xml:space="preserve"> </v>
      </c>
      <c r="C1660" s="81" t="str">
        <f>IF('4 ป้อนข้อมูล'!C1660&lt;&gt;"",'4 ป้อนข้อมูล'!C1660," ")</f>
        <v xml:space="preserve"> </v>
      </c>
      <c r="D1660" s="69" t="str">
        <f>IF('4 ป้อนข้อมูล'!D1660&lt;&gt;"",'4 ป้อนข้อมูล'!D1660," ")</f>
        <v xml:space="preserve"> </v>
      </c>
      <c r="E1660" s="71">
        <f>IF('4 ป้อนข้อมูล'!E1660&lt;'3 ค่าคะแนน'!$B$9,0,IF('4 ป้อนข้อมูล'!E1660&lt;'3 ค่าคะแนน'!$B$8,'3 ค่าคะแนน'!$E$9,IF('4 ป้อนข้อมูล'!E1660&lt;'3 ค่าคะแนน'!$B$7,'3 ค่าคะแนน'!$E$8,IF('4 ป้อนข้อมูล'!E1660&lt;'3 ค่าคะแนน'!$B$6,'3 ค่าคะแนน'!$E$7,IF('4 ป้อนข้อมูล'!E1660&lt;'3 ค่าคะแนน'!$B$5,'3 ค่าคะแนน'!$E$6,IF('4 ป้อนข้อมูล'!E1660&lt;'3 ค่าคะแนน'!$B$4,'3 ค่าคะแนน'!$E$5,'3 ค่าคะแนน'!$E$4))))))</f>
        <v>0</v>
      </c>
      <c r="F1660" s="109">
        <f>IF('4 ป้อนข้อมูล'!E1660&gt;=70,SUMIF(ปันส่วน!$A$5:$A$16,D1660,ปันส่วน!$F$5:$F$16),0)</f>
        <v>0</v>
      </c>
      <c r="G1660" s="109">
        <f>SUMIFS(ปันส่วน2!$C$3:$C$20,ปันส่วน2!$A$3:$A$20,D1660,ปันส่วน2!$B$3:$B$20,E1660)</f>
        <v>0</v>
      </c>
      <c r="H1660" s="109">
        <f t="shared" si="25"/>
        <v>0</v>
      </c>
    </row>
    <row r="1661" spans="1:8">
      <c r="A1661" s="69">
        <v>1658</v>
      </c>
      <c r="B1661" s="82" t="str">
        <f>IF('4 ป้อนข้อมูล'!B1661&lt;&gt;"",'4 ป้อนข้อมูล'!B1661," ")</f>
        <v xml:space="preserve"> </v>
      </c>
      <c r="C1661" s="81" t="str">
        <f>IF('4 ป้อนข้อมูล'!C1661&lt;&gt;"",'4 ป้อนข้อมูล'!C1661," ")</f>
        <v xml:space="preserve"> </v>
      </c>
      <c r="D1661" s="69" t="str">
        <f>IF('4 ป้อนข้อมูล'!D1661&lt;&gt;"",'4 ป้อนข้อมูล'!D1661," ")</f>
        <v xml:space="preserve"> </v>
      </c>
      <c r="E1661" s="71">
        <f>IF('4 ป้อนข้อมูล'!E1661&lt;'3 ค่าคะแนน'!$B$9,0,IF('4 ป้อนข้อมูล'!E1661&lt;'3 ค่าคะแนน'!$B$8,'3 ค่าคะแนน'!$E$9,IF('4 ป้อนข้อมูล'!E1661&lt;'3 ค่าคะแนน'!$B$7,'3 ค่าคะแนน'!$E$8,IF('4 ป้อนข้อมูล'!E1661&lt;'3 ค่าคะแนน'!$B$6,'3 ค่าคะแนน'!$E$7,IF('4 ป้อนข้อมูล'!E1661&lt;'3 ค่าคะแนน'!$B$5,'3 ค่าคะแนน'!$E$6,IF('4 ป้อนข้อมูล'!E1661&lt;'3 ค่าคะแนน'!$B$4,'3 ค่าคะแนน'!$E$5,'3 ค่าคะแนน'!$E$4))))))</f>
        <v>0</v>
      </c>
      <c r="F1661" s="109">
        <f>IF('4 ป้อนข้อมูล'!E1661&gt;=70,SUMIF(ปันส่วน!$A$5:$A$16,D1661,ปันส่วน!$F$5:$F$16),0)</f>
        <v>0</v>
      </c>
      <c r="G1661" s="109">
        <f>SUMIFS(ปันส่วน2!$C$3:$C$20,ปันส่วน2!$A$3:$A$20,D1661,ปันส่วน2!$B$3:$B$20,E1661)</f>
        <v>0</v>
      </c>
      <c r="H1661" s="109">
        <f t="shared" si="25"/>
        <v>0</v>
      </c>
    </row>
    <row r="1662" spans="1:8">
      <c r="A1662" s="69">
        <v>1659</v>
      </c>
      <c r="B1662" s="82" t="str">
        <f>IF('4 ป้อนข้อมูล'!B1662&lt;&gt;"",'4 ป้อนข้อมูล'!B1662," ")</f>
        <v xml:space="preserve"> </v>
      </c>
      <c r="C1662" s="81" t="str">
        <f>IF('4 ป้อนข้อมูล'!C1662&lt;&gt;"",'4 ป้อนข้อมูล'!C1662," ")</f>
        <v xml:space="preserve"> </v>
      </c>
      <c r="D1662" s="69" t="str">
        <f>IF('4 ป้อนข้อมูล'!D1662&lt;&gt;"",'4 ป้อนข้อมูล'!D1662," ")</f>
        <v xml:space="preserve"> </v>
      </c>
      <c r="E1662" s="71">
        <f>IF('4 ป้อนข้อมูล'!E1662&lt;'3 ค่าคะแนน'!$B$9,0,IF('4 ป้อนข้อมูล'!E1662&lt;'3 ค่าคะแนน'!$B$8,'3 ค่าคะแนน'!$E$9,IF('4 ป้อนข้อมูล'!E1662&lt;'3 ค่าคะแนน'!$B$7,'3 ค่าคะแนน'!$E$8,IF('4 ป้อนข้อมูล'!E1662&lt;'3 ค่าคะแนน'!$B$6,'3 ค่าคะแนน'!$E$7,IF('4 ป้อนข้อมูล'!E1662&lt;'3 ค่าคะแนน'!$B$5,'3 ค่าคะแนน'!$E$6,IF('4 ป้อนข้อมูล'!E1662&lt;'3 ค่าคะแนน'!$B$4,'3 ค่าคะแนน'!$E$5,'3 ค่าคะแนน'!$E$4))))))</f>
        <v>0</v>
      </c>
      <c r="F1662" s="109">
        <f>IF('4 ป้อนข้อมูล'!E1662&gt;=70,SUMIF(ปันส่วน!$A$5:$A$16,D1662,ปันส่วน!$F$5:$F$16),0)</f>
        <v>0</v>
      </c>
      <c r="G1662" s="109">
        <f>SUMIFS(ปันส่วน2!$C$3:$C$20,ปันส่วน2!$A$3:$A$20,D1662,ปันส่วน2!$B$3:$B$20,E1662)</f>
        <v>0</v>
      </c>
      <c r="H1662" s="109">
        <f t="shared" si="25"/>
        <v>0</v>
      </c>
    </row>
    <row r="1663" spans="1:8">
      <c r="A1663" s="69">
        <v>1660</v>
      </c>
      <c r="B1663" s="82" t="str">
        <f>IF('4 ป้อนข้อมูล'!B1663&lt;&gt;"",'4 ป้อนข้อมูล'!B1663," ")</f>
        <v xml:space="preserve"> </v>
      </c>
      <c r="C1663" s="81" t="str">
        <f>IF('4 ป้อนข้อมูล'!C1663&lt;&gt;"",'4 ป้อนข้อมูล'!C1663," ")</f>
        <v xml:space="preserve"> </v>
      </c>
      <c r="D1663" s="69" t="str">
        <f>IF('4 ป้อนข้อมูล'!D1663&lt;&gt;"",'4 ป้อนข้อมูล'!D1663," ")</f>
        <v xml:space="preserve"> </v>
      </c>
      <c r="E1663" s="71">
        <f>IF('4 ป้อนข้อมูล'!E1663&lt;'3 ค่าคะแนน'!$B$9,0,IF('4 ป้อนข้อมูล'!E1663&lt;'3 ค่าคะแนน'!$B$8,'3 ค่าคะแนน'!$E$9,IF('4 ป้อนข้อมูล'!E1663&lt;'3 ค่าคะแนน'!$B$7,'3 ค่าคะแนน'!$E$8,IF('4 ป้อนข้อมูล'!E1663&lt;'3 ค่าคะแนน'!$B$6,'3 ค่าคะแนน'!$E$7,IF('4 ป้อนข้อมูล'!E1663&lt;'3 ค่าคะแนน'!$B$5,'3 ค่าคะแนน'!$E$6,IF('4 ป้อนข้อมูล'!E1663&lt;'3 ค่าคะแนน'!$B$4,'3 ค่าคะแนน'!$E$5,'3 ค่าคะแนน'!$E$4))))))</f>
        <v>0</v>
      </c>
      <c r="F1663" s="109">
        <f>IF('4 ป้อนข้อมูล'!E1663&gt;=70,SUMIF(ปันส่วน!$A$5:$A$16,D1663,ปันส่วน!$F$5:$F$16),0)</f>
        <v>0</v>
      </c>
      <c r="G1663" s="109">
        <f>SUMIFS(ปันส่วน2!$C$3:$C$20,ปันส่วน2!$A$3:$A$20,D1663,ปันส่วน2!$B$3:$B$20,E1663)</f>
        <v>0</v>
      </c>
      <c r="H1663" s="109">
        <f t="shared" si="25"/>
        <v>0</v>
      </c>
    </row>
    <row r="1664" spans="1:8">
      <c r="A1664" s="69">
        <v>1661</v>
      </c>
      <c r="B1664" s="82" t="str">
        <f>IF('4 ป้อนข้อมูล'!B1664&lt;&gt;"",'4 ป้อนข้อมูล'!B1664," ")</f>
        <v xml:space="preserve"> </v>
      </c>
      <c r="C1664" s="81" t="str">
        <f>IF('4 ป้อนข้อมูล'!C1664&lt;&gt;"",'4 ป้อนข้อมูล'!C1664," ")</f>
        <v xml:space="preserve"> </v>
      </c>
      <c r="D1664" s="69" t="str">
        <f>IF('4 ป้อนข้อมูล'!D1664&lt;&gt;"",'4 ป้อนข้อมูล'!D1664," ")</f>
        <v xml:space="preserve"> </v>
      </c>
      <c r="E1664" s="71">
        <f>IF('4 ป้อนข้อมูล'!E1664&lt;'3 ค่าคะแนน'!$B$9,0,IF('4 ป้อนข้อมูล'!E1664&lt;'3 ค่าคะแนน'!$B$8,'3 ค่าคะแนน'!$E$9,IF('4 ป้อนข้อมูล'!E1664&lt;'3 ค่าคะแนน'!$B$7,'3 ค่าคะแนน'!$E$8,IF('4 ป้อนข้อมูล'!E1664&lt;'3 ค่าคะแนน'!$B$6,'3 ค่าคะแนน'!$E$7,IF('4 ป้อนข้อมูล'!E1664&lt;'3 ค่าคะแนน'!$B$5,'3 ค่าคะแนน'!$E$6,IF('4 ป้อนข้อมูล'!E1664&lt;'3 ค่าคะแนน'!$B$4,'3 ค่าคะแนน'!$E$5,'3 ค่าคะแนน'!$E$4))))))</f>
        <v>0</v>
      </c>
      <c r="F1664" s="109">
        <f>IF('4 ป้อนข้อมูล'!E1664&gt;=70,SUMIF(ปันส่วน!$A$5:$A$16,D1664,ปันส่วน!$F$5:$F$16),0)</f>
        <v>0</v>
      </c>
      <c r="G1664" s="109">
        <f>SUMIFS(ปันส่วน2!$C$3:$C$20,ปันส่วน2!$A$3:$A$20,D1664,ปันส่วน2!$B$3:$B$20,E1664)</f>
        <v>0</v>
      </c>
      <c r="H1664" s="109">
        <f t="shared" si="25"/>
        <v>0</v>
      </c>
    </row>
    <row r="1665" spans="1:8">
      <c r="A1665" s="69">
        <v>1662</v>
      </c>
      <c r="B1665" s="82" t="str">
        <f>IF('4 ป้อนข้อมูล'!B1665&lt;&gt;"",'4 ป้อนข้อมูล'!B1665," ")</f>
        <v xml:space="preserve"> </v>
      </c>
      <c r="C1665" s="81" t="str">
        <f>IF('4 ป้อนข้อมูล'!C1665&lt;&gt;"",'4 ป้อนข้อมูล'!C1665," ")</f>
        <v xml:space="preserve"> </v>
      </c>
      <c r="D1665" s="69" t="str">
        <f>IF('4 ป้อนข้อมูล'!D1665&lt;&gt;"",'4 ป้อนข้อมูล'!D1665," ")</f>
        <v xml:space="preserve"> </v>
      </c>
      <c r="E1665" s="71">
        <f>IF('4 ป้อนข้อมูล'!E1665&lt;'3 ค่าคะแนน'!$B$9,0,IF('4 ป้อนข้อมูล'!E1665&lt;'3 ค่าคะแนน'!$B$8,'3 ค่าคะแนน'!$E$9,IF('4 ป้อนข้อมูล'!E1665&lt;'3 ค่าคะแนน'!$B$7,'3 ค่าคะแนน'!$E$8,IF('4 ป้อนข้อมูล'!E1665&lt;'3 ค่าคะแนน'!$B$6,'3 ค่าคะแนน'!$E$7,IF('4 ป้อนข้อมูล'!E1665&lt;'3 ค่าคะแนน'!$B$5,'3 ค่าคะแนน'!$E$6,IF('4 ป้อนข้อมูล'!E1665&lt;'3 ค่าคะแนน'!$B$4,'3 ค่าคะแนน'!$E$5,'3 ค่าคะแนน'!$E$4))))))</f>
        <v>0</v>
      </c>
      <c r="F1665" s="109">
        <f>IF('4 ป้อนข้อมูล'!E1665&gt;=70,SUMIF(ปันส่วน!$A$5:$A$16,D1665,ปันส่วน!$F$5:$F$16),0)</f>
        <v>0</v>
      </c>
      <c r="G1665" s="109">
        <f>SUMIFS(ปันส่วน2!$C$3:$C$20,ปันส่วน2!$A$3:$A$20,D1665,ปันส่วน2!$B$3:$B$20,E1665)</f>
        <v>0</v>
      </c>
      <c r="H1665" s="109">
        <f t="shared" si="25"/>
        <v>0</v>
      </c>
    </row>
    <row r="1666" spans="1:8">
      <c r="A1666" s="69">
        <v>1663</v>
      </c>
      <c r="B1666" s="82" t="str">
        <f>IF('4 ป้อนข้อมูล'!B1666&lt;&gt;"",'4 ป้อนข้อมูล'!B1666," ")</f>
        <v xml:space="preserve"> </v>
      </c>
      <c r="C1666" s="81" t="str">
        <f>IF('4 ป้อนข้อมูล'!C1666&lt;&gt;"",'4 ป้อนข้อมูล'!C1666," ")</f>
        <v xml:space="preserve"> </v>
      </c>
      <c r="D1666" s="69" t="str">
        <f>IF('4 ป้อนข้อมูล'!D1666&lt;&gt;"",'4 ป้อนข้อมูล'!D1666," ")</f>
        <v xml:space="preserve"> </v>
      </c>
      <c r="E1666" s="71">
        <f>IF('4 ป้อนข้อมูล'!E1666&lt;'3 ค่าคะแนน'!$B$9,0,IF('4 ป้อนข้อมูล'!E1666&lt;'3 ค่าคะแนน'!$B$8,'3 ค่าคะแนน'!$E$9,IF('4 ป้อนข้อมูล'!E1666&lt;'3 ค่าคะแนน'!$B$7,'3 ค่าคะแนน'!$E$8,IF('4 ป้อนข้อมูล'!E1666&lt;'3 ค่าคะแนน'!$B$6,'3 ค่าคะแนน'!$E$7,IF('4 ป้อนข้อมูล'!E1666&lt;'3 ค่าคะแนน'!$B$5,'3 ค่าคะแนน'!$E$6,IF('4 ป้อนข้อมูล'!E1666&lt;'3 ค่าคะแนน'!$B$4,'3 ค่าคะแนน'!$E$5,'3 ค่าคะแนน'!$E$4))))))</f>
        <v>0</v>
      </c>
      <c r="F1666" s="109">
        <f>IF('4 ป้อนข้อมูล'!E1666&gt;=70,SUMIF(ปันส่วน!$A$5:$A$16,D1666,ปันส่วน!$F$5:$F$16),0)</f>
        <v>0</v>
      </c>
      <c r="G1666" s="109">
        <f>SUMIFS(ปันส่วน2!$C$3:$C$20,ปันส่วน2!$A$3:$A$20,D1666,ปันส่วน2!$B$3:$B$20,E1666)</f>
        <v>0</v>
      </c>
      <c r="H1666" s="109">
        <f t="shared" si="25"/>
        <v>0</v>
      </c>
    </row>
    <row r="1667" spans="1:8">
      <c r="A1667" s="69">
        <v>1664</v>
      </c>
      <c r="B1667" s="82" t="str">
        <f>IF('4 ป้อนข้อมูล'!B1667&lt;&gt;"",'4 ป้อนข้อมูล'!B1667," ")</f>
        <v xml:space="preserve"> </v>
      </c>
      <c r="C1667" s="81" t="str">
        <f>IF('4 ป้อนข้อมูล'!C1667&lt;&gt;"",'4 ป้อนข้อมูล'!C1667," ")</f>
        <v xml:space="preserve"> </v>
      </c>
      <c r="D1667" s="69" t="str">
        <f>IF('4 ป้อนข้อมูล'!D1667&lt;&gt;"",'4 ป้อนข้อมูล'!D1667," ")</f>
        <v xml:space="preserve"> </v>
      </c>
      <c r="E1667" s="71">
        <f>IF('4 ป้อนข้อมูล'!E1667&lt;'3 ค่าคะแนน'!$B$9,0,IF('4 ป้อนข้อมูล'!E1667&lt;'3 ค่าคะแนน'!$B$8,'3 ค่าคะแนน'!$E$9,IF('4 ป้อนข้อมูล'!E1667&lt;'3 ค่าคะแนน'!$B$7,'3 ค่าคะแนน'!$E$8,IF('4 ป้อนข้อมูล'!E1667&lt;'3 ค่าคะแนน'!$B$6,'3 ค่าคะแนน'!$E$7,IF('4 ป้อนข้อมูล'!E1667&lt;'3 ค่าคะแนน'!$B$5,'3 ค่าคะแนน'!$E$6,IF('4 ป้อนข้อมูล'!E1667&lt;'3 ค่าคะแนน'!$B$4,'3 ค่าคะแนน'!$E$5,'3 ค่าคะแนน'!$E$4))))))</f>
        <v>0</v>
      </c>
      <c r="F1667" s="109">
        <f>IF('4 ป้อนข้อมูล'!E1667&gt;=70,SUMIF(ปันส่วน!$A$5:$A$16,D1667,ปันส่วน!$F$5:$F$16),0)</f>
        <v>0</v>
      </c>
      <c r="G1667" s="109">
        <f>SUMIFS(ปันส่วน2!$C$3:$C$20,ปันส่วน2!$A$3:$A$20,D1667,ปันส่วน2!$B$3:$B$20,E1667)</f>
        <v>0</v>
      </c>
      <c r="H1667" s="109">
        <f t="shared" si="25"/>
        <v>0</v>
      </c>
    </row>
    <row r="1668" spans="1:8">
      <c r="A1668" s="69">
        <v>1665</v>
      </c>
      <c r="B1668" s="82" t="str">
        <f>IF('4 ป้อนข้อมูล'!B1668&lt;&gt;"",'4 ป้อนข้อมูล'!B1668," ")</f>
        <v xml:space="preserve"> </v>
      </c>
      <c r="C1668" s="81" t="str">
        <f>IF('4 ป้อนข้อมูล'!C1668&lt;&gt;"",'4 ป้อนข้อมูล'!C1668," ")</f>
        <v xml:space="preserve"> </v>
      </c>
      <c r="D1668" s="69" t="str">
        <f>IF('4 ป้อนข้อมูล'!D1668&lt;&gt;"",'4 ป้อนข้อมูล'!D1668," ")</f>
        <v xml:space="preserve"> </v>
      </c>
      <c r="E1668" s="71">
        <f>IF('4 ป้อนข้อมูล'!E1668&lt;'3 ค่าคะแนน'!$B$9,0,IF('4 ป้อนข้อมูล'!E1668&lt;'3 ค่าคะแนน'!$B$8,'3 ค่าคะแนน'!$E$9,IF('4 ป้อนข้อมูล'!E1668&lt;'3 ค่าคะแนน'!$B$7,'3 ค่าคะแนน'!$E$8,IF('4 ป้อนข้อมูล'!E1668&lt;'3 ค่าคะแนน'!$B$6,'3 ค่าคะแนน'!$E$7,IF('4 ป้อนข้อมูล'!E1668&lt;'3 ค่าคะแนน'!$B$5,'3 ค่าคะแนน'!$E$6,IF('4 ป้อนข้อมูล'!E1668&lt;'3 ค่าคะแนน'!$B$4,'3 ค่าคะแนน'!$E$5,'3 ค่าคะแนน'!$E$4))))))</f>
        <v>0</v>
      </c>
      <c r="F1668" s="109">
        <f>IF('4 ป้อนข้อมูล'!E1668&gt;=70,SUMIF(ปันส่วน!$A$5:$A$16,D1668,ปันส่วน!$F$5:$F$16),0)</f>
        <v>0</v>
      </c>
      <c r="G1668" s="109">
        <f>SUMIFS(ปันส่วน2!$C$3:$C$20,ปันส่วน2!$A$3:$A$20,D1668,ปันส่วน2!$B$3:$B$20,E1668)</f>
        <v>0</v>
      </c>
      <c r="H1668" s="109">
        <f t="shared" si="25"/>
        <v>0</v>
      </c>
    </row>
    <row r="1669" spans="1:8">
      <c r="A1669" s="69">
        <v>1666</v>
      </c>
      <c r="B1669" s="82" t="str">
        <f>IF('4 ป้อนข้อมูล'!B1669&lt;&gt;"",'4 ป้อนข้อมูล'!B1669," ")</f>
        <v xml:space="preserve"> </v>
      </c>
      <c r="C1669" s="81" t="str">
        <f>IF('4 ป้อนข้อมูล'!C1669&lt;&gt;"",'4 ป้อนข้อมูล'!C1669," ")</f>
        <v xml:space="preserve"> </v>
      </c>
      <c r="D1669" s="69" t="str">
        <f>IF('4 ป้อนข้อมูล'!D1669&lt;&gt;"",'4 ป้อนข้อมูล'!D1669," ")</f>
        <v xml:space="preserve"> </v>
      </c>
      <c r="E1669" s="71">
        <f>IF('4 ป้อนข้อมูล'!E1669&lt;'3 ค่าคะแนน'!$B$9,0,IF('4 ป้อนข้อมูล'!E1669&lt;'3 ค่าคะแนน'!$B$8,'3 ค่าคะแนน'!$E$9,IF('4 ป้อนข้อมูล'!E1669&lt;'3 ค่าคะแนน'!$B$7,'3 ค่าคะแนน'!$E$8,IF('4 ป้อนข้อมูล'!E1669&lt;'3 ค่าคะแนน'!$B$6,'3 ค่าคะแนน'!$E$7,IF('4 ป้อนข้อมูล'!E1669&lt;'3 ค่าคะแนน'!$B$5,'3 ค่าคะแนน'!$E$6,IF('4 ป้อนข้อมูล'!E1669&lt;'3 ค่าคะแนน'!$B$4,'3 ค่าคะแนน'!$E$5,'3 ค่าคะแนน'!$E$4))))))</f>
        <v>0</v>
      </c>
      <c r="F1669" s="109">
        <f>IF('4 ป้อนข้อมูล'!E1669&gt;=70,SUMIF(ปันส่วน!$A$5:$A$16,D1669,ปันส่วน!$F$5:$F$16),0)</f>
        <v>0</v>
      </c>
      <c r="G1669" s="109">
        <f>SUMIFS(ปันส่วน2!$C$3:$C$20,ปันส่วน2!$A$3:$A$20,D1669,ปันส่วน2!$B$3:$B$20,E1669)</f>
        <v>0</v>
      </c>
      <c r="H1669" s="109">
        <f t="shared" ref="H1669:H1732" si="26">SUM(F1669:G1669)</f>
        <v>0</v>
      </c>
    </row>
    <row r="1670" spans="1:8">
      <c r="A1670" s="69">
        <v>1667</v>
      </c>
      <c r="B1670" s="82" t="str">
        <f>IF('4 ป้อนข้อมูล'!B1670&lt;&gt;"",'4 ป้อนข้อมูล'!B1670," ")</f>
        <v xml:space="preserve"> </v>
      </c>
      <c r="C1670" s="81" t="str">
        <f>IF('4 ป้อนข้อมูล'!C1670&lt;&gt;"",'4 ป้อนข้อมูล'!C1670," ")</f>
        <v xml:space="preserve"> </v>
      </c>
      <c r="D1670" s="69" t="str">
        <f>IF('4 ป้อนข้อมูล'!D1670&lt;&gt;"",'4 ป้อนข้อมูล'!D1670," ")</f>
        <v xml:space="preserve"> </v>
      </c>
      <c r="E1670" s="71">
        <f>IF('4 ป้อนข้อมูล'!E1670&lt;'3 ค่าคะแนน'!$B$9,0,IF('4 ป้อนข้อมูล'!E1670&lt;'3 ค่าคะแนน'!$B$8,'3 ค่าคะแนน'!$E$9,IF('4 ป้อนข้อมูล'!E1670&lt;'3 ค่าคะแนน'!$B$7,'3 ค่าคะแนน'!$E$8,IF('4 ป้อนข้อมูล'!E1670&lt;'3 ค่าคะแนน'!$B$6,'3 ค่าคะแนน'!$E$7,IF('4 ป้อนข้อมูล'!E1670&lt;'3 ค่าคะแนน'!$B$5,'3 ค่าคะแนน'!$E$6,IF('4 ป้อนข้อมูล'!E1670&lt;'3 ค่าคะแนน'!$B$4,'3 ค่าคะแนน'!$E$5,'3 ค่าคะแนน'!$E$4))))))</f>
        <v>0</v>
      </c>
      <c r="F1670" s="109">
        <f>IF('4 ป้อนข้อมูล'!E1670&gt;=70,SUMIF(ปันส่วน!$A$5:$A$16,D1670,ปันส่วน!$F$5:$F$16),0)</f>
        <v>0</v>
      </c>
      <c r="G1670" s="109">
        <f>SUMIFS(ปันส่วน2!$C$3:$C$20,ปันส่วน2!$A$3:$A$20,D1670,ปันส่วน2!$B$3:$B$20,E1670)</f>
        <v>0</v>
      </c>
      <c r="H1670" s="109">
        <f t="shared" si="26"/>
        <v>0</v>
      </c>
    </row>
    <row r="1671" spans="1:8">
      <c r="A1671" s="69">
        <v>1668</v>
      </c>
      <c r="B1671" s="82" t="str">
        <f>IF('4 ป้อนข้อมูล'!B1671&lt;&gt;"",'4 ป้อนข้อมูล'!B1671," ")</f>
        <v xml:space="preserve"> </v>
      </c>
      <c r="C1671" s="81" t="str">
        <f>IF('4 ป้อนข้อมูล'!C1671&lt;&gt;"",'4 ป้อนข้อมูล'!C1671," ")</f>
        <v xml:space="preserve"> </v>
      </c>
      <c r="D1671" s="69" t="str">
        <f>IF('4 ป้อนข้อมูล'!D1671&lt;&gt;"",'4 ป้อนข้อมูล'!D1671," ")</f>
        <v xml:space="preserve"> </v>
      </c>
      <c r="E1671" s="71">
        <f>IF('4 ป้อนข้อมูล'!E1671&lt;'3 ค่าคะแนน'!$B$9,0,IF('4 ป้อนข้อมูล'!E1671&lt;'3 ค่าคะแนน'!$B$8,'3 ค่าคะแนน'!$E$9,IF('4 ป้อนข้อมูล'!E1671&lt;'3 ค่าคะแนน'!$B$7,'3 ค่าคะแนน'!$E$8,IF('4 ป้อนข้อมูล'!E1671&lt;'3 ค่าคะแนน'!$B$6,'3 ค่าคะแนน'!$E$7,IF('4 ป้อนข้อมูล'!E1671&lt;'3 ค่าคะแนน'!$B$5,'3 ค่าคะแนน'!$E$6,IF('4 ป้อนข้อมูล'!E1671&lt;'3 ค่าคะแนน'!$B$4,'3 ค่าคะแนน'!$E$5,'3 ค่าคะแนน'!$E$4))))))</f>
        <v>0</v>
      </c>
      <c r="F1671" s="109">
        <f>IF('4 ป้อนข้อมูล'!E1671&gt;=70,SUMIF(ปันส่วน!$A$5:$A$16,D1671,ปันส่วน!$F$5:$F$16),0)</f>
        <v>0</v>
      </c>
      <c r="G1671" s="109">
        <f>SUMIFS(ปันส่วน2!$C$3:$C$20,ปันส่วน2!$A$3:$A$20,D1671,ปันส่วน2!$B$3:$B$20,E1671)</f>
        <v>0</v>
      </c>
      <c r="H1671" s="109">
        <f t="shared" si="26"/>
        <v>0</v>
      </c>
    </row>
    <row r="1672" spans="1:8">
      <c r="A1672" s="69">
        <v>1669</v>
      </c>
      <c r="B1672" s="82" t="str">
        <f>IF('4 ป้อนข้อมูล'!B1672&lt;&gt;"",'4 ป้อนข้อมูล'!B1672," ")</f>
        <v xml:space="preserve"> </v>
      </c>
      <c r="C1672" s="81" t="str">
        <f>IF('4 ป้อนข้อมูล'!C1672&lt;&gt;"",'4 ป้อนข้อมูล'!C1672," ")</f>
        <v xml:space="preserve"> </v>
      </c>
      <c r="D1672" s="69" t="str">
        <f>IF('4 ป้อนข้อมูล'!D1672&lt;&gt;"",'4 ป้อนข้อมูล'!D1672," ")</f>
        <v xml:space="preserve"> </v>
      </c>
      <c r="E1672" s="71">
        <f>IF('4 ป้อนข้อมูล'!E1672&lt;'3 ค่าคะแนน'!$B$9,0,IF('4 ป้อนข้อมูล'!E1672&lt;'3 ค่าคะแนน'!$B$8,'3 ค่าคะแนน'!$E$9,IF('4 ป้อนข้อมูล'!E1672&lt;'3 ค่าคะแนน'!$B$7,'3 ค่าคะแนน'!$E$8,IF('4 ป้อนข้อมูล'!E1672&lt;'3 ค่าคะแนน'!$B$6,'3 ค่าคะแนน'!$E$7,IF('4 ป้อนข้อมูล'!E1672&lt;'3 ค่าคะแนน'!$B$5,'3 ค่าคะแนน'!$E$6,IF('4 ป้อนข้อมูล'!E1672&lt;'3 ค่าคะแนน'!$B$4,'3 ค่าคะแนน'!$E$5,'3 ค่าคะแนน'!$E$4))))))</f>
        <v>0</v>
      </c>
      <c r="F1672" s="109">
        <f>IF('4 ป้อนข้อมูล'!E1672&gt;=70,SUMIF(ปันส่วน!$A$5:$A$16,D1672,ปันส่วน!$F$5:$F$16),0)</f>
        <v>0</v>
      </c>
      <c r="G1672" s="109">
        <f>SUMIFS(ปันส่วน2!$C$3:$C$20,ปันส่วน2!$A$3:$A$20,D1672,ปันส่วน2!$B$3:$B$20,E1672)</f>
        <v>0</v>
      </c>
      <c r="H1672" s="109">
        <f t="shared" si="26"/>
        <v>0</v>
      </c>
    </row>
    <row r="1673" spans="1:8">
      <c r="A1673" s="69">
        <v>1670</v>
      </c>
      <c r="B1673" s="82" t="str">
        <f>IF('4 ป้อนข้อมูล'!B1673&lt;&gt;"",'4 ป้อนข้อมูล'!B1673," ")</f>
        <v xml:space="preserve"> </v>
      </c>
      <c r="C1673" s="81" t="str">
        <f>IF('4 ป้อนข้อมูล'!C1673&lt;&gt;"",'4 ป้อนข้อมูล'!C1673," ")</f>
        <v xml:space="preserve"> </v>
      </c>
      <c r="D1673" s="69" t="str">
        <f>IF('4 ป้อนข้อมูล'!D1673&lt;&gt;"",'4 ป้อนข้อมูล'!D1673," ")</f>
        <v xml:space="preserve"> </v>
      </c>
      <c r="E1673" s="71">
        <f>IF('4 ป้อนข้อมูล'!E1673&lt;'3 ค่าคะแนน'!$B$9,0,IF('4 ป้อนข้อมูล'!E1673&lt;'3 ค่าคะแนน'!$B$8,'3 ค่าคะแนน'!$E$9,IF('4 ป้อนข้อมูล'!E1673&lt;'3 ค่าคะแนน'!$B$7,'3 ค่าคะแนน'!$E$8,IF('4 ป้อนข้อมูล'!E1673&lt;'3 ค่าคะแนน'!$B$6,'3 ค่าคะแนน'!$E$7,IF('4 ป้อนข้อมูล'!E1673&lt;'3 ค่าคะแนน'!$B$5,'3 ค่าคะแนน'!$E$6,IF('4 ป้อนข้อมูล'!E1673&lt;'3 ค่าคะแนน'!$B$4,'3 ค่าคะแนน'!$E$5,'3 ค่าคะแนน'!$E$4))))))</f>
        <v>0</v>
      </c>
      <c r="F1673" s="109">
        <f>IF('4 ป้อนข้อมูล'!E1673&gt;=70,SUMIF(ปันส่วน!$A$5:$A$16,D1673,ปันส่วน!$F$5:$F$16),0)</f>
        <v>0</v>
      </c>
      <c r="G1673" s="109">
        <f>SUMIFS(ปันส่วน2!$C$3:$C$20,ปันส่วน2!$A$3:$A$20,D1673,ปันส่วน2!$B$3:$B$20,E1673)</f>
        <v>0</v>
      </c>
      <c r="H1673" s="109">
        <f t="shared" si="26"/>
        <v>0</v>
      </c>
    </row>
    <row r="1674" spans="1:8">
      <c r="A1674" s="69">
        <v>1671</v>
      </c>
      <c r="B1674" s="82" t="str">
        <f>IF('4 ป้อนข้อมูล'!B1674&lt;&gt;"",'4 ป้อนข้อมูล'!B1674," ")</f>
        <v xml:space="preserve"> </v>
      </c>
      <c r="C1674" s="81" t="str">
        <f>IF('4 ป้อนข้อมูล'!C1674&lt;&gt;"",'4 ป้อนข้อมูล'!C1674," ")</f>
        <v xml:space="preserve"> </v>
      </c>
      <c r="D1674" s="69" t="str">
        <f>IF('4 ป้อนข้อมูล'!D1674&lt;&gt;"",'4 ป้อนข้อมูล'!D1674," ")</f>
        <v xml:space="preserve"> </v>
      </c>
      <c r="E1674" s="71">
        <f>IF('4 ป้อนข้อมูล'!E1674&lt;'3 ค่าคะแนน'!$B$9,0,IF('4 ป้อนข้อมูล'!E1674&lt;'3 ค่าคะแนน'!$B$8,'3 ค่าคะแนน'!$E$9,IF('4 ป้อนข้อมูล'!E1674&lt;'3 ค่าคะแนน'!$B$7,'3 ค่าคะแนน'!$E$8,IF('4 ป้อนข้อมูล'!E1674&lt;'3 ค่าคะแนน'!$B$6,'3 ค่าคะแนน'!$E$7,IF('4 ป้อนข้อมูล'!E1674&lt;'3 ค่าคะแนน'!$B$5,'3 ค่าคะแนน'!$E$6,IF('4 ป้อนข้อมูล'!E1674&lt;'3 ค่าคะแนน'!$B$4,'3 ค่าคะแนน'!$E$5,'3 ค่าคะแนน'!$E$4))))))</f>
        <v>0</v>
      </c>
      <c r="F1674" s="109">
        <f>IF('4 ป้อนข้อมูล'!E1674&gt;=70,SUMIF(ปันส่วน!$A$5:$A$16,D1674,ปันส่วน!$F$5:$F$16),0)</f>
        <v>0</v>
      </c>
      <c r="G1674" s="109">
        <f>SUMIFS(ปันส่วน2!$C$3:$C$20,ปันส่วน2!$A$3:$A$20,D1674,ปันส่วน2!$B$3:$B$20,E1674)</f>
        <v>0</v>
      </c>
      <c r="H1674" s="109">
        <f t="shared" si="26"/>
        <v>0</v>
      </c>
    </row>
    <row r="1675" spans="1:8">
      <c r="A1675" s="69">
        <v>1672</v>
      </c>
      <c r="B1675" s="82" t="str">
        <f>IF('4 ป้อนข้อมูล'!B1675&lt;&gt;"",'4 ป้อนข้อมูล'!B1675," ")</f>
        <v xml:space="preserve"> </v>
      </c>
      <c r="C1675" s="81" t="str">
        <f>IF('4 ป้อนข้อมูล'!C1675&lt;&gt;"",'4 ป้อนข้อมูล'!C1675," ")</f>
        <v xml:space="preserve"> </v>
      </c>
      <c r="D1675" s="69" t="str">
        <f>IF('4 ป้อนข้อมูล'!D1675&lt;&gt;"",'4 ป้อนข้อมูล'!D1675," ")</f>
        <v xml:space="preserve"> </v>
      </c>
      <c r="E1675" s="71">
        <f>IF('4 ป้อนข้อมูล'!E1675&lt;'3 ค่าคะแนน'!$B$9,0,IF('4 ป้อนข้อมูล'!E1675&lt;'3 ค่าคะแนน'!$B$8,'3 ค่าคะแนน'!$E$9,IF('4 ป้อนข้อมูล'!E1675&lt;'3 ค่าคะแนน'!$B$7,'3 ค่าคะแนน'!$E$8,IF('4 ป้อนข้อมูล'!E1675&lt;'3 ค่าคะแนน'!$B$6,'3 ค่าคะแนน'!$E$7,IF('4 ป้อนข้อมูล'!E1675&lt;'3 ค่าคะแนน'!$B$5,'3 ค่าคะแนน'!$E$6,IF('4 ป้อนข้อมูล'!E1675&lt;'3 ค่าคะแนน'!$B$4,'3 ค่าคะแนน'!$E$5,'3 ค่าคะแนน'!$E$4))))))</f>
        <v>0</v>
      </c>
      <c r="F1675" s="109">
        <f>IF('4 ป้อนข้อมูล'!E1675&gt;=70,SUMIF(ปันส่วน!$A$5:$A$16,D1675,ปันส่วน!$F$5:$F$16),0)</f>
        <v>0</v>
      </c>
      <c r="G1675" s="109">
        <f>SUMIFS(ปันส่วน2!$C$3:$C$20,ปันส่วน2!$A$3:$A$20,D1675,ปันส่วน2!$B$3:$B$20,E1675)</f>
        <v>0</v>
      </c>
      <c r="H1675" s="109">
        <f t="shared" si="26"/>
        <v>0</v>
      </c>
    </row>
    <row r="1676" spans="1:8">
      <c r="A1676" s="69">
        <v>1673</v>
      </c>
      <c r="B1676" s="82" t="str">
        <f>IF('4 ป้อนข้อมูล'!B1676&lt;&gt;"",'4 ป้อนข้อมูล'!B1676," ")</f>
        <v xml:space="preserve"> </v>
      </c>
      <c r="C1676" s="81" t="str">
        <f>IF('4 ป้อนข้อมูล'!C1676&lt;&gt;"",'4 ป้อนข้อมูล'!C1676," ")</f>
        <v xml:space="preserve"> </v>
      </c>
      <c r="D1676" s="69" t="str">
        <f>IF('4 ป้อนข้อมูล'!D1676&lt;&gt;"",'4 ป้อนข้อมูล'!D1676," ")</f>
        <v xml:space="preserve"> </v>
      </c>
      <c r="E1676" s="71">
        <f>IF('4 ป้อนข้อมูล'!E1676&lt;'3 ค่าคะแนน'!$B$9,0,IF('4 ป้อนข้อมูล'!E1676&lt;'3 ค่าคะแนน'!$B$8,'3 ค่าคะแนน'!$E$9,IF('4 ป้อนข้อมูล'!E1676&lt;'3 ค่าคะแนน'!$B$7,'3 ค่าคะแนน'!$E$8,IF('4 ป้อนข้อมูล'!E1676&lt;'3 ค่าคะแนน'!$B$6,'3 ค่าคะแนน'!$E$7,IF('4 ป้อนข้อมูล'!E1676&lt;'3 ค่าคะแนน'!$B$5,'3 ค่าคะแนน'!$E$6,IF('4 ป้อนข้อมูล'!E1676&lt;'3 ค่าคะแนน'!$B$4,'3 ค่าคะแนน'!$E$5,'3 ค่าคะแนน'!$E$4))))))</f>
        <v>0</v>
      </c>
      <c r="F1676" s="109">
        <f>IF('4 ป้อนข้อมูล'!E1676&gt;=70,SUMIF(ปันส่วน!$A$5:$A$16,D1676,ปันส่วน!$F$5:$F$16),0)</f>
        <v>0</v>
      </c>
      <c r="G1676" s="109">
        <f>SUMIFS(ปันส่วน2!$C$3:$C$20,ปันส่วน2!$A$3:$A$20,D1676,ปันส่วน2!$B$3:$B$20,E1676)</f>
        <v>0</v>
      </c>
      <c r="H1676" s="109">
        <f t="shared" si="26"/>
        <v>0</v>
      </c>
    </row>
    <row r="1677" spans="1:8">
      <c r="A1677" s="69">
        <v>1674</v>
      </c>
      <c r="B1677" s="82" t="str">
        <f>IF('4 ป้อนข้อมูล'!B1677&lt;&gt;"",'4 ป้อนข้อมูล'!B1677," ")</f>
        <v xml:space="preserve"> </v>
      </c>
      <c r="C1677" s="81" t="str">
        <f>IF('4 ป้อนข้อมูล'!C1677&lt;&gt;"",'4 ป้อนข้อมูล'!C1677," ")</f>
        <v xml:space="preserve"> </v>
      </c>
      <c r="D1677" s="69" t="str">
        <f>IF('4 ป้อนข้อมูล'!D1677&lt;&gt;"",'4 ป้อนข้อมูล'!D1677," ")</f>
        <v xml:space="preserve"> </v>
      </c>
      <c r="E1677" s="71">
        <f>IF('4 ป้อนข้อมูล'!E1677&lt;'3 ค่าคะแนน'!$B$9,0,IF('4 ป้อนข้อมูล'!E1677&lt;'3 ค่าคะแนน'!$B$8,'3 ค่าคะแนน'!$E$9,IF('4 ป้อนข้อมูล'!E1677&lt;'3 ค่าคะแนน'!$B$7,'3 ค่าคะแนน'!$E$8,IF('4 ป้อนข้อมูล'!E1677&lt;'3 ค่าคะแนน'!$B$6,'3 ค่าคะแนน'!$E$7,IF('4 ป้อนข้อมูล'!E1677&lt;'3 ค่าคะแนน'!$B$5,'3 ค่าคะแนน'!$E$6,IF('4 ป้อนข้อมูล'!E1677&lt;'3 ค่าคะแนน'!$B$4,'3 ค่าคะแนน'!$E$5,'3 ค่าคะแนน'!$E$4))))))</f>
        <v>0</v>
      </c>
      <c r="F1677" s="109">
        <f>IF('4 ป้อนข้อมูล'!E1677&gt;=70,SUMIF(ปันส่วน!$A$5:$A$16,D1677,ปันส่วน!$F$5:$F$16),0)</f>
        <v>0</v>
      </c>
      <c r="G1677" s="109">
        <f>SUMIFS(ปันส่วน2!$C$3:$C$20,ปันส่วน2!$A$3:$A$20,D1677,ปันส่วน2!$B$3:$B$20,E1677)</f>
        <v>0</v>
      </c>
      <c r="H1677" s="109">
        <f t="shared" si="26"/>
        <v>0</v>
      </c>
    </row>
    <row r="1678" spans="1:8">
      <c r="A1678" s="69">
        <v>1675</v>
      </c>
      <c r="B1678" s="82" t="str">
        <f>IF('4 ป้อนข้อมูล'!B1678&lt;&gt;"",'4 ป้อนข้อมูล'!B1678," ")</f>
        <v xml:space="preserve"> </v>
      </c>
      <c r="C1678" s="81" t="str">
        <f>IF('4 ป้อนข้อมูล'!C1678&lt;&gt;"",'4 ป้อนข้อมูล'!C1678," ")</f>
        <v xml:space="preserve"> </v>
      </c>
      <c r="D1678" s="69" t="str">
        <f>IF('4 ป้อนข้อมูล'!D1678&lt;&gt;"",'4 ป้อนข้อมูล'!D1678," ")</f>
        <v xml:space="preserve"> </v>
      </c>
      <c r="E1678" s="71">
        <f>IF('4 ป้อนข้อมูล'!E1678&lt;'3 ค่าคะแนน'!$B$9,0,IF('4 ป้อนข้อมูล'!E1678&lt;'3 ค่าคะแนน'!$B$8,'3 ค่าคะแนน'!$E$9,IF('4 ป้อนข้อมูล'!E1678&lt;'3 ค่าคะแนน'!$B$7,'3 ค่าคะแนน'!$E$8,IF('4 ป้อนข้อมูล'!E1678&lt;'3 ค่าคะแนน'!$B$6,'3 ค่าคะแนน'!$E$7,IF('4 ป้อนข้อมูล'!E1678&lt;'3 ค่าคะแนน'!$B$5,'3 ค่าคะแนน'!$E$6,IF('4 ป้อนข้อมูล'!E1678&lt;'3 ค่าคะแนน'!$B$4,'3 ค่าคะแนน'!$E$5,'3 ค่าคะแนน'!$E$4))))))</f>
        <v>0</v>
      </c>
      <c r="F1678" s="109">
        <f>IF('4 ป้อนข้อมูล'!E1678&gt;=70,SUMIF(ปันส่วน!$A$5:$A$16,D1678,ปันส่วน!$F$5:$F$16),0)</f>
        <v>0</v>
      </c>
      <c r="G1678" s="109">
        <f>SUMIFS(ปันส่วน2!$C$3:$C$20,ปันส่วน2!$A$3:$A$20,D1678,ปันส่วน2!$B$3:$B$20,E1678)</f>
        <v>0</v>
      </c>
      <c r="H1678" s="109">
        <f t="shared" si="26"/>
        <v>0</v>
      </c>
    </row>
    <row r="1679" spans="1:8">
      <c r="A1679" s="69">
        <v>1676</v>
      </c>
      <c r="B1679" s="82" t="str">
        <f>IF('4 ป้อนข้อมูล'!B1679&lt;&gt;"",'4 ป้อนข้อมูล'!B1679," ")</f>
        <v xml:space="preserve"> </v>
      </c>
      <c r="C1679" s="81" t="str">
        <f>IF('4 ป้อนข้อมูล'!C1679&lt;&gt;"",'4 ป้อนข้อมูล'!C1679," ")</f>
        <v xml:space="preserve"> </v>
      </c>
      <c r="D1679" s="69" t="str">
        <f>IF('4 ป้อนข้อมูล'!D1679&lt;&gt;"",'4 ป้อนข้อมูล'!D1679," ")</f>
        <v xml:space="preserve"> </v>
      </c>
      <c r="E1679" s="71">
        <f>IF('4 ป้อนข้อมูล'!E1679&lt;'3 ค่าคะแนน'!$B$9,0,IF('4 ป้อนข้อมูล'!E1679&lt;'3 ค่าคะแนน'!$B$8,'3 ค่าคะแนน'!$E$9,IF('4 ป้อนข้อมูล'!E1679&lt;'3 ค่าคะแนน'!$B$7,'3 ค่าคะแนน'!$E$8,IF('4 ป้อนข้อมูล'!E1679&lt;'3 ค่าคะแนน'!$B$6,'3 ค่าคะแนน'!$E$7,IF('4 ป้อนข้อมูล'!E1679&lt;'3 ค่าคะแนน'!$B$5,'3 ค่าคะแนน'!$E$6,IF('4 ป้อนข้อมูล'!E1679&lt;'3 ค่าคะแนน'!$B$4,'3 ค่าคะแนน'!$E$5,'3 ค่าคะแนน'!$E$4))))))</f>
        <v>0</v>
      </c>
      <c r="F1679" s="109">
        <f>IF('4 ป้อนข้อมูล'!E1679&gt;=70,SUMIF(ปันส่วน!$A$5:$A$16,D1679,ปันส่วน!$F$5:$F$16),0)</f>
        <v>0</v>
      </c>
      <c r="G1679" s="109">
        <f>SUMIFS(ปันส่วน2!$C$3:$C$20,ปันส่วน2!$A$3:$A$20,D1679,ปันส่วน2!$B$3:$B$20,E1679)</f>
        <v>0</v>
      </c>
      <c r="H1679" s="109">
        <f t="shared" si="26"/>
        <v>0</v>
      </c>
    </row>
    <row r="1680" spans="1:8">
      <c r="A1680" s="69">
        <v>1677</v>
      </c>
      <c r="B1680" s="82" t="str">
        <f>IF('4 ป้อนข้อมูล'!B1680&lt;&gt;"",'4 ป้อนข้อมูล'!B1680," ")</f>
        <v xml:space="preserve"> </v>
      </c>
      <c r="C1680" s="81" t="str">
        <f>IF('4 ป้อนข้อมูล'!C1680&lt;&gt;"",'4 ป้อนข้อมูล'!C1680," ")</f>
        <v xml:space="preserve"> </v>
      </c>
      <c r="D1680" s="69" t="str">
        <f>IF('4 ป้อนข้อมูล'!D1680&lt;&gt;"",'4 ป้อนข้อมูล'!D1680," ")</f>
        <v xml:space="preserve"> </v>
      </c>
      <c r="E1680" s="71">
        <f>IF('4 ป้อนข้อมูล'!E1680&lt;'3 ค่าคะแนน'!$B$9,0,IF('4 ป้อนข้อมูล'!E1680&lt;'3 ค่าคะแนน'!$B$8,'3 ค่าคะแนน'!$E$9,IF('4 ป้อนข้อมูล'!E1680&lt;'3 ค่าคะแนน'!$B$7,'3 ค่าคะแนน'!$E$8,IF('4 ป้อนข้อมูล'!E1680&lt;'3 ค่าคะแนน'!$B$6,'3 ค่าคะแนน'!$E$7,IF('4 ป้อนข้อมูล'!E1680&lt;'3 ค่าคะแนน'!$B$5,'3 ค่าคะแนน'!$E$6,IF('4 ป้อนข้อมูล'!E1680&lt;'3 ค่าคะแนน'!$B$4,'3 ค่าคะแนน'!$E$5,'3 ค่าคะแนน'!$E$4))))))</f>
        <v>0</v>
      </c>
      <c r="F1680" s="109">
        <f>IF('4 ป้อนข้อมูล'!E1680&gt;=70,SUMIF(ปันส่วน!$A$5:$A$16,D1680,ปันส่วน!$F$5:$F$16),0)</f>
        <v>0</v>
      </c>
      <c r="G1680" s="109">
        <f>SUMIFS(ปันส่วน2!$C$3:$C$20,ปันส่วน2!$A$3:$A$20,D1680,ปันส่วน2!$B$3:$B$20,E1680)</f>
        <v>0</v>
      </c>
      <c r="H1680" s="109">
        <f t="shared" si="26"/>
        <v>0</v>
      </c>
    </row>
    <row r="1681" spans="1:8">
      <c r="A1681" s="69">
        <v>1678</v>
      </c>
      <c r="B1681" s="82" t="str">
        <f>IF('4 ป้อนข้อมูล'!B1681&lt;&gt;"",'4 ป้อนข้อมูล'!B1681," ")</f>
        <v xml:space="preserve"> </v>
      </c>
      <c r="C1681" s="81" t="str">
        <f>IF('4 ป้อนข้อมูล'!C1681&lt;&gt;"",'4 ป้อนข้อมูล'!C1681," ")</f>
        <v xml:space="preserve"> </v>
      </c>
      <c r="D1681" s="69" t="str">
        <f>IF('4 ป้อนข้อมูล'!D1681&lt;&gt;"",'4 ป้อนข้อมูล'!D1681," ")</f>
        <v xml:space="preserve"> </v>
      </c>
      <c r="E1681" s="71">
        <f>IF('4 ป้อนข้อมูล'!E1681&lt;'3 ค่าคะแนน'!$B$9,0,IF('4 ป้อนข้อมูล'!E1681&lt;'3 ค่าคะแนน'!$B$8,'3 ค่าคะแนน'!$E$9,IF('4 ป้อนข้อมูล'!E1681&lt;'3 ค่าคะแนน'!$B$7,'3 ค่าคะแนน'!$E$8,IF('4 ป้อนข้อมูล'!E1681&lt;'3 ค่าคะแนน'!$B$6,'3 ค่าคะแนน'!$E$7,IF('4 ป้อนข้อมูล'!E1681&lt;'3 ค่าคะแนน'!$B$5,'3 ค่าคะแนน'!$E$6,IF('4 ป้อนข้อมูล'!E1681&lt;'3 ค่าคะแนน'!$B$4,'3 ค่าคะแนน'!$E$5,'3 ค่าคะแนน'!$E$4))))))</f>
        <v>0</v>
      </c>
      <c r="F1681" s="109">
        <f>IF('4 ป้อนข้อมูล'!E1681&gt;=70,SUMIF(ปันส่วน!$A$5:$A$16,D1681,ปันส่วน!$F$5:$F$16),0)</f>
        <v>0</v>
      </c>
      <c r="G1681" s="109">
        <f>SUMIFS(ปันส่วน2!$C$3:$C$20,ปันส่วน2!$A$3:$A$20,D1681,ปันส่วน2!$B$3:$B$20,E1681)</f>
        <v>0</v>
      </c>
      <c r="H1681" s="109">
        <f t="shared" si="26"/>
        <v>0</v>
      </c>
    </row>
    <row r="1682" spans="1:8">
      <c r="A1682" s="69">
        <v>1679</v>
      </c>
      <c r="B1682" s="82" t="str">
        <f>IF('4 ป้อนข้อมูล'!B1682&lt;&gt;"",'4 ป้อนข้อมูล'!B1682," ")</f>
        <v xml:space="preserve"> </v>
      </c>
      <c r="C1682" s="81" t="str">
        <f>IF('4 ป้อนข้อมูล'!C1682&lt;&gt;"",'4 ป้อนข้อมูล'!C1682," ")</f>
        <v xml:space="preserve"> </v>
      </c>
      <c r="D1682" s="69" t="str">
        <f>IF('4 ป้อนข้อมูล'!D1682&lt;&gt;"",'4 ป้อนข้อมูล'!D1682," ")</f>
        <v xml:space="preserve"> </v>
      </c>
      <c r="E1682" s="71">
        <f>IF('4 ป้อนข้อมูล'!E1682&lt;'3 ค่าคะแนน'!$B$9,0,IF('4 ป้อนข้อมูล'!E1682&lt;'3 ค่าคะแนน'!$B$8,'3 ค่าคะแนน'!$E$9,IF('4 ป้อนข้อมูล'!E1682&lt;'3 ค่าคะแนน'!$B$7,'3 ค่าคะแนน'!$E$8,IF('4 ป้อนข้อมูล'!E1682&lt;'3 ค่าคะแนน'!$B$6,'3 ค่าคะแนน'!$E$7,IF('4 ป้อนข้อมูล'!E1682&lt;'3 ค่าคะแนน'!$B$5,'3 ค่าคะแนน'!$E$6,IF('4 ป้อนข้อมูล'!E1682&lt;'3 ค่าคะแนน'!$B$4,'3 ค่าคะแนน'!$E$5,'3 ค่าคะแนน'!$E$4))))))</f>
        <v>0</v>
      </c>
      <c r="F1682" s="109">
        <f>IF('4 ป้อนข้อมูล'!E1682&gt;=70,SUMIF(ปันส่วน!$A$5:$A$16,D1682,ปันส่วน!$F$5:$F$16),0)</f>
        <v>0</v>
      </c>
      <c r="G1682" s="109">
        <f>SUMIFS(ปันส่วน2!$C$3:$C$20,ปันส่วน2!$A$3:$A$20,D1682,ปันส่วน2!$B$3:$B$20,E1682)</f>
        <v>0</v>
      </c>
      <c r="H1682" s="109">
        <f t="shared" si="26"/>
        <v>0</v>
      </c>
    </row>
    <row r="1683" spans="1:8">
      <c r="A1683" s="69">
        <v>1680</v>
      </c>
      <c r="B1683" s="82" t="str">
        <f>IF('4 ป้อนข้อมูล'!B1683&lt;&gt;"",'4 ป้อนข้อมูล'!B1683," ")</f>
        <v xml:space="preserve"> </v>
      </c>
      <c r="C1683" s="81" t="str">
        <f>IF('4 ป้อนข้อมูล'!C1683&lt;&gt;"",'4 ป้อนข้อมูล'!C1683," ")</f>
        <v xml:space="preserve"> </v>
      </c>
      <c r="D1683" s="69" t="str">
        <f>IF('4 ป้อนข้อมูล'!D1683&lt;&gt;"",'4 ป้อนข้อมูล'!D1683," ")</f>
        <v xml:space="preserve"> </v>
      </c>
      <c r="E1683" s="71">
        <f>IF('4 ป้อนข้อมูล'!E1683&lt;'3 ค่าคะแนน'!$B$9,0,IF('4 ป้อนข้อมูล'!E1683&lt;'3 ค่าคะแนน'!$B$8,'3 ค่าคะแนน'!$E$9,IF('4 ป้อนข้อมูล'!E1683&lt;'3 ค่าคะแนน'!$B$7,'3 ค่าคะแนน'!$E$8,IF('4 ป้อนข้อมูล'!E1683&lt;'3 ค่าคะแนน'!$B$6,'3 ค่าคะแนน'!$E$7,IF('4 ป้อนข้อมูล'!E1683&lt;'3 ค่าคะแนน'!$B$5,'3 ค่าคะแนน'!$E$6,IF('4 ป้อนข้อมูล'!E1683&lt;'3 ค่าคะแนน'!$B$4,'3 ค่าคะแนน'!$E$5,'3 ค่าคะแนน'!$E$4))))))</f>
        <v>0</v>
      </c>
      <c r="F1683" s="109">
        <f>IF('4 ป้อนข้อมูล'!E1683&gt;=70,SUMIF(ปันส่วน!$A$5:$A$16,D1683,ปันส่วน!$F$5:$F$16),0)</f>
        <v>0</v>
      </c>
      <c r="G1683" s="109">
        <f>SUMIFS(ปันส่วน2!$C$3:$C$20,ปันส่วน2!$A$3:$A$20,D1683,ปันส่วน2!$B$3:$B$20,E1683)</f>
        <v>0</v>
      </c>
      <c r="H1683" s="109">
        <f t="shared" si="26"/>
        <v>0</v>
      </c>
    </row>
    <row r="1684" spans="1:8">
      <c r="A1684" s="69">
        <v>1681</v>
      </c>
      <c r="B1684" s="82" t="str">
        <f>IF('4 ป้อนข้อมูล'!B1684&lt;&gt;"",'4 ป้อนข้อมูล'!B1684," ")</f>
        <v xml:space="preserve"> </v>
      </c>
      <c r="C1684" s="81" t="str">
        <f>IF('4 ป้อนข้อมูล'!C1684&lt;&gt;"",'4 ป้อนข้อมูล'!C1684," ")</f>
        <v xml:space="preserve"> </v>
      </c>
      <c r="D1684" s="69" t="str">
        <f>IF('4 ป้อนข้อมูล'!D1684&lt;&gt;"",'4 ป้อนข้อมูล'!D1684," ")</f>
        <v xml:space="preserve"> </v>
      </c>
      <c r="E1684" s="71">
        <f>IF('4 ป้อนข้อมูล'!E1684&lt;'3 ค่าคะแนน'!$B$9,0,IF('4 ป้อนข้อมูล'!E1684&lt;'3 ค่าคะแนน'!$B$8,'3 ค่าคะแนน'!$E$9,IF('4 ป้อนข้อมูล'!E1684&lt;'3 ค่าคะแนน'!$B$7,'3 ค่าคะแนน'!$E$8,IF('4 ป้อนข้อมูล'!E1684&lt;'3 ค่าคะแนน'!$B$6,'3 ค่าคะแนน'!$E$7,IF('4 ป้อนข้อมูล'!E1684&lt;'3 ค่าคะแนน'!$B$5,'3 ค่าคะแนน'!$E$6,IF('4 ป้อนข้อมูล'!E1684&lt;'3 ค่าคะแนน'!$B$4,'3 ค่าคะแนน'!$E$5,'3 ค่าคะแนน'!$E$4))))))</f>
        <v>0</v>
      </c>
      <c r="F1684" s="109">
        <f>IF('4 ป้อนข้อมูล'!E1684&gt;=70,SUMIF(ปันส่วน!$A$5:$A$16,D1684,ปันส่วน!$F$5:$F$16),0)</f>
        <v>0</v>
      </c>
      <c r="G1684" s="109">
        <f>SUMIFS(ปันส่วน2!$C$3:$C$20,ปันส่วน2!$A$3:$A$20,D1684,ปันส่วน2!$B$3:$B$20,E1684)</f>
        <v>0</v>
      </c>
      <c r="H1684" s="109">
        <f t="shared" si="26"/>
        <v>0</v>
      </c>
    </row>
    <row r="1685" spans="1:8">
      <c r="A1685" s="69">
        <v>1682</v>
      </c>
      <c r="B1685" s="82" t="str">
        <f>IF('4 ป้อนข้อมูล'!B1685&lt;&gt;"",'4 ป้อนข้อมูล'!B1685," ")</f>
        <v xml:space="preserve"> </v>
      </c>
      <c r="C1685" s="81" t="str">
        <f>IF('4 ป้อนข้อมูล'!C1685&lt;&gt;"",'4 ป้อนข้อมูล'!C1685," ")</f>
        <v xml:space="preserve"> </v>
      </c>
      <c r="D1685" s="69" t="str">
        <f>IF('4 ป้อนข้อมูล'!D1685&lt;&gt;"",'4 ป้อนข้อมูล'!D1685," ")</f>
        <v xml:space="preserve"> </v>
      </c>
      <c r="E1685" s="71">
        <f>IF('4 ป้อนข้อมูล'!E1685&lt;'3 ค่าคะแนน'!$B$9,0,IF('4 ป้อนข้อมูล'!E1685&lt;'3 ค่าคะแนน'!$B$8,'3 ค่าคะแนน'!$E$9,IF('4 ป้อนข้อมูล'!E1685&lt;'3 ค่าคะแนน'!$B$7,'3 ค่าคะแนน'!$E$8,IF('4 ป้อนข้อมูล'!E1685&lt;'3 ค่าคะแนน'!$B$6,'3 ค่าคะแนน'!$E$7,IF('4 ป้อนข้อมูล'!E1685&lt;'3 ค่าคะแนน'!$B$5,'3 ค่าคะแนน'!$E$6,IF('4 ป้อนข้อมูล'!E1685&lt;'3 ค่าคะแนน'!$B$4,'3 ค่าคะแนน'!$E$5,'3 ค่าคะแนน'!$E$4))))))</f>
        <v>0</v>
      </c>
      <c r="F1685" s="109">
        <f>IF('4 ป้อนข้อมูล'!E1685&gt;=70,SUMIF(ปันส่วน!$A$5:$A$16,D1685,ปันส่วน!$F$5:$F$16),0)</f>
        <v>0</v>
      </c>
      <c r="G1685" s="109">
        <f>SUMIFS(ปันส่วน2!$C$3:$C$20,ปันส่วน2!$A$3:$A$20,D1685,ปันส่วน2!$B$3:$B$20,E1685)</f>
        <v>0</v>
      </c>
      <c r="H1685" s="109">
        <f t="shared" si="26"/>
        <v>0</v>
      </c>
    </row>
    <row r="1686" spans="1:8">
      <c r="A1686" s="69">
        <v>1683</v>
      </c>
      <c r="B1686" s="82" t="str">
        <f>IF('4 ป้อนข้อมูล'!B1686&lt;&gt;"",'4 ป้อนข้อมูล'!B1686," ")</f>
        <v xml:space="preserve"> </v>
      </c>
      <c r="C1686" s="81" t="str">
        <f>IF('4 ป้อนข้อมูล'!C1686&lt;&gt;"",'4 ป้อนข้อมูล'!C1686," ")</f>
        <v xml:space="preserve"> </v>
      </c>
      <c r="D1686" s="69" t="str">
        <f>IF('4 ป้อนข้อมูล'!D1686&lt;&gt;"",'4 ป้อนข้อมูล'!D1686," ")</f>
        <v xml:space="preserve"> </v>
      </c>
      <c r="E1686" s="71">
        <f>IF('4 ป้อนข้อมูล'!E1686&lt;'3 ค่าคะแนน'!$B$9,0,IF('4 ป้อนข้อมูล'!E1686&lt;'3 ค่าคะแนน'!$B$8,'3 ค่าคะแนน'!$E$9,IF('4 ป้อนข้อมูล'!E1686&lt;'3 ค่าคะแนน'!$B$7,'3 ค่าคะแนน'!$E$8,IF('4 ป้อนข้อมูล'!E1686&lt;'3 ค่าคะแนน'!$B$6,'3 ค่าคะแนน'!$E$7,IF('4 ป้อนข้อมูล'!E1686&lt;'3 ค่าคะแนน'!$B$5,'3 ค่าคะแนน'!$E$6,IF('4 ป้อนข้อมูล'!E1686&lt;'3 ค่าคะแนน'!$B$4,'3 ค่าคะแนน'!$E$5,'3 ค่าคะแนน'!$E$4))))))</f>
        <v>0</v>
      </c>
      <c r="F1686" s="109">
        <f>IF('4 ป้อนข้อมูล'!E1686&gt;=70,SUMIF(ปันส่วน!$A$5:$A$16,D1686,ปันส่วน!$F$5:$F$16),0)</f>
        <v>0</v>
      </c>
      <c r="G1686" s="109">
        <f>SUMIFS(ปันส่วน2!$C$3:$C$20,ปันส่วน2!$A$3:$A$20,D1686,ปันส่วน2!$B$3:$B$20,E1686)</f>
        <v>0</v>
      </c>
      <c r="H1686" s="109">
        <f t="shared" si="26"/>
        <v>0</v>
      </c>
    </row>
    <row r="1687" spans="1:8">
      <c r="A1687" s="69">
        <v>1684</v>
      </c>
      <c r="B1687" s="82" t="str">
        <f>IF('4 ป้อนข้อมูล'!B1687&lt;&gt;"",'4 ป้อนข้อมูล'!B1687," ")</f>
        <v xml:space="preserve"> </v>
      </c>
      <c r="C1687" s="81" t="str">
        <f>IF('4 ป้อนข้อมูล'!C1687&lt;&gt;"",'4 ป้อนข้อมูล'!C1687," ")</f>
        <v xml:space="preserve"> </v>
      </c>
      <c r="D1687" s="69" t="str">
        <f>IF('4 ป้อนข้อมูล'!D1687&lt;&gt;"",'4 ป้อนข้อมูล'!D1687," ")</f>
        <v xml:space="preserve"> </v>
      </c>
      <c r="E1687" s="71">
        <f>IF('4 ป้อนข้อมูล'!E1687&lt;'3 ค่าคะแนน'!$B$9,0,IF('4 ป้อนข้อมูล'!E1687&lt;'3 ค่าคะแนน'!$B$8,'3 ค่าคะแนน'!$E$9,IF('4 ป้อนข้อมูล'!E1687&lt;'3 ค่าคะแนน'!$B$7,'3 ค่าคะแนน'!$E$8,IF('4 ป้อนข้อมูล'!E1687&lt;'3 ค่าคะแนน'!$B$6,'3 ค่าคะแนน'!$E$7,IF('4 ป้อนข้อมูล'!E1687&lt;'3 ค่าคะแนน'!$B$5,'3 ค่าคะแนน'!$E$6,IF('4 ป้อนข้อมูล'!E1687&lt;'3 ค่าคะแนน'!$B$4,'3 ค่าคะแนน'!$E$5,'3 ค่าคะแนน'!$E$4))))))</f>
        <v>0</v>
      </c>
      <c r="F1687" s="109">
        <f>IF('4 ป้อนข้อมูล'!E1687&gt;=70,SUMIF(ปันส่วน!$A$5:$A$16,D1687,ปันส่วน!$F$5:$F$16),0)</f>
        <v>0</v>
      </c>
      <c r="G1687" s="109">
        <f>SUMIFS(ปันส่วน2!$C$3:$C$20,ปันส่วน2!$A$3:$A$20,D1687,ปันส่วน2!$B$3:$B$20,E1687)</f>
        <v>0</v>
      </c>
      <c r="H1687" s="109">
        <f t="shared" si="26"/>
        <v>0</v>
      </c>
    </row>
    <row r="1688" spans="1:8">
      <c r="A1688" s="69">
        <v>1685</v>
      </c>
      <c r="B1688" s="82" t="str">
        <f>IF('4 ป้อนข้อมูล'!B1688&lt;&gt;"",'4 ป้อนข้อมูล'!B1688," ")</f>
        <v xml:space="preserve"> </v>
      </c>
      <c r="C1688" s="81" t="str">
        <f>IF('4 ป้อนข้อมูล'!C1688&lt;&gt;"",'4 ป้อนข้อมูล'!C1688," ")</f>
        <v xml:space="preserve"> </v>
      </c>
      <c r="D1688" s="69" t="str">
        <f>IF('4 ป้อนข้อมูล'!D1688&lt;&gt;"",'4 ป้อนข้อมูล'!D1688," ")</f>
        <v xml:space="preserve"> </v>
      </c>
      <c r="E1688" s="71">
        <f>IF('4 ป้อนข้อมูล'!E1688&lt;'3 ค่าคะแนน'!$B$9,0,IF('4 ป้อนข้อมูล'!E1688&lt;'3 ค่าคะแนน'!$B$8,'3 ค่าคะแนน'!$E$9,IF('4 ป้อนข้อมูล'!E1688&lt;'3 ค่าคะแนน'!$B$7,'3 ค่าคะแนน'!$E$8,IF('4 ป้อนข้อมูล'!E1688&lt;'3 ค่าคะแนน'!$B$6,'3 ค่าคะแนน'!$E$7,IF('4 ป้อนข้อมูล'!E1688&lt;'3 ค่าคะแนน'!$B$5,'3 ค่าคะแนน'!$E$6,IF('4 ป้อนข้อมูล'!E1688&lt;'3 ค่าคะแนน'!$B$4,'3 ค่าคะแนน'!$E$5,'3 ค่าคะแนน'!$E$4))))))</f>
        <v>0</v>
      </c>
      <c r="F1688" s="109">
        <f>IF('4 ป้อนข้อมูล'!E1688&gt;=70,SUMIF(ปันส่วน!$A$5:$A$16,D1688,ปันส่วน!$F$5:$F$16),0)</f>
        <v>0</v>
      </c>
      <c r="G1688" s="109">
        <f>SUMIFS(ปันส่วน2!$C$3:$C$20,ปันส่วน2!$A$3:$A$20,D1688,ปันส่วน2!$B$3:$B$20,E1688)</f>
        <v>0</v>
      </c>
      <c r="H1688" s="109">
        <f t="shared" si="26"/>
        <v>0</v>
      </c>
    </row>
    <row r="1689" spans="1:8">
      <c r="A1689" s="69">
        <v>1686</v>
      </c>
      <c r="B1689" s="82" t="str">
        <f>IF('4 ป้อนข้อมูล'!B1689&lt;&gt;"",'4 ป้อนข้อมูล'!B1689," ")</f>
        <v xml:space="preserve"> </v>
      </c>
      <c r="C1689" s="81" t="str">
        <f>IF('4 ป้อนข้อมูล'!C1689&lt;&gt;"",'4 ป้อนข้อมูล'!C1689," ")</f>
        <v xml:space="preserve"> </v>
      </c>
      <c r="D1689" s="69" t="str">
        <f>IF('4 ป้อนข้อมูล'!D1689&lt;&gt;"",'4 ป้อนข้อมูล'!D1689," ")</f>
        <v xml:space="preserve"> </v>
      </c>
      <c r="E1689" s="71">
        <f>IF('4 ป้อนข้อมูล'!E1689&lt;'3 ค่าคะแนน'!$B$9,0,IF('4 ป้อนข้อมูล'!E1689&lt;'3 ค่าคะแนน'!$B$8,'3 ค่าคะแนน'!$E$9,IF('4 ป้อนข้อมูล'!E1689&lt;'3 ค่าคะแนน'!$B$7,'3 ค่าคะแนน'!$E$8,IF('4 ป้อนข้อมูล'!E1689&lt;'3 ค่าคะแนน'!$B$6,'3 ค่าคะแนน'!$E$7,IF('4 ป้อนข้อมูล'!E1689&lt;'3 ค่าคะแนน'!$B$5,'3 ค่าคะแนน'!$E$6,IF('4 ป้อนข้อมูล'!E1689&lt;'3 ค่าคะแนน'!$B$4,'3 ค่าคะแนน'!$E$5,'3 ค่าคะแนน'!$E$4))))))</f>
        <v>0</v>
      </c>
      <c r="F1689" s="109">
        <f>IF('4 ป้อนข้อมูล'!E1689&gt;=70,SUMIF(ปันส่วน!$A$5:$A$16,D1689,ปันส่วน!$F$5:$F$16),0)</f>
        <v>0</v>
      </c>
      <c r="G1689" s="109">
        <f>SUMIFS(ปันส่วน2!$C$3:$C$20,ปันส่วน2!$A$3:$A$20,D1689,ปันส่วน2!$B$3:$B$20,E1689)</f>
        <v>0</v>
      </c>
      <c r="H1689" s="109">
        <f t="shared" si="26"/>
        <v>0</v>
      </c>
    </row>
    <row r="1690" spans="1:8">
      <c r="A1690" s="69">
        <v>1687</v>
      </c>
      <c r="B1690" s="82" t="str">
        <f>IF('4 ป้อนข้อมูล'!B1690&lt;&gt;"",'4 ป้อนข้อมูล'!B1690," ")</f>
        <v xml:space="preserve"> </v>
      </c>
      <c r="C1690" s="81" t="str">
        <f>IF('4 ป้อนข้อมูล'!C1690&lt;&gt;"",'4 ป้อนข้อมูล'!C1690," ")</f>
        <v xml:space="preserve"> </v>
      </c>
      <c r="D1690" s="69" t="str">
        <f>IF('4 ป้อนข้อมูล'!D1690&lt;&gt;"",'4 ป้อนข้อมูล'!D1690," ")</f>
        <v xml:space="preserve"> </v>
      </c>
      <c r="E1690" s="71">
        <f>IF('4 ป้อนข้อมูล'!E1690&lt;'3 ค่าคะแนน'!$B$9,0,IF('4 ป้อนข้อมูล'!E1690&lt;'3 ค่าคะแนน'!$B$8,'3 ค่าคะแนน'!$E$9,IF('4 ป้อนข้อมูล'!E1690&lt;'3 ค่าคะแนน'!$B$7,'3 ค่าคะแนน'!$E$8,IF('4 ป้อนข้อมูล'!E1690&lt;'3 ค่าคะแนน'!$B$6,'3 ค่าคะแนน'!$E$7,IF('4 ป้อนข้อมูล'!E1690&lt;'3 ค่าคะแนน'!$B$5,'3 ค่าคะแนน'!$E$6,IF('4 ป้อนข้อมูล'!E1690&lt;'3 ค่าคะแนน'!$B$4,'3 ค่าคะแนน'!$E$5,'3 ค่าคะแนน'!$E$4))))))</f>
        <v>0</v>
      </c>
      <c r="F1690" s="109">
        <f>IF('4 ป้อนข้อมูล'!E1690&gt;=70,SUMIF(ปันส่วน!$A$5:$A$16,D1690,ปันส่วน!$F$5:$F$16),0)</f>
        <v>0</v>
      </c>
      <c r="G1690" s="109">
        <f>SUMIFS(ปันส่วน2!$C$3:$C$20,ปันส่วน2!$A$3:$A$20,D1690,ปันส่วน2!$B$3:$B$20,E1690)</f>
        <v>0</v>
      </c>
      <c r="H1690" s="109">
        <f t="shared" si="26"/>
        <v>0</v>
      </c>
    </row>
    <row r="1691" spans="1:8">
      <c r="A1691" s="69">
        <v>1688</v>
      </c>
      <c r="B1691" s="82" t="str">
        <f>IF('4 ป้อนข้อมูล'!B1691&lt;&gt;"",'4 ป้อนข้อมูล'!B1691," ")</f>
        <v xml:space="preserve"> </v>
      </c>
      <c r="C1691" s="81" t="str">
        <f>IF('4 ป้อนข้อมูล'!C1691&lt;&gt;"",'4 ป้อนข้อมูล'!C1691," ")</f>
        <v xml:space="preserve"> </v>
      </c>
      <c r="D1691" s="69" t="str">
        <f>IF('4 ป้อนข้อมูล'!D1691&lt;&gt;"",'4 ป้อนข้อมูล'!D1691," ")</f>
        <v xml:space="preserve"> </v>
      </c>
      <c r="E1691" s="71">
        <f>IF('4 ป้อนข้อมูล'!E1691&lt;'3 ค่าคะแนน'!$B$9,0,IF('4 ป้อนข้อมูล'!E1691&lt;'3 ค่าคะแนน'!$B$8,'3 ค่าคะแนน'!$E$9,IF('4 ป้อนข้อมูล'!E1691&lt;'3 ค่าคะแนน'!$B$7,'3 ค่าคะแนน'!$E$8,IF('4 ป้อนข้อมูล'!E1691&lt;'3 ค่าคะแนน'!$B$6,'3 ค่าคะแนน'!$E$7,IF('4 ป้อนข้อมูล'!E1691&lt;'3 ค่าคะแนน'!$B$5,'3 ค่าคะแนน'!$E$6,IF('4 ป้อนข้อมูล'!E1691&lt;'3 ค่าคะแนน'!$B$4,'3 ค่าคะแนน'!$E$5,'3 ค่าคะแนน'!$E$4))))))</f>
        <v>0</v>
      </c>
      <c r="F1691" s="109">
        <f>IF('4 ป้อนข้อมูล'!E1691&gt;=70,SUMIF(ปันส่วน!$A$5:$A$16,D1691,ปันส่วน!$F$5:$F$16),0)</f>
        <v>0</v>
      </c>
      <c r="G1691" s="109">
        <f>SUMIFS(ปันส่วน2!$C$3:$C$20,ปันส่วน2!$A$3:$A$20,D1691,ปันส่วน2!$B$3:$B$20,E1691)</f>
        <v>0</v>
      </c>
      <c r="H1691" s="109">
        <f t="shared" si="26"/>
        <v>0</v>
      </c>
    </row>
    <row r="1692" spans="1:8">
      <c r="A1692" s="69">
        <v>1689</v>
      </c>
      <c r="B1692" s="82" t="str">
        <f>IF('4 ป้อนข้อมูล'!B1692&lt;&gt;"",'4 ป้อนข้อมูล'!B1692," ")</f>
        <v xml:space="preserve"> </v>
      </c>
      <c r="C1692" s="81" t="str">
        <f>IF('4 ป้อนข้อมูล'!C1692&lt;&gt;"",'4 ป้อนข้อมูล'!C1692," ")</f>
        <v xml:space="preserve"> </v>
      </c>
      <c r="D1692" s="69" t="str">
        <f>IF('4 ป้อนข้อมูล'!D1692&lt;&gt;"",'4 ป้อนข้อมูล'!D1692," ")</f>
        <v xml:space="preserve"> </v>
      </c>
      <c r="E1692" s="71">
        <f>IF('4 ป้อนข้อมูล'!E1692&lt;'3 ค่าคะแนน'!$B$9,0,IF('4 ป้อนข้อมูล'!E1692&lt;'3 ค่าคะแนน'!$B$8,'3 ค่าคะแนน'!$E$9,IF('4 ป้อนข้อมูล'!E1692&lt;'3 ค่าคะแนน'!$B$7,'3 ค่าคะแนน'!$E$8,IF('4 ป้อนข้อมูล'!E1692&lt;'3 ค่าคะแนน'!$B$6,'3 ค่าคะแนน'!$E$7,IF('4 ป้อนข้อมูล'!E1692&lt;'3 ค่าคะแนน'!$B$5,'3 ค่าคะแนน'!$E$6,IF('4 ป้อนข้อมูล'!E1692&lt;'3 ค่าคะแนน'!$B$4,'3 ค่าคะแนน'!$E$5,'3 ค่าคะแนน'!$E$4))))))</f>
        <v>0</v>
      </c>
      <c r="F1692" s="109">
        <f>IF('4 ป้อนข้อมูล'!E1692&gt;=70,SUMIF(ปันส่วน!$A$5:$A$16,D1692,ปันส่วน!$F$5:$F$16),0)</f>
        <v>0</v>
      </c>
      <c r="G1692" s="109">
        <f>SUMIFS(ปันส่วน2!$C$3:$C$20,ปันส่วน2!$A$3:$A$20,D1692,ปันส่วน2!$B$3:$B$20,E1692)</f>
        <v>0</v>
      </c>
      <c r="H1692" s="109">
        <f t="shared" si="26"/>
        <v>0</v>
      </c>
    </row>
    <row r="1693" spans="1:8">
      <c r="A1693" s="69">
        <v>1690</v>
      </c>
      <c r="B1693" s="82" t="str">
        <f>IF('4 ป้อนข้อมูล'!B1693&lt;&gt;"",'4 ป้อนข้อมูล'!B1693," ")</f>
        <v xml:space="preserve"> </v>
      </c>
      <c r="C1693" s="81" t="str">
        <f>IF('4 ป้อนข้อมูล'!C1693&lt;&gt;"",'4 ป้อนข้อมูล'!C1693," ")</f>
        <v xml:space="preserve"> </v>
      </c>
      <c r="D1693" s="69" t="str">
        <f>IF('4 ป้อนข้อมูล'!D1693&lt;&gt;"",'4 ป้อนข้อมูล'!D1693," ")</f>
        <v xml:space="preserve"> </v>
      </c>
      <c r="E1693" s="71">
        <f>IF('4 ป้อนข้อมูล'!E1693&lt;'3 ค่าคะแนน'!$B$9,0,IF('4 ป้อนข้อมูล'!E1693&lt;'3 ค่าคะแนน'!$B$8,'3 ค่าคะแนน'!$E$9,IF('4 ป้อนข้อมูล'!E1693&lt;'3 ค่าคะแนน'!$B$7,'3 ค่าคะแนน'!$E$8,IF('4 ป้อนข้อมูล'!E1693&lt;'3 ค่าคะแนน'!$B$6,'3 ค่าคะแนน'!$E$7,IF('4 ป้อนข้อมูล'!E1693&lt;'3 ค่าคะแนน'!$B$5,'3 ค่าคะแนน'!$E$6,IF('4 ป้อนข้อมูล'!E1693&lt;'3 ค่าคะแนน'!$B$4,'3 ค่าคะแนน'!$E$5,'3 ค่าคะแนน'!$E$4))))))</f>
        <v>0</v>
      </c>
      <c r="F1693" s="109">
        <f>IF('4 ป้อนข้อมูล'!E1693&gt;=70,SUMIF(ปันส่วน!$A$5:$A$16,D1693,ปันส่วน!$F$5:$F$16),0)</f>
        <v>0</v>
      </c>
      <c r="G1693" s="109">
        <f>SUMIFS(ปันส่วน2!$C$3:$C$20,ปันส่วน2!$A$3:$A$20,D1693,ปันส่วน2!$B$3:$B$20,E1693)</f>
        <v>0</v>
      </c>
      <c r="H1693" s="109">
        <f t="shared" si="26"/>
        <v>0</v>
      </c>
    </row>
    <row r="1694" spans="1:8">
      <c r="A1694" s="69">
        <v>1691</v>
      </c>
      <c r="B1694" s="82" t="str">
        <f>IF('4 ป้อนข้อมูล'!B1694&lt;&gt;"",'4 ป้อนข้อมูล'!B1694," ")</f>
        <v xml:space="preserve"> </v>
      </c>
      <c r="C1694" s="81" t="str">
        <f>IF('4 ป้อนข้อมูล'!C1694&lt;&gt;"",'4 ป้อนข้อมูล'!C1694," ")</f>
        <v xml:space="preserve"> </v>
      </c>
      <c r="D1694" s="69" t="str">
        <f>IF('4 ป้อนข้อมูล'!D1694&lt;&gt;"",'4 ป้อนข้อมูล'!D1694," ")</f>
        <v xml:space="preserve"> </v>
      </c>
      <c r="E1694" s="71">
        <f>IF('4 ป้อนข้อมูล'!E1694&lt;'3 ค่าคะแนน'!$B$9,0,IF('4 ป้อนข้อมูล'!E1694&lt;'3 ค่าคะแนน'!$B$8,'3 ค่าคะแนน'!$E$9,IF('4 ป้อนข้อมูล'!E1694&lt;'3 ค่าคะแนน'!$B$7,'3 ค่าคะแนน'!$E$8,IF('4 ป้อนข้อมูล'!E1694&lt;'3 ค่าคะแนน'!$B$6,'3 ค่าคะแนน'!$E$7,IF('4 ป้อนข้อมูล'!E1694&lt;'3 ค่าคะแนน'!$B$5,'3 ค่าคะแนน'!$E$6,IF('4 ป้อนข้อมูล'!E1694&lt;'3 ค่าคะแนน'!$B$4,'3 ค่าคะแนน'!$E$5,'3 ค่าคะแนน'!$E$4))))))</f>
        <v>0</v>
      </c>
      <c r="F1694" s="109">
        <f>IF('4 ป้อนข้อมูล'!E1694&gt;=70,SUMIF(ปันส่วน!$A$5:$A$16,D1694,ปันส่วน!$F$5:$F$16),0)</f>
        <v>0</v>
      </c>
      <c r="G1694" s="109">
        <f>SUMIFS(ปันส่วน2!$C$3:$C$20,ปันส่วน2!$A$3:$A$20,D1694,ปันส่วน2!$B$3:$B$20,E1694)</f>
        <v>0</v>
      </c>
      <c r="H1694" s="109">
        <f t="shared" si="26"/>
        <v>0</v>
      </c>
    </row>
    <row r="1695" spans="1:8">
      <c r="A1695" s="69">
        <v>1692</v>
      </c>
      <c r="B1695" s="82" t="str">
        <f>IF('4 ป้อนข้อมูล'!B1695&lt;&gt;"",'4 ป้อนข้อมูล'!B1695," ")</f>
        <v xml:space="preserve"> </v>
      </c>
      <c r="C1695" s="81" t="str">
        <f>IF('4 ป้อนข้อมูล'!C1695&lt;&gt;"",'4 ป้อนข้อมูล'!C1695," ")</f>
        <v xml:space="preserve"> </v>
      </c>
      <c r="D1695" s="69" t="str">
        <f>IF('4 ป้อนข้อมูล'!D1695&lt;&gt;"",'4 ป้อนข้อมูล'!D1695," ")</f>
        <v xml:space="preserve"> </v>
      </c>
      <c r="E1695" s="71">
        <f>IF('4 ป้อนข้อมูล'!E1695&lt;'3 ค่าคะแนน'!$B$9,0,IF('4 ป้อนข้อมูล'!E1695&lt;'3 ค่าคะแนน'!$B$8,'3 ค่าคะแนน'!$E$9,IF('4 ป้อนข้อมูล'!E1695&lt;'3 ค่าคะแนน'!$B$7,'3 ค่าคะแนน'!$E$8,IF('4 ป้อนข้อมูล'!E1695&lt;'3 ค่าคะแนน'!$B$6,'3 ค่าคะแนน'!$E$7,IF('4 ป้อนข้อมูล'!E1695&lt;'3 ค่าคะแนน'!$B$5,'3 ค่าคะแนน'!$E$6,IF('4 ป้อนข้อมูล'!E1695&lt;'3 ค่าคะแนน'!$B$4,'3 ค่าคะแนน'!$E$5,'3 ค่าคะแนน'!$E$4))))))</f>
        <v>0</v>
      </c>
      <c r="F1695" s="109">
        <f>IF('4 ป้อนข้อมูล'!E1695&gt;=70,SUMIF(ปันส่วน!$A$5:$A$16,D1695,ปันส่วน!$F$5:$F$16),0)</f>
        <v>0</v>
      </c>
      <c r="G1695" s="109">
        <f>SUMIFS(ปันส่วน2!$C$3:$C$20,ปันส่วน2!$A$3:$A$20,D1695,ปันส่วน2!$B$3:$B$20,E1695)</f>
        <v>0</v>
      </c>
      <c r="H1695" s="109">
        <f t="shared" si="26"/>
        <v>0</v>
      </c>
    </row>
    <row r="1696" spans="1:8">
      <c r="A1696" s="69">
        <v>1693</v>
      </c>
      <c r="B1696" s="82" t="str">
        <f>IF('4 ป้อนข้อมูล'!B1696&lt;&gt;"",'4 ป้อนข้อมูล'!B1696," ")</f>
        <v xml:space="preserve"> </v>
      </c>
      <c r="C1696" s="81" t="str">
        <f>IF('4 ป้อนข้อมูล'!C1696&lt;&gt;"",'4 ป้อนข้อมูล'!C1696," ")</f>
        <v xml:space="preserve"> </v>
      </c>
      <c r="D1696" s="69" t="str">
        <f>IF('4 ป้อนข้อมูล'!D1696&lt;&gt;"",'4 ป้อนข้อมูล'!D1696," ")</f>
        <v xml:space="preserve"> </v>
      </c>
      <c r="E1696" s="71">
        <f>IF('4 ป้อนข้อมูล'!E1696&lt;'3 ค่าคะแนน'!$B$9,0,IF('4 ป้อนข้อมูล'!E1696&lt;'3 ค่าคะแนน'!$B$8,'3 ค่าคะแนน'!$E$9,IF('4 ป้อนข้อมูล'!E1696&lt;'3 ค่าคะแนน'!$B$7,'3 ค่าคะแนน'!$E$8,IF('4 ป้อนข้อมูล'!E1696&lt;'3 ค่าคะแนน'!$B$6,'3 ค่าคะแนน'!$E$7,IF('4 ป้อนข้อมูล'!E1696&lt;'3 ค่าคะแนน'!$B$5,'3 ค่าคะแนน'!$E$6,IF('4 ป้อนข้อมูล'!E1696&lt;'3 ค่าคะแนน'!$B$4,'3 ค่าคะแนน'!$E$5,'3 ค่าคะแนน'!$E$4))))))</f>
        <v>0</v>
      </c>
      <c r="F1696" s="109">
        <f>IF('4 ป้อนข้อมูล'!E1696&gt;=70,SUMIF(ปันส่วน!$A$5:$A$16,D1696,ปันส่วน!$F$5:$F$16),0)</f>
        <v>0</v>
      </c>
      <c r="G1696" s="109">
        <f>SUMIFS(ปันส่วน2!$C$3:$C$20,ปันส่วน2!$A$3:$A$20,D1696,ปันส่วน2!$B$3:$B$20,E1696)</f>
        <v>0</v>
      </c>
      <c r="H1696" s="109">
        <f t="shared" si="26"/>
        <v>0</v>
      </c>
    </row>
    <row r="1697" spans="1:8">
      <c r="A1697" s="69">
        <v>1694</v>
      </c>
      <c r="B1697" s="82" t="str">
        <f>IF('4 ป้อนข้อมูล'!B1697&lt;&gt;"",'4 ป้อนข้อมูล'!B1697," ")</f>
        <v xml:space="preserve"> </v>
      </c>
      <c r="C1697" s="81" t="str">
        <f>IF('4 ป้อนข้อมูล'!C1697&lt;&gt;"",'4 ป้อนข้อมูล'!C1697," ")</f>
        <v xml:space="preserve"> </v>
      </c>
      <c r="D1697" s="69" t="str">
        <f>IF('4 ป้อนข้อมูล'!D1697&lt;&gt;"",'4 ป้อนข้อมูล'!D1697," ")</f>
        <v xml:space="preserve"> </v>
      </c>
      <c r="E1697" s="71">
        <f>IF('4 ป้อนข้อมูล'!E1697&lt;'3 ค่าคะแนน'!$B$9,0,IF('4 ป้อนข้อมูล'!E1697&lt;'3 ค่าคะแนน'!$B$8,'3 ค่าคะแนน'!$E$9,IF('4 ป้อนข้อมูล'!E1697&lt;'3 ค่าคะแนน'!$B$7,'3 ค่าคะแนน'!$E$8,IF('4 ป้อนข้อมูล'!E1697&lt;'3 ค่าคะแนน'!$B$6,'3 ค่าคะแนน'!$E$7,IF('4 ป้อนข้อมูล'!E1697&lt;'3 ค่าคะแนน'!$B$5,'3 ค่าคะแนน'!$E$6,IF('4 ป้อนข้อมูล'!E1697&lt;'3 ค่าคะแนน'!$B$4,'3 ค่าคะแนน'!$E$5,'3 ค่าคะแนน'!$E$4))))))</f>
        <v>0</v>
      </c>
      <c r="F1697" s="109">
        <f>IF('4 ป้อนข้อมูล'!E1697&gt;=70,SUMIF(ปันส่วน!$A$5:$A$16,D1697,ปันส่วน!$F$5:$F$16),0)</f>
        <v>0</v>
      </c>
      <c r="G1697" s="109">
        <f>SUMIFS(ปันส่วน2!$C$3:$C$20,ปันส่วน2!$A$3:$A$20,D1697,ปันส่วน2!$B$3:$B$20,E1697)</f>
        <v>0</v>
      </c>
      <c r="H1697" s="109">
        <f t="shared" si="26"/>
        <v>0</v>
      </c>
    </row>
    <row r="1698" spans="1:8">
      <c r="A1698" s="69">
        <v>1695</v>
      </c>
      <c r="B1698" s="82" t="str">
        <f>IF('4 ป้อนข้อมูล'!B1698&lt;&gt;"",'4 ป้อนข้อมูล'!B1698," ")</f>
        <v xml:space="preserve"> </v>
      </c>
      <c r="C1698" s="81" t="str">
        <f>IF('4 ป้อนข้อมูล'!C1698&lt;&gt;"",'4 ป้อนข้อมูล'!C1698," ")</f>
        <v xml:space="preserve"> </v>
      </c>
      <c r="D1698" s="69" t="str">
        <f>IF('4 ป้อนข้อมูล'!D1698&lt;&gt;"",'4 ป้อนข้อมูล'!D1698," ")</f>
        <v xml:space="preserve"> </v>
      </c>
      <c r="E1698" s="71">
        <f>IF('4 ป้อนข้อมูล'!E1698&lt;'3 ค่าคะแนน'!$B$9,0,IF('4 ป้อนข้อมูล'!E1698&lt;'3 ค่าคะแนน'!$B$8,'3 ค่าคะแนน'!$E$9,IF('4 ป้อนข้อมูล'!E1698&lt;'3 ค่าคะแนน'!$B$7,'3 ค่าคะแนน'!$E$8,IF('4 ป้อนข้อมูล'!E1698&lt;'3 ค่าคะแนน'!$B$6,'3 ค่าคะแนน'!$E$7,IF('4 ป้อนข้อมูล'!E1698&lt;'3 ค่าคะแนน'!$B$5,'3 ค่าคะแนน'!$E$6,IF('4 ป้อนข้อมูล'!E1698&lt;'3 ค่าคะแนน'!$B$4,'3 ค่าคะแนน'!$E$5,'3 ค่าคะแนน'!$E$4))))))</f>
        <v>0</v>
      </c>
      <c r="F1698" s="109">
        <f>IF('4 ป้อนข้อมูล'!E1698&gt;=70,SUMIF(ปันส่วน!$A$5:$A$16,D1698,ปันส่วน!$F$5:$F$16),0)</f>
        <v>0</v>
      </c>
      <c r="G1698" s="109">
        <f>SUMIFS(ปันส่วน2!$C$3:$C$20,ปันส่วน2!$A$3:$A$20,D1698,ปันส่วน2!$B$3:$B$20,E1698)</f>
        <v>0</v>
      </c>
      <c r="H1698" s="109">
        <f t="shared" si="26"/>
        <v>0</v>
      </c>
    </row>
    <row r="1699" spans="1:8">
      <c r="A1699" s="69">
        <v>1696</v>
      </c>
      <c r="B1699" s="82" t="str">
        <f>IF('4 ป้อนข้อมูล'!B1699&lt;&gt;"",'4 ป้อนข้อมูล'!B1699," ")</f>
        <v xml:space="preserve"> </v>
      </c>
      <c r="C1699" s="81" t="str">
        <f>IF('4 ป้อนข้อมูล'!C1699&lt;&gt;"",'4 ป้อนข้อมูล'!C1699," ")</f>
        <v xml:space="preserve"> </v>
      </c>
      <c r="D1699" s="69" t="str">
        <f>IF('4 ป้อนข้อมูล'!D1699&lt;&gt;"",'4 ป้อนข้อมูล'!D1699," ")</f>
        <v xml:space="preserve"> </v>
      </c>
      <c r="E1699" s="71">
        <f>IF('4 ป้อนข้อมูล'!E1699&lt;'3 ค่าคะแนน'!$B$9,0,IF('4 ป้อนข้อมูล'!E1699&lt;'3 ค่าคะแนน'!$B$8,'3 ค่าคะแนน'!$E$9,IF('4 ป้อนข้อมูล'!E1699&lt;'3 ค่าคะแนน'!$B$7,'3 ค่าคะแนน'!$E$8,IF('4 ป้อนข้อมูล'!E1699&lt;'3 ค่าคะแนน'!$B$6,'3 ค่าคะแนน'!$E$7,IF('4 ป้อนข้อมูล'!E1699&lt;'3 ค่าคะแนน'!$B$5,'3 ค่าคะแนน'!$E$6,IF('4 ป้อนข้อมูล'!E1699&lt;'3 ค่าคะแนน'!$B$4,'3 ค่าคะแนน'!$E$5,'3 ค่าคะแนน'!$E$4))))))</f>
        <v>0</v>
      </c>
      <c r="F1699" s="109">
        <f>IF('4 ป้อนข้อมูล'!E1699&gt;=70,SUMIF(ปันส่วน!$A$5:$A$16,D1699,ปันส่วน!$F$5:$F$16),0)</f>
        <v>0</v>
      </c>
      <c r="G1699" s="109">
        <f>SUMIFS(ปันส่วน2!$C$3:$C$20,ปันส่วน2!$A$3:$A$20,D1699,ปันส่วน2!$B$3:$B$20,E1699)</f>
        <v>0</v>
      </c>
      <c r="H1699" s="109">
        <f t="shared" si="26"/>
        <v>0</v>
      </c>
    </row>
    <row r="1700" spans="1:8">
      <c r="A1700" s="69">
        <v>1697</v>
      </c>
      <c r="B1700" s="82" t="str">
        <f>IF('4 ป้อนข้อมูล'!B1700&lt;&gt;"",'4 ป้อนข้อมูล'!B1700," ")</f>
        <v xml:space="preserve"> </v>
      </c>
      <c r="C1700" s="81" t="str">
        <f>IF('4 ป้อนข้อมูล'!C1700&lt;&gt;"",'4 ป้อนข้อมูล'!C1700," ")</f>
        <v xml:space="preserve"> </v>
      </c>
      <c r="D1700" s="69" t="str">
        <f>IF('4 ป้อนข้อมูล'!D1700&lt;&gt;"",'4 ป้อนข้อมูล'!D1700," ")</f>
        <v xml:space="preserve"> </v>
      </c>
      <c r="E1700" s="71">
        <f>IF('4 ป้อนข้อมูล'!E1700&lt;'3 ค่าคะแนน'!$B$9,0,IF('4 ป้อนข้อมูล'!E1700&lt;'3 ค่าคะแนน'!$B$8,'3 ค่าคะแนน'!$E$9,IF('4 ป้อนข้อมูล'!E1700&lt;'3 ค่าคะแนน'!$B$7,'3 ค่าคะแนน'!$E$8,IF('4 ป้อนข้อมูล'!E1700&lt;'3 ค่าคะแนน'!$B$6,'3 ค่าคะแนน'!$E$7,IF('4 ป้อนข้อมูล'!E1700&lt;'3 ค่าคะแนน'!$B$5,'3 ค่าคะแนน'!$E$6,IF('4 ป้อนข้อมูล'!E1700&lt;'3 ค่าคะแนน'!$B$4,'3 ค่าคะแนน'!$E$5,'3 ค่าคะแนน'!$E$4))))))</f>
        <v>0</v>
      </c>
      <c r="F1700" s="109">
        <f>IF('4 ป้อนข้อมูล'!E1700&gt;=70,SUMIF(ปันส่วน!$A$5:$A$16,D1700,ปันส่วน!$F$5:$F$16),0)</f>
        <v>0</v>
      </c>
      <c r="G1700" s="109">
        <f>SUMIFS(ปันส่วน2!$C$3:$C$20,ปันส่วน2!$A$3:$A$20,D1700,ปันส่วน2!$B$3:$B$20,E1700)</f>
        <v>0</v>
      </c>
      <c r="H1700" s="109">
        <f t="shared" si="26"/>
        <v>0</v>
      </c>
    </row>
    <row r="1701" spans="1:8">
      <c r="A1701" s="69">
        <v>1698</v>
      </c>
      <c r="B1701" s="82" t="str">
        <f>IF('4 ป้อนข้อมูล'!B1701&lt;&gt;"",'4 ป้อนข้อมูล'!B1701," ")</f>
        <v xml:space="preserve"> </v>
      </c>
      <c r="C1701" s="81" t="str">
        <f>IF('4 ป้อนข้อมูล'!C1701&lt;&gt;"",'4 ป้อนข้อมูล'!C1701," ")</f>
        <v xml:space="preserve"> </v>
      </c>
      <c r="D1701" s="69" t="str">
        <f>IF('4 ป้อนข้อมูล'!D1701&lt;&gt;"",'4 ป้อนข้อมูล'!D1701," ")</f>
        <v xml:space="preserve"> </v>
      </c>
      <c r="E1701" s="71">
        <f>IF('4 ป้อนข้อมูล'!E1701&lt;'3 ค่าคะแนน'!$B$9,0,IF('4 ป้อนข้อมูล'!E1701&lt;'3 ค่าคะแนน'!$B$8,'3 ค่าคะแนน'!$E$9,IF('4 ป้อนข้อมูล'!E1701&lt;'3 ค่าคะแนน'!$B$7,'3 ค่าคะแนน'!$E$8,IF('4 ป้อนข้อมูล'!E1701&lt;'3 ค่าคะแนน'!$B$6,'3 ค่าคะแนน'!$E$7,IF('4 ป้อนข้อมูล'!E1701&lt;'3 ค่าคะแนน'!$B$5,'3 ค่าคะแนน'!$E$6,IF('4 ป้อนข้อมูล'!E1701&lt;'3 ค่าคะแนน'!$B$4,'3 ค่าคะแนน'!$E$5,'3 ค่าคะแนน'!$E$4))))))</f>
        <v>0</v>
      </c>
      <c r="F1701" s="109">
        <f>IF('4 ป้อนข้อมูล'!E1701&gt;=70,SUMIF(ปันส่วน!$A$5:$A$16,D1701,ปันส่วน!$F$5:$F$16),0)</f>
        <v>0</v>
      </c>
      <c r="G1701" s="109">
        <f>SUMIFS(ปันส่วน2!$C$3:$C$20,ปันส่วน2!$A$3:$A$20,D1701,ปันส่วน2!$B$3:$B$20,E1701)</f>
        <v>0</v>
      </c>
      <c r="H1701" s="109">
        <f t="shared" si="26"/>
        <v>0</v>
      </c>
    </row>
    <row r="1702" spans="1:8">
      <c r="A1702" s="69">
        <v>1699</v>
      </c>
      <c r="B1702" s="82" t="str">
        <f>IF('4 ป้อนข้อมูล'!B1702&lt;&gt;"",'4 ป้อนข้อมูล'!B1702," ")</f>
        <v xml:space="preserve"> </v>
      </c>
      <c r="C1702" s="81" t="str">
        <f>IF('4 ป้อนข้อมูล'!C1702&lt;&gt;"",'4 ป้อนข้อมูล'!C1702," ")</f>
        <v xml:space="preserve"> </v>
      </c>
      <c r="D1702" s="69" t="str">
        <f>IF('4 ป้อนข้อมูล'!D1702&lt;&gt;"",'4 ป้อนข้อมูล'!D1702," ")</f>
        <v xml:space="preserve"> </v>
      </c>
      <c r="E1702" s="71">
        <f>IF('4 ป้อนข้อมูล'!E1702&lt;'3 ค่าคะแนน'!$B$9,0,IF('4 ป้อนข้อมูล'!E1702&lt;'3 ค่าคะแนน'!$B$8,'3 ค่าคะแนน'!$E$9,IF('4 ป้อนข้อมูล'!E1702&lt;'3 ค่าคะแนน'!$B$7,'3 ค่าคะแนน'!$E$8,IF('4 ป้อนข้อมูล'!E1702&lt;'3 ค่าคะแนน'!$B$6,'3 ค่าคะแนน'!$E$7,IF('4 ป้อนข้อมูล'!E1702&lt;'3 ค่าคะแนน'!$B$5,'3 ค่าคะแนน'!$E$6,IF('4 ป้อนข้อมูล'!E1702&lt;'3 ค่าคะแนน'!$B$4,'3 ค่าคะแนน'!$E$5,'3 ค่าคะแนน'!$E$4))))))</f>
        <v>0</v>
      </c>
      <c r="F1702" s="109">
        <f>IF('4 ป้อนข้อมูล'!E1702&gt;=70,SUMIF(ปันส่วน!$A$5:$A$16,D1702,ปันส่วน!$F$5:$F$16),0)</f>
        <v>0</v>
      </c>
      <c r="G1702" s="109">
        <f>SUMIFS(ปันส่วน2!$C$3:$C$20,ปันส่วน2!$A$3:$A$20,D1702,ปันส่วน2!$B$3:$B$20,E1702)</f>
        <v>0</v>
      </c>
      <c r="H1702" s="109">
        <f t="shared" si="26"/>
        <v>0</v>
      </c>
    </row>
    <row r="1703" spans="1:8">
      <c r="A1703" s="69">
        <v>1700</v>
      </c>
      <c r="B1703" s="82" t="str">
        <f>IF('4 ป้อนข้อมูล'!B1703&lt;&gt;"",'4 ป้อนข้อมูล'!B1703," ")</f>
        <v xml:space="preserve"> </v>
      </c>
      <c r="C1703" s="81" t="str">
        <f>IF('4 ป้อนข้อมูล'!C1703&lt;&gt;"",'4 ป้อนข้อมูล'!C1703," ")</f>
        <v xml:space="preserve"> </v>
      </c>
      <c r="D1703" s="69" t="str">
        <f>IF('4 ป้อนข้อมูล'!D1703&lt;&gt;"",'4 ป้อนข้อมูล'!D1703," ")</f>
        <v xml:space="preserve"> </v>
      </c>
      <c r="E1703" s="71">
        <f>IF('4 ป้อนข้อมูล'!E1703&lt;'3 ค่าคะแนน'!$B$9,0,IF('4 ป้อนข้อมูล'!E1703&lt;'3 ค่าคะแนน'!$B$8,'3 ค่าคะแนน'!$E$9,IF('4 ป้อนข้อมูล'!E1703&lt;'3 ค่าคะแนน'!$B$7,'3 ค่าคะแนน'!$E$8,IF('4 ป้อนข้อมูล'!E1703&lt;'3 ค่าคะแนน'!$B$6,'3 ค่าคะแนน'!$E$7,IF('4 ป้อนข้อมูล'!E1703&lt;'3 ค่าคะแนน'!$B$5,'3 ค่าคะแนน'!$E$6,IF('4 ป้อนข้อมูล'!E1703&lt;'3 ค่าคะแนน'!$B$4,'3 ค่าคะแนน'!$E$5,'3 ค่าคะแนน'!$E$4))))))</f>
        <v>0</v>
      </c>
      <c r="F1703" s="109">
        <f>IF('4 ป้อนข้อมูล'!E1703&gt;=70,SUMIF(ปันส่วน!$A$5:$A$16,D1703,ปันส่วน!$F$5:$F$16),0)</f>
        <v>0</v>
      </c>
      <c r="G1703" s="109">
        <f>SUMIFS(ปันส่วน2!$C$3:$C$20,ปันส่วน2!$A$3:$A$20,D1703,ปันส่วน2!$B$3:$B$20,E1703)</f>
        <v>0</v>
      </c>
      <c r="H1703" s="109">
        <f t="shared" si="26"/>
        <v>0</v>
      </c>
    </row>
    <row r="1704" spans="1:8">
      <c r="A1704" s="69">
        <v>1701</v>
      </c>
      <c r="B1704" s="82" t="str">
        <f>IF('4 ป้อนข้อมูล'!B1704&lt;&gt;"",'4 ป้อนข้อมูล'!B1704," ")</f>
        <v xml:space="preserve"> </v>
      </c>
      <c r="C1704" s="81" t="str">
        <f>IF('4 ป้อนข้อมูล'!C1704&lt;&gt;"",'4 ป้อนข้อมูล'!C1704," ")</f>
        <v xml:space="preserve"> </v>
      </c>
      <c r="D1704" s="69" t="str">
        <f>IF('4 ป้อนข้อมูล'!D1704&lt;&gt;"",'4 ป้อนข้อมูล'!D1704," ")</f>
        <v xml:space="preserve"> </v>
      </c>
      <c r="E1704" s="71">
        <f>IF('4 ป้อนข้อมูล'!E1704&lt;'3 ค่าคะแนน'!$B$9,0,IF('4 ป้อนข้อมูล'!E1704&lt;'3 ค่าคะแนน'!$B$8,'3 ค่าคะแนน'!$E$9,IF('4 ป้อนข้อมูล'!E1704&lt;'3 ค่าคะแนน'!$B$7,'3 ค่าคะแนน'!$E$8,IF('4 ป้อนข้อมูล'!E1704&lt;'3 ค่าคะแนน'!$B$6,'3 ค่าคะแนน'!$E$7,IF('4 ป้อนข้อมูล'!E1704&lt;'3 ค่าคะแนน'!$B$5,'3 ค่าคะแนน'!$E$6,IF('4 ป้อนข้อมูล'!E1704&lt;'3 ค่าคะแนน'!$B$4,'3 ค่าคะแนน'!$E$5,'3 ค่าคะแนน'!$E$4))))))</f>
        <v>0</v>
      </c>
      <c r="F1704" s="109">
        <f>IF('4 ป้อนข้อมูล'!E1704&gt;=70,SUMIF(ปันส่วน!$A$5:$A$16,D1704,ปันส่วน!$F$5:$F$16),0)</f>
        <v>0</v>
      </c>
      <c r="G1704" s="109">
        <f>SUMIFS(ปันส่วน2!$C$3:$C$20,ปันส่วน2!$A$3:$A$20,D1704,ปันส่วน2!$B$3:$B$20,E1704)</f>
        <v>0</v>
      </c>
      <c r="H1704" s="109">
        <f t="shared" si="26"/>
        <v>0</v>
      </c>
    </row>
    <row r="1705" spans="1:8">
      <c r="A1705" s="69">
        <v>1702</v>
      </c>
      <c r="B1705" s="82" t="str">
        <f>IF('4 ป้อนข้อมูล'!B1705&lt;&gt;"",'4 ป้อนข้อมูล'!B1705," ")</f>
        <v xml:space="preserve"> </v>
      </c>
      <c r="C1705" s="81" t="str">
        <f>IF('4 ป้อนข้อมูล'!C1705&lt;&gt;"",'4 ป้อนข้อมูล'!C1705," ")</f>
        <v xml:space="preserve"> </v>
      </c>
      <c r="D1705" s="69" t="str">
        <f>IF('4 ป้อนข้อมูล'!D1705&lt;&gt;"",'4 ป้อนข้อมูล'!D1705," ")</f>
        <v xml:space="preserve"> </v>
      </c>
      <c r="E1705" s="71">
        <f>IF('4 ป้อนข้อมูล'!E1705&lt;'3 ค่าคะแนน'!$B$9,0,IF('4 ป้อนข้อมูล'!E1705&lt;'3 ค่าคะแนน'!$B$8,'3 ค่าคะแนน'!$E$9,IF('4 ป้อนข้อมูล'!E1705&lt;'3 ค่าคะแนน'!$B$7,'3 ค่าคะแนน'!$E$8,IF('4 ป้อนข้อมูล'!E1705&lt;'3 ค่าคะแนน'!$B$6,'3 ค่าคะแนน'!$E$7,IF('4 ป้อนข้อมูล'!E1705&lt;'3 ค่าคะแนน'!$B$5,'3 ค่าคะแนน'!$E$6,IF('4 ป้อนข้อมูล'!E1705&lt;'3 ค่าคะแนน'!$B$4,'3 ค่าคะแนน'!$E$5,'3 ค่าคะแนน'!$E$4))))))</f>
        <v>0</v>
      </c>
      <c r="F1705" s="109">
        <f>IF('4 ป้อนข้อมูล'!E1705&gt;=70,SUMIF(ปันส่วน!$A$5:$A$16,D1705,ปันส่วน!$F$5:$F$16),0)</f>
        <v>0</v>
      </c>
      <c r="G1705" s="109">
        <f>SUMIFS(ปันส่วน2!$C$3:$C$20,ปันส่วน2!$A$3:$A$20,D1705,ปันส่วน2!$B$3:$B$20,E1705)</f>
        <v>0</v>
      </c>
      <c r="H1705" s="109">
        <f t="shared" si="26"/>
        <v>0</v>
      </c>
    </row>
    <row r="1706" spans="1:8">
      <c r="A1706" s="69">
        <v>1703</v>
      </c>
      <c r="B1706" s="82" t="str">
        <f>IF('4 ป้อนข้อมูล'!B1706&lt;&gt;"",'4 ป้อนข้อมูล'!B1706," ")</f>
        <v xml:space="preserve"> </v>
      </c>
      <c r="C1706" s="81" t="str">
        <f>IF('4 ป้อนข้อมูล'!C1706&lt;&gt;"",'4 ป้อนข้อมูล'!C1706," ")</f>
        <v xml:space="preserve"> </v>
      </c>
      <c r="D1706" s="69" t="str">
        <f>IF('4 ป้อนข้อมูล'!D1706&lt;&gt;"",'4 ป้อนข้อมูล'!D1706," ")</f>
        <v xml:space="preserve"> </v>
      </c>
      <c r="E1706" s="71">
        <f>IF('4 ป้อนข้อมูล'!E1706&lt;'3 ค่าคะแนน'!$B$9,0,IF('4 ป้อนข้อมูล'!E1706&lt;'3 ค่าคะแนน'!$B$8,'3 ค่าคะแนน'!$E$9,IF('4 ป้อนข้อมูล'!E1706&lt;'3 ค่าคะแนน'!$B$7,'3 ค่าคะแนน'!$E$8,IF('4 ป้อนข้อมูล'!E1706&lt;'3 ค่าคะแนน'!$B$6,'3 ค่าคะแนน'!$E$7,IF('4 ป้อนข้อมูล'!E1706&lt;'3 ค่าคะแนน'!$B$5,'3 ค่าคะแนน'!$E$6,IF('4 ป้อนข้อมูล'!E1706&lt;'3 ค่าคะแนน'!$B$4,'3 ค่าคะแนน'!$E$5,'3 ค่าคะแนน'!$E$4))))))</f>
        <v>0</v>
      </c>
      <c r="F1706" s="109">
        <f>IF('4 ป้อนข้อมูล'!E1706&gt;=70,SUMIF(ปันส่วน!$A$5:$A$16,D1706,ปันส่วน!$F$5:$F$16),0)</f>
        <v>0</v>
      </c>
      <c r="G1706" s="109">
        <f>SUMIFS(ปันส่วน2!$C$3:$C$20,ปันส่วน2!$A$3:$A$20,D1706,ปันส่วน2!$B$3:$B$20,E1706)</f>
        <v>0</v>
      </c>
      <c r="H1706" s="109">
        <f t="shared" si="26"/>
        <v>0</v>
      </c>
    </row>
    <row r="1707" spans="1:8">
      <c r="A1707" s="69">
        <v>1704</v>
      </c>
      <c r="B1707" s="82" t="str">
        <f>IF('4 ป้อนข้อมูล'!B1707&lt;&gt;"",'4 ป้อนข้อมูล'!B1707," ")</f>
        <v xml:space="preserve"> </v>
      </c>
      <c r="C1707" s="81" t="str">
        <f>IF('4 ป้อนข้อมูล'!C1707&lt;&gt;"",'4 ป้อนข้อมูล'!C1707," ")</f>
        <v xml:space="preserve"> </v>
      </c>
      <c r="D1707" s="69" t="str">
        <f>IF('4 ป้อนข้อมูล'!D1707&lt;&gt;"",'4 ป้อนข้อมูล'!D1707," ")</f>
        <v xml:space="preserve"> </v>
      </c>
      <c r="E1707" s="71">
        <f>IF('4 ป้อนข้อมูล'!E1707&lt;'3 ค่าคะแนน'!$B$9,0,IF('4 ป้อนข้อมูล'!E1707&lt;'3 ค่าคะแนน'!$B$8,'3 ค่าคะแนน'!$E$9,IF('4 ป้อนข้อมูล'!E1707&lt;'3 ค่าคะแนน'!$B$7,'3 ค่าคะแนน'!$E$8,IF('4 ป้อนข้อมูล'!E1707&lt;'3 ค่าคะแนน'!$B$6,'3 ค่าคะแนน'!$E$7,IF('4 ป้อนข้อมูล'!E1707&lt;'3 ค่าคะแนน'!$B$5,'3 ค่าคะแนน'!$E$6,IF('4 ป้อนข้อมูล'!E1707&lt;'3 ค่าคะแนน'!$B$4,'3 ค่าคะแนน'!$E$5,'3 ค่าคะแนน'!$E$4))))))</f>
        <v>0</v>
      </c>
      <c r="F1707" s="109">
        <f>IF('4 ป้อนข้อมูล'!E1707&gt;=70,SUMIF(ปันส่วน!$A$5:$A$16,D1707,ปันส่วน!$F$5:$F$16),0)</f>
        <v>0</v>
      </c>
      <c r="G1707" s="109">
        <f>SUMIFS(ปันส่วน2!$C$3:$C$20,ปันส่วน2!$A$3:$A$20,D1707,ปันส่วน2!$B$3:$B$20,E1707)</f>
        <v>0</v>
      </c>
      <c r="H1707" s="109">
        <f t="shared" si="26"/>
        <v>0</v>
      </c>
    </row>
    <row r="1708" spans="1:8">
      <c r="A1708" s="69">
        <v>1705</v>
      </c>
      <c r="B1708" s="82" t="str">
        <f>IF('4 ป้อนข้อมูล'!B1708&lt;&gt;"",'4 ป้อนข้อมูล'!B1708," ")</f>
        <v xml:space="preserve"> </v>
      </c>
      <c r="C1708" s="81" t="str">
        <f>IF('4 ป้อนข้อมูล'!C1708&lt;&gt;"",'4 ป้อนข้อมูล'!C1708," ")</f>
        <v xml:space="preserve"> </v>
      </c>
      <c r="D1708" s="69" t="str">
        <f>IF('4 ป้อนข้อมูล'!D1708&lt;&gt;"",'4 ป้อนข้อมูล'!D1708," ")</f>
        <v xml:space="preserve"> </v>
      </c>
      <c r="E1708" s="71">
        <f>IF('4 ป้อนข้อมูล'!E1708&lt;'3 ค่าคะแนน'!$B$9,0,IF('4 ป้อนข้อมูล'!E1708&lt;'3 ค่าคะแนน'!$B$8,'3 ค่าคะแนน'!$E$9,IF('4 ป้อนข้อมูล'!E1708&lt;'3 ค่าคะแนน'!$B$7,'3 ค่าคะแนน'!$E$8,IF('4 ป้อนข้อมูล'!E1708&lt;'3 ค่าคะแนน'!$B$6,'3 ค่าคะแนน'!$E$7,IF('4 ป้อนข้อมูล'!E1708&lt;'3 ค่าคะแนน'!$B$5,'3 ค่าคะแนน'!$E$6,IF('4 ป้อนข้อมูล'!E1708&lt;'3 ค่าคะแนน'!$B$4,'3 ค่าคะแนน'!$E$5,'3 ค่าคะแนน'!$E$4))))))</f>
        <v>0</v>
      </c>
      <c r="F1708" s="109">
        <f>IF('4 ป้อนข้อมูล'!E1708&gt;=70,SUMIF(ปันส่วน!$A$5:$A$16,D1708,ปันส่วน!$F$5:$F$16),0)</f>
        <v>0</v>
      </c>
      <c r="G1708" s="109">
        <f>SUMIFS(ปันส่วน2!$C$3:$C$20,ปันส่วน2!$A$3:$A$20,D1708,ปันส่วน2!$B$3:$B$20,E1708)</f>
        <v>0</v>
      </c>
      <c r="H1708" s="109">
        <f t="shared" si="26"/>
        <v>0</v>
      </c>
    </row>
    <row r="1709" spans="1:8">
      <c r="A1709" s="69">
        <v>1706</v>
      </c>
      <c r="B1709" s="82" t="str">
        <f>IF('4 ป้อนข้อมูล'!B1709&lt;&gt;"",'4 ป้อนข้อมูล'!B1709," ")</f>
        <v xml:space="preserve"> </v>
      </c>
      <c r="C1709" s="81" t="str">
        <f>IF('4 ป้อนข้อมูล'!C1709&lt;&gt;"",'4 ป้อนข้อมูล'!C1709," ")</f>
        <v xml:space="preserve"> </v>
      </c>
      <c r="D1709" s="69" t="str">
        <f>IF('4 ป้อนข้อมูล'!D1709&lt;&gt;"",'4 ป้อนข้อมูล'!D1709," ")</f>
        <v xml:space="preserve"> </v>
      </c>
      <c r="E1709" s="71">
        <f>IF('4 ป้อนข้อมูล'!E1709&lt;'3 ค่าคะแนน'!$B$9,0,IF('4 ป้อนข้อมูล'!E1709&lt;'3 ค่าคะแนน'!$B$8,'3 ค่าคะแนน'!$E$9,IF('4 ป้อนข้อมูล'!E1709&lt;'3 ค่าคะแนน'!$B$7,'3 ค่าคะแนน'!$E$8,IF('4 ป้อนข้อมูล'!E1709&lt;'3 ค่าคะแนน'!$B$6,'3 ค่าคะแนน'!$E$7,IF('4 ป้อนข้อมูล'!E1709&lt;'3 ค่าคะแนน'!$B$5,'3 ค่าคะแนน'!$E$6,IF('4 ป้อนข้อมูล'!E1709&lt;'3 ค่าคะแนน'!$B$4,'3 ค่าคะแนน'!$E$5,'3 ค่าคะแนน'!$E$4))))))</f>
        <v>0</v>
      </c>
      <c r="F1709" s="109">
        <f>IF('4 ป้อนข้อมูล'!E1709&gt;=70,SUMIF(ปันส่วน!$A$5:$A$16,D1709,ปันส่วน!$F$5:$F$16),0)</f>
        <v>0</v>
      </c>
      <c r="G1709" s="109">
        <f>SUMIFS(ปันส่วน2!$C$3:$C$20,ปันส่วน2!$A$3:$A$20,D1709,ปันส่วน2!$B$3:$B$20,E1709)</f>
        <v>0</v>
      </c>
      <c r="H1709" s="109">
        <f t="shared" si="26"/>
        <v>0</v>
      </c>
    </row>
    <row r="1710" spans="1:8">
      <c r="A1710" s="69">
        <v>1707</v>
      </c>
      <c r="B1710" s="82" t="str">
        <f>IF('4 ป้อนข้อมูล'!B1710&lt;&gt;"",'4 ป้อนข้อมูล'!B1710," ")</f>
        <v xml:space="preserve"> </v>
      </c>
      <c r="C1710" s="81" t="str">
        <f>IF('4 ป้อนข้อมูล'!C1710&lt;&gt;"",'4 ป้อนข้อมูล'!C1710," ")</f>
        <v xml:space="preserve"> </v>
      </c>
      <c r="D1710" s="69" t="str">
        <f>IF('4 ป้อนข้อมูล'!D1710&lt;&gt;"",'4 ป้อนข้อมูล'!D1710," ")</f>
        <v xml:space="preserve"> </v>
      </c>
      <c r="E1710" s="71">
        <f>IF('4 ป้อนข้อมูล'!E1710&lt;'3 ค่าคะแนน'!$B$9,0,IF('4 ป้อนข้อมูล'!E1710&lt;'3 ค่าคะแนน'!$B$8,'3 ค่าคะแนน'!$E$9,IF('4 ป้อนข้อมูล'!E1710&lt;'3 ค่าคะแนน'!$B$7,'3 ค่าคะแนน'!$E$8,IF('4 ป้อนข้อมูล'!E1710&lt;'3 ค่าคะแนน'!$B$6,'3 ค่าคะแนน'!$E$7,IF('4 ป้อนข้อมูล'!E1710&lt;'3 ค่าคะแนน'!$B$5,'3 ค่าคะแนน'!$E$6,IF('4 ป้อนข้อมูล'!E1710&lt;'3 ค่าคะแนน'!$B$4,'3 ค่าคะแนน'!$E$5,'3 ค่าคะแนน'!$E$4))))))</f>
        <v>0</v>
      </c>
      <c r="F1710" s="109">
        <f>IF('4 ป้อนข้อมูล'!E1710&gt;=70,SUMIF(ปันส่วน!$A$5:$A$16,D1710,ปันส่วน!$F$5:$F$16),0)</f>
        <v>0</v>
      </c>
      <c r="G1710" s="109">
        <f>SUMIFS(ปันส่วน2!$C$3:$C$20,ปันส่วน2!$A$3:$A$20,D1710,ปันส่วน2!$B$3:$B$20,E1710)</f>
        <v>0</v>
      </c>
      <c r="H1710" s="109">
        <f t="shared" si="26"/>
        <v>0</v>
      </c>
    </row>
    <row r="1711" spans="1:8">
      <c r="A1711" s="69">
        <v>1708</v>
      </c>
      <c r="B1711" s="82" t="str">
        <f>IF('4 ป้อนข้อมูล'!B1711&lt;&gt;"",'4 ป้อนข้อมูล'!B1711," ")</f>
        <v xml:space="preserve"> </v>
      </c>
      <c r="C1711" s="81" t="str">
        <f>IF('4 ป้อนข้อมูล'!C1711&lt;&gt;"",'4 ป้อนข้อมูล'!C1711," ")</f>
        <v xml:space="preserve"> </v>
      </c>
      <c r="D1711" s="69" t="str">
        <f>IF('4 ป้อนข้อมูล'!D1711&lt;&gt;"",'4 ป้อนข้อมูล'!D1711," ")</f>
        <v xml:space="preserve"> </v>
      </c>
      <c r="E1711" s="71">
        <f>IF('4 ป้อนข้อมูล'!E1711&lt;'3 ค่าคะแนน'!$B$9,0,IF('4 ป้อนข้อมูล'!E1711&lt;'3 ค่าคะแนน'!$B$8,'3 ค่าคะแนน'!$E$9,IF('4 ป้อนข้อมูล'!E1711&lt;'3 ค่าคะแนน'!$B$7,'3 ค่าคะแนน'!$E$8,IF('4 ป้อนข้อมูล'!E1711&lt;'3 ค่าคะแนน'!$B$6,'3 ค่าคะแนน'!$E$7,IF('4 ป้อนข้อมูล'!E1711&lt;'3 ค่าคะแนน'!$B$5,'3 ค่าคะแนน'!$E$6,IF('4 ป้อนข้อมูล'!E1711&lt;'3 ค่าคะแนน'!$B$4,'3 ค่าคะแนน'!$E$5,'3 ค่าคะแนน'!$E$4))))))</f>
        <v>0</v>
      </c>
      <c r="F1711" s="109">
        <f>IF('4 ป้อนข้อมูล'!E1711&gt;=70,SUMIF(ปันส่วน!$A$5:$A$16,D1711,ปันส่วน!$F$5:$F$16),0)</f>
        <v>0</v>
      </c>
      <c r="G1711" s="109">
        <f>SUMIFS(ปันส่วน2!$C$3:$C$20,ปันส่วน2!$A$3:$A$20,D1711,ปันส่วน2!$B$3:$B$20,E1711)</f>
        <v>0</v>
      </c>
      <c r="H1711" s="109">
        <f t="shared" si="26"/>
        <v>0</v>
      </c>
    </row>
    <row r="1712" spans="1:8">
      <c r="A1712" s="69">
        <v>1709</v>
      </c>
      <c r="B1712" s="82" t="str">
        <f>IF('4 ป้อนข้อมูล'!B1712&lt;&gt;"",'4 ป้อนข้อมูล'!B1712," ")</f>
        <v xml:space="preserve"> </v>
      </c>
      <c r="C1712" s="81" t="str">
        <f>IF('4 ป้อนข้อมูล'!C1712&lt;&gt;"",'4 ป้อนข้อมูล'!C1712," ")</f>
        <v xml:space="preserve"> </v>
      </c>
      <c r="D1712" s="69" t="str">
        <f>IF('4 ป้อนข้อมูล'!D1712&lt;&gt;"",'4 ป้อนข้อมูล'!D1712," ")</f>
        <v xml:space="preserve"> </v>
      </c>
      <c r="E1712" s="71">
        <f>IF('4 ป้อนข้อมูล'!E1712&lt;'3 ค่าคะแนน'!$B$9,0,IF('4 ป้อนข้อมูล'!E1712&lt;'3 ค่าคะแนน'!$B$8,'3 ค่าคะแนน'!$E$9,IF('4 ป้อนข้อมูล'!E1712&lt;'3 ค่าคะแนน'!$B$7,'3 ค่าคะแนน'!$E$8,IF('4 ป้อนข้อมูล'!E1712&lt;'3 ค่าคะแนน'!$B$6,'3 ค่าคะแนน'!$E$7,IF('4 ป้อนข้อมูล'!E1712&lt;'3 ค่าคะแนน'!$B$5,'3 ค่าคะแนน'!$E$6,IF('4 ป้อนข้อมูล'!E1712&lt;'3 ค่าคะแนน'!$B$4,'3 ค่าคะแนน'!$E$5,'3 ค่าคะแนน'!$E$4))))))</f>
        <v>0</v>
      </c>
      <c r="F1712" s="109">
        <f>IF('4 ป้อนข้อมูล'!E1712&gt;=70,SUMIF(ปันส่วน!$A$5:$A$16,D1712,ปันส่วน!$F$5:$F$16),0)</f>
        <v>0</v>
      </c>
      <c r="G1712" s="109">
        <f>SUMIFS(ปันส่วน2!$C$3:$C$20,ปันส่วน2!$A$3:$A$20,D1712,ปันส่วน2!$B$3:$B$20,E1712)</f>
        <v>0</v>
      </c>
      <c r="H1712" s="109">
        <f t="shared" si="26"/>
        <v>0</v>
      </c>
    </row>
    <row r="1713" spans="1:8">
      <c r="A1713" s="69">
        <v>1710</v>
      </c>
      <c r="B1713" s="82" t="str">
        <f>IF('4 ป้อนข้อมูล'!B1713&lt;&gt;"",'4 ป้อนข้อมูล'!B1713," ")</f>
        <v xml:space="preserve"> </v>
      </c>
      <c r="C1713" s="81" t="str">
        <f>IF('4 ป้อนข้อมูล'!C1713&lt;&gt;"",'4 ป้อนข้อมูล'!C1713," ")</f>
        <v xml:space="preserve"> </v>
      </c>
      <c r="D1713" s="69" t="str">
        <f>IF('4 ป้อนข้อมูล'!D1713&lt;&gt;"",'4 ป้อนข้อมูล'!D1713," ")</f>
        <v xml:space="preserve"> </v>
      </c>
      <c r="E1713" s="71">
        <f>IF('4 ป้อนข้อมูล'!E1713&lt;'3 ค่าคะแนน'!$B$9,0,IF('4 ป้อนข้อมูล'!E1713&lt;'3 ค่าคะแนน'!$B$8,'3 ค่าคะแนน'!$E$9,IF('4 ป้อนข้อมูล'!E1713&lt;'3 ค่าคะแนน'!$B$7,'3 ค่าคะแนน'!$E$8,IF('4 ป้อนข้อมูล'!E1713&lt;'3 ค่าคะแนน'!$B$6,'3 ค่าคะแนน'!$E$7,IF('4 ป้อนข้อมูล'!E1713&lt;'3 ค่าคะแนน'!$B$5,'3 ค่าคะแนน'!$E$6,IF('4 ป้อนข้อมูล'!E1713&lt;'3 ค่าคะแนน'!$B$4,'3 ค่าคะแนน'!$E$5,'3 ค่าคะแนน'!$E$4))))))</f>
        <v>0</v>
      </c>
      <c r="F1713" s="109">
        <f>IF('4 ป้อนข้อมูล'!E1713&gt;=70,SUMIF(ปันส่วน!$A$5:$A$16,D1713,ปันส่วน!$F$5:$F$16),0)</f>
        <v>0</v>
      </c>
      <c r="G1713" s="109">
        <f>SUMIFS(ปันส่วน2!$C$3:$C$20,ปันส่วน2!$A$3:$A$20,D1713,ปันส่วน2!$B$3:$B$20,E1713)</f>
        <v>0</v>
      </c>
      <c r="H1713" s="109">
        <f t="shared" si="26"/>
        <v>0</v>
      </c>
    </row>
    <row r="1714" spans="1:8">
      <c r="A1714" s="69">
        <v>1711</v>
      </c>
      <c r="B1714" s="82" t="str">
        <f>IF('4 ป้อนข้อมูล'!B1714&lt;&gt;"",'4 ป้อนข้อมูล'!B1714," ")</f>
        <v xml:space="preserve"> </v>
      </c>
      <c r="C1714" s="81" t="str">
        <f>IF('4 ป้อนข้อมูล'!C1714&lt;&gt;"",'4 ป้อนข้อมูล'!C1714," ")</f>
        <v xml:space="preserve"> </v>
      </c>
      <c r="D1714" s="69" t="str">
        <f>IF('4 ป้อนข้อมูล'!D1714&lt;&gt;"",'4 ป้อนข้อมูล'!D1714," ")</f>
        <v xml:space="preserve"> </v>
      </c>
      <c r="E1714" s="71">
        <f>IF('4 ป้อนข้อมูล'!E1714&lt;'3 ค่าคะแนน'!$B$9,0,IF('4 ป้อนข้อมูล'!E1714&lt;'3 ค่าคะแนน'!$B$8,'3 ค่าคะแนน'!$E$9,IF('4 ป้อนข้อมูล'!E1714&lt;'3 ค่าคะแนน'!$B$7,'3 ค่าคะแนน'!$E$8,IF('4 ป้อนข้อมูล'!E1714&lt;'3 ค่าคะแนน'!$B$6,'3 ค่าคะแนน'!$E$7,IF('4 ป้อนข้อมูล'!E1714&lt;'3 ค่าคะแนน'!$B$5,'3 ค่าคะแนน'!$E$6,IF('4 ป้อนข้อมูล'!E1714&lt;'3 ค่าคะแนน'!$B$4,'3 ค่าคะแนน'!$E$5,'3 ค่าคะแนน'!$E$4))))))</f>
        <v>0</v>
      </c>
      <c r="F1714" s="109">
        <f>IF('4 ป้อนข้อมูล'!E1714&gt;=70,SUMIF(ปันส่วน!$A$5:$A$16,D1714,ปันส่วน!$F$5:$F$16),0)</f>
        <v>0</v>
      </c>
      <c r="G1714" s="109">
        <f>SUMIFS(ปันส่วน2!$C$3:$C$20,ปันส่วน2!$A$3:$A$20,D1714,ปันส่วน2!$B$3:$B$20,E1714)</f>
        <v>0</v>
      </c>
      <c r="H1714" s="109">
        <f t="shared" si="26"/>
        <v>0</v>
      </c>
    </row>
    <row r="1715" spans="1:8">
      <c r="A1715" s="69">
        <v>1712</v>
      </c>
      <c r="B1715" s="82" t="str">
        <f>IF('4 ป้อนข้อมูล'!B1715&lt;&gt;"",'4 ป้อนข้อมูล'!B1715," ")</f>
        <v xml:space="preserve"> </v>
      </c>
      <c r="C1715" s="81" t="str">
        <f>IF('4 ป้อนข้อมูล'!C1715&lt;&gt;"",'4 ป้อนข้อมูล'!C1715," ")</f>
        <v xml:space="preserve"> </v>
      </c>
      <c r="D1715" s="69" t="str">
        <f>IF('4 ป้อนข้อมูล'!D1715&lt;&gt;"",'4 ป้อนข้อมูล'!D1715," ")</f>
        <v xml:space="preserve"> </v>
      </c>
      <c r="E1715" s="71">
        <f>IF('4 ป้อนข้อมูล'!E1715&lt;'3 ค่าคะแนน'!$B$9,0,IF('4 ป้อนข้อมูล'!E1715&lt;'3 ค่าคะแนน'!$B$8,'3 ค่าคะแนน'!$E$9,IF('4 ป้อนข้อมูล'!E1715&lt;'3 ค่าคะแนน'!$B$7,'3 ค่าคะแนน'!$E$8,IF('4 ป้อนข้อมูล'!E1715&lt;'3 ค่าคะแนน'!$B$6,'3 ค่าคะแนน'!$E$7,IF('4 ป้อนข้อมูล'!E1715&lt;'3 ค่าคะแนน'!$B$5,'3 ค่าคะแนน'!$E$6,IF('4 ป้อนข้อมูล'!E1715&lt;'3 ค่าคะแนน'!$B$4,'3 ค่าคะแนน'!$E$5,'3 ค่าคะแนน'!$E$4))))))</f>
        <v>0</v>
      </c>
      <c r="F1715" s="109">
        <f>IF('4 ป้อนข้อมูล'!E1715&gt;=70,SUMIF(ปันส่วน!$A$5:$A$16,D1715,ปันส่วน!$F$5:$F$16),0)</f>
        <v>0</v>
      </c>
      <c r="G1715" s="109">
        <f>SUMIFS(ปันส่วน2!$C$3:$C$20,ปันส่วน2!$A$3:$A$20,D1715,ปันส่วน2!$B$3:$B$20,E1715)</f>
        <v>0</v>
      </c>
      <c r="H1715" s="109">
        <f t="shared" si="26"/>
        <v>0</v>
      </c>
    </row>
    <row r="1716" spans="1:8">
      <c r="A1716" s="69">
        <v>1713</v>
      </c>
      <c r="B1716" s="82" t="str">
        <f>IF('4 ป้อนข้อมูล'!B1716&lt;&gt;"",'4 ป้อนข้อมูล'!B1716," ")</f>
        <v xml:space="preserve"> </v>
      </c>
      <c r="C1716" s="81" t="str">
        <f>IF('4 ป้อนข้อมูล'!C1716&lt;&gt;"",'4 ป้อนข้อมูล'!C1716," ")</f>
        <v xml:space="preserve"> </v>
      </c>
      <c r="D1716" s="69" t="str">
        <f>IF('4 ป้อนข้อมูล'!D1716&lt;&gt;"",'4 ป้อนข้อมูล'!D1716," ")</f>
        <v xml:space="preserve"> </v>
      </c>
      <c r="E1716" s="71">
        <f>IF('4 ป้อนข้อมูล'!E1716&lt;'3 ค่าคะแนน'!$B$9,0,IF('4 ป้อนข้อมูล'!E1716&lt;'3 ค่าคะแนน'!$B$8,'3 ค่าคะแนน'!$E$9,IF('4 ป้อนข้อมูล'!E1716&lt;'3 ค่าคะแนน'!$B$7,'3 ค่าคะแนน'!$E$8,IF('4 ป้อนข้อมูล'!E1716&lt;'3 ค่าคะแนน'!$B$6,'3 ค่าคะแนน'!$E$7,IF('4 ป้อนข้อมูล'!E1716&lt;'3 ค่าคะแนน'!$B$5,'3 ค่าคะแนน'!$E$6,IF('4 ป้อนข้อมูล'!E1716&lt;'3 ค่าคะแนน'!$B$4,'3 ค่าคะแนน'!$E$5,'3 ค่าคะแนน'!$E$4))))))</f>
        <v>0</v>
      </c>
      <c r="F1716" s="109">
        <f>IF('4 ป้อนข้อมูล'!E1716&gt;=70,SUMIF(ปันส่วน!$A$5:$A$16,D1716,ปันส่วน!$F$5:$F$16),0)</f>
        <v>0</v>
      </c>
      <c r="G1716" s="109">
        <f>SUMIFS(ปันส่วน2!$C$3:$C$20,ปันส่วน2!$A$3:$A$20,D1716,ปันส่วน2!$B$3:$B$20,E1716)</f>
        <v>0</v>
      </c>
      <c r="H1716" s="109">
        <f t="shared" si="26"/>
        <v>0</v>
      </c>
    </row>
    <row r="1717" spans="1:8">
      <c r="A1717" s="69">
        <v>1714</v>
      </c>
      <c r="B1717" s="82" t="str">
        <f>IF('4 ป้อนข้อมูล'!B1717&lt;&gt;"",'4 ป้อนข้อมูล'!B1717," ")</f>
        <v xml:space="preserve"> </v>
      </c>
      <c r="C1717" s="81" t="str">
        <f>IF('4 ป้อนข้อมูล'!C1717&lt;&gt;"",'4 ป้อนข้อมูล'!C1717," ")</f>
        <v xml:space="preserve"> </v>
      </c>
      <c r="D1717" s="69" t="str">
        <f>IF('4 ป้อนข้อมูล'!D1717&lt;&gt;"",'4 ป้อนข้อมูล'!D1717," ")</f>
        <v xml:space="preserve"> </v>
      </c>
      <c r="E1717" s="71">
        <f>IF('4 ป้อนข้อมูล'!E1717&lt;'3 ค่าคะแนน'!$B$9,0,IF('4 ป้อนข้อมูล'!E1717&lt;'3 ค่าคะแนน'!$B$8,'3 ค่าคะแนน'!$E$9,IF('4 ป้อนข้อมูล'!E1717&lt;'3 ค่าคะแนน'!$B$7,'3 ค่าคะแนน'!$E$8,IF('4 ป้อนข้อมูล'!E1717&lt;'3 ค่าคะแนน'!$B$6,'3 ค่าคะแนน'!$E$7,IF('4 ป้อนข้อมูล'!E1717&lt;'3 ค่าคะแนน'!$B$5,'3 ค่าคะแนน'!$E$6,IF('4 ป้อนข้อมูล'!E1717&lt;'3 ค่าคะแนน'!$B$4,'3 ค่าคะแนน'!$E$5,'3 ค่าคะแนน'!$E$4))))))</f>
        <v>0</v>
      </c>
      <c r="F1717" s="109">
        <f>IF('4 ป้อนข้อมูล'!E1717&gt;=70,SUMIF(ปันส่วน!$A$5:$A$16,D1717,ปันส่วน!$F$5:$F$16),0)</f>
        <v>0</v>
      </c>
      <c r="G1717" s="109">
        <f>SUMIFS(ปันส่วน2!$C$3:$C$20,ปันส่วน2!$A$3:$A$20,D1717,ปันส่วน2!$B$3:$B$20,E1717)</f>
        <v>0</v>
      </c>
      <c r="H1717" s="109">
        <f t="shared" si="26"/>
        <v>0</v>
      </c>
    </row>
    <row r="1718" spans="1:8">
      <c r="A1718" s="69">
        <v>1715</v>
      </c>
      <c r="B1718" s="82" t="str">
        <f>IF('4 ป้อนข้อมูล'!B1718&lt;&gt;"",'4 ป้อนข้อมูล'!B1718," ")</f>
        <v xml:space="preserve"> </v>
      </c>
      <c r="C1718" s="81" t="str">
        <f>IF('4 ป้อนข้อมูล'!C1718&lt;&gt;"",'4 ป้อนข้อมูล'!C1718," ")</f>
        <v xml:space="preserve"> </v>
      </c>
      <c r="D1718" s="69" t="str">
        <f>IF('4 ป้อนข้อมูล'!D1718&lt;&gt;"",'4 ป้อนข้อมูล'!D1718," ")</f>
        <v xml:space="preserve"> </v>
      </c>
      <c r="E1718" s="71">
        <f>IF('4 ป้อนข้อมูล'!E1718&lt;'3 ค่าคะแนน'!$B$9,0,IF('4 ป้อนข้อมูล'!E1718&lt;'3 ค่าคะแนน'!$B$8,'3 ค่าคะแนน'!$E$9,IF('4 ป้อนข้อมูล'!E1718&lt;'3 ค่าคะแนน'!$B$7,'3 ค่าคะแนน'!$E$8,IF('4 ป้อนข้อมูล'!E1718&lt;'3 ค่าคะแนน'!$B$6,'3 ค่าคะแนน'!$E$7,IF('4 ป้อนข้อมูล'!E1718&lt;'3 ค่าคะแนน'!$B$5,'3 ค่าคะแนน'!$E$6,IF('4 ป้อนข้อมูล'!E1718&lt;'3 ค่าคะแนน'!$B$4,'3 ค่าคะแนน'!$E$5,'3 ค่าคะแนน'!$E$4))))))</f>
        <v>0</v>
      </c>
      <c r="F1718" s="109">
        <f>IF('4 ป้อนข้อมูล'!E1718&gt;=70,SUMIF(ปันส่วน!$A$5:$A$16,D1718,ปันส่วน!$F$5:$F$16),0)</f>
        <v>0</v>
      </c>
      <c r="G1718" s="109">
        <f>SUMIFS(ปันส่วน2!$C$3:$C$20,ปันส่วน2!$A$3:$A$20,D1718,ปันส่วน2!$B$3:$B$20,E1718)</f>
        <v>0</v>
      </c>
      <c r="H1718" s="109">
        <f t="shared" si="26"/>
        <v>0</v>
      </c>
    </row>
    <row r="1719" spans="1:8">
      <c r="A1719" s="69">
        <v>1716</v>
      </c>
      <c r="B1719" s="82" t="str">
        <f>IF('4 ป้อนข้อมูล'!B1719&lt;&gt;"",'4 ป้อนข้อมูล'!B1719," ")</f>
        <v xml:space="preserve"> </v>
      </c>
      <c r="C1719" s="81" t="str">
        <f>IF('4 ป้อนข้อมูล'!C1719&lt;&gt;"",'4 ป้อนข้อมูล'!C1719," ")</f>
        <v xml:space="preserve"> </v>
      </c>
      <c r="D1719" s="69" t="str">
        <f>IF('4 ป้อนข้อมูล'!D1719&lt;&gt;"",'4 ป้อนข้อมูล'!D1719," ")</f>
        <v xml:space="preserve"> </v>
      </c>
      <c r="E1719" s="71">
        <f>IF('4 ป้อนข้อมูล'!E1719&lt;'3 ค่าคะแนน'!$B$9,0,IF('4 ป้อนข้อมูล'!E1719&lt;'3 ค่าคะแนน'!$B$8,'3 ค่าคะแนน'!$E$9,IF('4 ป้อนข้อมูล'!E1719&lt;'3 ค่าคะแนน'!$B$7,'3 ค่าคะแนน'!$E$8,IF('4 ป้อนข้อมูล'!E1719&lt;'3 ค่าคะแนน'!$B$6,'3 ค่าคะแนน'!$E$7,IF('4 ป้อนข้อมูล'!E1719&lt;'3 ค่าคะแนน'!$B$5,'3 ค่าคะแนน'!$E$6,IF('4 ป้อนข้อมูล'!E1719&lt;'3 ค่าคะแนน'!$B$4,'3 ค่าคะแนน'!$E$5,'3 ค่าคะแนน'!$E$4))))))</f>
        <v>0</v>
      </c>
      <c r="F1719" s="109">
        <f>IF('4 ป้อนข้อมูล'!E1719&gt;=70,SUMIF(ปันส่วน!$A$5:$A$16,D1719,ปันส่วน!$F$5:$F$16),0)</f>
        <v>0</v>
      </c>
      <c r="G1719" s="109">
        <f>SUMIFS(ปันส่วน2!$C$3:$C$20,ปันส่วน2!$A$3:$A$20,D1719,ปันส่วน2!$B$3:$B$20,E1719)</f>
        <v>0</v>
      </c>
      <c r="H1719" s="109">
        <f t="shared" si="26"/>
        <v>0</v>
      </c>
    </row>
    <row r="1720" spans="1:8">
      <c r="A1720" s="69">
        <v>1717</v>
      </c>
      <c r="B1720" s="82" t="str">
        <f>IF('4 ป้อนข้อมูล'!B1720&lt;&gt;"",'4 ป้อนข้อมูล'!B1720," ")</f>
        <v xml:space="preserve"> </v>
      </c>
      <c r="C1720" s="81" t="str">
        <f>IF('4 ป้อนข้อมูล'!C1720&lt;&gt;"",'4 ป้อนข้อมูล'!C1720," ")</f>
        <v xml:space="preserve"> </v>
      </c>
      <c r="D1720" s="69" t="str">
        <f>IF('4 ป้อนข้อมูล'!D1720&lt;&gt;"",'4 ป้อนข้อมูล'!D1720," ")</f>
        <v xml:space="preserve"> </v>
      </c>
      <c r="E1720" s="71">
        <f>IF('4 ป้อนข้อมูล'!E1720&lt;'3 ค่าคะแนน'!$B$9,0,IF('4 ป้อนข้อมูล'!E1720&lt;'3 ค่าคะแนน'!$B$8,'3 ค่าคะแนน'!$E$9,IF('4 ป้อนข้อมูล'!E1720&lt;'3 ค่าคะแนน'!$B$7,'3 ค่าคะแนน'!$E$8,IF('4 ป้อนข้อมูล'!E1720&lt;'3 ค่าคะแนน'!$B$6,'3 ค่าคะแนน'!$E$7,IF('4 ป้อนข้อมูล'!E1720&lt;'3 ค่าคะแนน'!$B$5,'3 ค่าคะแนน'!$E$6,IF('4 ป้อนข้อมูล'!E1720&lt;'3 ค่าคะแนน'!$B$4,'3 ค่าคะแนน'!$E$5,'3 ค่าคะแนน'!$E$4))))))</f>
        <v>0</v>
      </c>
      <c r="F1720" s="109">
        <f>IF('4 ป้อนข้อมูล'!E1720&gt;=70,SUMIF(ปันส่วน!$A$5:$A$16,D1720,ปันส่วน!$F$5:$F$16),0)</f>
        <v>0</v>
      </c>
      <c r="G1720" s="109">
        <f>SUMIFS(ปันส่วน2!$C$3:$C$20,ปันส่วน2!$A$3:$A$20,D1720,ปันส่วน2!$B$3:$B$20,E1720)</f>
        <v>0</v>
      </c>
      <c r="H1720" s="109">
        <f t="shared" si="26"/>
        <v>0</v>
      </c>
    </row>
    <row r="1721" spans="1:8">
      <c r="A1721" s="69">
        <v>1718</v>
      </c>
      <c r="B1721" s="82" t="str">
        <f>IF('4 ป้อนข้อมูล'!B1721&lt;&gt;"",'4 ป้อนข้อมูล'!B1721," ")</f>
        <v xml:space="preserve"> </v>
      </c>
      <c r="C1721" s="81" t="str">
        <f>IF('4 ป้อนข้อมูล'!C1721&lt;&gt;"",'4 ป้อนข้อมูล'!C1721," ")</f>
        <v xml:space="preserve"> </v>
      </c>
      <c r="D1721" s="69" t="str">
        <f>IF('4 ป้อนข้อมูล'!D1721&lt;&gt;"",'4 ป้อนข้อมูล'!D1721," ")</f>
        <v xml:space="preserve"> </v>
      </c>
      <c r="E1721" s="71">
        <f>IF('4 ป้อนข้อมูล'!E1721&lt;'3 ค่าคะแนน'!$B$9,0,IF('4 ป้อนข้อมูล'!E1721&lt;'3 ค่าคะแนน'!$B$8,'3 ค่าคะแนน'!$E$9,IF('4 ป้อนข้อมูล'!E1721&lt;'3 ค่าคะแนน'!$B$7,'3 ค่าคะแนน'!$E$8,IF('4 ป้อนข้อมูล'!E1721&lt;'3 ค่าคะแนน'!$B$6,'3 ค่าคะแนน'!$E$7,IF('4 ป้อนข้อมูล'!E1721&lt;'3 ค่าคะแนน'!$B$5,'3 ค่าคะแนน'!$E$6,IF('4 ป้อนข้อมูล'!E1721&lt;'3 ค่าคะแนน'!$B$4,'3 ค่าคะแนน'!$E$5,'3 ค่าคะแนน'!$E$4))))))</f>
        <v>0</v>
      </c>
      <c r="F1721" s="109">
        <f>IF('4 ป้อนข้อมูล'!E1721&gt;=70,SUMIF(ปันส่วน!$A$5:$A$16,D1721,ปันส่วน!$F$5:$F$16),0)</f>
        <v>0</v>
      </c>
      <c r="G1721" s="109">
        <f>SUMIFS(ปันส่วน2!$C$3:$C$20,ปันส่วน2!$A$3:$A$20,D1721,ปันส่วน2!$B$3:$B$20,E1721)</f>
        <v>0</v>
      </c>
      <c r="H1721" s="109">
        <f t="shared" si="26"/>
        <v>0</v>
      </c>
    </row>
    <row r="1722" spans="1:8">
      <c r="A1722" s="69">
        <v>1719</v>
      </c>
      <c r="B1722" s="82" t="str">
        <f>IF('4 ป้อนข้อมูล'!B1722&lt;&gt;"",'4 ป้อนข้อมูล'!B1722," ")</f>
        <v xml:space="preserve"> </v>
      </c>
      <c r="C1722" s="81" t="str">
        <f>IF('4 ป้อนข้อมูล'!C1722&lt;&gt;"",'4 ป้อนข้อมูล'!C1722," ")</f>
        <v xml:space="preserve"> </v>
      </c>
      <c r="D1722" s="69" t="str">
        <f>IF('4 ป้อนข้อมูล'!D1722&lt;&gt;"",'4 ป้อนข้อมูล'!D1722," ")</f>
        <v xml:space="preserve"> </v>
      </c>
      <c r="E1722" s="71">
        <f>IF('4 ป้อนข้อมูล'!E1722&lt;'3 ค่าคะแนน'!$B$9,0,IF('4 ป้อนข้อมูล'!E1722&lt;'3 ค่าคะแนน'!$B$8,'3 ค่าคะแนน'!$E$9,IF('4 ป้อนข้อมูล'!E1722&lt;'3 ค่าคะแนน'!$B$7,'3 ค่าคะแนน'!$E$8,IF('4 ป้อนข้อมูล'!E1722&lt;'3 ค่าคะแนน'!$B$6,'3 ค่าคะแนน'!$E$7,IF('4 ป้อนข้อมูล'!E1722&lt;'3 ค่าคะแนน'!$B$5,'3 ค่าคะแนน'!$E$6,IF('4 ป้อนข้อมูล'!E1722&lt;'3 ค่าคะแนน'!$B$4,'3 ค่าคะแนน'!$E$5,'3 ค่าคะแนน'!$E$4))))))</f>
        <v>0</v>
      </c>
      <c r="F1722" s="109">
        <f>IF('4 ป้อนข้อมูล'!E1722&gt;=70,SUMIF(ปันส่วน!$A$5:$A$16,D1722,ปันส่วน!$F$5:$F$16),0)</f>
        <v>0</v>
      </c>
      <c r="G1722" s="109">
        <f>SUMIFS(ปันส่วน2!$C$3:$C$20,ปันส่วน2!$A$3:$A$20,D1722,ปันส่วน2!$B$3:$B$20,E1722)</f>
        <v>0</v>
      </c>
      <c r="H1722" s="109">
        <f t="shared" si="26"/>
        <v>0</v>
      </c>
    </row>
    <row r="1723" spans="1:8">
      <c r="A1723" s="69">
        <v>1720</v>
      </c>
      <c r="B1723" s="82" t="str">
        <f>IF('4 ป้อนข้อมูล'!B1723&lt;&gt;"",'4 ป้อนข้อมูล'!B1723," ")</f>
        <v xml:space="preserve"> </v>
      </c>
      <c r="C1723" s="81" t="str">
        <f>IF('4 ป้อนข้อมูล'!C1723&lt;&gt;"",'4 ป้อนข้อมูล'!C1723," ")</f>
        <v xml:space="preserve"> </v>
      </c>
      <c r="D1723" s="69" t="str">
        <f>IF('4 ป้อนข้อมูล'!D1723&lt;&gt;"",'4 ป้อนข้อมูล'!D1723," ")</f>
        <v xml:space="preserve"> </v>
      </c>
      <c r="E1723" s="71">
        <f>IF('4 ป้อนข้อมูล'!E1723&lt;'3 ค่าคะแนน'!$B$9,0,IF('4 ป้อนข้อมูล'!E1723&lt;'3 ค่าคะแนน'!$B$8,'3 ค่าคะแนน'!$E$9,IF('4 ป้อนข้อมูล'!E1723&lt;'3 ค่าคะแนน'!$B$7,'3 ค่าคะแนน'!$E$8,IF('4 ป้อนข้อมูล'!E1723&lt;'3 ค่าคะแนน'!$B$6,'3 ค่าคะแนน'!$E$7,IF('4 ป้อนข้อมูล'!E1723&lt;'3 ค่าคะแนน'!$B$5,'3 ค่าคะแนน'!$E$6,IF('4 ป้อนข้อมูล'!E1723&lt;'3 ค่าคะแนน'!$B$4,'3 ค่าคะแนน'!$E$5,'3 ค่าคะแนน'!$E$4))))))</f>
        <v>0</v>
      </c>
      <c r="F1723" s="109">
        <f>IF('4 ป้อนข้อมูล'!E1723&gt;=70,SUMIF(ปันส่วน!$A$5:$A$16,D1723,ปันส่วน!$F$5:$F$16),0)</f>
        <v>0</v>
      </c>
      <c r="G1723" s="109">
        <f>SUMIFS(ปันส่วน2!$C$3:$C$20,ปันส่วน2!$A$3:$A$20,D1723,ปันส่วน2!$B$3:$B$20,E1723)</f>
        <v>0</v>
      </c>
      <c r="H1723" s="109">
        <f t="shared" si="26"/>
        <v>0</v>
      </c>
    </row>
    <row r="1724" spans="1:8">
      <c r="A1724" s="69">
        <v>1721</v>
      </c>
      <c r="B1724" s="82" t="str">
        <f>IF('4 ป้อนข้อมูล'!B1724&lt;&gt;"",'4 ป้อนข้อมูล'!B1724," ")</f>
        <v xml:space="preserve"> </v>
      </c>
      <c r="C1724" s="81" t="str">
        <f>IF('4 ป้อนข้อมูล'!C1724&lt;&gt;"",'4 ป้อนข้อมูล'!C1724," ")</f>
        <v xml:space="preserve"> </v>
      </c>
      <c r="D1724" s="69" t="str">
        <f>IF('4 ป้อนข้อมูล'!D1724&lt;&gt;"",'4 ป้อนข้อมูล'!D1724," ")</f>
        <v xml:space="preserve"> </v>
      </c>
      <c r="E1724" s="71">
        <f>IF('4 ป้อนข้อมูล'!E1724&lt;'3 ค่าคะแนน'!$B$9,0,IF('4 ป้อนข้อมูล'!E1724&lt;'3 ค่าคะแนน'!$B$8,'3 ค่าคะแนน'!$E$9,IF('4 ป้อนข้อมูล'!E1724&lt;'3 ค่าคะแนน'!$B$7,'3 ค่าคะแนน'!$E$8,IF('4 ป้อนข้อมูล'!E1724&lt;'3 ค่าคะแนน'!$B$6,'3 ค่าคะแนน'!$E$7,IF('4 ป้อนข้อมูล'!E1724&lt;'3 ค่าคะแนน'!$B$5,'3 ค่าคะแนน'!$E$6,IF('4 ป้อนข้อมูล'!E1724&lt;'3 ค่าคะแนน'!$B$4,'3 ค่าคะแนน'!$E$5,'3 ค่าคะแนน'!$E$4))))))</f>
        <v>0</v>
      </c>
      <c r="F1724" s="109">
        <f>IF('4 ป้อนข้อมูล'!E1724&gt;=70,SUMIF(ปันส่วน!$A$5:$A$16,D1724,ปันส่วน!$F$5:$F$16),0)</f>
        <v>0</v>
      </c>
      <c r="G1724" s="109">
        <f>SUMIFS(ปันส่วน2!$C$3:$C$20,ปันส่วน2!$A$3:$A$20,D1724,ปันส่วน2!$B$3:$B$20,E1724)</f>
        <v>0</v>
      </c>
      <c r="H1724" s="109">
        <f t="shared" si="26"/>
        <v>0</v>
      </c>
    </row>
    <row r="1725" spans="1:8">
      <c r="A1725" s="69">
        <v>1722</v>
      </c>
      <c r="B1725" s="82" t="str">
        <f>IF('4 ป้อนข้อมูล'!B1725&lt;&gt;"",'4 ป้อนข้อมูล'!B1725," ")</f>
        <v xml:space="preserve"> </v>
      </c>
      <c r="C1725" s="81" t="str">
        <f>IF('4 ป้อนข้อมูล'!C1725&lt;&gt;"",'4 ป้อนข้อมูล'!C1725," ")</f>
        <v xml:space="preserve"> </v>
      </c>
      <c r="D1725" s="69" t="str">
        <f>IF('4 ป้อนข้อมูล'!D1725&lt;&gt;"",'4 ป้อนข้อมูล'!D1725," ")</f>
        <v xml:space="preserve"> </v>
      </c>
      <c r="E1725" s="71">
        <f>IF('4 ป้อนข้อมูล'!E1725&lt;'3 ค่าคะแนน'!$B$9,0,IF('4 ป้อนข้อมูล'!E1725&lt;'3 ค่าคะแนน'!$B$8,'3 ค่าคะแนน'!$E$9,IF('4 ป้อนข้อมูล'!E1725&lt;'3 ค่าคะแนน'!$B$7,'3 ค่าคะแนน'!$E$8,IF('4 ป้อนข้อมูล'!E1725&lt;'3 ค่าคะแนน'!$B$6,'3 ค่าคะแนน'!$E$7,IF('4 ป้อนข้อมูล'!E1725&lt;'3 ค่าคะแนน'!$B$5,'3 ค่าคะแนน'!$E$6,IF('4 ป้อนข้อมูล'!E1725&lt;'3 ค่าคะแนน'!$B$4,'3 ค่าคะแนน'!$E$5,'3 ค่าคะแนน'!$E$4))))))</f>
        <v>0</v>
      </c>
      <c r="F1725" s="109">
        <f>IF('4 ป้อนข้อมูล'!E1725&gt;=70,SUMIF(ปันส่วน!$A$5:$A$16,D1725,ปันส่วน!$F$5:$F$16),0)</f>
        <v>0</v>
      </c>
      <c r="G1725" s="109">
        <f>SUMIFS(ปันส่วน2!$C$3:$C$20,ปันส่วน2!$A$3:$A$20,D1725,ปันส่วน2!$B$3:$B$20,E1725)</f>
        <v>0</v>
      </c>
      <c r="H1725" s="109">
        <f t="shared" si="26"/>
        <v>0</v>
      </c>
    </row>
    <row r="1726" spans="1:8">
      <c r="A1726" s="69">
        <v>1723</v>
      </c>
      <c r="B1726" s="82" t="str">
        <f>IF('4 ป้อนข้อมูล'!B1726&lt;&gt;"",'4 ป้อนข้อมูล'!B1726," ")</f>
        <v xml:space="preserve"> </v>
      </c>
      <c r="C1726" s="81" t="str">
        <f>IF('4 ป้อนข้อมูล'!C1726&lt;&gt;"",'4 ป้อนข้อมูล'!C1726," ")</f>
        <v xml:space="preserve"> </v>
      </c>
      <c r="D1726" s="69" t="str">
        <f>IF('4 ป้อนข้อมูล'!D1726&lt;&gt;"",'4 ป้อนข้อมูล'!D1726," ")</f>
        <v xml:space="preserve"> </v>
      </c>
      <c r="E1726" s="71">
        <f>IF('4 ป้อนข้อมูล'!E1726&lt;'3 ค่าคะแนน'!$B$9,0,IF('4 ป้อนข้อมูล'!E1726&lt;'3 ค่าคะแนน'!$B$8,'3 ค่าคะแนน'!$E$9,IF('4 ป้อนข้อมูล'!E1726&lt;'3 ค่าคะแนน'!$B$7,'3 ค่าคะแนน'!$E$8,IF('4 ป้อนข้อมูล'!E1726&lt;'3 ค่าคะแนน'!$B$6,'3 ค่าคะแนน'!$E$7,IF('4 ป้อนข้อมูล'!E1726&lt;'3 ค่าคะแนน'!$B$5,'3 ค่าคะแนน'!$E$6,IF('4 ป้อนข้อมูล'!E1726&lt;'3 ค่าคะแนน'!$B$4,'3 ค่าคะแนน'!$E$5,'3 ค่าคะแนน'!$E$4))))))</f>
        <v>0</v>
      </c>
      <c r="F1726" s="109">
        <f>IF('4 ป้อนข้อมูล'!E1726&gt;=70,SUMIF(ปันส่วน!$A$5:$A$16,D1726,ปันส่วน!$F$5:$F$16),0)</f>
        <v>0</v>
      </c>
      <c r="G1726" s="109">
        <f>SUMIFS(ปันส่วน2!$C$3:$C$20,ปันส่วน2!$A$3:$A$20,D1726,ปันส่วน2!$B$3:$B$20,E1726)</f>
        <v>0</v>
      </c>
      <c r="H1726" s="109">
        <f t="shared" si="26"/>
        <v>0</v>
      </c>
    </row>
    <row r="1727" spans="1:8">
      <c r="A1727" s="69">
        <v>1724</v>
      </c>
      <c r="B1727" s="82" t="str">
        <f>IF('4 ป้อนข้อมูล'!B1727&lt;&gt;"",'4 ป้อนข้อมูล'!B1727," ")</f>
        <v xml:space="preserve"> </v>
      </c>
      <c r="C1727" s="81" t="str">
        <f>IF('4 ป้อนข้อมูล'!C1727&lt;&gt;"",'4 ป้อนข้อมูล'!C1727," ")</f>
        <v xml:space="preserve"> </v>
      </c>
      <c r="D1727" s="69" t="str">
        <f>IF('4 ป้อนข้อมูล'!D1727&lt;&gt;"",'4 ป้อนข้อมูล'!D1727," ")</f>
        <v xml:space="preserve"> </v>
      </c>
      <c r="E1727" s="71">
        <f>IF('4 ป้อนข้อมูล'!E1727&lt;'3 ค่าคะแนน'!$B$9,0,IF('4 ป้อนข้อมูล'!E1727&lt;'3 ค่าคะแนน'!$B$8,'3 ค่าคะแนน'!$E$9,IF('4 ป้อนข้อมูล'!E1727&lt;'3 ค่าคะแนน'!$B$7,'3 ค่าคะแนน'!$E$8,IF('4 ป้อนข้อมูล'!E1727&lt;'3 ค่าคะแนน'!$B$6,'3 ค่าคะแนน'!$E$7,IF('4 ป้อนข้อมูล'!E1727&lt;'3 ค่าคะแนน'!$B$5,'3 ค่าคะแนน'!$E$6,IF('4 ป้อนข้อมูล'!E1727&lt;'3 ค่าคะแนน'!$B$4,'3 ค่าคะแนน'!$E$5,'3 ค่าคะแนน'!$E$4))))))</f>
        <v>0</v>
      </c>
      <c r="F1727" s="109">
        <f>IF('4 ป้อนข้อมูล'!E1727&gt;=70,SUMIF(ปันส่วน!$A$5:$A$16,D1727,ปันส่วน!$F$5:$F$16),0)</f>
        <v>0</v>
      </c>
      <c r="G1727" s="109">
        <f>SUMIFS(ปันส่วน2!$C$3:$C$20,ปันส่วน2!$A$3:$A$20,D1727,ปันส่วน2!$B$3:$B$20,E1727)</f>
        <v>0</v>
      </c>
      <c r="H1727" s="109">
        <f t="shared" si="26"/>
        <v>0</v>
      </c>
    </row>
    <row r="1728" spans="1:8">
      <c r="A1728" s="69">
        <v>1725</v>
      </c>
      <c r="B1728" s="82" t="str">
        <f>IF('4 ป้อนข้อมูล'!B1728&lt;&gt;"",'4 ป้อนข้อมูล'!B1728," ")</f>
        <v xml:space="preserve"> </v>
      </c>
      <c r="C1728" s="81" t="str">
        <f>IF('4 ป้อนข้อมูล'!C1728&lt;&gt;"",'4 ป้อนข้อมูล'!C1728," ")</f>
        <v xml:space="preserve"> </v>
      </c>
      <c r="D1728" s="69" t="str">
        <f>IF('4 ป้อนข้อมูล'!D1728&lt;&gt;"",'4 ป้อนข้อมูล'!D1728," ")</f>
        <v xml:space="preserve"> </v>
      </c>
      <c r="E1728" s="71">
        <f>IF('4 ป้อนข้อมูล'!E1728&lt;'3 ค่าคะแนน'!$B$9,0,IF('4 ป้อนข้อมูล'!E1728&lt;'3 ค่าคะแนน'!$B$8,'3 ค่าคะแนน'!$E$9,IF('4 ป้อนข้อมูล'!E1728&lt;'3 ค่าคะแนน'!$B$7,'3 ค่าคะแนน'!$E$8,IF('4 ป้อนข้อมูล'!E1728&lt;'3 ค่าคะแนน'!$B$6,'3 ค่าคะแนน'!$E$7,IF('4 ป้อนข้อมูล'!E1728&lt;'3 ค่าคะแนน'!$B$5,'3 ค่าคะแนน'!$E$6,IF('4 ป้อนข้อมูล'!E1728&lt;'3 ค่าคะแนน'!$B$4,'3 ค่าคะแนน'!$E$5,'3 ค่าคะแนน'!$E$4))))))</f>
        <v>0</v>
      </c>
      <c r="F1728" s="109">
        <f>IF('4 ป้อนข้อมูล'!E1728&gt;=70,SUMIF(ปันส่วน!$A$5:$A$16,D1728,ปันส่วน!$F$5:$F$16),0)</f>
        <v>0</v>
      </c>
      <c r="G1728" s="109">
        <f>SUMIFS(ปันส่วน2!$C$3:$C$20,ปันส่วน2!$A$3:$A$20,D1728,ปันส่วน2!$B$3:$B$20,E1728)</f>
        <v>0</v>
      </c>
      <c r="H1728" s="109">
        <f t="shared" si="26"/>
        <v>0</v>
      </c>
    </row>
    <row r="1729" spans="1:8">
      <c r="A1729" s="69">
        <v>1726</v>
      </c>
      <c r="B1729" s="82" t="str">
        <f>IF('4 ป้อนข้อมูล'!B1729&lt;&gt;"",'4 ป้อนข้อมูล'!B1729," ")</f>
        <v xml:space="preserve"> </v>
      </c>
      <c r="C1729" s="81" t="str">
        <f>IF('4 ป้อนข้อมูล'!C1729&lt;&gt;"",'4 ป้อนข้อมูล'!C1729," ")</f>
        <v xml:space="preserve"> </v>
      </c>
      <c r="D1729" s="69" t="str">
        <f>IF('4 ป้อนข้อมูล'!D1729&lt;&gt;"",'4 ป้อนข้อมูล'!D1729," ")</f>
        <v xml:space="preserve"> </v>
      </c>
      <c r="E1729" s="71">
        <f>IF('4 ป้อนข้อมูล'!E1729&lt;'3 ค่าคะแนน'!$B$9,0,IF('4 ป้อนข้อมูล'!E1729&lt;'3 ค่าคะแนน'!$B$8,'3 ค่าคะแนน'!$E$9,IF('4 ป้อนข้อมูล'!E1729&lt;'3 ค่าคะแนน'!$B$7,'3 ค่าคะแนน'!$E$8,IF('4 ป้อนข้อมูล'!E1729&lt;'3 ค่าคะแนน'!$B$6,'3 ค่าคะแนน'!$E$7,IF('4 ป้อนข้อมูล'!E1729&lt;'3 ค่าคะแนน'!$B$5,'3 ค่าคะแนน'!$E$6,IF('4 ป้อนข้อมูล'!E1729&lt;'3 ค่าคะแนน'!$B$4,'3 ค่าคะแนน'!$E$5,'3 ค่าคะแนน'!$E$4))))))</f>
        <v>0</v>
      </c>
      <c r="F1729" s="109">
        <f>IF('4 ป้อนข้อมูล'!E1729&gt;=70,SUMIF(ปันส่วน!$A$5:$A$16,D1729,ปันส่วน!$F$5:$F$16),0)</f>
        <v>0</v>
      </c>
      <c r="G1729" s="109">
        <f>SUMIFS(ปันส่วน2!$C$3:$C$20,ปันส่วน2!$A$3:$A$20,D1729,ปันส่วน2!$B$3:$B$20,E1729)</f>
        <v>0</v>
      </c>
      <c r="H1729" s="109">
        <f t="shared" si="26"/>
        <v>0</v>
      </c>
    </row>
    <row r="1730" spans="1:8">
      <c r="A1730" s="69">
        <v>1727</v>
      </c>
      <c r="B1730" s="82" t="str">
        <f>IF('4 ป้อนข้อมูล'!B1730&lt;&gt;"",'4 ป้อนข้อมูล'!B1730," ")</f>
        <v xml:space="preserve"> </v>
      </c>
      <c r="C1730" s="81" t="str">
        <f>IF('4 ป้อนข้อมูล'!C1730&lt;&gt;"",'4 ป้อนข้อมูล'!C1730," ")</f>
        <v xml:space="preserve"> </v>
      </c>
      <c r="D1730" s="69" t="str">
        <f>IF('4 ป้อนข้อมูล'!D1730&lt;&gt;"",'4 ป้อนข้อมูล'!D1730," ")</f>
        <v xml:space="preserve"> </v>
      </c>
      <c r="E1730" s="71">
        <f>IF('4 ป้อนข้อมูล'!E1730&lt;'3 ค่าคะแนน'!$B$9,0,IF('4 ป้อนข้อมูล'!E1730&lt;'3 ค่าคะแนน'!$B$8,'3 ค่าคะแนน'!$E$9,IF('4 ป้อนข้อมูล'!E1730&lt;'3 ค่าคะแนน'!$B$7,'3 ค่าคะแนน'!$E$8,IF('4 ป้อนข้อมูล'!E1730&lt;'3 ค่าคะแนน'!$B$6,'3 ค่าคะแนน'!$E$7,IF('4 ป้อนข้อมูล'!E1730&lt;'3 ค่าคะแนน'!$B$5,'3 ค่าคะแนน'!$E$6,IF('4 ป้อนข้อมูล'!E1730&lt;'3 ค่าคะแนน'!$B$4,'3 ค่าคะแนน'!$E$5,'3 ค่าคะแนน'!$E$4))))))</f>
        <v>0</v>
      </c>
      <c r="F1730" s="109">
        <f>IF('4 ป้อนข้อมูล'!E1730&gt;=70,SUMIF(ปันส่วน!$A$5:$A$16,D1730,ปันส่วน!$F$5:$F$16),0)</f>
        <v>0</v>
      </c>
      <c r="G1730" s="109">
        <f>SUMIFS(ปันส่วน2!$C$3:$C$20,ปันส่วน2!$A$3:$A$20,D1730,ปันส่วน2!$B$3:$B$20,E1730)</f>
        <v>0</v>
      </c>
      <c r="H1730" s="109">
        <f t="shared" si="26"/>
        <v>0</v>
      </c>
    </row>
    <row r="1731" spans="1:8">
      <c r="A1731" s="69">
        <v>1728</v>
      </c>
      <c r="B1731" s="82" t="str">
        <f>IF('4 ป้อนข้อมูล'!B1731&lt;&gt;"",'4 ป้อนข้อมูล'!B1731," ")</f>
        <v xml:space="preserve"> </v>
      </c>
      <c r="C1731" s="81" t="str">
        <f>IF('4 ป้อนข้อมูล'!C1731&lt;&gt;"",'4 ป้อนข้อมูล'!C1731," ")</f>
        <v xml:space="preserve"> </v>
      </c>
      <c r="D1731" s="69" t="str">
        <f>IF('4 ป้อนข้อมูล'!D1731&lt;&gt;"",'4 ป้อนข้อมูล'!D1731," ")</f>
        <v xml:space="preserve"> </v>
      </c>
      <c r="E1731" s="71">
        <f>IF('4 ป้อนข้อมูล'!E1731&lt;'3 ค่าคะแนน'!$B$9,0,IF('4 ป้อนข้อมูล'!E1731&lt;'3 ค่าคะแนน'!$B$8,'3 ค่าคะแนน'!$E$9,IF('4 ป้อนข้อมูล'!E1731&lt;'3 ค่าคะแนน'!$B$7,'3 ค่าคะแนน'!$E$8,IF('4 ป้อนข้อมูล'!E1731&lt;'3 ค่าคะแนน'!$B$6,'3 ค่าคะแนน'!$E$7,IF('4 ป้อนข้อมูล'!E1731&lt;'3 ค่าคะแนน'!$B$5,'3 ค่าคะแนน'!$E$6,IF('4 ป้อนข้อมูล'!E1731&lt;'3 ค่าคะแนน'!$B$4,'3 ค่าคะแนน'!$E$5,'3 ค่าคะแนน'!$E$4))))))</f>
        <v>0</v>
      </c>
      <c r="F1731" s="109">
        <f>IF('4 ป้อนข้อมูล'!E1731&gt;=70,SUMIF(ปันส่วน!$A$5:$A$16,D1731,ปันส่วน!$F$5:$F$16),0)</f>
        <v>0</v>
      </c>
      <c r="G1731" s="109">
        <f>SUMIFS(ปันส่วน2!$C$3:$C$20,ปันส่วน2!$A$3:$A$20,D1731,ปันส่วน2!$B$3:$B$20,E1731)</f>
        <v>0</v>
      </c>
      <c r="H1731" s="109">
        <f t="shared" si="26"/>
        <v>0</v>
      </c>
    </row>
    <row r="1732" spans="1:8">
      <c r="A1732" s="69">
        <v>1729</v>
      </c>
      <c r="B1732" s="82" t="str">
        <f>IF('4 ป้อนข้อมูล'!B1732&lt;&gt;"",'4 ป้อนข้อมูล'!B1732," ")</f>
        <v xml:space="preserve"> </v>
      </c>
      <c r="C1732" s="81" t="str">
        <f>IF('4 ป้อนข้อมูล'!C1732&lt;&gt;"",'4 ป้อนข้อมูล'!C1732," ")</f>
        <v xml:space="preserve"> </v>
      </c>
      <c r="D1732" s="69" t="str">
        <f>IF('4 ป้อนข้อมูล'!D1732&lt;&gt;"",'4 ป้อนข้อมูล'!D1732," ")</f>
        <v xml:space="preserve"> </v>
      </c>
      <c r="E1732" s="71">
        <f>IF('4 ป้อนข้อมูล'!E1732&lt;'3 ค่าคะแนน'!$B$9,0,IF('4 ป้อนข้อมูล'!E1732&lt;'3 ค่าคะแนน'!$B$8,'3 ค่าคะแนน'!$E$9,IF('4 ป้อนข้อมูล'!E1732&lt;'3 ค่าคะแนน'!$B$7,'3 ค่าคะแนน'!$E$8,IF('4 ป้อนข้อมูล'!E1732&lt;'3 ค่าคะแนน'!$B$6,'3 ค่าคะแนน'!$E$7,IF('4 ป้อนข้อมูล'!E1732&lt;'3 ค่าคะแนน'!$B$5,'3 ค่าคะแนน'!$E$6,IF('4 ป้อนข้อมูล'!E1732&lt;'3 ค่าคะแนน'!$B$4,'3 ค่าคะแนน'!$E$5,'3 ค่าคะแนน'!$E$4))))))</f>
        <v>0</v>
      </c>
      <c r="F1732" s="109">
        <f>IF('4 ป้อนข้อมูล'!E1732&gt;=70,SUMIF(ปันส่วน!$A$5:$A$16,D1732,ปันส่วน!$F$5:$F$16),0)</f>
        <v>0</v>
      </c>
      <c r="G1732" s="109">
        <f>SUMIFS(ปันส่วน2!$C$3:$C$20,ปันส่วน2!$A$3:$A$20,D1732,ปันส่วน2!$B$3:$B$20,E1732)</f>
        <v>0</v>
      </c>
      <c r="H1732" s="109">
        <f t="shared" si="26"/>
        <v>0</v>
      </c>
    </row>
    <row r="1733" spans="1:8">
      <c r="A1733" s="69">
        <v>1730</v>
      </c>
      <c r="B1733" s="82" t="str">
        <f>IF('4 ป้อนข้อมูล'!B1733&lt;&gt;"",'4 ป้อนข้อมูล'!B1733," ")</f>
        <v xml:space="preserve"> </v>
      </c>
      <c r="C1733" s="81" t="str">
        <f>IF('4 ป้อนข้อมูล'!C1733&lt;&gt;"",'4 ป้อนข้อมูล'!C1733," ")</f>
        <v xml:space="preserve"> </v>
      </c>
      <c r="D1733" s="69" t="str">
        <f>IF('4 ป้อนข้อมูล'!D1733&lt;&gt;"",'4 ป้อนข้อมูล'!D1733," ")</f>
        <v xml:space="preserve"> </v>
      </c>
      <c r="E1733" s="71">
        <f>IF('4 ป้อนข้อมูล'!E1733&lt;'3 ค่าคะแนน'!$B$9,0,IF('4 ป้อนข้อมูล'!E1733&lt;'3 ค่าคะแนน'!$B$8,'3 ค่าคะแนน'!$E$9,IF('4 ป้อนข้อมูล'!E1733&lt;'3 ค่าคะแนน'!$B$7,'3 ค่าคะแนน'!$E$8,IF('4 ป้อนข้อมูล'!E1733&lt;'3 ค่าคะแนน'!$B$6,'3 ค่าคะแนน'!$E$7,IF('4 ป้อนข้อมูล'!E1733&lt;'3 ค่าคะแนน'!$B$5,'3 ค่าคะแนน'!$E$6,IF('4 ป้อนข้อมูล'!E1733&lt;'3 ค่าคะแนน'!$B$4,'3 ค่าคะแนน'!$E$5,'3 ค่าคะแนน'!$E$4))))))</f>
        <v>0</v>
      </c>
      <c r="F1733" s="109">
        <f>IF('4 ป้อนข้อมูล'!E1733&gt;=70,SUMIF(ปันส่วน!$A$5:$A$16,D1733,ปันส่วน!$F$5:$F$16),0)</f>
        <v>0</v>
      </c>
      <c r="G1733" s="109">
        <f>SUMIFS(ปันส่วน2!$C$3:$C$20,ปันส่วน2!$A$3:$A$20,D1733,ปันส่วน2!$B$3:$B$20,E1733)</f>
        <v>0</v>
      </c>
      <c r="H1733" s="109">
        <f t="shared" ref="H1733:H1796" si="27">SUM(F1733:G1733)</f>
        <v>0</v>
      </c>
    </row>
    <row r="1734" spans="1:8">
      <c r="A1734" s="69">
        <v>1731</v>
      </c>
      <c r="B1734" s="82" t="str">
        <f>IF('4 ป้อนข้อมูล'!B1734&lt;&gt;"",'4 ป้อนข้อมูล'!B1734," ")</f>
        <v xml:space="preserve"> </v>
      </c>
      <c r="C1734" s="81" t="str">
        <f>IF('4 ป้อนข้อมูล'!C1734&lt;&gt;"",'4 ป้อนข้อมูล'!C1734," ")</f>
        <v xml:space="preserve"> </v>
      </c>
      <c r="D1734" s="69" t="str">
        <f>IF('4 ป้อนข้อมูล'!D1734&lt;&gt;"",'4 ป้อนข้อมูล'!D1734," ")</f>
        <v xml:space="preserve"> </v>
      </c>
      <c r="E1734" s="71">
        <f>IF('4 ป้อนข้อมูล'!E1734&lt;'3 ค่าคะแนน'!$B$9,0,IF('4 ป้อนข้อมูล'!E1734&lt;'3 ค่าคะแนน'!$B$8,'3 ค่าคะแนน'!$E$9,IF('4 ป้อนข้อมูล'!E1734&lt;'3 ค่าคะแนน'!$B$7,'3 ค่าคะแนน'!$E$8,IF('4 ป้อนข้อมูล'!E1734&lt;'3 ค่าคะแนน'!$B$6,'3 ค่าคะแนน'!$E$7,IF('4 ป้อนข้อมูล'!E1734&lt;'3 ค่าคะแนน'!$B$5,'3 ค่าคะแนน'!$E$6,IF('4 ป้อนข้อมูล'!E1734&lt;'3 ค่าคะแนน'!$B$4,'3 ค่าคะแนน'!$E$5,'3 ค่าคะแนน'!$E$4))))))</f>
        <v>0</v>
      </c>
      <c r="F1734" s="109">
        <f>IF('4 ป้อนข้อมูล'!E1734&gt;=70,SUMIF(ปันส่วน!$A$5:$A$16,D1734,ปันส่วน!$F$5:$F$16),0)</f>
        <v>0</v>
      </c>
      <c r="G1734" s="109">
        <f>SUMIFS(ปันส่วน2!$C$3:$C$20,ปันส่วน2!$A$3:$A$20,D1734,ปันส่วน2!$B$3:$B$20,E1734)</f>
        <v>0</v>
      </c>
      <c r="H1734" s="109">
        <f t="shared" si="27"/>
        <v>0</v>
      </c>
    </row>
    <row r="1735" spans="1:8">
      <c r="A1735" s="69">
        <v>1732</v>
      </c>
      <c r="B1735" s="82" t="str">
        <f>IF('4 ป้อนข้อมูล'!B1735&lt;&gt;"",'4 ป้อนข้อมูล'!B1735," ")</f>
        <v xml:space="preserve"> </v>
      </c>
      <c r="C1735" s="81" t="str">
        <f>IF('4 ป้อนข้อมูล'!C1735&lt;&gt;"",'4 ป้อนข้อมูล'!C1735," ")</f>
        <v xml:space="preserve"> </v>
      </c>
      <c r="D1735" s="69" t="str">
        <f>IF('4 ป้อนข้อมูล'!D1735&lt;&gt;"",'4 ป้อนข้อมูล'!D1735," ")</f>
        <v xml:space="preserve"> </v>
      </c>
      <c r="E1735" s="71">
        <f>IF('4 ป้อนข้อมูล'!E1735&lt;'3 ค่าคะแนน'!$B$9,0,IF('4 ป้อนข้อมูล'!E1735&lt;'3 ค่าคะแนน'!$B$8,'3 ค่าคะแนน'!$E$9,IF('4 ป้อนข้อมูล'!E1735&lt;'3 ค่าคะแนน'!$B$7,'3 ค่าคะแนน'!$E$8,IF('4 ป้อนข้อมูล'!E1735&lt;'3 ค่าคะแนน'!$B$6,'3 ค่าคะแนน'!$E$7,IF('4 ป้อนข้อมูล'!E1735&lt;'3 ค่าคะแนน'!$B$5,'3 ค่าคะแนน'!$E$6,IF('4 ป้อนข้อมูล'!E1735&lt;'3 ค่าคะแนน'!$B$4,'3 ค่าคะแนน'!$E$5,'3 ค่าคะแนน'!$E$4))))))</f>
        <v>0</v>
      </c>
      <c r="F1735" s="109">
        <f>IF('4 ป้อนข้อมูล'!E1735&gt;=70,SUMIF(ปันส่วน!$A$5:$A$16,D1735,ปันส่วน!$F$5:$F$16),0)</f>
        <v>0</v>
      </c>
      <c r="G1735" s="109">
        <f>SUMIFS(ปันส่วน2!$C$3:$C$20,ปันส่วน2!$A$3:$A$20,D1735,ปันส่วน2!$B$3:$B$20,E1735)</f>
        <v>0</v>
      </c>
      <c r="H1735" s="109">
        <f t="shared" si="27"/>
        <v>0</v>
      </c>
    </row>
    <row r="1736" spans="1:8">
      <c r="A1736" s="69">
        <v>1733</v>
      </c>
      <c r="B1736" s="82" t="str">
        <f>IF('4 ป้อนข้อมูล'!B1736&lt;&gt;"",'4 ป้อนข้อมูล'!B1736," ")</f>
        <v xml:space="preserve"> </v>
      </c>
      <c r="C1736" s="81" t="str">
        <f>IF('4 ป้อนข้อมูล'!C1736&lt;&gt;"",'4 ป้อนข้อมูล'!C1736," ")</f>
        <v xml:space="preserve"> </v>
      </c>
      <c r="D1736" s="69" t="str">
        <f>IF('4 ป้อนข้อมูล'!D1736&lt;&gt;"",'4 ป้อนข้อมูล'!D1736," ")</f>
        <v xml:space="preserve"> </v>
      </c>
      <c r="E1736" s="71">
        <f>IF('4 ป้อนข้อมูล'!E1736&lt;'3 ค่าคะแนน'!$B$9,0,IF('4 ป้อนข้อมูล'!E1736&lt;'3 ค่าคะแนน'!$B$8,'3 ค่าคะแนน'!$E$9,IF('4 ป้อนข้อมูล'!E1736&lt;'3 ค่าคะแนน'!$B$7,'3 ค่าคะแนน'!$E$8,IF('4 ป้อนข้อมูล'!E1736&lt;'3 ค่าคะแนน'!$B$6,'3 ค่าคะแนน'!$E$7,IF('4 ป้อนข้อมูล'!E1736&lt;'3 ค่าคะแนน'!$B$5,'3 ค่าคะแนน'!$E$6,IF('4 ป้อนข้อมูล'!E1736&lt;'3 ค่าคะแนน'!$B$4,'3 ค่าคะแนน'!$E$5,'3 ค่าคะแนน'!$E$4))))))</f>
        <v>0</v>
      </c>
      <c r="F1736" s="109">
        <f>IF('4 ป้อนข้อมูล'!E1736&gt;=70,SUMIF(ปันส่วน!$A$5:$A$16,D1736,ปันส่วน!$F$5:$F$16),0)</f>
        <v>0</v>
      </c>
      <c r="G1736" s="109">
        <f>SUMIFS(ปันส่วน2!$C$3:$C$20,ปันส่วน2!$A$3:$A$20,D1736,ปันส่วน2!$B$3:$B$20,E1736)</f>
        <v>0</v>
      </c>
      <c r="H1736" s="109">
        <f t="shared" si="27"/>
        <v>0</v>
      </c>
    </row>
    <row r="1737" spans="1:8">
      <c r="A1737" s="69">
        <v>1734</v>
      </c>
      <c r="B1737" s="82" t="str">
        <f>IF('4 ป้อนข้อมูล'!B1737&lt;&gt;"",'4 ป้อนข้อมูล'!B1737," ")</f>
        <v xml:space="preserve"> </v>
      </c>
      <c r="C1737" s="81" t="str">
        <f>IF('4 ป้อนข้อมูล'!C1737&lt;&gt;"",'4 ป้อนข้อมูล'!C1737," ")</f>
        <v xml:space="preserve"> </v>
      </c>
      <c r="D1737" s="69" t="str">
        <f>IF('4 ป้อนข้อมูล'!D1737&lt;&gt;"",'4 ป้อนข้อมูล'!D1737," ")</f>
        <v xml:space="preserve"> </v>
      </c>
      <c r="E1737" s="71">
        <f>IF('4 ป้อนข้อมูล'!E1737&lt;'3 ค่าคะแนน'!$B$9,0,IF('4 ป้อนข้อมูล'!E1737&lt;'3 ค่าคะแนน'!$B$8,'3 ค่าคะแนน'!$E$9,IF('4 ป้อนข้อมูล'!E1737&lt;'3 ค่าคะแนน'!$B$7,'3 ค่าคะแนน'!$E$8,IF('4 ป้อนข้อมูล'!E1737&lt;'3 ค่าคะแนน'!$B$6,'3 ค่าคะแนน'!$E$7,IF('4 ป้อนข้อมูล'!E1737&lt;'3 ค่าคะแนน'!$B$5,'3 ค่าคะแนน'!$E$6,IF('4 ป้อนข้อมูล'!E1737&lt;'3 ค่าคะแนน'!$B$4,'3 ค่าคะแนน'!$E$5,'3 ค่าคะแนน'!$E$4))))))</f>
        <v>0</v>
      </c>
      <c r="F1737" s="109">
        <f>IF('4 ป้อนข้อมูล'!E1737&gt;=70,SUMIF(ปันส่วน!$A$5:$A$16,D1737,ปันส่วน!$F$5:$F$16),0)</f>
        <v>0</v>
      </c>
      <c r="G1737" s="109">
        <f>SUMIFS(ปันส่วน2!$C$3:$C$20,ปันส่วน2!$A$3:$A$20,D1737,ปันส่วน2!$B$3:$B$20,E1737)</f>
        <v>0</v>
      </c>
      <c r="H1737" s="109">
        <f t="shared" si="27"/>
        <v>0</v>
      </c>
    </row>
    <row r="1738" spans="1:8">
      <c r="A1738" s="69">
        <v>1735</v>
      </c>
      <c r="B1738" s="82" t="str">
        <f>IF('4 ป้อนข้อมูล'!B1738&lt;&gt;"",'4 ป้อนข้อมูล'!B1738," ")</f>
        <v xml:space="preserve"> </v>
      </c>
      <c r="C1738" s="81" t="str">
        <f>IF('4 ป้อนข้อมูล'!C1738&lt;&gt;"",'4 ป้อนข้อมูล'!C1738," ")</f>
        <v xml:space="preserve"> </v>
      </c>
      <c r="D1738" s="69" t="str">
        <f>IF('4 ป้อนข้อมูล'!D1738&lt;&gt;"",'4 ป้อนข้อมูล'!D1738," ")</f>
        <v xml:space="preserve"> </v>
      </c>
      <c r="E1738" s="71">
        <f>IF('4 ป้อนข้อมูล'!E1738&lt;'3 ค่าคะแนน'!$B$9,0,IF('4 ป้อนข้อมูล'!E1738&lt;'3 ค่าคะแนน'!$B$8,'3 ค่าคะแนน'!$E$9,IF('4 ป้อนข้อมูล'!E1738&lt;'3 ค่าคะแนน'!$B$7,'3 ค่าคะแนน'!$E$8,IF('4 ป้อนข้อมูล'!E1738&lt;'3 ค่าคะแนน'!$B$6,'3 ค่าคะแนน'!$E$7,IF('4 ป้อนข้อมูล'!E1738&lt;'3 ค่าคะแนน'!$B$5,'3 ค่าคะแนน'!$E$6,IF('4 ป้อนข้อมูล'!E1738&lt;'3 ค่าคะแนน'!$B$4,'3 ค่าคะแนน'!$E$5,'3 ค่าคะแนน'!$E$4))))))</f>
        <v>0</v>
      </c>
      <c r="F1738" s="109">
        <f>IF('4 ป้อนข้อมูล'!E1738&gt;=70,SUMIF(ปันส่วน!$A$5:$A$16,D1738,ปันส่วน!$F$5:$F$16),0)</f>
        <v>0</v>
      </c>
      <c r="G1738" s="109">
        <f>SUMIFS(ปันส่วน2!$C$3:$C$20,ปันส่วน2!$A$3:$A$20,D1738,ปันส่วน2!$B$3:$B$20,E1738)</f>
        <v>0</v>
      </c>
      <c r="H1738" s="109">
        <f t="shared" si="27"/>
        <v>0</v>
      </c>
    </row>
    <row r="1739" spans="1:8">
      <c r="A1739" s="69">
        <v>1736</v>
      </c>
      <c r="B1739" s="82" t="str">
        <f>IF('4 ป้อนข้อมูล'!B1739&lt;&gt;"",'4 ป้อนข้อมูล'!B1739," ")</f>
        <v xml:space="preserve"> </v>
      </c>
      <c r="C1739" s="81" t="str">
        <f>IF('4 ป้อนข้อมูล'!C1739&lt;&gt;"",'4 ป้อนข้อมูล'!C1739," ")</f>
        <v xml:space="preserve"> </v>
      </c>
      <c r="D1739" s="69" t="str">
        <f>IF('4 ป้อนข้อมูล'!D1739&lt;&gt;"",'4 ป้อนข้อมูล'!D1739," ")</f>
        <v xml:space="preserve"> </v>
      </c>
      <c r="E1739" s="71">
        <f>IF('4 ป้อนข้อมูล'!E1739&lt;'3 ค่าคะแนน'!$B$9,0,IF('4 ป้อนข้อมูล'!E1739&lt;'3 ค่าคะแนน'!$B$8,'3 ค่าคะแนน'!$E$9,IF('4 ป้อนข้อมูล'!E1739&lt;'3 ค่าคะแนน'!$B$7,'3 ค่าคะแนน'!$E$8,IF('4 ป้อนข้อมูล'!E1739&lt;'3 ค่าคะแนน'!$B$6,'3 ค่าคะแนน'!$E$7,IF('4 ป้อนข้อมูล'!E1739&lt;'3 ค่าคะแนน'!$B$5,'3 ค่าคะแนน'!$E$6,IF('4 ป้อนข้อมูล'!E1739&lt;'3 ค่าคะแนน'!$B$4,'3 ค่าคะแนน'!$E$5,'3 ค่าคะแนน'!$E$4))))))</f>
        <v>0</v>
      </c>
      <c r="F1739" s="109">
        <f>IF('4 ป้อนข้อมูล'!E1739&gt;=70,SUMIF(ปันส่วน!$A$5:$A$16,D1739,ปันส่วน!$F$5:$F$16),0)</f>
        <v>0</v>
      </c>
      <c r="G1739" s="109">
        <f>SUMIFS(ปันส่วน2!$C$3:$C$20,ปันส่วน2!$A$3:$A$20,D1739,ปันส่วน2!$B$3:$B$20,E1739)</f>
        <v>0</v>
      </c>
      <c r="H1739" s="109">
        <f t="shared" si="27"/>
        <v>0</v>
      </c>
    </row>
    <row r="1740" spans="1:8">
      <c r="A1740" s="69">
        <v>1737</v>
      </c>
      <c r="B1740" s="82" t="str">
        <f>IF('4 ป้อนข้อมูล'!B1740&lt;&gt;"",'4 ป้อนข้อมูล'!B1740," ")</f>
        <v xml:space="preserve"> </v>
      </c>
      <c r="C1740" s="81" t="str">
        <f>IF('4 ป้อนข้อมูล'!C1740&lt;&gt;"",'4 ป้อนข้อมูล'!C1740," ")</f>
        <v xml:space="preserve"> </v>
      </c>
      <c r="D1740" s="69" t="str">
        <f>IF('4 ป้อนข้อมูล'!D1740&lt;&gt;"",'4 ป้อนข้อมูล'!D1740," ")</f>
        <v xml:space="preserve"> </v>
      </c>
      <c r="E1740" s="71">
        <f>IF('4 ป้อนข้อมูล'!E1740&lt;'3 ค่าคะแนน'!$B$9,0,IF('4 ป้อนข้อมูล'!E1740&lt;'3 ค่าคะแนน'!$B$8,'3 ค่าคะแนน'!$E$9,IF('4 ป้อนข้อมูล'!E1740&lt;'3 ค่าคะแนน'!$B$7,'3 ค่าคะแนน'!$E$8,IF('4 ป้อนข้อมูล'!E1740&lt;'3 ค่าคะแนน'!$B$6,'3 ค่าคะแนน'!$E$7,IF('4 ป้อนข้อมูล'!E1740&lt;'3 ค่าคะแนน'!$B$5,'3 ค่าคะแนน'!$E$6,IF('4 ป้อนข้อมูล'!E1740&lt;'3 ค่าคะแนน'!$B$4,'3 ค่าคะแนน'!$E$5,'3 ค่าคะแนน'!$E$4))))))</f>
        <v>0</v>
      </c>
      <c r="F1740" s="109">
        <f>IF('4 ป้อนข้อมูล'!E1740&gt;=70,SUMIF(ปันส่วน!$A$5:$A$16,D1740,ปันส่วน!$F$5:$F$16),0)</f>
        <v>0</v>
      </c>
      <c r="G1740" s="109">
        <f>SUMIFS(ปันส่วน2!$C$3:$C$20,ปันส่วน2!$A$3:$A$20,D1740,ปันส่วน2!$B$3:$B$20,E1740)</f>
        <v>0</v>
      </c>
      <c r="H1740" s="109">
        <f t="shared" si="27"/>
        <v>0</v>
      </c>
    </row>
    <row r="1741" spans="1:8">
      <c r="A1741" s="69">
        <v>1738</v>
      </c>
      <c r="B1741" s="82" t="str">
        <f>IF('4 ป้อนข้อมูล'!B1741&lt;&gt;"",'4 ป้อนข้อมูล'!B1741," ")</f>
        <v xml:space="preserve"> </v>
      </c>
      <c r="C1741" s="81" t="str">
        <f>IF('4 ป้อนข้อมูล'!C1741&lt;&gt;"",'4 ป้อนข้อมูล'!C1741," ")</f>
        <v xml:space="preserve"> </v>
      </c>
      <c r="D1741" s="69" t="str">
        <f>IF('4 ป้อนข้อมูล'!D1741&lt;&gt;"",'4 ป้อนข้อมูล'!D1741," ")</f>
        <v xml:space="preserve"> </v>
      </c>
      <c r="E1741" s="71">
        <f>IF('4 ป้อนข้อมูล'!E1741&lt;'3 ค่าคะแนน'!$B$9,0,IF('4 ป้อนข้อมูล'!E1741&lt;'3 ค่าคะแนน'!$B$8,'3 ค่าคะแนน'!$E$9,IF('4 ป้อนข้อมูล'!E1741&lt;'3 ค่าคะแนน'!$B$7,'3 ค่าคะแนน'!$E$8,IF('4 ป้อนข้อมูล'!E1741&lt;'3 ค่าคะแนน'!$B$6,'3 ค่าคะแนน'!$E$7,IF('4 ป้อนข้อมูล'!E1741&lt;'3 ค่าคะแนน'!$B$5,'3 ค่าคะแนน'!$E$6,IF('4 ป้อนข้อมูล'!E1741&lt;'3 ค่าคะแนน'!$B$4,'3 ค่าคะแนน'!$E$5,'3 ค่าคะแนน'!$E$4))))))</f>
        <v>0</v>
      </c>
      <c r="F1741" s="109">
        <f>IF('4 ป้อนข้อมูล'!E1741&gt;=70,SUMIF(ปันส่วน!$A$5:$A$16,D1741,ปันส่วน!$F$5:$F$16),0)</f>
        <v>0</v>
      </c>
      <c r="G1741" s="109">
        <f>SUMIFS(ปันส่วน2!$C$3:$C$20,ปันส่วน2!$A$3:$A$20,D1741,ปันส่วน2!$B$3:$B$20,E1741)</f>
        <v>0</v>
      </c>
      <c r="H1741" s="109">
        <f t="shared" si="27"/>
        <v>0</v>
      </c>
    </row>
    <row r="1742" spans="1:8">
      <c r="A1742" s="69">
        <v>1739</v>
      </c>
      <c r="B1742" s="82" t="str">
        <f>IF('4 ป้อนข้อมูล'!B1742&lt;&gt;"",'4 ป้อนข้อมูล'!B1742," ")</f>
        <v xml:space="preserve"> </v>
      </c>
      <c r="C1742" s="81" t="str">
        <f>IF('4 ป้อนข้อมูล'!C1742&lt;&gt;"",'4 ป้อนข้อมูล'!C1742," ")</f>
        <v xml:space="preserve"> </v>
      </c>
      <c r="D1742" s="69" t="str">
        <f>IF('4 ป้อนข้อมูล'!D1742&lt;&gt;"",'4 ป้อนข้อมูล'!D1742," ")</f>
        <v xml:space="preserve"> </v>
      </c>
      <c r="E1742" s="71">
        <f>IF('4 ป้อนข้อมูล'!E1742&lt;'3 ค่าคะแนน'!$B$9,0,IF('4 ป้อนข้อมูล'!E1742&lt;'3 ค่าคะแนน'!$B$8,'3 ค่าคะแนน'!$E$9,IF('4 ป้อนข้อมูล'!E1742&lt;'3 ค่าคะแนน'!$B$7,'3 ค่าคะแนน'!$E$8,IF('4 ป้อนข้อมูล'!E1742&lt;'3 ค่าคะแนน'!$B$6,'3 ค่าคะแนน'!$E$7,IF('4 ป้อนข้อมูล'!E1742&lt;'3 ค่าคะแนน'!$B$5,'3 ค่าคะแนน'!$E$6,IF('4 ป้อนข้อมูล'!E1742&lt;'3 ค่าคะแนน'!$B$4,'3 ค่าคะแนน'!$E$5,'3 ค่าคะแนน'!$E$4))))))</f>
        <v>0</v>
      </c>
      <c r="F1742" s="109">
        <f>IF('4 ป้อนข้อมูล'!E1742&gt;=70,SUMIF(ปันส่วน!$A$5:$A$16,D1742,ปันส่วน!$F$5:$F$16),0)</f>
        <v>0</v>
      </c>
      <c r="G1742" s="109">
        <f>SUMIFS(ปันส่วน2!$C$3:$C$20,ปันส่วน2!$A$3:$A$20,D1742,ปันส่วน2!$B$3:$B$20,E1742)</f>
        <v>0</v>
      </c>
      <c r="H1742" s="109">
        <f t="shared" si="27"/>
        <v>0</v>
      </c>
    </row>
    <row r="1743" spans="1:8">
      <c r="A1743" s="69">
        <v>1740</v>
      </c>
      <c r="B1743" s="82" t="str">
        <f>IF('4 ป้อนข้อมูล'!B1743&lt;&gt;"",'4 ป้อนข้อมูล'!B1743," ")</f>
        <v xml:space="preserve"> </v>
      </c>
      <c r="C1743" s="81" t="str">
        <f>IF('4 ป้อนข้อมูล'!C1743&lt;&gt;"",'4 ป้อนข้อมูล'!C1743," ")</f>
        <v xml:space="preserve"> </v>
      </c>
      <c r="D1743" s="69" t="str">
        <f>IF('4 ป้อนข้อมูล'!D1743&lt;&gt;"",'4 ป้อนข้อมูล'!D1743," ")</f>
        <v xml:space="preserve"> </v>
      </c>
      <c r="E1743" s="71">
        <f>IF('4 ป้อนข้อมูล'!E1743&lt;'3 ค่าคะแนน'!$B$9,0,IF('4 ป้อนข้อมูล'!E1743&lt;'3 ค่าคะแนน'!$B$8,'3 ค่าคะแนน'!$E$9,IF('4 ป้อนข้อมูล'!E1743&lt;'3 ค่าคะแนน'!$B$7,'3 ค่าคะแนน'!$E$8,IF('4 ป้อนข้อมูล'!E1743&lt;'3 ค่าคะแนน'!$B$6,'3 ค่าคะแนน'!$E$7,IF('4 ป้อนข้อมูล'!E1743&lt;'3 ค่าคะแนน'!$B$5,'3 ค่าคะแนน'!$E$6,IF('4 ป้อนข้อมูล'!E1743&lt;'3 ค่าคะแนน'!$B$4,'3 ค่าคะแนน'!$E$5,'3 ค่าคะแนน'!$E$4))))))</f>
        <v>0</v>
      </c>
      <c r="F1743" s="109">
        <f>IF('4 ป้อนข้อมูล'!E1743&gt;=70,SUMIF(ปันส่วน!$A$5:$A$16,D1743,ปันส่วน!$F$5:$F$16),0)</f>
        <v>0</v>
      </c>
      <c r="G1743" s="109">
        <f>SUMIFS(ปันส่วน2!$C$3:$C$20,ปันส่วน2!$A$3:$A$20,D1743,ปันส่วน2!$B$3:$B$20,E1743)</f>
        <v>0</v>
      </c>
      <c r="H1743" s="109">
        <f t="shared" si="27"/>
        <v>0</v>
      </c>
    </row>
    <row r="1744" spans="1:8">
      <c r="A1744" s="69">
        <v>1741</v>
      </c>
      <c r="B1744" s="82" t="str">
        <f>IF('4 ป้อนข้อมูล'!B1744&lt;&gt;"",'4 ป้อนข้อมูล'!B1744," ")</f>
        <v xml:space="preserve"> </v>
      </c>
      <c r="C1744" s="81" t="str">
        <f>IF('4 ป้อนข้อมูล'!C1744&lt;&gt;"",'4 ป้อนข้อมูล'!C1744," ")</f>
        <v xml:space="preserve"> </v>
      </c>
      <c r="D1744" s="69" t="str">
        <f>IF('4 ป้อนข้อมูล'!D1744&lt;&gt;"",'4 ป้อนข้อมูล'!D1744," ")</f>
        <v xml:space="preserve"> </v>
      </c>
      <c r="E1744" s="71">
        <f>IF('4 ป้อนข้อมูล'!E1744&lt;'3 ค่าคะแนน'!$B$9,0,IF('4 ป้อนข้อมูล'!E1744&lt;'3 ค่าคะแนน'!$B$8,'3 ค่าคะแนน'!$E$9,IF('4 ป้อนข้อมูล'!E1744&lt;'3 ค่าคะแนน'!$B$7,'3 ค่าคะแนน'!$E$8,IF('4 ป้อนข้อมูล'!E1744&lt;'3 ค่าคะแนน'!$B$6,'3 ค่าคะแนน'!$E$7,IF('4 ป้อนข้อมูล'!E1744&lt;'3 ค่าคะแนน'!$B$5,'3 ค่าคะแนน'!$E$6,IF('4 ป้อนข้อมูล'!E1744&lt;'3 ค่าคะแนน'!$B$4,'3 ค่าคะแนน'!$E$5,'3 ค่าคะแนน'!$E$4))))))</f>
        <v>0</v>
      </c>
      <c r="F1744" s="109">
        <f>IF('4 ป้อนข้อมูล'!E1744&gt;=70,SUMIF(ปันส่วน!$A$5:$A$16,D1744,ปันส่วน!$F$5:$F$16),0)</f>
        <v>0</v>
      </c>
      <c r="G1744" s="109">
        <f>SUMIFS(ปันส่วน2!$C$3:$C$20,ปันส่วน2!$A$3:$A$20,D1744,ปันส่วน2!$B$3:$B$20,E1744)</f>
        <v>0</v>
      </c>
      <c r="H1744" s="109">
        <f t="shared" si="27"/>
        <v>0</v>
      </c>
    </row>
    <row r="1745" spans="1:8">
      <c r="A1745" s="69">
        <v>1742</v>
      </c>
      <c r="B1745" s="82" t="str">
        <f>IF('4 ป้อนข้อมูล'!B1745&lt;&gt;"",'4 ป้อนข้อมูล'!B1745," ")</f>
        <v xml:space="preserve"> </v>
      </c>
      <c r="C1745" s="81" t="str">
        <f>IF('4 ป้อนข้อมูล'!C1745&lt;&gt;"",'4 ป้อนข้อมูล'!C1745," ")</f>
        <v xml:space="preserve"> </v>
      </c>
      <c r="D1745" s="69" t="str">
        <f>IF('4 ป้อนข้อมูล'!D1745&lt;&gt;"",'4 ป้อนข้อมูล'!D1745," ")</f>
        <v xml:space="preserve"> </v>
      </c>
      <c r="E1745" s="71">
        <f>IF('4 ป้อนข้อมูล'!E1745&lt;'3 ค่าคะแนน'!$B$9,0,IF('4 ป้อนข้อมูล'!E1745&lt;'3 ค่าคะแนน'!$B$8,'3 ค่าคะแนน'!$E$9,IF('4 ป้อนข้อมูล'!E1745&lt;'3 ค่าคะแนน'!$B$7,'3 ค่าคะแนน'!$E$8,IF('4 ป้อนข้อมูล'!E1745&lt;'3 ค่าคะแนน'!$B$6,'3 ค่าคะแนน'!$E$7,IF('4 ป้อนข้อมูล'!E1745&lt;'3 ค่าคะแนน'!$B$5,'3 ค่าคะแนน'!$E$6,IF('4 ป้อนข้อมูล'!E1745&lt;'3 ค่าคะแนน'!$B$4,'3 ค่าคะแนน'!$E$5,'3 ค่าคะแนน'!$E$4))))))</f>
        <v>0</v>
      </c>
      <c r="F1745" s="109">
        <f>IF('4 ป้อนข้อมูล'!E1745&gt;=70,SUMIF(ปันส่วน!$A$5:$A$16,D1745,ปันส่วน!$F$5:$F$16),0)</f>
        <v>0</v>
      </c>
      <c r="G1745" s="109">
        <f>SUMIFS(ปันส่วน2!$C$3:$C$20,ปันส่วน2!$A$3:$A$20,D1745,ปันส่วน2!$B$3:$B$20,E1745)</f>
        <v>0</v>
      </c>
      <c r="H1745" s="109">
        <f t="shared" si="27"/>
        <v>0</v>
      </c>
    </row>
    <row r="1746" spans="1:8">
      <c r="A1746" s="69">
        <v>1743</v>
      </c>
      <c r="B1746" s="82" t="str">
        <f>IF('4 ป้อนข้อมูล'!B1746&lt;&gt;"",'4 ป้อนข้อมูล'!B1746," ")</f>
        <v xml:space="preserve"> </v>
      </c>
      <c r="C1746" s="81" t="str">
        <f>IF('4 ป้อนข้อมูล'!C1746&lt;&gt;"",'4 ป้อนข้อมูล'!C1746," ")</f>
        <v xml:space="preserve"> </v>
      </c>
      <c r="D1746" s="69" t="str">
        <f>IF('4 ป้อนข้อมูล'!D1746&lt;&gt;"",'4 ป้อนข้อมูล'!D1746," ")</f>
        <v xml:space="preserve"> </v>
      </c>
      <c r="E1746" s="71">
        <f>IF('4 ป้อนข้อมูล'!E1746&lt;'3 ค่าคะแนน'!$B$9,0,IF('4 ป้อนข้อมูล'!E1746&lt;'3 ค่าคะแนน'!$B$8,'3 ค่าคะแนน'!$E$9,IF('4 ป้อนข้อมูล'!E1746&lt;'3 ค่าคะแนน'!$B$7,'3 ค่าคะแนน'!$E$8,IF('4 ป้อนข้อมูล'!E1746&lt;'3 ค่าคะแนน'!$B$6,'3 ค่าคะแนน'!$E$7,IF('4 ป้อนข้อมูล'!E1746&lt;'3 ค่าคะแนน'!$B$5,'3 ค่าคะแนน'!$E$6,IF('4 ป้อนข้อมูล'!E1746&lt;'3 ค่าคะแนน'!$B$4,'3 ค่าคะแนน'!$E$5,'3 ค่าคะแนน'!$E$4))))))</f>
        <v>0</v>
      </c>
      <c r="F1746" s="109">
        <f>IF('4 ป้อนข้อมูล'!E1746&gt;=70,SUMIF(ปันส่วน!$A$5:$A$16,D1746,ปันส่วน!$F$5:$F$16),0)</f>
        <v>0</v>
      </c>
      <c r="G1746" s="109">
        <f>SUMIFS(ปันส่วน2!$C$3:$C$20,ปันส่วน2!$A$3:$A$20,D1746,ปันส่วน2!$B$3:$B$20,E1746)</f>
        <v>0</v>
      </c>
      <c r="H1746" s="109">
        <f t="shared" si="27"/>
        <v>0</v>
      </c>
    </row>
    <row r="1747" spans="1:8">
      <c r="A1747" s="69">
        <v>1744</v>
      </c>
      <c r="B1747" s="82" t="str">
        <f>IF('4 ป้อนข้อมูล'!B1747&lt;&gt;"",'4 ป้อนข้อมูล'!B1747," ")</f>
        <v xml:space="preserve"> </v>
      </c>
      <c r="C1747" s="81" t="str">
        <f>IF('4 ป้อนข้อมูล'!C1747&lt;&gt;"",'4 ป้อนข้อมูล'!C1747," ")</f>
        <v xml:space="preserve"> </v>
      </c>
      <c r="D1747" s="69" t="str">
        <f>IF('4 ป้อนข้อมูล'!D1747&lt;&gt;"",'4 ป้อนข้อมูล'!D1747," ")</f>
        <v xml:space="preserve"> </v>
      </c>
      <c r="E1747" s="71">
        <f>IF('4 ป้อนข้อมูล'!E1747&lt;'3 ค่าคะแนน'!$B$9,0,IF('4 ป้อนข้อมูล'!E1747&lt;'3 ค่าคะแนน'!$B$8,'3 ค่าคะแนน'!$E$9,IF('4 ป้อนข้อมูล'!E1747&lt;'3 ค่าคะแนน'!$B$7,'3 ค่าคะแนน'!$E$8,IF('4 ป้อนข้อมูล'!E1747&lt;'3 ค่าคะแนน'!$B$6,'3 ค่าคะแนน'!$E$7,IF('4 ป้อนข้อมูล'!E1747&lt;'3 ค่าคะแนน'!$B$5,'3 ค่าคะแนน'!$E$6,IF('4 ป้อนข้อมูล'!E1747&lt;'3 ค่าคะแนน'!$B$4,'3 ค่าคะแนน'!$E$5,'3 ค่าคะแนน'!$E$4))))))</f>
        <v>0</v>
      </c>
      <c r="F1747" s="109">
        <f>IF('4 ป้อนข้อมูล'!E1747&gt;=70,SUMIF(ปันส่วน!$A$5:$A$16,D1747,ปันส่วน!$F$5:$F$16),0)</f>
        <v>0</v>
      </c>
      <c r="G1747" s="109">
        <f>SUMIFS(ปันส่วน2!$C$3:$C$20,ปันส่วน2!$A$3:$A$20,D1747,ปันส่วน2!$B$3:$B$20,E1747)</f>
        <v>0</v>
      </c>
      <c r="H1747" s="109">
        <f t="shared" si="27"/>
        <v>0</v>
      </c>
    </row>
    <row r="1748" spans="1:8">
      <c r="A1748" s="69">
        <v>1745</v>
      </c>
      <c r="B1748" s="82" t="str">
        <f>IF('4 ป้อนข้อมูล'!B1748&lt;&gt;"",'4 ป้อนข้อมูล'!B1748," ")</f>
        <v xml:space="preserve"> </v>
      </c>
      <c r="C1748" s="81" t="str">
        <f>IF('4 ป้อนข้อมูล'!C1748&lt;&gt;"",'4 ป้อนข้อมูล'!C1748," ")</f>
        <v xml:space="preserve"> </v>
      </c>
      <c r="D1748" s="69" t="str">
        <f>IF('4 ป้อนข้อมูล'!D1748&lt;&gt;"",'4 ป้อนข้อมูล'!D1748," ")</f>
        <v xml:space="preserve"> </v>
      </c>
      <c r="E1748" s="71">
        <f>IF('4 ป้อนข้อมูล'!E1748&lt;'3 ค่าคะแนน'!$B$9,0,IF('4 ป้อนข้อมูล'!E1748&lt;'3 ค่าคะแนน'!$B$8,'3 ค่าคะแนน'!$E$9,IF('4 ป้อนข้อมูล'!E1748&lt;'3 ค่าคะแนน'!$B$7,'3 ค่าคะแนน'!$E$8,IF('4 ป้อนข้อมูล'!E1748&lt;'3 ค่าคะแนน'!$B$6,'3 ค่าคะแนน'!$E$7,IF('4 ป้อนข้อมูล'!E1748&lt;'3 ค่าคะแนน'!$B$5,'3 ค่าคะแนน'!$E$6,IF('4 ป้อนข้อมูล'!E1748&lt;'3 ค่าคะแนน'!$B$4,'3 ค่าคะแนน'!$E$5,'3 ค่าคะแนน'!$E$4))))))</f>
        <v>0</v>
      </c>
      <c r="F1748" s="109">
        <f>IF('4 ป้อนข้อมูล'!E1748&gt;=70,SUMIF(ปันส่วน!$A$5:$A$16,D1748,ปันส่วน!$F$5:$F$16),0)</f>
        <v>0</v>
      </c>
      <c r="G1748" s="109">
        <f>SUMIFS(ปันส่วน2!$C$3:$C$20,ปันส่วน2!$A$3:$A$20,D1748,ปันส่วน2!$B$3:$B$20,E1748)</f>
        <v>0</v>
      </c>
      <c r="H1748" s="109">
        <f t="shared" si="27"/>
        <v>0</v>
      </c>
    </row>
    <row r="1749" spans="1:8">
      <c r="A1749" s="69">
        <v>1746</v>
      </c>
      <c r="B1749" s="82" t="str">
        <f>IF('4 ป้อนข้อมูล'!B1749&lt;&gt;"",'4 ป้อนข้อมูล'!B1749," ")</f>
        <v xml:space="preserve"> </v>
      </c>
      <c r="C1749" s="81" t="str">
        <f>IF('4 ป้อนข้อมูล'!C1749&lt;&gt;"",'4 ป้อนข้อมูล'!C1749," ")</f>
        <v xml:space="preserve"> </v>
      </c>
      <c r="D1749" s="69" t="str">
        <f>IF('4 ป้อนข้อมูล'!D1749&lt;&gt;"",'4 ป้อนข้อมูล'!D1749," ")</f>
        <v xml:space="preserve"> </v>
      </c>
      <c r="E1749" s="71">
        <f>IF('4 ป้อนข้อมูล'!E1749&lt;'3 ค่าคะแนน'!$B$9,0,IF('4 ป้อนข้อมูล'!E1749&lt;'3 ค่าคะแนน'!$B$8,'3 ค่าคะแนน'!$E$9,IF('4 ป้อนข้อมูล'!E1749&lt;'3 ค่าคะแนน'!$B$7,'3 ค่าคะแนน'!$E$8,IF('4 ป้อนข้อมูล'!E1749&lt;'3 ค่าคะแนน'!$B$6,'3 ค่าคะแนน'!$E$7,IF('4 ป้อนข้อมูล'!E1749&lt;'3 ค่าคะแนน'!$B$5,'3 ค่าคะแนน'!$E$6,IF('4 ป้อนข้อมูล'!E1749&lt;'3 ค่าคะแนน'!$B$4,'3 ค่าคะแนน'!$E$5,'3 ค่าคะแนน'!$E$4))))))</f>
        <v>0</v>
      </c>
      <c r="F1749" s="109">
        <f>IF('4 ป้อนข้อมูล'!E1749&gt;=70,SUMIF(ปันส่วน!$A$5:$A$16,D1749,ปันส่วน!$F$5:$F$16),0)</f>
        <v>0</v>
      </c>
      <c r="G1749" s="109">
        <f>SUMIFS(ปันส่วน2!$C$3:$C$20,ปันส่วน2!$A$3:$A$20,D1749,ปันส่วน2!$B$3:$B$20,E1749)</f>
        <v>0</v>
      </c>
      <c r="H1749" s="109">
        <f t="shared" si="27"/>
        <v>0</v>
      </c>
    </row>
    <row r="1750" spans="1:8">
      <c r="A1750" s="69">
        <v>1747</v>
      </c>
      <c r="B1750" s="82" t="str">
        <f>IF('4 ป้อนข้อมูล'!B1750&lt;&gt;"",'4 ป้อนข้อมูล'!B1750," ")</f>
        <v xml:space="preserve"> </v>
      </c>
      <c r="C1750" s="81" t="str">
        <f>IF('4 ป้อนข้อมูล'!C1750&lt;&gt;"",'4 ป้อนข้อมูล'!C1750," ")</f>
        <v xml:space="preserve"> </v>
      </c>
      <c r="D1750" s="69" t="str">
        <f>IF('4 ป้อนข้อมูล'!D1750&lt;&gt;"",'4 ป้อนข้อมูล'!D1750," ")</f>
        <v xml:space="preserve"> </v>
      </c>
      <c r="E1750" s="71">
        <f>IF('4 ป้อนข้อมูล'!E1750&lt;'3 ค่าคะแนน'!$B$9,0,IF('4 ป้อนข้อมูล'!E1750&lt;'3 ค่าคะแนน'!$B$8,'3 ค่าคะแนน'!$E$9,IF('4 ป้อนข้อมูล'!E1750&lt;'3 ค่าคะแนน'!$B$7,'3 ค่าคะแนน'!$E$8,IF('4 ป้อนข้อมูล'!E1750&lt;'3 ค่าคะแนน'!$B$6,'3 ค่าคะแนน'!$E$7,IF('4 ป้อนข้อมูล'!E1750&lt;'3 ค่าคะแนน'!$B$5,'3 ค่าคะแนน'!$E$6,IF('4 ป้อนข้อมูล'!E1750&lt;'3 ค่าคะแนน'!$B$4,'3 ค่าคะแนน'!$E$5,'3 ค่าคะแนน'!$E$4))))))</f>
        <v>0</v>
      </c>
      <c r="F1750" s="109">
        <f>IF('4 ป้อนข้อมูล'!E1750&gt;=70,SUMIF(ปันส่วน!$A$5:$A$16,D1750,ปันส่วน!$F$5:$F$16),0)</f>
        <v>0</v>
      </c>
      <c r="G1750" s="109">
        <f>SUMIFS(ปันส่วน2!$C$3:$C$20,ปันส่วน2!$A$3:$A$20,D1750,ปันส่วน2!$B$3:$B$20,E1750)</f>
        <v>0</v>
      </c>
      <c r="H1750" s="109">
        <f t="shared" si="27"/>
        <v>0</v>
      </c>
    </row>
    <row r="1751" spans="1:8">
      <c r="A1751" s="69">
        <v>1748</v>
      </c>
      <c r="B1751" s="82" t="str">
        <f>IF('4 ป้อนข้อมูล'!B1751&lt;&gt;"",'4 ป้อนข้อมูล'!B1751," ")</f>
        <v xml:space="preserve"> </v>
      </c>
      <c r="C1751" s="81" t="str">
        <f>IF('4 ป้อนข้อมูล'!C1751&lt;&gt;"",'4 ป้อนข้อมูล'!C1751," ")</f>
        <v xml:space="preserve"> </v>
      </c>
      <c r="D1751" s="69" t="str">
        <f>IF('4 ป้อนข้อมูล'!D1751&lt;&gt;"",'4 ป้อนข้อมูล'!D1751," ")</f>
        <v xml:space="preserve"> </v>
      </c>
      <c r="E1751" s="71">
        <f>IF('4 ป้อนข้อมูล'!E1751&lt;'3 ค่าคะแนน'!$B$9,0,IF('4 ป้อนข้อมูล'!E1751&lt;'3 ค่าคะแนน'!$B$8,'3 ค่าคะแนน'!$E$9,IF('4 ป้อนข้อมูล'!E1751&lt;'3 ค่าคะแนน'!$B$7,'3 ค่าคะแนน'!$E$8,IF('4 ป้อนข้อมูล'!E1751&lt;'3 ค่าคะแนน'!$B$6,'3 ค่าคะแนน'!$E$7,IF('4 ป้อนข้อมูล'!E1751&lt;'3 ค่าคะแนน'!$B$5,'3 ค่าคะแนน'!$E$6,IF('4 ป้อนข้อมูล'!E1751&lt;'3 ค่าคะแนน'!$B$4,'3 ค่าคะแนน'!$E$5,'3 ค่าคะแนน'!$E$4))))))</f>
        <v>0</v>
      </c>
      <c r="F1751" s="109">
        <f>IF('4 ป้อนข้อมูล'!E1751&gt;=70,SUMIF(ปันส่วน!$A$5:$A$16,D1751,ปันส่วน!$F$5:$F$16),0)</f>
        <v>0</v>
      </c>
      <c r="G1751" s="109">
        <f>SUMIFS(ปันส่วน2!$C$3:$C$20,ปันส่วน2!$A$3:$A$20,D1751,ปันส่วน2!$B$3:$B$20,E1751)</f>
        <v>0</v>
      </c>
      <c r="H1751" s="109">
        <f t="shared" si="27"/>
        <v>0</v>
      </c>
    </row>
    <row r="1752" spans="1:8">
      <c r="A1752" s="69">
        <v>1749</v>
      </c>
      <c r="B1752" s="82" t="str">
        <f>IF('4 ป้อนข้อมูล'!B1752&lt;&gt;"",'4 ป้อนข้อมูล'!B1752," ")</f>
        <v xml:space="preserve"> </v>
      </c>
      <c r="C1752" s="81" t="str">
        <f>IF('4 ป้อนข้อมูล'!C1752&lt;&gt;"",'4 ป้อนข้อมูล'!C1752," ")</f>
        <v xml:space="preserve"> </v>
      </c>
      <c r="D1752" s="69" t="str">
        <f>IF('4 ป้อนข้อมูล'!D1752&lt;&gt;"",'4 ป้อนข้อมูล'!D1752," ")</f>
        <v xml:space="preserve"> </v>
      </c>
      <c r="E1752" s="71">
        <f>IF('4 ป้อนข้อมูล'!E1752&lt;'3 ค่าคะแนน'!$B$9,0,IF('4 ป้อนข้อมูล'!E1752&lt;'3 ค่าคะแนน'!$B$8,'3 ค่าคะแนน'!$E$9,IF('4 ป้อนข้อมูล'!E1752&lt;'3 ค่าคะแนน'!$B$7,'3 ค่าคะแนน'!$E$8,IF('4 ป้อนข้อมูล'!E1752&lt;'3 ค่าคะแนน'!$B$6,'3 ค่าคะแนน'!$E$7,IF('4 ป้อนข้อมูล'!E1752&lt;'3 ค่าคะแนน'!$B$5,'3 ค่าคะแนน'!$E$6,IF('4 ป้อนข้อมูล'!E1752&lt;'3 ค่าคะแนน'!$B$4,'3 ค่าคะแนน'!$E$5,'3 ค่าคะแนน'!$E$4))))))</f>
        <v>0</v>
      </c>
      <c r="F1752" s="109">
        <f>IF('4 ป้อนข้อมูล'!E1752&gt;=70,SUMIF(ปันส่วน!$A$5:$A$16,D1752,ปันส่วน!$F$5:$F$16),0)</f>
        <v>0</v>
      </c>
      <c r="G1752" s="109">
        <f>SUMIFS(ปันส่วน2!$C$3:$C$20,ปันส่วน2!$A$3:$A$20,D1752,ปันส่วน2!$B$3:$B$20,E1752)</f>
        <v>0</v>
      </c>
      <c r="H1752" s="109">
        <f t="shared" si="27"/>
        <v>0</v>
      </c>
    </row>
    <row r="1753" spans="1:8">
      <c r="A1753" s="69">
        <v>1750</v>
      </c>
      <c r="B1753" s="82" t="str">
        <f>IF('4 ป้อนข้อมูล'!B1753&lt;&gt;"",'4 ป้อนข้อมูล'!B1753," ")</f>
        <v xml:space="preserve"> </v>
      </c>
      <c r="C1753" s="81" t="str">
        <f>IF('4 ป้อนข้อมูล'!C1753&lt;&gt;"",'4 ป้อนข้อมูล'!C1753," ")</f>
        <v xml:space="preserve"> </v>
      </c>
      <c r="D1753" s="69" t="str">
        <f>IF('4 ป้อนข้อมูล'!D1753&lt;&gt;"",'4 ป้อนข้อมูล'!D1753," ")</f>
        <v xml:space="preserve"> </v>
      </c>
      <c r="E1753" s="71">
        <f>IF('4 ป้อนข้อมูล'!E1753&lt;'3 ค่าคะแนน'!$B$9,0,IF('4 ป้อนข้อมูล'!E1753&lt;'3 ค่าคะแนน'!$B$8,'3 ค่าคะแนน'!$E$9,IF('4 ป้อนข้อมูล'!E1753&lt;'3 ค่าคะแนน'!$B$7,'3 ค่าคะแนน'!$E$8,IF('4 ป้อนข้อมูล'!E1753&lt;'3 ค่าคะแนน'!$B$6,'3 ค่าคะแนน'!$E$7,IF('4 ป้อนข้อมูล'!E1753&lt;'3 ค่าคะแนน'!$B$5,'3 ค่าคะแนน'!$E$6,IF('4 ป้อนข้อมูล'!E1753&lt;'3 ค่าคะแนน'!$B$4,'3 ค่าคะแนน'!$E$5,'3 ค่าคะแนน'!$E$4))))))</f>
        <v>0</v>
      </c>
      <c r="F1753" s="109">
        <f>IF('4 ป้อนข้อมูล'!E1753&gt;=70,SUMIF(ปันส่วน!$A$5:$A$16,D1753,ปันส่วน!$F$5:$F$16),0)</f>
        <v>0</v>
      </c>
      <c r="G1753" s="109">
        <f>SUMIFS(ปันส่วน2!$C$3:$C$20,ปันส่วน2!$A$3:$A$20,D1753,ปันส่วน2!$B$3:$B$20,E1753)</f>
        <v>0</v>
      </c>
      <c r="H1753" s="109">
        <f t="shared" si="27"/>
        <v>0</v>
      </c>
    </row>
    <row r="1754" spans="1:8">
      <c r="A1754" s="69">
        <v>1751</v>
      </c>
      <c r="B1754" s="82" t="str">
        <f>IF('4 ป้อนข้อมูล'!B1754&lt;&gt;"",'4 ป้อนข้อมูล'!B1754," ")</f>
        <v xml:space="preserve"> </v>
      </c>
      <c r="C1754" s="81" t="str">
        <f>IF('4 ป้อนข้อมูล'!C1754&lt;&gt;"",'4 ป้อนข้อมูล'!C1754," ")</f>
        <v xml:space="preserve"> </v>
      </c>
      <c r="D1754" s="69" t="str">
        <f>IF('4 ป้อนข้อมูล'!D1754&lt;&gt;"",'4 ป้อนข้อมูล'!D1754," ")</f>
        <v xml:space="preserve"> </v>
      </c>
      <c r="E1754" s="71">
        <f>IF('4 ป้อนข้อมูล'!E1754&lt;'3 ค่าคะแนน'!$B$9,0,IF('4 ป้อนข้อมูล'!E1754&lt;'3 ค่าคะแนน'!$B$8,'3 ค่าคะแนน'!$E$9,IF('4 ป้อนข้อมูล'!E1754&lt;'3 ค่าคะแนน'!$B$7,'3 ค่าคะแนน'!$E$8,IF('4 ป้อนข้อมูล'!E1754&lt;'3 ค่าคะแนน'!$B$6,'3 ค่าคะแนน'!$E$7,IF('4 ป้อนข้อมูล'!E1754&lt;'3 ค่าคะแนน'!$B$5,'3 ค่าคะแนน'!$E$6,IF('4 ป้อนข้อมูล'!E1754&lt;'3 ค่าคะแนน'!$B$4,'3 ค่าคะแนน'!$E$5,'3 ค่าคะแนน'!$E$4))))))</f>
        <v>0</v>
      </c>
      <c r="F1754" s="109">
        <f>IF('4 ป้อนข้อมูล'!E1754&gt;=70,SUMIF(ปันส่วน!$A$5:$A$16,D1754,ปันส่วน!$F$5:$F$16),0)</f>
        <v>0</v>
      </c>
      <c r="G1754" s="109">
        <f>SUMIFS(ปันส่วน2!$C$3:$C$20,ปันส่วน2!$A$3:$A$20,D1754,ปันส่วน2!$B$3:$B$20,E1754)</f>
        <v>0</v>
      </c>
      <c r="H1754" s="109">
        <f t="shared" si="27"/>
        <v>0</v>
      </c>
    </row>
    <row r="1755" spans="1:8">
      <c r="A1755" s="69">
        <v>1752</v>
      </c>
      <c r="B1755" s="82" t="str">
        <f>IF('4 ป้อนข้อมูล'!B1755&lt;&gt;"",'4 ป้อนข้อมูล'!B1755," ")</f>
        <v xml:space="preserve"> </v>
      </c>
      <c r="C1755" s="81" t="str">
        <f>IF('4 ป้อนข้อมูล'!C1755&lt;&gt;"",'4 ป้อนข้อมูล'!C1755," ")</f>
        <v xml:space="preserve"> </v>
      </c>
      <c r="D1755" s="69" t="str">
        <f>IF('4 ป้อนข้อมูล'!D1755&lt;&gt;"",'4 ป้อนข้อมูล'!D1755," ")</f>
        <v xml:space="preserve"> </v>
      </c>
      <c r="E1755" s="71">
        <f>IF('4 ป้อนข้อมูล'!E1755&lt;'3 ค่าคะแนน'!$B$9,0,IF('4 ป้อนข้อมูล'!E1755&lt;'3 ค่าคะแนน'!$B$8,'3 ค่าคะแนน'!$E$9,IF('4 ป้อนข้อมูล'!E1755&lt;'3 ค่าคะแนน'!$B$7,'3 ค่าคะแนน'!$E$8,IF('4 ป้อนข้อมูล'!E1755&lt;'3 ค่าคะแนน'!$B$6,'3 ค่าคะแนน'!$E$7,IF('4 ป้อนข้อมูล'!E1755&lt;'3 ค่าคะแนน'!$B$5,'3 ค่าคะแนน'!$E$6,IF('4 ป้อนข้อมูล'!E1755&lt;'3 ค่าคะแนน'!$B$4,'3 ค่าคะแนน'!$E$5,'3 ค่าคะแนน'!$E$4))))))</f>
        <v>0</v>
      </c>
      <c r="F1755" s="109">
        <f>IF('4 ป้อนข้อมูล'!E1755&gt;=70,SUMIF(ปันส่วน!$A$5:$A$16,D1755,ปันส่วน!$F$5:$F$16),0)</f>
        <v>0</v>
      </c>
      <c r="G1755" s="109">
        <f>SUMIFS(ปันส่วน2!$C$3:$C$20,ปันส่วน2!$A$3:$A$20,D1755,ปันส่วน2!$B$3:$B$20,E1755)</f>
        <v>0</v>
      </c>
      <c r="H1755" s="109">
        <f t="shared" si="27"/>
        <v>0</v>
      </c>
    </row>
    <row r="1756" spans="1:8">
      <c r="A1756" s="69">
        <v>1753</v>
      </c>
      <c r="B1756" s="82" t="str">
        <f>IF('4 ป้อนข้อมูล'!B1756&lt;&gt;"",'4 ป้อนข้อมูล'!B1756," ")</f>
        <v xml:space="preserve"> </v>
      </c>
      <c r="C1756" s="81" t="str">
        <f>IF('4 ป้อนข้อมูล'!C1756&lt;&gt;"",'4 ป้อนข้อมูล'!C1756," ")</f>
        <v xml:space="preserve"> </v>
      </c>
      <c r="D1756" s="69" t="str">
        <f>IF('4 ป้อนข้อมูล'!D1756&lt;&gt;"",'4 ป้อนข้อมูล'!D1756," ")</f>
        <v xml:space="preserve"> </v>
      </c>
      <c r="E1756" s="71">
        <f>IF('4 ป้อนข้อมูล'!E1756&lt;'3 ค่าคะแนน'!$B$9,0,IF('4 ป้อนข้อมูล'!E1756&lt;'3 ค่าคะแนน'!$B$8,'3 ค่าคะแนน'!$E$9,IF('4 ป้อนข้อมูล'!E1756&lt;'3 ค่าคะแนน'!$B$7,'3 ค่าคะแนน'!$E$8,IF('4 ป้อนข้อมูล'!E1756&lt;'3 ค่าคะแนน'!$B$6,'3 ค่าคะแนน'!$E$7,IF('4 ป้อนข้อมูล'!E1756&lt;'3 ค่าคะแนน'!$B$5,'3 ค่าคะแนน'!$E$6,IF('4 ป้อนข้อมูล'!E1756&lt;'3 ค่าคะแนน'!$B$4,'3 ค่าคะแนน'!$E$5,'3 ค่าคะแนน'!$E$4))))))</f>
        <v>0</v>
      </c>
      <c r="F1756" s="109">
        <f>IF('4 ป้อนข้อมูล'!E1756&gt;=70,SUMIF(ปันส่วน!$A$5:$A$16,D1756,ปันส่วน!$F$5:$F$16),0)</f>
        <v>0</v>
      </c>
      <c r="G1756" s="109">
        <f>SUMIFS(ปันส่วน2!$C$3:$C$20,ปันส่วน2!$A$3:$A$20,D1756,ปันส่วน2!$B$3:$B$20,E1756)</f>
        <v>0</v>
      </c>
      <c r="H1756" s="109">
        <f t="shared" si="27"/>
        <v>0</v>
      </c>
    </row>
    <row r="1757" spans="1:8">
      <c r="A1757" s="69">
        <v>1754</v>
      </c>
      <c r="B1757" s="82" t="str">
        <f>IF('4 ป้อนข้อมูล'!B1757&lt;&gt;"",'4 ป้อนข้อมูล'!B1757," ")</f>
        <v xml:space="preserve"> </v>
      </c>
      <c r="C1757" s="81" t="str">
        <f>IF('4 ป้อนข้อมูล'!C1757&lt;&gt;"",'4 ป้อนข้อมูล'!C1757," ")</f>
        <v xml:space="preserve"> </v>
      </c>
      <c r="D1757" s="69" t="str">
        <f>IF('4 ป้อนข้อมูล'!D1757&lt;&gt;"",'4 ป้อนข้อมูล'!D1757," ")</f>
        <v xml:space="preserve"> </v>
      </c>
      <c r="E1757" s="71">
        <f>IF('4 ป้อนข้อมูล'!E1757&lt;'3 ค่าคะแนน'!$B$9,0,IF('4 ป้อนข้อมูล'!E1757&lt;'3 ค่าคะแนน'!$B$8,'3 ค่าคะแนน'!$E$9,IF('4 ป้อนข้อมูล'!E1757&lt;'3 ค่าคะแนน'!$B$7,'3 ค่าคะแนน'!$E$8,IF('4 ป้อนข้อมูล'!E1757&lt;'3 ค่าคะแนน'!$B$6,'3 ค่าคะแนน'!$E$7,IF('4 ป้อนข้อมูล'!E1757&lt;'3 ค่าคะแนน'!$B$5,'3 ค่าคะแนน'!$E$6,IF('4 ป้อนข้อมูล'!E1757&lt;'3 ค่าคะแนน'!$B$4,'3 ค่าคะแนน'!$E$5,'3 ค่าคะแนน'!$E$4))))))</f>
        <v>0</v>
      </c>
      <c r="F1757" s="109">
        <f>IF('4 ป้อนข้อมูล'!E1757&gt;=70,SUMIF(ปันส่วน!$A$5:$A$16,D1757,ปันส่วน!$F$5:$F$16),0)</f>
        <v>0</v>
      </c>
      <c r="G1757" s="109">
        <f>SUMIFS(ปันส่วน2!$C$3:$C$20,ปันส่วน2!$A$3:$A$20,D1757,ปันส่วน2!$B$3:$B$20,E1757)</f>
        <v>0</v>
      </c>
      <c r="H1757" s="109">
        <f t="shared" si="27"/>
        <v>0</v>
      </c>
    </row>
    <row r="1758" spans="1:8">
      <c r="A1758" s="69">
        <v>1755</v>
      </c>
      <c r="B1758" s="82" t="str">
        <f>IF('4 ป้อนข้อมูล'!B1758&lt;&gt;"",'4 ป้อนข้อมูล'!B1758," ")</f>
        <v xml:space="preserve"> </v>
      </c>
      <c r="C1758" s="81" t="str">
        <f>IF('4 ป้อนข้อมูล'!C1758&lt;&gt;"",'4 ป้อนข้อมูล'!C1758," ")</f>
        <v xml:space="preserve"> </v>
      </c>
      <c r="D1758" s="69" t="str">
        <f>IF('4 ป้อนข้อมูล'!D1758&lt;&gt;"",'4 ป้อนข้อมูล'!D1758," ")</f>
        <v xml:space="preserve"> </v>
      </c>
      <c r="E1758" s="71">
        <f>IF('4 ป้อนข้อมูล'!E1758&lt;'3 ค่าคะแนน'!$B$9,0,IF('4 ป้อนข้อมูล'!E1758&lt;'3 ค่าคะแนน'!$B$8,'3 ค่าคะแนน'!$E$9,IF('4 ป้อนข้อมูล'!E1758&lt;'3 ค่าคะแนน'!$B$7,'3 ค่าคะแนน'!$E$8,IF('4 ป้อนข้อมูล'!E1758&lt;'3 ค่าคะแนน'!$B$6,'3 ค่าคะแนน'!$E$7,IF('4 ป้อนข้อมูล'!E1758&lt;'3 ค่าคะแนน'!$B$5,'3 ค่าคะแนน'!$E$6,IF('4 ป้อนข้อมูล'!E1758&lt;'3 ค่าคะแนน'!$B$4,'3 ค่าคะแนน'!$E$5,'3 ค่าคะแนน'!$E$4))))))</f>
        <v>0</v>
      </c>
      <c r="F1758" s="109">
        <f>IF('4 ป้อนข้อมูล'!E1758&gt;=70,SUMIF(ปันส่วน!$A$5:$A$16,D1758,ปันส่วน!$F$5:$F$16),0)</f>
        <v>0</v>
      </c>
      <c r="G1758" s="109">
        <f>SUMIFS(ปันส่วน2!$C$3:$C$20,ปันส่วน2!$A$3:$A$20,D1758,ปันส่วน2!$B$3:$B$20,E1758)</f>
        <v>0</v>
      </c>
      <c r="H1758" s="109">
        <f t="shared" si="27"/>
        <v>0</v>
      </c>
    </row>
    <row r="1759" spans="1:8">
      <c r="A1759" s="69">
        <v>1756</v>
      </c>
      <c r="B1759" s="82" t="str">
        <f>IF('4 ป้อนข้อมูล'!B1759&lt;&gt;"",'4 ป้อนข้อมูล'!B1759," ")</f>
        <v xml:space="preserve"> </v>
      </c>
      <c r="C1759" s="81" t="str">
        <f>IF('4 ป้อนข้อมูล'!C1759&lt;&gt;"",'4 ป้อนข้อมูล'!C1759," ")</f>
        <v xml:space="preserve"> </v>
      </c>
      <c r="D1759" s="69" t="str">
        <f>IF('4 ป้อนข้อมูล'!D1759&lt;&gt;"",'4 ป้อนข้อมูล'!D1759," ")</f>
        <v xml:space="preserve"> </v>
      </c>
      <c r="E1759" s="71">
        <f>IF('4 ป้อนข้อมูล'!E1759&lt;'3 ค่าคะแนน'!$B$9,0,IF('4 ป้อนข้อมูล'!E1759&lt;'3 ค่าคะแนน'!$B$8,'3 ค่าคะแนน'!$E$9,IF('4 ป้อนข้อมูล'!E1759&lt;'3 ค่าคะแนน'!$B$7,'3 ค่าคะแนน'!$E$8,IF('4 ป้อนข้อมูล'!E1759&lt;'3 ค่าคะแนน'!$B$6,'3 ค่าคะแนน'!$E$7,IF('4 ป้อนข้อมูล'!E1759&lt;'3 ค่าคะแนน'!$B$5,'3 ค่าคะแนน'!$E$6,IF('4 ป้อนข้อมูล'!E1759&lt;'3 ค่าคะแนน'!$B$4,'3 ค่าคะแนน'!$E$5,'3 ค่าคะแนน'!$E$4))))))</f>
        <v>0</v>
      </c>
      <c r="F1759" s="109">
        <f>IF('4 ป้อนข้อมูล'!E1759&gt;=70,SUMIF(ปันส่วน!$A$5:$A$16,D1759,ปันส่วน!$F$5:$F$16),0)</f>
        <v>0</v>
      </c>
      <c r="G1759" s="109">
        <f>SUMIFS(ปันส่วน2!$C$3:$C$20,ปันส่วน2!$A$3:$A$20,D1759,ปันส่วน2!$B$3:$B$20,E1759)</f>
        <v>0</v>
      </c>
      <c r="H1759" s="109">
        <f t="shared" si="27"/>
        <v>0</v>
      </c>
    </row>
    <row r="1760" spans="1:8">
      <c r="A1760" s="69">
        <v>1757</v>
      </c>
      <c r="B1760" s="82" t="str">
        <f>IF('4 ป้อนข้อมูล'!B1760&lt;&gt;"",'4 ป้อนข้อมูล'!B1760," ")</f>
        <v xml:space="preserve"> </v>
      </c>
      <c r="C1760" s="81" t="str">
        <f>IF('4 ป้อนข้อมูล'!C1760&lt;&gt;"",'4 ป้อนข้อมูล'!C1760," ")</f>
        <v xml:space="preserve"> </v>
      </c>
      <c r="D1760" s="69" t="str">
        <f>IF('4 ป้อนข้อมูล'!D1760&lt;&gt;"",'4 ป้อนข้อมูล'!D1760," ")</f>
        <v xml:space="preserve"> </v>
      </c>
      <c r="E1760" s="71">
        <f>IF('4 ป้อนข้อมูล'!E1760&lt;'3 ค่าคะแนน'!$B$9,0,IF('4 ป้อนข้อมูล'!E1760&lt;'3 ค่าคะแนน'!$B$8,'3 ค่าคะแนน'!$E$9,IF('4 ป้อนข้อมูล'!E1760&lt;'3 ค่าคะแนน'!$B$7,'3 ค่าคะแนน'!$E$8,IF('4 ป้อนข้อมูล'!E1760&lt;'3 ค่าคะแนน'!$B$6,'3 ค่าคะแนน'!$E$7,IF('4 ป้อนข้อมูล'!E1760&lt;'3 ค่าคะแนน'!$B$5,'3 ค่าคะแนน'!$E$6,IF('4 ป้อนข้อมูล'!E1760&lt;'3 ค่าคะแนน'!$B$4,'3 ค่าคะแนน'!$E$5,'3 ค่าคะแนน'!$E$4))))))</f>
        <v>0</v>
      </c>
      <c r="F1760" s="109">
        <f>IF('4 ป้อนข้อมูล'!E1760&gt;=70,SUMIF(ปันส่วน!$A$5:$A$16,D1760,ปันส่วน!$F$5:$F$16),0)</f>
        <v>0</v>
      </c>
      <c r="G1760" s="109">
        <f>SUMIFS(ปันส่วน2!$C$3:$C$20,ปันส่วน2!$A$3:$A$20,D1760,ปันส่วน2!$B$3:$B$20,E1760)</f>
        <v>0</v>
      </c>
      <c r="H1760" s="109">
        <f t="shared" si="27"/>
        <v>0</v>
      </c>
    </row>
    <row r="1761" spans="1:8">
      <c r="A1761" s="69">
        <v>1758</v>
      </c>
      <c r="B1761" s="82" t="str">
        <f>IF('4 ป้อนข้อมูล'!B1761&lt;&gt;"",'4 ป้อนข้อมูล'!B1761," ")</f>
        <v xml:space="preserve"> </v>
      </c>
      <c r="C1761" s="81" t="str">
        <f>IF('4 ป้อนข้อมูล'!C1761&lt;&gt;"",'4 ป้อนข้อมูล'!C1761," ")</f>
        <v xml:space="preserve"> </v>
      </c>
      <c r="D1761" s="69" t="str">
        <f>IF('4 ป้อนข้อมูล'!D1761&lt;&gt;"",'4 ป้อนข้อมูล'!D1761," ")</f>
        <v xml:space="preserve"> </v>
      </c>
      <c r="E1761" s="71">
        <f>IF('4 ป้อนข้อมูล'!E1761&lt;'3 ค่าคะแนน'!$B$9,0,IF('4 ป้อนข้อมูล'!E1761&lt;'3 ค่าคะแนน'!$B$8,'3 ค่าคะแนน'!$E$9,IF('4 ป้อนข้อมูล'!E1761&lt;'3 ค่าคะแนน'!$B$7,'3 ค่าคะแนน'!$E$8,IF('4 ป้อนข้อมูล'!E1761&lt;'3 ค่าคะแนน'!$B$6,'3 ค่าคะแนน'!$E$7,IF('4 ป้อนข้อมูล'!E1761&lt;'3 ค่าคะแนน'!$B$5,'3 ค่าคะแนน'!$E$6,IF('4 ป้อนข้อมูล'!E1761&lt;'3 ค่าคะแนน'!$B$4,'3 ค่าคะแนน'!$E$5,'3 ค่าคะแนน'!$E$4))))))</f>
        <v>0</v>
      </c>
      <c r="F1761" s="109">
        <f>IF('4 ป้อนข้อมูล'!E1761&gt;=70,SUMIF(ปันส่วน!$A$5:$A$16,D1761,ปันส่วน!$F$5:$F$16),0)</f>
        <v>0</v>
      </c>
      <c r="G1761" s="109">
        <f>SUMIFS(ปันส่วน2!$C$3:$C$20,ปันส่วน2!$A$3:$A$20,D1761,ปันส่วน2!$B$3:$B$20,E1761)</f>
        <v>0</v>
      </c>
      <c r="H1761" s="109">
        <f t="shared" si="27"/>
        <v>0</v>
      </c>
    </row>
    <row r="1762" spans="1:8">
      <c r="A1762" s="69">
        <v>1759</v>
      </c>
      <c r="B1762" s="82" t="str">
        <f>IF('4 ป้อนข้อมูล'!B1762&lt;&gt;"",'4 ป้อนข้อมูล'!B1762," ")</f>
        <v xml:space="preserve"> </v>
      </c>
      <c r="C1762" s="81" t="str">
        <f>IF('4 ป้อนข้อมูล'!C1762&lt;&gt;"",'4 ป้อนข้อมูล'!C1762," ")</f>
        <v xml:space="preserve"> </v>
      </c>
      <c r="D1762" s="69" t="str">
        <f>IF('4 ป้อนข้อมูล'!D1762&lt;&gt;"",'4 ป้อนข้อมูล'!D1762," ")</f>
        <v xml:space="preserve"> </v>
      </c>
      <c r="E1762" s="71">
        <f>IF('4 ป้อนข้อมูล'!E1762&lt;'3 ค่าคะแนน'!$B$9,0,IF('4 ป้อนข้อมูล'!E1762&lt;'3 ค่าคะแนน'!$B$8,'3 ค่าคะแนน'!$E$9,IF('4 ป้อนข้อมูล'!E1762&lt;'3 ค่าคะแนน'!$B$7,'3 ค่าคะแนน'!$E$8,IF('4 ป้อนข้อมูล'!E1762&lt;'3 ค่าคะแนน'!$B$6,'3 ค่าคะแนน'!$E$7,IF('4 ป้อนข้อมูล'!E1762&lt;'3 ค่าคะแนน'!$B$5,'3 ค่าคะแนน'!$E$6,IF('4 ป้อนข้อมูล'!E1762&lt;'3 ค่าคะแนน'!$B$4,'3 ค่าคะแนน'!$E$5,'3 ค่าคะแนน'!$E$4))))))</f>
        <v>0</v>
      </c>
      <c r="F1762" s="109">
        <f>IF('4 ป้อนข้อมูล'!E1762&gt;=70,SUMIF(ปันส่วน!$A$5:$A$16,D1762,ปันส่วน!$F$5:$F$16),0)</f>
        <v>0</v>
      </c>
      <c r="G1762" s="109">
        <f>SUMIFS(ปันส่วน2!$C$3:$C$20,ปันส่วน2!$A$3:$A$20,D1762,ปันส่วน2!$B$3:$B$20,E1762)</f>
        <v>0</v>
      </c>
      <c r="H1762" s="109">
        <f t="shared" si="27"/>
        <v>0</v>
      </c>
    </row>
    <row r="1763" spans="1:8">
      <c r="A1763" s="69">
        <v>1760</v>
      </c>
      <c r="B1763" s="82" t="str">
        <f>IF('4 ป้อนข้อมูล'!B1763&lt;&gt;"",'4 ป้อนข้อมูล'!B1763," ")</f>
        <v xml:space="preserve"> </v>
      </c>
      <c r="C1763" s="81" t="str">
        <f>IF('4 ป้อนข้อมูล'!C1763&lt;&gt;"",'4 ป้อนข้อมูล'!C1763," ")</f>
        <v xml:space="preserve"> </v>
      </c>
      <c r="D1763" s="69" t="str">
        <f>IF('4 ป้อนข้อมูล'!D1763&lt;&gt;"",'4 ป้อนข้อมูล'!D1763," ")</f>
        <v xml:space="preserve"> </v>
      </c>
      <c r="E1763" s="71">
        <f>IF('4 ป้อนข้อมูล'!E1763&lt;'3 ค่าคะแนน'!$B$9,0,IF('4 ป้อนข้อมูล'!E1763&lt;'3 ค่าคะแนน'!$B$8,'3 ค่าคะแนน'!$E$9,IF('4 ป้อนข้อมูล'!E1763&lt;'3 ค่าคะแนน'!$B$7,'3 ค่าคะแนน'!$E$8,IF('4 ป้อนข้อมูล'!E1763&lt;'3 ค่าคะแนน'!$B$6,'3 ค่าคะแนน'!$E$7,IF('4 ป้อนข้อมูล'!E1763&lt;'3 ค่าคะแนน'!$B$5,'3 ค่าคะแนน'!$E$6,IF('4 ป้อนข้อมูล'!E1763&lt;'3 ค่าคะแนน'!$B$4,'3 ค่าคะแนน'!$E$5,'3 ค่าคะแนน'!$E$4))))))</f>
        <v>0</v>
      </c>
      <c r="F1763" s="109">
        <f>IF('4 ป้อนข้อมูล'!E1763&gt;=70,SUMIF(ปันส่วน!$A$5:$A$16,D1763,ปันส่วน!$F$5:$F$16),0)</f>
        <v>0</v>
      </c>
      <c r="G1763" s="109">
        <f>SUMIFS(ปันส่วน2!$C$3:$C$20,ปันส่วน2!$A$3:$A$20,D1763,ปันส่วน2!$B$3:$B$20,E1763)</f>
        <v>0</v>
      </c>
      <c r="H1763" s="109">
        <f t="shared" si="27"/>
        <v>0</v>
      </c>
    </row>
    <row r="1764" spans="1:8">
      <c r="A1764" s="69">
        <v>1761</v>
      </c>
      <c r="B1764" s="82" t="str">
        <f>IF('4 ป้อนข้อมูล'!B1764&lt;&gt;"",'4 ป้อนข้อมูล'!B1764," ")</f>
        <v xml:space="preserve"> </v>
      </c>
      <c r="C1764" s="81" t="str">
        <f>IF('4 ป้อนข้อมูล'!C1764&lt;&gt;"",'4 ป้อนข้อมูล'!C1764," ")</f>
        <v xml:space="preserve"> </v>
      </c>
      <c r="D1764" s="69" t="str">
        <f>IF('4 ป้อนข้อมูล'!D1764&lt;&gt;"",'4 ป้อนข้อมูล'!D1764," ")</f>
        <v xml:space="preserve"> </v>
      </c>
      <c r="E1764" s="71">
        <f>IF('4 ป้อนข้อมูล'!E1764&lt;'3 ค่าคะแนน'!$B$9,0,IF('4 ป้อนข้อมูล'!E1764&lt;'3 ค่าคะแนน'!$B$8,'3 ค่าคะแนน'!$E$9,IF('4 ป้อนข้อมูล'!E1764&lt;'3 ค่าคะแนน'!$B$7,'3 ค่าคะแนน'!$E$8,IF('4 ป้อนข้อมูล'!E1764&lt;'3 ค่าคะแนน'!$B$6,'3 ค่าคะแนน'!$E$7,IF('4 ป้อนข้อมูล'!E1764&lt;'3 ค่าคะแนน'!$B$5,'3 ค่าคะแนน'!$E$6,IF('4 ป้อนข้อมูล'!E1764&lt;'3 ค่าคะแนน'!$B$4,'3 ค่าคะแนน'!$E$5,'3 ค่าคะแนน'!$E$4))))))</f>
        <v>0</v>
      </c>
      <c r="F1764" s="109">
        <f>IF('4 ป้อนข้อมูล'!E1764&gt;=70,SUMIF(ปันส่วน!$A$5:$A$16,D1764,ปันส่วน!$F$5:$F$16),0)</f>
        <v>0</v>
      </c>
      <c r="G1764" s="109">
        <f>SUMIFS(ปันส่วน2!$C$3:$C$20,ปันส่วน2!$A$3:$A$20,D1764,ปันส่วน2!$B$3:$B$20,E1764)</f>
        <v>0</v>
      </c>
      <c r="H1764" s="109">
        <f t="shared" si="27"/>
        <v>0</v>
      </c>
    </row>
    <row r="1765" spans="1:8">
      <c r="A1765" s="69">
        <v>1762</v>
      </c>
      <c r="B1765" s="82" t="str">
        <f>IF('4 ป้อนข้อมูล'!B1765&lt;&gt;"",'4 ป้อนข้อมูล'!B1765," ")</f>
        <v xml:space="preserve"> </v>
      </c>
      <c r="C1765" s="81" t="str">
        <f>IF('4 ป้อนข้อมูล'!C1765&lt;&gt;"",'4 ป้อนข้อมูล'!C1765," ")</f>
        <v xml:space="preserve"> </v>
      </c>
      <c r="D1765" s="69" t="str">
        <f>IF('4 ป้อนข้อมูล'!D1765&lt;&gt;"",'4 ป้อนข้อมูล'!D1765," ")</f>
        <v xml:space="preserve"> </v>
      </c>
      <c r="E1765" s="71">
        <f>IF('4 ป้อนข้อมูล'!E1765&lt;'3 ค่าคะแนน'!$B$9,0,IF('4 ป้อนข้อมูล'!E1765&lt;'3 ค่าคะแนน'!$B$8,'3 ค่าคะแนน'!$E$9,IF('4 ป้อนข้อมูล'!E1765&lt;'3 ค่าคะแนน'!$B$7,'3 ค่าคะแนน'!$E$8,IF('4 ป้อนข้อมูล'!E1765&lt;'3 ค่าคะแนน'!$B$6,'3 ค่าคะแนน'!$E$7,IF('4 ป้อนข้อมูล'!E1765&lt;'3 ค่าคะแนน'!$B$5,'3 ค่าคะแนน'!$E$6,IF('4 ป้อนข้อมูล'!E1765&lt;'3 ค่าคะแนน'!$B$4,'3 ค่าคะแนน'!$E$5,'3 ค่าคะแนน'!$E$4))))))</f>
        <v>0</v>
      </c>
      <c r="F1765" s="109">
        <f>IF('4 ป้อนข้อมูล'!E1765&gt;=70,SUMIF(ปันส่วน!$A$5:$A$16,D1765,ปันส่วน!$F$5:$F$16),0)</f>
        <v>0</v>
      </c>
      <c r="G1765" s="109">
        <f>SUMIFS(ปันส่วน2!$C$3:$C$20,ปันส่วน2!$A$3:$A$20,D1765,ปันส่วน2!$B$3:$B$20,E1765)</f>
        <v>0</v>
      </c>
      <c r="H1765" s="109">
        <f t="shared" si="27"/>
        <v>0</v>
      </c>
    </row>
    <row r="1766" spans="1:8">
      <c r="A1766" s="69">
        <v>1763</v>
      </c>
      <c r="B1766" s="82" t="str">
        <f>IF('4 ป้อนข้อมูล'!B1766&lt;&gt;"",'4 ป้อนข้อมูล'!B1766," ")</f>
        <v xml:space="preserve"> </v>
      </c>
      <c r="C1766" s="81" t="str">
        <f>IF('4 ป้อนข้อมูล'!C1766&lt;&gt;"",'4 ป้อนข้อมูล'!C1766," ")</f>
        <v xml:space="preserve"> </v>
      </c>
      <c r="D1766" s="69" t="str">
        <f>IF('4 ป้อนข้อมูล'!D1766&lt;&gt;"",'4 ป้อนข้อมูล'!D1766," ")</f>
        <v xml:space="preserve"> </v>
      </c>
      <c r="E1766" s="71">
        <f>IF('4 ป้อนข้อมูล'!E1766&lt;'3 ค่าคะแนน'!$B$9,0,IF('4 ป้อนข้อมูล'!E1766&lt;'3 ค่าคะแนน'!$B$8,'3 ค่าคะแนน'!$E$9,IF('4 ป้อนข้อมูล'!E1766&lt;'3 ค่าคะแนน'!$B$7,'3 ค่าคะแนน'!$E$8,IF('4 ป้อนข้อมูล'!E1766&lt;'3 ค่าคะแนน'!$B$6,'3 ค่าคะแนน'!$E$7,IF('4 ป้อนข้อมูล'!E1766&lt;'3 ค่าคะแนน'!$B$5,'3 ค่าคะแนน'!$E$6,IF('4 ป้อนข้อมูล'!E1766&lt;'3 ค่าคะแนน'!$B$4,'3 ค่าคะแนน'!$E$5,'3 ค่าคะแนน'!$E$4))))))</f>
        <v>0</v>
      </c>
      <c r="F1766" s="109">
        <f>IF('4 ป้อนข้อมูล'!E1766&gt;=70,SUMIF(ปันส่วน!$A$5:$A$16,D1766,ปันส่วน!$F$5:$F$16),0)</f>
        <v>0</v>
      </c>
      <c r="G1766" s="109">
        <f>SUMIFS(ปันส่วน2!$C$3:$C$20,ปันส่วน2!$A$3:$A$20,D1766,ปันส่วน2!$B$3:$B$20,E1766)</f>
        <v>0</v>
      </c>
      <c r="H1766" s="109">
        <f t="shared" si="27"/>
        <v>0</v>
      </c>
    </row>
    <row r="1767" spans="1:8">
      <c r="A1767" s="69">
        <v>1764</v>
      </c>
      <c r="B1767" s="82" t="str">
        <f>IF('4 ป้อนข้อมูล'!B1767&lt;&gt;"",'4 ป้อนข้อมูล'!B1767," ")</f>
        <v xml:space="preserve"> </v>
      </c>
      <c r="C1767" s="81" t="str">
        <f>IF('4 ป้อนข้อมูล'!C1767&lt;&gt;"",'4 ป้อนข้อมูล'!C1767," ")</f>
        <v xml:space="preserve"> </v>
      </c>
      <c r="D1767" s="69" t="str">
        <f>IF('4 ป้อนข้อมูล'!D1767&lt;&gt;"",'4 ป้อนข้อมูล'!D1767," ")</f>
        <v xml:space="preserve"> </v>
      </c>
      <c r="E1767" s="71">
        <f>IF('4 ป้อนข้อมูล'!E1767&lt;'3 ค่าคะแนน'!$B$9,0,IF('4 ป้อนข้อมูล'!E1767&lt;'3 ค่าคะแนน'!$B$8,'3 ค่าคะแนน'!$E$9,IF('4 ป้อนข้อมูล'!E1767&lt;'3 ค่าคะแนน'!$B$7,'3 ค่าคะแนน'!$E$8,IF('4 ป้อนข้อมูล'!E1767&lt;'3 ค่าคะแนน'!$B$6,'3 ค่าคะแนน'!$E$7,IF('4 ป้อนข้อมูล'!E1767&lt;'3 ค่าคะแนน'!$B$5,'3 ค่าคะแนน'!$E$6,IF('4 ป้อนข้อมูล'!E1767&lt;'3 ค่าคะแนน'!$B$4,'3 ค่าคะแนน'!$E$5,'3 ค่าคะแนน'!$E$4))))))</f>
        <v>0</v>
      </c>
      <c r="F1767" s="109">
        <f>IF('4 ป้อนข้อมูล'!E1767&gt;=70,SUMIF(ปันส่วน!$A$5:$A$16,D1767,ปันส่วน!$F$5:$F$16),0)</f>
        <v>0</v>
      </c>
      <c r="G1767" s="109">
        <f>SUMIFS(ปันส่วน2!$C$3:$C$20,ปันส่วน2!$A$3:$A$20,D1767,ปันส่วน2!$B$3:$B$20,E1767)</f>
        <v>0</v>
      </c>
      <c r="H1767" s="109">
        <f t="shared" si="27"/>
        <v>0</v>
      </c>
    </row>
    <row r="1768" spans="1:8">
      <c r="A1768" s="69">
        <v>1765</v>
      </c>
      <c r="B1768" s="82" t="str">
        <f>IF('4 ป้อนข้อมูล'!B1768&lt;&gt;"",'4 ป้อนข้อมูล'!B1768," ")</f>
        <v xml:space="preserve"> </v>
      </c>
      <c r="C1768" s="81" t="str">
        <f>IF('4 ป้อนข้อมูล'!C1768&lt;&gt;"",'4 ป้อนข้อมูล'!C1768," ")</f>
        <v xml:space="preserve"> </v>
      </c>
      <c r="D1768" s="69" t="str">
        <f>IF('4 ป้อนข้อมูล'!D1768&lt;&gt;"",'4 ป้อนข้อมูล'!D1768," ")</f>
        <v xml:space="preserve"> </v>
      </c>
      <c r="E1768" s="71">
        <f>IF('4 ป้อนข้อมูล'!E1768&lt;'3 ค่าคะแนน'!$B$9,0,IF('4 ป้อนข้อมูล'!E1768&lt;'3 ค่าคะแนน'!$B$8,'3 ค่าคะแนน'!$E$9,IF('4 ป้อนข้อมูล'!E1768&lt;'3 ค่าคะแนน'!$B$7,'3 ค่าคะแนน'!$E$8,IF('4 ป้อนข้อมูล'!E1768&lt;'3 ค่าคะแนน'!$B$6,'3 ค่าคะแนน'!$E$7,IF('4 ป้อนข้อมูล'!E1768&lt;'3 ค่าคะแนน'!$B$5,'3 ค่าคะแนน'!$E$6,IF('4 ป้อนข้อมูล'!E1768&lt;'3 ค่าคะแนน'!$B$4,'3 ค่าคะแนน'!$E$5,'3 ค่าคะแนน'!$E$4))))))</f>
        <v>0</v>
      </c>
      <c r="F1768" s="109">
        <f>IF('4 ป้อนข้อมูล'!E1768&gt;=70,SUMIF(ปันส่วน!$A$5:$A$16,D1768,ปันส่วน!$F$5:$F$16),0)</f>
        <v>0</v>
      </c>
      <c r="G1768" s="109">
        <f>SUMIFS(ปันส่วน2!$C$3:$C$20,ปันส่วน2!$A$3:$A$20,D1768,ปันส่วน2!$B$3:$B$20,E1768)</f>
        <v>0</v>
      </c>
      <c r="H1768" s="109">
        <f t="shared" si="27"/>
        <v>0</v>
      </c>
    </row>
    <row r="1769" spans="1:8">
      <c r="A1769" s="69">
        <v>1766</v>
      </c>
      <c r="B1769" s="82" t="str">
        <f>IF('4 ป้อนข้อมูล'!B1769&lt;&gt;"",'4 ป้อนข้อมูล'!B1769," ")</f>
        <v xml:space="preserve"> </v>
      </c>
      <c r="C1769" s="81" t="str">
        <f>IF('4 ป้อนข้อมูล'!C1769&lt;&gt;"",'4 ป้อนข้อมูล'!C1769," ")</f>
        <v xml:space="preserve"> </v>
      </c>
      <c r="D1769" s="69" t="str">
        <f>IF('4 ป้อนข้อมูล'!D1769&lt;&gt;"",'4 ป้อนข้อมูล'!D1769," ")</f>
        <v xml:space="preserve"> </v>
      </c>
      <c r="E1769" s="71">
        <f>IF('4 ป้อนข้อมูล'!E1769&lt;'3 ค่าคะแนน'!$B$9,0,IF('4 ป้อนข้อมูล'!E1769&lt;'3 ค่าคะแนน'!$B$8,'3 ค่าคะแนน'!$E$9,IF('4 ป้อนข้อมูล'!E1769&lt;'3 ค่าคะแนน'!$B$7,'3 ค่าคะแนน'!$E$8,IF('4 ป้อนข้อมูล'!E1769&lt;'3 ค่าคะแนน'!$B$6,'3 ค่าคะแนน'!$E$7,IF('4 ป้อนข้อมูล'!E1769&lt;'3 ค่าคะแนน'!$B$5,'3 ค่าคะแนน'!$E$6,IF('4 ป้อนข้อมูล'!E1769&lt;'3 ค่าคะแนน'!$B$4,'3 ค่าคะแนน'!$E$5,'3 ค่าคะแนน'!$E$4))))))</f>
        <v>0</v>
      </c>
      <c r="F1769" s="109">
        <f>IF('4 ป้อนข้อมูล'!E1769&gt;=70,SUMIF(ปันส่วน!$A$5:$A$16,D1769,ปันส่วน!$F$5:$F$16),0)</f>
        <v>0</v>
      </c>
      <c r="G1769" s="109">
        <f>SUMIFS(ปันส่วน2!$C$3:$C$20,ปันส่วน2!$A$3:$A$20,D1769,ปันส่วน2!$B$3:$B$20,E1769)</f>
        <v>0</v>
      </c>
      <c r="H1769" s="109">
        <f t="shared" si="27"/>
        <v>0</v>
      </c>
    </row>
    <row r="1770" spans="1:8">
      <c r="A1770" s="69">
        <v>1767</v>
      </c>
      <c r="B1770" s="82" t="str">
        <f>IF('4 ป้อนข้อมูล'!B1770&lt;&gt;"",'4 ป้อนข้อมูล'!B1770," ")</f>
        <v xml:space="preserve"> </v>
      </c>
      <c r="C1770" s="81" t="str">
        <f>IF('4 ป้อนข้อมูล'!C1770&lt;&gt;"",'4 ป้อนข้อมูล'!C1770," ")</f>
        <v xml:space="preserve"> </v>
      </c>
      <c r="D1770" s="69" t="str">
        <f>IF('4 ป้อนข้อมูล'!D1770&lt;&gt;"",'4 ป้อนข้อมูล'!D1770," ")</f>
        <v xml:space="preserve"> </v>
      </c>
      <c r="E1770" s="71">
        <f>IF('4 ป้อนข้อมูล'!E1770&lt;'3 ค่าคะแนน'!$B$9,0,IF('4 ป้อนข้อมูล'!E1770&lt;'3 ค่าคะแนน'!$B$8,'3 ค่าคะแนน'!$E$9,IF('4 ป้อนข้อมูล'!E1770&lt;'3 ค่าคะแนน'!$B$7,'3 ค่าคะแนน'!$E$8,IF('4 ป้อนข้อมูล'!E1770&lt;'3 ค่าคะแนน'!$B$6,'3 ค่าคะแนน'!$E$7,IF('4 ป้อนข้อมูล'!E1770&lt;'3 ค่าคะแนน'!$B$5,'3 ค่าคะแนน'!$E$6,IF('4 ป้อนข้อมูล'!E1770&lt;'3 ค่าคะแนน'!$B$4,'3 ค่าคะแนน'!$E$5,'3 ค่าคะแนน'!$E$4))))))</f>
        <v>0</v>
      </c>
      <c r="F1770" s="109">
        <f>IF('4 ป้อนข้อมูล'!E1770&gt;=70,SUMIF(ปันส่วน!$A$5:$A$16,D1770,ปันส่วน!$F$5:$F$16),0)</f>
        <v>0</v>
      </c>
      <c r="G1770" s="109">
        <f>SUMIFS(ปันส่วน2!$C$3:$C$20,ปันส่วน2!$A$3:$A$20,D1770,ปันส่วน2!$B$3:$B$20,E1770)</f>
        <v>0</v>
      </c>
      <c r="H1770" s="109">
        <f t="shared" si="27"/>
        <v>0</v>
      </c>
    </row>
    <row r="1771" spans="1:8">
      <c r="A1771" s="69">
        <v>1768</v>
      </c>
      <c r="B1771" s="82" t="str">
        <f>IF('4 ป้อนข้อมูล'!B1771&lt;&gt;"",'4 ป้อนข้อมูล'!B1771," ")</f>
        <v xml:space="preserve"> </v>
      </c>
      <c r="C1771" s="81" t="str">
        <f>IF('4 ป้อนข้อมูล'!C1771&lt;&gt;"",'4 ป้อนข้อมูล'!C1771," ")</f>
        <v xml:space="preserve"> </v>
      </c>
      <c r="D1771" s="69" t="str">
        <f>IF('4 ป้อนข้อมูล'!D1771&lt;&gt;"",'4 ป้อนข้อมูล'!D1771," ")</f>
        <v xml:space="preserve"> </v>
      </c>
      <c r="E1771" s="71">
        <f>IF('4 ป้อนข้อมูล'!E1771&lt;'3 ค่าคะแนน'!$B$9,0,IF('4 ป้อนข้อมูล'!E1771&lt;'3 ค่าคะแนน'!$B$8,'3 ค่าคะแนน'!$E$9,IF('4 ป้อนข้อมูล'!E1771&lt;'3 ค่าคะแนน'!$B$7,'3 ค่าคะแนน'!$E$8,IF('4 ป้อนข้อมูล'!E1771&lt;'3 ค่าคะแนน'!$B$6,'3 ค่าคะแนน'!$E$7,IF('4 ป้อนข้อมูล'!E1771&lt;'3 ค่าคะแนน'!$B$5,'3 ค่าคะแนน'!$E$6,IF('4 ป้อนข้อมูล'!E1771&lt;'3 ค่าคะแนน'!$B$4,'3 ค่าคะแนน'!$E$5,'3 ค่าคะแนน'!$E$4))))))</f>
        <v>0</v>
      </c>
      <c r="F1771" s="109">
        <f>IF('4 ป้อนข้อมูล'!E1771&gt;=70,SUMIF(ปันส่วน!$A$5:$A$16,D1771,ปันส่วน!$F$5:$F$16),0)</f>
        <v>0</v>
      </c>
      <c r="G1771" s="109">
        <f>SUMIFS(ปันส่วน2!$C$3:$C$20,ปันส่วน2!$A$3:$A$20,D1771,ปันส่วน2!$B$3:$B$20,E1771)</f>
        <v>0</v>
      </c>
      <c r="H1771" s="109">
        <f t="shared" si="27"/>
        <v>0</v>
      </c>
    </row>
    <row r="1772" spans="1:8">
      <c r="A1772" s="69">
        <v>1769</v>
      </c>
      <c r="B1772" s="82" t="str">
        <f>IF('4 ป้อนข้อมูล'!B1772&lt;&gt;"",'4 ป้อนข้อมูล'!B1772," ")</f>
        <v xml:space="preserve"> </v>
      </c>
      <c r="C1772" s="81" t="str">
        <f>IF('4 ป้อนข้อมูล'!C1772&lt;&gt;"",'4 ป้อนข้อมูล'!C1772," ")</f>
        <v xml:space="preserve"> </v>
      </c>
      <c r="D1772" s="69" t="str">
        <f>IF('4 ป้อนข้อมูล'!D1772&lt;&gt;"",'4 ป้อนข้อมูล'!D1772," ")</f>
        <v xml:space="preserve"> </v>
      </c>
      <c r="E1772" s="71">
        <f>IF('4 ป้อนข้อมูล'!E1772&lt;'3 ค่าคะแนน'!$B$9,0,IF('4 ป้อนข้อมูล'!E1772&lt;'3 ค่าคะแนน'!$B$8,'3 ค่าคะแนน'!$E$9,IF('4 ป้อนข้อมูล'!E1772&lt;'3 ค่าคะแนน'!$B$7,'3 ค่าคะแนน'!$E$8,IF('4 ป้อนข้อมูล'!E1772&lt;'3 ค่าคะแนน'!$B$6,'3 ค่าคะแนน'!$E$7,IF('4 ป้อนข้อมูล'!E1772&lt;'3 ค่าคะแนน'!$B$5,'3 ค่าคะแนน'!$E$6,IF('4 ป้อนข้อมูล'!E1772&lt;'3 ค่าคะแนน'!$B$4,'3 ค่าคะแนน'!$E$5,'3 ค่าคะแนน'!$E$4))))))</f>
        <v>0</v>
      </c>
      <c r="F1772" s="109">
        <f>IF('4 ป้อนข้อมูล'!E1772&gt;=70,SUMIF(ปันส่วน!$A$5:$A$16,D1772,ปันส่วน!$F$5:$F$16),0)</f>
        <v>0</v>
      </c>
      <c r="G1772" s="109">
        <f>SUMIFS(ปันส่วน2!$C$3:$C$20,ปันส่วน2!$A$3:$A$20,D1772,ปันส่วน2!$B$3:$B$20,E1772)</f>
        <v>0</v>
      </c>
      <c r="H1772" s="109">
        <f t="shared" si="27"/>
        <v>0</v>
      </c>
    </row>
    <row r="1773" spans="1:8">
      <c r="A1773" s="69">
        <v>1770</v>
      </c>
      <c r="B1773" s="82" t="str">
        <f>IF('4 ป้อนข้อมูล'!B1773&lt;&gt;"",'4 ป้อนข้อมูล'!B1773," ")</f>
        <v xml:space="preserve"> </v>
      </c>
      <c r="C1773" s="81" t="str">
        <f>IF('4 ป้อนข้อมูล'!C1773&lt;&gt;"",'4 ป้อนข้อมูล'!C1773," ")</f>
        <v xml:space="preserve"> </v>
      </c>
      <c r="D1773" s="69" t="str">
        <f>IF('4 ป้อนข้อมูล'!D1773&lt;&gt;"",'4 ป้อนข้อมูล'!D1773," ")</f>
        <v xml:space="preserve"> </v>
      </c>
      <c r="E1773" s="71">
        <f>IF('4 ป้อนข้อมูล'!E1773&lt;'3 ค่าคะแนน'!$B$9,0,IF('4 ป้อนข้อมูล'!E1773&lt;'3 ค่าคะแนน'!$B$8,'3 ค่าคะแนน'!$E$9,IF('4 ป้อนข้อมูล'!E1773&lt;'3 ค่าคะแนน'!$B$7,'3 ค่าคะแนน'!$E$8,IF('4 ป้อนข้อมูล'!E1773&lt;'3 ค่าคะแนน'!$B$6,'3 ค่าคะแนน'!$E$7,IF('4 ป้อนข้อมูล'!E1773&lt;'3 ค่าคะแนน'!$B$5,'3 ค่าคะแนน'!$E$6,IF('4 ป้อนข้อมูล'!E1773&lt;'3 ค่าคะแนน'!$B$4,'3 ค่าคะแนน'!$E$5,'3 ค่าคะแนน'!$E$4))))))</f>
        <v>0</v>
      </c>
      <c r="F1773" s="109">
        <f>IF('4 ป้อนข้อมูล'!E1773&gt;=70,SUMIF(ปันส่วน!$A$5:$A$16,D1773,ปันส่วน!$F$5:$F$16),0)</f>
        <v>0</v>
      </c>
      <c r="G1773" s="109">
        <f>SUMIFS(ปันส่วน2!$C$3:$C$20,ปันส่วน2!$A$3:$A$20,D1773,ปันส่วน2!$B$3:$B$20,E1773)</f>
        <v>0</v>
      </c>
      <c r="H1773" s="109">
        <f t="shared" si="27"/>
        <v>0</v>
      </c>
    </row>
    <row r="1774" spans="1:8">
      <c r="A1774" s="69">
        <v>1771</v>
      </c>
      <c r="B1774" s="82" t="str">
        <f>IF('4 ป้อนข้อมูล'!B1774&lt;&gt;"",'4 ป้อนข้อมูล'!B1774," ")</f>
        <v xml:space="preserve"> </v>
      </c>
      <c r="C1774" s="81" t="str">
        <f>IF('4 ป้อนข้อมูล'!C1774&lt;&gt;"",'4 ป้อนข้อมูล'!C1774," ")</f>
        <v xml:space="preserve"> </v>
      </c>
      <c r="D1774" s="69" t="str">
        <f>IF('4 ป้อนข้อมูล'!D1774&lt;&gt;"",'4 ป้อนข้อมูล'!D1774," ")</f>
        <v xml:space="preserve"> </v>
      </c>
      <c r="E1774" s="71">
        <f>IF('4 ป้อนข้อมูล'!E1774&lt;'3 ค่าคะแนน'!$B$9,0,IF('4 ป้อนข้อมูล'!E1774&lt;'3 ค่าคะแนน'!$B$8,'3 ค่าคะแนน'!$E$9,IF('4 ป้อนข้อมูล'!E1774&lt;'3 ค่าคะแนน'!$B$7,'3 ค่าคะแนน'!$E$8,IF('4 ป้อนข้อมูล'!E1774&lt;'3 ค่าคะแนน'!$B$6,'3 ค่าคะแนน'!$E$7,IF('4 ป้อนข้อมูล'!E1774&lt;'3 ค่าคะแนน'!$B$5,'3 ค่าคะแนน'!$E$6,IF('4 ป้อนข้อมูล'!E1774&lt;'3 ค่าคะแนน'!$B$4,'3 ค่าคะแนน'!$E$5,'3 ค่าคะแนน'!$E$4))))))</f>
        <v>0</v>
      </c>
      <c r="F1774" s="109">
        <f>IF('4 ป้อนข้อมูล'!E1774&gt;=70,SUMIF(ปันส่วน!$A$5:$A$16,D1774,ปันส่วน!$F$5:$F$16),0)</f>
        <v>0</v>
      </c>
      <c r="G1774" s="109">
        <f>SUMIFS(ปันส่วน2!$C$3:$C$20,ปันส่วน2!$A$3:$A$20,D1774,ปันส่วน2!$B$3:$B$20,E1774)</f>
        <v>0</v>
      </c>
      <c r="H1774" s="109">
        <f t="shared" si="27"/>
        <v>0</v>
      </c>
    </row>
    <row r="1775" spans="1:8">
      <c r="A1775" s="69">
        <v>1772</v>
      </c>
      <c r="B1775" s="82" t="str">
        <f>IF('4 ป้อนข้อมูล'!B1775&lt;&gt;"",'4 ป้อนข้อมูล'!B1775," ")</f>
        <v xml:space="preserve"> </v>
      </c>
      <c r="C1775" s="81" t="str">
        <f>IF('4 ป้อนข้อมูล'!C1775&lt;&gt;"",'4 ป้อนข้อมูล'!C1775," ")</f>
        <v xml:space="preserve"> </v>
      </c>
      <c r="D1775" s="69" t="str">
        <f>IF('4 ป้อนข้อมูล'!D1775&lt;&gt;"",'4 ป้อนข้อมูล'!D1775," ")</f>
        <v xml:space="preserve"> </v>
      </c>
      <c r="E1775" s="71">
        <f>IF('4 ป้อนข้อมูล'!E1775&lt;'3 ค่าคะแนน'!$B$9,0,IF('4 ป้อนข้อมูล'!E1775&lt;'3 ค่าคะแนน'!$B$8,'3 ค่าคะแนน'!$E$9,IF('4 ป้อนข้อมูล'!E1775&lt;'3 ค่าคะแนน'!$B$7,'3 ค่าคะแนน'!$E$8,IF('4 ป้อนข้อมูล'!E1775&lt;'3 ค่าคะแนน'!$B$6,'3 ค่าคะแนน'!$E$7,IF('4 ป้อนข้อมูล'!E1775&lt;'3 ค่าคะแนน'!$B$5,'3 ค่าคะแนน'!$E$6,IF('4 ป้อนข้อมูล'!E1775&lt;'3 ค่าคะแนน'!$B$4,'3 ค่าคะแนน'!$E$5,'3 ค่าคะแนน'!$E$4))))))</f>
        <v>0</v>
      </c>
      <c r="F1775" s="109">
        <f>IF('4 ป้อนข้อมูล'!E1775&gt;=70,SUMIF(ปันส่วน!$A$5:$A$16,D1775,ปันส่วน!$F$5:$F$16),0)</f>
        <v>0</v>
      </c>
      <c r="G1775" s="109">
        <f>SUMIFS(ปันส่วน2!$C$3:$C$20,ปันส่วน2!$A$3:$A$20,D1775,ปันส่วน2!$B$3:$B$20,E1775)</f>
        <v>0</v>
      </c>
      <c r="H1775" s="109">
        <f t="shared" si="27"/>
        <v>0</v>
      </c>
    </row>
    <row r="1776" spans="1:8">
      <c r="A1776" s="69">
        <v>1773</v>
      </c>
      <c r="B1776" s="82" t="str">
        <f>IF('4 ป้อนข้อมูล'!B1776&lt;&gt;"",'4 ป้อนข้อมูล'!B1776," ")</f>
        <v xml:space="preserve"> </v>
      </c>
      <c r="C1776" s="81" t="str">
        <f>IF('4 ป้อนข้อมูล'!C1776&lt;&gt;"",'4 ป้อนข้อมูล'!C1776," ")</f>
        <v xml:space="preserve"> </v>
      </c>
      <c r="D1776" s="69" t="str">
        <f>IF('4 ป้อนข้อมูล'!D1776&lt;&gt;"",'4 ป้อนข้อมูล'!D1776," ")</f>
        <v xml:space="preserve"> </v>
      </c>
      <c r="E1776" s="71">
        <f>IF('4 ป้อนข้อมูล'!E1776&lt;'3 ค่าคะแนน'!$B$9,0,IF('4 ป้อนข้อมูล'!E1776&lt;'3 ค่าคะแนน'!$B$8,'3 ค่าคะแนน'!$E$9,IF('4 ป้อนข้อมูล'!E1776&lt;'3 ค่าคะแนน'!$B$7,'3 ค่าคะแนน'!$E$8,IF('4 ป้อนข้อมูล'!E1776&lt;'3 ค่าคะแนน'!$B$6,'3 ค่าคะแนน'!$E$7,IF('4 ป้อนข้อมูล'!E1776&lt;'3 ค่าคะแนน'!$B$5,'3 ค่าคะแนน'!$E$6,IF('4 ป้อนข้อมูล'!E1776&lt;'3 ค่าคะแนน'!$B$4,'3 ค่าคะแนน'!$E$5,'3 ค่าคะแนน'!$E$4))))))</f>
        <v>0</v>
      </c>
      <c r="F1776" s="109">
        <f>IF('4 ป้อนข้อมูล'!E1776&gt;=70,SUMIF(ปันส่วน!$A$5:$A$16,D1776,ปันส่วน!$F$5:$F$16),0)</f>
        <v>0</v>
      </c>
      <c r="G1776" s="109">
        <f>SUMIFS(ปันส่วน2!$C$3:$C$20,ปันส่วน2!$A$3:$A$20,D1776,ปันส่วน2!$B$3:$B$20,E1776)</f>
        <v>0</v>
      </c>
      <c r="H1776" s="109">
        <f t="shared" si="27"/>
        <v>0</v>
      </c>
    </row>
    <row r="1777" spans="1:8">
      <c r="A1777" s="69">
        <v>1774</v>
      </c>
      <c r="B1777" s="82" t="str">
        <f>IF('4 ป้อนข้อมูล'!B1777&lt;&gt;"",'4 ป้อนข้อมูล'!B1777," ")</f>
        <v xml:space="preserve"> </v>
      </c>
      <c r="C1777" s="81" t="str">
        <f>IF('4 ป้อนข้อมูล'!C1777&lt;&gt;"",'4 ป้อนข้อมูล'!C1777," ")</f>
        <v xml:space="preserve"> </v>
      </c>
      <c r="D1777" s="69" t="str">
        <f>IF('4 ป้อนข้อมูล'!D1777&lt;&gt;"",'4 ป้อนข้อมูล'!D1777," ")</f>
        <v xml:space="preserve"> </v>
      </c>
      <c r="E1777" s="71">
        <f>IF('4 ป้อนข้อมูล'!E1777&lt;'3 ค่าคะแนน'!$B$9,0,IF('4 ป้อนข้อมูล'!E1777&lt;'3 ค่าคะแนน'!$B$8,'3 ค่าคะแนน'!$E$9,IF('4 ป้อนข้อมูล'!E1777&lt;'3 ค่าคะแนน'!$B$7,'3 ค่าคะแนน'!$E$8,IF('4 ป้อนข้อมูล'!E1777&lt;'3 ค่าคะแนน'!$B$6,'3 ค่าคะแนน'!$E$7,IF('4 ป้อนข้อมูล'!E1777&lt;'3 ค่าคะแนน'!$B$5,'3 ค่าคะแนน'!$E$6,IF('4 ป้อนข้อมูล'!E1777&lt;'3 ค่าคะแนน'!$B$4,'3 ค่าคะแนน'!$E$5,'3 ค่าคะแนน'!$E$4))))))</f>
        <v>0</v>
      </c>
      <c r="F1777" s="109">
        <f>IF('4 ป้อนข้อมูล'!E1777&gt;=70,SUMIF(ปันส่วน!$A$5:$A$16,D1777,ปันส่วน!$F$5:$F$16),0)</f>
        <v>0</v>
      </c>
      <c r="G1777" s="109">
        <f>SUMIFS(ปันส่วน2!$C$3:$C$20,ปันส่วน2!$A$3:$A$20,D1777,ปันส่วน2!$B$3:$B$20,E1777)</f>
        <v>0</v>
      </c>
      <c r="H1777" s="109">
        <f t="shared" si="27"/>
        <v>0</v>
      </c>
    </row>
    <row r="1778" spans="1:8">
      <c r="A1778" s="69">
        <v>1775</v>
      </c>
      <c r="B1778" s="82" t="str">
        <f>IF('4 ป้อนข้อมูล'!B1778&lt;&gt;"",'4 ป้อนข้อมูล'!B1778," ")</f>
        <v xml:space="preserve"> </v>
      </c>
      <c r="C1778" s="81" t="str">
        <f>IF('4 ป้อนข้อมูล'!C1778&lt;&gt;"",'4 ป้อนข้อมูล'!C1778," ")</f>
        <v xml:space="preserve"> </v>
      </c>
      <c r="D1778" s="69" t="str">
        <f>IF('4 ป้อนข้อมูล'!D1778&lt;&gt;"",'4 ป้อนข้อมูล'!D1778," ")</f>
        <v xml:space="preserve"> </v>
      </c>
      <c r="E1778" s="71">
        <f>IF('4 ป้อนข้อมูล'!E1778&lt;'3 ค่าคะแนน'!$B$9,0,IF('4 ป้อนข้อมูล'!E1778&lt;'3 ค่าคะแนน'!$B$8,'3 ค่าคะแนน'!$E$9,IF('4 ป้อนข้อมูล'!E1778&lt;'3 ค่าคะแนน'!$B$7,'3 ค่าคะแนน'!$E$8,IF('4 ป้อนข้อมูล'!E1778&lt;'3 ค่าคะแนน'!$B$6,'3 ค่าคะแนน'!$E$7,IF('4 ป้อนข้อมูล'!E1778&lt;'3 ค่าคะแนน'!$B$5,'3 ค่าคะแนน'!$E$6,IF('4 ป้อนข้อมูล'!E1778&lt;'3 ค่าคะแนน'!$B$4,'3 ค่าคะแนน'!$E$5,'3 ค่าคะแนน'!$E$4))))))</f>
        <v>0</v>
      </c>
      <c r="F1778" s="109">
        <f>IF('4 ป้อนข้อมูล'!E1778&gt;=70,SUMIF(ปันส่วน!$A$5:$A$16,D1778,ปันส่วน!$F$5:$F$16),0)</f>
        <v>0</v>
      </c>
      <c r="G1778" s="109">
        <f>SUMIFS(ปันส่วน2!$C$3:$C$20,ปันส่วน2!$A$3:$A$20,D1778,ปันส่วน2!$B$3:$B$20,E1778)</f>
        <v>0</v>
      </c>
      <c r="H1778" s="109">
        <f t="shared" si="27"/>
        <v>0</v>
      </c>
    </row>
    <row r="1779" spans="1:8">
      <c r="A1779" s="69">
        <v>1776</v>
      </c>
      <c r="B1779" s="82" t="str">
        <f>IF('4 ป้อนข้อมูล'!B1779&lt;&gt;"",'4 ป้อนข้อมูล'!B1779," ")</f>
        <v xml:space="preserve"> </v>
      </c>
      <c r="C1779" s="81" t="str">
        <f>IF('4 ป้อนข้อมูล'!C1779&lt;&gt;"",'4 ป้อนข้อมูล'!C1779," ")</f>
        <v xml:space="preserve"> </v>
      </c>
      <c r="D1779" s="69" t="str">
        <f>IF('4 ป้อนข้อมูล'!D1779&lt;&gt;"",'4 ป้อนข้อมูล'!D1779," ")</f>
        <v xml:space="preserve"> </v>
      </c>
      <c r="E1779" s="71">
        <f>IF('4 ป้อนข้อมูล'!E1779&lt;'3 ค่าคะแนน'!$B$9,0,IF('4 ป้อนข้อมูล'!E1779&lt;'3 ค่าคะแนน'!$B$8,'3 ค่าคะแนน'!$E$9,IF('4 ป้อนข้อมูล'!E1779&lt;'3 ค่าคะแนน'!$B$7,'3 ค่าคะแนน'!$E$8,IF('4 ป้อนข้อมูล'!E1779&lt;'3 ค่าคะแนน'!$B$6,'3 ค่าคะแนน'!$E$7,IF('4 ป้อนข้อมูล'!E1779&lt;'3 ค่าคะแนน'!$B$5,'3 ค่าคะแนน'!$E$6,IF('4 ป้อนข้อมูล'!E1779&lt;'3 ค่าคะแนน'!$B$4,'3 ค่าคะแนน'!$E$5,'3 ค่าคะแนน'!$E$4))))))</f>
        <v>0</v>
      </c>
      <c r="F1779" s="109">
        <f>IF('4 ป้อนข้อมูล'!E1779&gt;=70,SUMIF(ปันส่วน!$A$5:$A$16,D1779,ปันส่วน!$F$5:$F$16),0)</f>
        <v>0</v>
      </c>
      <c r="G1779" s="109">
        <f>SUMIFS(ปันส่วน2!$C$3:$C$20,ปันส่วน2!$A$3:$A$20,D1779,ปันส่วน2!$B$3:$B$20,E1779)</f>
        <v>0</v>
      </c>
      <c r="H1779" s="109">
        <f t="shared" si="27"/>
        <v>0</v>
      </c>
    </row>
    <row r="1780" spans="1:8">
      <c r="A1780" s="69">
        <v>1777</v>
      </c>
      <c r="B1780" s="82" t="str">
        <f>IF('4 ป้อนข้อมูล'!B1780&lt;&gt;"",'4 ป้อนข้อมูล'!B1780," ")</f>
        <v xml:space="preserve"> </v>
      </c>
      <c r="C1780" s="81" t="str">
        <f>IF('4 ป้อนข้อมูล'!C1780&lt;&gt;"",'4 ป้อนข้อมูล'!C1780," ")</f>
        <v xml:space="preserve"> </v>
      </c>
      <c r="D1780" s="69" t="str">
        <f>IF('4 ป้อนข้อมูล'!D1780&lt;&gt;"",'4 ป้อนข้อมูล'!D1780," ")</f>
        <v xml:space="preserve"> </v>
      </c>
      <c r="E1780" s="71">
        <f>IF('4 ป้อนข้อมูล'!E1780&lt;'3 ค่าคะแนน'!$B$9,0,IF('4 ป้อนข้อมูล'!E1780&lt;'3 ค่าคะแนน'!$B$8,'3 ค่าคะแนน'!$E$9,IF('4 ป้อนข้อมูล'!E1780&lt;'3 ค่าคะแนน'!$B$7,'3 ค่าคะแนน'!$E$8,IF('4 ป้อนข้อมูล'!E1780&lt;'3 ค่าคะแนน'!$B$6,'3 ค่าคะแนน'!$E$7,IF('4 ป้อนข้อมูล'!E1780&lt;'3 ค่าคะแนน'!$B$5,'3 ค่าคะแนน'!$E$6,IF('4 ป้อนข้อมูล'!E1780&lt;'3 ค่าคะแนน'!$B$4,'3 ค่าคะแนน'!$E$5,'3 ค่าคะแนน'!$E$4))))))</f>
        <v>0</v>
      </c>
      <c r="F1780" s="109">
        <f>IF('4 ป้อนข้อมูล'!E1780&gt;=70,SUMIF(ปันส่วน!$A$5:$A$16,D1780,ปันส่วน!$F$5:$F$16),0)</f>
        <v>0</v>
      </c>
      <c r="G1780" s="109">
        <f>SUMIFS(ปันส่วน2!$C$3:$C$20,ปันส่วน2!$A$3:$A$20,D1780,ปันส่วน2!$B$3:$B$20,E1780)</f>
        <v>0</v>
      </c>
      <c r="H1780" s="109">
        <f t="shared" si="27"/>
        <v>0</v>
      </c>
    </row>
    <row r="1781" spans="1:8">
      <c r="A1781" s="69">
        <v>1778</v>
      </c>
      <c r="B1781" s="82" t="str">
        <f>IF('4 ป้อนข้อมูล'!B1781&lt;&gt;"",'4 ป้อนข้อมูล'!B1781," ")</f>
        <v xml:space="preserve"> </v>
      </c>
      <c r="C1781" s="81" t="str">
        <f>IF('4 ป้อนข้อมูล'!C1781&lt;&gt;"",'4 ป้อนข้อมูล'!C1781," ")</f>
        <v xml:space="preserve"> </v>
      </c>
      <c r="D1781" s="69" t="str">
        <f>IF('4 ป้อนข้อมูล'!D1781&lt;&gt;"",'4 ป้อนข้อมูล'!D1781," ")</f>
        <v xml:space="preserve"> </v>
      </c>
      <c r="E1781" s="71">
        <f>IF('4 ป้อนข้อมูล'!E1781&lt;'3 ค่าคะแนน'!$B$9,0,IF('4 ป้อนข้อมูล'!E1781&lt;'3 ค่าคะแนน'!$B$8,'3 ค่าคะแนน'!$E$9,IF('4 ป้อนข้อมูล'!E1781&lt;'3 ค่าคะแนน'!$B$7,'3 ค่าคะแนน'!$E$8,IF('4 ป้อนข้อมูล'!E1781&lt;'3 ค่าคะแนน'!$B$6,'3 ค่าคะแนน'!$E$7,IF('4 ป้อนข้อมูล'!E1781&lt;'3 ค่าคะแนน'!$B$5,'3 ค่าคะแนน'!$E$6,IF('4 ป้อนข้อมูล'!E1781&lt;'3 ค่าคะแนน'!$B$4,'3 ค่าคะแนน'!$E$5,'3 ค่าคะแนน'!$E$4))))))</f>
        <v>0</v>
      </c>
      <c r="F1781" s="109">
        <f>IF('4 ป้อนข้อมูล'!E1781&gt;=70,SUMIF(ปันส่วน!$A$5:$A$16,D1781,ปันส่วน!$F$5:$F$16),0)</f>
        <v>0</v>
      </c>
      <c r="G1781" s="109">
        <f>SUMIFS(ปันส่วน2!$C$3:$C$20,ปันส่วน2!$A$3:$A$20,D1781,ปันส่วน2!$B$3:$B$20,E1781)</f>
        <v>0</v>
      </c>
      <c r="H1781" s="109">
        <f t="shared" si="27"/>
        <v>0</v>
      </c>
    </row>
    <row r="1782" spans="1:8">
      <c r="A1782" s="69">
        <v>1779</v>
      </c>
      <c r="B1782" s="82" t="str">
        <f>IF('4 ป้อนข้อมูล'!B1782&lt;&gt;"",'4 ป้อนข้อมูล'!B1782," ")</f>
        <v xml:space="preserve"> </v>
      </c>
      <c r="C1782" s="81" t="str">
        <f>IF('4 ป้อนข้อมูล'!C1782&lt;&gt;"",'4 ป้อนข้อมูล'!C1782," ")</f>
        <v xml:space="preserve"> </v>
      </c>
      <c r="D1782" s="69" t="str">
        <f>IF('4 ป้อนข้อมูล'!D1782&lt;&gt;"",'4 ป้อนข้อมูล'!D1782," ")</f>
        <v xml:space="preserve"> </v>
      </c>
      <c r="E1782" s="71">
        <f>IF('4 ป้อนข้อมูล'!E1782&lt;'3 ค่าคะแนน'!$B$9,0,IF('4 ป้อนข้อมูล'!E1782&lt;'3 ค่าคะแนน'!$B$8,'3 ค่าคะแนน'!$E$9,IF('4 ป้อนข้อมูล'!E1782&lt;'3 ค่าคะแนน'!$B$7,'3 ค่าคะแนน'!$E$8,IF('4 ป้อนข้อมูล'!E1782&lt;'3 ค่าคะแนน'!$B$6,'3 ค่าคะแนน'!$E$7,IF('4 ป้อนข้อมูล'!E1782&lt;'3 ค่าคะแนน'!$B$5,'3 ค่าคะแนน'!$E$6,IF('4 ป้อนข้อมูล'!E1782&lt;'3 ค่าคะแนน'!$B$4,'3 ค่าคะแนน'!$E$5,'3 ค่าคะแนน'!$E$4))))))</f>
        <v>0</v>
      </c>
      <c r="F1782" s="109">
        <f>IF('4 ป้อนข้อมูล'!E1782&gt;=70,SUMIF(ปันส่วน!$A$5:$A$16,D1782,ปันส่วน!$F$5:$F$16),0)</f>
        <v>0</v>
      </c>
      <c r="G1782" s="109">
        <f>SUMIFS(ปันส่วน2!$C$3:$C$20,ปันส่วน2!$A$3:$A$20,D1782,ปันส่วน2!$B$3:$B$20,E1782)</f>
        <v>0</v>
      </c>
      <c r="H1782" s="109">
        <f t="shared" si="27"/>
        <v>0</v>
      </c>
    </row>
    <row r="1783" spans="1:8">
      <c r="A1783" s="69">
        <v>1780</v>
      </c>
      <c r="B1783" s="82" t="str">
        <f>IF('4 ป้อนข้อมูล'!B1783&lt;&gt;"",'4 ป้อนข้อมูล'!B1783," ")</f>
        <v xml:space="preserve"> </v>
      </c>
      <c r="C1783" s="81" t="str">
        <f>IF('4 ป้อนข้อมูล'!C1783&lt;&gt;"",'4 ป้อนข้อมูล'!C1783," ")</f>
        <v xml:space="preserve"> </v>
      </c>
      <c r="D1783" s="69" t="str">
        <f>IF('4 ป้อนข้อมูล'!D1783&lt;&gt;"",'4 ป้อนข้อมูล'!D1783," ")</f>
        <v xml:space="preserve"> </v>
      </c>
      <c r="E1783" s="71">
        <f>IF('4 ป้อนข้อมูล'!E1783&lt;'3 ค่าคะแนน'!$B$9,0,IF('4 ป้อนข้อมูล'!E1783&lt;'3 ค่าคะแนน'!$B$8,'3 ค่าคะแนน'!$E$9,IF('4 ป้อนข้อมูล'!E1783&lt;'3 ค่าคะแนน'!$B$7,'3 ค่าคะแนน'!$E$8,IF('4 ป้อนข้อมูล'!E1783&lt;'3 ค่าคะแนน'!$B$6,'3 ค่าคะแนน'!$E$7,IF('4 ป้อนข้อมูล'!E1783&lt;'3 ค่าคะแนน'!$B$5,'3 ค่าคะแนน'!$E$6,IF('4 ป้อนข้อมูล'!E1783&lt;'3 ค่าคะแนน'!$B$4,'3 ค่าคะแนน'!$E$5,'3 ค่าคะแนน'!$E$4))))))</f>
        <v>0</v>
      </c>
      <c r="F1783" s="109">
        <f>IF('4 ป้อนข้อมูล'!E1783&gt;=70,SUMIF(ปันส่วน!$A$5:$A$16,D1783,ปันส่วน!$F$5:$F$16),0)</f>
        <v>0</v>
      </c>
      <c r="G1783" s="109">
        <f>SUMIFS(ปันส่วน2!$C$3:$C$20,ปันส่วน2!$A$3:$A$20,D1783,ปันส่วน2!$B$3:$B$20,E1783)</f>
        <v>0</v>
      </c>
      <c r="H1783" s="109">
        <f t="shared" si="27"/>
        <v>0</v>
      </c>
    </row>
    <row r="1784" spans="1:8">
      <c r="A1784" s="69">
        <v>1781</v>
      </c>
      <c r="B1784" s="82" t="str">
        <f>IF('4 ป้อนข้อมูล'!B1784&lt;&gt;"",'4 ป้อนข้อมูล'!B1784," ")</f>
        <v xml:space="preserve"> </v>
      </c>
      <c r="C1784" s="81" t="str">
        <f>IF('4 ป้อนข้อมูล'!C1784&lt;&gt;"",'4 ป้อนข้อมูล'!C1784," ")</f>
        <v xml:space="preserve"> </v>
      </c>
      <c r="D1784" s="69" t="str">
        <f>IF('4 ป้อนข้อมูล'!D1784&lt;&gt;"",'4 ป้อนข้อมูล'!D1784," ")</f>
        <v xml:space="preserve"> </v>
      </c>
      <c r="E1784" s="71">
        <f>IF('4 ป้อนข้อมูล'!E1784&lt;'3 ค่าคะแนน'!$B$9,0,IF('4 ป้อนข้อมูล'!E1784&lt;'3 ค่าคะแนน'!$B$8,'3 ค่าคะแนน'!$E$9,IF('4 ป้อนข้อมูล'!E1784&lt;'3 ค่าคะแนน'!$B$7,'3 ค่าคะแนน'!$E$8,IF('4 ป้อนข้อมูล'!E1784&lt;'3 ค่าคะแนน'!$B$6,'3 ค่าคะแนน'!$E$7,IF('4 ป้อนข้อมูล'!E1784&lt;'3 ค่าคะแนน'!$B$5,'3 ค่าคะแนน'!$E$6,IF('4 ป้อนข้อมูล'!E1784&lt;'3 ค่าคะแนน'!$B$4,'3 ค่าคะแนน'!$E$5,'3 ค่าคะแนน'!$E$4))))))</f>
        <v>0</v>
      </c>
      <c r="F1784" s="109">
        <f>IF('4 ป้อนข้อมูล'!E1784&gt;=70,SUMIF(ปันส่วน!$A$5:$A$16,D1784,ปันส่วน!$F$5:$F$16),0)</f>
        <v>0</v>
      </c>
      <c r="G1784" s="109">
        <f>SUMIFS(ปันส่วน2!$C$3:$C$20,ปันส่วน2!$A$3:$A$20,D1784,ปันส่วน2!$B$3:$B$20,E1784)</f>
        <v>0</v>
      </c>
      <c r="H1784" s="109">
        <f t="shared" si="27"/>
        <v>0</v>
      </c>
    </row>
    <row r="1785" spans="1:8">
      <c r="A1785" s="69">
        <v>1782</v>
      </c>
      <c r="B1785" s="82" t="str">
        <f>IF('4 ป้อนข้อมูล'!B1785&lt;&gt;"",'4 ป้อนข้อมูล'!B1785," ")</f>
        <v xml:space="preserve"> </v>
      </c>
      <c r="C1785" s="81" t="str">
        <f>IF('4 ป้อนข้อมูล'!C1785&lt;&gt;"",'4 ป้อนข้อมูล'!C1785," ")</f>
        <v xml:space="preserve"> </v>
      </c>
      <c r="D1785" s="69" t="str">
        <f>IF('4 ป้อนข้อมูล'!D1785&lt;&gt;"",'4 ป้อนข้อมูล'!D1785," ")</f>
        <v xml:space="preserve"> </v>
      </c>
      <c r="E1785" s="71">
        <f>IF('4 ป้อนข้อมูล'!E1785&lt;'3 ค่าคะแนน'!$B$9,0,IF('4 ป้อนข้อมูล'!E1785&lt;'3 ค่าคะแนน'!$B$8,'3 ค่าคะแนน'!$E$9,IF('4 ป้อนข้อมูล'!E1785&lt;'3 ค่าคะแนน'!$B$7,'3 ค่าคะแนน'!$E$8,IF('4 ป้อนข้อมูล'!E1785&lt;'3 ค่าคะแนน'!$B$6,'3 ค่าคะแนน'!$E$7,IF('4 ป้อนข้อมูล'!E1785&lt;'3 ค่าคะแนน'!$B$5,'3 ค่าคะแนน'!$E$6,IF('4 ป้อนข้อมูล'!E1785&lt;'3 ค่าคะแนน'!$B$4,'3 ค่าคะแนน'!$E$5,'3 ค่าคะแนน'!$E$4))))))</f>
        <v>0</v>
      </c>
      <c r="F1785" s="109">
        <f>IF('4 ป้อนข้อมูล'!E1785&gt;=70,SUMIF(ปันส่วน!$A$5:$A$16,D1785,ปันส่วน!$F$5:$F$16),0)</f>
        <v>0</v>
      </c>
      <c r="G1785" s="109">
        <f>SUMIFS(ปันส่วน2!$C$3:$C$20,ปันส่วน2!$A$3:$A$20,D1785,ปันส่วน2!$B$3:$B$20,E1785)</f>
        <v>0</v>
      </c>
      <c r="H1785" s="109">
        <f t="shared" si="27"/>
        <v>0</v>
      </c>
    </row>
    <row r="1786" spans="1:8">
      <c r="A1786" s="69">
        <v>1783</v>
      </c>
      <c r="B1786" s="82" t="str">
        <f>IF('4 ป้อนข้อมูล'!B1786&lt;&gt;"",'4 ป้อนข้อมูล'!B1786," ")</f>
        <v xml:space="preserve"> </v>
      </c>
      <c r="C1786" s="81" t="str">
        <f>IF('4 ป้อนข้อมูล'!C1786&lt;&gt;"",'4 ป้อนข้อมูล'!C1786," ")</f>
        <v xml:space="preserve"> </v>
      </c>
      <c r="D1786" s="69" t="str">
        <f>IF('4 ป้อนข้อมูล'!D1786&lt;&gt;"",'4 ป้อนข้อมูล'!D1786," ")</f>
        <v xml:space="preserve"> </v>
      </c>
      <c r="E1786" s="71">
        <f>IF('4 ป้อนข้อมูล'!E1786&lt;'3 ค่าคะแนน'!$B$9,0,IF('4 ป้อนข้อมูล'!E1786&lt;'3 ค่าคะแนน'!$B$8,'3 ค่าคะแนน'!$E$9,IF('4 ป้อนข้อมูล'!E1786&lt;'3 ค่าคะแนน'!$B$7,'3 ค่าคะแนน'!$E$8,IF('4 ป้อนข้อมูล'!E1786&lt;'3 ค่าคะแนน'!$B$6,'3 ค่าคะแนน'!$E$7,IF('4 ป้อนข้อมูล'!E1786&lt;'3 ค่าคะแนน'!$B$5,'3 ค่าคะแนน'!$E$6,IF('4 ป้อนข้อมูล'!E1786&lt;'3 ค่าคะแนน'!$B$4,'3 ค่าคะแนน'!$E$5,'3 ค่าคะแนน'!$E$4))))))</f>
        <v>0</v>
      </c>
      <c r="F1786" s="109">
        <f>IF('4 ป้อนข้อมูล'!E1786&gt;=70,SUMIF(ปันส่วน!$A$5:$A$16,D1786,ปันส่วน!$F$5:$F$16),0)</f>
        <v>0</v>
      </c>
      <c r="G1786" s="109">
        <f>SUMIFS(ปันส่วน2!$C$3:$C$20,ปันส่วน2!$A$3:$A$20,D1786,ปันส่วน2!$B$3:$B$20,E1786)</f>
        <v>0</v>
      </c>
      <c r="H1786" s="109">
        <f t="shared" si="27"/>
        <v>0</v>
      </c>
    </row>
    <row r="1787" spans="1:8">
      <c r="A1787" s="69">
        <v>1784</v>
      </c>
      <c r="B1787" s="82" t="str">
        <f>IF('4 ป้อนข้อมูล'!B1787&lt;&gt;"",'4 ป้อนข้อมูล'!B1787," ")</f>
        <v xml:space="preserve"> </v>
      </c>
      <c r="C1787" s="81" t="str">
        <f>IF('4 ป้อนข้อมูล'!C1787&lt;&gt;"",'4 ป้อนข้อมูล'!C1787," ")</f>
        <v xml:space="preserve"> </v>
      </c>
      <c r="D1787" s="69" t="str">
        <f>IF('4 ป้อนข้อมูล'!D1787&lt;&gt;"",'4 ป้อนข้อมูล'!D1787," ")</f>
        <v xml:space="preserve"> </v>
      </c>
      <c r="E1787" s="71">
        <f>IF('4 ป้อนข้อมูล'!E1787&lt;'3 ค่าคะแนน'!$B$9,0,IF('4 ป้อนข้อมูล'!E1787&lt;'3 ค่าคะแนน'!$B$8,'3 ค่าคะแนน'!$E$9,IF('4 ป้อนข้อมูล'!E1787&lt;'3 ค่าคะแนน'!$B$7,'3 ค่าคะแนน'!$E$8,IF('4 ป้อนข้อมูล'!E1787&lt;'3 ค่าคะแนน'!$B$6,'3 ค่าคะแนน'!$E$7,IF('4 ป้อนข้อมูล'!E1787&lt;'3 ค่าคะแนน'!$B$5,'3 ค่าคะแนน'!$E$6,IF('4 ป้อนข้อมูล'!E1787&lt;'3 ค่าคะแนน'!$B$4,'3 ค่าคะแนน'!$E$5,'3 ค่าคะแนน'!$E$4))))))</f>
        <v>0</v>
      </c>
      <c r="F1787" s="109">
        <f>IF('4 ป้อนข้อมูล'!E1787&gt;=70,SUMIF(ปันส่วน!$A$5:$A$16,D1787,ปันส่วน!$F$5:$F$16),0)</f>
        <v>0</v>
      </c>
      <c r="G1787" s="109">
        <f>SUMIFS(ปันส่วน2!$C$3:$C$20,ปันส่วน2!$A$3:$A$20,D1787,ปันส่วน2!$B$3:$B$20,E1787)</f>
        <v>0</v>
      </c>
      <c r="H1787" s="109">
        <f t="shared" si="27"/>
        <v>0</v>
      </c>
    </row>
    <row r="1788" spans="1:8">
      <c r="A1788" s="69">
        <v>1785</v>
      </c>
      <c r="B1788" s="82" t="str">
        <f>IF('4 ป้อนข้อมูล'!B1788&lt;&gt;"",'4 ป้อนข้อมูล'!B1788," ")</f>
        <v xml:space="preserve"> </v>
      </c>
      <c r="C1788" s="81" t="str">
        <f>IF('4 ป้อนข้อมูล'!C1788&lt;&gt;"",'4 ป้อนข้อมูล'!C1788," ")</f>
        <v xml:space="preserve"> </v>
      </c>
      <c r="D1788" s="69" t="str">
        <f>IF('4 ป้อนข้อมูล'!D1788&lt;&gt;"",'4 ป้อนข้อมูล'!D1788," ")</f>
        <v xml:space="preserve"> </v>
      </c>
      <c r="E1788" s="71">
        <f>IF('4 ป้อนข้อมูล'!E1788&lt;'3 ค่าคะแนน'!$B$9,0,IF('4 ป้อนข้อมูล'!E1788&lt;'3 ค่าคะแนน'!$B$8,'3 ค่าคะแนน'!$E$9,IF('4 ป้อนข้อมูล'!E1788&lt;'3 ค่าคะแนน'!$B$7,'3 ค่าคะแนน'!$E$8,IF('4 ป้อนข้อมูล'!E1788&lt;'3 ค่าคะแนน'!$B$6,'3 ค่าคะแนน'!$E$7,IF('4 ป้อนข้อมูล'!E1788&lt;'3 ค่าคะแนน'!$B$5,'3 ค่าคะแนน'!$E$6,IF('4 ป้อนข้อมูล'!E1788&lt;'3 ค่าคะแนน'!$B$4,'3 ค่าคะแนน'!$E$5,'3 ค่าคะแนน'!$E$4))))))</f>
        <v>0</v>
      </c>
      <c r="F1788" s="109">
        <f>IF('4 ป้อนข้อมูล'!E1788&gt;=70,SUMIF(ปันส่วน!$A$5:$A$16,D1788,ปันส่วน!$F$5:$F$16),0)</f>
        <v>0</v>
      </c>
      <c r="G1788" s="109">
        <f>SUMIFS(ปันส่วน2!$C$3:$C$20,ปันส่วน2!$A$3:$A$20,D1788,ปันส่วน2!$B$3:$B$20,E1788)</f>
        <v>0</v>
      </c>
      <c r="H1788" s="109">
        <f t="shared" si="27"/>
        <v>0</v>
      </c>
    </row>
    <row r="1789" spans="1:8">
      <c r="A1789" s="69">
        <v>1786</v>
      </c>
      <c r="B1789" s="82" t="str">
        <f>IF('4 ป้อนข้อมูล'!B1789&lt;&gt;"",'4 ป้อนข้อมูล'!B1789," ")</f>
        <v xml:space="preserve"> </v>
      </c>
      <c r="C1789" s="81" t="str">
        <f>IF('4 ป้อนข้อมูล'!C1789&lt;&gt;"",'4 ป้อนข้อมูล'!C1789," ")</f>
        <v xml:space="preserve"> </v>
      </c>
      <c r="D1789" s="69" t="str">
        <f>IF('4 ป้อนข้อมูล'!D1789&lt;&gt;"",'4 ป้อนข้อมูล'!D1789," ")</f>
        <v xml:space="preserve"> </v>
      </c>
      <c r="E1789" s="71">
        <f>IF('4 ป้อนข้อมูล'!E1789&lt;'3 ค่าคะแนน'!$B$9,0,IF('4 ป้อนข้อมูล'!E1789&lt;'3 ค่าคะแนน'!$B$8,'3 ค่าคะแนน'!$E$9,IF('4 ป้อนข้อมูล'!E1789&lt;'3 ค่าคะแนน'!$B$7,'3 ค่าคะแนน'!$E$8,IF('4 ป้อนข้อมูล'!E1789&lt;'3 ค่าคะแนน'!$B$6,'3 ค่าคะแนน'!$E$7,IF('4 ป้อนข้อมูล'!E1789&lt;'3 ค่าคะแนน'!$B$5,'3 ค่าคะแนน'!$E$6,IF('4 ป้อนข้อมูล'!E1789&lt;'3 ค่าคะแนน'!$B$4,'3 ค่าคะแนน'!$E$5,'3 ค่าคะแนน'!$E$4))))))</f>
        <v>0</v>
      </c>
      <c r="F1789" s="109">
        <f>IF('4 ป้อนข้อมูล'!E1789&gt;=70,SUMIF(ปันส่วน!$A$5:$A$16,D1789,ปันส่วน!$F$5:$F$16),0)</f>
        <v>0</v>
      </c>
      <c r="G1789" s="109">
        <f>SUMIFS(ปันส่วน2!$C$3:$C$20,ปันส่วน2!$A$3:$A$20,D1789,ปันส่วน2!$B$3:$B$20,E1789)</f>
        <v>0</v>
      </c>
      <c r="H1789" s="109">
        <f t="shared" si="27"/>
        <v>0</v>
      </c>
    </row>
    <row r="1790" spans="1:8">
      <c r="A1790" s="69">
        <v>1787</v>
      </c>
      <c r="B1790" s="82" t="str">
        <f>IF('4 ป้อนข้อมูล'!B1790&lt;&gt;"",'4 ป้อนข้อมูล'!B1790," ")</f>
        <v xml:space="preserve"> </v>
      </c>
      <c r="C1790" s="81" t="str">
        <f>IF('4 ป้อนข้อมูล'!C1790&lt;&gt;"",'4 ป้อนข้อมูล'!C1790," ")</f>
        <v xml:space="preserve"> </v>
      </c>
      <c r="D1790" s="69" t="str">
        <f>IF('4 ป้อนข้อมูล'!D1790&lt;&gt;"",'4 ป้อนข้อมูล'!D1790," ")</f>
        <v xml:space="preserve"> </v>
      </c>
      <c r="E1790" s="71">
        <f>IF('4 ป้อนข้อมูล'!E1790&lt;'3 ค่าคะแนน'!$B$9,0,IF('4 ป้อนข้อมูล'!E1790&lt;'3 ค่าคะแนน'!$B$8,'3 ค่าคะแนน'!$E$9,IF('4 ป้อนข้อมูล'!E1790&lt;'3 ค่าคะแนน'!$B$7,'3 ค่าคะแนน'!$E$8,IF('4 ป้อนข้อมูล'!E1790&lt;'3 ค่าคะแนน'!$B$6,'3 ค่าคะแนน'!$E$7,IF('4 ป้อนข้อมูล'!E1790&lt;'3 ค่าคะแนน'!$B$5,'3 ค่าคะแนน'!$E$6,IF('4 ป้อนข้อมูล'!E1790&lt;'3 ค่าคะแนน'!$B$4,'3 ค่าคะแนน'!$E$5,'3 ค่าคะแนน'!$E$4))))))</f>
        <v>0</v>
      </c>
      <c r="F1790" s="109">
        <f>IF('4 ป้อนข้อมูล'!E1790&gt;=70,SUMIF(ปันส่วน!$A$5:$A$16,D1790,ปันส่วน!$F$5:$F$16),0)</f>
        <v>0</v>
      </c>
      <c r="G1790" s="109">
        <f>SUMIFS(ปันส่วน2!$C$3:$C$20,ปันส่วน2!$A$3:$A$20,D1790,ปันส่วน2!$B$3:$B$20,E1790)</f>
        <v>0</v>
      </c>
      <c r="H1790" s="109">
        <f t="shared" si="27"/>
        <v>0</v>
      </c>
    </row>
    <row r="1791" spans="1:8">
      <c r="A1791" s="69">
        <v>1788</v>
      </c>
      <c r="B1791" s="82" t="str">
        <f>IF('4 ป้อนข้อมูล'!B1791&lt;&gt;"",'4 ป้อนข้อมูล'!B1791," ")</f>
        <v xml:space="preserve"> </v>
      </c>
      <c r="C1791" s="81" t="str">
        <f>IF('4 ป้อนข้อมูล'!C1791&lt;&gt;"",'4 ป้อนข้อมูล'!C1791," ")</f>
        <v xml:space="preserve"> </v>
      </c>
      <c r="D1791" s="69" t="str">
        <f>IF('4 ป้อนข้อมูล'!D1791&lt;&gt;"",'4 ป้อนข้อมูล'!D1791," ")</f>
        <v xml:space="preserve"> </v>
      </c>
      <c r="E1791" s="71">
        <f>IF('4 ป้อนข้อมูล'!E1791&lt;'3 ค่าคะแนน'!$B$9,0,IF('4 ป้อนข้อมูล'!E1791&lt;'3 ค่าคะแนน'!$B$8,'3 ค่าคะแนน'!$E$9,IF('4 ป้อนข้อมูล'!E1791&lt;'3 ค่าคะแนน'!$B$7,'3 ค่าคะแนน'!$E$8,IF('4 ป้อนข้อมูล'!E1791&lt;'3 ค่าคะแนน'!$B$6,'3 ค่าคะแนน'!$E$7,IF('4 ป้อนข้อมูล'!E1791&lt;'3 ค่าคะแนน'!$B$5,'3 ค่าคะแนน'!$E$6,IF('4 ป้อนข้อมูล'!E1791&lt;'3 ค่าคะแนน'!$B$4,'3 ค่าคะแนน'!$E$5,'3 ค่าคะแนน'!$E$4))))))</f>
        <v>0</v>
      </c>
      <c r="F1791" s="109">
        <f>IF('4 ป้อนข้อมูล'!E1791&gt;=70,SUMIF(ปันส่วน!$A$5:$A$16,D1791,ปันส่วน!$F$5:$F$16),0)</f>
        <v>0</v>
      </c>
      <c r="G1791" s="109">
        <f>SUMIFS(ปันส่วน2!$C$3:$C$20,ปันส่วน2!$A$3:$A$20,D1791,ปันส่วน2!$B$3:$B$20,E1791)</f>
        <v>0</v>
      </c>
      <c r="H1791" s="109">
        <f t="shared" si="27"/>
        <v>0</v>
      </c>
    </row>
    <row r="1792" spans="1:8">
      <c r="A1792" s="69">
        <v>1789</v>
      </c>
      <c r="B1792" s="82" t="str">
        <f>IF('4 ป้อนข้อมูล'!B1792&lt;&gt;"",'4 ป้อนข้อมูล'!B1792," ")</f>
        <v xml:space="preserve"> </v>
      </c>
      <c r="C1792" s="81" t="str">
        <f>IF('4 ป้อนข้อมูล'!C1792&lt;&gt;"",'4 ป้อนข้อมูล'!C1792," ")</f>
        <v xml:space="preserve"> </v>
      </c>
      <c r="D1792" s="69" t="str">
        <f>IF('4 ป้อนข้อมูล'!D1792&lt;&gt;"",'4 ป้อนข้อมูล'!D1792," ")</f>
        <v xml:space="preserve"> </v>
      </c>
      <c r="E1792" s="71">
        <f>IF('4 ป้อนข้อมูล'!E1792&lt;'3 ค่าคะแนน'!$B$9,0,IF('4 ป้อนข้อมูล'!E1792&lt;'3 ค่าคะแนน'!$B$8,'3 ค่าคะแนน'!$E$9,IF('4 ป้อนข้อมูล'!E1792&lt;'3 ค่าคะแนน'!$B$7,'3 ค่าคะแนน'!$E$8,IF('4 ป้อนข้อมูล'!E1792&lt;'3 ค่าคะแนน'!$B$6,'3 ค่าคะแนน'!$E$7,IF('4 ป้อนข้อมูล'!E1792&lt;'3 ค่าคะแนน'!$B$5,'3 ค่าคะแนน'!$E$6,IF('4 ป้อนข้อมูล'!E1792&lt;'3 ค่าคะแนน'!$B$4,'3 ค่าคะแนน'!$E$5,'3 ค่าคะแนน'!$E$4))))))</f>
        <v>0</v>
      </c>
      <c r="F1792" s="109">
        <f>IF('4 ป้อนข้อมูล'!E1792&gt;=70,SUMIF(ปันส่วน!$A$5:$A$16,D1792,ปันส่วน!$F$5:$F$16),0)</f>
        <v>0</v>
      </c>
      <c r="G1792" s="109">
        <f>SUMIFS(ปันส่วน2!$C$3:$C$20,ปันส่วน2!$A$3:$A$20,D1792,ปันส่วน2!$B$3:$B$20,E1792)</f>
        <v>0</v>
      </c>
      <c r="H1792" s="109">
        <f t="shared" si="27"/>
        <v>0</v>
      </c>
    </row>
    <row r="1793" spans="1:8">
      <c r="A1793" s="69">
        <v>1790</v>
      </c>
      <c r="B1793" s="82" t="str">
        <f>IF('4 ป้อนข้อมูล'!B1793&lt;&gt;"",'4 ป้อนข้อมูล'!B1793," ")</f>
        <v xml:space="preserve"> </v>
      </c>
      <c r="C1793" s="81" t="str">
        <f>IF('4 ป้อนข้อมูล'!C1793&lt;&gt;"",'4 ป้อนข้อมูล'!C1793," ")</f>
        <v xml:space="preserve"> </v>
      </c>
      <c r="D1793" s="69" t="str">
        <f>IF('4 ป้อนข้อมูล'!D1793&lt;&gt;"",'4 ป้อนข้อมูล'!D1793," ")</f>
        <v xml:space="preserve"> </v>
      </c>
      <c r="E1793" s="71">
        <f>IF('4 ป้อนข้อมูล'!E1793&lt;'3 ค่าคะแนน'!$B$9,0,IF('4 ป้อนข้อมูล'!E1793&lt;'3 ค่าคะแนน'!$B$8,'3 ค่าคะแนน'!$E$9,IF('4 ป้อนข้อมูล'!E1793&lt;'3 ค่าคะแนน'!$B$7,'3 ค่าคะแนน'!$E$8,IF('4 ป้อนข้อมูล'!E1793&lt;'3 ค่าคะแนน'!$B$6,'3 ค่าคะแนน'!$E$7,IF('4 ป้อนข้อมูล'!E1793&lt;'3 ค่าคะแนน'!$B$5,'3 ค่าคะแนน'!$E$6,IF('4 ป้อนข้อมูล'!E1793&lt;'3 ค่าคะแนน'!$B$4,'3 ค่าคะแนน'!$E$5,'3 ค่าคะแนน'!$E$4))))))</f>
        <v>0</v>
      </c>
      <c r="F1793" s="109">
        <f>IF('4 ป้อนข้อมูล'!E1793&gt;=70,SUMIF(ปันส่วน!$A$5:$A$16,D1793,ปันส่วน!$F$5:$F$16),0)</f>
        <v>0</v>
      </c>
      <c r="G1793" s="109">
        <f>SUMIFS(ปันส่วน2!$C$3:$C$20,ปันส่วน2!$A$3:$A$20,D1793,ปันส่วน2!$B$3:$B$20,E1793)</f>
        <v>0</v>
      </c>
      <c r="H1793" s="109">
        <f t="shared" si="27"/>
        <v>0</v>
      </c>
    </row>
    <row r="1794" spans="1:8">
      <c r="A1794" s="69">
        <v>1791</v>
      </c>
      <c r="B1794" s="82" t="str">
        <f>IF('4 ป้อนข้อมูล'!B1794&lt;&gt;"",'4 ป้อนข้อมูล'!B1794," ")</f>
        <v xml:space="preserve"> </v>
      </c>
      <c r="C1794" s="81" t="str">
        <f>IF('4 ป้อนข้อมูล'!C1794&lt;&gt;"",'4 ป้อนข้อมูล'!C1794," ")</f>
        <v xml:space="preserve"> </v>
      </c>
      <c r="D1794" s="69" t="str">
        <f>IF('4 ป้อนข้อมูล'!D1794&lt;&gt;"",'4 ป้อนข้อมูล'!D1794," ")</f>
        <v xml:space="preserve"> </v>
      </c>
      <c r="E1794" s="71">
        <f>IF('4 ป้อนข้อมูล'!E1794&lt;'3 ค่าคะแนน'!$B$9,0,IF('4 ป้อนข้อมูล'!E1794&lt;'3 ค่าคะแนน'!$B$8,'3 ค่าคะแนน'!$E$9,IF('4 ป้อนข้อมูล'!E1794&lt;'3 ค่าคะแนน'!$B$7,'3 ค่าคะแนน'!$E$8,IF('4 ป้อนข้อมูล'!E1794&lt;'3 ค่าคะแนน'!$B$6,'3 ค่าคะแนน'!$E$7,IF('4 ป้อนข้อมูล'!E1794&lt;'3 ค่าคะแนน'!$B$5,'3 ค่าคะแนน'!$E$6,IF('4 ป้อนข้อมูล'!E1794&lt;'3 ค่าคะแนน'!$B$4,'3 ค่าคะแนน'!$E$5,'3 ค่าคะแนน'!$E$4))))))</f>
        <v>0</v>
      </c>
      <c r="F1794" s="109">
        <f>IF('4 ป้อนข้อมูล'!E1794&gt;=70,SUMIF(ปันส่วน!$A$5:$A$16,D1794,ปันส่วน!$F$5:$F$16),0)</f>
        <v>0</v>
      </c>
      <c r="G1794" s="109">
        <f>SUMIFS(ปันส่วน2!$C$3:$C$20,ปันส่วน2!$A$3:$A$20,D1794,ปันส่วน2!$B$3:$B$20,E1794)</f>
        <v>0</v>
      </c>
      <c r="H1794" s="109">
        <f t="shared" si="27"/>
        <v>0</v>
      </c>
    </row>
    <row r="1795" spans="1:8">
      <c r="A1795" s="69">
        <v>1792</v>
      </c>
      <c r="B1795" s="82" t="str">
        <f>IF('4 ป้อนข้อมูล'!B1795&lt;&gt;"",'4 ป้อนข้อมูล'!B1795," ")</f>
        <v xml:space="preserve"> </v>
      </c>
      <c r="C1795" s="81" t="str">
        <f>IF('4 ป้อนข้อมูล'!C1795&lt;&gt;"",'4 ป้อนข้อมูล'!C1795," ")</f>
        <v xml:space="preserve"> </v>
      </c>
      <c r="D1795" s="69" t="str">
        <f>IF('4 ป้อนข้อมูล'!D1795&lt;&gt;"",'4 ป้อนข้อมูล'!D1795," ")</f>
        <v xml:space="preserve"> </v>
      </c>
      <c r="E1795" s="71">
        <f>IF('4 ป้อนข้อมูล'!E1795&lt;'3 ค่าคะแนน'!$B$9,0,IF('4 ป้อนข้อมูล'!E1795&lt;'3 ค่าคะแนน'!$B$8,'3 ค่าคะแนน'!$E$9,IF('4 ป้อนข้อมูล'!E1795&lt;'3 ค่าคะแนน'!$B$7,'3 ค่าคะแนน'!$E$8,IF('4 ป้อนข้อมูล'!E1795&lt;'3 ค่าคะแนน'!$B$6,'3 ค่าคะแนน'!$E$7,IF('4 ป้อนข้อมูล'!E1795&lt;'3 ค่าคะแนน'!$B$5,'3 ค่าคะแนน'!$E$6,IF('4 ป้อนข้อมูล'!E1795&lt;'3 ค่าคะแนน'!$B$4,'3 ค่าคะแนน'!$E$5,'3 ค่าคะแนน'!$E$4))))))</f>
        <v>0</v>
      </c>
      <c r="F1795" s="109">
        <f>IF('4 ป้อนข้อมูล'!E1795&gt;=70,SUMIF(ปันส่วน!$A$5:$A$16,D1795,ปันส่วน!$F$5:$F$16),0)</f>
        <v>0</v>
      </c>
      <c r="G1795" s="109">
        <f>SUMIFS(ปันส่วน2!$C$3:$C$20,ปันส่วน2!$A$3:$A$20,D1795,ปันส่วน2!$B$3:$B$20,E1795)</f>
        <v>0</v>
      </c>
      <c r="H1795" s="109">
        <f t="shared" si="27"/>
        <v>0</v>
      </c>
    </row>
    <row r="1796" spans="1:8">
      <c r="A1796" s="69">
        <v>1793</v>
      </c>
      <c r="B1796" s="82" t="str">
        <f>IF('4 ป้อนข้อมูล'!B1796&lt;&gt;"",'4 ป้อนข้อมูล'!B1796," ")</f>
        <v xml:space="preserve"> </v>
      </c>
      <c r="C1796" s="81" t="str">
        <f>IF('4 ป้อนข้อมูล'!C1796&lt;&gt;"",'4 ป้อนข้อมูล'!C1796," ")</f>
        <v xml:space="preserve"> </v>
      </c>
      <c r="D1796" s="69" t="str">
        <f>IF('4 ป้อนข้อมูล'!D1796&lt;&gt;"",'4 ป้อนข้อมูล'!D1796," ")</f>
        <v xml:space="preserve"> </v>
      </c>
      <c r="E1796" s="71">
        <f>IF('4 ป้อนข้อมูล'!E1796&lt;'3 ค่าคะแนน'!$B$9,0,IF('4 ป้อนข้อมูล'!E1796&lt;'3 ค่าคะแนน'!$B$8,'3 ค่าคะแนน'!$E$9,IF('4 ป้อนข้อมูล'!E1796&lt;'3 ค่าคะแนน'!$B$7,'3 ค่าคะแนน'!$E$8,IF('4 ป้อนข้อมูล'!E1796&lt;'3 ค่าคะแนน'!$B$6,'3 ค่าคะแนน'!$E$7,IF('4 ป้อนข้อมูล'!E1796&lt;'3 ค่าคะแนน'!$B$5,'3 ค่าคะแนน'!$E$6,IF('4 ป้อนข้อมูล'!E1796&lt;'3 ค่าคะแนน'!$B$4,'3 ค่าคะแนน'!$E$5,'3 ค่าคะแนน'!$E$4))))))</f>
        <v>0</v>
      </c>
      <c r="F1796" s="109">
        <f>IF('4 ป้อนข้อมูล'!E1796&gt;=70,SUMIF(ปันส่วน!$A$5:$A$16,D1796,ปันส่วน!$F$5:$F$16),0)</f>
        <v>0</v>
      </c>
      <c r="G1796" s="109">
        <f>SUMIFS(ปันส่วน2!$C$3:$C$20,ปันส่วน2!$A$3:$A$20,D1796,ปันส่วน2!$B$3:$B$20,E1796)</f>
        <v>0</v>
      </c>
      <c r="H1796" s="109">
        <f t="shared" si="27"/>
        <v>0</v>
      </c>
    </row>
    <row r="1797" spans="1:8">
      <c r="A1797" s="69">
        <v>1794</v>
      </c>
      <c r="B1797" s="82" t="str">
        <f>IF('4 ป้อนข้อมูล'!B1797&lt;&gt;"",'4 ป้อนข้อมูล'!B1797," ")</f>
        <v xml:space="preserve"> </v>
      </c>
      <c r="C1797" s="81" t="str">
        <f>IF('4 ป้อนข้อมูล'!C1797&lt;&gt;"",'4 ป้อนข้อมูล'!C1797," ")</f>
        <v xml:space="preserve"> </v>
      </c>
      <c r="D1797" s="69" t="str">
        <f>IF('4 ป้อนข้อมูล'!D1797&lt;&gt;"",'4 ป้อนข้อมูล'!D1797," ")</f>
        <v xml:space="preserve"> </v>
      </c>
      <c r="E1797" s="71">
        <f>IF('4 ป้อนข้อมูล'!E1797&lt;'3 ค่าคะแนน'!$B$9,0,IF('4 ป้อนข้อมูล'!E1797&lt;'3 ค่าคะแนน'!$B$8,'3 ค่าคะแนน'!$E$9,IF('4 ป้อนข้อมูล'!E1797&lt;'3 ค่าคะแนน'!$B$7,'3 ค่าคะแนน'!$E$8,IF('4 ป้อนข้อมูล'!E1797&lt;'3 ค่าคะแนน'!$B$6,'3 ค่าคะแนน'!$E$7,IF('4 ป้อนข้อมูล'!E1797&lt;'3 ค่าคะแนน'!$B$5,'3 ค่าคะแนน'!$E$6,IF('4 ป้อนข้อมูล'!E1797&lt;'3 ค่าคะแนน'!$B$4,'3 ค่าคะแนน'!$E$5,'3 ค่าคะแนน'!$E$4))))))</f>
        <v>0</v>
      </c>
      <c r="F1797" s="109">
        <f>IF('4 ป้อนข้อมูล'!E1797&gt;=70,SUMIF(ปันส่วน!$A$5:$A$16,D1797,ปันส่วน!$F$5:$F$16),0)</f>
        <v>0</v>
      </c>
      <c r="G1797" s="109">
        <f>SUMIFS(ปันส่วน2!$C$3:$C$20,ปันส่วน2!$A$3:$A$20,D1797,ปันส่วน2!$B$3:$B$20,E1797)</f>
        <v>0</v>
      </c>
      <c r="H1797" s="109">
        <f t="shared" ref="H1797:H1860" si="28">SUM(F1797:G1797)</f>
        <v>0</v>
      </c>
    </row>
    <row r="1798" spans="1:8">
      <c r="A1798" s="69">
        <v>1795</v>
      </c>
      <c r="B1798" s="82" t="str">
        <f>IF('4 ป้อนข้อมูล'!B1798&lt;&gt;"",'4 ป้อนข้อมูล'!B1798," ")</f>
        <v xml:space="preserve"> </v>
      </c>
      <c r="C1798" s="81" t="str">
        <f>IF('4 ป้อนข้อมูล'!C1798&lt;&gt;"",'4 ป้อนข้อมูล'!C1798," ")</f>
        <v xml:space="preserve"> </v>
      </c>
      <c r="D1798" s="69" t="str">
        <f>IF('4 ป้อนข้อมูล'!D1798&lt;&gt;"",'4 ป้อนข้อมูล'!D1798," ")</f>
        <v xml:space="preserve"> </v>
      </c>
      <c r="E1798" s="71">
        <f>IF('4 ป้อนข้อมูล'!E1798&lt;'3 ค่าคะแนน'!$B$9,0,IF('4 ป้อนข้อมูล'!E1798&lt;'3 ค่าคะแนน'!$B$8,'3 ค่าคะแนน'!$E$9,IF('4 ป้อนข้อมูล'!E1798&lt;'3 ค่าคะแนน'!$B$7,'3 ค่าคะแนน'!$E$8,IF('4 ป้อนข้อมูล'!E1798&lt;'3 ค่าคะแนน'!$B$6,'3 ค่าคะแนน'!$E$7,IF('4 ป้อนข้อมูล'!E1798&lt;'3 ค่าคะแนน'!$B$5,'3 ค่าคะแนน'!$E$6,IF('4 ป้อนข้อมูล'!E1798&lt;'3 ค่าคะแนน'!$B$4,'3 ค่าคะแนน'!$E$5,'3 ค่าคะแนน'!$E$4))))))</f>
        <v>0</v>
      </c>
      <c r="F1798" s="109">
        <f>IF('4 ป้อนข้อมูล'!E1798&gt;=70,SUMIF(ปันส่วน!$A$5:$A$16,D1798,ปันส่วน!$F$5:$F$16),0)</f>
        <v>0</v>
      </c>
      <c r="G1798" s="109">
        <f>SUMIFS(ปันส่วน2!$C$3:$C$20,ปันส่วน2!$A$3:$A$20,D1798,ปันส่วน2!$B$3:$B$20,E1798)</f>
        <v>0</v>
      </c>
      <c r="H1798" s="109">
        <f t="shared" si="28"/>
        <v>0</v>
      </c>
    </row>
    <row r="1799" spans="1:8">
      <c r="A1799" s="69">
        <v>1796</v>
      </c>
      <c r="B1799" s="82" t="str">
        <f>IF('4 ป้อนข้อมูล'!B1799&lt;&gt;"",'4 ป้อนข้อมูล'!B1799," ")</f>
        <v xml:space="preserve"> </v>
      </c>
      <c r="C1799" s="81" t="str">
        <f>IF('4 ป้อนข้อมูล'!C1799&lt;&gt;"",'4 ป้อนข้อมูล'!C1799," ")</f>
        <v xml:space="preserve"> </v>
      </c>
      <c r="D1799" s="69" t="str">
        <f>IF('4 ป้อนข้อมูล'!D1799&lt;&gt;"",'4 ป้อนข้อมูล'!D1799," ")</f>
        <v xml:space="preserve"> </v>
      </c>
      <c r="E1799" s="71">
        <f>IF('4 ป้อนข้อมูล'!E1799&lt;'3 ค่าคะแนน'!$B$9,0,IF('4 ป้อนข้อมูล'!E1799&lt;'3 ค่าคะแนน'!$B$8,'3 ค่าคะแนน'!$E$9,IF('4 ป้อนข้อมูล'!E1799&lt;'3 ค่าคะแนน'!$B$7,'3 ค่าคะแนน'!$E$8,IF('4 ป้อนข้อมูล'!E1799&lt;'3 ค่าคะแนน'!$B$6,'3 ค่าคะแนน'!$E$7,IF('4 ป้อนข้อมูล'!E1799&lt;'3 ค่าคะแนน'!$B$5,'3 ค่าคะแนน'!$E$6,IF('4 ป้อนข้อมูล'!E1799&lt;'3 ค่าคะแนน'!$B$4,'3 ค่าคะแนน'!$E$5,'3 ค่าคะแนน'!$E$4))))))</f>
        <v>0</v>
      </c>
      <c r="F1799" s="109">
        <f>IF('4 ป้อนข้อมูล'!E1799&gt;=70,SUMIF(ปันส่วน!$A$5:$A$16,D1799,ปันส่วน!$F$5:$F$16),0)</f>
        <v>0</v>
      </c>
      <c r="G1799" s="109">
        <f>SUMIFS(ปันส่วน2!$C$3:$C$20,ปันส่วน2!$A$3:$A$20,D1799,ปันส่วน2!$B$3:$B$20,E1799)</f>
        <v>0</v>
      </c>
      <c r="H1799" s="109">
        <f t="shared" si="28"/>
        <v>0</v>
      </c>
    </row>
    <row r="1800" spans="1:8">
      <c r="A1800" s="69">
        <v>1797</v>
      </c>
      <c r="B1800" s="82" t="str">
        <f>IF('4 ป้อนข้อมูล'!B1800&lt;&gt;"",'4 ป้อนข้อมูล'!B1800," ")</f>
        <v xml:space="preserve"> </v>
      </c>
      <c r="C1800" s="81" t="str">
        <f>IF('4 ป้อนข้อมูล'!C1800&lt;&gt;"",'4 ป้อนข้อมูล'!C1800," ")</f>
        <v xml:space="preserve"> </v>
      </c>
      <c r="D1800" s="69" t="str">
        <f>IF('4 ป้อนข้อมูล'!D1800&lt;&gt;"",'4 ป้อนข้อมูล'!D1800," ")</f>
        <v xml:space="preserve"> </v>
      </c>
      <c r="E1800" s="71">
        <f>IF('4 ป้อนข้อมูล'!E1800&lt;'3 ค่าคะแนน'!$B$9,0,IF('4 ป้อนข้อมูล'!E1800&lt;'3 ค่าคะแนน'!$B$8,'3 ค่าคะแนน'!$E$9,IF('4 ป้อนข้อมูล'!E1800&lt;'3 ค่าคะแนน'!$B$7,'3 ค่าคะแนน'!$E$8,IF('4 ป้อนข้อมูล'!E1800&lt;'3 ค่าคะแนน'!$B$6,'3 ค่าคะแนน'!$E$7,IF('4 ป้อนข้อมูล'!E1800&lt;'3 ค่าคะแนน'!$B$5,'3 ค่าคะแนน'!$E$6,IF('4 ป้อนข้อมูล'!E1800&lt;'3 ค่าคะแนน'!$B$4,'3 ค่าคะแนน'!$E$5,'3 ค่าคะแนน'!$E$4))))))</f>
        <v>0</v>
      </c>
      <c r="F1800" s="109">
        <f>IF('4 ป้อนข้อมูล'!E1800&gt;=70,SUMIF(ปันส่วน!$A$5:$A$16,D1800,ปันส่วน!$F$5:$F$16),0)</f>
        <v>0</v>
      </c>
      <c r="G1800" s="109">
        <f>SUMIFS(ปันส่วน2!$C$3:$C$20,ปันส่วน2!$A$3:$A$20,D1800,ปันส่วน2!$B$3:$B$20,E1800)</f>
        <v>0</v>
      </c>
      <c r="H1800" s="109">
        <f t="shared" si="28"/>
        <v>0</v>
      </c>
    </row>
    <row r="1801" spans="1:8">
      <c r="A1801" s="69">
        <v>1798</v>
      </c>
      <c r="B1801" s="82" t="str">
        <f>IF('4 ป้อนข้อมูล'!B1801&lt;&gt;"",'4 ป้อนข้อมูล'!B1801," ")</f>
        <v xml:space="preserve"> </v>
      </c>
      <c r="C1801" s="81" t="str">
        <f>IF('4 ป้อนข้อมูล'!C1801&lt;&gt;"",'4 ป้อนข้อมูล'!C1801," ")</f>
        <v xml:space="preserve"> </v>
      </c>
      <c r="D1801" s="69" t="str">
        <f>IF('4 ป้อนข้อมูล'!D1801&lt;&gt;"",'4 ป้อนข้อมูล'!D1801," ")</f>
        <v xml:space="preserve"> </v>
      </c>
      <c r="E1801" s="71">
        <f>IF('4 ป้อนข้อมูล'!E1801&lt;'3 ค่าคะแนน'!$B$9,0,IF('4 ป้อนข้อมูล'!E1801&lt;'3 ค่าคะแนน'!$B$8,'3 ค่าคะแนน'!$E$9,IF('4 ป้อนข้อมูล'!E1801&lt;'3 ค่าคะแนน'!$B$7,'3 ค่าคะแนน'!$E$8,IF('4 ป้อนข้อมูล'!E1801&lt;'3 ค่าคะแนน'!$B$6,'3 ค่าคะแนน'!$E$7,IF('4 ป้อนข้อมูล'!E1801&lt;'3 ค่าคะแนน'!$B$5,'3 ค่าคะแนน'!$E$6,IF('4 ป้อนข้อมูล'!E1801&lt;'3 ค่าคะแนน'!$B$4,'3 ค่าคะแนน'!$E$5,'3 ค่าคะแนน'!$E$4))))))</f>
        <v>0</v>
      </c>
      <c r="F1801" s="109">
        <f>IF('4 ป้อนข้อมูล'!E1801&gt;=70,SUMIF(ปันส่วน!$A$5:$A$16,D1801,ปันส่วน!$F$5:$F$16),0)</f>
        <v>0</v>
      </c>
      <c r="G1801" s="109">
        <f>SUMIFS(ปันส่วน2!$C$3:$C$20,ปันส่วน2!$A$3:$A$20,D1801,ปันส่วน2!$B$3:$B$20,E1801)</f>
        <v>0</v>
      </c>
      <c r="H1801" s="109">
        <f t="shared" si="28"/>
        <v>0</v>
      </c>
    </row>
    <row r="1802" spans="1:8">
      <c r="A1802" s="69">
        <v>1799</v>
      </c>
      <c r="B1802" s="82" t="str">
        <f>IF('4 ป้อนข้อมูล'!B1802&lt;&gt;"",'4 ป้อนข้อมูล'!B1802," ")</f>
        <v xml:space="preserve"> </v>
      </c>
      <c r="C1802" s="81" t="str">
        <f>IF('4 ป้อนข้อมูล'!C1802&lt;&gt;"",'4 ป้อนข้อมูล'!C1802," ")</f>
        <v xml:space="preserve"> </v>
      </c>
      <c r="D1802" s="69" t="str">
        <f>IF('4 ป้อนข้อมูล'!D1802&lt;&gt;"",'4 ป้อนข้อมูล'!D1802," ")</f>
        <v xml:space="preserve"> </v>
      </c>
      <c r="E1802" s="71">
        <f>IF('4 ป้อนข้อมูล'!E1802&lt;'3 ค่าคะแนน'!$B$9,0,IF('4 ป้อนข้อมูล'!E1802&lt;'3 ค่าคะแนน'!$B$8,'3 ค่าคะแนน'!$E$9,IF('4 ป้อนข้อมูล'!E1802&lt;'3 ค่าคะแนน'!$B$7,'3 ค่าคะแนน'!$E$8,IF('4 ป้อนข้อมูล'!E1802&lt;'3 ค่าคะแนน'!$B$6,'3 ค่าคะแนน'!$E$7,IF('4 ป้อนข้อมูล'!E1802&lt;'3 ค่าคะแนน'!$B$5,'3 ค่าคะแนน'!$E$6,IF('4 ป้อนข้อมูล'!E1802&lt;'3 ค่าคะแนน'!$B$4,'3 ค่าคะแนน'!$E$5,'3 ค่าคะแนน'!$E$4))))))</f>
        <v>0</v>
      </c>
      <c r="F1802" s="109">
        <f>IF('4 ป้อนข้อมูล'!E1802&gt;=70,SUMIF(ปันส่วน!$A$5:$A$16,D1802,ปันส่วน!$F$5:$F$16),0)</f>
        <v>0</v>
      </c>
      <c r="G1802" s="109">
        <f>SUMIFS(ปันส่วน2!$C$3:$C$20,ปันส่วน2!$A$3:$A$20,D1802,ปันส่วน2!$B$3:$B$20,E1802)</f>
        <v>0</v>
      </c>
      <c r="H1802" s="109">
        <f t="shared" si="28"/>
        <v>0</v>
      </c>
    </row>
    <row r="1803" spans="1:8">
      <c r="A1803" s="69">
        <v>1800</v>
      </c>
      <c r="B1803" s="82" t="str">
        <f>IF('4 ป้อนข้อมูล'!B1803&lt;&gt;"",'4 ป้อนข้อมูล'!B1803," ")</f>
        <v xml:space="preserve"> </v>
      </c>
      <c r="C1803" s="81" t="str">
        <f>IF('4 ป้อนข้อมูล'!C1803&lt;&gt;"",'4 ป้อนข้อมูล'!C1803," ")</f>
        <v xml:space="preserve"> </v>
      </c>
      <c r="D1803" s="69" t="str">
        <f>IF('4 ป้อนข้อมูล'!D1803&lt;&gt;"",'4 ป้อนข้อมูล'!D1803," ")</f>
        <v xml:space="preserve"> </v>
      </c>
      <c r="E1803" s="71">
        <f>IF('4 ป้อนข้อมูล'!E1803&lt;'3 ค่าคะแนน'!$B$9,0,IF('4 ป้อนข้อมูล'!E1803&lt;'3 ค่าคะแนน'!$B$8,'3 ค่าคะแนน'!$E$9,IF('4 ป้อนข้อมูล'!E1803&lt;'3 ค่าคะแนน'!$B$7,'3 ค่าคะแนน'!$E$8,IF('4 ป้อนข้อมูล'!E1803&lt;'3 ค่าคะแนน'!$B$6,'3 ค่าคะแนน'!$E$7,IF('4 ป้อนข้อมูล'!E1803&lt;'3 ค่าคะแนน'!$B$5,'3 ค่าคะแนน'!$E$6,IF('4 ป้อนข้อมูล'!E1803&lt;'3 ค่าคะแนน'!$B$4,'3 ค่าคะแนน'!$E$5,'3 ค่าคะแนน'!$E$4))))))</f>
        <v>0</v>
      </c>
      <c r="F1803" s="109">
        <f>IF('4 ป้อนข้อมูล'!E1803&gt;=70,SUMIF(ปันส่วน!$A$5:$A$16,D1803,ปันส่วน!$F$5:$F$16),0)</f>
        <v>0</v>
      </c>
      <c r="G1803" s="109">
        <f>SUMIFS(ปันส่วน2!$C$3:$C$20,ปันส่วน2!$A$3:$A$20,D1803,ปันส่วน2!$B$3:$B$20,E1803)</f>
        <v>0</v>
      </c>
      <c r="H1803" s="109">
        <f t="shared" si="28"/>
        <v>0</v>
      </c>
    </row>
    <row r="1804" spans="1:8">
      <c r="A1804" s="69">
        <v>1801</v>
      </c>
      <c r="B1804" s="82" t="str">
        <f>IF('4 ป้อนข้อมูล'!B1804&lt;&gt;"",'4 ป้อนข้อมูล'!B1804," ")</f>
        <v xml:space="preserve"> </v>
      </c>
      <c r="C1804" s="81" t="str">
        <f>IF('4 ป้อนข้อมูล'!C1804&lt;&gt;"",'4 ป้อนข้อมูล'!C1804," ")</f>
        <v xml:space="preserve"> </v>
      </c>
      <c r="D1804" s="69" t="str">
        <f>IF('4 ป้อนข้อมูล'!D1804&lt;&gt;"",'4 ป้อนข้อมูล'!D1804," ")</f>
        <v xml:space="preserve"> </v>
      </c>
      <c r="E1804" s="71">
        <f>IF('4 ป้อนข้อมูล'!E1804&lt;'3 ค่าคะแนน'!$B$9,0,IF('4 ป้อนข้อมูล'!E1804&lt;'3 ค่าคะแนน'!$B$8,'3 ค่าคะแนน'!$E$9,IF('4 ป้อนข้อมูล'!E1804&lt;'3 ค่าคะแนน'!$B$7,'3 ค่าคะแนน'!$E$8,IF('4 ป้อนข้อมูล'!E1804&lt;'3 ค่าคะแนน'!$B$6,'3 ค่าคะแนน'!$E$7,IF('4 ป้อนข้อมูล'!E1804&lt;'3 ค่าคะแนน'!$B$5,'3 ค่าคะแนน'!$E$6,IF('4 ป้อนข้อมูล'!E1804&lt;'3 ค่าคะแนน'!$B$4,'3 ค่าคะแนน'!$E$5,'3 ค่าคะแนน'!$E$4))))))</f>
        <v>0</v>
      </c>
      <c r="F1804" s="109">
        <f>IF('4 ป้อนข้อมูล'!E1804&gt;=70,SUMIF(ปันส่วน!$A$5:$A$16,D1804,ปันส่วน!$F$5:$F$16),0)</f>
        <v>0</v>
      </c>
      <c r="G1804" s="109">
        <f>SUMIFS(ปันส่วน2!$C$3:$C$20,ปันส่วน2!$A$3:$A$20,D1804,ปันส่วน2!$B$3:$B$20,E1804)</f>
        <v>0</v>
      </c>
      <c r="H1804" s="109">
        <f t="shared" si="28"/>
        <v>0</v>
      </c>
    </row>
    <row r="1805" spans="1:8">
      <c r="A1805" s="69">
        <v>1802</v>
      </c>
      <c r="B1805" s="82" t="str">
        <f>IF('4 ป้อนข้อมูล'!B1805&lt;&gt;"",'4 ป้อนข้อมูล'!B1805," ")</f>
        <v xml:space="preserve"> </v>
      </c>
      <c r="C1805" s="81" t="str">
        <f>IF('4 ป้อนข้อมูล'!C1805&lt;&gt;"",'4 ป้อนข้อมูล'!C1805," ")</f>
        <v xml:space="preserve"> </v>
      </c>
      <c r="D1805" s="69" t="str">
        <f>IF('4 ป้อนข้อมูล'!D1805&lt;&gt;"",'4 ป้อนข้อมูล'!D1805," ")</f>
        <v xml:space="preserve"> </v>
      </c>
      <c r="E1805" s="71">
        <f>IF('4 ป้อนข้อมูล'!E1805&lt;'3 ค่าคะแนน'!$B$9,0,IF('4 ป้อนข้อมูล'!E1805&lt;'3 ค่าคะแนน'!$B$8,'3 ค่าคะแนน'!$E$9,IF('4 ป้อนข้อมูล'!E1805&lt;'3 ค่าคะแนน'!$B$7,'3 ค่าคะแนน'!$E$8,IF('4 ป้อนข้อมูล'!E1805&lt;'3 ค่าคะแนน'!$B$6,'3 ค่าคะแนน'!$E$7,IF('4 ป้อนข้อมูล'!E1805&lt;'3 ค่าคะแนน'!$B$5,'3 ค่าคะแนน'!$E$6,IF('4 ป้อนข้อมูล'!E1805&lt;'3 ค่าคะแนน'!$B$4,'3 ค่าคะแนน'!$E$5,'3 ค่าคะแนน'!$E$4))))))</f>
        <v>0</v>
      </c>
      <c r="F1805" s="109">
        <f>IF('4 ป้อนข้อมูล'!E1805&gt;=70,SUMIF(ปันส่วน!$A$5:$A$16,D1805,ปันส่วน!$F$5:$F$16),0)</f>
        <v>0</v>
      </c>
      <c r="G1805" s="109">
        <f>SUMIFS(ปันส่วน2!$C$3:$C$20,ปันส่วน2!$A$3:$A$20,D1805,ปันส่วน2!$B$3:$B$20,E1805)</f>
        <v>0</v>
      </c>
      <c r="H1805" s="109">
        <f t="shared" si="28"/>
        <v>0</v>
      </c>
    </row>
    <row r="1806" spans="1:8">
      <c r="A1806" s="69">
        <v>1803</v>
      </c>
      <c r="B1806" s="82" t="str">
        <f>IF('4 ป้อนข้อมูล'!B1806&lt;&gt;"",'4 ป้อนข้อมูล'!B1806," ")</f>
        <v xml:space="preserve"> </v>
      </c>
      <c r="C1806" s="81" t="str">
        <f>IF('4 ป้อนข้อมูล'!C1806&lt;&gt;"",'4 ป้อนข้อมูล'!C1806," ")</f>
        <v xml:space="preserve"> </v>
      </c>
      <c r="D1806" s="69" t="str">
        <f>IF('4 ป้อนข้อมูล'!D1806&lt;&gt;"",'4 ป้อนข้อมูล'!D1806," ")</f>
        <v xml:space="preserve"> </v>
      </c>
      <c r="E1806" s="71">
        <f>IF('4 ป้อนข้อมูล'!E1806&lt;'3 ค่าคะแนน'!$B$9,0,IF('4 ป้อนข้อมูล'!E1806&lt;'3 ค่าคะแนน'!$B$8,'3 ค่าคะแนน'!$E$9,IF('4 ป้อนข้อมูล'!E1806&lt;'3 ค่าคะแนน'!$B$7,'3 ค่าคะแนน'!$E$8,IF('4 ป้อนข้อมูล'!E1806&lt;'3 ค่าคะแนน'!$B$6,'3 ค่าคะแนน'!$E$7,IF('4 ป้อนข้อมูล'!E1806&lt;'3 ค่าคะแนน'!$B$5,'3 ค่าคะแนน'!$E$6,IF('4 ป้อนข้อมูล'!E1806&lt;'3 ค่าคะแนน'!$B$4,'3 ค่าคะแนน'!$E$5,'3 ค่าคะแนน'!$E$4))))))</f>
        <v>0</v>
      </c>
      <c r="F1806" s="109">
        <f>IF('4 ป้อนข้อมูล'!E1806&gt;=70,SUMIF(ปันส่วน!$A$5:$A$16,D1806,ปันส่วน!$F$5:$F$16),0)</f>
        <v>0</v>
      </c>
      <c r="G1806" s="109">
        <f>SUMIFS(ปันส่วน2!$C$3:$C$20,ปันส่วน2!$A$3:$A$20,D1806,ปันส่วน2!$B$3:$B$20,E1806)</f>
        <v>0</v>
      </c>
      <c r="H1806" s="109">
        <f t="shared" si="28"/>
        <v>0</v>
      </c>
    </row>
    <row r="1807" spans="1:8">
      <c r="A1807" s="69">
        <v>1804</v>
      </c>
      <c r="B1807" s="82" t="str">
        <f>IF('4 ป้อนข้อมูล'!B1807&lt;&gt;"",'4 ป้อนข้อมูล'!B1807," ")</f>
        <v xml:space="preserve"> </v>
      </c>
      <c r="C1807" s="81" t="str">
        <f>IF('4 ป้อนข้อมูล'!C1807&lt;&gt;"",'4 ป้อนข้อมูล'!C1807," ")</f>
        <v xml:space="preserve"> </v>
      </c>
      <c r="D1807" s="69" t="str">
        <f>IF('4 ป้อนข้อมูล'!D1807&lt;&gt;"",'4 ป้อนข้อมูล'!D1807," ")</f>
        <v xml:space="preserve"> </v>
      </c>
      <c r="E1807" s="71">
        <f>IF('4 ป้อนข้อมูล'!E1807&lt;'3 ค่าคะแนน'!$B$9,0,IF('4 ป้อนข้อมูล'!E1807&lt;'3 ค่าคะแนน'!$B$8,'3 ค่าคะแนน'!$E$9,IF('4 ป้อนข้อมูล'!E1807&lt;'3 ค่าคะแนน'!$B$7,'3 ค่าคะแนน'!$E$8,IF('4 ป้อนข้อมูล'!E1807&lt;'3 ค่าคะแนน'!$B$6,'3 ค่าคะแนน'!$E$7,IF('4 ป้อนข้อมูล'!E1807&lt;'3 ค่าคะแนน'!$B$5,'3 ค่าคะแนน'!$E$6,IF('4 ป้อนข้อมูล'!E1807&lt;'3 ค่าคะแนน'!$B$4,'3 ค่าคะแนน'!$E$5,'3 ค่าคะแนน'!$E$4))))))</f>
        <v>0</v>
      </c>
      <c r="F1807" s="109">
        <f>IF('4 ป้อนข้อมูล'!E1807&gt;=70,SUMIF(ปันส่วน!$A$5:$A$16,D1807,ปันส่วน!$F$5:$F$16),0)</f>
        <v>0</v>
      </c>
      <c r="G1807" s="109">
        <f>SUMIFS(ปันส่วน2!$C$3:$C$20,ปันส่วน2!$A$3:$A$20,D1807,ปันส่วน2!$B$3:$B$20,E1807)</f>
        <v>0</v>
      </c>
      <c r="H1807" s="109">
        <f t="shared" si="28"/>
        <v>0</v>
      </c>
    </row>
    <row r="1808" spans="1:8">
      <c r="A1808" s="69">
        <v>1805</v>
      </c>
      <c r="B1808" s="82" t="str">
        <f>IF('4 ป้อนข้อมูล'!B1808&lt;&gt;"",'4 ป้อนข้อมูล'!B1808," ")</f>
        <v xml:space="preserve"> </v>
      </c>
      <c r="C1808" s="81" t="str">
        <f>IF('4 ป้อนข้อมูล'!C1808&lt;&gt;"",'4 ป้อนข้อมูล'!C1808," ")</f>
        <v xml:space="preserve"> </v>
      </c>
      <c r="D1808" s="69" t="str">
        <f>IF('4 ป้อนข้อมูล'!D1808&lt;&gt;"",'4 ป้อนข้อมูล'!D1808," ")</f>
        <v xml:space="preserve"> </v>
      </c>
      <c r="E1808" s="71">
        <f>IF('4 ป้อนข้อมูล'!E1808&lt;'3 ค่าคะแนน'!$B$9,0,IF('4 ป้อนข้อมูล'!E1808&lt;'3 ค่าคะแนน'!$B$8,'3 ค่าคะแนน'!$E$9,IF('4 ป้อนข้อมูล'!E1808&lt;'3 ค่าคะแนน'!$B$7,'3 ค่าคะแนน'!$E$8,IF('4 ป้อนข้อมูล'!E1808&lt;'3 ค่าคะแนน'!$B$6,'3 ค่าคะแนน'!$E$7,IF('4 ป้อนข้อมูล'!E1808&lt;'3 ค่าคะแนน'!$B$5,'3 ค่าคะแนน'!$E$6,IF('4 ป้อนข้อมูล'!E1808&lt;'3 ค่าคะแนน'!$B$4,'3 ค่าคะแนน'!$E$5,'3 ค่าคะแนน'!$E$4))))))</f>
        <v>0</v>
      </c>
      <c r="F1808" s="109">
        <f>IF('4 ป้อนข้อมูล'!E1808&gt;=70,SUMIF(ปันส่วน!$A$5:$A$16,D1808,ปันส่วน!$F$5:$F$16),0)</f>
        <v>0</v>
      </c>
      <c r="G1808" s="109">
        <f>SUMIFS(ปันส่วน2!$C$3:$C$20,ปันส่วน2!$A$3:$A$20,D1808,ปันส่วน2!$B$3:$B$20,E1808)</f>
        <v>0</v>
      </c>
      <c r="H1808" s="109">
        <f t="shared" si="28"/>
        <v>0</v>
      </c>
    </row>
    <row r="1809" spans="1:8">
      <c r="A1809" s="69">
        <v>1806</v>
      </c>
      <c r="B1809" s="82" t="str">
        <f>IF('4 ป้อนข้อมูล'!B1809&lt;&gt;"",'4 ป้อนข้อมูล'!B1809," ")</f>
        <v xml:space="preserve"> </v>
      </c>
      <c r="C1809" s="81" t="str">
        <f>IF('4 ป้อนข้อมูล'!C1809&lt;&gt;"",'4 ป้อนข้อมูล'!C1809," ")</f>
        <v xml:space="preserve"> </v>
      </c>
      <c r="D1809" s="69" t="str">
        <f>IF('4 ป้อนข้อมูล'!D1809&lt;&gt;"",'4 ป้อนข้อมูล'!D1809," ")</f>
        <v xml:space="preserve"> </v>
      </c>
      <c r="E1809" s="71">
        <f>IF('4 ป้อนข้อมูล'!E1809&lt;'3 ค่าคะแนน'!$B$9,0,IF('4 ป้อนข้อมูล'!E1809&lt;'3 ค่าคะแนน'!$B$8,'3 ค่าคะแนน'!$E$9,IF('4 ป้อนข้อมูล'!E1809&lt;'3 ค่าคะแนน'!$B$7,'3 ค่าคะแนน'!$E$8,IF('4 ป้อนข้อมูล'!E1809&lt;'3 ค่าคะแนน'!$B$6,'3 ค่าคะแนน'!$E$7,IF('4 ป้อนข้อมูล'!E1809&lt;'3 ค่าคะแนน'!$B$5,'3 ค่าคะแนน'!$E$6,IF('4 ป้อนข้อมูล'!E1809&lt;'3 ค่าคะแนน'!$B$4,'3 ค่าคะแนน'!$E$5,'3 ค่าคะแนน'!$E$4))))))</f>
        <v>0</v>
      </c>
      <c r="F1809" s="109">
        <f>IF('4 ป้อนข้อมูล'!E1809&gt;=70,SUMIF(ปันส่วน!$A$5:$A$16,D1809,ปันส่วน!$F$5:$F$16),0)</f>
        <v>0</v>
      </c>
      <c r="G1809" s="109">
        <f>SUMIFS(ปันส่วน2!$C$3:$C$20,ปันส่วน2!$A$3:$A$20,D1809,ปันส่วน2!$B$3:$B$20,E1809)</f>
        <v>0</v>
      </c>
      <c r="H1809" s="109">
        <f t="shared" si="28"/>
        <v>0</v>
      </c>
    </row>
    <row r="1810" spans="1:8">
      <c r="A1810" s="69">
        <v>1807</v>
      </c>
      <c r="B1810" s="82" t="str">
        <f>IF('4 ป้อนข้อมูล'!B1810&lt;&gt;"",'4 ป้อนข้อมูล'!B1810," ")</f>
        <v xml:space="preserve"> </v>
      </c>
      <c r="C1810" s="81" t="str">
        <f>IF('4 ป้อนข้อมูล'!C1810&lt;&gt;"",'4 ป้อนข้อมูล'!C1810," ")</f>
        <v xml:space="preserve"> </v>
      </c>
      <c r="D1810" s="69" t="str">
        <f>IF('4 ป้อนข้อมูล'!D1810&lt;&gt;"",'4 ป้อนข้อมูล'!D1810," ")</f>
        <v xml:space="preserve"> </v>
      </c>
      <c r="E1810" s="71">
        <f>IF('4 ป้อนข้อมูล'!E1810&lt;'3 ค่าคะแนน'!$B$9,0,IF('4 ป้อนข้อมูล'!E1810&lt;'3 ค่าคะแนน'!$B$8,'3 ค่าคะแนน'!$E$9,IF('4 ป้อนข้อมูล'!E1810&lt;'3 ค่าคะแนน'!$B$7,'3 ค่าคะแนน'!$E$8,IF('4 ป้อนข้อมูล'!E1810&lt;'3 ค่าคะแนน'!$B$6,'3 ค่าคะแนน'!$E$7,IF('4 ป้อนข้อมูล'!E1810&lt;'3 ค่าคะแนน'!$B$5,'3 ค่าคะแนน'!$E$6,IF('4 ป้อนข้อมูล'!E1810&lt;'3 ค่าคะแนน'!$B$4,'3 ค่าคะแนน'!$E$5,'3 ค่าคะแนน'!$E$4))))))</f>
        <v>0</v>
      </c>
      <c r="F1810" s="109">
        <f>IF('4 ป้อนข้อมูล'!E1810&gt;=70,SUMIF(ปันส่วน!$A$5:$A$16,D1810,ปันส่วน!$F$5:$F$16),0)</f>
        <v>0</v>
      </c>
      <c r="G1810" s="109">
        <f>SUMIFS(ปันส่วน2!$C$3:$C$20,ปันส่วน2!$A$3:$A$20,D1810,ปันส่วน2!$B$3:$B$20,E1810)</f>
        <v>0</v>
      </c>
      <c r="H1810" s="109">
        <f t="shared" si="28"/>
        <v>0</v>
      </c>
    </row>
    <row r="1811" spans="1:8">
      <c r="A1811" s="69">
        <v>1808</v>
      </c>
      <c r="B1811" s="82" t="str">
        <f>IF('4 ป้อนข้อมูล'!B1811&lt;&gt;"",'4 ป้อนข้อมูล'!B1811," ")</f>
        <v xml:space="preserve"> </v>
      </c>
      <c r="C1811" s="81" t="str">
        <f>IF('4 ป้อนข้อมูล'!C1811&lt;&gt;"",'4 ป้อนข้อมูล'!C1811," ")</f>
        <v xml:space="preserve"> </v>
      </c>
      <c r="D1811" s="69" t="str">
        <f>IF('4 ป้อนข้อมูล'!D1811&lt;&gt;"",'4 ป้อนข้อมูล'!D1811," ")</f>
        <v xml:space="preserve"> </v>
      </c>
      <c r="E1811" s="71">
        <f>IF('4 ป้อนข้อมูล'!E1811&lt;'3 ค่าคะแนน'!$B$9,0,IF('4 ป้อนข้อมูล'!E1811&lt;'3 ค่าคะแนน'!$B$8,'3 ค่าคะแนน'!$E$9,IF('4 ป้อนข้อมูล'!E1811&lt;'3 ค่าคะแนน'!$B$7,'3 ค่าคะแนน'!$E$8,IF('4 ป้อนข้อมูล'!E1811&lt;'3 ค่าคะแนน'!$B$6,'3 ค่าคะแนน'!$E$7,IF('4 ป้อนข้อมูล'!E1811&lt;'3 ค่าคะแนน'!$B$5,'3 ค่าคะแนน'!$E$6,IF('4 ป้อนข้อมูล'!E1811&lt;'3 ค่าคะแนน'!$B$4,'3 ค่าคะแนน'!$E$5,'3 ค่าคะแนน'!$E$4))))))</f>
        <v>0</v>
      </c>
      <c r="F1811" s="109">
        <f>IF('4 ป้อนข้อมูล'!E1811&gt;=70,SUMIF(ปันส่วน!$A$5:$A$16,D1811,ปันส่วน!$F$5:$F$16),0)</f>
        <v>0</v>
      </c>
      <c r="G1811" s="109">
        <f>SUMIFS(ปันส่วน2!$C$3:$C$20,ปันส่วน2!$A$3:$A$20,D1811,ปันส่วน2!$B$3:$B$20,E1811)</f>
        <v>0</v>
      </c>
      <c r="H1811" s="109">
        <f t="shared" si="28"/>
        <v>0</v>
      </c>
    </row>
    <row r="1812" spans="1:8">
      <c r="A1812" s="69">
        <v>1809</v>
      </c>
      <c r="B1812" s="82" t="str">
        <f>IF('4 ป้อนข้อมูล'!B1812&lt;&gt;"",'4 ป้อนข้อมูล'!B1812," ")</f>
        <v xml:space="preserve"> </v>
      </c>
      <c r="C1812" s="81" t="str">
        <f>IF('4 ป้อนข้อมูล'!C1812&lt;&gt;"",'4 ป้อนข้อมูล'!C1812," ")</f>
        <v xml:space="preserve"> </v>
      </c>
      <c r="D1812" s="69" t="str">
        <f>IF('4 ป้อนข้อมูล'!D1812&lt;&gt;"",'4 ป้อนข้อมูล'!D1812," ")</f>
        <v xml:space="preserve"> </v>
      </c>
      <c r="E1812" s="71">
        <f>IF('4 ป้อนข้อมูล'!E1812&lt;'3 ค่าคะแนน'!$B$9,0,IF('4 ป้อนข้อมูล'!E1812&lt;'3 ค่าคะแนน'!$B$8,'3 ค่าคะแนน'!$E$9,IF('4 ป้อนข้อมูล'!E1812&lt;'3 ค่าคะแนน'!$B$7,'3 ค่าคะแนน'!$E$8,IF('4 ป้อนข้อมูล'!E1812&lt;'3 ค่าคะแนน'!$B$6,'3 ค่าคะแนน'!$E$7,IF('4 ป้อนข้อมูล'!E1812&lt;'3 ค่าคะแนน'!$B$5,'3 ค่าคะแนน'!$E$6,IF('4 ป้อนข้อมูล'!E1812&lt;'3 ค่าคะแนน'!$B$4,'3 ค่าคะแนน'!$E$5,'3 ค่าคะแนน'!$E$4))))))</f>
        <v>0</v>
      </c>
      <c r="F1812" s="109">
        <f>IF('4 ป้อนข้อมูล'!E1812&gt;=70,SUMIF(ปันส่วน!$A$5:$A$16,D1812,ปันส่วน!$F$5:$F$16),0)</f>
        <v>0</v>
      </c>
      <c r="G1812" s="109">
        <f>SUMIFS(ปันส่วน2!$C$3:$C$20,ปันส่วน2!$A$3:$A$20,D1812,ปันส่วน2!$B$3:$B$20,E1812)</f>
        <v>0</v>
      </c>
      <c r="H1812" s="109">
        <f t="shared" si="28"/>
        <v>0</v>
      </c>
    </row>
    <row r="1813" spans="1:8">
      <c r="A1813" s="69">
        <v>1810</v>
      </c>
      <c r="B1813" s="82" t="str">
        <f>IF('4 ป้อนข้อมูล'!B1813&lt;&gt;"",'4 ป้อนข้อมูล'!B1813," ")</f>
        <v xml:space="preserve"> </v>
      </c>
      <c r="C1813" s="81" t="str">
        <f>IF('4 ป้อนข้อมูล'!C1813&lt;&gt;"",'4 ป้อนข้อมูล'!C1813," ")</f>
        <v xml:space="preserve"> </v>
      </c>
      <c r="D1813" s="69" t="str">
        <f>IF('4 ป้อนข้อมูล'!D1813&lt;&gt;"",'4 ป้อนข้อมูล'!D1813," ")</f>
        <v xml:space="preserve"> </v>
      </c>
      <c r="E1813" s="71">
        <f>IF('4 ป้อนข้อมูล'!E1813&lt;'3 ค่าคะแนน'!$B$9,0,IF('4 ป้อนข้อมูล'!E1813&lt;'3 ค่าคะแนน'!$B$8,'3 ค่าคะแนน'!$E$9,IF('4 ป้อนข้อมูล'!E1813&lt;'3 ค่าคะแนน'!$B$7,'3 ค่าคะแนน'!$E$8,IF('4 ป้อนข้อมูล'!E1813&lt;'3 ค่าคะแนน'!$B$6,'3 ค่าคะแนน'!$E$7,IF('4 ป้อนข้อมูล'!E1813&lt;'3 ค่าคะแนน'!$B$5,'3 ค่าคะแนน'!$E$6,IF('4 ป้อนข้อมูล'!E1813&lt;'3 ค่าคะแนน'!$B$4,'3 ค่าคะแนน'!$E$5,'3 ค่าคะแนน'!$E$4))))))</f>
        <v>0</v>
      </c>
      <c r="F1813" s="109">
        <f>IF('4 ป้อนข้อมูล'!E1813&gt;=70,SUMIF(ปันส่วน!$A$5:$A$16,D1813,ปันส่วน!$F$5:$F$16),0)</f>
        <v>0</v>
      </c>
      <c r="G1813" s="109">
        <f>SUMIFS(ปันส่วน2!$C$3:$C$20,ปันส่วน2!$A$3:$A$20,D1813,ปันส่วน2!$B$3:$B$20,E1813)</f>
        <v>0</v>
      </c>
      <c r="H1813" s="109">
        <f t="shared" si="28"/>
        <v>0</v>
      </c>
    </row>
    <row r="1814" spans="1:8">
      <c r="A1814" s="69">
        <v>1811</v>
      </c>
      <c r="B1814" s="82" t="str">
        <f>IF('4 ป้อนข้อมูล'!B1814&lt;&gt;"",'4 ป้อนข้อมูล'!B1814," ")</f>
        <v xml:space="preserve"> </v>
      </c>
      <c r="C1814" s="81" t="str">
        <f>IF('4 ป้อนข้อมูล'!C1814&lt;&gt;"",'4 ป้อนข้อมูล'!C1814," ")</f>
        <v xml:space="preserve"> </v>
      </c>
      <c r="D1814" s="69" t="str">
        <f>IF('4 ป้อนข้อมูล'!D1814&lt;&gt;"",'4 ป้อนข้อมูล'!D1814," ")</f>
        <v xml:space="preserve"> </v>
      </c>
      <c r="E1814" s="71">
        <f>IF('4 ป้อนข้อมูล'!E1814&lt;'3 ค่าคะแนน'!$B$9,0,IF('4 ป้อนข้อมูล'!E1814&lt;'3 ค่าคะแนน'!$B$8,'3 ค่าคะแนน'!$E$9,IF('4 ป้อนข้อมูล'!E1814&lt;'3 ค่าคะแนน'!$B$7,'3 ค่าคะแนน'!$E$8,IF('4 ป้อนข้อมูล'!E1814&lt;'3 ค่าคะแนน'!$B$6,'3 ค่าคะแนน'!$E$7,IF('4 ป้อนข้อมูล'!E1814&lt;'3 ค่าคะแนน'!$B$5,'3 ค่าคะแนน'!$E$6,IF('4 ป้อนข้อมูล'!E1814&lt;'3 ค่าคะแนน'!$B$4,'3 ค่าคะแนน'!$E$5,'3 ค่าคะแนน'!$E$4))))))</f>
        <v>0</v>
      </c>
      <c r="F1814" s="109">
        <f>IF('4 ป้อนข้อมูล'!E1814&gt;=70,SUMIF(ปันส่วน!$A$5:$A$16,D1814,ปันส่วน!$F$5:$F$16),0)</f>
        <v>0</v>
      </c>
      <c r="G1814" s="109">
        <f>SUMIFS(ปันส่วน2!$C$3:$C$20,ปันส่วน2!$A$3:$A$20,D1814,ปันส่วน2!$B$3:$B$20,E1814)</f>
        <v>0</v>
      </c>
      <c r="H1814" s="109">
        <f t="shared" si="28"/>
        <v>0</v>
      </c>
    </row>
    <row r="1815" spans="1:8">
      <c r="A1815" s="69">
        <v>1812</v>
      </c>
      <c r="B1815" s="82" t="str">
        <f>IF('4 ป้อนข้อมูล'!B1815&lt;&gt;"",'4 ป้อนข้อมูล'!B1815," ")</f>
        <v xml:space="preserve"> </v>
      </c>
      <c r="C1815" s="81" t="str">
        <f>IF('4 ป้อนข้อมูล'!C1815&lt;&gt;"",'4 ป้อนข้อมูล'!C1815," ")</f>
        <v xml:space="preserve"> </v>
      </c>
      <c r="D1815" s="69" t="str">
        <f>IF('4 ป้อนข้อมูล'!D1815&lt;&gt;"",'4 ป้อนข้อมูล'!D1815," ")</f>
        <v xml:space="preserve"> </v>
      </c>
      <c r="E1815" s="71">
        <f>IF('4 ป้อนข้อมูล'!E1815&lt;'3 ค่าคะแนน'!$B$9,0,IF('4 ป้อนข้อมูล'!E1815&lt;'3 ค่าคะแนน'!$B$8,'3 ค่าคะแนน'!$E$9,IF('4 ป้อนข้อมูล'!E1815&lt;'3 ค่าคะแนน'!$B$7,'3 ค่าคะแนน'!$E$8,IF('4 ป้อนข้อมูล'!E1815&lt;'3 ค่าคะแนน'!$B$6,'3 ค่าคะแนน'!$E$7,IF('4 ป้อนข้อมูล'!E1815&lt;'3 ค่าคะแนน'!$B$5,'3 ค่าคะแนน'!$E$6,IF('4 ป้อนข้อมูล'!E1815&lt;'3 ค่าคะแนน'!$B$4,'3 ค่าคะแนน'!$E$5,'3 ค่าคะแนน'!$E$4))))))</f>
        <v>0</v>
      </c>
      <c r="F1815" s="109">
        <f>IF('4 ป้อนข้อมูล'!E1815&gt;=70,SUMIF(ปันส่วน!$A$5:$A$16,D1815,ปันส่วน!$F$5:$F$16),0)</f>
        <v>0</v>
      </c>
      <c r="G1815" s="109">
        <f>SUMIFS(ปันส่วน2!$C$3:$C$20,ปันส่วน2!$A$3:$A$20,D1815,ปันส่วน2!$B$3:$B$20,E1815)</f>
        <v>0</v>
      </c>
      <c r="H1815" s="109">
        <f t="shared" si="28"/>
        <v>0</v>
      </c>
    </row>
    <row r="1816" spans="1:8">
      <c r="A1816" s="69">
        <v>1813</v>
      </c>
      <c r="B1816" s="82" t="str">
        <f>IF('4 ป้อนข้อมูล'!B1816&lt;&gt;"",'4 ป้อนข้อมูล'!B1816," ")</f>
        <v xml:space="preserve"> </v>
      </c>
      <c r="C1816" s="81" t="str">
        <f>IF('4 ป้อนข้อมูล'!C1816&lt;&gt;"",'4 ป้อนข้อมูล'!C1816," ")</f>
        <v xml:space="preserve"> </v>
      </c>
      <c r="D1816" s="69" t="str">
        <f>IF('4 ป้อนข้อมูล'!D1816&lt;&gt;"",'4 ป้อนข้อมูล'!D1816," ")</f>
        <v xml:space="preserve"> </v>
      </c>
      <c r="E1816" s="71">
        <f>IF('4 ป้อนข้อมูล'!E1816&lt;'3 ค่าคะแนน'!$B$9,0,IF('4 ป้อนข้อมูล'!E1816&lt;'3 ค่าคะแนน'!$B$8,'3 ค่าคะแนน'!$E$9,IF('4 ป้อนข้อมูล'!E1816&lt;'3 ค่าคะแนน'!$B$7,'3 ค่าคะแนน'!$E$8,IF('4 ป้อนข้อมูล'!E1816&lt;'3 ค่าคะแนน'!$B$6,'3 ค่าคะแนน'!$E$7,IF('4 ป้อนข้อมูล'!E1816&lt;'3 ค่าคะแนน'!$B$5,'3 ค่าคะแนน'!$E$6,IF('4 ป้อนข้อมูล'!E1816&lt;'3 ค่าคะแนน'!$B$4,'3 ค่าคะแนน'!$E$5,'3 ค่าคะแนน'!$E$4))))))</f>
        <v>0</v>
      </c>
      <c r="F1816" s="109">
        <f>IF('4 ป้อนข้อมูล'!E1816&gt;=70,SUMIF(ปันส่วน!$A$5:$A$16,D1816,ปันส่วน!$F$5:$F$16),0)</f>
        <v>0</v>
      </c>
      <c r="G1816" s="109">
        <f>SUMIFS(ปันส่วน2!$C$3:$C$20,ปันส่วน2!$A$3:$A$20,D1816,ปันส่วน2!$B$3:$B$20,E1816)</f>
        <v>0</v>
      </c>
      <c r="H1816" s="109">
        <f t="shared" si="28"/>
        <v>0</v>
      </c>
    </row>
    <row r="1817" spans="1:8">
      <c r="A1817" s="69">
        <v>1814</v>
      </c>
      <c r="B1817" s="82" t="str">
        <f>IF('4 ป้อนข้อมูล'!B1817&lt;&gt;"",'4 ป้อนข้อมูล'!B1817," ")</f>
        <v xml:space="preserve"> </v>
      </c>
      <c r="C1817" s="81" t="str">
        <f>IF('4 ป้อนข้อมูล'!C1817&lt;&gt;"",'4 ป้อนข้อมูล'!C1817," ")</f>
        <v xml:space="preserve"> </v>
      </c>
      <c r="D1817" s="69" t="str">
        <f>IF('4 ป้อนข้อมูล'!D1817&lt;&gt;"",'4 ป้อนข้อมูล'!D1817," ")</f>
        <v xml:space="preserve"> </v>
      </c>
      <c r="E1817" s="71">
        <f>IF('4 ป้อนข้อมูล'!E1817&lt;'3 ค่าคะแนน'!$B$9,0,IF('4 ป้อนข้อมูล'!E1817&lt;'3 ค่าคะแนน'!$B$8,'3 ค่าคะแนน'!$E$9,IF('4 ป้อนข้อมูล'!E1817&lt;'3 ค่าคะแนน'!$B$7,'3 ค่าคะแนน'!$E$8,IF('4 ป้อนข้อมูล'!E1817&lt;'3 ค่าคะแนน'!$B$6,'3 ค่าคะแนน'!$E$7,IF('4 ป้อนข้อมูล'!E1817&lt;'3 ค่าคะแนน'!$B$5,'3 ค่าคะแนน'!$E$6,IF('4 ป้อนข้อมูล'!E1817&lt;'3 ค่าคะแนน'!$B$4,'3 ค่าคะแนน'!$E$5,'3 ค่าคะแนน'!$E$4))))))</f>
        <v>0</v>
      </c>
      <c r="F1817" s="109">
        <f>IF('4 ป้อนข้อมูล'!E1817&gt;=70,SUMIF(ปันส่วน!$A$5:$A$16,D1817,ปันส่วน!$F$5:$F$16),0)</f>
        <v>0</v>
      </c>
      <c r="G1817" s="109">
        <f>SUMIFS(ปันส่วน2!$C$3:$C$20,ปันส่วน2!$A$3:$A$20,D1817,ปันส่วน2!$B$3:$B$20,E1817)</f>
        <v>0</v>
      </c>
      <c r="H1817" s="109">
        <f t="shared" si="28"/>
        <v>0</v>
      </c>
    </row>
    <row r="1818" spans="1:8">
      <c r="A1818" s="69">
        <v>1815</v>
      </c>
      <c r="B1818" s="82" t="str">
        <f>IF('4 ป้อนข้อมูล'!B1818&lt;&gt;"",'4 ป้อนข้อมูล'!B1818," ")</f>
        <v xml:space="preserve"> </v>
      </c>
      <c r="C1818" s="81" t="str">
        <f>IF('4 ป้อนข้อมูล'!C1818&lt;&gt;"",'4 ป้อนข้อมูล'!C1818," ")</f>
        <v xml:space="preserve"> </v>
      </c>
      <c r="D1818" s="69" t="str">
        <f>IF('4 ป้อนข้อมูล'!D1818&lt;&gt;"",'4 ป้อนข้อมูล'!D1818," ")</f>
        <v xml:space="preserve"> </v>
      </c>
      <c r="E1818" s="71">
        <f>IF('4 ป้อนข้อมูล'!E1818&lt;'3 ค่าคะแนน'!$B$9,0,IF('4 ป้อนข้อมูล'!E1818&lt;'3 ค่าคะแนน'!$B$8,'3 ค่าคะแนน'!$E$9,IF('4 ป้อนข้อมูล'!E1818&lt;'3 ค่าคะแนน'!$B$7,'3 ค่าคะแนน'!$E$8,IF('4 ป้อนข้อมูล'!E1818&lt;'3 ค่าคะแนน'!$B$6,'3 ค่าคะแนน'!$E$7,IF('4 ป้อนข้อมูล'!E1818&lt;'3 ค่าคะแนน'!$B$5,'3 ค่าคะแนน'!$E$6,IF('4 ป้อนข้อมูล'!E1818&lt;'3 ค่าคะแนน'!$B$4,'3 ค่าคะแนน'!$E$5,'3 ค่าคะแนน'!$E$4))))))</f>
        <v>0</v>
      </c>
      <c r="F1818" s="109">
        <f>IF('4 ป้อนข้อมูล'!E1818&gt;=70,SUMIF(ปันส่วน!$A$5:$A$16,D1818,ปันส่วน!$F$5:$F$16),0)</f>
        <v>0</v>
      </c>
      <c r="G1818" s="109">
        <f>SUMIFS(ปันส่วน2!$C$3:$C$20,ปันส่วน2!$A$3:$A$20,D1818,ปันส่วน2!$B$3:$B$20,E1818)</f>
        <v>0</v>
      </c>
      <c r="H1818" s="109">
        <f t="shared" si="28"/>
        <v>0</v>
      </c>
    </row>
    <row r="1819" spans="1:8">
      <c r="A1819" s="69">
        <v>1816</v>
      </c>
      <c r="B1819" s="82" t="str">
        <f>IF('4 ป้อนข้อมูล'!B1819&lt;&gt;"",'4 ป้อนข้อมูล'!B1819," ")</f>
        <v xml:space="preserve"> </v>
      </c>
      <c r="C1819" s="81" t="str">
        <f>IF('4 ป้อนข้อมูล'!C1819&lt;&gt;"",'4 ป้อนข้อมูล'!C1819," ")</f>
        <v xml:space="preserve"> </v>
      </c>
      <c r="D1819" s="69" t="str">
        <f>IF('4 ป้อนข้อมูล'!D1819&lt;&gt;"",'4 ป้อนข้อมูล'!D1819," ")</f>
        <v xml:space="preserve"> </v>
      </c>
      <c r="E1819" s="71">
        <f>IF('4 ป้อนข้อมูล'!E1819&lt;'3 ค่าคะแนน'!$B$9,0,IF('4 ป้อนข้อมูล'!E1819&lt;'3 ค่าคะแนน'!$B$8,'3 ค่าคะแนน'!$E$9,IF('4 ป้อนข้อมูล'!E1819&lt;'3 ค่าคะแนน'!$B$7,'3 ค่าคะแนน'!$E$8,IF('4 ป้อนข้อมูล'!E1819&lt;'3 ค่าคะแนน'!$B$6,'3 ค่าคะแนน'!$E$7,IF('4 ป้อนข้อมูล'!E1819&lt;'3 ค่าคะแนน'!$B$5,'3 ค่าคะแนน'!$E$6,IF('4 ป้อนข้อมูล'!E1819&lt;'3 ค่าคะแนน'!$B$4,'3 ค่าคะแนน'!$E$5,'3 ค่าคะแนน'!$E$4))))))</f>
        <v>0</v>
      </c>
      <c r="F1819" s="109">
        <f>IF('4 ป้อนข้อมูล'!E1819&gt;=70,SUMIF(ปันส่วน!$A$5:$A$16,D1819,ปันส่วน!$F$5:$F$16),0)</f>
        <v>0</v>
      </c>
      <c r="G1819" s="109">
        <f>SUMIFS(ปันส่วน2!$C$3:$C$20,ปันส่วน2!$A$3:$A$20,D1819,ปันส่วน2!$B$3:$B$20,E1819)</f>
        <v>0</v>
      </c>
      <c r="H1819" s="109">
        <f t="shared" si="28"/>
        <v>0</v>
      </c>
    </row>
    <row r="1820" spans="1:8">
      <c r="A1820" s="69">
        <v>1817</v>
      </c>
      <c r="B1820" s="82" t="str">
        <f>IF('4 ป้อนข้อมูล'!B1820&lt;&gt;"",'4 ป้อนข้อมูล'!B1820," ")</f>
        <v xml:space="preserve"> </v>
      </c>
      <c r="C1820" s="81" t="str">
        <f>IF('4 ป้อนข้อมูล'!C1820&lt;&gt;"",'4 ป้อนข้อมูล'!C1820," ")</f>
        <v xml:space="preserve"> </v>
      </c>
      <c r="D1820" s="69" t="str">
        <f>IF('4 ป้อนข้อมูล'!D1820&lt;&gt;"",'4 ป้อนข้อมูล'!D1820," ")</f>
        <v xml:space="preserve"> </v>
      </c>
      <c r="E1820" s="71">
        <f>IF('4 ป้อนข้อมูล'!E1820&lt;'3 ค่าคะแนน'!$B$9,0,IF('4 ป้อนข้อมูล'!E1820&lt;'3 ค่าคะแนน'!$B$8,'3 ค่าคะแนน'!$E$9,IF('4 ป้อนข้อมูล'!E1820&lt;'3 ค่าคะแนน'!$B$7,'3 ค่าคะแนน'!$E$8,IF('4 ป้อนข้อมูล'!E1820&lt;'3 ค่าคะแนน'!$B$6,'3 ค่าคะแนน'!$E$7,IF('4 ป้อนข้อมูล'!E1820&lt;'3 ค่าคะแนน'!$B$5,'3 ค่าคะแนน'!$E$6,IF('4 ป้อนข้อมูล'!E1820&lt;'3 ค่าคะแนน'!$B$4,'3 ค่าคะแนน'!$E$5,'3 ค่าคะแนน'!$E$4))))))</f>
        <v>0</v>
      </c>
      <c r="F1820" s="109">
        <f>IF('4 ป้อนข้อมูล'!E1820&gt;=70,SUMIF(ปันส่วน!$A$5:$A$16,D1820,ปันส่วน!$F$5:$F$16),0)</f>
        <v>0</v>
      </c>
      <c r="G1820" s="109">
        <f>SUMIFS(ปันส่วน2!$C$3:$C$20,ปันส่วน2!$A$3:$A$20,D1820,ปันส่วน2!$B$3:$B$20,E1820)</f>
        <v>0</v>
      </c>
      <c r="H1820" s="109">
        <f t="shared" si="28"/>
        <v>0</v>
      </c>
    </row>
    <row r="1821" spans="1:8">
      <c r="A1821" s="69">
        <v>1818</v>
      </c>
      <c r="B1821" s="82" t="str">
        <f>IF('4 ป้อนข้อมูล'!B1821&lt;&gt;"",'4 ป้อนข้อมูล'!B1821," ")</f>
        <v xml:space="preserve"> </v>
      </c>
      <c r="C1821" s="81" t="str">
        <f>IF('4 ป้อนข้อมูล'!C1821&lt;&gt;"",'4 ป้อนข้อมูล'!C1821," ")</f>
        <v xml:space="preserve"> </v>
      </c>
      <c r="D1821" s="69" t="str">
        <f>IF('4 ป้อนข้อมูล'!D1821&lt;&gt;"",'4 ป้อนข้อมูล'!D1821," ")</f>
        <v xml:space="preserve"> </v>
      </c>
      <c r="E1821" s="71">
        <f>IF('4 ป้อนข้อมูล'!E1821&lt;'3 ค่าคะแนน'!$B$9,0,IF('4 ป้อนข้อมูล'!E1821&lt;'3 ค่าคะแนน'!$B$8,'3 ค่าคะแนน'!$E$9,IF('4 ป้อนข้อมูล'!E1821&lt;'3 ค่าคะแนน'!$B$7,'3 ค่าคะแนน'!$E$8,IF('4 ป้อนข้อมูล'!E1821&lt;'3 ค่าคะแนน'!$B$6,'3 ค่าคะแนน'!$E$7,IF('4 ป้อนข้อมูล'!E1821&lt;'3 ค่าคะแนน'!$B$5,'3 ค่าคะแนน'!$E$6,IF('4 ป้อนข้อมูล'!E1821&lt;'3 ค่าคะแนน'!$B$4,'3 ค่าคะแนน'!$E$5,'3 ค่าคะแนน'!$E$4))))))</f>
        <v>0</v>
      </c>
      <c r="F1821" s="109">
        <f>IF('4 ป้อนข้อมูล'!E1821&gt;=70,SUMIF(ปันส่วน!$A$5:$A$16,D1821,ปันส่วน!$F$5:$F$16),0)</f>
        <v>0</v>
      </c>
      <c r="G1821" s="109">
        <f>SUMIFS(ปันส่วน2!$C$3:$C$20,ปันส่วน2!$A$3:$A$20,D1821,ปันส่วน2!$B$3:$B$20,E1821)</f>
        <v>0</v>
      </c>
      <c r="H1821" s="109">
        <f t="shared" si="28"/>
        <v>0</v>
      </c>
    </row>
    <row r="1822" spans="1:8">
      <c r="A1822" s="69">
        <v>1819</v>
      </c>
      <c r="B1822" s="82" t="str">
        <f>IF('4 ป้อนข้อมูล'!B1822&lt;&gt;"",'4 ป้อนข้อมูล'!B1822," ")</f>
        <v xml:space="preserve"> </v>
      </c>
      <c r="C1822" s="81" t="str">
        <f>IF('4 ป้อนข้อมูล'!C1822&lt;&gt;"",'4 ป้อนข้อมูล'!C1822," ")</f>
        <v xml:space="preserve"> </v>
      </c>
      <c r="D1822" s="69" t="str">
        <f>IF('4 ป้อนข้อมูล'!D1822&lt;&gt;"",'4 ป้อนข้อมูล'!D1822," ")</f>
        <v xml:space="preserve"> </v>
      </c>
      <c r="E1822" s="71">
        <f>IF('4 ป้อนข้อมูล'!E1822&lt;'3 ค่าคะแนน'!$B$9,0,IF('4 ป้อนข้อมูล'!E1822&lt;'3 ค่าคะแนน'!$B$8,'3 ค่าคะแนน'!$E$9,IF('4 ป้อนข้อมูล'!E1822&lt;'3 ค่าคะแนน'!$B$7,'3 ค่าคะแนน'!$E$8,IF('4 ป้อนข้อมูล'!E1822&lt;'3 ค่าคะแนน'!$B$6,'3 ค่าคะแนน'!$E$7,IF('4 ป้อนข้อมูล'!E1822&lt;'3 ค่าคะแนน'!$B$5,'3 ค่าคะแนน'!$E$6,IF('4 ป้อนข้อมูล'!E1822&lt;'3 ค่าคะแนน'!$B$4,'3 ค่าคะแนน'!$E$5,'3 ค่าคะแนน'!$E$4))))))</f>
        <v>0</v>
      </c>
      <c r="F1822" s="109">
        <f>IF('4 ป้อนข้อมูล'!E1822&gt;=70,SUMIF(ปันส่วน!$A$5:$A$16,D1822,ปันส่วน!$F$5:$F$16),0)</f>
        <v>0</v>
      </c>
      <c r="G1822" s="109">
        <f>SUMIFS(ปันส่วน2!$C$3:$C$20,ปันส่วน2!$A$3:$A$20,D1822,ปันส่วน2!$B$3:$B$20,E1822)</f>
        <v>0</v>
      </c>
      <c r="H1822" s="109">
        <f t="shared" si="28"/>
        <v>0</v>
      </c>
    </row>
    <row r="1823" spans="1:8">
      <c r="A1823" s="69">
        <v>1820</v>
      </c>
      <c r="B1823" s="82" t="str">
        <f>IF('4 ป้อนข้อมูล'!B1823&lt;&gt;"",'4 ป้อนข้อมูล'!B1823," ")</f>
        <v xml:space="preserve"> </v>
      </c>
      <c r="C1823" s="81" t="str">
        <f>IF('4 ป้อนข้อมูล'!C1823&lt;&gt;"",'4 ป้อนข้อมูล'!C1823," ")</f>
        <v xml:space="preserve"> </v>
      </c>
      <c r="D1823" s="69" t="str">
        <f>IF('4 ป้อนข้อมูล'!D1823&lt;&gt;"",'4 ป้อนข้อมูล'!D1823," ")</f>
        <v xml:space="preserve"> </v>
      </c>
      <c r="E1823" s="71">
        <f>IF('4 ป้อนข้อมูล'!E1823&lt;'3 ค่าคะแนน'!$B$9,0,IF('4 ป้อนข้อมูล'!E1823&lt;'3 ค่าคะแนน'!$B$8,'3 ค่าคะแนน'!$E$9,IF('4 ป้อนข้อมูล'!E1823&lt;'3 ค่าคะแนน'!$B$7,'3 ค่าคะแนน'!$E$8,IF('4 ป้อนข้อมูล'!E1823&lt;'3 ค่าคะแนน'!$B$6,'3 ค่าคะแนน'!$E$7,IF('4 ป้อนข้อมูล'!E1823&lt;'3 ค่าคะแนน'!$B$5,'3 ค่าคะแนน'!$E$6,IF('4 ป้อนข้อมูล'!E1823&lt;'3 ค่าคะแนน'!$B$4,'3 ค่าคะแนน'!$E$5,'3 ค่าคะแนน'!$E$4))))))</f>
        <v>0</v>
      </c>
      <c r="F1823" s="109">
        <f>IF('4 ป้อนข้อมูล'!E1823&gt;=70,SUMIF(ปันส่วน!$A$5:$A$16,D1823,ปันส่วน!$F$5:$F$16),0)</f>
        <v>0</v>
      </c>
      <c r="G1823" s="109">
        <f>SUMIFS(ปันส่วน2!$C$3:$C$20,ปันส่วน2!$A$3:$A$20,D1823,ปันส่วน2!$B$3:$B$20,E1823)</f>
        <v>0</v>
      </c>
      <c r="H1823" s="109">
        <f t="shared" si="28"/>
        <v>0</v>
      </c>
    </row>
    <row r="1824" spans="1:8">
      <c r="A1824" s="69">
        <v>1821</v>
      </c>
      <c r="B1824" s="82" t="str">
        <f>IF('4 ป้อนข้อมูล'!B1824&lt;&gt;"",'4 ป้อนข้อมูล'!B1824," ")</f>
        <v xml:space="preserve"> </v>
      </c>
      <c r="C1824" s="81" t="str">
        <f>IF('4 ป้อนข้อมูล'!C1824&lt;&gt;"",'4 ป้อนข้อมูล'!C1824," ")</f>
        <v xml:space="preserve"> </v>
      </c>
      <c r="D1824" s="69" t="str">
        <f>IF('4 ป้อนข้อมูล'!D1824&lt;&gt;"",'4 ป้อนข้อมูล'!D1824," ")</f>
        <v xml:space="preserve"> </v>
      </c>
      <c r="E1824" s="71">
        <f>IF('4 ป้อนข้อมูล'!E1824&lt;'3 ค่าคะแนน'!$B$9,0,IF('4 ป้อนข้อมูล'!E1824&lt;'3 ค่าคะแนน'!$B$8,'3 ค่าคะแนน'!$E$9,IF('4 ป้อนข้อมูล'!E1824&lt;'3 ค่าคะแนน'!$B$7,'3 ค่าคะแนน'!$E$8,IF('4 ป้อนข้อมูล'!E1824&lt;'3 ค่าคะแนน'!$B$6,'3 ค่าคะแนน'!$E$7,IF('4 ป้อนข้อมูล'!E1824&lt;'3 ค่าคะแนน'!$B$5,'3 ค่าคะแนน'!$E$6,IF('4 ป้อนข้อมูล'!E1824&lt;'3 ค่าคะแนน'!$B$4,'3 ค่าคะแนน'!$E$5,'3 ค่าคะแนน'!$E$4))))))</f>
        <v>0</v>
      </c>
      <c r="F1824" s="109">
        <f>IF('4 ป้อนข้อมูล'!E1824&gt;=70,SUMIF(ปันส่วน!$A$5:$A$16,D1824,ปันส่วน!$F$5:$F$16),0)</f>
        <v>0</v>
      </c>
      <c r="G1824" s="109">
        <f>SUMIFS(ปันส่วน2!$C$3:$C$20,ปันส่วน2!$A$3:$A$20,D1824,ปันส่วน2!$B$3:$B$20,E1824)</f>
        <v>0</v>
      </c>
      <c r="H1824" s="109">
        <f t="shared" si="28"/>
        <v>0</v>
      </c>
    </row>
    <row r="1825" spans="1:8">
      <c r="A1825" s="69">
        <v>1822</v>
      </c>
      <c r="B1825" s="82" t="str">
        <f>IF('4 ป้อนข้อมูล'!B1825&lt;&gt;"",'4 ป้อนข้อมูล'!B1825," ")</f>
        <v xml:space="preserve"> </v>
      </c>
      <c r="C1825" s="81" t="str">
        <f>IF('4 ป้อนข้อมูล'!C1825&lt;&gt;"",'4 ป้อนข้อมูล'!C1825," ")</f>
        <v xml:space="preserve"> </v>
      </c>
      <c r="D1825" s="69" t="str">
        <f>IF('4 ป้อนข้อมูล'!D1825&lt;&gt;"",'4 ป้อนข้อมูล'!D1825," ")</f>
        <v xml:space="preserve"> </v>
      </c>
      <c r="E1825" s="71">
        <f>IF('4 ป้อนข้อมูล'!E1825&lt;'3 ค่าคะแนน'!$B$9,0,IF('4 ป้อนข้อมูล'!E1825&lt;'3 ค่าคะแนน'!$B$8,'3 ค่าคะแนน'!$E$9,IF('4 ป้อนข้อมูล'!E1825&lt;'3 ค่าคะแนน'!$B$7,'3 ค่าคะแนน'!$E$8,IF('4 ป้อนข้อมูล'!E1825&lt;'3 ค่าคะแนน'!$B$6,'3 ค่าคะแนน'!$E$7,IF('4 ป้อนข้อมูล'!E1825&lt;'3 ค่าคะแนน'!$B$5,'3 ค่าคะแนน'!$E$6,IF('4 ป้อนข้อมูล'!E1825&lt;'3 ค่าคะแนน'!$B$4,'3 ค่าคะแนน'!$E$5,'3 ค่าคะแนน'!$E$4))))))</f>
        <v>0</v>
      </c>
      <c r="F1825" s="109">
        <f>IF('4 ป้อนข้อมูล'!E1825&gt;=70,SUMIF(ปันส่วน!$A$5:$A$16,D1825,ปันส่วน!$F$5:$F$16),0)</f>
        <v>0</v>
      </c>
      <c r="G1825" s="109">
        <f>SUMIFS(ปันส่วน2!$C$3:$C$20,ปันส่วน2!$A$3:$A$20,D1825,ปันส่วน2!$B$3:$B$20,E1825)</f>
        <v>0</v>
      </c>
      <c r="H1825" s="109">
        <f t="shared" si="28"/>
        <v>0</v>
      </c>
    </row>
    <row r="1826" spans="1:8">
      <c r="A1826" s="69">
        <v>1823</v>
      </c>
      <c r="B1826" s="82" t="str">
        <f>IF('4 ป้อนข้อมูล'!B1826&lt;&gt;"",'4 ป้อนข้อมูล'!B1826," ")</f>
        <v xml:space="preserve"> </v>
      </c>
      <c r="C1826" s="81" t="str">
        <f>IF('4 ป้อนข้อมูล'!C1826&lt;&gt;"",'4 ป้อนข้อมูล'!C1826," ")</f>
        <v xml:space="preserve"> </v>
      </c>
      <c r="D1826" s="69" t="str">
        <f>IF('4 ป้อนข้อมูล'!D1826&lt;&gt;"",'4 ป้อนข้อมูล'!D1826," ")</f>
        <v xml:space="preserve"> </v>
      </c>
      <c r="E1826" s="71">
        <f>IF('4 ป้อนข้อมูล'!E1826&lt;'3 ค่าคะแนน'!$B$9,0,IF('4 ป้อนข้อมูล'!E1826&lt;'3 ค่าคะแนน'!$B$8,'3 ค่าคะแนน'!$E$9,IF('4 ป้อนข้อมูล'!E1826&lt;'3 ค่าคะแนน'!$B$7,'3 ค่าคะแนน'!$E$8,IF('4 ป้อนข้อมูล'!E1826&lt;'3 ค่าคะแนน'!$B$6,'3 ค่าคะแนน'!$E$7,IF('4 ป้อนข้อมูล'!E1826&lt;'3 ค่าคะแนน'!$B$5,'3 ค่าคะแนน'!$E$6,IF('4 ป้อนข้อมูล'!E1826&lt;'3 ค่าคะแนน'!$B$4,'3 ค่าคะแนน'!$E$5,'3 ค่าคะแนน'!$E$4))))))</f>
        <v>0</v>
      </c>
      <c r="F1826" s="109">
        <f>IF('4 ป้อนข้อมูล'!E1826&gt;=70,SUMIF(ปันส่วน!$A$5:$A$16,D1826,ปันส่วน!$F$5:$F$16),0)</f>
        <v>0</v>
      </c>
      <c r="G1826" s="109">
        <f>SUMIFS(ปันส่วน2!$C$3:$C$20,ปันส่วน2!$A$3:$A$20,D1826,ปันส่วน2!$B$3:$B$20,E1826)</f>
        <v>0</v>
      </c>
      <c r="H1826" s="109">
        <f t="shared" si="28"/>
        <v>0</v>
      </c>
    </row>
    <row r="1827" spans="1:8">
      <c r="A1827" s="69">
        <v>1824</v>
      </c>
      <c r="B1827" s="82" t="str">
        <f>IF('4 ป้อนข้อมูล'!B1827&lt;&gt;"",'4 ป้อนข้อมูล'!B1827," ")</f>
        <v xml:space="preserve"> </v>
      </c>
      <c r="C1827" s="81" t="str">
        <f>IF('4 ป้อนข้อมูล'!C1827&lt;&gt;"",'4 ป้อนข้อมูล'!C1827," ")</f>
        <v xml:space="preserve"> </v>
      </c>
      <c r="D1827" s="69" t="str">
        <f>IF('4 ป้อนข้อมูล'!D1827&lt;&gt;"",'4 ป้อนข้อมูล'!D1827," ")</f>
        <v xml:space="preserve"> </v>
      </c>
      <c r="E1827" s="71">
        <f>IF('4 ป้อนข้อมูล'!E1827&lt;'3 ค่าคะแนน'!$B$9,0,IF('4 ป้อนข้อมูล'!E1827&lt;'3 ค่าคะแนน'!$B$8,'3 ค่าคะแนน'!$E$9,IF('4 ป้อนข้อมูล'!E1827&lt;'3 ค่าคะแนน'!$B$7,'3 ค่าคะแนน'!$E$8,IF('4 ป้อนข้อมูล'!E1827&lt;'3 ค่าคะแนน'!$B$6,'3 ค่าคะแนน'!$E$7,IF('4 ป้อนข้อมูล'!E1827&lt;'3 ค่าคะแนน'!$B$5,'3 ค่าคะแนน'!$E$6,IF('4 ป้อนข้อมูล'!E1827&lt;'3 ค่าคะแนน'!$B$4,'3 ค่าคะแนน'!$E$5,'3 ค่าคะแนน'!$E$4))))))</f>
        <v>0</v>
      </c>
      <c r="F1827" s="109">
        <f>IF('4 ป้อนข้อมูล'!E1827&gt;=70,SUMIF(ปันส่วน!$A$5:$A$16,D1827,ปันส่วน!$F$5:$F$16),0)</f>
        <v>0</v>
      </c>
      <c r="G1827" s="109">
        <f>SUMIFS(ปันส่วน2!$C$3:$C$20,ปันส่วน2!$A$3:$A$20,D1827,ปันส่วน2!$B$3:$B$20,E1827)</f>
        <v>0</v>
      </c>
      <c r="H1827" s="109">
        <f t="shared" si="28"/>
        <v>0</v>
      </c>
    </row>
    <row r="1828" spans="1:8">
      <c r="A1828" s="69">
        <v>1825</v>
      </c>
      <c r="B1828" s="82" t="str">
        <f>IF('4 ป้อนข้อมูล'!B1828&lt;&gt;"",'4 ป้อนข้อมูล'!B1828," ")</f>
        <v xml:space="preserve"> </v>
      </c>
      <c r="C1828" s="81" t="str">
        <f>IF('4 ป้อนข้อมูล'!C1828&lt;&gt;"",'4 ป้อนข้อมูล'!C1828," ")</f>
        <v xml:space="preserve"> </v>
      </c>
      <c r="D1828" s="69" t="str">
        <f>IF('4 ป้อนข้อมูล'!D1828&lt;&gt;"",'4 ป้อนข้อมูล'!D1828," ")</f>
        <v xml:space="preserve"> </v>
      </c>
      <c r="E1828" s="71">
        <f>IF('4 ป้อนข้อมูล'!E1828&lt;'3 ค่าคะแนน'!$B$9,0,IF('4 ป้อนข้อมูล'!E1828&lt;'3 ค่าคะแนน'!$B$8,'3 ค่าคะแนน'!$E$9,IF('4 ป้อนข้อมูล'!E1828&lt;'3 ค่าคะแนน'!$B$7,'3 ค่าคะแนน'!$E$8,IF('4 ป้อนข้อมูล'!E1828&lt;'3 ค่าคะแนน'!$B$6,'3 ค่าคะแนน'!$E$7,IF('4 ป้อนข้อมูล'!E1828&lt;'3 ค่าคะแนน'!$B$5,'3 ค่าคะแนน'!$E$6,IF('4 ป้อนข้อมูล'!E1828&lt;'3 ค่าคะแนน'!$B$4,'3 ค่าคะแนน'!$E$5,'3 ค่าคะแนน'!$E$4))))))</f>
        <v>0</v>
      </c>
      <c r="F1828" s="109">
        <f>IF('4 ป้อนข้อมูล'!E1828&gt;=70,SUMIF(ปันส่วน!$A$5:$A$16,D1828,ปันส่วน!$F$5:$F$16),0)</f>
        <v>0</v>
      </c>
      <c r="G1828" s="109">
        <f>SUMIFS(ปันส่วน2!$C$3:$C$20,ปันส่วน2!$A$3:$A$20,D1828,ปันส่วน2!$B$3:$B$20,E1828)</f>
        <v>0</v>
      </c>
      <c r="H1828" s="109">
        <f t="shared" si="28"/>
        <v>0</v>
      </c>
    </row>
    <row r="1829" spans="1:8">
      <c r="A1829" s="69">
        <v>1826</v>
      </c>
      <c r="B1829" s="82" t="str">
        <f>IF('4 ป้อนข้อมูล'!B1829&lt;&gt;"",'4 ป้อนข้อมูล'!B1829," ")</f>
        <v xml:space="preserve"> </v>
      </c>
      <c r="C1829" s="81" t="str">
        <f>IF('4 ป้อนข้อมูล'!C1829&lt;&gt;"",'4 ป้อนข้อมูล'!C1829," ")</f>
        <v xml:space="preserve"> </v>
      </c>
      <c r="D1829" s="69" t="str">
        <f>IF('4 ป้อนข้อมูล'!D1829&lt;&gt;"",'4 ป้อนข้อมูล'!D1829," ")</f>
        <v xml:space="preserve"> </v>
      </c>
      <c r="E1829" s="71">
        <f>IF('4 ป้อนข้อมูล'!E1829&lt;'3 ค่าคะแนน'!$B$9,0,IF('4 ป้อนข้อมูล'!E1829&lt;'3 ค่าคะแนน'!$B$8,'3 ค่าคะแนน'!$E$9,IF('4 ป้อนข้อมูล'!E1829&lt;'3 ค่าคะแนน'!$B$7,'3 ค่าคะแนน'!$E$8,IF('4 ป้อนข้อมูล'!E1829&lt;'3 ค่าคะแนน'!$B$6,'3 ค่าคะแนน'!$E$7,IF('4 ป้อนข้อมูล'!E1829&lt;'3 ค่าคะแนน'!$B$5,'3 ค่าคะแนน'!$E$6,IF('4 ป้อนข้อมูล'!E1829&lt;'3 ค่าคะแนน'!$B$4,'3 ค่าคะแนน'!$E$5,'3 ค่าคะแนน'!$E$4))))))</f>
        <v>0</v>
      </c>
      <c r="F1829" s="109">
        <f>IF('4 ป้อนข้อมูล'!E1829&gt;=70,SUMIF(ปันส่วน!$A$5:$A$16,D1829,ปันส่วน!$F$5:$F$16),0)</f>
        <v>0</v>
      </c>
      <c r="G1829" s="109">
        <f>SUMIFS(ปันส่วน2!$C$3:$C$20,ปันส่วน2!$A$3:$A$20,D1829,ปันส่วน2!$B$3:$B$20,E1829)</f>
        <v>0</v>
      </c>
      <c r="H1829" s="109">
        <f t="shared" si="28"/>
        <v>0</v>
      </c>
    </row>
    <row r="1830" spans="1:8">
      <c r="A1830" s="69">
        <v>1827</v>
      </c>
      <c r="B1830" s="82" t="str">
        <f>IF('4 ป้อนข้อมูล'!B1830&lt;&gt;"",'4 ป้อนข้อมูล'!B1830," ")</f>
        <v xml:space="preserve"> </v>
      </c>
      <c r="C1830" s="81" t="str">
        <f>IF('4 ป้อนข้อมูล'!C1830&lt;&gt;"",'4 ป้อนข้อมูล'!C1830," ")</f>
        <v xml:space="preserve"> </v>
      </c>
      <c r="D1830" s="69" t="str">
        <f>IF('4 ป้อนข้อมูล'!D1830&lt;&gt;"",'4 ป้อนข้อมูล'!D1830," ")</f>
        <v xml:space="preserve"> </v>
      </c>
      <c r="E1830" s="71">
        <f>IF('4 ป้อนข้อมูล'!E1830&lt;'3 ค่าคะแนน'!$B$9,0,IF('4 ป้อนข้อมูล'!E1830&lt;'3 ค่าคะแนน'!$B$8,'3 ค่าคะแนน'!$E$9,IF('4 ป้อนข้อมูล'!E1830&lt;'3 ค่าคะแนน'!$B$7,'3 ค่าคะแนน'!$E$8,IF('4 ป้อนข้อมูล'!E1830&lt;'3 ค่าคะแนน'!$B$6,'3 ค่าคะแนน'!$E$7,IF('4 ป้อนข้อมูล'!E1830&lt;'3 ค่าคะแนน'!$B$5,'3 ค่าคะแนน'!$E$6,IF('4 ป้อนข้อมูล'!E1830&lt;'3 ค่าคะแนน'!$B$4,'3 ค่าคะแนน'!$E$5,'3 ค่าคะแนน'!$E$4))))))</f>
        <v>0</v>
      </c>
      <c r="F1830" s="109">
        <f>IF('4 ป้อนข้อมูล'!E1830&gt;=70,SUMIF(ปันส่วน!$A$5:$A$16,D1830,ปันส่วน!$F$5:$F$16),0)</f>
        <v>0</v>
      </c>
      <c r="G1830" s="109">
        <f>SUMIFS(ปันส่วน2!$C$3:$C$20,ปันส่วน2!$A$3:$A$20,D1830,ปันส่วน2!$B$3:$B$20,E1830)</f>
        <v>0</v>
      </c>
      <c r="H1830" s="109">
        <f t="shared" si="28"/>
        <v>0</v>
      </c>
    </row>
    <row r="1831" spans="1:8">
      <c r="A1831" s="69">
        <v>1828</v>
      </c>
      <c r="B1831" s="82" t="str">
        <f>IF('4 ป้อนข้อมูล'!B1831&lt;&gt;"",'4 ป้อนข้อมูล'!B1831," ")</f>
        <v xml:space="preserve"> </v>
      </c>
      <c r="C1831" s="81" t="str">
        <f>IF('4 ป้อนข้อมูล'!C1831&lt;&gt;"",'4 ป้อนข้อมูล'!C1831," ")</f>
        <v xml:space="preserve"> </v>
      </c>
      <c r="D1831" s="69" t="str">
        <f>IF('4 ป้อนข้อมูล'!D1831&lt;&gt;"",'4 ป้อนข้อมูล'!D1831," ")</f>
        <v xml:space="preserve"> </v>
      </c>
      <c r="E1831" s="71">
        <f>IF('4 ป้อนข้อมูล'!E1831&lt;'3 ค่าคะแนน'!$B$9,0,IF('4 ป้อนข้อมูล'!E1831&lt;'3 ค่าคะแนน'!$B$8,'3 ค่าคะแนน'!$E$9,IF('4 ป้อนข้อมูล'!E1831&lt;'3 ค่าคะแนน'!$B$7,'3 ค่าคะแนน'!$E$8,IF('4 ป้อนข้อมูล'!E1831&lt;'3 ค่าคะแนน'!$B$6,'3 ค่าคะแนน'!$E$7,IF('4 ป้อนข้อมูล'!E1831&lt;'3 ค่าคะแนน'!$B$5,'3 ค่าคะแนน'!$E$6,IF('4 ป้อนข้อมูล'!E1831&lt;'3 ค่าคะแนน'!$B$4,'3 ค่าคะแนน'!$E$5,'3 ค่าคะแนน'!$E$4))))))</f>
        <v>0</v>
      </c>
      <c r="F1831" s="109">
        <f>IF('4 ป้อนข้อมูล'!E1831&gt;=70,SUMIF(ปันส่วน!$A$5:$A$16,D1831,ปันส่วน!$F$5:$F$16),0)</f>
        <v>0</v>
      </c>
      <c r="G1831" s="109">
        <f>SUMIFS(ปันส่วน2!$C$3:$C$20,ปันส่วน2!$A$3:$A$20,D1831,ปันส่วน2!$B$3:$B$20,E1831)</f>
        <v>0</v>
      </c>
      <c r="H1831" s="109">
        <f t="shared" si="28"/>
        <v>0</v>
      </c>
    </row>
    <row r="1832" spans="1:8">
      <c r="A1832" s="69">
        <v>1829</v>
      </c>
      <c r="B1832" s="82" t="str">
        <f>IF('4 ป้อนข้อมูล'!B1832&lt;&gt;"",'4 ป้อนข้อมูล'!B1832," ")</f>
        <v xml:space="preserve"> </v>
      </c>
      <c r="C1832" s="81" t="str">
        <f>IF('4 ป้อนข้อมูล'!C1832&lt;&gt;"",'4 ป้อนข้อมูล'!C1832," ")</f>
        <v xml:space="preserve"> </v>
      </c>
      <c r="D1832" s="69" t="str">
        <f>IF('4 ป้อนข้อมูล'!D1832&lt;&gt;"",'4 ป้อนข้อมูล'!D1832," ")</f>
        <v xml:space="preserve"> </v>
      </c>
      <c r="E1832" s="71">
        <f>IF('4 ป้อนข้อมูล'!E1832&lt;'3 ค่าคะแนน'!$B$9,0,IF('4 ป้อนข้อมูล'!E1832&lt;'3 ค่าคะแนน'!$B$8,'3 ค่าคะแนน'!$E$9,IF('4 ป้อนข้อมูล'!E1832&lt;'3 ค่าคะแนน'!$B$7,'3 ค่าคะแนน'!$E$8,IF('4 ป้อนข้อมูล'!E1832&lt;'3 ค่าคะแนน'!$B$6,'3 ค่าคะแนน'!$E$7,IF('4 ป้อนข้อมูล'!E1832&lt;'3 ค่าคะแนน'!$B$5,'3 ค่าคะแนน'!$E$6,IF('4 ป้อนข้อมูล'!E1832&lt;'3 ค่าคะแนน'!$B$4,'3 ค่าคะแนน'!$E$5,'3 ค่าคะแนน'!$E$4))))))</f>
        <v>0</v>
      </c>
      <c r="F1832" s="109">
        <f>IF('4 ป้อนข้อมูล'!E1832&gt;=70,SUMIF(ปันส่วน!$A$5:$A$16,D1832,ปันส่วน!$F$5:$F$16),0)</f>
        <v>0</v>
      </c>
      <c r="G1832" s="109">
        <f>SUMIFS(ปันส่วน2!$C$3:$C$20,ปันส่วน2!$A$3:$A$20,D1832,ปันส่วน2!$B$3:$B$20,E1832)</f>
        <v>0</v>
      </c>
      <c r="H1832" s="109">
        <f t="shared" si="28"/>
        <v>0</v>
      </c>
    </row>
    <row r="1833" spans="1:8">
      <c r="A1833" s="69">
        <v>1830</v>
      </c>
      <c r="B1833" s="82" t="str">
        <f>IF('4 ป้อนข้อมูล'!B1833&lt;&gt;"",'4 ป้อนข้อมูล'!B1833," ")</f>
        <v xml:space="preserve"> </v>
      </c>
      <c r="C1833" s="81" t="str">
        <f>IF('4 ป้อนข้อมูล'!C1833&lt;&gt;"",'4 ป้อนข้อมูล'!C1833," ")</f>
        <v xml:space="preserve"> </v>
      </c>
      <c r="D1833" s="69" t="str">
        <f>IF('4 ป้อนข้อมูล'!D1833&lt;&gt;"",'4 ป้อนข้อมูล'!D1833," ")</f>
        <v xml:space="preserve"> </v>
      </c>
      <c r="E1833" s="71">
        <f>IF('4 ป้อนข้อมูล'!E1833&lt;'3 ค่าคะแนน'!$B$9,0,IF('4 ป้อนข้อมูล'!E1833&lt;'3 ค่าคะแนน'!$B$8,'3 ค่าคะแนน'!$E$9,IF('4 ป้อนข้อมูล'!E1833&lt;'3 ค่าคะแนน'!$B$7,'3 ค่าคะแนน'!$E$8,IF('4 ป้อนข้อมูล'!E1833&lt;'3 ค่าคะแนน'!$B$6,'3 ค่าคะแนน'!$E$7,IF('4 ป้อนข้อมูล'!E1833&lt;'3 ค่าคะแนน'!$B$5,'3 ค่าคะแนน'!$E$6,IF('4 ป้อนข้อมูล'!E1833&lt;'3 ค่าคะแนน'!$B$4,'3 ค่าคะแนน'!$E$5,'3 ค่าคะแนน'!$E$4))))))</f>
        <v>0</v>
      </c>
      <c r="F1833" s="109">
        <f>IF('4 ป้อนข้อมูล'!E1833&gt;=70,SUMIF(ปันส่วน!$A$5:$A$16,D1833,ปันส่วน!$F$5:$F$16),0)</f>
        <v>0</v>
      </c>
      <c r="G1833" s="109">
        <f>SUMIFS(ปันส่วน2!$C$3:$C$20,ปันส่วน2!$A$3:$A$20,D1833,ปันส่วน2!$B$3:$B$20,E1833)</f>
        <v>0</v>
      </c>
      <c r="H1833" s="109">
        <f t="shared" si="28"/>
        <v>0</v>
      </c>
    </row>
    <row r="1834" spans="1:8">
      <c r="A1834" s="69">
        <v>1831</v>
      </c>
      <c r="B1834" s="82" t="str">
        <f>IF('4 ป้อนข้อมูล'!B1834&lt;&gt;"",'4 ป้อนข้อมูล'!B1834," ")</f>
        <v xml:space="preserve"> </v>
      </c>
      <c r="C1834" s="81" t="str">
        <f>IF('4 ป้อนข้อมูล'!C1834&lt;&gt;"",'4 ป้อนข้อมูล'!C1834," ")</f>
        <v xml:space="preserve"> </v>
      </c>
      <c r="D1834" s="69" t="str">
        <f>IF('4 ป้อนข้อมูล'!D1834&lt;&gt;"",'4 ป้อนข้อมูล'!D1834," ")</f>
        <v xml:space="preserve"> </v>
      </c>
      <c r="E1834" s="71">
        <f>IF('4 ป้อนข้อมูล'!E1834&lt;'3 ค่าคะแนน'!$B$9,0,IF('4 ป้อนข้อมูล'!E1834&lt;'3 ค่าคะแนน'!$B$8,'3 ค่าคะแนน'!$E$9,IF('4 ป้อนข้อมูล'!E1834&lt;'3 ค่าคะแนน'!$B$7,'3 ค่าคะแนน'!$E$8,IF('4 ป้อนข้อมูล'!E1834&lt;'3 ค่าคะแนน'!$B$6,'3 ค่าคะแนน'!$E$7,IF('4 ป้อนข้อมูล'!E1834&lt;'3 ค่าคะแนน'!$B$5,'3 ค่าคะแนน'!$E$6,IF('4 ป้อนข้อมูล'!E1834&lt;'3 ค่าคะแนน'!$B$4,'3 ค่าคะแนน'!$E$5,'3 ค่าคะแนน'!$E$4))))))</f>
        <v>0</v>
      </c>
      <c r="F1834" s="109">
        <f>IF('4 ป้อนข้อมูล'!E1834&gt;=70,SUMIF(ปันส่วน!$A$5:$A$16,D1834,ปันส่วน!$F$5:$F$16),0)</f>
        <v>0</v>
      </c>
      <c r="G1834" s="109">
        <f>SUMIFS(ปันส่วน2!$C$3:$C$20,ปันส่วน2!$A$3:$A$20,D1834,ปันส่วน2!$B$3:$B$20,E1834)</f>
        <v>0</v>
      </c>
      <c r="H1834" s="109">
        <f t="shared" si="28"/>
        <v>0</v>
      </c>
    </row>
    <row r="1835" spans="1:8">
      <c r="A1835" s="69">
        <v>1832</v>
      </c>
      <c r="B1835" s="82" t="str">
        <f>IF('4 ป้อนข้อมูล'!B1835&lt;&gt;"",'4 ป้อนข้อมูล'!B1835," ")</f>
        <v xml:space="preserve"> </v>
      </c>
      <c r="C1835" s="81" t="str">
        <f>IF('4 ป้อนข้อมูล'!C1835&lt;&gt;"",'4 ป้อนข้อมูล'!C1835," ")</f>
        <v xml:space="preserve"> </v>
      </c>
      <c r="D1835" s="69" t="str">
        <f>IF('4 ป้อนข้อมูล'!D1835&lt;&gt;"",'4 ป้อนข้อมูล'!D1835," ")</f>
        <v xml:space="preserve"> </v>
      </c>
      <c r="E1835" s="71">
        <f>IF('4 ป้อนข้อมูล'!E1835&lt;'3 ค่าคะแนน'!$B$9,0,IF('4 ป้อนข้อมูล'!E1835&lt;'3 ค่าคะแนน'!$B$8,'3 ค่าคะแนน'!$E$9,IF('4 ป้อนข้อมูล'!E1835&lt;'3 ค่าคะแนน'!$B$7,'3 ค่าคะแนน'!$E$8,IF('4 ป้อนข้อมูล'!E1835&lt;'3 ค่าคะแนน'!$B$6,'3 ค่าคะแนน'!$E$7,IF('4 ป้อนข้อมูล'!E1835&lt;'3 ค่าคะแนน'!$B$5,'3 ค่าคะแนน'!$E$6,IF('4 ป้อนข้อมูล'!E1835&lt;'3 ค่าคะแนน'!$B$4,'3 ค่าคะแนน'!$E$5,'3 ค่าคะแนน'!$E$4))))))</f>
        <v>0</v>
      </c>
      <c r="F1835" s="109">
        <f>IF('4 ป้อนข้อมูล'!E1835&gt;=70,SUMIF(ปันส่วน!$A$5:$A$16,D1835,ปันส่วน!$F$5:$F$16),0)</f>
        <v>0</v>
      </c>
      <c r="G1835" s="109">
        <f>SUMIFS(ปันส่วน2!$C$3:$C$20,ปันส่วน2!$A$3:$A$20,D1835,ปันส่วน2!$B$3:$B$20,E1835)</f>
        <v>0</v>
      </c>
      <c r="H1835" s="109">
        <f t="shared" si="28"/>
        <v>0</v>
      </c>
    </row>
    <row r="1836" spans="1:8">
      <c r="A1836" s="69">
        <v>1833</v>
      </c>
      <c r="B1836" s="82" t="str">
        <f>IF('4 ป้อนข้อมูล'!B1836&lt;&gt;"",'4 ป้อนข้อมูล'!B1836," ")</f>
        <v xml:space="preserve"> </v>
      </c>
      <c r="C1836" s="81" t="str">
        <f>IF('4 ป้อนข้อมูล'!C1836&lt;&gt;"",'4 ป้อนข้อมูล'!C1836," ")</f>
        <v xml:space="preserve"> </v>
      </c>
      <c r="D1836" s="69" t="str">
        <f>IF('4 ป้อนข้อมูล'!D1836&lt;&gt;"",'4 ป้อนข้อมูล'!D1836," ")</f>
        <v xml:space="preserve"> </v>
      </c>
      <c r="E1836" s="71">
        <f>IF('4 ป้อนข้อมูล'!E1836&lt;'3 ค่าคะแนน'!$B$9,0,IF('4 ป้อนข้อมูล'!E1836&lt;'3 ค่าคะแนน'!$B$8,'3 ค่าคะแนน'!$E$9,IF('4 ป้อนข้อมูล'!E1836&lt;'3 ค่าคะแนน'!$B$7,'3 ค่าคะแนน'!$E$8,IF('4 ป้อนข้อมูล'!E1836&lt;'3 ค่าคะแนน'!$B$6,'3 ค่าคะแนน'!$E$7,IF('4 ป้อนข้อมูล'!E1836&lt;'3 ค่าคะแนน'!$B$5,'3 ค่าคะแนน'!$E$6,IF('4 ป้อนข้อมูล'!E1836&lt;'3 ค่าคะแนน'!$B$4,'3 ค่าคะแนน'!$E$5,'3 ค่าคะแนน'!$E$4))))))</f>
        <v>0</v>
      </c>
      <c r="F1836" s="109">
        <f>IF('4 ป้อนข้อมูล'!E1836&gt;=70,SUMIF(ปันส่วน!$A$5:$A$16,D1836,ปันส่วน!$F$5:$F$16),0)</f>
        <v>0</v>
      </c>
      <c r="G1836" s="109">
        <f>SUMIFS(ปันส่วน2!$C$3:$C$20,ปันส่วน2!$A$3:$A$20,D1836,ปันส่วน2!$B$3:$B$20,E1836)</f>
        <v>0</v>
      </c>
      <c r="H1836" s="109">
        <f t="shared" si="28"/>
        <v>0</v>
      </c>
    </row>
    <row r="1837" spans="1:8">
      <c r="A1837" s="69">
        <v>1834</v>
      </c>
      <c r="B1837" s="82" t="str">
        <f>IF('4 ป้อนข้อมูล'!B1837&lt;&gt;"",'4 ป้อนข้อมูล'!B1837," ")</f>
        <v xml:space="preserve"> </v>
      </c>
      <c r="C1837" s="81" t="str">
        <f>IF('4 ป้อนข้อมูล'!C1837&lt;&gt;"",'4 ป้อนข้อมูล'!C1837," ")</f>
        <v xml:space="preserve"> </v>
      </c>
      <c r="D1837" s="69" t="str">
        <f>IF('4 ป้อนข้อมูล'!D1837&lt;&gt;"",'4 ป้อนข้อมูล'!D1837," ")</f>
        <v xml:space="preserve"> </v>
      </c>
      <c r="E1837" s="71">
        <f>IF('4 ป้อนข้อมูล'!E1837&lt;'3 ค่าคะแนน'!$B$9,0,IF('4 ป้อนข้อมูล'!E1837&lt;'3 ค่าคะแนน'!$B$8,'3 ค่าคะแนน'!$E$9,IF('4 ป้อนข้อมูล'!E1837&lt;'3 ค่าคะแนน'!$B$7,'3 ค่าคะแนน'!$E$8,IF('4 ป้อนข้อมูล'!E1837&lt;'3 ค่าคะแนน'!$B$6,'3 ค่าคะแนน'!$E$7,IF('4 ป้อนข้อมูล'!E1837&lt;'3 ค่าคะแนน'!$B$5,'3 ค่าคะแนน'!$E$6,IF('4 ป้อนข้อมูล'!E1837&lt;'3 ค่าคะแนน'!$B$4,'3 ค่าคะแนน'!$E$5,'3 ค่าคะแนน'!$E$4))))))</f>
        <v>0</v>
      </c>
      <c r="F1837" s="109">
        <f>IF('4 ป้อนข้อมูล'!E1837&gt;=70,SUMIF(ปันส่วน!$A$5:$A$16,D1837,ปันส่วน!$F$5:$F$16),0)</f>
        <v>0</v>
      </c>
      <c r="G1837" s="109">
        <f>SUMIFS(ปันส่วน2!$C$3:$C$20,ปันส่วน2!$A$3:$A$20,D1837,ปันส่วน2!$B$3:$B$20,E1837)</f>
        <v>0</v>
      </c>
      <c r="H1837" s="109">
        <f t="shared" si="28"/>
        <v>0</v>
      </c>
    </row>
    <row r="1838" spans="1:8">
      <c r="A1838" s="69">
        <v>1835</v>
      </c>
      <c r="B1838" s="82" t="str">
        <f>IF('4 ป้อนข้อมูล'!B1838&lt;&gt;"",'4 ป้อนข้อมูล'!B1838," ")</f>
        <v xml:space="preserve"> </v>
      </c>
      <c r="C1838" s="81" t="str">
        <f>IF('4 ป้อนข้อมูล'!C1838&lt;&gt;"",'4 ป้อนข้อมูล'!C1838," ")</f>
        <v xml:space="preserve"> </v>
      </c>
      <c r="D1838" s="69" t="str">
        <f>IF('4 ป้อนข้อมูล'!D1838&lt;&gt;"",'4 ป้อนข้อมูล'!D1838," ")</f>
        <v xml:space="preserve"> </v>
      </c>
      <c r="E1838" s="71">
        <f>IF('4 ป้อนข้อมูล'!E1838&lt;'3 ค่าคะแนน'!$B$9,0,IF('4 ป้อนข้อมูล'!E1838&lt;'3 ค่าคะแนน'!$B$8,'3 ค่าคะแนน'!$E$9,IF('4 ป้อนข้อมูล'!E1838&lt;'3 ค่าคะแนน'!$B$7,'3 ค่าคะแนน'!$E$8,IF('4 ป้อนข้อมูล'!E1838&lt;'3 ค่าคะแนน'!$B$6,'3 ค่าคะแนน'!$E$7,IF('4 ป้อนข้อมูล'!E1838&lt;'3 ค่าคะแนน'!$B$5,'3 ค่าคะแนน'!$E$6,IF('4 ป้อนข้อมูล'!E1838&lt;'3 ค่าคะแนน'!$B$4,'3 ค่าคะแนน'!$E$5,'3 ค่าคะแนน'!$E$4))))))</f>
        <v>0</v>
      </c>
      <c r="F1838" s="109">
        <f>IF('4 ป้อนข้อมูล'!E1838&gt;=70,SUMIF(ปันส่วน!$A$5:$A$16,D1838,ปันส่วน!$F$5:$F$16),0)</f>
        <v>0</v>
      </c>
      <c r="G1838" s="109">
        <f>SUMIFS(ปันส่วน2!$C$3:$C$20,ปันส่วน2!$A$3:$A$20,D1838,ปันส่วน2!$B$3:$B$20,E1838)</f>
        <v>0</v>
      </c>
      <c r="H1838" s="109">
        <f t="shared" si="28"/>
        <v>0</v>
      </c>
    </row>
    <row r="1839" spans="1:8">
      <c r="A1839" s="69">
        <v>1836</v>
      </c>
      <c r="B1839" s="82" t="str">
        <f>IF('4 ป้อนข้อมูล'!B1839&lt;&gt;"",'4 ป้อนข้อมูล'!B1839," ")</f>
        <v xml:space="preserve"> </v>
      </c>
      <c r="C1839" s="81" t="str">
        <f>IF('4 ป้อนข้อมูล'!C1839&lt;&gt;"",'4 ป้อนข้อมูล'!C1839," ")</f>
        <v xml:space="preserve"> </v>
      </c>
      <c r="D1839" s="69" t="str">
        <f>IF('4 ป้อนข้อมูล'!D1839&lt;&gt;"",'4 ป้อนข้อมูล'!D1839," ")</f>
        <v xml:space="preserve"> </v>
      </c>
      <c r="E1839" s="71">
        <f>IF('4 ป้อนข้อมูล'!E1839&lt;'3 ค่าคะแนน'!$B$9,0,IF('4 ป้อนข้อมูล'!E1839&lt;'3 ค่าคะแนน'!$B$8,'3 ค่าคะแนน'!$E$9,IF('4 ป้อนข้อมูล'!E1839&lt;'3 ค่าคะแนน'!$B$7,'3 ค่าคะแนน'!$E$8,IF('4 ป้อนข้อมูล'!E1839&lt;'3 ค่าคะแนน'!$B$6,'3 ค่าคะแนน'!$E$7,IF('4 ป้อนข้อมูล'!E1839&lt;'3 ค่าคะแนน'!$B$5,'3 ค่าคะแนน'!$E$6,IF('4 ป้อนข้อมูล'!E1839&lt;'3 ค่าคะแนน'!$B$4,'3 ค่าคะแนน'!$E$5,'3 ค่าคะแนน'!$E$4))))))</f>
        <v>0</v>
      </c>
      <c r="F1839" s="109">
        <f>IF('4 ป้อนข้อมูล'!E1839&gt;=70,SUMIF(ปันส่วน!$A$5:$A$16,D1839,ปันส่วน!$F$5:$F$16),0)</f>
        <v>0</v>
      </c>
      <c r="G1839" s="109">
        <f>SUMIFS(ปันส่วน2!$C$3:$C$20,ปันส่วน2!$A$3:$A$20,D1839,ปันส่วน2!$B$3:$B$20,E1839)</f>
        <v>0</v>
      </c>
      <c r="H1839" s="109">
        <f t="shared" si="28"/>
        <v>0</v>
      </c>
    </row>
    <row r="1840" spans="1:8">
      <c r="A1840" s="69">
        <v>1837</v>
      </c>
      <c r="B1840" s="82" t="str">
        <f>IF('4 ป้อนข้อมูล'!B1840&lt;&gt;"",'4 ป้อนข้อมูล'!B1840," ")</f>
        <v xml:space="preserve"> </v>
      </c>
      <c r="C1840" s="81" t="str">
        <f>IF('4 ป้อนข้อมูล'!C1840&lt;&gt;"",'4 ป้อนข้อมูล'!C1840," ")</f>
        <v xml:space="preserve"> </v>
      </c>
      <c r="D1840" s="69" t="str">
        <f>IF('4 ป้อนข้อมูล'!D1840&lt;&gt;"",'4 ป้อนข้อมูล'!D1840," ")</f>
        <v xml:space="preserve"> </v>
      </c>
      <c r="E1840" s="71">
        <f>IF('4 ป้อนข้อมูล'!E1840&lt;'3 ค่าคะแนน'!$B$9,0,IF('4 ป้อนข้อมูล'!E1840&lt;'3 ค่าคะแนน'!$B$8,'3 ค่าคะแนน'!$E$9,IF('4 ป้อนข้อมูล'!E1840&lt;'3 ค่าคะแนน'!$B$7,'3 ค่าคะแนน'!$E$8,IF('4 ป้อนข้อมูล'!E1840&lt;'3 ค่าคะแนน'!$B$6,'3 ค่าคะแนน'!$E$7,IF('4 ป้อนข้อมูล'!E1840&lt;'3 ค่าคะแนน'!$B$5,'3 ค่าคะแนน'!$E$6,IF('4 ป้อนข้อมูล'!E1840&lt;'3 ค่าคะแนน'!$B$4,'3 ค่าคะแนน'!$E$5,'3 ค่าคะแนน'!$E$4))))))</f>
        <v>0</v>
      </c>
      <c r="F1840" s="109">
        <f>IF('4 ป้อนข้อมูล'!E1840&gt;=70,SUMIF(ปันส่วน!$A$5:$A$16,D1840,ปันส่วน!$F$5:$F$16),0)</f>
        <v>0</v>
      </c>
      <c r="G1840" s="109">
        <f>SUMIFS(ปันส่วน2!$C$3:$C$20,ปันส่วน2!$A$3:$A$20,D1840,ปันส่วน2!$B$3:$B$20,E1840)</f>
        <v>0</v>
      </c>
      <c r="H1840" s="109">
        <f t="shared" si="28"/>
        <v>0</v>
      </c>
    </row>
    <row r="1841" spans="1:8">
      <c r="A1841" s="69">
        <v>1838</v>
      </c>
      <c r="B1841" s="82" t="str">
        <f>IF('4 ป้อนข้อมูล'!B1841&lt;&gt;"",'4 ป้อนข้อมูล'!B1841," ")</f>
        <v xml:space="preserve"> </v>
      </c>
      <c r="C1841" s="81" t="str">
        <f>IF('4 ป้อนข้อมูล'!C1841&lt;&gt;"",'4 ป้อนข้อมูล'!C1841," ")</f>
        <v xml:space="preserve"> </v>
      </c>
      <c r="D1841" s="69" t="str">
        <f>IF('4 ป้อนข้อมูล'!D1841&lt;&gt;"",'4 ป้อนข้อมูล'!D1841," ")</f>
        <v xml:space="preserve"> </v>
      </c>
      <c r="E1841" s="71">
        <f>IF('4 ป้อนข้อมูล'!E1841&lt;'3 ค่าคะแนน'!$B$9,0,IF('4 ป้อนข้อมูล'!E1841&lt;'3 ค่าคะแนน'!$B$8,'3 ค่าคะแนน'!$E$9,IF('4 ป้อนข้อมูล'!E1841&lt;'3 ค่าคะแนน'!$B$7,'3 ค่าคะแนน'!$E$8,IF('4 ป้อนข้อมูล'!E1841&lt;'3 ค่าคะแนน'!$B$6,'3 ค่าคะแนน'!$E$7,IF('4 ป้อนข้อมูล'!E1841&lt;'3 ค่าคะแนน'!$B$5,'3 ค่าคะแนน'!$E$6,IF('4 ป้อนข้อมูล'!E1841&lt;'3 ค่าคะแนน'!$B$4,'3 ค่าคะแนน'!$E$5,'3 ค่าคะแนน'!$E$4))))))</f>
        <v>0</v>
      </c>
      <c r="F1841" s="109">
        <f>IF('4 ป้อนข้อมูล'!E1841&gt;=70,SUMIF(ปันส่วน!$A$5:$A$16,D1841,ปันส่วน!$F$5:$F$16),0)</f>
        <v>0</v>
      </c>
      <c r="G1841" s="109">
        <f>SUMIFS(ปันส่วน2!$C$3:$C$20,ปันส่วน2!$A$3:$A$20,D1841,ปันส่วน2!$B$3:$B$20,E1841)</f>
        <v>0</v>
      </c>
      <c r="H1841" s="109">
        <f t="shared" si="28"/>
        <v>0</v>
      </c>
    </row>
    <row r="1842" spans="1:8">
      <c r="A1842" s="69">
        <v>1839</v>
      </c>
      <c r="B1842" s="82" t="str">
        <f>IF('4 ป้อนข้อมูล'!B1842&lt;&gt;"",'4 ป้อนข้อมูล'!B1842," ")</f>
        <v xml:space="preserve"> </v>
      </c>
      <c r="C1842" s="81" t="str">
        <f>IF('4 ป้อนข้อมูล'!C1842&lt;&gt;"",'4 ป้อนข้อมูล'!C1842," ")</f>
        <v xml:space="preserve"> </v>
      </c>
      <c r="D1842" s="69" t="str">
        <f>IF('4 ป้อนข้อมูล'!D1842&lt;&gt;"",'4 ป้อนข้อมูล'!D1842," ")</f>
        <v xml:space="preserve"> </v>
      </c>
      <c r="E1842" s="71">
        <f>IF('4 ป้อนข้อมูล'!E1842&lt;'3 ค่าคะแนน'!$B$9,0,IF('4 ป้อนข้อมูล'!E1842&lt;'3 ค่าคะแนน'!$B$8,'3 ค่าคะแนน'!$E$9,IF('4 ป้อนข้อมูล'!E1842&lt;'3 ค่าคะแนน'!$B$7,'3 ค่าคะแนน'!$E$8,IF('4 ป้อนข้อมูล'!E1842&lt;'3 ค่าคะแนน'!$B$6,'3 ค่าคะแนน'!$E$7,IF('4 ป้อนข้อมูล'!E1842&lt;'3 ค่าคะแนน'!$B$5,'3 ค่าคะแนน'!$E$6,IF('4 ป้อนข้อมูล'!E1842&lt;'3 ค่าคะแนน'!$B$4,'3 ค่าคะแนน'!$E$5,'3 ค่าคะแนน'!$E$4))))))</f>
        <v>0</v>
      </c>
      <c r="F1842" s="109">
        <f>IF('4 ป้อนข้อมูล'!E1842&gt;=70,SUMIF(ปันส่วน!$A$5:$A$16,D1842,ปันส่วน!$F$5:$F$16),0)</f>
        <v>0</v>
      </c>
      <c r="G1842" s="109">
        <f>SUMIFS(ปันส่วน2!$C$3:$C$20,ปันส่วน2!$A$3:$A$20,D1842,ปันส่วน2!$B$3:$B$20,E1842)</f>
        <v>0</v>
      </c>
      <c r="H1842" s="109">
        <f t="shared" si="28"/>
        <v>0</v>
      </c>
    </row>
    <row r="1843" spans="1:8">
      <c r="A1843" s="69">
        <v>1840</v>
      </c>
      <c r="B1843" s="82" t="str">
        <f>IF('4 ป้อนข้อมูล'!B1843&lt;&gt;"",'4 ป้อนข้อมูล'!B1843," ")</f>
        <v xml:space="preserve"> </v>
      </c>
      <c r="C1843" s="81" t="str">
        <f>IF('4 ป้อนข้อมูล'!C1843&lt;&gt;"",'4 ป้อนข้อมูล'!C1843," ")</f>
        <v xml:space="preserve"> </v>
      </c>
      <c r="D1843" s="69" t="str">
        <f>IF('4 ป้อนข้อมูล'!D1843&lt;&gt;"",'4 ป้อนข้อมูล'!D1843," ")</f>
        <v xml:space="preserve"> </v>
      </c>
      <c r="E1843" s="71">
        <f>IF('4 ป้อนข้อมูล'!E1843&lt;'3 ค่าคะแนน'!$B$9,0,IF('4 ป้อนข้อมูล'!E1843&lt;'3 ค่าคะแนน'!$B$8,'3 ค่าคะแนน'!$E$9,IF('4 ป้อนข้อมูล'!E1843&lt;'3 ค่าคะแนน'!$B$7,'3 ค่าคะแนน'!$E$8,IF('4 ป้อนข้อมูล'!E1843&lt;'3 ค่าคะแนน'!$B$6,'3 ค่าคะแนน'!$E$7,IF('4 ป้อนข้อมูล'!E1843&lt;'3 ค่าคะแนน'!$B$5,'3 ค่าคะแนน'!$E$6,IF('4 ป้อนข้อมูล'!E1843&lt;'3 ค่าคะแนน'!$B$4,'3 ค่าคะแนน'!$E$5,'3 ค่าคะแนน'!$E$4))))))</f>
        <v>0</v>
      </c>
      <c r="F1843" s="109">
        <f>IF('4 ป้อนข้อมูล'!E1843&gt;=70,SUMIF(ปันส่วน!$A$5:$A$16,D1843,ปันส่วน!$F$5:$F$16),0)</f>
        <v>0</v>
      </c>
      <c r="G1843" s="109">
        <f>SUMIFS(ปันส่วน2!$C$3:$C$20,ปันส่วน2!$A$3:$A$20,D1843,ปันส่วน2!$B$3:$B$20,E1843)</f>
        <v>0</v>
      </c>
      <c r="H1843" s="109">
        <f t="shared" si="28"/>
        <v>0</v>
      </c>
    </row>
    <row r="1844" spans="1:8">
      <c r="A1844" s="69">
        <v>1841</v>
      </c>
      <c r="B1844" s="82" t="str">
        <f>IF('4 ป้อนข้อมูล'!B1844&lt;&gt;"",'4 ป้อนข้อมูล'!B1844," ")</f>
        <v xml:space="preserve"> </v>
      </c>
      <c r="C1844" s="81" t="str">
        <f>IF('4 ป้อนข้อมูล'!C1844&lt;&gt;"",'4 ป้อนข้อมูล'!C1844," ")</f>
        <v xml:space="preserve"> </v>
      </c>
      <c r="D1844" s="69" t="str">
        <f>IF('4 ป้อนข้อมูล'!D1844&lt;&gt;"",'4 ป้อนข้อมูล'!D1844," ")</f>
        <v xml:space="preserve"> </v>
      </c>
      <c r="E1844" s="71">
        <f>IF('4 ป้อนข้อมูล'!E1844&lt;'3 ค่าคะแนน'!$B$9,0,IF('4 ป้อนข้อมูล'!E1844&lt;'3 ค่าคะแนน'!$B$8,'3 ค่าคะแนน'!$E$9,IF('4 ป้อนข้อมูล'!E1844&lt;'3 ค่าคะแนน'!$B$7,'3 ค่าคะแนน'!$E$8,IF('4 ป้อนข้อมูล'!E1844&lt;'3 ค่าคะแนน'!$B$6,'3 ค่าคะแนน'!$E$7,IF('4 ป้อนข้อมูล'!E1844&lt;'3 ค่าคะแนน'!$B$5,'3 ค่าคะแนน'!$E$6,IF('4 ป้อนข้อมูล'!E1844&lt;'3 ค่าคะแนน'!$B$4,'3 ค่าคะแนน'!$E$5,'3 ค่าคะแนน'!$E$4))))))</f>
        <v>0</v>
      </c>
      <c r="F1844" s="109">
        <f>IF('4 ป้อนข้อมูล'!E1844&gt;=70,SUMIF(ปันส่วน!$A$5:$A$16,D1844,ปันส่วน!$F$5:$F$16),0)</f>
        <v>0</v>
      </c>
      <c r="G1844" s="109">
        <f>SUMIFS(ปันส่วน2!$C$3:$C$20,ปันส่วน2!$A$3:$A$20,D1844,ปันส่วน2!$B$3:$B$20,E1844)</f>
        <v>0</v>
      </c>
      <c r="H1844" s="109">
        <f t="shared" si="28"/>
        <v>0</v>
      </c>
    </row>
    <row r="1845" spans="1:8">
      <c r="A1845" s="69">
        <v>1842</v>
      </c>
      <c r="B1845" s="82" t="str">
        <f>IF('4 ป้อนข้อมูล'!B1845&lt;&gt;"",'4 ป้อนข้อมูล'!B1845," ")</f>
        <v xml:space="preserve"> </v>
      </c>
      <c r="C1845" s="81" t="str">
        <f>IF('4 ป้อนข้อมูล'!C1845&lt;&gt;"",'4 ป้อนข้อมูล'!C1845," ")</f>
        <v xml:space="preserve"> </v>
      </c>
      <c r="D1845" s="69" t="str">
        <f>IF('4 ป้อนข้อมูล'!D1845&lt;&gt;"",'4 ป้อนข้อมูล'!D1845," ")</f>
        <v xml:space="preserve"> </v>
      </c>
      <c r="E1845" s="71">
        <f>IF('4 ป้อนข้อมูล'!E1845&lt;'3 ค่าคะแนน'!$B$9,0,IF('4 ป้อนข้อมูล'!E1845&lt;'3 ค่าคะแนน'!$B$8,'3 ค่าคะแนน'!$E$9,IF('4 ป้อนข้อมูล'!E1845&lt;'3 ค่าคะแนน'!$B$7,'3 ค่าคะแนน'!$E$8,IF('4 ป้อนข้อมูล'!E1845&lt;'3 ค่าคะแนน'!$B$6,'3 ค่าคะแนน'!$E$7,IF('4 ป้อนข้อมูล'!E1845&lt;'3 ค่าคะแนน'!$B$5,'3 ค่าคะแนน'!$E$6,IF('4 ป้อนข้อมูล'!E1845&lt;'3 ค่าคะแนน'!$B$4,'3 ค่าคะแนน'!$E$5,'3 ค่าคะแนน'!$E$4))))))</f>
        <v>0</v>
      </c>
      <c r="F1845" s="109">
        <f>IF('4 ป้อนข้อมูล'!E1845&gt;=70,SUMIF(ปันส่วน!$A$5:$A$16,D1845,ปันส่วน!$F$5:$F$16),0)</f>
        <v>0</v>
      </c>
      <c r="G1845" s="109">
        <f>SUMIFS(ปันส่วน2!$C$3:$C$20,ปันส่วน2!$A$3:$A$20,D1845,ปันส่วน2!$B$3:$B$20,E1845)</f>
        <v>0</v>
      </c>
      <c r="H1845" s="109">
        <f t="shared" si="28"/>
        <v>0</v>
      </c>
    </row>
    <row r="1846" spans="1:8">
      <c r="A1846" s="69">
        <v>1843</v>
      </c>
      <c r="B1846" s="82" t="str">
        <f>IF('4 ป้อนข้อมูล'!B1846&lt;&gt;"",'4 ป้อนข้อมูล'!B1846," ")</f>
        <v xml:space="preserve"> </v>
      </c>
      <c r="C1846" s="81" t="str">
        <f>IF('4 ป้อนข้อมูล'!C1846&lt;&gt;"",'4 ป้อนข้อมูล'!C1846," ")</f>
        <v xml:space="preserve"> </v>
      </c>
      <c r="D1846" s="69" t="str">
        <f>IF('4 ป้อนข้อมูล'!D1846&lt;&gt;"",'4 ป้อนข้อมูล'!D1846," ")</f>
        <v xml:space="preserve"> </v>
      </c>
      <c r="E1846" s="71">
        <f>IF('4 ป้อนข้อมูล'!E1846&lt;'3 ค่าคะแนน'!$B$9,0,IF('4 ป้อนข้อมูล'!E1846&lt;'3 ค่าคะแนน'!$B$8,'3 ค่าคะแนน'!$E$9,IF('4 ป้อนข้อมูล'!E1846&lt;'3 ค่าคะแนน'!$B$7,'3 ค่าคะแนน'!$E$8,IF('4 ป้อนข้อมูล'!E1846&lt;'3 ค่าคะแนน'!$B$6,'3 ค่าคะแนน'!$E$7,IF('4 ป้อนข้อมูล'!E1846&lt;'3 ค่าคะแนน'!$B$5,'3 ค่าคะแนน'!$E$6,IF('4 ป้อนข้อมูล'!E1846&lt;'3 ค่าคะแนน'!$B$4,'3 ค่าคะแนน'!$E$5,'3 ค่าคะแนน'!$E$4))))))</f>
        <v>0</v>
      </c>
      <c r="F1846" s="109">
        <f>IF('4 ป้อนข้อมูล'!E1846&gt;=70,SUMIF(ปันส่วน!$A$5:$A$16,D1846,ปันส่วน!$F$5:$F$16),0)</f>
        <v>0</v>
      </c>
      <c r="G1846" s="109">
        <f>SUMIFS(ปันส่วน2!$C$3:$C$20,ปันส่วน2!$A$3:$A$20,D1846,ปันส่วน2!$B$3:$B$20,E1846)</f>
        <v>0</v>
      </c>
      <c r="H1846" s="109">
        <f t="shared" si="28"/>
        <v>0</v>
      </c>
    </row>
    <row r="1847" spans="1:8">
      <c r="A1847" s="69">
        <v>1844</v>
      </c>
      <c r="B1847" s="82" t="str">
        <f>IF('4 ป้อนข้อมูล'!B1847&lt;&gt;"",'4 ป้อนข้อมูล'!B1847," ")</f>
        <v xml:space="preserve"> </v>
      </c>
      <c r="C1847" s="81" t="str">
        <f>IF('4 ป้อนข้อมูล'!C1847&lt;&gt;"",'4 ป้อนข้อมูล'!C1847," ")</f>
        <v xml:space="preserve"> </v>
      </c>
      <c r="D1847" s="69" t="str">
        <f>IF('4 ป้อนข้อมูล'!D1847&lt;&gt;"",'4 ป้อนข้อมูล'!D1847," ")</f>
        <v xml:space="preserve"> </v>
      </c>
      <c r="E1847" s="71">
        <f>IF('4 ป้อนข้อมูล'!E1847&lt;'3 ค่าคะแนน'!$B$9,0,IF('4 ป้อนข้อมูล'!E1847&lt;'3 ค่าคะแนน'!$B$8,'3 ค่าคะแนน'!$E$9,IF('4 ป้อนข้อมูล'!E1847&lt;'3 ค่าคะแนน'!$B$7,'3 ค่าคะแนน'!$E$8,IF('4 ป้อนข้อมูล'!E1847&lt;'3 ค่าคะแนน'!$B$6,'3 ค่าคะแนน'!$E$7,IF('4 ป้อนข้อมูล'!E1847&lt;'3 ค่าคะแนน'!$B$5,'3 ค่าคะแนน'!$E$6,IF('4 ป้อนข้อมูล'!E1847&lt;'3 ค่าคะแนน'!$B$4,'3 ค่าคะแนน'!$E$5,'3 ค่าคะแนน'!$E$4))))))</f>
        <v>0</v>
      </c>
      <c r="F1847" s="109">
        <f>IF('4 ป้อนข้อมูล'!E1847&gt;=70,SUMIF(ปันส่วน!$A$5:$A$16,D1847,ปันส่วน!$F$5:$F$16),0)</f>
        <v>0</v>
      </c>
      <c r="G1847" s="109">
        <f>SUMIFS(ปันส่วน2!$C$3:$C$20,ปันส่วน2!$A$3:$A$20,D1847,ปันส่วน2!$B$3:$B$20,E1847)</f>
        <v>0</v>
      </c>
      <c r="H1847" s="109">
        <f t="shared" si="28"/>
        <v>0</v>
      </c>
    </row>
    <row r="1848" spans="1:8">
      <c r="A1848" s="69">
        <v>1845</v>
      </c>
      <c r="B1848" s="82" t="str">
        <f>IF('4 ป้อนข้อมูล'!B1848&lt;&gt;"",'4 ป้อนข้อมูล'!B1848," ")</f>
        <v xml:space="preserve"> </v>
      </c>
      <c r="C1848" s="81" t="str">
        <f>IF('4 ป้อนข้อมูล'!C1848&lt;&gt;"",'4 ป้อนข้อมูล'!C1848," ")</f>
        <v xml:space="preserve"> </v>
      </c>
      <c r="D1848" s="69" t="str">
        <f>IF('4 ป้อนข้อมูล'!D1848&lt;&gt;"",'4 ป้อนข้อมูล'!D1848," ")</f>
        <v xml:space="preserve"> </v>
      </c>
      <c r="E1848" s="71">
        <f>IF('4 ป้อนข้อมูล'!E1848&lt;'3 ค่าคะแนน'!$B$9,0,IF('4 ป้อนข้อมูล'!E1848&lt;'3 ค่าคะแนน'!$B$8,'3 ค่าคะแนน'!$E$9,IF('4 ป้อนข้อมูล'!E1848&lt;'3 ค่าคะแนน'!$B$7,'3 ค่าคะแนน'!$E$8,IF('4 ป้อนข้อมูล'!E1848&lt;'3 ค่าคะแนน'!$B$6,'3 ค่าคะแนน'!$E$7,IF('4 ป้อนข้อมูล'!E1848&lt;'3 ค่าคะแนน'!$B$5,'3 ค่าคะแนน'!$E$6,IF('4 ป้อนข้อมูล'!E1848&lt;'3 ค่าคะแนน'!$B$4,'3 ค่าคะแนน'!$E$5,'3 ค่าคะแนน'!$E$4))))))</f>
        <v>0</v>
      </c>
      <c r="F1848" s="109">
        <f>IF('4 ป้อนข้อมูล'!E1848&gt;=70,SUMIF(ปันส่วน!$A$5:$A$16,D1848,ปันส่วน!$F$5:$F$16),0)</f>
        <v>0</v>
      </c>
      <c r="G1848" s="109">
        <f>SUMIFS(ปันส่วน2!$C$3:$C$20,ปันส่วน2!$A$3:$A$20,D1848,ปันส่วน2!$B$3:$B$20,E1848)</f>
        <v>0</v>
      </c>
      <c r="H1848" s="109">
        <f t="shared" si="28"/>
        <v>0</v>
      </c>
    </row>
    <row r="1849" spans="1:8">
      <c r="A1849" s="69">
        <v>1846</v>
      </c>
      <c r="B1849" s="82" t="str">
        <f>IF('4 ป้อนข้อมูล'!B1849&lt;&gt;"",'4 ป้อนข้อมูล'!B1849," ")</f>
        <v xml:space="preserve"> </v>
      </c>
      <c r="C1849" s="81" t="str">
        <f>IF('4 ป้อนข้อมูล'!C1849&lt;&gt;"",'4 ป้อนข้อมูล'!C1849," ")</f>
        <v xml:space="preserve"> </v>
      </c>
      <c r="D1849" s="69" t="str">
        <f>IF('4 ป้อนข้อมูล'!D1849&lt;&gt;"",'4 ป้อนข้อมูล'!D1849," ")</f>
        <v xml:space="preserve"> </v>
      </c>
      <c r="E1849" s="71">
        <f>IF('4 ป้อนข้อมูล'!E1849&lt;'3 ค่าคะแนน'!$B$9,0,IF('4 ป้อนข้อมูล'!E1849&lt;'3 ค่าคะแนน'!$B$8,'3 ค่าคะแนน'!$E$9,IF('4 ป้อนข้อมูล'!E1849&lt;'3 ค่าคะแนน'!$B$7,'3 ค่าคะแนน'!$E$8,IF('4 ป้อนข้อมูล'!E1849&lt;'3 ค่าคะแนน'!$B$6,'3 ค่าคะแนน'!$E$7,IF('4 ป้อนข้อมูล'!E1849&lt;'3 ค่าคะแนน'!$B$5,'3 ค่าคะแนน'!$E$6,IF('4 ป้อนข้อมูล'!E1849&lt;'3 ค่าคะแนน'!$B$4,'3 ค่าคะแนน'!$E$5,'3 ค่าคะแนน'!$E$4))))))</f>
        <v>0</v>
      </c>
      <c r="F1849" s="109">
        <f>IF('4 ป้อนข้อมูล'!E1849&gt;=70,SUMIF(ปันส่วน!$A$5:$A$16,D1849,ปันส่วน!$F$5:$F$16),0)</f>
        <v>0</v>
      </c>
      <c r="G1849" s="109">
        <f>SUMIFS(ปันส่วน2!$C$3:$C$20,ปันส่วน2!$A$3:$A$20,D1849,ปันส่วน2!$B$3:$B$20,E1849)</f>
        <v>0</v>
      </c>
      <c r="H1849" s="109">
        <f t="shared" si="28"/>
        <v>0</v>
      </c>
    </row>
    <row r="1850" spans="1:8">
      <c r="A1850" s="69">
        <v>1847</v>
      </c>
      <c r="B1850" s="82" t="str">
        <f>IF('4 ป้อนข้อมูล'!B1850&lt;&gt;"",'4 ป้อนข้อมูล'!B1850," ")</f>
        <v xml:space="preserve"> </v>
      </c>
      <c r="C1850" s="81" t="str">
        <f>IF('4 ป้อนข้อมูล'!C1850&lt;&gt;"",'4 ป้อนข้อมูล'!C1850," ")</f>
        <v xml:space="preserve"> </v>
      </c>
      <c r="D1850" s="69" t="str">
        <f>IF('4 ป้อนข้อมูล'!D1850&lt;&gt;"",'4 ป้อนข้อมูล'!D1850," ")</f>
        <v xml:space="preserve"> </v>
      </c>
      <c r="E1850" s="71">
        <f>IF('4 ป้อนข้อมูล'!E1850&lt;'3 ค่าคะแนน'!$B$9,0,IF('4 ป้อนข้อมูล'!E1850&lt;'3 ค่าคะแนน'!$B$8,'3 ค่าคะแนน'!$E$9,IF('4 ป้อนข้อมูล'!E1850&lt;'3 ค่าคะแนน'!$B$7,'3 ค่าคะแนน'!$E$8,IF('4 ป้อนข้อมูล'!E1850&lt;'3 ค่าคะแนน'!$B$6,'3 ค่าคะแนน'!$E$7,IF('4 ป้อนข้อมูล'!E1850&lt;'3 ค่าคะแนน'!$B$5,'3 ค่าคะแนน'!$E$6,IF('4 ป้อนข้อมูล'!E1850&lt;'3 ค่าคะแนน'!$B$4,'3 ค่าคะแนน'!$E$5,'3 ค่าคะแนน'!$E$4))))))</f>
        <v>0</v>
      </c>
      <c r="F1850" s="109">
        <f>IF('4 ป้อนข้อมูล'!E1850&gt;=70,SUMIF(ปันส่วน!$A$5:$A$16,D1850,ปันส่วน!$F$5:$F$16),0)</f>
        <v>0</v>
      </c>
      <c r="G1850" s="109">
        <f>SUMIFS(ปันส่วน2!$C$3:$C$20,ปันส่วน2!$A$3:$A$20,D1850,ปันส่วน2!$B$3:$B$20,E1850)</f>
        <v>0</v>
      </c>
      <c r="H1850" s="109">
        <f t="shared" si="28"/>
        <v>0</v>
      </c>
    </row>
    <row r="1851" spans="1:8">
      <c r="A1851" s="69">
        <v>1848</v>
      </c>
      <c r="B1851" s="82" t="str">
        <f>IF('4 ป้อนข้อมูล'!B1851&lt;&gt;"",'4 ป้อนข้อมูล'!B1851," ")</f>
        <v xml:space="preserve"> </v>
      </c>
      <c r="C1851" s="81" t="str">
        <f>IF('4 ป้อนข้อมูล'!C1851&lt;&gt;"",'4 ป้อนข้อมูล'!C1851," ")</f>
        <v xml:space="preserve"> </v>
      </c>
      <c r="D1851" s="69" t="str">
        <f>IF('4 ป้อนข้อมูล'!D1851&lt;&gt;"",'4 ป้อนข้อมูล'!D1851," ")</f>
        <v xml:space="preserve"> </v>
      </c>
      <c r="E1851" s="71">
        <f>IF('4 ป้อนข้อมูล'!E1851&lt;'3 ค่าคะแนน'!$B$9,0,IF('4 ป้อนข้อมูล'!E1851&lt;'3 ค่าคะแนน'!$B$8,'3 ค่าคะแนน'!$E$9,IF('4 ป้อนข้อมูล'!E1851&lt;'3 ค่าคะแนน'!$B$7,'3 ค่าคะแนน'!$E$8,IF('4 ป้อนข้อมูล'!E1851&lt;'3 ค่าคะแนน'!$B$6,'3 ค่าคะแนน'!$E$7,IF('4 ป้อนข้อมูล'!E1851&lt;'3 ค่าคะแนน'!$B$5,'3 ค่าคะแนน'!$E$6,IF('4 ป้อนข้อมูล'!E1851&lt;'3 ค่าคะแนน'!$B$4,'3 ค่าคะแนน'!$E$5,'3 ค่าคะแนน'!$E$4))))))</f>
        <v>0</v>
      </c>
      <c r="F1851" s="109">
        <f>IF('4 ป้อนข้อมูล'!E1851&gt;=70,SUMIF(ปันส่วน!$A$5:$A$16,D1851,ปันส่วน!$F$5:$F$16),0)</f>
        <v>0</v>
      </c>
      <c r="G1851" s="109">
        <f>SUMIFS(ปันส่วน2!$C$3:$C$20,ปันส่วน2!$A$3:$A$20,D1851,ปันส่วน2!$B$3:$B$20,E1851)</f>
        <v>0</v>
      </c>
      <c r="H1851" s="109">
        <f t="shared" si="28"/>
        <v>0</v>
      </c>
    </row>
    <row r="1852" spans="1:8">
      <c r="A1852" s="69">
        <v>1849</v>
      </c>
      <c r="B1852" s="82" t="str">
        <f>IF('4 ป้อนข้อมูล'!B1852&lt;&gt;"",'4 ป้อนข้อมูล'!B1852," ")</f>
        <v xml:space="preserve"> </v>
      </c>
      <c r="C1852" s="81" t="str">
        <f>IF('4 ป้อนข้อมูล'!C1852&lt;&gt;"",'4 ป้อนข้อมูล'!C1852," ")</f>
        <v xml:space="preserve"> </v>
      </c>
      <c r="D1852" s="69" t="str">
        <f>IF('4 ป้อนข้อมูล'!D1852&lt;&gt;"",'4 ป้อนข้อมูล'!D1852," ")</f>
        <v xml:space="preserve"> </v>
      </c>
      <c r="E1852" s="71">
        <f>IF('4 ป้อนข้อมูล'!E1852&lt;'3 ค่าคะแนน'!$B$9,0,IF('4 ป้อนข้อมูล'!E1852&lt;'3 ค่าคะแนน'!$B$8,'3 ค่าคะแนน'!$E$9,IF('4 ป้อนข้อมูล'!E1852&lt;'3 ค่าคะแนน'!$B$7,'3 ค่าคะแนน'!$E$8,IF('4 ป้อนข้อมูล'!E1852&lt;'3 ค่าคะแนน'!$B$6,'3 ค่าคะแนน'!$E$7,IF('4 ป้อนข้อมูล'!E1852&lt;'3 ค่าคะแนน'!$B$5,'3 ค่าคะแนน'!$E$6,IF('4 ป้อนข้อมูล'!E1852&lt;'3 ค่าคะแนน'!$B$4,'3 ค่าคะแนน'!$E$5,'3 ค่าคะแนน'!$E$4))))))</f>
        <v>0</v>
      </c>
      <c r="F1852" s="109">
        <f>IF('4 ป้อนข้อมูล'!E1852&gt;=70,SUMIF(ปันส่วน!$A$5:$A$16,D1852,ปันส่วน!$F$5:$F$16),0)</f>
        <v>0</v>
      </c>
      <c r="G1852" s="109">
        <f>SUMIFS(ปันส่วน2!$C$3:$C$20,ปันส่วน2!$A$3:$A$20,D1852,ปันส่วน2!$B$3:$B$20,E1852)</f>
        <v>0</v>
      </c>
      <c r="H1852" s="109">
        <f t="shared" si="28"/>
        <v>0</v>
      </c>
    </row>
    <row r="1853" spans="1:8">
      <c r="A1853" s="69">
        <v>1850</v>
      </c>
      <c r="B1853" s="82" t="str">
        <f>IF('4 ป้อนข้อมูล'!B1853&lt;&gt;"",'4 ป้อนข้อมูล'!B1853," ")</f>
        <v xml:space="preserve"> </v>
      </c>
      <c r="C1853" s="81" t="str">
        <f>IF('4 ป้อนข้อมูล'!C1853&lt;&gt;"",'4 ป้อนข้อมูล'!C1853," ")</f>
        <v xml:space="preserve"> </v>
      </c>
      <c r="D1853" s="69" t="str">
        <f>IF('4 ป้อนข้อมูล'!D1853&lt;&gt;"",'4 ป้อนข้อมูล'!D1853," ")</f>
        <v xml:space="preserve"> </v>
      </c>
      <c r="E1853" s="71">
        <f>IF('4 ป้อนข้อมูล'!E1853&lt;'3 ค่าคะแนน'!$B$9,0,IF('4 ป้อนข้อมูล'!E1853&lt;'3 ค่าคะแนน'!$B$8,'3 ค่าคะแนน'!$E$9,IF('4 ป้อนข้อมูล'!E1853&lt;'3 ค่าคะแนน'!$B$7,'3 ค่าคะแนน'!$E$8,IF('4 ป้อนข้อมูล'!E1853&lt;'3 ค่าคะแนน'!$B$6,'3 ค่าคะแนน'!$E$7,IF('4 ป้อนข้อมูล'!E1853&lt;'3 ค่าคะแนน'!$B$5,'3 ค่าคะแนน'!$E$6,IF('4 ป้อนข้อมูล'!E1853&lt;'3 ค่าคะแนน'!$B$4,'3 ค่าคะแนน'!$E$5,'3 ค่าคะแนน'!$E$4))))))</f>
        <v>0</v>
      </c>
      <c r="F1853" s="109">
        <f>IF('4 ป้อนข้อมูล'!E1853&gt;=70,SUMIF(ปันส่วน!$A$5:$A$16,D1853,ปันส่วน!$F$5:$F$16),0)</f>
        <v>0</v>
      </c>
      <c r="G1853" s="109">
        <f>SUMIFS(ปันส่วน2!$C$3:$C$20,ปันส่วน2!$A$3:$A$20,D1853,ปันส่วน2!$B$3:$B$20,E1853)</f>
        <v>0</v>
      </c>
      <c r="H1853" s="109">
        <f t="shared" si="28"/>
        <v>0</v>
      </c>
    </row>
    <row r="1854" spans="1:8">
      <c r="A1854" s="69">
        <v>1851</v>
      </c>
      <c r="B1854" s="82" t="str">
        <f>IF('4 ป้อนข้อมูล'!B1854&lt;&gt;"",'4 ป้อนข้อมูล'!B1854," ")</f>
        <v xml:space="preserve"> </v>
      </c>
      <c r="C1854" s="81" t="str">
        <f>IF('4 ป้อนข้อมูล'!C1854&lt;&gt;"",'4 ป้อนข้อมูล'!C1854," ")</f>
        <v xml:space="preserve"> </v>
      </c>
      <c r="D1854" s="69" t="str">
        <f>IF('4 ป้อนข้อมูล'!D1854&lt;&gt;"",'4 ป้อนข้อมูล'!D1854," ")</f>
        <v xml:space="preserve"> </v>
      </c>
      <c r="E1854" s="71">
        <f>IF('4 ป้อนข้อมูล'!E1854&lt;'3 ค่าคะแนน'!$B$9,0,IF('4 ป้อนข้อมูล'!E1854&lt;'3 ค่าคะแนน'!$B$8,'3 ค่าคะแนน'!$E$9,IF('4 ป้อนข้อมูล'!E1854&lt;'3 ค่าคะแนน'!$B$7,'3 ค่าคะแนน'!$E$8,IF('4 ป้อนข้อมูล'!E1854&lt;'3 ค่าคะแนน'!$B$6,'3 ค่าคะแนน'!$E$7,IF('4 ป้อนข้อมูล'!E1854&lt;'3 ค่าคะแนน'!$B$5,'3 ค่าคะแนน'!$E$6,IF('4 ป้อนข้อมูล'!E1854&lt;'3 ค่าคะแนน'!$B$4,'3 ค่าคะแนน'!$E$5,'3 ค่าคะแนน'!$E$4))))))</f>
        <v>0</v>
      </c>
      <c r="F1854" s="109">
        <f>IF('4 ป้อนข้อมูล'!E1854&gt;=70,SUMIF(ปันส่วน!$A$5:$A$16,D1854,ปันส่วน!$F$5:$F$16),0)</f>
        <v>0</v>
      </c>
      <c r="G1854" s="109">
        <f>SUMIFS(ปันส่วน2!$C$3:$C$20,ปันส่วน2!$A$3:$A$20,D1854,ปันส่วน2!$B$3:$B$20,E1854)</f>
        <v>0</v>
      </c>
      <c r="H1854" s="109">
        <f t="shared" si="28"/>
        <v>0</v>
      </c>
    </row>
    <row r="1855" spans="1:8">
      <c r="A1855" s="69">
        <v>1852</v>
      </c>
      <c r="B1855" s="82" t="str">
        <f>IF('4 ป้อนข้อมูล'!B1855&lt;&gt;"",'4 ป้อนข้อมูล'!B1855," ")</f>
        <v xml:space="preserve"> </v>
      </c>
      <c r="C1855" s="81" t="str">
        <f>IF('4 ป้อนข้อมูล'!C1855&lt;&gt;"",'4 ป้อนข้อมูล'!C1855," ")</f>
        <v xml:space="preserve"> </v>
      </c>
      <c r="D1855" s="69" t="str">
        <f>IF('4 ป้อนข้อมูล'!D1855&lt;&gt;"",'4 ป้อนข้อมูล'!D1855," ")</f>
        <v xml:space="preserve"> </v>
      </c>
      <c r="E1855" s="71">
        <f>IF('4 ป้อนข้อมูล'!E1855&lt;'3 ค่าคะแนน'!$B$9,0,IF('4 ป้อนข้อมูล'!E1855&lt;'3 ค่าคะแนน'!$B$8,'3 ค่าคะแนน'!$E$9,IF('4 ป้อนข้อมูล'!E1855&lt;'3 ค่าคะแนน'!$B$7,'3 ค่าคะแนน'!$E$8,IF('4 ป้อนข้อมูล'!E1855&lt;'3 ค่าคะแนน'!$B$6,'3 ค่าคะแนน'!$E$7,IF('4 ป้อนข้อมูล'!E1855&lt;'3 ค่าคะแนน'!$B$5,'3 ค่าคะแนน'!$E$6,IF('4 ป้อนข้อมูล'!E1855&lt;'3 ค่าคะแนน'!$B$4,'3 ค่าคะแนน'!$E$5,'3 ค่าคะแนน'!$E$4))))))</f>
        <v>0</v>
      </c>
      <c r="F1855" s="109">
        <f>IF('4 ป้อนข้อมูล'!E1855&gt;=70,SUMIF(ปันส่วน!$A$5:$A$16,D1855,ปันส่วน!$F$5:$F$16),0)</f>
        <v>0</v>
      </c>
      <c r="G1855" s="109">
        <f>SUMIFS(ปันส่วน2!$C$3:$C$20,ปันส่วน2!$A$3:$A$20,D1855,ปันส่วน2!$B$3:$B$20,E1855)</f>
        <v>0</v>
      </c>
      <c r="H1855" s="109">
        <f t="shared" si="28"/>
        <v>0</v>
      </c>
    </row>
    <row r="1856" spans="1:8">
      <c r="A1856" s="69">
        <v>1853</v>
      </c>
      <c r="B1856" s="82" t="str">
        <f>IF('4 ป้อนข้อมูล'!B1856&lt;&gt;"",'4 ป้อนข้อมูล'!B1856," ")</f>
        <v xml:space="preserve"> </v>
      </c>
      <c r="C1856" s="81" t="str">
        <f>IF('4 ป้อนข้อมูล'!C1856&lt;&gt;"",'4 ป้อนข้อมูล'!C1856," ")</f>
        <v xml:space="preserve"> </v>
      </c>
      <c r="D1856" s="69" t="str">
        <f>IF('4 ป้อนข้อมูล'!D1856&lt;&gt;"",'4 ป้อนข้อมูล'!D1856," ")</f>
        <v xml:space="preserve"> </v>
      </c>
      <c r="E1856" s="71">
        <f>IF('4 ป้อนข้อมูล'!E1856&lt;'3 ค่าคะแนน'!$B$9,0,IF('4 ป้อนข้อมูล'!E1856&lt;'3 ค่าคะแนน'!$B$8,'3 ค่าคะแนน'!$E$9,IF('4 ป้อนข้อมูล'!E1856&lt;'3 ค่าคะแนน'!$B$7,'3 ค่าคะแนน'!$E$8,IF('4 ป้อนข้อมูล'!E1856&lt;'3 ค่าคะแนน'!$B$6,'3 ค่าคะแนน'!$E$7,IF('4 ป้อนข้อมูล'!E1856&lt;'3 ค่าคะแนน'!$B$5,'3 ค่าคะแนน'!$E$6,IF('4 ป้อนข้อมูล'!E1856&lt;'3 ค่าคะแนน'!$B$4,'3 ค่าคะแนน'!$E$5,'3 ค่าคะแนน'!$E$4))))))</f>
        <v>0</v>
      </c>
      <c r="F1856" s="109">
        <f>IF('4 ป้อนข้อมูล'!E1856&gt;=70,SUMIF(ปันส่วน!$A$5:$A$16,D1856,ปันส่วน!$F$5:$F$16),0)</f>
        <v>0</v>
      </c>
      <c r="G1856" s="109">
        <f>SUMIFS(ปันส่วน2!$C$3:$C$20,ปันส่วน2!$A$3:$A$20,D1856,ปันส่วน2!$B$3:$B$20,E1856)</f>
        <v>0</v>
      </c>
      <c r="H1856" s="109">
        <f t="shared" si="28"/>
        <v>0</v>
      </c>
    </row>
    <row r="1857" spans="1:8">
      <c r="A1857" s="69">
        <v>1854</v>
      </c>
      <c r="B1857" s="82" t="str">
        <f>IF('4 ป้อนข้อมูล'!B1857&lt;&gt;"",'4 ป้อนข้อมูล'!B1857," ")</f>
        <v xml:space="preserve"> </v>
      </c>
      <c r="C1857" s="81" t="str">
        <f>IF('4 ป้อนข้อมูล'!C1857&lt;&gt;"",'4 ป้อนข้อมูล'!C1857," ")</f>
        <v xml:space="preserve"> </v>
      </c>
      <c r="D1857" s="69" t="str">
        <f>IF('4 ป้อนข้อมูล'!D1857&lt;&gt;"",'4 ป้อนข้อมูล'!D1857," ")</f>
        <v xml:space="preserve"> </v>
      </c>
      <c r="E1857" s="71">
        <f>IF('4 ป้อนข้อมูล'!E1857&lt;'3 ค่าคะแนน'!$B$9,0,IF('4 ป้อนข้อมูล'!E1857&lt;'3 ค่าคะแนน'!$B$8,'3 ค่าคะแนน'!$E$9,IF('4 ป้อนข้อมูล'!E1857&lt;'3 ค่าคะแนน'!$B$7,'3 ค่าคะแนน'!$E$8,IF('4 ป้อนข้อมูล'!E1857&lt;'3 ค่าคะแนน'!$B$6,'3 ค่าคะแนน'!$E$7,IF('4 ป้อนข้อมูล'!E1857&lt;'3 ค่าคะแนน'!$B$5,'3 ค่าคะแนน'!$E$6,IF('4 ป้อนข้อมูล'!E1857&lt;'3 ค่าคะแนน'!$B$4,'3 ค่าคะแนน'!$E$5,'3 ค่าคะแนน'!$E$4))))))</f>
        <v>0</v>
      </c>
      <c r="F1857" s="109">
        <f>IF('4 ป้อนข้อมูล'!E1857&gt;=70,SUMIF(ปันส่วน!$A$5:$A$16,D1857,ปันส่วน!$F$5:$F$16),0)</f>
        <v>0</v>
      </c>
      <c r="G1857" s="109">
        <f>SUMIFS(ปันส่วน2!$C$3:$C$20,ปันส่วน2!$A$3:$A$20,D1857,ปันส่วน2!$B$3:$B$20,E1857)</f>
        <v>0</v>
      </c>
      <c r="H1857" s="109">
        <f t="shared" si="28"/>
        <v>0</v>
      </c>
    </row>
    <row r="1858" spans="1:8">
      <c r="A1858" s="69">
        <v>1855</v>
      </c>
      <c r="B1858" s="82" t="str">
        <f>IF('4 ป้อนข้อมูล'!B1858&lt;&gt;"",'4 ป้อนข้อมูล'!B1858," ")</f>
        <v xml:space="preserve"> </v>
      </c>
      <c r="C1858" s="81" t="str">
        <f>IF('4 ป้อนข้อมูล'!C1858&lt;&gt;"",'4 ป้อนข้อมูล'!C1858," ")</f>
        <v xml:space="preserve"> </v>
      </c>
      <c r="D1858" s="69" t="str">
        <f>IF('4 ป้อนข้อมูล'!D1858&lt;&gt;"",'4 ป้อนข้อมูล'!D1858," ")</f>
        <v xml:space="preserve"> </v>
      </c>
      <c r="E1858" s="71">
        <f>IF('4 ป้อนข้อมูล'!E1858&lt;'3 ค่าคะแนน'!$B$9,0,IF('4 ป้อนข้อมูล'!E1858&lt;'3 ค่าคะแนน'!$B$8,'3 ค่าคะแนน'!$E$9,IF('4 ป้อนข้อมูล'!E1858&lt;'3 ค่าคะแนน'!$B$7,'3 ค่าคะแนน'!$E$8,IF('4 ป้อนข้อมูล'!E1858&lt;'3 ค่าคะแนน'!$B$6,'3 ค่าคะแนน'!$E$7,IF('4 ป้อนข้อมูล'!E1858&lt;'3 ค่าคะแนน'!$B$5,'3 ค่าคะแนน'!$E$6,IF('4 ป้อนข้อมูล'!E1858&lt;'3 ค่าคะแนน'!$B$4,'3 ค่าคะแนน'!$E$5,'3 ค่าคะแนน'!$E$4))))))</f>
        <v>0</v>
      </c>
      <c r="F1858" s="109">
        <f>IF('4 ป้อนข้อมูล'!E1858&gt;=70,SUMIF(ปันส่วน!$A$5:$A$16,D1858,ปันส่วน!$F$5:$F$16),0)</f>
        <v>0</v>
      </c>
      <c r="G1858" s="109">
        <f>SUMIFS(ปันส่วน2!$C$3:$C$20,ปันส่วน2!$A$3:$A$20,D1858,ปันส่วน2!$B$3:$B$20,E1858)</f>
        <v>0</v>
      </c>
      <c r="H1858" s="109">
        <f t="shared" si="28"/>
        <v>0</v>
      </c>
    </row>
    <row r="1859" spans="1:8">
      <c r="A1859" s="69">
        <v>1856</v>
      </c>
      <c r="B1859" s="82" t="str">
        <f>IF('4 ป้อนข้อมูล'!B1859&lt;&gt;"",'4 ป้อนข้อมูล'!B1859," ")</f>
        <v xml:space="preserve"> </v>
      </c>
      <c r="C1859" s="81" t="str">
        <f>IF('4 ป้อนข้อมูล'!C1859&lt;&gt;"",'4 ป้อนข้อมูล'!C1859," ")</f>
        <v xml:space="preserve"> </v>
      </c>
      <c r="D1859" s="69" t="str">
        <f>IF('4 ป้อนข้อมูล'!D1859&lt;&gt;"",'4 ป้อนข้อมูล'!D1859," ")</f>
        <v xml:space="preserve"> </v>
      </c>
      <c r="E1859" s="71">
        <f>IF('4 ป้อนข้อมูล'!E1859&lt;'3 ค่าคะแนน'!$B$9,0,IF('4 ป้อนข้อมูล'!E1859&lt;'3 ค่าคะแนน'!$B$8,'3 ค่าคะแนน'!$E$9,IF('4 ป้อนข้อมูล'!E1859&lt;'3 ค่าคะแนน'!$B$7,'3 ค่าคะแนน'!$E$8,IF('4 ป้อนข้อมูล'!E1859&lt;'3 ค่าคะแนน'!$B$6,'3 ค่าคะแนน'!$E$7,IF('4 ป้อนข้อมูล'!E1859&lt;'3 ค่าคะแนน'!$B$5,'3 ค่าคะแนน'!$E$6,IF('4 ป้อนข้อมูล'!E1859&lt;'3 ค่าคะแนน'!$B$4,'3 ค่าคะแนน'!$E$5,'3 ค่าคะแนน'!$E$4))))))</f>
        <v>0</v>
      </c>
      <c r="F1859" s="109">
        <f>IF('4 ป้อนข้อมูล'!E1859&gt;=70,SUMIF(ปันส่วน!$A$5:$A$16,D1859,ปันส่วน!$F$5:$F$16),0)</f>
        <v>0</v>
      </c>
      <c r="G1859" s="109">
        <f>SUMIFS(ปันส่วน2!$C$3:$C$20,ปันส่วน2!$A$3:$A$20,D1859,ปันส่วน2!$B$3:$B$20,E1859)</f>
        <v>0</v>
      </c>
      <c r="H1859" s="109">
        <f t="shared" si="28"/>
        <v>0</v>
      </c>
    </row>
    <row r="1860" spans="1:8">
      <c r="A1860" s="69">
        <v>1857</v>
      </c>
      <c r="B1860" s="82" t="str">
        <f>IF('4 ป้อนข้อมูล'!B1860&lt;&gt;"",'4 ป้อนข้อมูล'!B1860," ")</f>
        <v xml:space="preserve"> </v>
      </c>
      <c r="C1860" s="81" t="str">
        <f>IF('4 ป้อนข้อมูล'!C1860&lt;&gt;"",'4 ป้อนข้อมูล'!C1860," ")</f>
        <v xml:space="preserve"> </v>
      </c>
      <c r="D1860" s="69" t="str">
        <f>IF('4 ป้อนข้อมูล'!D1860&lt;&gt;"",'4 ป้อนข้อมูล'!D1860," ")</f>
        <v xml:space="preserve"> </v>
      </c>
      <c r="E1860" s="71">
        <f>IF('4 ป้อนข้อมูล'!E1860&lt;'3 ค่าคะแนน'!$B$9,0,IF('4 ป้อนข้อมูล'!E1860&lt;'3 ค่าคะแนน'!$B$8,'3 ค่าคะแนน'!$E$9,IF('4 ป้อนข้อมูล'!E1860&lt;'3 ค่าคะแนน'!$B$7,'3 ค่าคะแนน'!$E$8,IF('4 ป้อนข้อมูล'!E1860&lt;'3 ค่าคะแนน'!$B$6,'3 ค่าคะแนน'!$E$7,IF('4 ป้อนข้อมูล'!E1860&lt;'3 ค่าคะแนน'!$B$5,'3 ค่าคะแนน'!$E$6,IF('4 ป้อนข้อมูล'!E1860&lt;'3 ค่าคะแนน'!$B$4,'3 ค่าคะแนน'!$E$5,'3 ค่าคะแนน'!$E$4))))))</f>
        <v>0</v>
      </c>
      <c r="F1860" s="109">
        <f>IF('4 ป้อนข้อมูล'!E1860&gt;=70,SUMIF(ปันส่วน!$A$5:$A$16,D1860,ปันส่วน!$F$5:$F$16),0)</f>
        <v>0</v>
      </c>
      <c r="G1860" s="109">
        <f>SUMIFS(ปันส่วน2!$C$3:$C$20,ปันส่วน2!$A$3:$A$20,D1860,ปันส่วน2!$B$3:$B$20,E1860)</f>
        <v>0</v>
      </c>
      <c r="H1860" s="109">
        <f t="shared" si="28"/>
        <v>0</v>
      </c>
    </row>
    <row r="1861" spans="1:8">
      <c r="A1861" s="69">
        <v>1858</v>
      </c>
      <c r="B1861" s="82" t="str">
        <f>IF('4 ป้อนข้อมูล'!B1861&lt;&gt;"",'4 ป้อนข้อมูล'!B1861," ")</f>
        <v xml:space="preserve"> </v>
      </c>
      <c r="C1861" s="81" t="str">
        <f>IF('4 ป้อนข้อมูล'!C1861&lt;&gt;"",'4 ป้อนข้อมูล'!C1861," ")</f>
        <v xml:space="preserve"> </v>
      </c>
      <c r="D1861" s="69" t="str">
        <f>IF('4 ป้อนข้อมูล'!D1861&lt;&gt;"",'4 ป้อนข้อมูล'!D1861," ")</f>
        <v xml:space="preserve"> </v>
      </c>
      <c r="E1861" s="71">
        <f>IF('4 ป้อนข้อมูล'!E1861&lt;'3 ค่าคะแนน'!$B$9,0,IF('4 ป้อนข้อมูล'!E1861&lt;'3 ค่าคะแนน'!$B$8,'3 ค่าคะแนน'!$E$9,IF('4 ป้อนข้อมูล'!E1861&lt;'3 ค่าคะแนน'!$B$7,'3 ค่าคะแนน'!$E$8,IF('4 ป้อนข้อมูล'!E1861&lt;'3 ค่าคะแนน'!$B$6,'3 ค่าคะแนน'!$E$7,IF('4 ป้อนข้อมูล'!E1861&lt;'3 ค่าคะแนน'!$B$5,'3 ค่าคะแนน'!$E$6,IF('4 ป้อนข้อมูล'!E1861&lt;'3 ค่าคะแนน'!$B$4,'3 ค่าคะแนน'!$E$5,'3 ค่าคะแนน'!$E$4))))))</f>
        <v>0</v>
      </c>
      <c r="F1861" s="109">
        <f>IF('4 ป้อนข้อมูล'!E1861&gt;=70,SUMIF(ปันส่วน!$A$5:$A$16,D1861,ปันส่วน!$F$5:$F$16),0)</f>
        <v>0</v>
      </c>
      <c r="G1861" s="109">
        <f>SUMIFS(ปันส่วน2!$C$3:$C$20,ปันส่วน2!$A$3:$A$20,D1861,ปันส่วน2!$B$3:$B$20,E1861)</f>
        <v>0</v>
      </c>
      <c r="H1861" s="109">
        <f t="shared" ref="H1861:H1924" si="29">SUM(F1861:G1861)</f>
        <v>0</v>
      </c>
    </row>
    <row r="1862" spans="1:8">
      <c r="A1862" s="69">
        <v>1859</v>
      </c>
      <c r="B1862" s="82" t="str">
        <f>IF('4 ป้อนข้อมูล'!B1862&lt;&gt;"",'4 ป้อนข้อมูล'!B1862," ")</f>
        <v xml:space="preserve"> </v>
      </c>
      <c r="C1862" s="81" t="str">
        <f>IF('4 ป้อนข้อมูล'!C1862&lt;&gt;"",'4 ป้อนข้อมูล'!C1862," ")</f>
        <v xml:space="preserve"> </v>
      </c>
      <c r="D1862" s="69" t="str">
        <f>IF('4 ป้อนข้อมูล'!D1862&lt;&gt;"",'4 ป้อนข้อมูล'!D1862," ")</f>
        <v xml:space="preserve"> </v>
      </c>
      <c r="E1862" s="71">
        <f>IF('4 ป้อนข้อมูล'!E1862&lt;'3 ค่าคะแนน'!$B$9,0,IF('4 ป้อนข้อมูล'!E1862&lt;'3 ค่าคะแนน'!$B$8,'3 ค่าคะแนน'!$E$9,IF('4 ป้อนข้อมูล'!E1862&lt;'3 ค่าคะแนน'!$B$7,'3 ค่าคะแนน'!$E$8,IF('4 ป้อนข้อมูล'!E1862&lt;'3 ค่าคะแนน'!$B$6,'3 ค่าคะแนน'!$E$7,IF('4 ป้อนข้อมูล'!E1862&lt;'3 ค่าคะแนน'!$B$5,'3 ค่าคะแนน'!$E$6,IF('4 ป้อนข้อมูล'!E1862&lt;'3 ค่าคะแนน'!$B$4,'3 ค่าคะแนน'!$E$5,'3 ค่าคะแนน'!$E$4))))))</f>
        <v>0</v>
      </c>
      <c r="F1862" s="109">
        <f>IF('4 ป้อนข้อมูล'!E1862&gt;=70,SUMIF(ปันส่วน!$A$5:$A$16,D1862,ปันส่วน!$F$5:$F$16),0)</f>
        <v>0</v>
      </c>
      <c r="G1862" s="109">
        <f>SUMIFS(ปันส่วน2!$C$3:$C$20,ปันส่วน2!$A$3:$A$20,D1862,ปันส่วน2!$B$3:$B$20,E1862)</f>
        <v>0</v>
      </c>
      <c r="H1862" s="109">
        <f t="shared" si="29"/>
        <v>0</v>
      </c>
    </row>
    <row r="1863" spans="1:8">
      <c r="A1863" s="69">
        <v>1860</v>
      </c>
      <c r="B1863" s="82" t="str">
        <f>IF('4 ป้อนข้อมูล'!B1863&lt;&gt;"",'4 ป้อนข้อมูล'!B1863," ")</f>
        <v xml:space="preserve"> </v>
      </c>
      <c r="C1863" s="81" t="str">
        <f>IF('4 ป้อนข้อมูล'!C1863&lt;&gt;"",'4 ป้อนข้อมูล'!C1863," ")</f>
        <v xml:space="preserve"> </v>
      </c>
      <c r="D1863" s="69" t="str">
        <f>IF('4 ป้อนข้อมูล'!D1863&lt;&gt;"",'4 ป้อนข้อมูล'!D1863," ")</f>
        <v xml:space="preserve"> </v>
      </c>
      <c r="E1863" s="71">
        <f>IF('4 ป้อนข้อมูล'!E1863&lt;'3 ค่าคะแนน'!$B$9,0,IF('4 ป้อนข้อมูล'!E1863&lt;'3 ค่าคะแนน'!$B$8,'3 ค่าคะแนน'!$E$9,IF('4 ป้อนข้อมูล'!E1863&lt;'3 ค่าคะแนน'!$B$7,'3 ค่าคะแนน'!$E$8,IF('4 ป้อนข้อมูล'!E1863&lt;'3 ค่าคะแนน'!$B$6,'3 ค่าคะแนน'!$E$7,IF('4 ป้อนข้อมูล'!E1863&lt;'3 ค่าคะแนน'!$B$5,'3 ค่าคะแนน'!$E$6,IF('4 ป้อนข้อมูล'!E1863&lt;'3 ค่าคะแนน'!$B$4,'3 ค่าคะแนน'!$E$5,'3 ค่าคะแนน'!$E$4))))))</f>
        <v>0</v>
      </c>
      <c r="F1863" s="109">
        <f>IF('4 ป้อนข้อมูล'!E1863&gt;=70,SUMIF(ปันส่วน!$A$5:$A$16,D1863,ปันส่วน!$F$5:$F$16),0)</f>
        <v>0</v>
      </c>
      <c r="G1863" s="109">
        <f>SUMIFS(ปันส่วน2!$C$3:$C$20,ปันส่วน2!$A$3:$A$20,D1863,ปันส่วน2!$B$3:$B$20,E1863)</f>
        <v>0</v>
      </c>
      <c r="H1863" s="109">
        <f t="shared" si="29"/>
        <v>0</v>
      </c>
    </row>
    <row r="1864" spans="1:8">
      <c r="A1864" s="69">
        <v>1861</v>
      </c>
      <c r="B1864" s="82" t="str">
        <f>IF('4 ป้อนข้อมูล'!B1864&lt;&gt;"",'4 ป้อนข้อมูล'!B1864," ")</f>
        <v xml:space="preserve"> </v>
      </c>
      <c r="C1864" s="81" t="str">
        <f>IF('4 ป้อนข้อมูล'!C1864&lt;&gt;"",'4 ป้อนข้อมูล'!C1864," ")</f>
        <v xml:space="preserve"> </v>
      </c>
      <c r="D1864" s="69" t="str">
        <f>IF('4 ป้อนข้อมูล'!D1864&lt;&gt;"",'4 ป้อนข้อมูล'!D1864," ")</f>
        <v xml:space="preserve"> </v>
      </c>
      <c r="E1864" s="71">
        <f>IF('4 ป้อนข้อมูล'!E1864&lt;'3 ค่าคะแนน'!$B$9,0,IF('4 ป้อนข้อมูล'!E1864&lt;'3 ค่าคะแนน'!$B$8,'3 ค่าคะแนน'!$E$9,IF('4 ป้อนข้อมูล'!E1864&lt;'3 ค่าคะแนน'!$B$7,'3 ค่าคะแนน'!$E$8,IF('4 ป้อนข้อมูล'!E1864&lt;'3 ค่าคะแนน'!$B$6,'3 ค่าคะแนน'!$E$7,IF('4 ป้อนข้อมูล'!E1864&lt;'3 ค่าคะแนน'!$B$5,'3 ค่าคะแนน'!$E$6,IF('4 ป้อนข้อมูล'!E1864&lt;'3 ค่าคะแนน'!$B$4,'3 ค่าคะแนน'!$E$5,'3 ค่าคะแนน'!$E$4))))))</f>
        <v>0</v>
      </c>
      <c r="F1864" s="109">
        <f>IF('4 ป้อนข้อมูล'!E1864&gt;=70,SUMIF(ปันส่วน!$A$5:$A$16,D1864,ปันส่วน!$F$5:$F$16),0)</f>
        <v>0</v>
      </c>
      <c r="G1864" s="109">
        <f>SUMIFS(ปันส่วน2!$C$3:$C$20,ปันส่วน2!$A$3:$A$20,D1864,ปันส่วน2!$B$3:$B$20,E1864)</f>
        <v>0</v>
      </c>
      <c r="H1864" s="109">
        <f t="shared" si="29"/>
        <v>0</v>
      </c>
    </row>
    <row r="1865" spans="1:8">
      <c r="A1865" s="69">
        <v>1862</v>
      </c>
      <c r="B1865" s="82" t="str">
        <f>IF('4 ป้อนข้อมูล'!B1865&lt;&gt;"",'4 ป้อนข้อมูล'!B1865," ")</f>
        <v xml:space="preserve"> </v>
      </c>
      <c r="C1865" s="81" t="str">
        <f>IF('4 ป้อนข้อมูล'!C1865&lt;&gt;"",'4 ป้อนข้อมูล'!C1865," ")</f>
        <v xml:space="preserve"> </v>
      </c>
      <c r="D1865" s="69" t="str">
        <f>IF('4 ป้อนข้อมูล'!D1865&lt;&gt;"",'4 ป้อนข้อมูล'!D1865," ")</f>
        <v xml:space="preserve"> </v>
      </c>
      <c r="E1865" s="71">
        <f>IF('4 ป้อนข้อมูล'!E1865&lt;'3 ค่าคะแนน'!$B$9,0,IF('4 ป้อนข้อมูล'!E1865&lt;'3 ค่าคะแนน'!$B$8,'3 ค่าคะแนน'!$E$9,IF('4 ป้อนข้อมูล'!E1865&lt;'3 ค่าคะแนน'!$B$7,'3 ค่าคะแนน'!$E$8,IF('4 ป้อนข้อมูล'!E1865&lt;'3 ค่าคะแนน'!$B$6,'3 ค่าคะแนน'!$E$7,IF('4 ป้อนข้อมูล'!E1865&lt;'3 ค่าคะแนน'!$B$5,'3 ค่าคะแนน'!$E$6,IF('4 ป้อนข้อมูล'!E1865&lt;'3 ค่าคะแนน'!$B$4,'3 ค่าคะแนน'!$E$5,'3 ค่าคะแนน'!$E$4))))))</f>
        <v>0</v>
      </c>
      <c r="F1865" s="109">
        <f>IF('4 ป้อนข้อมูล'!E1865&gt;=70,SUMIF(ปันส่วน!$A$5:$A$16,D1865,ปันส่วน!$F$5:$F$16),0)</f>
        <v>0</v>
      </c>
      <c r="G1865" s="109">
        <f>SUMIFS(ปันส่วน2!$C$3:$C$20,ปันส่วน2!$A$3:$A$20,D1865,ปันส่วน2!$B$3:$B$20,E1865)</f>
        <v>0</v>
      </c>
      <c r="H1865" s="109">
        <f t="shared" si="29"/>
        <v>0</v>
      </c>
    </row>
    <row r="1866" spans="1:8">
      <c r="A1866" s="69">
        <v>1863</v>
      </c>
      <c r="B1866" s="82" t="str">
        <f>IF('4 ป้อนข้อมูล'!B1866&lt;&gt;"",'4 ป้อนข้อมูล'!B1866," ")</f>
        <v xml:space="preserve"> </v>
      </c>
      <c r="C1866" s="81" t="str">
        <f>IF('4 ป้อนข้อมูล'!C1866&lt;&gt;"",'4 ป้อนข้อมูล'!C1866," ")</f>
        <v xml:space="preserve"> </v>
      </c>
      <c r="D1866" s="69" t="str">
        <f>IF('4 ป้อนข้อมูล'!D1866&lt;&gt;"",'4 ป้อนข้อมูล'!D1866," ")</f>
        <v xml:space="preserve"> </v>
      </c>
      <c r="E1866" s="71">
        <f>IF('4 ป้อนข้อมูล'!E1866&lt;'3 ค่าคะแนน'!$B$9,0,IF('4 ป้อนข้อมูล'!E1866&lt;'3 ค่าคะแนน'!$B$8,'3 ค่าคะแนน'!$E$9,IF('4 ป้อนข้อมูล'!E1866&lt;'3 ค่าคะแนน'!$B$7,'3 ค่าคะแนน'!$E$8,IF('4 ป้อนข้อมูล'!E1866&lt;'3 ค่าคะแนน'!$B$6,'3 ค่าคะแนน'!$E$7,IF('4 ป้อนข้อมูล'!E1866&lt;'3 ค่าคะแนน'!$B$5,'3 ค่าคะแนน'!$E$6,IF('4 ป้อนข้อมูล'!E1866&lt;'3 ค่าคะแนน'!$B$4,'3 ค่าคะแนน'!$E$5,'3 ค่าคะแนน'!$E$4))))))</f>
        <v>0</v>
      </c>
      <c r="F1866" s="109">
        <f>IF('4 ป้อนข้อมูล'!E1866&gt;=70,SUMIF(ปันส่วน!$A$5:$A$16,D1866,ปันส่วน!$F$5:$F$16),0)</f>
        <v>0</v>
      </c>
      <c r="G1866" s="109">
        <f>SUMIFS(ปันส่วน2!$C$3:$C$20,ปันส่วน2!$A$3:$A$20,D1866,ปันส่วน2!$B$3:$B$20,E1866)</f>
        <v>0</v>
      </c>
      <c r="H1866" s="109">
        <f t="shared" si="29"/>
        <v>0</v>
      </c>
    </row>
    <row r="1867" spans="1:8">
      <c r="A1867" s="69">
        <v>1864</v>
      </c>
      <c r="B1867" s="82" t="str">
        <f>IF('4 ป้อนข้อมูล'!B1867&lt;&gt;"",'4 ป้อนข้อมูล'!B1867," ")</f>
        <v xml:space="preserve"> </v>
      </c>
      <c r="C1867" s="81" t="str">
        <f>IF('4 ป้อนข้อมูล'!C1867&lt;&gt;"",'4 ป้อนข้อมูล'!C1867," ")</f>
        <v xml:space="preserve"> </v>
      </c>
      <c r="D1867" s="69" t="str">
        <f>IF('4 ป้อนข้อมูล'!D1867&lt;&gt;"",'4 ป้อนข้อมูล'!D1867," ")</f>
        <v xml:space="preserve"> </v>
      </c>
      <c r="E1867" s="71">
        <f>IF('4 ป้อนข้อมูล'!E1867&lt;'3 ค่าคะแนน'!$B$9,0,IF('4 ป้อนข้อมูล'!E1867&lt;'3 ค่าคะแนน'!$B$8,'3 ค่าคะแนน'!$E$9,IF('4 ป้อนข้อมูล'!E1867&lt;'3 ค่าคะแนน'!$B$7,'3 ค่าคะแนน'!$E$8,IF('4 ป้อนข้อมูล'!E1867&lt;'3 ค่าคะแนน'!$B$6,'3 ค่าคะแนน'!$E$7,IF('4 ป้อนข้อมูล'!E1867&lt;'3 ค่าคะแนน'!$B$5,'3 ค่าคะแนน'!$E$6,IF('4 ป้อนข้อมูล'!E1867&lt;'3 ค่าคะแนน'!$B$4,'3 ค่าคะแนน'!$E$5,'3 ค่าคะแนน'!$E$4))))))</f>
        <v>0</v>
      </c>
      <c r="F1867" s="109">
        <f>IF('4 ป้อนข้อมูล'!E1867&gt;=70,SUMIF(ปันส่วน!$A$5:$A$16,D1867,ปันส่วน!$F$5:$F$16),0)</f>
        <v>0</v>
      </c>
      <c r="G1867" s="109">
        <f>SUMIFS(ปันส่วน2!$C$3:$C$20,ปันส่วน2!$A$3:$A$20,D1867,ปันส่วน2!$B$3:$B$20,E1867)</f>
        <v>0</v>
      </c>
      <c r="H1867" s="109">
        <f t="shared" si="29"/>
        <v>0</v>
      </c>
    </row>
    <row r="1868" spans="1:8">
      <c r="A1868" s="69">
        <v>1865</v>
      </c>
      <c r="B1868" s="82" t="str">
        <f>IF('4 ป้อนข้อมูล'!B1868&lt;&gt;"",'4 ป้อนข้อมูล'!B1868," ")</f>
        <v xml:space="preserve"> </v>
      </c>
      <c r="C1868" s="81" t="str">
        <f>IF('4 ป้อนข้อมูล'!C1868&lt;&gt;"",'4 ป้อนข้อมูล'!C1868," ")</f>
        <v xml:space="preserve"> </v>
      </c>
      <c r="D1868" s="69" t="str">
        <f>IF('4 ป้อนข้อมูล'!D1868&lt;&gt;"",'4 ป้อนข้อมูล'!D1868," ")</f>
        <v xml:space="preserve"> </v>
      </c>
      <c r="E1868" s="71">
        <f>IF('4 ป้อนข้อมูล'!E1868&lt;'3 ค่าคะแนน'!$B$9,0,IF('4 ป้อนข้อมูล'!E1868&lt;'3 ค่าคะแนน'!$B$8,'3 ค่าคะแนน'!$E$9,IF('4 ป้อนข้อมูล'!E1868&lt;'3 ค่าคะแนน'!$B$7,'3 ค่าคะแนน'!$E$8,IF('4 ป้อนข้อมูล'!E1868&lt;'3 ค่าคะแนน'!$B$6,'3 ค่าคะแนน'!$E$7,IF('4 ป้อนข้อมูล'!E1868&lt;'3 ค่าคะแนน'!$B$5,'3 ค่าคะแนน'!$E$6,IF('4 ป้อนข้อมูล'!E1868&lt;'3 ค่าคะแนน'!$B$4,'3 ค่าคะแนน'!$E$5,'3 ค่าคะแนน'!$E$4))))))</f>
        <v>0</v>
      </c>
      <c r="F1868" s="109">
        <f>IF('4 ป้อนข้อมูล'!E1868&gt;=70,SUMIF(ปันส่วน!$A$5:$A$16,D1868,ปันส่วน!$F$5:$F$16),0)</f>
        <v>0</v>
      </c>
      <c r="G1868" s="109">
        <f>SUMIFS(ปันส่วน2!$C$3:$C$20,ปันส่วน2!$A$3:$A$20,D1868,ปันส่วน2!$B$3:$B$20,E1868)</f>
        <v>0</v>
      </c>
      <c r="H1868" s="109">
        <f t="shared" si="29"/>
        <v>0</v>
      </c>
    </row>
    <row r="1869" spans="1:8">
      <c r="A1869" s="69">
        <v>1866</v>
      </c>
      <c r="B1869" s="82" t="str">
        <f>IF('4 ป้อนข้อมูล'!B1869&lt;&gt;"",'4 ป้อนข้อมูล'!B1869," ")</f>
        <v xml:space="preserve"> </v>
      </c>
      <c r="C1869" s="81" t="str">
        <f>IF('4 ป้อนข้อมูล'!C1869&lt;&gt;"",'4 ป้อนข้อมูล'!C1869," ")</f>
        <v xml:space="preserve"> </v>
      </c>
      <c r="D1869" s="69" t="str">
        <f>IF('4 ป้อนข้อมูล'!D1869&lt;&gt;"",'4 ป้อนข้อมูล'!D1869," ")</f>
        <v xml:space="preserve"> </v>
      </c>
      <c r="E1869" s="71">
        <f>IF('4 ป้อนข้อมูล'!E1869&lt;'3 ค่าคะแนน'!$B$9,0,IF('4 ป้อนข้อมูล'!E1869&lt;'3 ค่าคะแนน'!$B$8,'3 ค่าคะแนน'!$E$9,IF('4 ป้อนข้อมูล'!E1869&lt;'3 ค่าคะแนน'!$B$7,'3 ค่าคะแนน'!$E$8,IF('4 ป้อนข้อมูล'!E1869&lt;'3 ค่าคะแนน'!$B$6,'3 ค่าคะแนน'!$E$7,IF('4 ป้อนข้อมูล'!E1869&lt;'3 ค่าคะแนน'!$B$5,'3 ค่าคะแนน'!$E$6,IF('4 ป้อนข้อมูล'!E1869&lt;'3 ค่าคะแนน'!$B$4,'3 ค่าคะแนน'!$E$5,'3 ค่าคะแนน'!$E$4))))))</f>
        <v>0</v>
      </c>
      <c r="F1869" s="109">
        <f>IF('4 ป้อนข้อมูล'!E1869&gt;=70,SUMIF(ปันส่วน!$A$5:$A$16,D1869,ปันส่วน!$F$5:$F$16),0)</f>
        <v>0</v>
      </c>
      <c r="G1869" s="109">
        <f>SUMIFS(ปันส่วน2!$C$3:$C$20,ปันส่วน2!$A$3:$A$20,D1869,ปันส่วน2!$B$3:$B$20,E1869)</f>
        <v>0</v>
      </c>
      <c r="H1869" s="109">
        <f t="shared" si="29"/>
        <v>0</v>
      </c>
    </row>
    <row r="1870" spans="1:8">
      <c r="A1870" s="69">
        <v>1867</v>
      </c>
      <c r="B1870" s="82" t="str">
        <f>IF('4 ป้อนข้อมูล'!B1870&lt;&gt;"",'4 ป้อนข้อมูล'!B1870," ")</f>
        <v xml:space="preserve"> </v>
      </c>
      <c r="C1870" s="81" t="str">
        <f>IF('4 ป้อนข้อมูล'!C1870&lt;&gt;"",'4 ป้อนข้อมูล'!C1870," ")</f>
        <v xml:space="preserve"> </v>
      </c>
      <c r="D1870" s="69" t="str">
        <f>IF('4 ป้อนข้อมูล'!D1870&lt;&gt;"",'4 ป้อนข้อมูล'!D1870," ")</f>
        <v xml:space="preserve"> </v>
      </c>
      <c r="E1870" s="71">
        <f>IF('4 ป้อนข้อมูล'!E1870&lt;'3 ค่าคะแนน'!$B$9,0,IF('4 ป้อนข้อมูล'!E1870&lt;'3 ค่าคะแนน'!$B$8,'3 ค่าคะแนน'!$E$9,IF('4 ป้อนข้อมูล'!E1870&lt;'3 ค่าคะแนน'!$B$7,'3 ค่าคะแนน'!$E$8,IF('4 ป้อนข้อมูล'!E1870&lt;'3 ค่าคะแนน'!$B$6,'3 ค่าคะแนน'!$E$7,IF('4 ป้อนข้อมูล'!E1870&lt;'3 ค่าคะแนน'!$B$5,'3 ค่าคะแนน'!$E$6,IF('4 ป้อนข้อมูล'!E1870&lt;'3 ค่าคะแนน'!$B$4,'3 ค่าคะแนน'!$E$5,'3 ค่าคะแนน'!$E$4))))))</f>
        <v>0</v>
      </c>
      <c r="F1870" s="109">
        <f>IF('4 ป้อนข้อมูล'!E1870&gt;=70,SUMIF(ปันส่วน!$A$5:$A$16,D1870,ปันส่วน!$F$5:$F$16),0)</f>
        <v>0</v>
      </c>
      <c r="G1870" s="109">
        <f>SUMIFS(ปันส่วน2!$C$3:$C$20,ปันส่วน2!$A$3:$A$20,D1870,ปันส่วน2!$B$3:$B$20,E1870)</f>
        <v>0</v>
      </c>
      <c r="H1870" s="109">
        <f t="shared" si="29"/>
        <v>0</v>
      </c>
    </row>
    <row r="1871" spans="1:8">
      <c r="A1871" s="69">
        <v>1868</v>
      </c>
      <c r="B1871" s="82" t="str">
        <f>IF('4 ป้อนข้อมูล'!B1871&lt;&gt;"",'4 ป้อนข้อมูล'!B1871," ")</f>
        <v xml:space="preserve"> </v>
      </c>
      <c r="C1871" s="81" t="str">
        <f>IF('4 ป้อนข้อมูล'!C1871&lt;&gt;"",'4 ป้อนข้อมูล'!C1871," ")</f>
        <v xml:space="preserve"> </v>
      </c>
      <c r="D1871" s="69" t="str">
        <f>IF('4 ป้อนข้อมูล'!D1871&lt;&gt;"",'4 ป้อนข้อมูล'!D1871," ")</f>
        <v xml:space="preserve"> </v>
      </c>
      <c r="E1871" s="71">
        <f>IF('4 ป้อนข้อมูล'!E1871&lt;'3 ค่าคะแนน'!$B$9,0,IF('4 ป้อนข้อมูล'!E1871&lt;'3 ค่าคะแนน'!$B$8,'3 ค่าคะแนน'!$E$9,IF('4 ป้อนข้อมูล'!E1871&lt;'3 ค่าคะแนน'!$B$7,'3 ค่าคะแนน'!$E$8,IF('4 ป้อนข้อมูล'!E1871&lt;'3 ค่าคะแนน'!$B$6,'3 ค่าคะแนน'!$E$7,IF('4 ป้อนข้อมูล'!E1871&lt;'3 ค่าคะแนน'!$B$5,'3 ค่าคะแนน'!$E$6,IF('4 ป้อนข้อมูล'!E1871&lt;'3 ค่าคะแนน'!$B$4,'3 ค่าคะแนน'!$E$5,'3 ค่าคะแนน'!$E$4))))))</f>
        <v>0</v>
      </c>
      <c r="F1871" s="109">
        <f>IF('4 ป้อนข้อมูล'!E1871&gt;=70,SUMIF(ปันส่วน!$A$5:$A$16,D1871,ปันส่วน!$F$5:$F$16),0)</f>
        <v>0</v>
      </c>
      <c r="G1871" s="109">
        <f>SUMIFS(ปันส่วน2!$C$3:$C$20,ปันส่วน2!$A$3:$A$20,D1871,ปันส่วน2!$B$3:$B$20,E1871)</f>
        <v>0</v>
      </c>
      <c r="H1871" s="109">
        <f t="shared" si="29"/>
        <v>0</v>
      </c>
    </row>
    <row r="1872" spans="1:8">
      <c r="A1872" s="69">
        <v>1869</v>
      </c>
      <c r="B1872" s="82" t="str">
        <f>IF('4 ป้อนข้อมูล'!B1872&lt;&gt;"",'4 ป้อนข้อมูล'!B1872," ")</f>
        <v xml:space="preserve"> </v>
      </c>
      <c r="C1872" s="81" t="str">
        <f>IF('4 ป้อนข้อมูล'!C1872&lt;&gt;"",'4 ป้อนข้อมูล'!C1872," ")</f>
        <v xml:space="preserve"> </v>
      </c>
      <c r="D1872" s="69" t="str">
        <f>IF('4 ป้อนข้อมูล'!D1872&lt;&gt;"",'4 ป้อนข้อมูล'!D1872," ")</f>
        <v xml:space="preserve"> </v>
      </c>
      <c r="E1872" s="71">
        <f>IF('4 ป้อนข้อมูล'!E1872&lt;'3 ค่าคะแนน'!$B$9,0,IF('4 ป้อนข้อมูล'!E1872&lt;'3 ค่าคะแนน'!$B$8,'3 ค่าคะแนน'!$E$9,IF('4 ป้อนข้อมูล'!E1872&lt;'3 ค่าคะแนน'!$B$7,'3 ค่าคะแนน'!$E$8,IF('4 ป้อนข้อมูล'!E1872&lt;'3 ค่าคะแนน'!$B$6,'3 ค่าคะแนน'!$E$7,IF('4 ป้อนข้อมูล'!E1872&lt;'3 ค่าคะแนน'!$B$5,'3 ค่าคะแนน'!$E$6,IF('4 ป้อนข้อมูล'!E1872&lt;'3 ค่าคะแนน'!$B$4,'3 ค่าคะแนน'!$E$5,'3 ค่าคะแนน'!$E$4))))))</f>
        <v>0</v>
      </c>
      <c r="F1872" s="109">
        <f>IF('4 ป้อนข้อมูล'!E1872&gt;=70,SUMIF(ปันส่วน!$A$5:$A$16,D1872,ปันส่วน!$F$5:$F$16),0)</f>
        <v>0</v>
      </c>
      <c r="G1872" s="109">
        <f>SUMIFS(ปันส่วน2!$C$3:$C$20,ปันส่วน2!$A$3:$A$20,D1872,ปันส่วน2!$B$3:$B$20,E1872)</f>
        <v>0</v>
      </c>
      <c r="H1872" s="109">
        <f t="shared" si="29"/>
        <v>0</v>
      </c>
    </row>
    <row r="1873" spans="1:8">
      <c r="A1873" s="69">
        <v>1870</v>
      </c>
      <c r="B1873" s="82" t="str">
        <f>IF('4 ป้อนข้อมูล'!B1873&lt;&gt;"",'4 ป้อนข้อมูล'!B1873," ")</f>
        <v xml:space="preserve"> </v>
      </c>
      <c r="C1873" s="81" t="str">
        <f>IF('4 ป้อนข้อมูล'!C1873&lt;&gt;"",'4 ป้อนข้อมูล'!C1873," ")</f>
        <v xml:space="preserve"> </v>
      </c>
      <c r="D1873" s="69" t="str">
        <f>IF('4 ป้อนข้อมูล'!D1873&lt;&gt;"",'4 ป้อนข้อมูล'!D1873," ")</f>
        <v xml:space="preserve"> </v>
      </c>
      <c r="E1873" s="71">
        <f>IF('4 ป้อนข้อมูล'!E1873&lt;'3 ค่าคะแนน'!$B$9,0,IF('4 ป้อนข้อมูล'!E1873&lt;'3 ค่าคะแนน'!$B$8,'3 ค่าคะแนน'!$E$9,IF('4 ป้อนข้อมูล'!E1873&lt;'3 ค่าคะแนน'!$B$7,'3 ค่าคะแนน'!$E$8,IF('4 ป้อนข้อมูล'!E1873&lt;'3 ค่าคะแนน'!$B$6,'3 ค่าคะแนน'!$E$7,IF('4 ป้อนข้อมูล'!E1873&lt;'3 ค่าคะแนน'!$B$5,'3 ค่าคะแนน'!$E$6,IF('4 ป้อนข้อมูล'!E1873&lt;'3 ค่าคะแนน'!$B$4,'3 ค่าคะแนน'!$E$5,'3 ค่าคะแนน'!$E$4))))))</f>
        <v>0</v>
      </c>
      <c r="F1873" s="109">
        <f>IF('4 ป้อนข้อมูล'!E1873&gt;=70,SUMIF(ปันส่วน!$A$5:$A$16,D1873,ปันส่วน!$F$5:$F$16),0)</f>
        <v>0</v>
      </c>
      <c r="G1873" s="109">
        <f>SUMIFS(ปันส่วน2!$C$3:$C$20,ปันส่วน2!$A$3:$A$20,D1873,ปันส่วน2!$B$3:$B$20,E1873)</f>
        <v>0</v>
      </c>
      <c r="H1873" s="109">
        <f t="shared" si="29"/>
        <v>0</v>
      </c>
    </row>
    <row r="1874" spans="1:8">
      <c r="A1874" s="69">
        <v>1871</v>
      </c>
      <c r="B1874" s="82" t="str">
        <f>IF('4 ป้อนข้อมูล'!B1874&lt;&gt;"",'4 ป้อนข้อมูล'!B1874," ")</f>
        <v xml:space="preserve"> </v>
      </c>
      <c r="C1874" s="81" t="str">
        <f>IF('4 ป้อนข้อมูล'!C1874&lt;&gt;"",'4 ป้อนข้อมูล'!C1874," ")</f>
        <v xml:space="preserve"> </v>
      </c>
      <c r="D1874" s="69" t="str">
        <f>IF('4 ป้อนข้อมูล'!D1874&lt;&gt;"",'4 ป้อนข้อมูล'!D1874," ")</f>
        <v xml:space="preserve"> </v>
      </c>
      <c r="E1874" s="71">
        <f>IF('4 ป้อนข้อมูล'!E1874&lt;'3 ค่าคะแนน'!$B$9,0,IF('4 ป้อนข้อมูล'!E1874&lt;'3 ค่าคะแนน'!$B$8,'3 ค่าคะแนน'!$E$9,IF('4 ป้อนข้อมูล'!E1874&lt;'3 ค่าคะแนน'!$B$7,'3 ค่าคะแนน'!$E$8,IF('4 ป้อนข้อมูล'!E1874&lt;'3 ค่าคะแนน'!$B$6,'3 ค่าคะแนน'!$E$7,IF('4 ป้อนข้อมูล'!E1874&lt;'3 ค่าคะแนน'!$B$5,'3 ค่าคะแนน'!$E$6,IF('4 ป้อนข้อมูล'!E1874&lt;'3 ค่าคะแนน'!$B$4,'3 ค่าคะแนน'!$E$5,'3 ค่าคะแนน'!$E$4))))))</f>
        <v>0</v>
      </c>
      <c r="F1874" s="109">
        <f>IF('4 ป้อนข้อมูล'!E1874&gt;=70,SUMIF(ปันส่วน!$A$5:$A$16,D1874,ปันส่วน!$F$5:$F$16),0)</f>
        <v>0</v>
      </c>
      <c r="G1874" s="109">
        <f>SUMIFS(ปันส่วน2!$C$3:$C$20,ปันส่วน2!$A$3:$A$20,D1874,ปันส่วน2!$B$3:$B$20,E1874)</f>
        <v>0</v>
      </c>
      <c r="H1874" s="109">
        <f t="shared" si="29"/>
        <v>0</v>
      </c>
    </row>
    <row r="1875" spans="1:8">
      <c r="A1875" s="69">
        <v>1872</v>
      </c>
      <c r="B1875" s="82" t="str">
        <f>IF('4 ป้อนข้อมูล'!B1875&lt;&gt;"",'4 ป้อนข้อมูล'!B1875," ")</f>
        <v xml:space="preserve"> </v>
      </c>
      <c r="C1875" s="81" t="str">
        <f>IF('4 ป้อนข้อมูล'!C1875&lt;&gt;"",'4 ป้อนข้อมูล'!C1875," ")</f>
        <v xml:space="preserve"> </v>
      </c>
      <c r="D1875" s="69" t="str">
        <f>IF('4 ป้อนข้อมูล'!D1875&lt;&gt;"",'4 ป้อนข้อมูล'!D1875," ")</f>
        <v xml:space="preserve"> </v>
      </c>
      <c r="E1875" s="71">
        <f>IF('4 ป้อนข้อมูล'!E1875&lt;'3 ค่าคะแนน'!$B$9,0,IF('4 ป้อนข้อมูล'!E1875&lt;'3 ค่าคะแนน'!$B$8,'3 ค่าคะแนน'!$E$9,IF('4 ป้อนข้อมูล'!E1875&lt;'3 ค่าคะแนน'!$B$7,'3 ค่าคะแนน'!$E$8,IF('4 ป้อนข้อมูล'!E1875&lt;'3 ค่าคะแนน'!$B$6,'3 ค่าคะแนน'!$E$7,IF('4 ป้อนข้อมูล'!E1875&lt;'3 ค่าคะแนน'!$B$5,'3 ค่าคะแนน'!$E$6,IF('4 ป้อนข้อมูล'!E1875&lt;'3 ค่าคะแนน'!$B$4,'3 ค่าคะแนน'!$E$5,'3 ค่าคะแนน'!$E$4))))))</f>
        <v>0</v>
      </c>
      <c r="F1875" s="109">
        <f>IF('4 ป้อนข้อมูล'!E1875&gt;=70,SUMIF(ปันส่วน!$A$5:$A$16,D1875,ปันส่วน!$F$5:$F$16),0)</f>
        <v>0</v>
      </c>
      <c r="G1875" s="109">
        <f>SUMIFS(ปันส่วน2!$C$3:$C$20,ปันส่วน2!$A$3:$A$20,D1875,ปันส่วน2!$B$3:$B$20,E1875)</f>
        <v>0</v>
      </c>
      <c r="H1875" s="109">
        <f t="shared" si="29"/>
        <v>0</v>
      </c>
    </row>
    <row r="1876" spans="1:8">
      <c r="A1876" s="69">
        <v>1873</v>
      </c>
      <c r="B1876" s="82" t="str">
        <f>IF('4 ป้อนข้อมูล'!B1876&lt;&gt;"",'4 ป้อนข้อมูล'!B1876," ")</f>
        <v xml:space="preserve"> </v>
      </c>
      <c r="C1876" s="81" t="str">
        <f>IF('4 ป้อนข้อมูล'!C1876&lt;&gt;"",'4 ป้อนข้อมูล'!C1876," ")</f>
        <v xml:space="preserve"> </v>
      </c>
      <c r="D1876" s="69" t="str">
        <f>IF('4 ป้อนข้อมูล'!D1876&lt;&gt;"",'4 ป้อนข้อมูล'!D1876," ")</f>
        <v xml:space="preserve"> </v>
      </c>
      <c r="E1876" s="71">
        <f>IF('4 ป้อนข้อมูล'!E1876&lt;'3 ค่าคะแนน'!$B$9,0,IF('4 ป้อนข้อมูล'!E1876&lt;'3 ค่าคะแนน'!$B$8,'3 ค่าคะแนน'!$E$9,IF('4 ป้อนข้อมูล'!E1876&lt;'3 ค่าคะแนน'!$B$7,'3 ค่าคะแนน'!$E$8,IF('4 ป้อนข้อมูล'!E1876&lt;'3 ค่าคะแนน'!$B$6,'3 ค่าคะแนน'!$E$7,IF('4 ป้อนข้อมูล'!E1876&lt;'3 ค่าคะแนน'!$B$5,'3 ค่าคะแนน'!$E$6,IF('4 ป้อนข้อมูล'!E1876&lt;'3 ค่าคะแนน'!$B$4,'3 ค่าคะแนน'!$E$5,'3 ค่าคะแนน'!$E$4))))))</f>
        <v>0</v>
      </c>
      <c r="F1876" s="109">
        <f>IF('4 ป้อนข้อมูล'!E1876&gt;=70,SUMIF(ปันส่วน!$A$5:$A$16,D1876,ปันส่วน!$F$5:$F$16),0)</f>
        <v>0</v>
      </c>
      <c r="G1876" s="109">
        <f>SUMIFS(ปันส่วน2!$C$3:$C$20,ปันส่วน2!$A$3:$A$20,D1876,ปันส่วน2!$B$3:$B$20,E1876)</f>
        <v>0</v>
      </c>
      <c r="H1876" s="109">
        <f t="shared" si="29"/>
        <v>0</v>
      </c>
    </row>
    <row r="1877" spans="1:8">
      <c r="A1877" s="69">
        <v>1874</v>
      </c>
      <c r="B1877" s="82" t="str">
        <f>IF('4 ป้อนข้อมูล'!B1877&lt;&gt;"",'4 ป้อนข้อมูล'!B1877," ")</f>
        <v xml:space="preserve"> </v>
      </c>
      <c r="C1877" s="81" t="str">
        <f>IF('4 ป้อนข้อมูล'!C1877&lt;&gt;"",'4 ป้อนข้อมูล'!C1877," ")</f>
        <v xml:space="preserve"> </v>
      </c>
      <c r="D1877" s="69" t="str">
        <f>IF('4 ป้อนข้อมูล'!D1877&lt;&gt;"",'4 ป้อนข้อมูล'!D1877," ")</f>
        <v xml:space="preserve"> </v>
      </c>
      <c r="E1877" s="71">
        <f>IF('4 ป้อนข้อมูล'!E1877&lt;'3 ค่าคะแนน'!$B$9,0,IF('4 ป้อนข้อมูล'!E1877&lt;'3 ค่าคะแนน'!$B$8,'3 ค่าคะแนน'!$E$9,IF('4 ป้อนข้อมูล'!E1877&lt;'3 ค่าคะแนน'!$B$7,'3 ค่าคะแนน'!$E$8,IF('4 ป้อนข้อมูล'!E1877&lt;'3 ค่าคะแนน'!$B$6,'3 ค่าคะแนน'!$E$7,IF('4 ป้อนข้อมูล'!E1877&lt;'3 ค่าคะแนน'!$B$5,'3 ค่าคะแนน'!$E$6,IF('4 ป้อนข้อมูล'!E1877&lt;'3 ค่าคะแนน'!$B$4,'3 ค่าคะแนน'!$E$5,'3 ค่าคะแนน'!$E$4))))))</f>
        <v>0</v>
      </c>
      <c r="F1877" s="109">
        <f>IF('4 ป้อนข้อมูล'!E1877&gt;=70,SUMIF(ปันส่วน!$A$5:$A$16,D1877,ปันส่วน!$F$5:$F$16),0)</f>
        <v>0</v>
      </c>
      <c r="G1877" s="109">
        <f>SUMIFS(ปันส่วน2!$C$3:$C$20,ปันส่วน2!$A$3:$A$20,D1877,ปันส่วน2!$B$3:$B$20,E1877)</f>
        <v>0</v>
      </c>
      <c r="H1877" s="109">
        <f t="shared" si="29"/>
        <v>0</v>
      </c>
    </row>
    <row r="1878" spans="1:8">
      <c r="A1878" s="69">
        <v>1875</v>
      </c>
      <c r="B1878" s="82" t="str">
        <f>IF('4 ป้อนข้อมูล'!B1878&lt;&gt;"",'4 ป้อนข้อมูล'!B1878," ")</f>
        <v xml:space="preserve"> </v>
      </c>
      <c r="C1878" s="81" t="str">
        <f>IF('4 ป้อนข้อมูล'!C1878&lt;&gt;"",'4 ป้อนข้อมูล'!C1878," ")</f>
        <v xml:space="preserve"> </v>
      </c>
      <c r="D1878" s="69" t="str">
        <f>IF('4 ป้อนข้อมูล'!D1878&lt;&gt;"",'4 ป้อนข้อมูล'!D1878," ")</f>
        <v xml:space="preserve"> </v>
      </c>
      <c r="E1878" s="71">
        <f>IF('4 ป้อนข้อมูล'!E1878&lt;'3 ค่าคะแนน'!$B$9,0,IF('4 ป้อนข้อมูล'!E1878&lt;'3 ค่าคะแนน'!$B$8,'3 ค่าคะแนน'!$E$9,IF('4 ป้อนข้อมูล'!E1878&lt;'3 ค่าคะแนน'!$B$7,'3 ค่าคะแนน'!$E$8,IF('4 ป้อนข้อมูล'!E1878&lt;'3 ค่าคะแนน'!$B$6,'3 ค่าคะแนน'!$E$7,IF('4 ป้อนข้อมูล'!E1878&lt;'3 ค่าคะแนน'!$B$5,'3 ค่าคะแนน'!$E$6,IF('4 ป้อนข้อมูล'!E1878&lt;'3 ค่าคะแนน'!$B$4,'3 ค่าคะแนน'!$E$5,'3 ค่าคะแนน'!$E$4))))))</f>
        <v>0</v>
      </c>
      <c r="F1878" s="109">
        <f>IF('4 ป้อนข้อมูล'!E1878&gt;=70,SUMIF(ปันส่วน!$A$5:$A$16,D1878,ปันส่วน!$F$5:$F$16),0)</f>
        <v>0</v>
      </c>
      <c r="G1878" s="109">
        <f>SUMIFS(ปันส่วน2!$C$3:$C$20,ปันส่วน2!$A$3:$A$20,D1878,ปันส่วน2!$B$3:$B$20,E1878)</f>
        <v>0</v>
      </c>
      <c r="H1878" s="109">
        <f t="shared" si="29"/>
        <v>0</v>
      </c>
    </row>
    <row r="1879" spans="1:8">
      <c r="A1879" s="69">
        <v>1876</v>
      </c>
      <c r="B1879" s="82" t="str">
        <f>IF('4 ป้อนข้อมูล'!B1879&lt;&gt;"",'4 ป้อนข้อมูล'!B1879," ")</f>
        <v xml:space="preserve"> </v>
      </c>
      <c r="C1879" s="81" t="str">
        <f>IF('4 ป้อนข้อมูล'!C1879&lt;&gt;"",'4 ป้อนข้อมูล'!C1879," ")</f>
        <v xml:space="preserve"> </v>
      </c>
      <c r="D1879" s="69" t="str">
        <f>IF('4 ป้อนข้อมูล'!D1879&lt;&gt;"",'4 ป้อนข้อมูล'!D1879," ")</f>
        <v xml:space="preserve"> </v>
      </c>
      <c r="E1879" s="71">
        <f>IF('4 ป้อนข้อมูล'!E1879&lt;'3 ค่าคะแนน'!$B$9,0,IF('4 ป้อนข้อมูล'!E1879&lt;'3 ค่าคะแนน'!$B$8,'3 ค่าคะแนน'!$E$9,IF('4 ป้อนข้อมูล'!E1879&lt;'3 ค่าคะแนน'!$B$7,'3 ค่าคะแนน'!$E$8,IF('4 ป้อนข้อมูล'!E1879&lt;'3 ค่าคะแนน'!$B$6,'3 ค่าคะแนน'!$E$7,IF('4 ป้อนข้อมูล'!E1879&lt;'3 ค่าคะแนน'!$B$5,'3 ค่าคะแนน'!$E$6,IF('4 ป้อนข้อมูล'!E1879&lt;'3 ค่าคะแนน'!$B$4,'3 ค่าคะแนน'!$E$5,'3 ค่าคะแนน'!$E$4))))))</f>
        <v>0</v>
      </c>
      <c r="F1879" s="109">
        <f>IF('4 ป้อนข้อมูล'!E1879&gt;=70,SUMIF(ปันส่วน!$A$5:$A$16,D1879,ปันส่วน!$F$5:$F$16),0)</f>
        <v>0</v>
      </c>
      <c r="G1879" s="109">
        <f>SUMIFS(ปันส่วน2!$C$3:$C$20,ปันส่วน2!$A$3:$A$20,D1879,ปันส่วน2!$B$3:$B$20,E1879)</f>
        <v>0</v>
      </c>
      <c r="H1879" s="109">
        <f t="shared" si="29"/>
        <v>0</v>
      </c>
    </row>
    <row r="1880" spans="1:8">
      <c r="A1880" s="69">
        <v>1877</v>
      </c>
      <c r="B1880" s="82" t="str">
        <f>IF('4 ป้อนข้อมูล'!B1880&lt;&gt;"",'4 ป้อนข้อมูล'!B1880," ")</f>
        <v xml:space="preserve"> </v>
      </c>
      <c r="C1880" s="81" t="str">
        <f>IF('4 ป้อนข้อมูล'!C1880&lt;&gt;"",'4 ป้อนข้อมูล'!C1880," ")</f>
        <v xml:space="preserve"> </v>
      </c>
      <c r="D1880" s="69" t="str">
        <f>IF('4 ป้อนข้อมูล'!D1880&lt;&gt;"",'4 ป้อนข้อมูล'!D1880," ")</f>
        <v xml:space="preserve"> </v>
      </c>
      <c r="E1880" s="71">
        <f>IF('4 ป้อนข้อมูล'!E1880&lt;'3 ค่าคะแนน'!$B$9,0,IF('4 ป้อนข้อมูล'!E1880&lt;'3 ค่าคะแนน'!$B$8,'3 ค่าคะแนน'!$E$9,IF('4 ป้อนข้อมูล'!E1880&lt;'3 ค่าคะแนน'!$B$7,'3 ค่าคะแนน'!$E$8,IF('4 ป้อนข้อมูล'!E1880&lt;'3 ค่าคะแนน'!$B$6,'3 ค่าคะแนน'!$E$7,IF('4 ป้อนข้อมูล'!E1880&lt;'3 ค่าคะแนน'!$B$5,'3 ค่าคะแนน'!$E$6,IF('4 ป้อนข้อมูล'!E1880&lt;'3 ค่าคะแนน'!$B$4,'3 ค่าคะแนน'!$E$5,'3 ค่าคะแนน'!$E$4))))))</f>
        <v>0</v>
      </c>
      <c r="F1880" s="109">
        <f>IF('4 ป้อนข้อมูล'!E1880&gt;=70,SUMIF(ปันส่วน!$A$5:$A$16,D1880,ปันส่วน!$F$5:$F$16),0)</f>
        <v>0</v>
      </c>
      <c r="G1880" s="109">
        <f>SUMIFS(ปันส่วน2!$C$3:$C$20,ปันส่วน2!$A$3:$A$20,D1880,ปันส่วน2!$B$3:$B$20,E1880)</f>
        <v>0</v>
      </c>
      <c r="H1880" s="109">
        <f t="shared" si="29"/>
        <v>0</v>
      </c>
    </row>
    <row r="1881" spans="1:8">
      <c r="A1881" s="69">
        <v>1878</v>
      </c>
      <c r="B1881" s="82" t="str">
        <f>IF('4 ป้อนข้อมูล'!B1881&lt;&gt;"",'4 ป้อนข้อมูล'!B1881," ")</f>
        <v xml:space="preserve"> </v>
      </c>
      <c r="C1881" s="81" t="str">
        <f>IF('4 ป้อนข้อมูล'!C1881&lt;&gt;"",'4 ป้อนข้อมูล'!C1881," ")</f>
        <v xml:space="preserve"> </v>
      </c>
      <c r="D1881" s="69" t="str">
        <f>IF('4 ป้อนข้อมูล'!D1881&lt;&gt;"",'4 ป้อนข้อมูล'!D1881," ")</f>
        <v xml:space="preserve"> </v>
      </c>
      <c r="E1881" s="71">
        <f>IF('4 ป้อนข้อมูล'!E1881&lt;'3 ค่าคะแนน'!$B$9,0,IF('4 ป้อนข้อมูล'!E1881&lt;'3 ค่าคะแนน'!$B$8,'3 ค่าคะแนน'!$E$9,IF('4 ป้อนข้อมูล'!E1881&lt;'3 ค่าคะแนน'!$B$7,'3 ค่าคะแนน'!$E$8,IF('4 ป้อนข้อมูล'!E1881&lt;'3 ค่าคะแนน'!$B$6,'3 ค่าคะแนน'!$E$7,IF('4 ป้อนข้อมูล'!E1881&lt;'3 ค่าคะแนน'!$B$5,'3 ค่าคะแนน'!$E$6,IF('4 ป้อนข้อมูล'!E1881&lt;'3 ค่าคะแนน'!$B$4,'3 ค่าคะแนน'!$E$5,'3 ค่าคะแนน'!$E$4))))))</f>
        <v>0</v>
      </c>
      <c r="F1881" s="109">
        <f>IF('4 ป้อนข้อมูล'!E1881&gt;=70,SUMIF(ปันส่วน!$A$5:$A$16,D1881,ปันส่วน!$F$5:$F$16),0)</f>
        <v>0</v>
      </c>
      <c r="G1881" s="109">
        <f>SUMIFS(ปันส่วน2!$C$3:$C$20,ปันส่วน2!$A$3:$A$20,D1881,ปันส่วน2!$B$3:$B$20,E1881)</f>
        <v>0</v>
      </c>
      <c r="H1881" s="109">
        <f t="shared" si="29"/>
        <v>0</v>
      </c>
    </row>
    <row r="1882" spans="1:8">
      <c r="A1882" s="69">
        <v>1879</v>
      </c>
      <c r="B1882" s="82" t="str">
        <f>IF('4 ป้อนข้อมูล'!B1882&lt;&gt;"",'4 ป้อนข้อมูล'!B1882," ")</f>
        <v xml:space="preserve"> </v>
      </c>
      <c r="C1882" s="81" t="str">
        <f>IF('4 ป้อนข้อมูล'!C1882&lt;&gt;"",'4 ป้อนข้อมูล'!C1882," ")</f>
        <v xml:space="preserve"> </v>
      </c>
      <c r="D1882" s="69" t="str">
        <f>IF('4 ป้อนข้อมูล'!D1882&lt;&gt;"",'4 ป้อนข้อมูล'!D1882," ")</f>
        <v xml:space="preserve"> </v>
      </c>
      <c r="E1882" s="71">
        <f>IF('4 ป้อนข้อมูล'!E1882&lt;'3 ค่าคะแนน'!$B$9,0,IF('4 ป้อนข้อมูล'!E1882&lt;'3 ค่าคะแนน'!$B$8,'3 ค่าคะแนน'!$E$9,IF('4 ป้อนข้อมูล'!E1882&lt;'3 ค่าคะแนน'!$B$7,'3 ค่าคะแนน'!$E$8,IF('4 ป้อนข้อมูล'!E1882&lt;'3 ค่าคะแนน'!$B$6,'3 ค่าคะแนน'!$E$7,IF('4 ป้อนข้อมูล'!E1882&lt;'3 ค่าคะแนน'!$B$5,'3 ค่าคะแนน'!$E$6,IF('4 ป้อนข้อมูล'!E1882&lt;'3 ค่าคะแนน'!$B$4,'3 ค่าคะแนน'!$E$5,'3 ค่าคะแนน'!$E$4))))))</f>
        <v>0</v>
      </c>
      <c r="F1882" s="109">
        <f>IF('4 ป้อนข้อมูล'!E1882&gt;=70,SUMIF(ปันส่วน!$A$5:$A$16,D1882,ปันส่วน!$F$5:$F$16),0)</f>
        <v>0</v>
      </c>
      <c r="G1882" s="109">
        <f>SUMIFS(ปันส่วน2!$C$3:$C$20,ปันส่วน2!$A$3:$A$20,D1882,ปันส่วน2!$B$3:$B$20,E1882)</f>
        <v>0</v>
      </c>
      <c r="H1882" s="109">
        <f t="shared" si="29"/>
        <v>0</v>
      </c>
    </row>
    <row r="1883" spans="1:8">
      <c r="A1883" s="69">
        <v>1880</v>
      </c>
      <c r="B1883" s="82" t="str">
        <f>IF('4 ป้อนข้อมูล'!B1883&lt;&gt;"",'4 ป้อนข้อมูล'!B1883," ")</f>
        <v xml:space="preserve"> </v>
      </c>
      <c r="C1883" s="81" t="str">
        <f>IF('4 ป้อนข้อมูล'!C1883&lt;&gt;"",'4 ป้อนข้อมูล'!C1883," ")</f>
        <v xml:space="preserve"> </v>
      </c>
      <c r="D1883" s="69" t="str">
        <f>IF('4 ป้อนข้อมูล'!D1883&lt;&gt;"",'4 ป้อนข้อมูล'!D1883," ")</f>
        <v xml:space="preserve"> </v>
      </c>
      <c r="E1883" s="71">
        <f>IF('4 ป้อนข้อมูล'!E1883&lt;'3 ค่าคะแนน'!$B$9,0,IF('4 ป้อนข้อมูล'!E1883&lt;'3 ค่าคะแนน'!$B$8,'3 ค่าคะแนน'!$E$9,IF('4 ป้อนข้อมูล'!E1883&lt;'3 ค่าคะแนน'!$B$7,'3 ค่าคะแนน'!$E$8,IF('4 ป้อนข้อมูล'!E1883&lt;'3 ค่าคะแนน'!$B$6,'3 ค่าคะแนน'!$E$7,IF('4 ป้อนข้อมูล'!E1883&lt;'3 ค่าคะแนน'!$B$5,'3 ค่าคะแนน'!$E$6,IF('4 ป้อนข้อมูล'!E1883&lt;'3 ค่าคะแนน'!$B$4,'3 ค่าคะแนน'!$E$5,'3 ค่าคะแนน'!$E$4))))))</f>
        <v>0</v>
      </c>
      <c r="F1883" s="109">
        <f>IF('4 ป้อนข้อมูล'!E1883&gt;=70,SUMIF(ปันส่วน!$A$5:$A$16,D1883,ปันส่วน!$F$5:$F$16),0)</f>
        <v>0</v>
      </c>
      <c r="G1883" s="109">
        <f>SUMIFS(ปันส่วน2!$C$3:$C$20,ปันส่วน2!$A$3:$A$20,D1883,ปันส่วน2!$B$3:$B$20,E1883)</f>
        <v>0</v>
      </c>
      <c r="H1883" s="109">
        <f t="shared" si="29"/>
        <v>0</v>
      </c>
    </row>
    <row r="1884" spans="1:8">
      <c r="A1884" s="69">
        <v>1881</v>
      </c>
      <c r="B1884" s="82" t="str">
        <f>IF('4 ป้อนข้อมูล'!B1884&lt;&gt;"",'4 ป้อนข้อมูล'!B1884," ")</f>
        <v xml:space="preserve"> </v>
      </c>
      <c r="C1884" s="81" t="str">
        <f>IF('4 ป้อนข้อมูล'!C1884&lt;&gt;"",'4 ป้อนข้อมูล'!C1884," ")</f>
        <v xml:space="preserve"> </v>
      </c>
      <c r="D1884" s="69" t="str">
        <f>IF('4 ป้อนข้อมูล'!D1884&lt;&gt;"",'4 ป้อนข้อมูล'!D1884," ")</f>
        <v xml:space="preserve"> </v>
      </c>
      <c r="E1884" s="71">
        <f>IF('4 ป้อนข้อมูล'!E1884&lt;'3 ค่าคะแนน'!$B$9,0,IF('4 ป้อนข้อมูล'!E1884&lt;'3 ค่าคะแนน'!$B$8,'3 ค่าคะแนน'!$E$9,IF('4 ป้อนข้อมูล'!E1884&lt;'3 ค่าคะแนน'!$B$7,'3 ค่าคะแนน'!$E$8,IF('4 ป้อนข้อมูล'!E1884&lt;'3 ค่าคะแนน'!$B$6,'3 ค่าคะแนน'!$E$7,IF('4 ป้อนข้อมูล'!E1884&lt;'3 ค่าคะแนน'!$B$5,'3 ค่าคะแนน'!$E$6,IF('4 ป้อนข้อมูล'!E1884&lt;'3 ค่าคะแนน'!$B$4,'3 ค่าคะแนน'!$E$5,'3 ค่าคะแนน'!$E$4))))))</f>
        <v>0</v>
      </c>
      <c r="F1884" s="109">
        <f>IF('4 ป้อนข้อมูล'!E1884&gt;=70,SUMIF(ปันส่วน!$A$5:$A$16,D1884,ปันส่วน!$F$5:$F$16),0)</f>
        <v>0</v>
      </c>
      <c r="G1884" s="109">
        <f>SUMIFS(ปันส่วน2!$C$3:$C$20,ปันส่วน2!$A$3:$A$20,D1884,ปันส่วน2!$B$3:$B$20,E1884)</f>
        <v>0</v>
      </c>
      <c r="H1884" s="109">
        <f t="shared" si="29"/>
        <v>0</v>
      </c>
    </row>
    <row r="1885" spans="1:8">
      <c r="A1885" s="69">
        <v>1882</v>
      </c>
      <c r="B1885" s="82" t="str">
        <f>IF('4 ป้อนข้อมูล'!B1885&lt;&gt;"",'4 ป้อนข้อมูล'!B1885," ")</f>
        <v xml:space="preserve"> </v>
      </c>
      <c r="C1885" s="81" t="str">
        <f>IF('4 ป้อนข้อมูล'!C1885&lt;&gt;"",'4 ป้อนข้อมูล'!C1885," ")</f>
        <v xml:space="preserve"> </v>
      </c>
      <c r="D1885" s="69" t="str">
        <f>IF('4 ป้อนข้อมูล'!D1885&lt;&gt;"",'4 ป้อนข้อมูล'!D1885," ")</f>
        <v xml:space="preserve"> </v>
      </c>
      <c r="E1885" s="71">
        <f>IF('4 ป้อนข้อมูล'!E1885&lt;'3 ค่าคะแนน'!$B$9,0,IF('4 ป้อนข้อมูล'!E1885&lt;'3 ค่าคะแนน'!$B$8,'3 ค่าคะแนน'!$E$9,IF('4 ป้อนข้อมูล'!E1885&lt;'3 ค่าคะแนน'!$B$7,'3 ค่าคะแนน'!$E$8,IF('4 ป้อนข้อมูล'!E1885&lt;'3 ค่าคะแนน'!$B$6,'3 ค่าคะแนน'!$E$7,IF('4 ป้อนข้อมูล'!E1885&lt;'3 ค่าคะแนน'!$B$5,'3 ค่าคะแนน'!$E$6,IF('4 ป้อนข้อมูล'!E1885&lt;'3 ค่าคะแนน'!$B$4,'3 ค่าคะแนน'!$E$5,'3 ค่าคะแนน'!$E$4))))))</f>
        <v>0</v>
      </c>
      <c r="F1885" s="109">
        <f>IF('4 ป้อนข้อมูล'!E1885&gt;=70,SUMIF(ปันส่วน!$A$5:$A$16,D1885,ปันส่วน!$F$5:$F$16),0)</f>
        <v>0</v>
      </c>
      <c r="G1885" s="109">
        <f>SUMIFS(ปันส่วน2!$C$3:$C$20,ปันส่วน2!$A$3:$A$20,D1885,ปันส่วน2!$B$3:$B$20,E1885)</f>
        <v>0</v>
      </c>
      <c r="H1885" s="109">
        <f t="shared" si="29"/>
        <v>0</v>
      </c>
    </row>
    <row r="1886" spans="1:8">
      <c r="A1886" s="69">
        <v>1883</v>
      </c>
      <c r="B1886" s="82" t="str">
        <f>IF('4 ป้อนข้อมูล'!B1886&lt;&gt;"",'4 ป้อนข้อมูล'!B1886," ")</f>
        <v xml:space="preserve"> </v>
      </c>
      <c r="C1886" s="81" t="str">
        <f>IF('4 ป้อนข้อมูล'!C1886&lt;&gt;"",'4 ป้อนข้อมูล'!C1886," ")</f>
        <v xml:space="preserve"> </v>
      </c>
      <c r="D1886" s="69" t="str">
        <f>IF('4 ป้อนข้อมูล'!D1886&lt;&gt;"",'4 ป้อนข้อมูล'!D1886," ")</f>
        <v xml:space="preserve"> </v>
      </c>
      <c r="E1886" s="71">
        <f>IF('4 ป้อนข้อมูล'!E1886&lt;'3 ค่าคะแนน'!$B$9,0,IF('4 ป้อนข้อมูล'!E1886&lt;'3 ค่าคะแนน'!$B$8,'3 ค่าคะแนน'!$E$9,IF('4 ป้อนข้อมูล'!E1886&lt;'3 ค่าคะแนน'!$B$7,'3 ค่าคะแนน'!$E$8,IF('4 ป้อนข้อมูล'!E1886&lt;'3 ค่าคะแนน'!$B$6,'3 ค่าคะแนน'!$E$7,IF('4 ป้อนข้อมูล'!E1886&lt;'3 ค่าคะแนน'!$B$5,'3 ค่าคะแนน'!$E$6,IF('4 ป้อนข้อมูล'!E1886&lt;'3 ค่าคะแนน'!$B$4,'3 ค่าคะแนน'!$E$5,'3 ค่าคะแนน'!$E$4))))))</f>
        <v>0</v>
      </c>
      <c r="F1886" s="109">
        <f>IF('4 ป้อนข้อมูล'!E1886&gt;=70,SUMIF(ปันส่วน!$A$5:$A$16,D1886,ปันส่วน!$F$5:$F$16),0)</f>
        <v>0</v>
      </c>
      <c r="G1886" s="109">
        <f>SUMIFS(ปันส่วน2!$C$3:$C$20,ปันส่วน2!$A$3:$A$20,D1886,ปันส่วน2!$B$3:$B$20,E1886)</f>
        <v>0</v>
      </c>
      <c r="H1886" s="109">
        <f t="shared" si="29"/>
        <v>0</v>
      </c>
    </row>
    <row r="1887" spans="1:8">
      <c r="A1887" s="69">
        <v>1884</v>
      </c>
      <c r="B1887" s="82" t="str">
        <f>IF('4 ป้อนข้อมูล'!B1887&lt;&gt;"",'4 ป้อนข้อมูล'!B1887," ")</f>
        <v xml:space="preserve"> </v>
      </c>
      <c r="C1887" s="81" t="str">
        <f>IF('4 ป้อนข้อมูล'!C1887&lt;&gt;"",'4 ป้อนข้อมูล'!C1887," ")</f>
        <v xml:space="preserve"> </v>
      </c>
      <c r="D1887" s="69" t="str">
        <f>IF('4 ป้อนข้อมูล'!D1887&lt;&gt;"",'4 ป้อนข้อมูล'!D1887," ")</f>
        <v xml:space="preserve"> </v>
      </c>
      <c r="E1887" s="71">
        <f>IF('4 ป้อนข้อมูล'!E1887&lt;'3 ค่าคะแนน'!$B$9,0,IF('4 ป้อนข้อมูล'!E1887&lt;'3 ค่าคะแนน'!$B$8,'3 ค่าคะแนน'!$E$9,IF('4 ป้อนข้อมูล'!E1887&lt;'3 ค่าคะแนน'!$B$7,'3 ค่าคะแนน'!$E$8,IF('4 ป้อนข้อมูล'!E1887&lt;'3 ค่าคะแนน'!$B$6,'3 ค่าคะแนน'!$E$7,IF('4 ป้อนข้อมูล'!E1887&lt;'3 ค่าคะแนน'!$B$5,'3 ค่าคะแนน'!$E$6,IF('4 ป้อนข้อมูล'!E1887&lt;'3 ค่าคะแนน'!$B$4,'3 ค่าคะแนน'!$E$5,'3 ค่าคะแนน'!$E$4))))))</f>
        <v>0</v>
      </c>
      <c r="F1887" s="109">
        <f>IF('4 ป้อนข้อมูล'!E1887&gt;=70,SUMIF(ปันส่วน!$A$5:$A$16,D1887,ปันส่วน!$F$5:$F$16),0)</f>
        <v>0</v>
      </c>
      <c r="G1887" s="109">
        <f>SUMIFS(ปันส่วน2!$C$3:$C$20,ปันส่วน2!$A$3:$A$20,D1887,ปันส่วน2!$B$3:$B$20,E1887)</f>
        <v>0</v>
      </c>
      <c r="H1887" s="109">
        <f t="shared" si="29"/>
        <v>0</v>
      </c>
    </row>
    <row r="1888" spans="1:8">
      <c r="A1888" s="69">
        <v>1885</v>
      </c>
      <c r="B1888" s="82" t="str">
        <f>IF('4 ป้อนข้อมูล'!B1888&lt;&gt;"",'4 ป้อนข้อมูล'!B1888," ")</f>
        <v xml:space="preserve"> </v>
      </c>
      <c r="C1888" s="81" t="str">
        <f>IF('4 ป้อนข้อมูล'!C1888&lt;&gt;"",'4 ป้อนข้อมูล'!C1888," ")</f>
        <v xml:space="preserve"> </v>
      </c>
      <c r="D1888" s="69" t="str">
        <f>IF('4 ป้อนข้อมูล'!D1888&lt;&gt;"",'4 ป้อนข้อมูล'!D1888," ")</f>
        <v xml:space="preserve"> </v>
      </c>
      <c r="E1888" s="71">
        <f>IF('4 ป้อนข้อมูล'!E1888&lt;'3 ค่าคะแนน'!$B$9,0,IF('4 ป้อนข้อมูล'!E1888&lt;'3 ค่าคะแนน'!$B$8,'3 ค่าคะแนน'!$E$9,IF('4 ป้อนข้อมูล'!E1888&lt;'3 ค่าคะแนน'!$B$7,'3 ค่าคะแนน'!$E$8,IF('4 ป้อนข้อมูล'!E1888&lt;'3 ค่าคะแนน'!$B$6,'3 ค่าคะแนน'!$E$7,IF('4 ป้อนข้อมูล'!E1888&lt;'3 ค่าคะแนน'!$B$5,'3 ค่าคะแนน'!$E$6,IF('4 ป้อนข้อมูล'!E1888&lt;'3 ค่าคะแนน'!$B$4,'3 ค่าคะแนน'!$E$5,'3 ค่าคะแนน'!$E$4))))))</f>
        <v>0</v>
      </c>
      <c r="F1888" s="109">
        <f>IF('4 ป้อนข้อมูล'!E1888&gt;=70,SUMIF(ปันส่วน!$A$5:$A$16,D1888,ปันส่วน!$F$5:$F$16),0)</f>
        <v>0</v>
      </c>
      <c r="G1888" s="109">
        <f>SUMIFS(ปันส่วน2!$C$3:$C$20,ปันส่วน2!$A$3:$A$20,D1888,ปันส่วน2!$B$3:$B$20,E1888)</f>
        <v>0</v>
      </c>
      <c r="H1888" s="109">
        <f t="shared" si="29"/>
        <v>0</v>
      </c>
    </row>
    <row r="1889" spans="1:8">
      <c r="A1889" s="69">
        <v>1886</v>
      </c>
      <c r="B1889" s="82" t="str">
        <f>IF('4 ป้อนข้อมูล'!B1889&lt;&gt;"",'4 ป้อนข้อมูล'!B1889," ")</f>
        <v xml:space="preserve"> </v>
      </c>
      <c r="C1889" s="81" t="str">
        <f>IF('4 ป้อนข้อมูล'!C1889&lt;&gt;"",'4 ป้อนข้อมูล'!C1889," ")</f>
        <v xml:space="preserve"> </v>
      </c>
      <c r="D1889" s="69" t="str">
        <f>IF('4 ป้อนข้อมูล'!D1889&lt;&gt;"",'4 ป้อนข้อมูล'!D1889," ")</f>
        <v xml:space="preserve"> </v>
      </c>
      <c r="E1889" s="71">
        <f>IF('4 ป้อนข้อมูล'!E1889&lt;'3 ค่าคะแนน'!$B$9,0,IF('4 ป้อนข้อมูล'!E1889&lt;'3 ค่าคะแนน'!$B$8,'3 ค่าคะแนน'!$E$9,IF('4 ป้อนข้อมูล'!E1889&lt;'3 ค่าคะแนน'!$B$7,'3 ค่าคะแนน'!$E$8,IF('4 ป้อนข้อมูล'!E1889&lt;'3 ค่าคะแนน'!$B$6,'3 ค่าคะแนน'!$E$7,IF('4 ป้อนข้อมูล'!E1889&lt;'3 ค่าคะแนน'!$B$5,'3 ค่าคะแนน'!$E$6,IF('4 ป้อนข้อมูล'!E1889&lt;'3 ค่าคะแนน'!$B$4,'3 ค่าคะแนน'!$E$5,'3 ค่าคะแนน'!$E$4))))))</f>
        <v>0</v>
      </c>
      <c r="F1889" s="109">
        <f>IF('4 ป้อนข้อมูล'!E1889&gt;=70,SUMIF(ปันส่วน!$A$5:$A$16,D1889,ปันส่วน!$F$5:$F$16),0)</f>
        <v>0</v>
      </c>
      <c r="G1889" s="109">
        <f>SUMIFS(ปันส่วน2!$C$3:$C$20,ปันส่วน2!$A$3:$A$20,D1889,ปันส่วน2!$B$3:$B$20,E1889)</f>
        <v>0</v>
      </c>
      <c r="H1889" s="109">
        <f t="shared" si="29"/>
        <v>0</v>
      </c>
    </row>
    <row r="1890" spans="1:8">
      <c r="A1890" s="69">
        <v>1887</v>
      </c>
      <c r="B1890" s="82" t="str">
        <f>IF('4 ป้อนข้อมูล'!B1890&lt;&gt;"",'4 ป้อนข้อมูล'!B1890," ")</f>
        <v xml:space="preserve"> </v>
      </c>
      <c r="C1890" s="81" t="str">
        <f>IF('4 ป้อนข้อมูล'!C1890&lt;&gt;"",'4 ป้อนข้อมูล'!C1890," ")</f>
        <v xml:space="preserve"> </v>
      </c>
      <c r="D1890" s="69" t="str">
        <f>IF('4 ป้อนข้อมูล'!D1890&lt;&gt;"",'4 ป้อนข้อมูล'!D1890," ")</f>
        <v xml:space="preserve"> </v>
      </c>
      <c r="E1890" s="71">
        <f>IF('4 ป้อนข้อมูล'!E1890&lt;'3 ค่าคะแนน'!$B$9,0,IF('4 ป้อนข้อมูล'!E1890&lt;'3 ค่าคะแนน'!$B$8,'3 ค่าคะแนน'!$E$9,IF('4 ป้อนข้อมูล'!E1890&lt;'3 ค่าคะแนน'!$B$7,'3 ค่าคะแนน'!$E$8,IF('4 ป้อนข้อมูล'!E1890&lt;'3 ค่าคะแนน'!$B$6,'3 ค่าคะแนน'!$E$7,IF('4 ป้อนข้อมูล'!E1890&lt;'3 ค่าคะแนน'!$B$5,'3 ค่าคะแนน'!$E$6,IF('4 ป้อนข้อมูล'!E1890&lt;'3 ค่าคะแนน'!$B$4,'3 ค่าคะแนน'!$E$5,'3 ค่าคะแนน'!$E$4))))))</f>
        <v>0</v>
      </c>
      <c r="F1890" s="109">
        <f>IF('4 ป้อนข้อมูล'!E1890&gt;=70,SUMIF(ปันส่วน!$A$5:$A$16,D1890,ปันส่วน!$F$5:$F$16),0)</f>
        <v>0</v>
      </c>
      <c r="G1890" s="109">
        <f>SUMIFS(ปันส่วน2!$C$3:$C$20,ปันส่วน2!$A$3:$A$20,D1890,ปันส่วน2!$B$3:$B$20,E1890)</f>
        <v>0</v>
      </c>
      <c r="H1890" s="109">
        <f t="shared" si="29"/>
        <v>0</v>
      </c>
    </row>
    <row r="1891" spans="1:8">
      <c r="A1891" s="69">
        <v>1888</v>
      </c>
      <c r="B1891" s="82" t="str">
        <f>IF('4 ป้อนข้อมูล'!B1891&lt;&gt;"",'4 ป้อนข้อมูล'!B1891," ")</f>
        <v xml:space="preserve"> </v>
      </c>
      <c r="C1891" s="81" t="str">
        <f>IF('4 ป้อนข้อมูล'!C1891&lt;&gt;"",'4 ป้อนข้อมูล'!C1891," ")</f>
        <v xml:space="preserve"> </v>
      </c>
      <c r="D1891" s="69" t="str">
        <f>IF('4 ป้อนข้อมูล'!D1891&lt;&gt;"",'4 ป้อนข้อมูล'!D1891," ")</f>
        <v xml:space="preserve"> </v>
      </c>
      <c r="E1891" s="71">
        <f>IF('4 ป้อนข้อมูล'!E1891&lt;'3 ค่าคะแนน'!$B$9,0,IF('4 ป้อนข้อมูล'!E1891&lt;'3 ค่าคะแนน'!$B$8,'3 ค่าคะแนน'!$E$9,IF('4 ป้อนข้อมูล'!E1891&lt;'3 ค่าคะแนน'!$B$7,'3 ค่าคะแนน'!$E$8,IF('4 ป้อนข้อมูล'!E1891&lt;'3 ค่าคะแนน'!$B$6,'3 ค่าคะแนน'!$E$7,IF('4 ป้อนข้อมูล'!E1891&lt;'3 ค่าคะแนน'!$B$5,'3 ค่าคะแนน'!$E$6,IF('4 ป้อนข้อมูล'!E1891&lt;'3 ค่าคะแนน'!$B$4,'3 ค่าคะแนน'!$E$5,'3 ค่าคะแนน'!$E$4))))))</f>
        <v>0</v>
      </c>
      <c r="F1891" s="109">
        <f>IF('4 ป้อนข้อมูล'!E1891&gt;=70,SUMIF(ปันส่วน!$A$5:$A$16,D1891,ปันส่วน!$F$5:$F$16),0)</f>
        <v>0</v>
      </c>
      <c r="G1891" s="109">
        <f>SUMIFS(ปันส่วน2!$C$3:$C$20,ปันส่วน2!$A$3:$A$20,D1891,ปันส่วน2!$B$3:$B$20,E1891)</f>
        <v>0</v>
      </c>
      <c r="H1891" s="109">
        <f t="shared" si="29"/>
        <v>0</v>
      </c>
    </row>
    <row r="1892" spans="1:8">
      <c r="A1892" s="69">
        <v>1889</v>
      </c>
      <c r="B1892" s="82" t="str">
        <f>IF('4 ป้อนข้อมูล'!B1892&lt;&gt;"",'4 ป้อนข้อมูล'!B1892," ")</f>
        <v xml:space="preserve"> </v>
      </c>
      <c r="C1892" s="81" t="str">
        <f>IF('4 ป้อนข้อมูล'!C1892&lt;&gt;"",'4 ป้อนข้อมูล'!C1892," ")</f>
        <v xml:space="preserve"> </v>
      </c>
      <c r="D1892" s="69" t="str">
        <f>IF('4 ป้อนข้อมูล'!D1892&lt;&gt;"",'4 ป้อนข้อมูล'!D1892," ")</f>
        <v xml:space="preserve"> </v>
      </c>
      <c r="E1892" s="71">
        <f>IF('4 ป้อนข้อมูล'!E1892&lt;'3 ค่าคะแนน'!$B$9,0,IF('4 ป้อนข้อมูล'!E1892&lt;'3 ค่าคะแนน'!$B$8,'3 ค่าคะแนน'!$E$9,IF('4 ป้อนข้อมูล'!E1892&lt;'3 ค่าคะแนน'!$B$7,'3 ค่าคะแนน'!$E$8,IF('4 ป้อนข้อมูล'!E1892&lt;'3 ค่าคะแนน'!$B$6,'3 ค่าคะแนน'!$E$7,IF('4 ป้อนข้อมูล'!E1892&lt;'3 ค่าคะแนน'!$B$5,'3 ค่าคะแนน'!$E$6,IF('4 ป้อนข้อมูล'!E1892&lt;'3 ค่าคะแนน'!$B$4,'3 ค่าคะแนน'!$E$5,'3 ค่าคะแนน'!$E$4))))))</f>
        <v>0</v>
      </c>
      <c r="F1892" s="109">
        <f>IF('4 ป้อนข้อมูล'!E1892&gt;=70,SUMIF(ปันส่วน!$A$5:$A$16,D1892,ปันส่วน!$F$5:$F$16),0)</f>
        <v>0</v>
      </c>
      <c r="G1892" s="109">
        <f>SUMIFS(ปันส่วน2!$C$3:$C$20,ปันส่วน2!$A$3:$A$20,D1892,ปันส่วน2!$B$3:$B$20,E1892)</f>
        <v>0</v>
      </c>
      <c r="H1892" s="109">
        <f t="shared" si="29"/>
        <v>0</v>
      </c>
    </row>
    <row r="1893" spans="1:8">
      <c r="A1893" s="69">
        <v>1890</v>
      </c>
      <c r="B1893" s="82" t="str">
        <f>IF('4 ป้อนข้อมูล'!B1893&lt;&gt;"",'4 ป้อนข้อมูล'!B1893," ")</f>
        <v xml:space="preserve"> </v>
      </c>
      <c r="C1893" s="81" t="str">
        <f>IF('4 ป้อนข้อมูล'!C1893&lt;&gt;"",'4 ป้อนข้อมูล'!C1893," ")</f>
        <v xml:space="preserve"> </v>
      </c>
      <c r="D1893" s="69" t="str">
        <f>IF('4 ป้อนข้อมูล'!D1893&lt;&gt;"",'4 ป้อนข้อมูล'!D1893," ")</f>
        <v xml:space="preserve"> </v>
      </c>
      <c r="E1893" s="71">
        <f>IF('4 ป้อนข้อมูล'!E1893&lt;'3 ค่าคะแนน'!$B$9,0,IF('4 ป้อนข้อมูล'!E1893&lt;'3 ค่าคะแนน'!$B$8,'3 ค่าคะแนน'!$E$9,IF('4 ป้อนข้อมูล'!E1893&lt;'3 ค่าคะแนน'!$B$7,'3 ค่าคะแนน'!$E$8,IF('4 ป้อนข้อมูล'!E1893&lt;'3 ค่าคะแนน'!$B$6,'3 ค่าคะแนน'!$E$7,IF('4 ป้อนข้อมูล'!E1893&lt;'3 ค่าคะแนน'!$B$5,'3 ค่าคะแนน'!$E$6,IF('4 ป้อนข้อมูล'!E1893&lt;'3 ค่าคะแนน'!$B$4,'3 ค่าคะแนน'!$E$5,'3 ค่าคะแนน'!$E$4))))))</f>
        <v>0</v>
      </c>
      <c r="F1893" s="109">
        <f>IF('4 ป้อนข้อมูล'!E1893&gt;=70,SUMIF(ปันส่วน!$A$5:$A$16,D1893,ปันส่วน!$F$5:$F$16),0)</f>
        <v>0</v>
      </c>
      <c r="G1893" s="109">
        <f>SUMIFS(ปันส่วน2!$C$3:$C$20,ปันส่วน2!$A$3:$A$20,D1893,ปันส่วน2!$B$3:$B$20,E1893)</f>
        <v>0</v>
      </c>
      <c r="H1893" s="109">
        <f t="shared" si="29"/>
        <v>0</v>
      </c>
    </row>
    <row r="1894" spans="1:8">
      <c r="A1894" s="69">
        <v>1891</v>
      </c>
      <c r="B1894" s="82" t="str">
        <f>IF('4 ป้อนข้อมูล'!B1894&lt;&gt;"",'4 ป้อนข้อมูล'!B1894," ")</f>
        <v xml:space="preserve"> </v>
      </c>
      <c r="C1894" s="81" t="str">
        <f>IF('4 ป้อนข้อมูล'!C1894&lt;&gt;"",'4 ป้อนข้อมูล'!C1894," ")</f>
        <v xml:space="preserve"> </v>
      </c>
      <c r="D1894" s="69" t="str">
        <f>IF('4 ป้อนข้อมูล'!D1894&lt;&gt;"",'4 ป้อนข้อมูล'!D1894," ")</f>
        <v xml:space="preserve"> </v>
      </c>
      <c r="E1894" s="71">
        <f>IF('4 ป้อนข้อมูล'!E1894&lt;'3 ค่าคะแนน'!$B$9,0,IF('4 ป้อนข้อมูล'!E1894&lt;'3 ค่าคะแนน'!$B$8,'3 ค่าคะแนน'!$E$9,IF('4 ป้อนข้อมูล'!E1894&lt;'3 ค่าคะแนน'!$B$7,'3 ค่าคะแนน'!$E$8,IF('4 ป้อนข้อมูล'!E1894&lt;'3 ค่าคะแนน'!$B$6,'3 ค่าคะแนน'!$E$7,IF('4 ป้อนข้อมูล'!E1894&lt;'3 ค่าคะแนน'!$B$5,'3 ค่าคะแนน'!$E$6,IF('4 ป้อนข้อมูล'!E1894&lt;'3 ค่าคะแนน'!$B$4,'3 ค่าคะแนน'!$E$5,'3 ค่าคะแนน'!$E$4))))))</f>
        <v>0</v>
      </c>
      <c r="F1894" s="109">
        <f>IF('4 ป้อนข้อมูล'!E1894&gt;=70,SUMIF(ปันส่วน!$A$5:$A$16,D1894,ปันส่วน!$F$5:$F$16),0)</f>
        <v>0</v>
      </c>
      <c r="G1894" s="109">
        <f>SUMIFS(ปันส่วน2!$C$3:$C$20,ปันส่วน2!$A$3:$A$20,D1894,ปันส่วน2!$B$3:$B$20,E1894)</f>
        <v>0</v>
      </c>
      <c r="H1894" s="109">
        <f t="shared" si="29"/>
        <v>0</v>
      </c>
    </row>
    <row r="1895" spans="1:8">
      <c r="A1895" s="69">
        <v>1892</v>
      </c>
      <c r="B1895" s="82" t="str">
        <f>IF('4 ป้อนข้อมูล'!B1895&lt;&gt;"",'4 ป้อนข้อมูล'!B1895," ")</f>
        <v xml:space="preserve"> </v>
      </c>
      <c r="C1895" s="81" t="str">
        <f>IF('4 ป้อนข้อมูล'!C1895&lt;&gt;"",'4 ป้อนข้อมูล'!C1895," ")</f>
        <v xml:space="preserve"> </v>
      </c>
      <c r="D1895" s="69" t="str">
        <f>IF('4 ป้อนข้อมูล'!D1895&lt;&gt;"",'4 ป้อนข้อมูล'!D1895," ")</f>
        <v xml:space="preserve"> </v>
      </c>
      <c r="E1895" s="71">
        <f>IF('4 ป้อนข้อมูล'!E1895&lt;'3 ค่าคะแนน'!$B$9,0,IF('4 ป้อนข้อมูล'!E1895&lt;'3 ค่าคะแนน'!$B$8,'3 ค่าคะแนน'!$E$9,IF('4 ป้อนข้อมูล'!E1895&lt;'3 ค่าคะแนน'!$B$7,'3 ค่าคะแนน'!$E$8,IF('4 ป้อนข้อมูล'!E1895&lt;'3 ค่าคะแนน'!$B$6,'3 ค่าคะแนน'!$E$7,IF('4 ป้อนข้อมูล'!E1895&lt;'3 ค่าคะแนน'!$B$5,'3 ค่าคะแนน'!$E$6,IF('4 ป้อนข้อมูล'!E1895&lt;'3 ค่าคะแนน'!$B$4,'3 ค่าคะแนน'!$E$5,'3 ค่าคะแนน'!$E$4))))))</f>
        <v>0</v>
      </c>
      <c r="F1895" s="109">
        <f>IF('4 ป้อนข้อมูล'!E1895&gt;=70,SUMIF(ปันส่วน!$A$5:$A$16,D1895,ปันส่วน!$F$5:$F$16),0)</f>
        <v>0</v>
      </c>
      <c r="G1895" s="109">
        <f>SUMIFS(ปันส่วน2!$C$3:$C$20,ปันส่วน2!$A$3:$A$20,D1895,ปันส่วน2!$B$3:$B$20,E1895)</f>
        <v>0</v>
      </c>
      <c r="H1895" s="109">
        <f t="shared" si="29"/>
        <v>0</v>
      </c>
    </row>
    <row r="1896" spans="1:8">
      <c r="A1896" s="69">
        <v>1893</v>
      </c>
      <c r="B1896" s="82" t="str">
        <f>IF('4 ป้อนข้อมูล'!B1896&lt;&gt;"",'4 ป้อนข้อมูล'!B1896," ")</f>
        <v xml:space="preserve"> </v>
      </c>
      <c r="C1896" s="81" t="str">
        <f>IF('4 ป้อนข้อมูล'!C1896&lt;&gt;"",'4 ป้อนข้อมูล'!C1896," ")</f>
        <v xml:space="preserve"> </v>
      </c>
      <c r="D1896" s="69" t="str">
        <f>IF('4 ป้อนข้อมูล'!D1896&lt;&gt;"",'4 ป้อนข้อมูล'!D1896," ")</f>
        <v xml:space="preserve"> </v>
      </c>
      <c r="E1896" s="71">
        <f>IF('4 ป้อนข้อมูล'!E1896&lt;'3 ค่าคะแนน'!$B$9,0,IF('4 ป้อนข้อมูล'!E1896&lt;'3 ค่าคะแนน'!$B$8,'3 ค่าคะแนน'!$E$9,IF('4 ป้อนข้อมูล'!E1896&lt;'3 ค่าคะแนน'!$B$7,'3 ค่าคะแนน'!$E$8,IF('4 ป้อนข้อมูล'!E1896&lt;'3 ค่าคะแนน'!$B$6,'3 ค่าคะแนน'!$E$7,IF('4 ป้อนข้อมูล'!E1896&lt;'3 ค่าคะแนน'!$B$5,'3 ค่าคะแนน'!$E$6,IF('4 ป้อนข้อมูล'!E1896&lt;'3 ค่าคะแนน'!$B$4,'3 ค่าคะแนน'!$E$5,'3 ค่าคะแนน'!$E$4))))))</f>
        <v>0</v>
      </c>
      <c r="F1896" s="109">
        <f>IF('4 ป้อนข้อมูล'!E1896&gt;=70,SUMIF(ปันส่วน!$A$5:$A$16,D1896,ปันส่วน!$F$5:$F$16),0)</f>
        <v>0</v>
      </c>
      <c r="G1896" s="109">
        <f>SUMIFS(ปันส่วน2!$C$3:$C$20,ปันส่วน2!$A$3:$A$20,D1896,ปันส่วน2!$B$3:$B$20,E1896)</f>
        <v>0</v>
      </c>
      <c r="H1896" s="109">
        <f t="shared" si="29"/>
        <v>0</v>
      </c>
    </row>
    <row r="1897" spans="1:8">
      <c r="A1897" s="69">
        <v>1894</v>
      </c>
      <c r="B1897" s="82" t="str">
        <f>IF('4 ป้อนข้อมูล'!B1897&lt;&gt;"",'4 ป้อนข้อมูล'!B1897," ")</f>
        <v xml:space="preserve"> </v>
      </c>
      <c r="C1897" s="81" t="str">
        <f>IF('4 ป้อนข้อมูล'!C1897&lt;&gt;"",'4 ป้อนข้อมูล'!C1897," ")</f>
        <v xml:space="preserve"> </v>
      </c>
      <c r="D1897" s="69" t="str">
        <f>IF('4 ป้อนข้อมูล'!D1897&lt;&gt;"",'4 ป้อนข้อมูล'!D1897," ")</f>
        <v xml:space="preserve"> </v>
      </c>
      <c r="E1897" s="71">
        <f>IF('4 ป้อนข้อมูล'!E1897&lt;'3 ค่าคะแนน'!$B$9,0,IF('4 ป้อนข้อมูล'!E1897&lt;'3 ค่าคะแนน'!$B$8,'3 ค่าคะแนน'!$E$9,IF('4 ป้อนข้อมูล'!E1897&lt;'3 ค่าคะแนน'!$B$7,'3 ค่าคะแนน'!$E$8,IF('4 ป้อนข้อมูล'!E1897&lt;'3 ค่าคะแนน'!$B$6,'3 ค่าคะแนน'!$E$7,IF('4 ป้อนข้อมูล'!E1897&lt;'3 ค่าคะแนน'!$B$5,'3 ค่าคะแนน'!$E$6,IF('4 ป้อนข้อมูล'!E1897&lt;'3 ค่าคะแนน'!$B$4,'3 ค่าคะแนน'!$E$5,'3 ค่าคะแนน'!$E$4))))))</f>
        <v>0</v>
      </c>
      <c r="F1897" s="109">
        <f>IF('4 ป้อนข้อมูล'!E1897&gt;=70,SUMIF(ปันส่วน!$A$5:$A$16,D1897,ปันส่วน!$F$5:$F$16),0)</f>
        <v>0</v>
      </c>
      <c r="G1897" s="109">
        <f>SUMIFS(ปันส่วน2!$C$3:$C$20,ปันส่วน2!$A$3:$A$20,D1897,ปันส่วน2!$B$3:$B$20,E1897)</f>
        <v>0</v>
      </c>
      <c r="H1897" s="109">
        <f t="shared" si="29"/>
        <v>0</v>
      </c>
    </row>
    <row r="1898" spans="1:8">
      <c r="A1898" s="69">
        <v>1895</v>
      </c>
      <c r="B1898" s="82" t="str">
        <f>IF('4 ป้อนข้อมูล'!B1898&lt;&gt;"",'4 ป้อนข้อมูล'!B1898," ")</f>
        <v xml:space="preserve"> </v>
      </c>
      <c r="C1898" s="81" t="str">
        <f>IF('4 ป้อนข้อมูล'!C1898&lt;&gt;"",'4 ป้อนข้อมูล'!C1898," ")</f>
        <v xml:space="preserve"> </v>
      </c>
      <c r="D1898" s="69" t="str">
        <f>IF('4 ป้อนข้อมูล'!D1898&lt;&gt;"",'4 ป้อนข้อมูล'!D1898," ")</f>
        <v xml:space="preserve"> </v>
      </c>
      <c r="E1898" s="71">
        <f>IF('4 ป้อนข้อมูล'!E1898&lt;'3 ค่าคะแนน'!$B$9,0,IF('4 ป้อนข้อมูล'!E1898&lt;'3 ค่าคะแนน'!$B$8,'3 ค่าคะแนน'!$E$9,IF('4 ป้อนข้อมูล'!E1898&lt;'3 ค่าคะแนน'!$B$7,'3 ค่าคะแนน'!$E$8,IF('4 ป้อนข้อมูล'!E1898&lt;'3 ค่าคะแนน'!$B$6,'3 ค่าคะแนน'!$E$7,IF('4 ป้อนข้อมูล'!E1898&lt;'3 ค่าคะแนน'!$B$5,'3 ค่าคะแนน'!$E$6,IF('4 ป้อนข้อมูล'!E1898&lt;'3 ค่าคะแนน'!$B$4,'3 ค่าคะแนน'!$E$5,'3 ค่าคะแนน'!$E$4))))))</f>
        <v>0</v>
      </c>
      <c r="F1898" s="109">
        <f>IF('4 ป้อนข้อมูล'!E1898&gt;=70,SUMIF(ปันส่วน!$A$5:$A$16,D1898,ปันส่วน!$F$5:$F$16),0)</f>
        <v>0</v>
      </c>
      <c r="G1898" s="109">
        <f>SUMIFS(ปันส่วน2!$C$3:$C$20,ปันส่วน2!$A$3:$A$20,D1898,ปันส่วน2!$B$3:$B$20,E1898)</f>
        <v>0</v>
      </c>
      <c r="H1898" s="109">
        <f t="shared" si="29"/>
        <v>0</v>
      </c>
    </row>
    <row r="1899" spans="1:8">
      <c r="A1899" s="69">
        <v>1896</v>
      </c>
      <c r="B1899" s="82" t="str">
        <f>IF('4 ป้อนข้อมูล'!B1899&lt;&gt;"",'4 ป้อนข้อมูล'!B1899," ")</f>
        <v xml:space="preserve"> </v>
      </c>
      <c r="C1899" s="81" t="str">
        <f>IF('4 ป้อนข้อมูล'!C1899&lt;&gt;"",'4 ป้อนข้อมูล'!C1899," ")</f>
        <v xml:space="preserve"> </v>
      </c>
      <c r="D1899" s="69" t="str">
        <f>IF('4 ป้อนข้อมูล'!D1899&lt;&gt;"",'4 ป้อนข้อมูล'!D1899," ")</f>
        <v xml:space="preserve"> </v>
      </c>
      <c r="E1899" s="71">
        <f>IF('4 ป้อนข้อมูล'!E1899&lt;'3 ค่าคะแนน'!$B$9,0,IF('4 ป้อนข้อมูล'!E1899&lt;'3 ค่าคะแนน'!$B$8,'3 ค่าคะแนน'!$E$9,IF('4 ป้อนข้อมูล'!E1899&lt;'3 ค่าคะแนน'!$B$7,'3 ค่าคะแนน'!$E$8,IF('4 ป้อนข้อมูล'!E1899&lt;'3 ค่าคะแนน'!$B$6,'3 ค่าคะแนน'!$E$7,IF('4 ป้อนข้อมูล'!E1899&lt;'3 ค่าคะแนน'!$B$5,'3 ค่าคะแนน'!$E$6,IF('4 ป้อนข้อมูล'!E1899&lt;'3 ค่าคะแนน'!$B$4,'3 ค่าคะแนน'!$E$5,'3 ค่าคะแนน'!$E$4))))))</f>
        <v>0</v>
      </c>
      <c r="F1899" s="109">
        <f>IF('4 ป้อนข้อมูล'!E1899&gt;=70,SUMIF(ปันส่วน!$A$5:$A$16,D1899,ปันส่วน!$F$5:$F$16),0)</f>
        <v>0</v>
      </c>
      <c r="G1899" s="109">
        <f>SUMIFS(ปันส่วน2!$C$3:$C$20,ปันส่วน2!$A$3:$A$20,D1899,ปันส่วน2!$B$3:$B$20,E1899)</f>
        <v>0</v>
      </c>
      <c r="H1899" s="109">
        <f t="shared" si="29"/>
        <v>0</v>
      </c>
    </row>
    <row r="1900" spans="1:8">
      <c r="A1900" s="69">
        <v>1897</v>
      </c>
      <c r="B1900" s="82" t="str">
        <f>IF('4 ป้อนข้อมูล'!B1900&lt;&gt;"",'4 ป้อนข้อมูล'!B1900," ")</f>
        <v xml:space="preserve"> </v>
      </c>
      <c r="C1900" s="81" t="str">
        <f>IF('4 ป้อนข้อมูล'!C1900&lt;&gt;"",'4 ป้อนข้อมูล'!C1900," ")</f>
        <v xml:space="preserve"> </v>
      </c>
      <c r="D1900" s="69" t="str">
        <f>IF('4 ป้อนข้อมูล'!D1900&lt;&gt;"",'4 ป้อนข้อมูล'!D1900," ")</f>
        <v xml:space="preserve"> </v>
      </c>
      <c r="E1900" s="71">
        <f>IF('4 ป้อนข้อมูล'!E1900&lt;'3 ค่าคะแนน'!$B$9,0,IF('4 ป้อนข้อมูล'!E1900&lt;'3 ค่าคะแนน'!$B$8,'3 ค่าคะแนน'!$E$9,IF('4 ป้อนข้อมูล'!E1900&lt;'3 ค่าคะแนน'!$B$7,'3 ค่าคะแนน'!$E$8,IF('4 ป้อนข้อมูล'!E1900&lt;'3 ค่าคะแนน'!$B$6,'3 ค่าคะแนน'!$E$7,IF('4 ป้อนข้อมูล'!E1900&lt;'3 ค่าคะแนน'!$B$5,'3 ค่าคะแนน'!$E$6,IF('4 ป้อนข้อมูล'!E1900&lt;'3 ค่าคะแนน'!$B$4,'3 ค่าคะแนน'!$E$5,'3 ค่าคะแนน'!$E$4))))))</f>
        <v>0</v>
      </c>
      <c r="F1900" s="109">
        <f>IF('4 ป้อนข้อมูล'!E1900&gt;=70,SUMIF(ปันส่วน!$A$5:$A$16,D1900,ปันส่วน!$F$5:$F$16),0)</f>
        <v>0</v>
      </c>
      <c r="G1900" s="109">
        <f>SUMIFS(ปันส่วน2!$C$3:$C$20,ปันส่วน2!$A$3:$A$20,D1900,ปันส่วน2!$B$3:$B$20,E1900)</f>
        <v>0</v>
      </c>
      <c r="H1900" s="109">
        <f t="shared" si="29"/>
        <v>0</v>
      </c>
    </row>
    <row r="1901" spans="1:8">
      <c r="A1901" s="69">
        <v>1898</v>
      </c>
      <c r="B1901" s="82" t="str">
        <f>IF('4 ป้อนข้อมูล'!B1901&lt;&gt;"",'4 ป้อนข้อมูล'!B1901," ")</f>
        <v xml:space="preserve"> </v>
      </c>
      <c r="C1901" s="81" t="str">
        <f>IF('4 ป้อนข้อมูล'!C1901&lt;&gt;"",'4 ป้อนข้อมูล'!C1901," ")</f>
        <v xml:space="preserve"> </v>
      </c>
      <c r="D1901" s="69" t="str">
        <f>IF('4 ป้อนข้อมูล'!D1901&lt;&gt;"",'4 ป้อนข้อมูล'!D1901," ")</f>
        <v xml:space="preserve"> </v>
      </c>
      <c r="E1901" s="71">
        <f>IF('4 ป้อนข้อมูล'!E1901&lt;'3 ค่าคะแนน'!$B$9,0,IF('4 ป้อนข้อมูล'!E1901&lt;'3 ค่าคะแนน'!$B$8,'3 ค่าคะแนน'!$E$9,IF('4 ป้อนข้อมูล'!E1901&lt;'3 ค่าคะแนน'!$B$7,'3 ค่าคะแนน'!$E$8,IF('4 ป้อนข้อมูล'!E1901&lt;'3 ค่าคะแนน'!$B$6,'3 ค่าคะแนน'!$E$7,IF('4 ป้อนข้อมูล'!E1901&lt;'3 ค่าคะแนน'!$B$5,'3 ค่าคะแนน'!$E$6,IF('4 ป้อนข้อมูล'!E1901&lt;'3 ค่าคะแนน'!$B$4,'3 ค่าคะแนน'!$E$5,'3 ค่าคะแนน'!$E$4))))))</f>
        <v>0</v>
      </c>
      <c r="F1901" s="109">
        <f>IF('4 ป้อนข้อมูล'!E1901&gt;=70,SUMIF(ปันส่วน!$A$5:$A$16,D1901,ปันส่วน!$F$5:$F$16),0)</f>
        <v>0</v>
      </c>
      <c r="G1901" s="109">
        <f>SUMIFS(ปันส่วน2!$C$3:$C$20,ปันส่วน2!$A$3:$A$20,D1901,ปันส่วน2!$B$3:$B$20,E1901)</f>
        <v>0</v>
      </c>
      <c r="H1901" s="109">
        <f t="shared" si="29"/>
        <v>0</v>
      </c>
    </row>
    <row r="1902" spans="1:8">
      <c r="A1902" s="69">
        <v>1899</v>
      </c>
      <c r="B1902" s="82" t="str">
        <f>IF('4 ป้อนข้อมูล'!B1902&lt;&gt;"",'4 ป้อนข้อมูล'!B1902," ")</f>
        <v xml:space="preserve"> </v>
      </c>
      <c r="C1902" s="81" t="str">
        <f>IF('4 ป้อนข้อมูล'!C1902&lt;&gt;"",'4 ป้อนข้อมูล'!C1902," ")</f>
        <v xml:space="preserve"> </v>
      </c>
      <c r="D1902" s="69" t="str">
        <f>IF('4 ป้อนข้อมูล'!D1902&lt;&gt;"",'4 ป้อนข้อมูล'!D1902," ")</f>
        <v xml:space="preserve"> </v>
      </c>
      <c r="E1902" s="71">
        <f>IF('4 ป้อนข้อมูล'!E1902&lt;'3 ค่าคะแนน'!$B$9,0,IF('4 ป้อนข้อมูล'!E1902&lt;'3 ค่าคะแนน'!$B$8,'3 ค่าคะแนน'!$E$9,IF('4 ป้อนข้อมูล'!E1902&lt;'3 ค่าคะแนน'!$B$7,'3 ค่าคะแนน'!$E$8,IF('4 ป้อนข้อมูล'!E1902&lt;'3 ค่าคะแนน'!$B$6,'3 ค่าคะแนน'!$E$7,IF('4 ป้อนข้อมูล'!E1902&lt;'3 ค่าคะแนน'!$B$5,'3 ค่าคะแนน'!$E$6,IF('4 ป้อนข้อมูล'!E1902&lt;'3 ค่าคะแนน'!$B$4,'3 ค่าคะแนน'!$E$5,'3 ค่าคะแนน'!$E$4))))))</f>
        <v>0</v>
      </c>
      <c r="F1902" s="109">
        <f>IF('4 ป้อนข้อมูล'!E1902&gt;=70,SUMIF(ปันส่วน!$A$5:$A$16,D1902,ปันส่วน!$F$5:$F$16),0)</f>
        <v>0</v>
      </c>
      <c r="G1902" s="109">
        <f>SUMIFS(ปันส่วน2!$C$3:$C$20,ปันส่วน2!$A$3:$A$20,D1902,ปันส่วน2!$B$3:$B$20,E1902)</f>
        <v>0</v>
      </c>
      <c r="H1902" s="109">
        <f t="shared" si="29"/>
        <v>0</v>
      </c>
    </row>
    <row r="1903" spans="1:8">
      <c r="A1903" s="69">
        <v>1900</v>
      </c>
      <c r="B1903" s="82" t="str">
        <f>IF('4 ป้อนข้อมูล'!B1903&lt;&gt;"",'4 ป้อนข้อมูล'!B1903," ")</f>
        <v xml:space="preserve"> </v>
      </c>
      <c r="C1903" s="81" t="str">
        <f>IF('4 ป้อนข้อมูล'!C1903&lt;&gt;"",'4 ป้อนข้อมูล'!C1903," ")</f>
        <v xml:space="preserve"> </v>
      </c>
      <c r="D1903" s="69" t="str">
        <f>IF('4 ป้อนข้อมูล'!D1903&lt;&gt;"",'4 ป้อนข้อมูล'!D1903," ")</f>
        <v xml:space="preserve"> </v>
      </c>
      <c r="E1903" s="71">
        <f>IF('4 ป้อนข้อมูล'!E1903&lt;'3 ค่าคะแนน'!$B$9,0,IF('4 ป้อนข้อมูล'!E1903&lt;'3 ค่าคะแนน'!$B$8,'3 ค่าคะแนน'!$E$9,IF('4 ป้อนข้อมูล'!E1903&lt;'3 ค่าคะแนน'!$B$7,'3 ค่าคะแนน'!$E$8,IF('4 ป้อนข้อมูล'!E1903&lt;'3 ค่าคะแนน'!$B$6,'3 ค่าคะแนน'!$E$7,IF('4 ป้อนข้อมูล'!E1903&lt;'3 ค่าคะแนน'!$B$5,'3 ค่าคะแนน'!$E$6,IF('4 ป้อนข้อมูล'!E1903&lt;'3 ค่าคะแนน'!$B$4,'3 ค่าคะแนน'!$E$5,'3 ค่าคะแนน'!$E$4))))))</f>
        <v>0</v>
      </c>
      <c r="F1903" s="109">
        <f>IF('4 ป้อนข้อมูล'!E1903&gt;=70,SUMIF(ปันส่วน!$A$5:$A$16,D1903,ปันส่วน!$F$5:$F$16),0)</f>
        <v>0</v>
      </c>
      <c r="G1903" s="109">
        <f>SUMIFS(ปันส่วน2!$C$3:$C$20,ปันส่วน2!$A$3:$A$20,D1903,ปันส่วน2!$B$3:$B$20,E1903)</f>
        <v>0</v>
      </c>
      <c r="H1903" s="109">
        <f t="shared" si="29"/>
        <v>0</v>
      </c>
    </row>
    <row r="1904" spans="1:8">
      <c r="A1904" s="69">
        <v>1901</v>
      </c>
      <c r="B1904" s="82" t="str">
        <f>IF('4 ป้อนข้อมูล'!B1904&lt;&gt;"",'4 ป้อนข้อมูล'!B1904," ")</f>
        <v xml:space="preserve"> </v>
      </c>
      <c r="C1904" s="81" t="str">
        <f>IF('4 ป้อนข้อมูล'!C1904&lt;&gt;"",'4 ป้อนข้อมูล'!C1904," ")</f>
        <v xml:space="preserve"> </v>
      </c>
      <c r="D1904" s="69" t="str">
        <f>IF('4 ป้อนข้อมูล'!D1904&lt;&gt;"",'4 ป้อนข้อมูล'!D1904," ")</f>
        <v xml:space="preserve"> </v>
      </c>
      <c r="E1904" s="71">
        <f>IF('4 ป้อนข้อมูล'!E1904&lt;'3 ค่าคะแนน'!$B$9,0,IF('4 ป้อนข้อมูล'!E1904&lt;'3 ค่าคะแนน'!$B$8,'3 ค่าคะแนน'!$E$9,IF('4 ป้อนข้อมูล'!E1904&lt;'3 ค่าคะแนน'!$B$7,'3 ค่าคะแนน'!$E$8,IF('4 ป้อนข้อมูล'!E1904&lt;'3 ค่าคะแนน'!$B$6,'3 ค่าคะแนน'!$E$7,IF('4 ป้อนข้อมูล'!E1904&lt;'3 ค่าคะแนน'!$B$5,'3 ค่าคะแนน'!$E$6,IF('4 ป้อนข้อมูล'!E1904&lt;'3 ค่าคะแนน'!$B$4,'3 ค่าคะแนน'!$E$5,'3 ค่าคะแนน'!$E$4))))))</f>
        <v>0</v>
      </c>
      <c r="F1904" s="109">
        <f>IF('4 ป้อนข้อมูล'!E1904&gt;=70,SUMIF(ปันส่วน!$A$5:$A$16,D1904,ปันส่วน!$F$5:$F$16),0)</f>
        <v>0</v>
      </c>
      <c r="G1904" s="109">
        <f>SUMIFS(ปันส่วน2!$C$3:$C$20,ปันส่วน2!$A$3:$A$20,D1904,ปันส่วน2!$B$3:$B$20,E1904)</f>
        <v>0</v>
      </c>
      <c r="H1904" s="109">
        <f t="shared" si="29"/>
        <v>0</v>
      </c>
    </row>
    <row r="1905" spans="1:8">
      <c r="A1905" s="69">
        <v>1902</v>
      </c>
      <c r="B1905" s="82" t="str">
        <f>IF('4 ป้อนข้อมูล'!B1905&lt;&gt;"",'4 ป้อนข้อมูล'!B1905," ")</f>
        <v xml:space="preserve"> </v>
      </c>
      <c r="C1905" s="81" t="str">
        <f>IF('4 ป้อนข้อมูล'!C1905&lt;&gt;"",'4 ป้อนข้อมูล'!C1905," ")</f>
        <v xml:space="preserve"> </v>
      </c>
      <c r="D1905" s="69" t="str">
        <f>IF('4 ป้อนข้อมูล'!D1905&lt;&gt;"",'4 ป้อนข้อมูล'!D1905," ")</f>
        <v xml:space="preserve"> </v>
      </c>
      <c r="E1905" s="71">
        <f>IF('4 ป้อนข้อมูล'!E1905&lt;'3 ค่าคะแนน'!$B$9,0,IF('4 ป้อนข้อมูล'!E1905&lt;'3 ค่าคะแนน'!$B$8,'3 ค่าคะแนน'!$E$9,IF('4 ป้อนข้อมูล'!E1905&lt;'3 ค่าคะแนน'!$B$7,'3 ค่าคะแนน'!$E$8,IF('4 ป้อนข้อมูล'!E1905&lt;'3 ค่าคะแนน'!$B$6,'3 ค่าคะแนน'!$E$7,IF('4 ป้อนข้อมูล'!E1905&lt;'3 ค่าคะแนน'!$B$5,'3 ค่าคะแนน'!$E$6,IF('4 ป้อนข้อมูล'!E1905&lt;'3 ค่าคะแนน'!$B$4,'3 ค่าคะแนน'!$E$5,'3 ค่าคะแนน'!$E$4))))))</f>
        <v>0</v>
      </c>
      <c r="F1905" s="109">
        <f>IF('4 ป้อนข้อมูล'!E1905&gt;=70,SUMIF(ปันส่วน!$A$5:$A$16,D1905,ปันส่วน!$F$5:$F$16),0)</f>
        <v>0</v>
      </c>
      <c r="G1905" s="109">
        <f>SUMIFS(ปันส่วน2!$C$3:$C$20,ปันส่วน2!$A$3:$A$20,D1905,ปันส่วน2!$B$3:$B$20,E1905)</f>
        <v>0</v>
      </c>
      <c r="H1905" s="109">
        <f t="shared" si="29"/>
        <v>0</v>
      </c>
    </row>
    <row r="1906" spans="1:8">
      <c r="A1906" s="69">
        <v>1903</v>
      </c>
      <c r="B1906" s="82" t="str">
        <f>IF('4 ป้อนข้อมูล'!B1906&lt;&gt;"",'4 ป้อนข้อมูล'!B1906," ")</f>
        <v xml:space="preserve"> </v>
      </c>
      <c r="C1906" s="81" t="str">
        <f>IF('4 ป้อนข้อมูล'!C1906&lt;&gt;"",'4 ป้อนข้อมูล'!C1906," ")</f>
        <v xml:space="preserve"> </v>
      </c>
      <c r="D1906" s="69" t="str">
        <f>IF('4 ป้อนข้อมูล'!D1906&lt;&gt;"",'4 ป้อนข้อมูล'!D1906," ")</f>
        <v xml:space="preserve"> </v>
      </c>
      <c r="E1906" s="71">
        <f>IF('4 ป้อนข้อมูล'!E1906&lt;'3 ค่าคะแนน'!$B$9,0,IF('4 ป้อนข้อมูล'!E1906&lt;'3 ค่าคะแนน'!$B$8,'3 ค่าคะแนน'!$E$9,IF('4 ป้อนข้อมูล'!E1906&lt;'3 ค่าคะแนน'!$B$7,'3 ค่าคะแนน'!$E$8,IF('4 ป้อนข้อมูล'!E1906&lt;'3 ค่าคะแนน'!$B$6,'3 ค่าคะแนน'!$E$7,IF('4 ป้อนข้อมูล'!E1906&lt;'3 ค่าคะแนน'!$B$5,'3 ค่าคะแนน'!$E$6,IF('4 ป้อนข้อมูล'!E1906&lt;'3 ค่าคะแนน'!$B$4,'3 ค่าคะแนน'!$E$5,'3 ค่าคะแนน'!$E$4))))))</f>
        <v>0</v>
      </c>
      <c r="F1906" s="109">
        <f>IF('4 ป้อนข้อมูล'!E1906&gt;=70,SUMIF(ปันส่วน!$A$5:$A$16,D1906,ปันส่วน!$F$5:$F$16),0)</f>
        <v>0</v>
      </c>
      <c r="G1906" s="109">
        <f>SUMIFS(ปันส่วน2!$C$3:$C$20,ปันส่วน2!$A$3:$A$20,D1906,ปันส่วน2!$B$3:$B$20,E1906)</f>
        <v>0</v>
      </c>
      <c r="H1906" s="109">
        <f t="shared" si="29"/>
        <v>0</v>
      </c>
    </row>
    <row r="1907" spans="1:8">
      <c r="A1907" s="69">
        <v>1904</v>
      </c>
      <c r="B1907" s="82" t="str">
        <f>IF('4 ป้อนข้อมูล'!B1907&lt;&gt;"",'4 ป้อนข้อมูล'!B1907," ")</f>
        <v xml:space="preserve"> </v>
      </c>
      <c r="C1907" s="81" t="str">
        <f>IF('4 ป้อนข้อมูล'!C1907&lt;&gt;"",'4 ป้อนข้อมูล'!C1907," ")</f>
        <v xml:space="preserve"> </v>
      </c>
      <c r="D1907" s="69" t="str">
        <f>IF('4 ป้อนข้อมูล'!D1907&lt;&gt;"",'4 ป้อนข้อมูล'!D1907," ")</f>
        <v xml:space="preserve"> </v>
      </c>
      <c r="E1907" s="71">
        <f>IF('4 ป้อนข้อมูล'!E1907&lt;'3 ค่าคะแนน'!$B$9,0,IF('4 ป้อนข้อมูล'!E1907&lt;'3 ค่าคะแนน'!$B$8,'3 ค่าคะแนน'!$E$9,IF('4 ป้อนข้อมูล'!E1907&lt;'3 ค่าคะแนน'!$B$7,'3 ค่าคะแนน'!$E$8,IF('4 ป้อนข้อมูล'!E1907&lt;'3 ค่าคะแนน'!$B$6,'3 ค่าคะแนน'!$E$7,IF('4 ป้อนข้อมูล'!E1907&lt;'3 ค่าคะแนน'!$B$5,'3 ค่าคะแนน'!$E$6,IF('4 ป้อนข้อมูล'!E1907&lt;'3 ค่าคะแนน'!$B$4,'3 ค่าคะแนน'!$E$5,'3 ค่าคะแนน'!$E$4))))))</f>
        <v>0</v>
      </c>
      <c r="F1907" s="109">
        <f>IF('4 ป้อนข้อมูล'!E1907&gt;=70,SUMIF(ปันส่วน!$A$5:$A$16,D1907,ปันส่วน!$F$5:$F$16),0)</f>
        <v>0</v>
      </c>
      <c r="G1907" s="109">
        <f>SUMIFS(ปันส่วน2!$C$3:$C$20,ปันส่วน2!$A$3:$A$20,D1907,ปันส่วน2!$B$3:$B$20,E1907)</f>
        <v>0</v>
      </c>
      <c r="H1907" s="109">
        <f t="shared" si="29"/>
        <v>0</v>
      </c>
    </row>
    <row r="1908" spans="1:8">
      <c r="A1908" s="69">
        <v>1905</v>
      </c>
      <c r="B1908" s="82" t="str">
        <f>IF('4 ป้อนข้อมูล'!B1908&lt;&gt;"",'4 ป้อนข้อมูล'!B1908," ")</f>
        <v xml:space="preserve"> </v>
      </c>
      <c r="C1908" s="81" t="str">
        <f>IF('4 ป้อนข้อมูล'!C1908&lt;&gt;"",'4 ป้อนข้อมูล'!C1908," ")</f>
        <v xml:space="preserve"> </v>
      </c>
      <c r="D1908" s="69" t="str">
        <f>IF('4 ป้อนข้อมูล'!D1908&lt;&gt;"",'4 ป้อนข้อมูล'!D1908," ")</f>
        <v xml:space="preserve"> </v>
      </c>
      <c r="E1908" s="71">
        <f>IF('4 ป้อนข้อมูล'!E1908&lt;'3 ค่าคะแนน'!$B$9,0,IF('4 ป้อนข้อมูล'!E1908&lt;'3 ค่าคะแนน'!$B$8,'3 ค่าคะแนน'!$E$9,IF('4 ป้อนข้อมูล'!E1908&lt;'3 ค่าคะแนน'!$B$7,'3 ค่าคะแนน'!$E$8,IF('4 ป้อนข้อมูล'!E1908&lt;'3 ค่าคะแนน'!$B$6,'3 ค่าคะแนน'!$E$7,IF('4 ป้อนข้อมูล'!E1908&lt;'3 ค่าคะแนน'!$B$5,'3 ค่าคะแนน'!$E$6,IF('4 ป้อนข้อมูล'!E1908&lt;'3 ค่าคะแนน'!$B$4,'3 ค่าคะแนน'!$E$5,'3 ค่าคะแนน'!$E$4))))))</f>
        <v>0</v>
      </c>
      <c r="F1908" s="109">
        <f>IF('4 ป้อนข้อมูล'!E1908&gt;=70,SUMIF(ปันส่วน!$A$5:$A$16,D1908,ปันส่วน!$F$5:$F$16),0)</f>
        <v>0</v>
      </c>
      <c r="G1908" s="109">
        <f>SUMIFS(ปันส่วน2!$C$3:$C$20,ปันส่วน2!$A$3:$A$20,D1908,ปันส่วน2!$B$3:$B$20,E1908)</f>
        <v>0</v>
      </c>
      <c r="H1908" s="109">
        <f t="shared" si="29"/>
        <v>0</v>
      </c>
    </row>
    <row r="1909" spans="1:8">
      <c r="A1909" s="69">
        <v>1906</v>
      </c>
      <c r="B1909" s="82" t="str">
        <f>IF('4 ป้อนข้อมูล'!B1909&lt;&gt;"",'4 ป้อนข้อมูล'!B1909," ")</f>
        <v xml:space="preserve"> </v>
      </c>
      <c r="C1909" s="81" t="str">
        <f>IF('4 ป้อนข้อมูล'!C1909&lt;&gt;"",'4 ป้อนข้อมูล'!C1909," ")</f>
        <v xml:space="preserve"> </v>
      </c>
      <c r="D1909" s="69" t="str">
        <f>IF('4 ป้อนข้อมูล'!D1909&lt;&gt;"",'4 ป้อนข้อมูล'!D1909," ")</f>
        <v xml:space="preserve"> </v>
      </c>
      <c r="E1909" s="71">
        <f>IF('4 ป้อนข้อมูล'!E1909&lt;'3 ค่าคะแนน'!$B$9,0,IF('4 ป้อนข้อมูล'!E1909&lt;'3 ค่าคะแนน'!$B$8,'3 ค่าคะแนน'!$E$9,IF('4 ป้อนข้อมูล'!E1909&lt;'3 ค่าคะแนน'!$B$7,'3 ค่าคะแนน'!$E$8,IF('4 ป้อนข้อมูล'!E1909&lt;'3 ค่าคะแนน'!$B$6,'3 ค่าคะแนน'!$E$7,IF('4 ป้อนข้อมูล'!E1909&lt;'3 ค่าคะแนน'!$B$5,'3 ค่าคะแนน'!$E$6,IF('4 ป้อนข้อมูล'!E1909&lt;'3 ค่าคะแนน'!$B$4,'3 ค่าคะแนน'!$E$5,'3 ค่าคะแนน'!$E$4))))))</f>
        <v>0</v>
      </c>
      <c r="F1909" s="109">
        <f>IF('4 ป้อนข้อมูล'!E1909&gt;=70,SUMIF(ปันส่วน!$A$5:$A$16,D1909,ปันส่วน!$F$5:$F$16),0)</f>
        <v>0</v>
      </c>
      <c r="G1909" s="109">
        <f>SUMIFS(ปันส่วน2!$C$3:$C$20,ปันส่วน2!$A$3:$A$20,D1909,ปันส่วน2!$B$3:$B$20,E1909)</f>
        <v>0</v>
      </c>
      <c r="H1909" s="109">
        <f t="shared" si="29"/>
        <v>0</v>
      </c>
    </row>
    <row r="1910" spans="1:8">
      <c r="A1910" s="69">
        <v>1907</v>
      </c>
      <c r="B1910" s="82" t="str">
        <f>IF('4 ป้อนข้อมูล'!B1910&lt;&gt;"",'4 ป้อนข้อมูล'!B1910," ")</f>
        <v xml:space="preserve"> </v>
      </c>
      <c r="C1910" s="81" t="str">
        <f>IF('4 ป้อนข้อมูล'!C1910&lt;&gt;"",'4 ป้อนข้อมูล'!C1910," ")</f>
        <v xml:space="preserve"> </v>
      </c>
      <c r="D1910" s="69" t="str">
        <f>IF('4 ป้อนข้อมูล'!D1910&lt;&gt;"",'4 ป้อนข้อมูล'!D1910," ")</f>
        <v xml:space="preserve"> </v>
      </c>
      <c r="E1910" s="71">
        <f>IF('4 ป้อนข้อมูล'!E1910&lt;'3 ค่าคะแนน'!$B$9,0,IF('4 ป้อนข้อมูล'!E1910&lt;'3 ค่าคะแนน'!$B$8,'3 ค่าคะแนน'!$E$9,IF('4 ป้อนข้อมูล'!E1910&lt;'3 ค่าคะแนน'!$B$7,'3 ค่าคะแนน'!$E$8,IF('4 ป้อนข้อมูล'!E1910&lt;'3 ค่าคะแนน'!$B$6,'3 ค่าคะแนน'!$E$7,IF('4 ป้อนข้อมูล'!E1910&lt;'3 ค่าคะแนน'!$B$5,'3 ค่าคะแนน'!$E$6,IF('4 ป้อนข้อมูล'!E1910&lt;'3 ค่าคะแนน'!$B$4,'3 ค่าคะแนน'!$E$5,'3 ค่าคะแนน'!$E$4))))))</f>
        <v>0</v>
      </c>
      <c r="F1910" s="109">
        <f>IF('4 ป้อนข้อมูล'!E1910&gt;=70,SUMIF(ปันส่วน!$A$5:$A$16,D1910,ปันส่วน!$F$5:$F$16),0)</f>
        <v>0</v>
      </c>
      <c r="G1910" s="109">
        <f>SUMIFS(ปันส่วน2!$C$3:$C$20,ปันส่วน2!$A$3:$A$20,D1910,ปันส่วน2!$B$3:$B$20,E1910)</f>
        <v>0</v>
      </c>
      <c r="H1910" s="109">
        <f t="shared" si="29"/>
        <v>0</v>
      </c>
    </row>
    <row r="1911" spans="1:8">
      <c r="A1911" s="69">
        <v>1908</v>
      </c>
      <c r="B1911" s="82" t="str">
        <f>IF('4 ป้อนข้อมูล'!B1911&lt;&gt;"",'4 ป้อนข้อมูล'!B1911," ")</f>
        <v xml:space="preserve"> </v>
      </c>
      <c r="C1911" s="81" t="str">
        <f>IF('4 ป้อนข้อมูล'!C1911&lt;&gt;"",'4 ป้อนข้อมูล'!C1911," ")</f>
        <v xml:space="preserve"> </v>
      </c>
      <c r="D1911" s="69" t="str">
        <f>IF('4 ป้อนข้อมูล'!D1911&lt;&gt;"",'4 ป้อนข้อมูล'!D1911," ")</f>
        <v xml:space="preserve"> </v>
      </c>
      <c r="E1911" s="71">
        <f>IF('4 ป้อนข้อมูล'!E1911&lt;'3 ค่าคะแนน'!$B$9,0,IF('4 ป้อนข้อมูล'!E1911&lt;'3 ค่าคะแนน'!$B$8,'3 ค่าคะแนน'!$E$9,IF('4 ป้อนข้อมูล'!E1911&lt;'3 ค่าคะแนน'!$B$7,'3 ค่าคะแนน'!$E$8,IF('4 ป้อนข้อมูล'!E1911&lt;'3 ค่าคะแนน'!$B$6,'3 ค่าคะแนน'!$E$7,IF('4 ป้อนข้อมูล'!E1911&lt;'3 ค่าคะแนน'!$B$5,'3 ค่าคะแนน'!$E$6,IF('4 ป้อนข้อมูล'!E1911&lt;'3 ค่าคะแนน'!$B$4,'3 ค่าคะแนน'!$E$5,'3 ค่าคะแนน'!$E$4))))))</f>
        <v>0</v>
      </c>
      <c r="F1911" s="109">
        <f>IF('4 ป้อนข้อมูล'!E1911&gt;=70,SUMIF(ปันส่วน!$A$5:$A$16,D1911,ปันส่วน!$F$5:$F$16),0)</f>
        <v>0</v>
      </c>
      <c r="G1911" s="109">
        <f>SUMIFS(ปันส่วน2!$C$3:$C$20,ปันส่วน2!$A$3:$A$20,D1911,ปันส่วน2!$B$3:$B$20,E1911)</f>
        <v>0</v>
      </c>
      <c r="H1911" s="109">
        <f t="shared" si="29"/>
        <v>0</v>
      </c>
    </row>
    <row r="1912" spans="1:8">
      <c r="A1912" s="69">
        <v>1909</v>
      </c>
      <c r="B1912" s="82" t="str">
        <f>IF('4 ป้อนข้อมูล'!B1912&lt;&gt;"",'4 ป้อนข้อมูล'!B1912," ")</f>
        <v xml:space="preserve"> </v>
      </c>
      <c r="C1912" s="81" t="str">
        <f>IF('4 ป้อนข้อมูล'!C1912&lt;&gt;"",'4 ป้อนข้อมูล'!C1912," ")</f>
        <v xml:space="preserve"> </v>
      </c>
      <c r="D1912" s="69" t="str">
        <f>IF('4 ป้อนข้อมูล'!D1912&lt;&gt;"",'4 ป้อนข้อมูล'!D1912," ")</f>
        <v xml:space="preserve"> </v>
      </c>
      <c r="E1912" s="71">
        <f>IF('4 ป้อนข้อมูล'!E1912&lt;'3 ค่าคะแนน'!$B$9,0,IF('4 ป้อนข้อมูล'!E1912&lt;'3 ค่าคะแนน'!$B$8,'3 ค่าคะแนน'!$E$9,IF('4 ป้อนข้อมูล'!E1912&lt;'3 ค่าคะแนน'!$B$7,'3 ค่าคะแนน'!$E$8,IF('4 ป้อนข้อมูล'!E1912&lt;'3 ค่าคะแนน'!$B$6,'3 ค่าคะแนน'!$E$7,IF('4 ป้อนข้อมูล'!E1912&lt;'3 ค่าคะแนน'!$B$5,'3 ค่าคะแนน'!$E$6,IF('4 ป้อนข้อมูล'!E1912&lt;'3 ค่าคะแนน'!$B$4,'3 ค่าคะแนน'!$E$5,'3 ค่าคะแนน'!$E$4))))))</f>
        <v>0</v>
      </c>
      <c r="F1912" s="109">
        <f>IF('4 ป้อนข้อมูล'!E1912&gt;=70,SUMIF(ปันส่วน!$A$5:$A$16,D1912,ปันส่วน!$F$5:$F$16),0)</f>
        <v>0</v>
      </c>
      <c r="G1912" s="109">
        <f>SUMIFS(ปันส่วน2!$C$3:$C$20,ปันส่วน2!$A$3:$A$20,D1912,ปันส่วน2!$B$3:$B$20,E1912)</f>
        <v>0</v>
      </c>
      <c r="H1912" s="109">
        <f t="shared" si="29"/>
        <v>0</v>
      </c>
    </row>
    <row r="1913" spans="1:8">
      <c r="A1913" s="69">
        <v>1910</v>
      </c>
      <c r="B1913" s="82" t="str">
        <f>IF('4 ป้อนข้อมูล'!B1913&lt;&gt;"",'4 ป้อนข้อมูล'!B1913," ")</f>
        <v xml:space="preserve"> </v>
      </c>
      <c r="C1913" s="81" t="str">
        <f>IF('4 ป้อนข้อมูล'!C1913&lt;&gt;"",'4 ป้อนข้อมูล'!C1913," ")</f>
        <v xml:space="preserve"> </v>
      </c>
      <c r="D1913" s="69" t="str">
        <f>IF('4 ป้อนข้อมูล'!D1913&lt;&gt;"",'4 ป้อนข้อมูล'!D1913," ")</f>
        <v xml:space="preserve"> </v>
      </c>
      <c r="E1913" s="71">
        <f>IF('4 ป้อนข้อมูล'!E1913&lt;'3 ค่าคะแนน'!$B$9,0,IF('4 ป้อนข้อมูล'!E1913&lt;'3 ค่าคะแนน'!$B$8,'3 ค่าคะแนน'!$E$9,IF('4 ป้อนข้อมูล'!E1913&lt;'3 ค่าคะแนน'!$B$7,'3 ค่าคะแนน'!$E$8,IF('4 ป้อนข้อมูล'!E1913&lt;'3 ค่าคะแนน'!$B$6,'3 ค่าคะแนน'!$E$7,IF('4 ป้อนข้อมูล'!E1913&lt;'3 ค่าคะแนน'!$B$5,'3 ค่าคะแนน'!$E$6,IF('4 ป้อนข้อมูล'!E1913&lt;'3 ค่าคะแนน'!$B$4,'3 ค่าคะแนน'!$E$5,'3 ค่าคะแนน'!$E$4))))))</f>
        <v>0</v>
      </c>
      <c r="F1913" s="109">
        <f>IF('4 ป้อนข้อมูล'!E1913&gt;=70,SUMIF(ปันส่วน!$A$5:$A$16,D1913,ปันส่วน!$F$5:$F$16),0)</f>
        <v>0</v>
      </c>
      <c r="G1913" s="109">
        <f>SUMIFS(ปันส่วน2!$C$3:$C$20,ปันส่วน2!$A$3:$A$20,D1913,ปันส่วน2!$B$3:$B$20,E1913)</f>
        <v>0</v>
      </c>
      <c r="H1913" s="109">
        <f t="shared" si="29"/>
        <v>0</v>
      </c>
    </row>
    <row r="1914" spans="1:8">
      <c r="A1914" s="69">
        <v>1911</v>
      </c>
      <c r="B1914" s="82" t="str">
        <f>IF('4 ป้อนข้อมูล'!B1914&lt;&gt;"",'4 ป้อนข้อมูล'!B1914," ")</f>
        <v xml:space="preserve"> </v>
      </c>
      <c r="C1914" s="81" t="str">
        <f>IF('4 ป้อนข้อมูล'!C1914&lt;&gt;"",'4 ป้อนข้อมูล'!C1914," ")</f>
        <v xml:space="preserve"> </v>
      </c>
      <c r="D1914" s="69" t="str">
        <f>IF('4 ป้อนข้อมูล'!D1914&lt;&gt;"",'4 ป้อนข้อมูล'!D1914," ")</f>
        <v xml:space="preserve"> </v>
      </c>
      <c r="E1914" s="71">
        <f>IF('4 ป้อนข้อมูล'!E1914&lt;'3 ค่าคะแนน'!$B$9,0,IF('4 ป้อนข้อมูล'!E1914&lt;'3 ค่าคะแนน'!$B$8,'3 ค่าคะแนน'!$E$9,IF('4 ป้อนข้อมูล'!E1914&lt;'3 ค่าคะแนน'!$B$7,'3 ค่าคะแนน'!$E$8,IF('4 ป้อนข้อมูล'!E1914&lt;'3 ค่าคะแนน'!$B$6,'3 ค่าคะแนน'!$E$7,IF('4 ป้อนข้อมูล'!E1914&lt;'3 ค่าคะแนน'!$B$5,'3 ค่าคะแนน'!$E$6,IF('4 ป้อนข้อมูล'!E1914&lt;'3 ค่าคะแนน'!$B$4,'3 ค่าคะแนน'!$E$5,'3 ค่าคะแนน'!$E$4))))))</f>
        <v>0</v>
      </c>
      <c r="F1914" s="109">
        <f>IF('4 ป้อนข้อมูล'!E1914&gt;=70,SUMIF(ปันส่วน!$A$5:$A$16,D1914,ปันส่วน!$F$5:$F$16),0)</f>
        <v>0</v>
      </c>
      <c r="G1914" s="109">
        <f>SUMIFS(ปันส่วน2!$C$3:$C$20,ปันส่วน2!$A$3:$A$20,D1914,ปันส่วน2!$B$3:$B$20,E1914)</f>
        <v>0</v>
      </c>
      <c r="H1914" s="109">
        <f t="shared" si="29"/>
        <v>0</v>
      </c>
    </row>
    <row r="1915" spans="1:8">
      <c r="A1915" s="69">
        <v>1912</v>
      </c>
      <c r="B1915" s="82" t="str">
        <f>IF('4 ป้อนข้อมูล'!B1915&lt;&gt;"",'4 ป้อนข้อมูล'!B1915," ")</f>
        <v xml:space="preserve"> </v>
      </c>
      <c r="C1915" s="81" t="str">
        <f>IF('4 ป้อนข้อมูล'!C1915&lt;&gt;"",'4 ป้อนข้อมูล'!C1915," ")</f>
        <v xml:space="preserve"> </v>
      </c>
      <c r="D1915" s="69" t="str">
        <f>IF('4 ป้อนข้อมูล'!D1915&lt;&gt;"",'4 ป้อนข้อมูล'!D1915," ")</f>
        <v xml:space="preserve"> </v>
      </c>
      <c r="E1915" s="71">
        <f>IF('4 ป้อนข้อมูล'!E1915&lt;'3 ค่าคะแนน'!$B$9,0,IF('4 ป้อนข้อมูล'!E1915&lt;'3 ค่าคะแนน'!$B$8,'3 ค่าคะแนน'!$E$9,IF('4 ป้อนข้อมูล'!E1915&lt;'3 ค่าคะแนน'!$B$7,'3 ค่าคะแนน'!$E$8,IF('4 ป้อนข้อมูล'!E1915&lt;'3 ค่าคะแนน'!$B$6,'3 ค่าคะแนน'!$E$7,IF('4 ป้อนข้อมูล'!E1915&lt;'3 ค่าคะแนน'!$B$5,'3 ค่าคะแนน'!$E$6,IF('4 ป้อนข้อมูล'!E1915&lt;'3 ค่าคะแนน'!$B$4,'3 ค่าคะแนน'!$E$5,'3 ค่าคะแนน'!$E$4))))))</f>
        <v>0</v>
      </c>
      <c r="F1915" s="109">
        <f>IF('4 ป้อนข้อมูล'!E1915&gt;=70,SUMIF(ปันส่วน!$A$5:$A$16,D1915,ปันส่วน!$F$5:$F$16),0)</f>
        <v>0</v>
      </c>
      <c r="G1915" s="109">
        <f>SUMIFS(ปันส่วน2!$C$3:$C$20,ปันส่วน2!$A$3:$A$20,D1915,ปันส่วน2!$B$3:$B$20,E1915)</f>
        <v>0</v>
      </c>
      <c r="H1915" s="109">
        <f t="shared" si="29"/>
        <v>0</v>
      </c>
    </row>
    <row r="1916" spans="1:8">
      <c r="A1916" s="69">
        <v>1913</v>
      </c>
      <c r="B1916" s="82" t="str">
        <f>IF('4 ป้อนข้อมูล'!B1916&lt;&gt;"",'4 ป้อนข้อมูล'!B1916," ")</f>
        <v xml:space="preserve"> </v>
      </c>
      <c r="C1916" s="81" t="str">
        <f>IF('4 ป้อนข้อมูล'!C1916&lt;&gt;"",'4 ป้อนข้อมูล'!C1916," ")</f>
        <v xml:space="preserve"> </v>
      </c>
      <c r="D1916" s="69" t="str">
        <f>IF('4 ป้อนข้อมูล'!D1916&lt;&gt;"",'4 ป้อนข้อมูล'!D1916," ")</f>
        <v xml:space="preserve"> </v>
      </c>
      <c r="E1916" s="71">
        <f>IF('4 ป้อนข้อมูล'!E1916&lt;'3 ค่าคะแนน'!$B$9,0,IF('4 ป้อนข้อมูล'!E1916&lt;'3 ค่าคะแนน'!$B$8,'3 ค่าคะแนน'!$E$9,IF('4 ป้อนข้อมูล'!E1916&lt;'3 ค่าคะแนน'!$B$7,'3 ค่าคะแนน'!$E$8,IF('4 ป้อนข้อมูล'!E1916&lt;'3 ค่าคะแนน'!$B$6,'3 ค่าคะแนน'!$E$7,IF('4 ป้อนข้อมูล'!E1916&lt;'3 ค่าคะแนน'!$B$5,'3 ค่าคะแนน'!$E$6,IF('4 ป้อนข้อมูล'!E1916&lt;'3 ค่าคะแนน'!$B$4,'3 ค่าคะแนน'!$E$5,'3 ค่าคะแนน'!$E$4))))))</f>
        <v>0</v>
      </c>
      <c r="F1916" s="109">
        <f>IF('4 ป้อนข้อมูล'!E1916&gt;=70,SUMIF(ปันส่วน!$A$5:$A$16,D1916,ปันส่วน!$F$5:$F$16),0)</f>
        <v>0</v>
      </c>
      <c r="G1916" s="109">
        <f>SUMIFS(ปันส่วน2!$C$3:$C$20,ปันส่วน2!$A$3:$A$20,D1916,ปันส่วน2!$B$3:$B$20,E1916)</f>
        <v>0</v>
      </c>
      <c r="H1916" s="109">
        <f t="shared" si="29"/>
        <v>0</v>
      </c>
    </row>
    <row r="1917" spans="1:8">
      <c r="A1917" s="69">
        <v>1914</v>
      </c>
      <c r="B1917" s="82" t="str">
        <f>IF('4 ป้อนข้อมูล'!B1917&lt;&gt;"",'4 ป้อนข้อมูล'!B1917," ")</f>
        <v xml:space="preserve"> </v>
      </c>
      <c r="C1917" s="81" t="str">
        <f>IF('4 ป้อนข้อมูล'!C1917&lt;&gt;"",'4 ป้อนข้อมูล'!C1917," ")</f>
        <v xml:space="preserve"> </v>
      </c>
      <c r="D1917" s="69" t="str">
        <f>IF('4 ป้อนข้อมูล'!D1917&lt;&gt;"",'4 ป้อนข้อมูล'!D1917," ")</f>
        <v xml:space="preserve"> </v>
      </c>
      <c r="E1917" s="71">
        <f>IF('4 ป้อนข้อมูล'!E1917&lt;'3 ค่าคะแนน'!$B$9,0,IF('4 ป้อนข้อมูล'!E1917&lt;'3 ค่าคะแนน'!$B$8,'3 ค่าคะแนน'!$E$9,IF('4 ป้อนข้อมูล'!E1917&lt;'3 ค่าคะแนน'!$B$7,'3 ค่าคะแนน'!$E$8,IF('4 ป้อนข้อมูล'!E1917&lt;'3 ค่าคะแนน'!$B$6,'3 ค่าคะแนน'!$E$7,IF('4 ป้อนข้อมูล'!E1917&lt;'3 ค่าคะแนน'!$B$5,'3 ค่าคะแนน'!$E$6,IF('4 ป้อนข้อมูล'!E1917&lt;'3 ค่าคะแนน'!$B$4,'3 ค่าคะแนน'!$E$5,'3 ค่าคะแนน'!$E$4))))))</f>
        <v>0</v>
      </c>
      <c r="F1917" s="109">
        <f>IF('4 ป้อนข้อมูล'!E1917&gt;=70,SUMIF(ปันส่วน!$A$5:$A$16,D1917,ปันส่วน!$F$5:$F$16),0)</f>
        <v>0</v>
      </c>
      <c r="G1917" s="109">
        <f>SUMIFS(ปันส่วน2!$C$3:$C$20,ปันส่วน2!$A$3:$A$20,D1917,ปันส่วน2!$B$3:$B$20,E1917)</f>
        <v>0</v>
      </c>
      <c r="H1917" s="109">
        <f t="shared" si="29"/>
        <v>0</v>
      </c>
    </row>
    <row r="1918" spans="1:8">
      <c r="A1918" s="69">
        <v>1915</v>
      </c>
      <c r="B1918" s="82" t="str">
        <f>IF('4 ป้อนข้อมูล'!B1918&lt;&gt;"",'4 ป้อนข้อมูล'!B1918," ")</f>
        <v xml:space="preserve"> </v>
      </c>
      <c r="C1918" s="81" t="str">
        <f>IF('4 ป้อนข้อมูล'!C1918&lt;&gt;"",'4 ป้อนข้อมูล'!C1918," ")</f>
        <v xml:space="preserve"> </v>
      </c>
      <c r="D1918" s="69" t="str">
        <f>IF('4 ป้อนข้อมูล'!D1918&lt;&gt;"",'4 ป้อนข้อมูล'!D1918," ")</f>
        <v xml:space="preserve"> </v>
      </c>
      <c r="E1918" s="71">
        <f>IF('4 ป้อนข้อมูล'!E1918&lt;'3 ค่าคะแนน'!$B$9,0,IF('4 ป้อนข้อมูล'!E1918&lt;'3 ค่าคะแนน'!$B$8,'3 ค่าคะแนน'!$E$9,IF('4 ป้อนข้อมูล'!E1918&lt;'3 ค่าคะแนน'!$B$7,'3 ค่าคะแนน'!$E$8,IF('4 ป้อนข้อมูล'!E1918&lt;'3 ค่าคะแนน'!$B$6,'3 ค่าคะแนน'!$E$7,IF('4 ป้อนข้อมูล'!E1918&lt;'3 ค่าคะแนน'!$B$5,'3 ค่าคะแนน'!$E$6,IF('4 ป้อนข้อมูล'!E1918&lt;'3 ค่าคะแนน'!$B$4,'3 ค่าคะแนน'!$E$5,'3 ค่าคะแนน'!$E$4))))))</f>
        <v>0</v>
      </c>
      <c r="F1918" s="109">
        <f>IF('4 ป้อนข้อมูล'!E1918&gt;=70,SUMIF(ปันส่วน!$A$5:$A$16,D1918,ปันส่วน!$F$5:$F$16),0)</f>
        <v>0</v>
      </c>
      <c r="G1918" s="109">
        <f>SUMIFS(ปันส่วน2!$C$3:$C$20,ปันส่วน2!$A$3:$A$20,D1918,ปันส่วน2!$B$3:$B$20,E1918)</f>
        <v>0</v>
      </c>
      <c r="H1918" s="109">
        <f t="shared" si="29"/>
        <v>0</v>
      </c>
    </row>
    <row r="1919" spans="1:8">
      <c r="A1919" s="69">
        <v>1916</v>
      </c>
      <c r="B1919" s="82" t="str">
        <f>IF('4 ป้อนข้อมูล'!B1919&lt;&gt;"",'4 ป้อนข้อมูล'!B1919," ")</f>
        <v xml:space="preserve"> </v>
      </c>
      <c r="C1919" s="81" t="str">
        <f>IF('4 ป้อนข้อมูล'!C1919&lt;&gt;"",'4 ป้อนข้อมูล'!C1919," ")</f>
        <v xml:space="preserve"> </v>
      </c>
      <c r="D1919" s="69" t="str">
        <f>IF('4 ป้อนข้อมูล'!D1919&lt;&gt;"",'4 ป้อนข้อมูล'!D1919," ")</f>
        <v xml:space="preserve"> </v>
      </c>
      <c r="E1919" s="71">
        <f>IF('4 ป้อนข้อมูล'!E1919&lt;'3 ค่าคะแนน'!$B$9,0,IF('4 ป้อนข้อมูล'!E1919&lt;'3 ค่าคะแนน'!$B$8,'3 ค่าคะแนน'!$E$9,IF('4 ป้อนข้อมูล'!E1919&lt;'3 ค่าคะแนน'!$B$7,'3 ค่าคะแนน'!$E$8,IF('4 ป้อนข้อมูล'!E1919&lt;'3 ค่าคะแนน'!$B$6,'3 ค่าคะแนน'!$E$7,IF('4 ป้อนข้อมูล'!E1919&lt;'3 ค่าคะแนน'!$B$5,'3 ค่าคะแนน'!$E$6,IF('4 ป้อนข้อมูล'!E1919&lt;'3 ค่าคะแนน'!$B$4,'3 ค่าคะแนน'!$E$5,'3 ค่าคะแนน'!$E$4))))))</f>
        <v>0</v>
      </c>
      <c r="F1919" s="109">
        <f>IF('4 ป้อนข้อมูล'!E1919&gt;=70,SUMIF(ปันส่วน!$A$5:$A$16,D1919,ปันส่วน!$F$5:$F$16),0)</f>
        <v>0</v>
      </c>
      <c r="G1919" s="109">
        <f>SUMIFS(ปันส่วน2!$C$3:$C$20,ปันส่วน2!$A$3:$A$20,D1919,ปันส่วน2!$B$3:$B$20,E1919)</f>
        <v>0</v>
      </c>
      <c r="H1919" s="109">
        <f t="shared" si="29"/>
        <v>0</v>
      </c>
    </row>
    <row r="1920" spans="1:8">
      <c r="A1920" s="69">
        <v>1917</v>
      </c>
      <c r="B1920" s="82" t="str">
        <f>IF('4 ป้อนข้อมูล'!B1920&lt;&gt;"",'4 ป้อนข้อมูล'!B1920," ")</f>
        <v xml:space="preserve"> </v>
      </c>
      <c r="C1920" s="81" t="str">
        <f>IF('4 ป้อนข้อมูล'!C1920&lt;&gt;"",'4 ป้อนข้อมูล'!C1920," ")</f>
        <v xml:space="preserve"> </v>
      </c>
      <c r="D1920" s="69" t="str">
        <f>IF('4 ป้อนข้อมูล'!D1920&lt;&gt;"",'4 ป้อนข้อมูล'!D1920," ")</f>
        <v xml:space="preserve"> </v>
      </c>
      <c r="E1920" s="71">
        <f>IF('4 ป้อนข้อมูล'!E1920&lt;'3 ค่าคะแนน'!$B$9,0,IF('4 ป้อนข้อมูล'!E1920&lt;'3 ค่าคะแนน'!$B$8,'3 ค่าคะแนน'!$E$9,IF('4 ป้อนข้อมูล'!E1920&lt;'3 ค่าคะแนน'!$B$7,'3 ค่าคะแนน'!$E$8,IF('4 ป้อนข้อมูล'!E1920&lt;'3 ค่าคะแนน'!$B$6,'3 ค่าคะแนน'!$E$7,IF('4 ป้อนข้อมูล'!E1920&lt;'3 ค่าคะแนน'!$B$5,'3 ค่าคะแนน'!$E$6,IF('4 ป้อนข้อมูล'!E1920&lt;'3 ค่าคะแนน'!$B$4,'3 ค่าคะแนน'!$E$5,'3 ค่าคะแนน'!$E$4))))))</f>
        <v>0</v>
      </c>
      <c r="F1920" s="109">
        <f>IF('4 ป้อนข้อมูล'!E1920&gt;=70,SUMIF(ปันส่วน!$A$5:$A$16,D1920,ปันส่วน!$F$5:$F$16),0)</f>
        <v>0</v>
      </c>
      <c r="G1920" s="109">
        <f>SUMIFS(ปันส่วน2!$C$3:$C$20,ปันส่วน2!$A$3:$A$20,D1920,ปันส่วน2!$B$3:$B$20,E1920)</f>
        <v>0</v>
      </c>
      <c r="H1920" s="109">
        <f t="shared" si="29"/>
        <v>0</v>
      </c>
    </row>
    <row r="1921" spans="1:8">
      <c r="A1921" s="69">
        <v>1918</v>
      </c>
      <c r="B1921" s="82" t="str">
        <f>IF('4 ป้อนข้อมูล'!B1921&lt;&gt;"",'4 ป้อนข้อมูล'!B1921," ")</f>
        <v xml:space="preserve"> </v>
      </c>
      <c r="C1921" s="81" t="str">
        <f>IF('4 ป้อนข้อมูล'!C1921&lt;&gt;"",'4 ป้อนข้อมูล'!C1921," ")</f>
        <v xml:space="preserve"> </v>
      </c>
      <c r="D1921" s="69" t="str">
        <f>IF('4 ป้อนข้อมูล'!D1921&lt;&gt;"",'4 ป้อนข้อมูล'!D1921," ")</f>
        <v xml:space="preserve"> </v>
      </c>
      <c r="E1921" s="71">
        <f>IF('4 ป้อนข้อมูล'!E1921&lt;'3 ค่าคะแนน'!$B$9,0,IF('4 ป้อนข้อมูล'!E1921&lt;'3 ค่าคะแนน'!$B$8,'3 ค่าคะแนน'!$E$9,IF('4 ป้อนข้อมูล'!E1921&lt;'3 ค่าคะแนน'!$B$7,'3 ค่าคะแนน'!$E$8,IF('4 ป้อนข้อมูล'!E1921&lt;'3 ค่าคะแนน'!$B$6,'3 ค่าคะแนน'!$E$7,IF('4 ป้อนข้อมูล'!E1921&lt;'3 ค่าคะแนน'!$B$5,'3 ค่าคะแนน'!$E$6,IF('4 ป้อนข้อมูล'!E1921&lt;'3 ค่าคะแนน'!$B$4,'3 ค่าคะแนน'!$E$5,'3 ค่าคะแนน'!$E$4))))))</f>
        <v>0</v>
      </c>
      <c r="F1921" s="109">
        <f>IF('4 ป้อนข้อมูล'!E1921&gt;=70,SUMIF(ปันส่วน!$A$5:$A$16,D1921,ปันส่วน!$F$5:$F$16),0)</f>
        <v>0</v>
      </c>
      <c r="G1921" s="109">
        <f>SUMIFS(ปันส่วน2!$C$3:$C$20,ปันส่วน2!$A$3:$A$20,D1921,ปันส่วน2!$B$3:$B$20,E1921)</f>
        <v>0</v>
      </c>
      <c r="H1921" s="109">
        <f t="shared" si="29"/>
        <v>0</v>
      </c>
    </row>
    <row r="1922" spans="1:8">
      <c r="A1922" s="69">
        <v>1919</v>
      </c>
      <c r="B1922" s="82" t="str">
        <f>IF('4 ป้อนข้อมูล'!B1922&lt;&gt;"",'4 ป้อนข้อมูล'!B1922," ")</f>
        <v xml:space="preserve"> </v>
      </c>
      <c r="C1922" s="81" t="str">
        <f>IF('4 ป้อนข้อมูล'!C1922&lt;&gt;"",'4 ป้อนข้อมูล'!C1922," ")</f>
        <v xml:space="preserve"> </v>
      </c>
      <c r="D1922" s="69" t="str">
        <f>IF('4 ป้อนข้อมูล'!D1922&lt;&gt;"",'4 ป้อนข้อมูล'!D1922," ")</f>
        <v xml:space="preserve"> </v>
      </c>
      <c r="E1922" s="71">
        <f>IF('4 ป้อนข้อมูล'!E1922&lt;'3 ค่าคะแนน'!$B$9,0,IF('4 ป้อนข้อมูล'!E1922&lt;'3 ค่าคะแนน'!$B$8,'3 ค่าคะแนน'!$E$9,IF('4 ป้อนข้อมูล'!E1922&lt;'3 ค่าคะแนน'!$B$7,'3 ค่าคะแนน'!$E$8,IF('4 ป้อนข้อมูล'!E1922&lt;'3 ค่าคะแนน'!$B$6,'3 ค่าคะแนน'!$E$7,IF('4 ป้อนข้อมูล'!E1922&lt;'3 ค่าคะแนน'!$B$5,'3 ค่าคะแนน'!$E$6,IF('4 ป้อนข้อมูล'!E1922&lt;'3 ค่าคะแนน'!$B$4,'3 ค่าคะแนน'!$E$5,'3 ค่าคะแนน'!$E$4))))))</f>
        <v>0</v>
      </c>
      <c r="F1922" s="109">
        <f>IF('4 ป้อนข้อมูล'!E1922&gt;=70,SUMIF(ปันส่วน!$A$5:$A$16,D1922,ปันส่วน!$F$5:$F$16),0)</f>
        <v>0</v>
      </c>
      <c r="G1922" s="109">
        <f>SUMIFS(ปันส่วน2!$C$3:$C$20,ปันส่วน2!$A$3:$A$20,D1922,ปันส่วน2!$B$3:$B$20,E1922)</f>
        <v>0</v>
      </c>
      <c r="H1922" s="109">
        <f t="shared" si="29"/>
        <v>0</v>
      </c>
    </row>
    <row r="1923" spans="1:8">
      <c r="A1923" s="69">
        <v>1920</v>
      </c>
      <c r="B1923" s="82" t="str">
        <f>IF('4 ป้อนข้อมูล'!B1923&lt;&gt;"",'4 ป้อนข้อมูล'!B1923," ")</f>
        <v xml:space="preserve"> </v>
      </c>
      <c r="C1923" s="81" t="str">
        <f>IF('4 ป้อนข้อมูล'!C1923&lt;&gt;"",'4 ป้อนข้อมูล'!C1923," ")</f>
        <v xml:space="preserve"> </v>
      </c>
      <c r="D1923" s="69" t="str">
        <f>IF('4 ป้อนข้อมูล'!D1923&lt;&gt;"",'4 ป้อนข้อมูล'!D1923," ")</f>
        <v xml:space="preserve"> </v>
      </c>
      <c r="E1923" s="71">
        <f>IF('4 ป้อนข้อมูล'!E1923&lt;'3 ค่าคะแนน'!$B$9,0,IF('4 ป้อนข้อมูล'!E1923&lt;'3 ค่าคะแนน'!$B$8,'3 ค่าคะแนน'!$E$9,IF('4 ป้อนข้อมูล'!E1923&lt;'3 ค่าคะแนน'!$B$7,'3 ค่าคะแนน'!$E$8,IF('4 ป้อนข้อมูล'!E1923&lt;'3 ค่าคะแนน'!$B$6,'3 ค่าคะแนน'!$E$7,IF('4 ป้อนข้อมูล'!E1923&lt;'3 ค่าคะแนน'!$B$5,'3 ค่าคะแนน'!$E$6,IF('4 ป้อนข้อมูล'!E1923&lt;'3 ค่าคะแนน'!$B$4,'3 ค่าคะแนน'!$E$5,'3 ค่าคะแนน'!$E$4))))))</f>
        <v>0</v>
      </c>
      <c r="F1923" s="109">
        <f>IF('4 ป้อนข้อมูล'!E1923&gt;=70,SUMIF(ปันส่วน!$A$5:$A$16,D1923,ปันส่วน!$F$5:$F$16),0)</f>
        <v>0</v>
      </c>
      <c r="G1923" s="109">
        <f>SUMIFS(ปันส่วน2!$C$3:$C$20,ปันส่วน2!$A$3:$A$20,D1923,ปันส่วน2!$B$3:$B$20,E1923)</f>
        <v>0</v>
      </c>
      <c r="H1923" s="109">
        <f t="shared" si="29"/>
        <v>0</v>
      </c>
    </row>
    <row r="1924" spans="1:8">
      <c r="A1924" s="69">
        <v>1921</v>
      </c>
      <c r="B1924" s="82" t="str">
        <f>IF('4 ป้อนข้อมูล'!B1924&lt;&gt;"",'4 ป้อนข้อมูล'!B1924," ")</f>
        <v xml:space="preserve"> </v>
      </c>
      <c r="C1924" s="81" t="str">
        <f>IF('4 ป้อนข้อมูล'!C1924&lt;&gt;"",'4 ป้อนข้อมูล'!C1924," ")</f>
        <v xml:space="preserve"> </v>
      </c>
      <c r="D1924" s="69" t="str">
        <f>IF('4 ป้อนข้อมูล'!D1924&lt;&gt;"",'4 ป้อนข้อมูล'!D1924," ")</f>
        <v xml:space="preserve"> </v>
      </c>
      <c r="E1924" s="71">
        <f>IF('4 ป้อนข้อมูล'!E1924&lt;'3 ค่าคะแนน'!$B$9,0,IF('4 ป้อนข้อมูล'!E1924&lt;'3 ค่าคะแนน'!$B$8,'3 ค่าคะแนน'!$E$9,IF('4 ป้อนข้อมูล'!E1924&lt;'3 ค่าคะแนน'!$B$7,'3 ค่าคะแนน'!$E$8,IF('4 ป้อนข้อมูล'!E1924&lt;'3 ค่าคะแนน'!$B$6,'3 ค่าคะแนน'!$E$7,IF('4 ป้อนข้อมูล'!E1924&lt;'3 ค่าคะแนน'!$B$5,'3 ค่าคะแนน'!$E$6,IF('4 ป้อนข้อมูล'!E1924&lt;'3 ค่าคะแนน'!$B$4,'3 ค่าคะแนน'!$E$5,'3 ค่าคะแนน'!$E$4))))))</f>
        <v>0</v>
      </c>
      <c r="F1924" s="109">
        <f>IF('4 ป้อนข้อมูล'!E1924&gt;=70,SUMIF(ปันส่วน!$A$5:$A$16,D1924,ปันส่วน!$F$5:$F$16),0)</f>
        <v>0</v>
      </c>
      <c r="G1924" s="109">
        <f>SUMIFS(ปันส่วน2!$C$3:$C$20,ปันส่วน2!$A$3:$A$20,D1924,ปันส่วน2!$B$3:$B$20,E1924)</f>
        <v>0</v>
      </c>
      <c r="H1924" s="109">
        <f t="shared" si="29"/>
        <v>0</v>
      </c>
    </row>
    <row r="1925" spans="1:8">
      <c r="A1925" s="69">
        <v>1922</v>
      </c>
      <c r="B1925" s="82" t="str">
        <f>IF('4 ป้อนข้อมูล'!B1925&lt;&gt;"",'4 ป้อนข้อมูล'!B1925," ")</f>
        <v xml:space="preserve"> </v>
      </c>
      <c r="C1925" s="81" t="str">
        <f>IF('4 ป้อนข้อมูล'!C1925&lt;&gt;"",'4 ป้อนข้อมูล'!C1925," ")</f>
        <v xml:space="preserve"> </v>
      </c>
      <c r="D1925" s="69" t="str">
        <f>IF('4 ป้อนข้อมูล'!D1925&lt;&gt;"",'4 ป้อนข้อมูล'!D1925," ")</f>
        <v xml:space="preserve"> </v>
      </c>
      <c r="E1925" s="71">
        <f>IF('4 ป้อนข้อมูล'!E1925&lt;'3 ค่าคะแนน'!$B$9,0,IF('4 ป้อนข้อมูล'!E1925&lt;'3 ค่าคะแนน'!$B$8,'3 ค่าคะแนน'!$E$9,IF('4 ป้อนข้อมูล'!E1925&lt;'3 ค่าคะแนน'!$B$7,'3 ค่าคะแนน'!$E$8,IF('4 ป้อนข้อมูล'!E1925&lt;'3 ค่าคะแนน'!$B$6,'3 ค่าคะแนน'!$E$7,IF('4 ป้อนข้อมูล'!E1925&lt;'3 ค่าคะแนน'!$B$5,'3 ค่าคะแนน'!$E$6,IF('4 ป้อนข้อมูล'!E1925&lt;'3 ค่าคะแนน'!$B$4,'3 ค่าคะแนน'!$E$5,'3 ค่าคะแนน'!$E$4))))))</f>
        <v>0</v>
      </c>
      <c r="F1925" s="109">
        <f>IF('4 ป้อนข้อมูล'!E1925&gt;=70,SUMIF(ปันส่วน!$A$5:$A$16,D1925,ปันส่วน!$F$5:$F$16),0)</f>
        <v>0</v>
      </c>
      <c r="G1925" s="109">
        <f>SUMIFS(ปันส่วน2!$C$3:$C$20,ปันส่วน2!$A$3:$A$20,D1925,ปันส่วน2!$B$3:$B$20,E1925)</f>
        <v>0</v>
      </c>
      <c r="H1925" s="109">
        <f t="shared" ref="H1925:H1988" si="30">SUM(F1925:G1925)</f>
        <v>0</v>
      </c>
    </row>
    <row r="1926" spans="1:8">
      <c r="A1926" s="69">
        <v>1923</v>
      </c>
      <c r="B1926" s="82" t="str">
        <f>IF('4 ป้อนข้อมูล'!B1926&lt;&gt;"",'4 ป้อนข้อมูล'!B1926," ")</f>
        <v xml:space="preserve"> </v>
      </c>
      <c r="C1926" s="81" t="str">
        <f>IF('4 ป้อนข้อมูล'!C1926&lt;&gt;"",'4 ป้อนข้อมูล'!C1926," ")</f>
        <v xml:space="preserve"> </v>
      </c>
      <c r="D1926" s="69" t="str">
        <f>IF('4 ป้อนข้อมูล'!D1926&lt;&gt;"",'4 ป้อนข้อมูล'!D1926," ")</f>
        <v xml:space="preserve"> </v>
      </c>
      <c r="E1926" s="71">
        <f>IF('4 ป้อนข้อมูล'!E1926&lt;'3 ค่าคะแนน'!$B$9,0,IF('4 ป้อนข้อมูล'!E1926&lt;'3 ค่าคะแนน'!$B$8,'3 ค่าคะแนน'!$E$9,IF('4 ป้อนข้อมูล'!E1926&lt;'3 ค่าคะแนน'!$B$7,'3 ค่าคะแนน'!$E$8,IF('4 ป้อนข้อมูล'!E1926&lt;'3 ค่าคะแนน'!$B$6,'3 ค่าคะแนน'!$E$7,IF('4 ป้อนข้อมูล'!E1926&lt;'3 ค่าคะแนน'!$B$5,'3 ค่าคะแนน'!$E$6,IF('4 ป้อนข้อมูล'!E1926&lt;'3 ค่าคะแนน'!$B$4,'3 ค่าคะแนน'!$E$5,'3 ค่าคะแนน'!$E$4))))))</f>
        <v>0</v>
      </c>
      <c r="F1926" s="109">
        <f>IF('4 ป้อนข้อมูล'!E1926&gt;=70,SUMIF(ปันส่วน!$A$5:$A$16,D1926,ปันส่วน!$F$5:$F$16),0)</f>
        <v>0</v>
      </c>
      <c r="G1926" s="109">
        <f>SUMIFS(ปันส่วน2!$C$3:$C$20,ปันส่วน2!$A$3:$A$20,D1926,ปันส่วน2!$B$3:$B$20,E1926)</f>
        <v>0</v>
      </c>
      <c r="H1926" s="109">
        <f t="shared" si="30"/>
        <v>0</v>
      </c>
    </row>
    <row r="1927" spans="1:8">
      <c r="A1927" s="69">
        <v>1924</v>
      </c>
      <c r="B1927" s="82" t="str">
        <f>IF('4 ป้อนข้อมูล'!B1927&lt;&gt;"",'4 ป้อนข้อมูล'!B1927," ")</f>
        <v xml:space="preserve"> </v>
      </c>
      <c r="C1927" s="81" t="str">
        <f>IF('4 ป้อนข้อมูล'!C1927&lt;&gt;"",'4 ป้อนข้อมูล'!C1927," ")</f>
        <v xml:space="preserve"> </v>
      </c>
      <c r="D1927" s="69" t="str">
        <f>IF('4 ป้อนข้อมูล'!D1927&lt;&gt;"",'4 ป้อนข้อมูล'!D1927," ")</f>
        <v xml:space="preserve"> </v>
      </c>
      <c r="E1927" s="71">
        <f>IF('4 ป้อนข้อมูล'!E1927&lt;'3 ค่าคะแนน'!$B$9,0,IF('4 ป้อนข้อมูล'!E1927&lt;'3 ค่าคะแนน'!$B$8,'3 ค่าคะแนน'!$E$9,IF('4 ป้อนข้อมูล'!E1927&lt;'3 ค่าคะแนน'!$B$7,'3 ค่าคะแนน'!$E$8,IF('4 ป้อนข้อมูล'!E1927&lt;'3 ค่าคะแนน'!$B$6,'3 ค่าคะแนน'!$E$7,IF('4 ป้อนข้อมูล'!E1927&lt;'3 ค่าคะแนน'!$B$5,'3 ค่าคะแนน'!$E$6,IF('4 ป้อนข้อมูล'!E1927&lt;'3 ค่าคะแนน'!$B$4,'3 ค่าคะแนน'!$E$5,'3 ค่าคะแนน'!$E$4))))))</f>
        <v>0</v>
      </c>
      <c r="F1927" s="109">
        <f>IF('4 ป้อนข้อมูล'!E1927&gt;=70,SUMIF(ปันส่วน!$A$5:$A$16,D1927,ปันส่วน!$F$5:$F$16),0)</f>
        <v>0</v>
      </c>
      <c r="G1927" s="109">
        <f>SUMIFS(ปันส่วน2!$C$3:$C$20,ปันส่วน2!$A$3:$A$20,D1927,ปันส่วน2!$B$3:$B$20,E1927)</f>
        <v>0</v>
      </c>
      <c r="H1927" s="109">
        <f t="shared" si="30"/>
        <v>0</v>
      </c>
    </row>
    <row r="1928" spans="1:8">
      <c r="A1928" s="69">
        <v>1925</v>
      </c>
      <c r="B1928" s="82" t="str">
        <f>IF('4 ป้อนข้อมูล'!B1928&lt;&gt;"",'4 ป้อนข้อมูล'!B1928," ")</f>
        <v xml:space="preserve"> </v>
      </c>
      <c r="C1928" s="81" t="str">
        <f>IF('4 ป้อนข้อมูล'!C1928&lt;&gt;"",'4 ป้อนข้อมูล'!C1928," ")</f>
        <v xml:space="preserve"> </v>
      </c>
      <c r="D1928" s="69" t="str">
        <f>IF('4 ป้อนข้อมูล'!D1928&lt;&gt;"",'4 ป้อนข้อมูล'!D1928," ")</f>
        <v xml:space="preserve"> </v>
      </c>
      <c r="E1928" s="71">
        <f>IF('4 ป้อนข้อมูล'!E1928&lt;'3 ค่าคะแนน'!$B$9,0,IF('4 ป้อนข้อมูล'!E1928&lt;'3 ค่าคะแนน'!$B$8,'3 ค่าคะแนน'!$E$9,IF('4 ป้อนข้อมูล'!E1928&lt;'3 ค่าคะแนน'!$B$7,'3 ค่าคะแนน'!$E$8,IF('4 ป้อนข้อมูล'!E1928&lt;'3 ค่าคะแนน'!$B$6,'3 ค่าคะแนน'!$E$7,IF('4 ป้อนข้อมูล'!E1928&lt;'3 ค่าคะแนน'!$B$5,'3 ค่าคะแนน'!$E$6,IF('4 ป้อนข้อมูล'!E1928&lt;'3 ค่าคะแนน'!$B$4,'3 ค่าคะแนน'!$E$5,'3 ค่าคะแนน'!$E$4))))))</f>
        <v>0</v>
      </c>
      <c r="F1928" s="109">
        <f>IF('4 ป้อนข้อมูล'!E1928&gt;=70,SUMIF(ปันส่วน!$A$5:$A$16,D1928,ปันส่วน!$F$5:$F$16),0)</f>
        <v>0</v>
      </c>
      <c r="G1928" s="109">
        <f>SUMIFS(ปันส่วน2!$C$3:$C$20,ปันส่วน2!$A$3:$A$20,D1928,ปันส่วน2!$B$3:$B$20,E1928)</f>
        <v>0</v>
      </c>
      <c r="H1928" s="109">
        <f t="shared" si="30"/>
        <v>0</v>
      </c>
    </row>
    <row r="1929" spans="1:8">
      <c r="A1929" s="69">
        <v>1926</v>
      </c>
      <c r="B1929" s="82" t="str">
        <f>IF('4 ป้อนข้อมูล'!B1929&lt;&gt;"",'4 ป้อนข้อมูล'!B1929," ")</f>
        <v xml:space="preserve"> </v>
      </c>
      <c r="C1929" s="81" t="str">
        <f>IF('4 ป้อนข้อมูล'!C1929&lt;&gt;"",'4 ป้อนข้อมูล'!C1929," ")</f>
        <v xml:space="preserve"> </v>
      </c>
      <c r="D1929" s="69" t="str">
        <f>IF('4 ป้อนข้อมูล'!D1929&lt;&gt;"",'4 ป้อนข้อมูล'!D1929," ")</f>
        <v xml:space="preserve"> </v>
      </c>
      <c r="E1929" s="71">
        <f>IF('4 ป้อนข้อมูล'!E1929&lt;'3 ค่าคะแนน'!$B$9,0,IF('4 ป้อนข้อมูล'!E1929&lt;'3 ค่าคะแนน'!$B$8,'3 ค่าคะแนน'!$E$9,IF('4 ป้อนข้อมูล'!E1929&lt;'3 ค่าคะแนน'!$B$7,'3 ค่าคะแนน'!$E$8,IF('4 ป้อนข้อมูล'!E1929&lt;'3 ค่าคะแนน'!$B$6,'3 ค่าคะแนน'!$E$7,IF('4 ป้อนข้อมูล'!E1929&lt;'3 ค่าคะแนน'!$B$5,'3 ค่าคะแนน'!$E$6,IF('4 ป้อนข้อมูล'!E1929&lt;'3 ค่าคะแนน'!$B$4,'3 ค่าคะแนน'!$E$5,'3 ค่าคะแนน'!$E$4))))))</f>
        <v>0</v>
      </c>
      <c r="F1929" s="109">
        <f>IF('4 ป้อนข้อมูล'!E1929&gt;=70,SUMIF(ปันส่วน!$A$5:$A$16,D1929,ปันส่วน!$F$5:$F$16),0)</f>
        <v>0</v>
      </c>
      <c r="G1929" s="109">
        <f>SUMIFS(ปันส่วน2!$C$3:$C$20,ปันส่วน2!$A$3:$A$20,D1929,ปันส่วน2!$B$3:$B$20,E1929)</f>
        <v>0</v>
      </c>
      <c r="H1929" s="109">
        <f t="shared" si="30"/>
        <v>0</v>
      </c>
    </row>
    <row r="1930" spans="1:8">
      <c r="A1930" s="69">
        <v>1927</v>
      </c>
      <c r="B1930" s="82" t="str">
        <f>IF('4 ป้อนข้อมูล'!B1930&lt;&gt;"",'4 ป้อนข้อมูล'!B1930," ")</f>
        <v xml:space="preserve"> </v>
      </c>
      <c r="C1930" s="81" t="str">
        <f>IF('4 ป้อนข้อมูล'!C1930&lt;&gt;"",'4 ป้อนข้อมูล'!C1930," ")</f>
        <v xml:space="preserve"> </v>
      </c>
      <c r="D1930" s="69" t="str">
        <f>IF('4 ป้อนข้อมูล'!D1930&lt;&gt;"",'4 ป้อนข้อมูล'!D1930," ")</f>
        <v xml:space="preserve"> </v>
      </c>
      <c r="E1930" s="71">
        <f>IF('4 ป้อนข้อมูล'!E1930&lt;'3 ค่าคะแนน'!$B$9,0,IF('4 ป้อนข้อมูล'!E1930&lt;'3 ค่าคะแนน'!$B$8,'3 ค่าคะแนน'!$E$9,IF('4 ป้อนข้อมูล'!E1930&lt;'3 ค่าคะแนน'!$B$7,'3 ค่าคะแนน'!$E$8,IF('4 ป้อนข้อมูล'!E1930&lt;'3 ค่าคะแนน'!$B$6,'3 ค่าคะแนน'!$E$7,IF('4 ป้อนข้อมูล'!E1930&lt;'3 ค่าคะแนน'!$B$5,'3 ค่าคะแนน'!$E$6,IF('4 ป้อนข้อมูล'!E1930&lt;'3 ค่าคะแนน'!$B$4,'3 ค่าคะแนน'!$E$5,'3 ค่าคะแนน'!$E$4))))))</f>
        <v>0</v>
      </c>
      <c r="F1930" s="109">
        <f>IF('4 ป้อนข้อมูล'!E1930&gt;=70,SUMIF(ปันส่วน!$A$5:$A$16,D1930,ปันส่วน!$F$5:$F$16),0)</f>
        <v>0</v>
      </c>
      <c r="G1930" s="109">
        <f>SUMIFS(ปันส่วน2!$C$3:$C$20,ปันส่วน2!$A$3:$A$20,D1930,ปันส่วน2!$B$3:$B$20,E1930)</f>
        <v>0</v>
      </c>
      <c r="H1930" s="109">
        <f t="shared" si="30"/>
        <v>0</v>
      </c>
    </row>
    <row r="1931" spans="1:8">
      <c r="A1931" s="69">
        <v>1928</v>
      </c>
      <c r="B1931" s="82" t="str">
        <f>IF('4 ป้อนข้อมูล'!B1931&lt;&gt;"",'4 ป้อนข้อมูล'!B1931," ")</f>
        <v xml:space="preserve"> </v>
      </c>
      <c r="C1931" s="81" t="str">
        <f>IF('4 ป้อนข้อมูล'!C1931&lt;&gt;"",'4 ป้อนข้อมูล'!C1931," ")</f>
        <v xml:space="preserve"> </v>
      </c>
      <c r="D1931" s="69" t="str">
        <f>IF('4 ป้อนข้อมูล'!D1931&lt;&gt;"",'4 ป้อนข้อมูล'!D1931," ")</f>
        <v xml:space="preserve"> </v>
      </c>
      <c r="E1931" s="71">
        <f>IF('4 ป้อนข้อมูล'!E1931&lt;'3 ค่าคะแนน'!$B$9,0,IF('4 ป้อนข้อมูล'!E1931&lt;'3 ค่าคะแนน'!$B$8,'3 ค่าคะแนน'!$E$9,IF('4 ป้อนข้อมูล'!E1931&lt;'3 ค่าคะแนน'!$B$7,'3 ค่าคะแนน'!$E$8,IF('4 ป้อนข้อมูล'!E1931&lt;'3 ค่าคะแนน'!$B$6,'3 ค่าคะแนน'!$E$7,IF('4 ป้อนข้อมูล'!E1931&lt;'3 ค่าคะแนน'!$B$5,'3 ค่าคะแนน'!$E$6,IF('4 ป้อนข้อมูล'!E1931&lt;'3 ค่าคะแนน'!$B$4,'3 ค่าคะแนน'!$E$5,'3 ค่าคะแนน'!$E$4))))))</f>
        <v>0</v>
      </c>
      <c r="F1931" s="109">
        <f>IF('4 ป้อนข้อมูล'!E1931&gt;=70,SUMIF(ปันส่วน!$A$5:$A$16,D1931,ปันส่วน!$F$5:$F$16),0)</f>
        <v>0</v>
      </c>
      <c r="G1931" s="109">
        <f>SUMIFS(ปันส่วน2!$C$3:$C$20,ปันส่วน2!$A$3:$A$20,D1931,ปันส่วน2!$B$3:$B$20,E1931)</f>
        <v>0</v>
      </c>
      <c r="H1931" s="109">
        <f t="shared" si="30"/>
        <v>0</v>
      </c>
    </row>
    <row r="1932" spans="1:8">
      <c r="A1932" s="69">
        <v>1929</v>
      </c>
      <c r="B1932" s="82" t="str">
        <f>IF('4 ป้อนข้อมูล'!B1932&lt;&gt;"",'4 ป้อนข้อมูล'!B1932," ")</f>
        <v xml:space="preserve"> </v>
      </c>
      <c r="C1932" s="81" t="str">
        <f>IF('4 ป้อนข้อมูล'!C1932&lt;&gt;"",'4 ป้อนข้อมูล'!C1932," ")</f>
        <v xml:space="preserve"> </v>
      </c>
      <c r="D1932" s="69" t="str">
        <f>IF('4 ป้อนข้อมูล'!D1932&lt;&gt;"",'4 ป้อนข้อมูล'!D1932," ")</f>
        <v xml:space="preserve"> </v>
      </c>
      <c r="E1932" s="71">
        <f>IF('4 ป้อนข้อมูล'!E1932&lt;'3 ค่าคะแนน'!$B$9,0,IF('4 ป้อนข้อมูล'!E1932&lt;'3 ค่าคะแนน'!$B$8,'3 ค่าคะแนน'!$E$9,IF('4 ป้อนข้อมูล'!E1932&lt;'3 ค่าคะแนน'!$B$7,'3 ค่าคะแนน'!$E$8,IF('4 ป้อนข้อมูล'!E1932&lt;'3 ค่าคะแนน'!$B$6,'3 ค่าคะแนน'!$E$7,IF('4 ป้อนข้อมูล'!E1932&lt;'3 ค่าคะแนน'!$B$5,'3 ค่าคะแนน'!$E$6,IF('4 ป้อนข้อมูล'!E1932&lt;'3 ค่าคะแนน'!$B$4,'3 ค่าคะแนน'!$E$5,'3 ค่าคะแนน'!$E$4))))))</f>
        <v>0</v>
      </c>
      <c r="F1932" s="109">
        <f>IF('4 ป้อนข้อมูล'!E1932&gt;=70,SUMIF(ปันส่วน!$A$5:$A$16,D1932,ปันส่วน!$F$5:$F$16),0)</f>
        <v>0</v>
      </c>
      <c r="G1932" s="109">
        <f>SUMIFS(ปันส่วน2!$C$3:$C$20,ปันส่วน2!$A$3:$A$20,D1932,ปันส่วน2!$B$3:$B$20,E1932)</f>
        <v>0</v>
      </c>
      <c r="H1932" s="109">
        <f t="shared" si="30"/>
        <v>0</v>
      </c>
    </row>
    <row r="1933" spans="1:8">
      <c r="A1933" s="69">
        <v>1930</v>
      </c>
      <c r="B1933" s="82" t="str">
        <f>IF('4 ป้อนข้อมูล'!B1933&lt;&gt;"",'4 ป้อนข้อมูล'!B1933," ")</f>
        <v xml:space="preserve"> </v>
      </c>
      <c r="C1933" s="81" t="str">
        <f>IF('4 ป้อนข้อมูล'!C1933&lt;&gt;"",'4 ป้อนข้อมูล'!C1933," ")</f>
        <v xml:space="preserve"> </v>
      </c>
      <c r="D1933" s="69" t="str">
        <f>IF('4 ป้อนข้อมูล'!D1933&lt;&gt;"",'4 ป้อนข้อมูล'!D1933," ")</f>
        <v xml:space="preserve"> </v>
      </c>
      <c r="E1933" s="71">
        <f>IF('4 ป้อนข้อมูล'!E1933&lt;'3 ค่าคะแนน'!$B$9,0,IF('4 ป้อนข้อมูล'!E1933&lt;'3 ค่าคะแนน'!$B$8,'3 ค่าคะแนน'!$E$9,IF('4 ป้อนข้อมูล'!E1933&lt;'3 ค่าคะแนน'!$B$7,'3 ค่าคะแนน'!$E$8,IF('4 ป้อนข้อมูล'!E1933&lt;'3 ค่าคะแนน'!$B$6,'3 ค่าคะแนน'!$E$7,IF('4 ป้อนข้อมูล'!E1933&lt;'3 ค่าคะแนน'!$B$5,'3 ค่าคะแนน'!$E$6,IF('4 ป้อนข้อมูล'!E1933&lt;'3 ค่าคะแนน'!$B$4,'3 ค่าคะแนน'!$E$5,'3 ค่าคะแนน'!$E$4))))))</f>
        <v>0</v>
      </c>
      <c r="F1933" s="109">
        <f>IF('4 ป้อนข้อมูล'!E1933&gt;=70,SUMIF(ปันส่วน!$A$5:$A$16,D1933,ปันส่วน!$F$5:$F$16),0)</f>
        <v>0</v>
      </c>
      <c r="G1933" s="109">
        <f>SUMIFS(ปันส่วน2!$C$3:$C$20,ปันส่วน2!$A$3:$A$20,D1933,ปันส่วน2!$B$3:$B$20,E1933)</f>
        <v>0</v>
      </c>
      <c r="H1933" s="109">
        <f t="shared" si="30"/>
        <v>0</v>
      </c>
    </row>
    <row r="1934" spans="1:8">
      <c r="A1934" s="69">
        <v>1931</v>
      </c>
      <c r="B1934" s="82" t="str">
        <f>IF('4 ป้อนข้อมูล'!B1934&lt;&gt;"",'4 ป้อนข้อมูล'!B1934," ")</f>
        <v xml:space="preserve"> </v>
      </c>
      <c r="C1934" s="81" t="str">
        <f>IF('4 ป้อนข้อมูล'!C1934&lt;&gt;"",'4 ป้อนข้อมูล'!C1934," ")</f>
        <v xml:space="preserve"> </v>
      </c>
      <c r="D1934" s="69" t="str">
        <f>IF('4 ป้อนข้อมูล'!D1934&lt;&gt;"",'4 ป้อนข้อมูล'!D1934," ")</f>
        <v xml:space="preserve"> </v>
      </c>
      <c r="E1934" s="71">
        <f>IF('4 ป้อนข้อมูล'!E1934&lt;'3 ค่าคะแนน'!$B$9,0,IF('4 ป้อนข้อมูล'!E1934&lt;'3 ค่าคะแนน'!$B$8,'3 ค่าคะแนน'!$E$9,IF('4 ป้อนข้อมูล'!E1934&lt;'3 ค่าคะแนน'!$B$7,'3 ค่าคะแนน'!$E$8,IF('4 ป้อนข้อมูล'!E1934&lt;'3 ค่าคะแนน'!$B$6,'3 ค่าคะแนน'!$E$7,IF('4 ป้อนข้อมูล'!E1934&lt;'3 ค่าคะแนน'!$B$5,'3 ค่าคะแนน'!$E$6,IF('4 ป้อนข้อมูล'!E1934&lt;'3 ค่าคะแนน'!$B$4,'3 ค่าคะแนน'!$E$5,'3 ค่าคะแนน'!$E$4))))))</f>
        <v>0</v>
      </c>
      <c r="F1934" s="109">
        <f>IF('4 ป้อนข้อมูล'!E1934&gt;=70,SUMIF(ปันส่วน!$A$5:$A$16,D1934,ปันส่วน!$F$5:$F$16),0)</f>
        <v>0</v>
      </c>
      <c r="G1934" s="109">
        <f>SUMIFS(ปันส่วน2!$C$3:$C$20,ปันส่วน2!$A$3:$A$20,D1934,ปันส่วน2!$B$3:$B$20,E1934)</f>
        <v>0</v>
      </c>
      <c r="H1934" s="109">
        <f t="shared" si="30"/>
        <v>0</v>
      </c>
    </row>
    <row r="1935" spans="1:8">
      <c r="A1935" s="69">
        <v>1932</v>
      </c>
      <c r="B1935" s="82" t="str">
        <f>IF('4 ป้อนข้อมูล'!B1935&lt;&gt;"",'4 ป้อนข้อมูล'!B1935," ")</f>
        <v xml:space="preserve"> </v>
      </c>
      <c r="C1935" s="81" t="str">
        <f>IF('4 ป้อนข้อมูล'!C1935&lt;&gt;"",'4 ป้อนข้อมูล'!C1935," ")</f>
        <v xml:space="preserve"> </v>
      </c>
      <c r="D1935" s="69" t="str">
        <f>IF('4 ป้อนข้อมูล'!D1935&lt;&gt;"",'4 ป้อนข้อมูล'!D1935," ")</f>
        <v xml:space="preserve"> </v>
      </c>
      <c r="E1935" s="71">
        <f>IF('4 ป้อนข้อมูล'!E1935&lt;'3 ค่าคะแนน'!$B$9,0,IF('4 ป้อนข้อมูล'!E1935&lt;'3 ค่าคะแนน'!$B$8,'3 ค่าคะแนน'!$E$9,IF('4 ป้อนข้อมูล'!E1935&lt;'3 ค่าคะแนน'!$B$7,'3 ค่าคะแนน'!$E$8,IF('4 ป้อนข้อมูล'!E1935&lt;'3 ค่าคะแนน'!$B$6,'3 ค่าคะแนน'!$E$7,IF('4 ป้อนข้อมูล'!E1935&lt;'3 ค่าคะแนน'!$B$5,'3 ค่าคะแนน'!$E$6,IF('4 ป้อนข้อมูล'!E1935&lt;'3 ค่าคะแนน'!$B$4,'3 ค่าคะแนน'!$E$5,'3 ค่าคะแนน'!$E$4))))))</f>
        <v>0</v>
      </c>
      <c r="F1935" s="109">
        <f>IF('4 ป้อนข้อมูล'!E1935&gt;=70,SUMIF(ปันส่วน!$A$5:$A$16,D1935,ปันส่วน!$F$5:$F$16),0)</f>
        <v>0</v>
      </c>
      <c r="G1935" s="109">
        <f>SUMIFS(ปันส่วน2!$C$3:$C$20,ปันส่วน2!$A$3:$A$20,D1935,ปันส่วน2!$B$3:$B$20,E1935)</f>
        <v>0</v>
      </c>
      <c r="H1935" s="109">
        <f t="shared" si="30"/>
        <v>0</v>
      </c>
    </row>
    <row r="1936" spans="1:8">
      <c r="A1936" s="69">
        <v>1933</v>
      </c>
      <c r="B1936" s="82" t="str">
        <f>IF('4 ป้อนข้อมูล'!B1936&lt;&gt;"",'4 ป้อนข้อมูล'!B1936," ")</f>
        <v xml:space="preserve"> </v>
      </c>
      <c r="C1936" s="81" t="str">
        <f>IF('4 ป้อนข้อมูล'!C1936&lt;&gt;"",'4 ป้อนข้อมูล'!C1936," ")</f>
        <v xml:space="preserve"> </v>
      </c>
      <c r="D1936" s="69" t="str">
        <f>IF('4 ป้อนข้อมูล'!D1936&lt;&gt;"",'4 ป้อนข้อมูล'!D1936," ")</f>
        <v xml:space="preserve"> </v>
      </c>
      <c r="E1936" s="71">
        <f>IF('4 ป้อนข้อมูล'!E1936&lt;'3 ค่าคะแนน'!$B$9,0,IF('4 ป้อนข้อมูล'!E1936&lt;'3 ค่าคะแนน'!$B$8,'3 ค่าคะแนน'!$E$9,IF('4 ป้อนข้อมูล'!E1936&lt;'3 ค่าคะแนน'!$B$7,'3 ค่าคะแนน'!$E$8,IF('4 ป้อนข้อมูล'!E1936&lt;'3 ค่าคะแนน'!$B$6,'3 ค่าคะแนน'!$E$7,IF('4 ป้อนข้อมูล'!E1936&lt;'3 ค่าคะแนน'!$B$5,'3 ค่าคะแนน'!$E$6,IF('4 ป้อนข้อมูล'!E1936&lt;'3 ค่าคะแนน'!$B$4,'3 ค่าคะแนน'!$E$5,'3 ค่าคะแนน'!$E$4))))))</f>
        <v>0</v>
      </c>
      <c r="F1936" s="109">
        <f>IF('4 ป้อนข้อมูล'!E1936&gt;=70,SUMIF(ปันส่วน!$A$5:$A$16,D1936,ปันส่วน!$F$5:$F$16),0)</f>
        <v>0</v>
      </c>
      <c r="G1936" s="109">
        <f>SUMIFS(ปันส่วน2!$C$3:$C$20,ปันส่วน2!$A$3:$A$20,D1936,ปันส่วน2!$B$3:$B$20,E1936)</f>
        <v>0</v>
      </c>
      <c r="H1936" s="109">
        <f t="shared" si="30"/>
        <v>0</v>
      </c>
    </row>
    <row r="1937" spans="1:8">
      <c r="A1937" s="69">
        <v>1934</v>
      </c>
      <c r="B1937" s="82" t="str">
        <f>IF('4 ป้อนข้อมูล'!B1937&lt;&gt;"",'4 ป้อนข้อมูล'!B1937," ")</f>
        <v xml:space="preserve"> </v>
      </c>
      <c r="C1937" s="81" t="str">
        <f>IF('4 ป้อนข้อมูล'!C1937&lt;&gt;"",'4 ป้อนข้อมูล'!C1937," ")</f>
        <v xml:space="preserve"> </v>
      </c>
      <c r="D1937" s="69" t="str">
        <f>IF('4 ป้อนข้อมูล'!D1937&lt;&gt;"",'4 ป้อนข้อมูล'!D1937," ")</f>
        <v xml:space="preserve"> </v>
      </c>
      <c r="E1937" s="71">
        <f>IF('4 ป้อนข้อมูล'!E1937&lt;'3 ค่าคะแนน'!$B$9,0,IF('4 ป้อนข้อมูล'!E1937&lt;'3 ค่าคะแนน'!$B$8,'3 ค่าคะแนน'!$E$9,IF('4 ป้อนข้อมูล'!E1937&lt;'3 ค่าคะแนน'!$B$7,'3 ค่าคะแนน'!$E$8,IF('4 ป้อนข้อมูล'!E1937&lt;'3 ค่าคะแนน'!$B$6,'3 ค่าคะแนน'!$E$7,IF('4 ป้อนข้อมูล'!E1937&lt;'3 ค่าคะแนน'!$B$5,'3 ค่าคะแนน'!$E$6,IF('4 ป้อนข้อมูล'!E1937&lt;'3 ค่าคะแนน'!$B$4,'3 ค่าคะแนน'!$E$5,'3 ค่าคะแนน'!$E$4))))))</f>
        <v>0</v>
      </c>
      <c r="F1937" s="109">
        <f>IF('4 ป้อนข้อมูล'!E1937&gt;=70,SUMIF(ปันส่วน!$A$5:$A$16,D1937,ปันส่วน!$F$5:$F$16),0)</f>
        <v>0</v>
      </c>
      <c r="G1937" s="109">
        <f>SUMIFS(ปันส่วน2!$C$3:$C$20,ปันส่วน2!$A$3:$A$20,D1937,ปันส่วน2!$B$3:$B$20,E1937)</f>
        <v>0</v>
      </c>
      <c r="H1937" s="109">
        <f t="shared" si="30"/>
        <v>0</v>
      </c>
    </row>
    <row r="1938" spans="1:8">
      <c r="A1938" s="69">
        <v>1935</v>
      </c>
      <c r="B1938" s="82" t="str">
        <f>IF('4 ป้อนข้อมูล'!B1938&lt;&gt;"",'4 ป้อนข้อมูล'!B1938," ")</f>
        <v xml:space="preserve"> </v>
      </c>
      <c r="C1938" s="81" t="str">
        <f>IF('4 ป้อนข้อมูล'!C1938&lt;&gt;"",'4 ป้อนข้อมูล'!C1938," ")</f>
        <v xml:space="preserve"> </v>
      </c>
      <c r="D1938" s="69" t="str">
        <f>IF('4 ป้อนข้อมูล'!D1938&lt;&gt;"",'4 ป้อนข้อมูล'!D1938," ")</f>
        <v xml:space="preserve"> </v>
      </c>
      <c r="E1938" s="71">
        <f>IF('4 ป้อนข้อมูล'!E1938&lt;'3 ค่าคะแนน'!$B$9,0,IF('4 ป้อนข้อมูล'!E1938&lt;'3 ค่าคะแนน'!$B$8,'3 ค่าคะแนน'!$E$9,IF('4 ป้อนข้อมูล'!E1938&lt;'3 ค่าคะแนน'!$B$7,'3 ค่าคะแนน'!$E$8,IF('4 ป้อนข้อมูล'!E1938&lt;'3 ค่าคะแนน'!$B$6,'3 ค่าคะแนน'!$E$7,IF('4 ป้อนข้อมูล'!E1938&lt;'3 ค่าคะแนน'!$B$5,'3 ค่าคะแนน'!$E$6,IF('4 ป้อนข้อมูล'!E1938&lt;'3 ค่าคะแนน'!$B$4,'3 ค่าคะแนน'!$E$5,'3 ค่าคะแนน'!$E$4))))))</f>
        <v>0</v>
      </c>
      <c r="F1938" s="109">
        <f>IF('4 ป้อนข้อมูล'!E1938&gt;=70,SUMIF(ปันส่วน!$A$5:$A$16,D1938,ปันส่วน!$F$5:$F$16),0)</f>
        <v>0</v>
      </c>
      <c r="G1938" s="109">
        <f>SUMIFS(ปันส่วน2!$C$3:$C$20,ปันส่วน2!$A$3:$A$20,D1938,ปันส่วน2!$B$3:$B$20,E1938)</f>
        <v>0</v>
      </c>
      <c r="H1938" s="109">
        <f t="shared" si="30"/>
        <v>0</v>
      </c>
    </row>
    <row r="1939" spans="1:8">
      <c r="A1939" s="69">
        <v>1936</v>
      </c>
      <c r="B1939" s="82" t="str">
        <f>IF('4 ป้อนข้อมูล'!B1939&lt;&gt;"",'4 ป้อนข้อมูล'!B1939," ")</f>
        <v xml:space="preserve"> </v>
      </c>
      <c r="C1939" s="81" t="str">
        <f>IF('4 ป้อนข้อมูล'!C1939&lt;&gt;"",'4 ป้อนข้อมูล'!C1939," ")</f>
        <v xml:space="preserve"> </v>
      </c>
      <c r="D1939" s="69" t="str">
        <f>IF('4 ป้อนข้อมูล'!D1939&lt;&gt;"",'4 ป้อนข้อมูล'!D1939," ")</f>
        <v xml:space="preserve"> </v>
      </c>
      <c r="E1939" s="71">
        <f>IF('4 ป้อนข้อมูล'!E1939&lt;'3 ค่าคะแนน'!$B$9,0,IF('4 ป้อนข้อมูล'!E1939&lt;'3 ค่าคะแนน'!$B$8,'3 ค่าคะแนน'!$E$9,IF('4 ป้อนข้อมูล'!E1939&lt;'3 ค่าคะแนน'!$B$7,'3 ค่าคะแนน'!$E$8,IF('4 ป้อนข้อมูล'!E1939&lt;'3 ค่าคะแนน'!$B$6,'3 ค่าคะแนน'!$E$7,IF('4 ป้อนข้อมูล'!E1939&lt;'3 ค่าคะแนน'!$B$5,'3 ค่าคะแนน'!$E$6,IF('4 ป้อนข้อมูล'!E1939&lt;'3 ค่าคะแนน'!$B$4,'3 ค่าคะแนน'!$E$5,'3 ค่าคะแนน'!$E$4))))))</f>
        <v>0</v>
      </c>
      <c r="F1939" s="109">
        <f>IF('4 ป้อนข้อมูล'!E1939&gt;=70,SUMIF(ปันส่วน!$A$5:$A$16,D1939,ปันส่วน!$F$5:$F$16),0)</f>
        <v>0</v>
      </c>
      <c r="G1939" s="109">
        <f>SUMIFS(ปันส่วน2!$C$3:$C$20,ปันส่วน2!$A$3:$A$20,D1939,ปันส่วน2!$B$3:$B$20,E1939)</f>
        <v>0</v>
      </c>
      <c r="H1939" s="109">
        <f t="shared" si="30"/>
        <v>0</v>
      </c>
    </row>
    <row r="1940" spans="1:8">
      <c r="A1940" s="69">
        <v>1937</v>
      </c>
      <c r="B1940" s="82" t="str">
        <f>IF('4 ป้อนข้อมูล'!B1940&lt;&gt;"",'4 ป้อนข้อมูล'!B1940," ")</f>
        <v xml:space="preserve"> </v>
      </c>
      <c r="C1940" s="81" t="str">
        <f>IF('4 ป้อนข้อมูล'!C1940&lt;&gt;"",'4 ป้อนข้อมูล'!C1940," ")</f>
        <v xml:space="preserve"> </v>
      </c>
      <c r="D1940" s="69" t="str">
        <f>IF('4 ป้อนข้อมูล'!D1940&lt;&gt;"",'4 ป้อนข้อมูล'!D1940," ")</f>
        <v xml:space="preserve"> </v>
      </c>
      <c r="E1940" s="71">
        <f>IF('4 ป้อนข้อมูล'!E1940&lt;'3 ค่าคะแนน'!$B$9,0,IF('4 ป้อนข้อมูล'!E1940&lt;'3 ค่าคะแนน'!$B$8,'3 ค่าคะแนน'!$E$9,IF('4 ป้อนข้อมูล'!E1940&lt;'3 ค่าคะแนน'!$B$7,'3 ค่าคะแนน'!$E$8,IF('4 ป้อนข้อมูล'!E1940&lt;'3 ค่าคะแนน'!$B$6,'3 ค่าคะแนน'!$E$7,IF('4 ป้อนข้อมูล'!E1940&lt;'3 ค่าคะแนน'!$B$5,'3 ค่าคะแนน'!$E$6,IF('4 ป้อนข้อมูล'!E1940&lt;'3 ค่าคะแนน'!$B$4,'3 ค่าคะแนน'!$E$5,'3 ค่าคะแนน'!$E$4))))))</f>
        <v>0</v>
      </c>
      <c r="F1940" s="109">
        <f>IF('4 ป้อนข้อมูล'!E1940&gt;=70,SUMIF(ปันส่วน!$A$5:$A$16,D1940,ปันส่วน!$F$5:$F$16),0)</f>
        <v>0</v>
      </c>
      <c r="G1940" s="109">
        <f>SUMIFS(ปันส่วน2!$C$3:$C$20,ปันส่วน2!$A$3:$A$20,D1940,ปันส่วน2!$B$3:$B$20,E1940)</f>
        <v>0</v>
      </c>
      <c r="H1940" s="109">
        <f t="shared" si="30"/>
        <v>0</v>
      </c>
    </row>
    <row r="1941" spans="1:8">
      <c r="A1941" s="69">
        <v>1938</v>
      </c>
      <c r="B1941" s="82" t="str">
        <f>IF('4 ป้อนข้อมูล'!B1941&lt;&gt;"",'4 ป้อนข้อมูล'!B1941," ")</f>
        <v xml:space="preserve"> </v>
      </c>
      <c r="C1941" s="81" t="str">
        <f>IF('4 ป้อนข้อมูล'!C1941&lt;&gt;"",'4 ป้อนข้อมูล'!C1941," ")</f>
        <v xml:space="preserve"> </v>
      </c>
      <c r="D1941" s="69" t="str">
        <f>IF('4 ป้อนข้อมูล'!D1941&lt;&gt;"",'4 ป้อนข้อมูล'!D1941," ")</f>
        <v xml:space="preserve"> </v>
      </c>
      <c r="E1941" s="71">
        <f>IF('4 ป้อนข้อมูล'!E1941&lt;'3 ค่าคะแนน'!$B$9,0,IF('4 ป้อนข้อมูล'!E1941&lt;'3 ค่าคะแนน'!$B$8,'3 ค่าคะแนน'!$E$9,IF('4 ป้อนข้อมูล'!E1941&lt;'3 ค่าคะแนน'!$B$7,'3 ค่าคะแนน'!$E$8,IF('4 ป้อนข้อมูล'!E1941&lt;'3 ค่าคะแนน'!$B$6,'3 ค่าคะแนน'!$E$7,IF('4 ป้อนข้อมูล'!E1941&lt;'3 ค่าคะแนน'!$B$5,'3 ค่าคะแนน'!$E$6,IF('4 ป้อนข้อมูล'!E1941&lt;'3 ค่าคะแนน'!$B$4,'3 ค่าคะแนน'!$E$5,'3 ค่าคะแนน'!$E$4))))))</f>
        <v>0</v>
      </c>
      <c r="F1941" s="109">
        <f>IF('4 ป้อนข้อมูล'!E1941&gt;=70,SUMIF(ปันส่วน!$A$5:$A$16,D1941,ปันส่วน!$F$5:$F$16),0)</f>
        <v>0</v>
      </c>
      <c r="G1941" s="109">
        <f>SUMIFS(ปันส่วน2!$C$3:$C$20,ปันส่วน2!$A$3:$A$20,D1941,ปันส่วน2!$B$3:$B$20,E1941)</f>
        <v>0</v>
      </c>
      <c r="H1941" s="109">
        <f t="shared" si="30"/>
        <v>0</v>
      </c>
    </row>
    <row r="1942" spans="1:8">
      <c r="A1942" s="69">
        <v>1939</v>
      </c>
      <c r="B1942" s="82" t="str">
        <f>IF('4 ป้อนข้อมูล'!B1942&lt;&gt;"",'4 ป้อนข้อมูล'!B1942," ")</f>
        <v xml:space="preserve"> </v>
      </c>
      <c r="C1942" s="81" t="str">
        <f>IF('4 ป้อนข้อมูล'!C1942&lt;&gt;"",'4 ป้อนข้อมูล'!C1942," ")</f>
        <v xml:space="preserve"> </v>
      </c>
      <c r="D1942" s="69" t="str">
        <f>IF('4 ป้อนข้อมูล'!D1942&lt;&gt;"",'4 ป้อนข้อมูล'!D1942," ")</f>
        <v xml:space="preserve"> </v>
      </c>
      <c r="E1942" s="71">
        <f>IF('4 ป้อนข้อมูล'!E1942&lt;'3 ค่าคะแนน'!$B$9,0,IF('4 ป้อนข้อมูล'!E1942&lt;'3 ค่าคะแนน'!$B$8,'3 ค่าคะแนน'!$E$9,IF('4 ป้อนข้อมูล'!E1942&lt;'3 ค่าคะแนน'!$B$7,'3 ค่าคะแนน'!$E$8,IF('4 ป้อนข้อมูล'!E1942&lt;'3 ค่าคะแนน'!$B$6,'3 ค่าคะแนน'!$E$7,IF('4 ป้อนข้อมูล'!E1942&lt;'3 ค่าคะแนน'!$B$5,'3 ค่าคะแนน'!$E$6,IF('4 ป้อนข้อมูล'!E1942&lt;'3 ค่าคะแนน'!$B$4,'3 ค่าคะแนน'!$E$5,'3 ค่าคะแนน'!$E$4))))))</f>
        <v>0</v>
      </c>
      <c r="F1942" s="109">
        <f>IF('4 ป้อนข้อมูล'!E1942&gt;=70,SUMIF(ปันส่วน!$A$5:$A$16,D1942,ปันส่วน!$F$5:$F$16),0)</f>
        <v>0</v>
      </c>
      <c r="G1942" s="109">
        <f>SUMIFS(ปันส่วน2!$C$3:$C$20,ปันส่วน2!$A$3:$A$20,D1942,ปันส่วน2!$B$3:$B$20,E1942)</f>
        <v>0</v>
      </c>
      <c r="H1942" s="109">
        <f t="shared" si="30"/>
        <v>0</v>
      </c>
    </row>
    <row r="1943" spans="1:8">
      <c r="A1943" s="69">
        <v>1940</v>
      </c>
      <c r="B1943" s="82" t="str">
        <f>IF('4 ป้อนข้อมูล'!B1943&lt;&gt;"",'4 ป้อนข้อมูล'!B1943," ")</f>
        <v xml:space="preserve"> </v>
      </c>
      <c r="C1943" s="81" t="str">
        <f>IF('4 ป้อนข้อมูล'!C1943&lt;&gt;"",'4 ป้อนข้อมูล'!C1943," ")</f>
        <v xml:space="preserve"> </v>
      </c>
      <c r="D1943" s="69" t="str">
        <f>IF('4 ป้อนข้อมูล'!D1943&lt;&gt;"",'4 ป้อนข้อมูล'!D1943," ")</f>
        <v xml:space="preserve"> </v>
      </c>
      <c r="E1943" s="71">
        <f>IF('4 ป้อนข้อมูล'!E1943&lt;'3 ค่าคะแนน'!$B$9,0,IF('4 ป้อนข้อมูล'!E1943&lt;'3 ค่าคะแนน'!$B$8,'3 ค่าคะแนน'!$E$9,IF('4 ป้อนข้อมูล'!E1943&lt;'3 ค่าคะแนน'!$B$7,'3 ค่าคะแนน'!$E$8,IF('4 ป้อนข้อมูล'!E1943&lt;'3 ค่าคะแนน'!$B$6,'3 ค่าคะแนน'!$E$7,IF('4 ป้อนข้อมูล'!E1943&lt;'3 ค่าคะแนน'!$B$5,'3 ค่าคะแนน'!$E$6,IF('4 ป้อนข้อมูล'!E1943&lt;'3 ค่าคะแนน'!$B$4,'3 ค่าคะแนน'!$E$5,'3 ค่าคะแนน'!$E$4))))))</f>
        <v>0</v>
      </c>
      <c r="F1943" s="109">
        <f>IF('4 ป้อนข้อมูล'!E1943&gt;=70,SUMIF(ปันส่วน!$A$5:$A$16,D1943,ปันส่วน!$F$5:$F$16),0)</f>
        <v>0</v>
      </c>
      <c r="G1943" s="109">
        <f>SUMIFS(ปันส่วน2!$C$3:$C$20,ปันส่วน2!$A$3:$A$20,D1943,ปันส่วน2!$B$3:$B$20,E1943)</f>
        <v>0</v>
      </c>
      <c r="H1943" s="109">
        <f t="shared" si="30"/>
        <v>0</v>
      </c>
    </row>
    <row r="1944" spans="1:8">
      <c r="A1944" s="69">
        <v>1941</v>
      </c>
      <c r="B1944" s="82" t="str">
        <f>IF('4 ป้อนข้อมูล'!B1944&lt;&gt;"",'4 ป้อนข้อมูล'!B1944," ")</f>
        <v xml:space="preserve"> </v>
      </c>
      <c r="C1944" s="81" t="str">
        <f>IF('4 ป้อนข้อมูล'!C1944&lt;&gt;"",'4 ป้อนข้อมูล'!C1944," ")</f>
        <v xml:space="preserve"> </v>
      </c>
      <c r="D1944" s="69" t="str">
        <f>IF('4 ป้อนข้อมูล'!D1944&lt;&gt;"",'4 ป้อนข้อมูล'!D1944," ")</f>
        <v xml:space="preserve"> </v>
      </c>
      <c r="E1944" s="71">
        <f>IF('4 ป้อนข้อมูล'!E1944&lt;'3 ค่าคะแนน'!$B$9,0,IF('4 ป้อนข้อมูล'!E1944&lt;'3 ค่าคะแนน'!$B$8,'3 ค่าคะแนน'!$E$9,IF('4 ป้อนข้อมูล'!E1944&lt;'3 ค่าคะแนน'!$B$7,'3 ค่าคะแนน'!$E$8,IF('4 ป้อนข้อมูล'!E1944&lt;'3 ค่าคะแนน'!$B$6,'3 ค่าคะแนน'!$E$7,IF('4 ป้อนข้อมูล'!E1944&lt;'3 ค่าคะแนน'!$B$5,'3 ค่าคะแนน'!$E$6,IF('4 ป้อนข้อมูล'!E1944&lt;'3 ค่าคะแนน'!$B$4,'3 ค่าคะแนน'!$E$5,'3 ค่าคะแนน'!$E$4))))))</f>
        <v>0</v>
      </c>
      <c r="F1944" s="109">
        <f>IF('4 ป้อนข้อมูล'!E1944&gt;=70,SUMIF(ปันส่วน!$A$5:$A$16,D1944,ปันส่วน!$F$5:$F$16),0)</f>
        <v>0</v>
      </c>
      <c r="G1944" s="109">
        <f>SUMIFS(ปันส่วน2!$C$3:$C$20,ปันส่วน2!$A$3:$A$20,D1944,ปันส่วน2!$B$3:$B$20,E1944)</f>
        <v>0</v>
      </c>
      <c r="H1944" s="109">
        <f t="shared" si="30"/>
        <v>0</v>
      </c>
    </row>
    <row r="1945" spans="1:8">
      <c r="A1945" s="69">
        <v>1942</v>
      </c>
      <c r="B1945" s="82" t="str">
        <f>IF('4 ป้อนข้อมูล'!B1945&lt;&gt;"",'4 ป้อนข้อมูล'!B1945," ")</f>
        <v xml:space="preserve"> </v>
      </c>
      <c r="C1945" s="81" t="str">
        <f>IF('4 ป้อนข้อมูล'!C1945&lt;&gt;"",'4 ป้อนข้อมูล'!C1945," ")</f>
        <v xml:space="preserve"> </v>
      </c>
      <c r="D1945" s="69" t="str">
        <f>IF('4 ป้อนข้อมูล'!D1945&lt;&gt;"",'4 ป้อนข้อมูล'!D1945," ")</f>
        <v xml:space="preserve"> </v>
      </c>
      <c r="E1945" s="71">
        <f>IF('4 ป้อนข้อมูล'!E1945&lt;'3 ค่าคะแนน'!$B$9,0,IF('4 ป้อนข้อมูล'!E1945&lt;'3 ค่าคะแนน'!$B$8,'3 ค่าคะแนน'!$E$9,IF('4 ป้อนข้อมูล'!E1945&lt;'3 ค่าคะแนน'!$B$7,'3 ค่าคะแนน'!$E$8,IF('4 ป้อนข้อมูล'!E1945&lt;'3 ค่าคะแนน'!$B$6,'3 ค่าคะแนน'!$E$7,IF('4 ป้อนข้อมูล'!E1945&lt;'3 ค่าคะแนน'!$B$5,'3 ค่าคะแนน'!$E$6,IF('4 ป้อนข้อมูล'!E1945&lt;'3 ค่าคะแนน'!$B$4,'3 ค่าคะแนน'!$E$5,'3 ค่าคะแนน'!$E$4))))))</f>
        <v>0</v>
      </c>
      <c r="F1945" s="109">
        <f>IF('4 ป้อนข้อมูล'!E1945&gt;=70,SUMIF(ปันส่วน!$A$5:$A$16,D1945,ปันส่วน!$F$5:$F$16),0)</f>
        <v>0</v>
      </c>
      <c r="G1945" s="109">
        <f>SUMIFS(ปันส่วน2!$C$3:$C$20,ปันส่วน2!$A$3:$A$20,D1945,ปันส่วน2!$B$3:$B$20,E1945)</f>
        <v>0</v>
      </c>
      <c r="H1945" s="109">
        <f t="shared" si="30"/>
        <v>0</v>
      </c>
    </row>
    <row r="1946" spans="1:8">
      <c r="A1946" s="69">
        <v>1943</v>
      </c>
      <c r="B1946" s="82" t="str">
        <f>IF('4 ป้อนข้อมูล'!B1946&lt;&gt;"",'4 ป้อนข้อมูล'!B1946," ")</f>
        <v xml:space="preserve"> </v>
      </c>
      <c r="C1946" s="81" t="str">
        <f>IF('4 ป้อนข้อมูล'!C1946&lt;&gt;"",'4 ป้อนข้อมูล'!C1946," ")</f>
        <v xml:space="preserve"> </v>
      </c>
      <c r="D1946" s="69" t="str">
        <f>IF('4 ป้อนข้อมูล'!D1946&lt;&gt;"",'4 ป้อนข้อมูล'!D1946," ")</f>
        <v xml:space="preserve"> </v>
      </c>
      <c r="E1946" s="71">
        <f>IF('4 ป้อนข้อมูล'!E1946&lt;'3 ค่าคะแนน'!$B$9,0,IF('4 ป้อนข้อมูล'!E1946&lt;'3 ค่าคะแนน'!$B$8,'3 ค่าคะแนน'!$E$9,IF('4 ป้อนข้อมูล'!E1946&lt;'3 ค่าคะแนน'!$B$7,'3 ค่าคะแนน'!$E$8,IF('4 ป้อนข้อมูล'!E1946&lt;'3 ค่าคะแนน'!$B$6,'3 ค่าคะแนน'!$E$7,IF('4 ป้อนข้อมูล'!E1946&lt;'3 ค่าคะแนน'!$B$5,'3 ค่าคะแนน'!$E$6,IF('4 ป้อนข้อมูล'!E1946&lt;'3 ค่าคะแนน'!$B$4,'3 ค่าคะแนน'!$E$5,'3 ค่าคะแนน'!$E$4))))))</f>
        <v>0</v>
      </c>
      <c r="F1946" s="109">
        <f>IF('4 ป้อนข้อมูล'!E1946&gt;=70,SUMIF(ปันส่วน!$A$5:$A$16,D1946,ปันส่วน!$F$5:$F$16),0)</f>
        <v>0</v>
      </c>
      <c r="G1946" s="109">
        <f>SUMIFS(ปันส่วน2!$C$3:$C$20,ปันส่วน2!$A$3:$A$20,D1946,ปันส่วน2!$B$3:$B$20,E1946)</f>
        <v>0</v>
      </c>
      <c r="H1946" s="109">
        <f t="shared" si="30"/>
        <v>0</v>
      </c>
    </row>
    <row r="1947" spans="1:8">
      <c r="A1947" s="69">
        <v>1944</v>
      </c>
      <c r="B1947" s="82" t="str">
        <f>IF('4 ป้อนข้อมูล'!B1947&lt;&gt;"",'4 ป้อนข้อมูล'!B1947," ")</f>
        <v xml:space="preserve"> </v>
      </c>
      <c r="C1947" s="81" t="str">
        <f>IF('4 ป้อนข้อมูล'!C1947&lt;&gt;"",'4 ป้อนข้อมูล'!C1947," ")</f>
        <v xml:space="preserve"> </v>
      </c>
      <c r="D1947" s="69" t="str">
        <f>IF('4 ป้อนข้อมูล'!D1947&lt;&gt;"",'4 ป้อนข้อมูล'!D1947," ")</f>
        <v xml:space="preserve"> </v>
      </c>
      <c r="E1947" s="71">
        <f>IF('4 ป้อนข้อมูล'!E1947&lt;'3 ค่าคะแนน'!$B$9,0,IF('4 ป้อนข้อมูล'!E1947&lt;'3 ค่าคะแนน'!$B$8,'3 ค่าคะแนน'!$E$9,IF('4 ป้อนข้อมูล'!E1947&lt;'3 ค่าคะแนน'!$B$7,'3 ค่าคะแนน'!$E$8,IF('4 ป้อนข้อมูล'!E1947&lt;'3 ค่าคะแนน'!$B$6,'3 ค่าคะแนน'!$E$7,IF('4 ป้อนข้อมูล'!E1947&lt;'3 ค่าคะแนน'!$B$5,'3 ค่าคะแนน'!$E$6,IF('4 ป้อนข้อมูล'!E1947&lt;'3 ค่าคะแนน'!$B$4,'3 ค่าคะแนน'!$E$5,'3 ค่าคะแนน'!$E$4))))))</f>
        <v>0</v>
      </c>
      <c r="F1947" s="109">
        <f>IF('4 ป้อนข้อมูล'!E1947&gt;=70,SUMIF(ปันส่วน!$A$5:$A$16,D1947,ปันส่วน!$F$5:$F$16),0)</f>
        <v>0</v>
      </c>
      <c r="G1947" s="109">
        <f>SUMIFS(ปันส่วน2!$C$3:$C$20,ปันส่วน2!$A$3:$A$20,D1947,ปันส่วน2!$B$3:$B$20,E1947)</f>
        <v>0</v>
      </c>
      <c r="H1947" s="109">
        <f t="shared" si="30"/>
        <v>0</v>
      </c>
    </row>
    <row r="1948" spans="1:8">
      <c r="A1948" s="69">
        <v>1945</v>
      </c>
      <c r="B1948" s="82" t="str">
        <f>IF('4 ป้อนข้อมูล'!B1948&lt;&gt;"",'4 ป้อนข้อมูล'!B1948," ")</f>
        <v xml:space="preserve"> </v>
      </c>
      <c r="C1948" s="81" t="str">
        <f>IF('4 ป้อนข้อมูล'!C1948&lt;&gt;"",'4 ป้อนข้อมูล'!C1948," ")</f>
        <v xml:space="preserve"> </v>
      </c>
      <c r="D1948" s="69" t="str">
        <f>IF('4 ป้อนข้อมูล'!D1948&lt;&gt;"",'4 ป้อนข้อมูล'!D1948," ")</f>
        <v xml:space="preserve"> </v>
      </c>
      <c r="E1948" s="71">
        <f>IF('4 ป้อนข้อมูล'!E1948&lt;'3 ค่าคะแนน'!$B$9,0,IF('4 ป้อนข้อมูล'!E1948&lt;'3 ค่าคะแนน'!$B$8,'3 ค่าคะแนน'!$E$9,IF('4 ป้อนข้อมูล'!E1948&lt;'3 ค่าคะแนน'!$B$7,'3 ค่าคะแนน'!$E$8,IF('4 ป้อนข้อมูล'!E1948&lt;'3 ค่าคะแนน'!$B$6,'3 ค่าคะแนน'!$E$7,IF('4 ป้อนข้อมูล'!E1948&lt;'3 ค่าคะแนน'!$B$5,'3 ค่าคะแนน'!$E$6,IF('4 ป้อนข้อมูล'!E1948&lt;'3 ค่าคะแนน'!$B$4,'3 ค่าคะแนน'!$E$5,'3 ค่าคะแนน'!$E$4))))))</f>
        <v>0</v>
      </c>
      <c r="F1948" s="109">
        <f>IF('4 ป้อนข้อมูล'!E1948&gt;=70,SUMIF(ปันส่วน!$A$5:$A$16,D1948,ปันส่วน!$F$5:$F$16),0)</f>
        <v>0</v>
      </c>
      <c r="G1948" s="109">
        <f>SUMIFS(ปันส่วน2!$C$3:$C$20,ปันส่วน2!$A$3:$A$20,D1948,ปันส่วน2!$B$3:$B$20,E1948)</f>
        <v>0</v>
      </c>
      <c r="H1948" s="109">
        <f t="shared" si="30"/>
        <v>0</v>
      </c>
    </row>
    <row r="1949" spans="1:8">
      <c r="A1949" s="69">
        <v>1946</v>
      </c>
      <c r="B1949" s="82" t="str">
        <f>IF('4 ป้อนข้อมูล'!B1949&lt;&gt;"",'4 ป้อนข้อมูล'!B1949," ")</f>
        <v xml:space="preserve"> </v>
      </c>
      <c r="C1949" s="81" t="str">
        <f>IF('4 ป้อนข้อมูล'!C1949&lt;&gt;"",'4 ป้อนข้อมูล'!C1949," ")</f>
        <v xml:space="preserve"> </v>
      </c>
      <c r="D1949" s="69" t="str">
        <f>IF('4 ป้อนข้อมูล'!D1949&lt;&gt;"",'4 ป้อนข้อมูล'!D1949," ")</f>
        <v xml:space="preserve"> </v>
      </c>
      <c r="E1949" s="71">
        <f>IF('4 ป้อนข้อมูล'!E1949&lt;'3 ค่าคะแนน'!$B$9,0,IF('4 ป้อนข้อมูล'!E1949&lt;'3 ค่าคะแนน'!$B$8,'3 ค่าคะแนน'!$E$9,IF('4 ป้อนข้อมูล'!E1949&lt;'3 ค่าคะแนน'!$B$7,'3 ค่าคะแนน'!$E$8,IF('4 ป้อนข้อมูล'!E1949&lt;'3 ค่าคะแนน'!$B$6,'3 ค่าคะแนน'!$E$7,IF('4 ป้อนข้อมูล'!E1949&lt;'3 ค่าคะแนน'!$B$5,'3 ค่าคะแนน'!$E$6,IF('4 ป้อนข้อมูล'!E1949&lt;'3 ค่าคะแนน'!$B$4,'3 ค่าคะแนน'!$E$5,'3 ค่าคะแนน'!$E$4))))))</f>
        <v>0</v>
      </c>
      <c r="F1949" s="109">
        <f>IF('4 ป้อนข้อมูล'!E1949&gt;=70,SUMIF(ปันส่วน!$A$5:$A$16,D1949,ปันส่วน!$F$5:$F$16),0)</f>
        <v>0</v>
      </c>
      <c r="G1949" s="109">
        <f>SUMIFS(ปันส่วน2!$C$3:$C$20,ปันส่วน2!$A$3:$A$20,D1949,ปันส่วน2!$B$3:$B$20,E1949)</f>
        <v>0</v>
      </c>
      <c r="H1949" s="109">
        <f t="shared" si="30"/>
        <v>0</v>
      </c>
    </row>
    <row r="1950" spans="1:8">
      <c r="A1950" s="69">
        <v>1947</v>
      </c>
      <c r="B1950" s="82" t="str">
        <f>IF('4 ป้อนข้อมูล'!B1950&lt;&gt;"",'4 ป้อนข้อมูล'!B1950," ")</f>
        <v xml:space="preserve"> </v>
      </c>
      <c r="C1950" s="81" t="str">
        <f>IF('4 ป้อนข้อมูล'!C1950&lt;&gt;"",'4 ป้อนข้อมูล'!C1950," ")</f>
        <v xml:space="preserve"> </v>
      </c>
      <c r="D1950" s="69" t="str">
        <f>IF('4 ป้อนข้อมูล'!D1950&lt;&gt;"",'4 ป้อนข้อมูล'!D1950," ")</f>
        <v xml:space="preserve"> </v>
      </c>
      <c r="E1950" s="71">
        <f>IF('4 ป้อนข้อมูล'!E1950&lt;'3 ค่าคะแนน'!$B$9,0,IF('4 ป้อนข้อมูล'!E1950&lt;'3 ค่าคะแนน'!$B$8,'3 ค่าคะแนน'!$E$9,IF('4 ป้อนข้อมูล'!E1950&lt;'3 ค่าคะแนน'!$B$7,'3 ค่าคะแนน'!$E$8,IF('4 ป้อนข้อมูล'!E1950&lt;'3 ค่าคะแนน'!$B$6,'3 ค่าคะแนน'!$E$7,IF('4 ป้อนข้อมูล'!E1950&lt;'3 ค่าคะแนน'!$B$5,'3 ค่าคะแนน'!$E$6,IF('4 ป้อนข้อมูล'!E1950&lt;'3 ค่าคะแนน'!$B$4,'3 ค่าคะแนน'!$E$5,'3 ค่าคะแนน'!$E$4))))))</f>
        <v>0</v>
      </c>
      <c r="F1950" s="109">
        <f>IF('4 ป้อนข้อมูล'!E1950&gt;=70,SUMIF(ปันส่วน!$A$5:$A$16,D1950,ปันส่วน!$F$5:$F$16),0)</f>
        <v>0</v>
      </c>
      <c r="G1950" s="109">
        <f>SUMIFS(ปันส่วน2!$C$3:$C$20,ปันส่วน2!$A$3:$A$20,D1950,ปันส่วน2!$B$3:$B$20,E1950)</f>
        <v>0</v>
      </c>
      <c r="H1950" s="109">
        <f t="shared" si="30"/>
        <v>0</v>
      </c>
    </row>
    <row r="1951" spans="1:8">
      <c r="A1951" s="69">
        <v>1948</v>
      </c>
      <c r="B1951" s="82" t="str">
        <f>IF('4 ป้อนข้อมูล'!B1951&lt;&gt;"",'4 ป้อนข้อมูล'!B1951," ")</f>
        <v xml:space="preserve"> </v>
      </c>
      <c r="C1951" s="81" t="str">
        <f>IF('4 ป้อนข้อมูล'!C1951&lt;&gt;"",'4 ป้อนข้อมูล'!C1951," ")</f>
        <v xml:space="preserve"> </v>
      </c>
      <c r="D1951" s="69" t="str">
        <f>IF('4 ป้อนข้อมูล'!D1951&lt;&gt;"",'4 ป้อนข้อมูล'!D1951," ")</f>
        <v xml:space="preserve"> </v>
      </c>
      <c r="E1951" s="71">
        <f>IF('4 ป้อนข้อมูล'!E1951&lt;'3 ค่าคะแนน'!$B$9,0,IF('4 ป้อนข้อมูล'!E1951&lt;'3 ค่าคะแนน'!$B$8,'3 ค่าคะแนน'!$E$9,IF('4 ป้อนข้อมูล'!E1951&lt;'3 ค่าคะแนน'!$B$7,'3 ค่าคะแนน'!$E$8,IF('4 ป้อนข้อมูล'!E1951&lt;'3 ค่าคะแนน'!$B$6,'3 ค่าคะแนน'!$E$7,IF('4 ป้อนข้อมูล'!E1951&lt;'3 ค่าคะแนน'!$B$5,'3 ค่าคะแนน'!$E$6,IF('4 ป้อนข้อมูล'!E1951&lt;'3 ค่าคะแนน'!$B$4,'3 ค่าคะแนน'!$E$5,'3 ค่าคะแนน'!$E$4))))))</f>
        <v>0</v>
      </c>
      <c r="F1951" s="109">
        <f>IF('4 ป้อนข้อมูล'!E1951&gt;=70,SUMIF(ปันส่วน!$A$5:$A$16,D1951,ปันส่วน!$F$5:$F$16),0)</f>
        <v>0</v>
      </c>
      <c r="G1951" s="109">
        <f>SUMIFS(ปันส่วน2!$C$3:$C$20,ปันส่วน2!$A$3:$A$20,D1951,ปันส่วน2!$B$3:$B$20,E1951)</f>
        <v>0</v>
      </c>
      <c r="H1951" s="109">
        <f t="shared" si="30"/>
        <v>0</v>
      </c>
    </row>
    <row r="1952" spans="1:8">
      <c r="A1952" s="69">
        <v>1949</v>
      </c>
      <c r="B1952" s="82" t="str">
        <f>IF('4 ป้อนข้อมูล'!B1952&lt;&gt;"",'4 ป้อนข้อมูล'!B1952," ")</f>
        <v xml:space="preserve"> </v>
      </c>
      <c r="C1952" s="81" t="str">
        <f>IF('4 ป้อนข้อมูล'!C1952&lt;&gt;"",'4 ป้อนข้อมูล'!C1952," ")</f>
        <v xml:space="preserve"> </v>
      </c>
      <c r="D1952" s="69" t="str">
        <f>IF('4 ป้อนข้อมูล'!D1952&lt;&gt;"",'4 ป้อนข้อมูล'!D1952," ")</f>
        <v xml:space="preserve"> </v>
      </c>
      <c r="E1952" s="71">
        <f>IF('4 ป้อนข้อมูล'!E1952&lt;'3 ค่าคะแนน'!$B$9,0,IF('4 ป้อนข้อมูล'!E1952&lt;'3 ค่าคะแนน'!$B$8,'3 ค่าคะแนน'!$E$9,IF('4 ป้อนข้อมูล'!E1952&lt;'3 ค่าคะแนน'!$B$7,'3 ค่าคะแนน'!$E$8,IF('4 ป้อนข้อมูล'!E1952&lt;'3 ค่าคะแนน'!$B$6,'3 ค่าคะแนน'!$E$7,IF('4 ป้อนข้อมูล'!E1952&lt;'3 ค่าคะแนน'!$B$5,'3 ค่าคะแนน'!$E$6,IF('4 ป้อนข้อมูล'!E1952&lt;'3 ค่าคะแนน'!$B$4,'3 ค่าคะแนน'!$E$5,'3 ค่าคะแนน'!$E$4))))))</f>
        <v>0</v>
      </c>
      <c r="F1952" s="109">
        <f>IF('4 ป้อนข้อมูล'!E1952&gt;=70,SUMIF(ปันส่วน!$A$5:$A$16,D1952,ปันส่วน!$F$5:$F$16),0)</f>
        <v>0</v>
      </c>
      <c r="G1952" s="109">
        <f>SUMIFS(ปันส่วน2!$C$3:$C$20,ปันส่วน2!$A$3:$A$20,D1952,ปันส่วน2!$B$3:$B$20,E1952)</f>
        <v>0</v>
      </c>
      <c r="H1952" s="109">
        <f t="shared" si="30"/>
        <v>0</v>
      </c>
    </row>
    <row r="1953" spans="1:8">
      <c r="A1953" s="69">
        <v>1950</v>
      </c>
      <c r="B1953" s="82" t="str">
        <f>IF('4 ป้อนข้อมูล'!B1953&lt;&gt;"",'4 ป้อนข้อมูล'!B1953," ")</f>
        <v xml:space="preserve"> </v>
      </c>
      <c r="C1953" s="81" t="str">
        <f>IF('4 ป้อนข้อมูล'!C1953&lt;&gt;"",'4 ป้อนข้อมูล'!C1953," ")</f>
        <v xml:space="preserve"> </v>
      </c>
      <c r="D1953" s="69" t="str">
        <f>IF('4 ป้อนข้อมูล'!D1953&lt;&gt;"",'4 ป้อนข้อมูล'!D1953," ")</f>
        <v xml:space="preserve"> </v>
      </c>
      <c r="E1953" s="71">
        <f>IF('4 ป้อนข้อมูล'!E1953&lt;'3 ค่าคะแนน'!$B$9,0,IF('4 ป้อนข้อมูล'!E1953&lt;'3 ค่าคะแนน'!$B$8,'3 ค่าคะแนน'!$E$9,IF('4 ป้อนข้อมูล'!E1953&lt;'3 ค่าคะแนน'!$B$7,'3 ค่าคะแนน'!$E$8,IF('4 ป้อนข้อมูล'!E1953&lt;'3 ค่าคะแนน'!$B$6,'3 ค่าคะแนน'!$E$7,IF('4 ป้อนข้อมูล'!E1953&lt;'3 ค่าคะแนน'!$B$5,'3 ค่าคะแนน'!$E$6,IF('4 ป้อนข้อมูล'!E1953&lt;'3 ค่าคะแนน'!$B$4,'3 ค่าคะแนน'!$E$5,'3 ค่าคะแนน'!$E$4))))))</f>
        <v>0</v>
      </c>
      <c r="F1953" s="109">
        <f>IF('4 ป้อนข้อมูล'!E1953&gt;=70,SUMIF(ปันส่วน!$A$5:$A$16,D1953,ปันส่วน!$F$5:$F$16),0)</f>
        <v>0</v>
      </c>
      <c r="G1953" s="109">
        <f>SUMIFS(ปันส่วน2!$C$3:$C$20,ปันส่วน2!$A$3:$A$20,D1953,ปันส่วน2!$B$3:$B$20,E1953)</f>
        <v>0</v>
      </c>
      <c r="H1953" s="109">
        <f t="shared" si="30"/>
        <v>0</v>
      </c>
    </row>
    <row r="1954" spans="1:8">
      <c r="A1954" s="69">
        <v>1951</v>
      </c>
      <c r="B1954" s="82" t="str">
        <f>IF('4 ป้อนข้อมูล'!B1954&lt;&gt;"",'4 ป้อนข้อมูล'!B1954," ")</f>
        <v xml:space="preserve"> </v>
      </c>
      <c r="C1954" s="81" t="str">
        <f>IF('4 ป้อนข้อมูล'!C1954&lt;&gt;"",'4 ป้อนข้อมูล'!C1954," ")</f>
        <v xml:space="preserve"> </v>
      </c>
      <c r="D1954" s="69" t="str">
        <f>IF('4 ป้อนข้อมูล'!D1954&lt;&gt;"",'4 ป้อนข้อมูล'!D1954," ")</f>
        <v xml:space="preserve"> </v>
      </c>
      <c r="E1954" s="71">
        <f>IF('4 ป้อนข้อมูล'!E1954&lt;'3 ค่าคะแนน'!$B$9,0,IF('4 ป้อนข้อมูล'!E1954&lt;'3 ค่าคะแนน'!$B$8,'3 ค่าคะแนน'!$E$9,IF('4 ป้อนข้อมูล'!E1954&lt;'3 ค่าคะแนน'!$B$7,'3 ค่าคะแนน'!$E$8,IF('4 ป้อนข้อมูล'!E1954&lt;'3 ค่าคะแนน'!$B$6,'3 ค่าคะแนน'!$E$7,IF('4 ป้อนข้อมูล'!E1954&lt;'3 ค่าคะแนน'!$B$5,'3 ค่าคะแนน'!$E$6,IF('4 ป้อนข้อมูล'!E1954&lt;'3 ค่าคะแนน'!$B$4,'3 ค่าคะแนน'!$E$5,'3 ค่าคะแนน'!$E$4))))))</f>
        <v>0</v>
      </c>
      <c r="F1954" s="109">
        <f>IF('4 ป้อนข้อมูล'!E1954&gt;=70,SUMIF(ปันส่วน!$A$5:$A$16,D1954,ปันส่วน!$F$5:$F$16),0)</f>
        <v>0</v>
      </c>
      <c r="G1954" s="109">
        <f>SUMIFS(ปันส่วน2!$C$3:$C$20,ปันส่วน2!$A$3:$A$20,D1954,ปันส่วน2!$B$3:$B$20,E1954)</f>
        <v>0</v>
      </c>
      <c r="H1954" s="109">
        <f t="shared" si="30"/>
        <v>0</v>
      </c>
    </row>
    <row r="1955" spans="1:8">
      <c r="A1955" s="69">
        <v>1952</v>
      </c>
      <c r="B1955" s="82" t="str">
        <f>IF('4 ป้อนข้อมูล'!B1955&lt;&gt;"",'4 ป้อนข้อมูล'!B1955," ")</f>
        <v xml:space="preserve"> </v>
      </c>
      <c r="C1955" s="81" t="str">
        <f>IF('4 ป้อนข้อมูล'!C1955&lt;&gt;"",'4 ป้อนข้อมูล'!C1955," ")</f>
        <v xml:space="preserve"> </v>
      </c>
      <c r="D1955" s="69" t="str">
        <f>IF('4 ป้อนข้อมูล'!D1955&lt;&gt;"",'4 ป้อนข้อมูล'!D1955," ")</f>
        <v xml:space="preserve"> </v>
      </c>
      <c r="E1955" s="71">
        <f>IF('4 ป้อนข้อมูล'!E1955&lt;'3 ค่าคะแนน'!$B$9,0,IF('4 ป้อนข้อมูล'!E1955&lt;'3 ค่าคะแนน'!$B$8,'3 ค่าคะแนน'!$E$9,IF('4 ป้อนข้อมูล'!E1955&lt;'3 ค่าคะแนน'!$B$7,'3 ค่าคะแนน'!$E$8,IF('4 ป้อนข้อมูล'!E1955&lt;'3 ค่าคะแนน'!$B$6,'3 ค่าคะแนน'!$E$7,IF('4 ป้อนข้อมูล'!E1955&lt;'3 ค่าคะแนน'!$B$5,'3 ค่าคะแนน'!$E$6,IF('4 ป้อนข้อมูล'!E1955&lt;'3 ค่าคะแนน'!$B$4,'3 ค่าคะแนน'!$E$5,'3 ค่าคะแนน'!$E$4))))))</f>
        <v>0</v>
      </c>
      <c r="F1955" s="109">
        <f>IF('4 ป้อนข้อมูล'!E1955&gt;=70,SUMIF(ปันส่วน!$A$5:$A$16,D1955,ปันส่วน!$F$5:$F$16),0)</f>
        <v>0</v>
      </c>
      <c r="G1955" s="109">
        <f>SUMIFS(ปันส่วน2!$C$3:$C$20,ปันส่วน2!$A$3:$A$20,D1955,ปันส่วน2!$B$3:$B$20,E1955)</f>
        <v>0</v>
      </c>
      <c r="H1955" s="109">
        <f t="shared" si="30"/>
        <v>0</v>
      </c>
    </row>
    <row r="1956" spans="1:8">
      <c r="A1956" s="69">
        <v>1953</v>
      </c>
      <c r="B1956" s="82" t="str">
        <f>IF('4 ป้อนข้อมูล'!B1956&lt;&gt;"",'4 ป้อนข้อมูล'!B1956," ")</f>
        <v xml:space="preserve"> </v>
      </c>
      <c r="C1956" s="81" t="str">
        <f>IF('4 ป้อนข้อมูล'!C1956&lt;&gt;"",'4 ป้อนข้อมูล'!C1956," ")</f>
        <v xml:space="preserve"> </v>
      </c>
      <c r="D1956" s="69" t="str">
        <f>IF('4 ป้อนข้อมูล'!D1956&lt;&gt;"",'4 ป้อนข้อมูล'!D1956," ")</f>
        <v xml:space="preserve"> </v>
      </c>
      <c r="E1956" s="71">
        <f>IF('4 ป้อนข้อมูล'!E1956&lt;'3 ค่าคะแนน'!$B$9,0,IF('4 ป้อนข้อมูล'!E1956&lt;'3 ค่าคะแนน'!$B$8,'3 ค่าคะแนน'!$E$9,IF('4 ป้อนข้อมูล'!E1956&lt;'3 ค่าคะแนน'!$B$7,'3 ค่าคะแนน'!$E$8,IF('4 ป้อนข้อมูล'!E1956&lt;'3 ค่าคะแนน'!$B$6,'3 ค่าคะแนน'!$E$7,IF('4 ป้อนข้อมูล'!E1956&lt;'3 ค่าคะแนน'!$B$5,'3 ค่าคะแนน'!$E$6,IF('4 ป้อนข้อมูล'!E1956&lt;'3 ค่าคะแนน'!$B$4,'3 ค่าคะแนน'!$E$5,'3 ค่าคะแนน'!$E$4))))))</f>
        <v>0</v>
      </c>
      <c r="F1956" s="109">
        <f>IF('4 ป้อนข้อมูล'!E1956&gt;=70,SUMIF(ปันส่วน!$A$5:$A$16,D1956,ปันส่วน!$F$5:$F$16),0)</f>
        <v>0</v>
      </c>
      <c r="G1956" s="109">
        <f>SUMIFS(ปันส่วน2!$C$3:$C$20,ปันส่วน2!$A$3:$A$20,D1956,ปันส่วน2!$B$3:$B$20,E1956)</f>
        <v>0</v>
      </c>
      <c r="H1956" s="109">
        <f t="shared" si="30"/>
        <v>0</v>
      </c>
    </row>
    <row r="1957" spans="1:8">
      <c r="A1957" s="69">
        <v>1954</v>
      </c>
      <c r="B1957" s="82" t="str">
        <f>IF('4 ป้อนข้อมูล'!B1957&lt;&gt;"",'4 ป้อนข้อมูล'!B1957," ")</f>
        <v xml:space="preserve"> </v>
      </c>
      <c r="C1957" s="81" t="str">
        <f>IF('4 ป้อนข้อมูล'!C1957&lt;&gt;"",'4 ป้อนข้อมูล'!C1957," ")</f>
        <v xml:space="preserve"> </v>
      </c>
      <c r="D1957" s="69" t="str">
        <f>IF('4 ป้อนข้อมูล'!D1957&lt;&gt;"",'4 ป้อนข้อมูล'!D1957," ")</f>
        <v xml:space="preserve"> </v>
      </c>
      <c r="E1957" s="71">
        <f>IF('4 ป้อนข้อมูล'!E1957&lt;'3 ค่าคะแนน'!$B$9,0,IF('4 ป้อนข้อมูล'!E1957&lt;'3 ค่าคะแนน'!$B$8,'3 ค่าคะแนน'!$E$9,IF('4 ป้อนข้อมูล'!E1957&lt;'3 ค่าคะแนน'!$B$7,'3 ค่าคะแนน'!$E$8,IF('4 ป้อนข้อมูล'!E1957&lt;'3 ค่าคะแนน'!$B$6,'3 ค่าคะแนน'!$E$7,IF('4 ป้อนข้อมูล'!E1957&lt;'3 ค่าคะแนน'!$B$5,'3 ค่าคะแนน'!$E$6,IF('4 ป้อนข้อมูล'!E1957&lt;'3 ค่าคะแนน'!$B$4,'3 ค่าคะแนน'!$E$5,'3 ค่าคะแนน'!$E$4))))))</f>
        <v>0</v>
      </c>
      <c r="F1957" s="109">
        <f>IF('4 ป้อนข้อมูล'!E1957&gt;=70,SUMIF(ปันส่วน!$A$5:$A$16,D1957,ปันส่วน!$F$5:$F$16),0)</f>
        <v>0</v>
      </c>
      <c r="G1957" s="109">
        <f>SUMIFS(ปันส่วน2!$C$3:$C$20,ปันส่วน2!$A$3:$A$20,D1957,ปันส่วน2!$B$3:$B$20,E1957)</f>
        <v>0</v>
      </c>
      <c r="H1957" s="109">
        <f t="shared" si="30"/>
        <v>0</v>
      </c>
    </row>
    <row r="1958" spans="1:8">
      <c r="A1958" s="69">
        <v>1955</v>
      </c>
      <c r="B1958" s="82" t="str">
        <f>IF('4 ป้อนข้อมูล'!B1958&lt;&gt;"",'4 ป้อนข้อมูล'!B1958," ")</f>
        <v xml:space="preserve"> </v>
      </c>
      <c r="C1958" s="81" t="str">
        <f>IF('4 ป้อนข้อมูล'!C1958&lt;&gt;"",'4 ป้อนข้อมูล'!C1958," ")</f>
        <v xml:space="preserve"> </v>
      </c>
      <c r="D1958" s="69" t="str">
        <f>IF('4 ป้อนข้อมูล'!D1958&lt;&gt;"",'4 ป้อนข้อมูล'!D1958," ")</f>
        <v xml:space="preserve"> </v>
      </c>
      <c r="E1958" s="71">
        <f>IF('4 ป้อนข้อมูล'!E1958&lt;'3 ค่าคะแนน'!$B$9,0,IF('4 ป้อนข้อมูล'!E1958&lt;'3 ค่าคะแนน'!$B$8,'3 ค่าคะแนน'!$E$9,IF('4 ป้อนข้อมูล'!E1958&lt;'3 ค่าคะแนน'!$B$7,'3 ค่าคะแนน'!$E$8,IF('4 ป้อนข้อมูล'!E1958&lt;'3 ค่าคะแนน'!$B$6,'3 ค่าคะแนน'!$E$7,IF('4 ป้อนข้อมูล'!E1958&lt;'3 ค่าคะแนน'!$B$5,'3 ค่าคะแนน'!$E$6,IF('4 ป้อนข้อมูล'!E1958&lt;'3 ค่าคะแนน'!$B$4,'3 ค่าคะแนน'!$E$5,'3 ค่าคะแนน'!$E$4))))))</f>
        <v>0</v>
      </c>
      <c r="F1958" s="109">
        <f>IF('4 ป้อนข้อมูล'!E1958&gt;=70,SUMIF(ปันส่วน!$A$5:$A$16,D1958,ปันส่วน!$F$5:$F$16),0)</f>
        <v>0</v>
      </c>
      <c r="G1958" s="109">
        <f>SUMIFS(ปันส่วน2!$C$3:$C$20,ปันส่วน2!$A$3:$A$20,D1958,ปันส่วน2!$B$3:$B$20,E1958)</f>
        <v>0</v>
      </c>
      <c r="H1958" s="109">
        <f t="shared" si="30"/>
        <v>0</v>
      </c>
    </row>
    <row r="1959" spans="1:8">
      <c r="A1959" s="69">
        <v>1956</v>
      </c>
      <c r="B1959" s="82" t="str">
        <f>IF('4 ป้อนข้อมูล'!B1959&lt;&gt;"",'4 ป้อนข้อมูล'!B1959," ")</f>
        <v xml:space="preserve"> </v>
      </c>
      <c r="C1959" s="81" t="str">
        <f>IF('4 ป้อนข้อมูล'!C1959&lt;&gt;"",'4 ป้อนข้อมูล'!C1959," ")</f>
        <v xml:space="preserve"> </v>
      </c>
      <c r="D1959" s="69" t="str">
        <f>IF('4 ป้อนข้อมูล'!D1959&lt;&gt;"",'4 ป้อนข้อมูล'!D1959," ")</f>
        <v xml:space="preserve"> </v>
      </c>
      <c r="E1959" s="71">
        <f>IF('4 ป้อนข้อมูล'!E1959&lt;'3 ค่าคะแนน'!$B$9,0,IF('4 ป้อนข้อมูล'!E1959&lt;'3 ค่าคะแนน'!$B$8,'3 ค่าคะแนน'!$E$9,IF('4 ป้อนข้อมูล'!E1959&lt;'3 ค่าคะแนน'!$B$7,'3 ค่าคะแนน'!$E$8,IF('4 ป้อนข้อมูล'!E1959&lt;'3 ค่าคะแนน'!$B$6,'3 ค่าคะแนน'!$E$7,IF('4 ป้อนข้อมูล'!E1959&lt;'3 ค่าคะแนน'!$B$5,'3 ค่าคะแนน'!$E$6,IF('4 ป้อนข้อมูล'!E1959&lt;'3 ค่าคะแนน'!$B$4,'3 ค่าคะแนน'!$E$5,'3 ค่าคะแนน'!$E$4))))))</f>
        <v>0</v>
      </c>
      <c r="F1959" s="109">
        <f>IF('4 ป้อนข้อมูล'!E1959&gt;=70,SUMIF(ปันส่วน!$A$5:$A$16,D1959,ปันส่วน!$F$5:$F$16),0)</f>
        <v>0</v>
      </c>
      <c r="G1959" s="109">
        <f>SUMIFS(ปันส่วน2!$C$3:$C$20,ปันส่วน2!$A$3:$A$20,D1959,ปันส่วน2!$B$3:$B$20,E1959)</f>
        <v>0</v>
      </c>
      <c r="H1959" s="109">
        <f t="shared" si="30"/>
        <v>0</v>
      </c>
    </row>
    <row r="1960" spans="1:8">
      <c r="A1960" s="69">
        <v>1957</v>
      </c>
      <c r="B1960" s="82" t="str">
        <f>IF('4 ป้อนข้อมูล'!B1960&lt;&gt;"",'4 ป้อนข้อมูล'!B1960," ")</f>
        <v xml:space="preserve"> </v>
      </c>
      <c r="C1960" s="81" t="str">
        <f>IF('4 ป้อนข้อมูล'!C1960&lt;&gt;"",'4 ป้อนข้อมูล'!C1960," ")</f>
        <v xml:space="preserve"> </v>
      </c>
      <c r="D1960" s="69" t="str">
        <f>IF('4 ป้อนข้อมูล'!D1960&lt;&gt;"",'4 ป้อนข้อมูล'!D1960," ")</f>
        <v xml:space="preserve"> </v>
      </c>
      <c r="E1960" s="71">
        <f>IF('4 ป้อนข้อมูล'!E1960&lt;'3 ค่าคะแนน'!$B$9,0,IF('4 ป้อนข้อมูล'!E1960&lt;'3 ค่าคะแนน'!$B$8,'3 ค่าคะแนน'!$E$9,IF('4 ป้อนข้อมูล'!E1960&lt;'3 ค่าคะแนน'!$B$7,'3 ค่าคะแนน'!$E$8,IF('4 ป้อนข้อมูล'!E1960&lt;'3 ค่าคะแนน'!$B$6,'3 ค่าคะแนน'!$E$7,IF('4 ป้อนข้อมูล'!E1960&lt;'3 ค่าคะแนน'!$B$5,'3 ค่าคะแนน'!$E$6,IF('4 ป้อนข้อมูล'!E1960&lt;'3 ค่าคะแนน'!$B$4,'3 ค่าคะแนน'!$E$5,'3 ค่าคะแนน'!$E$4))))))</f>
        <v>0</v>
      </c>
      <c r="F1960" s="109">
        <f>IF('4 ป้อนข้อมูล'!E1960&gt;=70,SUMIF(ปันส่วน!$A$5:$A$16,D1960,ปันส่วน!$F$5:$F$16),0)</f>
        <v>0</v>
      </c>
      <c r="G1960" s="109">
        <f>SUMIFS(ปันส่วน2!$C$3:$C$20,ปันส่วน2!$A$3:$A$20,D1960,ปันส่วน2!$B$3:$B$20,E1960)</f>
        <v>0</v>
      </c>
      <c r="H1960" s="109">
        <f t="shared" si="30"/>
        <v>0</v>
      </c>
    </row>
    <row r="1961" spans="1:8">
      <c r="A1961" s="69">
        <v>1958</v>
      </c>
      <c r="B1961" s="82" t="str">
        <f>IF('4 ป้อนข้อมูล'!B1961&lt;&gt;"",'4 ป้อนข้อมูล'!B1961," ")</f>
        <v xml:space="preserve"> </v>
      </c>
      <c r="C1961" s="81" t="str">
        <f>IF('4 ป้อนข้อมูล'!C1961&lt;&gt;"",'4 ป้อนข้อมูล'!C1961," ")</f>
        <v xml:space="preserve"> </v>
      </c>
      <c r="D1961" s="69" t="str">
        <f>IF('4 ป้อนข้อมูล'!D1961&lt;&gt;"",'4 ป้อนข้อมูล'!D1961," ")</f>
        <v xml:space="preserve"> </v>
      </c>
      <c r="E1961" s="71">
        <f>IF('4 ป้อนข้อมูล'!E1961&lt;'3 ค่าคะแนน'!$B$9,0,IF('4 ป้อนข้อมูล'!E1961&lt;'3 ค่าคะแนน'!$B$8,'3 ค่าคะแนน'!$E$9,IF('4 ป้อนข้อมูล'!E1961&lt;'3 ค่าคะแนน'!$B$7,'3 ค่าคะแนน'!$E$8,IF('4 ป้อนข้อมูล'!E1961&lt;'3 ค่าคะแนน'!$B$6,'3 ค่าคะแนน'!$E$7,IF('4 ป้อนข้อมูล'!E1961&lt;'3 ค่าคะแนน'!$B$5,'3 ค่าคะแนน'!$E$6,IF('4 ป้อนข้อมูล'!E1961&lt;'3 ค่าคะแนน'!$B$4,'3 ค่าคะแนน'!$E$5,'3 ค่าคะแนน'!$E$4))))))</f>
        <v>0</v>
      </c>
      <c r="F1961" s="109">
        <f>IF('4 ป้อนข้อมูล'!E1961&gt;=70,SUMIF(ปันส่วน!$A$5:$A$16,D1961,ปันส่วน!$F$5:$F$16),0)</f>
        <v>0</v>
      </c>
      <c r="G1961" s="109">
        <f>SUMIFS(ปันส่วน2!$C$3:$C$20,ปันส่วน2!$A$3:$A$20,D1961,ปันส่วน2!$B$3:$B$20,E1961)</f>
        <v>0</v>
      </c>
      <c r="H1961" s="109">
        <f t="shared" si="30"/>
        <v>0</v>
      </c>
    </row>
    <row r="1962" spans="1:8">
      <c r="A1962" s="69">
        <v>1959</v>
      </c>
      <c r="B1962" s="82" t="str">
        <f>IF('4 ป้อนข้อมูล'!B1962&lt;&gt;"",'4 ป้อนข้อมูล'!B1962," ")</f>
        <v xml:space="preserve"> </v>
      </c>
      <c r="C1962" s="81" t="str">
        <f>IF('4 ป้อนข้อมูล'!C1962&lt;&gt;"",'4 ป้อนข้อมูล'!C1962," ")</f>
        <v xml:space="preserve"> </v>
      </c>
      <c r="D1962" s="69" t="str">
        <f>IF('4 ป้อนข้อมูล'!D1962&lt;&gt;"",'4 ป้อนข้อมูล'!D1962," ")</f>
        <v xml:space="preserve"> </v>
      </c>
      <c r="E1962" s="71">
        <f>IF('4 ป้อนข้อมูล'!E1962&lt;'3 ค่าคะแนน'!$B$9,0,IF('4 ป้อนข้อมูล'!E1962&lt;'3 ค่าคะแนน'!$B$8,'3 ค่าคะแนน'!$E$9,IF('4 ป้อนข้อมูล'!E1962&lt;'3 ค่าคะแนน'!$B$7,'3 ค่าคะแนน'!$E$8,IF('4 ป้อนข้อมูล'!E1962&lt;'3 ค่าคะแนน'!$B$6,'3 ค่าคะแนน'!$E$7,IF('4 ป้อนข้อมูล'!E1962&lt;'3 ค่าคะแนน'!$B$5,'3 ค่าคะแนน'!$E$6,IF('4 ป้อนข้อมูล'!E1962&lt;'3 ค่าคะแนน'!$B$4,'3 ค่าคะแนน'!$E$5,'3 ค่าคะแนน'!$E$4))))))</f>
        <v>0</v>
      </c>
      <c r="F1962" s="109">
        <f>IF('4 ป้อนข้อมูล'!E1962&gt;=70,SUMIF(ปันส่วน!$A$5:$A$16,D1962,ปันส่วน!$F$5:$F$16),0)</f>
        <v>0</v>
      </c>
      <c r="G1962" s="109">
        <f>SUMIFS(ปันส่วน2!$C$3:$C$20,ปันส่วน2!$A$3:$A$20,D1962,ปันส่วน2!$B$3:$B$20,E1962)</f>
        <v>0</v>
      </c>
      <c r="H1962" s="109">
        <f t="shared" si="30"/>
        <v>0</v>
      </c>
    </row>
    <row r="1963" spans="1:8">
      <c r="A1963" s="69">
        <v>1960</v>
      </c>
      <c r="B1963" s="82" t="str">
        <f>IF('4 ป้อนข้อมูล'!B1963&lt;&gt;"",'4 ป้อนข้อมูล'!B1963," ")</f>
        <v xml:space="preserve"> </v>
      </c>
      <c r="C1963" s="81" t="str">
        <f>IF('4 ป้อนข้อมูล'!C1963&lt;&gt;"",'4 ป้อนข้อมูล'!C1963," ")</f>
        <v xml:space="preserve"> </v>
      </c>
      <c r="D1963" s="69" t="str">
        <f>IF('4 ป้อนข้อมูล'!D1963&lt;&gt;"",'4 ป้อนข้อมูล'!D1963," ")</f>
        <v xml:space="preserve"> </v>
      </c>
      <c r="E1963" s="71">
        <f>IF('4 ป้อนข้อมูล'!E1963&lt;'3 ค่าคะแนน'!$B$9,0,IF('4 ป้อนข้อมูล'!E1963&lt;'3 ค่าคะแนน'!$B$8,'3 ค่าคะแนน'!$E$9,IF('4 ป้อนข้อมูล'!E1963&lt;'3 ค่าคะแนน'!$B$7,'3 ค่าคะแนน'!$E$8,IF('4 ป้อนข้อมูล'!E1963&lt;'3 ค่าคะแนน'!$B$6,'3 ค่าคะแนน'!$E$7,IF('4 ป้อนข้อมูล'!E1963&lt;'3 ค่าคะแนน'!$B$5,'3 ค่าคะแนน'!$E$6,IF('4 ป้อนข้อมูล'!E1963&lt;'3 ค่าคะแนน'!$B$4,'3 ค่าคะแนน'!$E$5,'3 ค่าคะแนน'!$E$4))))))</f>
        <v>0</v>
      </c>
      <c r="F1963" s="109">
        <f>IF('4 ป้อนข้อมูล'!E1963&gt;=70,SUMIF(ปันส่วน!$A$5:$A$16,D1963,ปันส่วน!$F$5:$F$16),0)</f>
        <v>0</v>
      </c>
      <c r="G1963" s="109">
        <f>SUMIFS(ปันส่วน2!$C$3:$C$20,ปันส่วน2!$A$3:$A$20,D1963,ปันส่วน2!$B$3:$B$20,E1963)</f>
        <v>0</v>
      </c>
      <c r="H1963" s="109">
        <f t="shared" si="30"/>
        <v>0</v>
      </c>
    </row>
    <row r="1964" spans="1:8">
      <c r="A1964" s="69">
        <v>1961</v>
      </c>
      <c r="B1964" s="82" t="str">
        <f>IF('4 ป้อนข้อมูล'!B1964&lt;&gt;"",'4 ป้อนข้อมูล'!B1964," ")</f>
        <v xml:space="preserve"> </v>
      </c>
      <c r="C1964" s="81" t="str">
        <f>IF('4 ป้อนข้อมูล'!C1964&lt;&gt;"",'4 ป้อนข้อมูล'!C1964," ")</f>
        <v xml:space="preserve"> </v>
      </c>
      <c r="D1964" s="69" t="str">
        <f>IF('4 ป้อนข้อมูล'!D1964&lt;&gt;"",'4 ป้อนข้อมูล'!D1964," ")</f>
        <v xml:space="preserve"> </v>
      </c>
      <c r="E1964" s="71">
        <f>IF('4 ป้อนข้อมูล'!E1964&lt;'3 ค่าคะแนน'!$B$9,0,IF('4 ป้อนข้อมูล'!E1964&lt;'3 ค่าคะแนน'!$B$8,'3 ค่าคะแนน'!$E$9,IF('4 ป้อนข้อมูล'!E1964&lt;'3 ค่าคะแนน'!$B$7,'3 ค่าคะแนน'!$E$8,IF('4 ป้อนข้อมูล'!E1964&lt;'3 ค่าคะแนน'!$B$6,'3 ค่าคะแนน'!$E$7,IF('4 ป้อนข้อมูล'!E1964&lt;'3 ค่าคะแนน'!$B$5,'3 ค่าคะแนน'!$E$6,IF('4 ป้อนข้อมูล'!E1964&lt;'3 ค่าคะแนน'!$B$4,'3 ค่าคะแนน'!$E$5,'3 ค่าคะแนน'!$E$4))))))</f>
        <v>0</v>
      </c>
      <c r="F1964" s="109">
        <f>IF('4 ป้อนข้อมูล'!E1964&gt;=70,SUMIF(ปันส่วน!$A$5:$A$16,D1964,ปันส่วน!$F$5:$F$16),0)</f>
        <v>0</v>
      </c>
      <c r="G1964" s="109">
        <f>SUMIFS(ปันส่วน2!$C$3:$C$20,ปันส่วน2!$A$3:$A$20,D1964,ปันส่วน2!$B$3:$B$20,E1964)</f>
        <v>0</v>
      </c>
      <c r="H1964" s="109">
        <f t="shared" si="30"/>
        <v>0</v>
      </c>
    </row>
    <row r="1965" spans="1:8">
      <c r="A1965" s="69">
        <v>1962</v>
      </c>
      <c r="B1965" s="82" t="str">
        <f>IF('4 ป้อนข้อมูล'!B1965&lt;&gt;"",'4 ป้อนข้อมูล'!B1965," ")</f>
        <v xml:space="preserve"> </v>
      </c>
      <c r="C1965" s="81" t="str">
        <f>IF('4 ป้อนข้อมูล'!C1965&lt;&gt;"",'4 ป้อนข้อมูล'!C1965," ")</f>
        <v xml:space="preserve"> </v>
      </c>
      <c r="D1965" s="69" t="str">
        <f>IF('4 ป้อนข้อมูล'!D1965&lt;&gt;"",'4 ป้อนข้อมูล'!D1965," ")</f>
        <v xml:space="preserve"> </v>
      </c>
      <c r="E1965" s="71">
        <f>IF('4 ป้อนข้อมูล'!E1965&lt;'3 ค่าคะแนน'!$B$9,0,IF('4 ป้อนข้อมูล'!E1965&lt;'3 ค่าคะแนน'!$B$8,'3 ค่าคะแนน'!$E$9,IF('4 ป้อนข้อมูล'!E1965&lt;'3 ค่าคะแนน'!$B$7,'3 ค่าคะแนน'!$E$8,IF('4 ป้อนข้อมูล'!E1965&lt;'3 ค่าคะแนน'!$B$6,'3 ค่าคะแนน'!$E$7,IF('4 ป้อนข้อมูล'!E1965&lt;'3 ค่าคะแนน'!$B$5,'3 ค่าคะแนน'!$E$6,IF('4 ป้อนข้อมูล'!E1965&lt;'3 ค่าคะแนน'!$B$4,'3 ค่าคะแนน'!$E$5,'3 ค่าคะแนน'!$E$4))))))</f>
        <v>0</v>
      </c>
      <c r="F1965" s="109">
        <f>IF('4 ป้อนข้อมูล'!E1965&gt;=70,SUMIF(ปันส่วน!$A$5:$A$16,D1965,ปันส่วน!$F$5:$F$16),0)</f>
        <v>0</v>
      </c>
      <c r="G1965" s="109">
        <f>SUMIFS(ปันส่วน2!$C$3:$C$20,ปันส่วน2!$A$3:$A$20,D1965,ปันส่วน2!$B$3:$B$20,E1965)</f>
        <v>0</v>
      </c>
      <c r="H1965" s="109">
        <f t="shared" si="30"/>
        <v>0</v>
      </c>
    </row>
    <row r="1966" spans="1:8">
      <c r="A1966" s="69">
        <v>1963</v>
      </c>
      <c r="B1966" s="82" t="str">
        <f>IF('4 ป้อนข้อมูล'!B1966&lt;&gt;"",'4 ป้อนข้อมูล'!B1966," ")</f>
        <v xml:space="preserve"> </v>
      </c>
      <c r="C1966" s="81" t="str">
        <f>IF('4 ป้อนข้อมูล'!C1966&lt;&gt;"",'4 ป้อนข้อมูล'!C1966," ")</f>
        <v xml:space="preserve"> </v>
      </c>
      <c r="D1966" s="69" t="str">
        <f>IF('4 ป้อนข้อมูล'!D1966&lt;&gt;"",'4 ป้อนข้อมูล'!D1966," ")</f>
        <v xml:space="preserve"> </v>
      </c>
      <c r="E1966" s="71">
        <f>IF('4 ป้อนข้อมูล'!E1966&lt;'3 ค่าคะแนน'!$B$9,0,IF('4 ป้อนข้อมูล'!E1966&lt;'3 ค่าคะแนน'!$B$8,'3 ค่าคะแนน'!$E$9,IF('4 ป้อนข้อมูล'!E1966&lt;'3 ค่าคะแนน'!$B$7,'3 ค่าคะแนน'!$E$8,IF('4 ป้อนข้อมูล'!E1966&lt;'3 ค่าคะแนน'!$B$6,'3 ค่าคะแนน'!$E$7,IF('4 ป้อนข้อมูล'!E1966&lt;'3 ค่าคะแนน'!$B$5,'3 ค่าคะแนน'!$E$6,IF('4 ป้อนข้อมูล'!E1966&lt;'3 ค่าคะแนน'!$B$4,'3 ค่าคะแนน'!$E$5,'3 ค่าคะแนน'!$E$4))))))</f>
        <v>0</v>
      </c>
      <c r="F1966" s="109">
        <f>IF('4 ป้อนข้อมูล'!E1966&gt;=70,SUMIF(ปันส่วน!$A$5:$A$16,D1966,ปันส่วน!$F$5:$F$16),0)</f>
        <v>0</v>
      </c>
      <c r="G1966" s="109">
        <f>SUMIFS(ปันส่วน2!$C$3:$C$20,ปันส่วน2!$A$3:$A$20,D1966,ปันส่วน2!$B$3:$B$20,E1966)</f>
        <v>0</v>
      </c>
      <c r="H1966" s="109">
        <f t="shared" si="30"/>
        <v>0</v>
      </c>
    </row>
    <row r="1967" spans="1:8">
      <c r="A1967" s="69">
        <v>1964</v>
      </c>
      <c r="B1967" s="82" t="str">
        <f>IF('4 ป้อนข้อมูล'!B1967&lt;&gt;"",'4 ป้อนข้อมูล'!B1967," ")</f>
        <v xml:space="preserve"> </v>
      </c>
      <c r="C1967" s="81" t="str">
        <f>IF('4 ป้อนข้อมูล'!C1967&lt;&gt;"",'4 ป้อนข้อมูล'!C1967," ")</f>
        <v xml:space="preserve"> </v>
      </c>
      <c r="D1967" s="69" t="str">
        <f>IF('4 ป้อนข้อมูล'!D1967&lt;&gt;"",'4 ป้อนข้อมูล'!D1967," ")</f>
        <v xml:space="preserve"> </v>
      </c>
      <c r="E1967" s="71">
        <f>IF('4 ป้อนข้อมูล'!E1967&lt;'3 ค่าคะแนน'!$B$9,0,IF('4 ป้อนข้อมูล'!E1967&lt;'3 ค่าคะแนน'!$B$8,'3 ค่าคะแนน'!$E$9,IF('4 ป้อนข้อมูล'!E1967&lt;'3 ค่าคะแนน'!$B$7,'3 ค่าคะแนน'!$E$8,IF('4 ป้อนข้อมูล'!E1967&lt;'3 ค่าคะแนน'!$B$6,'3 ค่าคะแนน'!$E$7,IF('4 ป้อนข้อมูล'!E1967&lt;'3 ค่าคะแนน'!$B$5,'3 ค่าคะแนน'!$E$6,IF('4 ป้อนข้อมูล'!E1967&lt;'3 ค่าคะแนน'!$B$4,'3 ค่าคะแนน'!$E$5,'3 ค่าคะแนน'!$E$4))))))</f>
        <v>0</v>
      </c>
      <c r="F1967" s="109">
        <f>IF('4 ป้อนข้อมูล'!E1967&gt;=70,SUMIF(ปันส่วน!$A$5:$A$16,D1967,ปันส่วน!$F$5:$F$16),0)</f>
        <v>0</v>
      </c>
      <c r="G1967" s="109">
        <f>SUMIFS(ปันส่วน2!$C$3:$C$20,ปันส่วน2!$A$3:$A$20,D1967,ปันส่วน2!$B$3:$B$20,E1967)</f>
        <v>0</v>
      </c>
      <c r="H1967" s="109">
        <f t="shared" si="30"/>
        <v>0</v>
      </c>
    </row>
    <row r="1968" spans="1:8">
      <c r="A1968" s="69">
        <v>1965</v>
      </c>
      <c r="B1968" s="82" t="str">
        <f>IF('4 ป้อนข้อมูล'!B1968&lt;&gt;"",'4 ป้อนข้อมูล'!B1968," ")</f>
        <v xml:space="preserve"> </v>
      </c>
      <c r="C1968" s="81" t="str">
        <f>IF('4 ป้อนข้อมูล'!C1968&lt;&gt;"",'4 ป้อนข้อมูล'!C1968," ")</f>
        <v xml:space="preserve"> </v>
      </c>
      <c r="D1968" s="69" t="str">
        <f>IF('4 ป้อนข้อมูล'!D1968&lt;&gt;"",'4 ป้อนข้อมูล'!D1968," ")</f>
        <v xml:space="preserve"> </v>
      </c>
      <c r="E1968" s="71">
        <f>IF('4 ป้อนข้อมูล'!E1968&lt;'3 ค่าคะแนน'!$B$9,0,IF('4 ป้อนข้อมูล'!E1968&lt;'3 ค่าคะแนน'!$B$8,'3 ค่าคะแนน'!$E$9,IF('4 ป้อนข้อมูล'!E1968&lt;'3 ค่าคะแนน'!$B$7,'3 ค่าคะแนน'!$E$8,IF('4 ป้อนข้อมูล'!E1968&lt;'3 ค่าคะแนน'!$B$6,'3 ค่าคะแนน'!$E$7,IF('4 ป้อนข้อมูล'!E1968&lt;'3 ค่าคะแนน'!$B$5,'3 ค่าคะแนน'!$E$6,IF('4 ป้อนข้อมูล'!E1968&lt;'3 ค่าคะแนน'!$B$4,'3 ค่าคะแนน'!$E$5,'3 ค่าคะแนน'!$E$4))))))</f>
        <v>0</v>
      </c>
      <c r="F1968" s="109">
        <f>IF('4 ป้อนข้อมูล'!E1968&gt;=70,SUMIF(ปันส่วน!$A$5:$A$16,D1968,ปันส่วน!$F$5:$F$16),0)</f>
        <v>0</v>
      </c>
      <c r="G1968" s="109">
        <f>SUMIFS(ปันส่วน2!$C$3:$C$20,ปันส่วน2!$A$3:$A$20,D1968,ปันส่วน2!$B$3:$B$20,E1968)</f>
        <v>0</v>
      </c>
      <c r="H1968" s="109">
        <f t="shared" si="30"/>
        <v>0</v>
      </c>
    </row>
    <row r="1969" spans="1:8">
      <c r="A1969" s="69">
        <v>1966</v>
      </c>
      <c r="B1969" s="82" t="str">
        <f>IF('4 ป้อนข้อมูล'!B1969&lt;&gt;"",'4 ป้อนข้อมูล'!B1969," ")</f>
        <v xml:space="preserve"> </v>
      </c>
      <c r="C1969" s="81" t="str">
        <f>IF('4 ป้อนข้อมูล'!C1969&lt;&gt;"",'4 ป้อนข้อมูล'!C1969," ")</f>
        <v xml:space="preserve"> </v>
      </c>
      <c r="D1969" s="69" t="str">
        <f>IF('4 ป้อนข้อมูล'!D1969&lt;&gt;"",'4 ป้อนข้อมูล'!D1969," ")</f>
        <v xml:space="preserve"> </v>
      </c>
      <c r="E1969" s="71">
        <f>IF('4 ป้อนข้อมูล'!E1969&lt;'3 ค่าคะแนน'!$B$9,0,IF('4 ป้อนข้อมูล'!E1969&lt;'3 ค่าคะแนน'!$B$8,'3 ค่าคะแนน'!$E$9,IF('4 ป้อนข้อมูล'!E1969&lt;'3 ค่าคะแนน'!$B$7,'3 ค่าคะแนน'!$E$8,IF('4 ป้อนข้อมูล'!E1969&lt;'3 ค่าคะแนน'!$B$6,'3 ค่าคะแนน'!$E$7,IF('4 ป้อนข้อมูล'!E1969&lt;'3 ค่าคะแนน'!$B$5,'3 ค่าคะแนน'!$E$6,IF('4 ป้อนข้อมูล'!E1969&lt;'3 ค่าคะแนน'!$B$4,'3 ค่าคะแนน'!$E$5,'3 ค่าคะแนน'!$E$4))))))</f>
        <v>0</v>
      </c>
      <c r="F1969" s="109">
        <f>IF('4 ป้อนข้อมูล'!E1969&gt;=70,SUMIF(ปันส่วน!$A$5:$A$16,D1969,ปันส่วน!$F$5:$F$16),0)</f>
        <v>0</v>
      </c>
      <c r="G1969" s="109">
        <f>SUMIFS(ปันส่วน2!$C$3:$C$20,ปันส่วน2!$A$3:$A$20,D1969,ปันส่วน2!$B$3:$B$20,E1969)</f>
        <v>0</v>
      </c>
      <c r="H1969" s="109">
        <f t="shared" si="30"/>
        <v>0</v>
      </c>
    </row>
    <row r="1970" spans="1:8">
      <c r="A1970" s="69">
        <v>1967</v>
      </c>
      <c r="B1970" s="82" t="str">
        <f>IF('4 ป้อนข้อมูล'!B1970&lt;&gt;"",'4 ป้อนข้อมูล'!B1970," ")</f>
        <v xml:space="preserve"> </v>
      </c>
      <c r="C1970" s="81" t="str">
        <f>IF('4 ป้อนข้อมูล'!C1970&lt;&gt;"",'4 ป้อนข้อมูล'!C1970," ")</f>
        <v xml:space="preserve"> </v>
      </c>
      <c r="D1970" s="69" t="str">
        <f>IF('4 ป้อนข้อมูล'!D1970&lt;&gt;"",'4 ป้อนข้อมูล'!D1970," ")</f>
        <v xml:space="preserve"> </v>
      </c>
      <c r="E1970" s="71">
        <f>IF('4 ป้อนข้อมูล'!E1970&lt;'3 ค่าคะแนน'!$B$9,0,IF('4 ป้อนข้อมูล'!E1970&lt;'3 ค่าคะแนน'!$B$8,'3 ค่าคะแนน'!$E$9,IF('4 ป้อนข้อมูล'!E1970&lt;'3 ค่าคะแนน'!$B$7,'3 ค่าคะแนน'!$E$8,IF('4 ป้อนข้อมูล'!E1970&lt;'3 ค่าคะแนน'!$B$6,'3 ค่าคะแนน'!$E$7,IF('4 ป้อนข้อมูล'!E1970&lt;'3 ค่าคะแนน'!$B$5,'3 ค่าคะแนน'!$E$6,IF('4 ป้อนข้อมูล'!E1970&lt;'3 ค่าคะแนน'!$B$4,'3 ค่าคะแนน'!$E$5,'3 ค่าคะแนน'!$E$4))))))</f>
        <v>0</v>
      </c>
      <c r="F1970" s="109">
        <f>IF('4 ป้อนข้อมูล'!E1970&gt;=70,SUMIF(ปันส่วน!$A$5:$A$16,D1970,ปันส่วน!$F$5:$F$16),0)</f>
        <v>0</v>
      </c>
      <c r="G1970" s="109">
        <f>SUMIFS(ปันส่วน2!$C$3:$C$20,ปันส่วน2!$A$3:$A$20,D1970,ปันส่วน2!$B$3:$B$20,E1970)</f>
        <v>0</v>
      </c>
      <c r="H1970" s="109">
        <f t="shared" si="30"/>
        <v>0</v>
      </c>
    </row>
    <row r="1971" spans="1:8">
      <c r="A1971" s="69">
        <v>1968</v>
      </c>
      <c r="B1971" s="82" t="str">
        <f>IF('4 ป้อนข้อมูล'!B1971&lt;&gt;"",'4 ป้อนข้อมูล'!B1971," ")</f>
        <v xml:space="preserve"> </v>
      </c>
      <c r="C1971" s="81" t="str">
        <f>IF('4 ป้อนข้อมูล'!C1971&lt;&gt;"",'4 ป้อนข้อมูล'!C1971," ")</f>
        <v xml:space="preserve"> </v>
      </c>
      <c r="D1971" s="69" t="str">
        <f>IF('4 ป้อนข้อมูล'!D1971&lt;&gt;"",'4 ป้อนข้อมูล'!D1971," ")</f>
        <v xml:space="preserve"> </v>
      </c>
      <c r="E1971" s="71">
        <f>IF('4 ป้อนข้อมูล'!E1971&lt;'3 ค่าคะแนน'!$B$9,0,IF('4 ป้อนข้อมูล'!E1971&lt;'3 ค่าคะแนน'!$B$8,'3 ค่าคะแนน'!$E$9,IF('4 ป้อนข้อมูล'!E1971&lt;'3 ค่าคะแนน'!$B$7,'3 ค่าคะแนน'!$E$8,IF('4 ป้อนข้อมูล'!E1971&lt;'3 ค่าคะแนน'!$B$6,'3 ค่าคะแนน'!$E$7,IF('4 ป้อนข้อมูล'!E1971&lt;'3 ค่าคะแนน'!$B$5,'3 ค่าคะแนน'!$E$6,IF('4 ป้อนข้อมูล'!E1971&lt;'3 ค่าคะแนน'!$B$4,'3 ค่าคะแนน'!$E$5,'3 ค่าคะแนน'!$E$4))))))</f>
        <v>0</v>
      </c>
      <c r="F1971" s="109">
        <f>IF('4 ป้อนข้อมูล'!E1971&gt;=70,SUMIF(ปันส่วน!$A$5:$A$16,D1971,ปันส่วน!$F$5:$F$16),0)</f>
        <v>0</v>
      </c>
      <c r="G1971" s="109">
        <f>SUMIFS(ปันส่วน2!$C$3:$C$20,ปันส่วน2!$A$3:$A$20,D1971,ปันส่วน2!$B$3:$B$20,E1971)</f>
        <v>0</v>
      </c>
      <c r="H1971" s="109">
        <f t="shared" si="30"/>
        <v>0</v>
      </c>
    </row>
    <row r="1972" spans="1:8">
      <c r="A1972" s="69">
        <v>1969</v>
      </c>
      <c r="B1972" s="82" t="str">
        <f>IF('4 ป้อนข้อมูล'!B1972&lt;&gt;"",'4 ป้อนข้อมูล'!B1972," ")</f>
        <v xml:space="preserve"> </v>
      </c>
      <c r="C1972" s="81" t="str">
        <f>IF('4 ป้อนข้อมูล'!C1972&lt;&gt;"",'4 ป้อนข้อมูล'!C1972," ")</f>
        <v xml:space="preserve"> </v>
      </c>
      <c r="D1972" s="69" t="str">
        <f>IF('4 ป้อนข้อมูล'!D1972&lt;&gt;"",'4 ป้อนข้อมูล'!D1972," ")</f>
        <v xml:space="preserve"> </v>
      </c>
      <c r="E1972" s="71">
        <f>IF('4 ป้อนข้อมูล'!E1972&lt;'3 ค่าคะแนน'!$B$9,0,IF('4 ป้อนข้อมูล'!E1972&lt;'3 ค่าคะแนน'!$B$8,'3 ค่าคะแนน'!$E$9,IF('4 ป้อนข้อมูล'!E1972&lt;'3 ค่าคะแนน'!$B$7,'3 ค่าคะแนน'!$E$8,IF('4 ป้อนข้อมูล'!E1972&lt;'3 ค่าคะแนน'!$B$6,'3 ค่าคะแนน'!$E$7,IF('4 ป้อนข้อมูล'!E1972&lt;'3 ค่าคะแนน'!$B$5,'3 ค่าคะแนน'!$E$6,IF('4 ป้อนข้อมูล'!E1972&lt;'3 ค่าคะแนน'!$B$4,'3 ค่าคะแนน'!$E$5,'3 ค่าคะแนน'!$E$4))))))</f>
        <v>0</v>
      </c>
      <c r="F1972" s="109">
        <f>IF('4 ป้อนข้อมูล'!E1972&gt;=70,SUMIF(ปันส่วน!$A$5:$A$16,D1972,ปันส่วน!$F$5:$F$16),0)</f>
        <v>0</v>
      </c>
      <c r="G1972" s="109">
        <f>SUMIFS(ปันส่วน2!$C$3:$C$20,ปันส่วน2!$A$3:$A$20,D1972,ปันส่วน2!$B$3:$B$20,E1972)</f>
        <v>0</v>
      </c>
      <c r="H1972" s="109">
        <f t="shared" si="30"/>
        <v>0</v>
      </c>
    </row>
    <row r="1973" spans="1:8">
      <c r="A1973" s="69">
        <v>1970</v>
      </c>
      <c r="B1973" s="82" t="str">
        <f>IF('4 ป้อนข้อมูล'!B1973&lt;&gt;"",'4 ป้อนข้อมูล'!B1973," ")</f>
        <v xml:space="preserve"> </v>
      </c>
      <c r="C1973" s="81" t="str">
        <f>IF('4 ป้อนข้อมูล'!C1973&lt;&gt;"",'4 ป้อนข้อมูล'!C1973," ")</f>
        <v xml:space="preserve"> </v>
      </c>
      <c r="D1973" s="69" t="str">
        <f>IF('4 ป้อนข้อมูล'!D1973&lt;&gt;"",'4 ป้อนข้อมูล'!D1973," ")</f>
        <v xml:space="preserve"> </v>
      </c>
      <c r="E1973" s="71">
        <f>IF('4 ป้อนข้อมูล'!E1973&lt;'3 ค่าคะแนน'!$B$9,0,IF('4 ป้อนข้อมูล'!E1973&lt;'3 ค่าคะแนน'!$B$8,'3 ค่าคะแนน'!$E$9,IF('4 ป้อนข้อมูล'!E1973&lt;'3 ค่าคะแนน'!$B$7,'3 ค่าคะแนน'!$E$8,IF('4 ป้อนข้อมูล'!E1973&lt;'3 ค่าคะแนน'!$B$6,'3 ค่าคะแนน'!$E$7,IF('4 ป้อนข้อมูล'!E1973&lt;'3 ค่าคะแนน'!$B$5,'3 ค่าคะแนน'!$E$6,IF('4 ป้อนข้อมูล'!E1973&lt;'3 ค่าคะแนน'!$B$4,'3 ค่าคะแนน'!$E$5,'3 ค่าคะแนน'!$E$4))))))</f>
        <v>0</v>
      </c>
      <c r="F1973" s="109">
        <f>IF('4 ป้อนข้อมูล'!E1973&gt;=70,SUMIF(ปันส่วน!$A$5:$A$16,D1973,ปันส่วน!$F$5:$F$16),0)</f>
        <v>0</v>
      </c>
      <c r="G1973" s="109">
        <f>SUMIFS(ปันส่วน2!$C$3:$C$20,ปันส่วน2!$A$3:$A$20,D1973,ปันส่วน2!$B$3:$B$20,E1973)</f>
        <v>0</v>
      </c>
      <c r="H1973" s="109">
        <f t="shared" si="30"/>
        <v>0</v>
      </c>
    </row>
    <row r="1974" spans="1:8">
      <c r="A1974" s="69">
        <v>1971</v>
      </c>
      <c r="B1974" s="82" t="str">
        <f>IF('4 ป้อนข้อมูล'!B1974&lt;&gt;"",'4 ป้อนข้อมูล'!B1974," ")</f>
        <v xml:space="preserve"> </v>
      </c>
      <c r="C1974" s="81" t="str">
        <f>IF('4 ป้อนข้อมูล'!C1974&lt;&gt;"",'4 ป้อนข้อมูล'!C1974," ")</f>
        <v xml:space="preserve"> </v>
      </c>
      <c r="D1974" s="69" t="str">
        <f>IF('4 ป้อนข้อมูล'!D1974&lt;&gt;"",'4 ป้อนข้อมูล'!D1974," ")</f>
        <v xml:space="preserve"> </v>
      </c>
      <c r="E1974" s="71">
        <f>IF('4 ป้อนข้อมูล'!E1974&lt;'3 ค่าคะแนน'!$B$9,0,IF('4 ป้อนข้อมูล'!E1974&lt;'3 ค่าคะแนน'!$B$8,'3 ค่าคะแนน'!$E$9,IF('4 ป้อนข้อมูล'!E1974&lt;'3 ค่าคะแนน'!$B$7,'3 ค่าคะแนน'!$E$8,IF('4 ป้อนข้อมูล'!E1974&lt;'3 ค่าคะแนน'!$B$6,'3 ค่าคะแนน'!$E$7,IF('4 ป้อนข้อมูล'!E1974&lt;'3 ค่าคะแนน'!$B$5,'3 ค่าคะแนน'!$E$6,IF('4 ป้อนข้อมูล'!E1974&lt;'3 ค่าคะแนน'!$B$4,'3 ค่าคะแนน'!$E$5,'3 ค่าคะแนน'!$E$4))))))</f>
        <v>0</v>
      </c>
      <c r="F1974" s="109">
        <f>IF('4 ป้อนข้อมูล'!E1974&gt;=70,SUMIF(ปันส่วน!$A$5:$A$16,D1974,ปันส่วน!$F$5:$F$16),0)</f>
        <v>0</v>
      </c>
      <c r="G1974" s="109">
        <f>SUMIFS(ปันส่วน2!$C$3:$C$20,ปันส่วน2!$A$3:$A$20,D1974,ปันส่วน2!$B$3:$B$20,E1974)</f>
        <v>0</v>
      </c>
      <c r="H1974" s="109">
        <f t="shared" si="30"/>
        <v>0</v>
      </c>
    </row>
    <row r="1975" spans="1:8">
      <c r="A1975" s="69">
        <v>1972</v>
      </c>
      <c r="B1975" s="82" t="str">
        <f>IF('4 ป้อนข้อมูล'!B1975&lt;&gt;"",'4 ป้อนข้อมูล'!B1975," ")</f>
        <v xml:space="preserve"> </v>
      </c>
      <c r="C1975" s="81" t="str">
        <f>IF('4 ป้อนข้อมูล'!C1975&lt;&gt;"",'4 ป้อนข้อมูล'!C1975," ")</f>
        <v xml:space="preserve"> </v>
      </c>
      <c r="D1975" s="69" t="str">
        <f>IF('4 ป้อนข้อมูล'!D1975&lt;&gt;"",'4 ป้อนข้อมูล'!D1975," ")</f>
        <v xml:space="preserve"> </v>
      </c>
      <c r="E1975" s="71">
        <f>IF('4 ป้อนข้อมูล'!E1975&lt;'3 ค่าคะแนน'!$B$9,0,IF('4 ป้อนข้อมูล'!E1975&lt;'3 ค่าคะแนน'!$B$8,'3 ค่าคะแนน'!$E$9,IF('4 ป้อนข้อมูล'!E1975&lt;'3 ค่าคะแนน'!$B$7,'3 ค่าคะแนน'!$E$8,IF('4 ป้อนข้อมูล'!E1975&lt;'3 ค่าคะแนน'!$B$6,'3 ค่าคะแนน'!$E$7,IF('4 ป้อนข้อมูล'!E1975&lt;'3 ค่าคะแนน'!$B$5,'3 ค่าคะแนน'!$E$6,IF('4 ป้อนข้อมูล'!E1975&lt;'3 ค่าคะแนน'!$B$4,'3 ค่าคะแนน'!$E$5,'3 ค่าคะแนน'!$E$4))))))</f>
        <v>0</v>
      </c>
      <c r="F1975" s="109">
        <f>IF('4 ป้อนข้อมูล'!E1975&gt;=70,SUMIF(ปันส่วน!$A$5:$A$16,D1975,ปันส่วน!$F$5:$F$16),0)</f>
        <v>0</v>
      </c>
      <c r="G1975" s="109">
        <f>SUMIFS(ปันส่วน2!$C$3:$C$20,ปันส่วน2!$A$3:$A$20,D1975,ปันส่วน2!$B$3:$B$20,E1975)</f>
        <v>0</v>
      </c>
      <c r="H1975" s="109">
        <f t="shared" si="30"/>
        <v>0</v>
      </c>
    </row>
    <row r="1976" spans="1:8">
      <c r="A1976" s="69">
        <v>1973</v>
      </c>
      <c r="B1976" s="82" t="str">
        <f>IF('4 ป้อนข้อมูล'!B1976&lt;&gt;"",'4 ป้อนข้อมูล'!B1976," ")</f>
        <v xml:space="preserve"> </v>
      </c>
      <c r="C1976" s="81" t="str">
        <f>IF('4 ป้อนข้อมูล'!C1976&lt;&gt;"",'4 ป้อนข้อมูล'!C1976," ")</f>
        <v xml:space="preserve"> </v>
      </c>
      <c r="D1976" s="69" t="str">
        <f>IF('4 ป้อนข้อมูล'!D1976&lt;&gt;"",'4 ป้อนข้อมูล'!D1976," ")</f>
        <v xml:space="preserve"> </v>
      </c>
      <c r="E1976" s="71">
        <f>IF('4 ป้อนข้อมูล'!E1976&lt;'3 ค่าคะแนน'!$B$9,0,IF('4 ป้อนข้อมูล'!E1976&lt;'3 ค่าคะแนน'!$B$8,'3 ค่าคะแนน'!$E$9,IF('4 ป้อนข้อมูล'!E1976&lt;'3 ค่าคะแนน'!$B$7,'3 ค่าคะแนน'!$E$8,IF('4 ป้อนข้อมูล'!E1976&lt;'3 ค่าคะแนน'!$B$6,'3 ค่าคะแนน'!$E$7,IF('4 ป้อนข้อมูล'!E1976&lt;'3 ค่าคะแนน'!$B$5,'3 ค่าคะแนน'!$E$6,IF('4 ป้อนข้อมูล'!E1976&lt;'3 ค่าคะแนน'!$B$4,'3 ค่าคะแนน'!$E$5,'3 ค่าคะแนน'!$E$4))))))</f>
        <v>0</v>
      </c>
      <c r="F1976" s="109">
        <f>IF('4 ป้อนข้อมูล'!E1976&gt;=70,SUMIF(ปันส่วน!$A$5:$A$16,D1976,ปันส่วน!$F$5:$F$16),0)</f>
        <v>0</v>
      </c>
      <c r="G1976" s="109">
        <f>SUMIFS(ปันส่วน2!$C$3:$C$20,ปันส่วน2!$A$3:$A$20,D1976,ปันส่วน2!$B$3:$B$20,E1976)</f>
        <v>0</v>
      </c>
      <c r="H1976" s="109">
        <f t="shared" si="30"/>
        <v>0</v>
      </c>
    </row>
    <row r="1977" spans="1:8">
      <c r="A1977" s="69">
        <v>1974</v>
      </c>
      <c r="B1977" s="82" t="str">
        <f>IF('4 ป้อนข้อมูล'!B1977&lt;&gt;"",'4 ป้อนข้อมูล'!B1977," ")</f>
        <v xml:space="preserve"> </v>
      </c>
      <c r="C1977" s="81" t="str">
        <f>IF('4 ป้อนข้อมูล'!C1977&lt;&gt;"",'4 ป้อนข้อมูล'!C1977," ")</f>
        <v xml:space="preserve"> </v>
      </c>
      <c r="D1977" s="69" t="str">
        <f>IF('4 ป้อนข้อมูล'!D1977&lt;&gt;"",'4 ป้อนข้อมูล'!D1977," ")</f>
        <v xml:space="preserve"> </v>
      </c>
      <c r="E1977" s="71">
        <f>IF('4 ป้อนข้อมูล'!E1977&lt;'3 ค่าคะแนน'!$B$9,0,IF('4 ป้อนข้อมูล'!E1977&lt;'3 ค่าคะแนน'!$B$8,'3 ค่าคะแนน'!$E$9,IF('4 ป้อนข้อมูล'!E1977&lt;'3 ค่าคะแนน'!$B$7,'3 ค่าคะแนน'!$E$8,IF('4 ป้อนข้อมูล'!E1977&lt;'3 ค่าคะแนน'!$B$6,'3 ค่าคะแนน'!$E$7,IF('4 ป้อนข้อมูล'!E1977&lt;'3 ค่าคะแนน'!$B$5,'3 ค่าคะแนน'!$E$6,IF('4 ป้อนข้อมูล'!E1977&lt;'3 ค่าคะแนน'!$B$4,'3 ค่าคะแนน'!$E$5,'3 ค่าคะแนน'!$E$4))))))</f>
        <v>0</v>
      </c>
      <c r="F1977" s="109">
        <f>IF('4 ป้อนข้อมูล'!E1977&gt;=70,SUMIF(ปันส่วน!$A$5:$A$16,D1977,ปันส่วน!$F$5:$F$16),0)</f>
        <v>0</v>
      </c>
      <c r="G1977" s="109">
        <f>SUMIFS(ปันส่วน2!$C$3:$C$20,ปันส่วน2!$A$3:$A$20,D1977,ปันส่วน2!$B$3:$B$20,E1977)</f>
        <v>0</v>
      </c>
      <c r="H1977" s="109">
        <f t="shared" si="30"/>
        <v>0</v>
      </c>
    </row>
    <row r="1978" spans="1:8">
      <c r="A1978" s="69">
        <v>1975</v>
      </c>
      <c r="B1978" s="82" t="str">
        <f>IF('4 ป้อนข้อมูล'!B1978&lt;&gt;"",'4 ป้อนข้อมูล'!B1978," ")</f>
        <v xml:space="preserve"> </v>
      </c>
      <c r="C1978" s="81" t="str">
        <f>IF('4 ป้อนข้อมูล'!C1978&lt;&gt;"",'4 ป้อนข้อมูล'!C1978," ")</f>
        <v xml:space="preserve"> </v>
      </c>
      <c r="D1978" s="69" t="str">
        <f>IF('4 ป้อนข้อมูล'!D1978&lt;&gt;"",'4 ป้อนข้อมูล'!D1978," ")</f>
        <v xml:space="preserve"> </v>
      </c>
      <c r="E1978" s="71">
        <f>IF('4 ป้อนข้อมูล'!E1978&lt;'3 ค่าคะแนน'!$B$9,0,IF('4 ป้อนข้อมูล'!E1978&lt;'3 ค่าคะแนน'!$B$8,'3 ค่าคะแนน'!$E$9,IF('4 ป้อนข้อมูล'!E1978&lt;'3 ค่าคะแนน'!$B$7,'3 ค่าคะแนน'!$E$8,IF('4 ป้อนข้อมูล'!E1978&lt;'3 ค่าคะแนน'!$B$6,'3 ค่าคะแนน'!$E$7,IF('4 ป้อนข้อมูล'!E1978&lt;'3 ค่าคะแนน'!$B$5,'3 ค่าคะแนน'!$E$6,IF('4 ป้อนข้อมูล'!E1978&lt;'3 ค่าคะแนน'!$B$4,'3 ค่าคะแนน'!$E$5,'3 ค่าคะแนน'!$E$4))))))</f>
        <v>0</v>
      </c>
      <c r="F1978" s="109">
        <f>IF('4 ป้อนข้อมูล'!E1978&gt;=70,SUMIF(ปันส่วน!$A$5:$A$16,D1978,ปันส่วน!$F$5:$F$16),0)</f>
        <v>0</v>
      </c>
      <c r="G1978" s="109">
        <f>SUMIFS(ปันส่วน2!$C$3:$C$20,ปันส่วน2!$A$3:$A$20,D1978,ปันส่วน2!$B$3:$B$20,E1978)</f>
        <v>0</v>
      </c>
      <c r="H1978" s="109">
        <f t="shared" si="30"/>
        <v>0</v>
      </c>
    </row>
    <row r="1979" spans="1:8">
      <c r="A1979" s="69">
        <v>1976</v>
      </c>
      <c r="B1979" s="82" t="str">
        <f>IF('4 ป้อนข้อมูล'!B1979&lt;&gt;"",'4 ป้อนข้อมูล'!B1979," ")</f>
        <v xml:space="preserve"> </v>
      </c>
      <c r="C1979" s="81" t="str">
        <f>IF('4 ป้อนข้อมูล'!C1979&lt;&gt;"",'4 ป้อนข้อมูล'!C1979," ")</f>
        <v xml:space="preserve"> </v>
      </c>
      <c r="D1979" s="69" t="str">
        <f>IF('4 ป้อนข้อมูล'!D1979&lt;&gt;"",'4 ป้อนข้อมูล'!D1979," ")</f>
        <v xml:space="preserve"> </v>
      </c>
      <c r="E1979" s="71">
        <f>IF('4 ป้อนข้อมูล'!E1979&lt;'3 ค่าคะแนน'!$B$9,0,IF('4 ป้อนข้อมูล'!E1979&lt;'3 ค่าคะแนน'!$B$8,'3 ค่าคะแนน'!$E$9,IF('4 ป้อนข้อมูล'!E1979&lt;'3 ค่าคะแนน'!$B$7,'3 ค่าคะแนน'!$E$8,IF('4 ป้อนข้อมูล'!E1979&lt;'3 ค่าคะแนน'!$B$6,'3 ค่าคะแนน'!$E$7,IF('4 ป้อนข้อมูล'!E1979&lt;'3 ค่าคะแนน'!$B$5,'3 ค่าคะแนน'!$E$6,IF('4 ป้อนข้อมูล'!E1979&lt;'3 ค่าคะแนน'!$B$4,'3 ค่าคะแนน'!$E$5,'3 ค่าคะแนน'!$E$4))))))</f>
        <v>0</v>
      </c>
      <c r="F1979" s="109">
        <f>IF('4 ป้อนข้อมูล'!E1979&gt;=70,SUMIF(ปันส่วน!$A$5:$A$16,D1979,ปันส่วน!$F$5:$F$16),0)</f>
        <v>0</v>
      </c>
      <c r="G1979" s="109">
        <f>SUMIFS(ปันส่วน2!$C$3:$C$20,ปันส่วน2!$A$3:$A$20,D1979,ปันส่วน2!$B$3:$B$20,E1979)</f>
        <v>0</v>
      </c>
      <c r="H1979" s="109">
        <f t="shared" si="30"/>
        <v>0</v>
      </c>
    </row>
    <row r="1980" spans="1:8">
      <c r="A1980" s="69">
        <v>1977</v>
      </c>
      <c r="B1980" s="82" t="str">
        <f>IF('4 ป้อนข้อมูล'!B1980&lt;&gt;"",'4 ป้อนข้อมูล'!B1980," ")</f>
        <v xml:space="preserve"> </v>
      </c>
      <c r="C1980" s="81" t="str">
        <f>IF('4 ป้อนข้อมูล'!C1980&lt;&gt;"",'4 ป้อนข้อมูล'!C1980," ")</f>
        <v xml:space="preserve"> </v>
      </c>
      <c r="D1980" s="69" t="str">
        <f>IF('4 ป้อนข้อมูล'!D1980&lt;&gt;"",'4 ป้อนข้อมูล'!D1980," ")</f>
        <v xml:space="preserve"> </v>
      </c>
      <c r="E1980" s="71">
        <f>IF('4 ป้อนข้อมูล'!E1980&lt;'3 ค่าคะแนน'!$B$9,0,IF('4 ป้อนข้อมูล'!E1980&lt;'3 ค่าคะแนน'!$B$8,'3 ค่าคะแนน'!$E$9,IF('4 ป้อนข้อมูล'!E1980&lt;'3 ค่าคะแนน'!$B$7,'3 ค่าคะแนน'!$E$8,IF('4 ป้อนข้อมูล'!E1980&lt;'3 ค่าคะแนน'!$B$6,'3 ค่าคะแนน'!$E$7,IF('4 ป้อนข้อมูล'!E1980&lt;'3 ค่าคะแนน'!$B$5,'3 ค่าคะแนน'!$E$6,IF('4 ป้อนข้อมูล'!E1980&lt;'3 ค่าคะแนน'!$B$4,'3 ค่าคะแนน'!$E$5,'3 ค่าคะแนน'!$E$4))))))</f>
        <v>0</v>
      </c>
      <c r="F1980" s="109">
        <f>IF('4 ป้อนข้อมูล'!E1980&gt;=70,SUMIF(ปันส่วน!$A$5:$A$16,D1980,ปันส่วน!$F$5:$F$16),0)</f>
        <v>0</v>
      </c>
      <c r="G1980" s="109">
        <f>SUMIFS(ปันส่วน2!$C$3:$C$20,ปันส่วน2!$A$3:$A$20,D1980,ปันส่วน2!$B$3:$B$20,E1980)</f>
        <v>0</v>
      </c>
      <c r="H1980" s="109">
        <f t="shared" si="30"/>
        <v>0</v>
      </c>
    </row>
    <row r="1981" spans="1:8">
      <c r="A1981" s="69">
        <v>1978</v>
      </c>
      <c r="B1981" s="82" t="str">
        <f>IF('4 ป้อนข้อมูล'!B1981&lt;&gt;"",'4 ป้อนข้อมูล'!B1981," ")</f>
        <v xml:space="preserve"> </v>
      </c>
      <c r="C1981" s="81" t="str">
        <f>IF('4 ป้อนข้อมูล'!C1981&lt;&gt;"",'4 ป้อนข้อมูล'!C1981," ")</f>
        <v xml:space="preserve"> </v>
      </c>
      <c r="D1981" s="69" t="str">
        <f>IF('4 ป้อนข้อมูล'!D1981&lt;&gt;"",'4 ป้อนข้อมูล'!D1981," ")</f>
        <v xml:space="preserve"> </v>
      </c>
      <c r="E1981" s="71">
        <f>IF('4 ป้อนข้อมูล'!E1981&lt;'3 ค่าคะแนน'!$B$9,0,IF('4 ป้อนข้อมูล'!E1981&lt;'3 ค่าคะแนน'!$B$8,'3 ค่าคะแนน'!$E$9,IF('4 ป้อนข้อมูล'!E1981&lt;'3 ค่าคะแนน'!$B$7,'3 ค่าคะแนน'!$E$8,IF('4 ป้อนข้อมูล'!E1981&lt;'3 ค่าคะแนน'!$B$6,'3 ค่าคะแนน'!$E$7,IF('4 ป้อนข้อมูล'!E1981&lt;'3 ค่าคะแนน'!$B$5,'3 ค่าคะแนน'!$E$6,IF('4 ป้อนข้อมูล'!E1981&lt;'3 ค่าคะแนน'!$B$4,'3 ค่าคะแนน'!$E$5,'3 ค่าคะแนน'!$E$4))))))</f>
        <v>0</v>
      </c>
      <c r="F1981" s="109">
        <f>IF('4 ป้อนข้อมูล'!E1981&gt;=70,SUMIF(ปันส่วน!$A$5:$A$16,D1981,ปันส่วน!$F$5:$F$16),0)</f>
        <v>0</v>
      </c>
      <c r="G1981" s="109">
        <f>SUMIFS(ปันส่วน2!$C$3:$C$20,ปันส่วน2!$A$3:$A$20,D1981,ปันส่วน2!$B$3:$B$20,E1981)</f>
        <v>0</v>
      </c>
      <c r="H1981" s="109">
        <f t="shared" si="30"/>
        <v>0</v>
      </c>
    </row>
    <row r="1982" spans="1:8">
      <c r="A1982" s="69">
        <v>1979</v>
      </c>
      <c r="B1982" s="82" t="str">
        <f>IF('4 ป้อนข้อมูล'!B1982&lt;&gt;"",'4 ป้อนข้อมูล'!B1982," ")</f>
        <v xml:space="preserve"> </v>
      </c>
      <c r="C1982" s="81" t="str">
        <f>IF('4 ป้อนข้อมูล'!C1982&lt;&gt;"",'4 ป้อนข้อมูล'!C1982," ")</f>
        <v xml:space="preserve"> </v>
      </c>
      <c r="D1982" s="69" t="str">
        <f>IF('4 ป้อนข้อมูล'!D1982&lt;&gt;"",'4 ป้อนข้อมูล'!D1982," ")</f>
        <v xml:space="preserve"> </v>
      </c>
      <c r="E1982" s="71">
        <f>IF('4 ป้อนข้อมูล'!E1982&lt;'3 ค่าคะแนน'!$B$9,0,IF('4 ป้อนข้อมูล'!E1982&lt;'3 ค่าคะแนน'!$B$8,'3 ค่าคะแนน'!$E$9,IF('4 ป้อนข้อมูล'!E1982&lt;'3 ค่าคะแนน'!$B$7,'3 ค่าคะแนน'!$E$8,IF('4 ป้อนข้อมูล'!E1982&lt;'3 ค่าคะแนน'!$B$6,'3 ค่าคะแนน'!$E$7,IF('4 ป้อนข้อมูล'!E1982&lt;'3 ค่าคะแนน'!$B$5,'3 ค่าคะแนน'!$E$6,IF('4 ป้อนข้อมูล'!E1982&lt;'3 ค่าคะแนน'!$B$4,'3 ค่าคะแนน'!$E$5,'3 ค่าคะแนน'!$E$4))))))</f>
        <v>0</v>
      </c>
      <c r="F1982" s="109">
        <f>IF('4 ป้อนข้อมูล'!E1982&gt;=70,SUMIF(ปันส่วน!$A$5:$A$16,D1982,ปันส่วน!$F$5:$F$16),0)</f>
        <v>0</v>
      </c>
      <c r="G1982" s="109">
        <f>SUMIFS(ปันส่วน2!$C$3:$C$20,ปันส่วน2!$A$3:$A$20,D1982,ปันส่วน2!$B$3:$B$20,E1982)</f>
        <v>0</v>
      </c>
      <c r="H1982" s="109">
        <f t="shared" si="30"/>
        <v>0</v>
      </c>
    </row>
    <row r="1983" spans="1:8">
      <c r="A1983" s="69">
        <v>1980</v>
      </c>
      <c r="B1983" s="82" t="str">
        <f>IF('4 ป้อนข้อมูล'!B1983&lt;&gt;"",'4 ป้อนข้อมูล'!B1983," ")</f>
        <v xml:space="preserve"> </v>
      </c>
      <c r="C1983" s="81" t="str">
        <f>IF('4 ป้อนข้อมูล'!C1983&lt;&gt;"",'4 ป้อนข้อมูล'!C1983," ")</f>
        <v xml:space="preserve"> </v>
      </c>
      <c r="D1983" s="69" t="str">
        <f>IF('4 ป้อนข้อมูล'!D1983&lt;&gt;"",'4 ป้อนข้อมูล'!D1983," ")</f>
        <v xml:space="preserve"> </v>
      </c>
      <c r="E1983" s="71">
        <f>IF('4 ป้อนข้อมูล'!E1983&lt;'3 ค่าคะแนน'!$B$9,0,IF('4 ป้อนข้อมูล'!E1983&lt;'3 ค่าคะแนน'!$B$8,'3 ค่าคะแนน'!$E$9,IF('4 ป้อนข้อมูล'!E1983&lt;'3 ค่าคะแนน'!$B$7,'3 ค่าคะแนน'!$E$8,IF('4 ป้อนข้อมูล'!E1983&lt;'3 ค่าคะแนน'!$B$6,'3 ค่าคะแนน'!$E$7,IF('4 ป้อนข้อมูล'!E1983&lt;'3 ค่าคะแนน'!$B$5,'3 ค่าคะแนน'!$E$6,IF('4 ป้อนข้อมูล'!E1983&lt;'3 ค่าคะแนน'!$B$4,'3 ค่าคะแนน'!$E$5,'3 ค่าคะแนน'!$E$4))))))</f>
        <v>0</v>
      </c>
      <c r="F1983" s="109">
        <f>IF('4 ป้อนข้อมูล'!E1983&gt;=70,SUMIF(ปันส่วน!$A$5:$A$16,D1983,ปันส่วน!$F$5:$F$16),0)</f>
        <v>0</v>
      </c>
      <c r="G1983" s="109">
        <f>SUMIFS(ปันส่วน2!$C$3:$C$20,ปันส่วน2!$A$3:$A$20,D1983,ปันส่วน2!$B$3:$B$20,E1983)</f>
        <v>0</v>
      </c>
      <c r="H1983" s="109">
        <f t="shared" si="30"/>
        <v>0</v>
      </c>
    </row>
    <row r="1984" spans="1:8">
      <c r="A1984" s="69">
        <v>1981</v>
      </c>
      <c r="B1984" s="82" t="str">
        <f>IF('4 ป้อนข้อมูล'!B1984&lt;&gt;"",'4 ป้อนข้อมูล'!B1984," ")</f>
        <v xml:space="preserve"> </v>
      </c>
      <c r="C1984" s="81" t="str">
        <f>IF('4 ป้อนข้อมูล'!C1984&lt;&gt;"",'4 ป้อนข้อมูล'!C1984," ")</f>
        <v xml:space="preserve"> </v>
      </c>
      <c r="D1984" s="69" t="str">
        <f>IF('4 ป้อนข้อมูล'!D1984&lt;&gt;"",'4 ป้อนข้อมูล'!D1984," ")</f>
        <v xml:space="preserve"> </v>
      </c>
      <c r="E1984" s="71">
        <f>IF('4 ป้อนข้อมูล'!E1984&lt;'3 ค่าคะแนน'!$B$9,0,IF('4 ป้อนข้อมูล'!E1984&lt;'3 ค่าคะแนน'!$B$8,'3 ค่าคะแนน'!$E$9,IF('4 ป้อนข้อมูล'!E1984&lt;'3 ค่าคะแนน'!$B$7,'3 ค่าคะแนน'!$E$8,IF('4 ป้อนข้อมูล'!E1984&lt;'3 ค่าคะแนน'!$B$6,'3 ค่าคะแนน'!$E$7,IF('4 ป้อนข้อมูล'!E1984&lt;'3 ค่าคะแนน'!$B$5,'3 ค่าคะแนน'!$E$6,IF('4 ป้อนข้อมูล'!E1984&lt;'3 ค่าคะแนน'!$B$4,'3 ค่าคะแนน'!$E$5,'3 ค่าคะแนน'!$E$4))))))</f>
        <v>0</v>
      </c>
      <c r="F1984" s="109">
        <f>IF('4 ป้อนข้อมูล'!E1984&gt;=70,SUMIF(ปันส่วน!$A$5:$A$16,D1984,ปันส่วน!$F$5:$F$16),0)</f>
        <v>0</v>
      </c>
      <c r="G1984" s="109">
        <f>SUMIFS(ปันส่วน2!$C$3:$C$20,ปันส่วน2!$A$3:$A$20,D1984,ปันส่วน2!$B$3:$B$20,E1984)</f>
        <v>0</v>
      </c>
      <c r="H1984" s="109">
        <f t="shared" si="30"/>
        <v>0</v>
      </c>
    </row>
    <row r="1985" spans="1:8">
      <c r="A1985" s="69">
        <v>1982</v>
      </c>
      <c r="B1985" s="82" t="str">
        <f>IF('4 ป้อนข้อมูล'!B1985&lt;&gt;"",'4 ป้อนข้อมูล'!B1985," ")</f>
        <v xml:space="preserve"> </v>
      </c>
      <c r="C1985" s="81" t="str">
        <f>IF('4 ป้อนข้อมูล'!C1985&lt;&gt;"",'4 ป้อนข้อมูล'!C1985," ")</f>
        <v xml:space="preserve"> </v>
      </c>
      <c r="D1985" s="69" t="str">
        <f>IF('4 ป้อนข้อมูล'!D1985&lt;&gt;"",'4 ป้อนข้อมูล'!D1985," ")</f>
        <v xml:space="preserve"> </v>
      </c>
      <c r="E1985" s="71">
        <f>IF('4 ป้อนข้อมูล'!E1985&lt;'3 ค่าคะแนน'!$B$9,0,IF('4 ป้อนข้อมูล'!E1985&lt;'3 ค่าคะแนน'!$B$8,'3 ค่าคะแนน'!$E$9,IF('4 ป้อนข้อมูล'!E1985&lt;'3 ค่าคะแนน'!$B$7,'3 ค่าคะแนน'!$E$8,IF('4 ป้อนข้อมูล'!E1985&lt;'3 ค่าคะแนน'!$B$6,'3 ค่าคะแนน'!$E$7,IF('4 ป้อนข้อมูล'!E1985&lt;'3 ค่าคะแนน'!$B$5,'3 ค่าคะแนน'!$E$6,IF('4 ป้อนข้อมูล'!E1985&lt;'3 ค่าคะแนน'!$B$4,'3 ค่าคะแนน'!$E$5,'3 ค่าคะแนน'!$E$4))))))</f>
        <v>0</v>
      </c>
      <c r="F1985" s="109">
        <f>IF('4 ป้อนข้อมูล'!E1985&gt;=70,SUMIF(ปันส่วน!$A$5:$A$16,D1985,ปันส่วน!$F$5:$F$16),0)</f>
        <v>0</v>
      </c>
      <c r="G1985" s="109">
        <f>SUMIFS(ปันส่วน2!$C$3:$C$20,ปันส่วน2!$A$3:$A$20,D1985,ปันส่วน2!$B$3:$B$20,E1985)</f>
        <v>0</v>
      </c>
      <c r="H1985" s="109">
        <f t="shared" si="30"/>
        <v>0</v>
      </c>
    </row>
    <row r="1986" spans="1:8">
      <c r="A1986" s="69">
        <v>1983</v>
      </c>
      <c r="B1986" s="82" t="str">
        <f>IF('4 ป้อนข้อมูล'!B1986&lt;&gt;"",'4 ป้อนข้อมูล'!B1986," ")</f>
        <v xml:space="preserve"> </v>
      </c>
      <c r="C1986" s="81" t="str">
        <f>IF('4 ป้อนข้อมูล'!C1986&lt;&gt;"",'4 ป้อนข้อมูล'!C1986," ")</f>
        <v xml:space="preserve"> </v>
      </c>
      <c r="D1986" s="69" t="str">
        <f>IF('4 ป้อนข้อมูล'!D1986&lt;&gt;"",'4 ป้อนข้อมูล'!D1986," ")</f>
        <v xml:space="preserve"> </v>
      </c>
      <c r="E1986" s="71">
        <f>IF('4 ป้อนข้อมูล'!E1986&lt;'3 ค่าคะแนน'!$B$9,0,IF('4 ป้อนข้อมูล'!E1986&lt;'3 ค่าคะแนน'!$B$8,'3 ค่าคะแนน'!$E$9,IF('4 ป้อนข้อมูล'!E1986&lt;'3 ค่าคะแนน'!$B$7,'3 ค่าคะแนน'!$E$8,IF('4 ป้อนข้อมูล'!E1986&lt;'3 ค่าคะแนน'!$B$6,'3 ค่าคะแนน'!$E$7,IF('4 ป้อนข้อมูล'!E1986&lt;'3 ค่าคะแนน'!$B$5,'3 ค่าคะแนน'!$E$6,IF('4 ป้อนข้อมูล'!E1986&lt;'3 ค่าคะแนน'!$B$4,'3 ค่าคะแนน'!$E$5,'3 ค่าคะแนน'!$E$4))))))</f>
        <v>0</v>
      </c>
      <c r="F1986" s="109">
        <f>IF('4 ป้อนข้อมูล'!E1986&gt;=70,SUMIF(ปันส่วน!$A$5:$A$16,D1986,ปันส่วน!$F$5:$F$16),0)</f>
        <v>0</v>
      </c>
      <c r="G1986" s="109">
        <f>SUMIFS(ปันส่วน2!$C$3:$C$20,ปันส่วน2!$A$3:$A$20,D1986,ปันส่วน2!$B$3:$B$20,E1986)</f>
        <v>0</v>
      </c>
      <c r="H1986" s="109">
        <f t="shared" si="30"/>
        <v>0</v>
      </c>
    </row>
    <row r="1987" spans="1:8">
      <c r="A1987" s="69">
        <v>1984</v>
      </c>
      <c r="B1987" s="82" t="str">
        <f>IF('4 ป้อนข้อมูล'!B1987&lt;&gt;"",'4 ป้อนข้อมูล'!B1987," ")</f>
        <v xml:space="preserve"> </v>
      </c>
      <c r="C1987" s="81" t="str">
        <f>IF('4 ป้อนข้อมูล'!C1987&lt;&gt;"",'4 ป้อนข้อมูล'!C1987," ")</f>
        <v xml:space="preserve"> </v>
      </c>
      <c r="D1987" s="69" t="str">
        <f>IF('4 ป้อนข้อมูล'!D1987&lt;&gt;"",'4 ป้อนข้อมูล'!D1987," ")</f>
        <v xml:space="preserve"> </v>
      </c>
      <c r="E1987" s="71">
        <f>IF('4 ป้อนข้อมูล'!E1987&lt;'3 ค่าคะแนน'!$B$9,0,IF('4 ป้อนข้อมูล'!E1987&lt;'3 ค่าคะแนน'!$B$8,'3 ค่าคะแนน'!$E$9,IF('4 ป้อนข้อมูล'!E1987&lt;'3 ค่าคะแนน'!$B$7,'3 ค่าคะแนน'!$E$8,IF('4 ป้อนข้อมูล'!E1987&lt;'3 ค่าคะแนน'!$B$6,'3 ค่าคะแนน'!$E$7,IF('4 ป้อนข้อมูล'!E1987&lt;'3 ค่าคะแนน'!$B$5,'3 ค่าคะแนน'!$E$6,IF('4 ป้อนข้อมูล'!E1987&lt;'3 ค่าคะแนน'!$B$4,'3 ค่าคะแนน'!$E$5,'3 ค่าคะแนน'!$E$4))))))</f>
        <v>0</v>
      </c>
      <c r="F1987" s="109">
        <f>IF('4 ป้อนข้อมูล'!E1987&gt;=70,SUMIF(ปันส่วน!$A$5:$A$16,D1987,ปันส่วน!$F$5:$F$16),0)</f>
        <v>0</v>
      </c>
      <c r="G1987" s="109">
        <f>SUMIFS(ปันส่วน2!$C$3:$C$20,ปันส่วน2!$A$3:$A$20,D1987,ปันส่วน2!$B$3:$B$20,E1987)</f>
        <v>0</v>
      </c>
      <c r="H1987" s="109">
        <f t="shared" si="30"/>
        <v>0</v>
      </c>
    </row>
    <row r="1988" spans="1:8">
      <c r="A1988" s="69">
        <v>1985</v>
      </c>
      <c r="B1988" s="82" t="str">
        <f>IF('4 ป้อนข้อมูล'!B1988&lt;&gt;"",'4 ป้อนข้อมูล'!B1988," ")</f>
        <v xml:space="preserve"> </v>
      </c>
      <c r="C1988" s="81" t="str">
        <f>IF('4 ป้อนข้อมูล'!C1988&lt;&gt;"",'4 ป้อนข้อมูล'!C1988," ")</f>
        <v xml:space="preserve"> </v>
      </c>
      <c r="D1988" s="69" t="str">
        <f>IF('4 ป้อนข้อมูล'!D1988&lt;&gt;"",'4 ป้อนข้อมูล'!D1988," ")</f>
        <v xml:space="preserve"> </v>
      </c>
      <c r="E1988" s="71">
        <f>IF('4 ป้อนข้อมูล'!E1988&lt;'3 ค่าคะแนน'!$B$9,0,IF('4 ป้อนข้อมูล'!E1988&lt;'3 ค่าคะแนน'!$B$8,'3 ค่าคะแนน'!$E$9,IF('4 ป้อนข้อมูล'!E1988&lt;'3 ค่าคะแนน'!$B$7,'3 ค่าคะแนน'!$E$8,IF('4 ป้อนข้อมูล'!E1988&lt;'3 ค่าคะแนน'!$B$6,'3 ค่าคะแนน'!$E$7,IF('4 ป้อนข้อมูล'!E1988&lt;'3 ค่าคะแนน'!$B$5,'3 ค่าคะแนน'!$E$6,IF('4 ป้อนข้อมูล'!E1988&lt;'3 ค่าคะแนน'!$B$4,'3 ค่าคะแนน'!$E$5,'3 ค่าคะแนน'!$E$4))))))</f>
        <v>0</v>
      </c>
      <c r="F1988" s="109">
        <f>IF('4 ป้อนข้อมูล'!E1988&gt;=70,SUMIF(ปันส่วน!$A$5:$A$16,D1988,ปันส่วน!$F$5:$F$16),0)</f>
        <v>0</v>
      </c>
      <c r="G1988" s="109">
        <f>SUMIFS(ปันส่วน2!$C$3:$C$20,ปันส่วน2!$A$3:$A$20,D1988,ปันส่วน2!$B$3:$B$20,E1988)</f>
        <v>0</v>
      </c>
      <c r="H1988" s="109">
        <f t="shared" si="30"/>
        <v>0</v>
      </c>
    </row>
    <row r="1989" spans="1:8">
      <c r="A1989" s="69">
        <v>1986</v>
      </c>
      <c r="B1989" s="82" t="str">
        <f>IF('4 ป้อนข้อมูล'!B1989&lt;&gt;"",'4 ป้อนข้อมูล'!B1989," ")</f>
        <v xml:space="preserve"> </v>
      </c>
      <c r="C1989" s="81" t="str">
        <f>IF('4 ป้อนข้อมูล'!C1989&lt;&gt;"",'4 ป้อนข้อมูล'!C1989," ")</f>
        <v xml:space="preserve"> </v>
      </c>
      <c r="D1989" s="69" t="str">
        <f>IF('4 ป้อนข้อมูล'!D1989&lt;&gt;"",'4 ป้อนข้อมูล'!D1989," ")</f>
        <v xml:space="preserve"> </v>
      </c>
      <c r="E1989" s="71">
        <f>IF('4 ป้อนข้อมูล'!E1989&lt;'3 ค่าคะแนน'!$B$9,0,IF('4 ป้อนข้อมูล'!E1989&lt;'3 ค่าคะแนน'!$B$8,'3 ค่าคะแนน'!$E$9,IF('4 ป้อนข้อมูล'!E1989&lt;'3 ค่าคะแนน'!$B$7,'3 ค่าคะแนน'!$E$8,IF('4 ป้อนข้อมูล'!E1989&lt;'3 ค่าคะแนน'!$B$6,'3 ค่าคะแนน'!$E$7,IF('4 ป้อนข้อมูล'!E1989&lt;'3 ค่าคะแนน'!$B$5,'3 ค่าคะแนน'!$E$6,IF('4 ป้อนข้อมูล'!E1989&lt;'3 ค่าคะแนน'!$B$4,'3 ค่าคะแนน'!$E$5,'3 ค่าคะแนน'!$E$4))))))</f>
        <v>0</v>
      </c>
      <c r="F1989" s="109">
        <f>IF('4 ป้อนข้อมูล'!E1989&gt;=70,SUMIF(ปันส่วน!$A$5:$A$16,D1989,ปันส่วน!$F$5:$F$16),0)</f>
        <v>0</v>
      </c>
      <c r="G1989" s="109">
        <f>SUMIFS(ปันส่วน2!$C$3:$C$20,ปันส่วน2!$A$3:$A$20,D1989,ปันส่วน2!$B$3:$B$20,E1989)</f>
        <v>0</v>
      </c>
      <c r="H1989" s="109">
        <f t="shared" ref="H1989:H2052" si="31">SUM(F1989:G1989)</f>
        <v>0</v>
      </c>
    </row>
    <row r="1990" spans="1:8">
      <c r="A1990" s="69">
        <v>1987</v>
      </c>
      <c r="B1990" s="82" t="str">
        <f>IF('4 ป้อนข้อมูล'!B1990&lt;&gt;"",'4 ป้อนข้อมูล'!B1990," ")</f>
        <v xml:space="preserve"> </v>
      </c>
      <c r="C1990" s="81" t="str">
        <f>IF('4 ป้อนข้อมูล'!C1990&lt;&gt;"",'4 ป้อนข้อมูล'!C1990," ")</f>
        <v xml:space="preserve"> </v>
      </c>
      <c r="D1990" s="69" t="str">
        <f>IF('4 ป้อนข้อมูล'!D1990&lt;&gt;"",'4 ป้อนข้อมูล'!D1990," ")</f>
        <v xml:space="preserve"> </v>
      </c>
      <c r="E1990" s="71">
        <f>IF('4 ป้อนข้อมูล'!E1990&lt;'3 ค่าคะแนน'!$B$9,0,IF('4 ป้อนข้อมูล'!E1990&lt;'3 ค่าคะแนน'!$B$8,'3 ค่าคะแนน'!$E$9,IF('4 ป้อนข้อมูล'!E1990&lt;'3 ค่าคะแนน'!$B$7,'3 ค่าคะแนน'!$E$8,IF('4 ป้อนข้อมูล'!E1990&lt;'3 ค่าคะแนน'!$B$6,'3 ค่าคะแนน'!$E$7,IF('4 ป้อนข้อมูล'!E1990&lt;'3 ค่าคะแนน'!$B$5,'3 ค่าคะแนน'!$E$6,IF('4 ป้อนข้อมูล'!E1990&lt;'3 ค่าคะแนน'!$B$4,'3 ค่าคะแนน'!$E$5,'3 ค่าคะแนน'!$E$4))))))</f>
        <v>0</v>
      </c>
      <c r="F1990" s="109">
        <f>IF('4 ป้อนข้อมูล'!E1990&gt;=70,SUMIF(ปันส่วน!$A$5:$A$16,D1990,ปันส่วน!$F$5:$F$16),0)</f>
        <v>0</v>
      </c>
      <c r="G1990" s="109">
        <f>SUMIFS(ปันส่วน2!$C$3:$C$20,ปันส่วน2!$A$3:$A$20,D1990,ปันส่วน2!$B$3:$B$20,E1990)</f>
        <v>0</v>
      </c>
      <c r="H1990" s="109">
        <f t="shared" si="31"/>
        <v>0</v>
      </c>
    </row>
    <row r="1991" spans="1:8">
      <c r="A1991" s="69">
        <v>1988</v>
      </c>
      <c r="B1991" s="82" t="str">
        <f>IF('4 ป้อนข้อมูล'!B1991&lt;&gt;"",'4 ป้อนข้อมูล'!B1991," ")</f>
        <v xml:space="preserve"> </v>
      </c>
      <c r="C1991" s="81" t="str">
        <f>IF('4 ป้อนข้อมูล'!C1991&lt;&gt;"",'4 ป้อนข้อมูล'!C1991," ")</f>
        <v xml:space="preserve"> </v>
      </c>
      <c r="D1991" s="69" t="str">
        <f>IF('4 ป้อนข้อมูล'!D1991&lt;&gt;"",'4 ป้อนข้อมูล'!D1991," ")</f>
        <v xml:space="preserve"> </v>
      </c>
      <c r="E1991" s="71">
        <f>IF('4 ป้อนข้อมูล'!E1991&lt;'3 ค่าคะแนน'!$B$9,0,IF('4 ป้อนข้อมูล'!E1991&lt;'3 ค่าคะแนน'!$B$8,'3 ค่าคะแนน'!$E$9,IF('4 ป้อนข้อมูล'!E1991&lt;'3 ค่าคะแนน'!$B$7,'3 ค่าคะแนน'!$E$8,IF('4 ป้อนข้อมูล'!E1991&lt;'3 ค่าคะแนน'!$B$6,'3 ค่าคะแนน'!$E$7,IF('4 ป้อนข้อมูล'!E1991&lt;'3 ค่าคะแนน'!$B$5,'3 ค่าคะแนน'!$E$6,IF('4 ป้อนข้อมูล'!E1991&lt;'3 ค่าคะแนน'!$B$4,'3 ค่าคะแนน'!$E$5,'3 ค่าคะแนน'!$E$4))))))</f>
        <v>0</v>
      </c>
      <c r="F1991" s="109">
        <f>IF('4 ป้อนข้อมูล'!E1991&gt;=70,SUMIF(ปันส่วน!$A$5:$A$16,D1991,ปันส่วน!$F$5:$F$16),0)</f>
        <v>0</v>
      </c>
      <c r="G1991" s="109">
        <f>SUMIFS(ปันส่วน2!$C$3:$C$20,ปันส่วน2!$A$3:$A$20,D1991,ปันส่วน2!$B$3:$B$20,E1991)</f>
        <v>0</v>
      </c>
      <c r="H1991" s="109">
        <f t="shared" si="31"/>
        <v>0</v>
      </c>
    </row>
    <row r="1992" spans="1:8">
      <c r="A1992" s="69">
        <v>1989</v>
      </c>
      <c r="B1992" s="82" t="str">
        <f>IF('4 ป้อนข้อมูล'!B1992&lt;&gt;"",'4 ป้อนข้อมูล'!B1992," ")</f>
        <v xml:space="preserve"> </v>
      </c>
      <c r="C1992" s="81" t="str">
        <f>IF('4 ป้อนข้อมูล'!C1992&lt;&gt;"",'4 ป้อนข้อมูล'!C1992," ")</f>
        <v xml:space="preserve"> </v>
      </c>
      <c r="D1992" s="69" t="str">
        <f>IF('4 ป้อนข้อมูล'!D1992&lt;&gt;"",'4 ป้อนข้อมูล'!D1992," ")</f>
        <v xml:space="preserve"> </v>
      </c>
      <c r="E1992" s="71">
        <f>IF('4 ป้อนข้อมูล'!E1992&lt;'3 ค่าคะแนน'!$B$9,0,IF('4 ป้อนข้อมูล'!E1992&lt;'3 ค่าคะแนน'!$B$8,'3 ค่าคะแนน'!$E$9,IF('4 ป้อนข้อมูล'!E1992&lt;'3 ค่าคะแนน'!$B$7,'3 ค่าคะแนน'!$E$8,IF('4 ป้อนข้อมูล'!E1992&lt;'3 ค่าคะแนน'!$B$6,'3 ค่าคะแนน'!$E$7,IF('4 ป้อนข้อมูล'!E1992&lt;'3 ค่าคะแนน'!$B$5,'3 ค่าคะแนน'!$E$6,IF('4 ป้อนข้อมูล'!E1992&lt;'3 ค่าคะแนน'!$B$4,'3 ค่าคะแนน'!$E$5,'3 ค่าคะแนน'!$E$4))))))</f>
        <v>0</v>
      </c>
      <c r="F1992" s="109">
        <f>IF('4 ป้อนข้อมูล'!E1992&gt;=70,SUMIF(ปันส่วน!$A$5:$A$16,D1992,ปันส่วน!$F$5:$F$16),0)</f>
        <v>0</v>
      </c>
      <c r="G1992" s="109">
        <f>SUMIFS(ปันส่วน2!$C$3:$C$20,ปันส่วน2!$A$3:$A$20,D1992,ปันส่วน2!$B$3:$B$20,E1992)</f>
        <v>0</v>
      </c>
      <c r="H1992" s="109">
        <f t="shared" si="31"/>
        <v>0</v>
      </c>
    </row>
    <row r="1993" spans="1:8">
      <c r="A1993" s="69">
        <v>1990</v>
      </c>
      <c r="B1993" s="82" t="str">
        <f>IF('4 ป้อนข้อมูล'!B1993&lt;&gt;"",'4 ป้อนข้อมูล'!B1993," ")</f>
        <v xml:space="preserve"> </v>
      </c>
      <c r="C1993" s="81" t="str">
        <f>IF('4 ป้อนข้อมูล'!C1993&lt;&gt;"",'4 ป้อนข้อมูล'!C1993," ")</f>
        <v xml:space="preserve"> </v>
      </c>
      <c r="D1993" s="69" t="str">
        <f>IF('4 ป้อนข้อมูล'!D1993&lt;&gt;"",'4 ป้อนข้อมูล'!D1993," ")</f>
        <v xml:space="preserve"> </v>
      </c>
      <c r="E1993" s="71">
        <f>IF('4 ป้อนข้อมูล'!E1993&lt;'3 ค่าคะแนน'!$B$9,0,IF('4 ป้อนข้อมูล'!E1993&lt;'3 ค่าคะแนน'!$B$8,'3 ค่าคะแนน'!$E$9,IF('4 ป้อนข้อมูล'!E1993&lt;'3 ค่าคะแนน'!$B$7,'3 ค่าคะแนน'!$E$8,IF('4 ป้อนข้อมูล'!E1993&lt;'3 ค่าคะแนน'!$B$6,'3 ค่าคะแนน'!$E$7,IF('4 ป้อนข้อมูล'!E1993&lt;'3 ค่าคะแนน'!$B$5,'3 ค่าคะแนน'!$E$6,IF('4 ป้อนข้อมูล'!E1993&lt;'3 ค่าคะแนน'!$B$4,'3 ค่าคะแนน'!$E$5,'3 ค่าคะแนน'!$E$4))))))</f>
        <v>0</v>
      </c>
      <c r="F1993" s="109">
        <f>IF('4 ป้อนข้อมูล'!E1993&gt;=70,SUMIF(ปันส่วน!$A$5:$A$16,D1993,ปันส่วน!$F$5:$F$16),0)</f>
        <v>0</v>
      </c>
      <c r="G1993" s="109">
        <f>SUMIFS(ปันส่วน2!$C$3:$C$20,ปันส่วน2!$A$3:$A$20,D1993,ปันส่วน2!$B$3:$B$20,E1993)</f>
        <v>0</v>
      </c>
      <c r="H1993" s="109">
        <f t="shared" si="31"/>
        <v>0</v>
      </c>
    </row>
    <row r="1994" spans="1:8">
      <c r="A1994" s="69">
        <v>1991</v>
      </c>
      <c r="B1994" s="82" t="str">
        <f>IF('4 ป้อนข้อมูล'!B1994&lt;&gt;"",'4 ป้อนข้อมูล'!B1994," ")</f>
        <v xml:space="preserve"> </v>
      </c>
      <c r="C1994" s="81" t="str">
        <f>IF('4 ป้อนข้อมูล'!C1994&lt;&gt;"",'4 ป้อนข้อมูล'!C1994," ")</f>
        <v xml:space="preserve"> </v>
      </c>
      <c r="D1994" s="69" t="str">
        <f>IF('4 ป้อนข้อมูล'!D1994&lt;&gt;"",'4 ป้อนข้อมูล'!D1994," ")</f>
        <v xml:space="preserve"> </v>
      </c>
      <c r="E1994" s="71">
        <f>IF('4 ป้อนข้อมูล'!E1994&lt;'3 ค่าคะแนน'!$B$9,0,IF('4 ป้อนข้อมูล'!E1994&lt;'3 ค่าคะแนน'!$B$8,'3 ค่าคะแนน'!$E$9,IF('4 ป้อนข้อมูล'!E1994&lt;'3 ค่าคะแนน'!$B$7,'3 ค่าคะแนน'!$E$8,IF('4 ป้อนข้อมูล'!E1994&lt;'3 ค่าคะแนน'!$B$6,'3 ค่าคะแนน'!$E$7,IF('4 ป้อนข้อมูล'!E1994&lt;'3 ค่าคะแนน'!$B$5,'3 ค่าคะแนน'!$E$6,IF('4 ป้อนข้อมูล'!E1994&lt;'3 ค่าคะแนน'!$B$4,'3 ค่าคะแนน'!$E$5,'3 ค่าคะแนน'!$E$4))))))</f>
        <v>0</v>
      </c>
      <c r="F1994" s="109">
        <f>IF('4 ป้อนข้อมูล'!E1994&gt;=70,SUMIF(ปันส่วน!$A$5:$A$16,D1994,ปันส่วน!$F$5:$F$16),0)</f>
        <v>0</v>
      </c>
      <c r="G1994" s="109">
        <f>SUMIFS(ปันส่วน2!$C$3:$C$20,ปันส่วน2!$A$3:$A$20,D1994,ปันส่วน2!$B$3:$B$20,E1994)</f>
        <v>0</v>
      </c>
      <c r="H1994" s="109">
        <f t="shared" si="31"/>
        <v>0</v>
      </c>
    </row>
    <row r="1995" spans="1:8">
      <c r="A1995" s="69">
        <v>1992</v>
      </c>
      <c r="B1995" s="82" t="str">
        <f>IF('4 ป้อนข้อมูล'!B1995&lt;&gt;"",'4 ป้อนข้อมูล'!B1995," ")</f>
        <v xml:space="preserve"> </v>
      </c>
      <c r="C1995" s="81" t="str">
        <f>IF('4 ป้อนข้อมูล'!C1995&lt;&gt;"",'4 ป้อนข้อมูล'!C1995," ")</f>
        <v xml:space="preserve"> </v>
      </c>
      <c r="D1995" s="69" t="str">
        <f>IF('4 ป้อนข้อมูล'!D1995&lt;&gt;"",'4 ป้อนข้อมูล'!D1995," ")</f>
        <v xml:space="preserve"> </v>
      </c>
      <c r="E1995" s="71">
        <f>IF('4 ป้อนข้อมูล'!E1995&lt;'3 ค่าคะแนน'!$B$9,0,IF('4 ป้อนข้อมูล'!E1995&lt;'3 ค่าคะแนน'!$B$8,'3 ค่าคะแนน'!$E$9,IF('4 ป้อนข้อมูล'!E1995&lt;'3 ค่าคะแนน'!$B$7,'3 ค่าคะแนน'!$E$8,IF('4 ป้อนข้อมูล'!E1995&lt;'3 ค่าคะแนน'!$B$6,'3 ค่าคะแนน'!$E$7,IF('4 ป้อนข้อมูล'!E1995&lt;'3 ค่าคะแนน'!$B$5,'3 ค่าคะแนน'!$E$6,IF('4 ป้อนข้อมูล'!E1995&lt;'3 ค่าคะแนน'!$B$4,'3 ค่าคะแนน'!$E$5,'3 ค่าคะแนน'!$E$4))))))</f>
        <v>0</v>
      </c>
      <c r="F1995" s="109">
        <f>IF('4 ป้อนข้อมูล'!E1995&gt;=70,SUMIF(ปันส่วน!$A$5:$A$16,D1995,ปันส่วน!$F$5:$F$16),0)</f>
        <v>0</v>
      </c>
      <c r="G1995" s="109">
        <f>SUMIFS(ปันส่วน2!$C$3:$C$20,ปันส่วน2!$A$3:$A$20,D1995,ปันส่วน2!$B$3:$B$20,E1995)</f>
        <v>0</v>
      </c>
      <c r="H1995" s="109">
        <f t="shared" si="31"/>
        <v>0</v>
      </c>
    </row>
    <row r="1996" spans="1:8">
      <c r="A1996" s="69">
        <v>1993</v>
      </c>
      <c r="B1996" s="82" t="str">
        <f>IF('4 ป้อนข้อมูล'!B1996&lt;&gt;"",'4 ป้อนข้อมูล'!B1996," ")</f>
        <v xml:space="preserve"> </v>
      </c>
      <c r="C1996" s="81" t="str">
        <f>IF('4 ป้อนข้อมูล'!C1996&lt;&gt;"",'4 ป้อนข้อมูล'!C1996," ")</f>
        <v xml:space="preserve"> </v>
      </c>
      <c r="D1996" s="69" t="str">
        <f>IF('4 ป้อนข้อมูล'!D1996&lt;&gt;"",'4 ป้อนข้อมูล'!D1996," ")</f>
        <v xml:space="preserve"> </v>
      </c>
      <c r="E1996" s="71">
        <f>IF('4 ป้อนข้อมูล'!E1996&lt;'3 ค่าคะแนน'!$B$9,0,IF('4 ป้อนข้อมูล'!E1996&lt;'3 ค่าคะแนน'!$B$8,'3 ค่าคะแนน'!$E$9,IF('4 ป้อนข้อมูล'!E1996&lt;'3 ค่าคะแนน'!$B$7,'3 ค่าคะแนน'!$E$8,IF('4 ป้อนข้อมูล'!E1996&lt;'3 ค่าคะแนน'!$B$6,'3 ค่าคะแนน'!$E$7,IF('4 ป้อนข้อมูล'!E1996&lt;'3 ค่าคะแนน'!$B$5,'3 ค่าคะแนน'!$E$6,IF('4 ป้อนข้อมูล'!E1996&lt;'3 ค่าคะแนน'!$B$4,'3 ค่าคะแนน'!$E$5,'3 ค่าคะแนน'!$E$4))))))</f>
        <v>0</v>
      </c>
      <c r="F1996" s="109">
        <f>IF('4 ป้อนข้อมูล'!E1996&gt;=70,SUMIF(ปันส่วน!$A$5:$A$16,D1996,ปันส่วน!$F$5:$F$16),0)</f>
        <v>0</v>
      </c>
      <c r="G1996" s="109">
        <f>SUMIFS(ปันส่วน2!$C$3:$C$20,ปันส่วน2!$A$3:$A$20,D1996,ปันส่วน2!$B$3:$B$20,E1996)</f>
        <v>0</v>
      </c>
      <c r="H1996" s="109">
        <f t="shared" si="31"/>
        <v>0</v>
      </c>
    </row>
    <row r="1997" spans="1:8">
      <c r="A1997" s="69">
        <v>1994</v>
      </c>
      <c r="B1997" s="82" t="str">
        <f>IF('4 ป้อนข้อมูล'!B1997&lt;&gt;"",'4 ป้อนข้อมูล'!B1997," ")</f>
        <v xml:space="preserve"> </v>
      </c>
      <c r="C1997" s="81" t="str">
        <f>IF('4 ป้อนข้อมูล'!C1997&lt;&gt;"",'4 ป้อนข้อมูล'!C1997," ")</f>
        <v xml:space="preserve"> </v>
      </c>
      <c r="D1997" s="69" t="str">
        <f>IF('4 ป้อนข้อมูล'!D1997&lt;&gt;"",'4 ป้อนข้อมูล'!D1997," ")</f>
        <v xml:space="preserve"> </v>
      </c>
      <c r="E1997" s="71">
        <f>IF('4 ป้อนข้อมูล'!E1997&lt;'3 ค่าคะแนน'!$B$9,0,IF('4 ป้อนข้อมูล'!E1997&lt;'3 ค่าคะแนน'!$B$8,'3 ค่าคะแนน'!$E$9,IF('4 ป้อนข้อมูล'!E1997&lt;'3 ค่าคะแนน'!$B$7,'3 ค่าคะแนน'!$E$8,IF('4 ป้อนข้อมูล'!E1997&lt;'3 ค่าคะแนน'!$B$6,'3 ค่าคะแนน'!$E$7,IF('4 ป้อนข้อมูล'!E1997&lt;'3 ค่าคะแนน'!$B$5,'3 ค่าคะแนน'!$E$6,IF('4 ป้อนข้อมูล'!E1997&lt;'3 ค่าคะแนน'!$B$4,'3 ค่าคะแนน'!$E$5,'3 ค่าคะแนน'!$E$4))))))</f>
        <v>0</v>
      </c>
      <c r="F1997" s="109">
        <f>IF('4 ป้อนข้อมูล'!E1997&gt;=70,SUMIF(ปันส่วน!$A$5:$A$16,D1997,ปันส่วน!$F$5:$F$16),0)</f>
        <v>0</v>
      </c>
      <c r="G1997" s="109">
        <f>SUMIFS(ปันส่วน2!$C$3:$C$20,ปันส่วน2!$A$3:$A$20,D1997,ปันส่วน2!$B$3:$B$20,E1997)</f>
        <v>0</v>
      </c>
      <c r="H1997" s="109">
        <f t="shared" si="31"/>
        <v>0</v>
      </c>
    </row>
    <row r="1998" spans="1:8">
      <c r="A1998" s="69">
        <v>1995</v>
      </c>
      <c r="B1998" s="82" t="str">
        <f>IF('4 ป้อนข้อมูล'!B1998&lt;&gt;"",'4 ป้อนข้อมูล'!B1998," ")</f>
        <v xml:space="preserve"> </v>
      </c>
      <c r="C1998" s="81" t="str">
        <f>IF('4 ป้อนข้อมูล'!C1998&lt;&gt;"",'4 ป้อนข้อมูล'!C1998," ")</f>
        <v xml:space="preserve"> </v>
      </c>
      <c r="D1998" s="69" t="str">
        <f>IF('4 ป้อนข้อมูล'!D1998&lt;&gt;"",'4 ป้อนข้อมูล'!D1998," ")</f>
        <v xml:space="preserve"> </v>
      </c>
      <c r="E1998" s="71">
        <f>IF('4 ป้อนข้อมูล'!E1998&lt;'3 ค่าคะแนน'!$B$9,0,IF('4 ป้อนข้อมูล'!E1998&lt;'3 ค่าคะแนน'!$B$8,'3 ค่าคะแนน'!$E$9,IF('4 ป้อนข้อมูล'!E1998&lt;'3 ค่าคะแนน'!$B$7,'3 ค่าคะแนน'!$E$8,IF('4 ป้อนข้อมูล'!E1998&lt;'3 ค่าคะแนน'!$B$6,'3 ค่าคะแนน'!$E$7,IF('4 ป้อนข้อมูล'!E1998&lt;'3 ค่าคะแนน'!$B$5,'3 ค่าคะแนน'!$E$6,IF('4 ป้อนข้อมูล'!E1998&lt;'3 ค่าคะแนน'!$B$4,'3 ค่าคะแนน'!$E$5,'3 ค่าคะแนน'!$E$4))))))</f>
        <v>0</v>
      </c>
      <c r="F1998" s="109">
        <f>IF('4 ป้อนข้อมูล'!E1998&gt;=70,SUMIF(ปันส่วน!$A$5:$A$16,D1998,ปันส่วน!$F$5:$F$16),0)</f>
        <v>0</v>
      </c>
      <c r="G1998" s="109">
        <f>SUMIFS(ปันส่วน2!$C$3:$C$20,ปันส่วน2!$A$3:$A$20,D1998,ปันส่วน2!$B$3:$B$20,E1998)</f>
        <v>0</v>
      </c>
      <c r="H1998" s="109">
        <f t="shared" si="31"/>
        <v>0</v>
      </c>
    </row>
    <row r="1999" spans="1:8">
      <c r="A1999" s="69">
        <v>1996</v>
      </c>
      <c r="B1999" s="82" t="str">
        <f>IF('4 ป้อนข้อมูล'!B1999&lt;&gt;"",'4 ป้อนข้อมูล'!B1999," ")</f>
        <v xml:space="preserve"> </v>
      </c>
      <c r="C1999" s="81" t="str">
        <f>IF('4 ป้อนข้อมูล'!C1999&lt;&gt;"",'4 ป้อนข้อมูล'!C1999," ")</f>
        <v xml:space="preserve"> </v>
      </c>
      <c r="D1999" s="69" t="str">
        <f>IF('4 ป้อนข้อมูล'!D1999&lt;&gt;"",'4 ป้อนข้อมูล'!D1999," ")</f>
        <v xml:space="preserve"> </v>
      </c>
      <c r="E1999" s="71">
        <f>IF('4 ป้อนข้อมูล'!E1999&lt;'3 ค่าคะแนน'!$B$9,0,IF('4 ป้อนข้อมูล'!E1999&lt;'3 ค่าคะแนน'!$B$8,'3 ค่าคะแนน'!$E$9,IF('4 ป้อนข้อมูล'!E1999&lt;'3 ค่าคะแนน'!$B$7,'3 ค่าคะแนน'!$E$8,IF('4 ป้อนข้อมูล'!E1999&lt;'3 ค่าคะแนน'!$B$6,'3 ค่าคะแนน'!$E$7,IF('4 ป้อนข้อมูล'!E1999&lt;'3 ค่าคะแนน'!$B$5,'3 ค่าคะแนน'!$E$6,IF('4 ป้อนข้อมูล'!E1999&lt;'3 ค่าคะแนน'!$B$4,'3 ค่าคะแนน'!$E$5,'3 ค่าคะแนน'!$E$4))))))</f>
        <v>0</v>
      </c>
      <c r="F1999" s="109">
        <f>IF('4 ป้อนข้อมูล'!E1999&gt;=70,SUMIF(ปันส่วน!$A$5:$A$16,D1999,ปันส่วน!$F$5:$F$16),0)</f>
        <v>0</v>
      </c>
      <c r="G1999" s="109">
        <f>SUMIFS(ปันส่วน2!$C$3:$C$20,ปันส่วน2!$A$3:$A$20,D1999,ปันส่วน2!$B$3:$B$20,E1999)</f>
        <v>0</v>
      </c>
      <c r="H1999" s="109">
        <f t="shared" si="31"/>
        <v>0</v>
      </c>
    </row>
    <row r="2000" spans="1:8">
      <c r="A2000" s="69">
        <v>1997</v>
      </c>
      <c r="B2000" s="82" t="str">
        <f>IF('4 ป้อนข้อมูล'!B2000&lt;&gt;"",'4 ป้อนข้อมูล'!B2000," ")</f>
        <v xml:space="preserve"> </v>
      </c>
      <c r="C2000" s="81" t="str">
        <f>IF('4 ป้อนข้อมูล'!C2000&lt;&gt;"",'4 ป้อนข้อมูล'!C2000," ")</f>
        <v xml:space="preserve"> </v>
      </c>
      <c r="D2000" s="69" t="str">
        <f>IF('4 ป้อนข้อมูล'!D2000&lt;&gt;"",'4 ป้อนข้อมูล'!D2000," ")</f>
        <v xml:space="preserve"> </v>
      </c>
      <c r="E2000" s="71">
        <f>IF('4 ป้อนข้อมูล'!E2000&lt;'3 ค่าคะแนน'!$B$9,0,IF('4 ป้อนข้อมูล'!E2000&lt;'3 ค่าคะแนน'!$B$8,'3 ค่าคะแนน'!$E$9,IF('4 ป้อนข้อมูล'!E2000&lt;'3 ค่าคะแนน'!$B$7,'3 ค่าคะแนน'!$E$8,IF('4 ป้อนข้อมูล'!E2000&lt;'3 ค่าคะแนน'!$B$6,'3 ค่าคะแนน'!$E$7,IF('4 ป้อนข้อมูล'!E2000&lt;'3 ค่าคะแนน'!$B$5,'3 ค่าคะแนน'!$E$6,IF('4 ป้อนข้อมูล'!E2000&lt;'3 ค่าคะแนน'!$B$4,'3 ค่าคะแนน'!$E$5,'3 ค่าคะแนน'!$E$4))))))</f>
        <v>0</v>
      </c>
      <c r="F2000" s="109">
        <f>IF('4 ป้อนข้อมูล'!E2000&gt;=70,SUMIF(ปันส่วน!$A$5:$A$16,D2000,ปันส่วน!$F$5:$F$16),0)</f>
        <v>0</v>
      </c>
      <c r="G2000" s="109">
        <f>SUMIFS(ปันส่วน2!$C$3:$C$20,ปันส่วน2!$A$3:$A$20,D2000,ปันส่วน2!$B$3:$B$20,E2000)</f>
        <v>0</v>
      </c>
      <c r="H2000" s="109">
        <f t="shared" si="31"/>
        <v>0</v>
      </c>
    </row>
    <row r="2001" spans="1:8">
      <c r="A2001" s="69">
        <v>1998</v>
      </c>
      <c r="B2001" s="82" t="str">
        <f>IF('4 ป้อนข้อมูล'!B2001&lt;&gt;"",'4 ป้อนข้อมูล'!B2001," ")</f>
        <v xml:space="preserve"> </v>
      </c>
      <c r="C2001" s="81" t="str">
        <f>IF('4 ป้อนข้อมูล'!C2001&lt;&gt;"",'4 ป้อนข้อมูล'!C2001," ")</f>
        <v xml:space="preserve"> </v>
      </c>
      <c r="D2001" s="69" t="str">
        <f>IF('4 ป้อนข้อมูล'!D2001&lt;&gt;"",'4 ป้อนข้อมูล'!D2001," ")</f>
        <v xml:space="preserve"> </v>
      </c>
      <c r="E2001" s="71">
        <f>IF('4 ป้อนข้อมูล'!E2001&lt;'3 ค่าคะแนน'!$B$9,0,IF('4 ป้อนข้อมูล'!E2001&lt;'3 ค่าคะแนน'!$B$8,'3 ค่าคะแนน'!$E$9,IF('4 ป้อนข้อมูล'!E2001&lt;'3 ค่าคะแนน'!$B$7,'3 ค่าคะแนน'!$E$8,IF('4 ป้อนข้อมูล'!E2001&lt;'3 ค่าคะแนน'!$B$6,'3 ค่าคะแนน'!$E$7,IF('4 ป้อนข้อมูล'!E2001&lt;'3 ค่าคะแนน'!$B$5,'3 ค่าคะแนน'!$E$6,IF('4 ป้อนข้อมูล'!E2001&lt;'3 ค่าคะแนน'!$B$4,'3 ค่าคะแนน'!$E$5,'3 ค่าคะแนน'!$E$4))))))</f>
        <v>0</v>
      </c>
      <c r="F2001" s="109">
        <f>IF('4 ป้อนข้อมูล'!E2001&gt;=70,SUMIF(ปันส่วน!$A$5:$A$16,D2001,ปันส่วน!$F$5:$F$16),0)</f>
        <v>0</v>
      </c>
      <c r="G2001" s="109">
        <f>SUMIFS(ปันส่วน2!$C$3:$C$20,ปันส่วน2!$A$3:$A$20,D2001,ปันส่วน2!$B$3:$B$20,E2001)</f>
        <v>0</v>
      </c>
      <c r="H2001" s="109">
        <f t="shared" si="31"/>
        <v>0</v>
      </c>
    </row>
    <row r="2002" spans="1:8">
      <c r="A2002" s="69">
        <v>1999</v>
      </c>
      <c r="B2002" s="82" t="str">
        <f>IF('4 ป้อนข้อมูล'!B2002&lt;&gt;"",'4 ป้อนข้อมูล'!B2002," ")</f>
        <v xml:space="preserve"> </v>
      </c>
      <c r="C2002" s="81" t="str">
        <f>IF('4 ป้อนข้อมูล'!C2002&lt;&gt;"",'4 ป้อนข้อมูล'!C2002," ")</f>
        <v xml:space="preserve"> </v>
      </c>
      <c r="D2002" s="69" t="str">
        <f>IF('4 ป้อนข้อมูล'!D2002&lt;&gt;"",'4 ป้อนข้อมูล'!D2002," ")</f>
        <v xml:space="preserve"> </v>
      </c>
      <c r="E2002" s="71">
        <f>IF('4 ป้อนข้อมูล'!E2002&lt;'3 ค่าคะแนน'!$B$9,0,IF('4 ป้อนข้อมูล'!E2002&lt;'3 ค่าคะแนน'!$B$8,'3 ค่าคะแนน'!$E$9,IF('4 ป้อนข้อมูล'!E2002&lt;'3 ค่าคะแนน'!$B$7,'3 ค่าคะแนน'!$E$8,IF('4 ป้อนข้อมูล'!E2002&lt;'3 ค่าคะแนน'!$B$6,'3 ค่าคะแนน'!$E$7,IF('4 ป้อนข้อมูล'!E2002&lt;'3 ค่าคะแนน'!$B$5,'3 ค่าคะแนน'!$E$6,IF('4 ป้อนข้อมูล'!E2002&lt;'3 ค่าคะแนน'!$B$4,'3 ค่าคะแนน'!$E$5,'3 ค่าคะแนน'!$E$4))))))</f>
        <v>0</v>
      </c>
      <c r="F2002" s="109">
        <f>IF('4 ป้อนข้อมูล'!E2002&gt;=70,SUMIF(ปันส่วน!$A$5:$A$16,D2002,ปันส่วน!$F$5:$F$16),0)</f>
        <v>0</v>
      </c>
      <c r="G2002" s="109">
        <f>SUMIFS(ปันส่วน2!$C$3:$C$20,ปันส่วน2!$A$3:$A$20,D2002,ปันส่วน2!$B$3:$B$20,E2002)</f>
        <v>0</v>
      </c>
      <c r="H2002" s="109">
        <f t="shared" si="31"/>
        <v>0</v>
      </c>
    </row>
    <row r="2003" spans="1:8">
      <c r="A2003" s="69">
        <v>2000</v>
      </c>
      <c r="B2003" s="82" t="str">
        <f>IF('4 ป้อนข้อมูล'!B2003&lt;&gt;"",'4 ป้อนข้อมูล'!B2003," ")</f>
        <v xml:space="preserve"> </v>
      </c>
      <c r="C2003" s="81" t="str">
        <f>IF('4 ป้อนข้อมูล'!C2003&lt;&gt;"",'4 ป้อนข้อมูล'!C2003," ")</f>
        <v xml:space="preserve"> </v>
      </c>
      <c r="D2003" s="69" t="str">
        <f>IF('4 ป้อนข้อมูล'!D2003&lt;&gt;"",'4 ป้อนข้อมูล'!D2003," ")</f>
        <v xml:space="preserve"> </v>
      </c>
      <c r="E2003" s="71">
        <f>IF('4 ป้อนข้อมูล'!E2003&lt;'3 ค่าคะแนน'!$B$9,0,IF('4 ป้อนข้อมูล'!E2003&lt;'3 ค่าคะแนน'!$B$8,'3 ค่าคะแนน'!$E$9,IF('4 ป้อนข้อมูล'!E2003&lt;'3 ค่าคะแนน'!$B$7,'3 ค่าคะแนน'!$E$8,IF('4 ป้อนข้อมูล'!E2003&lt;'3 ค่าคะแนน'!$B$6,'3 ค่าคะแนน'!$E$7,IF('4 ป้อนข้อมูล'!E2003&lt;'3 ค่าคะแนน'!$B$5,'3 ค่าคะแนน'!$E$6,IF('4 ป้อนข้อมูล'!E2003&lt;'3 ค่าคะแนน'!$B$4,'3 ค่าคะแนน'!$E$5,'3 ค่าคะแนน'!$E$4))))))</f>
        <v>0</v>
      </c>
      <c r="F2003" s="109">
        <f>IF('4 ป้อนข้อมูล'!E2003&gt;=70,SUMIF(ปันส่วน!$A$5:$A$16,D2003,ปันส่วน!$F$5:$F$16),0)</f>
        <v>0</v>
      </c>
      <c r="G2003" s="109">
        <f>SUMIFS(ปันส่วน2!$C$3:$C$20,ปันส่วน2!$A$3:$A$20,D2003,ปันส่วน2!$B$3:$B$20,E2003)</f>
        <v>0</v>
      </c>
      <c r="H2003" s="109">
        <f t="shared" si="31"/>
        <v>0</v>
      </c>
    </row>
    <row r="2004" spans="1:8">
      <c r="A2004" s="69">
        <v>2001</v>
      </c>
      <c r="B2004" s="82" t="str">
        <f>IF('4 ป้อนข้อมูล'!B2004&lt;&gt;"",'4 ป้อนข้อมูล'!B2004," ")</f>
        <v xml:space="preserve"> </v>
      </c>
      <c r="C2004" s="81" t="str">
        <f>IF('4 ป้อนข้อมูล'!C2004&lt;&gt;"",'4 ป้อนข้อมูล'!C2004," ")</f>
        <v xml:space="preserve"> </v>
      </c>
      <c r="D2004" s="69" t="str">
        <f>IF('4 ป้อนข้อมูล'!D2004&lt;&gt;"",'4 ป้อนข้อมูล'!D2004," ")</f>
        <v xml:space="preserve"> </v>
      </c>
      <c r="E2004" s="71">
        <f>IF('4 ป้อนข้อมูล'!E2004&lt;'3 ค่าคะแนน'!$B$9,0,IF('4 ป้อนข้อมูล'!E2004&lt;'3 ค่าคะแนน'!$B$8,'3 ค่าคะแนน'!$E$9,IF('4 ป้อนข้อมูล'!E2004&lt;'3 ค่าคะแนน'!$B$7,'3 ค่าคะแนน'!$E$8,IF('4 ป้อนข้อมูล'!E2004&lt;'3 ค่าคะแนน'!$B$6,'3 ค่าคะแนน'!$E$7,IF('4 ป้อนข้อมูล'!E2004&lt;'3 ค่าคะแนน'!$B$5,'3 ค่าคะแนน'!$E$6,IF('4 ป้อนข้อมูล'!E2004&lt;'3 ค่าคะแนน'!$B$4,'3 ค่าคะแนน'!$E$5,'3 ค่าคะแนน'!$E$4))))))</f>
        <v>0</v>
      </c>
      <c r="F2004" s="109">
        <f>IF('4 ป้อนข้อมูล'!E2004&gt;=70,SUMIF(ปันส่วน!$A$5:$A$16,D2004,ปันส่วน!$F$5:$F$16),0)</f>
        <v>0</v>
      </c>
      <c r="G2004" s="109">
        <f>SUMIFS(ปันส่วน2!$C$3:$C$20,ปันส่วน2!$A$3:$A$20,D2004,ปันส่วน2!$B$3:$B$20,E2004)</f>
        <v>0</v>
      </c>
      <c r="H2004" s="109">
        <f t="shared" si="31"/>
        <v>0</v>
      </c>
    </row>
    <row r="2005" spans="1:8">
      <c r="A2005" s="69">
        <v>2002</v>
      </c>
      <c r="B2005" s="82" t="str">
        <f>IF('4 ป้อนข้อมูล'!B2005&lt;&gt;"",'4 ป้อนข้อมูล'!B2005," ")</f>
        <v xml:space="preserve"> </v>
      </c>
      <c r="C2005" s="81" t="str">
        <f>IF('4 ป้อนข้อมูล'!C2005&lt;&gt;"",'4 ป้อนข้อมูล'!C2005," ")</f>
        <v xml:space="preserve"> </v>
      </c>
      <c r="D2005" s="69" t="str">
        <f>IF('4 ป้อนข้อมูล'!D2005&lt;&gt;"",'4 ป้อนข้อมูล'!D2005," ")</f>
        <v xml:space="preserve"> </v>
      </c>
      <c r="E2005" s="71">
        <f>IF('4 ป้อนข้อมูล'!E2005&lt;'3 ค่าคะแนน'!$B$9,0,IF('4 ป้อนข้อมูล'!E2005&lt;'3 ค่าคะแนน'!$B$8,'3 ค่าคะแนน'!$E$9,IF('4 ป้อนข้อมูล'!E2005&lt;'3 ค่าคะแนน'!$B$7,'3 ค่าคะแนน'!$E$8,IF('4 ป้อนข้อมูล'!E2005&lt;'3 ค่าคะแนน'!$B$6,'3 ค่าคะแนน'!$E$7,IF('4 ป้อนข้อมูล'!E2005&lt;'3 ค่าคะแนน'!$B$5,'3 ค่าคะแนน'!$E$6,IF('4 ป้อนข้อมูล'!E2005&lt;'3 ค่าคะแนน'!$B$4,'3 ค่าคะแนน'!$E$5,'3 ค่าคะแนน'!$E$4))))))</f>
        <v>0</v>
      </c>
      <c r="F2005" s="109">
        <f>IF('4 ป้อนข้อมูล'!E2005&gt;=70,SUMIF(ปันส่วน!$A$5:$A$16,D2005,ปันส่วน!$F$5:$F$16),0)</f>
        <v>0</v>
      </c>
      <c r="G2005" s="109">
        <f>SUMIFS(ปันส่วน2!$C$3:$C$20,ปันส่วน2!$A$3:$A$20,D2005,ปันส่วน2!$B$3:$B$20,E2005)</f>
        <v>0</v>
      </c>
      <c r="H2005" s="109">
        <f t="shared" si="31"/>
        <v>0</v>
      </c>
    </row>
    <row r="2006" spans="1:8">
      <c r="A2006" s="69">
        <v>2003</v>
      </c>
      <c r="B2006" s="82" t="str">
        <f>IF('4 ป้อนข้อมูล'!B2006&lt;&gt;"",'4 ป้อนข้อมูล'!B2006," ")</f>
        <v xml:space="preserve"> </v>
      </c>
      <c r="C2006" s="81" t="str">
        <f>IF('4 ป้อนข้อมูล'!C2006&lt;&gt;"",'4 ป้อนข้อมูล'!C2006," ")</f>
        <v xml:space="preserve"> </v>
      </c>
      <c r="D2006" s="69" t="str">
        <f>IF('4 ป้อนข้อมูล'!D2006&lt;&gt;"",'4 ป้อนข้อมูล'!D2006," ")</f>
        <v xml:space="preserve"> </v>
      </c>
      <c r="E2006" s="71">
        <f>IF('4 ป้อนข้อมูล'!E2006&lt;'3 ค่าคะแนน'!$B$9,0,IF('4 ป้อนข้อมูล'!E2006&lt;'3 ค่าคะแนน'!$B$8,'3 ค่าคะแนน'!$E$9,IF('4 ป้อนข้อมูล'!E2006&lt;'3 ค่าคะแนน'!$B$7,'3 ค่าคะแนน'!$E$8,IF('4 ป้อนข้อมูล'!E2006&lt;'3 ค่าคะแนน'!$B$6,'3 ค่าคะแนน'!$E$7,IF('4 ป้อนข้อมูล'!E2006&lt;'3 ค่าคะแนน'!$B$5,'3 ค่าคะแนน'!$E$6,IF('4 ป้อนข้อมูล'!E2006&lt;'3 ค่าคะแนน'!$B$4,'3 ค่าคะแนน'!$E$5,'3 ค่าคะแนน'!$E$4))))))</f>
        <v>0</v>
      </c>
      <c r="F2006" s="109">
        <f>IF('4 ป้อนข้อมูล'!E2006&gt;=70,SUMIF(ปันส่วน!$A$5:$A$16,D2006,ปันส่วน!$F$5:$F$16),0)</f>
        <v>0</v>
      </c>
      <c r="G2006" s="109">
        <f>SUMIFS(ปันส่วน2!$C$3:$C$20,ปันส่วน2!$A$3:$A$20,D2006,ปันส่วน2!$B$3:$B$20,E2006)</f>
        <v>0</v>
      </c>
      <c r="H2006" s="109">
        <f t="shared" si="31"/>
        <v>0</v>
      </c>
    </row>
    <row r="2007" spans="1:8">
      <c r="A2007" s="69">
        <v>2004</v>
      </c>
      <c r="B2007" s="82" t="str">
        <f>IF('4 ป้อนข้อมูล'!B2007&lt;&gt;"",'4 ป้อนข้อมูล'!B2007," ")</f>
        <v xml:space="preserve"> </v>
      </c>
      <c r="C2007" s="81" t="str">
        <f>IF('4 ป้อนข้อมูล'!C2007&lt;&gt;"",'4 ป้อนข้อมูล'!C2007," ")</f>
        <v xml:space="preserve"> </v>
      </c>
      <c r="D2007" s="69" t="str">
        <f>IF('4 ป้อนข้อมูล'!D2007&lt;&gt;"",'4 ป้อนข้อมูล'!D2007," ")</f>
        <v xml:space="preserve"> </v>
      </c>
      <c r="E2007" s="71">
        <f>IF('4 ป้อนข้อมูล'!E2007&lt;'3 ค่าคะแนน'!$B$9,0,IF('4 ป้อนข้อมูล'!E2007&lt;'3 ค่าคะแนน'!$B$8,'3 ค่าคะแนน'!$E$9,IF('4 ป้อนข้อมูล'!E2007&lt;'3 ค่าคะแนน'!$B$7,'3 ค่าคะแนน'!$E$8,IF('4 ป้อนข้อมูล'!E2007&lt;'3 ค่าคะแนน'!$B$6,'3 ค่าคะแนน'!$E$7,IF('4 ป้อนข้อมูล'!E2007&lt;'3 ค่าคะแนน'!$B$5,'3 ค่าคะแนน'!$E$6,IF('4 ป้อนข้อมูล'!E2007&lt;'3 ค่าคะแนน'!$B$4,'3 ค่าคะแนน'!$E$5,'3 ค่าคะแนน'!$E$4))))))</f>
        <v>0</v>
      </c>
      <c r="F2007" s="109">
        <f>IF('4 ป้อนข้อมูล'!E2007&gt;=70,SUMIF(ปันส่วน!$A$5:$A$16,D2007,ปันส่วน!$F$5:$F$16),0)</f>
        <v>0</v>
      </c>
      <c r="G2007" s="109">
        <f>SUMIFS(ปันส่วน2!$C$3:$C$20,ปันส่วน2!$A$3:$A$20,D2007,ปันส่วน2!$B$3:$B$20,E2007)</f>
        <v>0</v>
      </c>
      <c r="H2007" s="109">
        <f t="shared" si="31"/>
        <v>0</v>
      </c>
    </row>
    <row r="2008" spans="1:8">
      <c r="A2008" s="69">
        <v>2005</v>
      </c>
      <c r="B2008" s="82" t="str">
        <f>IF('4 ป้อนข้อมูล'!B2008&lt;&gt;"",'4 ป้อนข้อมูล'!B2008," ")</f>
        <v xml:space="preserve"> </v>
      </c>
      <c r="C2008" s="81" t="str">
        <f>IF('4 ป้อนข้อมูล'!C2008&lt;&gt;"",'4 ป้อนข้อมูล'!C2008," ")</f>
        <v xml:space="preserve"> </v>
      </c>
      <c r="D2008" s="69" t="str">
        <f>IF('4 ป้อนข้อมูล'!D2008&lt;&gt;"",'4 ป้อนข้อมูล'!D2008," ")</f>
        <v xml:space="preserve"> </v>
      </c>
      <c r="E2008" s="71">
        <f>IF('4 ป้อนข้อมูล'!E2008&lt;'3 ค่าคะแนน'!$B$9,0,IF('4 ป้อนข้อมูล'!E2008&lt;'3 ค่าคะแนน'!$B$8,'3 ค่าคะแนน'!$E$9,IF('4 ป้อนข้อมูล'!E2008&lt;'3 ค่าคะแนน'!$B$7,'3 ค่าคะแนน'!$E$8,IF('4 ป้อนข้อมูล'!E2008&lt;'3 ค่าคะแนน'!$B$6,'3 ค่าคะแนน'!$E$7,IF('4 ป้อนข้อมูล'!E2008&lt;'3 ค่าคะแนน'!$B$5,'3 ค่าคะแนน'!$E$6,IF('4 ป้อนข้อมูล'!E2008&lt;'3 ค่าคะแนน'!$B$4,'3 ค่าคะแนน'!$E$5,'3 ค่าคะแนน'!$E$4))))))</f>
        <v>0</v>
      </c>
      <c r="F2008" s="109">
        <f>IF('4 ป้อนข้อมูล'!E2008&gt;=70,SUMIF(ปันส่วน!$A$5:$A$16,D2008,ปันส่วน!$F$5:$F$16),0)</f>
        <v>0</v>
      </c>
      <c r="G2008" s="109">
        <f>SUMIFS(ปันส่วน2!$C$3:$C$20,ปันส่วน2!$A$3:$A$20,D2008,ปันส่วน2!$B$3:$B$20,E2008)</f>
        <v>0</v>
      </c>
      <c r="H2008" s="109">
        <f t="shared" si="31"/>
        <v>0</v>
      </c>
    </row>
    <row r="2009" spans="1:8">
      <c r="A2009" s="69">
        <v>2006</v>
      </c>
      <c r="B2009" s="82" t="str">
        <f>IF('4 ป้อนข้อมูล'!B2009&lt;&gt;"",'4 ป้อนข้อมูล'!B2009," ")</f>
        <v xml:space="preserve"> </v>
      </c>
      <c r="C2009" s="81" t="str">
        <f>IF('4 ป้อนข้อมูล'!C2009&lt;&gt;"",'4 ป้อนข้อมูล'!C2009," ")</f>
        <v xml:space="preserve"> </v>
      </c>
      <c r="D2009" s="69" t="str">
        <f>IF('4 ป้อนข้อมูล'!D2009&lt;&gt;"",'4 ป้อนข้อมูล'!D2009," ")</f>
        <v xml:space="preserve"> </v>
      </c>
      <c r="E2009" s="71">
        <f>IF('4 ป้อนข้อมูล'!E2009&lt;'3 ค่าคะแนน'!$B$9,0,IF('4 ป้อนข้อมูล'!E2009&lt;'3 ค่าคะแนน'!$B$8,'3 ค่าคะแนน'!$E$9,IF('4 ป้อนข้อมูล'!E2009&lt;'3 ค่าคะแนน'!$B$7,'3 ค่าคะแนน'!$E$8,IF('4 ป้อนข้อมูล'!E2009&lt;'3 ค่าคะแนน'!$B$6,'3 ค่าคะแนน'!$E$7,IF('4 ป้อนข้อมูล'!E2009&lt;'3 ค่าคะแนน'!$B$5,'3 ค่าคะแนน'!$E$6,IF('4 ป้อนข้อมูล'!E2009&lt;'3 ค่าคะแนน'!$B$4,'3 ค่าคะแนน'!$E$5,'3 ค่าคะแนน'!$E$4))))))</f>
        <v>0</v>
      </c>
      <c r="F2009" s="109">
        <f>IF('4 ป้อนข้อมูล'!E2009&gt;=70,SUMIF(ปันส่วน!$A$5:$A$16,D2009,ปันส่วน!$F$5:$F$16),0)</f>
        <v>0</v>
      </c>
      <c r="G2009" s="109">
        <f>SUMIFS(ปันส่วน2!$C$3:$C$20,ปันส่วน2!$A$3:$A$20,D2009,ปันส่วน2!$B$3:$B$20,E2009)</f>
        <v>0</v>
      </c>
      <c r="H2009" s="109">
        <f t="shared" si="31"/>
        <v>0</v>
      </c>
    </row>
    <row r="2010" spans="1:8">
      <c r="A2010" s="69">
        <v>2007</v>
      </c>
      <c r="B2010" s="82" t="str">
        <f>IF('4 ป้อนข้อมูล'!B2010&lt;&gt;"",'4 ป้อนข้อมูล'!B2010," ")</f>
        <v xml:space="preserve"> </v>
      </c>
      <c r="C2010" s="81" t="str">
        <f>IF('4 ป้อนข้อมูล'!C2010&lt;&gt;"",'4 ป้อนข้อมูล'!C2010," ")</f>
        <v xml:space="preserve"> </v>
      </c>
      <c r="D2010" s="69" t="str">
        <f>IF('4 ป้อนข้อมูล'!D2010&lt;&gt;"",'4 ป้อนข้อมูล'!D2010," ")</f>
        <v xml:space="preserve"> </v>
      </c>
      <c r="E2010" s="71">
        <f>IF('4 ป้อนข้อมูล'!E2010&lt;'3 ค่าคะแนน'!$B$9,0,IF('4 ป้อนข้อมูล'!E2010&lt;'3 ค่าคะแนน'!$B$8,'3 ค่าคะแนน'!$E$9,IF('4 ป้อนข้อมูล'!E2010&lt;'3 ค่าคะแนน'!$B$7,'3 ค่าคะแนน'!$E$8,IF('4 ป้อนข้อมูล'!E2010&lt;'3 ค่าคะแนน'!$B$6,'3 ค่าคะแนน'!$E$7,IF('4 ป้อนข้อมูล'!E2010&lt;'3 ค่าคะแนน'!$B$5,'3 ค่าคะแนน'!$E$6,IF('4 ป้อนข้อมูล'!E2010&lt;'3 ค่าคะแนน'!$B$4,'3 ค่าคะแนน'!$E$5,'3 ค่าคะแนน'!$E$4))))))</f>
        <v>0</v>
      </c>
      <c r="F2010" s="109">
        <f>IF('4 ป้อนข้อมูล'!E2010&gt;=70,SUMIF(ปันส่วน!$A$5:$A$16,D2010,ปันส่วน!$F$5:$F$16),0)</f>
        <v>0</v>
      </c>
      <c r="G2010" s="109">
        <f>SUMIFS(ปันส่วน2!$C$3:$C$20,ปันส่วน2!$A$3:$A$20,D2010,ปันส่วน2!$B$3:$B$20,E2010)</f>
        <v>0</v>
      </c>
      <c r="H2010" s="109">
        <f t="shared" si="31"/>
        <v>0</v>
      </c>
    </row>
    <row r="2011" spans="1:8">
      <c r="A2011" s="69">
        <v>2008</v>
      </c>
      <c r="B2011" s="82" t="str">
        <f>IF('4 ป้อนข้อมูล'!B2011&lt;&gt;"",'4 ป้อนข้อมูล'!B2011," ")</f>
        <v xml:space="preserve"> </v>
      </c>
      <c r="C2011" s="81" t="str">
        <f>IF('4 ป้อนข้อมูล'!C2011&lt;&gt;"",'4 ป้อนข้อมูล'!C2011," ")</f>
        <v xml:space="preserve"> </v>
      </c>
      <c r="D2011" s="69" t="str">
        <f>IF('4 ป้อนข้อมูล'!D2011&lt;&gt;"",'4 ป้อนข้อมูล'!D2011," ")</f>
        <v xml:space="preserve"> </v>
      </c>
      <c r="E2011" s="71">
        <f>IF('4 ป้อนข้อมูล'!E2011&lt;'3 ค่าคะแนน'!$B$9,0,IF('4 ป้อนข้อมูล'!E2011&lt;'3 ค่าคะแนน'!$B$8,'3 ค่าคะแนน'!$E$9,IF('4 ป้อนข้อมูล'!E2011&lt;'3 ค่าคะแนน'!$B$7,'3 ค่าคะแนน'!$E$8,IF('4 ป้อนข้อมูล'!E2011&lt;'3 ค่าคะแนน'!$B$6,'3 ค่าคะแนน'!$E$7,IF('4 ป้อนข้อมูล'!E2011&lt;'3 ค่าคะแนน'!$B$5,'3 ค่าคะแนน'!$E$6,IF('4 ป้อนข้อมูล'!E2011&lt;'3 ค่าคะแนน'!$B$4,'3 ค่าคะแนน'!$E$5,'3 ค่าคะแนน'!$E$4))))))</f>
        <v>0</v>
      </c>
      <c r="F2011" s="109">
        <f>IF('4 ป้อนข้อมูล'!E2011&gt;=70,SUMIF(ปันส่วน!$A$5:$A$16,D2011,ปันส่วน!$F$5:$F$16),0)</f>
        <v>0</v>
      </c>
      <c r="G2011" s="109">
        <f>SUMIFS(ปันส่วน2!$C$3:$C$20,ปันส่วน2!$A$3:$A$20,D2011,ปันส่วน2!$B$3:$B$20,E2011)</f>
        <v>0</v>
      </c>
      <c r="H2011" s="109">
        <f t="shared" si="31"/>
        <v>0</v>
      </c>
    </row>
    <row r="2012" spans="1:8">
      <c r="A2012" s="69">
        <v>2009</v>
      </c>
      <c r="B2012" s="82" t="str">
        <f>IF('4 ป้อนข้อมูล'!B2012&lt;&gt;"",'4 ป้อนข้อมูล'!B2012," ")</f>
        <v xml:space="preserve"> </v>
      </c>
      <c r="C2012" s="81" t="str">
        <f>IF('4 ป้อนข้อมูล'!C2012&lt;&gt;"",'4 ป้อนข้อมูล'!C2012," ")</f>
        <v xml:space="preserve"> </v>
      </c>
      <c r="D2012" s="69" t="str">
        <f>IF('4 ป้อนข้อมูล'!D2012&lt;&gt;"",'4 ป้อนข้อมูล'!D2012," ")</f>
        <v xml:space="preserve"> </v>
      </c>
      <c r="E2012" s="71">
        <f>IF('4 ป้อนข้อมูล'!E2012&lt;'3 ค่าคะแนน'!$B$9,0,IF('4 ป้อนข้อมูล'!E2012&lt;'3 ค่าคะแนน'!$B$8,'3 ค่าคะแนน'!$E$9,IF('4 ป้อนข้อมูล'!E2012&lt;'3 ค่าคะแนน'!$B$7,'3 ค่าคะแนน'!$E$8,IF('4 ป้อนข้อมูล'!E2012&lt;'3 ค่าคะแนน'!$B$6,'3 ค่าคะแนน'!$E$7,IF('4 ป้อนข้อมูล'!E2012&lt;'3 ค่าคะแนน'!$B$5,'3 ค่าคะแนน'!$E$6,IF('4 ป้อนข้อมูล'!E2012&lt;'3 ค่าคะแนน'!$B$4,'3 ค่าคะแนน'!$E$5,'3 ค่าคะแนน'!$E$4))))))</f>
        <v>0</v>
      </c>
      <c r="F2012" s="109">
        <f>IF('4 ป้อนข้อมูล'!E2012&gt;=70,SUMIF(ปันส่วน!$A$5:$A$16,D2012,ปันส่วน!$F$5:$F$16),0)</f>
        <v>0</v>
      </c>
      <c r="G2012" s="109">
        <f>SUMIFS(ปันส่วน2!$C$3:$C$20,ปันส่วน2!$A$3:$A$20,D2012,ปันส่วน2!$B$3:$B$20,E2012)</f>
        <v>0</v>
      </c>
      <c r="H2012" s="109">
        <f t="shared" si="31"/>
        <v>0</v>
      </c>
    </row>
    <row r="2013" spans="1:8">
      <c r="A2013" s="69">
        <v>2010</v>
      </c>
      <c r="B2013" s="82" t="str">
        <f>IF('4 ป้อนข้อมูล'!B2013&lt;&gt;"",'4 ป้อนข้อมูล'!B2013," ")</f>
        <v xml:space="preserve"> </v>
      </c>
      <c r="C2013" s="81" t="str">
        <f>IF('4 ป้อนข้อมูล'!C2013&lt;&gt;"",'4 ป้อนข้อมูล'!C2013," ")</f>
        <v xml:space="preserve"> </v>
      </c>
      <c r="D2013" s="69" t="str">
        <f>IF('4 ป้อนข้อมูล'!D2013&lt;&gt;"",'4 ป้อนข้อมูล'!D2013," ")</f>
        <v xml:space="preserve"> </v>
      </c>
      <c r="E2013" s="71">
        <f>IF('4 ป้อนข้อมูล'!E2013&lt;'3 ค่าคะแนน'!$B$9,0,IF('4 ป้อนข้อมูล'!E2013&lt;'3 ค่าคะแนน'!$B$8,'3 ค่าคะแนน'!$E$9,IF('4 ป้อนข้อมูล'!E2013&lt;'3 ค่าคะแนน'!$B$7,'3 ค่าคะแนน'!$E$8,IF('4 ป้อนข้อมูล'!E2013&lt;'3 ค่าคะแนน'!$B$6,'3 ค่าคะแนน'!$E$7,IF('4 ป้อนข้อมูล'!E2013&lt;'3 ค่าคะแนน'!$B$5,'3 ค่าคะแนน'!$E$6,IF('4 ป้อนข้อมูล'!E2013&lt;'3 ค่าคะแนน'!$B$4,'3 ค่าคะแนน'!$E$5,'3 ค่าคะแนน'!$E$4))))))</f>
        <v>0</v>
      </c>
      <c r="F2013" s="109">
        <f>IF('4 ป้อนข้อมูล'!E2013&gt;=70,SUMIF(ปันส่วน!$A$5:$A$16,D2013,ปันส่วน!$F$5:$F$16),0)</f>
        <v>0</v>
      </c>
      <c r="G2013" s="109">
        <f>SUMIFS(ปันส่วน2!$C$3:$C$20,ปันส่วน2!$A$3:$A$20,D2013,ปันส่วน2!$B$3:$B$20,E2013)</f>
        <v>0</v>
      </c>
      <c r="H2013" s="109">
        <f t="shared" si="31"/>
        <v>0</v>
      </c>
    </row>
    <row r="2014" spans="1:8">
      <c r="A2014" s="69">
        <v>2011</v>
      </c>
      <c r="B2014" s="82" t="str">
        <f>IF('4 ป้อนข้อมูล'!B2014&lt;&gt;"",'4 ป้อนข้อมูล'!B2014," ")</f>
        <v xml:space="preserve"> </v>
      </c>
      <c r="C2014" s="81" t="str">
        <f>IF('4 ป้อนข้อมูล'!C2014&lt;&gt;"",'4 ป้อนข้อมูล'!C2014," ")</f>
        <v xml:space="preserve"> </v>
      </c>
      <c r="D2014" s="69" t="str">
        <f>IF('4 ป้อนข้อมูล'!D2014&lt;&gt;"",'4 ป้อนข้อมูล'!D2014," ")</f>
        <v xml:space="preserve"> </v>
      </c>
      <c r="E2014" s="71">
        <f>IF('4 ป้อนข้อมูล'!E2014&lt;'3 ค่าคะแนน'!$B$9,0,IF('4 ป้อนข้อมูล'!E2014&lt;'3 ค่าคะแนน'!$B$8,'3 ค่าคะแนน'!$E$9,IF('4 ป้อนข้อมูล'!E2014&lt;'3 ค่าคะแนน'!$B$7,'3 ค่าคะแนน'!$E$8,IF('4 ป้อนข้อมูล'!E2014&lt;'3 ค่าคะแนน'!$B$6,'3 ค่าคะแนน'!$E$7,IF('4 ป้อนข้อมูล'!E2014&lt;'3 ค่าคะแนน'!$B$5,'3 ค่าคะแนน'!$E$6,IF('4 ป้อนข้อมูล'!E2014&lt;'3 ค่าคะแนน'!$B$4,'3 ค่าคะแนน'!$E$5,'3 ค่าคะแนน'!$E$4))))))</f>
        <v>0</v>
      </c>
      <c r="F2014" s="109">
        <f>IF('4 ป้อนข้อมูล'!E2014&gt;=70,SUMIF(ปันส่วน!$A$5:$A$16,D2014,ปันส่วน!$F$5:$F$16),0)</f>
        <v>0</v>
      </c>
      <c r="G2014" s="109">
        <f>SUMIFS(ปันส่วน2!$C$3:$C$20,ปันส่วน2!$A$3:$A$20,D2014,ปันส่วน2!$B$3:$B$20,E2014)</f>
        <v>0</v>
      </c>
      <c r="H2014" s="109">
        <f t="shared" si="31"/>
        <v>0</v>
      </c>
    </row>
    <row r="2015" spans="1:8">
      <c r="A2015" s="69">
        <v>2012</v>
      </c>
      <c r="B2015" s="82" t="str">
        <f>IF('4 ป้อนข้อมูล'!B2015&lt;&gt;"",'4 ป้อนข้อมูล'!B2015," ")</f>
        <v xml:space="preserve"> </v>
      </c>
      <c r="C2015" s="81" t="str">
        <f>IF('4 ป้อนข้อมูล'!C2015&lt;&gt;"",'4 ป้อนข้อมูล'!C2015," ")</f>
        <v xml:space="preserve"> </v>
      </c>
      <c r="D2015" s="69" t="str">
        <f>IF('4 ป้อนข้อมูล'!D2015&lt;&gt;"",'4 ป้อนข้อมูล'!D2015," ")</f>
        <v xml:space="preserve"> </v>
      </c>
      <c r="E2015" s="71">
        <f>IF('4 ป้อนข้อมูล'!E2015&lt;'3 ค่าคะแนน'!$B$9,0,IF('4 ป้อนข้อมูล'!E2015&lt;'3 ค่าคะแนน'!$B$8,'3 ค่าคะแนน'!$E$9,IF('4 ป้อนข้อมูล'!E2015&lt;'3 ค่าคะแนน'!$B$7,'3 ค่าคะแนน'!$E$8,IF('4 ป้อนข้อมูล'!E2015&lt;'3 ค่าคะแนน'!$B$6,'3 ค่าคะแนน'!$E$7,IF('4 ป้อนข้อมูล'!E2015&lt;'3 ค่าคะแนน'!$B$5,'3 ค่าคะแนน'!$E$6,IF('4 ป้อนข้อมูล'!E2015&lt;'3 ค่าคะแนน'!$B$4,'3 ค่าคะแนน'!$E$5,'3 ค่าคะแนน'!$E$4))))))</f>
        <v>0</v>
      </c>
      <c r="F2015" s="109">
        <f>IF('4 ป้อนข้อมูล'!E2015&gt;=70,SUMIF(ปันส่วน!$A$5:$A$16,D2015,ปันส่วน!$F$5:$F$16),0)</f>
        <v>0</v>
      </c>
      <c r="G2015" s="109">
        <f>SUMIFS(ปันส่วน2!$C$3:$C$20,ปันส่วน2!$A$3:$A$20,D2015,ปันส่วน2!$B$3:$B$20,E2015)</f>
        <v>0</v>
      </c>
      <c r="H2015" s="109">
        <f t="shared" si="31"/>
        <v>0</v>
      </c>
    </row>
    <row r="2016" spans="1:8">
      <c r="A2016" s="69">
        <v>2013</v>
      </c>
      <c r="B2016" s="82" t="str">
        <f>IF('4 ป้อนข้อมูล'!B2016&lt;&gt;"",'4 ป้อนข้อมูล'!B2016," ")</f>
        <v xml:space="preserve"> </v>
      </c>
      <c r="C2016" s="81" t="str">
        <f>IF('4 ป้อนข้อมูล'!C2016&lt;&gt;"",'4 ป้อนข้อมูล'!C2016," ")</f>
        <v xml:space="preserve"> </v>
      </c>
      <c r="D2016" s="69" t="str">
        <f>IF('4 ป้อนข้อมูล'!D2016&lt;&gt;"",'4 ป้อนข้อมูล'!D2016," ")</f>
        <v xml:space="preserve"> </v>
      </c>
      <c r="E2016" s="71">
        <f>IF('4 ป้อนข้อมูล'!E2016&lt;'3 ค่าคะแนน'!$B$9,0,IF('4 ป้อนข้อมูล'!E2016&lt;'3 ค่าคะแนน'!$B$8,'3 ค่าคะแนน'!$E$9,IF('4 ป้อนข้อมูล'!E2016&lt;'3 ค่าคะแนน'!$B$7,'3 ค่าคะแนน'!$E$8,IF('4 ป้อนข้อมูล'!E2016&lt;'3 ค่าคะแนน'!$B$6,'3 ค่าคะแนน'!$E$7,IF('4 ป้อนข้อมูล'!E2016&lt;'3 ค่าคะแนน'!$B$5,'3 ค่าคะแนน'!$E$6,IF('4 ป้อนข้อมูล'!E2016&lt;'3 ค่าคะแนน'!$B$4,'3 ค่าคะแนน'!$E$5,'3 ค่าคะแนน'!$E$4))))))</f>
        <v>0</v>
      </c>
      <c r="F2016" s="109">
        <f>IF('4 ป้อนข้อมูล'!E2016&gt;=70,SUMIF(ปันส่วน!$A$5:$A$16,D2016,ปันส่วน!$F$5:$F$16),0)</f>
        <v>0</v>
      </c>
      <c r="G2016" s="109">
        <f>SUMIFS(ปันส่วน2!$C$3:$C$20,ปันส่วน2!$A$3:$A$20,D2016,ปันส่วน2!$B$3:$B$20,E2016)</f>
        <v>0</v>
      </c>
      <c r="H2016" s="109">
        <f t="shared" si="31"/>
        <v>0</v>
      </c>
    </row>
    <row r="2017" spans="1:8">
      <c r="A2017" s="69">
        <v>2014</v>
      </c>
      <c r="B2017" s="82" t="str">
        <f>IF('4 ป้อนข้อมูล'!B2017&lt;&gt;"",'4 ป้อนข้อมูล'!B2017," ")</f>
        <v xml:space="preserve"> </v>
      </c>
      <c r="C2017" s="81" t="str">
        <f>IF('4 ป้อนข้อมูล'!C2017&lt;&gt;"",'4 ป้อนข้อมูล'!C2017," ")</f>
        <v xml:space="preserve"> </v>
      </c>
      <c r="D2017" s="69" t="str">
        <f>IF('4 ป้อนข้อมูล'!D2017&lt;&gt;"",'4 ป้อนข้อมูล'!D2017," ")</f>
        <v xml:space="preserve"> </v>
      </c>
      <c r="E2017" s="71">
        <f>IF('4 ป้อนข้อมูล'!E2017&lt;'3 ค่าคะแนน'!$B$9,0,IF('4 ป้อนข้อมูล'!E2017&lt;'3 ค่าคะแนน'!$B$8,'3 ค่าคะแนน'!$E$9,IF('4 ป้อนข้อมูล'!E2017&lt;'3 ค่าคะแนน'!$B$7,'3 ค่าคะแนน'!$E$8,IF('4 ป้อนข้อมูล'!E2017&lt;'3 ค่าคะแนน'!$B$6,'3 ค่าคะแนน'!$E$7,IF('4 ป้อนข้อมูล'!E2017&lt;'3 ค่าคะแนน'!$B$5,'3 ค่าคะแนน'!$E$6,IF('4 ป้อนข้อมูล'!E2017&lt;'3 ค่าคะแนน'!$B$4,'3 ค่าคะแนน'!$E$5,'3 ค่าคะแนน'!$E$4))))))</f>
        <v>0</v>
      </c>
      <c r="F2017" s="109">
        <f>IF('4 ป้อนข้อมูล'!E2017&gt;=70,SUMIF(ปันส่วน!$A$5:$A$16,D2017,ปันส่วน!$F$5:$F$16),0)</f>
        <v>0</v>
      </c>
      <c r="G2017" s="109">
        <f>SUMIFS(ปันส่วน2!$C$3:$C$20,ปันส่วน2!$A$3:$A$20,D2017,ปันส่วน2!$B$3:$B$20,E2017)</f>
        <v>0</v>
      </c>
      <c r="H2017" s="109">
        <f t="shared" si="31"/>
        <v>0</v>
      </c>
    </row>
    <row r="2018" spans="1:8">
      <c r="A2018" s="69">
        <v>2015</v>
      </c>
      <c r="B2018" s="82" t="str">
        <f>IF('4 ป้อนข้อมูล'!B2018&lt;&gt;"",'4 ป้อนข้อมูล'!B2018," ")</f>
        <v xml:space="preserve"> </v>
      </c>
      <c r="C2018" s="81" t="str">
        <f>IF('4 ป้อนข้อมูล'!C2018&lt;&gt;"",'4 ป้อนข้อมูล'!C2018," ")</f>
        <v xml:space="preserve"> </v>
      </c>
      <c r="D2018" s="69" t="str">
        <f>IF('4 ป้อนข้อมูล'!D2018&lt;&gt;"",'4 ป้อนข้อมูล'!D2018," ")</f>
        <v xml:space="preserve"> </v>
      </c>
      <c r="E2018" s="71">
        <f>IF('4 ป้อนข้อมูล'!E2018&lt;'3 ค่าคะแนน'!$B$9,0,IF('4 ป้อนข้อมูล'!E2018&lt;'3 ค่าคะแนน'!$B$8,'3 ค่าคะแนน'!$E$9,IF('4 ป้อนข้อมูล'!E2018&lt;'3 ค่าคะแนน'!$B$7,'3 ค่าคะแนน'!$E$8,IF('4 ป้อนข้อมูล'!E2018&lt;'3 ค่าคะแนน'!$B$6,'3 ค่าคะแนน'!$E$7,IF('4 ป้อนข้อมูล'!E2018&lt;'3 ค่าคะแนน'!$B$5,'3 ค่าคะแนน'!$E$6,IF('4 ป้อนข้อมูล'!E2018&lt;'3 ค่าคะแนน'!$B$4,'3 ค่าคะแนน'!$E$5,'3 ค่าคะแนน'!$E$4))))))</f>
        <v>0</v>
      </c>
      <c r="F2018" s="109">
        <f>IF('4 ป้อนข้อมูล'!E2018&gt;=70,SUMIF(ปันส่วน!$A$5:$A$16,D2018,ปันส่วน!$F$5:$F$16),0)</f>
        <v>0</v>
      </c>
      <c r="G2018" s="109">
        <f>SUMIFS(ปันส่วน2!$C$3:$C$20,ปันส่วน2!$A$3:$A$20,D2018,ปันส่วน2!$B$3:$B$20,E2018)</f>
        <v>0</v>
      </c>
      <c r="H2018" s="109">
        <f t="shared" si="31"/>
        <v>0</v>
      </c>
    </row>
    <row r="2019" spans="1:8">
      <c r="A2019" s="69">
        <v>2016</v>
      </c>
      <c r="B2019" s="82" t="str">
        <f>IF('4 ป้อนข้อมูล'!B2019&lt;&gt;"",'4 ป้อนข้อมูล'!B2019," ")</f>
        <v xml:space="preserve"> </v>
      </c>
      <c r="C2019" s="81" t="str">
        <f>IF('4 ป้อนข้อมูล'!C2019&lt;&gt;"",'4 ป้อนข้อมูล'!C2019," ")</f>
        <v xml:space="preserve"> </v>
      </c>
      <c r="D2019" s="69" t="str">
        <f>IF('4 ป้อนข้อมูล'!D2019&lt;&gt;"",'4 ป้อนข้อมูล'!D2019," ")</f>
        <v xml:space="preserve"> </v>
      </c>
      <c r="E2019" s="71">
        <f>IF('4 ป้อนข้อมูล'!E2019&lt;'3 ค่าคะแนน'!$B$9,0,IF('4 ป้อนข้อมูล'!E2019&lt;'3 ค่าคะแนน'!$B$8,'3 ค่าคะแนน'!$E$9,IF('4 ป้อนข้อมูล'!E2019&lt;'3 ค่าคะแนน'!$B$7,'3 ค่าคะแนน'!$E$8,IF('4 ป้อนข้อมูล'!E2019&lt;'3 ค่าคะแนน'!$B$6,'3 ค่าคะแนน'!$E$7,IF('4 ป้อนข้อมูล'!E2019&lt;'3 ค่าคะแนน'!$B$5,'3 ค่าคะแนน'!$E$6,IF('4 ป้อนข้อมูล'!E2019&lt;'3 ค่าคะแนน'!$B$4,'3 ค่าคะแนน'!$E$5,'3 ค่าคะแนน'!$E$4))))))</f>
        <v>0</v>
      </c>
      <c r="F2019" s="109">
        <f>IF('4 ป้อนข้อมูล'!E2019&gt;=70,SUMIF(ปันส่วน!$A$5:$A$16,D2019,ปันส่วน!$F$5:$F$16),0)</f>
        <v>0</v>
      </c>
      <c r="G2019" s="109">
        <f>SUMIFS(ปันส่วน2!$C$3:$C$20,ปันส่วน2!$A$3:$A$20,D2019,ปันส่วน2!$B$3:$B$20,E2019)</f>
        <v>0</v>
      </c>
      <c r="H2019" s="109">
        <f t="shared" si="31"/>
        <v>0</v>
      </c>
    </row>
    <row r="2020" spans="1:8">
      <c r="A2020" s="69">
        <v>2017</v>
      </c>
      <c r="B2020" s="82" t="str">
        <f>IF('4 ป้อนข้อมูล'!B2020&lt;&gt;"",'4 ป้อนข้อมูล'!B2020," ")</f>
        <v xml:space="preserve"> </v>
      </c>
      <c r="C2020" s="81" t="str">
        <f>IF('4 ป้อนข้อมูล'!C2020&lt;&gt;"",'4 ป้อนข้อมูล'!C2020," ")</f>
        <v xml:space="preserve"> </v>
      </c>
      <c r="D2020" s="69" t="str">
        <f>IF('4 ป้อนข้อมูล'!D2020&lt;&gt;"",'4 ป้อนข้อมูล'!D2020," ")</f>
        <v xml:space="preserve"> </v>
      </c>
      <c r="E2020" s="71">
        <f>IF('4 ป้อนข้อมูล'!E2020&lt;'3 ค่าคะแนน'!$B$9,0,IF('4 ป้อนข้อมูล'!E2020&lt;'3 ค่าคะแนน'!$B$8,'3 ค่าคะแนน'!$E$9,IF('4 ป้อนข้อมูล'!E2020&lt;'3 ค่าคะแนน'!$B$7,'3 ค่าคะแนน'!$E$8,IF('4 ป้อนข้อมูล'!E2020&lt;'3 ค่าคะแนน'!$B$6,'3 ค่าคะแนน'!$E$7,IF('4 ป้อนข้อมูล'!E2020&lt;'3 ค่าคะแนน'!$B$5,'3 ค่าคะแนน'!$E$6,IF('4 ป้อนข้อมูล'!E2020&lt;'3 ค่าคะแนน'!$B$4,'3 ค่าคะแนน'!$E$5,'3 ค่าคะแนน'!$E$4))))))</f>
        <v>0</v>
      </c>
      <c r="F2020" s="109">
        <f>IF('4 ป้อนข้อมูล'!E2020&gt;=70,SUMIF(ปันส่วน!$A$5:$A$16,D2020,ปันส่วน!$F$5:$F$16),0)</f>
        <v>0</v>
      </c>
      <c r="G2020" s="109">
        <f>SUMIFS(ปันส่วน2!$C$3:$C$20,ปันส่วน2!$A$3:$A$20,D2020,ปันส่วน2!$B$3:$B$20,E2020)</f>
        <v>0</v>
      </c>
      <c r="H2020" s="109">
        <f t="shared" si="31"/>
        <v>0</v>
      </c>
    </row>
    <row r="2021" spans="1:8">
      <c r="A2021" s="69">
        <v>2018</v>
      </c>
      <c r="B2021" s="82" t="str">
        <f>IF('4 ป้อนข้อมูล'!B2021&lt;&gt;"",'4 ป้อนข้อมูล'!B2021," ")</f>
        <v xml:space="preserve"> </v>
      </c>
      <c r="C2021" s="81" t="str">
        <f>IF('4 ป้อนข้อมูล'!C2021&lt;&gt;"",'4 ป้อนข้อมูล'!C2021," ")</f>
        <v xml:space="preserve"> </v>
      </c>
      <c r="D2021" s="69" t="str">
        <f>IF('4 ป้อนข้อมูล'!D2021&lt;&gt;"",'4 ป้อนข้อมูล'!D2021," ")</f>
        <v xml:space="preserve"> </v>
      </c>
      <c r="E2021" s="71">
        <f>IF('4 ป้อนข้อมูล'!E2021&lt;'3 ค่าคะแนน'!$B$9,0,IF('4 ป้อนข้อมูล'!E2021&lt;'3 ค่าคะแนน'!$B$8,'3 ค่าคะแนน'!$E$9,IF('4 ป้อนข้อมูล'!E2021&lt;'3 ค่าคะแนน'!$B$7,'3 ค่าคะแนน'!$E$8,IF('4 ป้อนข้อมูล'!E2021&lt;'3 ค่าคะแนน'!$B$6,'3 ค่าคะแนน'!$E$7,IF('4 ป้อนข้อมูล'!E2021&lt;'3 ค่าคะแนน'!$B$5,'3 ค่าคะแนน'!$E$6,IF('4 ป้อนข้อมูล'!E2021&lt;'3 ค่าคะแนน'!$B$4,'3 ค่าคะแนน'!$E$5,'3 ค่าคะแนน'!$E$4))))))</f>
        <v>0</v>
      </c>
      <c r="F2021" s="109">
        <f>IF('4 ป้อนข้อมูล'!E2021&gt;=70,SUMIF(ปันส่วน!$A$5:$A$16,D2021,ปันส่วน!$F$5:$F$16),0)</f>
        <v>0</v>
      </c>
      <c r="G2021" s="109">
        <f>SUMIFS(ปันส่วน2!$C$3:$C$20,ปันส่วน2!$A$3:$A$20,D2021,ปันส่วน2!$B$3:$B$20,E2021)</f>
        <v>0</v>
      </c>
      <c r="H2021" s="109">
        <f t="shared" si="31"/>
        <v>0</v>
      </c>
    </row>
    <row r="2022" spans="1:8">
      <c r="A2022" s="69">
        <v>2019</v>
      </c>
      <c r="B2022" s="82" t="str">
        <f>IF('4 ป้อนข้อมูล'!B2022&lt;&gt;"",'4 ป้อนข้อมูล'!B2022," ")</f>
        <v xml:space="preserve"> </v>
      </c>
      <c r="C2022" s="81" t="str">
        <f>IF('4 ป้อนข้อมูล'!C2022&lt;&gt;"",'4 ป้อนข้อมูล'!C2022," ")</f>
        <v xml:space="preserve"> </v>
      </c>
      <c r="D2022" s="69" t="str">
        <f>IF('4 ป้อนข้อมูล'!D2022&lt;&gt;"",'4 ป้อนข้อมูล'!D2022," ")</f>
        <v xml:space="preserve"> </v>
      </c>
      <c r="E2022" s="71">
        <f>IF('4 ป้อนข้อมูล'!E2022&lt;'3 ค่าคะแนน'!$B$9,0,IF('4 ป้อนข้อมูล'!E2022&lt;'3 ค่าคะแนน'!$B$8,'3 ค่าคะแนน'!$E$9,IF('4 ป้อนข้อมูล'!E2022&lt;'3 ค่าคะแนน'!$B$7,'3 ค่าคะแนน'!$E$8,IF('4 ป้อนข้อมูล'!E2022&lt;'3 ค่าคะแนน'!$B$6,'3 ค่าคะแนน'!$E$7,IF('4 ป้อนข้อมูล'!E2022&lt;'3 ค่าคะแนน'!$B$5,'3 ค่าคะแนน'!$E$6,IF('4 ป้อนข้อมูล'!E2022&lt;'3 ค่าคะแนน'!$B$4,'3 ค่าคะแนน'!$E$5,'3 ค่าคะแนน'!$E$4))))))</f>
        <v>0</v>
      </c>
      <c r="F2022" s="109">
        <f>IF('4 ป้อนข้อมูล'!E2022&gt;=70,SUMIF(ปันส่วน!$A$5:$A$16,D2022,ปันส่วน!$F$5:$F$16),0)</f>
        <v>0</v>
      </c>
      <c r="G2022" s="109">
        <f>SUMIFS(ปันส่วน2!$C$3:$C$20,ปันส่วน2!$A$3:$A$20,D2022,ปันส่วน2!$B$3:$B$20,E2022)</f>
        <v>0</v>
      </c>
      <c r="H2022" s="109">
        <f t="shared" si="31"/>
        <v>0</v>
      </c>
    </row>
    <row r="2023" spans="1:8">
      <c r="A2023" s="69">
        <v>2020</v>
      </c>
      <c r="B2023" s="82" t="str">
        <f>IF('4 ป้อนข้อมูล'!B2023&lt;&gt;"",'4 ป้อนข้อมูล'!B2023," ")</f>
        <v xml:space="preserve"> </v>
      </c>
      <c r="C2023" s="81" t="str">
        <f>IF('4 ป้อนข้อมูล'!C2023&lt;&gt;"",'4 ป้อนข้อมูล'!C2023," ")</f>
        <v xml:space="preserve"> </v>
      </c>
      <c r="D2023" s="69" t="str">
        <f>IF('4 ป้อนข้อมูล'!D2023&lt;&gt;"",'4 ป้อนข้อมูล'!D2023," ")</f>
        <v xml:space="preserve"> </v>
      </c>
      <c r="E2023" s="71">
        <f>IF('4 ป้อนข้อมูล'!E2023&lt;'3 ค่าคะแนน'!$B$9,0,IF('4 ป้อนข้อมูล'!E2023&lt;'3 ค่าคะแนน'!$B$8,'3 ค่าคะแนน'!$E$9,IF('4 ป้อนข้อมูล'!E2023&lt;'3 ค่าคะแนน'!$B$7,'3 ค่าคะแนน'!$E$8,IF('4 ป้อนข้อมูล'!E2023&lt;'3 ค่าคะแนน'!$B$6,'3 ค่าคะแนน'!$E$7,IF('4 ป้อนข้อมูล'!E2023&lt;'3 ค่าคะแนน'!$B$5,'3 ค่าคะแนน'!$E$6,IF('4 ป้อนข้อมูล'!E2023&lt;'3 ค่าคะแนน'!$B$4,'3 ค่าคะแนน'!$E$5,'3 ค่าคะแนน'!$E$4))))))</f>
        <v>0</v>
      </c>
      <c r="F2023" s="109">
        <f>IF('4 ป้อนข้อมูล'!E2023&gt;=70,SUMIF(ปันส่วน!$A$5:$A$16,D2023,ปันส่วน!$F$5:$F$16),0)</f>
        <v>0</v>
      </c>
      <c r="G2023" s="109">
        <f>SUMIFS(ปันส่วน2!$C$3:$C$20,ปันส่วน2!$A$3:$A$20,D2023,ปันส่วน2!$B$3:$B$20,E2023)</f>
        <v>0</v>
      </c>
      <c r="H2023" s="109">
        <f t="shared" si="31"/>
        <v>0</v>
      </c>
    </row>
    <row r="2024" spans="1:8">
      <c r="A2024" s="69">
        <v>2021</v>
      </c>
      <c r="B2024" s="82" t="str">
        <f>IF('4 ป้อนข้อมูล'!B2024&lt;&gt;"",'4 ป้อนข้อมูล'!B2024," ")</f>
        <v xml:space="preserve"> </v>
      </c>
      <c r="C2024" s="81" t="str">
        <f>IF('4 ป้อนข้อมูล'!C2024&lt;&gt;"",'4 ป้อนข้อมูล'!C2024," ")</f>
        <v xml:space="preserve"> </v>
      </c>
      <c r="D2024" s="69" t="str">
        <f>IF('4 ป้อนข้อมูล'!D2024&lt;&gt;"",'4 ป้อนข้อมูล'!D2024," ")</f>
        <v xml:space="preserve"> </v>
      </c>
      <c r="E2024" s="71">
        <f>IF('4 ป้อนข้อมูล'!E2024&lt;'3 ค่าคะแนน'!$B$9,0,IF('4 ป้อนข้อมูล'!E2024&lt;'3 ค่าคะแนน'!$B$8,'3 ค่าคะแนน'!$E$9,IF('4 ป้อนข้อมูล'!E2024&lt;'3 ค่าคะแนน'!$B$7,'3 ค่าคะแนน'!$E$8,IF('4 ป้อนข้อมูล'!E2024&lt;'3 ค่าคะแนน'!$B$6,'3 ค่าคะแนน'!$E$7,IF('4 ป้อนข้อมูล'!E2024&lt;'3 ค่าคะแนน'!$B$5,'3 ค่าคะแนน'!$E$6,IF('4 ป้อนข้อมูล'!E2024&lt;'3 ค่าคะแนน'!$B$4,'3 ค่าคะแนน'!$E$5,'3 ค่าคะแนน'!$E$4))))))</f>
        <v>0</v>
      </c>
      <c r="F2024" s="109">
        <f>IF('4 ป้อนข้อมูล'!E2024&gt;=70,SUMIF(ปันส่วน!$A$5:$A$16,D2024,ปันส่วน!$F$5:$F$16),0)</f>
        <v>0</v>
      </c>
      <c r="G2024" s="109">
        <f>SUMIFS(ปันส่วน2!$C$3:$C$20,ปันส่วน2!$A$3:$A$20,D2024,ปันส่วน2!$B$3:$B$20,E2024)</f>
        <v>0</v>
      </c>
      <c r="H2024" s="109">
        <f t="shared" si="31"/>
        <v>0</v>
      </c>
    </row>
    <row r="2025" spans="1:8">
      <c r="A2025" s="69">
        <v>2022</v>
      </c>
      <c r="B2025" s="82" t="str">
        <f>IF('4 ป้อนข้อมูล'!B2025&lt;&gt;"",'4 ป้อนข้อมูล'!B2025," ")</f>
        <v xml:space="preserve"> </v>
      </c>
      <c r="C2025" s="81" t="str">
        <f>IF('4 ป้อนข้อมูล'!C2025&lt;&gt;"",'4 ป้อนข้อมูล'!C2025," ")</f>
        <v xml:space="preserve"> </v>
      </c>
      <c r="D2025" s="69" t="str">
        <f>IF('4 ป้อนข้อมูล'!D2025&lt;&gt;"",'4 ป้อนข้อมูล'!D2025," ")</f>
        <v xml:space="preserve"> </v>
      </c>
      <c r="E2025" s="71">
        <f>IF('4 ป้อนข้อมูล'!E2025&lt;'3 ค่าคะแนน'!$B$9,0,IF('4 ป้อนข้อมูล'!E2025&lt;'3 ค่าคะแนน'!$B$8,'3 ค่าคะแนน'!$E$9,IF('4 ป้อนข้อมูล'!E2025&lt;'3 ค่าคะแนน'!$B$7,'3 ค่าคะแนน'!$E$8,IF('4 ป้อนข้อมูล'!E2025&lt;'3 ค่าคะแนน'!$B$6,'3 ค่าคะแนน'!$E$7,IF('4 ป้อนข้อมูล'!E2025&lt;'3 ค่าคะแนน'!$B$5,'3 ค่าคะแนน'!$E$6,IF('4 ป้อนข้อมูล'!E2025&lt;'3 ค่าคะแนน'!$B$4,'3 ค่าคะแนน'!$E$5,'3 ค่าคะแนน'!$E$4))))))</f>
        <v>0</v>
      </c>
      <c r="F2025" s="109">
        <f>IF('4 ป้อนข้อมูล'!E2025&gt;=70,SUMIF(ปันส่วน!$A$5:$A$16,D2025,ปันส่วน!$F$5:$F$16),0)</f>
        <v>0</v>
      </c>
      <c r="G2025" s="109">
        <f>SUMIFS(ปันส่วน2!$C$3:$C$20,ปันส่วน2!$A$3:$A$20,D2025,ปันส่วน2!$B$3:$B$20,E2025)</f>
        <v>0</v>
      </c>
      <c r="H2025" s="109">
        <f t="shared" si="31"/>
        <v>0</v>
      </c>
    </row>
    <row r="2026" spans="1:8">
      <c r="A2026" s="69">
        <v>2023</v>
      </c>
      <c r="B2026" s="82" t="str">
        <f>IF('4 ป้อนข้อมูล'!B2026&lt;&gt;"",'4 ป้อนข้อมูล'!B2026," ")</f>
        <v xml:space="preserve"> </v>
      </c>
      <c r="C2026" s="81" t="str">
        <f>IF('4 ป้อนข้อมูล'!C2026&lt;&gt;"",'4 ป้อนข้อมูล'!C2026," ")</f>
        <v xml:space="preserve"> </v>
      </c>
      <c r="D2026" s="69" t="str">
        <f>IF('4 ป้อนข้อมูล'!D2026&lt;&gt;"",'4 ป้อนข้อมูล'!D2026," ")</f>
        <v xml:space="preserve"> </v>
      </c>
      <c r="E2026" s="71">
        <f>IF('4 ป้อนข้อมูล'!E2026&lt;'3 ค่าคะแนน'!$B$9,0,IF('4 ป้อนข้อมูล'!E2026&lt;'3 ค่าคะแนน'!$B$8,'3 ค่าคะแนน'!$E$9,IF('4 ป้อนข้อมูล'!E2026&lt;'3 ค่าคะแนน'!$B$7,'3 ค่าคะแนน'!$E$8,IF('4 ป้อนข้อมูล'!E2026&lt;'3 ค่าคะแนน'!$B$6,'3 ค่าคะแนน'!$E$7,IF('4 ป้อนข้อมูล'!E2026&lt;'3 ค่าคะแนน'!$B$5,'3 ค่าคะแนน'!$E$6,IF('4 ป้อนข้อมูล'!E2026&lt;'3 ค่าคะแนน'!$B$4,'3 ค่าคะแนน'!$E$5,'3 ค่าคะแนน'!$E$4))))))</f>
        <v>0</v>
      </c>
      <c r="F2026" s="109">
        <f>IF('4 ป้อนข้อมูล'!E2026&gt;=70,SUMIF(ปันส่วน!$A$5:$A$16,D2026,ปันส่วน!$F$5:$F$16),0)</f>
        <v>0</v>
      </c>
      <c r="G2026" s="109">
        <f>SUMIFS(ปันส่วน2!$C$3:$C$20,ปันส่วน2!$A$3:$A$20,D2026,ปันส่วน2!$B$3:$B$20,E2026)</f>
        <v>0</v>
      </c>
      <c r="H2026" s="109">
        <f t="shared" si="31"/>
        <v>0</v>
      </c>
    </row>
    <row r="2027" spans="1:8">
      <c r="A2027" s="69">
        <v>2024</v>
      </c>
      <c r="B2027" s="82" t="str">
        <f>IF('4 ป้อนข้อมูล'!B2027&lt;&gt;"",'4 ป้อนข้อมูล'!B2027," ")</f>
        <v xml:space="preserve"> </v>
      </c>
      <c r="C2027" s="81" t="str">
        <f>IF('4 ป้อนข้อมูล'!C2027&lt;&gt;"",'4 ป้อนข้อมูล'!C2027," ")</f>
        <v xml:space="preserve"> </v>
      </c>
      <c r="D2027" s="69" t="str">
        <f>IF('4 ป้อนข้อมูล'!D2027&lt;&gt;"",'4 ป้อนข้อมูล'!D2027," ")</f>
        <v xml:space="preserve"> </v>
      </c>
      <c r="E2027" s="71">
        <f>IF('4 ป้อนข้อมูล'!E2027&lt;'3 ค่าคะแนน'!$B$9,0,IF('4 ป้อนข้อมูล'!E2027&lt;'3 ค่าคะแนน'!$B$8,'3 ค่าคะแนน'!$E$9,IF('4 ป้อนข้อมูล'!E2027&lt;'3 ค่าคะแนน'!$B$7,'3 ค่าคะแนน'!$E$8,IF('4 ป้อนข้อมูล'!E2027&lt;'3 ค่าคะแนน'!$B$6,'3 ค่าคะแนน'!$E$7,IF('4 ป้อนข้อมูล'!E2027&lt;'3 ค่าคะแนน'!$B$5,'3 ค่าคะแนน'!$E$6,IF('4 ป้อนข้อมูล'!E2027&lt;'3 ค่าคะแนน'!$B$4,'3 ค่าคะแนน'!$E$5,'3 ค่าคะแนน'!$E$4))))))</f>
        <v>0</v>
      </c>
      <c r="F2027" s="109">
        <f>IF('4 ป้อนข้อมูล'!E2027&gt;=70,SUMIF(ปันส่วน!$A$5:$A$16,D2027,ปันส่วน!$F$5:$F$16),0)</f>
        <v>0</v>
      </c>
      <c r="G2027" s="109">
        <f>SUMIFS(ปันส่วน2!$C$3:$C$20,ปันส่วน2!$A$3:$A$20,D2027,ปันส่วน2!$B$3:$B$20,E2027)</f>
        <v>0</v>
      </c>
      <c r="H2027" s="109">
        <f t="shared" si="31"/>
        <v>0</v>
      </c>
    </row>
    <row r="2028" spans="1:8">
      <c r="A2028" s="69">
        <v>2025</v>
      </c>
      <c r="B2028" s="82" t="str">
        <f>IF('4 ป้อนข้อมูล'!B2028&lt;&gt;"",'4 ป้อนข้อมูล'!B2028," ")</f>
        <v xml:space="preserve"> </v>
      </c>
      <c r="C2028" s="81" t="str">
        <f>IF('4 ป้อนข้อมูล'!C2028&lt;&gt;"",'4 ป้อนข้อมูล'!C2028," ")</f>
        <v xml:space="preserve"> </v>
      </c>
      <c r="D2028" s="69" t="str">
        <f>IF('4 ป้อนข้อมูล'!D2028&lt;&gt;"",'4 ป้อนข้อมูล'!D2028," ")</f>
        <v xml:space="preserve"> </v>
      </c>
      <c r="E2028" s="71">
        <f>IF('4 ป้อนข้อมูล'!E2028&lt;'3 ค่าคะแนน'!$B$9,0,IF('4 ป้อนข้อมูล'!E2028&lt;'3 ค่าคะแนน'!$B$8,'3 ค่าคะแนน'!$E$9,IF('4 ป้อนข้อมูล'!E2028&lt;'3 ค่าคะแนน'!$B$7,'3 ค่าคะแนน'!$E$8,IF('4 ป้อนข้อมูล'!E2028&lt;'3 ค่าคะแนน'!$B$6,'3 ค่าคะแนน'!$E$7,IF('4 ป้อนข้อมูล'!E2028&lt;'3 ค่าคะแนน'!$B$5,'3 ค่าคะแนน'!$E$6,IF('4 ป้อนข้อมูล'!E2028&lt;'3 ค่าคะแนน'!$B$4,'3 ค่าคะแนน'!$E$5,'3 ค่าคะแนน'!$E$4))))))</f>
        <v>0</v>
      </c>
      <c r="F2028" s="109">
        <f>IF('4 ป้อนข้อมูล'!E2028&gt;=70,SUMIF(ปันส่วน!$A$5:$A$16,D2028,ปันส่วน!$F$5:$F$16),0)</f>
        <v>0</v>
      </c>
      <c r="G2028" s="109">
        <f>SUMIFS(ปันส่วน2!$C$3:$C$20,ปันส่วน2!$A$3:$A$20,D2028,ปันส่วน2!$B$3:$B$20,E2028)</f>
        <v>0</v>
      </c>
      <c r="H2028" s="109">
        <f t="shared" si="31"/>
        <v>0</v>
      </c>
    </row>
    <row r="2029" spans="1:8">
      <c r="A2029" s="69">
        <v>2026</v>
      </c>
      <c r="B2029" s="82" t="str">
        <f>IF('4 ป้อนข้อมูล'!B2029&lt;&gt;"",'4 ป้อนข้อมูล'!B2029," ")</f>
        <v xml:space="preserve"> </v>
      </c>
      <c r="C2029" s="81" t="str">
        <f>IF('4 ป้อนข้อมูล'!C2029&lt;&gt;"",'4 ป้อนข้อมูล'!C2029," ")</f>
        <v xml:space="preserve"> </v>
      </c>
      <c r="D2029" s="69" t="str">
        <f>IF('4 ป้อนข้อมูล'!D2029&lt;&gt;"",'4 ป้อนข้อมูล'!D2029," ")</f>
        <v xml:space="preserve"> </v>
      </c>
      <c r="E2029" s="71">
        <f>IF('4 ป้อนข้อมูล'!E2029&lt;'3 ค่าคะแนน'!$B$9,0,IF('4 ป้อนข้อมูล'!E2029&lt;'3 ค่าคะแนน'!$B$8,'3 ค่าคะแนน'!$E$9,IF('4 ป้อนข้อมูล'!E2029&lt;'3 ค่าคะแนน'!$B$7,'3 ค่าคะแนน'!$E$8,IF('4 ป้อนข้อมูล'!E2029&lt;'3 ค่าคะแนน'!$B$6,'3 ค่าคะแนน'!$E$7,IF('4 ป้อนข้อมูล'!E2029&lt;'3 ค่าคะแนน'!$B$5,'3 ค่าคะแนน'!$E$6,IF('4 ป้อนข้อมูล'!E2029&lt;'3 ค่าคะแนน'!$B$4,'3 ค่าคะแนน'!$E$5,'3 ค่าคะแนน'!$E$4))))))</f>
        <v>0</v>
      </c>
      <c r="F2029" s="109">
        <f>IF('4 ป้อนข้อมูล'!E2029&gt;=70,SUMIF(ปันส่วน!$A$5:$A$16,D2029,ปันส่วน!$F$5:$F$16),0)</f>
        <v>0</v>
      </c>
      <c r="G2029" s="109">
        <f>SUMIFS(ปันส่วน2!$C$3:$C$20,ปันส่วน2!$A$3:$A$20,D2029,ปันส่วน2!$B$3:$B$20,E2029)</f>
        <v>0</v>
      </c>
      <c r="H2029" s="109">
        <f t="shared" si="31"/>
        <v>0</v>
      </c>
    </row>
    <row r="2030" spans="1:8">
      <c r="A2030" s="69">
        <v>2027</v>
      </c>
      <c r="B2030" s="82" t="str">
        <f>IF('4 ป้อนข้อมูล'!B2030&lt;&gt;"",'4 ป้อนข้อมูล'!B2030," ")</f>
        <v xml:space="preserve"> </v>
      </c>
      <c r="C2030" s="81" t="str">
        <f>IF('4 ป้อนข้อมูล'!C2030&lt;&gt;"",'4 ป้อนข้อมูล'!C2030," ")</f>
        <v xml:space="preserve"> </v>
      </c>
      <c r="D2030" s="69" t="str">
        <f>IF('4 ป้อนข้อมูล'!D2030&lt;&gt;"",'4 ป้อนข้อมูล'!D2030," ")</f>
        <v xml:space="preserve"> </v>
      </c>
      <c r="E2030" s="71">
        <f>IF('4 ป้อนข้อมูล'!E2030&lt;'3 ค่าคะแนน'!$B$9,0,IF('4 ป้อนข้อมูล'!E2030&lt;'3 ค่าคะแนน'!$B$8,'3 ค่าคะแนน'!$E$9,IF('4 ป้อนข้อมูล'!E2030&lt;'3 ค่าคะแนน'!$B$7,'3 ค่าคะแนน'!$E$8,IF('4 ป้อนข้อมูล'!E2030&lt;'3 ค่าคะแนน'!$B$6,'3 ค่าคะแนน'!$E$7,IF('4 ป้อนข้อมูล'!E2030&lt;'3 ค่าคะแนน'!$B$5,'3 ค่าคะแนน'!$E$6,IF('4 ป้อนข้อมูล'!E2030&lt;'3 ค่าคะแนน'!$B$4,'3 ค่าคะแนน'!$E$5,'3 ค่าคะแนน'!$E$4))))))</f>
        <v>0</v>
      </c>
      <c r="F2030" s="109">
        <f>IF('4 ป้อนข้อมูล'!E2030&gt;=70,SUMIF(ปันส่วน!$A$5:$A$16,D2030,ปันส่วน!$F$5:$F$16),0)</f>
        <v>0</v>
      </c>
      <c r="G2030" s="109">
        <f>SUMIFS(ปันส่วน2!$C$3:$C$20,ปันส่วน2!$A$3:$A$20,D2030,ปันส่วน2!$B$3:$B$20,E2030)</f>
        <v>0</v>
      </c>
      <c r="H2030" s="109">
        <f t="shared" si="31"/>
        <v>0</v>
      </c>
    </row>
    <row r="2031" spans="1:8">
      <c r="A2031" s="69">
        <v>2028</v>
      </c>
      <c r="B2031" s="82" t="str">
        <f>IF('4 ป้อนข้อมูล'!B2031&lt;&gt;"",'4 ป้อนข้อมูล'!B2031," ")</f>
        <v xml:space="preserve"> </v>
      </c>
      <c r="C2031" s="81" t="str">
        <f>IF('4 ป้อนข้อมูล'!C2031&lt;&gt;"",'4 ป้อนข้อมูล'!C2031," ")</f>
        <v xml:space="preserve"> </v>
      </c>
      <c r="D2031" s="69" t="str">
        <f>IF('4 ป้อนข้อมูล'!D2031&lt;&gt;"",'4 ป้อนข้อมูล'!D2031," ")</f>
        <v xml:space="preserve"> </v>
      </c>
      <c r="E2031" s="71">
        <f>IF('4 ป้อนข้อมูล'!E2031&lt;'3 ค่าคะแนน'!$B$9,0,IF('4 ป้อนข้อมูล'!E2031&lt;'3 ค่าคะแนน'!$B$8,'3 ค่าคะแนน'!$E$9,IF('4 ป้อนข้อมูล'!E2031&lt;'3 ค่าคะแนน'!$B$7,'3 ค่าคะแนน'!$E$8,IF('4 ป้อนข้อมูล'!E2031&lt;'3 ค่าคะแนน'!$B$6,'3 ค่าคะแนน'!$E$7,IF('4 ป้อนข้อมูล'!E2031&lt;'3 ค่าคะแนน'!$B$5,'3 ค่าคะแนน'!$E$6,IF('4 ป้อนข้อมูล'!E2031&lt;'3 ค่าคะแนน'!$B$4,'3 ค่าคะแนน'!$E$5,'3 ค่าคะแนน'!$E$4))))))</f>
        <v>0</v>
      </c>
      <c r="F2031" s="109">
        <f>IF('4 ป้อนข้อมูล'!E2031&gt;=70,SUMIF(ปันส่วน!$A$5:$A$16,D2031,ปันส่วน!$F$5:$F$16),0)</f>
        <v>0</v>
      </c>
      <c r="G2031" s="109">
        <f>SUMIFS(ปันส่วน2!$C$3:$C$20,ปันส่วน2!$A$3:$A$20,D2031,ปันส่วน2!$B$3:$B$20,E2031)</f>
        <v>0</v>
      </c>
      <c r="H2031" s="109">
        <f t="shared" si="31"/>
        <v>0</v>
      </c>
    </row>
    <row r="2032" spans="1:8">
      <c r="A2032" s="69">
        <v>2029</v>
      </c>
      <c r="B2032" s="82" t="str">
        <f>IF('4 ป้อนข้อมูล'!B2032&lt;&gt;"",'4 ป้อนข้อมูล'!B2032," ")</f>
        <v xml:space="preserve"> </v>
      </c>
      <c r="C2032" s="81" t="str">
        <f>IF('4 ป้อนข้อมูล'!C2032&lt;&gt;"",'4 ป้อนข้อมูล'!C2032," ")</f>
        <v xml:space="preserve"> </v>
      </c>
      <c r="D2032" s="69" t="str">
        <f>IF('4 ป้อนข้อมูล'!D2032&lt;&gt;"",'4 ป้อนข้อมูล'!D2032," ")</f>
        <v xml:space="preserve"> </v>
      </c>
      <c r="E2032" s="71">
        <f>IF('4 ป้อนข้อมูล'!E2032&lt;'3 ค่าคะแนน'!$B$9,0,IF('4 ป้อนข้อมูล'!E2032&lt;'3 ค่าคะแนน'!$B$8,'3 ค่าคะแนน'!$E$9,IF('4 ป้อนข้อมูล'!E2032&lt;'3 ค่าคะแนน'!$B$7,'3 ค่าคะแนน'!$E$8,IF('4 ป้อนข้อมูล'!E2032&lt;'3 ค่าคะแนน'!$B$6,'3 ค่าคะแนน'!$E$7,IF('4 ป้อนข้อมูล'!E2032&lt;'3 ค่าคะแนน'!$B$5,'3 ค่าคะแนน'!$E$6,IF('4 ป้อนข้อมูล'!E2032&lt;'3 ค่าคะแนน'!$B$4,'3 ค่าคะแนน'!$E$5,'3 ค่าคะแนน'!$E$4))))))</f>
        <v>0</v>
      </c>
      <c r="F2032" s="109">
        <f>IF('4 ป้อนข้อมูล'!E2032&gt;=70,SUMIF(ปันส่วน!$A$5:$A$16,D2032,ปันส่วน!$F$5:$F$16),0)</f>
        <v>0</v>
      </c>
      <c r="G2032" s="109">
        <f>SUMIFS(ปันส่วน2!$C$3:$C$20,ปันส่วน2!$A$3:$A$20,D2032,ปันส่วน2!$B$3:$B$20,E2032)</f>
        <v>0</v>
      </c>
      <c r="H2032" s="109">
        <f t="shared" si="31"/>
        <v>0</v>
      </c>
    </row>
    <row r="2033" spans="1:8">
      <c r="A2033" s="69">
        <v>2030</v>
      </c>
      <c r="B2033" s="82" t="str">
        <f>IF('4 ป้อนข้อมูล'!B2033&lt;&gt;"",'4 ป้อนข้อมูล'!B2033," ")</f>
        <v xml:space="preserve"> </v>
      </c>
      <c r="C2033" s="81" t="str">
        <f>IF('4 ป้อนข้อมูล'!C2033&lt;&gt;"",'4 ป้อนข้อมูล'!C2033," ")</f>
        <v xml:space="preserve"> </v>
      </c>
      <c r="D2033" s="69" t="str">
        <f>IF('4 ป้อนข้อมูล'!D2033&lt;&gt;"",'4 ป้อนข้อมูล'!D2033," ")</f>
        <v xml:space="preserve"> </v>
      </c>
      <c r="E2033" s="71">
        <f>IF('4 ป้อนข้อมูล'!E2033&lt;'3 ค่าคะแนน'!$B$9,0,IF('4 ป้อนข้อมูล'!E2033&lt;'3 ค่าคะแนน'!$B$8,'3 ค่าคะแนน'!$E$9,IF('4 ป้อนข้อมูล'!E2033&lt;'3 ค่าคะแนน'!$B$7,'3 ค่าคะแนน'!$E$8,IF('4 ป้อนข้อมูล'!E2033&lt;'3 ค่าคะแนน'!$B$6,'3 ค่าคะแนน'!$E$7,IF('4 ป้อนข้อมูล'!E2033&lt;'3 ค่าคะแนน'!$B$5,'3 ค่าคะแนน'!$E$6,IF('4 ป้อนข้อมูล'!E2033&lt;'3 ค่าคะแนน'!$B$4,'3 ค่าคะแนน'!$E$5,'3 ค่าคะแนน'!$E$4))))))</f>
        <v>0</v>
      </c>
      <c r="F2033" s="109">
        <f>IF('4 ป้อนข้อมูล'!E2033&gt;=70,SUMIF(ปันส่วน!$A$5:$A$16,D2033,ปันส่วน!$F$5:$F$16),0)</f>
        <v>0</v>
      </c>
      <c r="G2033" s="109">
        <f>SUMIFS(ปันส่วน2!$C$3:$C$20,ปันส่วน2!$A$3:$A$20,D2033,ปันส่วน2!$B$3:$B$20,E2033)</f>
        <v>0</v>
      </c>
      <c r="H2033" s="109">
        <f t="shared" si="31"/>
        <v>0</v>
      </c>
    </row>
    <row r="2034" spans="1:8">
      <c r="A2034" s="69">
        <v>2031</v>
      </c>
      <c r="B2034" s="82" t="str">
        <f>IF('4 ป้อนข้อมูล'!B2034&lt;&gt;"",'4 ป้อนข้อมูล'!B2034," ")</f>
        <v xml:space="preserve"> </v>
      </c>
      <c r="C2034" s="81" t="str">
        <f>IF('4 ป้อนข้อมูล'!C2034&lt;&gt;"",'4 ป้อนข้อมูล'!C2034," ")</f>
        <v xml:space="preserve"> </v>
      </c>
      <c r="D2034" s="69" t="str">
        <f>IF('4 ป้อนข้อมูล'!D2034&lt;&gt;"",'4 ป้อนข้อมูล'!D2034," ")</f>
        <v xml:space="preserve"> </v>
      </c>
      <c r="E2034" s="71">
        <f>IF('4 ป้อนข้อมูล'!E2034&lt;'3 ค่าคะแนน'!$B$9,0,IF('4 ป้อนข้อมูล'!E2034&lt;'3 ค่าคะแนน'!$B$8,'3 ค่าคะแนน'!$E$9,IF('4 ป้อนข้อมูล'!E2034&lt;'3 ค่าคะแนน'!$B$7,'3 ค่าคะแนน'!$E$8,IF('4 ป้อนข้อมูล'!E2034&lt;'3 ค่าคะแนน'!$B$6,'3 ค่าคะแนน'!$E$7,IF('4 ป้อนข้อมูล'!E2034&lt;'3 ค่าคะแนน'!$B$5,'3 ค่าคะแนน'!$E$6,IF('4 ป้อนข้อมูล'!E2034&lt;'3 ค่าคะแนน'!$B$4,'3 ค่าคะแนน'!$E$5,'3 ค่าคะแนน'!$E$4))))))</f>
        <v>0</v>
      </c>
      <c r="F2034" s="109">
        <f>IF('4 ป้อนข้อมูล'!E2034&gt;=70,SUMIF(ปันส่วน!$A$5:$A$16,D2034,ปันส่วน!$F$5:$F$16),0)</f>
        <v>0</v>
      </c>
      <c r="G2034" s="109">
        <f>SUMIFS(ปันส่วน2!$C$3:$C$20,ปันส่วน2!$A$3:$A$20,D2034,ปันส่วน2!$B$3:$B$20,E2034)</f>
        <v>0</v>
      </c>
      <c r="H2034" s="109">
        <f t="shared" si="31"/>
        <v>0</v>
      </c>
    </row>
    <row r="2035" spans="1:8">
      <c r="A2035" s="69">
        <v>2032</v>
      </c>
      <c r="B2035" s="82" t="str">
        <f>IF('4 ป้อนข้อมูล'!B2035&lt;&gt;"",'4 ป้อนข้อมูล'!B2035," ")</f>
        <v xml:space="preserve"> </v>
      </c>
      <c r="C2035" s="81" t="str">
        <f>IF('4 ป้อนข้อมูล'!C2035&lt;&gt;"",'4 ป้อนข้อมูล'!C2035," ")</f>
        <v xml:space="preserve"> </v>
      </c>
      <c r="D2035" s="69" t="str">
        <f>IF('4 ป้อนข้อมูล'!D2035&lt;&gt;"",'4 ป้อนข้อมูล'!D2035," ")</f>
        <v xml:space="preserve"> </v>
      </c>
      <c r="E2035" s="71">
        <f>IF('4 ป้อนข้อมูล'!E2035&lt;'3 ค่าคะแนน'!$B$9,0,IF('4 ป้อนข้อมูล'!E2035&lt;'3 ค่าคะแนน'!$B$8,'3 ค่าคะแนน'!$E$9,IF('4 ป้อนข้อมูล'!E2035&lt;'3 ค่าคะแนน'!$B$7,'3 ค่าคะแนน'!$E$8,IF('4 ป้อนข้อมูล'!E2035&lt;'3 ค่าคะแนน'!$B$6,'3 ค่าคะแนน'!$E$7,IF('4 ป้อนข้อมูล'!E2035&lt;'3 ค่าคะแนน'!$B$5,'3 ค่าคะแนน'!$E$6,IF('4 ป้อนข้อมูล'!E2035&lt;'3 ค่าคะแนน'!$B$4,'3 ค่าคะแนน'!$E$5,'3 ค่าคะแนน'!$E$4))))))</f>
        <v>0</v>
      </c>
      <c r="F2035" s="109">
        <f>IF('4 ป้อนข้อมูล'!E2035&gt;=70,SUMIF(ปันส่วน!$A$5:$A$16,D2035,ปันส่วน!$F$5:$F$16),0)</f>
        <v>0</v>
      </c>
      <c r="G2035" s="109">
        <f>SUMIFS(ปันส่วน2!$C$3:$C$20,ปันส่วน2!$A$3:$A$20,D2035,ปันส่วน2!$B$3:$B$20,E2035)</f>
        <v>0</v>
      </c>
      <c r="H2035" s="109">
        <f t="shared" si="31"/>
        <v>0</v>
      </c>
    </row>
    <row r="2036" spans="1:8">
      <c r="A2036" s="69">
        <v>2033</v>
      </c>
      <c r="B2036" s="82" t="str">
        <f>IF('4 ป้อนข้อมูล'!B2036&lt;&gt;"",'4 ป้อนข้อมูล'!B2036," ")</f>
        <v xml:space="preserve"> </v>
      </c>
      <c r="C2036" s="81" t="str">
        <f>IF('4 ป้อนข้อมูล'!C2036&lt;&gt;"",'4 ป้อนข้อมูล'!C2036," ")</f>
        <v xml:space="preserve"> </v>
      </c>
      <c r="D2036" s="69" t="str">
        <f>IF('4 ป้อนข้อมูล'!D2036&lt;&gt;"",'4 ป้อนข้อมูล'!D2036," ")</f>
        <v xml:space="preserve"> </v>
      </c>
      <c r="E2036" s="71">
        <f>IF('4 ป้อนข้อมูล'!E2036&lt;'3 ค่าคะแนน'!$B$9,0,IF('4 ป้อนข้อมูล'!E2036&lt;'3 ค่าคะแนน'!$B$8,'3 ค่าคะแนน'!$E$9,IF('4 ป้อนข้อมูล'!E2036&lt;'3 ค่าคะแนน'!$B$7,'3 ค่าคะแนน'!$E$8,IF('4 ป้อนข้อมูล'!E2036&lt;'3 ค่าคะแนน'!$B$6,'3 ค่าคะแนน'!$E$7,IF('4 ป้อนข้อมูล'!E2036&lt;'3 ค่าคะแนน'!$B$5,'3 ค่าคะแนน'!$E$6,IF('4 ป้อนข้อมูล'!E2036&lt;'3 ค่าคะแนน'!$B$4,'3 ค่าคะแนน'!$E$5,'3 ค่าคะแนน'!$E$4))))))</f>
        <v>0</v>
      </c>
      <c r="F2036" s="109">
        <f>IF('4 ป้อนข้อมูล'!E2036&gt;=70,SUMIF(ปันส่วน!$A$5:$A$16,D2036,ปันส่วน!$F$5:$F$16),0)</f>
        <v>0</v>
      </c>
      <c r="G2036" s="109">
        <f>SUMIFS(ปันส่วน2!$C$3:$C$20,ปันส่วน2!$A$3:$A$20,D2036,ปันส่วน2!$B$3:$B$20,E2036)</f>
        <v>0</v>
      </c>
      <c r="H2036" s="109">
        <f t="shared" si="31"/>
        <v>0</v>
      </c>
    </row>
    <row r="2037" spans="1:8">
      <c r="A2037" s="69">
        <v>2034</v>
      </c>
      <c r="B2037" s="82" t="str">
        <f>IF('4 ป้อนข้อมูล'!B2037&lt;&gt;"",'4 ป้อนข้อมูล'!B2037," ")</f>
        <v xml:space="preserve"> </v>
      </c>
      <c r="C2037" s="81" t="str">
        <f>IF('4 ป้อนข้อมูล'!C2037&lt;&gt;"",'4 ป้อนข้อมูล'!C2037," ")</f>
        <v xml:space="preserve"> </v>
      </c>
      <c r="D2037" s="69" t="str">
        <f>IF('4 ป้อนข้อมูล'!D2037&lt;&gt;"",'4 ป้อนข้อมูล'!D2037," ")</f>
        <v xml:space="preserve"> </v>
      </c>
      <c r="E2037" s="71">
        <f>IF('4 ป้อนข้อมูล'!E2037&lt;'3 ค่าคะแนน'!$B$9,0,IF('4 ป้อนข้อมูล'!E2037&lt;'3 ค่าคะแนน'!$B$8,'3 ค่าคะแนน'!$E$9,IF('4 ป้อนข้อมูล'!E2037&lt;'3 ค่าคะแนน'!$B$7,'3 ค่าคะแนน'!$E$8,IF('4 ป้อนข้อมูล'!E2037&lt;'3 ค่าคะแนน'!$B$6,'3 ค่าคะแนน'!$E$7,IF('4 ป้อนข้อมูล'!E2037&lt;'3 ค่าคะแนน'!$B$5,'3 ค่าคะแนน'!$E$6,IF('4 ป้อนข้อมูล'!E2037&lt;'3 ค่าคะแนน'!$B$4,'3 ค่าคะแนน'!$E$5,'3 ค่าคะแนน'!$E$4))))))</f>
        <v>0</v>
      </c>
      <c r="F2037" s="109">
        <f>IF('4 ป้อนข้อมูล'!E2037&gt;=70,SUMIF(ปันส่วน!$A$5:$A$16,D2037,ปันส่วน!$F$5:$F$16),0)</f>
        <v>0</v>
      </c>
      <c r="G2037" s="109">
        <f>SUMIFS(ปันส่วน2!$C$3:$C$20,ปันส่วน2!$A$3:$A$20,D2037,ปันส่วน2!$B$3:$B$20,E2037)</f>
        <v>0</v>
      </c>
      <c r="H2037" s="109">
        <f t="shared" si="31"/>
        <v>0</v>
      </c>
    </row>
    <row r="2038" spans="1:8">
      <c r="A2038" s="69">
        <v>2035</v>
      </c>
      <c r="B2038" s="82" t="str">
        <f>IF('4 ป้อนข้อมูล'!B2038&lt;&gt;"",'4 ป้อนข้อมูล'!B2038," ")</f>
        <v xml:space="preserve"> </v>
      </c>
      <c r="C2038" s="81" t="str">
        <f>IF('4 ป้อนข้อมูล'!C2038&lt;&gt;"",'4 ป้อนข้อมูล'!C2038," ")</f>
        <v xml:space="preserve"> </v>
      </c>
      <c r="D2038" s="69" t="str">
        <f>IF('4 ป้อนข้อมูล'!D2038&lt;&gt;"",'4 ป้อนข้อมูล'!D2038," ")</f>
        <v xml:space="preserve"> </v>
      </c>
      <c r="E2038" s="71">
        <f>IF('4 ป้อนข้อมูล'!E2038&lt;'3 ค่าคะแนน'!$B$9,0,IF('4 ป้อนข้อมูล'!E2038&lt;'3 ค่าคะแนน'!$B$8,'3 ค่าคะแนน'!$E$9,IF('4 ป้อนข้อมูล'!E2038&lt;'3 ค่าคะแนน'!$B$7,'3 ค่าคะแนน'!$E$8,IF('4 ป้อนข้อมูล'!E2038&lt;'3 ค่าคะแนน'!$B$6,'3 ค่าคะแนน'!$E$7,IF('4 ป้อนข้อมูล'!E2038&lt;'3 ค่าคะแนน'!$B$5,'3 ค่าคะแนน'!$E$6,IF('4 ป้อนข้อมูล'!E2038&lt;'3 ค่าคะแนน'!$B$4,'3 ค่าคะแนน'!$E$5,'3 ค่าคะแนน'!$E$4))))))</f>
        <v>0</v>
      </c>
      <c r="F2038" s="109">
        <f>IF('4 ป้อนข้อมูล'!E2038&gt;=70,SUMIF(ปันส่วน!$A$5:$A$16,D2038,ปันส่วน!$F$5:$F$16),0)</f>
        <v>0</v>
      </c>
      <c r="G2038" s="109">
        <f>SUMIFS(ปันส่วน2!$C$3:$C$20,ปันส่วน2!$A$3:$A$20,D2038,ปันส่วน2!$B$3:$B$20,E2038)</f>
        <v>0</v>
      </c>
      <c r="H2038" s="109">
        <f t="shared" si="31"/>
        <v>0</v>
      </c>
    </row>
    <row r="2039" spans="1:8">
      <c r="A2039" s="69">
        <v>2036</v>
      </c>
      <c r="B2039" s="82" t="str">
        <f>IF('4 ป้อนข้อมูล'!B2039&lt;&gt;"",'4 ป้อนข้อมูล'!B2039," ")</f>
        <v xml:space="preserve"> </v>
      </c>
      <c r="C2039" s="81" t="str">
        <f>IF('4 ป้อนข้อมูล'!C2039&lt;&gt;"",'4 ป้อนข้อมูล'!C2039," ")</f>
        <v xml:space="preserve"> </v>
      </c>
      <c r="D2039" s="69" t="str">
        <f>IF('4 ป้อนข้อมูล'!D2039&lt;&gt;"",'4 ป้อนข้อมูล'!D2039," ")</f>
        <v xml:space="preserve"> </v>
      </c>
      <c r="E2039" s="71">
        <f>IF('4 ป้อนข้อมูล'!E2039&lt;'3 ค่าคะแนน'!$B$9,0,IF('4 ป้อนข้อมูล'!E2039&lt;'3 ค่าคะแนน'!$B$8,'3 ค่าคะแนน'!$E$9,IF('4 ป้อนข้อมูล'!E2039&lt;'3 ค่าคะแนน'!$B$7,'3 ค่าคะแนน'!$E$8,IF('4 ป้อนข้อมูล'!E2039&lt;'3 ค่าคะแนน'!$B$6,'3 ค่าคะแนน'!$E$7,IF('4 ป้อนข้อมูล'!E2039&lt;'3 ค่าคะแนน'!$B$5,'3 ค่าคะแนน'!$E$6,IF('4 ป้อนข้อมูล'!E2039&lt;'3 ค่าคะแนน'!$B$4,'3 ค่าคะแนน'!$E$5,'3 ค่าคะแนน'!$E$4))))))</f>
        <v>0</v>
      </c>
      <c r="F2039" s="109">
        <f>IF('4 ป้อนข้อมูล'!E2039&gt;=70,SUMIF(ปันส่วน!$A$5:$A$16,D2039,ปันส่วน!$F$5:$F$16),0)</f>
        <v>0</v>
      </c>
      <c r="G2039" s="109">
        <f>SUMIFS(ปันส่วน2!$C$3:$C$20,ปันส่วน2!$A$3:$A$20,D2039,ปันส่วน2!$B$3:$B$20,E2039)</f>
        <v>0</v>
      </c>
      <c r="H2039" s="109">
        <f t="shared" si="31"/>
        <v>0</v>
      </c>
    </row>
    <row r="2040" spans="1:8">
      <c r="A2040" s="69">
        <v>2037</v>
      </c>
      <c r="B2040" s="82" t="str">
        <f>IF('4 ป้อนข้อมูล'!B2040&lt;&gt;"",'4 ป้อนข้อมูล'!B2040," ")</f>
        <v xml:space="preserve"> </v>
      </c>
      <c r="C2040" s="81" t="str">
        <f>IF('4 ป้อนข้อมูล'!C2040&lt;&gt;"",'4 ป้อนข้อมูล'!C2040," ")</f>
        <v xml:space="preserve"> </v>
      </c>
      <c r="D2040" s="69" t="str">
        <f>IF('4 ป้อนข้อมูล'!D2040&lt;&gt;"",'4 ป้อนข้อมูล'!D2040," ")</f>
        <v xml:space="preserve"> </v>
      </c>
      <c r="E2040" s="71">
        <f>IF('4 ป้อนข้อมูล'!E2040&lt;'3 ค่าคะแนน'!$B$9,0,IF('4 ป้อนข้อมูล'!E2040&lt;'3 ค่าคะแนน'!$B$8,'3 ค่าคะแนน'!$E$9,IF('4 ป้อนข้อมูล'!E2040&lt;'3 ค่าคะแนน'!$B$7,'3 ค่าคะแนน'!$E$8,IF('4 ป้อนข้อมูล'!E2040&lt;'3 ค่าคะแนน'!$B$6,'3 ค่าคะแนน'!$E$7,IF('4 ป้อนข้อมูล'!E2040&lt;'3 ค่าคะแนน'!$B$5,'3 ค่าคะแนน'!$E$6,IF('4 ป้อนข้อมูล'!E2040&lt;'3 ค่าคะแนน'!$B$4,'3 ค่าคะแนน'!$E$5,'3 ค่าคะแนน'!$E$4))))))</f>
        <v>0</v>
      </c>
      <c r="F2040" s="109">
        <f>IF('4 ป้อนข้อมูล'!E2040&gt;=70,SUMIF(ปันส่วน!$A$5:$A$16,D2040,ปันส่วน!$F$5:$F$16),0)</f>
        <v>0</v>
      </c>
      <c r="G2040" s="109">
        <f>SUMIFS(ปันส่วน2!$C$3:$C$20,ปันส่วน2!$A$3:$A$20,D2040,ปันส่วน2!$B$3:$B$20,E2040)</f>
        <v>0</v>
      </c>
      <c r="H2040" s="109">
        <f t="shared" si="31"/>
        <v>0</v>
      </c>
    </row>
    <row r="2041" spans="1:8">
      <c r="A2041" s="69">
        <v>2038</v>
      </c>
      <c r="B2041" s="82" t="str">
        <f>IF('4 ป้อนข้อมูล'!B2041&lt;&gt;"",'4 ป้อนข้อมูล'!B2041," ")</f>
        <v xml:space="preserve"> </v>
      </c>
      <c r="C2041" s="81" t="str">
        <f>IF('4 ป้อนข้อมูล'!C2041&lt;&gt;"",'4 ป้อนข้อมูล'!C2041," ")</f>
        <v xml:space="preserve"> </v>
      </c>
      <c r="D2041" s="69" t="str">
        <f>IF('4 ป้อนข้อมูล'!D2041&lt;&gt;"",'4 ป้อนข้อมูล'!D2041," ")</f>
        <v xml:space="preserve"> </v>
      </c>
      <c r="E2041" s="71">
        <f>IF('4 ป้อนข้อมูล'!E2041&lt;'3 ค่าคะแนน'!$B$9,0,IF('4 ป้อนข้อมูล'!E2041&lt;'3 ค่าคะแนน'!$B$8,'3 ค่าคะแนน'!$E$9,IF('4 ป้อนข้อมูล'!E2041&lt;'3 ค่าคะแนน'!$B$7,'3 ค่าคะแนน'!$E$8,IF('4 ป้อนข้อมูล'!E2041&lt;'3 ค่าคะแนน'!$B$6,'3 ค่าคะแนน'!$E$7,IF('4 ป้อนข้อมูล'!E2041&lt;'3 ค่าคะแนน'!$B$5,'3 ค่าคะแนน'!$E$6,IF('4 ป้อนข้อมูล'!E2041&lt;'3 ค่าคะแนน'!$B$4,'3 ค่าคะแนน'!$E$5,'3 ค่าคะแนน'!$E$4))))))</f>
        <v>0</v>
      </c>
      <c r="F2041" s="109">
        <f>IF('4 ป้อนข้อมูล'!E2041&gt;=70,SUMIF(ปันส่วน!$A$5:$A$16,D2041,ปันส่วน!$F$5:$F$16),0)</f>
        <v>0</v>
      </c>
      <c r="G2041" s="109">
        <f>SUMIFS(ปันส่วน2!$C$3:$C$20,ปันส่วน2!$A$3:$A$20,D2041,ปันส่วน2!$B$3:$B$20,E2041)</f>
        <v>0</v>
      </c>
      <c r="H2041" s="109">
        <f t="shared" si="31"/>
        <v>0</v>
      </c>
    </row>
    <row r="2042" spans="1:8">
      <c r="A2042" s="69">
        <v>2039</v>
      </c>
      <c r="B2042" s="82" t="str">
        <f>IF('4 ป้อนข้อมูล'!B2042&lt;&gt;"",'4 ป้อนข้อมูล'!B2042," ")</f>
        <v xml:space="preserve"> </v>
      </c>
      <c r="C2042" s="81" t="str">
        <f>IF('4 ป้อนข้อมูล'!C2042&lt;&gt;"",'4 ป้อนข้อมูล'!C2042," ")</f>
        <v xml:space="preserve"> </v>
      </c>
      <c r="D2042" s="69" t="str">
        <f>IF('4 ป้อนข้อมูล'!D2042&lt;&gt;"",'4 ป้อนข้อมูล'!D2042," ")</f>
        <v xml:space="preserve"> </v>
      </c>
      <c r="E2042" s="71">
        <f>IF('4 ป้อนข้อมูล'!E2042&lt;'3 ค่าคะแนน'!$B$9,0,IF('4 ป้อนข้อมูล'!E2042&lt;'3 ค่าคะแนน'!$B$8,'3 ค่าคะแนน'!$E$9,IF('4 ป้อนข้อมูล'!E2042&lt;'3 ค่าคะแนน'!$B$7,'3 ค่าคะแนน'!$E$8,IF('4 ป้อนข้อมูล'!E2042&lt;'3 ค่าคะแนน'!$B$6,'3 ค่าคะแนน'!$E$7,IF('4 ป้อนข้อมูล'!E2042&lt;'3 ค่าคะแนน'!$B$5,'3 ค่าคะแนน'!$E$6,IF('4 ป้อนข้อมูล'!E2042&lt;'3 ค่าคะแนน'!$B$4,'3 ค่าคะแนน'!$E$5,'3 ค่าคะแนน'!$E$4))))))</f>
        <v>0</v>
      </c>
      <c r="F2042" s="109">
        <f>IF('4 ป้อนข้อมูล'!E2042&gt;=70,SUMIF(ปันส่วน!$A$5:$A$16,D2042,ปันส่วน!$F$5:$F$16),0)</f>
        <v>0</v>
      </c>
      <c r="G2042" s="109">
        <f>SUMIFS(ปันส่วน2!$C$3:$C$20,ปันส่วน2!$A$3:$A$20,D2042,ปันส่วน2!$B$3:$B$20,E2042)</f>
        <v>0</v>
      </c>
      <c r="H2042" s="109">
        <f t="shared" si="31"/>
        <v>0</v>
      </c>
    </row>
    <row r="2043" spans="1:8">
      <c r="A2043" s="69">
        <v>2040</v>
      </c>
      <c r="B2043" s="82" t="str">
        <f>IF('4 ป้อนข้อมูล'!B2043&lt;&gt;"",'4 ป้อนข้อมูล'!B2043," ")</f>
        <v xml:space="preserve"> </v>
      </c>
      <c r="C2043" s="81" t="str">
        <f>IF('4 ป้อนข้อมูล'!C2043&lt;&gt;"",'4 ป้อนข้อมูล'!C2043," ")</f>
        <v xml:space="preserve"> </v>
      </c>
      <c r="D2043" s="69" t="str">
        <f>IF('4 ป้อนข้อมูล'!D2043&lt;&gt;"",'4 ป้อนข้อมูล'!D2043," ")</f>
        <v xml:space="preserve"> </v>
      </c>
      <c r="E2043" s="71">
        <f>IF('4 ป้อนข้อมูล'!E2043&lt;'3 ค่าคะแนน'!$B$9,0,IF('4 ป้อนข้อมูล'!E2043&lt;'3 ค่าคะแนน'!$B$8,'3 ค่าคะแนน'!$E$9,IF('4 ป้อนข้อมูล'!E2043&lt;'3 ค่าคะแนน'!$B$7,'3 ค่าคะแนน'!$E$8,IF('4 ป้อนข้อมูล'!E2043&lt;'3 ค่าคะแนน'!$B$6,'3 ค่าคะแนน'!$E$7,IF('4 ป้อนข้อมูล'!E2043&lt;'3 ค่าคะแนน'!$B$5,'3 ค่าคะแนน'!$E$6,IF('4 ป้อนข้อมูล'!E2043&lt;'3 ค่าคะแนน'!$B$4,'3 ค่าคะแนน'!$E$5,'3 ค่าคะแนน'!$E$4))))))</f>
        <v>0</v>
      </c>
      <c r="F2043" s="109">
        <f>IF('4 ป้อนข้อมูล'!E2043&gt;=70,SUMIF(ปันส่วน!$A$5:$A$16,D2043,ปันส่วน!$F$5:$F$16),0)</f>
        <v>0</v>
      </c>
      <c r="G2043" s="109">
        <f>SUMIFS(ปันส่วน2!$C$3:$C$20,ปันส่วน2!$A$3:$A$20,D2043,ปันส่วน2!$B$3:$B$20,E2043)</f>
        <v>0</v>
      </c>
      <c r="H2043" s="109">
        <f t="shared" si="31"/>
        <v>0</v>
      </c>
    </row>
    <row r="2044" spans="1:8">
      <c r="A2044" s="69">
        <v>2041</v>
      </c>
      <c r="B2044" s="82" t="str">
        <f>IF('4 ป้อนข้อมูล'!B2044&lt;&gt;"",'4 ป้อนข้อมูล'!B2044," ")</f>
        <v xml:space="preserve"> </v>
      </c>
      <c r="C2044" s="81" t="str">
        <f>IF('4 ป้อนข้อมูล'!C2044&lt;&gt;"",'4 ป้อนข้อมูล'!C2044," ")</f>
        <v xml:space="preserve"> </v>
      </c>
      <c r="D2044" s="69" t="str">
        <f>IF('4 ป้อนข้อมูล'!D2044&lt;&gt;"",'4 ป้อนข้อมูล'!D2044," ")</f>
        <v xml:space="preserve"> </v>
      </c>
      <c r="E2044" s="71">
        <f>IF('4 ป้อนข้อมูล'!E2044&lt;'3 ค่าคะแนน'!$B$9,0,IF('4 ป้อนข้อมูล'!E2044&lt;'3 ค่าคะแนน'!$B$8,'3 ค่าคะแนน'!$E$9,IF('4 ป้อนข้อมูล'!E2044&lt;'3 ค่าคะแนน'!$B$7,'3 ค่าคะแนน'!$E$8,IF('4 ป้อนข้อมูล'!E2044&lt;'3 ค่าคะแนน'!$B$6,'3 ค่าคะแนน'!$E$7,IF('4 ป้อนข้อมูล'!E2044&lt;'3 ค่าคะแนน'!$B$5,'3 ค่าคะแนน'!$E$6,IF('4 ป้อนข้อมูล'!E2044&lt;'3 ค่าคะแนน'!$B$4,'3 ค่าคะแนน'!$E$5,'3 ค่าคะแนน'!$E$4))))))</f>
        <v>0</v>
      </c>
      <c r="F2044" s="109">
        <f>IF('4 ป้อนข้อมูล'!E2044&gt;=70,SUMIF(ปันส่วน!$A$5:$A$16,D2044,ปันส่วน!$F$5:$F$16),0)</f>
        <v>0</v>
      </c>
      <c r="G2044" s="109">
        <f>SUMIFS(ปันส่วน2!$C$3:$C$20,ปันส่วน2!$A$3:$A$20,D2044,ปันส่วน2!$B$3:$B$20,E2044)</f>
        <v>0</v>
      </c>
      <c r="H2044" s="109">
        <f t="shared" si="31"/>
        <v>0</v>
      </c>
    </row>
    <row r="2045" spans="1:8">
      <c r="A2045" s="69">
        <v>2042</v>
      </c>
      <c r="B2045" s="82" t="str">
        <f>IF('4 ป้อนข้อมูล'!B2045&lt;&gt;"",'4 ป้อนข้อมูล'!B2045," ")</f>
        <v xml:space="preserve"> </v>
      </c>
      <c r="C2045" s="81" t="str">
        <f>IF('4 ป้อนข้อมูล'!C2045&lt;&gt;"",'4 ป้อนข้อมูล'!C2045," ")</f>
        <v xml:space="preserve"> </v>
      </c>
      <c r="D2045" s="69" t="str">
        <f>IF('4 ป้อนข้อมูล'!D2045&lt;&gt;"",'4 ป้อนข้อมูล'!D2045," ")</f>
        <v xml:space="preserve"> </v>
      </c>
      <c r="E2045" s="71">
        <f>IF('4 ป้อนข้อมูล'!E2045&lt;'3 ค่าคะแนน'!$B$9,0,IF('4 ป้อนข้อมูล'!E2045&lt;'3 ค่าคะแนน'!$B$8,'3 ค่าคะแนน'!$E$9,IF('4 ป้อนข้อมูล'!E2045&lt;'3 ค่าคะแนน'!$B$7,'3 ค่าคะแนน'!$E$8,IF('4 ป้อนข้อมูล'!E2045&lt;'3 ค่าคะแนน'!$B$6,'3 ค่าคะแนน'!$E$7,IF('4 ป้อนข้อมูล'!E2045&lt;'3 ค่าคะแนน'!$B$5,'3 ค่าคะแนน'!$E$6,IF('4 ป้อนข้อมูล'!E2045&lt;'3 ค่าคะแนน'!$B$4,'3 ค่าคะแนน'!$E$5,'3 ค่าคะแนน'!$E$4))))))</f>
        <v>0</v>
      </c>
      <c r="F2045" s="109">
        <f>IF('4 ป้อนข้อมูล'!E2045&gt;=70,SUMIF(ปันส่วน!$A$5:$A$16,D2045,ปันส่วน!$F$5:$F$16),0)</f>
        <v>0</v>
      </c>
      <c r="G2045" s="109">
        <f>SUMIFS(ปันส่วน2!$C$3:$C$20,ปันส่วน2!$A$3:$A$20,D2045,ปันส่วน2!$B$3:$B$20,E2045)</f>
        <v>0</v>
      </c>
      <c r="H2045" s="109">
        <f t="shared" si="31"/>
        <v>0</v>
      </c>
    </row>
    <row r="2046" spans="1:8">
      <c r="A2046" s="69">
        <v>2043</v>
      </c>
      <c r="B2046" s="82" t="str">
        <f>IF('4 ป้อนข้อมูล'!B2046&lt;&gt;"",'4 ป้อนข้อมูล'!B2046," ")</f>
        <v xml:space="preserve"> </v>
      </c>
      <c r="C2046" s="81" t="str">
        <f>IF('4 ป้อนข้อมูล'!C2046&lt;&gt;"",'4 ป้อนข้อมูล'!C2046," ")</f>
        <v xml:space="preserve"> </v>
      </c>
      <c r="D2046" s="69" t="str">
        <f>IF('4 ป้อนข้อมูล'!D2046&lt;&gt;"",'4 ป้อนข้อมูล'!D2046," ")</f>
        <v xml:space="preserve"> </v>
      </c>
      <c r="E2046" s="71">
        <f>IF('4 ป้อนข้อมูล'!E2046&lt;'3 ค่าคะแนน'!$B$9,0,IF('4 ป้อนข้อมูล'!E2046&lt;'3 ค่าคะแนน'!$B$8,'3 ค่าคะแนน'!$E$9,IF('4 ป้อนข้อมูล'!E2046&lt;'3 ค่าคะแนน'!$B$7,'3 ค่าคะแนน'!$E$8,IF('4 ป้อนข้อมูล'!E2046&lt;'3 ค่าคะแนน'!$B$6,'3 ค่าคะแนน'!$E$7,IF('4 ป้อนข้อมูล'!E2046&lt;'3 ค่าคะแนน'!$B$5,'3 ค่าคะแนน'!$E$6,IF('4 ป้อนข้อมูล'!E2046&lt;'3 ค่าคะแนน'!$B$4,'3 ค่าคะแนน'!$E$5,'3 ค่าคะแนน'!$E$4))))))</f>
        <v>0</v>
      </c>
      <c r="F2046" s="109">
        <f>IF('4 ป้อนข้อมูล'!E2046&gt;=70,SUMIF(ปันส่วน!$A$5:$A$16,D2046,ปันส่วน!$F$5:$F$16),0)</f>
        <v>0</v>
      </c>
      <c r="G2046" s="109">
        <f>SUMIFS(ปันส่วน2!$C$3:$C$20,ปันส่วน2!$A$3:$A$20,D2046,ปันส่วน2!$B$3:$B$20,E2046)</f>
        <v>0</v>
      </c>
      <c r="H2046" s="109">
        <f t="shared" si="31"/>
        <v>0</v>
      </c>
    </row>
    <row r="2047" spans="1:8">
      <c r="A2047" s="69">
        <v>2044</v>
      </c>
      <c r="B2047" s="82" t="str">
        <f>IF('4 ป้อนข้อมูล'!B2047&lt;&gt;"",'4 ป้อนข้อมูล'!B2047," ")</f>
        <v xml:space="preserve"> </v>
      </c>
      <c r="C2047" s="81" t="str">
        <f>IF('4 ป้อนข้อมูล'!C2047&lt;&gt;"",'4 ป้อนข้อมูล'!C2047," ")</f>
        <v xml:space="preserve"> </v>
      </c>
      <c r="D2047" s="69" t="str">
        <f>IF('4 ป้อนข้อมูล'!D2047&lt;&gt;"",'4 ป้อนข้อมูล'!D2047," ")</f>
        <v xml:space="preserve"> </v>
      </c>
      <c r="E2047" s="71">
        <f>IF('4 ป้อนข้อมูล'!E2047&lt;'3 ค่าคะแนน'!$B$9,0,IF('4 ป้อนข้อมูล'!E2047&lt;'3 ค่าคะแนน'!$B$8,'3 ค่าคะแนน'!$E$9,IF('4 ป้อนข้อมูล'!E2047&lt;'3 ค่าคะแนน'!$B$7,'3 ค่าคะแนน'!$E$8,IF('4 ป้อนข้อมูล'!E2047&lt;'3 ค่าคะแนน'!$B$6,'3 ค่าคะแนน'!$E$7,IF('4 ป้อนข้อมูล'!E2047&lt;'3 ค่าคะแนน'!$B$5,'3 ค่าคะแนน'!$E$6,IF('4 ป้อนข้อมูล'!E2047&lt;'3 ค่าคะแนน'!$B$4,'3 ค่าคะแนน'!$E$5,'3 ค่าคะแนน'!$E$4))))))</f>
        <v>0</v>
      </c>
      <c r="F2047" s="109">
        <f>IF('4 ป้อนข้อมูล'!E2047&gt;=70,SUMIF(ปันส่วน!$A$5:$A$16,D2047,ปันส่วน!$F$5:$F$16),0)</f>
        <v>0</v>
      </c>
      <c r="G2047" s="109">
        <f>SUMIFS(ปันส่วน2!$C$3:$C$20,ปันส่วน2!$A$3:$A$20,D2047,ปันส่วน2!$B$3:$B$20,E2047)</f>
        <v>0</v>
      </c>
      <c r="H2047" s="109">
        <f t="shared" si="31"/>
        <v>0</v>
      </c>
    </row>
    <row r="2048" spans="1:8">
      <c r="A2048" s="69">
        <v>2045</v>
      </c>
      <c r="B2048" s="82" t="str">
        <f>IF('4 ป้อนข้อมูล'!B2048&lt;&gt;"",'4 ป้อนข้อมูล'!B2048," ")</f>
        <v xml:space="preserve"> </v>
      </c>
      <c r="C2048" s="81" t="str">
        <f>IF('4 ป้อนข้อมูล'!C2048&lt;&gt;"",'4 ป้อนข้อมูล'!C2048," ")</f>
        <v xml:space="preserve"> </v>
      </c>
      <c r="D2048" s="69" t="str">
        <f>IF('4 ป้อนข้อมูล'!D2048&lt;&gt;"",'4 ป้อนข้อมูล'!D2048," ")</f>
        <v xml:space="preserve"> </v>
      </c>
      <c r="E2048" s="71">
        <f>IF('4 ป้อนข้อมูล'!E2048&lt;'3 ค่าคะแนน'!$B$9,0,IF('4 ป้อนข้อมูล'!E2048&lt;'3 ค่าคะแนน'!$B$8,'3 ค่าคะแนน'!$E$9,IF('4 ป้อนข้อมูล'!E2048&lt;'3 ค่าคะแนน'!$B$7,'3 ค่าคะแนน'!$E$8,IF('4 ป้อนข้อมูล'!E2048&lt;'3 ค่าคะแนน'!$B$6,'3 ค่าคะแนน'!$E$7,IF('4 ป้อนข้อมูล'!E2048&lt;'3 ค่าคะแนน'!$B$5,'3 ค่าคะแนน'!$E$6,IF('4 ป้อนข้อมูล'!E2048&lt;'3 ค่าคะแนน'!$B$4,'3 ค่าคะแนน'!$E$5,'3 ค่าคะแนน'!$E$4))))))</f>
        <v>0</v>
      </c>
      <c r="F2048" s="109">
        <f>IF('4 ป้อนข้อมูล'!E2048&gt;=70,SUMIF(ปันส่วน!$A$5:$A$16,D2048,ปันส่วน!$F$5:$F$16),0)</f>
        <v>0</v>
      </c>
      <c r="G2048" s="109">
        <f>SUMIFS(ปันส่วน2!$C$3:$C$20,ปันส่วน2!$A$3:$A$20,D2048,ปันส่วน2!$B$3:$B$20,E2048)</f>
        <v>0</v>
      </c>
      <c r="H2048" s="109">
        <f t="shared" si="31"/>
        <v>0</v>
      </c>
    </row>
    <row r="2049" spans="1:8">
      <c r="A2049" s="69">
        <v>2046</v>
      </c>
      <c r="B2049" s="82" t="str">
        <f>IF('4 ป้อนข้อมูล'!B2049&lt;&gt;"",'4 ป้อนข้อมูล'!B2049," ")</f>
        <v xml:space="preserve"> </v>
      </c>
      <c r="C2049" s="81" t="str">
        <f>IF('4 ป้อนข้อมูล'!C2049&lt;&gt;"",'4 ป้อนข้อมูล'!C2049," ")</f>
        <v xml:space="preserve"> </v>
      </c>
      <c r="D2049" s="69" t="str">
        <f>IF('4 ป้อนข้อมูล'!D2049&lt;&gt;"",'4 ป้อนข้อมูล'!D2049," ")</f>
        <v xml:space="preserve"> </v>
      </c>
      <c r="E2049" s="71">
        <f>IF('4 ป้อนข้อมูล'!E2049&lt;'3 ค่าคะแนน'!$B$9,0,IF('4 ป้อนข้อมูล'!E2049&lt;'3 ค่าคะแนน'!$B$8,'3 ค่าคะแนน'!$E$9,IF('4 ป้อนข้อมูล'!E2049&lt;'3 ค่าคะแนน'!$B$7,'3 ค่าคะแนน'!$E$8,IF('4 ป้อนข้อมูล'!E2049&lt;'3 ค่าคะแนน'!$B$6,'3 ค่าคะแนน'!$E$7,IF('4 ป้อนข้อมูล'!E2049&lt;'3 ค่าคะแนน'!$B$5,'3 ค่าคะแนน'!$E$6,IF('4 ป้อนข้อมูล'!E2049&lt;'3 ค่าคะแนน'!$B$4,'3 ค่าคะแนน'!$E$5,'3 ค่าคะแนน'!$E$4))))))</f>
        <v>0</v>
      </c>
      <c r="F2049" s="109">
        <f>IF('4 ป้อนข้อมูล'!E2049&gt;=70,SUMIF(ปันส่วน!$A$5:$A$16,D2049,ปันส่วน!$F$5:$F$16),0)</f>
        <v>0</v>
      </c>
      <c r="G2049" s="109">
        <f>SUMIFS(ปันส่วน2!$C$3:$C$20,ปันส่วน2!$A$3:$A$20,D2049,ปันส่วน2!$B$3:$B$20,E2049)</f>
        <v>0</v>
      </c>
      <c r="H2049" s="109">
        <f t="shared" si="31"/>
        <v>0</v>
      </c>
    </row>
    <row r="2050" spans="1:8">
      <c r="A2050" s="69">
        <v>2047</v>
      </c>
      <c r="B2050" s="82" t="str">
        <f>IF('4 ป้อนข้อมูล'!B2050&lt;&gt;"",'4 ป้อนข้อมูล'!B2050," ")</f>
        <v xml:space="preserve"> </v>
      </c>
      <c r="C2050" s="81" t="str">
        <f>IF('4 ป้อนข้อมูล'!C2050&lt;&gt;"",'4 ป้อนข้อมูล'!C2050," ")</f>
        <v xml:space="preserve"> </v>
      </c>
      <c r="D2050" s="69" t="str">
        <f>IF('4 ป้อนข้อมูล'!D2050&lt;&gt;"",'4 ป้อนข้อมูล'!D2050," ")</f>
        <v xml:space="preserve"> </v>
      </c>
      <c r="E2050" s="71">
        <f>IF('4 ป้อนข้อมูล'!E2050&lt;'3 ค่าคะแนน'!$B$9,0,IF('4 ป้อนข้อมูล'!E2050&lt;'3 ค่าคะแนน'!$B$8,'3 ค่าคะแนน'!$E$9,IF('4 ป้อนข้อมูล'!E2050&lt;'3 ค่าคะแนน'!$B$7,'3 ค่าคะแนน'!$E$8,IF('4 ป้อนข้อมูล'!E2050&lt;'3 ค่าคะแนน'!$B$6,'3 ค่าคะแนน'!$E$7,IF('4 ป้อนข้อมูล'!E2050&lt;'3 ค่าคะแนน'!$B$5,'3 ค่าคะแนน'!$E$6,IF('4 ป้อนข้อมูล'!E2050&lt;'3 ค่าคะแนน'!$B$4,'3 ค่าคะแนน'!$E$5,'3 ค่าคะแนน'!$E$4))))))</f>
        <v>0</v>
      </c>
      <c r="F2050" s="109">
        <f>IF('4 ป้อนข้อมูล'!E2050&gt;=70,SUMIF(ปันส่วน!$A$5:$A$16,D2050,ปันส่วน!$F$5:$F$16),0)</f>
        <v>0</v>
      </c>
      <c r="G2050" s="109">
        <f>SUMIFS(ปันส่วน2!$C$3:$C$20,ปันส่วน2!$A$3:$A$20,D2050,ปันส่วน2!$B$3:$B$20,E2050)</f>
        <v>0</v>
      </c>
      <c r="H2050" s="109">
        <f t="shared" si="31"/>
        <v>0</v>
      </c>
    </row>
    <row r="2051" spans="1:8">
      <c r="A2051" s="69">
        <v>2048</v>
      </c>
      <c r="B2051" s="82" t="str">
        <f>IF('4 ป้อนข้อมูล'!B2051&lt;&gt;"",'4 ป้อนข้อมูล'!B2051," ")</f>
        <v xml:space="preserve"> </v>
      </c>
      <c r="C2051" s="81" t="str">
        <f>IF('4 ป้อนข้อมูล'!C2051&lt;&gt;"",'4 ป้อนข้อมูล'!C2051," ")</f>
        <v xml:space="preserve"> </v>
      </c>
      <c r="D2051" s="69" t="str">
        <f>IF('4 ป้อนข้อมูล'!D2051&lt;&gt;"",'4 ป้อนข้อมูล'!D2051," ")</f>
        <v xml:space="preserve"> </v>
      </c>
      <c r="E2051" s="71">
        <f>IF('4 ป้อนข้อมูล'!E2051&lt;'3 ค่าคะแนน'!$B$9,0,IF('4 ป้อนข้อมูล'!E2051&lt;'3 ค่าคะแนน'!$B$8,'3 ค่าคะแนน'!$E$9,IF('4 ป้อนข้อมูล'!E2051&lt;'3 ค่าคะแนน'!$B$7,'3 ค่าคะแนน'!$E$8,IF('4 ป้อนข้อมูล'!E2051&lt;'3 ค่าคะแนน'!$B$6,'3 ค่าคะแนน'!$E$7,IF('4 ป้อนข้อมูล'!E2051&lt;'3 ค่าคะแนน'!$B$5,'3 ค่าคะแนน'!$E$6,IF('4 ป้อนข้อมูล'!E2051&lt;'3 ค่าคะแนน'!$B$4,'3 ค่าคะแนน'!$E$5,'3 ค่าคะแนน'!$E$4))))))</f>
        <v>0</v>
      </c>
      <c r="F2051" s="109">
        <f>IF('4 ป้อนข้อมูล'!E2051&gt;=70,SUMIF(ปันส่วน!$A$5:$A$16,D2051,ปันส่วน!$F$5:$F$16),0)</f>
        <v>0</v>
      </c>
      <c r="G2051" s="109">
        <f>SUMIFS(ปันส่วน2!$C$3:$C$20,ปันส่วน2!$A$3:$A$20,D2051,ปันส่วน2!$B$3:$B$20,E2051)</f>
        <v>0</v>
      </c>
      <c r="H2051" s="109">
        <f t="shared" si="31"/>
        <v>0</v>
      </c>
    </row>
    <row r="2052" spans="1:8">
      <c r="A2052" s="69">
        <v>2049</v>
      </c>
      <c r="B2052" s="82" t="str">
        <f>IF('4 ป้อนข้อมูล'!B2052&lt;&gt;"",'4 ป้อนข้อมูล'!B2052," ")</f>
        <v xml:space="preserve"> </v>
      </c>
      <c r="C2052" s="81" t="str">
        <f>IF('4 ป้อนข้อมูล'!C2052&lt;&gt;"",'4 ป้อนข้อมูล'!C2052," ")</f>
        <v xml:space="preserve"> </v>
      </c>
      <c r="D2052" s="69" t="str">
        <f>IF('4 ป้อนข้อมูล'!D2052&lt;&gt;"",'4 ป้อนข้อมูล'!D2052," ")</f>
        <v xml:space="preserve"> </v>
      </c>
      <c r="E2052" s="71">
        <f>IF('4 ป้อนข้อมูล'!E2052&lt;'3 ค่าคะแนน'!$B$9,0,IF('4 ป้อนข้อมูล'!E2052&lt;'3 ค่าคะแนน'!$B$8,'3 ค่าคะแนน'!$E$9,IF('4 ป้อนข้อมูล'!E2052&lt;'3 ค่าคะแนน'!$B$7,'3 ค่าคะแนน'!$E$8,IF('4 ป้อนข้อมูล'!E2052&lt;'3 ค่าคะแนน'!$B$6,'3 ค่าคะแนน'!$E$7,IF('4 ป้อนข้อมูล'!E2052&lt;'3 ค่าคะแนน'!$B$5,'3 ค่าคะแนน'!$E$6,IF('4 ป้อนข้อมูล'!E2052&lt;'3 ค่าคะแนน'!$B$4,'3 ค่าคะแนน'!$E$5,'3 ค่าคะแนน'!$E$4))))))</f>
        <v>0</v>
      </c>
      <c r="F2052" s="109">
        <f>IF('4 ป้อนข้อมูล'!E2052&gt;=70,SUMIF(ปันส่วน!$A$5:$A$16,D2052,ปันส่วน!$F$5:$F$16),0)</f>
        <v>0</v>
      </c>
      <c r="G2052" s="109">
        <f>SUMIFS(ปันส่วน2!$C$3:$C$20,ปันส่วน2!$A$3:$A$20,D2052,ปันส่วน2!$B$3:$B$20,E2052)</f>
        <v>0</v>
      </c>
      <c r="H2052" s="109">
        <f t="shared" si="31"/>
        <v>0</v>
      </c>
    </row>
    <row r="2053" spans="1:8">
      <c r="A2053" s="69">
        <v>2050</v>
      </c>
      <c r="B2053" s="82" t="str">
        <f>IF('4 ป้อนข้อมูล'!B2053&lt;&gt;"",'4 ป้อนข้อมูล'!B2053," ")</f>
        <v xml:space="preserve"> </v>
      </c>
      <c r="C2053" s="81" t="str">
        <f>IF('4 ป้อนข้อมูล'!C2053&lt;&gt;"",'4 ป้อนข้อมูล'!C2053," ")</f>
        <v xml:space="preserve"> </v>
      </c>
      <c r="D2053" s="69" t="str">
        <f>IF('4 ป้อนข้อมูล'!D2053&lt;&gt;"",'4 ป้อนข้อมูล'!D2053," ")</f>
        <v xml:space="preserve"> </v>
      </c>
      <c r="E2053" s="71">
        <f>IF('4 ป้อนข้อมูล'!E2053&lt;'3 ค่าคะแนน'!$B$9,0,IF('4 ป้อนข้อมูล'!E2053&lt;'3 ค่าคะแนน'!$B$8,'3 ค่าคะแนน'!$E$9,IF('4 ป้อนข้อมูล'!E2053&lt;'3 ค่าคะแนน'!$B$7,'3 ค่าคะแนน'!$E$8,IF('4 ป้อนข้อมูล'!E2053&lt;'3 ค่าคะแนน'!$B$6,'3 ค่าคะแนน'!$E$7,IF('4 ป้อนข้อมูล'!E2053&lt;'3 ค่าคะแนน'!$B$5,'3 ค่าคะแนน'!$E$6,IF('4 ป้อนข้อมูล'!E2053&lt;'3 ค่าคะแนน'!$B$4,'3 ค่าคะแนน'!$E$5,'3 ค่าคะแนน'!$E$4))))))</f>
        <v>0</v>
      </c>
      <c r="F2053" s="109">
        <f>IF('4 ป้อนข้อมูล'!E2053&gt;=70,SUMIF(ปันส่วน!$A$5:$A$16,D2053,ปันส่วน!$F$5:$F$16),0)</f>
        <v>0</v>
      </c>
      <c r="G2053" s="109">
        <f>SUMIFS(ปันส่วน2!$C$3:$C$20,ปันส่วน2!$A$3:$A$20,D2053,ปันส่วน2!$B$3:$B$20,E2053)</f>
        <v>0</v>
      </c>
      <c r="H2053" s="109">
        <f t="shared" ref="H2053:H2116" si="32">SUM(F2053:G2053)</f>
        <v>0</v>
      </c>
    </row>
    <row r="2054" spans="1:8">
      <c r="A2054" s="69">
        <v>2051</v>
      </c>
      <c r="B2054" s="82" t="str">
        <f>IF('4 ป้อนข้อมูล'!B2054&lt;&gt;"",'4 ป้อนข้อมูล'!B2054," ")</f>
        <v xml:space="preserve"> </v>
      </c>
      <c r="C2054" s="81" t="str">
        <f>IF('4 ป้อนข้อมูล'!C2054&lt;&gt;"",'4 ป้อนข้อมูล'!C2054," ")</f>
        <v xml:space="preserve"> </v>
      </c>
      <c r="D2054" s="69" t="str">
        <f>IF('4 ป้อนข้อมูล'!D2054&lt;&gt;"",'4 ป้อนข้อมูล'!D2054," ")</f>
        <v xml:space="preserve"> </v>
      </c>
      <c r="E2054" s="71">
        <f>IF('4 ป้อนข้อมูล'!E2054&lt;'3 ค่าคะแนน'!$B$9,0,IF('4 ป้อนข้อมูล'!E2054&lt;'3 ค่าคะแนน'!$B$8,'3 ค่าคะแนน'!$E$9,IF('4 ป้อนข้อมูล'!E2054&lt;'3 ค่าคะแนน'!$B$7,'3 ค่าคะแนน'!$E$8,IF('4 ป้อนข้อมูล'!E2054&lt;'3 ค่าคะแนน'!$B$6,'3 ค่าคะแนน'!$E$7,IF('4 ป้อนข้อมูล'!E2054&lt;'3 ค่าคะแนน'!$B$5,'3 ค่าคะแนน'!$E$6,IF('4 ป้อนข้อมูล'!E2054&lt;'3 ค่าคะแนน'!$B$4,'3 ค่าคะแนน'!$E$5,'3 ค่าคะแนน'!$E$4))))))</f>
        <v>0</v>
      </c>
      <c r="F2054" s="109">
        <f>IF('4 ป้อนข้อมูล'!E2054&gt;=70,SUMIF(ปันส่วน!$A$5:$A$16,D2054,ปันส่วน!$F$5:$F$16),0)</f>
        <v>0</v>
      </c>
      <c r="G2054" s="109">
        <f>SUMIFS(ปันส่วน2!$C$3:$C$20,ปันส่วน2!$A$3:$A$20,D2054,ปันส่วน2!$B$3:$B$20,E2054)</f>
        <v>0</v>
      </c>
      <c r="H2054" s="109">
        <f t="shared" si="32"/>
        <v>0</v>
      </c>
    </row>
    <row r="2055" spans="1:8">
      <c r="A2055" s="69">
        <v>2052</v>
      </c>
      <c r="B2055" s="82" t="str">
        <f>IF('4 ป้อนข้อมูล'!B2055&lt;&gt;"",'4 ป้อนข้อมูล'!B2055," ")</f>
        <v xml:space="preserve"> </v>
      </c>
      <c r="C2055" s="81" t="str">
        <f>IF('4 ป้อนข้อมูล'!C2055&lt;&gt;"",'4 ป้อนข้อมูล'!C2055," ")</f>
        <v xml:space="preserve"> </v>
      </c>
      <c r="D2055" s="69" t="str">
        <f>IF('4 ป้อนข้อมูล'!D2055&lt;&gt;"",'4 ป้อนข้อมูล'!D2055," ")</f>
        <v xml:space="preserve"> </v>
      </c>
      <c r="E2055" s="71">
        <f>IF('4 ป้อนข้อมูล'!E2055&lt;'3 ค่าคะแนน'!$B$9,0,IF('4 ป้อนข้อมูล'!E2055&lt;'3 ค่าคะแนน'!$B$8,'3 ค่าคะแนน'!$E$9,IF('4 ป้อนข้อมูล'!E2055&lt;'3 ค่าคะแนน'!$B$7,'3 ค่าคะแนน'!$E$8,IF('4 ป้อนข้อมูล'!E2055&lt;'3 ค่าคะแนน'!$B$6,'3 ค่าคะแนน'!$E$7,IF('4 ป้อนข้อมูล'!E2055&lt;'3 ค่าคะแนน'!$B$5,'3 ค่าคะแนน'!$E$6,IF('4 ป้อนข้อมูล'!E2055&lt;'3 ค่าคะแนน'!$B$4,'3 ค่าคะแนน'!$E$5,'3 ค่าคะแนน'!$E$4))))))</f>
        <v>0</v>
      </c>
      <c r="F2055" s="109">
        <f>IF('4 ป้อนข้อมูล'!E2055&gt;=70,SUMIF(ปันส่วน!$A$5:$A$16,D2055,ปันส่วน!$F$5:$F$16),0)</f>
        <v>0</v>
      </c>
      <c r="G2055" s="109">
        <f>SUMIFS(ปันส่วน2!$C$3:$C$20,ปันส่วน2!$A$3:$A$20,D2055,ปันส่วน2!$B$3:$B$20,E2055)</f>
        <v>0</v>
      </c>
      <c r="H2055" s="109">
        <f t="shared" si="32"/>
        <v>0</v>
      </c>
    </row>
    <row r="2056" spans="1:8">
      <c r="A2056" s="69">
        <v>2053</v>
      </c>
      <c r="B2056" s="82" t="str">
        <f>IF('4 ป้อนข้อมูล'!B2056&lt;&gt;"",'4 ป้อนข้อมูล'!B2056," ")</f>
        <v xml:space="preserve"> </v>
      </c>
      <c r="C2056" s="81" t="str">
        <f>IF('4 ป้อนข้อมูล'!C2056&lt;&gt;"",'4 ป้อนข้อมูล'!C2056," ")</f>
        <v xml:space="preserve"> </v>
      </c>
      <c r="D2056" s="69" t="str">
        <f>IF('4 ป้อนข้อมูล'!D2056&lt;&gt;"",'4 ป้อนข้อมูล'!D2056," ")</f>
        <v xml:space="preserve"> </v>
      </c>
      <c r="E2056" s="71">
        <f>IF('4 ป้อนข้อมูล'!E2056&lt;'3 ค่าคะแนน'!$B$9,0,IF('4 ป้อนข้อมูล'!E2056&lt;'3 ค่าคะแนน'!$B$8,'3 ค่าคะแนน'!$E$9,IF('4 ป้อนข้อมูล'!E2056&lt;'3 ค่าคะแนน'!$B$7,'3 ค่าคะแนน'!$E$8,IF('4 ป้อนข้อมูล'!E2056&lt;'3 ค่าคะแนน'!$B$6,'3 ค่าคะแนน'!$E$7,IF('4 ป้อนข้อมูล'!E2056&lt;'3 ค่าคะแนน'!$B$5,'3 ค่าคะแนน'!$E$6,IF('4 ป้อนข้อมูล'!E2056&lt;'3 ค่าคะแนน'!$B$4,'3 ค่าคะแนน'!$E$5,'3 ค่าคะแนน'!$E$4))))))</f>
        <v>0</v>
      </c>
      <c r="F2056" s="109">
        <f>IF('4 ป้อนข้อมูล'!E2056&gt;=70,SUMIF(ปันส่วน!$A$5:$A$16,D2056,ปันส่วน!$F$5:$F$16),0)</f>
        <v>0</v>
      </c>
      <c r="G2056" s="109">
        <f>SUMIFS(ปันส่วน2!$C$3:$C$20,ปันส่วน2!$A$3:$A$20,D2056,ปันส่วน2!$B$3:$B$20,E2056)</f>
        <v>0</v>
      </c>
      <c r="H2056" s="109">
        <f t="shared" si="32"/>
        <v>0</v>
      </c>
    </row>
    <row r="2057" spans="1:8">
      <c r="A2057" s="69">
        <v>2054</v>
      </c>
      <c r="B2057" s="82" t="str">
        <f>IF('4 ป้อนข้อมูล'!B2057&lt;&gt;"",'4 ป้อนข้อมูล'!B2057," ")</f>
        <v xml:space="preserve"> </v>
      </c>
      <c r="C2057" s="81" t="str">
        <f>IF('4 ป้อนข้อมูล'!C2057&lt;&gt;"",'4 ป้อนข้อมูล'!C2057," ")</f>
        <v xml:space="preserve"> </v>
      </c>
      <c r="D2057" s="69" t="str">
        <f>IF('4 ป้อนข้อมูล'!D2057&lt;&gt;"",'4 ป้อนข้อมูล'!D2057," ")</f>
        <v xml:space="preserve"> </v>
      </c>
      <c r="E2057" s="71">
        <f>IF('4 ป้อนข้อมูล'!E2057&lt;'3 ค่าคะแนน'!$B$9,0,IF('4 ป้อนข้อมูล'!E2057&lt;'3 ค่าคะแนน'!$B$8,'3 ค่าคะแนน'!$E$9,IF('4 ป้อนข้อมูล'!E2057&lt;'3 ค่าคะแนน'!$B$7,'3 ค่าคะแนน'!$E$8,IF('4 ป้อนข้อมูล'!E2057&lt;'3 ค่าคะแนน'!$B$6,'3 ค่าคะแนน'!$E$7,IF('4 ป้อนข้อมูล'!E2057&lt;'3 ค่าคะแนน'!$B$5,'3 ค่าคะแนน'!$E$6,IF('4 ป้อนข้อมูล'!E2057&lt;'3 ค่าคะแนน'!$B$4,'3 ค่าคะแนน'!$E$5,'3 ค่าคะแนน'!$E$4))))))</f>
        <v>0</v>
      </c>
      <c r="F2057" s="109">
        <f>IF('4 ป้อนข้อมูล'!E2057&gt;=70,SUMIF(ปันส่วน!$A$5:$A$16,D2057,ปันส่วน!$F$5:$F$16),0)</f>
        <v>0</v>
      </c>
      <c r="G2057" s="109">
        <f>SUMIFS(ปันส่วน2!$C$3:$C$20,ปันส่วน2!$A$3:$A$20,D2057,ปันส่วน2!$B$3:$B$20,E2057)</f>
        <v>0</v>
      </c>
      <c r="H2057" s="109">
        <f t="shared" si="32"/>
        <v>0</v>
      </c>
    </row>
    <row r="2058" spans="1:8">
      <c r="A2058" s="69">
        <v>2055</v>
      </c>
      <c r="B2058" s="82" t="str">
        <f>IF('4 ป้อนข้อมูล'!B2058&lt;&gt;"",'4 ป้อนข้อมูล'!B2058," ")</f>
        <v xml:space="preserve"> </v>
      </c>
      <c r="C2058" s="81" t="str">
        <f>IF('4 ป้อนข้อมูล'!C2058&lt;&gt;"",'4 ป้อนข้อมูล'!C2058," ")</f>
        <v xml:space="preserve"> </v>
      </c>
      <c r="D2058" s="69" t="str">
        <f>IF('4 ป้อนข้อมูล'!D2058&lt;&gt;"",'4 ป้อนข้อมูล'!D2058," ")</f>
        <v xml:space="preserve"> </v>
      </c>
      <c r="E2058" s="71">
        <f>IF('4 ป้อนข้อมูล'!E2058&lt;'3 ค่าคะแนน'!$B$9,0,IF('4 ป้อนข้อมูล'!E2058&lt;'3 ค่าคะแนน'!$B$8,'3 ค่าคะแนน'!$E$9,IF('4 ป้อนข้อมูล'!E2058&lt;'3 ค่าคะแนน'!$B$7,'3 ค่าคะแนน'!$E$8,IF('4 ป้อนข้อมูล'!E2058&lt;'3 ค่าคะแนน'!$B$6,'3 ค่าคะแนน'!$E$7,IF('4 ป้อนข้อมูล'!E2058&lt;'3 ค่าคะแนน'!$B$5,'3 ค่าคะแนน'!$E$6,IF('4 ป้อนข้อมูล'!E2058&lt;'3 ค่าคะแนน'!$B$4,'3 ค่าคะแนน'!$E$5,'3 ค่าคะแนน'!$E$4))))))</f>
        <v>0</v>
      </c>
      <c r="F2058" s="109">
        <f>IF('4 ป้อนข้อมูล'!E2058&gt;=70,SUMIF(ปันส่วน!$A$5:$A$16,D2058,ปันส่วน!$F$5:$F$16),0)</f>
        <v>0</v>
      </c>
      <c r="G2058" s="109">
        <f>SUMIFS(ปันส่วน2!$C$3:$C$20,ปันส่วน2!$A$3:$A$20,D2058,ปันส่วน2!$B$3:$B$20,E2058)</f>
        <v>0</v>
      </c>
      <c r="H2058" s="109">
        <f t="shared" si="32"/>
        <v>0</v>
      </c>
    </row>
    <row r="2059" spans="1:8">
      <c r="A2059" s="69">
        <v>2056</v>
      </c>
      <c r="B2059" s="82" t="str">
        <f>IF('4 ป้อนข้อมูล'!B2059&lt;&gt;"",'4 ป้อนข้อมูล'!B2059," ")</f>
        <v xml:space="preserve"> </v>
      </c>
      <c r="C2059" s="81" t="str">
        <f>IF('4 ป้อนข้อมูล'!C2059&lt;&gt;"",'4 ป้อนข้อมูล'!C2059," ")</f>
        <v xml:space="preserve"> </v>
      </c>
      <c r="D2059" s="69" t="str">
        <f>IF('4 ป้อนข้อมูล'!D2059&lt;&gt;"",'4 ป้อนข้อมูล'!D2059," ")</f>
        <v xml:space="preserve"> </v>
      </c>
      <c r="E2059" s="71">
        <f>IF('4 ป้อนข้อมูล'!E2059&lt;'3 ค่าคะแนน'!$B$9,0,IF('4 ป้อนข้อมูล'!E2059&lt;'3 ค่าคะแนน'!$B$8,'3 ค่าคะแนน'!$E$9,IF('4 ป้อนข้อมูล'!E2059&lt;'3 ค่าคะแนน'!$B$7,'3 ค่าคะแนน'!$E$8,IF('4 ป้อนข้อมูล'!E2059&lt;'3 ค่าคะแนน'!$B$6,'3 ค่าคะแนน'!$E$7,IF('4 ป้อนข้อมูล'!E2059&lt;'3 ค่าคะแนน'!$B$5,'3 ค่าคะแนน'!$E$6,IF('4 ป้อนข้อมูล'!E2059&lt;'3 ค่าคะแนน'!$B$4,'3 ค่าคะแนน'!$E$5,'3 ค่าคะแนน'!$E$4))))))</f>
        <v>0</v>
      </c>
      <c r="F2059" s="109">
        <f>IF('4 ป้อนข้อมูล'!E2059&gt;=70,SUMIF(ปันส่วน!$A$5:$A$16,D2059,ปันส่วน!$F$5:$F$16),0)</f>
        <v>0</v>
      </c>
      <c r="G2059" s="109">
        <f>SUMIFS(ปันส่วน2!$C$3:$C$20,ปันส่วน2!$A$3:$A$20,D2059,ปันส่วน2!$B$3:$B$20,E2059)</f>
        <v>0</v>
      </c>
      <c r="H2059" s="109">
        <f t="shared" si="32"/>
        <v>0</v>
      </c>
    </row>
    <row r="2060" spans="1:8">
      <c r="A2060" s="69">
        <v>2057</v>
      </c>
      <c r="B2060" s="82" t="str">
        <f>IF('4 ป้อนข้อมูล'!B2060&lt;&gt;"",'4 ป้อนข้อมูล'!B2060," ")</f>
        <v xml:space="preserve"> </v>
      </c>
      <c r="C2060" s="81" t="str">
        <f>IF('4 ป้อนข้อมูล'!C2060&lt;&gt;"",'4 ป้อนข้อมูล'!C2060," ")</f>
        <v xml:space="preserve"> </v>
      </c>
      <c r="D2060" s="69" t="str">
        <f>IF('4 ป้อนข้อมูล'!D2060&lt;&gt;"",'4 ป้อนข้อมูล'!D2060," ")</f>
        <v xml:space="preserve"> </v>
      </c>
      <c r="E2060" s="71">
        <f>IF('4 ป้อนข้อมูล'!E2060&lt;'3 ค่าคะแนน'!$B$9,0,IF('4 ป้อนข้อมูล'!E2060&lt;'3 ค่าคะแนน'!$B$8,'3 ค่าคะแนน'!$E$9,IF('4 ป้อนข้อมูล'!E2060&lt;'3 ค่าคะแนน'!$B$7,'3 ค่าคะแนน'!$E$8,IF('4 ป้อนข้อมูล'!E2060&lt;'3 ค่าคะแนน'!$B$6,'3 ค่าคะแนน'!$E$7,IF('4 ป้อนข้อมูล'!E2060&lt;'3 ค่าคะแนน'!$B$5,'3 ค่าคะแนน'!$E$6,IF('4 ป้อนข้อมูล'!E2060&lt;'3 ค่าคะแนน'!$B$4,'3 ค่าคะแนน'!$E$5,'3 ค่าคะแนน'!$E$4))))))</f>
        <v>0</v>
      </c>
      <c r="F2060" s="109">
        <f>IF('4 ป้อนข้อมูล'!E2060&gt;=70,SUMIF(ปันส่วน!$A$5:$A$16,D2060,ปันส่วน!$F$5:$F$16),0)</f>
        <v>0</v>
      </c>
      <c r="G2060" s="109">
        <f>SUMIFS(ปันส่วน2!$C$3:$C$20,ปันส่วน2!$A$3:$A$20,D2060,ปันส่วน2!$B$3:$B$20,E2060)</f>
        <v>0</v>
      </c>
      <c r="H2060" s="109">
        <f t="shared" si="32"/>
        <v>0</v>
      </c>
    </row>
    <row r="2061" spans="1:8">
      <c r="A2061" s="69">
        <v>2058</v>
      </c>
      <c r="B2061" s="82" t="str">
        <f>IF('4 ป้อนข้อมูล'!B2061&lt;&gt;"",'4 ป้อนข้อมูล'!B2061," ")</f>
        <v xml:space="preserve"> </v>
      </c>
      <c r="C2061" s="81" t="str">
        <f>IF('4 ป้อนข้อมูล'!C2061&lt;&gt;"",'4 ป้อนข้อมูล'!C2061," ")</f>
        <v xml:space="preserve"> </v>
      </c>
      <c r="D2061" s="69" t="str">
        <f>IF('4 ป้อนข้อมูล'!D2061&lt;&gt;"",'4 ป้อนข้อมูล'!D2061," ")</f>
        <v xml:space="preserve"> </v>
      </c>
      <c r="E2061" s="71">
        <f>IF('4 ป้อนข้อมูล'!E2061&lt;'3 ค่าคะแนน'!$B$9,0,IF('4 ป้อนข้อมูล'!E2061&lt;'3 ค่าคะแนน'!$B$8,'3 ค่าคะแนน'!$E$9,IF('4 ป้อนข้อมูล'!E2061&lt;'3 ค่าคะแนน'!$B$7,'3 ค่าคะแนน'!$E$8,IF('4 ป้อนข้อมูล'!E2061&lt;'3 ค่าคะแนน'!$B$6,'3 ค่าคะแนน'!$E$7,IF('4 ป้อนข้อมูล'!E2061&lt;'3 ค่าคะแนน'!$B$5,'3 ค่าคะแนน'!$E$6,IF('4 ป้อนข้อมูล'!E2061&lt;'3 ค่าคะแนน'!$B$4,'3 ค่าคะแนน'!$E$5,'3 ค่าคะแนน'!$E$4))))))</f>
        <v>0</v>
      </c>
      <c r="F2061" s="109">
        <f>IF('4 ป้อนข้อมูล'!E2061&gt;=70,SUMIF(ปันส่วน!$A$5:$A$16,D2061,ปันส่วน!$F$5:$F$16),0)</f>
        <v>0</v>
      </c>
      <c r="G2061" s="109">
        <f>SUMIFS(ปันส่วน2!$C$3:$C$20,ปันส่วน2!$A$3:$A$20,D2061,ปันส่วน2!$B$3:$B$20,E2061)</f>
        <v>0</v>
      </c>
      <c r="H2061" s="109">
        <f t="shared" si="32"/>
        <v>0</v>
      </c>
    </row>
    <row r="2062" spans="1:8">
      <c r="A2062" s="69">
        <v>2059</v>
      </c>
      <c r="B2062" s="82" t="str">
        <f>IF('4 ป้อนข้อมูล'!B2062&lt;&gt;"",'4 ป้อนข้อมูล'!B2062," ")</f>
        <v xml:space="preserve"> </v>
      </c>
      <c r="C2062" s="81" t="str">
        <f>IF('4 ป้อนข้อมูล'!C2062&lt;&gt;"",'4 ป้อนข้อมูล'!C2062," ")</f>
        <v xml:space="preserve"> </v>
      </c>
      <c r="D2062" s="69" t="str">
        <f>IF('4 ป้อนข้อมูล'!D2062&lt;&gt;"",'4 ป้อนข้อมูล'!D2062," ")</f>
        <v xml:space="preserve"> </v>
      </c>
      <c r="E2062" s="71">
        <f>IF('4 ป้อนข้อมูล'!E2062&lt;'3 ค่าคะแนน'!$B$9,0,IF('4 ป้อนข้อมูล'!E2062&lt;'3 ค่าคะแนน'!$B$8,'3 ค่าคะแนน'!$E$9,IF('4 ป้อนข้อมูล'!E2062&lt;'3 ค่าคะแนน'!$B$7,'3 ค่าคะแนน'!$E$8,IF('4 ป้อนข้อมูล'!E2062&lt;'3 ค่าคะแนน'!$B$6,'3 ค่าคะแนน'!$E$7,IF('4 ป้อนข้อมูล'!E2062&lt;'3 ค่าคะแนน'!$B$5,'3 ค่าคะแนน'!$E$6,IF('4 ป้อนข้อมูล'!E2062&lt;'3 ค่าคะแนน'!$B$4,'3 ค่าคะแนน'!$E$5,'3 ค่าคะแนน'!$E$4))))))</f>
        <v>0</v>
      </c>
      <c r="F2062" s="109">
        <f>IF('4 ป้อนข้อมูล'!E2062&gt;=70,SUMIF(ปันส่วน!$A$5:$A$16,D2062,ปันส่วน!$F$5:$F$16),0)</f>
        <v>0</v>
      </c>
      <c r="G2062" s="109">
        <f>SUMIFS(ปันส่วน2!$C$3:$C$20,ปันส่วน2!$A$3:$A$20,D2062,ปันส่วน2!$B$3:$B$20,E2062)</f>
        <v>0</v>
      </c>
      <c r="H2062" s="109">
        <f t="shared" si="32"/>
        <v>0</v>
      </c>
    </row>
    <row r="2063" spans="1:8">
      <c r="A2063" s="69">
        <v>2060</v>
      </c>
      <c r="B2063" s="82" t="str">
        <f>IF('4 ป้อนข้อมูล'!B2063&lt;&gt;"",'4 ป้อนข้อมูล'!B2063," ")</f>
        <v xml:space="preserve"> </v>
      </c>
      <c r="C2063" s="81" t="str">
        <f>IF('4 ป้อนข้อมูล'!C2063&lt;&gt;"",'4 ป้อนข้อมูล'!C2063," ")</f>
        <v xml:space="preserve"> </v>
      </c>
      <c r="D2063" s="69" t="str">
        <f>IF('4 ป้อนข้อมูล'!D2063&lt;&gt;"",'4 ป้อนข้อมูล'!D2063," ")</f>
        <v xml:space="preserve"> </v>
      </c>
      <c r="E2063" s="71">
        <f>IF('4 ป้อนข้อมูล'!E2063&lt;'3 ค่าคะแนน'!$B$9,0,IF('4 ป้อนข้อมูล'!E2063&lt;'3 ค่าคะแนน'!$B$8,'3 ค่าคะแนน'!$E$9,IF('4 ป้อนข้อมูล'!E2063&lt;'3 ค่าคะแนน'!$B$7,'3 ค่าคะแนน'!$E$8,IF('4 ป้อนข้อมูล'!E2063&lt;'3 ค่าคะแนน'!$B$6,'3 ค่าคะแนน'!$E$7,IF('4 ป้อนข้อมูล'!E2063&lt;'3 ค่าคะแนน'!$B$5,'3 ค่าคะแนน'!$E$6,IF('4 ป้อนข้อมูล'!E2063&lt;'3 ค่าคะแนน'!$B$4,'3 ค่าคะแนน'!$E$5,'3 ค่าคะแนน'!$E$4))))))</f>
        <v>0</v>
      </c>
      <c r="F2063" s="109">
        <f>IF('4 ป้อนข้อมูล'!E2063&gt;=70,SUMIF(ปันส่วน!$A$5:$A$16,D2063,ปันส่วน!$F$5:$F$16),0)</f>
        <v>0</v>
      </c>
      <c r="G2063" s="109">
        <f>SUMIFS(ปันส่วน2!$C$3:$C$20,ปันส่วน2!$A$3:$A$20,D2063,ปันส่วน2!$B$3:$B$20,E2063)</f>
        <v>0</v>
      </c>
      <c r="H2063" s="109">
        <f t="shared" si="32"/>
        <v>0</v>
      </c>
    </row>
    <row r="2064" spans="1:8">
      <c r="A2064" s="69">
        <v>2061</v>
      </c>
      <c r="B2064" s="82" t="str">
        <f>IF('4 ป้อนข้อมูล'!B2064&lt;&gt;"",'4 ป้อนข้อมูล'!B2064," ")</f>
        <v xml:space="preserve"> </v>
      </c>
      <c r="C2064" s="81" t="str">
        <f>IF('4 ป้อนข้อมูล'!C2064&lt;&gt;"",'4 ป้อนข้อมูล'!C2064," ")</f>
        <v xml:space="preserve"> </v>
      </c>
      <c r="D2064" s="69" t="str">
        <f>IF('4 ป้อนข้อมูล'!D2064&lt;&gt;"",'4 ป้อนข้อมูล'!D2064," ")</f>
        <v xml:space="preserve"> </v>
      </c>
      <c r="E2064" s="71">
        <f>IF('4 ป้อนข้อมูล'!E2064&lt;'3 ค่าคะแนน'!$B$9,0,IF('4 ป้อนข้อมูล'!E2064&lt;'3 ค่าคะแนน'!$B$8,'3 ค่าคะแนน'!$E$9,IF('4 ป้อนข้อมูล'!E2064&lt;'3 ค่าคะแนน'!$B$7,'3 ค่าคะแนน'!$E$8,IF('4 ป้อนข้อมูล'!E2064&lt;'3 ค่าคะแนน'!$B$6,'3 ค่าคะแนน'!$E$7,IF('4 ป้อนข้อมูล'!E2064&lt;'3 ค่าคะแนน'!$B$5,'3 ค่าคะแนน'!$E$6,IF('4 ป้อนข้อมูล'!E2064&lt;'3 ค่าคะแนน'!$B$4,'3 ค่าคะแนน'!$E$5,'3 ค่าคะแนน'!$E$4))))))</f>
        <v>0</v>
      </c>
      <c r="F2064" s="109">
        <f>IF('4 ป้อนข้อมูล'!E2064&gt;=70,SUMIF(ปันส่วน!$A$5:$A$16,D2064,ปันส่วน!$F$5:$F$16),0)</f>
        <v>0</v>
      </c>
      <c r="G2064" s="109">
        <f>SUMIFS(ปันส่วน2!$C$3:$C$20,ปันส่วน2!$A$3:$A$20,D2064,ปันส่วน2!$B$3:$B$20,E2064)</f>
        <v>0</v>
      </c>
      <c r="H2064" s="109">
        <f t="shared" si="32"/>
        <v>0</v>
      </c>
    </row>
    <row r="2065" spans="1:8">
      <c r="A2065" s="69">
        <v>2062</v>
      </c>
      <c r="B2065" s="82" t="str">
        <f>IF('4 ป้อนข้อมูล'!B2065&lt;&gt;"",'4 ป้อนข้อมูล'!B2065," ")</f>
        <v xml:space="preserve"> </v>
      </c>
      <c r="C2065" s="81" t="str">
        <f>IF('4 ป้อนข้อมูล'!C2065&lt;&gt;"",'4 ป้อนข้อมูล'!C2065," ")</f>
        <v xml:space="preserve"> </v>
      </c>
      <c r="D2065" s="69" t="str">
        <f>IF('4 ป้อนข้อมูล'!D2065&lt;&gt;"",'4 ป้อนข้อมูล'!D2065," ")</f>
        <v xml:space="preserve"> </v>
      </c>
      <c r="E2065" s="71">
        <f>IF('4 ป้อนข้อมูล'!E2065&lt;'3 ค่าคะแนน'!$B$9,0,IF('4 ป้อนข้อมูล'!E2065&lt;'3 ค่าคะแนน'!$B$8,'3 ค่าคะแนน'!$E$9,IF('4 ป้อนข้อมูล'!E2065&lt;'3 ค่าคะแนน'!$B$7,'3 ค่าคะแนน'!$E$8,IF('4 ป้อนข้อมูล'!E2065&lt;'3 ค่าคะแนน'!$B$6,'3 ค่าคะแนน'!$E$7,IF('4 ป้อนข้อมูล'!E2065&lt;'3 ค่าคะแนน'!$B$5,'3 ค่าคะแนน'!$E$6,IF('4 ป้อนข้อมูล'!E2065&lt;'3 ค่าคะแนน'!$B$4,'3 ค่าคะแนน'!$E$5,'3 ค่าคะแนน'!$E$4))))))</f>
        <v>0</v>
      </c>
      <c r="F2065" s="109">
        <f>IF('4 ป้อนข้อมูล'!E2065&gt;=70,SUMIF(ปันส่วน!$A$5:$A$16,D2065,ปันส่วน!$F$5:$F$16),0)</f>
        <v>0</v>
      </c>
      <c r="G2065" s="109">
        <f>SUMIFS(ปันส่วน2!$C$3:$C$20,ปันส่วน2!$A$3:$A$20,D2065,ปันส่วน2!$B$3:$B$20,E2065)</f>
        <v>0</v>
      </c>
      <c r="H2065" s="109">
        <f t="shared" si="32"/>
        <v>0</v>
      </c>
    </row>
    <row r="2066" spans="1:8">
      <c r="A2066" s="69">
        <v>2063</v>
      </c>
      <c r="B2066" s="82" t="str">
        <f>IF('4 ป้อนข้อมูล'!B2066&lt;&gt;"",'4 ป้อนข้อมูล'!B2066," ")</f>
        <v xml:space="preserve"> </v>
      </c>
      <c r="C2066" s="81" t="str">
        <f>IF('4 ป้อนข้อมูล'!C2066&lt;&gt;"",'4 ป้อนข้อมูล'!C2066," ")</f>
        <v xml:space="preserve"> </v>
      </c>
      <c r="D2066" s="69" t="str">
        <f>IF('4 ป้อนข้อมูล'!D2066&lt;&gt;"",'4 ป้อนข้อมูล'!D2066," ")</f>
        <v xml:space="preserve"> </v>
      </c>
      <c r="E2066" s="71">
        <f>IF('4 ป้อนข้อมูล'!E2066&lt;'3 ค่าคะแนน'!$B$9,0,IF('4 ป้อนข้อมูล'!E2066&lt;'3 ค่าคะแนน'!$B$8,'3 ค่าคะแนน'!$E$9,IF('4 ป้อนข้อมูล'!E2066&lt;'3 ค่าคะแนน'!$B$7,'3 ค่าคะแนน'!$E$8,IF('4 ป้อนข้อมูล'!E2066&lt;'3 ค่าคะแนน'!$B$6,'3 ค่าคะแนน'!$E$7,IF('4 ป้อนข้อมูล'!E2066&lt;'3 ค่าคะแนน'!$B$5,'3 ค่าคะแนน'!$E$6,IF('4 ป้อนข้อมูล'!E2066&lt;'3 ค่าคะแนน'!$B$4,'3 ค่าคะแนน'!$E$5,'3 ค่าคะแนน'!$E$4))))))</f>
        <v>0</v>
      </c>
      <c r="F2066" s="109">
        <f>IF('4 ป้อนข้อมูล'!E2066&gt;=70,SUMIF(ปันส่วน!$A$5:$A$16,D2066,ปันส่วน!$F$5:$F$16),0)</f>
        <v>0</v>
      </c>
      <c r="G2066" s="109">
        <f>SUMIFS(ปันส่วน2!$C$3:$C$20,ปันส่วน2!$A$3:$A$20,D2066,ปันส่วน2!$B$3:$B$20,E2066)</f>
        <v>0</v>
      </c>
      <c r="H2066" s="109">
        <f t="shared" si="32"/>
        <v>0</v>
      </c>
    </row>
    <row r="2067" spans="1:8">
      <c r="A2067" s="69">
        <v>2064</v>
      </c>
      <c r="B2067" s="82" t="str">
        <f>IF('4 ป้อนข้อมูล'!B2067&lt;&gt;"",'4 ป้อนข้อมูล'!B2067," ")</f>
        <v xml:space="preserve"> </v>
      </c>
      <c r="C2067" s="81" t="str">
        <f>IF('4 ป้อนข้อมูล'!C2067&lt;&gt;"",'4 ป้อนข้อมูล'!C2067," ")</f>
        <v xml:space="preserve"> </v>
      </c>
      <c r="D2067" s="69" t="str">
        <f>IF('4 ป้อนข้อมูล'!D2067&lt;&gt;"",'4 ป้อนข้อมูล'!D2067," ")</f>
        <v xml:space="preserve"> </v>
      </c>
      <c r="E2067" s="71">
        <f>IF('4 ป้อนข้อมูล'!E2067&lt;'3 ค่าคะแนน'!$B$9,0,IF('4 ป้อนข้อมูล'!E2067&lt;'3 ค่าคะแนน'!$B$8,'3 ค่าคะแนน'!$E$9,IF('4 ป้อนข้อมูล'!E2067&lt;'3 ค่าคะแนน'!$B$7,'3 ค่าคะแนน'!$E$8,IF('4 ป้อนข้อมูล'!E2067&lt;'3 ค่าคะแนน'!$B$6,'3 ค่าคะแนน'!$E$7,IF('4 ป้อนข้อมูล'!E2067&lt;'3 ค่าคะแนน'!$B$5,'3 ค่าคะแนน'!$E$6,IF('4 ป้อนข้อมูล'!E2067&lt;'3 ค่าคะแนน'!$B$4,'3 ค่าคะแนน'!$E$5,'3 ค่าคะแนน'!$E$4))))))</f>
        <v>0</v>
      </c>
      <c r="F2067" s="109">
        <f>IF('4 ป้อนข้อมูล'!E2067&gt;=70,SUMIF(ปันส่วน!$A$5:$A$16,D2067,ปันส่วน!$F$5:$F$16),0)</f>
        <v>0</v>
      </c>
      <c r="G2067" s="109">
        <f>SUMIFS(ปันส่วน2!$C$3:$C$20,ปันส่วน2!$A$3:$A$20,D2067,ปันส่วน2!$B$3:$B$20,E2067)</f>
        <v>0</v>
      </c>
      <c r="H2067" s="109">
        <f t="shared" si="32"/>
        <v>0</v>
      </c>
    </row>
    <row r="2068" spans="1:8">
      <c r="A2068" s="69">
        <v>2065</v>
      </c>
      <c r="B2068" s="82" t="str">
        <f>IF('4 ป้อนข้อมูล'!B2068&lt;&gt;"",'4 ป้อนข้อมูล'!B2068," ")</f>
        <v xml:space="preserve"> </v>
      </c>
      <c r="C2068" s="81" t="str">
        <f>IF('4 ป้อนข้อมูล'!C2068&lt;&gt;"",'4 ป้อนข้อมูล'!C2068," ")</f>
        <v xml:space="preserve"> </v>
      </c>
      <c r="D2068" s="69" t="str">
        <f>IF('4 ป้อนข้อมูล'!D2068&lt;&gt;"",'4 ป้อนข้อมูล'!D2068," ")</f>
        <v xml:space="preserve"> </v>
      </c>
      <c r="E2068" s="71">
        <f>IF('4 ป้อนข้อมูล'!E2068&lt;'3 ค่าคะแนน'!$B$9,0,IF('4 ป้อนข้อมูล'!E2068&lt;'3 ค่าคะแนน'!$B$8,'3 ค่าคะแนน'!$E$9,IF('4 ป้อนข้อมูล'!E2068&lt;'3 ค่าคะแนน'!$B$7,'3 ค่าคะแนน'!$E$8,IF('4 ป้อนข้อมูล'!E2068&lt;'3 ค่าคะแนน'!$B$6,'3 ค่าคะแนน'!$E$7,IF('4 ป้อนข้อมูล'!E2068&lt;'3 ค่าคะแนน'!$B$5,'3 ค่าคะแนน'!$E$6,IF('4 ป้อนข้อมูล'!E2068&lt;'3 ค่าคะแนน'!$B$4,'3 ค่าคะแนน'!$E$5,'3 ค่าคะแนน'!$E$4))))))</f>
        <v>0</v>
      </c>
      <c r="F2068" s="109">
        <f>IF('4 ป้อนข้อมูล'!E2068&gt;=70,SUMIF(ปันส่วน!$A$5:$A$16,D2068,ปันส่วน!$F$5:$F$16),0)</f>
        <v>0</v>
      </c>
      <c r="G2068" s="109">
        <f>SUMIFS(ปันส่วน2!$C$3:$C$20,ปันส่วน2!$A$3:$A$20,D2068,ปันส่วน2!$B$3:$B$20,E2068)</f>
        <v>0</v>
      </c>
      <c r="H2068" s="109">
        <f t="shared" si="32"/>
        <v>0</v>
      </c>
    </row>
    <row r="2069" spans="1:8">
      <c r="A2069" s="69">
        <v>2066</v>
      </c>
      <c r="B2069" s="82" t="str">
        <f>IF('4 ป้อนข้อมูล'!B2069&lt;&gt;"",'4 ป้อนข้อมูล'!B2069," ")</f>
        <v xml:space="preserve"> </v>
      </c>
      <c r="C2069" s="81" t="str">
        <f>IF('4 ป้อนข้อมูล'!C2069&lt;&gt;"",'4 ป้อนข้อมูล'!C2069," ")</f>
        <v xml:space="preserve"> </v>
      </c>
      <c r="D2069" s="69" t="str">
        <f>IF('4 ป้อนข้อมูล'!D2069&lt;&gt;"",'4 ป้อนข้อมูล'!D2069," ")</f>
        <v xml:space="preserve"> </v>
      </c>
      <c r="E2069" s="71">
        <f>IF('4 ป้อนข้อมูล'!E2069&lt;'3 ค่าคะแนน'!$B$9,0,IF('4 ป้อนข้อมูล'!E2069&lt;'3 ค่าคะแนน'!$B$8,'3 ค่าคะแนน'!$E$9,IF('4 ป้อนข้อมูล'!E2069&lt;'3 ค่าคะแนน'!$B$7,'3 ค่าคะแนน'!$E$8,IF('4 ป้อนข้อมูล'!E2069&lt;'3 ค่าคะแนน'!$B$6,'3 ค่าคะแนน'!$E$7,IF('4 ป้อนข้อมูล'!E2069&lt;'3 ค่าคะแนน'!$B$5,'3 ค่าคะแนน'!$E$6,IF('4 ป้อนข้อมูล'!E2069&lt;'3 ค่าคะแนน'!$B$4,'3 ค่าคะแนน'!$E$5,'3 ค่าคะแนน'!$E$4))))))</f>
        <v>0</v>
      </c>
      <c r="F2069" s="109">
        <f>IF('4 ป้อนข้อมูล'!E2069&gt;=70,SUMIF(ปันส่วน!$A$5:$A$16,D2069,ปันส่วน!$F$5:$F$16),0)</f>
        <v>0</v>
      </c>
      <c r="G2069" s="109">
        <f>SUMIFS(ปันส่วน2!$C$3:$C$20,ปันส่วน2!$A$3:$A$20,D2069,ปันส่วน2!$B$3:$B$20,E2069)</f>
        <v>0</v>
      </c>
      <c r="H2069" s="109">
        <f t="shared" si="32"/>
        <v>0</v>
      </c>
    </row>
    <row r="2070" spans="1:8">
      <c r="A2070" s="69">
        <v>2067</v>
      </c>
      <c r="B2070" s="82" t="str">
        <f>IF('4 ป้อนข้อมูล'!B2070&lt;&gt;"",'4 ป้อนข้อมูล'!B2070," ")</f>
        <v xml:space="preserve"> </v>
      </c>
      <c r="C2070" s="81" t="str">
        <f>IF('4 ป้อนข้อมูล'!C2070&lt;&gt;"",'4 ป้อนข้อมูล'!C2070," ")</f>
        <v xml:space="preserve"> </v>
      </c>
      <c r="D2070" s="69" t="str">
        <f>IF('4 ป้อนข้อมูล'!D2070&lt;&gt;"",'4 ป้อนข้อมูล'!D2070," ")</f>
        <v xml:space="preserve"> </v>
      </c>
      <c r="E2070" s="71">
        <f>IF('4 ป้อนข้อมูล'!E2070&lt;'3 ค่าคะแนน'!$B$9,0,IF('4 ป้อนข้อมูล'!E2070&lt;'3 ค่าคะแนน'!$B$8,'3 ค่าคะแนน'!$E$9,IF('4 ป้อนข้อมูล'!E2070&lt;'3 ค่าคะแนน'!$B$7,'3 ค่าคะแนน'!$E$8,IF('4 ป้อนข้อมูล'!E2070&lt;'3 ค่าคะแนน'!$B$6,'3 ค่าคะแนน'!$E$7,IF('4 ป้อนข้อมูล'!E2070&lt;'3 ค่าคะแนน'!$B$5,'3 ค่าคะแนน'!$E$6,IF('4 ป้อนข้อมูล'!E2070&lt;'3 ค่าคะแนน'!$B$4,'3 ค่าคะแนน'!$E$5,'3 ค่าคะแนน'!$E$4))))))</f>
        <v>0</v>
      </c>
      <c r="F2070" s="109">
        <f>IF('4 ป้อนข้อมูล'!E2070&gt;=70,SUMIF(ปันส่วน!$A$5:$A$16,D2070,ปันส่วน!$F$5:$F$16),0)</f>
        <v>0</v>
      </c>
      <c r="G2070" s="109">
        <f>SUMIFS(ปันส่วน2!$C$3:$C$20,ปันส่วน2!$A$3:$A$20,D2070,ปันส่วน2!$B$3:$B$20,E2070)</f>
        <v>0</v>
      </c>
      <c r="H2070" s="109">
        <f t="shared" si="32"/>
        <v>0</v>
      </c>
    </row>
    <row r="2071" spans="1:8">
      <c r="A2071" s="69">
        <v>2068</v>
      </c>
      <c r="B2071" s="82" t="str">
        <f>IF('4 ป้อนข้อมูล'!B2071&lt;&gt;"",'4 ป้อนข้อมูล'!B2071," ")</f>
        <v xml:space="preserve"> </v>
      </c>
      <c r="C2071" s="81" t="str">
        <f>IF('4 ป้อนข้อมูล'!C2071&lt;&gt;"",'4 ป้อนข้อมูล'!C2071," ")</f>
        <v xml:space="preserve"> </v>
      </c>
      <c r="D2071" s="69" t="str">
        <f>IF('4 ป้อนข้อมูล'!D2071&lt;&gt;"",'4 ป้อนข้อมูล'!D2071," ")</f>
        <v xml:space="preserve"> </v>
      </c>
      <c r="E2071" s="71">
        <f>IF('4 ป้อนข้อมูล'!E2071&lt;'3 ค่าคะแนน'!$B$9,0,IF('4 ป้อนข้อมูล'!E2071&lt;'3 ค่าคะแนน'!$B$8,'3 ค่าคะแนน'!$E$9,IF('4 ป้อนข้อมูล'!E2071&lt;'3 ค่าคะแนน'!$B$7,'3 ค่าคะแนน'!$E$8,IF('4 ป้อนข้อมูล'!E2071&lt;'3 ค่าคะแนน'!$B$6,'3 ค่าคะแนน'!$E$7,IF('4 ป้อนข้อมูล'!E2071&lt;'3 ค่าคะแนน'!$B$5,'3 ค่าคะแนน'!$E$6,IF('4 ป้อนข้อมูล'!E2071&lt;'3 ค่าคะแนน'!$B$4,'3 ค่าคะแนน'!$E$5,'3 ค่าคะแนน'!$E$4))))))</f>
        <v>0</v>
      </c>
      <c r="F2071" s="109">
        <f>IF('4 ป้อนข้อมูล'!E2071&gt;=70,SUMIF(ปันส่วน!$A$5:$A$16,D2071,ปันส่วน!$F$5:$F$16),0)</f>
        <v>0</v>
      </c>
      <c r="G2071" s="109">
        <f>SUMIFS(ปันส่วน2!$C$3:$C$20,ปันส่วน2!$A$3:$A$20,D2071,ปันส่วน2!$B$3:$B$20,E2071)</f>
        <v>0</v>
      </c>
      <c r="H2071" s="109">
        <f t="shared" si="32"/>
        <v>0</v>
      </c>
    </row>
    <row r="2072" spans="1:8">
      <c r="A2072" s="69">
        <v>2069</v>
      </c>
      <c r="B2072" s="82" t="str">
        <f>IF('4 ป้อนข้อมูล'!B2072&lt;&gt;"",'4 ป้อนข้อมูล'!B2072," ")</f>
        <v xml:space="preserve"> </v>
      </c>
      <c r="C2072" s="81" t="str">
        <f>IF('4 ป้อนข้อมูล'!C2072&lt;&gt;"",'4 ป้อนข้อมูล'!C2072," ")</f>
        <v xml:space="preserve"> </v>
      </c>
      <c r="D2072" s="69" t="str">
        <f>IF('4 ป้อนข้อมูล'!D2072&lt;&gt;"",'4 ป้อนข้อมูล'!D2072," ")</f>
        <v xml:space="preserve"> </v>
      </c>
      <c r="E2072" s="71">
        <f>IF('4 ป้อนข้อมูล'!E2072&lt;'3 ค่าคะแนน'!$B$9,0,IF('4 ป้อนข้อมูล'!E2072&lt;'3 ค่าคะแนน'!$B$8,'3 ค่าคะแนน'!$E$9,IF('4 ป้อนข้อมูล'!E2072&lt;'3 ค่าคะแนน'!$B$7,'3 ค่าคะแนน'!$E$8,IF('4 ป้อนข้อมูล'!E2072&lt;'3 ค่าคะแนน'!$B$6,'3 ค่าคะแนน'!$E$7,IF('4 ป้อนข้อมูล'!E2072&lt;'3 ค่าคะแนน'!$B$5,'3 ค่าคะแนน'!$E$6,IF('4 ป้อนข้อมูล'!E2072&lt;'3 ค่าคะแนน'!$B$4,'3 ค่าคะแนน'!$E$5,'3 ค่าคะแนน'!$E$4))))))</f>
        <v>0</v>
      </c>
      <c r="F2072" s="109">
        <f>IF('4 ป้อนข้อมูล'!E2072&gt;=70,SUMIF(ปันส่วน!$A$5:$A$16,D2072,ปันส่วน!$F$5:$F$16),0)</f>
        <v>0</v>
      </c>
      <c r="G2072" s="109">
        <f>SUMIFS(ปันส่วน2!$C$3:$C$20,ปันส่วน2!$A$3:$A$20,D2072,ปันส่วน2!$B$3:$B$20,E2072)</f>
        <v>0</v>
      </c>
      <c r="H2072" s="109">
        <f t="shared" si="32"/>
        <v>0</v>
      </c>
    </row>
    <row r="2073" spans="1:8">
      <c r="A2073" s="69">
        <v>2070</v>
      </c>
      <c r="B2073" s="82" t="str">
        <f>IF('4 ป้อนข้อมูล'!B2073&lt;&gt;"",'4 ป้อนข้อมูล'!B2073," ")</f>
        <v xml:space="preserve"> </v>
      </c>
      <c r="C2073" s="81" t="str">
        <f>IF('4 ป้อนข้อมูล'!C2073&lt;&gt;"",'4 ป้อนข้อมูล'!C2073," ")</f>
        <v xml:space="preserve"> </v>
      </c>
      <c r="D2073" s="69" t="str">
        <f>IF('4 ป้อนข้อมูล'!D2073&lt;&gt;"",'4 ป้อนข้อมูล'!D2073," ")</f>
        <v xml:space="preserve"> </v>
      </c>
      <c r="E2073" s="71">
        <f>IF('4 ป้อนข้อมูล'!E2073&lt;'3 ค่าคะแนน'!$B$9,0,IF('4 ป้อนข้อมูล'!E2073&lt;'3 ค่าคะแนน'!$B$8,'3 ค่าคะแนน'!$E$9,IF('4 ป้อนข้อมูล'!E2073&lt;'3 ค่าคะแนน'!$B$7,'3 ค่าคะแนน'!$E$8,IF('4 ป้อนข้อมูล'!E2073&lt;'3 ค่าคะแนน'!$B$6,'3 ค่าคะแนน'!$E$7,IF('4 ป้อนข้อมูล'!E2073&lt;'3 ค่าคะแนน'!$B$5,'3 ค่าคะแนน'!$E$6,IF('4 ป้อนข้อมูล'!E2073&lt;'3 ค่าคะแนน'!$B$4,'3 ค่าคะแนน'!$E$5,'3 ค่าคะแนน'!$E$4))))))</f>
        <v>0</v>
      </c>
      <c r="F2073" s="109">
        <f>IF('4 ป้อนข้อมูล'!E2073&gt;=70,SUMIF(ปันส่วน!$A$5:$A$16,D2073,ปันส่วน!$F$5:$F$16),0)</f>
        <v>0</v>
      </c>
      <c r="G2073" s="109">
        <f>SUMIFS(ปันส่วน2!$C$3:$C$20,ปันส่วน2!$A$3:$A$20,D2073,ปันส่วน2!$B$3:$B$20,E2073)</f>
        <v>0</v>
      </c>
      <c r="H2073" s="109">
        <f t="shared" si="32"/>
        <v>0</v>
      </c>
    </row>
    <row r="2074" spans="1:8">
      <c r="A2074" s="69">
        <v>2071</v>
      </c>
      <c r="B2074" s="82" t="str">
        <f>IF('4 ป้อนข้อมูล'!B2074&lt;&gt;"",'4 ป้อนข้อมูล'!B2074," ")</f>
        <v xml:space="preserve"> </v>
      </c>
      <c r="C2074" s="81" t="str">
        <f>IF('4 ป้อนข้อมูล'!C2074&lt;&gt;"",'4 ป้อนข้อมูล'!C2074," ")</f>
        <v xml:space="preserve"> </v>
      </c>
      <c r="D2074" s="69" t="str">
        <f>IF('4 ป้อนข้อมูล'!D2074&lt;&gt;"",'4 ป้อนข้อมูล'!D2074," ")</f>
        <v xml:space="preserve"> </v>
      </c>
      <c r="E2074" s="71">
        <f>IF('4 ป้อนข้อมูล'!E2074&lt;'3 ค่าคะแนน'!$B$9,0,IF('4 ป้อนข้อมูล'!E2074&lt;'3 ค่าคะแนน'!$B$8,'3 ค่าคะแนน'!$E$9,IF('4 ป้อนข้อมูล'!E2074&lt;'3 ค่าคะแนน'!$B$7,'3 ค่าคะแนน'!$E$8,IF('4 ป้อนข้อมูล'!E2074&lt;'3 ค่าคะแนน'!$B$6,'3 ค่าคะแนน'!$E$7,IF('4 ป้อนข้อมูล'!E2074&lt;'3 ค่าคะแนน'!$B$5,'3 ค่าคะแนน'!$E$6,IF('4 ป้อนข้อมูล'!E2074&lt;'3 ค่าคะแนน'!$B$4,'3 ค่าคะแนน'!$E$5,'3 ค่าคะแนน'!$E$4))))))</f>
        <v>0</v>
      </c>
      <c r="F2074" s="109">
        <f>IF('4 ป้อนข้อมูล'!E2074&gt;=70,SUMIF(ปันส่วน!$A$5:$A$16,D2074,ปันส่วน!$F$5:$F$16),0)</f>
        <v>0</v>
      </c>
      <c r="G2074" s="109">
        <f>SUMIFS(ปันส่วน2!$C$3:$C$20,ปันส่วน2!$A$3:$A$20,D2074,ปันส่วน2!$B$3:$B$20,E2074)</f>
        <v>0</v>
      </c>
      <c r="H2074" s="109">
        <f t="shared" si="32"/>
        <v>0</v>
      </c>
    </row>
    <row r="2075" spans="1:8">
      <c r="A2075" s="69">
        <v>2072</v>
      </c>
      <c r="B2075" s="82" t="str">
        <f>IF('4 ป้อนข้อมูล'!B2075&lt;&gt;"",'4 ป้อนข้อมูล'!B2075," ")</f>
        <v xml:space="preserve"> </v>
      </c>
      <c r="C2075" s="81" t="str">
        <f>IF('4 ป้อนข้อมูล'!C2075&lt;&gt;"",'4 ป้อนข้อมูล'!C2075," ")</f>
        <v xml:space="preserve"> </v>
      </c>
      <c r="D2075" s="69" t="str">
        <f>IF('4 ป้อนข้อมูล'!D2075&lt;&gt;"",'4 ป้อนข้อมูล'!D2075," ")</f>
        <v xml:space="preserve"> </v>
      </c>
      <c r="E2075" s="71">
        <f>IF('4 ป้อนข้อมูล'!E2075&lt;'3 ค่าคะแนน'!$B$9,0,IF('4 ป้อนข้อมูล'!E2075&lt;'3 ค่าคะแนน'!$B$8,'3 ค่าคะแนน'!$E$9,IF('4 ป้อนข้อมูล'!E2075&lt;'3 ค่าคะแนน'!$B$7,'3 ค่าคะแนน'!$E$8,IF('4 ป้อนข้อมูล'!E2075&lt;'3 ค่าคะแนน'!$B$6,'3 ค่าคะแนน'!$E$7,IF('4 ป้อนข้อมูล'!E2075&lt;'3 ค่าคะแนน'!$B$5,'3 ค่าคะแนน'!$E$6,IF('4 ป้อนข้อมูล'!E2075&lt;'3 ค่าคะแนน'!$B$4,'3 ค่าคะแนน'!$E$5,'3 ค่าคะแนน'!$E$4))))))</f>
        <v>0</v>
      </c>
      <c r="F2075" s="109">
        <f>IF('4 ป้อนข้อมูล'!E2075&gt;=70,SUMIF(ปันส่วน!$A$5:$A$16,D2075,ปันส่วน!$F$5:$F$16),0)</f>
        <v>0</v>
      </c>
      <c r="G2075" s="109">
        <f>SUMIFS(ปันส่วน2!$C$3:$C$20,ปันส่วน2!$A$3:$A$20,D2075,ปันส่วน2!$B$3:$B$20,E2075)</f>
        <v>0</v>
      </c>
      <c r="H2075" s="109">
        <f t="shared" si="32"/>
        <v>0</v>
      </c>
    </row>
    <row r="2076" spans="1:8">
      <c r="A2076" s="69">
        <v>2073</v>
      </c>
      <c r="B2076" s="82" t="str">
        <f>IF('4 ป้อนข้อมูล'!B2076&lt;&gt;"",'4 ป้อนข้อมูล'!B2076," ")</f>
        <v xml:space="preserve"> </v>
      </c>
      <c r="C2076" s="81" t="str">
        <f>IF('4 ป้อนข้อมูล'!C2076&lt;&gt;"",'4 ป้อนข้อมูล'!C2076," ")</f>
        <v xml:space="preserve"> </v>
      </c>
      <c r="D2076" s="69" t="str">
        <f>IF('4 ป้อนข้อมูล'!D2076&lt;&gt;"",'4 ป้อนข้อมูล'!D2076," ")</f>
        <v xml:space="preserve"> </v>
      </c>
      <c r="E2076" s="71">
        <f>IF('4 ป้อนข้อมูล'!E2076&lt;'3 ค่าคะแนน'!$B$9,0,IF('4 ป้อนข้อมูล'!E2076&lt;'3 ค่าคะแนน'!$B$8,'3 ค่าคะแนน'!$E$9,IF('4 ป้อนข้อมูล'!E2076&lt;'3 ค่าคะแนน'!$B$7,'3 ค่าคะแนน'!$E$8,IF('4 ป้อนข้อมูล'!E2076&lt;'3 ค่าคะแนน'!$B$6,'3 ค่าคะแนน'!$E$7,IF('4 ป้อนข้อมูล'!E2076&lt;'3 ค่าคะแนน'!$B$5,'3 ค่าคะแนน'!$E$6,IF('4 ป้อนข้อมูล'!E2076&lt;'3 ค่าคะแนน'!$B$4,'3 ค่าคะแนน'!$E$5,'3 ค่าคะแนน'!$E$4))))))</f>
        <v>0</v>
      </c>
      <c r="F2076" s="109">
        <f>IF('4 ป้อนข้อมูล'!E2076&gt;=70,SUMIF(ปันส่วน!$A$5:$A$16,D2076,ปันส่วน!$F$5:$F$16),0)</f>
        <v>0</v>
      </c>
      <c r="G2076" s="109">
        <f>SUMIFS(ปันส่วน2!$C$3:$C$20,ปันส่วน2!$A$3:$A$20,D2076,ปันส่วน2!$B$3:$B$20,E2076)</f>
        <v>0</v>
      </c>
      <c r="H2076" s="109">
        <f t="shared" si="32"/>
        <v>0</v>
      </c>
    </row>
    <row r="2077" spans="1:8">
      <c r="A2077" s="69">
        <v>2074</v>
      </c>
      <c r="B2077" s="82" t="str">
        <f>IF('4 ป้อนข้อมูล'!B2077&lt;&gt;"",'4 ป้อนข้อมูล'!B2077," ")</f>
        <v xml:space="preserve"> </v>
      </c>
      <c r="C2077" s="81" t="str">
        <f>IF('4 ป้อนข้อมูล'!C2077&lt;&gt;"",'4 ป้อนข้อมูล'!C2077," ")</f>
        <v xml:space="preserve"> </v>
      </c>
      <c r="D2077" s="69" t="str">
        <f>IF('4 ป้อนข้อมูล'!D2077&lt;&gt;"",'4 ป้อนข้อมูล'!D2077," ")</f>
        <v xml:space="preserve"> </v>
      </c>
      <c r="E2077" s="71">
        <f>IF('4 ป้อนข้อมูล'!E2077&lt;'3 ค่าคะแนน'!$B$9,0,IF('4 ป้อนข้อมูล'!E2077&lt;'3 ค่าคะแนน'!$B$8,'3 ค่าคะแนน'!$E$9,IF('4 ป้อนข้อมูล'!E2077&lt;'3 ค่าคะแนน'!$B$7,'3 ค่าคะแนน'!$E$8,IF('4 ป้อนข้อมูล'!E2077&lt;'3 ค่าคะแนน'!$B$6,'3 ค่าคะแนน'!$E$7,IF('4 ป้อนข้อมูล'!E2077&lt;'3 ค่าคะแนน'!$B$5,'3 ค่าคะแนน'!$E$6,IF('4 ป้อนข้อมูล'!E2077&lt;'3 ค่าคะแนน'!$B$4,'3 ค่าคะแนน'!$E$5,'3 ค่าคะแนน'!$E$4))))))</f>
        <v>0</v>
      </c>
      <c r="F2077" s="109">
        <f>IF('4 ป้อนข้อมูล'!E2077&gt;=70,SUMIF(ปันส่วน!$A$5:$A$16,D2077,ปันส่วน!$F$5:$F$16),0)</f>
        <v>0</v>
      </c>
      <c r="G2077" s="109">
        <f>SUMIFS(ปันส่วน2!$C$3:$C$20,ปันส่วน2!$A$3:$A$20,D2077,ปันส่วน2!$B$3:$B$20,E2077)</f>
        <v>0</v>
      </c>
      <c r="H2077" s="109">
        <f t="shared" si="32"/>
        <v>0</v>
      </c>
    </row>
    <row r="2078" spans="1:8">
      <c r="A2078" s="69">
        <v>2075</v>
      </c>
      <c r="B2078" s="82" t="str">
        <f>IF('4 ป้อนข้อมูล'!B2078&lt;&gt;"",'4 ป้อนข้อมูล'!B2078," ")</f>
        <v xml:space="preserve"> </v>
      </c>
      <c r="C2078" s="81" t="str">
        <f>IF('4 ป้อนข้อมูล'!C2078&lt;&gt;"",'4 ป้อนข้อมูล'!C2078," ")</f>
        <v xml:space="preserve"> </v>
      </c>
      <c r="D2078" s="69" t="str">
        <f>IF('4 ป้อนข้อมูล'!D2078&lt;&gt;"",'4 ป้อนข้อมูล'!D2078," ")</f>
        <v xml:space="preserve"> </v>
      </c>
      <c r="E2078" s="71">
        <f>IF('4 ป้อนข้อมูล'!E2078&lt;'3 ค่าคะแนน'!$B$9,0,IF('4 ป้อนข้อมูล'!E2078&lt;'3 ค่าคะแนน'!$B$8,'3 ค่าคะแนน'!$E$9,IF('4 ป้อนข้อมูล'!E2078&lt;'3 ค่าคะแนน'!$B$7,'3 ค่าคะแนน'!$E$8,IF('4 ป้อนข้อมูล'!E2078&lt;'3 ค่าคะแนน'!$B$6,'3 ค่าคะแนน'!$E$7,IF('4 ป้อนข้อมูล'!E2078&lt;'3 ค่าคะแนน'!$B$5,'3 ค่าคะแนน'!$E$6,IF('4 ป้อนข้อมูล'!E2078&lt;'3 ค่าคะแนน'!$B$4,'3 ค่าคะแนน'!$E$5,'3 ค่าคะแนน'!$E$4))))))</f>
        <v>0</v>
      </c>
      <c r="F2078" s="109">
        <f>IF('4 ป้อนข้อมูล'!E2078&gt;=70,SUMIF(ปันส่วน!$A$5:$A$16,D2078,ปันส่วน!$F$5:$F$16),0)</f>
        <v>0</v>
      </c>
      <c r="G2078" s="109">
        <f>SUMIFS(ปันส่วน2!$C$3:$C$20,ปันส่วน2!$A$3:$A$20,D2078,ปันส่วน2!$B$3:$B$20,E2078)</f>
        <v>0</v>
      </c>
      <c r="H2078" s="109">
        <f t="shared" si="32"/>
        <v>0</v>
      </c>
    </row>
    <row r="2079" spans="1:8">
      <c r="A2079" s="69">
        <v>2076</v>
      </c>
      <c r="B2079" s="82" t="str">
        <f>IF('4 ป้อนข้อมูล'!B2079&lt;&gt;"",'4 ป้อนข้อมูล'!B2079," ")</f>
        <v xml:space="preserve"> </v>
      </c>
      <c r="C2079" s="81" t="str">
        <f>IF('4 ป้อนข้อมูล'!C2079&lt;&gt;"",'4 ป้อนข้อมูล'!C2079," ")</f>
        <v xml:space="preserve"> </v>
      </c>
      <c r="D2079" s="69" t="str">
        <f>IF('4 ป้อนข้อมูล'!D2079&lt;&gt;"",'4 ป้อนข้อมูล'!D2079," ")</f>
        <v xml:space="preserve"> </v>
      </c>
      <c r="E2079" s="71">
        <f>IF('4 ป้อนข้อมูล'!E2079&lt;'3 ค่าคะแนน'!$B$9,0,IF('4 ป้อนข้อมูล'!E2079&lt;'3 ค่าคะแนน'!$B$8,'3 ค่าคะแนน'!$E$9,IF('4 ป้อนข้อมูล'!E2079&lt;'3 ค่าคะแนน'!$B$7,'3 ค่าคะแนน'!$E$8,IF('4 ป้อนข้อมูล'!E2079&lt;'3 ค่าคะแนน'!$B$6,'3 ค่าคะแนน'!$E$7,IF('4 ป้อนข้อมูล'!E2079&lt;'3 ค่าคะแนน'!$B$5,'3 ค่าคะแนน'!$E$6,IF('4 ป้อนข้อมูล'!E2079&lt;'3 ค่าคะแนน'!$B$4,'3 ค่าคะแนน'!$E$5,'3 ค่าคะแนน'!$E$4))))))</f>
        <v>0</v>
      </c>
      <c r="F2079" s="109">
        <f>IF('4 ป้อนข้อมูล'!E2079&gt;=70,SUMIF(ปันส่วน!$A$5:$A$16,D2079,ปันส่วน!$F$5:$F$16),0)</f>
        <v>0</v>
      </c>
      <c r="G2079" s="109">
        <f>SUMIFS(ปันส่วน2!$C$3:$C$20,ปันส่วน2!$A$3:$A$20,D2079,ปันส่วน2!$B$3:$B$20,E2079)</f>
        <v>0</v>
      </c>
      <c r="H2079" s="109">
        <f t="shared" si="32"/>
        <v>0</v>
      </c>
    </row>
    <row r="2080" spans="1:8">
      <c r="A2080" s="69">
        <v>2077</v>
      </c>
      <c r="B2080" s="82" t="str">
        <f>IF('4 ป้อนข้อมูล'!B2080&lt;&gt;"",'4 ป้อนข้อมูล'!B2080," ")</f>
        <v xml:space="preserve"> </v>
      </c>
      <c r="C2080" s="81" t="str">
        <f>IF('4 ป้อนข้อมูล'!C2080&lt;&gt;"",'4 ป้อนข้อมูล'!C2080," ")</f>
        <v xml:space="preserve"> </v>
      </c>
      <c r="D2080" s="69" t="str">
        <f>IF('4 ป้อนข้อมูล'!D2080&lt;&gt;"",'4 ป้อนข้อมูล'!D2080," ")</f>
        <v xml:space="preserve"> </v>
      </c>
      <c r="E2080" s="71">
        <f>IF('4 ป้อนข้อมูล'!E2080&lt;'3 ค่าคะแนน'!$B$9,0,IF('4 ป้อนข้อมูล'!E2080&lt;'3 ค่าคะแนน'!$B$8,'3 ค่าคะแนน'!$E$9,IF('4 ป้อนข้อมูล'!E2080&lt;'3 ค่าคะแนน'!$B$7,'3 ค่าคะแนน'!$E$8,IF('4 ป้อนข้อมูล'!E2080&lt;'3 ค่าคะแนน'!$B$6,'3 ค่าคะแนน'!$E$7,IF('4 ป้อนข้อมูล'!E2080&lt;'3 ค่าคะแนน'!$B$5,'3 ค่าคะแนน'!$E$6,IF('4 ป้อนข้อมูล'!E2080&lt;'3 ค่าคะแนน'!$B$4,'3 ค่าคะแนน'!$E$5,'3 ค่าคะแนน'!$E$4))))))</f>
        <v>0</v>
      </c>
      <c r="F2080" s="109">
        <f>IF('4 ป้อนข้อมูล'!E2080&gt;=70,SUMIF(ปันส่วน!$A$5:$A$16,D2080,ปันส่วน!$F$5:$F$16),0)</f>
        <v>0</v>
      </c>
      <c r="G2080" s="109">
        <f>SUMIFS(ปันส่วน2!$C$3:$C$20,ปันส่วน2!$A$3:$A$20,D2080,ปันส่วน2!$B$3:$B$20,E2080)</f>
        <v>0</v>
      </c>
      <c r="H2080" s="109">
        <f t="shared" si="32"/>
        <v>0</v>
      </c>
    </row>
    <row r="2081" spans="1:8">
      <c r="A2081" s="69">
        <v>2078</v>
      </c>
      <c r="B2081" s="82" t="str">
        <f>IF('4 ป้อนข้อมูล'!B2081&lt;&gt;"",'4 ป้อนข้อมูล'!B2081," ")</f>
        <v xml:space="preserve"> </v>
      </c>
      <c r="C2081" s="81" t="str">
        <f>IF('4 ป้อนข้อมูล'!C2081&lt;&gt;"",'4 ป้อนข้อมูล'!C2081," ")</f>
        <v xml:space="preserve"> </v>
      </c>
      <c r="D2081" s="69" t="str">
        <f>IF('4 ป้อนข้อมูล'!D2081&lt;&gt;"",'4 ป้อนข้อมูล'!D2081," ")</f>
        <v xml:space="preserve"> </v>
      </c>
      <c r="E2081" s="71">
        <f>IF('4 ป้อนข้อมูล'!E2081&lt;'3 ค่าคะแนน'!$B$9,0,IF('4 ป้อนข้อมูล'!E2081&lt;'3 ค่าคะแนน'!$B$8,'3 ค่าคะแนน'!$E$9,IF('4 ป้อนข้อมูล'!E2081&lt;'3 ค่าคะแนน'!$B$7,'3 ค่าคะแนน'!$E$8,IF('4 ป้อนข้อมูล'!E2081&lt;'3 ค่าคะแนน'!$B$6,'3 ค่าคะแนน'!$E$7,IF('4 ป้อนข้อมูล'!E2081&lt;'3 ค่าคะแนน'!$B$5,'3 ค่าคะแนน'!$E$6,IF('4 ป้อนข้อมูล'!E2081&lt;'3 ค่าคะแนน'!$B$4,'3 ค่าคะแนน'!$E$5,'3 ค่าคะแนน'!$E$4))))))</f>
        <v>0</v>
      </c>
      <c r="F2081" s="109">
        <f>IF('4 ป้อนข้อมูล'!E2081&gt;=70,SUMIF(ปันส่วน!$A$5:$A$16,D2081,ปันส่วน!$F$5:$F$16),0)</f>
        <v>0</v>
      </c>
      <c r="G2081" s="109">
        <f>SUMIFS(ปันส่วน2!$C$3:$C$20,ปันส่วน2!$A$3:$A$20,D2081,ปันส่วน2!$B$3:$B$20,E2081)</f>
        <v>0</v>
      </c>
      <c r="H2081" s="109">
        <f t="shared" si="32"/>
        <v>0</v>
      </c>
    </row>
    <row r="2082" spans="1:8">
      <c r="A2082" s="69">
        <v>2079</v>
      </c>
      <c r="B2082" s="82" t="str">
        <f>IF('4 ป้อนข้อมูล'!B2082&lt;&gt;"",'4 ป้อนข้อมูล'!B2082," ")</f>
        <v xml:space="preserve"> </v>
      </c>
      <c r="C2082" s="81" t="str">
        <f>IF('4 ป้อนข้อมูล'!C2082&lt;&gt;"",'4 ป้อนข้อมูล'!C2082," ")</f>
        <v xml:space="preserve"> </v>
      </c>
      <c r="D2082" s="69" t="str">
        <f>IF('4 ป้อนข้อมูล'!D2082&lt;&gt;"",'4 ป้อนข้อมูล'!D2082," ")</f>
        <v xml:space="preserve"> </v>
      </c>
      <c r="E2082" s="71">
        <f>IF('4 ป้อนข้อมูล'!E2082&lt;'3 ค่าคะแนน'!$B$9,0,IF('4 ป้อนข้อมูล'!E2082&lt;'3 ค่าคะแนน'!$B$8,'3 ค่าคะแนน'!$E$9,IF('4 ป้อนข้อมูล'!E2082&lt;'3 ค่าคะแนน'!$B$7,'3 ค่าคะแนน'!$E$8,IF('4 ป้อนข้อมูล'!E2082&lt;'3 ค่าคะแนน'!$B$6,'3 ค่าคะแนน'!$E$7,IF('4 ป้อนข้อมูล'!E2082&lt;'3 ค่าคะแนน'!$B$5,'3 ค่าคะแนน'!$E$6,IF('4 ป้อนข้อมูล'!E2082&lt;'3 ค่าคะแนน'!$B$4,'3 ค่าคะแนน'!$E$5,'3 ค่าคะแนน'!$E$4))))))</f>
        <v>0</v>
      </c>
      <c r="F2082" s="109">
        <f>IF('4 ป้อนข้อมูล'!E2082&gt;=70,SUMIF(ปันส่วน!$A$5:$A$16,D2082,ปันส่วน!$F$5:$F$16),0)</f>
        <v>0</v>
      </c>
      <c r="G2082" s="109">
        <f>SUMIFS(ปันส่วน2!$C$3:$C$20,ปันส่วน2!$A$3:$A$20,D2082,ปันส่วน2!$B$3:$B$20,E2082)</f>
        <v>0</v>
      </c>
      <c r="H2082" s="109">
        <f t="shared" si="32"/>
        <v>0</v>
      </c>
    </row>
    <row r="2083" spans="1:8">
      <c r="A2083" s="69">
        <v>2080</v>
      </c>
      <c r="B2083" s="82" t="str">
        <f>IF('4 ป้อนข้อมูล'!B2083&lt;&gt;"",'4 ป้อนข้อมูล'!B2083," ")</f>
        <v xml:space="preserve"> </v>
      </c>
      <c r="C2083" s="81" t="str">
        <f>IF('4 ป้อนข้อมูล'!C2083&lt;&gt;"",'4 ป้อนข้อมูล'!C2083," ")</f>
        <v xml:space="preserve"> </v>
      </c>
      <c r="D2083" s="69" t="str">
        <f>IF('4 ป้อนข้อมูล'!D2083&lt;&gt;"",'4 ป้อนข้อมูล'!D2083," ")</f>
        <v xml:space="preserve"> </v>
      </c>
      <c r="E2083" s="71">
        <f>IF('4 ป้อนข้อมูล'!E2083&lt;'3 ค่าคะแนน'!$B$9,0,IF('4 ป้อนข้อมูล'!E2083&lt;'3 ค่าคะแนน'!$B$8,'3 ค่าคะแนน'!$E$9,IF('4 ป้อนข้อมูล'!E2083&lt;'3 ค่าคะแนน'!$B$7,'3 ค่าคะแนน'!$E$8,IF('4 ป้อนข้อมูล'!E2083&lt;'3 ค่าคะแนน'!$B$6,'3 ค่าคะแนน'!$E$7,IF('4 ป้อนข้อมูล'!E2083&lt;'3 ค่าคะแนน'!$B$5,'3 ค่าคะแนน'!$E$6,IF('4 ป้อนข้อมูล'!E2083&lt;'3 ค่าคะแนน'!$B$4,'3 ค่าคะแนน'!$E$5,'3 ค่าคะแนน'!$E$4))))))</f>
        <v>0</v>
      </c>
      <c r="F2083" s="109">
        <f>IF('4 ป้อนข้อมูล'!E2083&gt;=70,SUMIF(ปันส่วน!$A$5:$A$16,D2083,ปันส่วน!$F$5:$F$16),0)</f>
        <v>0</v>
      </c>
      <c r="G2083" s="109">
        <f>SUMIFS(ปันส่วน2!$C$3:$C$20,ปันส่วน2!$A$3:$A$20,D2083,ปันส่วน2!$B$3:$B$20,E2083)</f>
        <v>0</v>
      </c>
      <c r="H2083" s="109">
        <f t="shared" si="32"/>
        <v>0</v>
      </c>
    </row>
    <row r="2084" spans="1:8">
      <c r="A2084" s="69">
        <v>2081</v>
      </c>
      <c r="B2084" s="82" t="str">
        <f>IF('4 ป้อนข้อมูล'!B2084&lt;&gt;"",'4 ป้อนข้อมูล'!B2084," ")</f>
        <v xml:space="preserve"> </v>
      </c>
      <c r="C2084" s="81" t="str">
        <f>IF('4 ป้อนข้อมูล'!C2084&lt;&gt;"",'4 ป้อนข้อมูล'!C2084," ")</f>
        <v xml:space="preserve"> </v>
      </c>
      <c r="D2084" s="69" t="str">
        <f>IF('4 ป้อนข้อมูล'!D2084&lt;&gt;"",'4 ป้อนข้อมูล'!D2084," ")</f>
        <v xml:space="preserve"> </v>
      </c>
      <c r="E2084" s="71">
        <f>IF('4 ป้อนข้อมูล'!E2084&lt;'3 ค่าคะแนน'!$B$9,0,IF('4 ป้อนข้อมูล'!E2084&lt;'3 ค่าคะแนน'!$B$8,'3 ค่าคะแนน'!$E$9,IF('4 ป้อนข้อมูล'!E2084&lt;'3 ค่าคะแนน'!$B$7,'3 ค่าคะแนน'!$E$8,IF('4 ป้อนข้อมูล'!E2084&lt;'3 ค่าคะแนน'!$B$6,'3 ค่าคะแนน'!$E$7,IF('4 ป้อนข้อมูล'!E2084&lt;'3 ค่าคะแนน'!$B$5,'3 ค่าคะแนน'!$E$6,IF('4 ป้อนข้อมูล'!E2084&lt;'3 ค่าคะแนน'!$B$4,'3 ค่าคะแนน'!$E$5,'3 ค่าคะแนน'!$E$4))))))</f>
        <v>0</v>
      </c>
      <c r="F2084" s="109">
        <f>IF('4 ป้อนข้อมูล'!E2084&gt;=70,SUMIF(ปันส่วน!$A$5:$A$16,D2084,ปันส่วน!$F$5:$F$16),0)</f>
        <v>0</v>
      </c>
      <c r="G2084" s="109">
        <f>SUMIFS(ปันส่วน2!$C$3:$C$20,ปันส่วน2!$A$3:$A$20,D2084,ปันส่วน2!$B$3:$B$20,E2084)</f>
        <v>0</v>
      </c>
      <c r="H2084" s="109">
        <f t="shared" si="32"/>
        <v>0</v>
      </c>
    </row>
    <row r="2085" spans="1:8">
      <c r="A2085" s="69">
        <v>2082</v>
      </c>
      <c r="B2085" s="82" t="str">
        <f>IF('4 ป้อนข้อมูล'!B2085&lt;&gt;"",'4 ป้อนข้อมูล'!B2085," ")</f>
        <v xml:space="preserve"> </v>
      </c>
      <c r="C2085" s="81" t="str">
        <f>IF('4 ป้อนข้อมูล'!C2085&lt;&gt;"",'4 ป้อนข้อมูล'!C2085," ")</f>
        <v xml:space="preserve"> </v>
      </c>
      <c r="D2085" s="69" t="str">
        <f>IF('4 ป้อนข้อมูล'!D2085&lt;&gt;"",'4 ป้อนข้อมูล'!D2085," ")</f>
        <v xml:space="preserve"> </v>
      </c>
      <c r="E2085" s="71">
        <f>IF('4 ป้อนข้อมูล'!E2085&lt;'3 ค่าคะแนน'!$B$9,0,IF('4 ป้อนข้อมูล'!E2085&lt;'3 ค่าคะแนน'!$B$8,'3 ค่าคะแนน'!$E$9,IF('4 ป้อนข้อมูล'!E2085&lt;'3 ค่าคะแนน'!$B$7,'3 ค่าคะแนน'!$E$8,IF('4 ป้อนข้อมูล'!E2085&lt;'3 ค่าคะแนน'!$B$6,'3 ค่าคะแนน'!$E$7,IF('4 ป้อนข้อมูล'!E2085&lt;'3 ค่าคะแนน'!$B$5,'3 ค่าคะแนน'!$E$6,IF('4 ป้อนข้อมูล'!E2085&lt;'3 ค่าคะแนน'!$B$4,'3 ค่าคะแนน'!$E$5,'3 ค่าคะแนน'!$E$4))))))</f>
        <v>0</v>
      </c>
      <c r="F2085" s="109">
        <f>IF('4 ป้อนข้อมูล'!E2085&gt;=70,SUMIF(ปันส่วน!$A$5:$A$16,D2085,ปันส่วน!$F$5:$F$16),0)</f>
        <v>0</v>
      </c>
      <c r="G2085" s="109">
        <f>SUMIFS(ปันส่วน2!$C$3:$C$20,ปันส่วน2!$A$3:$A$20,D2085,ปันส่วน2!$B$3:$B$20,E2085)</f>
        <v>0</v>
      </c>
      <c r="H2085" s="109">
        <f t="shared" si="32"/>
        <v>0</v>
      </c>
    </row>
    <row r="2086" spans="1:8">
      <c r="A2086" s="69">
        <v>2083</v>
      </c>
      <c r="B2086" s="82" t="str">
        <f>IF('4 ป้อนข้อมูล'!B2086&lt;&gt;"",'4 ป้อนข้อมูล'!B2086," ")</f>
        <v xml:space="preserve"> </v>
      </c>
      <c r="C2086" s="81" t="str">
        <f>IF('4 ป้อนข้อมูล'!C2086&lt;&gt;"",'4 ป้อนข้อมูล'!C2086," ")</f>
        <v xml:space="preserve"> </v>
      </c>
      <c r="D2086" s="69" t="str">
        <f>IF('4 ป้อนข้อมูล'!D2086&lt;&gt;"",'4 ป้อนข้อมูล'!D2086," ")</f>
        <v xml:space="preserve"> </v>
      </c>
      <c r="E2086" s="71">
        <f>IF('4 ป้อนข้อมูล'!E2086&lt;'3 ค่าคะแนน'!$B$9,0,IF('4 ป้อนข้อมูล'!E2086&lt;'3 ค่าคะแนน'!$B$8,'3 ค่าคะแนน'!$E$9,IF('4 ป้อนข้อมูล'!E2086&lt;'3 ค่าคะแนน'!$B$7,'3 ค่าคะแนน'!$E$8,IF('4 ป้อนข้อมูล'!E2086&lt;'3 ค่าคะแนน'!$B$6,'3 ค่าคะแนน'!$E$7,IF('4 ป้อนข้อมูล'!E2086&lt;'3 ค่าคะแนน'!$B$5,'3 ค่าคะแนน'!$E$6,IF('4 ป้อนข้อมูล'!E2086&lt;'3 ค่าคะแนน'!$B$4,'3 ค่าคะแนน'!$E$5,'3 ค่าคะแนน'!$E$4))))))</f>
        <v>0</v>
      </c>
      <c r="F2086" s="109">
        <f>IF('4 ป้อนข้อมูล'!E2086&gt;=70,SUMIF(ปันส่วน!$A$5:$A$16,D2086,ปันส่วน!$F$5:$F$16),0)</f>
        <v>0</v>
      </c>
      <c r="G2086" s="109">
        <f>SUMIFS(ปันส่วน2!$C$3:$C$20,ปันส่วน2!$A$3:$A$20,D2086,ปันส่วน2!$B$3:$B$20,E2086)</f>
        <v>0</v>
      </c>
      <c r="H2086" s="109">
        <f t="shared" si="32"/>
        <v>0</v>
      </c>
    </row>
    <row r="2087" spans="1:8">
      <c r="A2087" s="69">
        <v>2084</v>
      </c>
      <c r="B2087" s="82" t="str">
        <f>IF('4 ป้อนข้อมูล'!B2087&lt;&gt;"",'4 ป้อนข้อมูล'!B2087," ")</f>
        <v xml:space="preserve"> </v>
      </c>
      <c r="C2087" s="81" t="str">
        <f>IF('4 ป้อนข้อมูล'!C2087&lt;&gt;"",'4 ป้อนข้อมูล'!C2087," ")</f>
        <v xml:space="preserve"> </v>
      </c>
      <c r="D2087" s="69" t="str">
        <f>IF('4 ป้อนข้อมูล'!D2087&lt;&gt;"",'4 ป้อนข้อมูล'!D2087," ")</f>
        <v xml:space="preserve"> </v>
      </c>
      <c r="E2087" s="71">
        <f>IF('4 ป้อนข้อมูล'!E2087&lt;'3 ค่าคะแนน'!$B$9,0,IF('4 ป้อนข้อมูล'!E2087&lt;'3 ค่าคะแนน'!$B$8,'3 ค่าคะแนน'!$E$9,IF('4 ป้อนข้อมูล'!E2087&lt;'3 ค่าคะแนน'!$B$7,'3 ค่าคะแนน'!$E$8,IF('4 ป้อนข้อมูล'!E2087&lt;'3 ค่าคะแนน'!$B$6,'3 ค่าคะแนน'!$E$7,IF('4 ป้อนข้อมูล'!E2087&lt;'3 ค่าคะแนน'!$B$5,'3 ค่าคะแนน'!$E$6,IF('4 ป้อนข้อมูล'!E2087&lt;'3 ค่าคะแนน'!$B$4,'3 ค่าคะแนน'!$E$5,'3 ค่าคะแนน'!$E$4))))))</f>
        <v>0</v>
      </c>
      <c r="F2087" s="109">
        <f>IF('4 ป้อนข้อมูล'!E2087&gt;=70,SUMIF(ปันส่วน!$A$5:$A$16,D2087,ปันส่วน!$F$5:$F$16),0)</f>
        <v>0</v>
      </c>
      <c r="G2087" s="109">
        <f>SUMIFS(ปันส่วน2!$C$3:$C$20,ปันส่วน2!$A$3:$A$20,D2087,ปันส่วน2!$B$3:$B$20,E2087)</f>
        <v>0</v>
      </c>
      <c r="H2087" s="109">
        <f t="shared" si="32"/>
        <v>0</v>
      </c>
    </row>
    <row r="2088" spans="1:8">
      <c r="A2088" s="69">
        <v>2085</v>
      </c>
      <c r="B2088" s="82" t="str">
        <f>IF('4 ป้อนข้อมูล'!B2088&lt;&gt;"",'4 ป้อนข้อมูล'!B2088," ")</f>
        <v xml:space="preserve"> </v>
      </c>
      <c r="C2088" s="81" t="str">
        <f>IF('4 ป้อนข้อมูล'!C2088&lt;&gt;"",'4 ป้อนข้อมูล'!C2088," ")</f>
        <v xml:space="preserve"> </v>
      </c>
      <c r="D2088" s="69" t="str">
        <f>IF('4 ป้อนข้อมูล'!D2088&lt;&gt;"",'4 ป้อนข้อมูล'!D2088," ")</f>
        <v xml:space="preserve"> </v>
      </c>
      <c r="E2088" s="71">
        <f>IF('4 ป้อนข้อมูล'!E2088&lt;'3 ค่าคะแนน'!$B$9,0,IF('4 ป้อนข้อมูล'!E2088&lt;'3 ค่าคะแนน'!$B$8,'3 ค่าคะแนน'!$E$9,IF('4 ป้อนข้อมูล'!E2088&lt;'3 ค่าคะแนน'!$B$7,'3 ค่าคะแนน'!$E$8,IF('4 ป้อนข้อมูล'!E2088&lt;'3 ค่าคะแนน'!$B$6,'3 ค่าคะแนน'!$E$7,IF('4 ป้อนข้อมูล'!E2088&lt;'3 ค่าคะแนน'!$B$5,'3 ค่าคะแนน'!$E$6,IF('4 ป้อนข้อมูล'!E2088&lt;'3 ค่าคะแนน'!$B$4,'3 ค่าคะแนน'!$E$5,'3 ค่าคะแนน'!$E$4))))))</f>
        <v>0</v>
      </c>
      <c r="F2088" s="109">
        <f>IF('4 ป้อนข้อมูล'!E2088&gt;=70,SUMIF(ปันส่วน!$A$5:$A$16,D2088,ปันส่วน!$F$5:$F$16),0)</f>
        <v>0</v>
      </c>
      <c r="G2088" s="109">
        <f>SUMIFS(ปันส่วน2!$C$3:$C$20,ปันส่วน2!$A$3:$A$20,D2088,ปันส่วน2!$B$3:$B$20,E2088)</f>
        <v>0</v>
      </c>
      <c r="H2088" s="109">
        <f t="shared" si="32"/>
        <v>0</v>
      </c>
    </row>
    <row r="2089" spans="1:8">
      <c r="A2089" s="69">
        <v>2086</v>
      </c>
      <c r="B2089" s="82" t="str">
        <f>IF('4 ป้อนข้อมูล'!B2089&lt;&gt;"",'4 ป้อนข้อมูล'!B2089," ")</f>
        <v xml:space="preserve"> </v>
      </c>
      <c r="C2089" s="81" t="str">
        <f>IF('4 ป้อนข้อมูล'!C2089&lt;&gt;"",'4 ป้อนข้อมูล'!C2089," ")</f>
        <v xml:space="preserve"> </v>
      </c>
      <c r="D2089" s="69" t="str">
        <f>IF('4 ป้อนข้อมูล'!D2089&lt;&gt;"",'4 ป้อนข้อมูล'!D2089," ")</f>
        <v xml:space="preserve"> </v>
      </c>
      <c r="E2089" s="71">
        <f>IF('4 ป้อนข้อมูล'!E2089&lt;'3 ค่าคะแนน'!$B$9,0,IF('4 ป้อนข้อมูล'!E2089&lt;'3 ค่าคะแนน'!$B$8,'3 ค่าคะแนน'!$E$9,IF('4 ป้อนข้อมูล'!E2089&lt;'3 ค่าคะแนน'!$B$7,'3 ค่าคะแนน'!$E$8,IF('4 ป้อนข้อมูล'!E2089&lt;'3 ค่าคะแนน'!$B$6,'3 ค่าคะแนน'!$E$7,IF('4 ป้อนข้อมูล'!E2089&lt;'3 ค่าคะแนน'!$B$5,'3 ค่าคะแนน'!$E$6,IF('4 ป้อนข้อมูล'!E2089&lt;'3 ค่าคะแนน'!$B$4,'3 ค่าคะแนน'!$E$5,'3 ค่าคะแนน'!$E$4))))))</f>
        <v>0</v>
      </c>
      <c r="F2089" s="109">
        <f>IF('4 ป้อนข้อมูล'!E2089&gt;=70,SUMIF(ปันส่วน!$A$5:$A$16,D2089,ปันส่วน!$F$5:$F$16),0)</f>
        <v>0</v>
      </c>
      <c r="G2089" s="109">
        <f>SUMIFS(ปันส่วน2!$C$3:$C$20,ปันส่วน2!$A$3:$A$20,D2089,ปันส่วน2!$B$3:$B$20,E2089)</f>
        <v>0</v>
      </c>
      <c r="H2089" s="109">
        <f t="shared" si="32"/>
        <v>0</v>
      </c>
    </row>
    <row r="2090" spans="1:8">
      <c r="A2090" s="69">
        <v>2087</v>
      </c>
      <c r="B2090" s="82" t="str">
        <f>IF('4 ป้อนข้อมูล'!B2090&lt;&gt;"",'4 ป้อนข้อมูล'!B2090," ")</f>
        <v xml:space="preserve"> </v>
      </c>
      <c r="C2090" s="81" t="str">
        <f>IF('4 ป้อนข้อมูล'!C2090&lt;&gt;"",'4 ป้อนข้อมูล'!C2090," ")</f>
        <v xml:space="preserve"> </v>
      </c>
      <c r="D2090" s="69" t="str">
        <f>IF('4 ป้อนข้อมูล'!D2090&lt;&gt;"",'4 ป้อนข้อมูล'!D2090," ")</f>
        <v xml:space="preserve"> </v>
      </c>
      <c r="E2090" s="71">
        <f>IF('4 ป้อนข้อมูล'!E2090&lt;'3 ค่าคะแนน'!$B$9,0,IF('4 ป้อนข้อมูล'!E2090&lt;'3 ค่าคะแนน'!$B$8,'3 ค่าคะแนน'!$E$9,IF('4 ป้อนข้อมูล'!E2090&lt;'3 ค่าคะแนน'!$B$7,'3 ค่าคะแนน'!$E$8,IF('4 ป้อนข้อมูล'!E2090&lt;'3 ค่าคะแนน'!$B$6,'3 ค่าคะแนน'!$E$7,IF('4 ป้อนข้อมูล'!E2090&lt;'3 ค่าคะแนน'!$B$5,'3 ค่าคะแนน'!$E$6,IF('4 ป้อนข้อมูล'!E2090&lt;'3 ค่าคะแนน'!$B$4,'3 ค่าคะแนน'!$E$5,'3 ค่าคะแนน'!$E$4))))))</f>
        <v>0</v>
      </c>
      <c r="F2090" s="109">
        <f>IF('4 ป้อนข้อมูล'!E2090&gt;=70,SUMIF(ปันส่วน!$A$5:$A$16,D2090,ปันส่วน!$F$5:$F$16),0)</f>
        <v>0</v>
      </c>
      <c r="G2090" s="109">
        <f>SUMIFS(ปันส่วน2!$C$3:$C$20,ปันส่วน2!$A$3:$A$20,D2090,ปันส่วน2!$B$3:$B$20,E2090)</f>
        <v>0</v>
      </c>
      <c r="H2090" s="109">
        <f t="shared" si="32"/>
        <v>0</v>
      </c>
    </row>
    <row r="2091" spans="1:8">
      <c r="A2091" s="69">
        <v>2088</v>
      </c>
      <c r="B2091" s="82" t="str">
        <f>IF('4 ป้อนข้อมูล'!B2091&lt;&gt;"",'4 ป้อนข้อมูล'!B2091," ")</f>
        <v xml:space="preserve"> </v>
      </c>
      <c r="C2091" s="81" t="str">
        <f>IF('4 ป้อนข้อมูล'!C2091&lt;&gt;"",'4 ป้อนข้อมูล'!C2091," ")</f>
        <v xml:space="preserve"> </v>
      </c>
      <c r="D2091" s="69" t="str">
        <f>IF('4 ป้อนข้อมูล'!D2091&lt;&gt;"",'4 ป้อนข้อมูล'!D2091," ")</f>
        <v xml:space="preserve"> </v>
      </c>
      <c r="E2091" s="71">
        <f>IF('4 ป้อนข้อมูล'!E2091&lt;'3 ค่าคะแนน'!$B$9,0,IF('4 ป้อนข้อมูล'!E2091&lt;'3 ค่าคะแนน'!$B$8,'3 ค่าคะแนน'!$E$9,IF('4 ป้อนข้อมูล'!E2091&lt;'3 ค่าคะแนน'!$B$7,'3 ค่าคะแนน'!$E$8,IF('4 ป้อนข้อมูล'!E2091&lt;'3 ค่าคะแนน'!$B$6,'3 ค่าคะแนน'!$E$7,IF('4 ป้อนข้อมูล'!E2091&lt;'3 ค่าคะแนน'!$B$5,'3 ค่าคะแนน'!$E$6,IF('4 ป้อนข้อมูล'!E2091&lt;'3 ค่าคะแนน'!$B$4,'3 ค่าคะแนน'!$E$5,'3 ค่าคะแนน'!$E$4))))))</f>
        <v>0</v>
      </c>
      <c r="F2091" s="109">
        <f>IF('4 ป้อนข้อมูล'!E2091&gt;=70,SUMIF(ปันส่วน!$A$5:$A$16,D2091,ปันส่วน!$F$5:$F$16),0)</f>
        <v>0</v>
      </c>
      <c r="G2091" s="109">
        <f>SUMIFS(ปันส่วน2!$C$3:$C$20,ปันส่วน2!$A$3:$A$20,D2091,ปันส่วน2!$B$3:$B$20,E2091)</f>
        <v>0</v>
      </c>
      <c r="H2091" s="109">
        <f t="shared" si="32"/>
        <v>0</v>
      </c>
    </row>
    <row r="2092" spans="1:8">
      <c r="A2092" s="69">
        <v>2089</v>
      </c>
      <c r="B2092" s="82" t="str">
        <f>IF('4 ป้อนข้อมูล'!B2092&lt;&gt;"",'4 ป้อนข้อมูล'!B2092," ")</f>
        <v xml:space="preserve"> </v>
      </c>
      <c r="C2092" s="81" t="str">
        <f>IF('4 ป้อนข้อมูล'!C2092&lt;&gt;"",'4 ป้อนข้อมูล'!C2092," ")</f>
        <v xml:space="preserve"> </v>
      </c>
      <c r="D2092" s="69" t="str">
        <f>IF('4 ป้อนข้อมูล'!D2092&lt;&gt;"",'4 ป้อนข้อมูล'!D2092," ")</f>
        <v xml:space="preserve"> </v>
      </c>
      <c r="E2092" s="71">
        <f>IF('4 ป้อนข้อมูล'!E2092&lt;'3 ค่าคะแนน'!$B$9,0,IF('4 ป้อนข้อมูล'!E2092&lt;'3 ค่าคะแนน'!$B$8,'3 ค่าคะแนน'!$E$9,IF('4 ป้อนข้อมูล'!E2092&lt;'3 ค่าคะแนน'!$B$7,'3 ค่าคะแนน'!$E$8,IF('4 ป้อนข้อมูล'!E2092&lt;'3 ค่าคะแนน'!$B$6,'3 ค่าคะแนน'!$E$7,IF('4 ป้อนข้อมูล'!E2092&lt;'3 ค่าคะแนน'!$B$5,'3 ค่าคะแนน'!$E$6,IF('4 ป้อนข้อมูล'!E2092&lt;'3 ค่าคะแนน'!$B$4,'3 ค่าคะแนน'!$E$5,'3 ค่าคะแนน'!$E$4))))))</f>
        <v>0</v>
      </c>
      <c r="F2092" s="109">
        <f>IF('4 ป้อนข้อมูล'!E2092&gt;=70,SUMIF(ปันส่วน!$A$5:$A$16,D2092,ปันส่วน!$F$5:$F$16),0)</f>
        <v>0</v>
      </c>
      <c r="G2092" s="109">
        <f>SUMIFS(ปันส่วน2!$C$3:$C$20,ปันส่วน2!$A$3:$A$20,D2092,ปันส่วน2!$B$3:$B$20,E2092)</f>
        <v>0</v>
      </c>
      <c r="H2092" s="109">
        <f t="shared" si="32"/>
        <v>0</v>
      </c>
    </row>
    <row r="2093" spans="1:8">
      <c r="A2093" s="69">
        <v>2090</v>
      </c>
      <c r="B2093" s="82" t="str">
        <f>IF('4 ป้อนข้อมูล'!B2093&lt;&gt;"",'4 ป้อนข้อมูล'!B2093," ")</f>
        <v xml:space="preserve"> </v>
      </c>
      <c r="C2093" s="81" t="str">
        <f>IF('4 ป้อนข้อมูล'!C2093&lt;&gt;"",'4 ป้อนข้อมูล'!C2093," ")</f>
        <v xml:space="preserve"> </v>
      </c>
      <c r="D2093" s="69" t="str">
        <f>IF('4 ป้อนข้อมูล'!D2093&lt;&gt;"",'4 ป้อนข้อมูล'!D2093," ")</f>
        <v xml:space="preserve"> </v>
      </c>
      <c r="E2093" s="71">
        <f>IF('4 ป้อนข้อมูล'!E2093&lt;'3 ค่าคะแนน'!$B$9,0,IF('4 ป้อนข้อมูล'!E2093&lt;'3 ค่าคะแนน'!$B$8,'3 ค่าคะแนน'!$E$9,IF('4 ป้อนข้อมูล'!E2093&lt;'3 ค่าคะแนน'!$B$7,'3 ค่าคะแนน'!$E$8,IF('4 ป้อนข้อมูล'!E2093&lt;'3 ค่าคะแนน'!$B$6,'3 ค่าคะแนน'!$E$7,IF('4 ป้อนข้อมูล'!E2093&lt;'3 ค่าคะแนน'!$B$5,'3 ค่าคะแนน'!$E$6,IF('4 ป้อนข้อมูล'!E2093&lt;'3 ค่าคะแนน'!$B$4,'3 ค่าคะแนน'!$E$5,'3 ค่าคะแนน'!$E$4))))))</f>
        <v>0</v>
      </c>
      <c r="F2093" s="109">
        <f>IF('4 ป้อนข้อมูล'!E2093&gt;=70,SUMIF(ปันส่วน!$A$5:$A$16,D2093,ปันส่วน!$F$5:$F$16),0)</f>
        <v>0</v>
      </c>
      <c r="G2093" s="109">
        <f>SUMIFS(ปันส่วน2!$C$3:$C$20,ปันส่วน2!$A$3:$A$20,D2093,ปันส่วน2!$B$3:$B$20,E2093)</f>
        <v>0</v>
      </c>
      <c r="H2093" s="109">
        <f t="shared" si="32"/>
        <v>0</v>
      </c>
    </row>
    <row r="2094" spans="1:8">
      <c r="A2094" s="69">
        <v>2091</v>
      </c>
      <c r="B2094" s="82" t="str">
        <f>IF('4 ป้อนข้อมูล'!B2094&lt;&gt;"",'4 ป้อนข้อมูล'!B2094," ")</f>
        <v xml:space="preserve"> </v>
      </c>
      <c r="C2094" s="81" t="str">
        <f>IF('4 ป้อนข้อมูล'!C2094&lt;&gt;"",'4 ป้อนข้อมูล'!C2094," ")</f>
        <v xml:space="preserve"> </v>
      </c>
      <c r="D2094" s="69" t="str">
        <f>IF('4 ป้อนข้อมูล'!D2094&lt;&gt;"",'4 ป้อนข้อมูล'!D2094," ")</f>
        <v xml:space="preserve"> </v>
      </c>
      <c r="E2094" s="71">
        <f>IF('4 ป้อนข้อมูล'!E2094&lt;'3 ค่าคะแนน'!$B$9,0,IF('4 ป้อนข้อมูล'!E2094&lt;'3 ค่าคะแนน'!$B$8,'3 ค่าคะแนน'!$E$9,IF('4 ป้อนข้อมูล'!E2094&lt;'3 ค่าคะแนน'!$B$7,'3 ค่าคะแนน'!$E$8,IF('4 ป้อนข้อมูล'!E2094&lt;'3 ค่าคะแนน'!$B$6,'3 ค่าคะแนน'!$E$7,IF('4 ป้อนข้อมูล'!E2094&lt;'3 ค่าคะแนน'!$B$5,'3 ค่าคะแนน'!$E$6,IF('4 ป้อนข้อมูล'!E2094&lt;'3 ค่าคะแนน'!$B$4,'3 ค่าคะแนน'!$E$5,'3 ค่าคะแนน'!$E$4))))))</f>
        <v>0</v>
      </c>
      <c r="F2094" s="109">
        <f>IF('4 ป้อนข้อมูล'!E2094&gt;=70,SUMIF(ปันส่วน!$A$5:$A$16,D2094,ปันส่วน!$F$5:$F$16),0)</f>
        <v>0</v>
      </c>
      <c r="G2094" s="109">
        <f>SUMIFS(ปันส่วน2!$C$3:$C$20,ปันส่วน2!$A$3:$A$20,D2094,ปันส่วน2!$B$3:$B$20,E2094)</f>
        <v>0</v>
      </c>
      <c r="H2094" s="109">
        <f t="shared" si="32"/>
        <v>0</v>
      </c>
    </row>
    <row r="2095" spans="1:8">
      <c r="A2095" s="69">
        <v>2092</v>
      </c>
      <c r="B2095" s="82" t="str">
        <f>IF('4 ป้อนข้อมูล'!B2095&lt;&gt;"",'4 ป้อนข้อมูล'!B2095," ")</f>
        <v xml:space="preserve"> </v>
      </c>
      <c r="C2095" s="81" t="str">
        <f>IF('4 ป้อนข้อมูล'!C2095&lt;&gt;"",'4 ป้อนข้อมูล'!C2095," ")</f>
        <v xml:space="preserve"> </v>
      </c>
      <c r="D2095" s="69" t="str">
        <f>IF('4 ป้อนข้อมูล'!D2095&lt;&gt;"",'4 ป้อนข้อมูล'!D2095," ")</f>
        <v xml:space="preserve"> </v>
      </c>
      <c r="E2095" s="71">
        <f>IF('4 ป้อนข้อมูล'!E2095&lt;'3 ค่าคะแนน'!$B$9,0,IF('4 ป้อนข้อมูล'!E2095&lt;'3 ค่าคะแนน'!$B$8,'3 ค่าคะแนน'!$E$9,IF('4 ป้อนข้อมูล'!E2095&lt;'3 ค่าคะแนน'!$B$7,'3 ค่าคะแนน'!$E$8,IF('4 ป้อนข้อมูล'!E2095&lt;'3 ค่าคะแนน'!$B$6,'3 ค่าคะแนน'!$E$7,IF('4 ป้อนข้อมูล'!E2095&lt;'3 ค่าคะแนน'!$B$5,'3 ค่าคะแนน'!$E$6,IF('4 ป้อนข้อมูล'!E2095&lt;'3 ค่าคะแนน'!$B$4,'3 ค่าคะแนน'!$E$5,'3 ค่าคะแนน'!$E$4))))))</f>
        <v>0</v>
      </c>
      <c r="F2095" s="109">
        <f>IF('4 ป้อนข้อมูล'!E2095&gt;=70,SUMIF(ปันส่วน!$A$5:$A$16,D2095,ปันส่วน!$F$5:$F$16),0)</f>
        <v>0</v>
      </c>
      <c r="G2095" s="109">
        <f>SUMIFS(ปันส่วน2!$C$3:$C$20,ปันส่วน2!$A$3:$A$20,D2095,ปันส่วน2!$B$3:$B$20,E2095)</f>
        <v>0</v>
      </c>
      <c r="H2095" s="109">
        <f t="shared" si="32"/>
        <v>0</v>
      </c>
    </row>
    <row r="2096" spans="1:8">
      <c r="A2096" s="69">
        <v>2093</v>
      </c>
      <c r="B2096" s="82" t="str">
        <f>IF('4 ป้อนข้อมูล'!B2096&lt;&gt;"",'4 ป้อนข้อมูล'!B2096," ")</f>
        <v xml:space="preserve"> </v>
      </c>
      <c r="C2096" s="81" t="str">
        <f>IF('4 ป้อนข้อมูล'!C2096&lt;&gt;"",'4 ป้อนข้อมูล'!C2096," ")</f>
        <v xml:space="preserve"> </v>
      </c>
      <c r="D2096" s="69" t="str">
        <f>IF('4 ป้อนข้อมูล'!D2096&lt;&gt;"",'4 ป้อนข้อมูล'!D2096," ")</f>
        <v xml:space="preserve"> </v>
      </c>
      <c r="E2096" s="71">
        <f>IF('4 ป้อนข้อมูล'!E2096&lt;'3 ค่าคะแนน'!$B$9,0,IF('4 ป้อนข้อมูล'!E2096&lt;'3 ค่าคะแนน'!$B$8,'3 ค่าคะแนน'!$E$9,IF('4 ป้อนข้อมูล'!E2096&lt;'3 ค่าคะแนน'!$B$7,'3 ค่าคะแนน'!$E$8,IF('4 ป้อนข้อมูล'!E2096&lt;'3 ค่าคะแนน'!$B$6,'3 ค่าคะแนน'!$E$7,IF('4 ป้อนข้อมูล'!E2096&lt;'3 ค่าคะแนน'!$B$5,'3 ค่าคะแนน'!$E$6,IF('4 ป้อนข้อมูล'!E2096&lt;'3 ค่าคะแนน'!$B$4,'3 ค่าคะแนน'!$E$5,'3 ค่าคะแนน'!$E$4))))))</f>
        <v>0</v>
      </c>
      <c r="F2096" s="109">
        <f>IF('4 ป้อนข้อมูล'!E2096&gt;=70,SUMIF(ปันส่วน!$A$5:$A$16,D2096,ปันส่วน!$F$5:$F$16),0)</f>
        <v>0</v>
      </c>
      <c r="G2096" s="109">
        <f>SUMIFS(ปันส่วน2!$C$3:$C$20,ปันส่วน2!$A$3:$A$20,D2096,ปันส่วน2!$B$3:$B$20,E2096)</f>
        <v>0</v>
      </c>
      <c r="H2096" s="109">
        <f t="shared" si="32"/>
        <v>0</v>
      </c>
    </row>
    <row r="2097" spans="1:8">
      <c r="A2097" s="69">
        <v>2094</v>
      </c>
      <c r="B2097" s="82" t="str">
        <f>IF('4 ป้อนข้อมูล'!B2097&lt;&gt;"",'4 ป้อนข้อมูล'!B2097," ")</f>
        <v xml:space="preserve"> </v>
      </c>
      <c r="C2097" s="81" t="str">
        <f>IF('4 ป้อนข้อมูล'!C2097&lt;&gt;"",'4 ป้อนข้อมูล'!C2097," ")</f>
        <v xml:space="preserve"> </v>
      </c>
      <c r="D2097" s="69" t="str">
        <f>IF('4 ป้อนข้อมูล'!D2097&lt;&gt;"",'4 ป้อนข้อมูล'!D2097," ")</f>
        <v xml:space="preserve"> </v>
      </c>
      <c r="E2097" s="71">
        <f>IF('4 ป้อนข้อมูล'!E2097&lt;'3 ค่าคะแนน'!$B$9,0,IF('4 ป้อนข้อมูล'!E2097&lt;'3 ค่าคะแนน'!$B$8,'3 ค่าคะแนน'!$E$9,IF('4 ป้อนข้อมูล'!E2097&lt;'3 ค่าคะแนน'!$B$7,'3 ค่าคะแนน'!$E$8,IF('4 ป้อนข้อมูล'!E2097&lt;'3 ค่าคะแนน'!$B$6,'3 ค่าคะแนน'!$E$7,IF('4 ป้อนข้อมูล'!E2097&lt;'3 ค่าคะแนน'!$B$5,'3 ค่าคะแนน'!$E$6,IF('4 ป้อนข้อมูล'!E2097&lt;'3 ค่าคะแนน'!$B$4,'3 ค่าคะแนน'!$E$5,'3 ค่าคะแนน'!$E$4))))))</f>
        <v>0</v>
      </c>
      <c r="F2097" s="109">
        <f>IF('4 ป้อนข้อมูล'!E2097&gt;=70,SUMIF(ปันส่วน!$A$5:$A$16,D2097,ปันส่วน!$F$5:$F$16),0)</f>
        <v>0</v>
      </c>
      <c r="G2097" s="109">
        <f>SUMIFS(ปันส่วน2!$C$3:$C$20,ปันส่วน2!$A$3:$A$20,D2097,ปันส่วน2!$B$3:$B$20,E2097)</f>
        <v>0</v>
      </c>
      <c r="H2097" s="109">
        <f t="shared" si="32"/>
        <v>0</v>
      </c>
    </row>
    <row r="2098" spans="1:8">
      <c r="A2098" s="69">
        <v>2095</v>
      </c>
      <c r="B2098" s="82" t="str">
        <f>IF('4 ป้อนข้อมูล'!B2098&lt;&gt;"",'4 ป้อนข้อมูล'!B2098," ")</f>
        <v xml:space="preserve"> </v>
      </c>
      <c r="C2098" s="81" t="str">
        <f>IF('4 ป้อนข้อมูล'!C2098&lt;&gt;"",'4 ป้อนข้อมูล'!C2098," ")</f>
        <v xml:space="preserve"> </v>
      </c>
      <c r="D2098" s="69" t="str">
        <f>IF('4 ป้อนข้อมูล'!D2098&lt;&gt;"",'4 ป้อนข้อมูล'!D2098," ")</f>
        <v xml:space="preserve"> </v>
      </c>
      <c r="E2098" s="71">
        <f>IF('4 ป้อนข้อมูล'!E2098&lt;'3 ค่าคะแนน'!$B$9,0,IF('4 ป้อนข้อมูล'!E2098&lt;'3 ค่าคะแนน'!$B$8,'3 ค่าคะแนน'!$E$9,IF('4 ป้อนข้อมูล'!E2098&lt;'3 ค่าคะแนน'!$B$7,'3 ค่าคะแนน'!$E$8,IF('4 ป้อนข้อมูล'!E2098&lt;'3 ค่าคะแนน'!$B$6,'3 ค่าคะแนน'!$E$7,IF('4 ป้อนข้อมูล'!E2098&lt;'3 ค่าคะแนน'!$B$5,'3 ค่าคะแนน'!$E$6,IF('4 ป้อนข้อมูล'!E2098&lt;'3 ค่าคะแนน'!$B$4,'3 ค่าคะแนน'!$E$5,'3 ค่าคะแนน'!$E$4))))))</f>
        <v>0</v>
      </c>
      <c r="F2098" s="109">
        <f>IF('4 ป้อนข้อมูล'!E2098&gt;=70,SUMIF(ปันส่วน!$A$5:$A$16,D2098,ปันส่วน!$F$5:$F$16),0)</f>
        <v>0</v>
      </c>
      <c r="G2098" s="109">
        <f>SUMIFS(ปันส่วน2!$C$3:$C$20,ปันส่วน2!$A$3:$A$20,D2098,ปันส่วน2!$B$3:$B$20,E2098)</f>
        <v>0</v>
      </c>
      <c r="H2098" s="109">
        <f t="shared" si="32"/>
        <v>0</v>
      </c>
    </row>
    <row r="2099" spans="1:8">
      <c r="A2099" s="69">
        <v>2096</v>
      </c>
      <c r="B2099" s="82" t="str">
        <f>IF('4 ป้อนข้อมูล'!B2099&lt;&gt;"",'4 ป้อนข้อมูล'!B2099," ")</f>
        <v xml:space="preserve"> </v>
      </c>
      <c r="C2099" s="81" t="str">
        <f>IF('4 ป้อนข้อมูล'!C2099&lt;&gt;"",'4 ป้อนข้อมูล'!C2099," ")</f>
        <v xml:space="preserve"> </v>
      </c>
      <c r="D2099" s="69" t="str">
        <f>IF('4 ป้อนข้อมูล'!D2099&lt;&gt;"",'4 ป้อนข้อมูล'!D2099," ")</f>
        <v xml:space="preserve"> </v>
      </c>
      <c r="E2099" s="71">
        <f>IF('4 ป้อนข้อมูล'!E2099&lt;'3 ค่าคะแนน'!$B$9,0,IF('4 ป้อนข้อมูล'!E2099&lt;'3 ค่าคะแนน'!$B$8,'3 ค่าคะแนน'!$E$9,IF('4 ป้อนข้อมูล'!E2099&lt;'3 ค่าคะแนน'!$B$7,'3 ค่าคะแนน'!$E$8,IF('4 ป้อนข้อมูล'!E2099&lt;'3 ค่าคะแนน'!$B$6,'3 ค่าคะแนน'!$E$7,IF('4 ป้อนข้อมูล'!E2099&lt;'3 ค่าคะแนน'!$B$5,'3 ค่าคะแนน'!$E$6,IF('4 ป้อนข้อมูล'!E2099&lt;'3 ค่าคะแนน'!$B$4,'3 ค่าคะแนน'!$E$5,'3 ค่าคะแนน'!$E$4))))))</f>
        <v>0</v>
      </c>
      <c r="F2099" s="109">
        <f>IF('4 ป้อนข้อมูล'!E2099&gt;=70,SUMIF(ปันส่วน!$A$5:$A$16,D2099,ปันส่วน!$F$5:$F$16),0)</f>
        <v>0</v>
      </c>
      <c r="G2099" s="109">
        <f>SUMIFS(ปันส่วน2!$C$3:$C$20,ปันส่วน2!$A$3:$A$20,D2099,ปันส่วน2!$B$3:$B$20,E2099)</f>
        <v>0</v>
      </c>
      <c r="H2099" s="109">
        <f t="shared" si="32"/>
        <v>0</v>
      </c>
    </row>
    <row r="2100" spans="1:8">
      <c r="A2100" s="69">
        <v>2097</v>
      </c>
      <c r="B2100" s="82" t="str">
        <f>IF('4 ป้อนข้อมูล'!B2100&lt;&gt;"",'4 ป้อนข้อมูล'!B2100," ")</f>
        <v xml:space="preserve"> </v>
      </c>
      <c r="C2100" s="81" t="str">
        <f>IF('4 ป้อนข้อมูล'!C2100&lt;&gt;"",'4 ป้อนข้อมูล'!C2100," ")</f>
        <v xml:space="preserve"> </v>
      </c>
      <c r="D2100" s="69" t="str">
        <f>IF('4 ป้อนข้อมูล'!D2100&lt;&gt;"",'4 ป้อนข้อมูล'!D2100," ")</f>
        <v xml:space="preserve"> </v>
      </c>
      <c r="E2100" s="71">
        <f>IF('4 ป้อนข้อมูล'!E2100&lt;'3 ค่าคะแนน'!$B$9,0,IF('4 ป้อนข้อมูล'!E2100&lt;'3 ค่าคะแนน'!$B$8,'3 ค่าคะแนน'!$E$9,IF('4 ป้อนข้อมูล'!E2100&lt;'3 ค่าคะแนน'!$B$7,'3 ค่าคะแนน'!$E$8,IF('4 ป้อนข้อมูล'!E2100&lt;'3 ค่าคะแนน'!$B$6,'3 ค่าคะแนน'!$E$7,IF('4 ป้อนข้อมูล'!E2100&lt;'3 ค่าคะแนน'!$B$5,'3 ค่าคะแนน'!$E$6,IF('4 ป้อนข้อมูล'!E2100&lt;'3 ค่าคะแนน'!$B$4,'3 ค่าคะแนน'!$E$5,'3 ค่าคะแนน'!$E$4))))))</f>
        <v>0</v>
      </c>
      <c r="F2100" s="109">
        <f>IF('4 ป้อนข้อมูล'!E2100&gt;=70,SUMIF(ปันส่วน!$A$5:$A$16,D2100,ปันส่วน!$F$5:$F$16),0)</f>
        <v>0</v>
      </c>
      <c r="G2100" s="109">
        <f>SUMIFS(ปันส่วน2!$C$3:$C$20,ปันส่วน2!$A$3:$A$20,D2100,ปันส่วน2!$B$3:$B$20,E2100)</f>
        <v>0</v>
      </c>
      <c r="H2100" s="109">
        <f t="shared" si="32"/>
        <v>0</v>
      </c>
    </row>
    <row r="2101" spans="1:8">
      <c r="A2101" s="69">
        <v>2098</v>
      </c>
      <c r="B2101" s="82" t="str">
        <f>IF('4 ป้อนข้อมูล'!B2101&lt;&gt;"",'4 ป้อนข้อมูล'!B2101," ")</f>
        <v xml:space="preserve"> </v>
      </c>
      <c r="C2101" s="81" t="str">
        <f>IF('4 ป้อนข้อมูล'!C2101&lt;&gt;"",'4 ป้อนข้อมูล'!C2101," ")</f>
        <v xml:space="preserve"> </v>
      </c>
      <c r="D2101" s="69" t="str">
        <f>IF('4 ป้อนข้อมูล'!D2101&lt;&gt;"",'4 ป้อนข้อมูล'!D2101," ")</f>
        <v xml:space="preserve"> </v>
      </c>
      <c r="E2101" s="71">
        <f>IF('4 ป้อนข้อมูล'!E2101&lt;'3 ค่าคะแนน'!$B$9,0,IF('4 ป้อนข้อมูล'!E2101&lt;'3 ค่าคะแนน'!$B$8,'3 ค่าคะแนน'!$E$9,IF('4 ป้อนข้อมูล'!E2101&lt;'3 ค่าคะแนน'!$B$7,'3 ค่าคะแนน'!$E$8,IF('4 ป้อนข้อมูล'!E2101&lt;'3 ค่าคะแนน'!$B$6,'3 ค่าคะแนน'!$E$7,IF('4 ป้อนข้อมูล'!E2101&lt;'3 ค่าคะแนน'!$B$5,'3 ค่าคะแนน'!$E$6,IF('4 ป้อนข้อมูล'!E2101&lt;'3 ค่าคะแนน'!$B$4,'3 ค่าคะแนน'!$E$5,'3 ค่าคะแนน'!$E$4))))))</f>
        <v>0</v>
      </c>
      <c r="F2101" s="109">
        <f>IF('4 ป้อนข้อมูล'!E2101&gt;=70,SUMIF(ปันส่วน!$A$5:$A$16,D2101,ปันส่วน!$F$5:$F$16),0)</f>
        <v>0</v>
      </c>
      <c r="G2101" s="109">
        <f>SUMIFS(ปันส่วน2!$C$3:$C$20,ปันส่วน2!$A$3:$A$20,D2101,ปันส่วน2!$B$3:$B$20,E2101)</f>
        <v>0</v>
      </c>
      <c r="H2101" s="109">
        <f t="shared" si="32"/>
        <v>0</v>
      </c>
    </row>
    <row r="2102" spans="1:8">
      <c r="A2102" s="69">
        <v>2099</v>
      </c>
      <c r="B2102" s="82" t="str">
        <f>IF('4 ป้อนข้อมูล'!B2102&lt;&gt;"",'4 ป้อนข้อมูล'!B2102," ")</f>
        <v xml:space="preserve"> </v>
      </c>
      <c r="C2102" s="81" t="str">
        <f>IF('4 ป้อนข้อมูล'!C2102&lt;&gt;"",'4 ป้อนข้อมูล'!C2102," ")</f>
        <v xml:space="preserve"> </v>
      </c>
      <c r="D2102" s="69" t="str">
        <f>IF('4 ป้อนข้อมูล'!D2102&lt;&gt;"",'4 ป้อนข้อมูล'!D2102," ")</f>
        <v xml:space="preserve"> </v>
      </c>
      <c r="E2102" s="71">
        <f>IF('4 ป้อนข้อมูล'!E2102&lt;'3 ค่าคะแนน'!$B$9,0,IF('4 ป้อนข้อมูล'!E2102&lt;'3 ค่าคะแนน'!$B$8,'3 ค่าคะแนน'!$E$9,IF('4 ป้อนข้อมูล'!E2102&lt;'3 ค่าคะแนน'!$B$7,'3 ค่าคะแนน'!$E$8,IF('4 ป้อนข้อมูล'!E2102&lt;'3 ค่าคะแนน'!$B$6,'3 ค่าคะแนน'!$E$7,IF('4 ป้อนข้อมูล'!E2102&lt;'3 ค่าคะแนน'!$B$5,'3 ค่าคะแนน'!$E$6,IF('4 ป้อนข้อมูล'!E2102&lt;'3 ค่าคะแนน'!$B$4,'3 ค่าคะแนน'!$E$5,'3 ค่าคะแนน'!$E$4))))))</f>
        <v>0</v>
      </c>
      <c r="F2102" s="109">
        <f>IF('4 ป้อนข้อมูล'!E2102&gt;=70,SUMIF(ปันส่วน!$A$5:$A$16,D2102,ปันส่วน!$F$5:$F$16),0)</f>
        <v>0</v>
      </c>
      <c r="G2102" s="109">
        <f>SUMIFS(ปันส่วน2!$C$3:$C$20,ปันส่วน2!$A$3:$A$20,D2102,ปันส่วน2!$B$3:$B$20,E2102)</f>
        <v>0</v>
      </c>
      <c r="H2102" s="109">
        <f t="shared" si="32"/>
        <v>0</v>
      </c>
    </row>
    <row r="2103" spans="1:8">
      <c r="A2103" s="69">
        <v>2100</v>
      </c>
      <c r="B2103" s="82" t="str">
        <f>IF('4 ป้อนข้อมูล'!B2103&lt;&gt;"",'4 ป้อนข้อมูล'!B2103," ")</f>
        <v xml:space="preserve"> </v>
      </c>
      <c r="C2103" s="81" t="str">
        <f>IF('4 ป้อนข้อมูล'!C2103&lt;&gt;"",'4 ป้อนข้อมูล'!C2103," ")</f>
        <v xml:space="preserve"> </v>
      </c>
      <c r="D2103" s="69" t="str">
        <f>IF('4 ป้อนข้อมูล'!D2103&lt;&gt;"",'4 ป้อนข้อมูล'!D2103," ")</f>
        <v xml:space="preserve"> </v>
      </c>
      <c r="E2103" s="71">
        <f>IF('4 ป้อนข้อมูล'!E2103&lt;'3 ค่าคะแนน'!$B$9,0,IF('4 ป้อนข้อมูล'!E2103&lt;'3 ค่าคะแนน'!$B$8,'3 ค่าคะแนน'!$E$9,IF('4 ป้อนข้อมูล'!E2103&lt;'3 ค่าคะแนน'!$B$7,'3 ค่าคะแนน'!$E$8,IF('4 ป้อนข้อมูล'!E2103&lt;'3 ค่าคะแนน'!$B$6,'3 ค่าคะแนน'!$E$7,IF('4 ป้อนข้อมูล'!E2103&lt;'3 ค่าคะแนน'!$B$5,'3 ค่าคะแนน'!$E$6,IF('4 ป้อนข้อมูล'!E2103&lt;'3 ค่าคะแนน'!$B$4,'3 ค่าคะแนน'!$E$5,'3 ค่าคะแนน'!$E$4))))))</f>
        <v>0</v>
      </c>
      <c r="F2103" s="109">
        <f>IF('4 ป้อนข้อมูล'!E2103&gt;=70,SUMIF(ปันส่วน!$A$5:$A$16,D2103,ปันส่วน!$F$5:$F$16),0)</f>
        <v>0</v>
      </c>
      <c r="G2103" s="109">
        <f>SUMIFS(ปันส่วน2!$C$3:$C$20,ปันส่วน2!$A$3:$A$20,D2103,ปันส่วน2!$B$3:$B$20,E2103)</f>
        <v>0</v>
      </c>
      <c r="H2103" s="109">
        <f t="shared" si="32"/>
        <v>0</v>
      </c>
    </row>
    <row r="2104" spans="1:8">
      <c r="A2104" s="69">
        <v>2101</v>
      </c>
      <c r="B2104" s="82" t="str">
        <f>IF('4 ป้อนข้อมูล'!B2104&lt;&gt;"",'4 ป้อนข้อมูล'!B2104," ")</f>
        <v xml:space="preserve"> </v>
      </c>
      <c r="C2104" s="81" t="str">
        <f>IF('4 ป้อนข้อมูล'!C2104&lt;&gt;"",'4 ป้อนข้อมูล'!C2104," ")</f>
        <v xml:space="preserve"> </v>
      </c>
      <c r="D2104" s="69" t="str">
        <f>IF('4 ป้อนข้อมูล'!D2104&lt;&gt;"",'4 ป้อนข้อมูล'!D2104," ")</f>
        <v xml:space="preserve"> </v>
      </c>
      <c r="E2104" s="71">
        <f>IF('4 ป้อนข้อมูล'!E2104&lt;'3 ค่าคะแนน'!$B$9,0,IF('4 ป้อนข้อมูล'!E2104&lt;'3 ค่าคะแนน'!$B$8,'3 ค่าคะแนน'!$E$9,IF('4 ป้อนข้อมูล'!E2104&lt;'3 ค่าคะแนน'!$B$7,'3 ค่าคะแนน'!$E$8,IF('4 ป้อนข้อมูล'!E2104&lt;'3 ค่าคะแนน'!$B$6,'3 ค่าคะแนน'!$E$7,IF('4 ป้อนข้อมูล'!E2104&lt;'3 ค่าคะแนน'!$B$5,'3 ค่าคะแนน'!$E$6,IF('4 ป้อนข้อมูล'!E2104&lt;'3 ค่าคะแนน'!$B$4,'3 ค่าคะแนน'!$E$5,'3 ค่าคะแนน'!$E$4))))))</f>
        <v>0</v>
      </c>
      <c r="F2104" s="109">
        <f>IF('4 ป้อนข้อมูล'!E2104&gt;=70,SUMIF(ปันส่วน!$A$5:$A$16,D2104,ปันส่วน!$F$5:$F$16),0)</f>
        <v>0</v>
      </c>
      <c r="G2104" s="109">
        <f>SUMIFS(ปันส่วน2!$C$3:$C$20,ปันส่วน2!$A$3:$A$20,D2104,ปันส่วน2!$B$3:$B$20,E2104)</f>
        <v>0</v>
      </c>
      <c r="H2104" s="109">
        <f t="shared" si="32"/>
        <v>0</v>
      </c>
    </row>
    <row r="2105" spans="1:8">
      <c r="A2105" s="69">
        <v>2102</v>
      </c>
      <c r="B2105" s="82" t="str">
        <f>IF('4 ป้อนข้อมูล'!B2105&lt;&gt;"",'4 ป้อนข้อมูล'!B2105," ")</f>
        <v xml:space="preserve"> </v>
      </c>
      <c r="C2105" s="81" t="str">
        <f>IF('4 ป้อนข้อมูล'!C2105&lt;&gt;"",'4 ป้อนข้อมูล'!C2105," ")</f>
        <v xml:space="preserve"> </v>
      </c>
      <c r="D2105" s="69" t="str">
        <f>IF('4 ป้อนข้อมูล'!D2105&lt;&gt;"",'4 ป้อนข้อมูล'!D2105," ")</f>
        <v xml:space="preserve"> </v>
      </c>
      <c r="E2105" s="71">
        <f>IF('4 ป้อนข้อมูล'!E2105&lt;'3 ค่าคะแนน'!$B$9,0,IF('4 ป้อนข้อมูล'!E2105&lt;'3 ค่าคะแนน'!$B$8,'3 ค่าคะแนน'!$E$9,IF('4 ป้อนข้อมูล'!E2105&lt;'3 ค่าคะแนน'!$B$7,'3 ค่าคะแนน'!$E$8,IF('4 ป้อนข้อมูล'!E2105&lt;'3 ค่าคะแนน'!$B$6,'3 ค่าคะแนน'!$E$7,IF('4 ป้อนข้อมูล'!E2105&lt;'3 ค่าคะแนน'!$B$5,'3 ค่าคะแนน'!$E$6,IF('4 ป้อนข้อมูล'!E2105&lt;'3 ค่าคะแนน'!$B$4,'3 ค่าคะแนน'!$E$5,'3 ค่าคะแนน'!$E$4))))))</f>
        <v>0</v>
      </c>
      <c r="F2105" s="109">
        <f>IF('4 ป้อนข้อมูล'!E2105&gt;=70,SUMIF(ปันส่วน!$A$5:$A$16,D2105,ปันส่วน!$F$5:$F$16),0)</f>
        <v>0</v>
      </c>
      <c r="G2105" s="109">
        <f>SUMIFS(ปันส่วน2!$C$3:$C$20,ปันส่วน2!$A$3:$A$20,D2105,ปันส่วน2!$B$3:$B$20,E2105)</f>
        <v>0</v>
      </c>
      <c r="H2105" s="109">
        <f t="shared" si="32"/>
        <v>0</v>
      </c>
    </row>
    <row r="2106" spans="1:8">
      <c r="A2106" s="69">
        <v>2103</v>
      </c>
      <c r="B2106" s="82" t="str">
        <f>IF('4 ป้อนข้อมูล'!B2106&lt;&gt;"",'4 ป้อนข้อมูล'!B2106," ")</f>
        <v xml:space="preserve"> </v>
      </c>
      <c r="C2106" s="81" t="str">
        <f>IF('4 ป้อนข้อมูล'!C2106&lt;&gt;"",'4 ป้อนข้อมูล'!C2106," ")</f>
        <v xml:space="preserve"> </v>
      </c>
      <c r="D2106" s="69" t="str">
        <f>IF('4 ป้อนข้อมูล'!D2106&lt;&gt;"",'4 ป้อนข้อมูล'!D2106," ")</f>
        <v xml:space="preserve"> </v>
      </c>
      <c r="E2106" s="71">
        <f>IF('4 ป้อนข้อมูล'!E2106&lt;'3 ค่าคะแนน'!$B$9,0,IF('4 ป้อนข้อมูล'!E2106&lt;'3 ค่าคะแนน'!$B$8,'3 ค่าคะแนน'!$E$9,IF('4 ป้อนข้อมูล'!E2106&lt;'3 ค่าคะแนน'!$B$7,'3 ค่าคะแนน'!$E$8,IF('4 ป้อนข้อมูล'!E2106&lt;'3 ค่าคะแนน'!$B$6,'3 ค่าคะแนน'!$E$7,IF('4 ป้อนข้อมูล'!E2106&lt;'3 ค่าคะแนน'!$B$5,'3 ค่าคะแนน'!$E$6,IF('4 ป้อนข้อมูล'!E2106&lt;'3 ค่าคะแนน'!$B$4,'3 ค่าคะแนน'!$E$5,'3 ค่าคะแนน'!$E$4))))))</f>
        <v>0</v>
      </c>
      <c r="F2106" s="109">
        <f>IF('4 ป้อนข้อมูล'!E2106&gt;=70,SUMIF(ปันส่วน!$A$5:$A$16,D2106,ปันส่วน!$F$5:$F$16),0)</f>
        <v>0</v>
      </c>
      <c r="G2106" s="109">
        <f>SUMIFS(ปันส่วน2!$C$3:$C$20,ปันส่วน2!$A$3:$A$20,D2106,ปันส่วน2!$B$3:$B$20,E2106)</f>
        <v>0</v>
      </c>
      <c r="H2106" s="109">
        <f t="shared" si="32"/>
        <v>0</v>
      </c>
    </row>
    <row r="2107" spans="1:8">
      <c r="A2107" s="69">
        <v>2104</v>
      </c>
      <c r="B2107" s="82" t="str">
        <f>IF('4 ป้อนข้อมูล'!B2107&lt;&gt;"",'4 ป้อนข้อมูล'!B2107," ")</f>
        <v xml:space="preserve"> </v>
      </c>
      <c r="C2107" s="81" t="str">
        <f>IF('4 ป้อนข้อมูล'!C2107&lt;&gt;"",'4 ป้อนข้อมูล'!C2107," ")</f>
        <v xml:space="preserve"> </v>
      </c>
      <c r="D2107" s="69" t="str">
        <f>IF('4 ป้อนข้อมูล'!D2107&lt;&gt;"",'4 ป้อนข้อมูล'!D2107," ")</f>
        <v xml:space="preserve"> </v>
      </c>
      <c r="E2107" s="71">
        <f>IF('4 ป้อนข้อมูล'!E2107&lt;'3 ค่าคะแนน'!$B$9,0,IF('4 ป้อนข้อมูล'!E2107&lt;'3 ค่าคะแนน'!$B$8,'3 ค่าคะแนน'!$E$9,IF('4 ป้อนข้อมูล'!E2107&lt;'3 ค่าคะแนน'!$B$7,'3 ค่าคะแนน'!$E$8,IF('4 ป้อนข้อมูล'!E2107&lt;'3 ค่าคะแนน'!$B$6,'3 ค่าคะแนน'!$E$7,IF('4 ป้อนข้อมูล'!E2107&lt;'3 ค่าคะแนน'!$B$5,'3 ค่าคะแนน'!$E$6,IF('4 ป้อนข้อมูล'!E2107&lt;'3 ค่าคะแนน'!$B$4,'3 ค่าคะแนน'!$E$5,'3 ค่าคะแนน'!$E$4))))))</f>
        <v>0</v>
      </c>
      <c r="F2107" s="109">
        <f>IF('4 ป้อนข้อมูล'!E2107&gt;=70,SUMIF(ปันส่วน!$A$5:$A$16,D2107,ปันส่วน!$F$5:$F$16),0)</f>
        <v>0</v>
      </c>
      <c r="G2107" s="109">
        <f>SUMIFS(ปันส่วน2!$C$3:$C$20,ปันส่วน2!$A$3:$A$20,D2107,ปันส่วน2!$B$3:$B$20,E2107)</f>
        <v>0</v>
      </c>
      <c r="H2107" s="109">
        <f t="shared" si="32"/>
        <v>0</v>
      </c>
    </row>
    <row r="2108" spans="1:8">
      <c r="A2108" s="69">
        <v>2105</v>
      </c>
      <c r="B2108" s="82" t="str">
        <f>IF('4 ป้อนข้อมูล'!B2108&lt;&gt;"",'4 ป้อนข้อมูล'!B2108," ")</f>
        <v xml:space="preserve"> </v>
      </c>
      <c r="C2108" s="81" t="str">
        <f>IF('4 ป้อนข้อมูล'!C2108&lt;&gt;"",'4 ป้อนข้อมูล'!C2108," ")</f>
        <v xml:space="preserve"> </v>
      </c>
      <c r="D2108" s="69" t="str">
        <f>IF('4 ป้อนข้อมูล'!D2108&lt;&gt;"",'4 ป้อนข้อมูล'!D2108," ")</f>
        <v xml:space="preserve"> </v>
      </c>
      <c r="E2108" s="71">
        <f>IF('4 ป้อนข้อมูล'!E2108&lt;'3 ค่าคะแนน'!$B$9,0,IF('4 ป้อนข้อมูล'!E2108&lt;'3 ค่าคะแนน'!$B$8,'3 ค่าคะแนน'!$E$9,IF('4 ป้อนข้อมูล'!E2108&lt;'3 ค่าคะแนน'!$B$7,'3 ค่าคะแนน'!$E$8,IF('4 ป้อนข้อมูล'!E2108&lt;'3 ค่าคะแนน'!$B$6,'3 ค่าคะแนน'!$E$7,IF('4 ป้อนข้อมูล'!E2108&lt;'3 ค่าคะแนน'!$B$5,'3 ค่าคะแนน'!$E$6,IF('4 ป้อนข้อมูล'!E2108&lt;'3 ค่าคะแนน'!$B$4,'3 ค่าคะแนน'!$E$5,'3 ค่าคะแนน'!$E$4))))))</f>
        <v>0</v>
      </c>
      <c r="F2108" s="109">
        <f>IF('4 ป้อนข้อมูล'!E2108&gt;=70,SUMIF(ปันส่วน!$A$5:$A$16,D2108,ปันส่วน!$F$5:$F$16),0)</f>
        <v>0</v>
      </c>
      <c r="G2108" s="109">
        <f>SUMIFS(ปันส่วน2!$C$3:$C$20,ปันส่วน2!$A$3:$A$20,D2108,ปันส่วน2!$B$3:$B$20,E2108)</f>
        <v>0</v>
      </c>
      <c r="H2108" s="109">
        <f t="shared" si="32"/>
        <v>0</v>
      </c>
    </row>
    <row r="2109" spans="1:8">
      <c r="A2109" s="69">
        <v>2106</v>
      </c>
      <c r="B2109" s="82" t="str">
        <f>IF('4 ป้อนข้อมูล'!B2109&lt;&gt;"",'4 ป้อนข้อมูล'!B2109," ")</f>
        <v xml:space="preserve"> </v>
      </c>
      <c r="C2109" s="81" t="str">
        <f>IF('4 ป้อนข้อมูล'!C2109&lt;&gt;"",'4 ป้อนข้อมูล'!C2109," ")</f>
        <v xml:space="preserve"> </v>
      </c>
      <c r="D2109" s="69" t="str">
        <f>IF('4 ป้อนข้อมูล'!D2109&lt;&gt;"",'4 ป้อนข้อมูล'!D2109," ")</f>
        <v xml:space="preserve"> </v>
      </c>
      <c r="E2109" s="71">
        <f>IF('4 ป้อนข้อมูล'!E2109&lt;'3 ค่าคะแนน'!$B$9,0,IF('4 ป้อนข้อมูล'!E2109&lt;'3 ค่าคะแนน'!$B$8,'3 ค่าคะแนน'!$E$9,IF('4 ป้อนข้อมูล'!E2109&lt;'3 ค่าคะแนน'!$B$7,'3 ค่าคะแนน'!$E$8,IF('4 ป้อนข้อมูล'!E2109&lt;'3 ค่าคะแนน'!$B$6,'3 ค่าคะแนน'!$E$7,IF('4 ป้อนข้อมูล'!E2109&lt;'3 ค่าคะแนน'!$B$5,'3 ค่าคะแนน'!$E$6,IF('4 ป้อนข้อมูล'!E2109&lt;'3 ค่าคะแนน'!$B$4,'3 ค่าคะแนน'!$E$5,'3 ค่าคะแนน'!$E$4))))))</f>
        <v>0</v>
      </c>
      <c r="F2109" s="109">
        <f>IF('4 ป้อนข้อมูล'!E2109&gt;=70,SUMIF(ปันส่วน!$A$5:$A$16,D2109,ปันส่วน!$F$5:$F$16),0)</f>
        <v>0</v>
      </c>
      <c r="G2109" s="109">
        <f>SUMIFS(ปันส่วน2!$C$3:$C$20,ปันส่วน2!$A$3:$A$20,D2109,ปันส่วน2!$B$3:$B$20,E2109)</f>
        <v>0</v>
      </c>
      <c r="H2109" s="109">
        <f t="shared" si="32"/>
        <v>0</v>
      </c>
    </row>
    <row r="2110" spans="1:8">
      <c r="A2110" s="69">
        <v>2107</v>
      </c>
      <c r="B2110" s="82" t="str">
        <f>IF('4 ป้อนข้อมูล'!B2110&lt;&gt;"",'4 ป้อนข้อมูล'!B2110," ")</f>
        <v xml:space="preserve"> </v>
      </c>
      <c r="C2110" s="81" t="str">
        <f>IF('4 ป้อนข้อมูล'!C2110&lt;&gt;"",'4 ป้อนข้อมูล'!C2110," ")</f>
        <v xml:space="preserve"> </v>
      </c>
      <c r="D2110" s="69" t="str">
        <f>IF('4 ป้อนข้อมูล'!D2110&lt;&gt;"",'4 ป้อนข้อมูล'!D2110," ")</f>
        <v xml:space="preserve"> </v>
      </c>
      <c r="E2110" s="71">
        <f>IF('4 ป้อนข้อมูล'!E2110&lt;'3 ค่าคะแนน'!$B$9,0,IF('4 ป้อนข้อมูล'!E2110&lt;'3 ค่าคะแนน'!$B$8,'3 ค่าคะแนน'!$E$9,IF('4 ป้อนข้อมูล'!E2110&lt;'3 ค่าคะแนน'!$B$7,'3 ค่าคะแนน'!$E$8,IF('4 ป้อนข้อมูล'!E2110&lt;'3 ค่าคะแนน'!$B$6,'3 ค่าคะแนน'!$E$7,IF('4 ป้อนข้อมูล'!E2110&lt;'3 ค่าคะแนน'!$B$5,'3 ค่าคะแนน'!$E$6,IF('4 ป้อนข้อมูล'!E2110&lt;'3 ค่าคะแนน'!$B$4,'3 ค่าคะแนน'!$E$5,'3 ค่าคะแนน'!$E$4))))))</f>
        <v>0</v>
      </c>
      <c r="F2110" s="109">
        <f>IF('4 ป้อนข้อมูล'!E2110&gt;=70,SUMIF(ปันส่วน!$A$5:$A$16,D2110,ปันส่วน!$F$5:$F$16),0)</f>
        <v>0</v>
      </c>
      <c r="G2110" s="109">
        <f>SUMIFS(ปันส่วน2!$C$3:$C$20,ปันส่วน2!$A$3:$A$20,D2110,ปันส่วน2!$B$3:$B$20,E2110)</f>
        <v>0</v>
      </c>
      <c r="H2110" s="109">
        <f t="shared" si="32"/>
        <v>0</v>
      </c>
    </row>
    <row r="2111" spans="1:8">
      <c r="A2111" s="69">
        <v>2108</v>
      </c>
      <c r="B2111" s="82" t="str">
        <f>IF('4 ป้อนข้อมูล'!B2111&lt;&gt;"",'4 ป้อนข้อมูล'!B2111," ")</f>
        <v xml:space="preserve"> </v>
      </c>
      <c r="C2111" s="81" t="str">
        <f>IF('4 ป้อนข้อมูล'!C2111&lt;&gt;"",'4 ป้อนข้อมูล'!C2111," ")</f>
        <v xml:space="preserve"> </v>
      </c>
      <c r="D2111" s="69" t="str">
        <f>IF('4 ป้อนข้อมูล'!D2111&lt;&gt;"",'4 ป้อนข้อมูล'!D2111," ")</f>
        <v xml:space="preserve"> </v>
      </c>
      <c r="E2111" s="71">
        <f>IF('4 ป้อนข้อมูล'!E2111&lt;'3 ค่าคะแนน'!$B$9,0,IF('4 ป้อนข้อมูล'!E2111&lt;'3 ค่าคะแนน'!$B$8,'3 ค่าคะแนน'!$E$9,IF('4 ป้อนข้อมูล'!E2111&lt;'3 ค่าคะแนน'!$B$7,'3 ค่าคะแนน'!$E$8,IF('4 ป้อนข้อมูล'!E2111&lt;'3 ค่าคะแนน'!$B$6,'3 ค่าคะแนน'!$E$7,IF('4 ป้อนข้อมูล'!E2111&lt;'3 ค่าคะแนน'!$B$5,'3 ค่าคะแนน'!$E$6,IF('4 ป้อนข้อมูล'!E2111&lt;'3 ค่าคะแนน'!$B$4,'3 ค่าคะแนน'!$E$5,'3 ค่าคะแนน'!$E$4))))))</f>
        <v>0</v>
      </c>
      <c r="F2111" s="109">
        <f>IF('4 ป้อนข้อมูล'!E2111&gt;=70,SUMIF(ปันส่วน!$A$5:$A$16,D2111,ปันส่วน!$F$5:$F$16),0)</f>
        <v>0</v>
      </c>
      <c r="G2111" s="109">
        <f>SUMIFS(ปันส่วน2!$C$3:$C$20,ปันส่วน2!$A$3:$A$20,D2111,ปันส่วน2!$B$3:$B$20,E2111)</f>
        <v>0</v>
      </c>
      <c r="H2111" s="109">
        <f t="shared" si="32"/>
        <v>0</v>
      </c>
    </row>
    <row r="2112" spans="1:8">
      <c r="A2112" s="69">
        <v>2109</v>
      </c>
      <c r="B2112" s="82" t="str">
        <f>IF('4 ป้อนข้อมูล'!B2112&lt;&gt;"",'4 ป้อนข้อมูล'!B2112," ")</f>
        <v xml:space="preserve"> </v>
      </c>
      <c r="C2112" s="81" t="str">
        <f>IF('4 ป้อนข้อมูล'!C2112&lt;&gt;"",'4 ป้อนข้อมูล'!C2112," ")</f>
        <v xml:space="preserve"> </v>
      </c>
      <c r="D2112" s="69" t="str">
        <f>IF('4 ป้อนข้อมูล'!D2112&lt;&gt;"",'4 ป้อนข้อมูล'!D2112," ")</f>
        <v xml:space="preserve"> </v>
      </c>
      <c r="E2112" s="71">
        <f>IF('4 ป้อนข้อมูล'!E2112&lt;'3 ค่าคะแนน'!$B$9,0,IF('4 ป้อนข้อมูล'!E2112&lt;'3 ค่าคะแนน'!$B$8,'3 ค่าคะแนน'!$E$9,IF('4 ป้อนข้อมูล'!E2112&lt;'3 ค่าคะแนน'!$B$7,'3 ค่าคะแนน'!$E$8,IF('4 ป้อนข้อมูล'!E2112&lt;'3 ค่าคะแนน'!$B$6,'3 ค่าคะแนน'!$E$7,IF('4 ป้อนข้อมูล'!E2112&lt;'3 ค่าคะแนน'!$B$5,'3 ค่าคะแนน'!$E$6,IF('4 ป้อนข้อมูล'!E2112&lt;'3 ค่าคะแนน'!$B$4,'3 ค่าคะแนน'!$E$5,'3 ค่าคะแนน'!$E$4))))))</f>
        <v>0</v>
      </c>
      <c r="F2112" s="109">
        <f>IF('4 ป้อนข้อมูล'!E2112&gt;=70,SUMIF(ปันส่วน!$A$5:$A$16,D2112,ปันส่วน!$F$5:$F$16),0)</f>
        <v>0</v>
      </c>
      <c r="G2112" s="109">
        <f>SUMIFS(ปันส่วน2!$C$3:$C$20,ปันส่วน2!$A$3:$A$20,D2112,ปันส่วน2!$B$3:$B$20,E2112)</f>
        <v>0</v>
      </c>
      <c r="H2112" s="109">
        <f t="shared" si="32"/>
        <v>0</v>
      </c>
    </row>
    <row r="2113" spans="1:8">
      <c r="A2113" s="69">
        <v>2110</v>
      </c>
      <c r="B2113" s="82" t="str">
        <f>IF('4 ป้อนข้อมูล'!B2113&lt;&gt;"",'4 ป้อนข้อมูล'!B2113," ")</f>
        <v xml:space="preserve"> </v>
      </c>
      <c r="C2113" s="81" t="str">
        <f>IF('4 ป้อนข้อมูล'!C2113&lt;&gt;"",'4 ป้อนข้อมูล'!C2113," ")</f>
        <v xml:space="preserve"> </v>
      </c>
      <c r="D2113" s="69" t="str">
        <f>IF('4 ป้อนข้อมูล'!D2113&lt;&gt;"",'4 ป้อนข้อมูล'!D2113," ")</f>
        <v xml:space="preserve"> </v>
      </c>
      <c r="E2113" s="71">
        <f>IF('4 ป้อนข้อมูล'!E2113&lt;'3 ค่าคะแนน'!$B$9,0,IF('4 ป้อนข้อมูล'!E2113&lt;'3 ค่าคะแนน'!$B$8,'3 ค่าคะแนน'!$E$9,IF('4 ป้อนข้อมูล'!E2113&lt;'3 ค่าคะแนน'!$B$7,'3 ค่าคะแนน'!$E$8,IF('4 ป้อนข้อมูล'!E2113&lt;'3 ค่าคะแนน'!$B$6,'3 ค่าคะแนน'!$E$7,IF('4 ป้อนข้อมูล'!E2113&lt;'3 ค่าคะแนน'!$B$5,'3 ค่าคะแนน'!$E$6,IF('4 ป้อนข้อมูล'!E2113&lt;'3 ค่าคะแนน'!$B$4,'3 ค่าคะแนน'!$E$5,'3 ค่าคะแนน'!$E$4))))))</f>
        <v>0</v>
      </c>
      <c r="F2113" s="109">
        <f>IF('4 ป้อนข้อมูล'!E2113&gt;=70,SUMIF(ปันส่วน!$A$5:$A$16,D2113,ปันส่วน!$F$5:$F$16),0)</f>
        <v>0</v>
      </c>
      <c r="G2113" s="109">
        <f>SUMIFS(ปันส่วน2!$C$3:$C$20,ปันส่วน2!$A$3:$A$20,D2113,ปันส่วน2!$B$3:$B$20,E2113)</f>
        <v>0</v>
      </c>
      <c r="H2113" s="109">
        <f t="shared" si="32"/>
        <v>0</v>
      </c>
    </row>
    <row r="2114" spans="1:8">
      <c r="A2114" s="69">
        <v>2111</v>
      </c>
      <c r="B2114" s="82" t="str">
        <f>IF('4 ป้อนข้อมูล'!B2114&lt;&gt;"",'4 ป้อนข้อมูล'!B2114," ")</f>
        <v xml:space="preserve"> </v>
      </c>
      <c r="C2114" s="81" t="str">
        <f>IF('4 ป้อนข้อมูล'!C2114&lt;&gt;"",'4 ป้อนข้อมูล'!C2114," ")</f>
        <v xml:space="preserve"> </v>
      </c>
      <c r="D2114" s="69" t="str">
        <f>IF('4 ป้อนข้อมูล'!D2114&lt;&gt;"",'4 ป้อนข้อมูล'!D2114," ")</f>
        <v xml:space="preserve"> </v>
      </c>
      <c r="E2114" s="71">
        <f>IF('4 ป้อนข้อมูล'!E2114&lt;'3 ค่าคะแนน'!$B$9,0,IF('4 ป้อนข้อมูล'!E2114&lt;'3 ค่าคะแนน'!$B$8,'3 ค่าคะแนน'!$E$9,IF('4 ป้อนข้อมูล'!E2114&lt;'3 ค่าคะแนน'!$B$7,'3 ค่าคะแนน'!$E$8,IF('4 ป้อนข้อมูล'!E2114&lt;'3 ค่าคะแนน'!$B$6,'3 ค่าคะแนน'!$E$7,IF('4 ป้อนข้อมูล'!E2114&lt;'3 ค่าคะแนน'!$B$5,'3 ค่าคะแนน'!$E$6,IF('4 ป้อนข้อมูล'!E2114&lt;'3 ค่าคะแนน'!$B$4,'3 ค่าคะแนน'!$E$5,'3 ค่าคะแนน'!$E$4))))))</f>
        <v>0</v>
      </c>
      <c r="F2114" s="109">
        <f>IF('4 ป้อนข้อมูล'!E2114&gt;=70,SUMIF(ปันส่วน!$A$5:$A$16,D2114,ปันส่วน!$F$5:$F$16),0)</f>
        <v>0</v>
      </c>
      <c r="G2114" s="109">
        <f>SUMIFS(ปันส่วน2!$C$3:$C$20,ปันส่วน2!$A$3:$A$20,D2114,ปันส่วน2!$B$3:$B$20,E2114)</f>
        <v>0</v>
      </c>
      <c r="H2114" s="109">
        <f t="shared" si="32"/>
        <v>0</v>
      </c>
    </row>
    <row r="2115" spans="1:8">
      <c r="A2115" s="69">
        <v>2112</v>
      </c>
      <c r="B2115" s="82" t="str">
        <f>IF('4 ป้อนข้อมูล'!B2115&lt;&gt;"",'4 ป้อนข้อมูล'!B2115," ")</f>
        <v xml:space="preserve"> </v>
      </c>
      <c r="C2115" s="81" t="str">
        <f>IF('4 ป้อนข้อมูล'!C2115&lt;&gt;"",'4 ป้อนข้อมูล'!C2115," ")</f>
        <v xml:space="preserve"> </v>
      </c>
      <c r="D2115" s="69" t="str">
        <f>IF('4 ป้อนข้อมูล'!D2115&lt;&gt;"",'4 ป้อนข้อมูล'!D2115," ")</f>
        <v xml:space="preserve"> </v>
      </c>
      <c r="E2115" s="71">
        <f>IF('4 ป้อนข้อมูล'!E2115&lt;'3 ค่าคะแนน'!$B$9,0,IF('4 ป้อนข้อมูล'!E2115&lt;'3 ค่าคะแนน'!$B$8,'3 ค่าคะแนน'!$E$9,IF('4 ป้อนข้อมูล'!E2115&lt;'3 ค่าคะแนน'!$B$7,'3 ค่าคะแนน'!$E$8,IF('4 ป้อนข้อมูล'!E2115&lt;'3 ค่าคะแนน'!$B$6,'3 ค่าคะแนน'!$E$7,IF('4 ป้อนข้อมูล'!E2115&lt;'3 ค่าคะแนน'!$B$5,'3 ค่าคะแนน'!$E$6,IF('4 ป้อนข้อมูล'!E2115&lt;'3 ค่าคะแนน'!$B$4,'3 ค่าคะแนน'!$E$5,'3 ค่าคะแนน'!$E$4))))))</f>
        <v>0</v>
      </c>
      <c r="F2115" s="109">
        <f>IF('4 ป้อนข้อมูล'!E2115&gt;=70,SUMIF(ปันส่วน!$A$5:$A$16,D2115,ปันส่วน!$F$5:$F$16),0)</f>
        <v>0</v>
      </c>
      <c r="G2115" s="109">
        <f>SUMIFS(ปันส่วน2!$C$3:$C$20,ปันส่วน2!$A$3:$A$20,D2115,ปันส่วน2!$B$3:$B$20,E2115)</f>
        <v>0</v>
      </c>
      <c r="H2115" s="109">
        <f t="shared" si="32"/>
        <v>0</v>
      </c>
    </row>
    <row r="2116" spans="1:8">
      <c r="A2116" s="69">
        <v>2113</v>
      </c>
      <c r="B2116" s="82" t="str">
        <f>IF('4 ป้อนข้อมูล'!B2116&lt;&gt;"",'4 ป้อนข้อมูล'!B2116," ")</f>
        <v xml:space="preserve"> </v>
      </c>
      <c r="C2116" s="81" t="str">
        <f>IF('4 ป้อนข้อมูล'!C2116&lt;&gt;"",'4 ป้อนข้อมูล'!C2116," ")</f>
        <v xml:space="preserve"> </v>
      </c>
      <c r="D2116" s="69" t="str">
        <f>IF('4 ป้อนข้อมูล'!D2116&lt;&gt;"",'4 ป้อนข้อมูล'!D2116," ")</f>
        <v xml:space="preserve"> </v>
      </c>
      <c r="E2116" s="71">
        <f>IF('4 ป้อนข้อมูล'!E2116&lt;'3 ค่าคะแนน'!$B$9,0,IF('4 ป้อนข้อมูล'!E2116&lt;'3 ค่าคะแนน'!$B$8,'3 ค่าคะแนน'!$E$9,IF('4 ป้อนข้อมูล'!E2116&lt;'3 ค่าคะแนน'!$B$7,'3 ค่าคะแนน'!$E$8,IF('4 ป้อนข้อมูล'!E2116&lt;'3 ค่าคะแนน'!$B$6,'3 ค่าคะแนน'!$E$7,IF('4 ป้อนข้อมูล'!E2116&lt;'3 ค่าคะแนน'!$B$5,'3 ค่าคะแนน'!$E$6,IF('4 ป้อนข้อมูล'!E2116&lt;'3 ค่าคะแนน'!$B$4,'3 ค่าคะแนน'!$E$5,'3 ค่าคะแนน'!$E$4))))))</f>
        <v>0</v>
      </c>
      <c r="F2116" s="109">
        <f>IF('4 ป้อนข้อมูล'!E2116&gt;=70,SUMIF(ปันส่วน!$A$5:$A$16,D2116,ปันส่วน!$F$5:$F$16),0)</f>
        <v>0</v>
      </c>
      <c r="G2116" s="109">
        <f>SUMIFS(ปันส่วน2!$C$3:$C$20,ปันส่วน2!$A$3:$A$20,D2116,ปันส่วน2!$B$3:$B$20,E2116)</f>
        <v>0</v>
      </c>
      <c r="H2116" s="109">
        <f t="shared" si="32"/>
        <v>0</v>
      </c>
    </row>
    <row r="2117" spans="1:8">
      <c r="A2117" s="69">
        <v>2114</v>
      </c>
      <c r="B2117" s="82" t="str">
        <f>IF('4 ป้อนข้อมูล'!B2117&lt;&gt;"",'4 ป้อนข้อมูล'!B2117," ")</f>
        <v xml:space="preserve"> </v>
      </c>
      <c r="C2117" s="81" t="str">
        <f>IF('4 ป้อนข้อมูล'!C2117&lt;&gt;"",'4 ป้อนข้อมูล'!C2117," ")</f>
        <v xml:space="preserve"> </v>
      </c>
      <c r="D2117" s="69" t="str">
        <f>IF('4 ป้อนข้อมูล'!D2117&lt;&gt;"",'4 ป้อนข้อมูล'!D2117," ")</f>
        <v xml:space="preserve"> </v>
      </c>
      <c r="E2117" s="71">
        <f>IF('4 ป้อนข้อมูล'!E2117&lt;'3 ค่าคะแนน'!$B$9,0,IF('4 ป้อนข้อมูล'!E2117&lt;'3 ค่าคะแนน'!$B$8,'3 ค่าคะแนน'!$E$9,IF('4 ป้อนข้อมูล'!E2117&lt;'3 ค่าคะแนน'!$B$7,'3 ค่าคะแนน'!$E$8,IF('4 ป้อนข้อมูล'!E2117&lt;'3 ค่าคะแนน'!$B$6,'3 ค่าคะแนน'!$E$7,IF('4 ป้อนข้อมูล'!E2117&lt;'3 ค่าคะแนน'!$B$5,'3 ค่าคะแนน'!$E$6,IF('4 ป้อนข้อมูล'!E2117&lt;'3 ค่าคะแนน'!$B$4,'3 ค่าคะแนน'!$E$5,'3 ค่าคะแนน'!$E$4))))))</f>
        <v>0</v>
      </c>
      <c r="F2117" s="109">
        <f>IF('4 ป้อนข้อมูล'!E2117&gt;=70,SUMIF(ปันส่วน!$A$5:$A$16,D2117,ปันส่วน!$F$5:$F$16),0)</f>
        <v>0</v>
      </c>
      <c r="G2117" s="109">
        <f>SUMIFS(ปันส่วน2!$C$3:$C$20,ปันส่วน2!$A$3:$A$20,D2117,ปันส่วน2!$B$3:$B$20,E2117)</f>
        <v>0</v>
      </c>
      <c r="H2117" s="109">
        <f t="shared" ref="H2117:H2180" si="33">SUM(F2117:G2117)</f>
        <v>0</v>
      </c>
    </row>
    <row r="2118" spans="1:8">
      <c r="A2118" s="69">
        <v>2115</v>
      </c>
      <c r="B2118" s="82" t="str">
        <f>IF('4 ป้อนข้อมูล'!B2118&lt;&gt;"",'4 ป้อนข้อมูล'!B2118," ")</f>
        <v xml:space="preserve"> </v>
      </c>
      <c r="C2118" s="81" t="str">
        <f>IF('4 ป้อนข้อมูล'!C2118&lt;&gt;"",'4 ป้อนข้อมูล'!C2118," ")</f>
        <v xml:space="preserve"> </v>
      </c>
      <c r="D2118" s="69" t="str">
        <f>IF('4 ป้อนข้อมูล'!D2118&lt;&gt;"",'4 ป้อนข้อมูล'!D2118," ")</f>
        <v xml:space="preserve"> </v>
      </c>
      <c r="E2118" s="71">
        <f>IF('4 ป้อนข้อมูล'!E2118&lt;'3 ค่าคะแนน'!$B$9,0,IF('4 ป้อนข้อมูล'!E2118&lt;'3 ค่าคะแนน'!$B$8,'3 ค่าคะแนน'!$E$9,IF('4 ป้อนข้อมูล'!E2118&lt;'3 ค่าคะแนน'!$B$7,'3 ค่าคะแนน'!$E$8,IF('4 ป้อนข้อมูล'!E2118&lt;'3 ค่าคะแนน'!$B$6,'3 ค่าคะแนน'!$E$7,IF('4 ป้อนข้อมูล'!E2118&lt;'3 ค่าคะแนน'!$B$5,'3 ค่าคะแนน'!$E$6,IF('4 ป้อนข้อมูล'!E2118&lt;'3 ค่าคะแนน'!$B$4,'3 ค่าคะแนน'!$E$5,'3 ค่าคะแนน'!$E$4))))))</f>
        <v>0</v>
      </c>
      <c r="F2118" s="109">
        <f>IF('4 ป้อนข้อมูล'!E2118&gt;=70,SUMIF(ปันส่วน!$A$5:$A$16,D2118,ปันส่วน!$F$5:$F$16),0)</f>
        <v>0</v>
      </c>
      <c r="G2118" s="109">
        <f>SUMIFS(ปันส่วน2!$C$3:$C$20,ปันส่วน2!$A$3:$A$20,D2118,ปันส่วน2!$B$3:$B$20,E2118)</f>
        <v>0</v>
      </c>
      <c r="H2118" s="109">
        <f t="shared" si="33"/>
        <v>0</v>
      </c>
    </row>
    <row r="2119" spans="1:8">
      <c r="A2119" s="69">
        <v>2116</v>
      </c>
      <c r="B2119" s="82" t="str">
        <f>IF('4 ป้อนข้อมูล'!B2119&lt;&gt;"",'4 ป้อนข้อมูล'!B2119," ")</f>
        <v xml:space="preserve"> </v>
      </c>
      <c r="C2119" s="81" t="str">
        <f>IF('4 ป้อนข้อมูล'!C2119&lt;&gt;"",'4 ป้อนข้อมูล'!C2119," ")</f>
        <v xml:space="preserve"> </v>
      </c>
      <c r="D2119" s="69" t="str">
        <f>IF('4 ป้อนข้อมูล'!D2119&lt;&gt;"",'4 ป้อนข้อมูล'!D2119," ")</f>
        <v xml:space="preserve"> </v>
      </c>
      <c r="E2119" s="71">
        <f>IF('4 ป้อนข้อมูล'!E2119&lt;'3 ค่าคะแนน'!$B$9,0,IF('4 ป้อนข้อมูล'!E2119&lt;'3 ค่าคะแนน'!$B$8,'3 ค่าคะแนน'!$E$9,IF('4 ป้อนข้อมูล'!E2119&lt;'3 ค่าคะแนน'!$B$7,'3 ค่าคะแนน'!$E$8,IF('4 ป้อนข้อมูล'!E2119&lt;'3 ค่าคะแนน'!$B$6,'3 ค่าคะแนน'!$E$7,IF('4 ป้อนข้อมูล'!E2119&lt;'3 ค่าคะแนน'!$B$5,'3 ค่าคะแนน'!$E$6,IF('4 ป้อนข้อมูล'!E2119&lt;'3 ค่าคะแนน'!$B$4,'3 ค่าคะแนน'!$E$5,'3 ค่าคะแนน'!$E$4))))))</f>
        <v>0</v>
      </c>
      <c r="F2119" s="109">
        <f>IF('4 ป้อนข้อมูล'!E2119&gt;=70,SUMIF(ปันส่วน!$A$5:$A$16,D2119,ปันส่วน!$F$5:$F$16),0)</f>
        <v>0</v>
      </c>
      <c r="G2119" s="109">
        <f>SUMIFS(ปันส่วน2!$C$3:$C$20,ปันส่วน2!$A$3:$A$20,D2119,ปันส่วน2!$B$3:$B$20,E2119)</f>
        <v>0</v>
      </c>
      <c r="H2119" s="109">
        <f t="shared" si="33"/>
        <v>0</v>
      </c>
    </row>
    <row r="2120" spans="1:8">
      <c r="A2120" s="69">
        <v>2117</v>
      </c>
      <c r="B2120" s="82" t="str">
        <f>IF('4 ป้อนข้อมูล'!B2120&lt;&gt;"",'4 ป้อนข้อมูล'!B2120," ")</f>
        <v xml:space="preserve"> </v>
      </c>
      <c r="C2120" s="81" t="str">
        <f>IF('4 ป้อนข้อมูล'!C2120&lt;&gt;"",'4 ป้อนข้อมูล'!C2120," ")</f>
        <v xml:space="preserve"> </v>
      </c>
      <c r="D2120" s="69" t="str">
        <f>IF('4 ป้อนข้อมูล'!D2120&lt;&gt;"",'4 ป้อนข้อมูล'!D2120," ")</f>
        <v xml:space="preserve"> </v>
      </c>
      <c r="E2120" s="71">
        <f>IF('4 ป้อนข้อมูล'!E2120&lt;'3 ค่าคะแนน'!$B$9,0,IF('4 ป้อนข้อมูล'!E2120&lt;'3 ค่าคะแนน'!$B$8,'3 ค่าคะแนน'!$E$9,IF('4 ป้อนข้อมูล'!E2120&lt;'3 ค่าคะแนน'!$B$7,'3 ค่าคะแนน'!$E$8,IF('4 ป้อนข้อมูล'!E2120&lt;'3 ค่าคะแนน'!$B$6,'3 ค่าคะแนน'!$E$7,IF('4 ป้อนข้อมูล'!E2120&lt;'3 ค่าคะแนน'!$B$5,'3 ค่าคะแนน'!$E$6,IF('4 ป้อนข้อมูล'!E2120&lt;'3 ค่าคะแนน'!$B$4,'3 ค่าคะแนน'!$E$5,'3 ค่าคะแนน'!$E$4))))))</f>
        <v>0</v>
      </c>
      <c r="F2120" s="109">
        <f>IF('4 ป้อนข้อมูล'!E2120&gt;=70,SUMIF(ปันส่วน!$A$5:$A$16,D2120,ปันส่วน!$F$5:$F$16),0)</f>
        <v>0</v>
      </c>
      <c r="G2120" s="109">
        <f>SUMIFS(ปันส่วน2!$C$3:$C$20,ปันส่วน2!$A$3:$A$20,D2120,ปันส่วน2!$B$3:$B$20,E2120)</f>
        <v>0</v>
      </c>
      <c r="H2120" s="109">
        <f t="shared" si="33"/>
        <v>0</v>
      </c>
    </row>
    <row r="2121" spans="1:8">
      <c r="A2121" s="69">
        <v>2118</v>
      </c>
      <c r="B2121" s="82" t="str">
        <f>IF('4 ป้อนข้อมูล'!B2121&lt;&gt;"",'4 ป้อนข้อมูล'!B2121," ")</f>
        <v xml:space="preserve"> </v>
      </c>
      <c r="C2121" s="81" t="str">
        <f>IF('4 ป้อนข้อมูล'!C2121&lt;&gt;"",'4 ป้อนข้อมูล'!C2121," ")</f>
        <v xml:space="preserve"> </v>
      </c>
      <c r="D2121" s="69" t="str">
        <f>IF('4 ป้อนข้อมูล'!D2121&lt;&gt;"",'4 ป้อนข้อมูล'!D2121," ")</f>
        <v xml:space="preserve"> </v>
      </c>
      <c r="E2121" s="71">
        <f>IF('4 ป้อนข้อมูล'!E2121&lt;'3 ค่าคะแนน'!$B$9,0,IF('4 ป้อนข้อมูล'!E2121&lt;'3 ค่าคะแนน'!$B$8,'3 ค่าคะแนน'!$E$9,IF('4 ป้อนข้อมูล'!E2121&lt;'3 ค่าคะแนน'!$B$7,'3 ค่าคะแนน'!$E$8,IF('4 ป้อนข้อมูล'!E2121&lt;'3 ค่าคะแนน'!$B$6,'3 ค่าคะแนน'!$E$7,IF('4 ป้อนข้อมูล'!E2121&lt;'3 ค่าคะแนน'!$B$5,'3 ค่าคะแนน'!$E$6,IF('4 ป้อนข้อมูล'!E2121&lt;'3 ค่าคะแนน'!$B$4,'3 ค่าคะแนน'!$E$5,'3 ค่าคะแนน'!$E$4))))))</f>
        <v>0</v>
      </c>
      <c r="F2121" s="109">
        <f>IF('4 ป้อนข้อมูล'!E2121&gt;=70,SUMIF(ปันส่วน!$A$5:$A$16,D2121,ปันส่วน!$F$5:$F$16),0)</f>
        <v>0</v>
      </c>
      <c r="G2121" s="109">
        <f>SUMIFS(ปันส่วน2!$C$3:$C$20,ปันส่วน2!$A$3:$A$20,D2121,ปันส่วน2!$B$3:$B$20,E2121)</f>
        <v>0</v>
      </c>
      <c r="H2121" s="109">
        <f t="shared" si="33"/>
        <v>0</v>
      </c>
    </row>
    <row r="2122" spans="1:8">
      <c r="A2122" s="69">
        <v>2119</v>
      </c>
      <c r="B2122" s="82" t="str">
        <f>IF('4 ป้อนข้อมูล'!B2122&lt;&gt;"",'4 ป้อนข้อมูล'!B2122," ")</f>
        <v xml:space="preserve"> </v>
      </c>
      <c r="C2122" s="81" t="str">
        <f>IF('4 ป้อนข้อมูล'!C2122&lt;&gt;"",'4 ป้อนข้อมูล'!C2122," ")</f>
        <v xml:space="preserve"> </v>
      </c>
      <c r="D2122" s="69" t="str">
        <f>IF('4 ป้อนข้อมูล'!D2122&lt;&gt;"",'4 ป้อนข้อมูล'!D2122," ")</f>
        <v xml:space="preserve"> </v>
      </c>
      <c r="E2122" s="71">
        <f>IF('4 ป้อนข้อมูล'!E2122&lt;'3 ค่าคะแนน'!$B$9,0,IF('4 ป้อนข้อมูล'!E2122&lt;'3 ค่าคะแนน'!$B$8,'3 ค่าคะแนน'!$E$9,IF('4 ป้อนข้อมูล'!E2122&lt;'3 ค่าคะแนน'!$B$7,'3 ค่าคะแนน'!$E$8,IF('4 ป้อนข้อมูล'!E2122&lt;'3 ค่าคะแนน'!$B$6,'3 ค่าคะแนน'!$E$7,IF('4 ป้อนข้อมูล'!E2122&lt;'3 ค่าคะแนน'!$B$5,'3 ค่าคะแนน'!$E$6,IF('4 ป้อนข้อมูล'!E2122&lt;'3 ค่าคะแนน'!$B$4,'3 ค่าคะแนน'!$E$5,'3 ค่าคะแนน'!$E$4))))))</f>
        <v>0</v>
      </c>
      <c r="F2122" s="109">
        <f>IF('4 ป้อนข้อมูล'!E2122&gt;=70,SUMIF(ปันส่วน!$A$5:$A$16,D2122,ปันส่วน!$F$5:$F$16),0)</f>
        <v>0</v>
      </c>
      <c r="G2122" s="109">
        <f>SUMIFS(ปันส่วน2!$C$3:$C$20,ปันส่วน2!$A$3:$A$20,D2122,ปันส่วน2!$B$3:$B$20,E2122)</f>
        <v>0</v>
      </c>
      <c r="H2122" s="109">
        <f t="shared" si="33"/>
        <v>0</v>
      </c>
    </row>
    <row r="2123" spans="1:8">
      <c r="A2123" s="69">
        <v>2120</v>
      </c>
      <c r="B2123" s="82" t="str">
        <f>IF('4 ป้อนข้อมูล'!B2123&lt;&gt;"",'4 ป้อนข้อมูล'!B2123," ")</f>
        <v xml:space="preserve"> </v>
      </c>
      <c r="C2123" s="81" t="str">
        <f>IF('4 ป้อนข้อมูล'!C2123&lt;&gt;"",'4 ป้อนข้อมูล'!C2123," ")</f>
        <v xml:space="preserve"> </v>
      </c>
      <c r="D2123" s="69" t="str">
        <f>IF('4 ป้อนข้อมูล'!D2123&lt;&gt;"",'4 ป้อนข้อมูล'!D2123," ")</f>
        <v xml:space="preserve"> </v>
      </c>
      <c r="E2123" s="71">
        <f>IF('4 ป้อนข้อมูล'!E2123&lt;'3 ค่าคะแนน'!$B$9,0,IF('4 ป้อนข้อมูล'!E2123&lt;'3 ค่าคะแนน'!$B$8,'3 ค่าคะแนน'!$E$9,IF('4 ป้อนข้อมูล'!E2123&lt;'3 ค่าคะแนน'!$B$7,'3 ค่าคะแนน'!$E$8,IF('4 ป้อนข้อมูล'!E2123&lt;'3 ค่าคะแนน'!$B$6,'3 ค่าคะแนน'!$E$7,IF('4 ป้อนข้อมูล'!E2123&lt;'3 ค่าคะแนน'!$B$5,'3 ค่าคะแนน'!$E$6,IF('4 ป้อนข้อมูล'!E2123&lt;'3 ค่าคะแนน'!$B$4,'3 ค่าคะแนน'!$E$5,'3 ค่าคะแนน'!$E$4))))))</f>
        <v>0</v>
      </c>
      <c r="F2123" s="109">
        <f>IF('4 ป้อนข้อมูล'!E2123&gt;=70,SUMIF(ปันส่วน!$A$5:$A$16,D2123,ปันส่วน!$F$5:$F$16),0)</f>
        <v>0</v>
      </c>
      <c r="G2123" s="109">
        <f>SUMIFS(ปันส่วน2!$C$3:$C$20,ปันส่วน2!$A$3:$A$20,D2123,ปันส่วน2!$B$3:$B$20,E2123)</f>
        <v>0</v>
      </c>
      <c r="H2123" s="109">
        <f t="shared" si="33"/>
        <v>0</v>
      </c>
    </row>
    <row r="2124" spans="1:8">
      <c r="A2124" s="69">
        <v>2121</v>
      </c>
      <c r="B2124" s="82" t="str">
        <f>IF('4 ป้อนข้อมูล'!B2124&lt;&gt;"",'4 ป้อนข้อมูล'!B2124," ")</f>
        <v xml:space="preserve"> </v>
      </c>
      <c r="C2124" s="81" t="str">
        <f>IF('4 ป้อนข้อมูล'!C2124&lt;&gt;"",'4 ป้อนข้อมูล'!C2124," ")</f>
        <v xml:space="preserve"> </v>
      </c>
      <c r="D2124" s="69" t="str">
        <f>IF('4 ป้อนข้อมูล'!D2124&lt;&gt;"",'4 ป้อนข้อมูล'!D2124," ")</f>
        <v xml:space="preserve"> </v>
      </c>
      <c r="E2124" s="71">
        <f>IF('4 ป้อนข้อมูล'!E2124&lt;'3 ค่าคะแนน'!$B$9,0,IF('4 ป้อนข้อมูล'!E2124&lt;'3 ค่าคะแนน'!$B$8,'3 ค่าคะแนน'!$E$9,IF('4 ป้อนข้อมูล'!E2124&lt;'3 ค่าคะแนน'!$B$7,'3 ค่าคะแนน'!$E$8,IF('4 ป้อนข้อมูล'!E2124&lt;'3 ค่าคะแนน'!$B$6,'3 ค่าคะแนน'!$E$7,IF('4 ป้อนข้อมูล'!E2124&lt;'3 ค่าคะแนน'!$B$5,'3 ค่าคะแนน'!$E$6,IF('4 ป้อนข้อมูล'!E2124&lt;'3 ค่าคะแนน'!$B$4,'3 ค่าคะแนน'!$E$5,'3 ค่าคะแนน'!$E$4))))))</f>
        <v>0</v>
      </c>
      <c r="F2124" s="109">
        <f>IF('4 ป้อนข้อมูล'!E2124&gt;=70,SUMIF(ปันส่วน!$A$5:$A$16,D2124,ปันส่วน!$F$5:$F$16),0)</f>
        <v>0</v>
      </c>
      <c r="G2124" s="109">
        <f>SUMIFS(ปันส่วน2!$C$3:$C$20,ปันส่วน2!$A$3:$A$20,D2124,ปันส่วน2!$B$3:$B$20,E2124)</f>
        <v>0</v>
      </c>
      <c r="H2124" s="109">
        <f t="shared" si="33"/>
        <v>0</v>
      </c>
    </row>
    <row r="2125" spans="1:8">
      <c r="A2125" s="69">
        <v>2122</v>
      </c>
      <c r="B2125" s="82" t="str">
        <f>IF('4 ป้อนข้อมูล'!B2125&lt;&gt;"",'4 ป้อนข้อมูล'!B2125," ")</f>
        <v xml:space="preserve"> </v>
      </c>
      <c r="C2125" s="81" t="str">
        <f>IF('4 ป้อนข้อมูล'!C2125&lt;&gt;"",'4 ป้อนข้อมูล'!C2125," ")</f>
        <v xml:space="preserve"> </v>
      </c>
      <c r="D2125" s="69" t="str">
        <f>IF('4 ป้อนข้อมูล'!D2125&lt;&gt;"",'4 ป้อนข้อมูล'!D2125," ")</f>
        <v xml:space="preserve"> </v>
      </c>
      <c r="E2125" s="71">
        <f>IF('4 ป้อนข้อมูล'!E2125&lt;'3 ค่าคะแนน'!$B$9,0,IF('4 ป้อนข้อมูล'!E2125&lt;'3 ค่าคะแนน'!$B$8,'3 ค่าคะแนน'!$E$9,IF('4 ป้อนข้อมูล'!E2125&lt;'3 ค่าคะแนน'!$B$7,'3 ค่าคะแนน'!$E$8,IF('4 ป้อนข้อมูล'!E2125&lt;'3 ค่าคะแนน'!$B$6,'3 ค่าคะแนน'!$E$7,IF('4 ป้อนข้อมูล'!E2125&lt;'3 ค่าคะแนน'!$B$5,'3 ค่าคะแนน'!$E$6,IF('4 ป้อนข้อมูล'!E2125&lt;'3 ค่าคะแนน'!$B$4,'3 ค่าคะแนน'!$E$5,'3 ค่าคะแนน'!$E$4))))))</f>
        <v>0</v>
      </c>
      <c r="F2125" s="109">
        <f>IF('4 ป้อนข้อมูล'!E2125&gt;=70,SUMIF(ปันส่วน!$A$5:$A$16,D2125,ปันส่วน!$F$5:$F$16),0)</f>
        <v>0</v>
      </c>
      <c r="G2125" s="109">
        <f>SUMIFS(ปันส่วน2!$C$3:$C$20,ปันส่วน2!$A$3:$A$20,D2125,ปันส่วน2!$B$3:$B$20,E2125)</f>
        <v>0</v>
      </c>
      <c r="H2125" s="109">
        <f t="shared" si="33"/>
        <v>0</v>
      </c>
    </row>
    <row r="2126" spans="1:8">
      <c r="A2126" s="69">
        <v>2123</v>
      </c>
      <c r="B2126" s="82" t="str">
        <f>IF('4 ป้อนข้อมูล'!B2126&lt;&gt;"",'4 ป้อนข้อมูล'!B2126," ")</f>
        <v xml:space="preserve"> </v>
      </c>
      <c r="C2126" s="81" t="str">
        <f>IF('4 ป้อนข้อมูล'!C2126&lt;&gt;"",'4 ป้อนข้อมูล'!C2126," ")</f>
        <v xml:space="preserve"> </v>
      </c>
      <c r="D2126" s="69" t="str">
        <f>IF('4 ป้อนข้อมูล'!D2126&lt;&gt;"",'4 ป้อนข้อมูล'!D2126," ")</f>
        <v xml:space="preserve"> </v>
      </c>
      <c r="E2126" s="71">
        <f>IF('4 ป้อนข้อมูล'!E2126&lt;'3 ค่าคะแนน'!$B$9,0,IF('4 ป้อนข้อมูล'!E2126&lt;'3 ค่าคะแนน'!$B$8,'3 ค่าคะแนน'!$E$9,IF('4 ป้อนข้อมูล'!E2126&lt;'3 ค่าคะแนน'!$B$7,'3 ค่าคะแนน'!$E$8,IF('4 ป้อนข้อมูล'!E2126&lt;'3 ค่าคะแนน'!$B$6,'3 ค่าคะแนน'!$E$7,IF('4 ป้อนข้อมูล'!E2126&lt;'3 ค่าคะแนน'!$B$5,'3 ค่าคะแนน'!$E$6,IF('4 ป้อนข้อมูล'!E2126&lt;'3 ค่าคะแนน'!$B$4,'3 ค่าคะแนน'!$E$5,'3 ค่าคะแนน'!$E$4))))))</f>
        <v>0</v>
      </c>
      <c r="F2126" s="109">
        <f>IF('4 ป้อนข้อมูล'!E2126&gt;=70,SUMIF(ปันส่วน!$A$5:$A$16,D2126,ปันส่วน!$F$5:$F$16),0)</f>
        <v>0</v>
      </c>
      <c r="G2126" s="109">
        <f>SUMIFS(ปันส่วน2!$C$3:$C$20,ปันส่วน2!$A$3:$A$20,D2126,ปันส่วน2!$B$3:$B$20,E2126)</f>
        <v>0</v>
      </c>
      <c r="H2126" s="109">
        <f t="shared" si="33"/>
        <v>0</v>
      </c>
    </row>
    <row r="2127" spans="1:8">
      <c r="A2127" s="69">
        <v>2124</v>
      </c>
      <c r="B2127" s="82" t="str">
        <f>IF('4 ป้อนข้อมูล'!B2127&lt;&gt;"",'4 ป้อนข้อมูล'!B2127," ")</f>
        <v xml:space="preserve"> </v>
      </c>
      <c r="C2127" s="81" t="str">
        <f>IF('4 ป้อนข้อมูล'!C2127&lt;&gt;"",'4 ป้อนข้อมูล'!C2127," ")</f>
        <v xml:space="preserve"> </v>
      </c>
      <c r="D2127" s="69" t="str">
        <f>IF('4 ป้อนข้อมูล'!D2127&lt;&gt;"",'4 ป้อนข้อมูล'!D2127," ")</f>
        <v xml:space="preserve"> </v>
      </c>
      <c r="E2127" s="71">
        <f>IF('4 ป้อนข้อมูล'!E2127&lt;'3 ค่าคะแนน'!$B$9,0,IF('4 ป้อนข้อมูล'!E2127&lt;'3 ค่าคะแนน'!$B$8,'3 ค่าคะแนน'!$E$9,IF('4 ป้อนข้อมูล'!E2127&lt;'3 ค่าคะแนน'!$B$7,'3 ค่าคะแนน'!$E$8,IF('4 ป้อนข้อมูล'!E2127&lt;'3 ค่าคะแนน'!$B$6,'3 ค่าคะแนน'!$E$7,IF('4 ป้อนข้อมูล'!E2127&lt;'3 ค่าคะแนน'!$B$5,'3 ค่าคะแนน'!$E$6,IF('4 ป้อนข้อมูล'!E2127&lt;'3 ค่าคะแนน'!$B$4,'3 ค่าคะแนน'!$E$5,'3 ค่าคะแนน'!$E$4))))))</f>
        <v>0</v>
      </c>
      <c r="F2127" s="109">
        <f>IF('4 ป้อนข้อมูล'!E2127&gt;=70,SUMIF(ปันส่วน!$A$5:$A$16,D2127,ปันส่วน!$F$5:$F$16),0)</f>
        <v>0</v>
      </c>
      <c r="G2127" s="109">
        <f>SUMIFS(ปันส่วน2!$C$3:$C$20,ปันส่วน2!$A$3:$A$20,D2127,ปันส่วน2!$B$3:$B$20,E2127)</f>
        <v>0</v>
      </c>
      <c r="H2127" s="109">
        <f t="shared" si="33"/>
        <v>0</v>
      </c>
    </row>
    <row r="2128" spans="1:8">
      <c r="A2128" s="69">
        <v>2125</v>
      </c>
      <c r="B2128" s="82" t="str">
        <f>IF('4 ป้อนข้อมูล'!B2128&lt;&gt;"",'4 ป้อนข้อมูล'!B2128," ")</f>
        <v xml:space="preserve"> </v>
      </c>
      <c r="C2128" s="81" t="str">
        <f>IF('4 ป้อนข้อมูล'!C2128&lt;&gt;"",'4 ป้อนข้อมูล'!C2128," ")</f>
        <v xml:space="preserve"> </v>
      </c>
      <c r="D2128" s="69" t="str">
        <f>IF('4 ป้อนข้อมูล'!D2128&lt;&gt;"",'4 ป้อนข้อมูล'!D2128," ")</f>
        <v xml:space="preserve"> </v>
      </c>
      <c r="E2128" s="71">
        <f>IF('4 ป้อนข้อมูล'!E2128&lt;'3 ค่าคะแนน'!$B$9,0,IF('4 ป้อนข้อมูล'!E2128&lt;'3 ค่าคะแนน'!$B$8,'3 ค่าคะแนน'!$E$9,IF('4 ป้อนข้อมูล'!E2128&lt;'3 ค่าคะแนน'!$B$7,'3 ค่าคะแนน'!$E$8,IF('4 ป้อนข้อมูล'!E2128&lt;'3 ค่าคะแนน'!$B$6,'3 ค่าคะแนน'!$E$7,IF('4 ป้อนข้อมูล'!E2128&lt;'3 ค่าคะแนน'!$B$5,'3 ค่าคะแนน'!$E$6,IF('4 ป้อนข้อมูล'!E2128&lt;'3 ค่าคะแนน'!$B$4,'3 ค่าคะแนน'!$E$5,'3 ค่าคะแนน'!$E$4))))))</f>
        <v>0</v>
      </c>
      <c r="F2128" s="109">
        <f>IF('4 ป้อนข้อมูล'!E2128&gt;=70,SUMIF(ปันส่วน!$A$5:$A$16,D2128,ปันส่วน!$F$5:$F$16),0)</f>
        <v>0</v>
      </c>
      <c r="G2128" s="109">
        <f>SUMIFS(ปันส่วน2!$C$3:$C$20,ปันส่วน2!$A$3:$A$20,D2128,ปันส่วน2!$B$3:$B$20,E2128)</f>
        <v>0</v>
      </c>
      <c r="H2128" s="109">
        <f t="shared" si="33"/>
        <v>0</v>
      </c>
    </row>
    <row r="2129" spans="1:8">
      <c r="A2129" s="69">
        <v>2126</v>
      </c>
      <c r="B2129" s="82" t="str">
        <f>IF('4 ป้อนข้อมูล'!B2129&lt;&gt;"",'4 ป้อนข้อมูล'!B2129," ")</f>
        <v xml:space="preserve"> </v>
      </c>
      <c r="C2129" s="81" t="str">
        <f>IF('4 ป้อนข้อมูล'!C2129&lt;&gt;"",'4 ป้อนข้อมูล'!C2129," ")</f>
        <v xml:space="preserve"> </v>
      </c>
      <c r="D2129" s="69" t="str">
        <f>IF('4 ป้อนข้อมูล'!D2129&lt;&gt;"",'4 ป้อนข้อมูล'!D2129," ")</f>
        <v xml:space="preserve"> </v>
      </c>
      <c r="E2129" s="71">
        <f>IF('4 ป้อนข้อมูล'!E2129&lt;'3 ค่าคะแนน'!$B$9,0,IF('4 ป้อนข้อมูล'!E2129&lt;'3 ค่าคะแนน'!$B$8,'3 ค่าคะแนน'!$E$9,IF('4 ป้อนข้อมูล'!E2129&lt;'3 ค่าคะแนน'!$B$7,'3 ค่าคะแนน'!$E$8,IF('4 ป้อนข้อมูล'!E2129&lt;'3 ค่าคะแนน'!$B$6,'3 ค่าคะแนน'!$E$7,IF('4 ป้อนข้อมูล'!E2129&lt;'3 ค่าคะแนน'!$B$5,'3 ค่าคะแนน'!$E$6,IF('4 ป้อนข้อมูล'!E2129&lt;'3 ค่าคะแนน'!$B$4,'3 ค่าคะแนน'!$E$5,'3 ค่าคะแนน'!$E$4))))))</f>
        <v>0</v>
      </c>
      <c r="F2129" s="109">
        <f>IF('4 ป้อนข้อมูล'!E2129&gt;=70,SUMIF(ปันส่วน!$A$5:$A$16,D2129,ปันส่วน!$F$5:$F$16),0)</f>
        <v>0</v>
      </c>
      <c r="G2129" s="109">
        <f>SUMIFS(ปันส่วน2!$C$3:$C$20,ปันส่วน2!$A$3:$A$20,D2129,ปันส่วน2!$B$3:$B$20,E2129)</f>
        <v>0</v>
      </c>
      <c r="H2129" s="109">
        <f t="shared" si="33"/>
        <v>0</v>
      </c>
    </row>
    <row r="2130" spans="1:8">
      <c r="A2130" s="69">
        <v>2127</v>
      </c>
      <c r="B2130" s="82" t="str">
        <f>IF('4 ป้อนข้อมูล'!B2130&lt;&gt;"",'4 ป้อนข้อมูล'!B2130," ")</f>
        <v xml:space="preserve"> </v>
      </c>
      <c r="C2130" s="81" t="str">
        <f>IF('4 ป้อนข้อมูล'!C2130&lt;&gt;"",'4 ป้อนข้อมูล'!C2130," ")</f>
        <v xml:space="preserve"> </v>
      </c>
      <c r="D2130" s="69" t="str">
        <f>IF('4 ป้อนข้อมูล'!D2130&lt;&gt;"",'4 ป้อนข้อมูล'!D2130," ")</f>
        <v xml:space="preserve"> </v>
      </c>
      <c r="E2130" s="71">
        <f>IF('4 ป้อนข้อมูล'!E2130&lt;'3 ค่าคะแนน'!$B$9,0,IF('4 ป้อนข้อมูล'!E2130&lt;'3 ค่าคะแนน'!$B$8,'3 ค่าคะแนน'!$E$9,IF('4 ป้อนข้อมูล'!E2130&lt;'3 ค่าคะแนน'!$B$7,'3 ค่าคะแนน'!$E$8,IF('4 ป้อนข้อมูล'!E2130&lt;'3 ค่าคะแนน'!$B$6,'3 ค่าคะแนน'!$E$7,IF('4 ป้อนข้อมูล'!E2130&lt;'3 ค่าคะแนน'!$B$5,'3 ค่าคะแนน'!$E$6,IF('4 ป้อนข้อมูล'!E2130&lt;'3 ค่าคะแนน'!$B$4,'3 ค่าคะแนน'!$E$5,'3 ค่าคะแนน'!$E$4))))))</f>
        <v>0</v>
      </c>
      <c r="F2130" s="109">
        <f>IF('4 ป้อนข้อมูล'!E2130&gt;=70,SUMIF(ปันส่วน!$A$5:$A$16,D2130,ปันส่วน!$F$5:$F$16),0)</f>
        <v>0</v>
      </c>
      <c r="G2130" s="109">
        <f>SUMIFS(ปันส่วน2!$C$3:$C$20,ปันส่วน2!$A$3:$A$20,D2130,ปันส่วน2!$B$3:$B$20,E2130)</f>
        <v>0</v>
      </c>
      <c r="H2130" s="109">
        <f t="shared" si="33"/>
        <v>0</v>
      </c>
    </row>
    <row r="2131" spans="1:8">
      <c r="A2131" s="69">
        <v>2128</v>
      </c>
      <c r="B2131" s="82" t="str">
        <f>IF('4 ป้อนข้อมูล'!B2131&lt;&gt;"",'4 ป้อนข้อมูล'!B2131," ")</f>
        <v xml:space="preserve"> </v>
      </c>
      <c r="C2131" s="81" t="str">
        <f>IF('4 ป้อนข้อมูล'!C2131&lt;&gt;"",'4 ป้อนข้อมูล'!C2131," ")</f>
        <v xml:space="preserve"> </v>
      </c>
      <c r="D2131" s="69" t="str">
        <f>IF('4 ป้อนข้อมูล'!D2131&lt;&gt;"",'4 ป้อนข้อมูล'!D2131," ")</f>
        <v xml:space="preserve"> </v>
      </c>
      <c r="E2131" s="71">
        <f>IF('4 ป้อนข้อมูล'!E2131&lt;'3 ค่าคะแนน'!$B$9,0,IF('4 ป้อนข้อมูล'!E2131&lt;'3 ค่าคะแนน'!$B$8,'3 ค่าคะแนน'!$E$9,IF('4 ป้อนข้อมูล'!E2131&lt;'3 ค่าคะแนน'!$B$7,'3 ค่าคะแนน'!$E$8,IF('4 ป้อนข้อมูล'!E2131&lt;'3 ค่าคะแนน'!$B$6,'3 ค่าคะแนน'!$E$7,IF('4 ป้อนข้อมูล'!E2131&lt;'3 ค่าคะแนน'!$B$5,'3 ค่าคะแนน'!$E$6,IF('4 ป้อนข้อมูล'!E2131&lt;'3 ค่าคะแนน'!$B$4,'3 ค่าคะแนน'!$E$5,'3 ค่าคะแนน'!$E$4))))))</f>
        <v>0</v>
      </c>
      <c r="F2131" s="109">
        <f>IF('4 ป้อนข้อมูล'!E2131&gt;=70,SUMIF(ปันส่วน!$A$5:$A$16,D2131,ปันส่วน!$F$5:$F$16),0)</f>
        <v>0</v>
      </c>
      <c r="G2131" s="109">
        <f>SUMIFS(ปันส่วน2!$C$3:$C$20,ปันส่วน2!$A$3:$A$20,D2131,ปันส่วน2!$B$3:$B$20,E2131)</f>
        <v>0</v>
      </c>
      <c r="H2131" s="109">
        <f t="shared" si="33"/>
        <v>0</v>
      </c>
    </row>
    <row r="2132" spans="1:8">
      <c r="A2132" s="69">
        <v>2129</v>
      </c>
      <c r="B2132" s="82" t="str">
        <f>IF('4 ป้อนข้อมูล'!B2132&lt;&gt;"",'4 ป้อนข้อมูล'!B2132," ")</f>
        <v xml:space="preserve"> </v>
      </c>
      <c r="C2132" s="81" t="str">
        <f>IF('4 ป้อนข้อมูล'!C2132&lt;&gt;"",'4 ป้อนข้อมูล'!C2132," ")</f>
        <v xml:space="preserve"> </v>
      </c>
      <c r="D2132" s="69" t="str">
        <f>IF('4 ป้อนข้อมูล'!D2132&lt;&gt;"",'4 ป้อนข้อมูล'!D2132," ")</f>
        <v xml:space="preserve"> </v>
      </c>
      <c r="E2132" s="71">
        <f>IF('4 ป้อนข้อมูล'!E2132&lt;'3 ค่าคะแนน'!$B$9,0,IF('4 ป้อนข้อมูล'!E2132&lt;'3 ค่าคะแนน'!$B$8,'3 ค่าคะแนน'!$E$9,IF('4 ป้อนข้อมูล'!E2132&lt;'3 ค่าคะแนน'!$B$7,'3 ค่าคะแนน'!$E$8,IF('4 ป้อนข้อมูล'!E2132&lt;'3 ค่าคะแนน'!$B$6,'3 ค่าคะแนน'!$E$7,IF('4 ป้อนข้อมูล'!E2132&lt;'3 ค่าคะแนน'!$B$5,'3 ค่าคะแนน'!$E$6,IF('4 ป้อนข้อมูล'!E2132&lt;'3 ค่าคะแนน'!$B$4,'3 ค่าคะแนน'!$E$5,'3 ค่าคะแนน'!$E$4))))))</f>
        <v>0</v>
      </c>
      <c r="F2132" s="109">
        <f>IF('4 ป้อนข้อมูล'!E2132&gt;=70,SUMIF(ปันส่วน!$A$5:$A$16,D2132,ปันส่วน!$F$5:$F$16),0)</f>
        <v>0</v>
      </c>
      <c r="G2132" s="109">
        <f>SUMIFS(ปันส่วน2!$C$3:$C$20,ปันส่วน2!$A$3:$A$20,D2132,ปันส่วน2!$B$3:$B$20,E2132)</f>
        <v>0</v>
      </c>
      <c r="H2132" s="109">
        <f t="shared" si="33"/>
        <v>0</v>
      </c>
    </row>
    <row r="2133" spans="1:8">
      <c r="A2133" s="69">
        <v>2130</v>
      </c>
      <c r="B2133" s="82" t="str">
        <f>IF('4 ป้อนข้อมูล'!B2133&lt;&gt;"",'4 ป้อนข้อมูล'!B2133," ")</f>
        <v xml:space="preserve"> </v>
      </c>
      <c r="C2133" s="81" t="str">
        <f>IF('4 ป้อนข้อมูล'!C2133&lt;&gt;"",'4 ป้อนข้อมูล'!C2133," ")</f>
        <v xml:space="preserve"> </v>
      </c>
      <c r="D2133" s="69" t="str">
        <f>IF('4 ป้อนข้อมูล'!D2133&lt;&gt;"",'4 ป้อนข้อมูล'!D2133," ")</f>
        <v xml:space="preserve"> </v>
      </c>
      <c r="E2133" s="71">
        <f>IF('4 ป้อนข้อมูล'!E2133&lt;'3 ค่าคะแนน'!$B$9,0,IF('4 ป้อนข้อมูล'!E2133&lt;'3 ค่าคะแนน'!$B$8,'3 ค่าคะแนน'!$E$9,IF('4 ป้อนข้อมูล'!E2133&lt;'3 ค่าคะแนน'!$B$7,'3 ค่าคะแนน'!$E$8,IF('4 ป้อนข้อมูล'!E2133&lt;'3 ค่าคะแนน'!$B$6,'3 ค่าคะแนน'!$E$7,IF('4 ป้อนข้อมูล'!E2133&lt;'3 ค่าคะแนน'!$B$5,'3 ค่าคะแนน'!$E$6,IF('4 ป้อนข้อมูล'!E2133&lt;'3 ค่าคะแนน'!$B$4,'3 ค่าคะแนน'!$E$5,'3 ค่าคะแนน'!$E$4))))))</f>
        <v>0</v>
      </c>
      <c r="F2133" s="109">
        <f>IF('4 ป้อนข้อมูล'!E2133&gt;=70,SUMIF(ปันส่วน!$A$5:$A$16,D2133,ปันส่วน!$F$5:$F$16),0)</f>
        <v>0</v>
      </c>
      <c r="G2133" s="109">
        <f>SUMIFS(ปันส่วน2!$C$3:$C$20,ปันส่วน2!$A$3:$A$20,D2133,ปันส่วน2!$B$3:$B$20,E2133)</f>
        <v>0</v>
      </c>
      <c r="H2133" s="109">
        <f t="shared" si="33"/>
        <v>0</v>
      </c>
    </row>
    <row r="2134" spans="1:8">
      <c r="A2134" s="69">
        <v>2131</v>
      </c>
      <c r="B2134" s="82" t="str">
        <f>IF('4 ป้อนข้อมูล'!B2134&lt;&gt;"",'4 ป้อนข้อมูล'!B2134," ")</f>
        <v xml:space="preserve"> </v>
      </c>
      <c r="C2134" s="81" t="str">
        <f>IF('4 ป้อนข้อมูล'!C2134&lt;&gt;"",'4 ป้อนข้อมูล'!C2134," ")</f>
        <v xml:space="preserve"> </v>
      </c>
      <c r="D2134" s="69" t="str">
        <f>IF('4 ป้อนข้อมูล'!D2134&lt;&gt;"",'4 ป้อนข้อมูล'!D2134," ")</f>
        <v xml:space="preserve"> </v>
      </c>
      <c r="E2134" s="71">
        <f>IF('4 ป้อนข้อมูล'!E2134&lt;'3 ค่าคะแนน'!$B$9,0,IF('4 ป้อนข้อมูล'!E2134&lt;'3 ค่าคะแนน'!$B$8,'3 ค่าคะแนน'!$E$9,IF('4 ป้อนข้อมูล'!E2134&lt;'3 ค่าคะแนน'!$B$7,'3 ค่าคะแนน'!$E$8,IF('4 ป้อนข้อมูล'!E2134&lt;'3 ค่าคะแนน'!$B$6,'3 ค่าคะแนน'!$E$7,IF('4 ป้อนข้อมูล'!E2134&lt;'3 ค่าคะแนน'!$B$5,'3 ค่าคะแนน'!$E$6,IF('4 ป้อนข้อมูล'!E2134&lt;'3 ค่าคะแนน'!$B$4,'3 ค่าคะแนน'!$E$5,'3 ค่าคะแนน'!$E$4))))))</f>
        <v>0</v>
      </c>
      <c r="F2134" s="109">
        <f>IF('4 ป้อนข้อมูล'!E2134&gt;=70,SUMIF(ปันส่วน!$A$5:$A$16,D2134,ปันส่วน!$F$5:$F$16),0)</f>
        <v>0</v>
      </c>
      <c r="G2134" s="109">
        <f>SUMIFS(ปันส่วน2!$C$3:$C$20,ปันส่วน2!$A$3:$A$20,D2134,ปันส่วน2!$B$3:$B$20,E2134)</f>
        <v>0</v>
      </c>
      <c r="H2134" s="109">
        <f t="shared" si="33"/>
        <v>0</v>
      </c>
    </row>
    <row r="2135" spans="1:8">
      <c r="A2135" s="69">
        <v>2132</v>
      </c>
      <c r="B2135" s="82" t="str">
        <f>IF('4 ป้อนข้อมูล'!B2135&lt;&gt;"",'4 ป้อนข้อมูล'!B2135," ")</f>
        <v xml:space="preserve"> </v>
      </c>
      <c r="C2135" s="81" t="str">
        <f>IF('4 ป้อนข้อมูล'!C2135&lt;&gt;"",'4 ป้อนข้อมูล'!C2135," ")</f>
        <v xml:space="preserve"> </v>
      </c>
      <c r="D2135" s="69" t="str">
        <f>IF('4 ป้อนข้อมูล'!D2135&lt;&gt;"",'4 ป้อนข้อมูล'!D2135," ")</f>
        <v xml:space="preserve"> </v>
      </c>
      <c r="E2135" s="71">
        <f>IF('4 ป้อนข้อมูล'!E2135&lt;'3 ค่าคะแนน'!$B$9,0,IF('4 ป้อนข้อมูล'!E2135&lt;'3 ค่าคะแนน'!$B$8,'3 ค่าคะแนน'!$E$9,IF('4 ป้อนข้อมูล'!E2135&lt;'3 ค่าคะแนน'!$B$7,'3 ค่าคะแนน'!$E$8,IF('4 ป้อนข้อมูล'!E2135&lt;'3 ค่าคะแนน'!$B$6,'3 ค่าคะแนน'!$E$7,IF('4 ป้อนข้อมูล'!E2135&lt;'3 ค่าคะแนน'!$B$5,'3 ค่าคะแนน'!$E$6,IF('4 ป้อนข้อมูล'!E2135&lt;'3 ค่าคะแนน'!$B$4,'3 ค่าคะแนน'!$E$5,'3 ค่าคะแนน'!$E$4))))))</f>
        <v>0</v>
      </c>
      <c r="F2135" s="109">
        <f>IF('4 ป้อนข้อมูล'!E2135&gt;=70,SUMIF(ปันส่วน!$A$5:$A$16,D2135,ปันส่วน!$F$5:$F$16),0)</f>
        <v>0</v>
      </c>
      <c r="G2135" s="109">
        <f>SUMIFS(ปันส่วน2!$C$3:$C$20,ปันส่วน2!$A$3:$A$20,D2135,ปันส่วน2!$B$3:$B$20,E2135)</f>
        <v>0</v>
      </c>
      <c r="H2135" s="109">
        <f t="shared" si="33"/>
        <v>0</v>
      </c>
    </row>
    <row r="2136" spans="1:8">
      <c r="A2136" s="69">
        <v>2133</v>
      </c>
      <c r="B2136" s="82" t="str">
        <f>IF('4 ป้อนข้อมูล'!B2136&lt;&gt;"",'4 ป้อนข้อมูล'!B2136," ")</f>
        <v xml:space="preserve"> </v>
      </c>
      <c r="C2136" s="81" t="str">
        <f>IF('4 ป้อนข้อมูล'!C2136&lt;&gt;"",'4 ป้อนข้อมูล'!C2136," ")</f>
        <v xml:space="preserve"> </v>
      </c>
      <c r="D2136" s="69" t="str">
        <f>IF('4 ป้อนข้อมูล'!D2136&lt;&gt;"",'4 ป้อนข้อมูล'!D2136," ")</f>
        <v xml:space="preserve"> </v>
      </c>
      <c r="E2136" s="71">
        <f>IF('4 ป้อนข้อมูล'!E2136&lt;'3 ค่าคะแนน'!$B$9,0,IF('4 ป้อนข้อมูล'!E2136&lt;'3 ค่าคะแนน'!$B$8,'3 ค่าคะแนน'!$E$9,IF('4 ป้อนข้อมูล'!E2136&lt;'3 ค่าคะแนน'!$B$7,'3 ค่าคะแนน'!$E$8,IF('4 ป้อนข้อมูล'!E2136&lt;'3 ค่าคะแนน'!$B$6,'3 ค่าคะแนน'!$E$7,IF('4 ป้อนข้อมูล'!E2136&lt;'3 ค่าคะแนน'!$B$5,'3 ค่าคะแนน'!$E$6,IF('4 ป้อนข้อมูล'!E2136&lt;'3 ค่าคะแนน'!$B$4,'3 ค่าคะแนน'!$E$5,'3 ค่าคะแนน'!$E$4))))))</f>
        <v>0</v>
      </c>
      <c r="F2136" s="109">
        <f>IF('4 ป้อนข้อมูล'!E2136&gt;=70,SUMIF(ปันส่วน!$A$5:$A$16,D2136,ปันส่วน!$F$5:$F$16),0)</f>
        <v>0</v>
      </c>
      <c r="G2136" s="109">
        <f>SUMIFS(ปันส่วน2!$C$3:$C$20,ปันส่วน2!$A$3:$A$20,D2136,ปันส่วน2!$B$3:$B$20,E2136)</f>
        <v>0</v>
      </c>
      <c r="H2136" s="109">
        <f t="shared" si="33"/>
        <v>0</v>
      </c>
    </row>
    <row r="2137" spans="1:8">
      <c r="A2137" s="69">
        <v>2134</v>
      </c>
      <c r="B2137" s="82" t="str">
        <f>IF('4 ป้อนข้อมูล'!B2137&lt;&gt;"",'4 ป้อนข้อมูล'!B2137," ")</f>
        <v xml:space="preserve"> </v>
      </c>
      <c r="C2137" s="81" t="str">
        <f>IF('4 ป้อนข้อมูล'!C2137&lt;&gt;"",'4 ป้อนข้อมูล'!C2137," ")</f>
        <v xml:space="preserve"> </v>
      </c>
      <c r="D2137" s="69" t="str">
        <f>IF('4 ป้อนข้อมูล'!D2137&lt;&gt;"",'4 ป้อนข้อมูล'!D2137," ")</f>
        <v xml:space="preserve"> </v>
      </c>
      <c r="E2137" s="71">
        <f>IF('4 ป้อนข้อมูล'!E2137&lt;'3 ค่าคะแนน'!$B$9,0,IF('4 ป้อนข้อมูล'!E2137&lt;'3 ค่าคะแนน'!$B$8,'3 ค่าคะแนน'!$E$9,IF('4 ป้อนข้อมูล'!E2137&lt;'3 ค่าคะแนน'!$B$7,'3 ค่าคะแนน'!$E$8,IF('4 ป้อนข้อมูล'!E2137&lt;'3 ค่าคะแนน'!$B$6,'3 ค่าคะแนน'!$E$7,IF('4 ป้อนข้อมูล'!E2137&lt;'3 ค่าคะแนน'!$B$5,'3 ค่าคะแนน'!$E$6,IF('4 ป้อนข้อมูล'!E2137&lt;'3 ค่าคะแนน'!$B$4,'3 ค่าคะแนน'!$E$5,'3 ค่าคะแนน'!$E$4))))))</f>
        <v>0</v>
      </c>
      <c r="F2137" s="109">
        <f>IF('4 ป้อนข้อมูล'!E2137&gt;=70,SUMIF(ปันส่วน!$A$5:$A$16,D2137,ปันส่วน!$F$5:$F$16),0)</f>
        <v>0</v>
      </c>
      <c r="G2137" s="109">
        <f>SUMIFS(ปันส่วน2!$C$3:$C$20,ปันส่วน2!$A$3:$A$20,D2137,ปันส่วน2!$B$3:$B$20,E2137)</f>
        <v>0</v>
      </c>
      <c r="H2137" s="109">
        <f t="shared" si="33"/>
        <v>0</v>
      </c>
    </row>
    <row r="2138" spans="1:8">
      <c r="A2138" s="69">
        <v>2135</v>
      </c>
      <c r="B2138" s="82" t="str">
        <f>IF('4 ป้อนข้อมูล'!B2138&lt;&gt;"",'4 ป้อนข้อมูล'!B2138," ")</f>
        <v xml:space="preserve"> </v>
      </c>
      <c r="C2138" s="81" t="str">
        <f>IF('4 ป้อนข้อมูล'!C2138&lt;&gt;"",'4 ป้อนข้อมูล'!C2138," ")</f>
        <v xml:space="preserve"> </v>
      </c>
      <c r="D2138" s="69" t="str">
        <f>IF('4 ป้อนข้อมูล'!D2138&lt;&gt;"",'4 ป้อนข้อมูล'!D2138," ")</f>
        <v xml:space="preserve"> </v>
      </c>
      <c r="E2138" s="71">
        <f>IF('4 ป้อนข้อมูล'!E2138&lt;'3 ค่าคะแนน'!$B$9,0,IF('4 ป้อนข้อมูล'!E2138&lt;'3 ค่าคะแนน'!$B$8,'3 ค่าคะแนน'!$E$9,IF('4 ป้อนข้อมูล'!E2138&lt;'3 ค่าคะแนน'!$B$7,'3 ค่าคะแนน'!$E$8,IF('4 ป้อนข้อมูล'!E2138&lt;'3 ค่าคะแนน'!$B$6,'3 ค่าคะแนน'!$E$7,IF('4 ป้อนข้อมูล'!E2138&lt;'3 ค่าคะแนน'!$B$5,'3 ค่าคะแนน'!$E$6,IF('4 ป้อนข้อมูล'!E2138&lt;'3 ค่าคะแนน'!$B$4,'3 ค่าคะแนน'!$E$5,'3 ค่าคะแนน'!$E$4))))))</f>
        <v>0</v>
      </c>
      <c r="F2138" s="109">
        <f>IF('4 ป้อนข้อมูล'!E2138&gt;=70,SUMIF(ปันส่วน!$A$5:$A$16,D2138,ปันส่วน!$F$5:$F$16),0)</f>
        <v>0</v>
      </c>
      <c r="G2138" s="109">
        <f>SUMIFS(ปันส่วน2!$C$3:$C$20,ปันส่วน2!$A$3:$A$20,D2138,ปันส่วน2!$B$3:$B$20,E2138)</f>
        <v>0</v>
      </c>
      <c r="H2138" s="109">
        <f t="shared" si="33"/>
        <v>0</v>
      </c>
    </row>
    <row r="2139" spans="1:8">
      <c r="A2139" s="69">
        <v>2136</v>
      </c>
      <c r="B2139" s="82" t="str">
        <f>IF('4 ป้อนข้อมูล'!B2139&lt;&gt;"",'4 ป้อนข้อมูล'!B2139," ")</f>
        <v xml:space="preserve"> </v>
      </c>
      <c r="C2139" s="81" t="str">
        <f>IF('4 ป้อนข้อมูล'!C2139&lt;&gt;"",'4 ป้อนข้อมูล'!C2139," ")</f>
        <v xml:space="preserve"> </v>
      </c>
      <c r="D2139" s="69" t="str">
        <f>IF('4 ป้อนข้อมูล'!D2139&lt;&gt;"",'4 ป้อนข้อมูล'!D2139," ")</f>
        <v xml:space="preserve"> </v>
      </c>
      <c r="E2139" s="71">
        <f>IF('4 ป้อนข้อมูล'!E2139&lt;'3 ค่าคะแนน'!$B$9,0,IF('4 ป้อนข้อมูล'!E2139&lt;'3 ค่าคะแนน'!$B$8,'3 ค่าคะแนน'!$E$9,IF('4 ป้อนข้อมูล'!E2139&lt;'3 ค่าคะแนน'!$B$7,'3 ค่าคะแนน'!$E$8,IF('4 ป้อนข้อมูล'!E2139&lt;'3 ค่าคะแนน'!$B$6,'3 ค่าคะแนน'!$E$7,IF('4 ป้อนข้อมูล'!E2139&lt;'3 ค่าคะแนน'!$B$5,'3 ค่าคะแนน'!$E$6,IF('4 ป้อนข้อมูล'!E2139&lt;'3 ค่าคะแนน'!$B$4,'3 ค่าคะแนน'!$E$5,'3 ค่าคะแนน'!$E$4))))))</f>
        <v>0</v>
      </c>
      <c r="F2139" s="109">
        <f>IF('4 ป้อนข้อมูล'!E2139&gt;=70,SUMIF(ปันส่วน!$A$5:$A$16,D2139,ปันส่วน!$F$5:$F$16),0)</f>
        <v>0</v>
      </c>
      <c r="G2139" s="109">
        <f>SUMIFS(ปันส่วน2!$C$3:$C$20,ปันส่วน2!$A$3:$A$20,D2139,ปันส่วน2!$B$3:$B$20,E2139)</f>
        <v>0</v>
      </c>
      <c r="H2139" s="109">
        <f t="shared" si="33"/>
        <v>0</v>
      </c>
    </row>
    <row r="2140" spans="1:8">
      <c r="A2140" s="69">
        <v>2137</v>
      </c>
      <c r="B2140" s="82" t="str">
        <f>IF('4 ป้อนข้อมูล'!B2140&lt;&gt;"",'4 ป้อนข้อมูล'!B2140," ")</f>
        <v xml:space="preserve"> </v>
      </c>
      <c r="C2140" s="81" t="str">
        <f>IF('4 ป้อนข้อมูล'!C2140&lt;&gt;"",'4 ป้อนข้อมูล'!C2140," ")</f>
        <v xml:space="preserve"> </v>
      </c>
      <c r="D2140" s="69" t="str">
        <f>IF('4 ป้อนข้อมูล'!D2140&lt;&gt;"",'4 ป้อนข้อมูล'!D2140," ")</f>
        <v xml:space="preserve"> </v>
      </c>
      <c r="E2140" s="71">
        <f>IF('4 ป้อนข้อมูล'!E2140&lt;'3 ค่าคะแนน'!$B$9,0,IF('4 ป้อนข้อมูล'!E2140&lt;'3 ค่าคะแนน'!$B$8,'3 ค่าคะแนน'!$E$9,IF('4 ป้อนข้อมูล'!E2140&lt;'3 ค่าคะแนน'!$B$7,'3 ค่าคะแนน'!$E$8,IF('4 ป้อนข้อมูล'!E2140&lt;'3 ค่าคะแนน'!$B$6,'3 ค่าคะแนน'!$E$7,IF('4 ป้อนข้อมูล'!E2140&lt;'3 ค่าคะแนน'!$B$5,'3 ค่าคะแนน'!$E$6,IF('4 ป้อนข้อมูล'!E2140&lt;'3 ค่าคะแนน'!$B$4,'3 ค่าคะแนน'!$E$5,'3 ค่าคะแนน'!$E$4))))))</f>
        <v>0</v>
      </c>
      <c r="F2140" s="109">
        <f>IF('4 ป้อนข้อมูล'!E2140&gt;=70,SUMIF(ปันส่วน!$A$5:$A$16,D2140,ปันส่วน!$F$5:$F$16),0)</f>
        <v>0</v>
      </c>
      <c r="G2140" s="109">
        <f>SUMIFS(ปันส่วน2!$C$3:$C$20,ปันส่วน2!$A$3:$A$20,D2140,ปันส่วน2!$B$3:$B$20,E2140)</f>
        <v>0</v>
      </c>
      <c r="H2140" s="109">
        <f t="shared" si="33"/>
        <v>0</v>
      </c>
    </row>
    <row r="2141" spans="1:8">
      <c r="A2141" s="69">
        <v>2138</v>
      </c>
      <c r="B2141" s="82" t="str">
        <f>IF('4 ป้อนข้อมูล'!B2141&lt;&gt;"",'4 ป้อนข้อมูล'!B2141," ")</f>
        <v xml:space="preserve"> </v>
      </c>
      <c r="C2141" s="81" t="str">
        <f>IF('4 ป้อนข้อมูล'!C2141&lt;&gt;"",'4 ป้อนข้อมูล'!C2141," ")</f>
        <v xml:space="preserve"> </v>
      </c>
      <c r="D2141" s="69" t="str">
        <f>IF('4 ป้อนข้อมูล'!D2141&lt;&gt;"",'4 ป้อนข้อมูล'!D2141," ")</f>
        <v xml:space="preserve"> </v>
      </c>
      <c r="E2141" s="71">
        <f>IF('4 ป้อนข้อมูล'!E2141&lt;'3 ค่าคะแนน'!$B$9,0,IF('4 ป้อนข้อมูล'!E2141&lt;'3 ค่าคะแนน'!$B$8,'3 ค่าคะแนน'!$E$9,IF('4 ป้อนข้อมูล'!E2141&lt;'3 ค่าคะแนน'!$B$7,'3 ค่าคะแนน'!$E$8,IF('4 ป้อนข้อมูล'!E2141&lt;'3 ค่าคะแนน'!$B$6,'3 ค่าคะแนน'!$E$7,IF('4 ป้อนข้อมูล'!E2141&lt;'3 ค่าคะแนน'!$B$5,'3 ค่าคะแนน'!$E$6,IF('4 ป้อนข้อมูล'!E2141&lt;'3 ค่าคะแนน'!$B$4,'3 ค่าคะแนน'!$E$5,'3 ค่าคะแนน'!$E$4))))))</f>
        <v>0</v>
      </c>
      <c r="F2141" s="109">
        <f>IF('4 ป้อนข้อมูล'!E2141&gt;=70,SUMIF(ปันส่วน!$A$5:$A$16,D2141,ปันส่วน!$F$5:$F$16),0)</f>
        <v>0</v>
      </c>
      <c r="G2141" s="109">
        <f>SUMIFS(ปันส่วน2!$C$3:$C$20,ปันส่วน2!$A$3:$A$20,D2141,ปันส่วน2!$B$3:$B$20,E2141)</f>
        <v>0</v>
      </c>
      <c r="H2141" s="109">
        <f t="shared" si="33"/>
        <v>0</v>
      </c>
    </row>
    <row r="2142" spans="1:8">
      <c r="A2142" s="69">
        <v>2139</v>
      </c>
      <c r="B2142" s="82" t="str">
        <f>IF('4 ป้อนข้อมูล'!B2142&lt;&gt;"",'4 ป้อนข้อมูล'!B2142," ")</f>
        <v xml:space="preserve"> </v>
      </c>
      <c r="C2142" s="81" t="str">
        <f>IF('4 ป้อนข้อมูล'!C2142&lt;&gt;"",'4 ป้อนข้อมูล'!C2142," ")</f>
        <v xml:space="preserve"> </v>
      </c>
      <c r="D2142" s="69" t="str">
        <f>IF('4 ป้อนข้อมูล'!D2142&lt;&gt;"",'4 ป้อนข้อมูล'!D2142," ")</f>
        <v xml:space="preserve"> </v>
      </c>
      <c r="E2142" s="71">
        <f>IF('4 ป้อนข้อมูล'!E2142&lt;'3 ค่าคะแนน'!$B$9,0,IF('4 ป้อนข้อมูล'!E2142&lt;'3 ค่าคะแนน'!$B$8,'3 ค่าคะแนน'!$E$9,IF('4 ป้อนข้อมูล'!E2142&lt;'3 ค่าคะแนน'!$B$7,'3 ค่าคะแนน'!$E$8,IF('4 ป้อนข้อมูล'!E2142&lt;'3 ค่าคะแนน'!$B$6,'3 ค่าคะแนน'!$E$7,IF('4 ป้อนข้อมูล'!E2142&lt;'3 ค่าคะแนน'!$B$5,'3 ค่าคะแนน'!$E$6,IF('4 ป้อนข้อมูล'!E2142&lt;'3 ค่าคะแนน'!$B$4,'3 ค่าคะแนน'!$E$5,'3 ค่าคะแนน'!$E$4))))))</f>
        <v>0</v>
      </c>
      <c r="F2142" s="109">
        <f>IF('4 ป้อนข้อมูล'!E2142&gt;=70,SUMIF(ปันส่วน!$A$5:$A$16,D2142,ปันส่วน!$F$5:$F$16),0)</f>
        <v>0</v>
      </c>
      <c r="G2142" s="109">
        <f>SUMIFS(ปันส่วน2!$C$3:$C$20,ปันส่วน2!$A$3:$A$20,D2142,ปันส่วน2!$B$3:$B$20,E2142)</f>
        <v>0</v>
      </c>
      <c r="H2142" s="109">
        <f t="shared" si="33"/>
        <v>0</v>
      </c>
    </row>
    <row r="2143" spans="1:8">
      <c r="A2143" s="69">
        <v>2140</v>
      </c>
      <c r="B2143" s="82" t="str">
        <f>IF('4 ป้อนข้อมูล'!B2143&lt;&gt;"",'4 ป้อนข้อมูล'!B2143," ")</f>
        <v xml:space="preserve"> </v>
      </c>
      <c r="C2143" s="81" t="str">
        <f>IF('4 ป้อนข้อมูล'!C2143&lt;&gt;"",'4 ป้อนข้อมูล'!C2143," ")</f>
        <v xml:space="preserve"> </v>
      </c>
      <c r="D2143" s="69" t="str">
        <f>IF('4 ป้อนข้อมูล'!D2143&lt;&gt;"",'4 ป้อนข้อมูล'!D2143," ")</f>
        <v xml:space="preserve"> </v>
      </c>
      <c r="E2143" s="71">
        <f>IF('4 ป้อนข้อมูล'!E2143&lt;'3 ค่าคะแนน'!$B$9,0,IF('4 ป้อนข้อมูล'!E2143&lt;'3 ค่าคะแนน'!$B$8,'3 ค่าคะแนน'!$E$9,IF('4 ป้อนข้อมูล'!E2143&lt;'3 ค่าคะแนน'!$B$7,'3 ค่าคะแนน'!$E$8,IF('4 ป้อนข้อมูล'!E2143&lt;'3 ค่าคะแนน'!$B$6,'3 ค่าคะแนน'!$E$7,IF('4 ป้อนข้อมูล'!E2143&lt;'3 ค่าคะแนน'!$B$5,'3 ค่าคะแนน'!$E$6,IF('4 ป้อนข้อมูล'!E2143&lt;'3 ค่าคะแนน'!$B$4,'3 ค่าคะแนน'!$E$5,'3 ค่าคะแนน'!$E$4))))))</f>
        <v>0</v>
      </c>
      <c r="F2143" s="109">
        <f>IF('4 ป้อนข้อมูล'!E2143&gt;=70,SUMIF(ปันส่วน!$A$5:$A$16,D2143,ปันส่วน!$F$5:$F$16),0)</f>
        <v>0</v>
      </c>
      <c r="G2143" s="109">
        <f>SUMIFS(ปันส่วน2!$C$3:$C$20,ปันส่วน2!$A$3:$A$20,D2143,ปันส่วน2!$B$3:$B$20,E2143)</f>
        <v>0</v>
      </c>
      <c r="H2143" s="109">
        <f t="shared" si="33"/>
        <v>0</v>
      </c>
    </row>
    <row r="2144" spans="1:8">
      <c r="A2144" s="69">
        <v>2141</v>
      </c>
      <c r="B2144" s="82" t="str">
        <f>IF('4 ป้อนข้อมูล'!B2144&lt;&gt;"",'4 ป้อนข้อมูล'!B2144," ")</f>
        <v xml:space="preserve"> </v>
      </c>
      <c r="C2144" s="81" t="str">
        <f>IF('4 ป้อนข้อมูล'!C2144&lt;&gt;"",'4 ป้อนข้อมูล'!C2144," ")</f>
        <v xml:space="preserve"> </v>
      </c>
      <c r="D2144" s="69" t="str">
        <f>IF('4 ป้อนข้อมูล'!D2144&lt;&gt;"",'4 ป้อนข้อมูล'!D2144," ")</f>
        <v xml:space="preserve"> </v>
      </c>
      <c r="E2144" s="71">
        <f>IF('4 ป้อนข้อมูล'!E2144&lt;'3 ค่าคะแนน'!$B$9,0,IF('4 ป้อนข้อมูล'!E2144&lt;'3 ค่าคะแนน'!$B$8,'3 ค่าคะแนน'!$E$9,IF('4 ป้อนข้อมูล'!E2144&lt;'3 ค่าคะแนน'!$B$7,'3 ค่าคะแนน'!$E$8,IF('4 ป้อนข้อมูล'!E2144&lt;'3 ค่าคะแนน'!$B$6,'3 ค่าคะแนน'!$E$7,IF('4 ป้อนข้อมูล'!E2144&lt;'3 ค่าคะแนน'!$B$5,'3 ค่าคะแนน'!$E$6,IF('4 ป้อนข้อมูล'!E2144&lt;'3 ค่าคะแนน'!$B$4,'3 ค่าคะแนน'!$E$5,'3 ค่าคะแนน'!$E$4))))))</f>
        <v>0</v>
      </c>
      <c r="F2144" s="109">
        <f>IF('4 ป้อนข้อมูล'!E2144&gt;=70,SUMIF(ปันส่วน!$A$5:$A$16,D2144,ปันส่วน!$F$5:$F$16),0)</f>
        <v>0</v>
      </c>
      <c r="G2144" s="109">
        <f>SUMIFS(ปันส่วน2!$C$3:$C$20,ปันส่วน2!$A$3:$A$20,D2144,ปันส่วน2!$B$3:$B$20,E2144)</f>
        <v>0</v>
      </c>
      <c r="H2144" s="109">
        <f t="shared" si="33"/>
        <v>0</v>
      </c>
    </row>
    <row r="2145" spans="1:8">
      <c r="A2145" s="69">
        <v>2142</v>
      </c>
      <c r="B2145" s="82" t="str">
        <f>IF('4 ป้อนข้อมูล'!B2145&lt;&gt;"",'4 ป้อนข้อมูล'!B2145," ")</f>
        <v xml:space="preserve"> </v>
      </c>
      <c r="C2145" s="81" t="str">
        <f>IF('4 ป้อนข้อมูล'!C2145&lt;&gt;"",'4 ป้อนข้อมูล'!C2145," ")</f>
        <v xml:space="preserve"> </v>
      </c>
      <c r="D2145" s="69" t="str">
        <f>IF('4 ป้อนข้อมูล'!D2145&lt;&gt;"",'4 ป้อนข้อมูล'!D2145," ")</f>
        <v xml:space="preserve"> </v>
      </c>
      <c r="E2145" s="71">
        <f>IF('4 ป้อนข้อมูล'!E2145&lt;'3 ค่าคะแนน'!$B$9,0,IF('4 ป้อนข้อมูล'!E2145&lt;'3 ค่าคะแนน'!$B$8,'3 ค่าคะแนน'!$E$9,IF('4 ป้อนข้อมูล'!E2145&lt;'3 ค่าคะแนน'!$B$7,'3 ค่าคะแนน'!$E$8,IF('4 ป้อนข้อมูล'!E2145&lt;'3 ค่าคะแนน'!$B$6,'3 ค่าคะแนน'!$E$7,IF('4 ป้อนข้อมูล'!E2145&lt;'3 ค่าคะแนน'!$B$5,'3 ค่าคะแนน'!$E$6,IF('4 ป้อนข้อมูล'!E2145&lt;'3 ค่าคะแนน'!$B$4,'3 ค่าคะแนน'!$E$5,'3 ค่าคะแนน'!$E$4))))))</f>
        <v>0</v>
      </c>
      <c r="F2145" s="109">
        <f>IF('4 ป้อนข้อมูล'!E2145&gt;=70,SUMIF(ปันส่วน!$A$5:$A$16,D2145,ปันส่วน!$F$5:$F$16),0)</f>
        <v>0</v>
      </c>
      <c r="G2145" s="109">
        <f>SUMIFS(ปันส่วน2!$C$3:$C$20,ปันส่วน2!$A$3:$A$20,D2145,ปันส่วน2!$B$3:$B$20,E2145)</f>
        <v>0</v>
      </c>
      <c r="H2145" s="109">
        <f t="shared" si="33"/>
        <v>0</v>
      </c>
    </row>
    <row r="2146" spans="1:8">
      <c r="A2146" s="69">
        <v>2143</v>
      </c>
      <c r="B2146" s="82" t="str">
        <f>IF('4 ป้อนข้อมูล'!B2146&lt;&gt;"",'4 ป้อนข้อมูล'!B2146," ")</f>
        <v xml:space="preserve"> </v>
      </c>
      <c r="C2146" s="81" t="str">
        <f>IF('4 ป้อนข้อมูล'!C2146&lt;&gt;"",'4 ป้อนข้อมูล'!C2146," ")</f>
        <v xml:space="preserve"> </v>
      </c>
      <c r="D2146" s="69" t="str">
        <f>IF('4 ป้อนข้อมูล'!D2146&lt;&gt;"",'4 ป้อนข้อมูล'!D2146," ")</f>
        <v xml:space="preserve"> </v>
      </c>
      <c r="E2146" s="71">
        <f>IF('4 ป้อนข้อมูล'!E2146&lt;'3 ค่าคะแนน'!$B$9,0,IF('4 ป้อนข้อมูล'!E2146&lt;'3 ค่าคะแนน'!$B$8,'3 ค่าคะแนน'!$E$9,IF('4 ป้อนข้อมูล'!E2146&lt;'3 ค่าคะแนน'!$B$7,'3 ค่าคะแนน'!$E$8,IF('4 ป้อนข้อมูล'!E2146&lt;'3 ค่าคะแนน'!$B$6,'3 ค่าคะแนน'!$E$7,IF('4 ป้อนข้อมูล'!E2146&lt;'3 ค่าคะแนน'!$B$5,'3 ค่าคะแนน'!$E$6,IF('4 ป้อนข้อมูล'!E2146&lt;'3 ค่าคะแนน'!$B$4,'3 ค่าคะแนน'!$E$5,'3 ค่าคะแนน'!$E$4))))))</f>
        <v>0</v>
      </c>
      <c r="F2146" s="109">
        <f>IF('4 ป้อนข้อมูล'!E2146&gt;=70,SUMIF(ปันส่วน!$A$5:$A$16,D2146,ปันส่วน!$F$5:$F$16),0)</f>
        <v>0</v>
      </c>
      <c r="G2146" s="109">
        <f>SUMIFS(ปันส่วน2!$C$3:$C$20,ปันส่วน2!$A$3:$A$20,D2146,ปันส่วน2!$B$3:$B$20,E2146)</f>
        <v>0</v>
      </c>
      <c r="H2146" s="109">
        <f t="shared" si="33"/>
        <v>0</v>
      </c>
    </row>
    <row r="2147" spans="1:8">
      <c r="A2147" s="69">
        <v>2144</v>
      </c>
      <c r="B2147" s="82" t="str">
        <f>IF('4 ป้อนข้อมูล'!B2147&lt;&gt;"",'4 ป้อนข้อมูล'!B2147," ")</f>
        <v xml:space="preserve"> </v>
      </c>
      <c r="C2147" s="81" t="str">
        <f>IF('4 ป้อนข้อมูล'!C2147&lt;&gt;"",'4 ป้อนข้อมูล'!C2147," ")</f>
        <v xml:space="preserve"> </v>
      </c>
      <c r="D2147" s="69" t="str">
        <f>IF('4 ป้อนข้อมูล'!D2147&lt;&gt;"",'4 ป้อนข้อมูล'!D2147," ")</f>
        <v xml:space="preserve"> </v>
      </c>
      <c r="E2147" s="71">
        <f>IF('4 ป้อนข้อมูล'!E2147&lt;'3 ค่าคะแนน'!$B$9,0,IF('4 ป้อนข้อมูล'!E2147&lt;'3 ค่าคะแนน'!$B$8,'3 ค่าคะแนน'!$E$9,IF('4 ป้อนข้อมูล'!E2147&lt;'3 ค่าคะแนน'!$B$7,'3 ค่าคะแนน'!$E$8,IF('4 ป้อนข้อมูล'!E2147&lt;'3 ค่าคะแนน'!$B$6,'3 ค่าคะแนน'!$E$7,IF('4 ป้อนข้อมูล'!E2147&lt;'3 ค่าคะแนน'!$B$5,'3 ค่าคะแนน'!$E$6,IF('4 ป้อนข้อมูล'!E2147&lt;'3 ค่าคะแนน'!$B$4,'3 ค่าคะแนน'!$E$5,'3 ค่าคะแนน'!$E$4))))))</f>
        <v>0</v>
      </c>
      <c r="F2147" s="109">
        <f>IF('4 ป้อนข้อมูล'!E2147&gt;=70,SUMIF(ปันส่วน!$A$5:$A$16,D2147,ปันส่วน!$F$5:$F$16),0)</f>
        <v>0</v>
      </c>
      <c r="G2147" s="109">
        <f>SUMIFS(ปันส่วน2!$C$3:$C$20,ปันส่วน2!$A$3:$A$20,D2147,ปันส่วน2!$B$3:$B$20,E2147)</f>
        <v>0</v>
      </c>
      <c r="H2147" s="109">
        <f t="shared" si="33"/>
        <v>0</v>
      </c>
    </row>
    <row r="2148" spans="1:8">
      <c r="A2148" s="69">
        <v>2145</v>
      </c>
      <c r="B2148" s="82" t="str">
        <f>IF('4 ป้อนข้อมูล'!B2148&lt;&gt;"",'4 ป้อนข้อมูล'!B2148," ")</f>
        <v xml:space="preserve"> </v>
      </c>
      <c r="C2148" s="81" t="str">
        <f>IF('4 ป้อนข้อมูล'!C2148&lt;&gt;"",'4 ป้อนข้อมูล'!C2148," ")</f>
        <v xml:space="preserve"> </v>
      </c>
      <c r="D2148" s="69" t="str">
        <f>IF('4 ป้อนข้อมูล'!D2148&lt;&gt;"",'4 ป้อนข้อมูล'!D2148," ")</f>
        <v xml:space="preserve"> </v>
      </c>
      <c r="E2148" s="71">
        <f>IF('4 ป้อนข้อมูล'!E2148&lt;'3 ค่าคะแนน'!$B$9,0,IF('4 ป้อนข้อมูล'!E2148&lt;'3 ค่าคะแนน'!$B$8,'3 ค่าคะแนน'!$E$9,IF('4 ป้อนข้อมูล'!E2148&lt;'3 ค่าคะแนน'!$B$7,'3 ค่าคะแนน'!$E$8,IF('4 ป้อนข้อมูล'!E2148&lt;'3 ค่าคะแนน'!$B$6,'3 ค่าคะแนน'!$E$7,IF('4 ป้อนข้อมูล'!E2148&lt;'3 ค่าคะแนน'!$B$5,'3 ค่าคะแนน'!$E$6,IF('4 ป้อนข้อมูล'!E2148&lt;'3 ค่าคะแนน'!$B$4,'3 ค่าคะแนน'!$E$5,'3 ค่าคะแนน'!$E$4))))))</f>
        <v>0</v>
      </c>
      <c r="F2148" s="109">
        <f>IF('4 ป้อนข้อมูล'!E2148&gt;=70,SUMIF(ปันส่วน!$A$5:$A$16,D2148,ปันส่วน!$F$5:$F$16),0)</f>
        <v>0</v>
      </c>
      <c r="G2148" s="109">
        <f>SUMIFS(ปันส่วน2!$C$3:$C$20,ปันส่วน2!$A$3:$A$20,D2148,ปันส่วน2!$B$3:$B$20,E2148)</f>
        <v>0</v>
      </c>
      <c r="H2148" s="109">
        <f t="shared" si="33"/>
        <v>0</v>
      </c>
    </row>
    <row r="2149" spans="1:8">
      <c r="A2149" s="69">
        <v>2146</v>
      </c>
      <c r="B2149" s="82" t="str">
        <f>IF('4 ป้อนข้อมูล'!B2149&lt;&gt;"",'4 ป้อนข้อมูล'!B2149," ")</f>
        <v xml:space="preserve"> </v>
      </c>
      <c r="C2149" s="81" t="str">
        <f>IF('4 ป้อนข้อมูล'!C2149&lt;&gt;"",'4 ป้อนข้อมูล'!C2149," ")</f>
        <v xml:space="preserve"> </v>
      </c>
      <c r="D2149" s="69" t="str">
        <f>IF('4 ป้อนข้อมูล'!D2149&lt;&gt;"",'4 ป้อนข้อมูล'!D2149," ")</f>
        <v xml:space="preserve"> </v>
      </c>
      <c r="E2149" s="71">
        <f>IF('4 ป้อนข้อมูล'!E2149&lt;'3 ค่าคะแนน'!$B$9,0,IF('4 ป้อนข้อมูล'!E2149&lt;'3 ค่าคะแนน'!$B$8,'3 ค่าคะแนน'!$E$9,IF('4 ป้อนข้อมูล'!E2149&lt;'3 ค่าคะแนน'!$B$7,'3 ค่าคะแนน'!$E$8,IF('4 ป้อนข้อมูล'!E2149&lt;'3 ค่าคะแนน'!$B$6,'3 ค่าคะแนน'!$E$7,IF('4 ป้อนข้อมูล'!E2149&lt;'3 ค่าคะแนน'!$B$5,'3 ค่าคะแนน'!$E$6,IF('4 ป้อนข้อมูล'!E2149&lt;'3 ค่าคะแนน'!$B$4,'3 ค่าคะแนน'!$E$5,'3 ค่าคะแนน'!$E$4))))))</f>
        <v>0</v>
      </c>
      <c r="F2149" s="109">
        <f>IF('4 ป้อนข้อมูล'!E2149&gt;=70,SUMIF(ปันส่วน!$A$5:$A$16,D2149,ปันส่วน!$F$5:$F$16),0)</f>
        <v>0</v>
      </c>
      <c r="G2149" s="109">
        <f>SUMIFS(ปันส่วน2!$C$3:$C$20,ปันส่วน2!$A$3:$A$20,D2149,ปันส่วน2!$B$3:$B$20,E2149)</f>
        <v>0</v>
      </c>
      <c r="H2149" s="109">
        <f t="shared" si="33"/>
        <v>0</v>
      </c>
    </row>
    <row r="2150" spans="1:8">
      <c r="A2150" s="69">
        <v>2147</v>
      </c>
      <c r="B2150" s="82" t="str">
        <f>IF('4 ป้อนข้อมูล'!B2150&lt;&gt;"",'4 ป้อนข้อมูล'!B2150," ")</f>
        <v xml:space="preserve"> </v>
      </c>
      <c r="C2150" s="81" t="str">
        <f>IF('4 ป้อนข้อมูล'!C2150&lt;&gt;"",'4 ป้อนข้อมูล'!C2150," ")</f>
        <v xml:space="preserve"> </v>
      </c>
      <c r="D2150" s="69" t="str">
        <f>IF('4 ป้อนข้อมูล'!D2150&lt;&gt;"",'4 ป้อนข้อมูล'!D2150," ")</f>
        <v xml:space="preserve"> </v>
      </c>
      <c r="E2150" s="71">
        <f>IF('4 ป้อนข้อมูล'!E2150&lt;'3 ค่าคะแนน'!$B$9,0,IF('4 ป้อนข้อมูล'!E2150&lt;'3 ค่าคะแนน'!$B$8,'3 ค่าคะแนน'!$E$9,IF('4 ป้อนข้อมูล'!E2150&lt;'3 ค่าคะแนน'!$B$7,'3 ค่าคะแนน'!$E$8,IF('4 ป้อนข้อมูล'!E2150&lt;'3 ค่าคะแนน'!$B$6,'3 ค่าคะแนน'!$E$7,IF('4 ป้อนข้อมูล'!E2150&lt;'3 ค่าคะแนน'!$B$5,'3 ค่าคะแนน'!$E$6,IF('4 ป้อนข้อมูล'!E2150&lt;'3 ค่าคะแนน'!$B$4,'3 ค่าคะแนน'!$E$5,'3 ค่าคะแนน'!$E$4))))))</f>
        <v>0</v>
      </c>
      <c r="F2150" s="109">
        <f>IF('4 ป้อนข้อมูล'!E2150&gt;=70,SUMIF(ปันส่วน!$A$5:$A$16,D2150,ปันส่วน!$F$5:$F$16),0)</f>
        <v>0</v>
      </c>
      <c r="G2150" s="109">
        <f>SUMIFS(ปันส่วน2!$C$3:$C$20,ปันส่วน2!$A$3:$A$20,D2150,ปันส่วน2!$B$3:$B$20,E2150)</f>
        <v>0</v>
      </c>
      <c r="H2150" s="109">
        <f t="shared" si="33"/>
        <v>0</v>
      </c>
    </row>
    <row r="2151" spans="1:8">
      <c r="A2151" s="69">
        <v>2148</v>
      </c>
      <c r="B2151" s="82" t="str">
        <f>IF('4 ป้อนข้อมูล'!B2151&lt;&gt;"",'4 ป้อนข้อมูล'!B2151," ")</f>
        <v xml:space="preserve"> </v>
      </c>
      <c r="C2151" s="81" t="str">
        <f>IF('4 ป้อนข้อมูล'!C2151&lt;&gt;"",'4 ป้อนข้อมูล'!C2151," ")</f>
        <v xml:space="preserve"> </v>
      </c>
      <c r="D2151" s="69" t="str">
        <f>IF('4 ป้อนข้อมูล'!D2151&lt;&gt;"",'4 ป้อนข้อมูล'!D2151," ")</f>
        <v xml:space="preserve"> </v>
      </c>
      <c r="E2151" s="71">
        <f>IF('4 ป้อนข้อมูล'!E2151&lt;'3 ค่าคะแนน'!$B$9,0,IF('4 ป้อนข้อมูล'!E2151&lt;'3 ค่าคะแนน'!$B$8,'3 ค่าคะแนน'!$E$9,IF('4 ป้อนข้อมูล'!E2151&lt;'3 ค่าคะแนน'!$B$7,'3 ค่าคะแนน'!$E$8,IF('4 ป้อนข้อมูล'!E2151&lt;'3 ค่าคะแนน'!$B$6,'3 ค่าคะแนน'!$E$7,IF('4 ป้อนข้อมูล'!E2151&lt;'3 ค่าคะแนน'!$B$5,'3 ค่าคะแนน'!$E$6,IF('4 ป้อนข้อมูล'!E2151&lt;'3 ค่าคะแนน'!$B$4,'3 ค่าคะแนน'!$E$5,'3 ค่าคะแนน'!$E$4))))))</f>
        <v>0</v>
      </c>
      <c r="F2151" s="109">
        <f>IF('4 ป้อนข้อมูล'!E2151&gt;=70,SUMIF(ปันส่วน!$A$5:$A$16,D2151,ปันส่วน!$F$5:$F$16),0)</f>
        <v>0</v>
      </c>
      <c r="G2151" s="109">
        <f>SUMIFS(ปันส่วน2!$C$3:$C$20,ปันส่วน2!$A$3:$A$20,D2151,ปันส่วน2!$B$3:$B$20,E2151)</f>
        <v>0</v>
      </c>
      <c r="H2151" s="109">
        <f t="shared" si="33"/>
        <v>0</v>
      </c>
    </row>
    <row r="2152" spans="1:8">
      <c r="A2152" s="69">
        <v>2149</v>
      </c>
      <c r="B2152" s="82" t="str">
        <f>IF('4 ป้อนข้อมูล'!B2152&lt;&gt;"",'4 ป้อนข้อมูล'!B2152," ")</f>
        <v xml:space="preserve"> </v>
      </c>
      <c r="C2152" s="81" t="str">
        <f>IF('4 ป้อนข้อมูล'!C2152&lt;&gt;"",'4 ป้อนข้อมูล'!C2152," ")</f>
        <v xml:space="preserve"> </v>
      </c>
      <c r="D2152" s="69" t="str">
        <f>IF('4 ป้อนข้อมูล'!D2152&lt;&gt;"",'4 ป้อนข้อมูล'!D2152," ")</f>
        <v xml:space="preserve"> </v>
      </c>
      <c r="E2152" s="71">
        <f>IF('4 ป้อนข้อมูล'!E2152&lt;'3 ค่าคะแนน'!$B$9,0,IF('4 ป้อนข้อมูล'!E2152&lt;'3 ค่าคะแนน'!$B$8,'3 ค่าคะแนน'!$E$9,IF('4 ป้อนข้อมูล'!E2152&lt;'3 ค่าคะแนน'!$B$7,'3 ค่าคะแนน'!$E$8,IF('4 ป้อนข้อมูล'!E2152&lt;'3 ค่าคะแนน'!$B$6,'3 ค่าคะแนน'!$E$7,IF('4 ป้อนข้อมูล'!E2152&lt;'3 ค่าคะแนน'!$B$5,'3 ค่าคะแนน'!$E$6,IF('4 ป้อนข้อมูล'!E2152&lt;'3 ค่าคะแนน'!$B$4,'3 ค่าคะแนน'!$E$5,'3 ค่าคะแนน'!$E$4))))))</f>
        <v>0</v>
      </c>
      <c r="F2152" s="109">
        <f>IF('4 ป้อนข้อมูล'!E2152&gt;=70,SUMIF(ปันส่วน!$A$5:$A$16,D2152,ปันส่วน!$F$5:$F$16),0)</f>
        <v>0</v>
      </c>
      <c r="G2152" s="109">
        <f>SUMIFS(ปันส่วน2!$C$3:$C$20,ปันส่วน2!$A$3:$A$20,D2152,ปันส่วน2!$B$3:$B$20,E2152)</f>
        <v>0</v>
      </c>
      <c r="H2152" s="109">
        <f t="shared" si="33"/>
        <v>0</v>
      </c>
    </row>
    <row r="2153" spans="1:8">
      <c r="A2153" s="69">
        <v>2150</v>
      </c>
      <c r="B2153" s="82" t="str">
        <f>IF('4 ป้อนข้อมูล'!B2153&lt;&gt;"",'4 ป้อนข้อมูล'!B2153," ")</f>
        <v xml:space="preserve"> </v>
      </c>
      <c r="C2153" s="81" t="str">
        <f>IF('4 ป้อนข้อมูล'!C2153&lt;&gt;"",'4 ป้อนข้อมูล'!C2153," ")</f>
        <v xml:space="preserve"> </v>
      </c>
      <c r="D2153" s="69" t="str">
        <f>IF('4 ป้อนข้อมูล'!D2153&lt;&gt;"",'4 ป้อนข้อมูล'!D2153," ")</f>
        <v xml:space="preserve"> </v>
      </c>
      <c r="E2153" s="71">
        <f>IF('4 ป้อนข้อมูล'!E2153&lt;'3 ค่าคะแนน'!$B$9,0,IF('4 ป้อนข้อมูล'!E2153&lt;'3 ค่าคะแนน'!$B$8,'3 ค่าคะแนน'!$E$9,IF('4 ป้อนข้อมูล'!E2153&lt;'3 ค่าคะแนน'!$B$7,'3 ค่าคะแนน'!$E$8,IF('4 ป้อนข้อมูล'!E2153&lt;'3 ค่าคะแนน'!$B$6,'3 ค่าคะแนน'!$E$7,IF('4 ป้อนข้อมูล'!E2153&lt;'3 ค่าคะแนน'!$B$5,'3 ค่าคะแนน'!$E$6,IF('4 ป้อนข้อมูล'!E2153&lt;'3 ค่าคะแนน'!$B$4,'3 ค่าคะแนน'!$E$5,'3 ค่าคะแนน'!$E$4))))))</f>
        <v>0</v>
      </c>
      <c r="F2153" s="109">
        <f>IF('4 ป้อนข้อมูล'!E2153&gt;=70,SUMIF(ปันส่วน!$A$5:$A$16,D2153,ปันส่วน!$F$5:$F$16),0)</f>
        <v>0</v>
      </c>
      <c r="G2153" s="109">
        <f>SUMIFS(ปันส่วน2!$C$3:$C$20,ปันส่วน2!$A$3:$A$20,D2153,ปันส่วน2!$B$3:$B$20,E2153)</f>
        <v>0</v>
      </c>
      <c r="H2153" s="109">
        <f t="shared" si="33"/>
        <v>0</v>
      </c>
    </row>
    <row r="2154" spans="1:8">
      <c r="A2154" s="69">
        <v>2151</v>
      </c>
      <c r="B2154" s="82" t="str">
        <f>IF('4 ป้อนข้อมูล'!B2154&lt;&gt;"",'4 ป้อนข้อมูล'!B2154," ")</f>
        <v xml:space="preserve"> </v>
      </c>
      <c r="C2154" s="81" t="str">
        <f>IF('4 ป้อนข้อมูล'!C2154&lt;&gt;"",'4 ป้อนข้อมูล'!C2154," ")</f>
        <v xml:space="preserve"> </v>
      </c>
      <c r="D2154" s="69" t="str">
        <f>IF('4 ป้อนข้อมูล'!D2154&lt;&gt;"",'4 ป้อนข้อมูล'!D2154," ")</f>
        <v xml:space="preserve"> </v>
      </c>
      <c r="E2154" s="71">
        <f>IF('4 ป้อนข้อมูล'!E2154&lt;'3 ค่าคะแนน'!$B$9,0,IF('4 ป้อนข้อมูล'!E2154&lt;'3 ค่าคะแนน'!$B$8,'3 ค่าคะแนน'!$E$9,IF('4 ป้อนข้อมูล'!E2154&lt;'3 ค่าคะแนน'!$B$7,'3 ค่าคะแนน'!$E$8,IF('4 ป้อนข้อมูล'!E2154&lt;'3 ค่าคะแนน'!$B$6,'3 ค่าคะแนน'!$E$7,IF('4 ป้อนข้อมูล'!E2154&lt;'3 ค่าคะแนน'!$B$5,'3 ค่าคะแนน'!$E$6,IF('4 ป้อนข้อมูล'!E2154&lt;'3 ค่าคะแนน'!$B$4,'3 ค่าคะแนน'!$E$5,'3 ค่าคะแนน'!$E$4))))))</f>
        <v>0</v>
      </c>
      <c r="F2154" s="109">
        <f>IF('4 ป้อนข้อมูล'!E2154&gt;=70,SUMIF(ปันส่วน!$A$5:$A$16,D2154,ปันส่วน!$F$5:$F$16),0)</f>
        <v>0</v>
      </c>
      <c r="G2154" s="109">
        <f>SUMIFS(ปันส่วน2!$C$3:$C$20,ปันส่วน2!$A$3:$A$20,D2154,ปันส่วน2!$B$3:$B$20,E2154)</f>
        <v>0</v>
      </c>
      <c r="H2154" s="109">
        <f t="shared" si="33"/>
        <v>0</v>
      </c>
    </row>
    <row r="2155" spans="1:8">
      <c r="A2155" s="69">
        <v>2152</v>
      </c>
      <c r="B2155" s="82" t="str">
        <f>IF('4 ป้อนข้อมูล'!B2155&lt;&gt;"",'4 ป้อนข้อมูล'!B2155," ")</f>
        <v xml:space="preserve"> </v>
      </c>
      <c r="C2155" s="81" t="str">
        <f>IF('4 ป้อนข้อมูล'!C2155&lt;&gt;"",'4 ป้อนข้อมูล'!C2155," ")</f>
        <v xml:space="preserve"> </v>
      </c>
      <c r="D2155" s="69" t="str">
        <f>IF('4 ป้อนข้อมูล'!D2155&lt;&gt;"",'4 ป้อนข้อมูล'!D2155," ")</f>
        <v xml:space="preserve"> </v>
      </c>
      <c r="E2155" s="71">
        <f>IF('4 ป้อนข้อมูล'!E2155&lt;'3 ค่าคะแนน'!$B$9,0,IF('4 ป้อนข้อมูล'!E2155&lt;'3 ค่าคะแนน'!$B$8,'3 ค่าคะแนน'!$E$9,IF('4 ป้อนข้อมูล'!E2155&lt;'3 ค่าคะแนน'!$B$7,'3 ค่าคะแนน'!$E$8,IF('4 ป้อนข้อมูล'!E2155&lt;'3 ค่าคะแนน'!$B$6,'3 ค่าคะแนน'!$E$7,IF('4 ป้อนข้อมูล'!E2155&lt;'3 ค่าคะแนน'!$B$5,'3 ค่าคะแนน'!$E$6,IF('4 ป้อนข้อมูล'!E2155&lt;'3 ค่าคะแนน'!$B$4,'3 ค่าคะแนน'!$E$5,'3 ค่าคะแนน'!$E$4))))))</f>
        <v>0</v>
      </c>
      <c r="F2155" s="109">
        <f>IF('4 ป้อนข้อมูล'!E2155&gt;=70,SUMIF(ปันส่วน!$A$5:$A$16,D2155,ปันส่วน!$F$5:$F$16),0)</f>
        <v>0</v>
      </c>
      <c r="G2155" s="109">
        <f>SUMIFS(ปันส่วน2!$C$3:$C$20,ปันส่วน2!$A$3:$A$20,D2155,ปันส่วน2!$B$3:$B$20,E2155)</f>
        <v>0</v>
      </c>
      <c r="H2155" s="109">
        <f t="shared" si="33"/>
        <v>0</v>
      </c>
    </row>
    <row r="2156" spans="1:8">
      <c r="A2156" s="69">
        <v>2153</v>
      </c>
      <c r="B2156" s="82" t="str">
        <f>IF('4 ป้อนข้อมูล'!B2156&lt;&gt;"",'4 ป้อนข้อมูล'!B2156," ")</f>
        <v xml:space="preserve"> </v>
      </c>
      <c r="C2156" s="81" t="str">
        <f>IF('4 ป้อนข้อมูล'!C2156&lt;&gt;"",'4 ป้อนข้อมูล'!C2156," ")</f>
        <v xml:space="preserve"> </v>
      </c>
      <c r="D2156" s="69" t="str">
        <f>IF('4 ป้อนข้อมูล'!D2156&lt;&gt;"",'4 ป้อนข้อมูล'!D2156," ")</f>
        <v xml:space="preserve"> </v>
      </c>
      <c r="E2156" s="71">
        <f>IF('4 ป้อนข้อมูล'!E2156&lt;'3 ค่าคะแนน'!$B$9,0,IF('4 ป้อนข้อมูล'!E2156&lt;'3 ค่าคะแนน'!$B$8,'3 ค่าคะแนน'!$E$9,IF('4 ป้อนข้อมูล'!E2156&lt;'3 ค่าคะแนน'!$B$7,'3 ค่าคะแนน'!$E$8,IF('4 ป้อนข้อมูล'!E2156&lt;'3 ค่าคะแนน'!$B$6,'3 ค่าคะแนน'!$E$7,IF('4 ป้อนข้อมูล'!E2156&lt;'3 ค่าคะแนน'!$B$5,'3 ค่าคะแนน'!$E$6,IF('4 ป้อนข้อมูล'!E2156&lt;'3 ค่าคะแนน'!$B$4,'3 ค่าคะแนน'!$E$5,'3 ค่าคะแนน'!$E$4))))))</f>
        <v>0</v>
      </c>
      <c r="F2156" s="109">
        <f>IF('4 ป้อนข้อมูล'!E2156&gt;=70,SUMIF(ปันส่วน!$A$5:$A$16,D2156,ปันส่วน!$F$5:$F$16),0)</f>
        <v>0</v>
      </c>
      <c r="G2156" s="109">
        <f>SUMIFS(ปันส่วน2!$C$3:$C$20,ปันส่วน2!$A$3:$A$20,D2156,ปันส่วน2!$B$3:$B$20,E2156)</f>
        <v>0</v>
      </c>
      <c r="H2156" s="109">
        <f t="shared" si="33"/>
        <v>0</v>
      </c>
    </row>
    <row r="2157" spans="1:8">
      <c r="A2157" s="69">
        <v>2154</v>
      </c>
      <c r="B2157" s="82" t="str">
        <f>IF('4 ป้อนข้อมูล'!B2157&lt;&gt;"",'4 ป้อนข้อมูล'!B2157," ")</f>
        <v xml:space="preserve"> </v>
      </c>
      <c r="C2157" s="81" t="str">
        <f>IF('4 ป้อนข้อมูล'!C2157&lt;&gt;"",'4 ป้อนข้อมูล'!C2157," ")</f>
        <v xml:space="preserve"> </v>
      </c>
      <c r="D2157" s="69" t="str">
        <f>IF('4 ป้อนข้อมูล'!D2157&lt;&gt;"",'4 ป้อนข้อมูล'!D2157," ")</f>
        <v xml:space="preserve"> </v>
      </c>
      <c r="E2157" s="71">
        <f>IF('4 ป้อนข้อมูล'!E2157&lt;'3 ค่าคะแนน'!$B$9,0,IF('4 ป้อนข้อมูล'!E2157&lt;'3 ค่าคะแนน'!$B$8,'3 ค่าคะแนน'!$E$9,IF('4 ป้อนข้อมูล'!E2157&lt;'3 ค่าคะแนน'!$B$7,'3 ค่าคะแนน'!$E$8,IF('4 ป้อนข้อมูล'!E2157&lt;'3 ค่าคะแนน'!$B$6,'3 ค่าคะแนน'!$E$7,IF('4 ป้อนข้อมูล'!E2157&lt;'3 ค่าคะแนน'!$B$5,'3 ค่าคะแนน'!$E$6,IF('4 ป้อนข้อมูล'!E2157&lt;'3 ค่าคะแนน'!$B$4,'3 ค่าคะแนน'!$E$5,'3 ค่าคะแนน'!$E$4))))))</f>
        <v>0</v>
      </c>
      <c r="F2157" s="109">
        <f>IF('4 ป้อนข้อมูล'!E2157&gt;=70,SUMIF(ปันส่วน!$A$5:$A$16,D2157,ปันส่วน!$F$5:$F$16),0)</f>
        <v>0</v>
      </c>
      <c r="G2157" s="109">
        <f>SUMIFS(ปันส่วน2!$C$3:$C$20,ปันส่วน2!$A$3:$A$20,D2157,ปันส่วน2!$B$3:$B$20,E2157)</f>
        <v>0</v>
      </c>
      <c r="H2157" s="109">
        <f t="shared" si="33"/>
        <v>0</v>
      </c>
    </row>
    <row r="2158" spans="1:8">
      <c r="A2158" s="69">
        <v>2155</v>
      </c>
      <c r="B2158" s="82" t="str">
        <f>IF('4 ป้อนข้อมูล'!B2158&lt;&gt;"",'4 ป้อนข้อมูล'!B2158," ")</f>
        <v xml:space="preserve"> </v>
      </c>
      <c r="C2158" s="81" t="str">
        <f>IF('4 ป้อนข้อมูล'!C2158&lt;&gt;"",'4 ป้อนข้อมูล'!C2158," ")</f>
        <v xml:space="preserve"> </v>
      </c>
      <c r="D2158" s="69" t="str">
        <f>IF('4 ป้อนข้อมูล'!D2158&lt;&gt;"",'4 ป้อนข้อมูล'!D2158," ")</f>
        <v xml:space="preserve"> </v>
      </c>
      <c r="E2158" s="71">
        <f>IF('4 ป้อนข้อมูล'!E2158&lt;'3 ค่าคะแนน'!$B$9,0,IF('4 ป้อนข้อมูล'!E2158&lt;'3 ค่าคะแนน'!$B$8,'3 ค่าคะแนน'!$E$9,IF('4 ป้อนข้อมูล'!E2158&lt;'3 ค่าคะแนน'!$B$7,'3 ค่าคะแนน'!$E$8,IF('4 ป้อนข้อมูล'!E2158&lt;'3 ค่าคะแนน'!$B$6,'3 ค่าคะแนน'!$E$7,IF('4 ป้อนข้อมูล'!E2158&lt;'3 ค่าคะแนน'!$B$5,'3 ค่าคะแนน'!$E$6,IF('4 ป้อนข้อมูล'!E2158&lt;'3 ค่าคะแนน'!$B$4,'3 ค่าคะแนน'!$E$5,'3 ค่าคะแนน'!$E$4))))))</f>
        <v>0</v>
      </c>
      <c r="F2158" s="109">
        <f>IF('4 ป้อนข้อมูล'!E2158&gt;=70,SUMIF(ปันส่วน!$A$5:$A$16,D2158,ปันส่วน!$F$5:$F$16),0)</f>
        <v>0</v>
      </c>
      <c r="G2158" s="109">
        <f>SUMIFS(ปันส่วน2!$C$3:$C$20,ปันส่วน2!$A$3:$A$20,D2158,ปันส่วน2!$B$3:$B$20,E2158)</f>
        <v>0</v>
      </c>
      <c r="H2158" s="109">
        <f t="shared" si="33"/>
        <v>0</v>
      </c>
    </row>
    <row r="2159" spans="1:8">
      <c r="A2159" s="69">
        <v>2156</v>
      </c>
      <c r="B2159" s="82" t="str">
        <f>IF('4 ป้อนข้อมูล'!B2159&lt;&gt;"",'4 ป้อนข้อมูล'!B2159," ")</f>
        <v xml:space="preserve"> </v>
      </c>
      <c r="C2159" s="81" t="str">
        <f>IF('4 ป้อนข้อมูล'!C2159&lt;&gt;"",'4 ป้อนข้อมูล'!C2159," ")</f>
        <v xml:space="preserve"> </v>
      </c>
      <c r="D2159" s="69" t="str">
        <f>IF('4 ป้อนข้อมูล'!D2159&lt;&gt;"",'4 ป้อนข้อมูล'!D2159," ")</f>
        <v xml:space="preserve"> </v>
      </c>
      <c r="E2159" s="71">
        <f>IF('4 ป้อนข้อมูล'!E2159&lt;'3 ค่าคะแนน'!$B$9,0,IF('4 ป้อนข้อมูล'!E2159&lt;'3 ค่าคะแนน'!$B$8,'3 ค่าคะแนน'!$E$9,IF('4 ป้อนข้อมูล'!E2159&lt;'3 ค่าคะแนน'!$B$7,'3 ค่าคะแนน'!$E$8,IF('4 ป้อนข้อมูล'!E2159&lt;'3 ค่าคะแนน'!$B$6,'3 ค่าคะแนน'!$E$7,IF('4 ป้อนข้อมูล'!E2159&lt;'3 ค่าคะแนน'!$B$5,'3 ค่าคะแนน'!$E$6,IF('4 ป้อนข้อมูล'!E2159&lt;'3 ค่าคะแนน'!$B$4,'3 ค่าคะแนน'!$E$5,'3 ค่าคะแนน'!$E$4))))))</f>
        <v>0</v>
      </c>
      <c r="F2159" s="109">
        <f>IF('4 ป้อนข้อมูล'!E2159&gt;=70,SUMIF(ปันส่วน!$A$5:$A$16,D2159,ปันส่วน!$F$5:$F$16),0)</f>
        <v>0</v>
      </c>
      <c r="G2159" s="109">
        <f>SUMIFS(ปันส่วน2!$C$3:$C$20,ปันส่วน2!$A$3:$A$20,D2159,ปันส่วน2!$B$3:$B$20,E2159)</f>
        <v>0</v>
      </c>
      <c r="H2159" s="109">
        <f t="shared" si="33"/>
        <v>0</v>
      </c>
    </row>
    <row r="2160" spans="1:8">
      <c r="A2160" s="69">
        <v>2157</v>
      </c>
      <c r="B2160" s="82" t="str">
        <f>IF('4 ป้อนข้อมูล'!B2160&lt;&gt;"",'4 ป้อนข้อมูล'!B2160," ")</f>
        <v xml:space="preserve"> </v>
      </c>
      <c r="C2160" s="81" t="str">
        <f>IF('4 ป้อนข้อมูล'!C2160&lt;&gt;"",'4 ป้อนข้อมูล'!C2160," ")</f>
        <v xml:space="preserve"> </v>
      </c>
      <c r="D2160" s="69" t="str">
        <f>IF('4 ป้อนข้อมูล'!D2160&lt;&gt;"",'4 ป้อนข้อมูล'!D2160," ")</f>
        <v xml:space="preserve"> </v>
      </c>
      <c r="E2160" s="71">
        <f>IF('4 ป้อนข้อมูล'!E2160&lt;'3 ค่าคะแนน'!$B$9,0,IF('4 ป้อนข้อมูล'!E2160&lt;'3 ค่าคะแนน'!$B$8,'3 ค่าคะแนน'!$E$9,IF('4 ป้อนข้อมูล'!E2160&lt;'3 ค่าคะแนน'!$B$7,'3 ค่าคะแนน'!$E$8,IF('4 ป้อนข้อมูล'!E2160&lt;'3 ค่าคะแนน'!$B$6,'3 ค่าคะแนน'!$E$7,IF('4 ป้อนข้อมูล'!E2160&lt;'3 ค่าคะแนน'!$B$5,'3 ค่าคะแนน'!$E$6,IF('4 ป้อนข้อมูล'!E2160&lt;'3 ค่าคะแนน'!$B$4,'3 ค่าคะแนน'!$E$5,'3 ค่าคะแนน'!$E$4))))))</f>
        <v>0</v>
      </c>
      <c r="F2160" s="109">
        <f>IF('4 ป้อนข้อมูล'!E2160&gt;=70,SUMIF(ปันส่วน!$A$5:$A$16,D2160,ปันส่วน!$F$5:$F$16),0)</f>
        <v>0</v>
      </c>
      <c r="G2160" s="109">
        <f>SUMIFS(ปันส่วน2!$C$3:$C$20,ปันส่วน2!$A$3:$A$20,D2160,ปันส่วน2!$B$3:$B$20,E2160)</f>
        <v>0</v>
      </c>
      <c r="H2160" s="109">
        <f t="shared" si="33"/>
        <v>0</v>
      </c>
    </row>
    <row r="2161" spans="1:8">
      <c r="A2161" s="69">
        <v>2158</v>
      </c>
      <c r="B2161" s="82" t="str">
        <f>IF('4 ป้อนข้อมูล'!B2161&lt;&gt;"",'4 ป้อนข้อมูล'!B2161," ")</f>
        <v xml:space="preserve"> </v>
      </c>
      <c r="C2161" s="81" t="str">
        <f>IF('4 ป้อนข้อมูล'!C2161&lt;&gt;"",'4 ป้อนข้อมูล'!C2161," ")</f>
        <v xml:space="preserve"> </v>
      </c>
      <c r="D2161" s="69" t="str">
        <f>IF('4 ป้อนข้อมูล'!D2161&lt;&gt;"",'4 ป้อนข้อมูล'!D2161," ")</f>
        <v xml:space="preserve"> </v>
      </c>
      <c r="E2161" s="71">
        <f>IF('4 ป้อนข้อมูล'!E2161&lt;'3 ค่าคะแนน'!$B$9,0,IF('4 ป้อนข้อมูล'!E2161&lt;'3 ค่าคะแนน'!$B$8,'3 ค่าคะแนน'!$E$9,IF('4 ป้อนข้อมูล'!E2161&lt;'3 ค่าคะแนน'!$B$7,'3 ค่าคะแนน'!$E$8,IF('4 ป้อนข้อมูล'!E2161&lt;'3 ค่าคะแนน'!$B$6,'3 ค่าคะแนน'!$E$7,IF('4 ป้อนข้อมูล'!E2161&lt;'3 ค่าคะแนน'!$B$5,'3 ค่าคะแนน'!$E$6,IF('4 ป้อนข้อมูล'!E2161&lt;'3 ค่าคะแนน'!$B$4,'3 ค่าคะแนน'!$E$5,'3 ค่าคะแนน'!$E$4))))))</f>
        <v>0</v>
      </c>
      <c r="F2161" s="109">
        <f>IF('4 ป้อนข้อมูล'!E2161&gt;=70,SUMIF(ปันส่วน!$A$5:$A$16,D2161,ปันส่วน!$F$5:$F$16),0)</f>
        <v>0</v>
      </c>
      <c r="G2161" s="109">
        <f>SUMIFS(ปันส่วน2!$C$3:$C$20,ปันส่วน2!$A$3:$A$20,D2161,ปันส่วน2!$B$3:$B$20,E2161)</f>
        <v>0</v>
      </c>
      <c r="H2161" s="109">
        <f t="shared" si="33"/>
        <v>0</v>
      </c>
    </row>
    <row r="2162" spans="1:8">
      <c r="A2162" s="69">
        <v>2159</v>
      </c>
      <c r="B2162" s="82" t="str">
        <f>IF('4 ป้อนข้อมูล'!B2162&lt;&gt;"",'4 ป้อนข้อมูล'!B2162," ")</f>
        <v xml:space="preserve"> </v>
      </c>
      <c r="C2162" s="81" t="str">
        <f>IF('4 ป้อนข้อมูล'!C2162&lt;&gt;"",'4 ป้อนข้อมูล'!C2162," ")</f>
        <v xml:space="preserve"> </v>
      </c>
      <c r="D2162" s="69" t="str">
        <f>IF('4 ป้อนข้อมูล'!D2162&lt;&gt;"",'4 ป้อนข้อมูล'!D2162," ")</f>
        <v xml:space="preserve"> </v>
      </c>
      <c r="E2162" s="71">
        <f>IF('4 ป้อนข้อมูล'!E2162&lt;'3 ค่าคะแนน'!$B$9,0,IF('4 ป้อนข้อมูล'!E2162&lt;'3 ค่าคะแนน'!$B$8,'3 ค่าคะแนน'!$E$9,IF('4 ป้อนข้อมูล'!E2162&lt;'3 ค่าคะแนน'!$B$7,'3 ค่าคะแนน'!$E$8,IF('4 ป้อนข้อมูล'!E2162&lt;'3 ค่าคะแนน'!$B$6,'3 ค่าคะแนน'!$E$7,IF('4 ป้อนข้อมูล'!E2162&lt;'3 ค่าคะแนน'!$B$5,'3 ค่าคะแนน'!$E$6,IF('4 ป้อนข้อมูล'!E2162&lt;'3 ค่าคะแนน'!$B$4,'3 ค่าคะแนน'!$E$5,'3 ค่าคะแนน'!$E$4))))))</f>
        <v>0</v>
      </c>
      <c r="F2162" s="109">
        <f>IF('4 ป้อนข้อมูล'!E2162&gt;=70,SUMIF(ปันส่วน!$A$5:$A$16,D2162,ปันส่วน!$F$5:$F$16),0)</f>
        <v>0</v>
      </c>
      <c r="G2162" s="109">
        <f>SUMIFS(ปันส่วน2!$C$3:$C$20,ปันส่วน2!$A$3:$A$20,D2162,ปันส่วน2!$B$3:$B$20,E2162)</f>
        <v>0</v>
      </c>
      <c r="H2162" s="109">
        <f t="shared" si="33"/>
        <v>0</v>
      </c>
    </row>
    <row r="2163" spans="1:8">
      <c r="A2163" s="69">
        <v>2160</v>
      </c>
      <c r="B2163" s="82" t="str">
        <f>IF('4 ป้อนข้อมูล'!B2163&lt;&gt;"",'4 ป้อนข้อมูล'!B2163," ")</f>
        <v xml:space="preserve"> </v>
      </c>
      <c r="C2163" s="81" t="str">
        <f>IF('4 ป้อนข้อมูล'!C2163&lt;&gt;"",'4 ป้อนข้อมูล'!C2163," ")</f>
        <v xml:space="preserve"> </v>
      </c>
      <c r="D2163" s="69" t="str">
        <f>IF('4 ป้อนข้อมูล'!D2163&lt;&gt;"",'4 ป้อนข้อมูล'!D2163," ")</f>
        <v xml:space="preserve"> </v>
      </c>
      <c r="E2163" s="71">
        <f>IF('4 ป้อนข้อมูล'!E2163&lt;'3 ค่าคะแนน'!$B$9,0,IF('4 ป้อนข้อมูล'!E2163&lt;'3 ค่าคะแนน'!$B$8,'3 ค่าคะแนน'!$E$9,IF('4 ป้อนข้อมูล'!E2163&lt;'3 ค่าคะแนน'!$B$7,'3 ค่าคะแนน'!$E$8,IF('4 ป้อนข้อมูล'!E2163&lt;'3 ค่าคะแนน'!$B$6,'3 ค่าคะแนน'!$E$7,IF('4 ป้อนข้อมูล'!E2163&lt;'3 ค่าคะแนน'!$B$5,'3 ค่าคะแนน'!$E$6,IF('4 ป้อนข้อมูล'!E2163&lt;'3 ค่าคะแนน'!$B$4,'3 ค่าคะแนน'!$E$5,'3 ค่าคะแนน'!$E$4))))))</f>
        <v>0</v>
      </c>
      <c r="F2163" s="109">
        <f>IF('4 ป้อนข้อมูล'!E2163&gt;=70,SUMIF(ปันส่วน!$A$5:$A$16,D2163,ปันส่วน!$F$5:$F$16),0)</f>
        <v>0</v>
      </c>
      <c r="G2163" s="109">
        <f>SUMIFS(ปันส่วน2!$C$3:$C$20,ปันส่วน2!$A$3:$A$20,D2163,ปันส่วน2!$B$3:$B$20,E2163)</f>
        <v>0</v>
      </c>
      <c r="H2163" s="109">
        <f t="shared" si="33"/>
        <v>0</v>
      </c>
    </row>
    <row r="2164" spans="1:8">
      <c r="A2164" s="69">
        <v>2161</v>
      </c>
      <c r="B2164" s="82" t="str">
        <f>IF('4 ป้อนข้อมูล'!B2164&lt;&gt;"",'4 ป้อนข้อมูล'!B2164," ")</f>
        <v xml:space="preserve"> </v>
      </c>
      <c r="C2164" s="81" t="str">
        <f>IF('4 ป้อนข้อมูล'!C2164&lt;&gt;"",'4 ป้อนข้อมูล'!C2164," ")</f>
        <v xml:space="preserve"> </v>
      </c>
      <c r="D2164" s="69" t="str">
        <f>IF('4 ป้อนข้อมูล'!D2164&lt;&gt;"",'4 ป้อนข้อมูล'!D2164," ")</f>
        <v xml:space="preserve"> </v>
      </c>
      <c r="E2164" s="71">
        <f>IF('4 ป้อนข้อมูล'!E2164&lt;'3 ค่าคะแนน'!$B$9,0,IF('4 ป้อนข้อมูล'!E2164&lt;'3 ค่าคะแนน'!$B$8,'3 ค่าคะแนน'!$E$9,IF('4 ป้อนข้อมูล'!E2164&lt;'3 ค่าคะแนน'!$B$7,'3 ค่าคะแนน'!$E$8,IF('4 ป้อนข้อมูล'!E2164&lt;'3 ค่าคะแนน'!$B$6,'3 ค่าคะแนน'!$E$7,IF('4 ป้อนข้อมูล'!E2164&lt;'3 ค่าคะแนน'!$B$5,'3 ค่าคะแนน'!$E$6,IF('4 ป้อนข้อมูล'!E2164&lt;'3 ค่าคะแนน'!$B$4,'3 ค่าคะแนน'!$E$5,'3 ค่าคะแนน'!$E$4))))))</f>
        <v>0</v>
      </c>
      <c r="F2164" s="109">
        <f>IF('4 ป้อนข้อมูล'!E2164&gt;=70,SUMIF(ปันส่วน!$A$5:$A$16,D2164,ปันส่วน!$F$5:$F$16),0)</f>
        <v>0</v>
      </c>
      <c r="G2164" s="109">
        <f>SUMIFS(ปันส่วน2!$C$3:$C$20,ปันส่วน2!$A$3:$A$20,D2164,ปันส่วน2!$B$3:$B$20,E2164)</f>
        <v>0</v>
      </c>
      <c r="H2164" s="109">
        <f t="shared" si="33"/>
        <v>0</v>
      </c>
    </row>
    <row r="2165" spans="1:8">
      <c r="A2165" s="69">
        <v>2162</v>
      </c>
      <c r="B2165" s="82" t="str">
        <f>IF('4 ป้อนข้อมูล'!B2165&lt;&gt;"",'4 ป้อนข้อมูล'!B2165," ")</f>
        <v xml:space="preserve"> </v>
      </c>
      <c r="C2165" s="81" t="str">
        <f>IF('4 ป้อนข้อมูล'!C2165&lt;&gt;"",'4 ป้อนข้อมูล'!C2165," ")</f>
        <v xml:space="preserve"> </v>
      </c>
      <c r="D2165" s="69" t="str">
        <f>IF('4 ป้อนข้อมูล'!D2165&lt;&gt;"",'4 ป้อนข้อมูล'!D2165," ")</f>
        <v xml:space="preserve"> </v>
      </c>
      <c r="E2165" s="71">
        <f>IF('4 ป้อนข้อมูล'!E2165&lt;'3 ค่าคะแนน'!$B$9,0,IF('4 ป้อนข้อมูล'!E2165&lt;'3 ค่าคะแนน'!$B$8,'3 ค่าคะแนน'!$E$9,IF('4 ป้อนข้อมูล'!E2165&lt;'3 ค่าคะแนน'!$B$7,'3 ค่าคะแนน'!$E$8,IF('4 ป้อนข้อมูล'!E2165&lt;'3 ค่าคะแนน'!$B$6,'3 ค่าคะแนน'!$E$7,IF('4 ป้อนข้อมูล'!E2165&lt;'3 ค่าคะแนน'!$B$5,'3 ค่าคะแนน'!$E$6,IF('4 ป้อนข้อมูล'!E2165&lt;'3 ค่าคะแนน'!$B$4,'3 ค่าคะแนน'!$E$5,'3 ค่าคะแนน'!$E$4))))))</f>
        <v>0</v>
      </c>
      <c r="F2165" s="109">
        <f>IF('4 ป้อนข้อมูล'!E2165&gt;=70,SUMIF(ปันส่วน!$A$5:$A$16,D2165,ปันส่วน!$F$5:$F$16),0)</f>
        <v>0</v>
      </c>
      <c r="G2165" s="109">
        <f>SUMIFS(ปันส่วน2!$C$3:$C$20,ปันส่วน2!$A$3:$A$20,D2165,ปันส่วน2!$B$3:$B$20,E2165)</f>
        <v>0</v>
      </c>
      <c r="H2165" s="109">
        <f t="shared" si="33"/>
        <v>0</v>
      </c>
    </row>
    <row r="2166" spans="1:8">
      <c r="A2166" s="69">
        <v>2163</v>
      </c>
      <c r="B2166" s="82" t="str">
        <f>IF('4 ป้อนข้อมูล'!B2166&lt;&gt;"",'4 ป้อนข้อมูล'!B2166," ")</f>
        <v xml:space="preserve"> </v>
      </c>
      <c r="C2166" s="81" t="str">
        <f>IF('4 ป้อนข้อมูล'!C2166&lt;&gt;"",'4 ป้อนข้อมูล'!C2166," ")</f>
        <v xml:space="preserve"> </v>
      </c>
      <c r="D2166" s="69" t="str">
        <f>IF('4 ป้อนข้อมูล'!D2166&lt;&gt;"",'4 ป้อนข้อมูล'!D2166," ")</f>
        <v xml:space="preserve"> </v>
      </c>
      <c r="E2166" s="71">
        <f>IF('4 ป้อนข้อมูล'!E2166&lt;'3 ค่าคะแนน'!$B$9,0,IF('4 ป้อนข้อมูล'!E2166&lt;'3 ค่าคะแนน'!$B$8,'3 ค่าคะแนน'!$E$9,IF('4 ป้อนข้อมูล'!E2166&lt;'3 ค่าคะแนน'!$B$7,'3 ค่าคะแนน'!$E$8,IF('4 ป้อนข้อมูล'!E2166&lt;'3 ค่าคะแนน'!$B$6,'3 ค่าคะแนน'!$E$7,IF('4 ป้อนข้อมูล'!E2166&lt;'3 ค่าคะแนน'!$B$5,'3 ค่าคะแนน'!$E$6,IF('4 ป้อนข้อมูล'!E2166&lt;'3 ค่าคะแนน'!$B$4,'3 ค่าคะแนน'!$E$5,'3 ค่าคะแนน'!$E$4))))))</f>
        <v>0</v>
      </c>
      <c r="F2166" s="109">
        <f>IF('4 ป้อนข้อมูล'!E2166&gt;=70,SUMIF(ปันส่วน!$A$5:$A$16,D2166,ปันส่วน!$F$5:$F$16),0)</f>
        <v>0</v>
      </c>
      <c r="G2166" s="109">
        <f>SUMIFS(ปันส่วน2!$C$3:$C$20,ปันส่วน2!$A$3:$A$20,D2166,ปันส่วน2!$B$3:$B$20,E2166)</f>
        <v>0</v>
      </c>
      <c r="H2166" s="109">
        <f t="shared" si="33"/>
        <v>0</v>
      </c>
    </row>
    <row r="2167" spans="1:8">
      <c r="A2167" s="69">
        <v>2164</v>
      </c>
      <c r="B2167" s="82" t="str">
        <f>IF('4 ป้อนข้อมูล'!B2167&lt;&gt;"",'4 ป้อนข้อมูล'!B2167," ")</f>
        <v xml:space="preserve"> </v>
      </c>
      <c r="C2167" s="81" t="str">
        <f>IF('4 ป้อนข้อมูล'!C2167&lt;&gt;"",'4 ป้อนข้อมูล'!C2167," ")</f>
        <v xml:space="preserve"> </v>
      </c>
      <c r="D2167" s="69" t="str">
        <f>IF('4 ป้อนข้อมูล'!D2167&lt;&gt;"",'4 ป้อนข้อมูล'!D2167," ")</f>
        <v xml:space="preserve"> </v>
      </c>
      <c r="E2167" s="71">
        <f>IF('4 ป้อนข้อมูล'!E2167&lt;'3 ค่าคะแนน'!$B$9,0,IF('4 ป้อนข้อมูล'!E2167&lt;'3 ค่าคะแนน'!$B$8,'3 ค่าคะแนน'!$E$9,IF('4 ป้อนข้อมูล'!E2167&lt;'3 ค่าคะแนน'!$B$7,'3 ค่าคะแนน'!$E$8,IF('4 ป้อนข้อมูล'!E2167&lt;'3 ค่าคะแนน'!$B$6,'3 ค่าคะแนน'!$E$7,IF('4 ป้อนข้อมูล'!E2167&lt;'3 ค่าคะแนน'!$B$5,'3 ค่าคะแนน'!$E$6,IF('4 ป้อนข้อมูล'!E2167&lt;'3 ค่าคะแนน'!$B$4,'3 ค่าคะแนน'!$E$5,'3 ค่าคะแนน'!$E$4))))))</f>
        <v>0</v>
      </c>
      <c r="F2167" s="109">
        <f>IF('4 ป้อนข้อมูล'!E2167&gt;=70,SUMIF(ปันส่วน!$A$5:$A$16,D2167,ปันส่วน!$F$5:$F$16),0)</f>
        <v>0</v>
      </c>
      <c r="G2167" s="109">
        <f>SUMIFS(ปันส่วน2!$C$3:$C$20,ปันส่วน2!$A$3:$A$20,D2167,ปันส่วน2!$B$3:$B$20,E2167)</f>
        <v>0</v>
      </c>
      <c r="H2167" s="109">
        <f t="shared" si="33"/>
        <v>0</v>
      </c>
    </row>
    <row r="2168" spans="1:8">
      <c r="A2168" s="69">
        <v>2165</v>
      </c>
      <c r="B2168" s="82" t="str">
        <f>IF('4 ป้อนข้อมูล'!B2168&lt;&gt;"",'4 ป้อนข้อมูล'!B2168," ")</f>
        <v xml:space="preserve"> </v>
      </c>
      <c r="C2168" s="81" t="str">
        <f>IF('4 ป้อนข้อมูล'!C2168&lt;&gt;"",'4 ป้อนข้อมูล'!C2168," ")</f>
        <v xml:space="preserve"> </v>
      </c>
      <c r="D2168" s="69" t="str">
        <f>IF('4 ป้อนข้อมูล'!D2168&lt;&gt;"",'4 ป้อนข้อมูล'!D2168," ")</f>
        <v xml:space="preserve"> </v>
      </c>
      <c r="E2168" s="71">
        <f>IF('4 ป้อนข้อมูล'!E2168&lt;'3 ค่าคะแนน'!$B$9,0,IF('4 ป้อนข้อมูล'!E2168&lt;'3 ค่าคะแนน'!$B$8,'3 ค่าคะแนน'!$E$9,IF('4 ป้อนข้อมูล'!E2168&lt;'3 ค่าคะแนน'!$B$7,'3 ค่าคะแนน'!$E$8,IF('4 ป้อนข้อมูล'!E2168&lt;'3 ค่าคะแนน'!$B$6,'3 ค่าคะแนน'!$E$7,IF('4 ป้อนข้อมูล'!E2168&lt;'3 ค่าคะแนน'!$B$5,'3 ค่าคะแนน'!$E$6,IF('4 ป้อนข้อมูล'!E2168&lt;'3 ค่าคะแนน'!$B$4,'3 ค่าคะแนน'!$E$5,'3 ค่าคะแนน'!$E$4))))))</f>
        <v>0</v>
      </c>
      <c r="F2168" s="109">
        <f>IF('4 ป้อนข้อมูล'!E2168&gt;=70,SUMIF(ปันส่วน!$A$5:$A$16,D2168,ปันส่วน!$F$5:$F$16),0)</f>
        <v>0</v>
      </c>
      <c r="G2168" s="109">
        <f>SUMIFS(ปันส่วน2!$C$3:$C$20,ปันส่วน2!$A$3:$A$20,D2168,ปันส่วน2!$B$3:$B$20,E2168)</f>
        <v>0</v>
      </c>
      <c r="H2168" s="109">
        <f t="shared" si="33"/>
        <v>0</v>
      </c>
    </row>
    <row r="2169" spans="1:8">
      <c r="A2169" s="69">
        <v>2166</v>
      </c>
      <c r="B2169" s="82" t="str">
        <f>IF('4 ป้อนข้อมูล'!B2169&lt;&gt;"",'4 ป้อนข้อมูล'!B2169," ")</f>
        <v xml:space="preserve"> </v>
      </c>
      <c r="C2169" s="81" t="str">
        <f>IF('4 ป้อนข้อมูล'!C2169&lt;&gt;"",'4 ป้อนข้อมูล'!C2169," ")</f>
        <v xml:space="preserve"> </v>
      </c>
      <c r="D2169" s="69" t="str">
        <f>IF('4 ป้อนข้อมูล'!D2169&lt;&gt;"",'4 ป้อนข้อมูล'!D2169," ")</f>
        <v xml:space="preserve"> </v>
      </c>
      <c r="E2169" s="71">
        <f>IF('4 ป้อนข้อมูล'!E2169&lt;'3 ค่าคะแนน'!$B$9,0,IF('4 ป้อนข้อมูล'!E2169&lt;'3 ค่าคะแนน'!$B$8,'3 ค่าคะแนน'!$E$9,IF('4 ป้อนข้อมูล'!E2169&lt;'3 ค่าคะแนน'!$B$7,'3 ค่าคะแนน'!$E$8,IF('4 ป้อนข้อมูล'!E2169&lt;'3 ค่าคะแนน'!$B$6,'3 ค่าคะแนน'!$E$7,IF('4 ป้อนข้อมูล'!E2169&lt;'3 ค่าคะแนน'!$B$5,'3 ค่าคะแนน'!$E$6,IF('4 ป้อนข้อมูล'!E2169&lt;'3 ค่าคะแนน'!$B$4,'3 ค่าคะแนน'!$E$5,'3 ค่าคะแนน'!$E$4))))))</f>
        <v>0</v>
      </c>
      <c r="F2169" s="109">
        <f>IF('4 ป้อนข้อมูล'!E2169&gt;=70,SUMIF(ปันส่วน!$A$5:$A$16,D2169,ปันส่วน!$F$5:$F$16),0)</f>
        <v>0</v>
      </c>
      <c r="G2169" s="109">
        <f>SUMIFS(ปันส่วน2!$C$3:$C$20,ปันส่วน2!$A$3:$A$20,D2169,ปันส่วน2!$B$3:$B$20,E2169)</f>
        <v>0</v>
      </c>
      <c r="H2169" s="109">
        <f t="shared" si="33"/>
        <v>0</v>
      </c>
    </row>
    <row r="2170" spans="1:8">
      <c r="A2170" s="69">
        <v>2167</v>
      </c>
      <c r="B2170" s="82" t="str">
        <f>IF('4 ป้อนข้อมูล'!B2170&lt;&gt;"",'4 ป้อนข้อมูล'!B2170," ")</f>
        <v xml:space="preserve"> </v>
      </c>
      <c r="C2170" s="81" t="str">
        <f>IF('4 ป้อนข้อมูล'!C2170&lt;&gt;"",'4 ป้อนข้อมูล'!C2170," ")</f>
        <v xml:space="preserve"> </v>
      </c>
      <c r="D2170" s="69" t="str">
        <f>IF('4 ป้อนข้อมูล'!D2170&lt;&gt;"",'4 ป้อนข้อมูล'!D2170," ")</f>
        <v xml:space="preserve"> </v>
      </c>
      <c r="E2170" s="71">
        <f>IF('4 ป้อนข้อมูล'!E2170&lt;'3 ค่าคะแนน'!$B$9,0,IF('4 ป้อนข้อมูล'!E2170&lt;'3 ค่าคะแนน'!$B$8,'3 ค่าคะแนน'!$E$9,IF('4 ป้อนข้อมูล'!E2170&lt;'3 ค่าคะแนน'!$B$7,'3 ค่าคะแนน'!$E$8,IF('4 ป้อนข้อมูล'!E2170&lt;'3 ค่าคะแนน'!$B$6,'3 ค่าคะแนน'!$E$7,IF('4 ป้อนข้อมูล'!E2170&lt;'3 ค่าคะแนน'!$B$5,'3 ค่าคะแนน'!$E$6,IF('4 ป้อนข้อมูล'!E2170&lt;'3 ค่าคะแนน'!$B$4,'3 ค่าคะแนน'!$E$5,'3 ค่าคะแนน'!$E$4))))))</f>
        <v>0</v>
      </c>
      <c r="F2170" s="109">
        <f>IF('4 ป้อนข้อมูล'!E2170&gt;=70,SUMIF(ปันส่วน!$A$5:$A$16,D2170,ปันส่วน!$F$5:$F$16),0)</f>
        <v>0</v>
      </c>
      <c r="G2170" s="109">
        <f>SUMIFS(ปันส่วน2!$C$3:$C$20,ปันส่วน2!$A$3:$A$20,D2170,ปันส่วน2!$B$3:$B$20,E2170)</f>
        <v>0</v>
      </c>
      <c r="H2170" s="109">
        <f t="shared" si="33"/>
        <v>0</v>
      </c>
    </row>
    <row r="2171" spans="1:8">
      <c r="A2171" s="69">
        <v>2168</v>
      </c>
      <c r="B2171" s="82" t="str">
        <f>IF('4 ป้อนข้อมูล'!B2171&lt;&gt;"",'4 ป้อนข้อมูล'!B2171," ")</f>
        <v xml:space="preserve"> </v>
      </c>
      <c r="C2171" s="81" t="str">
        <f>IF('4 ป้อนข้อมูล'!C2171&lt;&gt;"",'4 ป้อนข้อมูล'!C2171," ")</f>
        <v xml:space="preserve"> </v>
      </c>
      <c r="D2171" s="69" t="str">
        <f>IF('4 ป้อนข้อมูล'!D2171&lt;&gt;"",'4 ป้อนข้อมูล'!D2171," ")</f>
        <v xml:space="preserve"> </v>
      </c>
      <c r="E2171" s="71">
        <f>IF('4 ป้อนข้อมูล'!E2171&lt;'3 ค่าคะแนน'!$B$9,0,IF('4 ป้อนข้อมูล'!E2171&lt;'3 ค่าคะแนน'!$B$8,'3 ค่าคะแนน'!$E$9,IF('4 ป้อนข้อมูล'!E2171&lt;'3 ค่าคะแนน'!$B$7,'3 ค่าคะแนน'!$E$8,IF('4 ป้อนข้อมูล'!E2171&lt;'3 ค่าคะแนน'!$B$6,'3 ค่าคะแนน'!$E$7,IF('4 ป้อนข้อมูล'!E2171&lt;'3 ค่าคะแนน'!$B$5,'3 ค่าคะแนน'!$E$6,IF('4 ป้อนข้อมูล'!E2171&lt;'3 ค่าคะแนน'!$B$4,'3 ค่าคะแนน'!$E$5,'3 ค่าคะแนน'!$E$4))))))</f>
        <v>0</v>
      </c>
      <c r="F2171" s="109">
        <f>IF('4 ป้อนข้อมูล'!E2171&gt;=70,SUMIF(ปันส่วน!$A$5:$A$16,D2171,ปันส่วน!$F$5:$F$16),0)</f>
        <v>0</v>
      </c>
      <c r="G2171" s="109">
        <f>SUMIFS(ปันส่วน2!$C$3:$C$20,ปันส่วน2!$A$3:$A$20,D2171,ปันส่วน2!$B$3:$B$20,E2171)</f>
        <v>0</v>
      </c>
      <c r="H2171" s="109">
        <f t="shared" si="33"/>
        <v>0</v>
      </c>
    </row>
    <row r="2172" spans="1:8">
      <c r="A2172" s="69">
        <v>2169</v>
      </c>
      <c r="B2172" s="82" t="str">
        <f>IF('4 ป้อนข้อมูล'!B2172&lt;&gt;"",'4 ป้อนข้อมูล'!B2172," ")</f>
        <v xml:space="preserve"> </v>
      </c>
      <c r="C2172" s="81" t="str">
        <f>IF('4 ป้อนข้อมูล'!C2172&lt;&gt;"",'4 ป้อนข้อมูล'!C2172," ")</f>
        <v xml:space="preserve"> </v>
      </c>
      <c r="D2172" s="69" t="str">
        <f>IF('4 ป้อนข้อมูล'!D2172&lt;&gt;"",'4 ป้อนข้อมูล'!D2172," ")</f>
        <v xml:space="preserve"> </v>
      </c>
      <c r="E2172" s="71">
        <f>IF('4 ป้อนข้อมูล'!E2172&lt;'3 ค่าคะแนน'!$B$9,0,IF('4 ป้อนข้อมูล'!E2172&lt;'3 ค่าคะแนน'!$B$8,'3 ค่าคะแนน'!$E$9,IF('4 ป้อนข้อมูล'!E2172&lt;'3 ค่าคะแนน'!$B$7,'3 ค่าคะแนน'!$E$8,IF('4 ป้อนข้อมูล'!E2172&lt;'3 ค่าคะแนน'!$B$6,'3 ค่าคะแนน'!$E$7,IF('4 ป้อนข้อมูล'!E2172&lt;'3 ค่าคะแนน'!$B$5,'3 ค่าคะแนน'!$E$6,IF('4 ป้อนข้อมูล'!E2172&lt;'3 ค่าคะแนน'!$B$4,'3 ค่าคะแนน'!$E$5,'3 ค่าคะแนน'!$E$4))))))</f>
        <v>0</v>
      </c>
      <c r="F2172" s="109">
        <f>IF('4 ป้อนข้อมูล'!E2172&gt;=70,SUMIF(ปันส่วน!$A$5:$A$16,D2172,ปันส่วน!$F$5:$F$16),0)</f>
        <v>0</v>
      </c>
      <c r="G2172" s="109">
        <f>SUMIFS(ปันส่วน2!$C$3:$C$20,ปันส่วน2!$A$3:$A$20,D2172,ปันส่วน2!$B$3:$B$20,E2172)</f>
        <v>0</v>
      </c>
      <c r="H2172" s="109">
        <f t="shared" si="33"/>
        <v>0</v>
      </c>
    </row>
    <row r="2173" spans="1:8">
      <c r="A2173" s="69">
        <v>2170</v>
      </c>
      <c r="B2173" s="82" t="str">
        <f>IF('4 ป้อนข้อมูล'!B2173&lt;&gt;"",'4 ป้อนข้อมูล'!B2173," ")</f>
        <v xml:space="preserve"> </v>
      </c>
      <c r="C2173" s="81" t="str">
        <f>IF('4 ป้อนข้อมูล'!C2173&lt;&gt;"",'4 ป้อนข้อมูล'!C2173," ")</f>
        <v xml:space="preserve"> </v>
      </c>
      <c r="D2173" s="69" t="str">
        <f>IF('4 ป้อนข้อมูล'!D2173&lt;&gt;"",'4 ป้อนข้อมูล'!D2173," ")</f>
        <v xml:space="preserve"> </v>
      </c>
      <c r="E2173" s="71">
        <f>IF('4 ป้อนข้อมูล'!E2173&lt;'3 ค่าคะแนน'!$B$9,0,IF('4 ป้อนข้อมูล'!E2173&lt;'3 ค่าคะแนน'!$B$8,'3 ค่าคะแนน'!$E$9,IF('4 ป้อนข้อมูล'!E2173&lt;'3 ค่าคะแนน'!$B$7,'3 ค่าคะแนน'!$E$8,IF('4 ป้อนข้อมูล'!E2173&lt;'3 ค่าคะแนน'!$B$6,'3 ค่าคะแนน'!$E$7,IF('4 ป้อนข้อมูล'!E2173&lt;'3 ค่าคะแนน'!$B$5,'3 ค่าคะแนน'!$E$6,IF('4 ป้อนข้อมูล'!E2173&lt;'3 ค่าคะแนน'!$B$4,'3 ค่าคะแนน'!$E$5,'3 ค่าคะแนน'!$E$4))))))</f>
        <v>0</v>
      </c>
      <c r="F2173" s="109">
        <f>IF('4 ป้อนข้อมูล'!E2173&gt;=70,SUMIF(ปันส่วน!$A$5:$A$16,D2173,ปันส่วน!$F$5:$F$16),0)</f>
        <v>0</v>
      </c>
      <c r="G2173" s="109">
        <f>SUMIFS(ปันส่วน2!$C$3:$C$20,ปันส่วน2!$A$3:$A$20,D2173,ปันส่วน2!$B$3:$B$20,E2173)</f>
        <v>0</v>
      </c>
      <c r="H2173" s="109">
        <f t="shared" si="33"/>
        <v>0</v>
      </c>
    </row>
    <row r="2174" spans="1:8">
      <c r="A2174" s="69">
        <v>2171</v>
      </c>
      <c r="B2174" s="82" t="str">
        <f>IF('4 ป้อนข้อมูล'!B2174&lt;&gt;"",'4 ป้อนข้อมูล'!B2174," ")</f>
        <v xml:space="preserve"> </v>
      </c>
      <c r="C2174" s="81" t="str">
        <f>IF('4 ป้อนข้อมูล'!C2174&lt;&gt;"",'4 ป้อนข้อมูล'!C2174," ")</f>
        <v xml:space="preserve"> </v>
      </c>
      <c r="D2174" s="69" t="str">
        <f>IF('4 ป้อนข้อมูล'!D2174&lt;&gt;"",'4 ป้อนข้อมูล'!D2174," ")</f>
        <v xml:space="preserve"> </v>
      </c>
      <c r="E2174" s="71">
        <f>IF('4 ป้อนข้อมูล'!E2174&lt;'3 ค่าคะแนน'!$B$9,0,IF('4 ป้อนข้อมูล'!E2174&lt;'3 ค่าคะแนน'!$B$8,'3 ค่าคะแนน'!$E$9,IF('4 ป้อนข้อมูล'!E2174&lt;'3 ค่าคะแนน'!$B$7,'3 ค่าคะแนน'!$E$8,IF('4 ป้อนข้อมูล'!E2174&lt;'3 ค่าคะแนน'!$B$6,'3 ค่าคะแนน'!$E$7,IF('4 ป้อนข้อมูล'!E2174&lt;'3 ค่าคะแนน'!$B$5,'3 ค่าคะแนน'!$E$6,IF('4 ป้อนข้อมูล'!E2174&lt;'3 ค่าคะแนน'!$B$4,'3 ค่าคะแนน'!$E$5,'3 ค่าคะแนน'!$E$4))))))</f>
        <v>0</v>
      </c>
      <c r="F2174" s="109">
        <f>IF('4 ป้อนข้อมูล'!E2174&gt;=70,SUMIF(ปันส่วน!$A$5:$A$16,D2174,ปันส่วน!$F$5:$F$16),0)</f>
        <v>0</v>
      </c>
      <c r="G2174" s="109">
        <f>SUMIFS(ปันส่วน2!$C$3:$C$20,ปันส่วน2!$A$3:$A$20,D2174,ปันส่วน2!$B$3:$B$20,E2174)</f>
        <v>0</v>
      </c>
      <c r="H2174" s="109">
        <f t="shared" si="33"/>
        <v>0</v>
      </c>
    </row>
    <row r="2175" spans="1:8">
      <c r="A2175" s="69">
        <v>2172</v>
      </c>
      <c r="B2175" s="82" t="str">
        <f>IF('4 ป้อนข้อมูล'!B2175&lt;&gt;"",'4 ป้อนข้อมูล'!B2175," ")</f>
        <v xml:space="preserve"> </v>
      </c>
      <c r="C2175" s="81" t="str">
        <f>IF('4 ป้อนข้อมูล'!C2175&lt;&gt;"",'4 ป้อนข้อมูล'!C2175," ")</f>
        <v xml:space="preserve"> </v>
      </c>
      <c r="D2175" s="69" t="str">
        <f>IF('4 ป้อนข้อมูล'!D2175&lt;&gt;"",'4 ป้อนข้อมูล'!D2175," ")</f>
        <v xml:space="preserve"> </v>
      </c>
      <c r="E2175" s="71">
        <f>IF('4 ป้อนข้อมูล'!E2175&lt;'3 ค่าคะแนน'!$B$9,0,IF('4 ป้อนข้อมูล'!E2175&lt;'3 ค่าคะแนน'!$B$8,'3 ค่าคะแนน'!$E$9,IF('4 ป้อนข้อมูล'!E2175&lt;'3 ค่าคะแนน'!$B$7,'3 ค่าคะแนน'!$E$8,IF('4 ป้อนข้อมูล'!E2175&lt;'3 ค่าคะแนน'!$B$6,'3 ค่าคะแนน'!$E$7,IF('4 ป้อนข้อมูล'!E2175&lt;'3 ค่าคะแนน'!$B$5,'3 ค่าคะแนน'!$E$6,IF('4 ป้อนข้อมูล'!E2175&lt;'3 ค่าคะแนน'!$B$4,'3 ค่าคะแนน'!$E$5,'3 ค่าคะแนน'!$E$4))))))</f>
        <v>0</v>
      </c>
      <c r="F2175" s="109">
        <f>IF('4 ป้อนข้อมูล'!E2175&gt;=70,SUMIF(ปันส่วน!$A$5:$A$16,D2175,ปันส่วน!$F$5:$F$16),0)</f>
        <v>0</v>
      </c>
      <c r="G2175" s="109">
        <f>SUMIFS(ปันส่วน2!$C$3:$C$20,ปันส่วน2!$A$3:$A$20,D2175,ปันส่วน2!$B$3:$B$20,E2175)</f>
        <v>0</v>
      </c>
      <c r="H2175" s="109">
        <f t="shared" si="33"/>
        <v>0</v>
      </c>
    </row>
    <row r="2176" spans="1:8">
      <c r="A2176" s="69">
        <v>2173</v>
      </c>
      <c r="B2176" s="82" t="str">
        <f>IF('4 ป้อนข้อมูล'!B2176&lt;&gt;"",'4 ป้อนข้อมูล'!B2176," ")</f>
        <v xml:space="preserve"> </v>
      </c>
      <c r="C2176" s="81" t="str">
        <f>IF('4 ป้อนข้อมูล'!C2176&lt;&gt;"",'4 ป้อนข้อมูล'!C2176," ")</f>
        <v xml:space="preserve"> </v>
      </c>
      <c r="D2176" s="69" t="str">
        <f>IF('4 ป้อนข้อมูล'!D2176&lt;&gt;"",'4 ป้อนข้อมูล'!D2176," ")</f>
        <v xml:space="preserve"> </v>
      </c>
      <c r="E2176" s="71">
        <f>IF('4 ป้อนข้อมูล'!E2176&lt;'3 ค่าคะแนน'!$B$9,0,IF('4 ป้อนข้อมูล'!E2176&lt;'3 ค่าคะแนน'!$B$8,'3 ค่าคะแนน'!$E$9,IF('4 ป้อนข้อมูล'!E2176&lt;'3 ค่าคะแนน'!$B$7,'3 ค่าคะแนน'!$E$8,IF('4 ป้อนข้อมูล'!E2176&lt;'3 ค่าคะแนน'!$B$6,'3 ค่าคะแนน'!$E$7,IF('4 ป้อนข้อมูล'!E2176&lt;'3 ค่าคะแนน'!$B$5,'3 ค่าคะแนน'!$E$6,IF('4 ป้อนข้อมูล'!E2176&lt;'3 ค่าคะแนน'!$B$4,'3 ค่าคะแนน'!$E$5,'3 ค่าคะแนน'!$E$4))))))</f>
        <v>0</v>
      </c>
      <c r="F2176" s="109">
        <f>IF('4 ป้อนข้อมูล'!E2176&gt;=70,SUMIF(ปันส่วน!$A$5:$A$16,D2176,ปันส่วน!$F$5:$F$16),0)</f>
        <v>0</v>
      </c>
      <c r="G2176" s="109">
        <f>SUMIFS(ปันส่วน2!$C$3:$C$20,ปันส่วน2!$A$3:$A$20,D2176,ปันส่วน2!$B$3:$B$20,E2176)</f>
        <v>0</v>
      </c>
      <c r="H2176" s="109">
        <f t="shared" si="33"/>
        <v>0</v>
      </c>
    </row>
    <row r="2177" spans="1:8">
      <c r="A2177" s="69">
        <v>2174</v>
      </c>
      <c r="B2177" s="82" t="str">
        <f>IF('4 ป้อนข้อมูล'!B2177&lt;&gt;"",'4 ป้อนข้อมูล'!B2177," ")</f>
        <v xml:space="preserve"> </v>
      </c>
      <c r="C2177" s="81" t="str">
        <f>IF('4 ป้อนข้อมูล'!C2177&lt;&gt;"",'4 ป้อนข้อมูล'!C2177," ")</f>
        <v xml:space="preserve"> </v>
      </c>
      <c r="D2177" s="69" t="str">
        <f>IF('4 ป้อนข้อมูล'!D2177&lt;&gt;"",'4 ป้อนข้อมูล'!D2177," ")</f>
        <v xml:space="preserve"> </v>
      </c>
      <c r="E2177" s="71">
        <f>IF('4 ป้อนข้อมูล'!E2177&lt;'3 ค่าคะแนน'!$B$9,0,IF('4 ป้อนข้อมูล'!E2177&lt;'3 ค่าคะแนน'!$B$8,'3 ค่าคะแนน'!$E$9,IF('4 ป้อนข้อมูล'!E2177&lt;'3 ค่าคะแนน'!$B$7,'3 ค่าคะแนน'!$E$8,IF('4 ป้อนข้อมูล'!E2177&lt;'3 ค่าคะแนน'!$B$6,'3 ค่าคะแนน'!$E$7,IF('4 ป้อนข้อมูล'!E2177&lt;'3 ค่าคะแนน'!$B$5,'3 ค่าคะแนน'!$E$6,IF('4 ป้อนข้อมูล'!E2177&lt;'3 ค่าคะแนน'!$B$4,'3 ค่าคะแนน'!$E$5,'3 ค่าคะแนน'!$E$4))))))</f>
        <v>0</v>
      </c>
      <c r="F2177" s="109">
        <f>IF('4 ป้อนข้อมูล'!E2177&gt;=70,SUMIF(ปันส่วน!$A$5:$A$16,D2177,ปันส่วน!$F$5:$F$16),0)</f>
        <v>0</v>
      </c>
      <c r="G2177" s="109">
        <f>SUMIFS(ปันส่วน2!$C$3:$C$20,ปันส่วน2!$A$3:$A$20,D2177,ปันส่วน2!$B$3:$B$20,E2177)</f>
        <v>0</v>
      </c>
      <c r="H2177" s="109">
        <f t="shared" si="33"/>
        <v>0</v>
      </c>
    </row>
    <row r="2178" spans="1:8">
      <c r="A2178" s="69">
        <v>2175</v>
      </c>
      <c r="B2178" s="82" t="str">
        <f>IF('4 ป้อนข้อมูล'!B2178&lt;&gt;"",'4 ป้อนข้อมูล'!B2178," ")</f>
        <v xml:space="preserve"> </v>
      </c>
      <c r="C2178" s="81" t="str">
        <f>IF('4 ป้อนข้อมูล'!C2178&lt;&gt;"",'4 ป้อนข้อมูล'!C2178," ")</f>
        <v xml:space="preserve"> </v>
      </c>
      <c r="D2178" s="69" t="str">
        <f>IF('4 ป้อนข้อมูล'!D2178&lt;&gt;"",'4 ป้อนข้อมูล'!D2178," ")</f>
        <v xml:space="preserve"> </v>
      </c>
      <c r="E2178" s="71">
        <f>IF('4 ป้อนข้อมูล'!E2178&lt;'3 ค่าคะแนน'!$B$9,0,IF('4 ป้อนข้อมูล'!E2178&lt;'3 ค่าคะแนน'!$B$8,'3 ค่าคะแนน'!$E$9,IF('4 ป้อนข้อมูล'!E2178&lt;'3 ค่าคะแนน'!$B$7,'3 ค่าคะแนน'!$E$8,IF('4 ป้อนข้อมูล'!E2178&lt;'3 ค่าคะแนน'!$B$6,'3 ค่าคะแนน'!$E$7,IF('4 ป้อนข้อมูล'!E2178&lt;'3 ค่าคะแนน'!$B$5,'3 ค่าคะแนน'!$E$6,IF('4 ป้อนข้อมูล'!E2178&lt;'3 ค่าคะแนน'!$B$4,'3 ค่าคะแนน'!$E$5,'3 ค่าคะแนน'!$E$4))))))</f>
        <v>0</v>
      </c>
      <c r="F2178" s="109">
        <f>IF('4 ป้อนข้อมูล'!E2178&gt;=70,SUMIF(ปันส่วน!$A$5:$A$16,D2178,ปันส่วน!$F$5:$F$16),0)</f>
        <v>0</v>
      </c>
      <c r="G2178" s="109">
        <f>SUMIFS(ปันส่วน2!$C$3:$C$20,ปันส่วน2!$A$3:$A$20,D2178,ปันส่วน2!$B$3:$B$20,E2178)</f>
        <v>0</v>
      </c>
      <c r="H2178" s="109">
        <f t="shared" si="33"/>
        <v>0</v>
      </c>
    </row>
    <row r="2179" spans="1:8">
      <c r="A2179" s="69">
        <v>2176</v>
      </c>
      <c r="B2179" s="82" t="str">
        <f>IF('4 ป้อนข้อมูล'!B2179&lt;&gt;"",'4 ป้อนข้อมูล'!B2179," ")</f>
        <v xml:space="preserve"> </v>
      </c>
      <c r="C2179" s="81" t="str">
        <f>IF('4 ป้อนข้อมูล'!C2179&lt;&gt;"",'4 ป้อนข้อมูล'!C2179," ")</f>
        <v xml:space="preserve"> </v>
      </c>
      <c r="D2179" s="69" t="str">
        <f>IF('4 ป้อนข้อมูล'!D2179&lt;&gt;"",'4 ป้อนข้อมูล'!D2179," ")</f>
        <v xml:space="preserve"> </v>
      </c>
      <c r="E2179" s="71">
        <f>IF('4 ป้อนข้อมูล'!E2179&lt;'3 ค่าคะแนน'!$B$9,0,IF('4 ป้อนข้อมูล'!E2179&lt;'3 ค่าคะแนน'!$B$8,'3 ค่าคะแนน'!$E$9,IF('4 ป้อนข้อมูล'!E2179&lt;'3 ค่าคะแนน'!$B$7,'3 ค่าคะแนน'!$E$8,IF('4 ป้อนข้อมูล'!E2179&lt;'3 ค่าคะแนน'!$B$6,'3 ค่าคะแนน'!$E$7,IF('4 ป้อนข้อมูล'!E2179&lt;'3 ค่าคะแนน'!$B$5,'3 ค่าคะแนน'!$E$6,IF('4 ป้อนข้อมูล'!E2179&lt;'3 ค่าคะแนน'!$B$4,'3 ค่าคะแนน'!$E$5,'3 ค่าคะแนน'!$E$4))))))</f>
        <v>0</v>
      </c>
      <c r="F2179" s="109">
        <f>IF('4 ป้อนข้อมูล'!E2179&gt;=70,SUMIF(ปันส่วน!$A$5:$A$16,D2179,ปันส่วน!$F$5:$F$16),0)</f>
        <v>0</v>
      </c>
      <c r="G2179" s="109">
        <f>SUMIFS(ปันส่วน2!$C$3:$C$20,ปันส่วน2!$A$3:$A$20,D2179,ปันส่วน2!$B$3:$B$20,E2179)</f>
        <v>0</v>
      </c>
      <c r="H2179" s="109">
        <f t="shared" si="33"/>
        <v>0</v>
      </c>
    </row>
    <row r="2180" spans="1:8">
      <c r="A2180" s="69">
        <v>2177</v>
      </c>
      <c r="B2180" s="82" t="str">
        <f>IF('4 ป้อนข้อมูล'!B2180&lt;&gt;"",'4 ป้อนข้อมูล'!B2180," ")</f>
        <v xml:space="preserve"> </v>
      </c>
      <c r="C2180" s="81" t="str">
        <f>IF('4 ป้อนข้อมูล'!C2180&lt;&gt;"",'4 ป้อนข้อมูล'!C2180," ")</f>
        <v xml:space="preserve"> </v>
      </c>
      <c r="D2180" s="69" t="str">
        <f>IF('4 ป้อนข้อมูล'!D2180&lt;&gt;"",'4 ป้อนข้อมูล'!D2180," ")</f>
        <v xml:space="preserve"> </v>
      </c>
      <c r="E2180" s="71">
        <f>IF('4 ป้อนข้อมูล'!E2180&lt;'3 ค่าคะแนน'!$B$9,0,IF('4 ป้อนข้อมูล'!E2180&lt;'3 ค่าคะแนน'!$B$8,'3 ค่าคะแนน'!$E$9,IF('4 ป้อนข้อมูล'!E2180&lt;'3 ค่าคะแนน'!$B$7,'3 ค่าคะแนน'!$E$8,IF('4 ป้อนข้อมูล'!E2180&lt;'3 ค่าคะแนน'!$B$6,'3 ค่าคะแนน'!$E$7,IF('4 ป้อนข้อมูล'!E2180&lt;'3 ค่าคะแนน'!$B$5,'3 ค่าคะแนน'!$E$6,IF('4 ป้อนข้อมูล'!E2180&lt;'3 ค่าคะแนน'!$B$4,'3 ค่าคะแนน'!$E$5,'3 ค่าคะแนน'!$E$4))))))</f>
        <v>0</v>
      </c>
      <c r="F2180" s="109">
        <f>IF('4 ป้อนข้อมูล'!E2180&gt;=70,SUMIF(ปันส่วน!$A$5:$A$16,D2180,ปันส่วน!$F$5:$F$16),0)</f>
        <v>0</v>
      </c>
      <c r="G2180" s="109">
        <f>SUMIFS(ปันส่วน2!$C$3:$C$20,ปันส่วน2!$A$3:$A$20,D2180,ปันส่วน2!$B$3:$B$20,E2180)</f>
        <v>0</v>
      </c>
      <c r="H2180" s="109">
        <f t="shared" si="33"/>
        <v>0</v>
      </c>
    </row>
    <row r="2181" spans="1:8">
      <c r="A2181" s="69">
        <v>2178</v>
      </c>
      <c r="B2181" s="82" t="str">
        <f>IF('4 ป้อนข้อมูล'!B2181&lt;&gt;"",'4 ป้อนข้อมูล'!B2181," ")</f>
        <v xml:space="preserve"> </v>
      </c>
      <c r="C2181" s="81" t="str">
        <f>IF('4 ป้อนข้อมูล'!C2181&lt;&gt;"",'4 ป้อนข้อมูล'!C2181," ")</f>
        <v xml:space="preserve"> </v>
      </c>
      <c r="D2181" s="69" t="str">
        <f>IF('4 ป้อนข้อมูล'!D2181&lt;&gt;"",'4 ป้อนข้อมูล'!D2181," ")</f>
        <v xml:space="preserve"> </v>
      </c>
      <c r="E2181" s="71">
        <f>IF('4 ป้อนข้อมูล'!E2181&lt;'3 ค่าคะแนน'!$B$9,0,IF('4 ป้อนข้อมูล'!E2181&lt;'3 ค่าคะแนน'!$B$8,'3 ค่าคะแนน'!$E$9,IF('4 ป้อนข้อมูล'!E2181&lt;'3 ค่าคะแนน'!$B$7,'3 ค่าคะแนน'!$E$8,IF('4 ป้อนข้อมูล'!E2181&lt;'3 ค่าคะแนน'!$B$6,'3 ค่าคะแนน'!$E$7,IF('4 ป้อนข้อมูล'!E2181&lt;'3 ค่าคะแนน'!$B$5,'3 ค่าคะแนน'!$E$6,IF('4 ป้อนข้อมูล'!E2181&lt;'3 ค่าคะแนน'!$B$4,'3 ค่าคะแนน'!$E$5,'3 ค่าคะแนน'!$E$4))))))</f>
        <v>0</v>
      </c>
      <c r="F2181" s="109">
        <f>IF('4 ป้อนข้อมูล'!E2181&gt;=70,SUMIF(ปันส่วน!$A$5:$A$16,D2181,ปันส่วน!$F$5:$F$16),0)</f>
        <v>0</v>
      </c>
      <c r="G2181" s="109">
        <f>SUMIFS(ปันส่วน2!$C$3:$C$20,ปันส่วน2!$A$3:$A$20,D2181,ปันส่วน2!$B$3:$B$20,E2181)</f>
        <v>0</v>
      </c>
      <c r="H2181" s="109">
        <f t="shared" ref="H2181:H2244" si="34">SUM(F2181:G2181)</f>
        <v>0</v>
      </c>
    </row>
    <row r="2182" spans="1:8">
      <c r="A2182" s="69">
        <v>2179</v>
      </c>
      <c r="B2182" s="82" t="str">
        <f>IF('4 ป้อนข้อมูล'!B2182&lt;&gt;"",'4 ป้อนข้อมูล'!B2182," ")</f>
        <v xml:space="preserve"> </v>
      </c>
      <c r="C2182" s="81" t="str">
        <f>IF('4 ป้อนข้อมูล'!C2182&lt;&gt;"",'4 ป้อนข้อมูล'!C2182," ")</f>
        <v xml:space="preserve"> </v>
      </c>
      <c r="D2182" s="69" t="str">
        <f>IF('4 ป้อนข้อมูล'!D2182&lt;&gt;"",'4 ป้อนข้อมูล'!D2182," ")</f>
        <v xml:space="preserve"> </v>
      </c>
      <c r="E2182" s="71">
        <f>IF('4 ป้อนข้อมูล'!E2182&lt;'3 ค่าคะแนน'!$B$9,0,IF('4 ป้อนข้อมูล'!E2182&lt;'3 ค่าคะแนน'!$B$8,'3 ค่าคะแนน'!$E$9,IF('4 ป้อนข้อมูล'!E2182&lt;'3 ค่าคะแนน'!$B$7,'3 ค่าคะแนน'!$E$8,IF('4 ป้อนข้อมูล'!E2182&lt;'3 ค่าคะแนน'!$B$6,'3 ค่าคะแนน'!$E$7,IF('4 ป้อนข้อมูล'!E2182&lt;'3 ค่าคะแนน'!$B$5,'3 ค่าคะแนน'!$E$6,IF('4 ป้อนข้อมูล'!E2182&lt;'3 ค่าคะแนน'!$B$4,'3 ค่าคะแนน'!$E$5,'3 ค่าคะแนน'!$E$4))))))</f>
        <v>0</v>
      </c>
      <c r="F2182" s="109">
        <f>IF('4 ป้อนข้อมูล'!E2182&gt;=70,SUMIF(ปันส่วน!$A$5:$A$16,D2182,ปันส่วน!$F$5:$F$16),0)</f>
        <v>0</v>
      </c>
      <c r="G2182" s="109">
        <f>SUMIFS(ปันส่วน2!$C$3:$C$20,ปันส่วน2!$A$3:$A$20,D2182,ปันส่วน2!$B$3:$B$20,E2182)</f>
        <v>0</v>
      </c>
      <c r="H2182" s="109">
        <f t="shared" si="34"/>
        <v>0</v>
      </c>
    </row>
    <row r="2183" spans="1:8">
      <c r="A2183" s="69">
        <v>2180</v>
      </c>
      <c r="B2183" s="82" t="str">
        <f>IF('4 ป้อนข้อมูล'!B2183&lt;&gt;"",'4 ป้อนข้อมูล'!B2183," ")</f>
        <v xml:space="preserve"> </v>
      </c>
      <c r="C2183" s="81" t="str">
        <f>IF('4 ป้อนข้อมูล'!C2183&lt;&gt;"",'4 ป้อนข้อมูล'!C2183," ")</f>
        <v xml:space="preserve"> </v>
      </c>
      <c r="D2183" s="69" t="str">
        <f>IF('4 ป้อนข้อมูล'!D2183&lt;&gt;"",'4 ป้อนข้อมูล'!D2183," ")</f>
        <v xml:space="preserve"> </v>
      </c>
      <c r="E2183" s="71">
        <f>IF('4 ป้อนข้อมูล'!E2183&lt;'3 ค่าคะแนน'!$B$9,0,IF('4 ป้อนข้อมูล'!E2183&lt;'3 ค่าคะแนน'!$B$8,'3 ค่าคะแนน'!$E$9,IF('4 ป้อนข้อมูล'!E2183&lt;'3 ค่าคะแนน'!$B$7,'3 ค่าคะแนน'!$E$8,IF('4 ป้อนข้อมูล'!E2183&lt;'3 ค่าคะแนน'!$B$6,'3 ค่าคะแนน'!$E$7,IF('4 ป้อนข้อมูล'!E2183&lt;'3 ค่าคะแนน'!$B$5,'3 ค่าคะแนน'!$E$6,IF('4 ป้อนข้อมูล'!E2183&lt;'3 ค่าคะแนน'!$B$4,'3 ค่าคะแนน'!$E$5,'3 ค่าคะแนน'!$E$4))))))</f>
        <v>0</v>
      </c>
      <c r="F2183" s="109">
        <f>IF('4 ป้อนข้อมูล'!E2183&gt;=70,SUMIF(ปันส่วน!$A$5:$A$16,D2183,ปันส่วน!$F$5:$F$16),0)</f>
        <v>0</v>
      </c>
      <c r="G2183" s="109">
        <f>SUMIFS(ปันส่วน2!$C$3:$C$20,ปันส่วน2!$A$3:$A$20,D2183,ปันส่วน2!$B$3:$B$20,E2183)</f>
        <v>0</v>
      </c>
      <c r="H2183" s="109">
        <f t="shared" si="34"/>
        <v>0</v>
      </c>
    </row>
    <row r="2184" spans="1:8">
      <c r="A2184" s="69">
        <v>2181</v>
      </c>
      <c r="B2184" s="82" t="str">
        <f>IF('4 ป้อนข้อมูล'!B2184&lt;&gt;"",'4 ป้อนข้อมูล'!B2184," ")</f>
        <v xml:space="preserve"> </v>
      </c>
      <c r="C2184" s="81" t="str">
        <f>IF('4 ป้อนข้อมูล'!C2184&lt;&gt;"",'4 ป้อนข้อมูล'!C2184," ")</f>
        <v xml:space="preserve"> </v>
      </c>
      <c r="D2184" s="69" t="str">
        <f>IF('4 ป้อนข้อมูล'!D2184&lt;&gt;"",'4 ป้อนข้อมูล'!D2184," ")</f>
        <v xml:space="preserve"> </v>
      </c>
      <c r="E2184" s="71">
        <f>IF('4 ป้อนข้อมูล'!E2184&lt;'3 ค่าคะแนน'!$B$9,0,IF('4 ป้อนข้อมูล'!E2184&lt;'3 ค่าคะแนน'!$B$8,'3 ค่าคะแนน'!$E$9,IF('4 ป้อนข้อมูล'!E2184&lt;'3 ค่าคะแนน'!$B$7,'3 ค่าคะแนน'!$E$8,IF('4 ป้อนข้อมูล'!E2184&lt;'3 ค่าคะแนน'!$B$6,'3 ค่าคะแนน'!$E$7,IF('4 ป้อนข้อมูล'!E2184&lt;'3 ค่าคะแนน'!$B$5,'3 ค่าคะแนน'!$E$6,IF('4 ป้อนข้อมูล'!E2184&lt;'3 ค่าคะแนน'!$B$4,'3 ค่าคะแนน'!$E$5,'3 ค่าคะแนน'!$E$4))))))</f>
        <v>0</v>
      </c>
      <c r="F2184" s="109">
        <f>IF('4 ป้อนข้อมูล'!E2184&gt;=70,SUMIF(ปันส่วน!$A$5:$A$16,D2184,ปันส่วน!$F$5:$F$16),0)</f>
        <v>0</v>
      </c>
      <c r="G2184" s="109">
        <f>SUMIFS(ปันส่วน2!$C$3:$C$20,ปันส่วน2!$A$3:$A$20,D2184,ปันส่วน2!$B$3:$B$20,E2184)</f>
        <v>0</v>
      </c>
      <c r="H2184" s="109">
        <f t="shared" si="34"/>
        <v>0</v>
      </c>
    </row>
    <row r="2185" spans="1:8">
      <c r="A2185" s="69">
        <v>2182</v>
      </c>
      <c r="B2185" s="82" t="str">
        <f>IF('4 ป้อนข้อมูล'!B2185&lt;&gt;"",'4 ป้อนข้อมูล'!B2185," ")</f>
        <v xml:space="preserve"> </v>
      </c>
      <c r="C2185" s="81" t="str">
        <f>IF('4 ป้อนข้อมูล'!C2185&lt;&gt;"",'4 ป้อนข้อมูล'!C2185," ")</f>
        <v xml:space="preserve"> </v>
      </c>
      <c r="D2185" s="69" t="str">
        <f>IF('4 ป้อนข้อมูล'!D2185&lt;&gt;"",'4 ป้อนข้อมูล'!D2185," ")</f>
        <v xml:space="preserve"> </v>
      </c>
      <c r="E2185" s="71">
        <f>IF('4 ป้อนข้อมูล'!E2185&lt;'3 ค่าคะแนน'!$B$9,0,IF('4 ป้อนข้อมูล'!E2185&lt;'3 ค่าคะแนน'!$B$8,'3 ค่าคะแนน'!$E$9,IF('4 ป้อนข้อมูล'!E2185&lt;'3 ค่าคะแนน'!$B$7,'3 ค่าคะแนน'!$E$8,IF('4 ป้อนข้อมูล'!E2185&lt;'3 ค่าคะแนน'!$B$6,'3 ค่าคะแนน'!$E$7,IF('4 ป้อนข้อมูล'!E2185&lt;'3 ค่าคะแนน'!$B$5,'3 ค่าคะแนน'!$E$6,IF('4 ป้อนข้อมูล'!E2185&lt;'3 ค่าคะแนน'!$B$4,'3 ค่าคะแนน'!$E$5,'3 ค่าคะแนน'!$E$4))))))</f>
        <v>0</v>
      </c>
      <c r="F2185" s="109">
        <f>IF('4 ป้อนข้อมูล'!E2185&gt;=70,SUMIF(ปันส่วน!$A$5:$A$16,D2185,ปันส่วน!$F$5:$F$16),0)</f>
        <v>0</v>
      </c>
      <c r="G2185" s="109">
        <f>SUMIFS(ปันส่วน2!$C$3:$C$20,ปันส่วน2!$A$3:$A$20,D2185,ปันส่วน2!$B$3:$B$20,E2185)</f>
        <v>0</v>
      </c>
      <c r="H2185" s="109">
        <f t="shared" si="34"/>
        <v>0</v>
      </c>
    </row>
    <row r="2186" spans="1:8">
      <c r="A2186" s="69">
        <v>2183</v>
      </c>
      <c r="B2186" s="82" t="str">
        <f>IF('4 ป้อนข้อมูล'!B2186&lt;&gt;"",'4 ป้อนข้อมูล'!B2186," ")</f>
        <v xml:space="preserve"> </v>
      </c>
      <c r="C2186" s="81" t="str">
        <f>IF('4 ป้อนข้อมูล'!C2186&lt;&gt;"",'4 ป้อนข้อมูล'!C2186," ")</f>
        <v xml:space="preserve"> </v>
      </c>
      <c r="D2186" s="69" t="str">
        <f>IF('4 ป้อนข้อมูล'!D2186&lt;&gt;"",'4 ป้อนข้อมูล'!D2186," ")</f>
        <v xml:space="preserve"> </v>
      </c>
      <c r="E2186" s="71">
        <f>IF('4 ป้อนข้อมูล'!E2186&lt;'3 ค่าคะแนน'!$B$9,0,IF('4 ป้อนข้อมูล'!E2186&lt;'3 ค่าคะแนน'!$B$8,'3 ค่าคะแนน'!$E$9,IF('4 ป้อนข้อมูล'!E2186&lt;'3 ค่าคะแนน'!$B$7,'3 ค่าคะแนน'!$E$8,IF('4 ป้อนข้อมูล'!E2186&lt;'3 ค่าคะแนน'!$B$6,'3 ค่าคะแนน'!$E$7,IF('4 ป้อนข้อมูล'!E2186&lt;'3 ค่าคะแนน'!$B$5,'3 ค่าคะแนน'!$E$6,IF('4 ป้อนข้อมูล'!E2186&lt;'3 ค่าคะแนน'!$B$4,'3 ค่าคะแนน'!$E$5,'3 ค่าคะแนน'!$E$4))))))</f>
        <v>0</v>
      </c>
      <c r="F2186" s="109">
        <f>IF('4 ป้อนข้อมูล'!E2186&gt;=70,SUMIF(ปันส่วน!$A$5:$A$16,D2186,ปันส่วน!$F$5:$F$16),0)</f>
        <v>0</v>
      </c>
      <c r="G2186" s="109">
        <f>SUMIFS(ปันส่วน2!$C$3:$C$20,ปันส่วน2!$A$3:$A$20,D2186,ปันส่วน2!$B$3:$B$20,E2186)</f>
        <v>0</v>
      </c>
      <c r="H2186" s="109">
        <f t="shared" si="34"/>
        <v>0</v>
      </c>
    </row>
    <row r="2187" spans="1:8">
      <c r="A2187" s="69">
        <v>2184</v>
      </c>
      <c r="B2187" s="82" t="str">
        <f>IF('4 ป้อนข้อมูล'!B2187&lt;&gt;"",'4 ป้อนข้อมูล'!B2187," ")</f>
        <v xml:space="preserve"> </v>
      </c>
      <c r="C2187" s="81" t="str">
        <f>IF('4 ป้อนข้อมูล'!C2187&lt;&gt;"",'4 ป้อนข้อมูล'!C2187," ")</f>
        <v xml:space="preserve"> </v>
      </c>
      <c r="D2187" s="69" t="str">
        <f>IF('4 ป้อนข้อมูล'!D2187&lt;&gt;"",'4 ป้อนข้อมูล'!D2187," ")</f>
        <v xml:space="preserve"> </v>
      </c>
      <c r="E2187" s="71">
        <f>IF('4 ป้อนข้อมูล'!E2187&lt;'3 ค่าคะแนน'!$B$9,0,IF('4 ป้อนข้อมูล'!E2187&lt;'3 ค่าคะแนน'!$B$8,'3 ค่าคะแนน'!$E$9,IF('4 ป้อนข้อมูล'!E2187&lt;'3 ค่าคะแนน'!$B$7,'3 ค่าคะแนน'!$E$8,IF('4 ป้อนข้อมูล'!E2187&lt;'3 ค่าคะแนน'!$B$6,'3 ค่าคะแนน'!$E$7,IF('4 ป้อนข้อมูล'!E2187&lt;'3 ค่าคะแนน'!$B$5,'3 ค่าคะแนน'!$E$6,IF('4 ป้อนข้อมูล'!E2187&lt;'3 ค่าคะแนน'!$B$4,'3 ค่าคะแนน'!$E$5,'3 ค่าคะแนน'!$E$4))))))</f>
        <v>0</v>
      </c>
      <c r="F2187" s="109">
        <f>IF('4 ป้อนข้อมูล'!E2187&gt;=70,SUMIF(ปันส่วน!$A$5:$A$16,D2187,ปันส่วน!$F$5:$F$16),0)</f>
        <v>0</v>
      </c>
      <c r="G2187" s="109">
        <f>SUMIFS(ปันส่วน2!$C$3:$C$20,ปันส่วน2!$A$3:$A$20,D2187,ปันส่วน2!$B$3:$B$20,E2187)</f>
        <v>0</v>
      </c>
      <c r="H2187" s="109">
        <f t="shared" si="34"/>
        <v>0</v>
      </c>
    </row>
    <row r="2188" spans="1:8">
      <c r="A2188" s="69">
        <v>2185</v>
      </c>
      <c r="B2188" s="82" t="str">
        <f>IF('4 ป้อนข้อมูล'!B2188&lt;&gt;"",'4 ป้อนข้อมูล'!B2188," ")</f>
        <v xml:space="preserve"> </v>
      </c>
      <c r="C2188" s="81" t="str">
        <f>IF('4 ป้อนข้อมูล'!C2188&lt;&gt;"",'4 ป้อนข้อมูล'!C2188," ")</f>
        <v xml:space="preserve"> </v>
      </c>
      <c r="D2188" s="69" t="str">
        <f>IF('4 ป้อนข้อมูล'!D2188&lt;&gt;"",'4 ป้อนข้อมูล'!D2188," ")</f>
        <v xml:space="preserve"> </v>
      </c>
      <c r="E2188" s="71">
        <f>IF('4 ป้อนข้อมูล'!E2188&lt;'3 ค่าคะแนน'!$B$9,0,IF('4 ป้อนข้อมูล'!E2188&lt;'3 ค่าคะแนน'!$B$8,'3 ค่าคะแนน'!$E$9,IF('4 ป้อนข้อมูล'!E2188&lt;'3 ค่าคะแนน'!$B$7,'3 ค่าคะแนน'!$E$8,IF('4 ป้อนข้อมูล'!E2188&lt;'3 ค่าคะแนน'!$B$6,'3 ค่าคะแนน'!$E$7,IF('4 ป้อนข้อมูล'!E2188&lt;'3 ค่าคะแนน'!$B$5,'3 ค่าคะแนน'!$E$6,IF('4 ป้อนข้อมูล'!E2188&lt;'3 ค่าคะแนน'!$B$4,'3 ค่าคะแนน'!$E$5,'3 ค่าคะแนน'!$E$4))))))</f>
        <v>0</v>
      </c>
      <c r="F2188" s="109">
        <f>IF('4 ป้อนข้อมูล'!E2188&gt;=70,SUMIF(ปันส่วน!$A$5:$A$16,D2188,ปันส่วน!$F$5:$F$16),0)</f>
        <v>0</v>
      </c>
      <c r="G2188" s="109">
        <f>SUMIFS(ปันส่วน2!$C$3:$C$20,ปันส่วน2!$A$3:$A$20,D2188,ปันส่วน2!$B$3:$B$20,E2188)</f>
        <v>0</v>
      </c>
      <c r="H2188" s="109">
        <f t="shared" si="34"/>
        <v>0</v>
      </c>
    </row>
    <row r="2189" spans="1:8">
      <c r="A2189" s="69">
        <v>2186</v>
      </c>
      <c r="B2189" s="82" t="str">
        <f>IF('4 ป้อนข้อมูล'!B2189&lt;&gt;"",'4 ป้อนข้อมูล'!B2189," ")</f>
        <v xml:space="preserve"> </v>
      </c>
      <c r="C2189" s="81" t="str">
        <f>IF('4 ป้อนข้อมูล'!C2189&lt;&gt;"",'4 ป้อนข้อมูล'!C2189," ")</f>
        <v xml:space="preserve"> </v>
      </c>
      <c r="D2189" s="69" t="str">
        <f>IF('4 ป้อนข้อมูล'!D2189&lt;&gt;"",'4 ป้อนข้อมูล'!D2189," ")</f>
        <v xml:space="preserve"> </v>
      </c>
      <c r="E2189" s="71">
        <f>IF('4 ป้อนข้อมูล'!E2189&lt;'3 ค่าคะแนน'!$B$9,0,IF('4 ป้อนข้อมูล'!E2189&lt;'3 ค่าคะแนน'!$B$8,'3 ค่าคะแนน'!$E$9,IF('4 ป้อนข้อมูล'!E2189&lt;'3 ค่าคะแนน'!$B$7,'3 ค่าคะแนน'!$E$8,IF('4 ป้อนข้อมูล'!E2189&lt;'3 ค่าคะแนน'!$B$6,'3 ค่าคะแนน'!$E$7,IF('4 ป้อนข้อมูล'!E2189&lt;'3 ค่าคะแนน'!$B$5,'3 ค่าคะแนน'!$E$6,IF('4 ป้อนข้อมูล'!E2189&lt;'3 ค่าคะแนน'!$B$4,'3 ค่าคะแนน'!$E$5,'3 ค่าคะแนน'!$E$4))))))</f>
        <v>0</v>
      </c>
      <c r="F2189" s="109">
        <f>IF('4 ป้อนข้อมูล'!E2189&gt;=70,SUMIF(ปันส่วน!$A$5:$A$16,D2189,ปันส่วน!$F$5:$F$16),0)</f>
        <v>0</v>
      </c>
      <c r="G2189" s="109">
        <f>SUMIFS(ปันส่วน2!$C$3:$C$20,ปันส่วน2!$A$3:$A$20,D2189,ปันส่วน2!$B$3:$B$20,E2189)</f>
        <v>0</v>
      </c>
      <c r="H2189" s="109">
        <f t="shared" si="34"/>
        <v>0</v>
      </c>
    </row>
    <row r="2190" spans="1:8">
      <c r="A2190" s="69">
        <v>2187</v>
      </c>
      <c r="B2190" s="82" t="str">
        <f>IF('4 ป้อนข้อมูล'!B2190&lt;&gt;"",'4 ป้อนข้อมูล'!B2190," ")</f>
        <v xml:space="preserve"> </v>
      </c>
      <c r="C2190" s="81" t="str">
        <f>IF('4 ป้อนข้อมูล'!C2190&lt;&gt;"",'4 ป้อนข้อมูล'!C2190," ")</f>
        <v xml:space="preserve"> </v>
      </c>
      <c r="D2190" s="69" t="str">
        <f>IF('4 ป้อนข้อมูล'!D2190&lt;&gt;"",'4 ป้อนข้อมูล'!D2190," ")</f>
        <v xml:space="preserve"> </v>
      </c>
      <c r="E2190" s="71">
        <f>IF('4 ป้อนข้อมูล'!E2190&lt;'3 ค่าคะแนน'!$B$9,0,IF('4 ป้อนข้อมูล'!E2190&lt;'3 ค่าคะแนน'!$B$8,'3 ค่าคะแนน'!$E$9,IF('4 ป้อนข้อมูล'!E2190&lt;'3 ค่าคะแนน'!$B$7,'3 ค่าคะแนน'!$E$8,IF('4 ป้อนข้อมูล'!E2190&lt;'3 ค่าคะแนน'!$B$6,'3 ค่าคะแนน'!$E$7,IF('4 ป้อนข้อมูล'!E2190&lt;'3 ค่าคะแนน'!$B$5,'3 ค่าคะแนน'!$E$6,IF('4 ป้อนข้อมูล'!E2190&lt;'3 ค่าคะแนน'!$B$4,'3 ค่าคะแนน'!$E$5,'3 ค่าคะแนน'!$E$4))))))</f>
        <v>0</v>
      </c>
      <c r="F2190" s="109">
        <f>IF('4 ป้อนข้อมูล'!E2190&gt;=70,SUMIF(ปันส่วน!$A$5:$A$16,D2190,ปันส่วน!$F$5:$F$16),0)</f>
        <v>0</v>
      </c>
      <c r="G2190" s="109">
        <f>SUMIFS(ปันส่วน2!$C$3:$C$20,ปันส่วน2!$A$3:$A$20,D2190,ปันส่วน2!$B$3:$B$20,E2190)</f>
        <v>0</v>
      </c>
      <c r="H2190" s="109">
        <f t="shared" si="34"/>
        <v>0</v>
      </c>
    </row>
    <row r="2191" spans="1:8">
      <c r="A2191" s="69">
        <v>2188</v>
      </c>
      <c r="B2191" s="82" t="str">
        <f>IF('4 ป้อนข้อมูล'!B2191&lt;&gt;"",'4 ป้อนข้อมูล'!B2191," ")</f>
        <v xml:space="preserve"> </v>
      </c>
      <c r="C2191" s="81" t="str">
        <f>IF('4 ป้อนข้อมูล'!C2191&lt;&gt;"",'4 ป้อนข้อมูล'!C2191," ")</f>
        <v xml:space="preserve"> </v>
      </c>
      <c r="D2191" s="69" t="str">
        <f>IF('4 ป้อนข้อมูล'!D2191&lt;&gt;"",'4 ป้อนข้อมูล'!D2191," ")</f>
        <v xml:space="preserve"> </v>
      </c>
      <c r="E2191" s="71">
        <f>IF('4 ป้อนข้อมูล'!E2191&lt;'3 ค่าคะแนน'!$B$9,0,IF('4 ป้อนข้อมูล'!E2191&lt;'3 ค่าคะแนน'!$B$8,'3 ค่าคะแนน'!$E$9,IF('4 ป้อนข้อมูล'!E2191&lt;'3 ค่าคะแนน'!$B$7,'3 ค่าคะแนน'!$E$8,IF('4 ป้อนข้อมูล'!E2191&lt;'3 ค่าคะแนน'!$B$6,'3 ค่าคะแนน'!$E$7,IF('4 ป้อนข้อมูล'!E2191&lt;'3 ค่าคะแนน'!$B$5,'3 ค่าคะแนน'!$E$6,IF('4 ป้อนข้อมูล'!E2191&lt;'3 ค่าคะแนน'!$B$4,'3 ค่าคะแนน'!$E$5,'3 ค่าคะแนน'!$E$4))))))</f>
        <v>0</v>
      </c>
      <c r="F2191" s="109">
        <f>IF('4 ป้อนข้อมูล'!E2191&gt;=70,SUMIF(ปันส่วน!$A$5:$A$16,D2191,ปันส่วน!$F$5:$F$16),0)</f>
        <v>0</v>
      </c>
      <c r="G2191" s="109">
        <f>SUMIFS(ปันส่วน2!$C$3:$C$20,ปันส่วน2!$A$3:$A$20,D2191,ปันส่วน2!$B$3:$B$20,E2191)</f>
        <v>0</v>
      </c>
      <c r="H2191" s="109">
        <f t="shared" si="34"/>
        <v>0</v>
      </c>
    </row>
    <row r="2192" spans="1:8">
      <c r="A2192" s="69">
        <v>2189</v>
      </c>
      <c r="B2192" s="82" t="str">
        <f>IF('4 ป้อนข้อมูล'!B2192&lt;&gt;"",'4 ป้อนข้อมูล'!B2192," ")</f>
        <v xml:space="preserve"> </v>
      </c>
      <c r="C2192" s="81" t="str">
        <f>IF('4 ป้อนข้อมูล'!C2192&lt;&gt;"",'4 ป้อนข้อมูล'!C2192," ")</f>
        <v xml:space="preserve"> </v>
      </c>
      <c r="D2192" s="69" t="str">
        <f>IF('4 ป้อนข้อมูล'!D2192&lt;&gt;"",'4 ป้อนข้อมูล'!D2192," ")</f>
        <v xml:space="preserve"> </v>
      </c>
      <c r="E2192" s="71">
        <f>IF('4 ป้อนข้อมูล'!E2192&lt;'3 ค่าคะแนน'!$B$9,0,IF('4 ป้อนข้อมูล'!E2192&lt;'3 ค่าคะแนน'!$B$8,'3 ค่าคะแนน'!$E$9,IF('4 ป้อนข้อมูล'!E2192&lt;'3 ค่าคะแนน'!$B$7,'3 ค่าคะแนน'!$E$8,IF('4 ป้อนข้อมูล'!E2192&lt;'3 ค่าคะแนน'!$B$6,'3 ค่าคะแนน'!$E$7,IF('4 ป้อนข้อมูล'!E2192&lt;'3 ค่าคะแนน'!$B$5,'3 ค่าคะแนน'!$E$6,IF('4 ป้อนข้อมูล'!E2192&lt;'3 ค่าคะแนน'!$B$4,'3 ค่าคะแนน'!$E$5,'3 ค่าคะแนน'!$E$4))))))</f>
        <v>0</v>
      </c>
      <c r="F2192" s="109">
        <f>IF('4 ป้อนข้อมูล'!E2192&gt;=70,SUMIF(ปันส่วน!$A$5:$A$16,D2192,ปันส่วน!$F$5:$F$16),0)</f>
        <v>0</v>
      </c>
      <c r="G2192" s="109">
        <f>SUMIFS(ปันส่วน2!$C$3:$C$20,ปันส่วน2!$A$3:$A$20,D2192,ปันส่วน2!$B$3:$B$20,E2192)</f>
        <v>0</v>
      </c>
      <c r="H2192" s="109">
        <f t="shared" si="34"/>
        <v>0</v>
      </c>
    </row>
    <row r="2193" spans="1:8">
      <c r="A2193" s="69">
        <v>2190</v>
      </c>
      <c r="B2193" s="82" t="str">
        <f>IF('4 ป้อนข้อมูล'!B2193&lt;&gt;"",'4 ป้อนข้อมูล'!B2193," ")</f>
        <v xml:space="preserve"> </v>
      </c>
      <c r="C2193" s="81" t="str">
        <f>IF('4 ป้อนข้อมูล'!C2193&lt;&gt;"",'4 ป้อนข้อมูล'!C2193," ")</f>
        <v xml:space="preserve"> </v>
      </c>
      <c r="D2193" s="69" t="str">
        <f>IF('4 ป้อนข้อมูล'!D2193&lt;&gt;"",'4 ป้อนข้อมูล'!D2193," ")</f>
        <v xml:space="preserve"> </v>
      </c>
      <c r="E2193" s="71">
        <f>IF('4 ป้อนข้อมูล'!E2193&lt;'3 ค่าคะแนน'!$B$9,0,IF('4 ป้อนข้อมูล'!E2193&lt;'3 ค่าคะแนน'!$B$8,'3 ค่าคะแนน'!$E$9,IF('4 ป้อนข้อมูล'!E2193&lt;'3 ค่าคะแนน'!$B$7,'3 ค่าคะแนน'!$E$8,IF('4 ป้อนข้อมูล'!E2193&lt;'3 ค่าคะแนน'!$B$6,'3 ค่าคะแนน'!$E$7,IF('4 ป้อนข้อมูล'!E2193&lt;'3 ค่าคะแนน'!$B$5,'3 ค่าคะแนน'!$E$6,IF('4 ป้อนข้อมูล'!E2193&lt;'3 ค่าคะแนน'!$B$4,'3 ค่าคะแนน'!$E$5,'3 ค่าคะแนน'!$E$4))))))</f>
        <v>0</v>
      </c>
      <c r="F2193" s="109">
        <f>IF('4 ป้อนข้อมูล'!E2193&gt;=70,SUMIF(ปันส่วน!$A$5:$A$16,D2193,ปันส่วน!$F$5:$F$16),0)</f>
        <v>0</v>
      </c>
      <c r="G2193" s="109">
        <f>SUMIFS(ปันส่วน2!$C$3:$C$20,ปันส่วน2!$A$3:$A$20,D2193,ปันส่วน2!$B$3:$B$20,E2193)</f>
        <v>0</v>
      </c>
      <c r="H2193" s="109">
        <f t="shared" si="34"/>
        <v>0</v>
      </c>
    </row>
    <row r="2194" spans="1:8">
      <c r="A2194" s="69">
        <v>2191</v>
      </c>
      <c r="B2194" s="82" t="str">
        <f>IF('4 ป้อนข้อมูล'!B2194&lt;&gt;"",'4 ป้อนข้อมูล'!B2194," ")</f>
        <v xml:space="preserve"> </v>
      </c>
      <c r="C2194" s="81" t="str">
        <f>IF('4 ป้อนข้อมูล'!C2194&lt;&gt;"",'4 ป้อนข้อมูล'!C2194," ")</f>
        <v xml:space="preserve"> </v>
      </c>
      <c r="D2194" s="69" t="str">
        <f>IF('4 ป้อนข้อมูล'!D2194&lt;&gt;"",'4 ป้อนข้อมูล'!D2194," ")</f>
        <v xml:space="preserve"> </v>
      </c>
      <c r="E2194" s="71">
        <f>IF('4 ป้อนข้อมูล'!E2194&lt;'3 ค่าคะแนน'!$B$9,0,IF('4 ป้อนข้อมูล'!E2194&lt;'3 ค่าคะแนน'!$B$8,'3 ค่าคะแนน'!$E$9,IF('4 ป้อนข้อมูล'!E2194&lt;'3 ค่าคะแนน'!$B$7,'3 ค่าคะแนน'!$E$8,IF('4 ป้อนข้อมูล'!E2194&lt;'3 ค่าคะแนน'!$B$6,'3 ค่าคะแนน'!$E$7,IF('4 ป้อนข้อมูล'!E2194&lt;'3 ค่าคะแนน'!$B$5,'3 ค่าคะแนน'!$E$6,IF('4 ป้อนข้อมูล'!E2194&lt;'3 ค่าคะแนน'!$B$4,'3 ค่าคะแนน'!$E$5,'3 ค่าคะแนน'!$E$4))))))</f>
        <v>0</v>
      </c>
      <c r="F2194" s="109">
        <f>IF('4 ป้อนข้อมูล'!E2194&gt;=70,SUMIF(ปันส่วน!$A$5:$A$16,D2194,ปันส่วน!$F$5:$F$16),0)</f>
        <v>0</v>
      </c>
      <c r="G2194" s="109">
        <f>SUMIFS(ปันส่วน2!$C$3:$C$20,ปันส่วน2!$A$3:$A$20,D2194,ปันส่วน2!$B$3:$B$20,E2194)</f>
        <v>0</v>
      </c>
      <c r="H2194" s="109">
        <f t="shared" si="34"/>
        <v>0</v>
      </c>
    </row>
    <row r="2195" spans="1:8">
      <c r="A2195" s="69">
        <v>2192</v>
      </c>
      <c r="B2195" s="82" t="str">
        <f>IF('4 ป้อนข้อมูล'!B2195&lt;&gt;"",'4 ป้อนข้อมูล'!B2195," ")</f>
        <v xml:space="preserve"> </v>
      </c>
      <c r="C2195" s="81" t="str">
        <f>IF('4 ป้อนข้อมูล'!C2195&lt;&gt;"",'4 ป้อนข้อมูล'!C2195," ")</f>
        <v xml:space="preserve"> </v>
      </c>
      <c r="D2195" s="69" t="str">
        <f>IF('4 ป้อนข้อมูล'!D2195&lt;&gt;"",'4 ป้อนข้อมูล'!D2195," ")</f>
        <v xml:space="preserve"> </v>
      </c>
      <c r="E2195" s="71">
        <f>IF('4 ป้อนข้อมูล'!E2195&lt;'3 ค่าคะแนน'!$B$9,0,IF('4 ป้อนข้อมูล'!E2195&lt;'3 ค่าคะแนน'!$B$8,'3 ค่าคะแนน'!$E$9,IF('4 ป้อนข้อมูล'!E2195&lt;'3 ค่าคะแนน'!$B$7,'3 ค่าคะแนน'!$E$8,IF('4 ป้อนข้อมูล'!E2195&lt;'3 ค่าคะแนน'!$B$6,'3 ค่าคะแนน'!$E$7,IF('4 ป้อนข้อมูล'!E2195&lt;'3 ค่าคะแนน'!$B$5,'3 ค่าคะแนน'!$E$6,IF('4 ป้อนข้อมูล'!E2195&lt;'3 ค่าคะแนน'!$B$4,'3 ค่าคะแนน'!$E$5,'3 ค่าคะแนน'!$E$4))))))</f>
        <v>0</v>
      </c>
      <c r="F2195" s="109">
        <f>IF('4 ป้อนข้อมูล'!E2195&gt;=70,SUMIF(ปันส่วน!$A$5:$A$16,D2195,ปันส่วน!$F$5:$F$16),0)</f>
        <v>0</v>
      </c>
      <c r="G2195" s="109">
        <f>SUMIFS(ปันส่วน2!$C$3:$C$20,ปันส่วน2!$A$3:$A$20,D2195,ปันส่วน2!$B$3:$B$20,E2195)</f>
        <v>0</v>
      </c>
      <c r="H2195" s="109">
        <f t="shared" si="34"/>
        <v>0</v>
      </c>
    </row>
    <row r="2196" spans="1:8">
      <c r="A2196" s="69">
        <v>2193</v>
      </c>
      <c r="B2196" s="82" t="str">
        <f>IF('4 ป้อนข้อมูล'!B2196&lt;&gt;"",'4 ป้อนข้อมูล'!B2196," ")</f>
        <v xml:space="preserve"> </v>
      </c>
      <c r="C2196" s="81" t="str">
        <f>IF('4 ป้อนข้อมูล'!C2196&lt;&gt;"",'4 ป้อนข้อมูล'!C2196," ")</f>
        <v xml:space="preserve"> </v>
      </c>
      <c r="D2196" s="69" t="str">
        <f>IF('4 ป้อนข้อมูล'!D2196&lt;&gt;"",'4 ป้อนข้อมูล'!D2196," ")</f>
        <v xml:space="preserve"> </v>
      </c>
      <c r="E2196" s="71">
        <f>IF('4 ป้อนข้อมูล'!E2196&lt;'3 ค่าคะแนน'!$B$9,0,IF('4 ป้อนข้อมูล'!E2196&lt;'3 ค่าคะแนน'!$B$8,'3 ค่าคะแนน'!$E$9,IF('4 ป้อนข้อมูล'!E2196&lt;'3 ค่าคะแนน'!$B$7,'3 ค่าคะแนน'!$E$8,IF('4 ป้อนข้อมูล'!E2196&lt;'3 ค่าคะแนน'!$B$6,'3 ค่าคะแนน'!$E$7,IF('4 ป้อนข้อมูล'!E2196&lt;'3 ค่าคะแนน'!$B$5,'3 ค่าคะแนน'!$E$6,IF('4 ป้อนข้อมูล'!E2196&lt;'3 ค่าคะแนน'!$B$4,'3 ค่าคะแนน'!$E$5,'3 ค่าคะแนน'!$E$4))))))</f>
        <v>0</v>
      </c>
      <c r="F2196" s="109">
        <f>IF('4 ป้อนข้อมูล'!E2196&gt;=70,SUMIF(ปันส่วน!$A$5:$A$16,D2196,ปันส่วน!$F$5:$F$16),0)</f>
        <v>0</v>
      </c>
      <c r="G2196" s="109">
        <f>SUMIFS(ปันส่วน2!$C$3:$C$20,ปันส่วน2!$A$3:$A$20,D2196,ปันส่วน2!$B$3:$B$20,E2196)</f>
        <v>0</v>
      </c>
      <c r="H2196" s="109">
        <f t="shared" si="34"/>
        <v>0</v>
      </c>
    </row>
    <row r="2197" spans="1:8">
      <c r="A2197" s="69">
        <v>2194</v>
      </c>
      <c r="B2197" s="82" t="str">
        <f>IF('4 ป้อนข้อมูล'!B2197&lt;&gt;"",'4 ป้อนข้อมูล'!B2197," ")</f>
        <v xml:space="preserve"> </v>
      </c>
      <c r="C2197" s="81" t="str">
        <f>IF('4 ป้อนข้อมูล'!C2197&lt;&gt;"",'4 ป้อนข้อมูล'!C2197," ")</f>
        <v xml:space="preserve"> </v>
      </c>
      <c r="D2197" s="69" t="str">
        <f>IF('4 ป้อนข้อมูล'!D2197&lt;&gt;"",'4 ป้อนข้อมูล'!D2197," ")</f>
        <v xml:space="preserve"> </v>
      </c>
      <c r="E2197" s="71">
        <f>IF('4 ป้อนข้อมูล'!E2197&lt;'3 ค่าคะแนน'!$B$9,0,IF('4 ป้อนข้อมูล'!E2197&lt;'3 ค่าคะแนน'!$B$8,'3 ค่าคะแนน'!$E$9,IF('4 ป้อนข้อมูล'!E2197&lt;'3 ค่าคะแนน'!$B$7,'3 ค่าคะแนน'!$E$8,IF('4 ป้อนข้อมูล'!E2197&lt;'3 ค่าคะแนน'!$B$6,'3 ค่าคะแนน'!$E$7,IF('4 ป้อนข้อมูล'!E2197&lt;'3 ค่าคะแนน'!$B$5,'3 ค่าคะแนน'!$E$6,IF('4 ป้อนข้อมูล'!E2197&lt;'3 ค่าคะแนน'!$B$4,'3 ค่าคะแนน'!$E$5,'3 ค่าคะแนน'!$E$4))))))</f>
        <v>0</v>
      </c>
      <c r="F2197" s="109">
        <f>IF('4 ป้อนข้อมูล'!E2197&gt;=70,SUMIF(ปันส่วน!$A$5:$A$16,D2197,ปันส่วน!$F$5:$F$16),0)</f>
        <v>0</v>
      </c>
      <c r="G2197" s="109">
        <f>SUMIFS(ปันส่วน2!$C$3:$C$20,ปันส่วน2!$A$3:$A$20,D2197,ปันส่วน2!$B$3:$B$20,E2197)</f>
        <v>0</v>
      </c>
      <c r="H2197" s="109">
        <f t="shared" si="34"/>
        <v>0</v>
      </c>
    </row>
    <row r="2198" spans="1:8">
      <c r="A2198" s="69">
        <v>2195</v>
      </c>
      <c r="B2198" s="82" t="str">
        <f>IF('4 ป้อนข้อมูล'!B2198&lt;&gt;"",'4 ป้อนข้อมูล'!B2198," ")</f>
        <v xml:space="preserve"> </v>
      </c>
      <c r="C2198" s="81" t="str">
        <f>IF('4 ป้อนข้อมูล'!C2198&lt;&gt;"",'4 ป้อนข้อมูล'!C2198," ")</f>
        <v xml:space="preserve"> </v>
      </c>
      <c r="D2198" s="69" t="str">
        <f>IF('4 ป้อนข้อมูล'!D2198&lt;&gt;"",'4 ป้อนข้อมูล'!D2198," ")</f>
        <v xml:space="preserve"> </v>
      </c>
      <c r="E2198" s="71">
        <f>IF('4 ป้อนข้อมูล'!E2198&lt;'3 ค่าคะแนน'!$B$9,0,IF('4 ป้อนข้อมูล'!E2198&lt;'3 ค่าคะแนน'!$B$8,'3 ค่าคะแนน'!$E$9,IF('4 ป้อนข้อมูล'!E2198&lt;'3 ค่าคะแนน'!$B$7,'3 ค่าคะแนน'!$E$8,IF('4 ป้อนข้อมูล'!E2198&lt;'3 ค่าคะแนน'!$B$6,'3 ค่าคะแนน'!$E$7,IF('4 ป้อนข้อมูล'!E2198&lt;'3 ค่าคะแนน'!$B$5,'3 ค่าคะแนน'!$E$6,IF('4 ป้อนข้อมูล'!E2198&lt;'3 ค่าคะแนน'!$B$4,'3 ค่าคะแนน'!$E$5,'3 ค่าคะแนน'!$E$4))))))</f>
        <v>0</v>
      </c>
      <c r="F2198" s="109">
        <f>IF('4 ป้อนข้อมูล'!E2198&gt;=70,SUMIF(ปันส่วน!$A$5:$A$16,D2198,ปันส่วน!$F$5:$F$16),0)</f>
        <v>0</v>
      </c>
      <c r="G2198" s="109">
        <f>SUMIFS(ปันส่วน2!$C$3:$C$20,ปันส่วน2!$A$3:$A$20,D2198,ปันส่วน2!$B$3:$B$20,E2198)</f>
        <v>0</v>
      </c>
      <c r="H2198" s="109">
        <f t="shared" si="34"/>
        <v>0</v>
      </c>
    </row>
    <row r="2199" spans="1:8">
      <c r="A2199" s="69">
        <v>2196</v>
      </c>
      <c r="B2199" s="82" t="str">
        <f>IF('4 ป้อนข้อมูล'!B2199&lt;&gt;"",'4 ป้อนข้อมูล'!B2199," ")</f>
        <v xml:space="preserve"> </v>
      </c>
      <c r="C2199" s="81" t="str">
        <f>IF('4 ป้อนข้อมูล'!C2199&lt;&gt;"",'4 ป้อนข้อมูล'!C2199," ")</f>
        <v xml:space="preserve"> </v>
      </c>
      <c r="D2199" s="69" t="str">
        <f>IF('4 ป้อนข้อมูล'!D2199&lt;&gt;"",'4 ป้อนข้อมูล'!D2199," ")</f>
        <v xml:space="preserve"> </v>
      </c>
      <c r="E2199" s="71">
        <f>IF('4 ป้อนข้อมูล'!E2199&lt;'3 ค่าคะแนน'!$B$9,0,IF('4 ป้อนข้อมูล'!E2199&lt;'3 ค่าคะแนน'!$B$8,'3 ค่าคะแนน'!$E$9,IF('4 ป้อนข้อมูล'!E2199&lt;'3 ค่าคะแนน'!$B$7,'3 ค่าคะแนน'!$E$8,IF('4 ป้อนข้อมูล'!E2199&lt;'3 ค่าคะแนน'!$B$6,'3 ค่าคะแนน'!$E$7,IF('4 ป้อนข้อมูล'!E2199&lt;'3 ค่าคะแนน'!$B$5,'3 ค่าคะแนน'!$E$6,IF('4 ป้อนข้อมูล'!E2199&lt;'3 ค่าคะแนน'!$B$4,'3 ค่าคะแนน'!$E$5,'3 ค่าคะแนน'!$E$4))))))</f>
        <v>0</v>
      </c>
      <c r="F2199" s="109">
        <f>IF('4 ป้อนข้อมูล'!E2199&gt;=70,SUMIF(ปันส่วน!$A$5:$A$16,D2199,ปันส่วน!$F$5:$F$16),0)</f>
        <v>0</v>
      </c>
      <c r="G2199" s="109">
        <f>SUMIFS(ปันส่วน2!$C$3:$C$20,ปันส่วน2!$A$3:$A$20,D2199,ปันส่วน2!$B$3:$B$20,E2199)</f>
        <v>0</v>
      </c>
      <c r="H2199" s="109">
        <f t="shared" si="34"/>
        <v>0</v>
      </c>
    </row>
    <row r="2200" spans="1:8">
      <c r="A2200" s="69">
        <v>2197</v>
      </c>
      <c r="B2200" s="82" t="str">
        <f>IF('4 ป้อนข้อมูล'!B2200&lt;&gt;"",'4 ป้อนข้อมูล'!B2200," ")</f>
        <v xml:space="preserve"> </v>
      </c>
      <c r="C2200" s="81" t="str">
        <f>IF('4 ป้อนข้อมูล'!C2200&lt;&gt;"",'4 ป้อนข้อมูล'!C2200," ")</f>
        <v xml:space="preserve"> </v>
      </c>
      <c r="D2200" s="69" t="str">
        <f>IF('4 ป้อนข้อมูล'!D2200&lt;&gt;"",'4 ป้อนข้อมูล'!D2200," ")</f>
        <v xml:space="preserve"> </v>
      </c>
      <c r="E2200" s="71">
        <f>IF('4 ป้อนข้อมูล'!E2200&lt;'3 ค่าคะแนน'!$B$9,0,IF('4 ป้อนข้อมูล'!E2200&lt;'3 ค่าคะแนน'!$B$8,'3 ค่าคะแนน'!$E$9,IF('4 ป้อนข้อมูล'!E2200&lt;'3 ค่าคะแนน'!$B$7,'3 ค่าคะแนน'!$E$8,IF('4 ป้อนข้อมูล'!E2200&lt;'3 ค่าคะแนน'!$B$6,'3 ค่าคะแนน'!$E$7,IF('4 ป้อนข้อมูล'!E2200&lt;'3 ค่าคะแนน'!$B$5,'3 ค่าคะแนน'!$E$6,IF('4 ป้อนข้อมูล'!E2200&lt;'3 ค่าคะแนน'!$B$4,'3 ค่าคะแนน'!$E$5,'3 ค่าคะแนน'!$E$4))))))</f>
        <v>0</v>
      </c>
      <c r="F2200" s="109">
        <f>IF('4 ป้อนข้อมูล'!E2200&gt;=70,SUMIF(ปันส่วน!$A$5:$A$16,D2200,ปันส่วน!$F$5:$F$16),0)</f>
        <v>0</v>
      </c>
      <c r="G2200" s="109">
        <f>SUMIFS(ปันส่วน2!$C$3:$C$20,ปันส่วน2!$A$3:$A$20,D2200,ปันส่วน2!$B$3:$B$20,E2200)</f>
        <v>0</v>
      </c>
      <c r="H2200" s="109">
        <f t="shared" si="34"/>
        <v>0</v>
      </c>
    </row>
    <row r="2201" spans="1:8">
      <c r="A2201" s="69">
        <v>2198</v>
      </c>
      <c r="B2201" s="82" t="str">
        <f>IF('4 ป้อนข้อมูล'!B2201&lt;&gt;"",'4 ป้อนข้อมูล'!B2201," ")</f>
        <v xml:space="preserve"> </v>
      </c>
      <c r="C2201" s="81" t="str">
        <f>IF('4 ป้อนข้อมูล'!C2201&lt;&gt;"",'4 ป้อนข้อมูล'!C2201," ")</f>
        <v xml:space="preserve"> </v>
      </c>
      <c r="D2201" s="69" t="str">
        <f>IF('4 ป้อนข้อมูล'!D2201&lt;&gt;"",'4 ป้อนข้อมูล'!D2201," ")</f>
        <v xml:space="preserve"> </v>
      </c>
      <c r="E2201" s="71">
        <f>IF('4 ป้อนข้อมูล'!E2201&lt;'3 ค่าคะแนน'!$B$9,0,IF('4 ป้อนข้อมูล'!E2201&lt;'3 ค่าคะแนน'!$B$8,'3 ค่าคะแนน'!$E$9,IF('4 ป้อนข้อมูล'!E2201&lt;'3 ค่าคะแนน'!$B$7,'3 ค่าคะแนน'!$E$8,IF('4 ป้อนข้อมูล'!E2201&lt;'3 ค่าคะแนน'!$B$6,'3 ค่าคะแนน'!$E$7,IF('4 ป้อนข้อมูล'!E2201&lt;'3 ค่าคะแนน'!$B$5,'3 ค่าคะแนน'!$E$6,IF('4 ป้อนข้อมูล'!E2201&lt;'3 ค่าคะแนน'!$B$4,'3 ค่าคะแนน'!$E$5,'3 ค่าคะแนน'!$E$4))))))</f>
        <v>0</v>
      </c>
      <c r="F2201" s="109">
        <f>IF('4 ป้อนข้อมูล'!E2201&gt;=70,SUMIF(ปันส่วน!$A$5:$A$16,D2201,ปันส่วน!$F$5:$F$16),0)</f>
        <v>0</v>
      </c>
      <c r="G2201" s="109">
        <f>SUMIFS(ปันส่วน2!$C$3:$C$20,ปันส่วน2!$A$3:$A$20,D2201,ปันส่วน2!$B$3:$B$20,E2201)</f>
        <v>0</v>
      </c>
      <c r="H2201" s="109">
        <f t="shared" si="34"/>
        <v>0</v>
      </c>
    </row>
    <row r="2202" spans="1:8">
      <c r="A2202" s="69">
        <v>2199</v>
      </c>
      <c r="B2202" s="82" t="str">
        <f>IF('4 ป้อนข้อมูล'!B2202&lt;&gt;"",'4 ป้อนข้อมูล'!B2202," ")</f>
        <v xml:space="preserve"> </v>
      </c>
      <c r="C2202" s="81" t="str">
        <f>IF('4 ป้อนข้อมูล'!C2202&lt;&gt;"",'4 ป้อนข้อมูล'!C2202," ")</f>
        <v xml:space="preserve"> </v>
      </c>
      <c r="D2202" s="69" t="str">
        <f>IF('4 ป้อนข้อมูล'!D2202&lt;&gt;"",'4 ป้อนข้อมูล'!D2202," ")</f>
        <v xml:space="preserve"> </v>
      </c>
      <c r="E2202" s="71">
        <f>IF('4 ป้อนข้อมูล'!E2202&lt;'3 ค่าคะแนน'!$B$9,0,IF('4 ป้อนข้อมูล'!E2202&lt;'3 ค่าคะแนน'!$B$8,'3 ค่าคะแนน'!$E$9,IF('4 ป้อนข้อมูล'!E2202&lt;'3 ค่าคะแนน'!$B$7,'3 ค่าคะแนน'!$E$8,IF('4 ป้อนข้อมูล'!E2202&lt;'3 ค่าคะแนน'!$B$6,'3 ค่าคะแนน'!$E$7,IF('4 ป้อนข้อมูล'!E2202&lt;'3 ค่าคะแนน'!$B$5,'3 ค่าคะแนน'!$E$6,IF('4 ป้อนข้อมูล'!E2202&lt;'3 ค่าคะแนน'!$B$4,'3 ค่าคะแนน'!$E$5,'3 ค่าคะแนน'!$E$4))))))</f>
        <v>0</v>
      </c>
      <c r="F2202" s="109">
        <f>IF('4 ป้อนข้อมูล'!E2202&gt;=70,SUMIF(ปันส่วน!$A$5:$A$16,D2202,ปันส่วน!$F$5:$F$16),0)</f>
        <v>0</v>
      </c>
      <c r="G2202" s="109">
        <f>SUMIFS(ปันส่วน2!$C$3:$C$20,ปันส่วน2!$A$3:$A$20,D2202,ปันส่วน2!$B$3:$B$20,E2202)</f>
        <v>0</v>
      </c>
      <c r="H2202" s="109">
        <f t="shared" si="34"/>
        <v>0</v>
      </c>
    </row>
    <row r="2203" spans="1:8">
      <c r="A2203" s="69">
        <v>2200</v>
      </c>
      <c r="B2203" s="82" t="str">
        <f>IF('4 ป้อนข้อมูล'!B2203&lt;&gt;"",'4 ป้อนข้อมูล'!B2203," ")</f>
        <v xml:space="preserve"> </v>
      </c>
      <c r="C2203" s="81" t="str">
        <f>IF('4 ป้อนข้อมูล'!C2203&lt;&gt;"",'4 ป้อนข้อมูล'!C2203," ")</f>
        <v xml:space="preserve"> </v>
      </c>
      <c r="D2203" s="69" t="str">
        <f>IF('4 ป้อนข้อมูล'!D2203&lt;&gt;"",'4 ป้อนข้อมูล'!D2203," ")</f>
        <v xml:space="preserve"> </v>
      </c>
      <c r="E2203" s="71">
        <f>IF('4 ป้อนข้อมูล'!E2203&lt;'3 ค่าคะแนน'!$B$9,0,IF('4 ป้อนข้อมูล'!E2203&lt;'3 ค่าคะแนน'!$B$8,'3 ค่าคะแนน'!$E$9,IF('4 ป้อนข้อมูล'!E2203&lt;'3 ค่าคะแนน'!$B$7,'3 ค่าคะแนน'!$E$8,IF('4 ป้อนข้อมูล'!E2203&lt;'3 ค่าคะแนน'!$B$6,'3 ค่าคะแนน'!$E$7,IF('4 ป้อนข้อมูล'!E2203&lt;'3 ค่าคะแนน'!$B$5,'3 ค่าคะแนน'!$E$6,IF('4 ป้อนข้อมูล'!E2203&lt;'3 ค่าคะแนน'!$B$4,'3 ค่าคะแนน'!$E$5,'3 ค่าคะแนน'!$E$4))))))</f>
        <v>0</v>
      </c>
      <c r="F2203" s="109">
        <f>IF('4 ป้อนข้อมูล'!E2203&gt;=70,SUMIF(ปันส่วน!$A$5:$A$16,D2203,ปันส่วน!$F$5:$F$16),0)</f>
        <v>0</v>
      </c>
      <c r="G2203" s="109">
        <f>SUMIFS(ปันส่วน2!$C$3:$C$20,ปันส่วน2!$A$3:$A$20,D2203,ปันส่วน2!$B$3:$B$20,E2203)</f>
        <v>0</v>
      </c>
      <c r="H2203" s="109">
        <f t="shared" si="34"/>
        <v>0</v>
      </c>
    </row>
    <row r="2204" spans="1:8">
      <c r="A2204" s="69">
        <v>2201</v>
      </c>
      <c r="B2204" s="82" t="str">
        <f>IF('4 ป้อนข้อมูล'!B2204&lt;&gt;"",'4 ป้อนข้อมูล'!B2204," ")</f>
        <v xml:space="preserve"> </v>
      </c>
      <c r="C2204" s="81" t="str">
        <f>IF('4 ป้อนข้อมูล'!C2204&lt;&gt;"",'4 ป้อนข้อมูล'!C2204," ")</f>
        <v xml:space="preserve"> </v>
      </c>
      <c r="D2204" s="69" t="str">
        <f>IF('4 ป้อนข้อมูล'!D2204&lt;&gt;"",'4 ป้อนข้อมูล'!D2204," ")</f>
        <v xml:space="preserve"> </v>
      </c>
      <c r="E2204" s="71">
        <f>IF('4 ป้อนข้อมูล'!E2204&lt;'3 ค่าคะแนน'!$B$9,0,IF('4 ป้อนข้อมูล'!E2204&lt;'3 ค่าคะแนน'!$B$8,'3 ค่าคะแนน'!$E$9,IF('4 ป้อนข้อมูล'!E2204&lt;'3 ค่าคะแนน'!$B$7,'3 ค่าคะแนน'!$E$8,IF('4 ป้อนข้อมูล'!E2204&lt;'3 ค่าคะแนน'!$B$6,'3 ค่าคะแนน'!$E$7,IF('4 ป้อนข้อมูล'!E2204&lt;'3 ค่าคะแนน'!$B$5,'3 ค่าคะแนน'!$E$6,IF('4 ป้อนข้อมูล'!E2204&lt;'3 ค่าคะแนน'!$B$4,'3 ค่าคะแนน'!$E$5,'3 ค่าคะแนน'!$E$4))))))</f>
        <v>0</v>
      </c>
      <c r="F2204" s="109">
        <f>IF('4 ป้อนข้อมูล'!E2204&gt;=70,SUMIF(ปันส่วน!$A$5:$A$16,D2204,ปันส่วน!$F$5:$F$16),0)</f>
        <v>0</v>
      </c>
      <c r="G2204" s="109">
        <f>SUMIFS(ปันส่วน2!$C$3:$C$20,ปันส่วน2!$A$3:$A$20,D2204,ปันส่วน2!$B$3:$B$20,E2204)</f>
        <v>0</v>
      </c>
      <c r="H2204" s="109">
        <f t="shared" si="34"/>
        <v>0</v>
      </c>
    </row>
    <row r="2205" spans="1:8">
      <c r="A2205" s="69">
        <v>2202</v>
      </c>
      <c r="B2205" s="82" t="str">
        <f>IF('4 ป้อนข้อมูล'!B2205&lt;&gt;"",'4 ป้อนข้อมูล'!B2205," ")</f>
        <v xml:space="preserve"> </v>
      </c>
      <c r="C2205" s="81" t="str">
        <f>IF('4 ป้อนข้อมูล'!C2205&lt;&gt;"",'4 ป้อนข้อมูล'!C2205," ")</f>
        <v xml:space="preserve"> </v>
      </c>
      <c r="D2205" s="69" t="str">
        <f>IF('4 ป้อนข้อมูล'!D2205&lt;&gt;"",'4 ป้อนข้อมูล'!D2205," ")</f>
        <v xml:space="preserve"> </v>
      </c>
      <c r="E2205" s="71">
        <f>IF('4 ป้อนข้อมูล'!E2205&lt;'3 ค่าคะแนน'!$B$9,0,IF('4 ป้อนข้อมูล'!E2205&lt;'3 ค่าคะแนน'!$B$8,'3 ค่าคะแนน'!$E$9,IF('4 ป้อนข้อมูล'!E2205&lt;'3 ค่าคะแนน'!$B$7,'3 ค่าคะแนน'!$E$8,IF('4 ป้อนข้อมูล'!E2205&lt;'3 ค่าคะแนน'!$B$6,'3 ค่าคะแนน'!$E$7,IF('4 ป้อนข้อมูล'!E2205&lt;'3 ค่าคะแนน'!$B$5,'3 ค่าคะแนน'!$E$6,IF('4 ป้อนข้อมูล'!E2205&lt;'3 ค่าคะแนน'!$B$4,'3 ค่าคะแนน'!$E$5,'3 ค่าคะแนน'!$E$4))))))</f>
        <v>0</v>
      </c>
      <c r="F2205" s="109">
        <f>IF('4 ป้อนข้อมูล'!E2205&gt;=70,SUMIF(ปันส่วน!$A$5:$A$16,D2205,ปันส่วน!$F$5:$F$16),0)</f>
        <v>0</v>
      </c>
      <c r="G2205" s="109">
        <f>SUMIFS(ปันส่วน2!$C$3:$C$20,ปันส่วน2!$A$3:$A$20,D2205,ปันส่วน2!$B$3:$B$20,E2205)</f>
        <v>0</v>
      </c>
      <c r="H2205" s="109">
        <f t="shared" si="34"/>
        <v>0</v>
      </c>
    </row>
    <row r="2206" spans="1:8">
      <c r="A2206" s="69">
        <v>2203</v>
      </c>
      <c r="B2206" s="82" t="str">
        <f>IF('4 ป้อนข้อมูล'!B2206&lt;&gt;"",'4 ป้อนข้อมูล'!B2206," ")</f>
        <v xml:space="preserve"> </v>
      </c>
      <c r="C2206" s="81" t="str">
        <f>IF('4 ป้อนข้อมูล'!C2206&lt;&gt;"",'4 ป้อนข้อมูล'!C2206," ")</f>
        <v xml:space="preserve"> </v>
      </c>
      <c r="D2206" s="69" t="str">
        <f>IF('4 ป้อนข้อมูล'!D2206&lt;&gt;"",'4 ป้อนข้อมูล'!D2206," ")</f>
        <v xml:space="preserve"> </v>
      </c>
      <c r="E2206" s="71">
        <f>IF('4 ป้อนข้อมูล'!E2206&lt;'3 ค่าคะแนน'!$B$9,0,IF('4 ป้อนข้อมูล'!E2206&lt;'3 ค่าคะแนน'!$B$8,'3 ค่าคะแนน'!$E$9,IF('4 ป้อนข้อมูล'!E2206&lt;'3 ค่าคะแนน'!$B$7,'3 ค่าคะแนน'!$E$8,IF('4 ป้อนข้อมูล'!E2206&lt;'3 ค่าคะแนน'!$B$6,'3 ค่าคะแนน'!$E$7,IF('4 ป้อนข้อมูล'!E2206&lt;'3 ค่าคะแนน'!$B$5,'3 ค่าคะแนน'!$E$6,IF('4 ป้อนข้อมูล'!E2206&lt;'3 ค่าคะแนน'!$B$4,'3 ค่าคะแนน'!$E$5,'3 ค่าคะแนน'!$E$4))))))</f>
        <v>0</v>
      </c>
      <c r="F2206" s="109">
        <f>IF('4 ป้อนข้อมูล'!E2206&gt;=70,SUMIF(ปันส่วน!$A$5:$A$16,D2206,ปันส่วน!$F$5:$F$16),0)</f>
        <v>0</v>
      </c>
      <c r="G2206" s="109">
        <f>SUMIFS(ปันส่วน2!$C$3:$C$20,ปันส่วน2!$A$3:$A$20,D2206,ปันส่วน2!$B$3:$B$20,E2206)</f>
        <v>0</v>
      </c>
      <c r="H2206" s="109">
        <f t="shared" si="34"/>
        <v>0</v>
      </c>
    </row>
    <row r="2207" spans="1:8">
      <c r="A2207" s="69">
        <v>2204</v>
      </c>
      <c r="B2207" s="82" t="str">
        <f>IF('4 ป้อนข้อมูล'!B2207&lt;&gt;"",'4 ป้อนข้อมูล'!B2207," ")</f>
        <v xml:space="preserve"> </v>
      </c>
      <c r="C2207" s="81" t="str">
        <f>IF('4 ป้อนข้อมูล'!C2207&lt;&gt;"",'4 ป้อนข้อมูล'!C2207," ")</f>
        <v xml:space="preserve"> </v>
      </c>
      <c r="D2207" s="69" t="str">
        <f>IF('4 ป้อนข้อมูล'!D2207&lt;&gt;"",'4 ป้อนข้อมูล'!D2207," ")</f>
        <v xml:space="preserve"> </v>
      </c>
      <c r="E2207" s="71">
        <f>IF('4 ป้อนข้อมูล'!E2207&lt;'3 ค่าคะแนน'!$B$9,0,IF('4 ป้อนข้อมูล'!E2207&lt;'3 ค่าคะแนน'!$B$8,'3 ค่าคะแนน'!$E$9,IF('4 ป้อนข้อมูล'!E2207&lt;'3 ค่าคะแนน'!$B$7,'3 ค่าคะแนน'!$E$8,IF('4 ป้อนข้อมูล'!E2207&lt;'3 ค่าคะแนน'!$B$6,'3 ค่าคะแนน'!$E$7,IF('4 ป้อนข้อมูล'!E2207&lt;'3 ค่าคะแนน'!$B$5,'3 ค่าคะแนน'!$E$6,IF('4 ป้อนข้อมูล'!E2207&lt;'3 ค่าคะแนน'!$B$4,'3 ค่าคะแนน'!$E$5,'3 ค่าคะแนน'!$E$4))))))</f>
        <v>0</v>
      </c>
      <c r="F2207" s="109">
        <f>IF('4 ป้อนข้อมูล'!E2207&gt;=70,SUMIF(ปันส่วน!$A$5:$A$16,D2207,ปันส่วน!$F$5:$F$16),0)</f>
        <v>0</v>
      </c>
      <c r="G2207" s="109">
        <f>SUMIFS(ปันส่วน2!$C$3:$C$20,ปันส่วน2!$A$3:$A$20,D2207,ปันส่วน2!$B$3:$B$20,E2207)</f>
        <v>0</v>
      </c>
      <c r="H2207" s="109">
        <f t="shared" si="34"/>
        <v>0</v>
      </c>
    </row>
    <row r="2208" spans="1:8">
      <c r="A2208" s="69">
        <v>2205</v>
      </c>
      <c r="B2208" s="82" t="str">
        <f>IF('4 ป้อนข้อมูล'!B2208&lt;&gt;"",'4 ป้อนข้อมูล'!B2208," ")</f>
        <v xml:space="preserve"> </v>
      </c>
      <c r="C2208" s="81" t="str">
        <f>IF('4 ป้อนข้อมูล'!C2208&lt;&gt;"",'4 ป้อนข้อมูล'!C2208," ")</f>
        <v xml:space="preserve"> </v>
      </c>
      <c r="D2208" s="69" t="str">
        <f>IF('4 ป้อนข้อมูล'!D2208&lt;&gt;"",'4 ป้อนข้อมูล'!D2208," ")</f>
        <v xml:space="preserve"> </v>
      </c>
      <c r="E2208" s="71">
        <f>IF('4 ป้อนข้อมูล'!E2208&lt;'3 ค่าคะแนน'!$B$9,0,IF('4 ป้อนข้อมูล'!E2208&lt;'3 ค่าคะแนน'!$B$8,'3 ค่าคะแนน'!$E$9,IF('4 ป้อนข้อมูล'!E2208&lt;'3 ค่าคะแนน'!$B$7,'3 ค่าคะแนน'!$E$8,IF('4 ป้อนข้อมูล'!E2208&lt;'3 ค่าคะแนน'!$B$6,'3 ค่าคะแนน'!$E$7,IF('4 ป้อนข้อมูล'!E2208&lt;'3 ค่าคะแนน'!$B$5,'3 ค่าคะแนน'!$E$6,IF('4 ป้อนข้อมูล'!E2208&lt;'3 ค่าคะแนน'!$B$4,'3 ค่าคะแนน'!$E$5,'3 ค่าคะแนน'!$E$4))))))</f>
        <v>0</v>
      </c>
      <c r="F2208" s="109">
        <f>IF('4 ป้อนข้อมูล'!E2208&gt;=70,SUMIF(ปันส่วน!$A$5:$A$16,D2208,ปันส่วน!$F$5:$F$16),0)</f>
        <v>0</v>
      </c>
      <c r="G2208" s="109">
        <f>SUMIFS(ปันส่วน2!$C$3:$C$20,ปันส่วน2!$A$3:$A$20,D2208,ปันส่วน2!$B$3:$B$20,E2208)</f>
        <v>0</v>
      </c>
      <c r="H2208" s="109">
        <f t="shared" si="34"/>
        <v>0</v>
      </c>
    </row>
    <row r="2209" spans="1:8">
      <c r="A2209" s="69">
        <v>2206</v>
      </c>
      <c r="B2209" s="82" t="str">
        <f>IF('4 ป้อนข้อมูล'!B2209&lt;&gt;"",'4 ป้อนข้อมูล'!B2209," ")</f>
        <v xml:space="preserve"> </v>
      </c>
      <c r="C2209" s="81" t="str">
        <f>IF('4 ป้อนข้อมูล'!C2209&lt;&gt;"",'4 ป้อนข้อมูล'!C2209," ")</f>
        <v xml:space="preserve"> </v>
      </c>
      <c r="D2209" s="69" t="str">
        <f>IF('4 ป้อนข้อมูล'!D2209&lt;&gt;"",'4 ป้อนข้อมูล'!D2209," ")</f>
        <v xml:space="preserve"> </v>
      </c>
      <c r="E2209" s="71">
        <f>IF('4 ป้อนข้อมูล'!E2209&lt;'3 ค่าคะแนน'!$B$9,0,IF('4 ป้อนข้อมูล'!E2209&lt;'3 ค่าคะแนน'!$B$8,'3 ค่าคะแนน'!$E$9,IF('4 ป้อนข้อมูล'!E2209&lt;'3 ค่าคะแนน'!$B$7,'3 ค่าคะแนน'!$E$8,IF('4 ป้อนข้อมูล'!E2209&lt;'3 ค่าคะแนน'!$B$6,'3 ค่าคะแนน'!$E$7,IF('4 ป้อนข้อมูล'!E2209&lt;'3 ค่าคะแนน'!$B$5,'3 ค่าคะแนน'!$E$6,IF('4 ป้อนข้อมูล'!E2209&lt;'3 ค่าคะแนน'!$B$4,'3 ค่าคะแนน'!$E$5,'3 ค่าคะแนน'!$E$4))))))</f>
        <v>0</v>
      </c>
      <c r="F2209" s="109">
        <f>IF('4 ป้อนข้อมูล'!E2209&gt;=70,SUMIF(ปันส่วน!$A$5:$A$16,D2209,ปันส่วน!$F$5:$F$16),0)</f>
        <v>0</v>
      </c>
      <c r="G2209" s="109">
        <f>SUMIFS(ปันส่วน2!$C$3:$C$20,ปันส่วน2!$A$3:$A$20,D2209,ปันส่วน2!$B$3:$B$20,E2209)</f>
        <v>0</v>
      </c>
      <c r="H2209" s="109">
        <f t="shared" si="34"/>
        <v>0</v>
      </c>
    </row>
    <row r="2210" spans="1:8">
      <c r="A2210" s="69">
        <v>2207</v>
      </c>
      <c r="B2210" s="82" t="str">
        <f>IF('4 ป้อนข้อมูล'!B2210&lt;&gt;"",'4 ป้อนข้อมูล'!B2210," ")</f>
        <v xml:space="preserve"> </v>
      </c>
      <c r="C2210" s="81" t="str">
        <f>IF('4 ป้อนข้อมูล'!C2210&lt;&gt;"",'4 ป้อนข้อมูล'!C2210," ")</f>
        <v xml:space="preserve"> </v>
      </c>
      <c r="D2210" s="69" t="str">
        <f>IF('4 ป้อนข้อมูล'!D2210&lt;&gt;"",'4 ป้อนข้อมูล'!D2210," ")</f>
        <v xml:space="preserve"> </v>
      </c>
      <c r="E2210" s="71">
        <f>IF('4 ป้อนข้อมูล'!E2210&lt;'3 ค่าคะแนน'!$B$9,0,IF('4 ป้อนข้อมูล'!E2210&lt;'3 ค่าคะแนน'!$B$8,'3 ค่าคะแนน'!$E$9,IF('4 ป้อนข้อมูล'!E2210&lt;'3 ค่าคะแนน'!$B$7,'3 ค่าคะแนน'!$E$8,IF('4 ป้อนข้อมูล'!E2210&lt;'3 ค่าคะแนน'!$B$6,'3 ค่าคะแนน'!$E$7,IF('4 ป้อนข้อมูล'!E2210&lt;'3 ค่าคะแนน'!$B$5,'3 ค่าคะแนน'!$E$6,IF('4 ป้อนข้อมูล'!E2210&lt;'3 ค่าคะแนน'!$B$4,'3 ค่าคะแนน'!$E$5,'3 ค่าคะแนน'!$E$4))))))</f>
        <v>0</v>
      </c>
      <c r="F2210" s="109">
        <f>IF('4 ป้อนข้อมูล'!E2210&gt;=70,SUMIF(ปันส่วน!$A$5:$A$16,D2210,ปันส่วน!$F$5:$F$16),0)</f>
        <v>0</v>
      </c>
      <c r="G2210" s="109">
        <f>SUMIFS(ปันส่วน2!$C$3:$C$20,ปันส่วน2!$A$3:$A$20,D2210,ปันส่วน2!$B$3:$B$20,E2210)</f>
        <v>0</v>
      </c>
      <c r="H2210" s="109">
        <f t="shared" si="34"/>
        <v>0</v>
      </c>
    </row>
    <row r="2211" spans="1:8">
      <c r="A2211" s="69">
        <v>2208</v>
      </c>
      <c r="B2211" s="82" t="str">
        <f>IF('4 ป้อนข้อมูล'!B2211&lt;&gt;"",'4 ป้อนข้อมูล'!B2211," ")</f>
        <v xml:space="preserve"> </v>
      </c>
      <c r="C2211" s="81" t="str">
        <f>IF('4 ป้อนข้อมูล'!C2211&lt;&gt;"",'4 ป้อนข้อมูล'!C2211," ")</f>
        <v xml:space="preserve"> </v>
      </c>
      <c r="D2211" s="69" t="str">
        <f>IF('4 ป้อนข้อมูล'!D2211&lt;&gt;"",'4 ป้อนข้อมูล'!D2211," ")</f>
        <v xml:space="preserve"> </v>
      </c>
      <c r="E2211" s="71">
        <f>IF('4 ป้อนข้อมูล'!E2211&lt;'3 ค่าคะแนน'!$B$9,0,IF('4 ป้อนข้อมูล'!E2211&lt;'3 ค่าคะแนน'!$B$8,'3 ค่าคะแนน'!$E$9,IF('4 ป้อนข้อมูล'!E2211&lt;'3 ค่าคะแนน'!$B$7,'3 ค่าคะแนน'!$E$8,IF('4 ป้อนข้อมูล'!E2211&lt;'3 ค่าคะแนน'!$B$6,'3 ค่าคะแนน'!$E$7,IF('4 ป้อนข้อมูล'!E2211&lt;'3 ค่าคะแนน'!$B$5,'3 ค่าคะแนน'!$E$6,IF('4 ป้อนข้อมูล'!E2211&lt;'3 ค่าคะแนน'!$B$4,'3 ค่าคะแนน'!$E$5,'3 ค่าคะแนน'!$E$4))))))</f>
        <v>0</v>
      </c>
      <c r="F2211" s="109">
        <f>IF('4 ป้อนข้อมูล'!E2211&gt;=70,SUMIF(ปันส่วน!$A$5:$A$16,D2211,ปันส่วน!$F$5:$F$16),0)</f>
        <v>0</v>
      </c>
      <c r="G2211" s="109">
        <f>SUMIFS(ปันส่วน2!$C$3:$C$20,ปันส่วน2!$A$3:$A$20,D2211,ปันส่วน2!$B$3:$B$20,E2211)</f>
        <v>0</v>
      </c>
      <c r="H2211" s="109">
        <f t="shared" si="34"/>
        <v>0</v>
      </c>
    </row>
    <row r="2212" spans="1:8">
      <c r="A2212" s="69">
        <v>2209</v>
      </c>
      <c r="B2212" s="82" t="str">
        <f>IF('4 ป้อนข้อมูล'!B2212&lt;&gt;"",'4 ป้อนข้อมูล'!B2212," ")</f>
        <v xml:space="preserve"> </v>
      </c>
      <c r="C2212" s="81" t="str">
        <f>IF('4 ป้อนข้อมูล'!C2212&lt;&gt;"",'4 ป้อนข้อมูล'!C2212," ")</f>
        <v xml:space="preserve"> </v>
      </c>
      <c r="D2212" s="69" t="str">
        <f>IF('4 ป้อนข้อมูล'!D2212&lt;&gt;"",'4 ป้อนข้อมูล'!D2212," ")</f>
        <v xml:space="preserve"> </v>
      </c>
      <c r="E2212" s="71">
        <f>IF('4 ป้อนข้อมูล'!E2212&lt;'3 ค่าคะแนน'!$B$9,0,IF('4 ป้อนข้อมูล'!E2212&lt;'3 ค่าคะแนน'!$B$8,'3 ค่าคะแนน'!$E$9,IF('4 ป้อนข้อมูล'!E2212&lt;'3 ค่าคะแนน'!$B$7,'3 ค่าคะแนน'!$E$8,IF('4 ป้อนข้อมูล'!E2212&lt;'3 ค่าคะแนน'!$B$6,'3 ค่าคะแนน'!$E$7,IF('4 ป้อนข้อมูล'!E2212&lt;'3 ค่าคะแนน'!$B$5,'3 ค่าคะแนน'!$E$6,IF('4 ป้อนข้อมูล'!E2212&lt;'3 ค่าคะแนน'!$B$4,'3 ค่าคะแนน'!$E$5,'3 ค่าคะแนน'!$E$4))))))</f>
        <v>0</v>
      </c>
      <c r="F2212" s="109">
        <f>IF('4 ป้อนข้อมูล'!E2212&gt;=70,SUMIF(ปันส่วน!$A$5:$A$16,D2212,ปันส่วน!$F$5:$F$16),0)</f>
        <v>0</v>
      </c>
      <c r="G2212" s="109">
        <f>SUMIFS(ปันส่วน2!$C$3:$C$20,ปันส่วน2!$A$3:$A$20,D2212,ปันส่วน2!$B$3:$B$20,E2212)</f>
        <v>0</v>
      </c>
      <c r="H2212" s="109">
        <f t="shared" si="34"/>
        <v>0</v>
      </c>
    </row>
    <row r="2213" spans="1:8">
      <c r="A2213" s="69">
        <v>2210</v>
      </c>
      <c r="B2213" s="82" t="str">
        <f>IF('4 ป้อนข้อมูล'!B2213&lt;&gt;"",'4 ป้อนข้อมูล'!B2213," ")</f>
        <v xml:space="preserve"> </v>
      </c>
      <c r="C2213" s="81" t="str">
        <f>IF('4 ป้อนข้อมูล'!C2213&lt;&gt;"",'4 ป้อนข้อมูล'!C2213," ")</f>
        <v xml:space="preserve"> </v>
      </c>
      <c r="D2213" s="69" t="str">
        <f>IF('4 ป้อนข้อมูล'!D2213&lt;&gt;"",'4 ป้อนข้อมูล'!D2213," ")</f>
        <v xml:space="preserve"> </v>
      </c>
      <c r="E2213" s="71">
        <f>IF('4 ป้อนข้อมูล'!E2213&lt;'3 ค่าคะแนน'!$B$9,0,IF('4 ป้อนข้อมูล'!E2213&lt;'3 ค่าคะแนน'!$B$8,'3 ค่าคะแนน'!$E$9,IF('4 ป้อนข้อมูล'!E2213&lt;'3 ค่าคะแนน'!$B$7,'3 ค่าคะแนน'!$E$8,IF('4 ป้อนข้อมูล'!E2213&lt;'3 ค่าคะแนน'!$B$6,'3 ค่าคะแนน'!$E$7,IF('4 ป้อนข้อมูล'!E2213&lt;'3 ค่าคะแนน'!$B$5,'3 ค่าคะแนน'!$E$6,IF('4 ป้อนข้อมูล'!E2213&lt;'3 ค่าคะแนน'!$B$4,'3 ค่าคะแนน'!$E$5,'3 ค่าคะแนน'!$E$4))))))</f>
        <v>0</v>
      </c>
      <c r="F2213" s="109">
        <f>IF('4 ป้อนข้อมูล'!E2213&gt;=70,SUMIF(ปันส่วน!$A$5:$A$16,D2213,ปันส่วน!$F$5:$F$16),0)</f>
        <v>0</v>
      </c>
      <c r="G2213" s="109">
        <f>SUMIFS(ปันส่วน2!$C$3:$C$20,ปันส่วน2!$A$3:$A$20,D2213,ปันส่วน2!$B$3:$B$20,E2213)</f>
        <v>0</v>
      </c>
      <c r="H2213" s="109">
        <f t="shared" si="34"/>
        <v>0</v>
      </c>
    </row>
    <row r="2214" spans="1:8">
      <c r="A2214" s="69">
        <v>2211</v>
      </c>
      <c r="B2214" s="82" t="str">
        <f>IF('4 ป้อนข้อมูล'!B2214&lt;&gt;"",'4 ป้อนข้อมูล'!B2214," ")</f>
        <v xml:space="preserve"> </v>
      </c>
      <c r="C2214" s="81" t="str">
        <f>IF('4 ป้อนข้อมูล'!C2214&lt;&gt;"",'4 ป้อนข้อมูล'!C2214," ")</f>
        <v xml:space="preserve"> </v>
      </c>
      <c r="D2214" s="69" t="str">
        <f>IF('4 ป้อนข้อมูล'!D2214&lt;&gt;"",'4 ป้อนข้อมูล'!D2214," ")</f>
        <v xml:space="preserve"> </v>
      </c>
      <c r="E2214" s="71">
        <f>IF('4 ป้อนข้อมูล'!E2214&lt;'3 ค่าคะแนน'!$B$9,0,IF('4 ป้อนข้อมูล'!E2214&lt;'3 ค่าคะแนน'!$B$8,'3 ค่าคะแนน'!$E$9,IF('4 ป้อนข้อมูล'!E2214&lt;'3 ค่าคะแนน'!$B$7,'3 ค่าคะแนน'!$E$8,IF('4 ป้อนข้อมูล'!E2214&lt;'3 ค่าคะแนน'!$B$6,'3 ค่าคะแนน'!$E$7,IF('4 ป้อนข้อมูล'!E2214&lt;'3 ค่าคะแนน'!$B$5,'3 ค่าคะแนน'!$E$6,IF('4 ป้อนข้อมูล'!E2214&lt;'3 ค่าคะแนน'!$B$4,'3 ค่าคะแนน'!$E$5,'3 ค่าคะแนน'!$E$4))))))</f>
        <v>0</v>
      </c>
      <c r="F2214" s="109">
        <f>IF('4 ป้อนข้อมูล'!E2214&gt;=70,SUMIF(ปันส่วน!$A$5:$A$16,D2214,ปันส่วน!$F$5:$F$16),0)</f>
        <v>0</v>
      </c>
      <c r="G2214" s="109">
        <f>SUMIFS(ปันส่วน2!$C$3:$C$20,ปันส่วน2!$A$3:$A$20,D2214,ปันส่วน2!$B$3:$B$20,E2214)</f>
        <v>0</v>
      </c>
      <c r="H2214" s="109">
        <f t="shared" si="34"/>
        <v>0</v>
      </c>
    </row>
    <row r="2215" spans="1:8">
      <c r="A2215" s="69">
        <v>2212</v>
      </c>
      <c r="B2215" s="82" t="str">
        <f>IF('4 ป้อนข้อมูล'!B2215&lt;&gt;"",'4 ป้อนข้อมูล'!B2215," ")</f>
        <v xml:space="preserve"> </v>
      </c>
      <c r="C2215" s="81" t="str">
        <f>IF('4 ป้อนข้อมูล'!C2215&lt;&gt;"",'4 ป้อนข้อมูล'!C2215," ")</f>
        <v xml:space="preserve"> </v>
      </c>
      <c r="D2215" s="69" t="str">
        <f>IF('4 ป้อนข้อมูล'!D2215&lt;&gt;"",'4 ป้อนข้อมูล'!D2215," ")</f>
        <v xml:space="preserve"> </v>
      </c>
      <c r="E2215" s="71">
        <f>IF('4 ป้อนข้อมูล'!E2215&lt;'3 ค่าคะแนน'!$B$9,0,IF('4 ป้อนข้อมูล'!E2215&lt;'3 ค่าคะแนน'!$B$8,'3 ค่าคะแนน'!$E$9,IF('4 ป้อนข้อมูล'!E2215&lt;'3 ค่าคะแนน'!$B$7,'3 ค่าคะแนน'!$E$8,IF('4 ป้อนข้อมูล'!E2215&lt;'3 ค่าคะแนน'!$B$6,'3 ค่าคะแนน'!$E$7,IF('4 ป้อนข้อมูล'!E2215&lt;'3 ค่าคะแนน'!$B$5,'3 ค่าคะแนน'!$E$6,IF('4 ป้อนข้อมูล'!E2215&lt;'3 ค่าคะแนน'!$B$4,'3 ค่าคะแนน'!$E$5,'3 ค่าคะแนน'!$E$4))))))</f>
        <v>0</v>
      </c>
      <c r="F2215" s="109">
        <f>IF('4 ป้อนข้อมูล'!E2215&gt;=70,SUMIF(ปันส่วน!$A$5:$A$16,D2215,ปันส่วน!$F$5:$F$16),0)</f>
        <v>0</v>
      </c>
      <c r="G2215" s="109">
        <f>SUMIFS(ปันส่วน2!$C$3:$C$20,ปันส่วน2!$A$3:$A$20,D2215,ปันส่วน2!$B$3:$B$20,E2215)</f>
        <v>0</v>
      </c>
      <c r="H2215" s="109">
        <f t="shared" si="34"/>
        <v>0</v>
      </c>
    </row>
    <row r="2216" spans="1:8">
      <c r="A2216" s="69">
        <v>2213</v>
      </c>
      <c r="B2216" s="82" t="str">
        <f>IF('4 ป้อนข้อมูล'!B2216&lt;&gt;"",'4 ป้อนข้อมูล'!B2216," ")</f>
        <v xml:space="preserve"> </v>
      </c>
      <c r="C2216" s="81" t="str">
        <f>IF('4 ป้อนข้อมูล'!C2216&lt;&gt;"",'4 ป้อนข้อมูล'!C2216," ")</f>
        <v xml:space="preserve"> </v>
      </c>
      <c r="D2216" s="69" t="str">
        <f>IF('4 ป้อนข้อมูล'!D2216&lt;&gt;"",'4 ป้อนข้อมูล'!D2216," ")</f>
        <v xml:space="preserve"> </v>
      </c>
      <c r="E2216" s="71">
        <f>IF('4 ป้อนข้อมูล'!E2216&lt;'3 ค่าคะแนน'!$B$9,0,IF('4 ป้อนข้อมูล'!E2216&lt;'3 ค่าคะแนน'!$B$8,'3 ค่าคะแนน'!$E$9,IF('4 ป้อนข้อมูล'!E2216&lt;'3 ค่าคะแนน'!$B$7,'3 ค่าคะแนน'!$E$8,IF('4 ป้อนข้อมูล'!E2216&lt;'3 ค่าคะแนน'!$B$6,'3 ค่าคะแนน'!$E$7,IF('4 ป้อนข้อมูล'!E2216&lt;'3 ค่าคะแนน'!$B$5,'3 ค่าคะแนน'!$E$6,IF('4 ป้อนข้อมูล'!E2216&lt;'3 ค่าคะแนน'!$B$4,'3 ค่าคะแนน'!$E$5,'3 ค่าคะแนน'!$E$4))))))</f>
        <v>0</v>
      </c>
      <c r="F2216" s="109">
        <f>IF('4 ป้อนข้อมูล'!E2216&gt;=70,SUMIF(ปันส่วน!$A$5:$A$16,D2216,ปันส่วน!$F$5:$F$16),0)</f>
        <v>0</v>
      </c>
      <c r="G2216" s="109">
        <f>SUMIFS(ปันส่วน2!$C$3:$C$20,ปันส่วน2!$A$3:$A$20,D2216,ปันส่วน2!$B$3:$B$20,E2216)</f>
        <v>0</v>
      </c>
      <c r="H2216" s="109">
        <f t="shared" si="34"/>
        <v>0</v>
      </c>
    </row>
    <row r="2217" spans="1:8">
      <c r="A2217" s="69">
        <v>2214</v>
      </c>
      <c r="B2217" s="82" t="str">
        <f>IF('4 ป้อนข้อมูล'!B2217&lt;&gt;"",'4 ป้อนข้อมูล'!B2217," ")</f>
        <v xml:space="preserve"> </v>
      </c>
      <c r="C2217" s="81" t="str">
        <f>IF('4 ป้อนข้อมูล'!C2217&lt;&gt;"",'4 ป้อนข้อมูล'!C2217," ")</f>
        <v xml:space="preserve"> </v>
      </c>
      <c r="D2217" s="69" t="str">
        <f>IF('4 ป้อนข้อมูล'!D2217&lt;&gt;"",'4 ป้อนข้อมูล'!D2217," ")</f>
        <v xml:space="preserve"> </v>
      </c>
      <c r="E2217" s="71">
        <f>IF('4 ป้อนข้อมูล'!E2217&lt;'3 ค่าคะแนน'!$B$9,0,IF('4 ป้อนข้อมูล'!E2217&lt;'3 ค่าคะแนน'!$B$8,'3 ค่าคะแนน'!$E$9,IF('4 ป้อนข้อมูล'!E2217&lt;'3 ค่าคะแนน'!$B$7,'3 ค่าคะแนน'!$E$8,IF('4 ป้อนข้อมูล'!E2217&lt;'3 ค่าคะแนน'!$B$6,'3 ค่าคะแนน'!$E$7,IF('4 ป้อนข้อมูล'!E2217&lt;'3 ค่าคะแนน'!$B$5,'3 ค่าคะแนน'!$E$6,IF('4 ป้อนข้อมูล'!E2217&lt;'3 ค่าคะแนน'!$B$4,'3 ค่าคะแนน'!$E$5,'3 ค่าคะแนน'!$E$4))))))</f>
        <v>0</v>
      </c>
      <c r="F2217" s="109">
        <f>IF('4 ป้อนข้อมูล'!E2217&gt;=70,SUMIF(ปันส่วน!$A$5:$A$16,D2217,ปันส่วน!$F$5:$F$16),0)</f>
        <v>0</v>
      </c>
      <c r="G2217" s="109">
        <f>SUMIFS(ปันส่วน2!$C$3:$C$20,ปันส่วน2!$A$3:$A$20,D2217,ปันส่วน2!$B$3:$B$20,E2217)</f>
        <v>0</v>
      </c>
      <c r="H2217" s="109">
        <f t="shared" si="34"/>
        <v>0</v>
      </c>
    </row>
    <row r="2218" spans="1:8">
      <c r="A2218" s="69">
        <v>2215</v>
      </c>
      <c r="B2218" s="82" t="str">
        <f>IF('4 ป้อนข้อมูล'!B2218&lt;&gt;"",'4 ป้อนข้อมูล'!B2218," ")</f>
        <v xml:space="preserve"> </v>
      </c>
      <c r="C2218" s="81" t="str">
        <f>IF('4 ป้อนข้อมูล'!C2218&lt;&gt;"",'4 ป้อนข้อมูล'!C2218," ")</f>
        <v xml:space="preserve"> </v>
      </c>
      <c r="D2218" s="69" t="str">
        <f>IF('4 ป้อนข้อมูล'!D2218&lt;&gt;"",'4 ป้อนข้อมูล'!D2218," ")</f>
        <v xml:space="preserve"> </v>
      </c>
      <c r="E2218" s="71">
        <f>IF('4 ป้อนข้อมูล'!E2218&lt;'3 ค่าคะแนน'!$B$9,0,IF('4 ป้อนข้อมูล'!E2218&lt;'3 ค่าคะแนน'!$B$8,'3 ค่าคะแนน'!$E$9,IF('4 ป้อนข้อมูล'!E2218&lt;'3 ค่าคะแนน'!$B$7,'3 ค่าคะแนน'!$E$8,IF('4 ป้อนข้อมูล'!E2218&lt;'3 ค่าคะแนน'!$B$6,'3 ค่าคะแนน'!$E$7,IF('4 ป้อนข้อมูล'!E2218&lt;'3 ค่าคะแนน'!$B$5,'3 ค่าคะแนน'!$E$6,IF('4 ป้อนข้อมูล'!E2218&lt;'3 ค่าคะแนน'!$B$4,'3 ค่าคะแนน'!$E$5,'3 ค่าคะแนน'!$E$4))))))</f>
        <v>0</v>
      </c>
      <c r="F2218" s="109">
        <f>IF('4 ป้อนข้อมูล'!E2218&gt;=70,SUMIF(ปันส่วน!$A$5:$A$16,D2218,ปันส่วน!$F$5:$F$16),0)</f>
        <v>0</v>
      </c>
      <c r="G2218" s="109">
        <f>SUMIFS(ปันส่วน2!$C$3:$C$20,ปันส่วน2!$A$3:$A$20,D2218,ปันส่วน2!$B$3:$B$20,E2218)</f>
        <v>0</v>
      </c>
      <c r="H2218" s="109">
        <f t="shared" si="34"/>
        <v>0</v>
      </c>
    </row>
    <row r="2219" spans="1:8">
      <c r="A2219" s="69">
        <v>2216</v>
      </c>
      <c r="B2219" s="82" t="str">
        <f>IF('4 ป้อนข้อมูล'!B2219&lt;&gt;"",'4 ป้อนข้อมูล'!B2219," ")</f>
        <v xml:space="preserve"> </v>
      </c>
      <c r="C2219" s="81" t="str">
        <f>IF('4 ป้อนข้อมูล'!C2219&lt;&gt;"",'4 ป้อนข้อมูล'!C2219," ")</f>
        <v xml:space="preserve"> </v>
      </c>
      <c r="D2219" s="69" t="str">
        <f>IF('4 ป้อนข้อมูล'!D2219&lt;&gt;"",'4 ป้อนข้อมูล'!D2219," ")</f>
        <v xml:space="preserve"> </v>
      </c>
      <c r="E2219" s="71">
        <f>IF('4 ป้อนข้อมูล'!E2219&lt;'3 ค่าคะแนน'!$B$9,0,IF('4 ป้อนข้อมูล'!E2219&lt;'3 ค่าคะแนน'!$B$8,'3 ค่าคะแนน'!$E$9,IF('4 ป้อนข้อมูล'!E2219&lt;'3 ค่าคะแนน'!$B$7,'3 ค่าคะแนน'!$E$8,IF('4 ป้อนข้อมูล'!E2219&lt;'3 ค่าคะแนน'!$B$6,'3 ค่าคะแนน'!$E$7,IF('4 ป้อนข้อมูล'!E2219&lt;'3 ค่าคะแนน'!$B$5,'3 ค่าคะแนน'!$E$6,IF('4 ป้อนข้อมูล'!E2219&lt;'3 ค่าคะแนน'!$B$4,'3 ค่าคะแนน'!$E$5,'3 ค่าคะแนน'!$E$4))))))</f>
        <v>0</v>
      </c>
      <c r="F2219" s="109">
        <f>IF('4 ป้อนข้อมูล'!E2219&gt;=70,SUMIF(ปันส่วน!$A$5:$A$16,D2219,ปันส่วน!$F$5:$F$16),0)</f>
        <v>0</v>
      </c>
      <c r="G2219" s="109">
        <f>SUMIFS(ปันส่วน2!$C$3:$C$20,ปันส่วน2!$A$3:$A$20,D2219,ปันส่วน2!$B$3:$B$20,E2219)</f>
        <v>0</v>
      </c>
      <c r="H2219" s="109">
        <f t="shared" si="34"/>
        <v>0</v>
      </c>
    </row>
    <row r="2220" spans="1:8">
      <c r="A2220" s="69">
        <v>2217</v>
      </c>
      <c r="B2220" s="82" t="str">
        <f>IF('4 ป้อนข้อมูล'!B2220&lt;&gt;"",'4 ป้อนข้อมูล'!B2220," ")</f>
        <v xml:space="preserve"> </v>
      </c>
      <c r="C2220" s="81" t="str">
        <f>IF('4 ป้อนข้อมูล'!C2220&lt;&gt;"",'4 ป้อนข้อมูล'!C2220," ")</f>
        <v xml:space="preserve"> </v>
      </c>
      <c r="D2220" s="69" t="str">
        <f>IF('4 ป้อนข้อมูล'!D2220&lt;&gt;"",'4 ป้อนข้อมูล'!D2220," ")</f>
        <v xml:space="preserve"> </v>
      </c>
      <c r="E2220" s="71">
        <f>IF('4 ป้อนข้อมูล'!E2220&lt;'3 ค่าคะแนน'!$B$9,0,IF('4 ป้อนข้อมูล'!E2220&lt;'3 ค่าคะแนน'!$B$8,'3 ค่าคะแนน'!$E$9,IF('4 ป้อนข้อมูล'!E2220&lt;'3 ค่าคะแนน'!$B$7,'3 ค่าคะแนน'!$E$8,IF('4 ป้อนข้อมูล'!E2220&lt;'3 ค่าคะแนน'!$B$6,'3 ค่าคะแนน'!$E$7,IF('4 ป้อนข้อมูล'!E2220&lt;'3 ค่าคะแนน'!$B$5,'3 ค่าคะแนน'!$E$6,IF('4 ป้อนข้อมูล'!E2220&lt;'3 ค่าคะแนน'!$B$4,'3 ค่าคะแนน'!$E$5,'3 ค่าคะแนน'!$E$4))))))</f>
        <v>0</v>
      </c>
      <c r="F2220" s="109">
        <f>IF('4 ป้อนข้อมูล'!E2220&gt;=70,SUMIF(ปันส่วน!$A$5:$A$16,D2220,ปันส่วน!$F$5:$F$16),0)</f>
        <v>0</v>
      </c>
      <c r="G2220" s="109">
        <f>SUMIFS(ปันส่วน2!$C$3:$C$20,ปันส่วน2!$A$3:$A$20,D2220,ปันส่วน2!$B$3:$B$20,E2220)</f>
        <v>0</v>
      </c>
      <c r="H2220" s="109">
        <f t="shared" si="34"/>
        <v>0</v>
      </c>
    </row>
    <row r="2221" spans="1:8">
      <c r="A2221" s="69">
        <v>2218</v>
      </c>
      <c r="B2221" s="82" t="str">
        <f>IF('4 ป้อนข้อมูล'!B2221&lt;&gt;"",'4 ป้อนข้อมูล'!B2221," ")</f>
        <v xml:space="preserve"> </v>
      </c>
      <c r="C2221" s="81" t="str">
        <f>IF('4 ป้อนข้อมูล'!C2221&lt;&gt;"",'4 ป้อนข้อมูล'!C2221," ")</f>
        <v xml:space="preserve"> </v>
      </c>
      <c r="D2221" s="69" t="str">
        <f>IF('4 ป้อนข้อมูล'!D2221&lt;&gt;"",'4 ป้อนข้อมูล'!D2221," ")</f>
        <v xml:space="preserve"> </v>
      </c>
      <c r="E2221" s="71">
        <f>IF('4 ป้อนข้อมูล'!E2221&lt;'3 ค่าคะแนน'!$B$9,0,IF('4 ป้อนข้อมูล'!E2221&lt;'3 ค่าคะแนน'!$B$8,'3 ค่าคะแนน'!$E$9,IF('4 ป้อนข้อมูล'!E2221&lt;'3 ค่าคะแนน'!$B$7,'3 ค่าคะแนน'!$E$8,IF('4 ป้อนข้อมูล'!E2221&lt;'3 ค่าคะแนน'!$B$6,'3 ค่าคะแนน'!$E$7,IF('4 ป้อนข้อมูล'!E2221&lt;'3 ค่าคะแนน'!$B$5,'3 ค่าคะแนน'!$E$6,IF('4 ป้อนข้อมูล'!E2221&lt;'3 ค่าคะแนน'!$B$4,'3 ค่าคะแนน'!$E$5,'3 ค่าคะแนน'!$E$4))))))</f>
        <v>0</v>
      </c>
      <c r="F2221" s="109">
        <f>IF('4 ป้อนข้อมูล'!E2221&gt;=70,SUMIF(ปันส่วน!$A$5:$A$16,D2221,ปันส่วน!$F$5:$F$16),0)</f>
        <v>0</v>
      </c>
      <c r="G2221" s="109">
        <f>SUMIFS(ปันส่วน2!$C$3:$C$20,ปันส่วน2!$A$3:$A$20,D2221,ปันส่วน2!$B$3:$B$20,E2221)</f>
        <v>0</v>
      </c>
      <c r="H2221" s="109">
        <f t="shared" si="34"/>
        <v>0</v>
      </c>
    </row>
    <row r="2222" spans="1:8">
      <c r="A2222" s="69">
        <v>2219</v>
      </c>
      <c r="B2222" s="82" t="str">
        <f>IF('4 ป้อนข้อมูล'!B2222&lt;&gt;"",'4 ป้อนข้อมูล'!B2222," ")</f>
        <v xml:space="preserve"> </v>
      </c>
      <c r="C2222" s="81" t="str">
        <f>IF('4 ป้อนข้อมูล'!C2222&lt;&gt;"",'4 ป้อนข้อมูล'!C2222," ")</f>
        <v xml:space="preserve"> </v>
      </c>
      <c r="D2222" s="69" t="str">
        <f>IF('4 ป้อนข้อมูล'!D2222&lt;&gt;"",'4 ป้อนข้อมูล'!D2222," ")</f>
        <v xml:space="preserve"> </v>
      </c>
      <c r="E2222" s="71">
        <f>IF('4 ป้อนข้อมูล'!E2222&lt;'3 ค่าคะแนน'!$B$9,0,IF('4 ป้อนข้อมูล'!E2222&lt;'3 ค่าคะแนน'!$B$8,'3 ค่าคะแนน'!$E$9,IF('4 ป้อนข้อมูล'!E2222&lt;'3 ค่าคะแนน'!$B$7,'3 ค่าคะแนน'!$E$8,IF('4 ป้อนข้อมูล'!E2222&lt;'3 ค่าคะแนน'!$B$6,'3 ค่าคะแนน'!$E$7,IF('4 ป้อนข้อมูล'!E2222&lt;'3 ค่าคะแนน'!$B$5,'3 ค่าคะแนน'!$E$6,IF('4 ป้อนข้อมูล'!E2222&lt;'3 ค่าคะแนน'!$B$4,'3 ค่าคะแนน'!$E$5,'3 ค่าคะแนน'!$E$4))))))</f>
        <v>0</v>
      </c>
      <c r="F2222" s="109">
        <f>IF('4 ป้อนข้อมูล'!E2222&gt;=70,SUMIF(ปันส่วน!$A$5:$A$16,D2222,ปันส่วน!$F$5:$F$16),0)</f>
        <v>0</v>
      </c>
      <c r="G2222" s="109">
        <f>SUMIFS(ปันส่วน2!$C$3:$C$20,ปันส่วน2!$A$3:$A$20,D2222,ปันส่วน2!$B$3:$B$20,E2222)</f>
        <v>0</v>
      </c>
      <c r="H2222" s="109">
        <f t="shared" si="34"/>
        <v>0</v>
      </c>
    </row>
    <row r="2223" spans="1:8">
      <c r="A2223" s="69">
        <v>2220</v>
      </c>
      <c r="B2223" s="82" t="str">
        <f>IF('4 ป้อนข้อมูล'!B2223&lt;&gt;"",'4 ป้อนข้อมูล'!B2223," ")</f>
        <v xml:space="preserve"> </v>
      </c>
      <c r="C2223" s="81" t="str">
        <f>IF('4 ป้อนข้อมูล'!C2223&lt;&gt;"",'4 ป้อนข้อมูล'!C2223," ")</f>
        <v xml:space="preserve"> </v>
      </c>
      <c r="D2223" s="69" t="str">
        <f>IF('4 ป้อนข้อมูล'!D2223&lt;&gt;"",'4 ป้อนข้อมูล'!D2223," ")</f>
        <v xml:space="preserve"> </v>
      </c>
      <c r="E2223" s="71">
        <f>IF('4 ป้อนข้อมูล'!E2223&lt;'3 ค่าคะแนน'!$B$9,0,IF('4 ป้อนข้อมูล'!E2223&lt;'3 ค่าคะแนน'!$B$8,'3 ค่าคะแนน'!$E$9,IF('4 ป้อนข้อมูล'!E2223&lt;'3 ค่าคะแนน'!$B$7,'3 ค่าคะแนน'!$E$8,IF('4 ป้อนข้อมูล'!E2223&lt;'3 ค่าคะแนน'!$B$6,'3 ค่าคะแนน'!$E$7,IF('4 ป้อนข้อมูล'!E2223&lt;'3 ค่าคะแนน'!$B$5,'3 ค่าคะแนน'!$E$6,IF('4 ป้อนข้อมูล'!E2223&lt;'3 ค่าคะแนน'!$B$4,'3 ค่าคะแนน'!$E$5,'3 ค่าคะแนน'!$E$4))))))</f>
        <v>0</v>
      </c>
      <c r="F2223" s="109">
        <f>IF('4 ป้อนข้อมูล'!E2223&gt;=70,SUMIF(ปันส่วน!$A$5:$A$16,D2223,ปันส่วน!$F$5:$F$16),0)</f>
        <v>0</v>
      </c>
      <c r="G2223" s="109">
        <f>SUMIFS(ปันส่วน2!$C$3:$C$20,ปันส่วน2!$A$3:$A$20,D2223,ปันส่วน2!$B$3:$B$20,E2223)</f>
        <v>0</v>
      </c>
      <c r="H2223" s="109">
        <f t="shared" si="34"/>
        <v>0</v>
      </c>
    </row>
    <row r="2224" spans="1:8">
      <c r="A2224" s="69">
        <v>2221</v>
      </c>
      <c r="B2224" s="82" t="str">
        <f>IF('4 ป้อนข้อมูล'!B2224&lt;&gt;"",'4 ป้อนข้อมูล'!B2224," ")</f>
        <v xml:space="preserve"> </v>
      </c>
      <c r="C2224" s="81" t="str">
        <f>IF('4 ป้อนข้อมูล'!C2224&lt;&gt;"",'4 ป้อนข้อมูล'!C2224," ")</f>
        <v xml:space="preserve"> </v>
      </c>
      <c r="D2224" s="69" t="str">
        <f>IF('4 ป้อนข้อมูล'!D2224&lt;&gt;"",'4 ป้อนข้อมูล'!D2224," ")</f>
        <v xml:space="preserve"> </v>
      </c>
      <c r="E2224" s="71">
        <f>IF('4 ป้อนข้อมูล'!E2224&lt;'3 ค่าคะแนน'!$B$9,0,IF('4 ป้อนข้อมูล'!E2224&lt;'3 ค่าคะแนน'!$B$8,'3 ค่าคะแนน'!$E$9,IF('4 ป้อนข้อมูล'!E2224&lt;'3 ค่าคะแนน'!$B$7,'3 ค่าคะแนน'!$E$8,IF('4 ป้อนข้อมูล'!E2224&lt;'3 ค่าคะแนน'!$B$6,'3 ค่าคะแนน'!$E$7,IF('4 ป้อนข้อมูล'!E2224&lt;'3 ค่าคะแนน'!$B$5,'3 ค่าคะแนน'!$E$6,IF('4 ป้อนข้อมูล'!E2224&lt;'3 ค่าคะแนน'!$B$4,'3 ค่าคะแนน'!$E$5,'3 ค่าคะแนน'!$E$4))))))</f>
        <v>0</v>
      </c>
      <c r="F2224" s="109">
        <f>IF('4 ป้อนข้อมูล'!E2224&gt;=70,SUMIF(ปันส่วน!$A$5:$A$16,D2224,ปันส่วน!$F$5:$F$16),0)</f>
        <v>0</v>
      </c>
      <c r="G2224" s="109">
        <f>SUMIFS(ปันส่วน2!$C$3:$C$20,ปันส่วน2!$A$3:$A$20,D2224,ปันส่วน2!$B$3:$B$20,E2224)</f>
        <v>0</v>
      </c>
      <c r="H2224" s="109">
        <f t="shared" si="34"/>
        <v>0</v>
      </c>
    </row>
    <row r="2225" spans="1:8">
      <c r="A2225" s="69">
        <v>2222</v>
      </c>
      <c r="B2225" s="82" t="str">
        <f>IF('4 ป้อนข้อมูล'!B2225&lt;&gt;"",'4 ป้อนข้อมูล'!B2225," ")</f>
        <v xml:space="preserve"> </v>
      </c>
      <c r="C2225" s="81" t="str">
        <f>IF('4 ป้อนข้อมูล'!C2225&lt;&gt;"",'4 ป้อนข้อมูล'!C2225," ")</f>
        <v xml:space="preserve"> </v>
      </c>
      <c r="D2225" s="69" t="str">
        <f>IF('4 ป้อนข้อมูล'!D2225&lt;&gt;"",'4 ป้อนข้อมูล'!D2225," ")</f>
        <v xml:space="preserve"> </v>
      </c>
      <c r="E2225" s="71">
        <f>IF('4 ป้อนข้อมูล'!E2225&lt;'3 ค่าคะแนน'!$B$9,0,IF('4 ป้อนข้อมูล'!E2225&lt;'3 ค่าคะแนน'!$B$8,'3 ค่าคะแนน'!$E$9,IF('4 ป้อนข้อมูล'!E2225&lt;'3 ค่าคะแนน'!$B$7,'3 ค่าคะแนน'!$E$8,IF('4 ป้อนข้อมูล'!E2225&lt;'3 ค่าคะแนน'!$B$6,'3 ค่าคะแนน'!$E$7,IF('4 ป้อนข้อมูล'!E2225&lt;'3 ค่าคะแนน'!$B$5,'3 ค่าคะแนน'!$E$6,IF('4 ป้อนข้อมูล'!E2225&lt;'3 ค่าคะแนน'!$B$4,'3 ค่าคะแนน'!$E$5,'3 ค่าคะแนน'!$E$4))))))</f>
        <v>0</v>
      </c>
      <c r="F2225" s="109">
        <f>IF('4 ป้อนข้อมูล'!E2225&gt;=70,SUMIF(ปันส่วน!$A$5:$A$16,D2225,ปันส่วน!$F$5:$F$16),0)</f>
        <v>0</v>
      </c>
      <c r="G2225" s="109">
        <f>SUMIFS(ปันส่วน2!$C$3:$C$20,ปันส่วน2!$A$3:$A$20,D2225,ปันส่วน2!$B$3:$B$20,E2225)</f>
        <v>0</v>
      </c>
      <c r="H2225" s="109">
        <f t="shared" si="34"/>
        <v>0</v>
      </c>
    </row>
    <row r="2226" spans="1:8">
      <c r="A2226" s="69">
        <v>2223</v>
      </c>
      <c r="B2226" s="82" t="str">
        <f>IF('4 ป้อนข้อมูล'!B2226&lt;&gt;"",'4 ป้อนข้อมูล'!B2226," ")</f>
        <v xml:space="preserve"> </v>
      </c>
      <c r="C2226" s="81" t="str">
        <f>IF('4 ป้อนข้อมูล'!C2226&lt;&gt;"",'4 ป้อนข้อมูล'!C2226," ")</f>
        <v xml:space="preserve"> </v>
      </c>
      <c r="D2226" s="69" t="str">
        <f>IF('4 ป้อนข้อมูล'!D2226&lt;&gt;"",'4 ป้อนข้อมูล'!D2226," ")</f>
        <v xml:space="preserve"> </v>
      </c>
      <c r="E2226" s="71">
        <f>IF('4 ป้อนข้อมูล'!E2226&lt;'3 ค่าคะแนน'!$B$9,0,IF('4 ป้อนข้อมูล'!E2226&lt;'3 ค่าคะแนน'!$B$8,'3 ค่าคะแนน'!$E$9,IF('4 ป้อนข้อมูล'!E2226&lt;'3 ค่าคะแนน'!$B$7,'3 ค่าคะแนน'!$E$8,IF('4 ป้อนข้อมูล'!E2226&lt;'3 ค่าคะแนน'!$B$6,'3 ค่าคะแนน'!$E$7,IF('4 ป้อนข้อมูล'!E2226&lt;'3 ค่าคะแนน'!$B$5,'3 ค่าคะแนน'!$E$6,IF('4 ป้อนข้อมูล'!E2226&lt;'3 ค่าคะแนน'!$B$4,'3 ค่าคะแนน'!$E$5,'3 ค่าคะแนน'!$E$4))))))</f>
        <v>0</v>
      </c>
      <c r="F2226" s="109">
        <f>IF('4 ป้อนข้อมูล'!E2226&gt;=70,SUMIF(ปันส่วน!$A$5:$A$16,D2226,ปันส่วน!$F$5:$F$16),0)</f>
        <v>0</v>
      </c>
      <c r="G2226" s="109">
        <f>SUMIFS(ปันส่วน2!$C$3:$C$20,ปันส่วน2!$A$3:$A$20,D2226,ปันส่วน2!$B$3:$B$20,E2226)</f>
        <v>0</v>
      </c>
      <c r="H2226" s="109">
        <f t="shared" si="34"/>
        <v>0</v>
      </c>
    </row>
    <row r="2227" spans="1:8">
      <c r="A2227" s="69">
        <v>2224</v>
      </c>
      <c r="B2227" s="82" t="str">
        <f>IF('4 ป้อนข้อมูล'!B2227&lt;&gt;"",'4 ป้อนข้อมูล'!B2227," ")</f>
        <v xml:space="preserve"> </v>
      </c>
      <c r="C2227" s="81" t="str">
        <f>IF('4 ป้อนข้อมูล'!C2227&lt;&gt;"",'4 ป้อนข้อมูล'!C2227," ")</f>
        <v xml:space="preserve"> </v>
      </c>
      <c r="D2227" s="69" t="str">
        <f>IF('4 ป้อนข้อมูล'!D2227&lt;&gt;"",'4 ป้อนข้อมูล'!D2227," ")</f>
        <v xml:space="preserve"> </v>
      </c>
      <c r="E2227" s="71">
        <f>IF('4 ป้อนข้อมูล'!E2227&lt;'3 ค่าคะแนน'!$B$9,0,IF('4 ป้อนข้อมูล'!E2227&lt;'3 ค่าคะแนน'!$B$8,'3 ค่าคะแนน'!$E$9,IF('4 ป้อนข้อมูล'!E2227&lt;'3 ค่าคะแนน'!$B$7,'3 ค่าคะแนน'!$E$8,IF('4 ป้อนข้อมูล'!E2227&lt;'3 ค่าคะแนน'!$B$6,'3 ค่าคะแนน'!$E$7,IF('4 ป้อนข้อมูล'!E2227&lt;'3 ค่าคะแนน'!$B$5,'3 ค่าคะแนน'!$E$6,IF('4 ป้อนข้อมูล'!E2227&lt;'3 ค่าคะแนน'!$B$4,'3 ค่าคะแนน'!$E$5,'3 ค่าคะแนน'!$E$4))))))</f>
        <v>0</v>
      </c>
      <c r="F2227" s="109">
        <f>IF('4 ป้อนข้อมูล'!E2227&gt;=70,SUMIF(ปันส่วน!$A$5:$A$16,D2227,ปันส่วน!$F$5:$F$16),0)</f>
        <v>0</v>
      </c>
      <c r="G2227" s="109">
        <f>SUMIFS(ปันส่วน2!$C$3:$C$20,ปันส่วน2!$A$3:$A$20,D2227,ปันส่วน2!$B$3:$B$20,E2227)</f>
        <v>0</v>
      </c>
      <c r="H2227" s="109">
        <f t="shared" si="34"/>
        <v>0</v>
      </c>
    </row>
    <row r="2228" spans="1:8">
      <c r="A2228" s="69">
        <v>2225</v>
      </c>
      <c r="B2228" s="82" t="str">
        <f>IF('4 ป้อนข้อมูล'!B2228&lt;&gt;"",'4 ป้อนข้อมูล'!B2228," ")</f>
        <v xml:space="preserve"> </v>
      </c>
      <c r="C2228" s="81" t="str">
        <f>IF('4 ป้อนข้อมูล'!C2228&lt;&gt;"",'4 ป้อนข้อมูล'!C2228," ")</f>
        <v xml:space="preserve"> </v>
      </c>
      <c r="D2228" s="69" t="str">
        <f>IF('4 ป้อนข้อมูล'!D2228&lt;&gt;"",'4 ป้อนข้อมูล'!D2228," ")</f>
        <v xml:space="preserve"> </v>
      </c>
      <c r="E2228" s="71">
        <f>IF('4 ป้อนข้อมูล'!E2228&lt;'3 ค่าคะแนน'!$B$9,0,IF('4 ป้อนข้อมูล'!E2228&lt;'3 ค่าคะแนน'!$B$8,'3 ค่าคะแนน'!$E$9,IF('4 ป้อนข้อมูล'!E2228&lt;'3 ค่าคะแนน'!$B$7,'3 ค่าคะแนน'!$E$8,IF('4 ป้อนข้อมูล'!E2228&lt;'3 ค่าคะแนน'!$B$6,'3 ค่าคะแนน'!$E$7,IF('4 ป้อนข้อมูล'!E2228&lt;'3 ค่าคะแนน'!$B$5,'3 ค่าคะแนน'!$E$6,IF('4 ป้อนข้อมูล'!E2228&lt;'3 ค่าคะแนน'!$B$4,'3 ค่าคะแนน'!$E$5,'3 ค่าคะแนน'!$E$4))))))</f>
        <v>0</v>
      </c>
      <c r="F2228" s="109">
        <f>IF('4 ป้อนข้อมูล'!E2228&gt;=70,SUMIF(ปันส่วน!$A$5:$A$16,D2228,ปันส่วน!$F$5:$F$16),0)</f>
        <v>0</v>
      </c>
      <c r="G2228" s="109">
        <f>SUMIFS(ปันส่วน2!$C$3:$C$20,ปันส่วน2!$A$3:$A$20,D2228,ปันส่วน2!$B$3:$B$20,E2228)</f>
        <v>0</v>
      </c>
      <c r="H2228" s="109">
        <f t="shared" si="34"/>
        <v>0</v>
      </c>
    </row>
    <row r="2229" spans="1:8">
      <c r="A2229" s="69">
        <v>2226</v>
      </c>
      <c r="B2229" s="82" t="str">
        <f>IF('4 ป้อนข้อมูล'!B2229&lt;&gt;"",'4 ป้อนข้อมูล'!B2229," ")</f>
        <v xml:space="preserve"> </v>
      </c>
      <c r="C2229" s="81" t="str">
        <f>IF('4 ป้อนข้อมูล'!C2229&lt;&gt;"",'4 ป้อนข้อมูล'!C2229," ")</f>
        <v xml:space="preserve"> </v>
      </c>
      <c r="D2229" s="69" t="str">
        <f>IF('4 ป้อนข้อมูล'!D2229&lt;&gt;"",'4 ป้อนข้อมูล'!D2229," ")</f>
        <v xml:space="preserve"> </v>
      </c>
      <c r="E2229" s="71">
        <f>IF('4 ป้อนข้อมูล'!E2229&lt;'3 ค่าคะแนน'!$B$9,0,IF('4 ป้อนข้อมูล'!E2229&lt;'3 ค่าคะแนน'!$B$8,'3 ค่าคะแนน'!$E$9,IF('4 ป้อนข้อมูล'!E2229&lt;'3 ค่าคะแนน'!$B$7,'3 ค่าคะแนน'!$E$8,IF('4 ป้อนข้อมูล'!E2229&lt;'3 ค่าคะแนน'!$B$6,'3 ค่าคะแนน'!$E$7,IF('4 ป้อนข้อมูล'!E2229&lt;'3 ค่าคะแนน'!$B$5,'3 ค่าคะแนน'!$E$6,IF('4 ป้อนข้อมูล'!E2229&lt;'3 ค่าคะแนน'!$B$4,'3 ค่าคะแนน'!$E$5,'3 ค่าคะแนน'!$E$4))))))</f>
        <v>0</v>
      </c>
      <c r="F2229" s="109">
        <f>IF('4 ป้อนข้อมูล'!E2229&gt;=70,SUMIF(ปันส่วน!$A$5:$A$16,D2229,ปันส่วน!$F$5:$F$16),0)</f>
        <v>0</v>
      </c>
      <c r="G2229" s="109">
        <f>SUMIFS(ปันส่วน2!$C$3:$C$20,ปันส่วน2!$A$3:$A$20,D2229,ปันส่วน2!$B$3:$B$20,E2229)</f>
        <v>0</v>
      </c>
      <c r="H2229" s="109">
        <f t="shared" si="34"/>
        <v>0</v>
      </c>
    </row>
    <row r="2230" spans="1:8">
      <c r="A2230" s="69">
        <v>2227</v>
      </c>
      <c r="B2230" s="82" t="str">
        <f>IF('4 ป้อนข้อมูล'!B2230&lt;&gt;"",'4 ป้อนข้อมูล'!B2230," ")</f>
        <v xml:space="preserve"> </v>
      </c>
      <c r="C2230" s="81" t="str">
        <f>IF('4 ป้อนข้อมูล'!C2230&lt;&gt;"",'4 ป้อนข้อมูล'!C2230," ")</f>
        <v xml:space="preserve"> </v>
      </c>
      <c r="D2230" s="69" t="str">
        <f>IF('4 ป้อนข้อมูล'!D2230&lt;&gt;"",'4 ป้อนข้อมูล'!D2230," ")</f>
        <v xml:space="preserve"> </v>
      </c>
      <c r="E2230" s="71">
        <f>IF('4 ป้อนข้อมูล'!E2230&lt;'3 ค่าคะแนน'!$B$9,0,IF('4 ป้อนข้อมูล'!E2230&lt;'3 ค่าคะแนน'!$B$8,'3 ค่าคะแนน'!$E$9,IF('4 ป้อนข้อมูล'!E2230&lt;'3 ค่าคะแนน'!$B$7,'3 ค่าคะแนน'!$E$8,IF('4 ป้อนข้อมูล'!E2230&lt;'3 ค่าคะแนน'!$B$6,'3 ค่าคะแนน'!$E$7,IF('4 ป้อนข้อมูล'!E2230&lt;'3 ค่าคะแนน'!$B$5,'3 ค่าคะแนน'!$E$6,IF('4 ป้อนข้อมูล'!E2230&lt;'3 ค่าคะแนน'!$B$4,'3 ค่าคะแนน'!$E$5,'3 ค่าคะแนน'!$E$4))))))</f>
        <v>0</v>
      </c>
      <c r="F2230" s="109">
        <f>IF('4 ป้อนข้อมูล'!E2230&gt;=70,SUMIF(ปันส่วน!$A$5:$A$16,D2230,ปันส่วน!$F$5:$F$16),0)</f>
        <v>0</v>
      </c>
      <c r="G2230" s="109">
        <f>SUMIFS(ปันส่วน2!$C$3:$C$20,ปันส่วน2!$A$3:$A$20,D2230,ปันส่วน2!$B$3:$B$20,E2230)</f>
        <v>0</v>
      </c>
      <c r="H2230" s="109">
        <f t="shared" si="34"/>
        <v>0</v>
      </c>
    </row>
    <row r="2231" spans="1:8">
      <c r="A2231" s="69">
        <v>2228</v>
      </c>
      <c r="B2231" s="82" t="str">
        <f>IF('4 ป้อนข้อมูล'!B2231&lt;&gt;"",'4 ป้อนข้อมูล'!B2231," ")</f>
        <v xml:space="preserve"> </v>
      </c>
      <c r="C2231" s="81" t="str">
        <f>IF('4 ป้อนข้อมูล'!C2231&lt;&gt;"",'4 ป้อนข้อมูล'!C2231," ")</f>
        <v xml:space="preserve"> </v>
      </c>
      <c r="D2231" s="69" t="str">
        <f>IF('4 ป้อนข้อมูล'!D2231&lt;&gt;"",'4 ป้อนข้อมูล'!D2231," ")</f>
        <v xml:space="preserve"> </v>
      </c>
      <c r="E2231" s="71">
        <f>IF('4 ป้อนข้อมูล'!E2231&lt;'3 ค่าคะแนน'!$B$9,0,IF('4 ป้อนข้อมูล'!E2231&lt;'3 ค่าคะแนน'!$B$8,'3 ค่าคะแนน'!$E$9,IF('4 ป้อนข้อมูล'!E2231&lt;'3 ค่าคะแนน'!$B$7,'3 ค่าคะแนน'!$E$8,IF('4 ป้อนข้อมูล'!E2231&lt;'3 ค่าคะแนน'!$B$6,'3 ค่าคะแนน'!$E$7,IF('4 ป้อนข้อมูล'!E2231&lt;'3 ค่าคะแนน'!$B$5,'3 ค่าคะแนน'!$E$6,IF('4 ป้อนข้อมูล'!E2231&lt;'3 ค่าคะแนน'!$B$4,'3 ค่าคะแนน'!$E$5,'3 ค่าคะแนน'!$E$4))))))</f>
        <v>0</v>
      </c>
      <c r="F2231" s="109">
        <f>IF('4 ป้อนข้อมูล'!E2231&gt;=70,SUMIF(ปันส่วน!$A$5:$A$16,D2231,ปันส่วน!$F$5:$F$16),0)</f>
        <v>0</v>
      </c>
      <c r="G2231" s="109">
        <f>SUMIFS(ปันส่วน2!$C$3:$C$20,ปันส่วน2!$A$3:$A$20,D2231,ปันส่วน2!$B$3:$B$20,E2231)</f>
        <v>0</v>
      </c>
      <c r="H2231" s="109">
        <f t="shared" si="34"/>
        <v>0</v>
      </c>
    </row>
    <row r="2232" spans="1:8">
      <c r="A2232" s="69">
        <v>2229</v>
      </c>
      <c r="B2232" s="82" t="str">
        <f>IF('4 ป้อนข้อมูล'!B2232&lt;&gt;"",'4 ป้อนข้อมูล'!B2232," ")</f>
        <v xml:space="preserve"> </v>
      </c>
      <c r="C2232" s="81" t="str">
        <f>IF('4 ป้อนข้อมูล'!C2232&lt;&gt;"",'4 ป้อนข้อมูล'!C2232," ")</f>
        <v xml:space="preserve"> </v>
      </c>
      <c r="D2232" s="69" t="str">
        <f>IF('4 ป้อนข้อมูล'!D2232&lt;&gt;"",'4 ป้อนข้อมูล'!D2232," ")</f>
        <v xml:space="preserve"> </v>
      </c>
      <c r="E2232" s="71">
        <f>IF('4 ป้อนข้อมูล'!E2232&lt;'3 ค่าคะแนน'!$B$9,0,IF('4 ป้อนข้อมูล'!E2232&lt;'3 ค่าคะแนน'!$B$8,'3 ค่าคะแนน'!$E$9,IF('4 ป้อนข้อมูล'!E2232&lt;'3 ค่าคะแนน'!$B$7,'3 ค่าคะแนน'!$E$8,IF('4 ป้อนข้อมูล'!E2232&lt;'3 ค่าคะแนน'!$B$6,'3 ค่าคะแนน'!$E$7,IF('4 ป้อนข้อมูล'!E2232&lt;'3 ค่าคะแนน'!$B$5,'3 ค่าคะแนน'!$E$6,IF('4 ป้อนข้อมูล'!E2232&lt;'3 ค่าคะแนน'!$B$4,'3 ค่าคะแนน'!$E$5,'3 ค่าคะแนน'!$E$4))))))</f>
        <v>0</v>
      </c>
      <c r="F2232" s="109">
        <f>IF('4 ป้อนข้อมูล'!E2232&gt;=70,SUMIF(ปันส่วน!$A$5:$A$16,D2232,ปันส่วน!$F$5:$F$16),0)</f>
        <v>0</v>
      </c>
      <c r="G2232" s="109">
        <f>SUMIFS(ปันส่วน2!$C$3:$C$20,ปันส่วน2!$A$3:$A$20,D2232,ปันส่วน2!$B$3:$B$20,E2232)</f>
        <v>0</v>
      </c>
      <c r="H2232" s="109">
        <f t="shared" si="34"/>
        <v>0</v>
      </c>
    </row>
    <row r="2233" spans="1:8">
      <c r="A2233" s="69">
        <v>2230</v>
      </c>
      <c r="B2233" s="82" t="str">
        <f>IF('4 ป้อนข้อมูล'!B2233&lt;&gt;"",'4 ป้อนข้อมูล'!B2233," ")</f>
        <v xml:space="preserve"> </v>
      </c>
      <c r="C2233" s="81" t="str">
        <f>IF('4 ป้อนข้อมูล'!C2233&lt;&gt;"",'4 ป้อนข้อมูล'!C2233," ")</f>
        <v xml:space="preserve"> </v>
      </c>
      <c r="D2233" s="69" t="str">
        <f>IF('4 ป้อนข้อมูล'!D2233&lt;&gt;"",'4 ป้อนข้อมูล'!D2233," ")</f>
        <v xml:space="preserve"> </v>
      </c>
      <c r="E2233" s="71">
        <f>IF('4 ป้อนข้อมูล'!E2233&lt;'3 ค่าคะแนน'!$B$9,0,IF('4 ป้อนข้อมูล'!E2233&lt;'3 ค่าคะแนน'!$B$8,'3 ค่าคะแนน'!$E$9,IF('4 ป้อนข้อมูล'!E2233&lt;'3 ค่าคะแนน'!$B$7,'3 ค่าคะแนน'!$E$8,IF('4 ป้อนข้อมูล'!E2233&lt;'3 ค่าคะแนน'!$B$6,'3 ค่าคะแนน'!$E$7,IF('4 ป้อนข้อมูล'!E2233&lt;'3 ค่าคะแนน'!$B$5,'3 ค่าคะแนน'!$E$6,IF('4 ป้อนข้อมูล'!E2233&lt;'3 ค่าคะแนน'!$B$4,'3 ค่าคะแนน'!$E$5,'3 ค่าคะแนน'!$E$4))))))</f>
        <v>0</v>
      </c>
      <c r="F2233" s="109">
        <f>IF('4 ป้อนข้อมูล'!E2233&gt;=70,SUMIF(ปันส่วน!$A$5:$A$16,D2233,ปันส่วน!$F$5:$F$16),0)</f>
        <v>0</v>
      </c>
      <c r="G2233" s="109">
        <f>SUMIFS(ปันส่วน2!$C$3:$C$20,ปันส่วน2!$A$3:$A$20,D2233,ปันส่วน2!$B$3:$B$20,E2233)</f>
        <v>0</v>
      </c>
      <c r="H2233" s="109">
        <f t="shared" si="34"/>
        <v>0</v>
      </c>
    </row>
    <row r="2234" spans="1:8">
      <c r="A2234" s="69">
        <v>2231</v>
      </c>
      <c r="B2234" s="82" t="str">
        <f>IF('4 ป้อนข้อมูล'!B2234&lt;&gt;"",'4 ป้อนข้อมูล'!B2234," ")</f>
        <v xml:space="preserve"> </v>
      </c>
      <c r="C2234" s="81" t="str">
        <f>IF('4 ป้อนข้อมูล'!C2234&lt;&gt;"",'4 ป้อนข้อมูล'!C2234," ")</f>
        <v xml:space="preserve"> </v>
      </c>
      <c r="D2234" s="69" t="str">
        <f>IF('4 ป้อนข้อมูล'!D2234&lt;&gt;"",'4 ป้อนข้อมูล'!D2234," ")</f>
        <v xml:space="preserve"> </v>
      </c>
      <c r="E2234" s="71">
        <f>IF('4 ป้อนข้อมูล'!E2234&lt;'3 ค่าคะแนน'!$B$9,0,IF('4 ป้อนข้อมูล'!E2234&lt;'3 ค่าคะแนน'!$B$8,'3 ค่าคะแนน'!$E$9,IF('4 ป้อนข้อมูล'!E2234&lt;'3 ค่าคะแนน'!$B$7,'3 ค่าคะแนน'!$E$8,IF('4 ป้อนข้อมูล'!E2234&lt;'3 ค่าคะแนน'!$B$6,'3 ค่าคะแนน'!$E$7,IF('4 ป้อนข้อมูล'!E2234&lt;'3 ค่าคะแนน'!$B$5,'3 ค่าคะแนน'!$E$6,IF('4 ป้อนข้อมูล'!E2234&lt;'3 ค่าคะแนน'!$B$4,'3 ค่าคะแนน'!$E$5,'3 ค่าคะแนน'!$E$4))))))</f>
        <v>0</v>
      </c>
      <c r="F2234" s="109">
        <f>IF('4 ป้อนข้อมูล'!E2234&gt;=70,SUMIF(ปันส่วน!$A$5:$A$16,D2234,ปันส่วน!$F$5:$F$16),0)</f>
        <v>0</v>
      </c>
      <c r="G2234" s="109">
        <f>SUMIFS(ปันส่วน2!$C$3:$C$20,ปันส่วน2!$A$3:$A$20,D2234,ปันส่วน2!$B$3:$B$20,E2234)</f>
        <v>0</v>
      </c>
      <c r="H2234" s="109">
        <f t="shared" si="34"/>
        <v>0</v>
      </c>
    </row>
    <row r="2235" spans="1:8">
      <c r="A2235" s="69">
        <v>2232</v>
      </c>
      <c r="B2235" s="82" t="str">
        <f>IF('4 ป้อนข้อมูล'!B2235&lt;&gt;"",'4 ป้อนข้อมูล'!B2235," ")</f>
        <v xml:space="preserve"> </v>
      </c>
      <c r="C2235" s="81" t="str">
        <f>IF('4 ป้อนข้อมูล'!C2235&lt;&gt;"",'4 ป้อนข้อมูล'!C2235," ")</f>
        <v xml:space="preserve"> </v>
      </c>
      <c r="D2235" s="69" t="str">
        <f>IF('4 ป้อนข้อมูล'!D2235&lt;&gt;"",'4 ป้อนข้อมูล'!D2235," ")</f>
        <v xml:space="preserve"> </v>
      </c>
      <c r="E2235" s="71">
        <f>IF('4 ป้อนข้อมูล'!E2235&lt;'3 ค่าคะแนน'!$B$9,0,IF('4 ป้อนข้อมูล'!E2235&lt;'3 ค่าคะแนน'!$B$8,'3 ค่าคะแนน'!$E$9,IF('4 ป้อนข้อมูล'!E2235&lt;'3 ค่าคะแนน'!$B$7,'3 ค่าคะแนน'!$E$8,IF('4 ป้อนข้อมูล'!E2235&lt;'3 ค่าคะแนน'!$B$6,'3 ค่าคะแนน'!$E$7,IF('4 ป้อนข้อมูล'!E2235&lt;'3 ค่าคะแนน'!$B$5,'3 ค่าคะแนน'!$E$6,IF('4 ป้อนข้อมูล'!E2235&lt;'3 ค่าคะแนน'!$B$4,'3 ค่าคะแนน'!$E$5,'3 ค่าคะแนน'!$E$4))))))</f>
        <v>0</v>
      </c>
      <c r="F2235" s="109">
        <f>IF('4 ป้อนข้อมูล'!E2235&gt;=70,SUMIF(ปันส่วน!$A$5:$A$16,D2235,ปันส่วน!$F$5:$F$16),0)</f>
        <v>0</v>
      </c>
      <c r="G2235" s="109">
        <f>SUMIFS(ปันส่วน2!$C$3:$C$20,ปันส่วน2!$A$3:$A$20,D2235,ปันส่วน2!$B$3:$B$20,E2235)</f>
        <v>0</v>
      </c>
      <c r="H2235" s="109">
        <f t="shared" si="34"/>
        <v>0</v>
      </c>
    </row>
    <row r="2236" spans="1:8">
      <c r="A2236" s="69">
        <v>2233</v>
      </c>
      <c r="B2236" s="82" t="str">
        <f>IF('4 ป้อนข้อมูล'!B2236&lt;&gt;"",'4 ป้อนข้อมูล'!B2236," ")</f>
        <v xml:space="preserve"> </v>
      </c>
      <c r="C2236" s="81" t="str">
        <f>IF('4 ป้อนข้อมูล'!C2236&lt;&gt;"",'4 ป้อนข้อมูล'!C2236," ")</f>
        <v xml:space="preserve"> </v>
      </c>
      <c r="D2236" s="69" t="str">
        <f>IF('4 ป้อนข้อมูล'!D2236&lt;&gt;"",'4 ป้อนข้อมูล'!D2236," ")</f>
        <v xml:space="preserve"> </v>
      </c>
      <c r="E2236" s="71">
        <f>IF('4 ป้อนข้อมูล'!E2236&lt;'3 ค่าคะแนน'!$B$9,0,IF('4 ป้อนข้อมูล'!E2236&lt;'3 ค่าคะแนน'!$B$8,'3 ค่าคะแนน'!$E$9,IF('4 ป้อนข้อมูล'!E2236&lt;'3 ค่าคะแนน'!$B$7,'3 ค่าคะแนน'!$E$8,IF('4 ป้อนข้อมูล'!E2236&lt;'3 ค่าคะแนน'!$B$6,'3 ค่าคะแนน'!$E$7,IF('4 ป้อนข้อมูล'!E2236&lt;'3 ค่าคะแนน'!$B$5,'3 ค่าคะแนน'!$E$6,IF('4 ป้อนข้อมูล'!E2236&lt;'3 ค่าคะแนน'!$B$4,'3 ค่าคะแนน'!$E$5,'3 ค่าคะแนน'!$E$4))))))</f>
        <v>0</v>
      </c>
      <c r="F2236" s="109">
        <f>IF('4 ป้อนข้อมูล'!E2236&gt;=70,SUMIF(ปันส่วน!$A$5:$A$16,D2236,ปันส่วน!$F$5:$F$16),0)</f>
        <v>0</v>
      </c>
      <c r="G2236" s="109">
        <f>SUMIFS(ปันส่วน2!$C$3:$C$20,ปันส่วน2!$A$3:$A$20,D2236,ปันส่วน2!$B$3:$B$20,E2236)</f>
        <v>0</v>
      </c>
      <c r="H2236" s="109">
        <f t="shared" si="34"/>
        <v>0</v>
      </c>
    </row>
    <row r="2237" spans="1:8">
      <c r="A2237" s="69">
        <v>2234</v>
      </c>
      <c r="B2237" s="82" t="str">
        <f>IF('4 ป้อนข้อมูล'!B2237&lt;&gt;"",'4 ป้อนข้อมูล'!B2237," ")</f>
        <v xml:space="preserve"> </v>
      </c>
      <c r="C2237" s="81" t="str">
        <f>IF('4 ป้อนข้อมูล'!C2237&lt;&gt;"",'4 ป้อนข้อมูล'!C2237," ")</f>
        <v xml:space="preserve"> </v>
      </c>
      <c r="D2237" s="69" t="str">
        <f>IF('4 ป้อนข้อมูล'!D2237&lt;&gt;"",'4 ป้อนข้อมูล'!D2237," ")</f>
        <v xml:space="preserve"> </v>
      </c>
      <c r="E2237" s="71">
        <f>IF('4 ป้อนข้อมูล'!E2237&lt;'3 ค่าคะแนน'!$B$9,0,IF('4 ป้อนข้อมูล'!E2237&lt;'3 ค่าคะแนน'!$B$8,'3 ค่าคะแนน'!$E$9,IF('4 ป้อนข้อมูล'!E2237&lt;'3 ค่าคะแนน'!$B$7,'3 ค่าคะแนน'!$E$8,IF('4 ป้อนข้อมูล'!E2237&lt;'3 ค่าคะแนน'!$B$6,'3 ค่าคะแนน'!$E$7,IF('4 ป้อนข้อมูล'!E2237&lt;'3 ค่าคะแนน'!$B$5,'3 ค่าคะแนน'!$E$6,IF('4 ป้อนข้อมูล'!E2237&lt;'3 ค่าคะแนน'!$B$4,'3 ค่าคะแนน'!$E$5,'3 ค่าคะแนน'!$E$4))))))</f>
        <v>0</v>
      </c>
      <c r="F2237" s="109">
        <f>IF('4 ป้อนข้อมูล'!E2237&gt;=70,SUMIF(ปันส่วน!$A$5:$A$16,D2237,ปันส่วน!$F$5:$F$16),0)</f>
        <v>0</v>
      </c>
      <c r="G2237" s="109">
        <f>SUMIFS(ปันส่วน2!$C$3:$C$20,ปันส่วน2!$A$3:$A$20,D2237,ปันส่วน2!$B$3:$B$20,E2237)</f>
        <v>0</v>
      </c>
      <c r="H2237" s="109">
        <f t="shared" si="34"/>
        <v>0</v>
      </c>
    </row>
    <row r="2238" spans="1:8">
      <c r="A2238" s="69">
        <v>2235</v>
      </c>
      <c r="B2238" s="82" t="str">
        <f>IF('4 ป้อนข้อมูล'!B2238&lt;&gt;"",'4 ป้อนข้อมูล'!B2238," ")</f>
        <v xml:space="preserve"> </v>
      </c>
      <c r="C2238" s="81" t="str">
        <f>IF('4 ป้อนข้อมูล'!C2238&lt;&gt;"",'4 ป้อนข้อมูล'!C2238," ")</f>
        <v xml:space="preserve"> </v>
      </c>
      <c r="D2238" s="69" t="str">
        <f>IF('4 ป้อนข้อมูล'!D2238&lt;&gt;"",'4 ป้อนข้อมูล'!D2238," ")</f>
        <v xml:space="preserve"> </v>
      </c>
      <c r="E2238" s="71">
        <f>IF('4 ป้อนข้อมูล'!E2238&lt;'3 ค่าคะแนน'!$B$9,0,IF('4 ป้อนข้อมูล'!E2238&lt;'3 ค่าคะแนน'!$B$8,'3 ค่าคะแนน'!$E$9,IF('4 ป้อนข้อมูล'!E2238&lt;'3 ค่าคะแนน'!$B$7,'3 ค่าคะแนน'!$E$8,IF('4 ป้อนข้อมูล'!E2238&lt;'3 ค่าคะแนน'!$B$6,'3 ค่าคะแนน'!$E$7,IF('4 ป้อนข้อมูล'!E2238&lt;'3 ค่าคะแนน'!$B$5,'3 ค่าคะแนน'!$E$6,IF('4 ป้อนข้อมูล'!E2238&lt;'3 ค่าคะแนน'!$B$4,'3 ค่าคะแนน'!$E$5,'3 ค่าคะแนน'!$E$4))))))</f>
        <v>0</v>
      </c>
      <c r="F2238" s="109">
        <f>IF('4 ป้อนข้อมูล'!E2238&gt;=70,SUMIF(ปันส่วน!$A$5:$A$16,D2238,ปันส่วน!$F$5:$F$16),0)</f>
        <v>0</v>
      </c>
      <c r="G2238" s="109">
        <f>SUMIFS(ปันส่วน2!$C$3:$C$20,ปันส่วน2!$A$3:$A$20,D2238,ปันส่วน2!$B$3:$B$20,E2238)</f>
        <v>0</v>
      </c>
      <c r="H2238" s="109">
        <f t="shared" si="34"/>
        <v>0</v>
      </c>
    </row>
    <row r="2239" spans="1:8">
      <c r="A2239" s="69">
        <v>2236</v>
      </c>
      <c r="B2239" s="82" t="str">
        <f>IF('4 ป้อนข้อมูล'!B2239&lt;&gt;"",'4 ป้อนข้อมูล'!B2239," ")</f>
        <v xml:space="preserve"> </v>
      </c>
      <c r="C2239" s="81" t="str">
        <f>IF('4 ป้อนข้อมูล'!C2239&lt;&gt;"",'4 ป้อนข้อมูล'!C2239," ")</f>
        <v xml:space="preserve"> </v>
      </c>
      <c r="D2239" s="69" t="str">
        <f>IF('4 ป้อนข้อมูล'!D2239&lt;&gt;"",'4 ป้อนข้อมูล'!D2239," ")</f>
        <v xml:space="preserve"> </v>
      </c>
      <c r="E2239" s="71">
        <f>IF('4 ป้อนข้อมูล'!E2239&lt;'3 ค่าคะแนน'!$B$9,0,IF('4 ป้อนข้อมูล'!E2239&lt;'3 ค่าคะแนน'!$B$8,'3 ค่าคะแนน'!$E$9,IF('4 ป้อนข้อมูล'!E2239&lt;'3 ค่าคะแนน'!$B$7,'3 ค่าคะแนน'!$E$8,IF('4 ป้อนข้อมูล'!E2239&lt;'3 ค่าคะแนน'!$B$6,'3 ค่าคะแนน'!$E$7,IF('4 ป้อนข้อมูล'!E2239&lt;'3 ค่าคะแนน'!$B$5,'3 ค่าคะแนน'!$E$6,IF('4 ป้อนข้อมูล'!E2239&lt;'3 ค่าคะแนน'!$B$4,'3 ค่าคะแนน'!$E$5,'3 ค่าคะแนน'!$E$4))))))</f>
        <v>0</v>
      </c>
      <c r="F2239" s="109">
        <f>IF('4 ป้อนข้อมูล'!E2239&gt;=70,SUMIF(ปันส่วน!$A$5:$A$16,D2239,ปันส่วน!$F$5:$F$16),0)</f>
        <v>0</v>
      </c>
      <c r="G2239" s="109">
        <f>SUMIFS(ปันส่วน2!$C$3:$C$20,ปันส่วน2!$A$3:$A$20,D2239,ปันส่วน2!$B$3:$B$20,E2239)</f>
        <v>0</v>
      </c>
      <c r="H2239" s="109">
        <f t="shared" si="34"/>
        <v>0</v>
      </c>
    </row>
    <row r="2240" spans="1:8">
      <c r="A2240" s="69">
        <v>2237</v>
      </c>
      <c r="B2240" s="82" t="str">
        <f>IF('4 ป้อนข้อมูล'!B2240&lt;&gt;"",'4 ป้อนข้อมูล'!B2240," ")</f>
        <v xml:space="preserve"> </v>
      </c>
      <c r="C2240" s="81" t="str">
        <f>IF('4 ป้อนข้อมูล'!C2240&lt;&gt;"",'4 ป้อนข้อมูล'!C2240," ")</f>
        <v xml:space="preserve"> </v>
      </c>
      <c r="D2240" s="69" t="str">
        <f>IF('4 ป้อนข้อมูล'!D2240&lt;&gt;"",'4 ป้อนข้อมูล'!D2240," ")</f>
        <v xml:space="preserve"> </v>
      </c>
      <c r="E2240" s="71">
        <f>IF('4 ป้อนข้อมูล'!E2240&lt;'3 ค่าคะแนน'!$B$9,0,IF('4 ป้อนข้อมูล'!E2240&lt;'3 ค่าคะแนน'!$B$8,'3 ค่าคะแนน'!$E$9,IF('4 ป้อนข้อมูล'!E2240&lt;'3 ค่าคะแนน'!$B$7,'3 ค่าคะแนน'!$E$8,IF('4 ป้อนข้อมูล'!E2240&lt;'3 ค่าคะแนน'!$B$6,'3 ค่าคะแนน'!$E$7,IF('4 ป้อนข้อมูล'!E2240&lt;'3 ค่าคะแนน'!$B$5,'3 ค่าคะแนน'!$E$6,IF('4 ป้อนข้อมูล'!E2240&lt;'3 ค่าคะแนน'!$B$4,'3 ค่าคะแนน'!$E$5,'3 ค่าคะแนน'!$E$4))))))</f>
        <v>0</v>
      </c>
      <c r="F2240" s="109">
        <f>IF('4 ป้อนข้อมูล'!E2240&gt;=70,SUMIF(ปันส่วน!$A$5:$A$16,D2240,ปันส่วน!$F$5:$F$16),0)</f>
        <v>0</v>
      </c>
      <c r="G2240" s="109">
        <f>SUMIFS(ปันส่วน2!$C$3:$C$20,ปันส่วน2!$A$3:$A$20,D2240,ปันส่วน2!$B$3:$B$20,E2240)</f>
        <v>0</v>
      </c>
      <c r="H2240" s="109">
        <f t="shared" si="34"/>
        <v>0</v>
      </c>
    </row>
    <row r="2241" spans="1:8">
      <c r="A2241" s="69">
        <v>2238</v>
      </c>
      <c r="B2241" s="82" t="str">
        <f>IF('4 ป้อนข้อมูล'!B2241&lt;&gt;"",'4 ป้อนข้อมูล'!B2241," ")</f>
        <v xml:space="preserve"> </v>
      </c>
      <c r="C2241" s="81" t="str">
        <f>IF('4 ป้อนข้อมูล'!C2241&lt;&gt;"",'4 ป้อนข้อมูล'!C2241," ")</f>
        <v xml:space="preserve"> </v>
      </c>
      <c r="D2241" s="69" t="str">
        <f>IF('4 ป้อนข้อมูล'!D2241&lt;&gt;"",'4 ป้อนข้อมูล'!D2241," ")</f>
        <v xml:space="preserve"> </v>
      </c>
      <c r="E2241" s="71">
        <f>IF('4 ป้อนข้อมูล'!E2241&lt;'3 ค่าคะแนน'!$B$9,0,IF('4 ป้อนข้อมูล'!E2241&lt;'3 ค่าคะแนน'!$B$8,'3 ค่าคะแนน'!$E$9,IF('4 ป้อนข้อมูล'!E2241&lt;'3 ค่าคะแนน'!$B$7,'3 ค่าคะแนน'!$E$8,IF('4 ป้อนข้อมูล'!E2241&lt;'3 ค่าคะแนน'!$B$6,'3 ค่าคะแนน'!$E$7,IF('4 ป้อนข้อมูล'!E2241&lt;'3 ค่าคะแนน'!$B$5,'3 ค่าคะแนน'!$E$6,IF('4 ป้อนข้อมูล'!E2241&lt;'3 ค่าคะแนน'!$B$4,'3 ค่าคะแนน'!$E$5,'3 ค่าคะแนน'!$E$4))))))</f>
        <v>0</v>
      </c>
      <c r="F2241" s="109">
        <f>IF('4 ป้อนข้อมูล'!E2241&gt;=70,SUMIF(ปันส่วน!$A$5:$A$16,D2241,ปันส่วน!$F$5:$F$16),0)</f>
        <v>0</v>
      </c>
      <c r="G2241" s="109">
        <f>SUMIFS(ปันส่วน2!$C$3:$C$20,ปันส่วน2!$A$3:$A$20,D2241,ปันส่วน2!$B$3:$B$20,E2241)</f>
        <v>0</v>
      </c>
      <c r="H2241" s="109">
        <f t="shared" si="34"/>
        <v>0</v>
      </c>
    </row>
    <row r="2242" spans="1:8">
      <c r="A2242" s="69">
        <v>2239</v>
      </c>
      <c r="B2242" s="82" t="str">
        <f>IF('4 ป้อนข้อมูล'!B2242&lt;&gt;"",'4 ป้อนข้อมูล'!B2242," ")</f>
        <v xml:space="preserve"> </v>
      </c>
      <c r="C2242" s="81" t="str">
        <f>IF('4 ป้อนข้อมูล'!C2242&lt;&gt;"",'4 ป้อนข้อมูล'!C2242," ")</f>
        <v xml:space="preserve"> </v>
      </c>
      <c r="D2242" s="69" t="str">
        <f>IF('4 ป้อนข้อมูล'!D2242&lt;&gt;"",'4 ป้อนข้อมูล'!D2242," ")</f>
        <v xml:space="preserve"> </v>
      </c>
      <c r="E2242" s="71">
        <f>IF('4 ป้อนข้อมูล'!E2242&lt;'3 ค่าคะแนน'!$B$9,0,IF('4 ป้อนข้อมูล'!E2242&lt;'3 ค่าคะแนน'!$B$8,'3 ค่าคะแนน'!$E$9,IF('4 ป้อนข้อมูล'!E2242&lt;'3 ค่าคะแนน'!$B$7,'3 ค่าคะแนน'!$E$8,IF('4 ป้อนข้อมูล'!E2242&lt;'3 ค่าคะแนน'!$B$6,'3 ค่าคะแนน'!$E$7,IF('4 ป้อนข้อมูล'!E2242&lt;'3 ค่าคะแนน'!$B$5,'3 ค่าคะแนน'!$E$6,IF('4 ป้อนข้อมูล'!E2242&lt;'3 ค่าคะแนน'!$B$4,'3 ค่าคะแนน'!$E$5,'3 ค่าคะแนน'!$E$4))))))</f>
        <v>0</v>
      </c>
      <c r="F2242" s="109">
        <f>IF('4 ป้อนข้อมูล'!E2242&gt;=70,SUMIF(ปันส่วน!$A$5:$A$16,D2242,ปันส่วน!$F$5:$F$16),0)</f>
        <v>0</v>
      </c>
      <c r="G2242" s="109">
        <f>SUMIFS(ปันส่วน2!$C$3:$C$20,ปันส่วน2!$A$3:$A$20,D2242,ปันส่วน2!$B$3:$B$20,E2242)</f>
        <v>0</v>
      </c>
      <c r="H2242" s="109">
        <f t="shared" si="34"/>
        <v>0</v>
      </c>
    </row>
    <row r="2243" spans="1:8">
      <c r="A2243" s="69">
        <v>2240</v>
      </c>
      <c r="B2243" s="82" t="str">
        <f>IF('4 ป้อนข้อมูล'!B2243&lt;&gt;"",'4 ป้อนข้อมูล'!B2243," ")</f>
        <v xml:space="preserve"> </v>
      </c>
      <c r="C2243" s="81" t="str">
        <f>IF('4 ป้อนข้อมูล'!C2243&lt;&gt;"",'4 ป้อนข้อมูล'!C2243," ")</f>
        <v xml:space="preserve"> </v>
      </c>
      <c r="D2243" s="69" t="str">
        <f>IF('4 ป้อนข้อมูล'!D2243&lt;&gt;"",'4 ป้อนข้อมูล'!D2243," ")</f>
        <v xml:space="preserve"> </v>
      </c>
      <c r="E2243" s="71">
        <f>IF('4 ป้อนข้อมูล'!E2243&lt;'3 ค่าคะแนน'!$B$9,0,IF('4 ป้อนข้อมูล'!E2243&lt;'3 ค่าคะแนน'!$B$8,'3 ค่าคะแนน'!$E$9,IF('4 ป้อนข้อมูล'!E2243&lt;'3 ค่าคะแนน'!$B$7,'3 ค่าคะแนน'!$E$8,IF('4 ป้อนข้อมูล'!E2243&lt;'3 ค่าคะแนน'!$B$6,'3 ค่าคะแนน'!$E$7,IF('4 ป้อนข้อมูล'!E2243&lt;'3 ค่าคะแนน'!$B$5,'3 ค่าคะแนน'!$E$6,IF('4 ป้อนข้อมูล'!E2243&lt;'3 ค่าคะแนน'!$B$4,'3 ค่าคะแนน'!$E$5,'3 ค่าคะแนน'!$E$4))))))</f>
        <v>0</v>
      </c>
      <c r="F2243" s="109">
        <f>IF('4 ป้อนข้อมูล'!E2243&gt;=70,SUMIF(ปันส่วน!$A$5:$A$16,D2243,ปันส่วน!$F$5:$F$16),0)</f>
        <v>0</v>
      </c>
      <c r="G2243" s="109">
        <f>SUMIFS(ปันส่วน2!$C$3:$C$20,ปันส่วน2!$A$3:$A$20,D2243,ปันส่วน2!$B$3:$B$20,E2243)</f>
        <v>0</v>
      </c>
      <c r="H2243" s="109">
        <f t="shared" si="34"/>
        <v>0</v>
      </c>
    </row>
    <row r="2244" spans="1:8">
      <c r="A2244" s="69">
        <v>2241</v>
      </c>
      <c r="B2244" s="82" t="str">
        <f>IF('4 ป้อนข้อมูล'!B2244&lt;&gt;"",'4 ป้อนข้อมูล'!B2244," ")</f>
        <v xml:space="preserve"> </v>
      </c>
      <c r="C2244" s="81" t="str">
        <f>IF('4 ป้อนข้อมูล'!C2244&lt;&gt;"",'4 ป้อนข้อมูล'!C2244," ")</f>
        <v xml:space="preserve"> </v>
      </c>
      <c r="D2244" s="69" t="str">
        <f>IF('4 ป้อนข้อมูล'!D2244&lt;&gt;"",'4 ป้อนข้อมูล'!D2244," ")</f>
        <v xml:space="preserve"> </v>
      </c>
      <c r="E2244" s="71">
        <f>IF('4 ป้อนข้อมูล'!E2244&lt;'3 ค่าคะแนน'!$B$9,0,IF('4 ป้อนข้อมูล'!E2244&lt;'3 ค่าคะแนน'!$B$8,'3 ค่าคะแนน'!$E$9,IF('4 ป้อนข้อมูล'!E2244&lt;'3 ค่าคะแนน'!$B$7,'3 ค่าคะแนน'!$E$8,IF('4 ป้อนข้อมูล'!E2244&lt;'3 ค่าคะแนน'!$B$6,'3 ค่าคะแนน'!$E$7,IF('4 ป้อนข้อมูล'!E2244&lt;'3 ค่าคะแนน'!$B$5,'3 ค่าคะแนน'!$E$6,IF('4 ป้อนข้อมูล'!E2244&lt;'3 ค่าคะแนน'!$B$4,'3 ค่าคะแนน'!$E$5,'3 ค่าคะแนน'!$E$4))))))</f>
        <v>0</v>
      </c>
      <c r="F2244" s="109">
        <f>IF('4 ป้อนข้อมูล'!E2244&gt;=70,SUMIF(ปันส่วน!$A$5:$A$16,D2244,ปันส่วน!$F$5:$F$16),0)</f>
        <v>0</v>
      </c>
      <c r="G2244" s="109">
        <f>SUMIFS(ปันส่วน2!$C$3:$C$20,ปันส่วน2!$A$3:$A$20,D2244,ปันส่วน2!$B$3:$B$20,E2244)</f>
        <v>0</v>
      </c>
      <c r="H2244" s="109">
        <f t="shared" si="34"/>
        <v>0</v>
      </c>
    </row>
    <row r="2245" spans="1:8">
      <c r="A2245" s="69">
        <v>2242</v>
      </c>
      <c r="B2245" s="82" t="str">
        <f>IF('4 ป้อนข้อมูล'!B2245&lt;&gt;"",'4 ป้อนข้อมูล'!B2245," ")</f>
        <v xml:space="preserve"> </v>
      </c>
      <c r="C2245" s="81" t="str">
        <f>IF('4 ป้อนข้อมูล'!C2245&lt;&gt;"",'4 ป้อนข้อมูล'!C2245," ")</f>
        <v xml:space="preserve"> </v>
      </c>
      <c r="D2245" s="69" t="str">
        <f>IF('4 ป้อนข้อมูล'!D2245&lt;&gt;"",'4 ป้อนข้อมูล'!D2245," ")</f>
        <v xml:space="preserve"> </v>
      </c>
      <c r="E2245" s="71">
        <f>IF('4 ป้อนข้อมูล'!E2245&lt;'3 ค่าคะแนน'!$B$9,0,IF('4 ป้อนข้อมูล'!E2245&lt;'3 ค่าคะแนน'!$B$8,'3 ค่าคะแนน'!$E$9,IF('4 ป้อนข้อมูล'!E2245&lt;'3 ค่าคะแนน'!$B$7,'3 ค่าคะแนน'!$E$8,IF('4 ป้อนข้อมูล'!E2245&lt;'3 ค่าคะแนน'!$B$6,'3 ค่าคะแนน'!$E$7,IF('4 ป้อนข้อมูล'!E2245&lt;'3 ค่าคะแนน'!$B$5,'3 ค่าคะแนน'!$E$6,IF('4 ป้อนข้อมูล'!E2245&lt;'3 ค่าคะแนน'!$B$4,'3 ค่าคะแนน'!$E$5,'3 ค่าคะแนน'!$E$4))))))</f>
        <v>0</v>
      </c>
      <c r="F2245" s="109">
        <f>IF('4 ป้อนข้อมูล'!E2245&gt;=70,SUMIF(ปันส่วน!$A$5:$A$16,D2245,ปันส่วน!$F$5:$F$16),0)</f>
        <v>0</v>
      </c>
      <c r="G2245" s="109">
        <f>SUMIFS(ปันส่วน2!$C$3:$C$20,ปันส่วน2!$A$3:$A$20,D2245,ปันส่วน2!$B$3:$B$20,E2245)</f>
        <v>0</v>
      </c>
      <c r="H2245" s="109">
        <f t="shared" ref="H2245:H2308" si="35">SUM(F2245:G2245)</f>
        <v>0</v>
      </c>
    </row>
    <row r="2246" spans="1:8">
      <c r="A2246" s="69">
        <v>2243</v>
      </c>
      <c r="B2246" s="82" t="str">
        <f>IF('4 ป้อนข้อมูล'!B2246&lt;&gt;"",'4 ป้อนข้อมูล'!B2246," ")</f>
        <v xml:space="preserve"> </v>
      </c>
      <c r="C2246" s="81" t="str">
        <f>IF('4 ป้อนข้อมูล'!C2246&lt;&gt;"",'4 ป้อนข้อมูล'!C2246," ")</f>
        <v xml:space="preserve"> </v>
      </c>
      <c r="D2246" s="69" t="str">
        <f>IF('4 ป้อนข้อมูล'!D2246&lt;&gt;"",'4 ป้อนข้อมูล'!D2246," ")</f>
        <v xml:space="preserve"> </v>
      </c>
      <c r="E2246" s="71">
        <f>IF('4 ป้อนข้อมูล'!E2246&lt;'3 ค่าคะแนน'!$B$9,0,IF('4 ป้อนข้อมูล'!E2246&lt;'3 ค่าคะแนน'!$B$8,'3 ค่าคะแนน'!$E$9,IF('4 ป้อนข้อมูล'!E2246&lt;'3 ค่าคะแนน'!$B$7,'3 ค่าคะแนน'!$E$8,IF('4 ป้อนข้อมูล'!E2246&lt;'3 ค่าคะแนน'!$B$6,'3 ค่าคะแนน'!$E$7,IF('4 ป้อนข้อมูล'!E2246&lt;'3 ค่าคะแนน'!$B$5,'3 ค่าคะแนน'!$E$6,IF('4 ป้อนข้อมูล'!E2246&lt;'3 ค่าคะแนน'!$B$4,'3 ค่าคะแนน'!$E$5,'3 ค่าคะแนน'!$E$4))))))</f>
        <v>0</v>
      </c>
      <c r="F2246" s="109">
        <f>IF('4 ป้อนข้อมูล'!E2246&gt;=70,SUMIF(ปันส่วน!$A$5:$A$16,D2246,ปันส่วน!$F$5:$F$16),0)</f>
        <v>0</v>
      </c>
      <c r="G2246" s="109">
        <f>SUMIFS(ปันส่วน2!$C$3:$C$20,ปันส่วน2!$A$3:$A$20,D2246,ปันส่วน2!$B$3:$B$20,E2246)</f>
        <v>0</v>
      </c>
      <c r="H2246" s="109">
        <f t="shared" si="35"/>
        <v>0</v>
      </c>
    </row>
    <row r="2247" spans="1:8">
      <c r="A2247" s="69">
        <v>2244</v>
      </c>
      <c r="B2247" s="82" t="str">
        <f>IF('4 ป้อนข้อมูล'!B2247&lt;&gt;"",'4 ป้อนข้อมูล'!B2247," ")</f>
        <v xml:space="preserve"> </v>
      </c>
      <c r="C2247" s="81" t="str">
        <f>IF('4 ป้อนข้อมูล'!C2247&lt;&gt;"",'4 ป้อนข้อมูล'!C2247," ")</f>
        <v xml:space="preserve"> </v>
      </c>
      <c r="D2247" s="69" t="str">
        <f>IF('4 ป้อนข้อมูล'!D2247&lt;&gt;"",'4 ป้อนข้อมูล'!D2247," ")</f>
        <v xml:space="preserve"> </v>
      </c>
      <c r="E2247" s="71">
        <f>IF('4 ป้อนข้อมูล'!E2247&lt;'3 ค่าคะแนน'!$B$9,0,IF('4 ป้อนข้อมูล'!E2247&lt;'3 ค่าคะแนน'!$B$8,'3 ค่าคะแนน'!$E$9,IF('4 ป้อนข้อมูล'!E2247&lt;'3 ค่าคะแนน'!$B$7,'3 ค่าคะแนน'!$E$8,IF('4 ป้อนข้อมูล'!E2247&lt;'3 ค่าคะแนน'!$B$6,'3 ค่าคะแนน'!$E$7,IF('4 ป้อนข้อมูล'!E2247&lt;'3 ค่าคะแนน'!$B$5,'3 ค่าคะแนน'!$E$6,IF('4 ป้อนข้อมูล'!E2247&lt;'3 ค่าคะแนน'!$B$4,'3 ค่าคะแนน'!$E$5,'3 ค่าคะแนน'!$E$4))))))</f>
        <v>0</v>
      </c>
      <c r="F2247" s="109">
        <f>IF('4 ป้อนข้อมูล'!E2247&gt;=70,SUMIF(ปันส่วน!$A$5:$A$16,D2247,ปันส่วน!$F$5:$F$16),0)</f>
        <v>0</v>
      </c>
      <c r="G2247" s="109">
        <f>SUMIFS(ปันส่วน2!$C$3:$C$20,ปันส่วน2!$A$3:$A$20,D2247,ปันส่วน2!$B$3:$B$20,E2247)</f>
        <v>0</v>
      </c>
      <c r="H2247" s="109">
        <f t="shared" si="35"/>
        <v>0</v>
      </c>
    </row>
    <row r="2248" spans="1:8">
      <c r="A2248" s="69">
        <v>2245</v>
      </c>
      <c r="B2248" s="82" t="str">
        <f>IF('4 ป้อนข้อมูล'!B2248&lt;&gt;"",'4 ป้อนข้อมูล'!B2248," ")</f>
        <v xml:space="preserve"> </v>
      </c>
      <c r="C2248" s="81" t="str">
        <f>IF('4 ป้อนข้อมูล'!C2248&lt;&gt;"",'4 ป้อนข้อมูล'!C2248," ")</f>
        <v xml:space="preserve"> </v>
      </c>
      <c r="D2248" s="69" t="str">
        <f>IF('4 ป้อนข้อมูล'!D2248&lt;&gt;"",'4 ป้อนข้อมูล'!D2248," ")</f>
        <v xml:space="preserve"> </v>
      </c>
      <c r="E2248" s="71">
        <f>IF('4 ป้อนข้อมูล'!E2248&lt;'3 ค่าคะแนน'!$B$9,0,IF('4 ป้อนข้อมูล'!E2248&lt;'3 ค่าคะแนน'!$B$8,'3 ค่าคะแนน'!$E$9,IF('4 ป้อนข้อมูล'!E2248&lt;'3 ค่าคะแนน'!$B$7,'3 ค่าคะแนน'!$E$8,IF('4 ป้อนข้อมูล'!E2248&lt;'3 ค่าคะแนน'!$B$6,'3 ค่าคะแนน'!$E$7,IF('4 ป้อนข้อมูล'!E2248&lt;'3 ค่าคะแนน'!$B$5,'3 ค่าคะแนน'!$E$6,IF('4 ป้อนข้อมูล'!E2248&lt;'3 ค่าคะแนน'!$B$4,'3 ค่าคะแนน'!$E$5,'3 ค่าคะแนน'!$E$4))))))</f>
        <v>0</v>
      </c>
      <c r="F2248" s="109">
        <f>IF('4 ป้อนข้อมูล'!E2248&gt;=70,SUMIF(ปันส่วน!$A$5:$A$16,D2248,ปันส่วน!$F$5:$F$16),0)</f>
        <v>0</v>
      </c>
      <c r="G2248" s="109">
        <f>SUMIFS(ปันส่วน2!$C$3:$C$20,ปันส่วน2!$A$3:$A$20,D2248,ปันส่วน2!$B$3:$B$20,E2248)</f>
        <v>0</v>
      </c>
      <c r="H2248" s="109">
        <f t="shared" si="35"/>
        <v>0</v>
      </c>
    </row>
    <row r="2249" spans="1:8">
      <c r="A2249" s="69">
        <v>2246</v>
      </c>
      <c r="B2249" s="82" t="str">
        <f>IF('4 ป้อนข้อมูล'!B2249&lt;&gt;"",'4 ป้อนข้อมูล'!B2249," ")</f>
        <v xml:space="preserve"> </v>
      </c>
      <c r="C2249" s="81" t="str">
        <f>IF('4 ป้อนข้อมูล'!C2249&lt;&gt;"",'4 ป้อนข้อมูล'!C2249," ")</f>
        <v xml:space="preserve"> </v>
      </c>
      <c r="D2249" s="69" t="str">
        <f>IF('4 ป้อนข้อมูล'!D2249&lt;&gt;"",'4 ป้อนข้อมูล'!D2249," ")</f>
        <v xml:space="preserve"> </v>
      </c>
      <c r="E2249" s="71">
        <f>IF('4 ป้อนข้อมูล'!E2249&lt;'3 ค่าคะแนน'!$B$9,0,IF('4 ป้อนข้อมูล'!E2249&lt;'3 ค่าคะแนน'!$B$8,'3 ค่าคะแนน'!$E$9,IF('4 ป้อนข้อมูล'!E2249&lt;'3 ค่าคะแนน'!$B$7,'3 ค่าคะแนน'!$E$8,IF('4 ป้อนข้อมูล'!E2249&lt;'3 ค่าคะแนน'!$B$6,'3 ค่าคะแนน'!$E$7,IF('4 ป้อนข้อมูล'!E2249&lt;'3 ค่าคะแนน'!$B$5,'3 ค่าคะแนน'!$E$6,IF('4 ป้อนข้อมูล'!E2249&lt;'3 ค่าคะแนน'!$B$4,'3 ค่าคะแนน'!$E$5,'3 ค่าคะแนน'!$E$4))))))</f>
        <v>0</v>
      </c>
      <c r="F2249" s="109">
        <f>IF('4 ป้อนข้อมูล'!E2249&gt;=70,SUMIF(ปันส่วน!$A$5:$A$16,D2249,ปันส่วน!$F$5:$F$16),0)</f>
        <v>0</v>
      </c>
      <c r="G2249" s="109">
        <f>SUMIFS(ปันส่วน2!$C$3:$C$20,ปันส่วน2!$A$3:$A$20,D2249,ปันส่วน2!$B$3:$B$20,E2249)</f>
        <v>0</v>
      </c>
      <c r="H2249" s="109">
        <f t="shared" si="35"/>
        <v>0</v>
      </c>
    </row>
    <row r="2250" spans="1:8">
      <c r="A2250" s="69">
        <v>2247</v>
      </c>
      <c r="B2250" s="82" t="str">
        <f>IF('4 ป้อนข้อมูล'!B2250&lt;&gt;"",'4 ป้อนข้อมูล'!B2250," ")</f>
        <v xml:space="preserve"> </v>
      </c>
      <c r="C2250" s="81" t="str">
        <f>IF('4 ป้อนข้อมูล'!C2250&lt;&gt;"",'4 ป้อนข้อมูล'!C2250," ")</f>
        <v xml:space="preserve"> </v>
      </c>
      <c r="D2250" s="69" t="str">
        <f>IF('4 ป้อนข้อมูล'!D2250&lt;&gt;"",'4 ป้อนข้อมูล'!D2250," ")</f>
        <v xml:space="preserve"> </v>
      </c>
      <c r="E2250" s="71">
        <f>IF('4 ป้อนข้อมูล'!E2250&lt;'3 ค่าคะแนน'!$B$9,0,IF('4 ป้อนข้อมูล'!E2250&lt;'3 ค่าคะแนน'!$B$8,'3 ค่าคะแนน'!$E$9,IF('4 ป้อนข้อมูล'!E2250&lt;'3 ค่าคะแนน'!$B$7,'3 ค่าคะแนน'!$E$8,IF('4 ป้อนข้อมูล'!E2250&lt;'3 ค่าคะแนน'!$B$6,'3 ค่าคะแนน'!$E$7,IF('4 ป้อนข้อมูล'!E2250&lt;'3 ค่าคะแนน'!$B$5,'3 ค่าคะแนน'!$E$6,IF('4 ป้อนข้อมูล'!E2250&lt;'3 ค่าคะแนน'!$B$4,'3 ค่าคะแนน'!$E$5,'3 ค่าคะแนน'!$E$4))))))</f>
        <v>0</v>
      </c>
      <c r="F2250" s="109">
        <f>IF('4 ป้อนข้อมูล'!E2250&gt;=70,SUMIF(ปันส่วน!$A$5:$A$16,D2250,ปันส่วน!$F$5:$F$16),0)</f>
        <v>0</v>
      </c>
      <c r="G2250" s="109">
        <f>SUMIFS(ปันส่วน2!$C$3:$C$20,ปันส่วน2!$A$3:$A$20,D2250,ปันส่วน2!$B$3:$B$20,E2250)</f>
        <v>0</v>
      </c>
      <c r="H2250" s="109">
        <f t="shared" si="35"/>
        <v>0</v>
      </c>
    </row>
    <row r="2251" spans="1:8">
      <c r="A2251" s="69">
        <v>2248</v>
      </c>
      <c r="B2251" s="82" t="str">
        <f>IF('4 ป้อนข้อมูล'!B2251&lt;&gt;"",'4 ป้อนข้อมูล'!B2251," ")</f>
        <v xml:space="preserve"> </v>
      </c>
      <c r="C2251" s="81" t="str">
        <f>IF('4 ป้อนข้อมูล'!C2251&lt;&gt;"",'4 ป้อนข้อมูล'!C2251," ")</f>
        <v xml:space="preserve"> </v>
      </c>
      <c r="D2251" s="69" t="str">
        <f>IF('4 ป้อนข้อมูล'!D2251&lt;&gt;"",'4 ป้อนข้อมูล'!D2251," ")</f>
        <v xml:space="preserve"> </v>
      </c>
      <c r="E2251" s="71">
        <f>IF('4 ป้อนข้อมูล'!E2251&lt;'3 ค่าคะแนน'!$B$9,0,IF('4 ป้อนข้อมูล'!E2251&lt;'3 ค่าคะแนน'!$B$8,'3 ค่าคะแนน'!$E$9,IF('4 ป้อนข้อมูล'!E2251&lt;'3 ค่าคะแนน'!$B$7,'3 ค่าคะแนน'!$E$8,IF('4 ป้อนข้อมูล'!E2251&lt;'3 ค่าคะแนน'!$B$6,'3 ค่าคะแนน'!$E$7,IF('4 ป้อนข้อมูล'!E2251&lt;'3 ค่าคะแนน'!$B$5,'3 ค่าคะแนน'!$E$6,IF('4 ป้อนข้อมูล'!E2251&lt;'3 ค่าคะแนน'!$B$4,'3 ค่าคะแนน'!$E$5,'3 ค่าคะแนน'!$E$4))))))</f>
        <v>0</v>
      </c>
      <c r="F2251" s="109">
        <f>IF('4 ป้อนข้อมูล'!E2251&gt;=70,SUMIF(ปันส่วน!$A$5:$A$16,D2251,ปันส่วน!$F$5:$F$16),0)</f>
        <v>0</v>
      </c>
      <c r="G2251" s="109">
        <f>SUMIFS(ปันส่วน2!$C$3:$C$20,ปันส่วน2!$A$3:$A$20,D2251,ปันส่วน2!$B$3:$B$20,E2251)</f>
        <v>0</v>
      </c>
      <c r="H2251" s="109">
        <f t="shared" si="35"/>
        <v>0</v>
      </c>
    </row>
    <row r="2252" spans="1:8">
      <c r="A2252" s="69">
        <v>2249</v>
      </c>
      <c r="B2252" s="82" t="str">
        <f>IF('4 ป้อนข้อมูล'!B2252&lt;&gt;"",'4 ป้อนข้อมูล'!B2252," ")</f>
        <v xml:space="preserve"> </v>
      </c>
      <c r="C2252" s="81" t="str">
        <f>IF('4 ป้อนข้อมูล'!C2252&lt;&gt;"",'4 ป้อนข้อมูล'!C2252," ")</f>
        <v xml:space="preserve"> </v>
      </c>
      <c r="D2252" s="69" t="str">
        <f>IF('4 ป้อนข้อมูล'!D2252&lt;&gt;"",'4 ป้อนข้อมูล'!D2252," ")</f>
        <v xml:space="preserve"> </v>
      </c>
      <c r="E2252" s="71">
        <f>IF('4 ป้อนข้อมูล'!E2252&lt;'3 ค่าคะแนน'!$B$9,0,IF('4 ป้อนข้อมูล'!E2252&lt;'3 ค่าคะแนน'!$B$8,'3 ค่าคะแนน'!$E$9,IF('4 ป้อนข้อมูล'!E2252&lt;'3 ค่าคะแนน'!$B$7,'3 ค่าคะแนน'!$E$8,IF('4 ป้อนข้อมูล'!E2252&lt;'3 ค่าคะแนน'!$B$6,'3 ค่าคะแนน'!$E$7,IF('4 ป้อนข้อมูล'!E2252&lt;'3 ค่าคะแนน'!$B$5,'3 ค่าคะแนน'!$E$6,IF('4 ป้อนข้อมูล'!E2252&lt;'3 ค่าคะแนน'!$B$4,'3 ค่าคะแนน'!$E$5,'3 ค่าคะแนน'!$E$4))))))</f>
        <v>0</v>
      </c>
      <c r="F2252" s="109">
        <f>IF('4 ป้อนข้อมูล'!E2252&gt;=70,SUMIF(ปันส่วน!$A$5:$A$16,D2252,ปันส่วน!$F$5:$F$16),0)</f>
        <v>0</v>
      </c>
      <c r="G2252" s="109">
        <f>SUMIFS(ปันส่วน2!$C$3:$C$20,ปันส่วน2!$A$3:$A$20,D2252,ปันส่วน2!$B$3:$B$20,E2252)</f>
        <v>0</v>
      </c>
      <c r="H2252" s="109">
        <f t="shared" si="35"/>
        <v>0</v>
      </c>
    </row>
    <row r="2253" spans="1:8">
      <c r="A2253" s="69">
        <v>2250</v>
      </c>
      <c r="B2253" s="82" t="str">
        <f>IF('4 ป้อนข้อมูล'!B2253&lt;&gt;"",'4 ป้อนข้อมูล'!B2253," ")</f>
        <v xml:space="preserve"> </v>
      </c>
      <c r="C2253" s="81" t="str">
        <f>IF('4 ป้อนข้อมูล'!C2253&lt;&gt;"",'4 ป้อนข้อมูล'!C2253," ")</f>
        <v xml:space="preserve"> </v>
      </c>
      <c r="D2253" s="69" t="str">
        <f>IF('4 ป้อนข้อมูล'!D2253&lt;&gt;"",'4 ป้อนข้อมูล'!D2253," ")</f>
        <v xml:space="preserve"> </v>
      </c>
      <c r="E2253" s="71">
        <f>IF('4 ป้อนข้อมูล'!E2253&lt;'3 ค่าคะแนน'!$B$9,0,IF('4 ป้อนข้อมูล'!E2253&lt;'3 ค่าคะแนน'!$B$8,'3 ค่าคะแนน'!$E$9,IF('4 ป้อนข้อมูล'!E2253&lt;'3 ค่าคะแนน'!$B$7,'3 ค่าคะแนน'!$E$8,IF('4 ป้อนข้อมูล'!E2253&lt;'3 ค่าคะแนน'!$B$6,'3 ค่าคะแนน'!$E$7,IF('4 ป้อนข้อมูล'!E2253&lt;'3 ค่าคะแนน'!$B$5,'3 ค่าคะแนน'!$E$6,IF('4 ป้อนข้อมูล'!E2253&lt;'3 ค่าคะแนน'!$B$4,'3 ค่าคะแนน'!$E$5,'3 ค่าคะแนน'!$E$4))))))</f>
        <v>0</v>
      </c>
      <c r="F2253" s="109">
        <f>IF('4 ป้อนข้อมูล'!E2253&gt;=70,SUMIF(ปันส่วน!$A$5:$A$16,D2253,ปันส่วน!$F$5:$F$16),0)</f>
        <v>0</v>
      </c>
      <c r="G2253" s="109">
        <f>SUMIFS(ปันส่วน2!$C$3:$C$20,ปันส่วน2!$A$3:$A$20,D2253,ปันส่วน2!$B$3:$B$20,E2253)</f>
        <v>0</v>
      </c>
      <c r="H2253" s="109">
        <f t="shared" si="35"/>
        <v>0</v>
      </c>
    </row>
    <row r="2254" spans="1:8">
      <c r="A2254" s="69">
        <v>2251</v>
      </c>
      <c r="B2254" s="82" t="str">
        <f>IF('4 ป้อนข้อมูล'!B2254&lt;&gt;"",'4 ป้อนข้อมูล'!B2254," ")</f>
        <v xml:space="preserve"> </v>
      </c>
      <c r="C2254" s="81" t="str">
        <f>IF('4 ป้อนข้อมูล'!C2254&lt;&gt;"",'4 ป้อนข้อมูล'!C2254," ")</f>
        <v xml:space="preserve"> </v>
      </c>
      <c r="D2254" s="69" t="str">
        <f>IF('4 ป้อนข้อมูล'!D2254&lt;&gt;"",'4 ป้อนข้อมูล'!D2254," ")</f>
        <v xml:space="preserve"> </v>
      </c>
      <c r="E2254" s="71">
        <f>IF('4 ป้อนข้อมูล'!E2254&lt;'3 ค่าคะแนน'!$B$9,0,IF('4 ป้อนข้อมูล'!E2254&lt;'3 ค่าคะแนน'!$B$8,'3 ค่าคะแนน'!$E$9,IF('4 ป้อนข้อมูล'!E2254&lt;'3 ค่าคะแนน'!$B$7,'3 ค่าคะแนน'!$E$8,IF('4 ป้อนข้อมูล'!E2254&lt;'3 ค่าคะแนน'!$B$6,'3 ค่าคะแนน'!$E$7,IF('4 ป้อนข้อมูล'!E2254&lt;'3 ค่าคะแนน'!$B$5,'3 ค่าคะแนน'!$E$6,IF('4 ป้อนข้อมูล'!E2254&lt;'3 ค่าคะแนน'!$B$4,'3 ค่าคะแนน'!$E$5,'3 ค่าคะแนน'!$E$4))))))</f>
        <v>0</v>
      </c>
      <c r="F2254" s="109">
        <f>IF('4 ป้อนข้อมูล'!E2254&gt;=70,SUMIF(ปันส่วน!$A$5:$A$16,D2254,ปันส่วน!$F$5:$F$16),0)</f>
        <v>0</v>
      </c>
      <c r="G2254" s="109">
        <f>SUMIFS(ปันส่วน2!$C$3:$C$20,ปันส่วน2!$A$3:$A$20,D2254,ปันส่วน2!$B$3:$B$20,E2254)</f>
        <v>0</v>
      </c>
      <c r="H2254" s="109">
        <f t="shared" si="35"/>
        <v>0</v>
      </c>
    </row>
    <row r="2255" spans="1:8">
      <c r="A2255" s="69">
        <v>2252</v>
      </c>
      <c r="B2255" s="82" t="str">
        <f>IF('4 ป้อนข้อมูล'!B2255&lt;&gt;"",'4 ป้อนข้อมูล'!B2255," ")</f>
        <v xml:space="preserve"> </v>
      </c>
      <c r="C2255" s="81" t="str">
        <f>IF('4 ป้อนข้อมูล'!C2255&lt;&gt;"",'4 ป้อนข้อมูล'!C2255," ")</f>
        <v xml:space="preserve"> </v>
      </c>
      <c r="D2255" s="69" t="str">
        <f>IF('4 ป้อนข้อมูล'!D2255&lt;&gt;"",'4 ป้อนข้อมูล'!D2255," ")</f>
        <v xml:space="preserve"> </v>
      </c>
      <c r="E2255" s="71">
        <f>IF('4 ป้อนข้อมูล'!E2255&lt;'3 ค่าคะแนน'!$B$9,0,IF('4 ป้อนข้อมูล'!E2255&lt;'3 ค่าคะแนน'!$B$8,'3 ค่าคะแนน'!$E$9,IF('4 ป้อนข้อมูล'!E2255&lt;'3 ค่าคะแนน'!$B$7,'3 ค่าคะแนน'!$E$8,IF('4 ป้อนข้อมูล'!E2255&lt;'3 ค่าคะแนน'!$B$6,'3 ค่าคะแนน'!$E$7,IF('4 ป้อนข้อมูล'!E2255&lt;'3 ค่าคะแนน'!$B$5,'3 ค่าคะแนน'!$E$6,IF('4 ป้อนข้อมูล'!E2255&lt;'3 ค่าคะแนน'!$B$4,'3 ค่าคะแนน'!$E$5,'3 ค่าคะแนน'!$E$4))))))</f>
        <v>0</v>
      </c>
      <c r="F2255" s="109">
        <f>IF('4 ป้อนข้อมูล'!E2255&gt;=70,SUMIF(ปันส่วน!$A$5:$A$16,D2255,ปันส่วน!$F$5:$F$16),0)</f>
        <v>0</v>
      </c>
      <c r="G2255" s="109">
        <f>SUMIFS(ปันส่วน2!$C$3:$C$20,ปันส่วน2!$A$3:$A$20,D2255,ปันส่วน2!$B$3:$B$20,E2255)</f>
        <v>0</v>
      </c>
      <c r="H2255" s="109">
        <f t="shared" si="35"/>
        <v>0</v>
      </c>
    </row>
    <row r="2256" spans="1:8">
      <c r="A2256" s="69">
        <v>2253</v>
      </c>
      <c r="B2256" s="82" t="str">
        <f>IF('4 ป้อนข้อมูล'!B2256&lt;&gt;"",'4 ป้อนข้อมูล'!B2256," ")</f>
        <v xml:space="preserve"> </v>
      </c>
      <c r="C2256" s="81" t="str">
        <f>IF('4 ป้อนข้อมูล'!C2256&lt;&gt;"",'4 ป้อนข้อมูล'!C2256," ")</f>
        <v xml:space="preserve"> </v>
      </c>
      <c r="D2256" s="69" t="str">
        <f>IF('4 ป้อนข้อมูล'!D2256&lt;&gt;"",'4 ป้อนข้อมูล'!D2256," ")</f>
        <v xml:space="preserve"> </v>
      </c>
      <c r="E2256" s="71">
        <f>IF('4 ป้อนข้อมูล'!E2256&lt;'3 ค่าคะแนน'!$B$9,0,IF('4 ป้อนข้อมูล'!E2256&lt;'3 ค่าคะแนน'!$B$8,'3 ค่าคะแนน'!$E$9,IF('4 ป้อนข้อมูล'!E2256&lt;'3 ค่าคะแนน'!$B$7,'3 ค่าคะแนน'!$E$8,IF('4 ป้อนข้อมูล'!E2256&lt;'3 ค่าคะแนน'!$B$6,'3 ค่าคะแนน'!$E$7,IF('4 ป้อนข้อมูล'!E2256&lt;'3 ค่าคะแนน'!$B$5,'3 ค่าคะแนน'!$E$6,IF('4 ป้อนข้อมูล'!E2256&lt;'3 ค่าคะแนน'!$B$4,'3 ค่าคะแนน'!$E$5,'3 ค่าคะแนน'!$E$4))))))</f>
        <v>0</v>
      </c>
      <c r="F2256" s="109">
        <f>IF('4 ป้อนข้อมูล'!E2256&gt;=70,SUMIF(ปันส่วน!$A$5:$A$16,D2256,ปันส่วน!$F$5:$F$16),0)</f>
        <v>0</v>
      </c>
      <c r="G2256" s="109">
        <f>SUMIFS(ปันส่วน2!$C$3:$C$20,ปันส่วน2!$A$3:$A$20,D2256,ปันส่วน2!$B$3:$B$20,E2256)</f>
        <v>0</v>
      </c>
      <c r="H2256" s="109">
        <f t="shared" si="35"/>
        <v>0</v>
      </c>
    </row>
    <row r="2257" spans="1:8">
      <c r="A2257" s="69">
        <v>2254</v>
      </c>
      <c r="B2257" s="82" t="str">
        <f>IF('4 ป้อนข้อมูล'!B2257&lt;&gt;"",'4 ป้อนข้อมูล'!B2257," ")</f>
        <v xml:space="preserve"> </v>
      </c>
      <c r="C2257" s="81" t="str">
        <f>IF('4 ป้อนข้อมูล'!C2257&lt;&gt;"",'4 ป้อนข้อมูล'!C2257," ")</f>
        <v xml:space="preserve"> </v>
      </c>
      <c r="D2257" s="69" t="str">
        <f>IF('4 ป้อนข้อมูล'!D2257&lt;&gt;"",'4 ป้อนข้อมูล'!D2257," ")</f>
        <v xml:space="preserve"> </v>
      </c>
      <c r="E2257" s="71">
        <f>IF('4 ป้อนข้อมูล'!E2257&lt;'3 ค่าคะแนน'!$B$9,0,IF('4 ป้อนข้อมูล'!E2257&lt;'3 ค่าคะแนน'!$B$8,'3 ค่าคะแนน'!$E$9,IF('4 ป้อนข้อมูล'!E2257&lt;'3 ค่าคะแนน'!$B$7,'3 ค่าคะแนน'!$E$8,IF('4 ป้อนข้อมูล'!E2257&lt;'3 ค่าคะแนน'!$B$6,'3 ค่าคะแนน'!$E$7,IF('4 ป้อนข้อมูล'!E2257&lt;'3 ค่าคะแนน'!$B$5,'3 ค่าคะแนน'!$E$6,IF('4 ป้อนข้อมูล'!E2257&lt;'3 ค่าคะแนน'!$B$4,'3 ค่าคะแนน'!$E$5,'3 ค่าคะแนน'!$E$4))))))</f>
        <v>0</v>
      </c>
      <c r="F2257" s="109">
        <f>IF('4 ป้อนข้อมูล'!E2257&gt;=70,SUMIF(ปันส่วน!$A$5:$A$16,D2257,ปันส่วน!$F$5:$F$16),0)</f>
        <v>0</v>
      </c>
      <c r="G2257" s="109">
        <f>SUMIFS(ปันส่วน2!$C$3:$C$20,ปันส่วน2!$A$3:$A$20,D2257,ปันส่วน2!$B$3:$B$20,E2257)</f>
        <v>0</v>
      </c>
      <c r="H2257" s="109">
        <f t="shared" si="35"/>
        <v>0</v>
      </c>
    </row>
    <row r="2258" spans="1:8">
      <c r="A2258" s="69">
        <v>2255</v>
      </c>
      <c r="B2258" s="82" t="str">
        <f>IF('4 ป้อนข้อมูล'!B2258&lt;&gt;"",'4 ป้อนข้อมูล'!B2258," ")</f>
        <v xml:space="preserve"> </v>
      </c>
      <c r="C2258" s="81" t="str">
        <f>IF('4 ป้อนข้อมูล'!C2258&lt;&gt;"",'4 ป้อนข้อมูล'!C2258," ")</f>
        <v xml:space="preserve"> </v>
      </c>
      <c r="D2258" s="69" t="str">
        <f>IF('4 ป้อนข้อมูล'!D2258&lt;&gt;"",'4 ป้อนข้อมูล'!D2258," ")</f>
        <v xml:space="preserve"> </v>
      </c>
      <c r="E2258" s="71">
        <f>IF('4 ป้อนข้อมูล'!E2258&lt;'3 ค่าคะแนน'!$B$9,0,IF('4 ป้อนข้อมูล'!E2258&lt;'3 ค่าคะแนน'!$B$8,'3 ค่าคะแนน'!$E$9,IF('4 ป้อนข้อมูล'!E2258&lt;'3 ค่าคะแนน'!$B$7,'3 ค่าคะแนน'!$E$8,IF('4 ป้อนข้อมูล'!E2258&lt;'3 ค่าคะแนน'!$B$6,'3 ค่าคะแนน'!$E$7,IF('4 ป้อนข้อมูล'!E2258&lt;'3 ค่าคะแนน'!$B$5,'3 ค่าคะแนน'!$E$6,IF('4 ป้อนข้อมูล'!E2258&lt;'3 ค่าคะแนน'!$B$4,'3 ค่าคะแนน'!$E$5,'3 ค่าคะแนน'!$E$4))))))</f>
        <v>0</v>
      </c>
      <c r="F2258" s="109">
        <f>IF('4 ป้อนข้อมูล'!E2258&gt;=70,SUMIF(ปันส่วน!$A$5:$A$16,D2258,ปันส่วน!$F$5:$F$16),0)</f>
        <v>0</v>
      </c>
      <c r="G2258" s="109">
        <f>SUMIFS(ปันส่วน2!$C$3:$C$20,ปันส่วน2!$A$3:$A$20,D2258,ปันส่วน2!$B$3:$B$20,E2258)</f>
        <v>0</v>
      </c>
      <c r="H2258" s="109">
        <f t="shared" si="35"/>
        <v>0</v>
      </c>
    </row>
    <row r="2259" spans="1:8">
      <c r="A2259" s="69">
        <v>2256</v>
      </c>
      <c r="B2259" s="82" t="str">
        <f>IF('4 ป้อนข้อมูล'!B2259&lt;&gt;"",'4 ป้อนข้อมูล'!B2259," ")</f>
        <v xml:space="preserve"> </v>
      </c>
      <c r="C2259" s="81" t="str">
        <f>IF('4 ป้อนข้อมูล'!C2259&lt;&gt;"",'4 ป้อนข้อมูล'!C2259," ")</f>
        <v xml:space="preserve"> </v>
      </c>
      <c r="D2259" s="69" t="str">
        <f>IF('4 ป้อนข้อมูล'!D2259&lt;&gt;"",'4 ป้อนข้อมูล'!D2259," ")</f>
        <v xml:space="preserve"> </v>
      </c>
      <c r="E2259" s="71">
        <f>IF('4 ป้อนข้อมูล'!E2259&lt;'3 ค่าคะแนน'!$B$9,0,IF('4 ป้อนข้อมูล'!E2259&lt;'3 ค่าคะแนน'!$B$8,'3 ค่าคะแนน'!$E$9,IF('4 ป้อนข้อมูล'!E2259&lt;'3 ค่าคะแนน'!$B$7,'3 ค่าคะแนน'!$E$8,IF('4 ป้อนข้อมูล'!E2259&lt;'3 ค่าคะแนน'!$B$6,'3 ค่าคะแนน'!$E$7,IF('4 ป้อนข้อมูล'!E2259&lt;'3 ค่าคะแนน'!$B$5,'3 ค่าคะแนน'!$E$6,IF('4 ป้อนข้อมูล'!E2259&lt;'3 ค่าคะแนน'!$B$4,'3 ค่าคะแนน'!$E$5,'3 ค่าคะแนน'!$E$4))))))</f>
        <v>0</v>
      </c>
      <c r="F2259" s="109">
        <f>IF('4 ป้อนข้อมูล'!E2259&gt;=70,SUMIF(ปันส่วน!$A$5:$A$16,D2259,ปันส่วน!$F$5:$F$16),0)</f>
        <v>0</v>
      </c>
      <c r="G2259" s="109">
        <f>SUMIFS(ปันส่วน2!$C$3:$C$20,ปันส่วน2!$A$3:$A$20,D2259,ปันส่วน2!$B$3:$B$20,E2259)</f>
        <v>0</v>
      </c>
      <c r="H2259" s="109">
        <f t="shared" si="35"/>
        <v>0</v>
      </c>
    </row>
    <row r="2260" spans="1:8">
      <c r="A2260" s="69">
        <v>2257</v>
      </c>
      <c r="B2260" s="82" t="str">
        <f>IF('4 ป้อนข้อมูล'!B2260&lt;&gt;"",'4 ป้อนข้อมูล'!B2260," ")</f>
        <v xml:space="preserve"> </v>
      </c>
      <c r="C2260" s="81" t="str">
        <f>IF('4 ป้อนข้อมูล'!C2260&lt;&gt;"",'4 ป้อนข้อมูล'!C2260," ")</f>
        <v xml:space="preserve"> </v>
      </c>
      <c r="D2260" s="69" t="str">
        <f>IF('4 ป้อนข้อมูล'!D2260&lt;&gt;"",'4 ป้อนข้อมูล'!D2260," ")</f>
        <v xml:space="preserve"> </v>
      </c>
      <c r="E2260" s="71">
        <f>IF('4 ป้อนข้อมูล'!E2260&lt;'3 ค่าคะแนน'!$B$9,0,IF('4 ป้อนข้อมูล'!E2260&lt;'3 ค่าคะแนน'!$B$8,'3 ค่าคะแนน'!$E$9,IF('4 ป้อนข้อมูล'!E2260&lt;'3 ค่าคะแนน'!$B$7,'3 ค่าคะแนน'!$E$8,IF('4 ป้อนข้อมูล'!E2260&lt;'3 ค่าคะแนน'!$B$6,'3 ค่าคะแนน'!$E$7,IF('4 ป้อนข้อมูล'!E2260&lt;'3 ค่าคะแนน'!$B$5,'3 ค่าคะแนน'!$E$6,IF('4 ป้อนข้อมูล'!E2260&lt;'3 ค่าคะแนน'!$B$4,'3 ค่าคะแนน'!$E$5,'3 ค่าคะแนน'!$E$4))))))</f>
        <v>0</v>
      </c>
      <c r="F2260" s="109">
        <f>IF('4 ป้อนข้อมูล'!E2260&gt;=70,SUMIF(ปันส่วน!$A$5:$A$16,D2260,ปันส่วน!$F$5:$F$16),0)</f>
        <v>0</v>
      </c>
      <c r="G2260" s="109">
        <f>SUMIFS(ปันส่วน2!$C$3:$C$20,ปันส่วน2!$A$3:$A$20,D2260,ปันส่วน2!$B$3:$B$20,E2260)</f>
        <v>0</v>
      </c>
      <c r="H2260" s="109">
        <f t="shared" si="35"/>
        <v>0</v>
      </c>
    </row>
    <row r="2261" spans="1:8">
      <c r="A2261" s="69">
        <v>2258</v>
      </c>
      <c r="B2261" s="82" t="str">
        <f>IF('4 ป้อนข้อมูล'!B2261&lt;&gt;"",'4 ป้อนข้อมูล'!B2261," ")</f>
        <v xml:space="preserve"> </v>
      </c>
      <c r="C2261" s="81" t="str">
        <f>IF('4 ป้อนข้อมูล'!C2261&lt;&gt;"",'4 ป้อนข้อมูล'!C2261," ")</f>
        <v xml:space="preserve"> </v>
      </c>
      <c r="D2261" s="69" t="str">
        <f>IF('4 ป้อนข้อมูล'!D2261&lt;&gt;"",'4 ป้อนข้อมูล'!D2261," ")</f>
        <v xml:space="preserve"> </v>
      </c>
      <c r="E2261" s="71">
        <f>IF('4 ป้อนข้อมูล'!E2261&lt;'3 ค่าคะแนน'!$B$9,0,IF('4 ป้อนข้อมูล'!E2261&lt;'3 ค่าคะแนน'!$B$8,'3 ค่าคะแนน'!$E$9,IF('4 ป้อนข้อมูล'!E2261&lt;'3 ค่าคะแนน'!$B$7,'3 ค่าคะแนน'!$E$8,IF('4 ป้อนข้อมูล'!E2261&lt;'3 ค่าคะแนน'!$B$6,'3 ค่าคะแนน'!$E$7,IF('4 ป้อนข้อมูล'!E2261&lt;'3 ค่าคะแนน'!$B$5,'3 ค่าคะแนน'!$E$6,IF('4 ป้อนข้อมูล'!E2261&lt;'3 ค่าคะแนน'!$B$4,'3 ค่าคะแนน'!$E$5,'3 ค่าคะแนน'!$E$4))))))</f>
        <v>0</v>
      </c>
      <c r="F2261" s="109">
        <f>IF('4 ป้อนข้อมูล'!E2261&gt;=70,SUMIF(ปันส่วน!$A$5:$A$16,D2261,ปันส่วน!$F$5:$F$16),0)</f>
        <v>0</v>
      </c>
      <c r="G2261" s="109">
        <f>SUMIFS(ปันส่วน2!$C$3:$C$20,ปันส่วน2!$A$3:$A$20,D2261,ปันส่วน2!$B$3:$B$20,E2261)</f>
        <v>0</v>
      </c>
      <c r="H2261" s="109">
        <f t="shared" si="35"/>
        <v>0</v>
      </c>
    </row>
    <row r="2262" spans="1:8">
      <c r="A2262" s="69">
        <v>2259</v>
      </c>
      <c r="B2262" s="82" t="str">
        <f>IF('4 ป้อนข้อมูล'!B2262&lt;&gt;"",'4 ป้อนข้อมูล'!B2262," ")</f>
        <v xml:space="preserve"> </v>
      </c>
      <c r="C2262" s="81" t="str">
        <f>IF('4 ป้อนข้อมูล'!C2262&lt;&gt;"",'4 ป้อนข้อมูล'!C2262," ")</f>
        <v xml:space="preserve"> </v>
      </c>
      <c r="D2262" s="69" t="str">
        <f>IF('4 ป้อนข้อมูล'!D2262&lt;&gt;"",'4 ป้อนข้อมูล'!D2262," ")</f>
        <v xml:space="preserve"> </v>
      </c>
      <c r="E2262" s="71">
        <f>IF('4 ป้อนข้อมูล'!E2262&lt;'3 ค่าคะแนน'!$B$9,0,IF('4 ป้อนข้อมูล'!E2262&lt;'3 ค่าคะแนน'!$B$8,'3 ค่าคะแนน'!$E$9,IF('4 ป้อนข้อมูล'!E2262&lt;'3 ค่าคะแนน'!$B$7,'3 ค่าคะแนน'!$E$8,IF('4 ป้อนข้อมูล'!E2262&lt;'3 ค่าคะแนน'!$B$6,'3 ค่าคะแนน'!$E$7,IF('4 ป้อนข้อมูล'!E2262&lt;'3 ค่าคะแนน'!$B$5,'3 ค่าคะแนน'!$E$6,IF('4 ป้อนข้อมูล'!E2262&lt;'3 ค่าคะแนน'!$B$4,'3 ค่าคะแนน'!$E$5,'3 ค่าคะแนน'!$E$4))))))</f>
        <v>0</v>
      </c>
      <c r="F2262" s="109">
        <f>IF('4 ป้อนข้อมูล'!E2262&gt;=70,SUMIF(ปันส่วน!$A$5:$A$16,D2262,ปันส่วน!$F$5:$F$16),0)</f>
        <v>0</v>
      </c>
      <c r="G2262" s="109">
        <f>SUMIFS(ปันส่วน2!$C$3:$C$20,ปันส่วน2!$A$3:$A$20,D2262,ปันส่วน2!$B$3:$B$20,E2262)</f>
        <v>0</v>
      </c>
      <c r="H2262" s="109">
        <f t="shared" si="35"/>
        <v>0</v>
      </c>
    </row>
    <row r="2263" spans="1:8">
      <c r="A2263" s="69">
        <v>2260</v>
      </c>
      <c r="B2263" s="82" t="str">
        <f>IF('4 ป้อนข้อมูล'!B2263&lt;&gt;"",'4 ป้อนข้อมูล'!B2263," ")</f>
        <v xml:space="preserve"> </v>
      </c>
      <c r="C2263" s="81" t="str">
        <f>IF('4 ป้อนข้อมูล'!C2263&lt;&gt;"",'4 ป้อนข้อมูล'!C2263," ")</f>
        <v xml:space="preserve"> </v>
      </c>
      <c r="D2263" s="69" t="str">
        <f>IF('4 ป้อนข้อมูล'!D2263&lt;&gt;"",'4 ป้อนข้อมูล'!D2263," ")</f>
        <v xml:space="preserve"> </v>
      </c>
      <c r="E2263" s="71">
        <f>IF('4 ป้อนข้อมูล'!E2263&lt;'3 ค่าคะแนน'!$B$9,0,IF('4 ป้อนข้อมูล'!E2263&lt;'3 ค่าคะแนน'!$B$8,'3 ค่าคะแนน'!$E$9,IF('4 ป้อนข้อมูล'!E2263&lt;'3 ค่าคะแนน'!$B$7,'3 ค่าคะแนน'!$E$8,IF('4 ป้อนข้อมูล'!E2263&lt;'3 ค่าคะแนน'!$B$6,'3 ค่าคะแนน'!$E$7,IF('4 ป้อนข้อมูล'!E2263&lt;'3 ค่าคะแนน'!$B$5,'3 ค่าคะแนน'!$E$6,IF('4 ป้อนข้อมูล'!E2263&lt;'3 ค่าคะแนน'!$B$4,'3 ค่าคะแนน'!$E$5,'3 ค่าคะแนน'!$E$4))))))</f>
        <v>0</v>
      </c>
      <c r="F2263" s="109">
        <f>IF('4 ป้อนข้อมูล'!E2263&gt;=70,SUMIF(ปันส่วน!$A$5:$A$16,D2263,ปันส่วน!$F$5:$F$16),0)</f>
        <v>0</v>
      </c>
      <c r="G2263" s="109">
        <f>SUMIFS(ปันส่วน2!$C$3:$C$20,ปันส่วน2!$A$3:$A$20,D2263,ปันส่วน2!$B$3:$B$20,E2263)</f>
        <v>0</v>
      </c>
      <c r="H2263" s="109">
        <f t="shared" si="35"/>
        <v>0</v>
      </c>
    </row>
    <row r="2264" spans="1:8">
      <c r="A2264" s="69">
        <v>2261</v>
      </c>
      <c r="B2264" s="82" t="str">
        <f>IF('4 ป้อนข้อมูล'!B2264&lt;&gt;"",'4 ป้อนข้อมูล'!B2264," ")</f>
        <v xml:space="preserve"> </v>
      </c>
      <c r="C2264" s="81" t="str">
        <f>IF('4 ป้อนข้อมูล'!C2264&lt;&gt;"",'4 ป้อนข้อมูล'!C2264," ")</f>
        <v xml:space="preserve"> </v>
      </c>
      <c r="D2264" s="69" t="str">
        <f>IF('4 ป้อนข้อมูล'!D2264&lt;&gt;"",'4 ป้อนข้อมูล'!D2264," ")</f>
        <v xml:space="preserve"> </v>
      </c>
      <c r="E2264" s="71">
        <f>IF('4 ป้อนข้อมูล'!E2264&lt;'3 ค่าคะแนน'!$B$9,0,IF('4 ป้อนข้อมูล'!E2264&lt;'3 ค่าคะแนน'!$B$8,'3 ค่าคะแนน'!$E$9,IF('4 ป้อนข้อมูล'!E2264&lt;'3 ค่าคะแนน'!$B$7,'3 ค่าคะแนน'!$E$8,IF('4 ป้อนข้อมูล'!E2264&lt;'3 ค่าคะแนน'!$B$6,'3 ค่าคะแนน'!$E$7,IF('4 ป้อนข้อมูล'!E2264&lt;'3 ค่าคะแนน'!$B$5,'3 ค่าคะแนน'!$E$6,IF('4 ป้อนข้อมูล'!E2264&lt;'3 ค่าคะแนน'!$B$4,'3 ค่าคะแนน'!$E$5,'3 ค่าคะแนน'!$E$4))))))</f>
        <v>0</v>
      </c>
      <c r="F2264" s="109">
        <f>IF('4 ป้อนข้อมูล'!E2264&gt;=70,SUMIF(ปันส่วน!$A$5:$A$16,D2264,ปันส่วน!$F$5:$F$16),0)</f>
        <v>0</v>
      </c>
      <c r="G2264" s="109">
        <f>SUMIFS(ปันส่วน2!$C$3:$C$20,ปันส่วน2!$A$3:$A$20,D2264,ปันส่วน2!$B$3:$B$20,E2264)</f>
        <v>0</v>
      </c>
      <c r="H2264" s="109">
        <f t="shared" si="35"/>
        <v>0</v>
      </c>
    </row>
    <row r="2265" spans="1:8">
      <c r="A2265" s="69">
        <v>2262</v>
      </c>
      <c r="B2265" s="82" t="str">
        <f>IF('4 ป้อนข้อมูล'!B2265&lt;&gt;"",'4 ป้อนข้อมูล'!B2265," ")</f>
        <v xml:space="preserve"> </v>
      </c>
      <c r="C2265" s="81" t="str">
        <f>IF('4 ป้อนข้อมูล'!C2265&lt;&gt;"",'4 ป้อนข้อมูล'!C2265," ")</f>
        <v xml:space="preserve"> </v>
      </c>
      <c r="D2265" s="69" t="str">
        <f>IF('4 ป้อนข้อมูล'!D2265&lt;&gt;"",'4 ป้อนข้อมูล'!D2265," ")</f>
        <v xml:space="preserve"> </v>
      </c>
      <c r="E2265" s="71">
        <f>IF('4 ป้อนข้อมูล'!E2265&lt;'3 ค่าคะแนน'!$B$9,0,IF('4 ป้อนข้อมูล'!E2265&lt;'3 ค่าคะแนน'!$B$8,'3 ค่าคะแนน'!$E$9,IF('4 ป้อนข้อมูล'!E2265&lt;'3 ค่าคะแนน'!$B$7,'3 ค่าคะแนน'!$E$8,IF('4 ป้อนข้อมูล'!E2265&lt;'3 ค่าคะแนน'!$B$6,'3 ค่าคะแนน'!$E$7,IF('4 ป้อนข้อมูล'!E2265&lt;'3 ค่าคะแนน'!$B$5,'3 ค่าคะแนน'!$E$6,IF('4 ป้อนข้อมูล'!E2265&lt;'3 ค่าคะแนน'!$B$4,'3 ค่าคะแนน'!$E$5,'3 ค่าคะแนน'!$E$4))))))</f>
        <v>0</v>
      </c>
      <c r="F2265" s="109">
        <f>IF('4 ป้อนข้อมูล'!E2265&gt;=70,SUMIF(ปันส่วน!$A$5:$A$16,D2265,ปันส่วน!$F$5:$F$16),0)</f>
        <v>0</v>
      </c>
      <c r="G2265" s="109">
        <f>SUMIFS(ปันส่วน2!$C$3:$C$20,ปันส่วน2!$A$3:$A$20,D2265,ปันส่วน2!$B$3:$B$20,E2265)</f>
        <v>0</v>
      </c>
      <c r="H2265" s="109">
        <f t="shared" si="35"/>
        <v>0</v>
      </c>
    </row>
    <row r="2266" spans="1:8">
      <c r="A2266" s="69">
        <v>2263</v>
      </c>
      <c r="B2266" s="82" t="str">
        <f>IF('4 ป้อนข้อมูล'!B2266&lt;&gt;"",'4 ป้อนข้อมูล'!B2266," ")</f>
        <v xml:space="preserve"> </v>
      </c>
      <c r="C2266" s="81" t="str">
        <f>IF('4 ป้อนข้อมูล'!C2266&lt;&gt;"",'4 ป้อนข้อมูล'!C2266," ")</f>
        <v xml:space="preserve"> </v>
      </c>
      <c r="D2266" s="69" t="str">
        <f>IF('4 ป้อนข้อมูล'!D2266&lt;&gt;"",'4 ป้อนข้อมูล'!D2266," ")</f>
        <v xml:space="preserve"> </v>
      </c>
      <c r="E2266" s="71">
        <f>IF('4 ป้อนข้อมูล'!E2266&lt;'3 ค่าคะแนน'!$B$9,0,IF('4 ป้อนข้อมูล'!E2266&lt;'3 ค่าคะแนน'!$B$8,'3 ค่าคะแนน'!$E$9,IF('4 ป้อนข้อมูล'!E2266&lt;'3 ค่าคะแนน'!$B$7,'3 ค่าคะแนน'!$E$8,IF('4 ป้อนข้อมูล'!E2266&lt;'3 ค่าคะแนน'!$B$6,'3 ค่าคะแนน'!$E$7,IF('4 ป้อนข้อมูล'!E2266&lt;'3 ค่าคะแนน'!$B$5,'3 ค่าคะแนน'!$E$6,IF('4 ป้อนข้อมูล'!E2266&lt;'3 ค่าคะแนน'!$B$4,'3 ค่าคะแนน'!$E$5,'3 ค่าคะแนน'!$E$4))))))</f>
        <v>0</v>
      </c>
      <c r="F2266" s="109">
        <f>IF('4 ป้อนข้อมูล'!E2266&gt;=70,SUMIF(ปันส่วน!$A$5:$A$16,D2266,ปันส่วน!$F$5:$F$16),0)</f>
        <v>0</v>
      </c>
      <c r="G2266" s="109">
        <f>SUMIFS(ปันส่วน2!$C$3:$C$20,ปันส่วน2!$A$3:$A$20,D2266,ปันส่วน2!$B$3:$B$20,E2266)</f>
        <v>0</v>
      </c>
      <c r="H2266" s="109">
        <f t="shared" si="35"/>
        <v>0</v>
      </c>
    </row>
    <row r="2267" spans="1:8">
      <c r="A2267" s="69">
        <v>2264</v>
      </c>
      <c r="B2267" s="82" t="str">
        <f>IF('4 ป้อนข้อมูล'!B2267&lt;&gt;"",'4 ป้อนข้อมูล'!B2267," ")</f>
        <v xml:space="preserve"> </v>
      </c>
      <c r="C2267" s="81" t="str">
        <f>IF('4 ป้อนข้อมูล'!C2267&lt;&gt;"",'4 ป้อนข้อมูล'!C2267," ")</f>
        <v xml:space="preserve"> </v>
      </c>
      <c r="D2267" s="69" t="str">
        <f>IF('4 ป้อนข้อมูล'!D2267&lt;&gt;"",'4 ป้อนข้อมูล'!D2267," ")</f>
        <v xml:space="preserve"> </v>
      </c>
      <c r="E2267" s="71">
        <f>IF('4 ป้อนข้อมูล'!E2267&lt;'3 ค่าคะแนน'!$B$9,0,IF('4 ป้อนข้อมูล'!E2267&lt;'3 ค่าคะแนน'!$B$8,'3 ค่าคะแนน'!$E$9,IF('4 ป้อนข้อมูล'!E2267&lt;'3 ค่าคะแนน'!$B$7,'3 ค่าคะแนน'!$E$8,IF('4 ป้อนข้อมูล'!E2267&lt;'3 ค่าคะแนน'!$B$6,'3 ค่าคะแนน'!$E$7,IF('4 ป้อนข้อมูล'!E2267&lt;'3 ค่าคะแนน'!$B$5,'3 ค่าคะแนน'!$E$6,IF('4 ป้อนข้อมูล'!E2267&lt;'3 ค่าคะแนน'!$B$4,'3 ค่าคะแนน'!$E$5,'3 ค่าคะแนน'!$E$4))))))</f>
        <v>0</v>
      </c>
      <c r="F2267" s="109">
        <f>IF('4 ป้อนข้อมูล'!E2267&gt;=70,SUMIF(ปันส่วน!$A$5:$A$16,D2267,ปันส่วน!$F$5:$F$16),0)</f>
        <v>0</v>
      </c>
      <c r="G2267" s="109">
        <f>SUMIFS(ปันส่วน2!$C$3:$C$20,ปันส่วน2!$A$3:$A$20,D2267,ปันส่วน2!$B$3:$B$20,E2267)</f>
        <v>0</v>
      </c>
      <c r="H2267" s="109">
        <f t="shared" si="35"/>
        <v>0</v>
      </c>
    </row>
    <row r="2268" spans="1:8">
      <c r="A2268" s="69">
        <v>2265</v>
      </c>
      <c r="B2268" s="82" t="str">
        <f>IF('4 ป้อนข้อมูล'!B2268&lt;&gt;"",'4 ป้อนข้อมูล'!B2268," ")</f>
        <v xml:space="preserve"> </v>
      </c>
      <c r="C2268" s="81" t="str">
        <f>IF('4 ป้อนข้อมูล'!C2268&lt;&gt;"",'4 ป้อนข้อมูล'!C2268," ")</f>
        <v xml:space="preserve"> </v>
      </c>
      <c r="D2268" s="69" t="str">
        <f>IF('4 ป้อนข้อมูล'!D2268&lt;&gt;"",'4 ป้อนข้อมูล'!D2268," ")</f>
        <v xml:space="preserve"> </v>
      </c>
      <c r="E2268" s="71">
        <f>IF('4 ป้อนข้อมูล'!E2268&lt;'3 ค่าคะแนน'!$B$9,0,IF('4 ป้อนข้อมูล'!E2268&lt;'3 ค่าคะแนน'!$B$8,'3 ค่าคะแนน'!$E$9,IF('4 ป้อนข้อมูล'!E2268&lt;'3 ค่าคะแนน'!$B$7,'3 ค่าคะแนน'!$E$8,IF('4 ป้อนข้อมูล'!E2268&lt;'3 ค่าคะแนน'!$B$6,'3 ค่าคะแนน'!$E$7,IF('4 ป้อนข้อมูล'!E2268&lt;'3 ค่าคะแนน'!$B$5,'3 ค่าคะแนน'!$E$6,IF('4 ป้อนข้อมูล'!E2268&lt;'3 ค่าคะแนน'!$B$4,'3 ค่าคะแนน'!$E$5,'3 ค่าคะแนน'!$E$4))))))</f>
        <v>0</v>
      </c>
      <c r="F2268" s="109">
        <f>IF('4 ป้อนข้อมูล'!E2268&gt;=70,SUMIF(ปันส่วน!$A$5:$A$16,D2268,ปันส่วน!$F$5:$F$16),0)</f>
        <v>0</v>
      </c>
      <c r="G2268" s="109">
        <f>SUMIFS(ปันส่วน2!$C$3:$C$20,ปันส่วน2!$A$3:$A$20,D2268,ปันส่วน2!$B$3:$B$20,E2268)</f>
        <v>0</v>
      </c>
      <c r="H2268" s="109">
        <f t="shared" si="35"/>
        <v>0</v>
      </c>
    </row>
    <row r="2269" spans="1:8">
      <c r="A2269" s="69">
        <v>2266</v>
      </c>
      <c r="B2269" s="82" t="str">
        <f>IF('4 ป้อนข้อมูล'!B2269&lt;&gt;"",'4 ป้อนข้อมูล'!B2269," ")</f>
        <v xml:space="preserve"> </v>
      </c>
      <c r="C2269" s="81" t="str">
        <f>IF('4 ป้อนข้อมูล'!C2269&lt;&gt;"",'4 ป้อนข้อมูล'!C2269," ")</f>
        <v xml:space="preserve"> </v>
      </c>
      <c r="D2269" s="69" t="str">
        <f>IF('4 ป้อนข้อมูล'!D2269&lt;&gt;"",'4 ป้อนข้อมูล'!D2269," ")</f>
        <v xml:space="preserve"> </v>
      </c>
      <c r="E2269" s="71">
        <f>IF('4 ป้อนข้อมูล'!E2269&lt;'3 ค่าคะแนน'!$B$9,0,IF('4 ป้อนข้อมูล'!E2269&lt;'3 ค่าคะแนน'!$B$8,'3 ค่าคะแนน'!$E$9,IF('4 ป้อนข้อมูล'!E2269&lt;'3 ค่าคะแนน'!$B$7,'3 ค่าคะแนน'!$E$8,IF('4 ป้อนข้อมูล'!E2269&lt;'3 ค่าคะแนน'!$B$6,'3 ค่าคะแนน'!$E$7,IF('4 ป้อนข้อมูล'!E2269&lt;'3 ค่าคะแนน'!$B$5,'3 ค่าคะแนน'!$E$6,IF('4 ป้อนข้อมูล'!E2269&lt;'3 ค่าคะแนน'!$B$4,'3 ค่าคะแนน'!$E$5,'3 ค่าคะแนน'!$E$4))))))</f>
        <v>0</v>
      </c>
      <c r="F2269" s="109">
        <f>IF('4 ป้อนข้อมูล'!E2269&gt;=70,SUMIF(ปันส่วน!$A$5:$A$16,D2269,ปันส่วน!$F$5:$F$16),0)</f>
        <v>0</v>
      </c>
      <c r="G2269" s="109">
        <f>SUMIFS(ปันส่วน2!$C$3:$C$20,ปันส่วน2!$A$3:$A$20,D2269,ปันส่วน2!$B$3:$B$20,E2269)</f>
        <v>0</v>
      </c>
      <c r="H2269" s="109">
        <f t="shared" si="35"/>
        <v>0</v>
      </c>
    </row>
    <row r="2270" spans="1:8">
      <c r="A2270" s="69">
        <v>2267</v>
      </c>
      <c r="B2270" s="82" t="str">
        <f>IF('4 ป้อนข้อมูล'!B2270&lt;&gt;"",'4 ป้อนข้อมูล'!B2270," ")</f>
        <v xml:space="preserve"> </v>
      </c>
      <c r="C2270" s="81" t="str">
        <f>IF('4 ป้อนข้อมูล'!C2270&lt;&gt;"",'4 ป้อนข้อมูล'!C2270," ")</f>
        <v xml:space="preserve"> </v>
      </c>
      <c r="D2270" s="69" t="str">
        <f>IF('4 ป้อนข้อมูล'!D2270&lt;&gt;"",'4 ป้อนข้อมูล'!D2270," ")</f>
        <v xml:space="preserve"> </v>
      </c>
      <c r="E2270" s="71">
        <f>IF('4 ป้อนข้อมูล'!E2270&lt;'3 ค่าคะแนน'!$B$9,0,IF('4 ป้อนข้อมูล'!E2270&lt;'3 ค่าคะแนน'!$B$8,'3 ค่าคะแนน'!$E$9,IF('4 ป้อนข้อมูล'!E2270&lt;'3 ค่าคะแนน'!$B$7,'3 ค่าคะแนน'!$E$8,IF('4 ป้อนข้อมูล'!E2270&lt;'3 ค่าคะแนน'!$B$6,'3 ค่าคะแนน'!$E$7,IF('4 ป้อนข้อมูล'!E2270&lt;'3 ค่าคะแนน'!$B$5,'3 ค่าคะแนน'!$E$6,IF('4 ป้อนข้อมูล'!E2270&lt;'3 ค่าคะแนน'!$B$4,'3 ค่าคะแนน'!$E$5,'3 ค่าคะแนน'!$E$4))))))</f>
        <v>0</v>
      </c>
      <c r="F2270" s="109">
        <f>IF('4 ป้อนข้อมูล'!E2270&gt;=70,SUMIF(ปันส่วน!$A$5:$A$16,D2270,ปันส่วน!$F$5:$F$16),0)</f>
        <v>0</v>
      </c>
      <c r="G2270" s="109">
        <f>SUMIFS(ปันส่วน2!$C$3:$C$20,ปันส่วน2!$A$3:$A$20,D2270,ปันส่วน2!$B$3:$B$20,E2270)</f>
        <v>0</v>
      </c>
      <c r="H2270" s="109">
        <f t="shared" si="35"/>
        <v>0</v>
      </c>
    </row>
    <row r="2271" spans="1:8">
      <c r="A2271" s="69">
        <v>2268</v>
      </c>
      <c r="B2271" s="82" t="str">
        <f>IF('4 ป้อนข้อมูล'!B2271&lt;&gt;"",'4 ป้อนข้อมูล'!B2271," ")</f>
        <v xml:space="preserve"> </v>
      </c>
      <c r="C2271" s="81" t="str">
        <f>IF('4 ป้อนข้อมูล'!C2271&lt;&gt;"",'4 ป้อนข้อมูล'!C2271," ")</f>
        <v xml:space="preserve"> </v>
      </c>
      <c r="D2271" s="69" t="str">
        <f>IF('4 ป้อนข้อมูล'!D2271&lt;&gt;"",'4 ป้อนข้อมูล'!D2271," ")</f>
        <v xml:space="preserve"> </v>
      </c>
      <c r="E2271" s="71">
        <f>IF('4 ป้อนข้อมูล'!E2271&lt;'3 ค่าคะแนน'!$B$9,0,IF('4 ป้อนข้อมูล'!E2271&lt;'3 ค่าคะแนน'!$B$8,'3 ค่าคะแนน'!$E$9,IF('4 ป้อนข้อมูล'!E2271&lt;'3 ค่าคะแนน'!$B$7,'3 ค่าคะแนน'!$E$8,IF('4 ป้อนข้อมูล'!E2271&lt;'3 ค่าคะแนน'!$B$6,'3 ค่าคะแนน'!$E$7,IF('4 ป้อนข้อมูล'!E2271&lt;'3 ค่าคะแนน'!$B$5,'3 ค่าคะแนน'!$E$6,IF('4 ป้อนข้อมูล'!E2271&lt;'3 ค่าคะแนน'!$B$4,'3 ค่าคะแนน'!$E$5,'3 ค่าคะแนน'!$E$4))))))</f>
        <v>0</v>
      </c>
      <c r="F2271" s="109">
        <f>IF('4 ป้อนข้อมูล'!E2271&gt;=70,SUMIF(ปันส่วน!$A$5:$A$16,D2271,ปันส่วน!$F$5:$F$16),0)</f>
        <v>0</v>
      </c>
      <c r="G2271" s="109">
        <f>SUMIFS(ปันส่วน2!$C$3:$C$20,ปันส่วน2!$A$3:$A$20,D2271,ปันส่วน2!$B$3:$B$20,E2271)</f>
        <v>0</v>
      </c>
      <c r="H2271" s="109">
        <f t="shared" si="35"/>
        <v>0</v>
      </c>
    </row>
    <row r="2272" spans="1:8">
      <c r="A2272" s="69">
        <v>2269</v>
      </c>
      <c r="B2272" s="82" t="str">
        <f>IF('4 ป้อนข้อมูล'!B2272&lt;&gt;"",'4 ป้อนข้อมูล'!B2272," ")</f>
        <v xml:space="preserve"> </v>
      </c>
      <c r="C2272" s="81" t="str">
        <f>IF('4 ป้อนข้อมูล'!C2272&lt;&gt;"",'4 ป้อนข้อมูล'!C2272," ")</f>
        <v xml:space="preserve"> </v>
      </c>
      <c r="D2272" s="69" t="str">
        <f>IF('4 ป้อนข้อมูล'!D2272&lt;&gt;"",'4 ป้อนข้อมูล'!D2272," ")</f>
        <v xml:space="preserve"> </v>
      </c>
      <c r="E2272" s="71">
        <f>IF('4 ป้อนข้อมูล'!E2272&lt;'3 ค่าคะแนน'!$B$9,0,IF('4 ป้อนข้อมูล'!E2272&lt;'3 ค่าคะแนน'!$B$8,'3 ค่าคะแนน'!$E$9,IF('4 ป้อนข้อมูล'!E2272&lt;'3 ค่าคะแนน'!$B$7,'3 ค่าคะแนน'!$E$8,IF('4 ป้อนข้อมูล'!E2272&lt;'3 ค่าคะแนน'!$B$6,'3 ค่าคะแนน'!$E$7,IF('4 ป้อนข้อมูล'!E2272&lt;'3 ค่าคะแนน'!$B$5,'3 ค่าคะแนน'!$E$6,IF('4 ป้อนข้อมูล'!E2272&lt;'3 ค่าคะแนน'!$B$4,'3 ค่าคะแนน'!$E$5,'3 ค่าคะแนน'!$E$4))))))</f>
        <v>0</v>
      </c>
      <c r="F2272" s="109">
        <f>IF('4 ป้อนข้อมูล'!E2272&gt;=70,SUMIF(ปันส่วน!$A$5:$A$16,D2272,ปันส่วน!$F$5:$F$16),0)</f>
        <v>0</v>
      </c>
      <c r="G2272" s="109">
        <f>SUMIFS(ปันส่วน2!$C$3:$C$20,ปันส่วน2!$A$3:$A$20,D2272,ปันส่วน2!$B$3:$B$20,E2272)</f>
        <v>0</v>
      </c>
      <c r="H2272" s="109">
        <f t="shared" si="35"/>
        <v>0</v>
      </c>
    </row>
    <row r="2273" spans="1:8">
      <c r="A2273" s="69">
        <v>2270</v>
      </c>
      <c r="B2273" s="82" t="str">
        <f>IF('4 ป้อนข้อมูล'!B2273&lt;&gt;"",'4 ป้อนข้อมูล'!B2273," ")</f>
        <v xml:space="preserve"> </v>
      </c>
      <c r="C2273" s="81" t="str">
        <f>IF('4 ป้อนข้อมูล'!C2273&lt;&gt;"",'4 ป้อนข้อมูล'!C2273," ")</f>
        <v xml:space="preserve"> </v>
      </c>
      <c r="D2273" s="69" t="str">
        <f>IF('4 ป้อนข้อมูล'!D2273&lt;&gt;"",'4 ป้อนข้อมูล'!D2273," ")</f>
        <v xml:space="preserve"> </v>
      </c>
      <c r="E2273" s="71">
        <f>IF('4 ป้อนข้อมูล'!E2273&lt;'3 ค่าคะแนน'!$B$9,0,IF('4 ป้อนข้อมูล'!E2273&lt;'3 ค่าคะแนน'!$B$8,'3 ค่าคะแนน'!$E$9,IF('4 ป้อนข้อมูล'!E2273&lt;'3 ค่าคะแนน'!$B$7,'3 ค่าคะแนน'!$E$8,IF('4 ป้อนข้อมูล'!E2273&lt;'3 ค่าคะแนน'!$B$6,'3 ค่าคะแนน'!$E$7,IF('4 ป้อนข้อมูล'!E2273&lt;'3 ค่าคะแนน'!$B$5,'3 ค่าคะแนน'!$E$6,IF('4 ป้อนข้อมูล'!E2273&lt;'3 ค่าคะแนน'!$B$4,'3 ค่าคะแนน'!$E$5,'3 ค่าคะแนน'!$E$4))))))</f>
        <v>0</v>
      </c>
      <c r="F2273" s="109">
        <f>IF('4 ป้อนข้อมูล'!E2273&gt;=70,SUMIF(ปันส่วน!$A$5:$A$16,D2273,ปันส่วน!$F$5:$F$16),0)</f>
        <v>0</v>
      </c>
      <c r="G2273" s="109">
        <f>SUMIFS(ปันส่วน2!$C$3:$C$20,ปันส่วน2!$A$3:$A$20,D2273,ปันส่วน2!$B$3:$B$20,E2273)</f>
        <v>0</v>
      </c>
      <c r="H2273" s="109">
        <f t="shared" si="35"/>
        <v>0</v>
      </c>
    </row>
    <row r="2274" spans="1:8">
      <c r="A2274" s="69">
        <v>2271</v>
      </c>
      <c r="B2274" s="82" t="str">
        <f>IF('4 ป้อนข้อมูล'!B2274&lt;&gt;"",'4 ป้อนข้อมูล'!B2274," ")</f>
        <v xml:space="preserve"> </v>
      </c>
      <c r="C2274" s="81" t="str">
        <f>IF('4 ป้อนข้อมูล'!C2274&lt;&gt;"",'4 ป้อนข้อมูล'!C2274," ")</f>
        <v xml:space="preserve"> </v>
      </c>
      <c r="D2274" s="69" t="str">
        <f>IF('4 ป้อนข้อมูล'!D2274&lt;&gt;"",'4 ป้อนข้อมูล'!D2274," ")</f>
        <v xml:space="preserve"> </v>
      </c>
      <c r="E2274" s="71">
        <f>IF('4 ป้อนข้อมูล'!E2274&lt;'3 ค่าคะแนน'!$B$9,0,IF('4 ป้อนข้อมูล'!E2274&lt;'3 ค่าคะแนน'!$B$8,'3 ค่าคะแนน'!$E$9,IF('4 ป้อนข้อมูล'!E2274&lt;'3 ค่าคะแนน'!$B$7,'3 ค่าคะแนน'!$E$8,IF('4 ป้อนข้อมูล'!E2274&lt;'3 ค่าคะแนน'!$B$6,'3 ค่าคะแนน'!$E$7,IF('4 ป้อนข้อมูล'!E2274&lt;'3 ค่าคะแนน'!$B$5,'3 ค่าคะแนน'!$E$6,IF('4 ป้อนข้อมูล'!E2274&lt;'3 ค่าคะแนน'!$B$4,'3 ค่าคะแนน'!$E$5,'3 ค่าคะแนน'!$E$4))))))</f>
        <v>0</v>
      </c>
      <c r="F2274" s="109">
        <f>IF('4 ป้อนข้อมูล'!E2274&gt;=70,SUMIF(ปันส่วน!$A$5:$A$16,D2274,ปันส่วน!$F$5:$F$16),0)</f>
        <v>0</v>
      </c>
      <c r="G2274" s="109">
        <f>SUMIFS(ปันส่วน2!$C$3:$C$20,ปันส่วน2!$A$3:$A$20,D2274,ปันส่วน2!$B$3:$B$20,E2274)</f>
        <v>0</v>
      </c>
      <c r="H2274" s="109">
        <f t="shared" si="35"/>
        <v>0</v>
      </c>
    </row>
    <row r="2275" spans="1:8">
      <c r="A2275" s="69">
        <v>2272</v>
      </c>
      <c r="B2275" s="82" t="str">
        <f>IF('4 ป้อนข้อมูล'!B2275&lt;&gt;"",'4 ป้อนข้อมูล'!B2275," ")</f>
        <v xml:space="preserve"> </v>
      </c>
      <c r="C2275" s="81" t="str">
        <f>IF('4 ป้อนข้อมูล'!C2275&lt;&gt;"",'4 ป้อนข้อมูล'!C2275," ")</f>
        <v xml:space="preserve"> </v>
      </c>
      <c r="D2275" s="69" t="str">
        <f>IF('4 ป้อนข้อมูล'!D2275&lt;&gt;"",'4 ป้อนข้อมูล'!D2275," ")</f>
        <v xml:space="preserve"> </v>
      </c>
      <c r="E2275" s="71">
        <f>IF('4 ป้อนข้อมูล'!E2275&lt;'3 ค่าคะแนน'!$B$9,0,IF('4 ป้อนข้อมูล'!E2275&lt;'3 ค่าคะแนน'!$B$8,'3 ค่าคะแนน'!$E$9,IF('4 ป้อนข้อมูล'!E2275&lt;'3 ค่าคะแนน'!$B$7,'3 ค่าคะแนน'!$E$8,IF('4 ป้อนข้อมูล'!E2275&lt;'3 ค่าคะแนน'!$B$6,'3 ค่าคะแนน'!$E$7,IF('4 ป้อนข้อมูล'!E2275&lt;'3 ค่าคะแนน'!$B$5,'3 ค่าคะแนน'!$E$6,IF('4 ป้อนข้อมูล'!E2275&lt;'3 ค่าคะแนน'!$B$4,'3 ค่าคะแนน'!$E$5,'3 ค่าคะแนน'!$E$4))))))</f>
        <v>0</v>
      </c>
      <c r="F2275" s="109">
        <f>IF('4 ป้อนข้อมูล'!E2275&gt;=70,SUMIF(ปันส่วน!$A$5:$A$16,D2275,ปันส่วน!$F$5:$F$16),0)</f>
        <v>0</v>
      </c>
      <c r="G2275" s="109">
        <f>SUMIFS(ปันส่วน2!$C$3:$C$20,ปันส่วน2!$A$3:$A$20,D2275,ปันส่วน2!$B$3:$B$20,E2275)</f>
        <v>0</v>
      </c>
      <c r="H2275" s="109">
        <f t="shared" si="35"/>
        <v>0</v>
      </c>
    </row>
    <row r="2276" spans="1:8">
      <c r="A2276" s="69">
        <v>2273</v>
      </c>
      <c r="B2276" s="82" t="str">
        <f>IF('4 ป้อนข้อมูล'!B2276&lt;&gt;"",'4 ป้อนข้อมูล'!B2276," ")</f>
        <v xml:space="preserve"> </v>
      </c>
      <c r="C2276" s="81" t="str">
        <f>IF('4 ป้อนข้อมูล'!C2276&lt;&gt;"",'4 ป้อนข้อมูล'!C2276," ")</f>
        <v xml:space="preserve"> </v>
      </c>
      <c r="D2276" s="69" t="str">
        <f>IF('4 ป้อนข้อมูล'!D2276&lt;&gt;"",'4 ป้อนข้อมูล'!D2276," ")</f>
        <v xml:space="preserve"> </v>
      </c>
      <c r="E2276" s="71">
        <f>IF('4 ป้อนข้อมูล'!E2276&lt;'3 ค่าคะแนน'!$B$9,0,IF('4 ป้อนข้อมูล'!E2276&lt;'3 ค่าคะแนน'!$B$8,'3 ค่าคะแนน'!$E$9,IF('4 ป้อนข้อมูล'!E2276&lt;'3 ค่าคะแนน'!$B$7,'3 ค่าคะแนน'!$E$8,IF('4 ป้อนข้อมูล'!E2276&lt;'3 ค่าคะแนน'!$B$6,'3 ค่าคะแนน'!$E$7,IF('4 ป้อนข้อมูล'!E2276&lt;'3 ค่าคะแนน'!$B$5,'3 ค่าคะแนน'!$E$6,IF('4 ป้อนข้อมูล'!E2276&lt;'3 ค่าคะแนน'!$B$4,'3 ค่าคะแนน'!$E$5,'3 ค่าคะแนน'!$E$4))))))</f>
        <v>0</v>
      </c>
      <c r="F2276" s="109">
        <f>IF('4 ป้อนข้อมูล'!E2276&gt;=70,SUMIF(ปันส่วน!$A$5:$A$16,D2276,ปันส่วน!$F$5:$F$16),0)</f>
        <v>0</v>
      </c>
      <c r="G2276" s="109">
        <f>SUMIFS(ปันส่วน2!$C$3:$C$20,ปันส่วน2!$A$3:$A$20,D2276,ปันส่วน2!$B$3:$B$20,E2276)</f>
        <v>0</v>
      </c>
      <c r="H2276" s="109">
        <f t="shared" si="35"/>
        <v>0</v>
      </c>
    </row>
    <row r="2277" spans="1:8">
      <c r="A2277" s="69">
        <v>2274</v>
      </c>
      <c r="B2277" s="82" t="str">
        <f>IF('4 ป้อนข้อมูล'!B2277&lt;&gt;"",'4 ป้อนข้อมูล'!B2277," ")</f>
        <v xml:space="preserve"> </v>
      </c>
      <c r="C2277" s="81" t="str">
        <f>IF('4 ป้อนข้อมูล'!C2277&lt;&gt;"",'4 ป้อนข้อมูล'!C2277," ")</f>
        <v xml:space="preserve"> </v>
      </c>
      <c r="D2277" s="69" t="str">
        <f>IF('4 ป้อนข้อมูล'!D2277&lt;&gt;"",'4 ป้อนข้อมูล'!D2277," ")</f>
        <v xml:space="preserve"> </v>
      </c>
      <c r="E2277" s="71">
        <f>IF('4 ป้อนข้อมูล'!E2277&lt;'3 ค่าคะแนน'!$B$9,0,IF('4 ป้อนข้อมูล'!E2277&lt;'3 ค่าคะแนน'!$B$8,'3 ค่าคะแนน'!$E$9,IF('4 ป้อนข้อมูล'!E2277&lt;'3 ค่าคะแนน'!$B$7,'3 ค่าคะแนน'!$E$8,IF('4 ป้อนข้อมูล'!E2277&lt;'3 ค่าคะแนน'!$B$6,'3 ค่าคะแนน'!$E$7,IF('4 ป้อนข้อมูล'!E2277&lt;'3 ค่าคะแนน'!$B$5,'3 ค่าคะแนน'!$E$6,IF('4 ป้อนข้อมูล'!E2277&lt;'3 ค่าคะแนน'!$B$4,'3 ค่าคะแนน'!$E$5,'3 ค่าคะแนน'!$E$4))))))</f>
        <v>0</v>
      </c>
      <c r="F2277" s="109">
        <f>IF('4 ป้อนข้อมูล'!E2277&gt;=70,SUMIF(ปันส่วน!$A$5:$A$16,D2277,ปันส่วน!$F$5:$F$16),0)</f>
        <v>0</v>
      </c>
      <c r="G2277" s="109">
        <f>SUMIFS(ปันส่วน2!$C$3:$C$20,ปันส่วน2!$A$3:$A$20,D2277,ปันส่วน2!$B$3:$B$20,E2277)</f>
        <v>0</v>
      </c>
      <c r="H2277" s="109">
        <f t="shared" si="35"/>
        <v>0</v>
      </c>
    </row>
    <row r="2278" spans="1:8">
      <c r="A2278" s="69">
        <v>2275</v>
      </c>
      <c r="B2278" s="82" t="str">
        <f>IF('4 ป้อนข้อมูล'!B2278&lt;&gt;"",'4 ป้อนข้อมูล'!B2278," ")</f>
        <v xml:space="preserve"> </v>
      </c>
      <c r="C2278" s="81" t="str">
        <f>IF('4 ป้อนข้อมูล'!C2278&lt;&gt;"",'4 ป้อนข้อมูล'!C2278," ")</f>
        <v xml:space="preserve"> </v>
      </c>
      <c r="D2278" s="69" t="str">
        <f>IF('4 ป้อนข้อมูล'!D2278&lt;&gt;"",'4 ป้อนข้อมูล'!D2278," ")</f>
        <v xml:space="preserve"> </v>
      </c>
      <c r="E2278" s="71">
        <f>IF('4 ป้อนข้อมูล'!E2278&lt;'3 ค่าคะแนน'!$B$9,0,IF('4 ป้อนข้อมูล'!E2278&lt;'3 ค่าคะแนน'!$B$8,'3 ค่าคะแนน'!$E$9,IF('4 ป้อนข้อมูล'!E2278&lt;'3 ค่าคะแนน'!$B$7,'3 ค่าคะแนน'!$E$8,IF('4 ป้อนข้อมูล'!E2278&lt;'3 ค่าคะแนน'!$B$6,'3 ค่าคะแนน'!$E$7,IF('4 ป้อนข้อมูล'!E2278&lt;'3 ค่าคะแนน'!$B$5,'3 ค่าคะแนน'!$E$6,IF('4 ป้อนข้อมูล'!E2278&lt;'3 ค่าคะแนน'!$B$4,'3 ค่าคะแนน'!$E$5,'3 ค่าคะแนน'!$E$4))))))</f>
        <v>0</v>
      </c>
      <c r="F2278" s="109">
        <f>IF('4 ป้อนข้อมูล'!E2278&gt;=70,SUMIF(ปันส่วน!$A$5:$A$16,D2278,ปันส่วน!$F$5:$F$16),0)</f>
        <v>0</v>
      </c>
      <c r="G2278" s="109">
        <f>SUMIFS(ปันส่วน2!$C$3:$C$20,ปันส่วน2!$A$3:$A$20,D2278,ปันส่วน2!$B$3:$B$20,E2278)</f>
        <v>0</v>
      </c>
      <c r="H2278" s="109">
        <f t="shared" si="35"/>
        <v>0</v>
      </c>
    </row>
    <row r="2279" spans="1:8">
      <c r="A2279" s="69">
        <v>2276</v>
      </c>
      <c r="B2279" s="82" t="str">
        <f>IF('4 ป้อนข้อมูล'!B2279&lt;&gt;"",'4 ป้อนข้อมูล'!B2279," ")</f>
        <v xml:space="preserve"> </v>
      </c>
      <c r="C2279" s="81" t="str">
        <f>IF('4 ป้อนข้อมูล'!C2279&lt;&gt;"",'4 ป้อนข้อมูล'!C2279," ")</f>
        <v xml:space="preserve"> </v>
      </c>
      <c r="D2279" s="69" t="str">
        <f>IF('4 ป้อนข้อมูล'!D2279&lt;&gt;"",'4 ป้อนข้อมูล'!D2279," ")</f>
        <v xml:space="preserve"> </v>
      </c>
      <c r="E2279" s="71">
        <f>IF('4 ป้อนข้อมูล'!E2279&lt;'3 ค่าคะแนน'!$B$9,0,IF('4 ป้อนข้อมูล'!E2279&lt;'3 ค่าคะแนน'!$B$8,'3 ค่าคะแนน'!$E$9,IF('4 ป้อนข้อมูล'!E2279&lt;'3 ค่าคะแนน'!$B$7,'3 ค่าคะแนน'!$E$8,IF('4 ป้อนข้อมูล'!E2279&lt;'3 ค่าคะแนน'!$B$6,'3 ค่าคะแนน'!$E$7,IF('4 ป้อนข้อมูล'!E2279&lt;'3 ค่าคะแนน'!$B$5,'3 ค่าคะแนน'!$E$6,IF('4 ป้อนข้อมูล'!E2279&lt;'3 ค่าคะแนน'!$B$4,'3 ค่าคะแนน'!$E$5,'3 ค่าคะแนน'!$E$4))))))</f>
        <v>0</v>
      </c>
      <c r="F2279" s="109">
        <f>IF('4 ป้อนข้อมูล'!E2279&gt;=70,SUMIF(ปันส่วน!$A$5:$A$16,D2279,ปันส่วน!$F$5:$F$16),0)</f>
        <v>0</v>
      </c>
      <c r="G2279" s="109">
        <f>SUMIFS(ปันส่วน2!$C$3:$C$20,ปันส่วน2!$A$3:$A$20,D2279,ปันส่วน2!$B$3:$B$20,E2279)</f>
        <v>0</v>
      </c>
      <c r="H2279" s="109">
        <f t="shared" si="35"/>
        <v>0</v>
      </c>
    </row>
    <row r="2280" spans="1:8">
      <c r="A2280" s="69">
        <v>2277</v>
      </c>
      <c r="B2280" s="82" t="str">
        <f>IF('4 ป้อนข้อมูล'!B2280&lt;&gt;"",'4 ป้อนข้อมูล'!B2280," ")</f>
        <v xml:space="preserve"> </v>
      </c>
      <c r="C2280" s="81" t="str">
        <f>IF('4 ป้อนข้อมูล'!C2280&lt;&gt;"",'4 ป้อนข้อมูล'!C2280," ")</f>
        <v xml:space="preserve"> </v>
      </c>
      <c r="D2280" s="69" t="str">
        <f>IF('4 ป้อนข้อมูล'!D2280&lt;&gt;"",'4 ป้อนข้อมูล'!D2280," ")</f>
        <v xml:space="preserve"> </v>
      </c>
      <c r="E2280" s="71">
        <f>IF('4 ป้อนข้อมูล'!E2280&lt;'3 ค่าคะแนน'!$B$9,0,IF('4 ป้อนข้อมูล'!E2280&lt;'3 ค่าคะแนน'!$B$8,'3 ค่าคะแนน'!$E$9,IF('4 ป้อนข้อมูล'!E2280&lt;'3 ค่าคะแนน'!$B$7,'3 ค่าคะแนน'!$E$8,IF('4 ป้อนข้อมูล'!E2280&lt;'3 ค่าคะแนน'!$B$6,'3 ค่าคะแนน'!$E$7,IF('4 ป้อนข้อมูล'!E2280&lt;'3 ค่าคะแนน'!$B$5,'3 ค่าคะแนน'!$E$6,IF('4 ป้อนข้อมูล'!E2280&lt;'3 ค่าคะแนน'!$B$4,'3 ค่าคะแนน'!$E$5,'3 ค่าคะแนน'!$E$4))))))</f>
        <v>0</v>
      </c>
      <c r="F2280" s="109">
        <f>IF('4 ป้อนข้อมูล'!E2280&gt;=70,SUMIF(ปันส่วน!$A$5:$A$16,D2280,ปันส่วน!$F$5:$F$16),0)</f>
        <v>0</v>
      </c>
      <c r="G2280" s="109">
        <f>SUMIFS(ปันส่วน2!$C$3:$C$20,ปันส่วน2!$A$3:$A$20,D2280,ปันส่วน2!$B$3:$B$20,E2280)</f>
        <v>0</v>
      </c>
      <c r="H2280" s="109">
        <f t="shared" si="35"/>
        <v>0</v>
      </c>
    </row>
    <row r="2281" spans="1:8">
      <c r="A2281" s="69">
        <v>2278</v>
      </c>
      <c r="B2281" s="82" t="str">
        <f>IF('4 ป้อนข้อมูล'!B2281&lt;&gt;"",'4 ป้อนข้อมูล'!B2281," ")</f>
        <v xml:space="preserve"> </v>
      </c>
      <c r="C2281" s="81" t="str">
        <f>IF('4 ป้อนข้อมูล'!C2281&lt;&gt;"",'4 ป้อนข้อมูล'!C2281," ")</f>
        <v xml:space="preserve"> </v>
      </c>
      <c r="D2281" s="69" t="str">
        <f>IF('4 ป้อนข้อมูล'!D2281&lt;&gt;"",'4 ป้อนข้อมูล'!D2281," ")</f>
        <v xml:space="preserve"> </v>
      </c>
      <c r="E2281" s="71">
        <f>IF('4 ป้อนข้อมูล'!E2281&lt;'3 ค่าคะแนน'!$B$9,0,IF('4 ป้อนข้อมูล'!E2281&lt;'3 ค่าคะแนน'!$B$8,'3 ค่าคะแนน'!$E$9,IF('4 ป้อนข้อมูล'!E2281&lt;'3 ค่าคะแนน'!$B$7,'3 ค่าคะแนน'!$E$8,IF('4 ป้อนข้อมูล'!E2281&lt;'3 ค่าคะแนน'!$B$6,'3 ค่าคะแนน'!$E$7,IF('4 ป้อนข้อมูล'!E2281&lt;'3 ค่าคะแนน'!$B$5,'3 ค่าคะแนน'!$E$6,IF('4 ป้อนข้อมูล'!E2281&lt;'3 ค่าคะแนน'!$B$4,'3 ค่าคะแนน'!$E$5,'3 ค่าคะแนน'!$E$4))))))</f>
        <v>0</v>
      </c>
      <c r="F2281" s="109">
        <f>IF('4 ป้อนข้อมูล'!E2281&gt;=70,SUMIF(ปันส่วน!$A$5:$A$16,D2281,ปันส่วน!$F$5:$F$16),0)</f>
        <v>0</v>
      </c>
      <c r="G2281" s="109">
        <f>SUMIFS(ปันส่วน2!$C$3:$C$20,ปันส่วน2!$A$3:$A$20,D2281,ปันส่วน2!$B$3:$B$20,E2281)</f>
        <v>0</v>
      </c>
      <c r="H2281" s="109">
        <f t="shared" si="35"/>
        <v>0</v>
      </c>
    </row>
    <row r="2282" spans="1:8">
      <c r="A2282" s="69">
        <v>2279</v>
      </c>
      <c r="B2282" s="82" t="str">
        <f>IF('4 ป้อนข้อมูล'!B2282&lt;&gt;"",'4 ป้อนข้อมูล'!B2282," ")</f>
        <v xml:space="preserve"> </v>
      </c>
      <c r="C2282" s="81" t="str">
        <f>IF('4 ป้อนข้อมูล'!C2282&lt;&gt;"",'4 ป้อนข้อมูล'!C2282," ")</f>
        <v xml:space="preserve"> </v>
      </c>
      <c r="D2282" s="69" t="str">
        <f>IF('4 ป้อนข้อมูล'!D2282&lt;&gt;"",'4 ป้อนข้อมูล'!D2282," ")</f>
        <v xml:space="preserve"> </v>
      </c>
      <c r="E2282" s="71">
        <f>IF('4 ป้อนข้อมูล'!E2282&lt;'3 ค่าคะแนน'!$B$9,0,IF('4 ป้อนข้อมูล'!E2282&lt;'3 ค่าคะแนน'!$B$8,'3 ค่าคะแนน'!$E$9,IF('4 ป้อนข้อมูล'!E2282&lt;'3 ค่าคะแนน'!$B$7,'3 ค่าคะแนน'!$E$8,IF('4 ป้อนข้อมูล'!E2282&lt;'3 ค่าคะแนน'!$B$6,'3 ค่าคะแนน'!$E$7,IF('4 ป้อนข้อมูล'!E2282&lt;'3 ค่าคะแนน'!$B$5,'3 ค่าคะแนน'!$E$6,IF('4 ป้อนข้อมูล'!E2282&lt;'3 ค่าคะแนน'!$B$4,'3 ค่าคะแนน'!$E$5,'3 ค่าคะแนน'!$E$4))))))</f>
        <v>0</v>
      </c>
      <c r="F2282" s="109">
        <f>IF('4 ป้อนข้อมูล'!E2282&gt;=70,SUMIF(ปันส่วน!$A$5:$A$16,D2282,ปันส่วน!$F$5:$F$16),0)</f>
        <v>0</v>
      </c>
      <c r="G2282" s="109">
        <f>SUMIFS(ปันส่วน2!$C$3:$C$20,ปันส่วน2!$A$3:$A$20,D2282,ปันส่วน2!$B$3:$B$20,E2282)</f>
        <v>0</v>
      </c>
      <c r="H2282" s="109">
        <f t="shared" si="35"/>
        <v>0</v>
      </c>
    </row>
    <row r="2283" spans="1:8">
      <c r="A2283" s="69">
        <v>2280</v>
      </c>
      <c r="B2283" s="82" t="str">
        <f>IF('4 ป้อนข้อมูล'!B2283&lt;&gt;"",'4 ป้อนข้อมูล'!B2283," ")</f>
        <v xml:space="preserve"> </v>
      </c>
      <c r="C2283" s="81" t="str">
        <f>IF('4 ป้อนข้อมูล'!C2283&lt;&gt;"",'4 ป้อนข้อมูล'!C2283," ")</f>
        <v xml:space="preserve"> </v>
      </c>
      <c r="D2283" s="69" t="str">
        <f>IF('4 ป้อนข้อมูล'!D2283&lt;&gt;"",'4 ป้อนข้อมูล'!D2283," ")</f>
        <v xml:space="preserve"> </v>
      </c>
      <c r="E2283" s="71">
        <f>IF('4 ป้อนข้อมูล'!E2283&lt;'3 ค่าคะแนน'!$B$9,0,IF('4 ป้อนข้อมูล'!E2283&lt;'3 ค่าคะแนน'!$B$8,'3 ค่าคะแนน'!$E$9,IF('4 ป้อนข้อมูล'!E2283&lt;'3 ค่าคะแนน'!$B$7,'3 ค่าคะแนน'!$E$8,IF('4 ป้อนข้อมูล'!E2283&lt;'3 ค่าคะแนน'!$B$6,'3 ค่าคะแนน'!$E$7,IF('4 ป้อนข้อมูล'!E2283&lt;'3 ค่าคะแนน'!$B$5,'3 ค่าคะแนน'!$E$6,IF('4 ป้อนข้อมูล'!E2283&lt;'3 ค่าคะแนน'!$B$4,'3 ค่าคะแนน'!$E$5,'3 ค่าคะแนน'!$E$4))))))</f>
        <v>0</v>
      </c>
      <c r="F2283" s="109">
        <f>IF('4 ป้อนข้อมูล'!E2283&gt;=70,SUMIF(ปันส่วน!$A$5:$A$16,D2283,ปันส่วน!$F$5:$F$16),0)</f>
        <v>0</v>
      </c>
      <c r="G2283" s="109">
        <f>SUMIFS(ปันส่วน2!$C$3:$C$20,ปันส่วน2!$A$3:$A$20,D2283,ปันส่วน2!$B$3:$B$20,E2283)</f>
        <v>0</v>
      </c>
      <c r="H2283" s="109">
        <f t="shared" si="35"/>
        <v>0</v>
      </c>
    </row>
    <row r="2284" spans="1:8">
      <c r="A2284" s="69">
        <v>2281</v>
      </c>
      <c r="B2284" s="82" t="str">
        <f>IF('4 ป้อนข้อมูล'!B2284&lt;&gt;"",'4 ป้อนข้อมูล'!B2284," ")</f>
        <v xml:space="preserve"> </v>
      </c>
      <c r="C2284" s="81" t="str">
        <f>IF('4 ป้อนข้อมูล'!C2284&lt;&gt;"",'4 ป้อนข้อมูล'!C2284," ")</f>
        <v xml:space="preserve"> </v>
      </c>
      <c r="D2284" s="69" t="str">
        <f>IF('4 ป้อนข้อมูล'!D2284&lt;&gt;"",'4 ป้อนข้อมูล'!D2284," ")</f>
        <v xml:space="preserve"> </v>
      </c>
      <c r="E2284" s="71">
        <f>IF('4 ป้อนข้อมูล'!E2284&lt;'3 ค่าคะแนน'!$B$9,0,IF('4 ป้อนข้อมูล'!E2284&lt;'3 ค่าคะแนน'!$B$8,'3 ค่าคะแนน'!$E$9,IF('4 ป้อนข้อมูล'!E2284&lt;'3 ค่าคะแนน'!$B$7,'3 ค่าคะแนน'!$E$8,IF('4 ป้อนข้อมูล'!E2284&lt;'3 ค่าคะแนน'!$B$6,'3 ค่าคะแนน'!$E$7,IF('4 ป้อนข้อมูล'!E2284&lt;'3 ค่าคะแนน'!$B$5,'3 ค่าคะแนน'!$E$6,IF('4 ป้อนข้อมูล'!E2284&lt;'3 ค่าคะแนน'!$B$4,'3 ค่าคะแนน'!$E$5,'3 ค่าคะแนน'!$E$4))))))</f>
        <v>0</v>
      </c>
      <c r="F2284" s="109">
        <f>IF('4 ป้อนข้อมูล'!E2284&gt;=70,SUMIF(ปันส่วน!$A$5:$A$16,D2284,ปันส่วน!$F$5:$F$16),0)</f>
        <v>0</v>
      </c>
      <c r="G2284" s="109">
        <f>SUMIFS(ปันส่วน2!$C$3:$C$20,ปันส่วน2!$A$3:$A$20,D2284,ปันส่วน2!$B$3:$B$20,E2284)</f>
        <v>0</v>
      </c>
      <c r="H2284" s="109">
        <f t="shared" si="35"/>
        <v>0</v>
      </c>
    </row>
    <row r="2285" spans="1:8">
      <c r="A2285" s="69">
        <v>2282</v>
      </c>
      <c r="B2285" s="82" t="str">
        <f>IF('4 ป้อนข้อมูล'!B2285&lt;&gt;"",'4 ป้อนข้อมูล'!B2285," ")</f>
        <v xml:space="preserve"> </v>
      </c>
      <c r="C2285" s="81" t="str">
        <f>IF('4 ป้อนข้อมูล'!C2285&lt;&gt;"",'4 ป้อนข้อมูล'!C2285," ")</f>
        <v xml:space="preserve"> </v>
      </c>
      <c r="D2285" s="69" t="str">
        <f>IF('4 ป้อนข้อมูล'!D2285&lt;&gt;"",'4 ป้อนข้อมูล'!D2285," ")</f>
        <v xml:space="preserve"> </v>
      </c>
      <c r="E2285" s="71">
        <f>IF('4 ป้อนข้อมูล'!E2285&lt;'3 ค่าคะแนน'!$B$9,0,IF('4 ป้อนข้อมูล'!E2285&lt;'3 ค่าคะแนน'!$B$8,'3 ค่าคะแนน'!$E$9,IF('4 ป้อนข้อมูล'!E2285&lt;'3 ค่าคะแนน'!$B$7,'3 ค่าคะแนน'!$E$8,IF('4 ป้อนข้อมูล'!E2285&lt;'3 ค่าคะแนน'!$B$6,'3 ค่าคะแนน'!$E$7,IF('4 ป้อนข้อมูล'!E2285&lt;'3 ค่าคะแนน'!$B$5,'3 ค่าคะแนน'!$E$6,IF('4 ป้อนข้อมูล'!E2285&lt;'3 ค่าคะแนน'!$B$4,'3 ค่าคะแนน'!$E$5,'3 ค่าคะแนน'!$E$4))))))</f>
        <v>0</v>
      </c>
      <c r="F2285" s="109">
        <f>IF('4 ป้อนข้อมูล'!E2285&gt;=70,SUMIF(ปันส่วน!$A$5:$A$16,D2285,ปันส่วน!$F$5:$F$16),0)</f>
        <v>0</v>
      </c>
      <c r="G2285" s="109">
        <f>SUMIFS(ปันส่วน2!$C$3:$C$20,ปันส่วน2!$A$3:$A$20,D2285,ปันส่วน2!$B$3:$B$20,E2285)</f>
        <v>0</v>
      </c>
      <c r="H2285" s="109">
        <f t="shared" si="35"/>
        <v>0</v>
      </c>
    </row>
    <row r="2286" spans="1:8">
      <c r="A2286" s="69">
        <v>2283</v>
      </c>
      <c r="B2286" s="82" t="str">
        <f>IF('4 ป้อนข้อมูล'!B2286&lt;&gt;"",'4 ป้อนข้อมูล'!B2286," ")</f>
        <v xml:space="preserve"> </v>
      </c>
      <c r="C2286" s="81" t="str">
        <f>IF('4 ป้อนข้อมูล'!C2286&lt;&gt;"",'4 ป้อนข้อมูล'!C2286," ")</f>
        <v xml:space="preserve"> </v>
      </c>
      <c r="D2286" s="69" t="str">
        <f>IF('4 ป้อนข้อมูล'!D2286&lt;&gt;"",'4 ป้อนข้อมูล'!D2286," ")</f>
        <v xml:space="preserve"> </v>
      </c>
      <c r="E2286" s="71">
        <f>IF('4 ป้อนข้อมูล'!E2286&lt;'3 ค่าคะแนน'!$B$9,0,IF('4 ป้อนข้อมูล'!E2286&lt;'3 ค่าคะแนน'!$B$8,'3 ค่าคะแนน'!$E$9,IF('4 ป้อนข้อมูล'!E2286&lt;'3 ค่าคะแนน'!$B$7,'3 ค่าคะแนน'!$E$8,IF('4 ป้อนข้อมูล'!E2286&lt;'3 ค่าคะแนน'!$B$6,'3 ค่าคะแนน'!$E$7,IF('4 ป้อนข้อมูล'!E2286&lt;'3 ค่าคะแนน'!$B$5,'3 ค่าคะแนน'!$E$6,IF('4 ป้อนข้อมูล'!E2286&lt;'3 ค่าคะแนน'!$B$4,'3 ค่าคะแนน'!$E$5,'3 ค่าคะแนน'!$E$4))))))</f>
        <v>0</v>
      </c>
      <c r="F2286" s="109">
        <f>IF('4 ป้อนข้อมูล'!E2286&gt;=70,SUMIF(ปันส่วน!$A$5:$A$16,D2286,ปันส่วน!$F$5:$F$16),0)</f>
        <v>0</v>
      </c>
      <c r="G2286" s="109">
        <f>SUMIFS(ปันส่วน2!$C$3:$C$20,ปันส่วน2!$A$3:$A$20,D2286,ปันส่วน2!$B$3:$B$20,E2286)</f>
        <v>0</v>
      </c>
      <c r="H2286" s="109">
        <f t="shared" si="35"/>
        <v>0</v>
      </c>
    </row>
    <row r="2287" spans="1:8">
      <c r="A2287" s="69">
        <v>2284</v>
      </c>
      <c r="B2287" s="82" t="str">
        <f>IF('4 ป้อนข้อมูล'!B2287&lt;&gt;"",'4 ป้อนข้อมูล'!B2287," ")</f>
        <v xml:space="preserve"> </v>
      </c>
      <c r="C2287" s="81" t="str">
        <f>IF('4 ป้อนข้อมูล'!C2287&lt;&gt;"",'4 ป้อนข้อมูล'!C2287," ")</f>
        <v xml:space="preserve"> </v>
      </c>
      <c r="D2287" s="69" t="str">
        <f>IF('4 ป้อนข้อมูล'!D2287&lt;&gt;"",'4 ป้อนข้อมูล'!D2287," ")</f>
        <v xml:space="preserve"> </v>
      </c>
      <c r="E2287" s="71">
        <f>IF('4 ป้อนข้อมูล'!E2287&lt;'3 ค่าคะแนน'!$B$9,0,IF('4 ป้อนข้อมูล'!E2287&lt;'3 ค่าคะแนน'!$B$8,'3 ค่าคะแนน'!$E$9,IF('4 ป้อนข้อมูล'!E2287&lt;'3 ค่าคะแนน'!$B$7,'3 ค่าคะแนน'!$E$8,IF('4 ป้อนข้อมูล'!E2287&lt;'3 ค่าคะแนน'!$B$6,'3 ค่าคะแนน'!$E$7,IF('4 ป้อนข้อมูล'!E2287&lt;'3 ค่าคะแนน'!$B$5,'3 ค่าคะแนน'!$E$6,IF('4 ป้อนข้อมูล'!E2287&lt;'3 ค่าคะแนน'!$B$4,'3 ค่าคะแนน'!$E$5,'3 ค่าคะแนน'!$E$4))))))</f>
        <v>0</v>
      </c>
      <c r="F2287" s="109">
        <f>IF('4 ป้อนข้อมูล'!E2287&gt;=70,SUMIF(ปันส่วน!$A$5:$A$16,D2287,ปันส่วน!$F$5:$F$16),0)</f>
        <v>0</v>
      </c>
      <c r="G2287" s="109">
        <f>SUMIFS(ปันส่วน2!$C$3:$C$20,ปันส่วน2!$A$3:$A$20,D2287,ปันส่วน2!$B$3:$B$20,E2287)</f>
        <v>0</v>
      </c>
      <c r="H2287" s="109">
        <f t="shared" si="35"/>
        <v>0</v>
      </c>
    </row>
    <row r="2288" spans="1:8">
      <c r="A2288" s="69">
        <v>2285</v>
      </c>
      <c r="B2288" s="82" t="str">
        <f>IF('4 ป้อนข้อมูล'!B2288&lt;&gt;"",'4 ป้อนข้อมูล'!B2288," ")</f>
        <v xml:space="preserve"> </v>
      </c>
      <c r="C2288" s="81" t="str">
        <f>IF('4 ป้อนข้อมูล'!C2288&lt;&gt;"",'4 ป้อนข้อมูล'!C2288," ")</f>
        <v xml:space="preserve"> </v>
      </c>
      <c r="D2288" s="69" t="str">
        <f>IF('4 ป้อนข้อมูล'!D2288&lt;&gt;"",'4 ป้อนข้อมูล'!D2288," ")</f>
        <v xml:space="preserve"> </v>
      </c>
      <c r="E2288" s="71">
        <f>IF('4 ป้อนข้อมูล'!E2288&lt;'3 ค่าคะแนน'!$B$9,0,IF('4 ป้อนข้อมูล'!E2288&lt;'3 ค่าคะแนน'!$B$8,'3 ค่าคะแนน'!$E$9,IF('4 ป้อนข้อมูล'!E2288&lt;'3 ค่าคะแนน'!$B$7,'3 ค่าคะแนน'!$E$8,IF('4 ป้อนข้อมูล'!E2288&lt;'3 ค่าคะแนน'!$B$6,'3 ค่าคะแนน'!$E$7,IF('4 ป้อนข้อมูล'!E2288&lt;'3 ค่าคะแนน'!$B$5,'3 ค่าคะแนน'!$E$6,IF('4 ป้อนข้อมูล'!E2288&lt;'3 ค่าคะแนน'!$B$4,'3 ค่าคะแนน'!$E$5,'3 ค่าคะแนน'!$E$4))))))</f>
        <v>0</v>
      </c>
      <c r="F2288" s="109">
        <f>IF('4 ป้อนข้อมูล'!E2288&gt;=70,SUMIF(ปันส่วน!$A$5:$A$16,D2288,ปันส่วน!$F$5:$F$16),0)</f>
        <v>0</v>
      </c>
      <c r="G2288" s="109">
        <f>SUMIFS(ปันส่วน2!$C$3:$C$20,ปันส่วน2!$A$3:$A$20,D2288,ปันส่วน2!$B$3:$B$20,E2288)</f>
        <v>0</v>
      </c>
      <c r="H2288" s="109">
        <f t="shared" si="35"/>
        <v>0</v>
      </c>
    </row>
    <row r="2289" spans="1:8">
      <c r="A2289" s="69">
        <v>2286</v>
      </c>
      <c r="B2289" s="82" t="str">
        <f>IF('4 ป้อนข้อมูล'!B2289&lt;&gt;"",'4 ป้อนข้อมูล'!B2289," ")</f>
        <v xml:space="preserve"> </v>
      </c>
      <c r="C2289" s="81" t="str">
        <f>IF('4 ป้อนข้อมูล'!C2289&lt;&gt;"",'4 ป้อนข้อมูล'!C2289," ")</f>
        <v xml:space="preserve"> </v>
      </c>
      <c r="D2289" s="69" t="str">
        <f>IF('4 ป้อนข้อมูล'!D2289&lt;&gt;"",'4 ป้อนข้อมูล'!D2289," ")</f>
        <v xml:space="preserve"> </v>
      </c>
      <c r="E2289" s="71">
        <f>IF('4 ป้อนข้อมูล'!E2289&lt;'3 ค่าคะแนน'!$B$9,0,IF('4 ป้อนข้อมูล'!E2289&lt;'3 ค่าคะแนน'!$B$8,'3 ค่าคะแนน'!$E$9,IF('4 ป้อนข้อมูล'!E2289&lt;'3 ค่าคะแนน'!$B$7,'3 ค่าคะแนน'!$E$8,IF('4 ป้อนข้อมูล'!E2289&lt;'3 ค่าคะแนน'!$B$6,'3 ค่าคะแนน'!$E$7,IF('4 ป้อนข้อมูล'!E2289&lt;'3 ค่าคะแนน'!$B$5,'3 ค่าคะแนน'!$E$6,IF('4 ป้อนข้อมูล'!E2289&lt;'3 ค่าคะแนน'!$B$4,'3 ค่าคะแนน'!$E$5,'3 ค่าคะแนน'!$E$4))))))</f>
        <v>0</v>
      </c>
      <c r="F2289" s="109">
        <f>IF('4 ป้อนข้อมูล'!E2289&gt;=70,SUMIF(ปันส่วน!$A$5:$A$16,D2289,ปันส่วน!$F$5:$F$16),0)</f>
        <v>0</v>
      </c>
      <c r="G2289" s="109">
        <f>SUMIFS(ปันส่วน2!$C$3:$C$20,ปันส่วน2!$A$3:$A$20,D2289,ปันส่วน2!$B$3:$B$20,E2289)</f>
        <v>0</v>
      </c>
      <c r="H2289" s="109">
        <f t="shared" si="35"/>
        <v>0</v>
      </c>
    </row>
    <row r="2290" spans="1:8">
      <c r="A2290" s="69">
        <v>2287</v>
      </c>
      <c r="B2290" s="82" t="str">
        <f>IF('4 ป้อนข้อมูล'!B2290&lt;&gt;"",'4 ป้อนข้อมูล'!B2290," ")</f>
        <v xml:space="preserve"> </v>
      </c>
      <c r="C2290" s="81" t="str">
        <f>IF('4 ป้อนข้อมูล'!C2290&lt;&gt;"",'4 ป้อนข้อมูล'!C2290," ")</f>
        <v xml:space="preserve"> </v>
      </c>
      <c r="D2290" s="69" t="str">
        <f>IF('4 ป้อนข้อมูล'!D2290&lt;&gt;"",'4 ป้อนข้อมูล'!D2290," ")</f>
        <v xml:space="preserve"> </v>
      </c>
      <c r="E2290" s="71">
        <f>IF('4 ป้อนข้อมูล'!E2290&lt;'3 ค่าคะแนน'!$B$9,0,IF('4 ป้อนข้อมูล'!E2290&lt;'3 ค่าคะแนน'!$B$8,'3 ค่าคะแนน'!$E$9,IF('4 ป้อนข้อมูล'!E2290&lt;'3 ค่าคะแนน'!$B$7,'3 ค่าคะแนน'!$E$8,IF('4 ป้อนข้อมูล'!E2290&lt;'3 ค่าคะแนน'!$B$6,'3 ค่าคะแนน'!$E$7,IF('4 ป้อนข้อมูล'!E2290&lt;'3 ค่าคะแนน'!$B$5,'3 ค่าคะแนน'!$E$6,IF('4 ป้อนข้อมูล'!E2290&lt;'3 ค่าคะแนน'!$B$4,'3 ค่าคะแนน'!$E$5,'3 ค่าคะแนน'!$E$4))))))</f>
        <v>0</v>
      </c>
      <c r="F2290" s="109">
        <f>IF('4 ป้อนข้อมูล'!E2290&gt;=70,SUMIF(ปันส่วน!$A$5:$A$16,D2290,ปันส่วน!$F$5:$F$16),0)</f>
        <v>0</v>
      </c>
      <c r="G2290" s="109">
        <f>SUMIFS(ปันส่วน2!$C$3:$C$20,ปันส่วน2!$A$3:$A$20,D2290,ปันส่วน2!$B$3:$B$20,E2290)</f>
        <v>0</v>
      </c>
      <c r="H2290" s="109">
        <f t="shared" si="35"/>
        <v>0</v>
      </c>
    </row>
    <row r="2291" spans="1:8">
      <c r="A2291" s="69">
        <v>2288</v>
      </c>
      <c r="B2291" s="82" t="str">
        <f>IF('4 ป้อนข้อมูล'!B2291&lt;&gt;"",'4 ป้อนข้อมูล'!B2291," ")</f>
        <v xml:space="preserve"> </v>
      </c>
      <c r="C2291" s="81" t="str">
        <f>IF('4 ป้อนข้อมูล'!C2291&lt;&gt;"",'4 ป้อนข้อมูล'!C2291," ")</f>
        <v xml:space="preserve"> </v>
      </c>
      <c r="D2291" s="69" t="str">
        <f>IF('4 ป้อนข้อมูล'!D2291&lt;&gt;"",'4 ป้อนข้อมูล'!D2291," ")</f>
        <v xml:space="preserve"> </v>
      </c>
      <c r="E2291" s="71">
        <f>IF('4 ป้อนข้อมูล'!E2291&lt;'3 ค่าคะแนน'!$B$9,0,IF('4 ป้อนข้อมูล'!E2291&lt;'3 ค่าคะแนน'!$B$8,'3 ค่าคะแนน'!$E$9,IF('4 ป้อนข้อมูล'!E2291&lt;'3 ค่าคะแนน'!$B$7,'3 ค่าคะแนน'!$E$8,IF('4 ป้อนข้อมูล'!E2291&lt;'3 ค่าคะแนน'!$B$6,'3 ค่าคะแนน'!$E$7,IF('4 ป้อนข้อมูล'!E2291&lt;'3 ค่าคะแนน'!$B$5,'3 ค่าคะแนน'!$E$6,IF('4 ป้อนข้อมูล'!E2291&lt;'3 ค่าคะแนน'!$B$4,'3 ค่าคะแนน'!$E$5,'3 ค่าคะแนน'!$E$4))))))</f>
        <v>0</v>
      </c>
      <c r="F2291" s="109">
        <f>IF('4 ป้อนข้อมูล'!E2291&gt;=70,SUMIF(ปันส่วน!$A$5:$A$16,D2291,ปันส่วน!$F$5:$F$16),0)</f>
        <v>0</v>
      </c>
      <c r="G2291" s="109">
        <f>SUMIFS(ปันส่วน2!$C$3:$C$20,ปันส่วน2!$A$3:$A$20,D2291,ปันส่วน2!$B$3:$B$20,E2291)</f>
        <v>0</v>
      </c>
      <c r="H2291" s="109">
        <f t="shared" si="35"/>
        <v>0</v>
      </c>
    </row>
    <row r="2292" spans="1:8">
      <c r="A2292" s="69">
        <v>2289</v>
      </c>
      <c r="B2292" s="82" t="str">
        <f>IF('4 ป้อนข้อมูล'!B2292&lt;&gt;"",'4 ป้อนข้อมูล'!B2292," ")</f>
        <v xml:space="preserve"> </v>
      </c>
      <c r="C2292" s="81" t="str">
        <f>IF('4 ป้อนข้อมูล'!C2292&lt;&gt;"",'4 ป้อนข้อมูล'!C2292," ")</f>
        <v xml:space="preserve"> </v>
      </c>
      <c r="D2292" s="69" t="str">
        <f>IF('4 ป้อนข้อมูล'!D2292&lt;&gt;"",'4 ป้อนข้อมูล'!D2292," ")</f>
        <v xml:space="preserve"> </v>
      </c>
      <c r="E2292" s="71">
        <f>IF('4 ป้อนข้อมูล'!E2292&lt;'3 ค่าคะแนน'!$B$9,0,IF('4 ป้อนข้อมูล'!E2292&lt;'3 ค่าคะแนน'!$B$8,'3 ค่าคะแนน'!$E$9,IF('4 ป้อนข้อมูล'!E2292&lt;'3 ค่าคะแนน'!$B$7,'3 ค่าคะแนน'!$E$8,IF('4 ป้อนข้อมูล'!E2292&lt;'3 ค่าคะแนน'!$B$6,'3 ค่าคะแนน'!$E$7,IF('4 ป้อนข้อมูล'!E2292&lt;'3 ค่าคะแนน'!$B$5,'3 ค่าคะแนน'!$E$6,IF('4 ป้อนข้อมูล'!E2292&lt;'3 ค่าคะแนน'!$B$4,'3 ค่าคะแนน'!$E$5,'3 ค่าคะแนน'!$E$4))))))</f>
        <v>0</v>
      </c>
      <c r="F2292" s="109">
        <f>IF('4 ป้อนข้อมูล'!E2292&gt;=70,SUMIF(ปันส่วน!$A$5:$A$16,D2292,ปันส่วน!$F$5:$F$16),0)</f>
        <v>0</v>
      </c>
      <c r="G2292" s="109">
        <f>SUMIFS(ปันส่วน2!$C$3:$C$20,ปันส่วน2!$A$3:$A$20,D2292,ปันส่วน2!$B$3:$B$20,E2292)</f>
        <v>0</v>
      </c>
      <c r="H2292" s="109">
        <f t="shared" si="35"/>
        <v>0</v>
      </c>
    </row>
    <row r="2293" spans="1:8">
      <c r="A2293" s="69">
        <v>2290</v>
      </c>
      <c r="B2293" s="82" t="str">
        <f>IF('4 ป้อนข้อมูล'!B2293&lt;&gt;"",'4 ป้อนข้อมูล'!B2293," ")</f>
        <v xml:space="preserve"> </v>
      </c>
      <c r="C2293" s="81" t="str">
        <f>IF('4 ป้อนข้อมูล'!C2293&lt;&gt;"",'4 ป้อนข้อมูล'!C2293," ")</f>
        <v xml:space="preserve"> </v>
      </c>
      <c r="D2293" s="69" t="str">
        <f>IF('4 ป้อนข้อมูล'!D2293&lt;&gt;"",'4 ป้อนข้อมูล'!D2293," ")</f>
        <v xml:space="preserve"> </v>
      </c>
      <c r="E2293" s="71">
        <f>IF('4 ป้อนข้อมูล'!E2293&lt;'3 ค่าคะแนน'!$B$9,0,IF('4 ป้อนข้อมูล'!E2293&lt;'3 ค่าคะแนน'!$B$8,'3 ค่าคะแนน'!$E$9,IF('4 ป้อนข้อมูล'!E2293&lt;'3 ค่าคะแนน'!$B$7,'3 ค่าคะแนน'!$E$8,IF('4 ป้อนข้อมูล'!E2293&lt;'3 ค่าคะแนน'!$B$6,'3 ค่าคะแนน'!$E$7,IF('4 ป้อนข้อมูล'!E2293&lt;'3 ค่าคะแนน'!$B$5,'3 ค่าคะแนน'!$E$6,IF('4 ป้อนข้อมูล'!E2293&lt;'3 ค่าคะแนน'!$B$4,'3 ค่าคะแนน'!$E$5,'3 ค่าคะแนน'!$E$4))))))</f>
        <v>0</v>
      </c>
      <c r="F2293" s="109">
        <f>IF('4 ป้อนข้อมูล'!E2293&gt;=70,SUMIF(ปันส่วน!$A$5:$A$16,D2293,ปันส่วน!$F$5:$F$16),0)</f>
        <v>0</v>
      </c>
      <c r="G2293" s="109">
        <f>SUMIFS(ปันส่วน2!$C$3:$C$20,ปันส่วน2!$A$3:$A$20,D2293,ปันส่วน2!$B$3:$B$20,E2293)</f>
        <v>0</v>
      </c>
      <c r="H2293" s="109">
        <f t="shared" si="35"/>
        <v>0</v>
      </c>
    </row>
    <row r="2294" spans="1:8">
      <c r="A2294" s="69">
        <v>2291</v>
      </c>
      <c r="B2294" s="82" t="str">
        <f>IF('4 ป้อนข้อมูล'!B2294&lt;&gt;"",'4 ป้อนข้อมูล'!B2294," ")</f>
        <v xml:space="preserve"> </v>
      </c>
      <c r="C2294" s="81" t="str">
        <f>IF('4 ป้อนข้อมูล'!C2294&lt;&gt;"",'4 ป้อนข้อมูล'!C2294," ")</f>
        <v xml:space="preserve"> </v>
      </c>
      <c r="D2294" s="69" t="str">
        <f>IF('4 ป้อนข้อมูล'!D2294&lt;&gt;"",'4 ป้อนข้อมูล'!D2294," ")</f>
        <v xml:space="preserve"> </v>
      </c>
      <c r="E2294" s="71">
        <f>IF('4 ป้อนข้อมูล'!E2294&lt;'3 ค่าคะแนน'!$B$9,0,IF('4 ป้อนข้อมูล'!E2294&lt;'3 ค่าคะแนน'!$B$8,'3 ค่าคะแนน'!$E$9,IF('4 ป้อนข้อมูล'!E2294&lt;'3 ค่าคะแนน'!$B$7,'3 ค่าคะแนน'!$E$8,IF('4 ป้อนข้อมูล'!E2294&lt;'3 ค่าคะแนน'!$B$6,'3 ค่าคะแนน'!$E$7,IF('4 ป้อนข้อมูล'!E2294&lt;'3 ค่าคะแนน'!$B$5,'3 ค่าคะแนน'!$E$6,IF('4 ป้อนข้อมูล'!E2294&lt;'3 ค่าคะแนน'!$B$4,'3 ค่าคะแนน'!$E$5,'3 ค่าคะแนน'!$E$4))))))</f>
        <v>0</v>
      </c>
      <c r="F2294" s="109">
        <f>IF('4 ป้อนข้อมูล'!E2294&gt;=70,SUMIF(ปันส่วน!$A$5:$A$16,D2294,ปันส่วน!$F$5:$F$16),0)</f>
        <v>0</v>
      </c>
      <c r="G2294" s="109">
        <f>SUMIFS(ปันส่วน2!$C$3:$C$20,ปันส่วน2!$A$3:$A$20,D2294,ปันส่วน2!$B$3:$B$20,E2294)</f>
        <v>0</v>
      </c>
      <c r="H2294" s="109">
        <f t="shared" si="35"/>
        <v>0</v>
      </c>
    </row>
    <row r="2295" spans="1:8">
      <c r="A2295" s="69">
        <v>2292</v>
      </c>
      <c r="B2295" s="82" t="str">
        <f>IF('4 ป้อนข้อมูล'!B2295&lt;&gt;"",'4 ป้อนข้อมูล'!B2295," ")</f>
        <v xml:space="preserve"> </v>
      </c>
      <c r="C2295" s="81" t="str">
        <f>IF('4 ป้อนข้อมูล'!C2295&lt;&gt;"",'4 ป้อนข้อมูล'!C2295," ")</f>
        <v xml:space="preserve"> </v>
      </c>
      <c r="D2295" s="69" t="str">
        <f>IF('4 ป้อนข้อมูล'!D2295&lt;&gt;"",'4 ป้อนข้อมูล'!D2295," ")</f>
        <v xml:space="preserve"> </v>
      </c>
      <c r="E2295" s="71">
        <f>IF('4 ป้อนข้อมูล'!E2295&lt;'3 ค่าคะแนน'!$B$9,0,IF('4 ป้อนข้อมูล'!E2295&lt;'3 ค่าคะแนน'!$B$8,'3 ค่าคะแนน'!$E$9,IF('4 ป้อนข้อมูล'!E2295&lt;'3 ค่าคะแนน'!$B$7,'3 ค่าคะแนน'!$E$8,IF('4 ป้อนข้อมูล'!E2295&lt;'3 ค่าคะแนน'!$B$6,'3 ค่าคะแนน'!$E$7,IF('4 ป้อนข้อมูล'!E2295&lt;'3 ค่าคะแนน'!$B$5,'3 ค่าคะแนน'!$E$6,IF('4 ป้อนข้อมูล'!E2295&lt;'3 ค่าคะแนน'!$B$4,'3 ค่าคะแนน'!$E$5,'3 ค่าคะแนน'!$E$4))))))</f>
        <v>0</v>
      </c>
      <c r="F2295" s="109">
        <f>IF('4 ป้อนข้อมูล'!E2295&gt;=70,SUMIF(ปันส่วน!$A$5:$A$16,D2295,ปันส่วน!$F$5:$F$16),0)</f>
        <v>0</v>
      </c>
      <c r="G2295" s="109">
        <f>SUMIFS(ปันส่วน2!$C$3:$C$20,ปันส่วน2!$A$3:$A$20,D2295,ปันส่วน2!$B$3:$B$20,E2295)</f>
        <v>0</v>
      </c>
      <c r="H2295" s="109">
        <f t="shared" si="35"/>
        <v>0</v>
      </c>
    </row>
    <row r="2296" spans="1:8">
      <c r="A2296" s="69">
        <v>2293</v>
      </c>
      <c r="B2296" s="82" t="str">
        <f>IF('4 ป้อนข้อมูล'!B2296&lt;&gt;"",'4 ป้อนข้อมูล'!B2296," ")</f>
        <v xml:space="preserve"> </v>
      </c>
      <c r="C2296" s="81" t="str">
        <f>IF('4 ป้อนข้อมูล'!C2296&lt;&gt;"",'4 ป้อนข้อมูล'!C2296," ")</f>
        <v xml:space="preserve"> </v>
      </c>
      <c r="D2296" s="69" t="str">
        <f>IF('4 ป้อนข้อมูล'!D2296&lt;&gt;"",'4 ป้อนข้อมูล'!D2296," ")</f>
        <v xml:space="preserve"> </v>
      </c>
      <c r="E2296" s="71">
        <f>IF('4 ป้อนข้อมูล'!E2296&lt;'3 ค่าคะแนน'!$B$9,0,IF('4 ป้อนข้อมูล'!E2296&lt;'3 ค่าคะแนน'!$B$8,'3 ค่าคะแนน'!$E$9,IF('4 ป้อนข้อมูล'!E2296&lt;'3 ค่าคะแนน'!$B$7,'3 ค่าคะแนน'!$E$8,IF('4 ป้อนข้อมูล'!E2296&lt;'3 ค่าคะแนน'!$B$6,'3 ค่าคะแนน'!$E$7,IF('4 ป้อนข้อมูล'!E2296&lt;'3 ค่าคะแนน'!$B$5,'3 ค่าคะแนน'!$E$6,IF('4 ป้อนข้อมูล'!E2296&lt;'3 ค่าคะแนน'!$B$4,'3 ค่าคะแนน'!$E$5,'3 ค่าคะแนน'!$E$4))))))</f>
        <v>0</v>
      </c>
      <c r="F2296" s="109">
        <f>IF('4 ป้อนข้อมูล'!E2296&gt;=70,SUMIF(ปันส่วน!$A$5:$A$16,D2296,ปันส่วน!$F$5:$F$16),0)</f>
        <v>0</v>
      </c>
      <c r="G2296" s="109">
        <f>SUMIFS(ปันส่วน2!$C$3:$C$20,ปันส่วน2!$A$3:$A$20,D2296,ปันส่วน2!$B$3:$B$20,E2296)</f>
        <v>0</v>
      </c>
      <c r="H2296" s="109">
        <f t="shared" si="35"/>
        <v>0</v>
      </c>
    </row>
    <row r="2297" spans="1:8">
      <c r="A2297" s="69">
        <v>2294</v>
      </c>
      <c r="B2297" s="82" t="str">
        <f>IF('4 ป้อนข้อมูล'!B2297&lt;&gt;"",'4 ป้อนข้อมูล'!B2297," ")</f>
        <v xml:space="preserve"> </v>
      </c>
      <c r="C2297" s="81" t="str">
        <f>IF('4 ป้อนข้อมูล'!C2297&lt;&gt;"",'4 ป้อนข้อมูล'!C2297," ")</f>
        <v xml:space="preserve"> </v>
      </c>
      <c r="D2297" s="69" t="str">
        <f>IF('4 ป้อนข้อมูล'!D2297&lt;&gt;"",'4 ป้อนข้อมูล'!D2297," ")</f>
        <v xml:space="preserve"> </v>
      </c>
      <c r="E2297" s="71">
        <f>IF('4 ป้อนข้อมูล'!E2297&lt;'3 ค่าคะแนน'!$B$9,0,IF('4 ป้อนข้อมูล'!E2297&lt;'3 ค่าคะแนน'!$B$8,'3 ค่าคะแนน'!$E$9,IF('4 ป้อนข้อมูล'!E2297&lt;'3 ค่าคะแนน'!$B$7,'3 ค่าคะแนน'!$E$8,IF('4 ป้อนข้อมูล'!E2297&lt;'3 ค่าคะแนน'!$B$6,'3 ค่าคะแนน'!$E$7,IF('4 ป้อนข้อมูล'!E2297&lt;'3 ค่าคะแนน'!$B$5,'3 ค่าคะแนน'!$E$6,IF('4 ป้อนข้อมูล'!E2297&lt;'3 ค่าคะแนน'!$B$4,'3 ค่าคะแนน'!$E$5,'3 ค่าคะแนน'!$E$4))))))</f>
        <v>0</v>
      </c>
      <c r="F2297" s="109">
        <f>IF('4 ป้อนข้อมูล'!E2297&gt;=70,SUMIF(ปันส่วน!$A$5:$A$16,D2297,ปันส่วน!$F$5:$F$16),0)</f>
        <v>0</v>
      </c>
      <c r="G2297" s="109">
        <f>SUMIFS(ปันส่วน2!$C$3:$C$20,ปันส่วน2!$A$3:$A$20,D2297,ปันส่วน2!$B$3:$B$20,E2297)</f>
        <v>0</v>
      </c>
      <c r="H2297" s="109">
        <f t="shared" si="35"/>
        <v>0</v>
      </c>
    </row>
    <row r="2298" spans="1:8">
      <c r="A2298" s="69">
        <v>2295</v>
      </c>
      <c r="B2298" s="82" t="str">
        <f>IF('4 ป้อนข้อมูล'!B2298&lt;&gt;"",'4 ป้อนข้อมูล'!B2298," ")</f>
        <v xml:space="preserve"> </v>
      </c>
      <c r="C2298" s="81" t="str">
        <f>IF('4 ป้อนข้อมูล'!C2298&lt;&gt;"",'4 ป้อนข้อมูล'!C2298," ")</f>
        <v xml:space="preserve"> </v>
      </c>
      <c r="D2298" s="69" t="str">
        <f>IF('4 ป้อนข้อมูล'!D2298&lt;&gt;"",'4 ป้อนข้อมูล'!D2298," ")</f>
        <v xml:space="preserve"> </v>
      </c>
      <c r="E2298" s="71">
        <f>IF('4 ป้อนข้อมูล'!E2298&lt;'3 ค่าคะแนน'!$B$9,0,IF('4 ป้อนข้อมูล'!E2298&lt;'3 ค่าคะแนน'!$B$8,'3 ค่าคะแนน'!$E$9,IF('4 ป้อนข้อมูล'!E2298&lt;'3 ค่าคะแนน'!$B$7,'3 ค่าคะแนน'!$E$8,IF('4 ป้อนข้อมูล'!E2298&lt;'3 ค่าคะแนน'!$B$6,'3 ค่าคะแนน'!$E$7,IF('4 ป้อนข้อมูล'!E2298&lt;'3 ค่าคะแนน'!$B$5,'3 ค่าคะแนน'!$E$6,IF('4 ป้อนข้อมูล'!E2298&lt;'3 ค่าคะแนน'!$B$4,'3 ค่าคะแนน'!$E$5,'3 ค่าคะแนน'!$E$4))))))</f>
        <v>0</v>
      </c>
      <c r="F2298" s="109">
        <f>IF('4 ป้อนข้อมูล'!E2298&gt;=70,SUMIF(ปันส่วน!$A$5:$A$16,D2298,ปันส่วน!$F$5:$F$16),0)</f>
        <v>0</v>
      </c>
      <c r="G2298" s="109">
        <f>SUMIFS(ปันส่วน2!$C$3:$C$20,ปันส่วน2!$A$3:$A$20,D2298,ปันส่วน2!$B$3:$B$20,E2298)</f>
        <v>0</v>
      </c>
      <c r="H2298" s="109">
        <f t="shared" si="35"/>
        <v>0</v>
      </c>
    </row>
    <row r="2299" spans="1:8">
      <c r="A2299" s="69">
        <v>2296</v>
      </c>
      <c r="B2299" s="82" t="str">
        <f>IF('4 ป้อนข้อมูล'!B2299&lt;&gt;"",'4 ป้อนข้อมูล'!B2299," ")</f>
        <v xml:space="preserve"> </v>
      </c>
      <c r="C2299" s="81" t="str">
        <f>IF('4 ป้อนข้อมูล'!C2299&lt;&gt;"",'4 ป้อนข้อมูล'!C2299," ")</f>
        <v xml:space="preserve"> </v>
      </c>
      <c r="D2299" s="69" t="str">
        <f>IF('4 ป้อนข้อมูล'!D2299&lt;&gt;"",'4 ป้อนข้อมูล'!D2299," ")</f>
        <v xml:space="preserve"> </v>
      </c>
      <c r="E2299" s="71">
        <f>IF('4 ป้อนข้อมูล'!E2299&lt;'3 ค่าคะแนน'!$B$9,0,IF('4 ป้อนข้อมูล'!E2299&lt;'3 ค่าคะแนน'!$B$8,'3 ค่าคะแนน'!$E$9,IF('4 ป้อนข้อมูล'!E2299&lt;'3 ค่าคะแนน'!$B$7,'3 ค่าคะแนน'!$E$8,IF('4 ป้อนข้อมูล'!E2299&lt;'3 ค่าคะแนน'!$B$6,'3 ค่าคะแนน'!$E$7,IF('4 ป้อนข้อมูล'!E2299&lt;'3 ค่าคะแนน'!$B$5,'3 ค่าคะแนน'!$E$6,IF('4 ป้อนข้อมูล'!E2299&lt;'3 ค่าคะแนน'!$B$4,'3 ค่าคะแนน'!$E$5,'3 ค่าคะแนน'!$E$4))))))</f>
        <v>0</v>
      </c>
      <c r="F2299" s="109">
        <f>IF('4 ป้อนข้อมูล'!E2299&gt;=70,SUMIF(ปันส่วน!$A$5:$A$16,D2299,ปันส่วน!$F$5:$F$16),0)</f>
        <v>0</v>
      </c>
      <c r="G2299" s="109">
        <f>SUMIFS(ปันส่วน2!$C$3:$C$20,ปันส่วน2!$A$3:$A$20,D2299,ปันส่วน2!$B$3:$B$20,E2299)</f>
        <v>0</v>
      </c>
      <c r="H2299" s="109">
        <f t="shared" si="35"/>
        <v>0</v>
      </c>
    </row>
    <row r="2300" spans="1:8">
      <c r="A2300" s="69">
        <v>2297</v>
      </c>
      <c r="B2300" s="82" t="str">
        <f>IF('4 ป้อนข้อมูล'!B2300&lt;&gt;"",'4 ป้อนข้อมูล'!B2300," ")</f>
        <v xml:space="preserve"> </v>
      </c>
      <c r="C2300" s="81" t="str">
        <f>IF('4 ป้อนข้อมูล'!C2300&lt;&gt;"",'4 ป้อนข้อมูล'!C2300," ")</f>
        <v xml:space="preserve"> </v>
      </c>
      <c r="D2300" s="69" t="str">
        <f>IF('4 ป้อนข้อมูล'!D2300&lt;&gt;"",'4 ป้อนข้อมูล'!D2300," ")</f>
        <v xml:space="preserve"> </v>
      </c>
      <c r="E2300" s="71">
        <f>IF('4 ป้อนข้อมูล'!E2300&lt;'3 ค่าคะแนน'!$B$9,0,IF('4 ป้อนข้อมูล'!E2300&lt;'3 ค่าคะแนน'!$B$8,'3 ค่าคะแนน'!$E$9,IF('4 ป้อนข้อมูล'!E2300&lt;'3 ค่าคะแนน'!$B$7,'3 ค่าคะแนน'!$E$8,IF('4 ป้อนข้อมูล'!E2300&lt;'3 ค่าคะแนน'!$B$6,'3 ค่าคะแนน'!$E$7,IF('4 ป้อนข้อมูล'!E2300&lt;'3 ค่าคะแนน'!$B$5,'3 ค่าคะแนน'!$E$6,IF('4 ป้อนข้อมูล'!E2300&lt;'3 ค่าคะแนน'!$B$4,'3 ค่าคะแนน'!$E$5,'3 ค่าคะแนน'!$E$4))))))</f>
        <v>0</v>
      </c>
      <c r="F2300" s="109">
        <f>IF('4 ป้อนข้อมูล'!E2300&gt;=70,SUMIF(ปันส่วน!$A$5:$A$16,D2300,ปันส่วน!$F$5:$F$16),0)</f>
        <v>0</v>
      </c>
      <c r="G2300" s="109">
        <f>SUMIFS(ปันส่วน2!$C$3:$C$20,ปันส่วน2!$A$3:$A$20,D2300,ปันส่วน2!$B$3:$B$20,E2300)</f>
        <v>0</v>
      </c>
      <c r="H2300" s="109">
        <f t="shared" si="35"/>
        <v>0</v>
      </c>
    </row>
    <row r="2301" spans="1:8">
      <c r="A2301" s="69">
        <v>2298</v>
      </c>
      <c r="B2301" s="82" t="str">
        <f>IF('4 ป้อนข้อมูล'!B2301&lt;&gt;"",'4 ป้อนข้อมูล'!B2301," ")</f>
        <v xml:space="preserve"> </v>
      </c>
      <c r="C2301" s="81" t="str">
        <f>IF('4 ป้อนข้อมูล'!C2301&lt;&gt;"",'4 ป้อนข้อมูล'!C2301," ")</f>
        <v xml:space="preserve"> </v>
      </c>
      <c r="D2301" s="69" t="str">
        <f>IF('4 ป้อนข้อมูล'!D2301&lt;&gt;"",'4 ป้อนข้อมูล'!D2301," ")</f>
        <v xml:space="preserve"> </v>
      </c>
      <c r="E2301" s="71">
        <f>IF('4 ป้อนข้อมูล'!E2301&lt;'3 ค่าคะแนน'!$B$9,0,IF('4 ป้อนข้อมูล'!E2301&lt;'3 ค่าคะแนน'!$B$8,'3 ค่าคะแนน'!$E$9,IF('4 ป้อนข้อมูล'!E2301&lt;'3 ค่าคะแนน'!$B$7,'3 ค่าคะแนน'!$E$8,IF('4 ป้อนข้อมูล'!E2301&lt;'3 ค่าคะแนน'!$B$6,'3 ค่าคะแนน'!$E$7,IF('4 ป้อนข้อมูล'!E2301&lt;'3 ค่าคะแนน'!$B$5,'3 ค่าคะแนน'!$E$6,IF('4 ป้อนข้อมูล'!E2301&lt;'3 ค่าคะแนน'!$B$4,'3 ค่าคะแนน'!$E$5,'3 ค่าคะแนน'!$E$4))))))</f>
        <v>0</v>
      </c>
      <c r="F2301" s="109">
        <f>IF('4 ป้อนข้อมูล'!E2301&gt;=70,SUMIF(ปันส่วน!$A$5:$A$16,D2301,ปันส่วน!$F$5:$F$16),0)</f>
        <v>0</v>
      </c>
      <c r="G2301" s="109">
        <f>SUMIFS(ปันส่วน2!$C$3:$C$20,ปันส่วน2!$A$3:$A$20,D2301,ปันส่วน2!$B$3:$B$20,E2301)</f>
        <v>0</v>
      </c>
      <c r="H2301" s="109">
        <f t="shared" si="35"/>
        <v>0</v>
      </c>
    </row>
    <row r="2302" spans="1:8">
      <c r="A2302" s="69">
        <v>2299</v>
      </c>
      <c r="B2302" s="82" t="str">
        <f>IF('4 ป้อนข้อมูล'!B2302&lt;&gt;"",'4 ป้อนข้อมูล'!B2302," ")</f>
        <v xml:space="preserve"> </v>
      </c>
      <c r="C2302" s="81" t="str">
        <f>IF('4 ป้อนข้อมูล'!C2302&lt;&gt;"",'4 ป้อนข้อมูล'!C2302," ")</f>
        <v xml:space="preserve"> </v>
      </c>
      <c r="D2302" s="69" t="str">
        <f>IF('4 ป้อนข้อมูล'!D2302&lt;&gt;"",'4 ป้อนข้อมูล'!D2302," ")</f>
        <v xml:space="preserve"> </v>
      </c>
      <c r="E2302" s="71">
        <f>IF('4 ป้อนข้อมูล'!E2302&lt;'3 ค่าคะแนน'!$B$9,0,IF('4 ป้อนข้อมูล'!E2302&lt;'3 ค่าคะแนน'!$B$8,'3 ค่าคะแนน'!$E$9,IF('4 ป้อนข้อมูล'!E2302&lt;'3 ค่าคะแนน'!$B$7,'3 ค่าคะแนน'!$E$8,IF('4 ป้อนข้อมูล'!E2302&lt;'3 ค่าคะแนน'!$B$6,'3 ค่าคะแนน'!$E$7,IF('4 ป้อนข้อมูล'!E2302&lt;'3 ค่าคะแนน'!$B$5,'3 ค่าคะแนน'!$E$6,IF('4 ป้อนข้อมูล'!E2302&lt;'3 ค่าคะแนน'!$B$4,'3 ค่าคะแนน'!$E$5,'3 ค่าคะแนน'!$E$4))))))</f>
        <v>0</v>
      </c>
      <c r="F2302" s="109">
        <f>IF('4 ป้อนข้อมูล'!E2302&gt;=70,SUMIF(ปันส่วน!$A$5:$A$16,D2302,ปันส่วน!$F$5:$F$16),0)</f>
        <v>0</v>
      </c>
      <c r="G2302" s="109">
        <f>SUMIFS(ปันส่วน2!$C$3:$C$20,ปันส่วน2!$A$3:$A$20,D2302,ปันส่วน2!$B$3:$B$20,E2302)</f>
        <v>0</v>
      </c>
      <c r="H2302" s="109">
        <f t="shared" si="35"/>
        <v>0</v>
      </c>
    </row>
    <row r="2303" spans="1:8">
      <c r="A2303" s="69">
        <v>2300</v>
      </c>
      <c r="B2303" s="82" t="str">
        <f>IF('4 ป้อนข้อมูล'!B2303&lt;&gt;"",'4 ป้อนข้อมูล'!B2303," ")</f>
        <v xml:space="preserve"> </v>
      </c>
      <c r="C2303" s="81" t="str">
        <f>IF('4 ป้อนข้อมูล'!C2303&lt;&gt;"",'4 ป้อนข้อมูล'!C2303," ")</f>
        <v xml:space="preserve"> </v>
      </c>
      <c r="D2303" s="69" t="str">
        <f>IF('4 ป้อนข้อมูล'!D2303&lt;&gt;"",'4 ป้อนข้อมูล'!D2303," ")</f>
        <v xml:space="preserve"> </v>
      </c>
      <c r="E2303" s="71">
        <f>IF('4 ป้อนข้อมูล'!E2303&lt;'3 ค่าคะแนน'!$B$9,0,IF('4 ป้อนข้อมูล'!E2303&lt;'3 ค่าคะแนน'!$B$8,'3 ค่าคะแนน'!$E$9,IF('4 ป้อนข้อมูล'!E2303&lt;'3 ค่าคะแนน'!$B$7,'3 ค่าคะแนน'!$E$8,IF('4 ป้อนข้อมูล'!E2303&lt;'3 ค่าคะแนน'!$B$6,'3 ค่าคะแนน'!$E$7,IF('4 ป้อนข้อมูล'!E2303&lt;'3 ค่าคะแนน'!$B$5,'3 ค่าคะแนน'!$E$6,IF('4 ป้อนข้อมูล'!E2303&lt;'3 ค่าคะแนน'!$B$4,'3 ค่าคะแนน'!$E$5,'3 ค่าคะแนน'!$E$4))))))</f>
        <v>0</v>
      </c>
      <c r="F2303" s="109">
        <f>IF('4 ป้อนข้อมูล'!E2303&gt;=70,SUMIF(ปันส่วน!$A$5:$A$16,D2303,ปันส่วน!$F$5:$F$16),0)</f>
        <v>0</v>
      </c>
      <c r="G2303" s="109">
        <f>SUMIFS(ปันส่วน2!$C$3:$C$20,ปันส่วน2!$A$3:$A$20,D2303,ปันส่วน2!$B$3:$B$20,E2303)</f>
        <v>0</v>
      </c>
      <c r="H2303" s="109">
        <f t="shared" si="35"/>
        <v>0</v>
      </c>
    </row>
    <row r="2304" spans="1:8">
      <c r="A2304" s="69">
        <v>2301</v>
      </c>
      <c r="B2304" s="82" t="str">
        <f>IF('4 ป้อนข้อมูล'!B2304&lt;&gt;"",'4 ป้อนข้อมูล'!B2304," ")</f>
        <v xml:space="preserve"> </v>
      </c>
      <c r="C2304" s="81" t="str">
        <f>IF('4 ป้อนข้อมูล'!C2304&lt;&gt;"",'4 ป้อนข้อมูล'!C2304," ")</f>
        <v xml:space="preserve"> </v>
      </c>
      <c r="D2304" s="69" t="str">
        <f>IF('4 ป้อนข้อมูล'!D2304&lt;&gt;"",'4 ป้อนข้อมูล'!D2304," ")</f>
        <v xml:space="preserve"> </v>
      </c>
      <c r="E2304" s="71">
        <f>IF('4 ป้อนข้อมูล'!E2304&lt;'3 ค่าคะแนน'!$B$9,0,IF('4 ป้อนข้อมูล'!E2304&lt;'3 ค่าคะแนน'!$B$8,'3 ค่าคะแนน'!$E$9,IF('4 ป้อนข้อมูล'!E2304&lt;'3 ค่าคะแนน'!$B$7,'3 ค่าคะแนน'!$E$8,IF('4 ป้อนข้อมูล'!E2304&lt;'3 ค่าคะแนน'!$B$6,'3 ค่าคะแนน'!$E$7,IF('4 ป้อนข้อมูล'!E2304&lt;'3 ค่าคะแนน'!$B$5,'3 ค่าคะแนน'!$E$6,IF('4 ป้อนข้อมูล'!E2304&lt;'3 ค่าคะแนน'!$B$4,'3 ค่าคะแนน'!$E$5,'3 ค่าคะแนน'!$E$4))))))</f>
        <v>0</v>
      </c>
      <c r="F2304" s="109">
        <f>IF('4 ป้อนข้อมูล'!E2304&gt;=70,SUMIF(ปันส่วน!$A$5:$A$16,D2304,ปันส่วน!$F$5:$F$16),0)</f>
        <v>0</v>
      </c>
      <c r="G2304" s="109">
        <f>SUMIFS(ปันส่วน2!$C$3:$C$20,ปันส่วน2!$A$3:$A$20,D2304,ปันส่วน2!$B$3:$B$20,E2304)</f>
        <v>0</v>
      </c>
      <c r="H2304" s="109">
        <f t="shared" si="35"/>
        <v>0</v>
      </c>
    </row>
    <row r="2305" spans="1:8">
      <c r="A2305" s="69">
        <v>2302</v>
      </c>
      <c r="B2305" s="82" t="str">
        <f>IF('4 ป้อนข้อมูล'!B2305&lt;&gt;"",'4 ป้อนข้อมูล'!B2305," ")</f>
        <v xml:space="preserve"> </v>
      </c>
      <c r="C2305" s="81" t="str">
        <f>IF('4 ป้อนข้อมูล'!C2305&lt;&gt;"",'4 ป้อนข้อมูล'!C2305," ")</f>
        <v xml:space="preserve"> </v>
      </c>
      <c r="D2305" s="69" t="str">
        <f>IF('4 ป้อนข้อมูล'!D2305&lt;&gt;"",'4 ป้อนข้อมูล'!D2305," ")</f>
        <v xml:space="preserve"> </v>
      </c>
      <c r="E2305" s="71">
        <f>IF('4 ป้อนข้อมูล'!E2305&lt;'3 ค่าคะแนน'!$B$9,0,IF('4 ป้อนข้อมูล'!E2305&lt;'3 ค่าคะแนน'!$B$8,'3 ค่าคะแนน'!$E$9,IF('4 ป้อนข้อมูล'!E2305&lt;'3 ค่าคะแนน'!$B$7,'3 ค่าคะแนน'!$E$8,IF('4 ป้อนข้อมูล'!E2305&lt;'3 ค่าคะแนน'!$B$6,'3 ค่าคะแนน'!$E$7,IF('4 ป้อนข้อมูล'!E2305&lt;'3 ค่าคะแนน'!$B$5,'3 ค่าคะแนน'!$E$6,IF('4 ป้อนข้อมูล'!E2305&lt;'3 ค่าคะแนน'!$B$4,'3 ค่าคะแนน'!$E$5,'3 ค่าคะแนน'!$E$4))))))</f>
        <v>0</v>
      </c>
      <c r="F2305" s="109">
        <f>IF('4 ป้อนข้อมูล'!E2305&gt;=70,SUMIF(ปันส่วน!$A$5:$A$16,D2305,ปันส่วน!$F$5:$F$16),0)</f>
        <v>0</v>
      </c>
      <c r="G2305" s="109">
        <f>SUMIFS(ปันส่วน2!$C$3:$C$20,ปันส่วน2!$A$3:$A$20,D2305,ปันส่วน2!$B$3:$B$20,E2305)</f>
        <v>0</v>
      </c>
      <c r="H2305" s="109">
        <f t="shared" si="35"/>
        <v>0</v>
      </c>
    </row>
    <row r="2306" spans="1:8">
      <c r="A2306" s="69">
        <v>2303</v>
      </c>
      <c r="B2306" s="82" t="str">
        <f>IF('4 ป้อนข้อมูล'!B2306&lt;&gt;"",'4 ป้อนข้อมูล'!B2306," ")</f>
        <v xml:space="preserve"> </v>
      </c>
      <c r="C2306" s="81" t="str">
        <f>IF('4 ป้อนข้อมูล'!C2306&lt;&gt;"",'4 ป้อนข้อมูล'!C2306," ")</f>
        <v xml:space="preserve"> </v>
      </c>
      <c r="D2306" s="69" t="str">
        <f>IF('4 ป้อนข้อมูล'!D2306&lt;&gt;"",'4 ป้อนข้อมูล'!D2306," ")</f>
        <v xml:space="preserve"> </v>
      </c>
      <c r="E2306" s="71">
        <f>IF('4 ป้อนข้อมูล'!E2306&lt;'3 ค่าคะแนน'!$B$9,0,IF('4 ป้อนข้อมูล'!E2306&lt;'3 ค่าคะแนน'!$B$8,'3 ค่าคะแนน'!$E$9,IF('4 ป้อนข้อมูล'!E2306&lt;'3 ค่าคะแนน'!$B$7,'3 ค่าคะแนน'!$E$8,IF('4 ป้อนข้อมูล'!E2306&lt;'3 ค่าคะแนน'!$B$6,'3 ค่าคะแนน'!$E$7,IF('4 ป้อนข้อมูล'!E2306&lt;'3 ค่าคะแนน'!$B$5,'3 ค่าคะแนน'!$E$6,IF('4 ป้อนข้อมูล'!E2306&lt;'3 ค่าคะแนน'!$B$4,'3 ค่าคะแนน'!$E$5,'3 ค่าคะแนน'!$E$4))))))</f>
        <v>0</v>
      </c>
      <c r="F2306" s="109">
        <f>IF('4 ป้อนข้อมูล'!E2306&gt;=70,SUMIF(ปันส่วน!$A$5:$A$16,D2306,ปันส่วน!$F$5:$F$16),0)</f>
        <v>0</v>
      </c>
      <c r="G2306" s="109">
        <f>SUMIFS(ปันส่วน2!$C$3:$C$20,ปันส่วน2!$A$3:$A$20,D2306,ปันส่วน2!$B$3:$B$20,E2306)</f>
        <v>0</v>
      </c>
      <c r="H2306" s="109">
        <f t="shared" si="35"/>
        <v>0</v>
      </c>
    </row>
    <row r="2307" spans="1:8">
      <c r="A2307" s="69">
        <v>2304</v>
      </c>
      <c r="B2307" s="82" t="str">
        <f>IF('4 ป้อนข้อมูล'!B2307&lt;&gt;"",'4 ป้อนข้อมูล'!B2307," ")</f>
        <v xml:space="preserve"> </v>
      </c>
      <c r="C2307" s="81" t="str">
        <f>IF('4 ป้อนข้อมูล'!C2307&lt;&gt;"",'4 ป้อนข้อมูล'!C2307," ")</f>
        <v xml:space="preserve"> </v>
      </c>
      <c r="D2307" s="69" t="str">
        <f>IF('4 ป้อนข้อมูล'!D2307&lt;&gt;"",'4 ป้อนข้อมูล'!D2307," ")</f>
        <v xml:space="preserve"> </v>
      </c>
      <c r="E2307" s="71">
        <f>IF('4 ป้อนข้อมูล'!E2307&lt;'3 ค่าคะแนน'!$B$9,0,IF('4 ป้อนข้อมูล'!E2307&lt;'3 ค่าคะแนน'!$B$8,'3 ค่าคะแนน'!$E$9,IF('4 ป้อนข้อมูล'!E2307&lt;'3 ค่าคะแนน'!$B$7,'3 ค่าคะแนน'!$E$8,IF('4 ป้อนข้อมูล'!E2307&lt;'3 ค่าคะแนน'!$B$6,'3 ค่าคะแนน'!$E$7,IF('4 ป้อนข้อมูล'!E2307&lt;'3 ค่าคะแนน'!$B$5,'3 ค่าคะแนน'!$E$6,IF('4 ป้อนข้อมูล'!E2307&lt;'3 ค่าคะแนน'!$B$4,'3 ค่าคะแนน'!$E$5,'3 ค่าคะแนน'!$E$4))))))</f>
        <v>0</v>
      </c>
      <c r="F2307" s="109">
        <f>IF('4 ป้อนข้อมูล'!E2307&gt;=70,SUMIF(ปันส่วน!$A$5:$A$16,D2307,ปันส่วน!$F$5:$F$16),0)</f>
        <v>0</v>
      </c>
      <c r="G2307" s="109">
        <f>SUMIFS(ปันส่วน2!$C$3:$C$20,ปันส่วน2!$A$3:$A$20,D2307,ปันส่วน2!$B$3:$B$20,E2307)</f>
        <v>0</v>
      </c>
      <c r="H2307" s="109">
        <f t="shared" si="35"/>
        <v>0</v>
      </c>
    </row>
    <row r="2308" spans="1:8">
      <c r="A2308" s="69">
        <v>2305</v>
      </c>
      <c r="B2308" s="82" t="str">
        <f>IF('4 ป้อนข้อมูล'!B2308&lt;&gt;"",'4 ป้อนข้อมูล'!B2308," ")</f>
        <v xml:space="preserve"> </v>
      </c>
      <c r="C2308" s="81" t="str">
        <f>IF('4 ป้อนข้อมูล'!C2308&lt;&gt;"",'4 ป้อนข้อมูล'!C2308," ")</f>
        <v xml:space="preserve"> </v>
      </c>
      <c r="D2308" s="69" t="str">
        <f>IF('4 ป้อนข้อมูล'!D2308&lt;&gt;"",'4 ป้อนข้อมูล'!D2308," ")</f>
        <v xml:space="preserve"> </v>
      </c>
      <c r="E2308" s="71">
        <f>IF('4 ป้อนข้อมูล'!E2308&lt;'3 ค่าคะแนน'!$B$9,0,IF('4 ป้อนข้อมูล'!E2308&lt;'3 ค่าคะแนน'!$B$8,'3 ค่าคะแนน'!$E$9,IF('4 ป้อนข้อมูล'!E2308&lt;'3 ค่าคะแนน'!$B$7,'3 ค่าคะแนน'!$E$8,IF('4 ป้อนข้อมูล'!E2308&lt;'3 ค่าคะแนน'!$B$6,'3 ค่าคะแนน'!$E$7,IF('4 ป้อนข้อมูล'!E2308&lt;'3 ค่าคะแนน'!$B$5,'3 ค่าคะแนน'!$E$6,IF('4 ป้อนข้อมูล'!E2308&lt;'3 ค่าคะแนน'!$B$4,'3 ค่าคะแนน'!$E$5,'3 ค่าคะแนน'!$E$4))))))</f>
        <v>0</v>
      </c>
      <c r="F2308" s="109">
        <f>IF('4 ป้อนข้อมูล'!E2308&gt;=70,SUMIF(ปันส่วน!$A$5:$A$16,D2308,ปันส่วน!$F$5:$F$16),0)</f>
        <v>0</v>
      </c>
      <c r="G2308" s="109">
        <f>SUMIFS(ปันส่วน2!$C$3:$C$20,ปันส่วน2!$A$3:$A$20,D2308,ปันส่วน2!$B$3:$B$20,E2308)</f>
        <v>0</v>
      </c>
      <c r="H2308" s="109">
        <f t="shared" si="35"/>
        <v>0</v>
      </c>
    </row>
    <row r="2309" spans="1:8">
      <c r="A2309" s="69">
        <v>2306</v>
      </c>
      <c r="B2309" s="82" t="str">
        <f>IF('4 ป้อนข้อมูล'!B2309&lt;&gt;"",'4 ป้อนข้อมูล'!B2309," ")</f>
        <v xml:space="preserve"> </v>
      </c>
      <c r="C2309" s="81" t="str">
        <f>IF('4 ป้อนข้อมูล'!C2309&lt;&gt;"",'4 ป้อนข้อมูล'!C2309," ")</f>
        <v xml:space="preserve"> </v>
      </c>
      <c r="D2309" s="69" t="str">
        <f>IF('4 ป้อนข้อมูล'!D2309&lt;&gt;"",'4 ป้อนข้อมูล'!D2309," ")</f>
        <v xml:space="preserve"> </v>
      </c>
      <c r="E2309" s="71">
        <f>IF('4 ป้อนข้อมูล'!E2309&lt;'3 ค่าคะแนน'!$B$9,0,IF('4 ป้อนข้อมูล'!E2309&lt;'3 ค่าคะแนน'!$B$8,'3 ค่าคะแนน'!$E$9,IF('4 ป้อนข้อมูล'!E2309&lt;'3 ค่าคะแนน'!$B$7,'3 ค่าคะแนน'!$E$8,IF('4 ป้อนข้อมูล'!E2309&lt;'3 ค่าคะแนน'!$B$6,'3 ค่าคะแนน'!$E$7,IF('4 ป้อนข้อมูล'!E2309&lt;'3 ค่าคะแนน'!$B$5,'3 ค่าคะแนน'!$E$6,IF('4 ป้อนข้อมูล'!E2309&lt;'3 ค่าคะแนน'!$B$4,'3 ค่าคะแนน'!$E$5,'3 ค่าคะแนน'!$E$4))))))</f>
        <v>0</v>
      </c>
      <c r="F2309" s="109">
        <f>IF('4 ป้อนข้อมูล'!E2309&gt;=70,SUMIF(ปันส่วน!$A$5:$A$16,D2309,ปันส่วน!$F$5:$F$16),0)</f>
        <v>0</v>
      </c>
      <c r="G2309" s="109">
        <f>SUMIFS(ปันส่วน2!$C$3:$C$20,ปันส่วน2!$A$3:$A$20,D2309,ปันส่วน2!$B$3:$B$20,E2309)</f>
        <v>0</v>
      </c>
      <c r="H2309" s="109">
        <f t="shared" ref="H2309:H2372" si="36">SUM(F2309:G2309)</f>
        <v>0</v>
      </c>
    </row>
    <row r="2310" spans="1:8">
      <c r="A2310" s="69">
        <v>2307</v>
      </c>
      <c r="B2310" s="82" t="str">
        <f>IF('4 ป้อนข้อมูล'!B2310&lt;&gt;"",'4 ป้อนข้อมูล'!B2310," ")</f>
        <v xml:space="preserve"> </v>
      </c>
      <c r="C2310" s="81" t="str">
        <f>IF('4 ป้อนข้อมูล'!C2310&lt;&gt;"",'4 ป้อนข้อมูล'!C2310," ")</f>
        <v xml:space="preserve"> </v>
      </c>
      <c r="D2310" s="69" t="str">
        <f>IF('4 ป้อนข้อมูล'!D2310&lt;&gt;"",'4 ป้อนข้อมูล'!D2310," ")</f>
        <v xml:space="preserve"> </v>
      </c>
      <c r="E2310" s="71">
        <f>IF('4 ป้อนข้อมูล'!E2310&lt;'3 ค่าคะแนน'!$B$9,0,IF('4 ป้อนข้อมูล'!E2310&lt;'3 ค่าคะแนน'!$B$8,'3 ค่าคะแนน'!$E$9,IF('4 ป้อนข้อมูล'!E2310&lt;'3 ค่าคะแนน'!$B$7,'3 ค่าคะแนน'!$E$8,IF('4 ป้อนข้อมูล'!E2310&lt;'3 ค่าคะแนน'!$B$6,'3 ค่าคะแนน'!$E$7,IF('4 ป้อนข้อมูล'!E2310&lt;'3 ค่าคะแนน'!$B$5,'3 ค่าคะแนน'!$E$6,IF('4 ป้อนข้อมูล'!E2310&lt;'3 ค่าคะแนน'!$B$4,'3 ค่าคะแนน'!$E$5,'3 ค่าคะแนน'!$E$4))))))</f>
        <v>0</v>
      </c>
      <c r="F2310" s="109">
        <f>IF('4 ป้อนข้อมูล'!E2310&gt;=70,SUMIF(ปันส่วน!$A$5:$A$16,D2310,ปันส่วน!$F$5:$F$16),0)</f>
        <v>0</v>
      </c>
      <c r="G2310" s="109">
        <f>SUMIFS(ปันส่วน2!$C$3:$C$20,ปันส่วน2!$A$3:$A$20,D2310,ปันส่วน2!$B$3:$B$20,E2310)</f>
        <v>0</v>
      </c>
      <c r="H2310" s="109">
        <f t="shared" si="36"/>
        <v>0</v>
      </c>
    </row>
    <row r="2311" spans="1:8">
      <c r="A2311" s="69">
        <v>2308</v>
      </c>
      <c r="B2311" s="82" t="str">
        <f>IF('4 ป้อนข้อมูล'!B2311&lt;&gt;"",'4 ป้อนข้อมูล'!B2311," ")</f>
        <v xml:space="preserve"> </v>
      </c>
      <c r="C2311" s="81" t="str">
        <f>IF('4 ป้อนข้อมูล'!C2311&lt;&gt;"",'4 ป้อนข้อมูล'!C2311," ")</f>
        <v xml:space="preserve"> </v>
      </c>
      <c r="D2311" s="69" t="str">
        <f>IF('4 ป้อนข้อมูล'!D2311&lt;&gt;"",'4 ป้อนข้อมูล'!D2311," ")</f>
        <v xml:space="preserve"> </v>
      </c>
      <c r="E2311" s="71">
        <f>IF('4 ป้อนข้อมูล'!E2311&lt;'3 ค่าคะแนน'!$B$9,0,IF('4 ป้อนข้อมูล'!E2311&lt;'3 ค่าคะแนน'!$B$8,'3 ค่าคะแนน'!$E$9,IF('4 ป้อนข้อมูล'!E2311&lt;'3 ค่าคะแนน'!$B$7,'3 ค่าคะแนน'!$E$8,IF('4 ป้อนข้อมูล'!E2311&lt;'3 ค่าคะแนน'!$B$6,'3 ค่าคะแนน'!$E$7,IF('4 ป้อนข้อมูล'!E2311&lt;'3 ค่าคะแนน'!$B$5,'3 ค่าคะแนน'!$E$6,IF('4 ป้อนข้อมูล'!E2311&lt;'3 ค่าคะแนน'!$B$4,'3 ค่าคะแนน'!$E$5,'3 ค่าคะแนน'!$E$4))))))</f>
        <v>0</v>
      </c>
      <c r="F2311" s="109">
        <f>IF('4 ป้อนข้อมูล'!E2311&gt;=70,SUMIF(ปันส่วน!$A$5:$A$16,D2311,ปันส่วน!$F$5:$F$16),0)</f>
        <v>0</v>
      </c>
      <c r="G2311" s="109">
        <f>SUMIFS(ปันส่วน2!$C$3:$C$20,ปันส่วน2!$A$3:$A$20,D2311,ปันส่วน2!$B$3:$B$20,E2311)</f>
        <v>0</v>
      </c>
      <c r="H2311" s="109">
        <f t="shared" si="36"/>
        <v>0</v>
      </c>
    </row>
    <row r="2312" spans="1:8">
      <c r="A2312" s="69">
        <v>2309</v>
      </c>
      <c r="B2312" s="82" t="str">
        <f>IF('4 ป้อนข้อมูล'!B2312&lt;&gt;"",'4 ป้อนข้อมูล'!B2312," ")</f>
        <v xml:space="preserve"> </v>
      </c>
      <c r="C2312" s="81" t="str">
        <f>IF('4 ป้อนข้อมูล'!C2312&lt;&gt;"",'4 ป้อนข้อมูล'!C2312," ")</f>
        <v xml:space="preserve"> </v>
      </c>
      <c r="D2312" s="69" t="str">
        <f>IF('4 ป้อนข้อมูล'!D2312&lt;&gt;"",'4 ป้อนข้อมูล'!D2312," ")</f>
        <v xml:space="preserve"> </v>
      </c>
      <c r="E2312" s="71">
        <f>IF('4 ป้อนข้อมูล'!E2312&lt;'3 ค่าคะแนน'!$B$9,0,IF('4 ป้อนข้อมูล'!E2312&lt;'3 ค่าคะแนน'!$B$8,'3 ค่าคะแนน'!$E$9,IF('4 ป้อนข้อมูล'!E2312&lt;'3 ค่าคะแนน'!$B$7,'3 ค่าคะแนน'!$E$8,IF('4 ป้อนข้อมูล'!E2312&lt;'3 ค่าคะแนน'!$B$6,'3 ค่าคะแนน'!$E$7,IF('4 ป้อนข้อมูล'!E2312&lt;'3 ค่าคะแนน'!$B$5,'3 ค่าคะแนน'!$E$6,IF('4 ป้อนข้อมูล'!E2312&lt;'3 ค่าคะแนน'!$B$4,'3 ค่าคะแนน'!$E$5,'3 ค่าคะแนน'!$E$4))))))</f>
        <v>0</v>
      </c>
      <c r="F2312" s="109">
        <f>IF('4 ป้อนข้อมูล'!E2312&gt;=70,SUMIF(ปันส่วน!$A$5:$A$16,D2312,ปันส่วน!$F$5:$F$16),0)</f>
        <v>0</v>
      </c>
      <c r="G2312" s="109">
        <f>SUMIFS(ปันส่วน2!$C$3:$C$20,ปันส่วน2!$A$3:$A$20,D2312,ปันส่วน2!$B$3:$B$20,E2312)</f>
        <v>0</v>
      </c>
      <c r="H2312" s="109">
        <f t="shared" si="36"/>
        <v>0</v>
      </c>
    </row>
    <row r="2313" spans="1:8">
      <c r="A2313" s="69">
        <v>2310</v>
      </c>
      <c r="B2313" s="82" t="str">
        <f>IF('4 ป้อนข้อมูล'!B2313&lt;&gt;"",'4 ป้อนข้อมูล'!B2313," ")</f>
        <v xml:space="preserve"> </v>
      </c>
      <c r="C2313" s="81" t="str">
        <f>IF('4 ป้อนข้อมูล'!C2313&lt;&gt;"",'4 ป้อนข้อมูล'!C2313," ")</f>
        <v xml:space="preserve"> </v>
      </c>
      <c r="D2313" s="69" t="str">
        <f>IF('4 ป้อนข้อมูล'!D2313&lt;&gt;"",'4 ป้อนข้อมูล'!D2313," ")</f>
        <v xml:space="preserve"> </v>
      </c>
      <c r="E2313" s="71">
        <f>IF('4 ป้อนข้อมูล'!E2313&lt;'3 ค่าคะแนน'!$B$9,0,IF('4 ป้อนข้อมูล'!E2313&lt;'3 ค่าคะแนน'!$B$8,'3 ค่าคะแนน'!$E$9,IF('4 ป้อนข้อมูล'!E2313&lt;'3 ค่าคะแนน'!$B$7,'3 ค่าคะแนน'!$E$8,IF('4 ป้อนข้อมูล'!E2313&lt;'3 ค่าคะแนน'!$B$6,'3 ค่าคะแนน'!$E$7,IF('4 ป้อนข้อมูล'!E2313&lt;'3 ค่าคะแนน'!$B$5,'3 ค่าคะแนน'!$E$6,IF('4 ป้อนข้อมูล'!E2313&lt;'3 ค่าคะแนน'!$B$4,'3 ค่าคะแนน'!$E$5,'3 ค่าคะแนน'!$E$4))))))</f>
        <v>0</v>
      </c>
      <c r="F2313" s="109">
        <f>IF('4 ป้อนข้อมูล'!E2313&gt;=70,SUMIF(ปันส่วน!$A$5:$A$16,D2313,ปันส่วน!$F$5:$F$16),0)</f>
        <v>0</v>
      </c>
      <c r="G2313" s="109">
        <f>SUMIFS(ปันส่วน2!$C$3:$C$20,ปันส่วน2!$A$3:$A$20,D2313,ปันส่วน2!$B$3:$B$20,E2313)</f>
        <v>0</v>
      </c>
      <c r="H2313" s="109">
        <f t="shared" si="36"/>
        <v>0</v>
      </c>
    </row>
    <row r="2314" spans="1:8">
      <c r="A2314" s="69">
        <v>2311</v>
      </c>
      <c r="B2314" s="82" t="str">
        <f>IF('4 ป้อนข้อมูล'!B2314&lt;&gt;"",'4 ป้อนข้อมูล'!B2314," ")</f>
        <v xml:space="preserve"> </v>
      </c>
      <c r="C2314" s="81" t="str">
        <f>IF('4 ป้อนข้อมูล'!C2314&lt;&gt;"",'4 ป้อนข้อมูล'!C2314," ")</f>
        <v xml:space="preserve"> </v>
      </c>
      <c r="D2314" s="69" t="str">
        <f>IF('4 ป้อนข้อมูล'!D2314&lt;&gt;"",'4 ป้อนข้อมูล'!D2314," ")</f>
        <v xml:space="preserve"> </v>
      </c>
      <c r="E2314" s="71">
        <f>IF('4 ป้อนข้อมูล'!E2314&lt;'3 ค่าคะแนน'!$B$9,0,IF('4 ป้อนข้อมูล'!E2314&lt;'3 ค่าคะแนน'!$B$8,'3 ค่าคะแนน'!$E$9,IF('4 ป้อนข้อมูล'!E2314&lt;'3 ค่าคะแนน'!$B$7,'3 ค่าคะแนน'!$E$8,IF('4 ป้อนข้อมูล'!E2314&lt;'3 ค่าคะแนน'!$B$6,'3 ค่าคะแนน'!$E$7,IF('4 ป้อนข้อมูล'!E2314&lt;'3 ค่าคะแนน'!$B$5,'3 ค่าคะแนน'!$E$6,IF('4 ป้อนข้อมูล'!E2314&lt;'3 ค่าคะแนน'!$B$4,'3 ค่าคะแนน'!$E$5,'3 ค่าคะแนน'!$E$4))))))</f>
        <v>0</v>
      </c>
      <c r="F2314" s="109">
        <f>IF('4 ป้อนข้อมูล'!E2314&gt;=70,SUMIF(ปันส่วน!$A$5:$A$16,D2314,ปันส่วน!$F$5:$F$16),0)</f>
        <v>0</v>
      </c>
      <c r="G2314" s="109">
        <f>SUMIFS(ปันส่วน2!$C$3:$C$20,ปันส่วน2!$A$3:$A$20,D2314,ปันส่วน2!$B$3:$B$20,E2314)</f>
        <v>0</v>
      </c>
      <c r="H2314" s="109">
        <f t="shared" si="36"/>
        <v>0</v>
      </c>
    </row>
    <row r="2315" spans="1:8">
      <c r="A2315" s="69">
        <v>2312</v>
      </c>
      <c r="B2315" s="82" t="str">
        <f>IF('4 ป้อนข้อมูล'!B2315&lt;&gt;"",'4 ป้อนข้อมูล'!B2315," ")</f>
        <v xml:space="preserve"> </v>
      </c>
      <c r="C2315" s="81" t="str">
        <f>IF('4 ป้อนข้อมูล'!C2315&lt;&gt;"",'4 ป้อนข้อมูล'!C2315," ")</f>
        <v xml:space="preserve"> </v>
      </c>
      <c r="D2315" s="69" t="str">
        <f>IF('4 ป้อนข้อมูล'!D2315&lt;&gt;"",'4 ป้อนข้อมูล'!D2315," ")</f>
        <v xml:space="preserve"> </v>
      </c>
      <c r="E2315" s="71">
        <f>IF('4 ป้อนข้อมูล'!E2315&lt;'3 ค่าคะแนน'!$B$9,0,IF('4 ป้อนข้อมูล'!E2315&lt;'3 ค่าคะแนน'!$B$8,'3 ค่าคะแนน'!$E$9,IF('4 ป้อนข้อมูล'!E2315&lt;'3 ค่าคะแนน'!$B$7,'3 ค่าคะแนน'!$E$8,IF('4 ป้อนข้อมูล'!E2315&lt;'3 ค่าคะแนน'!$B$6,'3 ค่าคะแนน'!$E$7,IF('4 ป้อนข้อมูล'!E2315&lt;'3 ค่าคะแนน'!$B$5,'3 ค่าคะแนน'!$E$6,IF('4 ป้อนข้อมูล'!E2315&lt;'3 ค่าคะแนน'!$B$4,'3 ค่าคะแนน'!$E$5,'3 ค่าคะแนน'!$E$4))))))</f>
        <v>0</v>
      </c>
      <c r="F2315" s="109">
        <f>IF('4 ป้อนข้อมูล'!E2315&gt;=70,SUMIF(ปันส่วน!$A$5:$A$16,D2315,ปันส่วน!$F$5:$F$16),0)</f>
        <v>0</v>
      </c>
      <c r="G2315" s="109">
        <f>SUMIFS(ปันส่วน2!$C$3:$C$20,ปันส่วน2!$A$3:$A$20,D2315,ปันส่วน2!$B$3:$B$20,E2315)</f>
        <v>0</v>
      </c>
      <c r="H2315" s="109">
        <f t="shared" si="36"/>
        <v>0</v>
      </c>
    </row>
    <row r="2316" spans="1:8">
      <c r="A2316" s="69">
        <v>2313</v>
      </c>
      <c r="B2316" s="82" t="str">
        <f>IF('4 ป้อนข้อมูล'!B2316&lt;&gt;"",'4 ป้อนข้อมูล'!B2316," ")</f>
        <v xml:space="preserve"> </v>
      </c>
      <c r="C2316" s="81" t="str">
        <f>IF('4 ป้อนข้อมูล'!C2316&lt;&gt;"",'4 ป้อนข้อมูล'!C2316," ")</f>
        <v xml:space="preserve"> </v>
      </c>
      <c r="D2316" s="69" t="str">
        <f>IF('4 ป้อนข้อมูล'!D2316&lt;&gt;"",'4 ป้อนข้อมูล'!D2316," ")</f>
        <v xml:space="preserve"> </v>
      </c>
      <c r="E2316" s="71">
        <f>IF('4 ป้อนข้อมูล'!E2316&lt;'3 ค่าคะแนน'!$B$9,0,IF('4 ป้อนข้อมูล'!E2316&lt;'3 ค่าคะแนน'!$B$8,'3 ค่าคะแนน'!$E$9,IF('4 ป้อนข้อมูล'!E2316&lt;'3 ค่าคะแนน'!$B$7,'3 ค่าคะแนน'!$E$8,IF('4 ป้อนข้อมูล'!E2316&lt;'3 ค่าคะแนน'!$B$6,'3 ค่าคะแนน'!$E$7,IF('4 ป้อนข้อมูล'!E2316&lt;'3 ค่าคะแนน'!$B$5,'3 ค่าคะแนน'!$E$6,IF('4 ป้อนข้อมูล'!E2316&lt;'3 ค่าคะแนน'!$B$4,'3 ค่าคะแนน'!$E$5,'3 ค่าคะแนน'!$E$4))))))</f>
        <v>0</v>
      </c>
      <c r="F2316" s="109">
        <f>IF('4 ป้อนข้อมูล'!E2316&gt;=70,SUMIF(ปันส่วน!$A$5:$A$16,D2316,ปันส่วน!$F$5:$F$16),0)</f>
        <v>0</v>
      </c>
      <c r="G2316" s="109">
        <f>SUMIFS(ปันส่วน2!$C$3:$C$20,ปันส่วน2!$A$3:$A$20,D2316,ปันส่วน2!$B$3:$B$20,E2316)</f>
        <v>0</v>
      </c>
      <c r="H2316" s="109">
        <f t="shared" si="36"/>
        <v>0</v>
      </c>
    </row>
    <row r="2317" spans="1:8">
      <c r="A2317" s="69">
        <v>2314</v>
      </c>
      <c r="B2317" s="82" t="str">
        <f>IF('4 ป้อนข้อมูล'!B2317&lt;&gt;"",'4 ป้อนข้อมูล'!B2317," ")</f>
        <v xml:space="preserve"> </v>
      </c>
      <c r="C2317" s="81" t="str">
        <f>IF('4 ป้อนข้อมูล'!C2317&lt;&gt;"",'4 ป้อนข้อมูล'!C2317," ")</f>
        <v xml:space="preserve"> </v>
      </c>
      <c r="D2317" s="69" t="str">
        <f>IF('4 ป้อนข้อมูล'!D2317&lt;&gt;"",'4 ป้อนข้อมูล'!D2317," ")</f>
        <v xml:space="preserve"> </v>
      </c>
      <c r="E2317" s="71">
        <f>IF('4 ป้อนข้อมูล'!E2317&lt;'3 ค่าคะแนน'!$B$9,0,IF('4 ป้อนข้อมูล'!E2317&lt;'3 ค่าคะแนน'!$B$8,'3 ค่าคะแนน'!$E$9,IF('4 ป้อนข้อมูล'!E2317&lt;'3 ค่าคะแนน'!$B$7,'3 ค่าคะแนน'!$E$8,IF('4 ป้อนข้อมูล'!E2317&lt;'3 ค่าคะแนน'!$B$6,'3 ค่าคะแนน'!$E$7,IF('4 ป้อนข้อมูล'!E2317&lt;'3 ค่าคะแนน'!$B$5,'3 ค่าคะแนน'!$E$6,IF('4 ป้อนข้อมูล'!E2317&lt;'3 ค่าคะแนน'!$B$4,'3 ค่าคะแนน'!$E$5,'3 ค่าคะแนน'!$E$4))))))</f>
        <v>0</v>
      </c>
      <c r="F2317" s="109">
        <f>IF('4 ป้อนข้อมูล'!E2317&gt;=70,SUMIF(ปันส่วน!$A$5:$A$16,D2317,ปันส่วน!$F$5:$F$16),0)</f>
        <v>0</v>
      </c>
      <c r="G2317" s="109">
        <f>SUMIFS(ปันส่วน2!$C$3:$C$20,ปันส่วน2!$A$3:$A$20,D2317,ปันส่วน2!$B$3:$B$20,E2317)</f>
        <v>0</v>
      </c>
      <c r="H2317" s="109">
        <f t="shared" si="36"/>
        <v>0</v>
      </c>
    </row>
    <row r="2318" spans="1:8">
      <c r="A2318" s="69">
        <v>2315</v>
      </c>
      <c r="B2318" s="82" t="str">
        <f>IF('4 ป้อนข้อมูล'!B2318&lt;&gt;"",'4 ป้อนข้อมูล'!B2318," ")</f>
        <v xml:space="preserve"> </v>
      </c>
      <c r="C2318" s="81" t="str">
        <f>IF('4 ป้อนข้อมูล'!C2318&lt;&gt;"",'4 ป้อนข้อมูล'!C2318," ")</f>
        <v xml:space="preserve"> </v>
      </c>
      <c r="D2318" s="69" t="str">
        <f>IF('4 ป้อนข้อมูล'!D2318&lt;&gt;"",'4 ป้อนข้อมูล'!D2318," ")</f>
        <v xml:space="preserve"> </v>
      </c>
      <c r="E2318" s="71">
        <f>IF('4 ป้อนข้อมูล'!E2318&lt;'3 ค่าคะแนน'!$B$9,0,IF('4 ป้อนข้อมูล'!E2318&lt;'3 ค่าคะแนน'!$B$8,'3 ค่าคะแนน'!$E$9,IF('4 ป้อนข้อมูล'!E2318&lt;'3 ค่าคะแนน'!$B$7,'3 ค่าคะแนน'!$E$8,IF('4 ป้อนข้อมูล'!E2318&lt;'3 ค่าคะแนน'!$B$6,'3 ค่าคะแนน'!$E$7,IF('4 ป้อนข้อมูล'!E2318&lt;'3 ค่าคะแนน'!$B$5,'3 ค่าคะแนน'!$E$6,IF('4 ป้อนข้อมูล'!E2318&lt;'3 ค่าคะแนน'!$B$4,'3 ค่าคะแนน'!$E$5,'3 ค่าคะแนน'!$E$4))))))</f>
        <v>0</v>
      </c>
      <c r="F2318" s="109">
        <f>IF('4 ป้อนข้อมูล'!E2318&gt;=70,SUMIF(ปันส่วน!$A$5:$A$16,D2318,ปันส่วน!$F$5:$F$16),0)</f>
        <v>0</v>
      </c>
      <c r="G2318" s="109">
        <f>SUMIFS(ปันส่วน2!$C$3:$C$20,ปันส่วน2!$A$3:$A$20,D2318,ปันส่วน2!$B$3:$B$20,E2318)</f>
        <v>0</v>
      </c>
      <c r="H2318" s="109">
        <f t="shared" si="36"/>
        <v>0</v>
      </c>
    </row>
    <row r="2319" spans="1:8">
      <c r="A2319" s="69">
        <v>2316</v>
      </c>
      <c r="B2319" s="82" t="str">
        <f>IF('4 ป้อนข้อมูล'!B2319&lt;&gt;"",'4 ป้อนข้อมูล'!B2319," ")</f>
        <v xml:space="preserve"> </v>
      </c>
      <c r="C2319" s="81" t="str">
        <f>IF('4 ป้อนข้อมูล'!C2319&lt;&gt;"",'4 ป้อนข้อมูล'!C2319," ")</f>
        <v xml:space="preserve"> </v>
      </c>
      <c r="D2319" s="69" t="str">
        <f>IF('4 ป้อนข้อมูล'!D2319&lt;&gt;"",'4 ป้อนข้อมูล'!D2319," ")</f>
        <v xml:space="preserve"> </v>
      </c>
      <c r="E2319" s="71">
        <f>IF('4 ป้อนข้อมูล'!E2319&lt;'3 ค่าคะแนน'!$B$9,0,IF('4 ป้อนข้อมูล'!E2319&lt;'3 ค่าคะแนน'!$B$8,'3 ค่าคะแนน'!$E$9,IF('4 ป้อนข้อมูล'!E2319&lt;'3 ค่าคะแนน'!$B$7,'3 ค่าคะแนน'!$E$8,IF('4 ป้อนข้อมูล'!E2319&lt;'3 ค่าคะแนน'!$B$6,'3 ค่าคะแนน'!$E$7,IF('4 ป้อนข้อมูล'!E2319&lt;'3 ค่าคะแนน'!$B$5,'3 ค่าคะแนน'!$E$6,IF('4 ป้อนข้อมูล'!E2319&lt;'3 ค่าคะแนน'!$B$4,'3 ค่าคะแนน'!$E$5,'3 ค่าคะแนน'!$E$4))))))</f>
        <v>0</v>
      </c>
      <c r="F2319" s="109">
        <f>IF('4 ป้อนข้อมูล'!E2319&gt;=70,SUMIF(ปันส่วน!$A$5:$A$16,D2319,ปันส่วน!$F$5:$F$16),0)</f>
        <v>0</v>
      </c>
      <c r="G2319" s="109">
        <f>SUMIFS(ปันส่วน2!$C$3:$C$20,ปันส่วน2!$A$3:$A$20,D2319,ปันส่วน2!$B$3:$B$20,E2319)</f>
        <v>0</v>
      </c>
      <c r="H2319" s="109">
        <f t="shared" si="36"/>
        <v>0</v>
      </c>
    </row>
    <row r="2320" spans="1:8">
      <c r="A2320" s="69">
        <v>2317</v>
      </c>
      <c r="B2320" s="82" t="str">
        <f>IF('4 ป้อนข้อมูล'!B2320&lt;&gt;"",'4 ป้อนข้อมูล'!B2320," ")</f>
        <v xml:space="preserve"> </v>
      </c>
      <c r="C2320" s="81" t="str">
        <f>IF('4 ป้อนข้อมูล'!C2320&lt;&gt;"",'4 ป้อนข้อมูล'!C2320," ")</f>
        <v xml:space="preserve"> </v>
      </c>
      <c r="D2320" s="69" t="str">
        <f>IF('4 ป้อนข้อมูล'!D2320&lt;&gt;"",'4 ป้อนข้อมูล'!D2320," ")</f>
        <v xml:space="preserve"> </v>
      </c>
      <c r="E2320" s="71">
        <f>IF('4 ป้อนข้อมูล'!E2320&lt;'3 ค่าคะแนน'!$B$9,0,IF('4 ป้อนข้อมูล'!E2320&lt;'3 ค่าคะแนน'!$B$8,'3 ค่าคะแนน'!$E$9,IF('4 ป้อนข้อมูล'!E2320&lt;'3 ค่าคะแนน'!$B$7,'3 ค่าคะแนน'!$E$8,IF('4 ป้อนข้อมูล'!E2320&lt;'3 ค่าคะแนน'!$B$6,'3 ค่าคะแนน'!$E$7,IF('4 ป้อนข้อมูล'!E2320&lt;'3 ค่าคะแนน'!$B$5,'3 ค่าคะแนน'!$E$6,IF('4 ป้อนข้อมูล'!E2320&lt;'3 ค่าคะแนน'!$B$4,'3 ค่าคะแนน'!$E$5,'3 ค่าคะแนน'!$E$4))))))</f>
        <v>0</v>
      </c>
      <c r="F2320" s="109">
        <f>IF('4 ป้อนข้อมูล'!E2320&gt;=70,SUMIF(ปันส่วน!$A$5:$A$16,D2320,ปันส่วน!$F$5:$F$16),0)</f>
        <v>0</v>
      </c>
      <c r="G2320" s="109">
        <f>SUMIFS(ปันส่วน2!$C$3:$C$20,ปันส่วน2!$A$3:$A$20,D2320,ปันส่วน2!$B$3:$B$20,E2320)</f>
        <v>0</v>
      </c>
      <c r="H2320" s="109">
        <f t="shared" si="36"/>
        <v>0</v>
      </c>
    </row>
    <row r="2321" spans="1:8">
      <c r="A2321" s="69">
        <v>2318</v>
      </c>
      <c r="B2321" s="82" t="str">
        <f>IF('4 ป้อนข้อมูล'!B2321&lt;&gt;"",'4 ป้อนข้อมูล'!B2321," ")</f>
        <v xml:space="preserve"> </v>
      </c>
      <c r="C2321" s="81" t="str">
        <f>IF('4 ป้อนข้อมูล'!C2321&lt;&gt;"",'4 ป้อนข้อมูล'!C2321," ")</f>
        <v xml:space="preserve"> </v>
      </c>
      <c r="D2321" s="69" t="str">
        <f>IF('4 ป้อนข้อมูล'!D2321&lt;&gt;"",'4 ป้อนข้อมูล'!D2321," ")</f>
        <v xml:space="preserve"> </v>
      </c>
      <c r="E2321" s="71">
        <f>IF('4 ป้อนข้อมูล'!E2321&lt;'3 ค่าคะแนน'!$B$9,0,IF('4 ป้อนข้อมูล'!E2321&lt;'3 ค่าคะแนน'!$B$8,'3 ค่าคะแนน'!$E$9,IF('4 ป้อนข้อมูล'!E2321&lt;'3 ค่าคะแนน'!$B$7,'3 ค่าคะแนน'!$E$8,IF('4 ป้อนข้อมูล'!E2321&lt;'3 ค่าคะแนน'!$B$6,'3 ค่าคะแนน'!$E$7,IF('4 ป้อนข้อมูล'!E2321&lt;'3 ค่าคะแนน'!$B$5,'3 ค่าคะแนน'!$E$6,IF('4 ป้อนข้อมูล'!E2321&lt;'3 ค่าคะแนน'!$B$4,'3 ค่าคะแนน'!$E$5,'3 ค่าคะแนน'!$E$4))))))</f>
        <v>0</v>
      </c>
      <c r="F2321" s="109">
        <f>IF('4 ป้อนข้อมูล'!E2321&gt;=70,SUMIF(ปันส่วน!$A$5:$A$16,D2321,ปันส่วน!$F$5:$F$16),0)</f>
        <v>0</v>
      </c>
      <c r="G2321" s="109">
        <f>SUMIFS(ปันส่วน2!$C$3:$C$20,ปันส่วน2!$A$3:$A$20,D2321,ปันส่วน2!$B$3:$B$20,E2321)</f>
        <v>0</v>
      </c>
      <c r="H2321" s="109">
        <f t="shared" si="36"/>
        <v>0</v>
      </c>
    </row>
    <row r="2322" spans="1:8">
      <c r="A2322" s="69">
        <v>2319</v>
      </c>
      <c r="B2322" s="82" t="str">
        <f>IF('4 ป้อนข้อมูล'!B2322&lt;&gt;"",'4 ป้อนข้อมูล'!B2322," ")</f>
        <v xml:space="preserve"> </v>
      </c>
      <c r="C2322" s="81" t="str">
        <f>IF('4 ป้อนข้อมูล'!C2322&lt;&gt;"",'4 ป้อนข้อมูล'!C2322," ")</f>
        <v xml:space="preserve"> </v>
      </c>
      <c r="D2322" s="69" t="str">
        <f>IF('4 ป้อนข้อมูล'!D2322&lt;&gt;"",'4 ป้อนข้อมูล'!D2322," ")</f>
        <v xml:space="preserve"> </v>
      </c>
      <c r="E2322" s="71">
        <f>IF('4 ป้อนข้อมูล'!E2322&lt;'3 ค่าคะแนน'!$B$9,0,IF('4 ป้อนข้อมูล'!E2322&lt;'3 ค่าคะแนน'!$B$8,'3 ค่าคะแนน'!$E$9,IF('4 ป้อนข้อมูล'!E2322&lt;'3 ค่าคะแนน'!$B$7,'3 ค่าคะแนน'!$E$8,IF('4 ป้อนข้อมูล'!E2322&lt;'3 ค่าคะแนน'!$B$6,'3 ค่าคะแนน'!$E$7,IF('4 ป้อนข้อมูล'!E2322&lt;'3 ค่าคะแนน'!$B$5,'3 ค่าคะแนน'!$E$6,IF('4 ป้อนข้อมูล'!E2322&lt;'3 ค่าคะแนน'!$B$4,'3 ค่าคะแนน'!$E$5,'3 ค่าคะแนน'!$E$4))))))</f>
        <v>0</v>
      </c>
      <c r="F2322" s="109">
        <f>IF('4 ป้อนข้อมูล'!E2322&gt;=70,SUMIF(ปันส่วน!$A$5:$A$16,D2322,ปันส่วน!$F$5:$F$16),0)</f>
        <v>0</v>
      </c>
      <c r="G2322" s="109">
        <f>SUMIFS(ปันส่วน2!$C$3:$C$20,ปันส่วน2!$A$3:$A$20,D2322,ปันส่วน2!$B$3:$B$20,E2322)</f>
        <v>0</v>
      </c>
      <c r="H2322" s="109">
        <f t="shared" si="36"/>
        <v>0</v>
      </c>
    </row>
    <row r="2323" spans="1:8">
      <c r="A2323" s="69">
        <v>2320</v>
      </c>
      <c r="B2323" s="82" t="str">
        <f>IF('4 ป้อนข้อมูล'!B2323&lt;&gt;"",'4 ป้อนข้อมูล'!B2323," ")</f>
        <v xml:space="preserve"> </v>
      </c>
      <c r="C2323" s="81" t="str">
        <f>IF('4 ป้อนข้อมูล'!C2323&lt;&gt;"",'4 ป้อนข้อมูล'!C2323," ")</f>
        <v xml:space="preserve"> </v>
      </c>
      <c r="D2323" s="69" t="str">
        <f>IF('4 ป้อนข้อมูล'!D2323&lt;&gt;"",'4 ป้อนข้อมูล'!D2323," ")</f>
        <v xml:space="preserve"> </v>
      </c>
      <c r="E2323" s="71">
        <f>IF('4 ป้อนข้อมูล'!E2323&lt;'3 ค่าคะแนน'!$B$9,0,IF('4 ป้อนข้อมูล'!E2323&lt;'3 ค่าคะแนน'!$B$8,'3 ค่าคะแนน'!$E$9,IF('4 ป้อนข้อมูล'!E2323&lt;'3 ค่าคะแนน'!$B$7,'3 ค่าคะแนน'!$E$8,IF('4 ป้อนข้อมูล'!E2323&lt;'3 ค่าคะแนน'!$B$6,'3 ค่าคะแนน'!$E$7,IF('4 ป้อนข้อมูล'!E2323&lt;'3 ค่าคะแนน'!$B$5,'3 ค่าคะแนน'!$E$6,IF('4 ป้อนข้อมูล'!E2323&lt;'3 ค่าคะแนน'!$B$4,'3 ค่าคะแนน'!$E$5,'3 ค่าคะแนน'!$E$4))))))</f>
        <v>0</v>
      </c>
      <c r="F2323" s="109">
        <f>IF('4 ป้อนข้อมูล'!E2323&gt;=70,SUMIF(ปันส่วน!$A$5:$A$16,D2323,ปันส่วน!$F$5:$F$16),0)</f>
        <v>0</v>
      </c>
      <c r="G2323" s="109">
        <f>SUMIFS(ปันส่วน2!$C$3:$C$20,ปันส่วน2!$A$3:$A$20,D2323,ปันส่วน2!$B$3:$B$20,E2323)</f>
        <v>0</v>
      </c>
      <c r="H2323" s="109">
        <f t="shared" si="36"/>
        <v>0</v>
      </c>
    </row>
    <row r="2324" spans="1:8">
      <c r="A2324" s="69">
        <v>2321</v>
      </c>
      <c r="B2324" s="82" t="str">
        <f>IF('4 ป้อนข้อมูล'!B2324&lt;&gt;"",'4 ป้อนข้อมูล'!B2324," ")</f>
        <v xml:space="preserve"> </v>
      </c>
      <c r="C2324" s="81" t="str">
        <f>IF('4 ป้อนข้อมูล'!C2324&lt;&gt;"",'4 ป้อนข้อมูล'!C2324," ")</f>
        <v xml:space="preserve"> </v>
      </c>
      <c r="D2324" s="69" t="str">
        <f>IF('4 ป้อนข้อมูล'!D2324&lt;&gt;"",'4 ป้อนข้อมูล'!D2324," ")</f>
        <v xml:space="preserve"> </v>
      </c>
      <c r="E2324" s="71">
        <f>IF('4 ป้อนข้อมูล'!E2324&lt;'3 ค่าคะแนน'!$B$9,0,IF('4 ป้อนข้อมูล'!E2324&lt;'3 ค่าคะแนน'!$B$8,'3 ค่าคะแนน'!$E$9,IF('4 ป้อนข้อมูล'!E2324&lt;'3 ค่าคะแนน'!$B$7,'3 ค่าคะแนน'!$E$8,IF('4 ป้อนข้อมูล'!E2324&lt;'3 ค่าคะแนน'!$B$6,'3 ค่าคะแนน'!$E$7,IF('4 ป้อนข้อมูล'!E2324&lt;'3 ค่าคะแนน'!$B$5,'3 ค่าคะแนน'!$E$6,IF('4 ป้อนข้อมูล'!E2324&lt;'3 ค่าคะแนน'!$B$4,'3 ค่าคะแนน'!$E$5,'3 ค่าคะแนน'!$E$4))))))</f>
        <v>0</v>
      </c>
      <c r="F2324" s="109">
        <f>IF('4 ป้อนข้อมูล'!E2324&gt;=70,SUMIF(ปันส่วน!$A$5:$A$16,D2324,ปันส่วน!$F$5:$F$16),0)</f>
        <v>0</v>
      </c>
      <c r="G2324" s="109">
        <f>SUMIFS(ปันส่วน2!$C$3:$C$20,ปันส่วน2!$A$3:$A$20,D2324,ปันส่วน2!$B$3:$B$20,E2324)</f>
        <v>0</v>
      </c>
      <c r="H2324" s="109">
        <f t="shared" si="36"/>
        <v>0</v>
      </c>
    </row>
    <row r="2325" spans="1:8">
      <c r="A2325" s="69">
        <v>2322</v>
      </c>
      <c r="B2325" s="82" t="str">
        <f>IF('4 ป้อนข้อมูล'!B2325&lt;&gt;"",'4 ป้อนข้อมูล'!B2325," ")</f>
        <v xml:space="preserve"> </v>
      </c>
      <c r="C2325" s="81" t="str">
        <f>IF('4 ป้อนข้อมูล'!C2325&lt;&gt;"",'4 ป้อนข้อมูล'!C2325," ")</f>
        <v xml:space="preserve"> </v>
      </c>
      <c r="D2325" s="69" t="str">
        <f>IF('4 ป้อนข้อมูล'!D2325&lt;&gt;"",'4 ป้อนข้อมูล'!D2325," ")</f>
        <v xml:space="preserve"> </v>
      </c>
      <c r="E2325" s="71">
        <f>IF('4 ป้อนข้อมูล'!E2325&lt;'3 ค่าคะแนน'!$B$9,0,IF('4 ป้อนข้อมูล'!E2325&lt;'3 ค่าคะแนน'!$B$8,'3 ค่าคะแนน'!$E$9,IF('4 ป้อนข้อมูล'!E2325&lt;'3 ค่าคะแนน'!$B$7,'3 ค่าคะแนน'!$E$8,IF('4 ป้อนข้อมูล'!E2325&lt;'3 ค่าคะแนน'!$B$6,'3 ค่าคะแนน'!$E$7,IF('4 ป้อนข้อมูล'!E2325&lt;'3 ค่าคะแนน'!$B$5,'3 ค่าคะแนน'!$E$6,IF('4 ป้อนข้อมูล'!E2325&lt;'3 ค่าคะแนน'!$B$4,'3 ค่าคะแนน'!$E$5,'3 ค่าคะแนน'!$E$4))))))</f>
        <v>0</v>
      </c>
      <c r="F2325" s="109">
        <f>IF('4 ป้อนข้อมูล'!E2325&gt;=70,SUMIF(ปันส่วน!$A$5:$A$16,D2325,ปันส่วน!$F$5:$F$16),0)</f>
        <v>0</v>
      </c>
      <c r="G2325" s="109">
        <f>SUMIFS(ปันส่วน2!$C$3:$C$20,ปันส่วน2!$A$3:$A$20,D2325,ปันส่วน2!$B$3:$B$20,E2325)</f>
        <v>0</v>
      </c>
      <c r="H2325" s="109">
        <f t="shared" si="36"/>
        <v>0</v>
      </c>
    </row>
    <row r="2326" spans="1:8">
      <c r="A2326" s="69">
        <v>2323</v>
      </c>
      <c r="B2326" s="82" t="str">
        <f>IF('4 ป้อนข้อมูล'!B2326&lt;&gt;"",'4 ป้อนข้อมูล'!B2326," ")</f>
        <v xml:space="preserve"> </v>
      </c>
      <c r="C2326" s="81" t="str">
        <f>IF('4 ป้อนข้อมูล'!C2326&lt;&gt;"",'4 ป้อนข้อมูล'!C2326," ")</f>
        <v xml:space="preserve"> </v>
      </c>
      <c r="D2326" s="69" t="str">
        <f>IF('4 ป้อนข้อมูล'!D2326&lt;&gt;"",'4 ป้อนข้อมูล'!D2326," ")</f>
        <v xml:space="preserve"> </v>
      </c>
      <c r="E2326" s="71">
        <f>IF('4 ป้อนข้อมูล'!E2326&lt;'3 ค่าคะแนน'!$B$9,0,IF('4 ป้อนข้อมูล'!E2326&lt;'3 ค่าคะแนน'!$B$8,'3 ค่าคะแนน'!$E$9,IF('4 ป้อนข้อมูล'!E2326&lt;'3 ค่าคะแนน'!$B$7,'3 ค่าคะแนน'!$E$8,IF('4 ป้อนข้อมูล'!E2326&lt;'3 ค่าคะแนน'!$B$6,'3 ค่าคะแนน'!$E$7,IF('4 ป้อนข้อมูล'!E2326&lt;'3 ค่าคะแนน'!$B$5,'3 ค่าคะแนน'!$E$6,IF('4 ป้อนข้อมูล'!E2326&lt;'3 ค่าคะแนน'!$B$4,'3 ค่าคะแนน'!$E$5,'3 ค่าคะแนน'!$E$4))))))</f>
        <v>0</v>
      </c>
      <c r="F2326" s="109">
        <f>IF('4 ป้อนข้อมูล'!E2326&gt;=70,SUMIF(ปันส่วน!$A$5:$A$16,D2326,ปันส่วน!$F$5:$F$16),0)</f>
        <v>0</v>
      </c>
      <c r="G2326" s="109">
        <f>SUMIFS(ปันส่วน2!$C$3:$C$20,ปันส่วน2!$A$3:$A$20,D2326,ปันส่วน2!$B$3:$B$20,E2326)</f>
        <v>0</v>
      </c>
      <c r="H2326" s="109">
        <f t="shared" si="36"/>
        <v>0</v>
      </c>
    </row>
    <row r="2327" spans="1:8">
      <c r="A2327" s="69">
        <v>2324</v>
      </c>
      <c r="B2327" s="82" t="str">
        <f>IF('4 ป้อนข้อมูล'!B2327&lt;&gt;"",'4 ป้อนข้อมูล'!B2327," ")</f>
        <v xml:space="preserve"> </v>
      </c>
      <c r="C2327" s="81" t="str">
        <f>IF('4 ป้อนข้อมูล'!C2327&lt;&gt;"",'4 ป้อนข้อมูล'!C2327," ")</f>
        <v xml:space="preserve"> </v>
      </c>
      <c r="D2327" s="69" t="str">
        <f>IF('4 ป้อนข้อมูล'!D2327&lt;&gt;"",'4 ป้อนข้อมูล'!D2327," ")</f>
        <v xml:space="preserve"> </v>
      </c>
      <c r="E2327" s="71">
        <f>IF('4 ป้อนข้อมูล'!E2327&lt;'3 ค่าคะแนน'!$B$9,0,IF('4 ป้อนข้อมูล'!E2327&lt;'3 ค่าคะแนน'!$B$8,'3 ค่าคะแนน'!$E$9,IF('4 ป้อนข้อมูล'!E2327&lt;'3 ค่าคะแนน'!$B$7,'3 ค่าคะแนน'!$E$8,IF('4 ป้อนข้อมูล'!E2327&lt;'3 ค่าคะแนน'!$B$6,'3 ค่าคะแนน'!$E$7,IF('4 ป้อนข้อมูล'!E2327&lt;'3 ค่าคะแนน'!$B$5,'3 ค่าคะแนน'!$E$6,IF('4 ป้อนข้อมูล'!E2327&lt;'3 ค่าคะแนน'!$B$4,'3 ค่าคะแนน'!$E$5,'3 ค่าคะแนน'!$E$4))))))</f>
        <v>0</v>
      </c>
      <c r="F2327" s="109">
        <f>IF('4 ป้อนข้อมูล'!E2327&gt;=70,SUMIF(ปันส่วน!$A$5:$A$16,D2327,ปันส่วน!$F$5:$F$16),0)</f>
        <v>0</v>
      </c>
      <c r="G2327" s="109">
        <f>SUMIFS(ปันส่วน2!$C$3:$C$20,ปันส่วน2!$A$3:$A$20,D2327,ปันส่วน2!$B$3:$B$20,E2327)</f>
        <v>0</v>
      </c>
      <c r="H2327" s="109">
        <f t="shared" si="36"/>
        <v>0</v>
      </c>
    </row>
    <row r="2328" spans="1:8">
      <c r="A2328" s="69">
        <v>2325</v>
      </c>
      <c r="B2328" s="82" t="str">
        <f>IF('4 ป้อนข้อมูล'!B2328&lt;&gt;"",'4 ป้อนข้อมูล'!B2328," ")</f>
        <v xml:space="preserve"> </v>
      </c>
      <c r="C2328" s="81" t="str">
        <f>IF('4 ป้อนข้อมูล'!C2328&lt;&gt;"",'4 ป้อนข้อมูล'!C2328," ")</f>
        <v xml:space="preserve"> </v>
      </c>
      <c r="D2328" s="69" t="str">
        <f>IF('4 ป้อนข้อมูล'!D2328&lt;&gt;"",'4 ป้อนข้อมูล'!D2328," ")</f>
        <v xml:space="preserve"> </v>
      </c>
      <c r="E2328" s="71">
        <f>IF('4 ป้อนข้อมูล'!E2328&lt;'3 ค่าคะแนน'!$B$9,0,IF('4 ป้อนข้อมูล'!E2328&lt;'3 ค่าคะแนน'!$B$8,'3 ค่าคะแนน'!$E$9,IF('4 ป้อนข้อมูล'!E2328&lt;'3 ค่าคะแนน'!$B$7,'3 ค่าคะแนน'!$E$8,IF('4 ป้อนข้อมูล'!E2328&lt;'3 ค่าคะแนน'!$B$6,'3 ค่าคะแนน'!$E$7,IF('4 ป้อนข้อมูล'!E2328&lt;'3 ค่าคะแนน'!$B$5,'3 ค่าคะแนน'!$E$6,IF('4 ป้อนข้อมูล'!E2328&lt;'3 ค่าคะแนน'!$B$4,'3 ค่าคะแนน'!$E$5,'3 ค่าคะแนน'!$E$4))))))</f>
        <v>0</v>
      </c>
      <c r="F2328" s="109">
        <f>IF('4 ป้อนข้อมูล'!E2328&gt;=70,SUMIF(ปันส่วน!$A$5:$A$16,D2328,ปันส่วน!$F$5:$F$16),0)</f>
        <v>0</v>
      </c>
      <c r="G2328" s="109">
        <f>SUMIFS(ปันส่วน2!$C$3:$C$20,ปันส่วน2!$A$3:$A$20,D2328,ปันส่วน2!$B$3:$B$20,E2328)</f>
        <v>0</v>
      </c>
      <c r="H2328" s="109">
        <f t="shared" si="36"/>
        <v>0</v>
      </c>
    </row>
    <row r="2329" spans="1:8">
      <c r="A2329" s="69">
        <v>2326</v>
      </c>
      <c r="B2329" s="82" t="str">
        <f>IF('4 ป้อนข้อมูล'!B2329&lt;&gt;"",'4 ป้อนข้อมูล'!B2329," ")</f>
        <v xml:space="preserve"> </v>
      </c>
      <c r="C2329" s="81" t="str">
        <f>IF('4 ป้อนข้อมูล'!C2329&lt;&gt;"",'4 ป้อนข้อมูล'!C2329," ")</f>
        <v xml:space="preserve"> </v>
      </c>
      <c r="D2329" s="69" t="str">
        <f>IF('4 ป้อนข้อมูล'!D2329&lt;&gt;"",'4 ป้อนข้อมูล'!D2329," ")</f>
        <v xml:space="preserve"> </v>
      </c>
      <c r="E2329" s="71">
        <f>IF('4 ป้อนข้อมูล'!E2329&lt;'3 ค่าคะแนน'!$B$9,0,IF('4 ป้อนข้อมูล'!E2329&lt;'3 ค่าคะแนน'!$B$8,'3 ค่าคะแนน'!$E$9,IF('4 ป้อนข้อมูล'!E2329&lt;'3 ค่าคะแนน'!$B$7,'3 ค่าคะแนน'!$E$8,IF('4 ป้อนข้อมูล'!E2329&lt;'3 ค่าคะแนน'!$B$6,'3 ค่าคะแนน'!$E$7,IF('4 ป้อนข้อมูล'!E2329&lt;'3 ค่าคะแนน'!$B$5,'3 ค่าคะแนน'!$E$6,IF('4 ป้อนข้อมูล'!E2329&lt;'3 ค่าคะแนน'!$B$4,'3 ค่าคะแนน'!$E$5,'3 ค่าคะแนน'!$E$4))))))</f>
        <v>0</v>
      </c>
      <c r="F2329" s="109">
        <f>IF('4 ป้อนข้อมูล'!E2329&gt;=70,SUMIF(ปันส่วน!$A$5:$A$16,D2329,ปันส่วน!$F$5:$F$16),0)</f>
        <v>0</v>
      </c>
      <c r="G2329" s="109">
        <f>SUMIFS(ปันส่วน2!$C$3:$C$20,ปันส่วน2!$A$3:$A$20,D2329,ปันส่วน2!$B$3:$B$20,E2329)</f>
        <v>0</v>
      </c>
      <c r="H2329" s="109">
        <f t="shared" si="36"/>
        <v>0</v>
      </c>
    </row>
    <row r="2330" spans="1:8">
      <c r="A2330" s="69">
        <v>2327</v>
      </c>
      <c r="B2330" s="82" t="str">
        <f>IF('4 ป้อนข้อมูล'!B2330&lt;&gt;"",'4 ป้อนข้อมูล'!B2330," ")</f>
        <v xml:space="preserve"> </v>
      </c>
      <c r="C2330" s="81" t="str">
        <f>IF('4 ป้อนข้อมูล'!C2330&lt;&gt;"",'4 ป้อนข้อมูล'!C2330," ")</f>
        <v xml:space="preserve"> </v>
      </c>
      <c r="D2330" s="69" t="str">
        <f>IF('4 ป้อนข้อมูล'!D2330&lt;&gt;"",'4 ป้อนข้อมูล'!D2330," ")</f>
        <v xml:space="preserve"> </v>
      </c>
      <c r="E2330" s="71">
        <f>IF('4 ป้อนข้อมูล'!E2330&lt;'3 ค่าคะแนน'!$B$9,0,IF('4 ป้อนข้อมูล'!E2330&lt;'3 ค่าคะแนน'!$B$8,'3 ค่าคะแนน'!$E$9,IF('4 ป้อนข้อมูล'!E2330&lt;'3 ค่าคะแนน'!$B$7,'3 ค่าคะแนน'!$E$8,IF('4 ป้อนข้อมูล'!E2330&lt;'3 ค่าคะแนน'!$B$6,'3 ค่าคะแนน'!$E$7,IF('4 ป้อนข้อมูล'!E2330&lt;'3 ค่าคะแนน'!$B$5,'3 ค่าคะแนน'!$E$6,IF('4 ป้อนข้อมูล'!E2330&lt;'3 ค่าคะแนน'!$B$4,'3 ค่าคะแนน'!$E$5,'3 ค่าคะแนน'!$E$4))))))</f>
        <v>0</v>
      </c>
      <c r="F2330" s="109">
        <f>IF('4 ป้อนข้อมูล'!E2330&gt;=70,SUMIF(ปันส่วน!$A$5:$A$16,D2330,ปันส่วน!$F$5:$F$16),0)</f>
        <v>0</v>
      </c>
      <c r="G2330" s="109">
        <f>SUMIFS(ปันส่วน2!$C$3:$C$20,ปันส่วน2!$A$3:$A$20,D2330,ปันส่วน2!$B$3:$B$20,E2330)</f>
        <v>0</v>
      </c>
      <c r="H2330" s="109">
        <f t="shared" si="36"/>
        <v>0</v>
      </c>
    </row>
    <row r="2331" spans="1:8">
      <c r="A2331" s="69">
        <v>2328</v>
      </c>
      <c r="B2331" s="82" t="str">
        <f>IF('4 ป้อนข้อมูล'!B2331&lt;&gt;"",'4 ป้อนข้อมูล'!B2331," ")</f>
        <v xml:space="preserve"> </v>
      </c>
      <c r="C2331" s="81" t="str">
        <f>IF('4 ป้อนข้อมูล'!C2331&lt;&gt;"",'4 ป้อนข้อมูล'!C2331," ")</f>
        <v xml:space="preserve"> </v>
      </c>
      <c r="D2331" s="69" t="str">
        <f>IF('4 ป้อนข้อมูล'!D2331&lt;&gt;"",'4 ป้อนข้อมูล'!D2331," ")</f>
        <v xml:space="preserve"> </v>
      </c>
      <c r="E2331" s="71">
        <f>IF('4 ป้อนข้อมูล'!E2331&lt;'3 ค่าคะแนน'!$B$9,0,IF('4 ป้อนข้อมูล'!E2331&lt;'3 ค่าคะแนน'!$B$8,'3 ค่าคะแนน'!$E$9,IF('4 ป้อนข้อมูล'!E2331&lt;'3 ค่าคะแนน'!$B$7,'3 ค่าคะแนน'!$E$8,IF('4 ป้อนข้อมูล'!E2331&lt;'3 ค่าคะแนน'!$B$6,'3 ค่าคะแนน'!$E$7,IF('4 ป้อนข้อมูล'!E2331&lt;'3 ค่าคะแนน'!$B$5,'3 ค่าคะแนน'!$E$6,IF('4 ป้อนข้อมูล'!E2331&lt;'3 ค่าคะแนน'!$B$4,'3 ค่าคะแนน'!$E$5,'3 ค่าคะแนน'!$E$4))))))</f>
        <v>0</v>
      </c>
      <c r="F2331" s="109">
        <f>IF('4 ป้อนข้อมูล'!E2331&gt;=70,SUMIF(ปันส่วน!$A$5:$A$16,D2331,ปันส่วน!$F$5:$F$16),0)</f>
        <v>0</v>
      </c>
      <c r="G2331" s="109">
        <f>SUMIFS(ปันส่วน2!$C$3:$C$20,ปันส่วน2!$A$3:$A$20,D2331,ปันส่วน2!$B$3:$B$20,E2331)</f>
        <v>0</v>
      </c>
      <c r="H2331" s="109">
        <f t="shared" si="36"/>
        <v>0</v>
      </c>
    </row>
    <row r="2332" spans="1:8">
      <c r="A2332" s="69">
        <v>2329</v>
      </c>
      <c r="B2332" s="82" t="str">
        <f>IF('4 ป้อนข้อมูล'!B2332&lt;&gt;"",'4 ป้อนข้อมูล'!B2332," ")</f>
        <v xml:space="preserve"> </v>
      </c>
      <c r="C2332" s="81" t="str">
        <f>IF('4 ป้อนข้อมูล'!C2332&lt;&gt;"",'4 ป้อนข้อมูล'!C2332," ")</f>
        <v xml:space="preserve"> </v>
      </c>
      <c r="D2332" s="69" t="str">
        <f>IF('4 ป้อนข้อมูล'!D2332&lt;&gt;"",'4 ป้อนข้อมูล'!D2332," ")</f>
        <v xml:space="preserve"> </v>
      </c>
      <c r="E2332" s="71">
        <f>IF('4 ป้อนข้อมูล'!E2332&lt;'3 ค่าคะแนน'!$B$9,0,IF('4 ป้อนข้อมูล'!E2332&lt;'3 ค่าคะแนน'!$B$8,'3 ค่าคะแนน'!$E$9,IF('4 ป้อนข้อมูล'!E2332&lt;'3 ค่าคะแนน'!$B$7,'3 ค่าคะแนน'!$E$8,IF('4 ป้อนข้อมูล'!E2332&lt;'3 ค่าคะแนน'!$B$6,'3 ค่าคะแนน'!$E$7,IF('4 ป้อนข้อมูล'!E2332&lt;'3 ค่าคะแนน'!$B$5,'3 ค่าคะแนน'!$E$6,IF('4 ป้อนข้อมูล'!E2332&lt;'3 ค่าคะแนน'!$B$4,'3 ค่าคะแนน'!$E$5,'3 ค่าคะแนน'!$E$4))))))</f>
        <v>0</v>
      </c>
      <c r="F2332" s="109">
        <f>IF('4 ป้อนข้อมูล'!E2332&gt;=70,SUMIF(ปันส่วน!$A$5:$A$16,D2332,ปันส่วน!$F$5:$F$16),0)</f>
        <v>0</v>
      </c>
      <c r="G2332" s="109">
        <f>SUMIFS(ปันส่วน2!$C$3:$C$20,ปันส่วน2!$A$3:$A$20,D2332,ปันส่วน2!$B$3:$B$20,E2332)</f>
        <v>0</v>
      </c>
      <c r="H2332" s="109">
        <f t="shared" si="36"/>
        <v>0</v>
      </c>
    </row>
    <row r="2333" spans="1:8">
      <c r="A2333" s="69">
        <v>2330</v>
      </c>
      <c r="B2333" s="82" t="str">
        <f>IF('4 ป้อนข้อมูล'!B2333&lt;&gt;"",'4 ป้อนข้อมูล'!B2333," ")</f>
        <v xml:space="preserve"> </v>
      </c>
      <c r="C2333" s="81" t="str">
        <f>IF('4 ป้อนข้อมูล'!C2333&lt;&gt;"",'4 ป้อนข้อมูล'!C2333," ")</f>
        <v xml:space="preserve"> </v>
      </c>
      <c r="D2333" s="69" t="str">
        <f>IF('4 ป้อนข้อมูล'!D2333&lt;&gt;"",'4 ป้อนข้อมูล'!D2333," ")</f>
        <v xml:space="preserve"> </v>
      </c>
      <c r="E2333" s="71">
        <f>IF('4 ป้อนข้อมูล'!E2333&lt;'3 ค่าคะแนน'!$B$9,0,IF('4 ป้อนข้อมูล'!E2333&lt;'3 ค่าคะแนน'!$B$8,'3 ค่าคะแนน'!$E$9,IF('4 ป้อนข้อมูล'!E2333&lt;'3 ค่าคะแนน'!$B$7,'3 ค่าคะแนน'!$E$8,IF('4 ป้อนข้อมูล'!E2333&lt;'3 ค่าคะแนน'!$B$6,'3 ค่าคะแนน'!$E$7,IF('4 ป้อนข้อมูล'!E2333&lt;'3 ค่าคะแนน'!$B$5,'3 ค่าคะแนน'!$E$6,IF('4 ป้อนข้อมูล'!E2333&lt;'3 ค่าคะแนน'!$B$4,'3 ค่าคะแนน'!$E$5,'3 ค่าคะแนน'!$E$4))))))</f>
        <v>0</v>
      </c>
      <c r="F2333" s="109">
        <f>IF('4 ป้อนข้อมูล'!E2333&gt;=70,SUMIF(ปันส่วน!$A$5:$A$16,D2333,ปันส่วน!$F$5:$F$16),0)</f>
        <v>0</v>
      </c>
      <c r="G2333" s="109">
        <f>SUMIFS(ปันส่วน2!$C$3:$C$20,ปันส่วน2!$A$3:$A$20,D2333,ปันส่วน2!$B$3:$B$20,E2333)</f>
        <v>0</v>
      </c>
      <c r="H2333" s="109">
        <f t="shared" si="36"/>
        <v>0</v>
      </c>
    </row>
    <row r="2334" spans="1:8">
      <c r="A2334" s="69">
        <v>2331</v>
      </c>
      <c r="B2334" s="82" t="str">
        <f>IF('4 ป้อนข้อมูล'!B2334&lt;&gt;"",'4 ป้อนข้อมูล'!B2334," ")</f>
        <v xml:space="preserve"> </v>
      </c>
      <c r="C2334" s="81" t="str">
        <f>IF('4 ป้อนข้อมูล'!C2334&lt;&gt;"",'4 ป้อนข้อมูล'!C2334," ")</f>
        <v xml:space="preserve"> </v>
      </c>
      <c r="D2334" s="69" t="str">
        <f>IF('4 ป้อนข้อมูล'!D2334&lt;&gt;"",'4 ป้อนข้อมูล'!D2334," ")</f>
        <v xml:space="preserve"> </v>
      </c>
      <c r="E2334" s="71">
        <f>IF('4 ป้อนข้อมูล'!E2334&lt;'3 ค่าคะแนน'!$B$9,0,IF('4 ป้อนข้อมูล'!E2334&lt;'3 ค่าคะแนน'!$B$8,'3 ค่าคะแนน'!$E$9,IF('4 ป้อนข้อมูล'!E2334&lt;'3 ค่าคะแนน'!$B$7,'3 ค่าคะแนน'!$E$8,IF('4 ป้อนข้อมูล'!E2334&lt;'3 ค่าคะแนน'!$B$6,'3 ค่าคะแนน'!$E$7,IF('4 ป้อนข้อมูล'!E2334&lt;'3 ค่าคะแนน'!$B$5,'3 ค่าคะแนน'!$E$6,IF('4 ป้อนข้อมูล'!E2334&lt;'3 ค่าคะแนน'!$B$4,'3 ค่าคะแนน'!$E$5,'3 ค่าคะแนน'!$E$4))))))</f>
        <v>0</v>
      </c>
      <c r="F2334" s="109">
        <f>IF('4 ป้อนข้อมูล'!E2334&gt;=70,SUMIF(ปันส่วน!$A$5:$A$16,D2334,ปันส่วน!$F$5:$F$16),0)</f>
        <v>0</v>
      </c>
      <c r="G2334" s="109">
        <f>SUMIFS(ปันส่วน2!$C$3:$C$20,ปันส่วน2!$A$3:$A$20,D2334,ปันส่วน2!$B$3:$B$20,E2334)</f>
        <v>0</v>
      </c>
      <c r="H2334" s="109">
        <f t="shared" si="36"/>
        <v>0</v>
      </c>
    </row>
    <row r="2335" spans="1:8">
      <c r="A2335" s="69">
        <v>2332</v>
      </c>
      <c r="B2335" s="82" t="str">
        <f>IF('4 ป้อนข้อมูล'!B2335&lt;&gt;"",'4 ป้อนข้อมูล'!B2335," ")</f>
        <v xml:space="preserve"> </v>
      </c>
      <c r="C2335" s="81" t="str">
        <f>IF('4 ป้อนข้อมูล'!C2335&lt;&gt;"",'4 ป้อนข้อมูล'!C2335," ")</f>
        <v xml:space="preserve"> </v>
      </c>
      <c r="D2335" s="69" t="str">
        <f>IF('4 ป้อนข้อมูล'!D2335&lt;&gt;"",'4 ป้อนข้อมูล'!D2335," ")</f>
        <v xml:space="preserve"> </v>
      </c>
      <c r="E2335" s="71">
        <f>IF('4 ป้อนข้อมูล'!E2335&lt;'3 ค่าคะแนน'!$B$9,0,IF('4 ป้อนข้อมูล'!E2335&lt;'3 ค่าคะแนน'!$B$8,'3 ค่าคะแนน'!$E$9,IF('4 ป้อนข้อมูล'!E2335&lt;'3 ค่าคะแนน'!$B$7,'3 ค่าคะแนน'!$E$8,IF('4 ป้อนข้อมูล'!E2335&lt;'3 ค่าคะแนน'!$B$6,'3 ค่าคะแนน'!$E$7,IF('4 ป้อนข้อมูล'!E2335&lt;'3 ค่าคะแนน'!$B$5,'3 ค่าคะแนน'!$E$6,IF('4 ป้อนข้อมูล'!E2335&lt;'3 ค่าคะแนน'!$B$4,'3 ค่าคะแนน'!$E$5,'3 ค่าคะแนน'!$E$4))))))</f>
        <v>0</v>
      </c>
      <c r="F2335" s="109">
        <f>IF('4 ป้อนข้อมูล'!E2335&gt;=70,SUMIF(ปันส่วน!$A$5:$A$16,D2335,ปันส่วน!$F$5:$F$16),0)</f>
        <v>0</v>
      </c>
      <c r="G2335" s="109">
        <f>SUMIFS(ปันส่วน2!$C$3:$C$20,ปันส่วน2!$A$3:$A$20,D2335,ปันส่วน2!$B$3:$B$20,E2335)</f>
        <v>0</v>
      </c>
      <c r="H2335" s="109">
        <f t="shared" si="36"/>
        <v>0</v>
      </c>
    </row>
    <row r="2336" spans="1:8">
      <c r="A2336" s="69">
        <v>2333</v>
      </c>
      <c r="B2336" s="82" t="str">
        <f>IF('4 ป้อนข้อมูล'!B2336&lt;&gt;"",'4 ป้อนข้อมูล'!B2336," ")</f>
        <v xml:space="preserve"> </v>
      </c>
      <c r="C2336" s="81" t="str">
        <f>IF('4 ป้อนข้อมูล'!C2336&lt;&gt;"",'4 ป้อนข้อมูล'!C2336," ")</f>
        <v xml:space="preserve"> </v>
      </c>
      <c r="D2336" s="69" t="str">
        <f>IF('4 ป้อนข้อมูล'!D2336&lt;&gt;"",'4 ป้อนข้อมูล'!D2336," ")</f>
        <v xml:space="preserve"> </v>
      </c>
      <c r="E2336" s="71">
        <f>IF('4 ป้อนข้อมูล'!E2336&lt;'3 ค่าคะแนน'!$B$9,0,IF('4 ป้อนข้อมูล'!E2336&lt;'3 ค่าคะแนน'!$B$8,'3 ค่าคะแนน'!$E$9,IF('4 ป้อนข้อมูล'!E2336&lt;'3 ค่าคะแนน'!$B$7,'3 ค่าคะแนน'!$E$8,IF('4 ป้อนข้อมูล'!E2336&lt;'3 ค่าคะแนน'!$B$6,'3 ค่าคะแนน'!$E$7,IF('4 ป้อนข้อมูล'!E2336&lt;'3 ค่าคะแนน'!$B$5,'3 ค่าคะแนน'!$E$6,IF('4 ป้อนข้อมูล'!E2336&lt;'3 ค่าคะแนน'!$B$4,'3 ค่าคะแนน'!$E$5,'3 ค่าคะแนน'!$E$4))))))</f>
        <v>0</v>
      </c>
      <c r="F2336" s="109">
        <f>IF('4 ป้อนข้อมูล'!E2336&gt;=70,SUMIF(ปันส่วน!$A$5:$A$16,D2336,ปันส่วน!$F$5:$F$16),0)</f>
        <v>0</v>
      </c>
      <c r="G2336" s="109">
        <f>SUMIFS(ปันส่วน2!$C$3:$C$20,ปันส่วน2!$A$3:$A$20,D2336,ปันส่วน2!$B$3:$B$20,E2336)</f>
        <v>0</v>
      </c>
      <c r="H2336" s="109">
        <f t="shared" si="36"/>
        <v>0</v>
      </c>
    </row>
    <row r="2337" spans="1:8">
      <c r="A2337" s="69">
        <v>2334</v>
      </c>
      <c r="B2337" s="82" t="str">
        <f>IF('4 ป้อนข้อมูล'!B2337&lt;&gt;"",'4 ป้อนข้อมูล'!B2337," ")</f>
        <v xml:space="preserve"> </v>
      </c>
      <c r="C2337" s="81" t="str">
        <f>IF('4 ป้อนข้อมูล'!C2337&lt;&gt;"",'4 ป้อนข้อมูล'!C2337," ")</f>
        <v xml:space="preserve"> </v>
      </c>
      <c r="D2337" s="69" t="str">
        <f>IF('4 ป้อนข้อมูล'!D2337&lt;&gt;"",'4 ป้อนข้อมูล'!D2337," ")</f>
        <v xml:space="preserve"> </v>
      </c>
      <c r="E2337" s="71">
        <f>IF('4 ป้อนข้อมูล'!E2337&lt;'3 ค่าคะแนน'!$B$9,0,IF('4 ป้อนข้อมูล'!E2337&lt;'3 ค่าคะแนน'!$B$8,'3 ค่าคะแนน'!$E$9,IF('4 ป้อนข้อมูล'!E2337&lt;'3 ค่าคะแนน'!$B$7,'3 ค่าคะแนน'!$E$8,IF('4 ป้อนข้อมูล'!E2337&lt;'3 ค่าคะแนน'!$B$6,'3 ค่าคะแนน'!$E$7,IF('4 ป้อนข้อมูล'!E2337&lt;'3 ค่าคะแนน'!$B$5,'3 ค่าคะแนน'!$E$6,IF('4 ป้อนข้อมูล'!E2337&lt;'3 ค่าคะแนน'!$B$4,'3 ค่าคะแนน'!$E$5,'3 ค่าคะแนน'!$E$4))))))</f>
        <v>0</v>
      </c>
      <c r="F2337" s="109">
        <f>IF('4 ป้อนข้อมูล'!E2337&gt;=70,SUMIF(ปันส่วน!$A$5:$A$16,D2337,ปันส่วน!$F$5:$F$16),0)</f>
        <v>0</v>
      </c>
      <c r="G2337" s="109">
        <f>SUMIFS(ปันส่วน2!$C$3:$C$20,ปันส่วน2!$A$3:$A$20,D2337,ปันส่วน2!$B$3:$B$20,E2337)</f>
        <v>0</v>
      </c>
      <c r="H2337" s="109">
        <f t="shared" si="36"/>
        <v>0</v>
      </c>
    </row>
    <row r="2338" spans="1:8">
      <c r="A2338" s="69">
        <v>2335</v>
      </c>
      <c r="B2338" s="82" t="str">
        <f>IF('4 ป้อนข้อมูล'!B2338&lt;&gt;"",'4 ป้อนข้อมูล'!B2338," ")</f>
        <v xml:space="preserve"> </v>
      </c>
      <c r="C2338" s="81" t="str">
        <f>IF('4 ป้อนข้อมูล'!C2338&lt;&gt;"",'4 ป้อนข้อมูล'!C2338," ")</f>
        <v xml:space="preserve"> </v>
      </c>
      <c r="D2338" s="69" t="str">
        <f>IF('4 ป้อนข้อมูล'!D2338&lt;&gt;"",'4 ป้อนข้อมูล'!D2338," ")</f>
        <v xml:space="preserve"> </v>
      </c>
      <c r="E2338" s="71">
        <f>IF('4 ป้อนข้อมูล'!E2338&lt;'3 ค่าคะแนน'!$B$9,0,IF('4 ป้อนข้อมูล'!E2338&lt;'3 ค่าคะแนน'!$B$8,'3 ค่าคะแนน'!$E$9,IF('4 ป้อนข้อมูล'!E2338&lt;'3 ค่าคะแนน'!$B$7,'3 ค่าคะแนน'!$E$8,IF('4 ป้อนข้อมูล'!E2338&lt;'3 ค่าคะแนน'!$B$6,'3 ค่าคะแนน'!$E$7,IF('4 ป้อนข้อมูล'!E2338&lt;'3 ค่าคะแนน'!$B$5,'3 ค่าคะแนน'!$E$6,IF('4 ป้อนข้อมูล'!E2338&lt;'3 ค่าคะแนน'!$B$4,'3 ค่าคะแนน'!$E$5,'3 ค่าคะแนน'!$E$4))))))</f>
        <v>0</v>
      </c>
      <c r="F2338" s="109">
        <f>IF('4 ป้อนข้อมูล'!E2338&gt;=70,SUMIF(ปันส่วน!$A$5:$A$16,D2338,ปันส่วน!$F$5:$F$16),0)</f>
        <v>0</v>
      </c>
      <c r="G2338" s="109">
        <f>SUMIFS(ปันส่วน2!$C$3:$C$20,ปันส่วน2!$A$3:$A$20,D2338,ปันส่วน2!$B$3:$B$20,E2338)</f>
        <v>0</v>
      </c>
      <c r="H2338" s="109">
        <f t="shared" si="36"/>
        <v>0</v>
      </c>
    </row>
    <row r="2339" spans="1:8">
      <c r="A2339" s="69">
        <v>2336</v>
      </c>
      <c r="B2339" s="82" t="str">
        <f>IF('4 ป้อนข้อมูล'!B2339&lt;&gt;"",'4 ป้อนข้อมูล'!B2339," ")</f>
        <v xml:space="preserve"> </v>
      </c>
      <c r="C2339" s="81" t="str">
        <f>IF('4 ป้อนข้อมูล'!C2339&lt;&gt;"",'4 ป้อนข้อมูล'!C2339," ")</f>
        <v xml:space="preserve"> </v>
      </c>
      <c r="D2339" s="69" t="str">
        <f>IF('4 ป้อนข้อมูล'!D2339&lt;&gt;"",'4 ป้อนข้อมูล'!D2339," ")</f>
        <v xml:space="preserve"> </v>
      </c>
      <c r="E2339" s="71">
        <f>IF('4 ป้อนข้อมูล'!E2339&lt;'3 ค่าคะแนน'!$B$9,0,IF('4 ป้อนข้อมูล'!E2339&lt;'3 ค่าคะแนน'!$B$8,'3 ค่าคะแนน'!$E$9,IF('4 ป้อนข้อมูล'!E2339&lt;'3 ค่าคะแนน'!$B$7,'3 ค่าคะแนน'!$E$8,IF('4 ป้อนข้อมูล'!E2339&lt;'3 ค่าคะแนน'!$B$6,'3 ค่าคะแนน'!$E$7,IF('4 ป้อนข้อมูล'!E2339&lt;'3 ค่าคะแนน'!$B$5,'3 ค่าคะแนน'!$E$6,IF('4 ป้อนข้อมูล'!E2339&lt;'3 ค่าคะแนน'!$B$4,'3 ค่าคะแนน'!$E$5,'3 ค่าคะแนน'!$E$4))))))</f>
        <v>0</v>
      </c>
      <c r="F2339" s="109">
        <f>IF('4 ป้อนข้อมูล'!E2339&gt;=70,SUMIF(ปันส่วน!$A$5:$A$16,D2339,ปันส่วน!$F$5:$F$16),0)</f>
        <v>0</v>
      </c>
      <c r="G2339" s="109">
        <f>SUMIFS(ปันส่วน2!$C$3:$C$20,ปันส่วน2!$A$3:$A$20,D2339,ปันส่วน2!$B$3:$B$20,E2339)</f>
        <v>0</v>
      </c>
      <c r="H2339" s="109">
        <f t="shared" si="36"/>
        <v>0</v>
      </c>
    </row>
    <row r="2340" spans="1:8">
      <c r="A2340" s="69">
        <v>2337</v>
      </c>
      <c r="B2340" s="82" t="str">
        <f>IF('4 ป้อนข้อมูล'!B2340&lt;&gt;"",'4 ป้อนข้อมูล'!B2340," ")</f>
        <v xml:space="preserve"> </v>
      </c>
      <c r="C2340" s="81" t="str">
        <f>IF('4 ป้อนข้อมูล'!C2340&lt;&gt;"",'4 ป้อนข้อมูล'!C2340," ")</f>
        <v xml:space="preserve"> </v>
      </c>
      <c r="D2340" s="69" t="str">
        <f>IF('4 ป้อนข้อมูล'!D2340&lt;&gt;"",'4 ป้อนข้อมูล'!D2340," ")</f>
        <v xml:space="preserve"> </v>
      </c>
      <c r="E2340" s="71">
        <f>IF('4 ป้อนข้อมูล'!E2340&lt;'3 ค่าคะแนน'!$B$9,0,IF('4 ป้อนข้อมูล'!E2340&lt;'3 ค่าคะแนน'!$B$8,'3 ค่าคะแนน'!$E$9,IF('4 ป้อนข้อมูล'!E2340&lt;'3 ค่าคะแนน'!$B$7,'3 ค่าคะแนน'!$E$8,IF('4 ป้อนข้อมูล'!E2340&lt;'3 ค่าคะแนน'!$B$6,'3 ค่าคะแนน'!$E$7,IF('4 ป้อนข้อมูล'!E2340&lt;'3 ค่าคะแนน'!$B$5,'3 ค่าคะแนน'!$E$6,IF('4 ป้อนข้อมูล'!E2340&lt;'3 ค่าคะแนน'!$B$4,'3 ค่าคะแนน'!$E$5,'3 ค่าคะแนน'!$E$4))))))</f>
        <v>0</v>
      </c>
      <c r="F2340" s="109">
        <f>IF('4 ป้อนข้อมูล'!E2340&gt;=70,SUMIF(ปันส่วน!$A$5:$A$16,D2340,ปันส่วน!$F$5:$F$16),0)</f>
        <v>0</v>
      </c>
      <c r="G2340" s="109">
        <f>SUMIFS(ปันส่วน2!$C$3:$C$20,ปันส่วน2!$A$3:$A$20,D2340,ปันส่วน2!$B$3:$B$20,E2340)</f>
        <v>0</v>
      </c>
      <c r="H2340" s="109">
        <f t="shared" si="36"/>
        <v>0</v>
      </c>
    </row>
    <row r="2341" spans="1:8">
      <c r="A2341" s="69">
        <v>2338</v>
      </c>
      <c r="B2341" s="82" t="str">
        <f>IF('4 ป้อนข้อมูล'!B2341&lt;&gt;"",'4 ป้อนข้อมูล'!B2341," ")</f>
        <v xml:space="preserve"> </v>
      </c>
      <c r="C2341" s="81" t="str">
        <f>IF('4 ป้อนข้อมูล'!C2341&lt;&gt;"",'4 ป้อนข้อมูล'!C2341," ")</f>
        <v xml:space="preserve"> </v>
      </c>
      <c r="D2341" s="69" t="str">
        <f>IF('4 ป้อนข้อมูล'!D2341&lt;&gt;"",'4 ป้อนข้อมูล'!D2341," ")</f>
        <v xml:space="preserve"> </v>
      </c>
      <c r="E2341" s="71">
        <f>IF('4 ป้อนข้อมูล'!E2341&lt;'3 ค่าคะแนน'!$B$9,0,IF('4 ป้อนข้อมูล'!E2341&lt;'3 ค่าคะแนน'!$B$8,'3 ค่าคะแนน'!$E$9,IF('4 ป้อนข้อมูล'!E2341&lt;'3 ค่าคะแนน'!$B$7,'3 ค่าคะแนน'!$E$8,IF('4 ป้อนข้อมูล'!E2341&lt;'3 ค่าคะแนน'!$B$6,'3 ค่าคะแนน'!$E$7,IF('4 ป้อนข้อมูล'!E2341&lt;'3 ค่าคะแนน'!$B$5,'3 ค่าคะแนน'!$E$6,IF('4 ป้อนข้อมูล'!E2341&lt;'3 ค่าคะแนน'!$B$4,'3 ค่าคะแนน'!$E$5,'3 ค่าคะแนน'!$E$4))))))</f>
        <v>0</v>
      </c>
      <c r="F2341" s="109">
        <f>IF('4 ป้อนข้อมูล'!E2341&gt;=70,SUMIF(ปันส่วน!$A$5:$A$16,D2341,ปันส่วน!$F$5:$F$16),0)</f>
        <v>0</v>
      </c>
      <c r="G2341" s="109">
        <f>SUMIFS(ปันส่วน2!$C$3:$C$20,ปันส่วน2!$A$3:$A$20,D2341,ปันส่วน2!$B$3:$B$20,E2341)</f>
        <v>0</v>
      </c>
      <c r="H2341" s="109">
        <f t="shared" si="36"/>
        <v>0</v>
      </c>
    </row>
    <row r="2342" spans="1:8">
      <c r="A2342" s="69">
        <v>2339</v>
      </c>
      <c r="B2342" s="82" t="str">
        <f>IF('4 ป้อนข้อมูล'!B2342&lt;&gt;"",'4 ป้อนข้อมูล'!B2342," ")</f>
        <v xml:space="preserve"> </v>
      </c>
      <c r="C2342" s="81" t="str">
        <f>IF('4 ป้อนข้อมูล'!C2342&lt;&gt;"",'4 ป้อนข้อมูล'!C2342," ")</f>
        <v xml:space="preserve"> </v>
      </c>
      <c r="D2342" s="69" t="str">
        <f>IF('4 ป้อนข้อมูล'!D2342&lt;&gt;"",'4 ป้อนข้อมูล'!D2342," ")</f>
        <v xml:space="preserve"> </v>
      </c>
      <c r="E2342" s="71">
        <f>IF('4 ป้อนข้อมูล'!E2342&lt;'3 ค่าคะแนน'!$B$9,0,IF('4 ป้อนข้อมูล'!E2342&lt;'3 ค่าคะแนน'!$B$8,'3 ค่าคะแนน'!$E$9,IF('4 ป้อนข้อมูล'!E2342&lt;'3 ค่าคะแนน'!$B$7,'3 ค่าคะแนน'!$E$8,IF('4 ป้อนข้อมูล'!E2342&lt;'3 ค่าคะแนน'!$B$6,'3 ค่าคะแนน'!$E$7,IF('4 ป้อนข้อมูล'!E2342&lt;'3 ค่าคะแนน'!$B$5,'3 ค่าคะแนน'!$E$6,IF('4 ป้อนข้อมูล'!E2342&lt;'3 ค่าคะแนน'!$B$4,'3 ค่าคะแนน'!$E$5,'3 ค่าคะแนน'!$E$4))))))</f>
        <v>0</v>
      </c>
      <c r="F2342" s="109">
        <f>IF('4 ป้อนข้อมูล'!E2342&gt;=70,SUMIF(ปันส่วน!$A$5:$A$16,D2342,ปันส่วน!$F$5:$F$16),0)</f>
        <v>0</v>
      </c>
      <c r="G2342" s="109">
        <f>SUMIFS(ปันส่วน2!$C$3:$C$20,ปันส่วน2!$A$3:$A$20,D2342,ปันส่วน2!$B$3:$B$20,E2342)</f>
        <v>0</v>
      </c>
      <c r="H2342" s="109">
        <f t="shared" si="36"/>
        <v>0</v>
      </c>
    </row>
    <row r="2343" spans="1:8">
      <c r="A2343" s="69">
        <v>2340</v>
      </c>
      <c r="B2343" s="82" t="str">
        <f>IF('4 ป้อนข้อมูล'!B2343&lt;&gt;"",'4 ป้อนข้อมูล'!B2343," ")</f>
        <v xml:space="preserve"> </v>
      </c>
      <c r="C2343" s="81" t="str">
        <f>IF('4 ป้อนข้อมูล'!C2343&lt;&gt;"",'4 ป้อนข้อมูล'!C2343," ")</f>
        <v xml:space="preserve"> </v>
      </c>
      <c r="D2343" s="69" t="str">
        <f>IF('4 ป้อนข้อมูล'!D2343&lt;&gt;"",'4 ป้อนข้อมูล'!D2343," ")</f>
        <v xml:space="preserve"> </v>
      </c>
      <c r="E2343" s="71">
        <f>IF('4 ป้อนข้อมูล'!E2343&lt;'3 ค่าคะแนน'!$B$9,0,IF('4 ป้อนข้อมูล'!E2343&lt;'3 ค่าคะแนน'!$B$8,'3 ค่าคะแนน'!$E$9,IF('4 ป้อนข้อมูล'!E2343&lt;'3 ค่าคะแนน'!$B$7,'3 ค่าคะแนน'!$E$8,IF('4 ป้อนข้อมูล'!E2343&lt;'3 ค่าคะแนน'!$B$6,'3 ค่าคะแนน'!$E$7,IF('4 ป้อนข้อมูล'!E2343&lt;'3 ค่าคะแนน'!$B$5,'3 ค่าคะแนน'!$E$6,IF('4 ป้อนข้อมูล'!E2343&lt;'3 ค่าคะแนน'!$B$4,'3 ค่าคะแนน'!$E$5,'3 ค่าคะแนน'!$E$4))))))</f>
        <v>0</v>
      </c>
      <c r="F2343" s="109">
        <f>IF('4 ป้อนข้อมูล'!E2343&gt;=70,SUMIF(ปันส่วน!$A$5:$A$16,D2343,ปันส่วน!$F$5:$F$16),0)</f>
        <v>0</v>
      </c>
      <c r="G2343" s="109">
        <f>SUMIFS(ปันส่วน2!$C$3:$C$20,ปันส่วน2!$A$3:$A$20,D2343,ปันส่วน2!$B$3:$B$20,E2343)</f>
        <v>0</v>
      </c>
      <c r="H2343" s="109">
        <f t="shared" si="36"/>
        <v>0</v>
      </c>
    </row>
    <row r="2344" spans="1:8">
      <c r="A2344" s="69">
        <v>2341</v>
      </c>
      <c r="B2344" s="82" t="str">
        <f>IF('4 ป้อนข้อมูล'!B2344&lt;&gt;"",'4 ป้อนข้อมูล'!B2344," ")</f>
        <v xml:space="preserve"> </v>
      </c>
      <c r="C2344" s="81" t="str">
        <f>IF('4 ป้อนข้อมูล'!C2344&lt;&gt;"",'4 ป้อนข้อมูล'!C2344," ")</f>
        <v xml:space="preserve"> </v>
      </c>
      <c r="D2344" s="69" t="str">
        <f>IF('4 ป้อนข้อมูล'!D2344&lt;&gt;"",'4 ป้อนข้อมูล'!D2344," ")</f>
        <v xml:space="preserve"> </v>
      </c>
      <c r="E2344" s="71">
        <f>IF('4 ป้อนข้อมูล'!E2344&lt;'3 ค่าคะแนน'!$B$9,0,IF('4 ป้อนข้อมูล'!E2344&lt;'3 ค่าคะแนน'!$B$8,'3 ค่าคะแนน'!$E$9,IF('4 ป้อนข้อมูล'!E2344&lt;'3 ค่าคะแนน'!$B$7,'3 ค่าคะแนน'!$E$8,IF('4 ป้อนข้อมูล'!E2344&lt;'3 ค่าคะแนน'!$B$6,'3 ค่าคะแนน'!$E$7,IF('4 ป้อนข้อมูล'!E2344&lt;'3 ค่าคะแนน'!$B$5,'3 ค่าคะแนน'!$E$6,IF('4 ป้อนข้อมูล'!E2344&lt;'3 ค่าคะแนน'!$B$4,'3 ค่าคะแนน'!$E$5,'3 ค่าคะแนน'!$E$4))))))</f>
        <v>0</v>
      </c>
      <c r="F2344" s="109">
        <f>IF('4 ป้อนข้อมูล'!E2344&gt;=70,SUMIF(ปันส่วน!$A$5:$A$16,D2344,ปันส่วน!$F$5:$F$16),0)</f>
        <v>0</v>
      </c>
      <c r="G2344" s="109">
        <f>SUMIFS(ปันส่วน2!$C$3:$C$20,ปันส่วน2!$A$3:$A$20,D2344,ปันส่วน2!$B$3:$B$20,E2344)</f>
        <v>0</v>
      </c>
      <c r="H2344" s="109">
        <f t="shared" si="36"/>
        <v>0</v>
      </c>
    </row>
    <row r="2345" spans="1:8">
      <c r="A2345" s="69">
        <v>2342</v>
      </c>
      <c r="B2345" s="82" t="str">
        <f>IF('4 ป้อนข้อมูล'!B2345&lt;&gt;"",'4 ป้อนข้อมูล'!B2345," ")</f>
        <v xml:space="preserve"> </v>
      </c>
      <c r="C2345" s="81" t="str">
        <f>IF('4 ป้อนข้อมูล'!C2345&lt;&gt;"",'4 ป้อนข้อมูล'!C2345," ")</f>
        <v xml:space="preserve"> </v>
      </c>
      <c r="D2345" s="69" t="str">
        <f>IF('4 ป้อนข้อมูล'!D2345&lt;&gt;"",'4 ป้อนข้อมูล'!D2345," ")</f>
        <v xml:space="preserve"> </v>
      </c>
      <c r="E2345" s="71">
        <f>IF('4 ป้อนข้อมูล'!E2345&lt;'3 ค่าคะแนน'!$B$9,0,IF('4 ป้อนข้อมูล'!E2345&lt;'3 ค่าคะแนน'!$B$8,'3 ค่าคะแนน'!$E$9,IF('4 ป้อนข้อมูล'!E2345&lt;'3 ค่าคะแนน'!$B$7,'3 ค่าคะแนน'!$E$8,IF('4 ป้อนข้อมูล'!E2345&lt;'3 ค่าคะแนน'!$B$6,'3 ค่าคะแนน'!$E$7,IF('4 ป้อนข้อมูล'!E2345&lt;'3 ค่าคะแนน'!$B$5,'3 ค่าคะแนน'!$E$6,IF('4 ป้อนข้อมูล'!E2345&lt;'3 ค่าคะแนน'!$B$4,'3 ค่าคะแนน'!$E$5,'3 ค่าคะแนน'!$E$4))))))</f>
        <v>0</v>
      </c>
      <c r="F2345" s="109">
        <f>IF('4 ป้อนข้อมูล'!E2345&gt;=70,SUMIF(ปันส่วน!$A$5:$A$16,D2345,ปันส่วน!$F$5:$F$16),0)</f>
        <v>0</v>
      </c>
      <c r="G2345" s="109">
        <f>SUMIFS(ปันส่วน2!$C$3:$C$20,ปันส่วน2!$A$3:$A$20,D2345,ปันส่วน2!$B$3:$B$20,E2345)</f>
        <v>0</v>
      </c>
      <c r="H2345" s="109">
        <f t="shared" si="36"/>
        <v>0</v>
      </c>
    </row>
    <row r="2346" spans="1:8">
      <c r="A2346" s="69">
        <v>2343</v>
      </c>
      <c r="B2346" s="82" t="str">
        <f>IF('4 ป้อนข้อมูล'!B2346&lt;&gt;"",'4 ป้อนข้อมูล'!B2346," ")</f>
        <v xml:space="preserve"> </v>
      </c>
      <c r="C2346" s="81" t="str">
        <f>IF('4 ป้อนข้อมูล'!C2346&lt;&gt;"",'4 ป้อนข้อมูล'!C2346," ")</f>
        <v xml:space="preserve"> </v>
      </c>
      <c r="D2346" s="69" t="str">
        <f>IF('4 ป้อนข้อมูล'!D2346&lt;&gt;"",'4 ป้อนข้อมูล'!D2346," ")</f>
        <v xml:space="preserve"> </v>
      </c>
      <c r="E2346" s="71">
        <f>IF('4 ป้อนข้อมูล'!E2346&lt;'3 ค่าคะแนน'!$B$9,0,IF('4 ป้อนข้อมูล'!E2346&lt;'3 ค่าคะแนน'!$B$8,'3 ค่าคะแนน'!$E$9,IF('4 ป้อนข้อมูล'!E2346&lt;'3 ค่าคะแนน'!$B$7,'3 ค่าคะแนน'!$E$8,IF('4 ป้อนข้อมูล'!E2346&lt;'3 ค่าคะแนน'!$B$6,'3 ค่าคะแนน'!$E$7,IF('4 ป้อนข้อมูล'!E2346&lt;'3 ค่าคะแนน'!$B$5,'3 ค่าคะแนน'!$E$6,IF('4 ป้อนข้อมูล'!E2346&lt;'3 ค่าคะแนน'!$B$4,'3 ค่าคะแนน'!$E$5,'3 ค่าคะแนน'!$E$4))))))</f>
        <v>0</v>
      </c>
      <c r="F2346" s="109">
        <f>IF('4 ป้อนข้อมูล'!E2346&gt;=70,SUMIF(ปันส่วน!$A$5:$A$16,D2346,ปันส่วน!$F$5:$F$16),0)</f>
        <v>0</v>
      </c>
      <c r="G2346" s="109">
        <f>SUMIFS(ปันส่วน2!$C$3:$C$20,ปันส่วน2!$A$3:$A$20,D2346,ปันส่วน2!$B$3:$B$20,E2346)</f>
        <v>0</v>
      </c>
      <c r="H2346" s="109">
        <f t="shared" si="36"/>
        <v>0</v>
      </c>
    </row>
    <row r="2347" spans="1:8">
      <c r="A2347" s="69">
        <v>2344</v>
      </c>
      <c r="B2347" s="82" t="str">
        <f>IF('4 ป้อนข้อมูล'!B2347&lt;&gt;"",'4 ป้อนข้อมูล'!B2347," ")</f>
        <v xml:space="preserve"> </v>
      </c>
      <c r="C2347" s="81" t="str">
        <f>IF('4 ป้อนข้อมูล'!C2347&lt;&gt;"",'4 ป้อนข้อมูล'!C2347," ")</f>
        <v xml:space="preserve"> </v>
      </c>
      <c r="D2347" s="69" t="str">
        <f>IF('4 ป้อนข้อมูล'!D2347&lt;&gt;"",'4 ป้อนข้อมูล'!D2347," ")</f>
        <v xml:space="preserve"> </v>
      </c>
      <c r="E2347" s="71">
        <f>IF('4 ป้อนข้อมูล'!E2347&lt;'3 ค่าคะแนน'!$B$9,0,IF('4 ป้อนข้อมูล'!E2347&lt;'3 ค่าคะแนน'!$B$8,'3 ค่าคะแนน'!$E$9,IF('4 ป้อนข้อมูล'!E2347&lt;'3 ค่าคะแนน'!$B$7,'3 ค่าคะแนน'!$E$8,IF('4 ป้อนข้อมูล'!E2347&lt;'3 ค่าคะแนน'!$B$6,'3 ค่าคะแนน'!$E$7,IF('4 ป้อนข้อมูล'!E2347&lt;'3 ค่าคะแนน'!$B$5,'3 ค่าคะแนน'!$E$6,IF('4 ป้อนข้อมูล'!E2347&lt;'3 ค่าคะแนน'!$B$4,'3 ค่าคะแนน'!$E$5,'3 ค่าคะแนน'!$E$4))))))</f>
        <v>0</v>
      </c>
      <c r="F2347" s="109">
        <f>IF('4 ป้อนข้อมูล'!E2347&gt;=70,SUMIF(ปันส่วน!$A$5:$A$16,D2347,ปันส่วน!$F$5:$F$16),0)</f>
        <v>0</v>
      </c>
      <c r="G2347" s="109">
        <f>SUMIFS(ปันส่วน2!$C$3:$C$20,ปันส่วน2!$A$3:$A$20,D2347,ปันส่วน2!$B$3:$B$20,E2347)</f>
        <v>0</v>
      </c>
      <c r="H2347" s="109">
        <f t="shared" si="36"/>
        <v>0</v>
      </c>
    </row>
    <row r="2348" spans="1:8">
      <c r="A2348" s="69">
        <v>2345</v>
      </c>
      <c r="B2348" s="82" t="str">
        <f>IF('4 ป้อนข้อมูล'!B2348&lt;&gt;"",'4 ป้อนข้อมูล'!B2348," ")</f>
        <v xml:space="preserve"> </v>
      </c>
      <c r="C2348" s="81" t="str">
        <f>IF('4 ป้อนข้อมูล'!C2348&lt;&gt;"",'4 ป้อนข้อมูล'!C2348," ")</f>
        <v xml:space="preserve"> </v>
      </c>
      <c r="D2348" s="69" t="str">
        <f>IF('4 ป้อนข้อมูล'!D2348&lt;&gt;"",'4 ป้อนข้อมูล'!D2348," ")</f>
        <v xml:space="preserve"> </v>
      </c>
      <c r="E2348" s="71">
        <f>IF('4 ป้อนข้อมูล'!E2348&lt;'3 ค่าคะแนน'!$B$9,0,IF('4 ป้อนข้อมูล'!E2348&lt;'3 ค่าคะแนน'!$B$8,'3 ค่าคะแนน'!$E$9,IF('4 ป้อนข้อมูล'!E2348&lt;'3 ค่าคะแนน'!$B$7,'3 ค่าคะแนน'!$E$8,IF('4 ป้อนข้อมูล'!E2348&lt;'3 ค่าคะแนน'!$B$6,'3 ค่าคะแนน'!$E$7,IF('4 ป้อนข้อมูล'!E2348&lt;'3 ค่าคะแนน'!$B$5,'3 ค่าคะแนน'!$E$6,IF('4 ป้อนข้อมูล'!E2348&lt;'3 ค่าคะแนน'!$B$4,'3 ค่าคะแนน'!$E$5,'3 ค่าคะแนน'!$E$4))))))</f>
        <v>0</v>
      </c>
      <c r="F2348" s="109">
        <f>IF('4 ป้อนข้อมูล'!E2348&gt;=70,SUMIF(ปันส่วน!$A$5:$A$16,D2348,ปันส่วน!$F$5:$F$16),0)</f>
        <v>0</v>
      </c>
      <c r="G2348" s="109">
        <f>SUMIFS(ปันส่วน2!$C$3:$C$20,ปันส่วน2!$A$3:$A$20,D2348,ปันส่วน2!$B$3:$B$20,E2348)</f>
        <v>0</v>
      </c>
      <c r="H2348" s="109">
        <f t="shared" si="36"/>
        <v>0</v>
      </c>
    </row>
    <row r="2349" spans="1:8">
      <c r="A2349" s="69">
        <v>2346</v>
      </c>
      <c r="B2349" s="82" t="str">
        <f>IF('4 ป้อนข้อมูล'!B2349&lt;&gt;"",'4 ป้อนข้อมูล'!B2349," ")</f>
        <v xml:space="preserve"> </v>
      </c>
      <c r="C2349" s="81" t="str">
        <f>IF('4 ป้อนข้อมูล'!C2349&lt;&gt;"",'4 ป้อนข้อมูล'!C2349," ")</f>
        <v xml:space="preserve"> </v>
      </c>
      <c r="D2349" s="69" t="str">
        <f>IF('4 ป้อนข้อมูล'!D2349&lt;&gt;"",'4 ป้อนข้อมูล'!D2349," ")</f>
        <v xml:space="preserve"> </v>
      </c>
      <c r="E2349" s="71">
        <f>IF('4 ป้อนข้อมูล'!E2349&lt;'3 ค่าคะแนน'!$B$9,0,IF('4 ป้อนข้อมูล'!E2349&lt;'3 ค่าคะแนน'!$B$8,'3 ค่าคะแนน'!$E$9,IF('4 ป้อนข้อมูล'!E2349&lt;'3 ค่าคะแนน'!$B$7,'3 ค่าคะแนน'!$E$8,IF('4 ป้อนข้อมูล'!E2349&lt;'3 ค่าคะแนน'!$B$6,'3 ค่าคะแนน'!$E$7,IF('4 ป้อนข้อมูล'!E2349&lt;'3 ค่าคะแนน'!$B$5,'3 ค่าคะแนน'!$E$6,IF('4 ป้อนข้อมูล'!E2349&lt;'3 ค่าคะแนน'!$B$4,'3 ค่าคะแนน'!$E$5,'3 ค่าคะแนน'!$E$4))))))</f>
        <v>0</v>
      </c>
      <c r="F2349" s="109">
        <f>IF('4 ป้อนข้อมูล'!E2349&gt;=70,SUMIF(ปันส่วน!$A$5:$A$16,D2349,ปันส่วน!$F$5:$F$16),0)</f>
        <v>0</v>
      </c>
      <c r="G2349" s="109">
        <f>SUMIFS(ปันส่วน2!$C$3:$C$20,ปันส่วน2!$A$3:$A$20,D2349,ปันส่วน2!$B$3:$B$20,E2349)</f>
        <v>0</v>
      </c>
      <c r="H2349" s="109">
        <f t="shared" si="36"/>
        <v>0</v>
      </c>
    </row>
    <row r="2350" spans="1:8">
      <c r="A2350" s="69">
        <v>2347</v>
      </c>
      <c r="B2350" s="82" t="str">
        <f>IF('4 ป้อนข้อมูล'!B2350&lt;&gt;"",'4 ป้อนข้อมูล'!B2350," ")</f>
        <v xml:space="preserve"> </v>
      </c>
      <c r="C2350" s="81" t="str">
        <f>IF('4 ป้อนข้อมูล'!C2350&lt;&gt;"",'4 ป้อนข้อมูล'!C2350," ")</f>
        <v xml:space="preserve"> </v>
      </c>
      <c r="D2350" s="69" t="str">
        <f>IF('4 ป้อนข้อมูล'!D2350&lt;&gt;"",'4 ป้อนข้อมูล'!D2350," ")</f>
        <v xml:space="preserve"> </v>
      </c>
      <c r="E2350" s="71">
        <f>IF('4 ป้อนข้อมูล'!E2350&lt;'3 ค่าคะแนน'!$B$9,0,IF('4 ป้อนข้อมูล'!E2350&lt;'3 ค่าคะแนน'!$B$8,'3 ค่าคะแนน'!$E$9,IF('4 ป้อนข้อมูล'!E2350&lt;'3 ค่าคะแนน'!$B$7,'3 ค่าคะแนน'!$E$8,IF('4 ป้อนข้อมูล'!E2350&lt;'3 ค่าคะแนน'!$B$6,'3 ค่าคะแนน'!$E$7,IF('4 ป้อนข้อมูล'!E2350&lt;'3 ค่าคะแนน'!$B$5,'3 ค่าคะแนน'!$E$6,IF('4 ป้อนข้อมูล'!E2350&lt;'3 ค่าคะแนน'!$B$4,'3 ค่าคะแนน'!$E$5,'3 ค่าคะแนน'!$E$4))))))</f>
        <v>0</v>
      </c>
      <c r="F2350" s="109">
        <f>IF('4 ป้อนข้อมูล'!E2350&gt;=70,SUMIF(ปันส่วน!$A$5:$A$16,D2350,ปันส่วน!$F$5:$F$16),0)</f>
        <v>0</v>
      </c>
      <c r="G2350" s="109">
        <f>SUMIFS(ปันส่วน2!$C$3:$C$20,ปันส่วน2!$A$3:$A$20,D2350,ปันส่วน2!$B$3:$B$20,E2350)</f>
        <v>0</v>
      </c>
      <c r="H2350" s="109">
        <f t="shared" si="36"/>
        <v>0</v>
      </c>
    </row>
    <row r="2351" spans="1:8">
      <c r="A2351" s="69">
        <v>2348</v>
      </c>
      <c r="B2351" s="82" t="str">
        <f>IF('4 ป้อนข้อมูล'!B2351&lt;&gt;"",'4 ป้อนข้อมูล'!B2351," ")</f>
        <v xml:space="preserve"> </v>
      </c>
      <c r="C2351" s="81" t="str">
        <f>IF('4 ป้อนข้อมูล'!C2351&lt;&gt;"",'4 ป้อนข้อมูล'!C2351," ")</f>
        <v xml:space="preserve"> </v>
      </c>
      <c r="D2351" s="69" t="str">
        <f>IF('4 ป้อนข้อมูล'!D2351&lt;&gt;"",'4 ป้อนข้อมูล'!D2351," ")</f>
        <v xml:space="preserve"> </v>
      </c>
      <c r="E2351" s="71">
        <f>IF('4 ป้อนข้อมูล'!E2351&lt;'3 ค่าคะแนน'!$B$9,0,IF('4 ป้อนข้อมูล'!E2351&lt;'3 ค่าคะแนน'!$B$8,'3 ค่าคะแนน'!$E$9,IF('4 ป้อนข้อมูล'!E2351&lt;'3 ค่าคะแนน'!$B$7,'3 ค่าคะแนน'!$E$8,IF('4 ป้อนข้อมูล'!E2351&lt;'3 ค่าคะแนน'!$B$6,'3 ค่าคะแนน'!$E$7,IF('4 ป้อนข้อมูล'!E2351&lt;'3 ค่าคะแนน'!$B$5,'3 ค่าคะแนน'!$E$6,IF('4 ป้อนข้อมูล'!E2351&lt;'3 ค่าคะแนน'!$B$4,'3 ค่าคะแนน'!$E$5,'3 ค่าคะแนน'!$E$4))))))</f>
        <v>0</v>
      </c>
      <c r="F2351" s="109">
        <f>IF('4 ป้อนข้อมูล'!E2351&gt;=70,SUMIF(ปันส่วน!$A$5:$A$16,D2351,ปันส่วน!$F$5:$F$16),0)</f>
        <v>0</v>
      </c>
      <c r="G2351" s="109">
        <f>SUMIFS(ปันส่วน2!$C$3:$C$20,ปันส่วน2!$A$3:$A$20,D2351,ปันส่วน2!$B$3:$B$20,E2351)</f>
        <v>0</v>
      </c>
      <c r="H2351" s="109">
        <f t="shared" si="36"/>
        <v>0</v>
      </c>
    </row>
    <row r="2352" spans="1:8">
      <c r="A2352" s="69">
        <v>2349</v>
      </c>
      <c r="B2352" s="82" t="str">
        <f>IF('4 ป้อนข้อมูล'!B2352&lt;&gt;"",'4 ป้อนข้อมูล'!B2352," ")</f>
        <v xml:space="preserve"> </v>
      </c>
      <c r="C2352" s="81" t="str">
        <f>IF('4 ป้อนข้อมูล'!C2352&lt;&gt;"",'4 ป้อนข้อมูล'!C2352," ")</f>
        <v xml:space="preserve"> </v>
      </c>
      <c r="D2352" s="69" t="str">
        <f>IF('4 ป้อนข้อมูล'!D2352&lt;&gt;"",'4 ป้อนข้อมูล'!D2352," ")</f>
        <v xml:space="preserve"> </v>
      </c>
      <c r="E2352" s="71">
        <f>IF('4 ป้อนข้อมูล'!E2352&lt;'3 ค่าคะแนน'!$B$9,0,IF('4 ป้อนข้อมูล'!E2352&lt;'3 ค่าคะแนน'!$B$8,'3 ค่าคะแนน'!$E$9,IF('4 ป้อนข้อมูล'!E2352&lt;'3 ค่าคะแนน'!$B$7,'3 ค่าคะแนน'!$E$8,IF('4 ป้อนข้อมูล'!E2352&lt;'3 ค่าคะแนน'!$B$6,'3 ค่าคะแนน'!$E$7,IF('4 ป้อนข้อมูล'!E2352&lt;'3 ค่าคะแนน'!$B$5,'3 ค่าคะแนน'!$E$6,IF('4 ป้อนข้อมูล'!E2352&lt;'3 ค่าคะแนน'!$B$4,'3 ค่าคะแนน'!$E$5,'3 ค่าคะแนน'!$E$4))))))</f>
        <v>0</v>
      </c>
      <c r="F2352" s="109">
        <f>IF('4 ป้อนข้อมูล'!E2352&gt;=70,SUMIF(ปันส่วน!$A$5:$A$16,D2352,ปันส่วน!$F$5:$F$16),0)</f>
        <v>0</v>
      </c>
      <c r="G2352" s="109">
        <f>SUMIFS(ปันส่วน2!$C$3:$C$20,ปันส่วน2!$A$3:$A$20,D2352,ปันส่วน2!$B$3:$B$20,E2352)</f>
        <v>0</v>
      </c>
      <c r="H2352" s="109">
        <f t="shared" si="36"/>
        <v>0</v>
      </c>
    </row>
    <row r="2353" spans="1:8">
      <c r="A2353" s="69">
        <v>2350</v>
      </c>
      <c r="B2353" s="82" t="str">
        <f>IF('4 ป้อนข้อมูล'!B2353&lt;&gt;"",'4 ป้อนข้อมูล'!B2353," ")</f>
        <v xml:space="preserve"> </v>
      </c>
      <c r="C2353" s="81" t="str">
        <f>IF('4 ป้อนข้อมูล'!C2353&lt;&gt;"",'4 ป้อนข้อมูล'!C2353," ")</f>
        <v xml:space="preserve"> </v>
      </c>
      <c r="D2353" s="69" t="str">
        <f>IF('4 ป้อนข้อมูล'!D2353&lt;&gt;"",'4 ป้อนข้อมูล'!D2353," ")</f>
        <v xml:space="preserve"> </v>
      </c>
      <c r="E2353" s="71">
        <f>IF('4 ป้อนข้อมูล'!E2353&lt;'3 ค่าคะแนน'!$B$9,0,IF('4 ป้อนข้อมูล'!E2353&lt;'3 ค่าคะแนน'!$B$8,'3 ค่าคะแนน'!$E$9,IF('4 ป้อนข้อมูล'!E2353&lt;'3 ค่าคะแนน'!$B$7,'3 ค่าคะแนน'!$E$8,IF('4 ป้อนข้อมูล'!E2353&lt;'3 ค่าคะแนน'!$B$6,'3 ค่าคะแนน'!$E$7,IF('4 ป้อนข้อมูล'!E2353&lt;'3 ค่าคะแนน'!$B$5,'3 ค่าคะแนน'!$E$6,IF('4 ป้อนข้อมูล'!E2353&lt;'3 ค่าคะแนน'!$B$4,'3 ค่าคะแนน'!$E$5,'3 ค่าคะแนน'!$E$4))))))</f>
        <v>0</v>
      </c>
      <c r="F2353" s="109">
        <f>IF('4 ป้อนข้อมูล'!E2353&gt;=70,SUMIF(ปันส่วน!$A$5:$A$16,D2353,ปันส่วน!$F$5:$F$16),0)</f>
        <v>0</v>
      </c>
      <c r="G2353" s="109">
        <f>SUMIFS(ปันส่วน2!$C$3:$C$20,ปันส่วน2!$A$3:$A$20,D2353,ปันส่วน2!$B$3:$B$20,E2353)</f>
        <v>0</v>
      </c>
      <c r="H2353" s="109">
        <f t="shared" si="36"/>
        <v>0</v>
      </c>
    </row>
    <row r="2354" spans="1:8">
      <c r="A2354" s="69">
        <v>2351</v>
      </c>
      <c r="B2354" s="82" t="str">
        <f>IF('4 ป้อนข้อมูล'!B2354&lt;&gt;"",'4 ป้อนข้อมูล'!B2354," ")</f>
        <v xml:space="preserve"> </v>
      </c>
      <c r="C2354" s="81" t="str">
        <f>IF('4 ป้อนข้อมูล'!C2354&lt;&gt;"",'4 ป้อนข้อมูล'!C2354," ")</f>
        <v xml:space="preserve"> </v>
      </c>
      <c r="D2354" s="69" t="str">
        <f>IF('4 ป้อนข้อมูล'!D2354&lt;&gt;"",'4 ป้อนข้อมูล'!D2354," ")</f>
        <v xml:space="preserve"> </v>
      </c>
      <c r="E2354" s="71">
        <f>IF('4 ป้อนข้อมูล'!E2354&lt;'3 ค่าคะแนน'!$B$9,0,IF('4 ป้อนข้อมูล'!E2354&lt;'3 ค่าคะแนน'!$B$8,'3 ค่าคะแนน'!$E$9,IF('4 ป้อนข้อมูล'!E2354&lt;'3 ค่าคะแนน'!$B$7,'3 ค่าคะแนน'!$E$8,IF('4 ป้อนข้อมูล'!E2354&lt;'3 ค่าคะแนน'!$B$6,'3 ค่าคะแนน'!$E$7,IF('4 ป้อนข้อมูล'!E2354&lt;'3 ค่าคะแนน'!$B$5,'3 ค่าคะแนน'!$E$6,IF('4 ป้อนข้อมูล'!E2354&lt;'3 ค่าคะแนน'!$B$4,'3 ค่าคะแนน'!$E$5,'3 ค่าคะแนน'!$E$4))))))</f>
        <v>0</v>
      </c>
      <c r="F2354" s="109">
        <f>IF('4 ป้อนข้อมูล'!E2354&gt;=70,SUMIF(ปันส่วน!$A$5:$A$16,D2354,ปันส่วน!$F$5:$F$16),0)</f>
        <v>0</v>
      </c>
      <c r="G2354" s="109">
        <f>SUMIFS(ปันส่วน2!$C$3:$C$20,ปันส่วน2!$A$3:$A$20,D2354,ปันส่วน2!$B$3:$B$20,E2354)</f>
        <v>0</v>
      </c>
      <c r="H2354" s="109">
        <f t="shared" si="36"/>
        <v>0</v>
      </c>
    </row>
    <row r="2355" spans="1:8">
      <c r="A2355" s="69">
        <v>2352</v>
      </c>
      <c r="B2355" s="82" t="str">
        <f>IF('4 ป้อนข้อมูล'!B2355&lt;&gt;"",'4 ป้อนข้อมูล'!B2355," ")</f>
        <v xml:space="preserve"> </v>
      </c>
      <c r="C2355" s="81" t="str">
        <f>IF('4 ป้อนข้อมูล'!C2355&lt;&gt;"",'4 ป้อนข้อมูล'!C2355," ")</f>
        <v xml:space="preserve"> </v>
      </c>
      <c r="D2355" s="69" t="str">
        <f>IF('4 ป้อนข้อมูล'!D2355&lt;&gt;"",'4 ป้อนข้อมูล'!D2355," ")</f>
        <v xml:space="preserve"> </v>
      </c>
      <c r="E2355" s="71">
        <f>IF('4 ป้อนข้อมูล'!E2355&lt;'3 ค่าคะแนน'!$B$9,0,IF('4 ป้อนข้อมูล'!E2355&lt;'3 ค่าคะแนน'!$B$8,'3 ค่าคะแนน'!$E$9,IF('4 ป้อนข้อมูล'!E2355&lt;'3 ค่าคะแนน'!$B$7,'3 ค่าคะแนน'!$E$8,IF('4 ป้อนข้อมูล'!E2355&lt;'3 ค่าคะแนน'!$B$6,'3 ค่าคะแนน'!$E$7,IF('4 ป้อนข้อมูล'!E2355&lt;'3 ค่าคะแนน'!$B$5,'3 ค่าคะแนน'!$E$6,IF('4 ป้อนข้อมูล'!E2355&lt;'3 ค่าคะแนน'!$B$4,'3 ค่าคะแนน'!$E$5,'3 ค่าคะแนน'!$E$4))))))</f>
        <v>0</v>
      </c>
      <c r="F2355" s="109">
        <f>IF('4 ป้อนข้อมูล'!E2355&gt;=70,SUMIF(ปันส่วน!$A$5:$A$16,D2355,ปันส่วน!$F$5:$F$16),0)</f>
        <v>0</v>
      </c>
      <c r="G2355" s="109">
        <f>SUMIFS(ปันส่วน2!$C$3:$C$20,ปันส่วน2!$A$3:$A$20,D2355,ปันส่วน2!$B$3:$B$20,E2355)</f>
        <v>0</v>
      </c>
      <c r="H2355" s="109">
        <f t="shared" si="36"/>
        <v>0</v>
      </c>
    </row>
    <row r="2356" spans="1:8">
      <c r="A2356" s="69">
        <v>2353</v>
      </c>
      <c r="B2356" s="82" t="str">
        <f>IF('4 ป้อนข้อมูล'!B2356&lt;&gt;"",'4 ป้อนข้อมูล'!B2356," ")</f>
        <v xml:space="preserve"> </v>
      </c>
      <c r="C2356" s="81" t="str">
        <f>IF('4 ป้อนข้อมูล'!C2356&lt;&gt;"",'4 ป้อนข้อมูล'!C2356," ")</f>
        <v xml:space="preserve"> </v>
      </c>
      <c r="D2356" s="69" t="str">
        <f>IF('4 ป้อนข้อมูล'!D2356&lt;&gt;"",'4 ป้อนข้อมูล'!D2356," ")</f>
        <v xml:space="preserve"> </v>
      </c>
      <c r="E2356" s="71">
        <f>IF('4 ป้อนข้อมูล'!E2356&lt;'3 ค่าคะแนน'!$B$9,0,IF('4 ป้อนข้อมูล'!E2356&lt;'3 ค่าคะแนน'!$B$8,'3 ค่าคะแนน'!$E$9,IF('4 ป้อนข้อมูล'!E2356&lt;'3 ค่าคะแนน'!$B$7,'3 ค่าคะแนน'!$E$8,IF('4 ป้อนข้อมูล'!E2356&lt;'3 ค่าคะแนน'!$B$6,'3 ค่าคะแนน'!$E$7,IF('4 ป้อนข้อมูล'!E2356&lt;'3 ค่าคะแนน'!$B$5,'3 ค่าคะแนน'!$E$6,IF('4 ป้อนข้อมูล'!E2356&lt;'3 ค่าคะแนน'!$B$4,'3 ค่าคะแนน'!$E$5,'3 ค่าคะแนน'!$E$4))))))</f>
        <v>0</v>
      </c>
      <c r="F2356" s="109">
        <f>IF('4 ป้อนข้อมูล'!E2356&gt;=70,SUMIF(ปันส่วน!$A$5:$A$16,D2356,ปันส่วน!$F$5:$F$16),0)</f>
        <v>0</v>
      </c>
      <c r="G2356" s="109">
        <f>SUMIFS(ปันส่วน2!$C$3:$C$20,ปันส่วน2!$A$3:$A$20,D2356,ปันส่วน2!$B$3:$B$20,E2356)</f>
        <v>0</v>
      </c>
      <c r="H2356" s="109">
        <f t="shared" si="36"/>
        <v>0</v>
      </c>
    </row>
    <row r="2357" spans="1:8">
      <c r="A2357" s="69">
        <v>2354</v>
      </c>
      <c r="B2357" s="82" t="str">
        <f>IF('4 ป้อนข้อมูล'!B2357&lt;&gt;"",'4 ป้อนข้อมูล'!B2357," ")</f>
        <v xml:space="preserve"> </v>
      </c>
      <c r="C2357" s="81" t="str">
        <f>IF('4 ป้อนข้อมูล'!C2357&lt;&gt;"",'4 ป้อนข้อมูล'!C2357," ")</f>
        <v xml:space="preserve"> </v>
      </c>
      <c r="D2357" s="69" t="str">
        <f>IF('4 ป้อนข้อมูล'!D2357&lt;&gt;"",'4 ป้อนข้อมูล'!D2357," ")</f>
        <v xml:space="preserve"> </v>
      </c>
      <c r="E2357" s="71">
        <f>IF('4 ป้อนข้อมูล'!E2357&lt;'3 ค่าคะแนน'!$B$9,0,IF('4 ป้อนข้อมูล'!E2357&lt;'3 ค่าคะแนน'!$B$8,'3 ค่าคะแนน'!$E$9,IF('4 ป้อนข้อมูล'!E2357&lt;'3 ค่าคะแนน'!$B$7,'3 ค่าคะแนน'!$E$8,IF('4 ป้อนข้อมูล'!E2357&lt;'3 ค่าคะแนน'!$B$6,'3 ค่าคะแนน'!$E$7,IF('4 ป้อนข้อมูล'!E2357&lt;'3 ค่าคะแนน'!$B$5,'3 ค่าคะแนน'!$E$6,IF('4 ป้อนข้อมูล'!E2357&lt;'3 ค่าคะแนน'!$B$4,'3 ค่าคะแนน'!$E$5,'3 ค่าคะแนน'!$E$4))))))</f>
        <v>0</v>
      </c>
      <c r="F2357" s="109">
        <f>IF('4 ป้อนข้อมูล'!E2357&gt;=70,SUMIF(ปันส่วน!$A$5:$A$16,D2357,ปันส่วน!$F$5:$F$16),0)</f>
        <v>0</v>
      </c>
      <c r="G2357" s="109">
        <f>SUMIFS(ปันส่วน2!$C$3:$C$20,ปันส่วน2!$A$3:$A$20,D2357,ปันส่วน2!$B$3:$B$20,E2357)</f>
        <v>0</v>
      </c>
      <c r="H2357" s="109">
        <f t="shared" si="36"/>
        <v>0</v>
      </c>
    </row>
    <row r="2358" spans="1:8">
      <c r="A2358" s="69">
        <v>2355</v>
      </c>
      <c r="B2358" s="82" t="str">
        <f>IF('4 ป้อนข้อมูล'!B2358&lt;&gt;"",'4 ป้อนข้อมูล'!B2358," ")</f>
        <v xml:space="preserve"> </v>
      </c>
      <c r="C2358" s="81" t="str">
        <f>IF('4 ป้อนข้อมูล'!C2358&lt;&gt;"",'4 ป้อนข้อมูล'!C2358," ")</f>
        <v xml:space="preserve"> </v>
      </c>
      <c r="D2358" s="69" t="str">
        <f>IF('4 ป้อนข้อมูล'!D2358&lt;&gt;"",'4 ป้อนข้อมูล'!D2358," ")</f>
        <v xml:space="preserve"> </v>
      </c>
      <c r="E2358" s="71">
        <f>IF('4 ป้อนข้อมูล'!E2358&lt;'3 ค่าคะแนน'!$B$9,0,IF('4 ป้อนข้อมูล'!E2358&lt;'3 ค่าคะแนน'!$B$8,'3 ค่าคะแนน'!$E$9,IF('4 ป้อนข้อมูล'!E2358&lt;'3 ค่าคะแนน'!$B$7,'3 ค่าคะแนน'!$E$8,IF('4 ป้อนข้อมูล'!E2358&lt;'3 ค่าคะแนน'!$B$6,'3 ค่าคะแนน'!$E$7,IF('4 ป้อนข้อมูล'!E2358&lt;'3 ค่าคะแนน'!$B$5,'3 ค่าคะแนน'!$E$6,IF('4 ป้อนข้อมูล'!E2358&lt;'3 ค่าคะแนน'!$B$4,'3 ค่าคะแนน'!$E$5,'3 ค่าคะแนน'!$E$4))))))</f>
        <v>0</v>
      </c>
      <c r="F2358" s="109">
        <f>IF('4 ป้อนข้อมูล'!E2358&gt;=70,SUMIF(ปันส่วน!$A$5:$A$16,D2358,ปันส่วน!$F$5:$F$16),0)</f>
        <v>0</v>
      </c>
      <c r="G2358" s="109">
        <f>SUMIFS(ปันส่วน2!$C$3:$C$20,ปันส่วน2!$A$3:$A$20,D2358,ปันส่วน2!$B$3:$B$20,E2358)</f>
        <v>0</v>
      </c>
      <c r="H2358" s="109">
        <f t="shared" si="36"/>
        <v>0</v>
      </c>
    </row>
    <row r="2359" spans="1:8">
      <c r="A2359" s="69">
        <v>2356</v>
      </c>
      <c r="B2359" s="82" t="str">
        <f>IF('4 ป้อนข้อมูล'!B2359&lt;&gt;"",'4 ป้อนข้อมูล'!B2359," ")</f>
        <v xml:space="preserve"> </v>
      </c>
      <c r="C2359" s="81" t="str">
        <f>IF('4 ป้อนข้อมูล'!C2359&lt;&gt;"",'4 ป้อนข้อมูล'!C2359," ")</f>
        <v xml:space="preserve"> </v>
      </c>
      <c r="D2359" s="69" t="str">
        <f>IF('4 ป้อนข้อมูล'!D2359&lt;&gt;"",'4 ป้อนข้อมูล'!D2359," ")</f>
        <v xml:space="preserve"> </v>
      </c>
      <c r="E2359" s="71">
        <f>IF('4 ป้อนข้อมูล'!E2359&lt;'3 ค่าคะแนน'!$B$9,0,IF('4 ป้อนข้อมูล'!E2359&lt;'3 ค่าคะแนน'!$B$8,'3 ค่าคะแนน'!$E$9,IF('4 ป้อนข้อมูล'!E2359&lt;'3 ค่าคะแนน'!$B$7,'3 ค่าคะแนน'!$E$8,IF('4 ป้อนข้อมูล'!E2359&lt;'3 ค่าคะแนน'!$B$6,'3 ค่าคะแนน'!$E$7,IF('4 ป้อนข้อมูล'!E2359&lt;'3 ค่าคะแนน'!$B$5,'3 ค่าคะแนน'!$E$6,IF('4 ป้อนข้อมูล'!E2359&lt;'3 ค่าคะแนน'!$B$4,'3 ค่าคะแนน'!$E$5,'3 ค่าคะแนน'!$E$4))))))</f>
        <v>0</v>
      </c>
      <c r="F2359" s="109">
        <f>IF('4 ป้อนข้อมูล'!E2359&gt;=70,SUMIF(ปันส่วน!$A$5:$A$16,D2359,ปันส่วน!$F$5:$F$16),0)</f>
        <v>0</v>
      </c>
      <c r="G2359" s="109">
        <f>SUMIFS(ปันส่วน2!$C$3:$C$20,ปันส่วน2!$A$3:$A$20,D2359,ปันส่วน2!$B$3:$B$20,E2359)</f>
        <v>0</v>
      </c>
      <c r="H2359" s="109">
        <f t="shared" si="36"/>
        <v>0</v>
      </c>
    </row>
    <row r="2360" spans="1:8">
      <c r="A2360" s="69">
        <v>2357</v>
      </c>
      <c r="B2360" s="82" t="str">
        <f>IF('4 ป้อนข้อมูล'!B2360&lt;&gt;"",'4 ป้อนข้อมูล'!B2360," ")</f>
        <v xml:space="preserve"> </v>
      </c>
      <c r="C2360" s="81" t="str">
        <f>IF('4 ป้อนข้อมูล'!C2360&lt;&gt;"",'4 ป้อนข้อมูล'!C2360," ")</f>
        <v xml:space="preserve"> </v>
      </c>
      <c r="D2360" s="69" t="str">
        <f>IF('4 ป้อนข้อมูล'!D2360&lt;&gt;"",'4 ป้อนข้อมูล'!D2360," ")</f>
        <v xml:space="preserve"> </v>
      </c>
      <c r="E2360" s="71">
        <f>IF('4 ป้อนข้อมูล'!E2360&lt;'3 ค่าคะแนน'!$B$9,0,IF('4 ป้อนข้อมูล'!E2360&lt;'3 ค่าคะแนน'!$B$8,'3 ค่าคะแนน'!$E$9,IF('4 ป้อนข้อมูล'!E2360&lt;'3 ค่าคะแนน'!$B$7,'3 ค่าคะแนน'!$E$8,IF('4 ป้อนข้อมูล'!E2360&lt;'3 ค่าคะแนน'!$B$6,'3 ค่าคะแนน'!$E$7,IF('4 ป้อนข้อมูล'!E2360&lt;'3 ค่าคะแนน'!$B$5,'3 ค่าคะแนน'!$E$6,IF('4 ป้อนข้อมูล'!E2360&lt;'3 ค่าคะแนน'!$B$4,'3 ค่าคะแนน'!$E$5,'3 ค่าคะแนน'!$E$4))))))</f>
        <v>0</v>
      </c>
      <c r="F2360" s="109">
        <f>IF('4 ป้อนข้อมูล'!E2360&gt;=70,SUMIF(ปันส่วน!$A$5:$A$16,D2360,ปันส่วน!$F$5:$F$16),0)</f>
        <v>0</v>
      </c>
      <c r="G2360" s="109">
        <f>SUMIFS(ปันส่วน2!$C$3:$C$20,ปันส่วน2!$A$3:$A$20,D2360,ปันส่วน2!$B$3:$B$20,E2360)</f>
        <v>0</v>
      </c>
      <c r="H2360" s="109">
        <f t="shared" si="36"/>
        <v>0</v>
      </c>
    </row>
    <row r="2361" spans="1:8">
      <c r="A2361" s="69">
        <v>2358</v>
      </c>
      <c r="B2361" s="82" t="str">
        <f>IF('4 ป้อนข้อมูล'!B2361&lt;&gt;"",'4 ป้อนข้อมูล'!B2361," ")</f>
        <v xml:space="preserve"> </v>
      </c>
      <c r="C2361" s="81" t="str">
        <f>IF('4 ป้อนข้อมูล'!C2361&lt;&gt;"",'4 ป้อนข้อมูล'!C2361," ")</f>
        <v xml:space="preserve"> </v>
      </c>
      <c r="D2361" s="69" t="str">
        <f>IF('4 ป้อนข้อมูล'!D2361&lt;&gt;"",'4 ป้อนข้อมูล'!D2361," ")</f>
        <v xml:space="preserve"> </v>
      </c>
      <c r="E2361" s="71">
        <f>IF('4 ป้อนข้อมูล'!E2361&lt;'3 ค่าคะแนน'!$B$9,0,IF('4 ป้อนข้อมูล'!E2361&lt;'3 ค่าคะแนน'!$B$8,'3 ค่าคะแนน'!$E$9,IF('4 ป้อนข้อมูล'!E2361&lt;'3 ค่าคะแนน'!$B$7,'3 ค่าคะแนน'!$E$8,IF('4 ป้อนข้อมูล'!E2361&lt;'3 ค่าคะแนน'!$B$6,'3 ค่าคะแนน'!$E$7,IF('4 ป้อนข้อมูล'!E2361&lt;'3 ค่าคะแนน'!$B$5,'3 ค่าคะแนน'!$E$6,IF('4 ป้อนข้อมูล'!E2361&lt;'3 ค่าคะแนน'!$B$4,'3 ค่าคะแนน'!$E$5,'3 ค่าคะแนน'!$E$4))))))</f>
        <v>0</v>
      </c>
      <c r="F2361" s="109">
        <f>IF('4 ป้อนข้อมูล'!E2361&gt;=70,SUMIF(ปันส่วน!$A$5:$A$16,D2361,ปันส่วน!$F$5:$F$16),0)</f>
        <v>0</v>
      </c>
      <c r="G2361" s="109">
        <f>SUMIFS(ปันส่วน2!$C$3:$C$20,ปันส่วน2!$A$3:$A$20,D2361,ปันส่วน2!$B$3:$B$20,E2361)</f>
        <v>0</v>
      </c>
      <c r="H2361" s="109">
        <f t="shared" si="36"/>
        <v>0</v>
      </c>
    </row>
    <row r="2362" spans="1:8">
      <c r="A2362" s="69">
        <v>2359</v>
      </c>
      <c r="B2362" s="82" t="str">
        <f>IF('4 ป้อนข้อมูล'!B2362&lt;&gt;"",'4 ป้อนข้อมูล'!B2362," ")</f>
        <v xml:space="preserve"> </v>
      </c>
      <c r="C2362" s="81" t="str">
        <f>IF('4 ป้อนข้อมูล'!C2362&lt;&gt;"",'4 ป้อนข้อมูล'!C2362," ")</f>
        <v xml:space="preserve"> </v>
      </c>
      <c r="D2362" s="69" t="str">
        <f>IF('4 ป้อนข้อมูล'!D2362&lt;&gt;"",'4 ป้อนข้อมูล'!D2362," ")</f>
        <v xml:space="preserve"> </v>
      </c>
      <c r="E2362" s="71">
        <f>IF('4 ป้อนข้อมูล'!E2362&lt;'3 ค่าคะแนน'!$B$9,0,IF('4 ป้อนข้อมูล'!E2362&lt;'3 ค่าคะแนน'!$B$8,'3 ค่าคะแนน'!$E$9,IF('4 ป้อนข้อมูล'!E2362&lt;'3 ค่าคะแนน'!$B$7,'3 ค่าคะแนน'!$E$8,IF('4 ป้อนข้อมูล'!E2362&lt;'3 ค่าคะแนน'!$B$6,'3 ค่าคะแนน'!$E$7,IF('4 ป้อนข้อมูล'!E2362&lt;'3 ค่าคะแนน'!$B$5,'3 ค่าคะแนน'!$E$6,IF('4 ป้อนข้อมูล'!E2362&lt;'3 ค่าคะแนน'!$B$4,'3 ค่าคะแนน'!$E$5,'3 ค่าคะแนน'!$E$4))))))</f>
        <v>0</v>
      </c>
      <c r="F2362" s="109">
        <f>IF('4 ป้อนข้อมูล'!E2362&gt;=70,SUMIF(ปันส่วน!$A$5:$A$16,D2362,ปันส่วน!$F$5:$F$16),0)</f>
        <v>0</v>
      </c>
      <c r="G2362" s="109">
        <f>SUMIFS(ปันส่วน2!$C$3:$C$20,ปันส่วน2!$A$3:$A$20,D2362,ปันส่วน2!$B$3:$B$20,E2362)</f>
        <v>0</v>
      </c>
      <c r="H2362" s="109">
        <f t="shared" si="36"/>
        <v>0</v>
      </c>
    </row>
    <row r="2363" spans="1:8">
      <c r="A2363" s="69">
        <v>2360</v>
      </c>
      <c r="B2363" s="82" t="str">
        <f>IF('4 ป้อนข้อมูล'!B2363&lt;&gt;"",'4 ป้อนข้อมูล'!B2363," ")</f>
        <v xml:space="preserve"> </v>
      </c>
      <c r="C2363" s="81" t="str">
        <f>IF('4 ป้อนข้อมูล'!C2363&lt;&gt;"",'4 ป้อนข้อมูล'!C2363," ")</f>
        <v xml:space="preserve"> </v>
      </c>
      <c r="D2363" s="69" t="str">
        <f>IF('4 ป้อนข้อมูล'!D2363&lt;&gt;"",'4 ป้อนข้อมูล'!D2363," ")</f>
        <v xml:space="preserve"> </v>
      </c>
      <c r="E2363" s="71">
        <f>IF('4 ป้อนข้อมูล'!E2363&lt;'3 ค่าคะแนน'!$B$9,0,IF('4 ป้อนข้อมูล'!E2363&lt;'3 ค่าคะแนน'!$B$8,'3 ค่าคะแนน'!$E$9,IF('4 ป้อนข้อมูล'!E2363&lt;'3 ค่าคะแนน'!$B$7,'3 ค่าคะแนน'!$E$8,IF('4 ป้อนข้อมูล'!E2363&lt;'3 ค่าคะแนน'!$B$6,'3 ค่าคะแนน'!$E$7,IF('4 ป้อนข้อมูล'!E2363&lt;'3 ค่าคะแนน'!$B$5,'3 ค่าคะแนน'!$E$6,IF('4 ป้อนข้อมูล'!E2363&lt;'3 ค่าคะแนน'!$B$4,'3 ค่าคะแนน'!$E$5,'3 ค่าคะแนน'!$E$4))))))</f>
        <v>0</v>
      </c>
      <c r="F2363" s="109">
        <f>IF('4 ป้อนข้อมูล'!E2363&gt;=70,SUMIF(ปันส่วน!$A$5:$A$16,D2363,ปันส่วน!$F$5:$F$16),0)</f>
        <v>0</v>
      </c>
      <c r="G2363" s="109">
        <f>SUMIFS(ปันส่วน2!$C$3:$C$20,ปันส่วน2!$A$3:$A$20,D2363,ปันส่วน2!$B$3:$B$20,E2363)</f>
        <v>0</v>
      </c>
      <c r="H2363" s="109">
        <f t="shared" si="36"/>
        <v>0</v>
      </c>
    </row>
    <row r="2364" spans="1:8">
      <c r="A2364" s="69">
        <v>2361</v>
      </c>
      <c r="B2364" s="82" t="str">
        <f>IF('4 ป้อนข้อมูล'!B2364&lt;&gt;"",'4 ป้อนข้อมูล'!B2364," ")</f>
        <v xml:space="preserve"> </v>
      </c>
      <c r="C2364" s="81" t="str">
        <f>IF('4 ป้อนข้อมูล'!C2364&lt;&gt;"",'4 ป้อนข้อมูล'!C2364," ")</f>
        <v xml:space="preserve"> </v>
      </c>
      <c r="D2364" s="69" t="str">
        <f>IF('4 ป้อนข้อมูล'!D2364&lt;&gt;"",'4 ป้อนข้อมูล'!D2364," ")</f>
        <v xml:space="preserve"> </v>
      </c>
      <c r="E2364" s="71">
        <f>IF('4 ป้อนข้อมูล'!E2364&lt;'3 ค่าคะแนน'!$B$9,0,IF('4 ป้อนข้อมูล'!E2364&lt;'3 ค่าคะแนน'!$B$8,'3 ค่าคะแนน'!$E$9,IF('4 ป้อนข้อมูล'!E2364&lt;'3 ค่าคะแนน'!$B$7,'3 ค่าคะแนน'!$E$8,IF('4 ป้อนข้อมูล'!E2364&lt;'3 ค่าคะแนน'!$B$6,'3 ค่าคะแนน'!$E$7,IF('4 ป้อนข้อมูล'!E2364&lt;'3 ค่าคะแนน'!$B$5,'3 ค่าคะแนน'!$E$6,IF('4 ป้อนข้อมูล'!E2364&lt;'3 ค่าคะแนน'!$B$4,'3 ค่าคะแนน'!$E$5,'3 ค่าคะแนน'!$E$4))))))</f>
        <v>0</v>
      </c>
      <c r="F2364" s="109">
        <f>IF('4 ป้อนข้อมูล'!E2364&gt;=70,SUMIF(ปันส่วน!$A$5:$A$16,D2364,ปันส่วน!$F$5:$F$16),0)</f>
        <v>0</v>
      </c>
      <c r="G2364" s="109">
        <f>SUMIFS(ปันส่วน2!$C$3:$C$20,ปันส่วน2!$A$3:$A$20,D2364,ปันส่วน2!$B$3:$B$20,E2364)</f>
        <v>0</v>
      </c>
      <c r="H2364" s="109">
        <f t="shared" si="36"/>
        <v>0</v>
      </c>
    </row>
    <row r="2365" spans="1:8">
      <c r="A2365" s="69">
        <v>2362</v>
      </c>
      <c r="B2365" s="82" t="str">
        <f>IF('4 ป้อนข้อมูล'!B2365&lt;&gt;"",'4 ป้อนข้อมูล'!B2365," ")</f>
        <v xml:space="preserve"> </v>
      </c>
      <c r="C2365" s="81" t="str">
        <f>IF('4 ป้อนข้อมูล'!C2365&lt;&gt;"",'4 ป้อนข้อมูล'!C2365," ")</f>
        <v xml:space="preserve"> </v>
      </c>
      <c r="D2365" s="69" t="str">
        <f>IF('4 ป้อนข้อมูล'!D2365&lt;&gt;"",'4 ป้อนข้อมูล'!D2365," ")</f>
        <v xml:space="preserve"> </v>
      </c>
      <c r="E2365" s="71">
        <f>IF('4 ป้อนข้อมูล'!E2365&lt;'3 ค่าคะแนน'!$B$9,0,IF('4 ป้อนข้อมูล'!E2365&lt;'3 ค่าคะแนน'!$B$8,'3 ค่าคะแนน'!$E$9,IF('4 ป้อนข้อมูล'!E2365&lt;'3 ค่าคะแนน'!$B$7,'3 ค่าคะแนน'!$E$8,IF('4 ป้อนข้อมูล'!E2365&lt;'3 ค่าคะแนน'!$B$6,'3 ค่าคะแนน'!$E$7,IF('4 ป้อนข้อมูล'!E2365&lt;'3 ค่าคะแนน'!$B$5,'3 ค่าคะแนน'!$E$6,IF('4 ป้อนข้อมูล'!E2365&lt;'3 ค่าคะแนน'!$B$4,'3 ค่าคะแนน'!$E$5,'3 ค่าคะแนน'!$E$4))))))</f>
        <v>0</v>
      </c>
      <c r="F2365" s="109">
        <f>IF('4 ป้อนข้อมูล'!E2365&gt;=70,SUMIF(ปันส่วน!$A$5:$A$16,D2365,ปันส่วน!$F$5:$F$16),0)</f>
        <v>0</v>
      </c>
      <c r="G2365" s="109">
        <f>SUMIFS(ปันส่วน2!$C$3:$C$20,ปันส่วน2!$A$3:$A$20,D2365,ปันส่วน2!$B$3:$B$20,E2365)</f>
        <v>0</v>
      </c>
      <c r="H2365" s="109">
        <f t="shared" si="36"/>
        <v>0</v>
      </c>
    </row>
    <row r="2366" spans="1:8">
      <c r="A2366" s="69">
        <v>2363</v>
      </c>
      <c r="B2366" s="82" t="str">
        <f>IF('4 ป้อนข้อมูล'!B2366&lt;&gt;"",'4 ป้อนข้อมูล'!B2366," ")</f>
        <v xml:space="preserve"> </v>
      </c>
      <c r="C2366" s="81" t="str">
        <f>IF('4 ป้อนข้อมูล'!C2366&lt;&gt;"",'4 ป้อนข้อมูล'!C2366," ")</f>
        <v xml:space="preserve"> </v>
      </c>
      <c r="D2366" s="69" t="str">
        <f>IF('4 ป้อนข้อมูล'!D2366&lt;&gt;"",'4 ป้อนข้อมูล'!D2366," ")</f>
        <v xml:space="preserve"> </v>
      </c>
      <c r="E2366" s="71">
        <f>IF('4 ป้อนข้อมูล'!E2366&lt;'3 ค่าคะแนน'!$B$9,0,IF('4 ป้อนข้อมูล'!E2366&lt;'3 ค่าคะแนน'!$B$8,'3 ค่าคะแนน'!$E$9,IF('4 ป้อนข้อมูล'!E2366&lt;'3 ค่าคะแนน'!$B$7,'3 ค่าคะแนน'!$E$8,IF('4 ป้อนข้อมูล'!E2366&lt;'3 ค่าคะแนน'!$B$6,'3 ค่าคะแนน'!$E$7,IF('4 ป้อนข้อมูล'!E2366&lt;'3 ค่าคะแนน'!$B$5,'3 ค่าคะแนน'!$E$6,IF('4 ป้อนข้อมูล'!E2366&lt;'3 ค่าคะแนน'!$B$4,'3 ค่าคะแนน'!$E$5,'3 ค่าคะแนน'!$E$4))))))</f>
        <v>0</v>
      </c>
      <c r="F2366" s="109">
        <f>IF('4 ป้อนข้อมูล'!E2366&gt;=70,SUMIF(ปันส่วน!$A$5:$A$16,D2366,ปันส่วน!$F$5:$F$16),0)</f>
        <v>0</v>
      </c>
      <c r="G2366" s="109">
        <f>SUMIFS(ปันส่วน2!$C$3:$C$20,ปันส่วน2!$A$3:$A$20,D2366,ปันส่วน2!$B$3:$B$20,E2366)</f>
        <v>0</v>
      </c>
      <c r="H2366" s="109">
        <f t="shared" si="36"/>
        <v>0</v>
      </c>
    </row>
    <row r="2367" spans="1:8">
      <c r="A2367" s="69">
        <v>2364</v>
      </c>
      <c r="B2367" s="82" t="str">
        <f>IF('4 ป้อนข้อมูล'!B2367&lt;&gt;"",'4 ป้อนข้อมูล'!B2367," ")</f>
        <v xml:space="preserve"> </v>
      </c>
      <c r="C2367" s="81" t="str">
        <f>IF('4 ป้อนข้อมูล'!C2367&lt;&gt;"",'4 ป้อนข้อมูล'!C2367," ")</f>
        <v xml:space="preserve"> </v>
      </c>
      <c r="D2367" s="69" t="str">
        <f>IF('4 ป้อนข้อมูล'!D2367&lt;&gt;"",'4 ป้อนข้อมูล'!D2367," ")</f>
        <v xml:space="preserve"> </v>
      </c>
      <c r="E2367" s="71">
        <f>IF('4 ป้อนข้อมูล'!E2367&lt;'3 ค่าคะแนน'!$B$9,0,IF('4 ป้อนข้อมูล'!E2367&lt;'3 ค่าคะแนน'!$B$8,'3 ค่าคะแนน'!$E$9,IF('4 ป้อนข้อมูล'!E2367&lt;'3 ค่าคะแนน'!$B$7,'3 ค่าคะแนน'!$E$8,IF('4 ป้อนข้อมูล'!E2367&lt;'3 ค่าคะแนน'!$B$6,'3 ค่าคะแนน'!$E$7,IF('4 ป้อนข้อมูล'!E2367&lt;'3 ค่าคะแนน'!$B$5,'3 ค่าคะแนน'!$E$6,IF('4 ป้อนข้อมูล'!E2367&lt;'3 ค่าคะแนน'!$B$4,'3 ค่าคะแนน'!$E$5,'3 ค่าคะแนน'!$E$4))))))</f>
        <v>0</v>
      </c>
      <c r="F2367" s="109">
        <f>IF('4 ป้อนข้อมูล'!E2367&gt;=70,SUMIF(ปันส่วน!$A$5:$A$16,D2367,ปันส่วน!$F$5:$F$16),0)</f>
        <v>0</v>
      </c>
      <c r="G2367" s="109">
        <f>SUMIFS(ปันส่วน2!$C$3:$C$20,ปันส่วน2!$A$3:$A$20,D2367,ปันส่วน2!$B$3:$B$20,E2367)</f>
        <v>0</v>
      </c>
      <c r="H2367" s="109">
        <f t="shared" si="36"/>
        <v>0</v>
      </c>
    </row>
    <row r="2368" spans="1:8">
      <c r="A2368" s="69">
        <v>2365</v>
      </c>
      <c r="B2368" s="82" t="str">
        <f>IF('4 ป้อนข้อมูล'!B2368&lt;&gt;"",'4 ป้อนข้อมูล'!B2368," ")</f>
        <v xml:space="preserve"> </v>
      </c>
      <c r="C2368" s="81" t="str">
        <f>IF('4 ป้อนข้อมูล'!C2368&lt;&gt;"",'4 ป้อนข้อมูล'!C2368," ")</f>
        <v xml:space="preserve"> </v>
      </c>
      <c r="D2368" s="69" t="str">
        <f>IF('4 ป้อนข้อมูล'!D2368&lt;&gt;"",'4 ป้อนข้อมูล'!D2368," ")</f>
        <v xml:space="preserve"> </v>
      </c>
      <c r="E2368" s="71">
        <f>IF('4 ป้อนข้อมูล'!E2368&lt;'3 ค่าคะแนน'!$B$9,0,IF('4 ป้อนข้อมูล'!E2368&lt;'3 ค่าคะแนน'!$B$8,'3 ค่าคะแนน'!$E$9,IF('4 ป้อนข้อมูล'!E2368&lt;'3 ค่าคะแนน'!$B$7,'3 ค่าคะแนน'!$E$8,IF('4 ป้อนข้อมูล'!E2368&lt;'3 ค่าคะแนน'!$B$6,'3 ค่าคะแนน'!$E$7,IF('4 ป้อนข้อมูล'!E2368&lt;'3 ค่าคะแนน'!$B$5,'3 ค่าคะแนน'!$E$6,IF('4 ป้อนข้อมูล'!E2368&lt;'3 ค่าคะแนน'!$B$4,'3 ค่าคะแนน'!$E$5,'3 ค่าคะแนน'!$E$4))))))</f>
        <v>0</v>
      </c>
      <c r="F2368" s="109">
        <f>IF('4 ป้อนข้อมูล'!E2368&gt;=70,SUMIF(ปันส่วน!$A$5:$A$16,D2368,ปันส่วน!$F$5:$F$16),0)</f>
        <v>0</v>
      </c>
      <c r="G2368" s="109">
        <f>SUMIFS(ปันส่วน2!$C$3:$C$20,ปันส่วน2!$A$3:$A$20,D2368,ปันส่วน2!$B$3:$B$20,E2368)</f>
        <v>0</v>
      </c>
      <c r="H2368" s="109">
        <f t="shared" si="36"/>
        <v>0</v>
      </c>
    </row>
    <row r="2369" spans="1:8">
      <c r="A2369" s="69">
        <v>2366</v>
      </c>
      <c r="B2369" s="82" t="str">
        <f>IF('4 ป้อนข้อมูล'!B2369&lt;&gt;"",'4 ป้อนข้อมูล'!B2369," ")</f>
        <v xml:space="preserve"> </v>
      </c>
      <c r="C2369" s="81" t="str">
        <f>IF('4 ป้อนข้อมูล'!C2369&lt;&gt;"",'4 ป้อนข้อมูล'!C2369," ")</f>
        <v xml:space="preserve"> </v>
      </c>
      <c r="D2369" s="69" t="str">
        <f>IF('4 ป้อนข้อมูล'!D2369&lt;&gt;"",'4 ป้อนข้อมูล'!D2369," ")</f>
        <v xml:space="preserve"> </v>
      </c>
      <c r="E2369" s="71">
        <f>IF('4 ป้อนข้อมูล'!E2369&lt;'3 ค่าคะแนน'!$B$9,0,IF('4 ป้อนข้อมูล'!E2369&lt;'3 ค่าคะแนน'!$B$8,'3 ค่าคะแนน'!$E$9,IF('4 ป้อนข้อมูล'!E2369&lt;'3 ค่าคะแนน'!$B$7,'3 ค่าคะแนน'!$E$8,IF('4 ป้อนข้อมูล'!E2369&lt;'3 ค่าคะแนน'!$B$6,'3 ค่าคะแนน'!$E$7,IF('4 ป้อนข้อมูล'!E2369&lt;'3 ค่าคะแนน'!$B$5,'3 ค่าคะแนน'!$E$6,IF('4 ป้อนข้อมูล'!E2369&lt;'3 ค่าคะแนน'!$B$4,'3 ค่าคะแนน'!$E$5,'3 ค่าคะแนน'!$E$4))))))</f>
        <v>0</v>
      </c>
      <c r="F2369" s="109">
        <f>IF('4 ป้อนข้อมูล'!E2369&gt;=70,SUMIF(ปันส่วน!$A$5:$A$16,D2369,ปันส่วน!$F$5:$F$16),0)</f>
        <v>0</v>
      </c>
      <c r="G2369" s="109">
        <f>SUMIFS(ปันส่วน2!$C$3:$C$20,ปันส่วน2!$A$3:$A$20,D2369,ปันส่วน2!$B$3:$B$20,E2369)</f>
        <v>0</v>
      </c>
      <c r="H2369" s="109">
        <f t="shared" si="36"/>
        <v>0</v>
      </c>
    </row>
    <row r="2370" spans="1:8">
      <c r="A2370" s="69">
        <v>2367</v>
      </c>
      <c r="B2370" s="82" t="str">
        <f>IF('4 ป้อนข้อมูล'!B2370&lt;&gt;"",'4 ป้อนข้อมูล'!B2370," ")</f>
        <v xml:space="preserve"> </v>
      </c>
      <c r="C2370" s="81" t="str">
        <f>IF('4 ป้อนข้อมูล'!C2370&lt;&gt;"",'4 ป้อนข้อมูล'!C2370," ")</f>
        <v xml:space="preserve"> </v>
      </c>
      <c r="D2370" s="69" t="str">
        <f>IF('4 ป้อนข้อมูล'!D2370&lt;&gt;"",'4 ป้อนข้อมูล'!D2370," ")</f>
        <v xml:space="preserve"> </v>
      </c>
      <c r="E2370" s="71">
        <f>IF('4 ป้อนข้อมูล'!E2370&lt;'3 ค่าคะแนน'!$B$9,0,IF('4 ป้อนข้อมูล'!E2370&lt;'3 ค่าคะแนน'!$B$8,'3 ค่าคะแนน'!$E$9,IF('4 ป้อนข้อมูล'!E2370&lt;'3 ค่าคะแนน'!$B$7,'3 ค่าคะแนน'!$E$8,IF('4 ป้อนข้อมูล'!E2370&lt;'3 ค่าคะแนน'!$B$6,'3 ค่าคะแนน'!$E$7,IF('4 ป้อนข้อมูล'!E2370&lt;'3 ค่าคะแนน'!$B$5,'3 ค่าคะแนน'!$E$6,IF('4 ป้อนข้อมูล'!E2370&lt;'3 ค่าคะแนน'!$B$4,'3 ค่าคะแนน'!$E$5,'3 ค่าคะแนน'!$E$4))))))</f>
        <v>0</v>
      </c>
      <c r="F2370" s="109">
        <f>IF('4 ป้อนข้อมูล'!E2370&gt;=70,SUMIF(ปันส่วน!$A$5:$A$16,D2370,ปันส่วน!$F$5:$F$16),0)</f>
        <v>0</v>
      </c>
      <c r="G2370" s="109">
        <f>SUMIFS(ปันส่วน2!$C$3:$C$20,ปันส่วน2!$A$3:$A$20,D2370,ปันส่วน2!$B$3:$B$20,E2370)</f>
        <v>0</v>
      </c>
      <c r="H2370" s="109">
        <f t="shared" si="36"/>
        <v>0</v>
      </c>
    </row>
    <row r="2371" spans="1:8">
      <c r="A2371" s="69">
        <v>2368</v>
      </c>
      <c r="B2371" s="82" t="str">
        <f>IF('4 ป้อนข้อมูล'!B2371&lt;&gt;"",'4 ป้อนข้อมูล'!B2371," ")</f>
        <v xml:space="preserve"> </v>
      </c>
      <c r="C2371" s="81" t="str">
        <f>IF('4 ป้อนข้อมูล'!C2371&lt;&gt;"",'4 ป้อนข้อมูล'!C2371," ")</f>
        <v xml:space="preserve"> </v>
      </c>
      <c r="D2371" s="69" t="str">
        <f>IF('4 ป้อนข้อมูล'!D2371&lt;&gt;"",'4 ป้อนข้อมูล'!D2371," ")</f>
        <v xml:space="preserve"> </v>
      </c>
      <c r="E2371" s="71">
        <f>IF('4 ป้อนข้อมูล'!E2371&lt;'3 ค่าคะแนน'!$B$9,0,IF('4 ป้อนข้อมูล'!E2371&lt;'3 ค่าคะแนน'!$B$8,'3 ค่าคะแนน'!$E$9,IF('4 ป้อนข้อมูล'!E2371&lt;'3 ค่าคะแนน'!$B$7,'3 ค่าคะแนน'!$E$8,IF('4 ป้อนข้อมูล'!E2371&lt;'3 ค่าคะแนน'!$B$6,'3 ค่าคะแนน'!$E$7,IF('4 ป้อนข้อมูล'!E2371&lt;'3 ค่าคะแนน'!$B$5,'3 ค่าคะแนน'!$E$6,IF('4 ป้อนข้อมูล'!E2371&lt;'3 ค่าคะแนน'!$B$4,'3 ค่าคะแนน'!$E$5,'3 ค่าคะแนน'!$E$4))))))</f>
        <v>0</v>
      </c>
      <c r="F2371" s="109">
        <f>IF('4 ป้อนข้อมูล'!E2371&gt;=70,SUMIF(ปันส่วน!$A$5:$A$16,D2371,ปันส่วน!$F$5:$F$16),0)</f>
        <v>0</v>
      </c>
      <c r="G2371" s="109">
        <f>SUMIFS(ปันส่วน2!$C$3:$C$20,ปันส่วน2!$A$3:$A$20,D2371,ปันส่วน2!$B$3:$B$20,E2371)</f>
        <v>0</v>
      </c>
      <c r="H2371" s="109">
        <f t="shared" si="36"/>
        <v>0</v>
      </c>
    </row>
    <row r="2372" spans="1:8">
      <c r="A2372" s="69">
        <v>2369</v>
      </c>
      <c r="B2372" s="82" t="str">
        <f>IF('4 ป้อนข้อมูล'!B2372&lt;&gt;"",'4 ป้อนข้อมูล'!B2372," ")</f>
        <v xml:space="preserve"> </v>
      </c>
      <c r="C2372" s="81" t="str">
        <f>IF('4 ป้อนข้อมูล'!C2372&lt;&gt;"",'4 ป้อนข้อมูล'!C2372," ")</f>
        <v xml:space="preserve"> </v>
      </c>
      <c r="D2372" s="69" t="str">
        <f>IF('4 ป้อนข้อมูล'!D2372&lt;&gt;"",'4 ป้อนข้อมูล'!D2372," ")</f>
        <v xml:space="preserve"> </v>
      </c>
      <c r="E2372" s="71">
        <f>IF('4 ป้อนข้อมูล'!E2372&lt;'3 ค่าคะแนน'!$B$9,0,IF('4 ป้อนข้อมูล'!E2372&lt;'3 ค่าคะแนน'!$B$8,'3 ค่าคะแนน'!$E$9,IF('4 ป้อนข้อมูล'!E2372&lt;'3 ค่าคะแนน'!$B$7,'3 ค่าคะแนน'!$E$8,IF('4 ป้อนข้อมูล'!E2372&lt;'3 ค่าคะแนน'!$B$6,'3 ค่าคะแนน'!$E$7,IF('4 ป้อนข้อมูล'!E2372&lt;'3 ค่าคะแนน'!$B$5,'3 ค่าคะแนน'!$E$6,IF('4 ป้อนข้อมูล'!E2372&lt;'3 ค่าคะแนน'!$B$4,'3 ค่าคะแนน'!$E$5,'3 ค่าคะแนน'!$E$4))))))</f>
        <v>0</v>
      </c>
      <c r="F2372" s="109">
        <f>IF('4 ป้อนข้อมูล'!E2372&gt;=70,SUMIF(ปันส่วน!$A$5:$A$16,D2372,ปันส่วน!$F$5:$F$16),0)</f>
        <v>0</v>
      </c>
      <c r="G2372" s="109">
        <f>SUMIFS(ปันส่วน2!$C$3:$C$20,ปันส่วน2!$A$3:$A$20,D2372,ปันส่วน2!$B$3:$B$20,E2372)</f>
        <v>0</v>
      </c>
      <c r="H2372" s="109">
        <f t="shared" si="36"/>
        <v>0</v>
      </c>
    </row>
    <row r="2373" spans="1:8">
      <c r="A2373" s="69">
        <v>2370</v>
      </c>
      <c r="B2373" s="82" t="str">
        <f>IF('4 ป้อนข้อมูล'!B2373&lt;&gt;"",'4 ป้อนข้อมูล'!B2373," ")</f>
        <v xml:space="preserve"> </v>
      </c>
      <c r="C2373" s="81" t="str">
        <f>IF('4 ป้อนข้อมูล'!C2373&lt;&gt;"",'4 ป้อนข้อมูล'!C2373," ")</f>
        <v xml:space="preserve"> </v>
      </c>
      <c r="D2373" s="69" t="str">
        <f>IF('4 ป้อนข้อมูล'!D2373&lt;&gt;"",'4 ป้อนข้อมูล'!D2373," ")</f>
        <v xml:space="preserve"> </v>
      </c>
      <c r="E2373" s="71">
        <f>IF('4 ป้อนข้อมูล'!E2373&lt;'3 ค่าคะแนน'!$B$9,0,IF('4 ป้อนข้อมูล'!E2373&lt;'3 ค่าคะแนน'!$B$8,'3 ค่าคะแนน'!$E$9,IF('4 ป้อนข้อมูล'!E2373&lt;'3 ค่าคะแนน'!$B$7,'3 ค่าคะแนน'!$E$8,IF('4 ป้อนข้อมูล'!E2373&lt;'3 ค่าคะแนน'!$B$6,'3 ค่าคะแนน'!$E$7,IF('4 ป้อนข้อมูล'!E2373&lt;'3 ค่าคะแนน'!$B$5,'3 ค่าคะแนน'!$E$6,IF('4 ป้อนข้อมูล'!E2373&lt;'3 ค่าคะแนน'!$B$4,'3 ค่าคะแนน'!$E$5,'3 ค่าคะแนน'!$E$4))))))</f>
        <v>0</v>
      </c>
      <c r="F2373" s="109">
        <f>IF('4 ป้อนข้อมูล'!E2373&gt;=70,SUMIF(ปันส่วน!$A$5:$A$16,D2373,ปันส่วน!$F$5:$F$16),0)</f>
        <v>0</v>
      </c>
      <c r="G2373" s="109">
        <f>SUMIFS(ปันส่วน2!$C$3:$C$20,ปันส่วน2!$A$3:$A$20,D2373,ปันส่วน2!$B$3:$B$20,E2373)</f>
        <v>0</v>
      </c>
      <c r="H2373" s="109">
        <f t="shared" ref="H2373:H2436" si="37">SUM(F2373:G2373)</f>
        <v>0</v>
      </c>
    </row>
    <row r="2374" spans="1:8">
      <c r="A2374" s="69">
        <v>2371</v>
      </c>
      <c r="B2374" s="82" t="str">
        <f>IF('4 ป้อนข้อมูล'!B2374&lt;&gt;"",'4 ป้อนข้อมูล'!B2374," ")</f>
        <v xml:space="preserve"> </v>
      </c>
      <c r="C2374" s="81" t="str">
        <f>IF('4 ป้อนข้อมูล'!C2374&lt;&gt;"",'4 ป้อนข้อมูล'!C2374," ")</f>
        <v xml:space="preserve"> </v>
      </c>
      <c r="D2374" s="69" t="str">
        <f>IF('4 ป้อนข้อมูล'!D2374&lt;&gt;"",'4 ป้อนข้อมูล'!D2374," ")</f>
        <v xml:space="preserve"> </v>
      </c>
      <c r="E2374" s="71">
        <f>IF('4 ป้อนข้อมูล'!E2374&lt;'3 ค่าคะแนน'!$B$9,0,IF('4 ป้อนข้อมูล'!E2374&lt;'3 ค่าคะแนน'!$B$8,'3 ค่าคะแนน'!$E$9,IF('4 ป้อนข้อมูล'!E2374&lt;'3 ค่าคะแนน'!$B$7,'3 ค่าคะแนน'!$E$8,IF('4 ป้อนข้อมูล'!E2374&lt;'3 ค่าคะแนน'!$B$6,'3 ค่าคะแนน'!$E$7,IF('4 ป้อนข้อมูล'!E2374&lt;'3 ค่าคะแนน'!$B$5,'3 ค่าคะแนน'!$E$6,IF('4 ป้อนข้อมูล'!E2374&lt;'3 ค่าคะแนน'!$B$4,'3 ค่าคะแนน'!$E$5,'3 ค่าคะแนน'!$E$4))))))</f>
        <v>0</v>
      </c>
      <c r="F2374" s="109">
        <f>IF('4 ป้อนข้อมูล'!E2374&gt;=70,SUMIF(ปันส่วน!$A$5:$A$16,D2374,ปันส่วน!$F$5:$F$16),0)</f>
        <v>0</v>
      </c>
      <c r="G2374" s="109">
        <f>SUMIFS(ปันส่วน2!$C$3:$C$20,ปันส่วน2!$A$3:$A$20,D2374,ปันส่วน2!$B$3:$B$20,E2374)</f>
        <v>0</v>
      </c>
      <c r="H2374" s="109">
        <f t="shared" si="37"/>
        <v>0</v>
      </c>
    </row>
    <row r="2375" spans="1:8">
      <c r="A2375" s="69">
        <v>2372</v>
      </c>
      <c r="B2375" s="82" t="str">
        <f>IF('4 ป้อนข้อมูล'!B2375&lt;&gt;"",'4 ป้อนข้อมูล'!B2375," ")</f>
        <v xml:space="preserve"> </v>
      </c>
      <c r="C2375" s="81" t="str">
        <f>IF('4 ป้อนข้อมูล'!C2375&lt;&gt;"",'4 ป้อนข้อมูล'!C2375," ")</f>
        <v xml:space="preserve"> </v>
      </c>
      <c r="D2375" s="69" t="str">
        <f>IF('4 ป้อนข้อมูล'!D2375&lt;&gt;"",'4 ป้อนข้อมูล'!D2375," ")</f>
        <v xml:space="preserve"> </v>
      </c>
      <c r="E2375" s="71">
        <f>IF('4 ป้อนข้อมูล'!E2375&lt;'3 ค่าคะแนน'!$B$9,0,IF('4 ป้อนข้อมูล'!E2375&lt;'3 ค่าคะแนน'!$B$8,'3 ค่าคะแนน'!$E$9,IF('4 ป้อนข้อมูล'!E2375&lt;'3 ค่าคะแนน'!$B$7,'3 ค่าคะแนน'!$E$8,IF('4 ป้อนข้อมูล'!E2375&lt;'3 ค่าคะแนน'!$B$6,'3 ค่าคะแนน'!$E$7,IF('4 ป้อนข้อมูล'!E2375&lt;'3 ค่าคะแนน'!$B$5,'3 ค่าคะแนน'!$E$6,IF('4 ป้อนข้อมูล'!E2375&lt;'3 ค่าคะแนน'!$B$4,'3 ค่าคะแนน'!$E$5,'3 ค่าคะแนน'!$E$4))))))</f>
        <v>0</v>
      </c>
      <c r="F2375" s="109">
        <f>IF('4 ป้อนข้อมูล'!E2375&gt;=70,SUMIF(ปันส่วน!$A$5:$A$16,D2375,ปันส่วน!$F$5:$F$16),0)</f>
        <v>0</v>
      </c>
      <c r="G2375" s="109">
        <f>SUMIFS(ปันส่วน2!$C$3:$C$20,ปันส่วน2!$A$3:$A$20,D2375,ปันส่วน2!$B$3:$B$20,E2375)</f>
        <v>0</v>
      </c>
      <c r="H2375" s="109">
        <f t="shared" si="37"/>
        <v>0</v>
      </c>
    </row>
    <row r="2376" spans="1:8">
      <c r="A2376" s="69">
        <v>2373</v>
      </c>
      <c r="B2376" s="82" t="str">
        <f>IF('4 ป้อนข้อมูล'!B2376&lt;&gt;"",'4 ป้อนข้อมูล'!B2376," ")</f>
        <v xml:space="preserve"> </v>
      </c>
      <c r="C2376" s="81" t="str">
        <f>IF('4 ป้อนข้อมูล'!C2376&lt;&gt;"",'4 ป้อนข้อมูล'!C2376," ")</f>
        <v xml:space="preserve"> </v>
      </c>
      <c r="D2376" s="69" t="str">
        <f>IF('4 ป้อนข้อมูล'!D2376&lt;&gt;"",'4 ป้อนข้อมูล'!D2376," ")</f>
        <v xml:space="preserve"> </v>
      </c>
      <c r="E2376" s="71">
        <f>IF('4 ป้อนข้อมูล'!E2376&lt;'3 ค่าคะแนน'!$B$9,0,IF('4 ป้อนข้อมูล'!E2376&lt;'3 ค่าคะแนน'!$B$8,'3 ค่าคะแนน'!$E$9,IF('4 ป้อนข้อมูล'!E2376&lt;'3 ค่าคะแนน'!$B$7,'3 ค่าคะแนน'!$E$8,IF('4 ป้อนข้อมูล'!E2376&lt;'3 ค่าคะแนน'!$B$6,'3 ค่าคะแนน'!$E$7,IF('4 ป้อนข้อมูล'!E2376&lt;'3 ค่าคะแนน'!$B$5,'3 ค่าคะแนน'!$E$6,IF('4 ป้อนข้อมูล'!E2376&lt;'3 ค่าคะแนน'!$B$4,'3 ค่าคะแนน'!$E$5,'3 ค่าคะแนน'!$E$4))))))</f>
        <v>0</v>
      </c>
      <c r="F2376" s="109">
        <f>IF('4 ป้อนข้อมูล'!E2376&gt;=70,SUMIF(ปันส่วน!$A$5:$A$16,D2376,ปันส่วน!$F$5:$F$16),0)</f>
        <v>0</v>
      </c>
      <c r="G2376" s="109">
        <f>SUMIFS(ปันส่วน2!$C$3:$C$20,ปันส่วน2!$A$3:$A$20,D2376,ปันส่วน2!$B$3:$B$20,E2376)</f>
        <v>0</v>
      </c>
      <c r="H2376" s="109">
        <f t="shared" si="37"/>
        <v>0</v>
      </c>
    </row>
    <row r="2377" spans="1:8">
      <c r="A2377" s="69">
        <v>2374</v>
      </c>
      <c r="B2377" s="82" t="str">
        <f>IF('4 ป้อนข้อมูล'!B2377&lt;&gt;"",'4 ป้อนข้อมูล'!B2377," ")</f>
        <v xml:space="preserve"> </v>
      </c>
      <c r="C2377" s="81" t="str">
        <f>IF('4 ป้อนข้อมูล'!C2377&lt;&gt;"",'4 ป้อนข้อมูล'!C2377," ")</f>
        <v xml:space="preserve"> </v>
      </c>
      <c r="D2377" s="69" t="str">
        <f>IF('4 ป้อนข้อมูล'!D2377&lt;&gt;"",'4 ป้อนข้อมูล'!D2377," ")</f>
        <v xml:space="preserve"> </v>
      </c>
      <c r="E2377" s="71">
        <f>IF('4 ป้อนข้อมูล'!E2377&lt;'3 ค่าคะแนน'!$B$9,0,IF('4 ป้อนข้อมูล'!E2377&lt;'3 ค่าคะแนน'!$B$8,'3 ค่าคะแนน'!$E$9,IF('4 ป้อนข้อมูล'!E2377&lt;'3 ค่าคะแนน'!$B$7,'3 ค่าคะแนน'!$E$8,IF('4 ป้อนข้อมูล'!E2377&lt;'3 ค่าคะแนน'!$B$6,'3 ค่าคะแนน'!$E$7,IF('4 ป้อนข้อมูล'!E2377&lt;'3 ค่าคะแนน'!$B$5,'3 ค่าคะแนน'!$E$6,IF('4 ป้อนข้อมูล'!E2377&lt;'3 ค่าคะแนน'!$B$4,'3 ค่าคะแนน'!$E$5,'3 ค่าคะแนน'!$E$4))))))</f>
        <v>0</v>
      </c>
      <c r="F2377" s="109">
        <f>IF('4 ป้อนข้อมูล'!E2377&gt;=70,SUMIF(ปันส่วน!$A$5:$A$16,D2377,ปันส่วน!$F$5:$F$16),0)</f>
        <v>0</v>
      </c>
      <c r="G2377" s="109">
        <f>SUMIFS(ปันส่วน2!$C$3:$C$20,ปันส่วน2!$A$3:$A$20,D2377,ปันส่วน2!$B$3:$B$20,E2377)</f>
        <v>0</v>
      </c>
      <c r="H2377" s="109">
        <f t="shared" si="37"/>
        <v>0</v>
      </c>
    </row>
    <row r="2378" spans="1:8">
      <c r="A2378" s="69">
        <v>2375</v>
      </c>
      <c r="B2378" s="82" t="str">
        <f>IF('4 ป้อนข้อมูล'!B2378&lt;&gt;"",'4 ป้อนข้อมูล'!B2378," ")</f>
        <v xml:space="preserve"> </v>
      </c>
      <c r="C2378" s="81" t="str">
        <f>IF('4 ป้อนข้อมูล'!C2378&lt;&gt;"",'4 ป้อนข้อมูล'!C2378," ")</f>
        <v xml:space="preserve"> </v>
      </c>
      <c r="D2378" s="69" t="str">
        <f>IF('4 ป้อนข้อมูล'!D2378&lt;&gt;"",'4 ป้อนข้อมูล'!D2378," ")</f>
        <v xml:space="preserve"> </v>
      </c>
      <c r="E2378" s="71">
        <f>IF('4 ป้อนข้อมูล'!E2378&lt;'3 ค่าคะแนน'!$B$9,0,IF('4 ป้อนข้อมูล'!E2378&lt;'3 ค่าคะแนน'!$B$8,'3 ค่าคะแนน'!$E$9,IF('4 ป้อนข้อมูล'!E2378&lt;'3 ค่าคะแนน'!$B$7,'3 ค่าคะแนน'!$E$8,IF('4 ป้อนข้อมูล'!E2378&lt;'3 ค่าคะแนน'!$B$6,'3 ค่าคะแนน'!$E$7,IF('4 ป้อนข้อมูล'!E2378&lt;'3 ค่าคะแนน'!$B$5,'3 ค่าคะแนน'!$E$6,IF('4 ป้อนข้อมูล'!E2378&lt;'3 ค่าคะแนน'!$B$4,'3 ค่าคะแนน'!$E$5,'3 ค่าคะแนน'!$E$4))))))</f>
        <v>0</v>
      </c>
      <c r="F2378" s="109">
        <f>IF('4 ป้อนข้อมูล'!E2378&gt;=70,SUMIF(ปันส่วน!$A$5:$A$16,D2378,ปันส่วน!$F$5:$F$16),0)</f>
        <v>0</v>
      </c>
      <c r="G2378" s="109">
        <f>SUMIFS(ปันส่วน2!$C$3:$C$20,ปันส่วน2!$A$3:$A$20,D2378,ปันส่วน2!$B$3:$B$20,E2378)</f>
        <v>0</v>
      </c>
      <c r="H2378" s="109">
        <f t="shared" si="37"/>
        <v>0</v>
      </c>
    </row>
    <row r="2379" spans="1:8">
      <c r="A2379" s="69">
        <v>2376</v>
      </c>
      <c r="B2379" s="82" t="str">
        <f>IF('4 ป้อนข้อมูล'!B2379&lt;&gt;"",'4 ป้อนข้อมูล'!B2379," ")</f>
        <v xml:space="preserve"> </v>
      </c>
      <c r="C2379" s="81" t="str">
        <f>IF('4 ป้อนข้อมูล'!C2379&lt;&gt;"",'4 ป้อนข้อมูล'!C2379," ")</f>
        <v xml:space="preserve"> </v>
      </c>
      <c r="D2379" s="69" t="str">
        <f>IF('4 ป้อนข้อมูล'!D2379&lt;&gt;"",'4 ป้อนข้อมูล'!D2379," ")</f>
        <v xml:space="preserve"> </v>
      </c>
      <c r="E2379" s="71">
        <f>IF('4 ป้อนข้อมูล'!E2379&lt;'3 ค่าคะแนน'!$B$9,0,IF('4 ป้อนข้อมูล'!E2379&lt;'3 ค่าคะแนน'!$B$8,'3 ค่าคะแนน'!$E$9,IF('4 ป้อนข้อมูล'!E2379&lt;'3 ค่าคะแนน'!$B$7,'3 ค่าคะแนน'!$E$8,IF('4 ป้อนข้อมูล'!E2379&lt;'3 ค่าคะแนน'!$B$6,'3 ค่าคะแนน'!$E$7,IF('4 ป้อนข้อมูล'!E2379&lt;'3 ค่าคะแนน'!$B$5,'3 ค่าคะแนน'!$E$6,IF('4 ป้อนข้อมูล'!E2379&lt;'3 ค่าคะแนน'!$B$4,'3 ค่าคะแนน'!$E$5,'3 ค่าคะแนน'!$E$4))))))</f>
        <v>0</v>
      </c>
      <c r="F2379" s="109">
        <f>IF('4 ป้อนข้อมูล'!E2379&gt;=70,SUMIF(ปันส่วน!$A$5:$A$16,D2379,ปันส่วน!$F$5:$F$16),0)</f>
        <v>0</v>
      </c>
      <c r="G2379" s="109">
        <f>SUMIFS(ปันส่วน2!$C$3:$C$20,ปันส่วน2!$A$3:$A$20,D2379,ปันส่วน2!$B$3:$B$20,E2379)</f>
        <v>0</v>
      </c>
      <c r="H2379" s="109">
        <f t="shared" si="37"/>
        <v>0</v>
      </c>
    </row>
    <row r="2380" spans="1:8">
      <c r="A2380" s="69">
        <v>2377</v>
      </c>
      <c r="B2380" s="82" t="str">
        <f>IF('4 ป้อนข้อมูล'!B2380&lt;&gt;"",'4 ป้อนข้อมูล'!B2380," ")</f>
        <v xml:space="preserve"> </v>
      </c>
      <c r="C2380" s="81" t="str">
        <f>IF('4 ป้อนข้อมูล'!C2380&lt;&gt;"",'4 ป้อนข้อมูล'!C2380," ")</f>
        <v xml:space="preserve"> </v>
      </c>
      <c r="D2380" s="69" t="str">
        <f>IF('4 ป้อนข้อมูล'!D2380&lt;&gt;"",'4 ป้อนข้อมูล'!D2380," ")</f>
        <v xml:space="preserve"> </v>
      </c>
      <c r="E2380" s="71">
        <f>IF('4 ป้อนข้อมูล'!E2380&lt;'3 ค่าคะแนน'!$B$9,0,IF('4 ป้อนข้อมูล'!E2380&lt;'3 ค่าคะแนน'!$B$8,'3 ค่าคะแนน'!$E$9,IF('4 ป้อนข้อมูล'!E2380&lt;'3 ค่าคะแนน'!$B$7,'3 ค่าคะแนน'!$E$8,IF('4 ป้อนข้อมูล'!E2380&lt;'3 ค่าคะแนน'!$B$6,'3 ค่าคะแนน'!$E$7,IF('4 ป้อนข้อมูล'!E2380&lt;'3 ค่าคะแนน'!$B$5,'3 ค่าคะแนน'!$E$6,IF('4 ป้อนข้อมูล'!E2380&lt;'3 ค่าคะแนน'!$B$4,'3 ค่าคะแนน'!$E$5,'3 ค่าคะแนน'!$E$4))))))</f>
        <v>0</v>
      </c>
      <c r="F2380" s="109">
        <f>IF('4 ป้อนข้อมูล'!E2380&gt;=70,SUMIF(ปันส่วน!$A$5:$A$16,D2380,ปันส่วน!$F$5:$F$16),0)</f>
        <v>0</v>
      </c>
      <c r="G2380" s="109">
        <f>SUMIFS(ปันส่วน2!$C$3:$C$20,ปันส่วน2!$A$3:$A$20,D2380,ปันส่วน2!$B$3:$B$20,E2380)</f>
        <v>0</v>
      </c>
      <c r="H2380" s="109">
        <f t="shared" si="37"/>
        <v>0</v>
      </c>
    </row>
    <row r="2381" spans="1:8">
      <c r="A2381" s="69">
        <v>2378</v>
      </c>
      <c r="B2381" s="82" t="str">
        <f>IF('4 ป้อนข้อมูล'!B2381&lt;&gt;"",'4 ป้อนข้อมูล'!B2381," ")</f>
        <v xml:space="preserve"> </v>
      </c>
      <c r="C2381" s="81" t="str">
        <f>IF('4 ป้อนข้อมูล'!C2381&lt;&gt;"",'4 ป้อนข้อมูล'!C2381," ")</f>
        <v xml:space="preserve"> </v>
      </c>
      <c r="D2381" s="69" t="str">
        <f>IF('4 ป้อนข้อมูล'!D2381&lt;&gt;"",'4 ป้อนข้อมูล'!D2381," ")</f>
        <v xml:space="preserve"> </v>
      </c>
      <c r="E2381" s="71">
        <f>IF('4 ป้อนข้อมูล'!E2381&lt;'3 ค่าคะแนน'!$B$9,0,IF('4 ป้อนข้อมูล'!E2381&lt;'3 ค่าคะแนน'!$B$8,'3 ค่าคะแนน'!$E$9,IF('4 ป้อนข้อมูล'!E2381&lt;'3 ค่าคะแนน'!$B$7,'3 ค่าคะแนน'!$E$8,IF('4 ป้อนข้อมูล'!E2381&lt;'3 ค่าคะแนน'!$B$6,'3 ค่าคะแนน'!$E$7,IF('4 ป้อนข้อมูล'!E2381&lt;'3 ค่าคะแนน'!$B$5,'3 ค่าคะแนน'!$E$6,IF('4 ป้อนข้อมูล'!E2381&lt;'3 ค่าคะแนน'!$B$4,'3 ค่าคะแนน'!$E$5,'3 ค่าคะแนน'!$E$4))))))</f>
        <v>0</v>
      </c>
      <c r="F2381" s="109">
        <f>IF('4 ป้อนข้อมูล'!E2381&gt;=70,SUMIF(ปันส่วน!$A$5:$A$16,D2381,ปันส่วน!$F$5:$F$16),0)</f>
        <v>0</v>
      </c>
      <c r="G2381" s="109">
        <f>SUMIFS(ปันส่วน2!$C$3:$C$20,ปันส่วน2!$A$3:$A$20,D2381,ปันส่วน2!$B$3:$B$20,E2381)</f>
        <v>0</v>
      </c>
      <c r="H2381" s="109">
        <f t="shared" si="37"/>
        <v>0</v>
      </c>
    </row>
    <row r="2382" spans="1:8">
      <c r="A2382" s="69">
        <v>2379</v>
      </c>
      <c r="B2382" s="82" t="str">
        <f>IF('4 ป้อนข้อมูล'!B2382&lt;&gt;"",'4 ป้อนข้อมูล'!B2382," ")</f>
        <v xml:space="preserve"> </v>
      </c>
      <c r="C2382" s="81" t="str">
        <f>IF('4 ป้อนข้อมูล'!C2382&lt;&gt;"",'4 ป้อนข้อมูล'!C2382," ")</f>
        <v xml:space="preserve"> </v>
      </c>
      <c r="D2382" s="69" t="str">
        <f>IF('4 ป้อนข้อมูล'!D2382&lt;&gt;"",'4 ป้อนข้อมูล'!D2382," ")</f>
        <v xml:space="preserve"> </v>
      </c>
      <c r="E2382" s="71">
        <f>IF('4 ป้อนข้อมูล'!E2382&lt;'3 ค่าคะแนน'!$B$9,0,IF('4 ป้อนข้อมูล'!E2382&lt;'3 ค่าคะแนน'!$B$8,'3 ค่าคะแนน'!$E$9,IF('4 ป้อนข้อมูล'!E2382&lt;'3 ค่าคะแนน'!$B$7,'3 ค่าคะแนน'!$E$8,IF('4 ป้อนข้อมูล'!E2382&lt;'3 ค่าคะแนน'!$B$6,'3 ค่าคะแนน'!$E$7,IF('4 ป้อนข้อมูล'!E2382&lt;'3 ค่าคะแนน'!$B$5,'3 ค่าคะแนน'!$E$6,IF('4 ป้อนข้อมูล'!E2382&lt;'3 ค่าคะแนน'!$B$4,'3 ค่าคะแนน'!$E$5,'3 ค่าคะแนน'!$E$4))))))</f>
        <v>0</v>
      </c>
      <c r="F2382" s="109">
        <f>IF('4 ป้อนข้อมูล'!E2382&gt;=70,SUMIF(ปันส่วน!$A$5:$A$16,D2382,ปันส่วน!$F$5:$F$16),0)</f>
        <v>0</v>
      </c>
      <c r="G2382" s="109">
        <f>SUMIFS(ปันส่วน2!$C$3:$C$20,ปันส่วน2!$A$3:$A$20,D2382,ปันส่วน2!$B$3:$B$20,E2382)</f>
        <v>0</v>
      </c>
      <c r="H2382" s="109">
        <f t="shared" si="37"/>
        <v>0</v>
      </c>
    </row>
    <row r="2383" spans="1:8">
      <c r="A2383" s="69">
        <v>2380</v>
      </c>
      <c r="B2383" s="82" t="str">
        <f>IF('4 ป้อนข้อมูล'!B2383&lt;&gt;"",'4 ป้อนข้อมูล'!B2383," ")</f>
        <v xml:space="preserve"> </v>
      </c>
      <c r="C2383" s="81" t="str">
        <f>IF('4 ป้อนข้อมูล'!C2383&lt;&gt;"",'4 ป้อนข้อมูล'!C2383," ")</f>
        <v xml:space="preserve"> </v>
      </c>
      <c r="D2383" s="69" t="str">
        <f>IF('4 ป้อนข้อมูล'!D2383&lt;&gt;"",'4 ป้อนข้อมูล'!D2383," ")</f>
        <v xml:space="preserve"> </v>
      </c>
      <c r="E2383" s="71">
        <f>IF('4 ป้อนข้อมูล'!E2383&lt;'3 ค่าคะแนน'!$B$9,0,IF('4 ป้อนข้อมูล'!E2383&lt;'3 ค่าคะแนน'!$B$8,'3 ค่าคะแนน'!$E$9,IF('4 ป้อนข้อมูล'!E2383&lt;'3 ค่าคะแนน'!$B$7,'3 ค่าคะแนน'!$E$8,IF('4 ป้อนข้อมูล'!E2383&lt;'3 ค่าคะแนน'!$B$6,'3 ค่าคะแนน'!$E$7,IF('4 ป้อนข้อมูล'!E2383&lt;'3 ค่าคะแนน'!$B$5,'3 ค่าคะแนน'!$E$6,IF('4 ป้อนข้อมูล'!E2383&lt;'3 ค่าคะแนน'!$B$4,'3 ค่าคะแนน'!$E$5,'3 ค่าคะแนน'!$E$4))))))</f>
        <v>0</v>
      </c>
      <c r="F2383" s="109">
        <f>IF('4 ป้อนข้อมูล'!E2383&gt;=70,SUMIF(ปันส่วน!$A$5:$A$16,D2383,ปันส่วน!$F$5:$F$16),0)</f>
        <v>0</v>
      </c>
      <c r="G2383" s="109">
        <f>SUMIFS(ปันส่วน2!$C$3:$C$20,ปันส่วน2!$A$3:$A$20,D2383,ปันส่วน2!$B$3:$B$20,E2383)</f>
        <v>0</v>
      </c>
      <c r="H2383" s="109">
        <f t="shared" si="37"/>
        <v>0</v>
      </c>
    </row>
    <row r="2384" spans="1:8">
      <c r="A2384" s="69">
        <v>2381</v>
      </c>
      <c r="B2384" s="82" t="str">
        <f>IF('4 ป้อนข้อมูล'!B2384&lt;&gt;"",'4 ป้อนข้อมูล'!B2384," ")</f>
        <v xml:space="preserve"> </v>
      </c>
      <c r="C2384" s="81" t="str">
        <f>IF('4 ป้อนข้อมูล'!C2384&lt;&gt;"",'4 ป้อนข้อมูล'!C2384," ")</f>
        <v xml:space="preserve"> </v>
      </c>
      <c r="D2384" s="69" t="str">
        <f>IF('4 ป้อนข้อมูล'!D2384&lt;&gt;"",'4 ป้อนข้อมูล'!D2384," ")</f>
        <v xml:space="preserve"> </v>
      </c>
      <c r="E2384" s="71">
        <f>IF('4 ป้อนข้อมูล'!E2384&lt;'3 ค่าคะแนน'!$B$9,0,IF('4 ป้อนข้อมูล'!E2384&lt;'3 ค่าคะแนน'!$B$8,'3 ค่าคะแนน'!$E$9,IF('4 ป้อนข้อมูล'!E2384&lt;'3 ค่าคะแนน'!$B$7,'3 ค่าคะแนน'!$E$8,IF('4 ป้อนข้อมูล'!E2384&lt;'3 ค่าคะแนน'!$B$6,'3 ค่าคะแนน'!$E$7,IF('4 ป้อนข้อมูล'!E2384&lt;'3 ค่าคะแนน'!$B$5,'3 ค่าคะแนน'!$E$6,IF('4 ป้อนข้อมูล'!E2384&lt;'3 ค่าคะแนน'!$B$4,'3 ค่าคะแนน'!$E$5,'3 ค่าคะแนน'!$E$4))))))</f>
        <v>0</v>
      </c>
      <c r="F2384" s="109">
        <f>IF('4 ป้อนข้อมูล'!E2384&gt;=70,SUMIF(ปันส่วน!$A$5:$A$16,D2384,ปันส่วน!$F$5:$F$16),0)</f>
        <v>0</v>
      </c>
      <c r="G2384" s="109">
        <f>SUMIFS(ปันส่วน2!$C$3:$C$20,ปันส่วน2!$A$3:$A$20,D2384,ปันส่วน2!$B$3:$B$20,E2384)</f>
        <v>0</v>
      </c>
      <c r="H2384" s="109">
        <f t="shared" si="37"/>
        <v>0</v>
      </c>
    </row>
    <row r="2385" spans="1:8">
      <c r="A2385" s="69">
        <v>2382</v>
      </c>
      <c r="B2385" s="82" t="str">
        <f>IF('4 ป้อนข้อมูล'!B2385&lt;&gt;"",'4 ป้อนข้อมูล'!B2385," ")</f>
        <v xml:space="preserve"> </v>
      </c>
      <c r="C2385" s="81" t="str">
        <f>IF('4 ป้อนข้อมูล'!C2385&lt;&gt;"",'4 ป้อนข้อมูล'!C2385," ")</f>
        <v xml:space="preserve"> </v>
      </c>
      <c r="D2385" s="69" t="str">
        <f>IF('4 ป้อนข้อมูล'!D2385&lt;&gt;"",'4 ป้อนข้อมูล'!D2385," ")</f>
        <v xml:space="preserve"> </v>
      </c>
      <c r="E2385" s="71">
        <f>IF('4 ป้อนข้อมูล'!E2385&lt;'3 ค่าคะแนน'!$B$9,0,IF('4 ป้อนข้อมูล'!E2385&lt;'3 ค่าคะแนน'!$B$8,'3 ค่าคะแนน'!$E$9,IF('4 ป้อนข้อมูล'!E2385&lt;'3 ค่าคะแนน'!$B$7,'3 ค่าคะแนน'!$E$8,IF('4 ป้อนข้อมูล'!E2385&lt;'3 ค่าคะแนน'!$B$6,'3 ค่าคะแนน'!$E$7,IF('4 ป้อนข้อมูล'!E2385&lt;'3 ค่าคะแนน'!$B$5,'3 ค่าคะแนน'!$E$6,IF('4 ป้อนข้อมูล'!E2385&lt;'3 ค่าคะแนน'!$B$4,'3 ค่าคะแนน'!$E$5,'3 ค่าคะแนน'!$E$4))))))</f>
        <v>0</v>
      </c>
      <c r="F2385" s="109">
        <f>IF('4 ป้อนข้อมูล'!E2385&gt;=70,SUMIF(ปันส่วน!$A$5:$A$16,D2385,ปันส่วน!$F$5:$F$16),0)</f>
        <v>0</v>
      </c>
      <c r="G2385" s="109">
        <f>SUMIFS(ปันส่วน2!$C$3:$C$20,ปันส่วน2!$A$3:$A$20,D2385,ปันส่วน2!$B$3:$B$20,E2385)</f>
        <v>0</v>
      </c>
      <c r="H2385" s="109">
        <f t="shared" si="37"/>
        <v>0</v>
      </c>
    </row>
    <row r="2386" spans="1:8">
      <c r="A2386" s="69">
        <v>2383</v>
      </c>
      <c r="B2386" s="82" t="str">
        <f>IF('4 ป้อนข้อมูล'!B2386&lt;&gt;"",'4 ป้อนข้อมูล'!B2386," ")</f>
        <v xml:space="preserve"> </v>
      </c>
      <c r="C2386" s="81" t="str">
        <f>IF('4 ป้อนข้อมูล'!C2386&lt;&gt;"",'4 ป้อนข้อมูล'!C2386," ")</f>
        <v xml:space="preserve"> </v>
      </c>
      <c r="D2386" s="69" t="str">
        <f>IF('4 ป้อนข้อมูล'!D2386&lt;&gt;"",'4 ป้อนข้อมูล'!D2386," ")</f>
        <v xml:space="preserve"> </v>
      </c>
      <c r="E2386" s="71">
        <f>IF('4 ป้อนข้อมูล'!E2386&lt;'3 ค่าคะแนน'!$B$9,0,IF('4 ป้อนข้อมูล'!E2386&lt;'3 ค่าคะแนน'!$B$8,'3 ค่าคะแนน'!$E$9,IF('4 ป้อนข้อมูล'!E2386&lt;'3 ค่าคะแนน'!$B$7,'3 ค่าคะแนน'!$E$8,IF('4 ป้อนข้อมูล'!E2386&lt;'3 ค่าคะแนน'!$B$6,'3 ค่าคะแนน'!$E$7,IF('4 ป้อนข้อมูล'!E2386&lt;'3 ค่าคะแนน'!$B$5,'3 ค่าคะแนน'!$E$6,IF('4 ป้อนข้อมูล'!E2386&lt;'3 ค่าคะแนน'!$B$4,'3 ค่าคะแนน'!$E$5,'3 ค่าคะแนน'!$E$4))))))</f>
        <v>0</v>
      </c>
      <c r="F2386" s="109">
        <f>IF('4 ป้อนข้อมูล'!E2386&gt;=70,SUMIF(ปันส่วน!$A$5:$A$16,D2386,ปันส่วน!$F$5:$F$16),0)</f>
        <v>0</v>
      </c>
      <c r="G2386" s="109">
        <f>SUMIFS(ปันส่วน2!$C$3:$C$20,ปันส่วน2!$A$3:$A$20,D2386,ปันส่วน2!$B$3:$B$20,E2386)</f>
        <v>0</v>
      </c>
      <c r="H2386" s="109">
        <f t="shared" si="37"/>
        <v>0</v>
      </c>
    </row>
    <row r="2387" spans="1:8">
      <c r="A2387" s="69">
        <v>2384</v>
      </c>
      <c r="B2387" s="82" t="str">
        <f>IF('4 ป้อนข้อมูล'!B2387&lt;&gt;"",'4 ป้อนข้อมูล'!B2387," ")</f>
        <v xml:space="preserve"> </v>
      </c>
      <c r="C2387" s="81" t="str">
        <f>IF('4 ป้อนข้อมูล'!C2387&lt;&gt;"",'4 ป้อนข้อมูล'!C2387," ")</f>
        <v xml:space="preserve"> </v>
      </c>
      <c r="D2387" s="69" t="str">
        <f>IF('4 ป้อนข้อมูล'!D2387&lt;&gt;"",'4 ป้อนข้อมูล'!D2387," ")</f>
        <v xml:space="preserve"> </v>
      </c>
      <c r="E2387" s="71">
        <f>IF('4 ป้อนข้อมูล'!E2387&lt;'3 ค่าคะแนน'!$B$9,0,IF('4 ป้อนข้อมูล'!E2387&lt;'3 ค่าคะแนน'!$B$8,'3 ค่าคะแนน'!$E$9,IF('4 ป้อนข้อมูล'!E2387&lt;'3 ค่าคะแนน'!$B$7,'3 ค่าคะแนน'!$E$8,IF('4 ป้อนข้อมูล'!E2387&lt;'3 ค่าคะแนน'!$B$6,'3 ค่าคะแนน'!$E$7,IF('4 ป้อนข้อมูล'!E2387&lt;'3 ค่าคะแนน'!$B$5,'3 ค่าคะแนน'!$E$6,IF('4 ป้อนข้อมูล'!E2387&lt;'3 ค่าคะแนน'!$B$4,'3 ค่าคะแนน'!$E$5,'3 ค่าคะแนน'!$E$4))))))</f>
        <v>0</v>
      </c>
      <c r="F2387" s="109">
        <f>IF('4 ป้อนข้อมูล'!E2387&gt;=70,SUMIF(ปันส่วน!$A$5:$A$16,D2387,ปันส่วน!$F$5:$F$16),0)</f>
        <v>0</v>
      </c>
      <c r="G2387" s="109">
        <f>SUMIFS(ปันส่วน2!$C$3:$C$20,ปันส่วน2!$A$3:$A$20,D2387,ปันส่วน2!$B$3:$B$20,E2387)</f>
        <v>0</v>
      </c>
      <c r="H2387" s="109">
        <f t="shared" si="37"/>
        <v>0</v>
      </c>
    </row>
    <row r="2388" spans="1:8">
      <c r="A2388" s="69">
        <v>2385</v>
      </c>
      <c r="B2388" s="82" t="str">
        <f>IF('4 ป้อนข้อมูล'!B2388&lt;&gt;"",'4 ป้อนข้อมูล'!B2388," ")</f>
        <v xml:space="preserve"> </v>
      </c>
      <c r="C2388" s="81" t="str">
        <f>IF('4 ป้อนข้อมูล'!C2388&lt;&gt;"",'4 ป้อนข้อมูล'!C2388," ")</f>
        <v xml:space="preserve"> </v>
      </c>
      <c r="D2388" s="69" t="str">
        <f>IF('4 ป้อนข้อมูล'!D2388&lt;&gt;"",'4 ป้อนข้อมูล'!D2388," ")</f>
        <v xml:space="preserve"> </v>
      </c>
      <c r="E2388" s="71">
        <f>IF('4 ป้อนข้อมูล'!E2388&lt;'3 ค่าคะแนน'!$B$9,0,IF('4 ป้อนข้อมูล'!E2388&lt;'3 ค่าคะแนน'!$B$8,'3 ค่าคะแนน'!$E$9,IF('4 ป้อนข้อมูล'!E2388&lt;'3 ค่าคะแนน'!$B$7,'3 ค่าคะแนน'!$E$8,IF('4 ป้อนข้อมูล'!E2388&lt;'3 ค่าคะแนน'!$B$6,'3 ค่าคะแนน'!$E$7,IF('4 ป้อนข้อมูล'!E2388&lt;'3 ค่าคะแนน'!$B$5,'3 ค่าคะแนน'!$E$6,IF('4 ป้อนข้อมูล'!E2388&lt;'3 ค่าคะแนน'!$B$4,'3 ค่าคะแนน'!$E$5,'3 ค่าคะแนน'!$E$4))))))</f>
        <v>0</v>
      </c>
      <c r="F2388" s="109">
        <f>IF('4 ป้อนข้อมูล'!E2388&gt;=70,SUMIF(ปันส่วน!$A$5:$A$16,D2388,ปันส่วน!$F$5:$F$16),0)</f>
        <v>0</v>
      </c>
      <c r="G2388" s="109">
        <f>SUMIFS(ปันส่วน2!$C$3:$C$20,ปันส่วน2!$A$3:$A$20,D2388,ปันส่วน2!$B$3:$B$20,E2388)</f>
        <v>0</v>
      </c>
      <c r="H2388" s="109">
        <f t="shared" si="37"/>
        <v>0</v>
      </c>
    </row>
    <row r="2389" spans="1:8">
      <c r="A2389" s="69">
        <v>2386</v>
      </c>
      <c r="B2389" s="82" t="str">
        <f>IF('4 ป้อนข้อมูล'!B2389&lt;&gt;"",'4 ป้อนข้อมูล'!B2389," ")</f>
        <v xml:space="preserve"> </v>
      </c>
      <c r="C2389" s="81" t="str">
        <f>IF('4 ป้อนข้อมูล'!C2389&lt;&gt;"",'4 ป้อนข้อมูล'!C2389," ")</f>
        <v xml:space="preserve"> </v>
      </c>
      <c r="D2389" s="69" t="str">
        <f>IF('4 ป้อนข้อมูล'!D2389&lt;&gt;"",'4 ป้อนข้อมูล'!D2389," ")</f>
        <v xml:space="preserve"> </v>
      </c>
      <c r="E2389" s="71">
        <f>IF('4 ป้อนข้อมูล'!E2389&lt;'3 ค่าคะแนน'!$B$9,0,IF('4 ป้อนข้อมูล'!E2389&lt;'3 ค่าคะแนน'!$B$8,'3 ค่าคะแนน'!$E$9,IF('4 ป้อนข้อมูล'!E2389&lt;'3 ค่าคะแนน'!$B$7,'3 ค่าคะแนน'!$E$8,IF('4 ป้อนข้อมูล'!E2389&lt;'3 ค่าคะแนน'!$B$6,'3 ค่าคะแนน'!$E$7,IF('4 ป้อนข้อมูล'!E2389&lt;'3 ค่าคะแนน'!$B$5,'3 ค่าคะแนน'!$E$6,IF('4 ป้อนข้อมูล'!E2389&lt;'3 ค่าคะแนน'!$B$4,'3 ค่าคะแนน'!$E$5,'3 ค่าคะแนน'!$E$4))))))</f>
        <v>0</v>
      </c>
      <c r="F2389" s="109">
        <f>IF('4 ป้อนข้อมูล'!E2389&gt;=70,SUMIF(ปันส่วน!$A$5:$A$16,D2389,ปันส่วน!$F$5:$F$16),0)</f>
        <v>0</v>
      </c>
      <c r="G2389" s="109">
        <f>SUMIFS(ปันส่วน2!$C$3:$C$20,ปันส่วน2!$A$3:$A$20,D2389,ปันส่วน2!$B$3:$B$20,E2389)</f>
        <v>0</v>
      </c>
      <c r="H2389" s="109">
        <f t="shared" si="37"/>
        <v>0</v>
      </c>
    </row>
    <row r="2390" spans="1:8">
      <c r="A2390" s="69">
        <v>2387</v>
      </c>
      <c r="B2390" s="82" t="str">
        <f>IF('4 ป้อนข้อมูล'!B2390&lt;&gt;"",'4 ป้อนข้อมูล'!B2390," ")</f>
        <v xml:space="preserve"> </v>
      </c>
      <c r="C2390" s="81" t="str">
        <f>IF('4 ป้อนข้อมูล'!C2390&lt;&gt;"",'4 ป้อนข้อมูล'!C2390," ")</f>
        <v xml:space="preserve"> </v>
      </c>
      <c r="D2390" s="69" t="str">
        <f>IF('4 ป้อนข้อมูล'!D2390&lt;&gt;"",'4 ป้อนข้อมูล'!D2390," ")</f>
        <v xml:space="preserve"> </v>
      </c>
      <c r="E2390" s="71">
        <f>IF('4 ป้อนข้อมูล'!E2390&lt;'3 ค่าคะแนน'!$B$9,0,IF('4 ป้อนข้อมูล'!E2390&lt;'3 ค่าคะแนน'!$B$8,'3 ค่าคะแนน'!$E$9,IF('4 ป้อนข้อมูล'!E2390&lt;'3 ค่าคะแนน'!$B$7,'3 ค่าคะแนน'!$E$8,IF('4 ป้อนข้อมูล'!E2390&lt;'3 ค่าคะแนน'!$B$6,'3 ค่าคะแนน'!$E$7,IF('4 ป้อนข้อมูล'!E2390&lt;'3 ค่าคะแนน'!$B$5,'3 ค่าคะแนน'!$E$6,IF('4 ป้อนข้อมูล'!E2390&lt;'3 ค่าคะแนน'!$B$4,'3 ค่าคะแนน'!$E$5,'3 ค่าคะแนน'!$E$4))))))</f>
        <v>0</v>
      </c>
      <c r="F2390" s="109">
        <f>IF('4 ป้อนข้อมูล'!E2390&gt;=70,SUMIF(ปันส่วน!$A$5:$A$16,D2390,ปันส่วน!$F$5:$F$16),0)</f>
        <v>0</v>
      </c>
      <c r="G2390" s="109">
        <f>SUMIFS(ปันส่วน2!$C$3:$C$20,ปันส่วน2!$A$3:$A$20,D2390,ปันส่วน2!$B$3:$B$20,E2390)</f>
        <v>0</v>
      </c>
      <c r="H2390" s="109">
        <f t="shared" si="37"/>
        <v>0</v>
      </c>
    </row>
    <row r="2391" spans="1:8">
      <c r="A2391" s="69">
        <v>2388</v>
      </c>
      <c r="B2391" s="82" t="str">
        <f>IF('4 ป้อนข้อมูล'!B2391&lt;&gt;"",'4 ป้อนข้อมูล'!B2391," ")</f>
        <v xml:space="preserve"> </v>
      </c>
      <c r="C2391" s="81" t="str">
        <f>IF('4 ป้อนข้อมูล'!C2391&lt;&gt;"",'4 ป้อนข้อมูล'!C2391," ")</f>
        <v xml:space="preserve"> </v>
      </c>
      <c r="D2391" s="69" t="str">
        <f>IF('4 ป้อนข้อมูล'!D2391&lt;&gt;"",'4 ป้อนข้อมูล'!D2391," ")</f>
        <v xml:space="preserve"> </v>
      </c>
      <c r="E2391" s="71">
        <f>IF('4 ป้อนข้อมูล'!E2391&lt;'3 ค่าคะแนน'!$B$9,0,IF('4 ป้อนข้อมูล'!E2391&lt;'3 ค่าคะแนน'!$B$8,'3 ค่าคะแนน'!$E$9,IF('4 ป้อนข้อมูล'!E2391&lt;'3 ค่าคะแนน'!$B$7,'3 ค่าคะแนน'!$E$8,IF('4 ป้อนข้อมูล'!E2391&lt;'3 ค่าคะแนน'!$B$6,'3 ค่าคะแนน'!$E$7,IF('4 ป้อนข้อมูล'!E2391&lt;'3 ค่าคะแนน'!$B$5,'3 ค่าคะแนน'!$E$6,IF('4 ป้อนข้อมูล'!E2391&lt;'3 ค่าคะแนน'!$B$4,'3 ค่าคะแนน'!$E$5,'3 ค่าคะแนน'!$E$4))))))</f>
        <v>0</v>
      </c>
      <c r="F2391" s="109">
        <f>IF('4 ป้อนข้อมูล'!E2391&gt;=70,SUMIF(ปันส่วน!$A$5:$A$16,D2391,ปันส่วน!$F$5:$F$16),0)</f>
        <v>0</v>
      </c>
      <c r="G2391" s="109">
        <f>SUMIFS(ปันส่วน2!$C$3:$C$20,ปันส่วน2!$A$3:$A$20,D2391,ปันส่วน2!$B$3:$B$20,E2391)</f>
        <v>0</v>
      </c>
      <c r="H2391" s="109">
        <f t="shared" si="37"/>
        <v>0</v>
      </c>
    </row>
    <row r="2392" spans="1:8">
      <c r="A2392" s="69">
        <v>2389</v>
      </c>
      <c r="B2392" s="82" t="str">
        <f>IF('4 ป้อนข้อมูล'!B2392&lt;&gt;"",'4 ป้อนข้อมูล'!B2392," ")</f>
        <v xml:space="preserve"> </v>
      </c>
      <c r="C2392" s="81" t="str">
        <f>IF('4 ป้อนข้อมูล'!C2392&lt;&gt;"",'4 ป้อนข้อมูล'!C2392," ")</f>
        <v xml:space="preserve"> </v>
      </c>
      <c r="D2392" s="69" t="str">
        <f>IF('4 ป้อนข้อมูล'!D2392&lt;&gt;"",'4 ป้อนข้อมูล'!D2392," ")</f>
        <v xml:space="preserve"> </v>
      </c>
      <c r="E2392" s="71">
        <f>IF('4 ป้อนข้อมูล'!E2392&lt;'3 ค่าคะแนน'!$B$9,0,IF('4 ป้อนข้อมูล'!E2392&lt;'3 ค่าคะแนน'!$B$8,'3 ค่าคะแนน'!$E$9,IF('4 ป้อนข้อมูล'!E2392&lt;'3 ค่าคะแนน'!$B$7,'3 ค่าคะแนน'!$E$8,IF('4 ป้อนข้อมูล'!E2392&lt;'3 ค่าคะแนน'!$B$6,'3 ค่าคะแนน'!$E$7,IF('4 ป้อนข้อมูล'!E2392&lt;'3 ค่าคะแนน'!$B$5,'3 ค่าคะแนน'!$E$6,IF('4 ป้อนข้อมูล'!E2392&lt;'3 ค่าคะแนน'!$B$4,'3 ค่าคะแนน'!$E$5,'3 ค่าคะแนน'!$E$4))))))</f>
        <v>0</v>
      </c>
      <c r="F2392" s="109">
        <f>IF('4 ป้อนข้อมูล'!E2392&gt;=70,SUMIF(ปันส่วน!$A$5:$A$16,D2392,ปันส่วน!$F$5:$F$16),0)</f>
        <v>0</v>
      </c>
      <c r="G2392" s="109">
        <f>SUMIFS(ปันส่วน2!$C$3:$C$20,ปันส่วน2!$A$3:$A$20,D2392,ปันส่วน2!$B$3:$B$20,E2392)</f>
        <v>0</v>
      </c>
      <c r="H2392" s="109">
        <f t="shared" si="37"/>
        <v>0</v>
      </c>
    </row>
    <row r="2393" spans="1:8">
      <c r="A2393" s="69">
        <v>2390</v>
      </c>
      <c r="B2393" s="82" t="str">
        <f>IF('4 ป้อนข้อมูล'!B2393&lt;&gt;"",'4 ป้อนข้อมูล'!B2393," ")</f>
        <v xml:space="preserve"> </v>
      </c>
      <c r="C2393" s="81" t="str">
        <f>IF('4 ป้อนข้อมูล'!C2393&lt;&gt;"",'4 ป้อนข้อมูล'!C2393," ")</f>
        <v xml:space="preserve"> </v>
      </c>
      <c r="D2393" s="69" t="str">
        <f>IF('4 ป้อนข้อมูล'!D2393&lt;&gt;"",'4 ป้อนข้อมูล'!D2393," ")</f>
        <v xml:space="preserve"> </v>
      </c>
      <c r="E2393" s="71">
        <f>IF('4 ป้อนข้อมูล'!E2393&lt;'3 ค่าคะแนน'!$B$9,0,IF('4 ป้อนข้อมูล'!E2393&lt;'3 ค่าคะแนน'!$B$8,'3 ค่าคะแนน'!$E$9,IF('4 ป้อนข้อมูล'!E2393&lt;'3 ค่าคะแนน'!$B$7,'3 ค่าคะแนน'!$E$8,IF('4 ป้อนข้อมูล'!E2393&lt;'3 ค่าคะแนน'!$B$6,'3 ค่าคะแนน'!$E$7,IF('4 ป้อนข้อมูล'!E2393&lt;'3 ค่าคะแนน'!$B$5,'3 ค่าคะแนน'!$E$6,IF('4 ป้อนข้อมูล'!E2393&lt;'3 ค่าคะแนน'!$B$4,'3 ค่าคะแนน'!$E$5,'3 ค่าคะแนน'!$E$4))))))</f>
        <v>0</v>
      </c>
      <c r="F2393" s="109">
        <f>IF('4 ป้อนข้อมูล'!E2393&gt;=70,SUMIF(ปันส่วน!$A$5:$A$16,D2393,ปันส่วน!$F$5:$F$16),0)</f>
        <v>0</v>
      </c>
      <c r="G2393" s="109">
        <f>SUMIFS(ปันส่วน2!$C$3:$C$20,ปันส่วน2!$A$3:$A$20,D2393,ปันส่วน2!$B$3:$B$20,E2393)</f>
        <v>0</v>
      </c>
      <c r="H2393" s="109">
        <f t="shared" si="37"/>
        <v>0</v>
      </c>
    </row>
    <row r="2394" spans="1:8">
      <c r="A2394" s="69">
        <v>2391</v>
      </c>
      <c r="B2394" s="82" t="str">
        <f>IF('4 ป้อนข้อมูล'!B2394&lt;&gt;"",'4 ป้อนข้อมูล'!B2394," ")</f>
        <v xml:space="preserve"> </v>
      </c>
      <c r="C2394" s="81" t="str">
        <f>IF('4 ป้อนข้อมูล'!C2394&lt;&gt;"",'4 ป้อนข้อมูล'!C2394," ")</f>
        <v xml:space="preserve"> </v>
      </c>
      <c r="D2394" s="69" t="str">
        <f>IF('4 ป้อนข้อมูล'!D2394&lt;&gt;"",'4 ป้อนข้อมูล'!D2394," ")</f>
        <v xml:space="preserve"> </v>
      </c>
      <c r="E2394" s="71">
        <f>IF('4 ป้อนข้อมูล'!E2394&lt;'3 ค่าคะแนน'!$B$9,0,IF('4 ป้อนข้อมูล'!E2394&lt;'3 ค่าคะแนน'!$B$8,'3 ค่าคะแนน'!$E$9,IF('4 ป้อนข้อมูล'!E2394&lt;'3 ค่าคะแนน'!$B$7,'3 ค่าคะแนน'!$E$8,IF('4 ป้อนข้อมูล'!E2394&lt;'3 ค่าคะแนน'!$B$6,'3 ค่าคะแนน'!$E$7,IF('4 ป้อนข้อมูล'!E2394&lt;'3 ค่าคะแนน'!$B$5,'3 ค่าคะแนน'!$E$6,IF('4 ป้อนข้อมูล'!E2394&lt;'3 ค่าคะแนน'!$B$4,'3 ค่าคะแนน'!$E$5,'3 ค่าคะแนน'!$E$4))))))</f>
        <v>0</v>
      </c>
      <c r="F2394" s="109">
        <f>IF('4 ป้อนข้อมูล'!E2394&gt;=70,SUMIF(ปันส่วน!$A$5:$A$16,D2394,ปันส่วน!$F$5:$F$16),0)</f>
        <v>0</v>
      </c>
      <c r="G2394" s="109">
        <f>SUMIFS(ปันส่วน2!$C$3:$C$20,ปันส่วน2!$A$3:$A$20,D2394,ปันส่วน2!$B$3:$B$20,E2394)</f>
        <v>0</v>
      </c>
      <c r="H2394" s="109">
        <f t="shared" si="37"/>
        <v>0</v>
      </c>
    </row>
    <row r="2395" spans="1:8">
      <c r="A2395" s="69">
        <v>2392</v>
      </c>
      <c r="B2395" s="82" t="str">
        <f>IF('4 ป้อนข้อมูล'!B2395&lt;&gt;"",'4 ป้อนข้อมูล'!B2395," ")</f>
        <v xml:space="preserve"> </v>
      </c>
      <c r="C2395" s="81" t="str">
        <f>IF('4 ป้อนข้อมูล'!C2395&lt;&gt;"",'4 ป้อนข้อมูล'!C2395," ")</f>
        <v xml:space="preserve"> </v>
      </c>
      <c r="D2395" s="69" t="str">
        <f>IF('4 ป้อนข้อมูล'!D2395&lt;&gt;"",'4 ป้อนข้อมูล'!D2395," ")</f>
        <v xml:space="preserve"> </v>
      </c>
      <c r="E2395" s="71">
        <f>IF('4 ป้อนข้อมูล'!E2395&lt;'3 ค่าคะแนน'!$B$9,0,IF('4 ป้อนข้อมูล'!E2395&lt;'3 ค่าคะแนน'!$B$8,'3 ค่าคะแนน'!$E$9,IF('4 ป้อนข้อมูล'!E2395&lt;'3 ค่าคะแนน'!$B$7,'3 ค่าคะแนน'!$E$8,IF('4 ป้อนข้อมูล'!E2395&lt;'3 ค่าคะแนน'!$B$6,'3 ค่าคะแนน'!$E$7,IF('4 ป้อนข้อมูล'!E2395&lt;'3 ค่าคะแนน'!$B$5,'3 ค่าคะแนน'!$E$6,IF('4 ป้อนข้อมูล'!E2395&lt;'3 ค่าคะแนน'!$B$4,'3 ค่าคะแนน'!$E$5,'3 ค่าคะแนน'!$E$4))))))</f>
        <v>0</v>
      </c>
      <c r="F2395" s="109">
        <f>IF('4 ป้อนข้อมูล'!E2395&gt;=70,SUMIF(ปันส่วน!$A$5:$A$16,D2395,ปันส่วน!$F$5:$F$16),0)</f>
        <v>0</v>
      </c>
      <c r="G2395" s="109">
        <f>SUMIFS(ปันส่วน2!$C$3:$C$20,ปันส่วน2!$A$3:$A$20,D2395,ปันส่วน2!$B$3:$B$20,E2395)</f>
        <v>0</v>
      </c>
      <c r="H2395" s="109">
        <f t="shared" si="37"/>
        <v>0</v>
      </c>
    </row>
    <row r="2396" spans="1:8">
      <c r="A2396" s="69">
        <v>2393</v>
      </c>
      <c r="B2396" s="82" t="str">
        <f>IF('4 ป้อนข้อมูล'!B2396&lt;&gt;"",'4 ป้อนข้อมูล'!B2396," ")</f>
        <v xml:space="preserve"> </v>
      </c>
      <c r="C2396" s="81" t="str">
        <f>IF('4 ป้อนข้อมูล'!C2396&lt;&gt;"",'4 ป้อนข้อมูล'!C2396," ")</f>
        <v xml:space="preserve"> </v>
      </c>
      <c r="D2396" s="69" t="str">
        <f>IF('4 ป้อนข้อมูล'!D2396&lt;&gt;"",'4 ป้อนข้อมูล'!D2396," ")</f>
        <v xml:space="preserve"> </v>
      </c>
      <c r="E2396" s="71">
        <f>IF('4 ป้อนข้อมูล'!E2396&lt;'3 ค่าคะแนน'!$B$9,0,IF('4 ป้อนข้อมูล'!E2396&lt;'3 ค่าคะแนน'!$B$8,'3 ค่าคะแนน'!$E$9,IF('4 ป้อนข้อมูล'!E2396&lt;'3 ค่าคะแนน'!$B$7,'3 ค่าคะแนน'!$E$8,IF('4 ป้อนข้อมูล'!E2396&lt;'3 ค่าคะแนน'!$B$6,'3 ค่าคะแนน'!$E$7,IF('4 ป้อนข้อมูล'!E2396&lt;'3 ค่าคะแนน'!$B$5,'3 ค่าคะแนน'!$E$6,IF('4 ป้อนข้อมูล'!E2396&lt;'3 ค่าคะแนน'!$B$4,'3 ค่าคะแนน'!$E$5,'3 ค่าคะแนน'!$E$4))))))</f>
        <v>0</v>
      </c>
      <c r="F2396" s="109">
        <f>IF('4 ป้อนข้อมูล'!E2396&gt;=70,SUMIF(ปันส่วน!$A$5:$A$16,D2396,ปันส่วน!$F$5:$F$16),0)</f>
        <v>0</v>
      </c>
      <c r="G2396" s="109">
        <f>SUMIFS(ปันส่วน2!$C$3:$C$20,ปันส่วน2!$A$3:$A$20,D2396,ปันส่วน2!$B$3:$B$20,E2396)</f>
        <v>0</v>
      </c>
      <c r="H2396" s="109">
        <f t="shared" si="37"/>
        <v>0</v>
      </c>
    </row>
    <row r="2397" spans="1:8">
      <c r="A2397" s="69">
        <v>2394</v>
      </c>
      <c r="B2397" s="82" t="str">
        <f>IF('4 ป้อนข้อมูล'!B2397&lt;&gt;"",'4 ป้อนข้อมูล'!B2397," ")</f>
        <v xml:space="preserve"> </v>
      </c>
      <c r="C2397" s="81" t="str">
        <f>IF('4 ป้อนข้อมูล'!C2397&lt;&gt;"",'4 ป้อนข้อมูล'!C2397," ")</f>
        <v xml:space="preserve"> </v>
      </c>
      <c r="D2397" s="69" t="str">
        <f>IF('4 ป้อนข้อมูล'!D2397&lt;&gt;"",'4 ป้อนข้อมูล'!D2397," ")</f>
        <v xml:space="preserve"> </v>
      </c>
      <c r="E2397" s="71">
        <f>IF('4 ป้อนข้อมูล'!E2397&lt;'3 ค่าคะแนน'!$B$9,0,IF('4 ป้อนข้อมูล'!E2397&lt;'3 ค่าคะแนน'!$B$8,'3 ค่าคะแนน'!$E$9,IF('4 ป้อนข้อมูล'!E2397&lt;'3 ค่าคะแนน'!$B$7,'3 ค่าคะแนน'!$E$8,IF('4 ป้อนข้อมูล'!E2397&lt;'3 ค่าคะแนน'!$B$6,'3 ค่าคะแนน'!$E$7,IF('4 ป้อนข้อมูล'!E2397&lt;'3 ค่าคะแนน'!$B$5,'3 ค่าคะแนน'!$E$6,IF('4 ป้อนข้อมูล'!E2397&lt;'3 ค่าคะแนน'!$B$4,'3 ค่าคะแนน'!$E$5,'3 ค่าคะแนน'!$E$4))))))</f>
        <v>0</v>
      </c>
      <c r="F2397" s="109">
        <f>IF('4 ป้อนข้อมูล'!E2397&gt;=70,SUMIF(ปันส่วน!$A$5:$A$16,D2397,ปันส่วน!$F$5:$F$16),0)</f>
        <v>0</v>
      </c>
      <c r="G2397" s="109">
        <f>SUMIFS(ปันส่วน2!$C$3:$C$20,ปันส่วน2!$A$3:$A$20,D2397,ปันส่วน2!$B$3:$B$20,E2397)</f>
        <v>0</v>
      </c>
      <c r="H2397" s="109">
        <f t="shared" si="37"/>
        <v>0</v>
      </c>
    </row>
    <row r="2398" spans="1:8">
      <c r="A2398" s="69">
        <v>2395</v>
      </c>
      <c r="B2398" s="82" t="str">
        <f>IF('4 ป้อนข้อมูล'!B2398&lt;&gt;"",'4 ป้อนข้อมูล'!B2398," ")</f>
        <v xml:space="preserve"> </v>
      </c>
      <c r="C2398" s="81" t="str">
        <f>IF('4 ป้อนข้อมูล'!C2398&lt;&gt;"",'4 ป้อนข้อมูล'!C2398," ")</f>
        <v xml:space="preserve"> </v>
      </c>
      <c r="D2398" s="69" t="str">
        <f>IF('4 ป้อนข้อมูล'!D2398&lt;&gt;"",'4 ป้อนข้อมูล'!D2398," ")</f>
        <v xml:space="preserve"> </v>
      </c>
      <c r="E2398" s="71">
        <f>IF('4 ป้อนข้อมูล'!E2398&lt;'3 ค่าคะแนน'!$B$9,0,IF('4 ป้อนข้อมูล'!E2398&lt;'3 ค่าคะแนน'!$B$8,'3 ค่าคะแนน'!$E$9,IF('4 ป้อนข้อมูล'!E2398&lt;'3 ค่าคะแนน'!$B$7,'3 ค่าคะแนน'!$E$8,IF('4 ป้อนข้อมูล'!E2398&lt;'3 ค่าคะแนน'!$B$6,'3 ค่าคะแนน'!$E$7,IF('4 ป้อนข้อมูล'!E2398&lt;'3 ค่าคะแนน'!$B$5,'3 ค่าคะแนน'!$E$6,IF('4 ป้อนข้อมูล'!E2398&lt;'3 ค่าคะแนน'!$B$4,'3 ค่าคะแนน'!$E$5,'3 ค่าคะแนน'!$E$4))))))</f>
        <v>0</v>
      </c>
      <c r="F2398" s="109">
        <f>IF('4 ป้อนข้อมูล'!E2398&gt;=70,SUMIF(ปันส่วน!$A$5:$A$16,D2398,ปันส่วน!$F$5:$F$16),0)</f>
        <v>0</v>
      </c>
      <c r="G2398" s="109">
        <f>SUMIFS(ปันส่วน2!$C$3:$C$20,ปันส่วน2!$A$3:$A$20,D2398,ปันส่วน2!$B$3:$B$20,E2398)</f>
        <v>0</v>
      </c>
      <c r="H2398" s="109">
        <f t="shared" si="37"/>
        <v>0</v>
      </c>
    </row>
    <row r="2399" spans="1:8">
      <c r="A2399" s="69">
        <v>2396</v>
      </c>
      <c r="B2399" s="82" t="str">
        <f>IF('4 ป้อนข้อมูล'!B2399&lt;&gt;"",'4 ป้อนข้อมูล'!B2399," ")</f>
        <v xml:space="preserve"> </v>
      </c>
      <c r="C2399" s="81" t="str">
        <f>IF('4 ป้อนข้อมูล'!C2399&lt;&gt;"",'4 ป้อนข้อมูล'!C2399," ")</f>
        <v xml:space="preserve"> </v>
      </c>
      <c r="D2399" s="69" t="str">
        <f>IF('4 ป้อนข้อมูล'!D2399&lt;&gt;"",'4 ป้อนข้อมูล'!D2399," ")</f>
        <v xml:space="preserve"> </v>
      </c>
      <c r="E2399" s="71">
        <f>IF('4 ป้อนข้อมูล'!E2399&lt;'3 ค่าคะแนน'!$B$9,0,IF('4 ป้อนข้อมูล'!E2399&lt;'3 ค่าคะแนน'!$B$8,'3 ค่าคะแนน'!$E$9,IF('4 ป้อนข้อมูล'!E2399&lt;'3 ค่าคะแนน'!$B$7,'3 ค่าคะแนน'!$E$8,IF('4 ป้อนข้อมูล'!E2399&lt;'3 ค่าคะแนน'!$B$6,'3 ค่าคะแนน'!$E$7,IF('4 ป้อนข้อมูล'!E2399&lt;'3 ค่าคะแนน'!$B$5,'3 ค่าคะแนน'!$E$6,IF('4 ป้อนข้อมูล'!E2399&lt;'3 ค่าคะแนน'!$B$4,'3 ค่าคะแนน'!$E$5,'3 ค่าคะแนน'!$E$4))))))</f>
        <v>0</v>
      </c>
      <c r="F2399" s="109">
        <f>IF('4 ป้อนข้อมูล'!E2399&gt;=70,SUMIF(ปันส่วน!$A$5:$A$16,D2399,ปันส่วน!$F$5:$F$16),0)</f>
        <v>0</v>
      </c>
      <c r="G2399" s="109">
        <f>SUMIFS(ปันส่วน2!$C$3:$C$20,ปันส่วน2!$A$3:$A$20,D2399,ปันส่วน2!$B$3:$B$20,E2399)</f>
        <v>0</v>
      </c>
      <c r="H2399" s="109">
        <f t="shared" si="37"/>
        <v>0</v>
      </c>
    </row>
    <row r="2400" spans="1:8">
      <c r="A2400" s="69">
        <v>2397</v>
      </c>
      <c r="B2400" s="82" t="str">
        <f>IF('4 ป้อนข้อมูล'!B2400&lt;&gt;"",'4 ป้อนข้อมูล'!B2400," ")</f>
        <v xml:space="preserve"> </v>
      </c>
      <c r="C2400" s="81" t="str">
        <f>IF('4 ป้อนข้อมูล'!C2400&lt;&gt;"",'4 ป้อนข้อมูล'!C2400," ")</f>
        <v xml:space="preserve"> </v>
      </c>
      <c r="D2400" s="69" t="str">
        <f>IF('4 ป้อนข้อมูล'!D2400&lt;&gt;"",'4 ป้อนข้อมูล'!D2400," ")</f>
        <v xml:space="preserve"> </v>
      </c>
      <c r="E2400" s="71">
        <f>IF('4 ป้อนข้อมูล'!E2400&lt;'3 ค่าคะแนน'!$B$9,0,IF('4 ป้อนข้อมูล'!E2400&lt;'3 ค่าคะแนน'!$B$8,'3 ค่าคะแนน'!$E$9,IF('4 ป้อนข้อมูล'!E2400&lt;'3 ค่าคะแนน'!$B$7,'3 ค่าคะแนน'!$E$8,IF('4 ป้อนข้อมูล'!E2400&lt;'3 ค่าคะแนน'!$B$6,'3 ค่าคะแนน'!$E$7,IF('4 ป้อนข้อมูล'!E2400&lt;'3 ค่าคะแนน'!$B$5,'3 ค่าคะแนน'!$E$6,IF('4 ป้อนข้อมูล'!E2400&lt;'3 ค่าคะแนน'!$B$4,'3 ค่าคะแนน'!$E$5,'3 ค่าคะแนน'!$E$4))))))</f>
        <v>0</v>
      </c>
      <c r="F2400" s="109">
        <f>IF('4 ป้อนข้อมูล'!E2400&gt;=70,SUMIF(ปันส่วน!$A$5:$A$16,D2400,ปันส่วน!$F$5:$F$16),0)</f>
        <v>0</v>
      </c>
      <c r="G2400" s="109">
        <f>SUMIFS(ปันส่วน2!$C$3:$C$20,ปันส่วน2!$A$3:$A$20,D2400,ปันส่วน2!$B$3:$B$20,E2400)</f>
        <v>0</v>
      </c>
      <c r="H2400" s="109">
        <f t="shared" si="37"/>
        <v>0</v>
      </c>
    </row>
    <row r="2401" spans="1:8">
      <c r="A2401" s="69">
        <v>2398</v>
      </c>
      <c r="B2401" s="82" t="str">
        <f>IF('4 ป้อนข้อมูล'!B2401&lt;&gt;"",'4 ป้อนข้อมูล'!B2401," ")</f>
        <v xml:space="preserve"> </v>
      </c>
      <c r="C2401" s="81" t="str">
        <f>IF('4 ป้อนข้อมูล'!C2401&lt;&gt;"",'4 ป้อนข้อมูล'!C2401," ")</f>
        <v xml:space="preserve"> </v>
      </c>
      <c r="D2401" s="69" t="str">
        <f>IF('4 ป้อนข้อมูล'!D2401&lt;&gt;"",'4 ป้อนข้อมูล'!D2401," ")</f>
        <v xml:space="preserve"> </v>
      </c>
      <c r="E2401" s="71">
        <f>IF('4 ป้อนข้อมูล'!E2401&lt;'3 ค่าคะแนน'!$B$9,0,IF('4 ป้อนข้อมูล'!E2401&lt;'3 ค่าคะแนน'!$B$8,'3 ค่าคะแนน'!$E$9,IF('4 ป้อนข้อมูล'!E2401&lt;'3 ค่าคะแนน'!$B$7,'3 ค่าคะแนน'!$E$8,IF('4 ป้อนข้อมูล'!E2401&lt;'3 ค่าคะแนน'!$B$6,'3 ค่าคะแนน'!$E$7,IF('4 ป้อนข้อมูล'!E2401&lt;'3 ค่าคะแนน'!$B$5,'3 ค่าคะแนน'!$E$6,IF('4 ป้อนข้อมูล'!E2401&lt;'3 ค่าคะแนน'!$B$4,'3 ค่าคะแนน'!$E$5,'3 ค่าคะแนน'!$E$4))))))</f>
        <v>0</v>
      </c>
      <c r="F2401" s="109">
        <f>IF('4 ป้อนข้อมูล'!E2401&gt;=70,SUMIF(ปันส่วน!$A$5:$A$16,D2401,ปันส่วน!$F$5:$F$16),0)</f>
        <v>0</v>
      </c>
      <c r="G2401" s="109">
        <f>SUMIFS(ปันส่วน2!$C$3:$C$20,ปันส่วน2!$A$3:$A$20,D2401,ปันส่วน2!$B$3:$B$20,E2401)</f>
        <v>0</v>
      </c>
      <c r="H2401" s="109">
        <f t="shared" si="37"/>
        <v>0</v>
      </c>
    </row>
    <row r="2402" spans="1:8">
      <c r="A2402" s="69">
        <v>2399</v>
      </c>
      <c r="B2402" s="82" t="str">
        <f>IF('4 ป้อนข้อมูล'!B2402&lt;&gt;"",'4 ป้อนข้อมูล'!B2402," ")</f>
        <v xml:space="preserve"> </v>
      </c>
      <c r="C2402" s="81" t="str">
        <f>IF('4 ป้อนข้อมูล'!C2402&lt;&gt;"",'4 ป้อนข้อมูล'!C2402," ")</f>
        <v xml:space="preserve"> </v>
      </c>
      <c r="D2402" s="69" t="str">
        <f>IF('4 ป้อนข้อมูล'!D2402&lt;&gt;"",'4 ป้อนข้อมูล'!D2402," ")</f>
        <v xml:space="preserve"> </v>
      </c>
      <c r="E2402" s="71">
        <f>IF('4 ป้อนข้อมูล'!E2402&lt;'3 ค่าคะแนน'!$B$9,0,IF('4 ป้อนข้อมูล'!E2402&lt;'3 ค่าคะแนน'!$B$8,'3 ค่าคะแนน'!$E$9,IF('4 ป้อนข้อมูล'!E2402&lt;'3 ค่าคะแนน'!$B$7,'3 ค่าคะแนน'!$E$8,IF('4 ป้อนข้อมูล'!E2402&lt;'3 ค่าคะแนน'!$B$6,'3 ค่าคะแนน'!$E$7,IF('4 ป้อนข้อมูล'!E2402&lt;'3 ค่าคะแนน'!$B$5,'3 ค่าคะแนน'!$E$6,IF('4 ป้อนข้อมูล'!E2402&lt;'3 ค่าคะแนน'!$B$4,'3 ค่าคะแนน'!$E$5,'3 ค่าคะแนน'!$E$4))))))</f>
        <v>0</v>
      </c>
      <c r="F2402" s="109">
        <f>IF('4 ป้อนข้อมูล'!E2402&gt;=70,SUMIF(ปันส่วน!$A$5:$A$16,D2402,ปันส่วน!$F$5:$F$16),0)</f>
        <v>0</v>
      </c>
      <c r="G2402" s="109">
        <f>SUMIFS(ปันส่วน2!$C$3:$C$20,ปันส่วน2!$A$3:$A$20,D2402,ปันส่วน2!$B$3:$B$20,E2402)</f>
        <v>0</v>
      </c>
      <c r="H2402" s="109">
        <f t="shared" si="37"/>
        <v>0</v>
      </c>
    </row>
    <row r="2403" spans="1:8">
      <c r="A2403" s="69">
        <v>2400</v>
      </c>
      <c r="B2403" s="82" t="str">
        <f>IF('4 ป้อนข้อมูล'!B2403&lt;&gt;"",'4 ป้อนข้อมูล'!B2403," ")</f>
        <v xml:space="preserve"> </v>
      </c>
      <c r="C2403" s="81" t="str">
        <f>IF('4 ป้อนข้อมูล'!C2403&lt;&gt;"",'4 ป้อนข้อมูล'!C2403," ")</f>
        <v xml:space="preserve"> </v>
      </c>
      <c r="D2403" s="69" t="str">
        <f>IF('4 ป้อนข้อมูล'!D2403&lt;&gt;"",'4 ป้อนข้อมูล'!D2403," ")</f>
        <v xml:space="preserve"> </v>
      </c>
      <c r="E2403" s="71">
        <f>IF('4 ป้อนข้อมูล'!E2403&lt;'3 ค่าคะแนน'!$B$9,0,IF('4 ป้อนข้อมูล'!E2403&lt;'3 ค่าคะแนน'!$B$8,'3 ค่าคะแนน'!$E$9,IF('4 ป้อนข้อมูล'!E2403&lt;'3 ค่าคะแนน'!$B$7,'3 ค่าคะแนน'!$E$8,IF('4 ป้อนข้อมูล'!E2403&lt;'3 ค่าคะแนน'!$B$6,'3 ค่าคะแนน'!$E$7,IF('4 ป้อนข้อมูล'!E2403&lt;'3 ค่าคะแนน'!$B$5,'3 ค่าคะแนน'!$E$6,IF('4 ป้อนข้อมูล'!E2403&lt;'3 ค่าคะแนน'!$B$4,'3 ค่าคะแนน'!$E$5,'3 ค่าคะแนน'!$E$4))))))</f>
        <v>0</v>
      </c>
      <c r="F2403" s="109">
        <f>IF('4 ป้อนข้อมูล'!E2403&gt;=70,SUMIF(ปันส่วน!$A$5:$A$16,D2403,ปันส่วน!$F$5:$F$16),0)</f>
        <v>0</v>
      </c>
      <c r="G2403" s="109">
        <f>SUMIFS(ปันส่วน2!$C$3:$C$20,ปันส่วน2!$A$3:$A$20,D2403,ปันส่วน2!$B$3:$B$20,E2403)</f>
        <v>0</v>
      </c>
      <c r="H2403" s="109">
        <f t="shared" si="37"/>
        <v>0</v>
      </c>
    </row>
    <row r="2404" spans="1:8">
      <c r="A2404" s="69">
        <v>2401</v>
      </c>
      <c r="B2404" s="82" t="str">
        <f>IF('4 ป้อนข้อมูล'!B2404&lt;&gt;"",'4 ป้อนข้อมูล'!B2404," ")</f>
        <v xml:space="preserve"> </v>
      </c>
      <c r="C2404" s="81" t="str">
        <f>IF('4 ป้อนข้อมูล'!C2404&lt;&gt;"",'4 ป้อนข้อมูล'!C2404," ")</f>
        <v xml:space="preserve"> </v>
      </c>
      <c r="D2404" s="69" t="str">
        <f>IF('4 ป้อนข้อมูล'!D2404&lt;&gt;"",'4 ป้อนข้อมูล'!D2404," ")</f>
        <v xml:space="preserve"> </v>
      </c>
      <c r="E2404" s="71">
        <f>IF('4 ป้อนข้อมูล'!E2404&lt;'3 ค่าคะแนน'!$B$9,0,IF('4 ป้อนข้อมูล'!E2404&lt;'3 ค่าคะแนน'!$B$8,'3 ค่าคะแนน'!$E$9,IF('4 ป้อนข้อมูล'!E2404&lt;'3 ค่าคะแนน'!$B$7,'3 ค่าคะแนน'!$E$8,IF('4 ป้อนข้อมูล'!E2404&lt;'3 ค่าคะแนน'!$B$6,'3 ค่าคะแนน'!$E$7,IF('4 ป้อนข้อมูล'!E2404&lt;'3 ค่าคะแนน'!$B$5,'3 ค่าคะแนน'!$E$6,IF('4 ป้อนข้อมูล'!E2404&lt;'3 ค่าคะแนน'!$B$4,'3 ค่าคะแนน'!$E$5,'3 ค่าคะแนน'!$E$4))))))</f>
        <v>0</v>
      </c>
      <c r="F2404" s="109">
        <f>IF('4 ป้อนข้อมูล'!E2404&gt;=70,SUMIF(ปันส่วน!$A$5:$A$16,D2404,ปันส่วน!$F$5:$F$16),0)</f>
        <v>0</v>
      </c>
      <c r="G2404" s="109">
        <f>SUMIFS(ปันส่วน2!$C$3:$C$20,ปันส่วน2!$A$3:$A$20,D2404,ปันส่วน2!$B$3:$B$20,E2404)</f>
        <v>0</v>
      </c>
      <c r="H2404" s="109">
        <f t="shared" si="37"/>
        <v>0</v>
      </c>
    </row>
    <row r="2405" spans="1:8">
      <c r="A2405" s="69">
        <v>2402</v>
      </c>
      <c r="B2405" s="82" t="str">
        <f>IF('4 ป้อนข้อมูล'!B2405&lt;&gt;"",'4 ป้อนข้อมูล'!B2405," ")</f>
        <v xml:space="preserve"> </v>
      </c>
      <c r="C2405" s="81" t="str">
        <f>IF('4 ป้อนข้อมูล'!C2405&lt;&gt;"",'4 ป้อนข้อมูล'!C2405," ")</f>
        <v xml:space="preserve"> </v>
      </c>
      <c r="D2405" s="69" t="str">
        <f>IF('4 ป้อนข้อมูล'!D2405&lt;&gt;"",'4 ป้อนข้อมูล'!D2405," ")</f>
        <v xml:space="preserve"> </v>
      </c>
      <c r="E2405" s="71">
        <f>IF('4 ป้อนข้อมูล'!E2405&lt;'3 ค่าคะแนน'!$B$9,0,IF('4 ป้อนข้อมูล'!E2405&lt;'3 ค่าคะแนน'!$B$8,'3 ค่าคะแนน'!$E$9,IF('4 ป้อนข้อมูล'!E2405&lt;'3 ค่าคะแนน'!$B$7,'3 ค่าคะแนน'!$E$8,IF('4 ป้อนข้อมูล'!E2405&lt;'3 ค่าคะแนน'!$B$6,'3 ค่าคะแนน'!$E$7,IF('4 ป้อนข้อมูล'!E2405&lt;'3 ค่าคะแนน'!$B$5,'3 ค่าคะแนน'!$E$6,IF('4 ป้อนข้อมูล'!E2405&lt;'3 ค่าคะแนน'!$B$4,'3 ค่าคะแนน'!$E$5,'3 ค่าคะแนน'!$E$4))))))</f>
        <v>0</v>
      </c>
      <c r="F2405" s="109">
        <f>IF('4 ป้อนข้อมูล'!E2405&gt;=70,SUMIF(ปันส่วน!$A$5:$A$16,D2405,ปันส่วน!$F$5:$F$16),0)</f>
        <v>0</v>
      </c>
      <c r="G2405" s="109">
        <f>SUMIFS(ปันส่วน2!$C$3:$C$20,ปันส่วน2!$A$3:$A$20,D2405,ปันส่วน2!$B$3:$B$20,E2405)</f>
        <v>0</v>
      </c>
      <c r="H2405" s="109">
        <f t="shared" si="37"/>
        <v>0</v>
      </c>
    </row>
    <row r="2406" spans="1:8">
      <c r="A2406" s="69">
        <v>2403</v>
      </c>
      <c r="B2406" s="82" t="str">
        <f>IF('4 ป้อนข้อมูล'!B2406&lt;&gt;"",'4 ป้อนข้อมูล'!B2406," ")</f>
        <v xml:space="preserve"> </v>
      </c>
      <c r="C2406" s="81" t="str">
        <f>IF('4 ป้อนข้อมูล'!C2406&lt;&gt;"",'4 ป้อนข้อมูล'!C2406," ")</f>
        <v xml:space="preserve"> </v>
      </c>
      <c r="D2406" s="69" t="str">
        <f>IF('4 ป้อนข้อมูล'!D2406&lt;&gt;"",'4 ป้อนข้อมูล'!D2406," ")</f>
        <v xml:space="preserve"> </v>
      </c>
      <c r="E2406" s="71">
        <f>IF('4 ป้อนข้อมูล'!E2406&lt;'3 ค่าคะแนน'!$B$9,0,IF('4 ป้อนข้อมูล'!E2406&lt;'3 ค่าคะแนน'!$B$8,'3 ค่าคะแนน'!$E$9,IF('4 ป้อนข้อมูล'!E2406&lt;'3 ค่าคะแนน'!$B$7,'3 ค่าคะแนน'!$E$8,IF('4 ป้อนข้อมูล'!E2406&lt;'3 ค่าคะแนน'!$B$6,'3 ค่าคะแนน'!$E$7,IF('4 ป้อนข้อมูล'!E2406&lt;'3 ค่าคะแนน'!$B$5,'3 ค่าคะแนน'!$E$6,IF('4 ป้อนข้อมูล'!E2406&lt;'3 ค่าคะแนน'!$B$4,'3 ค่าคะแนน'!$E$5,'3 ค่าคะแนน'!$E$4))))))</f>
        <v>0</v>
      </c>
      <c r="F2406" s="109">
        <f>IF('4 ป้อนข้อมูล'!E2406&gt;=70,SUMIF(ปันส่วน!$A$5:$A$16,D2406,ปันส่วน!$F$5:$F$16),0)</f>
        <v>0</v>
      </c>
      <c r="G2406" s="109">
        <f>SUMIFS(ปันส่วน2!$C$3:$C$20,ปันส่วน2!$A$3:$A$20,D2406,ปันส่วน2!$B$3:$B$20,E2406)</f>
        <v>0</v>
      </c>
      <c r="H2406" s="109">
        <f t="shared" si="37"/>
        <v>0</v>
      </c>
    </row>
    <row r="2407" spans="1:8">
      <c r="A2407" s="69">
        <v>2404</v>
      </c>
      <c r="B2407" s="82" t="str">
        <f>IF('4 ป้อนข้อมูล'!B2407&lt;&gt;"",'4 ป้อนข้อมูล'!B2407," ")</f>
        <v xml:space="preserve"> </v>
      </c>
      <c r="C2407" s="81" t="str">
        <f>IF('4 ป้อนข้อมูล'!C2407&lt;&gt;"",'4 ป้อนข้อมูล'!C2407," ")</f>
        <v xml:space="preserve"> </v>
      </c>
      <c r="D2407" s="69" t="str">
        <f>IF('4 ป้อนข้อมูล'!D2407&lt;&gt;"",'4 ป้อนข้อมูล'!D2407," ")</f>
        <v xml:space="preserve"> </v>
      </c>
      <c r="E2407" s="71">
        <f>IF('4 ป้อนข้อมูล'!E2407&lt;'3 ค่าคะแนน'!$B$9,0,IF('4 ป้อนข้อมูล'!E2407&lt;'3 ค่าคะแนน'!$B$8,'3 ค่าคะแนน'!$E$9,IF('4 ป้อนข้อมูล'!E2407&lt;'3 ค่าคะแนน'!$B$7,'3 ค่าคะแนน'!$E$8,IF('4 ป้อนข้อมูล'!E2407&lt;'3 ค่าคะแนน'!$B$6,'3 ค่าคะแนน'!$E$7,IF('4 ป้อนข้อมูล'!E2407&lt;'3 ค่าคะแนน'!$B$5,'3 ค่าคะแนน'!$E$6,IF('4 ป้อนข้อมูล'!E2407&lt;'3 ค่าคะแนน'!$B$4,'3 ค่าคะแนน'!$E$5,'3 ค่าคะแนน'!$E$4))))))</f>
        <v>0</v>
      </c>
      <c r="F2407" s="109">
        <f>IF('4 ป้อนข้อมูล'!E2407&gt;=70,SUMIF(ปันส่วน!$A$5:$A$16,D2407,ปันส่วน!$F$5:$F$16),0)</f>
        <v>0</v>
      </c>
      <c r="G2407" s="109">
        <f>SUMIFS(ปันส่วน2!$C$3:$C$20,ปันส่วน2!$A$3:$A$20,D2407,ปันส่วน2!$B$3:$B$20,E2407)</f>
        <v>0</v>
      </c>
      <c r="H2407" s="109">
        <f t="shared" si="37"/>
        <v>0</v>
      </c>
    </row>
    <row r="2408" spans="1:8">
      <c r="A2408" s="69">
        <v>2405</v>
      </c>
      <c r="B2408" s="82" t="str">
        <f>IF('4 ป้อนข้อมูล'!B2408&lt;&gt;"",'4 ป้อนข้อมูล'!B2408," ")</f>
        <v xml:space="preserve"> </v>
      </c>
      <c r="C2408" s="81" t="str">
        <f>IF('4 ป้อนข้อมูล'!C2408&lt;&gt;"",'4 ป้อนข้อมูล'!C2408," ")</f>
        <v xml:space="preserve"> </v>
      </c>
      <c r="D2408" s="69" t="str">
        <f>IF('4 ป้อนข้อมูล'!D2408&lt;&gt;"",'4 ป้อนข้อมูล'!D2408," ")</f>
        <v xml:space="preserve"> </v>
      </c>
      <c r="E2408" s="71">
        <f>IF('4 ป้อนข้อมูล'!E2408&lt;'3 ค่าคะแนน'!$B$9,0,IF('4 ป้อนข้อมูล'!E2408&lt;'3 ค่าคะแนน'!$B$8,'3 ค่าคะแนน'!$E$9,IF('4 ป้อนข้อมูล'!E2408&lt;'3 ค่าคะแนน'!$B$7,'3 ค่าคะแนน'!$E$8,IF('4 ป้อนข้อมูล'!E2408&lt;'3 ค่าคะแนน'!$B$6,'3 ค่าคะแนน'!$E$7,IF('4 ป้อนข้อมูล'!E2408&lt;'3 ค่าคะแนน'!$B$5,'3 ค่าคะแนน'!$E$6,IF('4 ป้อนข้อมูล'!E2408&lt;'3 ค่าคะแนน'!$B$4,'3 ค่าคะแนน'!$E$5,'3 ค่าคะแนน'!$E$4))))))</f>
        <v>0</v>
      </c>
      <c r="F2408" s="109">
        <f>IF('4 ป้อนข้อมูล'!E2408&gt;=70,SUMIF(ปันส่วน!$A$5:$A$16,D2408,ปันส่วน!$F$5:$F$16),0)</f>
        <v>0</v>
      </c>
      <c r="G2408" s="109">
        <f>SUMIFS(ปันส่วน2!$C$3:$C$20,ปันส่วน2!$A$3:$A$20,D2408,ปันส่วน2!$B$3:$B$20,E2408)</f>
        <v>0</v>
      </c>
      <c r="H2408" s="109">
        <f t="shared" si="37"/>
        <v>0</v>
      </c>
    </row>
    <row r="2409" spans="1:8">
      <c r="A2409" s="69">
        <v>2406</v>
      </c>
      <c r="B2409" s="82" t="str">
        <f>IF('4 ป้อนข้อมูล'!B2409&lt;&gt;"",'4 ป้อนข้อมูล'!B2409," ")</f>
        <v xml:space="preserve"> </v>
      </c>
      <c r="C2409" s="81" t="str">
        <f>IF('4 ป้อนข้อมูล'!C2409&lt;&gt;"",'4 ป้อนข้อมูล'!C2409," ")</f>
        <v xml:space="preserve"> </v>
      </c>
      <c r="D2409" s="69" t="str">
        <f>IF('4 ป้อนข้อมูล'!D2409&lt;&gt;"",'4 ป้อนข้อมูล'!D2409," ")</f>
        <v xml:space="preserve"> </v>
      </c>
      <c r="E2409" s="71">
        <f>IF('4 ป้อนข้อมูล'!E2409&lt;'3 ค่าคะแนน'!$B$9,0,IF('4 ป้อนข้อมูล'!E2409&lt;'3 ค่าคะแนน'!$B$8,'3 ค่าคะแนน'!$E$9,IF('4 ป้อนข้อมูล'!E2409&lt;'3 ค่าคะแนน'!$B$7,'3 ค่าคะแนน'!$E$8,IF('4 ป้อนข้อมูล'!E2409&lt;'3 ค่าคะแนน'!$B$6,'3 ค่าคะแนน'!$E$7,IF('4 ป้อนข้อมูล'!E2409&lt;'3 ค่าคะแนน'!$B$5,'3 ค่าคะแนน'!$E$6,IF('4 ป้อนข้อมูล'!E2409&lt;'3 ค่าคะแนน'!$B$4,'3 ค่าคะแนน'!$E$5,'3 ค่าคะแนน'!$E$4))))))</f>
        <v>0</v>
      </c>
      <c r="F2409" s="109">
        <f>IF('4 ป้อนข้อมูล'!E2409&gt;=70,SUMIF(ปันส่วน!$A$5:$A$16,D2409,ปันส่วน!$F$5:$F$16),0)</f>
        <v>0</v>
      </c>
      <c r="G2409" s="109">
        <f>SUMIFS(ปันส่วน2!$C$3:$C$20,ปันส่วน2!$A$3:$A$20,D2409,ปันส่วน2!$B$3:$B$20,E2409)</f>
        <v>0</v>
      </c>
      <c r="H2409" s="109">
        <f t="shared" si="37"/>
        <v>0</v>
      </c>
    </row>
    <row r="2410" spans="1:8">
      <c r="A2410" s="69">
        <v>2407</v>
      </c>
      <c r="B2410" s="82" t="str">
        <f>IF('4 ป้อนข้อมูล'!B2410&lt;&gt;"",'4 ป้อนข้อมูล'!B2410," ")</f>
        <v xml:space="preserve"> </v>
      </c>
      <c r="C2410" s="81" t="str">
        <f>IF('4 ป้อนข้อมูล'!C2410&lt;&gt;"",'4 ป้อนข้อมูล'!C2410," ")</f>
        <v xml:space="preserve"> </v>
      </c>
      <c r="D2410" s="69" t="str">
        <f>IF('4 ป้อนข้อมูล'!D2410&lt;&gt;"",'4 ป้อนข้อมูล'!D2410," ")</f>
        <v xml:space="preserve"> </v>
      </c>
      <c r="E2410" s="71">
        <f>IF('4 ป้อนข้อมูล'!E2410&lt;'3 ค่าคะแนน'!$B$9,0,IF('4 ป้อนข้อมูล'!E2410&lt;'3 ค่าคะแนน'!$B$8,'3 ค่าคะแนน'!$E$9,IF('4 ป้อนข้อมูล'!E2410&lt;'3 ค่าคะแนน'!$B$7,'3 ค่าคะแนน'!$E$8,IF('4 ป้อนข้อมูล'!E2410&lt;'3 ค่าคะแนน'!$B$6,'3 ค่าคะแนน'!$E$7,IF('4 ป้อนข้อมูล'!E2410&lt;'3 ค่าคะแนน'!$B$5,'3 ค่าคะแนน'!$E$6,IF('4 ป้อนข้อมูล'!E2410&lt;'3 ค่าคะแนน'!$B$4,'3 ค่าคะแนน'!$E$5,'3 ค่าคะแนน'!$E$4))))))</f>
        <v>0</v>
      </c>
      <c r="F2410" s="109">
        <f>IF('4 ป้อนข้อมูล'!E2410&gt;=70,SUMIF(ปันส่วน!$A$5:$A$16,D2410,ปันส่วน!$F$5:$F$16),0)</f>
        <v>0</v>
      </c>
      <c r="G2410" s="109">
        <f>SUMIFS(ปันส่วน2!$C$3:$C$20,ปันส่วน2!$A$3:$A$20,D2410,ปันส่วน2!$B$3:$B$20,E2410)</f>
        <v>0</v>
      </c>
      <c r="H2410" s="109">
        <f t="shared" si="37"/>
        <v>0</v>
      </c>
    </row>
    <row r="2411" spans="1:8">
      <c r="A2411" s="69">
        <v>2408</v>
      </c>
      <c r="B2411" s="82" t="str">
        <f>IF('4 ป้อนข้อมูล'!B2411&lt;&gt;"",'4 ป้อนข้อมูล'!B2411," ")</f>
        <v xml:space="preserve"> </v>
      </c>
      <c r="C2411" s="81" t="str">
        <f>IF('4 ป้อนข้อมูล'!C2411&lt;&gt;"",'4 ป้อนข้อมูล'!C2411," ")</f>
        <v xml:space="preserve"> </v>
      </c>
      <c r="D2411" s="69" t="str">
        <f>IF('4 ป้อนข้อมูล'!D2411&lt;&gt;"",'4 ป้อนข้อมูล'!D2411," ")</f>
        <v xml:space="preserve"> </v>
      </c>
      <c r="E2411" s="71">
        <f>IF('4 ป้อนข้อมูล'!E2411&lt;'3 ค่าคะแนน'!$B$9,0,IF('4 ป้อนข้อมูล'!E2411&lt;'3 ค่าคะแนน'!$B$8,'3 ค่าคะแนน'!$E$9,IF('4 ป้อนข้อมูล'!E2411&lt;'3 ค่าคะแนน'!$B$7,'3 ค่าคะแนน'!$E$8,IF('4 ป้อนข้อมูล'!E2411&lt;'3 ค่าคะแนน'!$B$6,'3 ค่าคะแนน'!$E$7,IF('4 ป้อนข้อมูล'!E2411&lt;'3 ค่าคะแนน'!$B$5,'3 ค่าคะแนน'!$E$6,IF('4 ป้อนข้อมูล'!E2411&lt;'3 ค่าคะแนน'!$B$4,'3 ค่าคะแนน'!$E$5,'3 ค่าคะแนน'!$E$4))))))</f>
        <v>0</v>
      </c>
      <c r="F2411" s="109">
        <f>IF('4 ป้อนข้อมูล'!E2411&gt;=70,SUMIF(ปันส่วน!$A$5:$A$16,D2411,ปันส่วน!$F$5:$F$16),0)</f>
        <v>0</v>
      </c>
      <c r="G2411" s="109">
        <f>SUMIFS(ปันส่วน2!$C$3:$C$20,ปันส่วน2!$A$3:$A$20,D2411,ปันส่วน2!$B$3:$B$20,E2411)</f>
        <v>0</v>
      </c>
      <c r="H2411" s="109">
        <f t="shared" si="37"/>
        <v>0</v>
      </c>
    </row>
    <row r="2412" spans="1:8">
      <c r="A2412" s="69">
        <v>2409</v>
      </c>
      <c r="B2412" s="82" t="str">
        <f>IF('4 ป้อนข้อมูล'!B2412&lt;&gt;"",'4 ป้อนข้อมูล'!B2412," ")</f>
        <v xml:space="preserve"> </v>
      </c>
      <c r="C2412" s="81" t="str">
        <f>IF('4 ป้อนข้อมูล'!C2412&lt;&gt;"",'4 ป้อนข้อมูล'!C2412," ")</f>
        <v xml:space="preserve"> </v>
      </c>
      <c r="D2412" s="69" t="str">
        <f>IF('4 ป้อนข้อมูล'!D2412&lt;&gt;"",'4 ป้อนข้อมูล'!D2412," ")</f>
        <v xml:space="preserve"> </v>
      </c>
      <c r="E2412" s="71">
        <f>IF('4 ป้อนข้อมูล'!E2412&lt;'3 ค่าคะแนน'!$B$9,0,IF('4 ป้อนข้อมูล'!E2412&lt;'3 ค่าคะแนน'!$B$8,'3 ค่าคะแนน'!$E$9,IF('4 ป้อนข้อมูล'!E2412&lt;'3 ค่าคะแนน'!$B$7,'3 ค่าคะแนน'!$E$8,IF('4 ป้อนข้อมูล'!E2412&lt;'3 ค่าคะแนน'!$B$6,'3 ค่าคะแนน'!$E$7,IF('4 ป้อนข้อมูล'!E2412&lt;'3 ค่าคะแนน'!$B$5,'3 ค่าคะแนน'!$E$6,IF('4 ป้อนข้อมูล'!E2412&lt;'3 ค่าคะแนน'!$B$4,'3 ค่าคะแนน'!$E$5,'3 ค่าคะแนน'!$E$4))))))</f>
        <v>0</v>
      </c>
      <c r="F2412" s="109">
        <f>IF('4 ป้อนข้อมูล'!E2412&gt;=70,SUMIF(ปันส่วน!$A$5:$A$16,D2412,ปันส่วน!$F$5:$F$16),0)</f>
        <v>0</v>
      </c>
      <c r="G2412" s="109">
        <f>SUMIFS(ปันส่วน2!$C$3:$C$20,ปันส่วน2!$A$3:$A$20,D2412,ปันส่วน2!$B$3:$B$20,E2412)</f>
        <v>0</v>
      </c>
      <c r="H2412" s="109">
        <f t="shared" si="37"/>
        <v>0</v>
      </c>
    </row>
    <row r="2413" spans="1:8">
      <c r="A2413" s="69">
        <v>2410</v>
      </c>
      <c r="B2413" s="82" t="str">
        <f>IF('4 ป้อนข้อมูล'!B2413&lt;&gt;"",'4 ป้อนข้อมูล'!B2413," ")</f>
        <v xml:space="preserve"> </v>
      </c>
      <c r="C2413" s="81" t="str">
        <f>IF('4 ป้อนข้อมูล'!C2413&lt;&gt;"",'4 ป้อนข้อมูล'!C2413," ")</f>
        <v xml:space="preserve"> </v>
      </c>
      <c r="D2413" s="69" t="str">
        <f>IF('4 ป้อนข้อมูล'!D2413&lt;&gt;"",'4 ป้อนข้อมูล'!D2413," ")</f>
        <v xml:space="preserve"> </v>
      </c>
      <c r="E2413" s="71">
        <f>IF('4 ป้อนข้อมูล'!E2413&lt;'3 ค่าคะแนน'!$B$9,0,IF('4 ป้อนข้อมูล'!E2413&lt;'3 ค่าคะแนน'!$B$8,'3 ค่าคะแนน'!$E$9,IF('4 ป้อนข้อมูล'!E2413&lt;'3 ค่าคะแนน'!$B$7,'3 ค่าคะแนน'!$E$8,IF('4 ป้อนข้อมูล'!E2413&lt;'3 ค่าคะแนน'!$B$6,'3 ค่าคะแนน'!$E$7,IF('4 ป้อนข้อมูล'!E2413&lt;'3 ค่าคะแนน'!$B$5,'3 ค่าคะแนน'!$E$6,IF('4 ป้อนข้อมูล'!E2413&lt;'3 ค่าคะแนน'!$B$4,'3 ค่าคะแนน'!$E$5,'3 ค่าคะแนน'!$E$4))))))</f>
        <v>0</v>
      </c>
      <c r="F2413" s="109">
        <f>IF('4 ป้อนข้อมูล'!E2413&gt;=70,SUMIF(ปันส่วน!$A$5:$A$16,D2413,ปันส่วน!$F$5:$F$16),0)</f>
        <v>0</v>
      </c>
      <c r="G2413" s="109">
        <f>SUMIFS(ปันส่วน2!$C$3:$C$20,ปันส่วน2!$A$3:$A$20,D2413,ปันส่วน2!$B$3:$B$20,E2413)</f>
        <v>0</v>
      </c>
      <c r="H2413" s="109">
        <f t="shared" si="37"/>
        <v>0</v>
      </c>
    </row>
    <row r="2414" spans="1:8">
      <c r="A2414" s="69">
        <v>2411</v>
      </c>
      <c r="B2414" s="82" t="str">
        <f>IF('4 ป้อนข้อมูล'!B2414&lt;&gt;"",'4 ป้อนข้อมูล'!B2414," ")</f>
        <v xml:space="preserve"> </v>
      </c>
      <c r="C2414" s="81" t="str">
        <f>IF('4 ป้อนข้อมูล'!C2414&lt;&gt;"",'4 ป้อนข้อมูล'!C2414," ")</f>
        <v xml:space="preserve"> </v>
      </c>
      <c r="D2414" s="69" t="str">
        <f>IF('4 ป้อนข้อมูล'!D2414&lt;&gt;"",'4 ป้อนข้อมูล'!D2414," ")</f>
        <v xml:space="preserve"> </v>
      </c>
      <c r="E2414" s="71">
        <f>IF('4 ป้อนข้อมูล'!E2414&lt;'3 ค่าคะแนน'!$B$9,0,IF('4 ป้อนข้อมูล'!E2414&lt;'3 ค่าคะแนน'!$B$8,'3 ค่าคะแนน'!$E$9,IF('4 ป้อนข้อมูล'!E2414&lt;'3 ค่าคะแนน'!$B$7,'3 ค่าคะแนน'!$E$8,IF('4 ป้อนข้อมูล'!E2414&lt;'3 ค่าคะแนน'!$B$6,'3 ค่าคะแนน'!$E$7,IF('4 ป้อนข้อมูล'!E2414&lt;'3 ค่าคะแนน'!$B$5,'3 ค่าคะแนน'!$E$6,IF('4 ป้อนข้อมูล'!E2414&lt;'3 ค่าคะแนน'!$B$4,'3 ค่าคะแนน'!$E$5,'3 ค่าคะแนน'!$E$4))))))</f>
        <v>0</v>
      </c>
      <c r="F2414" s="109">
        <f>IF('4 ป้อนข้อมูล'!E2414&gt;=70,SUMIF(ปันส่วน!$A$5:$A$16,D2414,ปันส่วน!$F$5:$F$16),0)</f>
        <v>0</v>
      </c>
      <c r="G2414" s="109">
        <f>SUMIFS(ปันส่วน2!$C$3:$C$20,ปันส่วน2!$A$3:$A$20,D2414,ปันส่วน2!$B$3:$B$20,E2414)</f>
        <v>0</v>
      </c>
      <c r="H2414" s="109">
        <f t="shared" si="37"/>
        <v>0</v>
      </c>
    </row>
    <row r="2415" spans="1:8">
      <c r="A2415" s="69">
        <v>2412</v>
      </c>
      <c r="B2415" s="82" t="str">
        <f>IF('4 ป้อนข้อมูล'!B2415&lt;&gt;"",'4 ป้อนข้อมูล'!B2415," ")</f>
        <v xml:space="preserve"> </v>
      </c>
      <c r="C2415" s="81" t="str">
        <f>IF('4 ป้อนข้อมูล'!C2415&lt;&gt;"",'4 ป้อนข้อมูล'!C2415," ")</f>
        <v xml:space="preserve"> </v>
      </c>
      <c r="D2415" s="69" t="str">
        <f>IF('4 ป้อนข้อมูล'!D2415&lt;&gt;"",'4 ป้อนข้อมูล'!D2415," ")</f>
        <v xml:space="preserve"> </v>
      </c>
      <c r="E2415" s="71">
        <f>IF('4 ป้อนข้อมูล'!E2415&lt;'3 ค่าคะแนน'!$B$9,0,IF('4 ป้อนข้อมูล'!E2415&lt;'3 ค่าคะแนน'!$B$8,'3 ค่าคะแนน'!$E$9,IF('4 ป้อนข้อมูล'!E2415&lt;'3 ค่าคะแนน'!$B$7,'3 ค่าคะแนน'!$E$8,IF('4 ป้อนข้อมูล'!E2415&lt;'3 ค่าคะแนน'!$B$6,'3 ค่าคะแนน'!$E$7,IF('4 ป้อนข้อมูล'!E2415&lt;'3 ค่าคะแนน'!$B$5,'3 ค่าคะแนน'!$E$6,IF('4 ป้อนข้อมูล'!E2415&lt;'3 ค่าคะแนน'!$B$4,'3 ค่าคะแนน'!$E$5,'3 ค่าคะแนน'!$E$4))))))</f>
        <v>0</v>
      </c>
      <c r="F2415" s="109">
        <f>IF('4 ป้อนข้อมูล'!E2415&gt;=70,SUMIF(ปันส่วน!$A$5:$A$16,D2415,ปันส่วน!$F$5:$F$16),0)</f>
        <v>0</v>
      </c>
      <c r="G2415" s="109">
        <f>SUMIFS(ปันส่วน2!$C$3:$C$20,ปันส่วน2!$A$3:$A$20,D2415,ปันส่วน2!$B$3:$B$20,E2415)</f>
        <v>0</v>
      </c>
      <c r="H2415" s="109">
        <f t="shared" si="37"/>
        <v>0</v>
      </c>
    </row>
    <row r="2416" spans="1:8">
      <c r="A2416" s="69">
        <v>2413</v>
      </c>
      <c r="B2416" s="82" t="str">
        <f>IF('4 ป้อนข้อมูล'!B2416&lt;&gt;"",'4 ป้อนข้อมูล'!B2416," ")</f>
        <v xml:space="preserve"> </v>
      </c>
      <c r="C2416" s="81" t="str">
        <f>IF('4 ป้อนข้อมูล'!C2416&lt;&gt;"",'4 ป้อนข้อมูล'!C2416," ")</f>
        <v xml:space="preserve"> </v>
      </c>
      <c r="D2416" s="69" t="str">
        <f>IF('4 ป้อนข้อมูล'!D2416&lt;&gt;"",'4 ป้อนข้อมูล'!D2416," ")</f>
        <v xml:space="preserve"> </v>
      </c>
      <c r="E2416" s="71">
        <f>IF('4 ป้อนข้อมูล'!E2416&lt;'3 ค่าคะแนน'!$B$9,0,IF('4 ป้อนข้อมูล'!E2416&lt;'3 ค่าคะแนน'!$B$8,'3 ค่าคะแนน'!$E$9,IF('4 ป้อนข้อมูล'!E2416&lt;'3 ค่าคะแนน'!$B$7,'3 ค่าคะแนน'!$E$8,IF('4 ป้อนข้อมูล'!E2416&lt;'3 ค่าคะแนน'!$B$6,'3 ค่าคะแนน'!$E$7,IF('4 ป้อนข้อมูล'!E2416&lt;'3 ค่าคะแนน'!$B$5,'3 ค่าคะแนน'!$E$6,IF('4 ป้อนข้อมูล'!E2416&lt;'3 ค่าคะแนน'!$B$4,'3 ค่าคะแนน'!$E$5,'3 ค่าคะแนน'!$E$4))))))</f>
        <v>0</v>
      </c>
      <c r="F2416" s="109">
        <f>IF('4 ป้อนข้อมูล'!E2416&gt;=70,SUMIF(ปันส่วน!$A$5:$A$16,D2416,ปันส่วน!$F$5:$F$16),0)</f>
        <v>0</v>
      </c>
      <c r="G2416" s="109">
        <f>SUMIFS(ปันส่วน2!$C$3:$C$20,ปันส่วน2!$A$3:$A$20,D2416,ปันส่วน2!$B$3:$B$20,E2416)</f>
        <v>0</v>
      </c>
      <c r="H2416" s="109">
        <f t="shared" si="37"/>
        <v>0</v>
      </c>
    </row>
    <row r="2417" spans="1:8">
      <c r="A2417" s="69">
        <v>2414</v>
      </c>
      <c r="B2417" s="82" t="str">
        <f>IF('4 ป้อนข้อมูล'!B2417&lt;&gt;"",'4 ป้อนข้อมูล'!B2417," ")</f>
        <v xml:space="preserve"> </v>
      </c>
      <c r="C2417" s="81" t="str">
        <f>IF('4 ป้อนข้อมูล'!C2417&lt;&gt;"",'4 ป้อนข้อมูล'!C2417," ")</f>
        <v xml:space="preserve"> </v>
      </c>
      <c r="D2417" s="69" t="str">
        <f>IF('4 ป้อนข้อมูล'!D2417&lt;&gt;"",'4 ป้อนข้อมูล'!D2417," ")</f>
        <v xml:space="preserve"> </v>
      </c>
      <c r="E2417" s="71">
        <f>IF('4 ป้อนข้อมูล'!E2417&lt;'3 ค่าคะแนน'!$B$9,0,IF('4 ป้อนข้อมูล'!E2417&lt;'3 ค่าคะแนน'!$B$8,'3 ค่าคะแนน'!$E$9,IF('4 ป้อนข้อมูล'!E2417&lt;'3 ค่าคะแนน'!$B$7,'3 ค่าคะแนน'!$E$8,IF('4 ป้อนข้อมูล'!E2417&lt;'3 ค่าคะแนน'!$B$6,'3 ค่าคะแนน'!$E$7,IF('4 ป้อนข้อมูล'!E2417&lt;'3 ค่าคะแนน'!$B$5,'3 ค่าคะแนน'!$E$6,IF('4 ป้อนข้อมูล'!E2417&lt;'3 ค่าคะแนน'!$B$4,'3 ค่าคะแนน'!$E$5,'3 ค่าคะแนน'!$E$4))))))</f>
        <v>0</v>
      </c>
      <c r="F2417" s="109">
        <f>IF('4 ป้อนข้อมูล'!E2417&gt;=70,SUMIF(ปันส่วน!$A$5:$A$16,D2417,ปันส่วน!$F$5:$F$16),0)</f>
        <v>0</v>
      </c>
      <c r="G2417" s="109">
        <f>SUMIFS(ปันส่วน2!$C$3:$C$20,ปันส่วน2!$A$3:$A$20,D2417,ปันส่วน2!$B$3:$B$20,E2417)</f>
        <v>0</v>
      </c>
      <c r="H2417" s="109">
        <f t="shared" si="37"/>
        <v>0</v>
      </c>
    </row>
    <row r="2418" spans="1:8">
      <c r="A2418" s="69">
        <v>2415</v>
      </c>
      <c r="B2418" s="82" t="str">
        <f>IF('4 ป้อนข้อมูล'!B2418&lt;&gt;"",'4 ป้อนข้อมูล'!B2418," ")</f>
        <v xml:space="preserve"> </v>
      </c>
      <c r="C2418" s="81" t="str">
        <f>IF('4 ป้อนข้อมูล'!C2418&lt;&gt;"",'4 ป้อนข้อมูล'!C2418," ")</f>
        <v xml:space="preserve"> </v>
      </c>
      <c r="D2418" s="69" t="str">
        <f>IF('4 ป้อนข้อมูล'!D2418&lt;&gt;"",'4 ป้อนข้อมูล'!D2418," ")</f>
        <v xml:space="preserve"> </v>
      </c>
      <c r="E2418" s="71">
        <f>IF('4 ป้อนข้อมูล'!E2418&lt;'3 ค่าคะแนน'!$B$9,0,IF('4 ป้อนข้อมูล'!E2418&lt;'3 ค่าคะแนน'!$B$8,'3 ค่าคะแนน'!$E$9,IF('4 ป้อนข้อมูล'!E2418&lt;'3 ค่าคะแนน'!$B$7,'3 ค่าคะแนน'!$E$8,IF('4 ป้อนข้อมูล'!E2418&lt;'3 ค่าคะแนน'!$B$6,'3 ค่าคะแนน'!$E$7,IF('4 ป้อนข้อมูล'!E2418&lt;'3 ค่าคะแนน'!$B$5,'3 ค่าคะแนน'!$E$6,IF('4 ป้อนข้อมูล'!E2418&lt;'3 ค่าคะแนน'!$B$4,'3 ค่าคะแนน'!$E$5,'3 ค่าคะแนน'!$E$4))))))</f>
        <v>0</v>
      </c>
      <c r="F2418" s="109">
        <f>IF('4 ป้อนข้อมูล'!E2418&gt;=70,SUMIF(ปันส่วน!$A$5:$A$16,D2418,ปันส่วน!$F$5:$F$16),0)</f>
        <v>0</v>
      </c>
      <c r="G2418" s="109">
        <f>SUMIFS(ปันส่วน2!$C$3:$C$20,ปันส่วน2!$A$3:$A$20,D2418,ปันส่วน2!$B$3:$B$20,E2418)</f>
        <v>0</v>
      </c>
      <c r="H2418" s="109">
        <f t="shared" si="37"/>
        <v>0</v>
      </c>
    </row>
    <row r="2419" spans="1:8">
      <c r="A2419" s="69">
        <v>2416</v>
      </c>
      <c r="B2419" s="82" t="str">
        <f>IF('4 ป้อนข้อมูล'!B2419&lt;&gt;"",'4 ป้อนข้อมูล'!B2419," ")</f>
        <v xml:space="preserve"> </v>
      </c>
      <c r="C2419" s="81" t="str">
        <f>IF('4 ป้อนข้อมูล'!C2419&lt;&gt;"",'4 ป้อนข้อมูล'!C2419," ")</f>
        <v xml:space="preserve"> </v>
      </c>
      <c r="D2419" s="69" t="str">
        <f>IF('4 ป้อนข้อมูล'!D2419&lt;&gt;"",'4 ป้อนข้อมูล'!D2419," ")</f>
        <v xml:space="preserve"> </v>
      </c>
      <c r="E2419" s="71">
        <f>IF('4 ป้อนข้อมูล'!E2419&lt;'3 ค่าคะแนน'!$B$9,0,IF('4 ป้อนข้อมูล'!E2419&lt;'3 ค่าคะแนน'!$B$8,'3 ค่าคะแนน'!$E$9,IF('4 ป้อนข้อมูล'!E2419&lt;'3 ค่าคะแนน'!$B$7,'3 ค่าคะแนน'!$E$8,IF('4 ป้อนข้อมูล'!E2419&lt;'3 ค่าคะแนน'!$B$6,'3 ค่าคะแนน'!$E$7,IF('4 ป้อนข้อมูล'!E2419&lt;'3 ค่าคะแนน'!$B$5,'3 ค่าคะแนน'!$E$6,IF('4 ป้อนข้อมูล'!E2419&lt;'3 ค่าคะแนน'!$B$4,'3 ค่าคะแนน'!$E$5,'3 ค่าคะแนน'!$E$4))))))</f>
        <v>0</v>
      </c>
      <c r="F2419" s="109">
        <f>IF('4 ป้อนข้อมูล'!E2419&gt;=70,SUMIF(ปันส่วน!$A$5:$A$16,D2419,ปันส่วน!$F$5:$F$16),0)</f>
        <v>0</v>
      </c>
      <c r="G2419" s="109">
        <f>SUMIFS(ปันส่วน2!$C$3:$C$20,ปันส่วน2!$A$3:$A$20,D2419,ปันส่วน2!$B$3:$B$20,E2419)</f>
        <v>0</v>
      </c>
      <c r="H2419" s="109">
        <f t="shared" si="37"/>
        <v>0</v>
      </c>
    </row>
    <row r="2420" spans="1:8">
      <c r="A2420" s="69">
        <v>2417</v>
      </c>
      <c r="B2420" s="82" t="str">
        <f>IF('4 ป้อนข้อมูล'!B2420&lt;&gt;"",'4 ป้อนข้อมูล'!B2420," ")</f>
        <v xml:space="preserve"> </v>
      </c>
      <c r="C2420" s="81" t="str">
        <f>IF('4 ป้อนข้อมูล'!C2420&lt;&gt;"",'4 ป้อนข้อมูล'!C2420," ")</f>
        <v xml:space="preserve"> </v>
      </c>
      <c r="D2420" s="69" t="str">
        <f>IF('4 ป้อนข้อมูล'!D2420&lt;&gt;"",'4 ป้อนข้อมูล'!D2420," ")</f>
        <v xml:space="preserve"> </v>
      </c>
      <c r="E2420" s="71">
        <f>IF('4 ป้อนข้อมูล'!E2420&lt;'3 ค่าคะแนน'!$B$9,0,IF('4 ป้อนข้อมูล'!E2420&lt;'3 ค่าคะแนน'!$B$8,'3 ค่าคะแนน'!$E$9,IF('4 ป้อนข้อมูล'!E2420&lt;'3 ค่าคะแนน'!$B$7,'3 ค่าคะแนน'!$E$8,IF('4 ป้อนข้อมูล'!E2420&lt;'3 ค่าคะแนน'!$B$6,'3 ค่าคะแนน'!$E$7,IF('4 ป้อนข้อมูล'!E2420&lt;'3 ค่าคะแนน'!$B$5,'3 ค่าคะแนน'!$E$6,IF('4 ป้อนข้อมูล'!E2420&lt;'3 ค่าคะแนน'!$B$4,'3 ค่าคะแนน'!$E$5,'3 ค่าคะแนน'!$E$4))))))</f>
        <v>0</v>
      </c>
      <c r="F2420" s="109">
        <f>IF('4 ป้อนข้อมูล'!E2420&gt;=70,SUMIF(ปันส่วน!$A$5:$A$16,D2420,ปันส่วน!$F$5:$F$16),0)</f>
        <v>0</v>
      </c>
      <c r="G2420" s="109">
        <f>SUMIFS(ปันส่วน2!$C$3:$C$20,ปันส่วน2!$A$3:$A$20,D2420,ปันส่วน2!$B$3:$B$20,E2420)</f>
        <v>0</v>
      </c>
      <c r="H2420" s="109">
        <f t="shared" si="37"/>
        <v>0</v>
      </c>
    </row>
    <row r="2421" spans="1:8">
      <c r="A2421" s="69">
        <v>2418</v>
      </c>
      <c r="B2421" s="82" t="str">
        <f>IF('4 ป้อนข้อมูล'!B2421&lt;&gt;"",'4 ป้อนข้อมูล'!B2421," ")</f>
        <v xml:space="preserve"> </v>
      </c>
      <c r="C2421" s="81" t="str">
        <f>IF('4 ป้อนข้อมูล'!C2421&lt;&gt;"",'4 ป้อนข้อมูล'!C2421," ")</f>
        <v xml:space="preserve"> </v>
      </c>
      <c r="D2421" s="69" t="str">
        <f>IF('4 ป้อนข้อมูล'!D2421&lt;&gt;"",'4 ป้อนข้อมูล'!D2421," ")</f>
        <v xml:space="preserve"> </v>
      </c>
      <c r="E2421" s="71">
        <f>IF('4 ป้อนข้อมูล'!E2421&lt;'3 ค่าคะแนน'!$B$9,0,IF('4 ป้อนข้อมูล'!E2421&lt;'3 ค่าคะแนน'!$B$8,'3 ค่าคะแนน'!$E$9,IF('4 ป้อนข้อมูล'!E2421&lt;'3 ค่าคะแนน'!$B$7,'3 ค่าคะแนน'!$E$8,IF('4 ป้อนข้อมูล'!E2421&lt;'3 ค่าคะแนน'!$B$6,'3 ค่าคะแนน'!$E$7,IF('4 ป้อนข้อมูล'!E2421&lt;'3 ค่าคะแนน'!$B$5,'3 ค่าคะแนน'!$E$6,IF('4 ป้อนข้อมูล'!E2421&lt;'3 ค่าคะแนน'!$B$4,'3 ค่าคะแนน'!$E$5,'3 ค่าคะแนน'!$E$4))))))</f>
        <v>0</v>
      </c>
      <c r="F2421" s="109">
        <f>IF('4 ป้อนข้อมูล'!E2421&gt;=70,SUMIF(ปันส่วน!$A$5:$A$16,D2421,ปันส่วน!$F$5:$F$16),0)</f>
        <v>0</v>
      </c>
      <c r="G2421" s="109">
        <f>SUMIFS(ปันส่วน2!$C$3:$C$20,ปันส่วน2!$A$3:$A$20,D2421,ปันส่วน2!$B$3:$B$20,E2421)</f>
        <v>0</v>
      </c>
      <c r="H2421" s="109">
        <f t="shared" si="37"/>
        <v>0</v>
      </c>
    </row>
    <row r="2422" spans="1:8">
      <c r="A2422" s="69">
        <v>2419</v>
      </c>
      <c r="B2422" s="82" t="str">
        <f>IF('4 ป้อนข้อมูล'!B2422&lt;&gt;"",'4 ป้อนข้อมูล'!B2422," ")</f>
        <v xml:space="preserve"> </v>
      </c>
      <c r="C2422" s="81" t="str">
        <f>IF('4 ป้อนข้อมูล'!C2422&lt;&gt;"",'4 ป้อนข้อมูล'!C2422," ")</f>
        <v xml:space="preserve"> </v>
      </c>
      <c r="D2422" s="69" t="str">
        <f>IF('4 ป้อนข้อมูล'!D2422&lt;&gt;"",'4 ป้อนข้อมูล'!D2422," ")</f>
        <v xml:space="preserve"> </v>
      </c>
      <c r="E2422" s="71">
        <f>IF('4 ป้อนข้อมูล'!E2422&lt;'3 ค่าคะแนน'!$B$9,0,IF('4 ป้อนข้อมูล'!E2422&lt;'3 ค่าคะแนน'!$B$8,'3 ค่าคะแนน'!$E$9,IF('4 ป้อนข้อมูล'!E2422&lt;'3 ค่าคะแนน'!$B$7,'3 ค่าคะแนน'!$E$8,IF('4 ป้อนข้อมูล'!E2422&lt;'3 ค่าคะแนน'!$B$6,'3 ค่าคะแนน'!$E$7,IF('4 ป้อนข้อมูล'!E2422&lt;'3 ค่าคะแนน'!$B$5,'3 ค่าคะแนน'!$E$6,IF('4 ป้อนข้อมูล'!E2422&lt;'3 ค่าคะแนน'!$B$4,'3 ค่าคะแนน'!$E$5,'3 ค่าคะแนน'!$E$4))))))</f>
        <v>0</v>
      </c>
      <c r="F2422" s="109">
        <f>IF('4 ป้อนข้อมูล'!E2422&gt;=70,SUMIF(ปันส่วน!$A$5:$A$16,D2422,ปันส่วน!$F$5:$F$16),0)</f>
        <v>0</v>
      </c>
      <c r="G2422" s="109">
        <f>SUMIFS(ปันส่วน2!$C$3:$C$20,ปันส่วน2!$A$3:$A$20,D2422,ปันส่วน2!$B$3:$B$20,E2422)</f>
        <v>0</v>
      </c>
      <c r="H2422" s="109">
        <f t="shared" si="37"/>
        <v>0</v>
      </c>
    </row>
    <row r="2423" spans="1:8">
      <c r="A2423" s="69">
        <v>2420</v>
      </c>
      <c r="B2423" s="82" t="str">
        <f>IF('4 ป้อนข้อมูล'!B2423&lt;&gt;"",'4 ป้อนข้อมูล'!B2423," ")</f>
        <v xml:space="preserve"> </v>
      </c>
      <c r="C2423" s="81" t="str">
        <f>IF('4 ป้อนข้อมูล'!C2423&lt;&gt;"",'4 ป้อนข้อมูล'!C2423," ")</f>
        <v xml:space="preserve"> </v>
      </c>
      <c r="D2423" s="69" t="str">
        <f>IF('4 ป้อนข้อมูล'!D2423&lt;&gt;"",'4 ป้อนข้อมูล'!D2423," ")</f>
        <v xml:space="preserve"> </v>
      </c>
      <c r="E2423" s="71">
        <f>IF('4 ป้อนข้อมูล'!E2423&lt;'3 ค่าคะแนน'!$B$9,0,IF('4 ป้อนข้อมูล'!E2423&lt;'3 ค่าคะแนน'!$B$8,'3 ค่าคะแนน'!$E$9,IF('4 ป้อนข้อมูล'!E2423&lt;'3 ค่าคะแนน'!$B$7,'3 ค่าคะแนน'!$E$8,IF('4 ป้อนข้อมูล'!E2423&lt;'3 ค่าคะแนน'!$B$6,'3 ค่าคะแนน'!$E$7,IF('4 ป้อนข้อมูล'!E2423&lt;'3 ค่าคะแนน'!$B$5,'3 ค่าคะแนน'!$E$6,IF('4 ป้อนข้อมูล'!E2423&lt;'3 ค่าคะแนน'!$B$4,'3 ค่าคะแนน'!$E$5,'3 ค่าคะแนน'!$E$4))))))</f>
        <v>0</v>
      </c>
      <c r="F2423" s="109">
        <f>IF('4 ป้อนข้อมูล'!E2423&gt;=70,SUMIF(ปันส่วน!$A$5:$A$16,D2423,ปันส่วน!$F$5:$F$16),0)</f>
        <v>0</v>
      </c>
      <c r="G2423" s="109">
        <f>SUMIFS(ปันส่วน2!$C$3:$C$20,ปันส่วน2!$A$3:$A$20,D2423,ปันส่วน2!$B$3:$B$20,E2423)</f>
        <v>0</v>
      </c>
      <c r="H2423" s="109">
        <f t="shared" si="37"/>
        <v>0</v>
      </c>
    </row>
    <row r="2424" spans="1:8">
      <c r="A2424" s="69">
        <v>2421</v>
      </c>
      <c r="B2424" s="82" t="str">
        <f>IF('4 ป้อนข้อมูล'!B2424&lt;&gt;"",'4 ป้อนข้อมูล'!B2424," ")</f>
        <v xml:space="preserve"> </v>
      </c>
      <c r="C2424" s="81" t="str">
        <f>IF('4 ป้อนข้อมูล'!C2424&lt;&gt;"",'4 ป้อนข้อมูล'!C2424," ")</f>
        <v xml:space="preserve"> </v>
      </c>
      <c r="D2424" s="69" t="str">
        <f>IF('4 ป้อนข้อมูล'!D2424&lt;&gt;"",'4 ป้อนข้อมูล'!D2424," ")</f>
        <v xml:space="preserve"> </v>
      </c>
      <c r="E2424" s="71">
        <f>IF('4 ป้อนข้อมูล'!E2424&lt;'3 ค่าคะแนน'!$B$9,0,IF('4 ป้อนข้อมูล'!E2424&lt;'3 ค่าคะแนน'!$B$8,'3 ค่าคะแนน'!$E$9,IF('4 ป้อนข้อมูล'!E2424&lt;'3 ค่าคะแนน'!$B$7,'3 ค่าคะแนน'!$E$8,IF('4 ป้อนข้อมูล'!E2424&lt;'3 ค่าคะแนน'!$B$6,'3 ค่าคะแนน'!$E$7,IF('4 ป้อนข้อมูล'!E2424&lt;'3 ค่าคะแนน'!$B$5,'3 ค่าคะแนน'!$E$6,IF('4 ป้อนข้อมูล'!E2424&lt;'3 ค่าคะแนน'!$B$4,'3 ค่าคะแนน'!$E$5,'3 ค่าคะแนน'!$E$4))))))</f>
        <v>0</v>
      </c>
      <c r="F2424" s="109">
        <f>IF('4 ป้อนข้อมูล'!E2424&gt;=70,SUMIF(ปันส่วน!$A$5:$A$16,D2424,ปันส่วน!$F$5:$F$16),0)</f>
        <v>0</v>
      </c>
      <c r="G2424" s="109">
        <f>SUMIFS(ปันส่วน2!$C$3:$C$20,ปันส่วน2!$A$3:$A$20,D2424,ปันส่วน2!$B$3:$B$20,E2424)</f>
        <v>0</v>
      </c>
      <c r="H2424" s="109">
        <f t="shared" si="37"/>
        <v>0</v>
      </c>
    </row>
    <row r="2425" spans="1:8">
      <c r="A2425" s="69">
        <v>2422</v>
      </c>
      <c r="B2425" s="82" t="str">
        <f>IF('4 ป้อนข้อมูล'!B2425&lt;&gt;"",'4 ป้อนข้อมูล'!B2425," ")</f>
        <v xml:space="preserve"> </v>
      </c>
      <c r="C2425" s="81" t="str">
        <f>IF('4 ป้อนข้อมูล'!C2425&lt;&gt;"",'4 ป้อนข้อมูล'!C2425," ")</f>
        <v xml:space="preserve"> </v>
      </c>
      <c r="D2425" s="69" t="str">
        <f>IF('4 ป้อนข้อมูล'!D2425&lt;&gt;"",'4 ป้อนข้อมูล'!D2425," ")</f>
        <v xml:space="preserve"> </v>
      </c>
      <c r="E2425" s="71">
        <f>IF('4 ป้อนข้อมูล'!E2425&lt;'3 ค่าคะแนน'!$B$9,0,IF('4 ป้อนข้อมูล'!E2425&lt;'3 ค่าคะแนน'!$B$8,'3 ค่าคะแนน'!$E$9,IF('4 ป้อนข้อมูล'!E2425&lt;'3 ค่าคะแนน'!$B$7,'3 ค่าคะแนน'!$E$8,IF('4 ป้อนข้อมูล'!E2425&lt;'3 ค่าคะแนน'!$B$6,'3 ค่าคะแนน'!$E$7,IF('4 ป้อนข้อมูล'!E2425&lt;'3 ค่าคะแนน'!$B$5,'3 ค่าคะแนน'!$E$6,IF('4 ป้อนข้อมูล'!E2425&lt;'3 ค่าคะแนน'!$B$4,'3 ค่าคะแนน'!$E$5,'3 ค่าคะแนน'!$E$4))))))</f>
        <v>0</v>
      </c>
      <c r="F2425" s="109">
        <f>IF('4 ป้อนข้อมูล'!E2425&gt;=70,SUMIF(ปันส่วน!$A$5:$A$16,D2425,ปันส่วน!$F$5:$F$16),0)</f>
        <v>0</v>
      </c>
      <c r="G2425" s="109">
        <f>SUMIFS(ปันส่วน2!$C$3:$C$20,ปันส่วน2!$A$3:$A$20,D2425,ปันส่วน2!$B$3:$B$20,E2425)</f>
        <v>0</v>
      </c>
      <c r="H2425" s="109">
        <f t="shared" si="37"/>
        <v>0</v>
      </c>
    </row>
    <row r="2426" spans="1:8">
      <c r="A2426" s="69">
        <v>2423</v>
      </c>
      <c r="B2426" s="82" t="str">
        <f>IF('4 ป้อนข้อมูล'!B2426&lt;&gt;"",'4 ป้อนข้อมูล'!B2426," ")</f>
        <v xml:space="preserve"> </v>
      </c>
      <c r="C2426" s="81" t="str">
        <f>IF('4 ป้อนข้อมูล'!C2426&lt;&gt;"",'4 ป้อนข้อมูล'!C2426," ")</f>
        <v xml:space="preserve"> </v>
      </c>
      <c r="D2426" s="69" t="str">
        <f>IF('4 ป้อนข้อมูล'!D2426&lt;&gt;"",'4 ป้อนข้อมูล'!D2426," ")</f>
        <v xml:space="preserve"> </v>
      </c>
      <c r="E2426" s="71">
        <f>IF('4 ป้อนข้อมูล'!E2426&lt;'3 ค่าคะแนน'!$B$9,0,IF('4 ป้อนข้อมูล'!E2426&lt;'3 ค่าคะแนน'!$B$8,'3 ค่าคะแนน'!$E$9,IF('4 ป้อนข้อมูล'!E2426&lt;'3 ค่าคะแนน'!$B$7,'3 ค่าคะแนน'!$E$8,IF('4 ป้อนข้อมูล'!E2426&lt;'3 ค่าคะแนน'!$B$6,'3 ค่าคะแนน'!$E$7,IF('4 ป้อนข้อมูล'!E2426&lt;'3 ค่าคะแนน'!$B$5,'3 ค่าคะแนน'!$E$6,IF('4 ป้อนข้อมูล'!E2426&lt;'3 ค่าคะแนน'!$B$4,'3 ค่าคะแนน'!$E$5,'3 ค่าคะแนน'!$E$4))))))</f>
        <v>0</v>
      </c>
      <c r="F2426" s="109">
        <f>IF('4 ป้อนข้อมูล'!E2426&gt;=70,SUMIF(ปันส่วน!$A$5:$A$16,D2426,ปันส่วน!$F$5:$F$16),0)</f>
        <v>0</v>
      </c>
      <c r="G2426" s="109">
        <f>SUMIFS(ปันส่วน2!$C$3:$C$20,ปันส่วน2!$A$3:$A$20,D2426,ปันส่วน2!$B$3:$B$20,E2426)</f>
        <v>0</v>
      </c>
      <c r="H2426" s="109">
        <f t="shared" si="37"/>
        <v>0</v>
      </c>
    </row>
    <row r="2427" spans="1:8">
      <c r="A2427" s="69">
        <v>2424</v>
      </c>
      <c r="B2427" s="82" t="str">
        <f>IF('4 ป้อนข้อมูล'!B2427&lt;&gt;"",'4 ป้อนข้อมูล'!B2427," ")</f>
        <v xml:space="preserve"> </v>
      </c>
      <c r="C2427" s="81" t="str">
        <f>IF('4 ป้อนข้อมูล'!C2427&lt;&gt;"",'4 ป้อนข้อมูล'!C2427," ")</f>
        <v xml:space="preserve"> </v>
      </c>
      <c r="D2427" s="69" t="str">
        <f>IF('4 ป้อนข้อมูล'!D2427&lt;&gt;"",'4 ป้อนข้อมูล'!D2427," ")</f>
        <v xml:space="preserve"> </v>
      </c>
      <c r="E2427" s="71">
        <f>IF('4 ป้อนข้อมูล'!E2427&lt;'3 ค่าคะแนน'!$B$9,0,IF('4 ป้อนข้อมูล'!E2427&lt;'3 ค่าคะแนน'!$B$8,'3 ค่าคะแนน'!$E$9,IF('4 ป้อนข้อมูล'!E2427&lt;'3 ค่าคะแนน'!$B$7,'3 ค่าคะแนน'!$E$8,IF('4 ป้อนข้อมูล'!E2427&lt;'3 ค่าคะแนน'!$B$6,'3 ค่าคะแนน'!$E$7,IF('4 ป้อนข้อมูล'!E2427&lt;'3 ค่าคะแนน'!$B$5,'3 ค่าคะแนน'!$E$6,IF('4 ป้อนข้อมูล'!E2427&lt;'3 ค่าคะแนน'!$B$4,'3 ค่าคะแนน'!$E$5,'3 ค่าคะแนน'!$E$4))))))</f>
        <v>0</v>
      </c>
      <c r="F2427" s="109">
        <f>IF('4 ป้อนข้อมูล'!E2427&gt;=70,SUMIF(ปันส่วน!$A$5:$A$16,D2427,ปันส่วน!$F$5:$F$16),0)</f>
        <v>0</v>
      </c>
      <c r="G2427" s="109">
        <f>SUMIFS(ปันส่วน2!$C$3:$C$20,ปันส่วน2!$A$3:$A$20,D2427,ปันส่วน2!$B$3:$B$20,E2427)</f>
        <v>0</v>
      </c>
      <c r="H2427" s="109">
        <f t="shared" si="37"/>
        <v>0</v>
      </c>
    </row>
    <row r="2428" spans="1:8">
      <c r="A2428" s="69">
        <v>2425</v>
      </c>
      <c r="B2428" s="82" t="str">
        <f>IF('4 ป้อนข้อมูล'!B2428&lt;&gt;"",'4 ป้อนข้อมูล'!B2428," ")</f>
        <v xml:space="preserve"> </v>
      </c>
      <c r="C2428" s="81" t="str">
        <f>IF('4 ป้อนข้อมูล'!C2428&lt;&gt;"",'4 ป้อนข้อมูล'!C2428," ")</f>
        <v xml:space="preserve"> </v>
      </c>
      <c r="D2428" s="69" t="str">
        <f>IF('4 ป้อนข้อมูล'!D2428&lt;&gt;"",'4 ป้อนข้อมูล'!D2428," ")</f>
        <v xml:space="preserve"> </v>
      </c>
      <c r="E2428" s="71">
        <f>IF('4 ป้อนข้อมูล'!E2428&lt;'3 ค่าคะแนน'!$B$9,0,IF('4 ป้อนข้อมูล'!E2428&lt;'3 ค่าคะแนน'!$B$8,'3 ค่าคะแนน'!$E$9,IF('4 ป้อนข้อมูล'!E2428&lt;'3 ค่าคะแนน'!$B$7,'3 ค่าคะแนน'!$E$8,IF('4 ป้อนข้อมูล'!E2428&lt;'3 ค่าคะแนน'!$B$6,'3 ค่าคะแนน'!$E$7,IF('4 ป้อนข้อมูล'!E2428&lt;'3 ค่าคะแนน'!$B$5,'3 ค่าคะแนน'!$E$6,IF('4 ป้อนข้อมูล'!E2428&lt;'3 ค่าคะแนน'!$B$4,'3 ค่าคะแนน'!$E$5,'3 ค่าคะแนน'!$E$4))))))</f>
        <v>0</v>
      </c>
      <c r="F2428" s="109">
        <f>IF('4 ป้อนข้อมูล'!E2428&gt;=70,SUMIF(ปันส่วน!$A$5:$A$16,D2428,ปันส่วน!$F$5:$F$16),0)</f>
        <v>0</v>
      </c>
      <c r="G2428" s="109">
        <f>SUMIFS(ปันส่วน2!$C$3:$C$20,ปันส่วน2!$A$3:$A$20,D2428,ปันส่วน2!$B$3:$B$20,E2428)</f>
        <v>0</v>
      </c>
      <c r="H2428" s="109">
        <f t="shared" si="37"/>
        <v>0</v>
      </c>
    </row>
    <row r="2429" spans="1:8">
      <c r="A2429" s="69">
        <v>2426</v>
      </c>
      <c r="B2429" s="82" t="str">
        <f>IF('4 ป้อนข้อมูล'!B2429&lt;&gt;"",'4 ป้อนข้อมูล'!B2429," ")</f>
        <v xml:space="preserve"> </v>
      </c>
      <c r="C2429" s="81" t="str">
        <f>IF('4 ป้อนข้อมูล'!C2429&lt;&gt;"",'4 ป้อนข้อมูล'!C2429," ")</f>
        <v xml:space="preserve"> </v>
      </c>
      <c r="D2429" s="69" t="str">
        <f>IF('4 ป้อนข้อมูล'!D2429&lt;&gt;"",'4 ป้อนข้อมูล'!D2429," ")</f>
        <v xml:space="preserve"> </v>
      </c>
      <c r="E2429" s="71">
        <f>IF('4 ป้อนข้อมูล'!E2429&lt;'3 ค่าคะแนน'!$B$9,0,IF('4 ป้อนข้อมูล'!E2429&lt;'3 ค่าคะแนน'!$B$8,'3 ค่าคะแนน'!$E$9,IF('4 ป้อนข้อมูล'!E2429&lt;'3 ค่าคะแนน'!$B$7,'3 ค่าคะแนน'!$E$8,IF('4 ป้อนข้อมูล'!E2429&lt;'3 ค่าคะแนน'!$B$6,'3 ค่าคะแนน'!$E$7,IF('4 ป้อนข้อมูล'!E2429&lt;'3 ค่าคะแนน'!$B$5,'3 ค่าคะแนน'!$E$6,IF('4 ป้อนข้อมูล'!E2429&lt;'3 ค่าคะแนน'!$B$4,'3 ค่าคะแนน'!$E$5,'3 ค่าคะแนน'!$E$4))))))</f>
        <v>0</v>
      </c>
      <c r="F2429" s="109">
        <f>IF('4 ป้อนข้อมูล'!E2429&gt;=70,SUMIF(ปันส่วน!$A$5:$A$16,D2429,ปันส่วน!$F$5:$F$16),0)</f>
        <v>0</v>
      </c>
      <c r="G2429" s="109">
        <f>SUMIFS(ปันส่วน2!$C$3:$C$20,ปันส่วน2!$A$3:$A$20,D2429,ปันส่วน2!$B$3:$B$20,E2429)</f>
        <v>0</v>
      </c>
      <c r="H2429" s="109">
        <f t="shared" si="37"/>
        <v>0</v>
      </c>
    </row>
    <row r="2430" spans="1:8">
      <c r="A2430" s="69">
        <v>2427</v>
      </c>
      <c r="B2430" s="82" t="str">
        <f>IF('4 ป้อนข้อมูล'!B2430&lt;&gt;"",'4 ป้อนข้อมูล'!B2430," ")</f>
        <v xml:space="preserve"> </v>
      </c>
      <c r="C2430" s="81" t="str">
        <f>IF('4 ป้อนข้อมูล'!C2430&lt;&gt;"",'4 ป้อนข้อมูล'!C2430," ")</f>
        <v xml:space="preserve"> </v>
      </c>
      <c r="D2430" s="69" t="str">
        <f>IF('4 ป้อนข้อมูล'!D2430&lt;&gt;"",'4 ป้อนข้อมูล'!D2430," ")</f>
        <v xml:space="preserve"> </v>
      </c>
      <c r="E2430" s="71">
        <f>IF('4 ป้อนข้อมูล'!E2430&lt;'3 ค่าคะแนน'!$B$9,0,IF('4 ป้อนข้อมูล'!E2430&lt;'3 ค่าคะแนน'!$B$8,'3 ค่าคะแนน'!$E$9,IF('4 ป้อนข้อมูล'!E2430&lt;'3 ค่าคะแนน'!$B$7,'3 ค่าคะแนน'!$E$8,IF('4 ป้อนข้อมูล'!E2430&lt;'3 ค่าคะแนน'!$B$6,'3 ค่าคะแนน'!$E$7,IF('4 ป้อนข้อมูล'!E2430&lt;'3 ค่าคะแนน'!$B$5,'3 ค่าคะแนน'!$E$6,IF('4 ป้อนข้อมูล'!E2430&lt;'3 ค่าคะแนน'!$B$4,'3 ค่าคะแนน'!$E$5,'3 ค่าคะแนน'!$E$4))))))</f>
        <v>0</v>
      </c>
      <c r="F2430" s="109">
        <f>IF('4 ป้อนข้อมูล'!E2430&gt;=70,SUMIF(ปันส่วน!$A$5:$A$16,D2430,ปันส่วน!$F$5:$F$16),0)</f>
        <v>0</v>
      </c>
      <c r="G2430" s="109">
        <f>SUMIFS(ปันส่วน2!$C$3:$C$20,ปันส่วน2!$A$3:$A$20,D2430,ปันส่วน2!$B$3:$B$20,E2430)</f>
        <v>0</v>
      </c>
      <c r="H2430" s="109">
        <f t="shared" si="37"/>
        <v>0</v>
      </c>
    </row>
    <row r="2431" spans="1:8">
      <c r="A2431" s="69">
        <v>2428</v>
      </c>
      <c r="B2431" s="82" t="str">
        <f>IF('4 ป้อนข้อมูล'!B2431&lt;&gt;"",'4 ป้อนข้อมูล'!B2431," ")</f>
        <v xml:space="preserve"> </v>
      </c>
      <c r="C2431" s="81" t="str">
        <f>IF('4 ป้อนข้อมูล'!C2431&lt;&gt;"",'4 ป้อนข้อมูล'!C2431," ")</f>
        <v xml:space="preserve"> </v>
      </c>
      <c r="D2431" s="69" t="str">
        <f>IF('4 ป้อนข้อมูล'!D2431&lt;&gt;"",'4 ป้อนข้อมูล'!D2431," ")</f>
        <v xml:space="preserve"> </v>
      </c>
      <c r="E2431" s="71">
        <f>IF('4 ป้อนข้อมูล'!E2431&lt;'3 ค่าคะแนน'!$B$9,0,IF('4 ป้อนข้อมูล'!E2431&lt;'3 ค่าคะแนน'!$B$8,'3 ค่าคะแนน'!$E$9,IF('4 ป้อนข้อมูล'!E2431&lt;'3 ค่าคะแนน'!$B$7,'3 ค่าคะแนน'!$E$8,IF('4 ป้อนข้อมูล'!E2431&lt;'3 ค่าคะแนน'!$B$6,'3 ค่าคะแนน'!$E$7,IF('4 ป้อนข้อมูล'!E2431&lt;'3 ค่าคะแนน'!$B$5,'3 ค่าคะแนน'!$E$6,IF('4 ป้อนข้อมูล'!E2431&lt;'3 ค่าคะแนน'!$B$4,'3 ค่าคะแนน'!$E$5,'3 ค่าคะแนน'!$E$4))))))</f>
        <v>0</v>
      </c>
      <c r="F2431" s="109">
        <f>IF('4 ป้อนข้อมูล'!E2431&gt;=70,SUMIF(ปันส่วน!$A$5:$A$16,D2431,ปันส่วน!$F$5:$F$16),0)</f>
        <v>0</v>
      </c>
      <c r="G2431" s="109">
        <f>SUMIFS(ปันส่วน2!$C$3:$C$20,ปันส่วน2!$A$3:$A$20,D2431,ปันส่วน2!$B$3:$B$20,E2431)</f>
        <v>0</v>
      </c>
      <c r="H2431" s="109">
        <f t="shared" si="37"/>
        <v>0</v>
      </c>
    </row>
    <row r="2432" spans="1:8">
      <c r="A2432" s="69">
        <v>2429</v>
      </c>
      <c r="B2432" s="82" t="str">
        <f>IF('4 ป้อนข้อมูล'!B2432&lt;&gt;"",'4 ป้อนข้อมูล'!B2432," ")</f>
        <v xml:space="preserve"> </v>
      </c>
      <c r="C2432" s="81" t="str">
        <f>IF('4 ป้อนข้อมูล'!C2432&lt;&gt;"",'4 ป้อนข้อมูล'!C2432," ")</f>
        <v xml:space="preserve"> </v>
      </c>
      <c r="D2432" s="69" t="str">
        <f>IF('4 ป้อนข้อมูล'!D2432&lt;&gt;"",'4 ป้อนข้อมูล'!D2432," ")</f>
        <v xml:space="preserve"> </v>
      </c>
      <c r="E2432" s="71">
        <f>IF('4 ป้อนข้อมูล'!E2432&lt;'3 ค่าคะแนน'!$B$9,0,IF('4 ป้อนข้อมูล'!E2432&lt;'3 ค่าคะแนน'!$B$8,'3 ค่าคะแนน'!$E$9,IF('4 ป้อนข้อมูล'!E2432&lt;'3 ค่าคะแนน'!$B$7,'3 ค่าคะแนน'!$E$8,IF('4 ป้อนข้อมูล'!E2432&lt;'3 ค่าคะแนน'!$B$6,'3 ค่าคะแนน'!$E$7,IF('4 ป้อนข้อมูล'!E2432&lt;'3 ค่าคะแนน'!$B$5,'3 ค่าคะแนน'!$E$6,IF('4 ป้อนข้อมูล'!E2432&lt;'3 ค่าคะแนน'!$B$4,'3 ค่าคะแนน'!$E$5,'3 ค่าคะแนน'!$E$4))))))</f>
        <v>0</v>
      </c>
      <c r="F2432" s="109">
        <f>IF('4 ป้อนข้อมูล'!E2432&gt;=70,SUMIF(ปันส่วน!$A$5:$A$16,D2432,ปันส่วน!$F$5:$F$16),0)</f>
        <v>0</v>
      </c>
      <c r="G2432" s="109">
        <f>SUMIFS(ปันส่วน2!$C$3:$C$20,ปันส่วน2!$A$3:$A$20,D2432,ปันส่วน2!$B$3:$B$20,E2432)</f>
        <v>0</v>
      </c>
      <c r="H2432" s="109">
        <f t="shared" si="37"/>
        <v>0</v>
      </c>
    </row>
    <row r="2433" spans="1:8">
      <c r="A2433" s="69">
        <v>2430</v>
      </c>
      <c r="B2433" s="82" t="str">
        <f>IF('4 ป้อนข้อมูล'!B2433&lt;&gt;"",'4 ป้อนข้อมูล'!B2433," ")</f>
        <v xml:space="preserve"> </v>
      </c>
      <c r="C2433" s="81" t="str">
        <f>IF('4 ป้อนข้อมูล'!C2433&lt;&gt;"",'4 ป้อนข้อมูล'!C2433," ")</f>
        <v xml:space="preserve"> </v>
      </c>
      <c r="D2433" s="69" t="str">
        <f>IF('4 ป้อนข้อมูล'!D2433&lt;&gt;"",'4 ป้อนข้อมูล'!D2433," ")</f>
        <v xml:space="preserve"> </v>
      </c>
      <c r="E2433" s="71">
        <f>IF('4 ป้อนข้อมูล'!E2433&lt;'3 ค่าคะแนน'!$B$9,0,IF('4 ป้อนข้อมูล'!E2433&lt;'3 ค่าคะแนน'!$B$8,'3 ค่าคะแนน'!$E$9,IF('4 ป้อนข้อมูล'!E2433&lt;'3 ค่าคะแนน'!$B$7,'3 ค่าคะแนน'!$E$8,IF('4 ป้อนข้อมูล'!E2433&lt;'3 ค่าคะแนน'!$B$6,'3 ค่าคะแนน'!$E$7,IF('4 ป้อนข้อมูล'!E2433&lt;'3 ค่าคะแนน'!$B$5,'3 ค่าคะแนน'!$E$6,IF('4 ป้อนข้อมูล'!E2433&lt;'3 ค่าคะแนน'!$B$4,'3 ค่าคะแนน'!$E$5,'3 ค่าคะแนน'!$E$4))))))</f>
        <v>0</v>
      </c>
      <c r="F2433" s="109">
        <f>IF('4 ป้อนข้อมูล'!E2433&gt;=70,SUMIF(ปันส่วน!$A$5:$A$16,D2433,ปันส่วน!$F$5:$F$16),0)</f>
        <v>0</v>
      </c>
      <c r="G2433" s="109">
        <f>SUMIFS(ปันส่วน2!$C$3:$C$20,ปันส่วน2!$A$3:$A$20,D2433,ปันส่วน2!$B$3:$B$20,E2433)</f>
        <v>0</v>
      </c>
      <c r="H2433" s="109">
        <f t="shared" si="37"/>
        <v>0</v>
      </c>
    </row>
    <row r="2434" spans="1:8">
      <c r="A2434" s="69">
        <v>2431</v>
      </c>
      <c r="B2434" s="82" t="str">
        <f>IF('4 ป้อนข้อมูล'!B2434&lt;&gt;"",'4 ป้อนข้อมูล'!B2434," ")</f>
        <v xml:space="preserve"> </v>
      </c>
      <c r="C2434" s="81" t="str">
        <f>IF('4 ป้อนข้อมูล'!C2434&lt;&gt;"",'4 ป้อนข้อมูล'!C2434," ")</f>
        <v xml:space="preserve"> </v>
      </c>
      <c r="D2434" s="69" t="str">
        <f>IF('4 ป้อนข้อมูล'!D2434&lt;&gt;"",'4 ป้อนข้อมูล'!D2434," ")</f>
        <v xml:space="preserve"> </v>
      </c>
      <c r="E2434" s="71">
        <f>IF('4 ป้อนข้อมูล'!E2434&lt;'3 ค่าคะแนน'!$B$9,0,IF('4 ป้อนข้อมูล'!E2434&lt;'3 ค่าคะแนน'!$B$8,'3 ค่าคะแนน'!$E$9,IF('4 ป้อนข้อมูล'!E2434&lt;'3 ค่าคะแนน'!$B$7,'3 ค่าคะแนน'!$E$8,IF('4 ป้อนข้อมูล'!E2434&lt;'3 ค่าคะแนน'!$B$6,'3 ค่าคะแนน'!$E$7,IF('4 ป้อนข้อมูล'!E2434&lt;'3 ค่าคะแนน'!$B$5,'3 ค่าคะแนน'!$E$6,IF('4 ป้อนข้อมูล'!E2434&lt;'3 ค่าคะแนน'!$B$4,'3 ค่าคะแนน'!$E$5,'3 ค่าคะแนน'!$E$4))))))</f>
        <v>0</v>
      </c>
      <c r="F2434" s="109">
        <f>IF('4 ป้อนข้อมูล'!E2434&gt;=70,SUMIF(ปันส่วน!$A$5:$A$16,D2434,ปันส่วน!$F$5:$F$16),0)</f>
        <v>0</v>
      </c>
      <c r="G2434" s="109">
        <f>SUMIFS(ปันส่วน2!$C$3:$C$20,ปันส่วน2!$A$3:$A$20,D2434,ปันส่วน2!$B$3:$B$20,E2434)</f>
        <v>0</v>
      </c>
      <c r="H2434" s="109">
        <f t="shared" si="37"/>
        <v>0</v>
      </c>
    </row>
    <row r="2435" spans="1:8">
      <c r="A2435" s="69">
        <v>2432</v>
      </c>
      <c r="B2435" s="82" t="str">
        <f>IF('4 ป้อนข้อมูล'!B2435&lt;&gt;"",'4 ป้อนข้อมูล'!B2435," ")</f>
        <v xml:space="preserve"> </v>
      </c>
      <c r="C2435" s="81" t="str">
        <f>IF('4 ป้อนข้อมูล'!C2435&lt;&gt;"",'4 ป้อนข้อมูล'!C2435," ")</f>
        <v xml:space="preserve"> </v>
      </c>
      <c r="D2435" s="69" t="str">
        <f>IF('4 ป้อนข้อมูล'!D2435&lt;&gt;"",'4 ป้อนข้อมูล'!D2435," ")</f>
        <v xml:space="preserve"> </v>
      </c>
      <c r="E2435" s="71">
        <f>IF('4 ป้อนข้อมูล'!E2435&lt;'3 ค่าคะแนน'!$B$9,0,IF('4 ป้อนข้อมูล'!E2435&lt;'3 ค่าคะแนน'!$B$8,'3 ค่าคะแนน'!$E$9,IF('4 ป้อนข้อมูล'!E2435&lt;'3 ค่าคะแนน'!$B$7,'3 ค่าคะแนน'!$E$8,IF('4 ป้อนข้อมูล'!E2435&lt;'3 ค่าคะแนน'!$B$6,'3 ค่าคะแนน'!$E$7,IF('4 ป้อนข้อมูล'!E2435&lt;'3 ค่าคะแนน'!$B$5,'3 ค่าคะแนน'!$E$6,IF('4 ป้อนข้อมูล'!E2435&lt;'3 ค่าคะแนน'!$B$4,'3 ค่าคะแนน'!$E$5,'3 ค่าคะแนน'!$E$4))))))</f>
        <v>0</v>
      </c>
      <c r="F2435" s="109">
        <f>IF('4 ป้อนข้อมูล'!E2435&gt;=70,SUMIF(ปันส่วน!$A$5:$A$16,D2435,ปันส่วน!$F$5:$F$16),0)</f>
        <v>0</v>
      </c>
      <c r="G2435" s="109">
        <f>SUMIFS(ปันส่วน2!$C$3:$C$20,ปันส่วน2!$A$3:$A$20,D2435,ปันส่วน2!$B$3:$B$20,E2435)</f>
        <v>0</v>
      </c>
      <c r="H2435" s="109">
        <f t="shared" si="37"/>
        <v>0</v>
      </c>
    </row>
    <row r="2436" spans="1:8">
      <c r="A2436" s="69">
        <v>2433</v>
      </c>
      <c r="B2436" s="82" t="str">
        <f>IF('4 ป้อนข้อมูล'!B2436&lt;&gt;"",'4 ป้อนข้อมูล'!B2436," ")</f>
        <v xml:space="preserve"> </v>
      </c>
      <c r="C2436" s="81" t="str">
        <f>IF('4 ป้อนข้อมูล'!C2436&lt;&gt;"",'4 ป้อนข้อมูล'!C2436," ")</f>
        <v xml:space="preserve"> </v>
      </c>
      <c r="D2436" s="69" t="str">
        <f>IF('4 ป้อนข้อมูล'!D2436&lt;&gt;"",'4 ป้อนข้อมูล'!D2436," ")</f>
        <v xml:space="preserve"> </v>
      </c>
      <c r="E2436" s="71">
        <f>IF('4 ป้อนข้อมูล'!E2436&lt;'3 ค่าคะแนน'!$B$9,0,IF('4 ป้อนข้อมูล'!E2436&lt;'3 ค่าคะแนน'!$B$8,'3 ค่าคะแนน'!$E$9,IF('4 ป้อนข้อมูล'!E2436&lt;'3 ค่าคะแนน'!$B$7,'3 ค่าคะแนน'!$E$8,IF('4 ป้อนข้อมูล'!E2436&lt;'3 ค่าคะแนน'!$B$6,'3 ค่าคะแนน'!$E$7,IF('4 ป้อนข้อมูล'!E2436&lt;'3 ค่าคะแนน'!$B$5,'3 ค่าคะแนน'!$E$6,IF('4 ป้อนข้อมูล'!E2436&lt;'3 ค่าคะแนน'!$B$4,'3 ค่าคะแนน'!$E$5,'3 ค่าคะแนน'!$E$4))))))</f>
        <v>0</v>
      </c>
      <c r="F2436" s="109">
        <f>IF('4 ป้อนข้อมูล'!E2436&gt;=70,SUMIF(ปันส่วน!$A$5:$A$16,D2436,ปันส่วน!$F$5:$F$16),0)</f>
        <v>0</v>
      </c>
      <c r="G2436" s="109">
        <f>SUMIFS(ปันส่วน2!$C$3:$C$20,ปันส่วน2!$A$3:$A$20,D2436,ปันส่วน2!$B$3:$B$20,E2436)</f>
        <v>0</v>
      </c>
      <c r="H2436" s="109">
        <f t="shared" si="37"/>
        <v>0</v>
      </c>
    </row>
    <row r="2437" spans="1:8">
      <c r="A2437" s="69">
        <v>2434</v>
      </c>
      <c r="B2437" s="82" t="str">
        <f>IF('4 ป้อนข้อมูล'!B2437&lt;&gt;"",'4 ป้อนข้อมูล'!B2437," ")</f>
        <v xml:space="preserve"> </v>
      </c>
      <c r="C2437" s="81" t="str">
        <f>IF('4 ป้อนข้อมูล'!C2437&lt;&gt;"",'4 ป้อนข้อมูล'!C2437," ")</f>
        <v xml:space="preserve"> </v>
      </c>
      <c r="D2437" s="69" t="str">
        <f>IF('4 ป้อนข้อมูล'!D2437&lt;&gt;"",'4 ป้อนข้อมูล'!D2437," ")</f>
        <v xml:space="preserve"> </v>
      </c>
      <c r="E2437" s="71">
        <f>IF('4 ป้อนข้อมูล'!E2437&lt;'3 ค่าคะแนน'!$B$9,0,IF('4 ป้อนข้อมูล'!E2437&lt;'3 ค่าคะแนน'!$B$8,'3 ค่าคะแนน'!$E$9,IF('4 ป้อนข้อมูล'!E2437&lt;'3 ค่าคะแนน'!$B$7,'3 ค่าคะแนน'!$E$8,IF('4 ป้อนข้อมูล'!E2437&lt;'3 ค่าคะแนน'!$B$6,'3 ค่าคะแนน'!$E$7,IF('4 ป้อนข้อมูล'!E2437&lt;'3 ค่าคะแนน'!$B$5,'3 ค่าคะแนน'!$E$6,IF('4 ป้อนข้อมูล'!E2437&lt;'3 ค่าคะแนน'!$B$4,'3 ค่าคะแนน'!$E$5,'3 ค่าคะแนน'!$E$4))))))</f>
        <v>0</v>
      </c>
      <c r="F2437" s="109">
        <f>IF('4 ป้อนข้อมูล'!E2437&gt;=70,SUMIF(ปันส่วน!$A$5:$A$16,D2437,ปันส่วน!$F$5:$F$16),0)</f>
        <v>0</v>
      </c>
      <c r="G2437" s="109">
        <f>SUMIFS(ปันส่วน2!$C$3:$C$20,ปันส่วน2!$A$3:$A$20,D2437,ปันส่วน2!$B$3:$B$20,E2437)</f>
        <v>0</v>
      </c>
      <c r="H2437" s="109">
        <f t="shared" ref="H2437:H2500" si="38">SUM(F2437:G2437)</f>
        <v>0</v>
      </c>
    </row>
    <row r="2438" spans="1:8">
      <c r="A2438" s="69">
        <v>2435</v>
      </c>
      <c r="B2438" s="82" t="str">
        <f>IF('4 ป้อนข้อมูล'!B2438&lt;&gt;"",'4 ป้อนข้อมูล'!B2438," ")</f>
        <v xml:space="preserve"> </v>
      </c>
      <c r="C2438" s="81" t="str">
        <f>IF('4 ป้อนข้อมูล'!C2438&lt;&gt;"",'4 ป้อนข้อมูล'!C2438," ")</f>
        <v xml:space="preserve"> </v>
      </c>
      <c r="D2438" s="69" t="str">
        <f>IF('4 ป้อนข้อมูล'!D2438&lt;&gt;"",'4 ป้อนข้อมูล'!D2438," ")</f>
        <v xml:space="preserve"> </v>
      </c>
      <c r="E2438" s="71">
        <f>IF('4 ป้อนข้อมูล'!E2438&lt;'3 ค่าคะแนน'!$B$9,0,IF('4 ป้อนข้อมูล'!E2438&lt;'3 ค่าคะแนน'!$B$8,'3 ค่าคะแนน'!$E$9,IF('4 ป้อนข้อมูล'!E2438&lt;'3 ค่าคะแนน'!$B$7,'3 ค่าคะแนน'!$E$8,IF('4 ป้อนข้อมูล'!E2438&lt;'3 ค่าคะแนน'!$B$6,'3 ค่าคะแนน'!$E$7,IF('4 ป้อนข้อมูล'!E2438&lt;'3 ค่าคะแนน'!$B$5,'3 ค่าคะแนน'!$E$6,IF('4 ป้อนข้อมูล'!E2438&lt;'3 ค่าคะแนน'!$B$4,'3 ค่าคะแนน'!$E$5,'3 ค่าคะแนน'!$E$4))))))</f>
        <v>0</v>
      </c>
      <c r="F2438" s="109">
        <f>IF('4 ป้อนข้อมูล'!E2438&gt;=70,SUMIF(ปันส่วน!$A$5:$A$16,D2438,ปันส่วน!$F$5:$F$16),0)</f>
        <v>0</v>
      </c>
      <c r="G2438" s="109">
        <f>SUMIFS(ปันส่วน2!$C$3:$C$20,ปันส่วน2!$A$3:$A$20,D2438,ปันส่วน2!$B$3:$B$20,E2438)</f>
        <v>0</v>
      </c>
      <c r="H2438" s="109">
        <f t="shared" si="38"/>
        <v>0</v>
      </c>
    </row>
    <row r="2439" spans="1:8">
      <c r="A2439" s="69">
        <v>2436</v>
      </c>
      <c r="B2439" s="82" t="str">
        <f>IF('4 ป้อนข้อมูล'!B2439&lt;&gt;"",'4 ป้อนข้อมูล'!B2439," ")</f>
        <v xml:space="preserve"> </v>
      </c>
      <c r="C2439" s="81" t="str">
        <f>IF('4 ป้อนข้อมูล'!C2439&lt;&gt;"",'4 ป้อนข้อมูล'!C2439," ")</f>
        <v xml:space="preserve"> </v>
      </c>
      <c r="D2439" s="69" t="str">
        <f>IF('4 ป้อนข้อมูล'!D2439&lt;&gt;"",'4 ป้อนข้อมูล'!D2439," ")</f>
        <v xml:space="preserve"> </v>
      </c>
      <c r="E2439" s="71">
        <f>IF('4 ป้อนข้อมูล'!E2439&lt;'3 ค่าคะแนน'!$B$9,0,IF('4 ป้อนข้อมูล'!E2439&lt;'3 ค่าคะแนน'!$B$8,'3 ค่าคะแนน'!$E$9,IF('4 ป้อนข้อมูล'!E2439&lt;'3 ค่าคะแนน'!$B$7,'3 ค่าคะแนน'!$E$8,IF('4 ป้อนข้อมูล'!E2439&lt;'3 ค่าคะแนน'!$B$6,'3 ค่าคะแนน'!$E$7,IF('4 ป้อนข้อมูล'!E2439&lt;'3 ค่าคะแนน'!$B$5,'3 ค่าคะแนน'!$E$6,IF('4 ป้อนข้อมูล'!E2439&lt;'3 ค่าคะแนน'!$B$4,'3 ค่าคะแนน'!$E$5,'3 ค่าคะแนน'!$E$4))))))</f>
        <v>0</v>
      </c>
      <c r="F2439" s="109">
        <f>IF('4 ป้อนข้อมูล'!E2439&gt;=70,SUMIF(ปันส่วน!$A$5:$A$16,D2439,ปันส่วน!$F$5:$F$16),0)</f>
        <v>0</v>
      </c>
      <c r="G2439" s="109">
        <f>SUMIFS(ปันส่วน2!$C$3:$C$20,ปันส่วน2!$A$3:$A$20,D2439,ปันส่วน2!$B$3:$B$20,E2439)</f>
        <v>0</v>
      </c>
      <c r="H2439" s="109">
        <f t="shared" si="38"/>
        <v>0</v>
      </c>
    </row>
    <row r="2440" spans="1:8">
      <c r="A2440" s="69">
        <v>2437</v>
      </c>
      <c r="B2440" s="82" t="str">
        <f>IF('4 ป้อนข้อมูล'!B2440&lt;&gt;"",'4 ป้อนข้อมูล'!B2440," ")</f>
        <v xml:space="preserve"> </v>
      </c>
      <c r="C2440" s="81" t="str">
        <f>IF('4 ป้อนข้อมูล'!C2440&lt;&gt;"",'4 ป้อนข้อมูล'!C2440," ")</f>
        <v xml:space="preserve"> </v>
      </c>
      <c r="D2440" s="69" t="str">
        <f>IF('4 ป้อนข้อมูล'!D2440&lt;&gt;"",'4 ป้อนข้อมูล'!D2440," ")</f>
        <v xml:space="preserve"> </v>
      </c>
      <c r="E2440" s="71">
        <f>IF('4 ป้อนข้อมูล'!E2440&lt;'3 ค่าคะแนน'!$B$9,0,IF('4 ป้อนข้อมูล'!E2440&lt;'3 ค่าคะแนน'!$B$8,'3 ค่าคะแนน'!$E$9,IF('4 ป้อนข้อมูล'!E2440&lt;'3 ค่าคะแนน'!$B$7,'3 ค่าคะแนน'!$E$8,IF('4 ป้อนข้อมูล'!E2440&lt;'3 ค่าคะแนน'!$B$6,'3 ค่าคะแนน'!$E$7,IF('4 ป้อนข้อมูล'!E2440&lt;'3 ค่าคะแนน'!$B$5,'3 ค่าคะแนน'!$E$6,IF('4 ป้อนข้อมูล'!E2440&lt;'3 ค่าคะแนน'!$B$4,'3 ค่าคะแนน'!$E$5,'3 ค่าคะแนน'!$E$4))))))</f>
        <v>0</v>
      </c>
      <c r="F2440" s="109">
        <f>IF('4 ป้อนข้อมูล'!E2440&gt;=70,SUMIF(ปันส่วน!$A$5:$A$16,D2440,ปันส่วน!$F$5:$F$16),0)</f>
        <v>0</v>
      </c>
      <c r="G2440" s="109">
        <f>SUMIFS(ปันส่วน2!$C$3:$C$20,ปันส่วน2!$A$3:$A$20,D2440,ปันส่วน2!$B$3:$B$20,E2440)</f>
        <v>0</v>
      </c>
      <c r="H2440" s="109">
        <f t="shared" si="38"/>
        <v>0</v>
      </c>
    </row>
    <row r="2441" spans="1:8">
      <c r="A2441" s="69">
        <v>2438</v>
      </c>
      <c r="B2441" s="82" t="str">
        <f>IF('4 ป้อนข้อมูล'!B2441&lt;&gt;"",'4 ป้อนข้อมูล'!B2441," ")</f>
        <v xml:space="preserve"> </v>
      </c>
      <c r="C2441" s="81" t="str">
        <f>IF('4 ป้อนข้อมูล'!C2441&lt;&gt;"",'4 ป้อนข้อมูล'!C2441," ")</f>
        <v xml:space="preserve"> </v>
      </c>
      <c r="D2441" s="69" t="str">
        <f>IF('4 ป้อนข้อมูล'!D2441&lt;&gt;"",'4 ป้อนข้อมูล'!D2441," ")</f>
        <v xml:space="preserve"> </v>
      </c>
      <c r="E2441" s="71">
        <f>IF('4 ป้อนข้อมูล'!E2441&lt;'3 ค่าคะแนน'!$B$9,0,IF('4 ป้อนข้อมูล'!E2441&lt;'3 ค่าคะแนน'!$B$8,'3 ค่าคะแนน'!$E$9,IF('4 ป้อนข้อมูล'!E2441&lt;'3 ค่าคะแนน'!$B$7,'3 ค่าคะแนน'!$E$8,IF('4 ป้อนข้อมูล'!E2441&lt;'3 ค่าคะแนน'!$B$6,'3 ค่าคะแนน'!$E$7,IF('4 ป้อนข้อมูล'!E2441&lt;'3 ค่าคะแนน'!$B$5,'3 ค่าคะแนน'!$E$6,IF('4 ป้อนข้อมูล'!E2441&lt;'3 ค่าคะแนน'!$B$4,'3 ค่าคะแนน'!$E$5,'3 ค่าคะแนน'!$E$4))))))</f>
        <v>0</v>
      </c>
      <c r="F2441" s="109">
        <f>IF('4 ป้อนข้อมูล'!E2441&gt;=70,SUMIF(ปันส่วน!$A$5:$A$16,D2441,ปันส่วน!$F$5:$F$16),0)</f>
        <v>0</v>
      </c>
      <c r="G2441" s="109">
        <f>SUMIFS(ปันส่วน2!$C$3:$C$20,ปันส่วน2!$A$3:$A$20,D2441,ปันส่วน2!$B$3:$B$20,E2441)</f>
        <v>0</v>
      </c>
      <c r="H2441" s="109">
        <f t="shared" si="38"/>
        <v>0</v>
      </c>
    </row>
    <row r="2442" spans="1:8">
      <c r="A2442" s="69">
        <v>2439</v>
      </c>
      <c r="B2442" s="82" t="str">
        <f>IF('4 ป้อนข้อมูล'!B2442&lt;&gt;"",'4 ป้อนข้อมูล'!B2442," ")</f>
        <v xml:space="preserve"> </v>
      </c>
      <c r="C2442" s="81" t="str">
        <f>IF('4 ป้อนข้อมูล'!C2442&lt;&gt;"",'4 ป้อนข้อมูล'!C2442," ")</f>
        <v xml:space="preserve"> </v>
      </c>
      <c r="D2442" s="69" t="str">
        <f>IF('4 ป้อนข้อมูล'!D2442&lt;&gt;"",'4 ป้อนข้อมูล'!D2442," ")</f>
        <v xml:space="preserve"> </v>
      </c>
      <c r="E2442" s="71">
        <f>IF('4 ป้อนข้อมูล'!E2442&lt;'3 ค่าคะแนน'!$B$9,0,IF('4 ป้อนข้อมูล'!E2442&lt;'3 ค่าคะแนน'!$B$8,'3 ค่าคะแนน'!$E$9,IF('4 ป้อนข้อมูล'!E2442&lt;'3 ค่าคะแนน'!$B$7,'3 ค่าคะแนน'!$E$8,IF('4 ป้อนข้อมูล'!E2442&lt;'3 ค่าคะแนน'!$B$6,'3 ค่าคะแนน'!$E$7,IF('4 ป้อนข้อมูล'!E2442&lt;'3 ค่าคะแนน'!$B$5,'3 ค่าคะแนน'!$E$6,IF('4 ป้อนข้อมูล'!E2442&lt;'3 ค่าคะแนน'!$B$4,'3 ค่าคะแนน'!$E$5,'3 ค่าคะแนน'!$E$4))))))</f>
        <v>0</v>
      </c>
      <c r="F2442" s="109">
        <f>IF('4 ป้อนข้อมูล'!E2442&gt;=70,SUMIF(ปันส่วน!$A$5:$A$16,D2442,ปันส่วน!$F$5:$F$16),0)</f>
        <v>0</v>
      </c>
      <c r="G2442" s="109">
        <f>SUMIFS(ปันส่วน2!$C$3:$C$20,ปันส่วน2!$A$3:$A$20,D2442,ปันส่วน2!$B$3:$B$20,E2442)</f>
        <v>0</v>
      </c>
      <c r="H2442" s="109">
        <f t="shared" si="38"/>
        <v>0</v>
      </c>
    </row>
    <row r="2443" spans="1:8">
      <c r="A2443" s="69">
        <v>2440</v>
      </c>
      <c r="B2443" s="82" t="str">
        <f>IF('4 ป้อนข้อมูล'!B2443&lt;&gt;"",'4 ป้อนข้อมูล'!B2443," ")</f>
        <v xml:space="preserve"> </v>
      </c>
      <c r="C2443" s="81" t="str">
        <f>IF('4 ป้อนข้อมูล'!C2443&lt;&gt;"",'4 ป้อนข้อมูล'!C2443," ")</f>
        <v xml:space="preserve"> </v>
      </c>
      <c r="D2443" s="69" t="str">
        <f>IF('4 ป้อนข้อมูล'!D2443&lt;&gt;"",'4 ป้อนข้อมูล'!D2443," ")</f>
        <v xml:space="preserve"> </v>
      </c>
      <c r="E2443" s="71">
        <f>IF('4 ป้อนข้อมูล'!E2443&lt;'3 ค่าคะแนน'!$B$9,0,IF('4 ป้อนข้อมูล'!E2443&lt;'3 ค่าคะแนน'!$B$8,'3 ค่าคะแนน'!$E$9,IF('4 ป้อนข้อมูล'!E2443&lt;'3 ค่าคะแนน'!$B$7,'3 ค่าคะแนน'!$E$8,IF('4 ป้อนข้อมูล'!E2443&lt;'3 ค่าคะแนน'!$B$6,'3 ค่าคะแนน'!$E$7,IF('4 ป้อนข้อมูล'!E2443&lt;'3 ค่าคะแนน'!$B$5,'3 ค่าคะแนน'!$E$6,IF('4 ป้อนข้อมูล'!E2443&lt;'3 ค่าคะแนน'!$B$4,'3 ค่าคะแนน'!$E$5,'3 ค่าคะแนน'!$E$4))))))</f>
        <v>0</v>
      </c>
      <c r="F2443" s="109">
        <f>IF('4 ป้อนข้อมูล'!E2443&gt;=70,SUMIF(ปันส่วน!$A$5:$A$16,D2443,ปันส่วน!$F$5:$F$16),0)</f>
        <v>0</v>
      </c>
      <c r="G2443" s="109">
        <f>SUMIFS(ปันส่วน2!$C$3:$C$20,ปันส่วน2!$A$3:$A$20,D2443,ปันส่วน2!$B$3:$B$20,E2443)</f>
        <v>0</v>
      </c>
      <c r="H2443" s="109">
        <f t="shared" si="38"/>
        <v>0</v>
      </c>
    </row>
    <row r="2444" spans="1:8">
      <c r="A2444" s="69">
        <v>2441</v>
      </c>
      <c r="B2444" s="82" t="str">
        <f>IF('4 ป้อนข้อมูล'!B2444&lt;&gt;"",'4 ป้อนข้อมูล'!B2444," ")</f>
        <v xml:space="preserve"> </v>
      </c>
      <c r="C2444" s="81" t="str">
        <f>IF('4 ป้อนข้อมูล'!C2444&lt;&gt;"",'4 ป้อนข้อมูล'!C2444," ")</f>
        <v xml:space="preserve"> </v>
      </c>
      <c r="D2444" s="69" t="str">
        <f>IF('4 ป้อนข้อมูล'!D2444&lt;&gt;"",'4 ป้อนข้อมูล'!D2444," ")</f>
        <v xml:space="preserve"> </v>
      </c>
      <c r="E2444" s="71">
        <f>IF('4 ป้อนข้อมูล'!E2444&lt;'3 ค่าคะแนน'!$B$9,0,IF('4 ป้อนข้อมูล'!E2444&lt;'3 ค่าคะแนน'!$B$8,'3 ค่าคะแนน'!$E$9,IF('4 ป้อนข้อมูล'!E2444&lt;'3 ค่าคะแนน'!$B$7,'3 ค่าคะแนน'!$E$8,IF('4 ป้อนข้อมูล'!E2444&lt;'3 ค่าคะแนน'!$B$6,'3 ค่าคะแนน'!$E$7,IF('4 ป้อนข้อมูล'!E2444&lt;'3 ค่าคะแนน'!$B$5,'3 ค่าคะแนน'!$E$6,IF('4 ป้อนข้อมูล'!E2444&lt;'3 ค่าคะแนน'!$B$4,'3 ค่าคะแนน'!$E$5,'3 ค่าคะแนน'!$E$4))))))</f>
        <v>0</v>
      </c>
      <c r="F2444" s="109">
        <f>IF('4 ป้อนข้อมูล'!E2444&gt;=70,SUMIF(ปันส่วน!$A$5:$A$16,D2444,ปันส่วน!$F$5:$F$16),0)</f>
        <v>0</v>
      </c>
      <c r="G2444" s="109">
        <f>SUMIFS(ปันส่วน2!$C$3:$C$20,ปันส่วน2!$A$3:$A$20,D2444,ปันส่วน2!$B$3:$B$20,E2444)</f>
        <v>0</v>
      </c>
      <c r="H2444" s="109">
        <f t="shared" si="38"/>
        <v>0</v>
      </c>
    </row>
    <row r="2445" spans="1:8">
      <c r="A2445" s="69">
        <v>2442</v>
      </c>
      <c r="B2445" s="82" t="str">
        <f>IF('4 ป้อนข้อมูล'!B2445&lt;&gt;"",'4 ป้อนข้อมูล'!B2445," ")</f>
        <v xml:space="preserve"> </v>
      </c>
      <c r="C2445" s="81" t="str">
        <f>IF('4 ป้อนข้อมูล'!C2445&lt;&gt;"",'4 ป้อนข้อมูล'!C2445," ")</f>
        <v xml:space="preserve"> </v>
      </c>
      <c r="D2445" s="69" t="str">
        <f>IF('4 ป้อนข้อมูล'!D2445&lt;&gt;"",'4 ป้อนข้อมูล'!D2445," ")</f>
        <v xml:space="preserve"> </v>
      </c>
      <c r="E2445" s="71">
        <f>IF('4 ป้อนข้อมูล'!E2445&lt;'3 ค่าคะแนน'!$B$9,0,IF('4 ป้อนข้อมูล'!E2445&lt;'3 ค่าคะแนน'!$B$8,'3 ค่าคะแนน'!$E$9,IF('4 ป้อนข้อมูล'!E2445&lt;'3 ค่าคะแนน'!$B$7,'3 ค่าคะแนน'!$E$8,IF('4 ป้อนข้อมูล'!E2445&lt;'3 ค่าคะแนน'!$B$6,'3 ค่าคะแนน'!$E$7,IF('4 ป้อนข้อมูล'!E2445&lt;'3 ค่าคะแนน'!$B$5,'3 ค่าคะแนน'!$E$6,IF('4 ป้อนข้อมูล'!E2445&lt;'3 ค่าคะแนน'!$B$4,'3 ค่าคะแนน'!$E$5,'3 ค่าคะแนน'!$E$4))))))</f>
        <v>0</v>
      </c>
      <c r="F2445" s="109">
        <f>IF('4 ป้อนข้อมูล'!E2445&gt;=70,SUMIF(ปันส่วน!$A$5:$A$16,D2445,ปันส่วน!$F$5:$F$16),0)</f>
        <v>0</v>
      </c>
      <c r="G2445" s="109">
        <f>SUMIFS(ปันส่วน2!$C$3:$C$20,ปันส่วน2!$A$3:$A$20,D2445,ปันส่วน2!$B$3:$B$20,E2445)</f>
        <v>0</v>
      </c>
      <c r="H2445" s="109">
        <f t="shared" si="38"/>
        <v>0</v>
      </c>
    </row>
    <row r="2446" spans="1:8">
      <c r="A2446" s="69">
        <v>2443</v>
      </c>
      <c r="B2446" s="82" t="str">
        <f>IF('4 ป้อนข้อมูล'!B2446&lt;&gt;"",'4 ป้อนข้อมูล'!B2446," ")</f>
        <v xml:space="preserve"> </v>
      </c>
      <c r="C2446" s="81" t="str">
        <f>IF('4 ป้อนข้อมูล'!C2446&lt;&gt;"",'4 ป้อนข้อมูล'!C2446," ")</f>
        <v xml:space="preserve"> </v>
      </c>
      <c r="D2446" s="69" t="str">
        <f>IF('4 ป้อนข้อมูล'!D2446&lt;&gt;"",'4 ป้อนข้อมูล'!D2446," ")</f>
        <v xml:space="preserve"> </v>
      </c>
      <c r="E2446" s="71">
        <f>IF('4 ป้อนข้อมูล'!E2446&lt;'3 ค่าคะแนน'!$B$9,0,IF('4 ป้อนข้อมูล'!E2446&lt;'3 ค่าคะแนน'!$B$8,'3 ค่าคะแนน'!$E$9,IF('4 ป้อนข้อมูล'!E2446&lt;'3 ค่าคะแนน'!$B$7,'3 ค่าคะแนน'!$E$8,IF('4 ป้อนข้อมูล'!E2446&lt;'3 ค่าคะแนน'!$B$6,'3 ค่าคะแนน'!$E$7,IF('4 ป้อนข้อมูล'!E2446&lt;'3 ค่าคะแนน'!$B$5,'3 ค่าคะแนน'!$E$6,IF('4 ป้อนข้อมูล'!E2446&lt;'3 ค่าคะแนน'!$B$4,'3 ค่าคะแนน'!$E$5,'3 ค่าคะแนน'!$E$4))))))</f>
        <v>0</v>
      </c>
      <c r="F2446" s="109">
        <f>IF('4 ป้อนข้อมูล'!E2446&gt;=70,SUMIF(ปันส่วน!$A$5:$A$16,D2446,ปันส่วน!$F$5:$F$16),0)</f>
        <v>0</v>
      </c>
      <c r="G2446" s="109">
        <f>SUMIFS(ปันส่วน2!$C$3:$C$20,ปันส่วน2!$A$3:$A$20,D2446,ปันส่วน2!$B$3:$B$20,E2446)</f>
        <v>0</v>
      </c>
      <c r="H2446" s="109">
        <f t="shared" si="38"/>
        <v>0</v>
      </c>
    </row>
    <row r="2447" spans="1:8">
      <c r="A2447" s="69">
        <v>2444</v>
      </c>
      <c r="B2447" s="82" t="str">
        <f>IF('4 ป้อนข้อมูล'!B2447&lt;&gt;"",'4 ป้อนข้อมูล'!B2447," ")</f>
        <v xml:space="preserve"> </v>
      </c>
      <c r="C2447" s="81" t="str">
        <f>IF('4 ป้อนข้อมูล'!C2447&lt;&gt;"",'4 ป้อนข้อมูล'!C2447," ")</f>
        <v xml:space="preserve"> </v>
      </c>
      <c r="D2447" s="69" t="str">
        <f>IF('4 ป้อนข้อมูล'!D2447&lt;&gt;"",'4 ป้อนข้อมูล'!D2447," ")</f>
        <v xml:space="preserve"> </v>
      </c>
      <c r="E2447" s="71">
        <f>IF('4 ป้อนข้อมูล'!E2447&lt;'3 ค่าคะแนน'!$B$9,0,IF('4 ป้อนข้อมูล'!E2447&lt;'3 ค่าคะแนน'!$B$8,'3 ค่าคะแนน'!$E$9,IF('4 ป้อนข้อมูล'!E2447&lt;'3 ค่าคะแนน'!$B$7,'3 ค่าคะแนน'!$E$8,IF('4 ป้อนข้อมูล'!E2447&lt;'3 ค่าคะแนน'!$B$6,'3 ค่าคะแนน'!$E$7,IF('4 ป้อนข้อมูล'!E2447&lt;'3 ค่าคะแนน'!$B$5,'3 ค่าคะแนน'!$E$6,IF('4 ป้อนข้อมูล'!E2447&lt;'3 ค่าคะแนน'!$B$4,'3 ค่าคะแนน'!$E$5,'3 ค่าคะแนน'!$E$4))))))</f>
        <v>0</v>
      </c>
      <c r="F2447" s="109">
        <f>IF('4 ป้อนข้อมูล'!E2447&gt;=70,SUMIF(ปันส่วน!$A$5:$A$16,D2447,ปันส่วน!$F$5:$F$16),0)</f>
        <v>0</v>
      </c>
      <c r="G2447" s="109">
        <f>SUMIFS(ปันส่วน2!$C$3:$C$20,ปันส่วน2!$A$3:$A$20,D2447,ปันส่วน2!$B$3:$B$20,E2447)</f>
        <v>0</v>
      </c>
      <c r="H2447" s="109">
        <f t="shared" si="38"/>
        <v>0</v>
      </c>
    </row>
    <row r="2448" spans="1:8">
      <c r="A2448" s="69">
        <v>2445</v>
      </c>
      <c r="B2448" s="82" t="str">
        <f>IF('4 ป้อนข้อมูล'!B2448&lt;&gt;"",'4 ป้อนข้อมูล'!B2448," ")</f>
        <v xml:space="preserve"> </v>
      </c>
      <c r="C2448" s="81" t="str">
        <f>IF('4 ป้อนข้อมูล'!C2448&lt;&gt;"",'4 ป้อนข้อมูล'!C2448," ")</f>
        <v xml:space="preserve"> </v>
      </c>
      <c r="D2448" s="69" t="str">
        <f>IF('4 ป้อนข้อมูล'!D2448&lt;&gt;"",'4 ป้อนข้อมูล'!D2448," ")</f>
        <v xml:space="preserve"> </v>
      </c>
      <c r="E2448" s="71">
        <f>IF('4 ป้อนข้อมูล'!E2448&lt;'3 ค่าคะแนน'!$B$9,0,IF('4 ป้อนข้อมูล'!E2448&lt;'3 ค่าคะแนน'!$B$8,'3 ค่าคะแนน'!$E$9,IF('4 ป้อนข้อมูล'!E2448&lt;'3 ค่าคะแนน'!$B$7,'3 ค่าคะแนน'!$E$8,IF('4 ป้อนข้อมูล'!E2448&lt;'3 ค่าคะแนน'!$B$6,'3 ค่าคะแนน'!$E$7,IF('4 ป้อนข้อมูล'!E2448&lt;'3 ค่าคะแนน'!$B$5,'3 ค่าคะแนน'!$E$6,IF('4 ป้อนข้อมูล'!E2448&lt;'3 ค่าคะแนน'!$B$4,'3 ค่าคะแนน'!$E$5,'3 ค่าคะแนน'!$E$4))))))</f>
        <v>0</v>
      </c>
      <c r="F2448" s="109">
        <f>IF('4 ป้อนข้อมูล'!E2448&gt;=70,SUMIF(ปันส่วน!$A$5:$A$16,D2448,ปันส่วน!$F$5:$F$16),0)</f>
        <v>0</v>
      </c>
      <c r="G2448" s="109">
        <f>SUMIFS(ปันส่วน2!$C$3:$C$20,ปันส่วน2!$A$3:$A$20,D2448,ปันส่วน2!$B$3:$B$20,E2448)</f>
        <v>0</v>
      </c>
      <c r="H2448" s="109">
        <f t="shared" si="38"/>
        <v>0</v>
      </c>
    </row>
    <row r="2449" spans="1:8">
      <c r="A2449" s="69">
        <v>2446</v>
      </c>
      <c r="B2449" s="82" t="str">
        <f>IF('4 ป้อนข้อมูล'!B2449&lt;&gt;"",'4 ป้อนข้อมูล'!B2449," ")</f>
        <v xml:space="preserve"> </v>
      </c>
      <c r="C2449" s="81" t="str">
        <f>IF('4 ป้อนข้อมูล'!C2449&lt;&gt;"",'4 ป้อนข้อมูล'!C2449," ")</f>
        <v xml:space="preserve"> </v>
      </c>
      <c r="D2449" s="69" t="str">
        <f>IF('4 ป้อนข้อมูล'!D2449&lt;&gt;"",'4 ป้อนข้อมูล'!D2449," ")</f>
        <v xml:space="preserve"> </v>
      </c>
      <c r="E2449" s="71">
        <f>IF('4 ป้อนข้อมูล'!E2449&lt;'3 ค่าคะแนน'!$B$9,0,IF('4 ป้อนข้อมูล'!E2449&lt;'3 ค่าคะแนน'!$B$8,'3 ค่าคะแนน'!$E$9,IF('4 ป้อนข้อมูล'!E2449&lt;'3 ค่าคะแนน'!$B$7,'3 ค่าคะแนน'!$E$8,IF('4 ป้อนข้อมูล'!E2449&lt;'3 ค่าคะแนน'!$B$6,'3 ค่าคะแนน'!$E$7,IF('4 ป้อนข้อมูล'!E2449&lt;'3 ค่าคะแนน'!$B$5,'3 ค่าคะแนน'!$E$6,IF('4 ป้อนข้อมูล'!E2449&lt;'3 ค่าคะแนน'!$B$4,'3 ค่าคะแนน'!$E$5,'3 ค่าคะแนน'!$E$4))))))</f>
        <v>0</v>
      </c>
      <c r="F2449" s="109">
        <f>IF('4 ป้อนข้อมูล'!E2449&gt;=70,SUMIF(ปันส่วน!$A$5:$A$16,D2449,ปันส่วน!$F$5:$F$16),0)</f>
        <v>0</v>
      </c>
      <c r="G2449" s="109">
        <f>SUMIFS(ปันส่วน2!$C$3:$C$20,ปันส่วน2!$A$3:$A$20,D2449,ปันส่วน2!$B$3:$B$20,E2449)</f>
        <v>0</v>
      </c>
      <c r="H2449" s="109">
        <f t="shared" si="38"/>
        <v>0</v>
      </c>
    </row>
    <row r="2450" spans="1:8">
      <c r="A2450" s="69">
        <v>2447</v>
      </c>
      <c r="B2450" s="82" t="str">
        <f>IF('4 ป้อนข้อมูล'!B2450&lt;&gt;"",'4 ป้อนข้อมูล'!B2450," ")</f>
        <v xml:space="preserve"> </v>
      </c>
      <c r="C2450" s="81" t="str">
        <f>IF('4 ป้อนข้อมูล'!C2450&lt;&gt;"",'4 ป้อนข้อมูล'!C2450," ")</f>
        <v xml:space="preserve"> </v>
      </c>
      <c r="D2450" s="69" t="str">
        <f>IF('4 ป้อนข้อมูล'!D2450&lt;&gt;"",'4 ป้อนข้อมูล'!D2450," ")</f>
        <v xml:space="preserve"> </v>
      </c>
      <c r="E2450" s="71">
        <f>IF('4 ป้อนข้อมูล'!E2450&lt;'3 ค่าคะแนน'!$B$9,0,IF('4 ป้อนข้อมูล'!E2450&lt;'3 ค่าคะแนน'!$B$8,'3 ค่าคะแนน'!$E$9,IF('4 ป้อนข้อมูล'!E2450&lt;'3 ค่าคะแนน'!$B$7,'3 ค่าคะแนน'!$E$8,IF('4 ป้อนข้อมูล'!E2450&lt;'3 ค่าคะแนน'!$B$6,'3 ค่าคะแนน'!$E$7,IF('4 ป้อนข้อมูล'!E2450&lt;'3 ค่าคะแนน'!$B$5,'3 ค่าคะแนน'!$E$6,IF('4 ป้อนข้อมูล'!E2450&lt;'3 ค่าคะแนน'!$B$4,'3 ค่าคะแนน'!$E$5,'3 ค่าคะแนน'!$E$4))))))</f>
        <v>0</v>
      </c>
      <c r="F2450" s="109">
        <f>IF('4 ป้อนข้อมูล'!E2450&gt;=70,SUMIF(ปันส่วน!$A$5:$A$16,D2450,ปันส่วน!$F$5:$F$16),0)</f>
        <v>0</v>
      </c>
      <c r="G2450" s="109">
        <f>SUMIFS(ปันส่วน2!$C$3:$C$20,ปันส่วน2!$A$3:$A$20,D2450,ปันส่วน2!$B$3:$B$20,E2450)</f>
        <v>0</v>
      </c>
      <c r="H2450" s="109">
        <f t="shared" si="38"/>
        <v>0</v>
      </c>
    </row>
    <row r="2451" spans="1:8">
      <c r="A2451" s="69">
        <v>2448</v>
      </c>
      <c r="B2451" s="82" t="str">
        <f>IF('4 ป้อนข้อมูล'!B2451&lt;&gt;"",'4 ป้อนข้อมูล'!B2451," ")</f>
        <v xml:space="preserve"> </v>
      </c>
      <c r="C2451" s="81" t="str">
        <f>IF('4 ป้อนข้อมูล'!C2451&lt;&gt;"",'4 ป้อนข้อมูล'!C2451," ")</f>
        <v xml:space="preserve"> </v>
      </c>
      <c r="D2451" s="69" t="str">
        <f>IF('4 ป้อนข้อมูล'!D2451&lt;&gt;"",'4 ป้อนข้อมูล'!D2451," ")</f>
        <v xml:space="preserve"> </v>
      </c>
      <c r="E2451" s="71">
        <f>IF('4 ป้อนข้อมูล'!E2451&lt;'3 ค่าคะแนน'!$B$9,0,IF('4 ป้อนข้อมูล'!E2451&lt;'3 ค่าคะแนน'!$B$8,'3 ค่าคะแนน'!$E$9,IF('4 ป้อนข้อมูล'!E2451&lt;'3 ค่าคะแนน'!$B$7,'3 ค่าคะแนน'!$E$8,IF('4 ป้อนข้อมูล'!E2451&lt;'3 ค่าคะแนน'!$B$6,'3 ค่าคะแนน'!$E$7,IF('4 ป้อนข้อมูล'!E2451&lt;'3 ค่าคะแนน'!$B$5,'3 ค่าคะแนน'!$E$6,IF('4 ป้อนข้อมูล'!E2451&lt;'3 ค่าคะแนน'!$B$4,'3 ค่าคะแนน'!$E$5,'3 ค่าคะแนน'!$E$4))))))</f>
        <v>0</v>
      </c>
      <c r="F2451" s="109">
        <f>IF('4 ป้อนข้อมูล'!E2451&gt;=70,SUMIF(ปันส่วน!$A$5:$A$16,D2451,ปันส่วน!$F$5:$F$16),0)</f>
        <v>0</v>
      </c>
      <c r="G2451" s="109">
        <f>SUMIFS(ปันส่วน2!$C$3:$C$20,ปันส่วน2!$A$3:$A$20,D2451,ปันส่วน2!$B$3:$B$20,E2451)</f>
        <v>0</v>
      </c>
      <c r="H2451" s="109">
        <f t="shared" si="38"/>
        <v>0</v>
      </c>
    </row>
    <row r="2452" spans="1:8">
      <c r="A2452" s="69">
        <v>2449</v>
      </c>
      <c r="B2452" s="82" t="str">
        <f>IF('4 ป้อนข้อมูล'!B2452&lt;&gt;"",'4 ป้อนข้อมูล'!B2452," ")</f>
        <v xml:space="preserve"> </v>
      </c>
      <c r="C2452" s="81" t="str">
        <f>IF('4 ป้อนข้อมูล'!C2452&lt;&gt;"",'4 ป้อนข้อมูล'!C2452," ")</f>
        <v xml:space="preserve"> </v>
      </c>
      <c r="D2452" s="69" t="str">
        <f>IF('4 ป้อนข้อมูล'!D2452&lt;&gt;"",'4 ป้อนข้อมูล'!D2452," ")</f>
        <v xml:space="preserve"> </v>
      </c>
      <c r="E2452" s="71">
        <f>IF('4 ป้อนข้อมูล'!E2452&lt;'3 ค่าคะแนน'!$B$9,0,IF('4 ป้อนข้อมูล'!E2452&lt;'3 ค่าคะแนน'!$B$8,'3 ค่าคะแนน'!$E$9,IF('4 ป้อนข้อมูล'!E2452&lt;'3 ค่าคะแนน'!$B$7,'3 ค่าคะแนน'!$E$8,IF('4 ป้อนข้อมูล'!E2452&lt;'3 ค่าคะแนน'!$B$6,'3 ค่าคะแนน'!$E$7,IF('4 ป้อนข้อมูล'!E2452&lt;'3 ค่าคะแนน'!$B$5,'3 ค่าคะแนน'!$E$6,IF('4 ป้อนข้อมูล'!E2452&lt;'3 ค่าคะแนน'!$B$4,'3 ค่าคะแนน'!$E$5,'3 ค่าคะแนน'!$E$4))))))</f>
        <v>0</v>
      </c>
      <c r="F2452" s="109">
        <f>IF('4 ป้อนข้อมูล'!E2452&gt;=70,SUMIF(ปันส่วน!$A$5:$A$16,D2452,ปันส่วน!$F$5:$F$16),0)</f>
        <v>0</v>
      </c>
      <c r="G2452" s="109">
        <f>SUMIFS(ปันส่วน2!$C$3:$C$20,ปันส่วน2!$A$3:$A$20,D2452,ปันส่วน2!$B$3:$B$20,E2452)</f>
        <v>0</v>
      </c>
      <c r="H2452" s="109">
        <f t="shared" si="38"/>
        <v>0</v>
      </c>
    </row>
    <row r="2453" spans="1:8">
      <c r="A2453" s="69">
        <v>2450</v>
      </c>
      <c r="B2453" s="82" t="str">
        <f>IF('4 ป้อนข้อมูล'!B2453&lt;&gt;"",'4 ป้อนข้อมูล'!B2453," ")</f>
        <v xml:space="preserve"> </v>
      </c>
      <c r="C2453" s="81" t="str">
        <f>IF('4 ป้อนข้อมูล'!C2453&lt;&gt;"",'4 ป้อนข้อมูล'!C2453," ")</f>
        <v xml:space="preserve"> </v>
      </c>
      <c r="D2453" s="69" t="str">
        <f>IF('4 ป้อนข้อมูล'!D2453&lt;&gt;"",'4 ป้อนข้อมูล'!D2453," ")</f>
        <v xml:space="preserve"> </v>
      </c>
      <c r="E2453" s="71">
        <f>IF('4 ป้อนข้อมูล'!E2453&lt;'3 ค่าคะแนน'!$B$9,0,IF('4 ป้อนข้อมูล'!E2453&lt;'3 ค่าคะแนน'!$B$8,'3 ค่าคะแนน'!$E$9,IF('4 ป้อนข้อมูล'!E2453&lt;'3 ค่าคะแนน'!$B$7,'3 ค่าคะแนน'!$E$8,IF('4 ป้อนข้อมูล'!E2453&lt;'3 ค่าคะแนน'!$B$6,'3 ค่าคะแนน'!$E$7,IF('4 ป้อนข้อมูล'!E2453&lt;'3 ค่าคะแนน'!$B$5,'3 ค่าคะแนน'!$E$6,IF('4 ป้อนข้อมูล'!E2453&lt;'3 ค่าคะแนน'!$B$4,'3 ค่าคะแนน'!$E$5,'3 ค่าคะแนน'!$E$4))))))</f>
        <v>0</v>
      </c>
      <c r="F2453" s="109">
        <f>IF('4 ป้อนข้อมูล'!E2453&gt;=70,SUMIF(ปันส่วน!$A$5:$A$16,D2453,ปันส่วน!$F$5:$F$16),0)</f>
        <v>0</v>
      </c>
      <c r="G2453" s="109">
        <f>SUMIFS(ปันส่วน2!$C$3:$C$20,ปันส่วน2!$A$3:$A$20,D2453,ปันส่วน2!$B$3:$B$20,E2453)</f>
        <v>0</v>
      </c>
      <c r="H2453" s="109">
        <f t="shared" si="38"/>
        <v>0</v>
      </c>
    </row>
    <row r="2454" spans="1:8">
      <c r="A2454" s="69">
        <v>2451</v>
      </c>
      <c r="B2454" s="82" t="str">
        <f>IF('4 ป้อนข้อมูล'!B2454&lt;&gt;"",'4 ป้อนข้อมูล'!B2454," ")</f>
        <v xml:space="preserve"> </v>
      </c>
      <c r="C2454" s="81" t="str">
        <f>IF('4 ป้อนข้อมูล'!C2454&lt;&gt;"",'4 ป้อนข้อมูล'!C2454," ")</f>
        <v xml:space="preserve"> </v>
      </c>
      <c r="D2454" s="69" t="str">
        <f>IF('4 ป้อนข้อมูล'!D2454&lt;&gt;"",'4 ป้อนข้อมูล'!D2454," ")</f>
        <v xml:space="preserve"> </v>
      </c>
      <c r="E2454" s="71">
        <f>IF('4 ป้อนข้อมูล'!E2454&lt;'3 ค่าคะแนน'!$B$9,0,IF('4 ป้อนข้อมูล'!E2454&lt;'3 ค่าคะแนน'!$B$8,'3 ค่าคะแนน'!$E$9,IF('4 ป้อนข้อมูล'!E2454&lt;'3 ค่าคะแนน'!$B$7,'3 ค่าคะแนน'!$E$8,IF('4 ป้อนข้อมูล'!E2454&lt;'3 ค่าคะแนน'!$B$6,'3 ค่าคะแนน'!$E$7,IF('4 ป้อนข้อมูล'!E2454&lt;'3 ค่าคะแนน'!$B$5,'3 ค่าคะแนน'!$E$6,IF('4 ป้อนข้อมูล'!E2454&lt;'3 ค่าคะแนน'!$B$4,'3 ค่าคะแนน'!$E$5,'3 ค่าคะแนน'!$E$4))))))</f>
        <v>0</v>
      </c>
      <c r="F2454" s="109">
        <f>IF('4 ป้อนข้อมูล'!E2454&gt;=70,SUMIF(ปันส่วน!$A$5:$A$16,D2454,ปันส่วน!$F$5:$F$16),0)</f>
        <v>0</v>
      </c>
      <c r="G2454" s="109">
        <f>SUMIFS(ปันส่วน2!$C$3:$C$20,ปันส่วน2!$A$3:$A$20,D2454,ปันส่วน2!$B$3:$B$20,E2454)</f>
        <v>0</v>
      </c>
      <c r="H2454" s="109">
        <f t="shared" si="38"/>
        <v>0</v>
      </c>
    </row>
    <row r="2455" spans="1:8">
      <c r="A2455" s="69">
        <v>2452</v>
      </c>
      <c r="B2455" s="82" t="str">
        <f>IF('4 ป้อนข้อมูล'!B2455&lt;&gt;"",'4 ป้อนข้อมูล'!B2455," ")</f>
        <v xml:space="preserve"> </v>
      </c>
      <c r="C2455" s="81" t="str">
        <f>IF('4 ป้อนข้อมูล'!C2455&lt;&gt;"",'4 ป้อนข้อมูล'!C2455," ")</f>
        <v xml:space="preserve"> </v>
      </c>
      <c r="D2455" s="69" t="str">
        <f>IF('4 ป้อนข้อมูล'!D2455&lt;&gt;"",'4 ป้อนข้อมูล'!D2455," ")</f>
        <v xml:space="preserve"> </v>
      </c>
      <c r="E2455" s="71">
        <f>IF('4 ป้อนข้อมูล'!E2455&lt;'3 ค่าคะแนน'!$B$9,0,IF('4 ป้อนข้อมูล'!E2455&lt;'3 ค่าคะแนน'!$B$8,'3 ค่าคะแนน'!$E$9,IF('4 ป้อนข้อมูล'!E2455&lt;'3 ค่าคะแนน'!$B$7,'3 ค่าคะแนน'!$E$8,IF('4 ป้อนข้อมูล'!E2455&lt;'3 ค่าคะแนน'!$B$6,'3 ค่าคะแนน'!$E$7,IF('4 ป้อนข้อมูล'!E2455&lt;'3 ค่าคะแนน'!$B$5,'3 ค่าคะแนน'!$E$6,IF('4 ป้อนข้อมูล'!E2455&lt;'3 ค่าคะแนน'!$B$4,'3 ค่าคะแนน'!$E$5,'3 ค่าคะแนน'!$E$4))))))</f>
        <v>0</v>
      </c>
      <c r="F2455" s="109">
        <f>IF('4 ป้อนข้อมูล'!E2455&gt;=70,SUMIF(ปันส่วน!$A$5:$A$16,D2455,ปันส่วน!$F$5:$F$16),0)</f>
        <v>0</v>
      </c>
      <c r="G2455" s="109">
        <f>SUMIFS(ปันส่วน2!$C$3:$C$20,ปันส่วน2!$A$3:$A$20,D2455,ปันส่วน2!$B$3:$B$20,E2455)</f>
        <v>0</v>
      </c>
      <c r="H2455" s="109">
        <f t="shared" si="38"/>
        <v>0</v>
      </c>
    </row>
    <row r="2456" spans="1:8">
      <c r="A2456" s="69">
        <v>2453</v>
      </c>
      <c r="B2456" s="82" t="str">
        <f>IF('4 ป้อนข้อมูล'!B2456&lt;&gt;"",'4 ป้อนข้อมูล'!B2456," ")</f>
        <v xml:space="preserve"> </v>
      </c>
      <c r="C2456" s="81" t="str">
        <f>IF('4 ป้อนข้อมูล'!C2456&lt;&gt;"",'4 ป้อนข้อมูล'!C2456," ")</f>
        <v xml:space="preserve"> </v>
      </c>
      <c r="D2456" s="69" t="str">
        <f>IF('4 ป้อนข้อมูล'!D2456&lt;&gt;"",'4 ป้อนข้อมูล'!D2456," ")</f>
        <v xml:space="preserve"> </v>
      </c>
      <c r="E2456" s="71">
        <f>IF('4 ป้อนข้อมูล'!E2456&lt;'3 ค่าคะแนน'!$B$9,0,IF('4 ป้อนข้อมูล'!E2456&lt;'3 ค่าคะแนน'!$B$8,'3 ค่าคะแนน'!$E$9,IF('4 ป้อนข้อมูล'!E2456&lt;'3 ค่าคะแนน'!$B$7,'3 ค่าคะแนน'!$E$8,IF('4 ป้อนข้อมูล'!E2456&lt;'3 ค่าคะแนน'!$B$6,'3 ค่าคะแนน'!$E$7,IF('4 ป้อนข้อมูล'!E2456&lt;'3 ค่าคะแนน'!$B$5,'3 ค่าคะแนน'!$E$6,IF('4 ป้อนข้อมูล'!E2456&lt;'3 ค่าคะแนน'!$B$4,'3 ค่าคะแนน'!$E$5,'3 ค่าคะแนน'!$E$4))))))</f>
        <v>0</v>
      </c>
      <c r="F2456" s="109">
        <f>IF('4 ป้อนข้อมูล'!E2456&gt;=70,SUMIF(ปันส่วน!$A$5:$A$16,D2456,ปันส่วน!$F$5:$F$16),0)</f>
        <v>0</v>
      </c>
      <c r="G2456" s="109">
        <f>SUMIFS(ปันส่วน2!$C$3:$C$20,ปันส่วน2!$A$3:$A$20,D2456,ปันส่วน2!$B$3:$B$20,E2456)</f>
        <v>0</v>
      </c>
      <c r="H2456" s="109">
        <f t="shared" si="38"/>
        <v>0</v>
      </c>
    </row>
    <row r="2457" spans="1:8">
      <c r="A2457" s="69">
        <v>2454</v>
      </c>
      <c r="B2457" s="82" t="str">
        <f>IF('4 ป้อนข้อมูล'!B2457&lt;&gt;"",'4 ป้อนข้อมูล'!B2457," ")</f>
        <v xml:space="preserve"> </v>
      </c>
      <c r="C2457" s="81" t="str">
        <f>IF('4 ป้อนข้อมูล'!C2457&lt;&gt;"",'4 ป้อนข้อมูล'!C2457," ")</f>
        <v xml:space="preserve"> </v>
      </c>
      <c r="D2457" s="69" t="str">
        <f>IF('4 ป้อนข้อมูล'!D2457&lt;&gt;"",'4 ป้อนข้อมูล'!D2457," ")</f>
        <v xml:space="preserve"> </v>
      </c>
      <c r="E2457" s="71">
        <f>IF('4 ป้อนข้อมูล'!E2457&lt;'3 ค่าคะแนน'!$B$9,0,IF('4 ป้อนข้อมูล'!E2457&lt;'3 ค่าคะแนน'!$B$8,'3 ค่าคะแนน'!$E$9,IF('4 ป้อนข้อมูล'!E2457&lt;'3 ค่าคะแนน'!$B$7,'3 ค่าคะแนน'!$E$8,IF('4 ป้อนข้อมูล'!E2457&lt;'3 ค่าคะแนน'!$B$6,'3 ค่าคะแนน'!$E$7,IF('4 ป้อนข้อมูล'!E2457&lt;'3 ค่าคะแนน'!$B$5,'3 ค่าคะแนน'!$E$6,IF('4 ป้อนข้อมูล'!E2457&lt;'3 ค่าคะแนน'!$B$4,'3 ค่าคะแนน'!$E$5,'3 ค่าคะแนน'!$E$4))))))</f>
        <v>0</v>
      </c>
      <c r="F2457" s="109">
        <f>IF('4 ป้อนข้อมูล'!E2457&gt;=70,SUMIF(ปันส่วน!$A$5:$A$16,D2457,ปันส่วน!$F$5:$F$16),0)</f>
        <v>0</v>
      </c>
      <c r="G2457" s="109">
        <f>SUMIFS(ปันส่วน2!$C$3:$C$20,ปันส่วน2!$A$3:$A$20,D2457,ปันส่วน2!$B$3:$B$20,E2457)</f>
        <v>0</v>
      </c>
      <c r="H2457" s="109">
        <f t="shared" si="38"/>
        <v>0</v>
      </c>
    </row>
    <row r="2458" spans="1:8">
      <c r="A2458" s="69">
        <v>2455</v>
      </c>
      <c r="B2458" s="82" t="str">
        <f>IF('4 ป้อนข้อมูล'!B2458&lt;&gt;"",'4 ป้อนข้อมูล'!B2458," ")</f>
        <v xml:space="preserve"> </v>
      </c>
      <c r="C2458" s="81" t="str">
        <f>IF('4 ป้อนข้อมูล'!C2458&lt;&gt;"",'4 ป้อนข้อมูล'!C2458," ")</f>
        <v xml:space="preserve"> </v>
      </c>
      <c r="D2458" s="69" t="str">
        <f>IF('4 ป้อนข้อมูล'!D2458&lt;&gt;"",'4 ป้อนข้อมูล'!D2458," ")</f>
        <v xml:space="preserve"> </v>
      </c>
      <c r="E2458" s="71">
        <f>IF('4 ป้อนข้อมูล'!E2458&lt;'3 ค่าคะแนน'!$B$9,0,IF('4 ป้อนข้อมูล'!E2458&lt;'3 ค่าคะแนน'!$B$8,'3 ค่าคะแนน'!$E$9,IF('4 ป้อนข้อมูล'!E2458&lt;'3 ค่าคะแนน'!$B$7,'3 ค่าคะแนน'!$E$8,IF('4 ป้อนข้อมูล'!E2458&lt;'3 ค่าคะแนน'!$B$6,'3 ค่าคะแนน'!$E$7,IF('4 ป้อนข้อมูล'!E2458&lt;'3 ค่าคะแนน'!$B$5,'3 ค่าคะแนน'!$E$6,IF('4 ป้อนข้อมูล'!E2458&lt;'3 ค่าคะแนน'!$B$4,'3 ค่าคะแนน'!$E$5,'3 ค่าคะแนน'!$E$4))))))</f>
        <v>0</v>
      </c>
      <c r="F2458" s="109">
        <f>IF('4 ป้อนข้อมูล'!E2458&gt;=70,SUMIF(ปันส่วน!$A$5:$A$16,D2458,ปันส่วน!$F$5:$F$16),0)</f>
        <v>0</v>
      </c>
      <c r="G2458" s="109">
        <f>SUMIFS(ปันส่วน2!$C$3:$C$20,ปันส่วน2!$A$3:$A$20,D2458,ปันส่วน2!$B$3:$B$20,E2458)</f>
        <v>0</v>
      </c>
      <c r="H2458" s="109">
        <f t="shared" si="38"/>
        <v>0</v>
      </c>
    </row>
    <row r="2459" spans="1:8">
      <c r="A2459" s="69">
        <v>2456</v>
      </c>
      <c r="B2459" s="82" t="str">
        <f>IF('4 ป้อนข้อมูล'!B2459&lt;&gt;"",'4 ป้อนข้อมูล'!B2459," ")</f>
        <v xml:space="preserve"> </v>
      </c>
      <c r="C2459" s="81" t="str">
        <f>IF('4 ป้อนข้อมูล'!C2459&lt;&gt;"",'4 ป้อนข้อมูล'!C2459," ")</f>
        <v xml:space="preserve"> </v>
      </c>
      <c r="D2459" s="69" t="str">
        <f>IF('4 ป้อนข้อมูล'!D2459&lt;&gt;"",'4 ป้อนข้อมูล'!D2459," ")</f>
        <v xml:space="preserve"> </v>
      </c>
      <c r="E2459" s="71">
        <f>IF('4 ป้อนข้อมูล'!E2459&lt;'3 ค่าคะแนน'!$B$9,0,IF('4 ป้อนข้อมูล'!E2459&lt;'3 ค่าคะแนน'!$B$8,'3 ค่าคะแนน'!$E$9,IF('4 ป้อนข้อมูล'!E2459&lt;'3 ค่าคะแนน'!$B$7,'3 ค่าคะแนน'!$E$8,IF('4 ป้อนข้อมูล'!E2459&lt;'3 ค่าคะแนน'!$B$6,'3 ค่าคะแนน'!$E$7,IF('4 ป้อนข้อมูล'!E2459&lt;'3 ค่าคะแนน'!$B$5,'3 ค่าคะแนน'!$E$6,IF('4 ป้อนข้อมูล'!E2459&lt;'3 ค่าคะแนน'!$B$4,'3 ค่าคะแนน'!$E$5,'3 ค่าคะแนน'!$E$4))))))</f>
        <v>0</v>
      </c>
      <c r="F2459" s="109">
        <f>IF('4 ป้อนข้อมูล'!E2459&gt;=70,SUMIF(ปันส่วน!$A$5:$A$16,D2459,ปันส่วน!$F$5:$F$16),0)</f>
        <v>0</v>
      </c>
      <c r="G2459" s="109">
        <f>SUMIFS(ปันส่วน2!$C$3:$C$20,ปันส่วน2!$A$3:$A$20,D2459,ปันส่วน2!$B$3:$B$20,E2459)</f>
        <v>0</v>
      </c>
      <c r="H2459" s="109">
        <f t="shared" si="38"/>
        <v>0</v>
      </c>
    </row>
    <row r="2460" spans="1:8">
      <c r="A2460" s="69">
        <v>2457</v>
      </c>
      <c r="B2460" s="82" t="str">
        <f>IF('4 ป้อนข้อมูล'!B2460&lt;&gt;"",'4 ป้อนข้อมูล'!B2460," ")</f>
        <v xml:space="preserve"> </v>
      </c>
      <c r="C2460" s="81" t="str">
        <f>IF('4 ป้อนข้อมูล'!C2460&lt;&gt;"",'4 ป้อนข้อมูล'!C2460," ")</f>
        <v xml:space="preserve"> </v>
      </c>
      <c r="D2460" s="69" t="str">
        <f>IF('4 ป้อนข้อมูล'!D2460&lt;&gt;"",'4 ป้อนข้อมูล'!D2460," ")</f>
        <v xml:space="preserve"> </v>
      </c>
      <c r="E2460" s="71">
        <f>IF('4 ป้อนข้อมูล'!E2460&lt;'3 ค่าคะแนน'!$B$9,0,IF('4 ป้อนข้อมูล'!E2460&lt;'3 ค่าคะแนน'!$B$8,'3 ค่าคะแนน'!$E$9,IF('4 ป้อนข้อมูล'!E2460&lt;'3 ค่าคะแนน'!$B$7,'3 ค่าคะแนน'!$E$8,IF('4 ป้อนข้อมูล'!E2460&lt;'3 ค่าคะแนน'!$B$6,'3 ค่าคะแนน'!$E$7,IF('4 ป้อนข้อมูล'!E2460&lt;'3 ค่าคะแนน'!$B$5,'3 ค่าคะแนน'!$E$6,IF('4 ป้อนข้อมูล'!E2460&lt;'3 ค่าคะแนน'!$B$4,'3 ค่าคะแนน'!$E$5,'3 ค่าคะแนน'!$E$4))))))</f>
        <v>0</v>
      </c>
      <c r="F2460" s="109">
        <f>IF('4 ป้อนข้อมูล'!E2460&gt;=70,SUMIF(ปันส่วน!$A$5:$A$16,D2460,ปันส่วน!$F$5:$F$16),0)</f>
        <v>0</v>
      </c>
      <c r="G2460" s="109">
        <f>SUMIFS(ปันส่วน2!$C$3:$C$20,ปันส่วน2!$A$3:$A$20,D2460,ปันส่วน2!$B$3:$B$20,E2460)</f>
        <v>0</v>
      </c>
      <c r="H2460" s="109">
        <f t="shared" si="38"/>
        <v>0</v>
      </c>
    </row>
    <row r="2461" spans="1:8">
      <c r="A2461" s="69">
        <v>2458</v>
      </c>
      <c r="B2461" s="82" t="str">
        <f>IF('4 ป้อนข้อมูล'!B2461&lt;&gt;"",'4 ป้อนข้อมูล'!B2461," ")</f>
        <v xml:space="preserve"> </v>
      </c>
      <c r="C2461" s="81" t="str">
        <f>IF('4 ป้อนข้อมูล'!C2461&lt;&gt;"",'4 ป้อนข้อมูล'!C2461," ")</f>
        <v xml:space="preserve"> </v>
      </c>
      <c r="D2461" s="69" t="str">
        <f>IF('4 ป้อนข้อมูล'!D2461&lt;&gt;"",'4 ป้อนข้อมูล'!D2461," ")</f>
        <v xml:space="preserve"> </v>
      </c>
      <c r="E2461" s="71">
        <f>IF('4 ป้อนข้อมูล'!E2461&lt;'3 ค่าคะแนน'!$B$9,0,IF('4 ป้อนข้อมูล'!E2461&lt;'3 ค่าคะแนน'!$B$8,'3 ค่าคะแนน'!$E$9,IF('4 ป้อนข้อมูล'!E2461&lt;'3 ค่าคะแนน'!$B$7,'3 ค่าคะแนน'!$E$8,IF('4 ป้อนข้อมูล'!E2461&lt;'3 ค่าคะแนน'!$B$6,'3 ค่าคะแนน'!$E$7,IF('4 ป้อนข้อมูล'!E2461&lt;'3 ค่าคะแนน'!$B$5,'3 ค่าคะแนน'!$E$6,IF('4 ป้อนข้อมูล'!E2461&lt;'3 ค่าคะแนน'!$B$4,'3 ค่าคะแนน'!$E$5,'3 ค่าคะแนน'!$E$4))))))</f>
        <v>0</v>
      </c>
      <c r="F2461" s="109">
        <f>IF('4 ป้อนข้อมูล'!E2461&gt;=70,SUMIF(ปันส่วน!$A$5:$A$16,D2461,ปันส่วน!$F$5:$F$16),0)</f>
        <v>0</v>
      </c>
      <c r="G2461" s="109">
        <f>SUMIFS(ปันส่วน2!$C$3:$C$20,ปันส่วน2!$A$3:$A$20,D2461,ปันส่วน2!$B$3:$B$20,E2461)</f>
        <v>0</v>
      </c>
      <c r="H2461" s="109">
        <f t="shared" si="38"/>
        <v>0</v>
      </c>
    </row>
    <row r="2462" spans="1:8">
      <c r="A2462" s="69">
        <v>2459</v>
      </c>
      <c r="B2462" s="82" t="str">
        <f>IF('4 ป้อนข้อมูล'!B2462&lt;&gt;"",'4 ป้อนข้อมูล'!B2462," ")</f>
        <v xml:space="preserve"> </v>
      </c>
      <c r="C2462" s="81" t="str">
        <f>IF('4 ป้อนข้อมูล'!C2462&lt;&gt;"",'4 ป้อนข้อมูล'!C2462," ")</f>
        <v xml:space="preserve"> </v>
      </c>
      <c r="D2462" s="69" t="str">
        <f>IF('4 ป้อนข้อมูล'!D2462&lt;&gt;"",'4 ป้อนข้อมูล'!D2462," ")</f>
        <v xml:space="preserve"> </v>
      </c>
      <c r="E2462" s="71">
        <f>IF('4 ป้อนข้อมูล'!E2462&lt;'3 ค่าคะแนน'!$B$9,0,IF('4 ป้อนข้อมูล'!E2462&lt;'3 ค่าคะแนน'!$B$8,'3 ค่าคะแนน'!$E$9,IF('4 ป้อนข้อมูล'!E2462&lt;'3 ค่าคะแนน'!$B$7,'3 ค่าคะแนน'!$E$8,IF('4 ป้อนข้อมูล'!E2462&lt;'3 ค่าคะแนน'!$B$6,'3 ค่าคะแนน'!$E$7,IF('4 ป้อนข้อมูล'!E2462&lt;'3 ค่าคะแนน'!$B$5,'3 ค่าคะแนน'!$E$6,IF('4 ป้อนข้อมูล'!E2462&lt;'3 ค่าคะแนน'!$B$4,'3 ค่าคะแนน'!$E$5,'3 ค่าคะแนน'!$E$4))))))</f>
        <v>0</v>
      </c>
      <c r="F2462" s="109">
        <f>IF('4 ป้อนข้อมูล'!E2462&gt;=70,SUMIF(ปันส่วน!$A$5:$A$16,D2462,ปันส่วน!$F$5:$F$16),0)</f>
        <v>0</v>
      </c>
      <c r="G2462" s="109">
        <f>SUMIFS(ปันส่วน2!$C$3:$C$20,ปันส่วน2!$A$3:$A$20,D2462,ปันส่วน2!$B$3:$B$20,E2462)</f>
        <v>0</v>
      </c>
      <c r="H2462" s="109">
        <f t="shared" si="38"/>
        <v>0</v>
      </c>
    </row>
    <row r="2463" spans="1:8">
      <c r="A2463" s="69">
        <v>2460</v>
      </c>
      <c r="B2463" s="82" t="str">
        <f>IF('4 ป้อนข้อมูล'!B2463&lt;&gt;"",'4 ป้อนข้อมูล'!B2463," ")</f>
        <v xml:space="preserve"> </v>
      </c>
      <c r="C2463" s="81" t="str">
        <f>IF('4 ป้อนข้อมูล'!C2463&lt;&gt;"",'4 ป้อนข้อมูล'!C2463," ")</f>
        <v xml:space="preserve"> </v>
      </c>
      <c r="D2463" s="69" t="str">
        <f>IF('4 ป้อนข้อมูล'!D2463&lt;&gt;"",'4 ป้อนข้อมูล'!D2463," ")</f>
        <v xml:space="preserve"> </v>
      </c>
      <c r="E2463" s="71">
        <f>IF('4 ป้อนข้อมูล'!E2463&lt;'3 ค่าคะแนน'!$B$9,0,IF('4 ป้อนข้อมูล'!E2463&lt;'3 ค่าคะแนน'!$B$8,'3 ค่าคะแนน'!$E$9,IF('4 ป้อนข้อมูล'!E2463&lt;'3 ค่าคะแนน'!$B$7,'3 ค่าคะแนน'!$E$8,IF('4 ป้อนข้อมูล'!E2463&lt;'3 ค่าคะแนน'!$B$6,'3 ค่าคะแนน'!$E$7,IF('4 ป้อนข้อมูล'!E2463&lt;'3 ค่าคะแนน'!$B$5,'3 ค่าคะแนน'!$E$6,IF('4 ป้อนข้อมูล'!E2463&lt;'3 ค่าคะแนน'!$B$4,'3 ค่าคะแนน'!$E$5,'3 ค่าคะแนน'!$E$4))))))</f>
        <v>0</v>
      </c>
      <c r="F2463" s="109">
        <f>IF('4 ป้อนข้อมูล'!E2463&gt;=70,SUMIF(ปันส่วน!$A$5:$A$16,D2463,ปันส่วน!$F$5:$F$16),0)</f>
        <v>0</v>
      </c>
      <c r="G2463" s="109">
        <f>SUMIFS(ปันส่วน2!$C$3:$C$20,ปันส่วน2!$A$3:$A$20,D2463,ปันส่วน2!$B$3:$B$20,E2463)</f>
        <v>0</v>
      </c>
      <c r="H2463" s="109">
        <f t="shared" si="38"/>
        <v>0</v>
      </c>
    </row>
    <row r="2464" spans="1:8">
      <c r="A2464" s="69">
        <v>2461</v>
      </c>
      <c r="B2464" s="82" t="str">
        <f>IF('4 ป้อนข้อมูล'!B2464&lt;&gt;"",'4 ป้อนข้อมูล'!B2464," ")</f>
        <v xml:space="preserve"> </v>
      </c>
      <c r="C2464" s="81" t="str">
        <f>IF('4 ป้อนข้อมูล'!C2464&lt;&gt;"",'4 ป้อนข้อมูล'!C2464," ")</f>
        <v xml:space="preserve"> </v>
      </c>
      <c r="D2464" s="69" t="str">
        <f>IF('4 ป้อนข้อมูล'!D2464&lt;&gt;"",'4 ป้อนข้อมูล'!D2464," ")</f>
        <v xml:space="preserve"> </v>
      </c>
      <c r="E2464" s="71">
        <f>IF('4 ป้อนข้อมูล'!E2464&lt;'3 ค่าคะแนน'!$B$9,0,IF('4 ป้อนข้อมูล'!E2464&lt;'3 ค่าคะแนน'!$B$8,'3 ค่าคะแนน'!$E$9,IF('4 ป้อนข้อมูล'!E2464&lt;'3 ค่าคะแนน'!$B$7,'3 ค่าคะแนน'!$E$8,IF('4 ป้อนข้อมูล'!E2464&lt;'3 ค่าคะแนน'!$B$6,'3 ค่าคะแนน'!$E$7,IF('4 ป้อนข้อมูล'!E2464&lt;'3 ค่าคะแนน'!$B$5,'3 ค่าคะแนน'!$E$6,IF('4 ป้อนข้อมูล'!E2464&lt;'3 ค่าคะแนน'!$B$4,'3 ค่าคะแนน'!$E$5,'3 ค่าคะแนน'!$E$4))))))</f>
        <v>0</v>
      </c>
      <c r="F2464" s="109">
        <f>IF('4 ป้อนข้อมูล'!E2464&gt;=70,SUMIF(ปันส่วน!$A$5:$A$16,D2464,ปันส่วน!$F$5:$F$16),0)</f>
        <v>0</v>
      </c>
      <c r="G2464" s="109">
        <f>SUMIFS(ปันส่วน2!$C$3:$C$20,ปันส่วน2!$A$3:$A$20,D2464,ปันส่วน2!$B$3:$B$20,E2464)</f>
        <v>0</v>
      </c>
      <c r="H2464" s="109">
        <f t="shared" si="38"/>
        <v>0</v>
      </c>
    </row>
    <row r="2465" spans="1:8">
      <c r="A2465" s="69">
        <v>2462</v>
      </c>
      <c r="B2465" s="82" t="str">
        <f>IF('4 ป้อนข้อมูล'!B2465&lt;&gt;"",'4 ป้อนข้อมูล'!B2465," ")</f>
        <v xml:space="preserve"> </v>
      </c>
      <c r="C2465" s="81" t="str">
        <f>IF('4 ป้อนข้อมูล'!C2465&lt;&gt;"",'4 ป้อนข้อมูล'!C2465," ")</f>
        <v xml:space="preserve"> </v>
      </c>
      <c r="D2465" s="69" t="str">
        <f>IF('4 ป้อนข้อมูล'!D2465&lt;&gt;"",'4 ป้อนข้อมูล'!D2465," ")</f>
        <v xml:space="preserve"> </v>
      </c>
      <c r="E2465" s="71">
        <f>IF('4 ป้อนข้อมูล'!E2465&lt;'3 ค่าคะแนน'!$B$9,0,IF('4 ป้อนข้อมูล'!E2465&lt;'3 ค่าคะแนน'!$B$8,'3 ค่าคะแนน'!$E$9,IF('4 ป้อนข้อมูล'!E2465&lt;'3 ค่าคะแนน'!$B$7,'3 ค่าคะแนน'!$E$8,IF('4 ป้อนข้อมูล'!E2465&lt;'3 ค่าคะแนน'!$B$6,'3 ค่าคะแนน'!$E$7,IF('4 ป้อนข้อมูล'!E2465&lt;'3 ค่าคะแนน'!$B$5,'3 ค่าคะแนน'!$E$6,IF('4 ป้อนข้อมูล'!E2465&lt;'3 ค่าคะแนน'!$B$4,'3 ค่าคะแนน'!$E$5,'3 ค่าคะแนน'!$E$4))))))</f>
        <v>0</v>
      </c>
      <c r="F2465" s="109">
        <f>IF('4 ป้อนข้อมูล'!E2465&gt;=70,SUMIF(ปันส่วน!$A$5:$A$16,D2465,ปันส่วน!$F$5:$F$16),0)</f>
        <v>0</v>
      </c>
      <c r="G2465" s="109">
        <f>SUMIFS(ปันส่วน2!$C$3:$C$20,ปันส่วน2!$A$3:$A$20,D2465,ปันส่วน2!$B$3:$B$20,E2465)</f>
        <v>0</v>
      </c>
      <c r="H2465" s="109">
        <f t="shared" si="38"/>
        <v>0</v>
      </c>
    </row>
    <row r="2466" spans="1:8">
      <c r="A2466" s="69">
        <v>2463</v>
      </c>
      <c r="B2466" s="82" t="str">
        <f>IF('4 ป้อนข้อมูล'!B2466&lt;&gt;"",'4 ป้อนข้อมูล'!B2466," ")</f>
        <v xml:space="preserve"> </v>
      </c>
      <c r="C2466" s="81" t="str">
        <f>IF('4 ป้อนข้อมูล'!C2466&lt;&gt;"",'4 ป้อนข้อมูล'!C2466," ")</f>
        <v xml:space="preserve"> </v>
      </c>
      <c r="D2466" s="69" t="str">
        <f>IF('4 ป้อนข้อมูล'!D2466&lt;&gt;"",'4 ป้อนข้อมูล'!D2466," ")</f>
        <v xml:space="preserve"> </v>
      </c>
      <c r="E2466" s="71">
        <f>IF('4 ป้อนข้อมูล'!E2466&lt;'3 ค่าคะแนน'!$B$9,0,IF('4 ป้อนข้อมูล'!E2466&lt;'3 ค่าคะแนน'!$B$8,'3 ค่าคะแนน'!$E$9,IF('4 ป้อนข้อมูล'!E2466&lt;'3 ค่าคะแนน'!$B$7,'3 ค่าคะแนน'!$E$8,IF('4 ป้อนข้อมูล'!E2466&lt;'3 ค่าคะแนน'!$B$6,'3 ค่าคะแนน'!$E$7,IF('4 ป้อนข้อมูล'!E2466&lt;'3 ค่าคะแนน'!$B$5,'3 ค่าคะแนน'!$E$6,IF('4 ป้อนข้อมูล'!E2466&lt;'3 ค่าคะแนน'!$B$4,'3 ค่าคะแนน'!$E$5,'3 ค่าคะแนน'!$E$4))))))</f>
        <v>0</v>
      </c>
      <c r="F2466" s="109">
        <f>IF('4 ป้อนข้อมูล'!E2466&gt;=70,SUMIF(ปันส่วน!$A$5:$A$16,D2466,ปันส่วน!$F$5:$F$16),0)</f>
        <v>0</v>
      </c>
      <c r="G2466" s="109">
        <f>SUMIFS(ปันส่วน2!$C$3:$C$20,ปันส่วน2!$A$3:$A$20,D2466,ปันส่วน2!$B$3:$B$20,E2466)</f>
        <v>0</v>
      </c>
      <c r="H2466" s="109">
        <f t="shared" si="38"/>
        <v>0</v>
      </c>
    </row>
    <row r="2467" spans="1:8">
      <c r="A2467" s="69">
        <v>2464</v>
      </c>
      <c r="B2467" s="82" t="str">
        <f>IF('4 ป้อนข้อมูล'!B2467&lt;&gt;"",'4 ป้อนข้อมูล'!B2467," ")</f>
        <v xml:space="preserve"> </v>
      </c>
      <c r="C2467" s="81" t="str">
        <f>IF('4 ป้อนข้อมูล'!C2467&lt;&gt;"",'4 ป้อนข้อมูล'!C2467," ")</f>
        <v xml:space="preserve"> </v>
      </c>
      <c r="D2467" s="69" t="str">
        <f>IF('4 ป้อนข้อมูล'!D2467&lt;&gt;"",'4 ป้อนข้อมูล'!D2467," ")</f>
        <v xml:space="preserve"> </v>
      </c>
      <c r="E2467" s="71">
        <f>IF('4 ป้อนข้อมูล'!E2467&lt;'3 ค่าคะแนน'!$B$9,0,IF('4 ป้อนข้อมูล'!E2467&lt;'3 ค่าคะแนน'!$B$8,'3 ค่าคะแนน'!$E$9,IF('4 ป้อนข้อมูล'!E2467&lt;'3 ค่าคะแนน'!$B$7,'3 ค่าคะแนน'!$E$8,IF('4 ป้อนข้อมูล'!E2467&lt;'3 ค่าคะแนน'!$B$6,'3 ค่าคะแนน'!$E$7,IF('4 ป้อนข้อมูล'!E2467&lt;'3 ค่าคะแนน'!$B$5,'3 ค่าคะแนน'!$E$6,IF('4 ป้อนข้อมูล'!E2467&lt;'3 ค่าคะแนน'!$B$4,'3 ค่าคะแนน'!$E$5,'3 ค่าคะแนน'!$E$4))))))</f>
        <v>0</v>
      </c>
      <c r="F2467" s="109">
        <f>IF('4 ป้อนข้อมูล'!E2467&gt;=70,SUMIF(ปันส่วน!$A$5:$A$16,D2467,ปันส่วน!$F$5:$F$16),0)</f>
        <v>0</v>
      </c>
      <c r="G2467" s="109">
        <f>SUMIFS(ปันส่วน2!$C$3:$C$20,ปันส่วน2!$A$3:$A$20,D2467,ปันส่วน2!$B$3:$B$20,E2467)</f>
        <v>0</v>
      </c>
      <c r="H2467" s="109">
        <f t="shared" si="38"/>
        <v>0</v>
      </c>
    </row>
    <row r="2468" spans="1:8">
      <c r="A2468" s="69">
        <v>2465</v>
      </c>
      <c r="B2468" s="82" t="str">
        <f>IF('4 ป้อนข้อมูล'!B2468&lt;&gt;"",'4 ป้อนข้อมูล'!B2468," ")</f>
        <v xml:space="preserve"> </v>
      </c>
      <c r="C2468" s="81" t="str">
        <f>IF('4 ป้อนข้อมูล'!C2468&lt;&gt;"",'4 ป้อนข้อมูล'!C2468," ")</f>
        <v xml:space="preserve"> </v>
      </c>
      <c r="D2468" s="69" t="str">
        <f>IF('4 ป้อนข้อมูล'!D2468&lt;&gt;"",'4 ป้อนข้อมูล'!D2468," ")</f>
        <v xml:space="preserve"> </v>
      </c>
      <c r="E2468" s="71">
        <f>IF('4 ป้อนข้อมูล'!E2468&lt;'3 ค่าคะแนน'!$B$9,0,IF('4 ป้อนข้อมูล'!E2468&lt;'3 ค่าคะแนน'!$B$8,'3 ค่าคะแนน'!$E$9,IF('4 ป้อนข้อมูล'!E2468&lt;'3 ค่าคะแนน'!$B$7,'3 ค่าคะแนน'!$E$8,IF('4 ป้อนข้อมูล'!E2468&lt;'3 ค่าคะแนน'!$B$6,'3 ค่าคะแนน'!$E$7,IF('4 ป้อนข้อมูล'!E2468&lt;'3 ค่าคะแนน'!$B$5,'3 ค่าคะแนน'!$E$6,IF('4 ป้อนข้อมูล'!E2468&lt;'3 ค่าคะแนน'!$B$4,'3 ค่าคะแนน'!$E$5,'3 ค่าคะแนน'!$E$4))))))</f>
        <v>0</v>
      </c>
      <c r="F2468" s="109">
        <f>IF('4 ป้อนข้อมูล'!E2468&gt;=70,SUMIF(ปันส่วน!$A$5:$A$16,D2468,ปันส่วน!$F$5:$F$16),0)</f>
        <v>0</v>
      </c>
      <c r="G2468" s="109">
        <f>SUMIFS(ปันส่วน2!$C$3:$C$20,ปันส่วน2!$A$3:$A$20,D2468,ปันส่วน2!$B$3:$B$20,E2468)</f>
        <v>0</v>
      </c>
      <c r="H2468" s="109">
        <f t="shared" si="38"/>
        <v>0</v>
      </c>
    </row>
    <row r="2469" spans="1:8">
      <c r="A2469" s="69">
        <v>2466</v>
      </c>
      <c r="B2469" s="82" t="str">
        <f>IF('4 ป้อนข้อมูล'!B2469&lt;&gt;"",'4 ป้อนข้อมูล'!B2469," ")</f>
        <v xml:space="preserve"> </v>
      </c>
      <c r="C2469" s="81" t="str">
        <f>IF('4 ป้อนข้อมูล'!C2469&lt;&gt;"",'4 ป้อนข้อมูล'!C2469," ")</f>
        <v xml:space="preserve"> </v>
      </c>
      <c r="D2469" s="69" t="str">
        <f>IF('4 ป้อนข้อมูล'!D2469&lt;&gt;"",'4 ป้อนข้อมูล'!D2469," ")</f>
        <v xml:space="preserve"> </v>
      </c>
      <c r="E2469" s="71">
        <f>IF('4 ป้อนข้อมูล'!E2469&lt;'3 ค่าคะแนน'!$B$9,0,IF('4 ป้อนข้อมูล'!E2469&lt;'3 ค่าคะแนน'!$B$8,'3 ค่าคะแนน'!$E$9,IF('4 ป้อนข้อมูล'!E2469&lt;'3 ค่าคะแนน'!$B$7,'3 ค่าคะแนน'!$E$8,IF('4 ป้อนข้อมูล'!E2469&lt;'3 ค่าคะแนน'!$B$6,'3 ค่าคะแนน'!$E$7,IF('4 ป้อนข้อมูล'!E2469&lt;'3 ค่าคะแนน'!$B$5,'3 ค่าคะแนน'!$E$6,IF('4 ป้อนข้อมูล'!E2469&lt;'3 ค่าคะแนน'!$B$4,'3 ค่าคะแนน'!$E$5,'3 ค่าคะแนน'!$E$4))))))</f>
        <v>0</v>
      </c>
      <c r="F2469" s="109">
        <f>IF('4 ป้อนข้อมูล'!E2469&gt;=70,SUMIF(ปันส่วน!$A$5:$A$16,D2469,ปันส่วน!$F$5:$F$16),0)</f>
        <v>0</v>
      </c>
      <c r="G2469" s="109">
        <f>SUMIFS(ปันส่วน2!$C$3:$C$20,ปันส่วน2!$A$3:$A$20,D2469,ปันส่วน2!$B$3:$B$20,E2469)</f>
        <v>0</v>
      </c>
      <c r="H2469" s="109">
        <f t="shared" si="38"/>
        <v>0</v>
      </c>
    </row>
    <row r="2470" spans="1:8">
      <c r="A2470" s="69">
        <v>2467</v>
      </c>
      <c r="B2470" s="82" t="str">
        <f>IF('4 ป้อนข้อมูล'!B2470&lt;&gt;"",'4 ป้อนข้อมูล'!B2470," ")</f>
        <v xml:space="preserve"> </v>
      </c>
      <c r="C2470" s="81" t="str">
        <f>IF('4 ป้อนข้อมูล'!C2470&lt;&gt;"",'4 ป้อนข้อมูล'!C2470," ")</f>
        <v xml:space="preserve"> </v>
      </c>
      <c r="D2470" s="69" t="str">
        <f>IF('4 ป้อนข้อมูล'!D2470&lt;&gt;"",'4 ป้อนข้อมูล'!D2470," ")</f>
        <v xml:space="preserve"> </v>
      </c>
      <c r="E2470" s="71">
        <f>IF('4 ป้อนข้อมูล'!E2470&lt;'3 ค่าคะแนน'!$B$9,0,IF('4 ป้อนข้อมูล'!E2470&lt;'3 ค่าคะแนน'!$B$8,'3 ค่าคะแนน'!$E$9,IF('4 ป้อนข้อมูล'!E2470&lt;'3 ค่าคะแนน'!$B$7,'3 ค่าคะแนน'!$E$8,IF('4 ป้อนข้อมูล'!E2470&lt;'3 ค่าคะแนน'!$B$6,'3 ค่าคะแนน'!$E$7,IF('4 ป้อนข้อมูล'!E2470&lt;'3 ค่าคะแนน'!$B$5,'3 ค่าคะแนน'!$E$6,IF('4 ป้อนข้อมูล'!E2470&lt;'3 ค่าคะแนน'!$B$4,'3 ค่าคะแนน'!$E$5,'3 ค่าคะแนน'!$E$4))))))</f>
        <v>0</v>
      </c>
      <c r="F2470" s="109">
        <f>IF('4 ป้อนข้อมูล'!E2470&gt;=70,SUMIF(ปันส่วน!$A$5:$A$16,D2470,ปันส่วน!$F$5:$F$16),0)</f>
        <v>0</v>
      </c>
      <c r="G2470" s="109">
        <f>SUMIFS(ปันส่วน2!$C$3:$C$20,ปันส่วน2!$A$3:$A$20,D2470,ปันส่วน2!$B$3:$B$20,E2470)</f>
        <v>0</v>
      </c>
      <c r="H2470" s="109">
        <f t="shared" si="38"/>
        <v>0</v>
      </c>
    </row>
    <row r="2471" spans="1:8">
      <c r="A2471" s="69">
        <v>2468</v>
      </c>
      <c r="B2471" s="82" t="str">
        <f>IF('4 ป้อนข้อมูล'!B2471&lt;&gt;"",'4 ป้อนข้อมูล'!B2471," ")</f>
        <v xml:space="preserve"> </v>
      </c>
      <c r="C2471" s="81" t="str">
        <f>IF('4 ป้อนข้อมูล'!C2471&lt;&gt;"",'4 ป้อนข้อมูล'!C2471," ")</f>
        <v xml:space="preserve"> </v>
      </c>
      <c r="D2471" s="69" t="str">
        <f>IF('4 ป้อนข้อมูล'!D2471&lt;&gt;"",'4 ป้อนข้อมูล'!D2471," ")</f>
        <v xml:space="preserve"> </v>
      </c>
      <c r="E2471" s="71">
        <f>IF('4 ป้อนข้อมูล'!E2471&lt;'3 ค่าคะแนน'!$B$9,0,IF('4 ป้อนข้อมูล'!E2471&lt;'3 ค่าคะแนน'!$B$8,'3 ค่าคะแนน'!$E$9,IF('4 ป้อนข้อมูล'!E2471&lt;'3 ค่าคะแนน'!$B$7,'3 ค่าคะแนน'!$E$8,IF('4 ป้อนข้อมูล'!E2471&lt;'3 ค่าคะแนน'!$B$6,'3 ค่าคะแนน'!$E$7,IF('4 ป้อนข้อมูล'!E2471&lt;'3 ค่าคะแนน'!$B$5,'3 ค่าคะแนน'!$E$6,IF('4 ป้อนข้อมูล'!E2471&lt;'3 ค่าคะแนน'!$B$4,'3 ค่าคะแนน'!$E$5,'3 ค่าคะแนน'!$E$4))))))</f>
        <v>0</v>
      </c>
      <c r="F2471" s="109">
        <f>IF('4 ป้อนข้อมูล'!E2471&gt;=70,SUMIF(ปันส่วน!$A$5:$A$16,D2471,ปันส่วน!$F$5:$F$16),0)</f>
        <v>0</v>
      </c>
      <c r="G2471" s="109">
        <f>SUMIFS(ปันส่วน2!$C$3:$C$20,ปันส่วน2!$A$3:$A$20,D2471,ปันส่วน2!$B$3:$B$20,E2471)</f>
        <v>0</v>
      </c>
      <c r="H2471" s="109">
        <f t="shared" si="38"/>
        <v>0</v>
      </c>
    </row>
    <row r="2472" spans="1:8">
      <c r="A2472" s="69">
        <v>2469</v>
      </c>
      <c r="B2472" s="82" t="str">
        <f>IF('4 ป้อนข้อมูล'!B2472&lt;&gt;"",'4 ป้อนข้อมูล'!B2472," ")</f>
        <v xml:space="preserve"> </v>
      </c>
      <c r="C2472" s="81" t="str">
        <f>IF('4 ป้อนข้อมูล'!C2472&lt;&gt;"",'4 ป้อนข้อมูล'!C2472," ")</f>
        <v xml:space="preserve"> </v>
      </c>
      <c r="D2472" s="69" t="str">
        <f>IF('4 ป้อนข้อมูล'!D2472&lt;&gt;"",'4 ป้อนข้อมูล'!D2472," ")</f>
        <v xml:space="preserve"> </v>
      </c>
      <c r="E2472" s="71">
        <f>IF('4 ป้อนข้อมูล'!E2472&lt;'3 ค่าคะแนน'!$B$9,0,IF('4 ป้อนข้อมูล'!E2472&lt;'3 ค่าคะแนน'!$B$8,'3 ค่าคะแนน'!$E$9,IF('4 ป้อนข้อมูล'!E2472&lt;'3 ค่าคะแนน'!$B$7,'3 ค่าคะแนน'!$E$8,IF('4 ป้อนข้อมูล'!E2472&lt;'3 ค่าคะแนน'!$B$6,'3 ค่าคะแนน'!$E$7,IF('4 ป้อนข้อมูล'!E2472&lt;'3 ค่าคะแนน'!$B$5,'3 ค่าคะแนน'!$E$6,IF('4 ป้อนข้อมูล'!E2472&lt;'3 ค่าคะแนน'!$B$4,'3 ค่าคะแนน'!$E$5,'3 ค่าคะแนน'!$E$4))))))</f>
        <v>0</v>
      </c>
      <c r="F2472" s="109">
        <f>IF('4 ป้อนข้อมูล'!E2472&gt;=70,SUMIF(ปันส่วน!$A$5:$A$16,D2472,ปันส่วน!$F$5:$F$16),0)</f>
        <v>0</v>
      </c>
      <c r="G2472" s="109">
        <f>SUMIFS(ปันส่วน2!$C$3:$C$20,ปันส่วน2!$A$3:$A$20,D2472,ปันส่วน2!$B$3:$B$20,E2472)</f>
        <v>0</v>
      </c>
      <c r="H2472" s="109">
        <f t="shared" si="38"/>
        <v>0</v>
      </c>
    </row>
    <row r="2473" spans="1:8">
      <c r="A2473" s="69">
        <v>2470</v>
      </c>
      <c r="B2473" s="82" t="str">
        <f>IF('4 ป้อนข้อมูล'!B2473&lt;&gt;"",'4 ป้อนข้อมูล'!B2473," ")</f>
        <v xml:space="preserve"> </v>
      </c>
      <c r="C2473" s="81" t="str">
        <f>IF('4 ป้อนข้อมูล'!C2473&lt;&gt;"",'4 ป้อนข้อมูล'!C2473," ")</f>
        <v xml:space="preserve"> </v>
      </c>
      <c r="D2473" s="69" t="str">
        <f>IF('4 ป้อนข้อมูล'!D2473&lt;&gt;"",'4 ป้อนข้อมูล'!D2473," ")</f>
        <v xml:space="preserve"> </v>
      </c>
      <c r="E2473" s="71">
        <f>IF('4 ป้อนข้อมูล'!E2473&lt;'3 ค่าคะแนน'!$B$9,0,IF('4 ป้อนข้อมูล'!E2473&lt;'3 ค่าคะแนน'!$B$8,'3 ค่าคะแนน'!$E$9,IF('4 ป้อนข้อมูล'!E2473&lt;'3 ค่าคะแนน'!$B$7,'3 ค่าคะแนน'!$E$8,IF('4 ป้อนข้อมูล'!E2473&lt;'3 ค่าคะแนน'!$B$6,'3 ค่าคะแนน'!$E$7,IF('4 ป้อนข้อมูล'!E2473&lt;'3 ค่าคะแนน'!$B$5,'3 ค่าคะแนน'!$E$6,IF('4 ป้อนข้อมูล'!E2473&lt;'3 ค่าคะแนน'!$B$4,'3 ค่าคะแนน'!$E$5,'3 ค่าคะแนน'!$E$4))))))</f>
        <v>0</v>
      </c>
      <c r="F2473" s="109">
        <f>IF('4 ป้อนข้อมูล'!E2473&gt;=70,SUMIF(ปันส่วน!$A$5:$A$16,D2473,ปันส่วน!$F$5:$F$16),0)</f>
        <v>0</v>
      </c>
      <c r="G2473" s="109">
        <f>SUMIFS(ปันส่วน2!$C$3:$C$20,ปันส่วน2!$A$3:$A$20,D2473,ปันส่วน2!$B$3:$B$20,E2473)</f>
        <v>0</v>
      </c>
      <c r="H2473" s="109">
        <f t="shared" si="38"/>
        <v>0</v>
      </c>
    </row>
    <row r="2474" spans="1:8">
      <c r="A2474" s="69">
        <v>2471</v>
      </c>
      <c r="B2474" s="82" t="str">
        <f>IF('4 ป้อนข้อมูล'!B2474&lt;&gt;"",'4 ป้อนข้อมูล'!B2474," ")</f>
        <v xml:space="preserve"> </v>
      </c>
      <c r="C2474" s="81" t="str">
        <f>IF('4 ป้อนข้อมูล'!C2474&lt;&gt;"",'4 ป้อนข้อมูล'!C2474," ")</f>
        <v xml:space="preserve"> </v>
      </c>
      <c r="D2474" s="69" t="str">
        <f>IF('4 ป้อนข้อมูล'!D2474&lt;&gt;"",'4 ป้อนข้อมูล'!D2474," ")</f>
        <v xml:space="preserve"> </v>
      </c>
      <c r="E2474" s="71">
        <f>IF('4 ป้อนข้อมูล'!E2474&lt;'3 ค่าคะแนน'!$B$9,0,IF('4 ป้อนข้อมูล'!E2474&lt;'3 ค่าคะแนน'!$B$8,'3 ค่าคะแนน'!$E$9,IF('4 ป้อนข้อมูล'!E2474&lt;'3 ค่าคะแนน'!$B$7,'3 ค่าคะแนน'!$E$8,IF('4 ป้อนข้อมูล'!E2474&lt;'3 ค่าคะแนน'!$B$6,'3 ค่าคะแนน'!$E$7,IF('4 ป้อนข้อมูล'!E2474&lt;'3 ค่าคะแนน'!$B$5,'3 ค่าคะแนน'!$E$6,IF('4 ป้อนข้อมูล'!E2474&lt;'3 ค่าคะแนน'!$B$4,'3 ค่าคะแนน'!$E$5,'3 ค่าคะแนน'!$E$4))))))</f>
        <v>0</v>
      </c>
      <c r="F2474" s="109">
        <f>IF('4 ป้อนข้อมูล'!E2474&gt;=70,SUMIF(ปันส่วน!$A$5:$A$16,D2474,ปันส่วน!$F$5:$F$16),0)</f>
        <v>0</v>
      </c>
      <c r="G2474" s="109">
        <f>SUMIFS(ปันส่วน2!$C$3:$C$20,ปันส่วน2!$A$3:$A$20,D2474,ปันส่วน2!$B$3:$B$20,E2474)</f>
        <v>0</v>
      </c>
      <c r="H2474" s="109">
        <f t="shared" si="38"/>
        <v>0</v>
      </c>
    </row>
    <row r="2475" spans="1:8">
      <c r="A2475" s="69">
        <v>2472</v>
      </c>
      <c r="B2475" s="82" t="str">
        <f>IF('4 ป้อนข้อมูล'!B2475&lt;&gt;"",'4 ป้อนข้อมูล'!B2475," ")</f>
        <v xml:space="preserve"> </v>
      </c>
      <c r="C2475" s="81" t="str">
        <f>IF('4 ป้อนข้อมูล'!C2475&lt;&gt;"",'4 ป้อนข้อมูล'!C2475," ")</f>
        <v xml:space="preserve"> </v>
      </c>
      <c r="D2475" s="69" t="str">
        <f>IF('4 ป้อนข้อมูล'!D2475&lt;&gt;"",'4 ป้อนข้อมูล'!D2475," ")</f>
        <v xml:space="preserve"> </v>
      </c>
      <c r="E2475" s="71">
        <f>IF('4 ป้อนข้อมูล'!E2475&lt;'3 ค่าคะแนน'!$B$9,0,IF('4 ป้อนข้อมูล'!E2475&lt;'3 ค่าคะแนน'!$B$8,'3 ค่าคะแนน'!$E$9,IF('4 ป้อนข้อมูล'!E2475&lt;'3 ค่าคะแนน'!$B$7,'3 ค่าคะแนน'!$E$8,IF('4 ป้อนข้อมูล'!E2475&lt;'3 ค่าคะแนน'!$B$6,'3 ค่าคะแนน'!$E$7,IF('4 ป้อนข้อมูล'!E2475&lt;'3 ค่าคะแนน'!$B$5,'3 ค่าคะแนน'!$E$6,IF('4 ป้อนข้อมูล'!E2475&lt;'3 ค่าคะแนน'!$B$4,'3 ค่าคะแนน'!$E$5,'3 ค่าคะแนน'!$E$4))))))</f>
        <v>0</v>
      </c>
      <c r="F2475" s="109">
        <f>IF('4 ป้อนข้อมูล'!E2475&gt;=70,SUMIF(ปันส่วน!$A$5:$A$16,D2475,ปันส่วน!$F$5:$F$16),0)</f>
        <v>0</v>
      </c>
      <c r="G2475" s="109">
        <f>SUMIFS(ปันส่วน2!$C$3:$C$20,ปันส่วน2!$A$3:$A$20,D2475,ปันส่วน2!$B$3:$B$20,E2475)</f>
        <v>0</v>
      </c>
      <c r="H2475" s="109">
        <f t="shared" si="38"/>
        <v>0</v>
      </c>
    </row>
    <row r="2476" spans="1:8">
      <c r="A2476" s="69">
        <v>2473</v>
      </c>
      <c r="B2476" s="82" t="str">
        <f>IF('4 ป้อนข้อมูล'!B2476&lt;&gt;"",'4 ป้อนข้อมูล'!B2476," ")</f>
        <v xml:space="preserve"> </v>
      </c>
      <c r="C2476" s="81" t="str">
        <f>IF('4 ป้อนข้อมูล'!C2476&lt;&gt;"",'4 ป้อนข้อมูล'!C2476," ")</f>
        <v xml:space="preserve"> </v>
      </c>
      <c r="D2476" s="69" t="str">
        <f>IF('4 ป้อนข้อมูล'!D2476&lt;&gt;"",'4 ป้อนข้อมูล'!D2476," ")</f>
        <v xml:space="preserve"> </v>
      </c>
      <c r="E2476" s="71">
        <f>IF('4 ป้อนข้อมูล'!E2476&lt;'3 ค่าคะแนน'!$B$9,0,IF('4 ป้อนข้อมูล'!E2476&lt;'3 ค่าคะแนน'!$B$8,'3 ค่าคะแนน'!$E$9,IF('4 ป้อนข้อมูล'!E2476&lt;'3 ค่าคะแนน'!$B$7,'3 ค่าคะแนน'!$E$8,IF('4 ป้อนข้อมูล'!E2476&lt;'3 ค่าคะแนน'!$B$6,'3 ค่าคะแนน'!$E$7,IF('4 ป้อนข้อมูล'!E2476&lt;'3 ค่าคะแนน'!$B$5,'3 ค่าคะแนน'!$E$6,IF('4 ป้อนข้อมูล'!E2476&lt;'3 ค่าคะแนน'!$B$4,'3 ค่าคะแนน'!$E$5,'3 ค่าคะแนน'!$E$4))))))</f>
        <v>0</v>
      </c>
      <c r="F2476" s="109">
        <f>IF('4 ป้อนข้อมูล'!E2476&gt;=70,SUMIF(ปันส่วน!$A$5:$A$16,D2476,ปันส่วน!$F$5:$F$16),0)</f>
        <v>0</v>
      </c>
      <c r="G2476" s="109">
        <f>SUMIFS(ปันส่วน2!$C$3:$C$20,ปันส่วน2!$A$3:$A$20,D2476,ปันส่วน2!$B$3:$B$20,E2476)</f>
        <v>0</v>
      </c>
      <c r="H2476" s="109">
        <f t="shared" si="38"/>
        <v>0</v>
      </c>
    </row>
    <row r="2477" spans="1:8">
      <c r="A2477" s="69">
        <v>2474</v>
      </c>
      <c r="B2477" s="82" t="str">
        <f>IF('4 ป้อนข้อมูล'!B2477&lt;&gt;"",'4 ป้อนข้อมูล'!B2477," ")</f>
        <v xml:space="preserve"> </v>
      </c>
      <c r="C2477" s="81" t="str">
        <f>IF('4 ป้อนข้อมูล'!C2477&lt;&gt;"",'4 ป้อนข้อมูล'!C2477," ")</f>
        <v xml:space="preserve"> </v>
      </c>
      <c r="D2477" s="69" t="str">
        <f>IF('4 ป้อนข้อมูล'!D2477&lt;&gt;"",'4 ป้อนข้อมูล'!D2477," ")</f>
        <v xml:space="preserve"> </v>
      </c>
      <c r="E2477" s="71">
        <f>IF('4 ป้อนข้อมูล'!E2477&lt;'3 ค่าคะแนน'!$B$9,0,IF('4 ป้อนข้อมูล'!E2477&lt;'3 ค่าคะแนน'!$B$8,'3 ค่าคะแนน'!$E$9,IF('4 ป้อนข้อมูล'!E2477&lt;'3 ค่าคะแนน'!$B$7,'3 ค่าคะแนน'!$E$8,IF('4 ป้อนข้อมูล'!E2477&lt;'3 ค่าคะแนน'!$B$6,'3 ค่าคะแนน'!$E$7,IF('4 ป้อนข้อมูล'!E2477&lt;'3 ค่าคะแนน'!$B$5,'3 ค่าคะแนน'!$E$6,IF('4 ป้อนข้อมูล'!E2477&lt;'3 ค่าคะแนน'!$B$4,'3 ค่าคะแนน'!$E$5,'3 ค่าคะแนน'!$E$4))))))</f>
        <v>0</v>
      </c>
      <c r="F2477" s="109">
        <f>IF('4 ป้อนข้อมูล'!E2477&gt;=70,SUMIF(ปันส่วน!$A$5:$A$16,D2477,ปันส่วน!$F$5:$F$16),0)</f>
        <v>0</v>
      </c>
      <c r="G2477" s="109">
        <f>SUMIFS(ปันส่วน2!$C$3:$C$20,ปันส่วน2!$A$3:$A$20,D2477,ปันส่วน2!$B$3:$B$20,E2477)</f>
        <v>0</v>
      </c>
      <c r="H2477" s="109">
        <f t="shared" si="38"/>
        <v>0</v>
      </c>
    </row>
    <row r="2478" spans="1:8">
      <c r="A2478" s="69">
        <v>2475</v>
      </c>
      <c r="B2478" s="82" t="str">
        <f>IF('4 ป้อนข้อมูล'!B2478&lt;&gt;"",'4 ป้อนข้อมูล'!B2478," ")</f>
        <v xml:space="preserve"> </v>
      </c>
      <c r="C2478" s="81" t="str">
        <f>IF('4 ป้อนข้อมูล'!C2478&lt;&gt;"",'4 ป้อนข้อมูล'!C2478," ")</f>
        <v xml:space="preserve"> </v>
      </c>
      <c r="D2478" s="69" t="str">
        <f>IF('4 ป้อนข้อมูล'!D2478&lt;&gt;"",'4 ป้อนข้อมูล'!D2478," ")</f>
        <v xml:space="preserve"> </v>
      </c>
      <c r="E2478" s="71">
        <f>IF('4 ป้อนข้อมูล'!E2478&lt;'3 ค่าคะแนน'!$B$9,0,IF('4 ป้อนข้อมูล'!E2478&lt;'3 ค่าคะแนน'!$B$8,'3 ค่าคะแนน'!$E$9,IF('4 ป้อนข้อมูล'!E2478&lt;'3 ค่าคะแนน'!$B$7,'3 ค่าคะแนน'!$E$8,IF('4 ป้อนข้อมูล'!E2478&lt;'3 ค่าคะแนน'!$B$6,'3 ค่าคะแนน'!$E$7,IF('4 ป้อนข้อมูล'!E2478&lt;'3 ค่าคะแนน'!$B$5,'3 ค่าคะแนน'!$E$6,IF('4 ป้อนข้อมูล'!E2478&lt;'3 ค่าคะแนน'!$B$4,'3 ค่าคะแนน'!$E$5,'3 ค่าคะแนน'!$E$4))))))</f>
        <v>0</v>
      </c>
      <c r="F2478" s="109">
        <f>IF('4 ป้อนข้อมูล'!E2478&gt;=70,SUMIF(ปันส่วน!$A$5:$A$16,D2478,ปันส่วน!$F$5:$F$16),0)</f>
        <v>0</v>
      </c>
      <c r="G2478" s="109">
        <f>SUMIFS(ปันส่วน2!$C$3:$C$20,ปันส่วน2!$A$3:$A$20,D2478,ปันส่วน2!$B$3:$B$20,E2478)</f>
        <v>0</v>
      </c>
      <c r="H2478" s="109">
        <f t="shared" si="38"/>
        <v>0</v>
      </c>
    </row>
    <row r="2479" spans="1:8">
      <c r="A2479" s="69">
        <v>2476</v>
      </c>
      <c r="B2479" s="82" t="str">
        <f>IF('4 ป้อนข้อมูล'!B2479&lt;&gt;"",'4 ป้อนข้อมูล'!B2479," ")</f>
        <v xml:space="preserve"> </v>
      </c>
      <c r="C2479" s="81" t="str">
        <f>IF('4 ป้อนข้อมูล'!C2479&lt;&gt;"",'4 ป้อนข้อมูล'!C2479," ")</f>
        <v xml:space="preserve"> </v>
      </c>
      <c r="D2479" s="69" t="str">
        <f>IF('4 ป้อนข้อมูล'!D2479&lt;&gt;"",'4 ป้อนข้อมูล'!D2479," ")</f>
        <v xml:space="preserve"> </v>
      </c>
      <c r="E2479" s="71">
        <f>IF('4 ป้อนข้อมูล'!E2479&lt;'3 ค่าคะแนน'!$B$9,0,IF('4 ป้อนข้อมูล'!E2479&lt;'3 ค่าคะแนน'!$B$8,'3 ค่าคะแนน'!$E$9,IF('4 ป้อนข้อมูล'!E2479&lt;'3 ค่าคะแนน'!$B$7,'3 ค่าคะแนน'!$E$8,IF('4 ป้อนข้อมูล'!E2479&lt;'3 ค่าคะแนน'!$B$6,'3 ค่าคะแนน'!$E$7,IF('4 ป้อนข้อมูล'!E2479&lt;'3 ค่าคะแนน'!$B$5,'3 ค่าคะแนน'!$E$6,IF('4 ป้อนข้อมูล'!E2479&lt;'3 ค่าคะแนน'!$B$4,'3 ค่าคะแนน'!$E$5,'3 ค่าคะแนน'!$E$4))))))</f>
        <v>0</v>
      </c>
      <c r="F2479" s="109">
        <f>IF('4 ป้อนข้อมูล'!E2479&gt;=70,SUMIF(ปันส่วน!$A$5:$A$16,D2479,ปันส่วน!$F$5:$F$16),0)</f>
        <v>0</v>
      </c>
      <c r="G2479" s="109">
        <f>SUMIFS(ปันส่วน2!$C$3:$C$20,ปันส่วน2!$A$3:$A$20,D2479,ปันส่วน2!$B$3:$B$20,E2479)</f>
        <v>0</v>
      </c>
      <c r="H2479" s="109">
        <f t="shared" si="38"/>
        <v>0</v>
      </c>
    </row>
    <row r="2480" spans="1:8">
      <c r="A2480" s="69">
        <v>2477</v>
      </c>
      <c r="B2480" s="82" t="str">
        <f>IF('4 ป้อนข้อมูล'!B2480&lt;&gt;"",'4 ป้อนข้อมูล'!B2480," ")</f>
        <v xml:space="preserve"> </v>
      </c>
      <c r="C2480" s="81" t="str">
        <f>IF('4 ป้อนข้อมูล'!C2480&lt;&gt;"",'4 ป้อนข้อมูล'!C2480," ")</f>
        <v xml:space="preserve"> </v>
      </c>
      <c r="D2480" s="69" t="str">
        <f>IF('4 ป้อนข้อมูล'!D2480&lt;&gt;"",'4 ป้อนข้อมูล'!D2480," ")</f>
        <v xml:space="preserve"> </v>
      </c>
      <c r="E2480" s="71">
        <f>IF('4 ป้อนข้อมูล'!E2480&lt;'3 ค่าคะแนน'!$B$9,0,IF('4 ป้อนข้อมูล'!E2480&lt;'3 ค่าคะแนน'!$B$8,'3 ค่าคะแนน'!$E$9,IF('4 ป้อนข้อมูล'!E2480&lt;'3 ค่าคะแนน'!$B$7,'3 ค่าคะแนน'!$E$8,IF('4 ป้อนข้อมูล'!E2480&lt;'3 ค่าคะแนน'!$B$6,'3 ค่าคะแนน'!$E$7,IF('4 ป้อนข้อมูล'!E2480&lt;'3 ค่าคะแนน'!$B$5,'3 ค่าคะแนน'!$E$6,IF('4 ป้อนข้อมูล'!E2480&lt;'3 ค่าคะแนน'!$B$4,'3 ค่าคะแนน'!$E$5,'3 ค่าคะแนน'!$E$4))))))</f>
        <v>0</v>
      </c>
      <c r="F2480" s="109">
        <f>IF('4 ป้อนข้อมูล'!E2480&gt;=70,SUMIF(ปันส่วน!$A$5:$A$16,D2480,ปันส่วน!$F$5:$F$16),0)</f>
        <v>0</v>
      </c>
      <c r="G2480" s="109">
        <f>SUMIFS(ปันส่วน2!$C$3:$C$20,ปันส่วน2!$A$3:$A$20,D2480,ปันส่วน2!$B$3:$B$20,E2480)</f>
        <v>0</v>
      </c>
      <c r="H2480" s="109">
        <f t="shared" si="38"/>
        <v>0</v>
      </c>
    </row>
    <row r="2481" spans="1:8">
      <c r="A2481" s="69">
        <v>2478</v>
      </c>
      <c r="B2481" s="82" t="str">
        <f>IF('4 ป้อนข้อมูล'!B2481&lt;&gt;"",'4 ป้อนข้อมูล'!B2481," ")</f>
        <v xml:space="preserve"> </v>
      </c>
      <c r="C2481" s="81" t="str">
        <f>IF('4 ป้อนข้อมูล'!C2481&lt;&gt;"",'4 ป้อนข้อมูล'!C2481," ")</f>
        <v xml:space="preserve"> </v>
      </c>
      <c r="D2481" s="69" t="str">
        <f>IF('4 ป้อนข้อมูล'!D2481&lt;&gt;"",'4 ป้อนข้อมูล'!D2481," ")</f>
        <v xml:space="preserve"> </v>
      </c>
      <c r="E2481" s="71">
        <f>IF('4 ป้อนข้อมูล'!E2481&lt;'3 ค่าคะแนน'!$B$9,0,IF('4 ป้อนข้อมูล'!E2481&lt;'3 ค่าคะแนน'!$B$8,'3 ค่าคะแนน'!$E$9,IF('4 ป้อนข้อมูล'!E2481&lt;'3 ค่าคะแนน'!$B$7,'3 ค่าคะแนน'!$E$8,IF('4 ป้อนข้อมูล'!E2481&lt;'3 ค่าคะแนน'!$B$6,'3 ค่าคะแนน'!$E$7,IF('4 ป้อนข้อมูล'!E2481&lt;'3 ค่าคะแนน'!$B$5,'3 ค่าคะแนน'!$E$6,IF('4 ป้อนข้อมูล'!E2481&lt;'3 ค่าคะแนน'!$B$4,'3 ค่าคะแนน'!$E$5,'3 ค่าคะแนน'!$E$4))))))</f>
        <v>0</v>
      </c>
      <c r="F2481" s="109">
        <f>IF('4 ป้อนข้อมูล'!E2481&gt;=70,SUMIF(ปันส่วน!$A$5:$A$16,D2481,ปันส่วน!$F$5:$F$16),0)</f>
        <v>0</v>
      </c>
      <c r="G2481" s="109">
        <f>SUMIFS(ปันส่วน2!$C$3:$C$20,ปันส่วน2!$A$3:$A$20,D2481,ปันส่วน2!$B$3:$B$20,E2481)</f>
        <v>0</v>
      </c>
      <c r="H2481" s="109">
        <f t="shared" si="38"/>
        <v>0</v>
      </c>
    </row>
    <row r="2482" spans="1:8">
      <c r="A2482" s="69">
        <v>2479</v>
      </c>
      <c r="B2482" s="82" t="str">
        <f>IF('4 ป้อนข้อมูล'!B2482&lt;&gt;"",'4 ป้อนข้อมูล'!B2482," ")</f>
        <v xml:space="preserve"> </v>
      </c>
      <c r="C2482" s="81" t="str">
        <f>IF('4 ป้อนข้อมูล'!C2482&lt;&gt;"",'4 ป้อนข้อมูล'!C2482," ")</f>
        <v xml:space="preserve"> </v>
      </c>
      <c r="D2482" s="69" t="str">
        <f>IF('4 ป้อนข้อมูล'!D2482&lt;&gt;"",'4 ป้อนข้อมูล'!D2482," ")</f>
        <v xml:space="preserve"> </v>
      </c>
      <c r="E2482" s="71">
        <f>IF('4 ป้อนข้อมูล'!E2482&lt;'3 ค่าคะแนน'!$B$9,0,IF('4 ป้อนข้อมูล'!E2482&lt;'3 ค่าคะแนน'!$B$8,'3 ค่าคะแนน'!$E$9,IF('4 ป้อนข้อมูล'!E2482&lt;'3 ค่าคะแนน'!$B$7,'3 ค่าคะแนน'!$E$8,IF('4 ป้อนข้อมูล'!E2482&lt;'3 ค่าคะแนน'!$B$6,'3 ค่าคะแนน'!$E$7,IF('4 ป้อนข้อมูล'!E2482&lt;'3 ค่าคะแนน'!$B$5,'3 ค่าคะแนน'!$E$6,IF('4 ป้อนข้อมูล'!E2482&lt;'3 ค่าคะแนน'!$B$4,'3 ค่าคะแนน'!$E$5,'3 ค่าคะแนน'!$E$4))))))</f>
        <v>0</v>
      </c>
      <c r="F2482" s="109">
        <f>IF('4 ป้อนข้อมูล'!E2482&gt;=70,SUMIF(ปันส่วน!$A$5:$A$16,D2482,ปันส่วน!$F$5:$F$16),0)</f>
        <v>0</v>
      </c>
      <c r="G2482" s="109">
        <f>SUMIFS(ปันส่วน2!$C$3:$C$20,ปันส่วน2!$A$3:$A$20,D2482,ปันส่วน2!$B$3:$B$20,E2482)</f>
        <v>0</v>
      </c>
      <c r="H2482" s="109">
        <f t="shared" si="38"/>
        <v>0</v>
      </c>
    </row>
    <row r="2483" spans="1:8">
      <c r="A2483" s="69">
        <v>2480</v>
      </c>
      <c r="B2483" s="82" t="str">
        <f>IF('4 ป้อนข้อมูล'!B2483&lt;&gt;"",'4 ป้อนข้อมูล'!B2483," ")</f>
        <v xml:space="preserve"> </v>
      </c>
      <c r="C2483" s="81" t="str">
        <f>IF('4 ป้อนข้อมูล'!C2483&lt;&gt;"",'4 ป้อนข้อมูล'!C2483," ")</f>
        <v xml:space="preserve"> </v>
      </c>
      <c r="D2483" s="69" t="str">
        <f>IF('4 ป้อนข้อมูล'!D2483&lt;&gt;"",'4 ป้อนข้อมูล'!D2483," ")</f>
        <v xml:space="preserve"> </v>
      </c>
      <c r="E2483" s="71">
        <f>IF('4 ป้อนข้อมูล'!E2483&lt;'3 ค่าคะแนน'!$B$9,0,IF('4 ป้อนข้อมูล'!E2483&lt;'3 ค่าคะแนน'!$B$8,'3 ค่าคะแนน'!$E$9,IF('4 ป้อนข้อมูล'!E2483&lt;'3 ค่าคะแนน'!$B$7,'3 ค่าคะแนน'!$E$8,IF('4 ป้อนข้อมูล'!E2483&lt;'3 ค่าคะแนน'!$B$6,'3 ค่าคะแนน'!$E$7,IF('4 ป้อนข้อมูล'!E2483&lt;'3 ค่าคะแนน'!$B$5,'3 ค่าคะแนน'!$E$6,IF('4 ป้อนข้อมูล'!E2483&lt;'3 ค่าคะแนน'!$B$4,'3 ค่าคะแนน'!$E$5,'3 ค่าคะแนน'!$E$4))))))</f>
        <v>0</v>
      </c>
      <c r="F2483" s="109">
        <f>IF('4 ป้อนข้อมูล'!E2483&gt;=70,SUMIF(ปันส่วน!$A$5:$A$16,D2483,ปันส่วน!$F$5:$F$16),0)</f>
        <v>0</v>
      </c>
      <c r="G2483" s="109">
        <f>SUMIFS(ปันส่วน2!$C$3:$C$20,ปันส่วน2!$A$3:$A$20,D2483,ปันส่วน2!$B$3:$B$20,E2483)</f>
        <v>0</v>
      </c>
      <c r="H2483" s="109">
        <f t="shared" si="38"/>
        <v>0</v>
      </c>
    </row>
    <row r="2484" spans="1:8">
      <c r="A2484" s="69">
        <v>2481</v>
      </c>
      <c r="B2484" s="82" t="str">
        <f>IF('4 ป้อนข้อมูล'!B2484&lt;&gt;"",'4 ป้อนข้อมูล'!B2484," ")</f>
        <v xml:space="preserve"> </v>
      </c>
      <c r="C2484" s="81" t="str">
        <f>IF('4 ป้อนข้อมูล'!C2484&lt;&gt;"",'4 ป้อนข้อมูล'!C2484," ")</f>
        <v xml:space="preserve"> </v>
      </c>
      <c r="D2484" s="69" t="str">
        <f>IF('4 ป้อนข้อมูล'!D2484&lt;&gt;"",'4 ป้อนข้อมูล'!D2484," ")</f>
        <v xml:space="preserve"> </v>
      </c>
      <c r="E2484" s="71">
        <f>IF('4 ป้อนข้อมูล'!E2484&lt;'3 ค่าคะแนน'!$B$9,0,IF('4 ป้อนข้อมูล'!E2484&lt;'3 ค่าคะแนน'!$B$8,'3 ค่าคะแนน'!$E$9,IF('4 ป้อนข้อมูล'!E2484&lt;'3 ค่าคะแนน'!$B$7,'3 ค่าคะแนน'!$E$8,IF('4 ป้อนข้อมูล'!E2484&lt;'3 ค่าคะแนน'!$B$6,'3 ค่าคะแนน'!$E$7,IF('4 ป้อนข้อมูล'!E2484&lt;'3 ค่าคะแนน'!$B$5,'3 ค่าคะแนน'!$E$6,IF('4 ป้อนข้อมูล'!E2484&lt;'3 ค่าคะแนน'!$B$4,'3 ค่าคะแนน'!$E$5,'3 ค่าคะแนน'!$E$4))))))</f>
        <v>0</v>
      </c>
      <c r="F2484" s="109">
        <f>IF('4 ป้อนข้อมูล'!E2484&gt;=70,SUMIF(ปันส่วน!$A$5:$A$16,D2484,ปันส่วน!$F$5:$F$16),0)</f>
        <v>0</v>
      </c>
      <c r="G2484" s="109">
        <f>SUMIFS(ปันส่วน2!$C$3:$C$20,ปันส่วน2!$A$3:$A$20,D2484,ปันส่วน2!$B$3:$B$20,E2484)</f>
        <v>0</v>
      </c>
      <c r="H2484" s="109">
        <f t="shared" si="38"/>
        <v>0</v>
      </c>
    </row>
    <row r="2485" spans="1:8">
      <c r="A2485" s="69">
        <v>2482</v>
      </c>
      <c r="B2485" s="82" t="str">
        <f>IF('4 ป้อนข้อมูล'!B2485&lt;&gt;"",'4 ป้อนข้อมูล'!B2485," ")</f>
        <v xml:space="preserve"> </v>
      </c>
      <c r="C2485" s="81" t="str">
        <f>IF('4 ป้อนข้อมูล'!C2485&lt;&gt;"",'4 ป้อนข้อมูล'!C2485," ")</f>
        <v xml:space="preserve"> </v>
      </c>
      <c r="D2485" s="69" t="str">
        <f>IF('4 ป้อนข้อมูล'!D2485&lt;&gt;"",'4 ป้อนข้อมูล'!D2485," ")</f>
        <v xml:space="preserve"> </v>
      </c>
      <c r="E2485" s="71">
        <f>IF('4 ป้อนข้อมูล'!E2485&lt;'3 ค่าคะแนน'!$B$9,0,IF('4 ป้อนข้อมูล'!E2485&lt;'3 ค่าคะแนน'!$B$8,'3 ค่าคะแนน'!$E$9,IF('4 ป้อนข้อมูล'!E2485&lt;'3 ค่าคะแนน'!$B$7,'3 ค่าคะแนน'!$E$8,IF('4 ป้อนข้อมูล'!E2485&lt;'3 ค่าคะแนน'!$B$6,'3 ค่าคะแนน'!$E$7,IF('4 ป้อนข้อมูล'!E2485&lt;'3 ค่าคะแนน'!$B$5,'3 ค่าคะแนน'!$E$6,IF('4 ป้อนข้อมูล'!E2485&lt;'3 ค่าคะแนน'!$B$4,'3 ค่าคะแนน'!$E$5,'3 ค่าคะแนน'!$E$4))))))</f>
        <v>0</v>
      </c>
      <c r="F2485" s="109">
        <f>IF('4 ป้อนข้อมูล'!E2485&gt;=70,SUMIF(ปันส่วน!$A$5:$A$16,D2485,ปันส่วน!$F$5:$F$16),0)</f>
        <v>0</v>
      </c>
      <c r="G2485" s="109">
        <f>SUMIFS(ปันส่วน2!$C$3:$C$20,ปันส่วน2!$A$3:$A$20,D2485,ปันส่วน2!$B$3:$B$20,E2485)</f>
        <v>0</v>
      </c>
      <c r="H2485" s="109">
        <f t="shared" si="38"/>
        <v>0</v>
      </c>
    </row>
    <row r="2486" spans="1:8">
      <c r="A2486" s="69">
        <v>2483</v>
      </c>
      <c r="B2486" s="82" t="str">
        <f>IF('4 ป้อนข้อมูล'!B2486&lt;&gt;"",'4 ป้อนข้อมูล'!B2486," ")</f>
        <v xml:space="preserve"> </v>
      </c>
      <c r="C2486" s="81" t="str">
        <f>IF('4 ป้อนข้อมูล'!C2486&lt;&gt;"",'4 ป้อนข้อมูล'!C2486," ")</f>
        <v xml:space="preserve"> </v>
      </c>
      <c r="D2486" s="69" t="str">
        <f>IF('4 ป้อนข้อมูล'!D2486&lt;&gt;"",'4 ป้อนข้อมูล'!D2486," ")</f>
        <v xml:space="preserve"> </v>
      </c>
      <c r="E2486" s="71">
        <f>IF('4 ป้อนข้อมูล'!E2486&lt;'3 ค่าคะแนน'!$B$9,0,IF('4 ป้อนข้อมูล'!E2486&lt;'3 ค่าคะแนน'!$B$8,'3 ค่าคะแนน'!$E$9,IF('4 ป้อนข้อมูล'!E2486&lt;'3 ค่าคะแนน'!$B$7,'3 ค่าคะแนน'!$E$8,IF('4 ป้อนข้อมูล'!E2486&lt;'3 ค่าคะแนน'!$B$6,'3 ค่าคะแนน'!$E$7,IF('4 ป้อนข้อมูล'!E2486&lt;'3 ค่าคะแนน'!$B$5,'3 ค่าคะแนน'!$E$6,IF('4 ป้อนข้อมูล'!E2486&lt;'3 ค่าคะแนน'!$B$4,'3 ค่าคะแนน'!$E$5,'3 ค่าคะแนน'!$E$4))))))</f>
        <v>0</v>
      </c>
      <c r="F2486" s="109">
        <f>IF('4 ป้อนข้อมูล'!E2486&gt;=70,SUMIF(ปันส่วน!$A$5:$A$16,D2486,ปันส่วน!$F$5:$F$16),0)</f>
        <v>0</v>
      </c>
      <c r="G2486" s="109">
        <f>SUMIFS(ปันส่วน2!$C$3:$C$20,ปันส่วน2!$A$3:$A$20,D2486,ปันส่วน2!$B$3:$B$20,E2486)</f>
        <v>0</v>
      </c>
      <c r="H2486" s="109">
        <f t="shared" si="38"/>
        <v>0</v>
      </c>
    </row>
    <row r="2487" spans="1:8">
      <c r="A2487" s="69">
        <v>2484</v>
      </c>
      <c r="B2487" s="82" t="str">
        <f>IF('4 ป้อนข้อมูล'!B2487&lt;&gt;"",'4 ป้อนข้อมูล'!B2487," ")</f>
        <v xml:space="preserve"> </v>
      </c>
      <c r="C2487" s="81" t="str">
        <f>IF('4 ป้อนข้อมูล'!C2487&lt;&gt;"",'4 ป้อนข้อมูล'!C2487," ")</f>
        <v xml:space="preserve"> </v>
      </c>
      <c r="D2487" s="69" t="str">
        <f>IF('4 ป้อนข้อมูล'!D2487&lt;&gt;"",'4 ป้อนข้อมูล'!D2487," ")</f>
        <v xml:space="preserve"> </v>
      </c>
      <c r="E2487" s="71">
        <f>IF('4 ป้อนข้อมูล'!E2487&lt;'3 ค่าคะแนน'!$B$9,0,IF('4 ป้อนข้อมูล'!E2487&lt;'3 ค่าคะแนน'!$B$8,'3 ค่าคะแนน'!$E$9,IF('4 ป้อนข้อมูล'!E2487&lt;'3 ค่าคะแนน'!$B$7,'3 ค่าคะแนน'!$E$8,IF('4 ป้อนข้อมูล'!E2487&lt;'3 ค่าคะแนน'!$B$6,'3 ค่าคะแนน'!$E$7,IF('4 ป้อนข้อมูล'!E2487&lt;'3 ค่าคะแนน'!$B$5,'3 ค่าคะแนน'!$E$6,IF('4 ป้อนข้อมูล'!E2487&lt;'3 ค่าคะแนน'!$B$4,'3 ค่าคะแนน'!$E$5,'3 ค่าคะแนน'!$E$4))))))</f>
        <v>0</v>
      </c>
      <c r="F2487" s="109">
        <f>IF('4 ป้อนข้อมูล'!E2487&gt;=70,SUMIF(ปันส่วน!$A$5:$A$16,D2487,ปันส่วน!$F$5:$F$16),0)</f>
        <v>0</v>
      </c>
      <c r="G2487" s="109">
        <f>SUMIFS(ปันส่วน2!$C$3:$C$20,ปันส่วน2!$A$3:$A$20,D2487,ปันส่วน2!$B$3:$B$20,E2487)</f>
        <v>0</v>
      </c>
      <c r="H2487" s="109">
        <f t="shared" si="38"/>
        <v>0</v>
      </c>
    </row>
    <row r="2488" spans="1:8">
      <c r="A2488" s="69">
        <v>2485</v>
      </c>
      <c r="B2488" s="82" t="str">
        <f>IF('4 ป้อนข้อมูล'!B2488&lt;&gt;"",'4 ป้อนข้อมูล'!B2488," ")</f>
        <v xml:space="preserve"> </v>
      </c>
      <c r="C2488" s="81" t="str">
        <f>IF('4 ป้อนข้อมูล'!C2488&lt;&gt;"",'4 ป้อนข้อมูล'!C2488," ")</f>
        <v xml:space="preserve"> </v>
      </c>
      <c r="D2488" s="69" t="str">
        <f>IF('4 ป้อนข้อมูล'!D2488&lt;&gt;"",'4 ป้อนข้อมูล'!D2488," ")</f>
        <v xml:space="preserve"> </v>
      </c>
      <c r="E2488" s="71">
        <f>IF('4 ป้อนข้อมูล'!E2488&lt;'3 ค่าคะแนน'!$B$9,0,IF('4 ป้อนข้อมูล'!E2488&lt;'3 ค่าคะแนน'!$B$8,'3 ค่าคะแนน'!$E$9,IF('4 ป้อนข้อมูล'!E2488&lt;'3 ค่าคะแนน'!$B$7,'3 ค่าคะแนน'!$E$8,IF('4 ป้อนข้อมูล'!E2488&lt;'3 ค่าคะแนน'!$B$6,'3 ค่าคะแนน'!$E$7,IF('4 ป้อนข้อมูล'!E2488&lt;'3 ค่าคะแนน'!$B$5,'3 ค่าคะแนน'!$E$6,IF('4 ป้อนข้อมูล'!E2488&lt;'3 ค่าคะแนน'!$B$4,'3 ค่าคะแนน'!$E$5,'3 ค่าคะแนน'!$E$4))))))</f>
        <v>0</v>
      </c>
      <c r="F2488" s="109">
        <f>IF('4 ป้อนข้อมูล'!E2488&gt;=70,SUMIF(ปันส่วน!$A$5:$A$16,D2488,ปันส่วน!$F$5:$F$16),0)</f>
        <v>0</v>
      </c>
      <c r="G2488" s="109">
        <f>SUMIFS(ปันส่วน2!$C$3:$C$20,ปันส่วน2!$A$3:$A$20,D2488,ปันส่วน2!$B$3:$B$20,E2488)</f>
        <v>0</v>
      </c>
      <c r="H2488" s="109">
        <f t="shared" si="38"/>
        <v>0</v>
      </c>
    </row>
    <row r="2489" spans="1:8">
      <c r="A2489" s="69">
        <v>2486</v>
      </c>
      <c r="B2489" s="82" t="str">
        <f>IF('4 ป้อนข้อมูล'!B2489&lt;&gt;"",'4 ป้อนข้อมูล'!B2489," ")</f>
        <v xml:space="preserve"> </v>
      </c>
      <c r="C2489" s="81" t="str">
        <f>IF('4 ป้อนข้อมูล'!C2489&lt;&gt;"",'4 ป้อนข้อมูล'!C2489," ")</f>
        <v xml:space="preserve"> </v>
      </c>
      <c r="D2489" s="69" t="str">
        <f>IF('4 ป้อนข้อมูล'!D2489&lt;&gt;"",'4 ป้อนข้อมูล'!D2489," ")</f>
        <v xml:space="preserve"> </v>
      </c>
      <c r="E2489" s="71">
        <f>IF('4 ป้อนข้อมูล'!E2489&lt;'3 ค่าคะแนน'!$B$9,0,IF('4 ป้อนข้อมูล'!E2489&lt;'3 ค่าคะแนน'!$B$8,'3 ค่าคะแนน'!$E$9,IF('4 ป้อนข้อมูล'!E2489&lt;'3 ค่าคะแนน'!$B$7,'3 ค่าคะแนน'!$E$8,IF('4 ป้อนข้อมูล'!E2489&lt;'3 ค่าคะแนน'!$B$6,'3 ค่าคะแนน'!$E$7,IF('4 ป้อนข้อมูล'!E2489&lt;'3 ค่าคะแนน'!$B$5,'3 ค่าคะแนน'!$E$6,IF('4 ป้อนข้อมูล'!E2489&lt;'3 ค่าคะแนน'!$B$4,'3 ค่าคะแนน'!$E$5,'3 ค่าคะแนน'!$E$4))))))</f>
        <v>0</v>
      </c>
      <c r="F2489" s="109">
        <f>IF('4 ป้อนข้อมูล'!E2489&gt;=70,SUMIF(ปันส่วน!$A$5:$A$16,D2489,ปันส่วน!$F$5:$F$16),0)</f>
        <v>0</v>
      </c>
      <c r="G2489" s="109">
        <f>SUMIFS(ปันส่วน2!$C$3:$C$20,ปันส่วน2!$A$3:$A$20,D2489,ปันส่วน2!$B$3:$B$20,E2489)</f>
        <v>0</v>
      </c>
      <c r="H2489" s="109">
        <f t="shared" si="38"/>
        <v>0</v>
      </c>
    </row>
    <row r="2490" spans="1:8">
      <c r="A2490" s="69">
        <v>2487</v>
      </c>
      <c r="B2490" s="82" t="str">
        <f>IF('4 ป้อนข้อมูล'!B2490&lt;&gt;"",'4 ป้อนข้อมูล'!B2490," ")</f>
        <v xml:space="preserve"> </v>
      </c>
      <c r="C2490" s="81" t="str">
        <f>IF('4 ป้อนข้อมูล'!C2490&lt;&gt;"",'4 ป้อนข้อมูล'!C2490," ")</f>
        <v xml:space="preserve"> </v>
      </c>
      <c r="D2490" s="69" t="str">
        <f>IF('4 ป้อนข้อมูล'!D2490&lt;&gt;"",'4 ป้อนข้อมูล'!D2490," ")</f>
        <v xml:space="preserve"> </v>
      </c>
      <c r="E2490" s="71">
        <f>IF('4 ป้อนข้อมูล'!E2490&lt;'3 ค่าคะแนน'!$B$9,0,IF('4 ป้อนข้อมูล'!E2490&lt;'3 ค่าคะแนน'!$B$8,'3 ค่าคะแนน'!$E$9,IF('4 ป้อนข้อมูล'!E2490&lt;'3 ค่าคะแนน'!$B$7,'3 ค่าคะแนน'!$E$8,IF('4 ป้อนข้อมูล'!E2490&lt;'3 ค่าคะแนน'!$B$6,'3 ค่าคะแนน'!$E$7,IF('4 ป้อนข้อมูล'!E2490&lt;'3 ค่าคะแนน'!$B$5,'3 ค่าคะแนน'!$E$6,IF('4 ป้อนข้อมูล'!E2490&lt;'3 ค่าคะแนน'!$B$4,'3 ค่าคะแนน'!$E$5,'3 ค่าคะแนน'!$E$4))))))</f>
        <v>0</v>
      </c>
      <c r="F2490" s="109">
        <f>IF('4 ป้อนข้อมูล'!E2490&gt;=70,SUMIF(ปันส่วน!$A$5:$A$16,D2490,ปันส่วน!$F$5:$F$16),0)</f>
        <v>0</v>
      </c>
      <c r="G2490" s="109">
        <f>SUMIFS(ปันส่วน2!$C$3:$C$20,ปันส่วน2!$A$3:$A$20,D2490,ปันส่วน2!$B$3:$B$20,E2490)</f>
        <v>0</v>
      </c>
      <c r="H2490" s="109">
        <f t="shared" si="38"/>
        <v>0</v>
      </c>
    </row>
    <row r="2491" spans="1:8">
      <c r="A2491" s="69">
        <v>2488</v>
      </c>
      <c r="B2491" s="82" t="str">
        <f>IF('4 ป้อนข้อมูล'!B2491&lt;&gt;"",'4 ป้อนข้อมูล'!B2491," ")</f>
        <v xml:space="preserve"> </v>
      </c>
      <c r="C2491" s="81" t="str">
        <f>IF('4 ป้อนข้อมูล'!C2491&lt;&gt;"",'4 ป้อนข้อมูล'!C2491," ")</f>
        <v xml:space="preserve"> </v>
      </c>
      <c r="D2491" s="69" t="str">
        <f>IF('4 ป้อนข้อมูล'!D2491&lt;&gt;"",'4 ป้อนข้อมูล'!D2491," ")</f>
        <v xml:space="preserve"> </v>
      </c>
      <c r="E2491" s="71">
        <f>IF('4 ป้อนข้อมูล'!E2491&lt;'3 ค่าคะแนน'!$B$9,0,IF('4 ป้อนข้อมูล'!E2491&lt;'3 ค่าคะแนน'!$B$8,'3 ค่าคะแนน'!$E$9,IF('4 ป้อนข้อมูล'!E2491&lt;'3 ค่าคะแนน'!$B$7,'3 ค่าคะแนน'!$E$8,IF('4 ป้อนข้อมูล'!E2491&lt;'3 ค่าคะแนน'!$B$6,'3 ค่าคะแนน'!$E$7,IF('4 ป้อนข้อมูล'!E2491&lt;'3 ค่าคะแนน'!$B$5,'3 ค่าคะแนน'!$E$6,IF('4 ป้อนข้อมูล'!E2491&lt;'3 ค่าคะแนน'!$B$4,'3 ค่าคะแนน'!$E$5,'3 ค่าคะแนน'!$E$4))))))</f>
        <v>0</v>
      </c>
      <c r="F2491" s="109">
        <f>IF('4 ป้อนข้อมูล'!E2491&gt;=70,SUMIF(ปันส่วน!$A$5:$A$16,D2491,ปันส่วน!$F$5:$F$16),0)</f>
        <v>0</v>
      </c>
      <c r="G2491" s="109">
        <f>SUMIFS(ปันส่วน2!$C$3:$C$20,ปันส่วน2!$A$3:$A$20,D2491,ปันส่วน2!$B$3:$B$20,E2491)</f>
        <v>0</v>
      </c>
      <c r="H2491" s="109">
        <f t="shared" si="38"/>
        <v>0</v>
      </c>
    </row>
    <row r="2492" spans="1:8">
      <c r="A2492" s="69">
        <v>2489</v>
      </c>
      <c r="B2492" s="82" t="str">
        <f>IF('4 ป้อนข้อมูล'!B2492&lt;&gt;"",'4 ป้อนข้อมูล'!B2492," ")</f>
        <v xml:space="preserve"> </v>
      </c>
      <c r="C2492" s="81" t="str">
        <f>IF('4 ป้อนข้อมูล'!C2492&lt;&gt;"",'4 ป้อนข้อมูล'!C2492," ")</f>
        <v xml:space="preserve"> </v>
      </c>
      <c r="D2492" s="69" t="str">
        <f>IF('4 ป้อนข้อมูล'!D2492&lt;&gt;"",'4 ป้อนข้อมูล'!D2492," ")</f>
        <v xml:space="preserve"> </v>
      </c>
      <c r="E2492" s="71">
        <f>IF('4 ป้อนข้อมูล'!E2492&lt;'3 ค่าคะแนน'!$B$9,0,IF('4 ป้อนข้อมูล'!E2492&lt;'3 ค่าคะแนน'!$B$8,'3 ค่าคะแนน'!$E$9,IF('4 ป้อนข้อมูล'!E2492&lt;'3 ค่าคะแนน'!$B$7,'3 ค่าคะแนน'!$E$8,IF('4 ป้อนข้อมูล'!E2492&lt;'3 ค่าคะแนน'!$B$6,'3 ค่าคะแนน'!$E$7,IF('4 ป้อนข้อมูล'!E2492&lt;'3 ค่าคะแนน'!$B$5,'3 ค่าคะแนน'!$E$6,IF('4 ป้อนข้อมูล'!E2492&lt;'3 ค่าคะแนน'!$B$4,'3 ค่าคะแนน'!$E$5,'3 ค่าคะแนน'!$E$4))))))</f>
        <v>0</v>
      </c>
      <c r="F2492" s="109">
        <f>IF('4 ป้อนข้อมูล'!E2492&gt;=70,SUMIF(ปันส่วน!$A$5:$A$16,D2492,ปันส่วน!$F$5:$F$16),0)</f>
        <v>0</v>
      </c>
      <c r="G2492" s="109">
        <f>SUMIFS(ปันส่วน2!$C$3:$C$20,ปันส่วน2!$A$3:$A$20,D2492,ปันส่วน2!$B$3:$B$20,E2492)</f>
        <v>0</v>
      </c>
      <c r="H2492" s="109">
        <f t="shared" si="38"/>
        <v>0</v>
      </c>
    </row>
    <row r="2493" spans="1:8">
      <c r="A2493" s="69">
        <v>2490</v>
      </c>
      <c r="B2493" s="82" t="str">
        <f>IF('4 ป้อนข้อมูล'!B2493&lt;&gt;"",'4 ป้อนข้อมูล'!B2493," ")</f>
        <v xml:space="preserve"> </v>
      </c>
      <c r="C2493" s="81" t="str">
        <f>IF('4 ป้อนข้อมูล'!C2493&lt;&gt;"",'4 ป้อนข้อมูล'!C2493," ")</f>
        <v xml:space="preserve"> </v>
      </c>
      <c r="D2493" s="69" t="str">
        <f>IF('4 ป้อนข้อมูล'!D2493&lt;&gt;"",'4 ป้อนข้อมูล'!D2493," ")</f>
        <v xml:space="preserve"> </v>
      </c>
      <c r="E2493" s="71">
        <f>IF('4 ป้อนข้อมูล'!E2493&lt;'3 ค่าคะแนน'!$B$9,0,IF('4 ป้อนข้อมูล'!E2493&lt;'3 ค่าคะแนน'!$B$8,'3 ค่าคะแนน'!$E$9,IF('4 ป้อนข้อมูล'!E2493&lt;'3 ค่าคะแนน'!$B$7,'3 ค่าคะแนน'!$E$8,IF('4 ป้อนข้อมูล'!E2493&lt;'3 ค่าคะแนน'!$B$6,'3 ค่าคะแนน'!$E$7,IF('4 ป้อนข้อมูล'!E2493&lt;'3 ค่าคะแนน'!$B$5,'3 ค่าคะแนน'!$E$6,IF('4 ป้อนข้อมูล'!E2493&lt;'3 ค่าคะแนน'!$B$4,'3 ค่าคะแนน'!$E$5,'3 ค่าคะแนน'!$E$4))))))</f>
        <v>0</v>
      </c>
      <c r="F2493" s="109">
        <f>IF('4 ป้อนข้อมูล'!E2493&gt;=70,SUMIF(ปันส่วน!$A$5:$A$16,D2493,ปันส่วน!$F$5:$F$16),0)</f>
        <v>0</v>
      </c>
      <c r="G2493" s="109">
        <f>SUMIFS(ปันส่วน2!$C$3:$C$20,ปันส่วน2!$A$3:$A$20,D2493,ปันส่วน2!$B$3:$B$20,E2493)</f>
        <v>0</v>
      </c>
      <c r="H2493" s="109">
        <f t="shared" si="38"/>
        <v>0</v>
      </c>
    </row>
    <row r="2494" spans="1:8">
      <c r="A2494" s="69">
        <v>2491</v>
      </c>
      <c r="B2494" s="82" t="str">
        <f>IF('4 ป้อนข้อมูล'!B2494&lt;&gt;"",'4 ป้อนข้อมูล'!B2494," ")</f>
        <v xml:space="preserve"> </v>
      </c>
      <c r="C2494" s="81" t="str">
        <f>IF('4 ป้อนข้อมูล'!C2494&lt;&gt;"",'4 ป้อนข้อมูล'!C2494," ")</f>
        <v xml:space="preserve"> </v>
      </c>
      <c r="D2494" s="69" t="str">
        <f>IF('4 ป้อนข้อมูล'!D2494&lt;&gt;"",'4 ป้อนข้อมูล'!D2494," ")</f>
        <v xml:space="preserve"> </v>
      </c>
      <c r="E2494" s="71">
        <f>IF('4 ป้อนข้อมูล'!E2494&lt;'3 ค่าคะแนน'!$B$9,0,IF('4 ป้อนข้อมูล'!E2494&lt;'3 ค่าคะแนน'!$B$8,'3 ค่าคะแนน'!$E$9,IF('4 ป้อนข้อมูล'!E2494&lt;'3 ค่าคะแนน'!$B$7,'3 ค่าคะแนน'!$E$8,IF('4 ป้อนข้อมูล'!E2494&lt;'3 ค่าคะแนน'!$B$6,'3 ค่าคะแนน'!$E$7,IF('4 ป้อนข้อมูล'!E2494&lt;'3 ค่าคะแนน'!$B$5,'3 ค่าคะแนน'!$E$6,IF('4 ป้อนข้อมูล'!E2494&lt;'3 ค่าคะแนน'!$B$4,'3 ค่าคะแนน'!$E$5,'3 ค่าคะแนน'!$E$4))))))</f>
        <v>0</v>
      </c>
      <c r="F2494" s="109">
        <f>IF('4 ป้อนข้อมูล'!E2494&gt;=70,SUMIF(ปันส่วน!$A$5:$A$16,D2494,ปันส่วน!$F$5:$F$16),0)</f>
        <v>0</v>
      </c>
      <c r="G2494" s="109">
        <f>SUMIFS(ปันส่วน2!$C$3:$C$20,ปันส่วน2!$A$3:$A$20,D2494,ปันส่วน2!$B$3:$B$20,E2494)</f>
        <v>0</v>
      </c>
      <c r="H2494" s="109">
        <f t="shared" si="38"/>
        <v>0</v>
      </c>
    </row>
    <row r="2495" spans="1:8">
      <c r="A2495" s="69">
        <v>2492</v>
      </c>
      <c r="B2495" s="82" t="str">
        <f>IF('4 ป้อนข้อมูล'!B2495&lt;&gt;"",'4 ป้อนข้อมูล'!B2495," ")</f>
        <v xml:space="preserve"> </v>
      </c>
      <c r="C2495" s="81" t="str">
        <f>IF('4 ป้อนข้อมูล'!C2495&lt;&gt;"",'4 ป้อนข้อมูล'!C2495," ")</f>
        <v xml:space="preserve"> </v>
      </c>
      <c r="D2495" s="69" t="str">
        <f>IF('4 ป้อนข้อมูล'!D2495&lt;&gt;"",'4 ป้อนข้อมูล'!D2495," ")</f>
        <v xml:space="preserve"> </v>
      </c>
      <c r="E2495" s="71">
        <f>IF('4 ป้อนข้อมูล'!E2495&lt;'3 ค่าคะแนน'!$B$9,0,IF('4 ป้อนข้อมูล'!E2495&lt;'3 ค่าคะแนน'!$B$8,'3 ค่าคะแนน'!$E$9,IF('4 ป้อนข้อมูล'!E2495&lt;'3 ค่าคะแนน'!$B$7,'3 ค่าคะแนน'!$E$8,IF('4 ป้อนข้อมูล'!E2495&lt;'3 ค่าคะแนน'!$B$6,'3 ค่าคะแนน'!$E$7,IF('4 ป้อนข้อมูล'!E2495&lt;'3 ค่าคะแนน'!$B$5,'3 ค่าคะแนน'!$E$6,IF('4 ป้อนข้อมูล'!E2495&lt;'3 ค่าคะแนน'!$B$4,'3 ค่าคะแนน'!$E$5,'3 ค่าคะแนน'!$E$4))))))</f>
        <v>0</v>
      </c>
      <c r="F2495" s="109">
        <f>IF('4 ป้อนข้อมูล'!E2495&gt;=70,SUMIF(ปันส่วน!$A$5:$A$16,D2495,ปันส่วน!$F$5:$F$16),0)</f>
        <v>0</v>
      </c>
      <c r="G2495" s="109">
        <f>SUMIFS(ปันส่วน2!$C$3:$C$20,ปันส่วน2!$A$3:$A$20,D2495,ปันส่วน2!$B$3:$B$20,E2495)</f>
        <v>0</v>
      </c>
      <c r="H2495" s="109">
        <f t="shared" si="38"/>
        <v>0</v>
      </c>
    </row>
    <row r="2496" spans="1:8">
      <c r="A2496" s="69">
        <v>2493</v>
      </c>
      <c r="B2496" s="82" t="str">
        <f>IF('4 ป้อนข้อมูล'!B2496&lt;&gt;"",'4 ป้อนข้อมูล'!B2496," ")</f>
        <v xml:space="preserve"> </v>
      </c>
      <c r="C2496" s="81" t="str">
        <f>IF('4 ป้อนข้อมูล'!C2496&lt;&gt;"",'4 ป้อนข้อมูล'!C2496," ")</f>
        <v xml:space="preserve"> </v>
      </c>
      <c r="D2496" s="69" t="str">
        <f>IF('4 ป้อนข้อมูล'!D2496&lt;&gt;"",'4 ป้อนข้อมูล'!D2496," ")</f>
        <v xml:space="preserve"> </v>
      </c>
      <c r="E2496" s="71">
        <f>IF('4 ป้อนข้อมูล'!E2496&lt;'3 ค่าคะแนน'!$B$9,0,IF('4 ป้อนข้อมูล'!E2496&lt;'3 ค่าคะแนน'!$B$8,'3 ค่าคะแนน'!$E$9,IF('4 ป้อนข้อมูล'!E2496&lt;'3 ค่าคะแนน'!$B$7,'3 ค่าคะแนน'!$E$8,IF('4 ป้อนข้อมูล'!E2496&lt;'3 ค่าคะแนน'!$B$6,'3 ค่าคะแนน'!$E$7,IF('4 ป้อนข้อมูล'!E2496&lt;'3 ค่าคะแนน'!$B$5,'3 ค่าคะแนน'!$E$6,IF('4 ป้อนข้อมูล'!E2496&lt;'3 ค่าคะแนน'!$B$4,'3 ค่าคะแนน'!$E$5,'3 ค่าคะแนน'!$E$4))))))</f>
        <v>0</v>
      </c>
      <c r="F2496" s="109">
        <f>IF('4 ป้อนข้อมูล'!E2496&gt;=70,SUMIF(ปันส่วน!$A$5:$A$16,D2496,ปันส่วน!$F$5:$F$16),0)</f>
        <v>0</v>
      </c>
      <c r="G2496" s="109">
        <f>SUMIFS(ปันส่วน2!$C$3:$C$20,ปันส่วน2!$A$3:$A$20,D2496,ปันส่วน2!$B$3:$B$20,E2496)</f>
        <v>0</v>
      </c>
      <c r="H2496" s="109">
        <f t="shared" si="38"/>
        <v>0</v>
      </c>
    </row>
    <row r="2497" spans="1:8">
      <c r="A2497" s="69">
        <v>2494</v>
      </c>
      <c r="B2497" s="82" t="str">
        <f>IF('4 ป้อนข้อมูล'!B2497&lt;&gt;"",'4 ป้อนข้อมูล'!B2497," ")</f>
        <v xml:space="preserve"> </v>
      </c>
      <c r="C2497" s="81" t="str">
        <f>IF('4 ป้อนข้อมูล'!C2497&lt;&gt;"",'4 ป้อนข้อมูล'!C2497," ")</f>
        <v xml:space="preserve"> </v>
      </c>
      <c r="D2497" s="69" t="str">
        <f>IF('4 ป้อนข้อมูล'!D2497&lt;&gt;"",'4 ป้อนข้อมูล'!D2497," ")</f>
        <v xml:space="preserve"> </v>
      </c>
      <c r="E2497" s="71">
        <f>IF('4 ป้อนข้อมูล'!E2497&lt;'3 ค่าคะแนน'!$B$9,0,IF('4 ป้อนข้อมูล'!E2497&lt;'3 ค่าคะแนน'!$B$8,'3 ค่าคะแนน'!$E$9,IF('4 ป้อนข้อมูล'!E2497&lt;'3 ค่าคะแนน'!$B$7,'3 ค่าคะแนน'!$E$8,IF('4 ป้อนข้อมูล'!E2497&lt;'3 ค่าคะแนน'!$B$6,'3 ค่าคะแนน'!$E$7,IF('4 ป้อนข้อมูล'!E2497&lt;'3 ค่าคะแนน'!$B$5,'3 ค่าคะแนน'!$E$6,IF('4 ป้อนข้อมูล'!E2497&lt;'3 ค่าคะแนน'!$B$4,'3 ค่าคะแนน'!$E$5,'3 ค่าคะแนน'!$E$4))))))</f>
        <v>0</v>
      </c>
      <c r="F2497" s="109">
        <f>IF('4 ป้อนข้อมูล'!E2497&gt;=70,SUMIF(ปันส่วน!$A$5:$A$16,D2497,ปันส่วน!$F$5:$F$16),0)</f>
        <v>0</v>
      </c>
      <c r="G2497" s="109">
        <f>SUMIFS(ปันส่วน2!$C$3:$C$20,ปันส่วน2!$A$3:$A$20,D2497,ปันส่วน2!$B$3:$B$20,E2497)</f>
        <v>0</v>
      </c>
      <c r="H2497" s="109">
        <f t="shared" si="38"/>
        <v>0</v>
      </c>
    </row>
    <row r="2498" spans="1:8">
      <c r="A2498" s="69">
        <v>2495</v>
      </c>
      <c r="B2498" s="82" t="str">
        <f>IF('4 ป้อนข้อมูล'!B2498&lt;&gt;"",'4 ป้อนข้อมูล'!B2498," ")</f>
        <v xml:space="preserve"> </v>
      </c>
      <c r="C2498" s="81" t="str">
        <f>IF('4 ป้อนข้อมูล'!C2498&lt;&gt;"",'4 ป้อนข้อมูล'!C2498," ")</f>
        <v xml:space="preserve"> </v>
      </c>
      <c r="D2498" s="69" t="str">
        <f>IF('4 ป้อนข้อมูล'!D2498&lt;&gt;"",'4 ป้อนข้อมูล'!D2498," ")</f>
        <v xml:space="preserve"> </v>
      </c>
      <c r="E2498" s="71">
        <f>IF('4 ป้อนข้อมูล'!E2498&lt;'3 ค่าคะแนน'!$B$9,0,IF('4 ป้อนข้อมูล'!E2498&lt;'3 ค่าคะแนน'!$B$8,'3 ค่าคะแนน'!$E$9,IF('4 ป้อนข้อมูล'!E2498&lt;'3 ค่าคะแนน'!$B$7,'3 ค่าคะแนน'!$E$8,IF('4 ป้อนข้อมูล'!E2498&lt;'3 ค่าคะแนน'!$B$6,'3 ค่าคะแนน'!$E$7,IF('4 ป้อนข้อมูล'!E2498&lt;'3 ค่าคะแนน'!$B$5,'3 ค่าคะแนน'!$E$6,IF('4 ป้อนข้อมูล'!E2498&lt;'3 ค่าคะแนน'!$B$4,'3 ค่าคะแนน'!$E$5,'3 ค่าคะแนน'!$E$4))))))</f>
        <v>0</v>
      </c>
      <c r="F2498" s="109">
        <f>IF('4 ป้อนข้อมูล'!E2498&gt;=70,SUMIF(ปันส่วน!$A$5:$A$16,D2498,ปันส่วน!$F$5:$F$16),0)</f>
        <v>0</v>
      </c>
      <c r="G2498" s="109">
        <f>SUMIFS(ปันส่วน2!$C$3:$C$20,ปันส่วน2!$A$3:$A$20,D2498,ปันส่วน2!$B$3:$B$20,E2498)</f>
        <v>0</v>
      </c>
      <c r="H2498" s="109">
        <f t="shared" si="38"/>
        <v>0</v>
      </c>
    </row>
    <row r="2499" spans="1:8">
      <c r="A2499" s="69">
        <v>2496</v>
      </c>
      <c r="B2499" s="82" t="str">
        <f>IF('4 ป้อนข้อมูล'!B2499&lt;&gt;"",'4 ป้อนข้อมูล'!B2499," ")</f>
        <v xml:space="preserve"> </v>
      </c>
      <c r="C2499" s="81" t="str">
        <f>IF('4 ป้อนข้อมูล'!C2499&lt;&gt;"",'4 ป้อนข้อมูล'!C2499," ")</f>
        <v xml:space="preserve"> </v>
      </c>
      <c r="D2499" s="69" t="str">
        <f>IF('4 ป้อนข้อมูล'!D2499&lt;&gt;"",'4 ป้อนข้อมูล'!D2499," ")</f>
        <v xml:space="preserve"> </v>
      </c>
      <c r="E2499" s="71">
        <f>IF('4 ป้อนข้อมูล'!E2499&lt;'3 ค่าคะแนน'!$B$9,0,IF('4 ป้อนข้อมูล'!E2499&lt;'3 ค่าคะแนน'!$B$8,'3 ค่าคะแนน'!$E$9,IF('4 ป้อนข้อมูล'!E2499&lt;'3 ค่าคะแนน'!$B$7,'3 ค่าคะแนน'!$E$8,IF('4 ป้อนข้อมูล'!E2499&lt;'3 ค่าคะแนน'!$B$6,'3 ค่าคะแนน'!$E$7,IF('4 ป้อนข้อมูล'!E2499&lt;'3 ค่าคะแนน'!$B$5,'3 ค่าคะแนน'!$E$6,IF('4 ป้อนข้อมูล'!E2499&lt;'3 ค่าคะแนน'!$B$4,'3 ค่าคะแนน'!$E$5,'3 ค่าคะแนน'!$E$4))))))</f>
        <v>0</v>
      </c>
      <c r="F2499" s="109">
        <f>IF('4 ป้อนข้อมูล'!E2499&gt;=70,SUMIF(ปันส่วน!$A$5:$A$16,D2499,ปันส่วน!$F$5:$F$16),0)</f>
        <v>0</v>
      </c>
      <c r="G2499" s="109">
        <f>SUMIFS(ปันส่วน2!$C$3:$C$20,ปันส่วน2!$A$3:$A$20,D2499,ปันส่วน2!$B$3:$B$20,E2499)</f>
        <v>0</v>
      </c>
      <c r="H2499" s="109">
        <f t="shared" si="38"/>
        <v>0</v>
      </c>
    </row>
    <row r="2500" spans="1:8">
      <c r="A2500" s="69">
        <v>2497</v>
      </c>
      <c r="B2500" s="82" t="str">
        <f>IF('4 ป้อนข้อมูล'!B2500&lt;&gt;"",'4 ป้อนข้อมูล'!B2500," ")</f>
        <v xml:space="preserve"> </v>
      </c>
      <c r="C2500" s="81" t="str">
        <f>IF('4 ป้อนข้อมูล'!C2500&lt;&gt;"",'4 ป้อนข้อมูล'!C2500," ")</f>
        <v xml:space="preserve"> </v>
      </c>
      <c r="D2500" s="69" t="str">
        <f>IF('4 ป้อนข้อมูล'!D2500&lt;&gt;"",'4 ป้อนข้อมูล'!D2500," ")</f>
        <v xml:space="preserve"> </v>
      </c>
      <c r="E2500" s="71">
        <f>IF('4 ป้อนข้อมูล'!E2500&lt;'3 ค่าคะแนน'!$B$9,0,IF('4 ป้อนข้อมูล'!E2500&lt;'3 ค่าคะแนน'!$B$8,'3 ค่าคะแนน'!$E$9,IF('4 ป้อนข้อมูล'!E2500&lt;'3 ค่าคะแนน'!$B$7,'3 ค่าคะแนน'!$E$8,IF('4 ป้อนข้อมูล'!E2500&lt;'3 ค่าคะแนน'!$B$6,'3 ค่าคะแนน'!$E$7,IF('4 ป้อนข้อมูล'!E2500&lt;'3 ค่าคะแนน'!$B$5,'3 ค่าคะแนน'!$E$6,IF('4 ป้อนข้อมูล'!E2500&lt;'3 ค่าคะแนน'!$B$4,'3 ค่าคะแนน'!$E$5,'3 ค่าคะแนน'!$E$4))))))</f>
        <v>0</v>
      </c>
      <c r="F2500" s="109">
        <f>IF('4 ป้อนข้อมูล'!E2500&gt;=70,SUMIF(ปันส่วน!$A$5:$A$16,D2500,ปันส่วน!$F$5:$F$16),0)</f>
        <v>0</v>
      </c>
      <c r="G2500" s="109">
        <f>SUMIFS(ปันส่วน2!$C$3:$C$20,ปันส่วน2!$A$3:$A$20,D2500,ปันส่วน2!$B$3:$B$20,E2500)</f>
        <v>0</v>
      </c>
      <c r="H2500" s="109">
        <f t="shared" si="38"/>
        <v>0</v>
      </c>
    </row>
    <row r="2501" spans="1:8">
      <c r="A2501" s="69">
        <v>2498</v>
      </c>
      <c r="B2501" s="82" t="str">
        <f>IF('4 ป้อนข้อมูล'!B2501&lt;&gt;"",'4 ป้อนข้อมูล'!B2501," ")</f>
        <v xml:space="preserve"> </v>
      </c>
      <c r="C2501" s="81" t="str">
        <f>IF('4 ป้อนข้อมูล'!C2501&lt;&gt;"",'4 ป้อนข้อมูล'!C2501," ")</f>
        <v xml:space="preserve"> </v>
      </c>
      <c r="D2501" s="69" t="str">
        <f>IF('4 ป้อนข้อมูล'!D2501&lt;&gt;"",'4 ป้อนข้อมูล'!D2501," ")</f>
        <v xml:space="preserve"> </v>
      </c>
      <c r="E2501" s="71">
        <f>IF('4 ป้อนข้อมูล'!E2501&lt;'3 ค่าคะแนน'!$B$9,0,IF('4 ป้อนข้อมูล'!E2501&lt;'3 ค่าคะแนน'!$B$8,'3 ค่าคะแนน'!$E$9,IF('4 ป้อนข้อมูล'!E2501&lt;'3 ค่าคะแนน'!$B$7,'3 ค่าคะแนน'!$E$8,IF('4 ป้อนข้อมูล'!E2501&lt;'3 ค่าคะแนน'!$B$6,'3 ค่าคะแนน'!$E$7,IF('4 ป้อนข้อมูล'!E2501&lt;'3 ค่าคะแนน'!$B$5,'3 ค่าคะแนน'!$E$6,IF('4 ป้อนข้อมูล'!E2501&lt;'3 ค่าคะแนน'!$B$4,'3 ค่าคะแนน'!$E$5,'3 ค่าคะแนน'!$E$4))))))</f>
        <v>0</v>
      </c>
      <c r="F2501" s="109">
        <f>IF('4 ป้อนข้อมูล'!E2501&gt;=70,SUMIF(ปันส่วน!$A$5:$A$16,D2501,ปันส่วน!$F$5:$F$16),0)</f>
        <v>0</v>
      </c>
      <c r="G2501" s="109">
        <f>SUMIFS(ปันส่วน2!$C$3:$C$20,ปันส่วน2!$A$3:$A$20,D2501,ปันส่วน2!$B$3:$B$20,E2501)</f>
        <v>0</v>
      </c>
      <c r="H2501" s="109">
        <f t="shared" ref="H2501:H2564" si="39">SUM(F2501:G2501)</f>
        <v>0</v>
      </c>
    </row>
    <row r="2502" spans="1:8">
      <c r="A2502" s="69">
        <v>2499</v>
      </c>
      <c r="B2502" s="82" t="str">
        <f>IF('4 ป้อนข้อมูล'!B2502&lt;&gt;"",'4 ป้อนข้อมูล'!B2502," ")</f>
        <v xml:space="preserve"> </v>
      </c>
      <c r="C2502" s="81" t="str">
        <f>IF('4 ป้อนข้อมูล'!C2502&lt;&gt;"",'4 ป้อนข้อมูล'!C2502," ")</f>
        <v xml:space="preserve"> </v>
      </c>
      <c r="D2502" s="69" t="str">
        <f>IF('4 ป้อนข้อมูล'!D2502&lt;&gt;"",'4 ป้อนข้อมูล'!D2502," ")</f>
        <v xml:space="preserve"> </v>
      </c>
      <c r="E2502" s="71">
        <f>IF('4 ป้อนข้อมูล'!E2502&lt;'3 ค่าคะแนน'!$B$9,0,IF('4 ป้อนข้อมูล'!E2502&lt;'3 ค่าคะแนน'!$B$8,'3 ค่าคะแนน'!$E$9,IF('4 ป้อนข้อมูล'!E2502&lt;'3 ค่าคะแนน'!$B$7,'3 ค่าคะแนน'!$E$8,IF('4 ป้อนข้อมูล'!E2502&lt;'3 ค่าคะแนน'!$B$6,'3 ค่าคะแนน'!$E$7,IF('4 ป้อนข้อมูล'!E2502&lt;'3 ค่าคะแนน'!$B$5,'3 ค่าคะแนน'!$E$6,IF('4 ป้อนข้อมูล'!E2502&lt;'3 ค่าคะแนน'!$B$4,'3 ค่าคะแนน'!$E$5,'3 ค่าคะแนน'!$E$4))))))</f>
        <v>0</v>
      </c>
      <c r="F2502" s="109">
        <f>IF('4 ป้อนข้อมูล'!E2502&gt;=70,SUMIF(ปันส่วน!$A$5:$A$16,D2502,ปันส่วน!$F$5:$F$16),0)</f>
        <v>0</v>
      </c>
      <c r="G2502" s="109">
        <f>SUMIFS(ปันส่วน2!$C$3:$C$20,ปันส่วน2!$A$3:$A$20,D2502,ปันส่วน2!$B$3:$B$20,E2502)</f>
        <v>0</v>
      </c>
      <c r="H2502" s="109">
        <f t="shared" si="39"/>
        <v>0</v>
      </c>
    </row>
    <row r="2503" spans="1:8">
      <c r="A2503" s="69">
        <v>2500</v>
      </c>
      <c r="B2503" s="82" t="str">
        <f>IF('4 ป้อนข้อมูล'!B2503&lt;&gt;"",'4 ป้อนข้อมูล'!B2503," ")</f>
        <v xml:space="preserve"> </v>
      </c>
      <c r="C2503" s="81" t="str">
        <f>IF('4 ป้อนข้อมูล'!C2503&lt;&gt;"",'4 ป้อนข้อมูล'!C2503," ")</f>
        <v xml:space="preserve"> </v>
      </c>
      <c r="D2503" s="69" t="str">
        <f>IF('4 ป้อนข้อมูล'!D2503&lt;&gt;"",'4 ป้อนข้อมูล'!D2503," ")</f>
        <v xml:space="preserve"> </v>
      </c>
      <c r="E2503" s="71">
        <f>IF('4 ป้อนข้อมูล'!E2503&lt;'3 ค่าคะแนน'!$B$9,0,IF('4 ป้อนข้อมูล'!E2503&lt;'3 ค่าคะแนน'!$B$8,'3 ค่าคะแนน'!$E$9,IF('4 ป้อนข้อมูล'!E2503&lt;'3 ค่าคะแนน'!$B$7,'3 ค่าคะแนน'!$E$8,IF('4 ป้อนข้อมูล'!E2503&lt;'3 ค่าคะแนน'!$B$6,'3 ค่าคะแนน'!$E$7,IF('4 ป้อนข้อมูล'!E2503&lt;'3 ค่าคะแนน'!$B$5,'3 ค่าคะแนน'!$E$6,IF('4 ป้อนข้อมูล'!E2503&lt;'3 ค่าคะแนน'!$B$4,'3 ค่าคะแนน'!$E$5,'3 ค่าคะแนน'!$E$4))))))</f>
        <v>0</v>
      </c>
      <c r="F2503" s="109">
        <f>IF('4 ป้อนข้อมูล'!E2503&gt;=70,SUMIF(ปันส่วน!$A$5:$A$16,D2503,ปันส่วน!$F$5:$F$16),0)</f>
        <v>0</v>
      </c>
      <c r="G2503" s="109">
        <f>SUMIFS(ปันส่วน2!$C$3:$C$20,ปันส่วน2!$A$3:$A$20,D2503,ปันส่วน2!$B$3:$B$20,E2503)</f>
        <v>0</v>
      </c>
      <c r="H2503" s="109">
        <f t="shared" si="39"/>
        <v>0</v>
      </c>
    </row>
    <row r="2504" spans="1:8">
      <c r="A2504" s="69">
        <v>2501</v>
      </c>
      <c r="B2504" s="82" t="str">
        <f>IF('4 ป้อนข้อมูล'!B2504&lt;&gt;"",'4 ป้อนข้อมูล'!B2504," ")</f>
        <v xml:space="preserve"> </v>
      </c>
      <c r="C2504" s="81" t="str">
        <f>IF('4 ป้อนข้อมูล'!C2504&lt;&gt;"",'4 ป้อนข้อมูล'!C2504," ")</f>
        <v xml:space="preserve"> </v>
      </c>
      <c r="D2504" s="69" t="str">
        <f>IF('4 ป้อนข้อมูล'!D2504&lt;&gt;"",'4 ป้อนข้อมูล'!D2504," ")</f>
        <v xml:space="preserve"> </v>
      </c>
      <c r="E2504" s="71">
        <f>IF('4 ป้อนข้อมูล'!E2504&lt;'3 ค่าคะแนน'!$B$9,0,IF('4 ป้อนข้อมูล'!E2504&lt;'3 ค่าคะแนน'!$B$8,'3 ค่าคะแนน'!$E$9,IF('4 ป้อนข้อมูล'!E2504&lt;'3 ค่าคะแนน'!$B$7,'3 ค่าคะแนน'!$E$8,IF('4 ป้อนข้อมูล'!E2504&lt;'3 ค่าคะแนน'!$B$6,'3 ค่าคะแนน'!$E$7,IF('4 ป้อนข้อมูล'!E2504&lt;'3 ค่าคะแนน'!$B$5,'3 ค่าคะแนน'!$E$6,IF('4 ป้อนข้อมูล'!E2504&lt;'3 ค่าคะแนน'!$B$4,'3 ค่าคะแนน'!$E$5,'3 ค่าคะแนน'!$E$4))))))</f>
        <v>0</v>
      </c>
      <c r="F2504" s="109">
        <f>IF('4 ป้อนข้อมูล'!E2504&gt;=70,SUMIF(ปันส่วน!$A$5:$A$16,D2504,ปันส่วน!$F$5:$F$16),0)</f>
        <v>0</v>
      </c>
      <c r="G2504" s="109">
        <f>SUMIFS(ปันส่วน2!$C$3:$C$20,ปันส่วน2!$A$3:$A$20,D2504,ปันส่วน2!$B$3:$B$20,E2504)</f>
        <v>0</v>
      </c>
      <c r="H2504" s="109">
        <f t="shared" si="39"/>
        <v>0</v>
      </c>
    </row>
    <row r="2505" spans="1:8">
      <c r="A2505" s="69">
        <v>2502</v>
      </c>
      <c r="B2505" s="82" t="str">
        <f>IF('4 ป้อนข้อมูล'!B2505&lt;&gt;"",'4 ป้อนข้อมูล'!B2505," ")</f>
        <v xml:space="preserve"> </v>
      </c>
      <c r="C2505" s="81" t="str">
        <f>IF('4 ป้อนข้อมูล'!C2505&lt;&gt;"",'4 ป้อนข้อมูล'!C2505," ")</f>
        <v xml:space="preserve"> </v>
      </c>
      <c r="D2505" s="69" t="str">
        <f>IF('4 ป้อนข้อมูล'!D2505&lt;&gt;"",'4 ป้อนข้อมูล'!D2505," ")</f>
        <v xml:space="preserve"> </v>
      </c>
      <c r="E2505" s="71">
        <f>IF('4 ป้อนข้อมูล'!E2505&lt;'3 ค่าคะแนน'!$B$9,0,IF('4 ป้อนข้อมูล'!E2505&lt;'3 ค่าคะแนน'!$B$8,'3 ค่าคะแนน'!$E$9,IF('4 ป้อนข้อมูล'!E2505&lt;'3 ค่าคะแนน'!$B$7,'3 ค่าคะแนน'!$E$8,IF('4 ป้อนข้อมูล'!E2505&lt;'3 ค่าคะแนน'!$B$6,'3 ค่าคะแนน'!$E$7,IF('4 ป้อนข้อมูล'!E2505&lt;'3 ค่าคะแนน'!$B$5,'3 ค่าคะแนน'!$E$6,IF('4 ป้อนข้อมูล'!E2505&lt;'3 ค่าคะแนน'!$B$4,'3 ค่าคะแนน'!$E$5,'3 ค่าคะแนน'!$E$4))))))</f>
        <v>0</v>
      </c>
      <c r="F2505" s="109">
        <f>IF('4 ป้อนข้อมูล'!E2505&gt;=70,SUMIF(ปันส่วน!$A$5:$A$16,D2505,ปันส่วน!$F$5:$F$16),0)</f>
        <v>0</v>
      </c>
      <c r="G2505" s="109">
        <f>SUMIFS(ปันส่วน2!$C$3:$C$20,ปันส่วน2!$A$3:$A$20,D2505,ปันส่วน2!$B$3:$B$20,E2505)</f>
        <v>0</v>
      </c>
      <c r="H2505" s="109">
        <f t="shared" si="39"/>
        <v>0</v>
      </c>
    </row>
    <row r="2506" spans="1:8">
      <c r="A2506" s="69">
        <v>2503</v>
      </c>
      <c r="B2506" s="82" t="str">
        <f>IF('4 ป้อนข้อมูล'!B2506&lt;&gt;"",'4 ป้อนข้อมูล'!B2506," ")</f>
        <v xml:space="preserve"> </v>
      </c>
      <c r="C2506" s="81" t="str">
        <f>IF('4 ป้อนข้อมูล'!C2506&lt;&gt;"",'4 ป้อนข้อมูล'!C2506," ")</f>
        <v xml:space="preserve"> </v>
      </c>
      <c r="D2506" s="69" t="str">
        <f>IF('4 ป้อนข้อมูล'!D2506&lt;&gt;"",'4 ป้อนข้อมูล'!D2506," ")</f>
        <v xml:space="preserve"> </v>
      </c>
      <c r="E2506" s="71">
        <f>IF('4 ป้อนข้อมูล'!E2506&lt;'3 ค่าคะแนน'!$B$9,0,IF('4 ป้อนข้อมูล'!E2506&lt;'3 ค่าคะแนน'!$B$8,'3 ค่าคะแนน'!$E$9,IF('4 ป้อนข้อมูล'!E2506&lt;'3 ค่าคะแนน'!$B$7,'3 ค่าคะแนน'!$E$8,IF('4 ป้อนข้อมูล'!E2506&lt;'3 ค่าคะแนน'!$B$6,'3 ค่าคะแนน'!$E$7,IF('4 ป้อนข้อมูล'!E2506&lt;'3 ค่าคะแนน'!$B$5,'3 ค่าคะแนน'!$E$6,IF('4 ป้อนข้อมูล'!E2506&lt;'3 ค่าคะแนน'!$B$4,'3 ค่าคะแนน'!$E$5,'3 ค่าคะแนน'!$E$4))))))</f>
        <v>0</v>
      </c>
      <c r="F2506" s="109">
        <f>IF('4 ป้อนข้อมูล'!E2506&gt;=70,SUMIF(ปันส่วน!$A$5:$A$16,D2506,ปันส่วน!$F$5:$F$16),0)</f>
        <v>0</v>
      </c>
      <c r="G2506" s="109">
        <f>SUMIFS(ปันส่วน2!$C$3:$C$20,ปันส่วน2!$A$3:$A$20,D2506,ปันส่วน2!$B$3:$B$20,E2506)</f>
        <v>0</v>
      </c>
      <c r="H2506" s="109">
        <f t="shared" si="39"/>
        <v>0</v>
      </c>
    </row>
    <row r="2507" spans="1:8">
      <c r="A2507" s="69">
        <v>2504</v>
      </c>
      <c r="B2507" s="82" t="str">
        <f>IF('4 ป้อนข้อมูล'!B2507&lt;&gt;"",'4 ป้อนข้อมูล'!B2507," ")</f>
        <v xml:space="preserve"> </v>
      </c>
      <c r="C2507" s="81" t="str">
        <f>IF('4 ป้อนข้อมูล'!C2507&lt;&gt;"",'4 ป้อนข้อมูล'!C2507," ")</f>
        <v xml:space="preserve"> </v>
      </c>
      <c r="D2507" s="69" t="str">
        <f>IF('4 ป้อนข้อมูล'!D2507&lt;&gt;"",'4 ป้อนข้อมูล'!D2507," ")</f>
        <v xml:space="preserve"> </v>
      </c>
      <c r="E2507" s="71">
        <f>IF('4 ป้อนข้อมูล'!E2507&lt;'3 ค่าคะแนน'!$B$9,0,IF('4 ป้อนข้อมูล'!E2507&lt;'3 ค่าคะแนน'!$B$8,'3 ค่าคะแนน'!$E$9,IF('4 ป้อนข้อมูล'!E2507&lt;'3 ค่าคะแนน'!$B$7,'3 ค่าคะแนน'!$E$8,IF('4 ป้อนข้อมูล'!E2507&lt;'3 ค่าคะแนน'!$B$6,'3 ค่าคะแนน'!$E$7,IF('4 ป้อนข้อมูล'!E2507&lt;'3 ค่าคะแนน'!$B$5,'3 ค่าคะแนน'!$E$6,IF('4 ป้อนข้อมูล'!E2507&lt;'3 ค่าคะแนน'!$B$4,'3 ค่าคะแนน'!$E$5,'3 ค่าคะแนน'!$E$4))))))</f>
        <v>0</v>
      </c>
      <c r="F2507" s="109">
        <f>IF('4 ป้อนข้อมูล'!E2507&gt;=70,SUMIF(ปันส่วน!$A$5:$A$16,D2507,ปันส่วน!$F$5:$F$16),0)</f>
        <v>0</v>
      </c>
      <c r="G2507" s="109">
        <f>SUMIFS(ปันส่วน2!$C$3:$C$20,ปันส่วน2!$A$3:$A$20,D2507,ปันส่วน2!$B$3:$B$20,E2507)</f>
        <v>0</v>
      </c>
      <c r="H2507" s="109">
        <f t="shared" si="39"/>
        <v>0</v>
      </c>
    </row>
    <row r="2508" spans="1:8">
      <c r="A2508" s="69">
        <v>2505</v>
      </c>
      <c r="B2508" s="82" t="str">
        <f>IF('4 ป้อนข้อมูล'!B2508&lt;&gt;"",'4 ป้อนข้อมูล'!B2508," ")</f>
        <v xml:space="preserve"> </v>
      </c>
      <c r="C2508" s="81" t="str">
        <f>IF('4 ป้อนข้อมูล'!C2508&lt;&gt;"",'4 ป้อนข้อมูล'!C2508," ")</f>
        <v xml:space="preserve"> </v>
      </c>
      <c r="D2508" s="69" t="str">
        <f>IF('4 ป้อนข้อมูล'!D2508&lt;&gt;"",'4 ป้อนข้อมูล'!D2508," ")</f>
        <v xml:space="preserve"> </v>
      </c>
      <c r="E2508" s="71">
        <f>IF('4 ป้อนข้อมูล'!E2508&lt;'3 ค่าคะแนน'!$B$9,0,IF('4 ป้อนข้อมูล'!E2508&lt;'3 ค่าคะแนน'!$B$8,'3 ค่าคะแนน'!$E$9,IF('4 ป้อนข้อมูล'!E2508&lt;'3 ค่าคะแนน'!$B$7,'3 ค่าคะแนน'!$E$8,IF('4 ป้อนข้อมูล'!E2508&lt;'3 ค่าคะแนน'!$B$6,'3 ค่าคะแนน'!$E$7,IF('4 ป้อนข้อมูล'!E2508&lt;'3 ค่าคะแนน'!$B$5,'3 ค่าคะแนน'!$E$6,IF('4 ป้อนข้อมูล'!E2508&lt;'3 ค่าคะแนน'!$B$4,'3 ค่าคะแนน'!$E$5,'3 ค่าคะแนน'!$E$4))))))</f>
        <v>0</v>
      </c>
      <c r="F2508" s="109">
        <f>IF('4 ป้อนข้อมูล'!E2508&gt;=70,SUMIF(ปันส่วน!$A$5:$A$16,D2508,ปันส่วน!$F$5:$F$16),0)</f>
        <v>0</v>
      </c>
      <c r="G2508" s="109">
        <f>SUMIFS(ปันส่วน2!$C$3:$C$20,ปันส่วน2!$A$3:$A$20,D2508,ปันส่วน2!$B$3:$B$20,E2508)</f>
        <v>0</v>
      </c>
      <c r="H2508" s="109">
        <f t="shared" si="39"/>
        <v>0</v>
      </c>
    </row>
    <row r="2509" spans="1:8">
      <c r="A2509" s="69">
        <v>2506</v>
      </c>
      <c r="B2509" s="82" t="str">
        <f>IF('4 ป้อนข้อมูล'!B2509&lt;&gt;"",'4 ป้อนข้อมูล'!B2509," ")</f>
        <v xml:space="preserve"> </v>
      </c>
      <c r="C2509" s="81" t="str">
        <f>IF('4 ป้อนข้อมูล'!C2509&lt;&gt;"",'4 ป้อนข้อมูล'!C2509," ")</f>
        <v xml:space="preserve"> </v>
      </c>
      <c r="D2509" s="69" t="str">
        <f>IF('4 ป้อนข้อมูล'!D2509&lt;&gt;"",'4 ป้อนข้อมูล'!D2509," ")</f>
        <v xml:space="preserve"> </v>
      </c>
      <c r="E2509" s="71">
        <f>IF('4 ป้อนข้อมูล'!E2509&lt;'3 ค่าคะแนน'!$B$9,0,IF('4 ป้อนข้อมูล'!E2509&lt;'3 ค่าคะแนน'!$B$8,'3 ค่าคะแนน'!$E$9,IF('4 ป้อนข้อมูล'!E2509&lt;'3 ค่าคะแนน'!$B$7,'3 ค่าคะแนน'!$E$8,IF('4 ป้อนข้อมูล'!E2509&lt;'3 ค่าคะแนน'!$B$6,'3 ค่าคะแนน'!$E$7,IF('4 ป้อนข้อมูล'!E2509&lt;'3 ค่าคะแนน'!$B$5,'3 ค่าคะแนน'!$E$6,IF('4 ป้อนข้อมูล'!E2509&lt;'3 ค่าคะแนน'!$B$4,'3 ค่าคะแนน'!$E$5,'3 ค่าคะแนน'!$E$4))))))</f>
        <v>0</v>
      </c>
      <c r="F2509" s="109">
        <f>IF('4 ป้อนข้อมูล'!E2509&gt;=70,SUMIF(ปันส่วน!$A$5:$A$16,D2509,ปันส่วน!$F$5:$F$16),0)</f>
        <v>0</v>
      </c>
      <c r="G2509" s="109">
        <f>SUMIFS(ปันส่วน2!$C$3:$C$20,ปันส่วน2!$A$3:$A$20,D2509,ปันส่วน2!$B$3:$B$20,E2509)</f>
        <v>0</v>
      </c>
      <c r="H2509" s="109">
        <f t="shared" si="39"/>
        <v>0</v>
      </c>
    </row>
    <row r="2510" spans="1:8">
      <c r="A2510" s="69">
        <v>2507</v>
      </c>
      <c r="B2510" s="82" t="str">
        <f>IF('4 ป้อนข้อมูล'!B2510&lt;&gt;"",'4 ป้อนข้อมูล'!B2510," ")</f>
        <v xml:space="preserve"> </v>
      </c>
      <c r="C2510" s="81" t="str">
        <f>IF('4 ป้อนข้อมูล'!C2510&lt;&gt;"",'4 ป้อนข้อมูล'!C2510," ")</f>
        <v xml:space="preserve"> </v>
      </c>
      <c r="D2510" s="69" t="str">
        <f>IF('4 ป้อนข้อมูล'!D2510&lt;&gt;"",'4 ป้อนข้อมูล'!D2510," ")</f>
        <v xml:space="preserve"> </v>
      </c>
      <c r="E2510" s="71">
        <f>IF('4 ป้อนข้อมูล'!E2510&lt;'3 ค่าคะแนน'!$B$9,0,IF('4 ป้อนข้อมูล'!E2510&lt;'3 ค่าคะแนน'!$B$8,'3 ค่าคะแนน'!$E$9,IF('4 ป้อนข้อมูล'!E2510&lt;'3 ค่าคะแนน'!$B$7,'3 ค่าคะแนน'!$E$8,IF('4 ป้อนข้อมูล'!E2510&lt;'3 ค่าคะแนน'!$B$6,'3 ค่าคะแนน'!$E$7,IF('4 ป้อนข้อมูล'!E2510&lt;'3 ค่าคะแนน'!$B$5,'3 ค่าคะแนน'!$E$6,IF('4 ป้อนข้อมูล'!E2510&lt;'3 ค่าคะแนน'!$B$4,'3 ค่าคะแนน'!$E$5,'3 ค่าคะแนน'!$E$4))))))</f>
        <v>0</v>
      </c>
      <c r="F2510" s="109">
        <f>IF('4 ป้อนข้อมูล'!E2510&gt;=70,SUMIF(ปันส่วน!$A$5:$A$16,D2510,ปันส่วน!$F$5:$F$16),0)</f>
        <v>0</v>
      </c>
      <c r="G2510" s="109">
        <f>SUMIFS(ปันส่วน2!$C$3:$C$20,ปันส่วน2!$A$3:$A$20,D2510,ปันส่วน2!$B$3:$B$20,E2510)</f>
        <v>0</v>
      </c>
      <c r="H2510" s="109">
        <f t="shared" si="39"/>
        <v>0</v>
      </c>
    </row>
    <row r="2511" spans="1:8">
      <c r="A2511" s="69">
        <v>2508</v>
      </c>
      <c r="B2511" s="82" t="str">
        <f>IF('4 ป้อนข้อมูล'!B2511&lt;&gt;"",'4 ป้อนข้อมูล'!B2511," ")</f>
        <v xml:space="preserve"> </v>
      </c>
      <c r="C2511" s="81" t="str">
        <f>IF('4 ป้อนข้อมูล'!C2511&lt;&gt;"",'4 ป้อนข้อมูล'!C2511," ")</f>
        <v xml:space="preserve"> </v>
      </c>
      <c r="D2511" s="69" t="str">
        <f>IF('4 ป้อนข้อมูล'!D2511&lt;&gt;"",'4 ป้อนข้อมูล'!D2511," ")</f>
        <v xml:space="preserve"> </v>
      </c>
      <c r="E2511" s="71">
        <f>IF('4 ป้อนข้อมูล'!E2511&lt;'3 ค่าคะแนน'!$B$9,0,IF('4 ป้อนข้อมูล'!E2511&lt;'3 ค่าคะแนน'!$B$8,'3 ค่าคะแนน'!$E$9,IF('4 ป้อนข้อมูล'!E2511&lt;'3 ค่าคะแนน'!$B$7,'3 ค่าคะแนน'!$E$8,IF('4 ป้อนข้อมูล'!E2511&lt;'3 ค่าคะแนน'!$B$6,'3 ค่าคะแนน'!$E$7,IF('4 ป้อนข้อมูล'!E2511&lt;'3 ค่าคะแนน'!$B$5,'3 ค่าคะแนน'!$E$6,IF('4 ป้อนข้อมูล'!E2511&lt;'3 ค่าคะแนน'!$B$4,'3 ค่าคะแนน'!$E$5,'3 ค่าคะแนน'!$E$4))))))</f>
        <v>0</v>
      </c>
      <c r="F2511" s="109">
        <f>IF('4 ป้อนข้อมูล'!E2511&gt;=70,SUMIF(ปันส่วน!$A$5:$A$16,D2511,ปันส่วน!$F$5:$F$16),0)</f>
        <v>0</v>
      </c>
      <c r="G2511" s="109">
        <f>SUMIFS(ปันส่วน2!$C$3:$C$20,ปันส่วน2!$A$3:$A$20,D2511,ปันส่วน2!$B$3:$B$20,E2511)</f>
        <v>0</v>
      </c>
      <c r="H2511" s="109">
        <f t="shared" si="39"/>
        <v>0</v>
      </c>
    </row>
    <row r="2512" spans="1:8">
      <c r="A2512" s="69">
        <v>2509</v>
      </c>
      <c r="B2512" s="82" t="str">
        <f>IF('4 ป้อนข้อมูล'!B2512&lt;&gt;"",'4 ป้อนข้อมูล'!B2512," ")</f>
        <v xml:space="preserve"> </v>
      </c>
      <c r="C2512" s="81" t="str">
        <f>IF('4 ป้อนข้อมูล'!C2512&lt;&gt;"",'4 ป้อนข้อมูล'!C2512," ")</f>
        <v xml:space="preserve"> </v>
      </c>
      <c r="D2512" s="69" t="str">
        <f>IF('4 ป้อนข้อมูล'!D2512&lt;&gt;"",'4 ป้อนข้อมูล'!D2512," ")</f>
        <v xml:space="preserve"> </v>
      </c>
      <c r="E2512" s="71">
        <f>IF('4 ป้อนข้อมูล'!E2512&lt;'3 ค่าคะแนน'!$B$9,0,IF('4 ป้อนข้อมูล'!E2512&lt;'3 ค่าคะแนน'!$B$8,'3 ค่าคะแนน'!$E$9,IF('4 ป้อนข้อมูล'!E2512&lt;'3 ค่าคะแนน'!$B$7,'3 ค่าคะแนน'!$E$8,IF('4 ป้อนข้อมูล'!E2512&lt;'3 ค่าคะแนน'!$B$6,'3 ค่าคะแนน'!$E$7,IF('4 ป้อนข้อมูล'!E2512&lt;'3 ค่าคะแนน'!$B$5,'3 ค่าคะแนน'!$E$6,IF('4 ป้อนข้อมูล'!E2512&lt;'3 ค่าคะแนน'!$B$4,'3 ค่าคะแนน'!$E$5,'3 ค่าคะแนน'!$E$4))))))</f>
        <v>0</v>
      </c>
      <c r="F2512" s="109">
        <f>IF('4 ป้อนข้อมูล'!E2512&gt;=70,SUMIF(ปันส่วน!$A$5:$A$16,D2512,ปันส่วน!$F$5:$F$16),0)</f>
        <v>0</v>
      </c>
      <c r="G2512" s="109">
        <f>SUMIFS(ปันส่วน2!$C$3:$C$20,ปันส่วน2!$A$3:$A$20,D2512,ปันส่วน2!$B$3:$B$20,E2512)</f>
        <v>0</v>
      </c>
      <c r="H2512" s="109">
        <f t="shared" si="39"/>
        <v>0</v>
      </c>
    </row>
    <row r="2513" spans="1:8">
      <c r="A2513" s="69">
        <v>2510</v>
      </c>
      <c r="B2513" s="82" t="str">
        <f>IF('4 ป้อนข้อมูล'!B2513&lt;&gt;"",'4 ป้อนข้อมูล'!B2513," ")</f>
        <v xml:space="preserve"> </v>
      </c>
      <c r="C2513" s="81" t="str">
        <f>IF('4 ป้อนข้อมูล'!C2513&lt;&gt;"",'4 ป้อนข้อมูล'!C2513," ")</f>
        <v xml:space="preserve"> </v>
      </c>
      <c r="D2513" s="69" t="str">
        <f>IF('4 ป้อนข้อมูล'!D2513&lt;&gt;"",'4 ป้อนข้อมูล'!D2513," ")</f>
        <v xml:space="preserve"> </v>
      </c>
      <c r="E2513" s="71">
        <f>IF('4 ป้อนข้อมูล'!E2513&lt;'3 ค่าคะแนน'!$B$9,0,IF('4 ป้อนข้อมูล'!E2513&lt;'3 ค่าคะแนน'!$B$8,'3 ค่าคะแนน'!$E$9,IF('4 ป้อนข้อมูล'!E2513&lt;'3 ค่าคะแนน'!$B$7,'3 ค่าคะแนน'!$E$8,IF('4 ป้อนข้อมูล'!E2513&lt;'3 ค่าคะแนน'!$B$6,'3 ค่าคะแนน'!$E$7,IF('4 ป้อนข้อมูล'!E2513&lt;'3 ค่าคะแนน'!$B$5,'3 ค่าคะแนน'!$E$6,IF('4 ป้อนข้อมูล'!E2513&lt;'3 ค่าคะแนน'!$B$4,'3 ค่าคะแนน'!$E$5,'3 ค่าคะแนน'!$E$4))))))</f>
        <v>0</v>
      </c>
      <c r="F2513" s="109">
        <f>IF('4 ป้อนข้อมูล'!E2513&gt;=70,SUMIF(ปันส่วน!$A$5:$A$16,D2513,ปันส่วน!$F$5:$F$16),0)</f>
        <v>0</v>
      </c>
      <c r="G2513" s="109">
        <f>SUMIFS(ปันส่วน2!$C$3:$C$20,ปันส่วน2!$A$3:$A$20,D2513,ปันส่วน2!$B$3:$B$20,E2513)</f>
        <v>0</v>
      </c>
      <c r="H2513" s="109">
        <f t="shared" si="39"/>
        <v>0</v>
      </c>
    </row>
    <row r="2514" spans="1:8">
      <c r="A2514" s="69">
        <v>2511</v>
      </c>
      <c r="B2514" s="82" t="str">
        <f>IF('4 ป้อนข้อมูล'!B2514&lt;&gt;"",'4 ป้อนข้อมูล'!B2514," ")</f>
        <v xml:space="preserve"> </v>
      </c>
      <c r="C2514" s="81" t="str">
        <f>IF('4 ป้อนข้อมูล'!C2514&lt;&gt;"",'4 ป้อนข้อมูล'!C2514," ")</f>
        <v xml:space="preserve"> </v>
      </c>
      <c r="D2514" s="69" t="str">
        <f>IF('4 ป้อนข้อมูล'!D2514&lt;&gt;"",'4 ป้อนข้อมูล'!D2514," ")</f>
        <v xml:space="preserve"> </v>
      </c>
      <c r="E2514" s="71">
        <f>IF('4 ป้อนข้อมูล'!E2514&lt;'3 ค่าคะแนน'!$B$9,0,IF('4 ป้อนข้อมูล'!E2514&lt;'3 ค่าคะแนน'!$B$8,'3 ค่าคะแนน'!$E$9,IF('4 ป้อนข้อมูล'!E2514&lt;'3 ค่าคะแนน'!$B$7,'3 ค่าคะแนน'!$E$8,IF('4 ป้อนข้อมูล'!E2514&lt;'3 ค่าคะแนน'!$B$6,'3 ค่าคะแนน'!$E$7,IF('4 ป้อนข้อมูล'!E2514&lt;'3 ค่าคะแนน'!$B$5,'3 ค่าคะแนน'!$E$6,IF('4 ป้อนข้อมูล'!E2514&lt;'3 ค่าคะแนน'!$B$4,'3 ค่าคะแนน'!$E$5,'3 ค่าคะแนน'!$E$4))))))</f>
        <v>0</v>
      </c>
      <c r="F2514" s="109">
        <f>IF('4 ป้อนข้อมูล'!E2514&gt;=70,SUMIF(ปันส่วน!$A$5:$A$16,D2514,ปันส่วน!$F$5:$F$16),0)</f>
        <v>0</v>
      </c>
      <c r="G2514" s="109">
        <f>SUMIFS(ปันส่วน2!$C$3:$C$20,ปันส่วน2!$A$3:$A$20,D2514,ปันส่วน2!$B$3:$B$20,E2514)</f>
        <v>0</v>
      </c>
      <c r="H2514" s="109">
        <f t="shared" si="39"/>
        <v>0</v>
      </c>
    </row>
    <row r="2515" spans="1:8">
      <c r="A2515" s="69">
        <v>2512</v>
      </c>
      <c r="B2515" s="82" t="str">
        <f>IF('4 ป้อนข้อมูล'!B2515&lt;&gt;"",'4 ป้อนข้อมูล'!B2515," ")</f>
        <v xml:space="preserve"> </v>
      </c>
      <c r="C2515" s="81" t="str">
        <f>IF('4 ป้อนข้อมูล'!C2515&lt;&gt;"",'4 ป้อนข้อมูล'!C2515," ")</f>
        <v xml:space="preserve"> </v>
      </c>
      <c r="D2515" s="69" t="str">
        <f>IF('4 ป้อนข้อมูล'!D2515&lt;&gt;"",'4 ป้อนข้อมูล'!D2515," ")</f>
        <v xml:space="preserve"> </v>
      </c>
      <c r="E2515" s="71">
        <f>IF('4 ป้อนข้อมูล'!E2515&lt;'3 ค่าคะแนน'!$B$9,0,IF('4 ป้อนข้อมูล'!E2515&lt;'3 ค่าคะแนน'!$B$8,'3 ค่าคะแนน'!$E$9,IF('4 ป้อนข้อมูล'!E2515&lt;'3 ค่าคะแนน'!$B$7,'3 ค่าคะแนน'!$E$8,IF('4 ป้อนข้อมูล'!E2515&lt;'3 ค่าคะแนน'!$B$6,'3 ค่าคะแนน'!$E$7,IF('4 ป้อนข้อมูล'!E2515&lt;'3 ค่าคะแนน'!$B$5,'3 ค่าคะแนน'!$E$6,IF('4 ป้อนข้อมูล'!E2515&lt;'3 ค่าคะแนน'!$B$4,'3 ค่าคะแนน'!$E$5,'3 ค่าคะแนน'!$E$4))))))</f>
        <v>0</v>
      </c>
      <c r="F2515" s="109">
        <f>IF('4 ป้อนข้อมูล'!E2515&gt;=70,SUMIF(ปันส่วน!$A$5:$A$16,D2515,ปันส่วน!$F$5:$F$16),0)</f>
        <v>0</v>
      </c>
      <c r="G2515" s="109">
        <f>SUMIFS(ปันส่วน2!$C$3:$C$20,ปันส่วน2!$A$3:$A$20,D2515,ปันส่วน2!$B$3:$B$20,E2515)</f>
        <v>0</v>
      </c>
      <c r="H2515" s="109">
        <f t="shared" si="39"/>
        <v>0</v>
      </c>
    </row>
    <row r="2516" spans="1:8">
      <c r="A2516" s="69">
        <v>2513</v>
      </c>
      <c r="B2516" s="82" t="str">
        <f>IF('4 ป้อนข้อมูล'!B2516&lt;&gt;"",'4 ป้อนข้อมูล'!B2516," ")</f>
        <v xml:space="preserve"> </v>
      </c>
      <c r="C2516" s="81" t="str">
        <f>IF('4 ป้อนข้อมูล'!C2516&lt;&gt;"",'4 ป้อนข้อมูล'!C2516," ")</f>
        <v xml:space="preserve"> </v>
      </c>
      <c r="D2516" s="69" t="str">
        <f>IF('4 ป้อนข้อมูล'!D2516&lt;&gt;"",'4 ป้อนข้อมูล'!D2516," ")</f>
        <v xml:space="preserve"> </v>
      </c>
      <c r="E2516" s="71">
        <f>IF('4 ป้อนข้อมูล'!E2516&lt;'3 ค่าคะแนน'!$B$9,0,IF('4 ป้อนข้อมูล'!E2516&lt;'3 ค่าคะแนน'!$B$8,'3 ค่าคะแนน'!$E$9,IF('4 ป้อนข้อมูล'!E2516&lt;'3 ค่าคะแนน'!$B$7,'3 ค่าคะแนน'!$E$8,IF('4 ป้อนข้อมูล'!E2516&lt;'3 ค่าคะแนน'!$B$6,'3 ค่าคะแนน'!$E$7,IF('4 ป้อนข้อมูล'!E2516&lt;'3 ค่าคะแนน'!$B$5,'3 ค่าคะแนน'!$E$6,IF('4 ป้อนข้อมูล'!E2516&lt;'3 ค่าคะแนน'!$B$4,'3 ค่าคะแนน'!$E$5,'3 ค่าคะแนน'!$E$4))))))</f>
        <v>0</v>
      </c>
      <c r="F2516" s="109">
        <f>IF('4 ป้อนข้อมูล'!E2516&gt;=70,SUMIF(ปันส่วน!$A$5:$A$16,D2516,ปันส่วน!$F$5:$F$16),0)</f>
        <v>0</v>
      </c>
      <c r="G2516" s="109">
        <f>SUMIFS(ปันส่วน2!$C$3:$C$20,ปันส่วน2!$A$3:$A$20,D2516,ปันส่วน2!$B$3:$B$20,E2516)</f>
        <v>0</v>
      </c>
      <c r="H2516" s="109">
        <f t="shared" si="39"/>
        <v>0</v>
      </c>
    </row>
    <row r="2517" spans="1:8">
      <c r="A2517" s="69">
        <v>2514</v>
      </c>
      <c r="B2517" s="82" t="str">
        <f>IF('4 ป้อนข้อมูล'!B2517&lt;&gt;"",'4 ป้อนข้อมูล'!B2517," ")</f>
        <v xml:space="preserve"> </v>
      </c>
      <c r="C2517" s="81" t="str">
        <f>IF('4 ป้อนข้อมูล'!C2517&lt;&gt;"",'4 ป้อนข้อมูล'!C2517," ")</f>
        <v xml:space="preserve"> </v>
      </c>
      <c r="D2517" s="69" t="str">
        <f>IF('4 ป้อนข้อมูล'!D2517&lt;&gt;"",'4 ป้อนข้อมูล'!D2517," ")</f>
        <v xml:space="preserve"> </v>
      </c>
      <c r="E2517" s="71">
        <f>IF('4 ป้อนข้อมูล'!E2517&lt;'3 ค่าคะแนน'!$B$9,0,IF('4 ป้อนข้อมูล'!E2517&lt;'3 ค่าคะแนน'!$B$8,'3 ค่าคะแนน'!$E$9,IF('4 ป้อนข้อมูล'!E2517&lt;'3 ค่าคะแนน'!$B$7,'3 ค่าคะแนน'!$E$8,IF('4 ป้อนข้อมูล'!E2517&lt;'3 ค่าคะแนน'!$B$6,'3 ค่าคะแนน'!$E$7,IF('4 ป้อนข้อมูล'!E2517&lt;'3 ค่าคะแนน'!$B$5,'3 ค่าคะแนน'!$E$6,IF('4 ป้อนข้อมูล'!E2517&lt;'3 ค่าคะแนน'!$B$4,'3 ค่าคะแนน'!$E$5,'3 ค่าคะแนน'!$E$4))))))</f>
        <v>0</v>
      </c>
      <c r="F2517" s="109">
        <f>IF('4 ป้อนข้อมูล'!E2517&gt;=70,SUMIF(ปันส่วน!$A$5:$A$16,D2517,ปันส่วน!$F$5:$F$16),0)</f>
        <v>0</v>
      </c>
      <c r="G2517" s="109">
        <f>SUMIFS(ปันส่วน2!$C$3:$C$20,ปันส่วน2!$A$3:$A$20,D2517,ปันส่วน2!$B$3:$B$20,E2517)</f>
        <v>0</v>
      </c>
      <c r="H2517" s="109">
        <f t="shared" si="39"/>
        <v>0</v>
      </c>
    </row>
    <row r="2518" spans="1:8">
      <c r="A2518" s="69">
        <v>2515</v>
      </c>
      <c r="B2518" s="82" t="str">
        <f>IF('4 ป้อนข้อมูล'!B2518&lt;&gt;"",'4 ป้อนข้อมูล'!B2518," ")</f>
        <v xml:space="preserve"> </v>
      </c>
      <c r="C2518" s="81" t="str">
        <f>IF('4 ป้อนข้อมูล'!C2518&lt;&gt;"",'4 ป้อนข้อมูล'!C2518," ")</f>
        <v xml:space="preserve"> </v>
      </c>
      <c r="D2518" s="69" t="str">
        <f>IF('4 ป้อนข้อมูล'!D2518&lt;&gt;"",'4 ป้อนข้อมูล'!D2518," ")</f>
        <v xml:space="preserve"> </v>
      </c>
      <c r="E2518" s="71">
        <f>IF('4 ป้อนข้อมูล'!E2518&lt;'3 ค่าคะแนน'!$B$9,0,IF('4 ป้อนข้อมูล'!E2518&lt;'3 ค่าคะแนน'!$B$8,'3 ค่าคะแนน'!$E$9,IF('4 ป้อนข้อมูล'!E2518&lt;'3 ค่าคะแนน'!$B$7,'3 ค่าคะแนน'!$E$8,IF('4 ป้อนข้อมูล'!E2518&lt;'3 ค่าคะแนน'!$B$6,'3 ค่าคะแนน'!$E$7,IF('4 ป้อนข้อมูล'!E2518&lt;'3 ค่าคะแนน'!$B$5,'3 ค่าคะแนน'!$E$6,IF('4 ป้อนข้อมูล'!E2518&lt;'3 ค่าคะแนน'!$B$4,'3 ค่าคะแนน'!$E$5,'3 ค่าคะแนน'!$E$4))))))</f>
        <v>0</v>
      </c>
      <c r="F2518" s="109">
        <f>IF('4 ป้อนข้อมูล'!E2518&gt;=70,SUMIF(ปันส่วน!$A$5:$A$16,D2518,ปันส่วน!$F$5:$F$16),0)</f>
        <v>0</v>
      </c>
      <c r="G2518" s="109">
        <f>SUMIFS(ปันส่วน2!$C$3:$C$20,ปันส่วน2!$A$3:$A$20,D2518,ปันส่วน2!$B$3:$B$20,E2518)</f>
        <v>0</v>
      </c>
      <c r="H2518" s="109">
        <f t="shared" si="39"/>
        <v>0</v>
      </c>
    </row>
    <row r="2519" spans="1:8">
      <c r="A2519" s="69">
        <v>2516</v>
      </c>
      <c r="B2519" s="82" t="str">
        <f>IF('4 ป้อนข้อมูล'!B2519&lt;&gt;"",'4 ป้อนข้อมูล'!B2519," ")</f>
        <v xml:space="preserve"> </v>
      </c>
      <c r="C2519" s="81" t="str">
        <f>IF('4 ป้อนข้อมูล'!C2519&lt;&gt;"",'4 ป้อนข้อมูล'!C2519," ")</f>
        <v xml:space="preserve"> </v>
      </c>
      <c r="D2519" s="69" t="str">
        <f>IF('4 ป้อนข้อมูล'!D2519&lt;&gt;"",'4 ป้อนข้อมูล'!D2519," ")</f>
        <v xml:space="preserve"> </v>
      </c>
      <c r="E2519" s="71">
        <f>IF('4 ป้อนข้อมูล'!E2519&lt;'3 ค่าคะแนน'!$B$9,0,IF('4 ป้อนข้อมูล'!E2519&lt;'3 ค่าคะแนน'!$B$8,'3 ค่าคะแนน'!$E$9,IF('4 ป้อนข้อมูล'!E2519&lt;'3 ค่าคะแนน'!$B$7,'3 ค่าคะแนน'!$E$8,IF('4 ป้อนข้อมูล'!E2519&lt;'3 ค่าคะแนน'!$B$6,'3 ค่าคะแนน'!$E$7,IF('4 ป้อนข้อมูล'!E2519&lt;'3 ค่าคะแนน'!$B$5,'3 ค่าคะแนน'!$E$6,IF('4 ป้อนข้อมูล'!E2519&lt;'3 ค่าคะแนน'!$B$4,'3 ค่าคะแนน'!$E$5,'3 ค่าคะแนน'!$E$4))))))</f>
        <v>0</v>
      </c>
      <c r="F2519" s="109">
        <f>IF('4 ป้อนข้อมูล'!E2519&gt;=70,SUMIF(ปันส่วน!$A$5:$A$16,D2519,ปันส่วน!$F$5:$F$16),0)</f>
        <v>0</v>
      </c>
      <c r="G2519" s="109">
        <f>SUMIFS(ปันส่วน2!$C$3:$C$20,ปันส่วน2!$A$3:$A$20,D2519,ปันส่วน2!$B$3:$B$20,E2519)</f>
        <v>0</v>
      </c>
      <c r="H2519" s="109">
        <f t="shared" si="39"/>
        <v>0</v>
      </c>
    </row>
    <row r="2520" spans="1:8">
      <c r="A2520" s="69">
        <v>2517</v>
      </c>
      <c r="B2520" s="82" t="str">
        <f>IF('4 ป้อนข้อมูล'!B2520&lt;&gt;"",'4 ป้อนข้อมูล'!B2520," ")</f>
        <v xml:space="preserve"> </v>
      </c>
      <c r="C2520" s="81" t="str">
        <f>IF('4 ป้อนข้อมูล'!C2520&lt;&gt;"",'4 ป้อนข้อมูล'!C2520," ")</f>
        <v xml:space="preserve"> </v>
      </c>
      <c r="D2520" s="69" t="str">
        <f>IF('4 ป้อนข้อมูล'!D2520&lt;&gt;"",'4 ป้อนข้อมูล'!D2520," ")</f>
        <v xml:space="preserve"> </v>
      </c>
      <c r="E2520" s="71">
        <f>IF('4 ป้อนข้อมูล'!E2520&lt;'3 ค่าคะแนน'!$B$9,0,IF('4 ป้อนข้อมูล'!E2520&lt;'3 ค่าคะแนน'!$B$8,'3 ค่าคะแนน'!$E$9,IF('4 ป้อนข้อมูล'!E2520&lt;'3 ค่าคะแนน'!$B$7,'3 ค่าคะแนน'!$E$8,IF('4 ป้อนข้อมูล'!E2520&lt;'3 ค่าคะแนน'!$B$6,'3 ค่าคะแนน'!$E$7,IF('4 ป้อนข้อมูล'!E2520&lt;'3 ค่าคะแนน'!$B$5,'3 ค่าคะแนน'!$E$6,IF('4 ป้อนข้อมูล'!E2520&lt;'3 ค่าคะแนน'!$B$4,'3 ค่าคะแนน'!$E$5,'3 ค่าคะแนน'!$E$4))))))</f>
        <v>0</v>
      </c>
      <c r="F2520" s="109">
        <f>IF('4 ป้อนข้อมูล'!E2520&gt;=70,SUMIF(ปันส่วน!$A$5:$A$16,D2520,ปันส่วน!$F$5:$F$16),0)</f>
        <v>0</v>
      </c>
      <c r="G2520" s="109">
        <f>SUMIFS(ปันส่วน2!$C$3:$C$20,ปันส่วน2!$A$3:$A$20,D2520,ปันส่วน2!$B$3:$B$20,E2520)</f>
        <v>0</v>
      </c>
      <c r="H2520" s="109">
        <f t="shared" si="39"/>
        <v>0</v>
      </c>
    </row>
    <row r="2521" spans="1:8">
      <c r="A2521" s="69">
        <v>2518</v>
      </c>
      <c r="B2521" s="82" t="str">
        <f>IF('4 ป้อนข้อมูล'!B2521&lt;&gt;"",'4 ป้อนข้อมูล'!B2521," ")</f>
        <v xml:space="preserve"> </v>
      </c>
      <c r="C2521" s="81" t="str">
        <f>IF('4 ป้อนข้อมูล'!C2521&lt;&gt;"",'4 ป้อนข้อมูล'!C2521," ")</f>
        <v xml:space="preserve"> </v>
      </c>
      <c r="D2521" s="69" t="str">
        <f>IF('4 ป้อนข้อมูล'!D2521&lt;&gt;"",'4 ป้อนข้อมูล'!D2521," ")</f>
        <v xml:space="preserve"> </v>
      </c>
      <c r="E2521" s="71">
        <f>IF('4 ป้อนข้อมูล'!E2521&lt;'3 ค่าคะแนน'!$B$9,0,IF('4 ป้อนข้อมูล'!E2521&lt;'3 ค่าคะแนน'!$B$8,'3 ค่าคะแนน'!$E$9,IF('4 ป้อนข้อมูล'!E2521&lt;'3 ค่าคะแนน'!$B$7,'3 ค่าคะแนน'!$E$8,IF('4 ป้อนข้อมูล'!E2521&lt;'3 ค่าคะแนน'!$B$6,'3 ค่าคะแนน'!$E$7,IF('4 ป้อนข้อมูล'!E2521&lt;'3 ค่าคะแนน'!$B$5,'3 ค่าคะแนน'!$E$6,IF('4 ป้อนข้อมูล'!E2521&lt;'3 ค่าคะแนน'!$B$4,'3 ค่าคะแนน'!$E$5,'3 ค่าคะแนน'!$E$4))))))</f>
        <v>0</v>
      </c>
      <c r="F2521" s="109">
        <f>IF('4 ป้อนข้อมูล'!E2521&gt;=70,SUMIF(ปันส่วน!$A$5:$A$16,D2521,ปันส่วน!$F$5:$F$16),0)</f>
        <v>0</v>
      </c>
      <c r="G2521" s="109">
        <f>SUMIFS(ปันส่วน2!$C$3:$C$20,ปันส่วน2!$A$3:$A$20,D2521,ปันส่วน2!$B$3:$B$20,E2521)</f>
        <v>0</v>
      </c>
      <c r="H2521" s="109">
        <f t="shared" si="39"/>
        <v>0</v>
      </c>
    </row>
    <row r="2522" spans="1:8">
      <c r="A2522" s="69">
        <v>2519</v>
      </c>
      <c r="B2522" s="82" t="str">
        <f>IF('4 ป้อนข้อมูล'!B2522&lt;&gt;"",'4 ป้อนข้อมูล'!B2522," ")</f>
        <v xml:space="preserve"> </v>
      </c>
      <c r="C2522" s="81" t="str">
        <f>IF('4 ป้อนข้อมูล'!C2522&lt;&gt;"",'4 ป้อนข้อมูล'!C2522," ")</f>
        <v xml:space="preserve"> </v>
      </c>
      <c r="D2522" s="69" t="str">
        <f>IF('4 ป้อนข้อมูล'!D2522&lt;&gt;"",'4 ป้อนข้อมูล'!D2522," ")</f>
        <v xml:space="preserve"> </v>
      </c>
      <c r="E2522" s="71">
        <f>IF('4 ป้อนข้อมูล'!E2522&lt;'3 ค่าคะแนน'!$B$9,0,IF('4 ป้อนข้อมูล'!E2522&lt;'3 ค่าคะแนน'!$B$8,'3 ค่าคะแนน'!$E$9,IF('4 ป้อนข้อมูล'!E2522&lt;'3 ค่าคะแนน'!$B$7,'3 ค่าคะแนน'!$E$8,IF('4 ป้อนข้อมูล'!E2522&lt;'3 ค่าคะแนน'!$B$6,'3 ค่าคะแนน'!$E$7,IF('4 ป้อนข้อมูล'!E2522&lt;'3 ค่าคะแนน'!$B$5,'3 ค่าคะแนน'!$E$6,IF('4 ป้อนข้อมูล'!E2522&lt;'3 ค่าคะแนน'!$B$4,'3 ค่าคะแนน'!$E$5,'3 ค่าคะแนน'!$E$4))))))</f>
        <v>0</v>
      </c>
      <c r="F2522" s="109">
        <f>IF('4 ป้อนข้อมูล'!E2522&gt;=70,SUMIF(ปันส่วน!$A$5:$A$16,D2522,ปันส่วน!$F$5:$F$16),0)</f>
        <v>0</v>
      </c>
      <c r="G2522" s="109">
        <f>SUMIFS(ปันส่วน2!$C$3:$C$20,ปันส่วน2!$A$3:$A$20,D2522,ปันส่วน2!$B$3:$B$20,E2522)</f>
        <v>0</v>
      </c>
      <c r="H2522" s="109">
        <f t="shared" si="39"/>
        <v>0</v>
      </c>
    </row>
    <row r="2523" spans="1:8">
      <c r="A2523" s="69">
        <v>2520</v>
      </c>
      <c r="B2523" s="82" t="str">
        <f>IF('4 ป้อนข้อมูล'!B2523&lt;&gt;"",'4 ป้อนข้อมูล'!B2523," ")</f>
        <v xml:space="preserve"> </v>
      </c>
      <c r="C2523" s="81" t="str">
        <f>IF('4 ป้อนข้อมูล'!C2523&lt;&gt;"",'4 ป้อนข้อมูล'!C2523," ")</f>
        <v xml:space="preserve"> </v>
      </c>
      <c r="D2523" s="69" t="str">
        <f>IF('4 ป้อนข้อมูล'!D2523&lt;&gt;"",'4 ป้อนข้อมูล'!D2523," ")</f>
        <v xml:space="preserve"> </v>
      </c>
      <c r="E2523" s="71">
        <f>IF('4 ป้อนข้อมูล'!E2523&lt;'3 ค่าคะแนน'!$B$9,0,IF('4 ป้อนข้อมูล'!E2523&lt;'3 ค่าคะแนน'!$B$8,'3 ค่าคะแนน'!$E$9,IF('4 ป้อนข้อมูล'!E2523&lt;'3 ค่าคะแนน'!$B$7,'3 ค่าคะแนน'!$E$8,IF('4 ป้อนข้อมูล'!E2523&lt;'3 ค่าคะแนน'!$B$6,'3 ค่าคะแนน'!$E$7,IF('4 ป้อนข้อมูล'!E2523&lt;'3 ค่าคะแนน'!$B$5,'3 ค่าคะแนน'!$E$6,IF('4 ป้อนข้อมูล'!E2523&lt;'3 ค่าคะแนน'!$B$4,'3 ค่าคะแนน'!$E$5,'3 ค่าคะแนน'!$E$4))))))</f>
        <v>0</v>
      </c>
      <c r="F2523" s="109">
        <f>IF('4 ป้อนข้อมูล'!E2523&gt;=70,SUMIF(ปันส่วน!$A$5:$A$16,D2523,ปันส่วน!$F$5:$F$16),0)</f>
        <v>0</v>
      </c>
      <c r="G2523" s="109">
        <f>SUMIFS(ปันส่วน2!$C$3:$C$20,ปันส่วน2!$A$3:$A$20,D2523,ปันส่วน2!$B$3:$B$20,E2523)</f>
        <v>0</v>
      </c>
      <c r="H2523" s="109">
        <f t="shared" si="39"/>
        <v>0</v>
      </c>
    </row>
    <row r="2524" spans="1:8">
      <c r="A2524" s="69">
        <v>2521</v>
      </c>
      <c r="B2524" s="82" t="str">
        <f>IF('4 ป้อนข้อมูล'!B2524&lt;&gt;"",'4 ป้อนข้อมูล'!B2524," ")</f>
        <v xml:space="preserve"> </v>
      </c>
      <c r="C2524" s="81" t="str">
        <f>IF('4 ป้อนข้อมูล'!C2524&lt;&gt;"",'4 ป้อนข้อมูล'!C2524," ")</f>
        <v xml:space="preserve"> </v>
      </c>
      <c r="D2524" s="69" t="str">
        <f>IF('4 ป้อนข้อมูล'!D2524&lt;&gt;"",'4 ป้อนข้อมูล'!D2524," ")</f>
        <v xml:space="preserve"> </v>
      </c>
      <c r="E2524" s="71">
        <f>IF('4 ป้อนข้อมูล'!E2524&lt;'3 ค่าคะแนน'!$B$9,0,IF('4 ป้อนข้อมูล'!E2524&lt;'3 ค่าคะแนน'!$B$8,'3 ค่าคะแนน'!$E$9,IF('4 ป้อนข้อมูล'!E2524&lt;'3 ค่าคะแนน'!$B$7,'3 ค่าคะแนน'!$E$8,IF('4 ป้อนข้อมูล'!E2524&lt;'3 ค่าคะแนน'!$B$6,'3 ค่าคะแนน'!$E$7,IF('4 ป้อนข้อมูล'!E2524&lt;'3 ค่าคะแนน'!$B$5,'3 ค่าคะแนน'!$E$6,IF('4 ป้อนข้อมูล'!E2524&lt;'3 ค่าคะแนน'!$B$4,'3 ค่าคะแนน'!$E$5,'3 ค่าคะแนน'!$E$4))))))</f>
        <v>0</v>
      </c>
      <c r="F2524" s="109">
        <f>IF('4 ป้อนข้อมูล'!E2524&gt;=70,SUMIF(ปันส่วน!$A$5:$A$16,D2524,ปันส่วน!$F$5:$F$16),0)</f>
        <v>0</v>
      </c>
      <c r="G2524" s="109">
        <f>SUMIFS(ปันส่วน2!$C$3:$C$20,ปันส่วน2!$A$3:$A$20,D2524,ปันส่วน2!$B$3:$B$20,E2524)</f>
        <v>0</v>
      </c>
      <c r="H2524" s="109">
        <f t="shared" si="39"/>
        <v>0</v>
      </c>
    </row>
    <row r="2525" spans="1:8">
      <c r="A2525" s="69">
        <v>2522</v>
      </c>
      <c r="B2525" s="82" t="str">
        <f>IF('4 ป้อนข้อมูล'!B2525&lt;&gt;"",'4 ป้อนข้อมูล'!B2525," ")</f>
        <v xml:space="preserve"> </v>
      </c>
      <c r="C2525" s="81" t="str">
        <f>IF('4 ป้อนข้อมูล'!C2525&lt;&gt;"",'4 ป้อนข้อมูล'!C2525," ")</f>
        <v xml:space="preserve"> </v>
      </c>
      <c r="D2525" s="69" t="str">
        <f>IF('4 ป้อนข้อมูล'!D2525&lt;&gt;"",'4 ป้อนข้อมูล'!D2525," ")</f>
        <v xml:space="preserve"> </v>
      </c>
      <c r="E2525" s="71">
        <f>IF('4 ป้อนข้อมูล'!E2525&lt;'3 ค่าคะแนน'!$B$9,0,IF('4 ป้อนข้อมูล'!E2525&lt;'3 ค่าคะแนน'!$B$8,'3 ค่าคะแนน'!$E$9,IF('4 ป้อนข้อมูล'!E2525&lt;'3 ค่าคะแนน'!$B$7,'3 ค่าคะแนน'!$E$8,IF('4 ป้อนข้อมูล'!E2525&lt;'3 ค่าคะแนน'!$B$6,'3 ค่าคะแนน'!$E$7,IF('4 ป้อนข้อมูล'!E2525&lt;'3 ค่าคะแนน'!$B$5,'3 ค่าคะแนน'!$E$6,IF('4 ป้อนข้อมูล'!E2525&lt;'3 ค่าคะแนน'!$B$4,'3 ค่าคะแนน'!$E$5,'3 ค่าคะแนน'!$E$4))))))</f>
        <v>0</v>
      </c>
      <c r="F2525" s="109">
        <f>IF('4 ป้อนข้อมูล'!E2525&gt;=70,SUMIF(ปันส่วน!$A$5:$A$16,D2525,ปันส่วน!$F$5:$F$16),0)</f>
        <v>0</v>
      </c>
      <c r="G2525" s="109">
        <f>SUMIFS(ปันส่วน2!$C$3:$C$20,ปันส่วน2!$A$3:$A$20,D2525,ปันส่วน2!$B$3:$B$20,E2525)</f>
        <v>0</v>
      </c>
      <c r="H2525" s="109">
        <f t="shared" si="39"/>
        <v>0</v>
      </c>
    </row>
    <row r="2526" spans="1:8">
      <c r="A2526" s="69">
        <v>2523</v>
      </c>
      <c r="B2526" s="82" t="str">
        <f>IF('4 ป้อนข้อมูล'!B2526&lt;&gt;"",'4 ป้อนข้อมูล'!B2526," ")</f>
        <v xml:space="preserve"> </v>
      </c>
      <c r="C2526" s="81" t="str">
        <f>IF('4 ป้อนข้อมูล'!C2526&lt;&gt;"",'4 ป้อนข้อมูล'!C2526," ")</f>
        <v xml:space="preserve"> </v>
      </c>
      <c r="D2526" s="69" t="str">
        <f>IF('4 ป้อนข้อมูล'!D2526&lt;&gt;"",'4 ป้อนข้อมูล'!D2526," ")</f>
        <v xml:space="preserve"> </v>
      </c>
      <c r="E2526" s="71">
        <f>IF('4 ป้อนข้อมูล'!E2526&lt;'3 ค่าคะแนน'!$B$9,0,IF('4 ป้อนข้อมูล'!E2526&lt;'3 ค่าคะแนน'!$B$8,'3 ค่าคะแนน'!$E$9,IF('4 ป้อนข้อมูล'!E2526&lt;'3 ค่าคะแนน'!$B$7,'3 ค่าคะแนน'!$E$8,IF('4 ป้อนข้อมูล'!E2526&lt;'3 ค่าคะแนน'!$B$6,'3 ค่าคะแนน'!$E$7,IF('4 ป้อนข้อมูล'!E2526&lt;'3 ค่าคะแนน'!$B$5,'3 ค่าคะแนน'!$E$6,IF('4 ป้อนข้อมูล'!E2526&lt;'3 ค่าคะแนน'!$B$4,'3 ค่าคะแนน'!$E$5,'3 ค่าคะแนน'!$E$4))))))</f>
        <v>0</v>
      </c>
      <c r="F2526" s="109">
        <f>IF('4 ป้อนข้อมูล'!E2526&gt;=70,SUMIF(ปันส่วน!$A$5:$A$16,D2526,ปันส่วน!$F$5:$F$16),0)</f>
        <v>0</v>
      </c>
      <c r="G2526" s="109">
        <f>SUMIFS(ปันส่วน2!$C$3:$C$20,ปันส่วน2!$A$3:$A$20,D2526,ปันส่วน2!$B$3:$B$20,E2526)</f>
        <v>0</v>
      </c>
      <c r="H2526" s="109">
        <f t="shared" si="39"/>
        <v>0</v>
      </c>
    </row>
    <row r="2527" spans="1:8">
      <c r="A2527" s="69">
        <v>2524</v>
      </c>
      <c r="B2527" s="82" t="str">
        <f>IF('4 ป้อนข้อมูล'!B2527&lt;&gt;"",'4 ป้อนข้อมูล'!B2527," ")</f>
        <v xml:space="preserve"> </v>
      </c>
      <c r="C2527" s="81" t="str">
        <f>IF('4 ป้อนข้อมูล'!C2527&lt;&gt;"",'4 ป้อนข้อมูล'!C2527," ")</f>
        <v xml:space="preserve"> </v>
      </c>
      <c r="D2527" s="69" t="str">
        <f>IF('4 ป้อนข้อมูล'!D2527&lt;&gt;"",'4 ป้อนข้อมูล'!D2527," ")</f>
        <v xml:space="preserve"> </v>
      </c>
      <c r="E2527" s="71">
        <f>IF('4 ป้อนข้อมูล'!E2527&lt;'3 ค่าคะแนน'!$B$9,0,IF('4 ป้อนข้อมูล'!E2527&lt;'3 ค่าคะแนน'!$B$8,'3 ค่าคะแนน'!$E$9,IF('4 ป้อนข้อมูล'!E2527&lt;'3 ค่าคะแนน'!$B$7,'3 ค่าคะแนน'!$E$8,IF('4 ป้อนข้อมูล'!E2527&lt;'3 ค่าคะแนน'!$B$6,'3 ค่าคะแนน'!$E$7,IF('4 ป้อนข้อมูล'!E2527&lt;'3 ค่าคะแนน'!$B$5,'3 ค่าคะแนน'!$E$6,IF('4 ป้อนข้อมูล'!E2527&lt;'3 ค่าคะแนน'!$B$4,'3 ค่าคะแนน'!$E$5,'3 ค่าคะแนน'!$E$4))))))</f>
        <v>0</v>
      </c>
      <c r="F2527" s="109">
        <f>IF('4 ป้อนข้อมูล'!E2527&gt;=70,SUMIF(ปันส่วน!$A$5:$A$16,D2527,ปันส่วน!$F$5:$F$16),0)</f>
        <v>0</v>
      </c>
      <c r="G2527" s="109">
        <f>SUMIFS(ปันส่วน2!$C$3:$C$20,ปันส่วน2!$A$3:$A$20,D2527,ปันส่วน2!$B$3:$B$20,E2527)</f>
        <v>0</v>
      </c>
      <c r="H2527" s="109">
        <f t="shared" si="39"/>
        <v>0</v>
      </c>
    </row>
    <row r="2528" spans="1:8">
      <c r="A2528" s="69">
        <v>2525</v>
      </c>
      <c r="B2528" s="82" t="str">
        <f>IF('4 ป้อนข้อมูล'!B2528&lt;&gt;"",'4 ป้อนข้อมูล'!B2528," ")</f>
        <v xml:space="preserve"> </v>
      </c>
      <c r="C2528" s="81" t="str">
        <f>IF('4 ป้อนข้อมูล'!C2528&lt;&gt;"",'4 ป้อนข้อมูล'!C2528," ")</f>
        <v xml:space="preserve"> </v>
      </c>
      <c r="D2528" s="69" t="str">
        <f>IF('4 ป้อนข้อมูล'!D2528&lt;&gt;"",'4 ป้อนข้อมูล'!D2528," ")</f>
        <v xml:space="preserve"> </v>
      </c>
      <c r="E2528" s="71">
        <f>IF('4 ป้อนข้อมูล'!E2528&lt;'3 ค่าคะแนน'!$B$9,0,IF('4 ป้อนข้อมูล'!E2528&lt;'3 ค่าคะแนน'!$B$8,'3 ค่าคะแนน'!$E$9,IF('4 ป้อนข้อมูล'!E2528&lt;'3 ค่าคะแนน'!$B$7,'3 ค่าคะแนน'!$E$8,IF('4 ป้อนข้อมูล'!E2528&lt;'3 ค่าคะแนน'!$B$6,'3 ค่าคะแนน'!$E$7,IF('4 ป้อนข้อมูล'!E2528&lt;'3 ค่าคะแนน'!$B$5,'3 ค่าคะแนน'!$E$6,IF('4 ป้อนข้อมูล'!E2528&lt;'3 ค่าคะแนน'!$B$4,'3 ค่าคะแนน'!$E$5,'3 ค่าคะแนน'!$E$4))))))</f>
        <v>0</v>
      </c>
      <c r="F2528" s="109">
        <f>IF('4 ป้อนข้อมูล'!E2528&gt;=70,SUMIF(ปันส่วน!$A$5:$A$16,D2528,ปันส่วน!$F$5:$F$16),0)</f>
        <v>0</v>
      </c>
      <c r="G2528" s="109">
        <f>SUMIFS(ปันส่วน2!$C$3:$C$20,ปันส่วน2!$A$3:$A$20,D2528,ปันส่วน2!$B$3:$B$20,E2528)</f>
        <v>0</v>
      </c>
      <c r="H2528" s="109">
        <f t="shared" si="39"/>
        <v>0</v>
      </c>
    </row>
    <row r="2529" spans="1:8">
      <c r="A2529" s="69">
        <v>2526</v>
      </c>
      <c r="B2529" s="82" t="str">
        <f>IF('4 ป้อนข้อมูล'!B2529&lt;&gt;"",'4 ป้อนข้อมูล'!B2529," ")</f>
        <v xml:space="preserve"> </v>
      </c>
      <c r="C2529" s="81" t="str">
        <f>IF('4 ป้อนข้อมูล'!C2529&lt;&gt;"",'4 ป้อนข้อมูล'!C2529," ")</f>
        <v xml:space="preserve"> </v>
      </c>
      <c r="D2529" s="69" t="str">
        <f>IF('4 ป้อนข้อมูล'!D2529&lt;&gt;"",'4 ป้อนข้อมูล'!D2529," ")</f>
        <v xml:space="preserve"> </v>
      </c>
      <c r="E2529" s="71">
        <f>IF('4 ป้อนข้อมูล'!E2529&lt;'3 ค่าคะแนน'!$B$9,0,IF('4 ป้อนข้อมูล'!E2529&lt;'3 ค่าคะแนน'!$B$8,'3 ค่าคะแนน'!$E$9,IF('4 ป้อนข้อมูล'!E2529&lt;'3 ค่าคะแนน'!$B$7,'3 ค่าคะแนน'!$E$8,IF('4 ป้อนข้อมูล'!E2529&lt;'3 ค่าคะแนน'!$B$6,'3 ค่าคะแนน'!$E$7,IF('4 ป้อนข้อมูล'!E2529&lt;'3 ค่าคะแนน'!$B$5,'3 ค่าคะแนน'!$E$6,IF('4 ป้อนข้อมูล'!E2529&lt;'3 ค่าคะแนน'!$B$4,'3 ค่าคะแนน'!$E$5,'3 ค่าคะแนน'!$E$4))))))</f>
        <v>0</v>
      </c>
      <c r="F2529" s="109">
        <f>IF('4 ป้อนข้อมูล'!E2529&gt;=70,SUMIF(ปันส่วน!$A$5:$A$16,D2529,ปันส่วน!$F$5:$F$16),0)</f>
        <v>0</v>
      </c>
      <c r="G2529" s="109">
        <f>SUMIFS(ปันส่วน2!$C$3:$C$20,ปันส่วน2!$A$3:$A$20,D2529,ปันส่วน2!$B$3:$B$20,E2529)</f>
        <v>0</v>
      </c>
      <c r="H2529" s="109">
        <f t="shared" si="39"/>
        <v>0</v>
      </c>
    </row>
    <row r="2530" spans="1:8">
      <c r="A2530" s="69">
        <v>2527</v>
      </c>
      <c r="B2530" s="82" t="str">
        <f>IF('4 ป้อนข้อมูล'!B2530&lt;&gt;"",'4 ป้อนข้อมูล'!B2530," ")</f>
        <v xml:space="preserve"> </v>
      </c>
      <c r="C2530" s="81" t="str">
        <f>IF('4 ป้อนข้อมูล'!C2530&lt;&gt;"",'4 ป้อนข้อมูล'!C2530," ")</f>
        <v xml:space="preserve"> </v>
      </c>
      <c r="D2530" s="69" t="str">
        <f>IF('4 ป้อนข้อมูล'!D2530&lt;&gt;"",'4 ป้อนข้อมูล'!D2530," ")</f>
        <v xml:space="preserve"> </v>
      </c>
      <c r="E2530" s="71">
        <f>IF('4 ป้อนข้อมูล'!E2530&lt;'3 ค่าคะแนน'!$B$9,0,IF('4 ป้อนข้อมูล'!E2530&lt;'3 ค่าคะแนน'!$B$8,'3 ค่าคะแนน'!$E$9,IF('4 ป้อนข้อมูล'!E2530&lt;'3 ค่าคะแนน'!$B$7,'3 ค่าคะแนน'!$E$8,IF('4 ป้อนข้อมูล'!E2530&lt;'3 ค่าคะแนน'!$B$6,'3 ค่าคะแนน'!$E$7,IF('4 ป้อนข้อมูล'!E2530&lt;'3 ค่าคะแนน'!$B$5,'3 ค่าคะแนน'!$E$6,IF('4 ป้อนข้อมูล'!E2530&lt;'3 ค่าคะแนน'!$B$4,'3 ค่าคะแนน'!$E$5,'3 ค่าคะแนน'!$E$4))))))</f>
        <v>0</v>
      </c>
      <c r="F2530" s="109">
        <f>IF('4 ป้อนข้อมูล'!E2530&gt;=70,SUMIF(ปันส่วน!$A$5:$A$16,D2530,ปันส่วน!$F$5:$F$16),0)</f>
        <v>0</v>
      </c>
      <c r="G2530" s="109">
        <f>SUMIFS(ปันส่วน2!$C$3:$C$20,ปันส่วน2!$A$3:$A$20,D2530,ปันส่วน2!$B$3:$B$20,E2530)</f>
        <v>0</v>
      </c>
      <c r="H2530" s="109">
        <f t="shared" si="39"/>
        <v>0</v>
      </c>
    </row>
    <row r="2531" spans="1:8">
      <c r="A2531" s="69">
        <v>2528</v>
      </c>
      <c r="B2531" s="82" t="str">
        <f>IF('4 ป้อนข้อมูล'!B2531&lt;&gt;"",'4 ป้อนข้อมูล'!B2531," ")</f>
        <v xml:space="preserve"> </v>
      </c>
      <c r="C2531" s="81" t="str">
        <f>IF('4 ป้อนข้อมูล'!C2531&lt;&gt;"",'4 ป้อนข้อมูล'!C2531," ")</f>
        <v xml:space="preserve"> </v>
      </c>
      <c r="D2531" s="69" t="str">
        <f>IF('4 ป้อนข้อมูล'!D2531&lt;&gt;"",'4 ป้อนข้อมูล'!D2531," ")</f>
        <v xml:space="preserve"> </v>
      </c>
      <c r="E2531" s="71">
        <f>IF('4 ป้อนข้อมูล'!E2531&lt;'3 ค่าคะแนน'!$B$9,0,IF('4 ป้อนข้อมูล'!E2531&lt;'3 ค่าคะแนน'!$B$8,'3 ค่าคะแนน'!$E$9,IF('4 ป้อนข้อมูล'!E2531&lt;'3 ค่าคะแนน'!$B$7,'3 ค่าคะแนน'!$E$8,IF('4 ป้อนข้อมูล'!E2531&lt;'3 ค่าคะแนน'!$B$6,'3 ค่าคะแนน'!$E$7,IF('4 ป้อนข้อมูล'!E2531&lt;'3 ค่าคะแนน'!$B$5,'3 ค่าคะแนน'!$E$6,IF('4 ป้อนข้อมูล'!E2531&lt;'3 ค่าคะแนน'!$B$4,'3 ค่าคะแนน'!$E$5,'3 ค่าคะแนน'!$E$4))))))</f>
        <v>0</v>
      </c>
      <c r="F2531" s="109">
        <f>IF('4 ป้อนข้อมูล'!E2531&gt;=70,SUMIF(ปันส่วน!$A$5:$A$16,D2531,ปันส่วน!$F$5:$F$16),0)</f>
        <v>0</v>
      </c>
      <c r="G2531" s="109">
        <f>SUMIFS(ปันส่วน2!$C$3:$C$20,ปันส่วน2!$A$3:$A$20,D2531,ปันส่วน2!$B$3:$B$20,E2531)</f>
        <v>0</v>
      </c>
      <c r="H2531" s="109">
        <f t="shared" si="39"/>
        <v>0</v>
      </c>
    </row>
    <row r="2532" spans="1:8">
      <c r="A2532" s="69">
        <v>2529</v>
      </c>
      <c r="B2532" s="82" t="str">
        <f>IF('4 ป้อนข้อมูล'!B2532&lt;&gt;"",'4 ป้อนข้อมูล'!B2532," ")</f>
        <v xml:space="preserve"> </v>
      </c>
      <c r="C2532" s="81" t="str">
        <f>IF('4 ป้อนข้อมูล'!C2532&lt;&gt;"",'4 ป้อนข้อมูล'!C2532," ")</f>
        <v xml:space="preserve"> </v>
      </c>
      <c r="D2532" s="69" t="str">
        <f>IF('4 ป้อนข้อมูล'!D2532&lt;&gt;"",'4 ป้อนข้อมูล'!D2532," ")</f>
        <v xml:space="preserve"> </v>
      </c>
      <c r="E2532" s="71">
        <f>IF('4 ป้อนข้อมูล'!E2532&lt;'3 ค่าคะแนน'!$B$9,0,IF('4 ป้อนข้อมูล'!E2532&lt;'3 ค่าคะแนน'!$B$8,'3 ค่าคะแนน'!$E$9,IF('4 ป้อนข้อมูล'!E2532&lt;'3 ค่าคะแนน'!$B$7,'3 ค่าคะแนน'!$E$8,IF('4 ป้อนข้อมูล'!E2532&lt;'3 ค่าคะแนน'!$B$6,'3 ค่าคะแนน'!$E$7,IF('4 ป้อนข้อมูล'!E2532&lt;'3 ค่าคะแนน'!$B$5,'3 ค่าคะแนน'!$E$6,IF('4 ป้อนข้อมูล'!E2532&lt;'3 ค่าคะแนน'!$B$4,'3 ค่าคะแนน'!$E$5,'3 ค่าคะแนน'!$E$4))))))</f>
        <v>0</v>
      </c>
      <c r="F2532" s="109">
        <f>IF('4 ป้อนข้อมูล'!E2532&gt;=70,SUMIF(ปันส่วน!$A$5:$A$16,D2532,ปันส่วน!$F$5:$F$16),0)</f>
        <v>0</v>
      </c>
      <c r="G2532" s="109">
        <f>SUMIFS(ปันส่วน2!$C$3:$C$20,ปันส่วน2!$A$3:$A$20,D2532,ปันส่วน2!$B$3:$B$20,E2532)</f>
        <v>0</v>
      </c>
      <c r="H2532" s="109">
        <f t="shared" si="39"/>
        <v>0</v>
      </c>
    </row>
    <row r="2533" spans="1:8">
      <c r="A2533" s="69">
        <v>2530</v>
      </c>
      <c r="B2533" s="82" t="str">
        <f>IF('4 ป้อนข้อมูล'!B2533&lt;&gt;"",'4 ป้อนข้อมูล'!B2533," ")</f>
        <v xml:space="preserve"> </v>
      </c>
      <c r="C2533" s="81" t="str">
        <f>IF('4 ป้อนข้อมูล'!C2533&lt;&gt;"",'4 ป้อนข้อมูล'!C2533," ")</f>
        <v xml:space="preserve"> </v>
      </c>
      <c r="D2533" s="69" t="str">
        <f>IF('4 ป้อนข้อมูล'!D2533&lt;&gt;"",'4 ป้อนข้อมูล'!D2533," ")</f>
        <v xml:space="preserve"> </v>
      </c>
      <c r="E2533" s="71">
        <f>IF('4 ป้อนข้อมูล'!E2533&lt;'3 ค่าคะแนน'!$B$9,0,IF('4 ป้อนข้อมูล'!E2533&lt;'3 ค่าคะแนน'!$B$8,'3 ค่าคะแนน'!$E$9,IF('4 ป้อนข้อมูล'!E2533&lt;'3 ค่าคะแนน'!$B$7,'3 ค่าคะแนน'!$E$8,IF('4 ป้อนข้อมูล'!E2533&lt;'3 ค่าคะแนน'!$B$6,'3 ค่าคะแนน'!$E$7,IF('4 ป้อนข้อมูล'!E2533&lt;'3 ค่าคะแนน'!$B$5,'3 ค่าคะแนน'!$E$6,IF('4 ป้อนข้อมูล'!E2533&lt;'3 ค่าคะแนน'!$B$4,'3 ค่าคะแนน'!$E$5,'3 ค่าคะแนน'!$E$4))))))</f>
        <v>0</v>
      </c>
      <c r="F2533" s="109">
        <f>IF('4 ป้อนข้อมูล'!E2533&gt;=70,SUMIF(ปันส่วน!$A$5:$A$16,D2533,ปันส่วน!$F$5:$F$16),0)</f>
        <v>0</v>
      </c>
      <c r="G2533" s="109">
        <f>SUMIFS(ปันส่วน2!$C$3:$C$20,ปันส่วน2!$A$3:$A$20,D2533,ปันส่วน2!$B$3:$B$20,E2533)</f>
        <v>0</v>
      </c>
      <c r="H2533" s="109">
        <f t="shared" si="39"/>
        <v>0</v>
      </c>
    </row>
    <row r="2534" spans="1:8">
      <c r="A2534" s="69">
        <v>2531</v>
      </c>
      <c r="B2534" s="82" t="str">
        <f>IF('4 ป้อนข้อมูล'!B2534&lt;&gt;"",'4 ป้อนข้อมูล'!B2534," ")</f>
        <v xml:space="preserve"> </v>
      </c>
      <c r="C2534" s="81" t="str">
        <f>IF('4 ป้อนข้อมูล'!C2534&lt;&gt;"",'4 ป้อนข้อมูล'!C2534," ")</f>
        <v xml:space="preserve"> </v>
      </c>
      <c r="D2534" s="69" t="str">
        <f>IF('4 ป้อนข้อมูล'!D2534&lt;&gt;"",'4 ป้อนข้อมูล'!D2534," ")</f>
        <v xml:space="preserve"> </v>
      </c>
      <c r="E2534" s="71">
        <f>IF('4 ป้อนข้อมูล'!E2534&lt;'3 ค่าคะแนน'!$B$9,0,IF('4 ป้อนข้อมูล'!E2534&lt;'3 ค่าคะแนน'!$B$8,'3 ค่าคะแนน'!$E$9,IF('4 ป้อนข้อมูล'!E2534&lt;'3 ค่าคะแนน'!$B$7,'3 ค่าคะแนน'!$E$8,IF('4 ป้อนข้อมูล'!E2534&lt;'3 ค่าคะแนน'!$B$6,'3 ค่าคะแนน'!$E$7,IF('4 ป้อนข้อมูล'!E2534&lt;'3 ค่าคะแนน'!$B$5,'3 ค่าคะแนน'!$E$6,IF('4 ป้อนข้อมูล'!E2534&lt;'3 ค่าคะแนน'!$B$4,'3 ค่าคะแนน'!$E$5,'3 ค่าคะแนน'!$E$4))))))</f>
        <v>0</v>
      </c>
      <c r="F2534" s="109">
        <f>IF('4 ป้อนข้อมูล'!E2534&gt;=70,SUMIF(ปันส่วน!$A$5:$A$16,D2534,ปันส่วน!$F$5:$F$16),0)</f>
        <v>0</v>
      </c>
      <c r="G2534" s="109">
        <f>SUMIFS(ปันส่วน2!$C$3:$C$20,ปันส่วน2!$A$3:$A$20,D2534,ปันส่วน2!$B$3:$B$20,E2534)</f>
        <v>0</v>
      </c>
      <c r="H2534" s="109">
        <f t="shared" si="39"/>
        <v>0</v>
      </c>
    </row>
    <row r="2535" spans="1:8">
      <c r="A2535" s="69">
        <v>2532</v>
      </c>
      <c r="B2535" s="82" t="str">
        <f>IF('4 ป้อนข้อมูล'!B2535&lt;&gt;"",'4 ป้อนข้อมูล'!B2535," ")</f>
        <v xml:space="preserve"> </v>
      </c>
      <c r="C2535" s="81" t="str">
        <f>IF('4 ป้อนข้อมูล'!C2535&lt;&gt;"",'4 ป้อนข้อมูล'!C2535," ")</f>
        <v xml:space="preserve"> </v>
      </c>
      <c r="D2535" s="69" t="str">
        <f>IF('4 ป้อนข้อมูล'!D2535&lt;&gt;"",'4 ป้อนข้อมูล'!D2535," ")</f>
        <v xml:space="preserve"> </v>
      </c>
      <c r="E2535" s="71">
        <f>IF('4 ป้อนข้อมูล'!E2535&lt;'3 ค่าคะแนน'!$B$9,0,IF('4 ป้อนข้อมูล'!E2535&lt;'3 ค่าคะแนน'!$B$8,'3 ค่าคะแนน'!$E$9,IF('4 ป้อนข้อมูล'!E2535&lt;'3 ค่าคะแนน'!$B$7,'3 ค่าคะแนน'!$E$8,IF('4 ป้อนข้อมูล'!E2535&lt;'3 ค่าคะแนน'!$B$6,'3 ค่าคะแนน'!$E$7,IF('4 ป้อนข้อมูล'!E2535&lt;'3 ค่าคะแนน'!$B$5,'3 ค่าคะแนน'!$E$6,IF('4 ป้อนข้อมูล'!E2535&lt;'3 ค่าคะแนน'!$B$4,'3 ค่าคะแนน'!$E$5,'3 ค่าคะแนน'!$E$4))))))</f>
        <v>0</v>
      </c>
      <c r="F2535" s="109">
        <f>IF('4 ป้อนข้อมูล'!E2535&gt;=70,SUMIF(ปันส่วน!$A$5:$A$16,D2535,ปันส่วน!$F$5:$F$16),0)</f>
        <v>0</v>
      </c>
      <c r="G2535" s="109">
        <f>SUMIFS(ปันส่วน2!$C$3:$C$20,ปันส่วน2!$A$3:$A$20,D2535,ปันส่วน2!$B$3:$B$20,E2535)</f>
        <v>0</v>
      </c>
      <c r="H2535" s="109">
        <f t="shared" si="39"/>
        <v>0</v>
      </c>
    </row>
    <row r="2536" spans="1:8">
      <c r="A2536" s="69">
        <v>2533</v>
      </c>
      <c r="B2536" s="82" t="str">
        <f>IF('4 ป้อนข้อมูล'!B2536&lt;&gt;"",'4 ป้อนข้อมูล'!B2536," ")</f>
        <v xml:space="preserve"> </v>
      </c>
      <c r="C2536" s="81" t="str">
        <f>IF('4 ป้อนข้อมูล'!C2536&lt;&gt;"",'4 ป้อนข้อมูล'!C2536," ")</f>
        <v xml:space="preserve"> </v>
      </c>
      <c r="D2536" s="69" t="str">
        <f>IF('4 ป้อนข้อมูล'!D2536&lt;&gt;"",'4 ป้อนข้อมูล'!D2536," ")</f>
        <v xml:space="preserve"> </v>
      </c>
      <c r="E2536" s="71">
        <f>IF('4 ป้อนข้อมูล'!E2536&lt;'3 ค่าคะแนน'!$B$9,0,IF('4 ป้อนข้อมูล'!E2536&lt;'3 ค่าคะแนน'!$B$8,'3 ค่าคะแนน'!$E$9,IF('4 ป้อนข้อมูล'!E2536&lt;'3 ค่าคะแนน'!$B$7,'3 ค่าคะแนน'!$E$8,IF('4 ป้อนข้อมูล'!E2536&lt;'3 ค่าคะแนน'!$B$6,'3 ค่าคะแนน'!$E$7,IF('4 ป้อนข้อมูล'!E2536&lt;'3 ค่าคะแนน'!$B$5,'3 ค่าคะแนน'!$E$6,IF('4 ป้อนข้อมูล'!E2536&lt;'3 ค่าคะแนน'!$B$4,'3 ค่าคะแนน'!$E$5,'3 ค่าคะแนน'!$E$4))))))</f>
        <v>0</v>
      </c>
      <c r="F2536" s="109">
        <f>IF('4 ป้อนข้อมูล'!E2536&gt;=70,SUMIF(ปันส่วน!$A$5:$A$16,D2536,ปันส่วน!$F$5:$F$16),0)</f>
        <v>0</v>
      </c>
      <c r="G2536" s="109">
        <f>SUMIFS(ปันส่วน2!$C$3:$C$20,ปันส่วน2!$A$3:$A$20,D2536,ปันส่วน2!$B$3:$B$20,E2536)</f>
        <v>0</v>
      </c>
      <c r="H2536" s="109">
        <f t="shared" si="39"/>
        <v>0</v>
      </c>
    </row>
    <row r="2537" spans="1:8">
      <c r="A2537" s="69">
        <v>2534</v>
      </c>
      <c r="B2537" s="82" t="str">
        <f>IF('4 ป้อนข้อมูล'!B2537&lt;&gt;"",'4 ป้อนข้อมูล'!B2537," ")</f>
        <v xml:space="preserve"> </v>
      </c>
      <c r="C2537" s="81" t="str">
        <f>IF('4 ป้อนข้อมูล'!C2537&lt;&gt;"",'4 ป้อนข้อมูล'!C2537," ")</f>
        <v xml:space="preserve"> </v>
      </c>
      <c r="D2537" s="69" t="str">
        <f>IF('4 ป้อนข้อมูล'!D2537&lt;&gt;"",'4 ป้อนข้อมูล'!D2537," ")</f>
        <v xml:space="preserve"> </v>
      </c>
      <c r="E2537" s="71">
        <f>IF('4 ป้อนข้อมูล'!E2537&lt;'3 ค่าคะแนน'!$B$9,0,IF('4 ป้อนข้อมูล'!E2537&lt;'3 ค่าคะแนน'!$B$8,'3 ค่าคะแนน'!$E$9,IF('4 ป้อนข้อมูล'!E2537&lt;'3 ค่าคะแนน'!$B$7,'3 ค่าคะแนน'!$E$8,IF('4 ป้อนข้อมูล'!E2537&lt;'3 ค่าคะแนน'!$B$6,'3 ค่าคะแนน'!$E$7,IF('4 ป้อนข้อมูล'!E2537&lt;'3 ค่าคะแนน'!$B$5,'3 ค่าคะแนน'!$E$6,IF('4 ป้อนข้อมูล'!E2537&lt;'3 ค่าคะแนน'!$B$4,'3 ค่าคะแนน'!$E$5,'3 ค่าคะแนน'!$E$4))))))</f>
        <v>0</v>
      </c>
      <c r="F2537" s="109">
        <f>IF('4 ป้อนข้อมูล'!E2537&gt;=70,SUMIF(ปันส่วน!$A$5:$A$16,D2537,ปันส่วน!$F$5:$F$16),0)</f>
        <v>0</v>
      </c>
      <c r="G2537" s="109">
        <f>SUMIFS(ปันส่วน2!$C$3:$C$20,ปันส่วน2!$A$3:$A$20,D2537,ปันส่วน2!$B$3:$B$20,E2537)</f>
        <v>0</v>
      </c>
      <c r="H2537" s="109">
        <f t="shared" si="39"/>
        <v>0</v>
      </c>
    </row>
    <row r="2538" spans="1:8">
      <c r="A2538" s="69">
        <v>2535</v>
      </c>
      <c r="B2538" s="82" t="str">
        <f>IF('4 ป้อนข้อมูล'!B2538&lt;&gt;"",'4 ป้อนข้อมูล'!B2538," ")</f>
        <v xml:space="preserve"> </v>
      </c>
      <c r="C2538" s="81" t="str">
        <f>IF('4 ป้อนข้อมูล'!C2538&lt;&gt;"",'4 ป้อนข้อมูล'!C2538," ")</f>
        <v xml:space="preserve"> </v>
      </c>
      <c r="D2538" s="69" t="str">
        <f>IF('4 ป้อนข้อมูล'!D2538&lt;&gt;"",'4 ป้อนข้อมูล'!D2538," ")</f>
        <v xml:space="preserve"> </v>
      </c>
      <c r="E2538" s="71">
        <f>IF('4 ป้อนข้อมูล'!E2538&lt;'3 ค่าคะแนน'!$B$9,0,IF('4 ป้อนข้อมูล'!E2538&lt;'3 ค่าคะแนน'!$B$8,'3 ค่าคะแนน'!$E$9,IF('4 ป้อนข้อมูล'!E2538&lt;'3 ค่าคะแนน'!$B$7,'3 ค่าคะแนน'!$E$8,IF('4 ป้อนข้อมูล'!E2538&lt;'3 ค่าคะแนน'!$B$6,'3 ค่าคะแนน'!$E$7,IF('4 ป้อนข้อมูล'!E2538&lt;'3 ค่าคะแนน'!$B$5,'3 ค่าคะแนน'!$E$6,IF('4 ป้อนข้อมูล'!E2538&lt;'3 ค่าคะแนน'!$B$4,'3 ค่าคะแนน'!$E$5,'3 ค่าคะแนน'!$E$4))))))</f>
        <v>0</v>
      </c>
      <c r="F2538" s="109">
        <f>IF('4 ป้อนข้อมูล'!E2538&gt;=70,SUMIF(ปันส่วน!$A$5:$A$16,D2538,ปันส่วน!$F$5:$F$16),0)</f>
        <v>0</v>
      </c>
      <c r="G2538" s="109">
        <f>SUMIFS(ปันส่วน2!$C$3:$C$20,ปันส่วน2!$A$3:$A$20,D2538,ปันส่วน2!$B$3:$B$20,E2538)</f>
        <v>0</v>
      </c>
      <c r="H2538" s="109">
        <f t="shared" si="39"/>
        <v>0</v>
      </c>
    </row>
    <row r="2539" spans="1:8">
      <c r="A2539" s="69">
        <v>2536</v>
      </c>
      <c r="B2539" s="82" t="str">
        <f>IF('4 ป้อนข้อมูล'!B2539&lt;&gt;"",'4 ป้อนข้อมูล'!B2539," ")</f>
        <v xml:space="preserve"> </v>
      </c>
      <c r="C2539" s="81" t="str">
        <f>IF('4 ป้อนข้อมูล'!C2539&lt;&gt;"",'4 ป้อนข้อมูล'!C2539," ")</f>
        <v xml:space="preserve"> </v>
      </c>
      <c r="D2539" s="69" t="str">
        <f>IF('4 ป้อนข้อมูล'!D2539&lt;&gt;"",'4 ป้อนข้อมูล'!D2539," ")</f>
        <v xml:space="preserve"> </v>
      </c>
      <c r="E2539" s="71">
        <f>IF('4 ป้อนข้อมูล'!E2539&lt;'3 ค่าคะแนน'!$B$9,0,IF('4 ป้อนข้อมูล'!E2539&lt;'3 ค่าคะแนน'!$B$8,'3 ค่าคะแนน'!$E$9,IF('4 ป้อนข้อมูล'!E2539&lt;'3 ค่าคะแนน'!$B$7,'3 ค่าคะแนน'!$E$8,IF('4 ป้อนข้อมูล'!E2539&lt;'3 ค่าคะแนน'!$B$6,'3 ค่าคะแนน'!$E$7,IF('4 ป้อนข้อมูล'!E2539&lt;'3 ค่าคะแนน'!$B$5,'3 ค่าคะแนน'!$E$6,IF('4 ป้อนข้อมูล'!E2539&lt;'3 ค่าคะแนน'!$B$4,'3 ค่าคะแนน'!$E$5,'3 ค่าคะแนน'!$E$4))))))</f>
        <v>0</v>
      </c>
      <c r="F2539" s="109">
        <f>IF('4 ป้อนข้อมูล'!E2539&gt;=70,SUMIF(ปันส่วน!$A$5:$A$16,D2539,ปันส่วน!$F$5:$F$16),0)</f>
        <v>0</v>
      </c>
      <c r="G2539" s="109">
        <f>SUMIFS(ปันส่วน2!$C$3:$C$20,ปันส่วน2!$A$3:$A$20,D2539,ปันส่วน2!$B$3:$B$20,E2539)</f>
        <v>0</v>
      </c>
      <c r="H2539" s="109">
        <f t="shared" si="39"/>
        <v>0</v>
      </c>
    </row>
    <row r="2540" spans="1:8">
      <c r="A2540" s="69">
        <v>2537</v>
      </c>
      <c r="B2540" s="82" t="str">
        <f>IF('4 ป้อนข้อมูล'!B2540&lt;&gt;"",'4 ป้อนข้อมูล'!B2540," ")</f>
        <v xml:space="preserve"> </v>
      </c>
      <c r="C2540" s="81" t="str">
        <f>IF('4 ป้อนข้อมูล'!C2540&lt;&gt;"",'4 ป้อนข้อมูล'!C2540," ")</f>
        <v xml:space="preserve"> </v>
      </c>
      <c r="D2540" s="69" t="str">
        <f>IF('4 ป้อนข้อมูล'!D2540&lt;&gt;"",'4 ป้อนข้อมูล'!D2540," ")</f>
        <v xml:space="preserve"> </v>
      </c>
      <c r="E2540" s="71">
        <f>IF('4 ป้อนข้อมูล'!E2540&lt;'3 ค่าคะแนน'!$B$9,0,IF('4 ป้อนข้อมูล'!E2540&lt;'3 ค่าคะแนน'!$B$8,'3 ค่าคะแนน'!$E$9,IF('4 ป้อนข้อมูล'!E2540&lt;'3 ค่าคะแนน'!$B$7,'3 ค่าคะแนน'!$E$8,IF('4 ป้อนข้อมูล'!E2540&lt;'3 ค่าคะแนน'!$B$6,'3 ค่าคะแนน'!$E$7,IF('4 ป้อนข้อมูล'!E2540&lt;'3 ค่าคะแนน'!$B$5,'3 ค่าคะแนน'!$E$6,IF('4 ป้อนข้อมูล'!E2540&lt;'3 ค่าคะแนน'!$B$4,'3 ค่าคะแนน'!$E$5,'3 ค่าคะแนน'!$E$4))))))</f>
        <v>0</v>
      </c>
      <c r="F2540" s="109">
        <f>IF('4 ป้อนข้อมูล'!E2540&gt;=70,SUMIF(ปันส่วน!$A$5:$A$16,D2540,ปันส่วน!$F$5:$F$16),0)</f>
        <v>0</v>
      </c>
      <c r="G2540" s="109">
        <f>SUMIFS(ปันส่วน2!$C$3:$C$20,ปันส่วน2!$A$3:$A$20,D2540,ปันส่วน2!$B$3:$B$20,E2540)</f>
        <v>0</v>
      </c>
      <c r="H2540" s="109">
        <f t="shared" si="39"/>
        <v>0</v>
      </c>
    </row>
    <row r="2541" spans="1:8">
      <c r="A2541" s="69">
        <v>2538</v>
      </c>
      <c r="B2541" s="82" t="str">
        <f>IF('4 ป้อนข้อมูล'!B2541&lt;&gt;"",'4 ป้อนข้อมูล'!B2541," ")</f>
        <v xml:space="preserve"> </v>
      </c>
      <c r="C2541" s="81" t="str">
        <f>IF('4 ป้อนข้อมูล'!C2541&lt;&gt;"",'4 ป้อนข้อมูล'!C2541," ")</f>
        <v xml:space="preserve"> </v>
      </c>
      <c r="D2541" s="69" t="str">
        <f>IF('4 ป้อนข้อมูล'!D2541&lt;&gt;"",'4 ป้อนข้อมูล'!D2541," ")</f>
        <v xml:space="preserve"> </v>
      </c>
      <c r="E2541" s="71">
        <f>IF('4 ป้อนข้อมูล'!E2541&lt;'3 ค่าคะแนน'!$B$9,0,IF('4 ป้อนข้อมูล'!E2541&lt;'3 ค่าคะแนน'!$B$8,'3 ค่าคะแนน'!$E$9,IF('4 ป้อนข้อมูล'!E2541&lt;'3 ค่าคะแนน'!$B$7,'3 ค่าคะแนน'!$E$8,IF('4 ป้อนข้อมูล'!E2541&lt;'3 ค่าคะแนน'!$B$6,'3 ค่าคะแนน'!$E$7,IF('4 ป้อนข้อมูล'!E2541&lt;'3 ค่าคะแนน'!$B$5,'3 ค่าคะแนน'!$E$6,IF('4 ป้อนข้อมูล'!E2541&lt;'3 ค่าคะแนน'!$B$4,'3 ค่าคะแนน'!$E$5,'3 ค่าคะแนน'!$E$4))))))</f>
        <v>0</v>
      </c>
      <c r="F2541" s="109">
        <f>IF('4 ป้อนข้อมูล'!E2541&gt;=70,SUMIF(ปันส่วน!$A$5:$A$16,D2541,ปันส่วน!$F$5:$F$16),0)</f>
        <v>0</v>
      </c>
      <c r="G2541" s="109">
        <f>SUMIFS(ปันส่วน2!$C$3:$C$20,ปันส่วน2!$A$3:$A$20,D2541,ปันส่วน2!$B$3:$B$20,E2541)</f>
        <v>0</v>
      </c>
      <c r="H2541" s="109">
        <f t="shared" si="39"/>
        <v>0</v>
      </c>
    </row>
    <row r="2542" spans="1:8">
      <c r="A2542" s="69">
        <v>2539</v>
      </c>
      <c r="B2542" s="82" t="str">
        <f>IF('4 ป้อนข้อมูล'!B2542&lt;&gt;"",'4 ป้อนข้อมูล'!B2542," ")</f>
        <v xml:space="preserve"> </v>
      </c>
      <c r="C2542" s="81" t="str">
        <f>IF('4 ป้อนข้อมูล'!C2542&lt;&gt;"",'4 ป้อนข้อมูล'!C2542," ")</f>
        <v xml:space="preserve"> </v>
      </c>
      <c r="D2542" s="69" t="str">
        <f>IF('4 ป้อนข้อมูล'!D2542&lt;&gt;"",'4 ป้อนข้อมูล'!D2542," ")</f>
        <v xml:space="preserve"> </v>
      </c>
      <c r="E2542" s="71">
        <f>IF('4 ป้อนข้อมูล'!E2542&lt;'3 ค่าคะแนน'!$B$9,0,IF('4 ป้อนข้อมูล'!E2542&lt;'3 ค่าคะแนน'!$B$8,'3 ค่าคะแนน'!$E$9,IF('4 ป้อนข้อมูล'!E2542&lt;'3 ค่าคะแนน'!$B$7,'3 ค่าคะแนน'!$E$8,IF('4 ป้อนข้อมูล'!E2542&lt;'3 ค่าคะแนน'!$B$6,'3 ค่าคะแนน'!$E$7,IF('4 ป้อนข้อมูล'!E2542&lt;'3 ค่าคะแนน'!$B$5,'3 ค่าคะแนน'!$E$6,IF('4 ป้อนข้อมูล'!E2542&lt;'3 ค่าคะแนน'!$B$4,'3 ค่าคะแนน'!$E$5,'3 ค่าคะแนน'!$E$4))))))</f>
        <v>0</v>
      </c>
      <c r="F2542" s="109">
        <f>IF('4 ป้อนข้อมูล'!E2542&gt;=70,SUMIF(ปันส่วน!$A$5:$A$16,D2542,ปันส่วน!$F$5:$F$16),0)</f>
        <v>0</v>
      </c>
      <c r="G2542" s="109">
        <f>SUMIFS(ปันส่วน2!$C$3:$C$20,ปันส่วน2!$A$3:$A$20,D2542,ปันส่วน2!$B$3:$B$20,E2542)</f>
        <v>0</v>
      </c>
      <c r="H2542" s="109">
        <f t="shared" si="39"/>
        <v>0</v>
      </c>
    </row>
    <row r="2543" spans="1:8">
      <c r="A2543" s="69">
        <v>2540</v>
      </c>
      <c r="B2543" s="82" t="str">
        <f>IF('4 ป้อนข้อมูล'!B2543&lt;&gt;"",'4 ป้อนข้อมูล'!B2543," ")</f>
        <v xml:space="preserve"> </v>
      </c>
      <c r="C2543" s="81" t="str">
        <f>IF('4 ป้อนข้อมูล'!C2543&lt;&gt;"",'4 ป้อนข้อมูล'!C2543," ")</f>
        <v xml:space="preserve"> </v>
      </c>
      <c r="D2543" s="69" t="str">
        <f>IF('4 ป้อนข้อมูล'!D2543&lt;&gt;"",'4 ป้อนข้อมูล'!D2543," ")</f>
        <v xml:space="preserve"> </v>
      </c>
      <c r="E2543" s="71">
        <f>IF('4 ป้อนข้อมูล'!E2543&lt;'3 ค่าคะแนน'!$B$9,0,IF('4 ป้อนข้อมูล'!E2543&lt;'3 ค่าคะแนน'!$B$8,'3 ค่าคะแนน'!$E$9,IF('4 ป้อนข้อมูล'!E2543&lt;'3 ค่าคะแนน'!$B$7,'3 ค่าคะแนน'!$E$8,IF('4 ป้อนข้อมูล'!E2543&lt;'3 ค่าคะแนน'!$B$6,'3 ค่าคะแนน'!$E$7,IF('4 ป้อนข้อมูล'!E2543&lt;'3 ค่าคะแนน'!$B$5,'3 ค่าคะแนน'!$E$6,IF('4 ป้อนข้อมูล'!E2543&lt;'3 ค่าคะแนน'!$B$4,'3 ค่าคะแนน'!$E$5,'3 ค่าคะแนน'!$E$4))))))</f>
        <v>0</v>
      </c>
      <c r="F2543" s="109">
        <f>IF('4 ป้อนข้อมูล'!E2543&gt;=70,SUMIF(ปันส่วน!$A$5:$A$16,D2543,ปันส่วน!$F$5:$F$16),0)</f>
        <v>0</v>
      </c>
      <c r="G2543" s="109">
        <f>SUMIFS(ปันส่วน2!$C$3:$C$20,ปันส่วน2!$A$3:$A$20,D2543,ปันส่วน2!$B$3:$B$20,E2543)</f>
        <v>0</v>
      </c>
      <c r="H2543" s="109">
        <f t="shared" si="39"/>
        <v>0</v>
      </c>
    </row>
    <row r="2544" spans="1:8">
      <c r="A2544" s="69">
        <v>2541</v>
      </c>
      <c r="B2544" s="82" t="str">
        <f>IF('4 ป้อนข้อมูล'!B2544&lt;&gt;"",'4 ป้อนข้อมูล'!B2544," ")</f>
        <v xml:space="preserve"> </v>
      </c>
      <c r="C2544" s="81" t="str">
        <f>IF('4 ป้อนข้อมูล'!C2544&lt;&gt;"",'4 ป้อนข้อมูล'!C2544," ")</f>
        <v xml:space="preserve"> </v>
      </c>
      <c r="D2544" s="69" t="str">
        <f>IF('4 ป้อนข้อมูล'!D2544&lt;&gt;"",'4 ป้อนข้อมูล'!D2544," ")</f>
        <v xml:space="preserve"> </v>
      </c>
      <c r="E2544" s="71">
        <f>IF('4 ป้อนข้อมูล'!E2544&lt;'3 ค่าคะแนน'!$B$9,0,IF('4 ป้อนข้อมูล'!E2544&lt;'3 ค่าคะแนน'!$B$8,'3 ค่าคะแนน'!$E$9,IF('4 ป้อนข้อมูล'!E2544&lt;'3 ค่าคะแนน'!$B$7,'3 ค่าคะแนน'!$E$8,IF('4 ป้อนข้อมูล'!E2544&lt;'3 ค่าคะแนน'!$B$6,'3 ค่าคะแนน'!$E$7,IF('4 ป้อนข้อมูล'!E2544&lt;'3 ค่าคะแนน'!$B$5,'3 ค่าคะแนน'!$E$6,IF('4 ป้อนข้อมูล'!E2544&lt;'3 ค่าคะแนน'!$B$4,'3 ค่าคะแนน'!$E$5,'3 ค่าคะแนน'!$E$4))))))</f>
        <v>0</v>
      </c>
      <c r="F2544" s="109">
        <f>IF('4 ป้อนข้อมูล'!E2544&gt;=70,SUMIF(ปันส่วน!$A$5:$A$16,D2544,ปันส่วน!$F$5:$F$16),0)</f>
        <v>0</v>
      </c>
      <c r="G2544" s="109">
        <f>SUMIFS(ปันส่วน2!$C$3:$C$20,ปันส่วน2!$A$3:$A$20,D2544,ปันส่วน2!$B$3:$B$20,E2544)</f>
        <v>0</v>
      </c>
      <c r="H2544" s="109">
        <f t="shared" si="39"/>
        <v>0</v>
      </c>
    </row>
    <row r="2545" spans="1:8">
      <c r="A2545" s="69">
        <v>2542</v>
      </c>
      <c r="B2545" s="82" t="str">
        <f>IF('4 ป้อนข้อมูล'!B2545&lt;&gt;"",'4 ป้อนข้อมูล'!B2545," ")</f>
        <v xml:space="preserve"> </v>
      </c>
      <c r="C2545" s="81" t="str">
        <f>IF('4 ป้อนข้อมูล'!C2545&lt;&gt;"",'4 ป้อนข้อมูล'!C2545," ")</f>
        <v xml:space="preserve"> </v>
      </c>
      <c r="D2545" s="69" t="str">
        <f>IF('4 ป้อนข้อมูล'!D2545&lt;&gt;"",'4 ป้อนข้อมูล'!D2545," ")</f>
        <v xml:space="preserve"> </v>
      </c>
      <c r="E2545" s="71">
        <f>IF('4 ป้อนข้อมูล'!E2545&lt;'3 ค่าคะแนน'!$B$9,0,IF('4 ป้อนข้อมูล'!E2545&lt;'3 ค่าคะแนน'!$B$8,'3 ค่าคะแนน'!$E$9,IF('4 ป้อนข้อมูล'!E2545&lt;'3 ค่าคะแนน'!$B$7,'3 ค่าคะแนน'!$E$8,IF('4 ป้อนข้อมูล'!E2545&lt;'3 ค่าคะแนน'!$B$6,'3 ค่าคะแนน'!$E$7,IF('4 ป้อนข้อมูล'!E2545&lt;'3 ค่าคะแนน'!$B$5,'3 ค่าคะแนน'!$E$6,IF('4 ป้อนข้อมูล'!E2545&lt;'3 ค่าคะแนน'!$B$4,'3 ค่าคะแนน'!$E$5,'3 ค่าคะแนน'!$E$4))))))</f>
        <v>0</v>
      </c>
      <c r="F2545" s="109">
        <f>IF('4 ป้อนข้อมูล'!E2545&gt;=70,SUMIF(ปันส่วน!$A$5:$A$16,D2545,ปันส่วน!$F$5:$F$16),0)</f>
        <v>0</v>
      </c>
      <c r="G2545" s="109">
        <f>SUMIFS(ปันส่วน2!$C$3:$C$20,ปันส่วน2!$A$3:$A$20,D2545,ปันส่วน2!$B$3:$B$20,E2545)</f>
        <v>0</v>
      </c>
      <c r="H2545" s="109">
        <f t="shared" si="39"/>
        <v>0</v>
      </c>
    </row>
    <row r="2546" spans="1:8">
      <c r="A2546" s="69">
        <v>2543</v>
      </c>
      <c r="B2546" s="82" t="str">
        <f>IF('4 ป้อนข้อมูล'!B2546&lt;&gt;"",'4 ป้อนข้อมูล'!B2546," ")</f>
        <v xml:space="preserve"> </v>
      </c>
      <c r="C2546" s="81" t="str">
        <f>IF('4 ป้อนข้อมูล'!C2546&lt;&gt;"",'4 ป้อนข้อมูล'!C2546," ")</f>
        <v xml:space="preserve"> </v>
      </c>
      <c r="D2546" s="69" t="str">
        <f>IF('4 ป้อนข้อมูล'!D2546&lt;&gt;"",'4 ป้อนข้อมูล'!D2546," ")</f>
        <v xml:space="preserve"> </v>
      </c>
      <c r="E2546" s="71">
        <f>IF('4 ป้อนข้อมูล'!E2546&lt;'3 ค่าคะแนน'!$B$9,0,IF('4 ป้อนข้อมูล'!E2546&lt;'3 ค่าคะแนน'!$B$8,'3 ค่าคะแนน'!$E$9,IF('4 ป้อนข้อมูล'!E2546&lt;'3 ค่าคะแนน'!$B$7,'3 ค่าคะแนน'!$E$8,IF('4 ป้อนข้อมูล'!E2546&lt;'3 ค่าคะแนน'!$B$6,'3 ค่าคะแนน'!$E$7,IF('4 ป้อนข้อมูล'!E2546&lt;'3 ค่าคะแนน'!$B$5,'3 ค่าคะแนน'!$E$6,IF('4 ป้อนข้อมูล'!E2546&lt;'3 ค่าคะแนน'!$B$4,'3 ค่าคะแนน'!$E$5,'3 ค่าคะแนน'!$E$4))))))</f>
        <v>0</v>
      </c>
      <c r="F2546" s="109">
        <f>IF('4 ป้อนข้อมูล'!E2546&gt;=70,SUMIF(ปันส่วน!$A$5:$A$16,D2546,ปันส่วน!$F$5:$F$16),0)</f>
        <v>0</v>
      </c>
      <c r="G2546" s="109">
        <f>SUMIFS(ปันส่วน2!$C$3:$C$20,ปันส่วน2!$A$3:$A$20,D2546,ปันส่วน2!$B$3:$B$20,E2546)</f>
        <v>0</v>
      </c>
      <c r="H2546" s="109">
        <f t="shared" si="39"/>
        <v>0</v>
      </c>
    </row>
    <row r="2547" spans="1:8">
      <c r="A2547" s="69">
        <v>2544</v>
      </c>
      <c r="B2547" s="82" t="str">
        <f>IF('4 ป้อนข้อมูล'!B2547&lt;&gt;"",'4 ป้อนข้อมูล'!B2547," ")</f>
        <v xml:space="preserve"> </v>
      </c>
      <c r="C2547" s="81" t="str">
        <f>IF('4 ป้อนข้อมูล'!C2547&lt;&gt;"",'4 ป้อนข้อมูล'!C2547," ")</f>
        <v xml:space="preserve"> </v>
      </c>
      <c r="D2547" s="69" t="str">
        <f>IF('4 ป้อนข้อมูล'!D2547&lt;&gt;"",'4 ป้อนข้อมูล'!D2547," ")</f>
        <v xml:space="preserve"> </v>
      </c>
      <c r="E2547" s="71">
        <f>IF('4 ป้อนข้อมูล'!E2547&lt;'3 ค่าคะแนน'!$B$9,0,IF('4 ป้อนข้อมูล'!E2547&lt;'3 ค่าคะแนน'!$B$8,'3 ค่าคะแนน'!$E$9,IF('4 ป้อนข้อมูล'!E2547&lt;'3 ค่าคะแนน'!$B$7,'3 ค่าคะแนน'!$E$8,IF('4 ป้อนข้อมูล'!E2547&lt;'3 ค่าคะแนน'!$B$6,'3 ค่าคะแนน'!$E$7,IF('4 ป้อนข้อมูล'!E2547&lt;'3 ค่าคะแนน'!$B$5,'3 ค่าคะแนน'!$E$6,IF('4 ป้อนข้อมูล'!E2547&lt;'3 ค่าคะแนน'!$B$4,'3 ค่าคะแนน'!$E$5,'3 ค่าคะแนน'!$E$4))))))</f>
        <v>0</v>
      </c>
      <c r="F2547" s="109">
        <f>IF('4 ป้อนข้อมูล'!E2547&gt;=70,SUMIF(ปันส่วน!$A$5:$A$16,D2547,ปันส่วน!$F$5:$F$16),0)</f>
        <v>0</v>
      </c>
      <c r="G2547" s="109">
        <f>SUMIFS(ปันส่วน2!$C$3:$C$20,ปันส่วน2!$A$3:$A$20,D2547,ปันส่วน2!$B$3:$B$20,E2547)</f>
        <v>0</v>
      </c>
      <c r="H2547" s="109">
        <f t="shared" si="39"/>
        <v>0</v>
      </c>
    </row>
    <row r="2548" spans="1:8">
      <c r="A2548" s="69">
        <v>2545</v>
      </c>
      <c r="B2548" s="82" t="str">
        <f>IF('4 ป้อนข้อมูล'!B2548&lt;&gt;"",'4 ป้อนข้อมูล'!B2548," ")</f>
        <v xml:space="preserve"> </v>
      </c>
      <c r="C2548" s="81" t="str">
        <f>IF('4 ป้อนข้อมูล'!C2548&lt;&gt;"",'4 ป้อนข้อมูล'!C2548," ")</f>
        <v xml:space="preserve"> </v>
      </c>
      <c r="D2548" s="69" t="str">
        <f>IF('4 ป้อนข้อมูล'!D2548&lt;&gt;"",'4 ป้อนข้อมูล'!D2548," ")</f>
        <v xml:space="preserve"> </v>
      </c>
      <c r="E2548" s="71">
        <f>IF('4 ป้อนข้อมูล'!E2548&lt;'3 ค่าคะแนน'!$B$9,0,IF('4 ป้อนข้อมูล'!E2548&lt;'3 ค่าคะแนน'!$B$8,'3 ค่าคะแนน'!$E$9,IF('4 ป้อนข้อมูล'!E2548&lt;'3 ค่าคะแนน'!$B$7,'3 ค่าคะแนน'!$E$8,IF('4 ป้อนข้อมูล'!E2548&lt;'3 ค่าคะแนน'!$B$6,'3 ค่าคะแนน'!$E$7,IF('4 ป้อนข้อมูล'!E2548&lt;'3 ค่าคะแนน'!$B$5,'3 ค่าคะแนน'!$E$6,IF('4 ป้อนข้อมูล'!E2548&lt;'3 ค่าคะแนน'!$B$4,'3 ค่าคะแนน'!$E$5,'3 ค่าคะแนน'!$E$4))))))</f>
        <v>0</v>
      </c>
      <c r="F2548" s="109">
        <f>IF('4 ป้อนข้อมูล'!E2548&gt;=70,SUMIF(ปันส่วน!$A$5:$A$16,D2548,ปันส่วน!$F$5:$F$16),0)</f>
        <v>0</v>
      </c>
      <c r="G2548" s="109">
        <f>SUMIFS(ปันส่วน2!$C$3:$C$20,ปันส่วน2!$A$3:$A$20,D2548,ปันส่วน2!$B$3:$B$20,E2548)</f>
        <v>0</v>
      </c>
      <c r="H2548" s="109">
        <f t="shared" si="39"/>
        <v>0</v>
      </c>
    </row>
    <row r="2549" spans="1:8">
      <c r="A2549" s="69">
        <v>2546</v>
      </c>
      <c r="B2549" s="82" t="str">
        <f>IF('4 ป้อนข้อมูล'!B2549&lt;&gt;"",'4 ป้อนข้อมูล'!B2549," ")</f>
        <v xml:space="preserve"> </v>
      </c>
      <c r="C2549" s="81" t="str">
        <f>IF('4 ป้อนข้อมูล'!C2549&lt;&gt;"",'4 ป้อนข้อมูล'!C2549," ")</f>
        <v xml:space="preserve"> </v>
      </c>
      <c r="D2549" s="69" t="str">
        <f>IF('4 ป้อนข้อมูล'!D2549&lt;&gt;"",'4 ป้อนข้อมูล'!D2549," ")</f>
        <v xml:space="preserve"> </v>
      </c>
      <c r="E2549" s="71">
        <f>IF('4 ป้อนข้อมูล'!E2549&lt;'3 ค่าคะแนน'!$B$9,0,IF('4 ป้อนข้อมูล'!E2549&lt;'3 ค่าคะแนน'!$B$8,'3 ค่าคะแนน'!$E$9,IF('4 ป้อนข้อมูล'!E2549&lt;'3 ค่าคะแนน'!$B$7,'3 ค่าคะแนน'!$E$8,IF('4 ป้อนข้อมูล'!E2549&lt;'3 ค่าคะแนน'!$B$6,'3 ค่าคะแนน'!$E$7,IF('4 ป้อนข้อมูล'!E2549&lt;'3 ค่าคะแนน'!$B$5,'3 ค่าคะแนน'!$E$6,IF('4 ป้อนข้อมูล'!E2549&lt;'3 ค่าคะแนน'!$B$4,'3 ค่าคะแนน'!$E$5,'3 ค่าคะแนน'!$E$4))))))</f>
        <v>0</v>
      </c>
      <c r="F2549" s="109">
        <f>IF('4 ป้อนข้อมูล'!E2549&gt;=70,SUMIF(ปันส่วน!$A$5:$A$16,D2549,ปันส่วน!$F$5:$F$16),0)</f>
        <v>0</v>
      </c>
      <c r="G2549" s="109">
        <f>SUMIFS(ปันส่วน2!$C$3:$C$20,ปันส่วน2!$A$3:$A$20,D2549,ปันส่วน2!$B$3:$B$20,E2549)</f>
        <v>0</v>
      </c>
      <c r="H2549" s="109">
        <f t="shared" si="39"/>
        <v>0</v>
      </c>
    </row>
    <row r="2550" spans="1:8">
      <c r="A2550" s="69">
        <v>2547</v>
      </c>
      <c r="B2550" s="82" t="str">
        <f>IF('4 ป้อนข้อมูล'!B2550&lt;&gt;"",'4 ป้อนข้อมูล'!B2550," ")</f>
        <v xml:space="preserve"> </v>
      </c>
      <c r="C2550" s="81" t="str">
        <f>IF('4 ป้อนข้อมูล'!C2550&lt;&gt;"",'4 ป้อนข้อมูล'!C2550," ")</f>
        <v xml:space="preserve"> </v>
      </c>
      <c r="D2550" s="69" t="str">
        <f>IF('4 ป้อนข้อมูล'!D2550&lt;&gt;"",'4 ป้อนข้อมูล'!D2550," ")</f>
        <v xml:space="preserve"> </v>
      </c>
      <c r="E2550" s="71">
        <f>IF('4 ป้อนข้อมูล'!E2550&lt;'3 ค่าคะแนน'!$B$9,0,IF('4 ป้อนข้อมูล'!E2550&lt;'3 ค่าคะแนน'!$B$8,'3 ค่าคะแนน'!$E$9,IF('4 ป้อนข้อมูล'!E2550&lt;'3 ค่าคะแนน'!$B$7,'3 ค่าคะแนน'!$E$8,IF('4 ป้อนข้อมูล'!E2550&lt;'3 ค่าคะแนน'!$B$6,'3 ค่าคะแนน'!$E$7,IF('4 ป้อนข้อมูล'!E2550&lt;'3 ค่าคะแนน'!$B$5,'3 ค่าคะแนน'!$E$6,IF('4 ป้อนข้อมูล'!E2550&lt;'3 ค่าคะแนน'!$B$4,'3 ค่าคะแนน'!$E$5,'3 ค่าคะแนน'!$E$4))))))</f>
        <v>0</v>
      </c>
      <c r="F2550" s="109">
        <f>IF('4 ป้อนข้อมูล'!E2550&gt;=70,SUMIF(ปันส่วน!$A$5:$A$16,D2550,ปันส่วน!$F$5:$F$16),0)</f>
        <v>0</v>
      </c>
      <c r="G2550" s="109">
        <f>SUMIFS(ปันส่วน2!$C$3:$C$20,ปันส่วน2!$A$3:$A$20,D2550,ปันส่วน2!$B$3:$B$20,E2550)</f>
        <v>0</v>
      </c>
      <c r="H2550" s="109">
        <f t="shared" si="39"/>
        <v>0</v>
      </c>
    </row>
    <row r="2551" spans="1:8">
      <c r="A2551" s="69">
        <v>2548</v>
      </c>
      <c r="B2551" s="82" t="str">
        <f>IF('4 ป้อนข้อมูล'!B2551&lt;&gt;"",'4 ป้อนข้อมูล'!B2551," ")</f>
        <v xml:space="preserve"> </v>
      </c>
      <c r="C2551" s="81" t="str">
        <f>IF('4 ป้อนข้อมูล'!C2551&lt;&gt;"",'4 ป้อนข้อมูล'!C2551," ")</f>
        <v xml:space="preserve"> </v>
      </c>
      <c r="D2551" s="69" t="str">
        <f>IF('4 ป้อนข้อมูล'!D2551&lt;&gt;"",'4 ป้อนข้อมูล'!D2551," ")</f>
        <v xml:space="preserve"> </v>
      </c>
      <c r="E2551" s="71">
        <f>IF('4 ป้อนข้อมูล'!E2551&lt;'3 ค่าคะแนน'!$B$9,0,IF('4 ป้อนข้อมูล'!E2551&lt;'3 ค่าคะแนน'!$B$8,'3 ค่าคะแนน'!$E$9,IF('4 ป้อนข้อมูล'!E2551&lt;'3 ค่าคะแนน'!$B$7,'3 ค่าคะแนน'!$E$8,IF('4 ป้อนข้อมูล'!E2551&lt;'3 ค่าคะแนน'!$B$6,'3 ค่าคะแนน'!$E$7,IF('4 ป้อนข้อมูล'!E2551&lt;'3 ค่าคะแนน'!$B$5,'3 ค่าคะแนน'!$E$6,IF('4 ป้อนข้อมูล'!E2551&lt;'3 ค่าคะแนน'!$B$4,'3 ค่าคะแนน'!$E$5,'3 ค่าคะแนน'!$E$4))))))</f>
        <v>0</v>
      </c>
      <c r="F2551" s="109">
        <f>IF('4 ป้อนข้อมูล'!E2551&gt;=70,SUMIF(ปันส่วน!$A$5:$A$16,D2551,ปันส่วน!$F$5:$F$16),0)</f>
        <v>0</v>
      </c>
      <c r="G2551" s="109">
        <f>SUMIFS(ปันส่วน2!$C$3:$C$20,ปันส่วน2!$A$3:$A$20,D2551,ปันส่วน2!$B$3:$B$20,E2551)</f>
        <v>0</v>
      </c>
      <c r="H2551" s="109">
        <f t="shared" si="39"/>
        <v>0</v>
      </c>
    </row>
    <row r="2552" spans="1:8">
      <c r="A2552" s="69">
        <v>2549</v>
      </c>
      <c r="B2552" s="82" t="str">
        <f>IF('4 ป้อนข้อมูล'!B2552&lt;&gt;"",'4 ป้อนข้อมูล'!B2552," ")</f>
        <v xml:space="preserve"> </v>
      </c>
      <c r="C2552" s="81" t="str">
        <f>IF('4 ป้อนข้อมูล'!C2552&lt;&gt;"",'4 ป้อนข้อมูล'!C2552," ")</f>
        <v xml:space="preserve"> </v>
      </c>
      <c r="D2552" s="69" t="str">
        <f>IF('4 ป้อนข้อมูล'!D2552&lt;&gt;"",'4 ป้อนข้อมูล'!D2552," ")</f>
        <v xml:space="preserve"> </v>
      </c>
      <c r="E2552" s="71">
        <f>IF('4 ป้อนข้อมูล'!E2552&lt;'3 ค่าคะแนน'!$B$9,0,IF('4 ป้อนข้อมูล'!E2552&lt;'3 ค่าคะแนน'!$B$8,'3 ค่าคะแนน'!$E$9,IF('4 ป้อนข้อมูล'!E2552&lt;'3 ค่าคะแนน'!$B$7,'3 ค่าคะแนน'!$E$8,IF('4 ป้อนข้อมูล'!E2552&lt;'3 ค่าคะแนน'!$B$6,'3 ค่าคะแนน'!$E$7,IF('4 ป้อนข้อมูล'!E2552&lt;'3 ค่าคะแนน'!$B$5,'3 ค่าคะแนน'!$E$6,IF('4 ป้อนข้อมูล'!E2552&lt;'3 ค่าคะแนน'!$B$4,'3 ค่าคะแนน'!$E$5,'3 ค่าคะแนน'!$E$4))))))</f>
        <v>0</v>
      </c>
      <c r="F2552" s="109">
        <f>IF('4 ป้อนข้อมูล'!E2552&gt;=70,SUMIF(ปันส่วน!$A$5:$A$16,D2552,ปันส่วน!$F$5:$F$16),0)</f>
        <v>0</v>
      </c>
      <c r="G2552" s="109">
        <f>SUMIFS(ปันส่วน2!$C$3:$C$20,ปันส่วน2!$A$3:$A$20,D2552,ปันส่วน2!$B$3:$B$20,E2552)</f>
        <v>0</v>
      </c>
      <c r="H2552" s="109">
        <f t="shared" si="39"/>
        <v>0</v>
      </c>
    </row>
    <row r="2553" spans="1:8">
      <c r="A2553" s="69">
        <v>2550</v>
      </c>
      <c r="B2553" s="82" t="str">
        <f>IF('4 ป้อนข้อมูล'!B2553&lt;&gt;"",'4 ป้อนข้อมูล'!B2553," ")</f>
        <v xml:space="preserve"> </v>
      </c>
      <c r="C2553" s="81" t="str">
        <f>IF('4 ป้อนข้อมูล'!C2553&lt;&gt;"",'4 ป้อนข้อมูล'!C2553," ")</f>
        <v xml:space="preserve"> </v>
      </c>
      <c r="D2553" s="69" t="str">
        <f>IF('4 ป้อนข้อมูล'!D2553&lt;&gt;"",'4 ป้อนข้อมูล'!D2553," ")</f>
        <v xml:space="preserve"> </v>
      </c>
      <c r="E2553" s="71">
        <f>IF('4 ป้อนข้อมูล'!E2553&lt;'3 ค่าคะแนน'!$B$9,0,IF('4 ป้อนข้อมูล'!E2553&lt;'3 ค่าคะแนน'!$B$8,'3 ค่าคะแนน'!$E$9,IF('4 ป้อนข้อมูล'!E2553&lt;'3 ค่าคะแนน'!$B$7,'3 ค่าคะแนน'!$E$8,IF('4 ป้อนข้อมูล'!E2553&lt;'3 ค่าคะแนน'!$B$6,'3 ค่าคะแนน'!$E$7,IF('4 ป้อนข้อมูล'!E2553&lt;'3 ค่าคะแนน'!$B$5,'3 ค่าคะแนน'!$E$6,IF('4 ป้อนข้อมูล'!E2553&lt;'3 ค่าคะแนน'!$B$4,'3 ค่าคะแนน'!$E$5,'3 ค่าคะแนน'!$E$4))))))</f>
        <v>0</v>
      </c>
      <c r="F2553" s="109">
        <f>IF('4 ป้อนข้อมูล'!E2553&gt;=70,SUMIF(ปันส่วน!$A$5:$A$16,D2553,ปันส่วน!$F$5:$F$16),0)</f>
        <v>0</v>
      </c>
      <c r="G2553" s="109">
        <f>SUMIFS(ปันส่วน2!$C$3:$C$20,ปันส่วน2!$A$3:$A$20,D2553,ปันส่วน2!$B$3:$B$20,E2553)</f>
        <v>0</v>
      </c>
      <c r="H2553" s="109">
        <f t="shared" si="39"/>
        <v>0</v>
      </c>
    </row>
    <row r="2554" spans="1:8">
      <c r="A2554" s="69">
        <v>2551</v>
      </c>
      <c r="B2554" s="82" t="str">
        <f>IF('4 ป้อนข้อมูล'!B2554&lt;&gt;"",'4 ป้อนข้อมูล'!B2554," ")</f>
        <v xml:space="preserve"> </v>
      </c>
      <c r="C2554" s="81" t="str">
        <f>IF('4 ป้อนข้อมูล'!C2554&lt;&gt;"",'4 ป้อนข้อมูล'!C2554," ")</f>
        <v xml:space="preserve"> </v>
      </c>
      <c r="D2554" s="69" t="str">
        <f>IF('4 ป้อนข้อมูล'!D2554&lt;&gt;"",'4 ป้อนข้อมูล'!D2554," ")</f>
        <v xml:space="preserve"> </v>
      </c>
      <c r="E2554" s="71">
        <f>IF('4 ป้อนข้อมูล'!E2554&lt;'3 ค่าคะแนน'!$B$9,0,IF('4 ป้อนข้อมูล'!E2554&lt;'3 ค่าคะแนน'!$B$8,'3 ค่าคะแนน'!$E$9,IF('4 ป้อนข้อมูล'!E2554&lt;'3 ค่าคะแนน'!$B$7,'3 ค่าคะแนน'!$E$8,IF('4 ป้อนข้อมูล'!E2554&lt;'3 ค่าคะแนน'!$B$6,'3 ค่าคะแนน'!$E$7,IF('4 ป้อนข้อมูล'!E2554&lt;'3 ค่าคะแนน'!$B$5,'3 ค่าคะแนน'!$E$6,IF('4 ป้อนข้อมูล'!E2554&lt;'3 ค่าคะแนน'!$B$4,'3 ค่าคะแนน'!$E$5,'3 ค่าคะแนน'!$E$4))))))</f>
        <v>0</v>
      </c>
      <c r="F2554" s="109">
        <f>IF('4 ป้อนข้อมูล'!E2554&gt;=70,SUMIF(ปันส่วน!$A$5:$A$16,D2554,ปันส่วน!$F$5:$F$16),0)</f>
        <v>0</v>
      </c>
      <c r="G2554" s="109">
        <f>SUMIFS(ปันส่วน2!$C$3:$C$20,ปันส่วน2!$A$3:$A$20,D2554,ปันส่วน2!$B$3:$B$20,E2554)</f>
        <v>0</v>
      </c>
      <c r="H2554" s="109">
        <f t="shared" si="39"/>
        <v>0</v>
      </c>
    </row>
    <row r="2555" spans="1:8">
      <c r="A2555" s="69">
        <v>2552</v>
      </c>
      <c r="B2555" s="82" t="str">
        <f>IF('4 ป้อนข้อมูล'!B2555&lt;&gt;"",'4 ป้อนข้อมูล'!B2555," ")</f>
        <v xml:space="preserve"> </v>
      </c>
      <c r="C2555" s="81" t="str">
        <f>IF('4 ป้อนข้อมูล'!C2555&lt;&gt;"",'4 ป้อนข้อมูล'!C2555," ")</f>
        <v xml:space="preserve"> </v>
      </c>
      <c r="D2555" s="69" t="str">
        <f>IF('4 ป้อนข้อมูล'!D2555&lt;&gt;"",'4 ป้อนข้อมูล'!D2555," ")</f>
        <v xml:space="preserve"> </v>
      </c>
      <c r="E2555" s="71">
        <f>IF('4 ป้อนข้อมูล'!E2555&lt;'3 ค่าคะแนน'!$B$9,0,IF('4 ป้อนข้อมูล'!E2555&lt;'3 ค่าคะแนน'!$B$8,'3 ค่าคะแนน'!$E$9,IF('4 ป้อนข้อมูล'!E2555&lt;'3 ค่าคะแนน'!$B$7,'3 ค่าคะแนน'!$E$8,IF('4 ป้อนข้อมูล'!E2555&lt;'3 ค่าคะแนน'!$B$6,'3 ค่าคะแนน'!$E$7,IF('4 ป้อนข้อมูล'!E2555&lt;'3 ค่าคะแนน'!$B$5,'3 ค่าคะแนน'!$E$6,IF('4 ป้อนข้อมูล'!E2555&lt;'3 ค่าคะแนน'!$B$4,'3 ค่าคะแนน'!$E$5,'3 ค่าคะแนน'!$E$4))))))</f>
        <v>0</v>
      </c>
      <c r="F2555" s="109">
        <f>IF('4 ป้อนข้อมูล'!E2555&gt;=70,SUMIF(ปันส่วน!$A$5:$A$16,D2555,ปันส่วน!$F$5:$F$16),0)</f>
        <v>0</v>
      </c>
      <c r="G2555" s="109">
        <f>SUMIFS(ปันส่วน2!$C$3:$C$20,ปันส่วน2!$A$3:$A$20,D2555,ปันส่วน2!$B$3:$B$20,E2555)</f>
        <v>0</v>
      </c>
      <c r="H2555" s="109">
        <f t="shared" si="39"/>
        <v>0</v>
      </c>
    </row>
    <row r="2556" spans="1:8">
      <c r="A2556" s="69">
        <v>2553</v>
      </c>
      <c r="B2556" s="82" t="str">
        <f>IF('4 ป้อนข้อมูล'!B2556&lt;&gt;"",'4 ป้อนข้อมูล'!B2556," ")</f>
        <v xml:space="preserve"> </v>
      </c>
      <c r="C2556" s="81" t="str">
        <f>IF('4 ป้อนข้อมูล'!C2556&lt;&gt;"",'4 ป้อนข้อมูล'!C2556," ")</f>
        <v xml:space="preserve"> </v>
      </c>
      <c r="D2556" s="69" t="str">
        <f>IF('4 ป้อนข้อมูล'!D2556&lt;&gt;"",'4 ป้อนข้อมูล'!D2556," ")</f>
        <v xml:space="preserve"> </v>
      </c>
      <c r="E2556" s="71">
        <f>IF('4 ป้อนข้อมูล'!E2556&lt;'3 ค่าคะแนน'!$B$9,0,IF('4 ป้อนข้อมูล'!E2556&lt;'3 ค่าคะแนน'!$B$8,'3 ค่าคะแนน'!$E$9,IF('4 ป้อนข้อมูล'!E2556&lt;'3 ค่าคะแนน'!$B$7,'3 ค่าคะแนน'!$E$8,IF('4 ป้อนข้อมูล'!E2556&lt;'3 ค่าคะแนน'!$B$6,'3 ค่าคะแนน'!$E$7,IF('4 ป้อนข้อมูล'!E2556&lt;'3 ค่าคะแนน'!$B$5,'3 ค่าคะแนน'!$E$6,IF('4 ป้อนข้อมูล'!E2556&lt;'3 ค่าคะแนน'!$B$4,'3 ค่าคะแนน'!$E$5,'3 ค่าคะแนน'!$E$4))))))</f>
        <v>0</v>
      </c>
      <c r="F2556" s="109">
        <f>IF('4 ป้อนข้อมูล'!E2556&gt;=70,SUMIF(ปันส่วน!$A$5:$A$16,D2556,ปันส่วน!$F$5:$F$16),0)</f>
        <v>0</v>
      </c>
      <c r="G2556" s="109">
        <f>SUMIFS(ปันส่วน2!$C$3:$C$20,ปันส่วน2!$A$3:$A$20,D2556,ปันส่วน2!$B$3:$B$20,E2556)</f>
        <v>0</v>
      </c>
      <c r="H2556" s="109">
        <f t="shared" si="39"/>
        <v>0</v>
      </c>
    </row>
    <row r="2557" spans="1:8">
      <c r="A2557" s="69">
        <v>2554</v>
      </c>
      <c r="B2557" s="82" t="str">
        <f>IF('4 ป้อนข้อมูล'!B2557&lt;&gt;"",'4 ป้อนข้อมูล'!B2557," ")</f>
        <v xml:space="preserve"> </v>
      </c>
      <c r="C2557" s="81" t="str">
        <f>IF('4 ป้อนข้อมูล'!C2557&lt;&gt;"",'4 ป้อนข้อมูล'!C2557," ")</f>
        <v xml:space="preserve"> </v>
      </c>
      <c r="D2557" s="69" t="str">
        <f>IF('4 ป้อนข้อมูล'!D2557&lt;&gt;"",'4 ป้อนข้อมูล'!D2557," ")</f>
        <v xml:space="preserve"> </v>
      </c>
      <c r="E2557" s="71">
        <f>IF('4 ป้อนข้อมูล'!E2557&lt;'3 ค่าคะแนน'!$B$9,0,IF('4 ป้อนข้อมูล'!E2557&lt;'3 ค่าคะแนน'!$B$8,'3 ค่าคะแนน'!$E$9,IF('4 ป้อนข้อมูล'!E2557&lt;'3 ค่าคะแนน'!$B$7,'3 ค่าคะแนน'!$E$8,IF('4 ป้อนข้อมูล'!E2557&lt;'3 ค่าคะแนน'!$B$6,'3 ค่าคะแนน'!$E$7,IF('4 ป้อนข้อมูล'!E2557&lt;'3 ค่าคะแนน'!$B$5,'3 ค่าคะแนน'!$E$6,IF('4 ป้อนข้อมูล'!E2557&lt;'3 ค่าคะแนน'!$B$4,'3 ค่าคะแนน'!$E$5,'3 ค่าคะแนน'!$E$4))))))</f>
        <v>0</v>
      </c>
      <c r="F2557" s="109">
        <f>IF('4 ป้อนข้อมูล'!E2557&gt;=70,SUMIF(ปันส่วน!$A$5:$A$16,D2557,ปันส่วน!$F$5:$F$16),0)</f>
        <v>0</v>
      </c>
      <c r="G2557" s="109">
        <f>SUMIFS(ปันส่วน2!$C$3:$C$20,ปันส่วน2!$A$3:$A$20,D2557,ปันส่วน2!$B$3:$B$20,E2557)</f>
        <v>0</v>
      </c>
      <c r="H2557" s="109">
        <f t="shared" si="39"/>
        <v>0</v>
      </c>
    </row>
    <row r="2558" spans="1:8">
      <c r="A2558" s="69">
        <v>2555</v>
      </c>
      <c r="B2558" s="82" t="str">
        <f>IF('4 ป้อนข้อมูล'!B2558&lt;&gt;"",'4 ป้อนข้อมูล'!B2558," ")</f>
        <v xml:space="preserve"> </v>
      </c>
      <c r="C2558" s="81" t="str">
        <f>IF('4 ป้อนข้อมูล'!C2558&lt;&gt;"",'4 ป้อนข้อมูล'!C2558," ")</f>
        <v xml:space="preserve"> </v>
      </c>
      <c r="D2558" s="69" t="str">
        <f>IF('4 ป้อนข้อมูล'!D2558&lt;&gt;"",'4 ป้อนข้อมูล'!D2558," ")</f>
        <v xml:space="preserve"> </v>
      </c>
      <c r="E2558" s="71">
        <f>IF('4 ป้อนข้อมูล'!E2558&lt;'3 ค่าคะแนน'!$B$9,0,IF('4 ป้อนข้อมูล'!E2558&lt;'3 ค่าคะแนน'!$B$8,'3 ค่าคะแนน'!$E$9,IF('4 ป้อนข้อมูล'!E2558&lt;'3 ค่าคะแนน'!$B$7,'3 ค่าคะแนน'!$E$8,IF('4 ป้อนข้อมูล'!E2558&lt;'3 ค่าคะแนน'!$B$6,'3 ค่าคะแนน'!$E$7,IF('4 ป้อนข้อมูล'!E2558&lt;'3 ค่าคะแนน'!$B$5,'3 ค่าคะแนน'!$E$6,IF('4 ป้อนข้อมูล'!E2558&lt;'3 ค่าคะแนน'!$B$4,'3 ค่าคะแนน'!$E$5,'3 ค่าคะแนน'!$E$4))))))</f>
        <v>0</v>
      </c>
      <c r="F2558" s="109">
        <f>IF('4 ป้อนข้อมูล'!E2558&gt;=70,SUMIF(ปันส่วน!$A$5:$A$16,D2558,ปันส่วน!$F$5:$F$16),0)</f>
        <v>0</v>
      </c>
      <c r="G2558" s="109">
        <f>SUMIFS(ปันส่วน2!$C$3:$C$20,ปันส่วน2!$A$3:$A$20,D2558,ปันส่วน2!$B$3:$B$20,E2558)</f>
        <v>0</v>
      </c>
      <c r="H2558" s="109">
        <f t="shared" si="39"/>
        <v>0</v>
      </c>
    </row>
    <row r="2559" spans="1:8">
      <c r="A2559" s="69">
        <v>2556</v>
      </c>
      <c r="B2559" s="82" t="str">
        <f>IF('4 ป้อนข้อมูล'!B2559&lt;&gt;"",'4 ป้อนข้อมูล'!B2559," ")</f>
        <v xml:space="preserve"> </v>
      </c>
      <c r="C2559" s="81" t="str">
        <f>IF('4 ป้อนข้อมูล'!C2559&lt;&gt;"",'4 ป้อนข้อมูล'!C2559," ")</f>
        <v xml:space="preserve"> </v>
      </c>
      <c r="D2559" s="69" t="str">
        <f>IF('4 ป้อนข้อมูล'!D2559&lt;&gt;"",'4 ป้อนข้อมูล'!D2559," ")</f>
        <v xml:space="preserve"> </v>
      </c>
      <c r="E2559" s="71">
        <f>IF('4 ป้อนข้อมูล'!E2559&lt;'3 ค่าคะแนน'!$B$9,0,IF('4 ป้อนข้อมูล'!E2559&lt;'3 ค่าคะแนน'!$B$8,'3 ค่าคะแนน'!$E$9,IF('4 ป้อนข้อมูล'!E2559&lt;'3 ค่าคะแนน'!$B$7,'3 ค่าคะแนน'!$E$8,IF('4 ป้อนข้อมูล'!E2559&lt;'3 ค่าคะแนน'!$B$6,'3 ค่าคะแนน'!$E$7,IF('4 ป้อนข้อมูล'!E2559&lt;'3 ค่าคะแนน'!$B$5,'3 ค่าคะแนน'!$E$6,IF('4 ป้อนข้อมูล'!E2559&lt;'3 ค่าคะแนน'!$B$4,'3 ค่าคะแนน'!$E$5,'3 ค่าคะแนน'!$E$4))))))</f>
        <v>0</v>
      </c>
      <c r="F2559" s="109">
        <f>IF('4 ป้อนข้อมูล'!E2559&gt;=70,SUMIF(ปันส่วน!$A$5:$A$16,D2559,ปันส่วน!$F$5:$F$16),0)</f>
        <v>0</v>
      </c>
      <c r="G2559" s="109">
        <f>SUMIFS(ปันส่วน2!$C$3:$C$20,ปันส่วน2!$A$3:$A$20,D2559,ปันส่วน2!$B$3:$B$20,E2559)</f>
        <v>0</v>
      </c>
      <c r="H2559" s="109">
        <f t="shared" si="39"/>
        <v>0</v>
      </c>
    </row>
    <row r="2560" spans="1:8">
      <c r="A2560" s="69">
        <v>2557</v>
      </c>
      <c r="B2560" s="82" t="str">
        <f>IF('4 ป้อนข้อมูล'!B2560&lt;&gt;"",'4 ป้อนข้อมูล'!B2560," ")</f>
        <v xml:space="preserve"> </v>
      </c>
      <c r="C2560" s="81" t="str">
        <f>IF('4 ป้อนข้อมูล'!C2560&lt;&gt;"",'4 ป้อนข้อมูล'!C2560," ")</f>
        <v xml:space="preserve"> </v>
      </c>
      <c r="D2560" s="69" t="str">
        <f>IF('4 ป้อนข้อมูล'!D2560&lt;&gt;"",'4 ป้อนข้อมูล'!D2560," ")</f>
        <v xml:space="preserve"> </v>
      </c>
      <c r="E2560" s="71">
        <f>IF('4 ป้อนข้อมูล'!E2560&lt;'3 ค่าคะแนน'!$B$9,0,IF('4 ป้อนข้อมูล'!E2560&lt;'3 ค่าคะแนน'!$B$8,'3 ค่าคะแนน'!$E$9,IF('4 ป้อนข้อมูล'!E2560&lt;'3 ค่าคะแนน'!$B$7,'3 ค่าคะแนน'!$E$8,IF('4 ป้อนข้อมูล'!E2560&lt;'3 ค่าคะแนน'!$B$6,'3 ค่าคะแนน'!$E$7,IF('4 ป้อนข้อมูล'!E2560&lt;'3 ค่าคะแนน'!$B$5,'3 ค่าคะแนน'!$E$6,IF('4 ป้อนข้อมูล'!E2560&lt;'3 ค่าคะแนน'!$B$4,'3 ค่าคะแนน'!$E$5,'3 ค่าคะแนน'!$E$4))))))</f>
        <v>0</v>
      </c>
      <c r="F2560" s="109">
        <f>IF('4 ป้อนข้อมูล'!E2560&gt;=70,SUMIF(ปันส่วน!$A$5:$A$16,D2560,ปันส่วน!$F$5:$F$16),0)</f>
        <v>0</v>
      </c>
      <c r="G2560" s="109">
        <f>SUMIFS(ปันส่วน2!$C$3:$C$20,ปันส่วน2!$A$3:$A$20,D2560,ปันส่วน2!$B$3:$B$20,E2560)</f>
        <v>0</v>
      </c>
      <c r="H2560" s="109">
        <f t="shared" si="39"/>
        <v>0</v>
      </c>
    </row>
    <row r="2561" spans="1:8">
      <c r="A2561" s="69">
        <v>2558</v>
      </c>
      <c r="B2561" s="82" t="str">
        <f>IF('4 ป้อนข้อมูล'!B2561&lt;&gt;"",'4 ป้อนข้อมูล'!B2561," ")</f>
        <v xml:space="preserve"> </v>
      </c>
      <c r="C2561" s="81" t="str">
        <f>IF('4 ป้อนข้อมูล'!C2561&lt;&gt;"",'4 ป้อนข้อมูล'!C2561," ")</f>
        <v xml:space="preserve"> </v>
      </c>
      <c r="D2561" s="69" t="str">
        <f>IF('4 ป้อนข้อมูล'!D2561&lt;&gt;"",'4 ป้อนข้อมูล'!D2561," ")</f>
        <v xml:space="preserve"> </v>
      </c>
      <c r="E2561" s="71">
        <f>IF('4 ป้อนข้อมูล'!E2561&lt;'3 ค่าคะแนน'!$B$9,0,IF('4 ป้อนข้อมูล'!E2561&lt;'3 ค่าคะแนน'!$B$8,'3 ค่าคะแนน'!$E$9,IF('4 ป้อนข้อมูล'!E2561&lt;'3 ค่าคะแนน'!$B$7,'3 ค่าคะแนน'!$E$8,IF('4 ป้อนข้อมูล'!E2561&lt;'3 ค่าคะแนน'!$B$6,'3 ค่าคะแนน'!$E$7,IF('4 ป้อนข้อมูล'!E2561&lt;'3 ค่าคะแนน'!$B$5,'3 ค่าคะแนน'!$E$6,IF('4 ป้อนข้อมูล'!E2561&lt;'3 ค่าคะแนน'!$B$4,'3 ค่าคะแนน'!$E$5,'3 ค่าคะแนน'!$E$4))))))</f>
        <v>0</v>
      </c>
      <c r="F2561" s="109">
        <f>IF('4 ป้อนข้อมูล'!E2561&gt;=70,SUMIF(ปันส่วน!$A$5:$A$16,D2561,ปันส่วน!$F$5:$F$16),0)</f>
        <v>0</v>
      </c>
      <c r="G2561" s="109">
        <f>SUMIFS(ปันส่วน2!$C$3:$C$20,ปันส่วน2!$A$3:$A$20,D2561,ปันส่วน2!$B$3:$B$20,E2561)</f>
        <v>0</v>
      </c>
      <c r="H2561" s="109">
        <f t="shared" si="39"/>
        <v>0</v>
      </c>
    </row>
    <row r="2562" spans="1:8">
      <c r="A2562" s="69">
        <v>2559</v>
      </c>
      <c r="B2562" s="82" t="str">
        <f>IF('4 ป้อนข้อมูล'!B2562&lt;&gt;"",'4 ป้อนข้อมูล'!B2562," ")</f>
        <v xml:space="preserve"> </v>
      </c>
      <c r="C2562" s="81" t="str">
        <f>IF('4 ป้อนข้อมูล'!C2562&lt;&gt;"",'4 ป้อนข้อมูล'!C2562," ")</f>
        <v xml:space="preserve"> </v>
      </c>
      <c r="D2562" s="69" t="str">
        <f>IF('4 ป้อนข้อมูล'!D2562&lt;&gt;"",'4 ป้อนข้อมูล'!D2562," ")</f>
        <v xml:space="preserve"> </v>
      </c>
      <c r="E2562" s="71">
        <f>IF('4 ป้อนข้อมูล'!E2562&lt;'3 ค่าคะแนน'!$B$9,0,IF('4 ป้อนข้อมูล'!E2562&lt;'3 ค่าคะแนน'!$B$8,'3 ค่าคะแนน'!$E$9,IF('4 ป้อนข้อมูล'!E2562&lt;'3 ค่าคะแนน'!$B$7,'3 ค่าคะแนน'!$E$8,IF('4 ป้อนข้อมูล'!E2562&lt;'3 ค่าคะแนน'!$B$6,'3 ค่าคะแนน'!$E$7,IF('4 ป้อนข้อมูล'!E2562&lt;'3 ค่าคะแนน'!$B$5,'3 ค่าคะแนน'!$E$6,IF('4 ป้อนข้อมูล'!E2562&lt;'3 ค่าคะแนน'!$B$4,'3 ค่าคะแนน'!$E$5,'3 ค่าคะแนน'!$E$4))))))</f>
        <v>0</v>
      </c>
      <c r="F2562" s="109">
        <f>IF('4 ป้อนข้อมูล'!E2562&gt;=70,SUMIF(ปันส่วน!$A$5:$A$16,D2562,ปันส่วน!$F$5:$F$16),0)</f>
        <v>0</v>
      </c>
      <c r="G2562" s="109">
        <f>SUMIFS(ปันส่วน2!$C$3:$C$20,ปันส่วน2!$A$3:$A$20,D2562,ปันส่วน2!$B$3:$B$20,E2562)</f>
        <v>0</v>
      </c>
      <c r="H2562" s="109">
        <f t="shared" si="39"/>
        <v>0</v>
      </c>
    </row>
    <row r="2563" spans="1:8">
      <c r="A2563" s="69">
        <v>2560</v>
      </c>
      <c r="B2563" s="82" t="str">
        <f>IF('4 ป้อนข้อมูล'!B2563&lt;&gt;"",'4 ป้อนข้อมูล'!B2563," ")</f>
        <v xml:space="preserve"> </v>
      </c>
      <c r="C2563" s="81" t="str">
        <f>IF('4 ป้อนข้อมูล'!C2563&lt;&gt;"",'4 ป้อนข้อมูล'!C2563," ")</f>
        <v xml:space="preserve"> </v>
      </c>
      <c r="D2563" s="69" t="str">
        <f>IF('4 ป้อนข้อมูล'!D2563&lt;&gt;"",'4 ป้อนข้อมูล'!D2563," ")</f>
        <v xml:space="preserve"> </v>
      </c>
      <c r="E2563" s="71">
        <f>IF('4 ป้อนข้อมูล'!E2563&lt;'3 ค่าคะแนน'!$B$9,0,IF('4 ป้อนข้อมูล'!E2563&lt;'3 ค่าคะแนน'!$B$8,'3 ค่าคะแนน'!$E$9,IF('4 ป้อนข้อมูล'!E2563&lt;'3 ค่าคะแนน'!$B$7,'3 ค่าคะแนน'!$E$8,IF('4 ป้อนข้อมูล'!E2563&lt;'3 ค่าคะแนน'!$B$6,'3 ค่าคะแนน'!$E$7,IF('4 ป้อนข้อมูล'!E2563&lt;'3 ค่าคะแนน'!$B$5,'3 ค่าคะแนน'!$E$6,IF('4 ป้อนข้อมูล'!E2563&lt;'3 ค่าคะแนน'!$B$4,'3 ค่าคะแนน'!$E$5,'3 ค่าคะแนน'!$E$4))))))</f>
        <v>0</v>
      </c>
      <c r="F2563" s="109">
        <f>IF('4 ป้อนข้อมูล'!E2563&gt;=70,SUMIF(ปันส่วน!$A$5:$A$16,D2563,ปันส่วน!$F$5:$F$16),0)</f>
        <v>0</v>
      </c>
      <c r="G2563" s="109">
        <f>SUMIFS(ปันส่วน2!$C$3:$C$20,ปันส่วน2!$A$3:$A$20,D2563,ปันส่วน2!$B$3:$B$20,E2563)</f>
        <v>0</v>
      </c>
      <c r="H2563" s="109">
        <f t="shared" si="39"/>
        <v>0</v>
      </c>
    </row>
    <row r="2564" spans="1:8">
      <c r="A2564" s="69">
        <v>2561</v>
      </c>
      <c r="B2564" s="82" t="str">
        <f>IF('4 ป้อนข้อมูล'!B2564&lt;&gt;"",'4 ป้อนข้อมูล'!B2564," ")</f>
        <v xml:space="preserve"> </v>
      </c>
      <c r="C2564" s="81" t="str">
        <f>IF('4 ป้อนข้อมูล'!C2564&lt;&gt;"",'4 ป้อนข้อมูล'!C2564," ")</f>
        <v xml:space="preserve"> </v>
      </c>
      <c r="D2564" s="69" t="str">
        <f>IF('4 ป้อนข้อมูล'!D2564&lt;&gt;"",'4 ป้อนข้อมูล'!D2564," ")</f>
        <v xml:space="preserve"> </v>
      </c>
      <c r="E2564" s="71">
        <f>IF('4 ป้อนข้อมูล'!E2564&lt;'3 ค่าคะแนน'!$B$9,0,IF('4 ป้อนข้อมูล'!E2564&lt;'3 ค่าคะแนน'!$B$8,'3 ค่าคะแนน'!$E$9,IF('4 ป้อนข้อมูล'!E2564&lt;'3 ค่าคะแนน'!$B$7,'3 ค่าคะแนน'!$E$8,IF('4 ป้อนข้อมูล'!E2564&lt;'3 ค่าคะแนน'!$B$6,'3 ค่าคะแนน'!$E$7,IF('4 ป้อนข้อมูล'!E2564&lt;'3 ค่าคะแนน'!$B$5,'3 ค่าคะแนน'!$E$6,IF('4 ป้อนข้อมูล'!E2564&lt;'3 ค่าคะแนน'!$B$4,'3 ค่าคะแนน'!$E$5,'3 ค่าคะแนน'!$E$4))))))</f>
        <v>0</v>
      </c>
      <c r="F2564" s="109">
        <f>IF('4 ป้อนข้อมูล'!E2564&gt;=70,SUMIF(ปันส่วน!$A$5:$A$16,D2564,ปันส่วน!$F$5:$F$16),0)</f>
        <v>0</v>
      </c>
      <c r="G2564" s="109">
        <f>SUMIFS(ปันส่วน2!$C$3:$C$20,ปันส่วน2!$A$3:$A$20,D2564,ปันส่วน2!$B$3:$B$20,E2564)</f>
        <v>0</v>
      </c>
      <c r="H2564" s="109">
        <f t="shared" si="39"/>
        <v>0</v>
      </c>
    </row>
    <row r="2565" spans="1:8">
      <c r="A2565" s="69">
        <v>2562</v>
      </c>
      <c r="B2565" s="82" t="str">
        <f>IF('4 ป้อนข้อมูล'!B2565&lt;&gt;"",'4 ป้อนข้อมูล'!B2565," ")</f>
        <v xml:space="preserve"> </v>
      </c>
      <c r="C2565" s="81" t="str">
        <f>IF('4 ป้อนข้อมูล'!C2565&lt;&gt;"",'4 ป้อนข้อมูล'!C2565," ")</f>
        <v xml:space="preserve"> </v>
      </c>
      <c r="D2565" s="69" t="str">
        <f>IF('4 ป้อนข้อมูล'!D2565&lt;&gt;"",'4 ป้อนข้อมูล'!D2565," ")</f>
        <v xml:space="preserve"> </v>
      </c>
      <c r="E2565" s="71">
        <f>IF('4 ป้อนข้อมูล'!E2565&lt;'3 ค่าคะแนน'!$B$9,0,IF('4 ป้อนข้อมูล'!E2565&lt;'3 ค่าคะแนน'!$B$8,'3 ค่าคะแนน'!$E$9,IF('4 ป้อนข้อมูล'!E2565&lt;'3 ค่าคะแนน'!$B$7,'3 ค่าคะแนน'!$E$8,IF('4 ป้อนข้อมูล'!E2565&lt;'3 ค่าคะแนน'!$B$6,'3 ค่าคะแนน'!$E$7,IF('4 ป้อนข้อมูล'!E2565&lt;'3 ค่าคะแนน'!$B$5,'3 ค่าคะแนน'!$E$6,IF('4 ป้อนข้อมูล'!E2565&lt;'3 ค่าคะแนน'!$B$4,'3 ค่าคะแนน'!$E$5,'3 ค่าคะแนน'!$E$4))))))</f>
        <v>0</v>
      </c>
      <c r="F2565" s="109">
        <f>IF('4 ป้อนข้อมูล'!E2565&gt;=70,SUMIF(ปันส่วน!$A$5:$A$16,D2565,ปันส่วน!$F$5:$F$16),0)</f>
        <v>0</v>
      </c>
      <c r="G2565" s="109">
        <f>SUMIFS(ปันส่วน2!$C$3:$C$20,ปันส่วน2!$A$3:$A$20,D2565,ปันส่วน2!$B$3:$B$20,E2565)</f>
        <v>0</v>
      </c>
      <c r="H2565" s="109">
        <f t="shared" ref="H2565:H2628" si="40">SUM(F2565:G2565)</f>
        <v>0</v>
      </c>
    </row>
    <row r="2566" spans="1:8">
      <c r="A2566" s="69">
        <v>2563</v>
      </c>
      <c r="B2566" s="82" t="str">
        <f>IF('4 ป้อนข้อมูล'!B2566&lt;&gt;"",'4 ป้อนข้อมูล'!B2566," ")</f>
        <v xml:space="preserve"> </v>
      </c>
      <c r="C2566" s="81" t="str">
        <f>IF('4 ป้อนข้อมูล'!C2566&lt;&gt;"",'4 ป้อนข้อมูล'!C2566," ")</f>
        <v xml:space="preserve"> </v>
      </c>
      <c r="D2566" s="69" t="str">
        <f>IF('4 ป้อนข้อมูล'!D2566&lt;&gt;"",'4 ป้อนข้อมูล'!D2566," ")</f>
        <v xml:space="preserve"> </v>
      </c>
      <c r="E2566" s="71">
        <f>IF('4 ป้อนข้อมูล'!E2566&lt;'3 ค่าคะแนน'!$B$9,0,IF('4 ป้อนข้อมูล'!E2566&lt;'3 ค่าคะแนน'!$B$8,'3 ค่าคะแนน'!$E$9,IF('4 ป้อนข้อมูล'!E2566&lt;'3 ค่าคะแนน'!$B$7,'3 ค่าคะแนน'!$E$8,IF('4 ป้อนข้อมูล'!E2566&lt;'3 ค่าคะแนน'!$B$6,'3 ค่าคะแนน'!$E$7,IF('4 ป้อนข้อมูล'!E2566&lt;'3 ค่าคะแนน'!$B$5,'3 ค่าคะแนน'!$E$6,IF('4 ป้อนข้อมูล'!E2566&lt;'3 ค่าคะแนน'!$B$4,'3 ค่าคะแนน'!$E$5,'3 ค่าคะแนน'!$E$4))))))</f>
        <v>0</v>
      </c>
      <c r="F2566" s="109">
        <f>IF('4 ป้อนข้อมูล'!E2566&gt;=70,SUMIF(ปันส่วน!$A$5:$A$16,D2566,ปันส่วน!$F$5:$F$16),0)</f>
        <v>0</v>
      </c>
      <c r="G2566" s="109">
        <f>SUMIFS(ปันส่วน2!$C$3:$C$20,ปันส่วน2!$A$3:$A$20,D2566,ปันส่วน2!$B$3:$B$20,E2566)</f>
        <v>0</v>
      </c>
      <c r="H2566" s="109">
        <f t="shared" si="40"/>
        <v>0</v>
      </c>
    </row>
    <row r="2567" spans="1:8">
      <c r="A2567" s="69">
        <v>2564</v>
      </c>
      <c r="B2567" s="82" t="str">
        <f>IF('4 ป้อนข้อมูล'!B2567&lt;&gt;"",'4 ป้อนข้อมูล'!B2567," ")</f>
        <v xml:space="preserve"> </v>
      </c>
      <c r="C2567" s="81" t="str">
        <f>IF('4 ป้อนข้อมูล'!C2567&lt;&gt;"",'4 ป้อนข้อมูล'!C2567," ")</f>
        <v xml:space="preserve"> </v>
      </c>
      <c r="D2567" s="69" t="str">
        <f>IF('4 ป้อนข้อมูล'!D2567&lt;&gt;"",'4 ป้อนข้อมูล'!D2567," ")</f>
        <v xml:space="preserve"> </v>
      </c>
      <c r="E2567" s="71">
        <f>IF('4 ป้อนข้อมูล'!E2567&lt;'3 ค่าคะแนน'!$B$9,0,IF('4 ป้อนข้อมูล'!E2567&lt;'3 ค่าคะแนน'!$B$8,'3 ค่าคะแนน'!$E$9,IF('4 ป้อนข้อมูล'!E2567&lt;'3 ค่าคะแนน'!$B$7,'3 ค่าคะแนน'!$E$8,IF('4 ป้อนข้อมูล'!E2567&lt;'3 ค่าคะแนน'!$B$6,'3 ค่าคะแนน'!$E$7,IF('4 ป้อนข้อมูล'!E2567&lt;'3 ค่าคะแนน'!$B$5,'3 ค่าคะแนน'!$E$6,IF('4 ป้อนข้อมูล'!E2567&lt;'3 ค่าคะแนน'!$B$4,'3 ค่าคะแนน'!$E$5,'3 ค่าคะแนน'!$E$4))))))</f>
        <v>0</v>
      </c>
      <c r="F2567" s="109">
        <f>IF('4 ป้อนข้อมูล'!E2567&gt;=70,SUMIF(ปันส่วน!$A$5:$A$16,D2567,ปันส่วน!$F$5:$F$16),0)</f>
        <v>0</v>
      </c>
      <c r="G2567" s="109">
        <f>SUMIFS(ปันส่วน2!$C$3:$C$20,ปันส่วน2!$A$3:$A$20,D2567,ปันส่วน2!$B$3:$B$20,E2567)</f>
        <v>0</v>
      </c>
      <c r="H2567" s="109">
        <f t="shared" si="40"/>
        <v>0</v>
      </c>
    </row>
    <row r="2568" spans="1:8">
      <c r="A2568" s="69">
        <v>2565</v>
      </c>
      <c r="B2568" s="82" t="str">
        <f>IF('4 ป้อนข้อมูล'!B2568&lt;&gt;"",'4 ป้อนข้อมูล'!B2568," ")</f>
        <v xml:space="preserve"> </v>
      </c>
      <c r="C2568" s="81" t="str">
        <f>IF('4 ป้อนข้อมูล'!C2568&lt;&gt;"",'4 ป้อนข้อมูล'!C2568," ")</f>
        <v xml:space="preserve"> </v>
      </c>
      <c r="D2568" s="69" t="str">
        <f>IF('4 ป้อนข้อมูล'!D2568&lt;&gt;"",'4 ป้อนข้อมูล'!D2568," ")</f>
        <v xml:space="preserve"> </v>
      </c>
      <c r="E2568" s="71">
        <f>IF('4 ป้อนข้อมูล'!E2568&lt;'3 ค่าคะแนน'!$B$9,0,IF('4 ป้อนข้อมูล'!E2568&lt;'3 ค่าคะแนน'!$B$8,'3 ค่าคะแนน'!$E$9,IF('4 ป้อนข้อมูล'!E2568&lt;'3 ค่าคะแนน'!$B$7,'3 ค่าคะแนน'!$E$8,IF('4 ป้อนข้อมูล'!E2568&lt;'3 ค่าคะแนน'!$B$6,'3 ค่าคะแนน'!$E$7,IF('4 ป้อนข้อมูล'!E2568&lt;'3 ค่าคะแนน'!$B$5,'3 ค่าคะแนน'!$E$6,IF('4 ป้อนข้อมูล'!E2568&lt;'3 ค่าคะแนน'!$B$4,'3 ค่าคะแนน'!$E$5,'3 ค่าคะแนน'!$E$4))))))</f>
        <v>0</v>
      </c>
      <c r="F2568" s="109">
        <f>IF('4 ป้อนข้อมูล'!E2568&gt;=70,SUMIF(ปันส่วน!$A$5:$A$16,D2568,ปันส่วน!$F$5:$F$16),0)</f>
        <v>0</v>
      </c>
      <c r="G2568" s="109">
        <f>SUMIFS(ปันส่วน2!$C$3:$C$20,ปันส่วน2!$A$3:$A$20,D2568,ปันส่วน2!$B$3:$B$20,E2568)</f>
        <v>0</v>
      </c>
      <c r="H2568" s="109">
        <f t="shared" si="40"/>
        <v>0</v>
      </c>
    </row>
    <row r="2569" spans="1:8">
      <c r="A2569" s="69">
        <v>2566</v>
      </c>
      <c r="B2569" s="82" t="str">
        <f>IF('4 ป้อนข้อมูล'!B2569&lt;&gt;"",'4 ป้อนข้อมูล'!B2569," ")</f>
        <v xml:space="preserve"> </v>
      </c>
      <c r="C2569" s="81" t="str">
        <f>IF('4 ป้อนข้อมูล'!C2569&lt;&gt;"",'4 ป้อนข้อมูล'!C2569," ")</f>
        <v xml:space="preserve"> </v>
      </c>
      <c r="D2569" s="69" t="str">
        <f>IF('4 ป้อนข้อมูล'!D2569&lt;&gt;"",'4 ป้อนข้อมูล'!D2569," ")</f>
        <v xml:space="preserve"> </v>
      </c>
      <c r="E2569" s="71">
        <f>IF('4 ป้อนข้อมูล'!E2569&lt;'3 ค่าคะแนน'!$B$9,0,IF('4 ป้อนข้อมูล'!E2569&lt;'3 ค่าคะแนน'!$B$8,'3 ค่าคะแนน'!$E$9,IF('4 ป้อนข้อมูล'!E2569&lt;'3 ค่าคะแนน'!$B$7,'3 ค่าคะแนน'!$E$8,IF('4 ป้อนข้อมูล'!E2569&lt;'3 ค่าคะแนน'!$B$6,'3 ค่าคะแนน'!$E$7,IF('4 ป้อนข้อมูล'!E2569&lt;'3 ค่าคะแนน'!$B$5,'3 ค่าคะแนน'!$E$6,IF('4 ป้อนข้อมูล'!E2569&lt;'3 ค่าคะแนน'!$B$4,'3 ค่าคะแนน'!$E$5,'3 ค่าคะแนน'!$E$4))))))</f>
        <v>0</v>
      </c>
      <c r="F2569" s="109">
        <f>IF('4 ป้อนข้อมูล'!E2569&gt;=70,SUMIF(ปันส่วน!$A$5:$A$16,D2569,ปันส่วน!$F$5:$F$16),0)</f>
        <v>0</v>
      </c>
      <c r="G2569" s="109">
        <f>SUMIFS(ปันส่วน2!$C$3:$C$20,ปันส่วน2!$A$3:$A$20,D2569,ปันส่วน2!$B$3:$B$20,E2569)</f>
        <v>0</v>
      </c>
      <c r="H2569" s="109">
        <f t="shared" si="40"/>
        <v>0</v>
      </c>
    </row>
    <row r="2570" spans="1:8">
      <c r="A2570" s="69">
        <v>2567</v>
      </c>
      <c r="B2570" s="82" t="str">
        <f>IF('4 ป้อนข้อมูล'!B2570&lt;&gt;"",'4 ป้อนข้อมูล'!B2570," ")</f>
        <v xml:space="preserve"> </v>
      </c>
      <c r="C2570" s="81" t="str">
        <f>IF('4 ป้อนข้อมูล'!C2570&lt;&gt;"",'4 ป้อนข้อมูล'!C2570," ")</f>
        <v xml:space="preserve"> </v>
      </c>
      <c r="D2570" s="69" t="str">
        <f>IF('4 ป้อนข้อมูล'!D2570&lt;&gt;"",'4 ป้อนข้อมูล'!D2570," ")</f>
        <v xml:space="preserve"> </v>
      </c>
      <c r="E2570" s="71">
        <f>IF('4 ป้อนข้อมูล'!E2570&lt;'3 ค่าคะแนน'!$B$9,0,IF('4 ป้อนข้อมูล'!E2570&lt;'3 ค่าคะแนน'!$B$8,'3 ค่าคะแนน'!$E$9,IF('4 ป้อนข้อมูล'!E2570&lt;'3 ค่าคะแนน'!$B$7,'3 ค่าคะแนน'!$E$8,IF('4 ป้อนข้อมูล'!E2570&lt;'3 ค่าคะแนน'!$B$6,'3 ค่าคะแนน'!$E$7,IF('4 ป้อนข้อมูล'!E2570&lt;'3 ค่าคะแนน'!$B$5,'3 ค่าคะแนน'!$E$6,IF('4 ป้อนข้อมูล'!E2570&lt;'3 ค่าคะแนน'!$B$4,'3 ค่าคะแนน'!$E$5,'3 ค่าคะแนน'!$E$4))))))</f>
        <v>0</v>
      </c>
      <c r="F2570" s="109">
        <f>IF('4 ป้อนข้อมูล'!E2570&gt;=70,SUMIF(ปันส่วน!$A$5:$A$16,D2570,ปันส่วน!$F$5:$F$16),0)</f>
        <v>0</v>
      </c>
      <c r="G2570" s="109">
        <f>SUMIFS(ปันส่วน2!$C$3:$C$20,ปันส่วน2!$A$3:$A$20,D2570,ปันส่วน2!$B$3:$B$20,E2570)</f>
        <v>0</v>
      </c>
      <c r="H2570" s="109">
        <f t="shared" si="40"/>
        <v>0</v>
      </c>
    </row>
    <row r="2571" spans="1:8">
      <c r="A2571" s="69">
        <v>2568</v>
      </c>
      <c r="B2571" s="82" t="str">
        <f>IF('4 ป้อนข้อมูล'!B2571&lt;&gt;"",'4 ป้อนข้อมูล'!B2571," ")</f>
        <v xml:space="preserve"> </v>
      </c>
      <c r="C2571" s="81" t="str">
        <f>IF('4 ป้อนข้อมูล'!C2571&lt;&gt;"",'4 ป้อนข้อมูล'!C2571," ")</f>
        <v xml:space="preserve"> </v>
      </c>
      <c r="D2571" s="69" t="str">
        <f>IF('4 ป้อนข้อมูล'!D2571&lt;&gt;"",'4 ป้อนข้อมูล'!D2571," ")</f>
        <v xml:space="preserve"> </v>
      </c>
      <c r="E2571" s="71">
        <f>IF('4 ป้อนข้อมูล'!E2571&lt;'3 ค่าคะแนน'!$B$9,0,IF('4 ป้อนข้อมูล'!E2571&lt;'3 ค่าคะแนน'!$B$8,'3 ค่าคะแนน'!$E$9,IF('4 ป้อนข้อมูล'!E2571&lt;'3 ค่าคะแนน'!$B$7,'3 ค่าคะแนน'!$E$8,IF('4 ป้อนข้อมูล'!E2571&lt;'3 ค่าคะแนน'!$B$6,'3 ค่าคะแนน'!$E$7,IF('4 ป้อนข้อมูล'!E2571&lt;'3 ค่าคะแนน'!$B$5,'3 ค่าคะแนน'!$E$6,IF('4 ป้อนข้อมูล'!E2571&lt;'3 ค่าคะแนน'!$B$4,'3 ค่าคะแนน'!$E$5,'3 ค่าคะแนน'!$E$4))))))</f>
        <v>0</v>
      </c>
      <c r="F2571" s="109">
        <f>IF('4 ป้อนข้อมูล'!E2571&gt;=70,SUMIF(ปันส่วน!$A$5:$A$16,D2571,ปันส่วน!$F$5:$F$16),0)</f>
        <v>0</v>
      </c>
      <c r="G2571" s="109">
        <f>SUMIFS(ปันส่วน2!$C$3:$C$20,ปันส่วน2!$A$3:$A$20,D2571,ปันส่วน2!$B$3:$B$20,E2571)</f>
        <v>0</v>
      </c>
      <c r="H2571" s="109">
        <f t="shared" si="40"/>
        <v>0</v>
      </c>
    </row>
    <row r="2572" spans="1:8">
      <c r="A2572" s="69">
        <v>2569</v>
      </c>
      <c r="B2572" s="82" t="str">
        <f>IF('4 ป้อนข้อมูล'!B2572&lt;&gt;"",'4 ป้อนข้อมูล'!B2572," ")</f>
        <v xml:space="preserve"> </v>
      </c>
      <c r="C2572" s="81" t="str">
        <f>IF('4 ป้อนข้อมูล'!C2572&lt;&gt;"",'4 ป้อนข้อมูล'!C2572," ")</f>
        <v xml:space="preserve"> </v>
      </c>
      <c r="D2572" s="69" t="str">
        <f>IF('4 ป้อนข้อมูล'!D2572&lt;&gt;"",'4 ป้อนข้อมูล'!D2572," ")</f>
        <v xml:space="preserve"> </v>
      </c>
      <c r="E2572" s="71">
        <f>IF('4 ป้อนข้อมูล'!E2572&lt;'3 ค่าคะแนน'!$B$9,0,IF('4 ป้อนข้อมูล'!E2572&lt;'3 ค่าคะแนน'!$B$8,'3 ค่าคะแนน'!$E$9,IF('4 ป้อนข้อมูล'!E2572&lt;'3 ค่าคะแนน'!$B$7,'3 ค่าคะแนน'!$E$8,IF('4 ป้อนข้อมูล'!E2572&lt;'3 ค่าคะแนน'!$B$6,'3 ค่าคะแนน'!$E$7,IF('4 ป้อนข้อมูล'!E2572&lt;'3 ค่าคะแนน'!$B$5,'3 ค่าคะแนน'!$E$6,IF('4 ป้อนข้อมูล'!E2572&lt;'3 ค่าคะแนน'!$B$4,'3 ค่าคะแนน'!$E$5,'3 ค่าคะแนน'!$E$4))))))</f>
        <v>0</v>
      </c>
      <c r="F2572" s="109">
        <f>IF('4 ป้อนข้อมูล'!E2572&gt;=70,SUMIF(ปันส่วน!$A$5:$A$16,D2572,ปันส่วน!$F$5:$F$16),0)</f>
        <v>0</v>
      </c>
      <c r="G2572" s="109">
        <f>SUMIFS(ปันส่วน2!$C$3:$C$20,ปันส่วน2!$A$3:$A$20,D2572,ปันส่วน2!$B$3:$B$20,E2572)</f>
        <v>0</v>
      </c>
      <c r="H2572" s="109">
        <f t="shared" si="40"/>
        <v>0</v>
      </c>
    </row>
    <row r="2573" spans="1:8">
      <c r="A2573" s="69">
        <v>2570</v>
      </c>
      <c r="B2573" s="82" t="str">
        <f>IF('4 ป้อนข้อมูล'!B2573&lt;&gt;"",'4 ป้อนข้อมูล'!B2573," ")</f>
        <v xml:space="preserve"> </v>
      </c>
      <c r="C2573" s="81" t="str">
        <f>IF('4 ป้อนข้อมูล'!C2573&lt;&gt;"",'4 ป้อนข้อมูล'!C2573," ")</f>
        <v xml:space="preserve"> </v>
      </c>
      <c r="D2573" s="69" t="str">
        <f>IF('4 ป้อนข้อมูล'!D2573&lt;&gt;"",'4 ป้อนข้อมูล'!D2573," ")</f>
        <v xml:space="preserve"> </v>
      </c>
      <c r="E2573" s="71">
        <f>IF('4 ป้อนข้อมูล'!E2573&lt;'3 ค่าคะแนน'!$B$9,0,IF('4 ป้อนข้อมูล'!E2573&lt;'3 ค่าคะแนน'!$B$8,'3 ค่าคะแนน'!$E$9,IF('4 ป้อนข้อมูล'!E2573&lt;'3 ค่าคะแนน'!$B$7,'3 ค่าคะแนน'!$E$8,IF('4 ป้อนข้อมูล'!E2573&lt;'3 ค่าคะแนน'!$B$6,'3 ค่าคะแนน'!$E$7,IF('4 ป้อนข้อมูล'!E2573&lt;'3 ค่าคะแนน'!$B$5,'3 ค่าคะแนน'!$E$6,IF('4 ป้อนข้อมูล'!E2573&lt;'3 ค่าคะแนน'!$B$4,'3 ค่าคะแนน'!$E$5,'3 ค่าคะแนน'!$E$4))))))</f>
        <v>0</v>
      </c>
      <c r="F2573" s="109">
        <f>IF('4 ป้อนข้อมูล'!E2573&gt;=70,SUMIF(ปันส่วน!$A$5:$A$16,D2573,ปันส่วน!$F$5:$F$16),0)</f>
        <v>0</v>
      </c>
      <c r="G2573" s="109">
        <f>SUMIFS(ปันส่วน2!$C$3:$C$20,ปันส่วน2!$A$3:$A$20,D2573,ปันส่วน2!$B$3:$B$20,E2573)</f>
        <v>0</v>
      </c>
      <c r="H2573" s="109">
        <f t="shared" si="40"/>
        <v>0</v>
      </c>
    </row>
    <row r="2574" spans="1:8">
      <c r="A2574" s="69">
        <v>2571</v>
      </c>
      <c r="B2574" s="82" t="str">
        <f>IF('4 ป้อนข้อมูล'!B2574&lt;&gt;"",'4 ป้อนข้อมูล'!B2574," ")</f>
        <v xml:space="preserve"> </v>
      </c>
      <c r="C2574" s="81" t="str">
        <f>IF('4 ป้อนข้อมูล'!C2574&lt;&gt;"",'4 ป้อนข้อมูล'!C2574," ")</f>
        <v xml:space="preserve"> </v>
      </c>
      <c r="D2574" s="69" t="str">
        <f>IF('4 ป้อนข้อมูล'!D2574&lt;&gt;"",'4 ป้อนข้อมูล'!D2574," ")</f>
        <v xml:space="preserve"> </v>
      </c>
      <c r="E2574" s="71">
        <f>IF('4 ป้อนข้อมูล'!E2574&lt;'3 ค่าคะแนน'!$B$9,0,IF('4 ป้อนข้อมูล'!E2574&lt;'3 ค่าคะแนน'!$B$8,'3 ค่าคะแนน'!$E$9,IF('4 ป้อนข้อมูล'!E2574&lt;'3 ค่าคะแนน'!$B$7,'3 ค่าคะแนน'!$E$8,IF('4 ป้อนข้อมูล'!E2574&lt;'3 ค่าคะแนน'!$B$6,'3 ค่าคะแนน'!$E$7,IF('4 ป้อนข้อมูล'!E2574&lt;'3 ค่าคะแนน'!$B$5,'3 ค่าคะแนน'!$E$6,IF('4 ป้อนข้อมูล'!E2574&lt;'3 ค่าคะแนน'!$B$4,'3 ค่าคะแนน'!$E$5,'3 ค่าคะแนน'!$E$4))))))</f>
        <v>0</v>
      </c>
      <c r="F2574" s="109">
        <f>IF('4 ป้อนข้อมูล'!E2574&gt;=70,SUMIF(ปันส่วน!$A$5:$A$16,D2574,ปันส่วน!$F$5:$F$16),0)</f>
        <v>0</v>
      </c>
      <c r="G2574" s="109">
        <f>SUMIFS(ปันส่วน2!$C$3:$C$20,ปันส่วน2!$A$3:$A$20,D2574,ปันส่วน2!$B$3:$B$20,E2574)</f>
        <v>0</v>
      </c>
      <c r="H2574" s="109">
        <f t="shared" si="40"/>
        <v>0</v>
      </c>
    </row>
    <row r="2575" spans="1:8">
      <c r="A2575" s="69">
        <v>2572</v>
      </c>
      <c r="B2575" s="82" t="str">
        <f>IF('4 ป้อนข้อมูล'!B2575&lt;&gt;"",'4 ป้อนข้อมูล'!B2575," ")</f>
        <v xml:space="preserve"> </v>
      </c>
      <c r="C2575" s="81" t="str">
        <f>IF('4 ป้อนข้อมูล'!C2575&lt;&gt;"",'4 ป้อนข้อมูล'!C2575," ")</f>
        <v xml:space="preserve"> </v>
      </c>
      <c r="D2575" s="69" t="str">
        <f>IF('4 ป้อนข้อมูล'!D2575&lt;&gt;"",'4 ป้อนข้อมูล'!D2575," ")</f>
        <v xml:space="preserve"> </v>
      </c>
      <c r="E2575" s="71">
        <f>IF('4 ป้อนข้อมูล'!E2575&lt;'3 ค่าคะแนน'!$B$9,0,IF('4 ป้อนข้อมูล'!E2575&lt;'3 ค่าคะแนน'!$B$8,'3 ค่าคะแนน'!$E$9,IF('4 ป้อนข้อมูล'!E2575&lt;'3 ค่าคะแนน'!$B$7,'3 ค่าคะแนน'!$E$8,IF('4 ป้อนข้อมูล'!E2575&lt;'3 ค่าคะแนน'!$B$6,'3 ค่าคะแนน'!$E$7,IF('4 ป้อนข้อมูล'!E2575&lt;'3 ค่าคะแนน'!$B$5,'3 ค่าคะแนน'!$E$6,IF('4 ป้อนข้อมูล'!E2575&lt;'3 ค่าคะแนน'!$B$4,'3 ค่าคะแนน'!$E$5,'3 ค่าคะแนน'!$E$4))))))</f>
        <v>0</v>
      </c>
      <c r="F2575" s="109">
        <f>IF('4 ป้อนข้อมูล'!E2575&gt;=70,SUMIF(ปันส่วน!$A$5:$A$16,D2575,ปันส่วน!$F$5:$F$16),0)</f>
        <v>0</v>
      </c>
      <c r="G2575" s="109">
        <f>SUMIFS(ปันส่วน2!$C$3:$C$20,ปันส่วน2!$A$3:$A$20,D2575,ปันส่วน2!$B$3:$B$20,E2575)</f>
        <v>0</v>
      </c>
      <c r="H2575" s="109">
        <f t="shared" si="40"/>
        <v>0</v>
      </c>
    </row>
    <row r="2576" spans="1:8">
      <c r="A2576" s="69">
        <v>2573</v>
      </c>
      <c r="B2576" s="82" t="str">
        <f>IF('4 ป้อนข้อมูล'!B2576&lt;&gt;"",'4 ป้อนข้อมูล'!B2576," ")</f>
        <v xml:space="preserve"> </v>
      </c>
      <c r="C2576" s="81" t="str">
        <f>IF('4 ป้อนข้อมูล'!C2576&lt;&gt;"",'4 ป้อนข้อมูล'!C2576," ")</f>
        <v xml:space="preserve"> </v>
      </c>
      <c r="D2576" s="69" t="str">
        <f>IF('4 ป้อนข้อมูล'!D2576&lt;&gt;"",'4 ป้อนข้อมูล'!D2576," ")</f>
        <v xml:space="preserve"> </v>
      </c>
      <c r="E2576" s="71">
        <f>IF('4 ป้อนข้อมูล'!E2576&lt;'3 ค่าคะแนน'!$B$9,0,IF('4 ป้อนข้อมูล'!E2576&lt;'3 ค่าคะแนน'!$B$8,'3 ค่าคะแนน'!$E$9,IF('4 ป้อนข้อมูล'!E2576&lt;'3 ค่าคะแนน'!$B$7,'3 ค่าคะแนน'!$E$8,IF('4 ป้อนข้อมูล'!E2576&lt;'3 ค่าคะแนน'!$B$6,'3 ค่าคะแนน'!$E$7,IF('4 ป้อนข้อมูล'!E2576&lt;'3 ค่าคะแนน'!$B$5,'3 ค่าคะแนน'!$E$6,IF('4 ป้อนข้อมูล'!E2576&lt;'3 ค่าคะแนน'!$B$4,'3 ค่าคะแนน'!$E$5,'3 ค่าคะแนน'!$E$4))))))</f>
        <v>0</v>
      </c>
      <c r="F2576" s="109">
        <f>IF('4 ป้อนข้อมูล'!E2576&gt;=70,SUMIF(ปันส่วน!$A$5:$A$16,D2576,ปันส่วน!$F$5:$F$16),0)</f>
        <v>0</v>
      </c>
      <c r="G2576" s="109">
        <f>SUMIFS(ปันส่วน2!$C$3:$C$20,ปันส่วน2!$A$3:$A$20,D2576,ปันส่วน2!$B$3:$B$20,E2576)</f>
        <v>0</v>
      </c>
      <c r="H2576" s="109">
        <f t="shared" si="40"/>
        <v>0</v>
      </c>
    </row>
    <row r="2577" spans="1:8">
      <c r="A2577" s="69">
        <v>2574</v>
      </c>
      <c r="B2577" s="82" t="str">
        <f>IF('4 ป้อนข้อมูล'!B2577&lt;&gt;"",'4 ป้อนข้อมูล'!B2577," ")</f>
        <v xml:space="preserve"> </v>
      </c>
      <c r="C2577" s="81" t="str">
        <f>IF('4 ป้อนข้อมูล'!C2577&lt;&gt;"",'4 ป้อนข้อมูล'!C2577," ")</f>
        <v xml:space="preserve"> </v>
      </c>
      <c r="D2577" s="69" t="str">
        <f>IF('4 ป้อนข้อมูล'!D2577&lt;&gt;"",'4 ป้อนข้อมูล'!D2577," ")</f>
        <v xml:space="preserve"> </v>
      </c>
      <c r="E2577" s="71">
        <f>IF('4 ป้อนข้อมูล'!E2577&lt;'3 ค่าคะแนน'!$B$9,0,IF('4 ป้อนข้อมูล'!E2577&lt;'3 ค่าคะแนน'!$B$8,'3 ค่าคะแนน'!$E$9,IF('4 ป้อนข้อมูล'!E2577&lt;'3 ค่าคะแนน'!$B$7,'3 ค่าคะแนน'!$E$8,IF('4 ป้อนข้อมูล'!E2577&lt;'3 ค่าคะแนน'!$B$6,'3 ค่าคะแนน'!$E$7,IF('4 ป้อนข้อมูล'!E2577&lt;'3 ค่าคะแนน'!$B$5,'3 ค่าคะแนน'!$E$6,IF('4 ป้อนข้อมูล'!E2577&lt;'3 ค่าคะแนน'!$B$4,'3 ค่าคะแนน'!$E$5,'3 ค่าคะแนน'!$E$4))))))</f>
        <v>0</v>
      </c>
      <c r="F2577" s="109">
        <f>IF('4 ป้อนข้อมูล'!E2577&gt;=70,SUMIF(ปันส่วน!$A$5:$A$16,D2577,ปันส่วน!$F$5:$F$16),0)</f>
        <v>0</v>
      </c>
      <c r="G2577" s="109">
        <f>SUMIFS(ปันส่วน2!$C$3:$C$20,ปันส่วน2!$A$3:$A$20,D2577,ปันส่วน2!$B$3:$B$20,E2577)</f>
        <v>0</v>
      </c>
      <c r="H2577" s="109">
        <f t="shared" si="40"/>
        <v>0</v>
      </c>
    </row>
    <row r="2578" spans="1:8">
      <c r="A2578" s="69">
        <v>2575</v>
      </c>
      <c r="B2578" s="82" t="str">
        <f>IF('4 ป้อนข้อมูล'!B2578&lt;&gt;"",'4 ป้อนข้อมูล'!B2578," ")</f>
        <v xml:space="preserve"> </v>
      </c>
      <c r="C2578" s="81" t="str">
        <f>IF('4 ป้อนข้อมูล'!C2578&lt;&gt;"",'4 ป้อนข้อมูล'!C2578," ")</f>
        <v xml:space="preserve"> </v>
      </c>
      <c r="D2578" s="69" t="str">
        <f>IF('4 ป้อนข้อมูล'!D2578&lt;&gt;"",'4 ป้อนข้อมูล'!D2578," ")</f>
        <v xml:space="preserve"> </v>
      </c>
      <c r="E2578" s="71">
        <f>IF('4 ป้อนข้อมูล'!E2578&lt;'3 ค่าคะแนน'!$B$9,0,IF('4 ป้อนข้อมูล'!E2578&lt;'3 ค่าคะแนน'!$B$8,'3 ค่าคะแนน'!$E$9,IF('4 ป้อนข้อมูล'!E2578&lt;'3 ค่าคะแนน'!$B$7,'3 ค่าคะแนน'!$E$8,IF('4 ป้อนข้อมูล'!E2578&lt;'3 ค่าคะแนน'!$B$6,'3 ค่าคะแนน'!$E$7,IF('4 ป้อนข้อมูล'!E2578&lt;'3 ค่าคะแนน'!$B$5,'3 ค่าคะแนน'!$E$6,IF('4 ป้อนข้อมูล'!E2578&lt;'3 ค่าคะแนน'!$B$4,'3 ค่าคะแนน'!$E$5,'3 ค่าคะแนน'!$E$4))))))</f>
        <v>0</v>
      </c>
      <c r="F2578" s="109">
        <f>IF('4 ป้อนข้อมูล'!E2578&gt;=70,SUMIF(ปันส่วน!$A$5:$A$16,D2578,ปันส่วน!$F$5:$F$16),0)</f>
        <v>0</v>
      </c>
      <c r="G2578" s="109">
        <f>SUMIFS(ปันส่วน2!$C$3:$C$20,ปันส่วน2!$A$3:$A$20,D2578,ปันส่วน2!$B$3:$B$20,E2578)</f>
        <v>0</v>
      </c>
      <c r="H2578" s="109">
        <f t="shared" si="40"/>
        <v>0</v>
      </c>
    </row>
    <row r="2579" spans="1:8">
      <c r="A2579" s="69">
        <v>2576</v>
      </c>
      <c r="B2579" s="82" t="str">
        <f>IF('4 ป้อนข้อมูล'!B2579&lt;&gt;"",'4 ป้อนข้อมูล'!B2579," ")</f>
        <v xml:space="preserve"> </v>
      </c>
      <c r="C2579" s="81" t="str">
        <f>IF('4 ป้อนข้อมูล'!C2579&lt;&gt;"",'4 ป้อนข้อมูล'!C2579," ")</f>
        <v xml:space="preserve"> </v>
      </c>
      <c r="D2579" s="69" t="str">
        <f>IF('4 ป้อนข้อมูล'!D2579&lt;&gt;"",'4 ป้อนข้อมูล'!D2579," ")</f>
        <v xml:space="preserve"> </v>
      </c>
      <c r="E2579" s="71">
        <f>IF('4 ป้อนข้อมูล'!E2579&lt;'3 ค่าคะแนน'!$B$9,0,IF('4 ป้อนข้อมูล'!E2579&lt;'3 ค่าคะแนน'!$B$8,'3 ค่าคะแนน'!$E$9,IF('4 ป้อนข้อมูล'!E2579&lt;'3 ค่าคะแนน'!$B$7,'3 ค่าคะแนน'!$E$8,IF('4 ป้อนข้อมูล'!E2579&lt;'3 ค่าคะแนน'!$B$6,'3 ค่าคะแนน'!$E$7,IF('4 ป้อนข้อมูล'!E2579&lt;'3 ค่าคะแนน'!$B$5,'3 ค่าคะแนน'!$E$6,IF('4 ป้อนข้อมูล'!E2579&lt;'3 ค่าคะแนน'!$B$4,'3 ค่าคะแนน'!$E$5,'3 ค่าคะแนน'!$E$4))))))</f>
        <v>0</v>
      </c>
      <c r="F2579" s="109">
        <f>IF('4 ป้อนข้อมูล'!E2579&gt;=70,SUMIF(ปันส่วน!$A$5:$A$16,D2579,ปันส่วน!$F$5:$F$16),0)</f>
        <v>0</v>
      </c>
      <c r="G2579" s="109">
        <f>SUMIFS(ปันส่วน2!$C$3:$C$20,ปันส่วน2!$A$3:$A$20,D2579,ปันส่วน2!$B$3:$B$20,E2579)</f>
        <v>0</v>
      </c>
      <c r="H2579" s="109">
        <f t="shared" si="40"/>
        <v>0</v>
      </c>
    </row>
    <row r="2580" spans="1:8">
      <c r="A2580" s="69">
        <v>2577</v>
      </c>
      <c r="B2580" s="82" t="str">
        <f>IF('4 ป้อนข้อมูล'!B2580&lt;&gt;"",'4 ป้อนข้อมูล'!B2580," ")</f>
        <v xml:space="preserve"> </v>
      </c>
      <c r="C2580" s="81" t="str">
        <f>IF('4 ป้อนข้อมูล'!C2580&lt;&gt;"",'4 ป้อนข้อมูล'!C2580," ")</f>
        <v xml:space="preserve"> </v>
      </c>
      <c r="D2580" s="69" t="str">
        <f>IF('4 ป้อนข้อมูล'!D2580&lt;&gt;"",'4 ป้อนข้อมูล'!D2580," ")</f>
        <v xml:space="preserve"> </v>
      </c>
      <c r="E2580" s="71">
        <f>IF('4 ป้อนข้อมูล'!E2580&lt;'3 ค่าคะแนน'!$B$9,0,IF('4 ป้อนข้อมูล'!E2580&lt;'3 ค่าคะแนน'!$B$8,'3 ค่าคะแนน'!$E$9,IF('4 ป้อนข้อมูล'!E2580&lt;'3 ค่าคะแนน'!$B$7,'3 ค่าคะแนน'!$E$8,IF('4 ป้อนข้อมูล'!E2580&lt;'3 ค่าคะแนน'!$B$6,'3 ค่าคะแนน'!$E$7,IF('4 ป้อนข้อมูล'!E2580&lt;'3 ค่าคะแนน'!$B$5,'3 ค่าคะแนน'!$E$6,IF('4 ป้อนข้อมูล'!E2580&lt;'3 ค่าคะแนน'!$B$4,'3 ค่าคะแนน'!$E$5,'3 ค่าคะแนน'!$E$4))))))</f>
        <v>0</v>
      </c>
      <c r="F2580" s="109">
        <f>IF('4 ป้อนข้อมูล'!E2580&gt;=70,SUMIF(ปันส่วน!$A$5:$A$16,D2580,ปันส่วน!$F$5:$F$16),0)</f>
        <v>0</v>
      </c>
      <c r="G2580" s="109">
        <f>SUMIFS(ปันส่วน2!$C$3:$C$20,ปันส่วน2!$A$3:$A$20,D2580,ปันส่วน2!$B$3:$B$20,E2580)</f>
        <v>0</v>
      </c>
      <c r="H2580" s="109">
        <f t="shared" si="40"/>
        <v>0</v>
      </c>
    </row>
    <row r="2581" spans="1:8">
      <c r="A2581" s="69">
        <v>2578</v>
      </c>
      <c r="B2581" s="82" t="str">
        <f>IF('4 ป้อนข้อมูล'!B2581&lt;&gt;"",'4 ป้อนข้อมูล'!B2581," ")</f>
        <v xml:space="preserve"> </v>
      </c>
      <c r="C2581" s="81" t="str">
        <f>IF('4 ป้อนข้อมูล'!C2581&lt;&gt;"",'4 ป้อนข้อมูล'!C2581," ")</f>
        <v xml:space="preserve"> </v>
      </c>
      <c r="D2581" s="69" t="str">
        <f>IF('4 ป้อนข้อมูล'!D2581&lt;&gt;"",'4 ป้อนข้อมูล'!D2581," ")</f>
        <v xml:space="preserve"> </v>
      </c>
      <c r="E2581" s="71">
        <f>IF('4 ป้อนข้อมูล'!E2581&lt;'3 ค่าคะแนน'!$B$9,0,IF('4 ป้อนข้อมูล'!E2581&lt;'3 ค่าคะแนน'!$B$8,'3 ค่าคะแนน'!$E$9,IF('4 ป้อนข้อมูล'!E2581&lt;'3 ค่าคะแนน'!$B$7,'3 ค่าคะแนน'!$E$8,IF('4 ป้อนข้อมูล'!E2581&lt;'3 ค่าคะแนน'!$B$6,'3 ค่าคะแนน'!$E$7,IF('4 ป้อนข้อมูล'!E2581&lt;'3 ค่าคะแนน'!$B$5,'3 ค่าคะแนน'!$E$6,IF('4 ป้อนข้อมูล'!E2581&lt;'3 ค่าคะแนน'!$B$4,'3 ค่าคะแนน'!$E$5,'3 ค่าคะแนน'!$E$4))))))</f>
        <v>0</v>
      </c>
      <c r="F2581" s="109">
        <f>IF('4 ป้อนข้อมูล'!E2581&gt;=70,SUMIF(ปันส่วน!$A$5:$A$16,D2581,ปันส่วน!$F$5:$F$16),0)</f>
        <v>0</v>
      </c>
      <c r="G2581" s="109">
        <f>SUMIFS(ปันส่วน2!$C$3:$C$20,ปันส่วน2!$A$3:$A$20,D2581,ปันส่วน2!$B$3:$B$20,E2581)</f>
        <v>0</v>
      </c>
      <c r="H2581" s="109">
        <f t="shared" si="40"/>
        <v>0</v>
      </c>
    </row>
    <row r="2582" spans="1:8">
      <c r="A2582" s="69">
        <v>2579</v>
      </c>
      <c r="B2582" s="82" t="str">
        <f>IF('4 ป้อนข้อมูล'!B2582&lt;&gt;"",'4 ป้อนข้อมูล'!B2582," ")</f>
        <v xml:space="preserve"> </v>
      </c>
      <c r="C2582" s="81" t="str">
        <f>IF('4 ป้อนข้อมูล'!C2582&lt;&gt;"",'4 ป้อนข้อมูล'!C2582," ")</f>
        <v xml:space="preserve"> </v>
      </c>
      <c r="D2582" s="69" t="str">
        <f>IF('4 ป้อนข้อมูล'!D2582&lt;&gt;"",'4 ป้อนข้อมูล'!D2582," ")</f>
        <v xml:space="preserve"> </v>
      </c>
      <c r="E2582" s="71">
        <f>IF('4 ป้อนข้อมูล'!E2582&lt;'3 ค่าคะแนน'!$B$9,0,IF('4 ป้อนข้อมูล'!E2582&lt;'3 ค่าคะแนน'!$B$8,'3 ค่าคะแนน'!$E$9,IF('4 ป้อนข้อมูล'!E2582&lt;'3 ค่าคะแนน'!$B$7,'3 ค่าคะแนน'!$E$8,IF('4 ป้อนข้อมูล'!E2582&lt;'3 ค่าคะแนน'!$B$6,'3 ค่าคะแนน'!$E$7,IF('4 ป้อนข้อมูล'!E2582&lt;'3 ค่าคะแนน'!$B$5,'3 ค่าคะแนน'!$E$6,IF('4 ป้อนข้อมูล'!E2582&lt;'3 ค่าคะแนน'!$B$4,'3 ค่าคะแนน'!$E$5,'3 ค่าคะแนน'!$E$4))))))</f>
        <v>0</v>
      </c>
      <c r="F2582" s="109">
        <f>IF('4 ป้อนข้อมูล'!E2582&gt;=70,SUMIF(ปันส่วน!$A$5:$A$16,D2582,ปันส่วน!$F$5:$F$16),0)</f>
        <v>0</v>
      </c>
      <c r="G2582" s="109">
        <f>SUMIFS(ปันส่วน2!$C$3:$C$20,ปันส่วน2!$A$3:$A$20,D2582,ปันส่วน2!$B$3:$B$20,E2582)</f>
        <v>0</v>
      </c>
      <c r="H2582" s="109">
        <f t="shared" si="40"/>
        <v>0</v>
      </c>
    </row>
    <row r="2583" spans="1:8">
      <c r="A2583" s="69">
        <v>2580</v>
      </c>
      <c r="B2583" s="82" t="str">
        <f>IF('4 ป้อนข้อมูล'!B2583&lt;&gt;"",'4 ป้อนข้อมูล'!B2583," ")</f>
        <v xml:space="preserve"> </v>
      </c>
      <c r="C2583" s="81" t="str">
        <f>IF('4 ป้อนข้อมูล'!C2583&lt;&gt;"",'4 ป้อนข้อมูล'!C2583," ")</f>
        <v xml:space="preserve"> </v>
      </c>
      <c r="D2583" s="69" t="str">
        <f>IF('4 ป้อนข้อมูล'!D2583&lt;&gt;"",'4 ป้อนข้อมูล'!D2583," ")</f>
        <v xml:space="preserve"> </v>
      </c>
      <c r="E2583" s="71">
        <f>IF('4 ป้อนข้อมูล'!E2583&lt;'3 ค่าคะแนน'!$B$9,0,IF('4 ป้อนข้อมูล'!E2583&lt;'3 ค่าคะแนน'!$B$8,'3 ค่าคะแนน'!$E$9,IF('4 ป้อนข้อมูล'!E2583&lt;'3 ค่าคะแนน'!$B$7,'3 ค่าคะแนน'!$E$8,IF('4 ป้อนข้อมูล'!E2583&lt;'3 ค่าคะแนน'!$B$6,'3 ค่าคะแนน'!$E$7,IF('4 ป้อนข้อมูล'!E2583&lt;'3 ค่าคะแนน'!$B$5,'3 ค่าคะแนน'!$E$6,IF('4 ป้อนข้อมูล'!E2583&lt;'3 ค่าคะแนน'!$B$4,'3 ค่าคะแนน'!$E$5,'3 ค่าคะแนน'!$E$4))))))</f>
        <v>0</v>
      </c>
      <c r="F2583" s="109">
        <f>IF('4 ป้อนข้อมูล'!E2583&gt;=70,SUMIF(ปันส่วน!$A$5:$A$16,D2583,ปันส่วน!$F$5:$F$16),0)</f>
        <v>0</v>
      </c>
      <c r="G2583" s="109">
        <f>SUMIFS(ปันส่วน2!$C$3:$C$20,ปันส่วน2!$A$3:$A$20,D2583,ปันส่วน2!$B$3:$B$20,E2583)</f>
        <v>0</v>
      </c>
      <c r="H2583" s="109">
        <f t="shared" si="40"/>
        <v>0</v>
      </c>
    </row>
    <row r="2584" spans="1:8">
      <c r="A2584" s="69">
        <v>2581</v>
      </c>
      <c r="B2584" s="82" t="str">
        <f>IF('4 ป้อนข้อมูล'!B2584&lt;&gt;"",'4 ป้อนข้อมูล'!B2584," ")</f>
        <v xml:space="preserve"> </v>
      </c>
      <c r="C2584" s="81" t="str">
        <f>IF('4 ป้อนข้อมูล'!C2584&lt;&gt;"",'4 ป้อนข้อมูล'!C2584," ")</f>
        <v xml:space="preserve"> </v>
      </c>
      <c r="D2584" s="69" t="str">
        <f>IF('4 ป้อนข้อมูล'!D2584&lt;&gt;"",'4 ป้อนข้อมูล'!D2584," ")</f>
        <v xml:space="preserve"> </v>
      </c>
      <c r="E2584" s="71">
        <f>IF('4 ป้อนข้อมูล'!E2584&lt;'3 ค่าคะแนน'!$B$9,0,IF('4 ป้อนข้อมูล'!E2584&lt;'3 ค่าคะแนน'!$B$8,'3 ค่าคะแนน'!$E$9,IF('4 ป้อนข้อมูล'!E2584&lt;'3 ค่าคะแนน'!$B$7,'3 ค่าคะแนน'!$E$8,IF('4 ป้อนข้อมูล'!E2584&lt;'3 ค่าคะแนน'!$B$6,'3 ค่าคะแนน'!$E$7,IF('4 ป้อนข้อมูล'!E2584&lt;'3 ค่าคะแนน'!$B$5,'3 ค่าคะแนน'!$E$6,IF('4 ป้อนข้อมูล'!E2584&lt;'3 ค่าคะแนน'!$B$4,'3 ค่าคะแนน'!$E$5,'3 ค่าคะแนน'!$E$4))))))</f>
        <v>0</v>
      </c>
      <c r="F2584" s="109">
        <f>IF('4 ป้อนข้อมูล'!E2584&gt;=70,SUMIF(ปันส่วน!$A$5:$A$16,D2584,ปันส่วน!$F$5:$F$16),0)</f>
        <v>0</v>
      </c>
      <c r="G2584" s="109">
        <f>SUMIFS(ปันส่วน2!$C$3:$C$20,ปันส่วน2!$A$3:$A$20,D2584,ปันส่วน2!$B$3:$B$20,E2584)</f>
        <v>0</v>
      </c>
      <c r="H2584" s="109">
        <f t="shared" si="40"/>
        <v>0</v>
      </c>
    </row>
    <row r="2585" spans="1:8">
      <c r="A2585" s="69">
        <v>2582</v>
      </c>
      <c r="B2585" s="82" t="str">
        <f>IF('4 ป้อนข้อมูล'!B2585&lt;&gt;"",'4 ป้อนข้อมูล'!B2585," ")</f>
        <v xml:space="preserve"> </v>
      </c>
      <c r="C2585" s="81" t="str">
        <f>IF('4 ป้อนข้อมูล'!C2585&lt;&gt;"",'4 ป้อนข้อมูล'!C2585," ")</f>
        <v xml:space="preserve"> </v>
      </c>
      <c r="D2585" s="69" t="str">
        <f>IF('4 ป้อนข้อมูล'!D2585&lt;&gt;"",'4 ป้อนข้อมูล'!D2585," ")</f>
        <v xml:space="preserve"> </v>
      </c>
      <c r="E2585" s="71">
        <f>IF('4 ป้อนข้อมูล'!E2585&lt;'3 ค่าคะแนน'!$B$9,0,IF('4 ป้อนข้อมูล'!E2585&lt;'3 ค่าคะแนน'!$B$8,'3 ค่าคะแนน'!$E$9,IF('4 ป้อนข้อมูล'!E2585&lt;'3 ค่าคะแนน'!$B$7,'3 ค่าคะแนน'!$E$8,IF('4 ป้อนข้อมูล'!E2585&lt;'3 ค่าคะแนน'!$B$6,'3 ค่าคะแนน'!$E$7,IF('4 ป้อนข้อมูล'!E2585&lt;'3 ค่าคะแนน'!$B$5,'3 ค่าคะแนน'!$E$6,IF('4 ป้อนข้อมูล'!E2585&lt;'3 ค่าคะแนน'!$B$4,'3 ค่าคะแนน'!$E$5,'3 ค่าคะแนน'!$E$4))))))</f>
        <v>0</v>
      </c>
      <c r="F2585" s="109">
        <f>IF('4 ป้อนข้อมูล'!E2585&gt;=70,SUMIF(ปันส่วน!$A$5:$A$16,D2585,ปันส่วน!$F$5:$F$16),0)</f>
        <v>0</v>
      </c>
      <c r="G2585" s="109">
        <f>SUMIFS(ปันส่วน2!$C$3:$C$20,ปันส่วน2!$A$3:$A$20,D2585,ปันส่วน2!$B$3:$B$20,E2585)</f>
        <v>0</v>
      </c>
      <c r="H2585" s="109">
        <f t="shared" si="40"/>
        <v>0</v>
      </c>
    </row>
    <row r="2586" spans="1:8">
      <c r="A2586" s="69">
        <v>2583</v>
      </c>
      <c r="B2586" s="82" t="str">
        <f>IF('4 ป้อนข้อมูล'!B2586&lt;&gt;"",'4 ป้อนข้อมูล'!B2586," ")</f>
        <v xml:space="preserve"> </v>
      </c>
      <c r="C2586" s="81" t="str">
        <f>IF('4 ป้อนข้อมูล'!C2586&lt;&gt;"",'4 ป้อนข้อมูล'!C2586," ")</f>
        <v xml:space="preserve"> </v>
      </c>
      <c r="D2586" s="69" t="str">
        <f>IF('4 ป้อนข้อมูล'!D2586&lt;&gt;"",'4 ป้อนข้อมูล'!D2586," ")</f>
        <v xml:space="preserve"> </v>
      </c>
      <c r="E2586" s="71">
        <f>IF('4 ป้อนข้อมูล'!E2586&lt;'3 ค่าคะแนน'!$B$9,0,IF('4 ป้อนข้อมูล'!E2586&lt;'3 ค่าคะแนน'!$B$8,'3 ค่าคะแนน'!$E$9,IF('4 ป้อนข้อมูล'!E2586&lt;'3 ค่าคะแนน'!$B$7,'3 ค่าคะแนน'!$E$8,IF('4 ป้อนข้อมูล'!E2586&lt;'3 ค่าคะแนน'!$B$6,'3 ค่าคะแนน'!$E$7,IF('4 ป้อนข้อมูล'!E2586&lt;'3 ค่าคะแนน'!$B$5,'3 ค่าคะแนน'!$E$6,IF('4 ป้อนข้อมูล'!E2586&lt;'3 ค่าคะแนน'!$B$4,'3 ค่าคะแนน'!$E$5,'3 ค่าคะแนน'!$E$4))))))</f>
        <v>0</v>
      </c>
      <c r="F2586" s="109">
        <f>IF('4 ป้อนข้อมูล'!E2586&gt;=70,SUMIF(ปันส่วน!$A$5:$A$16,D2586,ปันส่วน!$F$5:$F$16),0)</f>
        <v>0</v>
      </c>
      <c r="G2586" s="109">
        <f>SUMIFS(ปันส่วน2!$C$3:$C$20,ปันส่วน2!$A$3:$A$20,D2586,ปันส่วน2!$B$3:$B$20,E2586)</f>
        <v>0</v>
      </c>
      <c r="H2586" s="109">
        <f t="shared" si="40"/>
        <v>0</v>
      </c>
    </row>
    <row r="2587" spans="1:8">
      <c r="A2587" s="69">
        <v>2584</v>
      </c>
      <c r="B2587" s="82" t="str">
        <f>IF('4 ป้อนข้อมูล'!B2587&lt;&gt;"",'4 ป้อนข้อมูล'!B2587," ")</f>
        <v xml:space="preserve"> </v>
      </c>
      <c r="C2587" s="81" t="str">
        <f>IF('4 ป้อนข้อมูล'!C2587&lt;&gt;"",'4 ป้อนข้อมูล'!C2587," ")</f>
        <v xml:space="preserve"> </v>
      </c>
      <c r="D2587" s="69" t="str">
        <f>IF('4 ป้อนข้อมูล'!D2587&lt;&gt;"",'4 ป้อนข้อมูล'!D2587," ")</f>
        <v xml:space="preserve"> </v>
      </c>
      <c r="E2587" s="71">
        <f>IF('4 ป้อนข้อมูล'!E2587&lt;'3 ค่าคะแนน'!$B$9,0,IF('4 ป้อนข้อมูล'!E2587&lt;'3 ค่าคะแนน'!$B$8,'3 ค่าคะแนน'!$E$9,IF('4 ป้อนข้อมูล'!E2587&lt;'3 ค่าคะแนน'!$B$7,'3 ค่าคะแนน'!$E$8,IF('4 ป้อนข้อมูล'!E2587&lt;'3 ค่าคะแนน'!$B$6,'3 ค่าคะแนน'!$E$7,IF('4 ป้อนข้อมูล'!E2587&lt;'3 ค่าคะแนน'!$B$5,'3 ค่าคะแนน'!$E$6,IF('4 ป้อนข้อมูล'!E2587&lt;'3 ค่าคะแนน'!$B$4,'3 ค่าคะแนน'!$E$5,'3 ค่าคะแนน'!$E$4))))))</f>
        <v>0</v>
      </c>
      <c r="F2587" s="109">
        <f>IF('4 ป้อนข้อมูล'!E2587&gt;=70,SUMIF(ปันส่วน!$A$5:$A$16,D2587,ปันส่วน!$F$5:$F$16),0)</f>
        <v>0</v>
      </c>
      <c r="G2587" s="109">
        <f>SUMIFS(ปันส่วน2!$C$3:$C$20,ปันส่วน2!$A$3:$A$20,D2587,ปันส่วน2!$B$3:$B$20,E2587)</f>
        <v>0</v>
      </c>
      <c r="H2587" s="109">
        <f t="shared" si="40"/>
        <v>0</v>
      </c>
    </row>
    <row r="2588" spans="1:8">
      <c r="A2588" s="69">
        <v>2585</v>
      </c>
      <c r="B2588" s="82" t="str">
        <f>IF('4 ป้อนข้อมูล'!B2588&lt;&gt;"",'4 ป้อนข้อมูล'!B2588," ")</f>
        <v xml:space="preserve"> </v>
      </c>
      <c r="C2588" s="81" t="str">
        <f>IF('4 ป้อนข้อมูล'!C2588&lt;&gt;"",'4 ป้อนข้อมูล'!C2588," ")</f>
        <v xml:space="preserve"> </v>
      </c>
      <c r="D2588" s="69" t="str">
        <f>IF('4 ป้อนข้อมูล'!D2588&lt;&gt;"",'4 ป้อนข้อมูล'!D2588," ")</f>
        <v xml:space="preserve"> </v>
      </c>
      <c r="E2588" s="71">
        <f>IF('4 ป้อนข้อมูล'!E2588&lt;'3 ค่าคะแนน'!$B$9,0,IF('4 ป้อนข้อมูล'!E2588&lt;'3 ค่าคะแนน'!$B$8,'3 ค่าคะแนน'!$E$9,IF('4 ป้อนข้อมูล'!E2588&lt;'3 ค่าคะแนน'!$B$7,'3 ค่าคะแนน'!$E$8,IF('4 ป้อนข้อมูล'!E2588&lt;'3 ค่าคะแนน'!$B$6,'3 ค่าคะแนน'!$E$7,IF('4 ป้อนข้อมูล'!E2588&lt;'3 ค่าคะแนน'!$B$5,'3 ค่าคะแนน'!$E$6,IF('4 ป้อนข้อมูล'!E2588&lt;'3 ค่าคะแนน'!$B$4,'3 ค่าคะแนน'!$E$5,'3 ค่าคะแนน'!$E$4))))))</f>
        <v>0</v>
      </c>
      <c r="F2588" s="109">
        <f>IF('4 ป้อนข้อมูล'!E2588&gt;=70,SUMIF(ปันส่วน!$A$5:$A$16,D2588,ปันส่วน!$F$5:$F$16),0)</f>
        <v>0</v>
      </c>
      <c r="G2588" s="109">
        <f>SUMIFS(ปันส่วน2!$C$3:$C$20,ปันส่วน2!$A$3:$A$20,D2588,ปันส่วน2!$B$3:$B$20,E2588)</f>
        <v>0</v>
      </c>
      <c r="H2588" s="109">
        <f t="shared" si="40"/>
        <v>0</v>
      </c>
    </row>
    <row r="2589" spans="1:8">
      <c r="A2589" s="69">
        <v>2586</v>
      </c>
      <c r="B2589" s="82" t="str">
        <f>IF('4 ป้อนข้อมูล'!B2589&lt;&gt;"",'4 ป้อนข้อมูล'!B2589," ")</f>
        <v xml:space="preserve"> </v>
      </c>
      <c r="C2589" s="81" t="str">
        <f>IF('4 ป้อนข้อมูล'!C2589&lt;&gt;"",'4 ป้อนข้อมูล'!C2589," ")</f>
        <v xml:space="preserve"> </v>
      </c>
      <c r="D2589" s="69" t="str">
        <f>IF('4 ป้อนข้อมูล'!D2589&lt;&gt;"",'4 ป้อนข้อมูล'!D2589," ")</f>
        <v xml:space="preserve"> </v>
      </c>
      <c r="E2589" s="71">
        <f>IF('4 ป้อนข้อมูล'!E2589&lt;'3 ค่าคะแนน'!$B$9,0,IF('4 ป้อนข้อมูล'!E2589&lt;'3 ค่าคะแนน'!$B$8,'3 ค่าคะแนน'!$E$9,IF('4 ป้อนข้อมูล'!E2589&lt;'3 ค่าคะแนน'!$B$7,'3 ค่าคะแนน'!$E$8,IF('4 ป้อนข้อมูล'!E2589&lt;'3 ค่าคะแนน'!$B$6,'3 ค่าคะแนน'!$E$7,IF('4 ป้อนข้อมูล'!E2589&lt;'3 ค่าคะแนน'!$B$5,'3 ค่าคะแนน'!$E$6,IF('4 ป้อนข้อมูล'!E2589&lt;'3 ค่าคะแนน'!$B$4,'3 ค่าคะแนน'!$E$5,'3 ค่าคะแนน'!$E$4))))))</f>
        <v>0</v>
      </c>
      <c r="F2589" s="109">
        <f>IF('4 ป้อนข้อมูล'!E2589&gt;=70,SUMIF(ปันส่วน!$A$5:$A$16,D2589,ปันส่วน!$F$5:$F$16),0)</f>
        <v>0</v>
      </c>
      <c r="G2589" s="109">
        <f>SUMIFS(ปันส่วน2!$C$3:$C$20,ปันส่วน2!$A$3:$A$20,D2589,ปันส่วน2!$B$3:$B$20,E2589)</f>
        <v>0</v>
      </c>
      <c r="H2589" s="109">
        <f t="shared" si="40"/>
        <v>0</v>
      </c>
    </row>
    <row r="2590" spans="1:8">
      <c r="A2590" s="69">
        <v>2587</v>
      </c>
      <c r="B2590" s="82" t="str">
        <f>IF('4 ป้อนข้อมูล'!B2590&lt;&gt;"",'4 ป้อนข้อมูล'!B2590," ")</f>
        <v xml:space="preserve"> </v>
      </c>
      <c r="C2590" s="81" t="str">
        <f>IF('4 ป้อนข้อมูล'!C2590&lt;&gt;"",'4 ป้อนข้อมูล'!C2590," ")</f>
        <v xml:space="preserve"> </v>
      </c>
      <c r="D2590" s="69" t="str">
        <f>IF('4 ป้อนข้อมูล'!D2590&lt;&gt;"",'4 ป้อนข้อมูล'!D2590," ")</f>
        <v xml:space="preserve"> </v>
      </c>
      <c r="E2590" s="71">
        <f>IF('4 ป้อนข้อมูล'!E2590&lt;'3 ค่าคะแนน'!$B$9,0,IF('4 ป้อนข้อมูล'!E2590&lt;'3 ค่าคะแนน'!$B$8,'3 ค่าคะแนน'!$E$9,IF('4 ป้อนข้อมูล'!E2590&lt;'3 ค่าคะแนน'!$B$7,'3 ค่าคะแนน'!$E$8,IF('4 ป้อนข้อมูล'!E2590&lt;'3 ค่าคะแนน'!$B$6,'3 ค่าคะแนน'!$E$7,IF('4 ป้อนข้อมูล'!E2590&lt;'3 ค่าคะแนน'!$B$5,'3 ค่าคะแนน'!$E$6,IF('4 ป้อนข้อมูล'!E2590&lt;'3 ค่าคะแนน'!$B$4,'3 ค่าคะแนน'!$E$5,'3 ค่าคะแนน'!$E$4))))))</f>
        <v>0</v>
      </c>
      <c r="F2590" s="109">
        <f>IF('4 ป้อนข้อมูล'!E2590&gt;=70,SUMIF(ปันส่วน!$A$5:$A$16,D2590,ปันส่วน!$F$5:$F$16),0)</f>
        <v>0</v>
      </c>
      <c r="G2590" s="109">
        <f>SUMIFS(ปันส่วน2!$C$3:$C$20,ปันส่วน2!$A$3:$A$20,D2590,ปันส่วน2!$B$3:$B$20,E2590)</f>
        <v>0</v>
      </c>
      <c r="H2590" s="109">
        <f t="shared" si="40"/>
        <v>0</v>
      </c>
    </row>
    <row r="2591" spans="1:8">
      <c r="A2591" s="69">
        <v>2588</v>
      </c>
      <c r="B2591" s="82" t="str">
        <f>IF('4 ป้อนข้อมูล'!B2591&lt;&gt;"",'4 ป้อนข้อมูล'!B2591," ")</f>
        <v xml:space="preserve"> </v>
      </c>
      <c r="C2591" s="81" t="str">
        <f>IF('4 ป้อนข้อมูล'!C2591&lt;&gt;"",'4 ป้อนข้อมูล'!C2591," ")</f>
        <v xml:space="preserve"> </v>
      </c>
      <c r="D2591" s="69" t="str">
        <f>IF('4 ป้อนข้อมูล'!D2591&lt;&gt;"",'4 ป้อนข้อมูล'!D2591," ")</f>
        <v xml:space="preserve"> </v>
      </c>
      <c r="E2591" s="71">
        <f>IF('4 ป้อนข้อมูล'!E2591&lt;'3 ค่าคะแนน'!$B$9,0,IF('4 ป้อนข้อมูล'!E2591&lt;'3 ค่าคะแนน'!$B$8,'3 ค่าคะแนน'!$E$9,IF('4 ป้อนข้อมูล'!E2591&lt;'3 ค่าคะแนน'!$B$7,'3 ค่าคะแนน'!$E$8,IF('4 ป้อนข้อมูล'!E2591&lt;'3 ค่าคะแนน'!$B$6,'3 ค่าคะแนน'!$E$7,IF('4 ป้อนข้อมูล'!E2591&lt;'3 ค่าคะแนน'!$B$5,'3 ค่าคะแนน'!$E$6,IF('4 ป้อนข้อมูล'!E2591&lt;'3 ค่าคะแนน'!$B$4,'3 ค่าคะแนน'!$E$5,'3 ค่าคะแนน'!$E$4))))))</f>
        <v>0</v>
      </c>
      <c r="F2591" s="109">
        <f>IF('4 ป้อนข้อมูล'!E2591&gt;=70,SUMIF(ปันส่วน!$A$5:$A$16,D2591,ปันส่วน!$F$5:$F$16),0)</f>
        <v>0</v>
      </c>
      <c r="G2591" s="109">
        <f>SUMIFS(ปันส่วน2!$C$3:$C$20,ปันส่วน2!$A$3:$A$20,D2591,ปันส่วน2!$B$3:$B$20,E2591)</f>
        <v>0</v>
      </c>
      <c r="H2591" s="109">
        <f t="shared" si="40"/>
        <v>0</v>
      </c>
    </row>
    <row r="2592" spans="1:8">
      <c r="A2592" s="69">
        <v>2589</v>
      </c>
      <c r="B2592" s="82" t="str">
        <f>IF('4 ป้อนข้อมูล'!B2592&lt;&gt;"",'4 ป้อนข้อมูล'!B2592," ")</f>
        <v xml:space="preserve"> </v>
      </c>
      <c r="C2592" s="81" t="str">
        <f>IF('4 ป้อนข้อมูล'!C2592&lt;&gt;"",'4 ป้อนข้อมูล'!C2592," ")</f>
        <v xml:space="preserve"> </v>
      </c>
      <c r="D2592" s="69" t="str">
        <f>IF('4 ป้อนข้อมูล'!D2592&lt;&gt;"",'4 ป้อนข้อมูล'!D2592," ")</f>
        <v xml:space="preserve"> </v>
      </c>
      <c r="E2592" s="71">
        <f>IF('4 ป้อนข้อมูล'!E2592&lt;'3 ค่าคะแนน'!$B$9,0,IF('4 ป้อนข้อมูล'!E2592&lt;'3 ค่าคะแนน'!$B$8,'3 ค่าคะแนน'!$E$9,IF('4 ป้อนข้อมูล'!E2592&lt;'3 ค่าคะแนน'!$B$7,'3 ค่าคะแนน'!$E$8,IF('4 ป้อนข้อมูล'!E2592&lt;'3 ค่าคะแนน'!$B$6,'3 ค่าคะแนน'!$E$7,IF('4 ป้อนข้อมูล'!E2592&lt;'3 ค่าคะแนน'!$B$5,'3 ค่าคะแนน'!$E$6,IF('4 ป้อนข้อมูล'!E2592&lt;'3 ค่าคะแนน'!$B$4,'3 ค่าคะแนน'!$E$5,'3 ค่าคะแนน'!$E$4))))))</f>
        <v>0</v>
      </c>
      <c r="F2592" s="109">
        <f>IF('4 ป้อนข้อมูล'!E2592&gt;=70,SUMIF(ปันส่วน!$A$5:$A$16,D2592,ปันส่วน!$F$5:$F$16),0)</f>
        <v>0</v>
      </c>
      <c r="G2592" s="109">
        <f>SUMIFS(ปันส่วน2!$C$3:$C$20,ปันส่วน2!$A$3:$A$20,D2592,ปันส่วน2!$B$3:$B$20,E2592)</f>
        <v>0</v>
      </c>
      <c r="H2592" s="109">
        <f t="shared" si="40"/>
        <v>0</v>
      </c>
    </row>
    <row r="2593" spans="1:8">
      <c r="A2593" s="69">
        <v>2590</v>
      </c>
      <c r="B2593" s="82" t="str">
        <f>IF('4 ป้อนข้อมูล'!B2593&lt;&gt;"",'4 ป้อนข้อมูล'!B2593," ")</f>
        <v xml:space="preserve"> </v>
      </c>
      <c r="C2593" s="81" t="str">
        <f>IF('4 ป้อนข้อมูล'!C2593&lt;&gt;"",'4 ป้อนข้อมูล'!C2593," ")</f>
        <v xml:space="preserve"> </v>
      </c>
      <c r="D2593" s="69" t="str">
        <f>IF('4 ป้อนข้อมูล'!D2593&lt;&gt;"",'4 ป้อนข้อมูล'!D2593," ")</f>
        <v xml:space="preserve"> </v>
      </c>
      <c r="E2593" s="71">
        <f>IF('4 ป้อนข้อมูล'!E2593&lt;'3 ค่าคะแนน'!$B$9,0,IF('4 ป้อนข้อมูล'!E2593&lt;'3 ค่าคะแนน'!$B$8,'3 ค่าคะแนน'!$E$9,IF('4 ป้อนข้อมูล'!E2593&lt;'3 ค่าคะแนน'!$B$7,'3 ค่าคะแนน'!$E$8,IF('4 ป้อนข้อมูล'!E2593&lt;'3 ค่าคะแนน'!$B$6,'3 ค่าคะแนน'!$E$7,IF('4 ป้อนข้อมูล'!E2593&lt;'3 ค่าคะแนน'!$B$5,'3 ค่าคะแนน'!$E$6,IF('4 ป้อนข้อมูล'!E2593&lt;'3 ค่าคะแนน'!$B$4,'3 ค่าคะแนน'!$E$5,'3 ค่าคะแนน'!$E$4))))))</f>
        <v>0</v>
      </c>
      <c r="F2593" s="109">
        <f>IF('4 ป้อนข้อมูล'!E2593&gt;=70,SUMIF(ปันส่วน!$A$5:$A$16,D2593,ปันส่วน!$F$5:$F$16),0)</f>
        <v>0</v>
      </c>
      <c r="G2593" s="109">
        <f>SUMIFS(ปันส่วน2!$C$3:$C$20,ปันส่วน2!$A$3:$A$20,D2593,ปันส่วน2!$B$3:$B$20,E2593)</f>
        <v>0</v>
      </c>
      <c r="H2593" s="109">
        <f t="shared" si="40"/>
        <v>0</v>
      </c>
    </row>
    <row r="2594" spans="1:8">
      <c r="A2594" s="69">
        <v>2591</v>
      </c>
      <c r="B2594" s="82" t="str">
        <f>IF('4 ป้อนข้อมูล'!B2594&lt;&gt;"",'4 ป้อนข้อมูล'!B2594," ")</f>
        <v xml:space="preserve"> </v>
      </c>
      <c r="C2594" s="81" t="str">
        <f>IF('4 ป้อนข้อมูล'!C2594&lt;&gt;"",'4 ป้อนข้อมูล'!C2594," ")</f>
        <v xml:space="preserve"> </v>
      </c>
      <c r="D2594" s="69" t="str">
        <f>IF('4 ป้อนข้อมูล'!D2594&lt;&gt;"",'4 ป้อนข้อมูล'!D2594," ")</f>
        <v xml:space="preserve"> </v>
      </c>
      <c r="E2594" s="71">
        <f>IF('4 ป้อนข้อมูล'!E2594&lt;'3 ค่าคะแนน'!$B$9,0,IF('4 ป้อนข้อมูล'!E2594&lt;'3 ค่าคะแนน'!$B$8,'3 ค่าคะแนน'!$E$9,IF('4 ป้อนข้อมูล'!E2594&lt;'3 ค่าคะแนน'!$B$7,'3 ค่าคะแนน'!$E$8,IF('4 ป้อนข้อมูล'!E2594&lt;'3 ค่าคะแนน'!$B$6,'3 ค่าคะแนน'!$E$7,IF('4 ป้อนข้อมูล'!E2594&lt;'3 ค่าคะแนน'!$B$5,'3 ค่าคะแนน'!$E$6,IF('4 ป้อนข้อมูล'!E2594&lt;'3 ค่าคะแนน'!$B$4,'3 ค่าคะแนน'!$E$5,'3 ค่าคะแนน'!$E$4))))))</f>
        <v>0</v>
      </c>
      <c r="F2594" s="109">
        <f>IF('4 ป้อนข้อมูล'!E2594&gt;=70,SUMIF(ปันส่วน!$A$5:$A$16,D2594,ปันส่วน!$F$5:$F$16),0)</f>
        <v>0</v>
      </c>
      <c r="G2594" s="109">
        <f>SUMIFS(ปันส่วน2!$C$3:$C$20,ปันส่วน2!$A$3:$A$20,D2594,ปันส่วน2!$B$3:$B$20,E2594)</f>
        <v>0</v>
      </c>
      <c r="H2594" s="109">
        <f t="shared" si="40"/>
        <v>0</v>
      </c>
    </row>
    <row r="2595" spans="1:8">
      <c r="A2595" s="69">
        <v>2592</v>
      </c>
      <c r="B2595" s="82" t="str">
        <f>IF('4 ป้อนข้อมูล'!B2595&lt;&gt;"",'4 ป้อนข้อมูล'!B2595," ")</f>
        <v xml:space="preserve"> </v>
      </c>
      <c r="C2595" s="81" t="str">
        <f>IF('4 ป้อนข้อมูล'!C2595&lt;&gt;"",'4 ป้อนข้อมูล'!C2595," ")</f>
        <v xml:space="preserve"> </v>
      </c>
      <c r="D2595" s="69" t="str">
        <f>IF('4 ป้อนข้อมูล'!D2595&lt;&gt;"",'4 ป้อนข้อมูล'!D2595," ")</f>
        <v xml:space="preserve"> </v>
      </c>
      <c r="E2595" s="71">
        <f>IF('4 ป้อนข้อมูล'!E2595&lt;'3 ค่าคะแนน'!$B$9,0,IF('4 ป้อนข้อมูล'!E2595&lt;'3 ค่าคะแนน'!$B$8,'3 ค่าคะแนน'!$E$9,IF('4 ป้อนข้อมูล'!E2595&lt;'3 ค่าคะแนน'!$B$7,'3 ค่าคะแนน'!$E$8,IF('4 ป้อนข้อมูล'!E2595&lt;'3 ค่าคะแนน'!$B$6,'3 ค่าคะแนน'!$E$7,IF('4 ป้อนข้อมูล'!E2595&lt;'3 ค่าคะแนน'!$B$5,'3 ค่าคะแนน'!$E$6,IF('4 ป้อนข้อมูล'!E2595&lt;'3 ค่าคะแนน'!$B$4,'3 ค่าคะแนน'!$E$5,'3 ค่าคะแนน'!$E$4))))))</f>
        <v>0</v>
      </c>
      <c r="F2595" s="109">
        <f>IF('4 ป้อนข้อมูล'!E2595&gt;=70,SUMIF(ปันส่วน!$A$5:$A$16,D2595,ปันส่วน!$F$5:$F$16),0)</f>
        <v>0</v>
      </c>
      <c r="G2595" s="109">
        <f>SUMIFS(ปันส่วน2!$C$3:$C$20,ปันส่วน2!$A$3:$A$20,D2595,ปันส่วน2!$B$3:$B$20,E2595)</f>
        <v>0</v>
      </c>
      <c r="H2595" s="109">
        <f t="shared" si="40"/>
        <v>0</v>
      </c>
    </row>
    <row r="2596" spans="1:8">
      <c r="A2596" s="69">
        <v>2593</v>
      </c>
      <c r="B2596" s="82" t="str">
        <f>IF('4 ป้อนข้อมูล'!B2596&lt;&gt;"",'4 ป้อนข้อมูล'!B2596," ")</f>
        <v xml:space="preserve"> </v>
      </c>
      <c r="C2596" s="81" t="str">
        <f>IF('4 ป้อนข้อมูล'!C2596&lt;&gt;"",'4 ป้อนข้อมูล'!C2596," ")</f>
        <v xml:space="preserve"> </v>
      </c>
      <c r="D2596" s="69" t="str">
        <f>IF('4 ป้อนข้อมูล'!D2596&lt;&gt;"",'4 ป้อนข้อมูล'!D2596," ")</f>
        <v xml:space="preserve"> </v>
      </c>
      <c r="E2596" s="71">
        <f>IF('4 ป้อนข้อมูล'!E2596&lt;'3 ค่าคะแนน'!$B$9,0,IF('4 ป้อนข้อมูล'!E2596&lt;'3 ค่าคะแนน'!$B$8,'3 ค่าคะแนน'!$E$9,IF('4 ป้อนข้อมูล'!E2596&lt;'3 ค่าคะแนน'!$B$7,'3 ค่าคะแนน'!$E$8,IF('4 ป้อนข้อมูล'!E2596&lt;'3 ค่าคะแนน'!$B$6,'3 ค่าคะแนน'!$E$7,IF('4 ป้อนข้อมูล'!E2596&lt;'3 ค่าคะแนน'!$B$5,'3 ค่าคะแนน'!$E$6,IF('4 ป้อนข้อมูล'!E2596&lt;'3 ค่าคะแนน'!$B$4,'3 ค่าคะแนน'!$E$5,'3 ค่าคะแนน'!$E$4))))))</f>
        <v>0</v>
      </c>
      <c r="F2596" s="109">
        <f>IF('4 ป้อนข้อมูล'!E2596&gt;=70,SUMIF(ปันส่วน!$A$5:$A$16,D2596,ปันส่วน!$F$5:$F$16),0)</f>
        <v>0</v>
      </c>
      <c r="G2596" s="109">
        <f>SUMIFS(ปันส่วน2!$C$3:$C$20,ปันส่วน2!$A$3:$A$20,D2596,ปันส่วน2!$B$3:$B$20,E2596)</f>
        <v>0</v>
      </c>
      <c r="H2596" s="109">
        <f t="shared" si="40"/>
        <v>0</v>
      </c>
    </row>
    <row r="2597" spans="1:8">
      <c r="A2597" s="69">
        <v>2594</v>
      </c>
      <c r="B2597" s="82" t="str">
        <f>IF('4 ป้อนข้อมูล'!B2597&lt;&gt;"",'4 ป้อนข้อมูล'!B2597," ")</f>
        <v xml:space="preserve"> </v>
      </c>
      <c r="C2597" s="81" t="str">
        <f>IF('4 ป้อนข้อมูล'!C2597&lt;&gt;"",'4 ป้อนข้อมูล'!C2597," ")</f>
        <v xml:space="preserve"> </v>
      </c>
      <c r="D2597" s="69" t="str">
        <f>IF('4 ป้อนข้อมูล'!D2597&lt;&gt;"",'4 ป้อนข้อมูล'!D2597," ")</f>
        <v xml:space="preserve"> </v>
      </c>
      <c r="E2597" s="71">
        <f>IF('4 ป้อนข้อมูล'!E2597&lt;'3 ค่าคะแนน'!$B$9,0,IF('4 ป้อนข้อมูล'!E2597&lt;'3 ค่าคะแนน'!$B$8,'3 ค่าคะแนน'!$E$9,IF('4 ป้อนข้อมูล'!E2597&lt;'3 ค่าคะแนน'!$B$7,'3 ค่าคะแนน'!$E$8,IF('4 ป้อนข้อมูล'!E2597&lt;'3 ค่าคะแนน'!$B$6,'3 ค่าคะแนน'!$E$7,IF('4 ป้อนข้อมูล'!E2597&lt;'3 ค่าคะแนน'!$B$5,'3 ค่าคะแนน'!$E$6,IF('4 ป้อนข้อมูล'!E2597&lt;'3 ค่าคะแนน'!$B$4,'3 ค่าคะแนน'!$E$5,'3 ค่าคะแนน'!$E$4))))))</f>
        <v>0</v>
      </c>
      <c r="F2597" s="109">
        <f>IF('4 ป้อนข้อมูล'!E2597&gt;=70,SUMIF(ปันส่วน!$A$5:$A$16,D2597,ปันส่วน!$F$5:$F$16),0)</f>
        <v>0</v>
      </c>
      <c r="G2597" s="109">
        <f>SUMIFS(ปันส่วน2!$C$3:$C$20,ปันส่วน2!$A$3:$A$20,D2597,ปันส่วน2!$B$3:$B$20,E2597)</f>
        <v>0</v>
      </c>
      <c r="H2597" s="109">
        <f t="shared" si="40"/>
        <v>0</v>
      </c>
    </row>
    <row r="2598" spans="1:8">
      <c r="A2598" s="69">
        <v>2595</v>
      </c>
      <c r="B2598" s="82" t="str">
        <f>IF('4 ป้อนข้อมูล'!B2598&lt;&gt;"",'4 ป้อนข้อมูล'!B2598," ")</f>
        <v xml:space="preserve"> </v>
      </c>
      <c r="C2598" s="81" t="str">
        <f>IF('4 ป้อนข้อมูล'!C2598&lt;&gt;"",'4 ป้อนข้อมูล'!C2598," ")</f>
        <v xml:space="preserve"> </v>
      </c>
      <c r="D2598" s="69" t="str">
        <f>IF('4 ป้อนข้อมูล'!D2598&lt;&gt;"",'4 ป้อนข้อมูล'!D2598," ")</f>
        <v xml:space="preserve"> </v>
      </c>
      <c r="E2598" s="71">
        <f>IF('4 ป้อนข้อมูล'!E2598&lt;'3 ค่าคะแนน'!$B$9,0,IF('4 ป้อนข้อมูล'!E2598&lt;'3 ค่าคะแนน'!$B$8,'3 ค่าคะแนน'!$E$9,IF('4 ป้อนข้อมูล'!E2598&lt;'3 ค่าคะแนน'!$B$7,'3 ค่าคะแนน'!$E$8,IF('4 ป้อนข้อมูล'!E2598&lt;'3 ค่าคะแนน'!$B$6,'3 ค่าคะแนน'!$E$7,IF('4 ป้อนข้อมูล'!E2598&lt;'3 ค่าคะแนน'!$B$5,'3 ค่าคะแนน'!$E$6,IF('4 ป้อนข้อมูล'!E2598&lt;'3 ค่าคะแนน'!$B$4,'3 ค่าคะแนน'!$E$5,'3 ค่าคะแนน'!$E$4))))))</f>
        <v>0</v>
      </c>
      <c r="F2598" s="109">
        <f>IF('4 ป้อนข้อมูล'!E2598&gt;=70,SUMIF(ปันส่วน!$A$5:$A$16,D2598,ปันส่วน!$F$5:$F$16),0)</f>
        <v>0</v>
      </c>
      <c r="G2598" s="109">
        <f>SUMIFS(ปันส่วน2!$C$3:$C$20,ปันส่วน2!$A$3:$A$20,D2598,ปันส่วน2!$B$3:$B$20,E2598)</f>
        <v>0</v>
      </c>
      <c r="H2598" s="109">
        <f t="shared" si="40"/>
        <v>0</v>
      </c>
    </row>
    <row r="2599" spans="1:8">
      <c r="A2599" s="69">
        <v>2596</v>
      </c>
      <c r="B2599" s="82" t="str">
        <f>IF('4 ป้อนข้อมูล'!B2599&lt;&gt;"",'4 ป้อนข้อมูล'!B2599," ")</f>
        <v xml:space="preserve"> </v>
      </c>
      <c r="C2599" s="81" t="str">
        <f>IF('4 ป้อนข้อมูล'!C2599&lt;&gt;"",'4 ป้อนข้อมูล'!C2599," ")</f>
        <v xml:space="preserve"> </v>
      </c>
      <c r="D2599" s="69" t="str">
        <f>IF('4 ป้อนข้อมูล'!D2599&lt;&gt;"",'4 ป้อนข้อมูล'!D2599," ")</f>
        <v xml:space="preserve"> </v>
      </c>
      <c r="E2599" s="71">
        <f>IF('4 ป้อนข้อมูล'!E2599&lt;'3 ค่าคะแนน'!$B$9,0,IF('4 ป้อนข้อมูล'!E2599&lt;'3 ค่าคะแนน'!$B$8,'3 ค่าคะแนน'!$E$9,IF('4 ป้อนข้อมูล'!E2599&lt;'3 ค่าคะแนน'!$B$7,'3 ค่าคะแนน'!$E$8,IF('4 ป้อนข้อมูล'!E2599&lt;'3 ค่าคะแนน'!$B$6,'3 ค่าคะแนน'!$E$7,IF('4 ป้อนข้อมูล'!E2599&lt;'3 ค่าคะแนน'!$B$5,'3 ค่าคะแนน'!$E$6,IF('4 ป้อนข้อมูล'!E2599&lt;'3 ค่าคะแนน'!$B$4,'3 ค่าคะแนน'!$E$5,'3 ค่าคะแนน'!$E$4))))))</f>
        <v>0</v>
      </c>
      <c r="F2599" s="109">
        <f>IF('4 ป้อนข้อมูล'!E2599&gt;=70,SUMIF(ปันส่วน!$A$5:$A$16,D2599,ปันส่วน!$F$5:$F$16),0)</f>
        <v>0</v>
      </c>
      <c r="G2599" s="109">
        <f>SUMIFS(ปันส่วน2!$C$3:$C$20,ปันส่วน2!$A$3:$A$20,D2599,ปันส่วน2!$B$3:$B$20,E2599)</f>
        <v>0</v>
      </c>
      <c r="H2599" s="109">
        <f t="shared" si="40"/>
        <v>0</v>
      </c>
    </row>
    <row r="2600" spans="1:8">
      <c r="A2600" s="69">
        <v>2597</v>
      </c>
      <c r="B2600" s="82" t="str">
        <f>IF('4 ป้อนข้อมูล'!B2600&lt;&gt;"",'4 ป้อนข้อมูล'!B2600," ")</f>
        <v xml:space="preserve"> </v>
      </c>
      <c r="C2600" s="81" t="str">
        <f>IF('4 ป้อนข้อมูล'!C2600&lt;&gt;"",'4 ป้อนข้อมูล'!C2600," ")</f>
        <v xml:space="preserve"> </v>
      </c>
      <c r="D2600" s="69" t="str">
        <f>IF('4 ป้อนข้อมูล'!D2600&lt;&gt;"",'4 ป้อนข้อมูล'!D2600," ")</f>
        <v xml:space="preserve"> </v>
      </c>
      <c r="E2600" s="71">
        <f>IF('4 ป้อนข้อมูล'!E2600&lt;'3 ค่าคะแนน'!$B$9,0,IF('4 ป้อนข้อมูล'!E2600&lt;'3 ค่าคะแนน'!$B$8,'3 ค่าคะแนน'!$E$9,IF('4 ป้อนข้อมูล'!E2600&lt;'3 ค่าคะแนน'!$B$7,'3 ค่าคะแนน'!$E$8,IF('4 ป้อนข้อมูล'!E2600&lt;'3 ค่าคะแนน'!$B$6,'3 ค่าคะแนน'!$E$7,IF('4 ป้อนข้อมูล'!E2600&lt;'3 ค่าคะแนน'!$B$5,'3 ค่าคะแนน'!$E$6,IF('4 ป้อนข้อมูล'!E2600&lt;'3 ค่าคะแนน'!$B$4,'3 ค่าคะแนน'!$E$5,'3 ค่าคะแนน'!$E$4))))))</f>
        <v>0</v>
      </c>
      <c r="F2600" s="109">
        <f>IF('4 ป้อนข้อมูล'!E2600&gt;=70,SUMIF(ปันส่วน!$A$5:$A$16,D2600,ปันส่วน!$F$5:$F$16),0)</f>
        <v>0</v>
      </c>
      <c r="G2600" s="109">
        <f>SUMIFS(ปันส่วน2!$C$3:$C$20,ปันส่วน2!$A$3:$A$20,D2600,ปันส่วน2!$B$3:$B$20,E2600)</f>
        <v>0</v>
      </c>
      <c r="H2600" s="109">
        <f t="shared" si="40"/>
        <v>0</v>
      </c>
    </row>
    <row r="2601" spans="1:8">
      <c r="A2601" s="69">
        <v>2598</v>
      </c>
      <c r="B2601" s="82" t="str">
        <f>IF('4 ป้อนข้อมูล'!B2601&lt;&gt;"",'4 ป้อนข้อมูล'!B2601," ")</f>
        <v xml:space="preserve"> </v>
      </c>
      <c r="C2601" s="81" t="str">
        <f>IF('4 ป้อนข้อมูล'!C2601&lt;&gt;"",'4 ป้อนข้อมูล'!C2601," ")</f>
        <v xml:space="preserve"> </v>
      </c>
      <c r="D2601" s="69" t="str">
        <f>IF('4 ป้อนข้อมูล'!D2601&lt;&gt;"",'4 ป้อนข้อมูล'!D2601," ")</f>
        <v xml:space="preserve"> </v>
      </c>
      <c r="E2601" s="71">
        <f>IF('4 ป้อนข้อมูล'!E2601&lt;'3 ค่าคะแนน'!$B$9,0,IF('4 ป้อนข้อมูล'!E2601&lt;'3 ค่าคะแนน'!$B$8,'3 ค่าคะแนน'!$E$9,IF('4 ป้อนข้อมูล'!E2601&lt;'3 ค่าคะแนน'!$B$7,'3 ค่าคะแนน'!$E$8,IF('4 ป้อนข้อมูล'!E2601&lt;'3 ค่าคะแนน'!$B$6,'3 ค่าคะแนน'!$E$7,IF('4 ป้อนข้อมูล'!E2601&lt;'3 ค่าคะแนน'!$B$5,'3 ค่าคะแนน'!$E$6,IF('4 ป้อนข้อมูล'!E2601&lt;'3 ค่าคะแนน'!$B$4,'3 ค่าคะแนน'!$E$5,'3 ค่าคะแนน'!$E$4))))))</f>
        <v>0</v>
      </c>
      <c r="F2601" s="109">
        <f>IF('4 ป้อนข้อมูล'!E2601&gt;=70,SUMIF(ปันส่วน!$A$5:$A$16,D2601,ปันส่วน!$F$5:$F$16),0)</f>
        <v>0</v>
      </c>
      <c r="G2601" s="109">
        <f>SUMIFS(ปันส่วน2!$C$3:$C$20,ปันส่วน2!$A$3:$A$20,D2601,ปันส่วน2!$B$3:$B$20,E2601)</f>
        <v>0</v>
      </c>
      <c r="H2601" s="109">
        <f t="shared" si="40"/>
        <v>0</v>
      </c>
    </row>
    <row r="2602" spans="1:8">
      <c r="A2602" s="69">
        <v>2599</v>
      </c>
      <c r="B2602" s="82" t="str">
        <f>IF('4 ป้อนข้อมูล'!B2602&lt;&gt;"",'4 ป้อนข้อมูล'!B2602," ")</f>
        <v xml:space="preserve"> </v>
      </c>
      <c r="C2602" s="81" t="str">
        <f>IF('4 ป้อนข้อมูล'!C2602&lt;&gt;"",'4 ป้อนข้อมูล'!C2602," ")</f>
        <v xml:space="preserve"> </v>
      </c>
      <c r="D2602" s="69" t="str">
        <f>IF('4 ป้อนข้อมูล'!D2602&lt;&gt;"",'4 ป้อนข้อมูล'!D2602," ")</f>
        <v xml:space="preserve"> </v>
      </c>
      <c r="E2602" s="71">
        <f>IF('4 ป้อนข้อมูล'!E2602&lt;'3 ค่าคะแนน'!$B$9,0,IF('4 ป้อนข้อมูล'!E2602&lt;'3 ค่าคะแนน'!$B$8,'3 ค่าคะแนน'!$E$9,IF('4 ป้อนข้อมูล'!E2602&lt;'3 ค่าคะแนน'!$B$7,'3 ค่าคะแนน'!$E$8,IF('4 ป้อนข้อมูล'!E2602&lt;'3 ค่าคะแนน'!$B$6,'3 ค่าคะแนน'!$E$7,IF('4 ป้อนข้อมูล'!E2602&lt;'3 ค่าคะแนน'!$B$5,'3 ค่าคะแนน'!$E$6,IF('4 ป้อนข้อมูล'!E2602&lt;'3 ค่าคะแนน'!$B$4,'3 ค่าคะแนน'!$E$5,'3 ค่าคะแนน'!$E$4))))))</f>
        <v>0</v>
      </c>
      <c r="F2602" s="109">
        <f>IF('4 ป้อนข้อมูล'!E2602&gt;=70,SUMIF(ปันส่วน!$A$5:$A$16,D2602,ปันส่วน!$F$5:$F$16),0)</f>
        <v>0</v>
      </c>
      <c r="G2602" s="109">
        <f>SUMIFS(ปันส่วน2!$C$3:$C$20,ปันส่วน2!$A$3:$A$20,D2602,ปันส่วน2!$B$3:$B$20,E2602)</f>
        <v>0</v>
      </c>
      <c r="H2602" s="109">
        <f t="shared" si="40"/>
        <v>0</v>
      </c>
    </row>
    <row r="2603" spans="1:8">
      <c r="A2603" s="69">
        <v>2600</v>
      </c>
      <c r="B2603" s="82" t="str">
        <f>IF('4 ป้อนข้อมูล'!B2603&lt;&gt;"",'4 ป้อนข้อมูล'!B2603," ")</f>
        <v xml:space="preserve"> </v>
      </c>
      <c r="C2603" s="81" t="str">
        <f>IF('4 ป้อนข้อมูล'!C2603&lt;&gt;"",'4 ป้อนข้อมูล'!C2603," ")</f>
        <v xml:space="preserve"> </v>
      </c>
      <c r="D2603" s="69" t="str">
        <f>IF('4 ป้อนข้อมูล'!D2603&lt;&gt;"",'4 ป้อนข้อมูล'!D2603," ")</f>
        <v xml:space="preserve"> </v>
      </c>
      <c r="E2603" s="71">
        <f>IF('4 ป้อนข้อมูล'!E2603&lt;'3 ค่าคะแนน'!$B$9,0,IF('4 ป้อนข้อมูล'!E2603&lt;'3 ค่าคะแนน'!$B$8,'3 ค่าคะแนน'!$E$9,IF('4 ป้อนข้อมูล'!E2603&lt;'3 ค่าคะแนน'!$B$7,'3 ค่าคะแนน'!$E$8,IF('4 ป้อนข้อมูล'!E2603&lt;'3 ค่าคะแนน'!$B$6,'3 ค่าคะแนน'!$E$7,IF('4 ป้อนข้อมูล'!E2603&lt;'3 ค่าคะแนน'!$B$5,'3 ค่าคะแนน'!$E$6,IF('4 ป้อนข้อมูล'!E2603&lt;'3 ค่าคะแนน'!$B$4,'3 ค่าคะแนน'!$E$5,'3 ค่าคะแนน'!$E$4))))))</f>
        <v>0</v>
      </c>
      <c r="F2603" s="109">
        <f>IF('4 ป้อนข้อมูล'!E2603&gt;=70,SUMIF(ปันส่วน!$A$5:$A$16,D2603,ปันส่วน!$F$5:$F$16),0)</f>
        <v>0</v>
      </c>
      <c r="G2603" s="109">
        <f>SUMIFS(ปันส่วน2!$C$3:$C$20,ปันส่วน2!$A$3:$A$20,D2603,ปันส่วน2!$B$3:$B$20,E2603)</f>
        <v>0</v>
      </c>
      <c r="H2603" s="109">
        <f t="shared" si="40"/>
        <v>0</v>
      </c>
    </row>
    <row r="2604" spans="1:8">
      <c r="A2604" s="69">
        <v>2601</v>
      </c>
      <c r="B2604" s="82" t="str">
        <f>IF('4 ป้อนข้อมูล'!B2604&lt;&gt;"",'4 ป้อนข้อมูล'!B2604," ")</f>
        <v xml:space="preserve"> </v>
      </c>
      <c r="C2604" s="81" t="str">
        <f>IF('4 ป้อนข้อมูล'!C2604&lt;&gt;"",'4 ป้อนข้อมูล'!C2604," ")</f>
        <v xml:space="preserve"> </v>
      </c>
      <c r="D2604" s="69" t="str">
        <f>IF('4 ป้อนข้อมูล'!D2604&lt;&gt;"",'4 ป้อนข้อมูล'!D2604," ")</f>
        <v xml:space="preserve"> </v>
      </c>
      <c r="E2604" s="71">
        <f>IF('4 ป้อนข้อมูล'!E2604&lt;'3 ค่าคะแนน'!$B$9,0,IF('4 ป้อนข้อมูล'!E2604&lt;'3 ค่าคะแนน'!$B$8,'3 ค่าคะแนน'!$E$9,IF('4 ป้อนข้อมูล'!E2604&lt;'3 ค่าคะแนน'!$B$7,'3 ค่าคะแนน'!$E$8,IF('4 ป้อนข้อมูล'!E2604&lt;'3 ค่าคะแนน'!$B$6,'3 ค่าคะแนน'!$E$7,IF('4 ป้อนข้อมูล'!E2604&lt;'3 ค่าคะแนน'!$B$5,'3 ค่าคะแนน'!$E$6,IF('4 ป้อนข้อมูล'!E2604&lt;'3 ค่าคะแนน'!$B$4,'3 ค่าคะแนน'!$E$5,'3 ค่าคะแนน'!$E$4))))))</f>
        <v>0</v>
      </c>
      <c r="F2604" s="109">
        <f>IF('4 ป้อนข้อมูล'!E2604&gt;=70,SUMIF(ปันส่วน!$A$5:$A$16,D2604,ปันส่วน!$F$5:$F$16),0)</f>
        <v>0</v>
      </c>
      <c r="G2604" s="109">
        <f>SUMIFS(ปันส่วน2!$C$3:$C$20,ปันส่วน2!$A$3:$A$20,D2604,ปันส่วน2!$B$3:$B$20,E2604)</f>
        <v>0</v>
      </c>
      <c r="H2604" s="109">
        <f t="shared" si="40"/>
        <v>0</v>
      </c>
    </row>
    <row r="2605" spans="1:8">
      <c r="A2605" s="69">
        <v>2602</v>
      </c>
      <c r="B2605" s="82" t="str">
        <f>IF('4 ป้อนข้อมูล'!B2605&lt;&gt;"",'4 ป้อนข้อมูล'!B2605," ")</f>
        <v xml:space="preserve"> </v>
      </c>
      <c r="C2605" s="81" t="str">
        <f>IF('4 ป้อนข้อมูล'!C2605&lt;&gt;"",'4 ป้อนข้อมูล'!C2605," ")</f>
        <v xml:space="preserve"> </v>
      </c>
      <c r="D2605" s="69" t="str">
        <f>IF('4 ป้อนข้อมูล'!D2605&lt;&gt;"",'4 ป้อนข้อมูล'!D2605," ")</f>
        <v xml:space="preserve"> </v>
      </c>
      <c r="E2605" s="71">
        <f>IF('4 ป้อนข้อมูล'!E2605&lt;'3 ค่าคะแนน'!$B$9,0,IF('4 ป้อนข้อมูล'!E2605&lt;'3 ค่าคะแนน'!$B$8,'3 ค่าคะแนน'!$E$9,IF('4 ป้อนข้อมูล'!E2605&lt;'3 ค่าคะแนน'!$B$7,'3 ค่าคะแนน'!$E$8,IF('4 ป้อนข้อมูล'!E2605&lt;'3 ค่าคะแนน'!$B$6,'3 ค่าคะแนน'!$E$7,IF('4 ป้อนข้อมูล'!E2605&lt;'3 ค่าคะแนน'!$B$5,'3 ค่าคะแนน'!$E$6,IF('4 ป้อนข้อมูล'!E2605&lt;'3 ค่าคะแนน'!$B$4,'3 ค่าคะแนน'!$E$5,'3 ค่าคะแนน'!$E$4))))))</f>
        <v>0</v>
      </c>
      <c r="F2605" s="109">
        <f>IF('4 ป้อนข้อมูล'!E2605&gt;=70,SUMIF(ปันส่วน!$A$5:$A$16,D2605,ปันส่วน!$F$5:$F$16),0)</f>
        <v>0</v>
      </c>
      <c r="G2605" s="109">
        <f>SUMIFS(ปันส่วน2!$C$3:$C$20,ปันส่วน2!$A$3:$A$20,D2605,ปันส่วน2!$B$3:$B$20,E2605)</f>
        <v>0</v>
      </c>
      <c r="H2605" s="109">
        <f t="shared" si="40"/>
        <v>0</v>
      </c>
    </row>
    <row r="2606" spans="1:8">
      <c r="A2606" s="69">
        <v>2603</v>
      </c>
      <c r="B2606" s="82" t="str">
        <f>IF('4 ป้อนข้อมูล'!B2606&lt;&gt;"",'4 ป้อนข้อมูล'!B2606," ")</f>
        <v xml:space="preserve"> </v>
      </c>
      <c r="C2606" s="81" t="str">
        <f>IF('4 ป้อนข้อมูล'!C2606&lt;&gt;"",'4 ป้อนข้อมูล'!C2606," ")</f>
        <v xml:space="preserve"> </v>
      </c>
      <c r="D2606" s="69" t="str">
        <f>IF('4 ป้อนข้อมูล'!D2606&lt;&gt;"",'4 ป้อนข้อมูล'!D2606," ")</f>
        <v xml:space="preserve"> </v>
      </c>
      <c r="E2606" s="71">
        <f>IF('4 ป้อนข้อมูล'!E2606&lt;'3 ค่าคะแนน'!$B$9,0,IF('4 ป้อนข้อมูล'!E2606&lt;'3 ค่าคะแนน'!$B$8,'3 ค่าคะแนน'!$E$9,IF('4 ป้อนข้อมูล'!E2606&lt;'3 ค่าคะแนน'!$B$7,'3 ค่าคะแนน'!$E$8,IF('4 ป้อนข้อมูล'!E2606&lt;'3 ค่าคะแนน'!$B$6,'3 ค่าคะแนน'!$E$7,IF('4 ป้อนข้อมูล'!E2606&lt;'3 ค่าคะแนน'!$B$5,'3 ค่าคะแนน'!$E$6,IF('4 ป้อนข้อมูล'!E2606&lt;'3 ค่าคะแนน'!$B$4,'3 ค่าคะแนน'!$E$5,'3 ค่าคะแนน'!$E$4))))))</f>
        <v>0</v>
      </c>
      <c r="F2606" s="109">
        <f>IF('4 ป้อนข้อมูล'!E2606&gt;=70,SUMIF(ปันส่วน!$A$5:$A$16,D2606,ปันส่วน!$F$5:$F$16),0)</f>
        <v>0</v>
      </c>
      <c r="G2606" s="109">
        <f>SUMIFS(ปันส่วน2!$C$3:$C$20,ปันส่วน2!$A$3:$A$20,D2606,ปันส่วน2!$B$3:$B$20,E2606)</f>
        <v>0</v>
      </c>
      <c r="H2606" s="109">
        <f t="shared" si="40"/>
        <v>0</v>
      </c>
    </row>
    <row r="2607" spans="1:8">
      <c r="A2607" s="69">
        <v>2604</v>
      </c>
      <c r="B2607" s="82" t="str">
        <f>IF('4 ป้อนข้อมูล'!B2607&lt;&gt;"",'4 ป้อนข้อมูล'!B2607," ")</f>
        <v xml:space="preserve"> </v>
      </c>
      <c r="C2607" s="81" t="str">
        <f>IF('4 ป้อนข้อมูล'!C2607&lt;&gt;"",'4 ป้อนข้อมูล'!C2607," ")</f>
        <v xml:space="preserve"> </v>
      </c>
      <c r="D2607" s="69" t="str">
        <f>IF('4 ป้อนข้อมูล'!D2607&lt;&gt;"",'4 ป้อนข้อมูล'!D2607," ")</f>
        <v xml:space="preserve"> </v>
      </c>
      <c r="E2607" s="71">
        <f>IF('4 ป้อนข้อมูล'!E2607&lt;'3 ค่าคะแนน'!$B$9,0,IF('4 ป้อนข้อมูล'!E2607&lt;'3 ค่าคะแนน'!$B$8,'3 ค่าคะแนน'!$E$9,IF('4 ป้อนข้อมูล'!E2607&lt;'3 ค่าคะแนน'!$B$7,'3 ค่าคะแนน'!$E$8,IF('4 ป้อนข้อมูล'!E2607&lt;'3 ค่าคะแนน'!$B$6,'3 ค่าคะแนน'!$E$7,IF('4 ป้อนข้อมูล'!E2607&lt;'3 ค่าคะแนน'!$B$5,'3 ค่าคะแนน'!$E$6,IF('4 ป้อนข้อมูล'!E2607&lt;'3 ค่าคะแนน'!$B$4,'3 ค่าคะแนน'!$E$5,'3 ค่าคะแนน'!$E$4))))))</f>
        <v>0</v>
      </c>
      <c r="F2607" s="109">
        <f>IF('4 ป้อนข้อมูล'!E2607&gt;=70,SUMIF(ปันส่วน!$A$5:$A$16,D2607,ปันส่วน!$F$5:$F$16),0)</f>
        <v>0</v>
      </c>
      <c r="G2607" s="109">
        <f>SUMIFS(ปันส่วน2!$C$3:$C$20,ปันส่วน2!$A$3:$A$20,D2607,ปันส่วน2!$B$3:$B$20,E2607)</f>
        <v>0</v>
      </c>
      <c r="H2607" s="109">
        <f t="shared" si="40"/>
        <v>0</v>
      </c>
    </row>
    <row r="2608" spans="1:8">
      <c r="A2608" s="69">
        <v>2605</v>
      </c>
      <c r="B2608" s="82" t="str">
        <f>IF('4 ป้อนข้อมูล'!B2608&lt;&gt;"",'4 ป้อนข้อมูล'!B2608," ")</f>
        <v xml:space="preserve"> </v>
      </c>
      <c r="C2608" s="81" t="str">
        <f>IF('4 ป้อนข้อมูล'!C2608&lt;&gt;"",'4 ป้อนข้อมูล'!C2608," ")</f>
        <v xml:space="preserve"> </v>
      </c>
      <c r="D2608" s="69" t="str">
        <f>IF('4 ป้อนข้อมูล'!D2608&lt;&gt;"",'4 ป้อนข้อมูล'!D2608," ")</f>
        <v xml:space="preserve"> </v>
      </c>
      <c r="E2608" s="71">
        <f>IF('4 ป้อนข้อมูล'!E2608&lt;'3 ค่าคะแนน'!$B$9,0,IF('4 ป้อนข้อมูล'!E2608&lt;'3 ค่าคะแนน'!$B$8,'3 ค่าคะแนน'!$E$9,IF('4 ป้อนข้อมูล'!E2608&lt;'3 ค่าคะแนน'!$B$7,'3 ค่าคะแนน'!$E$8,IF('4 ป้อนข้อมูล'!E2608&lt;'3 ค่าคะแนน'!$B$6,'3 ค่าคะแนน'!$E$7,IF('4 ป้อนข้อมูล'!E2608&lt;'3 ค่าคะแนน'!$B$5,'3 ค่าคะแนน'!$E$6,IF('4 ป้อนข้อมูล'!E2608&lt;'3 ค่าคะแนน'!$B$4,'3 ค่าคะแนน'!$E$5,'3 ค่าคะแนน'!$E$4))))))</f>
        <v>0</v>
      </c>
      <c r="F2608" s="109">
        <f>IF('4 ป้อนข้อมูล'!E2608&gt;=70,SUMIF(ปันส่วน!$A$5:$A$16,D2608,ปันส่วน!$F$5:$F$16),0)</f>
        <v>0</v>
      </c>
      <c r="G2608" s="109">
        <f>SUMIFS(ปันส่วน2!$C$3:$C$20,ปันส่วน2!$A$3:$A$20,D2608,ปันส่วน2!$B$3:$B$20,E2608)</f>
        <v>0</v>
      </c>
      <c r="H2608" s="109">
        <f t="shared" si="40"/>
        <v>0</v>
      </c>
    </row>
    <row r="2609" spans="1:8">
      <c r="A2609" s="69">
        <v>2606</v>
      </c>
      <c r="B2609" s="82" t="str">
        <f>IF('4 ป้อนข้อมูล'!B2609&lt;&gt;"",'4 ป้อนข้อมูล'!B2609," ")</f>
        <v xml:space="preserve"> </v>
      </c>
      <c r="C2609" s="81" t="str">
        <f>IF('4 ป้อนข้อมูล'!C2609&lt;&gt;"",'4 ป้อนข้อมูล'!C2609," ")</f>
        <v xml:space="preserve"> </v>
      </c>
      <c r="D2609" s="69" t="str">
        <f>IF('4 ป้อนข้อมูล'!D2609&lt;&gt;"",'4 ป้อนข้อมูล'!D2609," ")</f>
        <v xml:space="preserve"> </v>
      </c>
      <c r="E2609" s="71">
        <f>IF('4 ป้อนข้อมูล'!E2609&lt;'3 ค่าคะแนน'!$B$9,0,IF('4 ป้อนข้อมูล'!E2609&lt;'3 ค่าคะแนน'!$B$8,'3 ค่าคะแนน'!$E$9,IF('4 ป้อนข้อมูล'!E2609&lt;'3 ค่าคะแนน'!$B$7,'3 ค่าคะแนน'!$E$8,IF('4 ป้อนข้อมูล'!E2609&lt;'3 ค่าคะแนน'!$B$6,'3 ค่าคะแนน'!$E$7,IF('4 ป้อนข้อมูล'!E2609&lt;'3 ค่าคะแนน'!$B$5,'3 ค่าคะแนน'!$E$6,IF('4 ป้อนข้อมูล'!E2609&lt;'3 ค่าคะแนน'!$B$4,'3 ค่าคะแนน'!$E$5,'3 ค่าคะแนน'!$E$4))))))</f>
        <v>0</v>
      </c>
      <c r="F2609" s="109">
        <f>IF('4 ป้อนข้อมูล'!E2609&gt;=70,SUMIF(ปันส่วน!$A$5:$A$16,D2609,ปันส่วน!$F$5:$F$16),0)</f>
        <v>0</v>
      </c>
      <c r="G2609" s="109">
        <f>SUMIFS(ปันส่วน2!$C$3:$C$20,ปันส่วน2!$A$3:$A$20,D2609,ปันส่วน2!$B$3:$B$20,E2609)</f>
        <v>0</v>
      </c>
      <c r="H2609" s="109">
        <f t="shared" si="40"/>
        <v>0</v>
      </c>
    </row>
    <row r="2610" spans="1:8">
      <c r="A2610" s="69">
        <v>2607</v>
      </c>
      <c r="B2610" s="82" t="str">
        <f>IF('4 ป้อนข้อมูล'!B2610&lt;&gt;"",'4 ป้อนข้อมูล'!B2610," ")</f>
        <v xml:space="preserve"> </v>
      </c>
      <c r="C2610" s="81" t="str">
        <f>IF('4 ป้อนข้อมูล'!C2610&lt;&gt;"",'4 ป้อนข้อมูล'!C2610," ")</f>
        <v xml:space="preserve"> </v>
      </c>
      <c r="D2610" s="69" t="str">
        <f>IF('4 ป้อนข้อมูล'!D2610&lt;&gt;"",'4 ป้อนข้อมูล'!D2610," ")</f>
        <v xml:space="preserve"> </v>
      </c>
      <c r="E2610" s="71">
        <f>IF('4 ป้อนข้อมูล'!E2610&lt;'3 ค่าคะแนน'!$B$9,0,IF('4 ป้อนข้อมูล'!E2610&lt;'3 ค่าคะแนน'!$B$8,'3 ค่าคะแนน'!$E$9,IF('4 ป้อนข้อมูล'!E2610&lt;'3 ค่าคะแนน'!$B$7,'3 ค่าคะแนน'!$E$8,IF('4 ป้อนข้อมูล'!E2610&lt;'3 ค่าคะแนน'!$B$6,'3 ค่าคะแนน'!$E$7,IF('4 ป้อนข้อมูล'!E2610&lt;'3 ค่าคะแนน'!$B$5,'3 ค่าคะแนน'!$E$6,IF('4 ป้อนข้อมูล'!E2610&lt;'3 ค่าคะแนน'!$B$4,'3 ค่าคะแนน'!$E$5,'3 ค่าคะแนน'!$E$4))))))</f>
        <v>0</v>
      </c>
      <c r="F2610" s="109">
        <f>IF('4 ป้อนข้อมูล'!E2610&gt;=70,SUMIF(ปันส่วน!$A$5:$A$16,D2610,ปันส่วน!$F$5:$F$16),0)</f>
        <v>0</v>
      </c>
      <c r="G2610" s="109">
        <f>SUMIFS(ปันส่วน2!$C$3:$C$20,ปันส่วน2!$A$3:$A$20,D2610,ปันส่วน2!$B$3:$B$20,E2610)</f>
        <v>0</v>
      </c>
      <c r="H2610" s="109">
        <f t="shared" si="40"/>
        <v>0</v>
      </c>
    </row>
    <row r="2611" spans="1:8">
      <c r="A2611" s="69">
        <v>2608</v>
      </c>
      <c r="B2611" s="82" t="str">
        <f>IF('4 ป้อนข้อมูล'!B2611&lt;&gt;"",'4 ป้อนข้อมูล'!B2611," ")</f>
        <v xml:space="preserve"> </v>
      </c>
      <c r="C2611" s="81" t="str">
        <f>IF('4 ป้อนข้อมูล'!C2611&lt;&gt;"",'4 ป้อนข้อมูล'!C2611," ")</f>
        <v xml:space="preserve"> </v>
      </c>
      <c r="D2611" s="69" t="str">
        <f>IF('4 ป้อนข้อมูล'!D2611&lt;&gt;"",'4 ป้อนข้อมูล'!D2611," ")</f>
        <v xml:space="preserve"> </v>
      </c>
      <c r="E2611" s="71">
        <f>IF('4 ป้อนข้อมูล'!E2611&lt;'3 ค่าคะแนน'!$B$9,0,IF('4 ป้อนข้อมูล'!E2611&lt;'3 ค่าคะแนน'!$B$8,'3 ค่าคะแนน'!$E$9,IF('4 ป้อนข้อมูล'!E2611&lt;'3 ค่าคะแนน'!$B$7,'3 ค่าคะแนน'!$E$8,IF('4 ป้อนข้อมูล'!E2611&lt;'3 ค่าคะแนน'!$B$6,'3 ค่าคะแนน'!$E$7,IF('4 ป้อนข้อมูล'!E2611&lt;'3 ค่าคะแนน'!$B$5,'3 ค่าคะแนน'!$E$6,IF('4 ป้อนข้อมูล'!E2611&lt;'3 ค่าคะแนน'!$B$4,'3 ค่าคะแนน'!$E$5,'3 ค่าคะแนน'!$E$4))))))</f>
        <v>0</v>
      </c>
      <c r="F2611" s="109">
        <f>IF('4 ป้อนข้อมูล'!E2611&gt;=70,SUMIF(ปันส่วน!$A$5:$A$16,D2611,ปันส่วน!$F$5:$F$16),0)</f>
        <v>0</v>
      </c>
      <c r="G2611" s="109">
        <f>SUMIFS(ปันส่วน2!$C$3:$C$20,ปันส่วน2!$A$3:$A$20,D2611,ปันส่วน2!$B$3:$B$20,E2611)</f>
        <v>0</v>
      </c>
      <c r="H2611" s="109">
        <f t="shared" si="40"/>
        <v>0</v>
      </c>
    </row>
    <row r="2612" spans="1:8">
      <c r="A2612" s="69">
        <v>2609</v>
      </c>
      <c r="B2612" s="82" t="str">
        <f>IF('4 ป้อนข้อมูล'!B2612&lt;&gt;"",'4 ป้อนข้อมูล'!B2612," ")</f>
        <v xml:space="preserve"> </v>
      </c>
      <c r="C2612" s="81" t="str">
        <f>IF('4 ป้อนข้อมูล'!C2612&lt;&gt;"",'4 ป้อนข้อมูล'!C2612," ")</f>
        <v xml:space="preserve"> </v>
      </c>
      <c r="D2612" s="69" t="str">
        <f>IF('4 ป้อนข้อมูล'!D2612&lt;&gt;"",'4 ป้อนข้อมูล'!D2612," ")</f>
        <v xml:space="preserve"> </v>
      </c>
      <c r="E2612" s="71">
        <f>IF('4 ป้อนข้อมูล'!E2612&lt;'3 ค่าคะแนน'!$B$9,0,IF('4 ป้อนข้อมูล'!E2612&lt;'3 ค่าคะแนน'!$B$8,'3 ค่าคะแนน'!$E$9,IF('4 ป้อนข้อมูล'!E2612&lt;'3 ค่าคะแนน'!$B$7,'3 ค่าคะแนน'!$E$8,IF('4 ป้อนข้อมูล'!E2612&lt;'3 ค่าคะแนน'!$B$6,'3 ค่าคะแนน'!$E$7,IF('4 ป้อนข้อมูล'!E2612&lt;'3 ค่าคะแนน'!$B$5,'3 ค่าคะแนน'!$E$6,IF('4 ป้อนข้อมูล'!E2612&lt;'3 ค่าคะแนน'!$B$4,'3 ค่าคะแนน'!$E$5,'3 ค่าคะแนน'!$E$4))))))</f>
        <v>0</v>
      </c>
      <c r="F2612" s="109">
        <f>IF('4 ป้อนข้อมูล'!E2612&gt;=70,SUMIF(ปันส่วน!$A$5:$A$16,D2612,ปันส่วน!$F$5:$F$16),0)</f>
        <v>0</v>
      </c>
      <c r="G2612" s="109">
        <f>SUMIFS(ปันส่วน2!$C$3:$C$20,ปันส่วน2!$A$3:$A$20,D2612,ปันส่วน2!$B$3:$B$20,E2612)</f>
        <v>0</v>
      </c>
      <c r="H2612" s="109">
        <f t="shared" si="40"/>
        <v>0</v>
      </c>
    </row>
    <row r="2613" spans="1:8">
      <c r="A2613" s="69">
        <v>2610</v>
      </c>
      <c r="B2613" s="82" t="str">
        <f>IF('4 ป้อนข้อมูล'!B2613&lt;&gt;"",'4 ป้อนข้อมูล'!B2613," ")</f>
        <v xml:space="preserve"> </v>
      </c>
      <c r="C2613" s="81" t="str">
        <f>IF('4 ป้อนข้อมูล'!C2613&lt;&gt;"",'4 ป้อนข้อมูล'!C2613," ")</f>
        <v xml:space="preserve"> </v>
      </c>
      <c r="D2613" s="69" t="str">
        <f>IF('4 ป้อนข้อมูล'!D2613&lt;&gt;"",'4 ป้อนข้อมูล'!D2613," ")</f>
        <v xml:space="preserve"> </v>
      </c>
      <c r="E2613" s="71">
        <f>IF('4 ป้อนข้อมูล'!E2613&lt;'3 ค่าคะแนน'!$B$9,0,IF('4 ป้อนข้อมูล'!E2613&lt;'3 ค่าคะแนน'!$B$8,'3 ค่าคะแนน'!$E$9,IF('4 ป้อนข้อมูล'!E2613&lt;'3 ค่าคะแนน'!$B$7,'3 ค่าคะแนน'!$E$8,IF('4 ป้อนข้อมูล'!E2613&lt;'3 ค่าคะแนน'!$B$6,'3 ค่าคะแนน'!$E$7,IF('4 ป้อนข้อมูล'!E2613&lt;'3 ค่าคะแนน'!$B$5,'3 ค่าคะแนน'!$E$6,IF('4 ป้อนข้อมูล'!E2613&lt;'3 ค่าคะแนน'!$B$4,'3 ค่าคะแนน'!$E$5,'3 ค่าคะแนน'!$E$4))))))</f>
        <v>0</v>
      </c>
      <c r="F2613" s="109">
        <f>IF('4 ป้อนข้อมูล'!E2613&gt;=70,SUMIF(ปันส่วน!$A$5:$A$16,D2613,ปันส่วน!$F$5:$F$16),0)</f>
        <v>0</v>
      </c>
      <c r="G2613" s="109">
        <f>SUMIFS(ปันส่วน2!$C$3:$C$20,ปันส่วน2!$A$3:$A$20,D2613,ปันส่วน2!$B$3:$B$20,E2613)</f>
        <v>0</v>
      </c>
      <c r="H2613" s="109">
        <f t="shared" si="40"/>
        <v>0</v>
      </c>
    </row>
    <row r="2614" spans="1:8">
      <c r="A2614" s="69">
        <v>2611</v>
      </c>
      <c r="B2614" s="82" t="str">
        <f>IF('4 ป้อนข้อมูล'!B2614&lt;&gt;"",'4 ป้อนข้อมูล'!B2614," ")</f>
        <v xml:space="preserve"> </v>
      </c>
      <c r="C2614" s="81" t="str">
        <f>IF('4 ป้อนข้อมูล'!C2614&lt;&gt;"",'4 ป้อนข้อมูล'!C2614," ")</f>
        <v xml:space="preserve"> </v>
      </c>
      <c r="D2614" s="69" t="str">
        <f>IF('4 ป้อนข้อมูล'!D2614&lt;&gt;"",'4 ป้อนข้อมูล'!D2614," ")</f>
        <v xml:space="preserve"> </v>
      </c>
      <c r="E2614" s="71">
        <f>IF('4 ป้อนข้อมูล'!E2614&lt;'3 ค่าคะแนน'!$B$9,0,IF('4 ป้อนข้อมูล'!E2614&lt;'3 ค่าคะแนน'!$B$8,'3 ค่าคะแนน'!$E$9,IF('4 ป้อนข้อมูล'!E2614&lt;'3 ค่าคะแนน'!$B$7,'3 ค่าคะแนน'!$E$8,IF('4 ป้อนข้อมูล'!E2614&lt;'3 ค่าคะแนน'!$B$6,'3 ค่าคะแนน'!$E$7,IF('4 ป้อนข้อมูล'!E2614&lt;'3 ค่าคะแนน'!$B$5,'3 ค่าคะแนน'!$E$6,IF('4 ป้อนข้อมูล'!E2614&lt;'3 ค่าคะแนน'!$B$4,'3 ค่าคะแนน'!$E$5,'3 ค่าคะแนน'!$E$4))))))</f>
        <v>0</v>
      </c>
      <c r="F2614" s="109">
        <f>IF('4 ป้อนข้อมูล'!E2614&gt;=70,SUMIF(ปันส่วน!$A$5:$A$16,D2614,ปันส่วน!$F$5:$F$16),0)</f>
        <v>0</v>
      </c>
      <c r="G2614" s="109">
        <f>SUMIFS(ปันส่วน2!$C$3:$C$20,ปันส่วน2!$A$3:$A$20,D2614,ปันส่วน2!$B$3:$B$20,E2614)</f>
        <v>0</v>
      </c>
      <c r="H2614" s="109">
        <f t="shared" si="40"/>
        <v>0</v>
      </c>
    </row>
    <row r="2615" spans="1:8">
      <c r="A2615" s="69">
        <v>2612</v>
      </c>
      <c r="B2615" s="82" t="str">
        <f>IF('4 ป้อนข้อมูล'!B2615&lt;&gt;"",'4 ป้อนข้อมูล'!B2615," ")</f>
        <v xml:space="preserve"> </v>
      </c>
      <c r="C2615" s="81" t="str">
        <f>IF('4 ป้อนข้อมูล'!C2615&lt;&gt;"",'4 ป้อนข้อมูล'!C2615," ")</f>
        <v xml:space="preserve"> </v>
      </c>
      <c r="D2615" s="69" t="str">
        <f>IF('4 ป้อนข้อมูล'!D2615&lt;&gt;"",'4 ป้อนข้อมูล'!D2615," ")</f>
        <v xml:space="preserve"> </v>
      </c>
      <c r="E2615" s="71">
        <f>IF('4 ป้อนข้อมูล'!E2615&lt;'3 ค่าคะแนน'!$B$9,0,IF('4 ป้อนข้อมูล'!E2615&lt;'3 ค่าคะแนน'!$B$8,'3 ค่าคะแนน'!$E$9,IF('4 ป้อนข้อมูล'!E2615&lt;'3 ค่าคะแนน'!$B$7,'3 ค่าคะแนน'!$E$8,IF('4 ป้อนข้อมูล'!E2615&lt;'3 ค่าคะแนน'!$B$6,'3 ค่าคะแนน'!$E$7,IF('4 ป้อนข้อมูล'!E2615&lt;'3 ค่าคะแนน'!$B$5,'3 ค่าคะแนน'!$E$6,IF('4 ป้อนข้อมูล'!E2615&lt;'3 ค่าคะแนน'!$B$4,'3 ค่าคะแนน'!$E$5,'3 ค่าคะแนน'!$E$4))))))</f>
        <v>0</v>
      </c>
      <c r="F2615" s="109">
        <f>IF('4 ป้อนข้อมูล'!E2615&gt;=70,SUMIF(ปันส่วน!$A$5:$A$16,D2615,ปันส่วน!$F$5:$F$16),0)</f>
        <v>0</v>
      </c>
      <c r="G2615" s="109">
        <f>SUMIFS(ปันส่วน2!$C$3:$C$20,ปันส่วน2!$A$3:$A$20,D2615,ปันส่วน2!$B$3:$B$20,E2615)</f>
        <v>0</v>
      </c>
      <c r="H2615" s="109">
        <f t="shared" si="40"/>
        <v>0</v>
      </c>
    </row>
    <row r="2616" spans="1:8">
      <c r="A2616" s="69">
        <v>2613</v>
      </c>
      <c r="B2616" s="82" t="str">
        <f>IF('4 ป้อนข้อมูล'!B2616&lt;&gt;"",'4 ป้อนข้อมูล'!B2616," ")</f>
        <v xml:space="preserve"> </v>
      </c>
      <c r="C2616" s="81" t="str">
        <f>IF('4 ป้อนข้อมูล'!C2616&lt;&gt;"",'4 ป้อนข้อมูล'!C2616," ")</f>
        <v xml:space="preserve"> </v>
      </c>
      <c r="D2616" s="69" t="str">
        <f>IF('4 ป้อนข้อมูล'!D2616&lt;&gt;"",'4 ป้อนข้อมูล'!D2616," ")</f>
        <v xml:space="preserve"> </v>
      </c>
      <c r="E2616" s="71">
        <f>IF('4 ป้อนข้อมูล'!E2616&lt;'3 ค่าคะแนน'!$B$9,0,IF('4 ป้อนข้อมูล'!E2616&lt;'3 ค่าคะแนน'!$B$8,'3 ค่าคะแนน'!$E$9,IF('4 ป้อนข้อมูล'!E2616&lt;'3 ค่าคะแนน'!$B$7,'3 ค่าคะแนน'!$E$8,IF('4 ป้อนข้อมูล'!E2616&lt;'3 ค่าคะแนน'!$B$6,'3 ค่าคะแนน'!$E$7,IF('4 ป้อนข้อมูล'!E2616&lt;'3 ค่าคะแนน'!$B$5,'3 ค่าคะแนน'!$E$6,IF('4 ป้อนข้อมูล'!E2616&lt;'3 ค่าคะแนน'!$B$4,'3 ค่าคะแนน'!$E$5,'3 ค่าคะแนน'!$E$4))))))</f>
        <v>0</v>
      </c>
      <c r="F2616" s="109">
        <f>IF('4 ป้อนข้อมูล'!E2616&gt;=70,SUMIF(ปันส่วน!$A$5:$A$16,D2616,ปันส่วน!$F$5:$F$16),0)</f>
        <v>0</v>
      </c>
      <c r="G2616" s="109">
        <f>SUMIFS(ปันส่วน2!$C$3:$C$20,ปันส่วน2!$A$3:$A$20,D2616,ปันส่วน2!$B$3:$B$20,E2616)</f>
        <v>0</v>
      </c>
      <c r="H2616" s="109">
        <f t="shared" si="40"/>
        <v>0</v>
      </c>
    </row>
    <row r="2617" spans="1:8">
      <c r="A2617" s="69">
        <v>2614</v>
      </c>
      <c r="B2617" s="82" t="str">
        <f>IF('4 ป้อนข้อมูล'!B2617&lt;&gt;"",'4 ป้อนข้อมูล'!B2617," ")</f>
        <v xml:space="preserve"> </v>
      </c>
      <c r="C2617" s="81" t="str">
        <f>IF('4 ป้อนข้อมูล'!C2617&lt;&gt;"",'4 ป้อนข้อมูล'!C2617," ")</f>
        <v xml:space="preserve"> </v>
      </c>
      <c r="D2617" s="69" t="str">
        <f>IF('4 ป้อนข้อมูล'!D2617&lt;&gt;"",'4 ป้อนข้อมูล'!D2617," ")</f>
        <v xml:space="preserve"> </v>
      </c>
      <c r="E2617" s="71">
        <f>IF('4 ป้อนข้อมูล'!E2617&lt;'3 ค่าคะแนน'!$B$9,0,IF('4 ป้อนข้อมูล'!E2617&lt;'3 ค่าคะแนน'!$B$8,'3 ค่าคะแนน'!$E$9,IF('4 ป้อนข้อมูล'!E2617&lt;'3 ค่าคะแนน'!$B$7,'3 ค่าคะแนน'!$E$8,IF('4 ป้อนข้อมูล'!E2617&lt;'3 ค่าคะแนน'!$B$6,'3 ค่าคะแนน'!$E$7,IF('4 ป้อนข้อมูล'!E2617&lt;'3 ค่าคะแนน'!$B$5,'3 ค่าคะแนน'!$E$6,IF('4 ป้อนข้อมูล'!E2617&lt;'3 ค่าคะแนน'!$B$4,'3 ค่าคะแนน'!$E$5,'3 ค่าคะแนน'!$E$4))))))</f>
        <v>0</v>
      </c>
      <c r="F2617" s="109">
        <f>IF('4 ป้อนข้อมูล'!E2617&gt;=70,SUMIF(ปันส่วน!$A$5:$A$16,D2617,ปันส่วน!$F$5:$F$16),0)</f>
        <v>0</v>
      </c>
      <c r="G2617" s="109">
        <f>SUMIFS(ปันส่วน2!$C$3:$C$20,ปันส่วน2!$A$3:$A$20,D2617,ปันส่วน2!$B$3:$B$20,E2617)</f>
        <v>0</v>
      </c>
      <c r="H2617" s="109">
        <f t="shared" si="40"/>
        <v>0</v>
      </c>
    </row>
    <row r="2618" spans="1:8">
      <c r="A2618" s="69">
        <v>2615</v>
      </c>
      <c r="B2618" s="82" t="str">
        <f>IF('4 ป้อนข้อมูล'!B2618&lt;&gt;"",'4 ป้อนข้อมูล'!B2618," ")</f>
        <v xml:space="preserve"> </v>
      </c>
      <c r="C2618" s="81" t="str">
        <f>IF('4 ป้อนข้อมูล'!C2618&lt;&gt;"",'4 ป้อนข้อมูล'!C2618," ")</f>
        <v xml:space="preserve"> </v>
      </c>
      <c r="D2618" s="69" t="str">
        <f>IF('4 ป้อนข้อมูล'!D2618&lt;&gt;"",'4 ป้อนข้อมูล'!D2618," ")</f>
        <v xml:space="preserve"> </v>
      </c>
      <c r="E2618" s="71">
        <f>IF('4 ป้อนข้อมูล'!E2618&lt;'3 ค่าคะแนน'!$B$9,0,IF('4 ป้อนข้อมูล'!E2618&lt;'3 ค่าคะแนน'!$B$8,'3 ค่าคะแนน'!$E$9,IF('4 ป้อนข้อมูล'!E2618&lt;'3 ค่าคะแนน'!$B$7,'3 ค่าคะแนน'!$E$8,IF('4 ป้อนข้อมูล'!E2618&lt;'3 ค่าคะแนน'!$B$6,'3 ค่าคะแนน'!$E$7,IF('4 ป้อนข้อมูล'!E2618&lt;'3 ค่าคะแนน'!$B$5,'3 ค่าคะแนน'!$E$6,IF('4 ป้อนข้อมูล'!E2618&lt;'3 ค่าคะแนน'!$B$4,'3 ค่าคะแนน'!$E$5,'3 ค่าคะแนน'!$E$4))))))</f>
        <v>0</v>
      </c>
      <c r="F2618" s="109">
        <f>IF('4 ป้อนข้อมูล'!E2618&gt;=70,SUMIF(ปันส่วน!$A$5:$A$16,D2618,ปันส่วน!$F$5:$F$16),0)</f>
        <v>0</v>
      </c>
      <c r="G2618" s="109">
        <f>SUMIFS(ปันส่วน2!$C$3:$C$20,ปันส่วน2!$A$3:$A$20,D2618,ปันส่วน2!$B$3:$B$20,E2618)</f>
        <v>0</v>
      </c>
      <c r="H2618" s="109">
        <f t="shared" si="40"/>
        <v>0</v>
      </c>
    </row>
    <row r="2619" spans="1:8">
      <c r="A2619" s="69">
        <v>2616</v>
      </c>
      <c r="B2619" s="82" t="str">
        <f>IF('4 ป้อนข้อมูล'!B2619&lt;&gt;"",'4 ป้อนข้อมูล'!B2619," ")</f>
        <v xml:space="preserve"> </v>
      </c>
      <c r="C2619" s="81" t="str">
        <f>IF('4 ป้อนข้อมูล'!C2619&lt;&gt;"",'4 ป้อนข้อมูล'!C2619," ")</f>
        <v xml:space="preserve"> </v>
      </c>
      <c r="D2619" s="69" t="str">
        <f>IF('4 ป้อนข้อมูล'!D2619&lt;&gt;"",'4 ป้อนข้อมูล'!D2619," ")</f>
        <v xml:space="preserve"> </v>
      </c>
      <c r="E2619" s="71">
        <f>IF('4 ป้อนข้อมูล'!E2619&lt;'3 ค่าคะแนน'!$B$9,0,IF('4 ป้อนข้อมูล'!E2619&lt;'3 ค่าคะแนน'!$B$8,'3 ค่าคะแนน'!$E$9,IF('4 ป้อนข้อมูล'!E2619&lt;'3 ค่าคะแนน'!$B$7,'3 ค่าคะแนน'!$E$8,IF('4 ป้อนข้อมูล'!E2619&lt;'3 ค่าคะแนน'!$B$6,'3 ค่าคะแนน'!$E$7,IF('4 ป้อนข้อมูล'!E2619&lt;'3 ค่าคะแนน'!$B$5,'3 ค่าคะแนน'!$E$6,IF('4 ป้อนข้อมูล'!E2619&lt;'3 ค่าคะแนน'!$B$4,'3 ค่าคะแนน'!$E$5,'3 ค่าคะแนน'!$E$4))))))</f>
        <v>0</v>
      </c>
      <c r="F2619" s="109">
        <f>IF('4 ป้อนข้อมูล'!E2619&gt;=70,SUMIF(ปันส่วน!$A$5:$A$16,D2619,ปันส่วน!$F$5:$F$16),0)</f>
        <v>0</v>
      </c>
      <c r="G2619" s="109">
        <f>SUMIFS(ปันส่วน2!$C$3:$C$20,ปันส่วน2!$A$3:$A$20,D2619,ปันส่วน2!$B$3:$B$20,E2619)</f>
        <v>0</v>
      </c>
      <c r="H2619" s="109">
        <f t="shared" si="40"/>
        <v>0</v>
      </c>
    </row>
    <row r="2620" spans="1:8">
      <c r="A2620" s="69">
        <v>2617</v>
      </c>
      <c r="B2620" s="82" t="str">
        <f>IF('4 ป้อนข้อมูล'!B2620&lt;&gt;"",'4 ป้อนข้อมูล'!B2620," ")</f>
        <v xml:space="preserve"> </v>
      </c>
      <c r="C2620" s="81" t="str">
        <f>IF('4 ป้อนข้อมูล'!C2620&lt;&gt;"",'4 ป้อนข้อมูล'!C2620," ")</f>
        <v xml:space="preserve"> </v>
      </c>
      <c r="D2620" s="69" t="str">
        <f>IF('4 ป้อนข้อมูล'!D2620&lt;&gt;"",'4 ป้อนข้อมูล'!D2620," ")</f>
        <v xml:space="preserve"> </v>
      </c>
      <c r="E2620" s="71">
        <f>IF('4 ป้อนข้อมูล'!E2620&lt;'3 ค่าคะแนน'!$B$9,0,IF('4 ป้อนข้อมูล'!E2620&lt;'3 ค่าคะแนน'!$B$8,'3 ค่าคะแนน'!$E$9,IF('4 ป้อนข้อมูล'!E2620&lt;'3 ค่าคะแนน'!$B$7,'3 ค่าคะแนน'!$E$8,IF('4 ป้อนข้อมูล'!E2620&lt;'3 ค่าคะแนน'!$B$6,'3 ค่าคะแนน'!$E$7,IF('4 ป้อนข้อมูล'!E2620&lt;'3 ค่าคะแนน'!$B$5,'3 ค่าคะแนน'!$E$6,IF('4 ป้อนข้อมูล'!E2620&lt;'3 ค่าคะแนน'!$B$4,'3 ค่าคะแนน'!$E$5,'3 ค่าคะแนน'!$E$4))))))</f>
        <v>0</v>
      </c>
      <c r="F2620" s="109">
        <f>IF('4 ป้อนข้อมูล'!E2620&gt;=70,SUMIF(ปันส่วน!$A$5:$A$16,D2620,ปันส่วน!$F$5:$F$16),0)</f>
        <v>0</v>
      </c>
      <c r="G2620" s="109">
        <f>SUMIFS(ปันส่วน2!$C$3:$C$20,ปันส่วน2!$A$3:$A$20,D2620,ปันส่วน2!$B$3:$B$20,E2620)</f>
        <v>0</v>
      </c>
      <c r="H2620" s="109">
        <f t="shared" si="40"/>
        <v>0</v>
      </c>
    </row>
    <row r="2621" spans="1:8">
      <c r="A2621" s="69">
        <v>2618</v>
      </c>
      <c r="B2621" s="82" t="str">
        <f>IF('4 ป้อนข้อมูล'!B2621&lt;&gt;"",'4 ป้อนข้อมูล'!B2621," ")</f>
        <v xml:space="preserve"> </v>
      </c>
      <c r="C2621" s="81" t="str">
        <f>IF('4 ป้อนข้อมูล'!C2621&lt;&gt;"",'4 ป้อนข้อมูล'!C2621," ")</f>
        <v xml:space="preserve"> </v>
      </c>
      <c r="D2621" s="69" t="str">
        <f>IF('4 ป้อนข้อมูล'!D2621&lt;&gt;"",'4 ป้อนข้อมูล'!D2621," ")</f>
        <v xml:space="preserve"> </v>
      </c>
      <c r="E2621" s="71">
        <f>IF('4 ป้อนข้อมูล'!E2621&lt;'3 ค่าคะแนน'!$B$9,0,IF('4 ป้อนข้อมูล'!E2621&lt;'3 ค่าคะแนน'!$B$8,'3 ค่าคะแนน'!$E$9,IF('4 ป้อนข้อมูล'!E2621&lt;'3 ค่าคะแนน'!$B$7,'3 ค่าคะแนน'!$E$8,IF('4 ป้อนข้อมูล'!E2621&lt;'3 ค่าคะแนน'!$B$6,'3 ค่าคะแนน'!$E$7,IF('4 ป้อนข้อมูล'!E2621&lt;'3 ค่าคะแนน'!$B$5,'3 ค่าคะแนน'!$E$6,IF('4 ป้อนข้อมูล'!E2621&lt;'3 ค่าคะแนน'!$B$4,'3 ค่าคะแนน'!$E$5,'3 ค่าคะแนน'!$E$4))))))</f>
        <v>0</v>
      </c>
      <c r="F2621" s="109">
        <f>IF('4 ป้อนข้อมูล'!E2621&gt;=70,SUMIF(ปันส่วน!$A$5:$A$16,D2621,ปันส่วน!$F$5:$F$16),0)</f>
        <v>0</v>
      </c>
      <c r="G2621" s="109">
        <f>SUMIFS(ปันส่วน2!$C$3:$C$20,ปันส่วน2!$A$3:$A$20,D2621,ปันส่วน2!$B$3:$B$20,E2621)</f>
        <v>0</v>
      </c>
      <c r="H2621" s="109">
        <f t="shared" si="40"/>
        <v>0</v>
      </c>
    </row>
    <row r="2622" spans="1:8">
      <c r="A2622" s="69">
        <v>2619</v>
      </c>
      <c r="B2622" s="82" t="str">
        <f>IF('4 ป้อนข้อมูล'!B2622&lt;&gt;"",'4 ป้อนข้อมูล'!B2622," ")</f>
        <v xml:space="preserve"> </v>
      </c>
      <c r="C2622" s="81" t="str">
        <f>IF('4 ป้อนข้อมูล'!C2622&lt;&gt;"",'4 ป้อนข้อมูล'!C2622," ")</f>
        <v xml:space="preserve"> </v>
      </c>
      <c r="D2622" s="69" t="str">
        <f>IF('4 ป้อนข้อมูล'!D2622&lt;&gt;"",'4 ป้อนข้อมูล'!D2622," ")</f>
        <v xml:space="preserve"> </v>
      </c>
      <c r="E2622" s="71">
        <f>IF('4 ป้อนข้อมูล'!E2622&lt;'3 ค่าคะแนน'!$B$9,0,IF('4 ป้อนข้อมูล'!E2622&lt;'3 ค่าคะแนน'!$B$8,'3 ค่าคะแนน'!$E$9,IF('4 ป้อนข้อมูล'!E2622&lt;'3 ค่าคะแนน'!$B$7,'3 ค่าคะแนน'!$E$8,IF('4 ป้อนข้อมูล'!E2622&lt;'3 ค่าคะแนน'!$B$6,'3 ค่าคะแนน'!$E$7,IF('4 ป้อนข้อมูล'!E2622&lt;'3 ค่าคะแนน'!$B$5,'3 ค่าคะแนน'!$E$6,IF('4 ป้อนข้อมูล'!E2622&lt;'3 ค่าคะแนน'!$B$4,'3 ค่าคะแนน'!$E$5,'3 ค่าคะแนน'!$E$4))))))</f>
        <v>0</v>
      </c>
      <c r="F2622" s="109">
        <f>IF('4 ป้อนข้อมูล'!E2622&gt;=70,SUMIF(ปันส่วน!$A$5:$A$16,D2622,ปันส่วน!$F$5:$F$16),0)</f>
        <v>0</v>
      </c>
      <c r="G2622" s="109">
        <f>SUMIFS(ปันส่วน2!$C$3:$C$20,ปันส่วน2!$A$3:$A$20,D2622,ปันส่วน2!$B$3:$B$20,E2622)</f>
        <v>0</v>
      </c>
      <c r="H2622" s="109">
        <f t="shared" si="40"/>
        <v>0</v>
      </c>
    </row>
    <row r="2623" spans="1:8">
      <c r="A2623" s="69">
        <v>2620</v>
      </c>
      <c r="B2623" s="82" t="str">
        <f>IF('4 ป้อนข้อมูล'!B2623&lt;&gt;"",'4 ป้อนข้อมูล'!B2623," ")</f>
        <v xml:space="preserve"> </v>
      </c>
      <c r="C2623" s="81" t="str">
        <f>IF('4 ป้อนข้อมูล'!C2623&lt;&gt;"",'4 ป้อนข้อมูล'!C2623," ")</f>
        <v xml:space="preserve"> </v>
      </c>
      <c r="D2623" s="69" t="str">
        <f>IF('4 ป้อนข้อมูล'!D2623&lt;&gt;"",'4 ป้อนข้อมูล'!D2623," ")</f>
        <v xml:space="preserve"> </v>
      </c>
      <c r="E2623" s="71">
        <f>IF('4 ป้อนข้อมูล'!E2623&lt;'3 ค่าคะแนน'!$B$9,0,IF('4 ป้อนข้อมูล'!E2623&lt;'3 ค่าคะแนน'!$B$8,'3 ค่าคะแนน'!$E$9,IF('4 ป้อนข้อมูล'!E2623&lt;'3 ค่าคะแนน'!$B$7,'3 ค่าคะแนน'!$E$8,IF('4 ป้อนข้อมูล'!E2623&lt;'3 ค่าคะแนน'!$B$6,'3 ค่าคะแนน'!$E$7,IF('4 ป้อนข้อมูล'!E2623&lt;'3 ค่าคะแนน'!$B$5,'3 ค่าคะแนน'!$E$6,IF('4 ป้อนข้อมูล'!E2623&lt;'3 ค่าคะแนน'!$B$4,'3 ค่าคะแนน'!$E$5,'3 ค่าคะแนน'!$E$4))))))</f>
        <v>0</v>
      </c>
      <c r="F2623" s="109">
        <f>IF('4 ป้อนข้อมูล'!E2623&gt;=70,SUMIF(ปันส่วน!$A$5:$A$16,D2623,ปันส่วน!$F$5:$F$16),0)</f>
        <v>0</v>
      </c>
      <c r="G2623" s="109">
        <f>SUMIFS(ปันส่วน2!$C$3:$C$20,ปันส่วน2!$A$3:$A$20,D2623,ปันส่วน2!$B$3:$B$20,E2623)</f>
        <v>0</v>
      </c>
      <c r="H2623" s="109">
        <f t="shared" si="40"/>
        <v>0</v>
      </c>
    </row>
    <row r="2624" spans="1:8">
      <c r="A2624" s="69">
        <v>2621</v>
      </c>
      <c r="B2624" s="82" t="str">
        <f>IF('4 ป้อนข้อมูล'!B2624&lt;&gt;"",'4 ป้อนข้อมูล'!B2624," ")</f>
        <v xml:space="preserve"> </v>
      </c>
      <c r="C2624" s="81" t="str">
        <f>IF('4 ป้อนข้อมูล'!C2624&lt;&gt;"",'4 ป้อนข้อมูล'!C2624," ")</f>
        <v xml:space="preserve"> </v>
      </c>
      <c r="D2624" s="69" t="str">
        <f>IF('4 ป้อนข้อมูล'!D2624&lt;&gt;"",'4 ป้อนข้อมูล'!D2624," ")</f>
        <v xml:space="preserve"> </v>
      </c>
      <c r="E2624" s="71">
        <f>IF('4 ป้อนข้อมูล'!E2624&lt;'3 ค่าคะแนน'!$B$9,0,IF('4 ป้อนข้อมูล'!E2624&lt;'3 ค่าคะแนน'!$B$8,'3 ค่าคะแนน'!$E$9,IF('4 ป้อนข้อมูล'!E2624&lt;'3 ค่าคะแนน'!$B$7,'3 ค่าคะแนน'!$E$8,IF('4 ป้อนข้อมูล'!E2624&lt;'3 ค่าคะแนน'!$B$6,'3 ค่าคะแนน'!$E$7,IF('4 ป้อนข้อมูล'!E2624&lt;'3 ค่าคะแนน'!$B$5,'3 ค่าคะแนน'!$E$6,IF('4 ป้อนข้อมูล'!E2624&lt;'3 ค่าคะแนน'!$B$4,'3 ค่าคะแนน'!$E$5,'3 ค่าคะแนน'!$E$4))))))</f>
        <v>0</v>
      </c>
      <c r="F2624" s="109">
        <f>IF('4 ป้อนข้อมูล'!E2624&gt;=70,SUMIF(ปันส่วน!$A$5:$A$16,D2624,ปันส่วน!$F$5:$F$16),0)</f>
        <v>0</v>
      </c>
      <c r="G2624" s="109">
        <f>SUMIFS(ปันส่วน2!$C$3:$C$20,ปันส่วน2!$A$3:$A$20,D2624,ปันส่วน2!$B$3:$B$20,E2624)</f>
        <v>0</v>
      </c>
      <c r="H2624" s="109">
        <f t="shared" si="40"/>
        <v>0</v>
      </c>
    </row>
    <row r="2625" spans="1:8">
      <c r="A2625" s="69">
        <v>2622</v>
      </c>
      <c r="B2625" s="82" t="str">
        <f>IF('4 ป้อนข้อมูล'!B2625&lt;&gt;"",'4 ป้อนข้อมูล'!B2625," ")</f>
        <v xml:space="preserve"> </v>
      </c>
      <c r="C2625" s="81" t="str">
        <f>IF('4 ป้อนข้อมูล'!C2625&lt;&gt;"",'4 ป้อนข้อมูล'!C2625," ")</f>
        <v xml:space="preserve"> </v>
      </c>
      <c r="D2625" s="69" t="str">
        <f>IF('4 ป้อนข้อมูล'!D2625&lt;&gt;"",'4 ป้อนข้อมูล'!D2625," ")</f>
        <v xml:space="preserve"> </v>
      </c>
      <c r="E2625" s="71">
        <f>IF('4 ป้อนข้อมูล'!E2625&lt;'3 ค่าคะแนน'!$B$9,0,IF('4 ป้อนข้อมูล'!E2625&lt;'3 ค่าคะแนน'!$B$8,'3 ค่าคะแนน'!$E$9,IF('4 ป้อนข้อมูล'!E2625&lt;'3 ค่าคะแนน'!$B$7,'3 ค่าคะแนน'!$E$8,IF('4 ป้อนข้อมูล'!E2625&lt;'3 ค่าคะแนน'!$B$6,'3 ค่าคะแนน'!$E$7,IF('4 ป้อนข้อมูล'!E2625&lt;'3 ค่าคะแนน'!$B$5,'3 ค่าคะแนน'!$E$6,IF('4 ป้อนข้อมูล'!E2625&lt;'3 ค่าคะแนน'!$B$4,'3 ค่าคะแนน'!$E$5,'3 ค่าคะแนน'!$E$4))))))</f>
        <v>0</v>
      </c>
      <c r="F2625" s="109">
        <f>IF('4 ป้อนข้อมูล'!E2625&gt;=70,SUMIF(ปันส่วน!$A$5:$A$16,D2625,ปันส่วน!$F$5:$F$16),0)</f>
        <v>0</v>
      </c>
      <c r="G2625" s="109">
        <f>SUMIFS(ปันส่วน2!$C$3:$C$20,ปันส่วน2!$A$3:$A$20,D2625,ปันส่วน2!$B$3:$B$20,E2625)</f>
        <v>0</v>
      </c>
      <c r="H2625" s="109">
        <f t="shared" si="40"/>
        <v>0</v>
      </c>
    </row>
    <row r="2626" spans="1:8">
      <c r="A2626" s="69">
        <v>2623</v>
      </c>
      <c r="B2626" s="82" t="str">
        <f>IF('4 ป้อนข้อมูล'!B2626&lt;&gt;"",'4 ป้อนข้อมูล'!B2626," ")</f>
        <v xml:space="preserve"> </v>
      </c>
      <c r="C2626" s="81" t="str">
        <f>IF('4 ป้อนข้อมูล'!C2626&lt;&gt;"",'4 ป้อนข้อมูล'!C2626," ")</f>
        <v xml:space="preserve"> </v>
      </c>
      <c r="D2626" s="69" t="str">
        <f>IF('4 ป้อนข้อมูล'!D2626&lt;&gt;"",'4 ป้อนข้อมูล'!D2626," ")</f>
        <v xml:space="preserve"> </v>
      </c>
      <c r="E2626" s="71">
        <f>IF('4 ป้อนข้อมูล'!E2626&lt;'3 ค่าคะแนน'!$B$9,0,IF('4 ป้อนข้อมูล'!E2626&lt;'3 ค่าคะแนน'!$B$8,'3 ค่าคะแนน'!$E$9,IF('4 ป้อนข้อมูล'!E2626&lt;'3 ค่าคะแนน'!$B$7,'3 ค่าคะแนน'!$E$8,IF('4 ป้อนข้อมูล'!E2626&lt;'3 ค่าคะแนน'!$B$6,'3 ค่าคะแนน'!$E$7,IF('4 ป้อนข้อมูล'!E2626&lt;'3 ค่าคะแนน'!$B$5,'3 ค่าคะแนน'!$E$6,IF('4 ป้อนข้อมูล'!E2626&lt;'3 ค่าคะแนน'!$B$4,'3 ค่าคะแนน'!$E$5,'3 ค่าคะแนน'!$E$4))))))</f>
        <v>0</v>
      </c>
      <c r="F2626" s="109">
        <f>IF('4 ป้อนข้อมูล'!E2626&gt;=70,SUMIF(ปันส่วน!$A$5:$A$16,D2626,ปันส่วน!$F$5:$F$16),0)</f>
        <v>0</v>
      </c>
      <c r="G2626" s="109">
        <f>SUMIFS(ปันส่วน2!$C$3:$C$20,ปันส่วน2!$A$3:$A$20,D2626,ปันส่วน2!$B$3:$B$20,E2626)</f>
        <v>0</v>
      </c>
      <c r="H2626" s="109">
        <f t="shared" si="40"/>
        <v>0</v>
      </c>
    </row>
    <row r="2627" spans="1:8">
      <c r="A2627" s="69">
        <v>2624</v>
      </c>
      <c r="B2627" s="82" t="str">
        <f>IF('4 ป้อนข้อมูล'!B2627&lt;&gt;"",'4 ป้อนข้อมูล'!B2627," ")</f>
        <v xml:space="preserve"> </v>
      </c>
      <c r="C2627" s="81" t="str">
        <f>IF('4 ป้อนข้อมูล'!C2627&lt;&gt;"",'4 ป้อนข้อมูล'!C2627," ")</f>
        <v xml:space="preserve"> </v>
      </c>
      <c r="D2627" s="69" t="str">
        <f>IF('4 ป้อนข้อมูล'!D2627&lt;&gt;"",'4 ป้อนข้อมูล'!D2627," ")</f>
        <v xml:space="preserve"> </v>
      </c>
      <c r="E2627" s="71">
        <f>IF('4 ป้อนข้อมูล'!E2627&lt;'3 ค่าคะแนน'!$B$9,0,IF('4 ป้อนข้อมูล'!E2627&lt;'3 ค่าคะแนน'!$B$8,'3 ค่าคะแนน'!$E$9,IF('4 ป้อนข้อมูล'!E2627&lt;'3 ค่าคะแนน'!$B$7,'3 ค่าคะแนน'!$E$8,IF('4 ป้อนข้อมูล'!E2627&lt;'3 ค่าคะแนน'!$B$6,'3 ค่าคะแนน'!$E$7,IF('4 ป้อนข้อมูล'!E2627&lt;'3 ค่าคะแนน'!$B$5,'3 ค่าคะแนน'!$E$6,IF('4 ป้อนข้อมูล'!E2627&lt;'3 ค่าคะแนน'!$B$4,'3 ค่าคะแนน'!$E$5,'3 ค่าคะแนน'!$E$4))))))</f>
        <v>0</v>
      </c>
      <c r="F2627" s="109">
        <f>IF('4 ป้อนข้อมูล'!E2627&gt;=70,SUMIF(ปันส่วน!$A$5:$A$16,D2627,ปันส่วน!$F$5:$F$16),0)</f>
        <v>0</v>
      </c>
      <c r="G2627" s="109">
        <f>SUMIFS(ปันส่วน2!$C$3:$C$20,ปันส่วน2!$A$3:$A$20,D2627,ปันส่วน2!$B$3:$B$20,E2627)</f>
        <v>0</v>
      </c>
      <c r="H2627" s="109">
        <f t="shared" si="40"/>
        <v>0</v>
      </c>
    </row>
    <row r="2628" spans="1:8">
      <c r="A2628" s="69">
        <v>2625</v>
      </c>
      <c r="B2628" s="82" t="str">
        <f>IF('4 ป้อนข้อมูล'!B2628&lt;&gt;"",'4 ป้อนข้อมูล'!B2628," ")</f>
        <v xml:space="preserve"> </v>
      </c>
      <c r="C2628" s="81" t="str">
        <f>IF('4 ป้อนข้อมูล'!C2628&lt;&gt;"",'4 ป้อนข้อมูล'!C2628," ")</f>
        <v xml:space="preserve"> </v>
      </c>
      <c r="D2628" s="69" t="str">
        <f>IF('4 ป้อนข้อมูล'!D2628&lt;&gt;"",'4 ป้อนข้อมูล'!D2628," ")</f>
        <v xml:space="preserve"> </v>
      </c>
      <c r="E2628" s="71">
        <f>IF('4 ป้อนข้อมูล'!E2628&lt;'3 ค่าคะแนน'!$B$9,0,IF('4 ป้อนข้อมูล'!E2628&lt;'3 ค่าคะแนน'!$B$8,'3 ค่าคะแนน'!$E$9,IF('4 ป้อนข้อมูล'!E2628&lt;'3 ค่าคะแนน'!$B$7,'3 ค่าคะแนน'!$E$8,IF('4 ป้อนข้อมูล'!E2628&lt;'3 ค่าคะแนน'!$B$6,'3 ค่าคะแนน'!$E$7,IF('4 ป้อนข้อมูล'!E2628&lt;'3 ค่าคะแนน'!$B$5,'3 ค่าคะแนน'!$E$6,IF('4 ป้อนข้อมูล'!E2628&lt;'3 ค่าคะแนน'!$B$4,'3 ค่าคะแนน'!$E$5,'3 ค่าคะแนน'!$E$4))))))</f>
        <v>0</v>
      </c>
      <c r="F2628" s="109">
        <f>IF('4 ป้อนข้อมูล'!E2628&gt;=70,SUMIF(ปันส่วน!$A$5:$A$16,D2628,ปันส่วน!$F$5:$F$16),0)</f>
        <v>0</v>
      </c>
      <c r="G2628" s="109">
        <f>SUMIFS(ปันส่วน2!$C$3:$C$20,ปันส่วน2!$A$3:$A$20,D2628,ปันส่วน2!$B$3:$B$20,E2628)</f>
        <v>0</v>
      </c>
      <c r="H2628" s="109">
        <f t="shared" si="40"/>
        <v>0</v>
      </c>
    </row>
    <row r="2629" spans="1:8">
      <c r="A2629" s="69">
        <v>2626</v>
      </c>
      <c r="B2629" s="82" t="str">
        <f>IF('4 ป้อนข้อมูล'!B2629&lt;&gt;"",'4 ป้อนข้อมูล'!B2629," ")</f>
        <v xml:space="preserve"> </v>
      </c>
      <c r="C2629" s="81" t="str">
        <f>IF('4 ป้อนข้อมูล'!C2629&lt;&gt;"",'4 ป้อนข้อมูล'!C2629," ")</f>
        <v xml:space="preserve"> </v>
      </c>
      <c r="D2629" s="69" t="str">
        <f>IF('4 ป้อนข้อมูล'!D2629&lt;&gt;"",'4 ป้อนข้อมูล'!D2629," ")</f>
        <v xml:space="preserve"> </v>
      </c>
      <c r="E2629" s="71">
        <f>IF('4 ป้อนข้อมูล'!E2629&lt;'3 ค่าคะแนน'!$B$9,0,IF('4 ป้อนข้อมูล'!E2629&lt;'3 ค่าคะแนน'!$B$8,'3 ค่าคะแนน'!$E$9,IF('4 ป้อนข้อมูล'!E2629&lt;'3 ค่าคะแนน'!$B$7,'3 ค่าคะแนน'!$E$8,IF('4 ป้อนข้อมูล'!E2629&lt;'3 ค่าคะแนน'!$B$6,'3 ค่าคะแนน'!$E$7,IF('4 ป้อนข้อมูล'!E2629&lt;'3 ค่าคะแนน'!$B$5,'3 ค่าคะแนน'!$E$6,IF('4 ป้อนข้อมูล'!E2629&lt;'3 ค่าคะแนน'!$B$4,'3 ค่าคะแนน'!$E$5,'3 ค่าคะแนน'!$E$4))))))</f>
        <v>0</v>
      </c>
      <c r="F2629" s="109">
        <f>IF('4 ป้อนข้อมูล'!E2629&gt;=70,SUMIF(ปันส่วน!$A$5:$A$16,D2629,ปันส่วน!$F$5:$F$16),0)</f>
        <v>0</v>
      </c>
      <c r="G2629" s="109">
        <f>SUMIFS(ปันส่วน2!$C$3:$C$20,ปันส่วน2!$A$3:$A$20,D2629,ปันส่วน2!$B$3:$B$20,E2629)</f>
        <v>0</v>
      </c>
      <c r="H2629" s="109">
        <f t="shared" ref="H2629:H2692" si="41">SUM(F2629:G2629)</f>
        <v>0</v>
      </c>
    </row>
    <row r="2630" spans="1:8">
      <c r="A2630" s="69">
        <v>2627</v>
      </c>
      <c r="B2630" s="82" t="str">
        <f>IF('4 ป้อนข้อมูล'!B2630&lt;&gt;"",'4 ป้อนข้อมูล'!B2630," ")</f>
        <v xml:space="preserve"> </v>
      </c>
      <c r="C2630" s="81" t="str">
        <f>IF('4 ป้อนข้อมูล'!C2630&lt;&gt;"",'4 ป้อนข้อมูล'!C2630," ")</f>
        <v xml:space="preserve"> </v>
      </c>
      <c r="D2630" s="69" t="str">
        <f>IF('4 ป้อนข้อมูล'!D2630&lt;&gt;"",'4 ป้อนข้อมูล'!D2630," ")</f>
        <v xml:space="preserve"> </v>
      </c>
      <c r="E2630" s="71">
        <f>IF('4 ป้อนข้อมูล'!E2630&lt;'3 ค่าคะแนน'!$B$9,0,IF('4 ป้อนข้อมูล'!E2630&lt;'3 ค่าคะแนน'!$B$8,'3 ค่าคะแนน'!$E$9,IF('4 ป้อนข้อมูล'!E2630&lt;'3 ค่าคะแนน'!$B$7,'3 ค่าคะแนน'!$E$8,IF('4 ป้อนข้อมูล'!E2630&lt;'3 ค่าคะแนน'!$B$6,'3 ค่าคะแนน'!$E$7,IF('4 ป้อนข้อมูล'!E2630&lt;'3 ค่าคะแนน'!$B$5,'3 ค่าคะแนน'!$E$6,IF('4 ป้อนข้อมูล'!E2630&lt;'3 ค่าคะแนน'!$B$4,'3 ค่าคะแนน'!$E$5,'3 ค่าคะแนน'!$E$4))))))</f>
        <v>0</v>
      </c>
      <c r="F2630" s="109">
        <f>IF('4 ป้อนข้อมูล'!E2630&gt;=70,SUMIF(ปันส่วน!$A$5:$A$16,D2630,ปันส่วน!$F$5:$F$16),0)</f>
        <v>0</v>
      </c>
      <c r="G2630" s="109">
        <f>SUMIFS(ปันส่วน2!$C$3:$C$20,ปันส่วน2!$A$3:$A$20,D2630,ปันส่วน2!$B$3:$B$20,E2630)</f>
        <v>0</v>
      </c>
      <c r="H2630" s="109">
        <f t="shared" si="41"/>
        <v>0</v>
      </c>
    </row>
    <row r="2631" spans="1:8">
      <c r="A2631" s="69">
        <v>2628</v>
      </c>
      <c r="B2631" s="82" t="str">
        <f>IF('4 ป้อนข้อมูล'!B2631&lt;&gt;"",'4 ป้อนข้อมูล'!B2631," ")</f>
        <v xml:space="preserve"> </v>
      </c>
      <c r="C2631" s="81" t="str">
        <f>IF('4 ป้อนข้อมูล'!C2631&lt;&gt;"",'4 ป้อนข้อมูล'!C2631," ")</f>
        <v xml:space="preserve"> </v>
      </c>
      <c r="D2631" s="69" t="str">
        <f>IF('4 ป้อนข้อมูล'!D2631&lt;&gt;"",'4 ป้อนข้อมูล'!D2631," ")</f>
        <v xml:space="preserve"> </v>
      </c>
      <c r="E2631" s="71">
        <f>IF('4 ป้อนข้อมูล'!E2631&lt;'3 ค่าคะแนน'!$B$9,0,IF('4 ป้อนข้อมูล'!E2631&lt;'3 ค่าคะแนน'!$B$8,'3 ค่าคะแนน'!$E$9,IF('4 ป้อนข้อมูล'!E2631&lt;'3 ค่าคะแนน'!$B$7,'3 ค่าคะแนน'!$E$8,IF('4 ป้อนข้อมูล'!E2631&lt;'3 ค่าคะแนน'!$B$6,'3 ค่าคะแนน'!$E$7,IF('4 ป้อนข้อมูล'!E2631&lt;'3 ค่าคะแนน'!$B$5,'3 ค่าคะแนน'!$E$6,IF('4 ป้อนข้อมูล'!E2631&lt;'3 ค่าคะแนน'!$B$4,'3 ค่าคะแนน'!$E$5,'3 ค่าคะแนน'!$E$4))))))</f>
        <v>0</v>
      </c>
      <c r="F2631" s="109">
        <f>IF('4 ป้อนข้อมูล'!E2631&gt;=70,SUMIF(ปันส่วน!$A$5:$A$16,D2631,ปันส่วน!$F$5:$F$16),0)</f>
        <v>0</v>
      </c>
      <c r="G2631" s="109">
        <f>SUMIFS(ปันส่วน2!$C$3:$C$20,ปันส่วน2!$A$3:$A$20,D2631,ปันส่วน2!$B$3:$B$20,E2631)</f>
        <v>0</v>
      </c>
      <c r="H2631" s="109">
        <f t="shared" si="41"/>
        <v>0</v>
      </c>
    </row>
    <row r="2632" spans="1:8">
      <c r="A2632" s="69">
        <v>2629</v>
      </c>
      <c r="B2632" s="82" t="str">
        <f>IF('4 ป้อนข้อมูล'!B2632&lt;&gt;"",'4 ป้อนข้อมูล'!B2632," ")</f>
        <v xml:space="preserve"> </v>
      </c>
      <c r="C2632" s="81" t="str">
        <f>IF('4 ป้อนข้อมูล'!C2632&lt;&gt;"",'4 ป้อนข้อมูล'!C2632," ")</f>
        <v xml:space="preserve"> </v>
      </c>
      <c r="D2632" s="69" t="str">
        <f>IF('4 ป้อนข้อมูล'!D2632&lt;&gt;"",'4 ป้อนข้อมูล'!D2632," ")</f>
        <v xml:space="preserve"> </v>
      </c>
      <c r="E2632" s="71">
        <f>IF('4 ป้อนข้อมูล'!E2632&lt;'3 ค่าคะแนน'!$B$9,0,IF('4 ป้อนข้อมูล'!E2632&lt;'3 ค่าคะแนน'!$B$8,'3 ค่าคะแนน'!$E$9,IF('4 ป้อนข้อมูล'!E2632&lt;'3 ค่าคะแนน'!$B$7,'3 ค่าคะแนน'!$E$8,IF('4 ป้อนข้อมูล'!E2632&lt;'3 ค่าคะแนน'!$B$6,'3 ค่าคะแนน'!$E$7,IF('4 ป้อนข้อมูล'!E2632&lt;'3 ค่าคะแนน'!$B$5,'3 ค่าคะแนน'!$E$6,IF('4 ป้อนข้อมูล'!E2632&lt;'3 ค่าคะแนน'!$B$4,'3 ค่าคะแนน'!$E$5,'3 ค่าคะแนน'!$E$4))))))</f>
        <v>0</v>
      </c>
      <c r="F2632" s="109">
        <f>IF('4 ป้อนข้อมูล'!E2632&gt;=70,SUMIF(ปันส่วน!$A$5:$A$16,D2632,ปันส่วน!$F$5:$F$16),0)</f>
        <v>0</v>
      </c>
      <c r="G2632" s="109">
        <f>SUMIFS(ปันส่วน2!$C$3:$C$20,ปันส่วน2!$A$3:$A$20,D2632,ปันส่วน2!$B$3:$B$20,E2632)</f>
        <v>0</v>
      </c>
      <c r="H2632" s="109">
        <f t="shared" si="41"/>
        <v>0</v>
      </c>
    </row>
    <row r="2633" spans="1:8">
      <c r="A2633" s="69">
        <v>2630</v>
      </c>
      <c r="B2633" s="82" t="str">
        <f>IF('4 ป้อนข้อมูล'!B2633&lt;&gt;"",'4 ป้อนข้อมูล'!B2633," ")</f>
        <v xml:space="preserve"> </v>
      </c>
      <c r="C2633" s="81" t="str">
        <f>IF('4 ป้อนข้อมูล'!C2633&lt;&gt;"",'4 ป้อนข้อมูล'!C2633," ")</f>
        <v xml:space="preserve"> </v>
      </c>
      <c r="D2633" s="69" t="str">
        <f>IF('4 ป้อนข้อมูล'!D2633&lt;&gt;"",'4 ป้อนข้อมูล'!D2633," ")</f>
        <v xml:space="preserve"> </v>
      </c>
      <c r="E2633" s="71">
        <f>IF('4 ป้อนข้อมูล'!E2633&lt;'3 ค่าคะแนน'!$B$9,0,IF('4 ป้อนข้อมูล'!E2633&lt;'3 ค่าคะแนน'!$B$8,'3 ค่าคะแนน'!$E$9,IF('4 ป้อนข้อมูล'!E2633&lt;'3 ค่าคะแนน'!$B$7,'3 ค่าคะแนน'!$E$8,IF('4 ป้อนข้อมูล'!E2633&lt;'3 ค่าคะแนน'!$B$6,'3 ค่าคะแนน'!$E$7,IF('4 ป้อนข้อมูล'!E2633&lt;'3 ค่าคะแนน'!$B$5,'3 ค่าคะแนน'!$E$6,IF('4 ป้อนข้อมูล'!E2633&lt;'3 ค่าคะแนน'!$B$4,'3 ค่าคะแนน'!$E$5,'3 ค่าคะแนน'!$E$4))))))</f>
        <v>0</v>
      </c>
      <c r="F2633" s="109">
        <f>IF('4 ป้อนข้อมูล'!E2633&gt;=70,SUMIF(ปันส่วน!$A$5:$A$16,D2633,ปันส่วน!$F$5:$F$16),0)</f>
        <v>0</v>
      </c>
      <c r="G2633" s="109">
        <f>SUMIFS(ปันส่วน2!$C$3:$C$20,ปันส่วน2!$A$3:$A$20,D2633,ปันส่วน2!$B$3:$B$20,E2633)</f>
        <v>0</v>
      </c>
      <c r="H2633" s="109">
        <f t="shared" si="41"/>
        <v>0</v>
      </c>
    </row>
    <row r="2634" spans="1:8">
      <c r="A2634" s="69">
        <v>2631</v>
      </c>
      <c r="B2634" s="82" t="str">
        <f>IF('4 ป้อนข้อมูล'!B2634&lt;&gt;"",'4 ป้อนข้อมูล'!B2634," ")</f>
        <v xml:space="preserve"> </v>
      </c>
      <c r="C2634" s="81" t="str">
        <f>IF('4 ป้อนข้อมูล'!C2634&lt;&gt;"",'4 ป้อนข้อมูล'!C2634," ")</f>
        <v xml:space="preserve"> </v>
      </c>
      <c r="D2634" s="69" t="str">
        <f>IF('4 ป้อนข้อมูล'!D2634&lt;&gt;"",'4 ป้อนข้อมูล'!D2634," ")</f>
        <v xml:space="preserve"> </v>
      </c>
      <c r="E2634" s="71">
        <f>IF('4 ป้อนข้อมูล'!E2634&lt;'3 ค่าคะแนน'!$B$9,0,IF('4 ป้อนข้อมูล'!E2634&lt;'3 ค่าคะแนน'!$B$8,'3 ค่าคะแนน'!$E$9,IF('4 ป้อนข้อมูล'!E2634&lt;'3 ค่าคะแนน'!$B$7,'3 ค่าคะแนน'!$E$8,IF('4 ป้อนข้อมูล'!E2634&lt;'3 ค่าคะแนน'!$B$6,'3 ค่าคะแนน'!$E$7,IF('4 ป้อนข้อมูล'!E2634&lt;'3 ค่าคะแนน'!$B$5,'3 ค่าคะแนน'!$E$6,IF('4 ป้อนข้อมูล'!E2634&lt;'3 ค่าคะแนน'!$B$4,'3 ค่าคะแนน'!$E$5,'3 ค่าคะแนน'!$E$4))))))</f>
        <v>0</v>
      </c>
      <c r="F2634" s="109">
        <f>IF('4 ป้อนข้อมูล'!E2634&gt;=70,SUMIF(ปันส่วน!$A$5:$A$16,D2634,ปันส่วน!$F$5:$F$16),0)</f>
        <v>0</v>
      </c>
      <c r="G2634" s="109">
        <f>SUMIFS(ปันส่วน2!$C$3:$C$20,ปันส่วน2!$A$3:$A$20,D2634,ปันส่วน2!$B$3:$B$20,E2634)</f>
        <v>0</v>
      </c>
      <c r="H2634" s="109">
        <f t="shared" si="41"/>
        <v>0</v>
      </c>
    </row>
    <row r="2635" spans="1:8">
      <c r="A2635" s="69">
        <v>2632</v>
      </c>
      <c r="B2635" s="82" t="str">
        <f>IF('4 ป้อนข้อมูล'!B2635&lt;&gt;"",'4 ป้อนข้อมูล'!B2635," ")</f>
        <v xml:space="preserve"> </v>
      </c>
      <c r="C2635" s="81" t="str">
        <f>IF('4 ป้อนข้อมูล'!C2635&lt;&gt;"",'4 ป้อนข้อมูล'!C2635," ")</f>
        <v xml:space="preserve"> </v>
      </c>
      <c r="D2635" s="69" t="str">
        <f>IF('4 ป้อนข้อมูล'!D2635&lt;&gt;"",'4 ป้อนข้อมูล'!D2635," ")</f>
        <v xml:space="preserve"> </v>
      </c>
      <c r="E2635" s="71">
        <f>IF('4 ป้อนข้อมูล'!E2635&lt;'3 ค่าคะแนน'!$B$9,0,IF('4 ป้อนข้อมูล'!E2635&lt;'3 ค่าคะแนน'!$B$8,'3 ค่าคะแนน'!$E$9,IF('4 ป้อนข้อมูล'!E2635&lt;'3 ค่าคะแนน'!$B$7,'3 ค่าคะแนน'!$E$8,IF('4 ป้อนข้อมูล'!E2635&lt;'3 ค่าคะแนน'!$B$6,'3 ค่าคะแนน'!$E$7,IF('4 ป้อนข้อมูล'!E2635&lt;'3 ค่าคะแนน'!$B$5,'3 ค่าคะแนน'!$E$6,IF('4 ป้อนข้อมูล'!E2635&lt;'3 ค่าคะแนน'!$B$4,'3 ค่าคะแนน'!$E$5,'3 ค่าคะแนน'!$E$4))))))</f>
        <v>0</v>
      </c>
      <c r="F2635" s="109">
        <f>IF('4 ป้อนข้อมูล'!E2635&gt;=70,SUMIF(ปันส่วน!$A$5:$A$16,D2635,ปันส่วน!$F$5:$F$16),0)</f>
        <v>0</v>
      </c>
      <c r="G2635" s="109">
        <f>SUMIFS(ปันส่วน2!$C$3:$C$20,ปันส่วน2!$A$3:$A$20,D2635,ปันส่วน2!$B$3:$B$20,E2635)</f>
        <v>0</v>
      </c>
      <c r="H2635" s="109">
        <f t="shared" si="41"/>
        <v>0</v>
      </c>
    </row>
    <row r="2636" spans="1:8">
      <c r="A2636" s="69">
        <v>2633</v>
      </c>
      <c r="B2636" s="82" t="str">
        <f>IF('4 ป้อนข้อมูล'!B2636&lt;&gt;"",'4 ป้อนข้อมูล'!B2636," ")</f>
        <v xml:space="preserve"> </v>
      </c>
      <c r="C2636" s="81" t="str">
        <f>IF('4 ป้อนข้อมูล'!C2636&lt;&gt;"",'4 ป้อนข้อมูล'!C2636," ")</f>
        <v xml:space="preserve"> </v>
      </c>
      <c r="D2636" s="69" t="str">
        <f>IF('4 ป้อนข้อมูล'!D2636&lt;&gt;"",'4 ป้อนข้อมูล'!D2636," ")</f>
        <v xml:space="preserve"> </v>
      </c>
      <c r="E2636" s="71">
        <f>IF('4 ป้อนข้อมูล'!E2636&lt;'3 ค่าคะแนน'!$B$9,0,IF('4 ป้อนข้อมูล'!E2636&lt;'3 ค่าคะแนน'!$B$8,'3 ค่าคะแนน'!$E$9,IF('4 ป้อนข้อมูล'!E2636&lt;'3 ค่าคะแนน'!$B$7,'3 ค่าคะแนน'!$E$8,IF('4 ป้อนข้อมูล'!E2636&lt;'3 ค่าคะแนน'!$B$6,'3 ค่าคะแนน'!$E$7,IF('4 ป้อนข้อมูล'!E2636&lt;'3 ค่าคะแนน'!$B$5,'3 ค่าคะแนน'!$E$6,IF('4 ป้อนข้อมูล'!E2636&lt;'3 ค่าคะแนน'!$B$4,'3 ค่าคะแนน'!$E$5,'3 ค่าคะแนน'!$E$4))))))</f>
        <v>0</v>
      </c>
      <c r="F2636" s="109">
        <f>IF('4 ป้อนข้อมูล'!E2636&gt;=70,SUMIF(ปันส่วน!$A$5:$A$16,D2636,ปันส่วน!$F$5:$F$16),0)</f>
        <v>0</v>
      </c>
      <c r="G2636" s="109">
        <f>SUMIFS(ปันส่วน2!$C$3:$C$20,ปันส่วน2!$A$3:$A$20,D2636,ปันส่วน2!$B$3:$B$20,E2636)</f>
        <v>0</v>
      </c>
      <c r="H2636" s="109">
        <f t="shared" si="41"/>
        <v>0</v>
      </c>
    </row>
    <row r="2637" spans="1:8">
      <c r="A2637" s="69">
        <v>2634</v>
      </c>
      <c r="B2637" s="82" t="str">
        <f>IF('4 ป้อนข้อมูล'!B2637&lt;&gt;"",'4 ป้อนข้อมูล'!B2637," ")</f>
        <v xml:space="preserve"> </v>
      </c>
      <c r="C2637" s="81" t="str">
        <f>IF('4 ป้อนข้อมูล'!C2637&lt;&gt;"",'4 ป้อนข้อมูล'!C2637," ")</f>
        <v xml:space="preserve"> </v>
      </c>
      <c r="D2637" s="69" t="str">
        <f>IF('4 ป้อนข้อมูล'!D2637&lt;&gt;"",'4 ป้อนข้อมูล'!D2637," ")</f>
        <v xml:space="preserve"> </v>
      </c>
      <c r="E2637" s="71">
        <f>IF('4 ป้อนข้อมูล'!E2637&lt;'3 ค่าคะแนน'!$B$9,0,IF('4 ป้อนข้อมูล'!E2637&lt;'3 ค่าคะแนน'!$B$8,'3 ค่าคะแนน'!$E$9,IF('4 ป้อนข้อมูล'!E2637&lt;'3 ค่าคะแนน'!$B$7,'3 ค่าคะแนน'!$E$8,IF('4 ป้อนข้อมูล'!E2637&lt;'3 ค่าคะแนน'!$B$6,'3 ค่าคะแนน'!$E$7,IF('4 ป้อนข้อมูล'!E2637&lt;'3 ค่าคะแนน'!$B$5,'3 ค่าคะแนน'!$E$6,IF('4 ป้อนข้อมูล'!E2637&lt;'3 ค่าคะแนน'!$B$4,'3 ค่าคะแนน'!$E$5,'3 ค่าคะแนน'!$E$4))))))</f>
        <v>0</v>
      </c>
      <c r="F2637" s="109">
        <f>IF('4 ป้อนข้อมูล'!E2637&gt;=70,SUMIF(ปันส่วน!$A$5:$A$16,D2637,ปันส่วน!$F$5:$F$16),0)</f>
        <v>0</v>
      </c>
      <c r="G2637" s="109">
        <f>SUMIFS(ปันส่วน2!$C$3:$C$20,ปันส่วน2!$A$3:$A$20,D2637,ปันส่วน2!$B$3:$B$20,E2637)</f>
        <v>0</v>
      </c>
      <c r="H2637" s="109">
        <f t="shared" si="41"/>
        <v>0</v>
      </c>
    </row>
    <row r="2638" spans="1:8">
      <c r="A2638" s="69">
        <v>2635</v>
      </c>
      <c r="B2638" s="82" t="str">
        <f>IF('4 ป้อนข้อมูล'!B2638&lt;&gt;"",'4 ป้อนข้อมูล'!B2638," ")</f>
        <v xml:space="preserve"> </v>
      </c>
      <c r="C2638" s="81" t="str">
        <f>IF('4 ป้อนข้อมูล'!C2638&lt;&gt;"",'4 ป้อนข้อมูล'!C2638," ")</f>
        <v xml:space="preserve"> </v>
      </c>
      <c r="D2638" s="69" t="str">
        <f>IF('4 ป้อนข้อมูล'!D2638&lt;&gt;"",'4 ป้อนข้อมูล'!D2638," ")</f>
        <v xml:space="preserve"> </v>
      </c>
      <c r="E2638" s="71">
        <f>IF('4 ป้อนข้อมูล'!E2638&lt;'3 ค่าคะแนน'!$B$9,0,IF('4 ป้อนข้อมูล'!E2638&lt;'3 ค่าคะแนน'!$B$8,'3 ค่าคะแนน'!$E$9,IF('4 ป้อนข้อมูล'!E2638&lt;'3 ค่าคะแนน'!$B$7,'3 ค่าคะแนน'!$E$8,IF('4 ป้อนข้อมูล'!E2638&lt;'3 ค่าคะแนน'!$B$6,'3 ค่าคะแนน'!$E$7,IF('4 ป้อนข้อมูล'!E2638&lt;'3 ค่าคะแนน'!$B$5,'3 ค่าคะแนน'!$E$6,IF('4 ป้อนข้อมูล'!E2638&lt;'3 ค่าคะแนน'!$B$4,'3 ค่าคะแนน'!$E$5,'3 ค่าคะแนน'!$E$4))))))</f>
        <v>0</v>
      </c>
      <c r="F2638" s="109">
        <f>IF('4 ป้อนข้อมูล'!E2638&gt;=70,SUMIF(ปันส่วน!$A$5:$A$16,D2638,ปันส่วน!$F$5:$F$16),0)</f>
        <v>0</v>
      </c>
      <c r="G2638" s="109">
        <f>SUMIFS(ปันส่วน2!$C$3:$C$20,ปันส่วน2!$A$3:$A$20,D2638,ปันส่วน2!$B$3:$B$20,E2638)</f>
        <v>0</v>
      </c>
      <c r="H2638" s="109">
        <f t="shared" si="41"/>
        <v>0</v>
      </c>
    </row>
    <row r="2639" spans="1:8">
      <c r="A2639" s="69">
        <v>2636</v>
      </c>
      <c r="B2639" s="82" t="str">
        <f>IF('4 ป้อนข้อมูล'!B2639&lt;&gt;"",'4 ป้อนข้อมูล'!B2639," ")</f>
        <v xml:space="preserve"> </v>
      </c>
      <c r="C2639" s="81" t="str">
        <f>IF('4 ป้อนข้อมูล'!C2639&lt;&gt;"",'4 ป้อนข้อมูล'!C2639," ")</f>
        <v xml:space="preserve"> </v>
      </c>
      <c r="D2639" s="69" t="str">
        <f>IF('4 ป้อนข้อมูล'!D2639&lt;&gt;"",'4 ป้อนข้อมูล'!D2639," ")</f>
        <v xml:space="preserve"> </v>
      </c>
      <c r="E2639" s="71">
        <f>IF('4 ป้อนข้อมูล'!E2639&lt;'3 ค่าคะแนน'!$B$9,0,IF('4 ป้อนข้อมูล'!E2639&lt;'3 ค่าคะแนน'!$B$8,'3 ค่าคะแนน'!$E$9,IF('4 ป้อนข้อมูล'!E2639&lt;'3 ค่าคะแนน'!$B$7,'3 ค่าคะแนน'!$E$8,IF('4 ป้อนข้อมูล'!E2639&lt;'3 ค่าคะแนน'!$B$6,'3 ค่าคะแนน'!$E$7,IF('4 ป้อนข้อมูล'!E2639&lt;'3 ค่าคะแนน'!$B$5,'3 ค่าคะแนน'!$E$6,IF('4 ป้อนข้อมูล'!E2639&lt;'3 ค่าคะแนน'!$B$4,'3 ค่าคะแนน'!$E$5,'3 ค่าคะแนน'!$E$4))))))</f>
        <v>0</v>
      </c>
      <c r="F2639" s="109">
        <f>IF('4 ป้อนข้อมูล'!E2639&gt;=70,SUMIF(ปันส่วน!$A$5:$A$16,D2639,ปันส่วน!$F$5:$F$16),0)</f>
        <v>0</v>
      </c>
      <c r="G2639" s="109">
        <f>SUMIFS(ปันส่วน2!$C$3:$C$20,ปันส่วน2!$A$3:$A$20,D2639,ปันส่วน2!$B$3:$B$20,E2639)</f>
        <v>0</v>
      </c>
      <c r="H2639" s="109">
        <f t="shared" si="41"/>
        <v>0</v>
      </c>
    </row>
    <row r="2640" spans="1:8">
      <c r="A2640" s="69">
        <v>2637</v>
      </c>
      <c r="B2640" s="82" t="str">
        <f>IF('4 ป้อนข้อมูล'!B2640&lt;&gt;"",'4 ป้อนข้อมูล'!B2640," ")</f>
        <v xml:space="preserve"> </v>
      </c>
      <c r="C2640" s="81" t="str">
        <f>IF('4 ป้อนข้อมูล'!C2640&lt;&gt;"",'4 ป้อนข้อมูล'!C2640," ")</f>
        <v xml:space="preserve"> </v>
      </c>
      <c r="D2640" s="69" t="str">
        <f>IF('4 ป้อนข้อมูล'!D2640&lt;&gt;"",'4 ป้อนข้อมูล'!D2640," ")</f>
        <v xml:space="preserve"> </v>
      </c>
      <c r="E2640" s="71">
        <f>IF('4 ป้อนข้อมูล'!E2640&lt;'3 ค่าคะแนน'!$B$9,0,IF('4 ป้อนข้อมูล'!E2640&lt;'3 ค่าคะแนน'!$B$8,'3 ค่าคะแนน'!$E$9,IF('4 ป้อนข้อมูล'!E2640&lt;'3 ค่าคะแนน'!$B$7,'3 ค่าคะแนน'!$E$8,IF('4 ป้อนข้อมูล'!E2640&lt;'3 ค่าคะแนน'!$B$6,'3 ค่าคะแนน'!$E$7,IF('4 ป้อนข้อมูล'!E2640&lt;'3 ค่าคะแนน'!$B$5,'3 ค่าคะแนน'!$E$6,IF('4 ป้อนข้อมูล'!E2640&lt;'3 ค่าคะแนน'!$B$4,'3 ค่าคะแนน'!$E$5,'3 ค่าคะแนน'!$E$4))))))</f>
        <v>0</v>
      </c>
      <c r="F2640" s="109">
        <f>IF('4 ป้อนข้อมูล'!E2640&gt;=70,SUMIF(ปันส่วน!$A$5:$A$16,D2640,ปันส่วน!$F$5:$F$16),0)</f>
        <v>0</v>
      </c>
      <c r="G2640" s="109">
        <f>SUMIFS(ปันส่วน2!$C$3:$C$20,ปันส่วน2!$A$3:$A$20,D2640,ปันส่วน2!$B$3:$B$20,E2640)</f>
        <v>0</v>
      </c>
      <c r="H2640" s="109">
        <f t="shared" si="41"/>
        <v>0</v>
      </c>
    </row>
    <row r="2641" spans="1:8">
      <c r="A2641" s="69">
        <v>2638</v>
      </c>
      <c r="B2641" s="82" t="str">
        <f>IF('4 ป้อนข้อมูล'!B2641&lt;&gt;"",'4 ป้อนข้อมูล'!B2641," ")</f>
        <v xml:space="preserve"> </v>
      </c>
      <c r="C2641" s="81" t="str">
        <f>IF('4 ป้อนข้อมูล'!C2641&lt;&gt;"",'4 ป้อนข้อมูล'!C2641," ")</f>
        <v xml:space="preserve"> </v>
      </c>
      <c r="D2641" s="69" t="str">
        <f>IF('4 ป้อนข้อมูล'!D2641&lt;&gt;"",'4 ป้อนข้อมูล'!D2641," ")</f>
        <v xml:space="preserve"> </v>
      </c>
      <c r="E2641" s="71">
        <f>IF('4 ป้อนข้อมูล'!E2641&lt;'3 ค่าคะแนน'!$B$9,0,IF('4 ป้อนข้อมูล'!E2641&lt;'3 ค่าคะแนน'!$B$8,'3 ค่าคะแนน'!$E$9,IF('4 ป้อนข้อมูล'!E2641&lt;'3 ค่าคะแนน'!$B$7,'3 ค่าคะแนน'!$E$8,IF('4 ป้อนข้อมูล'!E2641&lt;'3 ค่าคะแนน'!$B$6,'3 ค่าคะแนน'!$E$7,IF('4 ป้อนข้อมูล'!E2641&lt;'3 ค่าคะแนน'!$B$5,'3 ค่าคะแนน'!$E$6,IF('4 ป้อนข้อมูล'!E2641&lt;'3 ค่าคะแนน'!$B$4,'3 ค่าคะแนน'!$E$5,'3 ค่าคะแนน'!$E$4))))))</f>
        <v>0</v>
      </c>
      <c r="F2641" s="109">
        <f>IF('4 ป้อนข้อมูล'!E2641&gt;=70,SUMIF(ปันส่วน!$A$5:$A$16,D2641,ปันส่วน!$F$5:$F$16),0)</f>
        <v>0</v>
      </c>
      <c r="G2641" s="109">
        <f>SUMIFS(ปันส่วน2!$C$3:$C$20,ปันส่วน2!$A$3:$A$20,D2641,ปันส่วน2!$B$3:$B$20,E2641)</f>
        <v>0</v>
      </c>
      <c r="H2641" s="109">
        <f t="shared" si="41"/>
        <v>0</v>
      </c>
    </row>
    <row r="2642" spans="1:8">
      <c r="A2642" s="69">
        <v>2639</v>
      </c>
      <c r="B2642" s="82" t="str">
        <f>IF('4 ป้อนข้อมูล'!B2642&lt;&gt;"",'4 ป้อนข้อมูล'!B2642," ")</f>
        <v xml:space="preserve"> </v>
      </c>
      <c r="C2642" s="81" t="str">
        <f>IF('4 ป้อนข้อมูล'!C2642&lt;&gt;"",'4 ป้อนข้อมูล'!C2642," ")</f>
        <v xml:space="preserve"> </v>
      </c>
      <c r="D2642" s="69" t="str">
        <f>IF('4 ป้อนข้อมูล'!D2642&lt;&gt;"",'4 ป้อนข้อมูล'!D2642," ")</f>
        <v xml:space="preserve"> </v>
      </c>
      <c r="E2642" s="71">
        <f>IF('4 ป้อนข้อมูล'!E2642&lt;'3 ค่าคะแนน'!$B$9,0,IF('4 ป้อนข้อมูล'!E2642&lt;'3 ค่าคะแนน'!$B$8,'3 ค่าคะแนน'!$E$9,IF('4 ป้อนข้อมูล'!E2642&lt;'3 ค่าคะแนน'!$B$7,'3 ค่าคะแนน'!$E$8,IF('4 ป้อนข้อมูล'!E2642&lt;'3 ค่าคะแนน'!$B$6,'3 ค่าคะแนน'!$E$7,IF('4 ป้อนข้อมูล'!E2642&lt;'3 ค่าคะแนน'!$B$5,'3 ค่าคะแนน'!$E$6,IF('4 ป้อนข้อมูล'!E2642&lt;'3 ค่าคะแนน'!$B$4,'3 ค่าคะแนน'!$E$5,'3 ค่าคะแนน'!$E$4))))))</f>
        <v>0</v>
      </c>
      <c r="F2642" s="109">
        <f>IF('4 ป้อนข้อมูล'!E2642&gt;=70,SUMIF(ปันส่วน!$A$5:$A$16,D2642,ปันส่วน!$F$5:$F$16),0)</f>
        <v>0</v>
      </c>
      <c r="G2642" s="109">
        <f>SUMIFS(ปันส่วน2!$C$3:$C$20,ปันส่วน2!$A$3:$A$20,D2642,ปันส่วน2!$B$3:$B$20,E2642)</f>
        <v>0</v>
      </c>
      <c r="H2642" s="109">
        <f t="shared" si="41"/>
        <v>0</v>
      </c>
    </row>
    <row r="2643" spans="1:8">
      <c r="A2643" s="69">
        <v>2640</v>
      </c>
      <c r="B2643" s="82" t="str">
        <f>IF('4 ป้อนข้อมูล'!B2643&lt;&gt;"",'4 ป้อนข้อมูล'!B2643," ")</f>
        <v xml:space="preserve"> </v>
      </c>
      <c r="C2643" s="81" t="str">
        <f>IF('4 ป้อนข้อมูล'!C2643&lt;&gt;"",'4 ป้อนข้อมูล'!C2643," ")</f>
        <v xml:space="preserve"> </v>
      </c>
      <c r="D2643" s="69" t="str">
        <f>IF('4 ป้อนข้อมูล'!D2643&lt;&gt;"",'4 ป้อนข้อมูล'!D2643," ")</f>
        <v xml:space="preserve"> </v>
      </c>
      <c r="E2643" s="71">
        <f>IF('4 ป้อนข้อมูล'!E2643&lt;'3 ค่าคะแนน'!$B$9,0,IF('4 ป้อนข้อมูล'!E2643&lt;'3 ค่าคะแนน'!$B$8,'3 ค่าคะแนน'!$E$9,IF('4 ป้อนข้อมูล'!E2643&lt;'3 ค่าคะแนน'!$B$7,'3 ค่าคะแนน'!$E$8,IF('4 ป้อนข้อมูล'!E2643&lt;'3 ค่าคะแนน'!$B$6,'3 ค่าคะแนน'!$E$7,IF('4 ป้อนข้อมูล'!E2643&lt;'3 ค่าคะแนน'!$B$5,'3 ค่าคะแนน'!$E$6,IF('4 ป้อนข้อมูล'!E2643&lt;'3 ค่าคะแนน'!$B$4,'3 ค่าคะแนน'!$E$5,'3 ค่าคะแนน'!$E$4))))))</f>
        <v>0</v>
      </c>
      <c r="F2643" s="109">
        <f>IF('4 ป้อนข้อมูล'!E2643&gt;=70,SUMIF(ปันส่วน!$A$5:$A$16,D2643,ปันส่วน!$F$5:$F$16),0)</f>
        <v>0</v>
      </c>
      <c r="G2643" s="109">
        <f>SUMIFS(ปันส่วน2!$C$3:$C$20,ปันส่วน2!$A$3:$A$20,D2643,ปันส่วน2!$B$3:$B$20,E2643)</f>
        <v>0</v>
      </c>
      <c r="H2643" s="109">
        <f t="shared" si="41"/>
        <v>0</v>
      </c>
    </row>
    <row r="2644" spans="1:8">
      <c r="A2644" s="69">
        <v>2641</v>
      </c>
      <c r="B2644" s="82" t="str">
        <f>IF('4 ป้อนข้อมูล'!B2644&lt;&gt;"",'4 ป้อนข้อมูล'!B2644," ")</f>
        <v xml:space="preserve"> </v>
      </c>
      <c r="C2644" s="81" t="str">
        <f>IF('4 ป้อนข้อมูล'!C2644&lt;&gt;"",'4 ป้อนข้อมูล'!C2644," ")</f>
        <v xml:space="preserve"> </v>
      </c>
      <c r="D2644" s="69" t="str">
        <f>IF('4 ป้อนข้อมูล'!D2644&lt;&gt;"",'4 ป้อนข้อมูล'!D2644," ")</f>
        <v xml:space="preserve"> </v>
      </c>
      <c r="E2644" s="71">
        <f>IF('4 ป้อนข้อมูล'!E2644&lt;'3 ค่าคะแนน'!$B$9,0,IF('4 ป้อนข้อมูล'!E2644&lt;'3 ค่าคะแนน'!$B$8,'3 ค่าคะแนน'!$E$9,IF('4 ป้อนข้อมูล'!E2644&lt;'3 ค่าคะแนน'!$B$7,'3 ค่าคะแนน'!$E$8,IF('4 ป้อนข้อมูล'!E2644&lt;'3 ค่าคะแนน'!$B$6,'3 ค่าคะแนน'!$E$7,IF('4 ป้อนข้อมูล'!E2644&lt;'3 ค่าคะแนน'!$B$5,'3 ค่าคะแนน'!$E$6,IF('4 ป้อนข้อมูล'!E2644&lt;'3 ค่าคะแนน'!$B$4,'3 ค่าคะแนน'!$E$5,'3 ค่าคะแนน'!$E$4))))))</f>
        <v>0</v>
      </c>
      <c r="F2644" s="109">
        <f>IF('4 ป้อนข้อมูล'!E2644&gt;=70,SUMIF(ปันส่วน!$A$5:$A$16,D2644,ปันส่วน!$F$5:$F$16),0)</f>
        <v>0</v>
      </c>
      <c r="G2644" s="109">
        <f>SUMIFS(ปันส่วน2!$C$3:$C$20,ปันส่วน2!$A$3:$A$20,D2644,ปันส่วน2!$B$3:$B$20,E2644)</f>
        <v>0</v>
      </c>
      <c r="H2644" s="109">
        <f t="shared" si="41"/>
        <v>0</v>
      </c>
    </row>
    <row r="2645" spans="1:8">
      <c r="A2645" s="69">
        <v>2642</v>
      </c>
      <c r="B2645" s="82" t="str">
        <f>IF('4 ป้อนข้อมูล'!B2645&lt;&gt;"",'4 ป้อนข้อมูล'!B2645," ")</f>
        <v xml:space="preserve"> </v>
      </c>
      <c r="C2645" s="81" t="str">
        <f>IF('4 ป้อนข้อมูล'!C2645&lt;&gt;"",'4 ป้อนข้อมูล'!C2645," ")</f>
        <v xml:space="preserve"> </v>
      </c>
      <c r="D2645" s="69" t="str">
        <f>IF('4 ป้อนข้อมูล'!D2645&lt;&gt;"",'4 ป้อนข้อมูล'!D2645," ")</f>
        <v xml:space="preserve"> </v>
      </c>
      <c r="E2645" s="71">
        <f>IF('4 ป้อนข้อมูล'!E2645&lt;'3 ค่าคะแนน'!$B$9,0,IF('4 ป้อนข้อมูล'!E2645&lt;'3 ค่าคะแนน'!$B$8,'3 ค่าคะแนน'!$E$9,IF('4 ป้อนข้อมูล'!E2645&lt;'3 ค่าคะแนน'!$B$7,'3 ค่าคะแนน'!$E$8,IF('4 ป้อนข้อมูล'!E2645&lt;'3 ค่าคะแนน'!$B$6,'3 ค่าคะแนน'!$E$7,IF('4 ป้อนข้อมูล'!E2645&lt;'3 ค่าคะแนน'!$B$5,'3 ค่าคะแนน'!$E$6,IF('4 ป้อนข้อมูล'!E2645&lt;'3 ค่าคะแนน'!$B$4,'3 ค่าคะแนน'!$E$5,'3 ค่าคะแนน'!$E$4))))))</f>
        <v>0</v>
      </c>
      <c r="F2645" s="109">
        <f>IF('4 ป้อนข้อมูล'!E2645&gt;=70,SUMIF(ปันส่วน!$A$5:$A$16,D2645,ปันส่วน!$F$5:$F$16),0)</f>
        <v>0</v>
      </c>
      <c r="G2645" s="109">
        <f>SUMIFS(ปันส่วน2!$C$3:$C$20,ปันส่วน2!$A$3:$A$20,D2645,ปันส่วน2!$B$3:$B$20,E2645)</f>
        <v>0</v>
      </c>
      <c r="H2645" s="109">
        <f t="shared" si="41"/>
        <v>0</v>
      </c>
    </row>
    <row r="2646" spans="1:8">
      <c r="A2646" s="69">
        <v>2643</v>
      </c>
      <c r="B2646" s="82" t="str">
        <f>IF('4 ป้อนข้อมูล'!B2646&lt;&gt;"",'4 ป้อนข้อมูล'!B2646," ")</f>
        <v xml:space="preserve"> </v>
      </c>
      <c r="C2646" s="81" t="str">
        <f>IF('4 ป้อนข้อมูล'!C2646&lt;&gt;"",'4 ป้อนข้อมูล'!C2646," ")</f>
        <v xml:space="preserve"> </v>
      </c>
      <c r="D2646" s="69" t="str">
        <f>IF('4 ป้อนข้อมูล'!D2646&lt;&gt;"",'4 ป้อนข้อมูล'!D2646," ")</f>
        <v xml:space="preserve"> </v>
      </c>
      <c r="E2646" s="71">
        <f>IF('4 ป้อนข้อมูล'!E2646&lt;'3 ค่าคะแนน'!$B$9,0,IF('4 ป้อนข้อมูล'!E2646&lt;'3 ค่าคะแนน'!$B$8,'3 ค่าคะแนน'!$E$9,IF('4 ป้อนข้อมูล'!E2646&lt;'3 ค่าคะแนน'!$B$7,'3 ค่าคะแนน'!$E$8,IF('4 ป้อนข้อมูล'!E2646&lt;'3 ค่าคะแนน'!$B$6,'3 ค่าคะแนน'!$E$7,IF('4 ป้อนข้อมูล'!E2646&lt;'3 ค่าคะแนน'!$B$5,'3 ค่าคะแนน'!$E$6,IF('4 ป้อนข้อมูล'!E2646&lt;'3 ค่าคะแนน'!$B$4,'3 ค่าคะแนน'!$E$5,'3 ค่าคะแนน'!$E$4))))))</f>
        <v>0</v>
      </c>
      <c r="F2646" s="109">
        <f>IF('4 ป้อนข้อมูล'!E2646&gt;=70,SUMIF(ปันส่วน!$A$5:$A$16,D2646,ปันส่วน!$F$5:$F$16),0)</f>
        <v>0</v>
      </c>
      <c r="G2646" s="109">
        <f>SUMIFS(ปันส่วน2!$C$3:$C$20,ปันส่วน2!$A$3:$A$20,D2646,ปันส่วน2!$B$3:$B$20,E2646)</f>
        <v>0</v>
      </c>
      <c r="H2646" s="109">
        <f t="shared" si="41"/>
        <v>0</v>
      </c>
    </row>
    <row r="2647" spans="1:8">
      <c r="A2647" s="69">
        <v>2644</v>
      </c>
      <c r="B2647" s="82" t="str">
        <f>IF('4 ป้อนข้อมูล'!B2647&lt;&gt;"",'4 ป้อนข้อมูล'!B2647," ")</f>
        <v xml:space="preserve"> </v>
      </c>
      <c r="C2647" s="81" t="str">
        <f>IF('4 ป้อนข้อมูล'!C2647&lt;&gt;"",'4 ป้อนข้อมูล'!C2647," ")</f>
        <v xml:space="preserve"> </v>
      </c>
      <c r="D2647" s="69" t="str">
        <f>IF('4 ป้อนข้อมูล'!D2647&lt;&gt;"",'4 ป้อนข้อมูล'!D2647," ")</f>
        <v xml:space="preserve"> </v>
      </c>
      <c r="E2647" s="71">
        <f>IF('4 ป้อนข้อมูล'!E2647&lt;'3 ค่าคะแนน'!$B$9,0,IF('4 ป้อนข้อมูล'!E2647&lt;'3 ค่าคะแนน'!$B$8,'3 ค่าคะแนน'!$E$9,IF('4 ป้อนข้อมูล'!E2647&lt;'3 ค่าคะแนน'!$B$7,'3 ค่าคะแนน'!$E$8,IF('4 ป้อนข้อมูล'!E2647&lt;'3 ค่าคะแนน'!$B$6,'3 ค่าคะแนน'!$E$7,IF('4 ป้อนข้อมูล'!E2647&lt;'3 ค่าคะแนน'!$B$5,'3 ค่าคะแนน'!$E$6,IF('4 ป้อนข้อมูล'!E2647&lt;'3 ค่าคะแนน'!$B$4,'3 ค่าคะแนน'!$E$5,'3 ค่าคะแนน'!$E$4))))))</f>
        <v>0</v>
      </c>
      <c r="F2647" s="109">
        <f>IF('4 ป้อนข้อมูล'!E2647&gt;=70,SUMIF(ปันส่วน!$A$5:$A$16,D2647,ปันส่วน!$F$5:$F$16),0)</f>
        <v>0</v>
      </c>
      <c r="G2647" s="109">
        <f>SUMIFS(ปันส่วน2!$C$3:$C$20,ปันส่วน2!$A$3:$A$20,D2647,ปันส่วน2!$B$3:$B$20,E2647)</f>
        <v>0</v>
      </c>
      <c r="H2647" s="109">
        <f t="shared" si="41"/>
        <v>0</v>
      </c>
    </row>
    <row r="2648" spans="1:8">
      <c r="A2648" s="69">
        <v>2645</v>
      </c>
      <c r="B2648" s="82" t="str">
        <f>IF('4 ป้อนข้อมูล'!B2648&lt;&gt;"",'4 ป้อนข้อมูล'!B2648," ")</f>
        <v xml:space="preserve"> </v>
      </c>
      <c r="C2648" s="81" t="str">
        <f>IF('4 ป้อนข้อมูล'!C2648&lt;&gt;"",'4 ป้อนข้อมูล'!C2648," ")</f>
        <v xml:space="preserve"> </v>
      </c>
      <c r="D2648" s="69" t="str">
        <f>IF('4 ป้อนข้อมูล'!D2648&lt;&gt;"",'4 ป้อนข้อมูล'!D2648," ")</f>
        <v xml:space="preserve"> </v>
      </c>
      <c r="E2648" s="71">
        <f>IF('4 ป้อนข้อมูล'!E2648&lt;'3 ค่าคะแนน'!$B$9,0,IF('4 ป้อนข้อมูล'!E2648&lt;'3 ค่าคะแนน'!$B$8,'3 ค่าคะแนน'!$E$9,IF('4 ป้อนข้อมูล'!E2648&lt;'3 ค่าคะแนน'!$B$7,'3 ค่าคะแนน'!$E$8,IF('4 ป้อนข้อมูล'!E2648&lt;'3 ค่าคะแนน'!$B$6,'3 ค่าคะแนน'!$E$7,IF('4 ป้อนข้อมูล'!E2648&lt;'3 ค่าคะแนน'!$B$5,'3 ค่าคะแนน'!$E$6,IF('4 ป้อนข้อมูล'!E2648&lt;'3 ค่าคะแนน'!$B$4,'3 ค่าคะแนน'!$E$5,'3 ค่าคะแนน'!$E$4))))))</f>
        <v>0</v>
      </c>
      <c r="F2648" s="109">
        <f>IF('4 ป้อนข้อมูล'!E2648&gt;=70,SUMIF(ปันส่วน!$A$5:$A$16,D2648,ปันส่วน!$F$5:$F$16),0)</f>
        <v>0</v>
      </c>
      <c r="G2648" s="109">
        <f>SUMIFS(ปันส่วน2!$C$3:$C$20,ปันส่วน2!$A$3:$A$20,D2648,ปันส่วน2!$B$3:$B$20,E2648)</f>
        <v>0</v>
      </c>
      <c r="H2648" s="109">
        <f t="shared" si="41"/>
        <v>0</v>
      </c>
    </row>
    <row r="2649" spans="1:8">
      <c r="A2649" s="69">
        <v>2646</v>
      </c>
      <c r="B2649" s="82" t="str">
        <f>IF('4 ป้อนข้อมูล'!B2649&lt;&gt;"",'4 ป้อนข้อมูล'!B2649," ")</f>
        <v xml:space="preserve"> </v>
      </c>
      <c r="C2649" s="81" t="str">
        <f>IF('4 ป้อนข้อมูล'!C2649&lt;&gt;"",'4 ป้อนข้อมูล'!C2649," ")</f>
        <v xml:space="preserve"> </v>
      </c>
      <c r="D2649" s="69" t="str">
        <f>IF('4 ป้อนข้อมูล'!D2649&lt;&gt;"",'4 ป้อนข้อมูล'!D2649," ")</f>
        <v xml:space="preserve"> </v>
      </c>
      <c r="E2649" s="71">
        <f>IF('4 ป้อนข้อมูล'!E2649&lt;'3 ค่าคะแนน'!$B$9,0,IF('4 ป้อนข้อมูล'!E2649&lt;'3 ค่าคะแนน'!$B$8,'3 ค่าคะแนน'!$E$9,IF('4 ป้อนข้อมูล'!E2649&lt;'3 ค่าคะแนน'!$B$7,'3 ค่าคะแนน'!$E$8,IF('4 ป้อนข้อมูล'!E2649&lt;'3 ค่าคะแนน'!$B$6,'3 ค่าคะแนน'!$E$7,IF('4 ป้อนข้อมูล'!E2649&lt;'3 ค่าคะแนน'!$B$5,'3 ค่าคะแนน'!$E$6,IF('4 ป้อนข้อมูล'!E2649&lt;'3 ค่าคะแนน'!$B$4,'3 ค่าคะแนน'!$E$5,'3 ค่าคะแนน'!$E$4))))))</f>
        <v>0</v>
      </c>
      <c r="F2649" s="109">
        <f>IF('4 ป้อนข้อมูล'!E2649&gt;=70,SUMIF(ปันส่วน!$A$5:$A$16,D2649,ปันส่วน!$F$5:$F$16),0)</f>
        <v>0</v>
      </c>
      <c r="G2649" s="109">
        <f>SUMIFS(ปันส่วน2!$C$3:$C$20,ปันส่วน2!$A$3:$A$20,D2649,ปันส่วน2!$B$3:$B$20,E2649)</f>
        <v>0</v>
      </c>
      <c r="H2649" s="109">
        <f t="shared" si="41"/>
        <v>0</v>
      </c>
    </row>
    <row r="2650" spans="1:8">
      <c r="A2650" s="69">
        <v>2647</v>
      </c>
      <c r="B2650" s="82" t="str">
        <f>IF('4 ป้อนข้อมูล'!B2650&lt;&gt;"",'4 ป้อนข้อมูล'!B2650," ")</f>
        <v xml:space="preserve"> </v>
      </c>
      <c r="C2650" s="81" t="str">
        <f>IF('4 ป้อนข้อมูล'!C2650&lt;&gt;"",'4 ป้อนข้อมูล'!C2650," ")</f>
        <v xml:space="preserve"> </v>
      </c>
      <c r="D2650" s="69" t="str">
        <f>IF('4 ป้อนข้อมูล'!D2650&lt;&gt;"",'4 ป้อนข้อมูล'!D2650," ")</f>
        <v xml:space="preserve"> </v>
      </c>
      <c r="E2650" s="71">
        <f>IF('4 ป้อนข้อมูล'!E2650&lt;'3 ค่าคะแนน'!$B$9,0,IF('4 ป้อนข้อมูล'!E2650&lt;'3 ค่าคะแนน'!$B$8,'3 ค่าคะแนน'!$E$9,IF('4 ป้อนข้อมูล'!E2650&lt;'3 ค่าคะแนน'!$B$7,'3 ค่าคะแนน'!$E$8,IF('4 ป้อนข้อมูล'!E2650&lt;'3 ค่าคะแนน'!$B$6,'3 ค่าคะแนน'!$E$7,IF('4 ป้อนข้อมูล'!E2650&lt;'3 ค่าคะแนน'!$B$5,'3 ค่าคะแนน'!$E$6,IF('4 ป้อนข้อมูล'!E2650&lt;'3 ค่าคะแนน'!$B$4,'3 ค่าคะแนน'!$E$5,'3 ค่าคะแนน'!$E$4))))))</f>
        <v>0</v>
      </c>
      <c r="F2650" s="109">
        <f>IF('4 ป้อนข้อมูล'!E2650&gt;=70,SUMIF(ปันส่วน!$A$5:$A$16,D2650,ปันส่วน!$F$5:$F$16),0)</f>
        <v>0</v>
      </c>
      <c r="G2650" s="109">
        <f>SUMIFS(ปันส่วน2!$C$3:$C$20,ปันส่วน2!$A$3:$A$20,D2650,ปันส่วน2!$B$3:$B$20,E2650)</f>
        <v>0</v>
      </c>
      <c r="H2650" s="109">
        <f t="shared" si="41"/>
        <v>0</v>
      </c>
    </row>
    <row r="2651" spans="1:8">
      <c r="A2651" s="69">
        <v>2648</v>
      </c>
      <c r="B2651" s="82" t="str">
        <f>IF('4 ป้อนข้อมูล'!B2651&lt;&gt;"",'4 ป้อนข้อมูล'!B2651," ")</f>
        <v xml:space="preserve"> </v>
      </c>
      <c r="C2651" s="81" t="str">
        <f>IF('4 ป้อนข้อมูล'!C2651&lt;&gt;"",'4 ป้อนข้อมูล'!C2651," ")</f>
        <v xml:space="preserve"> </v>
      </c>
      <c r="D2651" s="69" t="str">
        <f>IF('4 ป้อนข้อมูล'!D2651&lt;&gt;"",'4 ป้อนข้อมูล'!D2651," ")</f>
        <v xml:space="preserve"> </v>
      </c>
      <c r="E2651" s="71">
        <f>IF('4 ป้อนข้อมูล'!E2651&lt;'3 ค่าคะแนน'!$B$9,0,IF('4 ป้อนข้อมูล'!E2651&lt;'3 ค่าคะแนน'!$B$8,'3 ค่าคะแนน'!$E$9,IF('4 ป้อนข้อมูล'!E2651&lt;'3 ค่าคะแนน'!$B$7,'3 ค่าคะแนน'!$E$8,IF('4 ป้อนข้อมูล'!E2651&lt;'3 ค่าคะแนน'!$B$6,'3 ค่าคะแนน'!$E$7,IF('4 ป้อนข้อมูล'!E2651&lt;'3 ค่าคะแนน'!$B$5,'3 ค่าคะแนน'!$E$6,IF('4 ป้อนข้อมูล'!E2651&lt;'3 ค่าคะแนน'!$B$4,'3 ค่าคะแนน'!$E$5,'3 ค่าคะแนน'!$E$4))))))</f>
        <v>0</v>
      </c>
      <c r="F2651" s="109">
        <f>IF('4 ป้อนข้อมูล'!E2651&gt;=70,SUMIF(ปันส่วน!$A$5:$A$16,D2651,ปันส่วน!$F$5:$F$16),0)</f>
        <v>0</v>
      </c>
      <c r="G2651" s="109">
        <f>SUMIFS(ปันส่วน2!$C$3:$C$20,ปันส่วน2!$A$3:$A$20,D2651,ปันส่วน2!$B$3:$B$20,E2651)</f>
        <v>0</v>
      </c>
      <c r="H2651" s="109">
        <f t="shared" si="41"/>
        <v>0</v>
      </c>
    </row>
    <row r="2652" spans="1:8">
      <c r="A2652" s="69">
        <v>2649</v>
      </c>
      <c r="B2652" s="82" t="str">
        <f>IF('4 ป้อนข้อมูล'!B2652&lt;&gt;"",'4 ป้อนข้อมูล'!B2652," ")</f>
        <v xml:space="preserve"> </v>
      </c>
      <c r="C2652" s="81" t="str">
        <f>IF('4 ป้อนข้อมูล'!C2652&lt;&gt;"",'4 ป้อนข้อมูล'!C2652," ")</f>
        <v xml:space="preserve"> </v>
      </c>
      <c r="D2652" s="69" t="str">
        <f>IF('4 ป้อนข้อมูล'!D2652&lt;&gt;"",'4 ป้อนข้อมูล'!D2652," ")</f>
        <v xml:space="preserve"> </v>
      </c>
      <c r="E2652" s="71">
        <f>IF('4 ป้อนข้อมูล'!E2652&lt;'3 ค่าคะแนน'!$B$9,0,IF('4 ป้อนข้อมูล'!E2652&lt;'3 ค่าคะแนน'!$B$8,'3 ค่าคะแนน'!$E$9,IF('4 ป้อนข้อมูล'!E2652&lt;'3 ค่าคะแนน'!$B$7,'3 ค่าคะแนน'!$E$8,IF('4 ป้อนข้อมูล'!E2652&lt;'3 ค่าคะแนน'!$B$6,'3 ค่าคะแนน'!$E$7,IF('4 ป้อนข้อมูล'!E2652&lt;'3 ค่าคะแนน'!$B$5,'3 ค่าคะแนน'!$E$6,IF('4 ป้อนข้อมูล'!E2652&lt;'3 ค่าคะแนน'!$B$4,'3 ค่าคะแนน'!$E$5,'3 ค่าคะแนน'!$E$4))))))</f>
        <v>0</v>
      </c>
      <c r="F2652" s="109">
        <f>IF('4 ป้อนข้อมูล'!E2652&gt;=70,SUMIF(ปันส่วน!$A$5:$A$16,D2652,ปันส่วน!$F$5:$F$16),0)</f>
        <v>0</v>
      </c>
      <c r="G2652" s="109">
        <f>SUMIFS(ปันส่วน2!$C$3:$C$20,ปันส่วน2!$A$3:$A$20,D2652,ปันส่วน2!$B$3:$B$20,E2652)</f>
        <v>0</v>
      </c>
      <c r="H2652" s="109">
        <f t="shared" si="41"/>
        <v>0</v>
      </c>
    </row>
    <row r="2653" spans="1:8">
      <c r="A2653" s="69">
        <v>2650</v>
      </c>
      <c r="B2653" s="82" t="str">
        <f>IF('4 ป้อนข้อมูล'!B2653&lt;&gt;"",'4 ป้อนข้อมูล'!B2653," ")</f>
        <v xml:space="preserve"> </v>
      </c>
      <c r="C2653" s="81" t="str">
        <f>IF('4 ป้อนข้อมูล'!C2653&lt;&gt;"",'4 ป้อนข้อมูล'!C2653," ")</f>
        <v xml:space="preserve"> </v>
      </c>
      <c r="D2653" s="69" t="str">
        <f>IF('4 ป้อนข้อมูล'!D2653&lt;&gt;"",'4 ป้อนข้อมูล'!D2653," ")</f>
        <v xml:space="preserve"> </v>
      </c>
      <c r="E2653" s="71">
        <f>IF('4 ป้อนข้อมูล'!E2653&lt;'3 ค่าคะแนน'!$B$9,0,IF('4 ป้อนข้อมูล'!E2653&lt;'3 ค่าคะแนน'!$B$8,'3 ค่าคะแนน'!$E$9,IF('4 ป้อนข้อมูล'!E2653&lt;'3 ค่าคะแนน'!$B$7,'3 ค่าคะแนน'!$E$8,IF('4 ป้อนข้อมูล'!E2653&lt;'3 ค่าคะแนน'!$B$6,'3 ค่าคะแนน'!$E$7,IF('4 ป้อนข้อมูล'!E2653&lt;'3 ค่าคะแนน'!$B$5,'3 ค่าคะแนน'!$E$6,IF('4 ป้อนข้อมูล'!E2653&lt;'3 ค่าคะแนน'!$B$4,'3 ค่าคะแนน'!$E$5,'3 ค่าคะแนน'!$E$4))))))</f>
        <v>0</v>
      </c>
      <c r="F2653" s="109">
        <f>IF('4 ป้อนข้อมูล'!E2653&gt;=70,SUMIF(ปันส่วน!$A$5:$A$16,D2653,ปันส่วน!$F$5:$F$16),0)</f>
        <v>0</v>
      </c>
      <c r="G2653" s="109">
        <f>SUMIFS(ปันส่วน2!$C$3:$C$20,ปันส่วน2!$A$3:$A$20,D2653,ปันส่วน2!$B$3:$B$20,E2653)</f>
        <v>0</v>
      </c>
      <c r="H2653" s="109">
        <f t="shared" si="41"/>
        <v>0</v>
      </c>
    </row>
    <row r="2654" spans="1:8">
      <c r="A2654" s="69">
        <v>2651</v>
      </c>
      <c r="B2654" s="82" t="str">
        <f>IF('4 ป้อนข้อมูล'!B2654&lt;&gt;"",'4 ป้อนข้อมูล'!B2654," ")</f>
        <v xml:space="preserve"> </v>
      </c>
      <c r="C2654" s="81" t="str">
        <f>IF('4 ป้อนข้อมูล'!C2654&lt;&gt;"",'4 ป้อนข้อมูล'!C2654," ")</f>
        <v xml:space="preserve"> </v>
      </c>
      <c r="D2654" s="69" t="str">
        <f>IF('4 ป้อนข้อมูล'!D2654&lt;&gt;"",'4 ป้อนข้อมูล'!D2654," ")</f>
        <v xml:space="preserve"> </v>
      </c>
      <c r="E2654" s="71">
        <f>IF('4 ป้อนข้อมูล'!E2654&lt;'3 ค่าคะแนน'!$B$9,0,IF('4 ป้อนข้อมูล'!E2654&lt;'3 ค่าคะแนน'!$B$8,'3 ค่าคะแนน'!$E$9,IF('4 ป้อนข้อมูล'!E2654&lt;'3 ค่าคะแนน'!$B$7,'3 ค่าคะแนน'!$E$8,IF('4 ป้อนข้อมูล'!E2654&lt;'3 ค่าคะแนน'!$B$6,'3 ค่าคะแนน'!$E$7,IF('4 ป้อนข้อมูล'!E2654&lt;'3 ค่าคะแนน'!$B$5,'3 ค่าคะแนน'!$E$6,IF('4 ป้อนข้อมูล'!E2654&lt;'3 ค่าคะแนน'!$B$4,'3 ค่าคะแนน'!$E$5,'3 ค่าคะแนน'!$E$4))))))</f>
        <v>0</v>
      </c>
      <c r="F2654" s="109">
        <f>IF('4 ป้อนข้อมูล'!E2654&gt;=70,SUMIF(ปันส่วน!$A$5:$A$16,D2654,ปันส่วน!$F$5:$F$16),0)</f>
        <v>0</v>
      </c>
      <c r="G2654" s="109">
        <f>SUMIFS(ปันส่วน2!$C$3:$C$20,ปันส่วน2!$A$3:$A$20,D2654,ปันส่วน2!$B$3:$B$20,E2654)</f>
        <v>0</v>
      </c>
      <c r="H2654" s="109">
        <f t="shared" si="41"/>
        <v>0</v>
      </c>
    </row>
    <row r="2655" spans="1:8">
      <c r="A2655" s="69">
        <v>2652</v>
      </c>
      <c r="B2655" s="82" t="str">
        <f>IF('4 ป้อนข้อมูล'!B2655&lt;&gt;"",'4 ป้อนข้อมูล'!B2655," ")</f>
        <v xml:space="preserve"> </v>
      </c>
      <c r="C2655" s="81" t="str">
        <f>IF('4 ป้อนข้อมูล'!C2655&lt;&gt;"",'4 ป้อนข้อมูล'!C2655," ")</f>
        <v xml:space="preserve"> </v>
      </c>
      <c r="D2655" s="69" t="str">
        <f>IF('4 ป้อนข้อมูล'!D2655&lt;&gt;"",'4 ป้อนข้อมูล'!D2655," ")</f>
        <v xml:space="preserve"> </v>
      </c>
      <c r="E2655" s="71">
        <f>IF('4 ป้อนข้อมูล'!E2655&lt;'3 ค่าคะแนน'!$B$9,0,IF('4 ป้อนข้อมูล'!E2655&lt;'3 ค่าคะแนน'!$B$8,'3 ค่าคะแนน'!$E$9,IF('4 ป้อนข้อมูล'!E2655&lt;'3 ค่าคะแนน'!$B$7,'3 ค่าคะแนน'!$E$8,IF('4 ป้อนข้อมูล'!E2655&lt;'3 ค่าคะแนน'!$B$6,'3 ค่าคะแนน'!$E$7,IF('4 ป้อนข้อมูล'!E2655&lt;'3 ค่าคะแนน'!$B$5,'3 ค่าคะแนน'!$E$6,IF('4 ป้อนข้อมูล'!E2655&lt;'3 ค่าคะแนน'!$B$4,'3 ค่าคะแนน'!$E$5,'3 ค่าคะแนน'!$E$4))))))</f>
        <v>0</v>
      </c>
      <c r="F2655" s="109">
        <f>IF('4 ป้อนข้อมูล'!E2655&gt;=70,SUMIF(ปันส่วน!$A$5:$A$16,D2655,ปันส่วน!$F$5:$F$16),0)</f>
        <v>0</v>
      </c>
      <c r="G2655" s="109">
        <f>SUMIFS(ปันส่วน2!$C$3:$C$20,ปันส่วน2!$A$3:$A$20,D2655,ปันส่วน2!$B$3:$B$20,E2655)</f>
        <v>0</v>
      </c>
      <c r="H2655" s="109">
        <f t="shared" si="41"/>
        <v>0</v>
      </c>
    </row>
    <row r="2656" spans="1:8">
      <c r="A2656" s="69">
        <v>2653</v>
      </c>
      <c r="B2656" s="82" t="str">
        <f>IF('4 ป้อนข้อมูล'!B2656&lt;&gt;"",'4 ป้อนข้อมูล'!B2656," ")</f>
        <v xml:space="preserve"> </v>
      </c>
      <c r="C2656" s="81" t="str">
        <f>IF('4 ป้อนข้อมูล'!C2656&lt;&gt;"",'4 ป้อนข้อมูล'!C2656," ")</f>
        <v xml:space="preserve"> </v>
      </c>
      <c r="D2656" s="69" t="str">
        <f>IF('4 ป้อนข้อมูล'!D2656&lt;&gt;"",'4 ป้อนข้อมูล'!D2656," ")</f>
        <v xml:space="preserve"> </v>
      </c>
      <c r="E2656" s="71">
        <f>IF('4 ป้อนข้อมูล'!E2656&lt;'3 ค่าคะแนน'!$B$9,0,IF('4 ป้อนข้อมูล'!E2656&lt;'3 ค่าคะแนน'!$B$8,'3 ค่าคะแนน'!$E$9,IF('4 ป้อนข้อมูล'!E2656&lt;'3 ค่าคะแนน'!$B$7,'3 ค่าคะแนน'!$E$8,IF('4 ป้อนข้อมูล'!E2656&lt;'3 ค่าคะแนน'!$B$6,'3 ค่าคะแนน'!$E$7,IF('4 ป้อนข้อมูล'!E2656&lt;'3 ค่าคะแนน'!$B$5,'3 ค่าคะแนน'!$E$6,IF('4 ป้อนข้อมูล'!E2656&lt;'3 ค่าคะแนน'!$B$4,'3 ค่าคะแนน'!$E$5,'3 ค่าคะแนน'!$E$4))))))</f>
        <v>0</v>
      </c>
      <c r="F2656" s="109">
        <f>IF('4 ป้อนข้อมูล'!E2656&gt;=70,SUMIF(ปันส่วน!$A$5:$A$16,D2656,ปันส่วน!$F$5:$F$16),0)</f>
        <v>0</v>
      </c>
      <c r="G2656" s="109">
        <f>SUMIFS(ปันส่วน2!$C$3:$C$20,ปันส่วน2!$A$3:$A$20,D2656,ปันส่วน2!$B$3:$B$20,E2656)</f>
        <v>0</v>
      </c>
      <c r="H2656" s="109">
        <f t="shared" si="41"/>
        <v>0</v>
      </c>
    </row>
    <row r="2657" spans="1:8">
      <c r="A2657" s="69">
        <v>2654</v>
      </c>
      <c r="B2657" s="82" t="str">
        <f>IF('4 ป้อนข้อมูล'!B2657&lt;&gt;"",'4 ป้อนข้อมูล'!B2657," ")</f>
        <v xml:space="preserve"> </v>
      </c>
      <c r="C2657" s="81" t="str">
        <f>IF('4 ป้อนข้อมูล'!C2657&lt;&gt;"",'4 ป้อนข้อมูล'!C2657," ")</f>
        <v xml:space="preserve"> </v>
      </c>
      <c r="D2657" s="69" t="str">
        <f>IF('4 ป้อนข้อมูล'!D2657&lt;&gt;"",'4 ป้อนข้อมูล'!D2657," ")</f>
        <v xml:space="preserve"> </v>
      </c>
      <c r="E2657" s="71">
        <f>IF('4 ป้อนข้อมูล'!E2657&lt;'3 ค่าคะแนน'!$B$9,0,IF('4 ป้อนข้อมูล'!E2657&lt;'3 ค่าคะแนน'!$B$8,'3 ค่าคะแนน'!$E$9,IF('4 ป้อนข้อมูล'!E2657&lt;'3 ค่าคะแนน'!$B$7,'3 ค่าคะแนน'!$E$8,IF('4 ป้อนข้อมูล'!E2657&lt;'3 ค่าคะแนน'!$B$6,'3 ค่าคะแนน'!$E$7,IF('4 ป้อนข้อมูล'!E2657&lt;'3 ค่าคะแนน'!$B$5,'3 ค่าคะแนน'!$E$6,IF('4 ป้อนข้อมูล'!E2657&lt;'3 ค่าคะแนน'!$B$4,'3 ค่าคะแนน'!$E$5,'3 ค่าคะแนน'!$E$4))))))</f>
        <v>0</v>
      </c>
      <c r="F2657" s="109">
        <f>IF('4 ป้อนข้อมูล'!E2657&gt;=70,SUMIF(ปันส่วน!$A$5:$A$16,D2657,ปันส่วน!$F$5:$F$16),0)</f>
        <v>0</v>
      </c>
      <c r="G2657" s="109">
        <f>SUMIFS(ปันส่วน2!$C$3:$C$20,ปันส่วน2!$A$3:$A$20,D2657,ปันส่วน2!$B$3:$B$20,E2657)</f>
        <v>0</v>
      </c>
      <c r="H2657" s="109">
        <f t="shared" si="41"/>
        <v>0</v>
      </c>
    </row>
    <row r="2658" spans="1:8">
      <c r="A2658" s="69">
        <v>2655</v>
      </c>
      <c r="B2658" s="82" t="str">
        <f>IF('4 ป้อนข้อมูล'!B2658&lt;&gt;"",'4 ป้อนข้อมูล'!B2658," ")</f>
        <v xml:space="preserve"> </v>
      </c>
      <c r="C2658" s="81" t="str">
        <f>IF('4 ป้อนข้อมูล'!C2658&lt;&gt;"",'4 ป้อนข้อมูล'!C2658," ")</f>
        <v xml:space="preserve"> </v>
      </c>
      <c r="D2658" s="69" t="str">
        <f>IF('4 ป้อนข้อมูล'!D2658&lt;&gt;"",'4 ป้อนข้อมูล'!D2658," ")</f>
        <v xml:space="preserve"> </v>
      </c>
      <c r="E2658" s="71">
        <f>IF('4 ป้อนข้อมูล'!E2658&lt;'3 ค่าคะแนน'!$B$9,0,IF('4 ป้อนข้อมูล'!E2658&lt;'3 ค่าคะแนน'!$B$8,'3 ค่าคะแนน'!$E$9,IF('4 ป้อนข้อมูล'!E2658&lt;'3 ค่าคะแนน'!$B$7,'3 ค่าคะแนน'!$E$8,IF('4 ป้อนข้อมูล'!E2658&lt;'3 ค่าคะแนน'!$B$6,'3 ค่าคะแนน'!$E$7,IF('4 ป้อนข้อมูล'!E2658&lt;'3 ค่าคะแนน'!$B$5,'3 ค่าคะแนน'!$E$6,IF('4 ป้อนข้อมูล'!E2658&lt;'3 ค่าคะแนน'!$B$4,'3 ค่าคะแนน'!$E$5,'3 ค่าคะแนน'!$E$4))))))</f>
        <v>0</v>
      </c>
      <c r="F2658" s="109">
        <f>IF('4 ป้อนข้อมูล'!E2658&gt;=70,SUMIF(ปันส่วน!$A$5:$A$16,D2658,ปันส่วน!$F$5:$F$16),0)</f>
        <v>0</v>
      </c>
      <c r="G2658" s="109">
        <f>SUMIFS(ปันส่วน2!$C$3:$C$20,ปันส่วน2!$A$3:$A$20,D2658,ปันส่วน2!$B$3:$B$20,E2658)</f>
        <v>0</v>
      </c>
      <c r="H2658" s="109">
        <f t="shared" si="41"/>
        <v>0</v>
      </c>
    </row>
    <row r="2659" spans="1:8">
      <c r="A2659" s="69">
        <v>2656</v>
      </c>
      <c r="B2659" s="82" t="str">
        <f>IF('4 ป้อนข้อมูล'!B2659&lt;&gt;"",'4 ป้อนข้อมูล'!B2659," ")</f>
        <v xml:space="preserve"> </v>
      </c>
      <c r="C2659" s="81" t="str">
        <f>IF('4 ป้อนข้อมูล'!C2659&lt;&gt;"",'4 ป้อนข้อมูล'!C2659," ")</f>
        <v xml:space="preserve"> </v>
      </c>
      <c r="D2659" s="69" t="str">
        <f>IF('4 ป้อนข้อมูล'!D2659&lt;&gt;"",'4 ป้อนข้อมูล'!D2659," ")</f>
        <v xml:space="preserve"> </v>
      </c>
      <c r="E2659" s="71">
        <f>IF('4 ป้อนข้อมูล'!E2659&lt;'3 ค่าคะแนน'!$B$9,0,IF('4 ป้อนข้อมูล'!E2659&lt;'3 ค่าคะแนน'!$B$8,'3 ค่าคะแนน'!$E$9,IF('4 ป้อนข้อมูล'!E2659&lt;'3 ค่าคะแนน'!$B$7,'3 ค่าคะแนน'!$E$8,IF('4 ป้อนข้อมูล'!E2659&lt;'3 ค่าคะแนน'!$B$6,'3 ค่าคะแนน'!$E$7,IF('4 ป้อนข้อมูล'!E2659&lt;'3 ค่าคะแนน'!$B$5,'3 ค่าคะแนน'!$E$6,IF('4 ป้อนข้อมูล'!E2659&lt;'3 ค่าคะแนน'!$B$4,'3 ค่าคะแนน'!$E$5,'3 ค่าคะแนน'!$E$4))))))</f>
        <v>0</v>
      </c>
      <c r="F2659" s="109">
        <f>IF('4 ป้อนข้อมูล'!E2659&gt;=70,SUMIF(ปันส่วน!$A$5:$A$16,D2659,ปันส่วน!$F$5:$F$16),0)</f>
        <v>0</v>
      </c>
      <c r="G2659" s="109">
        <f>SUMIFS(ปันส่วน2!$C$3:$C$20,ปันส่วน2!$A$3:$A$20,D2659,ปันส่วน2!$B$3:$B$20,E2659)</f>
        <v>0</v>
      </c>
      <c r="H2659" s="109">
        <f t="shared" si="41"/>
        <v>0</v>
      </c>
    </row>
    <row r="2660" spans="1:8">
      <c r="A2660" s="69">
        <v>2657</v>
      </c>
      <c r="B2660" s="82" t="str">
        <f>IF('4 ป้อนข้อมูล'!B2660&lt;&gt;"",'4 ป้อนข้อมูล'!B2660," ")</f>
        <v xml:space="preserve"> </v>
      </c>
      <c r="C2660" s="81" t="str">
        <f>IF('4 ป้อนข้อมูล'!C2660&lt;&gt;"",'4 ป้อนข้อมูล'!C2660," ")</f>
        <v xml:space="preserve"> </v>
      </c>
      <c r="D2660" s="69" t="str">
        <f>IF('4 ป้อนข้อมูล'!D2660&lt;&gt;"",'4 ป้อนข้อมูล'!D2660," ")</f>
        <v xml:space="preserve"> </v>
      </c>
      <c r="E2660" s="71">
        <f>IF('4 ป้อนข้อมูล'!E2660&lt;'3 ค่าคะแนน'!$B$9,0,IF('4 ป้อนข้อมูล'!E2660&lt;'3 ค่าคะแนน'!$B$8,'3 ค่าคะแนน'!$E$9,IF('4 ป้อนข้อมูล'!E2660&lt;'3 ค่าคะแนน'!$B$7,'3 ค่าคะแนน'!$E$8,IF('4 ป้อนข้อมูล'!E2660&lt;'3 ค่าคะแนน'!$B$6,'3 ค่าคะแนน'!$E$7,IF('4 ป้อนข้อมูล'!E2660&lt;'3 ค่าคะแนน'!$B$5,'3 ค่าคะแนน'!$E$6,IF('4 ป้อนข้อมูล'!E2660&lt;'3 ค่าคะแนน'!$B$4,'3 ค่าคะแนน'!$E$5,'3 ค่าคะแนน'!$E$4))))))</f>
        <v>0</v>
      </c>
      <c r="F2660" s="109">
        <f>IF('4 ป้อนข้อมูล'!E2660&gt;=70,SUMIF(ปันส่วน!$A$5:$A$16,D2660,ปันส่วน!$F$5:$F$16),0)</f>
        <v>0</v>
      </c>
      <c r="G2660" s="109">
        <f>SUMIFS(ปันส่วน2!$C$3:$C$20,ปันส่วน2!$A$3:$A$20,D2660,ปันส่วน2!$B$3:$B$20,E2660)</f>
        <v>0</v>
      </c>
      <c r="H2660" s="109">
        <f t="shared" si="41"/>
        <v>0</v>
      </c>
    </row>
    <row r="2661" spans="1:8">
      <c r="A2661" s="69">
        <v>2658</v>
      </c>
      <c r="B2661" s="82" t="str">
        <f>IF('4 ป้อนข้อมูล'!B2661&lt;&gt;"",'4 ป้อนข้อมูล'!B2661," ")</f>
        <v xml:space="preserve"> </v>
      </c>
      <c r="C2661" s="81" t="str">
        <f>IF('4 ป้อนข้อมูล'!C2661&lt;&gt;"",'4 ป้อนข้อมูล'!C2661," ")</f>
        <v xml:space="preserve"> </v>
      </c>
      <c r="D2661" s="69" t="str">
        <f>IF('4 ป้อนข้อมูล'!D2661&lt;&gt;"",'4 ป้อนข้อมูล'!D2661," ")</f>
        <v xml:space="preserve"> </v>
      </c>
      <c r="E2661" s="71">
        <f>IF('4 ป้อนข้อมูล'!E2661&lt;'3 ค่าคะแนน'!$B$9,0,IF('4 ป้อนข้อมูล'!E2661&lt;'3 ค่าคะแนน'!$B$8,'3 ค่าคะแนน'!$E$9,IF('4 ป้อนข้อมูล'!E2661&lt;'3 ค่าคะแนน'!$B$7,'3 ค่าคะแนน'!$E$8,IF('4 ป้อนข้อมูล'!E2661&lt;'3 ค่าคะแนน'!$B$6,'3 ค่าคะแนน'!$E$7,IF('4 ป้อนข้อมูล'!E2661&lt;'3 ค่าคะแนน'!$B$5,'3 ค่าคะแนน'!$E$6,IF('4 ป้อนข้อมูล'!E2661&lt;'3 ค่าคะแนน'!$B$4,'3 ค่าคะแนน'!$E$5,'3 ค่าคะแนน'!$E$4))))))</f>
        <v>0</v>
      </c>
      <c r="F2661" s="109">
        <f>IF('4 ป้อนข้อมูล'!E2661&gt;=70,SUMIF(ปันส่วน!$A$5:$A$16,D2661,ปันส่วน!$F$5:$F$16),0)</f>
        <v>0</v>
      </c>
      <c r="G2661" s="109">
        <f>SUMIFS(ปันส่วน2!$C$3:$C$20,ปันส่วน2!$A$3:$A$20,D2661,ปันส่วน2!$B$3:$B$20,E2661)</f>
        <v>0</v>
      </c>
      <c r="H2661" s="109">
        <f t="shared" si="41"/>
        <v>0</v>
      </c>
    </row>
    <row r="2662" spans="1:8">
      <c r="A2662" s="69">
        <v>2659</v>
      </c>
      <c r="B2662" s="82" t="str">
        <f>IF('4 ป้อนข้อมูล'!B2662&lt;&gt;"",'4 ป้อนข้อมูล'!B2662," ")</f>
        <v xml:space="preserve"> </v>
      </c>
      <c r="C2662" s="81" t="str">
        <f>IF('4 ป้อนข้อมูล'!C2662&lt;&gt;"",'4 ป้อนข้อมูล'!C2662," ")</f>
        <v xml:space="preserve"> </v>
      </c>
      <c r="D2662" s="69" t="str">
        <f>IF('4 ป้อนข้อมูล'!D2662&lt;&gt;"",'4 ป้อนข้อมูล'!D2662," ")</f>
        <v xml:space="preserve"> </v>
      </c>
      <c r="E2662" s="71">
        <f>IF('4 ป้อนข้อมูล'!E2662&lt;'3 ค่าคะแนน'!$B$9,0,IF('4 ป้อนข้อมูล'!E2662&lt;'3 ค่าคะแนน'!$B$8,'3 ค่าคะแนน'!$E$9,IF('4 ป้อนข้อมูล'!E2662&lt;'3 ค่าคะแนน'!$B$7,'3 ค่าคะแนน'!$E$8,IF('4 ป้อนข้อมูล'!E2662&lt;'3 ค่าคะแนน'!$B$6,'3 ค่าคะแนน'!$E$7,IF('4 ป้อนข้อมูล'!E2662&lt;'3 ค่าคะแนน'!$B$5,'3 ค่าคะแนน'!$E$6,IF('4 ป้อนข้อมูล'!E2662&lt;'3 ค่าคะแนน'!$B$4,'3 ค่าคะแนน'!$E$5,'3 ค่าคะแนน'!$E$4))))))</f>
        <v>0</v>
      </c>
      <c r="F2662" s="109">
        <f>IF('4 ป้อนข้อมูล'!E2662&gt;=70,SUMIF(ปันส่วน!$A$5:$A$16,D2662,ปันส่วน!$F$5:$F$16),0)</f>
        <v>0</v>
      </c>
      <c r="G2662" s="109">
        <f>SUMIFS(ปันส่วน2!$C$3:$C$20,ปันส่วน2!$A$3:$A$20,D2662,ปันส่วน2!$B$3:$B$20,E2662)</f>
        <v>0</v>
      </c>
      <c r="H2662" s="109">
        <f t="shared" si="41"/>
        <v>0</v>
      </c>
    </row>
    <row r="2663" spans="1:8">
      <c r="A2663" s="69">
        <v>2660</v>
      </c>
      <c r="B2663" s="82" t="str">
        <f>IF('4 ป้อนข้อมูล'!B2663&lt;&gt;"",'4 ป้อนข้อมูล'!B2663," ")</f>
        <v xml:space="preserve"> </v>
      </c>
      <c r="C2663" s="81" t="str">
        <f>IF('4 ป้อนข้อมูล'!C2663&lt;&gt;"",'4 ป้อนข้อมูล'!C2663," ")</f>
        <v xml:space="preserve"> </v>
      </c>
      <c r="D2663" s="69" t="str">
        <f>IF('4 ป้อนข้อมูล'!D2663&lt;&gt;"",'4 ป้อนข้อมูล'!D2663," ")</f>
        <v xml:space="preserve"> </v>
      </c>
      <c r="E2663" s="71">
        <f>IF('4 ป้อนข้อมูล'!E2663&lt;'3 ค่าคะแนน'!$B$9,0,IF('4 ป้อนข้อมูล'!E2663&lt;'3 ค่าคะแนน'!$B$8,'3 ค่าคะแนน'!$E$9,IF('4 ป้อนข้อมูล'!E2663&lt;'3 ค่าคะแนน'!$B$7,'3 ค่าคะแนน'!$E$8,IF('4 ป้อนข้อมูล'!E2663&lt;'3 ค่าคะแนน'!$B$6,'3 ค่าคะแนน'!$E$7,IF('4 ป้อนข้อมูล'!E2663&lt;'3 ค่าคะแนน'!$B$5,'3 ค่าคะแนน'!$E$6,IF('4 ป้อนข้อมูล'!E2663&lt;'3 ค่าคะแนน'!$B$4,'3 ค่าคะแนน'!$E$5,'3 ค่าคะแนน'!$E$4))))))</f>
        <v>0</v>
      </c>
      <c r="F2663" s="109">
        <f>IF('4 ป้อนข้อมูล'!E2663&gt;=70,SUMIF(ปันส่วน!$A$5:$A$16,D2663,ปันส่วน!$F$5:$F$16),0)</f>
        <v>0</v>
      </c>
      <c r="G2663" s="109">
        <f>SUMIFS(ปันส่วน2!$C$3:$C$20,ปันส่วน2!$A$3:$A$20,D2663,ปันส่วน2!$B$3:$B$20,E2663)</f>
        <v>0</v>
      </c>
      <c r="H2663" s="109">
        <f t="shared" si="41"/>
        <v>0</v>
      </c>
    </row>
    <row r="2664" spans="1:8">
      <c r="A2664" s="69">
        <v>2661</v>
      </c>
      <c r="B2664" s="82" t="str">
        <f>IF('4 ป้อนข้อมูล'!B2664&lt;&gt;"",'4 ป้อนข้อมูล'!B2664," ")</f>
        <v xml:space="preserve"> </v>
      </c>
      <c r="C2664" s="81" t="str">
        <f>IF('4 ป้อนข้อมูล'!C2664&lt;&gt;"",'4 ป้อนข้อมูล'!C2664," ")</f>
        <v xml:space="preserve"> </v>
      </c>
      <c r="D2664" s="69" t="str">
        <f>IF('4 ป้อนข้อมูล'!D2664&lt;&gt;"",'4 ป้อนข้อมูล'!D2664," ")</f>
        <v xml:space="preserve"> </v>
      </c>
      <c r="E2664" s="71">
        <f>IF('4 ป้อนข้อมูล'!E2664&lt;'3 ค่าคะแนน'!$B$9,0,IF('4 ป้อนข้อมูล'!E2664&lt;'3 ค่าคะแนน'!$B$8,'3 ค่าคะแนน'!$E$9,IF('4 ป้อนข้อมูล'!E2664&lt;'3 ค่าคะแนน'!$B$7,'3 ค่าคะแนน'!$E$8,IF('4 ป้อนข้อมูล'!E2664&lt;'3 ค่าคะแนน'!$B$6,'3 ค่าคะแนน'!$E$7,IF('4 ป้อนข้อมูล'!E2664&lt;'3 ค่าคะแนน'!$B$5,'3 ค่าคะแนน'!$E$6,IF('4 ป้อนข้อมูล'!E2664&lt;'3 ค่าคะแนน'!$B$4,'3 ค่าคะแนน'!$E$5,'3 ค่าคะแนน'!$E$4))))))</f>
        <v>0</v>
      </c>
      <c r="F2664" s="109">
        <f>IF('4 ป้อนข้อมูล'!E2664&gt;=70,SUMIF(ปันส่วน!$A$5:$A$16,D2664,ปันส่วน!$F$5:$F$16),0)</f>
        <v>0</v>
      </c>
      <c r="G2664" s="109">
        <f>SUMIFS(ปันส่วน2!$C$3:$C$20,ปันส่วน2!$A$3:$A$20,D2664,ปันส่วน2!$B$3:$B$20,E2664)</f>
        <v>0</v>
      </c>
      <c r="H2664" s="109">
        <f t="shared" si="41"/>
        <v>0</v>
      </c>
    </row>
    <row r="2665" spans="1:8">
      <c r="A2665" s="69">
        <v>2662</v>
      </c>
      <c r="B2665" s="82" t="str">
        <f>IF('4 ป้อนข้อมูล'!B2665&lt;&gt;"",'4 ป้อนข้อมูล'!B2665," ")</f>
        <v xml:space="preserve"> </v>
      </c>
      <c r="C2665" s="81" t="str">
        <f>IF('4 ป้อนข้อมูล'!C2665&lt;&gt;"",'4 ป้อนข้อมูล'!C2665," ")</f>
        <v xml:space="preserve"> </v>
      </c>
      <c r="D2665" s="69" t="str">
        <f>IF('4 ป้อนข้อมูล'!D2665&lt;&gt;"",'4 ป้อนข้อมูล'!D2665," ")</f>
        <v xml:space="preserve"> </v>
      </c>
      <c r="E2665" s="71">
        <f>IF('4 ป้อนข้อมูล'!E2665&lt;'3 ค่าคะแนน'!$B$9,0,IF('4 ป้อนข้อมูล'!E2665&lt;'3 ค่าคะแนน'!$B$8,'3 ค่าคะแนน'!$E$9,IF('4 ป้อนข้อมูล'!E2665&lt;'3 ค่าคะแนน'!$B$7,'3 ค่าคะแนน'!$E$8,IF('4 ป้อนข้อมูล'!E2665&lt;'3 ค่าคะแนน'!$B$6,'3 ค่าคะแนน'!$E$7,IF('4 ป้อนข้อมูล'!E2665&lt;'3 ค่าคะแนน'!$B$5,'3 ค่าคะแนน'!$E$6,IF('4 ป้อนข้อมูล'!E2665&lt;'3 ค่าคะแนน'!$B$4,'3 ค่าคะแนน'!$E$5,'3 ค่าคะแนน'!$E$4))))))</f>
        <v>0</v>
      </c>
      <c r="F2665" s="109">
        <f>IF('4 ป้อนข้อมูล'!E2665&gt;=70,SUMIF(ปันส่วน!$A$5:$A$16,D2665,ปันส่วน!$F$5:$F$16),0)</f>
        <v>0</v>
      </c>
      <c r="G2665" s="109">
        <f>SUMIFS(ปันส่วน2!$C$3:$C$20,ปันส่วน2!$A$3:$A$20,D2665,ปันส่วน2!$B$3:$B$20,E2665)</f>
        <v>0</v>
      </c>
      <c r="H2665" s="109">
        <f t="shared" si="41"/>
        <v>0</v>
      </c>
    </row>
    <row r="2666" spans="1:8">
      <c r="A2666" s="69">
        <v>2663</v>
      </c>
      <c r="B2666" s="82" t="str">
        <f>IF('4 ป้อนข้อมูล'!B2666&lt;&gt;"",'4 ป้อนข้อมูล'!B2666," ")</f>
        <v xml:space="preserve"> </v>
      </c>
      <c r="C2666" s="81" t="str">
        <f>IF('4 ป้อนข้อมูล'!C2666&lt;&gt;"",'4 ป้อนข้อมูล'!C2666," ")</f>
        <v xml:space="preserve"> </v>
      </c>
      <c r="D2666" s="69" t="str">
        <f>IF('4 ป้อนข้อมูล'!D2666&lt;&gt;"",'4 ป้อนข้อมูล'!D2666," ")</f>
        <v xml:space="preserve"> </v>
      </c>
      <c r="E2666" s="71">
        <f>IF('4 ป้อนข้อมูล'!E2666&lt;'3 ค่าคะแนน'!$B$9,0,IF('4 ป้อนข้อมูล'!E2666&lt;'3 ค่าคะแนน'!$B$8,'3 ค่าคะแนน'!$E$9,IF('4 ป้อนข้อมูล'!E2666&lt;'3 ค่าคะแนน'!$B$7,'3 ค่าคะแนน'!$E$8,IF('4 ป้อนข้อมูล'!E2666&lt;'3 ค่าคะแนน'!$B$6,'3 ค่าคะแนน'!$E$7,IF('4 ป้อนข้อมูล'!E2666&lt;'3 ค่าคะแนน'!$B$5,'3 ค่าคะแนน'!$E$6,IF('4 ป้อนข้อมูล'!E2666&lt;'3 ค่าคะแนน'!$B$4,'3 ค่าคะแนน'!$E$5,'3 ค่าคะแนน'!$E$4))))))</f>
        <v>0</v>
      </c>
      <c r="F2666" s="109">
        <f>IF('4 ป้อนข้อมูล'!E2666&gt;=70,SUMIF(ปันส่วน!$A$5:$A$16,D2666,ปันส่วน!$F$5:$F$16),0)</f>
        <v>0</v>
      </c>
      <c r="G2666" s="109">
        <f>SUMIFS(ปันส่วน2!$C$3:$C$20,ปันส่วน2!$A$3:$A$20,D2666,ปันส่วน2!$B$3:$B$20,E2666)</f>
        <v>0</v>
      </c>
      <c r="H2666" s="109">
        <f t="shared" si="41"/>
        <v>0</v>
      </c>
    </row>
    <row r="2667" spans="1:8">
      <c r="A2667" s="69">
        <v>2664</v>
      </c>
      <c r="B2667" s="82" t="str">
        <f>IF('4 ป้อนข้อมูล'!B2667&lt;&gt;"",'4 ป้อนข้อมูล'!B2667," ")</f>
        <v xml:space="preserve"> </v>
      </c>
      <c r="C2667" s="81" t="str">
        <f>IF('4 ป้อนข้อมูล'!C2667&lt;&gt;"",'4 ป้อนข้อมูล'!C2667," ")</f>
        <v xml:space="preserve"> </v>
      </c>
      <c r="D2667" s="69" t="str">
        <f>IF('4 ป้อนข้อมูล'!D2667&lt;&gt;"",'4 ป้อนข้อมูล'!D2667," ")</f>
        <v xml:space="preserve"> </v>
      </c>
      <c r="E2667" s="71">
        <f>IF('4 ป้อนข้อมูล'!E2667&lt;'3 ค่าคะแนน'!$B$9,0,IF('4 ป้อนข้อมูล'!E2667&lt;'3 ค่าคะแนน'!$B$8,'3 ค่าคะแนน'!$E$9,IF('4 ป้อนข้อมูล'!E2667&lt;'3 ค่าคะแนน'!$B$7,'3 ค่าคะแนน'!$E$8,IF('4 ป้อนข้อมูล'!E2667&lt;'3 ค่าคะแนน'!$B$6,'3 ค่าคะแนน'!$E$7,IF('4 ป้อนข้อมูล'!E2667&lt;'3 ค่าคะแนน'!$B$5,'3 ค่าคะแนน'!$E$6,IF('4 ป้อนข้อมูล'!E2667&lt;'3 ค่าคะแนน'!$B$4,'3 ค่าคะแนน'!$E$5,'3 ค่าคะแนน'!$E$4))))))</f>
        <v>0</v>
      </c>
      <c r="F2667" s="109">
        <f>IF('4 ป้อนข้อมูล'!E2667&gt;=70,SUMIF(ปันส่วน!$A$5:$A$16,D2667,ปันส่วน!$F$5:$F$16),0)</f>
        <v>0</v>
      </c>
      <c r="G2667" s="109">
        <f>SUMIFS(ปันส่วน2!$C$3:$C$20,ปันส่วน2!$A$3:$A$20,D2667,ปันส่วน2!$B$3:$B$20,E2667)</f>
        <v>0</v>
      </c>
      <c r="H2667" s="109">
        <f t="shared" si="41"/>
        <v>0</v>
      </c>
    </row>
    <row r="2668" spans="1:8">
      <c r="A2668" s="69">
        <v>2665</v>
      </c>
      <c r="B2668" s="82" t="str">
        <f>IF('4 ป้อนข้อมูล'!B2668&lt;&gt;"",'4 ป้อนข้อมูล'!B2668," ")</f>
        <v xml:space="preserve"> </v>
      </c>
      <c r="C2668" s="81" t="str">
        <f>IF('4 ป้อนข้อมูล'!C2668&lt;&gt;"",'4 ป้อนข้อมูล'!C2668," ")</f>
        <v xml:space="preserve"> </v>
      </c>
      <c r="D2668" s="69" t="str">
        <f>IF('4 ป้อนข้อมูล'!D2668&lt;&gt;"",'4 ป้อนข้อมูล'!D2668," ")</f>
        <v xml:space="preserve"> </v>
      </c>
      <c r="E2668" s="71">
        <f>IF('4 ป้อนข้อมูล'!E2668&lt;'3 ค่าคะแนน'!$B$9,0,IF('4 ป้อนข้อมูล'!E2668&lt;'3 ค่าคะแนน'!$B$8,'3 ค่าคะแนน'!$E$9,IF('4 ป้อนข้อมูล'!E2668&lt;'3 ค่าคะแนน'!$B$7,'3 ค่าคะแนน'!$E$8,IF('4 ป้อนข้อมูล'!E2668&lt;'3 ค่าคะแนน'!$B$6,'3 ค่าคะแนน'!$E$7,IF('4 ป้อนข้อมูล'!E2668&lt;'3 ค่าคะแนน'!$B$5,'3 ค่าคะแนน'!$E$6,IF('4 ป้อนข้อมูล'!E2668&lt;'3 ค่าคะแนน'!$B$4,'3 ค่าคะแนน'!$E$5,'3 ค่าคะแนน'!$E$4))))))</f>
        <v>0</v>
      </c>
      <c r="F2668" s="109">
        <f>IF('4 ป้อนข้อมูล'!E2668&gt;=70,SUMIF(ปันส่วน!$A$5:$A$16,D2668,ปันส่วน!$F$5:$F$16),0)</f>
        <v>0</v>
      </c>
      <c r="G2668" s="109">
        <f>SUMIFS(ปันส่วน2!$C$3:$C$20,ปันส่วน2!$A$3:$A$20,D2668,ปันส่วน2!$B$3:$B$20,E2668)</f>
        <v>0</v>
      </c>
      <c r="H2668" s="109">
        <f t="shared" si="41"/>
        <v>0</v>
      </c>
    </row>
    <row r="2669" spans="1:8">
      <c r="A2669" s="69">
        <v>2666</v>
      </c>
      <c r="B2669" s="82" t="str">
        <f>IF('4 ป้อนข้อมูล'!B2669&lt;&gt;"",'4 ป้อนข้อมูล'!B2669," ")</f>
        <v xml:space="preserve"> </v>
      </c>
      <c r="C2669" s="81" t="str">
        <f>IF('4 ป้อนข้อมูล'!C2669&lt;&gt;"",'4 ป้อนข้อมูล'!C2669," ")</f>
        <v xml:space="preserve"> </v>
      </c>
      <c r="D2669" s="69" t="str">
        <f>IF('4 ป้อนข้อมูล'!D2669&lt;&gt;"",'4 ป้อนข้อมูล'!D2669," ")</f>
        <v xml:space="preserve"> </v>
      </c>
      <c r="E2669" s="71">
        <f>IF('4 ป้อนข้อมูล'!E2669&lt;'3 ค่าคะแนน'!$B$9,0,IF('4 ป้อนข้อมูล'!E2669&lt;'3 ค่าคะแนน'!$B$8,'3 ค่าคะแนน'!$E$9,IF('4 ป้อนข้อมูล'!E2669&lt;'3 ค่าคะแนน'!$B$7,'3 ค่าคะแนน'!$E$8,IF('4 ป้อนข้อมูล'!E2669&lt;'3 ค่าคะแนน'!$B$6,'3 ค่าคะแนน'!$E$7,IF('4 ป้อนข้อมูล'!E2669&lt;'3 ค่าคะแนน'!$B$5,'3 ค่าคะแนน'!$E$6,IF('4 ป้อนข้อมูล'!E2669&lt;'3 ค่าคะแนน'!$B$4,'3 ค่าคะแนน'!$E$5,'3 ค่าคะแนน'!$E$4))))))</f>
        <v>0</v>
      </c>
      <c r="F2669" s="109">
        <f>IF('4 ป้อนข้อมูล'!E2669&gt;=70,SUMIF(ปันส่วน!$A$5:$A$16,D2669,ปันส่วน!$F$5:$F$16),0)</f>
        <v>0</v>
      </c>
      <c r="G2669" s="109">
        <f>SUMIFS(ปันส่วน2!$C$3:$C$20,ปันส่วน2!$A$3:$A$20,D2669,ปันส่วน2!$B$3:$B$20,E2669)</f>
        <v>0</v>
      </c>
      <c r="H2669" s="109">
        <f t="shared" si="41"/>
        <v>0</v>
      </c>
    </row>
    <row r="2670" spans="1:8">
      <c r="A2670" s="69">
        <v>2667</v>
      </c>
      <c r="B2670" s="82" t="str">
        <f>IF('4 ป้อนข้อมูล'!B2670&lt;&gt;"",'4 ป้อนข้อมูล'!B2670," ")</f>
        <v xml:space="preserve"> </v>
      </c>
      <c r="C2670" s="81" t="str">
        <f>IF('4 ป้อนข้อมูล'!C2670&lt;&gt;"",'4 ป้อนข้อมูล'!C2670," ")</f>
        <v xml:space="preserve"> </v>
      </c>
      <c r="D2670" s="69" t="str">
        <f>IF('4 ป้อนข้อมูล'!D2670&lt;&gt;"",'4 ป้อนข้อมูล'!D2670," ")</f>
        <v xml:space="preserve"> </v>
      </c>
      <c r="E2670" s="71">
        <f>IF('4 ป้อนข้อมูล'!E2670&lt;'3 ค่าคะแนน'!$B$9,0,IF('4 ป้อนข้อมูล'!E2670&lt;'3 ค่าคะแนน'!$B$8,'3 ค่าคะแนน'!$E$9,IF('4 ป้อนข้อมูล'!E2670&lt;'3 ค่าคะแนน'!$B$7,'3 ค่าคะแนน'!$E$8,IF('4 ป้อนข้อมูล'!E2670&lt;'3 ค่าคะแนน'!$B$6,'3 ค่าคะแนน'!$E$7,IF('4 ป้อนข้อมูล'!E2670&lt;'3 ค่าคะแนน'!$B$5,'3 ค่าคะแนน'!$E$6,IF('4 ป้อนข้อมูล'!E2670&lt;'3 ค่าคะแนน'!$B$4,'3 ค่าคะแนน'!$E$5,'3 ค่าคะแนน'!$E$4))))))</f>
        <v>0</v>
      </c>
      <c r="F2670" s="109">
        <f>IF('4 ป้อนข้อมูล'!E2670&gt;=70,SUMIF(ปันส่วน!$A$5:$A$16,D2670,ปันส่วน!$F$5:$F$16),0)</f>
        <v>0</v>
      </c>
      <c r="G2670" s="109">
        <f>SUMIFS(ปันส่วน2!$C$3:$C$20,ปันส่วน2!$A$3:$A$20,D2670,ปันส่วน2!$B$3:$B$20,E2670)</f>
        <v>0</v>
      </c>
      <c r="H2670" s="109">
        <f t="shared" si="41"/>
        <v>0</v>
      </c>
    </row>
    <row r="2671" spans="1:8">
      <c r="A2671" s="69">
        <v>2668</v>
      </c>
      <c r="B2671" s="82" t="str">
        <f>IF('4 ป้อนข้อมูล'!B2671&lt;&gt;"",'4 ป้อนข้อมูล'!B2671," ")</f>
        <v xml:space="preserve"> </v>
      </c>
      <c r="C2671" s="81" t="str">
        <f>IF('4 ป้อนข้อมูล'!C2671&lt;&gt;"",'4 ป้อนข้อมูล'!C2671," ")</f>
        <v xml:space="preserve"> </v>
      </c>
      <c r="D2671" s="69" t="str">
        <f>IF('4 ป้อนข้อมูล'!D2671&lt;&gt;"",'4 ป้อนข้อมูล'!D2671," ")</f>
        <v xml:space="preserve"> </v>
      </c>
      <c r="E2671" s="71">
        <f>IF('4 ป้อนข้อมูล'!E2671&lt;'3 ค่าคะแนน'!$B$9,0,IF('4 ป้อนข้อมูล'!E2671&lt;'3 ค่าคะแนน'!$B$8,'3 ค่าคะแนน'!$E$9,IF('4 ป้อนข้อมูล'!E2671&lt;'3 ค่าคะแนน'!$B$7,'3 ค่าคะแนน'!$E$8,IF('4 ป้อนข้อมูล'!E2671&lt;'3 ค่าคะแนน'!$B$6,'3 ค่าคะแนน'!$E$7,IF('4 ป้อนข้อมูล'!E2671&lt;'3 ค่าคะแนน'!$B$5,'3 ค่าคะแนน'!$E$6,IF('4 ป้อนข้อมูล'!E2671&lt;'3 ค่าคะแนน'!$B$4,'3 ค่าคะแนน'!$E$5,'3 ค่าคะแนน'!$E$4))))))</f>
        <v>0</v>
      </c>
      <c r="F2671" s="109">
        <f>IF('4 ป้อนข้อมูล'!E2671&gt;=70,SUMIF(ปันส่วน!$A$5:$A$16,D2671,ปันส่วน!$F$5:$F$16),0)</f>
        <v>0</v>
      </c>
      <c r="G2671" s="109">
        <f>SUMIFS(ปันส่วน2!$C$3:$C$20,ปันส่วน2!$A$3:$A$20,D2671,ปันส่วน2!$B$3:$B$20,E2671)</f>
        <v>0</v>
      </c>
      <c r="H2671" s="109">
        <f t="shared" si="41"/>
        <v>0</v>
      </c>
    </row>
    <row r="2672" spans="1:8">
      <c r="A2672" s="69">
        <v>2669</v>
      </c>
      <c r="B2672" s="82" t="str">
        <f>IF('4 ป้อนข้อมูล'!B2672&lt;&gt;"",'4 ป้อนข้อมูล'!B2672," ")</f>
        <v xml:space="preserve"> </v>
      </c>
      <c r="C2672" s="81" t="str">
        <f>IF('4 ป้อนข้อมูล'!C2672&lt;&gt;"",'4 ป้อนข้อมูล'!C2672," ")</f>
        <v xml:space="preserve"> </v>
      </c>
      <c r="D2672" s="69" t="str">
        <f>IF('4 ป้อนข้อมูล'!D2672&lt;&gt;"",'4 ป้อนข้อมูล'!D2672," ")</f>
        <v xml:space="preserve"> </v>
      </c>
      <c r="E2672" s="71">
        <f>IF('4 ป้อนข้อมูล'!E2672&lt;'3 ค่าคะแนน'!$B$9,0,IF('4 ป้อนข้อมูล'!E2672&lt;'3 ค่าคะแนน'!$B$8,'3 ค่าคะแนน'!$E$9,IF('4 ป้อนข้อมูล'!E2672&lt;'3 ค่าคะแนน'!$B$7,'3 ค่าคะแนน'!$E$8,IF('4 ป้อนข้อมูล'!E2672&lt;'3 ค่าคะแนน'!$B$6,'3 ค่าคะแนน'!$E$7,IF('4 ป้อนข้อมูล'!E2672&lt;'3 ค่าคะแนน'!$B$5,'3 ค่าคะแนน'!$E$6,IF('4 ป้อนข้อมูล'!E2672&lt;'3 ค่าคะแนน'!$B$4,'3 ค่าคะแนน'!$E$5,'3 ค่าคะแนน'!$E$4))))))</f>
        <v>0</v>
      </c>
      <c r="F2672" s="109">
        <f>IF('4 ป้อนข้อมูล'!E2672&gt;=70,SUMIF(ปันส่วน!$A$5:$A$16,D2672,ปันส่วน!$F$5:$F$16),0)</f>
        <v>0</v>
      </c>
      <c r="G2672" s="109">
        <f>SUMIFS(ปันส่วน2!$C$3:$C$20,ปันส่วน2!$A$3:$A$20,D2672,ปันส่วน2!$B$3:$B$20,E2672)</f>
        <v>0</v>
      </c>
      <c r="H2672" s="109">
        <f t="shared" si="41"/>
        <v>0</v>
      </c>
    </row>
    <row r="2673" spans="1:8">
      <c r="A2673" s="69">
        <v>2670</v>
      </c>
      <c r="B2673" s="82" t="str">
        <f>IF('4 ป้อนข้อมูล'!B2673&lt;&gt;"",'4 ป้อนข้อมูล'!B2673," ")</f>
        <v xml:space="preserve"> </v>
      </c>
      <c r="C2673" s="81" t="str">
        <f>IF('4 ป้อนข้อมูล'!C2673&lt;&gt;"",'4 ป้อนข้อมูล'!C2673," ")</f>
        <v xml:space="preserve"> </v>
      </c>
      <c r="D2673" s="69" t="str">
        <f>IF('4 ป้อนข้อมูล'!D2673&lt;&gt;"",'4 ป้อนข้อมูล'!D2673," ")</f>
        <v xml:space="preserve"> </v>
      </c>
      <c r="E2673" s="71">
        <f>IF('4 ป้อนข้อมูล'!E2673&lt;'3 ค่าคะแนน'!$B$9,0,IF('4 ป้อนข้อมูล'!E2673&lt;'3 ค่าคะแนน'!$B$8,'3 ค่าคะแนน'!$E$9,IF('4 ป้อนข้อมูล'!E2673&lt;'3 ค่าคะแนน'!$B$7,'3 ค่าคะแนน'!$E$8,IF('4 ป้อนข้อมูล'!E2673&lt;'3 ค่าคะแนน'!$B$6,'3 ค่าคะแนน'!$E$7,IF('4 ป้อนข้อมูล'!E2673&lt;'3 ค่าคะแนน'!$B$5,'3 ค่าคะแนน'!$E$6,IF('4 ป้อนข้อมูล'!E2673&lt;'3 ค่าคะแนน'!$B$4,'3 ค่าคะแนน'!$E$5,'3 ค่าคะแนน'!$E$4))))))</f>
        <v>0</v>
      </c>
      <c r="F2673" s="109">
        <f>IF('4 ป้อนข้อมูล'!E2673&gt;=70,SUMIF(ปันส่วน!$A$5:$A$16,D2673,ปันส่วน!$F$5:$F$16),0)</f>
        <v>0</v>
      </c>
      <c r="G2673" s="109">
        <f>SUMIFS(ปันส่วน2!$C$3:$C$20,ปันส่วน2!$A$3:$A$20,D2673,ปันส่วน2!$B$3:$B$20,E2673)</f>
        <v>0</v>
      </c>
      <c r="H2673" s="109">
        <f t="shared" si="41"/>
        <v>0</v>
      </c>
    </row>
    <row r="2674" spans="1:8">
      <c r="A2674" s="69">
        <v>2671</v>
      </c>
      <c r="B2674" s="82" t="str">
        <f>IF('4 ป้อนข้อมูล'!B2674&lt;&gt;"",'4 ป้อนข้อมูล'!B2674," ")</f>
        <v xml:space="preserve"> </v>
      </c>
      <c r="C2674" s="81" t="str">
        <f>IF('4 ป้อนข้อมูล'!C2674&lt;&gt;"",'4 ป้อนข้อมูล'!C2674," ")</f>
        <v xml:space="preserve"> </v>
      </c>
      <c r="D2674" s="69" t="str">
        <f>IF('4 ป้อนข้อมูล'!D2674&lt;&gt;"",'4 ป้อนข้อมูล'!D2674," ")</f>
        <v xml:space="preserve"> </v>
      </c>
      <c r="E2674" s="71">
        <f>IF('4 ป้อนข้อมูล'!E2674&lt;'3 ค่าคะแนน'!$B$9,0,IF('4 ป้อนข้อมูล'!E2674&lt;'3 ค่าคะแนน'!$B$8,'3 ค่าคะแนน'!$E$9,IF('4 ป้อนข้อมูล'!E2674&lt;'3 ค่าคะแนน'!$B$7,'3 ค่าคะแนน'!$E$8,IF('4 ป้อนข้อมูล'!E2674&lt;'3 ค่าคะแนน'!$B$6,'3 ค่าคะแนน'!$E$7,IF('4 ป้อนข้อมูล'!E2674&lt;'3 ค่าคะแนน'!$B$5,'3 ค่าคะแนน'!$E$6,IF('4 ป้อนข้อมูล'!E2674&lt;'3 ค่าคะแนน'!$B$4,'3 ค่าคะแนน'!$E$5,'3 ค่าคะแนน'!$E$4))))))</f>
        <v>0</v>
      </c>
      <c r="F2674" s="109">
        <f>IF('4 ป้อนข้อมูล'!E2674&gt;=70,SUMIF(ปันส่วน!$A$5:$A$16,D2674,ปันส่วน!$F$5:$F$16),0)</f>
        <v>0</v>
      </c>
      <c r="G2674" s="109">
        <f>SUMIFS(ปันส่วน2!$C$3:$C$20,ปันส่วน2!$A$3:$A$20,D2674,ปันส่วน2!$B$3:$B$20,E2674)</f>
        <v>0</v>
      </c>
      <c r="H2674" s="109">
        <f t="shared" si="41"/>
        <v>0</v>
      </c>
    </row>
    <row r="2675" spans="1:8">
      <c r="A2675" s="69">
        <v>2672</v>
      </c>
      <c r="B2675" s="82" t="str">
        <f>IF('4 ป้อนข้อมูล'!B2675&lt;&gt;"",'4 ป้อนข้อมูล'!B2675," ")</f>
        <v xml:space="preserve"> </v>
      </c>
      <c r="C2675" s="81" t="str">
        <f>IF('4 ป้อนข้อมูล'!C2675&lt;&gt;"",'4 ป้อนข้อมูล'!C2675," ")</f>
        <v xml:space="preserve"> </v>
      </c>
      <c r="D2675" s="69" t="str">
        <f>IF('4 ป้อนข้อมูล'!D2675&lt;&gt;"",'4 ป้อนข้อมูล'!D2675," ")</f>
        <v xml:space="preserve"> </v>
      </c>
      <c r="E2675" s="71">
        <f>IF('4 ป้อนข้อมูล'!E2675&lt;'3 ค่าคะแนน'!$B$9,0,IF('4 ป้อนข้อมูล'!E2675&lt;'3 ค่าคะแนน'!$B$8,'3 ค่าคะแนน'!$E$9,IF('4 ป้อนข้อมูล'!E2675&lt;'3 ค่าคะแนน'!$B$7,'3 ค่าคะแนน'!$E$8,IF('4 ป้อนข้อมูล'!E2675&lt;'3 ค่าคะแนน'!$B$6,'3 ค่าคะแนน'!$E$7,IF('4 ป้อนข้อมูล'!E2675&lt;'3 ค่าคะแนน'!$B$5,'3 ค่าคะแนน'!$E$6,IF('4 ป้อนข้อมูล'!E2675&lt;'3 ค่าคะแนน'!$B$4,'3 ค่าคะแนน'!$E$5,'3 ค่าคะแนน'!$E$4))))))</f>
        <v>0</v>
      </c>
      <c r="F2675" s="109">
        <f>IF('4 ป้อนข้อมูล'!E2675&gt;=70,SUMIF(ปันส่วน!$A$5:$A$16,D2675,ปันส่วน!$F$5:$F$16),0)</f>
        <v>0</v>
      </c>
      <c r="G2675" s="109">
        <f>SUMIFS(ปันส่วน2!$C$3:$C$20,ปันส่วน2!$A$3:$A$20,D2675,ปันส่วน2!$B$3:$B$20,E2675)</f>
        <v>0</v>
      </c>
      <c r="H2675" s="109">
        <f t="shared" si="41"/>
        <v>0</v>
      </c>
    </row>
    <row r="2676" spans="1:8">
      <c r="A2676" s="69">
        <v>2673</v>
      </c>
      <c r="B2676" s="82" t="str">
        <f>IF('4 ป้อนข้อมูล'!B2676&lt;&gt;"",'4 ป้อนข้อมูล'!B2676," ")</f>
        <v xml:space="preserve"> </v>
      </c>
      <c r="C2676" s="81" t="str">
        <f>IF('4 ป้อนข้อมูล'!C2676&lt;&gt;"",'4 ป้อนข้อมูล'!C2676," ")</f>
        <v xml:space="preserve"> </v>
      </c>
      <c r="D2676" s="69" t="str">
        <f>IF('4 ป้อนข้อมูล'!D2676&lt;&gt;"",'4 ป้อนข้อมูล'!D2676," ")</f>
        <v xml:space="preserve"> </v>
      </c>
      <c r="E2676" s="71">
        <f>IF('4 ป้อนข้อมูล'!E2676&lt;'3 ค่าคะแนน'!$B$9,0,IF('4 ป้อนข้อมูล'!E2676&lt;'3 ค่าคะแนน'!$B$8,'3 ค่าคะแนน'!$E$9,IF('4 ป้อนข้อมูล'!E2676&lt;'3 ค่าคะแนน'!$B$7,'3 ค่าคะแนน'!$E$8,IF('4 ป้อนข้อมูล'!E2676&lt;'3 ค่าคะแนน'!$B$6,'3 ค่าคะแนน'!$E$7,IF('4 ป้อนข้อมูล'!E2676&lt;'3 ค่าคะแนน'!$B$5,'3 ค่าคะแนน'!$E$6,IF('4 ป้อนข้อมูล'!E2676&lt;'3 ค่าคะแนน'!$B$4,'3 ค่าคะแนน'!$E$5,'3 ค่าคะแนน'!$E$4))))))</f>
        <v>0</v>
      </c>
      <c r="F2676" s="109">
        <f>IF('4 ป้อนข้อมูล'!E2676&gt;=70,SUMIF(ปันส่วน!$A$5:$A$16,D2676,ปันส่วน!$F$5:$F$16),0)</f>
        <v>0</v>
      </c>
      <c r="G2676" s="109">
        <f>SUMIFS(ปันส่วน2!$C$3:$C$20,ปันส่วน2!$A$3:$A$20,D2676,ปันส่วน2!$B$3:$B$20,E2676)</f>
        <v>0</v>
      </c>
      <c r="H2676" s="109">
        <f t="shared" si="41"/>
        <v>0</v>
      </c>
    </row>
    <row r="2677" spans="1:8">
      <c r="A2677" s="69">
        <v>2674</v>
      </c>
      <c r="B2677" s="82" t="str">
        <f>IF('4 ป้อนข้อมูล'!B2677&lt;&gt;"",'4 ป้อนข้อมูล'!B2677," ")</f>
        <v xml:space="preserve"> </v>
      </c>
      <c r="C2677" s="81" t="str">
        <f>IF('4 ป้อนข้อมูล'!C2677&lt;&gt;"",'4 ป้อนข้อมูล'!C2677," ")</f>
        <v xml:space="preserve"> </v>
      </c>
      <c r="D2677" s="69" t="str">
        <f>IF('4 ป้อนข้อมูล'!D2677&lt;&gt;"",'4 ป้อนข้อมูล'!D2677," ")</f>
        <v xml:space="preserve"> </v>
      </c>
      <c r="E2677" s="71">
        <f>IF('4 ป้อนข้อมูล'!E2677&lt;'3 ค่าคะแนน'!$B$9,0,IF('4 ป้อนข้อมูล'!E2677&lt;'3 ค่าคะแนน'!$B$8,'3 ค่าคะแนน'!$E$9,IF('4 ป้อนข้อมูล'!E2677&lt;'3 ค่าคะแนน'!$B$7,'3 ค่าคะแนน'!$E$8,IF('4 ป้อนข้อมูล'!E2677&lt;'3 ค่าคะแนน'!$B$6,'3 ค่าคะแนน'!$E$7,IF('4 ป้อนข้อมูล'!E2677&lt;'3 ค่าคะแนน'!$B$5,'3 ค่าคะแนน'!$E$6,IF('4 ป้อนข้อมูล'!E2677&lt;'3 ค่าคะแนน'!$B$4,'3 ค่าคะแนน'!$E$5,'3 ค่าคะแนน'!$E$4))))))</f>
        <v>0</v>
      </c>
      <c r="F2677" s="109">
        <f>IF('4 ป้อนข้อมูล'!E2677&gt;=70,SUMIF(ปันส่วน!$A$5:$A$16,D2677,ปันส่วน!$F$5:$F$16),0)</f>
        <v>0</v>
      </c>
      <c r="G2677" s="109">
        <f>SUMIFS(ปันส่วน2!$C$3:$C$20,ปันส่วน2!$A$3:$A$20,D2677,ปันส่วน2!$B$3:$B$20,E2677)</f>
        <v>0</v>
      </c>
      <c r="H2677" s="109">
        <f t="shared" si="41"/>
        <v>0</v>
      </c>
    </row>
    <row r="2678" spans="1:8">
      <c r="A2678" s="69">
        <v>2675</v>
      </c>
      <c r="B2678" s="82" t="str">
        <f>IF('4 ป้อนข้อมูล'!B2678&lt;&gt;"",'4 ป้อนข้อมูล'!B2678," ")</f>
        <v xml:space="preserve"> </v>
      </c>
      <c r="C2678" s="81" t="str">
        <f>IF('4 ป้อนข้อมูล'!C2678&lt;&gt;"",'4 ป้อนข้อมูล'!C2678," ")</f>
        <v xml:space="preserve"> </v>
      </c>
      <c r="D2678" s="69" t="str">
        <f>IF('4 ป้อนข้อมูล'!D2678&lt;&gt;"",'4 ป้อนข้อมูล'!D2678," ")</f>
        <v xml:space="preserve"> </v>
      </c>
      <c r="E2678" s="71">
        <f>IF('4 ป้อนข้อมูล'!E2678&lt;'3 ค่าคะแนน'!$B$9,0,IF('4 ป้อนข้อมูล'!E2678&lt;'3 ค่าคะแนน'!$B$8,'3 ค่าคะแนน'!$E$9,IF('4 ป้อนข้อมูล'!E2678&lt;'3 ค่าคะแนน'!$B$7,'3 ค่าคะแนน'!$E$8,IF('4 ป้อนข้อมูล'!E2678&lt;'3 ค่าคะแนน'!$B$6,'3 ค่าคะแนน'!$E$7,IF('4 ป้อนข้อมูล'!E2678&lt;'3 ค่าคะแนน'!$B$5,'3 ค่าคะแนน'!$E$6,IF('4 ป้อนข้อมูล'!E2678&lt;'3 ค่าคะแนน'!$B$4,'3 ค่าคะแนน'!$E$5,'3 ค่าคะแนน'!$E$4))))))</f>
        <v>0</v>
      </c>
      <c r="F2678" s="109">
        <f>IF('4 ป้อนข้อมูล'!E2678&gt;=70,SUMIF(ปันส่วน!$A$5:$A$16,D2678,ปันส่วน!$F$5:$F$16),0)</f>
        <v>0</v>
      </c>
      <c r="G2678" s="109">
        <f>SUMIFS(ปันส่วน2!$C$3:$C$20,ปันส่วน2!$A$3:$A$20,D2678,ปันส่วน2!$B$3:$B$20,E2678)</f>
        <v>0</v>
      </c>
      <c r="H2678" s="109">
        <f t="shared" si="41"/>
        <v>0</v>
      </c>
    </row>
    <row r="2679" spans="1:8">
      <c r="A2679" s="69">
        <v>2676</v>
      </c>
      <c r="B2679" s="82" t="str">
        <f>IF('4 ป้อนข้อมูล'!B2679&lt;&gt;"",'4 ป้อนข้อมูล'!B2679," ")</f>
        <v xml:space="preserve"> </v>
      </c>
      <c r="C2679" s="81" t="str">
        <f>IF('4 ป้อนข้อมูล'!C2679&lt;&gt;"",'4 ป้อนข้อมูล'!C2679," ")</f>
        <v xml:space="preserve"> </v>
      </c>
      <c r="D2679" s="69" t="str">
        <f>IF('4 ป้อนข้อมูล'!D2679&lt;&gt;"",'4 ป้อนข้อมูล'!D2679," ")</f>
        <v xml:space="preserve"> </v>
      </c>
      <c r="E2679" s="71">
        <f>IF('4 ป้อนข้อมูล'!E2679&lt;'3 ค่าคะแนน'!$B$9,0,IF('4 ป้อนข้อมูล'!E2679&lt;'3 ค่าคะแนน'!$B$8,'3 ค่าคะแนน'!$E$9,IF('4 ป้อนข้อมูล'!E2679&lt;'3 ค่าคะแนน'!$B$7,'3 ค่าคะแนน'!$E$8,IF('4 ป้อนข้อมูล'!E2679&lt;'3 ค่าคะแนน'!$B$6,'3 ค่าคะแนน'!$E$7,IF('4 ป้อนข้อมูล'!E2679&lt;'3 ค่าคะแนน'!$B$5,'3 ค่าคะแนน'!$E$6,IF('4 ป้อนข้อมูล'!E2679&lt;'3 ค่าคะแนน'!$B$4,'3 ค่าคะแนน'!$E$5,'3 ค่าคะแนน'!$E$4))))))</f>
        <v>0</v>
      </c>
      <c r="F2679" s="109">
        <f>IF('4 ป้อนข้อมูล'!E2679&gt;=70,SUMIF(ปันส่วน!$A$5:$A$16,D2679,ปันส่วน!$F$5:$F$16),0)</f>
        <v>0</v>
      </c>
      <c r="G2679" s="109">
        <f>SUMIFS(ปันส่วน2!$C$3:$C$20,ปันส่วน2!$A$3:$A$20,D2679,ปันส่วน2!$B$3:$B$20,E2679)</f>
        <v>0</v>
      </c>
      <c r="H2679" s="109">
        <f t="shared" si="41"/>
        <v>0</v>
      </c>
    </row>
    <row r="2680" spans="1:8">
      <c r="A2680" s="69">
        <v>2677</v>
      </c>
      <c r="B2680" s="82" t="str">
        <f>IF('4 ป้อนข้อมูล'!B2680&lt;&gt;"",'4 ป้อนข้อมูล'!B2680," ")</f>
        <v xml:space="preserve"> </v>
      </c>
      <c r="C2680" s="81" t="str">
        <f>IF('4 ป้อนข้อมูล'!C2680&lt;&gt;"",'4 ป้อนข้อมูล'!C2680," ")</f>
        <v xml:space="preserve"> </v>
      </c>
      <c r="D2680" s="69" t="str">
        <f>IF('4 ป้อนข้อมูล'!D2680&lt;&gt;"",'4 ป้อนข้อมูล'!D2680," ")</f>
        <v xml:space="preserve"> </v>
      </c>
      <c r="E2680" s="71">
        <f>IF('4 ป้อนข้อมูล'!E2680&lt;'3 ค่าคะแนน'!$B$9,0,IF('4 ป้อนข้อมูล'!E2680&lt;'3 ค่าคะแนน'!$B$8,'3 ค่าคะแนน'!$E$9,IF('4 ป้อนข้อมูล'!E2680&lt;'3 ค่าคะแนน'!$B$7,'3 ค่าคะแนน'!$E$8,IF('4 ป้อนข้อมูล'!E2680&lt;'3 ค่าคะแนน'!$B$6,'3 ค่าคะแนน'!$E$7,IF('4 ป้อนข้อมูล'!E2680&lt;'3 ค่าคะแนน'!$B$5,'3 ค่าคะแนน'!$E$6,IF('4 ป้อนข้อมูล'!E2680&lt;'3 ค่าคะแนน'!$B$4,'3 ค่าคะแนน'!$E$5,'3 ค่าคะแนน'!$E$4))))))</f>
        <v>0</v>
      </c>
      <c r="F2680" s="109">
        <f>IF('4 ป้อนข้อมูล'!E2680&gt;=70,SUMIF(ปันส่วน!$A$5:$A$16,D2680,ปันส่วน!$F$5:$F$16),0)</f>
        <v>0</v>
      </c>
      <c r="G2680" s="109">
        <f>SUMIFS(ปันส่วน2!$C$3:$C$20,ปันส่วน2!$A$3:$A$20,D2680,ปันส่วน2!$B$3:$B$20,E2680)</f>
        <v>0</v>
      </c>
      <c r="H2680" s="109">
        <f t="shared" si="41"/>
        <v>0</v>
      </c>
    </row>
    <row r="2681" spans="1:8">
      <c r="A2681" s="69">
        <v>2678</v>
      </c>
      <c r="B2681" s="82" t="str">
        <f>IF('4 ป้อนข้อมูล'!B2681&lt;&gt;"",'4 ป้อนข้อมูล'!B2681," ")</f>
        <v xml:space="preserve"> </v>
      </c>
      <c r="C2681" s="81" t="str">
        <f>IF('4 ป้อนข้อมูล'!C2681&lt;&gt;"",'4 ป้อนข้อมูล'!C2681," ")</f>
        <v xml:space="preserve"> </v>
      </c>
      <c r="D2681" s="69" t="str">
        <f>IF('4 ป้อนข้อมูล'!D2681&lt;&gt;"",'4 ป้อนข้อมูล'!D2681," ")</f>
        <v xml:space="preserve"> </v>
      </c>
      <c r="E2681" s="71">
        <f>IF('4 ป้อนข้อมูล'!E2681&lt;'3 ค่าคะแนน'!$B$9,0,IF('4 ป้อนข้อมูล'!E2681&lt;'3 ค่าคะแนน'!$B$8,'3 ค่าคะแนน'!$E$9,IF('4 ป้อนข้อมูล'!E2681&lt;'3 ค่าคะแนน'!$B$7,'3 ค่าคะแนน'!$E$8,IF('4 ป้อนข้อมูล'!E2681&lt;'3 ค่าคะแนน'!$B$6,'3 ค่าคะแนน'!$E$7,IF('4 ป้อนข้อมูล'!E2681&lt;'3 ค่าคะแนน'!$B$5,'3 ค่าคะแนน'!$E$6,IF('4 ป้อนข้อมูล'!E2681&lt;'3 ค่าคะแนน'!$B$4,'3 ค่าคะแนน'!$E$5,'3 ค่าคะแนน'!$E$4))))))</f>
        <v>0</v>
      </c>
      <c r="F2681" s="109">
        <f>IF('4 ป้อนข้อมูล'!E2681&gt;=70,SUMIF(ปันส่วน!$A$5:$A$16,D2681,ปันส่วน!$F$5:$F$16),0)</f>
        <v>0</v>
      </c>
      <c r="G2681" s="109">
        <f>SUMIFS(ปันส่วน2!$C$3:$C$20,ปันส่วน2!$A$3:$A$20,D2681,ปันส่วน2!$B$3:$B$20,E2681)</f>
        <v>0</v>
      </c>
      <c r="H2681" s="109">
        <f t="shared" si="41"/>
        <v>0</v>
      </c>
    </row>
    <row r="2682" spans="1:8">
      <c r="A2682" s="69">
        <v>2679</v>
      </c>
      <c r="B2682" s="82" t="str">
        <f>IF('4 ป้อนข้อมูล'!B2682&lt;&gt;"",'4 ป้อนข้อมูล'!B2682," ")</f>
        <v xml:space="preserve"> </v>
      </c>
      <c r="C2682" s="81" t="str">
        <f>IF('4 ป้อนข้อมูล'!C2682&lt;&gt;"",'4 ป้อนข้อมูล'!C2682," ")</f>
        <v xml:space="preserve"> </v>
      </c>
      <c r="D2682" s="69" t="str">
        <f>IF('4 ป้อนข้อมูล'!D2682&lt;&gt;"",'4 ป้อนข้อมูล'!D2682," ")</f>
        <v xml:space="preserve"> </v>
      </c>
      <c r="E2682" s="71">
        <f>IF('4 ป้อนข้อมูล'!E2682&lt;'3 ค่าคะแนน'!$B$9,0,IF('4 ป้อนข้อมูล'!E2682&lt;'3 ค่าคะแนน'!$B$8,'3 ค่าคะแนน'!$E$9,IF('4 ป้อนข้อมูล'!E2682&lt;'3 ค่าคะแนน'!$B$7,'3 ค่าคะแนน'!$E$8,IF('4 ป้อนข้อมูล'!E2682&lt;'3 ค่าคะแนน'!$B$6,'3 ค่าคะแนน'!$E$7,IF('4 ป้อนข้อมูล'!E2682&lt;'3 ค่าคะแนน'!$B$5,'3 ค่าคะแนน'!$E$6,IF('4 ป้อนข้อมูล'!E2682&lt;'3 ค่าคะแนน'!$B$4,'3 ค่าคะแนน'!$E$5,'3 ค่าคะแนน'!$E$4))))))</f>
        <v>0</v>
      </c>
      <c r="F2682" s="109">
        <f>IF('4 ป้อนข้อมูล'!E2682&gt;=70,SUMIF(ปันส่วน!$A$5:$A$16,D2682,ปันส่วน!$F$5:$F$16),0)</f>
        <v>0</v>
      </c>
      <c r="G2682" s="109">
        <f>SUMIFS(ปันส่วน2!$C$3:$C$20,ปันส่วน2!$A$3:$A$20,D2682,ปันส่วน2!$B$3:$B$20,E2682)</f>
        <v>0</v>
      </c>
      <c r="H2682" s="109">
        <f t="shared" si="41"/>
        <v>0</v>
      </c>
    </row>
    <row r="2683" spans="1:8">
      <c r="A2683" s="69">
        <v>2680</v>
      </c>
      <c r="B2683" s="82" t="str">
        <f>IF('4 ป้อนข้อมูล'!B2683&lt;&gt;"",'4 ป้อนข้อมูล'!B2683," ")</f>
        <v xml:space="preserve"> </v>
      </c>
      <c r="C2683" s="81" t="str">
        <f>IF('4 ป้อนข้อมูล'!C2683&lt;&gt;"",'4 ป้อนข้อมูล'!C2683," ")</f>
        <v xml:space="preserve"> </v>
      </c>
      <c r="D2683" s="69" t="str">
        <f>IF('4 ป้อนข้อมูล'!D2683&lt;&gt;"",'4 ป้อนข้อมูล'!D2683," ")</f>
        <v xml:space="preserve"> </v>
      </c>
      <c r="E2683" s="71">
        <f>IF('4 ป้อนข้อมูล'!E2683&lt;'3 ค่าคะแนน'!$B$9,0,IF('4 ป้อนข้อมูล'!E2683&lt;'3 ค่าคะแนน'!$B$8,'3 ค่าคะแนน'!$E$9,IF('4 ป้อนข้อมูล'!E2683&lt;'3 ค่าคะแนน'!$B$7,'3 ค่าคะแนน'!$E$8,IF('4 ป้อนข้อมูล'!E2683&lt;'3 ค่าคะแนน'!$B$6,'3 ค่าคะแนน'!$E$7,IF('4 ป้อนข้อมูล'!E2683&lt;'3 ค่าคะแนน'!$B$5,'3 ค่าคะแนน'!$E$6,IF('4 ป้อนข้อมูล'!E2683&lt;'3 ค่าคะแนน'!$B$4,'3 ค่าคะแนน'!$E$5,'3 ค่าคะแนน'!$E$4))))))</f>
        <v>0</v>
      </c>
      <c r="F2683" s="109">
        <f>IF('4 ป้อนข้อมูล'!E2683&gt;=70,SUMIF(ปันส่วน!$A$5:$A$16,D2683,ปันส่วน!$F$5:$F$16),0)</f>
        <v>0</v>
      </c>
      <c r="G2683" s="109">
        <f>SUMIFS(ปันส่วน2!$C$3:$C$20,ปันส่วน2!$A$3:$A$20,D2683,ปันส่วน2!$B$3:$B$20,E2683)</f>
        <v>0</v>
      </c>
      <c r="H2683" s="109">
        <f t="shared" si="41"/>
        <v>0</v>
      </c>
    </row>
    <row r="2684" spans="1:8">
      <c r="A2684" s="69">
        <v>2681</v>
      </c>
      <c r="B2684" s="82" t="str">
        <f>IF('4 ป้อนข้อมูล'!B2684&lt;&gt;"",'4 ป้อนข้อมูล'!B2684," ")</f>
        <v xml:space="preserve"> </v>
      </c>
      <c r="C2684" s="81" t="str">
        <f>IF('4 ป้อนข้อมูล'!C2684&lt;&gt;"",'4 ป้อนข้อมูล'!C2684," ")</f>
        <v xml:space="preserve"> </v>
      </c>
      <c r="D2684" s="69" t="str">
        <f>IF('4 ป้อนข้อมูล'!D2684&lt;&gt;"",'4 ป้อนข้อมูล'!D2684," ")</f>
        <v xml:space="preserve"> </v>
      </c>
      <c r="E2684" s="71">
        <f>IF('4 ป้อนข้อมูล'!E2684&lt;'3 ค่าคะแนน'!$B$9,0,IF('4 ป้อนข้อมูล'!E2684&lt;'3 ค่าคะแนน'!$B$8,'3 ค่าคะแนน'!$E$9,IF('4 ป้อนข้อมูล'!E2684&lt;'3 ค่าคะแนน'!$B$7,'3 ค่าคะแนน'!$E$8,IF('4 ป้อนข้อมูล'!E2684&lt;'3 ค่าคะแนน'!$B$6,'3 ค่าคะแนน'!$E$7,IF('4 ป้อนข้อมูล'!E2684&lt;'3 ค่าคะแนน'!$B$5,'3 ค่าคะแนน'!$E$6,IF('4 ป้อนข้อมูล'!E2684&lt;'3 ค่าคะแนน'!$B$4,'3 ค่าคะแนน'!$E$5,'3 ค่าคะแนน'!$E$4))))))</f>
        <v>0</v>
      </c>
      <c r="F2684" s="109">
        <f>IF('4 ป้อนข้อมูล'!E2684&gt;=70,SUMIF(ปันส่วน!$A$5:$A$16,D2684,ปันส่วน!$F$5:$F$16),0)</f>
        <v>0</v>
      </c>
      <c r="G2684" s="109">
        <f>SUMIFS(ปันส่วน2!$C$3:$C$20,ปันส่วน2!$A$3:$A$20,D2684,ปันส่วน2!$B$3:$B$20,E2684)</f>
        <v>0</v>
      </c>
      <c r="H2684" s="109">
        <f t="shared" si="41"/>
        <v>0</v>
      </c>
    </row>
    <row r="2685" spans="1:8">
      <c r="A2685" s="69">
        <v>2682</v>
      </c>
      <c r="B2685" s="82" t="str">
        <f>IF('4 ป้อนข้อมูล'!B2685&lt;&gt;"",'4 ป้อนข้อมูล'!B2685," ")</f>
        <v xml:space="preserve"> </v>
      </c>
      <c r="C2685" s="81" t="str">
        <f>IF('4 ป้อนข้อมูล'!C2685&lt;&gt;"",'4 ป้อนข้อมูล'!C2685," ")</f>
        <v xml:space="preserve"> </v>
      </c>
      <c r="D2685" s="69" t="str">
        <f>IF('4 ป้อนข้อมูล'!D2685&lt;&gt;"",'4 ป้อนข้อมูล'!D2685," ")</f>
        <v xml:space="preserve"> </v>
      </c>
      <c r="E2685" s="71">
        <f>IF('4 ป้อนข้อมูล'!E2685&lt;'3 ค่าคะแนน'!$B$9,0,IF('4 ป้อนข้อมูล'!E2685&lt;'3 ค่าคะแนน'!$B$8,'3 ค่าคะแนน'!$E$9,IF('4 ป้อนข้อมูล'!E2685&lt;'3 ค่าคะแนน'!$B$7,'3 ค่าคะแนน'!$E$8,IF('4 ป้อนข้อมูล'!E2685&lt;'3 ค่าคะแนน'!$B$6,'3 ค่าคะแนน'!$E$7,IF('4 ป้อนข้อมูล'!E2685&lt;'3 ค่าคะแนน'!$B$5,'3 ค่าคะแนน'!$E$6,IF('4 ป้อนข้อมูล'!E2685&lt;'3 ค่าคะแนน'!$B$4,'3 ค่าคะแนน'!$E$5,'3 ค่าคะแนน'!$E$4))))))</f>
        <v>0</v>
      </c>
      <c r="F2685" s="109">
        <f>IF('4 ป้อนข้อมูล'!E2685&gt;=70,SUMIF(ปันส่วน!$A$5:$A$16,D2685,ปันส่วน!$F$5:$F$16),0)</f>
        <v>0</v>
      </c>
      <c r="G2685" s="109">
        <f>SUMIFS(ปันส่วน2!$C$3:$C$20,ปันส่วน2!$A$3:$A$20,D2685,ปันส่วน2!$B$3:$B$20,E2685)</f>
        <v>0</v>
      </c>
      <c r="H2685" s="109">
        <f t="shared" si="41"/>
        <v>0</v>
      </c>
    </row>
    <row r="2686" spans="1:8">
      <c r="A2686" s="69">
        <v>2683</v>
      </c>
      <c r="B2686" s="82" t="str">
        <f>IF('4 ป้อนข้อมูล'!B2686&lt;&gt;"",'4 ป้อนข้อมูล'!B2686," ")</f>
        <v xml:space="preserve"> </v>
      </c>
      <c r="C2686" s="81" t="str">
        <f>IF('4 ป้อนข้อมูล'!C2686&lt;&gt;"",'4 ป้อนข้อมูล'!C2686," ")</f>
        <v xml:space="preserve"> </v>
      </c>
      <c r="D2686" s="69" t="str">
        <f>IF('4 ป้อนข้อมูล'!D2686&lt;&gt;"",'4 ป้อนข้อมูล'!D2686," ")</f>
        <v xml:space="preserve"> </v>
      </c>
      <c r="E2686" s="71">
        <f>IF('4 ป้อนข้อมูล'!E2686&lt;'3 ค่าคะแนน'!$B$9,0,IF('4 ป้อนข้อมูล'!E2686&lt;'3 ค่าคะแนน'!$B$8,'3 ค่าคะแนน'!$E$9,IF('4 ป้อนข้อมูล'!E2686&lt;'3 ค่าคะแนน'!$B$7,'3 ค่าคะแนน'!$E$8,IF('4 ป้อนข้อมูล'!E2686&lt;'3 ค่าคะแนน'!$B$6,'3 ค่าคะแนน'!$E$7,IF('4 ป้อนข้อมูล'!E2686&lt;'3 ค่าคะแนน'!$B$5,'3 ค่าคะแนน'!$E$6,IF('4 ป้อนข้อมูล'!E2686&lt;'3 ค่าคะแนน'!$B$4,'3 ค่าคะแนน'!$E$5,'3 ค่าคะแนน'!$E$4))))))</f>
        <v>0</v>
      </c>
      <c r="F2686" s="109">
        <f>IF('4 ป้อนข้อมูล'!E2686&gt;=70,SUMIF(ปันส่วน!$A$5:$A$16,D2686,ปันส่วน!$F$5:$F$16),0)</f>
        <v>0</v>
      </c>
      <c r="G2686" s="109">
        <f>SUMIFS(ปันส่วน2!$C$3:$C$20,ปันส่วน2!$A$3:$A$20,D2686,ปันส่วน2!$B$3:$B$20,E2686)</f>
        <v>0</v>
      </c>
      <c r="H2686" s="109">
        <f t="shared" si="41"/>
        <v>0</v>
      </c>
    </row>
    <row r="2687" spans="1:8">
      <c r="A2687" s="69">
        <v>2684</v>
      </c>
      <c r="B2687" s="82" t="str">
        <f>IF('4 ป้อนข้อมูล'!B2687&lt;&gt;"",'4 ป้อนข้อมูล'!B2687," ")</f>
        <v xml:space="preserve"> </v>
      </c>
      <c r="C2687" s="81" t="str">
        <f>IF('4 ป้อนข้อมูล'!C2687&lt;&gt;"",'4 ป้อนข้อมูล'!C2687," ")</f>
        <v xml:space="preserve"> </v>
      </c>
      <c r="D2687" s="69" t="str">
        <f>IF('4 ป้อนข้อมูล'!D2687&lt;&gt;"",'4 ป้อนข้อมูล'!D2687," ")</f>
        <v xml:space="preserve"> </v>
      </c>
      <c r="E2687" s="71">
        <f>IF('4 ป้อนข้อมูล'!E2687&lt;'3 ค่าคะแนน'!$B$9,0,IF('4 ป้อนข้อมูล'!E2687&lt;'3 ค่าคะแนน'!$B$8,'3 ค่าคะแนน'!$E$9,IF('4 ป้อนข้อมูล'!E2687&lt;'3 ค่าคะแนน'!$B$7,'3 ค่าคะแนน'!$E$8,IF('4 ป้อนข้อมูล'!E2687&lt;'3 ค่าคะแนน'!$B$6,'3 ค่าคะแนน'!$E$7,IF('4 ป้อนข้อมูล'!E2687&lt;'3 ค่าคะแนน'!$B$5,'3 ค่าคะแนน'!$E$6,IF('4 ป้อนข้อมูล'!E2687&lt;'3 ค่าคะแนน'!$B$4,'3 ค่าคะแนน'!$E$5,'3 ค่าคะแนน'!$E$4))))))</f>
        <v>0</v>
      </c>
      <c r="F2687" s="109">
        <f>IF('4 ป้อนข้อมูล'!E2687&gt;=70,SUMIF(ปันส่วน!$A$5:$A$16,D2687,ปันส่วน!$F$5:$F$16),0)</f>
        <v>0</v>
      </c>
      <c r="G2687" s="109">
        <f>SUMIFS(ปันส่วน2!$C$3:$C$20,ปันส่วน2!$A$3:$A$20,D2687,ปันส่วน2!$B$3:$B$20,E2687)</f>
        <v>0</v>
      </c>
      <c r="H2687" s="109">
        <f t="shared" si="41"/>
        <v>0</v>
      </c>
    </row>
    <row r="2688" spans="1:8">
      <c r="A2688" s="69">
        <v>2685</v>
      </c>
      <c r="B2688" s="82" t="str">
        <f>IF('4 ป้อนข้อมูล'!B2688&lt;&gt;"",'4 ป้อนข้อมูล'!B2688," ")</f>
        <v xml:space="preserve"> </v>
      </c>
      <c r="C2688" s="81" t="str">
        <f>IF('4 ป้อนข้อมูล'!C2688&lt;&gt;"",'4 ป้อนข้อมูล'!C2688," ")</f>
        <v xml:space="preserve"> </v>
      </c>
      <c r="D2688" s="69" t="str">
        <f>IF('4 ป้อนข้อมูล'!D2688&lt;&gt;"",'4 ป้อนข้อมูล'!D2688," ")</f>
        <v xml:space="preserve"> </v>
      </c>
      <c r="E2688" s="71">
        <f>IF('4 ป้อนข้อมูล'!E2688&lt;'3 ค่าคะแนน'!$B$9,0,IF('4 ป้อนข้อมูล'!E2688&lt;'3 ค่าคะแนน'!$B$8,'3 ค่าคะแนน'!$E$9,IF('4 ป้อนข้อมูล'!E2688&lt;'3 ค่าคะแนน'!$B$7,'3 ค่าคะแนน'!$E$8,IF('4 ป้อนข้อมูล'!E2688&lt;'3 ค่าคะแนน'!$B$6,'3 ค่าคะแนน'!$E$7,IF('4 ป้อนข้อมูล'!E2688&lt;'3 ค่าคะแนน'!$B$5,'3 ค่าคะแนน'!$E$6,IF('4 ป้อนข้อมูล'!E2688&lt;'3 ค่าคะแนน'!$B$4,'3 ค่าคะแนน'!$E$5,'3 ค่าคะแนน'!$E$4))))))</f>
        <v>0</v>
      </c>
      <c r="F2688" s="109">
        <f>IF('4 ป้อนข้อมูล'!E2688&gt;=70,SUMIF(ปันส่วน!$A$5:$A$16,D2688,ปันส่วน!$F$5:$F$16),0)</f>
        <v>0</v>
      </c>
      <c r="G2688" s="109">
        <f>SUMIFS(ปันส่วน2!$C$3:$C$20,ปันส่วน2!$A$3:$A$20,D2688,ปันส่วน2!$B$3:$B$20,E2688)</f>
        <v>0</v>
      </c>
      <c r="H2688" s="109">
        <f t="shared" si="41"/>
        <v>0</v>
      </c>
    </row>
    <row r="2689" spans="1:8">
      <c r="A2689" s="69">
        <v>2686</v>
      </c>
      <c r="B2689" s="82" t="str">
        <f>IF('4 ป้อนข้อมูล'!B2689&lt;&gt;"",'4 ป้อนข้อมูล'!B2689," ")</f>
        <v xml:space="preserve"> </v>
      </c>
      <c r="C2689" s="81" t="str">
        <f>IF('4 ป้อนข้อมูล'!C2689&lt;&gt;"",'4 ป้อนข้อมูล'!C2689," ")</f>
        <v xml:space="preserve"> </v>
      </c>
      <c r="D2689" s="69" t="str">
        <f>IF('4 ป้อนข้อมูล'!D2689&lt;&gt;"",'4 ป้อนข้อมูล'!D2689," ")</f>
        <v xml:space="preserve"> </v>
      </c>
      <c r="E2689" s="71">
        <f>IF('4 ป้อนข้อมูล'!E2689&lt;'3 ค่าคะแนน'!$B$9,0,IF('4 ป้อนข้อมูล'!E2689&lt;'3 ค่าคะแนน'!$B$8,'3 ค่าคะแนน'!$E$9,IF('4 ป้อนข้อมูล'!E2689&lt;'3 ค่าคะแนน'!$B$7,'3 ค่าคะแนน'!$E$8,IF('4 ป้อนข้อมูล'!E2689&lt;'3 ค่าคะแนน'!$B$6,'3 ค่าคะแนน'!$E$7,IF('4 ป้อนข้อมูล'!E2689&lt;'3 ค่าคะแนน'!$B$5,'3 ค่าคะแนน'!$E$6,IF('4 ป้อนข้อมูล'!E2689&lt;'3 ค่าคะแนน'!$B$4,'3 ค่าคะแนน'!$E$5,'3 ค่าคะแนน'!$E$4))))))</f>
        <v>0</v>
      </c>
      <c r="F2689" s="109">
        <f>IF('4 ป้อนข้อมูล'!E2689&gt;=70,SUMIF(ปันส่วน!$A$5:$A$16,D2689,ปันส่วน!$F$5:$F$16),0)</f>
        <v>0</v>
      </c>
      <c r="G2689" s="109">
        <f>SUMIFS(ปันส่วน2!$C$3:$C$20,ปันส่วน2!$A$3:$A$20,D2689,ปันส่วน2!$B$3:$B$20,E2689)</f>
        <v>0</v>
      </c>
      <c r="H2689" s="109">
        <f t="shared" si="41"/>
        <v>0</v>
      </c>
    </row>
    <row r="2690" spans="1:8">
      <c r="A2690" s="69">
        <v>2687</v>
      </c>
      <c r="B2690" s="82" t="str">
        <f>IF('4 ป้อนข้อมูล'!B2690&lt;&gt;"",'4 ป้อนข้อมูล'!B2690," ")</f>
        <v xml:space="preserve"> </v>
      </c>
      <c r="C2690" s="81" t="str">
        <f>IF('4 ป้อนข้อมูล'!C2690&lt;&gt;"",'4 ป้อนข้อมูล'!C2690," ")</f>
        <v xml:space="preserve"> </v>
      </c>
      <c r="D2690" s="69" t="str">
        <f>IF('4 ป้อนข้อมูล'!D2690&lt;&gt;"",'4 ป้อนข้อมูล'!D2690," ")</f>
        <v xml:space="preserve"> </v>
      </c>
      <c r="E2690" s="71">
        <f>IF('4 ป้อนข้อมูล'!E2690&lt;'3 ค่าคะแนน'!$B$9,0,IF('4 ป้อนข้อมูล'!E2690&lt;'3 ค่าคะแนน'!$B$8,'3 ค่าคะแนน'!$E$9,IF('4 ป้อนข้อมูล'!E2690&lt;'3 ค่าคะแนน'!$B$7,'3 ค่าคะแนน'!$E$8,IF('4 ป้อนข้อมูล'!E2690&lt;'3 ค่าคะแนน'!$B$6,'3 ค่าคะแนน'!$E$7,IF('4 ป้อนข้อมูล'!E2690&lt;'3 ค่าคะแนน'!$B$5,'3 ค่าคะแนน'!$E$6,IF('4 ป้อนข้อมูล'!E2690&lt;'3 ค่าคะแนน'!$B$4,'3 ค่าคะแนน'!$E$5,'3 ค่าคะแนน'!$E$4))))))</f>
        <v>0</v>
      </c>
      <c r="F2690" s="109">
        <f>IF('4 ป้อนข้อมูล'!E2690&gt;=70,SUMIF(ปันส่วน!$A$5:$A$16,D2690,ปันส่วน!$F$5:$F$16),0)</f>
        <v>0</v>
      </c>
      <c r="G2690" s="109">
        <f>SUMIFS(ปันส่วน2!$C$3:$C$20,ปันส่วน2!$A$3:$A$20,D2690,ปันส่วน2!$B$3:$B$20,E2690)</f>
        <v>0</v>
      </c>
      <c r="H2690" s="109">
        <f t="shared" si="41"/>
        <v>0</v>
      </c>
    </row>
    <row r="2691" spans="1:8">
      <c r="A2691" s="69">
        <v>2688</v>
      </c>
      <c r="B2691" s="82" t="str">
        <f>IF('4 ป้อนข้อมูล'!B2691&lt;&gt;"",'4 ป้อนข้อมูล'!B2691," ")</f>
        <v xml:space="preserve"> </v>
      </c>
      <c r="C2691" s="81" t="str">
        <f>IF('4 ป้อนข้อมูล'!C2691&lt;&gt;"",'4 ป้อนข้อมูล'!C2691," ")</f>
        <v xml:space="preserve"> </v>
      </c>
      <c r="D2691" s="69" t="str">
        <f>IF('4 ป้อนข้อมูล'!D2691&lt;&gt;"",'4 ป้อนข้อมูล'!D2691," ")</f>
        <v xml:space="preserve"> </v>
      </c>
      <c r="E2691" s="71">
        <f>IF('4 ป้อนข้อมูล'!E2691&lt;'3 ค่าคะแนน'!$B$9,0,IF('4 ป้อนข้อมูล'!E2691&lt;'3 ค่าคะแนน'!$B$8,'3 ค่าคะแนน'!$E$9,IF('4 ป้อนข้อมูล'!E2691&lt;'3 ค่าคะแนน'!$B$7,'3 ค่าคะแนน'!$E$8,IF('4 ป้อนข้อมูล'!E2691&lt;'3 ค่าคะแนน'!$B$6,'3 ค่าคะแนน'!$E$7,IF('4 ป้อนข้อมูล'!E2691&lt;'3 ค่าคะแนน'!$B$5,'3 ค่าคะแนน'!$E$6,IF('4 ป้อนข้อมูล'!E2691&lt;'3 ค่าคะแนน'!$B$4,'3 ค่าคะแนน'!$E$5,'3 ค่าคะแนน'!$E$4))))))</f>
        <v>0</v>
      </c>
      <c r="F2691" s="109">
        <f>IF('4 ป้อนข้อมูล'!E2691&gt;=70,SUMIF(ปันส่วน!$A$5:$A$16,D2691,ปันส่วน!$F$5:$F$16),0)</f>
        <v>0</v>
      </c>
      <c r="G2691" s="109">
        <f>SUMIFS(ปันส่วน2!$C$3:$C$20,ปันส่วน2!$A$3:$A$20,D2691,ปันส่วน2!$B$3:$B$20,E2691)</f>
        <v>0</v>
      </c>
      <c r="H2691" s="109">
        <f t="shared" si="41"/>
        <v>0</v>
      </c>
    </row>
    <row r="2692" spans="1:8">
      <c r="A2692" s="69">
        <v>2689</v>
      </c>
      <c r="B2692" s="82" t="str">
        <f>IF('4 ป้อนข้อมูล'!B2692&lt;&gt;"",'4 ป้อนข้อมูล'!B2692," ")</f>
        <v xml:space="preserve"> </v>
      </c>
      <c r="C2692" s="81" t="str">
        <f>IF('4 ป้อนข้อมูล'!C2692&lt;&gt;"",'4 ป้อนข้อมูล'!C2692," ")</f>
        <v xml:space="preserve"> </v>
      </c>
      <c r="D2692" s="69" t="str">
        <f>IF('4 ป้อนข้อมูล'!D2692&lt;&gt;"",'4 ป้อนข้อมูล'!D2692," ")</f>
        <v xml:space="preserve"> </v>
      </c>
      <c r="E2692" s="71">
        <f>IF('4 ป้อนข้อมูล'!E2692&lt;'3 ค่าคะแนน'!$B$9,0,IF('4 ป้อนข้อมูล'!E2692&lt;'3 ค่าคะแนน'!$B$8,'3 ค่าคะแนน'!$E$9,IF('4 ป้อนข้อมูล'!E2692&lt;'3 ค่าคะแนน'!$B$7,'3 ค่าคะแนน'!$E$8,IF('4 ป้อนข้อมูล'!E2692&lt;'3 ค่าคะแนน'!$B$6,'3 ค่าคะแนน'!$E$7,IF('4 ป้อนข้อมูล'!E2692&lt;'3 ค่าคะแนน'!$B$5,'3 ค่าคะแนน'!$E$6,IF('4 ป้อนข้อมูล'!E2692&lt;'3 ค่าคะแนน'!$B$4,'3 ค่าคะแนน'!$E$5,'3 ค่าคะแนน'!$E$4))))))</f>
        <v>0</v>
      </c>
      <c r="F2692" s="109">
        <f>IF('4 ป้อนข้อมูล'!E2692&gt;=70,SUMIF(ปันส่วน!$A$5:$A$16,D2692,ปันส่วน!$F$5:$F$16),0)</f>
        <v>0</v>
      </c>
      <c r="G2692" s="109">
        <f>SUMIFS(ปันส่วน2!$C$3:$C$20,ปันส่วน2!$A$3:$A$20,D2692,ปันส่วน2!$B$3:$B$20,E2692)</f>
        <v>0</v>
      </c>
      <c r="H2692" s="109">
        <f t="shared" si="41"/>
        <v>0</v>
      </c>
    </row>
    <row r="2693" spans="1:8">
      <c r="A2693" s="69">
        <v>2690</v>
      </c>
      <c r="B2693" s="82" t="str">
        <f>IF('4 ป้อนข้อมูล'!B2693&lt;&gt;"",'4 ป้อนข้อมูล'!B2693," ")</f>
        <v xml:space="preserve"> </v>
      </c>
      <c r="C2693" s="81" t="str">
        <f>IF('4 ป้อนข้อมูล'!C2693&lt;&gt;"",'4 ป้อนข้อมูล'!C2693," ")</f>
        <v xml:space="preserve"> </v>
      </c>
      <c r="D2693" s="69" t="str">
        <f>IF('4 ป้อนข้อมูล'!D2693&lt;&gt;"",'4 ป้อนข้อมูล'!D2693," ")</f>
        <v xml:space="preserve"> </v>
      </c>
      <c r="E2693" s="71">
        <f>IF('4 ป้อนข้อมูล'!E2693&lt;'3 ค่าคะแนน'!$B$9,0,IF('4 ป้อนข้อมูล'!E2693&lt;'3 ค่าคะแนน'!$B$8,'3 ค่าคะแนน'!$E$9,IF('4 ป้อนข้อมูล'!E2693&lt;'3 ค่าคะแนน'!$B$7,'3 ค่าคะแนน'!$E$8,IF('4 ป้อนข้อมูล'!E2693&lt;'3 ค่าคะแนน'!$B$6,'3 ค่าคะแนน'!$E$7,IF('4 ป้อนข้อมูล'!E2693&lt;'3 ค่าคะแนน'!$B$5,'3 ค่าคะแนน'!$E$6,IF('4 ป้อนข้อมูล'!E2693&lt;'3 ค่าคะแนน'!$B$4,'3 ค่าคะแนน'!$E$5,'3 ค่าคะแนน'!$E$4))))))</f>
        <v>0</v>
      </c>
      <c r="F2693" s="109">
        <f>IF('4 ป้อนข้อมูล'!E2693&gt;=70,SUMIF(ปันส่วน!$A$5:$A$16,D2693,ปันส่วน!$F$5:$F$16),0)</f>
        <v>0</v>
      </c>
      <c r="G2693" s="109">
        <f>SUMIFS(ปันส่วน2!$C$3:$C$20,ปันส่วน2!$A$3:$A$20,D2693,ปันส่วน2!$B$3:$B$20,E2693)</f>
        <v>0</v>
      </c>
      <c r="H2693" s="109">
        <f t="shared" ref="H2693:H2756" si="42">SUM(F2693:G2693)</f>
        <v>0</v>
      </c>
    </row>
    <row r="2694" spans="1:8">
      <c r="A2694" s="69">
        <v>2691</v>
      </c>
      <c r="B2694" s="82" t="str">
        <f>IF('4 ป้อนข้อมูล'!B2694&lt;&gt;"",'4 ป้อนข้อมูล'!B2694," ")</f>
        <v xml:space="preserve"> </v>
      </c>
      <c r="C2694" s="81" t="str">
        <f>IF('4 ป้อนข้อมูล'!C2694&lt;&gt;"",'4 ป้อนข้อมูล'!C2694," ")</f>
        <v xml:space="preserve"> </v>
      </c>
      <c r="D2694" s="69" t="str">
        <f>IF('4 ป้อนข้อมูล'!D2694&lt;&gt;"",'4 ป้อนข้อมูล'!D2694," ")</f>
        <v xml:space="preserve"> </v>
      </c>
      <c r="E2694" s="71">
        <f>IF('4 ป้อนข้อมูล'!E2694&lt;'3 ค่าคะแนน'!$B$9,0,IF('4 ป้อนข้อมูล'!E2694&lt;'3 ค่าคะแนน'!$B$8,'3 ค่าคะแนน'!$E$9,IF('4 ป้อนข้อมูล'!E2694&lt;'3 ค่าคะแนน'!$B$7,'3 ค่าคะแนน'!$E$8,IF('4 ป้อนข้อมูล'!E2694&lt;'3 ค่าคะแนน'!$B$6,'3 ค่าคะแนน'!$E$7,IF('4 ป้อนข้อมูล'!E2694&lt;'3 ค่าคะแนน'!$B$5,'3 ค่าคะแนน'!$E$6,IF('4 ป้อนข้อมูล'!E2694&lt;'3 ค่าคะแนน'!$B$4,'3 ค่าคะแนน'!$E$5,'3 ค่าคะแนน'!$E$4))))))</f>
        <v>0</v>
      </c>
      <c r="F2694" s="109">
        <f>IF('4 ป้อนข้อมูล'!E2694&gt;=70,SUMIF(ปันส่วน!$A$5:$A$16,D2694,ปันส่วน!$F$5:$F$16),0)</f>
        <v>0</v>
      </c>
      <c r="G2694" s="109">
        <f>SUMIFS(ปันส่วน2!$C$3:$C$20,ปันส่วน2!$A$3:$A$20,D2694,ปันส่วน2!$B$3:$B$20,E2694)</f>
        <v>0</v>
      </c>
      <c r="H2694" s="109">
        <f t="shared" si="42"/>
        <v>0</v>
      </c>
    </row>
    <row r="2695" spans="1:8">
      <c r="A2695" s="69">
        <v>2692</v>
      </c>
      <c r="B2695" s="82" t="str">
        <f>IF('4 ป้อนข้อมูล'!B2695&lt;&gt;"",'4 ป้อนข้อมูล'!B2695," ")</f>
        <v xml:space="preserve"> </v>
      </c>
      <c r="C2695" s="81" t="str">
        <f>IF('4 ป้อนข้อมูล'!C2695&lt;&gt;"",'4 ป้อนข้อมูล'!C2695," ")</f>
        <v xml:space="preserve"> </v>
      </c>
      <c r="D2695" s="69" t="str">
        <f>IF('4 ป้อนข้อมูล'!D2695&lt;&gt;"",'4 ป้อนข้อมูล'!D2695," ")</f>
        <v xml:space="preserve"> </v>
      </c>
      <c r="E2695" s="71">
        <f>IF('4 ป้อนข้อมูล'!E2695&lt;'3 ค่าคะแนน'!$B$9,0,IF('4 ป้อนข้อมูล'!E2695&lt;'3 ค่าคะแนน'!$B$8,'3 ค่าคะแนน'!$E$9,IF('4 ป้อนข้อมูล'!E2695&lt;'3 ค่าคะแนน'!$B$7,'3 ค่าคะแนน'!$E$8,IF('4 ป้อนข้อมูล'!E2695&lt;'3 ค่าคะแนน'!$B$6,'3 ค่าคะแนน'!$E$7,IF('4 ป้อนข้อมูล'!E2695&lt;'3 ค่าคะแนน'!$B$5,'3 ค่าคะแนน'!$E$6,IF('4 ป้อนข้อมูล'!E2695&lt;'3 ค่าคะแนน'!$B$4,'3 ค่าคะแนน'!$E$5,'3 ค่าคะแนน'!$E$4))))))</f>
        <v>0</v>
      </c>
      <c r="F2695" s="109">
        <f>IF('4 ป้อนข้อมูล'!E2695&gt;=70,SUMIF(ปันส่วน!$A$5:$A$16,D2695,ปันส่วน!$F$5:$F$16),0)</f>
        <v>0</v>
      </c>
      <c r="G2695" s="109">
        <f>SUMIFS(ปันส่วน2!$C$3:$C$20,ปันส่วน2!$A$3:$A$20,D2695,ปันส่วน2!$B$3:$B$20,E2695)</f>
        <v>0</v>
      </c>
      <c r="H2695" s="109">
        <f t="shared" si="42"/>
        <v>0</v>
      </c>
    </row>
    <row r="2696" spans="1:8">
      <c r="A2696" s="69">
        <v>2693</v>
      </c>
      <c r="B2696" s="82" t="str">
        <f>IF('4 ป้อนข้อมูล'!B2696&lt;&gt;"",'4 ป้อนข้อมูล'!B2696," ")</f>
        <v xml:space="preserve"> </v>
      </c>
      <c r="C2696" s="81" t="str">
        <f>IF('4 ป้อนข้อมูล'!C2696&lt;&gt;"",'4 ป้อนข้อมูล'!C2696," ")</f>
        <v xml:space="preserve"> </v>
      </c>
      <c r="D2696" s="69" t="str">
        <f>IF('4 ป้อนข้อมูล'!D2696&lt;&gt;"",'4 ป้อนข้อมูล'!D2696," ")</f>
        <v xml:space="preserve"> </v>
      </c>
      <c r="E2696" s="71">
        <f>IF('4 ป้อนข้อมูล'!E2696&lt;'3 ค่าคะแนน'!$B$9,0,IF('4 ป้อนข้อมูล'!E2696&lt;'3 ค่าคะแนน'!$B$8,'3 ค่าคะแนน'!$E$9,IF('4 ป้อนข้อมูล'!E2696&lt;'3 ค่าคะแนน'!$B$7,'3 ค่าคะแนน'!$E$8,IF('4 ป้อนข้อมูล'!E2696&lt;'3 ค่าคะแนน'!$B$6,'3 ค่าคะแนน'!$E$7,IF('4 ป้อนข้อมูล'!E2696&lt;'3 ค่าคะแนน'!$B$5,'3 ค่าคะแนน'!$E$6,IF('4 ป้อนข้อมูล'!E2696&lt;'3 ค่าคะแนน'!$B$4,'3 ค่าคะแนน'!$E$5,'3 ค่าคะแนน'!$E$4))))))</f>
        <v>0</v>
      </c>
      <c r="F2696" s="109">
        <f>IF('4 ป้อนข้อมูล'!E2696&gt;=70,SUMIF(ปันส่วน!$A$5:$A$16,D2696,ปันส่วน!$F$5:$F$16),0)</f>
        <v>0</v>
      </c>
      <c r="G2696" s="109">
        <f>SUMIFS(ปันส่วน2!$C$3:$C$20,ปันส่วน2!$A$3:$A$20,D2696,ปันส่วน2!$B$3:$B$20,E2696)</f>
        <v>0</v>
      </c>
      <c r="H2696" s="109">
        <f t="shared" si="42"/>
        <v>0</v>
      </c>
    </row>
    <row r="2697" spans="1:8">
      <c r="A2697" s="69">
        <v>2694</v>
      </c>
      <c r="B2697" s="82" t="str">
        <f>IF('4 ป้อนข้อมูล'!B2697&lt;&gt;"",'4 ป้อนข้อมูล'!B2697," ")</f>
        <v xml:space="preserve"> </v>
      </c>
      <c r="C2697" s="81" t="str">
        <f>IF('4 ป้อนข้อมูล'!C2697&lt;&gt;"",'4 ป้อนข้อมูล'!C2697," ")</f>
        <v xml:space="preserve"> </v>
      </c>
      <c r="D2697" s="69" t="str">
        <f>IF('4 ป้อนข้อมูล'!D2697&lt;&gt;"",'4 ป้อนข้อมูล'!D2697," ")</f>
        <v xml:space="preserve"> </v>
      </c>
      <c r="E2697" s="71">
        <f>IF('4 ป้อนข้อมูล'!E2697&lt;'3 ค่าคะแนน'!$B$9,0,IF('4 ป้อนข้อมูล'!E2697&lt;'3 ค่าคะแนน'!$B$8,'3 ค่าคะแนน'!$E$9,IF('4 ป้อนข้อมูล'!E2697&lt;'3 ค่าคะแนน'!$B$7,'3 ค่าคะแนน'!$E$8,IF('4 ป้อนข้อมูล'!E2697&lt;'3 ค่าคะแนน'!$B$6,'3 ค่าคะแนน'!$E$7,IF('4 ป้อนข้อมูล'!E2697&lt;'3 ค่าคะแนน'!$B$5,'3 ค่าคะแนน'!$E$6,IF('4 ป้อนข้อมูล'!E2697&lt;'3 ค่าคะแนน'!$B$4,'3 ค่าคะแนน'!$E$5,'3 ค่าคะแนน'!$E$4))))))</f>
        <v>0</v>
      </c>
      <c r="F2697" s="109">
        <f>IF('4 ป้อนข้อมูล'!E2697&gt;=70,SUMIF(ปันส่วน!$A$5:$A$16,D2697,ปันส่วน!$F$5:$F$16),0)</f>
        <v>0</v>
      </c>
      <c r="G2697" s="109">
        <f>SUMIFS(ปันส่วน2!$C$3:$C$20,ปันส่วน2!$A$3:$A$20,D2697,ปันส่วน2!$B$3:$B$20,E2697)</f>
        <v>0</v>
      </c>
      <c r="H2697" s="109">
        <f t="shared" si="42"/>
        <v>0</v>
      </c>
    </row>
    <row r="2698" spans="1:8">
      <c r="A2698" s="69">
        <v>2695</v>
      </c>
      <c r="B2698" s="82" t="str">
        <f>IF('4 ป้อนข้อมูล'!B2698&lt;&gt;"",'4 ป้อนข้อมูล'!B2698," ")</f>
        <v xml:space="preserve"> </v>
      </c>
      <c r="C2698" s="81" t="str">
        <f>IF('4 ป้อนข้อมูล'!C2698&lt;&gt;"",'4 ป้อนข้อมูล'!C2698," ")</f>
        <v xml:space="preserve"> </v>
      </c>
      <c r="D2698" s="69" t="str">
        <f>IF('4 ป้อนข้อมูล'!D2698&lt;&gt;"",'4 ป้อนข้อมูล'!D2698," ")</f>
        <v xml:space="preserve"> </v>
      </c>
      <c r="E2698" s="71">
        <f>IF('4 ป้อนข้อมูล'!E2698&lt;'3 ค่าคะแนน'!$B$9,0,IF('4 ป้อนข้อมูล'!E2698&lt;'3 ค่าคะแนน'!$B$8,'3 ค่าคะแนน'!$E$9,IF('4 ป้อนข้อมูล'!E2698&lt;'3 ค่าคะแนน'!$B$7,'3 ค่าคะแนน'!$E$8,IF('4 ป้อนข้อมูล'!E2698&lt;'3 ค่าคะแนน'!$B$6,'3 ค่าคะแนน'!$E$7,IF('4 ป้อนข้อมูล'!E2698&lt;'3 ค่าคะแนน'!$B$5,'3 ค่าคะแนน'!$E$6,IF('4 ป้อนข้อมูล'!E2698&lt;'3 ค่าคะแนน'!$B$4,'3 ค่าคะแนน'!$E$5,'3 ค่าคะแนน'!$E$4))))))</f>
        <v>0</v>
      </c>
      <c r="F2698" s="109">
        <f>IF('4 ป้อนข้อมูล'!E2698&gt;=70,SUMIF(ปันส่วน!$A$5:$A$16,D2698,ปันส่วน!$F$5:$F$16),0)</f>
        <v>0</v>
      </c>
      <c r="G2698" s="109">
        <f>SUMIFS(ปันส่วน2!$C$3:$C$20,ปันส่วน2!$A$3:$A$20,D2698,ปันส่วน2!$B$3:$B$20,E2698)</f>
        <v>0</v>
      </c>
      <c r="H2698" s="109">
        <f t="shared" si="42"/>
        <v>0</v>
      </c>
    </row>
    <row r="2699" spans="1:8">
      <c r="A2699" s="69">
        <v>2696</v>
      </c>
      <c r="B2699" s="82" t="str">
        <f>IF('4 ป้อนข้อมูล'!B2699&lt;&gt;"",'4 ป้อนข้อมูล'!B2699," ")</f>
        <v xml:space="preserve"> </v>
      </c>
      <c r="C2699" s="81" t="str">
        <f>IF('4 ป้อนข้อมูล'!C2699&lt;&gt;"",'4 ป้อนข้อมูล'!C2699," ")</f>
        <v xml:space="preserve"> </v>
      </c>
      <c r="D2699" s="69" t="str">
        <f>IF('4 ป้อนข้อมูล'!D2699&lt;&gt;"",'4 ป้อนข้อมูล'!D2699," ")</f>
        <v xml:space="preserve"> </v>
      </c>
      <c r="E2699" s="71">
        <f>IF('4 ป้อนข้อมูล'!E2699&lt;'3 ค่าคะแนน'!$B$9,0,IF('4 ป้อนข้อมูล'!E2699&lt;'3 ค่าคะแนน'!$B$8,'3 ค่าคะแนน'!$E$9,IF('4 ป้อนข้อมูล'!E2699&lt;'3 ค่าคะแนน'!$B$7,'3 ค่าคะแนน'!$E$8,IF('4 ป้อนข้อมูล'!E2699&lt;'3 ค่าคะแนน'!$B$6,'3 ค่าคะแนน'!$E$7,IF('4 ป้อนข้อมูล'!E2699&lt;'3 ค่าคะแนน'!$B$5,'3 ค่าคะแนน'!$E$6,IF('4 ป้อนข้อมูล'!E2699&lt;'3 ค่าคะแนน'!$B$4,'3 ค่าคะแนน'!$E$5,'3 ค่าคะแนน'!$E$4))))))</f>
        <v>0</v>
      </c>
      <c r="F2699" s="109">
        <f>IF('4 ป้อนข้อมูล'!E2699&gt;=70,SUMIF(ปันส่วน!$A$5:$A$16,D2699,ปันส่วน!$F$5:$F$16),0)</f>
        <v>0</v>
      </c>
      <c r="G2699" s="109">
        <f>SUMIFS(ปันส่วน2!$C$3:$C$20,ปันส่วน2!$A$3:$A$20,D2699,ปันส่วน2!$B$3:$B$20,E2699)</f>
        <v>0</v>
      </c>
      <c r="H2699" s="109">
        <f t="shared" si="42"/>
        <v>0</v>
      </c>
    </row>
    <row r="2700" spans="1:8">
      <c r="A2700" s="69">
        <v>2697</v>
      </c>
      <c r="B2700" s="82" t="str">
        <f>IF('4 ป้อนข้อมูล'!B2700&lt;&gt;"",'4 ป้อนข้อมูล'!B2700," ")</f>
        <v xml:space="preserve"> </v>
      </c>
      <c r="C2700" s="81" t="str">
        <f>IF('4 ป้อนข้อมูล'!C2700&lt;&gt;"",'4 ป้อนข้อมูล'!C2700," ")</f>
        <v xml:space="preserve"> </v>
      </c>
      <c r="D2700" s="69" t="str">
        <f>IF('4 ป้อนข้อมูล'!D2700&lt;&gt;"",'4 ป้อนข้อมูล'!D2700," ")</f>
        <v xml:space="preserve"> </v>
      </c>
      <c r="E2700" s="71">
        <f>IF('4 ป้อนข้อมูล'!E2700&lt;'3 ค่าคะแนน'!$B$9,0,IF('4 ป้อนข้อมูล'!E2700&lt;'3 ค่าคะแนน'!$B$8,'3 ค่าคะแนน'!$E$9,IF('4 ป้อนข้อมูล'!E2700&lt;'3 ค่าคะแนน'!$B$7,'3 ค่าคะแนน'!$E$8,IF('4 ป้อนข้อมูล'!E2700&lt;'3 ค่าคะแนน'!$B$6,'3 ค่าคะแนน'!$E$7,IF('4 ป้อนข้อมูล'!E2700&lt;'3 ค่าคะแนน'!$B$5,'3 ค่าคะแนน'!$E$6,IF('4 ป้อนข้อมูล'!E2700&lt;'3 ค่าคะแนน'!$B$4,'3 ค่าคะแนน'!$E$5,'3 ค่าคะแนน'!$E$4))))))</f>
        <v>0</v>
      </c>
      <c r="F2700" s="109">
        <f>IF('4 ป้อนข้อมูล'!E2700&gt;=70,SUMIF(ปันส่วน!$A$5:$A$16,D2700,ปันส่วน!$F$5:$F$16),0)</f>
        <v>0</v>
      </c>
      <c r="G2700" s="109">
        <f>SUMIFS(ปันส่วน2!$C$3:$C$20,ปันส่วน2!$A$3:$A$20,D2700,ปันส่วน2!$B$3:$B$20,E2700)</f>
        <v>0</v>
      </c>
      <c r="H2700" s="109">
        <f t="shared" si="42"/>
        <v>0</v>
      </c>
    </row>
    <row r="2701" spans="1:8">
      <c r="A2701" s="69">
        <v>2698</v>
      </c>
      <c r="B2701" s="82" t="str">
        <f>IF('4 ป้อนข้อมูล'!B2701&lt;&gt;"",'4 ป้อนข้อมูล'!B2701," ")</f>
        <v xml:space="preserve"> </v>
      </c>
      <c r="C2701" s="81" t="str">
        <f>IF('4 ป้อนข้อมูล'!C2701&lt;&gt;"",'4 ป้อนข้อมูล'!C2701," ")</f>
        <v xml:space="preserve"> </v>
      </c>
      <c r="D2701" s="69" t="str">
        <f>IF('4 ป้อนข้อมูล'!D2701&lt;&gt;"",'4 ป้อนข้อมูล'!D2701," ")</f>
        <v xml:space="preserve"> </v>
      </c>
      <c r="E2701" s="71">
        <f>IF('4 ป้อนข้อมูล'!E2701&lt;'3 ค่าคะแนน'!$B$9,0,IF('4 ป้อนข้อมูล'!E2701&lt;'3 ค่าคะแนน'!$B$8,'3 ค่าคะแนน'!$E$9,IF('4 ป้อนข้อมูล'!E2701&lt;'3 ค่าคะแนน'!$B$7,'3 ค่าคะแนน'!$E$8,IF('4 ป้อนข้อมูล'!E2701&lt;'3 ค่าคะแนน'!$B$6,'3 ค่าคะแนน'!$E$7,IF('4 ป้อนข้อมูล'!E2701&lt;'3 ค่าคะแนน'!$B$5,'3 ค่าคะแนน'!$E$6,IF('4 ป้อนข้อมูล'!E2701&lt;'3 ค่าคะแนน'!$B$4,'3 ค่าคะแนน'!$E$5,'3 ค่าคะแนน'!$E$4))))))</f>
        <v>0</v>
      </c>
      <c r="F2701" s="109">
        <f>IF('4 ป้อนข้อมูล'!E2701&gt;=70,SUMIF(ปันส่วน!$A$5:$A$16,D2701,ปันส่วน!$F$5:$F$16),0)</f>
        <v>0</v>
      </c>
      <c r="G2701" s="109">
        <f>SUMIFS(ปันส่วน2!$C$3:$C$20,ปันส่วน2!$A$3:$A$20,D2701,ปันส่วน2!$B$3:$B$20,E2701)</f>
        <v>0</v>
      </c>
      <c r="H2701" s="109">
        <f t="shared" si="42"/>
        <v>0</v>
      </c>
    </row>
    <row r="2702" spans="1:8">
      <c r="A2702" s="69">
        <v>2699</v>
      </c>
      <c r="B2702" s="82" t="str">
        <f>IF('4 ป้อนข้อมูล'!B2702&lt;&gt;"",'4 ป้อนข้อมูล'!B2702," ")</f>
        <v xml:space="preserve"> </v>
      </c>
      <c r="C2702" s="81" t="str">
        <f>IF('4 ป้อนข้อมูล'!C2702&lt;&gt;"",'4 ป้อนข้อมูล'!C2702," ")</f>
        <v xml:space="preserve"> </v>
      </c>
      <c r="D2702" s="69" t="str">
        <f>IF('4 ป้อนข้อมูล'!D2702&lt;&gt;"",'4 ป้อนข้อมูล'!D2702," ")</f>
        <v xml:space="preserve"> </v>
      </c>
      <c r="E2702" s="71">
        <f>IF('4 ป้อนข้อมูล'!E2702&lt;'3 ค่าคะแนน'!$B$9,0,IF('4 ป้อนข้อมูล'!E2702&lt;'3 ค่าคะแนน'!$B$8,'3 ค่าคะแนน'!$E$9,IF('4 ป้อนข้อมูล'!E2702&lt;'3 ค่าคะแนน'!$B$7,'3 ค่าคะแนน'!$E$8,IF('4 ป้อนข้อมูล'!E2702&lt;'3 ค่าคะแนน'!$B$6,'3 ค่าคะแนน'!$E$7,IF('4 ป้อนข้อมูล'!E2702&lt;'3 ค่าคะแนน'!$B$5,'3 ค่าคะแนน'!$E$6,IF('4 ป้อนข้อมูล'!E2702&lt;'3 ค่าคะแนน'!$B$4,'3 ค่าคะแนน'!$E$5,'3 ค่าคะแนน'!$E$4))))))</f>
        <v>0</v>
      </c>
      <c r="F2702" s="109">
        <f>IF('4 ป้อนข้อมูล'!E2702&gt;=70,SUMIF(ปันส่วน!$A$5:$A$16,D2702,ปันส่วน!$F$5:$F$16),0)</f>
        <v>0</v>
      </c>
      <c r="G2702" s="109">
        <f>SUMIFS(ปันส่วน2!$C$3:$C$20,ปันส่วน2!$A$3:$A$20,D2702,ปันส่วน2!$B$3:$B$20,E2702)</f>
        <v>0</v>
      </c>
      <c r="H2702" s="109">
        <f t="shared" si="42"/>
        <v>0</v>
      </c>
    </row>
    <row r="2703" spans="1:8">
      <c r="A2703" s="69">
        <v>2700</v>
      </c>
      <c r="B2703" s="82" t="str">
        <f>IF('4 ป้อนข้อมูล'!B2703&lt;&gt;"",'4 ป้อนข้อมูล'!B2703," ")</f>
        <v xml:space="preserve"> </v>
      </c>
      <c r="C2703" s="81" t="str">
        <f>IF('4 ป้อนข้อมูล'!C2703&lt;&gt;"",'4 ป้อนข้อมูล'!C2703," ")</f>
        <v xml:space="preserve"> </v>
      </c>
      <c r="D2703" s="69" t="str">
        <f>IF('4 ป้อนข้อมูล'!D2703&lt;&gt;"",'4 ป้อนข้อมูล'!D2703," ")</f>
        <v xml:space="preserve"> </v>
      </c>
      <c r="E2703" s="71">
        <f>IF('4 ป้อนข้อมูล'!E2703&lt;'3 ค่าคะแนน'!$B$9,0,IF('4 ป้อนข้อมูล'!E2703&lt;'3 ค่าคะแนน'!$B$8,'3 ค่าคะแนน'!$E$9,IF('4 ป้อนข้อมูล'!E2703&lt;'3 ค่าคะแนน'!$B$7,'3 ค่าคะแนน'!$E$8,IF('4 ป้อนข้อมูล'!E2703&lt;'3 ค่าคะแนน'!$B$6,'3 ค่าคะแนน'!$E$7,IF('4 ป้อนข้อมูล'!E2703&lt;'3 ค่าคะแนน'!$B$5,'3 ค่าคะแนน'!$E$6,IF('4 ป้อนข้อมูล'!E2703&lt;'3 ค่าคะแนน'!$B$4,'3 ค่าคะแนน'!$E$5,'3 ค่าคะแนน'!$E$4))))))</f>
        <v>0</v>
      </c>
      <c r="F2703" s="109">
        <f>IF('4 ป้อนข้อมูล'!E2703&gt;=70,SUMIF(ปันส่วน!$A$5:$A$16,D2703,ปันส่วน!$F$5:$F$16),0)</f>
        <v>0</v>
      </c>
      <c r="G2703" s="109">
        <f>SUMIFS(ปันส่วน2!$C$3:$C$20,ปันส่วน2!$A$3:$A$20,D2703,ปันส่วน2!$B$3:$B$20,E2703)</f>
        <v>0</v>
      </c>
      <c r="H2703" s="109">
        <f t="shared" si="42"/>
        <v>0</v>
      </c>
    </row>
    <row r="2704" spans="1:8">
      <c r="A2704" s="69">
        <v>2701</v>
      </c>
      <c r="B2704" s="82" t="str">
        <f>IF('4 ป้อนข้อมูล'!B2704&lt;&gt;"",'4 ป้อนข้อมูล'!B2704," ")</f>
        <v xml:space="preserve"> </v>
      </c>
      <c r="C2704" s="81" t="str">
        <f>IF('4 ป้อนข้อมูล'!C2704&lt;&gt;"",'4 ป้อนข้อมูล'!C2704," ")</f>
        <v xml:space="preserve"> </v>
      </c>
      <c r="D2704" s="69" t="str">
        <f>IF('4 ป้อนข้อมูล'!D2704&lt;&gt;"",'4 ป้อนข้อมูล'!D2704," ")</f>
        <v xml:space="preserve"> </v>
      </c>
      <c r="E2704" s="71">
        <f>IF('4 ป้อนข้อมูล'!E2704&lt;'3 ค่าคะแนน'!$B$9,0,IF('4 ป้อนข้อมูล'!E2704&lt;'3 ค่าคะแนน'!$B$8,'3 ค่าคะแนน'!$E$9,IF('4 ป้อนข้อมูล'!E2704&lt;'3 ค่าคะแนน'!$B$7,'3 ค่าคะแนน'!$E$8,IF('4 ป้อนข้อมูล'!E2704&lt;'3 ค่าคะแนน'!$B$6,'3 ค่าคะแนน'!$E$7,IF('4 ป้อนข้อมูล'!E2704&lt;'3 ค่าคะแนน'!$B$5,'3 ค่าคะแนน'!$E$6,IF('4 ป้อนข้อมูล'!E2704&lt;'3 ค่าคะแนน'!$B$4,'3 ค่าคะแนน'!$E$5,'3 ค่าคะแนน'!$E$4))))))</f>
        <v>0</v>
      </c>
      <c r="F2704" s="109">
        <f>IF('4 ป้อนข้อมูล'!E2704&gt;=70,SUMIF(ปันส่วน!$A$5:$A$16,D2704,ปันส่วน!$F$5:$F$16),0)</f>
        <v>0</v>
      </c>
      <c r="G2704" s="109">
        <f>SUMIFS(ปันส่วน2!$C$3:$C$20,ปันส่วน2!$A$3:$A$20,D2704,ปันส่วน2!$B$3:$B$20,E2704)</f>
        <v>0</v>
      </c>
      <c r="H2704" s="109">
        <f t="shared" si="42"/>
        <v>0</v>
      </c>
    </row>
    <row r="2705" spans="1:8">
      <c r="A2705" s="69">
        <v>2702</v>
      </c>
      <c r="B2705" s="82" t="str">
        <f>IF('4 ป้อนข้อมูล'!B2705&lt;&gt;"",'4 ป้อนข้อมูล'!B2705," ")</f>
        <v xml:space="preserve"> </v>
      </c>
      <c r="C2705" s="81" t="str">
        <f>IF('4 ป้อนข้อมูล'!C2705&lt;&gt;"",'4 ป้อนข้อมูล'!C2705," ")</f>
        <v xml:space="preserve"> </v>
      </c>
      <c r="D2705" s="69" t="str">
        <f>IF('4 ป้อนข้อมูล'!D2705&lt;&gt;"",'4 ป้อนข้อมูล'!D2705," ")</f>
        <v xml:space="preserve"> </v>
      </c>
      <c r="E2705" s="71">
        <f>IF('4 ป้อนข้อมูล'!E2705&lt;'3 ค่าคะแนน'!$B$9,0,IF('4 ป้อนข้อมูล'!E2705&lt;'3 ค่าคะแนน'!$B$8,'3 ค่าคะแนน'!$E$9,IF('4 ป้อนข้อมูล'!E2705&lt;'3 ค่าคะแนน'!$B$7,'3 ค่าคะแนน'!$E$8,IF('4 ป้อนข้อมูล'!E2705&lt;'3 ค่าคะแนน'!$B$6,'3 ค่าคะแนน'!$E$7,IF('4 ป้อนข้อมูล'!E2705&lt;'3 ค่าคะแนน'!$B$5,'3 ค่าคะแนน'!$E$6,IF('4 ป้อนข้อมูล'!E2705&lt;'3 ค่าคะแนน'!$B$4,'3 ค่าคะแนน'!$E$5,'3 ค่าคะแนน'!$E$4))))))</f>
        <v>0</v>
      </c>
      <c r="F2705" s="109">
        <f>IF('4 ป้อนข้อมูล'!E2705&gt;=70,SUMIF(ปันส่วน!$A$5:$A$16,D2705,ปันส่วน!$F$5:$F$16),0)</f>
        <v>0</v>
      </c>
      <c r="G2705" s="109">
        <f>SUMIFS(ปันส่วน2!$C$3:$C$20,ปันส่วน2!$A$3:$A$20,D2705,ปันส่วน2!$B$3:$B$20,E2705)</f>
        <v>0</v>
      </c>
      <c r="H2705" s="109">
        <f t="shared" si="42"/>
        <v>0</v>
      </c>
    </row>
    <row r="2706" spans="1:8">
      <c r="A2706" s="69">
        <v>2703</v>
      </c>
      <c r="B2706" s="82" t="str">
        <f>IF('4 ป้อนข้อมูล'!B2706&lt;&gt;"",'4 ป้อนข้อมูล'!B2706," ")</f>
        <v xml:space="preserve"> </v>
      </c>
      <c r="C2706" s="81" t="str">
        <f>IF('4 ป้อนข้อมูล'!C2706&lt;&gt;"",'4 ป้อนข้อมูล'!C2706," ")</f>
        <v xml:space="preserve"> </v>
      </c>
      <c r="D2706" s="69" t="str">
        <f>IF('4 ป้อนข้อมูล'!D2706&lt;&gt;"",'4 ป้อนข้อมูล'!D2706," ")</f>
        <v xml:space="preserve"> </v>
      </c>
      <c r="E2706" s="71">
        <f>IF('4 ป้อนข้อมูล'!E2706&lt;'3 ค่าคะแนน'!$B$9,0,IF('4 ป้อนข้อมูล'!E2706&lt;'3 ค่าคะแนน'!$B$8,'3 ค่าคะแนน'!$E$9,IF('4 ป้อนข้อมูล'!E2706&lt;'3 ค่าคะแนน'!$B$7,'3 ค่าคะแนน'!$E$8,IF('4 ป้อนข้อมูล'!E2706&lt;'3 ค่าคะแนน'!$B$6,'3 ค่าคะแนน'!$E$7,IF('4 ป้อนข้อมูล'!E2706&lt;'3 ค่าคะแนน'!$B$5,'3 ค่าคะแนน'!$E$6,IF('4 ป้อนข้อมูล'!E2706&lt;'3 ค่าคะแนน'!$B$4,'3 ค่าคะแนน'!$E$5,'3 ค่าคะแนน'!$E$4))))))</f>
        <v>0</v>
      </c>
      <c r="F2706" s="109">
        <f>IF('4 ป้อนข้อมูล'!E2706&gt;=70,SUMIF(ปันส่วน!$A$5:$A$16,D2706,ปันส่วน!$F$5:$F$16),0)</f>
        <v>0</v>
      </c>
      <c r="G2706" s="109">
        <f>SUMIFS(ปันส่วน2!$C$3:$C$20,ปันส่วน2!$A$3:$A$20,D2706,ปันส่วน2!$B$3:$B$20,E2706)</f>
        <v>0</v>
      </c>
      <c r="H2706" s="109">
        <f t="shared" si="42"/>
        <v>0</v>
      </c>
    </row>
    <row r="2707" spans="1:8">
      <c r="A2707" s="69">
        <v>2704</v>
      </c>
      <c r="B2707" s="82" t="str">
        <f>IF('4 ป้อนข้อมูล'!B2707&lt;&gt;"",'4 ป้อนข้อมูล'!B2707," ")</f>
        <v xml:space="preserve"> </v>
      </c>
      <c r="C2707" s="81" t="str">
        <f>IF('4 ป้อนข้อมูล'!C2707&lt;&gt;"",'4 ป้อนข้อมูล'!C2707," ")</f>
        <v xml:space="preserve"> </v>
      </c>
      <c r="D2707" s="69" t="str">
        <f>IF('4 ป้อนข้อมูล'!D2707&lt;&gt;"",'4 ป้อนข้อมูล'!D2707," ")</f>
        <v xml:space="preserve"> </v>
      </c>
      <c r="E2707" s="71">
        <f>IF('4 ป้อนข้อมูล'!E2707&lt;'3 ค่าคะแนน'!$B$9,0,IF('4 ป้อนข้อมูล'!E2707&lt;'3 ค่าคะแนน'!$B$8,'3 ค่าคะแนน'!$E$9,IF('4 ป้อนข้อมูล'!E2707&lt;'3 ค่าคะแนน'!$B$7,'3 ค่าคะแนน'!$E$8,IF('4 ป้อนข้อมูล'!E2707&lt;'3 ค่าคะแนน'!$B$6,'3 ค่าคะแนน'!$E$7,IF('4 ป้อนข้อมูล'!E2707&lt;'3 ค่าคะแนน'!$B$5,'3 ค่าคะแนน'!$E$6,IF('4 ป้อนข้อมูล'!E2707&lt;'3 ค่าคะแนน'!$B$4,'3 ค่าคะแนน'!$E$5,'3 ค่าคะแนน'!$E$4))))))</f>
        <v>0</v>
      </c>
      <c r="F2707" s="109">
        <f>IF('4 ป้อนข้อมูล'!E2707&gt;=70,SUMIF(ปันส่วน!$A$5:$A$16,D2707,ปันส่วน!$F$5:$F$16),0)</f>
        <v>0</v>
      </c>
      <c r="G2707" s="109">
        <f>SUMIFS(ปันส่วน2!$C$3:$C$20,ปันส่วน2!$A$3:$A$20,D2707,ปันส่วน2!$B$3:$B$20,E2707)</f>
        <v>0</v>
      </c>
      <c r="H2707" s="109">
        <f t="shared" si="42"/>
        <v>0</v>
      </c>
    </row>
    <row r="2708" spans="1:8">
      <c r="A2708" s="69">
        <v>2705</v>
      </c>
      <c r="B2708" s="82" t="str">
        <f>IF('4 ป้อนข้อมูล'!B2708&lt;&gt;"",'4 ป้อนข้อมูล'!B2708," ")</f>
        <v xml:space="preserve"> </v>
      </c>
      <c r="C2708" s="81" t="str">
        <f>IF('4 ป้อนข้อมูล'!C2708&lt;&gt;"",'4 ป้อนข้อมูล'!C2708," ")</f>
        <v xml:space="preserve"> </v>
      </c>
      <c r="D2708" s="69" t="str">
        <f>IF('4 ป้อนข้อมูล'!D2708&lt;&gt;"",'4 ป้อนข้อมูล'!D2708," ")</f>
        <v xml:space="preserve"> </v>
      </c>
      <c r="E2708" s="71">
        <f>IF('4 ป้อนข้อมูล'!E2708&lt;'3 ค่าคะแนน'!$B$9,0,IF('4 ป้อนข้อมูล'!E2708&lt;'3 ค่าคะแนน'!$B$8,'3 ค่าคะแนน'!$E$9,IF('4 ป้อนข้อมูล'!E2708&lt;'3 ค่าคะแนน'!$B$7,'3 ค่าคะแนน'!$E$8,IF('4 ป้อนข้อมูล'!E2708&lt;'3 ค่าคะแนน'!$B$6,'3 ค่าคะแนน'!$E$7,IF('4 ป้อนข้อมูล'!E2708&lt;'3 ค่าคะแนน'!$B$5,'3 ค่าคะแนน'!$E$6,IF('4 ป้อนข้อมูล'!E2708&lt;'3 ค่าคะแนน'!$B$4,'3 ค่าคะแนน'!$E$5,'3 ค่าคะแนน'!$E$4))))))</f>
        <v>0</v>
      </c>
      <c r="F2708" s="109">
        <f>IF('4 ป้อนข้อมูล'!E2708&gt;=70,SUMIF(ปันส่วน!$A$5:$A$16,D2708,ปันส่วน!$F$5:$F$16),0)</f>
        <v>0</v>
      </c>
      <c r="G2708" s="109">
        <f>SUMIFS(ปันส่วน2!$C$3:$C$20,ปันส่วน2!$A$3:$A$20,D2708,ปันส่วน2!$B$3:$B$20,E2708)</f>
        <v>0</v>
      </c>
      <c r="H2708" s="109">
        <f t="shared" si="42"/>
        <v>0</v>
      </c>
    </row>
    <row r="2709" spans="1:8">
      <c r="A2709" s="69">
        <v>2706</v>
      </c>
      <c r="B2709" s="82" t="str">
        <f>IF('4 ป้อนข้อมูล'!B2709&lt;&gt;"",'4 ป้อนข้อมูล'!B2709," ")</f>
        <v xml:space="preserve"> </v>
      </c>
      <c r="C2709" s="81" t="str">
        <f>IF('4 ป้อนข้อมูล'!C2709&lt;&gt;"",'4 ป้อนข้อมูล'!C2709," ")</f>
        <v xml:space="preserve"> </v>
      </c>
      <c r="D2709" s="69" t="str">
        <f>IF('4 ป้อนข้อมูล'!D2709&lt;&gt;"",'4 ป้อนข้อมูล'!D2709," ")</f>
        <v xml:space="preserve"> </v>
      </c>
      <c r="E2709" s="71">
        <f>IF('4 ป้อนข้อมูล'!E2709&lt;'3 ค่าคะแนน'!$B$9,0,IF('4 ป้อนข้อมูล'!E2709&lt;'3 ค่าคะแนน'!$B$8,'3 ค่าคะแนน'!$E$9,IF('4 ป้อนข้อมูล'!E2709&lt;'3 ค่าคะแนน'!$B$7,'3 ค่าคะแนน'!$E$8,IF('4 ป้อนข้อมูล'!E2709&lt;'3 ค่าคะแนน'!$B$6,'3 ค่าคะแนน'!$E$7,IF('4 ป้อนข้อมูล'!E2709&lt;'3 ค่าคะแนน'!$B$5,'3 ค่าคะแนน'!$E$6,IF('4 ป้อนข้อมูล'!E2709&lt;'3 ค่าคะแนน'!$B$4,'3 ค่าคะแนน'!$E$5,'3 ค่าคะแนน'!$E$4))))))</f>
        <v>0</v>
      </c>
      <c r="F2709" s="109">
        <f>IF('4 ป้อนข้อมูล'!E2709&gt;=70,SUMIF(ปันส่วน!$A$5:$A$16,D2709,ปันส่วน!$F$5:$F$16),0)</f>
        <v>0</v>
      </c>
      <c r="G2709" s="109">
        <f>SUMIFS(ปันส่วน2!$C$3:$C$20,ปันส่วน2!$A$3:$A$20,D2709,ปันส่วน2!$B$3:$B$20,E2709)</f>
        <v>0</v>
      </c>
      <c r="H2709" s="109">
        <f t="shared" si="42"/>
        <v>0</v>
      </c>
    </row>
    <row r="2710" spans="1:8">
      <c r="A2710" s="69">
        <v>2707</v>
      </c>
      <c r="B2710" s="82" t="str">
        <f>IF('4 ป้อนข้อมูล'!B2710&lt;&gt;"",'4 ป้อนข้อมูล'!B2710," ")</f>
        <v xml:space="preserve"> </v>
      </c>
      <c r="C2710" s="81" t="str">
        <f>IF('4 ป้อนข้อมูล'!C2710&lt;&gt;"",'4 ป้อนข้อมูล'!C2710," ")</f>
        <v xml:space="preserve"> </v>
      </c>
      <c r="D2710" s="69" t="str">
        <f>IF('4 ป้อนข้อมูล'!D2710&lt;&gt;"",'4 ป้อนข้อมูล'!D2710," ")</f>
        <v xml:space="preserve"> </v>
      </c>
      <c r="E2710" s="71">
        <f>IF('4 ป้อนข้อมูล'!E2710&lt;'3 ค่าคะแนน'!$B$9,0,IF('4 ป้อนข้อมูล'!E2710&lt;'3 ค่าคะแนน'!$B$8,'3 ค่าคะแนน'!$E$9,IF('4 ป้อนข้อมูล'!E2710&lt;'3 ค่าคะแนน'!$B$7,'3 ค่าคะแนน'!$E$8,IF('4 ป้อนข้อมูล'!E2710&lt;'3 ค่าคะแนน'!$B$6,'3 ค่าคะแนน'!$E$7,IF('4 ป้อนข้อมูล'!E2710&lt;'3 ค่าคะแนน'!$B$5,'3 ค่าคะแนน'!$E$6,IF('4 ป้อนข้อมูล'!E2710&lt;'3 ค่าคะแนน'!$B$4,'3 ค่าคะแนน'!$E$5,'3 ค่าคะแนน'!$E$4))))))</f>
        <v>0</v>
      </c>
      <c r="F2710" s="109">
        <f>IF('4 ป้อนข้อมูล'!E2710&gt;=70,SUMIF(ปันส่วน!$A$5:$A$16,D2710,ปันส่วน!$F$5:$F$16),0)</f>
        <v>0</v>
      </c>
      <c r="G2710" s="109">
        <f>SUMIFS(ปันส่วน2!$C$3:$C$20,ปันส่วน2!$A$3:$A$20,D2710,ปันส่วน2!$B$3:$B$20,E2710)</f>
        <v>0</v>
      </c>
      <c r="H2710" s="109">
        <f t="shared" si="42"/>
        <v>0</v>
      </c>
    </row>
    <row r="2711" spans="1:8">
      <c r="A2711" s="69">
        <v>2708</v>
      </c>
      <c r="B2711" s="82" t="str">
        <f>IF('4 ป้อนข้อมูล'!B2711&lt;&gt;"",'4 ป้อนข้อมูล'!B2711," ")</f>
        <v xml:space="preserve"> </v>
      </c>
      <c r="C2711" s="81" t="str">
        <f>IF('4 ป้อนข้อมูล'!C2711&lt;&gt;"",'4 ป้อนข้อมูล'!C2711," ")</f>
        <v xml:space="preserve"> </v>
      </c>
      <c r="D2711" s="69" t="str">
        <f>IF('4 ป้อนข้อมูล'!D2711&lt;&gt;"",'4 ป้อนข้อมูล'!D2711," ")</f>
        <v xml:space="preserve"> </v>
      </c>
      <c r="E2711" s="71">
        <f>IF('4 ป้อนข้อมูล'!E2711&lt;'3 ค่าคะแนน'!$B$9,0,IF('4 ป้อนข้อมูล'!E2711&lt;'3 ค่าคะแนน'!$B$8,'3 ค่าคะแนน'!$E$9,IF('4 ป้อนข้อมูล'!E2711&lt;'3 ค่าคะแนน'!$B$7,'3 ค่าคะแนน'!$E$8,IF('4 ป้อนข้อมูล'!E2711&lt;'3 ค่าคะแนน'!$B$6,'3 ค่าคะแนน'!$E$7,IF('4 ป้อนข้อมูล'!E2711&lt;'3 ค่าคะแนน'!$B$5,'3 ค่าคะแนน'!$E$6,IF('4 ป้อนข้อมูล'!E2711&lt;'3 ค่าคะแนน'!$B$4,'3 ค่าคะแนน'!$E$5,'3 ค่าคะแนน'!$E$4))))))</f>
        <v>0</v>
      </c>
      <c r="F2711" s="109">
        <f>IF('4 ป้อนข้อมูล'!E2711&gt;=70,SUMIF(ปันส่วน!$A$5:$A$16,D2711,ปันส่วน!$F$5:$F$16),0)</f>
        <v>0</v>
      </c>
      <c r="G2711" s="109">
        <f>SUMIFS(ปันส่วน2!$C$3:$C$20,ปันส่วน2!$A$3:$A$20,D2711,ปันส่วน2!$B$3:$B$20,E2711)</f>
        <v>0</v>
      </c>
      <c r="H2711" s="109">
        <f t="shared" si="42"/>
        <v>0</v>
      </c>
    </row>
    <row r="2712" spans="1:8">
      <c r="A2712" s="69">
        <v>2709</v>
      </c>
      <c r="B2712" s="82" t="str">
        <f>IF('4 ป้อนข้อมูล'!B2712&lt;&gt;"",'4 ป้อนข้อมูล'!B2712," ")</f>
        <v xml:space="preserve"> </v>
      </c>
      <c r="C2712" s="81" t="str">
        <f>IF('4 ป้อนข้อมูล'!C2712&lt;&gt;"",'4 ป้อนข้อมูล'!C2712," ")</f>
        <v xml:space="preserve"> </v>
      </c>
      <c r="D2712" s="69" t="str">
        <f>IF('4 ป้อนข้อมูล'!D2712&lt;&gt;"",'4 ป้อนข้อมูล'!D2712," ")</f>
        <v xml:space="preserve"> </v>
      </c>
      <c r="E2712" s="71">
        <f>IF('4 ป้อนข้อมูล'!E2712&lt;'3 ค่าคะแนน'!$B$9,0,IF('4 ป้อนข้อมูล'!E2712&lt;'3 ค่าคะแนน'!$B$8,'3 ค่าคะแนน'!$E$9,IF('4 ป้อนข้อมูล'!E2712&lt;'3 ค่าคะแนน'!$B$7,'3 ค่าคะแนน'!$E$8,IF('4 ป้อนข้อมูล'!E2712&lt;'3 ค่าคะแนน'!$B$6,'3 ค่าคะแนน'!$E$7,IF('4 ป้อนข้อมูล'!E2712&lt;'3 ค่าคะแนน'!$B$5,'3 ค่าคะแนน'!$E$6,IF('4 ป้อนข้อมูล'!E2712&lt;'3 ค่าคะแนน'!$B$4,'3 ค่าคะแนน'!$E$5,'3 ค่าคะแนน'!$E$4))))))</f>
        <v>0</v>
      </c>
      <c r="F2712" s="109">
        <f>IF('4 ป้อนข้อมูล'!E2712&gt;=70,SUMIF(ปันส่วน!$A$5:$A$16,D2712,ปันส่วน!$F$5:$F$16),0)</f>
        <v>0</v>
      </c>
      <c r="G2712" s="109">
        <f>SUMIFS(ปันส่วน2!$C$3:$C$20,ปันส่วน2!$A$3:$A$20,D2712,ปันส่วน2!$B$3:$B$20,E2712)</f>
        <v>0</v>
      </c>
      <c r="H2712" s="109">
        <f t="shared" si="42"/>
        <v>0</v>
      </c>
    </row>
    <row r="2713" spans="1:8">
      <c r="A2713" s="69">
        <v>2710</v>
      </c>
      <c r="B2713" s="82" t="str">
        <f>IF('4 ป้อนข้อมูล'!B2713&lt;&gt;"",'4 ป้อนข้อมูล'!B2713," ")</f>
        <v xml:space="preserve"> </v>
      </c>
      <c r="C2713" s="81" t="str">
        <f>IF('4 ป้อนข้อมูล'!C2713&lt;&gt;"",'4 ป้อนข้อมูล'!C2713," ")</f>
        <v xml:space="preserve"> </v>
      </c>
      <c r="D2713" s="69" t="str">
        <f>IF('4 ป้อนข้อมูล'!D2713&lt;&gt;"",'4 ป้อนข้อมูล'!D2713," ")</f>
        <v xml:space="preserve"> </v>
      </c>
      <c r="E2713" s="71">
        <f>IF('4 ป้อนข้อมูล'!E2713&lt;'3 ค่าคะแนน'!$B$9,0,IF('4 ป้อนข้อมูล'!E2713&lt;'3 ค่าคะแนน'!$B$8,'3 ค่าคะแนน'!$E$9,IF('4 ป้อนข้อมูล'!E2713&lt;'3 ค่าคะแนน'!$B$7,'3 ค่าคะแนน'!$E$8,IF('4 ป้อนข้อมูล'!E2713&lt;'3 ค่าคะแนน'!$B$6,'3 ค่าคะแนน'!$E$7,IF('4 ป้อนข้อมูล'!E2713&lt;'3 ค่าคะแนน'!$B$5,'3 ค่าคะแนน'!$E$6,IF('4 ป้อนข้อมูล'!E2713&lt;'3 ค่าคะแนน'!$B$4,'3 ค่าคะแนน'!$E$5,'3 ค่าคะแนน'!$E$4))))))</f>
        <v>0</v>
      </c>
      <c r="F2713" s="109">
        <f>IF('4 ป้อนข้อมูล'!E2713&gt;=70,SUMIF(ปันส่วน!$A$5:$A$16,D2713,ปันส่วน!$F$5:$F$16),0)</f>
        <v>0</v>
      </c>
      <c r="G2713" s="109">
        <f>SUMIFS(ปันส่วน2!$C$3:$C$20,ปันส่วน2!$A$3:$A$20,D2713,ปันส่วน2!$B$3:$B$20,E2713)</f>
        <v>0</v>
      </c>
      <c r="H2713" s="109">
        <f t="shared" si="42"/>
        <v>0</v>
      </c>
    </row>
    <row r="2714" spans="1:8">
      <c r="A2714" s="69">
        <v>2711</v>
      </c>
      <c r="B2714" s="82" t="str">
        <f>IF('4 ป้อนข้อมูล'!B2714&lt;&gt;"",'4 ป้อนข้อมูล'!B2714," ")</f>
        <v xml:space="preserve"> </v>
      </c>
      <c r="C2714" s="81" t="str">
        <f>IF('4 ป้อนข้อมูล'!C2714&lt;&gt;"",'4 ป้อนข้อมูล'!C2714," ")</f>
        <v xml:space="preserve"> </v>
      </c>
      <c r="D2714" s="69" t="str">
        <f>IF('4 ป้อนข้อมูล'!D2714&lt;&gt;"",'4 ป้อนข้อมูล'!D2714," ")</f>
        <v xml:space="preserve"> </v>
      </c>
      <c r="E2714" s="71">
        <f>IF('4 ป้อนข้อมูล'!E2714&lt;'3 ค่าคะแนน'!$B$9,0,IF('4 ป้อนข้อมูล'!E2714&lt;'3 ค่าคะแนน'!$B$8,'3 ค่าคะแนน'!$E$9,IF('4 ป้อนข้อมูล'!E2714&lt;'3 ค่าคะแนน'!$B$7,'3 ค่าคะแนน'!$E$8,IF('4 ป้อนข้อมูล'!E2714&lt;'3 ค่าคะแนน'!$B$6,'3 ค่าคะแนน'!$E$7,IF('4 ป้อนข้อมูล'!E2714&lt;'3 ค่าคะแนน'!$B$5,'3 ค่าคะแนน'!$E$6,IF('4 ป้อนข้อมูล'!E2714&lt;'3 ค่าคะแนน'!$B$4,'3 ค่าคะแนน'!$E$5,'3 ค่าคะแนน'!$E$4))))))</f>
        <v>0</v>
      </c>
      <c r="F2714" s="109">
        <f>IF('4 ป้อนข้อมูล'!E2714&gt;=70,SUMIF(ปันส่วน!$A$5:$A$16,D2714,ปันส่วน!$F$5:$F$16),0)</f>
        <v>0</v>
      </c>
      <c r="G2714" s="109">
        <f>SUMIFS(ปันส่วน2!$C$3:$C$20,ปันส่วน2!$A$3:$A$20,D2714,ปันส่วน2!$B$3:$B$20,E2714)</f>
        <v>0</v>
      </c>
      <c r="H2714" s="109">
        <f t="shared" si="42"/>
        <v>0</v>
      </c>
    </row>
    <row r="2715" spans="1:8">
      <c r="A2715" s="69">
        <v>2712</v>
      </c>
      <c r="B2715" s="82" t="str">
        <f>IF('4 ป้อนข้อมูล'!B2715&lt;&gt;"",'4 ป้อนข้อมูล'!B2715," ")</f>
        <v xml:space="preserve"> </v>
      </c>
      <c r="C2715" s="81" t="str">
        <f>IF('4 ป้อนข้อมูล'!C2715&lt;&gt;"",'4 ป้อนข้อมูล'!C2715," ")</f>
        <v xml:space="preserve"> </v>
      </c>
      <c r="D2715" s="69" t="str">
        <f>IF('4 ป้อนข้อมูล'!D2715&lt;&gt;"",'4 ป้อนข้อมูล'!D2715," ")</f>
        <v xml:space="preserve"> </v>
      </c>
      <c r="E2715" s="71">
        <f>IF('4 ป้อนข้อมูล'!E2715&lt;'3 ค่าคะแนน'!$B$9,0,IF('4 ป้อนข้อมูล'!E2715&lt;'3 ค่าคะแนน'!$B$8,'3 ค่าคะแนน'!$E$9,IF('4 ป้อนข้อมูล'!E2715&lt;'3 ค่าคะแนน'!$B$7,'3 ค่าคะแนน'!$E$8,IF('4 ป้อนข้อมูล'!E2715&lt;'3 ค่าคะแนน'!$B$6,'3 ค่าคะแนน'!$E$7,IF('4 ป้อนข้อมูล'!E2715&lt;'3 ค่าคะแนน'!$B$5,'3 ค่าคะแนน'!$E$6,IF('4 ป้อนข้อมูล'!E2715&lt;'3 ค่าคะแนน'!$B$4,'3 ค่าคะแนน'!$E$5,'3 ค่าคะแนน'!$E$4))))))</f>
        <v>0</v>
      </c>
      <c r="F2715" s="109">
        <f>IF('4 ป้อนข้อมูล'!E2715&gt;=70,SUMIF(ปันส่วน!$A$5:$A$16,D2715,ปันส่วน!$F$5:$F$16),0)</f>
        <v>0</v>
      </c>
      <c r="G2715" s="109">
        <f>SUMIFS(ปันส่วน2!$C$3:$C$20,ปันส่วน2!$A$3:$A$20,D2715,ปันส่วน2!$B$3:$B$20,E2715)</f>
        <v>0</v>
      </c>
      <c r="H2715" s="109">
        <f t="shared" si="42"/>
        <v>0</v>
      </c>
    </row>
    <row r="2716" spans="1:8">
      <c r="A2716" s="69">
        <v>2713</v>
      </c>
      <c r="B2716" s="82" t="str">
        <f>IF('4 ป้อนข้อมูล'!B2716&lt;&gt;"",'4 ป้อนข้อมูล'!B2716," ")</f>
        <v xml:space="preserve"> </v>
      </c>
      <c r="C2716" s="81" t="str">
        <f>IF('4 ป้อนข้อมูล'!C2716&lt;&gt;"",'4 ป้อนข้อมูล'!C2716," ")</f>
        <v xml:space="preserve"> </v>
      </c>
      <c r="D2716" s="69" t="str">
        <f>IF('4 ป้อนข้อมูล'!D2716&lt;&gt;"",'4 ป้อนข้อมูล'!D2716," ")</f>
        <v xml:space="preserve"> </v>
      </c>
      <c r="E2716" s="71">
        <f>IF('4 ป้อนข้อมูล'!E2716&lt;'3 ค่าคะแนน'!$B$9,0,IF('4 ป้อนข้อมูล'!E2716&lt;'3 ค่าคะแนน'!$B$8,'3 ค่าคะแนน'!$E$9,IF('4 ป้อนข้อมูล'!E2716&lt;'3 ค่าคะแนน'!$B$7,'3 ค่าคะแนน'!$E$8,IF('4 ป้อนข้อมูล'!E2716&lt;'3 ค่าคะแนน'!$B$6,'3 ค่าคะแนน'!$E$7,IF('4 ป้อนข้อมูล'!E2716&lt;'3 ค่าคะแนน'!$B$5,'3 ค่าคะแนน'!$E$6,IF('4 ป้อนข้อมูล'!E2716&lt;'3 ค่าคะแนน'!$B$4,'3 ค่าคะแนน'!$E$5,'3 ค่าคะแนน'!$E$4))))))</f>
        <v>0</v>
      </c>
      <c r="F2716" s="109">
        <f>IF('4 ป้อนข้อมูล'!E2716&gt;=70,SUMIF(ปันส่วน!$A$5:$A$16,D2716,ปันส่วน!$F$5:$F$16),0)</f>
        <v>0</v>
      </c>
      <c r="G2716" s="109">
        <f>SUMIFS(ปันส่วน2!$C$3:$C$20,ปันส่วน2!$A$3:$A$20,D2716,ปันส่วน2!$B$3:$B$20,E2716)</f>
        <v>0</v>
      </c>
      <c r="H2716" s="109">
        <f t="shared" si="42"/>
        <v>0</v>
      </c>
    </row>
    <row r="2717" spans="1:8">
      <c r="A2717" s="69">
        <v>2714</v>
      </c>
      <c r="B2717" s="82" t="str">
        <f>IF('4 ป้อนข้อมูล'!B2717&lt;&gt;"",'4 ป้อนข้อมูล'!B2717," ")</f>
        <v xml:space="preserve"> </v>
      </c>
      <c r="C2717" s="81" t="str">
        <f>IF('4 ป้อนข้อมูล'!C2717&lt;&gt;"",'4 ป้อนข้อมูล'!C2717," ")</f>
        <v xml:space="preserve"> </v>
      </c>
      <c r="D2717" s="69" t="str">
        <f>IF('4 ป้อนข้อมูล'!D2717&lt;&gt;"",'4 ป้อนข้อมูล'!D2717," ")</f>
        <v xml:space="preserve"> </v>
      </c>
      <c r="E2717" s="71">
        <f>IF('4 ป้อนข้อมูล'!E2717&lt;'3 ค่าคะแนน'!$B$9,0,IF('4 ป้อนข้อมูล'!E2717&lt;'3 ค่าคะแนน'!$B$8,'3 ค่าคะแนน'!$E$9,IF('4 ป้อนข้อมูล'!E2717&lt;'3 ค่าคะแนน'!$B$7,'3 ค่าคะแนน'!$E$8,IF('4 ป้อนข้อมูล'!E2717&lt;'3 ค่าคะแนน'!$B$6,'3 ค่าคะแนน'!$E$7,IF('4 ป้อนข้อมูล'!E2717&lt;'3 ค่าคะแนน'!$B$5,'3 ค่าคะแนน'!$E$6,IF('4 ป้อนข้อมูล'!E2717&lt;'3 ค่าคะแนน'!$B$4,'3 ค่าคะแนน'!$E$5,'3 ค่าคะแนน'!$E$4))))))</f>
        <v>0</v>
      </c>
      <c r="F2717" s="109">
        <f>IF('4 ป้อนข้อมูล'!E2717&gt;=70,SUMIF(ปันส่วน!$A$5:$A$16,D2717,ปันส่วน!$F$5:$F$16),0)</f>
        <v>0</v>
      </c>
      <c r="G2717" s="109">
        <f>SUMIFS(ปันส่วน2!$C$3:$C$20,ปันส่วน2!$A$3:$A$20,D2717,ปันส่วน2!$B$3:$B$20,E2717)</f>
        <v>0</v>
      </c>
      <c r="H2717" s="109">
        <f t="shared" si="42"/>
        <v>0</v>
      </c>
    </row>
    <row r="2718" spans="1:8">
      <c r="A2718" s="69">
        <v>2715</v>
      </c>
      <c r="B2718" s="82" t="str">
        <f>IF('4 ป้อนข้อมูล'!B2718&lt;&gt;"",'4 ป้อนข้อมูล'!B2718," ")</f>
        <v xml:space="preserve"> </v>
      </c>
      <c r="C2718" s="81" t="str">
        <f>IF('4 ป้อนข้อมูล'!C2718&lt;&gt;"",'4 ป้อนข้อมูล'!C2718," ")</f>
        <v xml:space="preserve"> </v>
      </c>
      <c r="D2718" s="69" t="str">
        <f>IF('4 ป้อนข้อมูล'!D2718&lt;&gt;"",'4 ป้อนข้อมูล'!D2718," ")</f>
        <v xml:space="preserve"> </v>
      </c>
      <c r="E2718" s="71">
        <f>IF('4 ป้อนข้อมูล'!E2718&lt;'3 ค่าคะแนน'!$B$9,0,IF('4 ป้อนข้อมูล'!E2718&lt;'3 ค่าคะแนน'!$B$8,'3 ค่าคะแนน'!$E$9,IF('4 ป้อนข้อมูล'!E2718&lt;'3 ค่าคะแนน'!$B$7,'3 ค่าคะแนน'!$E$8,IF('4 ป้อนข้อมูล'!E2718&lt;'3 ค่าคะแนน'!$B$6,'3 ค่าคะแนน'!$E$7,IF('4 ป้อนข้อมูล'!E2718&lt;'3 ค่าคะแนน'!$B$5,'3 ค่าคะแนน'!$E$6,IF('4 ป้อนข้อมูล'!E2718&lt;'3 ค่าคะแนน'!$B$4,'3 ค่าคะแนน'!$E$5,'3 ค่าคะแนน'!$E$4))))))</f>
        <v>0</v>
      </c>
      <c r="F2718" s="109">
        <f>IF('4 ป้อนข้อมูล'!E2718&gt;=70,SUMIF(ปันส่วน!$A$5:$A$16,D2718,ปันส่วน!$F$5:$F$16),0)</f>
        <v>0</v>
      </c>
      <c r="G2718" s="109">
        <f>SUMIFS(ปันส่วน2!$C$3:$C$20,ปันส่วน2!$A$3:$A$20,D2718,ปันส่วน2!$B$3:$B$20,E2718)</f>
        <v>0</v>
      </c>
      <c r="H2718" s="109">
        <f t="shared" si="42"/>
        <v>0</v>
      </c>
    </row>
    <row r="2719" spans="1:8">
      <c r="A2719" s="69">
        <v>2716</v>
      </c>
      <c r="B2719" s="82" t="str">
        <f>IF('4 ป้อนข้อมูล'!B2719&lt;&gt;"",'4 ป้อนข้อมูล'!B2719," ")</f>
        <v xml:space="preserve"> </v>
      </c>
      <c r="C2719" s="81" t="str">
        <f>IF('4 ป้อนข้อมูล'!C2719&lt;&gt;"",'4 ป้อนข้อมูล'!C2719," ")</f>
        <v xml:space="preserve"> </v>
      </c>
      <c r="D2719" s="69" t="str">
        <f>IF('4 ป้อนข้อมูล'!D2719&lt;&gt;"",'4 ป้อนข้อมูล'!D2719," ")</f>
        <v xml:space="preserve"> </v>
      </c>
      <c r="E2719" s="71">
        <f>IF('4 ป้อนข้อมูล'!E2719&lt;'3 ค่าคะแนน'!$B$9,0,IF('4 ป้อนข้อมูล'!E2719&lt;'3 ค่าคะแนน'!$B$8,'3 ค่าคะแนน'!$E$9,IF('4 ป้อนข้อมูล'!E2719&lt;'3 ค่าคะแนน'!$B$7,'3 ค่าคะแนน'!$E$8,IF('4 ป้อนข้อมูล'!E2719&lt;'3 ค่าคะแนน'!$B$6,'3 ค่าคะแนน'!$E$7,IF('4 ป้อนข้อมูล'!E2719&lt;'3 ค่าคะแนน'!$B$5,'3 ค่าคะแนน'!$E$6,IF('4 ป้อนข้อมูล'!E2719&lt;'3 ค่าคะแนน'!$B$4,'3 ค่าคะแนน'!$E$5,'3 ค่าคะแนน'!$E$4))))))</f>
        <v>0</v>
      </c>
      <c r="F2719" s="109">
        <f>IF('4 ป้อนข้อมูล'!E2719&gt;=70,SUMIF(ปันส่วน!$A$5:$A$16,D2719,ปันส่วน!$F$5:$F$16),0)</f>
        <v>0</v>
      </c>
      <c r="G2719" s="109">
        <f>SUMIFS(ปันส่วน2!$C$3:$C$20,ปันส่วน2!$A$3:$A$20,D2719,ปันส่วน2!$B$3:$B$20,E2719)</f>
        <v>0</v>
      </c>
      <c r="H2719" s="109">
        <f t="shared" si="42"/>
        <v>0</v>
      </c>
    </row>
    <row r="2720" spans="1:8">
      <c r="A2720" s="69">
        <v>2717</v>
      </c>
      <c r="B2720" s="82" t="str">
        <f>IF('4 ป้อนข้อมูล'!B2720&lt;&gt;"",'4 ป้อนข้อมูล'!B2720," ")</f>
        <v xml:space="preserve"> </v>
      </c>
      <c r="C2720" s="81" t="str">
        <f>IF('4 ป้อนข้อมูล'!C2720&lt;&gt;"",'4 ป้อนข้อมูล'!C2720," ")</f>
        <v xml:space="preserve"> </v>
      </c>
      <c r="D2720" s="69" t="str">
        <f>IF('4 ป้อนข้อมูล'!D2720&lt;&gt;"",'4 ป้อนข้อมูล'!D2720," ")</f>
        <v xml:space="preserve"> </v>
      </c>
      <c r="E2720" s="71">
        <f>IF('4 ป้อนข้อมูล'!E2720&lt;'3 ค่าคะแนน'!$B$9,0,IF('4 ป้อนข้อมูล'!E2720&lt;'3 ค่าคะแนน'!$B$8,'3 ค่าคะแนน'!$E$9,IF('4 ป้อนข้อมูล'!E2720&lt;'3 ค่าคะแนน'!$B$7,'3 ค่าคะแนน'!$E$8,IF('4 ป้อนข้อมูล'!E2720&lt;'3 ค่าคะแนน'!$B$6,'3 ค่าคะแนน'!$E$7,IF('4 ป้อนข้อมูล'!E2720&lt;'3 ค่าคะแนน'!$B$5,'3 ค่าคะแนน'!$E$6,IF('4 ป้อนข้อมูล'!E2720&lt;'3 ค่าคะแนน'!$B$4,'3 ค่าคะแนน'!$E$5,'3 ค่าคะแนน'!$E$4))))))</f>
        <v>0</v>
      </c>
      <c r="F2720" s="109">
        <f>IF('4 ป้อนข้อมูล'!E2720&gt;=70,SUMIF(ปันส่วน!$A$5:$A$16,D2720,ปันส่วน!$F$5:$F$16),0)</f>
        <v>0</v>
      </c>
      <c r="G2720" s="109">
        <f>SUMIFS(ปันส่วน2!$C$3:$C$20,ปันส่วน2!$A$3:$A$20,D2720,ปันส่วน2!$B$3:$B$20,E2720)</f>
        <v>0</v>
      </c>
      <c r="H2720" s="109">
        <f t="shared" si="42"/>
        <v>0</v>
      </c>
    </row>
    <row r="2721" spans="1:8">
      <c r="A2721" s="69">
        <v>2718</v>
      </c>
      <c r="B2721" s="82" t="str">
        <f>IF('4 ป้อนข้อมูล'!B2721&lt;&gt;"",'4 ป้อนข้อมูล'!B2721," ")</f>
        <v xml:space="preserve"> </v>
      </c>
      <c r="C2721" s="81" t="str">
        <f>IF('4 ป้อนข้อมูล'!C2721&lt;&gt;"",'4 ป้อนข้อมูล'!C2721," ")</f>
        <v xml:space="preserve"> </v>
      </c>
      <c r="D2721" s="69" t="str">
        <f>IF('4 ป้อนข้อมูล'!D2721&lt;&gt;"",'4 ป้อนข้อมูล'!D2721," ")</f>
        <v xml:space="preserve"> </v>
      </c>
      <c r="E2721" s="71">
        <f>IF('4 ป้อนข้อมูล'!E2721&lt;'3 ค่าคะแนน'!$B$9,0,IF('4 ป้อนข้อมูล'!E2721&lt;'3 ค่าคะแนน'!$B$8,'3 ค่าคะแนน'!$E$9,IF('4 ป้อนข้อมูล'!E2721&lt;'3 ค่าคะแนน'!$B$7,'3 ค่าคะแนน'!$E$8,IF('4 ป้อนข้อมูล'!E2721&lt;'3 ค่าคะแนน'!$B$6,'3 ค่าคะแนน'!$E$7,IF('4 ป้อนข้อมูล'!E2721&lt;'3 ค่าคะแนน'!$B$5,'3 ค่าคะแนน'!$E$6,IF('4 ป้อนข้อมูล'!E2721&lt;'3 ค่าคะแนน'!$B$4,'3 ค่าคะแนน'!$E$5,'3 ค่าคะแนน'!$E$4))))))</f>
        <v>0</v>
      </c>
      <c r="F2721" s="109">
        <f>IF('4 ป้อนข้อมูล'!E2721&gt;=70,SUMIF(ปันส่วน!$A$5:$A$16,D2721,ปันส่วน!$F$5:$F$16),0)</f>
        <v>0</v>
      </c>
      <c r="G2721" s="109">
        <f>SUMIFS(ปันส่วน2!$C$3:$C$20,ปันส่วน2!$A$3:$A$20,D2721,ปันส่วน2!$B$3:$B$20,E2721)</f>
        <v>0</v>
      </c>
      <c r="H2721" s="109">
        <f t="shared" si="42"/>
        <v>0</v>
      </c>
    </row>
    <row r="2722" spans="1:8">
      <c r="A2722" s="69">
        <v>2719</v>
      </c>
      <c r="B2722" s="82" t="str">
        <f>IF('4 ป้อนข้อมูล'!B2722&lt;&gt;"",'4 ป้อนข้อมูล'!B2722," ")</f>
        <v xml:space="preserve"> </v>
      </c>
      <c r="C2722" s="81" t="str">
        <f>IF('4 ป้อนข้อมูล'!C2722&lt;&gt;"",'4 ป้อนข้อมูล'!C2722," ")</f>
        <v xml:space="preserve"> </v>
      </c>
      <c r="D2722" s="69" t="str">
        <f>IF('4 ป้อนข้อมูล'!D2722&lt;&gt;"",'4 ป้อนข้อมูล'!D2722," ")</f>
        <v xml:space="preserve"> </v>
      </c>
      <c r="E2722" s="71">
        <f>IF('4 ป้อนข้อมูล'!E2722&lt;'3 ค่าคะแนน'!$B$9,0,IF('4 ป้อนข้อมูล'!E2722&lt;'3 ค่าคะแนน'!$B$8,'3 ค่าคะแนน'!$E$9,IF('4 ป้อนข้อมูล'!E2722&lt;'3 ค่าคะแนน'!$B$7,'3 ค่าคะแนน'!$E$8,IF('4 ป้อนข้อมูล'!E2722&lt;'3 ค่าคะแนน'!$B$6,'3 ค่าคะแนน'!$E$7,IF('4 ป้อนข้อมูล'!E2722&lt;'3 ค่าคะแนน'!$B$5,'3 ค่าคะแนน'!$E$6,IF('4 ป้อนข้อมูล'!E2722&lt;'3 ค่าคะแนน'!$B$4,'3 ค่าคะแนน'!$E$5,'3 ค่าคะแนน'!$E$4))))))</f>
        <v>0</v>
      </c>
      <c r="F2722" s="109">
        <f>IF('4 ป้อนข้อมูล'!E2722&gt;=70,SUMIF(ปันส่วน!$A$5:$A$16,D2722,ปันส่วน!$F$5:$F$16),0)</f>
        <v>0</v>
      </c>
      <c r="G2722" s="109">
        <f>SUMIFS(ปันส่วน2!$C$3:$C$20,ปันส่วน2!$A$3:$A$20,D2722,ปันส่วน2!$B$3:$B$20,E2722)</f>
        <v>0</v>
      </c>
      <c r="H2722" s="109">
        <f t="shared" si="42"/>
        <v>0</v>
      </c>
    </row>
    <row r="2723" spans="1:8">
      <c r="A2723" s="69">
        <v>2720</v>
      </c>
      <c r="B2723" s="82" t="str">
        <f>IF('4 ป้อนข้อมูล'!B2723&lt;&gt;"",'4 ป้อนข้อมูล'!B2723," ")</f>
        <v xml:space="preserve"> </v>
      </c>
      <c r="C2723" s="81" t="str">
        <f>IF('4 ป้อนข้อมูล'!C2723&lt;&gt;"",'4 ป้อนข้อมูล'!C2723," ")</f>
        <v xml:space="preserve"> </v>
      </c>
      <c r="D2723" s="69" t="str">
        <f>IF('4 ป้อนข้อมูล'!D2723&lt;&gt;"",'4 ป้อนข้อมูล'!D2723," ")</f>
        <v xml:space="preserve"> </v>
      </c>
      <c r="E2723" s="71">
        <f>IF('4 ป้อนข้อมูล'!E2723&lt;'3 ค่าคะแนน'!$B$9,0,IF('4 ป้อนข้อมูล'!E2723&lt;'3 ค่าคะแนน'!$B$8,'3 ค่าคะแนน'!$E$9,IF('4 ป้อนข้อมูล'!E2723&lt;'3 ค่าคะแนน'!$B$7,'3 ค่าคะแนน'!$E$8,IF('4 ป้อนข้อมูล'!E2723&lt;'3 ค่าคะแนน'!$B$6,'3 ค่าคะแนน'!$E$7,IF('4 ป้อนข้อมูล'!E2723&lt;'3 ค่าคะแนน'!$B$5,'3 ค่าคะแนน'!$E$6,IF('4 ป้อนข้อมูล'!E2723&lt;'3 ค่าคะแนน'!$B$4,'3 ค่าคะแนน'!$E$5,'3 ค่าคะแนน'!$E$4))))))</f>
        <v>0</v>
      </c>
      <c r="F2723" s="109">
        <f>IF('4 ป้อนข้อมูล'!E2723&gt;=70,SUMIF(ปันส่วน!$A$5:$A$16,D2723,ปันส่วน!$F$5:$F$16),0)</f>
        <v>0</v>
      </c>
      <c r="G2723" s="109">
        <f>SUMIFS(ปันส่วน2!$C$3:$C$20,ปันส่วน2!$A$3:$A$20,D2723,ปันส่วน2!$B$3:$B$20,E2723)</f>
        <v>0</v>
      </c>
      <c r="H2723" s="109">
        <f t="shared" si="42"/>
        <v>0</v>
      </c>
    </row>
    <row r="2724" spans="1:8">
      <c r="A2724" s="69">
        <v>2721</v>
      </c>
      <c r="B2724" s="82" t="str">
        <f>IF('4 ป้อนข้อมูล'!B2724&lt;&gt;"",'4 ป้อนข้อมูล'!B2724," ")</f>
        <v xml:space="preserve"> </v>
      </c>
      <c r="C2724" s="81" t="str">
        <f>IF('4 ป้อนข้อมูล'!C2724&lt;&gt;"",'4 ป้อนข้อมูล'!C2724," ")</f>
        <v xml:space="preserve"> </v>
      </c>
      <c r="D2724" s="69" t="str">
        <f>IF('4 ป้อนข้อมูล'!D2724&lt;&gt;"",'4 ป้อนข้อมูล'!D2724," ")</f>
        <v xml:space="preserve"> </v>
      </c>
      <c r="E2724" s="71">
        <f>IF('4 ป้อนข้อมูล'!E2724&lt;'3 ค่าคะแนน'!$B$9,0,IF('4 ป้อนข้อมูล'!E2724&lt;'3 ค่าคะแนน'!$B$8,'3 ค่าคะแนน'!$E$9,IF('4 ป้อนข้อมูล'!E2724&lt;'3 ค่าคะแนน'!$B$7,'3 ค่าคะแนน'!$E$8,IF('4 ป้อนข้อมูล'!E2724&lt;'3 ค่าคะแนน'!$B$6,'3 ค่าคะแนน'!$E$7,IF('4 ป้อนข้อมูล'!E2724&lt;'3 ค่าคะแนน'!$B$5,'3 ค่าคะแนน'!$E$6,IF('4 ป้อนข้อมูล'!E2724&lt;'3 ค่าคะแนน'!$B$4,'3 ค่าคะแนน'!$E$5,'3 ค่าคะแนน'!$E$4))))))</f>
        <v>0</v>
      </c>
      <c r="F2724" s="109">
        <f>IF('4 ป้อนข้อมูล'!E2724&gt;=70,SUMIF(ปันส่วน!$A$5:$A$16,D2724,ปันส่วน!$F$5:$F$16),0)</f>
        <v>0</v>
      </c>
      <c r="G2724" s="109">
        <f>SUMIFS(ปันส่วน2!$C$3:$C$20,ปันส่วน2!$A$3:$A$20,D2724,ปันส่วน2!$B$3:$B$20,E2724)</f>
        <v>0</v>
      </c>
      <c r="H2724" s="109">
        <f t="shared" si="42"/>
        <v>0</v>
      </c>
    </row>
    <row r="2725" spans="1:8">
      <c r="A2725" s="69">
        <v>2722</v>
      </c>
      <c r="B2725" s="82" t="str">
        <f>IF('4 ป้อนข้อมูล'!B2725&lt;&gt;"",'4 ป้อนข้อมูล'!B2725," ")</f>
        <v xml:space="preserve"> </v>
      </c>
      <c r="C2725" s="81" t="str">
        <f>IF('4 ป้อนข้อมูล'!C2725&lt;&gt;"",'4 ป้อนข้อมูล'!C2725," ")</f>
        <v xml:space="preserve"> </v>
      </c>
      <c r="D2725" s="69" t="str">
        <f>IF('4 ป้อนข้อมูล'!D2725&lt;&gt;"",'4 ป้อนข้อมูล'!D2725," ")</f>
        <v xml:space="preserve"> </v>
      </c>
      <c r="E2725" s="71">
        <f>IF('4 ป้อนข้อมูล'!E2725&lt;'3 ค่าคะแนน'!$B$9,0,IF('4 ป้อนข้อมูล'!E2725&lt;'3 ค่าคะแนน'!$B$8,'3 ค่าคะแนน'!$E$9,IF('4 ป้อนข้อมูล'!E2725&lt;'3 ค่าคะแนน'!$B$7,'3 ค่าคะแนน'!$E$8,IF('4 ป้อนข้อมูล'!E2725&lt;'3 ค่าคะแนน'!$B$6,'3 ค่าคะแนน'!$E$7,IF('4 ป้อนข้อมูล'!E2725&lt;'3 ค่าคะแนน'!$B$5,'3 ค่าคะแนน'!$E$6,IF('4 ป้อนข้อมูล'!E2725&lt;'3 ค่าคะแนน'!$B$4,'3 ค่าคะแนน'!$E$5,'3 ค่าคะแนน'!$E$4))))))</f>
        <v>0</v>
      </c>
      <c r="F2725" s="109">
        <f>IF('4 ป้อนข้อมูล'!E2725&gt;=70,SUMIF(ปันส่วน!$A$5:$A$16,D2725,ปันส่วน!$F$5:$F$16),0)</f>
        <v>0</v>
      </c>
      <c r="G2725" s="109">
        <f>SUMIFS(ปันส่วน2!$C$3:$C$20,ปันส่วน2!$A$3:$A$20,D2725,ปันส่วน2!$B$3:$B$20,E2725)</f>
        <v>0</v>
      </c>
      <c r="H2725" s="109">
        <f t="shared" si="42"/>
        <v>0</v>
      </c>
    </row>
    <row r="2726" spans="1:8">
      <c r="A2726" s="69">
        <v>2723</v>
      </c>
      <c r="B2726" s="82" t="str">
        <f>IF('4 ป้อนข้อมูล'!B2726&lt;&gt;"",'4 ป้อนข้อมูล'!B2726," ")</f>
        <v xml:space="preserve"> </v>
      </c>
      <c r="C2726" s="81" t="str">
        <f>IF('4 ป้อนข้อมูล'!C2726&lt;&gt;"",'4 ป้อนข้อมูล'!C2726," ")</f>
        <v xml:space="preserve"> </v>
      </c>
      <c r="D2726" s="69" t="str">
        <f>IF('4 ป้อนข้อมูล'!D2726&lt;&gt;"",'4 ป้อนข้อมูล'!D2726," ")</f>
        <v xml:space="preserve"> </v>
      </c>
      <c r="E2726" s="71">
        <f>IF('4 ป้อนข้อมูล'!E2726&lt;'3 ค่าคะแนน'!$B$9,0,IF('4 ป้อนข้อมูล'!E2726&lt;'3 ค่าคะแนน'!$B$8,'3 ค่าคะแนน'!$E$9,IF('4 ป้อนข้อมูล'!E2726&lt;'3 ค่าคะแนน'!$B$7,'3 ค่าคะแนน'!$E$8,IF('4 ป้อนข้อมูล'!E2726&lt;'3 ค่าคะแนน'!$B$6,'3 ค่าคะแนน'!$E$7,IF('4 ป้อนข้อมูล'!E2726&lt;'3 ค่าคะแนน'!$B$5,'3 ค่าคะแนน'!$E$6,IF('4 ป้อนข้อมูล'!E2726&lt;'3 ค่าคะแนน'!$B$4,'3 ค่าคะแนน'!$E$5,'3 ค่าคะแนน'!$E$4))))))</f>
        <v>0</v>
      </c>
      <c r="F2726" s="109">
        <f>IF('4 ป้อนข้อมูล'!E2726&gt;=70,SUMIF(ปันส่วน!$A$5:$A$16,D2726,ปันส่วน!$F$5:$F$16),0)</f>
        <v>0</v>
      </c>
      <c r="G2726" s="109">
        <f>SUMIFS(ปันส่วน2!$C$3:$C$20,ปันส่วน2!$A$3:$A$20,D2726,ปันส่วน2!$B$3:$B$20,E2726)</f>
        <v>0</v>
      </c>
      <c r="H2726" s="109">
        <f t="shared" si="42"/>
        <v>0</v>
      </c>
    </row>
    <row r="2727" spans="1:8">
      <c r="A2727" s="69">
        <v>2724</v>
      </c>
      <c r="B2727" s="82" t="str">
        <f>IF('4 ป้อนข้อมูล'!B2727&lt;&gt;"",'4 ป้อนข้อมูล'!B2727," ")</f>
        <v xml:space="preserve"> </v>
      </c>
      <c r="C2727" s="81" t="str">
        <f>IF('4 ป้อนข้อมูล'!C2727&lt;&gt;"",'4 ป้อนข้อมูล'!C2727," ")</f>
        <v xml:space="preserve"> </v>
      </c>
      <c r="D2727" s="69" t="str">
        <f>IF('4 ป้อนข้อมูล'!D2727&lt;&gt;"",'4 ป้อนข้อมูล'!D2727," ")</f>
        <v xml:space="preserve"> </v>
      </c>
      <c r="E2727" s="71">
        <f>IF('4 ป้อนข้อมูล'!E2727&lt;'3 ค่าคะแนน'!$B$9,0,IF('4 ป้อนข้อมูล'!E2727&lt;'3 ค่าคะแนน'!$B$8,'3 ค่าคะแนน'!$E$9,IF('4 ป้อนข้อมูล'!E2727&lt;'3 ค่าคะแนน'!$B$7,'3 ค่าคะแนน'!$E$8,IF('4 ป้อนข้อมูล'!E2727&lt;'3 ค่าคะแนน'!$B$6,'3 ค่าคะแนน'!$E$7,IF('4 ป้อนข้อมูล'!E2727&lt;'3 ค่าคะแนน'!$B$5,'3 ค่าคะแนน'!$E$6,IF('4 ป้อนข้อมูล'!E2727&lt;'3 ค่าคะแนน'!$B$4,'3 ค่าคะแนน'!$E$5,'3 ค่าคะแนน'!$E$4))))))</f>
        <v>0</v>
      </c>
      <c r="F2727" s="109">
        <f>IF('4 ป้อนข้อมูล'!E2727&gt;=70,SUMIF(ปันส่วน!$A$5:$A$16,D2727,ปันส่วน!$F$5:$F$16),0)</f>
        <v>0</v>
      </c>
      <c r="G2727" s="109">
        <f>SUMIFS(ปันส่วน2!$C$3:$C$20,ปันส่วน2!$A$3:$A$20,D2727,ปันส่วน2!$B$3:$B$20,E2727)</f>
        <v>0</v>
      </c>
      <c r="H2727" s="109">
        <f t="shared" si="42"/>
        <v>0</v>
      </c>
    </row>
    <row r="2728" spans="1:8">
      <c r="A2728" s="69">
        <v>2725</v>
      </c>
      <c r="B2728" s="82" t="str">
        <f>IF('4 ป้อนข้อมูล'!B2728&lt;&gt;"",'4 ป้อนข้อมูล'!B2728," ")</f>
        <v xml:space="preserve"> </v>
      </c>
      <c r="C2728" s="81" t="str">
        <f>IF('4 ป้อนข้อมูล'!C2728&lt;&gt;"",'4 ป้อนข้อมูล'!C2728," ")</f>
        <v xml:space="preserve"> </v>
      </c>
      <c r="D2728" s="69" t="str">
        <f>IF('4 ป้อนข้อมูล'!D2728&lt;&gt;"",'4 ป้อนข้อมูล'!D2728," ")</f>
        <v xml:space="preserve"> </v>
      </c>
      <c r="E2728" s="71">
        <f>IF('4 ป้อนข้อมูล'!E2728&lt;'3 ค่าคะแนน'!$B$9,0,IF('4 ป้อนข้อมูล'!E2728&lt;'3 ค่าคะแนน'!$B$8,'3 ค่าคะแนน'!$E$9,IF('4 ป้อนข้อมูล'!E2728&lt;'3 ค่าคะแนน'!$B$7,'3 ค่าคะแนน'!$E$8,IF('4 ป้อนข้อมูล'!E2728&lt;'3 ค่าคะแนน'!$B$6,'3 ค่าคะแนน'!$E$7,IF('4 ป้อนข้อมูล'!E2728&lt;'3 ค่าคะแนน'!$B$5,'3 ค่าคะแนน'!$E$6,IF('4 ป้อนข้อมูล'!E2728&lt;'3 ค่าคะแนน'!$B$4,'3 ค่าคะแนน'!$E$5,'3 ค่าคะแนน'!$E$4))))))</f>
        <v>0</v>
      </c>
      <c r="F2728" s="109">
        <f>IF('4 ป้อนข้อมูล'!E2728&gt;=70,SUMIF(ปันส่วน!$A$5:$A$16,D2728,ปันส่วน!$F$5:$F$16),0)</f>
        <v>0</v>
      </c>
      <c r="G2728" s="109">
        <f>SUMIFS(ปันส่วน2!$C$3:$C$20,ปันส่วน2!$A$3:$A$20,D2728,ปันส่วน2!$B$3:$B$20,E2728)</f>
        <v>0</v>
      </c>
      <c r="H2728" s="109">
        <f t="shared" si="42"/>
        <v>0</v>
      </c>
    </row>
    <row r="2729" spans="1:8">
      <c r="A2729" s="69">
        <v>2726</v>
      </c>
      <c r="B2729" s="82" t="str">
        <f>IF('4 ป้อนข้อมูล'!B2729&lt;&gt;"",'4 ป้อนข้อมูล'!B2729," ")</f>
        <v xml:space="preserve"> </v>
      </c>
      <c r="C2729" s="81" t="str">
        <f>IF('4 ป้อนข้อมูล'!C2729&lt;&gt;"",'4 ป้อนข้อมูล'!C2729," ")</f>
        <v xml:space="preserve"> </v>
      </c>
      <c r="D2729" s="69" t="str">
        <f>IF('4 ป้อนข้อมูล'!D2729&lt;&gt;"",'4 ป้อนข้อมูล'!D2729," ")</f>
        <v xml:space="preserve"> </v>
      </c>
      <c r="E2729" s="71">
        <f>IF('4 ป้อนข้อมูล'!E2729&lt;'3 ค่าคะแนน'!$B$9,0,IF('4 ป้อนข้อมูล'!E2729&lt;'3 ค่าคะแนน'!$B$8,'3 ค่าคะแนน'!$E$9,IF('4 ป้อนข้อมูล'!E2729&lt;'3 ค่าคะแนน'!$B$7,'3 ค่าคะแนน'!$E$8,IF('4 ป้อนข้อมูล'!E2729&lt;'3 ค่าคะแนน'!$B$6,'3 ค่าคะแนน'!$E$7,IF('4 ป้อนข้อมูล'!E2729&lt;'3 ค่าคะแนน'!$B$5,'3 ค่าคะแนน'!$E$6,IF('4 ป้อนข้อมูล'!E2729&lt;'3 ค่าคะแนน'!$B$4,'3 ค่าคะแนน'!$E$5,'3 ค่าคะแนน'!$E$4))))))</f>
        <v>0</v>
      </c>
      <c r="F2729" s="109">
        <f>IF('4 ป้อนข้อมูล'!E2729&gt;=70,SUMIF(ปันส่วน!$A$5:$A$16,D2729,ปันส่วน!$F$5:$F$16),0)</f>
        <v>0</v>
      </c>
      <c r="G2729" s="109">
        <f>SUMIFS(ปันส่วน2!$C$3:$C$20,ปันส่วน2!$A$3:$A$20,D2729,ปันส่วน2!$B$3:$B$20,E2729)</f>
        <v>0</v>
      </c>
      <c r="H2729" s="109">
        <f t="shared" si="42"/>
        <v>0</v>
      </c>
    </row>
    <row r="2730" spans="1:8">
      <c r="A2730" s="69">
        <v>2727</v>
      </c>
      <c r="B2730" s="82" t="str">
        <f>IF('4 ป้อนข้อมูล'!B2730&lt;&gt;"",'4 ป้อนข้อมูล'!B2730," ")</f>
        <v xml:space="preserve"> </v>
      </c>
      <c r="C2730" s="81" t="str">
        <f>IF('4 ป้อนข้อมูล'!C2730&lt;&gt;"",'4 ป้อนข้อมูล'!C2730," ")</f>
        <v xml:space="preserve"> </v>
      </c>
      <c r="D2730" s="69" t="str">
        <f>IF('4 ป้อนข้อมูล'!D2730&lt;&gt;"",'4 ป้อนข้อมูล'!D2730," ")</f>
        <v xml:space="preserve"> </v>
      </c>
      <c r="E2730" s="71">
        <f>IF('4 ป้อนข้อมูล'!E2730&lt;'3 ค่าคะแนน'!$B$9,0,IF('4 ป้อนข้อมูล'!E2730&lt;'3 ค่าคะแนน'!$B$8,'3 ค่าคะแนน'!$E$9,IF('4 ป้อนข้อมูล'!E2730&lt;'3 ค่าคะแนน'!$B$7,'3 ค่าคะแนน'!$E$8,IF('4 ป้อนข้อมูล'!E2730&lt;'3 ค่าคะแนน'!$B$6,'3 ค่าคะแนน'!$E$7,IF('4 ป้อนข้อมูล'!E2730&lt;'3 ค่าคะแนน'!$B$5,'3 ค่าคะแนน'!$E$6,IF('4 ป้อนข้อมูล'!E2730&lt;'3 ค่าคะแนน'!$B$4,'3 ค่าคะแนน'!$E$5,'3 ค่าคะแนน'!$E$4))))))</f>
        <v>0</v>
      </c>
      <c r="F2730" s="109">
        <f>IF('4 ป้อนข้อมูล'!E2730&gt;=70,SUMIF(ปันส่วน!$A$5:$A$16,D2730,ปันส่วน!$F$5:$F$16),0)</f>
        <v>0</v>
      </c>
      <c r="G2730" s="109">
        <f>SUMIFS(ปันส่วน2!$C$3:$C$20,ปันส่วน2!$A$3:$A$20,D2730,ปันส่วน2!$B$3:$B$20,E2730)</f>
        <v>0</v>
      </c>
      <c r="H2730" s="109">
        <f t="shared" si="42"/>
        <v>0</v>
      </c>
    </row>
    <row r="2731" spans="1:8">
      <c r="A2731" s="69">
        <v>2728</v>
      </c>
      <c r="B2731" s="82" t="str">
        <f>IF('4 ป้อนข้อมูล'!B2731&lt;&gt;"",'4 ป้อนข้อมูล'!B2731," ")</f>
        <v xml:space="preserve"> </v>
      </c>
      <c r="C2731" s="81" t="str">
        <f>IF('4 ป้อนข้อมูล'!C2731&lt;&gt;"",'4 ป้อนข้อมูล'!C2731," ")</f>
        <v xml:space="preserve"> </v>
      </c>
      <c r="D2731" s="69" t="str">
        <f>IF('4 ป้อนข้อมูล'!D2731&lt;&gt;"",'4 ป้อนข้อมูล'!D2731," ")</f>
        <v xml:space="preserve"> </v>
      </c>
      <c r="E2731" s="71">
        <f>IF('4 ป้อนข้อมูล'!E2731&lt;'3 ค่าคะแนน'!$B$9,0,IF('4 ป้อนข้อมูล'!E2731&lt;'3 ค่าคะแนน'!$B$8,'3 ค่าคะแนน'!$E$9,IF('4 ป้อนข้อมูล'!E2731&lt;'3 ค่าคะแนน'!$B$7,'3 ค่าคะแนน'!$E$8,IF('4 ป้อนข้อมูล'!E2731&lt;'3 ค่าคะแนน'!$B$6,'3 ค่าคะแนน'!$E$7,IF('4 ป้อนข้อมูล'!E2731&lt;'3 ค่าคะแนน'!$B$5,'3 ค่าคะแนน'!$E$6,IF('4 ป้อนข้อมูล'!E2731&lt;'3 ค่าคะแนน'!$B$4,'3 ค่าคะแนน'!$E$5,'3 ค่าคะแนน'!$E$4))))))</f>
        <v>0</v>
      </c>
      <c r="F2731" s="109">
        <f>IF('4 ป้อนข้อมูล'!E2731&gt;=70,SUMIF(ปันส่วน!$A$5:$A$16,D2731,ปันส่วน!$F$5:$F$16),0)</f>
        <v>0</v>
      </c>
      <c r="G2731" s="109">
        <f>SUMIFS(ปันส่วน2!$C$3:$C$20,ปันส่วน2!$A$3:$A$20,D2731,ปันส่วน2!$B$3:$B$20,E2731)</f>
        <v>0</v>
      </c>
      <c r="H2731" s="109">
        <f t="shared" si="42"/>
        <v>0</v>
      </c>
    </row>
    <row r="2732" spans="1:8">
      <c r="A2732" s="69">
        <v>2729</v>
      </c>
      <c r="B2732" s="82" t="str">
        <f>IF('4 ป้อนข้อมูล'!B2732&lt;&gt;"",'4 ป้อนข้อมูล'!B2732," ")</f>
        <v xml:space="preserve"> </v>
      </c>
      <c r="C2732" s="81" t="str">
        <f>IF('4 ป้อนข้อมูล'!C2732&lt;&gt;"",'4 ป้อนข้อมูล'!C2732," ")</f>
        <v xml:space="preserve"> </v>
      </c>
      <c r="D2732" s="69" t="str">
        <f>IF('4 ป้อนข้อมูล'!D2732&lt;&gt;"",'4 ป้อนข้อมูล'!D2732," ")</f>
        <v xml:space="preserve"> </v>
      </c>
      <c r="E2732" s="71">
        <f>IF('4 ป้อนข้อมูล'!E2732&lt;'3 ค่าคะแนน'!$B$9,0,IF('4 ป้อนข้อมูล'!E2732&lt;'3 ค่าคะแนน'!$B$8,'3 ค่าคะแนน'!$E$9,IF('4 ป้อนข้อมูล'!E2732&lt;'3 ค่าคะแนน'!$B$7,'3 ค่าคะแนน'!$E$8,IF('4 ป้อนข้อมูล'!E2732&lt;'3 ค่าคะแนน'!$B$6,'3 ค่าคะแนน'!$E$7,IF('4 ป้อนข้อมูล'!E2732&lt;'3 ค่าคะแนน'!$B$5,'3 ค่าคะแนน'!$E$6,IF('4 ป้อนข้อมูล'!E2732&lt;'3 ค่าคะแนน'!$B$4,'3 ค่าคะแนน'!$E$5,'3 ค่าคะแนน'!$E$4))))))</f>
        <v>0</v>
      </c>
      <c r="F2732" s="109">
        <f>IF('4 ป้อนข้อมูล'!E2732&gt;=70,SUMIF(ปันส่วน!$A$5:$A$16,D2732,ปันส่วน!$F$5:$F$16),0)</f>
        <v>0</v>
      </c>
      <c r="G2732" s="109">
        <f>SUMIFS(ปันส่วน2!$C$3:$C$20,ปันส่วน2!$A$3:$A$20,D2732,ปันส่วน2!$B$3:$B$20,E2732)</f>
        <v>0</v>
      </c>
      <c r="H2732" s="109">
        <f t="shared" si="42"/>
        <v>0</v>
      </c>
    </row>
    <row r="2733" spans="1:8">
      <c r="A2733" s="69">
        <v>2730</v>
      </c>
      <c r="B2733" s="82" t="str">
        <f>IF('4 ป้อนข้อมูล'!B2733&lt;&gt;"",'4 ป้อนข้อมูล'!B2733," ")</f>
        <v xml:space="preserve"> </v>
      </c>
      <c r="C2733" s="81" t="str">
        <f>IF('4 ป้อนข้อมูล'!C2733&lt;&gt;"",'4 ป้อนข้อมูล'!C2733," ")</f>
        <v xml:space="preserve"> </v>
      </c>
      <c r="D2733" s="69" t="str">
        <f>IF('4 ป้อนข้อมูล'!D2733&lt;&gt;"",'4 ป้อนข้อมูล'!D2733," ")</f>
        <v xml:space="preserve"> </v>
      </c>
      <c r="E2733" s="71">
        <f>IF('4 ป้อนข้อมูล'!E2733&lt;'3 ค่าคะแนน'!$B$9,0,IF('4 ป้อนข้อมูล'!E2733&lt;'3 ค่าคะแนน'!$B$8,'3 ค่าคะแนน'!$E$9,IF('4 ป้อนข้อมูล'!E2733&lt;'3 ค่าคะแนน'!$B$7,'3 ค่าคะแนน'!$E$8,IF('4 ป้อนข้อมูล'!E2733&lt;'3 ค่าคะแนน'!$B$6,'3 ค่าคะแนน'!$E$7,IF('4 ป้อนข้อมูล'!E2733&lt;'3 ค่าคะแนน'!$B$5,'3 ค่าคะแนน'!$E$6,IF('4 ป้อนข้อมูล'!E2733&lt;'3 ค่าคะแนน'!$B$4,'3 ค่าคะแนน'!$E$5,'3 ค่าคะแนน'!$E$4))))))</f>
        <v>0</v>
      </c>
      <c r="F2733" s="109">
        <f>IF('4 ป้อนข้อมูล'!E2733&gt;=70,SUMIF(ปันส่วน!$A$5:$A$16,D2733,ปันส่วน!$F$5:$F$16),0)</f>
        <v>0</v>
      </c>
      <c r="G2733" s="109">
        <f>SUMIFS(ปันส่วน2!$C$3:$C$20,ปันส่วน2!$A$3:$A$20,D2733,ปันส่วน2!$B$3:$B$20,E2733)</f>
        <v>0</v>
      </c>
      <c r="H2733" s="109">
        <f t="shared" si="42"/>
        <v>0</v>
      </c>
    </row>
    <row r="2734" spans="1:8">
      <c r="A2734" s="69">
        <v>2731</v>
      </c>
      <c r="B2734" s="82" t="str">
        <f>IF('4 ป้อนข้อมูล'!B2734&lt;&gt;"",'4 ป้อนข้อมูล'!B2734," ")</f>
        <v xml:space="preserve"> </v>
      </c>
      <c r="C2734" s="81" t="str">
        <f>IF('4 ป้อนข้อมูล'!C2734&lt;&gt;"",'4 ป้อนข้อมูล'!C2734," ")</f>
        <v xml:space="preserve"> </v>
      </c>
      <c r="D2734" s="69" t="str">
        <f>IF('4 ป้อนข้อมูล'!D2734&lt;&gt;"",'4 ป้อนข้อมูล'!D2734," ")</f>
        <v xml:space="preserve"> </v>
      </c>
      <c r="E2734" s="71">
        <f>IF('4 ป้อนข้อมูล'!E2734&lt;'3 ค่าคะแนน'!$B$9,0,IF('4 ป้อนข้อมูล'!E2734&lt;'3 ค่าคะแนน'!$B$8,'3 ค่าคะแนน'!$E$9,IF('4 ป้อนข้อมูล'!E2734&lt;'3 ค่าคะแนน'!$B$7,'3 ค่าคะแนน'!$E$8,IF('4 ป้อนข้อมูล'!E2734&lt;'3 ค่าคะแนน'!$B$6,'3 ค่าคะแนน'!$E$7,IF('4 ป้อนข้อมูล'!E2734&lt;'3 ค่าคะแนน'!$B$5,'3 ค่าคะแนน'!$E$6,IF('4 ป้อนข้อมูล'!E2734&lt;'3 ค่าคะแนน'!$B$4,'3 ค่าคะแนน'!$E$5,'3 ค่าคะแนน'!$E$4))))))</f>
        <v>0</v>
      </c>
      <c r="F2734" s="109">
        <f>IF('4 ป้อนข้อมูล'!E2734&gt;=70,SUMIF(ปันส่วน!$A$5:$A$16,D2734,ปันส่วน!$F$5:$F$16),0)</f>
        <v>0</v>
      </c>
      <c r="G2734" s="109">
        <f>SUMIFS(ปันส่วน2!$C$3:$C$20,ปันส่วน2!$A$3:$A$20,D2734,ปันส่วน2!$B$3:$B$20,E2734)</f>
        <v>0</v>
      </c>
      <c r="H2734" s="109">
        <f t="shared" si="42"/>
        <v>0</v>
      </c>
    </row>
    <row r="2735" spans="1:8">
      <c r="A2735" s="69">
        <v>2732</v>
      </c>
      <c r="B2735" s="82" t="str">
        <f>IF('4 ป้อนข้อมูล'!B2735&lt;&gt;"",'4 ป้อนข้อมูล'!B2735," ")</f>
        <v xml:space="preserve"> </v>
      </c>
      <c r="C2735" s="81" t="str">
        <f>IF('4 ป้อนข้อมูล'!C2735&lt;&gt;"",'4 ป้อนข้อมูล'!C2735," ")</f>
        <v xml:space="preserve"> </v>
      </c>
      <c r="D2735" s="69" t="str">
        <f>IF('4 ป้อนข้อมูล'!D2735&lt;&gt;"",'4 ป้อนข้อมูล'!D2735," ")</f>
        <v xml:space="preserve"> </v>
      </c>
      <c r="E2735" s="71">
        <f>IF('4 ป้อนข้อมูล'!E2735&lt;'3 ค่าคะแนน'!$B$9,0,IF('4 ป้อนข้อมูล'!E2735&lt;'3 ค่าคะแนน'!$B$8,'3 ค่าคะแนน'!$E$9,IF('4 ป้อนข้อมูล'!E2735&lt;'3 ค่าคะแนน'!$B$7,'3 ค่าคะแนน'!$E$8,IF('4 ป้อนข้อมูล'!E2735&lt;'3 ค่าคะแนน'!$B$6,'3 ค่าคะแนน'!$E$7,IF('4 ป้อนข้อมูล'!E2735&lt;'3 ค่าคะแนน'!$B$5,'3 ค่าคะแนน'!$E$6,IF('4 ป้อนข้อมูล'!E2735&lt;'3 ค่าคะแนน'!$B$4,'3 ค่าคะแนน'!$E$5,'3 ค่าคะแนน'!$E$4))))))</f>
        <v>0</v>
      </c>
      <c r="F2735" s="109">
        <f>IF('4 ป้อนข้อมูล'!E2735&gt;=70,SUMIF(ปันส่วน!$A$5:$A$16,D2735,ปันส่วน!$F$5:$F$16),0)</f>
        <v>0</v>
      </c>
      <c r="G2735" s="109">
        <f>SUMIFS(ปันส่วน2!$C$3:$C$20,ปันส่วน2!$A$3:$A$20,D2735,ปันส่วน2!$B$3:$B$20,E2735)</f>
        <v>0</v>
      </c>
      <c r="H2735" s="109">
        <f t="shared" si="42"/>
        <v>0</v>
      </c>
    </row>
    <row r="2736" spans="1:8">
      <c r="A2736" s="69">
        <v>2733</v>
      </c>
      <c r="B2736" s="82" t="str">
        <f>IF('4 ป้อนข้อมูล'!B2736&lt;&gt;"",'4 ป้อนข้อมูล'!B2736," ")</f>
        <v xml:space="preserve"> </v>
      </c>
      <c r="C2736" s="81" t="str">
        <f>IF('4 ป้อนข้อมูล'!C2736&lt;&gt;"",'4 ป้อนข้อมูล'!C2736," ")</f>
        <v xml:space="preserve"> </v>
      </c>
      <c r="D2736" s="69" t="str">
        <f>IF('4 ป้อนข้อมูล'!D2736&lt;&gt;"",'4 ป้อนข้อมูล'!D2736," ")</f>
        <v xml:space="preserve"> </v>
      </c>
      <c r="E2736" s="71">
        <f>IF('4 ป้อนข้อมูล'!E2736&lt;'3 ค่าคะแนน'!$B$9,0,IF('4 ป้อนข้อมูล'!E2736&lt;'3 ค่าคะแนน'!$B$8,'3 ค่าคะแนน'!$E$9,IF('4 ป้อนข้อมูล'!E2736&lt;'3 ค่าคะแนน'!$B$7,'3 ค่าคะแนน'!$E$8,IF('4 ป้อนข้อมูล'!E2736&lt;'3 ค่าคะแนน'!$B$6,'3 ค่าคะแนน'!$E$7,IF('4 ป้อนข้อมูล'!E2736&lt;'3 ค่าคะแนน'!$B$5,'3 ค่าคะแนน'!$E$6,IF('4 ป้อนข้อมูล'!E2736&lt;'3 ค่าคะแนน'!$B$4,'3 ค่าคะแนน'!$E$5,'3 ค่าคะแนน'!$E$4))))))</f>
        <v>0</v>
      </c>
      <c r="F2736" s="109">
        <f>IF('4 ป้อนข้อมูล'!E2736&gt;=70,SUMIF(ปันส่วน!$A$5:$A$16,D2736,ปันส่วน!$F$5:$F$16),0)</f>
        <v>0</v>
      </c>
      <c r="G2736" s="109">
        <f>SUMIFS(ปันส่วน2!$C$3:$C$20,ปันส่วน2!$A$3:$A$20,D2736,ปันส่วน2!$B$3:$B$20,E2736)</f>
        <v>0</v>
      </c>
      <c r="H2736" s="109">
        <f t="shared" si="42"/>
        <v>0</v>
      </c>
    </row>
    <row r="2737" spans="1:8">
      <c r="A2737" s="69">
        <v>2734</v>
      </c>
      <c r="B2737" s="82" t="str">
        <f>IF('4 ป้อนข้อมูล'!B2737&lt;&gt;"",'4 ป้อนข้อมูล'!B2737," ")</f>
        <v xml:space="preserve"> </v>
      </c>
      <c r="C2737" s="81" t="str">
        <f>IF('4 ป้อนข้อมูล'!C2737&lt;&gt;"",'4 ป้อนข้อมูล'!C2737," ")</f>
        <v xml:space="preserve"> </v>
      </c>
      <c r="D2737" s="69" t="str">
        <f>IF('4 ป้อนข้อมูล'!D2737&lt;&gt;"",'4 ป้อนข้อมูล'!D2737," ")</f>
        <v xml:space="preserve"> </v>
      </c>
      <c r="E2737" s="71">
        <f>IF('4 ป้อนข้อมูล'!E2737&lt;'3 ค่าคะแนน'!$B$9,0,IF('4 ป้อนข้อมูล'!E2737&lt;'3 ค่าคะแนน'!$B$8,'3 ค่าคะแนน'!$E$9,IF('4 ป้อนข้อมูล'!E2737&lt;'3 ค่าคะแนน'!$B$7,'3 ค่าคะแนน'!$E$8,IF('4 ป้อนข้อมูล'!E2737&lt;'3 ค่าคะแนน'!$B$6,'3 ค่าคะแนน'!$E$7,IF('4 ป้อนข้อมูล'!E2737&lt;'3 ค่าคะแนน'!$B$5,'3 ค่าคะแนน'!$E$6,IF('4 ป้อนข้อมูล'!E2737&lt;'3 ค่าคะแนน'!$B$4,'3 ค่าคะแนน'!$E$5,'3 ค่าคะแนน'!$E$4))))))</f>
        <v>0</v>
      </c>
      <c r="F2737" s="109">
        <f>IF('4 ป้อนข้อมูล'!E2737&gt;=70,SUMIF(ปันส่วน!$A$5:$A$16,D2737,ปันส่วน!$F$5:$F$16),0)</f>
        <v>0</v>
      </c>
      <c r="G2737" s="109">
        <f>SUMIFS(ปันส่วน2!$C$3:$C$20,ปันส่วน2!$A$3:$A$20,D2737,ปันส่วน2!$B$3:$B$20,E2737)</f>
        <v>0</v>
      </c>
      <c r="H2737" s="109">
        <f t="shared" si="42"/>
        <v>0</v>
      </c>
    </row>
    <row r="2738" spans="1:8">
      <c r="A2738" s="69">
        <v>2735</v>
      </c>
      <c r="B2738" s="82" t="str">
        <f>IF('4 ป้อนข้อมูล'!B2738&lt;&gt;"",'4 ป้อนข้อมูล'!B2738," ")</f>
        <v xml:space="preserve"> </v>
      </c>
      <c r="C2738" s="81" t="str">
        <f>IF('4 ป้อนข้อมูล'!C2738&lt;&gt;"",'4 ป้อนข้อมูล'!C2738," ")</f>
        <v xml:space="preserve"> </v>
      </c>
      <c r="D2738" s="69" t="str">
        <f>IF('4 ป้อนข้อมูล'!D2738&lt;&gt;"",'4 ป้อนข้อมูล'!D2738," ")</f>
        <v xml:space="preserve"> </v>
      </c>
      <c r="E2738" s="71">
        <f>IF('4 ป้อนข้อมูล'!E2738&lt;'3 ค่าคะแนน'!$B$9,0,IF('4 ป้อนข้อมูล'!E2738&lt;'3 ค่าคะแนน'!$B$8,'3 ค่าคะแนน'!$E$9,IF('4 ป้อนข้อมูล'!E2738&lt;'3 ค่าคะแนน'!$B$7,'3 ค่าคะแนน'!$E$8,IF('4 ป้อนข้อมูล'!E2738&lt;'3 ค่าคะแนน'!$B$6,'3 ค่าคะแนน'!$E$7,IF('4 ป้อนข้อมูล'!E2738&lt;'3 ค่าคะแนน'!$B$5,'3 ค่าคะแนน'!$E$6,IF('4 ป้อนข้อมูล'!E2738&lt;'3 ค่าคะแนน'!$B$4,'3 ค่าคะแนน'!$E$5,'3 ค่าคะแนน'!$E$4))))))</f>
        <v>0</v>
      </c>
      <c r="F2738" s="109">
        <f>IF('4 ป้อนข้อมูล'!E2738&gt;=70,SUMIF(ปันส่วน!$A$5:$A$16,D2738,ปันส่วน!$F$5:$F$16),0)</f>
        <v>0</v>
      </c>
      <c r="G2738" s="109">
        <f>SUMIFS(ปันส่วน2!$C$3:$C$20,ปันส่วน2!$A$3:$A$20,D2738,ปันส่วน2!$B$3:$B$20,E2738)</f>
        <v>0</v>
      </c>
      <c r="H2738" s="109">
        <f t="shared" si="42"/>
        <v>0</v>
      </c>
    </row>
    <row r="2739" spans="1:8">
      <c r="A2739" s="69">
        <v>2736</v>
      </c>
      <c r="B2739" s="82" t="str">
        <f>IF('4 ป้อนข้อมูล'!B2739&lt;&gt;"",'4 ป้อนข้อมูล'!B2739," ")</f>
        <v xml:space="preserve"> </v>
      </c>
      <c r="C2739" s="81" t="str">
        <f>IF('4 ป้อนข้อมูล'!C2739&lt;&gt;"",'4 ป้อนข้อมูล'!C2739," ")</f>
        <v xml:space="preserve"> </v>
      </c>
      <c r="D2739" s="69" t="str">
        <f>IF('4 ป้อนข้อมูล'!D2739&lt;&gt;"",'4 ป้อนข้อมูล'!D2739," ")</f>
        <v xml:space="preserve"> </v>
      </c>
      <c r="E2739" s="71">
        <f>IF('4 ป้อนข้อมูล'!E2739&lt;'3 ค่าคะแนน'!$B$9,0,IF('4 ป้อนข้อมูล'!E2739&lt;'3 ค่าคะแนน'!$B$8,'3 ค่าคะแนน'!$E$9,IF('4 ป้อนข้อมูล'!E2739&lt;'3 ค่าคะแนน'!$B$7,'3 ค่าคะแนน'!$E$8,IF('4 ป้อนข้อมูล'!E2739&lt;'3 ค่าคะแนน'!$B$6,'3 ค่าคะแนน'!$E$7,IF('4 ป้อนข้อมูล'!E2739&lt;'3 ค่าคะแนน'!$B$5,'3 ค่าคะแนน'!$E$6,IF('4 ป้อนข้อมูล'!E2739&lt;'3 ค่าคะแนน'!$B$4,'3 ค่าคะแนน'!$E$5,'3 ค่าคะแนน'!$E$4))))))</f>
        <v>0</v>
      </c>
      <c r="F2739" s="109">
        <f>IF('4 ป้อนข้อมูล'!E2739&gt;=70,SUMIF(ปันส่วน!$A$5:$A$16,D2739,ปันส่วน!$F$5:$F$16),0)</f>
        <v>0</v>
      </c>
      <c r="G2739" s="109">
        <f>SUMIFS(ปันส่วน2!$C$3:$C$20,ปันส่วน2!$A$3:$A$20,D2739,ปันส่วน2!$B$3:$B$20,E2739)</f>
        <v>0</v>
      </c>
      <c r="H2739" s="109">
        <f t="shared" si="42"/>
        <v>0</v>
      </c>
    </row>
    <row r="2740" spans="1:8">
      <c r="A2740" s="69">
        <v>2737</v>
      </c>
      <c r="B2740" s="82" t="str">
        <f>IF('4 ป้อนข้อมูล'!B2740&lt;&gt;"",'4 ป้อนข้อมูล'!B2740," ")</f>
        <v xml:space="preserve"> </v>
      </c>
      <c r="C2740" s="81" t="str">
        <f>IF('4 ป้อนข้อมูล'!C2740&lt;&gt;"",'4 ป้อนข้อมูล'!C2740," ")</f>
        <v xml:space="preserve"> </v>
      </c>
      <c r="D2740" s="69" t="str">
        <f>IF('4 ป้อนข้อมูล'!D2740&lt;&gt;"",'4 ป้อนข้อมูล'!D2740," ")</f>
        <v xml:space="preserve"> </v>
      </c>
      <c r="E2740" s="71">
        <f>IF('4 ป้อนข้อมูล'!E2740&lt;'3 ค่าคะแนน'!$B$9,0,IF('4 ป้อนข้อมูล'!E2740&lt;'3 ค่าคะแนน'!$B$8,'3 ค่าคะแนน'!$E$9,IF('4 ป้อนข้อมูล'!E2740&lt;'3 ค่าคะแนน'!$B$7,'3 ค่าคะแนน'!$E$8,IF('4 ป้อนข้อมูล'!E2740&lt;'3 ค่าคะแนน'!$B$6,'3 ค่าคะแนน'!$E$7,IF('4 ป้อนข้อมูล'!E2740&lt;'3 ค่าคะแนน'!$B$5,'3 ค่าคะแนน'!$E$6,IF('4 ป้อนข้อมูล'!E2740&lt;'3 ค่าคะแนน'!$B$4,'3 ค่าคะแนน'!$E$5,'3 ค่าคะแนน'!$E$4))))))</f>
        <v>0</v>
      </c>
      <c r="F2740" s="109">
        <f>IF('4 ป้อนข้อมูล'!E2740&gt;=70,SUMIF(ปันส่วน!$A$5:$A$16,D2740,ปันส่วน!$F$5:$F$16),0)</f>
        <v>0</v>
      </c>
      <c r="G2740" s="109">
        <f>SUMIFS(ปันส่วน2!$C$3:$C$20,ปันส่วน2!$A$3:$A$20,D2740,ปันส่วน2!$B$3:$B$20,E2740)</f>
        <v>0</v>
      </c>
      <c r="H2740" s="109">
        <f t="shared" si="42"/>
        <v>0</v>
      </c>
    </row>
    <row r="2741" spans="1:8">
      <c r="A2741" s="69">
        <v>2738</v>
      </c>
      <c r="B2741" s="82" t="str">
        <f>IF('4 ป้อนข้อมูล'!B2741&lt;&gt;"",'4 ป้อนข้อมูล'!B2741," ")</f>
        <v xml:space="preserve"> </v>
      </c>
      <c r="C2741" s="81" t="str">
        <f>IF('4 ป้อนข้อมูล'!C2741&lt;&gt;"",'4 ป้อนข้อมูล'!C2741," ")</f>
        <v xml:space="preserve"> </v>
      </c>
      <c r="D2741" s="69" t="str">
        <f>IF('4 ป้อนข้อมูล'!D2741&lt;&gt;"",'4 ป้อนข้อมูล'!D2741," ")</f>
        <v xml:space="preserve"> </v>
      </c>
      <c r="E2741" s="71">
        <f>IF('4 ป้อนข้อมูล'!E2741&lt;'3 ค่าคะแนน'!$B$9,0,IF('4 ป้อนข้อมูล'!E2741&lt;'3 ค่าคะแนน'!$B$8,'3 ค่าคะแนน'!$E$9,IF('4 ป้อนข้อมูล'!E2741&lt;'3 ค่าคะแนน'!$B$7,'3 ค่าคะแนน'!$E$8,IF('4 ป้อนข้อมูล'!E2741&lt;'3 ค่าคะแนน'!$B$6,'3 ค่าคะแนน'!$E$7,IF('4 ป้อนข้อมูล'!E2741&lt;'3 ค่าคะแนน'!$B$5,'3 ค่าคะแนน'!$E$6,IF('4 ป้อนข้อมูล'!E2741&lt;'3 ค่าคะแนน'!$B$4,'3 ค่าคะแนน'!$E$5,'3 ค่าคะแนน'!$E$4))))))</f>
        <v>0</v>
      </c>
      <c r="F2741" s="109">
        <f>IF('4 ป้อนข้อมูล'!E2741&gt;=70,SUMIF(ปันส่วน!$A$5:$A$16,D2741,ปันส่วน!$F$5:$F$16),0)</f>
        <v>0</v>
      </c>
      <c r="G2741" s="109">
        <f>SUMIFS(ปันส่วน2!$C$3:$C$20,ปันส่วน2!$A$3:$A$20,D2741,ปันส่วน2!$B$3:$B$20,E2741)</f>
        <v>0</v>
      </c>
      <c r="H2741" s="109">
        <f t="shared" si="42"/>
        <v>0</v>
      </c>
    </row>
    <row r="2742" spans="1:8">
      <c r="A2742" s="69">
        <v>2739</v>
      </c>
      <c r="B2742" s="82" t="str">
        <f>IF('4 ป้อนข้อมูล'!B2742&lt;&gt;"",'4 ป้อนข้อมูล'!B2742," ")</f>
        <v xml:space="preserve"> </v>
      </c>
      <c r="C2742" s="81" t="str">
        <f>IF('4 ป้อนข้อมูล'!C2742&lt;&gt;"",'4 ป้อนข้อมูล'!C2742," ")</f>
        <v xml:space="preserve"> </v>
      </c>
      <c r="D2742" s="69" t="str">
        <f>IF('4 ป้อนข้อมูล'!D2742&lt;&gt;"",'4 ป้อนข้อมูล'!D2742," ")</f>
        <v xml:space="preserve"> </v>
      </c>
      <c r="E2742" s="71">
        <f>IF('4 ป้อนข้อมูล'!E2742&lt;'3 ค่าคะแนน'!$B$9,0,IF('4 ป้อนข้อมูล'!E2742&lt;'3 ค่าคะแนน'!$B$8,'3 ค่าคะแนน'!$E$9,IF('4 ป้อนข้อมูล'!E2742&lt;'3 ค่าคะแนน'!$B$7,'3 ค่าคะแนน'!$E$8,IF('4 ป้อนข้อมูล'!E2742&lt;'3 ค่าคะแนน'!$B$6,'3 ค่าคะแนน'!$E$7,IF('4 ป้อนข้อมูล'!E2742&lt;'3 ค่าคะแนน'!$B$5,'3 ค่าคะแนน'!$E$6,IF('4 ป้อนข้อมูล'!E2742&lt;'3 ค่าคะแนน'!$B$4,'3 ค่าคะแนน'!$E$5,'3 ค่าคะแนน'!$E$4))))))</f>
        <v>0</v>
      </c>
      <c r="F2742" s="109">
        <f>IF('4 ป้อนข้อมูล'!E2742&gt;=70,SUMIF(ปันส่วน!$A$5:$A$16,D2742,ปันส่วน!$F$5:$F$16),0)</f>
        <v>0</v>
      </c>
      <c r="G2742" s="109">
        <f>SUMIFS(ปันส่วน2!$C$3:$C$20,ปันส่วน2!$A$3:$A$20,D2742,ปันส่วน2!$B$3:$B$20,E2742)</f>
        <v>0</v>
      </c>
      <c r="H2742" s="109">
        <f t="shared" si="42"/>
        <v>0</v>
      </c>
    </row>
    <row r="2743" spans="1:8">
      <c r="A2743" s="69">
        <v>2740</v>
      </c>
      <c r="B2743" s="82" t="str">
        <f>IF('4 ป้อนข้อมูล'!B2743&lt;&gt;"",'4 ป้อนข้อมูล'!B2743," ")</f>
        <v xml:space="preserve"> </v>
      </c>
      <c r="C2743" s="81" t="str">
        <f>IF('4 ป้อนข้อมูล'!C2743&lt;&gt;"",'4 ป้อนข้อมูล'!C2743," ")</f>
        <v xml:space="preserve"> </v>
      </c>
      <c r="D2743" s="69" t="str">
        <f>IF('4 ป้อนข้อมูล'!D2743&lt;&gt;"",'4 ป้อนข้อมูล'!D2743," ")</f>
        <v xml:space="preserve"> </v>
      </c>
      <c r="E2743" s="71">
        <f>IF('4 ป้อนข้อมูล'!E2743&lt;'3 ค่าคะแนน'!$B$9,0,IF('4 ป้อนข้อมูล'!E2743&lt;'3 ค่าคะแนน'!$B$8,'3 ค่าคะแนน'!$E$9,IF('4 ป้อนข้อมูล'!E2743&lt;'3 ค่าคะแนน'!$B$7,'3 ค่าคะแนน'!$E$8,IF('4 ป้อนข้อมูล'!E2743&lt;'3 ค่าคะแนน'!$B$6,'3 ค่าคะแนน'!$E$7,IF('4 ป้อนข้อมูล'!E2743&lt;'3 ค่าคะแนน'!$B$5,'3 ค่าคะแนน'!$E$6,IF('4 ป้อนข้อมูล'!E2743&lt;'3 ค่าคะแนน'!$B$4,'3 ค่าคะแนน'!$E$5,'3 ค่าคะแนน'!$E$4))))))</f>
        <v>0</v>
      </c>
      <c r="F2743" s="109">
        <f>IF('4 ป้อนข้อมูล'!E2743&gt;=70,SUMIF(ปันส่วน!$A$5:$A$16,D2743,ปันส่วน!$F$5:$F$16),0)</f>
        <v>0</v>
      </c>
      <c r="G2743" s="109">
        <f>SUMIFS(ปันส่วน2!$C$3:$C$20,ปันส่วน2!$A$3:$A$20,D2743,ปันส่วน2!$B$3:$B$20,E2743)</f>
        <v>0</v>
      </c>
      <c r="H2743" s="109">
        <f t="shared" si="42"/>
        <v>0</v>
      </c>
    </row>
    <row r="2744" spans="1:8">
      <c r="A2744" s="69">
        <v>2741</v>
      </c>
      <c r="B2744" s="82" t="str">
        <f>IF('4 ป้อนข้อมูล'!B2744&lt;&gt;"",'4 ป้อนข้อมูล'!B2744," ")</f>
        <v xml:space="preserve"> </v>
      </c>
      <c r="C2744" s="81" t="str">
        <f>IF('4 ป้อนข้อมูล'!C2744&lt;&gt;"",'4 ป้อนข้อมูล'!C2744," ")</f>
        <v xml:space="preserve"> </v>
      </c>
      <c r="D2744" s="69" t="str">
        <f>IF('4 ป้อนข้อมูล'!D2744&lt;&gt;"",'4 ป้อนข้อมูล'!D2744," ")</f>
        <v xml:space="preserve"> </v>
      </c>
      <c r="E2744" s="71">
        <f>IF('4 ป้อนข้อมูล'!E2744&lt;'3 ค่าคะแนน'!$B$9,0,IF('4 ป้อนข้อมูล'!E2744&lt;'3 ค่าคะแนน'!$B$8,'3 ค่าคะแนน'!$E$9,IF('4 ป้อนข้อมูล'!E2744&lt;'3 ค่าคะแนน'!$B$7,'3 ค่าคะแนน'!$E$8,IF('4 ป้อนข้อมูล'!E2744&lt;'3 ค่าคะแนน'!$B$6,'3 ค่าคะแนน'!$E$7,IF('4 ป้อนข้อมูล'!E2744&lt;'3 ค่าคะแนน'!$B$5,'3 ค่าคะแนน'!$E$6,IF('4 ป้อนข้อมูล'!E2744&lt;'3 ค่าคะแนน'!$B$4,'3 ค่าคะแนน'!$E$5,'3 ค่าคะแนน'!$E$4))))))</f>
        <v>0</v>
      </c>
      <c r="F2744" s="109">
        <f>IF('4 ป้อนข้อมูล'!E2744&gt;=70,SUMIF(ปันส่วน!$A$5:$A$16,D2744,ปันส่วน!$F$5:$F$16),0)</f>
        <v>0</v>
      </c>
      <c r="G2744" s="109">
        <f>SUMIFS(ปันส่วน2!$C$3:$C$20,ปันส่วน2!$A$3:$A$20,D2744,ปันส่วน2!$B$3:$B$20,E2744)</f>
        <v>0</v>
      </c>
      <c r="H2744" s="109">
        <f t="shared" si="42"/>
        <v>0</v>
      </c>
    </row>
    <row r="2745" spans="1:8">
      <c r="A2745" s="69">
        <v>2742</v>
      </c>
      <c r="B2745" s="82" t="str">
        <f>IF('4 ป้อนข้อมูล'!B2745&lt;&gt;"",'4 ป้อนข้อมูล'!B2745," ")</f>
        <v xml:space="preserve"> </v>
      </c>
      <c r="C2745" s="81" t="str">
        <f>IF('4 ป้อนข้อมูล'!C2745&lt;&gt;"",'4 ป้อนข้อมูล'!C2745," ")</f>
        <v xml:space="preserve"> </v>
      </c>
      <c r="D2745" s="69" t="str">
        <f>IF('4 ป้อนข้อมูล'!D2745&lt;&gt;"",'4 ป้อนข้อมูล'!D2745," ")</f>
        <v xml:space="preserve"> </v>
      </c>
      <c r="E2745" s="71">
        <f>IF('4 ป้อนข้อมูล'!E2745&lt;'3 ค่าคะแนน'!$B$9,0,IF('4 ป้อนข้อมูล'!E2745&lt;'3 ค่าคะแนน'!$B$8,'3 ค่าคะแนน'!$E$9,IF('4 ป้อนข้อมูล'!E2745&lt;'3 ค่าคะแนน'!$B$7,'3 ค่าคะแนน'!$E$8,IF('4 ป้อนข้อมูล'!E2745&lt;'3 ค่าคะแนน'!$B$6,'3 ค่าคะแนน'!$E$7,IF('4 ป้อนข้อมูล'!E2745&lt;'3 ค่าคะแนน'!$B$5,'3 ค่าคะแนน'!$E$6,IF('4 ป้อนข้อมูล'!E2745&lt;'3 ค่าคะแนน'!$B$4,'3 ค่าคะแนน'!$E$5,'3 ค่าคะแนน'!$E$4))))))</f>
        <v>0</v>
      </c>
      <c r="F2745" s="109">
        <f>IF('4 ป้อนข้อมูล'!E2745&gt;=70,SUMIF(ปันส่วน!$A$5:$A$16,D2745,ปันส่วน!$F$5:$F$16),0)</f>
        <v>0</v>
      </c>
      <c r="G2745" s="109">
        <f>SUMIFS(ปันส่วน2!$C$3:$C$20,ปันส่วน2!$A$3:$A$20,D2745,ปันส่วน2!$B$3:$B$20,E2745)</f>
        <v>0</v>
      </c>
      <c r="H2745" s="109">
        <f t="shared" si="42"/>
        <v>0</v>
      </c>
    </row>
    <row r="2746" spans="1:8">
      <c r="A2746" s="69">
        <v>2743</v>
      </c>
      <c r="B2746" s="82" t="str">
        <f>IF('4 ป้อนข้อมูล'!B2746&lt;&gt;"",'4 ป้อนข้อมูล'!B2746," ")</f>
        <v xml:space="preserve"> </v>
      </c>
      <c r="C2746" s="81" t="str">
        <f>IF('4 ป้อนข้อมูล'!C2746&lt;&gt;"",'4 ป้อนข้อมูล'!C2746," ")</f>
        <v xml:space="preserve"> </v>
      </c>
      <c r="D2746" s="69" t="str">
        <f>IF('4 ป้อนข้อมูล'!D2746&lt;&gt;"",'4 ป้อนข้อมูล'!D2746," ")</f>
        <v xml:space="preserve"> </v>
      </c>
      <c r="E2746" s="71">
        <f>IF('4 ป้อนข้อมูล'!E2746&lt;'3 ค่าคะแนน'!$B$9,0,IF('4 ป้อนข้อมูล'!E2746&lt;'3 ค่าคะแนน'!$B$8,'3 ค่าคะแนน'!$E$9,IF('4 ป้อนข้อมูล'!E2746&lt;'3 ค่าคะแนน'!$B$7,'3 ค่าคะแนน'!$E$8,IF('4 ป้อนข้อมูล'!E2746&lt;'3 ค่าคะแนน'!$B$6,'3 ค่าคะแนน'!$E$7,IF('4 ป้อนข้อมูล'!E2746&lt;'3 ค่าคะแนน'!$B$5,'3 ค่าคะแนน'!$E$6,IF('4 ป้อนข้อมูล'!E2746&lt;'3 ค่าคะแนน'!$B$4,'3 ค่าคะแนน'!$E$5,'3 ค่าคะแนน'!$E$4))))))</f>
        <v>0</v>
      </c>
      <c r="F2746" s="109">
        <f>IF('4 ป้อนข้อมูล'!E2746&gt;=70,SUMIF(ปันส่วน!$A$5:$A$16,D2746,ปันส่วน!$F$5:$F$16),0)</f>
        <v>0</v>
      </c>
      <c r="G2746" s="109">
        <f>SUMIFS(ปันส่วน2!$C$3:$C$20,ปันส่วน2!$A$3:$A$20,D2746,ปันส่วน2!$B$3:$B$20,E2746)</f>
        <v>0</v>
      </c>
      <c r="H2746" s="109">
        <f t="shared" si="42"/>
        <v>0</v>
      </c>
    </row>
    <row r="2747" spans="1:8">
      <c r="A2747" s="69">
        <v>2744</v>
      </c>
      <c r="B2747" s="82" t="str">
        <f>IF('4 ป้อนข้อมูล'!B2747&lt;&gt;"",'4 ป้อนข้อมูล'!B2747," ")</f>
        <v xml:space="preserve"> </v>
      </c>
      <c r="C2747" s="81" t="str">
        <f>IF('4 ป้อนข้อมูล'!C2747&lt;&gt;"",'4 ป้อนข้อมูล'!C2747," ")</f>
        <v xml:space="preserve"> </v>
      </c>
      <c r="D2747" s="69" t="str">
        <f>IF('4 ป้อนข้อมูล'!D2747&lt;&gt;"",'4 ป้อนข้อมูล'!D2747," ")</f>
        <v xml:space="preserve"> </v>
      </c>
      <c r="E2747" s="71">
        <f>IF('4 ป้อนข้อมูล'!E2747&lt;'3 ค่าคะแนน'!$B$9,0,IF('4 ป้อนข้อมูล'!E2747&lt;'3 ค่าคะแนน'!$B$8,'3 ค่าคะแนน'!$E$9,IF('4 ป้อนข้อมูล'!E2747&lt;'3 ค่าคะแนน'!$B$7,'3 ค่าคะแนน'!$E$8,IF('4 ป้อนข้อมูล'!E2747&lt;'3 ค่าคะแนน'!$B$6,'3 ค่าคะแนน'!$E$7,IF('4 ป้อนข้อมูล'!E2747&lt;'3 ค่าคะแนน'!$B$5,'3 ค่าคะแนน'!$E$6,IF('4 ป้อนข้อมูล'!E2747&lt;'3 ค่าคะแนน'!$B$4,'3 ค่าคะแนน'!$E$5,'3 ค่าคะแนน'!$E$4))))))</f>
        <v>0</v>
      </c>
      <c r="F2747" s="109">
        <f>IF('4 ป้อนข้อมูล'!E2747&gt;=70,SUMIF(ปันส่วน!$A$5:$A$16,D2747,ปันส่วน!$F$5:$F$16),0)</f>
        <v>0</v>
      </c>
      <c r="G2747" s="109">
        <f>SUMIFS(ปันส่วน2!$C$3:$C$20,ปันส่วน2!$A$3:$A$20,D2747,ปันส่วน2!$B$3:$B$20,E2747)</f>
        <v>0</v>
      </c>
      <c r="H2747" s="109">
        <f t="shared" si="42"/>
        <v>0</v>
      </c>
    </row>
    <row r="2748" spans="1:8">
      <c r="A2748" s="69">
        <v>2745</v>
      </c>
      <c r="B2748" s="82" t="str">
        <f>IF('4 ป้อนข้อมูล'!B2748&lt;&gt;"",'4 ป้อนข้อมูล'!B2748," ")</f>
        <v xml:space="preserve"> </v>
      </c>
      <c r="C2748" s="81" t="str">
        <f>IF('4 ป้อนข้อมูล'!C2748&lt;&gt;"",'4 ป้อนข้อมูล'!C2748," ")</f>
        <v xml:space="preserve"> </v>
      </c>
      <c r="D2748" s="69" t="str">
        <f>IF('4 ป้อนข้อมูล'!D2748&lt;&gt;"",'4 ป้อนข้อมูล'!D2748," ")</f>
        <v xml:space="preserve"> </v>
      </c>
      <c r="E2748" s="71">
        <f>IF('4 ป้อนข้อมูล'!E2748&lt;'3 ค่าคะแนน'!$B$9,0,IF('4 ป้อนข้อมูล'!E2748&lt;'3 ค่าคะแนน'!$B$8,'3 ค่าคะแนน'!$E$9,IF('4 ป้อนข้อมูล'!E2748&lt;'3 ค่าคะแนน'!$B$7,'3 ค่าคะแนน'!$E$8,IF('4 ป้อนข้อมูล'!E2748&lt;'3 ค่าคะแนน'!$B$6,'3 ค่าคะแนน'!$E$7,IF('4 ป้อนข้อมูล'!E2748&lt;'3 ค่าคะแนน'!$B$5,'3 ค่าคะแนน'!$E$6,IF('4 ป้อนข้อมูล'!E2748&lt;'3 ค่าคะแนน'!$B$4,'3 ค่าคะแนน'!$E$5,'3 ค่าคะแนน'!$E$4))))))</f>
        <v>0</v>
      </c>
      <c r="F2748" s="109">
        <f>IF('4 ป้อนข้อมูล'!E2748&gt;=70,SUMIF(ปันส่วน!$A$5:$A$16,D2748,ปันส่วน!$F$5:$F$16),0)</f>
        <v>0</v>
      </c>
      <c r="G2748" s="109">
        <f>SUMIFS(ปันส่วน2!$C$3:$C$20,ปันส่วน2!$A$3:$A$20,D2748,ปันส่วน2!$B$3:$B$20,E2748)</f>
        <v>0</v>
      </c>
      <c r="H2748" s="109">
        <f t="shared" si="42"/>
        <v>0</v>
      </c>
    </row>
    <row r="2749" spans="1:8">
      <c r="A2749" s="69">
        <v>2746</v>
      </c>
      <c r="B2749" s="82" t="str">
        <f>IF('4 ป้อนข้อมูล'!B2749&lt;&gt;"",'4 ป้อนข้อมูล'!B2749," ")</f>
        <v xml:space="preserve"> </v>
      </c>
      <c r="C2749" s="81" t="str">
        <f>IF('4 ป้อนข้อมูล'!C2749&lt;&gt;"",'4 ป้อนข้อมูล'!C2749," ")</f>
        <v xml:space="preserve"> </v>
      </c>
      <c r="D2749" s="69" t="str">
        <f>IF('4 ป้อนข้อมูล'!D2749&lt;&gt;"",'4 ป้อนข้อมูล'!D2749," ")</f>
        <v xml:space="preserve"> </v>
      </c>
      <c r="E2749" s="71">
        <f>IF('4 ป้อนข้อมูล'!E2749&lt;'3 ค่าคะแนน'!$B$9,0,IF('4 ป้อนข้อมูล'!E2749&lt;'3 ค่าคะแนน'!$B$8,'3 ค่าคะแนน'!$E$9,IF('4 ป้อนข้อมูล'!E2749&lt;'3 ค่าคะแนน'!$B$7,'3 ค่าคะแนน'!$E$8,IF('4 ป้อนข้อมูล'!E2749&lt;'3 ค่าคะแนน'!$B$6,'3 ค่าคะแนน'!$E$7,IF('4 ป้อนข้อมูล'!E2749&lt;'3 ค่าคะแนน'!$B$5,'3 ค่าคะแนน'!$E$6,IF('4 ป้อนข้อมูล'!E2749&lt;'3 ค่าคะแนน'!$B$4,'3 ค่าคะแนน'!$E$5,'3 ค่าคะแนน'!$E$4))))))</f>
        <v>0</v>
      </c>
      <c r="F2749" s="109">
        <f>IF('4 ป้อนข้อมูล'!E2749&gt;=70,SUMIF(ปันส่วน!$A$5:$A$16,D2749,ปันส่วน!$F$5:$F$16),0)</f>
        <v>0</v>
      </c>
      <c r="G2749" s="109">
        <f>SUMIFS(ปันส่วน2!$C$3:$C$20,ปันส่วน2!$A$3:$A$20,D2749,ปันส่วน2!$B$3:$B$20,E2749)</f>
        <v>0</v>
      </c>
      <c r="H2749" s="109">
        <f t="shared" si="42"/>
        <v>0</v>
      </c>
    </row>
    <row r="2750" spans="1:8">
      <c r="A2750" s="69">
        <v>2747</v>
      </c>
      <c r="B2750" s="82" t="str">
        <f>IF('4 ป้อนข้อมูล'!B2750&lt;&gt;"",'4 ป้อนข้อมูล'!B2750," ")</f>
        <v xml:space="preserve"> </v>
      </c>
      <c r="C2750" s="81" t="str">
        <f>IF('4 ป้อนข้อมูล'!C2750&lt;&gt;"",'4 ป้อนข้อมูล'!C2750," ")</f>
        <v xml:space="preserve"> </v>
      </c>
      <c r="D2750" s="69" t="str">
        <f>IF('4 ป้อนข้อมูล'!D2750&lt;&gt;"",'4 ป้อนข้อมูล'!D2750," ")</f>
        <v xml:space="preserve"> </v>
      </c>
      <c r="E2750" s="71">
        <f>IF('4 ป้อนข้อมูล'!E2750&lt;'3 ค่าคะแนน'!$B$9,0,IF('4 ป้อนข้อมูล'!E2750&lt;'3 ค่าคะแนน'!$B$8,'3 ค่าคะแนน'!$E$9,IF('4 ป้อนข้อมูล'!E2750&lt;'3 ค่าคะแนน'!$B$7,'3 ค่าคะแนน'!$E$8,IF('4 ป้อนข้อมูล'!E2750&lt;'3 ค่าคะแนน'!$B$6,'3 ค่าคะแนน'!$E$7,IF('4 ป้อนข้อมูล'!E2750&lt;'3 ค่าคะแนน'!$B$5,'3 ค่าคะแนน'!$E$6,IF('4 ป้อนข้อมูล'!E2750&lt;'3 ค่าคะแนน'!$B$4,'3 ค่าคะแนน'!$E$5,'3 ค่าคะแนน'!$E$4))))))</f>
        <v>0</v>
      </c>
      <c r="F2750" s="109">
        <f>IF('4 ป้อนข้อมูล'!E2750&gt;=70,SUMIF(ปันส่วน!$A$5:$A$16,D2750,ปันส่วน!$F$5:$F$16),0)</f>
        <v>0</v>
      </c>
      <c r="G2750" s="109">
        <f>SUMIFS(ปันส่วน2!$C$3:$C$20,ปันส่วน2!$A$3:$A$20,D2750,ปันส่วน2!$B$3:$B$20,E2750)</f>
        <v>0</v>
      </c>
      <c r="H2750" s="109">
        <f t="shared" si="42"/>
        <v>0</v>
      </c>
    </row>
    <row r="2751" spans="1:8">
      <c r="A2751" s="69">
        <v>2748</v>
      </c>
      <c r="B2751" s="82" t="str">
        <f>IF('4 ป้อนข้อมูล'!B2751&lt;&gt;"",'4 ป้อนข้อมูล'!B2751," ")</f>
        <v xml:space="preserve"> </v>
      </c>
      <c r="C2751" s="81" t="str">
        <f>IF('4 ป้อนข้อมูล'!C2751&lt;&gt;"",'4 ป้อนข้อมูล'!C2751," ")</f>
        <v xml:space="preserve"> </v>
      </c>
      <c r="D2751" s="69" t="str">
        <f>IF('4 ป้อนข้อมูล'!D2751&lt;&gt;"",'4 ป้อนข้อมูล'!D2751," ")</f>
        <v xml:space="preserve"> </v>
      </c>
      <c r="E2751" s="71">
        <f>IF('4 ป้อนข้อมูล'!E2751&lt;'3 ค่าคะแนน'!$B$9,0,IF('4 ป้อนข้อมูล'!E2751&lt;'3 ค่าคะแนน'!$B$8,'3 ค่าคะแนน'!$E$9,IF('4 ป้อนข้อมูล'!E2751&lt;'3 ค่าคะแนน'!$B$7,'3 ค่าคะแนน'!$E$8,IF('4 ป้อนข้อมูล'!E2751&lt;'3 ค่าคะแนน'!$B$6,'3 ค่าคะแนน'!$E$7,IF('4 ป้อนข้อมูล'!E2751&lt;'3 ค่าคะแนน'!$B$5,'3 ค่าคะแนน'!$E$6,IF('4 ป้อนข้อมูล'!E2751&lt;'3 ค่าคะแนน'!$B$4,'3 ค่าคะแนน'!$E$5,'3 ค่าคะแนน'!$E$4))))))</f>
        <v>0</v>
      </c>
      <c r="F2751" s="109">
        <f>IF('4 ป้อนข้อมูล'!E2751&gt;=70,SUMIF(ปันส่วน!$A$5:$A$16,D2751,ปันส่วน!$F$5:$F$16),0)</f>
        <v>0</v>
      </c>
      <c r="G2751" s="109">
        <f>SUMIFS(ปันส่วน2!$C$3:$C$20,ปันส่วน2!$A$3:$A$20,D2751,ปันส่วน2!$B$3:$B$20,E2751)</f>
        <v>0</v>
      </c>
      <c r="H2751" s="109">
        <f t="shared" si="42"/>
        <v>0</v>
      </c>
    </row>
    <row r="2752" spans="1:8">
      <c r="A2752" s="69">
        <v>2749</v>
      </c>
      <c r="B2752" s="82" t="str">
        <f>IF('4 ป้อนข้อมูล'!B2752&lt;&gt;"",'4 ป้อนข้อมูล'!B2752," ")</f>
        <v xml:space="preserve"> </v>
      </c>
      <c r="C2752" s="81" t="str">
        <f>IF('4 ป้อนข้อมูล'!C2752&lt;&gt;"",'4 ป้อนข้อมูล'!C2752," ")</f>
        <v xml:space="preserve"> </v>
      </c>
      <c r="D2752" s="69" t="str">
        <f>IF('4 ป้อนข้อมูล'!D2752&lt;&gt;"",'4 ป้อนข้อมูล'!D2752," ")</f>
        <v xml:space="preserve"> </v>
      </c>
      <c r="E2752" s="71">
        <f>IF('4 ป้อนข้อมูล'!E2752&lt;'3 ค่าคะแนน'!$B$9,0,IF('4 ป้อนข้อมูล'!E2752&lt;'3 ค่าคะแนน'!$B$8,'3 ค่าคะแนน'!$E$9,IF('4 ป้อนข้อมูล'!E2752&lt;'3 ค่าคะแนน'!$B$7,'3 ค่าคะแนน'!$E$8,IF('4 ป้อนข้อมูล'!E2752&lt;'3 ค่าคะแนน'!$B$6,'3 ค่าคะแนน'!$E$7,IF('4 ป้อนข้อมูล'!E2752&lt;'3 ค่าคะแนน'!$B$5,'3 ค่าคะแนน'!$E$6,IF('4 ป้อนข้อมูล'!E2752&lt;'3 ค่าคะแนน'!$B$4,'3 ค่าคะแนน'!$E$5,'3 ค่าคะแนน'!$E$4))))))</f>
        <v>0</v>
      </c>
      <c r="F2752" s="109">
        <f>IF('4 ป้อนข้อมูล'!E2752&gt;=70,SUMIF(ปันส่วน!$A$5:$A$16,D2752,ปันส่วน!$F$5:$F$16),0)</f>
        <v>0</v>
      </c>
      <c r="G2752" s="109">
        <f>SUMIFS(ปันส่วน2!$C$3:$C$20,ปันส่วน2!$A$3:$A$20,D2752,ปันส่วน2!$B$3:$B$20,E2752)</f>
        <v>0</v>
      </c>
      <c r="H2752" s="109">
        <f t="shared" si="42"/>
        <v>0</v>
      </c>
    </row>
    <row r="2753" spans="1:8">
      <c r="A2753" s="69">
        <v>2750</v>
      </c>
      <c r="B2753" s="82" t="str">
        <f>IF('4 ป้อนข้อมูล'!B2753&lt;&gt;"",'4 ป้อนข้อมูล'!B2753," ")</f>
        <v xml:space="preserve"> </v>
      </c>
      <c r="C2753" s="81" t="str">
        <f>IF('4 ป้อนข้อมูล'!C2753&lt;&gt;"",'4 ป้อนข้อมูล'!C2753," ")</f>
        <v xml:space="preserve"> </v>
      </c>
      <c r="D2753" s="69" t="str">
        <f>IF('4 ป้อนข้อมูล'!D2753&lt;&gt;"",'4 ป้อนข้อมูล'!D2753," ")</f>
        <v xml:space="preserve"> </v>
      </c>
      <c r="E2753" s="71">
        <f>IF('4 ป้อนข้อมูล'!E2753&lt;'3 ค่าคะแนน'!$B$9,0,IF('4 ป้อนข้อมูล'!E2753&lt;'3 ค่าคะแนน'!$B$8,'3 ค่าคะแนน'!$E$9,IF('4 ป้อนข้อมูล'!E2753&lt;'3 ค่าคะแนน'!$B$7,'3 ค่าคะแนน'!$E$8,IF('4 ป้อนข้อมูล'!E2753&lt;'3 ค่าคะแนน'!$B$6,'3 ค่าคะแนน'!$E$7,IF('4 ป้อนข้อมูล'!E2753&lt;'3 ค่าคะแนน'!$B$5,'3 ค่าคะแนน'!$E$6,IF('4 ป้อนข้อมูล'!E2753&lt;'3 ค่าคะแนน'!$B$4,'3 ค่าคะแนน'!$E$5,'3 ค่าคะแนน'!$E$4))))))</f>
        <v>0</v>
      </c>
      <c r="F2753" s="109">
        <f>IF('4 ป้อนข้อมูล'!E2753&gt;=70,SUMIF(ปันส่วน!$A$5:$A$16,D2753,ปันส่วน!$F$5:$F$16),0)</f>
        <v>0</v>
      </c>
      <c r="G2753" s="109">
        <f>SUMIFS(ปันส่วน2!$C$3:$C$20,ปันส่วน2!$A$3:$A$20,D2753,ปันส่วน2!$B$3:$B$20,E2753)</f>
        <v>0</v>
      </c>
      <c r="H2753" s="109">
        <f t="shared" si="42"/>
        <v>0</v>
      </c>
    </row>
    <row r="2754" spans="1:8">
      <c r="A2754" s="69">
        <v>2751</v>
      </c>
      <c r="B2754" s="82" t="str">
        <f>IF('4 ป้อนข้อมูล'!B2754&lt;&gt;"",'4 ป้อนข้อมูล'!B2754," ")</f>
        <v xml:space="preserve"> </v>
      </c>
      <c r="C2754" s="81" t="str">
        <f>IF('4 ป้อนข้อมูล'!C2754&lt;&gt;"",'4 ป้อนข้อมูล'!C2754," ")</f>
        <v xml:space="preserve"> </v>
      </c>
      <c r="D2754" s="69" t="str">
        <f>IF('4 ป้อนข้อมูล'!D2754&lt;&gt;"",'4 ป้อนข้อมูล'!D2754," ")</f>
        <v xml:space="preserve"> </v>
      </c>
      <c r="E2754" s="71">
        <f>IF('4 ป้อนข้อมูล'!E2754&lt;'3 ค่าคะแนน'!$B$9,0,IF('4 ป้อนข้อมูล'!E2754&lt;'3 ค่าคะแนน'!$B$8,'3 ค่าคะแนน'!$E$9,IF('4 ป้อนข้อมูล'!E2754&lt;'3 ค่าคะแนน'!$B$7,'3 ค่าคะแนน'!$E$8,IF('4 ป้อนข้อมูล'!E2754&lt;'3 ค่าคะแนน'!$B$6,'3 ค่าคะแนน'!$E$7,IF('4 ป้อนข้อมูล'!E2754&lt;'3 ค่าคะแนน'!$B$5,'3 ค่าคะแนน'!$E$6,IF('4 ป้อนข้อมูล'!E2754&lt;'3 ค่าคะแนน'!$B$4,'3 ค่าคะแนน'!$E$5,'3 ค่าคะแนน'!$E$4))))))</f>
        <v>0</v>
      </c>
      <c r="F2754" s="109">
        <f>IF('4 ป้อนข้อมูล'!E2754&gt;=70,SUMIF(ปันส่วน!$A$5:$A$16,D2754,ปันส่วน!$F$5:$F$16),0)</f>
        <v>0</v>
      </c>
      <c r="G2754" s="109">
        <f>SUMIFS(ปันส่วน2!$C$3:$C$20,ปันส่วน2!$A$3:$A$20,D2754,ปันส่วน2!$B$3:$B$20,E2754)</f>
        <v>0</v>
      </c>
      <c r="H2754" s="109">
        <f t="shared" si="42"/>
        <v>0</v>
      </c>
    </row>
    <row r="2755" spans="1:8">
      <c r="A2755" s="69">
        <v>2752</v>
      </c>
      <c r="B2755" s="82" t="str">
        <f>IF('4 ป้อนข้อมูล'!B2755&lt;&gt;"",'4 ป้อนข้อมูล'!B2755," ")</f>
        <v xml:space="preserve"> </v>
      </c>
      <c r="C2755" s="81" t="str">
        <f>IF('4 ป้อนข้อมูล'!C2755&lt;&gt;"",'4 ป้อนข้อมูล'!C2755," ")</f>
        <v xml:space="preserve"> </v>
      </c>
      <c r="D2755" s="69" t="str">
        <f>IF('4 ป้อนข้อมูล'!D2755&lt;&gt;"",'4 ป้อนข้อมูล'!D2755," ")</f>
        <v xml:space="preserve"> </v>
      </c>
      <c r="E2755" s="71">
        <f>IF('4 ป้อนข้อมูล'!E2755&lt;'3 ค่าคะแนน'!$B$9,0,IF('4 ป้อนข้อมูล'!E2755&lt;'3 ค่าคะแนน'!$B$8,'3 ค่าคะแนน'!$E$9,IF('4 ป้อนข้อมูล'!E2755&lt;'3 ค่าคะแนน'!$B$7,'3 ค่าคะแนน'!$E$8,IF('4 ป้อนข้อมูล'!E2755&lt;'3 ค่าคะแนน'!$B$6,'3 ค่าคะแนน'!$E$7,IF('4 ป้อนข้อมูล'!E2755&lt;'3 ค่าคะแนน'!$B$5,'3 ค่าคะแนน'!$E$6,IF('4 ป้อนข้อมูล'!E2755&lt;'3 ค่าคะแนน'!$B$4,'3 ค่าคะแนน'!$E$5,'3 ค่าคะแนน'!$E$4))))))</f>
        <v>0</v>
      </c>
      <c r="F2755" s="109">
        <f>IF('4 ป้อนข้อมูล'!E2755&gt;=70,SUMIF(ปันส่วน!$A$5:$A$16,D2755,ปันส่วน!$F$5:$F$16),0)</f>
        <v>0</v>
      </c>
      <c r="G2755" s="109">
        <f>SUMIFS(ปันส่วน2!$C$3:$C$20,ปันส่วน2!$A$3:$A$20,D2755,ปันส่วน2!$B$3:$B$20,E2755)</f>
        <v>0</v>
      </c>
      <c r="H2755" s="109">
        <f t="shared" si="42"/>
        <v>0</v>
      </c>
    </row>
    <row r="2756" spans="1:8">
      <c r="A2756" s="69">
        <v>2753</v>
      </c>
      <c r="B2756" s="82" t="str">
        <f>IF('4 ป้อนข้อมูล'!B2756&lt;&gt;"",'4 ป้อนข้อมูล'!B2756," ")</f>
        <v xml:space="preserve"> </v>
      </c>
      <c r="C2756" s="81" t="str">
        <f>IF('4 ป้อนข้อมูล'!C2756&lt;&gt;"",'4 ป้อนข้อมูล'!C2756," ")</f>
        <v xml:space="preserve"> </v>
      </c>
      <c r="D2756" s="69" t="str">
        <f>IF('4 ป้อนข้อมูล'!D2756&lt;&gt;"",'4 ป้อนข้อมูล'!D2756," ")</f>
        <v xml:space="preserve"> </v>
      </c>
      <c r="E2756" s="71">
        <f>IF('4 ป้อนข้อมูล'!E2756&lt;'3 ค่าคะแนน'!$B$9,0,IF('4 ป้อนข้อมูล'!E2756&lt;'3 ค่าคะแนน'!$B$8,'3 ค่าคะแนน'!$E$9,IF('4 ป้อนข้อมูล'!E2756&lt;'3 ค่าคะแนน'!$B$7,'3 ค่าคะแนน'!$E$8,IF('4 ป้อนข้อมูล'!E2756&lt;'3 ค่าคะแนน'!$B$6,'3 ค่าคะแนน'!$E$7,IF('4 ป้อนข้อมูล'!E2756&lt;'3 ค่าคะแนน'!$B$5,'3 ค่าคะแนน'!$E$6,IF('4 ป้อนข้อมูล'!E2756&lt;'3 ค่าคะแนน'!$B$4,'3 ค่าคะแนน'!$E$5,'3 ค่าคะแนน'!$E$4))))))</f>
        <v>0</v>
      </c>
      <c r="F2756" s="109">
        <f>IF('4 ป้อนข้อมูล'!E2756&gt;=70,SUMIF(ปันส่วน!$A$5:$A$16,D2756,ปันส่วน!$F$5:$F$16),0)</f>
        <v>0</v>
      </c>
      <c r="G2756" s="109">
        <f>SUMIFS(ปันส่วน2!$C$3:$C$20,ปันส่วน2!$A$3:$A$20,D2756,ปันส่วน2!$B$3:$B$20,E2756)</f>
        <v>0</v>
      </c>
      <c r="H2756" s="109">
        <f t="shared" si="42"/>
        <v>0</v>
      </c>
    </row>
    <row r="2757" spans="1:8">
      <c r="A2757" s="69">
        <v>2754</v>
      </c>
      <c r="B2757" s="82" t="str">
        <f>IF('4 ป้อนข้อมูล'!B2757&lt;&gt;"",'4 ป้อนข้อมูล'!B2757," ")</f>
        <v xml:space="preserve"> </v>
      </c>
      <c r="C2757" s="81" t="str">
        <f>IF('4 ป้อนข้อมูล'!C2757&lt;&gt;"",'4 ป้อนข้อมูล'!C2757," ")</f>
        <v xml:space="preserve"> </v>
      </c>
      <c r="D2757" s="69" t="str">
        <f>IF('4 ป้อนข้อมูล'!D2757&lt;&gt;"",'4 ป้อนข้อมูล'!D2757," ")</f>
        <v xml:space="preserve"> </v>
      </c>
      <c r="E2757" s="71">
        <f>IF('4 ป้อนข้อมูล'!E2757&lt;'3 ค่าคะแนน'!$B$9,0,IF('4 ป้อนข้อมูล'!E2757&lt;'3 ค่าคะแนน'!$B$8,'3 ค่าคะแนน'!$E$9,IF('4 ป้อนข้อมูล'!E2757&lt;'3 ค่าคะแนน'!$B$7,'3 ค่าคะแนน'!$E$8,IF('4 ป้อนข้อมูล'!E2757&lt;'3 ค่าคะแนน'!$B$6,'3 ค่าคะแนน'!$E$7,IF('4 ป้อนข้อมูล'!E2757&lt;'3 ค่าคะแนน'!$B$5,'3 ค่าคะแนน'!$E$6,IF('4 ป้อนข้อมูล'!E2757&lt;'3 ค่าคะแนน'!$B$4,'3 ค่าคะแนน'!$E$5,'3 ค่าคะแนน'!$E$4))))))</f>
        <v>0</v>
      </c>
      <c r="F2757" s="109">
        <f>IF('4 ป้อนข้อมูล'!E2757&gt;=70,SUMIF(ปันส่วน!$A$5:$A$16,D2757,ปันส่วน!$F$5:$F$16),0)</f>
        <v>0</v>
      </c>
      <c r="G2757" s="109">
        <f>SUMIFS(ปันส่วน2!$C$3:$C$20,ปันส่วน2!$A$3:$A$20,D2757,ปันส่วน2!$B$3:$B$20,E2757)</f>
        <v>0</v>
      </c>
      <c r="H2757" s="109">
        <f t="shared" ref="H2757:H2820" si="43">SUM(F2757:G2757)</f>
        <v>0</v>
      </c>
    </row>
    <row r="2758" spans="1:8">
      <c r="A2758" s="69">
        <v>2755</v>
      </c>
      <c r="B2758" s="82" t="str">
        <f>IF('4 ป้อนข้อมูล'!B2758&lt;&gt;"",'4 ป้อนข้อมูล'!B2758," ")</f>
        <v xml:space="preserve"> </v>
      </c>
      <c r="C2758" s="81" t="str">
        <f>IF('4 ป้อนข้อมูล'!C2758&lt;&gt;"",'4 ป้อนข้อมูล'!C2758," ")</f>
        <v xml:space="preserve"> </v>
      </c>
      <c r="D2758" s="69" t="str">
        <f>IF('4 ป้อนข้อมูล'!D2758&lt;&gt;"",'4 ป้อนข้อมูล'!D2758," ")</f>
        <v xml:space="preserve"> </v>
      </c>
      <c r="E2758" s="71">
        <f>IF('4 ป้อนข้อมูล'!E2758&lt;'3 ค่าคะแนน'!$B$9,0,IF('4 ป้อนข้อมูล'!E2758&lt;'3 ค่าคะแนน'!$B$8,'3 ค่าคะแนน'!$E$9,IF('4 ป้อนข้อมูล'!E2758&lt;'3 ค่าคะแนน'!$B$7,'3 ค่าคะแนน'!$E$8,IF('4 ป้อนข้อมูล'!E2758&lt;'3 ค่าคะแนน'!$B$6,'3 ค่าคะแนน'!$E$7,IF('4 ป้อนข้อมูล'!E2758&lt;'3 ค่าคะแนน'!$B$5,'3 ค่าคะแนน'!$E$6,IF('4 ป้อนข้อมูล'!E2758&lt;'3 ค่าคะแนน'!$B$4,'3 ค่าคะแนน'!$E$5,'3 ค่าคะแนน'!$E$4))))))</f>
        <v>0</v>
      </c>
      <c r="F2758" s="109">
        <f>IF('4 ป้อนข้อมูล'!E2758&gt;=70,SUMIF(ปันส่วน!$A$5:$A$16,D2758,ปันส่วน!$F$5:$F$16),0)</f>
        <v>0</v>
      </c>
      <c r="G2758" s="109">
        <f>SUMIFS(ปันส่วน2!$C$3:$C$20,ปันส่วน2!$A$3:$A$20,D2758,ปันส่วน2!$B$3:$B$20,E2758)</f>
        <v>0</v>
      </c>
      <c r="H2758" s="109">
        <f t="shared" si="43"/>
        <v>0</v>
      </c>
    </row>
    <row r="2759" spans="1:8">
      <c r="A2759" s="69">
        <v>2756</v>
      </c>
      <c r="B2759" s="82" t="str">
        <f>IF('4 ป้อนข้อมูล'!B2759&lt;&gt;"",'4 ป้อนข้อมูล'!B2759," ")</f>
        <v xml:space="preserve"> </v>
      </c>
      <c r="C2759" s="81" t="str">
        <f>IF('4 ป้อนข้อมูล'!C2759&lt;&gt;"",'4 ป้อนข้อมูล'!C2759," ")</f>
        <v xml:space="preserve"> </v>
      </c>
      <c r="D2759" s="69" t="str">
        <f>IF('4 ป้อนข้อมูล'!D2759&lt;&gt;"",'4 ป้อนข้อมูล'!D2759," ")</f>
        <v xml:space="preserve"> </v>
      </c>
      <c r="E2759" s="71">
        <f>IF('4 ป้อนข้อมูล'!E2759&lt;'3 ค่าคะแนน'!$B$9,0,IF('4 ป้อนข้อมูล'!E2759&lt;'3 ค่าคะแนน'!$B$8,'3 ค่าคะแนน'!$E$9,IF('4 ป้อนข้อมูล'!E2759&lt;'3 ค่าคะแนน'!$B$7,'3 ค่าคะแนน'!$E$8,IF('4 ป้อนข้อมูล'!E2759&lt;'3 ค่าคะแนน'!$B$6,'3 ค่าคะแนน'!$E$7,IF('4 ป้อนข้อมูล'!E2759&lt;'3 ค่าคะแนน'!$B$5,'3 ค่าคะแนน'!$E$6,IF('4 ป้อนข้อมูล'!E2759&lt;'3 ค่าคะแนน'!$B$4,'3 ค่าคะแนน'!$E$5,'3 ค่าคะแนน'!$E$4))))))</f>
        <v>0</v>
      </c>
      <c r="F2759" s="109">
        <f>IF('4 ป้อนข้อมูล'!E2759&gt;=70,SUMIF(ปันส่วน!$A$5:$A$16,D2759,ปันส่วน!$F$5:$F$16),0)</f>
        <v>0</v>
      </c>
      <c r="G2759" s="109">
        <f>SUMIFS(ปันส่วน2!$C$3:$C$20,ปันส่วน2!$A$3:$A$20,D2759,ปันส่วน2!$B$3:$B$20,E2759)</f>
        <v>0</v>
      </c>
      <c r="H2759" s="109">
        <f t="shared" si="43"/>
        <v>0</v>
      </c>
    </row>
    <row r="2760" spans="1:8">
      <c r="A2760" s="69">
        <v>2757</v>
      </c>
      <c r="B2760" s="82" t="str">
        <f>IF('4 ป้อนข้อมูล'!B2760&lt;&gt;"",'4 ป้อนข้อมูล'!B2760," ")</f>
        <v xml:space="preserve"> </v>
      </c>
      <c r="C2760" s="81" t="str">
        <f>IF('4 ป้อนข้อมูล'!C2760&lt;&gt;"",'4 ป้อนข้อมูล'!C2760," ")</f>
        <v xml:space="preserve"> </v>
      </c>
      <c r="D2760" s="69" t="str">
        <f>IF('4 ป้อนข้อมูล'!D2760&lt;&gt;"",'4 ป้อนข้อมูล'!D2760," ")</f>
        <v xml:space="preserve"> </v>
      </c>
      <c r="E2760" s="71">
        <f>IF('4 ป้อนข้อมูล'!E2760&lt;'3 ค่าคะแนน'!$B$9,0,IF('4 ป้อนข้อมูล'!E2760&lt;'3 ค่าคะแนน'!$B$8,'3 ค่าคะแนน'!$E$9,IF('4 ป้อนข้อมูล'!E2760&lt;'3 ค่าคะแนน'!$B$7,'3 ค่าคะแนน'!$E$8,IF('4 ป้อนข้อมูล'!E2760&lt;'3 ค่าคะแนน'!$B$6,'3 ค่าคะแนน'!$E$7,IF('4 ป้อนข้อมูล'!E2760&lt;'3 ค่าคะแนน'!$B$5,'3 ค่าคะแนน'!$E$6,IF('4 ป้อนข้อมูล'!E2760&lt;'3 ค่าคะแนน'!$B$4,'3 ค่าคะแนน'!$E$5,'3 ค่าคะแนน'!$E$4))))))</f>
        <v>0</v>
      </c>
      <c r="F2760" s="109">
        <f>IF('4 ป้อนข้อมูล'!E2760&gt;=70,SUMIF(ปันส่วน!$A$5:$A$16,D2760,ปันส่วน!$F$5:$F$16),0)</f>
        <v>0</v>
      </c>
      <c r="G2760" s="109">
        <f>SUMIFS(ปันส่วน2!$C$3:$C$20,ปันส่วน2!$A$3:$A$20,D2760,ปันส่วน2!$B$3:$B$20,E2760)</f>
        <v>0</v>
      </c>
      <c r="H2760" s="109">
        <f t="shared" si="43"/>
        <v>0</v>
      </c>
    </row>
    <row r="2761" spans="1:8">
      <c r="A2761" s="69">
        <v>2758</v>
      </c>
      <c r="B2761" s="82" t="str">
        <f>IF('4 ป้อนข้อมูล'!B2761&lt;&gt;"",'4 ป้อนข้อมูล'!B2761," ")</f>
        <v xml:space="preserve"> </v>
      </c>
      <c r="C2761" s="81" t="str">
        <f>IF('4 ป้อนข้อมูล'!C2761&lt;&gt;"",'4 ป้อนข้อมูล'!C2761," ")</f>
        <v xml:space="preserve"> </v>
      </c>
      <c r="D2761" s="69" t="str">
        <f>IF('4 ป้อนข้อมูล'!D2761&lt;&gt;"",'4 ป้อนข้อมูล'!D2761," ")</f>
        <v xml:space="preserve"> </v>
      </c>
      <c r="E2761" s="71">
        <f>IF('4 ป้อนข้อมูล'!E2761&lt;'3 ค่าคะแนน'!$B$9,0,IF('4 ป้อนข้อมูล'!E2761&lt;'3 ค่าคะแนน'!$B$8,'3 ค่าคะแนน'!$E$9,IF('4 ป้อนข้อมูล'!E2761&lt;'3 ค่าคะแนน'!$B$7,'3 ค่าคะแนน'!$E$8,IF('4 ป้อนข้อมูล'!E2761&lt;'3 ค่าคะแนน'!$B$6,'3 ค่าคะแนน'!$E$7,IF('4 ป้อนข้อมูล'!E2761&lt;'3 ค่าคะแนน'!$B$5,'3 ค่าคะแนน'!$E$6,IF('4 ป้อนข้อมูล'!E2761&lt;'3 ค่าคะแนน'!$B$4,'3 ค่าคะแนน'!$E$5,'3 ค่าคะแนน'!$E$4))))))</f>
        <v>0</v>
      </c>
      <c r="F2761" s="109">
        <f>IF('4 ป้อนข้อมูล'!E2761&gt;=70,SUMIF(ปันส่วน!$A$5:$A$16,D2761,ปันส่วน!$F$5:$F$16),0)</f>
        <v>0</v>
      </c>
      <c r="G2761" s="109">
        <f>SUMIFS(ปันส่วน2!$C$3:$C$20,ปันส่วน2!$A$3:$A$20,D2761,ปันส่วน2!$B$3:$B$20,E2761)</f>
        <v>0</v>
      </c>
      <c r="H2761" s="109">
        <f t="shared" si="43"/>
        <v>0</v>
      </c>
    </row>
    <row r="2762" spans="1:8">
      <c r="A2762" s="69">
        <v>2759</v>
      </c>
      <c r="B2762" s="82" t="str">
        <f>IF('4 ป้อนข้อมูล'!B2762&lt;&gt;"",'4 ป้อนข้อมูล'!B2762," ")</f>
        <v xml:space="preserve"> </v>
      </c>
      <c r="C2762" s="81" t="str">
        <f>IF('4 ป้อนข้อมูล'!C2762&lt;&gt;"",'4 ป้อนข้อมูล'!C2762," ")</f>
        <v xml:space="preserve"> </v>
      </c>
      <c r="D2762" s="69" t="str">
        <f>IF('4 ป้อนข้อมูล'!D2762&lt;&gt;"",'4 ป้อนข้อมูล'!D2762," ")</f>
        <v xml:space="preserve"> </v>
      </c>
      <c r="E2762" s="71">
        <f>IF('4 ป้อนข้อมูล'!E2762&lt;'3 ค่าคะแนน'!$B$9,0,IF('4 ป้อนข้อมูล'!E2762&lt;'3 ค่าคะแนน'!$B$8,'3 ค่าคะแนน'!$E$9,IF('4 ป้อนข้อมูล'!E2762&lt;'3 ค่าคะแนน'!$B$7,'3 ค่าคะแนน'!$E$8,IF('4 ป้อนข้อมูล'!E2762&lt;'3 ค่าคะแนน'!$B$6,'3 ค่าคะแนน'!$E$7,IF('4 ป้อนข้อมูล'!E2762&lt;'3 ค่าคะแนน'!$B$5,'3 ค่าคะแนน'!$E$6,IF('4 ป้อนข้อมูล'!E2762&lt;'3 ค่าคะแนน'!$B$4,'3 ค่าคะแนน'!$E$5,'3 ค่าคะแนน'!$E$4))))))</f>
        <v>0</v>
      </c>
      <c r="F2762" s="109">
        <f>IF('4 ป้อนข้อมูล'!E2762&gt;=70,SUMIF(ปันส่วน!$A$5:$A$16,D2762,ปันส่วน!$F$5:$F$16),0)</f>
        <v>0</v>
      </c>
      <c r="G2762" s="109">
        <f>SUMIFS(ปันส่วน2!$C$3:$C$20,ปันส่วน2!$A$3:$A$20,D2762,ปันส่วน2!$B$3:$B$20,E2762)</f>
        <v>0</v>
      </c>
      <c r="H2762" s="109">
        <f t="shared" si="43"/>
        <v>0</v>
      </c>
    </row>
    <row r="2763" spans="1:8">
      <c r="A2763" s="69">
        <v>2760</v>
      </c>
      <c r="B2763" s="82" t="str">
        <f>IF('4 ป้อนข้อมูล'!B2763&lt;&gt;"",'4 ป้อนข้อมูล'!B2763," ")</f>
        <v xml:space="preserve"> </v>
      </c>
      <c r="C2763" s="81" t="str">
        <f>IF('4 ป้อนข้อมูล'!C2763&lt;&gt;"",'4 ป้อนข้อมูล'!C2763," ")</f>
        <v xml:space="preserve"> </v>
      </c>
      <c r="D2763" s="69" t="str">
        <f>IF('4 ป้อนข้อมูล'!D2763&lt;&gt;"",'4 ป้อนข้อมูล'!D2763," ")</f>
        <v xml:space="preserve"> </v>
      </c>
      <c r="E2763" s="71">
        <f>IF('4 ป้อนข้อมูล'!E2763&lt;'3 ค่าคะแนน'!$B$9,0,IF('4 ป้อนข้อมูล'!E2763&lt;'3 ค่าคะแนน'!$B$8,'3 ค่าคะแนน'!$E$9,IF('4 ป้อนข้อมูล'!E2763&lt;'3 ค่าคะแนน'!$B$7,'3 ค่าคะแนน'!$E$8,IF('4 ป้อนข้อมูล'!E2763&lt;'3 ค่าคะแนน'!$B$6,'3 ค่าคะแนน'!$E$7,IF('4 ป้อนข้อมูล'!E2763&lt;'3 ค่าคะแนน'!$B$5,'3 ค่าคะแนน'!$E$6,IF('4 ป้อนข้อมูล'!E2763&lt;'3 ค่าคะแนน'!$B$4,'3 ค่าคะแนน'!$E$5,'3 ค่าคะแนน'!$E$4))))))</f>
        <v>0</v>
      </c>
      <c r="F2763" s="109">
        <f>IF('4 ป้อนข้อมูล'!E2763&gt;=70,SUMIF(ปันส่วน!$A$5:$A$16,D2763,ปันส่วน!$F$5:$F$16),0)</f>
        <v>0</v>
      </c>
      <c r="G2763" s="109">
        <f>SUMIFS(ปันส่วน2!$C$3:$C$20,ปันส่วน2!$A$3:$A$20,D2763,ปันส่วน2!$B$3:$B$20,E2763)</f>
        <v>0</v>
      </c>
      <c r="H2763" s="109">
        <f t="shared" si="43"/>
        <v>0</v>
      </c>
    </row>
    <row r="2764" spans="1:8">
      <c r="A2764" s="69">
        <v>2761</v>
      </c>
      <c r="B2764" s="82" t="str">
        <f>IF('4 ป้อนข้อมูล'!B2764&lt;&gt;"",'4 ป้อนข้อมูล'!B2764," ")</f>
        <v xml:space="preserve"> </v>
      </c>
      <c r="C2764" s="81" t="str">
        <f>IF('4 ป้อนข้อมูล'!C2764&lt;&gt;"",'4 ป้อนข้อมูล'!C2764," ")</f>
        <v xml:space="preserve"> </v>
      </c>
      <c r="D2764" s="69" t="str">
        <f>IF('4 ป้อนข้อมูล'!D2764&lt;&gt;"",'4 ป้อนข้อมูล'!D2764," ")</f>
        <v xml:space="preserve"> </v>
      </c>
      <c r="E2764" s="71">
        <f>IF('4 ป้อนข้อมูล'!E2764&lt;'3 ค่าคะแนน'!$B$9,0,IF('4 ป้อนข้อมูล'!E2764&lt;'3 ค่าคะแนน'!$B$8,'3 ค่าคะแนน'!$E$9,IF('4 ป้อนข้อมูล'!E2764&lt;'3 ค่าคะแนน'!$B$7,'3 ค่าคะแนน'!$E$8,IF('4 ป้อนข้อมูล'!E2764&lt;'3 ค่าคะแนน'!$B$6,'3 ค่าคะแนน'!$E$7,IF('4 ป้อนข้อมูล'!E2764&lt;'3 ค่าคะแนน'!$B$5,'3 ค่าคะแนน'!$E$6,IF('4 ป้อนข้อมูล'!E2764&lt;'3 ค่าคะแนน'!$B$4,'3 ค่าคะแนน'!$E$5,'3 ค่าคะแนน'!$E$4))))))</f>
        <v>0</v>
      </c>
      <c r="F2764" s="109">
        <f>IF('4 ป้อนข้อมูล'!E2764&gt;=70,SUMIF(ปันส่วน!$A$5:$A$16,D2764,ปันส่วน!$F$5:$F$16),0)</f>
        <v>0</v>
      </c>
      <c r="G2764" s="109">
        <f>SUMIFS(ปันส่วน2!$C$3:$C$20,ปันส่วน2!$A$3:$A$20,D2764,ปันส่วน2!$B$3:$B$20,E2764)</f>
        <v>0</v>
      </c>
      <c r="H2764" s="109">
        <f t="shared" si="43"/>
        <v>0</v>
      </c>
    </row>
    <row r="2765" spans="1:8">
      <c r="A2765" s="69">
        <v>2762</v>
      </c>
      <c r="B2765" s="82" t="str">
        <f>IF('4 ป้อนข้อมูล'!B2765&lt;&gt;"",'4 ป้อนข้อมูล'!B2765," ")</f>
        <v xml:space="preserve"> </v>
      </c>
      <c r="C2765" s="81" t="str">
        <f>IF('4 ป้อนข้อมูล'!C2765&lt;&gt;"",'4 ป้อนข้อมูล'!C2765," ")</f>
        <v xml:space="preserve"> </v>
      </c>
      <c r="D2765" s="69" t="str">
        <f>IF('4 ป้อนข้อมูล'!D2765&lt;&gt;"",'4 ป้อนข้อมูล'!D2765," ")</f>
        <v xml:space="preserve"> </v>
      </c>
      <c r="E2765" s="71">
        <f>IF('4 ป้อนข้อมูล'!E2765&lt;'3 ค่าคะแนน'!$B$9,0,IF('4 ป้อนข้อมูล'!E2765&lt;'3 ค่าคะแนน'!$B$8,'3 ค่าคะแนน'!$E$9,IF('4 ป้อนข้อมูล'!E2765&lt;'3 ค่าคะแนน'!$B$7,'3 ค่าคะแนน'!$E$8,IF('4 ป้อนข้อมูล'!E2765&lt;'3 ค่าคะแนน'!$B$6,'3 ค่าคะแนน'!$E$7,IF('4 ป้อนข้อมูล'!E2765&lt;'3 ค่าคะแนน'!$B$5,'3 ค่าคะแนน'!$E$6,IF('4 ป้อนข้อมูล'!E2765&lt;'3 ค่าคะแนน'!$B$4,'3 ค่าคะแนน'!$E$5,'3 ค่าคะแนน'!$E$4))))))</f>
        <v>0</v>
      </c>
      <c r="F2765" s="109">
        <f>IF('4 ป้อนข้อมูล'!E2765&gt;=70,SUMIF(ปันส่วน!$A$5:$A$16,D2765,ปันส่วน!$F$5:$F$16),0)</f>
        <v>0</v>
      </c>
      <c r="G2765" s="109">
        <f>SUMIFS(ปันส่วน2!$C$3:$C$20,ปันส่วน2!$A$3:$A$20,D2765,ปันส่วน2!$B$3:$B$20,E2765)</f>
        <v>0</v>
      </c>
      <c r="H2765" s="109">
        <f t="shared" si="43"/>
        <v>0</v>
      </c>
    </row>
    <row r="2766" spans="1:8">
      <c r="A2766" s="69">
        <v>2763</v>
      </c>
      <c r="B2766" s="82" t="str">
        <f>IF('4 ป้อนข้อมูล'!B2766&lt;&gt;"",'4 ป้อนข้อมูล'!B2766," ")</f>
        <v xml:space="preserve"> </v>
      </c>
      <c r="C2766" s="81" t="str">
        <f>IF('4 ป้อนข้อมูล'!C2766&lt;&gt;"",'4 ป้อนข้อมูล'!C2766," ")</f>
        <v xml:space="preserve"> </v>
      </c>
      <c r="D2766" s="69" t="str">
        <f>IF('4 ป้อนข้อมูล'!D2766&lt;&gt;"",'4 ป้อนข้อมูล'!D2766," ")</f>
        <v xml:space="preserve"> </v>
      </c>
      <c r="E2766" s="71">
        <f>IF('4 ป้อนข้อมูล'!E2766&lt;'3 ค่าคะแนน'!$B$9,0,IF('4 ป้อนข้อมูล'!E2766&lt;'3 ค่าคะแนน'!$B$8,'3 ค่าคะแนน'!$E$9,IF('4 ป้อนข้อมูล'!E2766&lt;'3 ค่าคะแนน'!$B$7,'3 ค่าคะแนน'!$E$8,IF('4 ป้อนข้อมูล'!E2766&lt;'3 ค่าคะแนน'!$B$6,'3 ค่าคะแนน'!$E$7,IF('4 ป้อนข้อมูล'!E2766&lt;'3 ค่าคะแนน'!$B$5,'3 ค่าคะแนน'!$E$6,IF('4 ป้อนข้อมูล'!E2766&lt;'3 ค่าคะแนน'!$B$4,'3 ค่าคะแนน'!$E$5,'3 ค่าคะแนน'!$E$4))))))</f>
        <v>0</v>
      </c>
      <c r="F2766" s="109">
        <f>IF('4 ป้อนข้อมูล'!E2766&gt;=70,SUMIF(ปันส่วน!$A$5:$A$16,D2766,ปันส่วน!$F$5:$F$16),0)</f>
        <v>0</v>
      </c>
      <c r="G2766" s="109">
        <f>SUMIFS(ปันส่วน2!$C$3:$C$20,ปันส่วน2!$A$3:$A$20,D2766,ปันส่วน2!$B$3:$B$20,E2766)</f>
        <v>0</v>
      </c>
      <c r="H2766" s="109">
        <f t="shared" si="43"/>
        <v>0</v>
      </c>
    </row>
    <row r="2767" spans="1:8">
      <c r="A2767" s="69">
        <v>2764</v>
      </c>
      <c r="B2767" s="82" t="str">
        <f>IF('4 ป้อนข้อมูล'!B2767&lt;&gt;"",'4 ป้อนข้อมูล'!B2767," ")</f>
        <v xml:space="preserve"> </v>
      </c>
      <c r="C2767" s="81" t="str">
        <f>IF('4 ป้อนข้อมูล'!C2767&lt;&gt;"",'4 ป้อนข้อมูล'!C2767," ")</f>
        <v xml:space="preserve"> </v>
      </c>
      <c r="D2767" s="69" t="str">
        <f>IF('4 ป้อนข้อมูล'!D2767&lt;&gt;"",'4 ป้อนข้อมูล'!D2767," ")</f>
        <v xml:space="preserve"> </v>
      </c>
      <c r="E2767" s="71">
        <f>IF('4 ป้อนข้อมูล'!E2767&lt;'3 ค่าคะแนน'!$B$9,0,IF('4 ป้อนข้อมูล'!E2767&lt;'3 ค่าคะแนน'!$B$8,'3 ค่าคะแนน'!$E$9,IF('4 ป้อนข้อมูล'!E2767&lt;'3 ค่าคะแนน'!$B$7,'3 ค่าคะแนน'!$E$8,IF('4 ป้อนข้อมูล'!E2767&lt;'3 ค่าคะแนน'!$B$6,'3 ค่าคะแนน'!$E$7,IF('4 ป้อนข้อมูล'!E2767&lt;'3 ค่าคะแนน'!$B$5,'3 ค่าคะแนน'!$E$6,IF('4 ป้อนข้อมูล'!E2767&lt;'3 ค่าคะแนน'!$B$4,'3 ค่าคะแนน'!$E$5,'3 ค่าคะแนน'!$E$4))))))</f>
        <v>0</v>
      </c>
      <c r="F2767" s="109">
        <f>IF('4 ป้อนข้อมูล'!E2767&gt;=70,SUMIF(ปันส่วน!$A$5:$A$16,D2767,ปันส่วน!$F$5:$F$16),0)</f>
        <v>0</v>
      </c>
      <c r="G2767" s="109">
        <f>SUMIFS(ปันส่วน2!$C$3:$C$20,ปันส่วน2!$A$3:$A$20,D2767,ปันส่วน2!$B$3:$B$20,E2767)</f>
        <v>0</v>
      </c>
      <c r="H2767" s="109">
        <f t="shared" si="43"/>
        <v>0</v>
      </c>
    </row>
    <row r="2768" spans="1:8">
      <c r="A2768" s="69">
        <v>2765</v>
      </c>
      <c r="B2768" s="82" t="str">
        <f>IF('4 ป้อนข้อมูล'!B2768&lt;&gt;"",'4 ป้อนข้อมูล'!B2768," ")</f>
        <v xml:space="preserve"> </v>
      </c>
      <c r="C2768" s="81" t="str">
        <f>IF('4 ป้อนข้อมูล'!C2768&lt;&gt;"",'4 ป้อนข้อมูล'!C2768," ")</f>
        <v xml:space="preserve"> </v>
      </c>
      <c r="D2768" s="69" t="str">
        <f>IF('4 ป้อนข้อมูล'!D2768&lt;&gt;"",'4 ป้อนข้อมูล'!D2768," ")</f>
        <v xml:space="preserve"> </v>
      </c>
      <c r="E2768" s="71">
        <f>IF('4 ป้อนข้อมูล'!E2768&lt;'3 ค่าคะแนน'!$B$9,0,IF('4 ป้อนข้อมูล'!E2768&lt;'3 ค่าคะแนน'!$B$8,'3 ค่าคะแนน'!$E$9,IF('4 ป้อนข้อมูล'!E2768&lt;'3 ค่าคะแนน'!$B$7,'3 ค่าคะแนน'!$E$8,IF('4 ป้อนข้อมูล'!E2768&lt;'3 ค่าคะแนน'!$B$6,'3 ค่าคะแนน'!$E$7,IF('4 ป้อนข้อมูล'!E2768&lt;'3 ค่าคะแนน'!$B$5,'3 ค่าคะแนน'!$E$6,IF('4 ป้อนข้อมูล'!E2768&lt;'3 ค่าคะแนน'!$B$4,'3 ค่าคะแนน'!$E$5,'3 ค่าคะแนน'!$E$4))))))</f>
        <v>0</v>
      </c>
      <c r="F2768" s="109">
        <f>IF('4 ป้อนข้อมูล'!E2768&gt;=70,SUMIF(ปันส่วน!$A$5:$A$16,D2768,ปันส่วน!$F$5:$F$16),0)</f>
        <v>0</v>
      </c>
      <c r="G2768" s="109">
        <f>SUMIFS(ปันส่วน2!$C$3:$C$20,ปันส่วน2!$A$3:$A$20,D2768,ปันส่วน2!$B$3:$B$20,E2768)</f>
        <v>0</v>
      </c>
      <c r="H2768" s="109">
        <f t="shared" si="43"/>
        <v>0</v>
      </c>
    </row>
    <row r="2769" spans="1:8">
      <c r="A2769" s="69">
        <v>2766</v>
      </c>
      <c r="B2769" s="82" t="str">
        <f>IF('4 ป้อนข้อมูล'!B2769&lt;&gt;"",'4 ป้อนข้อมูล'!B2769," ")</f>
        <v xml:space="preserve"> </v>
      </c>
      <c r="C2769" s="81" t="str">
        <f>IF('4 ป้อนข้อมูล'!C2769&lt;&gt;"",'4 ป้อนข้อมูล'!C2769," ")</f>
        <v xml:space="preserve"> </v>
      </c>
      <c r="D2769" s="69" t="str">
        <f>IF('4 ป้อนข้อมูล'!D2769&lt;&gt;"",'4 ป้อนข้อมูล'!D2769," ")</f>
        <v xml:space="preserve"> </v>
      </c>
      <c r="E2769" s="71">
        <f>IF('4 ป้อนข้อมูล'!E2769&lt;'3 ค่าคะแนน'!$B$9,0,IF('4 ป้อนข้อมูล'!E2769&lt;'3 ค่าคะแนน'!$B$8,'3 ค่าคะแนน'!$E$9,IF('4 ป้อนข้อมูล'!E2769&lt;'3 ค่าคะแนน'!$B$7,'3 ค่าคะแนน'!$E$8,IF('4 ป้อนข้อมูล'!E2769&lt;'3 ค่าคะแนน'!$B$6,'3 ค่าคะแนน'!$E$7,IF('4 ป้อนข้อมูล'!E2769&lt;'3 ค่าคะแนน'!$B$5,'3 ค่าคะแนน'!$E$6,IF('4 ป้อนข้อมูล'!E2769&lt;'3 ค่าคะแนน'!$B$4,'3 ค่าคะแนน'!$E$5,'3 ค่าคะแนน'!$E$4))))))</f>
        <v>0</v>
      </c>
      <c r="F2769" s="109">
        <f>IF('4 ป้อนข้อมูล'!E2769&gt;=70,SUMIF(ปันส่วน!$A$5:$A$16,D2769,ปันส่วน!$F$5:$F$16),0)</f>
        <v>0</v>
      </c>
      <c r="G2769" s="109">
        <f>SUMIFS(ปันส่วน2!$C$3:$C$20,ปันส่วน2!$A$3:$A$20,D2769,ปันส่วน2!$B$3:$B$20,E2769)</f>
        <v>0</v>
      </c>
      <c r="H2769" s="109">
        <f t="shared" si="43"/>
        <v>0</v>
      </c>
    </row>
    <row r="2770" spans="1:8">
      <c r="A2770" s="69">
        <v>2767</v>
      </c>
      <c r="B2770" s="82" t="str">
        <f>IF('4 ป้อนข้อมูล'!B2770&lt;&gt;"",'4 ป้อนข้อมูล'!B2770," ")</f>
        <v xml:space="preserve"> </v>
      </c>
      <c r="C2770" s="81" t="str">
        <f>IF('4 ป้อนข้อมูล'!C2770&lt;&gt;"",'4 ป้อนข้อมูล'!C2770," ")</f>
        <v xml:space="preserve"> </v>
      </c>
      <c r="D2770" s="69" t="str">
        <f>IF('4 ป้อนข้อมูล'!D2770&lt;&gt;"",'4 ป้อนข้อมูล'!D2770," ")</f>
        <v xml:space="preserve"> </v>
      </c>
      <c r="E2770" s="71">
        <f>IF('4 ป้อนข้อมูล'!E2770&lt;'3 ค่าคะแนน'!$B$9,0,IF('4 ป้อนข้อมูล'!E2770&lt;'3 ค่าคะแนน'!$B$8,'3 ค่าคะแนน'!$E$9,IF('4 ป้อนข้อมูล'!E2770&lt;'3 ค่าคะแนน'!$B$7,'3 ค่าคะแนน'!$E$8,IF('4 ป้อนข้อมูล'!E2770&lt;'3 ค่าคะแนน'!$B$6,'3 ค่าคะแนน'!$E$7,IF('4 ป้อนข้อมูล'!E2770&lt;'3 ค่าคะแนน'!$B$5,'3 ค่าคะแนน'!$E$6,IF('4 ป้อนข้อมูล'!E2770&lt;'3 ค่าคะแนน'!$B$4,'3 ค่าคะแนน'!$E$5,'3 ค่าคะแนน'!$E$4))))))</f>
        <v>0</v>
      </c>
      <c r="F2770" s="109">
        <f>IF('4 ป้อนข้อมูล'!E2770&gt;=70,SUMIF(ปันส่วน!$A$5:$A$16,D2770,ปันส่วน!$F$5:$F$16),0)</f>
        <v>0</v>
      </c>
      <c r="G2770" s="109">
        <f>SUMIFS(ปันส่วน2!$C$3:$C$20,ปันส่วน2!$A$3:$A$20,D2770,ปันส่วน2!$B$3:$B$20,E2770)</f>
        <v>0</v>
      </c>
      <c r="H2770" s="109">
        <f t="shared" si="43"/>
        <v>0</v>
      </c>
    </row>
    <row r="2771" spans="1:8">
      <c r="A2771" s="69">
        <v>2768</v>
      </c>
      <c r="B2771" s="82" t="str">
        <f>IF('4 ป้อนข้อมูล'!B2771&lt;&gt;"",'4 ป้อนข้อมูล'!B2771," ")</f>
        <v xml:space="preserve"> </v>
      </c>
      <c r="C2771" s="81" t="str">
        <f>IF('4 ป้อนข้อมูล'!C2771&lt;&gt;"",'4 ป้อนข้อมูล'!C2771," ")</f>
        <v xml:space="preserve"> </v>
      </c>
      <c r="D2771" s="69" t="str">
        <f>IF('4 ป้อนข้อมูล'!D2771&lt;&gt;"",'4 ป้อนข้อมูล'!D2771," ")</f>
        <v xml:space="preserve"> </v>
      </c>
      <c r="E2771" s="71">
        <f>IF('4 ป้อนข้อมูล'!E2771&lt;'3 ค่าคะแนน'!$B$9,0,IF('4 ป้อนข้อมูล'!E2771&lt;'3 ค่าคะแนน'!$B$8,'3 ค่าคะแนน'!$E$9,IF('4 ป้อนข้อมูล'!E2771&lt;'3 ค่าคะแนน'!$B$7,'3 ค่าคะแนน'!$E$8,IF('4 ป้อนข้อมูล'!E2771&lt;'3 ค่าคะแนน'!$B$6,'3 ค่าคะแนน'!$E$7,IF('4 ป้อนข้อมูล'!E2771&lt;'3 ค่าคะแนน'!$B$5,'3 ค่าคะแนน'!$E$6,IF('4 ป้อนข้อมูล'!E2771&lt;'3 ค่าคะแนน'!$B$4,'3 ค่าคะแนน'!$E$5,'3 ค่าคะแนน'!$E$4))))))</f>
        <v>0</v>
      </c>
      <c r="F2771" s="109">
        <f>IF('4 ป้อนข้อมูล'!E2771&gt;=70,SUMIF(ปันส่วน!$A$5:$A$16,D2771,ปันส่วน!$F$5:$F$16),0)</f>
        <v>0</v>
      </c>
      <c r="G2771" s="109">
        <f>SUMIFS(ปันส่วน2!$C$3:$C$20,ปันส่วน2!$A$3:$A$20,D2771,ปันส่วน2!$B$3:$B$20,E2771)</f>
        <v>0</v>
      </c>
      <c r="H2771" s="109">
        <f t="shared" si="43"/>
        <v>0</v>
      </c>
    </row>
    <row r="2772" spans="1:8">
      <c r="A2772" s="69">
        <v>2769</v>
      </c>
      <c r="B2772" s="82" t="str">
        <f>IF('4 ป้อนข้อมูล'!B2772&lt;&gt;"",'4 ป้อนข้อมูล'!B2772," ")</f>
        <v xml:space="preserve"> </v>
      </c>
      <c r="C2772" s="81" t="str">
        <f>IF('4 ป้อนข้อมูล'!C2772&lt;&gt;"",'4 ป้อนข้อมูล'!C2772," ")</f>
        <v xml:space="preserve"> </v>
      </c>
      <c r="D2772" s="69" t="str">
        <f>IF('4 ป้อนข้อมูล'!D2772&lt;&gt;"",'4 ป้อนข้อมูล'!D2772," ")</f>
        <v xml:space="preserve"> </v>
      </c>
      <c r="E2772" s="71">
        <f>IF('4 ป้อนข้อมูล'!E2772&lt;'3 ค่าคะแนน'!$B$9,0,IF('4 ป้อนข้อมูล'!E2772&lt;'3 ค่าคะแนน'!$B$8,'3 ค่าคะแนน'!$E$9,IF('4 ป้อนข้อมูล'!E2772&lt;'3 ค่าคะแนน'!$B$7,'3 ค่าคะแนน'!$E$8,IF('4 ป้อนข้อมูล'!E2772&lt;'3 ค่าคะแนน'!$B$6,'3 ค่าคะแนน'!$E$7,IF('4 ป้อนข้อมูล'!E2772&lt;'3 ค่าคะแนน'!$B$5,'3 ค่าคะแนน'!$E$6,IF('4 ป้อนข้อมูล'!E2772&lt;'3 ค่าคะแนน'!$B$4,'3 ค่าคะแนน'!$E$5,'3 ค่าคะแนน'!$E$4))))))</f>
        <v>0</v>
      </c>
      <c r="F2772" s="109">
        <f>IF('4 ป้อนข้อมูล'!E2772&gt;=70,SUMIF(ปันส่วน!$A$5:$A$16,D2772,ปันส่วน!$F$5:$F$16),0)</f>
        <v>0</v>
      </c>
      <c r="G2772" s="109">
        <f>SUMIFS(ปันส่วน2!$C$3:$C$20,ปันส่วน2!$A$3:$A$20,D2772,ปันส่วน2!$B$3:$B$20,E2772)</f>
        <v>0</v>
      </c>
      <c r="H2772" s="109">
        <f t="shared" si="43"/>
        <v>0</v>
      </c>
    </row>
    <row r="2773" spans="1:8">
      <c r="A2773" s="69">
        <v>2770</v>
      </c>
      <c r="B2773" s="82" t="str">
        <f>IF('4 ป้อนข้อมูล'!B2773&lt;&gt;"",'4 ป้อนข้อมูล'!B2773," ")</f>
        <v xml:space="preserve"> </v>
      </c>
      <c r="C2773" s="81" t="str">
        <f>IF('4 ป้อนข้อมูล'!C2773&lt;&gt;"",'4 ป้อนข้อมูล'!C2773," ")</f>
        <v xml:space="preserve"> </v>
      </c>
      <c r="D2773" s="69" t="str">
        <f>IF('4 ป้อนข้อมูล'!D2773&lt;&gt;"",'4 ป้อนข้อมูล'!D2773," ")</f>
        <v xml:space="preserve"> </v>
      </c>
      <c r="E2773" s="71">
        <f>IF('4 ป้อนข้อมูล'!E2773&lt;'3 ค่าคะแนน'!$B$9,0,IF('4 ป้อนข้อมูล'!E2773&lt;'3 ค่าคะแนน'!$B$8,'3 ค่าคะแนน'!$E$9,IF('4 ป้อนข้อมูล'!E2773&lt;'3 ค่าคะแนน'!$B$7,'3 ค่าคะแนน'!$E$8,IF('4 ป้อนข้อมูล'!E2773&lt;'3 ค่าคะแนน'!$B$6,'3 ค่าคะแนน'!$E$7,IF('4 ป้อนข้อมูล'!E2773&lt;'3 ค่าคะแนน'!$B$5,'3 ค่าคะแนน'!$E$6,IF('4 ป้อนข้อมูล'!E2773&lt;'3 ค่าคะแนน'!$B$4,'3 ค่าคะแนน'!$E$5,'3 ค่าคะแนน'!$E$4))))))</f>
        <v>0</v>
      </c>
      <c r="F2773" s="109">
        <f>IF('4 ป้อนข้อมูล'!E2773&gt;=70,SUMIF(ปันส่วน!$A$5:$A$16,D2773,ปันส่วน!$F$5:$F$16),0)</f>
        <v>0</v>
      </c>
      <c r="G2773" s="109">
        <f>SUMIFS(ปันส่วน2!$C$3:$C$20,ปันส่วน2!$A$3:$A$20,D2773,ปันส่วน2!$B$3:$B$20,E2773)</f>
        <v>0</v>
      </c>
      <c r="H2773" s="109">
        <f t="shared" si="43"/>
        <v>0</v>
      </c>
    </row>
    <row r="2774" spans="1:8">
      <c r="A2774" s="69">
        <v>2771</v>
      </c>
      <c r="B2774" s="82" t="str">
        <f>IF('4 ป้อนข้อมูล'!B2774&lt;&gt;"",'4 ป้อนข้อมูล'!B2774," ")</f>
        <v xml:space="preserve"> </v>
      </c>
      <c r="C2774" s="81" t="str">
        <f>IF('4 ป้อนข้อมูล'!C2774&lt;&gt;"",'4 ป้อนข้อมูล'!C2774," ")</f>
        <v xml:space="preserve"> </v>
      </c>
      <c r="D2774" s="69" t="str">
        <f>IF('4 ป้อนข้อมูล'!D2774&lt;&gt;"",'4 ป้อนข้อมูล'!D2774," ")</f>
        <v xml:space="preserve"> </v>
      </c>
      <c r="E2774" s="71">
        <f>IF('4 ป้อนข้อมูล'!E2774&lt;'3 ค่าคะแนน'!$B$9,0,IF('4 ป้อนข้อมูล'!E2774&lt;'3 ค่าคะแนน'!$B$8,'3 ค่าคะแนน'!$E$9,IF('4 ป้อนข้อมูล'!E2774&lt;'3 ค่าคะแนน'!$B$7,'3 ค่าคะแนน'!$E$8,IF('4 ป้อนข้อมูล'!E2774&lt;'3 ค่าคะแนน'!$B$6,'3 ค่าคะแนน'!$E$7,IF('4 ป้อนข้อมูล'!E2774&lt;'3 ค่าคะแนน'!$B$5,'3 ค่าคะแนน'!$E$6,IF('4 ป้อนข้อมูล'!E2774&lt;'3 ค่าคะแนน'!$B$4,'3 ค่าคะแนน'!$E$5,'3 ค่าคะแนน'!$E$4))))))</f>
        <v>0</v>
      </c>
      <c r="F2774" s="109">
        <f>IF('4 ป้อนข้อมูล'!E2774&gt;=70,SUMIF(ปันส่วน!$A$5:$A$16,D2774,ปันส่วน!$F$5:$F$16),0)</f>
        <v>0</v>
      </c>
      <c r="G2774" s="109">
        <f>SUMIFS(ปันส่วน2!$C$3:$C$20,ปันส่วน2!$A$3:$A$20,D2774,ปันส่วน2!$B$3:$B$20,E2774)</f>
        <v>0</v>
      </c>
      <c r="H2774" s="109">
        <f t="shared" si="43"/>
        <v>0</v>
      </c>
    </row>
    <row r="2775" spans="1:8">
      <c r="A2775" s="69">
        <v>2772</v>
      </c>
      <c r="B2775" s="82" t="str">
        <f>IF('4 ป้อนข้อมูล'!B2775&lt;&gt;"",'4 ป้อนข้อมูล'!B2775," ")</f>
        <v xml:space="preserve"> </v>
      </c>
      <c r="C2775" s="81" t="str">
        <f>IF('4 ป้อนข้อมูล'!C2775&lt;&gt;"",'4 ป้อนข้อมูล'!C2775," ")</f>
        <v xml:space="preserve"> </v>
      </c>
      <c r="D2775" s="69" t="str">
        <f>IF('4 ป้อนข้อมูล'!D2775&lt;&gt;"",'4 ป้อนข้อมูล'!D2775," ")</f>
        <v xml:space="preserve"> </v>
      </c>
      <c r="E2775" s="71">
        <f>IF('4 ป้อนข้อมูล'!E2775&lt;'3 ค่าคะแนน'!$B$9,0,IF('4 ป้อนข้อมูล'!E2775&lt;'3 ค่าคะแนน'!$B$8,'3 ค่าคะแนน'!$E$9,IF('4 ป้อนข้อมูล'!E2775&lt;'3 ค่าคะแนน'!$B$7,'3 ค่าคะแนน'!$E$8,IF('4 ป้อนข้อมูล'!E2775&lt;'3 ค่าคะแนน'!$B$6,'3 ค่าคะแนน'!$E$7,IF('4 ป้อนข้อมูล'!E2775&lt;'3 ค่าคะแนน'!$B$5,'3 ค่าคะแนน'!$E$6,IF('4 ป้อนข้อมูล'!E2775&lt;'3 ค่าคะแนน'!$B$4,'3 ค่าคะแนน'!$E$5,'3 ค่าคะแนน'!$E$4))))))</f>
        <v>0</v>
      </c>
      <c r="F2775" s="109">
        <f>IF('4 ป้อนข้อมูล'!E2775&gt;=70,SUMIF(ปันส่วน!$A$5:$A$16,D2775,ปันส่วน!$F$5:$F$16),0)</f>
        <v>0</v>
      </c>
      <c r="G2775" s="109">
        <f>SUMIFS(ปันส่วน2!$C$3:$C$20,ปันส่วน2!$A$3:$A$20,D2775,ปันส่วน2!$B$3:$B$20,E2775)</f>
        <v>0</v>
      </c>
      <c r="H2775" s="109">
        <f t="shared" si="43"/>
        <v>0</v>
      </c>
    </row>
    <row r="2776" spans="1:8">
      <c r="A2776" s="69">
        <v>2773</v>
      </c>
      <c r="B2776" s="82" t="str">
        <f>IF('4 ป้อนข้อมูล'!B2776&lt;&gt;"",'4 ป้อนข้อมูล'!B2776," ")</f>
        <v xml:space="preserve"> </v>
      </c>
      <c r="C2776" s="81" t="str">
        <f>IF('4 ป้อนข้อมูล'!C2776&lt;&gt;"",'4 ป้อนข้อมูล'!C2776," ")</f>
        <v xml:space="preserve"> </v>
      </c>
      <c r="D2776" s="69" t="str">
        <f>IF('4 ป้อนข้อมูล'!D2776&lt;&gt;"",'4 ป้อนข้อมูล'!D2776," ")</f>
        <v xml:space="preserve"> </v>
      </c>
      <c r="E2776" s="71">
        <f>IF('4 ป้อนข้อมูล'!E2776&lt;'3 ค่าคะแนน'!$B$9,0,IF('4 ป้อนข้อมูล'!E2776&lt;'3 ค่าคะแนน'!$B$8,'3 ค่าคะแนน'!$E$9,IF('4 ป้อนข้อมูล'!E2776&lt;'3 ค่าคะแนน'!$B$7,'3 ค่าคะแนน'!$E$8,IF('4 ป้อนข้อมูล'!E2776&lt;'3 ค่าคะแนน'!$B$6,'3 ค่าคะแนน'!$E$7,IF('4 ป้อนข้อมูล'!E2776&lt;'3 ค่าคะแนน'!$B$5,'3 ค่าคะแนน'!$E$6,IF('4 ป้อนข้อมูล'!E2776&lt;'3 ค่าคะแนน'!$B$4,'3 ค่าคะแนน'!$E$5,'3 ค่าคะแนน'!$E$4))))))</f>
        <v>0</v>
      </c>
      <c r="F2776" s="109">
        <f>IF('4 ป้อนข้อมูล'!E2776&gt;=70,SUMIF(ปันส่วน!$A$5:$A$16,D2776,ปันส่วน!$F$5:$F$16),0)</f>
        <v>0</v>
      </c>
      <c r="G2776" s="109">
        <f>SUMIFS(ปันส่วน2!$C$3:$C$20,ปันส่วน2!$A$3:$A$20,D2776,ปันส่วน2!$B$3:$B$20,E2776)</f>
        <v>0</v>
      </c>
      <c r="H2776" s="109">
        <f t="shared" si="43"/>
        <v>0</v>
      </c>
    </row>
    <row r="2777" spans="1:8">
      <c r="A2777" s="69">
        <v>2774</v>
      </c>
      <c r="B2777" s="82" t="str">
        <f>IF('4 ป้อนข้อมูล'!B2777&lt;&gt;"",'4 ป้อนข้อมูล'!B2777," ")</f>
        <v xml:space="preserve"> </v>
      </c>
      <c r="C2777" s="81" t="str">
        <f>IF('4 ป้อนข้อมูล'!C2777&lt;&gt;"",'4 ป้อนข้อมูล'!C2777," ")</f>
        <v xml:space="preserve"> </v>
      </c>
      <c r="D2777" s="69" t="str">
        <f>IF('4 ป้อนข้อมูล'!D2777&lt;&gt;"",'4 ป้อนข้อมูล'!D2777," ")</f>
        <v xml:space="preserve"> </v>
      </c>
      <c r="E2777" s="71">
        <f>IF('4 ป้อนข้อมูล'!E2777&lt;'3 ค่าคะแนน'!$B$9,0,IF('4 ป้อนข้อมูล'!E2777&lt;'3 ค่าคะแนน'!$B$8,'3 ค่าคะแนน'!$E$9,IF('4 ป้อนข้อมูล'!E2777&lt;'3 ค่าคะแนน'!$B$7,'3 ค่าคะแนน'!$E$8,IF('4 ป้อนข้อมูล'!E2777&lt;'3 ค่าคะแนน'!$B$6,'3 ค่าคะแนน'!$E$7,IF('4 ป้อนข้อมูล'!E2777&lt;'3 ค่าคะแนน'!$B$5,'3 ค่าคะแนน'!$E$6,IF('4 ป้อนข้อมูล'!E2777&lt;'3 ค่าคะแนน'!$B$4,'3 ค่าคะแนน'!$E$5,'3 ค่าคะแนน'!$E$4))))))</f>
        <v>0</v>
      </c>
      <c r="F2777" s="109">
        <f>IF('4 ป้อนข้อมูล'!E2777&gt;=70,SUMIF(ปันส่วน!$A$5:$A$16,D2777,ปันส่วน!$F$5:$F$16),0)</f>
        <v>0</v>
      </c>
      <c r="G2777" s="109">
        <f>SUMIFS(ปันส่วน2!$C$3:$C$20,ปันส่วน2!$A$3:$A$20,D2777,ปันส่วน2!$B$3:$B$20,E2777)</f>
        <v>0</v>
      </c>
      <c r="H2777" s="109">
        <f t="shared" si="43"/>
        <v>0</v>
      </c>
    </row>
    <row r="2778" spans="1:8">
      <c r="A2778" s="69">
        <v>2775</v>
      </c>
      <c r="B2778" s="82" t="str">
        <f>IF('4 ป้อนข้อมูล'!B2778&lt;&gt;"",'4 ป้อนข้อมูล'!B2778," ")</f>
        <v xml:space="preserve"> </v>
      </c>
      <c r="C2778" s="81" t="str">
        <f>IF('4 ป้อนข้อมูล'!C2778&lt;&gt;"",'4 ป้อนข้อมูล'!C2778," ")</f>
        <v xml:space="preserve"> </v>
      </c>
      <c r="D2778" s="69" t="str">
        <f>IF('4 ป้อนข้อมูล'!D2778&lt;&gt;"",'4 ป้อนข้อมูล'!D2778," ")</f>
        <v xml:space="preserve"> </v>
      </c>
      <c r="E2778" s="71">
        <f>IF('4 ป้อนข้อมูล'!E2778&lt;'3 ค่าคะแนน'!$B$9,0,IF('4 ป้อนข้อมูล'!E2778&lt;'3 ค่าคะแนน'!$B$8,'3 ค่าคะแนน'!$E$9,IF('4 ป้อนข้อมูล'!E2778&lt;'3 ค่าคะแนน'!$B$7,'3 ค่าคะแนน'!$E$8,IF('4 ป้อนข้อมูล'!E2778&lt;'3 ค่าคะแนน'!$B$6,'3 ค่าคะแนน'!$E$7,IF('4 ป้อนข้อมูล'!E2778&lt;'3 ค่าคะแนน'!$B$5,'3 ค่าคะแนน'!$E$6,IF('4 ป้อนข้อมูล'!E2778&lt;'3 ค่าคะแนน'!$B$4,'3 ค่าคะแนน'!$E$5,'3 ค่าคะแนน'!$E$4))))))</f>
        <v>0</v>
      </c>
      <c r="F2778" s="109">
        <f>IF('4 ป้อนข้อมูล'!E2778&gt;=70,SUMIF(ปันส่วน!$A$5:$A$16,D2778,ปันส่วน!$F$5:$F$16),0)</f>
        <v>0</v>
      </c>
      <c r="G2778" s="109">
        <f>SUMIFS(ปันส่วน2!$C$3:$C$20,ปันส่วน2!$A$3:$A$20,D2778,ปันส่วน2!$B$3:$B$20,E2778)</f>
        <v>0</v>
      </c>
      <c r="H2778" s="109">
        <f t="shared" si="43"/>
        <v>0</v>
      </c>
    </row>
    <row r="2779" spans="1:8">
      <c r="A2779" s="69">
        <v>2776</v>
      </c>
      <c r="B2779" s="82" t="str">
        <f>IF('4 ป้อนข้อมูล'!B2779&lt;&gt;"",'4 ป้อนข้อมูล'!B2779," ")</f>
        <v xml:space="preserve"> </v>
      </c>
      <c r="C2779" s="81" t="str">
        <f>IF('4 ป้อนข้อมูล'!C2779&lt;&gt;"",'4 ป้อนข้อมูล'!C2779," ")</f>
        <v xml:space="preserve"> </v>
      </c>
      <c r="D2779" s="69" t="str">
        <f>IF('4 ป้อนข้อมูล'!D2779&lt;&gt;"",'4 ป้อนข้อมูล'!D2779," ")</f>
        <v xml:space="preserve"> </v>
      </c>
      <c r="E2779" s="71">
        <f>IF('4 ป้อนข้อมูล'!E2779&lt;'3 ค่าคะแนน'!$B$9,0,IF('4 ป้อนข้อมูล'!E2779&lt;'3 ค่าคะแนน'!$B$8,'3 ค่าคะแนน'!$E$9,IF('4 ป้อนข้อมูล'!E2779&lt;'3 ค่าคะแนน'!$B$7,'3 ค่าคะแนน'!$E$8,IF('4 ป้อนข้อมูล'!E2779&lt;'3 ค่าคะแนน'!$B$6,'3 ค่าคะแนน'!$E$7,IF('4 ป้อนข้อมูล'!E2779&lt;'3 ค่าคะแนน'!$B$5,'3 ค่าคะแนน'!$E$6,IF('4 ป้อนข้อมูล'!E2779&lt;'3 ค่าคะแนน'!$B$4,'3 ค่าคะแนน'!$E$5,'3 ค่าคะแนน'!$E$4))))))</f>
        <v>0</v>
      </c>
      <c r="F2779" s="109">
        <f>IF('4 ป้อนข้อมูล'!E2779&gt;=70,SUMIF(ปันส่วน!$A$5:$A$16,D2779,ปันส่วน!$F$5:$F$16),0)</f>
        <v>0</v>
      </c>
      <c r="G2779" s="109">
        <f>SUMIFS(ปันส่วน2!$C$3:$C$20,ปันส่วน2!$A$3:$A$20,D2779,ปันส่วน2!$B$3:$B$20,E2779)</f>
        <v>0</v>
      </c>
      <c r="H2779" s="109">
        <f t="shared" si="43"/>
        <v>0</v>
      </c>
    </row>
    <row r="2780" spans="1:8">
      <c r="A2780" s="69">
        <v>2777</v>
      </c>
      <c r="B2780" s="82" t="str">
        <f>IF('4 ป้อนข้อมูล'!B2780&lt;&gt;"",'4 ป้อนข้อมูล'!B2780," ")</f>
        <v xml:space="preserve"> </v>
      </c>
      <c r="C2780" s="81" t="str">
        <f>IF('4 ป้อนข้อมูล'!C2780&lt;&gt;"",'4 ป้อนข้อมูล'!C2780," ")</f>
        <v xml:space="preserve"> </v>
      </c>
      <c r="D2780" s="69" t="str">
        <f>IF('4 ป้อนข้อมูล'!D2780&lt;&gt;"",'4 ป้อนข้อมูล'!D2780," ")</f>
        <v xml:space="preserve"> </v>
      </c>
      <c r="E2780" s="71">
        <f>IF('4 ป้อนข้อมูล'!E2780&lt;'3 ค่าคะแนน'!$B$9,0,IF('4 ป้อนข้อมูล'!E2780&lt;'3 ค่าคะแนน'!$B$8,'3 ค่าคะแนน'!$E$9,IF('4 ป้อนข้อมูล'!E2780&lt;'3 ค่าคะแนน'!$B$7,'3 ค่าคะแนน'!$E$8,IF('4 ป้อนข้อมูล'!E2780&lt;'3 ค่าคะแนน'!$B$6,'3 ค่าคะแนน'!$E$7,IF('4 ป้อนข้อมูล'!E2780&lt;'3 ค่าคะแนน'!$B$5,'3 ค่าคะแนน'!$E$6,IF('4 ป้อนข้อมูล'!E2780&lt;'3 ค่าคะแนน'!$B$4,'3 ค่าคะแนน'!$E$5,'3 ค่าคะแนน'!$E$4))))))</f>
        <v>0</v>
      </c>
      <c r="F2780" s="109">
        <f>IF('4 ป้อนข้อมูล'!E2780&gt;=70,SUMIF(ปันส่วน!$A$5:$A$16,D2780,ปันส่วน!$F$5:$F$16),0)</f>
        <v>0</v>
      </c>
      <c r="G2780" s="109">
        <f>SUMIFS(ปันส่วน2!$C$3:$C$20,ปันส่วน2!$A$3:$A$20,D2780,ปันส่วน2!$B$3:$B$20,E2780)</f>
        <v>0</v>
      </c>
      <c r="H2780" s="109">
        <f t="shared" si="43"/>
        <v>0</v>
      </c>
    </row>
    <row r="2781" spans="1:8">
      <c r="A2781" s="69">
        <v>2778</v>
      </c>
      <c r="B2781" s="82" t="str">
        <f>IF('4 ป้อนข้อมูล'!B2781&lt;&gt;"",'4 ป้อนข้อมูล'!B2781," ")</f>
        <v xml:space="preserve"> </v>
      </c>
      <c r="C2781" s="81" t="str">
        <f>IF('4 ป้อนข้อมูล'!C2781&lt;&gt;"",'4 ป้อนข้อมูล'!C2781," ")</f>
        <v xml:space="preserve"> </v>
      </c>
      <c r="D2781" s="69" t="str">
        <f>IF('4 ป้อนข้อมูล'!D2781&lt;&gt;"",'4 ป้อนข้อมูล'!D2781," ")</f>
        <v xml:space="preserve"> </v>
      </c>
      <c r="E2781" s="71">
        <f>IF('4 ป้อนข้อมูล'!E2781&lt;'3 ค่าคะแนน'!$B$9,0,IF('4 ป้อนข้อมูล'!E2781&lt;'3 ค่าคะแนน'!$B$8,'3 ค่าคะแนน'!$E$9,IF('4 ป้อนข้อมูล'!E2781&lt;'3 ค่าคะแนน'!$B$7,'3 ค่าคะแนน'!$E$8,IF('4 ป้อนข้อมูล'!E2781&lt;'3 ค่าคะแนน'!$B$6,'3 ค่าคะแนน'!$E$7,IF('4 ป้อนข้อมูล'!E2781&lt;'3 ค่าคะแนน'!$B$5,'3 ค่าคะแนน'!$E$6,IF('4 ป้อนข้อมูล'!E2781&lt;'3 ค่าคะแนน'!$B$4,'3 ค่าคะแนน'!$E$5,'3 ค่าคะแนน'!$E$4))))))</f>
        <v>0</v>
      </c>
      <c r="F2781" s="109">
        <f>IF('4 ป้อนข้อมูล'!E2781&gt;=70,SUMIF(ปันส่วน!$A$5:$A$16,D2781,ปันส่วน!$F$5:$F$16),0)</f>
        <v>0</v>
      </c>
      <c r="G2781" s="109">
        <f>SUMIFS(ปันส่วน2!$C$3:$C$20,ปันส่วน2!$A$3:$A$20,D2781,ปันส่วน2!$B$3:$B$20,E2781)</f>
        <v>0</v>
      </c>
      <c r="H2781" s="109">
        <f t="shared" si="43"/>
        <v>0</v>
      </c>
    </row>
    <row r="2782" spans="1:8">
      <c r="A2782" s="69">
        <v>2779</v>
      </c>
      <c r="B2782" s="82" t="str">
        <f>IF('4 ป้อนข้อมูล'!B2782&lt;&gt;"",'4 ป้อนข้อมูล'!B2782," ")</f>
        <v xml:space="preserve"> </v>
      </c>
      <c r="C2782" s="81" t="str">
        <f>IF('4 ป้อนข้อมูล'!C2782&lt;&gt;"",'4 ป้อนข้อมูล'!C2782," ")</f>
        <v xml:space="preserve"> </v>
      </c>
      <c r="D2782" s="69" t="str">
        <f>IF('4 ป้อนข้อมูล'!D2782&lt;&gt;"",'4 ป้อนข้อมูล'!D2782," ")</f>
        <v xml:space="preserve"> </v>
      </c>
      <c r="E2782" s="71">
        <f>IF('4 ป้อนข้อมูล'!E2782&lt;'3 ค่าคะแนน'!$B$9,0,IF('4 ป้อนข้อมูล'!E2782&lt;'3 ค่าคะแนน'!$B$8,'3 ค่าคะแนน'!$E$9,IF('4 ป้อนข้อมูล'!E2782&lt;'3 ค่าคะแนน'!$B$7,'3 ค่าคะแนน'!$E$8,IF('4 ป้อนข้อมูล'!E2782&lt;'3 ค่าคะแนน'!$B$6,'3 ค่าคะแนน'!$E$7,IF('4 ป้อนข้อมูล'!E2782&lt;'3 ค่าคะแนน'!$B$5,'3 ค่าคะแนน'!$E$6,IF('4 ป้อนข้อมูล'!E2782&lt;'3 ค่าคะแนน'!$B$4,'3 ค่าคะแนน'!$E$5,'3 ค่าคะแนน'!$E$4))))))</f>
        <v>0</v>
      </c>
      <c r="F2782" s="109">
        <f>IF('4 ป้อนข้อมูล'!E2782&gt;=70,SUMIF(ปันส่วน!$A$5:$A$16,D2782,ปันส่วน!$F$5:$F$16),0)</f>
        <v>0</v>
      </c>
      <c r="G2782" s="109">
        <f>SUMIFS(ปันส่วน2!$C$3:$C$20,ปันส่วน2!$A$3:$A$20,D2782,ปันส่วน2!$B$3:$B$20,E2782)</f>
        <v>0</v>
      </c>
      <c r="H2782" s="109">
        <f t="shared" si="43"/>
        <v>0</v>
      </c>
    </row>
    <row r="2783" spans="1:8">
      <c r="A2783" s="69">
        <v>2780</v>
      </c>
      <c r="B2783" s="82" t="str">
        <f>IF('4 ป้อนข้อมูล'!B2783&lt;&gt;"",'4 ป้อนข้อมูล'!B2783," ")</f>
        <v xml:space="preserve"> </v>
      </c>
      <c r="C2783" s="81" t="str">
        <f>IF('4 ป้อนข้อมูล'!C2783&lt;&gt;"",'4 ป้อนข้อมูล'!C2783," ")</f>
        <v xml:space="preserve"> </v>
      </c>
      <c r="D2783" s="69" t="str">
        <f>IF('4 ป้อนข้อมูล'!D2783&lt;&gt;"",'4 ป้อนข้อมูล'!D2783," ")</f>
        <v xml:space="preserve"> </v>
      </c>
      <c r="E2783" s="71">
        <f>IF('4 ป้อนข้อมูล'!E2783&lt;'3 ค่าคะแนน'!$B$9,0,IF('4 ป้อนข้อมูล'!E2783&lt;'3 ค่าคะแนน'!$B$8,'3 ค่าคะแนน'!$E$9,IF('4 ป้อนข้อมูล'!E2783&lt;'3 ค่าคะแนน'!$B$7,'3 ค่าคะแนน'!$E$8,IF('4 ป้อนข้อมูล'!E2783&lt;'3 ค่าคะแนน'!$B$6,'3 ค่าคะแนน'!$E$7,IF('4 ป้อนข้อมูล'!E2783&lt;'3 ค่าคะแนน'!$B$5,'3 ค่าคะแนน'!$E$6,IF('4 ป้อนข้อมูล'!E2783&lt;'3 ค่าคะแนน'!$B$4,'3 ค่าคะแนน'!$E$5,'3 ค่าคะแนน'!$E$4))))))</f>
        <v>0</v>
      </c>
      <c r="F2783" s="109">
        <f>IF('4 ป้อนข้อมูล'!E2783&gt;=70,SUMIF(ปันส่วน!$A$5:$A$16,D2783,ปันส่วน!$F$5:$F$16),0)</f>
        <v>0</v>
      </c>
      <c r="G2783" s="109">
        <f>SUMIFS(ปันส่วน2!$C$3:$C$20,ปันส่วน2!$A$3:$A$20,D2783,ปันส่วน2!$B$3:$B$20,E2783)</f>
        <v>0</v>
      </c>
      <c r="H2783" s="109">
        <f t="shared" si="43"/>
        <v>0</v>
      </c>
    </row>
    <row r="2784" spans="1:8">
      <c r="A2784" s="69">
        <v>2781</v>
      </c>
      <c r="B2784" s="82" t="str">
        <f>IF('4 ป้อนข้อมูล'!B2784&lt;&gt;"",'4 ป้อนข้อมูล'!B2784," ")</f>
        <v xml:space="preserve"> </v>
      </c>
      <c r="C2784" s="81" t="str">
        <f>IF('4 ป้อนข้อมูล'!C2784&lt;&gt;"",'4 ป้อนข้อมูล'!C2784," ")</f>
        <v xml:space="preserve"> </v>
      </c>
      <c r="D2784" s="69" t="str">
        <f>IF('4 ป้อนข้อมูล'!D2784&lt;&gt;"",'4 ป้อนข้อมูล'!D2784," ")</f>
        <v xml:space="preserve"> </v>
      </c>
      <c r="E2784" s="71">
        <f>IF('4 ป้อนข้อมูล'!E2784&lt;'3 ค่าคะแนน'!$B$9,0,IF('4 ป้อนข้อมูล'!E2784&lt;'3 ค่าคะแนน'!$B$8,'3 ค่าคะแนน'!$E$9,IF('4 ป้อนข้อมูล'!E2784&lt;'3 ค่าคะแนน'!$B$7,'3 ค่าคะแนน'!$E$8,IF('4 ป้อนข้อมูล'!E2784&lt;'3 ค่าคะแนน'!$B$6,'3 ค่าคะแนน'!$E$7,IF('4 ป้อนข้อมูล'!E2784&lt;'3 ค่าคะแนน'!$B$5,'3 ค่าคะแนน'!$E$6,IF('4 ป้อนข้อมูล'!E2784&lt;'3 ค่าคะแนน'!$B$4,'3 ค่าคะแนน'!$E$5,'3 ค่าคะแนน'!$E$4))))))</f>
        <v>0</v>
      </c>
      <c r="F2784" s="109">
        <f>IF('4 ป้อนข้อมูล'!E2784&gt;=70,SUMIF(ปันส่วน!$A$5:$A$16,D2784,ปันส่วน!$F$5:$F$16),0)</f>
        <v>0</v>
      </c>
      <c r="G2784" s="109">
        <f>SUMIFS(ปันส่วน2!$C$3:$C$20,ปันส่วน2!$A$3:$A$20,D2784,ปันส่วน2!$B$3:$B$20,E2784)</f>
        <v>0</v>
      </c>
      <c r="H2784" s="109">
        <f t="shared" si="43"/>
        <v>0</v>
      </c>
    </row>
    <row r="2785" spans="1:8">
      <c r="A2785" s="69">
        <v>2782</v>
      </c>
      <c r="B2785" s="82" t="str">
        <f>IF('4 ป้อนข้อมูล'!B2785&lt;&gt;"",'4 ป้อนข้อมูล'!B2785," ")</f>
        <v xml:space="preserve"> </v>
      </c>
      <c r="C2785" s="81" t="str">
        <f>IF('4 ป้อนข้อมูล'!C2785&lt;&gt;"",'4 ป้อนข้อมูล'!C2785," ")</f>
        <v xml:space="preserve"> </v>
      </c>
      <c r="D2785" s="69" t="str">
        <f>IF('4 ป้อนข้อมูล'!D2785&lt;&gt;"",'4 ป้อนข้อมูล'!D2785," ")</f>
        <v xml:space="preserve"> </v>
      </c>
      <c r="E2785" s="71">
        <f>IF('4 ป้อนข้อมูล'!E2785&lt;'3 ค่าคะแนน'!$B$9,0,IF('4 ป้อนข้อมูล'!E2785&lt;'3 ค่าคะแนน'!$B$8,'3 ค่าคะแนน'!$E$9,IF('4 ป้อนข้อมูล'!E2785&lt;'3 ค่าคะแนน'!$B$7,'3 ค่าคะแนน'!$E$8,IF('4 ป้อนข้อมูล'!E2785&lt;'3 ค่าคะแนน'!$B$6,'3 ค่าคะแนน'!$E$7,IF('4 ป้อนข้อมูล'!E2785&lt;'3 ค่าคะแนน'!$B$5,'3 ค่าคะแนน'!$E$6,IF('4 ป้อนข้อมูล'!E2785&lt;'3 ค่าคะแนน'!$B$4,'3 ค่าคะแนน'!$E$5,'3 ค่าคะแนน'!$E$4))))))</f>
        <v>0</v>
      </c>
      <c r="F2785" s="109">
        <f>IF('4 ป้อนข้อมูล'!E2785&gt;=70,SUMIF(ปันส่วน!$A$5:$A$16,D2785,ปันส่วน!$F$5:$F$16),0)</f>
        <v>0</v>
      </c>
      <c r="G2785" s="109">
        <f>SUMIFS(ปันส่วน2!$C$3:$C$20,ปันส่วน2!$A$3:$A$20,D2785,ปันส่วน2!$B$3:$B$20,E2785)</f>
        <v>0</v>
      </c>
      <c r="H2785" s="109">
        <f t="shared" si="43"/>
        <v>0</v>
      </c>
    </row>
    <row r="2786" spans="1:8">
      <c r="A2786" s="69">
        <v>2783</v>
      </c>
      <c r="B2786" s="82" t="str">
        <f>IF('4 ป้อนข้อมูล'!B2786&lt;&gt;"",'4 ป้อนข้อมูล'!B2786," ")</f>
        <v xml:space="preserve"> </v>
      </c>
      <c r="C2786" s="81" t="str">
        <f>IF('4 ป้อนข้อมูล'!C2786&lt;&gt;"",'4 ป้อนข้อมูล'!C2786," ")</f>
        <v xml:space="preserve"> </v>
      </c>
      <c r="D2786" s="69" t="str">
        <f>IF('4 ป้อนข้อมูล'!D2786&lt;&gt;"",'4 ป้อนข้อมูล'!D2786," ")</f>
        <v xml:space="preserve"> </v>
      </c>
      <c r="E2786" s="71">
        <f>IF('4 ป้อนข้อมูล'!E2786&lt;'3 ค่าคะแนน'!$B$9,0,IF('4 ป้อนข้อมูล'!E2786&lt;'3 ค่าคะแนน'!$B$8,'3 ค่าคะแนน'!$E$9,IF('4 ป้อนข้อมูล'!E2786&lt;'3 ค่าคะแนน'!$B$7,'3 ค่าคะแนน'!$E$8,IF('4 ป้อนข้อมูล'!E2786&lt;'3 ค่าคะแนน'!$B$6,'3 ค่าคะแนน'!$E$7,IF('4 ป้อนข้อมูล'!E2786&lt;'3 ค่าคะแนน'!$B$5,'3 ค่าคะแนน'!$E$6,IF('4 ป้อนข้อมูล'!E2786&lt;'3 ค่าคะแนน'!$B$4,'3 ค่าคะแนน'!$E$5,'3 ค่าคะแนน'!$E$4))))))</f>
        <v>0</v>
      </c>
      <c r="F2786" s="109">
        <f>IF('4 ป้อนข้อมูล'!E2786&gt;=70,SUMIF(ปันส่วน!$A$5:$A$16,D2786,ปันส่วน!$F$5:$F$16),0)</f>
        <v>0</v>
      </c>
      <c r="G2786" s="109">
        <f>SUMIFS(ปันส่วน2!$C$3:$C$20,ปันส่วน2!$A$3:$A$20,D2786,ปันส่วน2!$B$3:$B$20,E2786)</f>
        <v>0</v>
      </c>
      <c r="H2786" s="109">
        <f t="shared" si="43"/>
        <v>0</v>
      </c>
    </row>
    <row r="2787" spans="1:8">
      <c r="A2787" s="69">
        <v>2784</v>
      </c>
      <c r="B2787" s="82" t="str">
        <f>IF('4 ป้อนข้อมูล'!B2787&lt;&gt;"",'4 ป้อนข้อมูล'!B2787," ")</f>
        <v xml:space="preserve"> </v>
      </c>
      <c r="C2787" s="81" t="str">
        <f>IF('4 ป้อนข้อมูล'!C2787&lt;&gt;"",'4 ป้อนข้อมูล'!C2787," ")</f>
        <v xml:space="preserve"> </v>
      </c>
      <c r="D2787" s="69" t="str">
        <f>IF('4 ป้อนข้อมูล'!D2787&lt;&gt;"",'4 ป้อนข้อมูล'!D2787," ")</f>
        <v xml:space="preserve"> </v>
      </c>
      <c r="E2787" s="71">
        <f>IF('4 ป้อนข้อมูล'!E2787&lt;'3 ค่าคะแนน'!$B$9,0,IF('4 ป้อนข้อมูล'!E2787&lt;'3 ค่าคะแนน'!$B$8,'3 ค่าคะแนน'!$E$9,IF('4 ป้อนข้อมูล'!E2787&lt;'3 ค่าคะแนน'!$B$7,'3 ค่าคะแนน'!$E$8,IF('4 ป้อนข้อมูล'!E2787&lt;'3 ค่าคะแนน'!$B$6,'3 ค่าคะแนน'!$E$7,IF('4 ป้อนข้อมูล'!E2787&lt;'3 ค่าคะแนน'!$B$5,'3 ค่าคะแนน'!$E$6,IF('4 ป้อนข้อมูล'!E2787&lt;'3 ค่าคะแนน'!$B$4,'3 ค่าคะแนน'!$E$5,'3 ค่าคะแนน'!$E$4))))))</f>
        <v>0</v>
      </c>
      <c r="F2787" s="109">
        <f>IF('4 ป้อนข้อมูล'!E2787&gt;=70,SUMIF(ปันส่วน!$A$5:$A$16,D2787,ปันส่วน!$F$5:$F$16),0)</f>
        <v>0</v>
      </c>
      <c r="G2787" s="109">
        <f>SUMIFS(ปันส่วน2!$C$3:$C$20,ปันส่วน2!$A$3:$A$20,D2787,ปันส่วน2!$B$3:$B$20,E2787)</f>
        <v>0</v>
      </c>
      <c r="H2787" s="109">
        <f t="shared" si="43"/>
        <v>0</v>
      </c>
    </row>
    <row r="2788" spans="1:8">
      <c r="A2788" s="69">
        <v>2785</v>
      </c>
      <c r="B2788" s="82" t="str">
        <f>IF('4 ป้อนข้อมูล'!B2788&lt;&gt;"",'4 ป้อนข้อมูล'!B2788," ")</f>
        <v xml:space="preserve"> </v>
      </c>
      <c r="C2788" s="81" t="str">
        <f>IF('4 ป้อนข้อมูล'!C2788&lt;&gt;"",'4 ป้อนข้อมูล'!C2788," ")</f>
        <v xml:space="preserve"> </v>
      </c>
      <c r="D2788" s="69" t="str">
        <f>IF('4 ป้อนข้อมูล'!D2788&lt;&gt;"",'4 ป้อนข้อมูล'!D2788," ")</f>
        <v xml:space="preserve"> </v>
      </c>
      <c r="E2788" s="71">
        <f>IF('4 ป้อนข้อมูล'!E2788&lt;'3 ค่าคะแนน'!$B$9,0,IF('4 ป้อนข้อมูล'!E2788&lt;'3 ค่าคะแนน'!$B$8,'3 ค่าคะแนน'!$E$9,IF('4 ป้อนข้อมูล'!E2788&lt;'3 ค่าคะแนน'!$B$7,'3 ค่าคะแนน'!$E$8,IF('4 ป้อนข้อมูล'!E2788&lt;'3 ค่าคะแนน'!$B$6,'3 ค่าคะแนน'!$E$7,IF('4 ป้อนข้อมูล'!E2788&lt;'3 ค่าคะแนน'!$B$5,'3 ค่าคะแนน'!$E$6,IF('4 ป้อนข้อมูล'!E2788&lt;'3 ค่าคะแนน'!$B$4,'3 ค่าคะแนน'!$E$5,'3 ค่าคะแนน'!$E$4))))))</f>
        <v>0</v>
      </c>
      <c r="F2788" s="109">
        <f>IF('4 ป้อนข้อมูล'!E2788&gt;=70,SUMIF(ปันส่วน!$A$5:$A$16,D2788,ปันส่วน!$F$5:$F$16),0)</f>
        <v>0</v>
      </c>
      <c r="G2788" s="109">
        <f>SUMIFS(ปันส่วน2!$C$3:$C$20,ปันส่วน2!$A$3:$A$20,D2788,ปันส่วน2!$B$3:$B$20,E2788)</f>
        <v>0</v>
      </c>
      <c r="H2788" s="109">
        <f t="shared" si="43"/>
        <v>0</v>
      </c>
    </row>
    <row r="2789" spans="1:8">
      <c r="A2789" s="69">
        <v>2786</v>
      </c>
      <c r="B2789" s="82" t="str">
        <f>IF('4 ป้อนข้อมูล'!B2789&lt;&gt;"",'4 ป้อนข้อมูล'!B2789," ")</f>
        <v xml:space="preserve"> </v>
      </c>
      <c r="C2789" s="81" t="str">
        <f>IF('4 ป้อนข้อมูล'!C2789&lt;&gt;"",'4 ป้อนข้อมูล'!C2789," ")</f>
        <v xml:space="preserve"> </v>
      </c>
      <c r="D2789" s="69" t="str">
        <f>IF('4 ป้อนข้อมูล'!D2789&lt;&gt;"",'4 ป้อนข้อมูล'!D2789," ")</f>
        <v xml:space="preserve"> </v>
      </c>
      <c r="E2789" s="71">
        <f>IF('4 ป้อนข้อมูล'!E2789&lt;'3 ค่าคะแนน'!$B$9,0,IF('4 ป้อนข้อมูล'!E2789&lt;'3 ค่าคะแนน'!$B$8,'3 ค่าคะแนน'!$E$9,IF('4 ป้อนข้อมูล'!E2789&lt;'3 ค่าคะแนน'!$B$7,'3 ค่าคะแนน'!$E$8,IF('4 ป้อนข้อมูล'!E2789&lt;'3 ค่าคะแนน'!$B$6,'3 ค่าคะแนน'!$E$7,IF('4 ป้อนข้อมูล'!E2789&lt;'3 ค่าคะแนน'!$B$5,'3 ค่าคะแนน'!$E$6,IF('4 ป้อนข้อมูล'!E2789&lt;'3 ค่าคะแนน'!$B$4,'3 ค่าคะแนน'!$E$5,'3 ค่าคะแนน'!$E$4))))))</f>
        <v>0</v>
      </c>
      <c r="F2789" s="109">
        <f>IF('4 ป้อนข้อมูล'!E2789&gt;=70,SUMIF(ปันส่วน!$A$5:$A$16,D2789,ปันส่วน!$F$5:$F$16),0)</f>
        <v>0</v>
      </c>
      <c r="G2789" s="109">
        <f>SUMIFS(ปันส่วน2!$C$3:$C$20,ปันส่วน2!$A$3:$A$20,D2789,ปันส่วน2!$B$3:$B$20,E2789)</f>
        <v>0</v>
      </c>
      <c r="H2789" s="109">
        <f t="shared" si="43"/>
        <v>0</v>
      </c>
    </row>
    <row r="2790" spans="1:8">
      <c r="A2790" s="69">
        <v>2787</v>
      </c>
      <c r="B2790" s="82" t="str">
        <f>IF('4 ป้อนข้อมูล'!B2790&lt;&gt;"",'4 ป้อนข้อมูล'!B2790," ")</f>
        <v xml:space="preserve"> </v>
      </c>
      <c r="C2790" s="81" t="str">
        <f>IF('4 ป้อนข้อมูล'!C2790&lt;&gt;"",'4 ป้อนข้อมูล'!C2790," ")</f>
        <v xml:space="preserve"> </v>
      </c>
      <c r="D2790" s="69" t="str">
        <f>IF('4 ป้อนข้อมูล'!D2790&lt;&gt;"",'4 ป้อนข้อมูล'!D2790," ")</f>
        <v xml:space="preserve"> </v>
      </c>
      <c r="E2790" s="71">
        <f>IF('4 ป้อนข้อมูล'!E2790&lt;'3 ค่าคะแนน'!$B$9,0,IF('4 ป้อนข้อมูล'!E2790&lt;'3 ค่าคะแนน'!$B$8,'3 ค่าคะแนน'!$E$9,IF('4 ป้อนข้อมูล'!E2790&lt;'3 ค่าคะแนน'!$B$7,'3 ค่าคะแนน'!$E$8,IF('4 ป้อนข้อมูล'!E2790&lt;'3 ค่าคะแนน'!$B$6,'3 ค่าคะแนน'!$E$7,IF('4 ป้อนข้อมูล'!E2790&lt;'3 ค่าคะแนน'!$B$5,'3 ค่าคะแนน'!$E$6,IF('4 ป้อนข้อมูล'!E2790&lt;'3 ค่าคะแนน'!$B$4,'3 ค่าคะแนน'!$E$5,'3 ค่าคะแนน'!$E$4))))))</f>
        <v>0</v>
      </c>
      <c r="F2790" s="109">
        <f>IF('4 ป้อนข้อมูล'!E2790&gt;=70,SUMIF(ปันส่วน!$A$5:$A$16,D2790,ปันส่วน!$F$5:$F$16),0)</f>
        <v>0</v>
      </c>
      <c r="G2790" s="109">
        <f>SUMIFS(ปันส่วน2!$C$3:$C$20,ปันส่วน2!$A$3:$A$20,D2790,ปันส่วน2!$B$3:$B$20,E2790)</f>
        <v>0</v>
      </c>
      <c r="H2790" s="109">
        <f t="shared" si="43"/>
        <v>0</v>
      </c>
    </row>
    <row r="2791" spans="1:8">
      <c r="A2791" s="69">
        <v>2788</v>
      </c>
      <c r="B2791" s="82" t="str">
        <f>IF('4 ป้อนข้อมูล'!B2791&lt;&gt;"",'4 ป้อนข้อมูล'!B2791," ")</f>
        <v xml:space="preserve"> </v>
      </c>
      <c r="C2791" s="81" t="str">
        <f>IF('4 ป้อนข้อมูล'!C2791&lt;&gt;"",'4 ป้อนข้อมูล'!C2791," ")</f>
        <v xml:space="preserve"> </v>
      </c>
      <c r="D2791" s="69" t="str">
        <f>IF('4 ป้อนข้อมูล'!D2791&lt;&gt;"",'4 ป้อนข้อมูล'!D2791," ")</f>
        <v xml:space="preserve"> </v>
      </c>
      <c r="E2791" s="71">
        <f>IF('4 ป้อนข้อมูล'!E2791&lt;'3 ค่าคะแนน'!$B$9,0,IF('4 ป้อนข้อมูล'!E2791&lt;'3 ค่าคะแนน'!$B$8,'3 ค่าคะแนน'!$E$9,IF('4 ป้อนข้อมูล'!E2791&lt;'3 ค่าคะแนน'!$B$7,'3 ค่าคะแนน'!$E$8,IF('4 ป้อนข้อมูล'!E2791&lt;'3 ค่าคะแนน'!$B$6,'3 ค่าคะแนน'!$E$7,IF('4 ป้อนข้อมูล'!E2791&lt;'3 ค่าคะแนน'!$B$5,'3 ค่าคะแนน'!$E$6,IF('4 ป้อนข้อมูล'!E2791&lt;'3 ค่าคะแนน'!$B$4,'3 ค่าคะแนน'!$E$5,'3 ค่าคะแนน'!$E$4))))))</f>
        <v>0</v>
      </c>
      <c r="F2791" s="109">
        <f>IF('4 ป้อนข้อมูล'!E2791&gt;=70,SUMIF(ปันส่วน!$A$5:$A$16,D2791,ปันส่วน!$F$5:$F$16),0)</f>
        <v>0</v>
      </c>
      <c r="G2791" s="109">
        <f>SUMIFS(ปันส่วน2!$C$3:$C$20,ปันส่วน2!$A$3:$A$20,D2791,ปันส่วน2!$B$3:$B$20,E2791)</f>
        <v>0</v>
      </c>
      <c r="H2791" s="109">
        <f t="shared" si="43"/>
        <v>0</v>
      </c>
    </row>
    <row r="2792" spans="1:8">
      <c r="A2792" s="69">
        <v>2789</v>
      </c>
      <c r="B2792" s="82" t="str">
        <f>IF('4 ป้อนข้อมูล'!B2792&lt;&gt;"",'4 ป้อนข้อมูล'!B2792," ")</f>
        <v xml:space="preserve"> </v>
      </c>
      <c r="C2792" s="81" t="str">
        <f>IF('4 ป้อนข้อมูล'!C2792&lt;&gt;"",'4 ป้อนข้อมูล'!C2792," ")</f>
        <v xml:space="preserve"> </v>
      </c>
      <c r="D2792" s="69" t="str">
        <f>IF('4 ป้อนข้อมูล'!D2792&lt;&gt;"",'4 ป้อนข้อมูล'!D2792," ")</f>
        <v xml:space="preserve"> </v>
      </c>
      <c r="E2792" s="71">
        <f>IF('4 ป้อนข้อมูล'!E2792&lt;'3 ค่าคะแนน'!$B$9,0,IF('4 ป้อนข้อมูล'!E2792&lt;'3 ค่าคะแนน'!$B$8,'3 ค่าคะแนน'!$E$9,IF('4 ป้อนข้อมูล'!E2792&lt;'3 ค่าคะแนน'!$B$7,'3 ค่าคะแนน'!$E$8,IF('4 ป้อนข้อมูล'!E2792&lt;'3 ค่าคะแนน'!$B$6,'3 ค่าคะแนน'!$E$7,IF('4 ป้อนข้อมูล'!E2792&lt;'3 ค่าคะแนน'!$B$5,'3 ค่าคะแนน'!$E$6,IF('4 ป้อนข้อมูล'!E2792&lt;'3 ค่าคะแนน'!$B$4,'3 ค่าคะแนน'!$E$5,'3 ค่าคะแนน'!$E$4))))))</f>
        <v>0</v>
      </c>
      <c r="F2792" s="109">
        <f>IF('4 ป้อนข้อมูล'!E2792&gt;=70,SUMIF(ปันส่วน!$A$5:$A$16,D2792,ปันส่วน!$F$5:$F$16),0)</f>
        <v>0</v>
      </c>
      <c r="G2792" s="109">
        <f>SUMIFS(ปันส่วน2!$C$3:$C$20,ปันส่วน2!$A$3:$A$20,D2792,ปันส่วน2!$B$3:$B$20,E2792)</f>
        <v>0</v>
      </c>
      <c r="H2792" s="109">
        <f t="shared" si="43"/>
        <v>0</v>
      </c>
    </row>
    <row r="2793" spans="1:8">
      <c r="A2793" s="69">
        <v>2790</v>
      </c>
      <c r="B2793" s="82" t="str">
        <f>IF('4 ป้อนข้อมูล'!B2793&lt;&gt;"",'4 ป้อนข้อมูล'!B2793," ")</f>
        <v xml:space="preserve"> </v>
      </c>
      <c r="C2793" s="81" t="str">
        <f>IF('4 ป้อนข้อมูล'!C2793&lt;&gt;"",'4 ป้อนข้อมูล'!C2793," ")</f>
        <v xml:space="preserve"> </v>
      </c>
      <c r="D2793" s="69" t="str">
        <f>IF('4 ป้อนข้อมูล'!D2793&lt;&gt;"",'4 ป้อนข้อมูล'!D2793," ")</f>
        <v xml:space="preserve"> </v>
      </c>
      <c r="E2793" s="71">
        <f>IF('4 ป้อนข้อมูล'!E2793&lt;'3 ค่าคะแนน'!$B$9,0,IF('4 ป้อนข้อมูล'!E2793&lt;'3 ค่าคะแนน'!$B$8,'3 ค่าคะแนน'!$E$9,IF('4 ป้อนข้อมูล'!E2793&lt;'3 ค่าคะแนน'!$B$7,'3 ค่าคะแนน'!$E$8,IF('4 ป้อนข้อมูล'!E2793&lt;'3 ค่าคะแนน'!$B$6,'3 ค่าคะแนน'!$E$7,IF('4 ป้อนข้อมูล'!E2793&lt;'3 ค่าคะแนน'!$B$5,'3 ค่าคะแนน'!$E$6,IF('4 ป้อนข้อมูล'!E2793&lt;'3 ค่าคะแนน'!$B$4,'3 ค่าคะแนน'!$E$5,'3 ค่าคะแนน'!$E$4))))))</f>
        <v>0</v>
      </c>
      <c r="F2793" s="109">
        <f>IF('4 ป้อนข้อมูล'!E2793&gt;=70,SUMIF(ปันส่วน!$A$5:$A$16,D2793,ปันส่วน!$F$5:$F$16),0)</f>
        <v>0</v>
      </c>
      <c r="G2793" s="109">
        <f>SUMIFS(ปันส่วน2!$C$3:$C$20,ปันส่วน2!$A$3:$A$20,D2793,ปันส่วน2!$B$3:$B$20,E2793)</f>
        <v>0</v>
      </c>
      <c r="H2793" s="109">
        <f t="shared" si="43"/>
        <v>0</v>
      </c>
    </row>
    <row r="2794" spans="1:8">
      <c r="A2794" s="69">
        <v>2791</v>
      </c>
      <c r="B2794" s="82" t="str">
        <f>IF('4 ป้อนข้อมูล'!B2794&lt;&gt;"",'4 ป้อนข้อมูล'!B2794," ")</f>
        <v xml:space="preserve"> </v>
      </c>
      <c r="C2794" s="81" t="str">
        <f>IF('4 ป้อนข้อมูล'!C2794&lt;&gt;"",'4 ป้อนข้อมูล'!C2794," ")</f>
        <v xml:space="preserve"> </v>
      </c>
      <c r="D2794" s="69" t="str">
        <f>IF('4 ป้อนข้อมูล'!D2794&lt;&gt;"",'4 ป้อนข้อมูล'!D2794," ")</f>
        <v xml:space="preserve"> </v>
      </c>
      <c r="E2794" s="71">
        <f>IF('4 ป้อนข้อมูล'!E2794&lt;'3 ค่าคะแนน'!$B$9,0,IF('4 ป้อนข้อมูล'!E2794&lt;'3 ค่าคะแนน'!$B$8,'3 ค่าคะแนน'!$E$9,IF('4 ป้อนข้อมูล'!E2794&lt;'3 ค่าคะแนน'!$B$7,'3 ค่าคะแนน'!$E$8,IF('4 ป้อนข้อมูล'!E2794&lt;'3 ค่าคะแนน'!$B$6,'3 ค่าคะแนน'!$E$7,IF('4 ป้อนข้อมูล'!E2794&lt;'3 ค่าคะแนน'!$B$5,'3 ค่าคะแนน'!$E$6,IF('4 ป้อนข้อมูล'!E2794&lt;'3 ค่าคะแนน'!$B$4,'3 ค่าคะแนน'!$E$5,'3 ค่าคะแนน'!$E$4))))))</f>
        <v>0</v>
      </c>
      <c r="F2794" s="109">
        <f>IF('4 ป้อนข้อมูล'!E2794&gt;=70,SUMIF(ปันส่วน!$A$5:$A$16,D2794,ปันส่วน!$F$5:$F$16),0)</f>
        <v>0</v>
      </c>
      <c r="G2794" s="109">
        <f>SUMIFS(ปันส่วน2!$C$3:$C$20,ปันส่วน2!$A$3:$A$20,D2794,ปันส่วน2!$B$3:$B$20,E2794)</f>
        <v>0</v>
      </c>
      <c r="H2794" s="109">
        <f t="shared" si="43"/>
        <v>0</v>
      </c>
    </row>
    <row r="2795" spans="1:8">
      <c r="A2795" s="69">
        <v>2792</v>
      </c>
      <c r="B2795" s="82" t="str">
        <f>IF('4 ป้อนข้อมูล'!B2795&lt;&gt;"",'4 ป้อนข้อมูล'!B2795," ")</f>
        <v xml:space="preserve"> </v>
      </c>
      <c r="C2795" s="81" t="str">
        <f>IF('4 ป้อนข้อมูล'!C2795&lt;&gt;"",'4 ป้อนข้อมูล'!C2795," ")</f>
        <v xml:space="preserve"> </v>
      </c>
      <c r="D2795" s="69" t="str">
        <f>IF('4 ป้อนข้อมูล'!D2795&lt;&gt;"",'4 ป้อนข้อมูล'!D2795," ")</f>
        <v xml:space="preserve"> </v>
      </c>
      <c r="E2795" s="71">
        <f>IF('4 ป้อนข้อมูล'!E2795&lt;'3 ค่าคะแนน'!$B$9,0,IF('4 ป้อนข้อมูล'!E2795&lt;'3 ค่าคะแนน'!$B$8,'3 ค่าคะแนน'!$E$9,IF('4 ป้อนข้อมูล'!E2795&lt;'3 ค่าคะแนน'!$B$7,'3 ค่าคะแนน'!$E$8,IF('4 ป้อนข้อมูล'!E2795&lt;'3 ค่าคะแนน'!$B$6,'3 ค่าคะแนน'!$E$7,IF('4 ป้อนข้อมูล'!E2795&lt;'3 ค่าคะแนน'!$B$5,'3 ค่าคะแนน'!$E$6,IF('4 ป้อนข้อมูล'!E2795&lt;'3 ค่าคะแนน'!$B$4,'3 ค่าคะแนน'!$E$5,'3 ค่าคะแนน'!$E$4))))))</f>
        <v>0</v>
      </c>
      <c r="F2795" s="109">
        <f>IF('4 ป้อนข้อมูล'!E2795&gt;=70,SUMIF(ปันส่วน!$A$5:$A$16,D2795,ปันส่วน!$F$5:$F$16),0)</f>
        <v>0</v>
      </c>
      <c r="G2795" s="109">
        <f>SUMIFS(ปันส่วน2!$C$3:$C$20,ปันส่วน2!$A$3:$A$20,D2795,ปันส่วน2!$B$3:$B$20,E2795)</f>
        <v>0</v>
      </c>
      <c r="H2795" s="109">
        <f t="shared" si="43"/>
        <v>0</v>
      </c>
    </row>
    <row r="2796" spans="1:8">
      <c r="A2796" s="69">
        <v>2793</v>
      </c>
      <c r="B2796" s="82" t="str">
        <f>IF('4 ป้อนข้อมูล'!B2796&lt;&gt;"",'4 ป้อนข้อมูล'!B2796," ")</f>
        <v xml:space="preserve"> </v>
      </c>
      <c r="C2796" s="81" t="str">
        <f>IF('4 ป้อนข้อมูล'!C2796&lt;&gt;"",'4 ป้อนข้อมูล'!C2796," ")</f>
        <v xml:space="preserve"> </v>
      </c>
      <c r="D2796" s="69" t="str">
        <f>IF('4 ป้อนข้อมูล'!D2796&lt;&gt;"",'4 ป้อนข้อมูล'!D2796," ")</f>
        <v xml:space="preserve"> </v>
      </c>
      <c r="E2796" s="71">
        <f>IF('4 ป้อนข้อมูล'!E2796&lt;'3 ค่าคะแนน'!$B$9,0,IF('4 ป้อนข้อมูล'!E2796&lt;'3 ค่าคะแนน'!$B$8,'3 ค่าคะแนน'!$E$9,IF('4 ป้อนข้อมูล'!E2796&lt;'3 ค่าคะแนน'!$B$7,'3 ค่าคะแนน'!$E$8,IF('4 ป้อนข้อมูล'!E2796&lt;'3 ค่าคะแนน'!$B$6,'3 ค่าคะแนน'!$E$7,IF('4 ป้อนข้อมูล'!E2796&lt;'3 ค่าคะแนน'!$B$5,'3 ค่าคะแนน'!$E$6,IF('4 ป้อนข้อมูล'!E2796&lt;'3 ค่าคะแนน'!$B$4,'3 ค่าคะแนน'!$E$5,'3 ค่าคะแนน'!$E$4))))))</f>
        <v>0</v>
      </c>
      <c r="F2796" s="109">
        <f>IF('4 ป้อนข้อมูล'!E2796&gt;=70,SUMIF(ปันส่วน!$A$5:$A$16,D2796,ปันส่วน!$F$5:$F$16),0)</f>
        <v>0</v>
      </c>
      <c r="G2796" s="109">
        <f>SUMIFS(ปันส่วน2!$C$3:$C$20,ปันส่วน2!$A$3:$A$20,D2796,ปันส่วน2!$B$3:$B$20,E2796)</f>
        <v>0</v>
      </c>
      <c r="H2796" s="109">
        <f t="shared" si="43"/>
        <v>0</v>
      </c>
    </row>
    <row r="2797" spans="1:8">
      <c r="A2797" s="69">
        <v>2794</v>
      </c>
      <c r="B2797" s="82" t="str">
        <f>IF('4 ป้อนข้อมูล'!B2797&lt;&gt;"",'4 ป้อนข้อมูล'!B2797," ")</f>
        <v xml:space="preserve"> </v>
      </c>
      <c r="C2797" s="81" t="str">
        <f>IF('4 ป้อนข้อมูล'!C2797&lt;&gt;"",'4 ป้อนข้อมูล'!C2797," ")</f>
        <v xml:space="preserve"> </v>
      </c>
      <c r="D2797" s="69" t="str">
        <f>IF('4 ป้อนข้อมูล'!D2797&lt;&gt;"",'4 ป้อนข้อมูล'!D2797," ")</f>
        <v xml:space="preserve"> </v>
      </c>
      <c r="E2797" s="71">
        <f>IF('4 ป้อนข้อมูล'!E2797&lt;'3 ค่าคะแนน'!$B$9,0,IF('4 ป้อนข้อมูล'!E2797&lt;'3 ค่าคะแนน'!$B$8,'3 ค่าคะแนน'!$E$9,IF('4 ป้อนข้อมูล'!E2797&lt;'3 ค่าคะแนน'!$B$7,'3 ค่าคะแนน'!$E$8,IF('4 ป้อนข้อมูล'!E2797&lt;'3 ค่าคะแนน'!$B$6,'3 ค่าคะแนน'!$E$7,IF('4 ป้อนข้อมูล'!E2797&lt;'3 ค่าคะแนน'!$B$5,'3 ค่าคะแนน'!$E$6,IF('4 ป้อนข้อมูล'!E2797&lt;'3 ค่าคะแนน'!$B$4,'3 ค่าคะแนน'!$E$5,'3 ค่าคะแนน'!$E$4))))))</f>
        <v>0</v>
      </c>
      <c r="F2797" s="109">
        <f>IF('4 ป้อนข้อมูล'!E2797&gt;=70,SUMIF(ปันส่วน!$A$5:$A$16,D2797,ปันส่วน!$F$5:$F$16),0)</f>
        <v>0</v>
      </c>
      <c r="G2797" s="109">
        <f>SUMIFS(ปันส่วน2!$C$3:$C$20,ปันส่วน2!$A$3:$A$20,D2797,ปันส่วน2!$B$3:$B$20,E2797)</f>
        <v>0</v>
      </c>
      <c r="H2797" s="109">
        <f t="shared" si="43"/>
        <v>0</v>
      </c>
    </row>
    <row r="2798" spans="1:8">
      <c r="A2798" s="69">
        <v>2795</v>
      </c>
      <c r="B2798" s="82" t="str">
        <f>IF('4 ป้อนข้อมูล'!B2798&lt;&gt;"",'4 ป้อนข้อมูล'!B2798," ")</f>
        <v xml:space="preserve"> </v>
      </c>
      <c r="C2798" s="81" t="str">
        <f>IF('4 ป้อนข้อมูล'!C2798&lt;&gt;"",'4 ป้อนข้อมูล'!C2798," ")</f>
        <v xml:space="preserve"> </v>
      </c>
      <c r="D2798" s="69" t="str">
        <f>IF('4 ป้อนข้อมูล'!D2798&lt;&gt;"",'4 ป้อนข้อมูล'!D2798," ")</f>
        <v xml:space="preserve"> </v>
      </c>
      <c r="E2798" s="71">
        <f>IF('4 ป้อนข้อมูล'!E2798&lt;'3 ค่าคะแนน'!$B$9,0,IF('4 ป้อนข้อมูล'!E2798&lt;'3 ค่าคะแนน'!$B$8,'3 ค่าคะแนน'!$E$9,IF('4 ป้อนข้อมูล'!E2798&lt;'3 ค่าคะแนน'!$B$7,'3 ค่าคะแนน'!$E$8,IF('4 ป้อนข้อมูล'!E2798&lt;'3 ค่าคะแนน'!$B$6,'3 ค่าคะแนน'!$E$7,IF('4 ป้อนข้อมูล'!E2798&lt;'3 ค่าคะแนน'!$B$5,'3 ค่าคะแนน'!$E$6,IF('4 ป้อนข้อมูล'!E2798&lt;'3 ค่าคะแนน'!$B$4,'3 ค่าคะแนน'!$E$5,'3 ค่าคะแนน'!$E$4))))))</f>
        <v>0</v>
      </c>
      <c r="F2798" s="109">
        <f>IF('4 ป้อนข้อมูล'!E2798&gt;=70,SUMIF(ปันส่วน!$A$5:$A$16,D2798,ปันส่วน!$F$5:$F$16),0)</f>
        <v>0</v>
      </c>
      <c r="G2798" s="109">
        <f>SUMIFS(ปันส่วน2!$C$3:$C$20,ปันส่วน2!$A$3:$A$20,D2798,ปันส่วน2!$B$3:$B$20,E2798)</f>
        <v>0</v>
      </c>
      <c r="H2798" s="109">
        <f t="shared" si="43"/>
        <v>0</v>
      </c>
    </row>
    <row r="2799" spans="1:8">
      <c r="A2799" s="69">
        <v>2796</v>
      </c>
      <c r="B2799" s="82" t="str">
        <f>IF('4 ป้อนข้อมูล'!B2799&lt;&gt;"",'4 ป้อนข้อมูล'!B2799," ")</f>
        <v xml:space="preserve"> </v>
      </c>
      <c r="C2799" s="81" t="str">
        <f>IF('4 ป้อนข้อมูล'!C2799&lt;&gt;"",'4 ป้อนข้อมูล'!C2799," ")</f>
        <v xml:space="preserve"> </v>
      </c>
      <c r="D2799" s="69" t="str">
        <f>IF('4 ป้อนข้อมูล'!D2799&lt;&gt;"",'4 ป้อนข้อมูล'!D2799," ")</f>
        <v xml:space="preserve"> </v>
      </c>
      <c r="E2799" s="71">
        <f>IF('4 ป้อนข้อมูล'!E2799&lt;'3 ค่าคะแนน'!$B$9,0,IF('4 ป้อนข้อมูล'!E2799&lt;'3 ค่าคะแนน'!$B$8,'3 ค่าคะแนน'!$E$9,IF('4 ป้อนข้อมูล'!E2799&lt;'3 ค่าคะแนน'!$B$7,'3 ค่าคะแนน'!$E$8,IF('4 ป้อนข้อมูล'!E2799&lt;'3 ค่าคะแนน'!$B$6,'3 ค่าคะแนน'!$E$7,IF('4 ป้อนข้อมูล'!E2799&lt;'3 ค่าคะแนน'!$B$5,'3 ค่าคะแนน'!$E$6,IF('4 ป้อนข้อมูล'!E2799&lt;'3 ค่าคะแนน'!$B$4,'3 ค่าคะแนน'!$E$5,'3 ค่าคะแนน'!$E$4))))))</f>
        <v>0</v>
      </c>
      <c r="F2799" s="109">
        <f>IF('4 ป้อนข้อมูล'!E2799&gt;=70,SUMIF(ปันส่วน!$A$5:$A$16,D2799,ปันส่วน!$F$5:$F$16),0)</f>
        <v>0</v>
      </c>
      <c r="G2799" s="109">
        <f>SUMIFS(ปันส่วน2!$C$3:$C$20,ปันส่วน2!$A$3:$A$20,D2799,ปันส่วน2!$B$3:$B$20,E2799)</f>
        <v>0</v>
      </c>
      <c r="H2799" s="109">
        <f t="shared" si="43"/>
        <v>0</v>
      </c>
    </row>
    <row r="2800" spans="1:8">
      <c r="A2800" s="69">
        <v>2797</v>
      </c>
      <c r="B2800" s="82" t="str">
        <f>IF('4 ป้อนข้อมูล'!B2800&lt;&gt;"",'4 ป้อนข้อมูล'!B2800," ")</f>
        <v xml:space="preserve"> </v>
      </c>
      <c r="C2800" s="81" t="str">
        <f>IF('4 ป้อนข้อมูล'!C2800&lt;&gt;"",'4 ป้อนข้อมูล'!C2800," ")</f>
        <v xml:space="preserve"> </v>
      </c>
      <c r="D2800" s="69" t="str">
        <f>IF('4 ป้อนข้อมูล'!D2800&lt;&gt;"",'4 ป้อนข้อมูล'!D2800," ")</f>
        <v xml:space="preserve"> </v>
      </c>
      <c r="E2800" s="71">
        <f>IF('4 ป้อนข้อมูล'!E2800&lt;'3 ค่าคะแนน'!$B$9,0,IF('4 ป้อนข้อมูล'!E2800&lt;'3 ค่าคะแนน'!$B$8,'3 ค่าคะแนน'!$E$9,IF('4 ป้อนข้อมูล'!E2800&lt;'3 ค่าคะแนน'!$B$7,'3 ค่าคะแนน'!$E$8,IF('4 ป้อนข้อมูล'!E2800&lt;'3 ค่าคะแนน'!$B$6,'3 ค่าคะแนน'!$E$7,IF('4 ป้อนข้อมูล'!E2800&lt;'3 ค่าคะแนน'!$B$5,'3 ค่าคะแนน'!$E$6,IF('4 ป้อนข้อมูล'!E2800&lt;'3 ค่าคะแนน'!$B$4,'3 ค่าคะแนน'!$E$5,'3 ค่าคะแนน'!$E$4))))))</f>
        <v>0</v>
      </c>
      <c r="F2800" s="109">
        <f>IF('4 ป้อนข้อมูล'!E2800&gt;=70,SUMIF(ปันส่วน!$A$5:$A$16,D2800,ปันส่วน!$F$5:$F$16),0)</f>
        <v>0</v>
      </c>
      <c r="G2800" s="109">
        <f>SUMIFS(ปันส่วน2!$C$3:$C$20,ปันส่วน2!$A$3:$A$20,D2800,ปันส่วน2!$B$3:$B$20,E2800)</f>
        <v>0</v>
      </c>
      <c r="H2800" s="109">
        <f t="shared" si="43"/>
        <v>0</v>
      </c>
    </row>
    <row r="2801" spans="1:8">
      <c r="A2801" s="69">
        <v>2798</v>
      </c>
      <c r="B2801" s="82" t="str">
        <f>IF('4 ป้อนข้อมูล'!B2801&lt;&gt;"",'4 ป้อนข้อมูล'!B2801," ")</f>
        <v xml:space="preserve"> </v>
      </c>
      <c r="C2801" s="81" t="str">
        <f>IF('4 ป้อนข้อมูล'!C2801&lt;&gt;"",'4 ป้อนข้อมูล'!C2801," ")</f>
        <v xml:space="preserve"> </v>
      </c>
      <c r="D2801" s="69" t="str">
        <f>IF('4 ป้อนข้อมูล'!D2801&lt;&gt;"",'4 ป้อนข้อมูล'!D2801," ")</f>
        <v xml:space="preserve"> </v>
      </c>
      <c r="E2801" s="71">
        <f>IF('4 ป้อนข้อมูล'!E2801&lt;'3 ค่าคะแนน'!$B$9,0,IF('4 ป้อนข้อมูล'!E2801&lt;'3 ค่าคะแนน'!$B$8,'3 ค่าคะแนน'!$E$9,IF('4 ป้อนข้อมูล'!E2801&lt;'3 ค่าคะแนน'!$B$7,'3 ค่าคะแนน'!$E$8,IF('4 ป้อนข้อมูล'!E2801&lt;'3 ค่าคะแนน'!$B$6,'3 ค่าคะแนน'!$E$7,IF('4 ป้อนข้อมูล'!E2801&lt;'3 ค่าคะแนน'!$B$5,'3 ค่าคะแนน'!$E$6,IF('4 ป้อนข้อมูล'!E2801&lt;'3 ค่าคะแนน'!$B$4,'3 ค่าคะแนน'!$E$5,'3 ค่าคะแนน'!$E$4))))))</f>
        <v>0</v>
      </c>
      <c r="F2801" s="109">
        <f>IF('4 ป้อนข้อมูล'!E2801&gt;=70,SUMIF(ปันส่วน!$A$5:$A$16,D2801,ปันส่วน!$F$5:$F$16),0)</f>
        <v>0</v>
      </c>
      <c r="G2801" s="109">
        <f>SUMIFS(ปันส่วน2!$C$3:$C$20,ปันส่วน2!$A$3:$A$20,D2801,ปันส่วน2!$B$3:$B$20,E2801)</f>
        <v>0</v>
      </c>
      <c r="H2801" s="109">
        <f t="shared" si="43"/>
        <v>0</v>
      </c>
    </row>
    <row r="2802" spans="1:8">
      <c r="A2802" s="69">
        <v>2799</v>
      </c>
      <c r="B2802" s="82" t="str">
        <f>IF('4 ป้อนข้อมูล'!B2802&lt;&gt;"",'4 ป้อนข้อมูล'!B2802," ")</f>
        <v xml:space="preserve"> </v>
      </c>
      <c r="C2802" s="81" t="str">
        <f>IF('4 ป้อนข้อมูล'!C2802&lt;&gt;"",'4 ป้อนข้อมูล'!C2802," ")</f>
        <v xml:space="preserve"> </v>
      </c>
      <c r="D2802" s="69" t="str">
        <f>IF('4 ป้อนข้อมูล'!D2802&lt;&gt;"",'4 ป้อนข้อมูล'!D2802," ")</f>
        <v xml:space="preserve"> </v>
      </c>
      <c r="E2802" s="71">
        <f>IF('4 ป้อนข้อมูล'!E2802&lt;'3 ค่าคะแนน'!$B$9,0,IF('4 ป้อนข้อมูล'!E2802&lt;'3 ค่าคะแนน'!$B$8,'3 ค่าคะแนน'!$E$9,IF('4 ป้อนข้อมูล'!E2802&lt;'3 ค่าคะแนน'!$B$7,'3 ค่าคะแนน'!$E$8,IF('4 ป้อนข้อมูล'!E2802&lt;'3 ค่าคะแนน'!$B$6,'3 ค่าคะแนน'!$E$7,IF('4 ป้อนข้อมูล'!E2802&lt;'3 ค่าคะแนน'!$B$5,'3 ค่าคะแนน'!$E$6,IF('4 ป้อนข้อมูล'!E2802&lt;'3 ค่าคะแนน'!$B$4,'3 ค่าคะแนน'!$E$5,'3 ค่าคะแนน'!$E$4))))))</f>
        <v>0</v>
      </c>
      <c r="F2802" s="109">
        <f>IF('4 ป้อนข้อมูล'!E2802&gt;=70,SUMIF(ปันส่วน!$A$5:$A$16,D2802,ปันส่วน!$F$5:$F$16),0)</f>
        <v>0</v>
      </c>
      <c r="G2802" s="109">
        <f>SUMIFS(ปันส่วน2!$C$3:$C$20,ปันส่วน2!$A$3:$A$20,D2802,ปันส่วน2!$B$3:$B$20,E2802)</f>
        <v>0</v>
      </c>
      <c r="H2802" s="109">
        <f t="shared" si="43"/>
        <v>0</v>
      </c>
    </row>
    <row r="2803" spans="1:8">
      <c r="A2803" s="69">
        <v>2800</v>
      </c>
      <c r="B2803" s="82" t="str">
        <f>IF('4 ป้อนข้อมูล'!B2803&lt;&gt;"",'4 ป้อนข้อมูล'!B2803," ")</f>
        <v xml:space="preserve"> </v>
      </c>
      <c r="C2803" s="81" t="str">
        <f>IF('4 ป้อนข้อมูล'!C2803&lt;&gt;"",'4 ป้อนข้อมูล'!C2803," ")</f>
        <v xml:space="preserve"> </v>
      </c>
      <c r="D2803" s="69" t="str">
        <f>IF('4 ป้อนข้อมูล'!D2803&lt;&gt;"",'4 ป้อนข้อมูล'!D2803," ")</f>
        <v xml:space="preserve"> </v>
      </c>
      <c r="E2803" s="71">
        <f>IF('4 ป้อนข้อมูล'!E2803&lt;'3 ค่าคะแนน'!$B$9,0,IF('4 ป้อนข้อมูล'!E2803&lt;'3 ค่าคะแนน'!$B$8,'3 ค่าคะแนน'!$E$9,IF('4 ป้อนข้อมูล'!E2803&lt;'3 ค่าคะแนน'!$B$7,'3 ค่าคะแนน'!$E$8,IF('4 ป้อนข้อมูล'!E2803&lt;'3 ค่าคะแนน'!$B$6,'3 ค่าคะแนน'!$E$7,IF('4 ป้อนข้อมูล'!E2803&lt;'3 ค่าคะแนน'!$B$5,'3 ค่าคะแนน'!$E$6,IF('4 ป้อนข้อมูล'!E2803&lt;'3 ค่าคะแนน'!$B$4,'3 ค่าคะแนน'!$E$5,'3 ค่าคะแนน'!$E$4))))))</f>
        <v>0</v>
      </c>
      <c r="F2803" s="109">
        <f>IF('4 ป้อนข้อมูล'!E2803&gt;=70,SUMIF(ปันส่วน!$A$5:$A$16,D2803,ปันส่วน!$F$5:$F$16),0)</f>
        <v>0</v>
      </c>
      <c r="G2803" s="109">
        <f>SUMIFS(ปันส่วน2!$C$3:$C$20,ปันส่วน2!$A$3:$A$20,D2803,ปันส่วน2!$B$3:$B$20,E2803)</f>
        <v>0</v>
      </c>
      <c r="H2803" s="109">
        <f t="shared" si="43"/>
        <v>0</v>
      </c>
    </row>
    <row r="2804" spans="1:8">
      <c r="A2804" s="69">
        <v>2801</v>
      </c>
      <c r="B2804" s="82" t="str">
        <f>IF('4 ป้อนข้อมูล'!B2804&lt;&gt;"",'4 ป้อนข้อมูล'!B2804," ")</f>
        <v xml:space="preserve"> </v>
      </c>
      <c r="C2804" s="81" t="str">
        <f>IF('4 ป้อนข้อมูล'!C2804&lt;&gt;"",'4 ป้อนข้อมูล'!C2804," ")</f>
        <v xml:space="preserve"> </v>
      </c>
      <c r="D2804" s="69" t="str">
        <f>IF('4 ป้อนข้อมูล'!D2804&lt;&gt;"",'4 ป้อนข้อมูล'!D2804," ")</f>
        <v xml:space="preserve"> </v>
      </c>
      <c r="E2804" s="71">
        <f>IF('4 ป้อนข้อมูล'!E2804&lt;'3 ค่าคะแนน'!$B$9,0,IF('4 ป้อนข้อมูล'!E2804&lt;'3 ค่าคะแนน'!$B$8,'3 ค่าคะแนน'!$E$9,IF('4 ป้อนข้อมูล'!E2804&lt;'3 ค่าคะแนน'!$B$7,'3 ค่าคะแนน'!$E$8,IF('4 ป้อนข้อมูล'!E2804&lt;'3 ค่าคะแนน'!$B$6,'3 ค่าคะแนน'!$E$7,IF('4 ป้อนข้อมูล'!E2804&lt;'3 ค่าคะแนน'!$B$5,'3 ค่าคะแนน'!$E$6,IF('4 ป้อนข้อมูล'!E2804&lt;'3 ค่าคะแนน'!$B$4,'3 ค่าคะแนน'!$E$5,'3 ค่าคะแนน'!$E$4))))))</f>
        <v>0</v>
      </c>
      <c r="F2804" s="109">
        <f>IF('4 ป้อนข้อมูล'!E2804&gt;=70,SUMIF(ปันส่วน!$A$5:$A$16,D2804,ปันส่วน!$F$5:$F$16),0)</f>
        <v>0</v>
      </c>
      <c r="G2804" s="109">
        <f>SUMIFS(ปันส่วน2!$C$3:$C$20,ปันส่วน2!$A$3:$A$20,D2804,ปันส่วน2!$B$3:$B$20,E2804)</f>
        <v>0</v>
      </c>
      <c r="H2804" s="109">
        <f t="shared" si="43"/>
        <v>0</v>
      </c>
    </row>
    <row r="2805" spans="1:8">
      <c r="A2805" s="69">
        <v>2802</v>
      </c>
      <c r="B2805" s="82" t="str">
        <f>IF('4 ป้อนข้อมูล'!B2805&lt;&gt;"",'4 ป้อนข้อมูล'!B2805," ")</f>
        <v xml:space="preserve"> </v>
      </c>
      <c r="C2805" s="81" t="str">
        <f>IF('4 ป้อนข้อมูล'!C2805&lt;&gt;"",'4 ป้อนข้อมูล'!C2805," ")</f>
        <v xml:space="preserve"> </v>
      </c>
      <c r="D2805" s="69" t="str">
        <f>IF('4 ป้อนข้อมูล'!D2805&lt;&gt;"",'4 ป้อนข้อมูล'!D2805," ")</f>
        <v xml:space="preserve"> </v>
      </c>
      <c r="E2805" s="71">
        <f>IF('4 ป้อนข้อมูล'!E2805&lt;'3 ค่าคะแนน'!$B$9,0,IF('4 ป้อนข้อมูล'!E2805&lt;'3 ค่าคะแนน'!$B$8,'3 ค่าคะแนน'!$E$9,IF('4 ป้อนข้อมูล'!E2805&lt;'3 ค่าคะแนน'!$B$7,'3 ค่าคะแนน'!$E$8,IF('4 ป้อนข้อมูล'!E2805&lt;'3 ค่าคะแนน'!$B$6,'3 ค่าคะแนน'!$E$7,IF('4 ป้อนข้อมูล'!E2805&lt;'3 ค่าคะแนน'!$B$5,'3 ค่าคะแนน'!$E$6,IF('4 ป้อนข้อมูล'!E2805&lt;'3 ค่าคะแนน'!$B$4,'3 ค่าคะแนน'!$E$5,'3 ค่าคะแนน'!$E$4))))))</f>
        <v>0</v>
      </c>
      <c r="F2805" s="109">
        <f>IF('4 ป้อนข้อมูล'!E2805&gt;=70,SUMIF(ปันส่วน!$A$5:$A$16,D2805,ปันส่วน!$F$5:$F$16),0)</f>
        <v>0</v>
      </c>
      <c r="G2805" s="109">
        <f>SUMIFS(ปันส่วน2!$C$3:$C$20,ปันส่วน2!$A$3:$A$20,D2805,ปันส่วน2!$B$3:$B$20,E2805)</f>
        <v>0</v>
      </c>
      <c r="H2805" s="109">
        <f t="shared" si="43"/>
        <v>0</v>
      </c>
    </row>
    <row r="2806" spans="1:8">
      <c r="A2806" s="69">
        <v>2803</v>
      </c>
      <c r="B2806" s="82" t="str">
        <f>IF('4 ป้อนข้อมูล'!B2806&lt;&gt;"",'4 ป้อนข้อมูล'!B2806," ")</f>
        <v xml:space="preserve"> </v>
      </c>
      <c r="C2806" s="81" t="str">
        <f>IF('4 ป้อนข้อมูล'!C2806&lt;&gt;"",'4 ป้อนข้อมูล'!C2806," ")</f>
        <v xml:space="preserve"> </v>
      </c>
      <c r="D2806" s="69" t="str">
        <f>IF('4 ป้อนข้อมูล'!D2806&lt;&gt;"",'4 ป้อนข้อมูล'!D2806," ")</f>
        <v xml:space="preserve"> </v>
      </c>
      <c r="E2806" s="71">
        <f>IF('4 ป้อนข้อมูล'!E2806&lt;'3 ค่าคะแนน'!$B$9,0,IF('4 ป้อนข้อมูล'!E2806&lt;'3 ค่าคะแนน'!$B$8,'3 ค่าคะแนน'!$E$9,IF('4 ป้อนข้อมูล'!E2806&lt;'3 ค่าคะแนน'!$B$7,'3 ค่าคะแนน'!$E$8,IF('4 ป้อนข้อมูล'!E2806&lt;'3 ค่าคะแนน'!$B$6,'3 ค่าคะแนน'!$E$7,IF('4 ป้อนข้อมูล'!E2806&lt;'3 ค่าคะแนน'!$B$5,'3 ค่าคะแนน'!$E$6,IF('4 ป้อนข้อมูล'!E2806&lt;'3 ค่าคะแนน'!$B$4,'3 ค่าคะแนน'!$E$5,'3 ค่าคะแนน'!$E$4))))))</f>
        <v>0</v>
      </c>
      <c r="F2806" s="109">
        <f>IF('4 ป้อนข้อมูล'!E2806&gt;=70,SUMIF(ปันส่วน!$A$5:$A$16,D2806,ปันส่วน!$F$5:$F$16),0)</f>
        <v>0</v>
      </c>
      <c r="G2806" s="109">
        <f>SUMIFS(ปันส่วน2!$C$3:$C$20,ปันส่วน2!$A$3:$A$20,D2806,ปันส่วน2!$B$3:$B$20,E2806)</f>
        <v>0</v>
      </c>
      <c r="H2806" s="109">
        <f t="shared" si="43"/>
        <v>0</v>
      </c>
    </row>
    <row r="2807" spans="1:8">
      <c r="A2807" s="69">
        <v>2804</v>
      </c>
      <c r="B2807" s="82" t="str">
        <f>IF('4 ป้อนข้อมูล'!B2807&lt;&gt;"",'4 ป้อนข้อมูล'!B2807," ")</f>
        <v xml:space="preserve"> </v>
      </c>
      <c r="C2807" s="81" t="str">
        <f>IF('4 ป้อนข้อมูล'!C2807&lt;&gt;"",'4 ป้อนข้อมูล'!C2807," ")</f>
        <v xml:space="preserve"> </v>
      </c>
      <c r="D2807" s="69" t="str">
        <f>IF('4 ป้อนข้อมูล'!D2807&lt;&gt;"",'4 ป้อนข้อมูล'!D2807," ")</f>
        <v xml:space="preserve"> </v>
      </c>
      <c r="E2807" s="71">
        <f>IF('4 ป้อนข้อมูล'!E2807&lt;'3 ค่าคะแนน'!$B$9,0,IF('4 ป้อนข้อมูล'!E2807&lt;'3 ค่าคะแนน'!$B$8,'3 ค่าคะแนน'!$E$9,IF('4 ป้อนข้อมูล'!E2807&lt;'3 ค่าคะแนน'!$B$7,'3 ค่าคะแนน'!$E$8,IF('4 ป้อนข้อมูล'!E2807&lt;'3 ค่าคะแนน'!$B$6,'3 ค่าคะแนน'!$E$7,IF('4 ป้อนข้อมูล'!E2807&lt;'3 ค่าคะแนน'!$B$5,'3 ค่าคะแนน'!$E$6,IF('4 ป้อนข้อมูล'!E2807&lt;'3 ค่าคะแนน'!$B$4,'3 ค่าคะแนน'!$E$5,'3 ค่าคะแนน'!$E$4))))))</f>
        <v>0</v>
      </c>
      <c r="F2807" s="109">
        <f>IF('4 ป้อนข้อมูล'!E2807&gt;=70,SUMIF(ปันส่วน!$A$5:$A$16,D2807,ปันส่วน!$F$5:$F$16),0)</f>
        <v>0</v>
      </c>
      <c r="G2807" s="109">
        <f>SUMIFS(ปันส่วน2!$C$3:$C$20,ปันส่วน2!$A$3:$A$20,D2807,ปันส่วน2!$B$3:$B$20,E2807)</f>
        <v>0</v>
      </c>
      <c r="H2807" s="109">
        <f t="shared" si="43"/>
        <v>0</v>
      </c>
    </row>
    <row r="2808" spans="1:8">
      <c r="A2808" s="69">
        <v>2805</v>
      </c>
      <c r="B2808" s="82" t="str">
        <f>IF('4 ป้อนข้อมูล'!B2808&lt;&gt;"",'4 ป้อนข้อมูล'!B2808," ")</f>
        <v xml:space="preserve"> </v>
      </c>
      <c r="C2808" s="81" t="str">
        <f>IF('4 ป้อนข้อมูล'!C2808&lt;&gt;"",'4 ป้อนข้อมูล'!C2808," ")</f>
        <v xml:space="preserve"> </v>
      </c>
      <c r="D2808" s="69" t="str">
        <f>IF('4 ป้อนข้อมูล'!D2808&lt;&gt;"",'4 ป้อนข้อมูล'!D2808," ")</f>
        <v xml:space="preserve"> </v>
      </c>
      <c r="E2808" s="71">
        <f>IF('4 ป้อนข้อมูล'!E2808&lt;'3 ค่าคะแนน'!$B$9,0,IF('4 ป้อนข้อมูล'!E2808&lt;'3 ค่าคะแนน'!$B$8,'3 ค่าคะแนน'!$E$9,IF('4 ป้อนข้อมูล'!E2808&lt;'3 ค่าคะแนน'!$B$7,'3 ค่าคะแนน'!$E$8,IF('4 ป้อนข้อมูล'!E2808&lt;'3 ค่าคะแนน'!$B$6,'3 ค่าคะแนน'!$E$7,IF('4 ป้อนข้อมูล'!E2808&lt;'3 ค่าคะแนน'!$B$5,'3 ค่าคะแนน'!$E$6,IF('4 ป้อนข้อมูล'!E2808&lt;'3 ค่าคะแนน'!$B$4,'3 ค่าคะแนน'!$E$5,'3 ค่าคะแนน'!$E$4))))))</f>
        <v>0</v>
      </c>
      <c r="F2808" s="109">
        <f>IF('4 ป้อนข้อมูล'!E2808&gt;=70,SUMIF(ปันส่วน!$A$5:$A$16,D2808,ปันส่วน!$F$5:$F$16),0)</f>
        <v>0</v>
      </c>
      <c r="G2808" s="109">
        <f>SUMIFS(ปันส่วน2!$C$3:$C$20,ปันส่วน2!$A$3:$A$20,D2808,ปันส่วน2!$B$3:$B$20,E2808)</f>
        <v>0</v>
      </c>
      <c r="H2808" s="109">
        <f t="shared" si="43"/>
        <v>0</v>
      </c>
    </row>
    <row r="2809" spans="1:8">
      <c r="A2809" s="69">
        <v>2806</v>
      </c>
      <c r="B2809" s="82" t="str">
        <f>IF('4 ป้อนข้อมูล'!B2809&lt;&gt;"",'4 ป้อนข้อมูล'!B2809," ")</f>
        <v xml:space="preserve"> </v>
      </c>
      <c r="C2809" s="81" t="str">
        <f>IF('4 ป้อนข้อมูล'!C2809&lt;&gt;"",'4 ป้อนข้อมูล'!C2809," ")</f>
        <v xml:space="preserve"> </v>
      </c>
      <c r="D2809" s="69" t="str">
        <f>IF('4 ป้อนข้อมูล'!D2809&lt;&gt;"",'4 ป้อนข้อมูล'!D2809," ")</f>
        <v xml:space="preserve"> </v>
      </c>
      <c r="E2809" s="71">
        <f>IF('4 ป้อนข้อมูล'!E2809&lt;'3 ค่าคะแนน'!$B$9,0,IF('4 ป้อนข้อมูล'!E2809&lt;'3 ค่าคะแนน'!$B$8,'3 ค่าคะแนน'!$E$9,IF('4 ป้อนข้อมูล'!E2809&lt;'3 ค่าคะแนน'!$B$7,'3 ค่าคะแนน'!$E$8,IF('4 ป้อนข้อมูล'!E2809&lt;'3 ค่าคะแนน'!$B$6,'3 ค่าคะแนน'!$E$7,IF('4 ป้อนข้อมูล'!E2809&lt;'3 ค่าคะแนน'!$B$5,'3 ค่าคะแนน'!$E$6,IF('4 ป้อนข้อมูล'!E2809&lt;'3 ค่าคะแนน'!$B$4,'3 ค่าคะแนน'!$E$5,'3 ค่าคะแนน'!$E$4))))))</f>
        <v>0</v>
      </c>
      <c r="F2809" s="109">
        <f>IF('4 ป้อนข้อมูล'!E2809&gt;=70,SUMIF(ปันส่วน!$A$5:$A$16,D2809,ปันส่วน!$F$5:$F$16),0)</f>
        <v>0</v>
      </c>
      <c r="G2809" s="109">
        <f>SUMIFS(ปันส่วน2!$C$3:$C$20,ปันส่วน2!$A$3:$A$20,D2809,ปันส่วน2!$B$3:$B$20,E2809)</f>
        <v>0</v>
      </c>
      <c r="H2809" s="109">
        <f t="shared" si="43"/>
        <v>0</v>
      </c>
    </row>
    <row r="2810" spans="1:8">
      <c r="A2810" s="69">
        <v>2807</v>
      </c>
      <c r="B2810" s="82" t="str">
        <f>IF('4 ป้อนข้อมูล'!B2810&lt;&gt;"",'4 ป้อนข้อมูล'!B2810," ")</f>
        <v xml:space="preserve"> </v>
      </c>
      <c r="C2810" s="81" t="str">
        <f>IF('4 ป้อนข้อมูล'!C2810&lt;&gt;"",'4 ป้อนข้อมูล'!C2810," ")</f>
        <v xml:space="preserve"> </v>
      </c>
      <c r="D2810" s="69" t="str">
        <f>IF('4 ป้อนข้อมูล'!D2810&lt;&gt;"",'4 ป้อนข้อมูล'!D2810," ")</f>
        <v xml:space="preserve"> </v>
      </c>
      <c r="E2810" s="71">
        <f>IF('4 ป้อนข้อมูล'!E2810&lt;'3 ค่าคะแนน'!$B$9,0,IF('4 ป้อนข้อมูล'!E2810&lt;'3 ค่าคะแนน'!$B$8,'3 ค่าคะแนน'!$E$9,IF('4 ป้อนข้อมูล'!E2810&lt;'3 ค่าคะแนน'!$B$7,'3 ค่าคะแนน'!$E$8,IF('4 ป้อนข้อมูล'!E2810&lt;'3 ค่าคะแนน'!$B$6,'3 ค่าคะแนน'!$E$7,IF('4 ป้อนข้อมูล'!E2810&lt;'3 ค่าคะแนน'!$B$5,'3 ค่าคะแนน'!$E$6,IF('4 ป้อนข้อมูล'!E2810&lt;'3 ค่าคะแนน'!$B$4,'3 ค่าคะแนน'!$E$5,'3 ค่าคะแนน'!$E$4))))))</f>
        <v>0</v>
      </c>
      <c r="F2810" s="109">
        <f>IF('4 ป้อนข้อมูล'!E2810&gt;=70,SUMIF(ปันส่วน!$A$5:$A$16,D2810,ปันส่วน!$F$5:$F$16),0)</f>
        <v>0</v>
      </c>
      <c r="G2810" s="109">
        <f>SUMIFS(ปันส่วน2!$C$3:$C$20,ปันส่วน2!$A$3:$A$20,D2810,ปันส่วน2!$B$3:$B$20,E2810)</f>
        <v>0</v>
      </c>
      <c r="H2810" s="109">
        <f t="shared" si="43"/>
        <v>0</v>
      </c>
    </row>
    <row r="2811" spans="1:8">
      <c r="A2811" s="69">
        <v>2808</v>
      </c>
      <c r="B2811" s="82" t="str">
        <f>IF('4 ป้อนข้อมูล'!B2811&lt;&gt;"",'4 ป้อนข้อมูล'!B2811," ")</f>
        <v xml:space="preserve"> </v>
      </c>
      <c r="C2811" s="81" t="str">
        <f>IF('4 ป้อนข้อมูล'!C2811&lt;&gt;"",'4 ป้อนข้อมูล'!C2811," ")</f>
        <v xml:space="preserve"> </v>
      </c>
      <c r="D2811" s="69" t="str">
        <f>IF('4 ป้อนข้อมูล'!D2811&lt;&gt;"",'4 ป้อนข้อมูล'!D2811," ")</f>
        <v xml:space="preserve"> </v>
      </c>
      <c r="E2811" s="71">
        <f>IF('4 ป้อนข้อมูล'!E2811&lt;'3 ค่าคะแนน'!$B$9,0,IF('4 ป้อนข้อมูล'!E2811&lt;'3 ค่าคะแนน'!$B$8,'3 ค่าคะแนน'!$E$9,IF('4 ป้อนข้อมูล'!E2811&lt;'3 ค่าคะแนน'!$B$7,'3 ค่าคะแนน'!$E$8,IF('4 ป้อนข้อมูล'!E2811&lt;'3 ค่าคะแนน'!$B$6,'3 ค่าคะแนน'!$E$7,IF('4 ป้อนข้อมูล'!E2811&lt;'3 ค่าคะแนน'!$B$5,'3 ค่าคะแนน'!$E$6,IF('4 ป้อนข้อมูล'!E2811&lt;'3 ค่าคะแนน'!$B$4,'3 ค่าคะแนน'!$E$5,'3 ค่าคะแนน'!$E$4))))))</f>
        <v>0</v>
      </c>
      <c r="F2811" s="109">
        <f>IF('4 ป้อนข้อมูล'!E2811&gt;=70,SUMIF(ปันส่วน!$A$5:$A$16,D2811,ปันส่วน!$F$5:$F$16),0)</f>
        <v>0</v>
      </c>
      <c r="G2811" s="109">
        <f>SUMIFS(ปันส่วน2!$C$3:$C$20,ปันส่วน2!$A$3:$A$20,D2811,ปันส่วน2!$B$3:$B$20,E2811)</f>
        <v>0</v>
      </c>
      <c r="H2811" s="109">
        <f t="shared" si="43"/>
        <v>0</v>
      </c>
    </row>
    <row r="2812" spans="1:8">
      <c r="A2812" s="69">
        <v>2809</v>
      </c>
      <c r="B2812" s="82" t="str">
        <f>IF('4 ป้อนข้อมูล'!B2812&lt;&gt;"",'4 ป้อนข้อมูล'!B2812," ")</f>
        <v xml:space="preserve"> </v>
      </c>
      <c r="C2812" s="81" t="str">
        <f>IF('4 ป้อนข้อมูล'!C2812&lt;&gt;"",'4 ป้อนข้อมูล'!C2812," ")</f>
        <v xml:space="preserve"> </v>
      </c>
      <c r="D2812" s="69" t="str">
        <f>IF('4 ป้อนข้อมูล'!D2812&lt;&gt;"",'4 ป้อนข้อมูล'!D2812," ")</f>
        <v xml:space="preserve"> </v>
      </c>
      <c r="E2812" s="71">
        <f>IF('4 ป้อนข้อมูล'!E2812&lt;'3 ค่าคะแนน'!$B$9,0,IF('4 ป้อนข้อมูล'!E2812&lt;'3 ค่าคะแนน'!$B$8,'3 ค่าคะแนน'!$E$9,IF('4 ป้อนข้อมูล'!E2812&lt;'3 ค่าคะแนน'!$B$7,'3 ค่าคะแนน'!$E$8,IF('4 ป้อนข้อมูล'!E2812&lt;'3 ค่าคะแนน'!$B$6,'3 ค่าคะแนน'!$E$7,IF('4 ป้อนข้อมูล'!E2812&lt;'3 ค่าคะแนน'!$B$5,'3 ค่าคะแนน'!$E$6,IF('4 ป้อนข้อมูล'!E2812&lt;'3 ค่าคะแนน'!$B$4,'3 ค่าคะแนน'!$E$5,'3 ค่าคะแนน'!$E$4))))))</f>
        <v>0</v>
      </c>
      <c r="F2812" s="109">
        <f>IF('4 ป้อนข้อมูล'!E2812&gt;=70,SUMIF(ปันส่วน!$A$5:$A$16,D2812,ปันส่วน!$F$5:$F$16),0)</f>
        <v>0</v>
      </c>
      <c r="G2812" s="109">
        <f>SUMIFS(ปันส่วน2!$C$3:$C$20,ปันส่วน2!$A$3:$A$20,D2812,ปันส่วน2!$B$3:$B$20,E2812)</f>
        <v>0</v>
      </c>
      <c r="H2812" s="109">
        <f t="shared" si="43"/>
        <v>0</v>
      </c>
    </row>
    <row r="2813" spans="1:8">
      <c r="A2813" s="69">
        <v>2810</v>
      </c>
      <c r="B2813" s="82" t="str">
        <f>IF('4 ป้อนข้อมูล'!B2813&lt;&gt;"",'4 ป้อนข้อมูล'!B2813," ")</f>
        <v xml:space="preserve"> </v>
      </c>
      <c r="C2813" s="81" t="str">
        <f>IF('4 ป้อนข้อมูล'!C2813&lt;&gt;"",'4 ป้อนข้อมูล'!C2813," ")</f>
        <v xml:space="preserve"> </v>
      </c>
      <c r="D2813" s="69" t="str">
        <f>IF('4 ป้อนข้อมูล'!D2813&lt;&gt;"",'4 ป้อนข้อมูล'!D2813," ")</f>
        <v xml:space="preserve"> </v>
      </c>
      <c r="E2813" s="71">
        <f>IF('4 ป้อนข้อมูล'!E2813&lt;'3 ค่าคะแนน'!$B$9,0,IF('4 ป้อนข้อมูล'!E2813&lt;'3 ค่าคะแนน'!$B$8,'3 ค่าคะแนน'!$E$9,IF('4 ป้อนข้อมูล'!E2813&lt;'3 ค่าคะแนน'!$B$7,'3 ค่าคะแนน'!$E$8,IF('4 ป้อนข้อมูล'!E2813&lt;'3 ค่าคะแนน'!$B$6,'3 ค่าคะแนน'!$E$7,IF('4 ป้อนข้อมูล'!E2813&lt;'3 ค่าคะแนน'!$B$5,'3 ค่าคะแนน'!$E$6,IF('4 ป้อนข้อมูล'!E2813&lt;'3 ค่าคะแนน'!$B$4,'3 ค่าคะแนน'!$E$5,'3 ค่าคะแนน'!$E$4))))))</f>
        <v>0</v>
      </c>
      <c r="F2813" s="109">
        <f>IF('4 ป้อนข้อมูล'!E2813&gt;=70,SUMIF(ปันส่วน!$A$5:$A$16,D2813,ปันส่วน!$F$5:$F$16),0)</f>
        <v>0</v>
      </c>
      <c r="G2813" s="109">
        <f>SUMIFS(ปันส่วน2!$C$3:$C$20,ปันส่วน2!$A$3:$A$20,D2813,ปันส่วน2!$B$3:$B$20,E2813)</f>
        <v>0</v>
      </c>
      <c r="H2813" s="109">
        <f t="shared" si="43"/>
        <v>0</v>
      </c>
    </row>
    <row r="2814" spans="1:8">
      <c r="A2814" s="69">
        <v>2811</v>
      </c>
      <c r="B2814" s="82" t="str">
        <f>IF('4 ป้อนข้อมูล'!B2814&lt;&gt;"",'4 ป้อนข้อมูล'!B2814," ")</f>
        <v xml:space="preserve"> </v>
      </c>
      <c r="C2814" s="81" t="str">
        <f>IF('4 ป้อนข้อมูล'!C2814&lt;&gt;"",'4 ป้อนข้อมูล'!C2814," ")</f>
        <v xml:space="preserve"> </v>
      </c>
      <c r="D2814" s="69" t="str">
        <f>IF('4 ป้อนข้อมูล'!D2814&lt;&gt;"",'4 ป้อนข้อมูล'!D2814," ")</f>
        <v xml:space="preserve"> </v>
      </c>
      <c r="E2814" s="71">
        <f>IF('4 ป้อนข้อมูล'!E2814&lt;'3 ค่าคะแนน'!$B$9,0,IF('4 ป้อนข้อมูล'!E2814&lt;'3 ค่าคะแนน'!$B$8,'3 ค่าคะแนน'!$E$9,IF('4 ป้อนข้อมูล'!E2814&lt;'3 ค่าคะแนน'!$B$7,'3 ค่าคะแนน'!$E$8,IF('4 ป้อนข้อมูล'!E2814&lt;'3 ค่าคะแนน'!$B$6,'3 ค่าคะแนน'!$E$7,IF('4 ป้อนข้อมูล'!E2814&lt;'3 ค่าคะแนน'!$B$5,'3 ค่าคะแนน'!$E$6,IF('4 ป้อนข้อมูล'!E2814&lt;'3 ค่าคะแนน'!$B$4,'3 ค่าคะแนน'!$E$5,'3 ค่าคะแนน'!$E$4))))))</f>
        <v>0</v>
      </c>
      <c r="F2814" s="109">
        <f>IF('4 ป้อนข้อมูล'!E2814&gt;=70,SUMIF(ปันส่วน!$A$5:$A$16,D2814,ปันส่วน!$F$5:$F$16),0)</f>
        <v>0</v>
      </c>
      <c r="G2814" s="109">
        <f>SUMIFS(ปันส่วน2!$C$3:$C$20,ปันส่วน2!$A$3:$A$20,D2814,ปันส่วน2!$B$3:$B$20,E2814)</f>
        <v>0</v>
      </c>
      <c r="H2814" s="109">
        <f t="shared" si="43"/>
        <v>0</v>
      </c>
    </row>
    <row r="2815" spans="1:8">
      <c r="A2815" s="69">
        <v>2812</v>
      </c>
      <c r="B2815" s="82" t="str">
        <f>IF('4 ป้อนข้อมูล'!B2815&lt;&gt;"",'4 ป้อนข้อมูล'!B2815," ")</f>
        <v xml:space="preserve"> </v>
      </c>
      <c r="C2815" s="81" t="str">
        <f>IF('4 ป้อนข้อมูล'!C2815&lt;&gt;"",'4 ป้อนข้อมูล'!C2815," ")</f>
        <v xml:space="preserve"> </v>
      </c>
      <c r="D2815" s="69" t="str">
        <f>IF('4 ป้อนข้อมูล'!D2815&lt;&gt;"",'4 ป้อนข้อมูล'!D2815," ")</f>
        <v xml:space="preserve"> </v>
      </c>
      <c r="E2815" s="71">
        <f>IF('4 ป้อนข้อมูล'!E2815&lt;'3 ค่าคะแนน'!$B$9,0,IF('4 ป้อนข้อมูล'!E2815&lt;'3 ค่าคะแนน'!$B$8,'3 ค่าคะแนน'!$E$9,IF('4 ป้อนข้อมูล'!E2815&lt;'3 ค่าคะแนน'!$B$7,'3 ค่าคะแนน'!$E$8,IF('4 ป้อนข้อมูล'!E2815&lt;'3 ค่าคะแนน'!$B$6,'3 ค่าคะแนน'!$E$7,IF('4 ป้อนข้อมูล'!E2815&lt;'3 ค่าคะแนน'!$B$5,'3 ค่าคะแนน'!$E$6,IF('4 ป้อนข้อมูล'!E2815&lt;'3 ค่าคะแนน'!$B$4,'3 ค่าคะแนน'!$E$5,'3 ค่าคะแนน'!$E$4))))))</f>
        <v>0</v>
      </c>
      <c r="F2815" s="109">
        <f>IF('4 ป้อนข้อมูล'!E2815&gt;=70,SUMIF(ปันส่วน!$A$5:$A$16,D2815,ปันส่วน!$F$5:$F$16),0)</f>
        <v>0</v>
      </c>
      <c r="G2815" s="109">
        <f>SUMIFS(ปันส่วน2!$C$3:$C$20,ปันส่วน2!$A$3:$A$20,D2815,ปันส่วน2!$B$3:$B$20,E2815)</f>
        <v>0</v>
      </c>
      <c r="H2815" s="109">
        <f t="shared" si="43"/>
        <v>0</v>
      </c>
    </row>
    <row r="2816" spans="1:8">
      <c r="A2816" s="69">
        <v>2813</v>
      </c>
      <c r="B2816" s="82" t="str">
        <f>IF('4 ป้อนข้อมูล'!B2816&lt;&gt;"",'4 ป้อนข้อมูล'!B2816," ")</f>
        <v xml:space="preserve"> </v>
      </c>
      <c r="C2816" s="81" t="str">
        <f>IF('4 ป้อนข้อมูล'!C2816&lt;&gt;"",'4 ป้อนข้อมูล'!C2816," ")</f>
        <v xml:space="preserve"> </v>
      </c>
      <c r="D2816" s="69" t="str">
        <f>IF('4 ป้อนข้อมูล'!D2816&lt;&gt;"",'4 ป้อนข้อมูล'!D2816," ")</f>
        <v xml:space="preserve"> </v>
      </c>
      <c r="E2816" s="71">
        <f>IF('4 ป้อนข้อมูล'!E2816&lt;'3 ค่าคะแนน'!$B$9,0,IF('4 ป้อนข้อมูล'!E2816&lt;'3 ค่าคะแนน'!$B$8,'3 ค่าคะแนน'!$E$9,IF('4 ป้อนข้อมูล'!E2816&lt;'3 ค่าคะแนน'!$B$7,'3 ค่าคะแนน'!$E$8,IF('4 ป้อนข้อมูล'!E2816&lt;'3 ค่าคะแนน'!$B$6,'3 ค่าคะแนน'!$E$7,IF('4 ป้อนข้อมูล'!E2816&lt;'3 ค่าคะแนน'!$B$5,'3 ค่าคะแนน'!$E$6,IF('4 ป้อนข้อมูล'!E2816&lt;'3 ค่าคะแนน'!$B$4,'3 ค่าคะแนน'!$E$5,'3 ค่าคะแนน'!$E$4))))))</f>
        <v>0</v>
      </c>
      <c r="F2816" s="109">
        <f>IF('4 ป้อนข้อมูล'!E2816&gt;=70,SUMIF(ปันส่วน!$A$5:$A$16,D2816,ปันส่วน!$F$5:$F$16),0)</f>
        <v>0</v>
      </c>
      <c r="G2816" s="109">
        <f>SUMIFS(ปันส่วน2!$C$3:$C$20,ปันส่วน2!$A$3:$A$20,D2816,ปันส่วน2!$B$3:$B$20,E2816)</f>
        <v>0</v>
      </c>
      <c r="H2816" s="109">
        <f t="shared" si="43"/>
        <v>0</v>
      </c>
    </row>
    <row r="2817" spans="1:8">
      <c r="A2817" s="69">
        <v>2814</v>
      </c>
      <c r="B2817" s="82" t="str">
        <f>IF('4 ป้อนข้อมูล'!B2817&lt;&gt;"",'4 ป้อนข้อมูล'!B2817," ")</f>
        <v xml:space="preserve"> </v>
      </c>
      <c r="C2817" s="81" t="str">
        <f>IF('4 ป้อนข้อมูล'!C2817&lt;&gt;"",'4 ป้อนข้อมูล'!C2817," ")</f>
        <v xml:space="preserve"> </v>
      </c>
      <c r="D2817" s="69" t="str">
        <f>IF('4 ป้อนข้อมูล'!D2817&lt;&gt;"",'4 ป้อนข้อมูล'!D2817," ")</f>
        <v xml:space="preserve"> </v>
      </c>
      <c r="E2817" s="71">
        <f>IF('4 ป้อนข้อมูล'!E2817&lt;'3 ค่าคะแนน'!$B$9,0,IF('4 ป้อนข้อมูล'!E2817&lt;'3 ค่าคะแนน'!$B$8,'3 ค่าคะแนน'!$E$9,IF('4 ป้อนข้อมูล'!E2817&lt;'3 ค่าคะแนน'!$B$7,'3 ค่าคะแนน'!$E$8,IF('4 ป้อนข้อมูล'!E2817&lt;'3 ค่าคะแนน'!$B$6,'3 ค่าคะแนน'!$E$7,IF('4 ป้อนข้อมูล'!E2817&lt;'3 ค่าคะแนน'!$B$5,'3 ค่าคะแนน'!$E$6,IF('4 ป้อนข้อมูล'!E2817&lt;'3 ค่าคะแนน'!$B$4,'3 ค่าคะแนน'!$E$5,'3 ค่าคะแนน'!$E$4))))))</f>
        <v>0</v>
      </c>
      <c r="F2817" s="109">
        <f>IF('4 ป้อนข้อมูล'!E2817&gt;=70,SUMIF(ปันส่วน!$A$5:$A$16,D2817,ปันส่วน!$F$5:$F$16),0)</f>
        <v>0</v>
      </c>
      <c r="G2817" s="109">
        <f>SUMIFS(ปันส่วน2!$C$3:$C$20,ปันส่วน2!$A$3:$A$20,D2817,ปันส่วน2!$B$3:$B$20,E2817)</f>
        <v>0</v>
      </c>
      <c r="H2817" s="109">
        <f t="shared" si="43"/>
        <v>0</v>
      </c>
    </row>
    <row r="2818" spans="1:8">
      <c r="A2818" s="69">
        <v>2815</v>
      </c>
      <c r="B2818" s="82" t="str">
        <f>IF('4 ป้อนข้อมูล'!B2818&lt;&gt;"",'4 ป้อนข้อมูล'!B2818," ")</f>
        <v xml:space="preserve"> </v>
      </c>
      <c r="C2818" s="81" t="str">
        <f>IF('4 ป้อนข้อมูล'!C2818&lt;&gt;"",'4 ป้อนข้อมูล'!C2818," ")</f>
        <v xml:space="preserve"> </v>
      </c>
      <c r="D2818" s="69" t="str">
        <f>IF('4 ป้อนข้อมูล'!D2818&lt;&gt;"",'4 ป้อนข้อมูล'!D2818," ")</f>
        <v xml:space="preserve"> </v>
      </c>
      <c r="E2818" s="71">
        <f>IF('4 ป้อนข้อมูล'!E2818&lt;'3 ค่าคะแนน'!$B$9,0,IF('4 ป้อนข้อมูล'!E2818&lt;'3 ค่าคะแนน'!$B$8,'3 ค่าคะแนน'!$E$9,IF('4 ป้อนข้อมูล'!E2818&lt;'3 ค่าคะแนน'!$B$7,'3 ค่าคะแนน'!$E$8,IF('4 ป้อนข้อมูล'!E2818&lt;'3 ค่าคะแนน'!$B$6,'3 ค่าคะแนน'!$E$7,IF('4 ป้อนข้อมูล'!E2818&lt;'3 ค่าคะแนน'!$B$5,'3 ค่าคะแนน'!$E$6,IF('4 ป้อนข้อมูล'!E2818&lt;'3 ค่าคะแนน'!$B$4,'3 ค่าคะแนน'!$E$5,'3 ค่าคะแนน'!$E$4))))))</f>
        <v>0</v>
      </c>
      <c r="F2818" s="109">
        <f>IF('4 ป้อนข้อมูล'!E2818&gt;=70,SUMIF(ปันส่วน!$A$5:$A$16,D2818,ปันส่วน!$F$5:$F$16),0)</f>
        <v>0</v>
      </c>
      <c r="G2818" s="109">
        <f>SUMIFS(ปันส่วน2!$C$3:$C$20,ปันส่วน2!$A$3:$A$20,D2818,ปันส่วน2!$B$3:$B$20,E2818)</f>
        <v>0</v>
      </c>
      <c r="H2818" s="109">
        <f t="shared" si="43"/>
        <v>0</v>
      </c>
    </row>
    <row r="2819" spans="1:8">
      <c r="A2819" s="69">
        <v>2816</v>
      </c>
      <c r="B2819" s="82" t="str">
        <f>IF('4 ป้อนข้อมูล'!B2819&lt;&gt;"",'4 ป้อนข้อมูล'!B2819," ")</f>
        <v xml:space="preserve"> </v>
      </c>
      <c r="C2819" s="81" t="str">
        <f>IF('4 ป้อนข้อมูล'!C2819&lt;&gt;"",'4 ป้อนข้อมูล'!C2819," ")</f>
        <v xml:space="preserve"> </v>
      </c>
      <c r="D2819" s="69" t="str">
        <f>IF('4 ป้อนข้อมูล'!D2819&lt;&gt;"",'4 ป้อนข้อมูล'!D2819," ")</f>
        <v xml:space="preserve"> </v>
      </c>
      <c r="E2819" s="71">
        <f>IF('4 ป้อนข้อมูล'!E2819&lt;'3 ค่าคะแนน'!$B$9,0,IF('4 ป้อนข้อมูล'!E2819&lt;'3 ค่าคะแนน'!$B$8,'3 ค่าคะแนน'!$E$9,IF('4 ป้อนข้อมูล'!E2819&lt;'3 ค่าคะแนน'!$B$7,'3 ค่าคะแนน'!$E$8,IF('4 ป้อนข้อมูล'!E2819&lt;'3 ค่าคะแนน'!$B$6,'3 ค่าคะแนน'!$E$7,IF('4 ป้อนข้อมูล'!E2819&lt;'3 ค่าคะแนน'!$B$5,'3 ค่าคะแนน'!$E$6,IF('4 ป้อนข้อมูล'!E2819&lt;'3 ค่าคะแนน'!$B$4,'3 ค่าคะแนน'!$E$5,'3 ค่าคะแนน'!$E$4))))))</f>
        <v>0</v>
      </c>
      <c r="F2819" s="109">
        <f>IF('4 ป้อนข้อมูล'!E2819&gt;=70,SUMIF(ปันส่วน!$A$5:$A$16,D2819,ปันส่วน!$F$5:$F$16),0)</f>
        <v>0</v>
      </c>
      <c r="G2819" s="109">
        <f>SUMIFS(ปันส่วน2!$C$3:$C$20,ปันส่วน2!$A$3:$A$20,D2819,ปันส่วน2!$B$3:$B$20,E2819)</f>
        <v>0</v>
      </c>
      <c r="H2819" s="109">
        <f t="shared" si="43"/>
        <v>0</v>
      </c>
    </row>
    <row r="2820" spans="1:8">
      <c r="A2820" s="69">
        <v>2817</v>
      </c>
      <c r="B2820" s="82" t="str">
        <f>IF('4 ป้อนข้อมูล'!B2820&lt;&gt;"",'4 ป้อนข้อมูล'!B2820," ")</f>
        <v xml:space="preserve"> </v>
      </c>
      <c r="C2820" s="81" t="str">
        <f>IF('4 ป้อนข้อมูล'!C2820&lt;&gt;"",'4 ป้อนข้อมูล'!C2820," ")</f>
        <v xml:space="preserve"> </v>
      </c>
      <c r="D2820" s="69" t="str">
        <f>IF('4 ป้อนข้อมูล'!D2820&lt;&gt;"",'4 ป้อนข้อมูล'!D2820," ")</f>
        <v xml:space="preserve"> </v>
      </c>
      <c r="E2820" s="71">
        <f>IF('4 ป้อนข้อมูล'!E2820&lt;'3 ค่าคะแนน'!$B$9,0,IF('4 ป้อนข้อมูล'!E2820&lt;'3 ค่าคะแนน'!$B$8,'3 ค่าคะแนน'!$E$9,IF('4 ป้อนข้อมูล'!E2820&lt;'3 ค่าคะแนน'!$B$7,'3 ค่าคะแนน'!$E$8,IF('4 ป้อนข้อมูล'!E2820&lt;'3 ค่าคะแนน'!$B$6,'3 ค่าคะแนน'!$E$7,IF('4 ป้อนข้อมูล'!E2820&lt;'3 ค่าคะแนน'!$B$5,'3 ค่าคะแนน'!$E$6,IF('4 ป้อนข้อมูล'!E2820&lt;'3 ค่าคะแนน'!$B$4,'3 ค่าคะแนน'!$E$5,'3 ค่าคะแนน'!$E$4))))))</f>
        <v>0</v>
      </c>
      <c r="F2820" s="109">
        <f>IF('4 ป้อนข้อมูล'!E2820&gt;=70,SUMIF(ปันส่วน!$A$5:$A$16,D2820,ปันส่วน!$F$5:$F$16),0)</f>
        <v>0</v>
      </c>
      <c r="G2820" s="109">
        <f>SUMIFS(ปันส่วน2!$C$3:$C$20,ปันส่วน2!$A$3:$A$20,D2820,ปันส่วน2!$B$3:$B$20,E2820)</f>
        <v>0</v>
      </c>
      <c r="H2820" s="109">
        <f t="shared" si="43"/>
        <v>0</v>
      </c>
    </row>
    <row r="2821" spans="1:8">
      <c r="A2821" s="69">
        <v>2818</v>
      </c>
      <c r="B2821" s="82" t="str">
        <f>IF('4 ป้อนข้อมูล'!B2821&lt;&gt;"",'4 ป้อนข้อมูล'!B2821," ")</f>
        <v xml:space="preserve"> </v>
      </c>
      <c r="C2821" s="81" t="str">
        <f>IF('4 ป้อนข้อมูล'!C2821&lt;&gt;"",'4 ป้อนข้อมูล'!C2821," ")</f>
        <v xml:space="preserve"> </v>
      </c>
      <c r="D2821" s="69" t="str">
        <f>IF('4 ป้อนข้อมูล'!D2821&lt;&gt;"",'4 ป้อนข้อมูล'!D2821," ")</f>
        <v xml:space="preserve"> </v>
      </c>
      <c r="E2821" s="71">
        <f>IF('4 ป้อนข้อมูล'!E2821&lt;'3 ค่าคะแนน'!$B$9,0,IF('4 ป้อนข้อมูล'!E2821&lt;'3 ค่าคะแนน'!$B$8,'3 ค่าคะแนน'!$E$9,IF('4 ป้อนข้อมูล'!E2821&lt;'3 ค่าคะแนน'!$B$7,'3 ค่าคะแนน'!$E$8,IF('4 ป้อนข้อมูล'!E2821&lt;'3 ค่าคะแนน'!$B$6,'3 ค่าคะแนน'!$E$7,IF('4 ป้อนข้อมูล'!E2821&lt;'3 ค่าคะแนน'!$B$5,'3 ค่าคะแนน'!$E$6,IF('4 ป้อนข้อมูล'!E2821&lt;'3 ค่าคะแนน'!$B$4,'3 ค่าคะแนน'!$E$5,'3 ค่าคะแนน'!$E$4))))))</f>
        <v>0</v>
      </c>
      <c r="F2821" s="109">
        <f>IF('4 ป้อนข้อมูล'!E2821&gt;=70,SUMIF(ปันส่วน!$A$5:$A$16,D2821,ปันส่วน!$F$5:$F$16),0)</f>
        <v>0</v>
      </c>
      <c r="G2821" s="109">
        <f>SUMIFS(ปันส่วน2!$C$3:$C$20,ปันส่วน2!$A$3:$A$20,D2821,ปันส่วน2!$B$3:$B$20,E2821)</f>
        <v>0</v>
      </c>
      <c r="H2821" s="109">
        <f t="shared" ref="H2821:H2884" si="44">SUM(F2821:G2821)</f>
        <v>0</v>
      </c>
    </row>
    <row r="2822" spans="1:8">
      <c r="A2822" s="69">
        <v>2819</v>
      </c>
      <c r="B2822" s="82" t="str">
        <f>IF('4 ป้อนข้อมูล'!B2822&lt;&gt;"",'4 ป้อนข้อมูล'!B2822," ")</f>
        <v xml:space="preserve"> </v>
      </c>
      <c r="C2822" s="81" t="str">
        <f>IF('4 ป้อนข้อมูล'!C2822&lt;&gt;"",'4 ป้อนข้อมูล'!C2822," ")</f>
        <v xml:space="preserve"> </v>
      </c>
      <c r="D2822" s="69" t="str">
        <f>IF('4 ป้อนข้อมูล'!D2822&lt;&gt;"",'4 ป้อนข้อมูล'!D2822," ")</f>
        <v xml:space="preserve"> </v>
      </c>
      <c r="E2822" s="71">
        <f>IF('4 ป้อนข้อมูล'!E2822&lt;'3 ค่าคะแนน'!$B$9,0,IF('4 ป้อนข้อมูล'!E2822&lt;'3 ค่าคะแนน'!$B$8,'3 ค่าคะแนน'!$E$9,IF('4 ป้อนข้อมูล'!E2822&lt;'3 ค่าคะแนน'!$B$7,'3 ค่าคะแนน'!$E$8,IF('4 ป้อนข้อมูล'!E2822&lt;'3 ค่าคะแนน'!$B$6,'3 ค่าคะแนน'!$E$7,IF('4 ป้อนข้อมูล'!E2822&lt;'3 ค่าคะแนน'!$B$5,'3 ค่าคะแนน'!$E$6,IF('4 ป้อนข้อมูล'!E2822&lt;'3 ค่าคะแนน'!$B$4,'3 ค่าคะแนน'!$E$5,'3 ค่าคะแนน'!$E$4))))))</f>
        <v>0</v>
      </c>
      <c r="F2822" s="109">
        <f>IF('4 ป้อนข้อมูล'!E2822&gt;=70,SUMIF(ปันส่วน!$A$5:$A$16,D2822,ปันส่วน!$F$5:$F$16),0)</f>
        <v>0</v>
      </c>
      <c r="G2822" s="109">
        <f>SUMIFS(ปันส่วน2!$C$3:$C$20,ปันส่วน2!$A$3:$A$20,D2822,ปันส่วน2!$B$3:$B$20,E2822)</f>
        <v>0</v>
      </c>
      <c r="H2822" s="109">
        <f t="shared" si="44"/>
        <v>0</v>
      </c>
    </row>
    <row r="2823" spans="1:8">
      <c r="A2823" s="69">
        <v>2820</v>
      </c>
      <c r="B2823" s="82" t="str">
        <f>IF('4 ป้อนข้อมูล'!B2823&lt;&gt;"",'4 ป้อนข้อมูล'!B2823," ")</f>
        <v xml:space="preserve"> </v>
      </c>
      <c r="C2823" s="81" t="str">
        <f>IF('4 ป้อนข้อมูล'!C2823&lt;&gt;"",'4 ป้อนข้อมูล'!C2823," ")</f>
        <v xml:space="preserve"> </v>
      </c>
      <c r="D2823" s="69" t="str">
        <f>IF('4 ป้อนข้อมูล'!D2823&lt;&gt;"",'4 ป้อนข้อมูล'!D2823," ")</f>
        <v xml:space="preserve"> </v>
      </c>
      <c r="E2823" s="71">
        <f>IF('4 ป้อนข้อมูล'!E2823&lt;'3 ค่าคะแนน'!$B$9,0,IF('4 ป้อนข้อมูล'!E2823&lt;'3 ค่าคะแนน'!$B$8,'3 ค่าคะแนน'!$E$9,IF('4 ป้อนข้อมูล'!E2823&lt;'3 ค่าคะแนน'!$B$7,'3 ค่าคะแนน'!$E$8,IF('4 ป้อนข้อมูล'!E2823&lt;'3 ค่าคะแนน'!$B$6,'3 ค่าคะแนน'!$E$7,IF('4 ป้อนข้อมูล'!E2823&lt;'3 ค่าคะแนน'!$B$5,'3 ค่าคะแนน'!$E$6,IF('4 ป้อนข้อมูล'!E2823&lt;'3 ค่าคะแนน'!$B$4,'3 ค่าคะแนน'!$E$5,'3 ค่าคะแนน'!$E$4))))))</f>
        <v>0</v>
      </c>
      <c r="F2823" s="109">
        <f>IF('4 ป้อนข้อมูล'!E2823&gt;=70,SUMIF(ปันส่วน!$A$5:$A$16,D2823,ปันส่วน!$F$5:$F$16),0)</f>
        <v>0</v>
      </c>
      <c r="G2823" s="109">
        <f>SUMIFS(ปันส่วน2!$C$3:$C$20,ปันส่วน2!$A$3:$A$20,D2823,ปันส่วน2!$B$3:$B$20,E2823)</f>
        <v>0</v>
      </c>
      <c r="H2823" s="109">
        <f t="shared" si="44"/>
        <v>0</v>
      </c>
    </row>
    <row r="2824" spans="1:8">
      <c r="A2824" s="69">
        <v>2821</v>
      </c>
      <c r="B2824" s="82" t="str">
        <f>IF('4 ป้อนข้อมูล'!B2824&lt;&gt;"",'4 ป้อนข้อมูล'!B2824," ")</f>
        <v xml:space="preserve"> </v>
      </c>
      <c r="C2824" s="81" t="str">
        <f>IF('4 ป้อนข้อมูล'!C2824&lt;&gt;"",'4 ป้อนข้อมูล'!C2824," ")</f>
        <v xml:space="preserve"> </v>
      </c>
      <c r="D2824" s="69" t="str">
        <f>IF('4 ป้อนข้อมูล'!D2824&lt;&gt;"",'4 ป้อนข้อมูล'!D2824," ")</f>
        <v xml:space="preserve"> </v>
      </c>
      <c r="E2824" s="71">
        <f>IF('4 ป้อนข้อมูล'!E2824&lt;'3 ค่าคะแนน'!$B$9,0,IF('4 ป้อนข้อมูล'!E2824&lt;'3 ค่าคะแนน'!$B$8,'3 ค่าคะแนน'!$E$9,IF('4 ป้อนข้อมูล'!E2824&lt;'3 ค่าคะแนน'!$B$7,'3 ค่าคะแนน'!$E$8,IF('4 ป้อนข้อมูล'!E2824&lt;'3 ค่าคะแนน'!$B$6,'3 ค่าคะแนน'!$E$7,IF('4 ป้อนข้อมูล'!E2824&lt;'3 ค่าคะแนน'!$B$5,'3 ค่าคะแนน'!$E$6,IF('4 ป้อนข้อมูล'!E2824&lt;'3 ค่าคะแนน'!$B$4,'3 ค่าคะแนน'!$E$5,'3 ค่าคะแนน'!$E$4))))))</f>
        <v>0</v>
      </c>
      <c r="F2824" s="109">
        <f>IF('4 ป้อนข้อมูล'!E2824&gt;=70,SUMIF(ปันส่วน!$A$5:$A$16,D2824,ปันส่วน!$F$5:$F$16),0)</f>
        <v>0</v>
      </c>
      <c r="G2824" s="109">
        <f>SUMIFS(ปันส่วน2!$C$3:$C$20,ปันส่วน2!$A$3:$A$20,D2824,ปันส่วน2!$B$3:$B$20,E2824)</f>
        <v>0</v>
      </c>
      <c r="H2824" s="109">
        <f t="shared" si="44"/>
        <v>0</v>
      </c>
    </row>
    <row r="2825" spans="1:8">
      <c r="A2825" s="69">
        <v>2822</v>
      </c>
      <c r="B2825" s="82" t="str">
        <f>IF('4 ป้อนข้อมูล'!B2825&lt;&gt;"",'4 ป้อนข้อมูล'!B2825," ")</f>
        <v xml:space="preserve"> </v>
      </c>
      <c r="C2825" s="81" t="str">
        <f>IF('4 ป้อนข้อมูล'!C2825&lt;&gt;"",'4 ป้อนข้อมูล'!C2825," ")</f>
        <v xml:space="preserve"> </v>
      </c>
      <c r="D2825" s="69" t="str">
        <f>IF('4 ป้อนข้อมูล'!D2825&lt;&gt;"",'4 ป้อนข้อมูล'!D2825," ")</f>
        <v xml:space="preserve"> </v>
      </c>
      <c r="E2825" s="71">
        <f>IF('4 ป้อนข้อมูล'!E2825&lt;'3 ค่าคะแนน'!$B$9,0,IF('4 ป้อนข้อมูล'!E2825&lt;'3 ค่าคะแนน'!$B$8,'3 ค่าคะแนน'!$E$9,IF('4 ป้อนข้อมูล'!E2825&lt;'3 ค่าคะแนน'!$B$7,'3 ค่าคะแนน'!$E$8,IF('4 ป้อนข้อมูล'!E2825&lt;'3 ค่าคะแนน'!$B$6,'3 ค่าคะแนน'!$E$7,IF('4 ป้อนข้อมูล'!E2825&lt;'3 ค่าคะแนน'!$B$5,'3 ค่าคะแนน'!$E$6,IF('4 ป้อนข้อมูล'!E2825&lt;'3 ค่าคะแนน'!$B$4,'3 ค่าคะแนน'!$E$5,'3 ค่าคะแนน'!$E$4))))))</f>
        <v>0</v>
      </c>
      <c r="F2825" s="109">
        <f>IF('4 ป้อนข้อมูล'!E2825&gt;=70,SUMIF(ปันส่วน!$A$5:$A$16,D2825,ปันส่วน!$F$5:$F$16),0)</f>
        <v>0</v>
      </c>
      <c r="G2825" s="109">
        <f>SUMIFS(ปันส่วน2!$C$3:$C$20,ปันส่วน2!$A$3:$A$20,D2825,ปันส่วน2!$B$3:$B$20,E2825)</f>
        <v>0</v>
      </c>
      <c r="H2825" s="109">
        <f t="shared" si="44"/>
        <v>0</v>
      </c>
    </row>
    <row r="2826" spans="1:8">
      <c r="A2826" s="69">
        <v>2823</v>
      </c>
      <c r="B2826" s="82" t="str">
        <f>IF('4 ป้อนข้อมูล'!B2826&lt;&gt;"",'4 ป้อนข้อมูล'!B2826," ")</f>
        <v xml:space="preserve"> </v>
      </c>
      <c r="C2826" s="81" t="str">
        <f>IF('4 ป้อนข้อมูล'!C2826&lt;&gt;"",'4 ป้อนข้อมูล'!C2826," ")</f>
        <v xml:space="preserve"> </v>
      </c>
      <c r="D2826" s="69" t="str">
        <f>IF('4 ป้อนข้อมูล'!D2826&lt;&gt;"",'4 ป้อนข้อมูล'!D2826," ")</f>
        <v xml:space="preserve"> </v>
      </c>
      <c r="E2826" s="71">
        <f>IF('4 ป้อนข้อมูล'!E2826&lt;'3 ค่าคะแนน'!$B$9,0,IF('4 ป้อนข้อมูล'!E2826&lt;'3 ค่าคะแนน'!$B$8,'3 ค่าคะแนน'!$E$9,IF('4 ป้อนข้อมูล'!E2826&lt;'3 ค่าคะแนน'!$B$7,'3 ค่าคะแนน'!$E$8,IF('4 ป้อนข้อมูล'!E2826&lt;'3 ค่าคะแนน'!$B$6,'3 ค่าคะแนน'!$E$7,IF('4 ป้อนข้อมูล'!E2826&lt;'3 ค่าคะแนน'!$B$5,'3 ค่าคะแนน'!$E$6,IF('4 ป้อนข้อมูล'!E2826&lt;'3 ค่าคะแนน'!$B$4,'3 ค่าคะแนน'!$E$5,'3 ค่าคะแนน'!$E$4))))))</f>
        <v>0</v>
      </c>
      <c r="F2826" s="109">
        <f>IF('4 ป้อนข้อมูล'!E2826&gt;=70,SUMIF(ปันส่วน!$A$5:$A$16,D2826,ปันส่วน!$F$5:$F$16),0)</f>
        <v>0</v>
      </c>
      <c r="G2826" s="109">
        <f>SUMIFS(ปันส่วน2!$C$3:$C$20,ปันส่วน2!$A$3:$A$20,D2826,ปันส่วน2!$B$3:$B$20,E2826)</f>
        <v>0</v>
      </c>
      <c r="H2826" s="109">
        <f t="shared" si="44"/>
        <v>0</v>
      </c>
    </row>
    <row r="2827" spans="1:8">
      <c r="A2827" s="69">
        <v>2824</v>
      </c>
      <c r="B2827" s="82" t="str">
        <f>IF('4 ป้อนข้อมูล'!B2827&lt;&gt;"",'4 ป้อนข้อมูล'!B2827," ")</f>
        <v xml:space="preserve"> </v>
      </c>
      <c r="C2827" s="81" t="str">
        <f>IF('4 ป้อนข้อมูล'!C2827&lt;&gt;"",'4 ป้อนข้อมูล'!C2827," ")</f>
        <v xml:space="preserve"> </v>
      </c>
      <c r="D2827" s="69" t="str">
        <f>IF('4 ป้อนข้อมูล'!D2827&lt;&gt;"",'4 ป้อนข้อมูล'!D2827," ")</f>
        <v xml:space="preserve"> </v>
      </c>
      <c r="E2827" s="71">
        <f>IF('4 ป้อนข้อมูล'!E2827&lt;'3 ค่าคะแนน'!$B$9,0,IF('4 ป้อนข้อมูล'!E2827&lt;'3 ค่าคะแนน'!$B$8,'3 ค่าคะแนน'!$E$9,IF('4 ป้อนข้อมูล'!E2827&lt;'3 ค่าคะแนน'!$B$7,'3 ค่าคะแนน'!$E$8,IF('4 ป้อนข้อมูล'!E2827&lt;'3 ค่าคะแนน'!$B$6,'3 ค่าคะแนน'!$E$7,IF('4 ป้อนข้อมูล'!E2827&lt;'3 ค่าคะแนน'!$B$5,'3 ค่าคะแนน'!$E$6,IF('4 ป้อนข้อมูล'!E2827&lt;'3 ค่าคะแนน'!$B$4,'3 ค่าคะแนน'!$E$5,'3 ค่าคะแนน'!$E$4))))))</f>
        <v>0</v>
      </c>
      <c r="F2827" s="109">
        <f>IF('4 ป้อนข้อมูล'!E2827&gt;=70,SUMIF(ปันส่วน!$A$5:$A$16,D2827,ปันส่วน!$F$5:$F$16),0)</f>
        <v>0</v>
      </c>
      <c r="G2827" s="109">
        <f>SUMIFS(ปันส่วน2!$C$3:$C$20,ปันส่วน2!$A$3:$A$20,D2827,ปันส่วน2!$B$3:$B$20,E2827)</f>
        <v>0</v>
      </c>
      <c r="H2827" s="109">
        <f t="shared" si="44"/>
        <v>0</v>
      </c>
    </row>
    <row r="2828" spans="1:8">
      <c r="A2828" s="69">
        <v>2825</v>
      </c>
      <c r="B2828" s="82" t="str">
        <f>IF('4 ป้อนข้อมูล'!B2828&lt;&gt;"",'4 ป้อนข้อมูล'!B2828," ")</f>
        <v xml:space="preserve"> </v>
      </c>
      <c r="C2828" s="81" t="str">
        <f>IF('4 ป้อนข้อมูล'!C2828&lt;&gt;"",'4 ป้อนข้อมูล'!C2828," ")</f>
        <v xml:space="preserve"> </v>
      </c>
      <c r="D2828" s="69" t="str">
        <f>IF('4 ป้อนข้อมูล'!D2828&lt;&gt;"",'4 ป้อนข้อมูล'!D2828," ")</f>
        <v xml:space="preserve"> </v>
      </c>
      <c r="E2828" s="71">
        <f>IF('4 ป้อนข้อมูล'!E2828&lt;'3 ค่าคะแนน'!$B$9,0,IF('4 ป้อนข้อมูล'!E2828&lt;'3 ค่าคะแนน'!$B$8,'3 ค่าคะแนน'!$E$9,IF('4 ป้อนข้อมูล'!E2828&lt;'3 ค่าคะแนน'!$B$7,'3 ค่าคะแนน'!$E$8,IF('4 ป้อนข้อมูล'!E2828&lt;'3 ค่าคะแนน'!$B$6,'3 ค่าคะแนน'!$E$7,IF('4 ป้อนข้อมูล'!E2828&lt;'3 ค่าคะแนน'!$B$5,'3 ค่าคะแนน'!$E$6,IF('4 ป้อนข้อมูล'!E2828&lt;'3 ค่าคะแนน'!$B$4,'3 ค่าคะแนน'!$E$5,'3 ค่าคะแนน'!$E$4))))))</f>
        <v>0</v>
      </c>
      <c r="F2828" s="109">
        <f>IF('4 ป้อนข้อมูล'!E2828&gt;=70,SUMIF(ปันส่วน!$A$5:$A$16,D2828,ปันส่วน!$F$5:$F$16),0)</f>
        <v>0</v>
      </c>
      <c r="G2828" s="109">
        <f>SUMIFS(ปันส่วน2!$C$3:$C$20,ปันส่วน2!$A$3:$A$20,D2828,ปันส่วน2!$B$3:$B$20,E2828)</f>
        <v>0</v>
      </c>
      <c r="H2828" s="109">
        <f t="shared" si="44"/>
        <v>0</v>
      </c>
    </row>
    <row r="2829" spans="1:8">
      <c r="A2829" s="69">
        <v>2826</v>
      </c>
      <c r="B2829" s="82" t="str">
        <f>IF('4 ป้อนข้อมูล'!B2829&lt;&gt;"",'4 ป้อนข้อมูล'!B2829," ")</f>
        <v xml:space="preserve"> </v>
      </c>
      <c r="C2829" s="81" t="str">
        <f>IF('4 ป้อนข้อมูล'!C2829&lt;&gt;"",'4 ป้อนข้อมูล'!C2829," ")</f>
        <v xml:space="preserve"> </v>
      </c>
      <c r="D2829" s="69" t="str">
        <f>IF('4 ป้อนข้อมูล'!D2829&lt;&gt;"",'4 ป้อนข้อมูล'!D2829," ")</f>
        <v xml:space="preserve"> </v>
      </c>
      <c r="E2829" s="71">
        <f>IF('4 ป้อนข้อมูล'!E2829&lt;'3 ค่าคะแนน'!$B$9,0,IF('4 ป้อนข้อมูล'!E2829&lt;'3 ค่าคะแนน'!$B$8,'3 ค่าคะแนน'!$E$9,IF('4 ป้อนข้อมูล'!E2829&lt;'3 ค่าคะแนน'!$B$7,'3 ค่าคะแนน'!$E$8,IF('4 ป้อนข้อมูล'!E2829&lt;'3 ค่าคะแนน'!$B$6,'3 ค่าคะแนน'!$E$7,IF('4 ป้อนข้อมูล'!E2829&lt;'3 ค่าคะแนน'!$B$5,'3 ค่าคะแนน'!$E$6,IF('4 ป้อนข้อมูล'!E2829&lt;'3 ค่าคะแนน'!$B$4,'3 ค่าคะแนน'!$E$5,'3 ค่าคะแนน'!$E$4))))))</f>
        <v>0</v>
      </c>
      <c r="F2829" s="109">
        <f>IF('4 ป้อนข้อมูล'!E2829&gt;=70,SUMIF(ปันส่วน!$A$5:$A$16,D2829,ปันส่วน!$F$5:$F$16),0)</f>
        <v>0</v>
      </c>
      <c r="G2829" s="109">
        <f>SUMIFS(ปันส่วน2!$C$3:$C$20,ปันส่วน2!$A$3:$A$20,D2829,ปันส่วน2!$B$3:$B$20,E2829)</f>
        <v>0</v>
      </c>
      <c r="H2829" s="109">
        <f t="shared" si="44"/>
        <v>0</v>
      </c>
    </row>
    <row r="2830" spans="1:8">
      <c r="A2830" s="69">
        <v>2827</v>
      </c>
      <c r="B2830" s="82" t="str">
        <f>IF('4 ป้อนข้อมูล'!B2830&lt;&gt;"",'4 ป้อนข้อมูล'!B2830," ")</f>
        <v xml:space="preserve"> </v>
      </c>
      <c r="C2830" s="81" t="str">
        <f>IF('4 ป้อนข้อมูล'!C2830&lt;&gt;"",'4 ป้อนข้อมูล'!C2830," ")</f>
        <v xml:space="preserve"> </v>
      </c>
      <c r="D2830" s="69" t="str">
        <f>IF('4 ป้อนข้อมูล'!D2830&lt;&gt;"",'4 ป้อนข้อมูล'!D2830," ")</f>
        <v xml:space="preserve"> </v>
      </c>
      <c r="E2830" s="71">
        <f>IF('4 ป้อนข้อมูล'!E2830&lt;'3 ค่าคะแนน'!$B$9,0,IF('4 ป้อนข้อมูล'!E2830&lt;'3 ค่าคะแนน'!$B$8,'3 ค่าคะแนน'!$E$9,IF('4 ป้อนข้อมูล'!E2830&lt;'3 ค่าคะแนน'!$B$7,'3 ค่าคะแนน'!$E$8,IF('4 ป้อนข้อมูล'!E2830&lt;'3 ค่าคะแนน'!$B$6,'3 ค่าคะแนน'!$E$7,IF('4 ป้อนข้อมูล'!E2830&lt;'3 ค่าคะแนน'!$B$5,'3 ค่าคะแนน'!$E$6,IF('4 ป้อนข้อมูล'!E2830&lt;'3 ค่าคะแนน'!$B$4,'3 ค่าคะแนน'!$E$5,'3 ค่าคะแนน'!$E$4))))))</f>
        <v>0</v>
      </c>
      <c r="F2830" s="109">
        <f>IF('4 ป้อนข้อมูล'!E2830&gt;=70,SUMIF(ปันส่วน!$A$5:$A$16,D2830,ปันส่วน!$F$5:$F$16),0)</f>
        <v>0</v>
      </c>
      <c r="G2830" s="109">
        <f>SUMIFS(ปันส่วน2!$C$3:$C$20,ปันส่วน2!$A$3:$A$20,D2830,ปันส่วน2!$B$3:$B$20,E2830)</f>
        <v>0</v>
      </c>
      <c r="H2830" s="109">
        <f t="shared" si="44"/>
        <v>0</v>
      </c>
    </row>
    <row r="2831" spans="1:8">
      <c r="A2831" s="69">
        <v>2828</v>
      </c>
      <c r="B2831" s="82" t="str">
        <f>IF('4 ป้อนข้อมูล'!B2831&lt;&gt;"",'4 ป้อนข้อมูล'!B2831," ")</f>
        <v xml:space="preserve"> </v>
      </c>
      <c r="C2831" s="81" t="str">
        <f>IF('4 ป้อนข้อมูล'!C2831&lt;&gt;"",'4 ป้อนข้อมูล'!C2831," ")</f>
        <v xml:space="preserve"> </v>
      </c>
      <c r="D2831" s="69" t="str">
        <f>IF('4 ป้อนข้อมูล'!D2831&lt;&gt;"",'4 ป้อนข้อมูล'!D2831," ")</f>
        <v xml:space="preserve"> </v>
      </c>
      <c r="E2831" s="71">
        <f>IF('4 ป้อนข้อมูล'!E2831&lt;'3 ค่าคะแนน'!$B$9,0,IF('4 ป้อนข้อมูล'!E2831&lt;'3 ค่าคะแนน'!$B$8,'3 ค่าคะแนน'!$E$9,IF('4 ป้อนข้อมูล'!E2831&lt;'3 ค่าคะแนน'!$B$7,'3 ค่าคะแนน'!$E$8,IF('4 ป้อนข้อมูล'!E2831&lt;'3 ค่าคะแนน'!$B$6,'3 ค่าคะแนน'!$E$7,IF('4 ป้อนข้อมูล'!E2831&lt;'3 ค่าคะแนน'!$B$5,'3 ค่าคะแนน'!$E$6,IF('4 ป้อนข้อมูล'!E2831&lt;'3 ค่าคะแนน'!$B$4,'3 ค่าคะแนน'!$E$5,'3 ค่าคะแนน'!$E$4))))))</f>
        <v>0</v>
      </c>
      <c r="F2831" s="109">
        <f>IF('4 ป้อนข้อมูล'!E2831&gt;=70,SUMIF(ปันส่วน!$A$5:$A$16,D2831,ปันส่วน!$F$5:$F$16),0)</f>
        <v>0</v>
      </c>
      <c r="G2831" s="109">
        <f>SUMIFS(ปันส่วน2!$C$3:$C$20,ปันส่วน2!$A$3:$A$20,D2831,ปันส่วน2!$B$3:$B$20,E2831)</f>
        <v>0</v>
      </c>
      <c r="H2831" s="109">
        <f t="shared" si="44"/>
        <v>0</v>
      </c>
    </row>
    <row r="2832" spans="1:8">
      <c r="A2832" s="69">
        <v>2829</v>
      </c>
      <c r="B2832" s="82" t="str">
        <f>IF('4 ป้อนข้อมูล'!B2832&lt;&gt;"",'4 ป้อนข้อมูล'!B2832," ")</f>
        <v xml:space="preserve"> </v>
      </c>
      <c r="C2832" s="81" t="str">
        <f>IF('4 ป้อนข้อมูล'!C2832&lt;&gt;"",'4 ป้อนข้อมูล'!C2832," ")</f>
        <v xml:space="preserve"> </v>
      </c>
      <c r="D2832" s="69" t="str">
        <f>IF('4 ป้อนข้อมูล'!D2832&lt;&gt;"",'4 ป้อนข้อมูล'!D2832," ")</f>
        <v xml:space="preserve"> </v>
      </c>
      <c r="E2832" s="71">
        <f>IF('4 ป้อนข้อมูล'!E2832&lt;'3 ค่าคะแนน'!$B$9,0,IF('4 ป้อนข้อมูล'!E2832&lt;'3 ค่าคะแนน'!$B$8,'3 ค่าคะแนน'!$E$9,IF('4 ป้อนข้อมูล'!E2832&lt;'3 ค่าคะแนน'!$B$7,'3 ค่าคะแนน'!$E$8,IF('4 ป้อนข้อมูล'!E2832&lt;'3 ค่าคะแนน'!$B$6,'3 ค่าคะแนน'!$E$7,IF('4 ป้อนข้อมูล'!E2832&lt;'3 ค่าคะแนน'!$B$5,'3 ค่าคะแนน'!$E$6,IF('4 ป้อนข้อมูล'!E2832&lt;'3 ค่าคะแนน'!$B$4,'3 ค่าคะแนน'!$E$5,'3 ค่าคะแนน'!$E$4))))))</f>
        <v>0</v>
      </c>
      <c r="F2832" s="109">
        <f>IF('4 ป้อนข้อมูล'!E2832&gt;=70,SUMIF(ปันส่วน!$A$5:$A$16,D2832,ปันส่วน!$F$5:$F$16),0)</f>
        <v>0</v>
      </c>
      <c r="G2832" s="109">
        <f>SUMIFS(ปันส่วน2!$C$3:$C$20,ปันส่วน2!$A$3:$A$20,D2832,ปันส่วน2!$B$3:$B$20,E2832)</f>
        <v>0</v>
      </c>
      <c r="H2832" s="109">
        <f t="shared" si="44"/>
        <v>0</v>
      </c>
    </row>
    <row r="2833" spans="1:8">
      <c r="A2833" s="69">
        <v>2830</v>
      </c>
      <c r="B2833" s="82" t="str">
        <f>IF('4 ป้อนข้อมูล'!B2833&lt;&gt;"",'4 ป้อนข้อมูล'!B2833," ")</f>
        <v xml:space="preserve"> </v>
      </c>
      <c r="C2833" s="81" t="str">
        <f>IF('4 ป้อนข้อมูล'!C2833&lt;&gt;"",'4 ป้อนข้อมูล'!C2833," ")</f>
        <v xml:space="preserve"> </v>
      </c>
      <c r="D2833" s="69" t="str">
        <f>IF('4 ป้อนข้อมูล'!D2833&lt;&gt;"",'4 ป้อนข้อมูล'!D2833," ")</f>
        <v xml:space="preserve"> </v>
      </c>
      <c r="E2833" s="71">
        <f>IF('4 ป้อนข้อมูล'!E2833&lt;'3 ค่าคะแนน'!$B$9,0,IF('4 ป้อนข้อมูล'!E2833&lt;'3 ค่าคะแนน'!$B$8,'3 ค่าคะแนน'!$E$9,IF('4 ป้อนข้อมูล'!E2833&lt;'3 ค่าคะแนน'!$B$7,'3 ค่าคะแนน'!$E$8,IF('4 ป้อนข้อมูล'!E2833&lt;'3 ค่าคะแนน'!$B$6,'3 ค่าคะแนน'!$E$7,IF('4 ป้อนข้อมูล'!E2833&lt;'3 ค่าคะแนน'!$B$5,'3 ค่าคะแนน'!$E$6,IF('4 ป้อนข้อมูล'!E2833&lt;'3 ค่าคะแนน'!$B$4,'3 ค่าคะแนน'!$E$5,'3 ค่าคะแนน'!$E$4))))))</f>
        <v>0</v>
      </c>
      <c r="F2833" s="109">
        <f>IF('4 ป้อนข้อมูล'!E2833&gt;=70,SUMIF(ปันส่วน!$A$5:$A$16,D2833,ปันส่วน!$F$5:$F$16),0)</f>
        <v>0</v>
      </c>
      <c r="G2833" s="109">
        <f>SUMIFS(ปันส่วน2!$C$3:$C$20,ปันส่วน2!$A$3:$A$20,D2833,ปันส่วน2!$B$3:$B$20,E2833)</f>
        <v>0</v>
      </c>
      <c r="H2833" s="109">
        <f t="shared" si="44"/>
        <v>0</v>
      </c>
    </row>
    <row r="2834" spans="1:8">
      <c r="A2834" s="69">
        <v>2831</v>
      </c>
      <c r="B2834" s="82" t="str">
        <f>IF('4 ป้อนข้อมูล'!B2834&lt;&gt;"",'4 ป้อนข้อมูล'!B2834," ")</f>
        <v xml:space="preserve"> </v>
      </c>
      <c r="C2834" s="81" t="str">
        <f>IF('4 ป้อนข้อมูล'!C2834&lt;&gt;"",'4 ป้อนข้อมูล'!C2834," ")</f>
        <v xml:space="preserve"> </v>
      </c>
      <c r="D2834" s="69" t="str">
        <f>IF('4 ป้อนข้อมูล'!D2834&lt;&gt;"",'4 ป้อนข้อมูล'!D2834," ")</f>
        <v xml:space="preserve"> </v>
      </c>
      <c r="E2834" s="71">
        <f>IF('4 ป้อนข้อมูล'!E2834&lt;'3 ค่าคะแนน'!$B$9,0,IF('4 ป้อนข้อมูล'!E2834&lt;'3 ค่าคะแนน'!$B$8,'3 ค่าคะแนน'!$E$9,IF('4 ป้อนข้อมูล'!E2834&lt;'3 ค่าคะแนน'!$B$7,'3 ค่าคะแนน'!$E$8,IF('4 ป้อนข้อมูล'!E2834&lt;'3 ค่าคะแนน'!$B$6,'3 ค่าคะแนน'!$E$7,IF('4 ป้อนข้อมูล'!E2834&lt;'3 ค่าคะแนน'!$B$5,'3 ค่าคะแนน'!$E$6,IF('4 ป้อนข้อมูล'!E2834&lt;'3 ค่าคะแนน'!$B$4,'3 ค่าคะแนน'!$E$5,'3 ค่าคะแนน'!$E$4))))))</f>
        <v>0</v>
      </c>
      <c r="F2834" s="109">
        <f>IF('4 ป้อนข้อมูล'!E2834&gt;=70,SUMIF(ปันส่วน!$A$5:$A$16,D2834,ปันส่วน!$F$5:$F$16),0)</f>
        <v>0</v>
      </c>
      <c r="G2834" s="109">
        <f>SUMIFS(ปันส่วน2!$C$3:$C$20,ปันส่วน2!$A$3:$A$20,D2834,ปันส่วน2!$B$3:$B$20,E2834)</f>
        <v>0</v>
      </c>
      <c r="H2834" s="109">
        <f t="shared" si="44"/>
        <v>0</v>
      </c>
    </row>
    <row r="2835" spans="1:8">
      <c r="A2835" s="69">
        <v>2832</v>
      </c>
      <c r="B2835" s="82" t="str">
        <f>IF('4 ป้อนข้อมูล'!B2835&lt;&gt;"",'4 ป้อนข้อมูล'!B2835," ")</f>
        <v xml:space="preserve"> </v>
      </c>
      <c r="C2835" s="81" t="str">
        <f>IF('4 ป้อนข้อมูล'!C2835&lt;&gt;"",'4 ป้อนข้อมูล'!C2835," ")</f>
        <v xml:space="preserve"> </v>
      </c>
      <c r="D2835" s="69" t="str">
        <f>IF('4 ป้อนข้อมูล'!D2835&lt;&gt;"",'4 ป้อนข้อมูล'!D2835," ")</f>
        <v xml:space="preserve"> </v>
      </c>
      <c r="E2835" s="71">
        <f>IF('4 ป้อนข้อมูล'!E2835&lt;'3 ค่าคะแนน'!$B$9,0,IF('4 ป้อนข้อมูล'!E2835&lt;'3 ค่าคะแนน'!$B$8,'3 ค่าคะแนน'!$E$9,IF('4 ป้อนข้อมูล'!E2835&lt;'3 ค่าคะแนน'!$B$7,'3 ค่าคะแนน'!$E$8,IF('4 ป้อนข้อมูล'!E2835&lt;'3 ค่าคะแนน'!$B$6,'3 ค่าคะแนน'!$E$7,IF('4 ป้อนข้อมูล'!E2835&lt;'3 ค่าคะแนน'!$B$5,'3 ค่าคะแนน'!$E$6,IF('4 ป้อนข้อมูล'!E2835&lt;'3 ค่าคะแนน'!$B$4,'3 ค่าคะแนน'!$E$5,'3 ค่าคะแนน'!$E$4))))))</f>
        <v>0</v>
      </c>
      <c r="F2835" s="109">
        <f>IF('4 ป้อนข้อมูล'!E2835&gt;=70,SUMIF(ปันส่วน!$A$5:$A$16,D2835,ปันส่วน!$F$5:$F$16),0)</f>
        <v>0</v>
      </c>
      <c r="G2835" s="109">
        <f>SUMIFS(ปันส่วน2!$C$3:$C$20,ปันส่วน2!$A$3:$A$20,D2835,ปันส่วน2!$B$3:$B$20,E2835)</f>
        <v>0</v>
      </c>
      <c r="H2835" s="109">
        <f t="shared" si="44"/>
        <v>0</v>
      </c>
    </row>
    <row r="2836" spans="1:8">
      <c r="A2836" s="69">
        <v>2833</v>
      </c>
      <c r="B2836" s="82" t="str">
        <f>IF('4 ป้อนข้อมูล'!B2836&lt;&gt;"",'4 ป้อนข้อมูล'!B2836," ")</f>
        <v xml:space="preserve"> </v>
      </c>
      <c r="C2836" s="81" t="str">
        <f>IF('4 ป้อนข้อมูล'!C2836&lt;&gt;"",'4 ป้อนข้อมูล'!C2836," ")</f>
        <v xml:space="preserve"> </v>
      </c>
      <c r="D2836" s="69" t="str">
        <f>IF('4 ป้อนข้อมูล'!D2836&lt;&gt;"",'4 ป้อนข้อมูล'!D2836," ")</f>
        <v xml:space="preserve"> </v>
      </c>
      <c r="E2836" s="71">
        <f>IF('4 ป้อนข้อมูล'!E2836&lt;'3 ค่าคะแนน'!$B$9,0,IF('4 ป้อนข้อมูล'!E2836&lt;'3 ค่าคะแนน'!$B$8,'3 ค่าคะแนน'!$E$9,IF('4 ป้อนข้อมูล'!E2836&lt;'3 ค่าคะแนน'!$B$7,'3 ค่าคะแนน'!$E$8,IF('4 ป้อนข้อมูล'!E2836&lt;'3 ค่าคะแนน'!$B$6,'3 ค่าคะแนน'!$E$7,IF('4 ป้อนข้อมูล'!E2836&lt;'3 ค่าคะแนน'!$B$5,'3 ค่าคะแนน'!$E$6,IF('4 ป้อนข้อมูล'!E2836&lt;'3 ค่าคะแนน'!$B$4,'3 ค่าคะแนน'!$E$5,'3 ค่าคะแนน'!$E$4))))))</f>
        <v>0</v>
      </c>
      <c r="F2836" s="109">
        <f>IF('4 ป้อนข้อมูล'!E2836&gt;=70,SUMIF(ปันส่วน!$A$5:$A$16,D2836,ปันส่วน!$F$5:$F$16),0)</f>
        <v>0</v>
      </c>
      <c r="G2836" s="109">
        <f>SUMIFS(ปันส่วน2!$C$3:$C$20,ปันส่วน2!$A$3:$A$20,D2836,ปันส่วน2!$B$3:$B$20,E2836)</f>
        <v>0</v>
      </c>
      <c r="H2836" s="109">
        <f t="shared" si="44"/>
        <v>0</v>
      </c>
    </row>
    <row r="2837" spans="1:8">
      <c r="A2837" s="69">
        <v>2834</v>
      </c>
      <c r="B2837" s="82" t="str">
        <f>IF('4 ป้อนข้อมูล'!B2837&lt;&gt;"",'4 ป้อนข้อมูล'!B2837," ")</f>
        <v xml:space="preserve"> </v>
      </c>
      <c r="C2837" s="81" t="str">
        <f>IF('4 ป้อนข้อมูล'!C2837&lt;&gt;"",'4 ป้อนข้อมูล'!C2837," ")</f>
        <v xml:space="preserve"> </v>
      </c>
      <c r="D2837" s="69" t="str">
        <f>IF('4 ป้อนข้อมูล'!D2837&lt;&gt;"",'4 ป้อนข้อมูล'!D2837," ")</f>
        <v xml:space="preserve"> </v>
      </c>
      <c r="E2837" s="71">
        <f>IF('4 ป้อนข้อมูล'!E2837&lt;'3 ค่าคะแนน'!$B$9,0,IF('4 ป้อนข้อมูล'!E2837&lt;'3 ค่าคะแนน'!$B$8,'3 ค่าคะแนน'!$E$9,IF('4 ป้อนข้อมูล'!E2837&lt;'3 ค่าคะแนน'!$B$7,'3 ค่าคะแนน'!$E$8,IF('4 ป้อนข้อมูล'!E2837&lt;'3 ค่าคะแนน'!$B$6,'3 ค่าคะแนน'!$E$7,IF('4 ป้อนข้อมูล'!E2837&lt;'3 ค่าคะแนน'!$B$5,'3 ค่าคะแนน'!$E$6,IF('4 ป้อนข้อมูล'!E2837&lt;'3 ค่าคะแนน'!$B$4,'3 ค่าคะแนน'!$E$5,'3 ค่าคะแนน'!$E$4))))))</f>
        <v>0</v>
      </c>
      <c r="F2837" s="109">
        <f>IF('4 ป้อนข้อมูล'!E2837&gt;=70,SUMIF(ปันส่วน!$A$5:$A$16,D2837,ปันส่วน!$F$5:$F$16),0)</f>
        <v>0</v>
      </c>
      <c r="G2837" s="109">
        <f>SUMIFS(ปันส่วน2!$C$3:$C$20,ปันส่วน2!$A$3:$A$20,D2837,ปันส่วน2!$B$3:$B$20,E2837)</f>
        <v>0</v>
      </c>
      <c r="H2837" s="109">
        <f t="shared" si="44"/>
        <v>0</v>
      </c>
    </row>
    <row r="2838" spans="1:8">
      <c r="A2838" s="69">
        <v>2835</v>
      </c>
      <c r="B2838" s="82" t="str">
        <f>IF('4 ป้อนข้อมูล'!B2838&lt;&gt;"",'4 ป้อนข้อมูล'!B2838," ")</f>
        <v xml:space="preserve"> </v>
      </c>
      <c r="C2838" s="81" t="str">
        <f>IF('4 ป้อนข้อมูล'!C2838&lt;&gt;"",'4 ป้อนข้อมูล'!C2838," ")</f>
        <v xml:space="preserve"> </v>
      </c>
      <c r="D2838" s="69" t="str">
        <f>IF('4 ป้อนข้อมูล'!D2838&lt;&gt;"",'4 ป้อนข้อมูล'!D2838," ")</f>
        <v xml:space="preserve"> </v>
      </c>
      <c r="E2838" s="71">
        <f>IF('4 ป้อนข้อมูล'!E2838&lt;'3 ค่าคะแนน'!$B$9,0,IF('4 ป้อนข้อมูล'!E2838&lt;'3 ค่าคะแนน'!$B$8,'3 ค่าคะแนน'!$E$9,IF('4 ป้อนข้อมูล'!E2838&lt;'3 ค่าคะแนน'!$B$7,'3 ค่าคะแนน'!$E$8,IF('4 ป้อนข้อมูล'!E2838&lt;'3 ค่าคะแนน'!$B$6,'3 ค่าคะแนน'!$E$7,IF('4 ป้อนข้อมูล'!E2838&lt;'3 ค่าคะแนน'!$B$5,'3 ค่าคะแนน'!$E$6,IF('4 ป้อนข้อมูล'!E2838&lt;'3 ค่าคะแนน'!$B$4,'3 ค่าคะแนน'!$E$5,'3 ค่าคะแนน'!$E$4))))))</f>
        <v>0</v>
      </c>
      <c r="F2838" s="109">
        <f>IF('4 ป้อนข้อมูล'!E2838&gt;=70,SUMIF(ปันส่วน!$A$5:$A$16,D2838,ปันส่วน!$F$5:$F$16),0)</f>
        <v>0</v>
      </c>
      <c r="G2838" s="109">
        <f>SUMIFS(ปันส่วน2!$C$3:$C$20,ปันส่วน2!$A$3:$A$20,D2838,ปันส่วน2!$B$3:$B$20,E2838)</f>
        <v>0</v>
      </c>
      <c r="H2838" s="109">
        <f t="shared" si="44"/>
        <v>0</v>
      </c>
    </row>
    <row r="2839" spans="1:8">
      <c r="A2839" s="69">
        <v>2836</v>
      </c>
      <c r="B2839" s="82" t="str">
        <f>IF('4 ป้อนข้อมูล'!B2839&lt;&gt;"",'4 ป้อนข้อมูล'!B2839," ")</f>
        <v xml:space="preserve"> </v>
      </c>
      <c r="C2839" s="81" t="str">
        <f>IF('4 ป้อนข้อมูล'!C2839&lt;&gt;"",'4 ป้อนข้อมูล'!C2839," ")</f>
        <v xml:space="preserve"> </v>
      </c>
      <c r="D2839" s="69" t="str">
        <f>IF('4 ป้อนข้อมูล'!D2839&lt;&gt;"",'4 ป้อนข้อมูล'!D2839," ")</f>
        <v xml:space="preserve"> </v>
      </c>
      <c r="E2839" s="71">
        <f>IF('4 ป้อนข้อมูล'!E2839&lt;'3 ค่าคะแนน'!$B$9,0,IF('4 ป้อนข้อมูล'!E2839&lt;'3 ค่าคะแนน'!$B$8,'3 ค่าคะแนน'!$E$9,IF('4 ป้อนข้อมูล'!E2839&lt;'3 ค่าคะแนน'!$B$7,'3 ค่าคะแนน'!$E$8,IF('4 ป้อนข้อมูล'!E2839&lt;'3 ค่าคะแนน'!$B$6,'3 ค่าคะแนน'!$E$7,IF('4 ป้อนข้อมูล'!E2839&lt;'3 ค่าคะแนน'!$B$5,'3 ค่าคะแนน'!$E$6,IF('4 ป้อนข้อมูล'!E2839&lt;'3 ค่าคะแนน'!$B$4,'3 ค่าคะแนน'!$E$5,'3 ค่าคะแนน'!$E$4))))))</f>
        <v>0</v>
      </c>
      <c r="F2839" s="109">
        <f>IF('4 ป้อนข้อมูล'!E2839&gt;=70,SUMIF(ปันส่วน!$A$5:$A$16,D2839,ปันส่วน!$F$5:$F$16),0)</f>
        <v>0</v>
      </c>
      <c r="G2839" s="109">
        <f>SUMIFS(ปันส่วน2!$C$3:$C$20,ปันส่วน2!$A$3:$A$20,D2839,ปันส่วน2!$B$3:$B$20,E2839)</f>
        <v>0</v>
      </c>
      <c r="H2839" s="109">
        <f t="shared" si="44"/>
        <v>0</v>
      </c>
    </row>
    <row r="2840" spans="1:8">
      <c r="A2840" s="69">
        <v>2837</v>
      </c>
      <c r="B2840" s="82" t="str">
        <f>IF('4 ป้อนข้อมูล'!B2840&lt;&gt;"",'4 ป้อนข้อมูล'!B2840," ")</f>
        <v xml:space="preserve"> </v>
      </c>
      <c r="C2840" s="81" t="str">
        <f>IF('4 ป้อนข้อมูล'!C2840&lt;&gt;"",'4 ป้อนข้อมูล'!C2840," ")</f>
        <v xml:space="preserve"> </v>
      </c>
      <c r="D2840" s="69" t="str">
        <f>IF('4 ป้อนข้อมูล'!D2840&lt;&gt;"",'4 ป้อนข้อมูล'!D2840," ")</f>
        <v xml:space="preserve"> </v>
      </c>
      <c r="E2840" s="71">
        <f>IF('4 ป้อนข้อมูล'!E2840&lt;'3 ค่าคะแนน'!$B$9,0,IF('4 ป้อนข้อมูล'!E2840&lt;'3 ค่าคะแนน'!$B$8,'3 ค่าคะแนน'!$E$9,IF('4 ป้อนข้อมูล'!E2840&lt;'3 ค่าคะแนน'!$B$7,'3 ค่าคะแนน'!$E$8,IF('4 ป้อนข้อมูล'!E2840&lt;'3 ค่าคะแนน'!$B$6,'3 ค่าคะแนน'!$E$7,IF('4 ป้อนข้อมูล'!E2840&lt;'3 ค่าคะแนน'!$B$5,'3 ค่าคะแนน'!$E$6,IF('4 ป้อนข้อมูล'!E2840&lt;'3 ค่าคะแนน'!$B$4,'3 ค่าคะแนน'!$E$5,'3 ค่าคะแนน'!$E$4))))))</f>
        <v>0</v>
      </c>
      <c r="F2840" s="109">
        <f>IF('4 ป้อนข้อมูล'!E2840&gt;=70,SUMIF(ปันส่วน!$A$5:$A$16,D2840,ปันส่วน!$F$5:$F$16),0)</f>
        <v>0</v>
      </c>
      <c r="G2840" s="109">
        <f>SUMIFS(ปันส่วน2!$C$3:$C$20,ปันส่วน2!$A$3:$A$20,D2840,ปันส่วน2!$B$3:$B$20,E2840)</f>
        <v>0</v>
      </c>
      <c r="H2840" s="109">
        <f t="shared" si="44"/>
        <v>0</v>
      </c>
    </row>
    <row r="2841" spans="1:8">
      <c r="A2841" s="69">
        <v>2838</v>
      </c>
      <c r="B2841" s="82" t="str">
        <f>IF('4 ป้อนข้อมูล'!B2841&lt;&gt;"",'4 ป้อนข้อมูล'!B2841," ")</f>
        <v xml:space="preserve"> </v>
      </c>
      <c r="C2841" s="81" t="str">
        <f>IF('4 ป้อนข้อมูล'!C2841&lt;&gt;"",'4 ป้อนข้อมูล'!C2841," ")</f>
        <v xml:space="preserve"> </v>
      </c>
      <c r="D2841" s="69" t="str">
        <f>IF('4 ป้อนข้อมูล'!D2841&lt;&gt;"",'4 ป้อนข้อมูล'!D2841," ")</f>
        <v xml:space="preserve"> </v>
      </c>
      <c r="E2841" s="71">
        <f>IF('4 ป้อนข้อมูล'!E2841&lt;'3 ค่าคะแนน'!$B$9,0,IF('4 ป้อนข้อมูล'!E2841&lt;'3 ค่าคะแนน'!$B$8,'3 ค่าคะแนน'!$E$9,IF('4 ป้อนข้อมูล'!E2841&lt;'3 ค่าคะแนน'!$B$7,'3 ค่าคะแนน'!$E$8,IF('4 ป้อนข้อมูล'!E2841&lt;'3 ค่าคะแนน'!$B$6,'3 ค่าคะแนน'!$E$7,IF('4 ป้อนข้อมูล'!E2841&lt;'3 ค่าคะแนน'!$B$5,'3 ค่าคะแนน'!$E$6,IF('4 ป้อนข้อมูล'!E2841&lt;'3 ค่าคะแนน'!$B$4,'3 ค่าคะแนน'!$E$5,'3 ค่าคะแนน'!$E$4))))))</f>
        <v>0</v>
      </c>
      <c r="F2841" s="109">
        <f>IF('4 ป้อนข้อมูล'!E2841&gt;=70,SUMIF(ปันส่วน!$A$5:$A$16,D2841,ปันส่วน!$F$5:$F$16),0)</f>
        <v>0</v>
      </c>
      <c r="G2841" s="109">
        <f>SUMIFS(ปันส่วน2!$C$3:$C$20,ปันส่วน2!$A$3:$A$20,D2841,ปันส่วน2!$B$3:$B$20,E2841)</f>
        <v>0</v>
      </c>
      <c r="H2841" s="109">
        <f t="shared" si="44"/>
        <v>0</v>
      </c>
    </row>
    <row r="2842" spans="1:8">
      <c r="A2842" s="69">
        <v>2839</v>
      </c>
      <c r="B2842" s="82" t="str">
        <f>IF('4 ป้อนข้อมูล'!B2842&lt;&gt;"",'4 ป้อนข้อมูล'!B2842," ")</f>
        <v xml:space="preserve"> </v>
      </c>
      <c r="C2842" s="81" t="str">
        <f>IF('4 ป้อนข้อมูล'!C2842&lt;&gt;"",'4 ป้อนข้อมูล'!C2842," ")</f>
        <v xml:space="preserve"> </v>
      </c>
      <c r="D2842" s="69" t="str">
        <f>IF('4 ป้อนข้อมูล'!D2842&lt;&gt;"",'4 ป้อนข้อมูล'!D2842," ")</f>
        <v xml:space="preserve"> </v>
      </c>
      <c r="E2842" s="71">
        <f>IF('4 ป้อนข้อมูล'!E2842&lt;'3 ค่าคะแนน'!$B$9,0,IF('4 ป้อนข้อมูล'!E2842&lt;'3 ค่าคะแนน'!$B$8,'3 ค่าคะแนน'!$E$9,IF('4 ป้อนข้อมูล'!E2842&lt;'3 ค่าคะแนน'!$B$7,'3 ค่าคะแนน'!$E$8,IF('4 ป้อนข้อมูล'!E2842&lt;'3 ค่าคะแนน'!$B$6,'3 ค่าคะแนน'!$E$7,IF('4 ป้อนข้อมูล'!E2842&lt;'3 ค่าคะแนน'!$B$5,'3 ค่าคะแนน'!$E$6,IF('4 ป้อนข้อมูล'!E2842&lt;'3 ค่าคะแนน'!$B$4,'3 ค่าคะแนน'!$E$5,'3 ค่าคะแนน'!$E$4))))))</f>
        <v>0</v>
      </c>
      <c r="F2842" s="109">
        <f>IF('4 ป้อนข้อมูล'!E2842&gt;=70,SUMIF(ปันส่วน!$A$5:$A$16,D2842,ปันส่วน!$F$5:$F$16),0)</f>
        <v>0</v>
      </c>
      <c r="G2842" s="109">
        <f>SUMIFS(ปันส่วน2!$C$3:$C$20,ปันส่วน2!$A$3:$A$20,D2842,ปันส่วน2!$B$3:$B$20,E2842)</f>
        <v>0</v>
      </c>
      <c r="H2842" s="109">
        <f t="shared" si="44"/>
        <v>0</v>
      </c>
    </row>
    <row r="2843" spans="1:8">
      <c r="A2843" s="69">
        <v>2840</v>
      </c>
      <c r="B2843" s="82" t="str">
        <f>IF('4 ป้อนข้อมูล'!B2843&lt;&gt;"",'4 ป้อนข้อมูล'!B2843," ")</f>
        <v xml:space="preserve"> </v>
      </c>
      <c r="C2843" s="81" t="str">
        <f>IF('4 ป้อนข้อมูล'!C2843&lt;&gt;"",'4 ป้อนข้อมูล'!C2843," ")</f>
        <v xml:space="preserve"> </v>
      </c>
      <c r="D2843" s="69" t="str">
        <f>IF('4 ป้อนข้อมูล'!D2843&lt;&gt;"",'4 ป้อนข้อมูล'!D2843," ")</f>
        <v xml:space="preserve"> </v>
      </c>
      <c r="E2843" s="71">
        <f>IF('4 ป้อนข้อมูล'!E2843&lt;'3 ค่าคะแนน'!$B$9,0,IF('4 ป้อนข้อมูล'!E2843&lt;'3 ค่าคะแนน'!$B$8,'3 ค่าคะแนน'!$E$9,IF('4 ป้อนข้อมูล'!E2843&lt;'3 ค่าคะแนน'!$B$7,'3 ค่าคะแนน'!$E$8,IF('4 ป้อนข้อมูล'!E2843&lt;'3 ค่าคะแนน'!$B$6,'3 ค่าคะแนน'!$E$7,IF('4 ป้อนข้อมูล'!E2843&lt;'3 ค่าคะแนน'!$B$5,'3 ค่าคะแนน'!$E$6,IF('4 ป้อนข้อมูล'!E2843&lt;'3 ค่าคะแนน'!$B$4,'3 ค่าคะแนน'!$E$5,'3 ค่าคะแนน'!$E$4))))))</f>
        <v>0</v>
      </c>
      <c r="F2843" s="109">
        <f>IF('4 ป้อนข้อมูล'!E2843&gt;=70,SUMIF(ปันส่วน!$A$5:$A$16,D2843,ปันส่วน!$F$5:$F$16),0)</f>
        <v>0</v>
      </c>
      <c r="G2843" s="109">
        <f>SUMIFS(ปันส่วน2!$C$3:$C$20,ปันส่วน2!$A$3:$A$20,D2843,ปันส่วน2!$B$3:$B$20,E2843)</f>
        <v>0</v>
      </c>
      <c r="H2843" s="109">
        <f t="shared" si="44"/>
        <v>0</v>
      </c>
    </row>
    <row r="2844" spans="1:8">
      <c r="A2844" s="69">
        <v>2841</v>
      </c>
      <c r="B2844" s="82" t="str">
        <f>IF('4 ป้อนข้อมูล'!B2844&lt;&gt;"",'4 ป้อนข้อมูล'!B2844," ")</f>
        <v xml:space="preserve"> </v>
      </c>
      <c r="C2844" s="81" t="str">
        <f>IF('4 ป้อนข้อมูล'!C2844&lt;&gt;"",'4 ป้อนข้อมูล'!C2844," ")</f>
        <v xml:space="preserve"> </v>
      </c>
      <c r="D2844" s="69" t="str">
        <f>IF('4 ป้อนข้อมูล'!D2844&lt;&gt;"",'4 ป้อนข้อมูล'!D2844," ")</f>
        <v xml:space="preserve"> </v>
      </c>
      <c r="E2844" s="71">
        <f>IF('4 ป้อนข้อมูล'!E2844&lt;'3 ค่าคะแนน'!$B$9,0,IF('4 ป้อนข้อมูล'!E2844&lt;'3 ค่าคะแนน'!$B$8,'3 ค่าคะแนน'!$E$9,IF('4 ป้อนข้อมูล'!E2844&lt;'3 ค่าคะแนน'!$B$7,'3 ค่าคะแนน'!$E$8,IF('4 ป้อนข้อมูล'!E2844&lt;'3 ค่าคะแนน'!$B$6,'3 ค่าคะแนน'!$E$7,IF('4 ป้อนข้อมูล'!E2844&lt;'3 ค่าคะแนน'!$B$5,'3 ค่าคะแนน'!$E$6,IF('4 ป้อนข้อมูล'!E2844&lt;'3 ค่าคะแนน'!$B$4,'3 ค่าคะแนน'!$E$5,'3 ค่าคะแนน'!$E$4))))))</f>
        <v>0</v>
      </c>
      <c r="F2844" s="109">
        <f>IF('4 ป้อนข้อมูล'!E2844&gt;=70,SUMIF(ปันส่วน!$A$5:$A$16,D2844,ปันส่วน!$F$5:$F$16),0)</f>
        <v>0</v>
      </c>
      <c r="G2844" s="109">
        <f>SUMIFS(ปันส่วน2!$C$3:$C$20,ปันส่วน2!$A$3:$A$20,D2844,ปันส่วน2!$B$3:$B$20,E2844)</f>
        <v>0</v>
      </c>
      <c r="H2844" s="109">
        <f t="shared" si="44"/>
        <v>0</v>
      </c>
    </row>
    <row r="2845" spans="1:8">
      <c r="A2845" s="69">
        <v>2842</v>
      </c>
      <c r="B2845" s="82" t="str">
        <f>IF('4 ป้อนข้อมูล'!B2845&lt;&gt;"",'4 ป้อนข้อมูล'!B2845," ")</f>
        <v xml:space="preserve"> </v>
      </c>
      <c r="C2845" s="81" t="str">
        <f>IF('4 ป้อนข้อมูล'!C2845&lt;&gt;"",'4 ป้อนข้อมูล'!C2845," ")</f>
        <v xml:space="preserve"> </v>
      </c>
      <c r="D2845" s="69" t="str">
        <f>IF('4 ป้อนข้อมูล'!D2845&lt;&gt;"",'4 ป้อนข้อมูล'!D2845," ")</f>
        <v xml:space="preserve"> </v>
      </c>
      <c r="E2845" s="71">
        <f>IF('4 ป้อนข้อมูล'!E2845&lt;'3 ค่าคะแนน'!$B$9,0,IF('4 ป้อนข้อมูล'!E2845&lt;'3 ค่าคะแนน'!$B$8,'3 ค่าคะแนน'!$E$9,IF('4 ป้อนข้อมูล'!E2845&lt;'3 ค่าคะแนน'!$B$7,'3 ค่าคะแนน'!$E$8,IF('4 ป้อนข้อมูล'!E2845&lt;'3 ค่าคะแนน'!$B$6,'3 ค่าคะแนน'!$E$7,IF('4 ป้อนข้อมูล'!E2845&lt;'3 ค่าคะแนน'!$B$5,'3 ค่าคะแนน'!$E$6,IF('4 ป้อนข้อมูล'!E2845&lt;'3 ค่าคะแนน'!$B$4,'3 ค่าคะแนน'!$E$5,'3 ค่าคะแนน'!$E$4))))))</f>
        <v>0</v>
      </c>
      <c r="F2845" s="109">
        <f>IF('4 ป้อนข้อมูล'!E2845&gt;=70,SUMIF(ปันส่วน!$A$5:$A$16,D2845,ปันส่วน!$F$5:$F$16),0)</f>
        <v>0</v>
      </c>
      <c r="G2845" s="109">
        <f>SUMIFS(ปันส่วน2!$C$3:$C$20,ปันส่วน2!$A$3:$A$20,D2845,ปันส่วน2!$B$3:$B$20,E2845)</f>
        <v>0</v>
      </c>
      <c r="H2845" s="109">
        <f t="shared" si="44"/>
        <v>0</v>
      </c>
    </row>
    <row r="2846" spans="1:8">
      <c r="A2846" s="69">
        <v>2843</v>
      </c>
      <c r="B2846" s="82" t="str">
        <f>IF('4 ป้อนข้อมูล'!B2846&lt;&gt;"",'4 ป้อนข้อมูล'!B2846," ")</f>
        <v xml:space="preserve"> </v>
      </c>
      <c r="C2846" s="81" t="str">
        <f>IF('4 ป้อนข้อมูล'!C2846&lt;&gt;"",'4 ป้อนข้อมูล'!C2846," ")</f>
        <v xml:space="preserve"> </v>
      </c>
      <c r="D2846" s="69" t="str">
        <f>IF('4 ป้อนข้อมูล'!D2846&lt;&gt;"",'4 ป้อนข้อมูล'!D2846," ")</f>
        <v xml:space="preserve"> </v>
      </c>
      <c r="E2846" s="71">
        <f>IF('4 ป้อนข้อมูล'!E2846&lt;'3 ค่าคะแนน'!$B$9,0,IF('4 ป้อนข้อมูล'!E2846&lt;'3 ค่าคะแนน'!$B$8,'3 ค่าคะแนน'!$E$9,IF('4 ป้อนข้อมูล'!E2846&lt;'3 ค่าคะแนน'!$B$7,'3 ค่าคะแนน'!$E$8,IF('4 ป้อนข้อมูล'!E2846&lt;'3 ค่าคะแนน'!$B$6,'3 ค่าคะแนน'!$E$7,IF('4 ป้อนข้อมูล'!E2846&lt;'3 ค่าคะแนน'!$B$5,'3 ค่าคะแนน'!$E$6,IF('4 ป้อนข้อมูล'!E2846&lt;'3 ค่าคะแนน'!$B$4,'3 ค่าคะแนน'!$E$5,'3 ค่าคะแนน'!$E$4))))))</f>
        <v>0</v>
      </c>
      <c r="F2846" s="109">
        <f>IF('4 ป้อนข้อมูล'!E2846&gt;=70,SUMIF(ปันส่วน!$A$5:$A$16,D2846,ปันส่วน!$F$5:$F$16),0)</f>
        <v>0</v>
      </c>
      <c r="G2846" s="109">
        <f>SUMIFS(ปันส่วน2!$C$3:$C$20,ปันส่วน2!$A$3:$A$20,D2846,ปันส่วน2!$B$3:$B$20,E2846)</f>
        <v>0</v>
      </c>
      <c r="H2846" s="109">
        <f t="shared" si="44"/>
        <v>0</v>
      </c>
    </row>
    <row r="2847" spans="1:8">
      <c r="A2847" s="69">
        <v>2844</v>
      </c>
      <c r="B2847" s="82" t="str">
        <f>IF('4 ป้อนข้อมูล'!B2847&lt;&gt;"",'4 ป้อนข้อมูล'!B2847," ")</f>
        <v xml:space="preserve"> </v>
      </c>
      <c r="C2847" s="81" t="str">
        <f>IF('4 ป้อนข้อมูล'!C2847&lt;&gt;"",'4 ป้อนข้อมูล'!C2847," ")</f>
        <v xml:space="preserve"> </v>
      </c>
      <c r="D2847" s="69" t="str">
        <f>IF('4 ป้อนข้อมูล'!D2847&lt;&gt;"",'4 ป้อนข้อมูล'!D2847," ")</f>
        <v xml:space="preserve"> </v>
      </c>
      <c r="E2847" s="71">
        <f>IF('4 ป้อนข้อมูล'!E2847&lt;'3 ค่าคะแนน'!$B$9,0,IF('4 ป้อนข้อมูล'!E2847&lt;'3 ค่าคะแนน'!$B$8,'3 ค่าคะแนน'!$E$9,IF('4 ป้อนข้อมูล'!E2847&lt;'3 ค่าคะแนน'!$B$7,'3 ค่าคะแนน'!$E$8,IF('4 ป้อนข้อมูล'!E2847&lt;'3 ค่าคะแนน'!$B$6,'3 ค่าคะแนน'!$E$7,IF('4 ป้อนข้อมูล'!E2847&lt;'3 ค่าคะแนน'!$B$5,'3 ค่าคะแนน'!$E$6,IF('4 ป้อนข้อมูล'!E2847&lt;'3 ค่าคะแนน'!$B$4,'3 ค่าคะแนน'!$E$5,'3 ค่าคะแนน'!$E$4))))))</f>
        <v>0</v>
      </c>
      <c r="F2847" s="109">
        <f>IF('4 ป้อนข้อมูล'!E2847&gt;=70,SUMIF(ปันส่วน!$A$5:$A$16,D2847,ปันส่วน!$F$5:$F$16),0)</f>
        <v>0</v>
      </c>
      <c r="G2847" s="109">
        <f>SUMIFS(ปันส่วน2!$C$3:$C$20,ปันส่วน2!$A$3:$A$20,D2847,ปันส่วน2!$B$3:$B$20,E2847)</f>
        <v>0</v>
      </c>
      <c r="H2847" s="109">
        <f t="shared" si="44"/>
        <v>0</v>
      </c>
    </row>
    <row r="2848" spans="1:8">
      <c r="A2848" s="69">
        <v>2845</v>
      </c>
      <c r="B2848" s="82" t="str">
        <f>IF('4 ป้อนข้อมูล'!B2848&lt;&gt;"",'4 ป้อนข้อมูล'!B2848," ")</f>
        <v xml:space="preserve"> </v>
      </c>
      <c r="C2848" s="81" t="str">
        <f>IF('4 ป้อนข้อมูล'!C2848&lt;&gt;"",'4 ป้อนข้อมูล'!C2848," ")</f>
        <v xml:space="preserve"> </v>
      </c>
      <c r="D2848" s="69" t="str">
        <f>IF('4 ป้อนข้อมูล'!D2848&lt;&gt;"",'4 ป้อนข้อมูล'!D2848," ")</f>
        <v xml:space="preserve"> </v>
      </c>
      <c r="E2848" s="71">
        <f>IF('4 ป้อนข้อมูล'!E2848&lt;'3 ค่าคะแนน'!$B$9,0,IF('4 ป้อนข้อมูล'!E2848&lt;'3 ค่าคะแนน'!$B$8,'3 ค่าคะแนน'!$E$9,IF('4 ป้อนข้อมูล'!E2848&lt;'3 ค่าคะแนน'!$B$7,'3 ค่าคะแนน'!$E$8,IF('4 ป้อนข้อมูล'!E2848&lt;'3 ค่าคะแนน'!$B$6,'3 ค่าคะแนน'!$E$7,IF('4 ป้อนข้อมูล'!E2848&lt;'3 ค่าคะแนน'!$B$5,'3 ค่าคะแนน'!$E$6,IF('4 ป้อนข้อมูล'!E2848&lt;'3 ค่าคะแนน'!$B$4,'3 ค่าคะแนน'!$E$5,'3 ค่าคะแนน'!$E$4))))))</f>
        <v>0</v>
      </c>
      <c r="F2848" s="109">
        <f>IF('4 ป้อนข้อมูล'!E2848&gt;=70,SUMIF(ปันส่วน!$A$5:$A$16,D2848,ปันส่วน!$F$5:$F$16),0)</f>
        <v>0</v>
      </c>
      <c r="G2848" s="109">
        <f>SUMIFS(ปันส่วน2!$C$3:$C$20,ปันส่วน2!$A$3:$A$20,D2848,ปันส่วน2!$B$3:$B$20,E2848)</f>
        <v>0</v>
      </c>
      <c r="H2848" s="109">
        <f t="shared" si="44"/>
        <v>0</v>
      </c>
    </row>
    <row r="2849" spans="1:8">
      <c r="A2849" s="69">
        <v>2846</v>
      </c>
      <c r="B2849" s="82" t="str">
        <f>IF('4 ป้อนข้อมูล'!B2849&lt;&gt;"",'4 ป้อนข้อมูล'!B2849," ")</f>
        <v xml:space="preserve"> </v>
      </c>
      <c r="C2849" s="81" t="str">
        <f>IF('4 ป้อนข้อมูล'!C2849&lt;&gt;"",'4 ป้อนข้อมูล'!C2849," ")</f>
        <v xml:space="preserve"> </v>
      </c>
      <c r="D2849" s="69" t="str">
        <f>IF('4 ป้อนข้อมูล'!D2849&lt;&gt;"",'4 ป้อนข้อมูล'!D2849," ")</f>
        <v xml:space="preserve"> </v>
      </c>
      <c r="E2849" s="71">
        <f>IF('4 ป้อนข้อมูล'!E2849&lt;'3 ค่าคะแนน'!$B$9,0,IF('4 ป้อนข้อมูล'!E2849&lt;'3 ค่าคะแนน'!$B$8,'3 ค่าคะแนน'!$E$9,IF('4 ป้อนข้อมูล'!E2849&lt;'3 ค่าคะแนน'!$B$7,'3 ค่าคะแนน'!$E$8,IF('4 ป้อนข้อมูล'!E2849&lt;'3 ค่าคะแนน'!$B$6,'3 ค่าคะแนน'!$E$7,IF('4 ป้อนข้อมูล'!E2849&lt;'3 ค่าคะแนน'!$B$5,'3 ค่าคะแนน'!$E$6,IF('4 ป้อนข้อมูล'!E2849&lt;'3 ค่าคะแนน'!$B$4,'3 ค่าคะแนน'!$E$5,'3 ค่าคะแนน'!$E$4))))))</f>
        <v>0</v>
      </c>
      <c r="F2849" s="109">
        <f>IF('4 ป้อนข้อมูล'!E2849&gt;=70,SUMIF(ปันส่วน!$A$5:$A$16,D2849,ปันส่วน!$F$5:$F$16),0)</f>
        <v>0</v>
      </c>
      <c r="G2849" s="109">
        <f>SUMIFS(ปันส่วน2!$C$3:$C$20,ปันส่วน2!$A$3:$A$20,D2849,ปันส่วน2!$B$3:$B$20,E2849)</f>
        <v>0</v>
      </c>
      <c r="H2849" s="109">
        <f t="shared" si="44"/>
        <v>0</v>
      </c>
    </row>
    <row r="2850" spans="1:8">
      <c r="A2850" s="69">
        <v>2847</v>
      </c>
      <c r="B2850" s="82" t="str">
        <f>IF('4 ป้อนข้อมูล'!B2850&lt;&gt;"",'4 ป้อนข้อมูล'!B2850," ")</f>
        <v xml:space="preserve"> </v>
      </c>
      <c r="C2850" s="81" t="str">
        <f>IF('4 ป้อนข้อมูล'!C2850&lt;&gt;"",'4 ป้อนข้อมูล'!C2850," ")</f>
        <v xml:space="preserve"> </v>
      </c>
      <c r="D2850" s="69" t="str">
        <f>IF('4 ป้อนข้อมูล'!D2850&lt;&gt;"",'4 ป้อนข้อมูล'!D2850," ")</f>
        <v xml:space="preserve"> </v>
      </c>
      <c r="E2850" s="71">
        <f>IF('4 ป้อนข้อมูล'!E2850&lt;'3 ค่าคะแนน'!$B$9,0,IF('4 ป้อนข้อมูล'!E2850&lt;'3 ค่าคะแนน'!$B$8,'3 ค่าคะแนน'!$E$9,IF('4 ป้อนข้อมูล'!E2850&lt;'3 ค่าคะแนน'!$B$7,'3 ค่าคะแนน'!$E$8,IF('4 ป้อนข้อมูล'!E2850&lt;'3 ค่าคะแนน'!$B$6,'3 ค่าคะแนน'!$E$7,IF('4 ป้อนข้อมูล'!E2850&lt;'3 ค่าคะแนน'!$B$5,'3 ค่าคะแนน'!$E$6,IF('4 ป้อนข้อมูล'!E2850&lt;'3 ค่าคะแนน'!$B$4,'3 ค่าคะแนน'!$E$5,'3 ค่าคะแนน'!$E$4))))))</f>
        <v>0</v>
      </c>
      <c r="F2850" s="109">
        <f>IF('4 ป้อนข้อมูล'!E2850&gt;=70,SUMIF(ปันส่วน!$A$5:$A$16,D2850,ปันส่วน!$F$5:$F$16),0)</f>
        <v>0</v>
      </c>
      <c r="G2850" s="109">
        <f>SUMIFS(ปันส่วน2!$C$3:$C$20,ปันส่วน2!$A$3:$A$20,D2850,ปันส่วน2!$B$3:$B$20,E2850)</f>
        <v>0</v>
      </c>
      <c r="H2850" s="109">
        <f t="shared" si="44"/>
        <v>0</v>
      </c>
    </row>
    <row r="2851" spans="1:8">
      <c r="A2851" s="69">
        <v>2848</v>
      </c>
      <c r="B2851" s="82" t="str">
        <f>IF('4 ป้อนข้อมูล'!B2851&lt;&gt;"",'4 ป้อนข้อมูล'!B2851," ")</f>
        <v xml:space="preserve"> </v>
      </c>
      <c r="C2851" s="81" t="str">
        <f>IF('4 ป้อนข้อมูล'!C2851&lt;&gt;"",'4 ป้อนข้อมูล'!C2851," ")</f>
        <v xml:space="preserve"> </v>
      </c>
      <c r="D2851" s="69" t="str">
        <f>IF('4 ป้อนข้อมูล'!D2851&lt;&gt;"",'4 ป้อนข้อมูล'!D2851," ")</f>
        <v xml:space="preserve"> </v>
      </c>
      <c r="E2851" s="71">
        <f>IF('4 ป้อนข้อมูล'!E2851&lt;'3 ค่าคะแนน'!$B$9,0,IF('4 ป้อนข้อมูล'!E2851&lt;'3 ค่าคะแนน'!$B$8,'3 ค่าคะแนน'!$E$9,IF('4 ป้อนข้อมูล'!E2851&lt;'3 ค่าคะแนน'!$B$7,'3 ค่าคะแนน'!$E$8,IF('4 ป้อนข้อมูล'!E2851&lt;'3 ค่าคะแนน'!$B$6,'3 ค่าคะแนน'!$E$7,IF('4 ป้อนข้อมูล'!E2851&lt;'3 ค่าคะแนน'!$B$5,'3 ค่าคะแนน'!$E$6,IF('4 ป้อนข้อมูล'!E2851&lt;'3 ค่าคะแนน'!$B$4,'3 ค่าคะแนน'!$E$5,'3 ค่าคะแนน'!$E$4))))))</f>
        <v>0</v>
      </c>
      <c r="F2851" s="109">
        <f>IF('4 ป้อนข้อมูล'!E2851&gt;=70,SUMIF(ปันส่วน!$A$5:$A$16,D2851,ปันส่วน!$F$5:$F$16),0)</f>
        <v>0</v>
      </c>
      <c r="G2851" s="109">
        <f>SUMIFS(ปันส่วน2!$C$3:$C$20,ปันส่วน2!$A$3:$A$20,D2851,ปันส่วน2!$B$3:$B$20,E2851)</f>
        <v>0</v>
      </c>
      <c r="H2851" s="109">
        <f t="shared" si="44"/>
        <v>0</v>
      </c>
    </row>
    <row r="2852" spans="1:8">
      <c r="A2852" s="69">
        <v>2849</v>
      </c>
      <c r="B2852" s="82" t="str">
        <f>IF('4 ป้อนข้อมูล'!B2852&lt;&gt;"",'4 ป้อนข้อมูล'!B2852," ")</f>
        <v xml:space="preserve"> </v>
      </c>
      <c r="C2852" s="81" t="str">
        <f>IF('4 ป้อนข้อมูล'!C2852&lt;&gt;"",'4 ป้อนข้อมูล'!C2852," ")</f>
        <v xml:space="preserve"> </v>
      </c>
      <c r="D2852" s="69" t="str">
        <f>IF('4 ป้อนข้อมูล'!D2852&lt;&gt;"",'4 ป้อนข้อมูล'!D2852," ")</f>
        <v xml:space="preserve"> </v>
      </c>
      <c r="E2852" s="71">
        <f>IF('4 ป้อนข้อมูล'!E2852&lt;'3 ค่าคะแนน'!$B$9,0,IF('4 ป้อนข้อมูล'!E2852&lt;'3 ค่าคะแนน'!$B$8,'3 ค่าคะแนน'!$E$9,IF('4 ป้อนข้อมูล'!E2852&lt;'3 ค่าคะแนน'!$B$7,'3 ค่าคะแนน'!$E$8,IF('4 ป้อนข้อมูล'!E2852&lt;'3 ค่าคะแนน'!$B$6,'3 ค่าคะแนน'!$E$7,IF('4 ป้อนข้อมูล'!E2852&lt;'3 ค่าคะแนน'!$B$5,'3 ค่าคะแนน'!$E$6,IF('4 ป้อนข้อมูล'!E2852&lt;'3 ค่าคะแนน'!$B$4,'3 ค่าคะแนน'!$E$5,'3 ค่าคะแนน'!$E$4))))))</f>
        <v>0</v>
      </c>
      <c r="F2852" s="109">
        <f>IF('4 ป้อนข้อมูล'!E2852&gt;=70,SUMIF(ปันส่วน!$A$5:$A$16,D2852,ปันส่วน!$F$5:$F$16),0)</f>
        <v>0</v>
      </c>
      <c r="G2852" s="109">
        <f>SUMIFS(ปันส่วน2!$C$3:$C$20,ปันส่วน2!$A$3:$A$20,D2852,ปันส่วน2!$B$3:$B$20,E2852)</f>
        <v>0</v>
      </c>
      <c r="H2852" s="109">
        <f t="shared" si="44"/>
        <v>0</v>
      </c>
    </row>
    <row r="2853" spans="1:8">
      <c r="A2853" s="69">
        <v>2850</v>
      </c>
      <c r="B2853" s="82" t="str">
        <f>IF('4 ป้อนข้อมูล'!B2853&lt;&gt;"",'4 ป้อนข้อมูล'!B2853," ")</f>
        <v xml:space="preserve"> </v>
      </c>
      <c r="C2853" s="81" t="str">
        <f>IF('4 ป้อนข้อมูล'!C2853&lt;&gt;"",'4 ป้อนข้อมูล'!C2853," ")</f>
        <v xml:space="preserve"> </v>
      </c>
      <c r="D2853" s="69" t="str">
        <f>IF('4 ป้อนข้อมูล'!D2853&lt;&gt;"",'4 ป้อนข้อมูล'!D2853," ")</f>
        <v xml:space="preserve"> </v>
      </c>
      <c r="E2853" s="71">
        <f>IF('4 ป้อนข้อมูล'!E2853&lt;'3 ค่าคะแนน'!$B$9,0,IF('4 ป้อนข้อมูล'!E2853&lt;'3 ค่าคะแนน'!$B$8,'3 ค่าคะแนน'!$E$9,IF('4 ป้อนข้อมูล'!E2853&lt;'3 ค่าคะแนน'!$B$7,'3 ค่าคะแนน'!$E$8,IF('4 ป้อนข้อมูล'!E2853&lt;'3 ค่าคะแนน'!$B$6,'3 ค่าคะแนน'!$E$7,IF('4 ป้อนข้อมูล'!E2853&lt;'3 ค่าคะแนน'!$B$5,'3 ค่าคะแนน'!$E$6,IF('4 ป้อนข้อมูล'!E2853&lt;'3 ค่าคะแนน'!$B$4,'3 ค่าคะแนน'!$E$5,'3 ค่าคะแนน'!$E$4))))))</f>
        <v>0</v>
      </c>
      <c r="F2853" s="109">
        <f>IF('4 ป้อนข้อมูล'!E2853&gt;=70,SUMIF(ปันส่วน!$A$5:$A$16,D2853,ปันส่วน!$F$5:$F$16),0)</f>
        <v>0</v>
      </c>
      <c r="G2853" s="109">
        <f>SUMIFS(ปันส่วน2!$C$3:$C$20,ปันส่วน2!$A$3:$A$20,D2853,ปันส่วน2!$B$3:$B$20,E2853)</f>
        <v>0</v>
      </c>
      <c r="H2853" s="109">
        <f t="shared" si="44"/>
        <v>0</v>
      </c>
    </row>
    <row r="2854" spans="1:8">
      <c r="A2854" s="69">
        <v>2851</v>
      </c>
      <c r="B2854" s="82" t="str">
        <f>IF('4 ป้อนข้อมูล'!B2854&lt;&gt;"",'4 ป้อนข้อมูล'!B2854," ")</f>
        <v xml:space="preserve"> </v>
      </c>
      <c r="C2854" s="81" t="str">
        <f>IF('4 ป้อนข้อมูล'!C2854&lt;&gt;"",'4 ป้อนข้อมูล'!C2854," ")</f>
        <v xml:space="preserve"> </v>
      </c>
      <c r="D2854" s="69" t="str">
        <f>IF('4 ป้อนข้อมูล'!D2854&lt;&gt;"",'4 ป้อนข้อมูล'!D2854," ")</f>
        <v xml:space="preserve"> </v>
      </c>
      <c r="E2854" s="71">
        <f>IF('4 ป้อนข้อมูล'!E2854&lt;'3 ค่าคะแนน'!$B$9,0,IF('4 ป้อนข้อมูล'!E2854&lt;'3 ค่าคะแนน'!$B$8,'3 ค่าคะแนน'!$E$9,IF('4 ป้อนข้อมูล'!E2854&lt;'3 ค่าคะแนน'!$B$7,'3 ค่าคะแนน'!$E$8,IF('4 ป้อนข้อมูล'!E2854&lt;'3 ค่าคะแนน'!$B$6,'3 ค่าคะแนน'!$E$7,IF('4 ป้อนข้อมูล'!E2854&lt;'3 ค่าคะแนน'!$B$5,'3 ค่าคะแนน'!$E$6,IF('4 ป้อนข้อมูล'!E2854&lt;'3 ค่าคะแนน'!$B$4,'3 ค่าคะแนน'!$E$5,'3 ค่าคะแนน'!$E$4))))))</f>
        <v>0</v>
      </c>
      <c r="F2854" s="109">
        <f>IF('4 ป้อนข้อมูล'!E2854&gt;=70,SUMIF(ปันส่วน!$A$5:$A$16,D2854,ปันส่วน!$F$5:$F$16),0)</f>
        <v>0</v>
      </c>
      <c r="G2854" s="109">
        <f>SUMIFS(ปันส่วน2!$C$3:$C$20,ปันส่วน2!$A$3:$A$20,D2854,ปันส่วน2!$B$3:$B$20,E2854)</f>
        <v>0</v>
      </c>
      <c r="H2854" s="109">
        <f t="shared" si="44"/>
        <v>0</v>
      </c>
    </row>
    <row r="2855" spans="1:8">
      <c r="A2855" s="69">
        <v>2852</v>
      </c>
      <c r="B2855" s="82" t="str">
        <f>IF('4 ป้อนข้อมูล'!B2855&lt;&gt;"",'4 ป้อนข้อมูล'!B2855," ")</f>
        <v xml:space="preserve"> </v>
      </c>
      <c r="C2855" s="81" t="str">
        <f>IF('4 ป้อนข้อมูล'!C2855&lt;&gt;"",'4 ป้อนข้อมูล'!C2855," ")</f>
        <v xml:space="preserve"> </v>
      </c>
      <c r="D2855" s="69" t="str">
        <f>IF('4 ป้อนข้อมูล'!D2855&lt;&gt;"",'4 ป้อนข้อมูล'!D2855," ")</f>
        <v xml:space="preserve"> </v>
      </c>
      <c r="E2855" s="71">
        <f>IF('4 ป้อนข้อมูล'!E2855&lt;'3 ค่าคะแนน'!$B$9,0,IF('4 ป้อนข้อมูล'!E2855&lt;'3 ค่าคะแนน'!$B$8,'3 ค่าคะแนน'!$E$9,IF('4 ป้อนข้อมูล'!E2855&lt;'3 ค่าคะแนน'!$B$7,'3 ค่าคะแนน'!$E$8,IF('4 ป้อนข้อมูล'!E2855&lt;'3 ค่าคะแนน'!$B$6,'3 ค่าคะแนน'!$E$7,IF('4 ป้อนข้อมูล'!E2855&lt;'3 ค่าคะแนน'!$B$5,'3 ค่าคะแนน'!$E$6,IF('4 ป้อนข้อมูล'!E2855&lt;'3 ค่าคะแนน'!$B$4,'3 ค่าคะแนน'!$E$5,'3 ค่าคะแนน'!$E$4))))))</f>
        <v>0</v>
      </c>
      <c r="F2855" s="109">
        <f>IF('4 ป้อนข้อมูล'!E2855&gt;=70,SUMIF(ปันส่วน!$A$5:$A$16,D2855,ปันส่วน!$F$5:$F$16),0)</f>
        <v>0</v>
      </c>
      <c r="G2855" s="109">
        <f>SUMIFS(ปันส่วน2!$C$3:$C$20,ปันส่วน2!$A$3:$A$20,D2855,ปันส่วน2!$B$3:$B$20,E2855)</f>
        <v>0</v>
      </c>
      <c r="H2855" s="109">
        <f t="shared" si="44"/>
        <v>0</v>
      </c>
    </row>
    <row r="2856" spans="1:8">
      <c r="A2856" s="69">
        <v>2853</v>
      </c>
      <c r="B2856" s="82" t="str">
        <f>IF('4 ป้อนข้อมูล'!B2856&lt;&gt;"",'4 ป้อนข้อมูล'!B2856," ")</f>
        <v xml:space="preserve"> </v>
      </c>
      <c r="C2856" s="81" t="str">
        <f>IF('4 ป้อนข้อมูล'!C2856&lt;&gt;"",'4 ป้อนข้อมูล'!C2856," ")</f>
        <v xml:space="preserve"> </v>
      </c>
      <c r="D2856" s="69" t="str">
        <f>IF('4 ป้อนข้อมูล'!D2856&lt;&gt;"",'4 ป้อนข้อมูล'!D2856," ")</f>
        <v xml:space="preserve"> </v>
      </c>
      <c r="E2856" s="71">
        <f>IF('4 ป้อนข้อมูล'!E2856&lt;'3 ค่าคะแนน'!$B$9,0,IF('4 ป้อนข้อมูล'!E2856&lt;'3 ค่าคะแนน'!$B$8,'3 ค่าคะแนน'!$E$9,IF('4 ป้อนข้อมูล'!E2856&lt;'3 ค่าคะแนน'!$B$7,'3 ค่าคะแนน'!$E$8,IF('4 ป้อนข้อมูล'!E2856&lt;'3 ค่าคะแนน'!$B$6,'3 ค่าคะแนน'!$E$7,IF('4 ป้อนข้อมูล'!E2856&lt;'3 ค่าคะแนน'!$B$5,'3 ค่าคะแนน'!$E$6,IF('4 ป้อนข้อมูล'!E2856&lt;'3 ค่าคะแนน'!$B$4,'3 ค่าคะแนน'!$E$5,'3 ค่าคะแนน'!$E$4))))))</f>
        <v>0</v>
      </c>
      <c r="F2856" s="109">
        <f>IF('4 ป้อนข้อมูล'!E2856&gt;=70,SUMIF(ปันส่วน!$A$5:$A$16,D2856,ปันส่วน!$F$5:$F$16),0)</f>
        <v>0</v>
      </c>
      <c r="G2856" s="109">
        <f>SUMIFS(ปันส่วน2!$C$3:$C$20,ปันส่วน2!$A$3:$A$20,D2856,ปันส่วน2!$B$3:$B$20,E2856)</f>
        <v>0</v>
      </c>
      <c r="H2856" s="109">
        <f t="shared" si="44"/>
        <v>0</v>
      </c>
    </row>
    <row r="2857" spans="1:8">
      <c r="A2857" s="69">
        <v>2854</v>
      </c>
      <c r="B2857" s="82" t="str">
        <f>IF('4 ป้อนข้อมูล'!B2857&lt;&gt;"",'4 ป้อนข้อมูล'!B2857," ")</f>
        <v xml:space="preserve"> </v>
      </c>
      <c r="C2857" s="81" t="str">
        <f>IF('4 ป้อนข้อมูล'!C2857&lt;&gt;"",'4 ป้อนข้อมูล'!C2857," ")</f>
        <v xml:space="preserve"> </v>
      </c>
      <c r="D2857" s="69" t="str">
        <f>IF('4 ป้อนข้อมูล'!D2857&lt;&gt;"",'4 ป้อนข้อมูล'!D2857," ")</f>
        <v xml:space="preserve"> </v>
      </c>
      <c r="E2857" s="71">
        <f>IF('4 ป้อนข้อมูล'!E2857&lt;'3 ค่าคะแนน'!$B$9,0,IF('4 ป้อนข้อมูล'!E2857&lt;'3 ค่าคะแนน'!$B$8,'3 ค่าคะแนน'!$E$9,IF('4 ป้อนข้อมูล'!E2857&lt;'3 ค่าคะแนน'!$B$7,'3 ค่าคะแนน'!$E$8,IF('4 ป้อนข้อมูล'!E2857&lt;'3 ค่าคะแนน'!$B$6,'3 ค่าคะแนน'!$E$7,IF('4 ป้อนข้อมูล'!E2857&lt;'3 ค่าคะแนน'!$B$5,'3 ค่าคะแนน'!$E$6,IF('4 ป้อนข้อมูล'!E2857&lt;'3 ค่าคะแนน'!$B$4,'3 ค่าคะแนน'!$E$5,'3 ค่าคะแนน'!$E$4))))))</f>
        <v>0</v>
      </c>
      <c r="F2857" s="109">
        <f>IF('4 ป้อนข้อมูล'!E2857&gt;=70,SUMIF(ปันส่วน!$A$5:$A$16,D2857,ปันส่วน!$F$5:$F$16),0)</f>
        <v>0</v>
      </c>
      <c r="G2857" s="109">
        <f>SUMIFS(ปันส่วน2!$C$3:$C$20,ปันส่วน2!$A$3:$A$20,D2857,ปันส่วน2!$B$3:$B$20,E2857)</f>
        <v>0</v>
      </c>
      <c r="H2857" s="109">
        <f t="shared" si="44"/>
        <v>0</v>
      </c>
    </row>
    <row r="2858" spans="1:8">
      <c r="A2858" s="69">
        <v>2855</v>
      </c>
      <c r="B2858" s="82" t="str">
        <f>IF('4 ป้อนข้อมูล'!B2858&lt;&gt;"",'4 ป้อนข้อมูล'!B2858," ")</f>
        <v xml:space="preserve"> </v>
      </c>
      <c r="C2858" s="81" t="str">
        <f>IF('4 ป้อนข้อมูล'!C2858&lt;&gt;"",'4 ป้อนข้อมูล'!C2858," ")</f>
        <v xml:space="preserve"> </v>
      </c>
      <c r="D2858" s="69" t="str">
        <f>IF('4 ป้อนข้อมูล'!D2858&lt;&gt;"",'4 ป้อนข้อมูล'!D2858," ")</f>
        <v xml:space="preserve"> </v>
      </c>
      <c r="E2858" s="71">
        <f>IF('4 ป้อนข้อมูล'!E2858&lt;'3 ค่าคะแนน'!$B$9,0,IF('4 ป้อนข้อมูล'!E2858&lt;'3 ค่าคะแนน'!$B$8,'3 ค่าคะแนน'!$E$9,IF('4 ป้อนข้อมูล'!E2858&lt;'3 ค่าคะแนน'!$B$7,'3 ค่าคะแนน'!$E$8,IF('4 ป้อนข้อมูล'!E2858&lt;'3 ค่าคะแนน'!$B$6,'3 ค่าคะแนน'!$E$7,IF('4 ป้อนข้อมูล'!E2858&lt;'3 ค่าคะแนน'!$B$5,'3 ค่าคะแนน'!$E$6,IF('4 ป้อนข้อมูล'!E2858&lt;'3 ค่าคะแนน'!$B$4,'3 ค่าคะแนน'!$E$5,'3 ค่าคะแนน'!$E$4))))))</f>
        <v>0</v>
      </c>
      <c r="F2858" s="109">
        <f>IF('4 ป้อนข้อมูล'!E2858&gt;=70,SUMIF(ปันส่วน!$A$5:$A$16,D2858,ปันส่วน!$F$5:$F$16),0)</f>
        <v>0</v>
      </c>
      <c r="G2858" s="109">
        <f>SUMIFS(ปันส่วน2!$C$3:$C$20,ปันส่วน2!$A$3:$A$20,D2858,ปันส่วน2!$B$3:$B$20,E2858)</f>
        <v>0</v>
      </c>
      <c r="H2858" s="109">
        <f t="shared" si="44"/>
        <v>0</v>
      </c>
    </row>
    <row r="2859" spans="1:8">
      <c r="A2859" s="69">
        <v>2856</v>
      </c>
      <c r="B2859" s="82" t="str">
        <f>IF('4 ป้อนข้อมูล'!B2859&lt;&gt;"",'4 ป้อนข้อมูล'!B2859," ")</f>
        <v xml:space="preserve"> </v>
      </c>
      <c r="C2859" s="81" t="str">
        <f>IF('4 ป้อนข้อมูล'!C2859&lt;&gt;"",'4 ป้อนข้อมูล'!C2859," ")</f>
        <v xml:space="preserve"> </v>
      </c>
      <c r="D2859" s="69" t="str">
        <f>IF('4 ป้อนข้อมูล'!D2859&lt;&gt;"",'4 ป้อนข้อมูล'!D2859," ")</f>
        <v xml:space="preserve"> </v>
      </c>
      <c r="E2859" s="71">
        <f>IF('4 ป้อนข้อมูล'!E2859&lt;'3 ค่าคะแนน'!$B$9,0,IF('4 ป้อนข้อมูล'!E2859&lt;'3 ค่าคะแนน'!$B$8,'3 ค่าคะแนน'!$E$9,IF('4 ป้อนข้อมูล'!E2859&lt;'3 ค่าคะแนน'!$B$7,'3 ค่าคะแนน'!$E$8,IF('4 ป้อนข้อมูล'!E2859&lt;'3 ค่าคะแนน'!$B$6,'3 ค่าคะแนน'!$E$7,IF('4 ป้อนข้อมูล'!E2859&lt;'3 ค่าคะแนน'!$B$5,'3 ค่าคะแนน'!$E$6,IF('4 ป้อนข้อมูล'!E2859&lt;'3 ค่าคะแนน'!$B$4,'3 ค่าคะแนน'!$E$5,'3 ค่าคะแนน'!$E$4))))))</f>
        <v>0</v>
      </c>
      <c r="F2859" s="109">
        <f>IF('4 ป้อนข้อมูล'!E2859&gt;=70,SUMIF(ปันส่วน!$A$5:$A$16,D2859,ปันส่วน!$F$5:$F$16),0)</f>
        <v>0</v>
      </c>
      <c r="G2859" s="109">
        <f>SUMIFS(ปันส่วน2!$C$3:$C$20,ปันส่วน2!$A$3:$A$20,D2859,ปันส่วน2!$B$3:$B$20,E2859)</f>
        <v>0</v>
      </c>
      <c r="H2859" s="109">
        <f t="shared" si="44"/>
        <v>0</v>
      </c>
    </row>
    <row r="2860" spans="1:8">
      <c r="A2860" s="69">
        <v>2857</v>
      </c>
      <c r="B2860" s="82" t="str">
        <f>IF('4 ป้อนข้อมูล'!B2860&lt;&gt;"",'4 ป้อนข้อมูล'!B2860," ")</f>
        <v xml:space="preserve"> </v>
      </c>
      <c r="C2860" s="81" t="str">
        <f>IF('4 ป้อนข้อมูล'!C2860&lt;&gt;"",'4 ป้อนข้อมูล'!C2860," ")</f>
        <v xml:space="preserve"> </v>
      </c>
      <c r="D2860" s="69" t="str">
        <f>IF('4 ป้อนข้อมูล'!D2860&lt;&gt;"",'4 ป้อนข้อมูล'!D2860," ")</f>
        <v xml:space="preserve"> </v>
      </c>
      <c r="E2860" s="71">
        <f>IF('4 ป้อนข้อมูล'!E2860&lt;'3 ค่าคะแนน'!$B$9,0,IF('4 ป้อนข้อมูล'!E2860&lt;'3 ค่าคะแนน'!$B$8,'3 ค่าคะแนน'!$E$9,IF('4 ป้อนข้อมูล'!E2860&lt;'3 ค่าคะแนน'!$B$7,'3 ค่าคะแนน'!$E$8,IF('4 ป้อนข้อมูล'!E2860&lt;'3 ค่าคะแนน'!$B$6,'3 ค่าคะแนน'!$E$7,IF('4 ป้อนข้อมูล'!E2860&lt;'3 ค่าคะแนน'!$B$5,'3 ค่าคะแนน'!$E$6,IF('4 ป้อนข้อมูล'!E2860&lt;'3 ค่าคะแนน'!$B$4,'3 ค่าคะแนน'!$E$5,'3 ค่าคะแนน'!$E$4))))))</f>
        <v>0</v>
      </c>
      <c r="F2860" s="109">
        <f>IF('4 ป้อนข้อมูล'!E2860&gt;=70,SUMIF(ปันส่วน!$A$5:$A$16,D2860,ปันส่วน!$F$5:$F$16),0)</f>
        <v>0</v>
      </c>
      <c r="G2860" s="109">
        <f>SUMIFS(ปันส่วน2!$C$3:$C$20,ปันส่วน2!$A$3:$A$20,D2860,ปันส่วน2!$B$3:$B$20,E2860)</f>
        <v>0</v>
      </c>
      <c r="H2860" s="109">
        <f t="shared" si="44"/>
        <v>0</v>
      </c>
    </row>
    <row r="2861" spans="1:8">
      <c r="A2861" s="69">
        <v>2858</v>
      </c>
      <c r="B2861" s="82" t="str">
        <f>IF('4 ป้อนข้อมูล'!B2861&lt;&gt;"",'4 ป้อนข้อมูล'!B2861," ")</f>
        <v xml:space="preserve"> </v>
      </c>
      <c r="C2861" s="81" t="str">
        <f>IF('4 ป้อนข้อมูล'!C2861&lt;&gt;"",'4 ป้อนข้อมูล'!C2861," ")</f>
        <v xml:space="preserve"> </v>
      </c>
      <c r="D2861" s="69" t="str">
        <f>IF('4 ป้อนข้อมูล'!D2861&lt;&gt;"",'4 ป้อนข้อมูล'!D2861," ")</f>
        <v xml:space="preserve"> </v>
      </c>
      <c r="E2861" s="71">
        <f>IF('4 ป้อนข้อมูล'!E2861&lt;'3 ค่าคะแนน'!$B$9,0,IF('4 ป้อนข้อมูล'!E2861&lt;'3 ค่าคะแนน'!$B$8,'3 ค่าคะแนน'!$E$9,IF('4 ป้อนข้อมูล'!E2861&lt;'3 ค่าคะแนน'!$B$7,'3 ค่าคะแนน'!$E$8,IF('4 ป้อนข้อมูล'!E2861&lt;'3 ค่าคะแนน'!$B$6,'3 ค่าคะแนน'!$E$7,IF('4 ป้อนข้อมูล'!E2861&lt;'3 ค่าคะแนน'!$B$5,'3 ค่าคะแนน'!$E$6,IF('4 ป้อนข้อมูล'!E2861&lt;'3 ค่าคะแนน'!$B$4,'3 ค่าคะแนน'!$E$5,'3 ค่าคะแนน'!$E$4))))))</f>
        <v>0</v>
      </c>
      <c r="F2861" s="109">
        <f>IF('4 ป้อนข้อมูล'!E2861&gt;=70,SUMIF(ปันส่วน!$A$5:$A$16,D2861,ปันส่วน!$F$5:$F$16),0)</f>
        <v>0</v>
      </c>
      <c r="G2861" s="109">
        <f>SUMIFS(ปันส่วน2!$C$3:$C$20,ปันส่วน2!$A$3:$A$20,D2861,ปันส่วน2!$B$3:$B$20,E2861)</f>
        <v>0</v>
      </c>
      <c r="H2861" s="109">
        <f t="shared" si="44"/>
        <v>0</v>
      </c>
    </row>
    <row r="2862" spans="1:8">
      <c r="A2862" s="69">
        <v>2859</v>
      </c>
      <c r="B2862" s="82" t="str">
        <f>IF('4 ป้อนข้อมูล'!B2862&lt;&gt;"",'4 ป้อนข้อมูล'!B2862," ")</f>
        <v xml:space="preserve"> </v>
      </c>
      <c r="C2862" s="81" t="str">
        <f>IF('4 ป้อนข้อมูล'!C2862&lt;&gt;"",'4 ป้อนข้อมูล'!C2862," ")</f>
        <v xml:space="preserve"> </v>
      </c>
      <c r="D2862" s="69" t="str">
        <f>IF('4 ป้อนข้อมูล'!D2862&lt;&gt;"",'4 ป้อนข้อมูล'!D2862," ")</f>
        <v xml:space="preserve"> </v>
      </c>
      <c r="E2862" s="71">
        <f>IF('4 ป้อนข้อมูล'!E2862&lt;'3 ค่าคะแนน'!$B$9,0,IF('4 ป้อนข้อมูล'!E2862&lt;'3 ค่าคะแนน'!$B$8,'3 ค่าคะแนน'!$E$9,IF('4 ป้อนข้อมูล'!E2862&lt;'3 ค่าคะแนน'!$B$7,'3 ค่าคะแนน'!$E$8,IF('4 ป้อนข้อมูล'!E2862&lt;'3 ค่าคะแนน'!$B$6,'3 ค่าคะแนน'!$E$7,IF('4 ป้อนข้อมูล'!E2862&lt;'3 ค่าคะแนน'!$B$5,'3 ค่าคะแนน'!$E$6,IF('4 ป้อนข้อมูล'!E2862&lt;'3 ค่าคะแนน'!$B$4,'3 ค่าคะแนน'!$E$5,'3 ค่าคะแนน'!$E$4))))))</f>
        <v>0</v>
      </c>
      <c r="F2862" s="109">
        <f>IF('4 ป้อนข้อมูล'!E2862&gt;=70,SUMIF(ปันส่วน!$A$5:$A$16,D2862,ปันส่วน!$F$5:$F$16),0)</f>
        <v>0</v>
      </c>
      <c r="G2862" s="109">
        <f>SUMIFS(ปันส่วน2!$C$3:$C$20,ปันส่วน2!$A$3:$A$20,D2862,ปันส่วน2!$B$3:$B$20,E2862)</f>
        <v>0</v>
      </c>
      <c r="H2862" s="109">
        <f t="shared" si="44"/>
        <v>0</v>
      </c>
    </row>
    <row r="2863" spans="1:8">
      <c r="A2863" s="69">
        <v>2860</v>
      </c>
      <c r="B2863" s="82" t="str">
        <f>IF('4 ป้อนข้อมูล'!B2863&lt;&gt;"",'4 ป้อนข้อมูล'!B2863," ")</f>
        <v xml:space="preserve"> </v>
      </c>
      <c r="C2863" s="81" t="str">
        <f>IF('4 ป้อนข้อมูล'!C2863&lt;&gt;"",'4 ป้อนข้อมูล'!C2863," ")</f>
        <v xml:space="preserve"> </v>
      </c>
      <c r="D2863" s="69" t="str">
        <f>IF('4 ป้อนข้อมูล'!D2863&lt;&gt;"",'4 ป้อนข้อมูล'!D2863," ")</f>
        <v xml:space="preserve"> </v>
      </c>
      <c r="E2863" s="71">
        <f>IF('4 ป้อนข้อมูล'!E2863&lt;'3 ค่าคะแนน'!$B$9,0,IF('4 ป้อนข้อมูล'!E2863&lt;'3 ค่าคะแนน'!$B$8,'3 ค่าคะแนน'!$E$9,IF('4 ป้อนข้อมูล'!E2863&lt;'3 ค่าคะแนน'!$B$7,'3 ค่าคะแนน'!$E$8,IF('4 ป้อนข้อมูล'!E2863&lt;'3 ค่าคะแนน'!$B$6,'3 ค่าคะแนน'!$E$7,IF('4 ป้อนข้อมูล'!E2863&lt;'3 ค่าคะแนน'!$B$5,'3 ค่าคะแนน'!$E$6,IF('4 ป้อนข้อมูล'!E2863&lt;'3 ค่าคะแนน'!$B$4,'3 ค่าคะแนน'!$E$5,'3 ค่าคะแนน'!$E$4))))))</f>
        <v>0</v>
      </c>
      <c r="F2863" s="109">
        <f>IF('4 ป้อนข้อมูล'!E2863&gt;=70,SUMIF(ปันส่วน!$A$5:$A$16,D2863,ปันส่วน!$F$5:$F$16),0)</f>
        <v>0</v>
      </c>
      <c r="G2863" s="109">
        <f>SUMIFS(ปันส่วน2!$C$3:$C$20,ปันส่วน2!$A$3:$A$20,D2863,ปันส่วน2!$B$3:$B$20,E2863)</f>
        <v>0</v>
      </c>
      <c r="H2863" s="109">
        <f t="shared" si="44"/>
        <v>0</v>
      </c>
    </row>
    <row r="2864" spans="1:8">
      <c r="A2864" s="69">
        <v>2861</v>
      </c>
      <c r="B2864" s="82" t="str">
        <f>IF('4 ป้อนข้อมูล'!B2864&lt;&gt;"",'4 ป้อนข้อมูล'!B2864," ")</f>
        <v xml:space="preserve"> </v>
      </c>
      <c r="C2864" s="81" t="str">
        <f>IF('4 ป้อนข้อมูล'!C2864&lt;&gt;"",'4 ป้อนข้อมูล'!C2864," ")</f>
        <v xml:space="preserve"> </v>
      </c>
      <c r="D2864" s="69" t="str">
        <f>IF('4 ป้อนข้อมูล'!D2864&lt;&gt;"",'4 ป้อนข้อมูล'!D2864," ")</f>
        <v xml:space="preserve"> </v>
      </c>
      <c r="E2864" s="71">
        <f>IF('4 ป้อนข้อมูล'!E2864&lt;'3 ค่าคะแนน'!$B$9,0,IF('4 ป้อนข้อมูล'!E2864&lt;'3 ค่าคะแนน'!$B$8,'3 ค่าคะแนน'!$E$9,IF('4 ป้อนข้อมูล'!E2864&lt;'3 ค่าคะแนน'!$B$7,'3 ค่าคะแนน'!$E$8,IF('4 ป้อนข้อมูล'!E2864&lt;'3 ค่าคะแนน'!$B$6,'3 ค่าคะแนน'!$E$7,IF('4 ป้อนข้อมูล'!E2864&lt;'3 ค่าคะแนน'!$B$5,'3 ค่าคะแนน'!$E$6,IF('4 ป้อนข้อมูล'!E2864&lt;'3 ค่าคะแนน'!$B$4,'3 ค่าคะแนน'!$E$5,'3 ค่าคะแนน'!$E$4))))))</f>
        <v>0</v>
      </c>
      <c r="F2864" s="109">
        <f>IF('4 ป้อนข้อมูล'!E2864&gt;=70,SUMIF(ปันส่วน!$A$5:$A$16,D2864,ปันส่วน!$F$5:$F$16),0)</f>
        <v>0</v>
      </c>
      <c r="G2864" s="109">
        <f>SUMIFS(ปันส่วน2!$C$3:$C$20,ปันส่วน2!$A$3:$A$20,D2864,ปันส่วน2!$B$3:$B$20,E2864)</f>
        <v>0</v>
      </c>
      <c r="H2864" s="109">
        <f t="shared" si="44"/>
        <v>0</v>
      </c>
    </row>
    <row r="2865" spans="1:8">
      <c r="A2865" s="69">
        <v>2862</v>
      </c>
      <c r="B2865" s="82" t="str">
        <f>IF('4 ป้อนข้อมูล'!B2865&lt;&gt;"",'4 ป้อนข้อมูล'!B2865," ")</f>
        <v xml:space="preserve"> </v>
      </c>
      <c r="C2865" s="81" t="str">
        <f>IF('4 ป้อนข้อมูล'!C2865&lt;&gt;"",'4 ป้อนข้อมูล'!C2865," ")</f>
        <v xml:space="preserve"> </v>
      </c>
      <c r="D2865" s="69" t="str">
        <f>IF('4 ป้อนข้อมูล'!D2865&lt;&gt;"",'4 ป้อนข้อมูล'!D2865," ")</f>
        <v xml:space="preserve"> </v>
      </c>
      <c r="E2865" s="71">
        <f>IF('4 ป้อนข้อมูล'!E2865&lt;'3 ค่าคะแนน'!$B$9,0,IF('4 ป้อนข้อมูล'!E2865&lt;'3 ค่าคะแนน'!$B$8,'3 ค่าคะแนน'!$E$9,IF('4 ป้อนข้อมูล'!E2865&lt;'3 ค่าคะแนน'!$B$7,'3 ค่าคะแนน'!$E$8,IF('4 ป้อนข้อมูล'!E2865&lt;'3 ค่าคะแนน'!$B$6,'3 ค่าคะแนน'!$E$7,IF('4 ป้อนข้อมูล'!E2865&lt;'3 ค่าคะแนน'!$B$5,'3 ค่าคะแนน'!$E$6,IF('4 ป้อนข้อมูล'!E2865&lt;'3 ค่าคะแนน'!$B$4,'3 ค่าคะแนน'!$E$5,'3 ค่าคะแนน'!$E$4))))))</f>
        <v>0</v>
      </c>
      <c r="F2865" s="109">
        <f>IF('4 ป้อนข้อมูล'!E2865&gt;=70,SUMIF(ปันส่วน!$A$5:$A$16,D2865,ปันส่วน!$F$5:$F$16),0)</f>
        <v>0</v>
      </c>
      <c r="G2865" s="109">
        <f>SUMIFS(ปันส่วน2!$C$3:$C$20,ปันส่วน2!$A$3:$A$20,D2865,ปันส่วน2!$B$3:$B$20,E2865)</f>
        <v>0</v>
      </c>
      <c r="H2865" s="109">
        <f t="shared" si="44"/>
        <v>0</v>
      </c>
    </row>
    <row r="2866" spans="1:8">
      <c r="A2866" s="69">
        <v>2863</v>
      </c>
      <c r="B2866" s="82" t="str">
        <f>IF('4 ป้อนข้อมูล'!B2866&lt;&gt;"",'4 ป้อนข้อมูล'!B2866," ")</f>
        <v xml:space="preserve"> </v>
      </c>
      <c r="C2866" s="81" t="str">
        <f>IF('4 ป้อนข้อมูล'!C2866&lt;&gt;"",'4 ป้อนข้อมูล'!C2866," ")</f>
        <v xml:space="preserve"> </v>
      </c>
      <c r="D2866" s="69" t="str">
        <f>IF('4 ป้อนข้อมูล'!D2866&lt;&gt;"",'4 ป้อนข้อมูล'!D2866," ")</f>
        <v xml:space="preserve"> </v>
      </c>
      <c r="E2866" s="71">
        <f>IF('4 ป้อนข้อมูล'!E2866&lt;'3 ค่าคะแนน'!$B$9,0,IF('4 ป้อนข้อมูล'!E2866&lt;'3 ค่าคะแนน'!$B$8,'3 ค่าคะแนน'!$E$9,IF('4 ป้อนข้อมูล'!E2866&lt;'3 ค่าคะแนน'!$B$7,'3 ค่าคะแนน'!$E$8,IF('4 ป้อนข้อมูล'!E2866&lt;'3 ค่าคะแนน'!$B$6,'3 ค่าคะแนน'!$E$7,IF('4 ป้อนข้อมูล'!E2866&lt;'3 ค่าคะแนน'!$B$5,'3 ค่าคะแนน'!$E$6,IF('4 ป้อนข้อมูล'!E2866&lt;'3 ค่าคะแนน'!$B$4,'3 ค่าคะแนน'!$E$5,'3 ค่าคะแนน'!$E$4))))))</f>
        <v>0</v>
      </c>
      <c r="F2866" s="109">
        <f>IF('4 ป้อนข้อมูล'!E2866&gt;=70,SUMIF(ปันส่วน!$A$5:$A$16,D2866,ปันส่วน!$F$5:$F$16),0)</f>
        <v>0</v>
      </c>
      <c r="G2866" s="109">
        <f>SUMIFS(ปันส่วน2!$C$3:$C$20,ปันส่วน2!$A$3:$A$20,D2866,ปันส่วน2!$B$3:$B$20,E2866)</f>
        <v>0</v>
      </c>
      <c r="H2866" s="109">
        <f t="shared" si="44"/>
        <v>0</v>
      </c>
    </row>
    <row r="2867" spans="1:8">
      <c r="A2867" s="69">
        <v>2864</v>
      </c>
      <c r="B2867" s="82" t="str">
        <f>IF('4 ป้อนข้อมูล'!B2867&lt;&gt;"",'4 ป้อนข้อมูล'!B2867," ")</f>
        <v xml:space="preserve"> </v>
      </c>
      <c r="C2867" s="81" t="str">
        <f>IF('4 ป้อนข้อมูล'!C2867&lt;&gt;"",'4 ป้อนข้อมูล'!C2867," ")</f>
        <v xml:space="preserve"> </v>
      </c>
      <c r="D2867" s="69" t="str">
        <f>IF('4 ป้อนข้อมูล'!D2867&lt;&gt;"",'4 ป้อนข้อมูล'!D2867," ")</f>
        <v xml:space="preserve"> </v>
      </c>
      <c r="E2867" s="71">
        <f>IF('4 ป้อนข้อมูล'!E2867&lt;'3 ค่าคะแนน'!$B$9,0,IF('4 ป้อนข้อมูล'!E2867&lt;'3 ค่าคะแนน'!$B$8,'3 ค่าคะแนน'!$E$9,IF('4 ป้อนข้อมูล'!E2867&lt;'3 ค่าคะแนน'!$B$7,'3 ค่าคะแนน'!$E$8,IF('4 ป้อนข้อมูล'!E2867&lt;'3 ค่าคะแนน'!$B$6,'3 ค่าคะแนน'!$E$7,IF('4 ป้อนข้อมูล'!E2867&lt;'3 ค่าคะแนน'!$B$5,'3 ค่าคะแนน'!$E$6,IF('4 ป้อนข้อมูล'!E2867&lt;'3 ค่าคะแนน'!$B$4,'3 ค่าคะแนน'!$E$5,'3 ค่าคะแนน'!$E$4))))))</f>
        <v>0</v>
      </c>
      <c r="F2867" s="109">
        <f>IF('4 ป้อนข้อมูล'!E2867&gt;=70,SUMIF(ปันส่วน!$A$5:$A$16,D2867,ปันส่วน!$F$5:$F$16),0)</f>
        <v>0</v>
      </c>
      <c r="G2867" s="109">
        <f>SUMIFS(ปันส่วน2!$C$3:$C$20,ปันส่วน2!$A$3:$A$20,D2867,ปันส่วน2!$B$3:$B$20,E2867)</f>
        <v>0</v>
      </c>
      <c r="H2867" s="109">
        <f t="shared" si="44"/>
        <v>0</v>
      </c>
    </row>
    <row r="2868" spans="1:8">
      <c r="A2868" s="69">
        <v>2865</v>
      </c>
      <c r="B2868" s="82" t="str">
        <f>IF('4 ป้อนข้อมูล'!B2868&lt;&gt;"",'4 ป้อนข้อมูล'!B2868," ")</f>
        <v xml:space="preserve"> </v>
      </c>
      <c r="C2868" s="81" t="str">
        <f>IF('4 ป้อนข้อมูล'!C2868&lt;&gt;"",'4 ป้อนข้อมูล'!C2868," ")</f>
        <v xml:space="preserve"> </v>
      </c>
      <c r="D2868" s="69" t="str">
        <f>IF('4 ป้อนข้อมูล'!D2868&lt;&gt;"",'4 ป้อนข้อมูล'!D2868," ")</f>
        <v xml:space="preserve"> </v>
      </c>
      <c r="E2868" s="71">
        <f>IF('4 ป้อนข้อมูล'!E2868&lt;'3 ค่าคะแนน'!$B$9,0,IF('4 ป้อนข้อมูล'!E2868&lt;'3 ค่าคะแนน'!$B$8,'3 ค่าคะแนน'!$E$9,IF('4 ป้อนข้อมูล'!E2868&lt;'3 ค่าคะแนน'!$B$7,'3 ค่าคะแนน'!$E$8,IF('4 ป้อนข้อมูล'!E2868&lt;'3 ค่าคะแนน'!$B$6,'3 ค่าคะแนน'!$E$7,IF('4 ป้อนข้อมูล'!E2868&lt;'3 ค่าคะแนน'!$B$5,'3 ค่าคะแนน'!$E$6,IF('4 ป้อนข้อมูล'!E2868&lt;'3 ค่าคะแนน'!$B$4,'3 ค่าคะแนน'!$E$5,'3 ค่าคะแนน'!$E$4))))))</f>
        <v>0</v>
      </c>
      <c r="F2868" s="109">
        <f>IF('4 ป้อนข้อมูล'!E2868&gt;=70,SUMIF(ปันส่วน!$A$5:$A$16,D2868,ปันส่วน!$F$5:$F$16),0)</f>
        <v>0</v>
      </c>
      <c r="G2868" s="109">
        <f>SUMIFS(ปันส่วน2!$C$3:$C$20,ปันส่วน2!$A$3:$A$20,D2868,ปันส่วน2!$B$3:$B$20,E2868)</f>
        <v>0</v>
      </c>
      <c r="H2868" s="109">
        <f t="shared" si="44"/>
        <v>0</v>
      </c>
    </row>
    <row r="2869" spans="1:8">
      <c r="A2869" s="69">
        <v>2866</v>
      </c>
      <c r="B2869" s="82" t="str">
        <f>IF('4 ป้อนข้อมูล'!B2869&lt;&gt;"",'4 ป้อนข้อมูล'!B2869," ")</f>
        <v xml:space="preserve"> </v>
      </c>
      <c r="C2869" s="81" t="str">
        <f>IF('4 ป้อนข้อมูล'!C2869&lt;&gt;"",'4 ป้อนข้อมูล'!C2869," ")</f>
        <v xml:space="preserve"> </v>
      </c>
      <c r="D2869" s="69" t="str">
        <f>IF('4 ป้อนข้อมูล'!D2869&lt;&gt;"",'4 ป้อนข้อมูล'!D2869," ")</f>
        <v xml:space="preserve"> </v>
      </c>
      <c r="E2869" s="71">
        <f>IF('4 ป้อนข้อมูล'!E2869&lt;'3 ค่าคะแนน'!$B$9,0,IF('4 ป้อนข้อมูล'!E2869&lt;'3 ค่าคะแนน'!$B$8,'3 ค่าคะแนน'!$E$9,IF('4 ป้อนข้อมูล'!E2869&lt;'3 ค่าคะแนน'!$B$7,'3 ค่าคะแนน'!$E$8,IF('4 ป้อนข้อมูล'!E2869&lt;'3 ค่าคะแนน'!$B$6,'3 ค่าคะแนน'!$E$7,IF('4 ป้อนข้อมูล'!E2869&lt;'3 ค่าคะแนน'!$B$5,'3 ค่าคะแนน'!$E$6,IF('4 ป้อนข้อมูล'!E2869&lt;'3 ค่าคะแนน'!$B$4,'3 ค่าคะแนน'!$E$5,'3 ค่าคะแนน'!$E$4))))))</f>
        <v>0</v>
      </c>
      <c r="F2869" s="109">
        <f>IF('4 ป้อนข้อมูล'!E2869&gt;=70,SUMIF(ปันส่วน!$A$5:$A$16,D2869,ปันส่วน!$F$5:$F$16),0)</f>
        <v>0</v>
      </c>
      <c r="G2869" s="109">
        <f>SUMIFS(ปันส่วน2!$C$3:$C$20,ปันส่วน2!$A$3:$A$20,D2869,ปันส่วน2!$B$3:$B$20,E2869)</f>
        <v>0</v>
      </c>
      <c r="H2869" s="109">
        <f t="shared" si="44"/>
        <v>0</v>
      </c>
    </row>
    <row r="2870" spans="1:8">
      <c r="A2870" s="69">
        <v>2867</v>
      </c>
      <c r="B2870" s="82" t="str">
        <f>IF('4 ป้อนข้อมูล'!B2870&lt;&gt;"",'4 ป้อนข้อมูล'!B2870," ")</f>
        <v xml:space="preserve"> </v>
      </c>
      <c r="C2870" s="81" t="str">
        <f>IF('4 ป้อนข้อมูล'!C2870&lt;&gt;"",'4 ป้อนข้อมูล'!C2870," ")</f>
        <v xml:space="preserve"> </v>
      </c>
      <c r="D2870" s="69" t="str">
        <f>IF('4 ป้อนข้อมูล'!D2870&lt;&gt;"",'4 ป้อนข้อมูล'!D2870," ")</f>
        <v xml:space="preserve"> </v>
      </c>
      <c r="E2870" s="71">
        <f>IF('4 ป้อนข้อมูล'!E2870&lt;'3 ค่าคะแนน'!$B$9,0,IF('4 ป้อนข้อมูล'!E2870&lt;'3 ค่าคะแนน'!$B$8,'3 ค่าคะแนน'!$E$9,IF('4 ป้อนข้อมูล'!E2870&lt;'3 ค่าคะแนน'!$B$7,'3 ค่าคะแนน'!$E$8,IF('4 ป้อนข้อมูล'!E2870&lt;'3 ค่าคะแนน'!$B$6,'3 ค่าคะแนน'!$E$7,IF('4 ป้อนข้อมูล'!E2870&lt;'3 ค่าคะแนน'!$B$5,'3 ค่าคะแนน'!$E$6,IF('4 ป้อนข้อมูล'!E2870&lt;'3 ค่าคะแนน'!$B$4,'3 ค่าคะแนน'!$E$5,'3 ค่าคะแนน'!$E$4))))))</f>
        <v>0</v>
      </c>
      <c r="F2870" s="109">
        <f>IF('4 ป้อนข้อมูล'!E2870&gt;=70,SUMIF(ปันส่วน!$A$5:$A$16,D2870,ปันส่วน!$F$5:$F$16),0)</f>
        <v>0</v>
      </c>
      <c r="G2870" s="109">
        <f>SUMIFS(ปันส่วน2!$C$3:$C$20,ปันส่วน2!$A$3:$A$20,D2870,ปันส่วน2!$B$3:$B$20,E2870)</f>
        <v>0</v>
      </c>
      <c r="H2870" s="109">
        <f t="shared" si="44"/>
        <v>0</v>
      </c>
    </row>
    <row r="2871" spans="1:8">
      <c r="A2871" s="69">
        <v>2868</v>
      </c>
      <c r="B2871" s="82" t="str">
        <f>IF('4 ป้อนข้อมูล'!B2871&lt;&gt;"",'4 ป้อนข้อมูล'!B2871," ")</f>
        <v xml:space="preserve"> </v>
      </c>
      <c r="C2871" s="81" t="str">
        <f>IF('4 ป้อนข้อมูล'!C2871&lt;&gt;"",'4 ป้อนข้อมูล'!C2871," ")</f>
        <v xml:space="preserve"> </v>
      </c>
      <c r="D2871" s="69" t="str">
        <f>IF('4 ป้อนข้อมูล'!D2871&lt;&gt;"",'4 ป้อนข้อมูล'!D2871," ")</f>
        <v xml:space="preserve"> </v>
      </c>
      <c r="E2871" s="71">
        <f>IF('4 ป้อนข้อมูล'!E2871&lt;'3 ค่าคะแนน'!$B$9,0,IF('4 ป้อนข้อมูล'!E2871&lt;'3 ค่าคะแนน'!$B$8,'3 ค่าคะแนน'!$E$9,IF('4 ป้อนข้อมูล'!E2871&lt;'3 ค่าคะแนน'!$B$7,'3 ค่าคะแนน'!$E$8,IF('4 ป้อนข้อมูล'!E2871&lt;'3 ค่าคะแนน'!$B$6,'3 ค่าคะแนน'!$E$7,IF('4 ป้อนข้อมูล'!E2871&lt;'3 ค่าคะแนน'!$B$5,'3 ค่าคะแนน'!$E$6,IF('4 ป้อนข้อมูล'!E2871&lt;'3 ค่าคะแนน'!$B$4,'3 ค่าคะแนน'!$E$5,'3 ค่าคะแนน'!$E$4))))))</f>
        <v>0</v>
      </c>
      <c r="F2871" s="109">
        <f>IF('4 ป้อนข้อมูล'!E2871&gt;=70,SUMIF(ปันส่วน!$A$5:$A$16,D2871,ปันส่วน!$F$5:$F$16),0)</f>
        <v>0</v>
      </c>
      <c r="G2871" s="109">
        <f>SUMIFS(ปันส่วน2!$C$3:$C$20,ปันส่วน2!$A$3:$A$20,D2871,ปันส่วน2!$B$3:$B$20,E2871)</f>
        <v>0</v>
      </c>
      <c r="H2871" s="109">
        <f t="shared" si="44"/>
        <v>0</v>
      </c>
    </row>
    <row r="2872" spans="1:8">
      <c r="A2872" s="69">
        <v>2869</v>
      </c>
      <c r="B2872" s="82" t="str">
        <f>IF('4 ป้อนข้อมูล'!B2872&lt;&gt;"",'4 ป้อนข้อมูล'!B2872," ")</f>
        <v xml:space="preserve"> </v>
      </c>
      <c r="C2872" s="81" t="str">
        <f>IF('4 ป้อนข้อมูล'!C2872&lt;&gt;"",'4 ป้อนข้อมูล'!C2872," ")</f>
        <v xml:space="preserve"> </v>
      </c>
      <c r="D2872" s="69" t="str">
        <f>IF('4 ป้อนข้อมูล'!D2872&lt;&gt;"",'4 ป้อนข้อมูล'!D2872," ")</f>
        <v xml:space="preserve"> </v>
      </c>
      <c r="E2872" s="71">
        <f>IF('4 ป้อนข้อมูล'!E2872&lt;'3 ค่าคะแนน'!$B$9,0,IF('4 ป้อนข้อมูล'!E2872&lt;'3 ค่าคะแนน'!$B$8,'3 ค่าคะแนน'!$E$9,IF('4 ป้อนข้อมูล'!E2872&lt;'3 ค่าคะแนน'!$B$7,'3 ค่าคะแนน'!$E$8,IF('4 ป้อนข้อมูล'!E2872&lt;'3 ค่าคะแนน'!$B$6,'3 ค่าคะแนน'!$E$7,IF('4 ป้อนข้อมูล'!E2872&lt;'3 ค่าคะแนน'!$B$5,'3 ค่าคะแนน'!$E$6,IF('4 ป้อนข้อมูล'!E2872&lt;'3 ค่าคะแนน'!$B$4,'3 ค่าคะแนน'!$E$5,'3 ค่าคะแนน'!$E$4))))))</f>
        <v>0</v>
      </c>
      <c r="F2872" s="109">
        <f>IF('4 ป้อนข้อมูล'!E2872&gt;=70,SUMIF(ปันส่วน!$A$5:$A$16,D2872,ปันส่วน!$F$5:$F$16),0)</f>
        <v>0</v>
      </c>
      <c r="G2872" s="109">
        <f>SUMIFS(ปันส่วน2!$C$3:$C$20,ปันส่วน2!$A$3:$A$20,D2872,ปันส่วน2!$B$3:$B$20,E2872)</f>
        <v>0</v>
      </c>
      <c r="H2872" s="109">
        <f t="shared" si="44"/>
        <v>0</v>
      </c>
    </row>
    <row r="2873" spans="1:8">
      <c r="A2873" s="69">
        <v>2870</v>
      </c>
      <c r="B2873" s="82" t="str">
        <f>IF('4 ป้อนข้อมูล'!B2873&lt;&gt;"",'4 ป้อนข้อมูล'!B2873," ")</f>
        <v xml:space="preserve"> </v>
      </c>
      <c r="C2873" s="81" t="str">
        <f>IF('4 ป้อนข้อมูล'!C2873&lt;&gt;"",'4 ป้อนข้อมูล'!C2873," ")</f>
        <v xml:space="preserve"> </v>
      </c>
      <c r="D2873" s="69" t="str">
        <f>IF('4 ป้อนข้อมูล'!D2873&lt;&gt;"",'4 ป้อนข้อมูล'!D2873," ")</f>
        <v xml:space="preserve"> </v>
      </c>
      <c r="E2873" s="71">
        <f>IF('4 ป้อนข้อมูล'!E2873&lt;'3 ค่าคะแนน'!$B$9,0,IF('4 ป้อนข้อมูล'!E2873&lt;'3 ค่าคะแนน'!$B$8,'3 ค่าคะแนน'!$E$9,IF('4 ป้อนข้อมูล'!E2873&lt;'3 ค่าคะแนน'!$B$7,'3 ค่าคะแนน'!$E$8,IF('4 ป้อนข้อมูล'!E2873&lt;'3 ค่าคะแนน'!$B$6,'3 ค่าคะแนน'!$E$7,IF('4 ป้อนข้อมูล'!E2873&lt;'3 ค่าคะแนน'!$B$5,'3 ค่าคะแนน'!$E$6,IF('4 ป้อนข้อมูล'!E2873&lt;'3 ค่าคะแนน'!$B$4,'3 ค่าคะแนน'!$E$5,'3 ค่าคะแนน'!$E$4))))))</f>
        <v>0</v>
      </c>
      <c r="F2873" s="109">
        <f>IF('4 ป้อนข้อมูล'!E2873&gt;=70,SUMIF(ปันส่วน!$A$5:$A$16,D2873,ปันส่วน!$F$5:$F$16),0)</f>
        <v>0</v>
      </c>
      <c r="G2873" s="109">
        <f>SUMIFS(ปันส่วน2!$C$3:$C$20,ปันส่วน2!$A$3:$A$20,D2873,ปันส่วน2!$B$3:$B$20,E2873)</f>
        <v>0</v>
      </c>
      <c r="H2873" s="109">
        <f t="shared" si="44"/>
        <v>0</v>
      </c>
    </row>
    <row r="2874" spans="1:8">
      <c r="A2874" s="69">
        <v>2871</v>
      </c>
      <c r="B2874" s="82" t="str">
        <f>IF('4 ป้อนข้อมูล'!B2874&lt;&gt;"",'4 ป้อนข้อมูล'!B2874," ")</f>
        <v xml:space="preserve"> </v>
      </c>
      <c r="C2874" s="81" t="str">
        <f>IF('4 ป้อนข้อมูล'!C2874&lt;&gt;"",'4 ป้อนข้อมูล'!C2874," ")</f>
        <v xml:space="preserve"> </v>
      </c>
      <c r="D2874" s="69" t="str">
        <f>IF('4 ป้อนข้อมูล'!D2874&lt;&gt;"",'4 ป้อนข้อมูล'!D2874," ")</f>
        <v xml:space="preserve"> </v>
      </c>
      <c r="E2874" s="71">
        <f>IF('4 ป้อนข้อมูล'!E2874&lt;'3 ค่าคะแนน'!$B$9,0,IF('4 ป้อนข้อมูล'!E2874&lt;'3 ค่าคะแนน'!$B$8,'3 ค่าคะแนน'!$E$9,IF('4 ป้อนข้อมูล'!E2874&lt;'3 ค่าคะแนน'!$B$7,'3 ค่าคะแนน'!$E$8,IF('4 ป้อนข้อมูล'!E2874&lt;'3 ค่าคะแนน'!$B$6,'3 ค่าคะแนน'!$E$7,IF('4 ป้อนข้อมูล'!E2874&lt;'3 ค่าคะแนน'!$B$5,'3 ค่าคะแนน'!$E$6,IF('4 ป้อนข้อมูล'!E2874&lt;'3 ค่าคะแนน'!$B$4,'3 ค่าคะแนน'!$E$5,'3 ค่าคะแนน'!$E$4))))))</f>
        <v>0</v>
      </c>
      <c r="F2874" s="109">
        <f>IF('4 ป้อนข้อมูล'!E2874&gt;=70,SUMIF(ปันส่วน!$A$5:$A$16,D2874,ปันส่วน!$F$5:$F$16),0)</f>
        <v>0</v>
      </c>
      <c r="G2874" s="109">
        <f>SUMIFS(ปันส่วน2!$C$3:$C$20,ปันส่วน2!$A$3:$A$20,D2874,ปันส่วน2!$B$3:$B$20,E2874)</f>
        <v>0</v>
      </c>
      <c r="H2874" s="109">
        <f t="shared" si="44"/>
        <v>0</v>
      </c>
    </row>
    <row r="2875" spans="1:8">
      <c r="A2875" s="69">
        <v>2872</v>
      </c>
      <c r="B2875" s="82" t="str">
        <f>IF('4 ป้อนข้อมูล'!B2875&lt;&gt;"",'4 ป้อนข้อมูล'!B2875," ")</f>
        <v xml:space="preserve"> </v>
      </c>
      <c r="C2875" s="81" t="str">
        <f>IF('4 ป้อนข้อมูล'!C2875&lt;&gt;"",'4 ป้อนข้อมูล'!C2875," ")</f>
        <v xml:space="preserve"> </v>
      </c>
      <c r="D2875" s="69" t="str">
        <f>IF('4 ป้อนข้อมูล'!D2875&lt;&gt;"",'4 ป้อนข้อมูล'!D2875," ")</f>
        <v xml:space="preserve"> </v>
      </c>
      <c r="E2875" s="71">
        <f>IF('4 ป้อนข้อมูล'!E2875&lt;'3 ค่าคะแนน'!$B$9,0,IF('4 ป้อนข้อมูล'!E2875&lt;'3 ค่าคะแนน'!$B$8,'3 ค่าคะแนน'!$E$9,IF('4 ป้อนข้อมูล'!E2875&lt;'3 ค่าคะแนน'!$B$7,'3 ค่าคะแนน'!$E$8,IF('4 ป้อนข้อมูล'!E2875&lt;'3 ค่าคะแนน'!$B$6,'3 ค่าคะแนน'!$E$7,IF('4 ป้อนข้อมูล'!E2875&lt;'3 ค่าคะแนน'!$B$5,'3 ค่าคะแนน'!$E$6,IF('4 ป้อนข้อมูล'!E2875&lt;'3 ค่าคะแนน'!$B$4,'3 ค่าคะแนน'!$E$5,'3 ค่าคะแนน'!$E$4))))))</f>
        <v>0</v>
      </c>
      <c r="F2875" s="109">
        <f>IF('4 ป้อนข้อมูล'!E2875&gt;=70,SUMIF(ปันส่วน!$A$5:$A$16,D2875,ปันส่วน!$F$5:$F$16),0)</f>
        <v>0</v>
      </c>
      <c r="G2875" s="109">
        <f>SUMIFS(ปันส่วน2!$C$3:$C$20,ปันส่วน2!$A$3:$A$20,D2875,ปันส่วน2!$B$3:$B$20,E2875)</f>
        <v>0</v>
      </c>
      <c r="H2875" s="109">
        <f t="shared" si="44"/>
        <v>0</v>
      </c>
    </row>
    <row r="2876" spans="1:8">
      <c r="A2876" s="69">
        <v>2873</v>
      </c>
      <c r="B2876" s="82" t="str">
        <f>IF('4 ป้อนข้อมูล'!B2876&lt;&gt;"",'4 ป้อนข้อมูล'!B2876," ")</f>
        <v xml:space="preserve"> </v>
      </c>
      <c r="C2876" s="81" t="str">
        <f>IF('4 ป้อนข้อมูล'!C2876&lt;&gt;"",'4 ป้อนข้อมูล'!C2876," ")</f>
        <v xml:space="preserve"> </v>
      </c>
      <c r="D2876" s="69" t="str">
        <f>IF('4 ป้อนข้อมูล'!D2876&lt;&gt;"",'4 ป้อนข้อมูล'!D2876," ")</f>
        <v xml:space="preserve"> </v>
      </c>
      <c r="E2876" s="71">
        <f>IF('4 ป้อนข้อมูล'!E2876&lt;'3 ค่าคะแนน'!$B$9,0,IF('4 ป้อนข้อมูล'!E2876&lt;'3 ค่าคะแนน'!$B$8,'3 ค่าคะแนน'!$E$9,IF('4 ป้อนข้อมูล'!E2876&lt;'3 ค่าคะแนน'!$B$7,'3 ค่าคะแนน'!$E$8,IF('4 ป้อนข้อมูล'!E2876&lt;'3 ค่าคะแนน'!$B$6,'3 ค่าคะแนน'!$E$7,IF('4 ป้อนข้อมูล'!E2876&lt;'3 ค่าคะแนน'!$B$5,'3 ค่าคะแนน'!$E$6,IF('4 ป้อนข้อมูล'!E2876&lt;'3 ค่าคะแนน'!$B$4,'3 ค่าคะแนน'!$E$5,'3 ค่าคะแนน'!$E$4))))))</f>
        <v>0</v>
      </c>
      <c r="F2876" s="109">
        <f>IF('4 ป้อนข้อมูล'!E2876&gt;=70,SUMIF(ปันส่วน!$A$5:$A$16,D2876,ปันส่วน!$F$5:$F$16),0)</f>
        <v>0</v>
      </c>
      <c r="G2876" s="109">
        <f>SUMIFS(ปันส่วน2!$C$3:$C$20,ปันส่วน2!$A$3:$A$20,D2876,ปันส่วน2!$B$3:$B$20,E2876)</f>
        <v>0</v>
      </c>
      <c r="H2876" s="109">
        <f t="shared" si="44"/>
        <v>0</v>
      </c>
    </row>
    <row r="2877" spans="1:8">
      <c r="A2877" s="69">
        <v>2874</v>
      </c>
      <c r="B2877" s="82" t="str">
        <f>IF('4 ป้อนข้อมูล'!B2877&lt;&gt;"",'4 ป้อนข้อมูล'!B2877," ")</f>
        <v xml:space="preserve"> </v>
      </c>
      <c r="C2877" s="81" t="str">
        <f>IF('4 ป้อนข้อมูล'!C2877&lt;&gt;"",'4 ป้อนข้อมูล'!C2877," ")</f>
        <v xml:space="preserve"> </v>
      </c>
      <c r="D2877" s="69" t="str">
        <f>IF('4 ป้อนข้อมูล'!D2877&lt;&gt;"",'4 ป้อนข้อมูล'!D2877," ")</f>
        <v xml:space="preserve"> </v>
      </c>
      <c r="E2877" s="71">
        <f>IF('4 ป้อนข้อมูล'!E2877&lt;'3 ค่าคะแนน'!$B$9,0,IF('4 ป้อนข้อมูล'!E2877&lt;'3 ค่าคะแนน'!$B$8,'3 ค่าคะแนน'!$E$9,IF('4 ป้อนข้อมูล'!E2877&lt;'3 ค่าคะแนน'!$B$7,'3 ค่าคะแนน'!$E$8,IF('4 ป้อนข้อมูล'!E2877&lt;'3 ค่าคะแนน'!$B$6,'3 ค่าคะแนน'!$E$7,IF('4 ป้อนข้อมูล'!E2877&lt;'3 ค่าคะแนน'!$B$5,'3 ค่าคะแนน'!$E$6,IF('4 ป้อนข้อมูล'!E2877&lt;'3 ค่าคะแนน'!$B$4,'3 ค่าคะแนน'!$E$5,'3 ค่าคะแนน'!$E$4))))))</f>
        <v>0</v>
      </c>
      <c r="F2877" s="109">
        <f>IF('4 ป้อนข้อมูล'!E2877&gt;=70,SUMIF(ปันส่วน!$A$5:$A$16,D2877,ปันส่วน!$F$5:$F$16),0)</f>
        <v>0</v>
      </c>
      <c r="G2877" s="109">
        <f>SUMIFS(ปันส่วน2!$C$3:$C$20,ปันส่วน2!$A$3:$A$20,D2877,ปันส่วน2!$B$3:$B$20,E2877)</f>
        <v>0</v>
      </c>
      <c r="H2877" s="109">
        <f t="shared" si="44"/>
        <v>0</v>
      </c>
    </row>
    <row r="2878" spans="1:8">
      <c r="A2878" s="69">
        <v>2875</v>
      </c>
      <c r="B2878" s="82" t="str">
        <f>IF('4 ป้อนข้อมูล'!B2878&lt;&gt;"",'4 ป้อนข้อมูล'!B2878," ")</f>
        <v xml:space="preserve"> </v>
      </c>
      <c r="C2878" s="81" t="str">
        <f>IF('4 ป้อนข้อมูล'!C2878&lt;&gt;"",'4 ป้อนข้อมูล'!C2878," ")</f>
        <v xml:space="preserve"> </v>
      </c>
      <c r="D2878" s="69" t="str">
        <f>IF('4 ป้อนข้อมูล'!D2878&lt;&gt;"",'4 ป้อนข้อมูล'!D2878," ")</f>
        <v xml:space="preserve"> </v>
      </c>
      <c r="E2878" s="71">
        <f>IF('4 ป้อนข้อมูล'!E2878&lt;'3 ค่าคะแนน'!$B$9,0,IF('4 ป้อนข้อมูล'!E2878&lt;'3 ค่าคะแนน'!$B$8,'3 ค่าคะแนน'!$E$9,IF('4 ป้อนข้อมูล'!E2878&lt;'3 ค่าคะแนน'!$B$7,'3 ค่าคะแนน'!$E$8,IF('4 ป้อนข้อมูล'!E2878&lt;'3 ค่าคะแนน'!$B$6,'3 ค่าคะแนน'!$E$7,IF('4 ป้อนข้อมูล'!E2878&lt;'3 ค่าคะแนน'!$B$5,'3 ค่าคะแนน'!$E$6,IF('4 ป้อนข้อมูล'!E2878&lt;'3 ค่าคะแนน'!$B$4,'3 ค่าคะแนน'!$E$5,'3 ค่าคะแนน'!$E$4))))))</f>
        <v>0</v>
      </c>
      <c r="F2878" s="109">
        <f>IF('4 ป้อนข้อมูล'!E2878&gt;=70,SUMIF(ปันส่วน!$A$5:$A$16,D2878,ปันส่วน!$F$5:$F$16),0)</f>
        <v>0</v>
      </c>
      <c r="G2878" s="109">
        <f>SUMIFS(ปันส่วน2!$C$3:$C$20,ปันส่วน2!$A$3:$A$20,D2878,ปันส่วน2!$B$3:$B$20,E2878)</f>
        <v>0</v>
      </c>
      <c r="H2878" s="109">
        <f t="shared" si="44"/>
        <v>0</v>
      </c>
    </row>
    <row r="2879" spans="1:8">
      <c r="A2879" s="69">
        <v>2876</v>
      </c>
      <c r="B2879" s="82" t="str">
        <f>IF('4 ป้อนข้อมูล'!B2879&lt;&gt;"",'4 ป้อนข้อมูล'!B2879," ")</f>
        <v xml:space="preserve"> </v>
      </c>
      <c r="C2879" s="81" t="str">
        <f>IF('4 ป้อนข้อมูล'!C2879&lt;&gt;"",'4 ป้อนข้อมูล'!C2879," ")</f>
        <v xml:space="preserve"> </v>
      </c>
      <c r="D2879" s="69" t="str">
        <f>IF('4 ป้อนข้อมูล'!D2879&lt;&gt;"",'4 ป้อนข้อมูล'!D2879," ")</f>
        <v xml:space="preserve"> </v>
      </c>
      <c r="E2879" s="71">
        <f>IF('4 ป้อนข้อมูล'!E2879&lt;'3 ค่าคะแนน'!$B$9,0,IF('4 ป้อนข้อมูล'!E2879&lt;'3 ค่าคะแนน'!$B$8,'3 ค่าคะแนน'!$E$9,IF('4 ป้อนข้อมูล'!E2879&lt;'3 ค่าคะแนน'!$B$7,'3 ค่าคะแนน'!$E$8,IF('4 ป้อนข้อมูล'!E2879&lt;'3 ค่าคะแนน'!$B$6,'3 ค่าคะแนน'!$E$7,IF('4 ป้อนข้อมูล'!E2879&lt;'3 ค่าคะแนน'!$B$5,'3 ค่าคะแนน'!$E$6,IF('4 ป้อนข้อมูล'!E2879&lt;'3 ค่าคะแนน'!$B$4,'3 ค่าคะแนน'!$E$5,'3 ค่าคะแนน'!$E$4))))))</f>
        <v>0</v>
      </c>
      <c r="F2879" s="109">
        <f>IF('4 ป้อนข้อมูล'!E2879&gt;=70,SUMIF(ปันส่วน!$A$5:$A$16,D2879,ปันส่วน!$F$5:$F$16),0)</f>
        <v>0</v>
      </c>
      <c r="G2879" s="109">
        <f>SUMIFS(ปันส่วน2!$C$3:$C$20,ปันส่วน2!$A$3:$A$20,D2879,ปันส่วน2!$B$3:$B$20,E2879)</f>
        <v>0</v>
      </c>
      <c r="H2879" s="109">
        <f t="shared" si="44"/>
        <v>0</v>
      </c>
    </row>
    <row r="2880" spans="1:8">
      <c r="A2880" s="69">
        <v>2877</v>
      </c>
      <c r="B2880" s="82" t="str">
        <f>IF('4 ป้อนข้อมูล'!B2880&lt;&gt;"",'4 ป้อนข้อมูล'!B2880," ")</f>
        <v xml:space="preserve"> </v>
      </c>
      <c r="C2880" s="81" t="str">
        <f>IF('4 ป้อนข้อมูล'!C2880&lt;&gt;"",'4 ป้อนข้อมูล'!C2880," ")</f>
        <v xml:space="preserve"> </v>
      </c>
      <c r="D2880" s="69" t="str">
        <f>IF('4 ป้อนข้อมูล'!D2880&lt;&gt;"",'4 ป้อนข้อมูล'!D2880," ")</f>
        <v xml:space="preserve"> </v>
      </c>
      <c r="E2880" s="71">
        <f>IF('4 ป้อนข้อมูล'!E2880&lt;'3 ค่าคะแนน'!$B$9,0,IF('4 ป้อนข้อมูล'!E2880&lt;'3 ค่าคะแนน'!$B$8,'3 ค่าคะแนน'!$E$9,IF('4 ป้อนข้อมูล'!E2880&lt;'3 ค่าคะแนน'!$B$7,'3 ค่าคะแนน'!$E$8,IF('4 ป้อนข้อมูล'!E2880&lt;'3 ค่าคะแนน'!$B$6,'3 ค่าคะแนน'!$E$7,IF('4 ป้อนข้อมูล'!E2880&lt;'3 ค่าคะแนน'!$B$5,'3 ค่าคะแนน'!$E$6,IF('4 ป้อนข้อมูล'!E2880&lt;'3 ค่าคะแนน'!$B$4,'3 ค่าคะแนน'!$E$5,'3 ค่าคะแนน'!$E$4))))))</f>
        <v>0</v>
      </c>
      <c r="F2880" s="109">
        <f>IF('4 ป้อนข้อมูล'!E2880&gt;=70,SUMIF(ปันส่วน!$A$5:$A$16,D2880,ปันส่วน!$F$5:$F$16),0)</f>
        <v>0</v>
      </c>
      <c r="G2880" s="109">
        <f>SUMIFS(ปันส่วน2!$C$3:$C$20,ปันส่วน2!$A$3:$A$20,D2880,ปันส่วน2!$B$3:$B$20,E2880)</f>
        <v>0</v>
      </c>
      <c r="H2880" s="109">
        <f t="shared" si="44"/>
        <v>0</v>
      </c>
    </row>
    <row r="2881" spans="1:8">
      <c r="A2881" s="69">
        <v>2878</v>
      </c>
      <c r="B2881" s="82" t="str">
        <f>IF('4 ป้อนข้อมูล'!B2881&lt;&gt;"",'4 ป้อนข้อมูล'!B2881," ")</f>
        <v xml:space="preserve"> </v>
      </c>
      <c r="C2881" s="81" t="str">
        <f>IF('4 ป้อนข้อมูล'!C2881&lt;&gt;"",'4 ป้อนข้อมูล'!C2881," ")</f>
        <v xml:space="preserve"> </v>
      </c>
      <c r="D2881" s="69" t="str">
        <f>IF('4 ป้อนข้อมูล'!D2881&lt;&gt;"",'4 ป้อนข้อมูล'!D2881," ")</f>
        <v xml:space="preserve"> </v>
      </c>
      <c r="E2881" s="71">
        <f>IF('4 ป้อนข้อมูล'!E2881&lt;'3 ค่าคะแนน'!$B$9,0,IF('4 ป้อนข้อมูล'!E2881&lt;'3 ค่าคะแนน'!$B$8,'3 ค่าคะแนน'!$E$9,IF('4 ป้อนข้อมูล'!E2881&lt;'3 ค่าคะแนน'!$B$7,'3 ค่าคะแนน'!$E$8,IF('4 ป้อนข้อมูล'!E2881&lt;'3 ค่าคะแนน'!$B$6,'3 ค่าคะแนน'!$E$7,IF('4 ป้อนข้อมูล'!E2881&lt;'3 ค่าคะแนน'!$B$5,'3 ค่าคะแนน'!$E$6,IF('4 ป้อนข้อมูล'!E2881&lt;'3 ค่าคะแนน'!$B$4,'3 ค่าคะแนน'!$E$5,'3 ค่าคะแนน'!$E$4))))))</f>
        <v>0</v>
      </c>
      <c r="F2881" s="109">
        <f>IF('4 ป้อนข้อมูล'!E2881&gt;=70,SUMIF(ปันส่วน!$A$5:$A$16,D2881,ปันส่วน!$F$5:$F$16),0)</f>
        <v>0</v>
      </c>
      <c r="G2881" s="109">
        <f>SUMIFS(ปันส่วน2!$C$3:$C$20,ปันส่วน2!$A$3:$A$20,D2881,ปันส่วน2!$B$3:$B$20,E2881)</f>
        <v>0</v>
      </c>
      <c r="H2881" s="109">
        <f t="shared" si="44"/>
        <v>0</v>
      </c>
    </row>
    <row r="2882" spans="1:8">
      <c r="A2882" s="69">
        <v>2879</v>
      </c>
      <c r="B2882" s="82" t="str">
        <f>IF('4 ป้อนข้อมูล'!B2882&lt;&gt;"",'4 ป้อนข้อมูล'!B2882," ")</f>
        <v xml:space="preserve"> </v>
      </c>
      <c r="C2882" s="81" t="str">
        <f>IF('4 ป้อนข้อมูล'!C2882&lt;&gt;"",'4 ป้อนข้อมูล'!C2882," ")</f>
        <v xml:space="preserve"> </v>
      </c>
      <c r="D2882" s="69" t="str">
        <f>IF('4 ป้อนข้อมูล'!D2882&lt;&gt;"",'4 ป้อนข้อมูล'!D2882," ")</f>
        <v xml:space="preserve"> </v>
      </c>
      <c r="E2882" s="71">
        <f>IF('4 ป้อนข้อมูล'!E2882&lt;'3 ค่าคะแนน'!$B$9,0,IF('4 ป้อนข้อมูล'!E2882&lt;'3 ค่าคะแนน'!$B$8,'3 ค่าคะแนน'!$E$9,IF('4 ป้อนข้อมูล'!E2882&lt;'3 ค่าคะแนน'!$B$7,'3 ค่าคะแนน'!$E$8,IF('4 ป้อนข้อมูล'!E2882&lt;'3 ค่าคะแนน'!$B$6,'3 ค่าคะแนน'!$E$7,IF('4 ป้อนข้อมูล'!E2882&lt;'3 ค่าคะแนน'!$B$5,'3 ค่าคะแนน'!$E$6,IF('4 ป้อนข้อมูล'!E2882&lt;'3 ค่าคะแนน'!$B$4,'3 ค่าคะแนน'!$E$5,'3 ค่าคะแนน'!$E$4))))))</f>
        <v>0</v>
      </c>
      <c r="F2882" s="109">
        <f>IF('4 ป้อนข้อมูล'!E2882&gt;=70,SUMIF(ปันส่วน!$A$5:$A$16,D2882,ปันส่วน!$F$5:$F$16),0)</f>
        <v>0</v>
      </c>
      <c r="G2882" s="109">
        <f>SUMIFS(ปันส่วน2!$C$3:$C$20,ปันส่วน2!$A$3:$A$20,D2882,ปันส่วน2!$B$3:$B$20,E2882)</f>
        <v>0</v>
      </c>
      <c r="H2882" s="109">
        <f t="shared" si="44"/>
        <v>0</v>
      </c>
    </row>
    <row r="2883" spans="1:8">
      <c r="A2883" s="69">
        <v>2880</v>
      </c>
      <c r="B2883" s="82" t="str">
        <f>IF('4 ป้อนข้อมูล'!B2883&lt;&gt;"",'4 ป้อนข้อมูล'!B2883," ")</f>
        <v xml:space="preserve"> </v>
      </c>
      <c r="C2883" s="81" t="str">
        <f>IF('4 ป้อนข้อมูล'!C2883&lt;&gt;"",'4 ป้อนข้อมูล'!C2883," ")</f>
        <v xml:space="preserve"> </v>
      </c>
      <c r="D2883" s="69" t="str">
        <f>IF('4 ป้อนข้อมูล'!D2883&lt;&gt;"",'4 ป้อนข้อมูล'!D2883," ")</f>
        <v xml:space="preserve"> </v>
      </c>
      <c r="E2883" s="71">
        <f>IF('4 ป้อนข้อมูล'!E2883&lt;'3 ค่าคะแนน'!$B$9,0,IF('4 ป้อนข้อมูล'!E2883&lt;'3 ค่าคะแนน'!$B$8,'3 ค่าคะแนน'!$E$9,IF('4 ป้อนข้อมูล'!E2883&lt;'3 ค่าคะแนน'!$B$7,'3 ค่าคะแนน'!$E$8,IF('4 ป้อนข้อมูล'!E2883&lt;'3 ค่าคะแนน'!$B$6,'3 ค่าคะแนน'!$E$7,IF('4 ป้อนข้อมูล'!E2883&lt;'3 ค่าคะแนน'!$B$5,'3 ค่าคะแนน'!$E$6,IF('4 ป้อนข้อมูล'!E2883&lt;'3 ค่าคะแนน'!$B$4,'3 ค่าคะแนน'!$E$5,'3 ค่าคะแนน'!$E$4))))))</f>
        <v>0</v>
      </c>
      <c r="F2883" s="109">
        <f>IF('4 ป้อนข้อมูล'!E2883&gt;=70,SUMIF(ปันส่วน!$A$5:$A$16,D2883,ปันส่วน!$F$5:$F$16),0)</f>
        <v>0</v>
      </c>
      <c r="G2883" s="109">
        <f>SUMIFS(ปันส่วน2!$C$3:$C$20,ปันส่วน2!$A$3:$A$20,D2883,ปันส่วน2!$B$3:$B$20,E2883)</f>
        <v>0</v>
      </c>
      <c r="H2883" s="109">
        <f t="shared" si="44"/>
        <v>0</v>
      </c>
    </row>
    <row r="2884" spans="1:8">
      <c r="A2884" s="69">
        <v>2881</v>
      </c>
      <c r="B2884" s="82" t="str">
        <f>IF('4 ป้อนข้อมูล'!B2884&lt;&gt;"",'4 ป้อนข้อมูล'!B2884," ")</f>
        <v xml:space="preserve"> </v>
      </c>
      <c r="C2884" s="81" t="str">
        <f>IF('4 ป้อนข้อมูล'!C2884&lt;&gt;"",'4 ป้อนข้อมูล'!C2884," ")</f>
        <v xml:space="preserve"> </v>
      </c>
      <c r="D2884" s="69" t="str">
        <f>IF('4 ป้อนข้อมูล'!D2884&lt;&gt;"",'4 ป้อนข้อมูล'!D2884," ")</f>
        <v xml:space="preserve"> </v>
      </c>
      <c r="E2884" s="71">
        <f>IF('4 ป้อนข้อมูล'!E2884&lt;'3 ค่าคะแนน'!$B$9,0,IF('4 ป้อนข้อมูล'!E2884&lt;'3 ค่าคะแนน'!$B$8,'3 ค่าคะแนน'!$E$9,IF('4 ป้อนข้อมูล'!E2884&lt;'3 ค่าคะแนน'!$B$7,'3 ค่าคะแนน'!$E$8,IF('4 ป้อนข้อมูล'!E2884&lt;'3 ค่าคะแนน'!$B$6,'3 ค่าคะแนน'!$E$7,IF('4 ป้อนข้อมูล'!E2884&lt;'3 ค่าคะแนน'!$B$5,'3 ค่าคะแนน'!$E$6,IF('4 ป้อนข้อมูล'!E2884&lt;'3 ค่าคะแนน'!$B$4,'3 ค่าคะแนน'!$E$5,'3 ค่าคะแนน'!$E$4))))))</f>
        <v>0</v>
      </c>
      <c r="F2884" s="109">
        <f>IF('4 ป้อนข้อมูล'!E2884&gt;=70,SUMIF(ปันส่วน!$A$5:$A$16,D2884,ปันส่วน!$F$5:$F$16),0)</f>
        <v>0</v>
      </c>
      <c r="G2884" s="109">
        <f>SUMIFS(ปันส่วน2!$C$3:$C$20,ปันส่วน2!$A$3:$A$20,D2884,ปันส่วน2!$B$3:$B$20,E2884)</f>
        <v>0</v>
      </c>
      <c r="H2884" s="109">
        <f t="shared" si="44"/>
        <v>0</v>
      </c>
    </row>
    <row r="2885" spans="1:8">
      <c r="A2885" s="69">
        <v>2882</v>
      </c>
      <c r="B2885" s="82" t="str">
        <f>IF('4 ป้อนข้อมูล'!B2885&lt;&gt;"",'4 ป้อนข้อมูล'!B2885," ")</f>
        <v xml:space="preserve"> </v>
      </c>
      <c r="C2885" s="81" t="str">
        <f>IF('4 ป้อนข้อมูล'!C2885&lt;&gt;"",'4 ป้อนข้อมูล'!C2885," ")</f>
        <v xml:space="preserve"> </v>
      </c>
      <c r="D2885" s="69" t="str">
        <f>IF('4 ป้อนข้อมูล'!D2885&lt;&gt;"",'4 ป้อนข้อมูล'!D2885," ")</f>
        <v xml:space="preserve"> </v>
      </c>
      <c r="E2885" s="71">
        <f>IF('4 ป้อนข้อมูล'!E2885&lt;'3 ค่าคะแนน'!$B$9,0,IF('4 ป้อนข้อมูล'!E2885&lt;'3 ค่าคะแนน'!$B$8,'3 ค่าคะแนน'!$E$9,IF('4 ป้อนข้อมูล'!E2885&lt;'3 ค่าคะแนน'!$B$7,'3 ค่าคะแนน'!$E$8,IF('4 ป้อนข้อมูล'!E2885&lt;'3 ค่าคะแนน'!$B$6,'3 ค่าคะแนน'!$E$7,IF('4 ป้อนข้อมูล'!E2885&lt;'3 ค่าคะแนน'!$B$5,'3 ค่าคะแนน'!$E$6,IF('4 ป้อนข้อมูล'!E2885&lt;'3 ค่าคะแนน'!$B$4,'3 ค่าคะแนน'!$E$5,'3 ค่าคะแนน'!$E$4))))))</f>
        <v>0</v>
      </c>
      <c r="F2885" s="109">
        <f>IF('4 ป้อนข้อมูล'!E2885&gt;=70,SUMIF(ปันส่วน!$A$5:$A$16,D2885,ปันส่วน!$F$5:$F$16),0)</f>
        <v>0</v>
      </c>
      <c r="G2885" s="109">
        <f>SUMIFS(ปันส่วน2!$C$3:$C$20,ปันส่วน2!$A$3:$A$20,D2885,ปันส่วน2!$B$3:$B$20,E2885)</f>
        <v>0</v>
      </c>
      <c r="H2885" s="109">
        <f t="shared" ref="H2885:H2948" si="45">SUM(F2885:G2885)</f>
        <v>0</v>
      </c>
    </row>
    <row r="2886" spans="1:8">
      <c r="A2886" s="69">
        <v>2883</v>
      </c>
      <c r="B2886" s="82" t="str">
        <f>IF('4 ป้อนข้อมูล'!B2886&lt;&gt;"",'4 ป้อนข้อมูล'!B2886," ")</f>
        <v xml:space="preserve"> </v>
      </c>
      <c r="C2886" s="81" t="str">
        <f>IF('4 ป้อนข้อมูล'!C2886&lt;&gt;"",'4 ป้อนข้อมูล'!C2886," ")</f>
        <v xml:space="preserve"> </v>
      </c>
      <c r="D2886" s="69" t="str">
        <f>IF('4 ป้อนข้อมูล'!D2886&lt;&gt;"",'4 ป้อนข้อมูล'!D2886," ")</f>
        <v xml:space="preserve"> </v>
      </c>
      <c r="E2886" s="71">
        <f>IF('4 ป้อนข้อมูล'!E2886&lt;'3 ค่าคะแนน'!$B$9,0,IF('4 ป้อนข้อมูล'!E2886&lt;'3 ค่าคะแนน'!$B$8,'3 ค่าคะแนน'!$E$9,IF('4 ป้อนข้อมูล'!E2886&lt;'3 ค่าคะแนน'!$B$7,'3 ค่าคะแนน'!$E$8,IF('4 ป้อนข้อมูล'!E2886&lt;'3 ค่าคะแนน'!$B$6,'3 ค่าคะแนน'!$E$7,IF('4 ป้อนข้อมูล'!E2886&lt;'3 ค่าคะแนน'!$B$5,'3 ค่าคะแนน'!$E$6,IF('4 ป้อนข้อมูล'!E2886&lt;'3 ค่าคะแนน'!$B$4,'3 ค่าคะแนน'!$E$5,'3 ค่าคะแนน'!$E$4))))))</f>
        <v>0</v>
      </c>
      <c r="F2886" s="109">
        <f>IF('4 ป้อนข้อมูล'!E2886&gt;=70,SUMIF(ปันส่วน!$A$5:$A$16,D2886,ปันส่วน!$F$5:$F$16),0)</f>
        <v>0</v>
      </c>
      <c r="G2886" s="109">
        <f>SUMIFS(ปันส่วน2!$C$3:$C$20,ปันส่วน2!$A$3:$A$20,D2886,ปันส่วน2!$B$3:$B$20,E2886)</f>
        <v>0</v>
      </c>
      <c r="H2886" s="109">
        <f t="shared" si="45"/>
        <v>0</v>
      </c>
    </row>
    <row r="2887" spans="1:8">
      <c r="A2887" s="69">
        <v>2884</v>
      </c>
      <c r="B2887" s="82" t="str">
        <f>IF('4 ป้อนข้อมูล'!B2887&lt;&gt;"",'4 ป้อนข้อมูล'!B2887," ")</f>
        <v xml:space="preserve"> </v>
      </c>
      <c r="C2887" s="81" t="str">
        <f>IF('4 ป้อนข้อมูล'!C2887&lt;&gt;"",'4 ป้อนข้อมูล'!C2887," ")</f>
        <v xml:space="preserve"> </v>
      </c>
      <c r="D2887" s="69" t="str">
        <f>IF('4 ป้อนข้อมูล'!D2887&lt;&gt;"",'4 ป้อนข้อมูล'!D2887," ")</f>
        <v xml:space="preserve"> </v>
      </c>
      <c r="E2887" s="71">
        <f>IF('4 ป้อนข้อมูล'!E2887&lt;'3 ค่าคะแนน'!$B$9,0,IF('4 ป้อนข้อมูล'!E2887&lt;'3 ค่าคะแนน'!$B$8,'3 ค่าคะแนน'!$E$9,IF('4 ป้อนข้อมูล'!E2887&lt;'3 ค่าคะแนน'!$B$7,'3 ค่าคะแนน'!$E$8,IF('4 ป้อนข้อมูล'!E2887&lt;'3 ค่าคะแนน'!$B$6,'3 ค่าคะแนน'!$E$7,IF('4 ป้อนข้อมูล'!E2887&lt;'3 ค่าคะแนน'!$B$5,'3 ค่าคะแนน'!$E$6,IF('4 ป้อนข้อมูล'!E2887&lt;'3 ค่าคะแนน'!$B$4,'3 ค่าคะแนน'!$E$5,'3 ค่าคะแนน'!$E$4))))))</f>
        <v>0</v>
      </c>
      <c r="F2887" s="109">
        <f>IF('4 ป้อนข้อมูล'!E2887&gt;=70,SUMIF(ปันส่วน!$A$5:$A$16,D2887,ปันส่วน!$F$5:$F$16),0)</f>
        <v>0</v>
      </c>
      <c r="G2887" s="109">
        <f>SUMIFS(ปันส่วน2!$C$3:$C$20,ปันส่วน2!$A$3:$A$20,D2887,ปันส่วน2!$B$3:$B$20,E2887)</f>
        <v>0</v>
      </c>
      <c r="H2887" s="109">
        <f t="shared" si="45"/>
        <v>0</v>
      </c>
    </row>
    <row r="2888" spans="1:8">
      <c r="A2888" s="69">
        <v>2885</v>
      </c>
      <c r="B2888" s="82" t="str">
        <f>IF('4 ป้อนข้อมูล'!B2888&lt;&gt;"",'4 ป้อนข้อมูล'!B2888," ")</f>
        <v xml:space="preserve"> </v>
      </c>
      <c r="C2888" s="81" t="str">
        <f>IF('4 ป้อนข้อมูล'!C2888&lt;&gt;"",'4 ป้อนข้อมูล'!C2888," ")</f>
        <v xml:space="preserve"> </v>
      </c>
      <c r="D2888" s="69" t="str">
        <f>IF('4 ป้อนข้อมูล'!D2888&lt;&gt;"",'4 ป้อนข้อมูล'!D2888," ")</f>
        <v xml:space="preserve"> </v>
      </c>
      <c r="E2888" s="71">
        <f>IF('4 ป้อนข้อมูล'!E2888&lt;'3 ค่าคะแนน'!$B$9,0,IF('4 ป้อนข้อมูล'!E2888&lt;'3 ค่าคะแนน'!$B$8,'3 ค่าคะแนน'!$E$9,IF('4 ป้อนข้อมูล'!E2888&lt;'3 ค่าคะแนน'!$B$7,'3 ค่าคะแนน'!$E$8,IF('4 ป้อนข้อมูล'!E2888&lt;'3 ค่าคะแนน'!$B$6,'3 ค่าคะแนน'!$E$7,IF('4 ป้อนข้อมูล'!E2888&lt;'3 ค่าคะแนน'!$B$5,'3 ค่าคะแนน'!$E$6,IF('4 ป้อนข้อมูล'!E2888&lt;'3 ค่าคะแนน'!$B$4,'3 ค่าคะแนน'!$E$5,'3 ค่าคะแนน'!$E$4))))))</f>
        <v>0</v>
      </c>
      <c r="F2888" s="109">
        <f>IF('4 ป้อนข้อมูล'!E2888&gt;=70,SUMIF(ปันส่วน!$A$5:$A$16,D2888,ปันส่วน!$F$5:$F$16),0)</f>
        <v>0</v>
      </c>
      <c r="G2888" s="109">
        <f>SUMIFS(ปันส่วน2!$C$3:$C$20,ปันส่วน2!$A$3:$A$20,D2888,ปันส่วน2!$B$3:$B$20,E2888)</f>
        <v>0</v>
      </c>
      <c r="H2888" s="109">
        <f t="shared" si="45"/>
        <v>0</v>
      </c>
    </row>
    <row r="2889" spans="1:8">
      <c r="A2889" s="69">
        <v>2886</v>
      </c>
      <c r="B2889" s="82" t="str">
        <f>IF('4 ป้อนข้อมูล'!B2889&lt;&gt;"",'4 ป้อนข้อมูล'!B2889," ")</f>
        <v xml:space="preserve"> </v>
      </c>
      <c r="C2889" s="81" t="str">
        <f>IF('4 ป้อนข้อมูล'!C2889&lt;&gt;"",'4 ป้อนข้อมูล'!C2889," ")</f>
        <v xml:space="preserve"> </v>
      </c>
      <c r="D2889" s="69" t="str">
        <f>IF('4 ป้อนข้อมูล'!D2889&lt;&gt;"",'4 ป้อนข้อมูล'!D2889," ")</f>
        <v xml:space="preserve"> </v>
      </c>
      <c r="E2889" s="71">
        <f>IF('4 ป้อนข้อมูล'!E2889&lt;'3 ค่าคะแนน'!$B$9,0,IF('4 ป้อนข้อมูล'!E2889&lt;'3 ค่าคะแนน'!$B$8,'3 ค่าคะแนน'!$E$9,IF('4 ป้อนข้อมูล'!E2889&lt;'3 ค่าคะแนน'!$B$7,'3 ค่าคะแนน'!$E$8,IF('4 ป้อนข้อมูล'!E2889&lt;'3 ค่าคะแนน'!$B$6,'3 ค่าคะแนน'!$E$7,IF('4 ป้อนข้อมูล'!E2889&lt;'3 ค่าคะแนน'!$B$5,'3 ค่าคะแนน'!$E$6,IF('4 ป้อนข้อมูล'!E2889&lt;'3 ค่าคะแนน'!$B$4,'3 ค่าคะแนน'!$E$5,'3 ค่าคะแนน'!$E$4))))))</f>
        <v>0</v>
      </c>
      <c r="F2889" s="109">
        <f>IF('4 ป้อนข้อมูล'!E2889&gt;=70,SUMIF(ปันส่วน!$A$5:$A$16,D2889,ปันส่วน!$F$5:$F$16),0)</f>
        <v>0</v>
      </c>
      <c r="G2889" s="109">
        <f>SUMIFS(ปันส่วน2!$C$3:$C$20,ปันส่วน2!$A$3:$A$20,D2889,ปันส่วน2!$B$3:$B$20,E2889)</f>
        <v>0</v>
      </c>
      <c r="H2889" s="109">
        <f t="shared" si="45"/>
        <v>0</v>
      </c>
    </row>
    <row r="2890" spans="1:8">
      <c r="A2890" s="69">
        <v>2887</v>
      </c>
      <c r="B2890" s="82" t="str">
        <f>IF('4 ป้อนข้อมูล'!B2890&lt;&gt;"",'4 ป้อนข้อมูล'!B2890," ")</f>
        <v xml:space="preserve"> </v>
      </c>
      <c r="C2890" s="81" t="str">
        <f>IF('4 ป้อนข้อมูล'!C2890&lt;&gt;"",'4 ป้อนข้อมูล'!C2890," ")</f>
        <v xml:space="preserve"> </v>
      </c>
      <c r="D2890" s="69" t="str">
        <f>IF('4 ป้อนข้อมูล'!D2890&lt;&gt;"",'4 ป้อนข้อมูล'!D2890," ")</f>
        <v xml:space="preserve"> </v>
      </c>
      <c r="E2890" s="71">
        <f>IF('4 ป้อนข้อมูล'!E2890&lt;'3 ค่าคะแนน'!$B$9,0,IF('4 ป้อนข้อมูล'!E2890&lt;'3 ค่าคะแนน'!$B$8,'3 ค่าคะแนน'!$E$9,IF('4 ป้อนข้อมูล'!E2890&lt;'3 ค่าคะแนน'!$B$7,'3 ค่าคะแนน'!$E$8,IF('4 ป้อนข้อมูล'!E2890&lt;'3 ค่าคะแนน'!$B$6,'3 ค่าคะแนน'!$E$7,IF('4 ป้อนข้อมูล'!E2890&lt;'3 ค่าคะแนน'!$B$5,'3 ค่าคะแนน'!$E$6,IF('4 ป้อนข้อมูล'!E2890&lt;'3 ค่าคะแนน'!$B$4,'3 ค่าคะแนน'!$E$5,'3 ค่าคะแนน'!$E$4))))))</f>
        <v>0</v>
      </c>
      <c r="F2890" s="109">
        <f>IF('4 ป้อนข้อมูล'!E2890&gt;=70,SUMIF(ปันส่วน!$A$5:$A$16,D2890,ปันส่วน!$F$5:$F$16),0)</f>
        <v>0</v>
      </c>
      <c r="G2890" s="109">
        <f>SUMIFS(ปันส่วน2!$C$3:$C$20,ปันส่วน2!$A$3:$A$20,D2890,ปันส่วน2!$B$3:$B$20,E2890)</f>
        <v>0</v>
      </c>
      <c r="H2890" s="109">
        <f t="shared" si="45"/>
        <v>0</v>
      </c>
    </row>
    <row r="2891" spans="1:8">
      <c r="A2891" s="69">
        <v>2888</v>
      </c>
      <c r="B2891" s="82" t="str">
        <f>IF('4 ป้อนข้อมูล'!B2891&lt;&gt;"",'4 ป้อนข้อมูล'!B2891," ")</f>
        <v xml:space="preserve"> </v>
      </c>
      <c r="C2891" s="81" t="str">
        <f>IF('4 ป้อนข้อมูล'!C2891&lt;&gt;"",'4 ป้อนข้อมูล'!C2891," ")</f>
        <v xml:space="preserve"> </v>
      </c>
      <c r="D2891" s="69" t="str">
        <f>IF('4 ป้อนข้อมูล'!D2891&lt;&gt;"",'4 ป้อนข้อมูล'!D2891," ")</f>
        <v xml:space="preserve"> </v>
      </c>
      <c r="E2891" s="71">
        <f>IF('4 ป้อนข้อมูล'!E2891&lt;'3 ค่าคะแนน'!$B$9,0,IF('4 ป้อนข้อมูล'!E2891&lt;'3 ค่าคะแนน'!$B$8,'3 ค่าคะแนน'!$E$9,IF('4 ป้อนข้อมูล'!E2891&lt;'3 ค่าคะแนน'!$B$7,'3 ค่าคะแนน'!$E$8,IF('4 ป้อนข้อมูล'!E2891&lt;'3 ค่าคะแนน'!$B$6,'3 ค่าคะแนน'!$E$7,IF('4 ป้อนข้อมูล'!E2891&lt;'3 ค่าคะแนน'!$B$5,'3 ค่าคะแนน'!$E$6,IF('4 ป้อนข้อมูล'!E2891&lt;'3 ค่าคะแนน'!$B$4,'3 ค่าคะแนน'!$E$5,'3 ค่าคะแนน'!$E$4))))))</f>
        <v>0</v>
      </c>
      <c r="F2891" s="109">
        <f>IF('4 ป้อนข้อมูล'!E2891&gt;=70,SUMIF(ปันส่วน!$A$5:$A$16,D2891,ปันส่วน!$F$5:$F$16),0)</f>
        <v>0</v>
      </c>
      <c r="G2891" s="109">
        <f>SUMIFS(ปันส่วน2!$C$3:$C$20,ปันส่วน2!$A$3:$A$20,D2891,ปันส่วน2!$B$3:$B$20,E2891)</f>
        <v>0</v>
      </c>
      <c r="H2891" s="109">
        <f t="shared" si="45"/>
        <v>0</v>
      </c>
    </row>
    <row r="2892" spans="1:8">
      <c r="A2892" s="69">
        <v>2889</v>
      </c>
      <c r="B2892" s="82" t="str">
        <f>IF('4 ป้อนข้อมูล'!B2892&lt;&gt;"",'4 ป้อนข้อมูล'!B2892," ")</f>
        <v xml:space="preserve"> </v>
      </c>
      <c r="C2892" s="81" t="str">
        <f>IF('4 ป้อนข้อมูล'!C2892&lt;&gt;"",'4 ป้อนข้อมูล'!C2892," ")</f>
        <v xml:space="preserve"> </v>
      </c>
      <c r="D2892" s="69" t="str">
        <f>IF('4 ป้อนข้อมูล'!D2892&lt;&gt;"",'4 ป้อนข้อมูล'!D2892," ")</f>
        <v xml:space="preserve"> </v>
      </c>
      <c r="E2892" s="71">
        <f>IF('4 ป้อนข้อมูล'!E2892&lt;'3 ค่าคะแนน'!$B$9,0,IF('4 ป้อนข้อมูล'!E2892&lt;'3 ค่าคะแนน'!$B$8,'3 ค่าคะแนน'!$E$9,IF('4 ป้อนข้อมูล'!E2892&lt;'3 ค่าคะแนน'!$B$7,'3 ค่าคะแนน'!$E$8,IF('4 ป้อนข้อมูล'!E2892&lt;'3 ค่าคะแนน'!$B$6,'3 ค่าคะแนน'!$E$7,IF('4 ป้อนข้อมูล'!E2892&lt;'3 ค่าคะแนน'!$B$5,'3 ค่าคะแนน'!$E$6,IF('4 ป้อนข้อมูล'!E2892&lt;'3 ค่าคะแนน'!$B$4,'3 ค่าคะแนน'!$E$5,'3 ค่าคะแนน'!$E$4))))))</f>
        <v>0</v>
      </c>
      <c r="F2892" s="109">
        <f>IF('4 ป้อนข้อมูล'!E2892&gt;=70,SUMIF(ปันส่วน!$A$5:$A$16,D2892,ปันส่วน!$F$5:$F$16),0)</f>
        <v>0</v>
      </c>
      <c r="G2892" s="109">
        <f>SUMIFS(ปันส่วน2!$C$3:$C$20,ปันส่วน2!$A$3:$A$20,D2892,ปันส่วน2!$B$3:$B$20,E2892)</f>
        <v>0</v>
      </c>
      <c r="H2892" s="109">
        <f t="shared" si="45"/>
        <v>0</v>
      </c>
    </row>
    <row r="2893" spans="1:8">
      <c r="A2893" s="69">
        <v>2890</v>
      </c>
      <c r="B2893" s="82" t="str">
        <f>IF('4 ป้อนข้อมูล'!B2893&lt;&gt;"",'4 ป้อนข้อมูล'!B2893," ")</f>
        <v xml:space="preserve"> </v>
      </c>
      <c r="C2893" s="81" t="str">
        <f>IF('4 ป้อนข้อมูล'!C2893&lt;&gt;"",'4 ป้อนข้อมูล'!C2893," ")</f>
        <v xml:space="preserve"> </v>
      </c>
      <c r="D2893" s="69" t="str">
        <f>IF('4 ป้อนข้อมูล'!D2893&lt;&gt;"",'4 ป้อนข้อมูล'!D2893," ")</f>
        <v xml:space="preserve"> </v>
      </c>
      <c r="E2893" s="71">
        <f>IF('4 ป้อนข้อมูล'!E2893&lt;'3 ค่าคะแนน'!$B$9,0,IF('4 ป้อนข้อมูล'!E2893&lt;'3 ค่าคะแนน'!$B$8,'3 ค่าคะแนน'!$E$9,IF('4 ป้อนข้อมูล'!E2893&lt;'3 ค่าคะแนน'!$B$7,'3 ค่าคะแนน'!$E$8,IF('4 ป้อนข้อมูล'!E2893&lt;'3 ค่าคะแนน'!$B$6,'3 ค่าคะแนน'!$E$7,IF('4 ป้อนข้อมูล'!E2893&lt;'3 ค่าคะแนน'!$B$5,'3 ค่าคะแนน'!$E$6,IF('4 ป้อนข้อมูล'!E2893&lt;'3 ค่าคะแนน'!$B$4,'3 ค่าคะแนน'!$E$5,'3 ค่าคะแนน'!$E$4))))))</f>
        <v>0</v>
      </c>
      <c r="F2893" s="109">
        <f>IF('4 ป้อนข้อมูล'!E2893&gt;=70,SUMIF(ปันส่วน!$A$5:$A$16,D2893,ปันส่วน!$F$5:$F$16),0)</f>
        <v>0</v>
      </c>
      <c r="G2893" s="109">
        <f>SUMIFS(ปันส่วน2!$C$3:$C$20,ปันส่วน2!$A$3:$A$20,D2893,ปันส่วน2!$B$3:$B$20,E2893)</f>
        <v>0</v>
      </c>
      <c r="H2893" s="109">
        <f t="shared" si="45"/>
        <v>0</v>
      </c>
    </row>
    <row r="2894" spans="1:8">
      <c r="A2894" s="69">
        <v>2891</v>
      </c>
      <c r="B2894" s="82" t="str">
        <f>IF('4 ป้อนข้อมูล'!B2894&lt;&gt;"",'4 ป้อนข้อมูล'!B2894," ")</f>
        <v xml:space="preserve"> </v>
      </c>
      <c r="C2894" s="81" t="str">
        <f>IF('4 ป้อนข้อมูล'!C2894&lt;&gt;"",'4 ป้อนข้อมูล'!C2894," ")</f>
        <v xml:space="preserve"> </v>
      </c>
      <c r="D2894" s="69" t="str">
        <f>IF('4 ป้อนข้อมูล'!D2894&lt;&gt;"",'4 ป้อนข้อมูล'!D2894," ")</f>
        <v xml:space="preserve"> </v>
      </c>
      <c r="E2894" s="71">
        <f>IF('4 ป้อนข้อมูล'!E2894&lt;'3 ค่าคะแนน'!$B$9,0,IF('4 ป้อนข้อมูล'!E2894&lt;'3 ค่าคะแนน'!$B$8,'3 ค่าคะแนน'!$E$9,IF('4 ป้อนข้อมูล'!E2894&lt;'3 ค่าคะแนน'!$B$7,'3 ค่าคะแนน'!$E$8,IF('4 ป้อนข้อมูล'!E2894&lt;'3 ค่าคะแนน'!$B$6,'3 ค่าคะแนน'!$E$7,IF('4 ป้อนข้อมูล'!E2894&lt;'3 ค่าคะแนน'!$B$5,'3 ค่าคะแนน'!$E$6,IF('4 ป้อนข้อมูล'!E2894&lt;'3 ค่าคะแนน'!$B$4,'3 ค่าคะแนน'!$E$5,'3 ค่าคะแนน'!$E$4))))))</f>
        <v>0</v>
      </c>
      <c r="F2894" s="109">
        <f>IF('4 ป้อนข้อมูล'!E2894&gt;=70,SUMIF(ปันส่วน!$A$5:$A$16,D2894,ปันส่วน!$F$5:$F$16),0)</f>
        <v>0</v>
      </c>
      <c r="G2894" s="109">
        <f>SUMIFS(ปันส่วน2!$C$3:$C$20,ปันส่วน2!$A$3:$A$20,D2894,ปันส่วน2!$B$3:$B$20,E2894)</f>
        <v>0</v>
      </c>
      <c r="H2894" s="109">
        <f t="shared" si="45"/>
        <v>0</v>
      </c>
    </row>
    <row r="2895" spans="1:8">
      <c r="A2895" s="69">
        <v>2892</v>
      </c>
      <c r="B2895" s="82" t="str">
        <f>IF('4 ป้อนข้อมูล'!B2895&lt;&gt;"",'4 ป้อนข้อมูล'!B2895," ")</f>
        <v xml:space="preserve"> </v>
      </c>
      <c r="C2895" s="81" t="str">
        <f>IF('4 ป้อนข้อมูล'!C2895&lt;&gt;"",'4 ป้อนข้อมูล'!C2895," ")</f>
        <v xml:space="preserve"> </v>
      </c>
      <c r="D2895" s="69" t="str">
        <f>IF('4 ป้อนข้อมูล'!D2895&lt;&gt;"",'4 ป้อนข้อมูล'!D2895," ")</f>
        <v xml:space="preserve"> </v>
      </c>
      <c r="E2895" s="71">
        <f>IF('4 ป้อนข้อมูล'!E2895&lt;'3 ค่าคะแนน'!$B$9,0,IF('4 ป้อนข้อมูล'!E2895&lt;'3 ค่าคะแนน'!$B$8,'3 ค่าคะแนน'!$E$9,IF('4 ป้อนข้อมูล'!E2895&lt;'3 ค่าคะแนน'!$B$7,'3 ค่าคะแนน'!$E$8,IF('4 ป้อนข้อมูล'!E2895&lt;'3 ค่าคะแนน'!$B$6,'3 ค่าคะแนน'!$E$7,IF('4 ป้อนข้อมูล'!E2895&lt;'3 ค่าคะแนน'!$B$5,'3 ค่าคะแนน'!$E$6,IF('4 ป้อนข้อมูล'!E2895&lt;'3 ค่าคะแนน'!$B$4,'3 ค่าคะแนน'!$E$5,'3 ค่าคะแนน'!$E$4))))))</f>
        <v>0</v>
      </c>
      <c r="F2895" s="109">
        <f>IF('4 ป้อนข้อมูล'!E2895&gt;=70,SUMIF(ปันส่วน!$A$5:$A$16,D2895,ปันส่วน!$F$5:$F$16),0)</f>
        <v>0</v>
      </c>
      <c r="G2895" s="109">
        <f>SUMIFS(ปันส่วน2!$C$3:$C$20,ปันส่วน2!$A$3:$A$20,D2895,ปันส่วน2!$B$3:$B$20,E2895)</f>
        <v>0</v>
      </c>
      <c r="H2895" s="109">
        <f t="shared" si="45"/>
        <v>0</v>
      </c>
    </row>
    <row r="2896" spans="1:8">
      <c r="A2896" s="69">
        <v>2893</v>
      </c>
      <c r="B2896" s="82" t="str">
        <f>IF('4 ป้อนข้อมูล'!B2896&lt;&gt;"",'4 ป้อนข้อมูล'!B2896," ")</f>
        <v xml:space="preserve"> </v>
      </c>
      <c r="C2896" s="81" t="str">
        <f>IF('4 ป้อนข้อมูล'!C2896&lt;&gt;"",'4 ป้อนข้อมูล'!C2896," ")</f>
        <v xml:space="preserve"> </v>
      </c>
      <c r="D2896" s="69" t="str">
        <f>IF('4 ป้อนข้อมูล'!D2896&lt;&gt;"",'4 ป้อนข้อมูล'!D2896," ")</f>
        <v xml:space="preserve"> </v>
      </c>
      <c r="E2896" s="71">
        <f>IF('4 ป้อนข้อมูล'!E2896&lt;'3 ค่าคะแนน'!$B$9,0,IF('4 ป้อนข้อมูล'!E2896&lt;'3 ค่าคะแนน'!$B$8,'3 ค่าคะแนน'!$E$9,IF('4 ป้อนข้อมูล'!E2896&lt;'3 ค่าคะแนน'!$B$7,'3 ค่าคะแนน'!$E$8,IF('4 ป้อนข้อมูล'!E2896&lt;'3 ค่าคะแนน'!$B$6,'3 ค่าคะแนน'!$E$7,IF('4 ป้อนข้อมูล'!E2896&lt;'3 ค่าคะแนน'!$B$5,'3 ค่าคะแนน'!$E$6,IF('4 ป้อนข้อมูล'!E2896&lt;'3 ค่าคะแนน'!$B$4,'3 ค่าคะแนน'!$E$5,'3 ค่าคะแนน'!$E$4))))))</f>
        <v>0</v>
      </c>
      <c r="F2896" s="109">
        <f>IF('4 ป้อนข้อมูล'!E2896&gt;=70,SUMIF(ปันส่วน!$A$5:$A$16,D2896,ปันส่วน!$F$5:$F$16),0)</f>
        <v>0</v>
      </c>
      <c r="G2896" s="109">
        <f>SUMIFS(ปันส่วน2!$C$3:$C$20,ปันส่วน2!$A$3:$A$20,D2896,ปันส่วน2!$B$3:$B$20,E2896)</f>
        <v>0</v>
      </c>
      <c r="H2896" s="109">
        <f t="shared" si="45"/>
        <v>0</v>
      </c>
    </row>
    <row r="2897" spans="1:8">
      <c r="A2897" s="69">
        <v>2894</v>
      </c>
      <c r="B2897" s="82" t="str">
        <f>IF('4 ป้อนข้อมูล'!B2897&lt;&gt;"",'4 ป้อนข้อมูล'!B2897," ")</f>
        <v xml:space="preserve"> </v>
      </c>
      <c r="C2897" s="81" t="str">
        <f>IF('4 ป้อนข้อมูล'!C2897&lt;&gt;"",'4 ป้อนข้อมูล'!C2897," ")</f>
        <v xml:space="preserve"> </v>
      </c>
      <c r="D2897" s="69" t="str">
        <f>IF('4 ป้อนข้อมูล'!D2897&lt;&gt;"",'4 ป้อนข้อมูล'!D2897," ")</f>
        <v xml:space="preserve"> </v>
      </c>
      <c r="E2897" s="71">
        <f>IF('4 ป้อนข้อมูล'!E2897&lt;'3 ค่าคะแนน'!$B$9,0,IF('4 ป้อนข้อมูล'!E2897&lt;'3 ค่าคะแนน'!$B$8,'3 ค่าคะแนน'!$E$9,IF('4 ป้อนข้อมูล'!E2897&lt;'3 ค่าคะแนน'!$B$7,'3 ค่าคะแนน'!$E$8,IF('4 ป้อนข้อมูล'!E2897&lt;'3 ค่าคะแนน'!$B$6,'3 ค่าคะแนน'!$E$7,IF('4 ป้อนข้อมูล'!E2897&lt;'3 ค่าคะแนน'!$B$5,'3 ค่าคะแนน'!$E$6,IF('4 ป้อนข้อมูล'!E2897&lt;'3 ค่าคะแนน'!$B$4,'3 ค่าคะแนน'!$E$5,'3 ค่าคะแนน'!$E$4))))))</f>
        <v>0</v>
      </c>
      <c r="F2897" s="109">
        <f>IF('4 ป้อนข้อมูล'!E2897&gt;=70,SUMIF(ปันส่วน!$A$5:$A$16,D2897,ปันส่วน!$F$5:$F$16),0)</f>
        <v>0</v>
      </c>
      <c r="G2897" s="109">
        <f>SUMIFS(ปันส่วน2!$C$3:$C$20,ปันส่วน2!$A$3:$A$20,D2897,ปันส่วน2!$B$3:$B$20,E2897)</f>
        <v>0</v>
      </c>
      <c r="H2897" s="109">
        <f t="shared" si="45"/>
        <v>0</v>
      </c>
    </row>
    <row r="2898" spans="1:8">
      <c r="A2898" s="69">
        <v>2895</v>
      </c>
      <c r="B2898" s="82" t="str">
        <f>IF('4 ป้อนข้อมูล'!B2898&lt;&gt;"",'4 ป้อนข้อมูล'!B2898," ")</f>
        <v xml:space="preserve"> </v>
      </c>
      <c r="C2898" s="81" t="str">
        <f>IF('4 ป้อนข้อมูล'!C2898&lt;&gt;"",'4 ป้อนข้อมูล'!C2898," ")</f>
        <v xml:space="preserve"> </v>
      </c>
      <c r="D2898" s="69" t="str">
        <f>IF('4 ป้อนข้อมูล'!D2898&lt;&gt;"",'4 ป้อนข้อมูล'!D2898," ")</f>
        <v xml:space="preserve"> </v>
      </c>
      <c r="E2898" s="71">
        <f>IF('4 ป้อนข้อมูล'!E2898&lt;'3 ค่าคะแนน'!$B$9,0,IF('4 ป้อนข้อมูล'!E2898&lt;'3 ค่าคะแนน'!$B$8,'3 ค่าคะแนน'!$E$9,IF('4 ป้อนข้อมูล'!E2898&lt;'3 ค่าคะแนน'!$B$7,'3 ค่าคะแนน'!$E$8,IF('4 ป้อนข้อมูล'!E2898&lt;'3 ค่าคะแนน'!$B$6,'3 ค่าคะแนน'!$E$7,IF('4 ป้อนข้อมูล'!E2898&lt;'3 ค่าคะแนน'!$B$5,'3 ค่าคะแนน'!$E$6,IF('4 ป้อนข้อมูล'!E2898&lt;'3 ค่าคะแนน'!$B$4,'3 ค่าคะแนน'!$E$5,'3 ค่าคะแนน'!$E$4))))))</f>
        <v>0</v>
      </c>
      <c r="F2898" s="109">
        <f>IF('4 ป้อนข้อมูล'!E2898&gt;=70,SUMIF(ปันส่วน!$A$5:$A$16,D2898,ปันส่วน!$F$5:$F$16),0)</f>
        <v>0</v>
      </c>
      <c r="G2898" s="109">
        <f>SUMIFS(ปันส่วน2!$C$3:$C$20,ปันส่วน2!$A$3:$A$20,D2898,ปันส่วน2!$B$3:$B$20,E2898)</f>
        <v>0</v>
      </c>
      <c r="H2898" s="109">
        <f t="shared" si="45"/>
        <v>0</v>
      </c>
    </row>
    <row r="2899" spans="1:8">
      <c r="A2899" s="69">
        <v>2896</v>
      </c>
      <c r="B2899" s="82" t="str">
        <f>IF('4 ป้อนข้อมูล'!B2899&lt;&gt;"",'4 ป้อนข้อมูล'!B2899," ")</f>
        <v xml:space="preserve"> </v>
      </c>
      <c r="C2899" s="81" t="str">
        <f>IF('4 ป้อนข้อมูล'!C2899&lt;&gt;"",'4 ป้อนข้อมูล'!C2899," ")</f>
        <v xml:space="preserve"> </v>
      </c>
      <c r="D2899" s="69" t="str">
        <f>IF('4 ป้อนข้อมูล'!D2899&lt;&gt;"",'4 ป้อนข้อมูล'!D2899," ")</f>
        <v xml:space="preserve"> </v>
      </c>
      <c r="E2899" s="71">
        <f>IF('4 ป้อนข้อมูล'!E2899&lt;'3 ค่าคะแนน'!$B$9,0,IF('4 ป้อนข้อมูล'!E2899&lt;'3 ค่าคะแนน'!$B$8,'3 ค่าคะแนน'!$E$9,IF('4 ป้อนข้อมูล'!E2899&lt;'3 ค่าคะแนน'!$B$7,'3 ค่าคะแนน'!$E$8,IF('4 ป้อนข้อมูล'!E2899&lt;'3 ค่าคะแนน'!$B$6,'3 ค่าคะแนน'!$E$7,IF('4 ป้อนข้อมูล'!E2899&lt;'3 ค่าคะแนน'!$B$5,'3 ค่าคะแนน'!$E$6,IF('4 ป้อนข้อมูล'!E2899&lt;'3 ค่าคะแนน'!$B$4,'3 ค่าคะแนน'!$E$5,'3 ค่าคะแนน'!$E$4))))))</f>
        <v>0</v>
      </c>
      <c r="F2899" s="109">
        <f>IF('4 ป้อนข้อมูล'!E2899&gt;=70,SUMIF(ปันส่วน!$A$5:$A$16,D2899,ปันส่วน!$F$5:$F$16),0)</f>
        <v>0</v>
      </c>
      <c r="G2899" s="109">
        <f>SUMIFS(ปันส่วน2!$C$3:$C$20,ปันส่วน2!$A$3:$A$20,D2899,ปันส่วน2!$B$3:$B$20,E2899)</f>
        <v>0</v>
      </c>
      <c r="H2899" s="109">
        <f t="shared" si="45"/>
        <v>0</v>
      </c>
    </row>
    <row r="2900" spans="1:8">
      <c r="A2900" s="69">
        <v>2897</v>
      </c>
      <c r="B2900" s="82" t="str">
        <f>IF('4 ป้อนข้อมูล'!B2900&lt;&gt;"",'4 ป้อนข้อมูล'!B2900," ")</f>
        <v xml:space="preserve"> </v>
      </c>
      <c r="C2900" s="81" t="str">
        <f>IF('4 ป้อนข้อมูล'!C2900&lt;&gt;"",'4 ป้อนข้อมูล'!C2900," ")</f>
        <v xml:space="preserve"> </v>
      </c>
      <c r="D2900" s="69" t="str">
        <f>IF('4 ป้อนข้อมูล'!D2900&lt;&gt;"",'4 ป้อนข้อมูล'!D2900," ")</f>
        <v xml:space="preserve"> </v>
      </c>
      <c r="E2900" s="71">
        <f>IF('4 ป้อนข้อมูล'!E2900&lt;'3 ค่าคะแนน'!$B$9,0,IF('4 ป้อนข้อมูล'!E2900&lt;'3 ค่าคะแนน'!$B$8,'3 ค่าคะแนน'!$E$9,IF('4 ป้อนข้อมูล'!E2900&lt;'3 ค่าคะแนน'!$B$7,'3 ค่าคะแนน'!$E$8,IF('4 ป้อนข้อมูล'!E2900&lt;'3 ค่าคะแนน'!$B$6,'3 ค่าคะแนน'!$E$7,IF('4 ป้อนข้อมูล'!E2900&lt;'3 ค่าคะแนน'!$B$5,'3 ค่าคะแนน'!$E$6,IF('4 ป้อนข้อมูล'!E2900&lt;'3 ค่าคะแนน'!$B$4,'3 ค่าคะแนน'!$E$5,'3 ค่าคะแนน'!$E$4))))))</f>
        <v>0</v>
      </c>
      <c r="F2900" s="109">
        <f>IF('4 ป้อนข้อมูล'!E2900&gt;=70,SUMIF(ปันส่วน!$A$5:$A$16,D2900,ปันส่วน!$F$5:$F$16),0)</f>
        <v>0</v>
      </c>
      <c r="G2900" s="109">
        <f>SUMIFS(ปันส่วน2!$C$3:$C$20,ปันส่วน2!$A$3:$A$20,D2900,ปันส่วน2!$B$3:$B$20,E2900)</f>
        <v>0</v>
      </c>
      <c r="H2900" s="109">
        <f t="shared" si="45"/>
        <v>0</v>
      </c>
    </row>
    <row r="2901" spans="1:8">
      <c r="A2901" s="69">
        <v>2898</v>
      </c>
      <c r="B2901" s="82" t="str">
        <f>IF('4 ป้อนข้อมูล'!B2901&lt;&gt;"",'4 ป้อนข้อมูล'!B2901," ")</f>
        <v xml:space="preserve"> </v>
      </c>
      <c r="C2901" s="81" t="str">
        <f>IF('4 ป้อนข้อมูล'!C2901&lt;&gt;"",'4 ป้อนข้อมูล'!C2901," ")</f>
        <v xml:space="preserve"> </v>
      </c>
      <c r="D2901" s="69" t="str">
        <f>IF('4 ป้อนข้อมูล'!D2901&lt;&gt;"",'4 ป้อนข้อมูล'!D2901," ")</f>
        <v xml:space="preserve"> </v>
      </c>
      <c r="E2901" s="71">
        <f>IF('4 ป้อนข้อมูล'!E2901&lt;'3 ค่าคะแนน'!$B$9,0,IF('4 ป้อนข้อมูล'!E2901&lt;'3 ค่าคะแนน'!$B$8,'3 ค่าคะแนน'!$E$9,IF('4 ป้อนข้อมูล'!E2901&lt;'3 ค่าคะแนน'!$B$7,'3 ค่าคะแนน'!$E$8,IF('4 ป้อนข้อมูล'!E2901&lt;'3 ค่าคะแนน'!$B$6,'3 ค่าคะแนน'!$E$7,IF('4 ป้อนข้อมูล'!E2901&lt;'3 ค่าคะแนน'!$B$5,'3 ค่าคะแนน'!$E$6,IF('4 ป้อนข้อมูล'!E2901&lt;'3 ค่าคะแนน'!$B$4,'3 ค่าคะแนน'!$E$5,'3 ค่าคะแนน'!$E$4))))))</f>
        <v>0</v>
      </c>
      <c r="F2901" s="109">
        <f>IF('4 ป้อนข้อมูล'!E2901&gt;=70,SUMIF(ปันส่วน!$A$5:$A$16,D2901,ปันส่วน!$F$5:$F$16),0)</f>
        <v>0</v>
      </c>
      <c r="G2901" s="109">
        <f>SUMIFS(ปันส่วน2!$C$3:$C$20,ปันส่วน2!$A$3:$A$20,D2901,ปันส่วน2!$B$3:$B$20,E2901)</f>
        <v>0</v>
      </c>
      <c r="H2901" s="109">
        <f t="shared" si="45"/>
        <v>0</v>
      </c>
    </row>
    <row r="2902" spans="1:8">
      <c r="A2902" s="69">
        <v>2899</v>
      </c>
      <c r="B2902" s="82" t="str">
        <f>IF('4 ป้อนข้อมูล'!B2902&lt;&gt;"",'4 ป้อนข้อมูล'!B2902," ")</f>
        <v xml:space="preserve"> </v>
      </c>
      <c r="C2902" s="81" t="str">
        <f>IF('4 ป้อนข้อมูล'!C2902&lt;&gt;"",'4 ป้อนข้อมูล'!C2902," ")</f>
        <v xml:space="preserve"> </v>
      </c>
      <c r="D2902" s="69" t="str">
        <f>IF('4 ป้อนข้อมูล'!D2902&lt;&gt;"",'4 ป้อนข้อมูล'!D2902," ")</f>
        <v xml:space="preserve"> </v>
      </c>
      <c r="E2902" s="71">
        <f>IF('4 ป้อนข้อมูล'!E2902&lt;'3 ค่าคะแนน'!$B$9,0,IF('4 ป้อนข้อมูล'!E2902&lt;'3 ค่าคะแนน'!$B$8,'3 ค่าคะแนน'!$E$9,IF('4 ป้อนข้อมูล'!E2902&lt;'3 ค่าคะแนน'!$B$7,'3 ค่าคะแนน'!$E$8,IF('4 ป้อนข้อมูล'!E2902&lt;'3 ค่าคะแนน'!$B$6,'3 ค่าคะแนน'!$E$7,IF('4 ป้อนข้อมูล'!E2902&lt;'3 ค่าคะแนน'!$B$5,'3 ค่าคะแนน'!$E$6,IF('4 ป้อนข้อมูล'!E2902&lt;'3 ค่าคะแนน'!$B$4,'3 ค่าคะแนน'!$E$5,'3 ค่าคะแนน'!$E$4))))))</f>
        <v>0</v>
      </c>
      <c r="F2902" s="109">
        <f>IF('4 ป้อนข้อมูล'!E2902&gt;=70,SUMIF(ปันส่วน!$A$5:$A$16,D2902,ปันส่วน!$F$5:$F$16),0)</f>
        <v>0</v>
      </c>
      <c r="G2902" s="109">
        <f>SUMIFS(ปันส่วน2!$C$3:$C$20,ปันส่วน2!$A$3:$A$20,D2902,ปันส่วน2!$B$3:$B$20,E2902)</f>
        <v>0</v>
      </c>
      <c r="H2902" s="109">
        <f t="shared" si="45"/>
        <v>0</v>
      </c>
    </row>
    <row r="2903" spans="1:8">
      <c r="A2903" s="69">
        <v>2900</v>
      </c>
      <c r="B2903" s="82" t="str">
        <f>IF('4 ป้อนข้อมูล'!B2903&lt;&gt;"",'4 ป้อนข้อมูล'!B2903," ")</f>
        <v xml:space="preserve"> </v>
      </c>
      <c r="C2903" s="81" t="str">
        <f>IF('4 ป้อนข้อมูล'!C2903&lt;&gt;"",'4 ป้อนข้อมูล'!C2903," ")</f>
        <v xml:space="preserve"> </v>
      </c>
      <c r="D2903" s="69" t="str">
        <f>IF('4 ป้อนข้อมูล'!D2903&lt;&gt;"",'4 ป้อนข้อมูล'!D2903," ")</f>
        <v xml:space="preserve"> </v>
      </c>
      <c r="E2903" s="71">
        <f>IF('4 ป้อนข้อมูล'!E2903&lt;'3 ค่าคะแนน'!$B$9,0,IF('4 ป้อนข้อมูล'!E2903&lt;'3 ค่าคะแนน'!$B$8,'3 ค่าคะแนน'!$E$9,IF('4 ป้อนข้อมูล'!E2903&lt;'3 ค่าคะแนน'!$B$7,'3 ค่าคะแนน'!$E$8,IF('4 ป้อนข้อมูล'!E2903&lt;'3 ค่าคะแนน'!$B$6,'3 ค่าคะแนน'!$E$7,IF('4 ป้อนข้อมูล'!E2903&lt;'3 ค่าคะแนน'!$B$5,'3 ค่าคะแนน'!$E$6,IF('4 ป้อนข้อมูล'!E2903&lt;'3 ค่าคะแนน'!$B$4,'3 ค่าคะแนน'!$E$5,'3 ค่าคะแนน'!$E$4))))))</f>
        <v>0</v>
      </c>
      <c r="F2903" s="109">
        <f>IF('4 ป้อนข้อมูล'!E2903&gt;=70,SUMIF(ปันส่วน!$A$5:$A$16,D2903,ปันส่วน!$F$5:$F$16),0)</f>
        <v>0</v>
      </c>
      <c r="G2903" s="109">
        <f>SUMIFS(ปันส่วน2!$C$3:$C$20,ปันส่วน2!$A$3:$A$20,D2903,ปันส่วน2!$B$3:$B$20,E2903)</f>
        <v>0</v>
      </c>
      <c r="H2903" s="109">
        <f t="shared" si="45"/>
        <v>0</v>
      </c>
    </row>
    <row r="2904" spans="1:8">
      <c r="A2904" s="69">
        <v>2901</v>
      </c>
      <c r="B2904" s="82" t="str">
        <f>IF('4 ป้อนข้อมูล'!B2904&lt;&gt;"",'4 ป้อนข้อมูล'!B2904," ")</f>
        <v xml:space="preserve"> </v>
      </c>
      <c r="C2904" s="81" t="str">
        <f>IF('4 ป้อนข้อมูล'!C2904&lt;&gt;"",'4 ป้อนข้อมูล'!C2904," ")</f>
        <v xml:space="preserve"> </v>
      </c>
      <c r="D2904" s="69" t="str">
        <f>IF('4 ป้อนข้อมูล'!D2904&lt;&gt;"",'4 ป้อนข้อมูล'!D2904," ")</f>
        <v xml:space="preserve"> </v>
      </c>
      <c r="E2904" s="71">
        <f>IF('4 ป้อนข้อมูล'!E2904&lt;'3 ค่าคะแนน'!$B$9,0,IF('4 ป้อนข้อมูล'!E2904&lt;'3 ค่าคะแนน'!$B$8,'3 ค่าคะแนน'!$E$9,IF('4 ป้อนข้อมูล'!E2904&lt;'3 ค่าคะแนน'!$B$7,'3 ค่าคะแนน'!$E$8,IF('4 ป้อนข้อมูล'!E2904&lt;'3 ค่าคะแนน'!$B$6,'3 ค่าคะแนน'!$E$7,IF('4 ป้อนข้อมูล'!E2904&lt;'3 ค่าคะแนน'!$B$5,'3 ค่าคะแนน'!$E$6,IF('4 ป้อนข้อมูล'!E2904&lt;'3 ค่าคะแนน'!$B$4,'3 ค่าคะแนน'!$E$5,'3 ค่าคะแนน'!$E$4))))))</f>
        <v>0</v>
      </c>
      <c r="F2904" s="109">
        <f>IF('4 ป้อนข้อมูล'!E2904&gt;=70,SUMIF(ปันส่วน!$A$5:$A$16,D2904,ปันส่วน!$F$5:$F$16),0)</f>
        <v>0</v>
      </c>
      <c r="G2904" s="109">
        <f>SUMIFS(ปันส่วน2!$C$3:$C$20,ปันส่วน2!$A$3:$A$20,D2904,ปันส่วน2!$B$3:$B$20,E2904)</f>
        <v>0</v>
      </c>
      <c r="H2904" s="109">
        <f t="shared" si="45"/>
        <v>0</v>
      </c>
    </row>
    <row r="2905" spans="1:8">
      <c r="A2905" s="69">
        <v>2902</v>
      </c>
      <c r="B2905" s="82" t="str">
        <f>IF('4 ป้อนข้อมูล'!B2905&lt;&gt;"",'4 ป้อนข้อมูล'!B2905," ")</f>
        <v xml:space="preserve"> </v>
      </c>
      <c r="C2905" s="81" t="str">
        <f>IF('4 ป้อนข้อมูล'!C2905&lt;&gt;"",'4 ป้อนข้อมูล'!C2905," ")</f>
        <v xml:space="preserve"> </v>
      </c>
      <c r="D2905" s="69" t="str">
        <f>IF('4 ป้อนข้อมูล'!D2905&lt;&gt;"",'4 ป้อนข้อมูล'!D2905," ")</f>
        <v xml:space="preserve"> </v>
      </c>
      <c r="E2905" s="71">
        <f>IF('4 ป้อนข้อมูล'!E2905&lt;'3 ค่าคะแนน'!$B$9,0,IF('4 ป้อนข้อมูล'!E2905&lt;'3 ค่าคะแนน'!$B$8,'3 ค่าคะแนน'!$E$9,IF('4 ป้อนข้อมูล'!E2905&lt;'3 ค่าคะแนน'!$B$7,'3 ค่าคะแนน'!$E$8,IF('4 ป้อนข้อมูล'!E2905&lt;'3 ค่าคะแนน'!$B$6,'3 ค่าคะแนน'!$E$7,IF('4 ป้อนข้อมูล'!E2905&lt;'3 ค่าคะแนน'!$B$5,'3 ค่าคะแนน'!$E$6,IF('4 ป้อนข้อมูล'!E2905&lt;'3 ค่าคะแนน'!$B$4,'3 ค่าคะแนน'!$E$5,'3 ค่าคะแนน'!$E$4))))))</f>
        <v>0</v>
      </c>
      <c r="F2905" s="109">
        <f>IF('4 ป้อนข้อมูล'!E2905&gt;=70,SUMIF(ปันส่วน!$A$5:$A$16,D2905,ปันส่วน!$F$5:$F$16),0)</f>
        <v>0</v>
      </c>
      <c r="G2905" s="109">
        <f>SUMIFS(ปันส่วน2!$C$3:$C$20,ปันส่วน2!$A$3:$A$20,D2905,ปันส่วน2!$B$3:$B$20,E2905)</f>
        <v>0</v>
      </c>
      <c r="H2905" s="109">
        <f t="shared" si="45"/>
        <v>0</v>
      </c>
    </row>
    <row r="2906" spans="1:8">
      <c r="A2906" s="69">
        <v>2903</v>
      </c>
      <c r="B2906" s="82" t="str">
        <f>IF('4 ป้อนข้อมูล'!B2906&lt;&gt;"",'4 ป้อนข้อมูล'!B2906," ")</f>
        <v xml:space="preserve"> </v>
      </c>
      <c r="C2906" s="81" t="str">
        <f>IF('4 ป้อนข้อมูล'!C2906&lt;&gt;"",'4 ป้อนข้อมูล'!C2906," ")</f>
        <v xml:space="preserve"> </v>
      </c>
      <c r="D2906" s="69" t="str">
        <f>IF('4 ป้อนข้อมูล'!D2906&lt;&gt;"",'4 ป้อนข้อมูล'!D2906," ")</f>
        <v xml:space="preserve"> </v>
      </c>
      <c r="E2906" s="71">
        <f>IF('4 ป้อนข้อมูล'!E2906&lt;'3 ค่าคะแนน'!$B$9,0,IF('4 ป้อนข้อมูล'!E2906&lt;'3 ค่าคะแนน'!$B$8,'3 ค่าคะแนน'!$E$9,IF('4 ป้อนข้อมูล'!E2906&lt;'3 ค่าคะแนน'!$B$7,'3 ค่าคะแนน'!$E$8,IF('4 ป้อนข้อมูล'!E2906&lt;'3 ค่าคะแนน'!$B$6,'3 ค่าคะแนน'!$E$7,IF('4 ป้อนข้อมูล'!E2906&lt;'3 ค่าคะแนน'!$B$5,'3 ค่าคะแนน'!$E$6,IF('4 ป้อนข้อมูล'!E2906&lt;'3 ค่าคะแนน'!$B$4,'3 ค่าคะแนน'!$E$5,'3 ค่าคะแนน'!$E$4))))))</f>
        <v>0</v>
      </c>
      <c r="F2906" s="109">
        <f>IF('4 ป้อนข้อมูล'!E2906&gt;=70,SUMIF(ปันส่วน!$A$5:$A$16,D2906,ปันส่วน!$F$5:$F$16),0)</f>
        <v>0</v>
      </c>
      <c r="G2906" s="109">
        <f>SUMIFS(ปันส่วน2!$C$3:$C$20,ปันส่วน2!$A$3:$A$20,D2906,ปันส่วน2!$B$3:$B$20,E2906)</f>
        <v>0</v>
      </c>
      <c r="H2906" s="109">
        <f t="shared" si="45"/>
        <v>0</v>
      </c>
    </row>
    <row r="2907" spans="1:8">
      <c r="A2907" s="69">
        <v>2904</v>
      </c>
      <c r="B2907" s="82" t="str">
        <f>IF('4 ป้อนข้อมูล'!B2907&lt;&gt;"",'4 ป้อนข้อมูล'!B2907," ")</f>
        <v xml:space="preserve"> </v>
      </c>
      <c r="C2907" s="81" t="str">
        <f>IF('4 ป้อนข้อมูล'!C2907&lt;&gt;"",'4 ป้อนข้อมูล'!C2907," ")</f>
        <v xml:space="preserve"> </v>
      </c>
      <c r="D2907" s="69" t="str">
        <f>IF('4 ป้อนข้อมูล'!D2907&lt;&gt;"",'4 ป้อนข้อมูล'!D2907," ")</f>
        <v xml:space="preserve"> </v>
      </c>
      <c r="E2907" s="71">
        <f>IF('4 ป้อนข้อมูล'!E2907&lt;'3 ค่าคะแนน'!$B$9,0,IF('4 ป้อนข้อมูล'!E2907&lt;'3 ค่าคะแนน'!$B$8,'3 ค่าคะแนน'!$E$9,IF('4 ป้อนข้อมูล'!E2907&lt;'3 ค่าคะแนน'!$B$7,'3 ค่าคะแนน'!$E$8,IF('4 ป้อนข้อมูล'!E2907&lt;'3 ค่าคะแนน'!$B$6,'3 ค่าคะแนน'!$E$7,IF('4 ป้อนข้อมูล'!E2907&lt;'3 ค่าคะแนน'!$B$5,'3 ค่าคะแนน'!$E$6,IF('4 ป้อนข้อมูล'!E2907&lt;'3 ค่าคะแนน'!$B$4,'3 ค่าคะแนน'!$E$5,'3 ค่าคะแนน'!$E$4))))))</f>
        <v>0</v>
      </c>
      <c r="F2907" s="109">
        <f>IF('4 ป้อนข้อมูล'!E2907&gt;=70,SUMIF(ปันส่วน!$A$5:$A$16,D2907,ปันส่วน!$F$5:$F$16),0)</f>
        <v>0</v>
      </c>
      <c r="G2907" s="109">
        <f>SUMIFS(ปันส่วน2!$C$3:$C$20,ปันส่วน2!$A$3:$A$20,D2907,ปันส่วน2!$B$3:$B$20,E2907)</f>
        <v>0</v>
      </c>
      <c r="H2907" s="109">
        <f t="shared" si="45"/>
        <v>0</v>
      </c>
    </row>
    <row r="2908" spans="1:8">
      <c r="A2908" s="69">
        <v>2905</v>
      </c>
      <c r="B2908" s="82" t="str">
        <f>IF('4 ป้อนข้อมูล'!B2908&lt;&gt;"",'4 ป้อนข้อมูล'!B2908," ")</f>
        <v xml:space="preserve"> </v>
      </c>
      <c r="C2908" s="81" t="str">
        <f>IF('4 ป้อนข้อมูล'!C2908&lt;&gt;"",'4 ป้อนข้อมูล'!C2908," ")</f>
        <v xml:space="preserve"> </v>
      </c>
      <c r="D2908" s="69" t="str">
        <f>IF('4 ป้อนข้อมูล'!D2908&lt;&gt;"",'4 ป้อนข้อมูล'!D2908," ")</f>
        <v xml:space="preserve"> </v>
      </c>
      <c r="E2908" s="71">
        <f>IF('4 ป้อนข้อมูล'!E2908&lt;'3 ค่าคะแนน'!$B$9,0,IF('4 ป้อนข้อมูล'!E2908&lt;'3 ค่าคะแนน'!$B$8,'3 ค่าคะแนน'!$E$9,IF('4 ป้อนข้อมูล'!E2908&lt;'3 ค่าคะแนน'!$B$7,'3 ค่าคะแนน'!$E$8,IF('4 ป้อนข้อมูล'!E2908&lt;'3 ค่าคะแนน'!$B$6,'3 ค่าคะแนน'!$E$7,IF('4 ป้อนข้อมูล'!E2908&lt;'3 ค่าคะแนน'!$B$5,'3 ค่าคะแนน'!$E$6,IF('4 ป้อนข้อมูล'!E2908&lt;'3 ค่าคะแนน'!$B$4,'3 ค่าคะแนน'!$E$5,'3 ค่าคะแนน'!$E$4))))))</f>
        <v>0</v>
      </c>
      <c r="F2908" s="109">
        <f>IF('4 ป้อนข้อมูล'!E2908&gt;=70,SUMIF(ปันส่วน!$A$5:$A$16,D2908,ปันส่วน!$F$5:$F$16),0)</f>
        <v>0</v>
      </c>
      <c r="G2908" s="109">
        <f>SUMIFS(ปันส่วน2!$C$3:$C$20,ปันส่วน2!$A$3:$A$20,D2908,ปันส่วน2!$B$3:$B$20,E2908)</f>
        <v>0</v>
      </c>
      <c r="H2908" s="109">
        <f t="shared" si="45"/>
        <v>0</v>
      </c>
    </row>
    <row r="2909" spans="1:8">
      <c r="A2909" s="69">
        <v>2906</v>
      </c>
      <c r="B2909" s="82" t="str">
        <f>IF('4 ป้อนข้อมูล'!B2909&lt;&gt;"",'4 ป้อนข้อมูล'!B2909," ")</f>
        <v xml:space="preserve"> </v>
      </c>
      <c r="C2909" s="81" t="str">
        <f>IF('4 ป้อนข้อมูล'!C2909&lt;&gt;"",'4 ป้อนข้อมูล'!C2909," ")</f>
        <v xml:space="preserve"> </v>
      </c>
      <c r="D2909" s="69" t="str">
        <f>IF('4 ป้อนข้อมูล'!D2909&lt;&gt;"",'4 ป้อนข้อมูล'!D2909," ")</f>
        <v xml:space="preserve"> </v>
      </c>
      <c r="E2909" s="71">
        <f>IF('4 ป้อนข้อมูล'!E2909&lt;'3 ค่าคะแนน'!$B$9,0,IF('4 ป้อนข้อมูล'!E2909&lt;'3 ค่าคะแนน'!$B$8,'3 ค่าคะแนน'!$E$9,IF('4 ป้อนข้อมูล'!E2909&lt;'3 ค่าคะแนน'!$B$7,'3 ค่าคะแนน'!$E$8,IF('4 ป้อนข้อมูล'!E2909&lt;'3 ค่าคะแนน'!$B$6,'3 ค่าคะแนน'!$E$7,IF('4 ป้อนข้อมูล'!E2909&lt;'3 ค่าคะแนน'!$B$5,'3 ค่าคะแนน'!$E$6,IF('4 ป้อนข้อมูล'!E2909&lt;'3 ค่าคะแนน'!$B$4,'3 ค่าคะแนน'!$E$5,'3 ค่าคะแนน'!$E$4))))))</f>
        <v>0</v>
      </c>
      <c r="F2909" s="109">
        <f>IF('4 ป้อนข้อมูล'!E2909&gt;=70,SUMIF(ปันส่วน!$A$5:$A$16,D2909,ปันส่วน!$F$5:$F$16),0)</f>
        <v>0</v>
      </c>
      <c r="G2909" s="109">
        <f>SUMIFS(ปันส่วน2!$C$3:$C$20,ปันส่วน2!$A$3:$A$20,D2909,ปันส่วน2!$B$3:$B$20,E2909)</f>
        <v>0</v>
      </c>
      <c r="H2909" s="109">
        <f t="shared" si="45"/>
        <v>0</v>
      </c>
    </row>
    <row r="2910" spans="1:8">
      <c r="A2910" s="69">
        <v>2907</v>
      </c>
      <c r="B2910" s="82" t="str">
        <f>IF('4 ป้อนข้อมูล'!B2910&lt;&gt;"",'4 ป้อนข้อมูล'!B2910," ")</f>
        <v xml:space="preserve"> </v>
      </c>
      <c r="C2910" s="81" t="str">
        <f>IF('4 ป้อนข้อมูล'!C2910&lt;&gt;"",'4 ป้อนข้อมูล'!C2910," ")</f>
        <v xml:space="preserve"> </v>
      </c>
      <c r="D2910" s="69" t="str">
        <f>IF('4 ป้อนข้อมูล'!D2910&lt;&gt;"",'4 ป้อนข้อมูล'!D2910," ")</f>
        <v xml:space="preserve"> </v>
      </c>
      <c r="E2910" s="71">
        <f>IF('4 ป้อนข้อมูล'!E2910&lt;'3 ค่าคะแนน'!$B$9,0,IF('4 ป้อนข้อมูล'!E2910&lt;'3 ค่าคะแนน'!$B$8,'3 ค่าคะแนน'!$E$9,IF('4 ป้อนข้อมูล'!E2910&lt;'3 ค่าคะแนน'!$B$7,'3 ค่าคะแนน'!$E$8,IF('4 ป้อนข้อมูล'!E2910&lt;'3 ค่าคะแนน'!$B$6,'3 ค่าคะแนน'!$E$7,IF('4 ป้อนข้อมูล'!E2910&lt;'3 ค่าคะแนน'!$B$5,'3 ค่าคะแนน'!$E$6,IF('4 ป้อนข้อมูล'!E2910&lt;'3 ค่าคะแนน'!$B$4,'3 ค่าคะแนน'!$E$5,'3 ค่าคะแนน'!$E$4))))))</f>
        <v>0</v>
      </c>
      <c r="F2910" s="109">
        <f>IF('4 ป้อนข้อมูล'!E2910&gt;=70,SUMIF(ปันส่วน!$A$5:$A$16,D2910,ปันส่วน!$F$5:$F$16),0)</f>
        <v>0</v>
      </c>
      <c r="G2910" s="109">
        <f>SUMIFS(ปันส่วน2!$C$3:$C$20,ปันส่วน2!$A$3:$A$20,D2910,ปันส่วน2!$B$3:$B$20,E2910)</f>
        <v>0</v>
      </c>
      <c r="H2910" s="109">
        <f t="shared" si="45"/>
        <v>0</v>
      </c>
    </row>
    <row r="2911" spans="1:8">
      <c r="A2911" s="69">
        <v>2908</v>
      </c>
      <c r="B2911" s="82" t="str">
        <f>IF('4 ป้อนข้อมูล'!B2911&lt;&gt;"",'4 ป้อนข้อมูล'!B2911," ")</f>
        <v xml:space="preserve"> </v>
      </c>
      <c r="C2911" s="81" t="str">
        <f>IF('4 ป้อนข้อมูล'!C2911&lt;&gt;"",'4 ป้อนข้อมูล'!C2911," ")</f>
        <v xml:space="preserve"> </v>
      </c>
      <c r="D2911" s="69" t="str">
        <f>IF('4 ป้อนข้อมูล'!D2911&lt;&gt;"",'4 ป้อนข้อมูล'!D2911," ")</f>
        <v xml:space="preserve"> </v>
      </c>
      <c r="E2911" s="71">
        <f>IF('4 ป้อนข้อมูล'!E2911&lt;'3 ค่าคะแนน'!$B$9,0,IF('4 ป้อนข้อมูล'!E2911&lt;'3 ค่าคะแนน'!$B$8,'3 ค่าคะแนน'!$E$9,IF('4 ป้อนข้อมูล'!E2911&lt;'3 ค่าคะแนน'!$B$7,'3 ค่าคะแนน'!$E$8,IF('4 ป้อนข้อมูล'!E2911&lt;'3 ค่าคะแนน'!$B$6,'3 ค่าคะแนน'!$E$7,IF('4 ป้อนข้อมูล'!E2911&lt;'3 ค่าคะแนน'!$B$5,'3 ค่าคะแนน'!$E$6,IF('4 ป้อนข้อมูล'!E2911&lt;'3 ค่าคะแนน'!$B$4,'3 ค่าคะแนน'!$E$5,'3 ค่าคะแนน'!$E$4))))))</f>
        <v>0</v>
      </c>
      <c r="F2911" s="109">
        <f>IF('4 ป้อนข้อมูล'!E2911&gt;=70,SUMIF(ปันส่วน!$A$5:$A$16,D2911,ปันส่วน!$F$5:$F$16),0)</f>
        <v>0</v>
      </c>
      <c r="G2911" s="109">
        <f>SUMIFS(ปันส่วน2!$C$3:$C$20,ปันส่วน2!$A$3:$A$20,D2911,ปันส่วน2!$B$3:$B$20,E2911)</f>
        <v>0</v>
      </c>
      <c r="H2911" s="109">
        <f t="shared" si="45"/>
        <v>0</v>
      </c>
    </row>
    <row r="2912" spans="1:8">
      <c r="A2912" s="69">
        <v>2909</v>
      </c>
      <c r="B2912" s="82" t="str">
        <f>IF('4 ป้อนข้อมูล'!B2912&lt;&gt;"",'4 ป้อนข้อมูล'!B2912," ")</f>
        <v xml:space="preserve"> </v>
      </c>
      <c r="C2912" s="81" t="str">
        <f>IF('4 ป้อนข้อมูล'!C2912&lt;&gt;"",'4 ป้อนข้อมูล'!C2912," ")</f>
        <v xml:space="preserve"> </v>
      </c>
      <c r="D2912" s="69" t="str">
        <f>IF('4 ป้อนข้อมูล'!D2912&lt;&gt;"",'4 ป้อนข้อมูล'!D2912," ")</f>
        <v xml:space="preserve"> </v>
      </c>
      <c r="E2912" s="71">
        <f>IF('4 ป้อนข้อมูล'!E2912&lt;'3 ค่าคะแนน'!$B$9,0,IF('4 ป้อนข้อมูล'!E2912&lt;'3 ค่าคะแนน'!$B$8,'3 ค่าคะแนน'!$E$9,IF('4 ป้อนข้อมูล'!E2912&lt;'3 ค่าคะแนน'!$B$7,'3 ค่าคะแนน'!$E$8,IF('4 ป้อนข้อมูล'!E2912&lt;'3 ค่าคะแนน'!$B$6,'3 ค่าคะแนน'!$E$7,IF('4 ป้อนข้อมูล'!E2912&lt;'3 ค่าคะแนน'!$B$5,'3 ค่าคะแนน'!$E$6,IF('4 ป้อนข้อมูล'!E2912&lt;'3 ค่าคะแนน'!$B$4,'3 ค่าคะแนน'!$E$5,'3 ค่าคะแนน'!$E$4))))))</f>
        <v>0</v>
      </c>
      <c r="F2912" s="109">
        <f>IF('4 ป้อนข้อมูล'!E2912&gt;=70,SUMIF(ปันส่วน!$A$5:$A$16,D2912,ปันส่วน!$F$5:$F$16),0)</f>
        <v>0</v>
      </c>
      <c r="G2912" s="109">
        <f>SUMIFS(ปันส่วน2!$C$3:$C$20,ปันส่วน2!$A$3:$A$20,D2912,ปันส่วน2!$B$3:$B$20,E2912)</f>
        <v>0</v>
      </c>
      <c r="H2912" s="109">
        <f t="shared" si="45"/>
        <v>0</v>
      </c>
    </row>
    <row r="2913" spans="1:8">
      <c r="A2913" s="69">
        <v>2910</v>
      </c>
      <c r="B2913" s="82" t="str">
        <f>IF('4 ป้อนข้อมูล'!B2913&lt;&gt;"",'4 ป้อนข้อมูล'!B2913," ")</f>
        <v xml:space="preserve"> </v>
      </c>
      <c r="C2913" s="81" t="str">
        <f>IF('4 ป้อนข้อมูล'!C2913&lt;&gt;"",'4 ป้อนข้อมูล'!C2913," ")</f>
        <v xml:space="preserve"> </v>
      </c>
      <c r="D2913" s="69" t="str">
        <f>IF('4 ป้อนข้อมูล'!D2913&lt;&gt;"",'4 ป้อนข้อมูล'!D2913," ")</f>
        <v xml:space="preserve"> </v>
      </c>
      <c r="E2913" s="71">
        <f>IF('4 ป้อนข้อมูล'!E2913&lt;'3 ค่าคะแนน'!$B$9,0,IF('4 ป้อนข้อมูล'!E2913&lt;'3 ค่าคะแนน'!$B$8,'3 ค่าคะแนน'!$E$9,IF('4 ป้อนข้อมูล'!E2913&lt;'3 ค่าคะแนน'!$B$7,'3 ค่าคะแนน'!$E$8,IF('4 ป้อนข้อมูล'!E2913&lt;'3 ค่าคะแนน'!$B$6,'3 ค่าคะแนน'!$E$7,IF('4 ป้อนข้อมูล'!E2913&lt;'3 ค่าคะแนน'!$B$5,'3 ค่าคะแนน'!$E$6,IF('4 ป้อนข้อมูล'!E2913&lt;'3 ค่าคะแนน'!$B$4,'3 ค่าคะแนน'!$E$5,'3 ค่าคะแนน'!$E$4))))))</f>
        <v>0</v>
      </c>
      <c r="F2913" s="109">
        <f>IF('4 ป้อนข้อมูล'!E2913&gt;=70,SUMIF(ปันส่วน!$A$5:$A$16,D2913,ปันส่วน!$F$5:$F$16),0)</f>
        <v>0</v>
      </c>
      <c r="G2913" s="109">
        <f>SUMIFS(ปันส่วน2!$C$3:$C$20,ปันส่วน2!$A$3:$A$20,D2913,ปันส่วน2!$B$3:$B$20,E2913)</f>
        <v>0</v>
      </c>
      <c r="H2913" s="109">
        <f t="shared" si="45"/>
        <v>0</v>
      </c>
    </row>
    <row r="2914" spans="1:8">
      <c r="A2914" s="69">
        <v>2911</v>
      </c>
      <c r="B2914" s="82" t="str">
        <f>IF('4 ป้อนข้อมูล'!B2914&lt;&gt;"",'4 ป้อนข้อมูล'!B2914," ")</f>
        <v xml:space="preserve"> </v>
      </c>
      <c r="C2914" s="81" t="str">
        <f>IF('4 ป้อนข้อมูล'!C2914&lt;&gt;"",'4 ป้อนข้อมูล'!C2914," ")</f>
        <v xml:space="preserve"> </v>
      </c>
      <c r="D2914" s="69" t="str">
        <f>IF('4 ป้อนข้อมูล'!D2914&lt;&gt;"",'4 ป้อนข้อมูล'!D2914," ")</f>
        <v xml:space="preserve"> </v>
      </c>
      <c r="E2914" s="71">
        <f>IF('4 ป้อนข้อมูล'!E2914&lt;'3 ค่าคะแนน'!$B$9,0,IF('4 ป้อนข้อมูล'!E2914&lt;'3 ค่าคะแนน'!$B$8,'3 ค่าคะแนน'!$E$9,IF('4 ป้อนข้อมูล'!E2914&lt;'3 ค่าคะแนน'!$B$7,'3 ค่าคะแนน'!$E$8,IF('4 ป้อนข้อมูล'!E2914&lt;'3 ค่าคะแนน'!$B$6,'3 ค่าคะแนน'!$E$7,IF('4 ป้อนข้อมูล'!E2914&lt;'3 ค่าคะแนน'!$B$5,'3 ค่าคะแนน'!$E$6,IF('4 ป้อนข้อมูล'!E2914&lt;'3 ค่าคะแนน'!$B$4,'3 ค่าคะแนน'!$E$5,'3 ค่าคะแนน'!$E$4))))))</f>
        <v>0</v>
      </c>
      <c r="F2914" s="109">
        <f>IF('4 ป้อนข้อมูล'!E2914&gt;=70,SUMIF(ปันส่วน!$A$5:$A$16,D2914,ปันส่วน!$F$5:$F$16),0)</f>
        <v>0</v>
      </c>
      <c r="G2914" s="109">
        <f>SUMIFS(ปันส่วน2!$C$3:$C$20,ปันส่วน2!$A$3:$A$20,D2914,ปันส่วน2!$B$3:$B$20,E2914)</f>
        <v>0</v>
      </c>
      <c r="H2914" s="109">
        <f t="shared" si="45"/>
        <v>0</v>
      </c>
    </row>
    <row r="2915" spans="1:8">
      <c r="A2915" s="69">
        <v>2912</v>
      </c>
      <c r="B2915" s="82" t="str">
        <f>IF('4 ป้อนข้อมูล'!B2915&lt;&gt;"",'4 ป้อนข้อมูล'!B2915," ")</f>
        <v xml:space="preserve"> </v>
      </c>
      <c r="C2915" s="81" t="str">
        <f>IF('4 ป้อนข้อมูล'!C2915&lt;&gt;"",'4 ป้อนข้อมูล'!C2915," ")</f>
        <v xml:space="preserve"> </v>
      </c>
      <c r="D2915" s="69" t="str">
        <f>IF('4 ป้อนข้อมูล'!D2915&lt;&gt;"",'4 ป้อนข้อมูล'!D2915," ")</f>
        <v xml:space="preserve"> </v>
      </c>
      <c r="E2915" s="71">
        <f>IF('4 ป้อนข้อมูล'!E2915&lt;'3 ค่าคะแนน'!$B$9,0,IF('4 ป้อนข้อมูล'!E2915&lt;'3 ค่าคะแนน'!$B$8,'3 ค่าคะแนน'!$E$9,IF('4 ป้อนข้อมูล'!E2915&lt;'3 ค่าคะแนน'!$B$7,'3 ค่าคะแนน'!$E$8,IF('4 ป้อนข้อมูล'!E2915&lt;'3 ค่าคะแนน'!$B$6,'3 ค่าคะแนน'!$E$7,IF('4 ป้อนข้อมูล'!E2915&lt;'3 ค่าคะแนน'!$B$5,'3 ค่าคะแนน'!$E$6,IF('4 ป้อนข้อมูล'!E2915&lt;'3 ค่าคะแนน'!$B$4,'3 ค่าคะแนน'!$E$5,'3 ค่าคะแนน'!$E$4))))))</f>
        <v>0</v>
      </c>
      <c r="F2915" s="109">
        <f>IF('4 ป้อนข้อมูล'!E2915&gt;=70,SUMIF(ปันส่วน!$A$5:$A$16,D2915,ปันส่วน!$F$5:$F$16),0)</f>
        <v>0</v>
      </c>
      <c r="G2915" s="109">
        <f>SUMIFS(ปันส่วน2!$C$3:$C$20,ปันส่วน2!$A$3:$A$20,D2915,ปันส่วน2!$B$3:$B$20,E2915)</f>
        <v>0</v>
      </c>
      <c r="H2915" s="109">
        <f t="shared" si="45"/>
        <v>0</v>
      </c>
    </row>
    <row r="2916" spans="1:8">
      <c r="A2916" s="69">
        <v>2913</v>
      </c>
      <c r="B2916" s="82" t="str">
        <f>IF('4 ป้อนข้อมูล'!B2916&lt;&gt;"",'4 ป้อนข้อมูล'!B2916," ")</f>
        <v xml:space="preserve"> </v>
      </c>
      <c r="C2916" s="81" t="str">
        <f>IF('4 ป้อนข้อมูล'!C2916&lt;&gt;"",'4 ป้อนข้อมูล'!C2916," ")</f>
        <v xml:space="preserve"> </v>
      </c>
      <c r="D2916" s="69" t="str">
        <f>IF('4 ป้อนข้อมูล'!D2916&lt;&gt;"",'4 ป้อนข้อมูล'!D2916," ")</f>
        <v xml:space="preserve"> </v>
      </c>
      <c r="E2916" s="71">
        <f>IF('4 ป้อนข้อมูล'!E2916&lt;'3 ค่าคะแนน'!$B$9,0,IF('4 ป้อนข้อมูล'!E2916&lt;'3 ค่าคะแนน'!$B$8,'3 ค่าคะแนน'!$E$9,IF('4 ป้อนข้อมูล'!E2916&lt;'3 ค่าคะแนน'!$B$7,'3 ค่าคะแนน'!$E$8,IF('4 ป้อนข้อมูล'!E2916&lt;'3 ค่าคะแนน'!$B$6,'3 ค่าคะแนน'!$E$7,IF('4 ป้อนข้อมูล'!E2916&lt;'3 ค่าคะแนน'!$B$5,'3 ค่าคะแนน'!$E$6,IF('4 ป้อนข้อมูล'!E2916&lt;'3 ค่าคะแนน'!$B$4,'3 ค่าคะแนน'!$E$5,'3 ค่าคะแนน'!$E$4))))))</f>
        <v>0</v>
      </c>
      <c r="F2916" s="109">
        <f>IF('4 ป้อนข้อมูล'!E2916&gt;=70,SUMIF(ปันส่วน!$A$5:$A$16,D2916,ปันส่วน!$F$5:$F$16),0)</f>
        <v>0</v>
      </c>
      <c r="G2916" s="109">
        <f>SUMIFS(ปันส่วน2!$C$3:$C$20,ปันส่วน2!$A$3:$A$20,D2916,ปันส่วน2!$B$3:$B$20,E2916)</f>
        <v>0</v>
      </c>
      <c r="H2916" s="109">
        <f t="shared" si="45"/>
        <v>0</v>
      </c>
    </row>
    <row r="2917" spans="1:8">
      <c r="A2917" s="69">
        <v>2914</v>
      </c>
      <c r="B2917" s="82" t="str">
        <f>IF('4 ป้อนข้อมูล'!B2917&lt;&gt;"",'4 ป้อนข้อมูล'!B2917," ")</f>
        <v xml:space="preserve"> </v>
      </c>
      <c r="C2917" s="81" t="str">
        <f>IF('4 ป้อนข้อมูล'!C2917&lt;&gt;"",'4 ป้อนข้อมูล'!C2917," ")</f>
        <v xml:space="preserve"> </v>
      </c>
      <c r="D2917" s="69" t="str">
        <f>IF('4 ป้อนข้อมูล'!D2917&lt;&gt;"",'4 ป้อนข้อมูล'!D2917," ")</f>
        <v xml:space="preserve"> </v>
      </c>
      <c r="E2917" s="71">
        <f>IF('4 ป้อนข้อมูล'!E2917&lt;'3 ค่าคะแนน'!$B$9,0,IF('4 ป้อนข้อมูล'!E2917&lt;'3 ค่าคะแนน'!$B$8,'3 ค่าคะแนน'!$E$9,IF('4 ป้อนข้อมูล'!E2917&lt;'3 ค่าคะแนน'!$B$7,'3 ค่าคะแนน'!$E$8,IF('4 ป้อนข้อมูล'!E2917&lt;'3 ค่าคะแนน'!$B$6,'3 ค่าคะแนน'!$E$7,IF('4 ป้อนข้อมูล'!E2917&lt;'3 ค่าคะแนน'!$B$5,'3 ค่าคะแนน'!$E$6,IF('4 ป้อนข้อมูล'!E2917&lt;'3 ค่าคะแนน'!$B$4,'3 ค่าคะแนน'!$E$5,'3 ค่าคะแนน'!$E$4))))))</f>
        <v>0</v>
      </c>
      <c r="F2917" s="109">
        <f>IF('4 ป้อนข้อมูล'!E2917&gt;=70,SUMIF(ปันส่วน!$A$5:$A$16,D2917,ปันส่วน!$F$5:$F$16),0)</f>
        <v>0</v>
      </c>
      <c r="G2917" s="109">
        <f>SUMIFS(ปันส่วน2!$C$3:$C$20,ปันส่วน2!$A$3:$A$20,D2917,ปันส่วน2!$B$3:$B$20,E2917)</f>
        <v>0</v>
      </c>
      <c r="H2917" s="109">
        <f t="shared" si="45"/>
        <v>0</v>
      </c>
    </row>
    <row r="2918" spans="1:8">
      <c r="A2918" s="69">
        <v>2915</v>
      </c>
      <c r="B2918" s="82" t="str">
        <f>IF('4 ป้อนข้อมูล'!B2918&lt;&gt;"",'4 ป้อนข้อมูล'!B2918," ")</f>
        <v xml:space="preserve"> </v>
      </c>
      <c r="C2918" s="81" t="str">
        <f>IF('4 ป้อนข้อมูล'!C2918&lt;&gt;"",'4 ป้อนข้อมูล'!C2918," ")</f>
        <v xml:space="preserve"> </v>
      </c>
      <c r="D2918" s="69" t="str">
        <f>IF('4 ป้อนข้อมูล'!D2918&lt;&gt;"",'4 ป้อนข้อมูล'!D2918," ")</f>
        <v xml:space="preserve"> </v>
      </c>
      <c r="E2918" s="71">
        <f>IF('4 ป้อนข้อมูล'!E2918&lt;'3 ค่าคะแนน'!$B$9,0,IF('4 ป้อนข้อมูล'!E2918&lt;'3 ค่าคะแนน'!$B$8,'3 ค่าคะแนน'!$E$9,IF('4 ป้อนข้อมูล'!E2918&lt;'3 ค่าคะแนน'!$B$7,'3 ค่าคะแนน'!$E$8,IF('4 ป้อนข้อมูล'!E2918&lt;'3 ค่าคะแนน'!$B$6,'3 ค่าคะแนน'!$E$7,IF('4 ป้อนข้อมูล'!E2918&lt;'3 ค่าคะแนน'!$B$5,'3 ค่าคะแนน'!$E$6,IF('4 ป้อนข้อมูล'!E2918&lt;'3 ค่าคะแนน'!$B$4,'3 ค่าคะแนน'!$E$5,'3 ค่าคะแนน'!$E$4))))))</f>
        <v>0</v>
      </c>
      <c r="F2918" s="109">
        <f>IF('4 ป้อนข้อมูล'!E2918&gt;=70,SUMIF(ปันส่วน!$A$5:$A$16,D2918,ปันส่วน!$F$5:$F$16),0)</f>
        <v>0</v>
      </c>
      <c r="G2918" s="109">
        <f>SUMIFS(ปันส่วน2!$C$3:$C$20,ปันส่วน2!$A$3:$A$20,D2918,ปันส่วน2!$B$3:$B$20,E2918)</f>
        <v>0</v>
      </c>
      <c r="H2918" s="109">
        <f t="shared" si="45"/>
        <v>0</v>
      </c>
    </row>
    <row r="2919" spans="1:8">
      <c r="A2919" s="69">
        <v>2916</v>
      </c>
      <c r="B2919" s="82" t="str">
        <f>IF('4 ป้อนข้อมูล'!B2919&lt;&gt;"",'4 ป้อนข้อมูล'!B2919," ")</f>
        <v xml:space="preserve"> </v>
      </c>
      <c r="C2919" s="81" t="str">
        <f>IF('4 ป้อนข้อมูล'!C2919&lt;&gt;"",'4 ป้อนข้อมูล'!C2919," ")</f>
        <v xml:space="preserve"> </v>
      </c>
      <c r="D2919" s="69" t="str">
        <f>IF('4 ป้อนข้อมูล'!D2919&lt;&gt;"",'4 ป้อนข้อมูล'!D2919," ")</f>
        <v xml:space="preserve"> </v>
      </c>
      <c r="E2919" s="71">
        <f>IF('4 ป้อนข้อมูล'!E2919&lt;'3 ค่าคะแนน'!$B$9,0,IF('4 ป้อนข้อมูล'!E2919&lt;'3 ค่าคะแนน'!$B$8,'3 ค่าคะแนน'!$E$9,IF('4 ป้อนข้อมูล'!E2919&lt;'3 ค่าคะแนน'!$B$7,'3 ค่าคะแนน'!$E$8,IF('4 ป้อนข้อมูล'!E2919&lt;'3 ค่าคะแนน'!$B$6,'3 ค่าคะแนน'!$E$7,IF('4 ป้อนข้อมูล'!E2919&lt;'3 ค่าคะแนน'!$B$5,'3 ค่าคะแนน'!$E$6,IF('4 ป้อนข้อมูล'!E2919&lt;'3 ค่าคะแนน'!$B$4,'3 ค่าคะแนน'!$E$5,'3 ค่าคะแนน'!$E$4))))))</f>
        <v>0</v>
      </c>
      <c r="F2919" s="109">
        <f>IF('4 ป้อนข้อมูล'!E2919&gt;=70,SUMIF(ปันส่วน!$A$5:$A$16,D2919,ปันส่วน!$F$5:$F$16),0)</f>
        <v>0</v>
      </c>
      <c r="G2919" s="109">
        <f>SUMIFS(ปันส่วน2!$C$3:$C$20,ปันส่วน2!$A$3:$A$20,D2919,ปันส่วน2!$B$3:$B$20,E2919)</f>
        <v>0</v>
      </c>
      <c r="H2919" s="109">
        <f t="shared" si="45"/>
        <v>0</v>
      </c>
    </row>
    <row r="2920" spans="1:8">
      <c r="A2920" s="69">
        <v>2917</v>
      </c>
      <c r="B2920" s="82" t="str">
        <f>IF('4 ป้อนข้อมูล'!B2920&lt;&gt;"",'4 ป้อนข้อมูล'!B2920," ")</f>
        <v xml:space="preserve"> </v>
      </c>
      <c r="C2920" s="81" t="str">
        <f>IF('4 ป้อนข้อมูล'!C2920&lt;&gt;"",'4 ป้อนข้อมูล'!C2920," ")</f>
        <v xml:space="preserve"> </v>
      </c>
      <c r="D2920" s="69" t="str">
        <f>IF('4 ป้อนข้อมูล'!D2920&lt;&gt;"",'4 ป้อนข้อมูล'!D2920," ")</f>
        <v xml:space="preserve"> </v>
      </c>
      <c r="E2920" s="71">
        <f>IF('4 ป้อนข้อมูล'!E2920&lt;'3 ค่าคะแนน'!$B$9,0,IF('4 ป้อนข้อมูล'!E2920&lt;'3 ค่าคะแนน'!$B$8,'3 ค่าคะแนน'!$E$9,IF('4 ป้อนข้อมูล'!E2920&lt;'3 ค่าคะแนน'!$B$7,'3 ค่าคะแนน'!$E$8,IF('4 ป้อนข้อมูล'!E2920&lt;'3 ค่าคะแนน'!$B$6,'3 ค่าคะแนน'!$E$7,IF('4 ป้อนข้อมูล'!E2920&lt;'3 ค่าคะแนน'!$B$5,'3 ค่าคะแนน'!$E$6,IF('4 ป้อนข้อมูล'!E2920&lt;'3 ค่าคะแนน'!$B$4,'3 ค่าคะแนน'!$E$5,'3 ค่าคะแนน'!$E$4))))))</f>
        <v>0</v>
      </c>
      <c r="F2920" s="109">
        <f>IF('4 ป้อนข้อมูล'!E2920&gt;=70,SUMIF(ปันส่วน!$A$5:$A$16,D2920,ปันส่วน!$F$5:$F$16),0)</f>
        <v>0</v>
      </c>
      <c r="G2920" s="109">
        <f>SUMIFS(ปันส่วน2!$C$3:$C$20,ปันส่วน2!$A$3:$A$20,D2920,ปันส่วน2!$B$3:$B$20,E2920)</f>
        <v>0</v>
      </c>
      <c r="H2920" s="109">
        <f t="shared" si="45"/>
        <v>0</v>
      </c>
    </row>
    <row r="2921" spans="1:8">
      <c r="A2921" s="69">
        <v>2918</v>
      </c>
      <c r="B2921" s="82" t="str">
        <f>IF('4 ป้อนข้อมูล'!B2921&lt;&gt;"",'4 ป้อนข้อมูล'!B2921," ")</f>
        <v xml:space="preserve"> </v>
      </c>
      <c r="C2921" s="81" t="str">
        <f>IF('4 ป้อนข้อมูล'!C2921&lt;&gt;"",'4 ป้อนข้อมูล'!C2921," ")</f>
        <v xml:space="preserve"> </v>
      </c>
      <c r="D2921" s="69" t="str">
        <f>IF('4 ป้อนข้อมูล'!D2921&lt;&gt;"",'4 ป้อนข้อมูล'!D2921," ")</f>
        <v xml:space="preserve"> </v>
      </c>
      <c r="E2921" s="71">
        <f>IF('4 ป้อนข้อมูล'!E2921&lt;'3 ค่าคะแนน'!$B$9,0,IF('4 ป้อนข้อมูล'!E2921&lt;'3 ค่าคะแนน'!$B$8,'3 ค่าคะแนน'!$E$9,IF('4 ป้อนข้อมูล'!E2921&lt;'3 ค่าคะแนน'!$B$7,'3 ค่าคะแนน'!$E$8,IF('4 ป้อนข้อมูล'!E2921&lt;'3 ค่าคะแนน'!$B$6,'3 ค่าคะแนน'!$E$7,IF('4 ป้อนข้อมูล'!E2921&lt;'3 ค่าคะแนน'!$B$5,'3 ค่าคะแนน'!$E$6,IF('4 ป้อนข้อมูล'!E2921&lt;'3 ค่าคะแนน'!$B$4,'3 ค่าคะแนน'!$E$5,'3 ค่าคะแนน'!$E$4))))))</f>
        <v>0</v>
      </c>
      <c r="F2921" s="109">
        <f>IF('4 ป้อนข้อมูล'!E2921&gt;=70,SUMIF(ปันส่วน!$A$5:$A$16,D2921,ปันส่วน!$F$5:$F$16),0)</f>
        <v>0</v>
      </c>
      <c r="G2921" s="109">
        <f>SUMIFS(ปันส่วน2!$C$3:$C$20,ปันส่วน2!$A$3:$A$20,D2921,ปันส่วน2!$B$3:$B$20,E2921)</f>
        <v>0</v>
      </c>
      <c r="H2921" s="109">
        <f t="shared" si="45"/>
        <v>0</v>
      </c>
    </row>
    <row r="2922" spans="1:8">
      <c r="A2922" s="69">
        <v>2919</v>
      </c>
      <c r="B2922" s="82" t="str">
        <f>IF('4 ป้อนข้อมูล'!B2922&lt;&gt;"",'4 ป้อนข้อมูล'!B2922," ")</f>
        <v xml:space="preserve"> </v>
      </c>
      <c r="C2922" s="81" t="str">
        <f>IF('4 ป้อนข้อมูล'!C2922&lt;&gt;"",'4 ป้อนข้อมูล'!C2922," ")</f>
        <v xml:space="preserve"> </v>
      </c>
      <c r="D2922" s="69" t="str">
        <f>IF('4 ป้อนข้อมูล'!D2922&lt;&gt;"",'4 ป้อนข้อมูล'!D2922," ")</f>
        <v xml:space="preserve"> </v>
      </c>
      <c r="E2922" s="71">
        <f>IF('4 ป้อนข้อมูล'!E2922&lt;'3 ค่าคะแนน'!$B$9,0,IF('4 ป้อนข้อมูล'!E2922&lt;'3 ค่าคะแนน'!$B$8,'3 ค่าคะแนน'!$E$9,IF('4 ป้อนข้อมูล'!E2922&lt;'3 ค่าคะแนน'!$B$7,'3 ค่าคะแนน'!$E$8,IF('4 ป้อนข้อมูล'!E2922&lt;'3 ค่าคะแนน'!$B$6,'3 ค่าคะแนน'!$E$7,IF('4 ป้อนข้อมูล'!E2922&lt;'3 ค่าคะแนน'!$B$5,'3 ค่าคะแนน'!$E$6,IF('4 ป้อนข้อมูล'!E2922&lt;'3 ค่าคะแนน'!$B$4,'3 ค่าคะแนน'!$E$5,'3 ค่าคะแนน'!$E$4))))))</f>
        <v>0</v>
      </c>
      <c r="F2922" s="109">
        <f>IF('4 ป้อนข้อมูล'!E2922&gt;=70,SUMIF(ปันส่วน!$A$5:$A$16,D2922,ปันส่วน!$F$5:$F$16),0)</f>
        <v>0</v>
      </c>
      <c r="G2922" s="109">
        <f>SUMIFS(ปันส่วน2!$C$3:$C$20,ปันส่วน2!$A$3:$A$20,D2922,ปันส่วน2!$B$3:$B$20,E2922)</f>
        <v>0</v>
      </c>
      <c r="H2922" s="109">
        <f t="shared" si="45"/>
        <v>0</v>
      </c>
    </row>
    <row r="2923" spans="1:8">
      <c r="A2923" s="69">
        <v>2920</v>
      </c>
      <c r="B2923" s="82" t="str">
        <f>IF('4 ป้อนข้อมูล'!B2923&lt;&gt;"",'4 ป้อนข้อมูล'!B2923," ")</f>
        <v xml:space="preserve"> </v>
      </c>
      <c r="C2923" s="81" t="str">
        <f>IF('4 ป้อนข้อมูล'!C2923&lt;&gt;"",'4 ป้อนข้อมูล'!C2923," ")</f>
        <v xml:space="preserve"> </v>
      </c>
      <c r="D2923" s="69" t="str">
        <f>IF('4 ป้อนข้อมูล'!D2923&lt;&gt;"",'4 ป้อนข้อมูล'!D2923," ")</f>
        <v xml:space="preserve"> </v>
      </c>
      <c r="E2923" s="71">
        <f>IF('4 ป้อนข้อมูล'!E2923&lt;'3 ค่าคะแนน'!$B$9,0,IF('4 ป้อนข้อมูล'!E2923&lt;'3 ค่าคะแนน'!$B$8,'3 ค่าคะแนน'!$E$9,IF('4 ป้อนข้อมูล'!E2923&lt;'3 ค่าคะแนน'!$B$7,'3 ค่าคะแนน'!$E$8,IF('4 ป้อนข้อมูล'!E2923&lt;'3 ค่าคะแนน'!$B$6,'3 ค่าคะแนน'!$E$7,IF('4 ป้อนข้อมูล'!E2923&lt;'3 ค่าคะแนน'!$B$5,'3 ค่าคะแนน'!$E$6,IF('4 ป้อนข้อมูล'!E2923&lt;'3 ค่าคะแนน'!$B$4,'3 ค่าคะแนน'!$E$5,'3 ค่าคะแนน'!$E$4))))))</f>
        <v>0</v>
      </c>
      <c r="F2923" s="109">
        <f>IF('4 ป้อนข้อมูล'!E2923&gt;=70,SUMIF(ปันส่วน!$A$5:$A$16,D2923,ปันส่วน!$F$5:$F$16),0)</f>
        <v>0</v>
      </c>
      <c r="G2923" s="109">
        <f>SUMIFS(ปันส่วน2!$C$3:$C$20,ปันส่วน2!$A$3:$A$20,D2923,ปันส่วน2!$B$3:$B$20,E2923)</f>
        <v>0</v>
      </c>
      <c r="H2923" s="109">
        <f t="shared" si="45"/>
        <v>0</v>
      </c>
    </row>
    <row r="2924" spans="1:8">
      <c r="A2924" s="69">
        <v>2921</v>
      </c>
      <c r="B2924" s="82" t="str">
        <f>IF('4 ป้อนข้อมูล'!B2924&lt;&gt;"",'4 ป้อนข้อมูล'!B2924," ")</f>
        <v xml:space="preserve"> </v>
      </c>
      <c r="C2924" s="81" t="str">
        <f>IF('4 ป้อนข้อมูล'!C2924&lt;&gt;"",'4 ป้อนข้อมูล'!C2924," ")</f>
        <v xml:space="preserve"> </v>
      </c>
      <c r="D2924" s="69" t="str">
        <f>IF('4 ป้อนข้อมูล'!D2924&lt;&gt;"",'4 ป้อนข้อมูล'!D2924," ")</f>
        <v xml:space="preserve"> </v>
      </c>
      <c r="E2924" s="71">
        <f>IF('4 ป้อนข้อมูล'!E2924&lt;'3 ค่าคะแนน'!$B$9,0,IF('4 ป้อนข้อมูล'!E2924&lt;'3 ค่าคะแนน'!$B$8,'3 ค่าคะแนน'!$E$9,IF('4 ป้อนข้อมูล'!E2924&lt;'3 ค่าคะแนน'!$B$7,'3 ค่าคะแนน'!$E$8,IF('4 ป้อนข้อมูล'!E2924&lt;'3 ค่าคะแนน'!$B$6,'3 ค่าคะแนน'!$E$7,IF('4 ป้อนข้อมูล'!E2924&lt;'3 ค่าคะแนน'!$B$5,'3 ค่าคะแนน'!$E$6,IF('4 ป้อนข้อมูล'!E2924&lt;'3 ค่าคะแนน'!$B$4,'3 ค่าคะแนน'!$E$5,'3 ค่าคะแนน'!$E$4))))))</f>
        <v>0</v>
      </c>
      <c r="F2924" s="109">
        <f>IF('4 ป้อนข้อมูล'!E2924&gt;=70,SUMIF(ปันส่วน!$A$5:$A$16,D2924,ปันส่วน!$F$5:$F$16),0)</f>
        <v>0</v>
      </c>
      <c r="G2924" s="109">
        <f>SUMIFS(ปันส่วน2!$C$3:$C$20,ปันส่วน2!$A$3:$A$20,D2924,ปันส่วน2!$B$3:$B$20,E2924)</f>
        <v>0</v>
      </c>
      <c r="H2924" s="109">
        <f t="shared" si="45"/>
        <v>0</v>
      </c>
    </row>
    <row r="2925" spans="1:8">
      <c r="A2925" s="69">
        <v>2922</v>
      </c>
      <c r="B2925" s="82" t="str">
        <f>IF('4 ป้อนข้อมูล'!B2925&lt;&gt;"",'4 ป้อนข้อมูล'!B2925," ")</f>
        <v xml:space="preserve"> </v>
      </c>
      <c r="C2925" s="81" t="str">
        <f>IF('4 ป้อนข้อมูล'!C2925&lt;&gt;"",'4 ป้อนข้อมูล'!C2925," ")</f>
        <v xml:space="preserve"> </v>
      </c>
      <c r="D2925" s="69" t="str">
        <f>IF('4 ป้อนข้อมูล'!D2925&lt;&gt;"",'4 ป้อนข้อมูล'!D2925," ")</f>
        <v xml:space="preserve"> </v>
      </c>
      <c r="E2925" s="71">
        <f>IF('4 ป้อนข้อมูล'!E2925&lt;'3 ค่าคะแนน'!$B$9,0,IF('4 ป้อนข้อมูล'!E2925&lt;'3 ค่าคะแนน'!$B$8,'3 ค่าคะแนน'!$E$9,IF('4 ป้อนข้อมูล'!E2925&lt;'3 ค่าคะแนน'!$B$7,'3 ค่าคะแนน'!$E$8,IF('4 ป้อนข้อมูล'!E2925&lt;'3 ค่าคะแนน'!$B$6,'3 ค่าคะแนน'!$E$7,IF('4 ป้อนข้อมูล'!E2925&lt;'3 ค่าคะแนน'!$B$5,'3 ค่าคะแนน'!$E$6,IF('4 ป้อนข้อมูล'!E2925&lt;'3 ค่าคะแนน'!$B$4,'3 ค่าคะแนน'!$E$5,'3 ค่าคะแนน'!$E$4))))))</f>
        <v>0</v>
      </c>
      <c r="F2925" s="109">
        <f>IF('4 ป้อนข้อมูล'!E2925&gt;=70,SUMIF(ปันส่วน!$A$5:$A$16,D2925,ปันส่วน!$F$5:$F$16),0)</f>
        <v>0</v>
      </c>
      <c r="G2925" s="109">
        <f>SUMIFS(ปันส่วน2!$C$3:$C$20,ปันส่วน2!$A$3:$A$20,D2925,ปันส่วน2!$B$3:$B$20,E2925)</f>
        <v>0</v>
      </c>
      <c r="H2925" s="109">
        <f t="shared" si="45"/>
        <v>0</v>
      </c>
    </row>
    <row r="2926" spans="1:8">
      <c r="A2926" s="69">
        <v>2923</v>
      </c>
      <c r="B2926" s="82" t="str">
        <f>IF('4 ป้อนข้อมูล'!B2926&lt;&gt;"",'4 ป้อนข้อมูล'!B2926," ")</f>
        <v xml:space="preserve"> </v>
      </c>
      <c r="C2926" s="81" t="str">
        <f>IF('4 ป้อนข้อมูล'!C2926&lt;&gt;"",'4 ป้อนข้อมูล'!C2926," ")</f>
        <v xml:space="preserve"> </v>
      </c>
      <c r="D2926" s="69" t="str">
        <f>IF('4 ป้อนข้อมูล'!D2926&lt;&gt;"",'4 ป้อนข้อมูล'!D2926," ")</f>
        <v xml:space="preserve"> </v>
      </c>
      <c r="E2926" s="71">
        <f>IF('4 ป้อนข้อมูล'!E2926&lt;'3 ค่าคะแนน'!$B$9,0,IF('4 ป้อนข้อมูล'!E2926&lt;'3 ค่าคะแนน'!$B$8,'3 ค่าคะแนน'!$E$9,IF('4 ป้อนข้อมูล'!E2926&lt;'3 ค่าคะแนน'!$B$7,'3 ค่าคะแนน'!$E$8,IF('4 ป้อนข้อมูล'!E2926&lt;'3 ค่าคะแนน'!$B$6,'3 ค่าคะแนน'!$E$7,IF('4 ป้อนข้อมูล'!E2926&lt;'3 ค่าคะแนน'!$B$5,'3 ค่าคะแนน'!$E$6,IF('4 ป้อนข้อมูล'!E2926&lt;'3 ค่าคะแนน'!$B$4,'3 ค่าคะแนน'!$E$5,'3 ค่าคะแนน'!$E$4))))))</f>
        <v>0</v>
      </c>
      <c r="F2926" s="109">
        <f>IF('4 ป้อนข้อมูล'!E2926&gt;=70,SUMIF(ปันส่วน!$A$5:$A$16,D2926,ปันส่วน!$F$5:$F$16),0)</f>
        <v>0</v>
      </c>
      <c r="G2926" s="109">
        <f>SUMIFS(ปันส่วน2!$C$3:$C$20,ปันส่วน2!$A$3:$A$20,D2926,ปันส่วน2!$B$3:$B$20,E2926)</f>
        <v>0</v>
      </c>
      <c r="H2926" s="109">
        <f t="shared" si="45"/>
        <v>0</v>
      </c>
    </row>
    <row r="2927" spans="1:8">
      <c r="A2927" s="69">
        <v>2924</v>
      </c>
      <c r="B2927" s="82" t="str">
        <f>IF('4 ป้อนข้อมูล'!B2927&lt;&gt;"",'4 ป้อนข้อมูล'!B2927," ")</f>
        <v xml:space="preserve"> </v>
      </c>
      <c r="C2927" s="81" t="str">
        <f>IF('4 ป้อนข้อมูล'!C2927&lt;&gt;"",'4 ป้อนข้อมูล'!C2927," ")</f>
        <v xml:space="preserve"> </v>
      </c>
      <c r="D2927" s="69" t="str">
        <f>IF('4 ป้อนข้อมูล'!D2927&lt;&gt;"",'4 ป้อนข้อมูล'!D2927," ")</f>
        <v xml:space="preserve"> </v>
      </c>
      <c r="E2927" s="71">
        <f>IF('4 ป้อนข้อมูล'!E2927&lt;'3 ค่าคะแนน'!$B$9,0,IF('4 ป้อนข้อมูล'!E2927&lt;'3 ค่าคะแนน'!$B$8,'3 ค่าคะแนน'!$E$9,IF('4 ป้อนข้อมูล'!E2927&lt;'3 ค่าคะแนน'!$B$7,'3 ค่าคะแนน'!$E$8,IF('4 ป้อนข้อมูล'!E2927&lt;'3 ค่าคะแนน'!$B$6,'3 ค่าคะแนน'!$E$7,IF('4 ป้อนข้อมูล'!E2927&lt;'3 ค่าคะแนน'!$B$5,'3 ค่าคะแนน'!$E$6,IF('4 ป้อนข้อมูล'!E2927&lt;'3 ค่าคะแนน'!$B$4,'3 ค่าคะแนน'!$E$5,'3 ค่าคะแนน'!$E$4))))))</f>
        <v>0</v>
      </c>
      <c r="F2927" s="109">
        <f>IF('4 ป้อนข้อมูล'!E2927&gt;=70,SUMIF(ปันส่วน!$A$5:$A$16,D2927,ปันส่วน!$F$5:$F$16),0)</f>
        <v>0</v>
      </c>
      <c r="G2927" s="109">
        <f>SUMIFS(ปันส่วน2!$C$3:$C$20,ปันส่วน2!$A$3:$A$20,D2927,ปันส่วน2!$B$3:$B$20,E2927)</f>
        <v>0</v>
      </c>
      <c r="H2927" s="109">
        <f t="shared" si="45"/>
        <v>0</v>
      </c>
    </row>
    <row r="2928" spans="1:8">
      <c r="A2928" s="69">
        <v>2925</v>
      </c>
      <c r="B2928" s="82" t="str">
        <f>IF('4 ป้อนข้อมูล'!B2928&lt;&gt;"",'4 ป้อนข้อมูล'!B2928," ")</f>
        <v xml:space="preserve"> </v>
      </c>
      <c r="C2928" s="81" t="str">
        <f>IF('4 ป้อนข้อมูล'!C2928&lt;&gt;"",'4 ป้อนข้อมูล'!C2928," ")</f>
        <v xml:space="preserve"> </v>
      </c>
      <c r="D2928" s="69" t="str">
        <f>IF('4 ป้อนข้อมูล'!D2928&lt;&gt;"",'4 ป้อนข้อมูล'!D2928," ")</f>
        <v xml:space="preserve"> </v>
      </c>
      <c r="E2928" s="71">
        <f>IF('4 ป้อนข้อมูล'!E2928&lt;'3 ค่าคะแนน'!$B$9,0,IF('4 ป้อนข้อมูล'!E2928&lt;'3 ค่าคะแนน'!$B$8,'3 ค่าคะแนน'!$E$9,IF('4 ป้อนข้อมูล'!E2928&lt;'3 ค่าคะแนน'!$B$7,'3 ค่าคะแนน'!$E$8,IF('4 ป้อนข้อมูล'!E2928&lt;'3 ค่าคะแนน'!$B$6,'3 ค่าคะแนน'!$E$7,IF('4 ป้อนข้อมูล'!E2928&lt;'3 ค่าคะแนน'!$B$5,'3 ค่าคะแนน'!$E$6,IF('4 ป้อนข้อมูล'!E2928&lt;'3 ค่าคะแนน'!$B$4,'3 ค่าคะแนน'!$E$5,'3 ค่าคะแนน'!$E$4))))))</f>
        <v>0</v>
      </c>
      <c r="F2928" s="109">
        <f>IF('4 ป้อนข้อมูล'!E2928&gt;=70,SUMIF(ปันส่วน!$A$5:$A$16,D2928,ปันส่วน!$F$5:$F$16),0)</f>
        <v>0</v>
      </c>
      <c r="G2928" s="109">
        <f>SUMIFS(ปันส่วน2!$C$3:$C$20,ปันส่วน2!$A$3:$A$20,D2928,ปันส่วน2!$B$3:$B$20,E2928)</f>
        <v>0</v>
      </c>
      <c r="H2928" s="109">
        <f t="shared" si="45"/>
        <v>0</v>
      </c>
    </row>
    <row r="2929" spans="1:8">
      <c r="A2929" s="69">
        <v>2926</v>
      </c>
      <c r="B2929" s="82" t="str">
        <f>IF('4 ป้อนข้อมูล'!B2929&lt;&gt;"",'4 ป้อนข้อมูล'!B2929," ")</f>
        <v xml:space="preserve"> </v>
      </c>
      <c r="C2929" s="81" t="str">
        <f>IF('4 ป้อนข้อมูล'!C2929&lt;&gt;"",'4 ป้อนข้อมูล'!C2929," ")</f>
        <v xml:space="preserve"> </v>
      </c>
      <c r="D2929" s="69" t="str">
        <f>IF('4 ป้อนข้อมูล'!D2929&lt;&gt;"",'4 ป้อนข้อมูล'!D2929," ")</f>
        <v xml:space="preserve"> </v>
      </c>
      <c r="E2929" s="71">
        <f>IF('4 ป้อนข้อมูล'!E2929&lt;'3 ค่าคะแนน'!$B$9,0,IF('4 ป้อนข้อมูล'!E2929&lt;'3 ค่าคะแนน'!$B$8,'3 ค่าคะแนน'!$E$9,IF('4 ป้อนข้อมูล'!E2929&lt;'3 ค่าคะแนน'!$B$7,'3 ค่าคะแนน'!$E$8,IF('4 ป้อนข้อมูล'!E2929&lt;'3 ค่าคะแนน'!$B$6,'3 ค่าคะแนน'!$E$7,IF('4 ป้อนข้อมูล'!E2929&lt;'3 ค่าคะแนน'!$B$5,'3 ค่าคะแนน'!$E$6,IF('4 ป้อนข้อมูล'!E2929&lt;'3 ค่าคะแนน'!$B$4,'3 ค่าคะแนน'!$E$5,'3 ค่าคะแนน'!$E$4))))))</f>
        <v>0</v>
      </c>
      <c r="F2929" s="109">
        <f>IF('4 ป้อนข้อมูล'!E2929&gt;=70,SUMIF(ปันส่วน!$A$5:$A$16,D2929,ปันส่วน!$F$5:$F$16),0)</f>
        <v>0</v>
      </c>
      <c r="G2929" s="109">
        <f>SUMIFS(ปันส่วน2!$C$3:$C$20,ปันส่วน2!$A$3:$A$20,D2929,ปันส่วน2!$B$3:$B$20,E2929)</f>
        <v>0</v>
      </c>
      <c r="H2929" s="109">
        <f t="shared" si="45"/>
        <v>0</v>
      </c>
    </row>
    <row r="2930" spans="1:8">
      <c r="A2930" s="69">
        <v>2927</v>
      </c>
      <c r="B2930" s="82" t="str">
        <f>IF('4 ป้อนข้อมูล'!B2930&lt;&gt;"",'4 ป้อนข้อมูล'!B2930," ")</f>
        <v xml:space="preserve"> </v>
      </c>
      <c r="C2930" s="81" t="str">
        <f>IF('4 ป้อนข้อมูล'!C2930&lt;&gt;"",'4 ป้อนข้อมูล'!C2930," ")</f>
        <v xml:space="preserve"> </v>
      </c>
      <c r="D2930" s="69" t="str">
        <f>IF('4 ป้อนข้อมูล'!D2930&lt;&gt;"",'4 ป้อนข้อมูล'!D2930," ")</f>
        <v xml:space="preserve"> </v>
      </c>
      <c r="E2930" s="71">
        <f>IF('4 ป้อนข้อมูล'!E2930&lt;'3 ค่าคะแนน'!$B$9,0,IF('4 ป้อนข้อมูล'!E2930&lt;'3 ค่าคะแนน'!$B$8,'3 ค่าคะแนน'!$E$9,IF('4 ป้อนข้อมูล'!E2930&lt;'3 ค่าคะแนน'!$B$7,'3 ค่าคะแนน'!$E$8,IF('4 ป้อนข้อมูล'!E2930&lt;'3 ค่าคะแนน'!$B$6,'3 ค่าคะแนน'!$E$7,IF('4 ป้อนข้อมูล'!E2930&lt;'3 ค่าคะแนน'!$B$5,'3 ค่าคะแนน'!$E$6,IF('4 ป้อนข้อมูล'!E2930&lt;'3 ค่าคะแนน'!$B$4,'3 ค่าคะแนน'!$E$5,'3 ค่าคะแนน'!$E$4))))))</f>
        <v>0</v>
      </c>
      <c r="F2930" s="109">
        <f>IF('4 ป้อนข้อมูล'!E2930&gt;=70,SUMIF(ปันส่วน!$A$5:$A$16,D2930,ปันส่วน!$F$5:$F$16),0)</f>
        <v>0</v>
      </c>
      <c r="G2930" s="109">
        <f>SUMIFS(ปันส่วน2!$C$3:$C$20,ปันส่วน2!$A$3:$A$20,D2930,ปันส่วน2!$B$3:$B$20,E2930)</f>
        <v>0</v>
      </c>
      <c r="H2930" s="109">
        <f t="shared" si="45"/>
        <v>0</v>
      </c>
    </row>
    <row r="2931" spans="1:8">
      <c r="A2931" s="69">
        <v>2928</v>
      </c>
      <c r="B2931" s="82" t="str">
        <f>IF('4 ป้อนข้อมูล'!B2931&lt;&gt;"",'4 ป้อนข้อมูล'!B2931," ")</f>
        <v xml:space="preserve"> </v>
      </c>
      <c r="C2931" s="81" t="str">
        <f>IF('4 ป้อนข้อมูล'!C2931&lt;&gt;"",'4 ป้อนข้อมูล'!C2931," ")</f>
        <v xml:space="preserve"> </v>
      </c>
      <c r="D2931" s="69" t="str">
        <f>IF('4 ป้อนข้อมูล'!D2931&lt;&gt;"",'4 ป้อนข้อมูล'!D2931," ")</f>
        <v xml:space="preserve"> </v>
      </c>
      <c r="E2931" s="71">
        <f>IF('4 ป้อนข้อมูล'!E2931&lt;'3 ค่าคะแนน'!$B$9,0,IF('4 ป้อนข้อมูล'!E2931&lt;'3 ค่าคะแนน'!$B$8,'3 ค่าคะแนน'!$E$9,IF('4 ป้อนข้อมูล'!E2931&lt;'3 ค่าคะแนน'!$B$7,'3 ค่าคะแนน'!$E$8,IF('4 ป้อนข้อมูล'!E2931&lt;'3 ค่าคะแนน'!$B$6,'3 ค่าคะแนน'!$E$7,IF('4 ป้อนข้อมูล'!E2931&lt;'3 ค่าคะแนน'!$B$5,'3 ค่าคะแนน'!$E$6,IF('4 ป้อนข้อมูล'!E2931&lt;'3 ค่าคะแนน'!$B$4,'3 ค่าคะแนน'!$E$5,'3 ค่าคะแนน'!$E$4))))))</f>
        <v>0</v>
      </c>
      <c r="F2931" s="109">
        <f>IF('4 ป้อนข้อมูล'!E2931&gt;=70,SUMIF(ปันส่วน!$A$5:$A$16,D2931,ปันส่วน!$F$5:$F$16),0)</f>
        <v>0</v>
      </c>
      <c r="G2931" s="109">
        <f>SUMIFS(ปันส่วน2!$C$3:$C$20,ปันส่วน2!$A$3:$A$20,D2931,ปันส่วน2!$B$3:$B$20,E2931)</f>
        <v>0</v>
      </c>
      <c r="H2931" s="109">
        <f t="shared" si="45"/>
        <v>0</v>
      </c>
    </row>
    <row r="2932" spans="1:8">
      <c r="A2932" s="69">
        <v>2929</v>
      </c>
      <c r="B2932" s="82" t="str">
        <f>IF('4 ป้อนข้อมูล'!B2932&lt;&gt;"",'4 ป้อนข้อมูล'!B2932," ")</f>
        <v xml:space="preserve"> </v>
      </c>
      <c r="C2932" s="81" t="str">
        <f>IF('4 ป้อนข้อมูล'!C2932&lt;&gt;"",'4 ป้อนข้อมูล'!C2932," ")</f>
        <v xml:space="preserve"> </v>
      </c>
      <c r="D2932" s="69" t="str">
        <f>IF('4 ป้อนข้อมูล'!D2932&lt;&gt;"",'4 ป้อนข้อมูล'!D2932," ")</f>
        <v xml:space="preserve"> </v>
      </c>
      <c r="E2932" s="71">
        <f>IF('4 ป้อนข้อมูล'!E2932&lt;'3 ค่าคะแนน'!$B$9,0,IF('4 ป้อนข้อมูล'!E2932&lt;'3 ค่าคะแนน'!$B$8,'3 ค่าคะแนน'!$E$9,IF('4 ป้อนข้อมูล'!E2932&lt;'3 ค่าคะแนน'!$B$7,'3 ค่าคะแนน'!$E$8,IF('4 ป้อนข้อมูล'!E2932&lt;'3 ค่าคะแนน'!$B$6,'3 ค่าคะแนน'!$E$7,IF('4 ป้อนข้อมูล'!E2932&lt;'3 ค่าคะแนน'!$B$5,'3 ค่าคะแนน'!$E$6,IF('4 ป้อนข้อมูล'!E2932&lt;'3 ค่าคะแนน'!$B$4,'3 ค่าคะแนน'!$E$5,'3 ค่าคะแนน'!$E$4))))))</f>
        <v>0</v>
      </c>
      <c r="F2932" s="109">
        <f>IF('4 ป้อนข้อมูล'!E2932&gt;=70,SUMIF(ปันส่วน!$A$5:$A$16,D2932,ปันส่วน!$F$5:$F$16),0)</f>
        <v>0</v>
      </c>
      <c r="G2932" s="109">
        <f>SUMIFS(ปันส่วน2!$C$3:$C$20,ปันส่วน2!$A$3:$A$20,D2932,ปันส่วน2!$B$3:$B$20,E2932)</f>
        <v>0</v>
      </c>
      <c r="H2932" s="109">
        <f t="shared" si="45"/>
        <v>0</v>
      </c>
    </row>
    <row r="2933" spans="1:8">
      <c r="A2933" s="69">
        <v>2930</v>
      </c>
      <c r="B2933" s="82" t="str">
        <f>IF('4 ป้อนข้อมูล'!B2933&lt;&gt;"",'4 ป้อนข้อมูล'!B2933," ")</f>
        <v xml:space="preserve"> </v>
      </c>
      <c r="C2933" s="81" t="str">
        <f>IF('4 ป้อนข้อมูล'!C2933&lt;&gt;"",'4 ป้อนข้อมูล'!C2933," ")</f>
        <v xml:space="preserve"> </v>
      </c>
      <c r="D2933" s="69" t="str">
        <f>IF('4 ป้อนข้อมูล'!D2933&lt;&gt;"",'4 ป้อนข้อมูล'!D2933," ")</f>
        <v xml:space="preserve"> </v>
      </c>
      <c r="E2933" s="71">
        <f>IF('4 ป้อนข้อมูล'!E2933&lt;'3 ค่าคะแนน'!$B$9,0,IF('4 ป้อนข้อมูล'!E2933&lt;'3 ค่าคะแนน'!$B$8,'3 ค่าคะแนน'!$E$9,IF('4 ป้อนข้อมูล'!E2933&lt;'3 ค่าคะแนน'!$B$7,'3 ค่าคะแนน'!$E$8,IF('4 ป้อนข้อมูล'!E2933&lt;'3 ค่าคะแนน'!$B$6,'3 ค่าคะแนน'!$E$7,IF('4 ป้อนข้อมูล'!E2933&lt;'3 ค่าคะแนน'!$B$5,'3 ค่าคะแนน'!$E$6,IF('4 ป้อนข้อมูล'!E2933&lt;'3 ค่าคะแนน'!$B$4,'3 ค่าคะแนน'!$E$5,'3 ค่าคะแนน'!$E$4))))))</f>
        <v>0</v>
      </c>
      <c r="F2933" s="109">
        <f>IF('4 ป้อนข้อมูล'!E2933&gt;=70,SUMIF(ปันส่วน!$A$5:$A$16,D2933,ปันส่วน!$F$5:$F$16),0)</f>
        <v>0</v>
      </c>
      <c r="G2933" s="109">
        <f>SUMIFS(ปันส่วน2!$C$3:$C$20,ปันส่วน2!$A$3:$A$20,D2933,ปันส่วน2!$B$3:$B$20,E2933)</f>
        <v>0</v>
      </c>
      <c r="H2933" s="109">
        <f t="shared" si="45"/>
        <v>0</v>
      </c>
    </row>
    <row r="2934" spans="1:8">
      <c r="A2934" s="69">
        <v>2931</v>
      </c>
      <c r="B2934" s="82" t="str">
        <f>IF('4 ป้อนข้อมูล'!B2934&lt;&gt;"",'4 ป้อนข้อมูล'!B2934," ")</f>
        <v xml:space="preserve"> </v>
      </c>
      <c r="C2934" s="81" t="str">
        <f>IF('4 ป้อนข้อมูล'!C2934&lt;&gt;"",'4 ป้อนข้อมูล'!C2934," ")</f>
        <v xml:space="preserve"> </v>
      </c>
      <c r="D2934" s="69" t="str">
        <f>IF('4 ป้อนข้อมูล'!D2934&lt;&gt;"",'4 ป้อนข้อมูล'!D2934," ")</f>
        <v xml:space="preserve"> </v>
      </c>
      <c r="E2934" s="71">
        <f>IF('4 ป้อนข้อมูล'!E2934&lt;'3 ค่าคะแนน'!$B$9,0,IF('4 ป้อนข้อมูล'!E2934&lt;'3 ค่าคะแนน'!$B$8,'3 ค่าคะแนน'!$E$9,IF('4 ป้อนข้อมูล'!E2934&lt;'3 ค่าคะแนน'!$B$7,'3 ค่าคะแนน'!$E$8,IF('4 ป้อนข้อมูล'!E2934&lt;'3 ค่าคะแนน'!$B$6,'3 ค่าคะแนน'!$E$7,IF('4 ป้อนข้อมูล'!E2934&lt;'3 ค่าคะแนน'!$B$5,'3 ค่าคะแนน'!$E$6,IF('4 ป้อนข้อมูล'!E2934&lt;'3 ค่าคะแนน'!$B$4,'3 ค่าคะแนน'!$E$5,'3 ค่าคะแนน'!$E$4))))))</f>
        <v>0</v>
      </c>
      <c r="F2934" s="109">
        <f>IF('4 ป้อนข้อมูล'!E2934&gt;=70,SUMIF(ปันส่วน!$A$5:$A$16,D2934,ปันส่วน!$F$5:$F$16),0)</f>
        <v>0</v>
      </c>
      <c r="G2934" s="109">
        <f>SUMIFS(ปันส่วน2!$C$3:$C$20,ปันส่วน2!$A$3:$A$20,D2934,ปันส่วน2!$B$3:$B$20,E2934)</f>
        <v>0</v>
      </c>
      <c r="H2934" s="109">
        <f t="shared" si="45"/>
        <v>0</v>
      </c>
    </row>
    <row r="2935" spans="1:8">
      <c r="A2935" s="69">
        <v>2932</v>
      </c>
      <c r="B2935" s="82" t="str">
        <f>IF('4 ป้อนข้อมูล'!B2935&lt;&gt;"",'4 ป้อนข้อมูล'!B2935," ")</f>
        <v xml:space="preserve"> </v>
      </c>
      <c r="C2935" s="81" t="str">
        <f>IF('4 ป้อนข้อมูล'!C2935&lt;&gt;"",'4 ป้อนข้อมูล'!C2935," ")</f>
        <v xml:space="preserve"> </v>
      </c>
      <c r="D2935" s="69" t="str">
        <f>IF('4 ป้อนข้อมูล'!D2935&lt;&gt;"",'4 ป้อนข้อมูล'!D2935," ")</f>
        <v xml:space="preserve"> </v>
      </c>
      <c r="E2935" s="71">
        <f>IF('4 ป้อนข้อมูล'!E2935&lt;'3 ค่าคะแนน'!$B$9,0,IF('4 ป้อนข้อมูล'!E2935&lt;'3 ค่าคะแนน'!$B$8,'3 ค่าคะแนน'!$E$9,IF('4 ป้อนข้อมูล'!E2935&lt;'3 ค่าคะแนน'!$B$7,'3 ค่าคะแนน'!$E$8,IF('4 ป้อนข้อมูล'!E2935&lt;'3 ค่าคะแนน'!$B$6,'3 ค่าคะแนน'!$E$7,IF('4 ป้อนข้อมูล'!E2935&lt;'3 ค่าคะแนน'!$B$5,'3 ค่าคะแนน'!$E$6,IF('4 ป้อนข้อมูล'!E2935&lt;'3 ค่าคะแนน'!$B$4,'3 ค่าคะแนน'!$E$5,'3 ค่าคะแนน'!$E$4))))))</f>
        <v>0</v>
      </c>
      <c r="F2935" s="109">
        <f>IF('4 ป้อนข้อมูล'!E2935&gt;=70,SUMIF(ปันส่วน!$A$5:$A$16,D2935,ปันส่วน!$F$5:$F$16),0)</f>
        <v>0</v>
      </c>
      <c r="G2935" s="109">
        <f>SUMIFS(ปันส่วน2!$C$3:$C$20,ปันส่วน2!$A$3:$A$20,D2935,ปันส่วน2!$B$3:$B$20,E2935)</f>
        <v>0</v>
      </c>
      <c r="H2935" s="109">
        <f t="shared" si="45"/>
        <v>0</v>
      </c>
    </row>
    <row r="2936" spans="1:8">
      <c r="A2936" s="69">
        <v>2933</v>
      </c>
      <c r="B2936" s="82" t="str">
        <f>IF('4 ป้อนข้อมูล'!B2936&lt;&gt;"",'4 ป้อนข้อมูล'!B2936," ")</f>
        <v xml:space="preserve"> </v>
      </c>
      <c r="C2936" s="81" t="str">
        <f>IF('4 ป้อนข้อมูล'!C2936&lt;&gt;"",'4 ป้อนข้อมูล'!C2936," ")</f>
        <v xml:space="preserve"> </v>
      </c>
      <c r="D2936" s="69" t="str">
        <f>IF('4 ป้อนข้อมูล'!D2936&lt;&gt;"",'4 ป้อนข้อมูล'!D2936," ")</f>
        <v xml:space="preserve"> </v>
      </c>
      <c r="E2936" s="71">
        <f>IF('4 ป้อนข้อมูล'!E2936&lt;'3 ค่าคะแนน'!$B$9,0,IF('4 ป้อนข้อมูล'!E2936&lt;'3 ค่าคะแนน'!$B$8,'3 ค่าคะแนน'!$E$9,IF('4 ป้อนข้อมูล'!E2936&lt;'3 ค่าคะแนน'!$B$7,'3 ค่าคะแนน'!$E$8,IF('4 ป้อนข้อมูล'!E2936&lt;'3 ค่าคะแนน'!$B$6,'3 ค่าคะแนน'!$E$7,IF('4 ป้อนข้อมูล'!E2936&lt;'3 ค่าคะแนน'!$B$5,'3 ค่าคะแนน'!$E$6,IF('4 ป้อนข้อมูล'!E2936&lt;'3 ค่าคะแนน'!$B$4,'3 ค่าคะแนน'!$E$5,'3 ค่าคะแนน'!$E$4))))))</f>
        <v>0</v>
      </c>
      <c r="F2936" s="109">
        <f>IF('4 ป้อนข้อมูล'!E2936&gt;=70,SUMIF(ปันส่วน!$A$5:$A$16,D2936,ปันส่วน!$F$5:$F$16),0)</f>
        <v>0</v>
      </c>
      <c r="G2936" s="109">
        <f>SUMIFS(ปันส่วน2!$C$3:$C$20,ปันส่วน2!$A$3:$A$20,D2936,ปันส่วน2!$B$3:$B$20,E2936)</f>
        <v>0</v>
      </c>
      <c r="H2936" s="109">
        <f t="shared" si="45"/>
        <v>0</v>
      </c>
    </row>
    <row r="2937" spans="1:8">
      <c r="A2937" s="69">
        <v>2934</v>
      </c>
      <c r="B2937" s="82" t="str">
        <f>IF('4 ป้อนข้อมูล'!B2937&lt;&gt;"",'4 ป้อนข้อมูล'!B2937," ")</f>
        <v xml:space="preserve"> </v>
      </c>
      <c r="C2937" s="81" t="str">
        <f>IF('4 ป้อนข้อมูล'!C2937&lt;&gt;"",'4 ป้อนข้อมูล'!C2937," ")</f>
        <v xml:space="preserve"> </v>
      </c>
      <c r="D2937" s="69" t="str">
        <f>IF('4 ป้อนข้อมูล'!D2937&lt;&gt;"",'4 ป้อนข้อมูล'!D2937," ")</f>
        <v xml:space="preserve"> </v>
      </c>
      <c r="E2937" s="71">
        <f>IF('4 ป้อนข้อมูล'!E2937&lt;'3 ค่าคะแนน'!$B$9,0,IF('4 ป้อนข้อมูล'!E2937&lt;'3 ค่าคะแนน'!$B$8,'3 ค่าคะแนน'!$E$9,IF('4 ป้อนข้อมูล'!E2937&lt;'3 ค่าคะแนน'!$B$7,'3 ค่าคะแนน'!$E$8,IF('4 ป้อนข้อมูล'!E2937&lt;'3 ค่าคะแนน'!$B$6,'3 ค่าคะแนน'!$E$7,IF('4 ป้อนข้อมูล'!E2937&lt;'3 ค่าคะแนน'!$B$5,'3 ค่าคะแนน'!$E$6,IF('4 ป้อนข้อมูล'!E2937&lt;'3 ค่าคะแนน'!$B$4,'3 ค่าคะแนน'!$E$5,'3 ค่าคะแนน'!$E$4))))))</f>
        <v>0</v>
      </c>
      <c r="F2937" s="109">
        <f>IF('4 ป้อนข้อมูล'!E2937&gt;=70,SUMIF(ปันส่วน!$A$5:$A$16,D2937,ปันส่วน!$F$5:$F$16),0)</f>
        <v>0</v>
      </c>
      <c r="G2937" s="109">
        <f>SUMIFS(ปันส่วน2!$C$3:$C$20,ปันส่วน2!$A$3:$A$20,D2937,ปันส่วน2!$B$3:$B$20,E2937)</f>
        <v>0</v>
      </c>
      <c r="H2937" s="109">
        <f t="shared" si="45"/>
        <v>0</v>
      </c>
    </row>
    <row r="2938" spans="1:8">
      <c r="A2938" s="69">
        <v>2935</v>
      </c>
      <c r="B2938" s="82" t="str">
        <f>IF('4 ป้อนข้อมูล'!B2938&lt;&gt;"",'4 ป้อนข้อมูล'!B2938," ")</f>
        <v xml:space="preserve"> </v>
      </c>
      <c r="C2938" s="81" t="str">
        <f>IF('4 ป้อนข้อมูล'!C2938&lt;&gt;"",'4 ป้อนข้อมูล'!C2938," ")</f>
        <v xml:space="preserve"> </v>
      </c>
      <c r="D2938" s="69" t="str">
        <f>IF('4 ป้อนข้อมูล'!D2938&lt;&gt;"",'4 ป้อนข้อมูล'!D2938," ")</f>
        <v xml:space="preserve"> </v>
      </c>
      <c r="E2938" s="71">
        <f>IF('4 ป้อนข้อมูล'!E2938&lt;'3 ค่าคะแนน'!$B$9,0,IF('4 ป้อนข้อมูล'!E2938&lt;'3 ค่าคะแนน'!$B$8,'3 ค่าคะแนน'!$E$9,IF('4 ป้อนข้อมูล'!E2938&lt;'3 ค่าคะแนน'!$B$7,'3 ค่าคะแนน'!$E$8,IF('4 ป้อนข้อมูล'!E2938&lt;'3 ค่าคะแนน'!$B$6,'3 ค่าคะแนน'!$E$7,IF('4 ป้อนข้อมูล'!E2938&lt;'3 ค่าคะแนน'!$B$5,'3 ค่าคะแนน'!$E$6,IF('4 ป้อนข้อมูล'!E2938&lt;'3 ค่าคะแนน'!$B$4,'3 ค่าคะแนน'!$E$5,'3 ค่าคะแนน'!$E$4))))))</f>
        <v>0</v>
      </c>
      <c r="F2938" s="109">
        <f>IF('4 ป้อนข้อมูล'!E2938&gt;=70,SUMIF(ปันส่วน!$A$5:$A$16,D2938,ปันส่วน!$F$5:$F$16),0)</f>
        <v>0</v>
      </c>
      <c r="G2938" s="109">
        <f>SUMIFS(ปันส่วน2!$C$3:$C$20,ปันส่วน2!$A$3:$A$20,D2938,ปันส่วน2!$B$3:$B$20,E2938)</f>
        <v>0</v>
      </c>
      <c r="H2938" s="109">
        <f t="shared" si="45"/>
        <v>0</v>
      </c>
    </row>
    <row r="2939" spans="1:8">
      <c r="A2939" s="69">
        <v>2936</v>
      </c>
      <c r="B2939" s="82" t="str">
        <f>IF('4 ป้อนข้อมูล'!B2939&lt;&gt;"",'4 ป้อนข้อมูล'!B2939," ")</f>
        <v xml:space="preserve"> </v>
      </c>
      <c r="C2939" s="81" t="str">
        <f>IF('4 ป้อนข้อมูล'!C2939&lt;&gt;"",'4 ป้อนข้อมูล'!C2939," ")</f>
        <v xml:space="preserve"> </v>
      </c>
      <c r="D2939" s="69" t="str">
        <f>IF('4 ป้อนข้อมูล'!D2939&lt;&gt;"",'4 ป้อนข้อมูล'!D2939," ")</f>
        <v xml:space="preserve"> </v>
      </c>
      <c r="E2939" s="71">
        <f>IF('4 ป้อนข้อมูล'!E2939&lt;'3 ค่าคะแนน'!$B$9,0,IF('4 ป้อนข้อมูล'!E2939&lt;'3 ค่าคะแนน'!$B$8,'3 ค่าคะแนน'!$E$9,IF('4 ป้อนข้อมูล'!E2939&lt;'3 ค่าคะแนน'!$B$7,'3 ค่าคะแนน'!$E$8,IF('4 ป้อนข้อมูล'!E2939&lt;'3 ค่าคะแนน'!$B$6,'3 ค่าคะแนน'!$E$7,IF('4 ป้อนข้อมูล'!E2939&lt;'3 ค่าคะแนน'!$B$5,'3 ค่าคะแนน'!$E$6,IF('4 ป้อนข้อมูล'!E2939&lt;'3 ค่าคะแนน'!$B$4,'3 ค่าคะแนน'!$E$5,'3 ค่าคะแนน'!$E$4))))))</f>
        <v>0</v>
      </c>
      <c r="F2939" s="109">
        <f>IF('4 ป้อนข้อมูล'!E2939&gt;=70,SUMIF(ปันส่วน!$A$5:$A$16,D2939,ปันส่วน!$F$5:$F$16),0)</f>
        <v>0</v>
      </c>
      <c r="G2939" s="109">
        <f>SUMIFS(ปันส่วน2!$C$3:$C$20,ปันส่วน2!$A$3:$A$20,D2939,ปันส่วน2!$B$3:$B$20,E2939)</f>
        <v>0</v>
      </c>
      <c r="H2939" s="109">
        <f t="shared" si="45"/>
        <v>0</v>
      </c>
    </row>
    <row r="2940" spans="1:8">
      <c r="A2940" s="69">
        <v>2937</v>
      </c>
      <c r="B2940" s="82" t="str">
        <f>IF('4 ป้อนข้อมูล'!B2940&lt;&gt;"",'4 ป้อนข้อมูล'!B2940," ")</f>
        <v xml:space="preserve"> </v>
      </c>
      <c r="C2940" s="81" t="str">
        <f>IF('4 ป้อนข้อมูล'!C2940&lt;&gt;"",'4 ป้อนข้อมูล'!C2940," ")</f>
        <v xml:space="preserve"> </v>
      </c>
      <c r="D2940" s="69" t="str">
        <f>IF('4 ป้อนข้อมูล'!D2940&lt;&gt;"",'4 ป้อนข้อมูล'!D2940," ")</f>
        <v xml:space="preserve"> </v>
      </c>
      <c r="E2940" s="71">
        <f>IF('4 ป้อนข้อมูล'!E2940&lt;'3 ค่าคะแนน'!$B$9,0,IF('4 ป้อนข้อมูล'!E2940&lt;'3 ค่าคะแนน'!$B$8,'3 ค่าคะแนน'!$E$9,IF('4 ป้อนข้อมูล'!E2940&lt;'3 ค่าคะแนน'!$B$7,'3 ค่าคะแนน'!$E$8,IF('4 ป้อนข้อมูล'!E2940&lt;'3 ค่าคะแนน'!$B$6,'3 ค่าคะแนน'!$E$7,IF('4 ป้อนข้อมูล'!E2940&lt;'3 ค่าคะแนน'!$B$5,'3 ค่าคะแนน'!$E$6,IF('4 ป้อนข้อมูล'!E2940&lt;'3 ค่าคะแนน'!$B$4,'3 ค่าคะแนน'!$E$5,'3 ค่าคะแนน'!$E$4))))))</f>
        <v>0</v>
      </c>
      <c r="F2940" s="109">
        <f>IF('4 ป้อนข้อมูล'!E2940&gt;=70,SUMIF(ปันส่วน!$A$5:$A$16,D2940,ปันส่วน!$F$5:$F$16),0)</f>
        <v>0</v>
      </c>
      <c r="G2940" s="109">
        <f>SUMIFS(ปันส่วน2!$C$3:$C$20,ปันส่วน2!$A$3:$A$20,D2940,ปันส่วน2!$B$3:$B$20,E2940)</f>
        <v>0</v>
      </c>
      <c r="H2940" s="109">
        <f t="shared" si="45"/>
        <v>0</v>
      </c>
    </row>
    <row r="2941" spans="1:8">
      <c r="A2941" s="69">
        <v>2938</v>
      </c>
      <c r="B2941" s="82" t="str">
        <f>IF('4 ป้อนข้อมูล'!B2941&lt;&gt;"",'4 ป้อนข้อมูล'!B2941," ")</f>
        <v xml:space="preserve"> </v>
      </c>
      <c r="C2941" s="81" t="str">
        <f>IF('4 ป้อนข้อมูล'!C2941&lt;&gt;"",'4 ป้อนข้อมูล'!C2941," ")</f>
        <v xml:space="preserve"> </v>
      </c>
      <c r="D2941" s="69" t="str">
        <f>IF('4 ป้อนข้อมูล'!D2941&lt;&gt;"",'4 ป้อนข้อมูล'!D2941," ")</f>
        <v xml:space="preserve"> </v>
      </c>
      <c r="E2941" s="71">
        <f>IF('4 ป้อนข้อมูล'!E2941&lt;'3 ค่าคะแนน'!$B$9,0,IF('4 ป้อนข้อมูล'!E2941&lt;'3 ค่าคะแนน'!$B$8,'3 ค่าคะแนน'!$E$9,IF('4 ป้อนข้อมูล'!E2941&lt;'3 ค่าคะแนน'!$B$7,'3 ค่าคะแนน'!$E$8,IF('4 ป้อนข้อมูล'!E2941&lt;'3 ค่าคะแนน'!$B$6,'3 ค่าคะแนน'!$E$7,IF('4 ป้อนข้อมูล'!E2941&lt;'3 ค่าคะแนน'!$B$5,'3 ค่าคะแนน'!$E$6,IF('4 ป้อนข้อมูล'!E2941&lt;'3 ค่าคะแนน'!$B$4,'3 ค่าคะแนน'!$E$5,'3 ค่าคะแนน'!$E$4))))))</f>
        <v>0</v>
      </c>
      <c r="F2941" s="109">
        <f>IF('4 ป้อนข้อมูล'!E2941&gt;=70,SUMIF(ปันส่วน!$A$5:$A$16,D2941,ปันส่วน!$F$5:$F$16),0)</f>
        <v>0</v>
      </c>
      <c r="G2941" s="109">
        <f>SUMIFS(ปันส่วน2!$C$3:$C$20,ปันส่วน2!$A$3:$A$20,D2941,ปันส่วน2!$B$3:$B$20,E2941)</f>
        <v>0</v>
      </c>
      <c r="H2941" s="109">
        <f t="shared" si="45"/>
        <v>0</v>
      </c>
    </row>
    <row r="2942" spans="1:8">
      <c r="A2942" s="69">
        <v>2939</v>
      </c>
      <c r="B2942" s="82" t="str">
        <f>IF('4 ป้อนข้อมูล'!B2942&lt;&gt;"",'4 ป้อนข้อมูล'!B2942," ")</f>
        <v xml:space="preserve"> </v>
      </c>
      <c r="C2942" s="81" t="str">
        <f>IF('4 ป้อนข้อมูล'!C2942&lt;&gt;"",'4 ป้อนข้อมูล'!C2942," ")</f>
        <v xml:space="preserve"> </v>
      </c>
      <c r="D2942" s="69" t="str">
        <f>IF('4 ป้อนข้อมูล'!D2942&lt;&gt;"",'4 ป้อนข้อมูล'!D2942," ")</f>
        <v xml:space="preserve"> </v>
      </c>
      <c r="E2942" s="71">
        <f>IF('4 ป้อนข้อมูล'!E2942&lt;'3 ค่าคะแนน'!$B$9,0,IF('4 ป้อนข้อมูล'!E2942&lt;'3 ค่าคะแนน'!$B$8,'3 ค่าคะแนน'!$E$9,IF('4 ป้อนข้อมูล'!E2942&lt;'3 ค่าคะแนน'!$B$7,'3 ค่าคะแนน'!$E$8,IF('4 ป้อนข้อมูล'!E2942&lt;'3 ค่าคะแนน'!$B$6,'3 ค่าคะแนน'!$E$7,IF('4 ป้อนข้อมูล'!E2942&lt;'3 ค่าคะแนน'!$B$5,'3 ค่าคะแนน'!$E$6,IF('4 ป้อนข้อมูล'!E2942&lt;'3 ค่าคะแนน'!$B$4,'3 ค่าคะแนน'!$E$5,'3 ค่าคะแนน'!$E$4))))))</f>
        <v>0</v>
      </c>
      <c r="F2942" s="109">
        <f>IF('4 ป้อนข้อมูล'!E2942&gt;=70,SUMIF(ปันส่วน!$A$5:$A$16,D2942,ปันส่วน!$F$5:$F$16),0)</f>
        <v>0</v>
      </c>
      <c r="G2942" s="109">
        <f>SUMIFS(ปันส่วน2!$C$3:$C$20,ปันส่วน2!$A$3:$A$20,D2942,ปันส่วน2!$B$3:$B$20,E2942)</f>
        <v>0</v>
      </c>
      <c r="H2942" s="109">
        <f t="shared" si="45"/>
        <v>0</v>
      </c>
    </row>
    <row r="2943" spans="1:8">
      <c r="A2943" s="69">
        <v>2940</v>
      </c>
      <c r="B2943" s="82" t="str">
        <f>IF('4 ป้อนข้อมูล'!B2943&lt;&gt;"",'4 ป้อนข้อมูล'!B2943," ")</f>
        <v xml:space="preserve"> </v>
      </c>
      <c r="C2943" s="81" t="str">
        <f>IF('4 ป้อนข้อมูล'!C2943&lt;&gt;"",'4 ป้อนข้อมูล'!C2943," ")</f>
        <v xml:space="preserve"> </v>
      </c>
      <c r="D2943" s="69" t="str">
        <f>IF('4 ป้อนข้อมูล'!D2943&lt;&gt;"",'4 ป้อนข้อมูล'!D2943," ")</f>
        <v xml:space="preserve"> </v>
      </c>
      <c r="E2943" s="71">
        <f>IF('4 ป้อนข้อมูล'!E2943&lt;'3 ค่าคะแนน'!$B$9,0,IF('4 ป้อนข้อมูล'!E2943&lt;'3 ค่าคะแนน'!$B$8,'3 ค่าคะแนน'!$E$9,IF('4 ป้อนข้อมูล'!E2943&lt;'3 ค่าคะแนน'!$B$7,'3 ค่าคะแนน'!$E$8,IF('4 ป้อนข้อมูล'!E2943&lt;'3 ค่าคะแนน'!$B$6,'3 ค่าคะแนน'!$E$7,IF('4 ป้อนข้อมูล'!E2943&lt;'3 ค่าคะแนน'!$B$5,'3 ค่าคะแนน'!$E$6,IF('4 ป้อนข้อมูล'!E2943&lt;'3 ค่าคะแนน'!$B$4,'3 ค่าคะแนน'!$E$5,'3 ค่าคะแนน'!$E$4))))))</f>
        <v>0</v>
      </c>
      <c r="F2943" s="109">
        <f>IF('4 ป้อนข้อมูล'!E2943&gt;=70,SUMIF(ปันส่วน!$A$5:$A$16,D2943,ปันส่วน!$F$5:$F$16),0)</f>
        <v>0</v>
      </c>
      <c r="G2943" s="109">
        <f>SUMIFS(ปันส่วน2!$C$3:$C$20,ปันส่วน2!$A$3:$A$20,D2943,ปันส่วน2!$B$3:$B$20,E2943)</f>
        <v>0</v>
      </c>
      <c r="H2943" s="109">
        <f t="shared" si="45"/>
        <v>0</v>
      </c>
    </row>
    <row r="2944" spans="1:8">
      <c r="A2944" s="69">
        <v>2941</v>
      </c>
      <c r="B2944" s="82" t="str">
        <f>IF('4 ป้อนข้อมูล'!B2944&lt;&gt;"",'4 ป้อนข้อมูล'!B2944," ")</f>
        <v xml:space="preserve"> </v>
      </c>
      <c r="C2944" s="81" t="str">
        <f>IF('4 ป้อนข้อมูล'!C2944&lt;&gt;"",'4 ป้อนข้อมูล'!C2944," ")</f>
        <v xml:space="preserve"> </v>
      </c>
      <c r="D2944" s="69" t="str">
        <f>IF('4 ป้อนข้อมูล'!D2944&lt;&gt;"",'4 ป้อนข้อมูล'!D2944," ")</f>
        <v xml:space="preserve"> </v>
      </c>
      <c r="E2944" s="71">
        <f>IF('4 ป้อนข้อมูล'!E2944&lt;'3 ค่าคะแนน'!$B$9,0,IF('4 ป้อนข้อมูล'!E2944&lt;'3 ค่าคะแนน'!$B$8,'3 ค่าคะแนน'!$E$9,IF('4 ป้อนข้อมูล'!E2944&lt;'3 ค่าคะแนน'!$B$7,'3 ค่าคะแนน'!$E$8,IF('4 ป้อนข้อมูล'!E2944&lt;'3 ค่าคะแนน'!$B$6,'3 ค่าคะแนน'!$E$7,IF('4 ป้อนข้อมูล'!E2944&lt;'3 ค่าคะแนน'!$B$5,'3 ค่าคะแนน'!$E$6,IF('4 ป้อนข้อมูล'!E2944&lt;'3 ค่าคะแนน'!$B$4,'3 ค่าคะแนน'!$E$5,'3 ค่าคะแนน'!$E$4))))))</f>
        <v>0</v>
      </c>
      <c r="F2944" s="109">
        <f>IF('4 ป้อนข้อมูล'!E2944&gt;=70,SUMIF(ปันส่วน!$A$5:$A$16,D2944,ปันส่วน!$F$5:$F$16),0)</f>
        <v>0</v>
      </c>
      <c r="G2944" s="109">
        <f>SUMIFS(ปันส่วน2!$C$3:$C$20,ปันส่วน2!$A$3:$A$20,D2944,ปันส่วน2!$B$3:$B$20,E2944)</f>
        <v>0</v>
      </c>
      <c r="H2944" s="109">
        <f t="shared" si="45"/>
        <v>0</v>
      </c>
    </row>
    <row r="2945" spans="1:8">
      <c r="A2945" s="69">
        <v>2942</v>
      </c>
      <c r="B2945" s="82" t="str">
        <f>IF('4 ป้อนข้อมูล'!B2945&lt;&gt;"",'4 ป้อนข้อมูล'!B2945," ")</f>
        <v xml:space="preserve"> </v>
      </c>
      <c r="C2945" s="81" t="str">
        <f>IF('4 ป้อนข้อมูล'!C2945&lt;&gt;"",'4 ป้อนข้อมูล'!C2945," ")</f>
        <v xml:space="preserve"> </v>
      </c>
      <c r="D2945" s="69" t="str">
        <f>IF('4 ป้อนข้อมูล'!D2945&lt;&gt;"",'4 ป้อนข้อมูล'!D2945," ")</f>
        <v xml:space="preserve"> </v>
      </c>
      <c r="E2945" s="71">
        <f>IF('4 ป้อนข้อมูล'!E2945&lt;'3 ค่าคะแนน'!$B$9,0,IF('4 ป้อนข้อมูล'!E2945&lt;'3 ค่าคะแนน'!$B$8,'3 ค่าคะแนน'!$E$9,IF('4 ป้อนข้อมูล'!E2945&lt;'3 ค่าคะแนน'!$B$7,'3 ค่าคะแนน'!$E$8,IF('4 ป้อนข้อมูล'!E2945&lt;'3 ค่าคะแนน'!$B$6,'3 ค่าคะแนน'!$E$7,IF('4 ป้อนข้อมูล'!E2945&lt;'3 ค่าคะแนน'!$B$5,'3 ค่าคะแนน'!$E$6,IF('4 ป้อนข้อมูล'!E2945&lt;'3 ค่าคะแนน'!$B$4,'3 ค่าคะแนน'!$E$5,'3 ค่าคะแนน'!$E$4))))))</f>
        <v>0</v>
      </c>
      <c r="F2945" s="109">
        <f>IF('4 ป้อนข้อมูล'!E2945&gt;=70,SUMIF(ปันส่วน!$A$5:$A$16,D2945,ปันส่วน!$F$5:$F$16),0)</f>
        <v>0</v>
      </c>
      <c r="G2945" s="109">
        <f>SUMIFS(ปันส่วน2!$C$3:$C$20,ปันส่วน2!$A$3:$A$20,D2945,ปันส่วน2!$B$3:$B$20,E2945)</f>
        <v>0</v>
      </c>
      <c r="H2945" s="109">
        <f t="shared" si="45"/>
        <v>0</v>
      </c>
    </row>
    <row r="2946" spans="1:8">
      <c r="A2946" s="69">
        <v>2943</v>
      </c>
      <c r="B2946" s="82" t="str">
        <f>IF('4 ป้อนข้อมูล'!B2946&lt;&gt;"",'4 ป้อนข้อมูล'!B2946," ")</f>
        <v xml:space="preserve"> </v>
      </c>
      <c r="C2946" s="81" t="str">
        <f>IF('4 ป้อนข้อมูล'!C2946&lt;&gt;"",'4 ป้อนข้อมูล'!C2946," ")</f>
        <v xml:space="preserve"> </v>
      </c>
      <c r="D2946" s="69" t="str">
        <f>IF('4 ป้อนข้อมูล'!D2946&lt;&gt;"",'4 ป้อนข้อมูล'!D2946," ")</f>
        <v xml:space="preserve"> </v>
      </c>
      <c r="E2946" s="71">
        <f>IF('4 ป้อนข้อมูล'!E2946&lt;'3 ค่าคะแนน'!$B$9,0,IF('4 ป้อนข้อมูล'!E2946&lt;'3 ค่าคะแนน'!$B$8,'3 ค่าคะแนน'!$E$9,IF('4 ป้อนข้อมูล'!E2946&lt;'3 ค่าคะแนน'!$B$7,'3 ค่าคะแนน'!$E$8,IF('4 ป้อนข้อมูล'!E2946&lt;'3 ค่าคะแนน'!$B$6,'3 ค่าคะแนน'!$E$7,IF('4 ป้อนข้อมูล'!E2946&lt;'3 ค่าคะแนน'!$B$5,'3 ค่าคะแนน'!$E$6,IF('4 ป้อนข้อมูล'!E2946&lt;'3 ค่าคะแนน'!$B$4,'3 ค่าคะแนน'!$E$5,'3 ค่าคะแนน'!$E$4))))))</f>
        <v>0</v>
      </c>
      <c r="F2946" s="109">
        <f>IF('4 ป้อนข้อมูล'!E2946&gt;=70,SUMIF(ปันส่วน!$A$5:$A$16,D2946,ปันส่วน!$F$5:$F$16),0)</f>
        <v>0</v>
      </c>
      <c r="G2946" s="109">
        <f>SUMIFS(ปันส่วน2!$C$3:$C$20,ปันส่วน2!$A$3:$A$20,D2946,ปันส่วน2!$B$3:$B$20,E2946)</f>
        <v>0</v>
      </c>
      <c r="H2946" s="109">
        <f t="shared" si="45"/>
        <v>0</v>
      </c>
    </row>
    <row r="2947" spans="1:8">
      <c r="A2947" s="69">
        <v>2944</v>
      </c>
      <c r="B2947" s="82" t="str">
        <f>IF('4 ป้อนข้อมูล'!B2947&lt;&gt;"",'4 ป้อนข้อมูล'!B2947," ")</f>
        <v xml:space="preserve"> </v>
      </c>
      <c r="C2947" s="81" t="str">
        <f>IF('4 ป้อนข้อมูล'!C2947&lt;&gt;"",'4 ป้อนข้อมูล'!C2947," ")</f>
        <v xml:space="preserve"> </v>
      </c>
      <c r="D2947" s="69" t="str">
        <f>IF('4 ป้อนข้อมูล'!D2947&lt;&gt;"",'4 ป้อนข้อมูล'!D2947," ")</f>
        <v xml:space="preserve"> </v>
      </c>
      <c r="E2947" s="71">
        <f>IF('4 ป้อนข้อมูล'!E2947&lt;'3 ค่าคะแนน'!$B$9,0,IF('4 ป้อนข้อมูล'!E2947&lt;'3 ค่าคะแนน'!$B$8,'3 ค่าคะแนน'!$E$9,IF('4 ป้อนข้อมูล'!E2947&lt;'3 ค่าคะแนน'!$B$7,'3 ค่าคะแนน'!$E$8,IF('4 ป้อนข้อมูล'!E2947&lt;'3 ค่าคะแนน'!$B$6,'3 ค่าคะแนน'!$E$7,IF('4 ป้อนข้อมูล'!E2947&lt;'3 ค่าคะแนน'!$B$5,'3 ค่าคะแนน'!$E$6,IF('4 ป้อนข้อมูล'!E2947&lt;'3 ค่าคะแนน'!$B$4,'3 ค่าคะแนน'!$E$5,'3 ค่าคะแนน'!$E$4))))))</f>
        <v>0</v>
      </c>
      <c r="F2947" s="109">
        <f>IF('4 ป้อนข้อมูล'!E2947&gt;=70,SUMIF(ปันส่วน!$A$5:$A$16,D2947,ปันส่วน!$F$5:$F$16),0)</f>
        <v>0</v>
      </c>
      <c r="G2947" s="109">
        <f>SUMIFS(ปันส่วน2!$C$3:$C$20,ปันส่วน2!$A$3:$A$20,D2947,ปันส่วน2!$B$3:$B$20,E2947)</f>
        <v>0</v>
      </c>
      <c r="H2947" s="109">
        <f t="shared" si="45"/>
        <v>0</v>
      </c>
    </row>
    <row r="2948" spans="1:8">
      <c r="A2948" s="69">
        <v>2945</v>
      </c>
      <c r="B2948" s="82" t="str">
        <f>IF('4 ป้อนข้อมูล'!B2948&lt;&gt;"",'4 ป้อนข้อมูล'!B2948," ")</f>
        <v xml:space="preserve"> </v>
      </c>
      <c r="C2948" s="81" t="str">
        <f>IF('4 ป้อนข้อมูล'!C2948&lt;&gt;"",'4 ป้อนข้อมูล'!C2948," ")</f>
        <v xml:space="preserve"> </v>
      </c>
      <c r="D2948" s="69" t="str">
        <f>IF('4 ป้อนข้อมูล'!D2948&lt;&gt;"",'4 ป้อนข้อมูล'!D2948," ")</f>
        <v xml:space="preserve"> </v>
      </c>
      <c r="E2948" s="71">
        <f>IF('4 ป้อนข้อมูล'!E2948&lt;'3 ค่าคะแนน'!$B$9,0,IF('4 ป้อนข้อมูล'!E2948&lt;'3 ค่าคะแนน'!$B$8,'3 ค่าคะแนน'!$E$9,IF('4 ป้อนข้อมูล'!E2948&lt;'3 ค่าคะแนน'!$B$7,'3 ค่าคะแนน'!$E$8,IF('4 ป้อนข้อมูล'!E2948&lt;'3 ค่าคะแนน'!$B$6,'3 ค่าคะแนน'!$E$7,IF('4 ป้อนข้อมูล'!E2948&lt;'3 ค่าคะแนน'!$B$5,'3 ค่าคะแนน'!$E$6,IF('4 ป้อนข้อมูล'!E2948&lt;'3 ค่าคะแนน'!$B$4,'3 ค่าคะแนน'!$E$5,'3 ค่าคะแนน'!$E$4))))))</f>
        <v>0</v>
      </c>
      <c r="F2948" s="109">
        <f>IF('4 ป้อนข้อมูล'!E2948&gt;=70,SUMIF(ปันส่วน!$A$5:$A$16,D2948,ปันส่วน!$F$5:$F$16),0)</f>
        <v>0</v>
      </c>
      <c r="G2948" s="109">
        <f>SUMIFS(ปันส่วน2!$C$3:$C$20,ปันส่วน2!$A$3:$A$20,D2948,ปันส่วน2!$B$3:$B$20,E2948)</f>
        <v>0</v>
      </c>
      <c r="H2948" s="109">
        <f t="shared" si="45"/>
        <v>0</v>
      </c>
    </row>
    <row r="2949" spans="1:8">
      <c r="A2949" s="69">
        <v>2946</v>
      </c>
      <c r="B2949" s="82" t="str">
        <f>IF('4 ป้อนข้อมูล'!B2949&lt;&gt;"",'4 ป้อนข้อมูล'!B2949," ")</f>
        <v xml:space="preserve"> </v>
      </c>
      <c r="C2949" s="81" t="str">
        <f>IF('4 ป้อนข้อมูล'!C2949&lt;&gt;"",'4 ป้อนข้อมูล'!C2949," ")</f>
        <v xml:space="preserve"> </v>
      </c>
      <c r="D2949" s="69" t="str">
        <f>IF('4 ป้อนข้อมูล'!D2949&lt;&gt;"",'4 ป้อนข้อมูล'!D2949," ")</f>
        <v xml:space="preserve"> </v>
      </c>
      <c r="E2949" s="71">
        <f>IF('4 ป้อนข้อมูล'!E2949&lt;'3 ค่าคะแนน'!$B$9,0,IF('4 ป้อนข้อมูล'!E2949&lt;'3 ค่าคะแนน'!$B$8,'3 ค่าคะแนน'!$E$9,IF('4 ป้อนข้อมูล'!E2949&lt;'3 ค่าคะแนน'!$B$7,'3 ค่าคะแนน'!$E$8,IF('4 ป้อนข้อมูล'!E2949&lt;'3 ค่าคะแนน'!$B$6,'3 ค่าคะแนน'!$E$7,IF('4 ป้อนข้อมูล'!E2949&lt;'3 ค่าคะแนน'!$B$5,'3 ค่าคะแนน'!$E$6,IF('4 ป้อนข้อมูล'!E2949&lt;'3 ค่าคะแนน'!$B$4,'3 ค่าคะแนน'!$E$5,'3 ค่าคะแนน'!$E$4))))))</f>
        <v>0</v>
      </c>
      <c r="F2949" s="109">
        <f>IF('4 ป้อนข้อมูล'!E2949&gt;=70,SUMIF(ปันส่วน!$A$5:$A$16,D2949,ปันส่วน!$F$5:$F$16),0)</f>
        <v>0</v>
      </c>
      <c r="G2949" s="109">
        <f>SUMIFS(ปันส่วน2!$C$3:$C$20,ปันส่วน2!$A$3:$A$20,D2949,ปันส่วน2!$B$3:$B$20,E2949)</f>
        <v>0</v>
      </c>
      <c r="H2949" s="109">
        <f t="shared" ref="H2949:H3012" si="46">SUM(F2949:G2949)</f>
        <v>0</v>
      </c>
    </row>
    <row r="2950" spans="1:8">
      <c r="A2950" s="69">
        <v>2947</v>
      </c>
      <c r="B2950" s="82" t="str">
        <f>IF('4 ป้อนข้อมูล'!B2950&lt;&gt;"",'4 ป้อนข้อมูล'!B2950," ")</f>
        <v xml:space="preserve"> </v>
      </c>
      <c r="C2950" s="81" t="str">
        <f>IF('4 ป้อนข้อมูล'!C2950&lt;&gt;"",'4 ป้อนข้อมูล'!C2950," ")</f>
        <v xml:space="preserve"> </v>
      </c>
      <c r="D2950" s="69" t="str">
        <f>IF('4 ป้อนข้อมูล'!D2950&lt;&gt;"",'4 ป้อนข้อมูล'!D2950," ")</f>
        <v xml:space="preserve"> </v>
      </c>
      <c r="E2950" s="71">
        <f>IF('4 ป้อนข้อมูล'!E2950&lt;'3 ค่าคะแนน'!$B$9,0,IF('4 ป้อนข้อมูล'!E2950&lt;'3 ค่าคะแนน'!$B$8,'3 ค่าคะแนน'!$E$9,IF('4 ป้อนข้อมูล'!E2950&lt;'3 ค่าคะแนน'!$B$7,'3 ค่าคะแนน'!$E$8,IF('4 ป้อนข้อมูล'!E2950&lt;'3 ค่าคะแนน'!$B$6,'3 ค่าคะแนน'!$E$7,IF('4 ป้อนข้อมูล'!E2950&lt;'3 ค่าคะแนน'!$B$5,'3 ค่าคะแนน'!$E$6,IF('4 ป้อนข้อมูล'!E2950&lt;'3 ค่าคะแนน'!$B$4,'3 ค่าคะแนน'!$E$5,'3 ค่าคะแนน'!$E$4))))))</f>
        <v>0</v>
      </c>
      <c r="F2950" s="109">
        <f>IF('4 ป้อนข้อมูล'!E2950&gt;=70,SUMIF(ปันส่วน!$A$5:$A$16,D2950,ปันส่วน!$F$5:$F$16),0)</f>
        <v>0</v>
      </c>
      <c r="G2950" s="109">
        <f>SUMIFS(ปันส่วน2!$C$3:$C$20,ปันส่วน2!$A$3:$A$20,D2950,ปันส่วน2!$B$3:$B$20,E2950)</f>
        <v>0</v>
      </c>
      <c r="H2950" s="109">
        <f t="shared" si="46"/>
        <v>0</v>
      </c>
    </row>
    <row r="2951" spans="1:8">
      <c r="A2951" s="69">
        <v>2948</v>
      </c>
      <c r="B2951" s="82" t="str">
        <f>IF('4 ป้อนข้อมูล'!B2951&lt;&gt;"",'4 ป้อนข้อมูล'!B2951," ")</f>
        <v xml:space="preserve"> </v>
      </c>
      <c r="C2951" s="81" t="str">
        <f>IF('4 ป้อนข้อมูล'!C2951&lt;&gt;"",'4 ป้อนข้อมูล'!C2951," ")</f>
        <v xml:space="preserve"> </v>
      </c>
      <c r="D2951" s="69" t="str">
        <f>IF('4 ป้อนข้อมูล'!D2951&lt;&gt;"",'4 ป้อนข้อมูล'!D2951," ")</f>
        <v xml:space="preserve"> </v>
      </c>
      <c r="E2951" s="71">
        <f>IF('4 ป้อนข้อมูล'!E2951&lt;'3 ค่าคะแนน'!$B$9,0,IF('4 ป้อนข้อมูล'!E2951&lt;'3 ค่าคะแนน'!$B$8,'3 ค่าคะแนน'!$E$9,IF('4 ป้อนข้อมูล'!E2951&lt;'3 ค่าคะแนน'!$B$7,'3 ค่าคะแนน'!$E$8,IF('4 ป้อนข้อมูล'!E2951&lt;'3 ค่าคะแนน'!$B$6,'3 ค่าคะแนน'!$E$7,IF('4 ป้อนข้อมูล'!E2951&lt;'3 ค่าคะแนน'!$B$5,'3 ค่าคะแนน'!$E$6,IF('4 ป้อนข้อมูล'!E2951&lt;'3 ค่าคะแนน'!$B$4,'3 ค่าคะแนน'!$E$5,'3 ค่าคะแนน'!$E$4))))))</f>
        <v>0</v>
      </c>
      <c r="F2951" s="109">
        <f>IF('4 ป้อนข้อมูล'!E2951&gt;=70,SUMIF(ปันส่วน!$A$5:$A$16,D2951,ปันส่วน!$F$5:$F$16),0)</f>
        <v>0</v>
      </c>
      <c r="G2951" s="109">
        <f>SUMIFS(ปันส่วน2!$C$3:$C$20,ปันส่วน2!$A$3:$A$20,D2951,ปันส่วน2!$B$3:$B$20,E2951)</f>
        <v>0</v>
      </c>
      <c r="H2951" s="109">
        <f t="shared" si="46"/>
        <v>0</v>
      </c>
    </row>
    <row r="2952" spans="1:8">
      <c r="A2952" s="69">
        <v>2949</v>
      </c>
      <c r="B2952" s="82" t="str">
        <f>IF('4 ป้อนข้อมูล'!B2952&lt;&gt;"",'4 ป้อนข้อมูล'!B2952," ")</f>
        <v xml:space="preserve"> </v>
      </c>
      <c r="C2952" s="81" t="str">
        <f>IF('4 ป้อนข้อมูล'!C2952&lt;&gt;"",'4 ป้อนข้อมูล'!C2952," ")</f>
        <v xml:space="preserve"> </v>
      </c>
      <c r="D2952" s="69" t="str">
        <f>IF('4 ป้อนข้อมูล'!D2952&lt;&gt;"",'4 ป้อนข้อมูล'!D2952," ")</f>
        <v xml:space="preserve"> </v>
      </c>
      <c r="E2952" s="71">
        <f>IF('4 ป้อนข้อมูล'!E2952&lt;'3 ค่าคะแนน'!$B$9,0,IF('4 ป้อนข้อมูล'!E2952&lt;'3 ค่าคะแนน'!$B$8,'3 ค่าคะแนน'!$E$9,IF('4 ป้อนข้อมูล'!E2952&lt;'3 ค่าคะแนน'!$B$7,'3 ค่าคะแนน'!$E$8,IF('4 ป้อนข้อมูล'!E2952&lt;'3 ค่าคะแนน'!$B$6,'3 ค่าคะแนน'!$E$7,IF('4 ป้อนข้อมูล'!E2952&lt;'3 ค่าคะแนน'!$B$5,'3 ค่าคะแนน'!$E$6,IF('4 ป้อนข้อมูล'!E2952&lt;'3 ค่าคะแนน'!$B$4,'3 ค่าคะแนน'!$E$5,'3 ค่าคะแนน'!$E$4))))))</f>
        <v>0</v>
      </c>
      <c r="F2952" s="109">
        <f>IF('4 ป้อนข้อมูล'!E2952&gt;=70,SUMIF(ปันส่วน!$A$5:$A$16,D2952,ปันส่วน!$F$5:$F$16),0)</f>
        <v>0</v>
      </c>
      <c r="G2952" s="109">
        <f>SUMIFS(ปันส่วน2!$C$3:$C$20,ปันส่วน2!$A$3:$A$20,D2952,ปันส่วน2!$B$3:$B$20,E2952)</f>
        <v>0</v>
      </c>
      <c r="H2952" s="109">
        <f t="shared" si="46"/>
        <v>0</v>
      </c>
    </row>
    <row r="2953" spans="1:8">
      <c r="A2953" s="69">
        <v>2950</v>
      </c>
      <c r="B2953" s="82" t="str">
        <f>IF('4 ป้อนข้อมูล'!B2953&lt;&gt;"",'4 ป้อนข้อมูล'!B2953," ")</f>
        <v xml:space="preserve"> </v>
      </c>
      <c r="C2953" s="81" t="str">
        <f>IF('4 ป้อนข้อมูล'!C2953&lt;&gt;"",'4 ป้อนข้อมูล'!C2953," ")</f>
        <v xml:space="preserve"> </v>
      </c>
      <c r="D2953" s="69" t="str">
        <f>IF('4 ป้อนข้อมูล'!D2953&lt;&gt;"",'4 ป้อนข้อมูล'!D2953," ")</f>
        <v xml:space="preserve"> </v>
      </c>
      <c r="E2953" s="71">
        <f>IF('4 ป้อนข้อมูล'!E2953&lt;'3 ค่าคะแนน'!$B$9,0,IF('4 ป้อนข้อมูล'!E2953&lt;'3 ค่าคะแนน'!$B$8,'3 ค่าคะแนน'!$E$9,IF('4 ป้อนข้อมูล'!E2953&lt;'3 ค่าคะแนน'!$B$7,'3 ค่าคะแนน'!$E$8,IF('4 ป้อนข้อมูล'!E2953&lt;'3 ค่าคะแนน'!$B$6,'3 ค่าคะแนน'!$E$7,IF('4 ป้อนข้อมูล'!E2953&lt;'3 ค่าคะแนน'!$B$5,'3 ค่าคะแนน'!$E$6,IF('4 ป้อนข้อมูล'!E2953&lt;'3 ค่าคะแนน'!$B$4,'3 ค่าคะแนน'!$E$5,'3 ค่าคะแนน'!$E$4))))))</f>
        <v>0</v>
      </c>
      <c r="F2953" s="109">
        <f>IF('4 ป้อนข้อมูล'!E2953&gt;=70,SUMIF(ปันส่วน!$A$5:$A$16,D2953,ปันส่วน!$F$5:$F$16),0)</f>
        <v>0</v>
      </c>
      <c r="G2953" s="109">
        <f>SUMIFS(ปันส่วน2!$C$3:$C$20,ปันส่วน2!$A$3:$A$20,D2953,ปันส่วน2!$B$3:$B$20,E2953)</f>
        <v>0</v>
      </c>
      <c r="H2953" s="109">
        <f t="shared" si="46"/>
        <v>0</v>
      </c>
    </row>
    <row r="2954" spans="1:8">
      <c r="A2954" s="69">
        <v>2951</v>
      </c>
      <c r="B2954" s="82" t="str">
        <f>IF('4 ป้อนข้อมูล'!B2954&lt;&gt;"",'4 ป้อนข้อมูล'!B2954," ")</f>
        <v xml:space="preserve"> </v>
      </c>
      <c r="C2954" s="81" t="str">
        <f>IF('4 ป้อนข้อมูล'!C2954&lt;&gt;"",'4 ป้อนข้อมูล'!C2954," ")</f>
        <v xml:space="preserve"> </v>
      </c>
      <c r="D2954" s="69" t="str">
        <f>IF('4 ป้อนข้อมูล'!D2954&lt;&gt;"",'4 ป้อนข้อมูล'!D2954," ")</f>
        <v xml:space="preserve"> </v>
      </c>
      <c r="E2954" s="71">
        <f>IF('4 ป้อนข้อมูล'!E2954&lt;'3 ค่าคะแนน'!$B$9,0,IF('4 ป้อนข้อมูล'!E2954&lt;'3 ค่าคะแนน'!$B$8,'3 ค่าคะแนน'!$E$9,IF('4 ป้อนข้อมูล'!E2954&lt;'3 ค่าคะแนน'!$B$7,'3 ค่าคะแนน'!$E$8,IF('4 ป้อนข้อมูล'!E2954&lt;'3 ค่าคะแนน'!$B$6,'3 ค่าคะแนน'!$E$7,IF('4 ป้อนข้อมูล'!E2954&lt;'3 ค่าคะแนน'!$B$5,'3 ค่าคะแนน'!$E$6,IF('4 ป้อนข้อมูล'!E2954&lt;'3 ค่าคะแนน'!$B$4,'3 ค่าคะแนน'!$E$5,'3 ค่าคะแนน'!$E$4))))))</f>
        <v>0</v>
      </c>
      <c r="F2954" s="109">
        <f>IF('4 ป้อนข้อมูล'!E2954&gt;=70,SUMIF(ปันส่วน!$A$5:$A$16,D2954,ปันส่วน!$F$5:$F$16),0)</f>
        <v>0</v>
      </c>
      <c r="G2954" s="109">
        <f>SUMIFS(ปันส่วน2!$C$3:$C$20,ปันส่วน2!$A$3:$A$20,D2954,ปันส่วน2!$B$3:$B$20,E2954)</f>
        <v>0</v>
      </c>
      <c r="H2954" s="109">
        <f t="shared" si="46"/>
        <v>0</v>
      </c>
    </row>
    <row r="2955" spans="1:8">
      <c r="A2955" s="69">
        <v>2952</v>
      </c>
      <c r="B2955" s="82" t="str">
        <f>IF('4 ป้อนข้อมูล'!B2955&lt;&gt;"",'4 ป้อนข้อมูล'!B2955," ")</f>
        <v xml:space="preserve"> </v>
      </c>
      <c r="C2955" s="81" t="str">
        <f>IF('4 ป้อนข้อมูล'!C2955&lt;&gt;"",'4 ป้อนข้อมูล'!C2955," ")</f>
        <v xml:space="preserve"> </v>
      </c>
      <c r="D2955" s="69" t="str">
        <f>IF('4 ป้อนข้อมูล'!D2955&lt;&gt;"",'4 ป้อนข้อมูล'!D2955," ")</f>
        <v xml:space="preserve"> </v>
      </c>
      <c r="E2955" s="71">
        <f>IF('4 ป้อนข้อมูล'!E2955&lt;'3 ค่าคะแนน'!$B$9,0,IF('4 ป้อนข้อมูล'!E2955&lt;'3 ค่าคะแนน'!$B$8,'3 ค่าคะแนน'!$E$9,IF('4 ป้อนข้อมูล'!E2955&lt;'3 ค่าคะแนน'!$B$7,'3 ค่าคะแนน'!$E$8,IF('4 ป้อนข้อมูล'!E2955&lt;'3 ค่าคะแนน'!$B$6,'3 ค่าคะแนน'!$E$7,IF('4 ป้อนข้อมูล'!E2955&lt;'3 ค่าคะแนน'!$B$5,'3 ค่าคะแนน'!$E$6,IF('4 ป้อนข้อมูล'!E2955&lt;'3 ค่าคะแนน'!$B$4,'3 ค่าคะแนน'!$E$5,'3 ค่าคะแนน'!$E$4))))))</f>
        <v>0</v>
      </c>
      <c r="F2955" s="109">
        <f>IF('4 ป้อนข้อมูล'!E2955&gt;=70,SUMIF(ปันส่วน!$A$5:$A$16,D2955,ปันส่วน!$F$5:$F$16),0)</f>
        <v>0</v>
      </c>
      <c r="G2955" s="109">
        <f>SUMIFS(ปันส่วน2!$C$3:$C$20,ปันส่วน2!$A$3:$A$20,D2955,ปันส่วน2!$B$3:$B$20,E2955)</f>
        <v>0</v>
      </c>
      <c r="H2955" s="109">
        <f t="shared" si="46"/>
        <v>0</v>
      </c>
    </row>
    <row r="2956" spans="1:8">
      <c r="A2956" s="69">
        <v>2953</v>
      </c>
      <c r="B2956" s="82" t="str">
        <f>IF('4 ป้อนข้อมูล'!B2956&lt;&gt;"",'4 ป้อนข้อมูล'!B2956," ")</f>
        <v xml:space="preserve"> </v>
      </c>
      <c r="C2956" s="81" t="str">
        <f>IF('4 ป้อนข้อมูล'!C2956&lt;&gt;"",'4 ป้อนข้อมูล'!C2956," ")</f>
        <v xml:space="preserve"> </v>
      </c>
      <c r="D2956" s="69" t="str">
        <f>IF('4 ป้อนข้อมูล'!D2956&lt;&gt;"",'4 ป้อนข้อมูล'!D2956," ")</f>
        <v xml:space="preserve"> </v>
      </c>
      <c r="E2956" s="71">
        <f>IF('4 ป้อนข้อมูล'!E2956&lt;'3 ค่าคะแนน'!$B$9,0,IF('4 ป้อนข้อมูล'!E2956&lt;'3 ค่าคะแนน'!$B$8,'3 ค่าคะแนน'!$E$9,IF('4 ป้อนข้อมูล'!E2956&lt;'3 ค่าคะแนน'!$B$7,'3 ค่าคะแนน'!$E$8,IF('4 ป้อนข้อมูล'!E2956&lt;'3 ค่าคะแนน'!$B$6,'3 ค่าคะแนน'!$E$7,IF('4 ป้อนข้อมูล'!E2956&lt;'3 ค่าคะแนน'!$B$5,'3 ค่าคะแนน'!$E$6,IF('4 ป้อนข้อมูล'!E2956&lt;'3 ค่าคะแนน'!$B$4,'3 ค่าคะแนน'!$E$5,'3 ค่าคะแนน'!$E$4))))))</f>
        <v>0</v>
      </c>
      <c r="F2956" s="109">
        <f>IF('4 ป้อนข้อมูล'!E2956&gt;=70,SUMIF(ปันส่วน!$A$5:$A$16,D2956,ปันส่วน!$F$5:$F$16),0)</f>
        <v>0</v>
      </c>
      <c r="G2956" s="109">
        <f>SUMIFS(ปันส่วน2!$C$3:$C$20,ปันส่วน2!$A$3:$A$20,D2956,ปันส่วน2!$B$3:$B$20,E2956)</f>
        <v>0</v>
      </c>
      <c r="H2956" s="109">
        <f t="shared" si="46"/>
        <v>0</v>
      </c>
    </row>
    <row r="2957" spans="1:8">
      <c r="A2957" s="69">
        <v>2954</v>
      </c>
      <c r="B2957" s="82" t="str">
        <f>IF('4 ป้อนข้อมูล'!B2957&lt;&gt;"",'4 ป้อนข้อมูล'!B2957," ")</f>
        <v xml:space="preserve"> </v>
      </c>
      <c r="C2957" s="81" t="str">
        <f>IF('4 ป้อนข้อมูล'!C2957&lt;&gt;"",'4 ป้อนข้อมูล'!C2957," ")</f>
        <v xml:space="preserve"> </v>
      </c>
      <c r="D2957" s="69" t="str">
        <f>IF('4 ป้อนข้อมูล'!D2957&lt;&gt;"",'4 ป้อนข้อมูล'!D2957," ")</f>
        <v xml:space="preserve"> </v>
      </c>
      <c r="E2957" s="71">
        <f>IF('4 ป้อนข้อมูล'!E2957&lt;'3 ค่าคะแนน'!$B$9,0,IF('4 ป้อนข้อมูล'!E2957&lt;'3 ค่าคะแนน'!$B$8,'3 ค่าคะแนน'!$E$9,IF('4 ป้อนข้อมูล'!E2957&lt;'3 ค่าคะแนน'!$B$7,'3 ค่าคะแนน'!$E$8,IF('4 ป้อนข้อมูล'!E2957&lt;'3 ค่าคะแนน'!$B$6,'3 ค่าคะแนน'!$E$7,IF('4 ป้อนข้อมูล'!E2957&lt;'3 ค่าคะแนน'!$B$5,'3 ค่าคะแนน'!$E$6,IF('4 ป้อนข้อมูล'!E2957&lt;'3 ค่าคะแนน'!$B$4,'3 ค่าคะแนน'!$E$5,'3 ค่าคะแนน'!$E$4))))))</f>
        <v>0</v>
      </c>
      <c r="F2957" s="109">
        <f>IF('4 ป้อนข้อมูล'!E2957&gt;=70,SUMIF(ปันส่วน!$A$5:$A$16,D2957,ปันส่วน!$F$5:$F$16),0)</f>
        <v>0</v>
      </c>
      <c r="G2957" s="109">
        <f>SUMIFS(ปันส่วน2!$C$3:$C$20,ปันส่วน2!$A$3:$A$20,D2957,ปันส่วน2!$B$3:$B$20,E2957)</f>
        <v>0</v>
      </c>
      <c r="H2957" s="109">
        <f t="shared" si="46"/>
        <v>0</v>
      </c>
    </row>
    <row r="2958" spans="1:8">
      <c r="A2958" s="69">
        <v>2955</v>
      </c>
      <c r="B2958" s="82" t="str">
        <f>IF('4 ป้อนข้อมูล'!B2958&lt;&gt;"",'4 ป้อนข้อมูล'!B2958," ")</f>
        <v xml:space="preserve"> </v>
      </c>
      <c r="C2958" s="81" t="str">
        <f>IF('4 ป้อนข้อมูล'!C2958&lt;&gt;"",'4 ป้อนข้อมูล'!C2958," ")</f>
        <v xml:space="preserve"> </v>
      </c>
      <c r="D2958" s="69" t="str">
        <f>IF('4 ป้อนข้อมูล'!D2958&lt;&gt;"",'4 ป้อนข้อมูล'!D2958," ")</f>
        <v xml:space="preserve"> </v>
      </c>
      <c r="E2958" s="71">
        <f>IF('4 ป้อนข้อมูล'!E2958&lt;'3 ค่าคะแนน'!$B$9,0,IF('4 ป้อนข้อมูล'!E2958&lt;'3 ค่าคะแนน'!$B$8,'3 ค่าคะแนน'!$E$9,IF('4 ป้อนข้อมูล'!E2958&lt;'3 ค่าคะแนน'!$B$7,'3 ค่าคะแนน'!$E$8,IF('4 ป้อนข้อมูล'!E2958&lt;'3 ค่าคะแนน'!$B$6,'3 ค่าคะแนน'!$E$7,IF('4 ป้อนข้อมูล'!E2958&lt;'3 ค่าคะแนน'!$B$5,'3 ค่าคะแนน'!$E$6,IF('4 ป้อนข้อมูล'!E2958&lt;'3 ค่าคะแนน'!$B$4,'3 ค่าคะแนน'!$E$5,'3 ค่าคะแนน'!$E$4))))))</f>
        <v>0</v>
      </c>
      <c r="F2958" s="109">
        <f>IF('4 ป้อนข้อมูล'!E2958&gt;=70,SUMIF(ปันส่วน!$A$5:$A$16,D2958,ปันส่วน!$F$5:$F$16),0)</f>
        <v>0</v>
      </c>
      <c r="G2958" s="109">
        <f>SUMIFS(ปันส่วน2!$C$3:$C$20,ปันส่วน2!$A$3:$A$20,D2958,ปันส่วน2!$B$3:$B$20,E2958)</f>
        <v>0</v>
      </c>
      <c r="H2958" s="109">
        <f t="shared" si="46"/>
        <v>0</v>
      </c>
    </row>
    <row r="2959" spans="1:8">
      <c r="A2959" s="69">
        <v>2956</v>
      </c>
      <c r="B2959" s="82" t="str">
        <f>IF('4 ป้อนข้อมูล'!B2959&lt;&gt;"",'4 ป้อนข้อมูล'!B2959," ")</f>
        <v xml:space="preserve"> </v>
      </c>
      <c r="C2959" s="81" t="str">
        <f>IF('4 ป้อนข้อมูล'!C2959&lt;&gt;"",'4 ป้อนข้อมูล'!C2959," ")</f>
        <v xml:space="preserve"> </v>
      </c>
      <c r="D2959" s="69" t="str">
        <f>IF('4 ป้อนข้อมูล'!D2959&lt;&gt;"",'4 ป้อนข้อมูล'!D2959," ")</f>
        <v xml:space="preserve"> </v>
      </c>
      <c r="E2959" s="71">
        <f>IF('4 ป้อนข้อมูล'!E2959&lt;'3 ค่าคะแนน'!$B$9,0,IF('4 ป้อนข้อมูล'!E2959&lt;'3 ค่าคะแนน'!$B$8,'3 ค่าคะแนน'!$E$9,IF('4 ป้อนข้อมูล'!E2959&lt;'3 ค่าคะแนน'!$B$7,'3 ค่าคะแนน'!$E$8,IF('4 ป้อนข้อมูล'!E2959&lt;'3 ค่าคะแนน'!$B$6,'3 ค่าคะแนน'!$E$7,IF('4 ป้อนข้อมูล'!E2959&lt;'3 ค่าคะแนน'!$B$5,'3 ค่าคะแนน'!$E$6,IF('4 ป้อนข้อมูล'!E2959&lt;'3 ค่าคะแนน'!$B$4,'3 ค่าคะแนน'!$E$5,'3 ค่าคะแนน'!$E$4))))))</f>
        <v>0</v>
      </c>
      <c r="F2959" s="109">
        <f>IF('4 ป้อนข้อมูล'!E2959&gt;=70,SUMIF(ปันส่วน!$A$5:$A$16,D2959,ปันส่วน!$F$5:$F$16),0)</f>
        <v>0</v>
      </c>
      <c r="G2959" s="109">
        <f>SUMIFS(ปันส่วน2!$C$3:$C$20,ปันส่วน2!$A$3:$A$20,D2959,ปันส่วน2!$B$3:$B$20,E2959)</f>
        <v>0</v>
      </c>
      <c r="H2959" s="109">
        <f t="shared" si="46"/>
        <v>0</v>
      </c>
    </row>
    <row r="2960" spans="1:8">
      <c r="A2960" s="69">
        <v>2957</v>
      </c>
      <c r="B2960" s="82" t="str">
        <f>IF('4 ป้อนข้อมูล'!B2960&lt;&gt;"",'4 ป้อนข้อมูล'!B2960," ")</f>
        <v xml:space="preserve"> </v>
      </c>
      <c r="C2960" s="81" t="str">
        <f>IF('4 ป้อนข้อมูล'!C2960&lt;&gt;"",'4 ป้อนข้อมูล'!C2960," ")</f>
        <v xml:space="preserve"> </v>
      </c>
      <c r="D2960" s="69" t="str">
        <f>IF('4 ป้อนข้อมูล'!D2960&lt;&gt;"",'4 ป้อนข้อมูล'!D2960," ")</f>
        <v xml:space="preserve"> </v>
      </c>
      <c r="E2960" s="71">
        <f>IF('4 ป้อนข้อมูล'!E2960&lt;'3 ค่าคะแนน'!$B$9,0,IF('4 ป้อนข้อมูล'!E2960&lt;'3 ค่าคะแนน'!$B$8,'3 ค่าคะแนน'!$E$9,IF('4 ป้อนข้อมูล'!E2960&lt;'3 ค่าคะแนน'!$B$7,'3 ค่าคะแนน'!$E$8,IF('4 ป้อนข้อมูล'!E2960&lt;'3 ค่าคะแนน'!$B$6,'3 ค่าคะแนน'!$E$7,IF('4 ป้อนข้อมูล'!E2960&lt;'3 ค่าคะแนน'!$B$5,'3 ค่าคะแนน'!$E$6,IF('4 ป้อนข้อมูล'!E2960&lt;'3 ค่าคะแนน'!$B$4,'3 ค่าคะแนน'!$E$5,'3 ค่าคะแนน'!$E$4))))))</f>
        <v>0</v>
      </c>
      <c r="F2960" s="109">
        <f>IF('4 ป้อนข้อมูล'!E2960&gt;=70,SUMIF(ปันส่วน!$A$5:$A$16,D2960,ปันส่วน!$F$5:$F$16),0)</f>
        <v>0</v>
      </c>
      <c r="G2960" s="109">
        <f>SUMIFS(ปันส่วน2!$C$3:$C$20,ปันส่วน2!$A$3:$A$20,D2960,ปันส่วน2!$B$3:$B$20,E2960)</f>
        <v>0</v>
      </c>
      <c r="H2960" s="109">
        <f t="shared" si="46"/>
        <v>0</v>
      </c>
    </row>
    <row r="2961" spans="1:8">
      <c r="A2961" s="69">
        <v>2958</v>
      </c>
      <c r="B2961" s="82" t="str">
        <f>IF('4 ป้อนข้อมูล'!B2961&lt;&gt;"",'4 ป้อนข้อมูล'!B2961," ")</f>
        <v xml:space="preserve"> </v>
      </c>
      <c r="C2961" s="81" t="str">
        <f>IF('4 ป้อนข้อมูล'!C2961&lt;&gt;"",'4 ป้อนข้อมูล'!C2961," ")</f>
        <v xml:space="preserve"> </v>
      </c>
      <c r="D2961" s="69" t="str">
        <f>IF('4 ป้อนข้อมูล'!D2961&lt;&gt;"",'4 ป้อนข้อมูล'!D2961," ")</f>
        <v xml:space="preserve"> </v>
      </c>
      <c r="E2961" s="71">
        <f>IF('4 ป้อนข้อมูล'!E2961&lt;'3 ค่าคะแนน'!$B$9,0,IF('4 ป้อนข้อมูล'!E2961&lt;'3 ค่าคะแนน'!$B$8,'3 ค่าคะแนน'!$E$9,IF('4 ป้อนข้อมูล'!E2961&lt;'3 ค่าคะแนน'!$B$7,'3 ค่าคะแนน'!$E$8,IF('4 ป้อนข้อมูล'!E2961&lt;'3 ค่าคะแนน'!$B$6,'3 ค่าคะแนน'!$E$7,IF('4 ป้อนข้อมูล'!E2961&lt;'3 ค่าคะแนน'!$B$5,'3 ค่าคะแนน'!$E$6,IF('4 ป้อนข้อมูล'!E2961&lt;'3 ค่าคะแนน'!$B$4,'3 ค่าคะแนน'!$E$5,'3 ค่าคะแนน'!$E$4))))))</f>
        <v>0</v>
      </c>
      <c r="F2961" s="109">
        <f>IF('4 ป้อนข้อมูล'!E2961&gt;=70,SUMIF(ปันส่วน!$A$5:$A$16,D2961,ปันส่วน!$F$5:$F$16),0)</f>
        <v>0</v>
      </c>
      <c r="G2961" s="109">
        <f>SUMIFS(ปันส่วน2!$C$3:$C$20,ปันส่วน2!$A$3:$A$20,D2961,ปันส่วน2!$B$3:$B$20,E2961)</f>
        <v>0</v>
      </c>
      <c r="H2961" s="109">
        <f t="shared" si="46"/>
        <v>0</v>
      </c>
    </row>
    <row r="2962" spans="1:8">
      <c r="A2962" s="69">
        <v>2959</v>
      </c>
      <c r="B2962" s="82" t="str">
        <f>IF('4 ป้อนข้อมูล'!B2962&lt;&gt;"",'4 ป้อนข้อมูล'!B2962," ")</f>
        <v xml:space="preserve"> </v>
      </c>
      <c r="C2962" s="81" t="str">
        <f>IF('4 ป้อนข้อมูล'!C2962&lt;&gt;"",'4 ป้อนข้อมูล'!C2962," ")</f>
        <v xml:space="preserve"> </v>
      </c>
      <c r="D2962" s="69" t="str">
        <f>IF('4 ป้อนข้อมูล'!D2962&lt;&gt;"",'4 ป้อนข้อมูล'!D2962," ")</f>
        <v xml:space="preserve"> </v>
      </c>
      <c r="E2962" s="71">
        <f>IF('4 ป้อนข้อมูล'!E2962&lt;'3 ค่าคะแนน'!$B$9,0,IF('4 ป้อนข้อมูล'!E2962&lt;'3 ค่าคะแนน'!$B$8,'3 ค่าคะแนน'!$E$9,IF('4 ป้อนข้อมูล'!E2962&lt;'3 ค่าคะแนน'!$B$7,'3 ค่าคะแนน'!$E$8,IF('4 ป้อนข้อมูล'!E2962&lt;'3 ค่าคะแนน'!$B$6,'3 ค่าคะแนน'!$E$7,IF('4 ป้อนข้อมูล'!E2962&lt;'3 ค่าคะแนน'!$B$5,'3 ค่าคะแนน'!$E$6,IF('4 ป้อนข้อมูล'!E2962&lt;'3 ค่าคะแนน'!$B$4,'3 ค่าคะแนน'!$E$5,'3 ค่าคะแนน'!$E$4))))))</f>
        <v>0</v>
      </c>
      <c r="F2962" s="109">
        <f>IF('4 ป้อนข้อมูล'!E2962&gt;=70,SUMIF(ปันส่วน!$A$5:$A$16,D2962,ปันส่วน!$F$5:$F$16),0)</f>
        <v>0</v>
      </c>
      <c r="G2962" s="109">
        <f>SUMIFS(ปันส่วน2!$C$3:$C$20,ปันส่วน2!$A$3:$A$20,D2962,ปันส่วน2!$B$3:$B$20,E2962)</f>
        <v>0</v>
      </c>
      <c r="H2962" s="109">
        <f t="shared" si="46"/>
        <v>0</v>
      </c>
    </row>
    <row r="2963" spans="1:8">
      <c r="A2963" s="69">
        <v>2960</v>
      </c>
      <c r="B2963" s="82" t="str">
        <f>IF('4 ป้อนข้อมูล'!B2963&lt;&gt;"",'4 ป้อนข้อมูล'!B2963," ")</f>
        <v xml:space="preserve"> </v>
      </c>
      <c r="C2963" s="81" t="str">
        <f>IF('4 ป้อนข้อมูล'!C2963&lt;&gt;"",'4 ป้อนข้อมูล'!C2963," ")</f>
        <v xml:space="preserve"> </v>
      </c>
      <c r="D2963" s="69" t="str">
        <f>IF('4 ป้อนข้อมูล'!D2963&lt;&gt;"",'4 ป้อนข้อมูล'!D2963," ")</f>
        <v xml:space="preserve"> </v>
      </c>
      <c r="E2963" s="71">
        <f>IF('4 ป้อนข้อมูล'!E2963&lt;'3 ค่าคะแนน'!$B$9,0,IF('4 ป้อนข้อมูล'!E2963&lt;'3 ค่าคะแนน'!$B$8,'3 ค่าคะแนน'!$E$9,IF('4 ป้อนข้อมูล'!E2963&lt;'3 ค่าคะแนน'!$B$7,'3 ค่าคะแนน'!$E$8,IF('4 ป้อนข้อมูล'!E2963&lt;'3 ค่าคะแนน'!$B$6,'3 ค่าคะแนน'!$E$7,IF('4 ป้อนข้อมูล'!E2963&lt;'3 ค่าคะแนน'!$B$5,'3 ค่าคะแนน'!$E$6,IF('4 ป้อนข้อมูล'!E2963&lt;'3 ค่าคะแนน'!$B$4,'3 ค่าคะแนน'!$E$5,'3 ค่าคะแนน'!$E$4))))))</f>
        <v>0</v>
      </c>
      <c r="F2963" s="109">
        <f>IF('4 ป้อนข้อมูล'!E2963&gt;=70,SUMIF(ปันส่วน!$A$5:$A$16,D2963,ปันส่วน!$F$5:$F$16),0)</f>
        <v>0</v>
      </c>
      <c r="G2963" s="109">
        <f>SUMIFS(ปันส่วน2!$C$3:$C$20,ปันส่วน2!$A$3:$A$20,D2963,ปันส่วน2!$B$3:$B$20,E2963)</f>
        <v>0</v>
      </c>
      <c r="H2963" s="109">
        <f t="shared" si="46"/>
        <v>0</v>
      </c>
    </row>
    <row r="2964" spans="1:8">
      <c r="A2964" s="69">
        <v>2961</v>
      </c>
      <c r="B2964" s="82" t="str">
        <f>IF('4 ป้อนข้อมูล'!B2964&lt;&gt;"",'4 ป้อนข้อมูล'!B2964," ")</f>
        <v xml:space="preserve"> </v>
      </c>
      <c r="C2964" s="81" t="str">
        <f>IF('4 ป้อนข้อมูล'!C2964&lt;&gt;"",'4 ป้อนข้อมูล'!C2964," ")</f>
        <v xml:space="preserve"> </v>
      </c>
      <c r="D2964" s="69" t="str">
        <f>IF('4 ป้อนข้อมูล'!D2964&lt;&gt;"",'4 ป้อนข้อมูล'!D2964," ")</f>
        <v xml:space="preserve"> </v>
      </c>
      <c r="E2964" s="71">
        <f>IF('4 ป้อนข้อมูล'!E2964&lt;'3 ค่าคะแนน'!$B$9,0,IF('4 ป้อนข้อมูล'!E2964&lt;'3 ค่าคะแนน'!$B$8,'3 ค่าคะแนน'!$E$9,IF('4 ป้อนข้อมูล'!E2964&lt;'3 ค่าคะแนน'!$B$7,'3 ค่าคะแนน'!$E$8,IF('4 ป้อนข้อมูล'!E2964&lt;'3 ค่าคะแนน'!$B$6,'3 ค่าคะแนน'!$E$7,IF('4 ป้อนข้อมูล'!E2964&lt;'3 ค่าคะแนน'!$B$5,'3 ค่าคะแนน'!$E$6,IF('4 ป้อนข้อมูล'!E2964&lt;'3 ค่าคะแนน'!$B$4,'3 ค่าคะแนน'!$E$5,'3 ค่าคะแนน'!$E$4))))))</f>
        <v>0</v>
      </c>
      <c r="F2964" s="109">
        <f>IF('4 ป้อนข้อมูล'!E2964&gt;=70,SUMIF(ปันส่วน!$A$5:$A$16,D2964,ปันส่วน!$F$5:$F$16),0)</f>
        <v>0</v>
      </c>
      <c r="G2964" s="109">
        <f>SUMIFS(ปันส่วน2!$C$3:$C$20,ปันส่วน2!$A$3:$A$20,D2964,ปันส่วน2!$B$3:$B$20,E2964)</f>
        <v>0</v>
      </c>
      <c r="H2964" s="109">
        <f t="shared" si="46"/>
        <v>0</v>
      </c>
    </row>
    <row r="2965" spans="1:8">
      <c r="A2965" s="69">
        <v>2962</v>
      </c>
      <c r="B2965" s="82" t="str">
        <f>IF('4 ป้อนข้อมูล'!B2965&lt;&gt;"",'4 ป้อนข้อมูล'!B2965," ")</f>
        <v xml:space="preserve"> </v>
      </c>
      <c r="C2965" s="81" t="str">
        <f>IF('4 ป้อนข้อมูล'!C2965&lt;&gt;"",'4 ป้อนข้อมูล'!C2965," ")</f>
        <v xml:space="preserve"> </v>
      </c>
      <c r="D2965" s="69" t="str">
        <f>IF('4 ป้อนข้อมูล'!D2965&lt;&gt;"",'4 ป้อนข้อมูล'!D2965," ")</f>
        <v xml:space="preserve"> </v>
      </c>
      <c r="E2965" s="71">
        <f>IF('4 ป้อนข้อมูล'!E2965&lt;'3 ค่าคะแนน'!$B$9,0,IF('4 ป้อนข้อมูล'!E2965&lt;'3 ค่าคะแนน'!$B$8,'3 ค่าคะแนน'!$E$9,IF('4 ป้อนข้อมูล'!E2965&lt;'3 ค่าคะแนน'!$B$7,'3 ค่าคะแนน'!$E$8,IF('4 ป้อนข้อมูล'!E2965&lt;'3 ค่าคะแนน'!$B$6,'3 ค่าคะแนน'!$E$7,IF('4 ป้อนข้อมูล'!E2965&lt;'3 ค่าคะแนน'!$B$5,'3 ค่าคะแนน'!$E$6,IF('4 ป้อนข้อมูล'!E2965&lt;'3 ค่าคะแนน'!$B$4,'3 ค่าคะแนน'!$E$5,'3 ค่าคะแนน'!$E$4))))))</f>
        <v>0</v>
      </c>
      <c r="F2965" s="109">
        <f>IF('4 ป้อนข้อมูล'!E2965&gt;=70,SUMIF(ปันส่วน!$A$5:$A$16,D2965,ปันส่วน!$F$5:$F$16),0)</f>
        <v>0</v>
      </c>
      <c r="G2965" s="109">
        <f>SUMIFS(ปันส่วน2!$C$3:$C$20,ปันส่วน2!$A$3:$A$20,D2965,ปันส่วน2!$B$3:$B$20,E2965)</f>
        <v>0</v>
      </c>
      <c r="H2965" s="109">
        <f t="shared" si="46"/>
        <v>0</v>
      </c>
    </row>
    <row r="2966" spans="1:8">
      <c r="A2966" s="69">
        <v>2963</v>
      </c>
      <c r="B2966" s="82" t="str">
        <f>IF('4 ป้อนข้อมูล'!B2966&lt;&gt;"",'4 ป้อนข้อมูล'!B2966," ")</f>
        <v xml:space="preserve"> </v>
      </c>
      <c r="C2966" s="81" t="str">
        <f>IF('4 ป้อนข้อมูล'!C2966&lt;&gt;"",'4 ป้อนข้อมูล'!C2966," ")</f>
        <v xml:space="preserve"> </v>
      </c>
      <c r="D2966" s="69" t="str">
        <f>IF('4 ป้อนข้อมูล'!D2966&lt;&gt;"",'4 ป้อนข้อมูล'!D2966," ")</f>
        <v xml:space="preserve"> </v>
      </c>
      <c r="E2966" s="71">
        <f>IF('4 ป้อนข้อมูล'!E2966&lt;'3 ค่าคะแนน'!$B$9,0,IF('4 ป้อนข้อมูล'!E2966&lt;'3 ค่าคะแนน'!$B$8,'3 ค่าคะแนน'!$E$9,IF('4 ป้อนข้อมูล'!E2966&lt;'3 ค่าคะแนน'!$B$7,'3 ค่าคะแนน'!$E$8,IF('4 ป้อนข้อมูล'!E2966&lt;'3 ค่าคะแนน'!$B$6,'3 ค่าคะแนน'!$E$7,IF('4 ป้อนข้อมูล'!E2966&lt;'3 ค่าคะแนน'!$B$5,'3 ค่าคะแนน'!$E$6,IF('4 ป้อนข้อมูล'!E2966&lt;'3 ค่าคะแนน'!$B$4,'3 ค่าคะแนน'!$E$5,'3 ค่าคะแนน'!$E$4))))))</f>
        <v>0</v>
      </c>
      <c r="F2966" s="109">
        <f>IF('4 ป้อนข้อมูล'!E2966&gt;=70,SUMIF(ปันส่วน!$A$5:$A$16,D2966,ปันส่วน!$F$5:$F$16),0)</f>
        <v>0</v>
      </c>
      <c r="G2966" s="109">
        <f>SUMIFS(ปันส่วน2!$C$3:$C$20,ปันส่วน2!$A$3:$A$20,D2966,ปันส่วน2!$B$3:$B$20,E2966)</f>
        <v>0</v>
      </c>
      <c r="H2966" s="109">
        <f t="shared" si="46"/>
        <v>0</v>
      </c>
    </row>
    <row r="2967" spans="1:8">
      <c r="A2967" s="69">
        <v>2964</v>
      </c>
      <c r="B2967" s="82" t="str">
        <f>IF('4 ป้อนข้อมูล'!B2967&lt;&gt;"",'4 ป้อนข้อมูล'!B2967," ")</f>
        <v xml:space="preserve"> </v>
      </c>
      <c r="C2967" s="81" t="str">
        <f>IF('4 ป้อนข้อมูล'!C2967&lt;&gt;"",'4 ป้อนข้อมูล'!C2967," ")</f>
        <v xml:space="preserve"> </v>
      </c>
      <c r="D2967" s="69" t="str">
        <f>IF('4 ป้อนข้อมูล'!D2967&lt;&gt;"",'4 ป้อนข้อมูล'!D2967," ")</f>
        <v xml:space="preserve"> </v>
      </c>
      <c r="E2967" s="71">
        <f>IF('4 ป้อนข้อมูล'!E2967&lt;'3 ค่าคะแนน'!$B$9,0,IF('4 ป้อนข้อมูล'!E2967&lt;'3 ค่าคะแนน'!$B$8,'3 ค่าคะแนน'!$E$9,IF('4 ป้อนข้อมูล'!E2967&lt;'3 ค่าคะแนน'!$B$7,'3 ค่าคะแนน'!$E$8,IF('4 ป้อนข้อมูล'!E2967&lt;'3 ค่าคะแนน'!$B$6,'3 ค่าคะแนน'!$E$7,IF('4 ป้อนข้อมูล'!E2967&lt;'3 ค่าคะแนน'!$B$5,'3 ค่าคะแนน'!$E$6,IF('4 ป้อนข้อมูล'!E2967&lt;'3 ค่าคะแนน'!$B$4,'3 ค่าคะแนน'!$E$5,'3 ค่าคะแนน'!$E$4))))))</f>
        <v>0</v>
      </c>
      <c r="F2967" s="109">
        <f>IF('4 ป้อนข้อมูล'!E2967&gt;=70,SUMIF(ปันส่วน!$A$5:$A$16,D2967,ปันส่วน!$F$5:$F$16),0)</f>
        <v>0</v>
      </c>
      <c r="G2967" s="109">
        <f>SUMIFS(ปันส่วน2!$C$3:$C$20,ปันส่วน2!$A$3:$A$20,D2967,ปันส่วน2!$B$3:$B$20,E2967)</f>
        <v>0</v>
      </c>
      <c r="H2967" s="109">
        <f t="shared" si="46"/>
        <v>0</v>
      </c>
    </row>
    <row r="2968" spans="1:8">
      <c r="A2968" s="69">
        <v>2965</v>
      </c>
      <c r="B2968" s="82" t="str">
        <f>IF('4 ป้อนข้อมูล'!B2968&lt;&gt;"",'4 ป้อนข้อมูล'!B2968," ")</f>
        <v xml:space="preserve"> </v>
      </c>
      <c r="C2968" s="81" t="str">
        <f>IF('4 ป้อนข้อมูล'!C2968&lt;&gt;"",'4 ป้อนข้อมูล'!C2968," ")</f>
        <v xml:space="preserve"> </v>
      </c>
      <c r="D2968" s="69" t="str">
        <f>IF('4 ป้อนข้อมูล'!D2968&lt;&gt;"",'4 ป้อนข้อมูล'!D2968," ")</f>
        <v xml:space="preserve"> </v>
      </c>
      <c r="E2968" s="71">
        <f>IF('4 ป้อนข้อมูล'!E2968&lt;'3 ค่าคะแนน'!$B$9,0,IF('4 ป้อนข้อมูล'!E2968&lt;'3 ค่าคะแนน'!$B$8,'3 ค่าคะแนน'!$E$9,IF('4 ป้อนข้อมูล'!E2968&lt;'3 ค่าคะแนน'!$B$7,'3 ค่าคะแนน'!$E$8,IF('4 ป้อนข้อมูล'!E2968&lt;'3 ค่าคะแนน'!$B$6,'3 ค่าคะแนน'!$E$7,IF('4 ป้อนข้อมูล'!E2968&lt;'3 ค่าคะแนน'!$B$5,'3 ค่าคะแนน'!$E$6,IF('4 ป้อนข้อมูล'!E2968&lt;'3 ค่าคะแนน'!$B$4,'3 ค่าคะแนน'!$E$5,'3 ค่าคะแนน'!$E$4))))))</f>
        <v>0</v>
      </c>
      <c r="F2968" s="109">
        <f>IF('4 ป้อนข้อมูล'!E2968&gt;=70,SUMIF(ปันส่วน!$A$5:$A$16,D2968,ปันส่วน!$F$5:$F$16),0)</f>
        <v>0</v>
      </c>
      <c r="G2968" s="109">
        <f>SUMIFS(ปันส่วน2!$C$3:$C$20,ปันส่วน2!$A$3:$A$20,D2968,ปันส่วน2!$B$3:$B$20,E2968)</f>
        <v>0</v>
      </c>
      <c r="H2968" s="109">
        <f t="shared" si="46"/>
        <v>0</v>
      </c>
    </row>
    <row r="2969" spans="1:8">
      <c r="A2969" s="69">
        <v>2966</v>
      </c>
      <c r="B2969" s="82" t="str">
        <f>IF('4 ป้อนข้อมูล'!B2969&lt;&gt;"",'4 ป้อนข้อมูล'!B2969," ")</f>
        <v xml:space="preserve"> </v>
      </c>
      <c r="C2969" s="81" t="str">
        <f>IF('4 ป้อนข้อมูล'!C2969&lt;&gt;"",'4 ป้อนข้อมูล'!C2969," ")</f>
        <v xml:space="preserve"> </v>
      </c>
      <c r="D2969" s="69" t="str">
        <f>IF('4 ป้อนข้อมูล'!D2969&lt;&gt;"",'4 ป้อนข้อมูล'!D2969," ")</f>
        <v xml:space="preserve"> </v>
      </c>
      <c r="E2969" s="71">
        <f>IF('4 ป้อนข้อมูล'!E2969&lt;'3 ค่าคะแนน'!$B$9,0,IF('4 ป้อนข้อมูล'!E2969&lt;'3 ค่าคะแนน'!$B$8,'3 ค่าคะแนน'!$E$9,IF('4 ป้อนข้อมูล'!E2969&lt;'3 ค่าคะแนน'!$B$7,'3 ค่าคะแนน'!$E$8,IF('4 ป้อนข้อมูล'!E2969&lt;'3 ค่าคะแนน'!$B$6,'3 ค่าคะแนน'!$E$7,IF('4 ป้อนข้อมูล'!E2969&lt;'3 ค่าคะแนน'!$B$5,'3 ค่าคะแนน'!$E$6,IF('4 ป้อนข้อมูล'!E2969&lt;'3 ค่าคะแนน'!$B$4,'3 ค่าคะแนน'!$E$5,'3 ค่าคะแนน'!$E$4))))))</f>
        <v>0</v>
      </c>
      <c r="F2969" s="109">
        <f>IF('4 ป้อนข้อมูล'!E2969&gt;=70,SUMIF(ปันส่วน!$A$5:$A$16,D2969,ปันส่วน!$F$5:$F$16),0)</f>
        <v>0</v>
      </c>
      <c r="G2969" s="109">
        <f>SUMIFS(ปันส่วน2!$C$3:$C$20,ปันส่วน2!$A$3:$A$20,D2969,ปันส่วน2!$B$3:$B$20,E2969)</f>
        <v>0</v>
      </c>
      <c r="H2969" s="109">
        <f t="shared" si="46"/>
        <v>0</v>
      </c>
    </row>
    <row r="2970" spans="1:8">
      <c r="A2970" s="69">
        <v>2967</v>
      </c>
      <c r="B2970" s="82" t="str">
        <f>IF('4 ป้อนข้อมูล'!B2970&lt;&gt;"",'4 ป้อนข้อมูล'!B2970," ")</f>
        <v xml:space="preserve"> </v>
      </c>
      <c r="C2970" s="81" t="str">
        <f>IF('4 ป้อนข้อมูล'!C2970&lt;&gt;"",'4 ป้อนข้อมูล'!C2970," ")</f>
        <v xml:space="preserve"> </v>
      </c>
      <c r="D2970" s="69" t="str">
        <f>IF('4 ป้อนข้อมูล'!D2970&lt;&gt;"",'4 ป้อนข้อมูล'!D2970," ")</f>
        <v xml:space="preserve"> </v>
      </c>
      <c r="E2970" s="71">
        <f>IF('4 ป้อนข้อมูล'!E2970&lt;'3 ค่าคะแนน'!$B$9,0,IF('4 ป้อนข้อมูล'!E2970&lt;'3 ค่าคะแนน'!$B$8,'3 ค่าคะแนน'!$E$9,IF('4 ป้อนข้อมูล'!E2970&lt;'3 ค่าคะแนน'!$B$7,'3 ค่าคะแนน'!$E$8,IF('4 ป้อนข้อมูล'!E2970&lt;'3 ค่าคะแนน'!$B$6,'3 ค่าคะแนน'!$E$7,IF('4 ป้อนข้อมูล'!E2970&lt;'3 ค่าคะแนน'!$B$5,'3 ค่าคะแนน'!$E$6,IF('4 ป้อนข้อมูล'!E2970&lt;'3 ค่าคะแนน'!$B$4,'3 ค่าคะแนน'!$E$5,'3 ค่าคะแนน'!$E$4))))))</f>
        <v>0</v>
      </c>
      <c r="F2970" s="109">
        <f>IF('4 ป้อนข้อมูล'!E2970&gt;=70,SUMIF(ปันส่วน!$A$5:$A$16,D2970,ปันส่วน!$F$5:$F$16),0)</f>
        <v>0</v>
      </c>
      <c r="G2970" s="109">
        <f>SUMIFS(ปันส่วน2!$C$3:$C$20,ปันส่วน2!$A$3:$A$20,D2970,ปันส่วน2!$B$3:$B$20,E2970)</f>
        <v>0</v>
      </c>
      <c r="H2970" s="109">
        <f t="shared" si="46"/>
        <v>0</v>
      </c>
    </row>
    <row r="2971" spans="1:8">
      <c r="A2971" s="69">
        <v>2968</v>
      </c>
      <c r="B2971" s="82" t="str">
        <f>IF('4 ป้อนข้อมูล'!B2971&lt;&gt;"",'4 ป้อนข้อมูล'!B2971," ")</f>
        <v xml:space="preserve"> </v>
      </c>
      <c r="C2971" s="81" t="str">
        <f>IF('4 ป้อนข้อมูล'!C2971&lt;&gt;"",'4 ป้อนข้อมูล'!C2971," ")</f>
        <v xml:space="preserve"> </v>
      </c>
      <c r="D2971" s="69" t="str">
        <f>IF('4 ป้อนข้อมูล'!D2971&lt;&gt;"",'4 ป้อนข้อมูล'!D2971," ")</f>
        <v xml:space="preserve"> </v>
      </c>
      <c r="E2971" s="71">
        <f>IF('4 ป้อนข้อมูล'!E2971&lt;'3 ค่าคะแนน'!$B$9,0,IF('4 ป้อนข้อมูล'!E2971&lt;'3 ค่าคะแนน'!$B$8,'3 ค่าคะแนน'!$E$9,IF('4 ป้อนข้อมูล'!E2971&lt;'3 ค่าคะแนน'!$B$7,'3 ค่าคะแนน'!$E$8,IF('4 ป้อนข้อมูล'!E2971&lt;'3 ค่าคะแนน'!$B$6,'3 ค่าคะแนน'!$E$7,IF('4 ป้อนข้อมูล'!E2971&lt;'3 ค่าคะแนน'!$B$5,'3 ค่าคะแนน'!$E$6,IF('4 ป้อนข้อมูล'!E2971&lt;'3 ค่าคะแนน'!$B$4,'3 ค่าคะแนน'!$E$5,'3 ค่าคะแนน'!$E$4))))))</f>
        <v>0</v>
      </c>
      <c r="F2971" s="109">
        <f>IF('4 ป้อนข้อมูล'!E2971&gt;=70,SUMIF(ปันส่วน!$A$5:$A$16,D2971,ปันส่วน!$F$5:$F$16),0)</f>
        <v>0</v>
      </c>
      <c r="G2971" s="109">
        <f>SUMIFS(ปันส่วน2!$C$3:$C$20,ปันส่วน2!$A$3:$A$20,D2971,ปันส่วน2!$B$3:$B$20,E2971)</f>
        <v>0</v>
      </c>
      <c r="H2971" s="109">
        <f t="shared" si="46"/>
        <v>0</v>
      </c>
    </row>
    <row r="2972" spans="1:8">
      <c r="A2972" s="69">
        <v>2969</v>
      </c>
      <c r="B2972" s="82" t="str">
        <f>IF('4 ป้อนข้อมูล'!B2972&lt;&gt;"",'4 ป้อนข้อมูล'!B2972," ")</f>
        <v xml:space="preserve"> </v>
      </c>
      <c r="C2972" s="81" t="str">
        <f>IF('4 ป้อนข้อมูล'!C2972&lt;&gt;"",'4 ป้อนข้อมูล'!C2972," ")</f>
        <v xml:space="preserve"> </v>
      </c>
      <c r="D2972" s="69" t="str">
        <f>IF('4 ป้อนข้อมูล'!D2972&lt;&gt;"",'4 ป้อนข้อมูล'!D2972," ")</f>
        <v xml:space="preserve"> </v>
      </c>
      <c r="E2972" s="71">
        <f>IF('4 ป้อนข้อมูล'!E2972&lt;'3 ค่าคะแนน'!$B$9,0,IF('4 ป้อนข้อมูล'!E2972&lt;'3 ค่าคะแนน'!$B$8,'3 ค่าคะแนน'!$E$9,IF('4 ป้อนข้อมูล'!E2972&lt;'3 ค่าคะแนน'!$B$7,'3 ค่าคะแนน'!$E$8,IF('4 ป้อนข้อมูล'!E2972&lt;'3 ค่าคะแนน'!$B$6,'3 ค่าคะแนน'!$E$7,IF('4 ป้อนข้อมูล'!E2972&lt;'3 ค่าคะแนน'!$B$5,'3 ค่าคะแนน'!$E$6,IF('4 ป้อนข้อมูล'!E2972&lt;'3 ค่าคะแนน'!$B$4,'3 ค่าคะแนน'!$E$5,'3 ค่าคะแนน'!$E$4))))))</f>
        <v>0</v>
      </c>
      <c r="F2972" s="109">
        <f>IF('4 ป้อนข้อมูล'!E2972&gt;=70,SUMIF(ปันส่วน!$A$5:$A$16,D2972,ปันส่วน!$F$5:$F$16),0)</f>
        <v>0</v>
      </c>
      <c r="G2972" s="109">
        <f>SUMIFS(ปันส่วน2!$C$3:$C$20,ปันส่วน2!$A$3:$A$20,D2972,ปันส่วน2!$B$3:$B$20,E2972)</f>
        <v>0</v>
      </c>
      <c r="H2972" s="109">
        <f t="shared" si="46"/>
        <v>0</v>
      </c>
    </row>
    <row r="2973" spans="1:8">
      <c r="A2973" s="69">
        <v>2970</v>
      </c>
      <c r="B2973" s="82" t="str">
        <f>IF('4 ป้อนข้อมูล'!B2973&lt;&gt;"",'4 ป้อนข้อมูล'!B2973," ")</f>
        <v xml:space="preserve"> </v>
      </c>
      <c r="C2973" s="81" t="str">
        <f>IF('4 ป้อนข้อมูล'!C2973&lt;&gt;"",'4 ป้อนข้อมูล'!C2973," ")</f>
        <v xml:space="preserve"> </v>
      </c>
      <c r="D2973" s="69" t="str">
        <f>IF('4 ป้อนข้อมูล'!D2973&lt;&gt;"",'4 ป้อนข้อมูล'!D2973," ")</f>
        <v xml:space="preserve"> </v>
      </c>
      <c r="E2973" s="71">
        <f>IF('4 ป้อนข้อมูล'!E2973&lt;'3 ค่าคะแนน'!$B$9,0,IF('4 ป้อนข้อมูล'!E2973&lt;'3 ค่าคะแนน'!$B$8,'3 ค่าคะแนน'!$E$9,IF('4 ป้อนข้อมูล'!E2973&lt;'3 ค่าคะแนน'!$B$7,'3 ค่าคะแนน'!$E$8,IF('4 ป้อนข้อมูล'!E2973&lt;'3 ค่าคะแนน'!$B$6,'3 ค่าคะแนน'!$E$7,IF('4 ป้อนข้อมูล'!E2973&lt;'3 ค่าคะแนน'!$B$5,'3 ค่าคะแนน'!$E$6,IF('4 ป้อนข้อมูล'!E2973&lt;'3 ค่าคะแนน'!$B$4,'3 ค่าคะแนน'!$E$5,'3 ค่าคะแนน'!$E$4))))))</f>
        <v>0</v>
      </c>
      <c r="F2973" s="109">
        <f>IF('4 ป้อนข้อมูล'!E2973&gt;=70,SUMIF(ปันส่วน!$A$5:$A$16,D2973,ปันส่วน!$F$5:$F$16),0)</f>
        <v>0</v>
      </c>
      <c r="G2973" s="109">
        <f>SUMIFS(ปันส่วน2!$C$3:$C$20,ปันส่วน2!$A$3:$A$20,D2973,ปันส่วน2!$B$3:$B$20,E2973)</f>
        <v>0</v>
      </c>
      <c r="H2973" s="109">
        <f t="shared" si="46"/>
        <v>0</v>
      </c>
    </row>
    <row r="2974" spans="1:8">
      <c r="A2974" s="69">
        <v>2971</v>
      </c>
      <c r="B2974" s="82" t="str">
        <f>IF('4 ป้อนข้อมูล'!B2974&lt;&gt;"",'4 ป้อนข้อมูล'!B2974," ")</f>
        <v xml:space="preserve"> </v>
      </c>
      <c r="C2974" s="81" t="str">
        <f>IF('4 ป้อนข้อมูล'!C2974&lt;&gt;"",'4 ป้อนข้อมูล'!C2974," ")</f>
        <v xml:space="preserve"> </v>
      </c>
      <c r="D2974" s="69" t="str">
        <f>IF('4 ป้อนข้อมูล'!D2974&lt;&gt;"",'4 ป้อนข้อมูล'!D2974," ")</f>
        <v xml:space="preserve"> </v>
      </c>
      <c r="E2974" s="71">
        <f>IF('4 ป้อนข้อมูล'!E2974&lt;'3 ค่าคะแนน'!$B$9,0,IF('4 ป้อนข้อมูล'!E2974&lt;'3 ค่าคะแนน'!$B$8,'3 ค่าคะแนน'!$E$9,IF('4 ป้อนข้อมูล'!E2974&lt;'3 ค่าคะแนน'!$B$7,'3 ค่าคะแนน'!$E$8,IF('4 ป้อนข้อมูล'!E2974&lt;'3 ค่าคะแนน'!$B$6,'3 ค่าคะแนน'!$E$7,IF('4 ป้อนข้อมูล'!E2974&lt;'3 ค่าคะแนน'!$B$5,'3 ค่าคะแนน'!$E$6,IF('4 ป้อนข้อมูล'!E2974&lt;'3 ค่าคะแนน'!$B$4,'3 ค่าคะแนน'!$E$5,'3 ค่าคะแนน'!$E$4))))))</f>
        <v>0</v>
      </c>
      <c r="F2974" s="109">
        <f>IF('4 ป้อนข้อมูล'!E2974&gt;=70,SUMIF(ปันส่วน!$A$5:$A$16,D2974,ปันส่วน!$F$5:$F$16),0)</f>
        <v>0</v>
      </c>
      <c r="G2974" s="109">
        <f>SUMIFS(ปันส่วน2!$C$3:$C$20,ปันส่วน2!$A$3:$A$20,D2974,ปันส่วน2!$B$3:$B$20,E2974)</f>
        <v>0</v>
      </c>
      <c r="H2974" s="109">
        <f t="shared" si="46"/>
        <v>0</v>
      </c>
    </row>
    <row r="2975" spans="1:8">
      <c r="A2975" s="69">
        <v>2972</v>
      </c>
      <c r="B2975" s="82" t="str">
        <f>IF('4 ป้อนข้อมูล'!B2975&lt;&gt;"",'4 ป้อนข้อมูล'!B2975," ")</f>
        <v xml:space="preserve"> </v>
      </c>
      <c r="C2975" s="81" t="str">
        <f>IF('4 ป้อนข้อมูล'!C2975&lt;&gt;"",'4 ป้อนข้อมูล'!C2975," ")</f>
        <v xml:space="preserve"> </v>
      </c>
      <c r="D2975" s="69" t="str">
        <f>IF('4 ป้อนข้อมูล'!D2975&lt;&gt;"",'4 ป้อนข้อมูล'!D2975," ")</f>
        <v xml:space="preserve"> </v>
      </c>
      <c r="E2975" s="71">
        <f>IF('4 ป้อนข้อมูล'!E2975&lt;'3 ค่าคะแนน'!$B$9,0,IF('4 ป้อนข้อมูล'!E2975&lt;'3 ค่าคะแนน'!$B$8,'3 ค่าคะแนน'!$E$9,IF('4 ป้อนข้อมูล'!E2975&lt;'3 ค่าคะแนน'!$B$7,'3 ค่าคะแนน'!$E$8,IF('4 ป้อนข้อมูล'!E2975&lt;'3 ค่าคะแนน'!$B$6,'3 ค่าคะแนน'!$E$7,IF('4 ป้อนข้อมูล'!E2975&lt;'3 ค่าคะแนน'!$B$5,'3 ค่าคะแนน'!$E$6,IF('4 ป้อนข้อมูล'!E2975&lt;'3 ค่าคะแนน'!$B$4,'3 ค่าคะแนน'!$E$5,'3 ค่าคะแนน'!$E$4))))))</f>
        <v>0</v>
      </c>
      <c r="F2975" s="109">
        <f>IF('4 ป้อนข้อมูล'!E2975&gt;=70,SUMIF(ปันส่วน!$A$5:$A$16,D2975,ปันส่วน!$F$5:$F$16),0)</f>
        <v>0</v>
      </c>
      <c r="G2975" s="109">
        <f>SUMIFS(ปันส่วน2!$C$3:$C$20,ปันส่วน2!$A$3:$A$20,D2975,ปันส่วน2!$B$3:$B$20,E2975)</f>
        <v>0</v>
      </c>
      <c r="H2975" s="109">
        <f t="shared" si="46"/>
        <v>0</v>
      </c>
    </row>
    <row r="2976" spans="1:8">
      <c r="A2976" s="69">
        <v>2973</v>
      </c>
      <c r="B2976" s="82" t="str">
        <f>IF('4 ป้อนข้อมูล'!B2976&lt;&gt;"",'4 ป้อนข้อมูล'!B2976," ")</f>
        <v xml:space="preserve"> </v>
      </c>
      <c r="C2976" s="81" t="str">
        <f>IF('4 ป้อนข้อมูล'!C2976&lt;&gt;"",'4 ป้อนข้อมูล'!C2976," ")</f>
        <v xml:space="preserve"> </v>
      </c>
      <c r="D2976" s="69" t="str">
        <f>IF('4 ป้อนข้อมูล'!D2976&lt;&gt;"",'4 ป้อนข้อมูล'!D2976," ")</f>
        <v xml:space="preserve"> </v>
      </c>
      <c r="E2976" s="71">
        <f>IF('4 ป้อนข้อมูล'!E2976&lt;'3 ค่าคะแนน'!$B$9,0,IF('4 ป้อนข้อมูล'!E2976&lt;'3 ค่าคะแนน'!$B$8,'3 ค่าคะแนน'!$E$9,IF('4 ป้อนข้อมูล'!E2976&lt;'3 ค่าคะแนน'!$B$7,'3 ค่าคะแนน'!$E$8,IF('4 ป้อนข้อมูล'!E2976&lt;'3 ค่าคะแนน'!$B$6,'3 ค่าคะแนน'!$E$7,IF('4 ป้อนข้อมูล'!E2976&lt;'3 ค่าคะแนน'!$B$5,'3 ค่าคะแนน'!$E$6,IF('4 ป้อนข้อมูล'!E2976&lt;'3 ค่าคะแนน'!$B$4,'3 ค่าคะแนน'!$E$5,'3 ค่าคะแนน'!$E$4))))))</f>
        <v>0</v>
      </c>
      <c r="F2976" s="109">
        <f>IF('4 ป้อนข้อมูล'!E2976&gt;=70,SUMIF(ปันส่วน!$A$5:$A$16,D2976,ปันส่วน!$F$5:$F$16),0)</f>
        <v>0</v>
      </c>
      <c r="G2976" s="109">
        <f>SUMIFS(ปันส่วน2!$C$3:$C$20,ปันส่วน2!$A$3:$A$20,D2976,ปันส่วน2!$B$3:$B$20,E2976)</f>
        <v>0</v>
      </c>
      <c r="H2976" s="109">
        <f t="shared" si="46"/>
        <v>0</v>
      </c>
    </row>
    <row r="2977" spans="1:8">
      <c r="A2977" s="69">
        <v>2974</v>
      </c>
      <c r="B2977" s="82" t="str">
        <f>IF('4 ป้อนข้อมูล'!B2977&lt;&gt;"",'4 ป้อนข้อมูล'!B2977," ")</f>
        <v xml:space="preserve"> </v>
      </c>
      <c r="C2977" s="81" t="str">
        <f>IF('4 ป้อนข้อมูล'!C2977&lt;&gt;"",'4 ป้อนข้อมูล'!C2977," ")</f>
        <v xml:space="preserve"> </v>
      </c>
      <c r="D2977" s="69" t="str">
        <f>IF('4 ป้อนข้อมูล'!D2977&lt;&gt;"",'4 ป้อนข้อมูล'!D2977," ")</f>
        <v xml:space="preserve"> </v>
      </c>
      <c r="E2977" s="71">
        <f>IF('4 ป้อนข้อมูล'!E2977&lt;'3 ค่าคะแนน'!$B$9,0,IF('4 ป้อนข้อมูล'!E2977&lt;'3 ค่าคะแนน'!$B$8,'3 ค่าคะแนน'!$E$9,IF('4 ป้อนข้อมูล'!E2977&lt;'3 ค่าคะแนน'!$B$7,'3 ค่าคะแนน'!$E$8,IF('4 ป้อนข้อมูล'!E2977&lt;'3 ค่าคะแนน'!$B$6,'3 ค่าคะแนน'!$E$7,IF('4 ป้อนข้อมูล'!E2977&lt;'3 ค่าคะแนน'!$B$5,'3 ค่าคะแนน'!$E$6,IF('4 ป้อนข้อมูล'!E2977&lt;'3 ค่าคะแนน'!$B$4,'3 ค่าคะแนน'!$E$5,'3 ค่าคะแนน'!$E$4))))))</f>
        <v>0</v>
      </c>
      <c r="F2977" s="109">
        <f>IF('4 ป้อนข้อมูล'!E2977&gt;=70,SUMIF(ปันส่วน!$A$5:$A$16,D2977,ปันส่วน!$F$5:$F$16),0)</f>
        <v>0</v>
      </c>
      <c r="G2977" s="109">
        <f>SUMIFS(ปันส่วน2!$C$3:$C$20,ปันส่วน2!$A$3:$A$20,D2977,ปันส่วน2!$B$3:$B$20,E2977)</f>
        <v>0</v>
      </c>
      <c r="H2977" s="109">
        <f t="shared" si="46"/>
        <v>0</v>
      </c>
    </row>
    <row r="2978" spans="1:8">
      <c r="A2978" s="69">
        <v>2975</v>
      </c>
      <c r="B2978" s="82" t="str">
        <f>IF('4 ป้อนข้อมูล'!B2978&lt;&gt;"",'4 ป้อนข้อมูล'!B2978," ")</f>
        <v xml:space="preserve"> </v>
      </c>
      <c r="C2978" s="81" t="str">
        <f>IF('4 ป้อนข้อมูล'!C2978&lt;&gt;"",'4 ป้อนข้อมูล'!C2978," ")</f>
        <v xml:space="preserve"> </v>
      </c>
      <c r="D2978" s="69" t="str">
        <f>IF('4 ป้อนข้อมูล'!D2978&lt;&gt;"",'4 ป้อนข้อมูล'!D2978," ")</f>
        <v xml:space="preserve"> </v>
      </c>
      <c r="E2978" s="71">
        <f>IF('4 ป้อนข้อมูล'!E2978&lt;'3 ค่าคะแนน'!$B$9,0,IF('4 ป้อนข้อมูล'!E2978&lt;'3 ค่าคะแนน'!$B$8,'3 ค่าคะแนน'!$E$9,IF('4 ป้อนข้อมูล'!E2978&lt;'3 ค่าคะแนน'!$B$7,'3 ค่าคะแนน'!$E$8,IF('4 ป้อนข้อมูล'!E2978&lt;'3 ค่าคะแนน'!$B$6,'3 ค่าคะแนน'!$E$7,IF('4 ป้อนข้อมูล'!E2978&lt;'3 ค่าคะแนน'!$B$5,'3 ค่าคะแนน'!$E$6,IF('4 ป้อนข้อมูล'!E2978&lt;'3 ค่าคะแนน'!$B$4,'3 ค่าคะแนน'!$E$5,'3 ค่าคะแนน'!$E$4))))))</f>
        <v>0</v>
      </c>
      <c r="F2978" s="109">
        <f>IF('4 ป้อนข้อมูล'!E2978&gt;=70,SUMIF(ปันส่วน!$A$5:$A$16,D2978,ปันส่วน!$F$5:$F$16),0)</f>
        <v>0</v>
      </c>
      <c r="G2978" s="109">
        <f>SUMIFS(ปันส่วน2!$C$3:$C$20,ปันส่วน2!$A$3:$A$20,D2978,ปันส่วน2!$B$3:$B$20,E2978)</f>
        <v>0</v>
      </c>
      <c r="H2978" s="109">
        <f t="shared" si="46"/>
        <v>0</v>
      </c>
    </row>
    <row r="2979" spans="1:8">
      <c r="A2979" s="69">
        <v>2976</v>
      </c>
      <c r="B2979" s="82" t="str">
        <f>IF('4 ป้อนข้อมูล'!B2979&lt;&gt;"",'4 ป้อนข้อมูล'!B2979," ")</f>
        <v xml:space="preserve"> </v>
      </c>
      <c r="C2979" s="81" t="str">
        <f>IF('4 ป้อนข้อมูล'!C2979&lt;&gt;"",'4 ป้อนข้อมูล'!C2979," ")</f>
        <v xml:space="preserve"> </v>
      </c>
      <c r="D2979" s="69" t="str">
        <f>IF('4 ป้อนข้อมูล'!D2979&lt;&gt;"",'4 ป้อนข้อมูล'!D2979," ")</f>
        <v xml:space="preserve"> </v>
      </c>
      <c r="E2979" s="71">
        <f>IF('4 ป้อนข้อมูล'!E2979&lt;'3 ค่าคะแนน'!$B$9,0,IF('4 ป้อนข้อมูล'!E2979&lt;'3 ค่าคะแนน'!$B$8,'3 ค่าคะแนน'!$E$9,IF('4 ป้อนข้อมูล'!E2979&lt;'3 ค่าคะแนน'!$B$7,'3 ค่าคะแนน'!$E$8,IF('4 ป้อนข้อมูล'!E2979&lt;'3 ค่าคะแนน'!$B$6,'3 ค่าคะแนน'!$E$7,IF('4 ป้อนข้อมูล'!E2979&lt;'3 ค่าคะแนน'!$B$5,'3 ค่าคะแนน'!$E$6,IF('4 ป้อนข้อมูล'!E2979&lt;'3 ค่าคะแนน'!$B$4,'3 ค่าคะแนน'!$E$5,'3 ค่าคะแนน'!$E$4))))))</f>
        <v>0</v>
      </c>
      <c r="F2979" s="109">
        <f>IF('4 ป้อนข้อมูล'!E2979&gt;=70,SUMIF(ปันส่วน!$A$5:$A$16,D2979,ปันส่วน!$F$5:$F$16),0)</f>
        <v>0</v>
      </c>
      <c r="G2979" s="109">
        <f>SUMIFS(ปันส่วน2!$C$3:$C$20,ปันส่วน2!$A$3:$A$20,D2979,ปันส่วน2!$B$3:$B$20,E2979)</f>
        <v>0</v>
      </c>
      <c r="H2979" s="109">
        <f t="shared" si="46"/>
        <v>0</v>
      </c>
    </row>
    <row r="2980" spans="1:8">
      <c r="A2980" s="69">
        <v>2977</v>
      </c>
      <c r="B2980" s="82" t="str">
        <f>IF('4 ป้อนข้อมูล'!B2980&lt;&gt;"",'4 ป้อนข้อมูล'!B2980," ")</f>
        <v xml:space="preserve"> </v>
      </c>
      <c r="C2980" s="81" t="str">
        <f>IF('4 ป้อนข้อมูล'!C2980&lt;&gt;"",'4 ป้อนข้อมูล'!C2980," ")</f>
        <v xml:space="preserve"> </v>
      </c>
      <c r="D2980" s="69" t="str">
        <f>IF('4 ป้อนข้อมูล'!D2980&lt;&gt;"",'4 ป้อนข้อมูล'!D2980," ")</f>
        <v xml:space="preserve"> </v>
      </c>
      <c r="E2980" s="71">
        <f>IF('4 ป้อนข้อมูล'!E2980&lt;'3 ค่าคะแนน'!$B$9,0,IF('4 ป้อนข้อมูล'!E2980&lt;'3 ค่าคะแนน'!$B$8,'3 ค่าคะแนน'!$E$9,IF('4 ป้อนข้อมูล'!E2980&lt;'3 ค่าคะแนน'!$B$7,'3 ค่าคะแนน'!$E$8,IF('4 ป้อนข้อมูล'!E2980&lt;'3 ค่าคะแนน'!$B$6,'3 ค่าคะแนน'!$E$7,IF('4 ป้อนข้อมูล'!E2980&lt;'3 ค่าคะแนน'!$B$5,'3 ค่าคะแนน'!$E$6,IF('4 ป้อนข้อมูล'!E2980&lt;'3 ค่าคะแนน'!$B$4,'3 ค่าคะแนน'!$E$5,'3 ค่าคะแนน'!$E$4))))))</f>
        <v>0</v>
      </c>
      <c r="F2980" s="109">
        <f>IF('4 ป้อนข้อมูล'!E2980&gt;=70,SUMIF(ปันส่วน!$A$5:$A$16,D2980,ปันส่วน!$F$5:$F$16),0)</f>
        <v>0</v>
      </c>
      <c r="G2980" s="109">
        <f>SUMIFS(ปันส่วน2!$C$3:$C$20,ปันส่วน2!$A$3:$A$20,D2980,ปันส่วน2!$B$3:$B$20,E2980)</f>
        <v>0</v>
      </c>
      <c r="H2980" s="109">
        <f t="shared" si="46"/>
        <v>0</v>
      </c>
    </row>
    <row r="2981" spans="1:8">
      <c r="A2981" s="69">
        <v>2978</v>
      </c>
      <c r="B2981" s="82" t="str">
        <f>IF('4 ป้อนข้อมูล'!B2981&lt;&gt;"",'4 ป้อนข้อมูล'!B2981," ")</f>
        <v xml:space="preserve"> </v>
      </c>
      <c r="C2981" s="81" t="str">
        <f>IF('4 ป้อนข้อมูล'!C2981&lt;&gt;"",'4 ป้อนข้อมูล'!C2981," ")</f>
        <v xml:space="preserve"> </v>
      </c>
      <c r="D2981" s="69" t="str">
        <f>IF('4 ป้อนข้อมูล'!D2981&lt;&gt;"",'4 ป้อนข้อมูล'!D2981," ")</f>
        <v xml:space="preserve"> </v>
      </c>
      <c r="E2981" s="71">
        <f>IF('4 ป้อนข้อมูล'!E2981&lt;'3 ค่าคะแนน'!$B$9,0,IF('4 ป้อนข้อมูล'!E2981&lt;'3 ค่าคะแนน'!$B$8,'3 ค่าคะแนน'!$E$9,IF('4 ป้อนข้อมูล'!E2981&lt;'3 ค่าคะแนน'!$B$7,'3 ค่าคะแนน'!$E$8,IF('4 ป้อนข้อมูล'!E2981&lt;'3 ค่าคะแนน'!$B$6,'3 ค่าคะแนน'!$E$7,IF('4 ป้อนข้อมูล'!E2981&lt;'3 ค่าคะแนน'!$B$5,'3 ค่าคะแนน'!$E$6,IF('4 ป้อนข้อมูล'!E2981&lt;'3 ค่าคะแนน'!$B$4,'3 ค่าคะแนน'!$E$5,'3 ค่าคะแนน'!$E$4))))))</f>
        <v>0</v>
      </c>
      <c r="F2981" s="109">
        <f>IF('4 ป้อนข้อมูล'!E2981&gt;=70,SUMIF(ปันส่วน!$A$5:$A$16,D2981,ปันส่วน!$F$5:$F$16),0)</f>
        <v>0</v>
      </c>
      <c r="G2981" s="109">
        <f>SUMIFS(ปันส่วน2!$C$3:$C$20,ปันส่วน2!$A$3:$A$20,D2981,ปันส่วน2!$B$3:$B$20,E2981)</f>
        <v>0</v>
      </c>
      <c r="H2981" s="109">
        <f t="shared" si="46"/>
        <v>0</v>
      </c>
    </row>
    <row r="2982" spans="1:8">
      <c r="A2982" s="69">
        <v>2979</v>
      </c>
      <c r="B2982" s="82" t="str">
        <f>IF('4 ป้อนข้อมูล'!B2982&lt;&gt;"",'4 ป้อนข้อมูล'!B2982," ")</f>
        <v xml:space="preserve"> </v>
      </c>
      <c r="C2982" s="81" t="str">
        <f>IF('4 ป้อนข้อมูล'!C2982&lt;&gt;"",'4 ป้อนข้อมูล'!C2982," ")</f>
        <v xml:space="preserve"> </v>
      </c>
      <c r="D2982" s="69" t="str">
        <f>IF('4 ป้อนข้อมูล'!D2982&lt;&gt;"",'4 ป้อนข้อมูล'!D2982," ")</f>
        <v xml:space="preserve"> </v>
      </c>
      <c r="E2982" s="71">
        <f>IF('4 ป้อนข้อมูล'!E2982&lt;'3 ค่าคะแนน'!$B$9,0,IF('4 ป้อนข้อมูล'!E2982&lt;'3 ค่าคะแนน'!$B$8,'3 ค่าคะแนน'!$E$9,IF('4 ป้อนข้อมูล'!E2982&lt;'3 ค่าคะแนน'!$B$7,'3 ค่าคะแนน'!$E$8,IF('4 ป้อนข้อมูล'!E2982&lt;'3 ค่าคะแนน'!$B$6,'3 ค่าคะแนน'!$E$7,IF('4 ป้อนข้อมูล'!E2982&lt;'3 ค่าคะแนน'!$B$5,'3 ค่าคะแนน'!$E$6,IF('4 ป้อนข้อมูล'!E2982&lt;'3 ค่าคะแนน'!$B$4,'3 ค่าคะแนน'!$E$5,'3 ค่าคะแนน'!$E$4))))))</f>
        <v>0</v>
      </c>
      <c r="F2982" s="109">
        <f>IF('4 ป้อนข้อมูล'!E2982&gt;=70,SUMIF(ปันส่วน!$A$5:$A$16,D2982,ปันส่วน!$F$5:$F$16),0)</f>
        <v>0</v>
      </c>
      <c r="G2982" s="109">
        <f>SUMIFS(ปันส่วน2!$C$3:$C$20,ปันส่วน2!$A$3:$A$20,D2982,ปันส่วน2!$B$3:$B$20,E2982)</f>
        <v>0</v>
      </c>
      <c r="H2982" s="109">
        <f t="shared" si="46"/>
        <v>0</v>
      </c>
    </row>
    <row r="2983" spans="1:8">
      <c r="A2983" s="69">
        <v>2980</v>
      </c>
      <c r="B2983" s="82" t="str">
        <f>IF('4 ป้อนข้อมูล'!B2983&lt;&gt;"",'4 ป้อนข้อมูล'!B2983," ")</f>
        <v xml:space="preserve"> </v>
      </c>
      <c r="C2983" s="81" t="str">
        <f>IF('4 ป้อนข้อมูล'!C2983&lt;&gt;"",'4 ป้อนข้อมูล'!C2983," ")</f>
        <v xml:space="preserve"> </v>
      </c>
      <c r="D2983" s="69" t="str">
        <f>IF('4 ป้อนข้อมูล'!D2983&lt;&gt;"",'4 ป้อนข้อมูล'!D2983," ")</f>
        <v xml:space="preserve"> </v>
      </c>
      <c r="E2983" s="71">
        <f>IF('4 ป้อนข้อมูล'!E2983&lt;'3 ค่าคะแนน'!$B$9,0,IF('4 ป้อนข้อมูล'!E2983&lt;'3 ค่าคะแนน'!$B$8,'3 ค่าคะแนน'!$E$9,IF('4 ป้อนข้อมูล'!E2983&lt;'3 ค่าคะแนน'!$B$7,'3 ค่าคะแนน'!$E$8,IF('4 ป้อนข้อมูล'!E2983&lt;'3 ค่าคะแนน'!$B$6,'3 ค่าคะแนน'!$E$7,IF('4 ป้อนข้อมูล'!E2983&lt;'3 ค่าคะแนน'!$B$5,'3 ค่าคะแนน'!$E$6,IF('4 ป้อนข้อมูล'!E2983&lt;'3 ค่าคะแนน'!$B$4,'3 ค่าคะแนน'!$E$5,'3 ค่าคะแนน'!$E$4))))))</f>
        <v>0</v>
      </c>
      <c r="F2983" s="109">
        <f>IF('4 ป้อนข้อมูล'!E2983&gt;=70,SUMIF(ปันส่วน!$A$5:$A$16,D2983,ปันส่วน!$F$5:$F$16),0)</f>
        <v>0</v>
      </c>
      <c r="G2983" s="109">
        <f>SUMIFS(ปันส่วน2!$C$3:$C$20,ปันส่วน2!$A$3:$A$20,D2983,ปันส่วน2!$B$3:$B$20,E2983)</f>
        <v>0</v>
      </c>
      <c r="H2983" s="109">
        <f t="shared" si="46"/>
        <v>0</v>
      </c>
    </row>
    <row r="2984" spans="1:8">
      <c r="A2984" s="69">
        <v>2981</v>
      </c>
      <c r="B2984" s="82" t="str">
        <f>IF('4 ป้อนข้อมูล'!B2984&lt;&gt;"",'4 ป้อนข้อมูล'!B2984," ")</f>
        <v xml:space="preserve"> </v>
      </c>
      <c r="C2984" s="81" t="str">
        <f>IF('4 ป้อนข้อมูล'!C2984&lt;&gt;"",'4 ป้อนข้อมูล'!C2984," ")</f>
        <v xml:space="preserve"> </v>
      </c>
      <c r="D2984" s="69" t="str">
        <f>IF('4 ป้อนข้อมูล'!D2984&lt;&gt;"",'4 ป้อนข้อมูล'!D2984," ")</f>
        <v xml:space="preserve"> </v>
      </c>
      <c r="E2984" s="71">
        <f>IF('4 ป้อนข้อมูล'!E2984&lt;'3 ค่าคะแนน'!$B$9,0,IF('4 ป้อนข้อมูล'!E2984&lt;'3 ค่าคะแนน'!$B$8,'3 ค่าคะแนน'!$E$9,IF('4 ป้อนข้อมูล'!E2984&lt;'3 ค่าคะแนน'!$B$7,'3 ค่าคะแนน'!$E$8,IF('4 ป้อนข้อมูล'!E2984&lt;'3 ค่าคะแนน'!$B$6,'3 ค่าคะแนน'!$E$7,IF('4 ป้อนข้อมูล'!E2984&lt;'3 ค่าคะแนน'!$B$5,'3 ค่าคะแนน'!$E$6,IF('4 ป้อนข้อมูล'!E2984&lt;'3 ค่าคะแนน'!$B$4,'3 ค่าคะแนน'!$E$5,'3 ค่าคะแนน'!$E$4))))))</f>
        <v>0</v>
      </c>
      <c r="F2984" s="109">
        <f>IF('4 ป้อนข้อมูล'!E2984&gt;=70,SUMIF(ปันส่วน!$A$5:$A$16,D2984,ปันส่วน!$F$5:$F$16),0)</f>
        <v>0</v>
      </c>
      <c r="G2984" s="109">
        <f>SUMIFS(ปันส่วน2!$C$3:$C$20,ปันส่วน2!$A$3:$A$20,D2984,ปันส่วน2!$B$3:$B$20,E2984)</f>
        <v>0</v>
      </c>
      <c r="H2984" s="109">
        <f t="shared" si="46"/>
        <v>0</v>
      </c>
    </row>
    <row r="2985" spans="1:8">
      <c r="A2985" s="69">
        <v>2982</v>
      </c>
      <c r="B2985" s="82" t="str">
        <f>IF('4 ป้อนข้อมูล'!B2985&lt;&gt;"",'4 ป้อนข้อมูล'!B2985," ")</f>
        <v xml:space="preserve"> </v>
      </c>
      <c r="C2985" s="81" t="str">
        <f>IF('4 ป้อนข้อมูล'!C2985&lt;&gt;"",'4 ป้อนข้อมูล'!C2985," ")</f>
        <v xml:space="preserve"> </v>
      </c>
      <c r="D2985" s="69" t="str">
        <f>IF('4 ป้อนข้อมูล'!D2985&lt;&gt;"",'4 ป้อนข้อมูล'!D2985," ")</f>
        <v xml:space="preserve"> </v>
      </c>
      <c r="E2985" s="71">
        <f>IF('4 ป้อนข้อมูล'!E2985&lt;'3 ค่าคะแนน'!$B$9,0,IF('4 ป้อนข้อมูล'!E2985&lt;'3 ค่าคะแนน'!$B$8,'3 ค่าคะแนน'!$E$9,IF('4 ป้อนข้อมูล'!E2985&lt;'3 ค่าคะแนน'!$B$7,'3 ค่าคะแนน'!$E$8,IF('4 ป้อนข้อมูล'!E2985&lt;'3 ค่าคะแนน'!$B$6,'3 ค่าคะแนน'!$E$7,IF('4 ป้อนข้อมูล'!E2985&lt;'3 ค่าคะแนน'!$B$5,'3 ค่าคะแนน'!$E$6,IF('4 ป้อนข้อมูล'!E2985&lt;'3 ค่าคะแนน'!$B$4,'3 ค่าคะแนน'!$E$5,'3 ค่าคะแนน'!$E$4))))))</f>
        <v>0</v>
      </c>
      <c r="F2985" s="109">
        <f>IF('4 ป้อนข้อมูล'!E2985&gt;=70,SUMIF(ปันส่วน!$A$5:$A$16,D2985,ปันส่วน!$F$5:$F$16),0)</f>
        <v>0</v>
      </c>
      <c r="G2985" s="109">
        <f>SUMIFS(ปันส่วน2!$C$3:$C$20,ปันส่วน2!$A$3:$A$20,D2985,ปันส่วน2!$B$3:$B$20,E2985)</f>
        <v>0</v>
      </c>
      <c r="H2985" s="109">
        <f t="shared" si="46"/>
        <v>0</v>
      </c>
    </row>
    <row r="2986" spans="1:8">
      <c r="A2986" s="69">
        <v>2983</v>
      </c>
      <c r="B2986" s="82" t="str">
        <f>IF('4 ป้อนข้อมูล'!B2986&lt;&gt;"",'4 ป้อนข้อมูล'!B2986," ")</f>
        <v xml:space="preserve"> </v>
      </c>
      <c r="C2986" s="81" t="str">
        <f>IF('4 ป้อนข้อมูล'!C2986&lt;&gt;"",'4 ป้อนข้อมูล'!C2986," ")</f>
        <v xml:space="preserve"> </v>
      </c>
      <c r="D2986" s="69" t="str">
        <f>IF('4 ป้อนข้อมูล'!D2986&lt;&gt;"",'4 ป้อนข้อมูล'!D2986," ")</f>
        <v xml:space="preserve"> </v>
      </c>
      <c r="E2986" s="71">
        <f>IF('4 ป้อนข้อมูล'!E2986&lt;'3 ค่าคะแนน'!$B$9,0,IF('4 ป้อนข้อมูล'!E2986&lt;'3 ค่าคะแนน'!$B$8,'3 ค่าคะแนน'!$E$9,IF('4 ป้อนข้อมูล'!E2986&lt;'3 ค่าคะแนน'!$B$7,'3 ค่าคะแนน'!$E$8,IF('4 ป้อนข้อมูล'!E2986&lt;'3 ค่าคะแนน'!$B$6,'3 ค่าคะแนน'!$E$7,IF('4 ป้อนข้อมูล'!E2986&lt;'3 ค่าคะแนน'!$B$5,'3 ค่าคะแนน'!$E$6,IF('4 ป้อนข้อมูล'!E2986&lt;'3 ค่าคะแนน'!$B$4,'3 ค่าคะแนน'!$E$5,'3 ค่าคะแนน'!$E$4))))))</f>
        <v>0</v>
      </c>
      <c r="F2986" s="109">
        <f>IF('4 ป้อนข้อมูล'!E2986&gt;=70,SUMIF(ปันส่วน!$A$5:$A$16,D2986,ปันส่วน!$F$5:$F$16),0)</f>
        <v>0</v>
      </c>
      <c r="G2986" s="109">
        <f>SUMIFS(ปันส่วน2!$C$3:$C$20,ปันส่วน2!$A$3:$A$20,D2986,ปันส่วน2!$B$3:$B$20,E2986)</f>
        <v>0</v>
      </c>
      <c r="H2986" s="109">
        <f t="shared" si="46"/>
        <v>0</v>
      </c>
    </row>
    <row r="2987" spans="1:8">
      <c r="A2987" s="69">
        <v>2984</v>
      </c>
      <c r="B2987" s="82" t="str">
        <f>IF('4 ป้อนข้อมูล'!B2987&lt;&gt;"",'4 ป้อนข้อมูล'!B2987," ")</f>
        <v xml:space="preserve"> </v>
      </c>
      <c r="C2987" s="81" t="str">
        <f>IF('4 ป้อนข้อมูล'!C2987&lt;&gt;"",'4 ป้อนข้อมูล'!C2987," ")</f>
        <v xml:space="preserve"> </v>
      </c>
      <c r="D2987" s="69" t="str">
        <f>IF('4 ป้อนข้อมูล'!D2987&lt;&gt;"",'4 ป้อนข้อมูล'!D2987," ")</f>
        <v xml:space="preserve"> </v>
      </c>
      <c r="E2987" s="71">
        <f>IF('4 ป้อนข้อมูล'!E2987&lt;'3 ค่าคะแนน'!$B$9,0,IF('4 ป้อนข้อมูล'!E2987&lt;'3 ค่าคะแนน'!$B$8,'3 ค่าคะแนน'!$E$9,IF('4 ป้อนข้อมูล'!E2987&lt;'3 ค่าคะแนน'!$B$7,'3 ค่าคะแนน'!$E$8,IF('4 ป้อนข้อมูล'!E2987&lt;'3 ค่าคะแนน'!$B$6,'3 ค่าคะแนน'!$E$7,IF('4 ป้อนข้อมูล'!E2987&lt;'3 ค่าคะแนน'!$B$5,'3 ค่าคะแนน'!$E$6,IF('4 ป้อนข้อมูล'!E2987&lt;'3 ค่าคะแนน'!$B$4,'3 ค่าคะแนน'!$E$5,'3 ค่าคะแนน'!$E$4))))))</f>
        <v>0</v>
      </c>
      <c r="F2987" s="109">
        <f>IF('4 ป้อนข้อมูล'!E2987&gt;=70,SUMIF(ปันส่วน!$A$5:$A$16,D2987,ปันส่วน!$F$5:$F$16),0)</f>
        <v>0</v>
      </c>
      <c r="G2987" s="109">
        <f>SUMIFS(ปันส่วน2!$C$3:$C$20,ปันส่วน2!$A$3:$A$20,D2987,ปันส่วน2!$B$3:$B$20,E2987)</f>
        <v>0</v>
      </c>
      <c r="H2987" s="109">
        <f t="shared" si="46"/>
        <v>0</v>
      </c>
    </row>
    <row r="2988" spans="1:8">
      <c r="A2988" s="69">
        <v>2985</v>
      </c>
      <c r="B2988" s="82" t="str">
        <f>IF('4 ป้อนข้อมูล'!B2988&lt;&gt;"",'4 ป้อนข้อมูล'!B2988," ")</f>
        <v xml:space="preserve"> </v>
      </c>
      <c r="C2988" s="81" t="str">
        <f>IF('4 ป้อนข้อมูล'!C2988&lt;&gt;"",'4 ป้อนข้อมูล'!C2988," ")</f>
        <v xml:space="preserve"> </v>
      </c>
      <c r="D2988" s="69" t="str">
        <f>IF('4 ป้อนข้อมูล'!D2988&lt;&gt;"",'4 ป้อนข้อมูล'!D2988," ")</f>
        <v xml:space="preserve"> </v>
      </c>
      <c r="E2988" s="71">
        <f>IF('4 ป้อนข้อมูล'!E2988&lt;'3 ค่าคะแนน'!$B$9,0,IF('4 ป้อนข้อมูล'!E2988&lt;'3 ค่าคะแนน'!$B$8,'3 ค่าคะแนน'!$E$9,IF('4 ป้อนข้อมูล'!E2988&lt;'3 ค่าคะแนน'!$B$7,'3 ค่าคะแนน'!$E$8,IF('4 ป้อนข้อมูล'!E2988&lt;'3 ค่าคะแนน'!$B$6,'3 ค่าคะแนน'!$E$7,IF('4 ป้อนข้อมูล'!E2988&lt;'3 ค่าคะแนน'!$B$5,'3 ค่าคะแนน'!$E$6,IF('4 ป้อนข้อมูล'!E2988&lt;'3 ค่าคะแนน'!$B$4,'3 ค่าคะแนน'!$E$5,'3 ค่าคะแนน'!$E$4))))))</f>
        <v>0</v>
      </c>
      <c r="F2988" s="109">
        <f>IF('4 ป้อนข้อมูล'!E2988&gt;=70,SUMIF(ปันส่วน!$A$5:$A$16,D2988,ปันส่วน!$F$5:$F$16),0)</f>
        <v>0</v>
      </c>
      <c r="G2988" s="109">
        <f>SUMIFS(ปันส่วน2!$C$3:$C$20,ปันส่วน2!$A$3:$A$20,D2988,ปันส่วน2!$B$3:$B$20,E2988)</f>
        <v>0</v>
      </c>
      <c r="H2988" s="109">
        <f t="shared" si="46"/>
        <v>0</v>
      </c>
    </row>
    <row r="2989" spans="1:8">
      <c r="A2989" s="69">
        <v>2986</v>
      </c>
      <c r="B2989" s="82" t="str">
        <f>IF('4 ป้อนข้อมูล'!B2989&lt;&gt;"",'4 ป้อนข้อมูล'!B2989," ")</f>
        <v xml:space="preserve"> </v>
      </c>
      <c r="C2989" s="81" t="str">
        <f>IF('4 ป้อนข้อมูล'!C2989&lt;&gt;"",'4 ป้อนข้อมูล'!C2989," ")</f>
        <v xml:space="preserve"> </v>
      </c>
      <c r="D2989" s="69" t="str">
        <f>IF('4 ป้อนข้อมูล'!D2989&lt;&gt;"",'4 ป้อนข้อมูล'!D2989," ")</f>
        <v xml:space="preserve"> </v>
      </c>
      <c r="E2989" s="71">
        <f>IF('4 ป้อนข้อมูล'!E2989&lt;'3 ค่าคะแนน'!$B$9,0,IF('4 ป้อนข้อมูล'!E2989&lt;'3 ค่าคะแนน'!$B$8,'3 ค่าคะแนน'!$E$9,IF('4 ป้อนข้อมูล'!E2989&lt;'3 ค่าคะแนน'!$B$7,'3 ค่าคะแนน'!$E$8,IF('4 ป้อนข้อมูล'!E2989&lt;'3 ค่าคะแนน'!$B$6,'3 ค่าคะแนน'!$E$7,IF('4 ป้อนข้อมูล'!E2989&lt;'3 ค่าคะแนน'!$B$5,'3 ค่าคะแนน'!$E$6,IF('4 ป้อนข้อมูล'!E2989&lt;'3 ค่าคะแนน'!$B$4,'3 ค่าคะแนน'!$E$5,'3 ค่าคะแนน'!$E$4))))))</f>
        <v>0</v>
      </c>
      <c r="F2989" s="109">
        <f>IF('4 ป้อนข้อมูล'!E2989&gt;=70,SUMIF(ปันส่วน!$A$5:$A$16,D2989,ปันส่วน!$F$5:$F$16),0)</f>
        <v>0</v>
      </c>
      <c r="G2989" s="109">
        <f>SUMIFS(ปันส่วน2!$C$3:$C$20,ปันส่วน2!$A$3:$A$20,D2989,ปันส่วน2!$B$3:$B$20,E2989)</f>
        <v>0</v>
      </c>
      <c r="H2989" s="109">
        <f t="shared" si="46"/>
        <v>0</v>
      </c>
    </row>
    <row r="2990" spans="1:8">
      <c r="A2990" s="69">
        <v>2987</v>
      </c>
      <c r="B2990" s="82" t="str">
        <f>IF('4 ป้อนข้อมูล'!B2990&lt;&gt;"",'4 ป้อนข้อมูล'!B2990," ")</f>
        <v xml:space="preserve"> </v>
      </c>
      <c r="C2990" s="81" t="str">
        <f>IF('4 ป้อนข้อมูล'!C2990&lt;&gt;"",'4 ป้อนข้อมูล'!C2990," ")</f>
        <v xml:space="preserve"> </v>
      </c>
      <c r="D2990" s="69" t="str">
        <f>IF('4 ป้อนข้อมูล'!D2990&lt;&gt;"",'4 ป้อนข้อมูล'!D2990," ")</f>
        <v xml:space="preserve"> </v>
      </c>
      <c r="E2990" s="71">
        <f>IF('4 ป้อนข้อมูล'!E2990&lt;'3 ค่าคะแนน'!$B$9,0,IF('4 ป้อนข้อมูล'!E2990&lt;'3 ค่าคะแนน'!$B$8,'3 ค่าคะแนน'!$E$9,IF('4 ป้อนข้อมูล'!E2990&lt;'3 ค่าคะแนน'!$B$7,'3 ค่าคะแนน'!$E$8,IF('4 ป้อนข้อมูล'!E2990&lt;'3 ค่าคะแนน'!$B$6,'3 ค่าคะแนน'!$E$7,IF('4 ป้อนข้อมูล'!E2990&lt;'3 ค่าคะแนน'!$B$5,'3 ค่าคะแนน'!$E$6,IF('4 ป้อนข้อมูล'!E2990&lt;'3 ค่าคะแนน'!$B$4,'3 ค่าคะแนน'!$E$5,'3 ค่าคะแนน'!$E$4))))))</f>
        <v>0</v>
      </c>
      <c r="F2990" s="109">
        <f>IF('4 ป้อนข้อมูล'!E2990&gt;=70,SUMIF(ปันส่วน!$A$5:$A$16,D2990,ปันส่วน!$F$5:$F$16),0)</f>
        <v>0</v>
      </c>
      <c r="G2990" s="109">
        <f>SUMIFS(ปันส่วน2!$C$3:$C$20,ปันส่วน2!$A$3:$A$20,D2990,ปันส่วน2!$B$3:$B$20,E2990)</f>
        <v>0</v>
      </c>
      <c r="H2990" s="109">
        <f t="shared" si="46"/>
        <v>0</v>
      </c>
    </row>
    <row r="2991" spans="1:8">
      <c r="A2991" s="69">
        <v>2988</v>
      </c>
      <c r="B2991" s="82" t="str">
        <f>IF('4 ป้อนข้อมูล'!B2991&lt;&gt;"",'4 ป้อนข้อมูล'!B2991," ")</f>
        <v xml:space="preserve"> </v>
      </c>
      <c r="C2991" s="81" t="str">
        <f>IF('4 ป้อนข้อมูล'!C2991&lt;&gt;"",'4 ป้อนข้อมูล'!C2991," ")</f>
        <v xml:space="preserve"> </v>
      </c>
      <c r="D2991" s="69" t="str">
        <f>IF('4 ป้อนข้อมูล'!D2991&lt;&gt;"",'4 ป้อนข้อมูล'!D2991," ")</f>
        <v xml:space="preserve"> </v>
      </c>
      <c r="E2991" s="71">
        <f>IF('4 ป้อนข้อมูล'!E2991&lt;'3 ค่าคะแนน'!$B$9,0,IF('4 ป้อนข้อมูล'!E2991&lt;'3 ค่าคะแนน'!$B$8,'3 ค่าคะแนน'!$E$9,IF('4 ป้อนข้อมูล'!E2991&lt;'3 ค่าคะแนน'!$B$7,'3 ค่าคะแนน'!$E$8,IF('4 ป้อนข้อมูล'!E2991&lt;'3 ค่าคะแนน'!$B$6,'3 ค่าคะแนน'!$E$7,IF('4 ป้อนข้อมูล'!E2991&lt;'3 ค่าคะแนน'!$B$5,'3 ค่าคะแนน'!$E$6,IF('4 ป้อนข้อมูล'!E2991&lt;'3 ค่าคะแนน'!$B$4,'3 ค่าคะแนน'!$E$5,'3 ค่าคะแนน'!$E$4))))))</f>
        <v>0</v>
      </c>
      <c r="F2991" s="109">
        <f>IF('4 ป้อนข้อมูล'!E2991&gt;=70,SUMIF(ปันส่วน!$A$5:$A$16,D2991,ปันส่วน!$F$5:$F$16),0)</f>
        <v>0</v>
      </c>
      <c r="G2991" s="109">
        <f>SUMIFS(ปันส่วน2!$C$3:$C$20,ปันส่วน2!$A$3:$A$20,D2991,ปันส่วน2!$B$3:$B$20,E2991)</f>
        <v>0</v>
      </c>
      <c r="H2991" s="109">
        <f t="shared" si="46"/>
        <v>0</v>
      </c>
    </row>
    <row r="2992" spans="1:8">
      <c r="A2992" s="69">
        <v>2989</v>
      </c>
      <c r="B2992" s="82" t="str">
        <f>IF('4 ป้อนข้อมูล'!B2992&lt;&gt;"",'4 ป้อนข้อมูล'!B2992," ")</f>
        <v xml:space="preserve"> </v>
      </c>
      <c r="C2992" s="81" t="str">
        <f>IF('4 ป้อนข้อมูล'!C2992&lt;&gt;"",'4 ป้อนข้อมูล'!C2992," ")</f>
        <v xml:space="preserve"> </v>
      </c>
      <c r="D2992" s="69" t="str">
        <f>IF('4 ป้อนข้อมูล'!D2992&lt;&gt;"",'4 ป้อนข้อมูล'!D2992," ")</f>
        <v xml:space="preserve"> </v>
      </c>
      <c r="E2992" s="71">
        <f>IF('4 ป้อนข้อมูล'!E2992&lt;'3 ค่าคะแนน'!$B$9,0,IF('4 ป้อนข้อมูล'!E2992&lt;'3 ค่าคะแนน'!$B$8,'3 ค่าคะแนน'!$E$9,IF('4 ป้อนข้อมูล'!E2992&lt;'3 ค่าคะแนน'!$B$7,'3 ค่าคะแนน'!$E$8,IF('4 ป้อนข้อมูล'!E2992&lt;'3 ค่าคะแนน'!$B$6,'3 ค่าคะแนน'!$E$7,IF('4 ป้อนข้อมูล'!E2992&lt;'3 ค่าคะแนน'!$B$5,'3 ค่าคะแนน'!$E$6,IF('4 ป้อนข้อมูล'!E2992&lt;'3 ค่าคะแนน'!$B$4,'3 ค่าคะแนน'!$E$5,'3 ค่าคะแนน'!$E$4))))))</f>
        <v>0</v>
      </c>
      <c r="F2992" s="109">
        <f>IF('4 ป้อนข้อมูล'!E2992&gt;=70,SUMIF(ปันส่วน!$A$5:$A$16,D2992,ปันส่วน!$F$5:$F$16),0)</f>
        <v>0</v>
      </c>
      <c r="G2992" s="109">
        <f>SUMIFS(ปันส่วน2!$C$3:$C$20,ปันส่วน2!$A$3:$A$20,D2992,ปันส่วน2!$B$3:$B$20,E2992)</f>
        <v>0</v>
      </c>
      <c r="H2992" s="109">
        <f t="shared" si="46"/>
        <v>0</v>
      </c>
    </row>
    <row r="2993" spans="1:8">
      <c r="A2993" s="69">
        <v>2990</v>
      </c>
      <c r="B2993" s="82" t="str">
        <f>IF('4 ป้อนข้อมูล'!B2993&lt;&gt;"",'4 ป้อนข้อมูล'!B2993," ")</f>
        <v xml:space="preserve"> </v>
      </c>
      <c r="C2993" s="81" t="str">
        <f>IF('4 ป้อนข้อมูล'!C2993&lt;&gt;"",'4 ป้อนข้อมูล'!C2993," ")</f>
        <v xml:space="preserve"> </v>
      </c>
      <c r="D2993" s="69" t="str">
        <f>IF('4 ป้อนข้อมูล'!D2993&lt;&gt;"",'4 ป้อนข้อมูล'!D2993," ")</f>
        <v xml:space="preserve"> </v>
      </c>
      <c r="E2993" s="71">
        <f>IF('4 ป้อนข้อมูล'!E2993&lt;'3 ค่าคะแนน'!$B$9,0,IF('4 ป้อนข้อมูล'!E2993&lt;'3 ค่าคะแนน'!$B$8,'3 ค่าคะแนน'!$E$9,IF('4 ป้อนข้อมูล'!E2993&lt;'3 ค่าคะแนน'!$B$7,'3 ค่าคะแนน'!$E$8,IF('4 ป้อนข้อมูล'!E2993&lt;'3 ค่าคะแนน'!$B$6,'3 ค่าคะแนน'!$E$7,IF('4 ป้อนข้อมูล'!E2993&lt;'3 ค่าคะแนน'!$B$5,'3 ค่าคะแนน'!$E$6,IF('4 ป้อนข้อมูล'!E2993&lt;'3 ค่าคะแนน'!$B$4,'3 ค่าคะแนน'!$E$5,'3 ค่าคะแนน'!$E$4))))))</f>
        <v>0</v>
      </c>
      <c r="F2993" s="109">
        <f>IF('4 ป้อนข้อมูล'!E2993&gt;=70,SUMIF(ปันส่วน!$A$5:$A$16,D2993,ปันส่วน!$F$5:$F$16),0)</f>
        <v>0</v>
      </c>
      <c r="G2993" s="109">
        <f>SUMIFS(ปันส่วน2!$C$3:$C$20,ปันส่วน2!$A$3:$A$20,D2993,ปันส่วน2!$B$3:$B$20,E2993)</f>
        <v>0</v>
      </c>
      <c r="H2993" s="109">
        <f t="shared" si="46"/>
        <v>0</v>
      </c>
    </row>
    <row r="2994" spans="1:8">
      <c r="A2994" s="69">
        <v>2991</v>
      </c>
      <c r="B2994" s="82" t="str">
        <f>IF('4 ป้อนข้อมูล'!B2994&lt;&gt;"",'4 ป้อนข้อมูล'!B2994," ")</f>
        <v xml:space="preserve"> </v>
      </c>
      <c r="C2994" s="81" t="str">
        <f>IF('4 ป้อนข้อมูล'!C2994&lt;&gt;"",'4 ป้อนข้อมูล'!C2994," ")</f>
        <v xml:space="preserve"> </v>
      </c>
      <c r="D2994" s="69" t="str">
        <f>IF('4 ป้อนข้อมูล'!D2994&lt;&gt;"",'4 ป้อนข้อมูล'!D2994," ")</f>
        <v xml:space="preserve"> </v>
      </c>
      <c r="E2994" s="71">
        <f>IF('4 ป้อนข้อมูล'!E2994&lt;'3 ค่าคะแนน'!$B$9,0,IF('4 ป้อนข้อมูล'!E2994&lt;'3 ค่าคะแนน'!$B$8,'3 ค่าคะแนน'!$E$9,IF('4 ป้อนข้อมูล'!E2994&lt;'3 ค่าคะแนน'!$B$7,'3 ค่าคะแนน'!$E$8,IF('4 ป้อนข้อมูล'!E2994&lt;'3 ค่าคะแนน'!$B$6,'3 ค่าคะแนน'!$E$7,IF('4 ป้อนข้อมูล'!E2994&lt;'3 ค่าคะแนน'!$B$5,'3 ค่าคะแนน'!$E$6,IF('4 ป้อนข้อมูล'!E2994&lt;'3 ค่าคะแนน'!$B$4,'3 ค่าคะแนน'!$E$5,'3 ค่าคะแนน'!$E$4))))))</f>
        <v>0</v>
      </c>
      <c r="F2994" s="109">
        <f>IF('4 ป้อนข้อมูล'!E2994&gt;=70,SUMIF(ปันส่วน!$A$5:$A$16,D2994,ปันส่วน!$F$5:$F$16),0)</f>
        <v>0</v>
      </c>
      <c r="G2994" s="109">
        <f>SUMIFS(ปันส่วน2!$C$3:$C$20,ปันส่วน2!$A$3:$A$20,D2994,ปันส่วน2!$B$3:$B$20,E2994)</f>
        <v>0</v>
      </c>
      <c r="H2994" s="109">
        <f t="shared" si="46"/>
        <v>0</v>
      </c>
    </row>
    <row r="2995" spans="1:8">
      <c r="A2995" s="69">
        <v>2992</v>
      </c>
      <c r="B2995" s="82" t="str">
        <f>IF('4 ป้อนข้อมูล'!B2995&lt;&gt;"",'4 ป้อนข้อมูล'!B2995," ")</f>
        <v xml:space="preserve"> </v>
      </c>
      <c r="C2995" s="81" t="str">
        <f>IF('4 ป้อนข้อมูล'!C2995&lt;&gt;"",'4 ป้อนข้อมูล'!C2995," ")</f>
        <v xml:space="preserve"> </v>
      </c>
      <c r="D2995" s="69" t="str">
        <f>IF('4 ป้อนข้อมูล'!D2995&lt;&gt;"",'4 ป้อนข้อมูล'!D2995," ")</f>
        <v xml:space="preserve"> </v>
      </c>
      <c r="E2995" s="71">
        <f>IF('4 ป้อนข้อมูล'!E2995&lt;'3 ค่าคะแนน'!$B$9,0,IF('4 ป้อนข้อมูล'!E2995&lt;'3 ค่าคะแนน'!$B$8,'3 ค่าคะแนน'!$E$9,IF('4 ป้อนข้อมูล'!E2995&lt;'3 ค่าคะแนน'!$B$7,'3 ค่าคะแนน'!$E$8,IF('4 ป้อนข้อมูล'!E2995&lt;'3 ค่าคะแนน'!$B$6,'3 ค่าคะแนน'!$E$7,IF('4 ป้อนข้อมูล'!E2995&lt;'3 ค่าคะแนน'!$B$5,'3 ค่าคะแนน'!$E$6,IF('4 ป้อนข้อมูล'!E2995&lt;'3 ค่าคะแนน'!$B$4,'3 ค่าคะแนน'!$E$5,'3 ค่าคะแนน'!$E$4))))))</f>
        <v>0</v>
      </c>
      <c r="F2995" s="109">
        <f>IF('4 ป้อนข้อมูล'!E2995&gt;=70,SUMIF(ปันส่วน!$A$5:$A$16,D2995,ปันส่วน!$F$5:$F$16),0)</f>
        <v>0</v>
      </c>
      <c r="G2995" s="109">
        <f>SUMIFS(ปันส่วน2!$C$3:$C$20,ปันส่วน2!$A$3:$A$20,D2995,ปันส่วน2!$B$3:$B$20,E2995)</f>
        <v>0</v>
      </c>
      <c r="H2995" s="109">
        <f t="shared" si="46"/>
        <v>0</v>
      </c>
    </row>
    <row r="2996" spans="1:8">
      <c r="A2996" s="69">
        <v>2993</v>
      </c>
      <c r="B2996" s="82" t="str">
        <f>IF('4 ป้อนข้อมูล'!B2996&lt;&gt;"",'4 ป้อนข้อมูล'!B2996," ")</f>
        <v xml:space="preserve"> </v>
      </c>
      <c r="C2996" s="81" t="str">
        <f>IF('4 ป้อนข้อมูล'!C2996&lt;&gt;"",'4 ป้อนข้อมูล'!C2996," ")</f>
        <v xml:space="preserve"> </v>
      </c>
      <c r="D2996" s="69" t="str">
        <f>IF('4 ป้อนข้อมูล'!D2996&lt;&gt;"",'4 ป้อนข้อมูล'!D2996," ")</f>
        <v xml:space="preserve"> </v>
      </c>
      <c r="E2996" s="71">
        <f>IF('4 ป้อนข้อมูล'!E2996&lt;'3 ค่าคะแนน'!$B$9,0,IF('4 ป้อนข้อมูล'!E2996&lt;'3 ค่าคะแนน'!$B$8,'3 ค่าคะแนน'!$E$9,IF('4 ป้อนข้อมูล'!E2996&lt;'3 ค่าคะแนน'!$B$7,'3 ค่าคะแนน'!$E$8,IF('4 ป้อนข้อมูล'!E2996&lt;'3 ค่าคะแนน'!$B$6,'3 ค่าคะแนน'!$E$7,IF('4 ป้อนข้อมูล'!E2996&lt;'3 ค่าคะแนน'!$B$5,'3 ค่าคะแนน'!$E$6,IF('4 ป้อนข้อมูล'!E2996&lt;'3 ค่าคะแนน'!$B$4,'3 ค่าคะแนน'!$E$5,'3 ค่าคะแนน'!$E$4))))))</f>
        <v>0</v>
      </c>
      <c r="F2996" s="109">
        <f>IF('4 ป้อนข้อมูล'!E2996&gt;=70,SUMIF(ปันส่วน!$A$5:$A$16,D2996,ปันส่วน!$F$5:$F$16),0)</f>
        <v>0</v>
      </c>
      <c r="G2996" s="109">
        <f>SUMIFS(ปันส่วน2!$C$3:$C$20,ปันส่วน2!$A$3:$A$20,D2996,ปันส่วน2!$B$3:$B$20,E2996)</f>
        <v>0</v>
      </c>
      <c r="H2996" s="109">
        <f t="shared" si="46"/>
        <v>0</v>
      </c>
    </row>
    <row r="2997" spans="1:8">
      <c r="A2997" s="69">
        <v>2994</v>
      </c>
      <c r="B2997" s="82" t="str">
        <f>IF('4 ป้อนข้อมูล'!B2997&lt;&gt;"",'4 ป้อนข้อมูล'!B2997," ")</f>
        <v xml:space="preserve"> </v>
      </c>
      <c r="C2997" s="81" t="str">
        <f>IF('4 ป้อนข้อมูล'!C2997&lt;&gt;"",'4 ป้อนข้อมูล'!C2997," ")</f>
        <v xml:space="preserve"> </v>
      </c>
      <c r="D2997" s="69" t="str">
        <f>IF('4 ป้อนข้อมูล'!D2997&lt;&gt;"",'4 ป้อนข้อมูล'!D2997," ")</f>
        <v xml:space="preserve"> </v>
      </c>
      <c r="E2997" s="71">
        <f>IF('4 ป้อนข้อมูล'!E2997&lt;'3 ค่าคะแนน'!$B$9,0,IF('4 ป้อนข้อมูล'!E2997&lt;'3 ค่าคะแนน'!$B$8,'3 ค่าคะแนน'!$E$9,IF('4 ป้อนข้อมูล'!E2997&lt;'3 ค่าคะแนน'!$B$7,'3 ค่าคะแนน'!$E$8,IF('4 ป้อนข้อมูล'!E2997&lt;'3 ค่าคะแนน'!$B$6,'3 ค่าคะแนน'!$E$7,IF('4 ป้อนข้อมูล'!E2997&lt;'3 ค่าคะแนน'!$B$5,'3 ค่าคะแนน'!$E$6,IF('4 ป้อนข้อมูล'!E2997&lt;'3 ค่าคะแนน'!$B$4,'3 ค่าคะแนน'!$E$5,'3 ค่าคะแนน'!$E$4))))))</f>
        <v>0</v>
      </c>
      <c r="F2997" s="109">
        <f>IF('4 ป้อนข้อมูล'!E2997&gt;=70,SUMIF(ปันส่วน!$A$5:$A$16,D2997,ปันส่วน!$F$5:$F$16),0)</f>
        <v>0</v>
      </c>
      <c r="G2997" s="109">
        <f>SUMIFS(ปันส่วน2!$C$3:$C$20,ปันส่วน2!$A$3:$A$20,D2997,ปันส่วน2!$B$3:$B$20,E2997)</f>
        <v>0</v>
      </c>
      <c r="H2997" s="109">
        <f t="shared" si="46"/>
        <v>0</v>
      </c>
    </row>
    <row r="2998" spans="1:8">
      <c r="A2998" s="69">
        <v>2995</v>
      </c>
      <c r="B2998" s="82" t="str">
        <f>IF('4 ป้อนข้อมูล'!B2998&lt;&gt;"",'4 ป้อนข้อมูล'!B2998," ")</f>
        <v xml:space="preserve"> </v>
      </c>
      <c r="C2998" s="81" t="str">
        <f>IF('4 ป้อนข้อมูล'!C2998&lt;&gt;"",'4 ป้อนข้อมูล'!C2998," ")</f>
        <v xml:space="preserve"> </v>
      </c>
      <c r="D2998" s="69" t="str">
        <f>IF('4 ป้อนข้อมูล'!D2998&lt;&gt;"",'4 ป้อนข้อมูล'!D2998," ")</f>
        <v xml:space="preserve"> </v>
      </c>
      <c r="E2998" s="71">
        <f>IF('4 ป้อนข้อมูล'!E2998&lt;'3 ค่าคะแนน'!$B$9,0,IF('4 ป้อนข้อมูล'!E2998&lt;'3 ค่าคะแนน'!$B$8,'3 ค่าคะแนน'!$E$9,IF('4 ป้อนข้อมูล'!E2998&lt;'3 ค่าคะแนน'!$B$7,'3 ค่าคะแนน'!$E$8,IF('4 ป้อนข้อมูล'!E2998&lt;'3 ค่าคะแนน'!$B$6,'3 ค่าคะแนน'!$E$7,IF('4 ป้อนข้อมูล'!E2998&lt;'3 ค่าคะแนน'!$B$5,'3 ค่าคะแนน'!$E$6,IF('4 ป้อนข้อมูล'!E2998&lt;'3 ค่าคะแนน'!$B$4,'3 ค่าคะแนน'!$E$5,'3 ค่าคะแนน'!$E$4))))))</f>
        <v>0</v>
      </c>
      <c r="F2998" s="109">
        <f>IF('4 ป้อนข้อมูล'!E2998&gt;=70,SUMIF(ปันส่วน!$A$5:$A$16,D2998,ปันส่วน!$F$5:$F$16),0)</f>
        <v>0</v>
      </c>
      <c r="G2998" s="109">
        <f>SUMIFS(ปันส่วน2!$C$3:$C$20,ปันส่วน2!$A$3:$A$20,D2998,ปันส่วน2!$B$3:$B$20,E2998)</f>
        <v>0</v>
      </c>
      <c r="H2998" s="109">
        <f t="shared" si="46"/>
        <v>0</v>
      </c>
    </row>
    <row r="2999" spans="1:8">
      <c r="A2999" s="69">
        <v>2996</v>
      </c>
      <c r="B2999" s="82" t="str">
        <f>IF('4 ป้อนข้อมูล'!B2999&lt;&gt;"",'4 ป้อนข้อมูล'!B2999," ")</f>
        <v xml:space="preserve"> </v>
      </c>
      <c r="C2999" s="81" t="str">
        <f>IF('4 ป้อนข้อมูล'!C2999&lt;&gt;"",'4 ป้อนข้อมูล'!C2999," ")</f>
        <v xml:space="preserve"> </v>
      </c>
      <c r="D2999" s="69" t="str">
        <f>IF('4 ป้อนข้อมูล'!D2999&lt;&gt;"",'4 ป้อนข้อมูล'!D2999," ")</f>
        <v xml:space="preserve"> </v>
      </c>
      <c r="E2999" s="71">
        <f>IF('4 ป้อนข้อมูล'!E2999&lt;'3 ค่าคะแนน'!$B$9,0,IF('4 ป้อนข้อมูล'!E2999&lt;'3 ค่าคะแนน'!$B$8,'3 ค่าคะแนน'!$E$9,IF('4 ป้อนข้อมูล'!E2999&lt;'3 ค่าคะแนน'!$B$7,'3 ค่าคะแนน'!$E$8,IF('4 ป้อนข้อมูล'!E2999&lt;'3 ค่าคะแนน'!$B$6,'3 ค่าคะแนน'!$E$7,IF('4 ป้อนข้อมูล'!E2999&lt;'3 ค่าคะแนน'!$B$5,'3 ค่าคะแนน'!$E$6,IF('4 ป้อนข้อมูล'!E2999&lt;'3 ค่าคะแนน'!$B$4,'3 ค่าคะแนน'!$E$5,'3 ค่าคะแนน'!$E$4))))))</f>
        <v>0</v>
      </c>
      <c r="F2999" s="109">
        <f>IF('4 ป้อนข้อมูล'!E2999&gt;=70,SUMIF(ปันส่วน!$A$5:$A$16,D2999,ปันส่วน!$F$5:$F$16),0)</f>
        <v>0</v>
      </c>
      <c r="G2999" s="109">
        <f>SUMIFS(ปันส่วน2!$C$3:$C$20,ปันส่วน2!$A$3:$A$20,D2999,ปันส่วน2!$B$3:$B$20,E2999)</f>
        <v>0</v>
      </c>
      <c r="H2999" s="109">
        <f t="shared" si="46"/>
        <v>0</v>
      </c>
    </row>
    <row r="3000" spans="1:8">
      <c r="A3000" s="69">
        <v>2997</v>
      </c>
      <c r="B3000" s="82" t="str">
        <f>IF('4 ป้อนข้อมูล'!B3000&lt;&gt;"",'4 ป้อนข้อมูล'!B3000," ")</f>
        <v xml:space="preserve"> </v>
      </c>
      <c r="C3000" s="81" t="str">
        <f>IF('4 ป้อนข้อมูล'!C3000&lt;&gt;"",'4 ป้อนข้อมูล'!C3000," ")</f>
        <v xml:space="preserve"> </v>
      </c>
      <c r="D3000" s="69" t="str">
        <f>IF('4 ป้อนข้อมูล'!D3000&lt;&gt;"",'4 ป้อนข้อมูล'!D3000," ")</f>
        <v xml:space="preserve"> </v>
      </c>
      <c r="E3000" s="71">
        <f>IF('4 ป้อนข้อมูล'!E3000&lt;'3 ค่าคะแนน'!$B$9,0,IF('4 ป้อนข้อมูล'!E3000&lt;'3 ค่าคะแนน'!$B$8,'3 ค่าคะแนน'!$E$9,IF('4 ป้อนข้อมูล'!E3000&lt;'3 ค่าคะแนน'!$B$7,'3 ค่าคะแนน'!$E$8,IF('4 ป้อนข้อมูล'!E3000&lt;'3 ค่าคะแนน'!$B$6,'3 ค่าคะแนน'!$E$7,IF('4 ป้อนข้อมูล'!E3000&lt;'3 ค่าคะแนน'!$B$5,'3 ค่าคะแนน'!$E$6,IF('4 ป้อนข้อมูล'!E3000&lt;'3 ค่าคะแนน'!$B$4,'3 ค่าคะแนน'!$E$5,'3 ค่าคะแนน'!$E$4))))))</f>
        <v>0</v>
      </c>
      <c r="F3000" s="109">
        <f>IF('4 ป้อนข้อมูล'!E3000&gt;=70,SUMIF(ปันส่วน!$A$5:$A$16,D3000,ปันส่วน!$F$5:$F$16),0)</f>
        <v>0</v>
      </c>
      <c r="G3000" s="109">
        <f>SUMIFS(ปันส่วน2!$C$3:$C$20,ปันส่วน2!$A$3:$A$20,D3000,ปันส่วน2!$B$3:$B$20,E3000)</f>
        <v>0</v>
      </c>
      <c r="H3000" s="109">
        <f t="shared" si="46"/>
        <v>0</v>
      </c>
    </row>
    <row r="3001" spans="1:8">
      <c r="A3001" s="69">
        <v>2998</v>
      </c>
      <c r="B3001" s="82" t="str">
        <f>IF('4 ป้อนข้อมูล'!B3001&lt;&gt;"",'4 ป้อนข้อมูล'!B3001," ")</f>
        <v xml:space="preserve"> </v>
      </c>
      <c r="C3001" s="81" t="str">
        <f>IF('4 ป้อนข้อมูล'!C3001&lt;&gt;"",'4 ป้อนข้อมูล'!C3001," ")</f>
        <v xml:space="preserve"> </v>
      </c>
      <c r="D3001" s="69" t="str">
        <f>IF('4 ป้อนข้อมูล'!D3001&lt;&gt;"",'4 ป้อนข้อมูล'!D3001," ")</f>
        <v xml:space="preserve"> </v>
      </c>
      <c r="E3001" s="71">
        <f>IF('4 ป้อนข้อมูล'!E3001&lt;'3 ค่าคะแนน'!$B$9,0,IF('4 ป้อนข้อมูล'!E3001&lt;'3 ค่าคะแนน'!$B$8,'3 ค่าคะแนน'!$E$9,IF('4 ป้อนข้อมูล'!E3001&lt;'3 ค่าคะแนน'!$B$7,'3 ค่าคะแนน'!$E$8,IF('4 ป้อนข้อมูล'!E3001&lt;'3 ค่าคะแนน'!$B$6,'3 ค่าคะแนน'!$E$7,IF('4 ป้อนข้อมูล'!E3001&lt;'3 ค่าคะแนน'!$B$5,'3 ค่าคะแนน'!$E$6,IF('4 ป้อนข้อมูล'!E3001&lt;'3 ค่าคะแนน'!$B$4,'3 ค่าคะแนน'!$E$5,'3 ค่าคะแนน'!$E$4))))))</f>
        <v>0</v>
      </c>
      <c r="F3001" s="109">
        <f>IF('4 ป้อนข้อมูล'!E3001&gt;=70,SUMIF(ปันส่วน!$A$5:$A$16,D3001,ปันส่วน!$F$5:$F$16),0)</f>
        <v>0</v>
      </c>
      <c r="G3001" s="109">
        <f>SUMIFS(ปันส่วน2!$C$3:$C$20,ปันส่วน2!$A$3:$A$20,D3001,ปันส่วน2!$B$3:$B$20,E3001)</f>
        <v>0</v>
      </c>
      <c r="H3001" s="109">
        <f t="shared" si="46"/>
        <v>0</v>
      </c>
    </row>
    <row r="3002" spans="1:8">
      <c r="A3002" s="69">
        <v>2999</v>
      </c>
      <c r="B3002" s="82" t="str">
        <f>IF('4 ป้อนข้อมูล'!B3002&lt;&gt;"",'4 ป้อนข้อมูล'!B3002," ")</f>
        <v xml:space="preserve"> </v>
      </c>
      <c r="C3002" s="81" t="str">
        <f>IF('4 ป้อนข้อมูล'!C3002&lt;&gt;"",'4 ป้อนข้อมูล'!C3002," ")</f>
        <v xml:space="preserve"> </v>
      </c>
      <c r="D3002" s="69" t="str">
        <f>IF('4 ป้อนข้อมูล'!D3002&lt;&gt;"",'4 ป้อนข้อมูล'!D3002," ")</f>
        <v xml:space="preserve"> </v>
      </c>
      <c r="E3002" s="71">
        <f>IF('4 ป้อนข้อมูล'!E3002&lt;'3 ค่าคะแนน'!$B$9,0,IF('4 ป้อนข้อมูล'!E3002&lt;'3 ค่าคะแนน'!$B$8,'3 ค่าคะแนน'!$E$9,IF('4 ป้อนข้อมูล'!E3002&lt;'3 ค่าคะแนน'!$B$7,'3 ค่าคะแนน'!$E$8,IF('4 ป้อนข้อมูล'!E3002&lt;'3 ค่าคะแนน'!$B$6,'3 ค่าคะแนน'!$E$7,IF('4 ป้อนข้อมูล'!E3002&lt;'3 ค่าคะแนน'!$B$5,'3 ค่าคะแนน'!$E$6,IF('4 ป้อนข้อมูล'!E3002&lt;'3 ค่าคะแนน'!$B$4,'3 ค่าคะแนน'!$E$5,'3 ค่าคะแนน'!$E$4))))))</f>
        <v>0</v>
      </c>
      <c r="F3002" s="109">
        <f>IF('4 ป้อนข้อมูล'!E3002&gt;=70,SUMIF(ปันส่วน!$A$5:$A$16,D3002,ปันส่วน!$F$5:$F$16),0)</f>
        <v>0</v>
      </c>
      <c r="G3002" s="109">
        <f>SUMIFS(ปันส่วน2!$C$3:$C$20,ปันส่วน2!$A$3:$A$20,D3002,ปันส่วน2!$B$3:$B$20,E3002)</f>
        <v>0</v>
      </c>
      <c r="H3002" s="109">
        <f t="shared" si="46"/>
        <v>0</v>
      </c>
    </row>
    <row r="3003" spans="1:8">
      <c r="A3003" s="69">
        <v>3000</v>
      </c>
      <c r="B3003" s="82" t="str">
        <f>IF('4 ป้อนข้อมูล'!B3003&lt;&gt;"",'4 ป้อนข้อมูล'!B3003," ")</f>
        <v xml:space="preserve"> </v>
      </c>
      <c r="C3003" s="81" t="str">
        <f>IF('4 ป้อนข้อมูล'!C3003&lt;&gt;"",'4 ป้อนข้อมูล'!C3003," ")</f>
        <v xml:space="preserve"> </v>
      </c>
      <c r="D3003" s="69" t="str">
        <f>IF('4 ป้อนข้อมูล'!D3003&lt;&gt;"",'4 ป้อนข้อมูล'!D3003," ")</f>
        <v xml:space="preserve"> </v>
      </c>
      <c r="E3003" s="71">
        <f>IF('4 ป้อนข้อมูล'!E3003&lt;'3 ค่าคะแนน'!$B$9,0,IF('4 ป้อนข้อมูล'!E3003&lt;'3 ค่าคะแนน'!$B$8,'3 ค่าคะแนน'!$E$9,IF('4 ป้อนข้อมูล'!E3003&lt;'3 ค่าคะแนน'!$B$7,'3 ค่าคะแนน'!$E$8,IF('4 ป้อนข้อมูล'!E3003&lt;'3 ค่าคะแนน'!$B$6,'3 ค่าคะแนน'!$E$7,IF('4 ป้อนข้อมูล'!E3003&lt;'3 ค่าคะแนน'!$B$5,'3 ค่าคะแนน'!$E$6,IF('4 ป้อนข้อมูล'!E3003&lt;'3 ค่าคะแนน'!$B$4,'3 ค่าคะแนน'!$E$5,'3 ค่าคะแนน'!$E$4))))))</f>
        <v>0</v>
      </c>
      <c r="F3003" s="109">
        <f>IF('4 ป้อนข้อมูล'!E3003&gt;=70,SUMIF(ปันส่วน!$A$5:$A$16,D3003,ปันส่วน!$F$5:$F$16),0)</f>
        <v>0</v>
      </c>
      <c r="G3003" s="109">
        <f>SUMIFS(ปันส่วน2!$C$3:$C$20,ปันส่วน2!$A$3:$A$20,D3003,ปันส่วน2!$B$3:$B$20,E3003)</f>
        <v>0</v>
      </c>
      <c r="H3003" s="109">
        <f t="shared" si="46"/>
        <v>0</v>
      </c>
    </row>
    <row r="3004" spans="1:8">
      <c r="A3004" s="69">
        <v>3001</v>
      </c>
      <c r="B3004" s="82" t="str">
        <f>IF('4 ป้อนข้อมูล'!B3004&lt;&gt;"",'4 ป้อนข้อมูล'!B3004," ")</f>
        <v xml:space="preserve"> </v>
      </c>
      <c r="C3004" s="81" t="str">
        <f>IF('4 ป้อนข้อมูล'!C3004&lt;&gt;"",'4 ป้อนข้อมูล'!C3004," ")</f>
        <v xml:space="preserve"> </v>
      </c>
      <c r="D3004" s="69" t="str">
        <f>IF('4 ป้อนข้อมูล'!D3004&lt;&gt;"",'4 ป้อนข้อมูล'!D3004," ")</f>
        <v xml:space="preserve"> </v>
      </c>
      <c r="E3004" s="71">
        <f>IF('4 ป้อนข้อมูล'!E3004&lt;'3 ค่าคะแนน'!$B$9,0,IF('4 ป้อนข้อมูล'!E3004&lt;'3 ค่าคะแนน'!$B$8,'3 ค่าคะแนน'!$E$9,IF('4 ป้อนข้อมูล'!E3004&lt;'3 ค่าคะแนน'!$B$7,'3 ค่าคะแนน'!$E$8,IF('4 ป้อนข้อมูล'!E3004&lt;'3 ค่าคะแนน'!$B$6,'3 ค่าคะแนน'!$E$7,IF('4 ป้อนข้อมูล'!E3004&lt;'3 ค่าคะแนน'!$B$5,'3 ค่าคะแนน'!$E$6,IF('4 ป้อนข้อมูล'!E3004&lt;'3 ค่าคะแนน'!$B$4,'3 ค่าคะแนน'!$E$5,'3 ค่าคะแนน'!$E$4))))))</f>
        <v>0</v>
      </c>
      <c r="F3004" s="109">
        <f>IF('4 ป้อนข้อมูล'!E3004&gt;=70,SUMIF(ปันส่วน!$A$5:$A$16,D3004,ปันส่วน!$F$5:$F$16),0)</f>
        <v>0</v>
      </c>
      <c r="G3004" s="109">
        <f>SUMIFS(ปันส่วน2!$C$3:$C$20,ปันส่วน2!$A$3:$A$20,D3004,ปันส่วน2!$B$3:$B$20,E3004)</f>
        <v>0</v>
      </c>
      <c r="H3004" s="109">
        <f t="shared" si="46"/>
        <v>0</v>
      </c>
    </row>
    <row r="3005" spans="1:8">
      <c r="A3005" s="69">
        <v>3002</v>
      </c>
      <c r="B3005" s="82" t="str">
        <f>IF('4 ป้อนข้อมูล'!B3005&lt;&gt;"",'4 ป้อนข้อมูล'!B3005," ")</f>
        <v xml:space="preserve"> </v>
      </c>
      <c r="C3005" s="81" t="str">
        <f>IF('4 ป้อนข้อมูล'!C3005&lt;&gt;"",'4 ป้อนข้อมูล'!C3005," ")</f>
        <v xml:space="preserve"> </v>
      </c>
      <c r="D3005" s="69" t="str">
        <f>IF('4 ป้อนข้อมูล'!D3005&lt;&gt;"",'4 ป้อนข้อมูล'!D3005," ")</f>
        <v xml:space="preserve"> </v>
      </c>
      <c r="E3005" s="71">
        <f>IF('4 ป้อนข้อมูล'!E3005&lt;'3 ค่าคะแนน'!$B$9,0,IF('4 ป้อนข้อมูล'!E3005&lt;'3 ค่าคะแนน'!$B$8,'3 ค่าคะแนน'!$E$9,IF('4 ป้อนข้อมูล'!E3005&lt;'3 ค่าคะแนน'!$B$7,'3 ค่าคะแนน'!$E$8,IF('4 ป้อนข้อมูล'!E3005&lt;'3 ค่าคะแนน'!$B$6,'3 ค่าคะแนน'!$E$7,IF('4 ป้อนข้อมูล'!E3005&lt;'3 ค่าคะแนน'!$B$5,'3 ค่าคะแนน'!$E$6,IF('4 ป้อนข้อมูล'!E3005&lt;'3 ค่าคะแนน'!$B$4,'3 ค่าคะแนน'!$E$5,'3 ค่าคะแนน'!$E$4))))))</f>
        <v>0</v>
      </c>
      <c r="F3005" s="109">
        <f>IF('4 ป้อนข้อมูล'!E3005&gt;=70,SUMIF(ปันส่วน!$A$5:$A$16,D3005,ปันส่วน!$F$5:$F$16),0)</f>
        <v>0</v>
      </c>
      <c r="G3005" s="109">
        <f>SUMIFS(ปันส่วน2!$C$3:$C$20,ปันส่วน2!$A$3:$A$20,D3005,ปันส่วน2!$B$3:$B$20,E3005)</f>
        <v>0</v>
      </c>
      <c r="H3005" s="109">
        <f t="shared" si="46"/>
        <v>0</v>
      </c>
    </row>
    <row r="3006" spans="1:8">
      <c r="A3006" s="69">
        <v>3003</v>
      </c>
      <c r="B3006" s="82" t="str">
        <f>IF('4 ป้อนข้อมูล'!B3006&lt;&gt;"",'4 ป้อนข้อมูล'!B3006," ")</f>
        <v xml:space="preserve"> </v>
      </c>
      <c r="C3006" s="81" t="str">
        <f>IF('4 ป้อนข้อมูล'!C3006&lt;&gt;"",'4 ป้อนข้อมูล'!C3006," ")</f>
        <v xml:space="preserve"> </v>
      </c>
      <c r="D3006" s="69" t="str">
        <f>IF('4 ป้อนข้อมูล'!D3006&lt;&gt;"",'4 ป้อนข้อมูล'!D3006," ")</f>
        <v xml:space="preserve"> </v>
      </c>
      <c r="E3006" s="71">
        <f>IF('4 ป้อนข้อมูล'!E3006&lt;'3 ค่าคะแนน'!$B$9,0,IF('4 ป้อนข้อมูล'!E3006&lt;'3 ค่าคะแนน'!$B$8,'3 ค่าคะแนน'!$E$9,IF('4 ป้อนข้อมูล'!E3006&lt;'3 ค่าคะแนน'!$B$7,'3 ค่าคะแนน'!$E$8,IF('4 ป้อนข้อมูล'!E3006&lt;'3 ค่าคะแนน'!$B$6,'3 ค่าคะแนน'!$E$7,IF('4 ป้อนข้อมูล'!E3006&lt;'3 ค่าคะแนน'!$B$5,'3 ค่าคะแนน'!$E$6,IF('4 ป้อนข้อมูล'!E3006&lt;'3 ค่าคะแนน'!$B$4,'3 ค่าคะแนน'!$E$5,'3 ค่าคะแนน'!$E$4))))))</f>
        <v>0</v>
      </c>
      <c r="F3006" s="109">
        <f>IF('4 ป้อนข้อมูล'!E3006&gt;=70,SUMIF(ปันส่วน!$A$5:$A$16,D3006,ปันส่วน!$F$5:$F$16),0)</f>
        <v>0</v>
      </c>
      <c r="G3006" s="109">
        <f>SUMIFS(ปันส่วน2!$C$3:$C$20,ปันส่วน2!$A$3:$A$20,D3006,ปันส่วน2!$B$3:$B$20,E3006)</f>
        <v>0</v>
      </c>
      <c r="H3006" s="109">
        <f t="shared" si="46"/>
        <v>0</v>
      </c>
    </row>
    <row r="3007" spans="1:8">
      <c r="A3007" s="69">
        <v>3004</v>
      </c>
      <c r="B3007" s="82" t="str">
        <f>IF('4 ป้อนข้อมูล'!B3007&lt;&gt;"",'4 ป้อนข้อมูล'!B3007," ")</f>
        <v xml:space="preserve"> </v>
      </c>
      <c r="C3007" s="81" t="str">
        <f>IF('4 ป้อนข้อมูล'!C3007&lt;&gt;"",'4 ป้อนข้อมูล'!C3007," ")</f>
        <v xml:space="preserve"> </v>
      </c>
      <c r="D3007" s="69" t="str">
        <f>IF('4 ป้อนข้อมูล'!D3007&lt;&gt;"",'4 ป้อนข้อมูล'!D3007," ")</f>
        <v xml:space="preserve"> </v>
      </c>
      <c r="E3007" s="71">
        <f>IF('4 ป้อนข้อมูล'!E3007&lt;'3 ค่าคะแนน'!$B$9,0,IF('4 ป้อนข้อมูล'!E3007&lt;'3 ค่าคะแนน'!$B$8,'3 ค่าคะแนน'!$E$9,IF('4 ป้อนข้อมูล'!E3007&lt;'3 ค่าคะแนน'!$B$7,'3 ค่าคะแนน'!$E$8,IF('4 ป้อนข้อมูล'!E3007&lt;'3 ค่าคะแนน'!$B$6,'3 ค่าคะแนน'!$E$7,IF('4 ป้อนข้อมูล'!E3007&lt;'3 ค่าคะแนน'!$B$5,'3 ค่าคะแนน'!$E$6,IF('4 ป้อนข้อมูล'!E3007&lt;'3 ค่าคะแนน'!$B$4,'3 ค่าคะแนน'!$E$5,'3 ค่าคะแนน'!$E$4))))))</f>
        <v>0</v>
      </c>
      <c r="F3007" s="109">
        <f>IF('4 ป้อนข้อมูล'!E3007&gt;=70,SUMIF(ปันส่วน!$A$5:$A$16,D3007,ปันส่วน!$F$5:$F$16),0)</f>
        <v>0</v>
      </c>
      <c r="G3007" s="109">
        <f>SUMIFS(ปันส่วน2!$C$3:$C$20,ปันส่วน2!$A$3:$A$20,D3007,ปันส่วน2!$B$3:$B$20,E3007)</f>
        <v>0</v>
      </c>
      <c r="H3007" s="109">
        <f t="shared" si="46"/>
        <v>0</v>
      </c>
    </row>
    <row r="3008" spans="1:8">
      <c r="A3008" s="69">
        <v>3005</v>
      </c>
      <c r="B3008" s="82" t="str">
        <f>IF('4 ป้อนข้อมูล'!B3008&lt;&gt;"",'4 ป้อนข้อมูล'!B3008," ")</f>
        <v xml:space="preserve"> </v>
      </c>
      <c r="C3008" s="81" t="str">
        <f>IF('4 ป้อนข้อมูล'!C3008&lt;&gt;"",'4 ป้อนข้อมูล'!C3008," ")</f>
        <v xml:space="preserve"> </v>
      </c>
      <c r="D3008" s="69" t="str">
        <f>IF('4 ป้อนข้อมูล'!D3008&lt;&gt;"",'4 ป้อนข้อมูล'!D3008," ")</f>
        <v xml:space="preserve"> </v>
      </c>
      <c r="E3008" s="71">
        <f>IF('4 ป้อนข้อมูล'!E3008&lt;'3 ค่าคะแนน'!$B$9,0,IF('4 ป้อนข้อมูล'!E3008&lt;'3 ค่าคะแนน'!$B$8,'3 ค่าคะแนน'!$E$9,IF('4 ป้อนข้อมูล'!E3008&lt;'3 ค่าคะแนน'!$B$7,'3 ค่าคะแนน'!$E$8,IF('4 ป้อนข้อมูล'!E3008&lt;'3 ค่าคะแนน'!$B$6,'3 ค่าคะแนน'!$E$7,IF('4 ป้อนข้อมูล'!E3008&lt;'3 ค่าคะแนน'!$B$5,'3 ค่าคะแนน'!$E$6,IF('4 ป้อนข้อมูล'!E3008&lt;'3 ค่าคะแนน'!$B$4,'3 ค่าคะแนน'!$E$5,'3 ค่าคะแนน'!$E$4))))))</f>
        <v>0</v>
      </c>
      <c r="F3008" s="109">
        <f>IF('4 ป้อนข้อมูล'!E3008&gt;=70,SUMIF(ปันส่วน!$A$5:$A$16,D3008,ปันส่วน!$F$5:$F$16),0)</f>
        <v>0</v>
      </c>
      <c r="G3008" s="109">
        <f>SUMIFS(ปันส่วน2!$C$3:$C$20,ปันส่วน2!$A$3:$A$20,D3008,ปันส่วน2!$B$3:$B$20,E3008)</f>
        <v>0</v>
      </c>
      <c r="H3008" s="109">
        <f t="shared" si="46"/>
        <v>0</v>
      </c>
    </row>
    <row r="3009" spans="1:8">
      <c r="A3009" s="69">
        <v>3006</v>
      </c>
      <c r="B3009" s="82" t="str">
        <f>IF('4 ป้อนข้อมูล'!B3009&lt;&gt;"",'4 ป้อนข้อมูล'!B3009," ")</f>
        <v xml:space="preserve"> </v>
      </c>
      <c r="C3009" s="81" t="str">
        <f>IF('4 ป้อนข้อมูล'!C3009&lt;&gt;"",'4 ป้อนข้อมูล'!C3009," ")</f>
        <v xml:space="preserve"> </v>
      </c>
      <c r="D3009" s="69" t="str">
        <f>IF('4 ป้อนข้อมูล'!D3009&lt;&gt;"",'4 ป้อนข้อมูล'!D3009," ")</f>
        <v xml:space="preserve"> </v>
      </c>
      <c r="E3009" s="71">
        <f>IF('4 ป้อนข้อมูล'!E3009&lt;'3 ค่าคะแนน'!$B$9,0,IF('4 ป้อนข้อมูล'!E3009&lt;'3 ค่าคะแนน'!$B$8,'3 ค่าคะแนน'!$E$9,IF('4 ป้อนข้อมูล'!E3009&lt;'3 ค่าคะแนน'!$B$7,'3 ค่าคะแนน'!$E$8,IF('4 ป้อนข้อมูล'!E3009&lt;'3 ค่าคะแนน'!$B$6,'3 ค่าคะแนน'!$E$7,IF('4 ป้อนข้อมูล'!E3009&lt;'3 ค่าคะแนน'!$B$5,'3 ค่าคะแนน'!$E$6,IF('4 ป้อนข้อมูล'!E3009&lt;'3 ค่าคะแนน'!$B$4,'3 ค่าคะแนน'!$E$5,'3 ค่าคะแนน'!$E$4))))))</f>
        <v>0</v>
      </c>
      <c r="F3009" s="109">
        <f>IF('4 ป้อนข้อมูล'!E3009&gt;=70,SUMIF(ปันส่วน!$A$5:$A$16,D3009,ปันส่วน!$F$5:$F$16),0)</f>
        <v>0</v>
      </c>
      <c r="G3009" s="109">
        <f>SUMIFS(ปันส่วน2!$C$3:$C$20,ปันส่วน2!$A$3:$A$20,D3009,ปันส่วน2!$B$3:$B$20,E3009)</f>
        <v>0</v>
      </c>
      <c r="H3009" s="109">
        <f t="shared" si="46"/>
        <v>0</v>
      </c>
    </row>
    <row r="3010" spans="1:8">
      <c r="A3010" s="69">
        <v>3007</v>
      </c>
      <c r="B3010" s="82" t="str">
        <f>IF('4 ป้อนข้อมูล'!B3010&lt;&gt;"",'4 ป้อนข้อมูล'!B3010," ")</f>
        <v xml:space="preserve"> </v>
      </c>
      <c r="C3010" s="81" t="str">
        <f>IF('4 ป้อนข้อมูล'!C3010&lt;&gt;"",'4 ป้อนข้อมูล'!C3010," ")</f>
        <v xml:space="preserve"> </v>
      </c>
      <c r="D3010" s="69" t="str">
        <f>IF('4 ป้อนข้อมูล'!D3010&lt;&gt;"",'4 ป้อนข้อมูล'!D3010," ")</f>
        <v xml:space="preserve"> </v>
      </c>
      <c r="E3010" s="71">
        <f>IF('4 ป้อนข้อมูล'!E3010&lt;'3 ค่าคะแนน'!$B$9,0,IF('4 ป้อนข้อมูล'!E3010&lt;'3 ค่าคะแนน'!$B$8,'3 ค่าคะแนน'!$E$9,IF('4 ป้อนข้อมูล'!E3010&lt;'3 ค่าคะแนน'!$B$7,'3 ค่าคะแนน'!$E$8,IF('4 ป้อนข้อมูล'!E3010&lt;'3 ค่าคะแนน'!$B$6,'3 ค่าคะแนน'!$E$7,IF('4 ป้อนข้อมูล'!E3010&lt;'3 ค่าคะแนน'!$B$5,'3 ค่าคะแนน'!$E$6,IF('4 ป้อนข้อมูล'!E3010&lt;'3 ค่าคะแนน'!$B$4,'3 ค่าคะแนน'!$E$5,'3 ค่าคะแนน'!$E$4))))))</f>
        <v>0</v>
      </c>
      <c r="F3010" s="109">
        <f>IF('4 ป้อนข้อมูล'!E3010&gt;=70,SUMIF(ปันส่วน!$A$5:$A$16,D3010,ปันส่วน!$F$5:$F$16),0)</f>
        <v>0</v>
      </c>
      <c r="G3010" s="109">
        <f>SUMIFS(ปันส่วน2!$C$3:$C$20,ปันส่วน2!$A$3:$A$20,D3010,ปันส่วน2!$B$3:$B$20,E3010)</f>
        <v>0</v>
      </c>
      <c r="H3010" s="109">
        <f t="shared" si="46"/>
        <v>0</v>
      </c>
    </row>
    <row r="3011" spans="1:8">
      <c r="A3011" s="69">
        <v>3008</v>
      </c>
      <c r="B3011" s="82" t="str">
        <f>IF('4 ป้อนข้อมูล'!B3011&lt;&gt;"",'4 ป้อนข้อมูล'!B3011," ")</f>
        <v xml:space="preserve"> </v>
      </c>
      <c r="C3011" s="81" t="str">
        <f>IF('4 ป้อนข้อมูล'!C3011&lt;&gt;"",'4 ป้อนข้อมูล'!C3011," ")</f>
        <v xml:space="preserve"> </v>
      </c>
      <c r="D3011" s="69" t="str">
        <f>IF('4 ป้อนข้อมูล'!D3011&lt;&gt;"",'4 ป้อนข้อมูล'!D3011," ")</f>
        <v xml:space="preserve"> </v>
      </c>
      <c r="E3011" s="71">
        <f>IF('4 ป้อนข้อมูล'!E3011&lt;'3 ค่าคะแนน'!$B$9,0,IF('4 ป้อนข้อมูล'!E3011&lt;'3 ค่าคะแนน'!$B$8,'3 ค่าคะแนน'!$E$9,IF('4 ป้อนข้อมูล'!E3011&lt;'3 ค่าคะแนน'!$B$7,'3 ค่าคะแนน'!$E$8,IF('4 ป้อนข้อมูล'!E3011&lt;'3 ค่าคะแนน'!$B$6,'3 ค่าคะแนน'!$E$7,IF('4 ป้อนข้อมูล'!E3011&lt;'3 ค่าคะแนน'!$B$5,'3 ค่าคะแนน'!$E$6,IF('4 ป้อนข้อมูล'!E3011&lt;'3 ค่าคะแนน'!$B$4,'3 ค่าคะแนน'!$E$5,'3 ค่าคะแนน'!$E$4))))))</f>
        <v>0</v>
      </c>
      <c r="F3011" s="109">
        <f>IF('4 ป้อนข้อมูล'!E3011&gt;=70,SUMIF(ปันส่วน!$A$5:$A$16,D3011,ปันส่วน!$F$5:$F$16),0)</f>
        <v>0</v>
      </c>
      <c r="G3011" s="109">
        <f>SUMIFS(ปันส่วน2!$C$3:$C$20,ปันส่วน2!$A$3:$A$20,D3011,ปันส่วน2!$B$3:$B$20,E3011)</f>
        <v>0</v>
      </c>
      <c r="H3011" s="109">
        <f t="shared" si="46"/>
        <v>0</v>
      </c>
    </row>
    <row r="3012" spans="1:8">
      <c r="A3012" s="69">
        <v>3009</v>
      </c>
      <c r="B3012" s="82" t="str">
        <f>IF('4 ป้อนข้อมูล'!B3012&lt;&gt;"",'4 ป้อนข้อมูล'!B3012," ")</f>
        <v xml:space="preserve"> </v>
      </c>
      <c r="C3012" s="81" t="str">
        <f>IF('4 ป้อนข้อมูล'!C3012&lt;&gt;"",'4 ป้อนข้อมูล'!C3012," ")</f>
        <v xml:space="preserve"> </v>
      </c>
      <c r="D3012" s="69" t="str">
        <f>IF('4 ป้อนข้อมูล'!D3012&lt;&gt;"",'4 ป้อนข้อมูล'!D3012," ")</f>
        <v xml:space="preserve"> </v>
      </c>
      <c r="E3012" s="71">
        <f>IF('4 ป้อนข้อมูล'!E3012&lt;'3 ค่าคะแนน'!$B$9,0,IF('4 ป้อนข้อมูล'!E3012&lt;'3 ค่าคะแนน'!$B$8,'3 ค่าคะแนน'!$E$9,IF('4 ป้อนข้อมูล'!E3012&lt;'3 ค่าคะแนน'!$B$7,'3 ค่าคะแนน'!$E$8,IF('4 ป้อนข้อมูล'!E3012&lt;'3 ค่าคะแนน'!$B$6,'3 ค่าคะแนน'!$E$7,IF('4 ป้อนข้อมูล'!E3012&lt;'3 ค่าคะแนน'!$B$5,'3 ค่าคะแนน'!$E$6,IF('4 ป้อนข้อมูล'!E3012&lt;'3 ค่าคะแนน'!$B$4,'3 ค่าคะแนน'!$E$5,'3 ค่าคะแนน'!$E$4))))))</f>
        <v>0</v>
      </c>
      <c r="F3012" s="109">
        <f>IF('4 ป้อนข้อมูล'!E3012&gt;=70,SUMIF(ปันส่วน!$A$5:$A$16,D3012,ปันส่วน!$F$5:$F$16),0)</f>
        <v>0</v>
      </c>
      <c r="G3012" s="109">
        <f>SUMIFS(ปันส่วน2!$C$3:$C$20,ปันส่วน2!$A$3:$A$20,D3012,ปันส่วน2!$B$3:$B$20,E3012)</f>
        <v>0</v>
      </c>
      <c r="H3012" s="109">
        <f t="shared" si="46"/>
        <v>0</v>
      </c>
    </row>
    <row r="3013" spans="1:8">
      <c r="A3013" s="69">
        <v>3010</v>
      </c>
      <c r="B3013" s="82" t="str">
        <f>IF('4 ป้อนข้อมูล'!B3013&lt;&gt;"",'4 ป้อนข้อมูล'!B3013," ")</f>
        <v xml:space="preserve"> </v>
      </c>
      <c r="C3013" s="81" t="str">
        <f>IF('4 ป้อนข้อมูล'!C3013&lt;&gt;"",'4 ป้อนข้อมูล'!C3013," ")</f>
        <v xml:space="preserve"> </v>
      </c>
      <c r="D3013" s="69" t="str">
        <f>IF('4 ป้อนข้อมูล'!D3013&lt;&gt;"",'4 ป้อนข้อมูล'!D3013," ")</f>
        <v xml:space="preserve"> </v>
      </c>
      <c r="E3013" s="71">
        <f>IF('4 ป้อนข้อมูล'!E3013&lt;'3 ค่าคะแนน'!$B$9,0,IF('4 ป้อนข้อมูล'!E3013&lt;'3 ค่าคะแนน'!$B$8,'3 ค่าคะแนน'!$E$9,IF('4 ป้อนข้อมูล'!E3013&lt;'3 ค่าคะแนน'!$B$7,'3 ค่าคะแนน'!$E$8,IF('4 ป้อนข้อมูล'!E3013&lt;'3 ค่าคะแนน'!$B$6,'3 ค่าคะแนน'!$E$7,IF('4 ป้อนข้อมูล'!E3013&lt;'3 ค่าคะแนน'!$B$5,'3 ค่าคะแนน'!$E$6,IF('4 ป้อนข้อมูล'!E3013&lt;'3 ค่าคะแนน'!$B$4,'3 ค่าคะแนน'!$E$5,'3 ค่าคะแนน'!$E$4))))))</f>
        <v>0</v>
      </c>
      <c r="F3013" s="109">
        <f>IF('4 ป้อนข้อมูล'!E3013&gt;=70,SUMIF(ปันส่วน!$A$5:$A$16,D3013,ปันส่วน!$F$5:$F$16),0)</f>
        <v>0</v>
      </c>
      <c r="G3013" s="109">
        <f>SUMIFS(ปันส่วน2!$C$3:$C$20,ปันส่วน2!$A$3:$A$20,D3013,ปันส่วน2!$B$3:$B$20,E3013)</f>
        <v>0</v>
      </c>
      <c r="H3013" s="109">
        <f t="shared" ref="H3013:H3076" si="47">SUM(F3013:G3013)</f>
        <v>0</v>
      </c>
    </row>
    <row r="3014" spans="1:8">
      <c r="A3014" s="69">
        <v>3011</v>
      </c>
      <c r="B3014" s="82" t="str">
        <f>IF('4 ป้อนข้อมูล'!B3014&lt;&gt;"",'4 ป้อนข้อมูล'!B3014," ")</f>
        <v xml:space="preserve"> </v>
      </c>
      <c r="C3014" s="81" t="str">
        <f>IF('4 ป้อนข้อมูล'!C3014&lt;&gt;"",'4 ป้อนข้อมูล'!C3014," ")</f>
        <v xml:space="preserve"> </v>
      </c>
      <c r="D3014" s="69" t="str">
        <f>IF('4 ป้อนข้อมูล'!D3014&lt;&gt;"",'4 ป้อนข้อมูล'!D3014," ")</f>
        <v xml:space="preserve"> </v>
      </c>
      <c r="E3014" s="71">
        <f>IF('4 ป้อนข้อมูล'!E3014&lt;'3 ค่าคะแนน'!$B$9,0,IF('4 ป้อนข้อมูล'!E3014&lt;'3 ค่าคะแนน'!$B$8,'3 ค่าคะแนน'!$E$9,IF('4 ป้อนข้อมูล'!E3014&lt;'3 ค่าคะแนน'!$B$7,'3 ค่าคะแนน'!$E$8,IF('4 ป้อนข้อมูล'!E3014&lt;'3 ค่าคะแนน'!$B$6,'3 ค่าคะแนน'!$E$7,IF('4 ป้อนข้อมูล'!E3014&lt;'3 ค่าคะแนน'!$B$5,'3 ค่าคะแนน'!$E$6,IF('4 ป้อนข้อมูล'!E3014&lt;'3 ค่าคะแนน'!$B$4,'3 ค่าคะแนน'!$E$5,'3 ค่าคะแนน'!$E$4))))))</f>
        <v>0</v>
      </c>
      <c r="F3014" s="109">
        <f>IF('4 ป้อนข้อมูล'!E3014&gt;=70,SUMIF(ปันส่วน!$A$5:$A$16,D3014,ปันส่วน!$F$5:$F$16),0)</f>
        <v>0</v>
      </c>
      <c r="G3014" s="109">
        <f>SUMIFS(ปันส่วน2!$C$3:$C$20,ปันส่วน2!$A$3:$A$20,D3014,ปันส่วน2!$B$3:$B$20,E3014)</f>
        <v>0</v>
      </c>
      <c r="H3014" s="109">
        <f t="shared" si="47"/>
        <v>0</v>
      </c>
    </row>
    <row r="3015" spans="1:8">
      <c r="A3015" s="69">
        <v>3012</v>
      </c>
      <c r="B3015" s="82" t="str">
        <f>IF('4 ป้อนข้อมูล'!B3015&lt;&gt;"",'4 ป้อนข้อมูล'!B3015," ")</f>
        <v xml:space="preserve"> </v>
      </c>
      <c r="C3015" s="81" t="str">
        <f>IF('4 ป้อนข้อมูล'!C3015&lt;&gt;"",'4 ป้อนข้อมูล'!C3015," ")</f>
        <v xml:space="preserve"> </v>
      </c>
      <c r="D3015" s="69" t="str">
        <f>IF('4 ป้อนข้อมูล'!D3015&lt;&gt;"",'4 ป้อนข้อมูล'!D3015," ")</f>
        <v xml:space="preserve"> </v>
      </c>
      <c r="E3015" s="71">
        <f>IF('4 ป้อนข้อมูล'!E3015&lt;'3 ค่าคะแนน'!$B$9,0,IF('4 ป้อนข้อมูล'!E3015&lt;'3 ค่าคะแนน'!$B$8,'3 ค่าคะแนน'!$E$9,IF('4 ป้อนข้อมูล'!E3015&lt;'3 ค่าคะแนน'!$B$7,'3 ค่าคะแนน'!$E$8,IF('4 ป้อนข้อมูล'!E3015&lt;'3 ค่าคะแนน'!$B$6,'3 ค่าคะแนน'!$E$7,IF('4 ป้อนข้อมูล'!E3015&lt;'3 ค่าคะแนน'!$B$5,'3 ค่าคะแนน'!$E$6,IF('4 ป้อนข้อมูล'!E3015&lt;'3 ค่าคะแนน'!$B$4,'3 ค่าคะแนน'!$E$5,'3 ค่าคะแนน'!$E$4))))))</f>
        <v>0</v>
      </c>
      <c r="F3015" s="109">
        <f>IF('4 ป้อนข้อมูล'!E3015&gt;=70,SUMIF(ปันส่วน!$A$5:$A$16,D3015,ปันส่วน!$F$5:$F$16),0)</f>
        <v>0</v>
      </c>
      <c r="G3015" s="109">
        <f>SUMIFS(ปันส่วน2!$C$3:$C$20,ปันส่วน2!$A$3:$A$20,D3015,ปันส่วน2!$B$3:$B$20,E3015)</f>
        <v>0</v>
      </c>
      <c r="H3015" s="109">
        <f t="shared" si="47"/>
        <v>0</v>
      </c>
    </row>
    <row r="3016" spans="1:8">
      <c r="A3016" s="69">
        <v>3013</v>
      </c>
      <c r="B3016" s="82" t="str">
        <f>IF('4 ป้อนข้อมูล'!B3016&lt;&gt;"",'4 ป้อนข้อมูล'!B3016," ")</f>
        <v xml:space="preserve"> </v>
      </c>
      <c r="C3016" s="81" t="str">
        <f>IF('4 ป้อนข้อมูล'!C3016&lt;&gt;"",'4 ป้อนข้อมูล'!C3016," ")</f>
        <v xml:space="preserve"> </v>
      </c>
      <c r="D3016" s="69" t="str">
        <f>IF('4 ป้อนข้อมูล'!D3016&lt;&gt;"",'4 ป้อนข้อมูล'!D3016," ")</f>
        <v xml:space="preserve"> </v>
      </c>
      <c r="E3016" s="71">
        <f>IF('4 ป้อนข้อมูล'!E3016&lt;'3 ค่าคะแนน'!$B$9,0,IF('4 ป้อนข้อมูล'!E3016&lt;'3 ค่าคะแนน'!$B$8,'3 ค่าคะแนน'!$E$9,IF('4 ป้อนข้อมูล'!E3016&lt;'3 ค่าคะแนน'!$B$7,'3 ค่าคะแนน'!$E$8,IF('4 ป้อนข้อมูล'!E3016&lt;'3 ค่าคะแนน'!$B$6,'3 ค่าคะแนน'!$E$7,IF('4 ป้อนข้อมูล'!E3016&lt;'3 ค่าคะแนน'!$B$5,'3 ค่าคะแนน'!$E$6,IF('4 ป้อนข้อมูล'!E3016&lt;'3 ค่าคะแนน'!$B$4,'3 ค่าคะแนน'!$E$5,'3 ค่าคะแนน'!$E$4))))))</f>
        <v>0</v>
      </c>
      <c r="F3016" s="109">
        <f>IF('4 ป้อนข้อมูล'!E3016&gt;=70,SUMIF(ปันส่วน!$A$5:$A$16,D3016,ปันส่วน!$F$5:$F$16),0)</f>
        <v>0</v>
      </c>
      <c r="G3016" s="109">
        <f>SUMIFS(ปันส่วน2!$C$3:$C$20,ปันส่วน2!$A$3:$A$20,D3016,ปันส่วน2!$B$3:$B$20,E3016)</f>
        <v>0</v>
      </c>
      <c r="H3016" s="109">
        <f t="shared" si="47"/>
        <v>0</v>
      </c>
    </row>
    <row r="3017" spans="1:8">
      <c r="A3017" s="69">
        <v>3014</v>
      </c>
      <c r="B3017" s="82" t="str">
        <f>IF('4 ป้อนข้อมูล'!B3017&lt;&gt;"",'4 ป้อนข้อมูล'!B3017," ")</f>
        <v xml:space="preserve"> </v>
      </c>
      <c r="C3017" s="81" t="str">
        <f>IF('4 ป้อนข้อมูล'!C3017&lt;&gt;"",'4 ป้อนข้อมูล'!C3017," ")</f>
        <v xml:space="preserve"> </v>
      </c>
      <c r="D3017" s="69" t="str">
        <f>IF('4 ป้อนข้อมูล'!D3017&lt;&gt;"",'4 ป้อนข้อมูล'!D3017," ")</f>
        <v xml:space="preserve"> </v>
      </c>
      <c r="E3017" s="71">
        <f>IF('4 ป้อนข้อมูล'!E3017&lt;'3 ค่าคะแนน'!$B$9,0,IF('4 ป้อนข้อมูล'!E3017&lt;'3 ค่าคะแนน'!$B$8,'3 ค่าคะแนน'!$E$9,IF('4 ป้อนข้อมูล'!E3017&lt;'3 ค่าคะแนน'!$B$7,'3 ค่าคะแนน'!$E$8,IF('4 ป้อนข้อมูล'!E3017&lt;'3 ค่าคะแนน'!$B$6,'3 ค่าคะแนน'!$E$7,IF('4 ป้อนข้อมูล'!E3017&lt;'3 ค่าคะแนน'!$B$5,'3 ค่าคะแนน'!$E$6,IF('4 ป้อนข้อมูล'!E3017&lt;'3 ค่าคะแนน'!$B$4,'3 ค่าคะแนน'!$E$5,'3 ค่าคะแนน'!$E$4))))))</f>
        <v>0</v>
      </c>
      <c r="F3017" s="109">
        <f>IF('4 ป้อนข้อมูล'!E3017&gt;=70,SUMIF(ปันส่วน!$A$5:$A$16,D3017,ปันส่วน!$F$5:$F$16),0)</f>
        <v>0</v>
      </c>
      <c r="G3017" s="109">
        <f>SUMIFS(ปันส่วน2!$C$3:$C$20,ปันส่วน2!$A$3:$A$20,D3017,ปันส่วน2!$B$3:$B$20,E3017)</f>
        <v>0</v>
      </c>
      <c r="H3017" s="109">
        <f t="shared" si="47"/>
        <v>0</v>
      </c>
    </row>
    <row r="3018" spans="1:8">
      <c r="A3018" s="69">
        <v>3015</v>
      </c>
      <c r="B3018" s="82" t="str">
        <f>IF('4 ป้อนข้อมูล'!B3018&lt;&gt;"",'4 ป้อนข้อมูล'!B3018," ")</f>
        <v xml:space="preserve"> </v>
      </c>
      <c r="C3018" s="81" t="str">
        <f>IF('4 ป้อนข้อมูล'!C3018&lt;&gt;"",'4 ป้อนข้อมูล'!C3018," ")</f>
        <v xml:space="preserve"> </v>
      </c>
      <c r="D3018" s="69" t="str">
        <f>IF('4 ป้อนข้อมูล'!D3018&lt;&gt;"",'4 ป้อนข้อมูล'!D3018," ")</f>
        <v xml:space="preserve"> </v>
      </c>
      <c r="E3018" s="71">
        <f>IF('4 ป้อนข้อมูล'!E3018&lt;'3 ค่าคะแนน'!$B$9,0,IF('4 ป้อนข้อมูล'!E3018&lt;'3 ค่าคะแนน'!$B$8,'3 ค่าคะแนน'!$E$9,IF('4 ป้อนข้อมูล'!E3018&lt;'3 ค่าคะแนน'!$B$7,'3 ค่าคะแนน'!$E$8,IF('4 ป้อนข้อมูล'!E3018&lt;'3 ค่าคะแนน'!$B$6,'3 ค่าคะแนน'!$E$7,IF('4 ป้อนข้อมูล'!E3018&lt;'3 ค่าคะแนน'!$B$5,'3 ค่าคะแนน'!$E$6,IF('4 ป้อนข้อมูล'!E3018&lt;'3 ค่าคะแนน'!$B$4,'3 ค่าคะแนน'!$E$5,'3 ค่าคะแนน'!$E$4))))))</f>
        <v>0</v>
      </c>
      <c r="F3018" s="109">
        <f>IF('4 ป้อนข้อมูล'!E3018&gt;=70,SUMIF(ปันส่วน!$A$5:$A$16,D3018,ปันส่วน!$F$5:$F$16),0)</f>
        <v>0</v>
      </c>
      <c r="G3018" s="109">
        <f>SUMIFS(ปันส่วน2!$C$3:$C$20,ปันส่วน2!$A$3:$A$20,D3018,ปันส่วน2!$B$3:$B$20,E3018)</f>
        <v>0</v>
      </c>
      <c r="H3018" s="109">
        <f t="shared" si="47"/>
        <v>0</v>
      </c>
    </row>
    <row r="3019" spans="1:8">
      <c r="A3019" s="69">
        <v>3016</v>
      </c>
      <c r="B3019" s="82" t="str">
        <f>IF('4 ป้อนข้อมูล'!B3019&lt;&gt;"",'4 ป้อนข้อมูล'!B3019," ")</f>
        <v xml:space="preserve"> </v>
      </c>
      <c r="C3019" s="81" t="str">
        <f>IF('4 ป้อนข้อมูล'!C3019&lt;&gt;"",'4 ป้อนข้อมูล'!C3019," ")</f>
        <v xml:space="preserve"> </v>
      </c>
      <c r="D3019" s="69" t="str">
        <f>IF('4 ป้อนข้อมูล'!D3019&lt;&gt;"",'4 ป้อนข้อมูล'!D3019," ")</f>
        <v xml:space="preserve"> </v>
      </c>
      <c r="E3019" s="71">
        <f>IF('4 ป้อนข้อมูล'!E3019&lt;'3 ค่าคะแนน'!$B$9,0,IF('4 ป้อนข้อมูล'!E3019&lt;'3 ค่าคะแนน'!$B$8,'3 ค่าคะแนน'!$E$9,IF('4 ป้อนข้อมูล'!E3019&lt;'3 ค่าคะแนน'!$B$7,'3 ค่าคะแนน'!$E$8,IF('4 ป้อนข้อมูล'!E3019&lt;'3 ค่าคะแนน'!$B$6,'3 ค่าคะแนน'!$E$7,IF('4 ป้อนข้อมูล'!E3019&lt;'3 ค่าคะแนน'!$B$5,'3 ค่าคะแนน'!$E$6,IF('4 ป้อนข้อมูล'!E3019&lt;'3 ค่าคะแนน'!$B$4,'3 ค่าคะแนน'!$E$5,'3 ค่าคะแนน'!$E$4))))))</f>
        <v>0</v>
      </c>
      <c r="F3019" s="109">
        <f>IF('4 ป้อนข้อมูล'!E3019&gt;=70,SUMIF(ปันส่วน!$A$5:$A$16,D3019,ปันส่วน!$F$5:$F$16),0)</f>
        <v>0</v>
      </c>
      <c r="G3019" s="109">
        <f>SUMIFS(ปันส่วน2!$C$3:$C$20,ปันส่วน2!$A$3:$A$20,D3019,ปันส่วน2!$B$3:$B$20,E3019)</f>
        <v>0</v>
      </c>
      <c r="H3019" s="109">
        <f t="shared" si="47"/>
        <v>0</v>
      </c>
    </row>
    <row r="3020" spans="1:8">
      <c r="A3020" s="69">
        <v>3017</v>
      </c>
      <c r="B3020" s="82" t="str">
        <f>IF('4 ป้อนข้อมูล'!B3020&lt;&gt;"",'4 ป้อนข้อมูล'!B3020," ")</f>
        <v xml:space="preserve"> </v>
      </c>
      <c r="C3020" s="81" t="str">
        <f>IF('4 ป้อนข้อมูล'!C3020&lt;&gt;"",'4 ป้อนข้อมูล'!C3020," ")</f>
        <v xml:space="preserve"> </v>
      </c>
      <c r="D3020" s="69" t="str">
        <f>IF('4 ป้อนข้อมูล'!D3020&lt;&gt;"",'4 ป้อนข้อมูล'!D3020," ")</f>
        <v xml:space="preserve"> </v>
      </c>
      <c r="E3020" s="71">
        <f>IF('4 ป้อนข้อมูล'!E3020&lt;'3 ค่าคะแนน'!$B$9,0,IF('4 ป้อนข้อมูล'!E3020&lt;'3 ค่าคะแนน'!$B$8,'3 ค่าคะแนน'!$E$9,IF('4 ป้อนข้อมูล'!E3020&lt;'3 ค่าคะแนน'!$B$7,'3 ค่าคะแนน'!$E$8,IF('4 ป้อนข้อมูล'!E3020&lt;'3 ค่าคะแนน'!$B$6,'3 ค่าคะแนน'!$E$7,IF('4 ป้อนข้อมูล'!E3020&lt;'3 ค่าคะแนน'!$B$5,'3 ค่าคะแนน'!$E$6,IF('4 ป้อนข้อมูล'!E3020&lt;'3 ค่าคะแนน'!$B$4,'3 ค่าคะแนน'!$E$5,'3 ค่าคะแนน'!$E$4))))))</f>
        <v>0</v>
      </c>
      <c r="F3020" s="109">
        <f>IF('4 ป้อนข้อมูล'!E3020&gt;=70,SUMIF(ปันส่วน!$A$5:$A$16,D3020,ปันส่วน!$F$5:$F$16),0)</f>
        <v>0</v>
      </c>
      <c r="G3020" s="109">
        <f>SUMIFS(ปันส่วน2!$C$3:$C$20,ปันส่วน2!$A$3:$A$20,D3020,ปันส่วน2!$B$3:$B$20,E3020)</f>
        <v>0</v>
      </c>
      <c r="H3020" s="109">
        <f t="shared" si="47"/>
        <v>0</v>
      </c>
    </row>
    <row r="3021" spans="1:8">
      <c r="A3021" s="69">
        <v>3018</v>
      </c>
      <c r="B3021" s="82" t="str">
        <f>IF('4 ป้อนข้อมูล'!B3021&lt;&gt;"",'4 ป้อนข้อมูล'!B3021," ")</f>
        <v xml:space="preserve"> </v>
      </c>
      <c r="C3021" s="81" t="str">
        <f>IF('4 ป้อนข้อมูล'!C3021&lt;&gt;"",'4 ป้อนข้อมูล'!C3021," ")</f>
        <v xml:space="preserve"> </v>
      </c>
      <c r="D3021" s="69" t="str">
        <f>IF('4 ป้อนข้อมูล'!D3021&lt;&gt;"",'4 ป้อนข้อมูล'!D3021," ")</f>
        <v xml:space="preserve"> </v>
      </c>
      <c r="E3021" s="71">
        <f>IF('4 ป้อนข้อมูล'!E3021&lt;'3 ค่าคะแนน'!$B$9,0,IF('4 ป้อนข้อมูล'!E3021&lt;'3 ค่าคะแนน'!$B$8,'3 ค่าคะแนน'!$E$9,IF('4 ป้อนข้อมูล'!E3021&lt;'3 ค่าคะแนน'!$B$7,'3 ค่าคะแนน'!$E$8,IF('4 ป้อนข้อมูล'!E3021&lt;'3 ค่าคะแนน'!$B$6,'3 ค่าคะแนน'!$E$7,IF('4 ป้อนข้อมูล'!E3021&lt;'3 ค่าคะแนน'!$B$5,'3 ค่าคะแนน'!$E$6,IF('4 ป้อนข้อมูล'!E3021&lt;'3 ค่าคะแนน'!$B$4,'3 ค่าคะแนน'!$E$5,'3 ค่าคะแนน'!$E$4))))))</f>
        <v>0</v>
      </c>
      <c r="F3021" s="109">
        <f>IF('4 ป้อนข้อมูล'!E3021&gt;=70,SUMIF(ปันส่วน!$A$5:$A$16,D3021,ปันส่วน!$F$5:$F$16),0)</f>
        <v>0</v>
      </c>
      <c r="G3021" s="109">
        <f>SUMIFS(ปันส่วน2!$C$3:$C$20,ปันส่วน2!$A$3:$A$20,D3021,ปันส่วน2!$B$3:$B$20,E3021)</f>
        <v>0</v>
      </c>
      <c r="H3021" s="109">
        <f t="shared" si="47"/>
        <v>0</v>
      </c>
    </row>
    <row r="3022" spans="1:8">
      <c r="A3022" s="69">
        <v>3019</v>
      </c>
      <c r="B3022" s="82" t="str">
        <f>IF('4 ป้อนข้อมูล'!B3022&lt;&gt;"",'4 ป้อนข้อมูล'!B3022," ")</f>
        <v xml:space="preserve"> </v>
      </c>
      <c r="C3022" s="81" t="str">
        <f>IF('4 ป้อนข้อมูล'!C3022&lt;&gt;"",'4 ป้อนข้อมูล'!C3022," ")</f>
        <v xml:space="preserve"> </v>
      </c>
      <c r="D3022" s="69" t="str">
        <f>IF('4 ป้อนข้อมูล'!D3022&lt;&gt;"",'4 ป้อนข้อมูล'!D3022," ")</f>
        <v xml:space="preserve"> </v>
      </c>
      <c r="E3022" s="71">
        <f>IF('4 ป้อนข้อมูล'!E3022&lt;'3 ค่าคะแนน'!$B$9,0,IF('4 ป้อนข้อมูล'!E3022&lt;'3 ค่าคะแนน'!$B$8,'3 ค่าคะแนน'!$E$9,IF('4 ป้อนข้อมูล'!E3022&lt;'3 ค่าคะแนน'!$B$7,'3 ค่าคะแนน'!$E$8,IF('4 ป้อนข้อมูล'!E3022&lt;'3 ค่าคะแนน'!$B$6,'3 ค่าคะแนน'!$E$7,IF('4 ป้อนข้อมูล'!E3022&lt;'3 ค่าคะแนน'!$B$5,'3 ค่าคะแนน'!$E$6,IF('4 ป้อนข้อมูล'!E3022&lt;'3 ค่าคะแนน'!$B$4,'3 ค่าคะแนน'!$E$5,'3 ค่าคะแนน'!$E$4))))))</f>
        <v>0</v>
      </c>
      <c r="F3022" s="109">
        <f>IF('4 ป้อนข้อมูล'!E3022&gt;=70,SUMIF(ปันส่วน!$A$5:$A$16,D3022,ปันส่วน!$F$5:$F$16),0)</f>
        <v>0</v>
      </c>
      <c r="G3022" s="109">
        <f>SUMIFS(ปันส่วน2!$C$3:$C$20,ปันส่วน2!$A$3:$A$20,D3022,ปันส่วน2!$B$3:$B$20,E3022)</f>
        <v>0</v>
      </c>
      <c r="H3022" s="109">
        <f t="shared" si="47"/>
        <v>0</v>
      </c>
    </row>
    <row r="3023" spans="1:8">
      <c r="A3023" s="69">
        <v>3020</v>
      </c>
      <c r="B3023" s="82" t="str">
        <f>IF('4 ป้อนข้อมูล'!B3023&lt;&gt;"",'4 ป้อนข้อมูล'!B3023," ")</f>
        <v xml:space="preserve"> </v>
      </c>
      <c r="C3023" s="81" t="str">
        <f>IF('4 ป้อนข้อมูล'!C3023&lt;&gt;"",'4 ป้อนข้อมูล'!C3023," ")</f>
        <v xml:space="preserve"> </v>
      </c>
      <c r="D3023" s="69" t="str">
        <f>IF('4 ป้อนข้อมูล'!D3023&lt;&gt;"",'4 ป้อนข้อมูล'!D3023," ")</f>
        <v xml:space="preserve"> </v>
      </c>
      <c r="E3023" s="71">
        <f>IF('4 ป้อนข้อมูล'!E3023&lt;'3 ค่าคะแนน'!$B$9,0,IF('4 ป้อนข้อมูล'!E3023&lt;'3 ค่าคะแนน'!$B$8,'3 ค่าคะแนน'!$E$9,IF('4 ป้อนข้อมูล'!E3023&lt;'3 ค่าคะแนน'!$B$7,'3 ค่าคะแนน'!$E$8,IF('4 ป้อนข้อมูล'!E3023&lt;'3 ค่าคะแนน'!$B$6,'3 ค่าคะแนน'!$E$7,IF('4 ป้อนข้อมูล'!E3023&lt;'3 ค่าคะแนน'!$B$5,'3 ค่าคะแนน'!$E$6,IF('4 ป้อนข้อมูล'!E3023&lt;'3 ค่าคะแนน'!$B$4,'3 ค่าคะแนน'!$E$5,'3 ค่าคะแนน'!$E$4))))))</f>
        <v>0</v>
      </c>
      <c r="F3023" s="109">
        <f>IF('4 ป้อนข้อมูล'!E3023&gt;=70,SUMIF(ปันส่วน!$A$5:$A$16,D3023,ปันส่วน!$F$5:$F$16),0)</f>
        <v>0</v>
      </c>
      <c r="G3023" s="109">
        <f>SUMIFS(ปันส่วน2!$C$3:$C$20,ปันส่วน2!$A$3:$A$20,D3023,ปันส่วน2!$B$3:$B$20,E3023)</f>
        <v>0</v>
      </c>
      <c r="H3023" s="109">
        <f t="shared" si="47"/>
        <v>0</v>
      </c>
    </row>
    <row r="3024" spans="1:8">
      <c r="A3024" s="69">
        <v>3021</v>
      </c>
      <c r="B3024" s="82" t="str">
        <f>IF('4 ป้อนข้อมูล'!B3024&lt;&gt;"",'4 ป้อนข้อมูล'!B3024," ")</f>
        <v xml:space="preserve"> </v>
      </c>
      <c r="C3024" s="81" t="str">
        <f>IF('4 ป้อนข้อมูล'!C3024&lt;&gt;"",'4 ป้อนข้อมูล'!C3024," ")</f>
        <v xml:space="preserve"> </v>
      </c>
      <c r="D3024" s="69" t="str">
        <f>IF('4 ป้อนข้อมูล'!D3024&lt;&gt;"",'4 ป้อนข้อมูล'!D3024," ")</f>
        <v xml:space="preserve"> </v>
      </c>
      <c r="E3024" s="71">
        <f>IF('4 ป้อนข้อมูล'!E3024&lt;'3 ค่าคะแนน'!$B$9,0,IF('4 ป้อนข้อมูล'!E3024&lt;'3 ค่าคะแนน'!$B$8,'3 ค่าคะแนน'!$E$9,IF('4 ป้อนข้อมูล'!E3024&lt;'3 ค่าคะแนน'!$B$7,'3 ค่าคะแนน'!$E$8,IF('4 ป้อนข้อมูล'!E3024&lt;'3 ค่าคะแนน'!$B$6,'3 ค่าคะแนน'!$E$7,IF('4 ป้อนข้อมูล'!E3024&lt;'3 ค่าคะแนน'!$B$5,'3 ค่าคะแนน'!$E$6,IF('4 ป้อนข้อมูล'!E3024&lt;'3 ค่าคะแนน'!$B$4,'3 ค่าคะแนน'!$E$5,'3 ค่าคะแนน'!$E$4))))))</f>
        <v>0</v>
      </c>
      <c r="F3024" s="109">
        <f>IF('4 ป้อนข้อมูล'!E3024&gt;=70,SUMIF(ปันส่วน!$A$5:$A$16,D3024,ปันส่วน!$F$5:$F$16),0)</f>
        <v>0</v>
      </c>
      <c r="G3024" s="109">
        <f>SUMIFS(ปันส่วน2!$C$3:$C$20,ปันส่วน2!$A$3:$A$20,D3024,ปันส่วน2!$B$3:$B$20,E3024)</f>
        <v>0</v>
      </c>
      <c r="H3024" s="109">
        <f t="shared" si="47"/>
        <v>0</v>
      </c>
    </row>
    <row r="3025" spans="1:8">
      <c r="A3025" s="69">
        <v>3022</v>
      </c>
      <c r="B3025" s="82" t="str">
        <f>IF('4 ป้อนข้อมูล'!B3025&lt;&gt;"",'4 ป้อนข้อมูล'!B3025," ")</f>
        <v xml:space="preserve"> </v>
      </c>
      <c r="C3025" s="81" t="str">
        <f>IF('4 ป้อนข้อมูล'!C3025&lt;&gt;"",'4 ป้อนข้อมูล'!C3025," ")</f>
        <v xml:space="preserve"> </v>
      </c>
      <c r="D3025" s="69" t="str">
        <f>IF('4 ป้อนข้อมูล'!D3025&lt;&gt;"",'4 ป้อนข้อมูล'!D3025," ")</f>
        <v xml:space="preserve"> </v>
      </c>
      <c r="E3025" s="71">
        <f>IF('4 ป้อนข้อมูล'!E3025&lt;'3 ค่าคะแนน'!$B$9,0,IF('4 ป้อนข้อมูล'!E3025&lt;'3 ค่าคะแนน'!$B$8,'3 ค่าคะแนน'!$E$9,IF('4 ป้อนข้อมูล'!E3025&lt;'3 ค่าคะแนน'!$B$7,'3 ค่าคะแนน'!$E$8,IF('4 ป้อนข้อมูล'!E3025&lt;'3 ค่าคะแนน'!$B$6,'3 ค่าคะแนน'!$E$7,IF('4 ป้อนข้อมูล'!E3025&lt;'3 ค่าคะแนน'!$B$5,'3 ค่าคะแนน'!$E$6,IF('4 ป้อนข้อมูล'!E3025&lt;'3 ค่าคะแนน'!$B$4,'3 ค่าคะแนน'!$E$5,'3 ค่าคะแนน'!$E$4))))))</f>
        <v>0</v>
      </c>
      <c r="F3025" s="109">
        <f>IF('4 ป้อนข้อมูล'!E3025&gt;=70,SUMIF(ปันส่วน!$A$5:$A$16,D3025,ปันส่วน!$F$5:$F$16),0)</f>
        <v>0</v>
      </c>
      <c r="G3025" s="109">
        <f>SUMIFS(ปันส่วน2!$C$3:$C$20,ปันส่วน2!$A$3:$A$20,D3025,ปันส่วน2!$B$3:$B$20,E3025)</f>
        <v>0</v>
      </c>
      <c r="H3025" s="109">
        <f t="shared" si="47"/>
        <v>0</v>
      </c>
    </row>
    <row r="3026" spans="1:8">
      <c r="A3026" s="69">
        <v>3023</v>
      </c>
      <c r="B3026" s="82" t="str">
        <f>IF('4 ป้อนข้อมูล'!B3026&lt;&gt;"",'4 ป้อนข้อมูล'!B3026," ")</f>
        <v xml:space="preserve"> </v>
      </c>
      <c r="C3026" s="81" t="str">
        <f>IF('4 ป้อนข้อมูล'!C3026&lt;&gt;"",'4 ป้อนข้อมูล'!C3026," ")</f>
        <v xml:space="preserve"> </v>
      </c>
      <c r="D3026" s="69" t="str">
        <f>IF('4 ป้อนข้อมูล'!D3026&lt;&gt;"",'4 ป้อนข้อมูล'!D3026," ")</f>
        <v xml:space="preserve"> </v>
      </c>
      <c r="E3026" s="71">
        <f>IF('4 ป้อนข้อมูล'!E3026&lt;'3 ค่าคะแนน'!$B$9,0,IF('4 ป้อนข้อมูล'!E3026&lt;'3 ค่าคะแนน'!$B$8,'3 ค่าคะแนน'!$E$9,IF('4 ป้อนข้อมูล'!E3026&lt;'3 ค่าคะแนน'!$B$7,'3 ค่าคะแนน'!$E$8,IF('4 ป้อนข้อมูล'!E3026&lt;'3 ค่าคะแนน'!$B$6,'3 ค่าคะแนน'!$E$7,IF('4 ป้อนข้อมูล'!E3026&lt;'3 ค่าคะแนน'!$B$5,'3 ค่าคะแนน'!$E$6,IF('4 ป้อนข้อมูล'!E3026&lt;'3 ค่าคะแนน'!$B$4,'3 ค่าคะแนน'!$E$5,'3 ค่าคะแนน'!$E$4))))))</f>
        <v>0</v>
      </c>
      <c r="F3026" s="109">
        <f>IF('4 ป้อนข้อมูล'!E3026&gt;=70,SUMIF(ปันส่วน!$A$5:$A$16,D3026,ปันส่วน!$F$5:$F$16),0)</f>
        <v>0</v>
      </c>
      <c r="G3026" s="109">
        <f>SUMIFS(ปันส่วน2!$C$3:$C$20,ปันส่วน2!$A$3:$A$20,D3026,ปันส่วน2!$B$3:$B$20,E3026)</f>
        <v>0</v>
      </c>
      <c r="H3026" s="109">
        <f t="shared" si="47"/>
        <v>0</v>
      </c>
    </row>
    <row r="3027" spans="1:8">
      <c r="A3027" s="69">
        <v>3024</v>
      </c>
      <c r="B3027" s="82" t="str">
        <f>IF('4 ป้อนข้อมูล'!B3027&lt;&gt;"",'4 ป้อนข้อมูล'!B3027," ")</f>
        <v xml:space="preserve"> </v>
      </c>
      <c r="C3027" s="81" t="str">
        <f>IF('4 ป้อนข้อมูล'!C3027&lt;&gt;"",'4 ป้อนข้อมูล'!C3027," ")</f>
        <v xml:space="preserve"> </v>
      </c>
      <c r="D3027" s="69" t="str">
        <f>IF('4 ป้อนข้อมูล'!D3027&lt;&gt;"",'4 ป้อนข้อมูล'!D3027," ")</f>
        <v xml:space="preserve"> </v>
      </c>
      <c r="E3027" s="71">
        <f>IF('4 ป้อนข้อมูล'!E3027&lt;'3 ค่าคะแนน'!$B$9,0,IF('4 ป้อนข้อมูล'!E3027&lt;'3 ค่าคะแนน'!$B$8,'3 ค่าคะแนน'!$E$9,IF('4 ป้อนข้อมูล'!E3027&lt;'3 ค่าคะแนน'!$B$7,'3 ค่าคะแนน'!$E$8,IF('4 ป้อนข้อมูล'!E3027&lt;'3 ค่าคะแนน'!$B$6,'3 ค่าคะแนน'!$E$7,IF('4 ป้อนข้อมูล'!E3027&lt;'3 ค่าคะแนน'!$B$5,'3 ค่าคะแนน'!$E$6,IF('4 ป้อนข้อมูล'!E3027&lt;'3 ค่าคะแนน'!$B$4,'3 ค่าคะแนน'!$E$5,'3 ค่าคะแนน'!$E$4))))))</f>
        <v>0</v>
      </c>
      <c r="F3027" s="109">
        <f>IF('4 ป้อนข้อมูล'!E3027&gt;=70,SUMIF(ปันส่วน!$A$5:$A$16,D3027,ปันส่วน!$F$5:$F$16),0)</f>
        <v>0</v>
      </c>
      <c r="G3027" s="109">
        <f>SUMIFS(ปันส่วน2!$C$3:$C$20,ปันส่วน2!$A$3:$A$20,D3027,ปันส่วน2!$B$3:$B$20,E3027)</f>
        <v>0</v>
      </c>
      <c r="H3027" s="109">
        <f t="shared" si="47"/>
        <v>0</v>
      </c>
    </row>
    <row r="3028" spans="1:8">
      <c r="A3028" s="69">
        <v>3025</v>
      </c>
      <c r="B3028" s="82" t="str">
        <f>IF('4 ป้อนข้อมูล'!B3028&lt;&gt;"",'4 ป้อนข้อมูล'!B3028," ")</f>
        <v xml:space="preserve"> </v>
      </c>
      <c r="C3028" s="81" t="str">
        <f>IF('4 ป้อนข้อมูล'!C3028&lt;&gt;"",'4 ป้อนข้อมูล'!C3028," ")</f>
        <v xml:space="preserve"> </v>
      </c>
      <c r="D3028" s="69" t="str">
        <f>IF('4 ป้อนข้อมูล'!D3028&lt;&gt;"",'4 ป้อนข้อมูล'!D3028," ")</f>
        <v xml:space="preserve"> </v>
      </c>
      <c r="E3028" s="71">
        <f>IF('4 ป้อนข้อมูล'!E3028&lt;'3 ค่าคะแนน'!$B$9,0,IF('4 ป้อนข้อมูล'!E3028&lt;'3 ค่าคะแนน'!$B$8,'3 ค่าคะแนน'!$E$9,IF('4 ป้อนข้อมูล'!E3028&lt;'3 ค่าคะแนน'!$B$7,'3 ค่าคะแนน'!$E$8,IF('4 ป้อนข้อมูล'!E3028&lt;'3 ค่าคะแนน'!$B$6,'3 ค่าคะแนน'!$E$7,IF('4 ป้อนข้อมูล'!E3028&lt;'3 ค่าคะแนน'!$B$5,'3 ค่าคะแนน'!$E$6,IF('4 ป้อนข้อมูล'!E3028&lt;'3 ค่าคะแนน'!$B$4,'3 ค่าคะแนน'!$E$5,'3 ค่าคะแนน'!$E$4))))))</f>
        <v>0</v>
      </c>
      <c r="F3028" s="109">
        <f>IF('4 ป้อนข้อมูล'!E3028&gt;=70,SUMIF(ปันส่วน!$A$5:$A$16,D3028,ปันส่วน!$F$5:$F$16),0)</f>
        <v>0</v>
      </c>
      <c r="G3028" s="109">
        <f>SUMIFS(ปันส่วน2!$C$3:$C$20,ปันส่วน2!$A$3:$A$20,D3028,ปันส่วน2!$B$3:$B$20,E3028)</f>
        <v>0</v>
      </c>
      <c r="H3028" s="109">
        <f t="shared" si="47"/>
        <v>0</v>
      </c>
    </row>
    <row r="3029" spans="1:8">
      <c r="A3029" s="69">
        <v>3026</v>
      </c>
      <c r="B3029" s="82" t="str">
        <f>IF('4 ป้อนข้อมูล'!B3029&lt;&gt;"",'4 ป้อนข้อมูล'!B3029," ")</f>
        <v xml:space="preserve"> </v>
      </c>
      <c r="C3029" s="81" t="str">
        <f>IF('4 ป้อนข้อมูล'!C3029&lt;&gt;"",'4 ป้อนข้อมูล'!C3029," ")</f>
        <v xml:space="preserve"> </v>
      </c>
      <c r="D3029" s="69" t="str">
        <f>IF('4 ป้อนข้อมูล'!D3029&lt;&gt;"",'4 ป้อนข้อมูล'!D3029," ")</f>
        <v xml:space="preserve"> </v>
      </c>
      <c r="E3029" s="71">
        <f>IF('4 ป้อนข้อมูล'!E3029&lt;'3 ค่าคะแนน'!$B$9,0,IF('4 ป้อนข้อมูล'!E3029&lt;'3 ค่าคะแนน'!$B$8,'3 ค่าคะแนน'!$E$9,IF('4 ป้อนข้อมูล'!E3029&lt;'3 ค่าคะแนน'!$B$7,'3 ค่าคะแนน'!$E$8,IF('4 ป้อนข้อมูล'!E3029&lt;'3 ค่าคะแนน'!$B$6,'3 ค่าคะแนน'!$E$7,IF('4 ป้อนข้อมูล'!E3029&lt;'3 ค่าคะแนน'!$B$5,'3 ค่าคะแนน'!$E$6,IF('4 ป้อนข้อมูล'!E3029&lt;'3 ค่าคะแนน'!$B$4,'3 ค่าคะแนน'!$E$5,'3 ค่าคะแนน'!$E$4))))))</f>
        <v>0</v>
      </c>
      <c r="F3029" s="109">
        <f>IF('4 ป้อนข้อมูล'!E3029&gt;=70,SUMIF(ปันส่วน!$A$5:$A$16,D3029,ปันส่วน!$F$5:$F$16),0)</f>
        <v>0</v>
      </c>
      <c r="G3029" s="109">
        <f>SUMIFS(ปันส่วน2!$C$3:$C$20,ปันส่วน2!$A$3:$A$20,D3029,ปันส่วน2!$B$3:$B$20,E3029)</f>
        <v>0</v>
      </c>
      <c r="H3029" s="109">
        <f t="shared" si="47"/>
        <v>0</v>
      </c>
    </row>
    <row r="3030" spans="1:8">
      <c r="A3030" s="69">
        <v>3027</v>
      </c>
      <c r="B3030" s="82" t="str">
        <f>IF('4 ป้อนข้อมูล'!B3030&lt;&gt;"",'4 ป้อนข้อมูล'!B3030," ")</f>
        <v xml:space="preserve"> </v>
      </c>
      <c r="C3030" s="81" t="str">
        <f>IF('4 ป้อนข้อมูล'!C3030&lt;&gt;"",'4 ป้อนข้อมูล'!C3030," ")</f>
        <v xml:space="preserve"> </v>
      </c>
      <c r="D3030" s="69" t="str">
        <f>IF('4 ป้อนข้อมูล'!D3030&lt;&gt;"",'4 ป้อนข้อมูล'!D3030," ")</f>
        <v xml:space="preserve"> </v>
      </c>
      <c r="E3030" s="71">
        <f>IF('4 ป้อนข้อมูล'!E3030&lt;'3 ค่าคะแนน'!$B$9,0,IF('4 ป้อนข้อมูล'!E3030&lt;'3 ค่าคะแนน'!$B$8,'3 ค่าคะแนน'!$E$9,IF('4 ป้อนข้อมูล'!E3030&lt;'3 ค่าคะแนน'!$B$7,'3 ค่าคะแนน'!$E$8,IF('4 ป้อนข้อมูล'!E3030&lt;'3 ค่าคะแนน'!$B$6,'3 ค่าคะแนน'!$E$7,IF('4 ป้อนข้อมูล'!E3030&lt;'3 ค่าคะแนน'!$B$5,'3 ค่าคะแนน'!$E$6,IF('4 ป้อนข้อมูล'!E3030&lt;'3 ค่าคะแนน'!$B$4,'3 ค่าคะแนน'!$E$5,'3 ค่าคะแนน'!$E$4))))))</f>
        <v>0</v>
      </c>
      <c r="F3030" s="109">
        <f>IF('4 ป้อนข้อมูล'!E3030&gt;=70,SUMIF(ปันส่วน!$A$5:$A$16,D3030,ปันส่วน!$F$5:$F$16),0)</f>
        <v>0</v>
      </c>
      <c r="G3030" s="109">
        <f>SUMIFS(ปันส่วน2!$C$3:$C$20,ปันส่วน2!$A$3:$A$20,D3030,ปันส่วน2!$B$3:$B$20,E3030)</f>
        <v>0</v>
      </c>
      <c r="H3030" s="109">
        <f t="shared" si="47"/>
        <v>0</v>
      </c>
    </row>
    <row r="3031" spans="1:8">
      <c r="A3031" s="69">
        <v>3028</v>
      </c>
      <c r="B3031" s="82" t="str">
        <f>IF('4 ป้อนข้อมูล'!B3031&lt;&gt;"",'4 ป้อนข้อมูล'!B3031," ")</f>
        <v xml:space="preserve"> </v>
      </c>
      <c r="C3031" s="81" t="str">
        <f>IF('4 ป้อนข้อมูล'!C3031&lt;&gt;"",'4 ป้อนข้อมูล'!C3031," ")</f>
        <v xml:space="preserve"> </v>
      </c>
      <c r="D3031" s="69" t="str">
        <f>IF('4 ป้อนข้อมูล'!D3031&lt;&gt;"",'4 ป้อนข้อมูล'!D3031," ")</f>
        <v xml:space="preserve"> </v>
      </c>
      <c r="E3031" s="71">
        <f>IF('4 ป้อนข้อมูล'!E3031&lt;'3 ค่าคะแนน'!$B$9,0,IF('4 ป้อนข้อมูล'!E3031&lt;'3 ค่าคะแนน'!$B$8,'3 ค่าคะแนน'!$E$9,IF('4 ป้อนข้อมูล'!E3031&lt;'3 ค่าคะแนน'!$B$7,'3 ค่าคะแนน'!$E$8,IF('4 ป้อนข้อมูล'!E3031&lt;'3 ค่าคะแนน'!$B$6,'3 ค่าคะแนน'!$E$7,IF('4 ป้อนข้อมูล'!E3031&lt;'3 ค่าคะแนน'!$B$5,'3 ค่าคะแนน'!$E$6,IF('4 ป้อนข้อมูล'!E3031&lt;'3 ค่าคะแนน'!$B$4,'3 ค่าคะแนน'!$E$5,'3 ค่าคะแนน'!$E$4))))))</f>
        <v>0</v>
      </c>
      <c r="F3031" s="109">
        <f>IF('4 ป้อนข้อมูล'!E3031&gt;=70,SUMIF(ปันส่วน!$A$5:$A$16,D3031,ปันส่วน!$F$5:$F$16),0)</f>
        <v>0</v>
      </c>
      <c r="G3031" s="109">
        <f>SUMIFS(ปันส่วน2!$C$3:$C$20,ปันส่วน2!$A$3:$A$20,D3031,ปันส่วน2!$B$3:$B$20,E3031)</f>
        <v>0</v>
      </c>
      <c r="H3031" s="109">
        <f t="shared" si="47"/>
        <v>0</v>
      </c>
    </row>
    <row r="3032" spans="1:8">
      <c r="A3032" s="69">
        <v>3029</v>
      </c>
      <c r="B3032" s="82" t="str">
        <f>IF('4 ป้อนข้อมูล'!B3032&lt;&gt;"",'4 ป้อนข้อมูล'!B3032," ")</f>
        <v xml:space="preserve"> </v>
      </c>
      <c r="C3032" s="81" t="str">
        <f>IF('4 ป้อนข้อมูล'!C3032&lt;&gt;"",'4 ป้อนข้อมูล'!C3032," ")</f>
        <v xml:space="preserve"> </v>
      </c>
      <c r="D3032" s="69" t="str">
        <f>IF('4 ป้อนข้อมูล'!D3032&lt;&gt;"",'4 ป้อนข้อมูล'!D3032," ")</f>
        <v xml:space="preserve"> </v>
      </c>
      <c r="E3032" s="71">
        <f>IF('4 ป้อนข้อมูล'!E3032&lt;'3 ค่าคะแนน'!$B$9,0,IF('4 ป้อนข้อมูล'!E3032&lt;'3 ค่าคะแนน'!$B$8,'3 ค่าคะแนน'!$E$9,IF('4 ป้อนข้อมูล'!E3032&lt;'3 ค่าคะแนน'!$B$7,'3 ค่าคะแนน'!$E$8,IF('4 ป้อนข้อมูล'!E3032&lt;'3 ค่าคะแนน'!$B$6,'3 ค่าคะแนน'!$E$7,IF('4 ป้อนข้อมูล'!E3032&lt;'3 ค่าคะแนน'!$B$5,'3 ค่าคะแนน'!$E$6,IF('4 ป้อนข้อมูล'!E3032&lt;'3 ค่าคะแนน'!$B$4,'3 ค่าคะแนน'!$E$5,'3 ค่าคะแนน'!$E$4))))))</f>
        <v>0</v>
      </c>
      <c r="F3032" s="109">
        <f>IF('4 ป้อนข้อมูล'!E3032&gt;=70,SUMIF(ปันส่วน!$A$5:$A$16,D3032,ปันส่วน!$F$5:$F$16),0)</f>
        <v>0</v>
      </c>
      <c r="G3032" s="109">
        <f>SUMIFS(ปันส่วน2!$C$3:$C$20,ปันส่วน2!$A$3:$A$20,D3032,ปันส่วน2!$B$3:$B$20,E3032)</f>
        <v>0</v>
      </c>
      <c r="H3032" s="109">
        <f t="shared" si="47"/>
        <v>0</v>
      </c>
    </row>
    <row r="3033" spans="1:8">
      <c r="A3033" s="69">
        <v>3030</v>
      </c>
      <c r="B3033" s="82" t="str">
        <f>IF('4 ป้อนข้อมูล'!B3033&lt;&gt;"",'4 ป้อนข้อมูล'!B3033," ")</f>
        <v xml:space="preserve"> </v>
      </c>
      <c r="C3033" s="81" t="str">
        <f>IF('4 ป้อนข้อมูล'!C3033&lt;&gt;"",'4 ป้อนข้อมูล'!C3033," ")</f>
        <v xml:space="preserve"> </v>
      </c>
      <c r="D3033" s="69" t="str">
        <f>IF('4 ป้อนข้อมูล'!D3033&lt;&gt;"",'4 ป้อนข้อมูล'!D3033," ")</f>
        <v xml:space="preserve"> </v>
      </c>
      <c r="E3033" s="71">
        <f>IF('4 ป้อนข้อมูล'!E3033&lt;'3 ค่าคะแนน'!$B$9,0,IF('4 ป้อนข้อมูล'!E3033&lt;'3 ค่าคะแนน'!$B$8,'3 ค่าคะแนน'!$E$9,IF('4 ป้อนข้อมูล'!E3033&lt;'3 ค่าคะแนน'!$B$7,'3 ค่าคะแนน'!$E$8,IF('4 ป้อนข้อมูล'!E3033&lt;'3 ค่าคะแนน'!$B$6,'3 ค่าคะแนน'!$E$7,IF('4 ป้อนข้อมูล'!E3033&lt;'3 ค่าคะแนน'!$B$5,'3 ค่าคะแนน'!$E$6,IF('4 ป้อนข้อมูล'!E3033&lt;'3 ค่าคะแนน'!$B$4,'3 ค่าคะแนน'!$E$5,'3 ค่าคะแนน'!$E$4))))))</f>
        <v>0</v>
      </c>
      <c r="F3033" s="109">
        <f>IF('4 ป้อนข้อมูล'!E3033&gt;=70,SUMIF(ปันส่วน!$A$5:$A$16,D3033,ปันส่วน!$F$5:$F$16),0)</f>
        <v>0</v>
      </c>
      <c r="G3033" s="109">
        <f>SUMIFS(ปันส่วน2!$C$3:$C$20,ปันส่วน2!$A$3:$A$20,D3033,ปันส่วน2!$B$3:$B$20,E3033)</f>
        <v>0</v>
      </c>
      <c r="H3033" s="109">
        <f t="shared" si="47"/>
        <v>0</v>
      </c>
    </row>
    <row r="3034" spans="1:8">
      <c r="A3034" s="69">
        <v>3031</v>
      </c>
      <c r="B3034" s="82" t="str">
        <f>IF('4 ป้อนข้อมูล'!B3034&lt;&gt;"",'4 ป้อนข้อมูล'!B3034," ")</f>
        <v xml:space="preserve"> </v>
      </c>
      <c r="C3034" s="81" t="str">
        <f>IF('4 ป้อนข้อมูล'!C3034&lt;&gt;"",'4 ป้อนข้อมูล'!C3034," ")</f>
        <v xml:space="preserve"> </v>
      </c>
      <c r="D3034" s="69" t="str">
        <f>IF('4 ป้อนข้อมูล'!D3034&lt;&gt;"",'4 ป้อนข้อมูล'!D3034," ")</f>
        <v xml:space="preserve"> </v>
      </c>
      <c r="E3034" s="71">
        <f>IF('4 ป้อนข้อมูล'!E3034&lt;'3 ค่าคะแนน'!$B$9,0,IF('4 ป้อนข้อมูล'!E3034&lt;'3 ค่าคะแนน'!$B$8,'3 ค่าคะแนน'!$E$9,IF('4 ป้อนข้อมูล'!E3034&lt;'3 ค่าคะแนน'!$B$7,'3 ค่าคะแนน'!$E$8,IF('4 ป้อนข้อมูล'!E3034&lt;'3 ค่าคะแนน'!$B$6,'3 ค่าคะแนน'!$E$7,IF('4 ป้อนข้อมูล'!E3034&lt;'3 ค่าคะแนน'!$B$5,'3 ค่าคะแนน'!$E$6,IF('4 ป้อนข้อมูล'!E3034&lt;'3 ค่าคะแนน'!$B$4,'3 ค่าคะแนน'!$E$5,'3 ค่าคะแนน'!$E$4))))))</f>
        <v>0</v>
      </c>
      <c r="F3034" s="109">
        <f>IF('4 ป้อนข้อมูล'!E3034&gt;=70,SUMIF(ปันส่วน!$A$5:$A$16,D3034,ปันส่วน!$F$5:$F$16),0)</f>
        <v>0</v>
      </c>
      <c r="G3034" s="109">
        <f>SUMIFS(ปันส่วน2!$C$3:$C$20,ปันส่วน2!$A$3:$A$20,D3034,ปันส่วน2!$B$3:$B$20,E3034)</f>
        <v>0</v>
      </c>
      <c r="H3034" s="109">
        <f t="shared" si="47"/>
        <v>0</v>
      </c>
    </row>
    <row r="3035" spans="1:8">
      <c r="A3035" s="69">
        <v>3032</v>
      </c>
      <c r="B3035" s="82" t="str">
        <f>IF('4 ป้อนข้อมูล'!B3035&lt;&gt;"",'4 ป้อนข้อมูล'!B3035," ")</f>
        <v xml:space="preserve"> </v>
      </c>
      <c r="C3035" s="81" t="str">
        <f>IF('4 ป้อนข้อมูล'!C3035&lt;&gt;"",'4 ป้อนข้อมูล'!C3035," ")</f>
        <v xml:space="preserve"> </v>
      </c>
      <c r="D3035" s="69" t="str">
        <f>IF('4 ป้อนข้อมูล'!D3035&lt;&gt;"",'4 ป้อนข้อมูล'!D3035," ")</f>
        <v xml:space="preserve"> </v>
      </c>
      <c r="E3035" s="71">
        <f>IF('4 ป้อนข้อมูล'!E3035&lt;'3 ค่าคะแนน'!$B$9,0,IF('4 ป้อนข้อมูล'!E3035&lt;'3 ค่าคะแนน'!$B$8,'3 ค่าคะแนน'!$E$9,IF('4 ป้อนข้อมูล'!E3035&lt;'3 ค่าคะแนน'!$B$7,'3 ค่าคะแนน'!$E$8,IF('4 ป้อนข้อมูล'!E3035&lt;'3 ค่าคะแนน'!$B$6,'3 ค่าคะแนน'!$E$7,IF('4 ป้อนข้อมูล'!E3035&lt;'3 ค่าคะแนน'!$B$5,'3 ค่าคะแนน'!$E$6,IF('4 ป้อนข้อมูล'!E3035&lt;'3 ค่าคะแนน'!$B$4,'3 ค่าคะแนน'!$E$5,'3 ค่าคะแนน'!$E$4))))))</f>
        <v>0</v>
      </c>
      <c r="F3035" s="109">
        <f>IF('4 ป้อนข้อมูล'!E3035&gt;=70,SUMIF(ปันส่วน!$A$5:$A$16,D3035,ปันส่วน!$F$5:$F$16),0)</f>
        <v>0</v>
      </c>
      <c r="G3035" s="109">
        <f>SUMIFS(ปันส่วน2!$C$3:$C$20,ปันส่วน2!$A$3:$A$20,D3035,ปันส่วน2!$B$3:$B$20,E3035)</f>
        <v>0</v>
      </c>
      <c r="H3035" s="109">
        <f t="shared" si="47"/>
        <v>0</v>
      </c>
    </row>
    <row r="3036" spans="1:8">
      <c r="A3036" s="69">
        <v>3033</v>
      </c>
      <c r="B3036" s="82" t="str">
        <f>IF('4 ป้อนข้อมูล'!B3036&lt;&gt;"",'4 ป้อนข้อมูล'!B3036," ")</f>
        <v xml:space="preserve"> </v>
      </c>
      <c r="C3036" s="81" t="str">
        <f>IF('4 ป้อนข้อมูล'!C3036&lt;&gt;"",'4 ป้อนข้อมูล'!C3036," ")</f>
        <v xml:space="preserve"> </v>
      </c>
      <c r="D3036" s="69" t="str">
        <f>IF('4 ป้อนข้อมูล'!D3036&lt;&gt;"",'4 ป้อนข้อมูล'!D3036," ")</f>
        <v xml:space="preserve"> </v>
      </c>
      <c r="E3036" s="71">
        <f>IF('4 ป้อนข้อมูล'!E3036&lt;'3 ค่าคะแนน'!$B$9,0,IF('4 ป้อนข้อมูล'!E3036&lt;'3 ค่าคะแนน'!$B$8,'3 ค่าคะแนน'!$E$9,IF('4 ป้อนข้อมูล'!E3036&lt;'3 ค่าคะแนน'!$B$7,'3 ค่าคะแนน'!$E$8,IF('4 ป้อนข้อมูล'!E3036&lt;'3 ค่าคะแนน'!$B$6,'3 ค่าคะแนน'!$E$7,IF('4 ป้อนข้อมูล'!E3036&lt;'3 ค่าคะแนน'!$B$5,'3 ค่าคะแนน'!$E$6,IF('4 ป้อนข้อมูล'!E3036&lt;'3 ค่าคะแนน'!$B$4,'3 ค่าคะแนน'!$E$5,'3 ค่าคะแนน'!$E$4))))))</f>
        <v>0</v>
      </c>
      <c r="F3036" s="109">
        <f>IF('4 ป้อนข้อมูล'!E3036&gt;=70,SUMIF(ปันส่วน!$A$5:$A$16,D3036,ปันส่วน!$F$5:$F$16),0)</f>
        <v>0</v>
      </c>
      <c r="G3036" s="109">
        <f>SUMIFS(ปันส่วน2!$C$3:$C$20,ปันส่วน2!$A$3:$A$20,D3036,ปันส่วน2!$B$3:$B$20,E3036)</f>
        <v>0</v>
      </c>
      <c r="H3036" s="109">
        <f t="shared" si="47"/>
        <v>0</v>
      </c>
    </row>
    <row r="3037" spans="1:8">
      <c r="A3037" s="69">
        <v>3034</v>
      </c>
      <c r="B3037" s="82" t="str">
        <f>IF('4 ป้อนข้อมูล'!B3037&lt;&gt;"",'4 ป้อนข้อมูล'!B3037," ")</f>
        <v xml:space="preserve"> </v>
      </c>
      <c r="C3037" s="81" t="str">
        <f>IF('4 ป้อนข้อมูล'!C3037&lt;&gt;"",'4 ป้อนข้อมูล'!C3037," ")</f>
        <v xml:space="preserve"> </v>
      </c>
      <c r="D3037" s="69" t="str">
        <f>IF('4 ป้อนข้อมูล'!D3037&lt;&gt;"",'4 ป้อนข้อมูล'!D3037," ")</f>
        <v xml:space="preserve"> </v>
      </c>
      <c r="E3037" s="71">
        <f>IF('4 ป้อนข้อมูล'!E3037&lt;'3 ค่าคะแนน'!$B$9,0,IF('4 ป้อนข้อมูล'!E3037&lt;'3 ค่าคะแนน'!$B$8,'3 ค่าคะแนน'!$E$9,IF('4 ป้อนข้อมูล'!E3037&lt;'3 ค่าคะแนน'!$B$7,'3 ค่าคะแนน'!$E$8,IF('4 ป้อนข้อมูล'!E3037&lt;'3 ค่าคะแนน'!$B$6,'3 ค่าคะแนน'!$E$7,IF('4 ป้อนข้อมูล'!E3037&lt;'3 ค่าคะแนน'!$B$5,'3 ค่าคะแนน'!$E$6,IF('4 ป้อนข้อมูล'!E3037&lt;'3 ค่าคะแนน'!$B$4,'3 ค่าคะแนน'!$E$5,'3 ค่าคะแนน'!$E$4))))))</f>
        <v>0</v>
      </c>
      <c r="F3037" s="109">
        <f>IF('4 ป้อนข้อมูล'!E3037&gt;=70,SUMIF(ปันส่วน!$A$5:$A$16,D3037,ปันส่วน!$F$5:$F$16),0)</f>
        <v>0</v>
      </c>
      <c r="G3037" s="109">
        <f>SUMIFS(ปันส่วน2!$C$3:$C$20,ปันส่วน2!$A$3:$A$20,D3037,ปันส่วน2!$B$3:$B$20,E3037)</f>
        <v>0</v>
      </c>
      <c r="H3037" s="109">
        <f t="shared" si="47"/>
        <v>0</v>
      </c>
    </row>
    <row r="3038" spans="1:8">
      <c r="A3038" s="69">
        <v>3035</v>
      </c>
      <c r="B3038" s="82" t="str">
        <f>IF('4 ป้อนข้อมูล'!B3038&lt;&gt;"",'4 ป้อนข้อมูล'!B3038," ")</f>
        <v xml:space="preserve"> </v>
      </c>
      <c r="C3038" s="81" t="str">
        <f>IF('4 ป้อนข้อมูล'!C3038&lt;&gt;"",'4 ป้อนข้อมูล'!C3038," ")</f>
        <v xml:space="preserve"> </v>
      </c>
      <c r="D3038" s="69" t="str">
        <f>IF('4 ป้อนข้อมูล'!D3038&lt;&gt;"",'4 ป้อนข้อมูล'!D3038," ")</f>
        <v xml:space="preserve"> </v>
      </c>
      <c r="E3038" s="71">
        <f>IF('4 ป้อนข้อมูล'!E3038&lt;'3 ค่าคะแนน'!$B$9,0,IF('4 ป้อนข้อมูล'!E3038&lt;'3 ค่าคะแนน'!$B$8,'3 ค่าคะแนน'!$E$9,IF('4 ป้อนข้อมูล'!E3038&lt;'3 ค่าคะแนน'!$B$7,'3 ค่าคะแนน'!$E$8,IF('4 ป้อนข้อมูล'!E3038&lt;'3 ค่าคะแนน'!$B$6,'3 ค่าคะแนน'!$E$7,IF('4 ป้อนข้อมูล'!E3038&lt;'3 ค่าคะแนน'!$B$5,'3 ค่าคะแนน'!$E$6,IF('4 ป้อนข้อมูล'!E3038&lt;'3 ค่าคะแนน'!$B$4,'3 ค่าคะแนน'!$E$5,'3 ค่าคะแนน'!$E$4))))))</f>
        <v>0</v>
      </c>
      <c r="F3038" s="109">
        <f>IF('4 ป้อนข้อมูล'!E3038&gt;=70,SUMIF(ปันส่วน!$A$5:$A$16,D3038,ปันส่วน!$F$5:$F$16),0)</f>
        <v>0</v>
      </c>
      <c r="G3038" s="109">
        <f>SUMIFS(ปันส่วน2!$C$3:$C$20,ปันส่วน2!$A$3:$A$20,D3038,ปันส่วน2!$B$3:$B$20,E3038)</f>
        <v>0</v>
      </c>
      <c r="H3038" s="109">
        <f t="shared" si="47"/>
        <v>0</v>
      </c>
    </row>
    <row r="3039" spans="1:8">
      <c r="A3039" s="69">
        <v>3036</v>
      </c>
      <c r="B3039" s="82" t="str">
        <f>IF('4 ป้อนข้อมูล'!B3039&lt;&gt;"",'4 ป้อนข้อมูล'!B3039," ")</f>
        <v xml:space="preserve"> </v>
      </c>
      <c r="C3039" s="81" t="str">
        <f>IF('4 ป้อนข้อมูล'!C3039&lt;&gt;"",'4 ป้อนข้อมูล'!C3039," ")</f>
        <v xml:space="preserve"> </v>
      </c>
      <c r="D3039" s="69" t="str">
        <f>IF('4 ป้อนข้อมูล'!D3039&lt;&gt;"",'4 ป้อนข้อมูล'!D3039," ")</f>
        <v xml:space="preserve"> </v>
      </c>
      <c r="E3039" s="71">
        <f>IF('4 ป้อนข้อมูล'!E3039&lt;'3 ค่าคะแนน'!$B$9,0,IF('4 ป้อนข้อมูล'!E3039&lt;'3 ค่าคะแนน'!$B$8,'3 ค่าคะแนน'!$E$9,IF('4 ป้อนข้อมูล'!E3039&lt;'3 ค่าคะแนน'!$B$7,'3 ค่าคะแนน'!$E$8,IF('4 ป้อนข้อมูล'!E3039&lt;'3 ค่าคะแนน'!$B$6,'3 ค่าคะแนน'!$E$7,IF('4 ป้อนข้อมูล'!E3039&lt;'3 ค่าคะแนน'!$B$5,'3 ค่าคะแนน'!$E$6,IF('4 ป้อนข้อมูล'!E3039&lt;'3 ค่าคะแนน'!$B$4,'3 ค่าคะแนน'!$E$5,'3 ค่าคะแนน'!$E$4))))))</f>
        <v>0</v>
      </c>
      <c r="F3039" s="109">
        <f>IF('4 ป้อนข้อมูล'!E3039&gt;=70,SUMIF(ปันส่วน!$A$5:$A$16,D3039,ปันส่วน!$F$5:$F$16),0)</f>
        <v>0</v>
      </c>
      <c r="G3039" s="109">
        <f>SUMIFS(ปันส่วน2!$C$3:$C$20,ปันส่วน2!$A$3:$A$20,D3039,ปันส่วน2!$B$3:$B$20,E3039)</f>
        <v>0</v>
      </c>
      <c r="H3039" s="109">
        <f t="shared" si="47"/>
        <v>0</v>
      </c>
    </row>
    <row r="3040" spans="1:8">
      <c r="A3040" s="69">
        <v>3037</v>
      </c>
      <c r="B3040" s="82" t="str">
        <f>IF('4 ป้อนข้อมูล'!B3040&lt;&gt;"",'4 ป้อนข้อมูล'!B3040," ")</f>
        <v xml:space="preserve"> </v>
      </c>
      <c r="C3040" s="81" t="str">
        <f>IF('4 ป้อนข้อมูล'!C3040&lt;&gt;"",'4 ป้อนข้อมูล'!C3040," ")</f>
        <v xml:space="preserve"> </v>
      </c>
      <c r="D3040" s="69" t="str">
        <f>IF('4 ป้อนข้อมูล'!D3040&lt;&gt;"",'4 ป้อนข้อมูล'!D3040," ")</f>
        <v xml:space="preserve"> </v>
      </c>
      <c r="E3040" s="71">
        <f>IF('4 ป้อนข้อมูล'!E3040&lt;'3 ค่าคะแนน'!$B$9,0,IF('4 ป้อนข้อมูล'!E3040&lt;'3 ค่าคะแนน'!$B$8,'3 ค่าคะแนน'!$E$9,IF('4 ป้อนข้อมูล'!E3040&lt;'3 ค่าคะแนน'!$B$7,'3 ค่าคะแนน'!$E$8,IF('4 ป้อนข้อมูล'!E3040&lt;'3 ค่าคะแนน'!$B$6,'3 ค่าคะแนน'!$E$7,IF('4 ป้อนข้อมูล'!E3040&lt;'3 ค่าคะแนน'!$B$5,'3 ค่าคะแนน'!$E$6,IF('4 ป้อนข้อมูล'!E3040&lt;'3 ค่าคะแนน'!$B$4,'3 ค่าคะแนน'!$E$5,'3 ค่าคะแนน'!$E$4))))))</f>
        <v>0</v>
      </c>
      <c r="F3040" s="109">
        <f>IF('4 ป้อนข้อมูล'!E3040&gt;=70,SUMIF(ปันส่วน!$A$5:$A$16,D3040,ปันส่วน!$F$5:$F$16),0)</f>
        <v>0</v>
      </c>
      <c r="G3040" s="109">
        <f>SUMIFS(ปันส่วน2!$C$3:$C$20,ปันส่วน2!$A$3:$A$20,D3040,ปันส่วน2!$B$3:$B$20,E3040)</f>
        <v>0</v>
      </c>
      <c r="H3040" s="109">
        <f t="shared" si="47"/>
        <v>0</v>
      </c>
    </row>
    <row r="3041" spans="1:8">
      <c r="A3041" s="69">
        <v>3038</v>
      </c>
      <c r="B3041" s="82" t="str">
        <f>IF('4 ป้อนข้อมูล'!B3041&lt;&gt;"",'4 ป้อนข้อมูล'!B3041," ")</f>
        <v xml:space="preserve"> </v>
      </c>
      <c r="C3041" s="81" t="str">
        <f>IF('4 ป้อนข้อมูล'!C3041&lt;&gt;"",'4 ป้อนข้อมูล'!C3041," ")</f>
        <v xml:space="preserve"> </v>
      </c>
      <c r="D3041" s="69" t="str">
        <f>IF('4 ป้อนข้อมูล'!D3041&lt;&gt;"",'4 ป้อนข้อมูล'!D3041," ")</f>
        <v xml:space="preserve"> </v>
      </c>
      <c r="E3041" s="71">
        <f>IF('4 ป้อนข้อมูล'!E3041&lt;'3 ค่าคะแนน'!$B$9,0,IF('4 ป้อนข้อมูล'!E3041&lt;'3 ค่าคะแนน'!$B$8,'3 ค่าคะแนน'!$E$9,IF('4 ป้อนข้อมูล'!E3041&lt;'3 ค่าคะแนน'!$B$7,'3 ค่าคะแนน'!$E$8,IF('4 ป้อนข้อมูล'!E3041&lt;'3 ค่าคะแนน'!$B$6,'3 ค่าคะแนน'!$E$7,IF('4 ป้อนข้อมูล'!E3041&lt;'3 ค่าคะแนน'!$B$5,'3 ค่าคะแนน'!$E$6,IF('4 ป้อนข้อมูล'!E3041&lt;'3 ค่าคะแนน'!$B$4,'3 ค่าคะแนน'!$E$5,'3 ค่าคะแนน'!$E$4))))))</f>
        <v>0</v>
      </c>
      <c r="F3041" s="109">
        <f>IF('4 ป้อนข้อมูล'!E3041&gt;=70,SUMIF(ปันส่วน!$A$5:$A$16,D3041,ปันส่วน!$F$5:$F$16),0)</f>
        <v>0</v>
      </c>
      <c r="G3041" s="109">
        <f>SUMIFS(ปันส่วน2!$C$3:$C$20,ปันส่วน2!$A$3:$A$20,D3041,ปันส่วน2!$B$3:$B$20,E3041)</f>
        <v>0</v>
      </c>
      <c r="H3041" s="109">
        <f t="shared" si="47"/>
        <v>0</v>
      </c>
    </row>
    <row r="3042" spans="1:8">
      <c r="A3042" s="69">
        <v>3039</v>
      </c>
      <c r="B3042" s="82" t="str">
        <f>IF('4 ป้อนข้อมูล'!B3042&lt;&gt;"",'4 ป้อนข้อมูล'!B3042," ")</f>
        <v xml:space="preserve"> </v>
      </c>
      <c r="C3042" s="81" t="str">
        <f>IF('4 ป้อนข้อมูล'!C3042&lt;&gt;"",'4 ป้อนข้อมูล'!C3042," ")</f>
        <v xml:space="preserve"> </v>
      </c>
      <c r="D3042" s="69" t="str">
        <f>IF('4 ป้อนข้อมูล'!D3042&lt;&gt;"",'4 ป้อนข้อมูล'!D3042," ")</f>
        <v xml:space="preserve"> </v>
      </c>
      <c r="E3042" s="71">
        <f>IF('4 ป้อนข้อมูล'!E3042&lt;'3 ค่าคะแนน'!$B$9,0,IF('4 ป้อนข้อมูล'!E3042&lt;'3 ค่าคะแนน'!$B$8,'3 ค่าคะแนน'!$E$9,IF('4 ป้อนข้อมูล'!E3042&lt;'3 ค่าคะแนน'!$B$7,'3 ค่าคะแนน'!$E$8,IF('4 ป้อนข้อมูล'!E3042&lt;'3 ค่าคะแนน'!$B$6,'3 ค่าคะแนน'!$E$7,IF('4 ป้อนข้อมูล'!E3042&lt;'3 ค่าคะแนน'!$B$5,'3 ค่าคะแนน'!$E$6,IF('4 ป้อนข้อมูล'!E3042&lt;'3 ค่าคะแนน'!$B$4,'3 ค่าคะแนน'!$E$5,'3 ค่าคะแนน'!$E$4))))))</f>
        <v>0</v>
      </c>
      <c r="F3042" s="109">
        <f>IF('4 ป้อนข้อมูล'!E3042&gt;=70,SUMIF(ปันส่วน!$A$5:$A$16,D3042,ปันส่วน!$F$5:$F$16),0)</f>
        <v>0</v>
      </c>
      <c r="G3042" s="109">
        <f>SUMIFS(ปันส่วน2!$C$3:$C$20,ปันส่วน2!$A$3:$A$20,D3042,ปันส่วน2!$B$3:$B$20,E3042)</f>
        <v>0</v>
      </c>
      <c r="H3042" s="109">
        <f t="shared" si="47"/>
        <v>0</v>
      </c>
    </row>
    <row r="3043" spans="1:8">
      <c r="A3043" s="69">
        <v>3040</v>
      </c>
      <c r="B3043" s="82" t="str">
        <f>IF('4 ป้อนข้อมูล'!B3043&lt;&gt;"",'4 ป้อนข้อมูล'!B3043," ")</f>
        <v xml:space="preserve"> </v>
      </c>
      <c r="C3043" s="81" t="str">
        <f>IF('4 ป้อนข้อมูล'!C3043&lt;&gt;"",'4 ป้อนข้อมูล'!C3043," ")</f>
        <v xml:space="preserve"> </v>
      </c>
      <c r="D3043" s="69" t="str">
        <f>IF('4 ป้อนข้อมูล'!D3043&lt;&gt;"",'4 ป้อนข้อมูล'!D3043," ")</f>
        <v xml:space="preserve"> </v>
      </c>
      <c r="E3043" s="71">
        <f>IF('4 ป้อนข้อมูล'!E3043&lt;'3 ค่าคะแนน'!$B$9,0,IF('4 ป้อนข้อมูล'!E3043&lt;'3 ค่าคะแนน'!$B$8,'3 ค่าคะแนน'!$E$9,IF('4 ป้อนข้อมูล'!E3043&lt;'3 ค่าคะแนน'!$B$7,'3 ค่าคะแนน'!$E$8,IF('4 ป้อนข้อมูล'!E3043&lt;'3 ค่าคะแนน'!$B$6,'3 ค่าคะแนน'!$E$7,IF('4 ป้อนข้อมูล'!E3043&lt;'3 ค่าคะแนน'!$B$5,'3 ค่าคะแนน'!$E$6,IF('4 ป้อนข้อมูล'!E3043&lt;'3 ค่าคะแนน'!$B$4,'3 ค่าคะแนน'!$E$5,'3 ค่าคะแนน'!$E$4))))))</f>
        <v>0</v>
      </c>
      <c r="F3043" s="109">
        <f>IF('4 ป้อนข้อมูล'!E3043&gt;=70,SUMIF(ปันส่วน!$A$5:$A$16,D3043,ปันส่วน!$F$5:$F$16),0)</f>
        <v>0</v>
      </c>
      <c r="G3043" s="109">
        <f>SUMIFS(ปันส่วน2!$C$3:$C$20,ปันส่วน2!$A$3:$A$20,D3043,ปันส่วน2!$B$3:$B$20,E3043)</f>
        <v>0</v>
      </c>
      <c r="H3043" s="109">
        <f t="shared" si="47"/>
        <v>0</v>
      </c>
    </row>
    <row r="3044" spans="1:8">
      <c r="A3044" s="69">
        <v>3041</v>
      </c>
      <c r="B3044" s="82" t="str">
        <f>IF('4 ป้อนข้อมูล'!B3044&lt;&gt;"",'4 ป้อนข้อมูล'!B3044," ")</f>
        <v xml:space="preserve"> </v>
      </c>
      <c r="C3044" s="81" t="str">
        <f>IF('4 ป้อนข้อมูล'!C3044&lt;&gt;"",'4 ป้อนข้อมูล'!C3044," ")</f>
        <v xml:space="preserve"> </v>
      </c>
      <c r="D3044" s="69" t="str">
        <f>IF('4 ป้อนข้อมูล'!D3044&lt;&gt;"",'4 ป้อนข้อมูล'!D3044," ")</f>
        <v xml:space="preserve"> </v>
      </c>
      <c r="E3044" s="71">
        <f>IF('4 ป้อนข้อมูล'!E3044&lt;'3 ค่าคะแนน'!$B$9,0,IF('4 ป้อนข้อมูล'!E3044&lt;'3 ค่าคะแนน'!$B$8,'3 ค่าคะแนน'!$E$9,IF('4 ป้อนข้อมูล'!E3044&lt;'3 ค่าคะแนน'!$B$7,'3 ค่าคะแนน'!$E$8,IF('4 ป้อนข้อมูล'!E3044&lt;'3 ค่าคะแนน'!$B$6,'3 ค่าคะแนน'!$E$7,IF('4 ป้อนข้อมูล'!E3044&lt;'3 ค่าคะแนน'!$B$5,'3 ค่าคะแนน'!$E$6,IF('4 ป้อนข้อมูล'!E3044&lt;'3 ค่าคะแนน'!$B$4,'3 ค่าคะแนน'!$E$5,'3 ค่าคะแนน'!$E$4))))))</f>
        <v>0</v>
      </c>
      <c r="F3044" s="109">
        <f>IF('4 ป้อนข้อมูล'!E3044&gt;=70,SUMIF(ปันส่วน!$A$5:$A$16,D3044,ปันส่วน!$F$5:$F$16),0)</f>
        <v>0</v>
      </c>
      <c r="G3044" s="109">
        <f>SUMIFS(ปันส่วน2!$C$3:$C$20,ปันส่วน2!$A$3:$A$20,D3044,ปันส่วน2!$B$3:$B$20,E3044)</f>
        <v>0</v>
      </c>
      <c r="H3044" s="109">
        <f t="shared" si="47"/>
        <v>0</v>
      </c>
    </row>
    <row r="3045" spans="1:8">
      <c r="A3045" s="69">
        <v>3042</v>
      </c>
      <c r="B3045" s="82" t="str">
        <f>IF('4 ป้อนข้อมูล'!B3045&lt;&gt;"",'4 ป้อนข้อมูล'!B3045," ")</f>
        <v xml:space="preserve"> </v>
      </c>
      <c r="C3045" s="81" t="str">
        <f>IF('4 ป้อนข้อมูล'!C3045&lt;&gt;"",'4 ป้อนข้อมูล'!C3045," ")</f>
        <v xml:space="preserve"> </v>
      </c>
      <c r="D3045" s="69" t="str">
        <f>IF('4 ป้อนข้อมูล'!D3045&lt;&gt;"",'4 ป้อนข้อมูล'!D3045," ")</f>
        <v xml:space="preserve"> </v>
      </c>
      <c r="E3045" s="71">
        <f>IF('4 ป้อนข้อมูล'!E3045&lt;'3 ค่าคะแนน'!$B$9,0,IF('4 ป้อนข้อมูล'!E3045&lt;'3 ค่าคะแนน'!$B$8,'3 ค่าคะแนน'!$E$9,IF('4 ป้อนข้อมูล'!E3045&lt;'3 ค่าคะแนน'!$B$7,'3 ค่าคะแนน'!$E$8,IF('4 ป้อนข้อมูล'!E3045&lt;'3 ค่าคะแนน'!$B$6,'3 ค่าคะแนน'!$E$7,IF('4 ป้อนข้อมูล'!E3045&lt;'3 ค่าคะแนน'!$B$5,'3 ค่าคะแนน'!$E$6,IF('4 ป้อนข้อมูล'!E3045&lt;'3 ค่าคะแนน'!$B$4,'3 ค่าคะแนน'!$E$5,'3 ค่าคะแนน'!$E$4))))))</f>
        <v>0</v>
      </c>
      <c r="F3045" s="109">
        <f>IF('4 ป้อนข้อมูล'!E3045&gt;=70,SUMIF(ปันส่วน!$A$5:$A$16,D3045,ปันส่วน!$F$5:$F$16),0)</f>
        <v>0</v>
      </c>
      <c r="G3045" s="109">
        <f>SUMIFS(ปันส่วน2!$C$3:$C$20,ปันส่วน2!$A$3:$A$20,D3045,ปันส่วน2!$B$3:$B$20,E3045)</f>
        <v>0</v>
      </c>
      <c r="H3045" s="109">
        <f t="shared" si="47"/>
        <v>0</v>
      </c>
    </row>
    <row r="3046" spans="1:8">
      <c r="A3046" s="69">
        <v>3043</v>
      </c>
      <c r="B3046" s="82" t="str">
        <f>IF('4 ป้อนข้อมูล'!B3046&lt;&gt;"",'4 ป้อนข้อมูล'!B3046," ")</f>
        <v xml:space="preserve"> </v>
      </c>
      <c r="C3046" s="81" t="str">
        <f>IF('4 ป้อนข้อมูล'!C3046&lt;&gt;"",'4 ป้อนข้อมูล'!C3046," ")</f>
        <v xml:space="preserve"> </v>
      </c>
      <c r="D3046" s="69" t="str">
        <f>IF('4 ป้อนข้อมูล'!D3046&lt;&gt;"",'4 ป้อนข้อมูล'!D3046," ")</f>
        <v xml:space="preserve"> </v>
      </c>
      <c r="E3046" s="71">
        <f>IF('4 ป้อนข้อมูล'!E3046&lt;'3 ค่าคะแนน'!$B$9,0,IF('4 ป้อนข้อมูล'!E3046&lt;'3 ค่าคะแนน'!$B$8,'3 ค่าคะแนน'!$E$9,IF('4 ป้อนข้อมูล'!E3046&lt;'3 ค่าคะแนน'!$B$7,'3 ค่าคะแนน'!$E$8,IF('4 ป้อนข้อมูล'!E3046&lt;'3 ค่าคะแนน'!$B$6,'3 ค่าคะแนน'!$E$7,IF('4 ป้อนข้อมูล'!E3046&lt;'3 ค่าคะแนน'!$B$5,'3 ค่าคะแนน'!$E$6,IF('4 ป้อนข้อมูล'!E3046&lt;'3 ค่าคะแนน'!$B$4,'3 ค่าคะแนน'!$E$5,'3 ค่าคะแนน'!$E$4))))))</f>
        <v>0</v>
      </c>
      <c r="F3046" s="109">
        <f>IF('4 ป้อนข้อมูล'!E3046&gt;=70,SUMIF(ปันส่วน!$A$5:$A$16,D3046,ปันส่วน!$F$5:$F$16),0)</f>
        <v>0</v>
      </c>
      <c r="G3046" s="109">
        <f>SUMIFS(ปันส่วน2!$C$3:$C$20,ปันส่วน2!$A$3:$A$20,D3046,ปันส่วน2!$B$3:$B$20,E3046)</f>
        <v>0</v>
      </c>
      <c r="H3046" s="109">
        <f t="shared" si="47"/>
        <v>0</v>
      </c>
    </row>
    <row r="3047" spans="1:8">
      <c r="A3047" s="69">
        <v>3044</v>
      </c>
      <c r="B3047" s="82" t="str">
        <f>IF('4 ป้อนข้อมูล'!B3047&lt;&gt;"",'4 ป้อนข้อมูล'!B3047," ")</f>
        <v xml:space="preserve"> </v>
      </c>
      <c r="C3047" s="81" t="str">
        <f>IF('4 ป้อนข้อมูล'!C3047&lt;&gt;"",'4 ป้อนข้อมูล'!C3047," ")</f>
        <v xml:space="preserve"> </v>
      </c>
      <c r="D3047" s="69" t="str">
        <f>IF('4 ป้อนข้อมูล'!D3047&lt;&gt;"",'4 ป้อนข้อมูล'!D3047," ")</f>
        <v xml:space="preserve"> </v>
      </c>
      <c r="E3047" s="71">
        <f>IF('4 ป้อนข้อมูล'!E3047&lt;'3 ค่าคะแนน'!$B$9,0,IF('4 ป้อนข้อมูล'!E3047&lt;'3 ค่าคะแนน'!$B$8,'3 ค่าคะแนน'!$E$9,IF('4 ป้อนข้อมูล'!E3047&lt;'3 ค่าคะแนน'!$B$7,'3 ค่าคะแนน'!$E$8,IF('4 ป้อนข้อมูล'!E3047&lt;'3 ค่าคะแนน'!$B$6,'3 ค่าคะแนน'!$E$7,IF('4 ป้อนข้อมูล'!E3047&lt;'3 ค่าคะแนน'!$B$5,'3 ค่าคะแนน'!$E$6,IF('4 ป้อนข้อมูล'!E3047&lt;'3 ค่าคะแนน'!$B$4,'3 ค่าคะแนน'!$E$5,'3 ค่าคะแนน'!$E$4))))))</f>
        <v>0</v>
      </c>
      <c r="F3047" s="109">
        <f>IF('4 ป้อนข้อมูล'!E3047&gt;=70,SUMIF(ปันส่วน!$A$5:$A$16,D3047,ปันส่วน!$F$5:$F$16),0)</f>
        <v>0</v>
      </c>
      <c r="G3047" s="109">
        <f>SUMIFS(ปันส่วน2!$C$3:$C$20,ปันส่วน2!$A$3:$A$20,D3047,ปันส่วน2!$B$3:$B$20,E3047)</f>
        <v>0</v>
      </c>
      <c r="H3047" s="109">
        <f t="shared" si="47"/>
        <v>0</v>
      </c>
    </row>
    <row r="3048" spans="1:8">
      <c r="A3048" s="69">
        <v>3045</v>
      </c>
      <c r="B3048" s="82" t="str">
        <f>IF('4 ป้อนข้อมูล'!B3048&lt;&gt;"",'4 ป้อนข้อมูล'!B3048," ")</f>
        <v xml:space="preserve"> </v>
      </c>
      <c r="C3048" s="81" t="str">
        <f>IF('4 ป้อนข้อมูล'!C3048&lt;&gt;"",'4 ป้อนข้อมูล'!C3048," ")</f>
        <v xml:space="preserve"> </v>
      </c>
      <c r="D3048" s="69" t="str">
        <f>IF('4 ป้อนข้อมูล'!D3048&lt;&gt;"",'4 ป้อนข้อมูล'!D3048," ")</f>
        <v xml:space="preserve"> </v>
      </c>
      <c r="E3048" s="71">
        <f>IF('4 ป้อนข้อมูล'!E3048&lt;'3 ค่าคะแนน'!$B$9,0,IF('4 ป้อนข้อมูล'!E3048&lt;'3 ค่าคะแนน'!$B$8,'3 ค่าคะแนน'!$E$9,IF('4 ป้อนข้อมูล'!E3048&lt;'3 ค่าคะแนน'!$B$7,'3 ค่าคะแนน'!$E$8,IF('4 ป้อนข้อมูล'!E3048&lt;'3 ค่าคะแนน'!$B$6,'3 ค่าคะแนน'!$E$7,IF('4 ป้อนข้อมูล'!E3048&lt;'3 ค่าคะแนน'!$B$5,'3 ค่าคะแนน'!$E$6,IF('4 ป้อนข้อมูล'!E3048&lt;'3 ค่าคะแนน'!$B$4,'3 ค่าคะแนน'!$E$5,'3 ค่าคะแนน'!$E$4))))))</f>
        <v>0</v>
      </c>
      <c r="F3048" s="109">
        <f>IF('4 ป้อนข้อมูล'!E3048&gt;=70,SUMIF(ปันส่วน!$A$5:$A$16,D3048,ปันส่วน!$F$5:$F$16),0)</f>
        <v>0</v>
      </c>
      <c r="G3048" s="109">
        <f>SUMIFS(ปันส่วน2!$C$3:$C$20,ปันส่วน2!$A$3:$A$20,D3048,ปันส่วน2!$B$3:$B$20,E3048)</f>
        <v>0</v>
      </c>
      <c r="H3048" s="109">
        <f t="shared" si="47"/>
        <v>0</v>
      </c>
    </row>
    <row r="3049" spans="1:8">
      <c r="A3049" s="69">
        <v>3046</v>
      </c>
      <c r="B3049" s="82" t="str">
        <f>IF('4 ป้อนข้อมูล'!B3049&lt;&gt;"",'4 ป้อนข้อมูล'!B3049," ")</f>
        <v xml:space="preserve"> </v>
      </c>
      <c r="C3049" s="81" t="str">
        <f>IF('4 ป้อนข้อมูล'!C3049&lt;&gt;"",'4 ป้อนข้อมูล'!C3049," ")</f>
        <v xml:space="preserve"> </v>
      </c>
      <c r="D3049" s="69" t="str">
        <f>IF('4 ป้อนข้อมูล'!D3049&lt;&gt;"",'4 ป้อนข้อมูล'!D3049," ")</f>
        <v xml:space="preserve"> </v>
      </c>
      <c r="E3049" s="71">
        <f>IF('4 ป้อนข้อมูล'!E3049&lt;'3 ค่าคะแนน'!$B$9,0,IF('4 ป้อนข้อมูล'!E3049&lt;'3 ค่าคะแนน'!$B$8,'3 ค่าคะแนน'!$E$9,IF('4 ป้อนข้อมูล'!E3049&lt;'3 ค่าคะแนน'!$B$7,'3 ค่าคะแนน'!$E$8,IF('4 ป้อนข้อมูล'!E3049&lt;'3 ค่าคะแนน'!$B$6,'3 ค่าคะแนน'!$E$7,IF('4 ป้อนข้อมูล'!E3049&lt;'3 ค่าคะแนน'!$B$5,'3 ค่าคะแนน'!$E$6,IF('4 ป้อนข้อมูล'!E3049&lt;'3 ค่าคะแนน'!$B$4,'3 ค่าคะแนน'!$E$5,'3 ค่าคะแนน'!$E$4))))))</f>
        <v>0</v>
      </c>
      <c r="F3049" s="109">
        <f>IF('4 ป้อนข้อมูล'!E3049&gt;=70,SUMIF(ปันส่วน!$A$5:$A$16,D3049,ปันส่วน!$F$5:$F$16),0)</f>
        <v>0</v>
      </c>
      <c r="G3049" s="109">
        <f>SUMIFS(ปันส่วน2!$C$3:$C$20,ปันส่วน2!$A$3:$A$20,D3049,ปันส่วน2!$B$3:$B$20,E3049)</f>
        <v>0</v>
      </c>
      <c r="H3049" s="109">
        <f t="shared" si="47"/>
        <v>0</v>
      </c>
    </row>
    <row r="3050" spans="1:8">
      <c r="A3050" s="69">
        <v>3047</v>
      </c>
      <c r="B3050" s="82" t="str">
        <f>IF('4 ป้อนข้อมูล'!B3050&lt;&gt;"",'4 ป้อนข้อมูล'!B3050," ")</f>
        <v xml:space="preserve"> </v>
      </c>
      <c r="C3050" s="81" t="str">
        <f>IF('4 ป้อนข้อมูล'!C3050&lt;&gt;"",'4 ป้อนข้อมูล'!C3050," ")</f>
        <v xml:space="preserve"> </v>
      </c>
      <c r="D3050" s="69" t="str">
        <f>IF('4 ป้อนข้อมูล'!D3050&lt;&gt;"",'4 ป้อนข้อมูล'!D3050," ")</f>
        <v xml:space="preserve"> </v>
      </c>
      <c r="E3050" s="71">
        <f>IF('4 ป้อนข้อมูล'!E3050&lt;'3 ค่าคะแนน'!$B$9,0,IF('4 ป้อนข้อมูล'!E3050&lt;'3 ค่าคะแนน'!$B$8,'3 ค่าคะแนน'!$E$9,IF('4 ป้อนข้อมูล'!E3050&lt;'3 ค่าคะแนน'!$B$7,'3 ค่าคะแนน'!$E$8,IF('4 ป้อนข้อมูล'!E3050&lt;'3 ค่าคะแนน'!$B$6,'3 ค่าคะแนน'!$E$7,IF('4 ป้อนข้อมูล'!E3050&lt;'3 ค่าคะแนน'!$B$5,'3 ค่าคะแนน'!$E$6,IF('4 ป้อนข้อมูล'!E3050&lt;'3 ค่าคะแนน'!$B$4,'3 ค่าคะแนน'!$E$5,'3 ค่าคะแนน'!$E$4))))))</f>
        <v>0</v>
      </c>
      <c r="F3050" s="109">
        <f>IF('4 ป้อนข้อมูล'!E3050&gt;=70,SUMIF(ปันส่วน!$A$5:$A$16,D3050,ปันส่วน!$F$5:$F$16),0)</f>
        <v>0</v>
      </c>
      <c r="G3050" s="109">
        <f>SUMIFS(ปันส่วน2!$C$3:$C$20,ปันส่วน2!$A$3:$A$20,D3050,ปันส่วน2!$B$3:$B$20,E3050)</f>
        <v>0</v>
      </c>
      <c r="H3050" s="109">
        <f t="shared" si="47"/>
        <v>0</v>
      </c>
    </row>
    <row r="3051" spans="1:8">
      <c r="A3051" s="69">
        <v>3048</v>
      </c>
      <c r="B3051" s="82" t="str">
        <f>IF('4 ป้อนข้อมูล'!B3051&lt;&gt;"",'4 ป้อนข้อมูล'!B3051," ")</f>
        <v xml:space="preserve"> </v>
      </c>
      <c r="C3051" s="81" t="str">
        <f>IF('4 ป้อนข้อมูล'!C3051&lt;&gt;"",'4 ป้อนข้อมูล'!C3051," ")</f>
        <v xml:space="preserve"> </v>
      </c>
      <c r="D3051" s="69" t="str">
        <f>IF('4 ป้อนข้อมูล'!D3051&lt;&gt;"",'4 ป้อนข้อมูล'!D3051," ")</f>
        <v xml:space="preserve"> </v>
      </c>
      <c r="E3051" s="71">
        <f>IF('4 ป้อนข้อมูล'!E3051&lt;'3 ค่าคะแนน'!$B$9,0,IF('4 ป้อนข้อมูล'!E3051&lt;'3 ค่าคะแนน'!$B$8,'3 ค่าคะแนน'!$E$9,IF('4 ป้อนข้อมูล'!E3051&lt;'3 ค่าคะแนน'!$B$7,'3 ค่าคะแนน'!$E$8,IF('4 ป้อนข้อมูล'!E3051&lt;'3 ค่าคะแนน'!$B$6,'3 ค่าคะแนน'!$E$7,IF('4 ป้อนข้อมูล'!E3051&lt;'3 ค่าคะแนน'!$B$5,'3 ค่าคะแนน'!$E$6,IF('4 ป้อนข้อมูล'!E3051&lt;'3 ค่าคะแนน'!$B$4,'3 ค่าคะแนน'!$E$5,'3 ค่าคะแนน'!$E$4))))))</f>
        <v>0</v>
      </c>
      <c r="F3051" s="109">
        <f>IF('4 ป้อนข้อมูล'!E3051&gt;=70,SUMIF(ปันส่วน!$A$5:$A$16,D3051,ปันส่วน!$F$5:$F$16),0)</f>
        <v>0</v>
      </c>
      <c r="G3051" s="109">
        <f>SUMIFS(ปันส่วน2!$C$3:$C$20,ปันส่วน2!$A$3:$A$20,D3051,ปันส่วน2!$B$3:$B$20,E3051)</f>
        <v>0</v>
      </c>
      <c r="H3051" s="109">
        <f t="shared" si="47"/>
        <v>0</v>
      </c>
    </row>
    <row r="3052" spans="1:8">
      <c r="A3052" s="69">
        <v>3049</v>
      </c>
      <c r="B3052" s="82" t="str">
        <f>IF('4 ป้อนข้อมูล'!B3052&lt;&gt;"",'4 ป้อนข้อมูล'!B3052," ")</f>
        <v xml:space="preserve"> </v>
      </c>
      <c r="C3052" s="81" t="str">
        <f>IF('4 ป้อนข้อมูล'!C3052&lt;&gt;"",'4 ป้อนข้อมูล'!C3052," ")</f>
        <v xml:space="preserve"> </v>
      </c>
      <c r="D3052" s="69" t="str">
        <f>IF('4 ป้อนข้อมูล'!D3052&lt;&gt;"",'4 ป้อนข้อมูล'!D3052," ")</f>
        <v xml:space="preserve"> </v>
      </c>
      <c r="E3052" s="71">
        <f>IF('4 ป้อนข้อมูล'!E3052&lt;'3 ค่าคะแนน'!$B$9,0,IF('4 ป้อนข้อมูล'!E3052&lt;'3 ค่าคะแนน'!$B$8,'3 ค่าคะแนน'!$E$9,IF('4 ป้อนข้อมูล'!E3052&lt;'3 ค่าคะแนน'!$B$7,'3 ค่าคะแนน'!$E$8,IF('4 ป้อนข้อมูล'!E3052&lt;'3 ค่าคะแนน'!$B$6,'3 ค่าคะแนน'!$E$7,IF('4 ป้อนข้อมูล'!E3052&lt;'3 ค่าคะแนน'!$B$5,'3 ค่าคะแนน'!$E$6,IF('4 ป้อนข้อมูล'!E3052&lt;'3 ค่าคะแนน'!$B$4,'3 ค่าคะแนน'!$E$5,'3 ค่าคะแนน'!$E$4))))))</f>
        <v>0</v>
      </c>
      <c r="F3052" s="109">
        <f>IF('4 ป้อนข้อมูล'!E3052&gt;=70,SUMIF(ปันส่วน!$A$5:$A$16,D3052,ปันส่วน!$F$5:$F$16),0)</f>
        <v>0</v>
      </c>
      <c r="G3052" s="109">
        <f>SUMIFS(ปันส่วน2!$C$3:$C$20,ปันส่วน2!$A$3:$A$20,D3052,ปันส่วน2!$B$3:$B$20,E3052)</f>
        <v>0</v>
      </c>
      <c r="H3052" s="109">
        <f t="shared" si="47"/>
        <v>0</v>
      </c>
    </row>
    <row r="3053" spans="1:8">
      <c r="A3053" s="69">
        <v>3050</v>
      </c>
      <c r="B3053" s="82" t="str">
        <f>IF('4 ป้อนข้อมูล'!B3053&lt;&gt;"",'4 ป้อนข้อมูล'!B3053," ")</f>
        <v xml:space="preserve"> </v>
      </c>
      <c r="C3053" s="81" t="str">
        <f>IF('4 ป้อนข้อมูล'!C3053&lt;&gt;"",'4 ป้อนข้อมูล'!C3053," ")</f>
        <v xml:space="preserve"> </v>
      </c>
      <c r="D3053" s="69" t="str">
        <f>IF('4 ป้อนข้อมูล'!D3053&lt;&gt;"",'4 ป้อนข้อมูล'!D3053," ")</f>
        <v xml:space="preserve"> </v>
      </c>
      <c r="E3053" s="71">
        <f>IF('4 ป้อนข้อมูล'!E3053&lt;'3 ค่าคะแนน'!$B$9,0,IF('4 ป้อนข้อมูล'!E3053&lt;'3 ค่าคะแนน'!$B$8,'3 ค่าคะแนน'!$E$9,IF('4 ป้อนข้อมูล'!E3053&lt;'3 ค่าคะแนน'!$B$7,'3 ค่าคะแนน'!$E$8,IF('4 ป้อนข้อมูล'!E3053&lt;'3 ค่าคะแนน'!$B$6,'3 ค่าคะแนน'!$E$7,IF('4 ป้อนข้อมูล'!E3053&lt;'3 ค่าคะแนน'!$B$5,'3 ค่าคะแนน'!$E$6,IF('4 ป้อนข้อมูล'!E3053&lt;'3 ค่าคะแนน'!$B$4,'3 ค่าคะแนน'!$E$5,'3 ค่าคะแนน'!$E$4))))))</f>
        <v>0</v>
      </c>
      <c r="F3053" s="109">
        <f>IF('4 ป้อนข้อมูล'!E3053&gt;=70,SUMIF(ปันส่วน!$A$5:$A$16,D3053,ปันส่วน!$F$5:$F$16),0)</f>
        <v>0</v>
      </c>
      <c r="G3053" s="109">
        <f>SUMIFS(ปันส่วน2!$C$3:$C$20,ปันส่วน2!$A$3:$A$20,D3053,ปันส่วน2!$B$3:$B$20,E3053)</f>
        <v>0</v>
      </c>
      <c r="H3053" s="109">
        <f t="shared" si="47"/>
        <v>0</v>
      </c>
    </row>
    <row r="3054" spans="1:8">
      <c r="A3054" s="69">
        <v>3051</v>
      </c>
      <c r="B3054" s="82" t="str">
        <f>IF('4 ป้อนข้อมูล'!B3054&lt;&gt;"",'4 ป้อนข้อมูล'!B3054," ")</f>
        <v xml:space="preserve"> </v>
      </c>
      <c r="C3054" s="81" t="str">
        <f>IF('4 ป้อนข้อมูล'!C3054&lt;&gt;"",'4 ป้อนข้อมูล'!C3054," ")</f>
        <v xml:space="preserve"> </v>
      </c>
      <c r="D3054" s="69" t="str">
        <f>IF('4 ป้อนข้อมูล'!D3054&lt;&gt;"",'4 ป้อนข้อมูล'!D3054," ")</f>
        <v xml:space="preserve"> </v>
      </c>
      <c r="E3054" s="71">
        <f>IF('4 ป้อนข้อมูล'!E3054&lt;'3 ค่าคะแนน'!$B$9,0,IF('4 ป้อนข้อมูล'!E3054&lt;'3 ค่าคะแนน'!$B$8,'3 ค่าคะแนน'!$E$9,IF('4 ป้อนข้อมูล'!E3054&lt;'3 ค่าคะแนน'!$B$7,'3 ค่าคะแนน'!$E$8,IF('4 ป้อนข้อมูล'!E3054&lt;'3 ค่าคะแนน'!$B$6,'3 ค่าคะแนน'!$E$7,IF('4 ป้อนข้อมูล'!E3054&lt;'3 ค่าคะแนน'!$B$5,'3 ค่าคะแนน'!$E$6,IF('4 ป้อนข้อมูล'!E3054&lt;'3 ค่าคะแนน'!$B$4,'3 ค่าคะแนน'!$E$5,'3 ค่าคะแนน'!$E$4))))))</f>
        <v>0</v>
      </c>
      <c r="F3054" s="109">
        <f>IF('4 ป้อนข้อมูล'!E3054&gt;=70,SUMIF(ปันส่วน!$A$5:$A$16,D3054,ปันส่วน!$F$5:$F$16),0)</f>
        <v>0</v>
      </c>
      <c r="G3054" s="109">
        <f>SUMIFS(ปันส่วน2!$C$3:$C$20,ปันส่วน2!$A$3:$A$20,D3054,ปันส่วน2!$B$3:$B$20,E3054)</f>
        <v>0</v>
      </c>
      <c r="H3054" s="109">
        <f t="shared" si="47"/>
        <v>0</v>
      </c>
    </row>
    <row r="3055" spans="1:8">
      <c r="A3055" s="69">
        <v>3052</v>
      </c>
      <c r="B3055" s="82" t="str">
        <f>IF('4 ป้อนข้อมูล'!B3055&lt;&gt;"",'4 ป้อนข้อมูล'!B3055," ")</f>
        <v xml:space="preserve"> </v>
      </c>
      <c r="C3055" s="81" t="str">
        <f>IF('4 ป้อนข้อมูล'!C3055&lt;&gt;"",'4 ป้อนข้อมูล'!C3055," ")</f>
        <v xml:space="preserve"> </v>
      </c>
      <c r="D3055" s="69" t="str">
        <f>IF('4 ป้อนข้อมูล'!D3055&lt;&gt;"",'4 ป้อนข้อมูล'!D3055," ")</f>
        <v xml:space="preserve"> </v>
      </c>
      <c r="E3055" s="71">
        <f>IF('4 ป้อนข้อมูล'!E3055&lt;'3 ค่าคะแนน'!$B$9,0,IF('4 ป้อนข้อมูล'!E3055&lt;'3 ค่าคะแนน'!$B$8,'3 ค่าคะแนน'!$E$9,IF('4 ป้อนข้อมูล'!E3055&lt;'3 ค่าคะแนน'!$B$7,'3 ค่าคะแนน'!$E$8,IF('4 ป้อนข้อมูล'!E3055&lt;'3 ค่าคะแนน'!$B$6,'3 ค่าคะแนน'!$E$7,IF('4 ป้อนข้อมูล'!E3055&lt;'3 ค่าคะแนน'!$B$5,'3 ค่าคะแนน'!$E$6,IF('4 ป้อนข้อมูล'!E3055&lt;'3 ค่าคะแนน'!$B$4,'3 ค่าคะแนน'!$E$5,'3 ค่าคะแนน'!$E$4))))))</f>
        <v>0</v>
      </c>
      <c r="F3055" s="109">
        <f>IF('4 ป้อนข้อมูล'!E3055&gt;=70,SUMIF(ปันส่วน!$A$5:$A$16,D3055,ปันส่วน!$F$5:$F$16),0)</f>
        <v>0</v>
      </c>
      <c r="G3055" s="109">
        <f>SUMIFS(ปันส่วน2!$C$3:$C$20,ปันส่วน2!$A$3:$A$20,D3055,ปันส่วน2!$B$3:$B$20,E3055)</f>
        <v>0</v>
      </c>
      <c r="H3055" s="109">
        <f t="shared" si="47"/>
        <v>0</v>
      </c>
    </row>
    <row r="3056" spans="1:8">
      <c r="A3056" s="69">
        <v>3053</v>
      </c>
      <c r="B3056" s="82" t="str">
        <f>IF('4 ป้อนข้อมูล'!B3056&lt;&gt;"",'4 ป้อนข้อมูล'!B3056," ")</f>
        <v xml:space="preserve"> </v>
      </c>
      <c r="C3056" s="81" t="str">
        <f>IF('4 ป้อนข้อมูล'!C3056&lt;&gt;"",'4 ป้อนข้อมูล'!C3056," ")</f>
        <v xml:space="preserve"> </v>
      </c>
      <c r="D3056" s="69" t="str">
        <f>IF('4 ป้อนข้อมูล'!D3056&lt;&gt;"",'4 ป้อนข้อมูล'!D3056," ")</f>
        <v xml:space="preserve"> </v>
      </c>
      <c r="E3056" s="71">
        <f>IF('4 ป้อนข้อมูล'!E3056&lt;'3 ค่าคะแนน'!$B$9,0,IF('4 ป้อนข้อมูล'!E3056&lt;'3 ค่าคะแนน'!$B$8,'3 ค่าคะแนน'!$E$9,IF('4 ป้อนข้อมูล'!E3056&lt;'3 ค่าคะแนน'!$B$7,'3 ค่าคะแนน'!$E$8,IF('4 ป้อนข้อมูล'!E3056&lt;'3 ค่าคะแนน'!$B$6,'3 ค่าคะแนน'!$E$7,IF('4 ป้อนข้อมูล'!E3056&lt;'3 ค่าคะแนน'!$B$5,'3 ค่าคะแนน'!$E$6,IF('4 ป้อนข้อมูล'!E3056&lt;'3 ค่าคะแนน'!$B$4,'3 ค่าคะแนน'!$E$5,'3 ค่าคะแนน'!$E$4))))))</f>
        <v>0</v>
      </c>
      <c r="F3056" s="109">
        <f>IF('4 ป้อนข้อมูล'!E3056&gt;=70,SUMIF(ปันส่วน!$A$5:$A$16,D3056,ปันส่วน!$F$5:$F$16),0)</f>
        <v>0</v>
      </c>
      <c r="G3056" s="109">
        <f>SUMIFS(ปันส่วน2!$C$3:$C$20,ปันส่วน2!$A$3:$A$20,D3056,ปันส่วน2!$B$3:$B$20,E3056)</f>
        <v>0</v>
      </c>
      <c r="H3056" s="109">
        <f t="shared" si="47"/>
        <v>0</v>
      </c>
    </row>
    <row r="3057" spans="1:8">
      <c r="A3057" s="69">
        <v>3054</v>
      </c>
      <c r="B3057" s="82" t="str">
        <f>IF('4 ป้อนข้อมูล'!B3057&lt;&gt;"",'4 ป้อนข้อมูล'!B3057," ")</f>
        <v xml:space="preserve"> </v>
      </c>
      <c r="C3057" s="81" t="str">
        <f>IF('4 ป้อนข้อมูล'!C3057&lt;&gt;"",'4 ป้อนข้อมูล'!C3057," ")</f>
        <v xml:space="preserve"> </v>
      </c>
      <c r="D3057" s="69" t="str">
        <f>IF('4 ป้อนข้อมูล'!D3057&lt;&gt;"",'4 ป้อนข้อมูล'!D3057," ")</f>
        <v xml:space="preserve"> </v>
      </c>
      <c r="E3057" s="71">
        <f>IF('4 ป้อนข้อมูล'!E3057&lt;'3 ค่าคะแนน'!$B$9,0,IF('4 ป้อนข้อมูล'!E3057&lt;'3 ค่าคะแนน'!$B$8,'3 ค่าคะแนน'!$E$9,IF('4 ป้อนข้อมูล'!E3057&lt;'3 ค่าคะแนน'!$B$7,'3 ค่าคะแนน'!$E$8,IF('4 ป้อนข้อมูล'!E3057&lt;'3 ค่าคะแนน'!$B$6,'3 ค่าคะแนน'!$E$7,IF('4 ป้อนข้อมูล'!E3057&lt;'3 ค่าคะแนน'!$B$5,'3 ค่าคะแนน'!$E$6,IF('4 ป้อนข้อมูล'!E3057&lt;'3 ค่าคะแนน'!$B$4,'3 ค่าคะแนน'!$E$5,'3 ค่าคะแนน'!$E$4))))))</f>
        <v>0</v>
      </c>
      <c r="F3057" s="109">
        <f>IF('4 ป้อนข้อมูล'!E3057&gt;=70,SUMIF(ปันส่วน!$A$5:$A$16,D3057,ปันส่วน!$F$5:$F$16),0)</f>
        <v>0</v>
      </c>
      <c r="G3057" s="109">
        <f>SUMIFS(ปันส่วน2!$C$3:$C$20,ปันส่วน2!$A$3:$A$20,D3057,ปันส่วน2!$B$3:$B$20,E3057)</f>
        <v>0</v>
      </c>
      <c r="H3057" s="109">
        <f t="shared" si="47"/>
        <v>0</v>
      </c>
    </row>
    <row r="3058" spans="1:8">
      <c r="A3058" s="69">
        <v>3055</v>
      </c>
      <c r="B3058" s="82" t="str">
        <f>IF('4 ป้อนข้อมูล'!B3058&lt;&gt;"",'4 ป้อนข้อมูล'!B3058," ")</f>
        <v xml:space="preserve"> </v>
      </c>
      <c r="C3058" s="81" t="str">
        <f>IF('4 ป้อนข้อมูล'!C3058&lt;&gt;"",'4 ป้อนข้อมูล'!C3058," ")</f>
        <v xml:space="preserve"> </v>
      </c>
      <c r="D3058" s="69" t="str">
        <f>IF('4 ป้อนข้อมูล'!D3058&lt;&gt;"",'4 ป้อนข้อมูล'!D3058," ")</f>
        <v xml:space="preserve"> </v>
      </c>
      <c r="E3058" s="71">
        <f>IF('4 ป้อนข้อมูล'!E3058&lt;'3 ค่าคะแนน'!$B$9,0,IF('4 ป้อนข้อมูล'!E3058&lt;'3 ค่าคะแนน'!$B$8,'3 ค่าคะแนน'!$E$9,IF('4 ป้อนข้อมูล'!E3058&lt;'3 ค่าคะแนน'!$B$7,'3 ค่าคะแนน'!$E$8,IF('4 ป้อนข้อมูล'!E3058&lt;'3 ค่าคะแนน'!$B$6,'3 ค่าคะแนน'!$E$7,IF('4 ป้อนข้อมูล'!E3058&lt;'3 ค่าคะแนน'!$B$5,'3 ค่าคะแนน'!$E$6,IF('4 ป้อนข้อมูล'!E3058&lt;'3 ค่าคะแนน'!$B$4,'3 ค่าคะแนน'!$E$5,'3 ค่าคะแนน'!$E$4))))))</f>
        <v>0</v>
      </c>
      <c r="F3058" s="109">
        <f>IF('4 ป้อนข้อมูล'!E3058&gt;=70,SUMIF(ปันส่วน!$A$5:$A$16,D3058,ปันส่วน!$F$5:$F$16),0)</f>
        <v>0</v>
      </c>
      <c r="G3058" s="109">
        <f>SUMIFS(ปันส่วน2!$C$3:$C$20,ปันส่วน2!$A$3:$A$20,D3058,ปันส่วน2!$B$3:$B$20,E3058)</f>
        <v>0</v>
      </c>
      <c r="H3058" s="109">
        <f t="shared" si="47"/>
        <v>0</v>
      </c>
    </row>
    <row r="3059" spans="1:8">
      <c r="A3059" s="69">
        <v>3056</v>
      </c>
      <c r="B3059" s="82" t="str">
        <f>IF('4 ป้อนข้อมูล'!B3059&lt;&gt;"",'4 ป้อนข้อมูล'!B3059," ")</f>
        <v xml:space="preserve"> </v>
      </c>
      <c r="C3059" s="81" t="str">
        <f>IF('4 ป้อนข้อมูล'!C3059&lt;&gt;"",'4 ป้อนข้อมูล'!C3059," ")</f>
        <v xml:space="preserve"> </v>
      </c>
      <c r="D3059" s="69" t="str">
        <f>IF('4 ป้อนข้อมูล'!D3059&lt;&gt;"",'4 ป้อนข้อมูล'!D3059," ")</f>
        <v xml:space="preserve"> </v>
      </c>
      <c r="E3059" s="71">
        <f>IF('4 ป้อนข้อมูล'!E3059&lt;'3 ค่าคะแนน'!$B$9,0,IF('4 ป้อนข้อมูล'!E3059&lt;'3 ค่าคะแนน'!$B$8,'3 ค่าคะแนน'!$E$9,IF('4 ป้อนข้อมูล'!E3059&lt;'3 ค่าคะแนน'!$B$7,'3 ค่าคะแนน'!$E$8,IF('4 ป้อนข้อมูล'!E3059&lt;'3 ค่าคะแนน'!$B$6,'3 ค่าคะแนน'!$E$7,IF('4 ป้อนข้อมูล'!E3059&lt;'3 ค่าคะแนน'!$B$5,'3 ค่าคะแนน'!$E$6,IF('4 ป้อนข้อมูล'!E3059&lt;'3 ค่าคะแนน'!$B$4,'3 ค่าคะแนน'!$E$5,'3 ค่าคะแนน'!$E$4))))))</f>
        <v>0</v>
      </c>
      <c r="F3059" s="109">
        <f>IF('4 ป้อนข้อมูล'!E3059&gt;=70,SUMIF(ปันส่วน!$A$5:$A$16,D3059,ปันส่วน!$F$5:$F$16),0)</f>
        <v>0</v>
      </c>
      <c r="G3059" s="109">
        <f>SUMIFS(ปันส่วน2!$C$3:$C$20,ปันส่วน2!$A$3:$A$20,D3059,ปันส่วน2!$B$3:$B$20,E3059)</f>
        <v>0</v>
      </c>
      <c r="H3059" s="109">
        <f t="shared" si="47"/>
        <v>0</v>
      </c>
    </row>
    <row r="3060" spans="1:8">
      <c r="A3060" s="69">
        <v>3057</v>
      </c>
      <c r="B3060" s="82" t="str">
        <f>IF('4 ป้อนข้อมูล'!B3060&lt;&gt;"",'4 ป้อนข้อมูล'!B3060," ")</f>
        <v xml:space="preserve"> </v>
      </c>
      <c r="C3060" s="81" t="str">
        <f>IF('4 ป้อนข้อมูล'!C3060&lt;&gt;"",'4 ป้อนข้อมูล'!C3060," ")</f>
        <v xml:space="preserve"> </v>
      </c>
      <c r="D3060" s="69" t="str">
        <f>IF('4 ป้อนข้อมูล'!D3060&lt;&gt;"",'4 ป้อนข้อมูล'!D3060," ")</f>
        <v xml:space="preserve"> </v>
      </c>
      <c r="E3060" s="71">
        <f>IF('4 ป้อนข้อมูล'!E3060&lt;'3 ค่าคะแนน'!$B$9,0,IF('4 ป้อนข้อมูล'!E3060&lt;'3 ค่าคะแนน'!$B$8,'3 ค่าคะแนน'!$E$9,IF('4 ป้อนข้อมูล'!E3060&lt;'3 ค่าคะแนน'!$B$7,'3 ค่าคะแนน'!$E$8,IF('4 ป้อนข้อมูล'!E3060&lt;'3 ค่าคะแนน'!$B$6,'3 ค่าคะแนน'!$E$7,IF('4 ป้อนข้อมูล'!E3060&lt;'3 ค่าคะแนน'!$B$5,'3 ค่าคะแนน'!$E$6,IF('4 ป้อนข้อมูล'!E3060&lt;'3 ค่าคะแนน'!$B$4,'3 ค่าคะแนน'!$E$5,'3 ค่าคะแนน'!$E$4))))))</f>
        <v>0</v>
      </c>
      <c r="F3060" s="109">
        <f>IF('4 ป้อนข้อมูล'!E3060&gt;=70,SUMIF(ปันส่วน!$A$5:$A$16,D3060,ปันส่วน!$F$5:$F$16),0)</f>
        <v>0</v>
      </c>
      <c r="G3060" s="109">
        <f>SUMIFS(ปันส่วน2!$C$3:$C$20,ปันส่วน2!$A$3:$A$20,D3060,ปันส่วน2!$B$3:$B$20,E3060)</f>
        <v>0</v>
      </c>
      <c r="H3060" s="109">
        <f t="shared" si="47"/>
        <v>0</v>
      </c>
    </row>
    <row r="3061" spans="1:8">
      <c r="A3061" s="69">
        <v>3058</v>
      </c>
      <c r="B3061" s="82" t="str">
        <f>IF('4 ป้อนข้อมูล'!B3061&lt;&gt;"",'4 ป้อนข้อมูล'!B3061," ")</f>
        <v xml:space="preserve"> </v>
      </c>
      <c r="C3061" s="81" t="str">
        <f>IF('4 ป้อนข้อมูล'!C3061&lt;&gt;"",'4 ป้อนข้อมูล'!C3061," ")</f>
        <v xml:space="preserve"> </v>
      </c>
      <c r="D3061" s="69" t="str">
        <f>IF('4 ป้อนข้อมูล'!D3061&lt;&gt;"",'4 ป้อนข้อมูล'!D3061," ")</f>
        <v xml:space="preserve"> </v>
      </c>
      <c r="E3061" s="71">
        <f>IF('4 ป้อนข้อมูล'!E3061&lt;'3 ค่าคะแนน'!$B$9,0,IF('4 ป้อนข้อมูล'!E3061&lt;'3 ค่าคะแนน'!$B$8,'3 ค่าคะแนน'!$E$9,IF('4 ป้อนข้อมูล'!E3061&lt;'3 ค่าคะแนน'!$B$7,'3 ค่าคะแนน'!$E$8,IF('4 ป้อนข้อมูล'!E3061&lt;'3 ค่าคะแนน'!$B$6,'3 ค่าคะแนน'!$E$7,IF('4 ป้อนข้อมูล'!E3061&lt;'3 ค่าคะแนน'!$B$5,'3 ค่าคะแนน'!$E$6,IF('4 ป้อนข้อมูล'!E3061&lt;'3 ค่าคะแนน'!$B$4,'3 ค่าคะแนน'!$E$5,'3 ค่าคะแนน'!$E$4))))))</f>
        <v>0</v>
      </c>
      <c r="F3061" s="109">
        <f>IF('4 ป้อนข้อมูล'!E3061&gt;=70,SUMIF(ปันส่วน!$A$5:$A$16,D3061,ปันส่วน!$F$5:$F$16),0)</f>
        <v>0</v>
      </c>
      <c r="G3061" s="109">
        <f>SUMIFS(ปันส่วน2!$C$3:$C$20,ปันส่วน2!$A$3:$A$20,D3061,ปันส่วน2!$B$3:$B$20,E3061)</f>
        <v>0</v>
      </c>
      <c r="H3061" s="109">
        <f t="shared" si="47"/>
        <v>0</v>
      </c>
    </row>
    <row r="3062" spans="1:8">
      <c r="A3062" s="69">
        <v>3059</v>
      </c>
      <c r="B3062" s="82" t="str">
        <f>IF('4 ป้อนข้อมูล'!B3062&lt;&gt;"",'4 ป้อนข้อมูล'!B3062," ")</f>
        <v xml:space="preserve"> </v>
      </c>
      <c r="C3062" s="81" t="str">
        <f>IF('4 ป้อนข้อมูล'!C3062&lt;&gt;"",'4 ป้อนข้อมูล'!C3062," ")</f>
        <v xml:space="preserve"> </v>
      </c>
      <c r="D3062" s="69" t="str">
        <f>IF('4 ป้อนข้อมูล'!D3062&lt;&gt;"",'4 ป้อนข้อมูล'!D3062," ")</f>
        <v xml:space="preserve"> </v>
      </c>
      <c r="E3062" s="71">
        <f>IF('4 ป้อนข้อมูล'!E3062&lt;'3 ค่าคะแนน'!$B$9,0,IF('4 ป้อนข้อมูล'!E3062&lt;'3 ค่าคะแนน'!$B$8,'3 ค่าคะแนน'!$E$9,IF('4 ป้อนข้อมูล'!E3062&lt;'3 ค่าคะแนน'!$B$7,'3 ค่าคะแนน'!$E$8,IF('4 ป้อนข้อมูล'!E3062&lt;'3 ค่าคะแนน'!$B$6,'3 ค่าคะแนน'!$E$7,IF('4 ป้อนข้อมูล'!E3062&lt;'3 ค่าคะแนน'!$B$5,'3 ค่าคะแนน'!$E$6,IF('4 ป้อนข้อมูล'!E3062&lt;'3 ค่าคะแนน'!$B$4,'3 ค่าคะแนน'!$E$5,'3 ค่าคะแนน'!$E$4))))))</f>
        <v>0</v>
      </c>
      <c r="F3062" s="109">
        <f>IF('4 ป้อนข้อมูล'!E3062&gt;=70,SUMIF(ปันส่วน!$A$5:$A$16,D3062,ปันส่วน!$F$5:$F$16),0)</f>
        <v>0</v>
      </c>
      <c r="G3062" s="109">
        <f>SUMIFS(ปันส่วน2!$C$3:$C$20,ปันส่วน2!$A$3:$A$20,D3062,ปันส่วน2!$B$3:$B$20,E3062)</f>
        <v>0</v>
      </c>
      <c r="H3062" s="109">
        <f t="shared" si="47"/>
        <v>0</v>
      </c>
    </row>
    <row r="3063" spans="1:8">
      <c r="A3063" s="69">
        <v>3060</v>
      </c>
      <c r="B3063" s="82" t="str">
        <f>IF('4 ป้อนข้อมูล'!B3063&lt;&gt;"",'4 ป้อนข้อมูล'!B3063," ")</f>
        <v xml:space="preserve"> </v>
      </c>
      <c r="C3063" s="81" t="str">
        <f>IF('4 ป้อนข้อมูล'!C3063&lt;&gt;"",'4 ป้อนข้อมูล'!C3063," ")</f>
        <v xml:space="preserve"> </v>
      </c>
      <c r="D3063" s="69" t="str">
        <f>IF('4 ป้อนข้อมูล'!D3063&lt;&gt;"",'4 ป้อนข้อมูล'!D3063," ")</f>
        <v xml:space="preserve"> </v>
      </c>
      <c r="E3063" s="71">
        <f>IF('4 ป้อนข้อมูล'!E3063&lt;'3 ค่าคะแนน'!$B$9,0,IF('4 ป้อนข้อมูล'!E3063&lt;'3 ค่าคะแนน'!$B$8,'3 ค่าคะแนน'!$E$9,IF('4 ป้อนข้อมูล'!E3063&lt;'3 ค่าคะแนน'!$B$7,'3 ค่าคะแนน'!$E$8,IF('4 ป้อนข้อมูล'!E3063&lt;'3 ค่าคะแนน'!$B$6,'3 ค่าคะแนน'!$E$7,IF('4 ป้อนข้อมูล'!E3063&lt;'3 ค่าคะแนน'!$B$5,'3 ค่าคะแนน'!$E$6,IF('4 ป้อนข้อมูล'!E3063&lt;'3 ค่าคะแนน'!$B$4,'3 ค่าคะแนน'!$E$5,'3 ค่าคะแนน'!$E$4))))))</f>
        <v>0</v>
      </c>
      <c r="F3063" s="109">
        <f>IF('4 ป้อนข้อมูล'!E3063&gt;=70,SUMIF(ปันส่วน!$A$5:$A$16,D3063,ปันส่วน!$F$5:$F$16),0)</f>
        <v>0</v>
      </c>
      <c r="G3063" s="109">
        <f>SUMIFS(ปันส่วน2!$C$3:$C$20,ปันส่วน2!$A$3:$A$20,D3063,ปันส่วน2!$B$3:$B$20,E3063)</f>
        <v>0</v>
      </c>
      <c r="H3063" s="109">
        <f t="shared" si="47"/>
        <v>0</v>
      </c>
    </row>
    <row r="3064" spans="1:8">
      <c r="A3064" s="69">
        <v>3061</v>
      </c>
      <c r="B3064" s="82" t="str">
        <f>IF('4 ป้อนข้อมูล'!B3064&lt;&gt;"",'4 ป้อนข้อมูล'!B3064," ")</f>
        <v xml:space="preserve"> </v>
      </c>
      <c r="C3064" s="81" t="str">
        <f>IF('4 ป้อนข้อมูล'!C3064&lt;&gt;"",'4 ป้อนข้อมูล'!C3064," ")</f>
        <v xml:space="preserve"> </v>
      </c>
      <c r="D3064" s="69" t="str">
        <f>IF('4 ป้อนข้อมูล'!D3064&lt;&gt;"",'4 ป้อนข้อมูล'!D3064," ")</f>
        <v xml:space="preserve"> </v>
      </c>
      <c r="E3064" s="71">
        <f>IF('4 ป้อนข้อมูล'!E3064&lt;'3 ค่าคะแนน'!$B$9,0,IF('4 ป้อนข้อมูล'!E3064&lt;'3 ค่าคะแนน'!$B$8,'3 ค่าคะแนน'!$E$9,IF('4 ป้อนข้อมูล'!E3064&lt;'3 ค่าคะแนน'!$B$7,'3 ค่าคะแนน'!$E$8,IF('4 ป้อนข้อมูล'!E3064&lt;'3 ค่าคะแนน'!$B$6,'3 ค่าคะแนน'!$E$7,IF('4 ป้อนข้อมูล'!E3064&lt;'3 ค่าคะแนน'!$B$5,'3 ค่าคะแนน'!$E$6,IF('4 ป้อนข้อมูล'!E3064&lt;'3 ค่าคะแนน'!$B$4,'3 ค่าคะแนน'!$E$5,'3 ค่าคะแนน'!$E$4))))))</f>
        <v>0</v>
      </c>
      <c r="F3064" s="109">
        <f>IF('4 ป้อนข้อมูล'!E3064&gt;=70,SUMIF(ปันส่วน!$A$5:$A$16,D3064,ปันส่วน!$F$5:$F$16),0)</f>
        <v>0</v>
      </c>
      <c r="G3064" s="109">
        <f>SUMIFS(ปันส่วน2!$C$3:$C$20,ปันส่วน2!$A$3:$A$20,D3064,ปันส่วน2!$B$3:$B$20,E3064)</f>
        <v>0</v>
      </c>
      <c r="H3064" s="109">
        <f t="shared" si="47"/>
        <v>0</v>
      </c>
    </row>
    <row r="3065" spans="1:8">
      <c r="A3065" s="69">
        <v>3062</v>
      </c>
      <c r="B3065" s="82" t="str">
        <f>IF('4 ป้อนข้อมูล'!B3065&lt;&gt;"",'4 ป้อนข้อมูล'!B3065," ")</f>
        <v xml:space="preserve"> </v>
      </c>
      <c r="C3065" s="81" t="str">
        <f>IF('4 ป้อนข้อมูล'!C3065&lt;&gt;"",'4 ป้อนข้อมูล'!C3065," ")</f>
        <v xml:space="preserve"> </v>
      </c>
      <c r="D3065" s="69" t="str">
        <f>IF('4 ป้อนข้อมูล'!D3065&lt;&gt;"",'4 ป้อนข้อมูล'!D3065," ")</f>
        <v xml:space="preserve"> </v>
      </c>
      <c r="E3065" s="71">
        <f>IF('4 ป้อนข้อมูล'!E3065&lt;'3 ค่าคะแนน'!$B$9,0,IF('4 ป้อนข้อมูล'!E3065&lt;'3 ค่าคะแนน'!$B$8,'3 ค่าคะแนน'!$E$9,IF('4 ป้อนข้อมูล'!E3065&lt;'3 ค่าคะแนน'!$B$7,'3 ค่าคะแนน'!$E$8,IF('4 ป้อนข้อมูล'!E3065&lt;'3 ค่าคะแนน'!$B$6,'3 ค่าคะแนน'!$E$7,IF('4 ป้อนข้อมูล'!E3065&lt;'3 ค่าคะแนน'!$B$5,'3 ค่าคะแนน'!$E$6,IF('4 ป้อนข้อมูล'!E3065&lt;'3 ค่าคะแนน'!$B$4,'3 ค่าคะแนน'!$E$5,'3 ค่าคะแนน'!$E$4))))))</f>
        <v>0</v>
      </c>
      <c r="F3065" s="109">
        <f>IF('4 ป้อนข้อมูล'!E3065&gt;=70,SUMIF(ปันส่วน!$A$5:$A$16,D3065,ปันส่วน!$F$5:$F$16),0)</f>
        <v>0</v>
      </c>
      <c r="G3065" s="109">
        <f>SUMIFS(ปันส่วน2!$C$3:$C$20,ปันส่วน2!$A$3:$A$20,D3065,ปันส่วน2!$B$3:$B$20,E3065)</f>
        <v>0</v>
      </c>
      <c r="H3065" s="109">
        <f t="shared" si="47"/>
        <v>0</v>
      </c>
    </row>
    <row r="3066" spans="1:8">
      <c r="A3066" s="69">
        <v>3063</v>
      </c>
      <c r="B3066" s="82" t="str">
        <f>IF('4 ป้อนข้อมูล'!B3066&lt;&gt;"",'4 ป้อนข้อมูล'!B3066," ")</f>
        <v xml:space="preserve"> </v>
      </c>
      <c r="C3066" s="81" t="str">
        <f>IF('4 ป้อนข้อมูล'!C3066&lt;&gt;"",'4 ป้อนข้อมูล'!C3066," ")</f>
        <v xml:space="preserve"> </v>
      </c>
      <c r="D3066" s="69" t="str">
        <f>IF('4 ป้อนข้อมูล'!D3066&lt;&gt;"",'4 ป้อนข้อมูล'!D3066," ")</f>
        <v xml:space="preserve"> </v>
      </c>
      <c r="E3066" s="71">
        <f>IF('4 ป้อนข้อมูล'!E3066&lt;'3 ค่าคะแนน'!$B$9,0,IF('4 ป้อนข้อมูล'!E3066&lt;'3 ค่าคะแนน'!$B$8,'3 ค่าคะแนน'!$E$9,IF('4 ป้อนข้อมูล'!E3066&lt;'3 ค่าคะแนน'!$B$7,'3 ค่าคะแนน'!$E$8,IF('4 ป้อนข้อมูล'!E3066&lt;'3 ค่าคะแนน'!$B$6,'3 ค่าคะแนน'!$E$7,IF('4 ป้อนข้อมูล'!E3066&lt;'3 ค่าคะแนน'!$B$5,'3 ค่าคะแนน'!$E$6,IF('4 ป้อนข้อมูล'!E3066&lt;'3 ค่าคะแนน'!$B$4,'3 ค่าคะแนน'!$E$5,'3 ค่าคะแนน'!$E$4))))))</f>
        <v>0</v>
      </c>
      <c r="F3066" s="109">
        <f>IF('4 ป้อนข้อมูล'!E3066&gt;=70,SUMIF(ปันส่วน!$A$5:$A$16,D3066,ปันส่วน!$F$5:$F$16),0)</f>
        <v>0</v>
      </c>
      <c r="G3066" s="109">
        <f>SUMIFS(ปันส่วน2!$C$3:$C$20,ปันส่วน2!$A$3:$A$20,D3066,ปันส่วน2!$B$3:$B$20,E3066)</f>
        <v>0</v>
      </c>
      <c r="H3066" s="109">
        <f t="shared" si="47"/>
        <v>0</v>
      </c>
    </row>
    <row r="3067" spans="1:8">
      <c r="A3067" s="69">
        <v>3064</v>
      </c>
      <c r="B3067" s="82" t="str">
        <f>IF('4 ป้อนข้อมูล'!B3067&lt;&gt;"",'4 ป้อนข้อมูล'!B3067," ")</f>
        <v xml:space="preserve"> </v>
      </c>
      <c r="C3067" s="81" t="str">
        <f>IF('4 ป้อนข้อมูล'!C3067&lt;&gt;"",'4 ป้อนข้อมูล'!C3067," ")</f>
        <v xml:space="preserve"> </v>
      </c>
      <c r="D3067" s="69" t="str">
        <f>IF('4 ป้อนข้อมูล'!D3067&lt;&gt;"",'4 ป้อนข้อมูล'!D3067," ")</f>
        <v xml:space="preserve"> </v>
      </c>
      <c r="E3067" s="71">
        <f>IF('4 ป้อนข้อมูล'!E3067&lt;'3 ค่าคะแนน'!$B$9,0,IF('4 ป้อนข้อมูล'!E3067&lt;'3 ค่าคะแนน'!$B$8,'3 ค่าคะแนน'!$E$9,IF('4 ป้อนข้อมูล'!E3067&lt;'3 ค่าคะแนน'!$B$7,'3 ค่าคะแนน'!$E$8,IF('4 ป้อนข้อมูล'!E3067&lt;'3 ค่าคะแนน'!$B$6,'3 ค่าคะแนน'!$E$7,IF('4 ป้อนข้อมูล'!E3067&lt;'3 ค่าคะแนน'!$B$5,'3 ค่าคะแนน'!$E$6,IF('4 ป้อนข้อมูล'!E3067&lt;'3 ค่าคะแนน'!$B$4,'3 ค่าคะแนน'!$E$5,'3 ค่าคะแนน'!$E$4))))))</f>
        <v>0</v>
      </c>
      <c r="F3067" s="109">
        <f>IF('4 ป้อนข้อมูล'!E3067&gt;=70,SUMIF(ปันส่วน!$A$5:$A$16,D3067,ปันส่วน!$F$5:$F$16),0)</f>
        <v>0</v>
      </c>
      <c r="G3067" s="109">
        <f>SUMIFS(ปันส่วน2!$C$3:$C$20,ปันส่วน2!$A$3:$A$20,D3067,ปันส่วน2!$B$3:$B$20,E3067)</f>
        <v>0</v>
      </c>
      <c r="H3067" s="109">
        <f t="shared" si="47"/>
        <v>0</v>
      </c>
    </row>
    <row r="3068" spans="1:8">
      <c r="A3068" s="69">
        <v>3065</v>
      </c>
      <c r="B3068" s="82" t="str">
        <f>IF('4 ป้อนข้อมูล'!B3068&lt;&gt;"",'4 ป้อนข้อมูล'!B3068," ")</f>
        <v xml:space="preserve"> </v>
      </c>
      <c r="C3068" s="81" t="str">
        <f>IF('4 ป้อนข้อมูล'!C3068&lt;&gt;"",'4 ป้อนข้อมูล'!C3068," ")</f>
        <v xml:space="preserve"> </v>
      </c>
      <c r="D3068" s="69" t="str">
        <f>IF('4 ป้อนข้อมูล'!D3068&lt;&gt;"",'4 ป้อนข้อมูล'!D3068," ")</f>
        <v xml:space="preserve"> </v>
      </c>
      <c r="E3068" s="71">
        <f>IF('4 ป้อนข้อมูล'!E3068&lt;'3 ค่าคะแนน'!$B$9,0,IF('4 ป้อนข้อมูล'!E3068&lt;'3 ค่าคะแนน'!$B$8,'3 ค่าคะแนน'!$E$9,IF('4 ป้อนข้อมูล'!E3068&lt;'3 ค่าคะแนน'!$B$7,'3 ค่าคะแนน'!$E$8,IF('4 ป้อนข้อมูล'!E3068&lt;'3 ค่าคะแนน'!$B$6,'3 ค่าคะแนน'!$E$7,IF('4 ป้อนข้อมูล'!E3068&lt;'3 ค่าคะแนน'!$B$5,'3 ค่าคะแนน'!$E$6,IF('4 ป้อนข้อมูล'!E3068&lt;'3 ค่าคะแนน'!$B$4,'3 ค่าคะแนน'!$E$5,'3 ค่าคะแนน'!$E$4))))))</f>
        <v>0</v>
      </c>
      <c r="F3068" s="109">
        <f>IF('4 ป้อนข้อมูล'!E3068&gt;=70,SUMIF(ปันส่วน!$A$5:$A$16,D3068,ปันส่วน!$F$5:$F$16),0)</f>
        <v>0</v>
      </c>
      <c r="G3068" s="109">
        <f>SUMIFS(ปันส่วน2!$C$3:$C$20,ปันส่วน2!$A$3:$A$20,D3068,ปันส่วน2!$B$3:$B$20,E3068)</f>
        <v>0</v>
      </c>
      <c r="H3068" s="109">
        <f t="shared" si="47"/>
        <v>0</v>
      </c>
    </row>
    <row r="3069" spans="1:8">
      <c r="A3069" s="69">
        <v>3066</v>
      </c>
      <c r="B3069" s="82" t="str">
        <f>IF('4 ป้อนข้อมูล'!B3069&lt;&gt;"",'4 ป้อนข้อมูล'!B3069," ")</f>
        <v xml:space="preserve"> </v>
      </c>
      <c r="C3069" s="81" t="str">
        <f>IF('4 ป้อนข้อมูล'!C3069&lt;&gt;"",'4 ป้อนข้อมูล'!C3069," ")</f>
        <v xml:space="preserve"> </v>
      </c>
      <c r="D3069" s="69" t="str">
        <f>IF('4 ป้อนข้อมูล'!D3069&lt;&gt;"",'4 ป้อนข้อมูล'!D3069," ")</f>
        <v xml:space="preserve"> </v>
      </c>
      <c r="E3069" s="71">
        <f>IF('4 ป้อนข้อมูล'!E3069&lt;'3 ค่าคะแนน'!$B$9,0,IF('4 ป้อนข้อมูล'!E3069&lt;'3 ค่าคะแนน'!$B$8,'3 ค่าคะแนน'!$E$9,IF('4 ป้อนข้อมูล'!E3069&lt;'3 ค่าคะแนน'!$B$7,'3 ค่าคะแนน'!$E$8,IF('4 ป้อนข้อมูล'!E3069&lt;'3 ค่าคะแนน'!$B$6,'3 ค่าคะแนน'!$E$7,IF('4 ป้อนข้อมูล'!E3069&lt;'3 ค่าคะแนน'!$B$5,'3 ค่าคะแนน'!$E$6,IF('4 ป้อนข้อมูล'!E3069&lt;'3 ค่าคะแนน'!$B$4,'3 ค่าคะแนน'!$E$5,'3 ค่าคะแนน'!$E$4))))))</f>
        <v>0</v>
      </c>
      <c r="F3069" s="109">
        <f>IF('4 ป้อนข้อมูล'!E3069&gt;=70,SUMIF(ปันส่วน!$A$5:$A$16,D3069,ปันส่วน!$F$5:$F$16),0)</f>
        <v>0</v>
      </c>
      <c r="G3069" s="109">
        <f>SUMIFS(ปันส่วน2!$C$3:$C$20,ปันส่วน2!$A$3:$A$20,D3069,ปันส่วน2!$B$3:$B$20,E3069)</f>
        <v>0</v>
      </c>
      <c r="H3069" s="109">
        <f t="shared" si="47"/>
        <v>0</v>
      </c>
    </row>
    <row r="3070" spans="1:8">
      <c r="A3070" s="69">
        <v>3067</v>
      </c>
      <c r="B3070" s="82" t="str">
        <f>IF('4 ป้อนข้อมูล'!B3070&lt;&gt;"",'4 ป้อนข้อมูล'!B3070," ")</f>
        <v xml:space="preserve"> </v>
      </c>
      <c r="C3070" s="81" t="str">
        <f>IF('4 ป้อนข้อมูล'!C3070&lt;&gt;"",'4 ป้อนข้อมูล'!C3070," ")</f>
        <v xml:space="preserve"> </v>
      </c>
      <c r="D3070" s="69" t="str">
        <f>IF('4 ป้อนข้อมูล'!D3070&lt;&gt;"",'4 ป้อนข้อมูล'!D3070," ")</f>
        <v xml:space="preserve"> </v>
      </c>
      <c r="E3070" s="71">
        <f>IF('4 ป้อนข้อมูล'!E3070&lt;'3 ค่าคะแนน'!$B$9,0,IF('4 ป้อนข้อมูล'!E3070&lt;'3 ค่าคะแนน'!$B$8,'3 ค่าคะแนน'!$E$9,IF('4 ป้อนข้อมูล'!E3070&lt;'3 ค่าคะแนน'!$B$7,'3 ค่าคะแนน'!$E$8,IF('4 ป้อนข้อมูล'!E3070&lt;'3 ค่าคะแนน'!$B$6,'3 ค่าคะแนน'!$E$7,IF('4 ป้อนข้อมูล'!E3070&lt;'3 ค่าคะแนน'!$B$5,'3 ค่าคะแนน'!$E$6,IF('4 ป้อนข้อมูล'!E3070&lt;'3 ค่าคะแนน'!$B$4,'3 ค่าคะแนน'!$E$5,'3 ค่าคะแนน'!$E$4))))))</f>
        <v>0</v>
      </c>
      <c r="F3070" s="109">
        <f>IF('4 ป้อนข้อมูล'!E3070&gt;=70,SUMIF(ปันส่วน!$A$5:$A$16,D3070,ปันส่วน!$F$5:$F$16),0)</f>
        <v>0</v>
      </c>
      <c r="G3070" s="109">
        <f>SUMIFS(ปันส่วน2!$C$3:$C$20,ปันส่วน2!$A$3:$A$20,D3070,ปันส่วน2!$B$3:$B$20,E3070)</f>
        <v>0</v>
      </c>
      <c r="H3070" s="109">
        <f t="shared" si="47"/>
        <v>0</v>
      </c>
    </row>
    <row r="3071" spans="1:8">
      <c r="A3071" s="69">
        <v>3068</v>
      </c>
      <c r="B3071" s="82" t="str">
        <f>IF('4 ป้อนข้อมูล'!B3071&lt;&gt;"",'4 ป้อนข้อมูล'!B3071," ")</f>
        <v xml:space="preserve"> </v>
      </c>
      <c r="C3071" s="81" t="str">
        <f>IF('4 ป้อนข้อมูล'!C3071&lt;&gt;"",'4 ป้อนข้อมูล'!C3071," ")</f>
        <v xml:space="preserve"> </v>
      </c>
      <c r="D3071" s="69" t="str">
        <f>IF('4 ป้อนข้อมูล'!D3071&lt;&gt;"",'4 ป้อนข้อมูล'!D3071," ")</f>
        <v xml:space="preserve"> </v>
      </c>
      <c r="E3071" s="71">
        <f>IF('4 ป้อนข้อมูล'!E3071&lt;'3 ค่าคะแนน'!$B$9,0,IF('4 ป้อนข้อมูล'!E3071&lt;'3 ค่าคะแนน'!$B$8,'3 ค่าคะแนน'!$E$9,IF('4 ป้อนข้อมูล'!E3071&lt;'3 ค่าคะแนน'!$B$7,'3 ค่าคะแนน'!$E$8,IF('4 ป้อนข้อมูล'!E3071&lt;'3 ค่าคะแนน'!$B$6,'3 ค่าคะแนน'!$E$7,IF('4 ป้อนข้อมูล'!E3071&lt;'3 ค่าคะแนน'!$B$5,'3 ค่าคะแนน'!$E$6,IF('4 ป้อนข้อมูล'!E3071&lt;'3 ค่าคะแนน'!$B$4,'3 ค่าคะแนน'!$E$5,'3 ค่าคะแนน'!$E$4))))))</f>
        <v>0</v>
      </c>
      <c r="F3071" s="109">
        <f>IF('4 ป้อนข้อมูล'!E3071&gt;=70,SUMIF(ปันส่วน!$A$5:$A$16,D3071,ปันส่วน!$F$5:$F$16),0)</f>
        <v>0</v>
      </c>
      <c r="G3071" s="109">
        <f>SUMIFS(ปันส่วน2!$C$3:$C$20,ปันส่วน2!$A$3:$A$20,D3071,ปันส่วน2!$B$3:$B$20,E3071)</f>
        <v>0</v>
      </c>
      <c r="H3071" s="109">
        <f t="shared" si="47"/>
        <v>0</v>
      </c>
    </row>
    <row r="3072" spans="1:8">
      <c r="A3072" s="69">
        <v>3069</v>
      </c>
      <c r="B3072" s="82" t="str">
        <f>IF('4 ป้อนข้อมูล'!B3072&lt;&gt;"",'4 ป้อนข้อมูล'!B3072," ")</f>
        <v xml:space="preserve"> </v>
      </c>
      <c r="C3072" s="81" t="str">
        <f>IF('4 ป้อนข้อมูล'!C3072&lt;&gt;"",'4 ป้อนข้อมูล'!C3072," ")</f>
        <v xml:space="preserve"> </v>
      </c>
      <c r="D3072" s="69" t="str">
        <f>IF('4 ป้อนข้อมูล'!D3072&lt;&gt;"",'4 ป้อนข้อมูล'!D3072," ")</f>
        <v xml:space="preserve"> </v>
      </c>
      <c r="E3072" s="71">
        <f>IF('4 ป้อนข้อมูล'!E3072&lt;'3 ค่าคะแนน'!$B$9,0,IF('4 ป้อนข้อมูล'!E3072&lt;'3 ค่าคะแนน'!$B$8,'3 ค่าคะแนน'!$E$9,IF('4 ป้อนข้อมูล'!E3072&lt;'3 ค่าคะแนน'!$B$7,'3 ค่าคะแนน'!$E$8,IF('4 ป้อนข้อมูล'!E3072&lt;'3 ค่าคะแนน'!$B$6,'3 ค่าคะแนน'!$E$7,IF('4 ป้อนข้อมูล'!E3072&lt;'3 ค่าคะแนน'!$B$5,'3 ค่าคะแนน'!$E$6,IF('4 ป้อนข้อมูล'!E3072&lt;'3 ค่าคะแนน'!$B$4,'3 ค่าคะแนน'!$E$5,'3 ค่าคะแนน'!$E$4))))))</f>
        <v>0</v>
      </c>
      <c r="F3072" s="109">
        <f>IF('4 ป้อนข้อมูล'!E3072&gt;=70,SUMIF(ปันส่วน!$A$5:$A$16,D3072,ปันส่วน!$F$5:$F$16),0)</f>
        <v>0</v>
      </c>
      <c r="G3072" s="109">
        <f>SUMIFS(ปันส่วน2!$C$3:$C$20,ปันส่วน2!$A$3:$A$20,D3072,ปันส่วน2!$B$3:$B$20,E3072)</f>
        <v>0</v>
      </c>
      <c r="H3072" s="109">
        <f t="shared" si="47"/>
        <v>0</v>
      </c>
    </row>
    <row r="3073" spans="1:8">
      <c r="A3073" s="69">
        <v>3070</v>
      </c>
      <c r="B3073" s="82" t="str">
        <f>IF('4 ป้อนข้อมูล'!B3073&lt;&gt;"",'4 ป้อนข้อมูล'!B3073," ")</f>
        <v xml:space="preserve"> </v>
      </c>
      <c r="C3073" s="81" t="str">
        <f>IF('4 ป้อนข้อมูล'!C3073&lt;&gt;"",'4 ป้อนข้อมูล'!C3073," ")</f>
        <v xml:space="preserve"> </v>
      </c>
      <c r="D3073" s="69" t="str">
        <f>IF('4 ป้อนข้อมูล'!D3073&lt;&gt;"",'4 ป้อนข้อมูล'!D3073," ")</f>
        <v xml:space="preserve"> </v>
      </c>
      <c r="E3073" s="71">
        <f>IF('4 ป้อนข้อมูล'!E3073&lt;'3 ค่าคะแนน'!$B$9,0,IF('4 ป้อนข้อมูล'!E3073&lt;'3 ค่าคะแนน'!$B$8,'3 ค่าคะแนน'!$E$9,IF('4 ป้อนข้อมูล'!E3073&lt;'3 ค่าคะแนน'!$B$7,'3 ค่าคะแนน'!$E$8,IF('4 ป้อนข้อมูล'!E3073&lt;'3 ค่าคะแนน'!$B$6,'3 ค่าคะแนน'!$E$7,IF('4 ป้อนข้อมูล'!E3073&lt;'3 ค่าคะแนน'!$B$5,'3 ค่าคะแนน'!$E$6,IF('4 ป้อนข้อมูล'!E3073&lt;'3 ค่าคะแนน'!$B$4,'3 ค่าคะแนน'!$E$5,'3 ค่าคะแนน'!$E$4))))))</f>
        <v>0</v>
      </c>
      <c r="F3073" s="109">
        <f>IF('4 ป้อนข้อมูล'!E3073&gt;=70,SUMIF(ปันส่วน!$A$5:$A$16,D3073,ปันส่วน!$F$5:$F$16),0)</f>
        <v>0</v>
      </c>
      <c r="G3073" s="109">
        <f>SUMIFS(ปันส่วน2!$C$3:$C$20,ปันส่วน2!$A$3:$A$20,D3073,ปันส่วน2!$B$3:$B$20,E3073)</f>
        <v>0</v>
      </c>
      <c r="H3073" s="109">
        <f t="shared" si="47"/>
        <v>0</v>
      </c>
    </row>
    <row r="3074" spans="1:8">
      <c r="A3074" s="69">
        <v>3071</v>
      </c>
      <c r="B3074" s="82" t="str">
        <f>IF('4 ป้อนข้อมูล'!B3074&lt;&gt;"",'4 ป้อนข้อมูล'!B3074," ")</f>
        <v xml:space="preserve"> </v>
      </c>
      <c r="C3074" s="81" t="str">
        <f>IF('4 ป้อนข้อมูล'!C3074&lt;&gt;"",'4 ป้อนข้อมูล'!C3074," ")</f>
        <v xml:space="preserve"> </v>
      </c>
      <c r="D3074" s="69" t="str">
        <f>IF('4 ป้อนข้อมูล'!D3074&lt;&gt;"",'4 ป้อนข้อมูล'!D3074," ")</f>
        <v xml:space="preserve"> </v>
      </c>
      <c r="E3074" s="71">
        <f>IF('4 ป้อนข้อมูล'!E3074&lt;'3 ค่าคะแนน'!$B$9,0,IF('4 ป้อนข้อมูล'!E3074&lt;'3 ค่าคะแนน'!$B$8,'3 ค่าคะแนน'!$E$9,IF('4 ป้อนข้อมูล'!E3074&lt;'3 ค่าคะแนน'!$B$7,'3 ค่าคะแนน'!$E$8,IF('4 ป้อนข้อมูล'!E3074&lt;'3 ค่าคะแนน'!$B$6,'3 ค่าคะแนน'!$E$7,IF('4 ป้อนข้อมูล'!E3074&lt;'3 ค่าคะแนน'!$B$5,'3 ค่าคะแนน'!$E$6,IF('4 ป้อนข้อมูล'!E3074&lt;'3 ค่าคะแนน'!$B$4,'3 ค่าคะแนน'!$E$5,'3 ค่าคะแนน'!$E$4))))))</f>
        <v>0</v>
      </c>
      <c r="F3074" s="109">
        <f>IF('4 ป้อนข้อมูล'!E3074&gt;=70,SUMIF(ปันส่วน!$A$5:$A$16,D3074,ปันส่วน!$F$5:$F$16),0)</f>
        <v>0</v>
      </c>
      <c r="G3074" s="109">
        <f>SUMIFS(ปันส่วน2!$C$3:$C$20,ปันส่วน2!$A$3:$A$20,D3074,ปันส่วน2!$B$3:$B$20,E3074)</f>
        <v>0</v>
      </c>
      <c r="H3074" s="109">
        <f t="shared" si="47"/>
        <v>0</v>
      </c>
    </row>
    <row r="3075" spans="1:8">
      <c r="A3075" s="69">
        <v>3072</v>
      </c>
      <c r="B3075" s="82" t="str">
        <f>IF('4 ป้อนข้อมูล'!B3075&lt;&gt;"",'4 ป้อนข้อมูล'!B3075," ")</f>
        <v xml:space="preserve"> </v>
      </c>
      <c r="C3075" s="81" t="str">
        <f>IF('4 ป้อนข้อมูล'!C3075&lt;&gt;"",'4 ป้อนข้อมูล'!C3075," ")</f>
        <v xml:space="preserve"> </v>
      </c>
      <c r="D3075" s="69" t="str">
        <f>IF('4 ป้อนข้อมูล'!D3075&lt;&gt;"",'4 ป้อนข้อมูล'!D3075," ")</f>
        <v xml:space="preserve"> </v>
      </c>
      <c r="E3075" s="71">
        <f>IF('4 ป้อนข้อมูล'!E3075&lt;'3 ค่าคะแนน'!$B$9,0,IF('4 ป้อนข้อมูล'!E3075&lt;'3 ค่าคะแนน'!$B$8,'3 ค่าคะแนน'!$E$9,IF('4 ป้อนข้อมูล'!E3075&lt;'3 ค่าคะแนน'!$B$7,'3 ค่าคะแนน'!$E$8,IF('4 ป้อนข้อมูล'!E3075&lt;'3 ค่าคะแนน'!$B$6,'3 ค่าคะแนน'!$E$7,IF('4 ป้อนข้อมูล'!E3075&lt;'3 ค่าคะแนน'!$B$5,'3 ค่าคะแนน'!$E$6,IF('4 ป้อนข้อมูล'!E3075&lt;'3 ค่าคะแนน'!$B$4,'3 ค่าคะแนน'!$E$5,'3 ค่าคะแนน'!$E$4))))))</f>
        <v>0</v>
      </c>
      <c r="F3075" s="109">
        <f>IF('4 ป้อนข้อมูล'!E3075&gt;=70,SUMIF(ปันส่วน!$A$5:$A$16,D3075,ปันส่วน!$F$5:$F$16),0)</f>
        <v>0</v>
      </c>
      <c r="G3075" s="109">
        <f>SUMIFS(ปันส่วน2!$C$3:$C$20,ปันส่วน2!$A$3:$A$20,D3075,ปันส่วน2!$B$3:$B$20,E3075)</f>
        <v>0</v>
      </c>
      <c r="H3075" s="109">
        <f t="shared" si="47"/>
        <v>0</v>
      </c>
    </row>
    <row r="3076" spans="1:8">
      <c r="A3076" s="69">
        <v>3073</v>
      </c>
      <c r="B3076" s="82" t="str">
        <f>IF('4 ป้อนข้อมูล'!B3076&lt;&gt;"",'4 ป้อนข้อมูล'!B3076," ")</f>
        <v xml:space="preserve"> </v>
      </c>
      <c r="C3076" s="81" t="str">
        <f>IF('4 ป้อนข้อมูล'!C3076&lt;&gt;"",'4 ป้อนข้อมูล'!C3076," ")</f>
        <v xml:space="preserve"> </v>
      </c>
      <c r="D3076" s="69" t="str">
        <f>IF('4 ป้อนข้อมูล'!D3076&lt;&gt;"",'4 ป้อนข้อมูล'!D3076," ")</f>
        <v xml:space="preserve"> </v>
      </c>
      <c r="E3076" s="71">
        <f>IF('4 ป้อนข้อมูล'!E3076&lt;'3 ค่าคะแนน'!$B$9,0,IF('4 ป้อนข้อมูล'!E3076&lt;'3 ค่าคะแนน'!$B$8,'3 ค่าคะแนน'!$E$9,IF('4 ป้อนข้อมูล'!E3076&lt;'3 ค่าคะแนน'!$B$7,'3 ค่าคะแนน'!$E$8,IF('4 ป้อนข้อมูล'!E3076&lt;'3 ค่าคะแนน'!$B$6,'3 ค่าคะแนน'!$E$7,IF('4 ป้อนข้อมูล'!E3076&lt;'3 ค่าคะแนน'!$B$5,'3 ค่าคะแนน'!$E$6,IF('4 ป้อนข้อมูล'!E3076&lt;'3 ค่าคะแนน'!$B$4,'3 ค่าคะแนน'!$E$5,'3 ค่าคะแนน'!$E$4))))))</f>
        <v>0</v>
      </c>
      <c r="F3076" s="109">
        <f>IF('4 ป้อนข้อมูล'!E3076&gt;=70,SUMIF(ปันส่วน!$A$5:$A$16,D3076,ปันส่วน!$F$5:$F$16),0)</f>
        <v>0</v>
      </c>
      <c r="G3076" s="109">
        <f>SUMIFS(ปันส่วน2!$C$3:$C$20,ปันส่วน2!$A$3:$A$20,D3076,ปันส่วน2!$B$3:$B$20,E3076)</f>
        <v>0</v>
      </c>
      <c r="H3076" s="109">
        <f t="shared" si="47"/>
        <v>0</v>
      </c>
    </row>
    <row r="3077" spans="1:8">
      <c r="A3077" s="69">
        <v>3074</v>
      </c>
      <c r="B3077" s="82" t="str">
        <f>IF('4 ป้อนข้อมูล'!B3077&lt;&gt;"",'4 ป้อนข้อมูล'!B3077," ")</f>
        <v xml:space="preserve"> </v>
      </c>
      <c r="C3077" s="81" t="str">
        <f>IF('4 ป้อนข้อมูล'!C3077&lt;&gt;"",'4 ป้อนข้อมูล'!C3077," ")</f>
        <v xml:space="preserve"> </v>
      </c>
      <c r="D3077" s="69" t="str">
        <f>IF('4 ป้อนข้อมูล'!D3077&lt;&gt;"",'4 ป้อนข้อมูล'!D3077," ")</f>
        <v xml:space="preserve"> </v>
      </c>
      <c r="E3077" s="71">
        <f>IF('4 ป้อนข้อมูล'!E3077&lt;'3 ค่าคะแนน'!$B$9,0,IF('4 ป้อนข้อมูล'!E3077&lt;'3 ค่าคะแนน'!$B$8,'3 ค่าคะแนน'!$E$9,IF('4 ป้อนข้อมูล'!E3077&lt;'3 ค่าคะแนน'!$B$7,'3 ค่าคะแนน'!$E$8,IF('4 ป้อนข้อมูล'!E3077&lt;'3 ค่าคะแนน'!$B$6,'3 ค่าคะแนน'!$E$7,IF('4 ป้อนข้อมูล'!E3077&lt;'3 ค่าคะแนน'!$B$5,'3 ค่าคะแนน'!$E$6,IF('4 ป้อนข้อมูล'!E3077&lt;'3 ค่าคะแนน'!$B$4,'3 ค่าคะแนน'!$E$5,'3 ค่าคะแนน'!$E$4))))))</f>
        <v>0</v>
      </c>
      <c r="F3077" s="109">
        <f>IF('4 ป้อนข้อมูล'!E3077&gt;=70,SUMIF(ปันส่วน!$A$5:$A$16,D3077,ปันส่วน!$F$5:$F$16),0)</f>
        <v>0</v>
      </c>
      <c r="G3077" s="109">
        <f>SUMIFS(ปันส่วน2!$C$3:$C$20,ปันส่วน2!$A$3:$A$20,D3077,ปันส่วน2!$B$3:$B$20,E3077)</f>
        <v>0</v>
      </c>
      <c r="H3077" s="109">
        <f t="shared" ref="H3077:H3140" si="48">SUM(F3077:G3077)</f>
        <v>0</v>
      </c>
    </row>
    <row r="3078" spans="1:8">
      <c r="A3078" s="69">
        <v>3075</v>
      </c>
      <c r="B3078" s="82" t="str">
        <f>IF('4 ป้อนข้อมูล'!B3078&lt;&gt;"",'4 ป้อนข้อมูล'!B3078," ")</f>
        <v xml:space="preserve"> </v>
      </c>
      <c r="C3078" s="81" t="str">
        <f>IF('4 ป้อนข้อมูล'!C3078&lt;&gt;"",'4 ป้อนข้อมูล'!C3078," ")</f>
        <v xml:space="preserve"> </v>
      </c>
      <c r="D3078" s="69" t="str">
        <f>IF('4 ป้อนข้อมูล'!D3078&lt;&gt;"",'4 ป้อนข้อมูล'!D3078," ")</f>
        <v xml:space="preserve"> </v>
      </c>
      <c r="E3078" s="71">
        <f>IF('4 ป้อนข้อมูล'!E3078&lt;'3 ค่าคะแนน'!$B$9,0,IF('4 ป้อนข้อมูล'!E3078&lt;'3 ค่าคะแนน'!$B$8,'3 ค่าคะแนน'!$E$9,IF('4 ป้อนข้อมูล'!E3078&lt;'3 ค่าคะแนน'!$B$7,'3 ค่าคะแนน'!$E$8,IF('4 ป้อนข้อมูล'!E3078&lt;'3 ค่าคะแนน'!$B$6,'3 ค่าคะแนน'!$E$7,IF('4 ป้อนข้อมูล'!E3078&lt;'3 ค่าคะแนน'!$B$5,'3 ค่าคะแนน'!$E$6,IF('4 ป้อนข้อมูล'!E3078&lt;'3 ค่าคะแนน'!$B$4,'3 ค่าคะแนน'!$E$5,'3 ค่าคะแนน'!$E$4))))))</f>
        <v>0</v>
      </c>
      <c r="F3078" s="109">
        <f>IF('4 ป้อนข้อมูล'!E3078&gt;=70,SUMIF(ปันส่วน!$A$5:$A$16,D3078,ปันส่วน!$F$5:$F$16),0)</f>
        <v>0</v>
      </c>
      <c r="G3078" s="109">
        <f>SUMIFS(ปันส่วน2!$C$3:$C$20,ปันส่วน2!$A$3:$A$20,D3078,ปันส่วน2!$B$3:$B$20,E3078)</f>
        <v>0</v>
      </c>
      <c r="H3078" s="109">
        <f t="shared" si="48"/>
        <v>0</v>
      </c>
    </row>
    <row r="3079" spans="1:8">
      <c r="A3079" s="69">
        <v>3076</v>
      </c>
      <c r="B3079" s="82" t="str">
        <f>IF('4 ป้อนข้อมูล'!B3079&lt;&gt;"",'4 ป้อนข้อมูล'!B3079," ")</f>
        <v xml:space="preserve"> </v>
      </c>
      <c r="C3079" s="81" t="str">
        <f>IF('4 ป้อนข้อมูล'!C3079&lt;&gt;"",'4 ป้อนข้อมูล'!C3079," ")</f>
        <v xml:space="preserve"> </v>
      </c>
      <c r="D3079" s="69" t="str">
        <f>IF('4 ป้อนข้อมูล'!D3079&lt;&gt;"",'4 ป้อนข้อมูล'!D3079," ")</f>
        <v xml:space="preserve"> </v>
      </c>
      <c r="E3079" s="71">
        <f>IF('4 ป้อนข้อมูล'!E3079&lt;'3 ค่าคะแนน'!$B$9,0,IF('4 ป้อนข้อมูล'!E3079&lt;'3 ค่าคะแนน'!$B$8,'3 ค่าคะแนน'!$E$9,IF('4 ป้อนข้อมูล'!E3079&lt;'3 ค่าคะแนน'!$B$7,'3 ค่าคะแนน'!$E$8,IF('4 ป้อนข้อมูล'!E3079&lt;'3 ค่าคะแนน'!$B$6,'3 ค่าคะแนน'!$E$7,IF('4 ป้อนข้อมูล'!E3079&lt;'3 ค่าคะแนน'!$B$5,'3 ค่าคะแนน'!$E$6,IF('4 ป้อนข้อมูล'!E3079&lt;'3 ค่าคะแนน'!$B$4,'3 ค่าคะแนน'!$E$5,'3 ค่าคะแนน'!$E$4))))))</f>
        <v>0</v>
      </c>
      <c r="F3079" s="109">
        <f>IF('4 ป้อนข้อมูล'!E3079&gt;=70,SUMIF(ปันส่วน!$A$5:$A$16,D3079,ปันส่วน!$F$5:$F$16),0)</f>
        <v>0</v>
      </c>
      <c r="G3079" s="109">
        <f>SUMIFS(ปันส่วน2!$C$3:$C$20,ปันส่วน2!$A$3:$A$20,D3079,ปันส่วน2!$B$3:$B$20,E3079)</f>
        <v>0</v>
      </c>
      <c r="H3079" s="109">
        <f t="shared" si="48"/>
        <v>0</v>
      </c>
    </row>
    <row r="3080" spans="1:8">
      <c r="A3080" s="69">
        <v>3077</v>
      </c>
      <c r="B3080" s="82" t="str">
        <f>IF('4 ป้อนข้อมูล'!B3080&lt;&gt;"",'4 ป้อนข้อมูล'!B3080," ")</f>
        <v xml:space="preserve"> </v>
      </c>
      <c r="C3080" s="81" t="str">
        <f>IF('4 ป้อนข้อมูล'!C3080&lt;&gt;"",'4 ป้อนข้อมูล'!C3080," ")</f>
        <v xml:space="preserve"> </v>
      </c>
      <c r="D3080" s="69" t="str">
        <f>IF('4 ป้อนข้อมูล'!D3080&lt;&gt;"",'4 ป้อนข้อมูล'!D3080," ")</f>
        <v xml:space="preserve"> </v>
      </c>
      <c r="E3080" s="71">
        <f>IF('4 ป้อนข้อมูล'!E3080&lt;'3 ค่าคะแนน'!$B$9,0,IF('4 ป้อนข้อมูล'!E3080&lt;'3 ค่าคะแนน'!$B$8,'3 ค่าคะแนน'!$E$9,IF('4 ป้อนข้อมูล'!E3080&lt;'3 ค่าคะแนน'!$B$7,'3 ค่าคะแนน'!$E$8,IF('4 ป้อนข้อมูล'!E3080&lt;'3 ค่าคะแนน'!$B$6,'3 ค่าคะแนน'!$E$7,IF('4 ป้อนข้อมูล'!E3080&lt;'3 ค่าคะแนน'!$B$5,'3 ค่าคะแนน'!$E$6,IF('4 ป้อนข้อมูล'!E3080&lt;'3 ค่าคะแนน'!$B$4,'3 ค่าคะแนน'!$E$5,'3 ค่าคะแนน'!$E$4))))))</f>
        <v>0</v>
      </c>
      <c r="F3080" s="109">
        <f>IF('4 ป้อนข้อมูล'!E3080&gt;=70,SUMIF(ปันส่วน!$A$5:$A$16,D3080,ปันส่วน!$F$5:$F$16),0)</f>
        <v>0</v>
      </c>
      <c r="G3080" s="109">
        <f>SUMIFS(ปันส่วน2!$C$3:$C$20,ปันส่วน2!$A$3:$A$20,D3080,ปันส่วน2!$B$3:$B$20,E3080)</f>
        <v>0</v>
      </c>
      <c r="H3080" s="109">
        <f t="shared" si="48"/>
        <v>0</v>
      </c>
    </row>
    <row r="3081" spans="1:8">
      <c r="A3081" s="69">
        <v>3078</v>
      </c>
      <c r="B3081" s="82" t="str">
        <f>IF('4 ป้อนข้อมูล'!B3081&lt;&gt;"",'4 ป้อนข้อมูล'!B3081," ")</f>
        <v xml:space="preserve"> </v>
      </c>
      <c r="C3081" s="81" t="str">
        <f>IF('4 ป้อนข้อมูล'!C3081&lt;&gt;"",'4 ป้อนข้อมูล'!C3081," ")</f>
        <v xml:space="preserve"> </v>
      </c>
      <c r="D3081" s="69" t="str">
        <f>IF('4 ป้อนข้อมูล'!D3081&lt;&gt;"",'4 ป้อนข้อมูล'!D3081," ")</f>
        <v xml:space="preserve"> </v>
      </c>
      <c r="E3081" s="71">
        <f>IF('4 ป้อนข้อมูล'!E3081&lt;'3 ค่าคะแนน'!$B$9,0,IF('4 ป้อนข้อมูล'!E3081&lt;'3 ค่าคะแนน'!$B$8,'3 ค่าคะแนน'!$E$9,IF('4 ป้อนข้อมูล'!E3081&lt;'3 ค่าคะแนน'!$B$7,'3 ค่าคะแนน'!$E$8,IF('4 ป้อนข้อมูล'!E3081&lt;'3 ค่าคะแนน'!$B$6,'3 ค่าคะแนน'!$E$7,IF('4 ป้อนข้อมูล'!E3081&lt;'3 ค่าคะแนน'!$B$5,'3 ค่าคะแนน'!$E$6,IF('4 ป้อนข้อมูล'!E3081&lt;'3 ค่าคะแนน'!$B$4,'3 ค่าคะแนน'!$E$5,'3 ค่าคะแนน'!$E$4))))))</f>
        <v>0</v>
      </c>
      <c r="F3081" s="109">
        <f>IF('4 ป้อนข้อมูล'!E3081&gt;=70,SUMIF(ปันส่วน!$A$5:$A$16,D3081,ปันส่วน!$F$5:$F$16),0)</f>
        <v>0</v>
      </c>
      <c r="G3081" s="109">
        <f>SUMIFS(ปันส่วน2!$C$3:$C$20,ปันส่วน2!$A$3:$A$20,D3081,ปันส่วน2!$B$3:$B$20,E3081)</f>
        <v>0</v>
      </c>
      <c r="H3081" s="109">
        <f t="shared" si="48"/>
        <v>0</v>
      </c>
    </row>
    <row r="3082" spans="1:8">
      <c r="A3082" s="69">
        <v>3079</v>
      </c>
      <c r="B3082" s="82" t="str">
        <f>IF('4 ป้อนข้อมูล'!B3082&lt;&gt;"",'4 ป้อนข้อมูล'!B3082," ")</f>
        <v xml:space="preserve"> </v>
      </c>
      <c r="C3082" s="81" t="str">
        <f>IF('4 ป้อนข้อมูล'!C3082&lt;&gt;"",'4 ป้อนข้อมูล'!C3082," ")</f>
        <v xml:space="preserve"> </v>
      </c>
      <c r="D3082" s="69" t="str">
        <f>IF('4 ป้อนข้อมูล'!D3082&lt;&gt;"",'4 ป้อนข้อมูล'!D3082," ")</f>
        <v xml:space="preserve"> </v>
      </c>
      <c r="E3082" s="71">
        <f>IF('4 ป้อนข้อมูล'!E3082&lt;'3 ค่าคะแนน'!$B$9,0,IF('4 ป้อนข้อมูล'!E3082&lt;'3 ค่าคะแนน'!$B$8,'3 ค่าคะแนน'!$E$9,IF('4 ป้อนข้อมูล'!E3082&lt;'3 ค่าคะแนน'!$B$7,'3 ค่าคะแนน'!$E$8,IF('4 ป้อนข้อมูล'!E3082&lt;'3 ค่าคะแนน'!$B$6,'3 ค่าคะแนน'!$E$7,IF('4 ป้อนข้อมูล'!E3082&lt;'3 ค่าคะแนน'!$B$5,'3 ค่าคะแนน'!$E$6,IF('4 ป้อนข้อมูล'!E3082&lt;'3 ค่าคะแนน'!$B$4,'3 ค่าคะแนน'!$E$5,'3 ค่าคะแนน'!$E$4))))))</f>
        <v>0</v>
      </c>
      <c r="F3082" s="109">
        <f>IF('4 ป้อนข้อมูล'!E3082&gt;=70,SUMIF(ปันส่วน!$A$5:$A$16,D3082,ปันส่วน!$F$5:$F$16),0)</f>
        <v>0</v>
      </c>
      <c r="G3082" s="109">
        <f>SUMIFS(ปันส่วน2!$C$3:$C$20,ปันส่วน2!$A$3:$A$20,D3082,ปันส่วน2!$B$3:$B$20,E3082)</f>
        <v>0</v>
      </c>
      <c r="H3082" s="109">
        <f t="shared" si="48"/>
        <v>0</v>
      </c>
    </row>
    <row r="3083" spans="1:8">
      <c r="A3083" s="69">
        <v>3080</v>
      </c>
      <c r="B3083" s="82" t="str">
        <f>IF('4 ป้อนข้อมูล'!B3083&lt;&gt;"",'4 ป้อนข้อมูล'!B3083," ")</f>
        <v xml:space="preserve"> </v>
      </c>
      <c r="C3083" s="81" t="str">
        <f>IF('4 ป้อนข้อมูล'!C3083&lt;&gt;"",'4 ป้อนข้อมูล'!C3083," ")</f>
        <v xml:space="preserve"> </v>
      </c>
      <c r="D3083" s="69" t="str">
        <f>IF('4 ป้อนข้อมูล'!D3083&lt;&gt;"",'4 ป้อนข้อมูล'!D3083," ")</f>
        <v xml:space="preserve"> </v>
      </c>
      <c r="E3083" s="71">
        <f>IF('4 ป้อนข้อมูล'!E3083&lt;'3 ค่าคะแนน'!$B$9,0,IF('4 ป้อนข้อมูล'!E3083&lt;'3 ค่าคะแนน'!$B$8,'3 ค่าคะแนน'!$E$9,IF('4 ป้อนข้อมูล'!E3083&lt;'3 ค่าคะแนน'!$B$7,'3 ค่าคะแนน'!$E$8,IF('4 ป้อนข้อมูล'!E3083&lt;'3 ค่าคะแนน'!$B$6,'3 ค่าคะแนน'!$E$7,IF('4 ป้อนข้อมูล'!E3083&lt;'3 ค่าคะแนน'!$B$5,'3 ค่าคะแนน'!$E$6,IF('4 ป้อนข้อมูล'!E3083&lt;'3 ค่าคะแนน'!$B$4,'3 ค่าคะแนน'!$E$5,'3 ค่าคะแนน'!$E$4))))))</f>
        <v>0</v>
      </c>
      <c r="F3083" s="109">
        <f>IF('4 ป้อนข้อมูล'!E3083&gt;=70,SUMIF(ปันส่วน!$A$5:$A$16,D3083,ปันส่วน!$F$5:$F$16),0)</f>
        <v>0</v>
      </c>
      <c r="G3083" s="109">
        <f>SUMIFS(ปันส่วน2!$C$3:$C$20,ปันส่วน2!$A$3:$A$20,D3083,ปันส่วน2!$B$3:$B$20,E3083)</f>
        <v>0</v>
      </c>
      <c r="H3083" s="109">
        <f t="shared" si="48"/>
        <v>0</v>
      </c>
    </row>
    <row r="3084" spans="1:8">
      <c r="A3084" s="69">
        <v>3081</v>
      </c>
      <c r="B3084" s="82" t="str">
        <f>IF('4 ป้อนข้อมูล'!B3084&lt;&gt;"",'4 ป้อนข้อมูล'!B3084," ")</f>
        <v xml:space="preserve"> </v>
      </c>
      <c r="C3084" s="81" t="str">
        <f>IF('4 ป้อนข้อมูล'!C3084&lt;&gt;"",'4 ป้อนข้อมูล'!C3084," ")</f>
        <v xml:space="preserve"> </v>
      </c>
      <c r="D3084" s="69" t="str">
        <f>IF('4 ป้อนข้อมูล'!D3084&lt;&gt;"",'4 ป้อนข้อมูล'!D3084," ")</f>
        <v xml:space="preserve"> </v>
      </c>
      <c r="E3084" s="71">
        <f>IF('4 ป้อนข้อมูล'!E3084&lt;'3 ค่าคะแนน'!$B$9,0,IF('4 ป้อนข้อมูล'!E3084&lt;'3 ค่าคะแนน'!$B$8,'3 ค่าคะแนน'!$E$9,IF('4 ป้อนข้อมูล'!E3084&lt;'3 ค่าคะแนน'!$B$7,'3 ค่าคะแนน'!$E$8,IF('4 ป้อนข้อมูล'!E3084&lt;'3 ค่าคะแนน'!$B$6,'3 ค่าคะแนน'!$E$7,IF('4 ป้อนข้อมูล'!E3084&lt;'3 ค่าคะแนน'!$B$5,'3 ค่าคะแนน'!$E$6,IF('4 ป้อนข้อมูล'!E3084&lt;'3 ค่าคะแนน'!$B$4,'3 ค่าคะแนน'!$E$5,'3 ค่าคะแนน'!$E$4))))))</f>
        <v>0</v>
      </c>
      <c r="F3084" s="109">
        <f>IF('4 ป้อนข้อมูล'!E3084&gt;=70,SUMIF(ปันส่วน!$A$5:$A$16,D3084,ปันส่วน!$F$5:$F$16),0)</f>
        <v>0</v>
      </c>
      <c r="G3084" s="109">
        <f>SUMIFS(ปันส่วน2!$C$3:$C$20,ปันส่วน2!$A$3:$A$20,D3084,ปันส่วน2!$B$3:$B$20,E3084)</f>
        <v>0</v>
      </c>
      <c r="H3084" s="109">
        <f t="shared" si="48"/>
        <v>0</v>
      </c>
    </row>
    <row r="3085" spans="1:8">
      <c r="A3085" s="69">
        <v>3082</v>
      </c>
      <c r="B3085" s="82" t="str">
        <f>IF('4 ป้อนข้อมูล'!B3085&lt;&gt;"",'4 ป้อนข้อมูล'!B3085," ")</f>
        <v xml:space="preserve"> </v>
      </c>
      <c r="C3085" s="81" t="str">
        <f>IF('4 ป้อนข้อมูล'!C3085&lt;&gt;"",'4 ป้อนข้อมูล'!C3085," ")</f>
        <v xml:space="preserve"> </v>
      </c>
      <c r="D3085" s="69" t="str">
        <f>IF('4 ป้อนข้อมูล'!D3085&lt;&gt;"",'4 ป้อนข้อมูล'!D3085," ")</f>
        <v xml:space="preserve"> </v>
      </c>
      <c r="E3085" s="71">
        <f>IF('4 ป้อนข้อมูล'!E3085&lt;'3 ค่าคะแนน'!$B$9,0,IF('4 ป้อนข้อมูล'!E3085&lt;'3 ค่าคะแนน'!$B$8,'3 ค่าคะแนน'!$E$9,IF('4 ป้อนข้อมูล'!E3085&lt;'3 ค่าคะแนน'!$B$7,'3 ค่าคะแนน'!$E$8,IF('4 ป้อนข้อมูล'!E3085&lt;'3 ค่าคะแนน'!$B$6,'3 ค่าคะแนน'!$E$7,IF('4 ป้อนข้อมูล'!E3085&lt;'3 ค่าคะแนน'!$B$5,'3 ค่าคะแนน'!$E$6,IF('4 ป้อนข้อมูล'!E3085&lt;'3 ค่าคะแนน'!$B$4,'3 ค่าคะแนน'!$E$5,'3 ค่าคะแนน'!$E$4))))))</f>
        <v>0</v>
      </c>
      <c r="F3085" s="109">
        <f>IF('4 ป้อนข้อมูล'!E3085&gt;=70,SUMIF(ปันส่วน!$A$5:$A$16,D3085,ปันส่วน!$F$5:$F$16),0)</f>
        <v>0</v>
      </c>
      <c r="G3085" s="109">
        <f>SUMIFS(ปันส่วน2!$C$3:$C$20,ปันส่วน2!$A$3:$A$20,D3085,ปันส่วน2!$B$3:$B$20,E3085)</f>
        <v>0</v>
      </c>
      <c r="H3085" s="109">
        <f t="shared" si="48"/>
        <v>0</v>
      </c>
    </row>
    <row r="3086" spans="1:8">
      <c r="A3086" s="69">
        <v>3083</v>
      </c>
      <c r="B3086" s="82" t="str">
        <f>IF('4 ป้อนข้อมูล'!B3086&lt;&gt;"",'4 ป้อนข้อมูล'!B3086," ")</f>
        <v xml:space="preserve"> </v>
      </c>
      <c r="C3086" s="81" t="str">
        <f>IF('4 ป้อนข้อมูล'!C3086&lt;&gt;"",'4 ป้อนข้อมูล'!C3086," ")</f>
        <v xml:space="preserve"> </v>
      </c>
      <c r="D3086" s="69" t="str">
        <f>IF('4 ป้อนข้อมูล'!D3086&lt;&gt;"",'4 ป้อนข้อมูล'!D3086," ")</f>
        <v xml:space="preserve"> </v>
      </c>
      <c r="E3086" s="71">
        <f>IF('4 ป้อนข้อมูล'!E3086&lt;'3 ค่าคะแนน'!$B$9,0,IF('4 ป้อนข้อมูล'!E3086&lt;'3 ค่าคะแนน'!$B$8,'3 ค่าคะแนน'!$E$9,IF('4 ป้อนข้อมูล'!E3086&lt;'3 ค่าคะแนน'!$B$7,'3 ค่าคะแนน'!$E$8,IF('4 ป้อนข้อมูล'!E3086&lt;'3 ค่าคะแนน'!$B$6,'3 ค่าคะแนน'!$E$7,IF('4 ป้อนข้อมูล'!E3086&lt;'3 ค่าคะแนน'!$B$5,'3 ค่าคะแนน'!$E$6,IF('4 ป้อนข้อมูล'!E3086&lt;'3 ค่าคะแนน'!$B$4,'3 ค่าคะแนน'!$E$5,'3 ค่าคะแนน'!$E$4))))))</f>
        <v>0</v>
      </c>
      <c r="F3086" s="109">
        <f>IF('4 ป้อนข้อมูล'!E3086&gt;=70,SUMIF(ปันส่วน!$A$5:$A$16,D3086,ปันส่วน!$F$5:$F$16),0)</f>
        <v>0</v>
      </c>
      <c r="G3086" s="109">
        <f>SUMIFS(ปันส่วน2!$C$3:$C$20,ปันส่วน2!$A$3:$A$20,D3086,ปันส่วน2!$B$3:$B$20,E3086)</f>
        <v>0</v>
      </c>
      <c r="H3086" s="109">
        <f t="shared" si="48"/>
        <v>0</v>
      </c>
    </row>
    <row r="3087" spans="1:8">
      <c r="A3087" s="69">
        <v>3084</v>
      </c>
      <c r="B3087" s="82" t="str">
        <f>IF('4 ป้อนข้อมูล'!B3087&lt;&gt;"",'4 ป้อนข้อมูล'!B3087," ")</f>
        <v xml:space="preserve"> </v>
      </c>
      <c r="C3087" s="81" t="str">
        <f>IF('4 ป้อนข้อมูล'!C3087&lt;&gt;"",'4 ป้อนข้อมูล'!C3087," ")</f>
        <v xml:space="preserve"> </v>
      </c>
      <c r="D3087" s="69" t="str">
        <f>IF('4 ป้อนข้อมูล'!D3087&lt;&gt;"",'4 ป้อนข้อมูล'!D3087," ")</f>
        <v xml:space="preserve"> </v>
      </c>
      <c r="E3087" s="71">
        <f>IF('4 ป้อนข้อมูล'!E3087&lt;'3 ค่าคะแนน'!$B$9,0,IF('4 ป้อนข้อมูล'!E3087&lt;'3 ค่าคะแนน'!$B$8,'3 ค่าคะแนน'!$E$9,IF('4 ป้อนข้อมูล'!E3087&lt;'3 ค่าคะแนน'!$B$7,'3 ค่าคะแนน'!$E$8,IF('4 ป้อนข้อมูล'!E3087&lt;'3 ค่าคะแนน'!$B$6,'3 ค่าคะแนน'!$E$7,IF('4 ป้อนข้อมูล'!E3087&lt;'3 ค่าคะแนน'!$B$5,'3 ค่าคะแนน'!$E$6,IF('4 ป้อนข้อมูล'!E3087&lt;'3 ค่าคะแนน'!$B$4,'3 ค่าคะแนน'!$E$5,'3 ค่าคะแนน'!$E$4))))))</f>
        <v>0</v>
      </c>
      <c r="F3087" s="109">
        <f>IF('4 ป้อนข้อมูล'!E3087&gt;=70,SUMIF(ปันส่วน!$A$5:$A$16,D3087,ปันส่วน!$F$5:$F$16),0)</f>
        <v>0</v>
      </c>
      <c r="G3087" s="109">
        <f>SUMIFS(ปันส่วน2!$C$3:$C$20,ปันส่วน2!$A$3:$A$20,D3087,ปันส่วน2!$B$3:$B$20,E3087)</f>
        <v>0</v>
      </c>
      <c r="H3087" s="109">
        <f t="shared" si="48"/>
        <v>0</v>
      </c>
    </row>
    <row r="3088" spans="1:8">
      <c r="A3088" s="69">
        <v>3085</v>
      </c>
      <c r="B3088" s="82" t="str">
        <f>IF('4 ป้อนข้อมูล'!B3088&lt;&gt;"",'4 ป้อนข้อมูล'!B3088," ")</f>
        <v xml:space="preserve"> </v>
      </c>
      <c r="C3088" s="81" t="str">
        <f>IF('4 ป้อนข้อมูล'!C3088&lt;&gt;"",'4 ป้อนข้อมูล'!C3088," ")</f>
        <v xml:space="preserve"> </v>
      </c>
      <c r="D3088" s="69" t="str">
        <f>IF('4 ป้อนข้อมูล'!D3088&lt;&gt;"",'4 ป้อนข้อมูล'!D3088," ")</f>
        <v xml:space="preserve"> </v>
      </c>
      <c r="E3088" s="71">
        <f>IF('4 ป้อนข้อมูล'!E3088&lt;'3 ค่าคะแนน'!$B$9,0,IF('4 ป้อนข้อมูล'!E3088&lt;'3 ค่าคะแนน'!$B$8,'3 ค่าคะแนน'!$E$9,IF('4 ป้อนข้อมูล'!E3088&lt;'3 ค่าคะแนน'!$B$7,'3 ค่าคะแนน'!$E$8,IF('4 ป้อนข้อมูล'!E3088&lt;'3 ค่าคะแนน'!$B$6,'3 ค่าคะแนน'!$E$7,IF('4 ป้อนข้อมูล'!E3088&lt;'3 ค่าคะแนน'!$B$5,'3 ค่าคะแนน'!$E$6,IF('4 ป้อนข้อมูล'!E3088&lt;'3 ค่าคะแนน'!$B$4,'3 ค่าคะแนน'!$E$5,'3 ค่าคะแนน'!$E$4))))))</f>
        <v>0</v>
      </c>
      <c r="F3088" s="109">
        <f>IF('4 ป้อนข้อมูล'!E3088&gt;=70,SUMIF(ปันส่วน!$A$5:$A$16,D3088,ปันส่วน!$F$5:$F$16),0)</f>
        <v>0</v>
      </c>
      <c r="G3088" s="109">
        <f>SUMIFS(ปันส่วน2!$C$3:$C$20,ปันส่วน2!$A$3:$A$20,D3088,ปันส่วน2!$B$3:$B$20,E3088)</f>
        <v>0</v>
      </c>
      <c r="H3088" s="109">
        <f t="shared" si="48"/>
        <v>0</v>
      </c>
    </row>
    <row r="3089" spans="1:8">
      <c r="A3089" s="69">
        <v>3086</v>
      </c>
      <c r="B3089" s="82" t="str">
        <f>IF('4 ป้อนข้อมูล'!B3089&lt;&gt;"",'4 ป้อนข้อมูล'!B3089," ")</f>
        <v xml:space="preserve"> </v>
      </c>
      <c r="C3089" s="81" t="str">
        <f>IF('4 ป้อนข้อมูล'!C3089&lt;&gt;"",'4 ป้อนข้อมูล'!C3089," ")</f>
        <v xml:space="preserve"> </v>
      </c>
      <c r="D3089" s="69" t="str">
        <f>IF('4 ป้อนข้อมูล'!D3089&lt;&gt;"",'4 ป้อนข้อมูล'!D3089," ")</f>
        <v xml:space="preserve"> </v>
      </c>
      <c r="E3089" s="71">
        <f>IF('4 ป้อนข้อมูล'!E3089&lt;'3 ค่าคะแนน'!$B$9,0,IF('4 ป้อนข้อมูล'!E3089&lt;'3 ค่าคะแนน'!$B$8,'3 ค่าคะแนน'!$E$9,IF('4 ป้อนข้อมูล'!E3089&lt;'3 ค่าคะแนน'!$B$7,'3 ค่าคะแนน'!$E$8,IF('4 ป้อนข้อมูล'!E3089&lt;'3 ค่าคะแนน'!$B$6,'3 ค่าคะแนน'!$E$7,IF('4 ป้อนข้อมูล'!E3089&lt;'3 ค่าคะแนน'!$B$5,'3 ค่าคะแนน'!$E$6,IF('4 ป้อนข้อมูล'!E3089&lt;'3 ค่าคะแนน'!$B$4,'3 ค่าคะแนน'!$E$5,'3 ค่าคะแนน'!$E$4))))))</f>
        <v>0</v>
      </c>
      <c r="F3089" s="109">
        <f>IF('4 ป้อนข้อมูล'!E3089&gt;=70,SUMIF(ปันส่วน!$A$5:$A$16,D3089,ปันส่วน!$F$5:$F$16),0)</f>
        <v>0</v>
      </c>
      <c r="G3089" s="109">
        <f>SUMIFS(ปันส่วน2!$C$3:$C$20,ปันส่วน2!$A$3:$A$20,D3089,ปันส่วน2!$B$3:$B$20,E3089)</f>
        <v>0</v>
      </c>
      <c r="H3089" s="109">
        <f t="shared" si="48"/>
        <v>0</v>
      </c>
    </row>
    <row r="3090" spans="1:8">
      <c r="A3090" s="69">
        <v>3087</v>
      </c>
      <c r="B3090" s="82" t="str">
        <f>IF('4 ป้อนข้อมูล'!B3090&lt;&gt;"",'4 ป้อนข้อมูล'!B3090," ")</f>
        <v xml:space="preserve"> </v>
      </c>
      <c r="C3090" s="81" t="str">
        <f>IF('4 ป้อนข้อมูล'!C3090&lt;&gt;"",'4 ป้อนข้อมูล'!C3090," ")</f>
        <v xml:space="preserve"> </v>
      </c>
      <c r="D3090" s="69" t="str">
        <f>IF('4 ป้อนข้อมูล'!D3090&lt;&gt;"",'4 ป้อนข้อมูล'!D3090," ")</f>
        <v xml:space="preserve"> </v>
      </c>
      <c r="E3090" s="71">
        <f>IF('4 ป้อนข้อมูล'!E3090&lt;'3 ค่าคะแนน'!$B$9,0,IF('4 ป้อนข้อมูล'!E3090&lt;'3 ค่าคะแนน'!$B$8,'3 ค่าคะแนน'!$E$9,IF('4 ป้อนข้อมูล'!E3090&lt;'3 ค่าคะแนน'!$B$7,'3 ค่าคะแนน'!$E$8,IF('4 ป้อนข้อมูล'!E3090&lt;'3 ค่าคะแนน'!$B$6,'3 ค่าคะแนน'!$E$7,IF('4 ป้อนข้อมูล'!E3090&lt;'3 ค่าคะแนน'!$B$5,'3 ค่าคะแนน'!$E$6,IF('4 ป้อนข้อมูล'!E3090&lt;'3 ค่าคะแนน'!$B$4,'3 ค่าคะแนน'!$E$5,'3 ค่าคะแนน'!$E$4))))))</f>
        <v>0</v>
      </c>
      <c r="F3090" s="109">
        <f>IF('4 ป้อนข้อมูล'!E3090&gt;=70,SUMIF(ปันส่วน!$A$5:$A$16,D3090,ปันส่วน!$F$5:$F$16),0)</f>
        <v>0</v>
      </c>
      <c r="G3090" s="109">
        <f>SUMIFS(ปันส่วน2!$C$3:$C$20,ปันส่วน2!$A$3:$A$20,D3090,ปันส่วน2!$B$3:$B$20,E3090)</f>
        <v>0</v>
      </c>
      <c r="H3090" s="109">
        <f t="shared" si="48"/>
        <v>0</v>
      </c>
    </row>
    <row r="3091" spans="1:8">
      <c r="A3091" s="69">
        <v>3088</v>
      </c>
      <c r="B3091" s="82" t="str">
        <f>IF('4 ป้อนข้อมูล'!B3091&lt;&gt;"",'4 ป้อนข้อมูล'!B3091," ")</f>
        <v xml:space="preserve"> </v>
      </c>
      <c r="C3091" s="81" t="str">
        <f>IF('4 ป้อนข้อมูล'!C3091&lt;&gt;"",'4 ป้อนข้อมูล'!C3091," ")</f>
        <v xml:space="preserve"> </v>
      </c>
      <c r="D3091" s="69" t="str">
        <f>IF('4 ป้อนข้อมูล'!D3091&lt;&gt;"",'4 ป้อนข้อมูล'!D3091," ")</f>
        <v xml:space="preserve"> </v>
      </c>
      <c r="E3091" s="71">
        <f>IF('4 ป้อนข้อมูล'!E3091&lt;'3 ค่าคะแนน'!$B$9,0,IF('4 ป้อนข้อมูล'!E3091&lt;'3 ค่าคะแนน'!$B$8,'3 ค่าคะแนน'!$E$9,IF('4 ป้อนข้อมูล'!E3091&lt;'3 ค่าคะแนน'!$B$7,'3 ค่าคะแนน'!$E$8,IF('4 ป้อนข้อมูล'!E3091&lt;'3 ค่าคะแนน'!$B$6,'3 ค่าคะแนน'!$E$7,IF('4 ป้อนข้อมูล'!E3091&lt;'3 ค่าคะแนน'!$B$5,'3 ค่าคะแนน'!$E$6,IF('4 ป้อนข้อมูล'!E3091&lt;'3 ค่าคะแนน'!$B$4,'3 ค่าคะแนน'!$E$5,'3 ค่าคะแนน'!$E$4))))))</f>
        <v>0</v>
      </c>
      <c r="F3091" s="109">
        <f>IF('4 ป้อนข้อมูล'!E3091&gt;=70,SUMIF(ปันส่วน!$A$5:$A$16,D3091,ปันส่วน!$F$5:$F$16),0)</f>
        <v>0</v>
      </c>
      <c r="G3091" s="109">
        <f>SUMIFS(ปันส่วน2!$C$3:$C$20,ปันส่วน2!$A$3:$A$20,D3091,ปันส่วน2!$B$3:$B$20,E3091)</f>
        <v>0</v>
      </c>
      <c r="H3091" s="109">
        <f t="shared" si="48"/>
        <v>0</v>
      </c>
    </row>
    <row r="3092" spans="1:8">
      <c r="A3092" s="69">
        <v>3089</v>
      </c>
      <c r="B3092" s="82" t="str">
        <f>IF('4 ป้อนข้อมูล'!B3092&lt;&gt;"",'4 ป้อนข้อมูล'!B3092," ")</f>
        <v xml:space="preserve"> </v>
      </c>
      <c r="C3092" s="81" t="str">
        <f>IF('4 ป้อนข้อมูล'!C3092&lt;&gt;"",'4 ป้อนข้อมูล'!C3092," ")</f>
        <v xml:space="preserve"> </v>
      </c>
      <c r="D3092" s="69" t="str">
        <f>IF('4 ป้อนข้อมูล'!D3092&lt;&gt;"",'4 ป้อนข้อมูล'!D3092," ")</f>
        <v xml:space="preserve"> </v>
      </c>
      <c r="E3092" s="71">
        <f>IF('4 ป้อนข้อมูล'!E3092&lt;'3 ค่าคะแนน'!$B$9,0,IF('4 ป้อนข้อมูล'!E3092&lt;'3 ค่าคะแนน'!$B$8,'3 ค่าคะแนน'!$E$9,IF('4 ป้อนข้อมูล'!E3092&lt;'3 ค่าคะแนน'!$B$7,'3 ค่าคะแนน'!$E$8,IF('4 ป้อนข้อมูล'!E3092&lt;'3 ค่าคะแนน'!$B$6,'3 ค่าคะแนน'!$E$7,IF('4 ป้อนข้อมูล'!E3092&lt;'3 ค่าคะแนน'!$B$5,'3 ค่าคะแนน'!$E$6,IF('4 ป้อนข้อมูล'!E3092&lt;'3 ค่าคะแนน'!$B$4,'3 ค่าคะแนน'!$E$5,'3 ค่าคะแนน'!$E$4))))))</f>
        <v>0</v>
      </c>
      <c r="F3092" s="109">
        <f>IF('4 ป้อนข้อมูล'!E3092&gt;=70,SUMIF(ปันส่วน!$A$5:$A$16,D3092,ปันส่วน!$F$5:$F$16),0)</f>
        <v>0</v>
      </c>
      <c r="G3092" s="109">
        <f>SUMIFS(ปันส่วน2!$C$3:$C$20,ปันส่วน2!$A$3:$A$20,D3092,ปันส่วน2!$B$3:$B$20,E3092)</f>
        <v>0</v>
      </c>
      <c r="H3092" s="109">
        <f t="shared" si="48"/>
        <v>0</v>
      </c>
    </row>
    <row r="3093" spans="1:8">
      <c r="A3093" s="69">
        <v>3090</v>
      </c>
      <c r="B3093" s="82" t="str">
        <f>IF('4 ป้อนข้อมูล'!B3093&lt;&gt;"",'4 ป้อนข้อมูล'!B3093," ")</f>
        <v xml:space="preserve"> </v>
      </c>
      <c r="C3093" s="81" t="str">
        <f>IF('4 ป้อนข้อมูล'!C3093&lt;&gt;"",'4 ป้อนข้อมูล'!C3093," ")</f>
        <v xml:space="preserve"> </v>
      </c>
      <c r="D3093" s="69" t="str">
        <f>IF('4 ป้อนข้อมูล'!D3093&lt;&gt;"",'4 ป้อนข้อมูล'!D3093," ")</f>
        <v xml:space="preserve"> </v>
      </c>
      <c r="E3093" s="71">
        <f>IF('4 ป้อนข้อมูล'!E3093&lt;'3 ค่าคะแนน'!$B$9,0,IF('4 ป้อนข้อมูล'!E3093&lt;'3 ค่าคะแนน'!$B$8,'3 ค่าคะแนน'!$E$9,IF('4 ป้อนข้อมูล'!E3093&lt;'3 ค่าคะแนน'!$B$7,'3 ค่าคะแนน'!$E$8,IF('4 ป้อนข้อมูล'!E3093&lt;'3 ค่าคะแนน'!$B$6,'3 ค่าคะแนน'!$E$7,IF('4 ป้อนข้อมูล'!E3093&lt;'3 ค่าคะแนน'!$B$5,'3 ค่าคะแนน'!$E$6,IF('4 ป้อนข้อมูล'!E3093&lt;'3 ค่าคะแนน'!$B$4,'3 ค่าคะแนน'!$E$5,'3 ค่าคะแนน'!$E$4))))))</f>
        <v>0</v>
      </c>
      <c r="F3093" s="109">
        <f>IF('4 ป้อนข้อมูล'!E3093&gt;=70,SUMIF(ปันส่วน!$A$5:$A$16,D3093,ปันส่วน!$F$5:$F$16),0)</f>
        <v>0</v>
      </c>
      <c r="G3093" s="109">
        <f>SUMIFS(ปันส่วน2!$C$3:$C$20,ปันส่วน2!$A$3:$A$20,D3093,ปันส่วน2!$B$3:$B$20,E3093)</f>
        <v>0</v>
      </c>
      <c r="H3093" s="109">
        <f t="shared" si="48"/>
        <v>0</v>
      </c>
    </row>
    <row r="3094" spans="1:8">
      <c r="A3094" s="69">
        <v>3091</v>
      </c>
      <c r="B3094" s="82" t="str">
        <f>IF('4 ป้อนข้อมูล'!B3094&lt;&gt;"",'4 ป้อนข้อมูล'!B3094," ")</f>
        <v xml:space="preserve"> </v>
      </c>
      <c r="C3094" s="81" t="str">
        <f>IF('4 ป้อนข้อมูล'!C3094&lt;&gt;"",'4 ป้อนข้อมูล'!C3094," ")</f>
        <v xml:space="preserve"> </v>
      </c>
      <c r="D3094" s="69" t="str">
        <f>IF('4 ป้อนข้อมูล'!D3094&lt;&gt;"",'4 ป้อนข้อมูล'!D3094," ")</f>
        <v xml:space="preserve"> </v>
      </c>
      <c r="E3094" s="71">
        <f>IF('4 ป้อนข้อมูล'!E3094&lt;'3 ค่าคะแนน'!$B$9,0,IF('4 ป้อนข้อมูล'!E3094&lt;'3 ค่าคะแนน'!$B$8,'3 ค่าคะแนน'!$E$9,IF('4 ป้อนข้อมูล'!E3094&lt;'3 ค่าคะแนน'!$B$7,'3 ค่าคะแนน'!$E$8,IF('4 ป้อนข้อมูล'!E3094&lt;'3 ค่าคะแนน'!$B$6,'3 ค่าคะแนน'!$E$7,IF('4 ป้อนข้อมูล'!E3094&lt;'3 ค่าคะแนน'!$B$5,'3 ค่าคะแนน'!$E$6,IF('4 ป้อนข้อมูล'!E3094&lt;'3 ค่าคะแนน'!$B$4,'3 ค่าคะแนน'!$E$5,'3 ค่าคะแนน'!$E$4))))))</f>
        <v>0</v>
      </c>
      <c r="F3094" s="109">
        <f>IF('4 ป้อนข้อมูล'!E3094&gt;=70,SUMIF(ปันส่วน!$A$5:$A$16,D3094,ปันส่วน!$F$5:$F$16),0)</f>
        <v>0</v>
      </c>
      <c r="G3094" s="109">
        <f>SUMIFS(ปันส่วน2!$C$3:$C$20,ปันส่วน2!$A$3:$A$20,D3094,ปันส่วน2!$B$3:$B$20,E3094)</f>
        <v>0</v>
      </c>
      <c r="H3094" s="109">
        <f t="shared" si="48"/>
        <v>0</v>
      </c>
    </row>
    <row r="3095" spans="1:8">
      <c r="A3095" s="69">
        <v>3092</v>
      </c>
      <c r="B3095" s="82" t="str">
        <f>IF('4 ป้อนข้อมูล'!B3095&lt;&gt;"",'4 ป้อนข้อมูล'!B3095," ")</f>
        <v xml:space="preserve"> </v>
      </c>
      <c r="C3095" s="81" t="str">
        <f>IF('4 ป้อนข้อมูล'!C3095&lt;&gt;"",'4 ป้อนข้อมูล'!C3095," ")</f>
        <v xml:space="preserve"> </v>
      </c>
      <c r="D3095" s="69" t="str">
        <f>IF('4 ป้อนข้อมูล'!D3095&lt;&gt;"",'4 ป้อนข้อมูล'!D3095," ")</f>
        <v xml:space="preserve"> </v>
      </c>
      <c r="E3095" s="71">
        <f>IF('4 ป้อนข้อมูล'!E3095&lt;'3 ค่าคะแนน'!$B$9,0,IF('4 ป้อนข้อมูล'!E3095&lt;'3 ค่าคะแนน'!$B$8,'3 ค่าคะแนน'!$E$9,IF('4 ป้อนข้อมูล'!E3095&lt;'3 ค่าคะแนน'!$B$7,'3 ค่าคะแนน'!$E$8,IF('4 ป้อนข้อมูล'!E3095&lt;'3 ค่าคะแนน'!$B$6,'3 ค่าคะแนน'!$E$7,IF('4 ป้อนข้อมูล'!E3095&lt;'3 ค่าคะแนน'!$B$5,'3 ค่าคะแนน'!$E$6,IF('4 ป้อนข้อมูล'!E3095&lt;'3 ค่าคะแนน'!$B$4,'3 ค่าคะแนน'!$E$5,'3 ค่าคะแนน'!$E$4))))))</f>
        <v>0</v>
      </c>
      <c r="F3095" s="109">
        <f>IF('4 ป้อนข้อมูล'!E3095&gt;=70,SUMIF(ปันส่วน!$A$5:$A$16,D3095,ปันส่วน!$F$5:$F$16),0)</f>
        <v>0</v>
      </c>
      <c r="G3095" s="109">
        <f>SUMIFS(ปันส่วน2!$C$3:$C$20,ปันส่วน2!$A$3:$A$20,D3095,ปันส่วน2!$B$3:$B$20,E3095)</f>
        <v>0</v>
      </c>
      <c r="H3095" s="109">
        <f t="shared" si="48"/>
        <v>0</v>
      </c>
    </row>
    <row r="3096" spans="1:8">
      <c r="A3096" s="69">
        <v>3093</v>
      </c>
      <c r="B3096" s="82" t="str">
        <f>IF('4 ป้อนข้อมูล'!B3096&lt;&gt;"",'4 ป้อนข้อมูล'!B3096," ")</f>
        <v xml:space="preserve"> </v>
      </c>
      <c r="C3096" s="81" t="str">
        <f>IF('4 ป้อนข้อมูล'!C3096&lt;&gt;"",'4 ป้อนข้อมูล'!C3096," ")</f>
        <v xml:space="preserve"> </v>
      </c>
      <c r="D3096" s="69" t="str">
        <f>IF('4 ป้อนข้อมูล'!D3096&lt;&gt;"",'4 ป้อนข้อมูล'!D3096," ")</f>
        <v xml:space="preserve"> </v>
      </c>
      <c r="E3096" s="71">
        <f>IF('4 ป้อนข้อมูล'!E3096&lt;'3 ค่าคะแนน'!$B$9,0,IF('4 ป้อนข้อมูล'!E3096&lt;'3 ค่าคะแนน'!$B$8,'3 ค่าคะแนน'!$E$9,IF('4 ป้อนข้อมูล'!E3096&lt;'3 ค่าคะแนน'!$B$7,'3 ค่าคะแนน'!$E$8,IF('4 ป้อนข้อมูล'!E3096&lt;'3 ค่าคะแนน'!$B$6,'3 ค่าคะแนน'!$E$7,IF('4 ป้อนข้อมูล'!E3096&lt;'3 ค่าคะแนน'!$B$5,'3 ค่าคะแนน'!$E$6,IF('4 ป้อนข้อมูล'!E3096&lt;'3 ค่าคะแนน'!$B$4,'3 ค่าคะแนน'!$E$5,'3 ค่าคะแนน'!$E$4))))))</f>
        <v>0</v>
      </c>
      <c r="F3096" s="109">
        <f>IF('4 ป้อนข้อมูล'!E3096&gt;=70,SUMIF(ปันส่วน!$A$5:$A$16,D3096,ปันส่วน!$F$5:$F$16),0)</f>
        <v>0</v>
      </c>
      <c r="G3096" s="109">
        <f>SUMIFS(ปันส่วน2!$C$3:$C$20,ปันส่วน2!$A$3:$A$20,D3096,ปันส่วน2!$B$3:$B$20,E3096)</f>
        <v>0</v>
      </c>
      <c r="H3096" s="109">
        <f t="shared" si="48"/>
        <v>0</v>
      </c>
    </row>
    <row r="3097" spans="1:8">
      <c r="A3097" s="69">
        <v>3094</v>
      </c>
      <c r="B3097" s="82" t="str">
        <f>IF('4 ป้อนข้อมูล'!B3097&lt;&gt;"",'4 ป้อนข้อมูล'!B3097," ")</f>
        <v xml:space="preserve"> </v>
      </c>
      <c r="C3097" s="81" t="str">
        <f>IF('4 ป้อนข้อมูล'!C3097&lt;&gt;"",'4 ป้อนข้อมูล'!C3097," ")</f>
        <v xml:space="preserve"> </v>
      </c>
      <c r="D3097" s="69" t="str">
        <f>IF('4 ป้อนข้อมูล'!D3097&lt;&gt;"",'4 ป้อนข้อมูล'!D3097," ")</f>
        <v xml:space="preserve"> </v>
      </c>
      <c r="E3097" s="71">
        <f>IF('4 ป้อนข้อมูล'!E3097&lt;'3 ค่าคะแนน'!$B$9,0,IF('4 ป้อนข้อมูล'!E3097&lt;'3 ค่าคะแนน'!$B$8,'3 ค่าคะแนน'!$E$9,IF('4 ป้อนข้อมูล'!E3097&lt;'3 ค่าคะแนน'!$B$7,'3 ค่าคะแนน'!$E$8,IF('4 ป้อนข้อมูล'!E3097&lt;'3 ค่าคะแนน'!$B$6,'3 ค่าคะแนน'!$E$7,IF('4 ป้อนข้อมูล'!E3097&lt;'3 ค่าคะแนน'!$B$5,'3 ค่าคะแนน'!$E$6,IF('4 ป้อนข้อมูล'!E3097&lt;'3 ค่าคะแนน'!$B$4,'3 ค่าคะแนน'!$E$5,'3 ค่าคะแนน'!$E$4))))))</f>
        <v>0</v>
      </c>
      <c r="F3097" s="109">
        <f>IF('4 ป้อนข้อมูล'!E3097&gt;=70,SUMIF(ปันส่วน!$A$5:$A$16,D3097,ปันส่วน!$F$5:$F$16),0)</f>
        <v>0</v>
      </c>
      <c r="G3097" s="109">
        <f>SUMIFS(ปันส่วน2!$C$3:$C$20,ปันส่วน2!$A$3:$A$20,D3097,ปันส่วน2!$B$3:$B$20,E3097)</f>
        <v>0</v>
      </c>
      <c r="H3097" s="109">
        <f t="shared" si="48"/>
        <v>0</v>
      </c>
    </row>
    <row r="3098" spans="1:8">
      <c r="A3098" s="69">
        <v>3095</v>
      </c>
      <c r="B3098" s="82" t="str">
        <f>IF('4 ป้อนข้อมูล'!B3098&lt;&gt;"",'4 ป้อนข้อมูล'!B3098," ")</f>
        <v xml:space="preserve"> </v>
      </c>
      <c r="C3098" s="81" t="str">
        <f>IF('4 ป้อนข้อมูล'!C3098&lt;&gt;"",'4 ป้อนข้อมูล'!C3098," ")</f>
        <v xml:space="preserve"> </v>
      </c>
      <c r="D3098" s="69" t="str">
        <f>IF('4 ป้อนข้อมูล'!D3098&lt;&gt;"",'4 ป้อนข้อมูล'!D3098," ")</f>
        <v xml:space="preserve"> </v>
      </c>
      <c r="E3098" s="71">
        <f>IF('4 ป้อนข้อมูล'!E3098&lt;'3 ค่าคะแนน'!$B$9,0,IF('4 ป้อนข้อมูล'!E3098&lt;'3 ค่าคะแนน'!$B$8,'3 ค่าคะแนน'!$E$9,IF('4 ป้อนข้อมูล'!E3098&lt;'3 ค่าคะแนน'!$B$7,'3 ค่าคะแนน'!$E$8,IF('4 ป้อนข้อมูล'!E3098&lt;'3 ค่าคะแนน'!$B$6,'3 ค่าคะแนน'!$E$7,IF('4 ป้อนข้อมูล'!E3098&lt;'3 ค่าคะแนน'!$B$5,'3 ค่าคะแนน'!$E$6,IF('4 ป้อนข้อมูล'!E3098&lt;'3 ค่าคะแนน'!$B$4,'3 ค่าคะแนน'!$E$5,'3 ค่าคะแนน'!$E$4))))))</f>
        <v>0</v>
      </c>
      <c r="F3098" s="109">
        <f>IF('4 ป้อนข้อมูล'!E3098&gt;=70,SUMIF(ปันส่วน!$A$5:$A$16,D3098,ปันส่วน!$F$5:$F$16),0)</f>
        <v>0</v>
      </c>
      <c r="G3098" s="109">
        <f>SUMIFS(ปันส่วน2!$C$3:$C$20,ปันส่วน2!$A$3:$A$20,D3098,ปันส่วน2!$B$3:$B$20,E3098)</f>
        <v>0</v>
      </c>
      <c r="H3098" s="109">
        <f t="shared" si="48"/>
        <v>0</v>
      </c>
    </row>
    <row r="3099" spans="1:8">
      <c r="A3099" s="69">
        <v>3096</v>
      </c>
      <c r="B3099" s="82" t="str">
        <f>IF('4 ป้อนข้อมูล'!B3099&lt;&gt;"",'4 ป้อนข้อมูล'!B3099," ")</f>
        <v xml:space="preserve"> </v>
      </c>
      <c r="C3099" s="81" t="str">
        <f>IF('4 ป้อนข้อมูล'!C3099&lt;&gt;"",'4 ป้อนข้อมูล'!C3099," ")</f>
        <v xml:space="preserve"> </v>
      </c>
      <c r="D3099" s="69" t="str">
        <f>IF('4 ป้อนข้อมูล'!D3099&lt;&gt;"",'4 ป้อนข้อมูล'!D3099," ")</f>
        <v xml:space="preserve"> </v>
      </c>
      <c r="E3099" s="71">
        <f>IF('4 ป้อนข้อมูล'!E3099&lt;'3 ค่าคะแนน'!$B$9,0,IF('4 ป้อนข้อมูล'!E3099&lt;'3 ค่าคะแนน'!$B$8,'3 ค่าคะแนน'!$E$9,IF('4 ป้อนข้อมูล'!E3099&lt;'3 ค่าคะแนน'!$B$7,'3 ค่าคะแนน'!$E$8,IF('4 ป้อนข้อมูล'!E3099&lt;'3 ค่าคะแนน'!$B$6,'3 ค่าคะแนน'!$E$7,IF('4 ป้อนข้อมูล'!E3099&lt;'3 ค่าคะแนน'!$B$5,'3 ค่าคะแนน'!$E$6,IF('4 ป้อนข้อมูล'!E3099&lt;'3 ค่าคะแนน'!$B$4,'3 ค่าคะแนน'!$E$5,'3 ค่าคะแนน'!$E$4))))))</f>
        <v>0</v>
      </c>
      <c r="F3099" s="109">
        <f>IF('4 ป้อนข้อมูล'!E3099&gt;=70,SUMIF(ปันส่วน!$A$5:$A$16,D3099,ปันส่วน!$F$5:$F$16),0)</f>
        <v>0</v>
      </c>
      <c r="G3099" s="109">
        <f>SUMIFS(ปันส่วน2!$C$3:$C$20,ปันส่วน2!$A$3:$A$20,D3099,ปันส่วน2!$B$3:$B$20,E3099)</f>
        <v>0</v>
      </c>
      <c r="H3099" s="109">
        <f t="shared" si="48"/>
        <v>0</v>
      </c>
    </row>
    <row r="3100" spans="1:8">
      <c r="A3100" s="69">
        <v>3097</v>
      </c>
      <c r="B3100" s="82" t="str">
        <f>IF('4 ป้อนข้อมูล'!B3100&lt;&gt;"",'4 ป้อนข้อมูล'!B3100," ")</f>
        <v xml:space="preserve"> </v>
      </c>
      <c r="C3100" s="81" t="str">
        <f>IF('4 ป้อนข้อมูล'!C3100&lt;&gt;"",'4 ป้อนข้อมูล'!C3100," ")</f>
        <v xml:space="preserve"> </v>
      </c>
      <c r="D3100" s="69" t="str">
        <f>IF('4 ป้อนข้อมูล'!D3100&lt;&gt;"",'4 ป้อนข้อมูล'!D3100," ")</f>
        <v xml:space="preserve"> </v>
      </c>
      <c r="E3100" s="71">
        <f>IF('4 ป้อนข้อมูล'!E3100&lt;'3 ค่าคะแนน'!$B$9,0,IF('4 ป้อนข้อมูล'!E3100&lt;'3 ค่าคะแนน'!$B$8,'3 ค่าคะแนน'!$E$9,IF('4 ป้อนข้อมูล'!E3100&lt;'3 ค่าคะแนน'!$B$7,'3 ค่าคะแนน'!$E$8,IF('4 ป้อนข้อมูล'!E3100&lt;'3 ค่าคะแนน'!$B$6,'3 ค่าคะแนน'!$E$7,IF('4 ป้อนข้อมูล'!E3100&lt;'3 ค่าคะแนน'!$B$5,'3 ค่าคะแนน'!$E$6,IF('4 ป้อนข้อมูล'!E3100&lt;'3 ค่าคะแนน'!$B$4,'3 ค่าคะแนน'!$E$5,'3 ค่าคะแนน'!$E$4))))))</f>
        <v>0</v>
      </c>
      <c r="F3100" s="109">
        <f>IF('4 ป้อนข้อมูล'!E3100&gt;=70,SUMIF(ปันส่วน!$A$5:$A$16,D3100,ปันส่วน!$F$5:$F$16),0)</f>
        <v>0</v>
      </c>
      <c r="G3100" s="109">
        <f>SUMIFS(ปันส่วน2!$C$3:$C$20,ปันส่วน2!$A$3:$A$20,D3100,ปันส่วน2!$B$3:$B$20,E3100)</f>
        <v>0</v>
      </c>
      <c r="H3100" s="109">
        <f t="shared" si="48"/>
        <v>0</v>
      </c>
    </row>
    <row r="3101" spans="1:8">
      <c r="A3101" s="69">
        <v>3098</v>
      </c>
      <c r="B3101" s="82" t="str">
        <f>IF('4 ป้อนข้อมูล'!B3101&lt;&gt;"",'4 ป้อนข้อมูล'!B3101," ")</f>
        <v xml:space="preserve"> </v>
      </c>
      <c r="C3101" s="81" t="str">
        <f>IF('4 ป้อนข้อมูล'!C3101&lt;&gt;"",'4 ป้อนข้อมูล'!C3101," ")</f>
        <v xml:space="preserve"> </v>
      </c>
      <c r="D3101" s="69" t="str">
        <f>IF('4 ป้อนข้อมูล'!D3101&lt;&gt;"",'4 ป้อนข้อมูล'!D3101," ")</f>
        <v xml:space="preserve"> </v>
      </c>
      <c r="E3101" s="71">
        <f>IF('4 ป้อนข้อมูล'!E3101&lt;'3 ค่าคะแนน'!$B$9,0,IF('4 ป้อนข้อมูล'!E3101&lt;'3 ค่าคะแนน'!$B$8,'3 ค่าคะแนน'!$E$9,IF('4 ป้อนข้อมูล'!E3101&lt;'3 ค่าคะแนน'!$B$7,'3 ค่าคะแนน'!$E$8,IF('4 ป้อนข้อมูล'!E3101&lt;'3 ค่าคะแนน'!$B$6,'3 ค่าคะแนน'!$E$7,IF('4 ป้อนข้อมูล'!E3101&lt;'3 ค่าคะแนน'!$B$5,'3 ค่าคะแนน'!$E$6,IF('4 ป้อนข้อมูล'!E3101&lt;'3 ค่าคะแนน'!$B$4,'3 ค่าคะแนน'!$E$5,'3 ค่าคะแนน'!$E$4))))))</f>
        <v>0</v>
      </c>
      <c r="F3101" s="109">
        <f>IF('4 ป้อนข้อมูล'!E3101&gt;=70,SUMIF(ปันส่วน!$A$5:$A$16,D3101,ปันส่วน!$F$5:$F$16),0)</f>
        <v>0</v>
      </c>
      <c r="G3101" s="109">
        <f>SUMIFS(ปันส่วน2!$C$3:$C$20,ปันส่วน2!$A$3:$A$20,D3101,ปันส่วน2!$B$3:$B$20,E3101)</f>
        <v>0</v>
      </c>
      <c r="H3101" s="109">
        <f t="shared" si="48"/>
        <v>0</v>
      </c>
    </row>
    <row r="3102" spans="1:8">
      <c r="A3102" s="69">
        <v>3099</v>
      </c>
      <c r="B3102" s="82" t="str">
        <f>IF('4 ป้อนข้อมูล'!B3102&lt;&gt;"",'4 ป้อนข้อมูล'!B3102," ")</f>
        <v xml:space="preserve"> </v>
      </c>
      <c r="C3102" s="81" t="str">
        <f>IF('4 ป้อนข้อมูล'!C3102&lt;&gt;"",'4 ป้อนข้อมูล'!C3102," ")</f>
        <v xml:space="preserve"> </v>
      </c>
      <c r="D3102" s="69" t="str">
        <f>IF('4 ป้อนข้อมูล'!D3102&lt;&gt;"",'4 ป้อนข้อมูล'!D3102," ")</f>
        <v xml:space="preserve"> </v>
      </c>
      <c r="E3102" s="71">
        <f>IF('4 ป้อนข้อมูล'!E3102&lt;'3 ค่าคะแนน'!$B$9,0,IF('4 ป้อนข้อมูล'!E3102&lt;'3 ค่าคะแนน'!$B$8,'3 ค่าคะแนน'!$E$9,IF('4 ป้อนข้อมูล'!E3102&lt;'3 ค่าคะแนน'!$B$7,'3 ค่าคะแนน'!$E$8,IF('4 ป้อนข้อมูล'!E3102&lt;'3 ค่าคะแนน'!$B$6,'3 ค่าคะแนน'!$E$7,IF('4 ป้อนข้อมูล'!E3102&lt;'3 ค่าคะแนน'!$B$5,'3 ค่าคะแนน'!$E$6,IF('4 ป้อนข้อมูล'!E3102&lt;'3 ค่าคะแนน'!$B$4,'3 ค่าคะแนน'!$E$5,'3 ค่าคะแนน'!$E$4))))))</f>
        <v>0</v>
      </c>
      <c r="F3102" s="109">
        <f>IF('4 ป้อนข้อมูล'!E3102&gt;=70,SUMIF(ปันส่วน!$A$5:$A$16,D3102,ปันส่วน!$F$5:$F$16),0)</f>
        <v>0</v>
      </c>
      <c r="G3102" s="109">
        <f>SUMIFS(ปันส่วน2!$C$3:$C$20,ปันส่วน2!$A$3:$A$20,D3102,ปันส่วน2!$B$3:$B$20,E3102)</f>
        <v>0</v>
      </c>
      <c r="H3102" s="109">
        <f t="shared" si="48"/>
        <v>0</v>
      </c>
    </row>
    <row r="3103" spans="1:8">
      <c r="A3103" s="69">
        <v>3100</v>
      </c>
      <c r="B3103" s="82" t="str">
        <f>IF('4 ป้อนข้อมูล'!B3103&lt;&gt;"",'4 ป้อนข้อมูล'!B3103," ")</f>
        <v xml:space="preserve"> </v>
      </c>
      <c r="C3103" s="81" t="str">
        <f>IF('4 ป้อนข้อมูล'!C3103&lt;&gt;"",'4 ป้อนข้อมูล'!C3103," ")</f>
        <v xml:space="preserve"> </v>
      </c>
      <c r="D3103" s="69" t="str">
        <f>IF('4 ป้อนข้อมูล'!D3103&lt;&gt;"",'4 ป้อนข้อมูล'!D3103," ")</f>
        <v xml:space="preserve"> </v>
      </c>
      <c r="E3103" s="71">
        <f>IF('4 ป้อนข้อมูล'!E3103&lt;'3 ค่าคะแนน'!$B$9,0,IF('4 ป้อนข้อมูล'!E3103&lt;'3 ค่าคะแนน'!$B$8,'3 ค่าคะแนน'!$E$9,IF('4 ป้อนข้อมูล'!E3103&lt;'3 ค่าคะแนน'!$B$7,'3 ค่าคะแนน'!$E$8,IF('4 ป้อนข้อมูล'!E3103&lt;'3 ค่าคะแนน'!$B$6,'3 ค่าคะแนน'!$E$7,IF('4 ป้อนข้อมูล'!E3103&lt;'3 ค่าคะแนน'!$B$5,'3 ค่าคะแนน'!$E$6,IF('4 ป้อนข้อมูล'!E3103&lt;'3 ค่าคะแนน'!$B$4,'3 ค่าคะแนน'!$E$5,'3 ค่าคะแนน'!$E$4))))))</f>
        <v>0</v>
      </c>
      <c r="F3103" s="109">
        <f>IF('4 ป้อนข้อมูล'!E3103&gt;=70,SUMIF(ปันส่วน!$A$5:$A$16,D3103,ปันส่วน!$F$5:$F$16),0)</f>
        <v>0</v>
      </c>
      <c r="G3103" s="109">
        <f>SUMIFS(ปันส่วน2!$C$3:$C$20,ปันส่วน2!$A$3:$A$20,D3103,ปันส่วน2!$B$3:$B$20,E3103)</f>
        <v>0</v>
      </c>
      <c r="H3103" s="109">
        <f t="shared" si="48"/>
        <v>0</v>
      </c>
    </row>
    <row r="3104" spans="1:8">
      <c r="A3104" s="69">
        <v>3101</v>
      </c>
      <c r="B3104" s="82" t="str">
        <f>IF('4 ป้อนข้อมูล'!B3104&lt;&gt;"",'4 ป้อนข้อมูล'!B3104," ")</f>
        <v xml:space="preserve"> </v>
      </c>
      <c r="C3104" s="81" t="str">
        <f>IF('4 ป้อนข้อมูล'!C3104&lt;&gt;"",'4 ป้อนข้อมูล'!C3104," ")</f>
        <v xml:space="preserve"> </v>
      </c>
      <c r="D3104" s="69" t="str">
        <f>IF('4 ป้อนข้อมูล'!D3104&lt;&gt;"",'4 ป้อนข้อมูล'!D3104," ")</f>
        <v xml:space="preserve"> </v>
      </c>
      <c r="E3104" s="71">
        <f>IF('4 ป้อนข้อมูล'!E3104&lt;'3 ค่าคะแนน'!$B$9,0,IF('4 ป้อนข้อมูล'!E3104&lt;'3 ค่าคะแนน'!$B$8,'3 ค่าคะแนน'!$E$9,IF('4 ป้อนข้อมูล'!E3104&lt;'3 ค่าคะแนน'!$B$7,'3 ค่าคะแนน'!$E$8,IF('4 ป้อนข้อมูล'!E3104&lt;'3 ค่าคะแนน'!$B$6,'3 ค่าคะแนน'!$E$7,IF('4 ป้อนข้อมูล'!E3104&lt;'3 ค่าคะแนน'!$B$5,'3 ค่าคะแนน'!$E$6,IF('4 ป้อนข้อมูล'!E3104&lt;'3 ค่าคะแนน'!$B$4,'3 ค่าคะแนน'!$E$5,'3 ค่าคะแนน'!$E$4))))))</f>
        <v>0</v>
      </c>
      <c r="F3104" s="109">
        <f>IF('4 ป้อนข้อมูล'!E3104&gt;=70,SUMIF(ปันส่วน!$A$5:$A$16,D3104,ปันส่วน!$F$5:$F$16),0)</f>
        <v>0</v>
      </c>
      <c r="G3104" s="109">
        <f>SUMIFS(ปันส่วน2!$C$3:$C$20,ปันส่วน2!$A$3:$A$20,D3104,ปันส่วน2!$B$3:$B$20,E3104)</f>
        <v>0</v>
      </c>
      <c r="H3104" s="109">
        <f t="shared" si="48"/>
        <v>0</v>
      </c>
    </row>
    <row r="3105" spans="1:8">
      <c r="A3105" s="69">
        <v>3102</v>
      </c>
      <c r="B3105" s="82" t="str">
        <f>IF('4 ป้อนข้อมูล'!B3105&lt;&gt;"",'4 ป้อนข้อมูล'!B3105," ")</f>
        <v xml:space="preserve"> </v>
      </c>
      <c r="C3105" s="81" t="str">
        <f>IF('4 ป้อนข้อมูล'!C3105&lt;&gt;"",'4 ป้อนข้อมูล'!C3105," ")</f>
        <v xml:space="preserve"> </v>
      </c>
      <c r="D3105" s="69" t="str">
        <f>IF('4 ป้อนข้อมูล'!D3105&lt;&gt;"",'4 ป้อนข้อมูล'!D3105," ")</f>
        <v xml:space="preserve"> </v>
      </c>
      <c r="E3105" s="71">
        <f>IF('4 ป้อนข้อมูล'!E3105&lt;'3 ค่าคะแนน'!$B$9,0,IF('4 ป้อนข้อมูล'!E3105&lt;'3 ค่าคะแนน'!$B$8,'3 ค่าคะแนน'!$E$9,IF('4 ป้อนข้อมูล'!E3105&lt;'3 ค่าคะแนน'!$B$7,'3 ค่าคะแนน'!$E$8,IF('4 ป้อนข้อมูล'!E3105&lt;'3 ค่าคะแนน'!$B$6,'3 ค่าคะแนน'!$E$7,IF('4 ป้อนข้อมูล'!E3105&lt;'3 ค่าคะแนน'!$B$5,'3 ค่าคะแนน'!$E$6,IF('4 ป้อนข้อมูล'!E3105&lt;'3 ค่าคะแนน'!$B$4,'3 ค่าคะแนน'!$E$5,'3 ค่าคะแนน'!$E$4))))))</f>
        <v>0</v>
      </c>
      <c r="F3105" s="109">
        <f>IF('4 ป้อนข้อมูล'!E3105&gt;=70,SUMIF(ปันส่วน!$A$5:$A$16,D3105,ปันส่วน!$F$5:$F$16),0)</f>
        <v>0</v>
      </c>
      <c r="G3105" s="109">
        <f>SUMIFS(ปันส่วน2!$C$3:$C$20,ปันส่วน2!$A$3:$A$20,D3105,ปันส่วน2!$B$3:$B$20,E3105)</f>
        <v>0</v>
      </c>
      <c r="H3105" s="109">
        <f t="shared" si="48"/>
        <v>0</v>
      </c>
    </row>
    <row r="3106" spans="1:8">
      <c r="A3106" s="69">
        <v>3103</v>
      </c>
      <c r="B3106" s="82" t="str">
        <f>IF('4 ป้อนข้อมูล'!B3106&lt;&gt;"",'4 ป้อนข้อมูล'!B3106," ")</f>
        <v xml:space="preserve"> </v>
      </c>
      <c r="C3106" s="81" t="str">
        <f>IF('4 ป้อนข้อมูล'!C3106&lt;&gt;"",'4 ป้อนข้อมูล'!C3106," ")</f>
        <v xml:space="preserve"> </v>
      </c>
      <c r="D3106" s="69" t="str">
        <f>IF('4 ป้อนข้อมูล'!D3106&lt;&gt;"",'4 ป้อนข้อมูล'!D3106," ")</f>
        <v xml:space="preserve"> </v>
      </c>
      <c r="E3106" s="71">
        <f>IF('4 ป้อนข้อมูล'!E3106&lt;'3 ค่าคะแนน'!$B$9,0,IF('4 ป้อนข้อมูล'!E3106&lt;'3 ค่าคะแนน'!$B$8,'3 ค่าคะแนน'!$E$9,IF('4 ป้อนข้อมูล'!E3106&lt;'3 ค่าคะแนน'!$B$7,'3 ค่าคะแนน'!$E$8,IF('4 ป้อนข้อมูล'!E3106&lt;'3 ค่าคะแนน'!$B$6,'3 ค่าคะแนน'!$E$7,IF('4 ป้อนข้อมูล'!E3106&lt;'3 ค่าคะแนน'!$B$5,'3 ค่าคะแนน'!$E$6,IF('4 ป้อนข้อมูล'!E3106&lt;'3 ค่าคะแนน'!$B$4,'3 ค่าคะแนน'!$E$5,'3 ค่าคะแนน'!$E$4))))))</f>
        <v>0</v>
      </c>
      <c r="F3106" s="109">
        <f>IF('4 ป้อนข้อมูล'!E3106&gt;=70,SUMIF(ปันส่วน!$A$5:$A$16,D3106,ปันส่วน!$F$5:$F$16),0)</f>
        <v>0</v>
      </c>
      <c r="G3106" s="109">
        <f>SUMIFS(ปันส่วน2!$C$3:$C$20,ปันส่วน2!$A$3:$A$20,D3106,ปันส่วน2!$B$3:$B$20,E3106)</f>
        <v>0</v>
      </c>
      <c r="H3106" s="109">
        <f t="shared" si="48"/>
        <v>0</v>
      </c>
    </row>
    <row r="3107" spans="1:8">
      <c r="A3107" s="69">
        <v>3104</v>
      </c>
      <c r="B3107" s="82" t="str">
        <f>IF('4 ป้อนข้อมูล'!B3107&lt;&gt;"",'4 ป้อนข้อมูล'!B3107," ")</f>
        <v xml:space="preserve"> </v>
      </c>
      <c r="C3107" s="81" t="str">
        <f>IF('4 ป้อนข้อมูล'!C3107&lt;&gt;"",'4 ป้อนข้อมูล'!C3107," ")</f>
        <v xml:space="preserve"> </v>
      </c>
      <c r="D3107" s="69" t="str">
        <f>IF('4 ป้อนข้อมูล'!D3107&lt;&gt;"",'4 ป้อนข้อมูล'!D3107," ")</f>
        <v xml:space="preserve"> </v>
      </c>
      <c r="E3107" s="71">
        <f>IF('4 ป้อนข้อมูล'!E3107&lt;'3 ค่าคะแนน'!$B$9,0,IF('4 ป้อนข้อมูล'!E3107&lt;'3 ค่าคะแนน'!$B$8,'3 ค่าคะแนน'!$E$9,IF('4 ป้อนข้อมูล'!E3107&lt;'3 ค่าคะแนน'!$B$7,'3 ค่าคะแนน'!$E$8,IF('4 ป้อนข้อมูล'!E3107&lt;'3 ค่าคะแนน'!$B$6,'3 ค่าคะแนน'!$E$7,IF('4 ป้อนข้อมูล'!E3107&lt;'3 ค่าคะแนน'!$B$5,'3 ค่าคะแนน'!$E$6,IF('4 ป้อนข้อมูล'!E3107&lt;'3 ค่าคะแนน'!$B$4,'3 ค่าคะแนน'!$E$5,'3 ค่าคะแนน'!$E$4))))))</f>
        <v>0</v>
      </c>
      <c r="F3107" s="109">
        <f>IF('4 ป้อนข้อมูล'!E3107&gt;=70,SUMIF(ปันส่วน!$A$5:$A$16,D3107,ปันส่วน!$F$5:$F$16),0)</f>
        <v>0</v>
      </c>
      <c r="G3107" s="109">
        <f>SUMIFS(ปันส่วน2!$C$3:$C$20,ปันส่วน2!$A$3:$A$20,D3107,ปันส่วน2!$B$3:$B$20,E3107)</f>
        <v>0</v>
      </c>
      <c r="H3107" s="109">
        <f t="shared" si="48"/>
        <v>0</v>
      </c>
    </row>
    <row r="3108" spans="1:8">
      <c r="A3108" s="69">
        <v>3105</v>
      </c>
      <c r="B3108" s="82" t="str">
        <f>IF('4 ป้อนข้อมูล'!B3108&lt;&gt;"",'4 ป้อนข้อมูล'!B3108," ")</f>
        <v xml:space="preserve"> </v>
      </c>
      <c r="C3108" s="81" t="str">
        <f>IF('4 ป้อนข้อมูล'!C3108&lt;&gt;"",'4 ป้อนข้อมูล'!C3108," ")</f>
        <v xml:space="preserve"> </v>
      </c>
      <c r="D3108" s="69" t="str">
        <f>IF('4 ป้อนข้อมูล'!D3108&lt;&gt;"",'4 ป้อนข้อมูล'!D3108," ")</f>
        <v xml:space="preserve"> </v>
      </c>
      <c r="E3108" s="71">
        <f>IF('4 ป้อนข้อมูล'!E3108&lt;'3 ค่าคะแนน'!$B$9,0,IF('4 ป้อนข้อมูล'!E3108&lt;'3 ค่าคะแนน'!$B$8,'3 ค่าคะแนน'!$E$9,IF('4 ป้อนข้อมูล'!E3108&lt;'3 ค่าคะแนน'!$B$7,'3 ค่าคะแนน'!$E$8,IF('4 ป้อนข้อมูล'!E3108&lt;'3 ค่าคะแนน'!$B$6,'3 ค่าคะแนน'!$E$7,IF('4 ป้อนข้อมูล'!E3108&lt;'3 ค่าคะแนน'!$B$5,'3 ค่าคะแนน'!$E$6,IF('4 ป้อนข้อมูล'!E3108&lt;'3 ค่าคะแนน'!$B$4,'3 ค่าคะแนน'!$E$5,'3 ค่าคะแนน'!$E$4))))))</f>
        <v>0</v>
      </c>
      <c r="F3108" s="109">
        <f>IF('4 ป้อนข้อมูล'!E3108&gt;=70,SUMIF(ปันส่วน!$A$5:$A$16,D3108,ปันส่วน!$F$5:$F$16),0)</f>
        <v>0</v>
      </c>
      <c r="G3108" s="109">
        <f>SUMIFS(ปันส่วน2!$C$3:$C$20,ปันส่วน2!$A$3:$A$20,D3108,ปันส่วน2!$B$3:$B$20,E3108)</f>
        <v>0</v>
      </c>
      <c r="H3108" s="109">
        <f t="shared" si="48"/>
        <v>0</v>
      </c>
    </row>
    <row r="3109" spans="1:8">
      <c r="A3109" s="69">
        <v>3106</v>
      </c>
      <c r="B3109" s="82" t="str">
        <f>IF('4 ป้อนข้อมูล'!B3109&lt;&gt;"",'4 ป้อนข้อมูล'!B3109," ")</f>
        <v xml:space="preserve"> </v>
      </c>
      <c r="C3109" s="81" t="str">
        <f>IF('4 ป้อนข้อมูล'!C3109&lt;&gt;"",'4 ป้อนข้อมูล'!C3109," ")</f>
        <v xml:space="preserve"> </v>
      </c>
      <c r="D3109" s="69" t="str">
        <f>IF('4 ป้อนข้อมูล'!D3109&lt;&gt;"",'4 ป้อนข้อมูล'!D3109," ")</f>
        <v xml:space="preserve"> </v>
      </c>
      <c r="E3109" s="71">
        <f>IF('4 ป้อนข้อมูล'!E3109&lt;'3 ค่าคะแนน'!$B$9,0,IF('4 ป้อนข้อมูล'!E3109&lt;'3 ค่าคะแนน'!$B$8,'3 ค่าคะแนน'!$E$9,IF('4 ป้อนข้อมูล'!E3109&lt;'3 ค่าคะแนน'!$B$7,'3 ค่าคะแนน'!$E$8,IF('4 ป้อนข้อมูล'!E3109&lt;'3 ค่าคะแนน'!$B$6,'3 ค่าคะแนน'!$E$7,IF('4 ป้อนข้อมูล'!E3109&lt;'3 ค่าคะแนน'!$B$5,'3 ค่าคะแนน'!$E$6,IF('4 ป้อนข้อมูล'!E3109&lt;'3 ค่าคะแนน'!$B$4,'3 ค่าคะแนน'!$E$5,'3 ค่าคะแนน'!$E$4))))))</f>
        <v>0</v>
      </c>
      <c r="F3109" s="109">
        <f>IF('4 ป้อนข้อมูล'!E3109&gt;=70,SUMIF(ปันส่วน!$A$5:$A$16,D3109,ปันส่วน!$F$5:$F$16),0)</f>
        <v>0</v>
      </c>
      <c r="G3109" s="109">
        <f>SUMIFS(ปันส่วน2!$C$3:$C$20,ปันส่วน2!$A$3:$A$20,D3109,ปันส่วน2!$B$3:$B$20,E3109)</f>
        <v>0</v>
      </c>
      <c r="H3109" s="109">
        <f t="shared" si="48"/>
        <v>0</v>
      </c>
    </row>
    <row r="3110" spans="1:8">
      <c r="A3110" s="69">
        <v>3107</v>
      </c>
      <c r="B3110" s="82" t="str">
        <f>IF('4 ป้อนข้อมูล'!B3110&lt;&gt;"",'4 ป้อนข้อมูล'!B3110," ")</f>
        <v xml:space="preserve"> </v>
      </c>
      <c r="C3110" s="81" t="str">
        <f>IF('4 ป้อนข้อมูล'!C3110&lt;&gt;"",'4 ป้อนข้อมูล'!C3110," ")</f>
        <v xml:space="preserve"> </v>
      </c>
      <c r="D3110" s="69" t="str">
        <f>IF('4 ป้อนข้อมูล'!D3110&lt;&gt;"",'4 ป้อนข้อมูล'!D3110," ")</f>
        <v xml:space="preserve"> </v>
      </c>
      <c r="E3110" s="71">
        <f>IF('4 ป้อนข้อมูล'!E3110&lt;'3 ค่าคะแนน'!$B$9,0,IF('4 ป้อนข้อมูล'!E3110&lt;'3 ค่าคะแนน'!$B$8,'3 ค่าคะแนน'!$E$9,IF('4 ป้อนข้อมูล'!E3110&lt;'3 ค่าคะแนน'!$B$7,'3 ค่าคะแนน'!$E$8,IF('4 ป้อนข้อมูล'!E3110&lt;'3 ค่าคะแนน'!$B$6,'3 ค่าคะแนน'!$E$7,IF('4 ป้อนข้อมูล'!E3110&lt;'3 ค่าคะแนน'!$B$5,'3 ค่าคะแนน'!$E$6,IF('4 ป้อนข้อมูล'!E3110&lt;'3 ค่าคะแนน'!$B$4,'3 ค่าคะแนน'!$E$5,'3 ค่าคะแนน'!$E$4))))))</f>
        <v>0</v>
      </c>
      <c r="F3110" s="109">
        <f>IF('4 ป้อนข้อมูล'!E3110&gt;=70,SUMIF(ปันส่วน!$A$5:$A$16,D3110,ปันส่วน!$F$5:$F$16),0)</f>
        <v>0</v>
      </c>
      <c r="G3110" s="109">
        <f>SUMIFS(ปันส่วน2!$C$3:$C$20,ปันส่วน2!$A$3:$A$20,D3110,ปันส่วน2!$B$3:$B$20,E3110)</f>
        <v>0</v>
      </c>
      <c r="H3110" s="109">
        <f t="shared" si="48"/>
        <v>0</v>
      </c>
    </row>
    <row r="3111" spans="1:8">
      <c r="A3111" s="69">
        <v>3108</v>
      </c>
      <c r="B3111" s="82" t="str">
        <f>IF('4 ป้อนข้อมูล'!B3111&lt;&gt;"",'4 ป้อนข้อมูล'!B3111," ")</f>
        <v xml:space="preserve"> </v>
      </c>
      <c r="C3111" s="81" t="str">
        <f>IF('4 ป้อนข้อมูล'!C3111&lt;&gt;"",'4 ป้อนข้อมูล'!C3111," ")</f>
        <v xml:space="preserve"> </v>
      </c>
      <c r="D3111" s="69" t="str">
        <f>IF('4 ป้อนข้อมูล'!D3111&lt;&gt;"",'4 ป้อนข้อมูล'!D3111," ")</f>
        <v xml:space="preserve"> </v>
      </c>
      <c r="E3111" s="71">
        <f>IF('4 ป้อนข้อมูล'!E3111&lt;'3 ค่าคะแนน'!$B$9,0,IF('4 ป้อนข้อมูล'!E3111&lt;'3 ค่าคะแนน'!$B$8,'3 ค่าคะแนน'!$E$9,IF('4 ป้อนข้อมูล'!E3111&lt;'3 ค่าคะแนน'!$B$7,'3 ค่าคะแนน'!$E$8,IF('4 ป้อนข้อมูล'!E3111&lt;'3 ค่าคะแนน'!$B$6,'3 ค่าคะแนน'!$E$7,IF('4 ป้อนข้อมูล'!E3111&lt;'3 ค่าคะแนน'!$B$5,'3 ค่าคะแนน'!$E$6,IF('4 ป้อนข้อมูล'!E3111&lt;'3 ค่าคะแนน'!$B$4,'3 ค่าคะแนน'!$E$5,'3 ค่าคะแนน'!$E$4))))))</f>
        <v>0</v>
      </c>
      <c r="F3111" s="109">
        <f>IF('4 ป้อนข้อมูล'!E3111&gt;=70,SUMIF(ปันส่วน!$A$5:$A$16,D3111,ปันส่วน!$F$5:$F$16),0)</f>
        <v>0</v>
      </c>
      <c r="G3111" s="109">
        <f>SUMIFS(ปันส่วน2!$C$3:$C$20,ปันส่วน2!$A$3:$A$20,D3111,ปันส่วน2!$B$3:$B$20,E3111)</f>
        <v>0</v>
      </c>
      <c r="H3111" s="109">
        <f t="shared" si="48"/>
        <v>0</v>
      </c>
    </row>
    <row r="3112" spans="1:8">
      <c r="A3112" s="69">
        <v>3109</v>
      </c>
      <c r="B3112" s="82" t="str">
        <f>IF('4 ป้อนข้อมูล'!B3112&lt;&gt;"",'4 ป้อนข้อมูล'!B3112," ")</f>
        <v xml:space="preserve"> </v>
      </c>
      <c r="C3112" s="81" t="str">
        <f>IF('4 ป้อนข้อมูล'!C3112&lt;&gt;"",'4 ป้อนข้อมูล'!C3112," ")</f>
        <v xml:space="preserve"> </v>
      </c>
      <c r="D3112" s="69" t="str">
        <f>IF('4 ป้อนข้อมูล'!D3112&lt;&gt;"",'4 ป้อนข้อมูล'!D3112," ")</f>
        <v xml:space="preserve"> </v>
      </c>
      <c r="E3112" s="71">
        <f>IF('4 ป้อนข้อมูล'!E3112&lt;'3 ค่าคะแนน'!$B$9,0,IF('4 ป้อนข้อมูล'!E3112&lt;'3 ค่าคะแนน'!$B$8,'3 ค่าคะแนน'!$E$9,IF('4 ป้อนข้อมูล'!E3112&lt;'3 ค่าคะแนน'!$B$7,'3 ค่าคะแนน'!$E$8,IF('4 ป้อนข้อมูล'!E3112&lt;'3 ค่าคะแนน'!$B$6,'3 ค่าคะแนน'!$E$7,IF('4 ป้อนข้อมูล'!E3112&lt;'3 ค่าคะแนน'!$B$5,'3 ค่าคะแนน'!$E$6,IF('4 ป้อนข้อมูล'!E3112&lt;'3 ค่าคะแนน'!$B$4,'3 ค่าคะแนน'!$E$5,'3 ค่าคะแนน'!$E$4))))))</f>
        <v>0</v>
      </c>
      <c r="F3112" s="109">
        <f>IF('4 ป้อนข้อมูล'!E3112&gt;=70,SUMIF(ปันส่วน!$A$5:$A$16,D3112,ปันส่วน!$F$5:$F$16),0)</f>
        <v>0</v>
      </c>
      <c r="G3112" s="109">
        <f>SUMIFS(ปันส่วน2!$C$3:$C$20,ปันส่วน2!$A$3:$A$20,D3112,ปันส่วน2!$B$3:$B$20,E3112)</f>
        <v>0</v>
      </c>
      <c r="H3112" s="109">
        <f t="shared" si="48"/>
        <v>0</v>
      </c>
    </row>
    <row r="3113" spans="1:8">
      <c r="A3113" s="69">
        <v>3110</v>
      </c>
      <c r="B3113" s="82" t="str">
        <f>IF('4 ป้อนข้อมูล'!B3113&lt;&gt;"",'4 ป้อนข้อมูล'!B3113," ")</f>
        <v xml:space="preserve"> </v>
      </c>
      <c r="C3113" s="81" t="str">
        <f>IF('4 ป้อนข้อมูล'!C3113&lt;&gt;"",'4 ป้อนข้อมูล'!C3113," ")</f>
        <v xml:space="preserve"> </v>
      </c>
      <c r="D3113" s="69" t="str">
        <f>IF('4 ป้อนข้อมูล'!D3113&lt;&gt;"",'4 ป้อนข้อมูล'!D3113," ")</f>
        <v xml:space="preserve"> </v>
      </c>
      <c r="E3113" s="71">
        <f>IF('4 ป้อนข้อมูล'!E3113&lt;'3 ค่าคะแนน'!$B$9,0,IF('4 ป้อนข้อมูล'!E3113&lt;'3 ค่าคะแนน'!$B$8,'3 ค่าคะแนน'!$E$9,IF('4 ป้อนข้อมูล'!E3113&lt;'3 ค่าคะแนน'!$B$7,'3 ค่าคะแนน'!$E$8,IF('4 ป้อนข้อมูล'!E3113&lt;'3 ค่าคะแนน'!$B$6,'3 ค่าคะแนน'!$E$7,IF('4 ป้อนข้อมูล'!E3113&lt;'3 ค่าคะแนน'!$B$5,'3 ค่าคะแนน'!$E$6,IF('4 ป้อนข้อมูล'!E3113&lt;'3 ค่าคะแนน'!$B$4,'3 ค่าคะแนน'!$E$5,'3 ค่าคะแนน'!$E$4))))))</f>
        <v>0</v>
      </c>
      <c r="F3113" s="109">
        <f>IF('4 ป้อนข้อมูล'!E3113&gt;=70,SUMIF(ปันส่วน!$A$5:$A$16,D3113,ปันส่วน!$F$5:$F$16),0)</f>
        <v>0</v>
      </c>
      <c r="G3113" s="109">
        <f>SUMIFS(ปันส่วน2!$C$3:$C$20,ปันส่วน2!$A$3:$A$20,D3113,ปันส่วน2!$B$3:$B$20,E3113)</f>
        <v>0</v>
      </c>
      <c r="H3113" s="109">
        <f t="shared" si="48"/>
        <v>0</v>
      </c>
    </row>
    <row r="3114" spans="1:8">
      <c r="A3114" s="69">
        <v>3111</v>
      </c>
      <c r="B3114" s="82" t="str">
        <f>IF('4 ป้อนข้อมูล'!B3114&lt;&gt;"",'4 ป้อนข้อมูล'!B3114," ")</f>
        <v xml:space="preserve"> </v>
      </c>
      <c r="C3114" s="81" t="str">
        <f>IF('4 ป้อนข้อมูล'!C3114&lt;&gt;"",'4 ป้อนข้อมูล'!C3114," ")</f>
        <v xml:space="preserve"> </v>
      </c>
      <c r="D3114" s="69" t="str">
        <f>IF('4 ป้อนข้อมูล'!D3114&lt;&gt;"",'4 ป้อนข้อมูล'!D3114," ")</f>
        <v xml:space="preserve"> </v>
      </c>
      <c r="E3114" s="71">
        <f>IF('4 ป้อนข้อมูล'!E3114&lt;'3 ค่าคะแนน'!$B$9,0,IF('4 ป้อนข้อมูล'!E3114&lt;'3 ค่าคะแนน'!$B$8,'3 ค่าคะแนน'!$E$9,IF('4 ป้อนข้อมูล'!E3114&lt;'3 ค่าคะแนน'!$B$7,'3 ค่าคะแนน'!$E$8,IF('4 ป้อนข้อมูล'!E3114&lt;'3 ค่าคะแนน'!$B$6,'3 ค่าคะแนน'!$E$7,IF('4 ป้อนข้อมูล'!E3114&lt;'3 ค่าคะแนน'!$B$5,'3 ค่าคะแนน'!$E$6,IF('4 ป้อนข้อมูล'!E3114&lt;'3 ค่าคะแนน'!$B$4,'3 ค่าคะแนน'!$E$5,'3 ค่าคะแนน'!$E$4))))))</f>
        <v>0</v>
      </c>
      <c r="F3114" s="109">
        <f>IF('4 ป้อนข้อมูล'!E3114&gt;=70,SUMIF(ปันส่วน!$A$5:$A$16,D3114,ปันส่วน!$F$5:$F$16),0)</f>
        <v>0</v>
      </c>
      <c r="G3114" s="109">
        <f>SUMIFS(ปันส่วน2!$C$3:$C$20,ปันส่วน2!$A$3:$A$20,D3114,ปันส่วน2!$B$3:$B$20,E3114)</f>
        <v>0</v>
      </c>
      <c r="H3114" s="109">
        <f t="shared" si="48"/>
        <v>0</v>
      </c>
    </row>
    <row r="3115" spans="1:8">
      <c r="A3115" s="69">
        <v>3112</v>
      </c>
      <c r="B3115" s="82" t="str">
        <f>IF('4 ป้อนข้อมูล'!B3115&lt;&gt;"",'4 ป้อนข้อมูล'!B3115," ")</f>
        <v xml:space="preserve"> </v>
      </c>
      <c r="C3115" s="81" t="str">
        <f>IF('4 ป้อนข้อมูล'!C3115&lt;&gt;"",'4 ป้อนข้อมูล'!C3115," ")</f>
        <v xml:space="preserve"> </v>
      </c>
      <c r="D3115" s="69" t="str">
        <f>IF('4 ป้อนข้อมูล'!D3115&lt;&gt;"",'4 ป้อนข้อมูล'!D3115," ")</f>
        <v xml:space="preserve"> </v>
      </c>
      <c r="E3115" s="71">
        <f>IF('4 ป้อนข้อมูล'!E3115&lt;'3 ค่าคะแนน'!$B$9,0,IF('4 ป้อนข้อมูล'!E3115&lt;'3 ค่าคะแนน'!$B$8,'3 ค่าคะแนน'!$E$9,IF('4 ป้อนข้อมูล'!E3115&lt;'3 ค่าคะแนน'!$B$7,'3 ค่าคะแนน'!$E$8,IF('4 ป้อนข้อมูล'!E3115&lt;'3 ค่าคะแนน'!$B$6,'3 ค่าคะแนน'!$E$7,IF('4 ป้อนข้อมูล'!E3115&lt;'3 ค่าคะแนน'!$B$5,'3 ค่าคะแนน'!$E$6,IF('4 ป้อนข้อมูล'!E3115&lt;'3 ค่าคะแนน'!$B$4,'3 ค่าคะแนน'!$E$5,'3 ค่าคะแนน'!$E$4))))))</f>
        <v>0</v>
      </c>
      <c r="F3115" s="109">
        <f>IF('4 ป้อนข้อมูล'!E3115&gt;=70,SUMIF(ปันส่วน!$A$5:$A$16,D3115,ปันส่วน!$F$5:$F$16),0)</f>
        <v>0</v>
      </c>
      <c r="G3115" s="109">
        <f>SUMIFS(ปันส่วน2!$C$3:$C$20,ปันส่วน2!$A$3:$A$20,D3115,ปันส่วน2!$B$3:$B$20,E3115)</f>
        <v>0</v>
      </c>
      <c r="H3115" s="109">
        <f t="shared" si="48"/>
        <v>0</v>
      </c>
    </row>
    <row r="3116" spans="1:8">
      <c r="A3116" s="69">
        <v>3113</v>
      </c>
      <c r="B3116" s="82" t="str">
        <f>IF('4 ป้อนข้อมูล'!B3116&lt;&gt;"",'4 ป้อนข้อมูล'!B3116," ")</f>
        <v xml:space="preserve"> </v>
      </c>
      <c r="C3116" s="81" t="str">
        <f>IF('4 ป้อนข้อมูล'!C3116&lt;&gt;"",'4 ป้อนข้อมูล'!C3116," ")</f>
        <v xml:space="preserve"> </v>
      </c>
      <c r="D3116" s="69" t="str">
        <f>IF('4 ป้อนข้อมูล'!D3116&lt;&gt;"",'4 ป้อนข้อมูล'!D3116," ")</f>
        <v xml:space="preserve"> </v>
      </c>
      <c r="E3116" s="71">
        <f>IF('4 ป้อนข้อมูล'!E3116&lt;'3 ค่าคะแนน'!$B$9,0,IF('4 ป้อนข้อมูล'!E3116&lt;'3 ค่าคะแนน'!$B$8,'3 ค่าคะแนน'!$E$9,IF('4 ป้อนข้อมูล'!E3116&lt;'3 ค่าคะแนน'!$B$7,'3 ค่าคะแนน'!$E$8,IF('4 ป้อนข้อมูล'!E3116&lt;'3 ค่าคะแนน'!$B$6,'3 ค่าคะแนน'!$E$7,IF('4 ป้อนข้อมูล'!E3116&lt;'3 ค่าคะแนน'!$B$5,'3 ค่าคะแนน'!$E$6,IF('4 ป้อนข้อมูล'!E3116&lt;'3 ค่าคะแนน'!$B$4,'3 ค่าคะแนน'!$E$5,'3 ค่าคะแนน'!$E$4))))))</f>
        <v>0</v>
      </c>
      <c r="F3116" s="109">
        <f>IF('4 ป้อนข้อมูล'!E3116&gt;=70,SUMIF(ปันส่วน!$A$5:$A$16,D3116,ปันส่วน!$F$5:$F$16),0)</f>
        <v>0</v>
      </c>
      <c r="G3116" s="109">
        <f>SUMIFS(ปันส่วน2!$C$3:$C$20,ปันส่วน2!$A$3:$A$20,D3116,ปันส่วน2!$B$3:$B$20,E3116)</f>
        <v>0</v>
      </c>
      <c r="H3116" s="109">
        <f t="shared" si="48"/>
        <v>0</v>
      </c>
    </row>
    <row r="3117" spans="1:8">
      <c r="A3117" s="69">
        <v>3114</v>
      </c>
      <c r="B3117" s="82" t="str">
        <f>IF('4 ป้อนข้อมูล'!B3117&lt;&gt;"",'4 ป้อนข้อมูล'!B3117," ")</f>
        <v xml:space="preserve"> </v>
      </c>
      <c r="C3117" s="81" t="str">
        <f>IF('4 ป้อนข้อมูล'!C3117&lt;&gt;"",'4 ป้อนข้อมูล'!C3117," ")</f>
        <v xml:space="preserve"> </v>
      </c>
      <c r="D3117" s="69" t="str">
        <f>IF('4 ป้อนข้อมูล'!D3117&lt;&gt;"",'4 ป้อนข้อมูล'!D3117," ")</f>
        <v xml:space="preserve"> </v>
      </c>
      <c r="E3117" s="71">
        <f>IF('4 ป้อนข้อมูล'!E3117&lt;'3 ค่าคะแนน'!$B$9,0,IF('4 ป้อนข้อมูล'!E3117&lt;'3 ค่าคะแนน'!$B$8,'3 ค่าคะแนน'!$E$9,IF('4 ป้อนข้อมูล'!E3117&lt;'3 ค่าคะแนน'!$B$7,'3 ค่าคะแนน'!$E$8,IF('4 ป้อนข้อมูล'!E3117&lt;'3 ค่าคะแนน'!$B$6,'3 ค่าคะแนน'!$E$7,IF('4 ป้อนข้อมูล'!E3117&lt;'3 ค่าคะแนน'!$B$5,'3 ค่าคะแนน'!$E$6,IF('4 ป้อนข้อมูล'!E3117&lt;'3 ค่าคะแนน'!$B$4,'3 ค่าคะแนน'!$E$5,'3 ค่าคะแนน'!$E$4))))))</f>
        <v>0</v>
      </c>
      <c r="F3117" s="109">
        <f>IF('4 ป้อนข้อมูล'!E3117&gt;=70,SUMIF(ปันส่วน!$A$5:$A$16,D3117,ปันส่วน!$F$5:$F$16),0)</f>
        <v>0</v>
      </c>
      <c r="G3117" s="109">
        <f>SUMIFS(ปันส่วน2!$C$3:$C$20,ปันส่วน2!$A$3:$A$20,D3117,ปันส่วน2!$B$3:$B$20,E3117)</f>
        <v>0</v>
      </c>
      <c r="H3117" s="109">
        <f t="shared" si="48"/>
        <v>0</v>
      </c>
    </row>
    <row r="3118" spans="1:8">
      <c r="A3118" s="69">
        <v>3115</v>
      </c>
      <c r="B3118" s="82" t="str">
        <f>IF('4 ป้อนข้อมูล'!B3118&lt;&gt;"",'4 ป้อนข้อมูล'!B3118," ")</f>
        <v xml:space="preserve"> </v>
      </c>
      <c r="C3118" s="81" t="str">
        <f>IF('4 ป้อนข้อมูล'!C3118&lt;&gt;"",'4 ป้อนข้อมูล'!C3118," ")</f>
        <v xml:space="preserve"> </v>
      </c>
      <c r="D3118" s="69" t="str">
        <f>IF('4 ป้อนข้อมูล'!D3118&lt;&gt;"",'4 ป้อนข้อมูล'!D3118," ")</f>
        <v xml:space="preserve"> </v>
      </c>
      <c r="E3118" s="71">
        <f>IF('4 ป้อนข้อมูล'!E3118&lt;'3 ค่าคะแนน'!$B$9,0,IF('4 ป้อนข้อมูล'!E3118&lt;'3 ค่าคะแนน'!$B$8,'3 ค่าคะแนน'!$E$9,IF('4 ป้อนข้อมูล'!E3118&lt;'3 ค่าคะแนน'!$B$7,'3 ค่าคะแนน'!$E$8,IF('4 ป้อนข้อมูล'!E3118&lt;'3 ค่าคะแนน'!$B$6,'3 ค่าคะแนน'!$E$7,IF('4 ป้อนข้อมูล'!E3118&lt;'3 ค่าคะแนน'!$B$5,'3 ค่าคะแนน'!$E$6,IF('4 ป้อนข้อมูล'!E3118&lt;'3 ค่าคะแนน'!$B$4,'3 ค่าคะแนน'!$E$5,'3 ค่าคะแนน'!$E$4))))))</f>
        <v>0</v>
      </c>
      <c r="F3118" s="109">
        <f>IF('4 ป้อนข้อมูล'!E3118&gt;=70,SUMIF(ปันส่วน!$A$5:$A$16,D3118,ปันส่วน!$F$5:$F$16),0)</f>
        <v>0</v>
      </c>
      <c r="G3118" s="109">
        <f>SUMIFS(ปันส่วน2!$C$3:$C$20,ปันส่วน2!$A$3:$A$20,D3118,ปันส่วน2!$B$3:$B$20,E3118)</f>
        <v>0</v>
      </c>
      <c r="H3118" s="109">
        <f t="shared" si="48"/>
        <v>0</v>
      </c>
    </row>
    <row r="3119" spans="1:8">
      <c r="A3119" s="69">
        <v>3116</v>
      </c>
      <c r="B3119" s="82" t="str">
        <f>IF('4 ป้อนข้อมูล'!B3119&lt;&gt;"",'4 ป้อนข้อมูล'!B3119," ")</f>
        <v xml:space="preserve"> </v>
      </c>
      <c r="C3119" s="81" t="str">
        <f>IF('4 ป้อนข้อมูล'!C3119&lt;&gt;"",'4 ป้อนข้อมูล'!C3119," ")</f>
        <v xml:space="preserve"> </v>
      </c>
      <c r="D3119" s="69" t="str">
        <f>IF('4 ป้อนข้อมูล'!D3119&lt;&gt;"",'4 ป้อนข้อมูล'!D3119," ")</f>
        <v xml:space="preserve"> </v>
      </c>
      <c r="E3119" s="71">
        <f>IF('4 ป้อนข้อมูล'!E3119&lt;'3 ค่าคะแนน'!$B$9,0,IF('4 ป้อนข้อมูล'!E3119&lt;'3 ค่าคะแนน'!$B$8,'3 ค่าคะแนน'!$E$9,IF('4 ป้อนข้อมูล'!E3119&lt;'3 ค่าคะแนน'!$B$7,'3 ค่าคะแนน'!$E$8,IF('4 ป้อนข้อมูล'!E3119&lt;'3 ค่าคะแนน'!$B$6,'3 ค่าคะแนน'!$E$7,IF('4 ป้อนข้อมูล'!E3119&lt;'3 ค่าคะแนน'!$B$5,'3 ค่าคะแนน'!$E$6,IF('4 ป้อนข้อมูล'!E3119&lt;'3 ค่าคะแนน'!$B$4,'3 ค่าคะแนน'!$E$5,'3 ค่าคะแนน'!$E$4))))))</f>
        <v>0</v>
      </c>
      <c r="F3119" s="109">
        <f>IF('4 ป้อนข้อมูล'!E3119&gt;=70,SUMIF(ปันส่วน!$A$5:$A$16,D3119,ปันส่วน!$F$5:$F$16),0)</f>
        <v>0</v>
      </c>
      <c r="G3119" s="109">
        <f>SUMIFS(ปันส่วน2!$C$3:$C$20,ปันส่วน2!$A$3:$A$20,D3119,ปันส่วน2!$B$3:$B$20,E3119)</f>
        <v>0</v>
      </c>
      <c r="H3119" s="109">
        <f t="shared" si="48"/>
        <v>0</v>
      </c>
    </row>
    <row r="3120" spans="1:8">
      <c r="A3120" s="69">
        <v>3117</v>
      </c>
      <c r="B3120" s="82" t="str">
        <f>IF('4 ป้อนข้อมูล'!B3120&lt;&gt;"",'4 ป้อนข้อมูล'!B3120," ")</f>
        <v xml:space="preserve"> </v>
      </c>
      <c r="C3120" s="81" t="str">
        <f>IF('4 ป้อนข้อมูล'!C3120&lt;&gt;"",'4 ป้อนข้อมูล'!C3120," ")</f>
        <v xml:space="preserve"> </v>
      </c>
      <c r="D3120" s="69" t="str">
        <f>IF('4 ป้อนข้อมูล'!D3120&lt;&gt;"",'4 ป้อนข้อมูล'!D3120," ")</f>
        <v xml:space="preserve"> </v>
      </c>
      <c r="E3120" s="71">
        <f>IF('4 ป้อนข้อมูล'!E3120&lt;'3 ค่าคะแนน'!$B$9,0,IF('4 ป้อนข้อมูล'!E3120&lt;'3 ค่าคะแนน'!$B$8,'3 ค่าคะแนน'!$E$9,IF('4 ป้อนข้อมูล'!E3120&lt;'3 ค่าคะแนน'!$B$7,'3 ค่าคะแนน'!$E$8,IF('4 ป้อนข้อมูล'!E3120&lt;'3 ค่าคะแนน'!$B$6,'3 ค่าคะแนน'!$E$7,IF('4 ป้อนข้อมูล'!E3120&lt;'3 ค่าคะแนน'!$B$5,'3 ค่าคะแนน'!$E$6,IF('4 ป้อนข้อมูล'!E3120&lt;'3 ค่าคะแนน'!$B$4,'3 ค่าคะแนน'!$E$5,'3 ค่าคะแนน'!$E$4))))))</f>
        <v>0</v>
      </c>
      <c r="F3120" s="109">
        <f>IF('4 ป้อนข้อมูล'!E3120&gt;=70,SUMIF(ปันส่วน!$A$5:$A$16,D3120,ปันส่วน!$F$5:$F$16),0)</f>
        <v>0</v>
      </c>
      <c r="G3120" s="109">
        <f>SUMIFS(ปันส่วน2!$C$3:$C$20,ปันส่วน2!$A$3:$A$20,D3120,ปันส่วน2!$B$3:$B$20,E3120)</f>
        <v>0</v>
      </c>
      <c r="H3120" s="109">
        <f t="shared" si="48"/>
        <v>0</v>
      </c>
    </row>
    <row r="3121" spans="1:8">
      <c r="A3121" s="69">
        <v>3118</v>
      </c>
      <c r="B3121" s="82" t="str">
        <f>IF('4 ป้อนข้อมูล'!B3121&lt;&gt;"",'4 ป้อนข้อมูล'!B3121," ")</f>
        <v xml:space="preserve"> </v>
      </c>
      <c r="C3121" s="81" t="str">
        <f>IF('4 ป้อนข้อมูล'!C3121&lt;&gt;"",'4 ป้อนข้อมูล'!C3121," ")</f>
        <v xml:space="preserve"> </v>
      </c>
      <c r="D3121" s="69" t="str">
        <f>IF('4 ป้อนข้อมูล'!D3121&lt;&gt;"",'4 ป้อนข้อมูล'!D3121," ")</f>
        <v xml:space="preserve"> </v>
      </c>
      <c r="E3121" s="71">
        <f>IF('4 ป้อนข้อมูล'!E3121&lt;'3 ค่าคะแนน'!$B$9,0,IF('4 ป้อนข้อมูล'!E3121&lt;'3 ค่าคะแนน'!$B$8,'3 ค่าคะแนน'!$E$9,IF('4 ป้อนข้อมูล'!E3121&lt;'3 ค่าคะแนน'!$B$7,'3 ค่าคะแนน'!$E$8,IF('4 ป้อนข้อมูล'!E3121&lt;'3 ค่าคะแนน'!$B$6,'3 ค่าคะแนน'!$E$7,IF('4 ป้อนข้อมูล'!E3121&lt;'3 ค่าคะแนน'!$B$5,'3 ค่าคะแนน'!$E$6,IF('4 ป้อนข้อมูล'!E3121&lt;'3 ค่าคะแนน'!$B$4,'3 ค่าคะแนน'!$E$5,'3 ค่าคะแนน'!$E$4))))))</f>
        <v>0</v>
      </c>
      <c r="F3121" s="109">
        <f>IF('4 ป้อนข้อมูล'!E3121&gt;=70,SUMIF(ปันส่วน!$A$5:$A$16,D3121,ปันส่วน!$F$5:$F$16),0)</f>
        <v>0</v>
      </c>
      <c r="G3121" s="109">
        <f>SUMIFS(ปันส่วน2!$C$3:$C$20,ปันส่วน2!$A$3:$A$20,D3121,ปันส่วน2!$B$3:$B$20,E3121)</f>
        <v>0</v>
      </c>
      <c r="H3121" s="109">
        <f t="shared" si="48"/>
        <v>0</v>
      </c>
    </row>
    <row r="3122" spans="1:8">
      <c r="A3122" s="69">
        <v>3119</v>
      </c>
      <c r="B3122" s="82" t="str">
        <f>IF('4 ป้อนข้อมูล'!B3122&lt;&gt;"",'4 ป้อนข้อมูล'!B3122," ")</f>
        <v xml:space="preserve"> </v>
      </c>
      <c r="C3122" s="81" t="str">
        <f>IF('4 ป้อนข้อมูล'!C3122&lt;&gt;"",'4 ป้อนข้อมูล'!C3122," ")</f>
        <v xml:space="preserve"> </v>
      </c>
      <c r="D3122" s="69" t="str">
        <f>IF('4 ป้อนข้อมูล'!D3122&lt;&gt;"",'4 ป้อนข้อมูล'!D3122," ")</f>
        <v xml:space="preserve"> </v>
      </c>
      <c r="E3122" s="71">
        <f>IF('4 ป้อนข้อมูล'!E3122&lt;'3 ค่าคะแนน'!$B$9,0,IF('4 ป้อนข้อมูล'!E3122&lt;'3 ค่าคะแนน'!$B$8,'3 ค่าคะแนน'!$E$9,IF('4 ป้อนข้อมูล'!E3122&lt;'3 ค่าคะแนน'!$B$7,'3 ค่าคะแนน'!$E$8,IF('4 ป้อนข้อมูล'!E3122&lt;'3 ค่าคะแนน'!$B$6,'3 ค่าคะแนน'!$E$7,IF('4 ป้อนข้อมูล'!E3122&lt;'3 ค่าคะแนน'!$B$5,'3 ค่าคะแนน'!$E$6,IF('4 ป้อนข้อมูล'!E3122&lt;'3 ค่าคะแนน'!$B$4,'3 ค่าคะแนน'!$E$5,'3 ค่าคะแนน'!$E$4))))))</f>
        <v>0</v>
      </c>
      <c r="F3122" s="109">
        <f>IF('4 ป้อนข้อมูล'!E3122&gt;=70,SUMIF(ปันส่วน!$A$5:$A$16,D3122,ปันส่วน!$F$5:$F$16),0)</f>
        <v>0</v>
      </c>
      <c r="G3122" s="109">
        <f>SUMIFS(ปันส่วน2!$C$3:$C$20,ปันส่วน2!$A$3:$A$20,D3122,ปันส่วน2!$B$3:$B$20,E3122)</f>
        <v>0</v>
      </c>
      <c r="H3122" s="109">
        <f t="shared" si="48"/>
        <v>0</v>
      </c>
    </row>
    <row r="3123" spans="1:8">
      <c r="A3123" s="69">
        <v>3120</v>
      </c>
      <c r="B3123" s="82" t="str">
        <f>IF('4 ป้อนข้อมูล'!B3123&lt;&gt;"",'4 ป้อนข้อมูล'!B3123," ")</f>
        <v xml:space="preserve"> </v>
      </c>
      <c r="C3123" s="81" t="str">
        <f>IF('4 ป้อนข้อมูล'!C3123&lt;&gt;"",'4 ป้อนข้อมูล'!C3123," ")</f>
        <v xml:space="preserve"> </v>
      </c>
      <c r="D3123" s="69" t="str">
        <f>IF('4 ป้อนข้อมูล'!D3123&lt;&gt;"",'4 ป้อนข้อมูล'!D3123," ")</f>
        <v xml:space="preserve"> </v>
      </c>
      <c r="E3123" s="71">
        <f>IF('4 ป้อนข้อมูล'!E3123&lt;'3 ค่าคะแนน'!$B$9,0,IF('4 ป้อนข้อมูล'!E3123&lt;'3 ค่าคะแนน'!$B$8,'3 ค่าคะแนน'!$E$9,IF('4 ป้อนข้อมูล'!E3123&lt;'3 ค่าคะแนน'!$B$7,'3 ค่าคะแนน'!$E$8,IF('4 ป้อนข้อมูล'!E3123&lt;'3 ค่าคะแนน'!$B$6,'3 ค่าคะแนน'!$E$7,IF('4 ป้อนข้อมูล'!E3123&lt;'3 ค่าคะแนน'!$B$5,'3 ค่าคะแนน'!$E$6,IF('4 ป้อนข้อมูล'!E3123&lt;'3 ค่าคะแนน'!$B$4,'3 ค่าคะแนน'!$E$5,'3 ค่าคะแนน'!$E$4))))))</f>
        <v>0</v>
      </c>
      <c r="F3123" s="109">
        <f>IF('4 ป้อนข้อมูล'!E3123&gt;=70,SUMIF(ปันส่วน!$A$5:$A$16,D3123,ปันส่วน!$F$5:$F$16),0)</f>
        <v>0</v>
      </c>
      <c r="G3123" s="109">
        <f>SUMIFS(ปันส่วน2!$C$3:$C$20,ปันส่วน2!$A$3:$A$20,D3123,ปันส่วน2!$B$3:$B$20,E3123)</f>
        <v>0</v>
      </c>
      <c r="H3123" s="109">
        <f t="shared" si="48"/>
        <v>0</v>
      </c>
    </row>
    <row r="3124" spans="1:8">
      <c r="A3124" s="69">
        <v>3121</v>
      </c>
      <c r="B3124" s="82" t="str">
        <f>IF('4 ป้อนข้อมูล'!B3124&lt;&gt;"",'4 ป้อนข้อมูล'!B3124," ")</f>
        <v xml:space="preserve"> </v>
      </c>
      <c r="C3124" s="81" t="str">
        <f>IF('4 ป้อนข้อมูล'!C3124&lt;&gt;"",'4 ป้อนข้อมูล'!C3124," ")</f>
        <v xml:space="preserve"> </v>
      </c>
      <c r="D3124" s="69" t="str">
        <f>IF('4 ป้อนข้อมูล'!D3124&lt;&gt;"",'4 ป้อนข้อมูล'!D3124," ")</f>
        <v xml:space="preserve"> </v>
      </c>
      <c r="E3124" s="71">
        <f>IF('4 ป้อนข้อมูล'!E3124&lt;'3 ค่าคะแนน'!$B$9,0,IF('4 ป้อนข้อมูล'!E3124&lt;'3 ค่าคะแนน'!$B$8,'3 ค่าคะแนน'!$E$9,IF('4 ป้อนข้อมูล'!E3124&lt;'3 ค่าคะแนน'!$B$7,'3 ค่าคะแนน'!$E$8,IF('4 ป้อนข้อมูล'!E3124&lt;'3 ค่าคะแนน'!$B$6,'3 ค่าคะแนน'!$E$7,IF('4 ป้อนข้อมูล'!E3124&lt;'3 ค่าคะแนน'!$B$5,'3 ค่าคะแนน'!$E$6,IF('4 ป้อนข้อมูล'!E3124&lt;'3 ค่าคะแนน'!$B$4,'3 ค่าคะแนน'!$E$5,'3 ค่าคะแนน'!$E$4))))))</f>
        <v>0</v>
      </c>
      <c r="F3124" s="109">
        <f>IF('4 ป้อนข้อมูล'!E3124&gt;=70,SUMIF(ปันส่วน!$A$5:$A$16,D3124,ปันส่วน!$F$5:$F$16),0)</f>
        <v>0</v>
      </c>
      <c r="G3124" s="109">
        <f>SUMIFS(ปันส่วน2!$C$3:$C$20,ปันส่วน2!$A$3:$A$20,D3124,ปันส่วน2!$B$3:$B$20,E3124)</f>
        <v>0</v>
      </c>
      <c r="H3124" s="109">
        <f t="shared" si="48"/>
        <v>0</v>
      </c>
    </row>
    <row r="3125" spans="1:8">
      <c r="A3125" s="69">
        <v>3122</v>
      </c>
      <c r="B3125" s="82" t="str">
        <f>IF('4 ป้อนข้อมูล'!B3125&lt;&gt;"",'4 ป้อนข้อมูล'!B3125," ")</f>
        <v xml:space="preserve"> </v>
      </c>
      <c r="C3125" s="81" t="str">
        <f>IF('4 ป้อนข้อมูล'!C3125&lt;&gt;"",'4 ป้อนข้อมูล'!C3125," ")</f>
        <v xml:space="preserve"> </v>
      </c>
      <c r="D3125" s="69" t="str">
        <f>IF('4 ป้อนข้อมูล'!D3125&lt;&gt;"",'4 ป้อนข้อมูล'!D3125," ")</f>
        <v xml:space="preserve"> </v>
      </c>
      <c r="E3125" s="71">
        <f>IF('4 ป้อนข้อมูล'!E3125&lt;'3 ค่าคะแนน'!$B$9,0,IF('4 ป้อนข้อมูล'!E3125&lt;'3 ค่าคะแนน'!$B$8,'3 ค่าคะแนน'!$E$9,IF('4 ป้อนข้อมูล'!E3125&lt;'3 ค่าคะแนน'!$B$7,'3 ค่าคะแนน'!$E$8,IF('4 ป้อนข้อมูล'!E3125&lt;'3 ค่าคะแนน'!$B$6,'3 ค่าคะแนน'!$E$7,IF('4 ป้อนข้อมูล'!E3125&lt;'3 ค่าคะแนน'!$B$5,'3 ค่าคะแนน'!$E$6,IF('4 ป้อนข้อมูล'!E3125&lt;'3 ค่าคะแนน'!$B$4,'3 ค่าคะแนน'!$E$5,'3 ค่าคะแนน'!$E$4))))))</f>
        <v>0</v>
      </c>
      <c r="F3125" s="109">
        <f>IF('4 ป้อนข้อมูล'!E3125&gt;=70,SUMIF(ปันส่วน!$A$5:$A$16,D3125,ปันส่วน!$F$5:$F$16),0)</f>
        <v>0</v>
      </c>
      <c r="G3125" s="109">
        <f>SUMIFS(ปันส่วน2!$C$3:$C$20,ปันส่วน2!$A$3:$A$20,D3125,ปันส่วน2!$B$3:$B$20,E3125)</f>
        <v>0</v>
      </c>
      <c r="H3125" s="109">
        <f t="shared" si="48"/>
        <v>0</v>
      </c>
    </row>
    <row r="3126" spans="1:8">
      <c r="A3126" s="69">
        <v>3123</v>
      </c>
      <c r="B3126" s="82" t="str">
        <f>IF('4 ป้อนข้อมูล'!B3126&lt;&gt;"",'4 ป้อนข้อมูล'!B3126," ")</f>
        <v xml:space="preserve"> </v>
      </c>
      <c r="C3126" s="81" t="str">
        <f>IF('4 ป้อนข้อมูล'!C3126&lt;&gt;"",'4 ป้อนข้อมูล'!C3126," ")</f>
        <v xml:space="preserve"> </v>
      </c>
      <c r="D3126" s="69" t="str">
        <f>IF('4 ป้อนข้อมูล'!D3126&lt;&gt;"",'4 ป้อนข้อมูล'!D3126," ")</f>
        <v xml:space="preserve"> </v>
      </c>
      <c r="E3126" s="71">
        <f>IF('4 ป้อนข้อมูล'!E3126&lt;'3 ค่าคะแนน'!$B$9,0,IF('4 ป้อนข้อมูล'!E3126&lt;'3 ค่าคะแนน'!$B$8,'3 ค่าคะแนน'!$E$9,IF('4 ป้อนข้อมูล'!E3126&lt;'3 ค่าคะแนน'!$B$7,'3 ค่าคะแนน'!$E$8,IF('4 ป้อนข้อมูล'!E3126&lt;'3 ค่าคะแนน'!$B$6,'3 ค่าคะแนน'!$E$7,IF('4 ป้อนข้อมูล'!E3126&lt;'3 ค่าคะแนน'!$B$5,'3 ค่าคะแนน'!$E$6,IF('4 ป้อนข้อมูล'!E3126&lt;'3 ค่าคะแนน'!$B$4,'3 ค่าคะแนน'!$E$5,'3 ค่าคะแนน'!$E$4))))))</f>
        <v>0</v>
      </c>
      <c r="F3126" s="109">
        <f>IF('4 ป้อนข้อมูล'!E3126&gt;=70,SUMIF(ปันส่วน!$A$5:$A$16,D3126,ปันส่วน!$F$5:$F$16),0)</f>
        <v>0</v>
      </c>
      <c r="G3126" s="109">
        <f>SUMIFS(ปันส่วน2!$C$3:$C$20,ปันส่วน2!$A$3:$A$20,D3126,ปันส่วน2!$B$3:$B$20,E3126)</f>
        <v>0</v>
      </c>
      <c r="H3126" s="109">
        <f t="shared" si="48"/>
        <v>0</v>
      </c>
    </row>
    <row r="3127" spans="1:8">
      <c r="A3127" s="69">
        <v>3124</v>
      </c>
      <c r="B3127" s="82" t="str">
        <f>IF('4 ป้อนข้อมูล'!B3127&lt;&gt;"",'4 ป้อนข้อมูล'!B3127," ")</f>
        <v xml:space="preserve"> </v>
      </c>
      <c r="C3127" s="81" t="str">
        <f>IF('4 ป้อนข้อมูล'!C3127&lt;&gt;"",'4 ป้อนข้อมูล'!C3127," ")</f>
        <v xml:space="preserve"> </v>
      </c>
      <c r="D3127" s="69" t="str">
        <f>IF('4 ป้อนข้อมูล'!D3127&lt;&gt;"",'4 ป้อนข้อมูล'!D3127," ")</f>
        <v xml:space="preserve"> </v>
      </c>
      <c r="E3127" s="71">
        <f>IF('4 ป้อนข้อมูล'!E3127&lt;'3 ค่าคะแนน'!$B$9,0,IF('4 ป้อนข้อมูล'!E3127&lt;'3 ค่าคะแนน'!$B$8,'3 ค่าคะแนน'!$E$9,IF('4 ป้อนข้อมูล'!E3127&lt;'3 ค่าคะแนน'!$B$7,'3 ค่าคะแนน'!$E$8,IF('4 ป้อนข้อมูล'!E3127&lt;'3 ค่าคะแนน'!$B$6,'3 ค่าคะแนน'!$E$7,IF('4 ป้อนข้อมูล'!E3127&lt;'3 ค่าคะแนน'!$B$5,'3 ค่าคะแนน'!$E$6,IF('4 ป้อนข้อมูล'!E3127&lt;'3 ค่าคะแนน'!$B$4,'3 ค่าคะแนน'!$E$5,'3 ค่าคะแนน'!$E$4))))))</f>
        <v>0</v>
      </c>
      <c r="F3127" s="109">
        <f>IF('4 ป้อนข้อมูล'!E3127&gt;=70,SUMIF(ปันส่วน!$A$5:$A$16,D3127,ปันส่วน!$F$5:$F$16),0)</f>
        <v>0</v>
      </c>
      <c r="G3127" s="109">
        <f>SUMIFS(ปันส่วน2!$C$3:$C$20,ปันส่วน2!$A$3:$A$20,D3127,ปันส่วน2!$B$3:$B$20,E3127)</f>
        <v>0</v>
      </c>
      <c r="H3127" s="109">
        <f t="shared" si="48"/>
        <v>0</v>
      </c>
    </row>
    <row r="3128" spans="1:8">
      <c r="A3128" s="69">
        <v>3125</v>
      </c>
      <c r="B3128" s="82" t="str">
        <f>IF('4 ป้อนข้อมูล'!B3128&lt;&gt;"",'4 ป้อนข้อมูล'!B3128," ")</f>
        <v xml:space="preserve"> </v>
      </c>
      <c r="C3128" s="81" t="str">
        <f>IF('4 ป้อนข้อมูล'!C3128&lt;&gt;"",'4 ป้อนข้อมูล'!C3128," ")</f>
        <v xml:space="preserve"> </v>
      </c>
      <c r="D3128" s="69" t="str">
        <f>IF('4 ป้อนข้อมูล'!D3128&lt;&gt;"",'4 ป้อนข้อมูล'!D3128," ")</f>
        <v xml:space="preserve"> </v>
      </c>
      <c r="E3128" s="71">
        <f>IF('4 ป้อนข้อมูล'!E3128&lt;'3 ค่าคะแนน'!$B$9,0,IF('4 ป้อนข้อมูล'!E3128&lt;'3 ค่าคะแนน'!$B$8,'3 ค่าคะแนน'!$E$9,IF('4 ป้อนข้อมูล'!E3128&lt;'3 ค่าคะแนน'!$B$7,'3 ค่าคะแนน'!$E$8,IF('4 ป้อนข้อมูล'!E3128&lt;'3 ค่าคะแนน'!$B$6,'3 ค่าคะแนน'!$E$7,IF('4 ป้อนข้อมูล'!E3128&lt;'3 ค่าคะแนน'!$B$5,'3 ค่าคะแนน'!$E$6,IF('4 ป้อนข้อมูล'!E3128&lt;'3 ค่าคะแนน'!$B$4,'3 ค่าคะแนน'!$E$5,'3 ค่าคะแนน'!$E$4))))))</f>
        <v>0</v>
      </c>
      <c r="F3128" s="109">
        <f>IF('4 ป้อนข้อมูล'!E3128&gt;=70,SUMIF(ปันส่วน!$A$5:$A$16,D3128,ปันส่วน!$F$5:$F$16),0)</f>
        <v>0</v>
      </c>
      <c r="G3128" s="109">
        <f>SUMIFS(ปันส่วน2!$C$3:$C$20,ปันส่วน2!$A$3:$A$20,D3128,ปันส่วน2!$B$3:$B$20,E3128)</f>
        <v>0</v>
      </c>
      <c r="H3128" s="109">
        <f t="shared" si="48"/>
        <v>0</v>
      </c>
    </row>
    <row r="3129" spans="1:8">
      <c r="A3129" s="69">
        <v>3126</v>
      </c>
      <c r="B3129" s="82" t="str">
        <f>IF('4 ป้อนข้อมูล'!B3129&lt;&gt;"",'4 ป้อนข้อมูล'!B3129," ")</f>
        <v xml:space="preserve"> </v>
      </c>
      <c r="C3129" s="81" t="str">
        <f>IF('4 ป้อนข้อมูล'!C3129&lt;&gt;"",'4 ป้อนข้อมูล'!C3129," ")</f>
        <v xml:space="preserve"> </v>
      </c>
      <c r="D3129" s="69" t="str">
        <f>IF('4 ป้อนข้อมูล'!D3129&lt;&gt;"",'4 ป้อนข้อมูล'!D3129," ")</f>
        <v xml:space="preserve"> </v>
      </c>
      <c r="E3129" s="71">
        <f>IF('4 ป้อนข้อมูล'!E3129&lt;'3 ค่าคะแนน'!$B$9,0,IF('4 ป้อนข้อมูล'!E3129&lt;'3 ค่าคะแนน'!$B$8,'3 ค่าคะแนน'!$E$9,IF('4 ป้อนข้อมูล'!E3129&lt;'3 ค่าคะแนน'!$B$7,'3 ค่าคะแนน'!$E$8,IF('4 ป้อนข้อมูล'!E3129&lt;'3 ค่าคะแนน'!$B$6,'3 ค่าคะแนน'!$E$7,IF('4 ป้อนข้อมูล'!E3129&lt;'3 ค่าคะแนน'!$B$5,'3 ค่าคะแนน'!$E$6,IF('4 ป้อนข้อมูล'!E3129&lt;'3 ค่าคะแนน'!$B$4,'3 ค่าคะแนน'!$E$5,'3 ค่าคะแนน'!$E$4))))))</f>
        <v>0</v>
      </c>
      <c r="F3129" s="109">
        <f>IF('4 ป้อนข้อมูล'!E3129&gt;=70,SUMIF(ปันส่วน!$A$5:$A$16,D3129,ปันส่วน!$F$5:$F$16),0)</f>
        <v>0</v>
      </c>
      <c r="G3129" s="109">
        <f>SUMIFS(ปันส่วน2!$C$3:$C$20,ปันส่วน2!$A$3:$A$20,D3129,ปันส่วน2!$B$3:$B$20,E3129)</f>
        <v>0</v>
      </c>
      <c r="H3129" s="109">
        <f t="shared" si="48"/>
        <v>0</v>
      </c>
    </row>
    <row r="3130" spans="1:8">
      <c r="A3130" s="69">
        <v>3127</v>
      </c>
      <c r="B3130" s="82" t="str">
        <f>IF('4 ป้อนข้อมูล'!B3130&lt;&gt;"",'4 ป้อนข้อมูล'!B3130," ")</f>
        <v xml:space="preserve"> </v>
      </c>
      <c r="C3130" s="81" t="str">
        <f>IF('4 ป้อนข้อมูล'!C3130&lt;&gt;"",'4 ป้อนข้อมูล'!C3130," ")</f>
        <v xml:space="preserve"> </v>
      </c>
      <c r="D3130" s="69" t="str">
        <f>IF('4 ป้อนข้อมูล'!D3130&lt;&gt;"",'4 ป้อนข้อมูล'!D3130," ")</f>
        <v xml:space="preserve"> </v>
      </c>
      <c r="E3130" s="71">
        <f>IF('4 ป้อนข้อมูล'!E3130&lt;'3 ค่าคะแนน'!$B$9,0,IF('4 ป้อนข้อมูล'!E3130&lt;'3 ค่าคะแนน'!$B$8,'3 ค่าคะแนน'!$E$9,IF('4 ป้อนข้อมูล'!E3130&lt;'3 ค่าคะแนน'!$B$7,'3 ค่าคะแนน'!$E$8,IF('4 ป้อนข้อมูล'!E3130&lt;'3 ค่าคะแนน'!$B$6,'3 ค่าคะแนน'!$E$7,IF('4 ป้อนข้อมูล'!E3130&lt;'3 ค่าคะแนน'!$B$5,'3 ค่าคะแนน'!$E$6,IF('4 ป้อนข้อมูล'!E3130&lt;'3 ค่าคะแนน'!$B$4,'3 ค่าคะแนน'!$E$5,'3 ค่าคะแนน'!$E$4))))))</f>
        <v>0</v>
      </c>
      <c r="F3130" s="109">
        <f>IF('4 ป้อนข้อมูล'!E3130&gt;=70,SUMIF(ปันส่วน!$A$5:$A$16,D3130,ปันส่วน!$F$5:$F$16),0)</f>
        <v>0</v>
      </c>
      <c r="G3130" s="109">
        <f>SUMIFS(ปันส่วน2!$C$3:$C$20,ปันส่วน2!$A$3:$A$20,D3130,ปันส่วน2!$B$3:$B$20,E3130)</f>
        <v>0</v>
      </c>
      <c r="H3130" s="109">
        <f t="shared" si="48"/>
        <v>0</v>
      </c>
    </row>
    <row r="3131" spans="1:8">
      <c r="A3131" s="69">
        <v>3128</v>
      </c>
      <c r="B3131" s="82" t="str">
        <f>IF('4 ป้อนข้อมูล'!B3131&lt;&gt;"",'4 ป้อนข้อมูล'!B3131," ")</f>
        <v xml:space="preserve"> </v>
      </c>
      <c r="C3131" s="81" t="str">
        <f>IF('4 ป้อนข้อมูล'!C3131&lt;&gt;"",'4 ป้อนข้อมูล'!C3131," ")</f>
        <v xml:space="preserve"> </v>
      </c>
      <c r="D3131" s="69" t="str">
        <f>IF('4 ป้อนข้อมูล'!D3131&lt;&gt;"",'4 ป้อนข้อมูล'!D3131," ")</f>
        <v xml:space="preserve"> </v>
      </c>
      <c r="E3131" s="71">
        <f>IF('4 ป้อนข้อมูล'!E3131&lt;'3 ค่าคะแนน'!$B$9,0,IF('4 ป้อนข้อมูล'!E3131&lt;'3 ค่าคะแนน'!$B$8,'3 ค่าคะแนน'!$E$9,IF('4 ป้อนข้อมูล'!E3131&lt;'3 ค่าคะแนน'!$B$7,'3 ค่าคะแนน'!$E$8,IF('4 ป้อนข้อมูล'!E3131&lt;'3 ค่าคะแนน'!$B$6,'3 ค่าคะแนน'!$E$7,IF('4 ป้อนข้อมูล'!E3131&lt;'3 ค่าคะแนน'!$B$5,'3 ค่าคะแนน'!$E$6,IF('4 ป้อนข้อมูล'!E3131&lt;'3 ค่าคะแนน'!$B$4,'3 ค่าคะแนน'!$E$5,'3 ค่าคะแนน'!$E$4))))))</f>
        <v>0</v>
      </c>
      <c r="F3131" s="109">
        <f>IF('4 ป้อนข้อมูล'!E3131&gt;=70,SUMIF(ปันส่วน!$A$5:$A$16,D3131,ปันส่วน!$F$5:$F$16),0)</f>
        <v>0</v>
      </c>
      <c r="G3131" s="109">
        <f>SUMIFS(ปันส่วน2!$C$3:$C$20,ปันส่วน2!$A$3:$A$20,D3131,ปันส่วน2!$B$3:$B$20,E3131)</f>
        <v>0</v>
      </c>
      <c r="H3131" s="109">
        <f t="shared" si="48"/>
        <v>0</v>
      </c>
    </row>
    <row r="3132" spans="1:8">
      <c r="A3132" s="69">
        <v>3129</v>
      </c>
      <c r="B3132" s="82" t="str">
        <f>IF('4 ป้อนข้อมูล'!B3132&lt;&gt;"",'4 ป้อนข้อมูล'!B3132," ")</f>
        <v xml:space="preserve"> </v>
      </c>
      <c r="C3132" s="81" t="str">
        <f>IF('4 ป้อนข้อมูล'!C3132&lt;&gt;"",'4 ป้อนข้อมูล'!C3132," ")</f>
        <v xml:space="preserve"> </v>
      </c>
      <c r="D3132" s="69" t="str">
        <f>IF('4 ป้อนข้อมูล'!D3132&lt;&gt;"",'4 ป้อนข้อมูล'!D3132," ")</f>
        <v xml:space="preserve"> </v>
      </c>
      <c r="E3132" s="71">
        <f>IF('4 ป้อนข้อมูล'!E3132&lt;'3 ค่าคะแนน'!$B$9,0,IF('4 ป้อนข้อมูล'!E3132&lt;'3 ค่าคะแนน'!$B$8,'3 ค่าคะแนน'!$E$9,IF('4 ป้อนข้อมูล'!E3132&lt;'3 ค่าคะแนน'!$B$7,'3 ค่าคะแนน'!$E$8,IF('4 ป้อนข้อมูล'!E3132&lt;'3 ค่าคะแนน'!$B$6,'3 ค่าคะแนน'!$E$7,IF('4 ป้อนข้อมูล'!E3132&lt;'3 ค่าคะแนน'!$B$5,'3 ค่าคะแนน'!$E$6,IF('4 ป้อนข้อมูล'!E3132&lt;'3 ค่าคะแนน'!$B$4,'3 ค่าคะแนน'!$E$5,'3 ค่าคะแนน'!$E$4))))))</f>
        <v>0</v>
      </c>
      <c r="F3132" s="109">
        <f>IF('4 ป้อนข้อมูล'!E3132&gt;=70,SUMIF(ปันส่วน!$A$5:$A$16,D3132,ปันส่วน!$F$5:$F$16),0)</f>
        <v>0</v>
      </c>
      <c r="G3132" s="109">
        <f>SUMIFS(ปันส่วน2!$C$3:$C$20,ปันส่วน2!$A$3:$A$20,D3132,ปันส่วน2!$B$3:$B$20,E3132)</f>
        <v>0</v>
      </c>
      <c r="H3132" s="109">
        <f t="shared" si="48"/>
        <v>0</v>
      </c>
    </row>
    <row r="3133" spans="1:8">
      <c r="A3133" s="69">
        <v>3130</v>
      </c>
      <c r="B3133" s="82" t="str">
        <f>IF('4 ป้อนข้อมูล'!B3133&lt;&gt;"",'4 ป้อนข้อมูล'!B3133," ")</f>
        <v xml:space="preserve"> </v>
      </c>
      <c r="C3133" s="81" t="str">
        <f>IF('4 ป้อนข้อมูล'!C3133&lt;&gt;"",'4 ป้อนข้อมูล'!C3133," ")</f>
        <v xml:space="preserve"> </v>
      </c>
      <c r="D3133" s="69" t="str">
        <f>IF('4 ป้อนข้อมูล'!D3133&lt;&gt;"",'4 ป้อนข้อมูล'!D3133," ")</f>
        <v xml:space="preserve"> </v>
      </c>
      <c r="E3133" s="71">
        <f>IF('4 ป้อนข้อมูล'!E3133&lt;'3 ค่าคะแนน'!$B$9,0,IF('4 ป้อนข้อมูล'!E3133&lt;'3 ค่าคะแนน'!$B$8,'3 ค่าคะแนน'!$E$9,IF('4 ป้อนข้อมูล'!E3133&lt;'3 ค่าคะแนน'!$B$7,'3 ค่าคะแนน'!$E$8,IF('4 ป้อนข้อมูล'!E3133&lt;'3 ค่าคะแนน'!$B$6,'3 ค่าคะแนน'!$E$7,IF('4 ป้อนข้อมูล'!E3133&lt;'3 ค่าคะแนน'!$B$5,'3 ค่าคะแนน'!$E$6,IF('4 ป้อนข้อมูล'!E3133&lt;'3 ค่าคะแนน'!$B$4,'3 ค่าคะแนน'!$E$5,'3 ค่าคะแนน'!$E$4))))))</f>
        <v>0</v>
      </c>
      <c r="F3133" s="109">
        <f>IF('4 ป้อนข้อมูล'!E3133&gt;=70,SUMIF(ปันส่วน!$A$5:$A$16,D3133,ปันส่วน!$F$5:$F$16),0)</f>
        <v>0</v>
      </c>
      <c r="G3133" s="109">
        <f>SUMIFS(ปันส่วน2!$C$3:$C$20,ปันส่วน2!$A$3:$A$20,D3133,ปันส่วน2!$B$3:$B$20,E3133)</f>
        <v>0</v>
      </c>
      <c r="H3133" s="109">
        <f t="shared" si="48"/>
        <v>0</v>
      </c>
    </row>
    <row r="3134" spans="1:8">
      <c r="A3134" s="69">
        <v>3131</v>
      </c>
      <c r="B3134" s="82" t="str">
        <f>IF('4 ป้อนข้อมูล'!B3134&lt;&gt;"",'4 ป้อนข้อมูล'!B3134," ")</f>
        <v xml:space="preserve"> </v>
      </c>
      <c r="C3134" s="81" t="str">
        <f>IF('4 ป้อนข้อมูล'!C3134&lt;&gt;"",'4 ป้อนข้อมูล'!C3134," ")</f>
        <v xml:space="preserve"> </v>
      </c>
      <c r="D3134" s="69" t="str">
        <f>IF('4 ป้อนข้อมูล'!D3134&lt;&gt;"",'4 ป้อนข้อมูล'!D3134," ")</f>
        <v xml:space="preserve"> </v>
      </c>
      <c r="E3134" s="71">
        <f>IF('4 ป้อนข้อมูล'!E3134&lt;'3 ค่าคะแนน'!$B$9,0,IF('4 ป้อนข้อมูล'!E3134&lt;'3 ค่าคะแนน'!$B$8,'3 ค่าคะแนน'!$E$9,IF('4 ป้อนข้อมูล'!E3134&lt;'3 ค่าคะแนน'!$B$7,'3 ค่าคะแนน'!$E$8,IF('4 ป้อนข้อมูล'!E3134&lt;'3 ค่าคะแนน'!$B$6,'3 ค่าคะแนน'!$E$7,IF('4 ป้อนข้อมูล'!E3134&lt;'3 ค่าคะแนน'!$B$5,'3 ค่าคะแนน'!$E$6,IF('4 ป้อนข้อมูล'!E3134&lt;'3 ค่าคะแนน'!$B$4,'3 ค่าคะแนน'!$E$5,'3 ค่าคะแนน'!$E$4))))))</f>
        <v>0</v>
      </c>
      <c r="F3134" s="109">
        <f>IF('4 ป้อนข้อมูล'!E3134&gt;=70,SUMIF(ปันส่วน!$A$5:$A$16,D3134,ปันส่วน!$F$5:$F$16),0)</f>
        <v>0</v>
      </c>
      <c r="G3134" s="109">
        <f>SUMIFS(ปันส่วน2!$C$3:$C$20,ปันส่วน2!$A$3:$A$20,D3134,ปันส่วน2!$B$3:$B$20,E3134)</f>
        <v>0</v>
      </c>
      <c r="H3134" s="109">
        <f t="shared" si="48"/>
        <v>0</v>
      </c>
    </row>
    <row r="3135" spans="1:8">
      <c r="A3135" s="69">
        <v>3132</v>
      </c>
      <c r="B3135" s="82" t="str">
        <f>IF('4 ป้อนข้อมูล'!B3135&lt;&gt;"",'4 ป้อนข้อมูล'!B3135," ")</f>
        <v xml:space="preserve"> </v>
      </c>
      <c r="C3135" s="81" t="str">
        <f>IF('4 ป้อนข้อมูล'!C3135&lt;&gt;"",'4 ป้อนข้อมูล'!C3135," ")</f>
        <v xml:space="preserve"> </v>
      </c>
      <c r="D3135" s="69" t="str">
        <f>IF('4 ป้อนข้อมูล'!D3135&lt;&gt;"",'4 ป้อนข้อมูล'!D3135," ")</f>
        <v xml:space="preserve"> </v>
      </c>
      <c r="E3135" s="71">
        <f>IF('4 ป้อนข้อมูล'!E3135&lt;'3 ค่าคะแนน'!$B$9,0,IF('4 ป้อนข้อมูล'!E3135&lt;'3 ค่าคะแนน'!$B$8,'3 ค่าคะแนน'!$E$9,IF('4 ป้อนข้อมูล'!E3135&lt;'3 ค่าคะแนน'!$B$7,'3 ค่าคะแนน'!$E$8,IF('4 ป้อนข้อมูล'!E3135&lt;'3 ค่าคะแนน'!$B$6,'3 ค่าคะแนน'!$E$7,IF('4 ป้อนข้อมูล'!E3135&lt;'3 ค่าคะแนน'!$B$5,'3 ค่าคะแนน'!$E$6,IF('4 ป้อนข้อมูล'!E3135&lt;'3 ค่าคะแนน'!$B$4,'3 ค่าคะแนน'!$E$5,'3 ค่าคะแนน'!$E$4))))))</f>
        <v>0</v>
      </c>
      <c r="F3135" s="109">
        <f>IF('4 ป้อนข้อมูล'!E3135&gt;=70,SUMIF(ปันส่วน!$A$5:$A$16,D3135,ปันส่วน!$F$5:$F$16),0)</f>
        <v>0</v>
      </c>
      <c r="G3135" s="109">
        <f>SUMIFS(ปันส่วน2!$C$3:$C$20,ปันส่วน2!$A$3:$A$20,D3135,ปันส่วน2!$B$3:$B$20,E3135)</f>
        <v>0</v>
      </c>
      <c r="H3135" s="109">
        <f t="shared" si="48"/>
        <v>0</v>
      </c>
    </row>
    <row r="3136" spans="1:8">
      <c r="A3136" s="69">
        <v>3133</v>
      </c>
      <c r="B3136" s="82" t="str">
        <f>IF('4 ป้อนข้อมูล'!B3136&lt;&gt;"",'4 ป้อนข้อมูล'!B3136," ")</f>
        <v xml:space="preserve"> </v>
      </c>
      <c r="C3136" s="81" t="str">
        <f>IF('4 ป้อนข้อมูล'!C3136&lt;&gt;"",'4 ป้อนข้อมูล'!C3136," ")</f>
        <v xml:space="preserve"> </v>
      </c>
      <c r="D3136" s="69" t="str">
        <f>IF('4 ป้อนข้อมูล'!D3136&lt;&gt;"",'4 ป้อนข้อมูล'!D3136," ")</f>
        <v xml:space="preserve"> </v>
      </c>
      <c r="E3136" s="71">
        <f>IF('4 ป้อนข้อมูล'!E3136&lt;'3 ค่าคะแนน'!$B$9,0,IF('4 ป้อนข้อมูล'!E3136&lt;'3 ค่าคะแนน'!$B$8,'3 ค่าคะแนน'!$E$9,IF('4 ป้อนข้อมูล'!E3136&lt;'3 ค่าคะแนน'!$B$7,'3 ค่าคะแนน'!$E$8,IF('4 ป้อนข้อมูล'!E3136&lt;'3 ค่าคะแนน'!$B$6,'3 ค่าคะแนน'!$E$7,IF('4 ป้อนข้อมูล'!E3136&lt;'3 ค่าคะแนน'!$B$5,'3 ค่าคะแนน'!$E$6,IF('4 ป้อนข้อมูล'!E3136&lt;'3 ค่าคะแนน'!$B$4,'3 ค่าคะแนน'!$E$5,'3 ค่าคะแนน'!$E$4))))))</f>
        <v>0</v>
      </c>
      <c r="F3136" s="109">
        <f>IF('4 ป้อนข้อมูล'!E3136&gt;=70,SUMIF(ปันส่วน!$A$5:$A$16,D3136,ปันส่วน!$F$5:$F$16),0)</f>
        <v>0</v>
      </c>
      <c r="G3136" s="109">
        <f>SUMIFS(ปันส่วน2!$C$3:$C$20,ปันส่วน2!$A$3:$A$20,D3136,ปันส่วน2!$B$3:$B$20,E3136)</f>
        <v>0</v>
      </c>
      <c r="H3136" s="109">
        <f t="shared" si="48"/>
        <v>0</v>
      </c>
    </row>
    <row r="3137" spans="1:8">
      <c r="A3137" s="69">
        <v>3134</v>
      </c>
      <c r="B3137" s="82" t="str">
        <f>IF('4 ป้อนข้อมูล'!B3137&lt;&gt;"",'4 ป้อนข้อมูล'!B3137," ")</f>
        <v xml:space="preserve"> </v>
      </c>
      <c r="C3137" s="81" t="str">
        <f>IF('4 ป้อนข้อมูล'!C3137&lt;&gt;"",'4 ป้อนข้อมูล'!C3137," ")</f>
        <v xml:space="preserve"> </v>
      </c>
      <c r="D3137" s="69" t="str">
        <f>IF('4 ป้อนข้อมูล'!D3137&lt;&gt;"",'4 ป้อนข้อมูล'!D3137," ")</f>
        <v xml:space="preserve"> </v>
      </c>
      <c r="E3137" s="71">
        <f>IF('4 ป้อนข้อมูล'!E3137&lt;'3 ค่าคะแนน'!$B$9,0,IF('4 ป้อนข้อมูล'!E3137&lt;'3 ค่าคะแนน'!$B$8,'3 ค่าคะแนน'!$E$9,IF('4 ป้อนข้อมูล'!E3137&lt;'3 ค่าคะแนน'!$B$7,'3 ค่าคะแนน'!$E$8,IF('4 ป้อนข้อมูล'!E3137&lt;'3 ค่าคะแนน'!$B$6,'3 ค่าคะแนน'!$E$7,IF('4 ป้อนข้อมูล'!E3137&lt;'3 ค่าคะแนน'!$B$5,'3 ค่าคะแนน'!$E$6,IF('4 ป้อนข้อมูล'!E3137&lt;'3 ค่าคะแนน'!$B$4,'3 ค่าคะแนน'!$E$5,'3 ค่าคะแนน'!$E$4))))))</f>
        <v>0</v>
      </c>
      <c r="F3137" s="109">
        <f>IF('4 ป้อนข้อมูล'!E3137&gt;=70,SUMIF(ปันส่วน!$A$5:$A$16,D3137,ปันส่วน!$F$5:$F$16),0)</f>
        <v>0</v>
      </c>
      <c r="G3137" s="109">
        <f>SUMIFS(ปันส่วน2!$C$3:$C$20,ปันส่วน2!$A$3:$A$20,D3137,ปันส่วน2!$B$3:$B$20,E3137)</f>
        <v>0</v>
      </c>
      <c r="H3137" s="109">
        <f t="shared" si="48"/>
        <v>0</v>
      </c>
    </row>
    <row r="3138" spans="1:8">
      <c r="A3138" s="69">
        <v>3135</v>
      </c>
      <c r="B3138" s="82" t="str">
        <f>IF('4 ป้อนข้อมูล'!B3138&lt;&gt;"",'4 ป้อนข้อมูล'!B3138," ")</f>
        <v xml:space="preserve"> </v>
      </c>
      <c r="C3138" s="81" t="str">
        <f>IF('4 ป้อนข้อมูล'!C3138&lt;&gt;"",'4 ป้อนข้อมูล'!C3138," ")</f>
        <v xml:space="preserve"> </v>
      </c>
      <c r="D3138" s="69" t="str">
        <f>IF('4 ป้อนข้อมูล'!D3138&lt;&gt;"",'4 ป้อนข้อมูล'!D3138," ")</f>
        <v xml:space="preserve"> </v>
      </c>
      <c r="E3138" s="71">
        <f>IF('4 ป้อนข้อมูล'!E3138&lt;'3 ค่าคะแนน'!$B$9,0,IF('4 ป้อนข้อมูล'!E3138&lt;'3 ค่าคะแนน'!$B$8,'3 ค่าคะแนน'!$E$9,IF('4 ป้อนข้อมูล'!E3138&lt;'3 ค่าคะแนน'!$B$7,'3 ค่าคะแนน'!$E$8,IF('4 ป้อนข้อมูล'!E3138&lt;'3 ค่าคะแนน'!$B$6,'3 ค่าคะแนน'!$E$7,IF('4 ป้อนข้อมูล'!E3138&lt;'3 ค่าคะแนน'!$B$5,'3 ค่าคะแนน'!$E$6,IF('4 ป้อนข้อมูล'!E3138&lt;'3 ค่าคะแนน'!$B$4,'3 ค่าคะแนน'!$E$5,'3 ค่าคะแนน'!$E$4))))))</f>
        <v>0</v>
      </c>
      <c r="F3138" s="109">
        <f>IF('4 ป้อนข้อมูล'!E3138&gt;=70,SUMIF(ปันส่วน!$A$5:$A$16,D3138,ปันส่วน!$F$5:$F$16),0)</f>
        <v>0</v>
      </c>
      <c r="G3138" s="109">
        <f>SUMIFS(ปันส่วน2!$C$3:$C$20,ปันส่วน2!$A$3:$A$20,D3138,ปันส่วน2!$B$3:$B$20,E3138)</f>
        <v>0</v>
      </c>
      <c r="H3138" s="109">
        <f t="shared" si="48"/>
        <v>0</v>
      </c>
    </row>
    <row r="3139" spans="1:8">
      <c r="A3139" s="69">
        <v>3136</v>
      </c>
      <c r="B3139" s="82" t="str">
        <f>IF('4 ป้อนข้อมูล'!B3139&lt;&gt;"",'4 ป้อนข้อมูล'!B3139," ")</f>
        <v xml:space="preserve"> </v>
      </c>
      <c r="C3139" s="81" t="str">
        <f>IF('4 ป้อนข้อมูล'!C3139&lt;&gt;"",'4 ป้อนข้อมูล'!C3139," ")</f>
        <v xml:space="preserve"> </v>
      </c>
      <c r="D3139" s="69" t="str">
        <f>IF('4 ป้อนข้อมูล'!D3139&lt;&gt;"",'4 ป้อนข้อมูล'!D3139," ")</f>
        <v xml:space="preserve"> </v>
      </c>
      <c r="E3139" s="71">
        <f>IF('4 ป้อนข้อมูล'!E3139&lt;'3 ค่าคะแนน'!$B$9,0,IF('4 ป้อนข้อมูล'!E3139&lt;'3 ค่าคะแนน'!$B$8,'3 ค่าคะแนน'!$E$9,IF('4 ป้อนข้อมูล'!E3139&lt;'3 ค่าคะแนน'!$B$7,'3 ค่าคะแนน'!$E$8,IF('4 ป้อนข้อมูล'!E3139&lt;'3 ค่าคะแนน'!$B$6,'3 ค่าคะแนน'!$E$7,IF('4 ป้อนข้อมูล'!E3139&lt;'3 ค่าคะแนน'!$B$5,'3 ค่าคะแนน'!$E$6,IF('4 ป้อนข้อมูล'!E3139&lt;'3 ค่าคะแนน'!$B$4,'3 ค่าคะแนน'!$E$5,'3 ค่าคะแนน'!$E$4))))))</f>
        <v>0</v>
      </c>
      <c r="F3139" s="109">
        <f>IF('4 ป้อนข้อมูล'!E3139&gt;=70,SUMIF(ปันส่วน!$A$5:$A$16,D3139,ปันส่วน!$F$5:$F$16),0)</f>
        <v>0</v>
      </c>
      <c r="G3139" s="109">
        <f>SUMIFS(ปันส่วน2!$C$3:$C$20,ปันส่วน2!$A$3:$A$20,D3139,ปันส่วน2!$B$3:$B$20,E3139)</f>
        <v>0</v>
      </c>
      <c r="H3139" s="109">
        <f t="shared" si="48"/>
        <v>0</v>
      </c>
    </row>
    <row r="3140" spans="1:8">
      <c r="A3140" s="69">
        <v>3137</v>
      </c>
      <c r="B3140" s="82" t="str">
        <f>IF('4 ป้อนข้อมูล'!B3140&lt;&gt;"",'4 ป้อนข้อมูล'!B3140," ")</f>
        <v xml:space="preserve"> </v>
      </c>
      <c r="C3140" s="81" t="str">
        <f>IF('4 ป้อนข้อมูล'!C3140&lt;&gt;"",'4 ป้อนข้อมูล'!C3140," ")</f>
        <v xml:space="preserve"> </v>
      </c>
      <c r="D3140" s="69" t="str">
        <f>IF('4 ป้อนข้อมูล'!D3140&lt;&gt;"",'4 ป้อนข้อมูล'!D3140," ")</f>
        <v xml:space="preserve"> </v>
      </c>
      <c r="E3140" s="71">
        <f>IF('4 ป้อนข้อมูล'!E3140&lt;'3 ค่าคะแนน'!$B$9,0,IF('4 ป้อนข้อมูล'!E3140&lt;'3 ค่าคะแนน'!$B$8,'3 ค่าคะแนน'!$E$9,IF('4 ป้อนข้อมูล'!E3140&lt;'3 ค่าคะแนน'!$B$7,'3 ค่าคะแนน'!$E$8,IF('4 ป้อนข้อมูล'!E3140&lt;'3 ค่าคะแนน'!$B$6,'3 ค่าคะแนน'!$E$7,IF('4 ป้อนข้อมูล'!E3140&lt;'3 ค่าคะแนน'!$B$5,'3 ค่าคะแนน'!$E$6,IF('4 ป้อนข้อมูล'!E3140&lt;'3 ค่าคะแนน'!$B$4,'3 ค่าคะแนน'!$E$5,'3 ค่าคะแนน'!$E$4))))))</f>
        <v>0</v>
      </c>
      <c r="F3140" s="109">
        <f>IF('4 ป้อนข้อมูล'!E3140&gt;=70,SUMIF(ปันส่วน!$A$5:$A$16,D3140,ปันส่วน!$F$5:$F$16),0)</f>
        <v>0</v>
      </c>
      <c r="G3140" s="109">
        <f>SUMIFS(ปันส่วน2!$C$3:$C$20,ปันส่วน2!$A$3:$A$20,D3140,ปันส่วน2!$B$3:$B$20,E3140)</f>
        <v>0</v>
      </c>
      <c r="H3140" s="109">
        <f t="shared" si="48"/>
        <v>0</v>
      </c>
    </row>
    <row r="3141" spans="1:8">
      <c r="A3141" s="69">
        <v>3138</v>
      </c>
      <c r="B3141" s="82" t="str">
        <f>IF('4 ป้อนข้อมูล'!B3141&lt;&gt;"",'4 ป้อนข้อมูล'!B3141," ")</f>
        <v xml:space="preserve"> </v>
      </c>
      <c r="C3141" s="81" t="str">
        <f>IF('4 ป้อนข้อมูล'!C3141&lt;&gt;"",'4 ป้อนข้อมูล'!C3141," ")</f>
        <v xml:space="preserve"> </v>
      </c>
      <c r="D3141" s="69" t="str">
        <f>IF('4 ป้อนข้อมูล'!D3141&lt;&gt;"",'4 ป้อนข้อมูล'!D3141," ")</f>
        <v xml:space="preserve"> </v>
      </c>
      <c r="E3141" s="71">
        <f>IF('4 ป้อนข้อมูล'!E3141&lt;'3 ค่าคะแนน'!$B$9,0,IF('4 ป้อนข้อมูล'!E3141&lt;'3 ค่าคะแนน'!$B$8,'3 ค่าคะแนน'!$E$9,IF('4 ป้อนข้อมูล'!E3141&lt;'3 ค่าคะแนน'!$B$7,'3 ค่าคะแนน'!$E$8,IF('4 ป้อนข้อมูล'!E3141&lt;'3 ค่าคะแนน'!$B$6,'3 ค่าคะแนน'!$E$7,IF('4 ป้อนข้อมูล'!E3141&lt;'3 ค่าคะแนน'!$B$5,'3 ค่าคะแนน'!$E$6,IF('4 ป้อนข้อมูล'!E3141&lt;'3 ค่าคะแนน'!$B$4,'3 ค่าคะแนน'!$E$5,'3 ค่าคะแนน'!$E$4))))))</f>
        <v>0</v>
      </c>
      <c r="F3141" s="109">
        <f>IF('4 ป้อนข้อมูล'!E3141&gt;=70,SUMIF(ปันส่วน!$A$5:$A$16,D3141,ปันส่วน!$F$5:$F$16),0)</f>
        <v>0</v>
      </c>
      <c r="G3141" s="109">
        <f>SUMIFS(ปันส่วน2!$C$3:$C$20,ปันส่วน2!$A$3:$A$20,D3141,ปันส่วน2!$B$3:$B$20,E3141)</f>
        <v>0</v>
      </c>
      <c r="H3141" s="109">
        <f t="shared" ref="H3141:H3204" si="49">SUM(F3141:G3141)</f>
        <v>0</v>
      </c>
    </row>
    <row r="3142" spans="1:8">
      <c r="A3142" s="69">
        <v>3139</v>
      </c>
      <c r="B3142" s="82" t="str">
        <f>IF('4 ป้อนข้อมูล'!B3142&lt;&gt;"",'4 ป้อนข้อมูล'!B3142," ")</f>
        <v xml:space="preserve"> </v>
      </c>
      <c r="C3142" s="81" t="str">
        <f>IF('4 ป้อนข้อมูล'!C3142&lt;&gt;"",'4 ป้อนข้อมูล'!C3142," ")</f>
        <v xml:space="preserve"> </v>
      </c>
      <c r="D3142" s="69" t="str">
        <f>IF('4 ป้อนข้อมูล'!D3142&lt;&gt;"",'4 ป้อนข้อมูล'!D3142," ")</f>
        <v xml:space="preserve"> </v>
      </c>
      <c r="E3142" s="71">
        <f>IF('4 ป้อนข้อมูล'!E3142&lt;'3 ค่าคะแนน'!$B$9,0,IF('4 ป้อนข้อมูล'!E3142&lt;'3 ค่าคะแนน'!$B$8,'3 ค่าคะแนน'!$E$9,IF('4 ป้อนข้อมูล'!E3142&lt;'3 ค่าคะแนน'!$B$7,'3 ค่าคะแนน'!$E$8,IF('4 ป้อนข้อมูล'!E3142&lt;'3 ค่าคะแนน'!$B$6,'3 ค่าคะแนน'!$E$7,IF('4 ป้อนข้อมูล'!E3142&lt;'3 ค่าคะแนน'!$B$5,'3 ค่าคะแนน'!$E$6,IF('4 ป้อนข้อมูล'!E3142&lt;'3 ค่าคะแนน'!$B$4,'3 ค่าคะแนน'!$E$5,'3 ค่าคะแนน'!$E$4))))))</f>
        <v>0</v>
      </c>
      <c r="F3142" s="109">
        <f>IF('4 ป้อนข้อมูล'!E3142&gt;=70,SUMIF(ปันส่วน!$A$5:$A$16,D3142,ปันส่วน!$F$5:$F$16),0)</f>
        <v>0</v>
      </c>
      <c r="G3142" s="109">
        <f>SUMIFS(ปันส่วน2!$C$3:$C$20,ปันส่วน2!$A$3:$A$20,D3142,ปันส่วน2!$B$3:$B$20,E3142)</f>
        <v>0</v>
      </c>
      <c r="H3142" s="109">
        <f t="shared" si="49"/>
        <v>0</v>
      </c>
    </row>
    <row r="3143" spans="1:8">
      <c r="A3143" s="69">
        <v>3140</v>
      </c>
      <c r="B3143" s="82" t="str">
        <f>IF('4 ป้อนข้อมูล'!B3143&lt;&gt;"",'4 ป้อนข้อมูล'!B3143," ")</f>
        <v xml:space="preserve"> </v>
      </c>
      <c r="C3143" s="81" t="str">
        <f>IF('4 ป้อนข้อมูล'!C3143&lt;&gt;"",'4 ป้อนข้อมูล'!C3143," ")</f>
        <v xml:space="preserve"> </v>
      </c>
      <c r="D3143" s="69" t="str">
        <f>IF('4 ป้อนข้อมูล'!D3143&lt;&gt;"",'4 ป้อนข้อมูล'!D3143," ")</f>
        <v xml:space="preserve"> </v>
      </c>
      <c r="E3143" s="71">
        <f>IF('4 ป้อนข้อมูล'!E3143&lt;'3 ค่าคะแนน'!$B$9,0,IF('4 ป้อนข้อมูล'!E3143&lt;'3 ค่าคะแนน'!$B$8,'3 ค่าคะแนน'!$E$9,IF('4 ป้อนข้อมูล'!E3143&lt;'3 ค่าคะแนน'!$B$7,'3 ค่าคะแนน'!$E$8,IF('4 ป้อนข้อมูล'!E3143&lt;'3 ค่าคะแนน'!$B$6,'3 ค่าคะแนน'!$E$7,IF('4 ป้อนข้อมูล'!E3143&lt;'3 ค่าคะแนน'!$B$5,'3 ค่าคะแนน'!$E$6,IF('4 ป้อนข้อมูล'!E3143&lt;'3 ค่าคะแนน'!$B$4,'3 ค่าคะแนน'!$E$5,'3 ค่าคะแนน'!$E$4))))))</f>
        <v>0</v>
      </c>
      <c r="F3143" s="109">
        <f>IF('4 ป้อนข้อมูล'!E3143&gt;=70,SUMIF(ปันส่วน!$A$5:$A$16,D3143,ปันส่วน!$F$5:$F$16),0)</f>
        <v>0</v>
      </c>
      <c r="G3143" s="109">
        <f>SUMIFS(ปันส่วน2!$C$3:$C$20,ปันส่วน2!$A$3:$A$20,D3143,ปันส่วน2!$B$3:$B$20,E3143)</f>
        <v>0</v>
      </c>
      <c r="H3143" s="109">
        <f t="shared" si="49"/>
        <v>0</v>
      </c>
    </row>
    <row r="3144" spans="1:8">
      <c r="A3144" s="69">
        <v>3141</v>
      </c>
      <c r="B3144" s="82" t="str">
        <f>IF('4 ป้อนข้อมูล'!B3144&lt;&gt;"",'4 ป้อนข้อมูล'!B3144," ")</f>
        <v xml:space="preserve"> </v>
      </c>
      <c r="C3144" s="81" t="str">
        <f>IF('4 ป้อนข้อมูล'!C3144&lt;&gt;"",'4 ป้อนข้อมูล'!C3144," ")</f>
        <v xml:space="preserve"> </v>
      </c>
      <c r="D3144" s="69" t="str">
        <f>IF('4 ป้อนข้อมูล'!D3144&lt;&gt;"",'4 ป้อนข้อมูล'!D3144," ")</f>
        <v xml:space="preserve"> </v>
      </c>
      <c r="E3144" s="71">
        <f>IF('4 ป้อนข้อมูล'!E3144&lt;'3 ค่าคะแนน'!$B$9,0,IF('4 ป้อนข้อมูล'!E3144&lt;'3 ค่าคะแนน'!$B$8,'3 ค่าคะแนน'!$E$9,IF('4 ป้อนข้อมูล'!E3144&lt;'3 ค่าคะแนน'!$B$7,'3 ค่าคะแนน'!$E$8,IF('4 ป้อนข้อมูล'!E3144&lt;'3 ค่าคะแนน'!$B$6,'3 ค่าคะแนน'!$E$7,IF('4 ป้อนข้อมูล'!E3144&lt;'3 ค่าคะแนน'!$B$5,'3 ค่าคะแนน'!$E$6,IF('4 ป้อนข้อมูล'!E3144&lt;'3 ค่าคะแนน'!$B$4,'3 ค่าคะแนน'!$E$5,'3 ค่าคะแนน'!$E$4))))))</f>
        <v>0</v>
      </c>
      <c r="F3144" s="109">
        <f>IF('4 ป้อนข้อมูล'!E3144&gt;=70,SUMIF(ปันส่วน!$A$5:$A$16,D3144,ปันส่วน!$F$5:$F$16),0)</f>
        <v>0</v>
      </c>
      <c r="G3144" s="109">
        <f>SUMIFS(ปันส่วน2!$C$3:$C$20,ปันส่วน2!$A$3:$A$20,D3144,ปันส่วน2!$B$3:$B$20,E3144)</f>
        <v>0</v>
      </c>
      <c r="H3144" s="109">
        <f t="shared" si="49"/>
        <v>0</v>
      </c>
    </row>
    <row r="3145" spans="1:8">
      <c r="A3145" s="69">
        <v>3142</v>
      </c>
      <c r="B3145" s="82" t="str">
        <f>IF('4 ป้อนข้อมูล'!B3145&lt;&gt;"",'4 ป้อนข้อมูล'!B3145," ")</f>
        <v xml:space="preserve"> </v>
      </c>
      <c r="C3145" s="81" t="str">
        <f>IF('4 ป้อนข้อมูล'!C3145&lt;&gt;"",'4 ป้อนข้อมูล'!C3145," ")</f>
        <v xml:space="preserve"> </v>
      </c>
      <c r="D3145" s="69" t="str">
        <f>IF('4 ป้อนข้อมูล'!D3145&lt;&gt;"",'4 ป้อนข้อมูล'!D3145," ")</f>
        <v xml:space="preserve"> </v>
      </c>
      <c r="E3145" s="71">
        <f>IF('4 ป้อนข้อมูล'!E3145&lt;'3 ค่าคะแนน'!$B$9,0,IF('4 ป้อนข้อมูล'!E3145&lt;'3 ค่าคะแนน'!$B$8,'3 ค่าคะแนน'!$E$9,IF('4 ป้อนข้อมูล'!E3145&lt;'3 ค่าคะแนน'!$B$7,'3 ค่าคะแนน'!$E$8,IF('4 ป้อนข้อมูล'!E3145&lt;'3 ค่าคะแนน'!$B$6,'3 ค่าคะแนน'!$E$7,IF('4 ป้อนข้อมูล'!E3145&lt;'3 ค่าคะแนน'!$B$5,'3 ค่าคะแนน'!$E$6,IF('4 ป้อนข้อมูล'!E3145&lt;'3 ค่าคะแนน'!$B$4,'3 ค่าคะแนน'!$E$5,'3 ค่าคะแนน'!$E$4))))))</f>
        <v>0</v>
      </c>
      <c r="F3145" s="109">
        <f>IF('4 ป้อนข้อมูล'!E3145&gt;=70,SUMIF(ปันส่วน!$A$5:$A$16,D3145,ปันส่วน!$F$5:$F$16),0)</f>
        <v>0</v>
      </c>
      <c r="G3145" s="109">
        <f>SUMIFS(ปันส่วน2!$C$3:$C$20,ปันส่วน2!$A$3:$A$20,D3145,ปันส่วน2!$B$3:$B$20,E3145)</f>
        <v>0</v>
      </c>
      <c r="H3145" s="109">
        <f t="shared" si="49"/>
        <v>0</v>
      </c>
    </row>
    <row r="3146" spans="1:8">
      <c r="A3146" s="69">
        <v>3143</v>
      </c>
      <c r="B3146" s="82" t="str">
        <f>IF('4 ป้อนข้อมูล'!B3146&lt;&gt;"",'4 ป้อนข้อมูล'!B3146," ")</f>
        <v xml:space="preserve"> </v>
      </c>
      <c r="C3146" s="81" t="str">
        <f>IF('4 ป้อนข้อมูล'!C3146&lt;&gt;"",'4 ป้อนข้อมูล'!C3146," ")</f>
        <v xml:space="preserve"> </v>
      </c>
      <c r="D3146" s="69" t="str">
        <f>IF('4 ป้อนข้อมูล'!D3146&lt;&gt;"",'4 ป้อนข้อมูล'!D3146," ")</f>
        <v xml:space="preserve"> </v>
      </c>
      <c r="E3146" s="71">
        <f>IF('4 ป้อนข้อมูล'!E3146&lt;'3 ค่าคะแนน'!$B$9,0,IF('4 ป้อนข้อมูล'!E3146&lt;'3 ค่าคะแนน'!$B$8,'3 ค่าคะแนน'!$E$9,IF('4 ป้อนข้อมูล'!E3146&lt;'3 ค่าคะแนน'!$B$7,'3 ค่าคะแนน'!$E$8,IF('4 ป้อนข้อมูล'!E3146&lt;'3 ค่าคะแนน'!$B$6,'3 ค่าคะแนน'!$E$7,IF('4 ป้อนข้อมูล'!E3146&lt;'3 ค่าคะแนน'!$B$5,'3 ค่าคะแนน'!$E$6,IF('4 ป้อนข้อมูล'!E3146&lt;'3 ค่าคะแนน'!$B$4,'3 ค่าคะแนน'!$E$5,'3 ค่าคะแนน'!$E$4))))))</f>
        <v>0</v>
      </c>
      <c r="F3146" s="109">
        <f>IF('4 ป้อนข้อมูล'!E3146&gt;=70,SUMIF(ปันส่วน!$A$5:$A$16,D3146,ปันส่วน!$F$5:$F$16),0)</f>
        <v>0</v>
      </c>
      <c r="G3146" s="109">
        <f>SUMIFS(ปันส่วน2!$C$3:$C$20,ปันส่วน2!$A$3:$A$20,D3146,ปันส่วน2!$B$3:$B$20,E3146)</f>
        <v>0</v>
      </c>
      <c r="H3146" s="109">
        <f t="shared" si="49"/>
        <v>0</v>
      </c>
    </row>
    <row r="3147" spans="1:8">
      <c r="A3147" s="69">
        <v>3144</v>
      </c>
      <c r="B3147" s="82" t="str">
        <f>IF('4 ป้อนข้อมูล'!B3147&lt;&gt;"",'4 ป้อนข้อมูล'!B3147," ")</f>
        <v xml:space="preserve"> </v>
      </c>
      <c r="C3147" s="81" t="str">
        <f>IF('4 ป้อนข้อมูล'!C3147&lt;&gt;"",'4 ป้อนข้อมูล'!C3147," ")</f>
        <v xml:space="preserve"> </v>
      </c>
      <c r="D3147" s="69" t="str">
        <f>IF('4 ป้อนข้อมูล'!D3147&lt;&gt;"",'4 ป้อนข้อมูล'!D3147," ")</f>
        <v xml:space="preserve"> </v>
      </c>
      <c r="E3147" s="71">
        <f>IF('4 ป้อนข้อมูล'!E3147&lt;'3 ค่าคะแนน'!$B$9,0,IF('4 ป้อนข้อมูล'!E3147&lt;'3 ค่าคะแนน'!$B$8,'3 ค่าคะแนน'!$E$9,IF('4 ป้อนข้อมูล'!E3147&lt;'3 ค่าคะแนน'!$B$7,'3 ค่าคะแนน'!$E$8,IF('4 ป้อนข้อมูล'!E3147&lt;'3 ค่าคะแนน'!$B$6,'3 ค่าคะแนน'!$E$7,IF('4 ป้อนข้อมูล'!E3147&lt;'3 ค่าคะแนน'!$B$5,'3 ค่าคะแนน'!$E$6,IF('4 ป้อนข้อมูล'!E3147&lt;'3 ค่าคะแนน'!$B$4,'3 ค่าคะแนน'!$E$5,'3 ค่าคะแนน'!$E$4))))))</f>
        <v>0</v>
      </c>
      <c r="F3147" s="109">
        <f>IF('4 ป้อนข้อมูล'!E3147&gt;=70,SUMIF(ปันส่วน!$A$5:$A$16,D3147,ปันส่วน!$F$5:$F$16),0)</f>
        <v>0</v>
      </c>
      <c r="G3147" s="109">
        <f>SUMIFS(ปันส่วน2!$C$3:$C$20,ปันส่วน2!$A$3:$A$20,D3147,ปันส่วน2!$B$3:$B$20,E3147)</f>
        <v>0</v>
      </c>
      <c r="H3147" s="109">
        <f t="shared" si="49"/>
        <v>0</v>
      </c>
    </row>
    <row r="3148" spans="1:8">
      <c r="A3148" s="69">
        <v>3145</v>
      </c>
      <c r="B3148" s="82" t="str">
        <f>IF('4 ป้อนข้อมูล'!B3148&lt;&gt;"",'4 ป้อนข้อมูล'!B3148," ")</f>
        <v xml:space="preserve"> </v>
      </c>
      <c r="C3148" s="81" t="str">
        <f>IF('4 ป้อนข้อมูล'!C3148&lt;&gt;"",'4 ป้อนข้อมูล'!C3148," ")</f>
        <v xml:space="preserve"> </v>
      </c>
      <c r="D3148" s="69" t="str">
        <f>IF('4 ป้อนข้อมูล'!D3148&lt;&gt;"",'4 ป้อนข้อมูล'!D3148," ")</f>
        <v xml:space="preserve"> </v>
      </c>
      <c r="E3148" s="71">
        <f>IF('4 ป้อนข้อมูล'!E3148&lt;'3 ค่าคะแนน'!$B$9,0,IF('4 ป้อนข้อมูล'!E3148&lt;'3 ค่าคะแนน'!$B$8,'3 ค่าคะแนน'!$E$9,IF('4 ป้อนข้อมูล'!E3148&lt;'3 ค่าคะแนน'!$B$7,'3 ค่าคะแนน'!$E$8,IF('4 ป้อนข้อมูล'!E3148&lt;'3 ค่าคะแนน'!$B$6,'3 ค่าคะแนน'!$E$7,IF('4 ป้อนข้อมูล'!E3148&lt;'3 ค่าคะแนน'!$B$5,'3 ค่าคะแนน'!$E$6,IF('4 ป้อนข้อมูล'!E3148&lt;'3 ค่าคะแนน'!$B$4,'3 ค่าคะแนน'!$E$5,'3 ค่าคะแนน'!$E$4))))))</f>
        <v>0</v>
      </c>
      <c r="F3148" s="109">
        <f>IF('4 ป้อนข้อมูล'!E3148&gt;=70,SUMIF(ปันส่วน!$A$5:$A$16,D3148,ปันส่วน!$F$5:$F$16),0)</f>
        <v>0</v>
      </c>
      <c r="G3148" s="109">
        <f>SUMIFS(ปันส่วน2!$C$3:$C$20,ปันส่วน2!$A$3:$A$20,D3148,ปันส่วน2!$B$3:$B$20,E3148)</f>
        <v>0</v>
      </c>
      <c r="H3148" s="109">
        <f t="shared" si="49"/>
        <v>0</v>
      </c>
    </row>
    <row r="3149" spans="1:8">
      <c r="A3149" s="69">
        <v>3146</v>
      </c>
      <c r="B3149" s="82" t="str">
        <f>IF('4 ป้อนข้อมูล'!B3149&lt;&gt;"",'4 ป้อนข้อมูล'!B3149," ")</f>
        <v xml:space="preserve"> </v>
      </c>
      <c r="C3149" s="81" t="str">
        <f>IF('4 ป้อนข้อมูล'!C3149&lt;&gt;"",'4 ป้อนข้อมูล'!C3149," ")</f>
        <v xml:space="preserve"> </v>
      </c>
      <c r="D3149" s="69" t="str">
        <f>IF('4 ป้อนข้อมูล'!D3149&lt;&gt;"",'4 ป้อนข้อมูล'!D3149," ")</f>
        <v xml:space="preserve"> </v>
      </c>
      <c r="E3149" s="71">
        <f>IF('4 ป้อนข้อมูล'!E3149&lt;'3 ค่าคะแนน'!$B$9,0,IF('4 ป้อนข้อมูล'!E3149&lt;'3 ค่าคะแนน'!$B$8,'3 ค่าคะแนน'!$E$9,IF('4 ป้อนข้อมูล'!E3149&lt;'3 ค่าคะแนน'!$B$7,'3 ค่าคะแนน'!$E$8,IF('4 ป้อนข้อมูล'!E3149&lt;'3 ค่าคะแนน'!$B$6,'3 ค่าคะแนน'!$E$7,IF('4 ป้อนข้อมูล'!E3149&lt;'3 ค่าคะแนน'!$B$5,'3 ค่าคะแนน'!$E$6,IF('4 ป้อนข้อมูล'!E3149&lt;'3 ค่าคะแนน'!$B$4,'3 ค่าคะแนน'!$E$5,'3 ค่าคะแนน'!$E$4))))))</f>
        <v>0</v>
      </c>
      <c r="F3149" s="109">
        <f>IF('4 ป้อนข้อมูล'!E3149&gt;=70,SUMIF(ปันส่วน!$A$5:$A$16,D3149,ปันส่วน!$F$5:$F$16),0)</f>
        <v>0</v>
      </c>
      <c r="G3149" s="109">
        <f>SUMIFS(ปันส่วน2!$C$3:$C$20,ปันส่วน2!$A$3:$A$20,D3149,ปันส่วน2!$B$3:$B$20,E3149)</f>
        <v>0</v>
      </c>
      <c r="H3149" s="109">
        <f t="shared" si="49"/>
        <v>0</v>
      </c>
    </row>
    <row r="3150" spans="1:8">
      <c r="A3150" s="69">
        <v>3147</v>
      </c>
      <c r="B3150" s="82" t="str">
        <f>IF('4 ป้อนข้อมูล'!B3150&lt;&gt;"",'4 ป้อนข้อมูล'!B3150," ")</f>
        <v xml:space="preserve"> </v>
      </c>
      <c r="C3150" s="81" t="str">
        <f>IF('4 ป้อนข้อมูล'!C3150&lt;&gt;"",'4 ป้อนข้อมูล'!C3150," ")</f>
        <v xml:space="preserve"> </v>
      </c>
      <c r="D3150" s="69" t="str">
        <f>IF('4 ป้อนข้อมูล'!D3150&lt;&gt;"",'4 ป้อนข้อมูล'!D3150," ")</f>
        <v xml:space="preserve"> </v>
      </c>
      <c r="E3150" s="71">
        <f>IF('4 ป้อนข้อมูล'!E3150&lt;'3 ค่าคะแนน'!$B$9,0,IF('4 ป้อนข้อมูล'!E3150&lt;'3 ค่าคะแนน'!$B$8,'3 ค่าคะแนน'!$E$9,IF('4 ป้อนข้อมูล'!E3150&lt;'3 ค่าคะแนน'!$B$7,'3 ค่าคะแนน'!$E$8,IF('4 ป้อนข้อมูล'!E3150&lt;'3 ค่าคะแนน'!$B$6,'3 ค่าคะแนน'!$E$7,IF('4 ป้อนข้อมูล'!E3150&lt;'3 ค่าคะแนน'!$B$5,'3 ค่าคะแนน'!$E$6,IF('4 ป้อนข้อมูล'!E3150&lt;'3 ค่าคะแนน'!$B$4,'3 ค่าคะแนน'!$E$5,'3 ค่าคะแนน'!$E$4))))))</f>
        <v>0</v>
      </c>
      <c r="F3150" s="109">
        <f>IF('4 ป้อนข้อมูล'!E3150&gt;=70,SUMIF(ปันส่วน!$A$5:$A$16,D3150,ปันส่วน!$F$5:$F$16),0)</f>
        <v>0</v>
      </c>
      <c r="G3150" s="109">
        <f>SUMIFS(ปันส่วน2!$C$3:$C$20,ปันส่วน2!$A$3:$A$20,D3150,ปันส่วน2!$B$3:$B$20,E3150)</f>
        <v>0</v>
      </c>
      <c r="H3150" s="109">
        <f t="shared" si="49"/>
        <v>0</v>
      </c>
    </row>
    <row r="3151" spans="1:8">
      <c r="A3151" s="69">
        <v>3148</v>
      </c>
      <c r="B3151" s="82" t="str">
        <f>IF('4 ป้อนข้อมูล'!B3151&lt;&gt;"",'4 ป้อนข้อมูล'!B3151," ")</f>
        <v xml:space="preserve"> </v>
      </c>
      <c r="C3151" s="81" t="str">
        <f>IF('4 ป้อนข้อมูล'!C3151&lt;&gt;"",'4 ป้อนข้อมูล'!C3151," ")</f>
        <v xml:space="preserve"> </v>
      </c>
      <c r="D3151" s="69" t="str">
        <f>IF('4 ป้อนข้อมูล'!D3151&lt;&gt;"",'4 ป้อนข้อมูล'!D3151," ")</f>
        <v xml:space="preserve"> </v>
      </c>
      <c r="E3151" s="71">
        <f>IF('4 ป้อนข้อมูล'!E3151&lt;'3 ค่าคะแนน'!$B$9,0,IF('4 ป้อนข้อมูล'!E3151&lt;'3 ค่าคะแนน'!$B$8,'3 ค่าคะแนน'!$E$9,IF('4 ป้อนข้อมูล'!E3151&lt;'3 ค่าคะแนน'!$B$7,'3 ค่าคะแนน'!$E$8,IF('4 ป้อนข้อมูล'!E3151&lt;'3 ค่าคะแนน'!$B$6,'3 ค่าคะแนน'!$E$7,IF('4 ป้อนข้อมูล'!E3151&lt;'3 ค่าคะแนน'!$B$5,'3 ค่าคะแนน'!$E$6,IF('4 ป้อนข้อมูล'!E3151&lt;'3 ค่าคะแนน'!$B$4,'3 ค่าคะแนน'!$E$5,'3 ค่าคะแนน'!$E$4))))))</f>
        <v>0</v>
      </c>
      <c r="F3151" s="109">
        <f>IF('4 ป้อนข้อมูล'!E3151&gt;=70,SUMIF(ปันส่วน!$A$5:$A$16,D3151,ปันส่วน!$F$5:$F$16),0)</f>
        <v>0</v>
      </c>
      <c r="G3151" s="109">
        <f>SUMIFS(ปันส่วน2!$C$3:$C$20,ปันส่วน2!$A$3:$A$20,D3151,ปันส่วน2!$B$3:$B$20,E3151)</f>
        <v>0</v>
      </c>
      <c r="H3151" s="109">
        <f t="shared" si="49"/>
        <v>0</v>
      </c>
    </row>
    <row r="3152" spans="1:8">
      <c r="A3152" s="69">
        <v>3149</v>
      </c>
      <c r="B3152" s="82" t="str">
        <f>IF('4 ป้อนข้อมูล'!B3152&lt;&gt;"",'4 ป้อนข้อมูล'!B3152," ")</f>
        <v xml:space="preserve"> </v>
      </c>
      <c r="C3152" s="81" t="str">
        <f>IF('4 ป้อนข้อมูล'!C3152&lt;&gt;"",'4 ป้อนข้อมูล'!C3152," ")</f>
        <v xml:space="preserve"> </v>
      </c>
      <c r="D3152" s="69" t="str">
        <f>IF('4 ป้อนข้อมูล'!D3152&lt;&gt;"",'4 ป้อนข้อมูล'!D3152," ")</f>
        <v xml:space="preserve"> </v>
      </c>
      <c r="E3152" s="71">
        <f>IF('4 ป้อนข้อมูล'!E3152&lt;'3 ค่าคะแนน'!$B$9,0,IF('4 ป้อนข้อมูล'!E3152&lt;'3 ค่าคะแนน'!$B$8,'3 ค่าคะแนน'!$E$9,IF('4 ป้อนข้อมูล'!E3152&lt;'3 ค่าคะแนน'!$B$7,'3 ค่าคะแนน'!$E$8,IF('4 ป้อนข้อมูล'!E3152&lt;'3 ค่าคะแนน'!$B$6,'3 ค่าคะแนน'!$E$7,IF('4 ป้อนข้อมูล'!E3152&lt;'3 ค่าคะแนน'!$B$5,'3 ค่าคะแนน'!$E$6,IF('4 ป้อนข้อมูล'!E3152&lt;'3 ค่าคะแนน'!$B$4,'3 ค่าคะแนน'!$E$5,'3 ค่าคะแนน'!$E$4))))))</f>
        <v>0</v>
      </c>
      <c r="F3152" s="109">
        <f>IF('4 ป้อนข้อมูล'!E3152&gt;=70,SUMIF(ปันส่วน!$A$5:$A$16,D3152,ปันส่วน!$F$5:$F$16),0)</f>
        <v>0</v>
      </c>
      <c r="G3152" s="109">
        <f>SUMIFS(ปันส่วน2!$C$3:$C$20,ปันส่วน2!$A$3:$A$20,D3152,ปันส่วน2!$B$3:$B$20,E3152)</f>
        <v>0</v>
      </c>
      <c r="H3152" s="109">
        <f t="shared" si="49"/>
        <v>0</v>
      </c>
    </row>
    <row r="3153" spans="1:8">
      <c r="A3153" s="69">
        <v>3150</v>
      </c>
      <c r="B3153" s="82" t="str">
        <f>IF('4 ป้อนข้อมูล'!B3153&lt;&gt;"",'4 ป้อนข้อมูล'!B3153," ")</f>
        <v xml:space="preserve"> </v>
      </c>
      <c r="C3153" s="81" t="str">
        <f>IF('4 ป้อนข้อมูล'!C3153&lt;&gt;"",'4 ป้อนข้อมูล'!C3153," ")</f>
        <v xml:space="preserve"> </v>
      </c>
      <c r="D3153" s="69" t="str">
        <f>IF('4 ป้อนข้อมูล'!D3153&lt;&gt;"",'4 ป้อนข้อมูล'!D3153," ")</f>
        <v xml:space="preserve"> </v>
      </c>
      <c r="E3153" s="71">
        <f>IF('4 ป้อนข้อมูล'!E3153&lt;'3 ค่าคะแนน'!$B$9,0,IF('4 ป้อนข้อมูล'!E3153&lt;'3 ค่าคะแนน'!$B$8,'3 ค่าคะแนน'!$E$9,IF('4 ป้อนข้อมูล'!E3153&lt;'3 ค่าคะแนน'!$B$7,'3 ค่าคะแนน'!$E$8,IF('4 ป้อนข้อมูล'!E3153&lt;'3 ค่าคะแนน'!$B$6,'3 ค่าคะแนน'!$E$7,IF('4 ป้อนข้อมูล'!E3153&lt;'3 ค่าคะแนน'!$B$5,'3 ค่าคะแนน'!$E$6,IF('4 ป้อนข้อมูล'!E3153&lt;'3 ค่าคะแนน'!$B$4,'3 ค่าคะแนน'!$E$5,'3 ค่าคะแนน'!$E$4))))))</f>
        <v>0</v>
      </c>
      <c r="F3153" s="109">
        <f>IF('4 ป้อนข้อมูล'!E3153&gt;=70,SUMIF(ปันส่วน!$A$5:$A$16,D3153,ปันส่วน!$F$5:$F$16),0)</f>
        <v>0</v>
      </c>
      <c r="G3153" s="109">
        <f>SUMIFS(ปันส่วน2!$C$3:$C$20,ปันส่วน2!$A$3:$A$20,D3153,ปันส่วน2!$B$3:$B$20,E3153)</f>
        <v>0</v>
      </c>
      <c r="H3153" s="109">
        <f t="shared" si="49"/>
        <v>0</v>
      </c>
    </row>
    <row r="3154" spans="1:8">
      <c r="A3154" s="69">
        <v>3151</v>
      </c>
      <c r="B3154" s="82" t="str">
        <f>IF('4 ป้อนข้อมูล'!B3154&lt;&gt;"",'4 ป้อนข้อมูล'!B3154," ")</f>
        <v xml:space="preserve"> </v>
      </c>
      <c r="C3154" s="81" t="str">
        <f>IF('4 ป้อนข้อมูล'!C3154&lt;&gt;"",'4 ป้อนข้อมูล'!C3154," ")</f>
        <v xml:space="preserve"> </v>
      </c>
      <c r="D3154" s="69" t="str">
        <f>IF('4 ป้อนข้อมูล'!D3154&lt;&gt;"",'4 ป้อนข้อมูล'!D3154," ")</f>
        <v xml:space="preserve"> </v>
      </c>
      <c r="E3154" s="71">
        <f>IF('4 ป้อนข้อมูล'!E3154&lt;'3 ค่าคะแนน'!$B$9,0,IF('4 ป้อนข้อมูล'!E3154&lt;'3 ค่าคะแนน'!$B$8,'3 ค่าคะแนน'!$E$9,IF('4 ป้อนข้อมูล'!E3154&lt;'3 ค่าคะแนน'!$B$7,'3 ค่าคะแนน'!$E$8,IF('4 ป้อนข้อมูล'!E3154&lt;'3 ค่าคะแนน'!$B$6,'3 ค่าคะแนน'!$E$7,IF('4 ป้อนข้อมูล'!E3154&lt;'3 ค่าคะแนน'!$B$5,'3 ค่าคะแนน'!$E$6,IF('4 ป้อนข้อมูล'!E3154&lt;'3 ค่าคะแนน'!$B$4,'3 ค่าคะแนน'!$E$5,'3 ค่าคะแนน'!$E$4))))))</f>
        <v>0</v>
      </c>
      <c r="F3154" s="109">
        <f>IF('4 ป้อนข้อมูล'!E3154&gt;=70,SUMIF(ปันส่วน!$A$5:$A$16,D3154,ปันส่วน!$F$5:$F$16),0)</f>
        <v>0</v>
      </c>
      <c r="G3154" s="109">
        <f>SUMIFS(ปันส่วน2!$C$3:$C$20,ปันส่วน2!$A$3:$A$20,D3154,ปันส่วน2!$B$3:$B$20,E3154)</f>
        <v>0</v>
      </c>
      <c r="H3154" s="109">
        <f t="shared" si="49"/>
        <v>0</v>
      </c>
    </row>
    <row r="3155" spans="1:8">
      <c r="A3155" s="69">
        <v>3152</v>
      </c>
      <c r="B3155" s="82" t="str">
        <f>IF('4 ป้อนข้อมูล'!B3155&lt;&gt;"",'4 ป้อนข้อมูล'!B3155," ")</f>
        <v xml:space="preserve"> </v>
      </c>
      <c r="C3155" s="81" t="str">
        <f>IF('4 ป้อนข้อมูล'!C3155&lt;&gt;"",'4 ป้อนข้อมูล'!C3155," ")</f>
        <v xml:space="preserve"> </v>
      </c>
      <c r="D3155" s="69" t="str">
        <f>IF('4 ป้อนข้อมูล'!D3155&lt;&gt;"",'4 ป้อนข้อมูล'!D3155," ")</f>
        <v xml:space="preserve"> </v>
      </c>
      <c r="E3155" s="71">
        <f>IF('4 ป้อนข้อมูล'!E3155&lt;'3 ค่าคะแนน'!$B$9,0,IF('4 ป้อนข้อมูล'!E3155&lt;'3 ค่าคะแนน'!$B$8,'3 ค่าคะแนน'!$E$9,IF('4 ป้อนข้อมูล'!E3155&lt;'3 ค่าคะแนน'!$B$7,'3 ค่าคะแนน'!$E$8,IF('4 ป้อนข้อมูล'!E3155&lt;'3 ค่าคะแนน'!$B$6,'3 ค่าคะแนน'!$E$7,IF('4 ป้อนข้อมูล'!E3155&lt;'3 ค่าคะแนน'!$B$5,'3 ค่าคะแนน'!$E$6,IF('4 ป้อนข้อมูล'!E3155&lt;'3 ค่าคะแนน'!$B$4,'3 ค่าคะแนน'!$E$5,'3 ค่าคะแนน'!$E$4))))))</f>
        <v>0</v>
      </c>
      <c r="F3155" s="109">
        <f>IF('4 ป้อนข้อมูล'!E3155&gt;=70,SUMIF(ปันส่วน!$A$5:$A$16,D3155,ปันส่วน!$F$5:$F$16),0)</f>
        <v>0</v>
      </c>
      <c r="G3155" s="109">
        <f>SUMIFS(ปันส่วน2!$C$3:$C$20,ปันส่วน2!$A$3:$A$20,D3155,ปันส่วน2!$B$3:$B$20,E3155)</f>
        <v>0</v>
      </c>
      <c r="H3155" s="109">
        <f t="shared" si="49"/>
        <v>0</v>
      </c>
    </row>
    <row r="3156" spans="1:8">
      <c r="A3156" s="69">
        <v>3153</v>
      </c>
      <c r="B3156" s="82" t="str">
        <f>IF('4 ป้อนข้อมูล'!B3156&lt;&gt;"",'4 ป้อนข้อมูล'!B3156," ")</f>
        <v xml:space="preserve"> </v>
      </c>
      <c r="C3156" s="81" t="str">
        <f>IF('4 ป้อนข้อมูล'!C3156&lt;&gt;"",'4 ป้อนข้อมูล'!C3156," ")</f>
        <v xml:space="preserve"> </v>
      </c>
      <c r="D3156" s="69" t="str">
        <f>IF('4 ป้อนข้อมูล'!D3156&lt;&gt;"",'4 ป้อนข้อมูล'!D3156," ")</f>
        <v xml:space="preserve"> </v>
      </c>
      <c r="E3156" s="71">
        <f>IF('4 ป้อนข้อมูล'!E3156&lt;'3 ค่าคะแนน'!$B$9,0,IF('4 ป้อนข้อมูล'!E3156&lt;'3 ค่าคะแนน'!$B$8,'3 ค่าคะแนน'!$E$9,IF('4 ป้อนข้อมูล'!E3156&lt;'3 ค่าคะแนน'!$B$7,'3 ค่าคะแนน'!$E$8,IF('4 ป้อนข้อมูล'!E3156&lt;'3 ค่าคะแนน'!$B$6,'3 ค่าคะแนน'!$E$7,IF('4 ป้อนข้อมูล'!E3156&lt;'3 ค่าคะแนน'!$B$5,'3 ค่าคะแนน'!$E$6,IF('4 ป้อนข้อมูล'!E3156&lt;'3 ค่าคะแนน'!$B$4,'3 ค่าคะแนน'!$E$5,'3 ค่าคะแนน'!$E$4))))))</f>
        <v>0</v>
      </c>
      <c r="F3156" s="109">
        <f>IF('4 ป้อนข้อมูล'!E3156&gt;=70,SUMIF(ปันส่วน!$A$5:$A$16,D3156,ปันส่วน!$F$5:$F$16),0)</f>
        <v>0</v>
      </c>
      <c r="G3156" s="109">
        <f>SUMIFS(ปันส่วน2!$C$3:$C$20,ปันส่วน2!$A$3:$A$20,D3156,ปันส่วน2!$B$3:$B$20,E3156)</f>
        <v>0</v>
      </c>
      <c r="H3156" s="109">
        <f t="shared" si="49"/>
        <v>0</v>
      </c>
    </row>
    <row r="3157" spans="1:8">
      <c r="A3157" s="69">
        <v>3154</v>
      </c>
      <c r="B3157" s="82" t="str">
        <f>IF('4 ป้อนข้อมูล'!B3157&lt;&gt;"",'4 ป้อนข้อมูล'!B3157," ")</f>
        <v xml:space="preserve"> </v>
      </c>
      <c r="C3157" s="81" t="str">
        <f>IF('4 ป้อนข้อมูล'!C3157&lt;&gt;"",'4 ป้อนข้อมูล'!C3157," ")</f>
        <v xml:space="preserve"> </v>
      </c>
      <c r="D3157" s="69" t="str">
        <f>IF('4 ป้อนข้อมูล'!D3157&lt;&gt;"",'4 ป้อนข้อมูล'!D3157," ")</f>
        <v xml:space="preserve"> </v>
      </c>
      <c r="E3157" s="71">
        <f>IF('4 ป้อนข้อมูล'!E3157&lt;'3 ค่าคะแนน'!$B$9,0,IF('4 ป้อนข้อมูล'!E3157&lt;'3 ค่าคะแนน'!$B$8,'3 ค่าคะแนน'!$E$9,IF('4 ป้อนข้อมูล'!E3157&lt;'3 ค่าคะแนน'!$B$7,'3 ค่าคะแนน'!$E$8,IF('4 ป้อนข้อมูล'!E3157&lt;'3 ค่าคะแนน'!$B$6,'3 ค่าคะแนน'!$E$7,IF('4 ป้อนข้อมูล'!E3157&lt;'3 ค่าคะแนน'!$B$5,'3 ค่าคะแนน'!$E$6,IF('4 ป้อนข้อมูล'!E3157&lt;'3 ค่าคะแนน'!$B$4,'3 ค่าคะแนน'!$E$5,'3 ค่าคะแนน'!$E$4))))))</f>
        <v>0</v>
      </c>
      <c r="F3157" s="109">
        <f>IF('4 ป้อนข้อมูล'!E3157&gt;=70,SUMIF(ปันส่วน!$A$5:$A$16,D3157,ปันส่วน!$F$5:$F$16),0)</f>
        <v>0</v>
      </c>
      <c r="G3157" s="109">
        <f>SUMIFS(ปันส่วน2!$C$3:$C$20,ปันส่วน2!$A$3:$A$20,D3157,ปันส่วน2!$B$3:$B$20,E3157)</f>
        <v>0</v>
      </c>
      <c r="H3157" s="109">
        <f t="shared" si="49"/>
        <v>0</v>
      </c>
    </row>
    <row r="3158" spans="1:8">
      <c r="A3158" s="69">
        <v>3155</v>
      </c>
      <c r="B3158" s="82" t="str">
        <f>IF('4 ป้อนข้อมูล'!B3158&lt;&gt;"",'4 ป้อนข้อมูล'!B3158," ")</f>
        <v xml:space="preserve"> </v>
      </c>
      <c r="C3158" s="81" t="str">
        <f>IF('4 ป้อนข้อมูล'!C3158&lt;&gt;"",'4 ป้อนข้อมูล'!C3158," ")</f>
        <v xml:space="preserve"> </v>
      </c>
      <c r="D3158" s="69" t="str">
        <f>IF('4 ป้อนข้อมูล'!D3158&lt;&gt;"",'4 ป้อนข้อมูล'!D3158," ")</f>
        <v xml:space="preserve"> </v>
      </c>
      <c r="E3158" s="71">
        <f>IF('4 ป้อนข้อมูล'!E3158&lt;'3 ค่าคะแนน'!$B$9,0,IF('4 ป้อนข้อมูล'!E3158&lt;'3 ค่าคะแนน'!$B$8,'3 ค่าคะแนน'!$E$9,IF('4 ป้อนข้อมูล'!E3158&lt;'3 ค่าคะแนน'!$B$7,'3 ค่าคะแนน'!$E$8,IF('4 ป้อนข้อมูล'!E3158&lt;'3 ค่าคะแนน'!$B$6,'3 ค่าคะแนน'!$E$7,IF('4 ป้อนข้อมูล'!E3158&lt;'3 ค่าคะแนน'!$B$5,'3 ค่าคะแนน'!$E$6,IF('4 ป้อนข้อมูล'!E3158&lt;'3 ค่าคะแนน'!$B$4,'3 ค่าคะแนน'!$E$5,'3 ค่าคะแนน'!$E$4))))))</f>
        <v>0</v>
      </c>
      <c r="F3158" s="109">
        <f>IF('4 ป้อนข้อมูล'!E3158&gt;=70,SUMIF(ปันส่วน!$A$5:$A$16,D3158,ปันส่วน!$F$5:$F$16),0)</f>
        <v>0</v>
      </c>
      <c r="G3158" s="109">
        <f>SUMIFS(ปันส่วน2!$C$3:$C$20,ปันส่วน2!$A$3:$A$20,D3158,ปันส่วน2!$B$3:$B$20,E3158)</f>
        <v>0</v>
      </c>
      <c r="H3158" s="109">
        <f t="shared" si="49"/>
        <v>0</v>
      </c>
    </row>
    <row r="3159" spans="1:8">
      <c r="A3159" s="69">
        <v>3156</v>
      </c>
      <c r="B3159" s="82" t="str">
        <f>IF('4 ป้อนข้อมูล'!B3159&lt;&gt;"",'4 ป้อนข้อมูล'!B3159," ")</f>
        <v xml:space="preserve"> </v>
      </c>
      <c r="C3159" s="81" t="str">
        <f>IF('4 ป้อนข้อมูล'!C3159&lt;&gt;"",'4 ป้อนข้อมูล'!C3159," ")</f>
        <v xml:space="preserve"> </v>
      </c>
      <c r="D3159" s="69" t="str">
        <f>IF('4 ป้อนข้อมูล'!D3159&lt;&gt;"",'4 ป้อนข้อมูล'!D3159," ")</f>
        <v xml:space="preserve"> </v>
      </c>
      <c r="E3159" s="71">
        <f>IF('4 ป้อนข้อมูล'!E3159&lt;'3 ค่าคะแนน'!$B$9,0,IF('4 ป้อนข้อมูล'!E3159&lt;'3 ค่าคะแนน'!$B$8,'3 ค่าคะแนน'!$E$9,IF('4 ป้อนข้อมูล'!E3159&lt;'3 ค่าคะแนน'!$B$7,'3 ค่าคะแนน'!$E$8,IF('4 ป้อนข้อมูล'!E3159&lt;'3 ค่าคะแนน'!$B$6,'3 ค่าคะแนน'!$E$7,IF('4 ป้อนข้อมูล'!E3159&lt;'3 ค่าคะแนน'!$B$5,'3 ค่าคะแนน'!$E$6,IF('4 ป้อนข้อมูล'!E3159&lt;'3 ค่าคะแนน'!$B$4,'3 ค่าคะแนน'!$E$5,'3 ค่าคะแนน'!$E$4))))))</f>
        <v>0</v>
      </c>
      <c r="F3159" s="109">
        <f>IF('4 ป้อนข้อมูล'!E3159&gt;=70,SUMIF(ปันส่วน!$A$5:$A$16,D3159,ปันส่วน!$F$5:$F$16),0)</f>
        <v>0</v>
      </c>
      <c r="G3159" s="109">
        <f>SUMIFS(ปันส่วน2!$C$3:$C$20,ปันส่วน2!$A$3:$A$20,D3159,ปันส่วน2!$B$3:$B$20,E3159)</f>
        <v>0</v>
      </c>
      <c r="H3159" s="109">
        <f t="shared" si="49"/>
        <v>0</v>
      </c>
    </row>
    <row r="3160" spans="1:8">
      <c r="A3160" s="69">
        <v>3157</v>
      </c>
      <c r="B3160" s="82" t="str">
        <f>IF('4 ป้อนข้อมูล'!B3160&lt;&gt;"",'4 ป้อนข้อมูล'!B3160," ")</f>
        <v xml:space="preserve"> </v>
      </c>
      <c r="C3160" s="81" t="str">
        <f>IF('4 ป้อนข้อมูล'!C3160&lt;&gt;"",'4 ป้อนข้อมูล'!C3160," ")</f>
        <v xml:space="preserve"> </v>
      </c>
      <c r="D3160" s="69" t="str">
        <f>IF('4 ป้อนข้อมูล'!D3160&lt;&gt;"",'4 ป้อนข้อมูล'!D3160," ")</f>
        <v xml:space="preserve"> </v>
      </c>
      <c r="E3160" s="71">
        <f>IF('4 ป้อนข้อมูล'!E3160&lt;'3 ค่าคะแนน'!$B$9,0,IF('4 ป้อนข้อมูล'!E3160&lt;'3 ค่าคะแนน'!$B$8,'3 ค่าคะแนน'!$E$9,IF('4 ป้อนข้อมูล'!E3160&lt;'3 ค่าคะแนน'!$B$7,'3 ค่าคะแนน'!$E$8,IF('4 ป้อนข้อมูล'!E3160&lt;'3 ค่าคะแนน'!$B$6,'3 ค่าคะแนน'!$E$7,IF('4 ป้อนข้อมูล'!E3160&lt;'3 ค่าคะแนน'!$B$5,'3 ค่าคะแนน'!$E$6,IF('4 ป้อนข้อมูล'!E3160&lt;'3 ค่าคะแนน'!$B$4,'3 ค่าคะแนน'!$E$5,'3 ค่าคะแนน'!$E$4))))))</f>
        <v>0</v>
      </c>
      <c r="F3160" s="109">
        <f>IF('4 ป้อนข้อมูล'!E3160&gt;=70,SUMIF(ปันส่วน!$A$5:$A$16,D3160,ปันส่วน!$F$5:$F$16),0)</f>
        <v>0</v>
      </c>
      <c r="G3160" s="109">
        <f>SUMIFS(ปันส่วน2!$C$3:$C$20,ปันส่วน2!$A$3:$A$20,D3160,ปันส่วน2!$B$3:$B$20,E3160)</f>
        <v>0</v>
      </c>
      <c r="H3160" s="109">
        <f t="shared" si="49"/>
        <v>0</v>
      </c>
    </row>
    <row r="3161" spans="1:8">
      <c r="A3161" s="69">
        <v>3158</v>
      </c>
      <c r="B3161" s="82" t="str">
        <f>IF('4 ป้อนข้อมูล'!B3161&lt;&gt;"",'4 ป้อนข้อมูล'!B3161," ")</f>
        <v xml:space="preserve"> </v>
      </c>
      <c r="C3161" s="81" t="str">
        <f>IF('4 ป้อนข้อมูล'!C3161&lt;&gt;"",'4 ป้อนข้อมูล'!C3161," ")</f>
        <v xml:space="preserve"> </v>
      </c>
      <c r="D3161" s="69" t="str">
        <f>IF('4 ป้อนข้อมูล'!D3161&lt;&gt;"",'4 ป้อนข้อมูล'!D3161," ")</f>
        <v xml:space="preserve"> </v>
      </c>
      <c r="E3161" s="71">
        <f>IF('4 ป้อนข้อมูล'!E3161&lt;'3 ค่าคะแนน'!$B$9,0,IF('4 ป้อนข้อมูล'!E3161&lt;'3 ค่าคะแนน'!$B$8,'3 ค่าคะแนน'!$E$9,IF('4 ป้อนข้อมูล'!E3161&lt;'3 ค่าคะแนน'!$B$7,'3 ค่าคะแนน'!$E$8,IF('4 ป้อนข้อมูล'!E3161&lt;'3 ค่าคะแนน'!$B$6,'3 ค่าคะแนน'!$E$7,IF('4 ป้อนข้อมูล'!E3161&lt;'3 ค่าคะแนน'!$B$5,'3 ค่าคะแนน'!$E$6,IF('4 ป้อนข้อมูล'!E3161&lt;'3 ค่าคะแนน'!$B$4,'3 ค่าคะแนน'!$E$5,'3 ค่าคะแนน'!$E$4))))))</f>
        <v>0</v>
      </c>
      <c r="F3161" s="109">
        <f>IF('4 ป้อนข้อมูล'!E3161&gt;=70,SUMIF(ปันส่วน!$A$5:$A$16,D3161,ปันส่วน!$F$5:$F$16),0)</f>
        <v>0</v>
      </c>
      <c r="G3161" s="109">
        <f>SUMIFS(ปันส่วน2!$C$3:$C$20,ปันส่วน2!$A$3:$A$20,D3161,ปันส่วน2!$B$3:$B$20,E3161)</f>
        <v>0</v>
      </c>
      <c r="H3161" s="109">
        <f t="shared" si="49"/>
        <v>0</v>
      </c>
    </row>
    <row r="3162" spans="1:8">
      <c r="A3162" s="69">
        <v>3159</v>
      </c>
      <c r="B3162" s="82" t="str">
        <f>IF('4 ป้อนข้อมูล'!B3162&lt;&gt;"",'4 ป้อนข้อมูล'!B3162," ")</f>
        <v xml:space="preserve"> </v>
      </c>
      <c r="C3162" s="81" t="str">
        <f>IF('4 ป้อนข้อมูล'!C3162&lt;&gt;"",'4 ป้อนข้อมูล'!C3162," ")</f>
        <v xml:space="preserve"> </v>
      </c>
      <c r="D3162" s="69" t="str">
        <f>IF('4 ป้อนข้อมูล'!D3162&lt;&gt;"",'4 ป้อนข้อมูล'!D3162," ")</f>
        <v xml:space="preserve"> </v>
      </c>
      <c r="E3162" s="71">
        <f>IF('4 ป้อนข้อมูล'!E3162&lt;'3 ค่าคะแนน'!$B$9,0,IF('4 ป้อนข้อมูล'!E3162&lt;'3 ค่าคะแนน'!$B$8,'3 ค่าคะแนน'!$E$9,IF('4 ป้อนข้อมูล'!E3162&lt;'3 ค่าคะแนน'!$B$7,'3 ค่าคะแนน'!$E$8,IF('4 ป้อนข้อมูล'!E3162&lt;'3 ค่าคะแนน'!$B$6,'3 ค่าคะแนน'!$E$7,IF('4 ป้อนข้อมูล'!E3162&lt;'3 ค่าคะแนน'!$B$5,'3 ค่าคะแนน'!$E$6,IF('4 ป้อนข้อมูล'!E3162&lt;'3 ค่าคะแนน'!$B$4,'3 ค่าคะแนน'!$E$5,'3 ค่าคะแนน'!$E$4))))))</f>
        <v>0</v>
      </c>
      <c r="F3162" s="109">
        <f>IF('4 ป้อนข้อมูล'!E3162&gt;=70,SUMIF(ปันส่วน!$A$5:$A$16,D3162,ปันส่วน!$F$5:$F$16),0)</f>
        <v>0</v>
      </c>
      <c r="G3162" s="109">
        <f>SUMIFS(ปันส่วน2!$C$3:$C$20,ปันส่วน2!$A$3:$A$20,D3162,ปันส่วน2!$B$3:$B$20,E3162)</f>
        <v>0</v>
      </c>
      <c r="H3162" s="109">
        <f t="shared" si="49"/>
        <v>0</v>
      </c>
    </row>
    <row r="3163" spans="1:8">
      <c r="A3163" s="69">
        <v>3160</v>
      </c>
      <c r="B3163" s="82" t="str">
        <f>IF('4 ป้อนข้อมูล'!B3163&lt;&gt;"",'4 ป้อนข้อมูล'!B3163," ")</f>
        <v xml:space="preserve"> </v>
      </c>
      <c r="C3163" s="81" t="str">
        <f>IF('4 ป้อนข้อมูล'!C3163&lt;&gt;"",'4 ป้อนข้อมูล'!C3163," ")</f>
        <v xml:space="preserve"> </v>
      </c>
      <c r="D3163" s="69" t="str">
        <f>IF('4 ป้อนข้อมูล'!D3163&lt;&gt;"",'4 ป้อนข้อมูล'!D3163," ")</f>
        <v xml:space="preserve"> </v>
      </c>
      <c r="E3163" s="71">
        <f>IF('4 ป้อนข้อมูล'!E3163&lt;'3 ค่าคะแนน'!$B$9,0,IF('4 ป้อนข้อมูล'!E3163&lt;'3 ค่าคะแนน'!$B$8,'3 ค่าคะแนน'!$E$9,IF('4 ป้อนข้อมูล'!E3163&lt;'3 ค่าคะแนน'!$B$7,'3 ค่าคะแนน'!$E$8,IF('4 ป้อนข้อมูล'!E3163&lt;'3 ค่าคะแนน'!$B$6,'3 ค่าคะแนน'!$E$7,IF('4 ป้อนข้อมูล'!E3163&lt;'3 ค่าคะแนน'!$B$5,'3 ค่าคะแนน'!$E$6,IF('4 ป้อนข้อมูล'!E3163&lt;'3 ค่าคะแนน'!$B$4,'3 ค่าคะแนน'!$E$5,'3 ค่าคะแนน'!$E$4))))))</f>
        <v>0</v>
      </c>
      <c r="F3163" s="109">
        <f>IF('4 ป้อนข้อมูล'!E3163&gt;=70,SUMIF(ปันส่วน!$A$5:$A$16,D3163,ปันส่วน!$F$5:$F$16),0)</f>
        <v>0</v>
      </c>
      <c r="G3163" s="109">
        <f>SUMIFS(ปันส่วน2!$C$3:$C$20,ปันส่วน2!$A$3:$A$20,D3163,ปันส่วน2!$B$3:$B$20,E3163)</f>
        <v>0</v>
      </c>
      <c r="H3163" s="109">
        <f t="shared" si="49"/>
        <v>0</v>
      </c>
    </row>
    <row r="3164" spans="1:8">
      <c r="A3164" s="69">
        <v>3161</v>
      </c>
      <c r="B3164" s="82" t="str">
        <f>IF('4 ป้อนข้อมูล'!B3164&lt;&gt;"",'4 ป้อนข้อมูล'!B3164," ")</f>
        <v xml:space="preserve"> </v>
      </c>
      <c r="C3164" s="81" t="str">
        <f>IF('4 ป้อนข้อมูล'!C3164&lt;&gt;"",'4 ป้อนข้อมูล'!C3164," ")</f>
        <v xml:space="preserve"> </v>
      </c>
      <c r="D3164" s="69" t="str">
        <f>IF('4 ป้อนข้อมูล'!D3164&lt;&gt;"",'4 ป้อนข้อมูล'!D3164," ")</f>
        <v xml:space="preserve"> </v>
      </c>
      <c r="E3164" s="71">
        <f>IF('4 ป้อนข้อมูล'!E3164&lt;'3 ค่าคะแนน'!$B$9,0,IF('4 ป้อนข้อมูล'!E3164&lt;'3 ค่าคะแนน'!$B$8,'3 ค่าคะแนน'!$E$9,IF('4 ป้อนข้อมูล'!E3164&lt;'3 ค่าคะแนน'!$B$7,'3 ค่าคะแนน'!$E$8,IF('4 ป้อนข้อมูล'!E3164&lt;'3 ค่าคะแนน'!$B$6,'3 ค่าคะแนน'!$E$7,IF('4 ป้อนข้อมูล'!E3164&lt;'3 ค่าคะแนน'!$B$5,'3 ค่าคะแนน'!$E$6,IF('4 ป้อนข้อมูล'!E3164&lt;'3 ค่าคะแนน'!$B$4,'3 ค่าคะแนน'!$E$5,'3 ค่าคะแนน'!$E$4))))))</f>
        <v>0</v>
      </c>
      <c r="F3164" s="109">
        <f>IF('4 ป้อนข้อมูล'!E3164&gt;=70,SUMIF(ปันส่วน!$A$5:$A$16,D3164,ปันส่วน!$F$5:$F$16),0)</f>
        <v>0</v>
      </c>
      <c r="G3164" s="109">
        <f>SUMIFS(ปันส่วน2!$C$3:$C$20,ปันส่วน2!$A$3:$A$20,D3164,ปันส่วน2!$B$3:$B$20,E3164)</f>
        <v>0</v>
      </c>
      <c r="H3164" s="109">
        <f t="shared" si="49"/>
        <v>0</v>
      </c>
    </row>
    <row r="3165" spans="1:8">
      <c r="A3165" s="69">
        <v>3162</v>
      </c>
      <c r="B3165" s="82" t="str">
        <f>IF('4 ป้อนข้อมูล'!B3165&lt;&gt;"",'4 ป้อนข้อมูล'!B3165," ")</f>
        <v xml:space="preserve"> </v>
      </c>
      <c r="C3165" s="81" t="str">
        <f>IF('4 ป้อนข้อมูล'!C3165&lt;&gt;"",'4 ป้อนข้อมูล'!C3165," ")</f>
        <v xml:space="preserve"> </v>
      </c>
      <c r="D3165" s="69" t="str">
        <f>IF('4 ป้อนข้อมูล'!D3165&lt;&gt;"",'4 ป้อนข้อมูล'!D3165," ")</f>
        <v xml:space="preserve"> </v>
      </c>
      <c r="E3165" s="71">
        <f>IF('4 ป้อนข้อมูล'!E3165&lt;'3 ค่าคะแนน'!$B$9,0,IF('4 ป้อนข้อมูล'!E3165&lt;'3 ค่าคะแนน'!$B$8,'3 ค่าคะแนน'!$E$9,IF('4 ป้อนข้อมูล'!E3165&lt;'3 ค่าคะแนน'!$B$7,'3 ค่าคะแนน'!$E$8,IF('4 ป้อนข้อมูล'!E3165&lt;'3 ค่าคะแนน'!$B$6,'3 ค่าคะแนน'!$E$7,IF('4 ป้อนข้อมูล'!E3165&lt;'3 ค่าคะแนน'!$B$5,'3 ค่าคะแนน'!$E$6,IF('4 ป้อนข้อมูล'!E3165&lt;'3 ค่าคะแนน'!$B$4,'3 ค่าคะแนน'!$E$5,'3 ค่าคะแนน'!$E$4))))))</f>
        <v>0</v>
      </c>
      <c r="F3165" s="109">
        <f>IF('4 ป้อนข้อมูล'!E3165&gt;=70,SUMIF(ปันส่วน!$A$5:$A$16,D3165,ปันส่วน!$F$5:$F$16),0)</f>
        <v>0</v>
      </c>
      <c r="G3165" s="109">
        <f>SUMIFS(ปันส่วน2!$C$3:$C$20,ปันส่วน2!$A$3:$A$20,D3165,ปันส่วน2!$B$3:$B$20,E3165)</f>
        <v>0</v>
      </c>
      <c r="H3165" s="109">
        <f t="shared" si="49"/>
        <v>0</v>
      </c>
    </row>
    <row r="3166" spans="1:8">
      <c r="A3166" s="69">
        <v>3163</v>
      </c>
      <c r="B3166" s="82" t="str">
        <f>IF('4 ป้อนข้อมูล'!B3166&lt;&gt;"",'4 ป้อนข้อมูล'!B3166," ")</f>
        <v xml:space="preserve"> </v>
      </c>
      <c r="C3166" s="81" t="str">
        <f>IF('4 ป้อนข้อมูล'!C3166&lt;&gt;"",'4 ป้อนข้อมูล'!C3166," ")</f>
        <v xml:space="preserve"> </v>
      </c>
      <c r="D3166" s="69" t="str">
        <f>IF('4 ป้อนข้อมูล'!D3166&lt;&gt;"",'4 ป้อนข้อมูล'!D3166," ")</f>
        <v xml:space="preserve"> </v>
      </c>
      <c r="E3166" s="71">
        <f>IF('4 ป้อนข้อมูล'!E3166&lt;'3 ค่าคะแนน'!$B$9,0,IF('4 ป้อนข้อมูล'!E3166&lt;'3 ค่าคะแนน'!$B$8,'3 ค่าคะแนน'!$E$9,IF('4 ป้อนข้อมูล'!E3166&lt;'3 ค่าคะแนน'!$B$7,'3 ค่าคะแนน'!$E$8,IF('4 ป้อนข้อมูล'!E3166&lt;'3 ค่าคะแนน'!$B$6,'3 ค่าคะแนน'!$E$7,IF('4 ป้อนข้อมูล'!E3166&lt;'3 ค่าคะแนน'!$B$5,'3 ค่าคะแนน'!$E$6,IF('4 ป้อนข้อมูล'!E3166&lt;'3 ค่าคะแนน'!$B$4,'3 ค่าคะแนน'!$E$5,'3 ค่าคะแนน'!$E$4))))))</f>
        <v>0</v>
      </c>
      <c r="F3166" s="109">
        <f>IF('4 ป้อนข้อมูล'!E3166&gt;=70,SUMIF(ปันส่วน!$A$5:$A$16,D3166,ปันส่วน!$F$5:$F$16),0)</f>
        <v>0</v>
      </c>
      <c r="G3166" s="109">
        <f>SUMIFS(ปันส่วน2!$C$3:$C$20,ปันส่วน2!$A$3:$A$20,D3166,ปันส่วน2!$B$3:$B$20,E3166)</f>
        <v>0</v>
      </c>
      <c r="H3166" s="109">
        <f t="shared" si="49"/>
        <v>0</v>
      </c>
    </row>
    <row r="3167" spans="1:8">
      <c r="A3167" s="69">
        <v>3164</v>
      </c>
      <c r="B3167" s="82" t="str">
        <f>IF('4 ป้อนข้อมูล'!B3167&lt;&gt;"",'4 ป้อนข้อมูล'!B3167," ")</f>
        <v xml:space="preserve"> </v>
      </c>
      <c r="C3167" s="81" t="str">
        <f>IF('4 ป้อนข้อมูล'!C3167&lt;&gt;"",'4 ป้อนข้อมูล'!C3167," ")</f>
        <v xml:space="preserve"> </v>
      </c>
      <c r="D3167" s="69" t="str">
        <f>IF('4 ป้อนข้อมูล'!D3167&lt;&gt;"",'4 ป้อนข้อมูล'!D3167," ")</f>
        <v xml:space="preserve"> </v>
      </c>
      <c r="E3167" s="71">
        <f>IF('4 ป้อนข้อมูล'!E3167&lt;'3 ค่าคะแนน'!$B$9,0,IF('4 ป้อนข้อมูล'!E3167&lt;'3 ค่าคะแนน'!$B$8,'3 ค่าคะแนน'!$E$9,IF('4 ป้อนข้อมูล'!E3167&lt;'3 ค่าคะแนน'!$B$7,'3 ค่าคะแนน'!$E$8,IF('4 ป้อนข้อมูล'!E3167&lt;'3 ค่าคะแนน'!$B$6,'3 ค่าคะแนน'!$E$7,IF('4 ป้อนข้อมูล'!E3167&lt;'3 ค่าคะแนน'!$B$5,'3 ค่าคะแนน'!$E$6,IF('4 ป้อนข้อมูล'!E3167&lt;'3 ค่าคะแนน'!$B$4,'3 ค่าคะแนน'!$E$5,'3 ค่าคะแนน'!$E$4))))))</f>
        <v>0</v>
      </c>
      <c r="F3167" s="109">
        <f>IF('4 ป้อนข้อมูล'!E3167&gt;=70,SUMIF(ปันส่วน!$A$5:$A$16,D3167,ปันส่วน!$F$5:$F$16),0)</f>
        <v>0</v>
      </c>
      <c r="G3167" s="109">
        <f>SUMIFS(ปันส่วน2!$C$3:$C$20,ปันส่วน2!$A$3:$A$20,D3167,ปันส่วน2!$B$3:$B$20,E3167)</f>
        <v>0</v>
      </c>
      <c r="H3167" s="109">
        <f t="shared" si="49"/>
        <v>0</v>
      </c>
    </row>
    <row r="3168" spans="1:8">
      <c r="A3168" s="69">
        <v>3165</v>
      </c>
      <c r="B3168" s="82" t="str">
        <f>IF('4 ป้อนข้อมูล'!B3168&lt;&gt;"",'4 ป้อนข้อมูล'!B3168," ")</f>
        <v xml:space="preserve"> </v>
      </c>
      <c r="C3168" s="81" t="str">
        <f>IF('4 ป้อนข้อมูล'!C3168&lt;&gt;"",'4 ป้อนข้อมูล'!C3168," ")</f>
        <v xml:space="preserve"> </v>
      </c>
      <c r="D3168" s="69" t="str">
        <f>IF('4 ป้อนข้อมูล'!D3168&lt;&gt;"",'4 ป้อนข้อมูล'!D3168," ")</f>
        <v xml:space="preserve"> </v>
      </c>
      <c r="E3168" s="71">
        <f>IF('4 ป้อนข้อมูล'!E3168&lt;'3 ค่าคะแนน'!$B$9,0,IF('4 ป้อนข้อมูล'!E3168&lt;'3 ค่าคะแนน'!$B$8,'3 ค่าคะแนน'!$E$9,IF('4 ป้อนข้อมูล'!E3168&lt;'3 ค่าคะแนน'!$B$7,'3 ค่าคะแนน'!$E$8,IF('4 ป้อนข้อมูล'!E3168&lt;'3 ค่าคะแนน'!$B$6,'3 ค่าคะแนน'!$E$7,IF('4 ป้อนข้อมูล'!E3168&lt;'3 ค่าคะแนน'!$B$5,'3 ค่าคะแนน'!$E$6,IF('4 ป้อนข้อมูล'!E3168&lt;'3 ค่าคะแนน'!$B$4,'3 ค่าคะแนน'!$E$5,'3 ค่าคะแนน'!$E$4))))))</f>
        <v>0</v>
      </c>
      <c r="F3168" s="109">
        <f>IF('4 ป้อนข้อมูล'!E3168&gt;=70,SUMIF(ปันส่วน!$A$5:$A$16,D3168,ปันส่วน!$F$5:$F$16),0)</f>
        <v>0</v>
      </c>
      <c r="G3168" s="109">
        <f>SUMIFS(ปันส่วน2!$C$3:$C$20,ปันส่วน2!$A$3:$A$20,D3168,ปันส่วน2!$B$3:$B$20,E3168)</f>
        <v>0</v>
      </c>
      <c r="H3168" s="109">
        <f t="shared" si="49"/>
        <v>0</v>
      </c>
    </row>
    <row r="3169" spans="1:8">
      <c r="A3169" s="69">
        <v>3166</v>
      </c>
      <c r="B3169" s="82" t="str">
        <f>IF('4 ป้อนข้อมูล'!B3169&lt;&gt;"",'4 ป้อนข้อมูล'!B3169," ")</f>
        <v xml:space="preserve"> </v>
      </c>
      <c r="C3169" s="81" t="str">
        <f>IF('4 ป้อนข้อมูล'!C3169&lt;&gt;"",'4 ป้อนข้อมูล'!C3169," ")</f>
        <v xml:space="preserve"> </v>
      </c>
      <c r="D3169" s="69" t="str">
        <f>IF('4 ป้อนข้อมูล'!D3169&lt;&gt;"",'4 ป้อนข้อมูล'!D3169," ")</f>
        <v xml:space="preserve"> </v>
      </c>
      <c r="E3169" s="71">
        <f>IF('4 ป้อนข้อมูล'!E3169&lt;'3 ค่าคะแนน'!$B$9,0,IF('4 ป้อนข้อมูล'!E3169&lt;'3 ค่าคะแนน'!$B$8,'3 ค่าคะแนน'!$E$9,IF('4 ป้อนข้อมูล'!E3169&lt;'3 ค่าคะแนน'!$B$7,'3 ค่าคะแนน'!$E$8,IF('4 ป้อนข้อมูล'!E3169&lt;'3 ค่าคะแนน'!$B$6,'3 ค่าคะแนน'!$E$7,IF('4 ป้อนข้อมูล'!E3169&lt;'3 ค่าคะแนน'!$B$5,'3 ค่าคะแนน'!$E$6,IF('4 ป้อนข้อมูล'!E3169&lt;'3 ค่าคะแนน'!$B$4,'3 ค่าคะแนน'!$E$5,'3 ค่าคะแนน'!$E$4))))))</f>
        <v>0</v>
      </c>
      <c r="F3169" s="109">
        <f>IF('4 ป้อนข้อมูล'!E3169&gt;=70,SUMIF(ปันส่วน!$A$5:$A$16,D3169,ปันส่วน!$F$5:$F$16),0)</f>
        <v>0</v>
      </c>
      <c r="G3169" s="109">
        <f>SUMIFS(ปันส่วน2!$C$3:$C$20,ปันส่วน2!$A$3:$A$20,D3169,ปันส่วน2!$B$3:$B$20,E3169)</f>
        <v>0</v>
      </c>
      <c r="H3169" s="109">
        <f t="shared" si="49"/>
        <v>0</v>
      </c>
    </row>
    <row r="3170" spans="1:8">
      <c r="A3170" s="69">
        <v>3167</v>
      </c>
      <c r="B3170" s="82" t="str">
        <f>IF('4 ป้อนข้อมูล'!B3170&lt;&gt;"",'4 ป้อนข้อมูล'!B3170," ")</f>
        <v xml:space="preserve"> </v>
      </c>
      <c r="C3170" s="81" t="str">
        <f>IF('4 ป้อนข้อมูล'!C3170&lt;&gt;"",'4 ป้อนข้อมูล'!C3170," ")</f>
        <v xml:space="preserve"> </v>
      </c>
      <c r="D3170" s="69" t="str">
        <f>IF('4 ป้อนข้อมูล'!D3170&lt;&gt;"",'4 ป้อนข้อมูล'!D3170," ")</f>
        <v xml:space="preserve"> </v>
      </c>
      <c r="E3170" s="71">
        <f>IF('4 ป้อนข้อมูล'!E3170&lt;'3 ค่าคะแนน'!$B$9,0,IF('4 ป้อนข้อมูล'!E3170&lt;'3 ค่าคะแนน'!$B$8,'3 ค่าคะแนน'!$E$9,IF('4 ป้อนข้อมูล'!E3170&lt;'3 ค่าคะแนน'!$B$7,'3 ค่าคะแนน'!$E$8,IF('4 ป้อนข้อมูล'!E3170&lt;'3 ค่าคะแนน'!$B$6,'3 ค่าคะแนน'!$E$7,IF('4 ป้อนข้อมูล'!E3170&lt;'3 ค่าคะแนน'!$B$5,'3 ค่าคะแนน'!$E$6,IF('4 ป้อนข้อมูล'!E3170&lt;'3 ค่าคะแนน'!$B$4,'3 ค่าคะแนน'!$E$5,'3 ค่าคะแนน'!$E$4))))))</f>
        <v>0</v>
      </c>
      <c r="F3170" s="109">
        <f>IF('4 ป้อนข้อมูล'!E3170&gt;=70,SUMIF(ปันส่วน!$A$5:$A$16,D3170,ปันส่วน!$F$5:$F$16),0)</f>
        <v>0</v>
      </c>
      <c r="G3170" s="109">
        <f>SUMIFS(ปันส่วน2!$C$3:$C$20,ปันส่วน2!$A$3:$A$20,D3170,ปันส่วน2!$B$3:$B$20,E3170)</f>
        <v>0</v>
      </c>
      <c r="H3170" s="109">
        <f t="shared" si="49"/>
        <v>0</v>
      </c>
    </row>
    <row r="3171" spans="1:8">
      <c r="A3171" s="69">
        <v>3168</v>
      </c>
      <c r="B3171" s="82" t="str">
        <f>IF('4 ป้อนข้อมูล'!B3171&lt;&gt;"",'4 ป้อนข้อมูล'!B3171," ")</f>
        <v xml:space="preserve"> </v>
      </c>
      <c r="C3171" s="81" t="str">
        <f>IF('4 ป้อนข้อมูล'!C3171&lt;&gt;"",'4 ป้อนข้อมูล'!C3171," ")</f>
        <v xml:space="preserve"> </v>
      </c>
      <c r="D3171" s="69" t="str">
        <f>IF('4 ป้อนข้อมูล'!D3171&lt;&gt;"",'4 ป้อนข้อมูล'!D3171," ")</f>
        <v xml:space="preserve"> </v>
      </c>
      <c r="E3171" s="71">
        <f>IF('4 ป้อนข้อมูล'!E3171&lt;'3 ค่าคะแนน'!$B$9,0,IF('4 ป้อนข้อมูล'!E3171&lt;'3 ค่าคะแนน'!$B$8,'3 ค่าคะแนน'!$E$9,IF('4 ป้อนข้อมูล'!E3171&lt;'3 ค่าคะแนน'!$B$7,'3 ค่าคะแนน'!$E$8,IF('4 ป้อนข้อมูล'!E3171&lt;'3 ค่าคะแนน'!$B$6,'3 ค่าคะแนน'!$E$7,IF('4 ป้อนข้อมูล'!E3171&lt;'3 ค่าคะแนน'!$B$5,'3 ค่าคะแนน'!$E$6,IF('4 ป้อนข้อมูล'!E3171&lt;'3 ค่าคะแนน'!$B$4,'3 ค่าคะแนน'!$E$5,'3 ค่าคะแนน'!$E$4))))))</f>
        <v>0</v>
      </c>
      <c r="F3171" s="109">
        <f>IF('4 ป้อนข้อมูล'!E3171&gt;=70,SUMIF(ปันส่วน!$A$5:$A$16,D3171,ปันส่วน!$F$5:$F$16),0)</f>
        <v>0</v>
      </c>
      <c r="G3171" s="109">
        <f>SUMIFS(ปันส่วน2!$C$3:$C$20,ปันส่วน2!$A$3:$A$20,D3171,ปันส่วน2!$B$3:$B$20,E3171)</f>
        <v>0</v>
      </c>
      <c r="H3171" s="109">
        <f t="shared" si="49"/>
        <v>0</v>
      </c>
    </row>
    <row r="3172" spans="1:8">
      <c r="A3172" s="69">
        <v>3169</v>
      </c>
      <c r="B3172" s="82" t="str">
        <f>IF('4 ป้อนข้อมูล'!B3172&lt;&gt;"",'4 ป้อนข้อมูล'!B3172," ")</f>
        <v xml:space="preserve"> </v>
      </c>
      <c r="C3172" s="81" t="str">
        <f>IF('4 ป้อนข้อมูล'!C3172&lt;&gt;"",'4 ป้อนข้อมูล'!C3172," ")</f>
        <v xml:space="preserve"> </v>
      </c>
      <c r="D3172" s="69" t="str">
        <f>IF('4 ป้อนข้อมูล'!D3172&lt;&gt;"",'4 ป้อนข้อมูล'!D3172," ")</f>
        <v xml:space="preserve"> </v>
      </c>
      <c r="E3172" s="71">
        <f>IF('4 ป้อนข้อมูล'!E3172&lt;'3 ค่าคะแนน'!$B$9,0,IF('4 ป้อนข้อมูล'!E3172&lt;'3 ค่าคะแนน'!$B$8,'3 ค่าคะแนน'!$E$9,IF('4 ป้อนข้อมูล'!E3172&lt;'3 ค่าคะแนน'!$B$7,'3 ค่าคะแนน'!$E$8,IF('4 ป้อนข้อมูล'!E3172&lt;'3 ค่าคะแนน'!$B$6,'3 ค่าคะแนน'!$E$7,IF('4 ป้อนข้อมูล'!E3172&lt;'3 ค่าคะแนน'!$B$5,'3 ค่าคะแนน'!$E$6,IF('4 ป้อนข้อมูล'!E3172&lt;'3 ค่าคะแนน'!$B$4,'3 ค่าคะแนน'!$E$5,'3 ค่าคะแนน'!$E$4))))))</f>
        <v>0</v>
      </c>
      <c r="F3172" s="109">
        <f>IF('4 ป้อนข้อมูล'!E3172&gt;=70,SUMIF(ปันส่วน!$A$5:$A$16,D3172,ปันส่วน!$F$5:$F$16),0)</f>
        <v>0</v>
      </c>
      <c r="G3172" s="109">
        <f>SUMIFS(ปันส่วน2!$C$3:$C$20,ปันส่วน2!$A$3:$A$20,D3172,ปันส่วน2!$B$3:$B$20,E3172)</f>
        <v>0</v>
      </c>
      <c r="H3172" s="109">
        <f t="shared" si="49"/>
        <v>0</v>
      </c>
    </row>
    <row r="3173" spans="1:8">
      <c r="A3173" s="69">
        <v>3170</v>
      </c>
      <c r="B3173" s="82" t="str">
        <f>IF('4 ป้อนข้อมูล'!B3173&lt;&gt;"",'4 ป้อนข้อมูล'!B3173," ")</f>
        <v xml:space="preserve"> </v>
      </c>
      <c r="C3173" s="81" t="str">
        <f>IF('4 ป้อนข้อมูล'!C3173&lt;&gt;"",'4 ป้อนข้อมูล'!C3173," ")</f>
        <v xml:space="preserve"> </v>
      </c>
      <c r="D3173" s="69" t="str">
        <f>IF('4 ป้อนข้อมูล'!D3173&lt;&gt;"",'4 ป้อนข้อมูล'!D3173," ")</f>
        <v xml:space="preserve"> </v>
      </c>
      <c r="E3173" s="71">
        <f>IF('4 ป้อนข้อมูล'!E3173&lt;'3 ค่าคะแนน'!$B$9,0,IF('4 ป้อนข้อมูล'!E3173&lt;'3 ค่าคะแนน'!$B$8,'3 ค่าคะแนน'!$E$9,IF('4 ป้อนข้อมูล'!E3173&lt;'3 ค่าคะแนน'!$B$7,'3 ค่าคะแนน'!$E$8,IF('4 ป้อนข้อมูล'!E3173&lt;'3 ค่าคะแนน'!$B$6,'3 ค่าคะแนน'!$E$7,IF('4 ป้อนข้อมูล'!E3173&lt;'3 ค่าคะแนน'!$B$5,'3 ค่าคะแนน'!$E$6,IF('4 ป้อนข้อมูล'!E3173&lt;'3 ค่าคะแนน'!$B$4,'3 ค่าคะแนน'!$E$5,'3 ค่าคะแนน'!$E$4))))))</f>
        <v>0</v>
      </c>
      <c r="F3173" s="109">
        <f>IF('4 ป้อนข้อมูล'!E3173&gt;=70,SUMIF(ปันส่วน!$A$5:$A$16,D3173,ปันส่วน!$F$5:$F$16),0)</f>
        <v>0</v>
      </c>
      <c r="G3173" s="109">
        <f>SUMIFS(ปันส่วน2!$C$3:$C$20,ปันส่วน2!$A$3:$A$20,D3173,ปันส่วน2!$B$3:$B$20,E3173)</f>
        <v>0</v>
      </c>
      <c r="H3173" s="109">
        <f t="shared" si="49"/>
        <v>0</v>
      </c>
    </row>
    <row r="3174" spans="1:8">
      <c r="A3174" s="69">
        <v>3171</v>
      </c>
      <c r="B3174" s="82" t="str">
        <f>IF('4 ป้อนข้อมูล'!B3174&lt;&gt;"",'4 ป้อนข้อมูล'!B3174," ")</f>
        <v xml:space="preserve"> </v>
      </c>
      <c r="C3174" s="81" t="str">
        <f>IF('4 ป้อนข้อมูล'!C3174&lt;&gt;"",'4 ป้อนข้อมูล'!C3174," ")</f>
        <v xml:space="preserve"> </v>
      </c>
      <c r="D3174" s="69" t="str">
        <f>IF('4 ป้อนข้อมูล'!D3174&lt;&gt;"",'4 ป้อนข้อมูล'!D3174," ")</f>
        <v xml:space="preserve"> </v>
      </c>
      <c r="E3174" s="71">
        <f>IF('4 ป้อนข้อมูล'!E3174&lt;'3 ค่าคะแนน'!$B$9,0,IF('4 ป้อนข้อมูล'!E3174&lt;'3 ค่าคะแนน'!$B$8,'3 ค่าคะแนน'!$E$9,IF('4 ป้อนข้อมูล'!E3174&lt;'3 ค่าคะแนน'!$B$7,'3 ค่าคะแนน'!$E$8,IF('4 ป้อนข้อมูล'!E3174&lt;'3 ค่าคะแนน'!$B$6,'3 ค่าคะแนน'!$E$7,IF('4 ป้อนข้อมูล'!E3174&lt;'3 ค่าคะแนน'!$B$5,'3 ค่าคะแนน'!$E$6,IF('4 ป้อนข้อมูล'!E3174&lt;'3 ค่าคะแนน'!$B$4,'3 ค่าคะแนน'!$E$5,'3 ค่าคะแนน'!$E$4))))))</f>
        <v>0</v>
      </c>
      <c r="F3174" s="109">
        <f>IF('4 ป้อนข้อมูล'!E3174&gt;=70,SUMIF(ปันส่วน!$A$5:$A$16,D3174,ปันส่วน!$F$5:$F$16),0)</f>
        <v>0</v>
      </c>
      <c r="G3174" s="109">
        <f>SUMIFS(ปันส่วน2!$C$3:$C$20,ปันส่วน2!$A$3:$A$20,D3174,ปันส่วน2!$B$3:$B$20,E3174)</f>
        <v>0</v>
      </c>
      <c r="H3174" s="109">
        <f t="shared" si="49"/>
        <v>0</v>
      </c>
    </row>
    <row r="3175" spans="1:8">
      <c r="A3175" s="69">
        <v>3172</v>
      </c>
      <c r="B3175" s="82" t="str">
        <f>IF('4 ป้อนข้อมูล'!B3175&lt;&gt;"",'4 ป้อนข้อมูล'!B3175," ")</f>
        <v xml:space="preserve"> </v>
      </c>
      <c r="C3175" s="81" t="str">
        <f>IF('4 ป้อนข้อมูล'!C3175&lt;&gt;"",'4 ป้อนข้อมูล'!C3175," ")</f>
        <v xml:space="preserve"> </v>
      </c>
      <c r="D3175" s="69" t="str">
        <f>IF('4 ป้อนข้อมูล'!D3175&lt;&gt;"",'4 ป้อนข้อมูล'!D3175," ")</f>
        <v xml:space="preserve"> </v>
      </c>
      <c r="E3175" s="71">
        <f>IF('4 ป้อนข้อมูล'!E3175&lt;'3 ค่าคะแนน'!$B$9,0,IF('4 ป้อนข้อมูล'!E3175&lt;'3 ค่าคะแนน'!$B$8,'3 ค่าคะแนน'!$E$9,IF('4 ป้อนข้อมูล'!E3175&lt;'3 ค่าคะแนน'!$B$7,'3 ค่าคะแนน'!$E$8,IF('4 ป้อนข้อมูล'!E3175&lt;'3 ค่าคะแนน'!$B$6,'3 ค่าคะแนน'!$E$7,IF('4 ป้อนข้อมูล'!E3175&lt;'3 ค่าคะแนน'!$B$5,'3 ค่าคะแนน'!$E$6,IF('4 ป้อนข้อมูล'!E3175&lt;'3 ค่าคะแนน'!$B$4,'3 ค่าคะแนน'!$E$5,'3 ค่าคะแนน'!$E$4))))))</f>
        <v>0</v>
      </c>
      <c r="F3175" s="109">
        <f>IF('4 ป้อนข้อมูล'!E3175&gt;=70,SUMIF(ปันส่วน!$A$5:$A$16,D3175,ปันส่วน!$F$5:$F$16),0)</f>
        <v>0</v>
      </c>
      <c r="G3175" s="109">
        <f>SUMIFS(ปันส่วน2!$C$3:$C$20,ปันส่วน2!$A$3:$A$20,D3175,ปันส่วน2!$B$3:$B$20,E3175)</f>
        <v>0</v>
      </c>
      <c r="H3175" s="109">
        <f t="shared" si="49"/>
        <v>0</v>
      </c>
    </row>
    <row r="3176" spans="1:8">
      <c r="A3176" s="69">
        <v>3173</v>
      </c>
      <c r="B3176" s="82" t="str">
        <f>IF('4 ป้อนข้อมูล'!B3176&lt;&gt;"",'4 ป้อนข้อมูล'!B3176," ")</f>
        <v xml:space="preserve"> </v>
      </c>
      <c r="C3176" s="81" t="str">
        <f>IF('4 ป้อนข้อมูล'!C3176&lt;&gt;"",'4 ป้อนข้อมูล'!C3176," ")</f>
        <v xml:space="preserve"> </v>
      </c>
      <c r="D3176" s="69" t="str">
        <f>IF('4 ป้อนข้อมูล'!D3176&lt;&gt;"",'4 ป้อนข้อมูล'!D3176," ")</f>
        <v xml:space="preserve"> </v>
      </c>
      <c r="E3176" s="71">
        <f>IF('4 ป้อนข้อมูล'!E3176&lt;'3 ค่าคะแนน'!$B$9,0,IF('4 ป้อนข้อมูล'!E3176&lt;'3 ค่าคะแนน'!$B$8,'3 ค่าคะแนน'!$E$9,IF('4 ป้อนข้อมูล'!E3176&lt;'3 ค่าคะแนน'!$B$7,'3 ค่าคะแนน'!$E$8,IF('4 ป้อนข้อมูล'!E3176&lt;'3 ค่าคะแนน'!$B$6,'3 ค่าคะแนน'!$E$7,IF('4 ป้อนข้อมูล'!E3176&lt;'3 ค่าคะแนน'!$B$5,'3 ค่าคะแนน'!$E$6,IF('4 ป้อนข้อมูล'!E3176&lt;'3 ค่าคะแนน'!$B$4,'3 ค่าคะแนน'!$E$5,'3 ค่าคะแนน'!$E$4))))))</f>
        <v>0</v>
      </c>
      <c r="F3176" s="109">
        <f>IF('4 ป้อนข้อมูล'!E3176&gt;=70,SUMIF(ปันส่วน!$A$5:$A$16,D3176,ปันส่วน!$F$5:$F$16),0)</f>
        <v>0</v>
      </c>
      <c r="G3176" s="109">
        <f>SUMIFS(ปันส่วน2!$C$3:$C$20,ปันส่วน2!$A$3:$A$20,D3176,ปันส่วน2!$B$3:$B$20,E3176)</f>
        <v>0</v>
      </c>
      <c r="H3176" s="109">
        <f t="shared" si="49"/>
        <v>0</v>
      </c>
    </row>
    <row r="3177" spans="1:8">
      <c r="A3177" s="69">
        <v>3174</v>
      </c>
      <c r="B3177" s="82" t="str">
        <f>IF('4 ป้อนข้อมูล'!B3177&lt;&gt;"",'4 ป้อนข้อมูล'!B3177," ")</f>
        <v xml:space="preserve"> </v>
      </c>
      <c r="C3177" s="81" t="str">
        <f>IF('4 ป้อนข้อมูล'!C3177&lt;&gt;"",'4 ป้อนข้อมูล'!C3177," ")</f>
        <v xml:space="preserve"> </v>
      </c>
      <c r="D3177" s="69" t="str">
        <f>IF('4 ป้อนข้อมูล'!D3177&lt;&gt;"",'4 ป้อนข้อมูล'!D3177," ")</f>
        <v xml:space="preserve"> </v>
      </c>
      <c r="E3177" s="71">
        <f>IF('4 ป้อนข้อมูล'!E3177&lt;'3 ค่าคะแนน'!$B$9,0,IF('4 ป้อนข้อมูล'!E3177&lt;'3 ค่าคะแนน'!$B$8,'3 ค่าคะแนน'!$E$9,IF('4 ป้อนข้อมูล'!E3177&lt;'3 ค่าคะแนน'!$B$7,'3 ค่าคะแนน'!$E$8,IF('4 ป้อนข้อมูล'!E3177&lt;'3 ค่าคะแนน'!$B$6,'3 ค่าคะแนน'!$E$7,IF('4 ป้อนข้อมูล'!E3177&lt;'3 ค่าคะแนน'!$B$5,'3 ค่าคะแนน'!$E$6,IF('4 ป้อนข้อมูล'!E3177&lt;'3 ค่าคะแนน'!$B$4,'3 ค่าคะแนน'!$E$5,'3 ค่าคะแนน'!$E$4))))))</f>
        <v>0</v>
      </c>
      <c r="F3177" s="109">
        <f>IF('4 ป้อนข้อมูล'!E3177&gt;=70,SUMIF(ปันส่วน!$A$5:$A$16,D3177,ปันส่วน!$F$5:$F$16),0)</f>
        <v>0</v>
      </c>
      <c r="G3177" s="109">
        <f>SUMIFS(ปันส่วน2!$C$3:$C$20,ปันส่วน2!$A$3:$A$20,D3177,ปันส่วน2!$B$3:$B$20,E3177)</f>
        <v>0</v>
      </c>
      <c r="H3177" s="109">
        <f t="shared" si="49"/>
        <v>0</v>
      </c>
    </row>
    <row r="3178" spans="1:8">
      <c r="A3178" s="69">
        <v>3175</v>
      </c>
      <c r="B3178" s="82" t="str">
        <f>IF('4 ป้อนข้อมูล'!B3178&lt;&gt;"",'4 ป้อนข้อมูล'!B3178," ")</f>
        <v xml:space="preserve"> </v>
      </c>
      <c r="C3178" s="81" t="str">
        <f>IF('4 ป้อนข้อมูล'!C3178&lt;&gt;"",'4 ป้อนข้อมูล'!C3178," ")</f>
        <v xml:space="preserve"> </v>
      </c>
      <c r="D3178" s="69" t="str">
        <f>IF('4 ป้อนข้อมูล'!D3178&lt;&gt;"",'4 ป้อนข้อมูล'!D3178," ")</f>
        <v xml:space="preserve"> </v>
      </c>
      <c r="E3178" s="71">
        <f>IF('4 ป้อนข้อมูล'!E3178&lt;'3 ค่าคะแนน'!$B$9,0,IF('4 ป้อนข้อมูล'!E3178&lt;'3 ค่าคะแนน'!$B$8,'3 ค่าคะแนน'!$E$9,IF('4 ป้อนข้อมูล'!E3178&lt;'3 ค่าคะแนน'!$B$7,'3 ค่าคะแนน'!$E$8,IF('4 ป้อนข้อมูล'!E3178&lt;'3 ค่าคะแนน'!$B$6,'3 ค่าคะแนน'!$E$7,IF('4 ป้อนข้อมูล'!E3178&lt;'3 ค่าคะแนน'!$B$5,'3 ค่าคะแนน'!$E$6,IF('4 ป้อนข้อมูล'!E3178&lt;'3 ค่าคะแนน'!$B$4,'3 ค่าคะแนน'!$E$5,'3 ค่าคะแนน'!$E$4))))))</f>
        <v>0</v>
      </c>
      <c r="F3178" s="109">
        <f>IF('4 ป้อนข้อมูล'!E3178&gt;=70,SUMIF(ปันส่วน!$A$5:$A$16,D3178,ปันส่วน!$F$5:$F$16),0)</f>
        <v>0</v>
      </c>
      <c r="G3178" s="109">
        <f>SUMIFS(ปันส่วน2!$C$3:$C$20,ปันส่วน2!$A$3:$A$20,D3178,ปันส่วน2!$B$3:$B$20,E3178)</f>
        <v>0</v>
      </c>
      <c r="H3178" s="109">
        <f t="shared" si="49"/>
        <v>0</v>
      </c>
    </row>
    <row r="3179" spans="1:8">
      <c r="A3179" s="69">
        <v>3176</v>
      </c>
      <c r="B3179" s="82" t="str">
        <f>IF('4 ป้อนข้อมูล'!B3179&lt;&gt;"",'4 ป้อนข้อมูล'!B3179," ")</f>
        <v xml:space="preserve"> </v>
      </c>
      <c r="C3179" s="81" t="str">
        <f>IF('4 ป้อนข้อมูล'!C3179&lt;&gt;"",'4 ป้อนข้อมูล'!C3179," ")</f>
        <v xml:space="preserve"> </v>
      </c>
      <c r="D3179" s="69" t="str">
        <f>IF('4 ป้อนข้อมูล'!D3179&lt;&gt;"",'4 ป้อนข้อมูล'!D3179," ")</f>
        <v xml:space="preserve"> </v>
      </c>
      <c r="E3179" s="71">
        <f>IF('4 ป้อนข้อมูล'!E3179&lt;'3 ค่าคะแนน'!$B$9,0,IF('4 ป้อนข้อมูล'!E3179&lt;'3 ค่าคะแนน'!$B$8,'3 ค่าคะแนน'!$E$9,IF('4 ป้อนข้อมูล'!E3179&lt;'3 ค่าคะแนน'!$B$7,'3 ค่าคะแนน'!$E$8,IF('4 ป้อนข้อมูล'!E3179&lt;'3 ค่าคะแนน'!$B$6,'3 ค่าคะแนน'!$E$7,IF('4 ป้อนข้อมูล'!E3179&lt;'3 ค่าคะแนน'!$B$5,'3 ค่าคะแนน'!$E$6,IF('4 ป้อนข้อมูล'!E3179&lt;'3 ค่าคะแนน'!$B$4,'3 ค่าคะแนน'!$E$5,'3 ค่าคะแนน'!$E$4))))))</f>
        <v>0</v>
      </c>
      <c r="F3179" s="109">
        <f>IF('4 ป้อนข้อมูล'!E3179&gt;=70,SUMIF(ปันส่วน!$A$5:$A$16,D3179,ปันส่วน!$F$5:$F$16),0)</f>
        <v>0</v>
      </c>
      <c r="G3179" s="109">
        <f>SUMIFS(ปันส่วน2!$C$3:$C$20,ปันส่วน2!$A$3:$A$20,D3179,ปันส่วน2!$B$3:$B$20,E3179)</f>
        <v>0</v>
      </c>
      <c r="H3179" s="109">
        <f t="shared" si="49"/>
        <v>0</v>
      </c>
    </row>
    <row r="3180" spans="1:8">
      <c r="A3180" s="69">
        <v>3177</v>
      </c>
      <c r="B3180" s="82" t="str">
        <f>IF('4 ป้อนข้อมูล'!B3180&lt;&gt;"",'4 ป้อนข้อมูล'!B3180," ")</f>
        <v xml:space="preserve"> </v>
      </c>
      <c r="C3180" s="81" t="str">
        <f>IF('4 ป้อนข้อมูล'!C3180&lt;&gt;"",'4 ป้อนข้อมูล'!C3180," ")</f>
        <v xml:space="preserve"> </v>
      </c>
      <c r="D3180" s="69" t="str">
        <f>IF('4 ป้อนข้อมูล'!D3180&lt;&gt;"",'4 ป้อนข้อมูล'!D3180," ")</f>
        <v xml:space="preserve"> </v>
      </c>
      <c r="E3180" s="71">
        <f>IF('4 ป้อนข้อมูล'!E3180&lt;'3 ค่าคะแนน'!$B$9,0,IF('4 ป้อนข้อมูล'!E3180&lt;'3 ค่าคะแนน'!$B$8,'3 ค่าคะแนน'!$E$9,IF('4 ป้อนข้อมูล'!E3180&lt;'3 ค่าคะแนน'!$B$7,'3 ค่าคะแนน'!$E$8,IF('4 ป้อนข้อมูล'!E3180&lt;'3 ค่าคะแนน'!$B$6,'3 ค่าคะแนน'!$E$7,IF('4 ป้อนข้อมูล'!E3180&lt;'3 ค่าคะแนน'!$B$5,'3 ค่าคะแนน'!$E$6,IF('4 ป้อนข้อมูล'!E3180&lt;'3 ค่าคะแนน'!$B$4,'3 ค่าคะแนน'!$E$5,'3 ค่าคะแนน'!$E$4))))))</f>
        <v>0</v>
      </c>
      <c r="F3180" s="109">
        <f>IF('4 ป้อนข้อมูล'!E3180&gt;=70,SUMIF(ปันส่วน!$A$5:$A$16,D3180,ปันส่วน!$F$5:$F$16),0)</f>
        <v>0</v>
      </c>
      <c r="G3180" s="109">
        <f>SUMIFS(ปันส่วน2!$C$3:$C$20,ปันส่วน2!$A$3:$A$20,D3180,ปันส่วน2!$B$3:$B$20,E3180)</f>
        <v>0</v>
      </c>
      <c r="H3180" s="109">
        <f t="shared" si="49"/>
        <v>0</v>
      </c>
    </row>
    <row r="3181" spans="1:8">
      <c r="A3181" s="69">
        <v>3178</v>
      </c>
      <c r="B3181" s="82" t="str">
        <f>IF('4 ป้อนข้อมูล'!B3181&lt;&gt;"",'4 ป้อนข้อมูล'!B3181," ")</f>
        <v xml:space="preserve"> </v>
      </c>
      <c r="C3181" s="81" t="str">
        <f>IF('4 ป้อนข้อมูล'!C3181&lt;&gt;"",'4 ป้อนข้อมูล'!C3181," ")</f>
        <v xml:space="preserve"> </v>
      </c>
      <c r="D3181" s="69" t="str">
        <f>IF('4 ป้อนข้อมูล'!D3181&lt;&gt;"",'4 ป้อนข้อมูล'!D3181," ")</f>
        <v xml:space="preserve"> </v>
      </c>
      <c r="E3181" s="71">
        <f>IF('4 ป้อนข้อมูล'!E3181&lt;'3 ค่าคะแนน'!$B$9,0,IF('4 ป้อนข้อมูล'!E3181&lt;'3 ค่าคะแนน'!$B$8,'3 ค่าคะแนน'!$E$9,IF('4 ป้อนข้อมูล'!E3181&lt;'3 ค่าคะแนน'!$B$7,'3 ค่าคะแนน'!$E$8,IF('4 ป้อนข้อมูล'!E3181&lt;'3 ค่าคะแนน'!$B$6,'3 ค่าคะแนน'!$E$7,IF('4 ป้อนข้อมูล'!E3181&lt;'3 ค่าคะแนน'!$B$5,'3 ค่าคะแนน'!$E$6,IF('4 ป้อนข้อมูล'!E3181&lt;'3 ค่าคะแนน'!$B$4,'3 ค่าคะแนน'!$E$5,'3 ค่าคะแนน'!$E$4))))))</f>
        <v>0</v>
      </c>
      <c r="F3181" s="109">
        <f>IF('4 ป้อนข้อมูล'!E3181&gt;=70,SUMIF(ปันส่วน!$A$5:$A$16,D3181,ปันส่วน!$F$5:$F$16),0)</f>
        <v>0</v>
      </c>
      <c r="G3181" s="109">
        <f>SUMIFS(ปันส่วน2!$C$3:$C$20,ปันส่วน2!$A$3:$A$20,D3181,ปันส่วน2!$B$3:$B$20,E3181)</f>
        <v>0</v>
      </c>
      <c r="H3181" s="109">
        <f t="shared" si="49"/>
        <v>0</v>
      </c>
    </row>
    <row r="3182" spans="1:8">
      <c r="A3182" s="69">
        <v>3179</v>
      </c>
      <c r="B3182" s="82" t="str">
        <f>IF('4 ป้อนข้อมูล'!B3182&lt;&gt;"",'4 ป้อนข้อมูล'!B3182," ")</f>
        <v xml:space="preserve"> </v>
      </c>
      <c r="C3182" s="81" t="str">
        <f>IF('4 ป้อนข้อมูล'!C3182&lt;&gt;"",'4 ป้อนข้อมูล'!C3182," ")</f>
        <v xml:space="preserve"> </v>
      </c>
      <c r="D3182" s="69" t="str">
        <f>IF('4 ป้อนข้อมูล'!D3182&lt;&gt;"",'4 ป้อนข้อมูล'!D3182," ")</f>
        <v xml:space="preserve"> </v>
      </c>
      <c r="E3182" s="71">
        <f>IF('4 ป้อนข้อมูล'!E3182&lt;'3 ค่าคะแนน'!$B$9,0,IF('4 ป้อนข้อมูล'!E3182&lt;'3 ค่าคะแนน'!$B$8,'3 ค่าคะแนน'!$E$9,IF('4 ป้อนข้อมูล'!E3182&lt;'3 ค่าคะแนน'!$B$7,'3 ค่าคะแนน'!$E$8,IF('4 ป้อนข้อมูล'!E3182&lt;'3 ค่าคะแนน'!$B$6,'3 ค่าคะแนน'!$E$7,IF('4 ป้อนข้อมูล'!E3182&lt;'3 ค่าคะแนน'!$B$5,'3 ค่าคะแนน'!$E$6,IF('4 ป้อนข้อมูล'!E3182&lt;'3 ค่าคะแนน'!$B$4,'3 ค่าคะแนน'!$E$5,'3 ค่าคะแนน'!$E$4))))))</f>
        <v>0</v>
      </c>
      <c r="F3182" s="109">
        <f>IF('4 ป้อนข้อมูล'!E3182&gt;=70,SUMIF(ปันส่วน!$A$5:$A$16,D3182,ปันส่วน!$F$5:$F$16),0)</f>
        <v>0</v>
      </c>
      <c r="G3182" s="109">
        <f>SUMIFS(ปันส่วน2!$C$3:$C$20,ปันส่วน2!$A$3:$A$20,D3182,ปันส่วน2!$B$3:$B$20,E3182)</f>
        <v>0</v>
      </c>
      <c r="H3182" s="109">
        <f t="shared" si="49"/>
        <v>0</v>
      </c>
    </row>
    <row r="3183" spans="1:8">
      <c r="A3183" s="69">
        <v>3180</v>
      </c>
      <c r="B3183" s="82" t="str">
        <f>IF('4 ป้อนข้อมูล'!B3183&lt;&gt;"",'4 ป้อนข้อมูล'!B3183," ")</f>
        <v xml:space="preserve"> </v>
      </c>
      <c r="C3183" s="81" t="str">
        <f>IF('4 ป้อนข้อมูล'!C3183&lt;&gt;"",'4 ป้อนข้อมูล'!C3183," ")</f>
        <v xml:space="preserve"> </v>
      </c>
      <c r="D3183" s="69" t="str">
        <f>IF('4 ป้อนข้อมูล'!D3183&lt;&gt;"",'4 ป้อนข้อมูล'!D3183," ")</f>
        <v xml:space="preserve"> </v>
      </c>
      <c r="E3183" s="71">
        <f>IF('4 ป้อนข้อมูล'!E3183&lt;'3 ค่าคะแนน'!$B$9,0,IF('4 ป้อนข้อมูล'!E3183&lt;'3 ค่าคะแนน'!$B$8,'3 ค่าคะแนน'!$E$9,IF('4 ป้อนข้อมูล'!E3183&lt;'3 ค่าคะแนน'!$B$7,'3 ค่าคะแนน'!$E$8,IF('4 ป้อนข้อมูล'!E3183&lt;'3 ค่าคะแนน'!$B$6,'3 ค่าคะแนน'!$E$7,IF('4 ป้อนข้อมูล'!E3183&lt;'3 ค่าคะแนน'!$B$5,'3 ค่าคะแนน'!$E$6,IF('4 ป้อนข้อมูล'!E3183&lt;'3 ค่าคะแนน'!$B$4,'3 ค่าคะแนน'!$E$5,'3 ค่าคะแนน'!$E$4))))))</f>
        <v>0</v>
      </c>
      <c r="F3183" s="109">
        <f>IF('4 ป้อนข้อมูล'!E3183&gt;=70,SUMIF(ปันส่วน!$A$5:$A$16,D3183,ปันส่วน!$F$5:$F$16),0)</f>
        <v>0</v>
      </c>
      <c r="G3183" s="109">
        <f>SUMIFS(ปันส่วน2!$C$3:$C$20,ปันส่วน2!$A$3:$A$20,D3183,ปันส่วน2!$B$3:$B$20,E3183)</f>
        <v>0</v>
      </c>
      <c r="H3183" s="109">
        <f t="shared" si="49"/>
        <v>0</v>
      </c>
    </row>
    <row r="3184" spans="1:8">
      <c r="A3184" s="69">
        <v>3181</v>
      </c>
      <c r="B3184" s="82" t="str">
        <f>IF('4 ป้อนข้อมูล'!B3184&lt;&gt;"",'4 ป้อนข้อมูล'!B3184," ")</f>
        <v xml:space="preserve"> </v>
      </c>
      <c r="C3184" s="81" t="str">
        <f>IF('4 ป้อนข้อมูล'!C3184&lt;&gt;"",'4 ป้อนข้อมูล'!C3184," ")</f>
        <v xml:space="preserve"> </v>
      </c>
      <c r="D3184" s="69" t="str">
        <f>IF('4 ป้อนข้อมูล'!D3184&lt;&gt;"",'4 ป้อนข้อมูล'!D3184," ")</f>
        <v xml:space="preserve"> </v>
      </c>
      <c r="E3184" s="71">
        <f>IF('4 ป้อนข้อมูล'!E3184&lt;'3 ค่าคะแนน'!$B$9,0,IF('4 ป้อนข้อมูล'!E3184&lt;'3 ค่าคะแนน'!$B$8,'3 ค่าคะแนน'!$E$9,IF('4 ป้อนข้อมูล'!E3184&lt;'3 ค่าคะแนน'!$B$7,'3 ค่าคะแนน'!$E$8,IF('4 ป้อนข้อมูล'!E3184&lt;'3 ค่าคะแนน'!$B$6,'3 ค่าคะแนน'!$E$7,IF('4 ป้อนข้อมูล'!E3184&lt;'3 ค่าคะแนน'!$B$5,'3 ค่าคะแนน'!$E$6,IF('4 ป้อนข้อมูล'!E3184&lt;'3 ค่าคะแนน'!$B$4,'3 ค่าคะแนน'!$E$5,'3 ค่าคะแนน'!$E$4))))))</f>
        <v>0</v>
      </c>
      <c r="F3184" s="109">
        <f>IF('4 ป้อนข้อมูล'!E3184&gt;=70,SUMIF(ปันส่วน!$A$5:$A$16,D3184,ปันส่วน!$F$5:$F$16),0)</f>
        <v>0</v>
      </c>
      <c r="G3184" s="109">
        <f>SUMIFS(ปันส่วน2!$C$3:$C$20,ปันส่วน2!$A$3:$A$20,D3184,ปันส่วน2!$B$3:$B$20,E3184)</f>
        <v>0</v>
      </c>
      <c r="H3184" s="109">
        <f t="shared" si="49"/>
        <v>0</v>
      </c>
    </row>
    <row r="3185" spans="1:8">
      <c r="A3185" s="69">
        <v>3182</v>
      </c>
      <c r="B3185" s="82" t="str">
        <f>IF('4 ป้อนข้อมูล'!B3185&lt;&gt;"",'4 ป้อนข้อมูล'!B3185," ")</f>
        <v xml:space="preserve"> </v>
      </c>
      <c r="C3185" s="81" t="str">
        <f>IF('4 ป้อนข้อมูล'!C3185&lt;&gt;"",'4 ป้อนข้อมูล'!C3185," ")</f>
        <v xml:space="preserve"> </v>
      </c>
      <c r="D3185" s="69" t="str">
        <f>IF('4 ป้อนข้อมูล'!D3185&lt;&gt;"",'4 ป้อนข้อมูล'!D3185," ")</f>
        <v xml:space="preserve"> </v>
      </c>
      <c r="E3185" s="71">
        <f>IF('4 ป้อนข้อมูล'!E3185&lt;'3 ค่าคะแนน'!$B$9,0,IF('4 ป้อนข้อมูล'!E3185&lt;'3 ค่าคะแนน'!$B$8,'3 ค่าคะแนน'!$E$9,IF('4 ป้อนข้อมูล'!E3185&lt;'3 ค่าคะแนน'!$B$7,'3 ค่าคะแนน'!$E$8,IF('4 ป้อนข้อมูล'!E3185&lt;'3 ค่าคะแนน'!$B$6,'3 ค่าคะแนน'!$E$7,IF('4 ป้อนข้อมูล'!E3185&lt;'3 ค่าคะแนน'!$B$5,'3 ค่าคะแนน'!$E$6,IF('4 ป้อนข้อมูล'!E3185&lt;'3 ค่าคะแนน'!$B$4,'3 ค่าคะแนน'!$E$5,'3 ค่าคะแนน'!$E$4))))))</f>
        <v>0</v>
      </c>
      <c r="F3185" s="109">
        <f>IF('4 ป้อนข้อมูล'!E3185&gt;=70,SUMIF(ปันส่วน!$A$5:$A$16,D3185,ปันส่วน!$F$5:$F$16),0)</f>
        <v>0</v>
      </c>
      <c r="G3185" s="109">
        <f>SUMIFS(ปันส่วน2!$C$3:$C$20,ปันส่วน2!$A$3:$A$20,D3185,ปันส่วน2!$B$3:$B$20,E3185)</f>
        <v>0</v>
      </c>
      <c r="H3185" s="109">
        <f t="shared" si="49"/>
        <v>0</v>
      </c>
    </row>
    <row r="3186" spans="1:8">
      <c r="A3186" s="69">
        <v>3183</v>
      </c>
      <c r="B3186" s="82" t="str">
        <f>IF('4 ป้อนข้อมูล'!B3186&lt;&gt;"",'4 ป้อนข้อมูล'!B3186," ")</f>
        <v xml:space="preserve"> </v>
      </c>
      <c r="C3186" s="81" t="str">
        <f>IF('4 ป้อนข้อมูล'!C3186&lt;&gt;"",'4 ป้อนข้อมูล'!C3186," ")</f>
        <v xml:space="preserve"> </v>
      </c>
      <c r="D3186" s="69" t="str">
        <f>IF('4 ป้อนข้อมูล'!D3186&lt;&gt;"",'4 ป้อนข้อมูล'!D3186," ")</f>
        <v xml:space="preserve"> </v>
      </c>
      <c r="E3186" s="71">
        <f>IF('4 ป้อนข้อมูล'!E3186&lt;'3 ค่าคะแนน'!$B$9,0,IF('4 ป้อนข้อมูล'!E3186&lt;'3 ค่าคะแนน'!$B$8,'3 ค่าคะแนน'!$E$9,IF('4 ป้อนข้อมูล'!E3186&lt;'3 ค่าคะแนน'!$B$7,'3 ค่าคะแนน'!$E$8,IF('4 ป้อนข้อมูล'!E3186&lt;'3 ค่าคะแนน'!$B$6,'3 ค่าคะแนน'!$E$7,IF('4 ป้อนข้อมูล'!E3186&lt;'3 ค่าคะแนน'!$B$5,'3 ค่าคะแนน'!$E$6,IF('4 ป้อนข้อมูล'!E3186&lt;'3 ค่าคะแนน'!$B$4,'3 ค่าคะแนน'!$E$5,'3 ค่าคะแนน'!$E$4))))))</f>
        <v>0</v>
      </c>
      <c r="F3186" s="109">
        <f>IF('4 ป้อนข้อมูล'!E3186&gt;=70,SUMIF(ปันส่วน!$A$5:$A$16,D3186,ปันส่วน!$F$5:$F$16),0)</f>
        <v>0</v>
      </c>
      <c r="G3186" s="109">
        <f>SUMIFS(ปันส่วน2!$C$3:$C$20,ปันส่วน2!$A$3:$A$20,D3186,ปันส่วน2!$B$3:$B$20,E3186)</f>
        <v>0</v>
      </c>
      <c r="H3186" s="109">
        <f t="shared" si="49"/>
        <v>0</v>
      </c>
    </row>
    <row r="3187" spans="1:8">
      <c r="A3187" s="69">
        <v>3184</v>
      </c>
      <c r="B3187" s="82" t="str">
        <f>IF('4 ป้อนข้อมูล'!B3187&lt;&gt;"",'4 ป้อนข้อมูล'!B3187," ")</f>
        <v xml:space="preserve"> </v>
      </c>
      <c r="C3187" s="81" t="str">
        <f>IF('4 ป้อนข้อมูล'!C3187&lt;&gt;"",'4 ป้อนข้อมูล'!C3187," ")</f>
        <v xml:space="preserve"> </v>
      </c>
      <c r="D3187" s="69" t="str">
        <f>IF('4 ป้อนข้อมูล'!D3187&lt;&gt;"",'4 ป้อนข้อมูล'!D3187," ")</f>
        <v xml:space="preserve"> </v>
      </c>
      <c r="E3187" s="71">
        <f>IF('4 ป้อนข้อมูล'!E3187&lt;'3 ค่าคะแนน'!$B$9,0,IF('4 ป้อนข้อมูล'!E3187&lt;'3 ค่าคะแนน'!$B$8,'3 ค่าคะแนน'!$E$9,IF('4 ป้อนข้อมูล'!E3187&lt;'3 ค่าคะแนน'!$B$7,'3 ค่าคะแนน'!$E$8,IF('4 ป้อนข้อมูล'!E3187&lt;'3 ค่าคะแนน'!$B$6,'3 ค่าคะแนน'!$E$7,IF('4 ป้อนข้อมูล'!E3187&lt;'3 ค่าคะแนน'!$B$5,'3 ค่าคะแนน'!$E$6,IF('4 ป้อนข้อมูล'!E3187&lt;'3 ค่าคะแนน'!$B$4,'3 ค่าคะแนน'!$E$5,'3 ค่าคะแนน'!$E$4))))))</f>
        <v>0</v>
      </c>
      <c r="F3187" s="109">
        <f>IF('4 ป้อนข้อมูล'!E3187&gt;=70,SUMIF(ปันส่วน!$A$5:$A$16,D3187,ปันส่วน!$F$5:$F$16),0)</f>
        <v>0</v>
      </c>
      <c r="G3187" s="109">
        <f>SUMIFS(ปันส่วน2!$C$3:$C$20,ปันส่วน2!$A$3:$A$20,D3187,ปันส่วน2!$B$3:$B$20,E3187)</f>
        <v>0</v>
      </c>
      <c r="H3187" s="109">
        <f t="shared" si="49"/>
        <v>0</v>
      </c>
    </row>
    <row r="3188" spans="1:8">
      <c r="A3188" s="69">
        <v>3185</v>
      </c>
      <c r="B3188" s="82" t="str">
        <f>IF('4 ป้อนข้อมูล'!B3188&lt;&gt;"",'4 ป้อนข้อมูล'!B3188," ")</f>
        <v xml:space="preserve"> </v>
      </c>
      <c r="C3188" s="81" t="str">
        <f>IF('4 ป้อนข้อมูล'!C3188&lt;&gt;"",'4 ป้อนข้อมูล'!C3188," ")</f>
        <v xml:space="preserve"> </v>
      </c>
      <c r="D3188" s="69" t="str">
        <f>IF('4 ป้อนข้อมูล'!D3188&lt;&gt;"",'4 ป้อนข้อมูล'!D3188," ")</f>
        <v xml:space="preserve"> </v>
      </c>
      <c r="E3188" s="71">
        <f>IF('4 ป้อนข้อมูล'!E3188&lt;'3 ค่าคะแนน'!$B$9,0,IF('4 ป้อนข้อมูล'!E3188&lt;'3 ค่าคะแนน'!$B$8,'3 ค่าคะแนน'!$E$9,IF('4 ป้อนข้อมูล'!E3188&lt;'3 ค่าคะแนน'!$B$7,'3 ค่าคะแนน'!$E$8,IF('4 ป้อนข้อมูล'!E3188&lt;'3 ค่าคะแนน'!$B$6,'3 ค่าคะแนน'!$E$7,IF('4 ป้อนข้อมูล'!E3188&lt;'3 ค่าคะแนน'!$B$5,'3 ค่าคะแนน'!$E$6,IF('4 ป้อนข้อมูล'!E3188&lt;'3 ค่าคะแนน'!$B$4,'3 ค่าคะแนน'!$E$5,'3 ค่าคะแนน'!$E$4))))))</f>
        <v>0</v>
      </c>
      <c r="F3188" s="109">
        <f>IF('4 ป้อนข้อมูล'!E3188&gt;=70,SUMIF(ปันส่วน!$A$5:$A$16,D3188,ปันส่วน!$F$5:$F$16),0)</f>
        <v>0</v>
      </c>
      <c r="G3188" s="109">
        <f>SUMIFS(ปันส่วน2!$C$3:$C$20,ปันส่วน2!$A$3:$A$20,D3188,ปันส่วน2!$B$3:$B$20,E3188)</f>
        <v>0</v>
      </c>
      <c r="H3188" s="109">
        <f t="shared" si="49"/>
        <v>0</v>
      </c>
    </row>
    <row r="3189" spans="1:8">
      <c r="A3189" s="69">
        <v>3186</v>
      </c>
      <c r="B3189" s="82" t="str">
        <f>IF('4 ป้อนข้อมูล'!B3189&lt;&gt;"",'4 ป้อนข้อมูล'!B3189," ")</f>
        <v xml:space="preserve"> </v>
      </c>
      <c r="C3189" s="81" t="str">
        <f>IF('4 ป้อนข้อมูล'!C3189&lt;&gt;"",'4 ป้อนข้อมูล'!C3189," ")</f>
        <v xml:space="preserve"> </v>
      </c>
      <c r="D3189" s="69" t="str">
        <f>IF('4 ป้อนข้อมูล'!D3189&lt;&gt;"",'4 ป้อนข้อมูล'!D3189," ")</f>
        <v xml:space="preserve"> </v>
      </c>
      <c r="E3189" s="71">
        <f>IF('4 ป้อนข้อมูล'!E3189&lt;'3 ค่าคะแนน'!$B$9,0,IF('4 ป้อนข้อมูล'!E3189&lt;'3 ค่าคะแนน'!$B$8,'3 ค่าคะแนน'!$E$9,IF('4 ป้อนข้อมูล'!E3189&lt;'3 ค่าคะแนน'!$B$7,'3 ค่าคะแนน'!$E$8,IF('4 ป้อนข้อมูล'!E3189&lt;'3 ค่าคะแนน'!$B$6,'3 ค่าคะแนน'!$E$7,IF('4 ป้อนข้อมูล'!E3189&lt;'3 ค่าคะแนน'!$B$5,'3 ค่าคะแนน'!$E$6,IF('4 ป้อนข้อมูล'!E3189&lt;'3 ค่าคะแนน'!$B$4,'3 ค่าคะแนน'!$E$5,'3 ค่าคะแนน'!$E$4))))))</f>
        <v>0</v>
      </c>
      <c r="F3189" s="109">
        <f>IF('4 ป้อนข้อมูล'!E3189&gt;=70,SUMIF(ปันส่วน!$A$5:$A$16,D3189,ปันส่วน!$F$5:$F$16),0)</f>
        <v>0</v>
      </c>
      <c r="G3189" s="109">
        <f>SUMIFS(ปันส่วน2!$C$3:$C$20,ปันส่วน2!$A$3:$A$20,D3189,ปันส่วน2!$B$3:$B$20,E3189)</f>
        <v>0</v>
      </c>
      <c r="H3189" s="109">
        <f t="shared" si="49"/>
        <v>0</v>
      </c>
    </row>
    <row r="3190" spans="1:8">
      <c r="A3190" s="69">
        <v>3187</v>
      </c>
      <c r="B3190" s="82" t="str">
        <f>IF('4 ป้อนข้อมูล'!B3190&lt;&gt;"",'4 ป้อนข้อมูล'!B3190," ")</f>
        <v xml:space="preserve"> </v>
      </c>
      <c r="C3190" s="81" t="str">
        <f>IF('4 ป้อนข้อมูล'!C3190&lt;&gt;"",'4 ป้อนข้อมูล'!C3190," ")</f>
        <v xml:space="preserve"> </v>
      </c>
      <c r="D3190" s="69" t="str">
        <f>IF('4 ป้อนข้อมูล'!D3190&lt;&gt;"",'4 ป้อนข้อมูล'!D3190," ")</f>
        <v xml:space="preserve"> </v>
      </c>
      <c r="E3190" s="71">
        <f>IF('4 ป้อนข้อมูล'!E3190&lt;'3 ค่าคะแนน'!$B$9,0,IF('4 ป้อนข้อมูล'!E3190&lt;'3 ค่าคะแนน'!$B$8,'3 ค่าคะแนน'!$E$9,IF('4 ป้อนข้อมูล'!E3190&lt;'3 ค่าคะแนน'!$B$7,'3 ค่าคะแนน'!$E$8,IF('4 ป้อนข้อมูล'!E3190&lt;'3 ค่าคะแนน'!$B$6,'3 ค่าคะแนน'!$E$7,IF('4 ป้อนข้อมูล'!E3190&lt;'3 ค่าคะแนน'!$B$5,'3 ค่าคะแนน'!$E$6,IF('4 ป้อนข้อมูล'!E3190&lt;'3 ค่าคะแนน'!$B$4,'3 ค่าคะแนน'!$E$5,'3 ค่าคะแนน'!$E$4))))))</f>
        <v>0</v>
      </c>
      <c r="F3190" s="109">
        <f>IF('4 ป้อนข้อมูล'!E3190&gt;=70,SUMIF(ปันส่วน!$A$5:$A$16,D3190,ปันส่วน!$F$5:$F$16),0)</f>
        <v>0</v>
      </c>
      <c r="G3190" s="109">
        <f>SUMIFS(ปันส่วน2!$C$3:$C$20,ปันส่วน2!$A$3:$A$20,D3190,ปันส่วน2!$B$3:$B$20,E3190)</f>
        <v>0</v>
      </c>
      <c r="H3190" s="109">
        <f t="shared" si="49"/>
        <v>0</v>
      </c>
    </row>
    <row r="3191" spans="1:8">
      <c r="A3191" s="69">
        <v>3188</v>
      </c>
      <c r="B3191" s="82" t="str">
        <f>IF('4 ป้อนข้อมูล'!B3191&lt;&gt;"",'4 ป้อนข้อมูล'!B3191," ")</f>
        <v xml:space="preserve"> </v>
      </c>
      <c r="C3191" s="81" t="str">
        <f>IF('4 ป้อนข้อมูล'!C3191&lt;&gt;"",'4 ป้อนข้อมูล'!C3191," ")</f>
        <v xml:space="preserve"> </v>
      </c>
      <c r="D3191" s="69" t="str">
        <f>IF('4 ป้อนข้อมูล'!D3191&lt;&gt;"",'4 ป้อนข้อมูล'!D3191," ")</f>
        <v xml:space="preserve"> </v>
      </c>
      <c r="E3191" s="71">
        <f>IF('4 ป้อนข้อมูล'!E3191&lt;'3 ค่าคะแนน'!$B$9,0,IF('4 ป้อนข้อมูล'!E3191&lt;'3 ค่าคะแนน'!$B$8,'3 ค่าคะแนน'!$E$9,IF('4 ป้อนข้อมูล'!E3191&lt;'3 ค่าคะแนน'!$B$7,'3 ค่าคะแนน'!$E$8,IF('4 ป้อนข้อมูล'!E3191&lt;'3 ค่าคะแนน'!$B$6,'3 ค่าคะแนน'!$E$7,IF('4 ป้อนข้อมูล'!E3191&lt;'3 ค่าคะแนน'!$B$5,'3 ค่าคะแนน'!$E$6,IF('4 ป้อนข้อมูล'!E3191&lt;'3 ค่าคะแนน'!$B$4,'3 ค่าคะแนน'!$E$5,'3 ค่าคะแนน'!$E$4))))))</f>
        <v>0</v>
      </c>
      <c r="F3191" s="109">
        <f>IF('4 ป้อนข้อมูล'!E3191&gt;=70,SUMIF(ปันส่วน!$A$5:$A$16,D3191,ปันส่วน!$F$5:$F$16),0)</f>
        <v>0</v>
      </c>
      <c r="G3191" s="109">
        <f>SUMIFS(ปันส่วน2!$C$3:$C$20,ปันส่วน2!$A$3:$A$20,D3191,ปันส่วน2!$B$3:$B$20,E3191)</f>
        <v>0</v>
      </c>
      <c r="H3191" s="109">
        <f t="shared" si="49"/>
        <v>0</v>
      </c>
    </row>
    <row r="3192" spans="1:8">
      <c r="A3192" s="69">
        <v>3189</v>
      </c>
      <c r="B3192" s="82" t="str">
        <f>IF('4 ป้อนข้อมูล'!B3192&lt;&gt;"",'4 ป้อนข้อมูล'!B3192," ")</f>
        <v xml:space="preserve"> </v>
      </c>
      <c r="C3192" s="81" t="str">
        <f>IF('4 ป้อนข้อมูล'!C3192&lt;&gt;"",'4 ป้อนข้อมูล'!C3192," ")</f>
        <v xml:space="preserve"> </v>
      </c>
      <c r="D3192" s="69" t="str">
        <f>IF('4 ป้อนข้อมูล'!D3192&lt;&gt;"",'4 ป้อนข้อมูล'!D3192," ")</f>
        <v xml:space="preserve"> </v>
      </c>
      <c r="E3192" s="71">
        <f>IF('4 ป้อนข้อมูล'!E3192&lt;'3 ค่าคะแนน'!$B$9,0,IF('4 ป้อนข้อมูล'!E3192&lt;'3 ค่าคะแนน'!$B$8,'3 ค่าคะแนน'!$E$9,IF('4 ป้อนข้อมูล'!E3192&lt;'3 ค่าคะแนน'!$B$7,'3 ค่าคะแนน'!$E$8,IF('4 ป้อนข้อมูล'!E3192&lt;'3 ค่าคะแนน'!$B$6,'3 ค่าคะแนน'!$E$7,IF('4 ป้อนข้อมูล'!E3192&lt;'3 ค่าคะแนน'!$B$5,'3 ค่าคะแนน'!$E$6,IF('4 ป้อนข้อมูล'!E3192&lt;'3 ค่าคะแนน'!$B$4,'3 ค่าคะแนน'!$E$5,'3 ค่าคะแนน'!$E$4))))))</f>
        <v>0</v>
      </c>
      <c r="F3192" s="109">
        <f>IF('4 ป้อนข้อมูล'!E3192&gt;=70,SUMIF(ปันส่วน!$A$5:$A$16,D3192,ปันส่วน!$F$5:$F$16),0)</f>
        <v>0</v>
      </c>
      <c r="G3192" s="109">
        <f>SUMIFS(ปันส่วน2!$C$3:$C$20,ปันส่วน2!$A$3:$A$20,D3192,ปันส่วน2!$B$3:$B$20,E3192)</f>
        <v>0</v>
      </c>
      <c r="H3192" s="109">
        <f t="shared" si="49"/>
        <v>0</v>
      </c>
    </row>
    <row r="3193" spans="1:8">
      <c r="A3193" s="69">
        <v>3190</v>
      </c>
      <c r="B3193" s="82" t="str">
        <f>IF('4 ป้อนข้อมูล'!B3193&lt;&gt;"",'4 ป้อนข้อมูล'!B3193," ")</f>
        <v xml:space="preserve"> </v>
      </c>
      <c r="C3193" s="81" t="str">
        <f>IF('4 ป้อนข้อมูล'!C3193&lt;&gt;"",'4 ป้อนข้อมูล'!C3193," ")</f>
        <v xml:space="preserve"> </v>
      </c>
      <c r="D3193" s="69" t="str">
        <f>IF('4 ป้อนข้อมูล'!D3193&lt;&gt;"",'4 ป้อนข้อมูล'!D3193," ")</f>
        <v xml:space="preserve"> </v>
      </c>
      <c r="E3193" s="71">
        <f>IF('4 ป้อนข้อมูล'!E3193&lt;'3 ค่าคะแนน'!$B$9,0,IF('4 ป้อนข้อมูล'!E3193&lt;'3 ค่าคะแนน'!$B$8,'3 ค่าคะแนน'!$E$9,IF('4 ป้อนข้อมูล'!E3193&lt;'3 ค่าคะแนน'!$B$7,'3 ค่าคะแนน'!$E$8,IF('4 ป้อนข้อมูล'!E3193&lt;'3 ค่าคะแนน'!$B$6,'3 ค่าคะแนน'!$E$7,IF('4 ป้อนข้อมูล'!E3193&lt;'3 ค่าคะแนน'!$B$5,'3 ค่าคะแนน'!$E$6,IF('4 ป้อนข้อมูล'!E3193&lt;'3 ค่าคะแนน'!$B$4,'3 ค่าคะแนน'!$E$5,'3 ค่าคะแนน'!$E$4))))))</f>
        <v>0</v>
      </c>
      <c r="F3193" s="109">
        <f>IF('4 ป้อนข้อมูล'!E3193&gt;=70,SUMIF(ปันส่วน!$A$5:$A$16,D3193,ปันส่วน!$F$5:$F$16),0)</f>
        <v>0</v>
      </c>
      <c r="G3193" s="109">
        <f>SUMIFS(ปันส่วน2!$C$3:$C$20,ปันส่วน2!$A$3:$A$20,D3193,ปันส่วน2!$B$3:$B$20,E3193)</f>
        <v>0</v>
      </c>
      <c r="H3193" s="109">
        <f t="shared" si="49"/>
        <v>0</v>
      </c>
    </row>
    <row r="3194" spans="1:8">
      <c r="A3194" s="69">
        <v>3191</v>
      </c>
      <c r="B3194" s="82" t="str">
        <f>IF('4 ป้อนข้อมูล'!B3194&lt;&gt;"",'4 ป้อนข้อมูล'!B3194," ")</f>
        <v xml:space="preserve"> </v>
      </c>
      <c r="C3194" s="81" t="str">
        <f>IF('4 ป้อนข้อมูล'!C3194&lt;&gt;"",'4 ป้อนข้อมูล'!C3194," ")</f>
        <v xml:space="preserve"> </v>
      </c>
      <c r="D3194" s="69" t="str">
        <f>IF('4 ป้อนข้อมูล'!D3194&lt;&gt;"",'4 ป้อนข้อมูล'!D3194," ")</f>
        <v xml:space="preserve"> </v>
      </c>
      <c r="E3194" s="71">
        <f>IF('4 ป้อนข้อมูล'!E3194&lt;'3 ค่าคะแนน'!$B$9,0,IF('4 ป้อนข้อมูล'!E3194&lt;'3 ค่าคะแนน'!$B$8,'3 ค่าคะแนน'!$E$9,IF('4 ป้อนข้อมูล'!E3194&lt;'3 ค่าคะแนน'!$B$7,'3 ค่าคะแนน'!$E$8,IF('4 ป้อนข้อมูล'!E3194&lt;'3 ค่าคะแนน'!$B$6,'3 ค่าคะแนน'!$E$7,IF('4 ป้อนข้อมูล'!E3194&lt;'3 ค่าคะแนน'!$B$5,'3 ค่าคะแนน'!$E$6,IF('4 ป้อนข้อมูล'!E3194&lt;'3 ค่าคะแนน'!$B$4,'3 ค่าคะแนน'!$E$5,'3 ค่าคะแนน'!$E$4))))))</f>
        <v>0</v>
      </c>
      <c r="F3194" s="109">
        <f>IF('4 ป้อนข้อมูล'!E3194&gt;=70,SUMIF(ปันส่วน!$A$5:$A$16,D3194,ปันส่วน!$F$5:$F$16),0)</f>
        <v>0</v>
      </c>
      <c r="G3194" s="109">
        <f>SUMIFS(ปันส่วน2!$C$3:$C$20,ปันส่วน2!$A$3:$A$20,D3194,ปันส่วน2!$B$3:$B$20,E3194)</f>
        <v>0</v>
      </c>
      <c r="H3194" s="109">
        <f t="shared" si="49"/>
        <v>0</v>
      </c>
    </row>
    <row r="3195" spans="1:8">
      <c r="A3195" s="69">
        <v>3192</v>
      </c>
      <c r="B3195" s="82" t="str">
        <f>IF('4 ป้อนข้อมูล'!B3195&lt;&gt;"",'4 ป้อนข้อมูล'!B3195," ")</f>
        <v xml:space="preserve"> </v>
      </c>
      <c r="C3195" s="81" t="str">
        <f>IF('4 ป้อนข้อมูล'!C3195&lt;&gt;"",'4 ป้อนข้อมูล'!C3195," ")</f>
        <v xml:space="preserve"> </v>
      </c>
      <c r="D3195" s="69" t="str">
        <f>IF('4 ป้อนข้อมูล'!D3195&lt;&gt;"",'4 ป้อนข้อมูล'!D3195," ")</f>
        <v xml:space="preserve"> </v>
      </c>
      <c r="E3195" s="71">
        <f>IF('4 ป้อนข้อมูล'!E3195&lt;'3 ค่าคะแนน'!$B$9,0,IF('4 ป้อนข้อมูล'!E3195&lt;'3 ค่าคะแนน'!$B$8,'3 ค่าคะแนน'!$E$9,IF('4 ป้อนข้อมูล'!E3195&lt;'3 ค่าคะแนน'!$B$7,'3 ค่าคะแนน'!$E$8,IF('4 ป้อนข้อมูล'!E3195&lt;'3 ค่าคะแนน'!$B$6,'3 ค่าคะแนน'!$E$7,IF('4 ป้อนข้อมูล'!E3195&lt;'3 ค่าคะแนน'!$B$5,'3 ค่าคะแนน'!$E$6,IF('4 ป้อนข้อมูล'!E3195&lt;'3 ค่าคะแนน'!$B$4,'3 ค่าคะแนน'!$E$5,'3 ค่าคะแนน'!$E$4))))))</f>
        <v>0</v>
      </c>
      <c r="F3195" s="109">
        <f>IF('4 ป้อนข้อมูล'!E3195&gt;=70,SUMIF(ปันส่วน!$A$5:$A$16,D3195,ปันส่วน!$F$5:$F$16),0)</f>
        <v>0</v>
      </c>
      <c r="G3195" s="109">
        <f>SUMIFS(ปันส่วน2!$C$3:$C$20,ปันส่วน2!$A$3:$A$20,D3195,ปันส่วน2!$B$3:$B$20,E3195)</f>
        <v>0</v>
      </c>
      <c r="H3195" s="109">
        <f t="shared" si="49"/>
        <v>0</v>
      </c>
    </row>
    <row r="3196" spans="1:8">
      <c r="A3196" s="69">
        <v>3193</v>
      </c>
      <c r="B3196" s="82" t="str">
        <f>IF('4 ป้อนข้อมูล'!B3196&lt;&gt;"",'4 ป้อนข้อมูล'!B3196," ")</f>
        <v xml:space="preserve"> </v>
      </c>
      <c r="C3196" s="81" t="str">
        <f>IF('4 ป้อนข้อมูล'!C3196&lt;&gt;"",'4 ป้อนข้อมูล'!C3196," ")</f>
        <v xml:space="preserve"> </v>
      </c>
      <c r="D3196" s="69" t="str">
        <f>IF('4 ป้อนข้อมูล'!D3196&lt;&gt;"",'4 ป้อนข้อมูล'!D3196," ")</f>
        <v xml:space="preserve"> </v>
      </c>
      <c r="E3196" s="71">
        <f>IF('4 ป้อนข้อมูล'!E3196&lt;'3 ค่าคะแนน'!$B$9,0,IF('4 ป้อนข้อมูล'!E3196&lt;'3 ค่าคะแนน'!$B$8,'3 ค่าคะแนน'!$E$9,IF('4 ป้อนข้อมูล'!E3196&lt;'3 ค่าคะแนน'!$B$7,'3 ค่าคะแนน'!$E$8,IF('4 ป้อนข้อมูล'!E3196&lt;'3 ค่าคะแนน'!$B$6,'3 ค่าคะแนน'!$E$7,IF('4 ป้อนข้อมูล'!E3196&lt;'3 ค่าคะแนน'!$B$5,'3 ค่าคะแนน'!$E$6,IF('4 ป้อนข้อมูล'!E3196&lt;'3 ค่าคะแนน'!$B$4,'3 ค่าคะแนน'!$E$5,'3 ค่าคะแนน'!$E$4))))))</f>
        <v>0</v>
      </c>
      <c r="F3196" s="109">
        <f>IF('4 ป้อนข้อมูล'!E3196&gt;=70,SUMIF(ปันส่วน!$A$5:$A$16,D3196,ปันส่วน!$F$5:$F$16),0)</f>
        <v>0</v>
      </c>
      <c r="G3196" s="109">
        <f>SUMIFS(ปันส่วน2!$C$3:$C$20,ปันส่วน2!$A$3:$A$20,D3196,ปันส่วน2!$B$3:$B$20,E3196)</f>
        <v>0</v>
      </c>
      <c r="H3196" s="109">
        <f t="shared" si="49"/>
        <v>0</v>
      </c>
    </row>
    <row r="3197" spans="1:8">
      <c r="A3197" s="69">
        <v>3194</v>
      </c>
      <c r="B3197" s="82" t="str">
        <f>IF('4 ป้อนข้อมูล'!B3197&lt;&gt;"",'4 ป้อนข้อมูล'!B3197," ")</f>
        <v xml:space="preserve"> </v>
      </c>
      <c r="C3197" s="81" t="str">
        <f>IF('4 ป้อนข้อมูล'!C3197&lt;&gt;"",'4 ป้อนข้อมูล'!C3197," ")</f>
        <v xml:space="preserve"> </v>
      </c>
      <c r="D3197" s="69" t="str">
        <f>IF('4 ป้อนข้อมูล'!D3197&lt;&gt;"",'4 ป้อนข้อมูล'!D3197," ")</f>
        <v xml:space="preserve"> </v>
      </c>
      <c r="E3197" s="71">
        <f>IF('4 ป้อนข้อมูล'!E3197&lt;'3 ค่าคะแนน'!$B$9,0,IF('4 ป้อนข้อมูล'!E3197&lt;'3 ค่าคะแนน'!$B$8,'3 ค่าคะแนน'!$E$9,IF('4 ป้อนข้อมูล'!E3197&lt;'3 ค่าคะแนน'!$B$7,'3 ค่าคะแนน'!$E$8,IF('4 ป้อนข้อมูล'!E3197&lt;'3 ค่าคะแนน'!$B$6,'3 ค่าคะแนน'!$E$7,IF('4 ป้อนข้อมูล'!E3197&lt;'3 ค่าคะแนน'!$B$5,'3 ค่าคะแนน'!$E$6,IF('4 ป้อนข้อมูล'!E3197&lt;'3 ค่าคะแนน'!$B$4,'3 ค่าคะแนน'!$E$5,'3 ค่าคะแนน'!$E$4))))))</f>
        <v>0</v>
      </c>
      <c r="F3197" s="109">
        <f>IF('4 ป้อนข้อมูล'!E3197&gt;=70,SUMIF(ปันส่วน!$A$5:$A$16,D3197,ปันส่วน!$F$5:$F$16),0)</f>
        <v>0</v>
      </c>
      <c r="G3197" s="109">
        <f>SUMIFS(ปันส่วน2!$C$3:$C$20,ปันส่วน2!$A$3:$A$20,D3197,ปันส่วน2!$B$3:$B$20,E3197)</f>
        <v>0</v>
      </c>
      <c r="H3197" s="109">
        <f t="shared" si="49"/>
        <v>0</v>
      </c>
    </row>
    <row r="3198" spans="1:8">
      <c r="A3198" s="69">
        <v>3195</v>
      </c>
      <c r="B3198" s="82" t="str">
        <f>IF('4 ป้อนข้อมูล'!B3198&lt;&gt;"",'4 ป้อนข้อมูล'!B3198," ")</f>
        <v xml:space="preserve"> </v>
      </c>
      <c r="C3198" s="81" t="str">
        <f>IF('4 ป้อนข้อมูล'!C3198&lt;&gt;"",'4 ป้อนข้อมูล'!C3198," ")</f>
        <v xml:space="preserve"> </v>
      </c>
      <c r="D3198" s="69" t="str">
        <f>IF('4 ป้อนข้อมูล'!D3198&lt;&gt;"",'4 ป้อนข้อมูล'!D3198," ")</f>
        <v xml:space="preserve"> </v>
      </c>
      <c r="E3198" s="71">
        <f>IF('4 ป้อนข้อมูล'!E3198&lt;'3 ค่าคะแนน'!$B$9,0,IF('4 ป้อนข้อมูล'!E3198&lt;'3 ค่าคะแนน'!$B$8,'3 ค่าคะแนน'!$E$9,IF('4 ป้อนข้อมูล'!E3198&lt;'3 ค่าคะแนน'!$B$7,'3 ค่าคะแนน'!$E$8,IF('4 ป้อนข้อมูล'!E3198&lt;'3 ค่าคะแนน'!$B$6,'3 ค่าคะแนน'!$E$7,IF('4 ป้อนข้อมูล'!E3198&lt;'3 ค่าคะแนน'!$B$5,'3 ค่าคะแนน'!$E$6,IF('4 ป้อนข้อมูล'!E3198&lt;'3 ค่าคะแนน'!$B$4,'3 ค่าคะแนน'!$E$5,'3 ค่าคะแนน'!$E$4))))))</f>
        <v>0</v>
      </c>
      <c r="F3198" s="109">
        <f>IF('4 ป้อนข้อมูล'!E3198&gt;=70,SUMIF(ปันส่วน!$A$5:$A$16,D3198,ปันส่วน!$F$5:$F$16),0)</f>
        <v>0</v>
      </c>
      <c r="G3198" s="109">
        <f>SUMIFS(ปันส่วน2!$C$3:$C$20,ปันส่วน2!$A$3:$A$20,D3198,ปันส่วน2!$B$3:$B$20,E3198)</f>
        <v>0</v>
      </c>
      <c r="H3198" s="109">
        <f t="shared" si="49"/>
        <v>0</v>
      </c>
    </row>
    <row r="3199" spans="1:8">
      <c r="A3199" s="69">
        <v>3196</v>
      </c>
      <c r="B3199" s="82" t="str">
        <f>IF('4 ป้อนข้อมูล'!B3199&lt;&gt;"",'4 ป้อนข้อมูล'!B3199," ")</f>
        <v xml:space="preserve"> </v>
      </c>
      <c r="C3199" s="81" t="str">
        <f>IF('4 ป้อนข้อมูล'!C3199&lt;&gt;"",'4 ป้อนข้อมูล'!C3199," ")</f>
        <v xml:space="preserve"> </v>
      </c>
      <c r="D3199" s="69" t="str">
        <f>IF('4 ป้อนข้อมูล'!D3199&lt;&gt;"",'4 ป้อนข้อมูล'!D3199," ")</f>
        <v xml:space="preserve"> </v>
      </c>
      <c r="E3199" s="71">
        <f>IF('4 ป้อนข้อมูล'!E3199&lt;'3 ค่าคะแนน'!$B$9,0,IF('4 ป้อนข้อมูล'!E3199&lt;'3 ค่าคะแนน'!$B$8,'3 ค่าคะแนน'!$E$9,IF('4 ป้อนข้อมูล'!E3199&lt;'3 ค่าคะแนน'!$B$7,'3 ค่าคะแนน'!$E$8,IF('4 ป้อนข้อมูล'!E3199&lt;'3 ค่าคะแนน'!$B$6,'3 ค่าคะแนน'!$E$7,IF('4 ป้อนข้อมูล'!E3199&lt;'3 ค่าคะแนน'!$B$5,'3 ค่าคะแนน'!$E$6,IF('4 ป้อนข้อมูล'!E3199&lt;'3 ค่าคะแนน'!$B$4,'3 ค่าคะแนน'!$E$5,'3 ค่าคะแนน'!$E$4))))))</f>
        <v>0</v>
      </c>
      <c r="F3199" s="109">
        <f>IF('4 ป้อนข้อมูล'!E3199&gt;=70,SUMIF(ปันส่วน!$A$5:$A$16,D3199,ปันส่วน!$F$5:$F$16),0)</f>
        <v>0</v>
      </c>
      <c r="G3199" s="109">
        <f>SUMIFS(ปันส่วน2!$C$3:$C$20,ปันส่วน2!$A$3:$A$20,D3199,ปันส่วน2!$B$3:$B$20,E3199)</f>
        <v>0</v>
      </c>
      <c r="H3199" s="109">
        <f t="shared" si="49"/>
        <v>0</v>
      </c>
    </row>
    <row r="3200" spans="1:8">
      <c r="A3200" s="69">
        <v>3197</v>
      </c>
      <c r="B3200" s="82" t="str">
        <f>IF('4 ป้อนข้อมูล'!B3200&lt;&gt;"",'4 ป้อนข้อมูล'!B3200," ")</f>
        <v xml:space="preserve"> </v>
      </c>
      <c r="C3200" s="81" t="str">
        <f>IF('4 ป้อนข้อมูล'!C3200&lt;&gt;"",'4 ป้อนข้อมูล'!C3200," ")</f>
        <v xml:space="preserve"> </v>
      </c>
      <c r="D3200" s="69" t="str">
        <f>IF('4 ป้อนข้อมูล'!D3200&lt;&gt;"",'4 ป้อนข้อมูล'!D3200," ")</f>
        <v xml:space="preserve"> </v>
      </c>
      <c r="E3200" s="71">
        <f>IF('4 ป้อนข้อมูล'!E3200&lt;'3 ค่าคะแนน'!$B$9,0,IF('4 ป้อนข้อมูล'!E3200&lt;'3 ค่าคะแนน'!$B$8,'3 ค่าคะแนน'!$E$9,IF('4 ป้อนข้อมูล'!E3200&lt;'3 ค่าคะแนน'!$B$7,'3 ค่าคะแนน'!$E$8,IF('4 ป้อนข้อมูล'!E3200&lt;'3 ค่าคะแนน'!$B$6,'3 ค่าคะแนน'!$E$7,IF('4 ป้อนข้อมูล'!E3200&lt;'3 ค่าคะแนน'!$B$5,'3 ค่าคะแนน'!$E$6,IF('4 ป้อนข้อมูล'!E3200&lt;'3 ค่าคะแนน'!$B$4,'3 ค่าคะแนน'!$E$5,'3 ค่าคะแนน'!$E$4))))))</f>
        <v>0</v>
      </c>
      <c r="F3200" s="109">
        <f>IF('4 ป้อนข้อมูล'!E3200&gt;=70,SUMIF(ปันส่วน!$A$5:$A$16,D3200,ปันส่วน!$F$5:$F$16),0)</f>
        <v>0</v>
      </c>
      <c r="G3200" s="109">
        <f>SUMIFS(ปันส่วน2!$C$3:$C$20,ปันส่วน2!$A$3:$A$20,D3200,ปันส่วน2!$B$3:$B$20,E3200)</f>
        <v>0</v>
      </c>
      <c r="H3200" s="109">
        <f t="shared" si="49"/>
        <v>0</v>
      </c>
    </row>
    <row r="3201" spans="1:8">
      <c r="A3201" s="69">
        <v>3198</v>
      </c>
      <c r="B3201" s="82" t="str">
        <f>IF('4 ป้อนข้อมูล'!B3201&lt;&gt;"",'4 ป้อนข้อมูล'!B3201," ")</f>
        <v xml:space="preserve"> </v>
      </c>
      <c r="C3201" s="81" t="str">
        <f>IF('4 ป้อนข้อมูล'!C3201&lt;&gt;"",'4 ป้อนข้อมูล'!C3201," ")</f>
        <v xml:space="preserve"> </v>
      </c>
      <c r="D3201" s="69" t="str">
        <f>IF('4 ป้อนข้อมูล'!D3201&lt;&gt;"",'4 ป้อนข้อมูล'!D3201," ")</f>
        <v xml:space="preserve"> </v>
      </c>
      <c r="E3201" s="71">
        <f>IF('4 ป้อนข้อมูล'!E3201&lt;'3 ค่าคะแนน'!$B$9,0,IF('4 ป้อนข้อมูล'!E3201&lt;'3 ค่าคะแนน'!$B$8,'3 ค่าคะแนน'!$E$9,IF('4 ป้อนข้อมูล'!E3201&lt;'3 ค่าคะแนน'!$B$7,'3 ค่าคะแนน'!$E$8,IF('4 ป้อนข้อมูล'!E3201&lt;'3 ค่าคะแนน'!$B$6,'3 ค่าคะแนน'!$E$7,IF('4 ป้อนข้อมูล'!E3201&lt;'3 ค่าคะแนน'!$B$5,'3 ค่าคะแนน'!$E$6,IF('4 ป้อนข้อมูล'!E3201&lt;'3 ค่าคะแนน'!$B$4,'3 ค่าคะแนน'!$E$5,'3 ค่าคะแนน'!$E$4))))))</f>
        <v>0</v>
      </c>
      <c r="F3201" s="109">
        <f>IF('4 ป้อนข้อมูล'!E3201&gt;=70,SUMIF(ปันส่วน!$A$5:$A$16,D3201,ปันส่วน!$F$5:$F$16),0)</f>
        <v>0</v>
      </c>
      <c r="G3201" s="109">
        <f>SUMIFS(ปันส่วน2!$C$3:$C$20,ปันส่วน2!$A$3:$A$20,D3201,ปันส่วน2!$B$3:$B$20,E3201)</f>
        <v>0</v>
      </c>
      <c r="H3201" s="109">
        <f t="shared" si="49"/>
        <v>0</v>
      </c>
    </row>
    <row r="3202" spans="1:8">
      <c r="A3202" s="69">
        <v>3199</v>
      </c>
      <c r="B3202" s="82" t="str">
        <f>IF('4 ป้อนข้อมูล'!B3202&lt;&gt;"",'4 ป้อนข้อมูล'!B3202," ")</f>
        <v xml:space="preserve"> </v>
      </c>
      <c r="C3202" s="81" t="str">
        <f>IF('4 ป้อนข้อมูล'!C3202&lt;&gt;"",'4 ป้อนข้อมูล'!C3202," ")</f>
        <v xml:space="preserve"> </v>
      </c>
      <c r="D3202" s="69" t="str">
        <f>IF('4 ป้อนข้อมูล'!D3202&lt;&gt;"",'4 ป้อนข้อมูล'!D3202," ")</f>
        <v xml:space="preserve"> </v>
      </c>
      <c r="E3202" s="71">
        <f>IF('4 ป้อนข้อมูล'!E3202&lt;'3 ค่าคะแนน'!$B$9,0,IF('4 ป้อนข้อมูล'!E3202&lt;'3 ค่าคะแนน'!$B$8,'3 ค่าคะแนน'!$E$9,IF('4 ป้อนข้อมูล'!E3202&lt;'3 ค่าคะแนน'!$B$7,'3 ค่าคะแนน'!$E$8,IF('4 ป้อนข้อมูล'!E3202&lt;'3 ค่าคะแนน'!$B$6,'3 ค่าคะแนน'!$E$7,IF('4 ป้อนข้อมูล'!E3202&lt;'3 ค่าคะแนน'!$B$5,'3 ค่าคะแนน'!$E$6,IF('4 ป้อนข้อมูล'!E3202&lt;'3 ค่าคะแนน'!$B$4,'3 ค่าคะแนน'!$E$5,'3 ค่าคะแนน'!$E$4))))))</f>
        <v>0</v>
      </c>
      <c r="F3202" s="109">
        <f>IF('4 ป้อนข้อมูล'!E3202&gt;=70,SUMIF(ปันส่วน!$A$5:$A$16,D3202,ปันส่วน!$F$5:$F$16),0)</f>
        <v>0</v>
      </c>
      <c r="G3202" s="109">
        <f>SUMIFS(ปันส่วน2!$C$3:$C$20,ปันส่วน2!$A$3:$A$20,D3202,ปันส่วน2!$B$3:$B$20,E3202)</f>
        <v>0</v>
      </c>
      <c r="H3202" s="109">
        <f t="shared" si="49"/>
        <v>0</v>
      </c>
    </row>
    <row r="3203" spans="1:8">
      <c r="A3203" s="69">
        <v>3200</v>
      </c>
      <c r="B3203" s="82" t="str">
        <f>IF('4 ป้อนข้อมูล'!B3203&lt;&gt;"",'4 ป้อนข้อมูล'!B3203," ")</f>
        <v xml:space="preserve"> </v>
      </c>
      <c r="C3203" s="81" t="str">
        <f>IF('4 ป้อนข้อมูล'!C3203&lt;&gt;"",'4 ป้อนข้อมูล'!C3203," ")</f>
        <v xml:space="preserve"> </v>
      </c>
      <c r="D3203" s="69" t="str">
        <f>IF('4 ป้อนข้อมูล'!D3203&lt;&gt;"",'4 ป้อนข้อมูล'!D3203," ")</f>
        <v xml:space="preserve"> </v>
      </c>
      <c r="E3203" s="71">
        <f>IF('4 ป้อนข้อมูล'!E3203&lt;'3 ค่าคะแนน'!$B$9,0,IF('4 ป้อนข้อมูล'!E3203&lt;'3 ค่าคะแนน'!$B$8,'3 ค่าคะแนน'!$E$9,IF('4 ป้อนข้อมูล'!E3203&lt;'3 ค่าคะแนน'!$B$7,'3 ค่าคะแนน'!$E$8,IF('4 ป้อนข้อมูล'!E3203&lt;'3 ค่าคะแนน'!$B$6,'3 ค่าคะแนน'!$E$7,IF('4 ป้อนข้อมูล'!E3203&lt;'3 ค่าคะแนน'!$B$5,'3 ค่าคะแนน'!$E$6,IF('4 ป้อนข้อมูล'!E3203&lt;'3 ค่าคะแนน'!$B$4,'3 ค่าคะแนน'!$E$5,'3 ค่าคะแนน'!$E$4))))))</f>
        <v>0</v>
      </c>
      <c r="F3203" s="109">
        <f>IF('4 ป้อนข้อมูล'!E3203&gt;=70,SUMIF(ปันส่วน!$A$5:$A$16,D3203,ปันส่วน!$F$5:$F$16),0)</f>
        <v>0</v>
      </c>
      <c r="G3203" s="109">
        <f>SUMIFS(ปันส่วน2!$C$3:$C$20,ปันส่วน2!$A$3:$A$20,D3203,ปันส่วน2!$B$3:$B$20,E3203)</f>
        <v>0</v>
      </c>
      <c r="H3203" s="109">
        <f t="shared" si="49"/>
        <v>0</v>
      </c>
    </row>
    <row r="3204" spans="1:8">
      <c r="A3204" s="69">
        <v>3201</v>
      </c>
      <c r="B3204" s="82" t="str">
        <f>IF('4 ป้อนข้อมูล'!B3204&lt;&gt;"",'4 ป้อนข้อมูล'!B3204," ")</f>
        <v xml:space="preserve"> </v>
      </c>
      <c r="C3204" s="81" t="str">
        <f>IF('4 ป้อนข้อมูล'!C3204&lt;&gt;"",'4 ป้อนข้อมูล'!C3204," ")</f>
        <v xml:space="preserve"> </v>
      </c>
      <c r="D3204" s="69" t="str">
        <f>IF('4 ป้อนข้อมูล'!D3204&lt;&gt;"",'4 ป้อนข้อมูล'!D3204," ")</f>
        <v xml:space="preserve"> </v>
      </c>
      <c r="E3204" s="71">
        <f>IF('4 ป้อนข้อมูล'!E3204&lt;'3 ค่าคะแนน'!$B$9,0,IF('4 ป้อนข้อมูล'!E3204&lt;'3 ค่าคะแนน'!$B$8,'3 ค่าคะแนน'!$E$9,IF('4 ป้อนข้อมูล'!E3204&lt;'3 ค่าคะแนน'!$B$7,'3 ค่าคะแนน'!$E$8,IF('4 ป้อนข้อมูล'!E3204&lt;'3 ค่าคะแนน'!$B$6,'3 ค่าคะแนน'!$E$7,IF('4 ป้อนข้อมูล'!E3204&lt;'3 ค่าคะแนน'!$B$5,'3 ค่าคะแนน'!$E$6,IF('4 ป้อนข้อมูล'!E3204&lt;'3 ค่าคะแนน'!$B$4,'3 ค่าคะแนน'!$E$5,'3 ค่าคะแนน'!$E$4))))))</f>
        <v>0</v>
      </c>
      <c r="F3204" s="109">
        <f>IF('4 ป้อนข้อมูล'!E3204&gt;=70,SUMIF(ปันส่วน!$A$5:$A$16,D3204,ปันส่วน!$F$5:$F$16),0)</f>
        <v>0</v>
      </c>
      <c r="G3204" s="109">
        <f>SUMIFS(ปันส่วน2!$C$3:$C$20,ปันส่วน2!$A$3:$A$20,D3204,ปันส่วน2!$B$3:$B$20,E3204)</f>
        <v>0</v>
      </c>
      <c r="H3204" s="109">
        <f t="shared" si="49"/>
        <v>0</v>
      </c>
    </row>
    <row r="3205" spans="1:8">
      <c r="A3205" s="69">
        <v>3202</v>
      </c>
      <c r="B3205" s="82" t="str">
        <f>IF('4 ป้อนข้อมูล'!B3205&lt;&gt;"",'4 ป้อนข้อมูล'!B3205," ")</f>
        <v xml:space="preserve"> </v>
      </c>
      <c r="C3205" s="81" t="str">
        <f>IF('4 ป้อนข้อมูล'!C3205&lt;&gt;"",'4 ป้อนข้อมูล'!C3205," ")</f>
        <v xml:space="preserve"> </v>
      </c>
      <c r="D3205" s="69" t="str">
        <f>IF('4 ป้อนข้อมูล'!D3205&lt;&gt;"",'4 ป้อนข้อมูล'!D3205," ")</f>
        <v xml:space="preserve"> </v>
      </c>
      <c r="E3205" s="71">
        <f>IF('4 ป้อนข้อมูล'!E3205&lt;'3 ค่าคะแนน'!$B$9,0,IF('4 ป้อนข้อมูล'!E3205&lt;'3 ค่าคะแนน'!$B$8,'3 ค่าคะแนน'!$E$9,IF('4 ป้อนข้อมูล'!E3205&lt;'3 ค่าคะแนน'!$B$7,'3 ค่าคะแนน'!$E$8,IF('4 ป้อนข้อมูล'!E3205&lt;'3 ค่าคะแนน'!$B$6,'3 ค่าคะแนน'!$E$7,IF('4 ป้อนข้อมูล'!E3205&lt;'3 ค่าคะแนน'!$B$5,'3 ค่าคะแนน'!$E$6,IF('4 ป้อนข้อมูล'!E3205&lt;'3 ค่าคะแนน'!$B$4,'3 ค่าคะแนน'!$E$5,'3 ค่าคะแนน'!$E$4))))))</f>
        <v>0</v>
      </c>
      <c r="F3205" s="109">
        <f>IF('4 ป้อนข้อมูล'!E3205&gt;=70,SUMIF(ปันส่วน!$A$5:$A$16,D3205,ปันส่วน!$F$5:$F$16),0)</f>
        <v>0</v>
      </c>
      <c r="G3205" s="109">
        <f>SUMIFS(ปันส่วน2!$C$3:$C$20,ปันส่วน2!$A$3:$A$20,D3205,ปันส่วน2!$B$3:$B$20,E3205)</f>
        <v>0</v>
      </c>
      <c r="H3205" s="109">
        <f t="shared" ref="H3205:H3268" si="50">SUM(F3205:G3205)</f>
        <v>0</v>
      </c>
    </row>
    <row r="3206" spans="1:8">
      <c r="A3206" s="69">
        <v>3203</v>
      </c>
      <c r="B3206" s="82" t="str">
        <f>IF('4 ป้อนข้อมูล'!B3206&lt;&gt;"",'4 ป้อนข้อมูล'!B3206," ")</f>
        <v xml:space="preserve"> </v>
      </c>
      <c r="C3206" s="81" t="str">
        <f>IF('4 ป้อนข้อมูล'!C3206&lt;&gt;"",'4 ป้อนข้อมูล'!C3206," ")</f>
        <v xml:space="preserve"> </v>
      </c>
      <c r="D3206" s="69" t="str">
        <f>IF('4 ป้อนข้อมูล'!D3206&lt;&gt;"",'4 ป้อนข้อมูล'!D3206," ")</f>
        <v xml:space="preserve"> </v>
      </c>
      <c r="E3206" s="71">
        <f>IF('4 ป้อนข้อมูล'!E3206&lt;'3 ค่าคะแนน'!$B$9,0,IF('4 ป้อนข้อมูล'!E3206&lt;'3 ค่าคะแนน'!$B$8,'3 ค่าคะแนน'!$E$9,IF('4 ป้อนข้อมูล'!E3206&lt;'3 ค่าคะแนน'!$B$7,'3 ค่าคะแนน'!$E$8,IF('4 ป้อนข้อมูล'!E3206&lt;'3 ค่าคะแนน'!$B$6,'3 ค่าคะแนน'!$E$7,IF('4 ป้อนข้อมูล'!E3206&lt;'3 ค่าคะแนน'!$B$5,'3 ค่าคะแนน'!$E$6,IF('4 ป้อนข้อมูล'!E3206&lt;'3 ค่าคะแนน'!$B$4,'3 ค่าคะแนน'!$E$5,'3 ค่าคะแนน'!$E$4))))))</f>
        <v>0</v>
      </c>
      <c r="F3206" s="109">
        <f>IF('4 ป้อนข้อมูล'!E3206&gt;=70,SUMIF(ปันส่วน!$A$5:$A$16,D3206,ปันส่วน!$F$5:$F$16),0)</f>
        <v>0</v>
      </c>
      <c r="G3206" s="109">
        <f>SUMIFS(ปันส่วน2!$C$3:$C$20,ปันส่วน2!$A$3:$A$20,D3206,ปันส่วน2!$B$3:$B$20,E3206)</f>
        <v>0</v>
      </c>
      <c r="H3206" s="109">
        <f t="shared" si="50"/>
        <v>0</v>
      </c>
    </row>
    <row r="3207" spans="1:8">
      <c r="A3207" s="69">
        <v>3204</v>
      </c>
      <c r="B3207" s="82" t="str">
        <f>IF('4 ป้อนข้อมูล'!B3207&lt;&gt;"",'4 ป้อนข้อมูล'!B3207," ")</f>
        <v xml:space="preserve"> </v>
      </c>
      <c r="C3207" s="81" t="str">
        <f>IF('4 ป้อนข้อมูล'!C3207&lt;&gt;"",'4 ป้อนข้อมูล'!C3207," ")</f>
        <v xml:space="preserve"> </v>
      </c>
      <c r="D3207" s="69" t="str">
        <f>IF('4 ป้อนข้อมูล'!D3207&lt;&gt;"",'4 ป้อนข้อมูล'!D3207," ")</f>
        <v xml:space="preserve"> </v>
      </c>
      <c r="E3207" s="71">
        <f>IF('4 ป้อนข้อมูล'!E3207&lt;'3 ค่าคะแนน'!$B$9,0,IF('4 ป้อนข้อมูล'!E3207&lt;'3 ค่าคะแนน'!$B$8,'3 ค่าคะแนน'!$E$9,IF('4 ป้อนข้อมูล'!E3207&lt;'3 ค่าคะแนน'!$B$7,'3 ค่าคะแนน'!$E$8,IF('4 ป้อนข้อมูล'!E3207&lt;'3 ค่าคะแนน'!$B$6,'3 ค่าคะแนน'!$E$7,IF('4 ป้อนข้อมูล'!E3207&lt;'3 ค่าคะแนน'!$B$5,'3 ค่าคะแนน'!$E$6,IF('4 ป้อนข้อมูล'!E3207&lt;'3 ค่าคะแนน'!$B$4,'3 ค่าคะแนน'!$E$5,'3 ค่าคะแนน'!$E$4))))))</f>
        <v>0</v>
      </c>
      <c r="F3207" s="109">
        <f>IF('4 ป้อนข้อมูล'!E3207&gt;=70,SUMIF(ปันส่วน!$A$5:$A$16,D3207,ปันส่วน!$F$5:$F$16),0)</f>
        <v>0</v>
      </c>
      <c r="G3207" s="109">
        <f>SUMIFS(ปันส่วน2!$C$3:$C$20,ปันส่วน2!$A$3:$A$20,D3207,ปันส่วน2!$B$3:$B$20,E3207)</f>
        <v>0</v>
      </c>
      <c r="H3207" s="109">
        <f t="shared" si="50"/>
        <v>0</v>
      </c>
    </row>
    <row r="3208" spans="1:8">
      <c r="A3208" s="69">
        <v>3205</v>
      </c>
      <c r="B3208" s="82" t="str">
        <f>IF('4 ป้อนข้อมูล'!B3208&lt;&gt;"",'4 ป้อนข้อมูล'!B3208," ")</f>
        <v xml:space="preserve"> </v>
      </c>
      <c r="C3208" s="81" t="str">
        <f>IF('4 ป้อนข้อมูล'!C3208&lt;&gt;"",'4 ป้อนข้อมูล'!C3208," ")</f>
        <v xml:space="preserve"> </v>
      </c>
      <c r="D3208" s="69" t="str">
        <f>IF('4 ป้อนข้อมูล'!D3208&lt;&gt;"",'4 ป้อนข้อมูล'!D3208," ")</f>
        <v xml:space="preserve"> </v>
      </c>
      <c r="E3208" s="71">
        <f>IF('4 ป้อนข้อมูล'!E3208&lt;'3 ค่าคะแนน'!$B$9,0,IF('4 ป้อนข้อมูล'!E3208&lt;'3 ค่าคะแนน'!$B$8,'3 ค่าคะแนน'!$E$9,IF('4 ป้อนข้อมูล'!E3208&lt;'3 ค่าคะแนน'!$B$7,'3 ค่าคะแนน'!$E$8,IF('4 ป้อนข้อมูล'!E3208&lt;'3 ค่าคะแนน'!$B$6,'3 ค่าคะแนน'!$E$7,IF('4 ป้อนข้อมูล'!E3208&lt;'3 ค่าคะแนน'!$B$5,'3 ค่าคะแนน'!$E$6,IF('4 ป้อนข้อมูล'!E3208&lt;'3 ค่าคะแนน'!$B$4,'3 ค่าคะแนน'!$E$5,'3 ค่าคะแนน'!$E$4))))))</f>
        <v>0</v>
      </c>
      <c r="F3208" s="109">
        <f>IF('4 ป้อนข้อมูล'!E3208&gt;=70,SUMIF(ปันส่วน!$A$5:$A$16,D3208,ปันส่วน!$F$5:$F$16),0)</f>
        <v>0</v>
      </c>
      <c r="G3208" s="109">
        <f>SUMIFS(ปันส่วน2!$C$3:$C$20,ปันส่วน2!$A$3:$A$20,D3208,ปันส่วน2!$B$3:$B$20,E3208)</f>
        <v>0</v>
      </c>
      <c r="H3208" s="109">
        <f t="shared" si="50"/>
        <v>0</v>
      </c>
    </row>
    <row r="3209" spans="1:8">
      <c r="A3209" s="69">
        <v>3206</v>
      </c>
      <c r="B3209" s="82" t="str">
        <f>IF('4 ป้อนข้อมูล'!B3209&lt;&gt;"",'4 ป้อนข้อมูล'!B3209," ")</f>
        <v xml:space="preserve"> </v>
      </c>
      <c r="C3209" s="81" t="str">
        <f>IF('4 ป้อนข้อมูล'!C3209&lt;&gt;"",'4 ป้อนข้อมูล'!C3209," ")</f>
        <v xml:space="preserve"> </v>
      </c>
      <c r="D3209" s="69" t="str">
        <f>IF('4 ป้อนข้อมูล'!D3209&lt;&gt;"",'4 ป้อนข้อมูล'!D3209," ")</f>
        <v xml:space="preserve"> </v>
      </c>
      <c r="E3209" s="71">
        <f>IF('4 ป้อนข้อมูล'!E3209&lt;'3 ค่าคะแนน'!$B$9,0,IF('4 ป้อนข้อมูล'!E3209&lt;'3 ค่าคะแนน'!$B$8,'3 ค่าคะแนน'!$E$9,IF('4 ป้อนข้อมูล'!E3209&lt;'3 ค่าคะแนน'!$B$7,'3 ค่าคะแนน'!$E$8,IF('4 ป้อนข้อมูล'!E3209&lt;'3 ค่าคะแนน'!$B$6,'3 ค่าคะแนน'!$E$7,IF('4 ป้อนข้อมูล'!E3209&lt;'3 ค่าคะแนน'!$B$5,'3 ค่าคะแนน'!$E$6,IF('4 ป้อนข้อมูล'!E3209&lt;'3 ค่าคะแนน'!$B$4,'3 ค่าคะแนน'!$E$5,'3 ค่าคะแนน'!$E$4))))))</f>
        <v>0</v>
      </c>
      <c r="F3209" s="109">
        <f>IF('4 ป้อนข้อมูล'!E3209&gt;=70,SUMIF(ปันส่วน!$A$5:$A$16,D3209,ปันส่วน!$F$5:$F$16),0)</f>
        <v>0</v>
      </c>
      <c r="G3209" s="109">
        <f>SUMIFS(ปันส่วน2!$C$3:$C$20,ปันส่วน2!$A$3:$A$20,D3209,ปันส่วน2!$B$3:$B$20,E3209)</f>
        <v>0</v>
      </c>
      <c r="H3209" s="109">
        <f t="shared" si="50"/>
        <v>0</v>
      </c>
    </row>
    <row r="3210" spans="1:8">
      <c r="A3210" s="69">
        <v>3207</v>
      </c>
      <c r="B3210" s="82" t="str">
        <f>IF('4 ป้อนข้อมูล'!B3210&lt;&gt;"",'4 ป้อนข้อมูล'!B3210," ")</f>
        <v xml:space="preserve"> </v>
      </c>
      <c r="C3210" s="81" t="str">
        <f>IF('4 ป้อนข้อมูล'!C3210&lt;&gt;"",'4 ป้อนข้อมูล'!C3210," ")</f>
        <v xml:space="preserve"> </v>
      </c>
      <c r="D3210" s="69" t="str">
        <f>IF('4 ป้อนข้อมูล'!D3210&lt;&gt;"",'4 ป้อนข้อมูล'!D3210," ")</f>
        <v xml:space="preserve"> </v>
      </c>
      <c r="E3210" s="71">
        <f>IF('4 ป้อนข้อมูล'!E3210&lt;'3 ค่าคะแนน'!$B$9,0,IF('4 ป้อนข้อมูล'!E3210&lt;'3 ค่าคะแนน'!$B$8,'3 ค่าคะแนน'!$E$9,IF('4 ป้อนข้อมูล'!E3210&lt;'3 ค่าคะแนน'!$B$7,'3 ค่าคะแนน'!$E$8,IF('4 ป้อนข้อมูล'!E3210&lt;'3 ค่าคะแนน'!$B$6,'3 ค่าคะแนน'!$E$7,IF('4 ป้อนข้อมูล'!E3210&lt;'3 ค่าคะแนน'!$B$5,'3 ค่าคะแนน'!$E$6,IF('4 ป้อนข้อมูล'!E3210&lt;'3 ค่าคะแนน'!$B$4,'3 ค่าคะแนน'!$E$5,'3 ค่าคะแนน'!$E$4))))))</f>
        <v>0</v>
      </c>
      <c r="F3210" s="109">
        <f>IF('4 ป้อนข้อมูล'!E3210&gt;=70,SUMIF(ปันส่วน!$A$5:$A$16,D3210,ปันส่วน!$F$5:$F$16),0)</f>
        <v>0</v>
      </c>
      <c r="G3210" s="109">
        <f>SUMIFS(ปันส่วน2!$C$3:$C$20,ปันส่วน2!$A$3:$A$20,D3210,ปันส่วน2!$B$3:$B$20,E3210)</f>
        <v>0</v>
      </c>
      <c r="H3210" s="109">
        <f t="shared" si="50"/>
        <v>0</v>
      </c>
    </row>
    <row r="3211" spans="1:8">
      <c r="A3211" s="69">
        <v>3208</v>
      </c>
      <c r="B3211" s="82" t="str">
        <f>IF('4 ป้อนข้อมูล'!B3211&lt;&gt;"",'4 ป้อนข้อมูล'!B3211," ")</f>
        <v xml:space="preserve"> </v>
      </c>
      <c r="C3211" s="81" t="str">
        <f>IF('4 ป้อนข้อมูล'!C3211&lt;&gt;"",'4 ป้อนข้อมูล'!C3211," ")</f>
        <v xml:space="preserve"> </v>
      </c>
      <c r="D3211" s="69" t="str">
        <f>IF('4 ป้อนข้อมูล'!D3211&lt;&gt;"",'4 ป้อนข้อมูล'!D3211," ")</f>
        <v xml:space="preserve"> </v>
      </c>
      <c r="E3211" s="71">
        <f>IF('4 ป้อนข้อมูล'!E3211&lt;'3 ค่าคะแนน'!$B$9,0,IF('4 ป้อนข้อมูล'!E3211&lt;'3 ค่าคะแนน'!$B$8,'3 ค่าคะแนน'!$E$9,IF('4 ป้อนข้อมูล'!E3211&lt;'3 ค่าคะแนน'!$B$7,'3 ค่าคะแนน'!$E$8,IF('4 ป้อนข้อมูล'!E3211&lt;'3 ค่าคะแนน'!$B$6,'3 ค่าคะแนน'!$E$7,IF('4 ป้อนข้อมูล'!E3211&lt;'3 ค่าคะแนน'!$B$5,'3 ค่าคะแนน'!$E$6,IF('4 ป้อนข้อมูล'!E3211&lt;'3 ค่าคะแนน'!$B$4,'3 ค่าคะแนน'!$E$5,'3 ค่าคะแนน'!$E$4))))))</f>
        <v>0</v>
      </c>
      <c r="F3211" s="109">
        <f>IF('4 ป้อนข้อมูล'!E3211&gt;=70,SUMIF(ปันส่วน!$A$5:$A$16,D3211,ปันส่วน!$F$5:$F$16),0)</f>
        <v>0</v>
      </c>
      <c r="G3211" s="109">
        <f>SUMIFS(ปันส่วน2!$C$3:$C$20,ปันส่วน2!$A$3:$A$20,D3211,ปันส่วน2!$B$3:$B$20,E3211)</f>
        <v>0</v>
      </c>
      <c r="H3211" s="109">
        <f t="shared" si="50"/>
        <v>0</v>
      </c>
    </row>
    <row r="3212" spans="1:8">
      <c r="A3212" s="69">
        <v>3209</v>
      </c>
      <c r="B3212" s="82" t="str">
        <f>IF('4 ป้อนข้อมูล'!B3212&lt;&gt;"",'4 ป้อนข้อมูล'!B3212," ")</f>
        <v xml:space="preserve"> </v>
      </c>
      <c r="C3212" s="81" t="str">
        <f>IF('4 ป้อนข้อมูล'!C3212&lt;&gt;"",'4 ป้อนข้อมูล'!C3212," ")</f>
        <v xml:space="preserve"> </v>
      </c>
      <c r="D3212" s="69" t="str">
        <f>IF('4 ป้อนข้อมูล'!D3212&lt;&gt;"",'4 ป้อนข้อมูล'!D3212," ")</f>
        <v xml:space="preserve"> </v>
      </c>
      <c r="E3212" s="71">
        <f>IF('4 ป้อนข้อมูล'!E3212&lt;'3 ค่าคะแนน'!$B$9,0,IF('4 ป้อนข้อมูล'!E3212&lt;'3 ค่าคะแนน'!$B$8,'3 ค่าคะแนน'!$E$9,IF('4 ป้อนข้อมูล'!E3212&lt;'3 ค่าคะแนน'!$B$7,'3 ค่าคะแนน'!$E$8,IF('4 ป้อนข้อมูล'!E3212&lt;'3 ค่าคะแนน'!$B$6,'3 ค่าคะแนน'!$E$7,IF('4 ป้อนข้อมูล'!E3212&lt;'3 ค่าคะแนน'!$B$5,'3 ค่าคะแนน'!$E$6,IF('4 ป้อนข้อมูล'!E3212&lt;'3 ค่าคะแนน'!$B$4,'3 ค่าคะแนน'!$E$5,'3 ค่าคะแนน'!$E$4))))))</f>
        <v>0</v>
      </c>
      <c r="F3212" s="109">
        <f>IF('4 ป้อนข้อมูล'!E3212&gt;=70,SUMIF(ปันส่วน!$A$5:$A$16,D3212,ปันส่วน!$F$5:$F$16),0)</f>
        <v>0</v>
      </c>
      <c r="G3212" s="109">
        <f>SUMIFS(ปันส่วน2!$C$3:$C$20,ปันส่วน2!$A$3:$A$20,D3212,ปันส่วน2!$B$3:$B$20,E3212)</f>
        <v>0</v>
      </c>
      <c r="H3212" s="109">
        <f t="shared" si="50"/>
        <v>0</v>
      </c>
    </row>
    <row r="3213" spans="1:8">
      <c r="A3213" s="69">
        <v>3210</v>
      </c>
      <c r="B3213" s="82" t="str">
        <f>IF('4 ป้อนข้อมูล'!B3213&lt;&gt;"",'4 ป้อนข้อมูล'!B3213," ")</f>
        <v xml:space="preserve"> </v>
      </c>
      <c r="C3213" s="81" t="str">
        <f>IF('4 ป้อนข้อมูล'!C3213&lt;&gt;"",'4 ป้อนข้อมูล'!C3213," ")</f>
        <v xml:space="preserve"> </v>
      </c>
      <c r="D3213" s="69" t="str">
        <f>IF('4 ป้อนข้อมูล'!D3213&lt;&gt;"",'4 ป้อนข้อมูล'!D3213," ")</f>
        <v xml:space="preserve"> </v>
      </c>
      <c r="E3213" s="71">
        <f>IF('4 ป้อนข้อมูล'!E3213&lt;'3 ค่าคะแนน'!$B$9,0,IF('4 ป้อนข้อมูล'!E3213&lt;'3 ค่าคะแนน'!$B$8,'3 ค่าคะแนน'!$E$9,IF('4 ป้อนข้อมูล'!E3213&lt;'3 ค่าคะแนน'!$B$7,'3 ค่าคะแนน'!$E$8,IF('4 ป้อนข้อมูล'!E3213&lt;'3 ค่าคะแนน'!$B$6,'3 ค่าคะแนน'!$E$7,IF('4 ป้อนข้อมูล'!E3213&lt;'3 ค่าคะแนน'!$B$5,'3 ค่าคะแนน'!$E$6,IF('4 ป้อนข้อมูล'!E3213&lt;'3 ค่าคะแนน'!$B$4,'3 ค่าคะแนน'!$E$5,'3 ค่าคะแนน'!$E$4))))))</f>
        <v>0</v>
      </c>
      <c r="F3213" s="109">
        <f>IF('4 ป้อนข้อมูล'!E3213&gt;=70,SUMIF(ปันส่วน!$A$5:$A$16,D3213,ปันส่วน!$F$5:$F$16),0)</f>
        <v>0</v>
      </c>
      <c r="G3213" s="109">
        <f>SUMIFS(ปันส่วน2!$C$3:$C$20,ปันส่วน2!$A$3:$A$20,D3213,ปันส่วน2!$B$3:$B$20,E3213)</f>
        <v>0</v>
      </c>
      <c r="H3213" s="109">
        <f t="shared" si="50"/>
        <v>0</v>
      </c>
    </row>
    <row r="3214" spans="1:8">
      <c r="A3214" s="69">
        <v>3211</v>
      </c>
      <c r="B3214" s="82" t="str">
        <f>IF('4 ป้อนข้อมูล'!B3214&lt;&gt;"",'4 ป้อนข้อมูล'!B3214," ")</f>
        <v xml:space="preserve"> </v>
      </c>
      <c r="C3214" s="81" t="str">
        <f>IF('4 ป้อนข้อมูล'!C3214&lt;&gt;"",'4 ป้อนข้อมูล'!C3214," ")</f>
        <v xml:space="preserve"> </v>
      </c>
      <c r="D3214" s="69" t="str">
        <f>IF('4 ป้อนข้อมูล'!D3214&lt;&gt;"",'4 ป้อนข้อมูล'!D3214," ")</f>
        <v xml:space="preserve"> </v>
      </c>
      <c r="E3214" s="71">
        <f>IF('4 ป้อนข้อมูล'!E3214&lt;'3 ค่าคะแนน'!$B$9,0,IF('4 ป้อนข้อมูล'!E3214&lt;'3 ค่าคะแนน'!$B$8,'3 ค่าคะแนน'!$E$9,IF('4 ป้อนข้อมูล'!E3214&lt;'3 ค่าคะแนน'!$B$7,'3 ค่าคะแนน'!$E$8,IF('4 ป้อนข้อมูล'!E3214&lt;'3 ค่าคะแนน'!$B$6,'3 ค่าคะแนน'!$E$7,IF('4 ป้อนข้อมูล'!E3214&lt;'3 ค่าคะแนน'!$B$5,'3 ค่าคะแนน'!$E$6,IF('4 ป้อนข้อมูล'!E3214&lt;'3 ค่าคะแนน'!$B$4,'3 ค่าคะแนน'!$E$5,'3 ค่าคะแนน'!$E$4))))))</f>
        <v>0</v>
      </c>
      <c r="F3214" s="109">
        <f>IF('4 ป้อนข้อมูล'!E3214&gt;=70,SUMIF(ปันส่วน!$A$5:$A$16,D3214,ปันส่วน!$F$5:$F$16),0)</f>
        <v>0</v>
      </c>
      <c r="G3214" s="109">
        <f>SUMIFS(ปันส่วน2!$C$3:$C$20,ปันส่วน2!$A$3:$A$20,D3214,ปันส่วน2!$B$3:$B$20,E3214)</f>
        <v>0</v>
      </c>
      <c r="H3214" s="109">
        <f t="shared" si="50"/>
        <v>0</v>
      </c>
    </row>
    <row r="3215" spans="1:8">
      <c r="A3215" s="69">
        <v>3212</v>
      </c>
      <c r="B3215" s="82" t="str">
        <f>IF('4 ป้อนข้อมูล'!B3215&lt;&gt;"",'4 ป้อนข้อมูล'!B3215," ")</f>
        <v xml:space="preserve"> </v>
      </c>
      <c r="C3215" s="81" t="str">
        <f>IF('4 ป้อนข้อมูล'!C3215&lt;&gt;"",'4 ป้อนข้อมูล'!C3215," ")</f>
        <v xml:space="preserve"> </v>
      </c>
      <c r="D3215" s="69" t="str">
        <f>IF('4 ป้อนข้อมูล'!D3215&lt;&gt;"",'4 ป้อนข้อมูล'!D3215," ")</f>
        <v xml:space="preserve"> </v>
      </c>
      <c r="E3215" s="71">
        <f>IF('4 ป้อนข้อมูล'!E3215&lt;'3 ค่าคะแนน'!$B$9,0,IF('4 ป้อนข้อมูล'!E3215&lt;'3 ค่าคะแนน'!$B$8,'3 ค่าคะแนน'!$E$9,IF('4 ป้อนข้อมูล'!E3215&lt;'3 ค่าคะแนน'!$B$7,'3 ค่าคะแนน'!$E$8,IF('4 ป้อนข้อมูล'!E3215&lt;'3 ค่าคะแนน'!$B$6,'3 ค่าคะแนน'!$E$7,IF('4 ป้อนข้อมูล'!E3215&lt;'3 ค่าคะแนน'!$B$5,'3 ค่าคะแนน'!$E$6,IF('4 ป้อนข้อมูล'!E3215&lt;'3 ค่าคะแนน'!$B$4,'3 ค่าคะแนน'!$E$5,'3 ค่าคะแนน'!$E$4))))))</f>
        <v>0</v>
      </c>
      <c r="F3215" s="109">
        <f>IF('4 ป้อนข้อมูล'!E3215&gt;=70,SUMIF(ปันส่วน!$A$5:$A$16,D3215,ปันส่วน!$F$5:$F$16),0)</f>
        <v>0</v>
      </c>
      <c r="G3215" s="109">
        <f>SUMIFS(ปันส่วน2!$C$3:$C$20,ปันส่วน2!$A$3:$A$20,D3215,ปันส่วน2!$B$3:$B$20,E3215)</f>
        <v>0</v>
      </c>
      <c r="H3215" s="109">
        <f t="shared" si="50"/>
        <v>0</v>
      </c>
    </row>
    <row r="3216" spans="1:8">
      <c r="A3216" s="69">
        <v>3213</v>
      </c>
      <c r="B3216" s="82" t="str">
        <f>IF('4 ป้อนข้อมูล'!B3216&lt;&gt;"",'4 ป้อนข้อมูล'!B3216," ")</f>
        <v xml:space="preserve"> </v>
      </c>
      <c r="C3216" s="81" t="str">
        <f>IF('4 ป้อนข้อมูล'!C3216&lt;&gt;"",'4 ป้อนข้อมูล'!C3216," ")</f>
        <v xml:space="preserve"> </v>
      </c>
      <c r="D3216" s="69" t="str">
        <f>IF('4 ป้อนข้อมูล'!D3216&lt;&gt;"",'4 ป้อนข้อมูล'!D3216," ")</f>
        <v xml:space="preserve"> </v>
      </c>
      <c r="E3216" s="71">
        <f>IF('4 ป้อนข้อมูล'!E3216&lt;'3 ค่าคะแนน'!$B$9,0,IF('4 ป้อนข้อมูล'!E3216&lt;'3 ค่าคะแนน'!$B$8,'3 ค่าคะแนน'!$E$9,IF('4 ป้อนข้อมูล'!E3216&lt;'3 ค่าคะแนน'!$B$7,'3 ค่าคะแนน'!$E$8,IF('4 ป้อนข้อมูล'!E3216&lt;'3 ค่าคะแนน'!$B$6,'3 ค่าคะแนน'!$E$7,IF('4 ป้อนข้อมูล'!E3216&lt;'3 ค่าคะแนน'!$B$5,'3 ค่าคะแนน'!$E$6,IF('4 ป้อนข้อมูล'!E3216&lt;'3 ค่าคะแนน'!$B$4,'3 ค่าคะแนน'!$E$5,'3 ค่าคะแนน'!$E$4))))))</f>
        <v>0</v>
      </c>
      <c r="F3216" s="109">
        <f>IF('4 ป้อนข้อมูล'!E3216&gt;=70,SUMIF(ปันส่วน!$A$5:$A$16,D3216,ปันส่วน!$F$5:$F$16),0)</f>
        <v>0</v>
      </c>
      <c r="G3216" s="109">
        <f>SUMIFS(ปันส่วน2!$C$3:$C$20,ปันส่วน2!$A$3:$A$20,D3216,ปันส่วน2!$B$3:$B$20,E3216)</f>
        <v>0</v>
      </c>
      <c r="H3216" s="109">
        <f t="shared" si="50"/>
        <v>0</v>
      </c>
    </row>
    <row r="3217" spans="1:8">
      <c r="A3217" s="69">
        <v>3214</v>
      </c>
      <c r="B3217" s="82" t="str">
        <f>IF('4 ป้อนข้อมูล'!B3217&lt;&gt;"",'4 ป้อนข้อมูล'!B3217," ")</f>
        <v xml:space="preserve"> </v>
      </c>
      <c r="C3217" s="81" t="str">
        <f>IF('4 ป้อนข้อมูล'!C3217&lt;&gt;"",'4 ป้อนข้อมูล'!C3217," ")</f>
        <v xml:space="preserve"> </v>
      </c>
      <c r="D3217" s="69" t="str">
        <f>IF('4 ป้อนข้อมูล'!D3217&lt;&gt;"",'4 ป้อนข้อมูล'!D3217," ")</f>
        <v xml:space="preserve"> </v>
      </c>
      <c r="E3217" s="71">
        <f>IF('4 ป้อนข้อมูล'!E3217&lt;'3 ค่าคะแนน'!$B$9,0,IF('4 ป้อนข้อมูล'!E3217&lt;'3 ค่าคะแนน'!$B$8,'3 ค่าคะแนน'!$E$9,IF('4 ป้อนข้อมูล'!E3217&lt;'3 ค่าคะแนน'!$B$7,'3 ค่าคะแนน'!$E$8,IF('4 ป้อนข้อมูล'!E3217&lt;'3 ค่าคะแนน'!$B$6,'3 ค่าคะแนน'!$E$7,IF('4 ป้อนข้อมูล'!E3217&lt;'3 ค่าคะแนน'!$B$5,'3 ค่าคะแนน'!$E$6,IF('4 ป้อนข้อมูล'!E3217&lt;'3 ค่าคะแนน'!$B$4,'3 ค่าคะแนน'!$E$5,'3 ค่าคะแนน'!$E$4))))))</f>
        <v>0</v>
      </c>
      <c r="F3217" s="109">
        <f>IF('4 ป้อนข้อมูล'!E3217&gt;=70,SUMIF(ปันส่วน!$A$5:$A$16,D3217,ปันส่วน!$F$5:$F$16),0)</f>
        <v>0</v>
      </c>
      <c r="G3217" s="109">
        <f>SUMIFS(ปันส่วน2!$C$3:$C$20,ปันส่วน2!$A$3:$A$20,D3217,ปันส่วน2!$B$3:$B$20,E3217)</f>
        <v>0</v>
      </c>
      <c r="H3217" s="109">
        <f t="shared" si="50"/>
        <v>0</v>
      </c>
    </row>
    <row r="3218" spans="1:8">
      <c r="A3218" s="69">
        <v>3215</v>
      </c>
      <c r="B3218" s="82" t="str">
        <f>IF('4 ป้อนข้อมูล'!B3218&lt;&gt;"",'4 ป้อนข้อมูล'!B3218," ")</f>
        <v xml:space="preserve"> </v>
      </c>
      <c r="C3218" s="81" t="str">
        <f>IF('4 ป้อนข้อมูล'!C3218&lt;&gt;"",'4 ป้อนข้อมูล'!C3218," ")</f>
        <v xml:space="preserve"> </v>
      </c>
      <c r="D3218" s="69" t="str">
        <f>IF('4 ป้อนข้อมูล'!D3218&lt;&gt;"",'4 ป้อนข้อมูล'!D3218," ")</f>
        <v xml:space="preserve"> </v>
      </c>
      <c r="E3218" s="71">
        <f>IF('4 ป้อนข้อมูล'!E3218&lt;'3 ค่าคะแนน'!$B$9,0,IF('4 ป้อนข้อมูล'!E3218&lt;'3 ค่าคะแนน'!$B$8,'3 ค่าคะแนน'!$E$9,IF('4 ป้อนข้อมูล'!E3218&lt;'3 ค่าคะแนน'!$B$7,'3 ค่าคะแนน'!$E$8,IF('4 ป้อนข้อมูล'!E3218&lt;'3 ค่าคะแนน'!$B$6,'3 ค่าคะแนน'!$E$7,IF('4 ป้อนข้อมูล'!E3218&lt;'3 ค่าคะแนน'!$B$5,'3 ค่าคะแนน'!$E$6,IF('4 ป้อนข้อมูล'!E3218&lt;'3 ค่าคะแนน'!$B$4,'3 ค่าคะแนน'!$E$5,'3 ค่าคะแนน'!$E$4))))))</f>
        <v>0</v>
      </c>
      <c r="F3218" s="109">
        <f>IF('4 ป้อนข้อมูล'!E3218&gt;=70,SUMIF(ปันส่วน!$A$5:$A$16,D3218,ปันส่วน!$F$5:$F$16),0)</f>
        <v>0</v>
      </c>
      <c r="G3218" s="109">
        <f>SUMIFS(ปันส่วน2!$C$3:$C$20,ปันส่วน2!$A$3:$A$20,D3218,ปันส่วน2!$B$3:$B$20,E3218)</f>
        <v>0</v>
      </c>
      <c r="H3218" s="109">
        <f t="shared" si="50"/>
        <v>0</v>
      </c>
    </row>
    <row r="3219" spans="1:8">
      <c r="A3219" s="69">
        <v>3216</v>
      </c>
      <c r="B3219" s="82" t="str">
        <f>IF('4 ป้อนข้อมูล'!B3219&lt;&gt;"",'4 ป้อนข้อมูล'!B3219," ")</f>
        <v xml:space="preserve"> </v>
      </c>
      <c r="C3219" s="81" t="str">
        <f>IF('4 ป้อนข้อมูล'!C3219&lt;&gt;"",'4 ป้อนข้อมูล'!C3219," ")</f>
        <v xml:space="preserve"> </v>
      </c>
      <c r="D3219" s="69" t="str">
        <f>IF('4 ป้อนข้อมูล'!D3219&lt;&gt;"",'4 ป้อนข้อมูล'!D3219," ")</f>
        <v xml:space="preserve"> </v>
      </c>
      <c r="E3219" s="71">
        <f>IF('4 ป้อนข้อมูล'!E3219&lt;'3 ค่าคะแนน'!$B$9,0,IF('4 ป้อนข้อมูล'!E3219&lt;'3 ค่าคะแนน'!$B$8,'3 ค่าคะแนน'!$E$9,IF('4 ป้อนข้อมูล'!E3219&lt;'3 ค่าคะแนน'!$B$7,'3 ค่าคะแนน'!$E$8,IF('4 ป้อนข้อมูล'!E3219&lt;'3 ค่าคะแนน'!$B$6,'3 ค่าคะแนน'!$E$7,IF('4 ป้อนข้อมูล'!E3219&lt;'3 ค่าคะแนน'!$B$5,'3 ค่าคะแนน'!$E$6,IF('4 ป้อนข้อมูล'!E3219&lt;'3 ค่าคะแนน'!$B$4,'3 ค่าคะแนน'!$E$5,'3 ค่าคะแนน'!$E$4))))))</f>
        <v>0</v>
      </c>
      <c r="F3219" s="109">
        <f>IF('4 ป้อนข้อมูล'!E3219&gt;=70,SUMIF(ปันส่วน!$A$5:$A$16,D3219,ปันส่วน!$F$5:$F$16),0)</f>
        <v>0</v>
      </c>
      <c r="G3219" s="109">
        <f>SUMIFS(ปันส่วน2!$C$3:$C$20,ปันส่วน2!$A$3:$A$20,D3219,ปันส่วน2!$B$3:$B$20,E3219)</f>
        <v>0</v>
      </c>
      <c r="H3219" s="109">
        <f t="shared" si="50"/>
        <v>0</v>
      </c>
    </row>
    <row r="3220" spans="1:8">
      <c r="A3220" s="69">
        <v>3217</v>
      </c>
      <c r="B3220" s="82" t="str">
        <f>IF('4 ป้อนข้อมูล'!B3220&lt;&gt;"",'4 ป้อนข้อมูล'!B3220," ")</f>
        <v xml:space="preserve"> </v>
      </c>
      <c r="C3220" s="81" t="str">
        <f>IF('4 ป้อนข้อมูล'!C3220&lt;&gt;"",'4 ป้อนข้อมูล'!C3220," ")</f>
        <v xml:space="preserve"> </v>
      </c>
      <c r="D3220" s="69" t="str">
        <f>IF('4 ป้อนข้อมูล'!D3220&lt;&gt;"",'4 ป้อนข้อมูล'!D3220," ")</f>
        <v xml:space="preserve"> </v>
      </c>
      <c r="E3220" s="71">
        <f>IF('4 ป้อนข้อมูล'!E3220&lt;'3 ค่าคะแนน'!$B$9,0,IF('4 ป้อนข้อมูล'!E3220&lt;'3 ค่าคะแนน'!$B$8,'3 ค่าคะแนน'!$E$9,IF('4 ป้อนข้อมูล'!E3220&lt;'3 ค่าคะแนน'!$B$7,'3 ค่าคะแนน'!$E$8,IF('4 ป้อนข้อมูล'!E3220&lt;'3 ค่าคะแนน'!$B$6,'3 ค่าคะแนน'!$E$7,IF('4 ป้อนข้อมูล'!E3220&lt;'3 ค่าคะแนน'!$B$5,'3 ค่าคะแนน'!$E$6,IF('4 ป้อนข้อมูล'!E3220&lt;'3 ค่าคะแนน'!$B$4,'3 ค่าคะแนน'!$E$5,'3 ค่าคะแนน'!$E$4))))))</f>
        <v>0</v>
      </c>
      <c r="F3220" s="109">
        <f>IF('4 ป้อนข้อมูล'!E3220&gt;=70,SUMIF(ปันส่วน!$A$5:$A$16,D3220,ปันส่วน!$F$5:$F$16),0)</f>
        <v>0</v>
      </c>
      <c r="G3220" s="109">
        <f>SUMIFS(ปันส่วน2!$C$3:$C$20,ปันส่วน2!$A$3:$A$20,D3220,ปันส่วน2!$B$3:$B$20,E3220)</f>
        <v>0</v>
      </c>
      <c r="H3220" s="109">
        <f t="shared" si="50"/>
        <v>0</v>
      </c>
    </row>
    <row r="3221" spans="1:8">
      <c r="A3221" s="69">
        <v>3218</v>
      </c>
      <c r="B3221" s="82" t="str">
        <f>IF('4 ป้อนข้อมูล'!B3221&lt;&gt;"",'4 ป้อนข้อมูล'!B3221," ")</f>
        <v xml:space="preserve"> </v>
      </c>
      <c r="C3221" s="81" t="str">
        <f>IF('4 ป้อนข้อมูล'!C3221&lt;&gt;"",'4 ป้อนข้อมูล'!C3221," ")</f>
        <v xml:space="preserve"> </v>
      </c>
      <c r="D3221" s="69" t="str">
        <f>IF('4 ป้อนข้อมูล'!D3221&lt;&gt;"",'4 ป้อนข้อมูล'!D3221," ")</f>
        <v xml:space="preserve"> </v>
      </c>
      <c r="E3221" s="71">
        <f>IF('4 ป้อนข้อมูล'!E3221&lt;'3 ค่าคะแนน'!$B$9,0,IF('4 ป้อนข้อมูล'!E3221&lt;'3 ค่าคะแนน'!$B$8,'3 ค่าคะแนน'!$E$9,IF('4 ป้อนข้อมูล'!E3221&lt;'3 ค่าคะแนน'!$B$7,'3 ค่าคะแนน'!$E$8,IF('4 ป้อนข้อมูล'!E3221&lt;'3 ค่าคะแนน'!$B$6,'3 ค่าคะแนน'!$E$7,IF('4 ป้อนข้อมูล'!E3221&lt;'3 ค่าคะแนน'!$B$5,'3 ค่าคะแนน'!$E$6,IF('4 ป้อนข้อมูล'!E3221&lt;'3 ค่าคะแนน'!$B$4,'3 ค่าคะแนน'!$E$5,'3 ค่าคะแนน'!$E$4))))))</f>
        <v>0</v>
      </c>
      <c r="F3221" s="109">
        <f>IF('4 ป้อนข้อมูล'!E3221&gt;=70,SUMIF(ปันส่วน!$A$5:$A$16,D3221,ปันส่วน!$F$5:$F$16),0)</f>
        <v>0</v>
      </c>
      <c r="G3221" s="109">
        <f>SUMIFS(ปันส่วน2!$C$3:$C$20,ปันส่วน2!$A$3:$A$20,D3221,ปันส่วน2!$B$3:$B$20,E3221)</f>
        <v>0</v>
      </c>
      <c r="H3221" s="109">
        <f t="shared" si="50"/>
        <v>0</v>
      </c>
    </row>
    <row r="3222" spans="1:8">
      <c r="A3222" s="69">
        <v>3219</v>
      </c>
      <c r="B3222" s="82" t="str">
        <f>IF('4 ป้อนข้อมูล'!B3222&lt;&gt;"",'4 ป้อนข้อมูล'!B3222," ")</f>
        <v xml:space="preserve"> </v>
      </c>
      <c r="C3222" s="81" t="str">
        <f>IF('4 ป้อนข้อมูล'!C3222&lt;&gt;"",'4 ป้อนข้อมูล'!C3222," ")</f>
        <v xml:space="preserve"> </v>
      </c>
      <c r="D3222" s="69" t="str">
        <f>IF('4 ป้อนข้อมูล'!D3222&lt;&gt;"",'4 ป้อนข้อมูล'!D3222," ")</f>
        <v xml:space="preserve"> </v>
      </c>
      <c r="E3222" s="71">
        <f>IF('4 ป้อนข้อมูล'!E3222&lt;'3 ค่าคะแนน'!$B$9,0,IF('4 ป้อนข้อมูล'!E3222&lt;'3 ค่าคะแนน'!$B$8,'3 ค่าคะแนน'!$E$9,IF('4 ป้อนข้อมูล'!E3222&lt;'3 ค่าคะแนน'!$B$7,'3 ค่าคะแนน'!$E$8,IF('4 ป้อนข้อมูล'!E3222&lt;'3 ค่าคะแนน'!$B$6,'3 ค่าคะแนน'!$E$7,IF('4 ป้อนข้อมูล'!E3222&lt;'3 ค่าคะแนน'!$B$5,'3 ค่าคะแนน'!$E$6,IF('4 ป้อนข้อมูล'!E3222&lt;'3 ค่าคะแนน'!$B$4,'3 ค่าคะแนน'!$E$5,'3 ค่าคะแนน'!$E$4))))))</f>
        <v>0</v>
      </c>
      <c r="F3222" s="109">
        <f>IF('4 ป้อนข้อมูล'!E3222&gt;=70,SUMIF(ปันส่วน!$A$5:$A$16,D3222,ปันส่วน!$F$5:$F$16),0)</f>
        <v>0</v>
      </c>
      <c r="G3222" s="109">
        <f>SUMIFS(ปันส่วน2!$C$3:$C$20,ปันส่วน2!$A$3:$A$20,D3222,ปันส่วน2!$B$3:$B$20,E3222)</f>
        <v>0</v>
      </c>
      <c r="H3222" s="109">
        <f t="shared" si="50"/>
        <v>0</v>
      </c>
    </row>
    <row r="3223" spans="1:8">
      <c r="A3223" s="69">
        <v>3220</v>
      </c>
      <c r="B3223" s="82" t="str">
        <f>IF('4 ป้อนข้อมูล'!B3223&lt;&gt;"",'4 ป้อนข้อมูล'!B3223," ")</f>
        <v xml:space="preserve"> </v>
      </c>
      <c r="C3223" s="81" t="str">
        <f>IF('4 ป้อนข้อมูล'!C3223&lt;&gt;"",'4 ป้อนข้อมูล'!C3223," ")</f>
        <v xml:space="preserve"> </v>
      </c>
      <c r="D3223" s="69" t="str">
        <f>IF('4 ป้อนข้อมูล'!D3223&lt;&gt;"",'4 ป้อนข้อมูล'!D3223," ")</f>
        <v xml:space="preserve"> </v>
      </c>
      <c r="E3223" s="71">
        <f>IF('4 ป้อนข้อมูล'!E3223&lt;'3 ค่าคะแนน'!$B$9,0,IF('4 ป้อนข้อมูล'!E3223&lt;'3 ค่าคะแนน'!$B$8,'3 ค่าคะแนน'!$E$9,IF('4 ป้อนข้อมูล'!E3223&lt;'3 ค่าคะแนน'!$B$7,'3 ค่าคะแนน'!$E$8,IF('4 ป้อนข้อมูล'!E3223&lt;'3 ค่าคะแนน'!$B$6,'3 ค่าคะแนน'!$E$7,IF('4 ป้อนข้อมูล'!E3223&lt;'3 ค่าคะแนน'!$B$5,'3 ค่าคะแนน'!$E$6,IF('4 ป้อนข้อมูล'!E3223&lt;'3 ค่าคะแนน'!$B$4,'3 ค่าคะแนน'!$E$5,'3 ค่าคะแนน'!$E$4))))))</f>
        <v>0</v>
      </c>
      <c r="F3223" s="109">
        <f>IF('4 ป้อนข้อมูล'!E3223&gt;=70,SUMIF(ปันส่วน!$A$5:$A$16,D3223,ปันส่วน!$F$5:$F$16),0)</f>
        <v>0</v>
      </c>
      <c r="G3223" s="109">
        <f>SUMIFS(ปันส่วน2!$C$3:$C$20,ปันส่วน2!$A$3:$A$20,D3223,ปันส่วน2!$B$3:$B$20,E3223)</f>
        <v>0</v>
      </c>
      <c r="H3223" s="109">
        <f t="shared" si="50"/>
        <v>0</v>
      </c>
    </row>
    <row r="3224" spans="1:8">
      <c r="A3224" s="69">
        <v>3221</v>
      </c>
      <c r="B3224" s="82" t="str">
        <f>IF('4 ป้อนข้อมูล'!B3224&lt;&gt;"",'4 ป้อนข้อมูล'!B3224," ")</f>
        <v xml:space="preserve"> </v>
      </c>
      <c r="C3224" s="81" t="str">
        <f>IF('4 ป้อนข้อมูล'!C3224&lt;&gt;"",'4 ป้อนข้อมูล'!C3224," ")</f>
        <v xml:space="preserve"> </v>
      </c>
      <c r="D3224" s="69" t="str">
        <f>IF('4 ป้อนข้อมูล'!D3224&lt;&gt;"",'4 ป้อนข้อมูล'!D3224," ")</f>
        <v xml:space="preserve"> </v>
      </c>
      <c r="E3224" s="71">
        <f>IF('4 ป้อนข้อมูล'!E3224&lt;'3 ค่าคะแนน'!$B$9,0,IF('4 ป้อนข้อมูล'!E3224&lt;'3 ค่าคะแนน'!$B$8,'3 ค่าคะแนน'!$E$9,IF('4 ป้อนข้อมูล'!E3224&lt;'3 ค่าคะแนน'!$B$7,'3 ค่าคะแนน'!$E$8,IF('4 ป้อนข้อมูล'!E3224&lt;'3 ค่าคะแนน'!$B$6,'3 ค่าคะแนน'!$E$7,IF('4 ป้อนข้อมูล'!E3224&lt;'3 ค่าคะแนน'!$B$5,'3 ค่าคะแนน'!$E$6,IF('4 ป้อนข้อมูล'!E3224&lt;'3 ค่าคะแนน'!$B$4,'3 ค่าคะแนน'!$E$5,'3 ค่าคะแนน'!$E$4))))))</f>
        <v>0</v>
      </c>
      <c r="F3224" s="109">
        <f>IF('4 ป้อนข้อมูล'!E3224&gt;=70,SUMIF(ปันส่วน!$A$5:$A$16,D3224,ปันส่วน!$F$5:$F$16),0)</f>
        <v>0</v>
      </c>
      <c r="G3224" s="109">
        <f>SUMIFS(ปันส่วน2!$C$3:$C$20,ปันส่วน2!$A$3:$A$20,D3224,ปันส่วน2!$B$3:$B$20,E3224)</f>
        <v>0</v>
      </c>
      <c r="H3224" s="109">
        <f t="shared" si="50"/>
        <v>0</v>
      </c>
    </row>
    <row r="3225" spans="1:8">
      <c r="A3225" s="69">
        <v>3222</v>
      </c>
      <c r="B3225" s="82" t="str">
        <f>IF('4 ป้อนข้อมูล'!B3225&lt;&gt;"",'4 ป้อนข้อมูล'!B3225," ")</f>
        <v xml:space="preserve"> </v>
      </c>
      <c r="C3225" s="81" t="str">
        <f>IF('4 ป้อนข้อมูล'!C3225&lt;&gt;"",'4 ป้อนข้อมูล'!C3225," ")</f>
        <v xml:space="preserve"> </v>
      </c>
      <c r="D3225" s="69" t="str">
        <f>IF('4 ป้อนข้อมูล'!D3225&lt;&gt;"",'4 ป้อนข้อมูล'!D3225," ")</f>
        <v xml:space="preserve"> </v>
      </c>
      <c r="E3225" s="71">
        <f>IF('4 ป้อนข้อมูล'!E3225&lt;'3 ค่าคะแนน'!$B$9,0,IF('4 ป้อนข้อมูล'!E3225&lt;'3 ค่าคะแนน'!$B$8,'3 ค่าคะแนน'!$E$9,IF('4 ป้อนข้อมูล'!E3225&lt;'3 ค่าคะแนน'!$B$7,'3 ค่าคะแนน'!$E$8,IF('4 ป้อนข้อมูล'!E3225&lt;'3 ค่าคะแนน'!$B$6,'3 ค่าคะแนน'!$E$7,IF('4 ป้อนข้อมูล'!E3225&lt;'3 ค่าคะแนน'!$B$5,'3 ค่าคะแนน'!$E$6,IF('4 ป้อนข้อมูล'!E3225&lt;'3 ค่าคะแนน'!$B$4,'3 ค่าคะแนน'!$E$5,'3 ค่าคะแนน'!$E$4))))))</f>
        <v>0</v>
      </c>
      <c r="F3225" s="109">
        <f>IF('4 ป้อนข้อมูล'!E3225&gt;=70,SUMIF(ปันส่วน!$A$5:$A$16,D3225,ปันส่วน!$F$5:$F$16),0)</f>
        <v>0</v>
      </c>
      <c r="G3225" s="109">
        <f>SUMIFS(ปันส่วน2!$C$3:$C$20,ปันส่วน2!$A$3:$A$20,D3225,ปันส่วน2!$B$3:$B$20,E3225)</f>
        <v>0</v>
      </c>
      <c r="H3225" s="109">
        <f t="shared" si="50"/>
        <v>0</v>
      </c>
    </row>
    <row r="3226" spans="1:8">
      <c r="A3226" s="69">
        <v>3223</v>
      </c>
      <c r="B3226" s="82" t="str">
        <f>IF('4 ป้อนข้อมูล'!B3226&lt;&gt;"",'4 ป้อนข้อมูล'!B3226," ")</f>
        <v xml:space="preserve"> </v>
      </c>
      <c r="C3226" s="81" t="str">
        <f>IF('4 ป้อนข้อมูล'!C3226&lt;&gt;"",'4 ป้อนข้อมูล'!C3226," ")</f>
        <v xml:space="preserve"> </v>
      </c>
      <c r="D3226" s="69" t="str">
        <f>IF('4 ป้อนข้อมูล'!D3226&lt;&gt;"",'4 ป้อนข้อมูล'!D3226," ")</f>
        <v xml:space="preserve"> </v>
      </c>
      <c r="E3226" s="71">
        <f>IF('4 ป้อนข้อมูล'!E3226&lt;'3 ค่าคะแนน'!$B$9,0,IF('4 ป้อนข้อมูล'!E3226&lt;'3 ค่าคะแนน'!$B$8,'3 ค่าคะแนน'!$E$9,IF('4 ป้อนข้อมูล'!E3226&lt;'3 ค่าคะแนน'!$B$7,'3 ค่าคะแนน'!$E$8,IF('4 ป้อนข้อมูล'!E3226&lt;'3 ค่าคะแนน'!$B$6,'3 ค่าคะแนน'!$E$7,IF('4 ป้อนข้อมูล'!E3226&lt;'3 ค่าคะแนน'!$B$5,'3 ค่าคะแนน'!$E$6,IF('4 ป้อนข้อมูล'!E3226&lt;'3 ค่าคะแนน'!$B$4,'3 ค่าคะแนน'!$E$5,'3 ค่าคะแนน'!$E$4))))))</f>
        <v>0</v>
      </c>
      <c r="F3226" s="109">
        <f>IF('4 ป้อนข้อมูล'!E3226&gt;=70,SUMIF(ปันส่วน!$A$5:$A$16,D3226,ปันส่วน!$F$5:$F$16),0)</f>
        <v>0</v>
      </c>
      <c r="G3226" s="109">
        <f>SUMIFS(ปันส่วน2!$C$3:$C$20,ปันส่วน2!$A$3:$A$20,D3226,ปันส่วน2!$B$3:$B$20,E3226)</f>
        <v>0</v>
      </c>
      <c r="H3226" s="109">
        <f t="shared" si="50"/>
        <v>0</v>
      </c>
    </row>
    <row r="3227" spans="1:8">
      <c r="A3227" s="69">
        <v>3224</v>
      </c>
      <c r="B3227" s="82" t="str">
        <f>IF('4 ป้อนข้อมูล'!B3227&lt;&gt;"",'4 ป้อนข้อมูล'!B3227," ")</f>
        <v xml:space="preserve"> </v>
      </c>
      <c r="C3227" s="81" t="str">
        <f>IF('4 ป้อนข้อมูล'!C3227&lt;&gt;"",'4 ป้อนข้อมูล'!C3227," ")</f>
        <v xml:space="preserve"> </v>
      </c>
      <c r="D3227" s="69" t="str">
        <f>IF('4 ป้อนข้อมูล'!D3227&lt;&gt;"",'4 ป้อนข้อมูล'!D3227," ")</f>
        <v xml:space="preserve"> </v>
      </c>
      <c r="E3227" s="71">
        <f>IF('4 ป้อนข้อมูล'!E3227&lt;'3 ค่าคะแนน'!$B$9,0,IF('4 ป้อนข้อมูล'!E3227&lt;'3 ค่าคะแนน'!$B$8,'3 ค่าคะแนน'!$E$9,IF('4 ป้อนข้อมูล'!E3227&lt;'3 ค่าคะแนน'!$B$7,'3 ค่าคะแนน'!$E$8,IF('4 ป้อนข้อมูล'!E3227&lt;'3 ค่าคะแนน'!$B$6,'3 ค่าคะแนน'!$E$7,IF('4 ป้อนข้อมูล'!E3227&lt;'3 ค่าคะแนน'!$B$5,'3 ค่าคะแนน'!$E$6,IF('4 ป้อนข้อมูล'!E3227&lt;'3 ค่าคะแนน'!$B$4,'3 ค่าคะแนน'!$E$5,'3 ค่าคะแนน'!$E$4))))))</f>
        <v>0</v>
      </c>
      <c r="F3227" s="109">
        <f>IF('4 ป้อนข้อมูล'!E3227&gt;=70,SUMIF(ปันส่วน!$A$5:$A$16,D3227,ปันส่วน!$F$5:$F$16),0)</f>
        <v>0</v>
      </c>
      <c r="G3227" s="109">
        <f>SUMIFS(ปันส่วน2!$C$3:$C$20,ปันส่วน2!$A$3:$A$20,D3227,ปันส่วน2!$B$3:$B$20,E3227)</f>
        <v>0</v>
      </c>
      <c r="H3227" s="109">
        <f t="shared" si="50"/>
        <v>0</v>
      </c>
    </row>
    <row r="3228" spans="1:8">
      <c r="A3228" s="69">
        <v>3225</v>
      </c>
      <c r="B3228" s="82" t="str">
        <f>IF('4 ป้อนข้อมูล'!B3228&lt;&gt;"",'4 ป้อนข้อมูล'!B3228," ")</f>
        <v xml:space="preserve"> </v>
      </c>
      <c r="C3228" s="81" t="str">
        <f>IF('4 ป้อนข้อมูล'!C3228&lt;&gt;"",'4 ป้อนข้อมูล'!C3228," ")</f>
        <v xml:space="preserve"> </v>
      </c>
      <c r="D3228" s="69" t="str">
        <f>IF('4 ป้อนข้อมูล'!D3228&lt;&gt;"",'4 ป้อนข้อมูล'!D3228," ")</f>
        <v xml:space="preserve"> </v>
      </c>
      <c r="E3228" s="71">
        <f>IF('4 ป้อนข้อมูล'!E3228&lt;'3 ค่าคะแนน'!$B$9,0,IF('4 ป้อนข้อมูล'!E3228&lt;'3 ค่าคะแนน'!$B$8,'3 ค่าคะแนน'!$E$9,IF('4 ป้อนข้อมูล'!E3228&lt;'3 ค่าคะแนน'!$B$7,'3 ค่าคะแนน'!$E$8,IF('4 ป้อนข้อมูล'!E3228&lt;'3 ค่าคะแนน'!$B$6,'3 ค่าคะแนน'!$E$7,IF('4 ป้อนข้อมูล'!E3228&lt;'3 ค่าคะแนน'!$B$5,'3 ค่าคะแนน'!$E$6,IF('4 ป้อนข้อมูล'!E3228&lt;'3 ค่าคะแนน'!$B$4,'3 ค่าคะแนน'!$E$5,'3 ค่าคะแนน'!$E$4))))))</f>
        <v>0</v>
      </c>
      <c r="F3228" s="109">
        <f>IF('4 ป้อนข้อมูล'!E3228&gt;=70,SUMIF(ปันส่วน!$A$5:$A$16,D3228,ปันส่วน!$F$5:$F$16),0)</f>
        <v>0</v>
      </c>
      <c r="G3228" s="109">
        <f>SUMIFS(ปันส่วน2!$C$3:$C$20,ปันส่วน2!$A$3:$A$20,D3228,ปันส่วน2!$B$3:$B$20,E3228)</f>
        <v>0</v>
      </c>
      <c r="H3228" s="109">
        <f t="shared" si="50"/>
        <v>0</v>
      </c>
    </row>
    <row r="3229" spans="1:8">
      <c r="A3229" s="69">
        <v>3226</v>
      </c>
      <c r="B3229" s="82" t="str">
        <f>IF('4 ป้อนข้อมูล'!B3229&lt;&gt;"",'4 ป้อนข้อมูล'!B3229," ")</f>
        <v xml:space="preserve"> </v>
      </c>
      <c r="C3229" s="81" t="str">
        <f>IF('4 ป้อนข้อมูล'!C3229&lt;&gt;"",'4 ป้อนข้อมูล'!C3229," ")</f>
        <v xml:space="preserve"> </v>
      </c>
      <c r="D3229" s="69" t="str">
        <f>IF('4 ป้อนข้อมูล'!D3229&lt;&gt;"",'4 ป้อนข้อมูล'!D3229," ")</f>
        <v xml:space="preserve"> </v>
      </c>
      <c r="E3229" s="71">
        <f>IF('4 ป้อนข้อมูล'!E3229&lt;'3 ค่าคะแนน'!$B$9,0,IF('4 ป้อนข้อมูล'!E3229&lt;'3 ค่าคะแนน'!$B$8,'3 ค่าคะแนน'!$E$9,IF('4 ป้อนข้อมูล'!E3229&lt;'3 ค่าคะแนน'!$B$7,'3 ค่าคะแนน'!$E$8,IF('4 ป้อนข้อมูล'!E3229&lt;'3 ค่าคะแนน'!$B$6,'3 ค่าคะแนน'!$E$7,IF('4 ป้อนข้อมูล'!E3229&lt;'3 ค่าคะแนน'!$B$5,'3 ค่าคะแนน'!$E$6,IF('4 ป้อนข้อมูล'!E3229&lt;'3 ค่าคะแนน'!$B$4,'3 ค่าคะแนน'!$E$5,'3 ค่าคะแนน'!$E$4))))))</f>
        <v>0</v>
      </c>
      <c r="F3229" s="109">
        <f>IF('4 ป้อนข้อมูล'!E3229&gt;=70,SUMIF(ปันส่วน!$A$5:$A$16,D3229,ปันส่วน!$F$5:$F$16),0)</f>
        <v>0</v>
      </c>
      <c r="G3229" s="109">
        <f>SUMIFS(ปันส่วน2!$C$3:$C$20,ปันส่วน2!$A$3:$A$20,D3229,ปันส่วน2!$B$3:$B$20,E3229)</f>
        <v>0</v>
      </c>
      <c r="H3229" s="109">
        <f t="shared" si="50"/>
        <v>0</v>
      </c>
    </row>
    <row r="3230" spans="1:8">
      <c r="A3230" s="69">
        <v>3227</v>
      </c>
      <c r="B3230" s="82" t="str">
        <f>IF('4 ป้อนข้อมูล'!B3230&lt;&gt;"",'4 ป้อนข้อมูล'!B3230," ")</f>
        <v xml:space="preserve"> </v>
      </c>
      <c r="C3230" s="81" t="str">
        <f>IF('4 ป้อนข้อมูล'!C3230&lt;&gt;"",'4 ป้อนข้อมูล'!C3230," ")</f>
        <v xml:space="preserve"> </v>
      </c>
      <c r="D3230" s="69" t="str">
        <f>IF('4 ป้อนข้อมูล'!D3230&lt;&gt;"",'4 ป้อนข้อมูล'!D3230," ")</f>
        <v xml:space="preserve"> </v>
      </c>
      <c r="E3230" s="71">
        <f>IF('4 ป้อนข้อมูล'!E3230&lt;'3 ค่าคะแนน'!$B$9,0,IF('4 ป้อนข้อมูล'!E3230&lt;'3 ค่าคะแนน'!$B$8,'3 ค่าคะแนน'!$E$9,IF('4 ป้อนข้อมูล'!E3230&lt;'3 ค่าคะแนน'!$B$7,'3 ค่าคะแนน'!$E$8,IF('4 ป้อนข้อมูล'!E3230&lt;'3 ค่าคะแนน'!$B$6,'3 ค่าคะแนน'!$E$7,IF('4 ป้อนข้อมูล'!E3230&lt;'3 ค่าคะแนน'!$B$5,'3 ค่าคะแนน'!$E$6,IF('4 ป้อนข้อมูล'!E3230&lt;'3 ค่าคะแนน'!$B$4,'3 ค่าคะแนน'!$E$5,'3 ค่าคะแนน'!$E$4))))))</f>
        <v>0</v>
      </c>
      <c r="F3230" s="109">
        <f>IF('4 ป้อนข้อมูล'!E3230&gt;=70,SUMIF(ปันส่วน!$A$5:$A$16,D3230,ปันส่วน!$F$5:$F$16),0)</f>
        <v>0</v>
      </c>
      <c r="G3230" s="109">
        <f>SUMIFS(ปันส่วน2!$C$3:$C$20,ปันส่วน2!$A$3:$A$20,D3230,ปันส่วน2!$B$3:$B$20,E3230)</f>
        <v>0</v>
      </c>
      <c r="H3230" s="109">
        <f t="shared" si="50"/>
        <v>0</v>
      </c>
    </row>
    <row r="3231" spans="1:8">
      <c r="A3231" s="69">
        <v>3228</v>
      </c>
      <c r="B3231" s="82" t="str">
        <f>IF('4 ป้อนข้อมูล'!B3231&lt;&gt;"",'4 ป้อนข้อมูล'!B3231," ")</f>
        <v xml:space="preserve"> </v>
      </c>
      <c r="C3231" s="81" t="str">
        <f>IF('4 ป้อนข้อมูล'!C3231&lt;&gt;"",'4 ป้อนข้อมูล'!C3231," ")</f>
        <v xml:space="preserve"> </v>
      </c>
      <c r="D3231" s="69" t="str">
        <f>IF('4 ป้อนข้อมูล'!D3231&lt;&gt;"",'4 ป้อนข้อมูล'!D3231," ")</f>
        <v xml:space="preserve"> </v>
      </c>
      <c r="E3231" s="71">
        <f>IF('4 ป้อนข้อมูล'!E3231&lt;'3 ค่าคะแนน'!$B$9,0,IF('4 ป้อนข้อมูล'!E3231&lt;'3 ค่าคะแนน'!$B$8,'3 ค่าคะแนน'!$E$9,IF('4 ป้อนข้อมูล'!E3231&lt;'3 ค่าคะแนน'!$B$7,'3 ค่าคะแนน'!$E$8,IF('4 ป้อนข้อมูล'!E3231&lt;'3 ค่าคะแนน'!$B$6,'3 ค่าคะแนน'!$E$7,IF('4 ป้อนข้อมูล'!E3231&lt;'3 ค่าคะแนน'!$B$5,'3 ค่าคะแนน'!$E$6,IF('4 ป้อนข้อมูล'!E3231&lt;'3 ค่าคะแนน'!$B$4,'3 ค่าคะแนน'!$E$5,'3 ค่าคะแนน'!$E$4))))))</f>
        <v>0</v>
      </c>
      <c r="F3231" s="109">
        <f>IF('4 ป้อนข้อมูล'!E3231&gt;=70,SUMIF(ปันส่วน!$A$5:$A$16,D3231,ปันส่วน!$F$5:$F$16),0)</f>
        <v>0</v>
      </c>
      <c r="G3231" s="109">
        <f>SUMIFS(ปันส่วน2!$C$3:$C$20,ปันส่วน2!$A$3:$A$20,D3231,ปันส่วน2!$B$3:$B$20,E3231)</f>
        <v>0</v>
      </c>
      <c r="H3231" s="109">
        <f t="shared" si="50"/>
        <v>0</v>
      </c>
    </row>
    <row r="3232" spans="1:8">
      <c r="A3232" s="69">
        <v>3229</v>
      </c>
      <c r="B3232" s="82" t="str">
        <f>IF('4 ป้อนข้อมูล'!B3232&lt;&gt;"",'4 ป้อนข้อมูล'!B3232," ")</f>
        <v xml:space="preserve"> </v>
      </c>
      <c r="C3232" s="81" t="str">
        <f>IF('4 ป้อนข้อมูล'!C3232&lt;&gt;"",'4 ป้อนข้อมูล'!C3232," ")</f>
        <v xml:space="preserve"> </v>
      </c>
      <c r="D3232" s="69" t="str">
        <f>IF('4 ป้อนข้อมูล'!D3232&lt;&gt;"",'4 ป้อนข้อมูล'!D3232," ")</f>
        <v xml:space="preserve"> </v>
      </c>
      <c r="E3232" s="71">
        <f>IF('4 ป้อนข้อมูล'!E3232&lt;'3 ค่าคะแนน'!$B$9,0,IF('4 ป้อนข้อมูล'!E3232&lt;'3 ค่าคะแนน'!$B$8,'3 ค่าคะแนน'!$E$9,IF('4 ป้อนข้อมูล'!E3232&lt;'3 ค่าคะแนน'!$B$7,'3 ค่าคะแนน'!$E$8,IF('4 ป้อนข้อมูล'!E3232&lt;'3 ค่าคะแนน'!$B$6,'3 ค่าคะแนน'!$E$7,IF('4 ป้อนข้อมูล'!E3232&lt;'3 ค่าคะแนน'!$B$5,'3 ค่าคะแนน'!$E$6,IF('4 ป้อนข้อมูล'!E3232&lt;'3 ค่าคะแนน'!$B$4,'3 ค่าคะแนน'!$E$5,'3 ค่าคะแนน'!$E$4))))))</f>
        <v>0</v>
      </c>
      <c r="F3232" s="109">
        <f>IF('4 ป้อนข้อมูล'!E3232&gt;=70,SUMIF(ปันส่วน!$A$5:$A$16,D3232,ปันส่วน!$F$5:$F$16),0)</f>
        <v>0</v>
      </c>
      <c r="G3232" s="109">
        <f>SUMIFS(ปันส่วน2!$C$3:$C$20,ปันส่วน2!$A$3:$A$20,D3232,ปันส่วน2!$B$3:$B$20,E3232)</f>
        <v>0</v>
      </c>
      <c r="H3232" s="109">
        <f t="shared" si="50"/>
        <v>0</v>
      </c>
    </row>
    <row r="3233" spans="1:8">
      <c r="A3233" s="69">
        <v>3230</v>
      </c>
      <c r="B3233" s="82" t="str">
        <f>IF('4 ป้อนข้อมูล'!B3233&lt;&gt;"",'4 ป้อนข้อมูล'!B3233," ")</f>
        <v xml:space="preserve"> </v>
      </c>
      <c r="C3233" s="81" t="str">
        <f>IF('4 ป้อนข้อมูล'!C3233&lt;&gt;"",'4 ป้อนข้อมูล'!C3233," ")</f>
        <v xml:space="preserve"> </v>
      </c>
      <c r="D3233" s="69" t="str">
        <f>IF('4 ป้อนข้อมูล'!D3233&lt;&gt;"",'4 ป้อนข้อมูล'!D3233," ")</f>
        <v xml:space="preserve"> </v>
      </c>
      <c r="E3233" s="71">
        <f>IF('4 ป้อนข้อมูล'!E3233&lt;'3 ค่าคะแนน'!$B$9,0,IF('4 ป้อนข้อมูล'!E3233&lt;'3 ค่าคะแนน'!$B$8,'3 ค่าคะแนน'!$E$9,IF('4 ป้อนข้อมูล'!E3233&lt;'3 ค่าคะแนน'!$B$7,'3 ค่าคะแนน'!$E$8,IF('4 ป้อนข้อมูล'!E3233&lt;'3 ค่าคะแนน'!$B$6,'3 ค่าคะแนน'!$E$7,IF('4 ป้อนข้อมูล'!E3233&lt;'3 ค่าคะแนน'!$B$5,'3 ค่าคะแนน'!$E$6,IF('4 ป้อนข้อมูล'!E3233&lt;'3 ค่าคะแนน'!$B$4,'3 ค่าคะแนน'!$E$5,'3 ค่าคะแนน'!$E$4))))))</f>
        <v>0</v>
      </c>
      <c r="F3233" s="109">
        <f>IF('4 ป้อนข้อมูล'!E3233&gt;=70,SUMIF(ปันส่วน!$A$5:$A$16,D3233,ปันส่วน!$F$5:$F$16),0)</f>
        <v>0</v>
      </c>
      <c r="G3233" s="109">
        <f>SUMIFS(ปันส่วน2!$C$3:$C$20,ปันส่วน2!$A$3:$A$20,D3233,ปันส่วน2!$B$3:$B$20,E3233)</f>
        <v>0</v>
      </c>
      <c r="H3233" s="109">
        <f t="shared" si="50"/>
        <v>0</v>
      </c>
    </row>
    <row r="3234" spans="1:8">
      <c r="A3234" s="69">
        <v>3231</v>
      </c>
      <c r="B3234" s="82" t="str">
        <f>IF('4 ป้อนข้อมูล'!B3234&lt;&gt;"",'4 ป้อนข้อมูล'!B3234," ")</f>
        <v xml:space="preserve"> </v>
      </c>
      <c r="C3234" s="81" t="str">
        <f>IF('4 ป้อนข้อมูล'!C3234&lt;&gt;"",'4 ป้อนข้อมูล'!C3234," ")</f>
        <v xml:space="preserve"> </v>
      </c>
      <c r="D3234" s="69" t="str">
        <f>IF('4 ป้อนข้อมูล'!D3234&lt;&gt;"",'4 ป้อนข้อมูล'!D3234," ")</f>
        <v xml:space="preserve"> </v>
      </c>
      <c r="E3234" s="71">
        <f>IF('4 ป้อนข้อมูล'!E3234&lt;'3 ค่าคะแนน'!$B$9,0,IF('4 ป้อนข้อมูล'!E3234&lt;'3 ค่าคะแนน'!$B$8,'3 ค่าคะแนน'!$E$9,IF('4 ป้อนข้อมูล'!E3234&lt;'3 ค่าคะแนน'!$B$7,'3 ค่าคะแนน'!$E$8,IF('4 ป้อนข้อมูล'!E3234&lt;'3 ค่าคะแนน'!$B$6,'3 ค่าคะแนน'!$E$7,IF('4 ป้อนข้อมูล'!E3234&lt;'3 ค่าคะแนน'!$B$5,'3 ค่าคะแนน'!$E$6,IF('4 ป้อนข้อมูล'!E3234&lt;'3 ค่าคะแนน'!$B$4,'3 ค่าคะแนน'!$E$5,'3 ค่าคะแนน'!$E$4))))))</f>
        <v>0</v>
      </c>
      <c r="F3234" s="109">
        <f>IF('4 ป้อนข้อมูล'!E3234&gt;=70,SUMIF(ปันส่วน!$A$5:$A$16,D3234,ปันส่วน!$F$5:$F$16),0)</f>
        <v>0</v>
      </c>
      <c r="G3234" s="109">
        <f>SUMIFS(ปันส่วน2!$C$3:$C$20,ปันส่วน2!$A$3:$A$20,D3234,ปันส่วน2!$B$3:$B$20,E3234)</f>
        <v>0</v>
      </c>
      <c r="H3234" s="109">
        <f t="shared" si="50"/>
        <v>0</v>
      </c>
    </row>
    <row r="3235" spans="1:8">
      <c r="A3235" s="69">
        <v>3232</v>
      </c>
      <c r="B3235" s="82" t="str">
        <f>IF('4 ป้อนข้อมูล'!B3235&lt;&gt;"",'4 ป้อนข้อมูล'!B3235," ")</f>
        <v xml:space="preserve"> </v>
      </c>
      <c r="C3235" s="81" t="str">
        <f>IF('4 ป้อนข้อมูล'!C3235&lt;&gt;"",'4 ป้อนข้อมูล'!C3235," ")</f>
        <v xml:space="preserve"> </v>
      </c>
      <c r="D3235" s="69" t="str">
        <f>IF('4 ป้อนข้อมูล'!D3235&lt;&gt;"",'4 ป้อนข้อมูล'!D3235," ")</f>
        <v xml:space="preserve"> </v>
      </c>
      <c r="E3235" s="71">
        <f>IF('4 ป้อนข้อมูล'!E3235&lt;'3 ค่าคะแนน'!$B$9,0,IF('4 ป้อนข้อมูล'!E3235&lt;'3 ค่าคะแนน'!$B$8,'3 ค่าคะแนน'!$E$9,IF('4 ป้อนข้อมูล'!E3235&lt;'3 ค่าคะแนน'!$B$7,'3 ค่าคะแนน'!$E$8,IF('4 ป้อนข้อมูล'!E3235&lt;'3 ค่าคะแนน'!$B$6,'3 ค่าคะแนน'!$E$7,IF('4 ป้อนข้อมูล'!E3235&lt;'3 ค่าคะแนน'!$B$5,'3 ค่าคะแนน'!$E$6,IF('4 ป้อนข้อมูล'!E3235&lt;'3 ค่าคะแนน'!$B$4,'3 ค่าคะแนน'!$E$5,'3 ค่าคะแนน'!$E$4))))))</f>
        <v>0</v>
      </c>
      <c r="F3235" s="109">
        <f>IF('4 ป้อนข้อมูล'!E3235&gt;=70,SUMIF(ปันส่วน!$A$5:$A$16,D3235,ปันส่วน!$F$5:$F$16),0)</f>
        <v>0</v>
      </c>
      <c r="G3235" s="109">
        <f>SUMIFS(ปันส่วน2!$C$3:$C$20,ปันส่วน2!$A$3:$A$20,D3235,ปันส่วน2!$B$3:$B$20,E3235)</f>
        <v>0</v>
      </c>
      <c r="H3235" s="109">
        <f t="shared" si="50"/>
        <v>0</v>
      </c>
    </row>
    <row r="3236" spans="1:8">
      <c r="A3236" s="69">
        <v>3233</v>
      </c>
      <c r="B3236" s="82" t="str">
        <f>IF('4 ป้อนข้อมูล'!B3236&lt;&gt;"",'4 ป้อนข้อมูล'!B3236," ")</f>
        <v xml:space="preserve"> </v>
      </c>
      <c r="C3236" s="81" t="str">
        <f>IF('4 ป้อนข้อมูล'!C3236&lt;&gt;"",'4 ป้อนข้อมูล'!C3236," ")</f>
        <v xml:space="preserve"> </v>
      </c>
      <c r="D3236" s="69" t="str">
        <f>IF('4 ป้อนข้อมูล'!D3236&lt;&gt;"",'4 ป้อนข้อมูล'!D3236," ")</f>
        <v xml:space="preserve"> </v>
      </c>
      <c r="E3236" s="71">
        <f>IF('4 ป้อนข้อมูล'!E3236&lt;'3 ค่าคะแนน'!$B$9,0,IF('4 ป้อนข้อมูล'!E3236&lt;'3 ค่าคะแนน'!$B$8,'3 ค่าคะแนน'!$E$9,IF('4 ป้อนข้อมูล'!E3236&lt;'3 ค่าคะแนน'!$B$7,'3 ค่าคะแนน'!$E$8,IF('4 ป้อนข้อมูล'!E3236&lt;'3 ค่าคะแนน'!$B$6,'3 ค่าคะแนน'!$E$7,IF('4 ป้อนข้อมูล'!E3236&lt;'3 ค่าคะแนน'!$B$5,'3 ค่าคะแนน'!$E$6,IF('4 ป้อนข้อมูล'!E3236&lt;'3 ค่าคะแนน'!$B$4,'3 ค่าคะแนน'!$E$5,'3 ค่าคะแนน'!$E$4))))))</f>
        <v>0</v>
      </c>
      <c r="F3236" s="109">
        <f>IF('4 ป้อนข้อมูล'!E3236&gt;=70,SUMIF(ปันส่วน!$A$5:$A$16,D3236,ปันส่วน!$F$5:$F$16),0)</f>
        <v>0</v>
      </c>
      <c r="G3236" s="109">
        <f>SUMIFS(ปันส่วน2!$C$3:$C$20,ปันส่วน2!$A$3:$A$20,D3236,ปันส่วน2!$B$3:$B$20,E3236)</f>
        <v>0</v>
      </c>
      <c r="H3236" s="109">
        <f t="shared" si="50"/>
        <v>0</v>
      </c>
    </row>
    <row r="3237" spans="1:8">
      <c r="A3237" s="69">
        <v>3234</v>
      </c>
      <c r="B3237" s="82" t="str">
        <f>IF('4 ป้อนข้อมูล'!B3237&lt;&gt;"",'4 ป้อนข้อมูล'!B3237," ")</f>
        <v xml:space="preserve"> </v>
      </c>
      <c r="C3237" s="81" t="str">
        <f>IF('4 ป้อนข้อมูล'!C3237&lt;&gt;"",'4 ป้อนข้อมูล'!C3237," ")</f>
        <v xml:space="preserve"> </v>
      </c>
      <c r="D3237" s="69" t="str">
        <f>IF('4 ป้อนข้อมูล'!D3237&lt;&gt;"",'4 ป้อนข้อมูล'!D3237," ")</f>
        <v xml:space="preserve"> </v>
      </c>
      <c r="E3237" s="71">
        <f>IF('4 ป้อนข้อมูล'!E3237&lt;'3 ค่าคะแนน'!$B$9,0,IF('4 ป้อนข้อมูล'!E3237&lt;'3 ค่าคะแนน'!$B$8,'3 ค่าคะแนน'!$E$9,IF('4 ป้อนข้อมูล'!E3237&lt;'3 ค่าคะแนน'!$B$7,'3 ค่าคะแนน'!$E$8,IF('4 ป้อนข้อมูล'!E3237&lt;'3 ค่าคะแนน'!$B$6,'3 ค่าคะแนน'!$E$7,IF('4 ป้อนข้อมูล'!E3237&lt;'3 ค่าคะแนน'!$B$5,'3 ค่าคะแนน'!$E$6,IF('4 ป้อนข้อมูล'!E3237&lt;'3 ค่าคะแนน'!$B$4,'3 ค่าคะแนน'!$E$5,'3 ค่าคะแนน'!$E$4))))))</f>
        <v>0</v>
      </c>
      <c r="F3237" s="109">
        <f>IF('4 ป้อนข้อมูล'!E3237&gt;=70,SUMIF(ปันส่วน!$A$5:$A$16,D3237,ปันส่วน!$F$5:$F$16),0)</f>
        <v>0</v>
      </c>
      <c r="G3237" s="109">
        <f>SUMIFS(ปันส่วน2!$C$3:$C$20,ปันส่วน2!$A$3:$A$20,D3237,ปันส่วน2!$B$3:$B$20,E3237)</f>
        <v>0</v>
      </c>
      <c r="H3237" s="109">
        <f t="shared" si="50"/>
        <v>0</v>
      </c>
    </row>
    <row r="3238" spans="1:8">
      <c r="A3238" s="69">
        <v>3235</v>
      </c>
      <c r="B3238" s="82" t="str">
        <f>IF('4 ป้อนข้อมูล'!B3238&lt;&gt;"",'4 ป้อนข้อมูล'!B3238," ")</f>
        <v xml:space="preserve"> </v>
      </c>
      <c r="C3238" s="81" t="str">
        <f>IF('4 ป้อนข้อมูล'!C3238&lt;&gt;"",'4 ป้อนข้อมูล'!C3238," ")</f>
        <v xml:space="preserve"> </v>
      </c>
      <c r="D3238" s="69" t="str">
        <f>IF('4 ป้อนข้อมูล'!D3238&lt;&gt;"",'4 ป้อนข้อมูล'!D3238," ")</f>
        <v xml:space="preserve"> </v>
      </c>
      <c r="E3238" s="71">
        <f>IF('4 ป้อนข้อมูล'!E3238&lt;'3 ค่าคะแนน'!$B$9,0,IF('4 ป้อนข้อมูล'!E3238&lt;'3 ค่าคะแนน'!$B$8,'3 ค่าคะแนน'!$E$9,IF('4 ป้อนข้อมูล'!E3238&lt;'3 ค่าคะแนน'!$B$7,'3 ค่าคะแนน'!$E$8,IF('4 ป้อนข้อมูล'!E3238&lt;'3 ค่าคะแนน'!$B$6,'3 ค่าคะแนน'!$E$7,IF('4 ป้อนข้อมูล'!E3238&lt;'3 ค่าคะแนน'!$B$5,'3 ค่าคะแนน'!$E$6,IF('4 ป้อนข้อมูล'!E3238&lt;'3 ค่าคะแนน'!$B$4,'3 ค่าคะแนน'!$E$5,'3 ค่าคะแนน'!$E$4))))))</f>
        <v>0</v>
      </c>
      <c r="F3238" s="109">
        <f>IF('4 ป้อนข้อมูล'!E3238&gt;=70,SUMIF(ปันส่วน!$A$5:$A$16,D3238,ปันส่วน!$F$5:$F$16),0)</f>
        <v>0</v>
      </c>
      <c r="G3238" s="109">
        <f>SUMIFS(ปันส่วน2!$C$3:$C$20,ปันส่วน2!$A$3:$A$20,D3238,ปันส่วน2!$B$3:$B$20,E3238)</f>
        <v>0</v>
      </c>
      <c r="H3238" s="109">
        <f t="shared" si="50"/>
        <v>0</v>
      </c>
    </row>
    <row r="3239" spans="1:8">
      <c r="A3239" s="69">
        <v>3236</v>
      </c>
      <c r="B3239" s="82" t="str">
        <f>IF('4 ป้อนข้อมูล'!B3239&lt;&gt;"",'4 ป้อนข้อมูล'!B3239," ")</f>
        <v xml:space="preserve"> </v>
      </c>
      <c r="C3239" s="81" t="str">
        <f>IF('4 ป้อนข้อมูล'!C3239&lt;&gt;"",'4 ป้อนข้อมูล'!C3239," ")</f>
        <v xml:space="preserve"> </v>
      </c>
      <c r="D3239" s="69" t="str">
        <f>IF('4 ป้อนข้อมูล'!D3239&lt;&gt;"",'4 ป้อนข้อมูล'!D3239," ")</f>
        <v xml:space="preserve"> </v>
      </c>
      <c r="E3239" s="71">
        <f>IF('4 ป้อนข้อมูล'!E3239&lt;'3 ค่าคะแนน'!$B$9,0,IF('4 ป้อนข้อมูล'!E3239&lt;'3 ค่าคะแนน'!$B$8,'3 ค่าคะแนน'!$E$9,IF('4 ป้อนข้อมูล'!E3239&lt;'3 ค่าคะแนน'!$B$7,'3 ค่าคะแนน'!$E$8,IF('4 ป้อนข้อมูล'!E3239&lt;'3 ค่าคะแนน'!$B$6,'3 ค่าคะแนน'!$E$7,IF('4 ป้อนข้อมูล'!E3239&lt;'3 ค่าคะแนน'!$B$5,'3 ค่าคะแนน'!$E$6,IF('4 ป้อนข้อมูล'!E3239&lt;'3 ค่าคะแนน'!$B$4,'3 ค่าคะแนน'!$E$5,'3 ค่าคะแนน'!$E$4))))))</f>
        <v>0</v>
      </c>
      <c r="F3239" s="109">
        <f>IF('4 ป้อนข้อมูล'!E3239&gt;=70,SUMIF(ปันส่วน!$A$5:$A$16,D3239,ปันส่วน!$F$5:$F$16),0)</f>
        <v>0</v>
      </c>
      <c r="G3239" s="109">
        <f>SUMIFS(ปันส่วน2!$C$3:$C$20,ปันส่วน2!$A$3:$A$20,D3239,ปันส่วน2!$B$3:$B$20,E3239)</f>
        <v>0</v>
      </c>
      <c r="H3239" s="109">
        <f t="shared" si="50"/>
        <v>0</v>
      </c>
    </row>
    <row r="3240" spans="1:8">
      <c r="A3240" s="69">
        <v>3237</v>
      </c>
      <c r="B3240" s="82" t="str">
        <f>IF('4 ป้อนข้อมูล'!B3240&lt;&gt;"",'4 ป้อนข้อมูล'!B3240," ")</f>
        <v xml:space="preserve"> </v>
      </c>
      <c r="C3240" s="81" t="str">
        <f>IF('4 ป้อนข้อมูล'!C3240&lt;&gt;"",'4 ป้อนข้อมูล'!C3240," ")</f>
        <v xml:space="preserve"> </v>
      </c>
      <c r="D3240" s="69" t="str">
        <f>IF('4 ป้อนข้อมูล'!D3240&lt;&gt;"",'4 ป้อนข้อมูล'!D3240," ")</f>
        <v xml:space="preserve"> </v>
      </c>
      <c r="E3240" s="71">
        <f>IF('4 ป้อนข้อมูล'!E3240&lt;'3 ค่าคะแนน'!$B$9,0,IF('4 ป้อนข้อมูล'!E3240&lt;'3 ค่าคะแนน'!$B$8,'3 ค่าคะแนน'!$E$9,IF('4 ป้อนข้อมูล'!E3240&lt;'3 ค่าคะแนน'!$B$7,'3 ค่าคะแนน'!$E$8,IF('4 ป้อนข้อมูล'!E3240&lt;'3 ค่าคะแนน'!$B$6,'3 ค่าคะแนน'!$E$7,IF('4 ป้อนข้อมูล'!E3240&lt;'3 ค่าคะแนน'!$B$5,'3 ค่าคะแนน'!$E$6,IF('4 ป้อนข้อมูล'!E3240&lt;'3 ค่าคะแนน'!$B$4,'3 ค่าคะแนน'!$E$5,'3 ค่าคะแนน'!$E$4))))))</f>
        <v>0</v>
      </c>
      <c r="F3240" s="109">
        <f>IF('4 ป้อนข้อมูล'!E3240&gt;=70,SUMIF(ปันส่วน!$A$5:$A$16,D3240,ปันส่วน!$F$5:$F$16),0)</f>
        <v>0</v>
      </c>
      <c r="G3240" s="109">
        <f>SUMIFS(ปันส่วน2!$C$3:$C$20,ปันส่วน2!$A$3:$A$20,D3240,ปันส่วน2!$B$3:$B$20,E3240)</f>
        <v>0</v>
      </c>
      <c r="H3240" s="109">
        <f t="shared" si="50"/>
        <v>0</v>
      </c>
    </row>
    <row r="3241" spans="1:8">
      <c r="A3241" s="69">
        <v>3238</v>
      </c>
      <c r="B3241" s="82" t="str">
        <f>IF('4 ป้อนข้อมูล'!B3241&lt;&gt;"",'4 ป้อนข้อมูล'!B3241," ")</f>
        <v xml:space="preserve"> </v>
      </c>
      <c r="C3241" s="81" t="str">
        <f>IF('4 ป้อนข้อมูล'!C3241&lt;&gt;"",'4 ป้อนข้อมูล'!C3241," ")</f>
        <v xml:space="preserve"> </v>
      </c>
      <c r="D3241" s="69" t="str">
        <f>IF('4 ป้อนข้อมูล'!D3241&lt;&gt;"",'4 ป้อนข้อมูล'!D3241," ")</f>
        <v xml:space="preserve"> </v>
      </c>
      <c r="E3241" s="71">
        <f>IF('4 ป้อนข้อมูล'!E3241&lt;'3 ค่าคะแนน'!$B$9,0,IF('4 ป้อนข้อมูล'!E3241&lt;'3 ค่าคะแนน'!$B$8,'3 ค่าคะแนน'!$E$9,IF('4 ป้อนข้อมูล'!E3241&lt;'3 ค่าคะแนน'!$B$7,'3 ค่าคะแนน'!$E$8,IF('4 ป้อนข้อมูล'!E3241&lt;'3 ค่าคะแนน'!$B$6,'3 ค่าคะแนน'!$E$7,IF('4 ป้อนข้อมูล'!E3241&lt;'3 ค่าคะแนน'!$B$5,'3 ค่าคะแนน'!$E$6,IF('4 ป้อนข้อมูล'!E3241&lt;'3 ค่าคะแนน'!$B$4,'3 ค่าคะแนน'!$E$5,'3 ค่าคะแนน'!$E$4))))))</f>
        <v>0</v>
      </c>
      <c r="F3241" s="109">
        <f>IF('4 ป้อนข้อมูล'!E3241&gt;=70,SUMIF(ปันส่วน!$A$5:$A$16,D3241,ปันส่วน!$F$5:$F$16),0)</f>
        <v>0</v>
      </c>
      <c r="G3241" s="109">
        <f>SUMIFS(ปันส่วน2!$C$3:$C$20,ปันส่วน2!$A$3:$A$20,D3241,ปันส่วน2!$B$3:$B$20,E3241)</f>
        <v>0</v>
      </c>
      <c r="H3241" s="109">
        <f t="shared" si="50"/>
        <v>0</v>
      </c>
    </row>
    <row r="3242" spans="1:8">
      <c r="A3242" s="69">
        <v>3239</v>
      </c>
      <c r="B3242" s="82" t="str">
        <f>IF('4 ป้อนข้อมูล'!B3242&lt;&gt;"",'4 ป้อนข้อมูล'!B3242," ")</f>
        <v xml:space="preserve"> </v>
      </c>
      <c r="C3242" s="81" t="str">
        <f>IF('4 ป้อนข้อมูล'!C3242&lt;&gt;"",'4 ป้อนข้อมูล'!C3242," ")</f>
        <v xml:space="preserve"> </v>
      </c>
      <c r="D3242" s="69" t="str">
        <f>IF('4 ป้อนข้อมูล'!D3242&lt;&gt;"",'4 ป้อนข้อมูล'!D3242," ")</f>
        <v xml:space="preserve"> </v>
      </c>
      <c r="E3242" s="71">
        <f>IF('4 ป้อนข้อมูล'!E3242&lt;'3 ค่าคะแนน'!$B$9,0,IF('4 ป้อนข้อมูล'!E3242&lt;'3 ค่าคะแนน'!$B$8,'3 ค่าคะแนน'!$E$9,IF('4 ป้อนข้อมูล'!E3242&lt;'3 ค่าคะแนน'!$B$7,'3 ค่าคะแนน'!$E$8,IF('4 ป้อนข้อมูล'!E3242&lt;'3 ค่าคะแนน'!$B$6,'3 ค่าคะแนน'!$E$7,IF('4 ป้อนข้อมูล'!E3242&lt;'3 ค่าคะแนน'!$B$5,'3 ค่าคะแนน'!$E$6,IF('4 ป้อนข้อมูล'!E3242&lt;'3 ค่าคะแนน'!$B$4,'3 ค่าคะแนน'!$E$5,'3 ค่าคะแนน'!$E$4))))))</f>
        <v>0</v>
      </c>
      <c r="F3242" s="109">
        <f>IF('4 ป้อนข้อมูล'!E3242&gt;=70,SUMIF(ปันส่วน!$A$5:$A$16,D3242,ปันส่วน!$F$5:$F$16),0)</f>
        <v>0</v>
      </c>
      <c r="G3242" s="109">
        <f>SUMIFS(ปันส่วน2!$C$3:$C$20,ปันส่วน2!$A$3:$A$20,D3242,ปันส่วน2!$B$3:$B$20,E3242)</f>
        <v>0</v>
      </c>
      <c r="H3242" s="109">
        <f t="shared" si="50"/>
        <v>0</v>
      </c>
    </row>
    <row r="3243" spans="1:8">
      <c r="A3243" s="69">
        <v>3240</v>
      </c>
      <c r="B3243" s="82" t="str">
        <f>IF('4 ป้อนข้อมูล'!B3243&lt;&gt;"",'4 ป้อนข้อมูล'!B3243," ")</f>
        <v xml:space="preserve"> </v>
      </c>
      <c r="C3243" s="81" t="str">
        <f>IF('4 ป้อนข้อมูล'!C3243&lt;&gt;"",'4 ป้อนข้อมูล'!C3243," ")</f>
        <v xml:space="preserve"> </v>
      </c>
      <c r="D3243" s="69" t="str">
        <f>IF('4 ป้อนข้อมูล'!D3243&lt;&gt;"",'4 ป้อนข้อมูล'!D3243," ")</f>
        <v xml:space="preserve"> </v>
      </c>
      <c r="E3243" s="71">
        <f>IF('4 ป้อนข้อมูล'!E3243&lt;'3 ค่าคะแนน'!$B$9,0,IF('4 ป้อนข้อมูล'!E3243&lt;'3 ค่าคะแนน'!$B$8,'3 ค่าคะแนน'!$E$9,IF('4 ป้อนข้อมูล'!E3243&lt;'3 ค่าคะแนน'!$B$7,'3 ค่าคะแนน'!$E$8,IF('4 ป้อนข้อมูล'!E3243&lt;'3 ค่าคะแนน'!$B$6,'3 ค่าคะแนน'!$E$7,IF('4 ป้อนข้อมูล'!E3243&lt;'3 ค่าคะแนน'!$B$5,'3 ค่าคะแนน'!$E$6,IF('4 ป้อนข้อมูล'!E3243&lt;'3 ค่าคะแนน'!$B$4,'3 ค่าคะแนน'!$E$5,'3 ค่าคะแนน'!$E$4))))))</f>
        <v>0</v>
      </c>
      <c r="F3243" s="109">
        <f>IF('4 ป้อนข้อมูล'!E3243&gt;=70,SUMIF(ปันส่วน!$A$5:$A$16,D3243,ปันส่วน!$F$5:$F$16),0)</f>
        <v>0</v>
      </c>
      <c r="G3243" s="109">
        <f>SUMIFS(ปันส่วน2!$C$3:$C$20,ปันส่วน2!$A$3:$A$20,D3243,ปันส่วน2!$B$3:$B$20,E3243)</f>
        <v>0</v>
      </c>
      <c r="H3243" s="109">
        <f t="shared" si="50"/>
        <v>0</v>
      </c>
    </row>
    <row r="3244" spans="1:8">
      <c r="A3244" s="69">
        <v>3241</v>
      </c>
      <c r="B3244" s="82" t="str">
        <f>IF('4 ป้อนข้อมูล'!B3244&lt;&gt;"",'4 ป้อนข้อมูล'!B3244," ")</f>
        <v xml:space="preserve"> </v>
      </c>
      <c r="C3244" s="81" t="str">
        <f>IF('4 ป้อนข้อมูล'!C3244&lt;&gt;"",'4 ป้อนข้อมูล'!C3244," ")</f>
        <v xml:space="preserve"> </v>
      </c>
      <c r="D3244" s="69" t="str">
        <f>IF('4 ป้อนข้อมูล'!D3244&lt;&gt;"",'4 ป้อนข้อมูล'!D3244," ")</f>
        <v xml:space="preserve"> </v>
      </c>
      <c r="E3244" s="71">
        <f>IF('4 ป้อนข้อมูล'!E3244&lt;'3 ค่าคะแนน'!$B$9,0,IF('4 ป้อนข้อมูล'!E3244&lt;'3 ค่าคะแนน'!$B$8,'3 ค่าคะแนน'!$E$9,IF('4 ป้อนข้อมูล'!E3244&lt;'3 ค่าคะแนน'!$B$7,'3 ค่าคะแนน'!$E$8,IF('4 ป้อนข้อมูล'!E3244&lt;'3 ค่าคะแนน'!$B$6,'3 ค่าคะแนน'!$E$7,IF('4 ป้อนข้อมูล'!E3244&lt;'3 ค่าคะแนน'!$B$5,'3 ค่าคะแนน'!$E$6,IF('4 ป้อนข้อมูล'!E3244&lt;'3 ค่าคะแนน'!$B$4,'3 ค่าคะแนน'!$E$5,'3 ค่าคะแนน'!$E$4))))))</f>
        <v>0</v>
      </c>
      <c r="F3244" s="109">
        <f>IF('4 ป้อนข้อมูล'!E3244&gt;=70,SUMIF(ปันส่วน!$A$5:$A$16,D3244,ปันส่วน!$F$5:$F$16),0)</f>
        <v>0</v>
      </c>
      <c r="G3244" s="109">
        <f>SUMIFS(ปันส่วน2!$C$3:$C$20,ปันส่วน2!$A$3:$A$20,D3244,ปันส่วน2!$B$3:$B$20,E3244)</f>
        <v>0</v>
      </c>
      <c r="H3244" s="109">
        <f t="shared" si="50"/>
        <v>0</v>
      </c>
    </row>
    <row r="3245" spans="1:8">
      <c r="A3245" s="69">
        <v>3242</v>
      </c>
      <c r="B3245" s="82" t="str">
        <f>IF('4 ป้อนข้อมูล'!B3245&lt;&gt;"",'4 ป้อนข้อมูล'!B3245," ")</f>
        <v xml:space="preserve"> </v>
      </c>
      <c r="C3245" s="81" t="str">
        <f>IF('4 ป้อนข้อมูล'!C3245&lt;&gt;"",'4 ป้อนข้อมูล'!C3245," ")</f>
        <v xml:space="preserve"> </v>
      </c>
      <c r="D3245" s="69" t="str">
        <f>IF('4 ป้อนข้อมูล'!D3245&lt;&gt;"",'4 ป้อนข้อมูล'!D3245," ")</f>
        <v xml:space="preserve"> </v>
      </c>
      <c r="E3245" s="71">
        <f>IF('4 ป้อนข้อมูล'!E3245&lt;'3 ค่าคะแนน'!$B$9,0,IF('4 ป้อนข้อมูล'!E3245&lt;'3 ค่าคะแนน'!$B$8,'3 ค่าคะแนน'!$E$9,IF('4 ป้อนข้อมูล'!E3245&lt;'3 ค่าคะแนน'!$B$7,'3 ค่าคะแนน'!$E$8,IF('4 ป้อนข้อมูล'!E3245&lt;'3 ค่าคะแนน'!$B$6,'3 ค่าคะแนน'!$E$7,IF('4 ป้อนข้อมูล'!E3245&lt;'3 ค่าคะแนน'!$B$5,'3 ค่าคะแนน'!$E$6,IF('4 ป้อนข้อมูล'!E3245&lt;'3 ค่าคะแนน'!$B$4,'3 ค่าคะแนน'!$E$5,'3 ค่าคะแนน'!$E$4))))))</f>
        <v>0</v>
      </c>
      <c r="F3245" s="109">
        <f>IF('4 ป้อนข้อมูล'!E3245&gt;=70,SUMIF(ปันส่วน!$A$5:$A$16,D3245,ปันส่วน!$F$5:$F$16),0)</f>
        <v>0</v>
      </c>
      <c r="G3245" s="109">
        <f>SUMIFS(ปันส่วน2!$C$3:$C$20,ปันส่วน2!$A$3:$A$20,D3245,ปันส่วน2!$B$3:$B$20,E3245)</f>
        <v>0</v>
      </c>
      <c r="H3245" s="109">
        <f t="shared" si="50"/>
        <v>0</v>
      </c>
    </row>
    <row r="3246" spans="1:8">
      <c r="A3246" s="69">
        <v>3243</v>
      </c>
      <c r="B3246" s="82" t="str">
        <f>IF('4 ป้อนข้อมูล'!B3246&lt;&gt;"",'4 ป้อนข้อมูล'!B3246," ")</f>
        <v xml:space="preserve"> </v>
      </c>
      <c r="C3246" s="81" t="str">
        <f>IF('4 ป้อนข้อมูล'!C3246&lt;&gt;"",'4 ป้อนข้อมูล'!C3246," ")</f>
        <v xml:space="preserve"> </v>
      </c>
      <c r="D3246" s="69" t="str">
        <f>IF('4 ป้อนข้อมูล'!D3246&lt;&gt;"",'4 ป้อนข้อมูล'!D3246," ")</f>
        <v xml:space="preserve"> </v>
      </c>
      <c r="E3246" s="71">
        <f>IF('4 ป้อนข้อมูล'!E3246&lt;'3 ค่าคะแนน'!$B$9,0,IF('4 ป้อนข้อมูล'!E3246&lt;'3 ค่าคะแนน'!$B$8,'3 ค่าคะแนน'!$E$9,IF('4 ป้อนข้อมูล'!E3246&lt;'3 ค่าคะแนน'!$B$7,'3 ค่าคะแนน'!$E$8,IF('4 ป้อนข้อมูล'!E3246&lt;'3 ค่าคะแนน'!$B$6,'3 ค่าคะแนน'!$E$7,IF('4 ป้อนข้อมูล'!E3246&lt;'3 ค่าคะแนน'!$B$5,'3 ค่าคะแนน'!$E$6,IF('4 ป้อนข้อมูล'!E3246&lt;'3 ค่าคะแนน'!$B$4,'3 ค่าคะแนน'!$E$5,'3 ค่าคะแนน'!$E$4))))))</f>
        <v>0</v>
      </c>
      <c r="F3246" s="109">
        <f>IF('4 ป้อนข้อมูล'!E3246&gt;=70,SUMIF(ปันส่วน!$A$5:$A$16,D3246,ปันส่วน!$F$5:$F$16),0)</f>
        <v>0</v>
      </c>
      <c r="G3246" s="109">
        <f>SUMIFS(ปันส่วน2!$C$3:$C$20,ปันส่วน2!$A$3:$A$20,D3246,ปันส่วน2!$B$3:$B$20,E3246)</f>
        <v>0</v>
      </c>
      <c r="H3246" s="109">
        <f t="shared" si="50"/>
        <v>0</v>
      </c>
    </row>
    <row r="3247" spans="1:8">
      <c r="A3247" s="69">
        <v>3244</v>
      </c>
      <c r="B3247" s="82" t="str">
        <f>IF('4 ป้อนข้อมูล'!B3247&lt;&gt;"",'4 ป้อนข้อมูล'!B3247," ")</f>
        <v xml:space="preserve"> </v>
      </c>
      <c r="C3247" s="81" t="str">
        <f>IF('4 ป้อนข้อมูล'!C3247&lt;&gt;"",'4 ป้อนข้อมูล'!C3247," ")</f>
        <v xml:space="preserve"> </v>
      </c>
      <c r="D3247" s="69" t="str">
        <f>IF('4 ป้อนข้อมูล'!D3247&lt;&gt;"",'4 ป้อนข้อมูล'!D3247," ")</f>
        <v xml:space="preserve"> </v>
      </c>
      <c r="E3247" s="71">
        <f>IF('4 ป้อนข้อมูล'!E3247&lt;'3 ค่าคะแนน'!$B$9,0,IF('4 ป้อนข้อมูล'!E3247&lt;'3 ค่าคะแนน'!$B$8,'3 ค่าคะแนน'!$E$9,IF('4 ป้อนข้อมูล'!E3247&lt;'3 ค่าคะแนน'!$B$7,'3 ค่าคะแนน'!$E$8,IF('4 ป้อนข้อมูล'!E3247&lt;'3 ค่าคะแนน'!$B$6,'3 ค่าคะแนน'!$E$7,IF('4 ป้อนข้อมูล'!E3247&lt;'3 ค่าคะแนน'!$B$5,'3 ค่าคะแนน'!$E$6,IF('4 ป้อนข้อมูล'!E3247&lt;'3 ค่าคะแนน'!$B$4,'3 ค่าคะแนน'!$E$5,'3 ค่าคะแนน'!$E$4))))))</f>
        <v>0</v>
      </c>
      <c r="F3247" s="109">
        <f>IF('4 ป้อนข้อมูล'!E3247&gt;=70,SUMIF(ปันส่วน!$A$5:$A$16,D3247,ปันส่วน!$F$5:$F$16),0)</f>
        <v>0</v>
      </c>
      <c r="G3247" s="109">
        <f>SUMIFS(ปันส่วน2!$C$3:$C$20,ปันส่วน2!$A$3:$A$20,D3247,ปันส่วน2!$B$3:$B$20,E3247)</f>
        <v>0</v>
      </c>
      <c r="H3247" s="109">
        <f t="shared" si="50"/>
        <v>0</v>
      </c>
    </row>
    <row r="3248" spans="1:8">
      <c r="A3248" s="69">
        <v>3245</v>
      </c>
      <c r="B3248" s="82" t="str">
        <f>IF('4 ป้อนข้อมูล'!B3248&lt;&gt;"",'4 ป้อนข้อมูล'!B3248," ")</f>
        <v xml:space="preserve"> </v>
      </c>
      <c r="C3248" s="81" t="str">
        <f>IF('4 ป้อนข้อมูล'!C3248&lt;&gt;"",'4 ป้อนข้อมูล'!C3248," ")</f>
        <v xml:space="preserve"> </v>
      </c>
      <c r="D3248" s="69" t="str">
        <f>IF('4 ป้อนข้อมูล'!D3248&lt;&gt;"",'4 ป้อนข้อมูล'!D3248," ")</f>
        <v xml:space="preserve"> </v>
      </c>
      <c r="E3248" s="71">
        <f>IF('4 ป้อนข้อมูล'!E3248&lt;'3 ค่าคะแนน'!$B$9,0,IF('4 ป้อนข้อมูล'!E3248&lt;'3 ค่าคะแนน'!$B$8,'3 ค่าคะแนน'!$E$9,IF('4 ป้อนข้อมูล'!E3248&lt;'3 ค่าคะแนน'!$B$7,'3 ค่าคะแนน'!$E$8,IF('4 ป้อนข้อมูล'!E3248&lt;'3 ค่าคะแนน'!$B$6,'3 ค่าคะแนน'!$E$7,IF('4 ป้อนข้อมูล'!E3248&lt;'3 ค่าคะแนน'!$B$5,'3 ค่าคะแนน'!$E$6,IF('4 ป้อนข้อมูล'!E3248&lt;'3 ค่าคะแนน'!$B$4,'3 ค่าคะแนน'!$E$5,'3 ค่าคะแนน'!$E$4))))))</f>
        <v>0</v>
      </c>
      <c r="F3248" s="109">
        <f>IF('4 ป้อนข้อมูล'!E3248&gt;=70,SUMIF(ปันส่วน!$A$5:$A$16,D3248,ปันส่วน!$F$5:$F$16),0)</f>
        <v>0</v>
      </c>
      <c r="G3248" s="109">
        <f>SUMIFS(ปันส่วน2!$C$3:$C$20,ปันส่วน2!$A$3:$A$20,D3248,ปันส่วน2!$B$3:$B$20,E3248)</f>
        <v>0</v>
      </c>
      <c r="H3248" s="109">
        <f t="shared" si="50"/>
        <v>0</v>
      </c>
    </row>
    <row r="3249" spans="1:8">
      <c r="A3249" s="69">
        <v>3246</v>
      </c>
      <c r="B3249" s="82" t="str">
        <f>IF('4 ป้อนข้อมูล'!B3249&lt;&gt;"",'4 ป้อนข้อมูล'!B3249," ")</f>
        <v xml:space="preserve"> </v>
      </c>
      <c r="C3249" s="81" t="str">
        <f>IF('4 ป้อนข้อมูล'!C3249&lt;&gt;"",'4 ป้อนข้อมูล'!C3249," ")</f>
        <v xml:space="preserve"> </v>
      </c>
      <c r="D3249" s="69" t="str">
        <f>IF('4 ป้อนข้อมูล'!D3249&lt;&gt;"",'4 ป้อนข้อมูล'!D3249," ")</f>
        <v xml:space="preserve"> </v>
      </c>
      <c r="E3249" s="71">
        <f>IF('4 ป้อนข้อมูล'!E3249&lt;'3 ค่าคะแนน'!$B$9,0,IF('4 ป้อนข้อมูล'!E3249&lt;'3 ค่าคะแนน'!$B$8,'3 ค่าคะแนน'!$E$9,IF('4 ป้อนข้อมูล'!E3249&lt;'3 ค่าคะแนน'!$B$7,'3 ค่าคะแนน'!$E$8,IF('4 ป้อนข้อมูล'!E3249&lt;'3 ค่าคะแนน'!$B$6,'3 ค่าคะแนน'!$E$7,IF('4 ป้อนข้อมูล'!E3249&lt;'3 ค่าคะแนน'!$B$5,'3 ค่าคะแนน'!$E$6,IF('4 ป้อนข้อมูล'!E3249&lt;'3 ค่าคะแนน'!$B$4,'3 ค่าคะแนน'!$E$5,'3 ค่าคะแนน'!$E$4))))))</f>
        <v>0</v>
      </c>
      <c r="F3249" s="109">
        <f>IF('4 ป้อนข้อมูล'!E3249&gt;=70,SUMIF(ปันส่วน!$A$5:$A$16,D3249,ปันส่วน!$F$5:$F$16),0)</f>
        <v>0</v>
      </c>
      <c r="G3249" s="109">
        <f>SUMIFS(ปันส่วน2!$C$3:$C$20,ปันส่วน2!$A$3:$A$20,D3249,ปันส่วน2!$B$3:$B$20,E3249)</f>
        <v>0</v>
      </c>
      <c r="H3249" s="109">
        <f t="shared" si="50"/>
        <v>0</v>
      </c>
    </row>
    <row r="3250" spans="1:8">
      <c r="A3250" s="69">
        <v>3247</v>
      </c>
      <c r="B3250" s="82" t="str">
        <f>IF('4 ป้อนข้อมูล'!B3250&lt;&gt;"",'4 ป้อนข้อมูล'!B3250," ")</f>
        <v xml:space="preserve"> </v>
      </c>
      <c r="C3250" s="81" t="str">
        <f>IF('4 ป้อนข้อมูล'!C3250&lt;&gt;"",'4 ป้อนข้อมูล'!C3250," ")</f>
        <v xml:space="preserve"> </v>
      </c>
      <c r="D3250" s="69" t="str">
        <f>IF('4 ป้อนข้อมูล'!D3250&lt;&gt;"",'4 ป้อนข้อมูล'!D3250," ")</f>
        <v xml:space="preserve"> </v>
      </c>
      <c r="E3250" s="71">
        <f>IF('4 ป้อนข้อมูล'!E3250&lt;'3 ค่าคะแนน'!$B$9,0,IF('4 ป้อนข้อมูล'!E3250&lt;'3 ค่าคะแนน'!$B$8,'3 ค่าคะแนน'!$E$9,IF('4 ป้อนข้อมูล'!E3250&lt;'3 ค่าคะแนน'!$B$7,'3 ค่าคะแนน'!$E$8,IF('4 ป้อนข้อมูล'!E3250&lt;'3 ค่าคะแนน'!$B$6,'3 ค่าคะแนน'!$E$7,IF('4 ป้อนข้อมูล'!E3250&lt;'3 ค่าคะแนน'!$B$5,'3 ค่าคะแนน'!$E$6,IF('4 ป้อนข้อมูล'!E3250&lt;'3 ค่าคะแนน'!$B$4,'3 ค่าคะแนน'!$E$5,'3 ค่าคะแนน'!$E$4))))))</f>
        <v>0</v>
      </c>
      <c r="F3250" s="109">
        <f>IF('4 ป้อนข้อมูล'!E3250&gt;=70,SUMIF(ปันส่วน!$A$5:$A$16,D3250,ปันส่วน!$F$5:$F$16),0)</f>
        <v>0</v>
      </c>
      <c r="G3250" s="109">
        <f>SUMIFS(ปันส่วน2!$C$3:$C$20,ปันส่วน2!$A$3:$A$20,D3250,ปันส่วน2!$B$3:$B$20,E3250)</f>
        <v>0</v>
      </c>
      <c r="H3250" s="109">
        <f t="shared" si="50"/>
        <v>0</v>
      </c>
    </row>
    <row r="3251" spans="1:8">
      <c r="A3251" s="69">
        <v>3248</v>
      </c>
      <c r="B3251" s="82" t="str">
        <f>IF('4 ป้อนข้อมูล'!B3251&lt;&gt;"",'4 ป้อนข้อมูล'!B3251," ")</f>
        <v xml:space="preserve"> </v>
      </c>
      <c r="C3251" s="81" t="str">
        <f>IF('4 ป้อนข้อมูล'!C3251&lt;&gt;"",'4 ป้อนข้อมูล'!C3251," ")</f>
        <v xml:space="preserve"> </v>
      </c>
      <c r="D3251" s="69" t="str">
        <f>IF('4 ป้อนข้อมูล'!D3251&lt;&gt;"",'4 ป้อนข้อมูล'!D3251," ")</f>
        <v xml:space="preserve"> </v>
      </c>
      <c r="E3251" s="71">
        <f>IF('4 ป้อนข้อมูล'!E3251&lt;'3 ค่าคะแนน'!$B$9,0,IF('4 ป้อนข้อมูล'!E3251&lt;'3 ค่าคะแนน'!$B$8,'3 ค่าคะแนน'!$E$9,IF('4 ป้อนข้อมูล'!E3251&lt;'3 ค่าคะแนน'!$B$7,'3 ค่าคะแนน'!$E$8,IF('4 ป้อนข้อมูล'!E3251&lt;'3 ค่าคะแนน'!$B$6,'3 ค่าคะแนน'!$E$7,IF('4 ป้อนข้อมูล'!E3251&lt;'3 ค่าคะแนน'!$B$5,'3 ค่าคะแนน'!$E$6,IF('4 ป้อนข้อมูล'!E3251&lt;'3 ค่าคะแนน'!$B$4,'3 ค่าคะแนน'!$E$5,'3 ค่าคะแนน'!$E$4))))))</f>
        <v>0</v>
      </c>
      <c r="F3251" s="109">
        <f>IF('4 ป้อนข้อมูล'!E3251&gt;=70,SUMIF(ปันส่วน!$A$5:$A$16,D3251,ปันส่วน!$F$5:$F$16),0)</f>
        <v>0</v>
      </c>
      <c r="G3251" s="109">
        <f>SUMIFS(ปันส่วน2!$C$3:$C$20,ปันส่วน2!$A$3:$A$20,D3251,ปันส่วน2!$B$3:$B$20,E3251)</f>
        <v>0</v>
      </c>
      <c r="H3251" s="109">
        <f t="shared" si="50"/>
        <v>0</v>
      </c>
    </row>
    <row r="3252" spans="1:8">
      <c r="A3252" s="69">
        <v>3249</v>
      </c>
      <c r="B3252" s="82" t="str">
        <f>IF('4 ป้อนข้อมูล'!B3252&lt;&gt;"",'4 ป้อนข้อมูล'!B3252," ")</f>
        <v xml:space="preserve"> </v>
      </c>
      <c r="C3252" s="81" t="str">
        <f>IF('4 ป้อนข้อมูล'!C3252&lt;&gt;"",'4 ป้อนข้อมูล'!C3252," ")</f>
        <v xml:space="preserve"> </v>
      </c>
      <c r="D3252" s="69" t="str">
        <f>IF('4 ป้อนข้อมูล'!D3252&lt;&gt;"",'4 ป้อนข้อมูล'!D3252," ")</f>
        <v xml:space="preserve"> </v>
      </c>
      <c r="E3252" s="71">
        <f>IF('4 ป้อนข้อมูล'!E3252&lt;'3 ค่าคะแนน'!$B$9,0,IF('4 ป้อนข้อมูล'!E3252&lt;'3 ค่าคะแนน'!$B$8,'3 ค่าคะแนน'!$E$9,IF('4 ป้อนข้อมูล'!E3252&lt;'3 ค่าคะแนน'!$B$7,'3 ค่าคะแนน'!$E$8,IF('4 ป้อนข้อมูล'!E3252&lt;'3 ค่าคะแนน'!$B$6,'3 ค่าคะแนน'!$E$7,IF('4 ป้อนข้อมูล'!E3252&lt;'3 ค่าคะแนน'!$B$5,'3 ค่าคะแนน'!$E$6,IF('4 ป้อนข้อมูล'!E3252&lt;'3 ค่าคะแนน'!$B$4,'3 ค่าคะแนน'!$E$5,'3 ค่าคะแนน'!$E$4))))))</f>
        <v>0</v>
      </c>
      <c r="F3252" s="109">
        <f>IF('4 ป้อนข้อมูล'!E3252&gt;=70,SUMIF(ปันส่วน!$A$5:$A$16,D3252,ปันส่วน!$F$5:$F$16),0)</f>
        <v>0</v>
      </c>
      <c r="G3252" s="109">
        <f>SUMIFS(ปันส่วน2!$C$3:$C$20,ปันส่วน2!$A$3:$A$20,D3252,ปันส่วน2!$B$3:$B$20,E3252)</f>
        <v>0</v>
      </c>
      <c r="H3252" s="109">
        <f t="shared" si="50"/>
        <v>0</v>
      </c>
    </row>
    <row r="3253" spans="1:8">
      <c r="A3253" s="69">
        <v>3250</v>
      </c>
      <c r="B3253" s="82" t="str">
        <f>IF('4 ป้อนข้อมูล'!B3253&lt;&gt;"",'4 ป้อนข้อมูล'!B3253," ")</f>
        <v xml:space="preserve"> </v>
      </c>
      <c r="C3253" s="81" t="str">
        <f>IF('4 ป้อนข้อมูล'!C3253&lt;&gt;"",'4 ป้อนข้อมูล'!C3253," ")</f>
        <v xml:space="preserve"> </v>
      </c>
      <c r="D3253" s="69" t="str">
        <f>IF('4 ป้อนข้อมูล'!D3253&lt;&gt;"",'4 ป้อนข้อมูล'!D3253," ")</f>
        <v xml:space="preserve"> </v>
      </c>
      <c r="E3253" s="71">
        <f>IF('4 ป้อนข้อมูล'!E3253&lt;'3 ค่าคะแนน'!$B$9,0,IF('4 ป้อนข้อมูล'!E3253&lt;'3 ค่าคะแนน'!$B$8,'3 ค่าคะแนน'!$E$9,IF('4 ป้อนข้อมูล'!E3253&lt;'3 ค่าคะแนน'!$B$7,'3 ค่าคะแนน'!$E$8,IF('4 ป้อนข้อมูล'!E3253&lt;'3 ค่าคะแนน'!$B$6,'3 ค่าคะแนน'!$E$7,IF('4 ป้อนข้อมูล'!E3253&lt;'3 ค่าคะแนน'!$B$5,'3 ค่าคะแนน'!$E$6,IF('4 ป้อนข้อมูล'!E3253&lt;'3 ค่าคะแนน'!$B$4,'3 ค่าคะแนน'!$E$5,'3 ค่าคะแนน'!$E$4))))))</f>
        <v>0</v>
      </c>
      <c r="F3253" s="109">
        <f>IF('4 ป้อนข้อมูล'!E3253&gt;=70,SUMIF(ปันส่วน!$A$5:$A$16,D3253,ปันส่วน!$F$5:$F$16),0)</f>
        <v>0</v>
      </c>
      <c r="G3253" s="109">
        <f>SUMIFS(ปันส่วน2!$C$3:$C$20,ปันส่วน2!$A$3:$A$20,D3253,ปันส่วน2!$B$3:$B$20,E3253)</f>
        <v>0</v>
      </c>
      <c r="H3253" s="109">
        <f t="shared" si="50"/>
        <v>0</v>
      </c>
    </row>
    <row r="3254" spans="1:8">
      <c r="A3254" s="69">
        <v>3251</v>
      </c>
      <c r="B3254" s="82" t="str">
        <f>IF('4 ป้อนข้อมูล'!B3254&lt;&gt;"",'4 ป้อนข้อมูล'!B3254," ")</f>
        <v xml:space="preserve"> </v>
      </c>
      <c r="C3254" s="81" t="str">
        <f>IF('4 ป้อนข้อมูล'!C3254&lt;&gt;"",'4 ป้อนข้อมูล'!C3254," ")</f>
        <v xml:space="preserve"> </v>
      </c>
      <c r="D3254" s="69" t="str">
        <f>IF('4 ป้อนข้อมูล'!D3254&lt;&gt;"",'4 ป้อนข้อมูล'!D3254," ")</f>
        <v xml:space="preserve"> </v>
      </c>
      <c r="E3254" s="71">
        <f>IF('4 ป้อนข้อมูล'!E3254&lt;'3 ค่าคะแนน'!$B$9,0,IF('4 ป้อนข้อมูล'!E3254&lt;'3 ค่าคะแนน'!$B$8,'3 ค่าคะแนน'!$E$9,IF('4 ป้อนข้อมูล'!E3254&lt;'3 ค่าคะแนน'!$B$7,'3 ค่าคะแนน'!$E$8,IF('4 ป้อนข้อมูล'!E3254&lt;'3 ค่าคะแนน'!$B$6,'3 ค่าคะแนน'!$E$7,IF('4 ป้อนข้อมูล'!E3254&lt;'3 ค่าคะแนน'!$B$5,'3 ค่าคะแนน'!$E$6,IF('4 ป้อนข้อมูล'!E3254&lt;'3 ค่าคะแนน'!$B$4,'3 ค่าคะแนน'!$E$5,'3 ค่าคะแนน'!$E$4))))))</f>
        <v>0</v>
      </c>
      <c r="F3254" s="109">
        <f>IF('4 ป้อนข้อมูล'!E3254&gt;=70,SUMIF(ปันส่วน!$A$5:$A$16,D3254,ปันส่วน!$F$5:$F$16),0)</f>
        <v>0</v>
      </c>
      <c r="G3254" s="109">
        <f>SUMIFS(ปันส่วน2!$C$3:$C$20,ปันส่วน2!$A$3:$A$20,D3254,ปันส่วน2!$B$3:$B$20,E3254)</f>
        <v>0</v>
      </c>
      <c r="H3254" s="109">
        <f t="shared" si="50"/>
        <v>0</v>
      </c>
    </row>
    <row r="3255" spans="1:8">
      <c r="A3255" s="69">
        <v>3252</v>
      </c>
      <c r="B3255" s="82" t="str">
        <f>IF('4 ป้อนข้อมูล'!B3255&lt;&gt;"",'4 ป้อนข้อมูล'!B3255," ")</f>
        <v xml:space="preserve"> </v>
      </c>
      <c r="C3255" s="81" t="str">
        <f>IF('4 ป้อนข้อมูล'!C3255&lt;&gt;"",'4 ป้อนข้อมูล'!C3255," ")</f>
        <v xml:space="preserve"> </v>
      </c>
      <c r="D3255" s="69" t="str">
        <f>IF('4 ป้อนข้อมูล'!D3255&lt;&gt;"",'4 ป้อนข้อมูล'!D3255," ")</f>
        <v xml:space="preserve"> </v>
      </c>
      <c r="E3255" s="71">
        <f>IF('4 ป้อนข้อมูล'!E3255&lt;'3 ค่าคะแนน'!$B$9,0,IF('4 ป้อนข้อมูล'!E3255&lt;'3 ค่าคะแนน'!$B$8,'3 ค่าคะแนน'!$E$9,IF('4 ป้อนข้อมูล'!E3255&lt;'3 ค่าคะแนน'!$B$7,'3 ค่าคะแนน'!$E$8,IF('4 ป้อนข้อมูล'!E3255&lt;'3 ค่าคะแนน'!$B$6,'3 ค่าคะแนน'!$E$7,IF('4 ป้อนข้อมูล'!E3255&lt;'3 ค่าคะแนน'!$B$5,'3 ค่าคะแนน'!$E$6,IF('4 ป้อนข้อมูล'!E3255&lt;'3 ค่าคะแนน'!$B$4,'3 ค่าคะแนน'!$E$5,'3 ค่าคะแนน'!$E$4))))))</f>
        <v>0</v>
      </c>
      <c r="F3255" s="109">
        <f>IF('4 ป้อนข้อมูล'!E3255&gt;=70,SUMIF(ปันส่วน!$A$5:$A$16,D3255,ปันส่วน!$F$5:$F$16),0)</f>
        <v>0</v>
      </c>
      <c r="G3255" s="109">
        <f>SUMIFS(ปันส่วน2!$C$3:$C$20,ปันส่วน2!$A$3:$A$20,D3255,ปันส่วน2!$B$3:$B$20,E3255)</f>
        <v>0</v>
      </c>
      <c r="H3255" s="109">
        <f t="shared" si="50"/>
        <v>0</v>
      </c>
    </row>
    <row r="3256" spans="1:8">
      <c r="A3256" s="69">
        <v>3253</v>
      </c>
      <c r="B3256" s="82" t="str">
        <f>IF('4 ป้อนข้อมูล'!B3256&lt;&gt;"",'4 ป้อนข้อมูล'!B3256," ")</f>
        <v xml:space="preserve"> </v>
      </c>
      <c r="C3256" s="81" t="str">
        <f>IF('4 ป้อนข้อมูล'!C3256&lt;&gt;"",'4 ป้อนข้อมูล'!C3256," ")</f>
        <v xml:space="preserve"> </v>
      </c>
      <c r="D3256" s="69" t="str">
        <f>IF('4 ป้อนข้อมูล'!D3256&lt;&gt;"",'4 ป้อนข้อมูล'!D3256," ")</f>
        <v xml:space="preserve"> </v>
      </c>
      <c r="E3256" s="71">
        <f>IF('4 ป้อนข้อมูล'!E3256&lt;'3 ค่าคะแนน'!$B$9,0,IF('4 ป้อนข้อมูล'!E3256&lt;'3 ค่าคะแนน'!$B$8,'3 ค่าคะแนน'!$E$9,IF('4 ป้อนข้อมูล'!E3256&lt;'3 ค่าคะแนน'!$B$7,'3 ค่าคะแนน'!$E$8,IF('4 ป้อนข้อมูล'!E3256&lt;'3 ค่าคะแนน'!$B$6,'3 ค่าคะแนน'!$E$7,IF('4 ป้อนข้อมูล'!E3256&lt;'3 ค่าคะแนน'!$B$5,'3 ค่าคะแนน'!$E$6,IF('4 ป้อนข้อมูล'!E3256&lt;'3 ค่าคะแนน'!$B$4,'3 ค่าคะแนน'!$E$5,'3 ค่าคะแนน'!$E$4))))))</f>
        <v>0</v>
      </c>
      <c r="F3256" s="109">
        <f>IF('4 ป้อนข้อมูล'!E3256&gt;=70,SUMIF(ปันส่วน!$A$5:$A$16,D3256,ปันส่วน!$F$5:$F$16),0)</f>
        <v>0</v>
      </c>
      <c r="G3256" s="109">
        <f>SUMIFS(ปันส่วน2!$C$3:$C$20,ปันส่วน2!$A$3:$A$20,D3256,ปันส่วน2!$B$3:$B$20,E3256)</f>
        <v>0</v>
      </c>
      <c r="H3256" s="109">
        <f t="shared" si="50"/>
        <v>0</v>
      </c>
    </row>
    <row r="3257" spans="1:8">
      <c r="A3257" s="69">
        <v>3254</v>
      </c>
      <c r="B3257" s="82" t="str">
        <f>IF('4 ป้อนข้อมูล'!B3257&lt;&gt;"",'4 ป้อนข้อมูล'!B3257," ")</f>
        <v xml:space="preserve"> </v>
      </c>
      <c r="C3257" s="81" t="str">
        <f>IF('4 ป้อนข้อมูล'!C3257&lt;&gt;"",'4 ป้อนข้อมูล'!C3257," ")</f>
        <v xml:space="preserve"> </v>
      </c>
      <c r="D3257" s="69" t="str">
        <f>IF('4 ป้อนข้อมูล'!D3257&lt;&gt;"",'4 ป้อนข้อมูล'!D3257," ")</f>
        <v xml:space="preserve"> </v>
      </c>
      <c r="E3257" s="71">
        <f>IF('4 ป้อนข้อมูล'!E3257&lt;'3 ค่าคะแนน'!$B$9,0,IF('4 ป้อนข้อมูล'!E3257&lt;'3 ค่าคะแนน'!$B$8,'3 ค่าคะแนน'!$E$9,IF('4 ป้อนข้อมูล'!E3257&lt;'3 ค่าคะแนน'!$B$7,'3 ค่าคะแนน'!$E$8,IF('4 ป้อนข้อมูล'!E3257&lt;'3 ค่าคะแนน'!$B$6,'3 ค่าคะแนน'!$E$7,IF('4 ป้อนข้อมูล'!E3257&lt;'3 ค่าคะแนน'!$B$5,'3 ค่าคะแนน'!$E$6,IF('4 ป้อนข้อมูล'!E3257&lt;'3 ค่าคะแนน'!$B$4,'3 ค่าคะแนน'!$E$5,'3 ค่าคะแนน'!$E$4))))))</f>
        <v>0</v>
      </c>
      <c r="F3257" s="109">
        <f>IF('4 ป้อนข้อมูล'!E3257&gt;=70,SUMIF(ปันส่วน!$A$5:$A$16,D3257,ปันส่วน!$F$5:$F$16),0)</f>
        <v>0</v>
      </c>
      <c r="G3257" s="109">
        <f>SUMIFS(ปันส่วน2!$C$3:$C$20,ปันส่วน2!$A$3:$A$20,D3257,ปันส่วน2!$B$3:$B$20,E3257)</f>
        <v>0</v>
      </c>
      <c r="H3257" s="109">
        <f t="shared" si="50"/>
        <v>0</v>
      </c>
    </row>
    <row r="3258" spans="1:8">
      <c r="A3258" s="69">
        <v>3255</v>
      </c>
      <c r="B3258" s="82" t="str">
        <f>IF('4 ป้อนข้อมูล'!B3258&lt;&gt;"",'4 ป้อนข้อมูล'!B3258," ")</f>
        <v xml:space="preserve"> </v>
      </c>
      <c r="C3258" s="81" t="str">
        <f>IF('4 ป้อนข้อมูล'!C3258&lt;&gt;"",'4 ป้อนข้อมูล'!C3258," ")</f>
        <v xml:space="preserve"> </v>
      </c>
      <c r="D3258" s="69" t="str">
        <f>IF('4 ป้อนข้อมูล'!D3258&lt;&gt;"",'4 ป้อนข้อมูล'!D3258," ")</f>
        <v xml:space="preserve"> </v>
      </c>
      <c r="E3258" s="71">
        <f>IF('4 ป้อนข้อมูล'!E3258&lt;'3 ค่าคะแนน'!$B$9,0,IF('4 ป้อนข้อมูล'!E3258&lt;'3 ค่าคะแนน'!$B$8,'3 ค่าคะแนน'!$E$9,IF('4 ป้อนข้อมูล'!E3258&lt;'3 ค่าคะแนน'!$B$7,'3 ค่าคะแนน'!$E$8,IF('4 ป้อนข้อมูล'!E3258&lt;'3 ค่าคะแนน'!$B$6,'3 ค่าคะแนน'!$E$7,IF('4 ป้อนข้อมูล'!E3258&lt;'3 ค่าคะแนน'!$B$5,'3 ค่าคะแนน'!$E$6,IF('4 ป้อนข้อมูล'!E3258&lt;'3 ค่าคะแนน'!$B$4,'3 ค่าคะแนน'!$E$5,'3 ค่าคะแนน'!$E$4))))))</f>
        <v>0</v>
      </c>
      <c r="F3258" s="109">
        <f>IF('4 ป้อนข้อมูล'!E3258&gt;=70,SUMIF(ปันส่วน!$A$5:$A$16,D3258,ปันส่วน!$F$5:$F$16),0)</f>
        <v>0</v>
      </c>
      <c r="G3258" s="109">
        <f>SUMIFS(ปันส่วน2!$C$3:$C$20,ปันส่วน2!$A$3:$A$20,D3258,ปันส่วน2!$B$3:$B$20,E3258)</f>
        <v>0</v>
      </c>
      <c r="H3258" s="109">
        <f t="shared" si="50"/>
        <v>0</v>
      </c>
    </row>
    <row r="3259" spans="1:8">
      <c r="A3259" s="69">
        <v>3256</v>
      </c>
      <c r="B3259" s="82" t="str">
        <f>IF('4 ป้อนข้อมูล'!B3259&lt;&gt;"",'4 ป้อนข้อมูล'!B3259," ")</f>
        <v xml:space="preserve"> </v>
      </c>
      <c r="C3259" s="81" t="str">
        <f>IF('4 ป้อนข้อมูล'!C3259&lt;&gt;"",'4 ป้อนข้อมูล'!C3259," ")</f>
        <v xml:space="preserve"> </v>
      </c>
      <c r="D3259" s="69" t="str">
        <f>IF('4 ป้อนข้อมูล'!D3259&lt;&gt;"",'4 ป้อนข้อมูล'!D3259," ")</f>
        <v xml:space="preserve"> </v>
      </c>
      <c r="E3259" s="71">
        <f>IF('4 ป้อนข้อมูล'!E3259&lt;'3 ค่าคะแนน'!$B$9,0,IF('4 ป้อนข้อมูล'!E3259&lt;'3 ค่าคะแนน'!$B$8,'3 ค่าคะแนน'!$E$9,IF('4 ป้อนข้อมูล'!E3259&lt;'3 ค่าคะแนน'!$B$7,'3 ค่าคะแนน'!$E$8,IF('4 ป้อนข้อมูล'!E3259&lt;'3 ค่าคะแนน'!$B$6,'3 ค่าคะแนน'!$E$7,IF('4 ป้อนข้อมูล'!E3259&lt;'3 ค่าคะแนน'!$B$5,'3 ค่าคะแนน'!$E$6,IF('4 ป้อนข้อมูล'!E3259&lt;'3 ค่าคะแนน'!$B$4,'3 ค่าคะแนน'!$E$5,'3 ค่าคะแนน'!$E$4))))))</f>
        <v>0</v>
      </c>
      <c r="F3259" s="109">
        <f>IF('4 ป้อนข้อมูล'!E3259&gt;=70,SUMIF(ปันส่วน!$A$5:$A$16,D3259,ปันส่วน!$F$5:$F$16),0)</f>
        <v>0</v>
      </c>
      <c r="G3259" s="109">
        <f>SUMIFS(ปันส่วน2!$C$3:$C$20,ปันส่วน2!$A$3:$A$20,D3259,ปันส่วน2!$B$3:$B$20,E3259)</f>
        <v>0</v>
      </c>
      <c r="H3259" s="109">
        <f t="shared" si="50"/>
        <v>0</v>
      </c>
    </row>
    <row r="3260" spans="1:8">
      <c r="A3260" s="69">
        <v>3257</v>
      </c>
      <c r="B3260" s="82" t="str">
        <f>IF('4 ป้อนข้อมูล'!B3260&lt;&gt;"",'4 ป้อนข้อมูล'!B3260," ")</f>
        <v xml:space="preserve"> </v>
      </c>
      <c r="C3260" s="81" t="str">
        <f>IF('4 ป้อนข้อมูล'!C3260&lt;&gt;"",'4 ป้อนข้อมูล'!C3260," ")</f>
        <v xml:space="preserve"> </v>
      </c>
      <c r="D3260" s="69" t="str">
        <f>IF('4 ป้อนข้อมูล'!D3260&lt;&gt;"",'4 ป้อนข้อมูล'!D3260," ")</f>
        <v xml:space="preserve"> </v>
      </c>
      <c r="E3260" s="71">
        <f>IF('4 ป้อนข้อมูล'!E3260&lt;'3 ค่าคะแนน'!$B$9,0,IF('4 ป้อนข้อมูล'!E3260&lt;'3 ค่าคะแนน'!$B$8,'3 ค่าคะแนน'!$E$9,IF('4 ป้อนข้อมูล'!E3260&lt;'3 ค่าคะแนน'!$B$7,'3 ค่าคะแนน'!$E$8,IF('4 ป้อนข้อมูล'!E3260&lt;'3 ค่าคะแนน'!$B$6,'3 ค่าคะแนน'!$E$7,IF('4 ป้อนข้อมูล'!E3260&lt;'3 ค่าคะแนน'!$B$5,'3 ค่าคะแนน'!$E$6,IF('4 ป้อนข้อมูล'!E3260&lt;'3 ค่าคะแนน'!$B$4,'3 ค่าคะแนน'!$E$5,'3 ค่าคะแนน'!$E$4))))))</f>
        <v>0</v>
      </c>
      <c r="F3260" s="109">
        <f>IF('4 ป้อนข้อมูล'!E3260&gt;=70,SUMIF(ปันส่วน!$A$5:$A$16,D3260,ปันส่วน!$F$5:$F$16),0)</f>
        <v>0</v>
      </c>
      <c r="G3260" s="109">
        <f>SUMIFS(ปันส่วน2!$C$3:$C$20,ปันส่วน2!$A$3:$A$20,D3260,ปันส่วน2!$B$3:$B$20,E3260)</f>
        <v>0</v>
      </c>
      <c r="H3260" s="109">
        <f t="shared" si="50"/>
        <v>0</v>
      </c>
    </row>
    <row r="3261" spans="1:8">
      <c r="A3261" s="69">
        <v>3258</v>
      </c>
      <c r="B3261" s="82" t="str">
        <f>IF('4 ป้อนข้อมูล'!B3261&lt;&gt;"",'4 ป้อนข้อมูล'!B3261," ")</f>
        <v xml:space="preserve"> </v>
      </c>
      <c r="C3261" s="81" t="str">
        <f>IF('4 ป้อนข้อมูล'!C3261&lt;&gt;"",'4 ป้อนข้อมูล'!C3261," ")</f>
        <v xml:space="preserve"> </v>
      </c>
      <c r="D3261" s="69" t="str">
        <f>IF('4 ป้อนข้อมูล'!D3261&lt;&gt;"",'4 ป้อนข้อมูล'!D3261," ")</f>
        <v xml:space="preserve"> </v>
      </c>
      <c r="E3261" s="71">
        <f>IF('4 ป้อนข้อมูล'!E3261&lt;'3 ค่าคะแนน'!$B$9,0,IF('4 ป้อนข้อมูล'!E3261&lt;'3 ค่าคะแนน'!$B$8,'3 ค่าคะแนน'!$E$9,IF('4 ป้อนข้อมูล'!E3261&lt;'3 ค่าคะแนน'!$B$7,'3 ค่าคะแนน'!$E$8,IF('4 ป้อนข้อมูล'!E3261&lt;'3 ค่าคะแนน'!$B$6,'3 ค่าคะแนน'!$E$7,IF('4 ป้อนข้อมูล'!E3261&lt;'3 ค่าคะแนน'!$B$5,'3 ค่าคะแนน'!$E$6,IF('4 ป้อนข้อมูล'!E3261&lt;'3 ค่าคะแนน'!$B$4,'3 ค่าคะแนน'!$E$5,'3 ค่าคะแนน'!$E$4))))))</f>
        <v>0</v>
      </c>
      <c r="F3261" s="109">
        <f>IF('4 ป้อนข้อมูล'!E3261&gt;=70,SUMIF(ปันส่วน!$A$5:$A$16,D3261,ปันส่วน!$F$5:$F$16),0)</f>
        <v>0</v>
      </c>
      <c r="G3261" s="109">
        <f>SUMIFS(ปันส่วน2!$C$3:$C$20,ปันส่วน2!$A$3:$A$20,D3261,ปันส่วน2!$B$3:$B$20,E3261)</f>
        <v>0</v>
      </c>
      <c r="H3261" s="109">
        <f t="shared" si="50"/>
        <v>0</v>
      </c>
    </row>
    <row r="3262" spans="1:8">
      <c r="A3262" s="69">
        <v>3259</v>
      </c>
      <c r="B3262" s="82" t="str">
        <f>IF('4 ป้อนข้อมูล'!B3262&lt;&gt;"",'4 ป้อนข้อมูล'!B3262," ")</f>
        <v xml:space="preserve"> </v>
      </c>
      <c r="C3262" s="81" t="str">
        <f>IF('4 ป้อนข้อมูล'!C3262&lt;&gt;"",'4 ป้อนข้อมูล'!C3262," ")</f>
        <v xml:space="preserve"> </v>
      </c>
      <c r="D3262" s="69" t="str">
        <f>IF('4 ป้อนข้อมูล'!D3262&lt;&gt;"",'4 ป้อนข้อมูล'!D3262," ")</f>
        <v xml:space="preserve"> </v>
      </c>
      <c r="E3262" s="71">
        <f>IF('4 ป้อนข้อมูล'!E3262&lt;'3 ค่าคะแนน'!$B$9,0,IF('4 ป้อนข้อมูล'!E3262&lt;'3 ค่าคะแนน'!$B$8,'3 ค่าคะแนน'!$E$9,IF('4 ป้อนข้อมูล'!E3262&lt;'3 ค่าคะแนน'!$B$7,'3 ค่าคะแนน'!$E$8,IF('4 ป้อนข้อมูล'!E3262&lt;'3 ค่าคะแนน'!$B$6,'3 ค่าคะแนน'!$E$7,IF('4 ป้อนข้อมูล'!E3262&lt;'3 ค่าคะแนน'!$B$5,'3 ค่าคะแนน'!$E$6,IF('4 ป้อนข้อมูล'!E3262&lt;'3 ค่าคะแนน'!$B$4,'3 ค่าคะแนน'!$E$5,'3 ค่าคะแนน'!$E$4))))))</f>
        <v>0</v>
      </c>
      <c r="F3262" s="109">
        <f>IF('4 ป้อนข้อมูล'!E3262&gt;=70,SUMIF(ปันส่วน!$A$5:$A$16,D3262,ปันส่วน!$F$5:$F$16),0)</f>
        <v>0</v>
      </c>
      <c r="G3262" s="109">
        <f>SUMIFS(ปันส่วน2!$C$3:$C$20,ปันส่วน2!$A$3:$A$20,D3262,ปันส่วน2!$B$3:$B$20,E3262)</f>
        <v>0</v>
      </c>
      <c r="H3262" s="109">
        <f t="shared" si="50"/>
        <v>0</v>
      </c>
    </row>
    <row r="3263" spans="1:8">
      <c r="A3263" s="69">
        <v>3260</v>
      </c>
      <c r="B3263" s="82" t="str">
        <f>IF('4 ป้อนข้อมูล'!B3263&lt;&gt;"",'4 ป้อนข้อมูล'!B3263," ")</f>
        <v xml:space="preserve"> </v>
      </c>
      <c r="C3263" s="81" t="str">
        <f>IF('4 ป้อนข้อมูล'!C3263&lt;&gt;"",'4 ป้อนข้อมูล'!C3263," ")</f>
        <v xml:space="preserve"> </v>
      </c>
      <c r="D3263" s="69" t="str">
        <f>IF('4 ป้อนข้อมูล'!D3263&lt;&gt;"",'4 ป้อนข้อมูล'!D3263," ")</f>
        <v xml:space="preserve"> </v>
      </c>
      <c r="E3263" s="71">
        <f>IF('4 ป้อนข้อมูล'!E3263&lt;'3 ค่าคะแนน'!$B$9,0,IF('4 ป้อนข้อมูล'!E3263&lt;'3 ค่าคะแนน'!$B$8,'3 ค่าคะแนน'!$E$9,IF('4 ป้อนข้อมูล'!E3263&lt;'3 ค่าคะแนน'!$B$7,'3 ค่าคะแนน'!$E$8,IF('4 ป้อนข้อมูล'!E3263&lt;'3 ค่าคะแนน'!$B$6,'3 ค่าคะแนน'!$E$7,IF('4 ป้อนข้อมูล'!E3263&lt;'3 ค่าคะแนน'!$B$5,'3 ค่าคะแนน'!$E$6,IF('4 ป้อนข้อมูล'!E3263&lt;'3 ค่าคะแนน'!$B$4,'3 ค่าคะแนน'!$E$5,'3 ค่าคะแนน'!$E$4))))))</f>
        <v>0</v>
      </c>
      <c r="F3263" s="109">
        <f>IF('4 ป้อนข้อมูล'!E3263&gt;=70,SUMIF(ปันส่วน!$A$5:$A$16,D3263,ปันส่วน!$F$5:$F$16),0)</f>
        <v>0</v>
      </c>
      <c r="G3263" s="109">
        <f>SUMIFS(ปันส่วน2!$C$3:$C$20,ปันส่วน2!$A$3:$A$20,D3263,ปันส่วน2!$B$3:$B$20,E3263)</f>
        <v>0</v>
      </c>
      <c r="H3263" s="109">
        <f t="shared" si="50"/>
        <v>0</v>
      </c>
    </row>
    <row r="3264" spans="1:8">
      <c r="A3264" s="69">
        <v>3261</v>
      </c>
      <c r="B3264" s="82" t="str">
        <f>IF('4 ป้อนข้อมูล'!B3264&lt;&gt;"",'4 ป้อนข้อมูล'!B3264," ")</f>
        <v xml:space="preserve"> </v>
      </c>
      <c r="C3264" s="81" t="str">
        <f>IF('4 ป้อนข้อมูล'!C3264&lt;&gt;"",'4 ป้อนข้อมูล'!C3264," ")</f>
        <v xml:space="preserve"> </v>
      </c>
      <c r="D3264" s="69" t="str">
        <f>IF('4 ป้อนข้อมูล'!D3264&lt;&gt;"",'4 ป้อนข้อมูล'!D3264," ")</f>
        <v xml:space="preserve"> </v>
      </c>
      <c r="E3264" s="71">
        <f>IF('4 ป้อนข้อมูล'!E3264&lt;'3 ค่าคะแนน'!$B$9,0,IF('4 ป้อนข้อมูล'!E3264&lt;'3 ค่าคะแนน'!$B$8,'3 ค่าคะแนน'!$E$9,IF('4 ป้อนข้อมูล'!E3264&lt;'3 ค่าคะแนน'!$B$7,'3 ค่าคะแนน'!$E$8,IF('4 ป้อนข้อมูล'!E3264&lt;'3 ค่าคะแนน'!$B$6,'3 ค่าคะแนน'!$E$7,IF('4 ป้อนข้อมูล'!E3264&lt;'3 ค่าคะแนน'!$B$5,'3 ค่าคะแนน'!$E$6,IF('4 ป้อนข้อมูล'!E3264&lt;'3 ค่าคะแนน'!$B$4,'3 ค่าคะแนน'!$E$5,'3 ค่าคะแนน'!$E$4))))))</f>
        <v>0</v>
      </c>
      <c r="F3264" s="109">
        <f>IF('4 ป้อนข้อมูล'!E3264&gt;=70,SUMIF(ปันส่วน!$A$5:$A$16,D3264,ปันส่วน!$F$5:$F$16),0)</f>
        <v>0</v>
      </c>
      <c r="G3264" s="109">
        <f>SUMIFS(ปันส่วน2!$C$3:$C$20,ปันส่วน2!$A$3:$A$20,D3264,ปันส่วน2!$B$3:$B$20,E3264)</f>
        <v>0</v>
      </c>
      <c r="H3264" s="109">
        <f t="shared" si="50"/>
        <v>0</v>
      </c>
    </row>
    <row r="3265" spans="1:8">
      <c r="A3265" s="69">
        <v>3262</v>
      </c>
      <c r="B3265" s="82" t="str">
        <f>IF('4 ป้อนข้อมูล'!B3265&lt;&gt;"",'4 ป้อนข้อมูล'!B3265," ")</f>
        <v xml:space="preserve"> </v>
      </c>
      <c r="C3265" s="81" t="str">
        <f>IF('4 ป้อนข้อมูล'!C3265&lt;&gt;"",'4 ป้อนข้อมูล'!C3265," ")</f>
        <v xml:space="preserve"> </v>
      </c>
      <c r="D3265" s="69" t="str">
        <f>IF('4 ป้อนข้อมูล'!D3265&lt;&gt;"",'4 ป้อนข้อมูล'!D3265," ")</f>
        <v xml:space="preserve"> </v>
      </c>
      <c r="E3265" s="71">
        <f>IF('4 ป้อนข้อมูล'!E3265&lt;'3 ค่าคะแนน'!$B$9,0,IF('4 ป้อนข้อมูล'!E3265&lt;'3 ค่าคะแนน'!$B$8,'3 ค่าคะแนน'!$E$9,IF('4 ป้อนข้อมูล'!E3265&lt;'3 ค่าคะแนน'!$B$7,'3 ค่าคะแนน'!$E$8,IF('4 ป้อนข้อมูล'!E3265&lt;'3 ค่าคะแนน'!$B$6,'3 ค่าคะแนน'!$E$7,IF('4 ป้อนข้อมูล'!E3265&lt;'3 ค่าคะแนน'!$B$5,'3 ค่าคะแนน'!$E$6,IF('4 ป้อนข้อมูล'!E3265&lt;'3 ค่าคะแนน'!$B$4,'3 ค่าคะแนน'!$E$5,'3 ค่าคะแนน'!$E$4))))))</f>
        <v>0</v>
      </c>
      <c r="F3265" s="109">
        <f>IF('4 ป้อนข้อมูล'!E3265&gt;=70,SUMIF(ปันส่วน!$A$5:$A$16,D3265,ปันส่วน!$F$5:$F$16),0)</f>
        <v>0</v>
      </c>
      <c r="G3265" s="109">
        <f>SUMIFS(ปันส่วน2!$C$3:$C$20,ปันส่วน2!$A$3:$A$20,D3265,ปันส่วน2!$B$3:$B$20,E3265)</f>
        <v>0</v>
      </c>
      <c r="H3265" s="109">
        <f t="shared" si="50"/>
        <v>0</v>
      </c>
    </row>
    <row r="3266" spans="1:8">
      <c r="A3266" s="69">
        <v>3263</v>
      </c>
      <c r="B3266" s="82" t="str">
        <f>IF('4 ป้อนข้อมูล'!B3266&lt;&gt;"",'4 ป้อนข้อมูล'!B3266," ")</f>
        <v xml:space="preserve"> </v>
      </c>
      <c r="C3266" s="81" t="str">
        <f>IF('4 ป้อนข้อมูล'!C3266&lt;&gt;"",'4 ป้อนข้อมูล'!C3266," ")</f>
        <v xml:space="preserve"> </v>
      </c>
      <c r="D3266" s="69" t="str">
        <f>IF('4 ป้อนข้อมูล'!D3266&lt;&gt;"",'4 ป้อนข้อมูล'!D3266," ")</f>
        <v xml:space="preserve"> </v>
      </c>
      <c r="E3266" s="71">
        <f>IF('4 ป้อนข้อมูล'!E3266&lt;'3 ค่าคะแนน'!$B$9,0,IF('4 ป้อนข้อมูล'!E3266&lt;'3 ค่าคะแนน'!$B$8,'3 ค่าคะแนน'!$E$9,IF('4 ป้อนข้อมูล'!E3266&lt;'3 ค่าคะแนน'!$B$7,'3 ค่าคะแนน'!$E$8,IF('4 ป้อนข้อมูล'!E3266&lt;'3 ค่าคะแนน'!$B$6,'3 ค่าคะแนน'!$E$7,IF('4 ป้อนข้อมูล'!E3266&lt;'3 ค่าคะแนน'!$B$5,'3 ค่าคะแนน'!$E$6,IF('4 ป้อนข้อมูล'!E3266&lt;'3 ค่าคะแนน'!$B$4,'3 ค่าคะแนน'!$E$5,'3 ค่าคะแนน'!$E$4))))))</f>
        <v>0</v>
      </c>
      <c r="F3266" s="109">
        <f>IF('4 ป้อนข้อมูล'!E3266&gt;=70,SUMIF(ปันส่วน!$A$5:$A$16,D3266,ปันส่วน!$F$5:$F$16),0)</f>
        <v>0</v>
      </c>
      <c r="G3266" s="109">
        <f>SUMIFS(ปันส่วน2!$C$3:$C$20,ปันส่วน2!$A$3:$A$20,D3266,ปันส่วน2!$B$3:$B$20,E3266)</f>
        <v>0</v>
      </c>
      <c r="H3266" s="109">
        <f t="shared" si="50"/>
        <v>0</v>
      </c>
    </row>
    <row r="3267" spans="1:8">
      <c r="A3267" s="69">
        <v>3264</v>
      </c>
      <c r="B3267" s="82" t="str">
        <f>IF('4 ป้อนข้อมูล'!B3267&lt;&gt;"",'4 ป้อนข้อมูล'!B3267," ")</f>
        <v xml:space="preserve"> </v>
      </c>
      <c r="C3267" s="81" t="str">
        <f>IF('4 ป้อนข้อมูล'!C3267&lt;&gt;"",'4 ป้อนข้อมูล'!C3267," ")</f>
        <v xml:space="preserve"> </v>
      </c>
      <c r="D3267" s="69" t="str">
        <f>IF('4 ป้อนข้อมูล'!D3267&lt;&gt;"",'4 ป้อนข้อมูล'!D3267," ")</f>
        <v xml:space="preserve"> </v>
      </c>
      <c r="E3267" s="71">
        <f>IF('4 ป้อนข้อมูล'!E3267&lt;'3 ค่าคะแนน'!$B$9,0,IF('4 ป้อนข้อมูล'!E3267&lt;'3 ค่าคะแนน'!$B$8,'3 ค่าคะแนน'!$E$9,IF('4 ป้อนข้อมูล'!E3267&lt;'3 ค่าคะแนน'!$B$7,'3 ค่าคะแนน'!$E$8,IF('4 ป้อนข้อมูล'!E3267&lt;'3 ค่าคะแนน'!$B$6,'3 ค่าคะแนน'!$E$7,IF('4 ป้อนข้อมูล'!E3267&lt;'3 ค่าคะแนน'!$B$5,'3 ค่าคะแนน'!$E$6,IF('4 ป้อนข้อมูล'!E3267&lt;'3 ค่าคะแนน'!$B$4,'3 ค่าคะแนน'!$E$5,'3 ค่าคะแนน'!$E$4))))))</f>
        <v>0</v>
      </c>
      <c r="F3267" s="109">
        <f>IF('4 ป้อนข้อมูล'!E3267&gt;=70,SUMIF(ปันส่วน!$A$5:$A$16,D3267,ปันส่วน!$F$5:$F$16),0)</f>
        <v>0</v>
      </c>
      <c r="G3267" s="109">
        <f>SUMIFS(ปันส่วน2!$C$3:$C$20,ปันส่วน2!$A$3:$A$20,D3267,ปันส่วน2!$B$3:$B$20,E3267)</f>
        <v>0</v>
      </c>
      <c r="H3267" s="109">
        <f t="shared" si="50"/>
        <v>0</v>
      </c>
    </row>
    <row r="3268" spans="1:8">
      <c r="A3268" s="69">
        <v>3265</v>
      </c>
      <c r="B3268" s="82" t="str">
        <f>IF('4 ป้อนข้อมูล'!B3268&lt;&gt;"",'4 ป้อนข้อมูล'!B3268," ")</f>
        <v xml:space="preserve"> </v>
      </c>
      <c r="C3268" s="81" t="str">
        <f>IF('4 ป้อนข้อมูล'!C3268&lt;&gt;"",'4 ป้อนข้อมูล'!C3268," ")</f>
        <v xml:space="preserve"> </v>
      </c>
      <c r="D3268" s="69" t="str">
        <f>IF('4 ป้อนข้อมูล'!D3268&lt;&gt;"",'4 ป้อนข้อมูล'!D3268," ")</f>
        <v xml:space="preserve"> </v>
      </c>
      <c r="E3268" s="71">
        <f>IF('4 ป้อนข้อมูล'!E3268&lt;'3 ค่าคะแนน'!$B$9,0,IF('4 ป้อนข้อมูล'!E3268&lt;'3 ค่าคะแนน'!$B$8,'3 ค่าคะแนน'!$E$9,IF('4 ป้อนข้อมูล'!E3268&lt;'3 ค่าคะแนน'!$B$7,'3 ค่าคะแนน'!$E$8,IF('4 ป้อนข้อมูล'!E3268&lt;'3 ค่าคะแนน'!$B$6,'3 ค่าคะแนน'!$E$7,IF('4 ป้อนข้อมูล'!E3268&lt;'3 ค่าคะแนน'!$B$5,'3 ค่าคะแนน'!$E$6,IF('4 ป้อนข้อมูล'!E3268&lt;'3 ค่าคะแนน'!$B$4,'3 ค่าคะแนน'!$E$5,'3 ค่าคะแนน'!$E$4))))))</f>
        <v>0</v>
      </c>
      <c r="F3268" s="109">
        <f>IF('4 ป้อนข้อมูล'!E3268&gt;=70,SUMIF(ปันส่วน!$A$5:$A$16,D3268,ปันส่วน!$F$5:$F$16),0)</f>
        <v>0</v>
      </c>
      <c r="G3268" s="109">
        <f>SUMIFS(ปันส่วน2!$C$3:$C$20,ปันส่วน2!$A$3:$A$20,D3268,ปันส่วน2!$B$3:$B$20,E3268)</f>
        <v>0</v>
      </c>
      <c r="H3268" s="109">
        <f t="shared" si="50"/>
        <v>0</v>
      </c>
    </row>
    <row r="3269" spans="1:8">
      <c r="A3269" s="69">
        <v>3266</v>
      </c>
      <c r="B3269" s="82" t="str">
        <f>IF('4 ป้อนข้อมูล'!B3269&lt;&gt;"",'4 ป้อนข้อมูล'!B3269," ")</f>
        <v xml:space="preserve"> </v>
      </c>
      <c r="C3269" s="81" t="str">
        <f>IF('4 ป้อนข้อมูล'!C3269&lt;&gt;"",'4 ป้อนข้อมูล'!C3269," ")</f>
        <v xml:space="preserve"> </v>
      </c>
      <c r="D3269" s="69" t="str">
        <f>IF('4 ป้อนข้อมูล'!D3269&lt;&gt;"",'4 ป้อนข้อมูล'!D3269," ")</f>
        <v xml:space="preserve"> </v>
      </c>
      <c r="E3269" s="71">
        <f>IF('4 ป้อนข้อมูล'!E3269&lt;'3 ค่าคะแนน'!$B$9,0,IF('4 ป้อนข้อมูล'!E3269&lt;'3 ค่าคะแนน'!$B$8,'3 ค่าคะแนน'!$E$9,IF('4 ป้อนข้อมูล'!E3269&lt;'3 ค่าคะแนน'!$B$7,'3 ค่าคะแนน'!$E$8,IF('4 ป้อนข้อมูล'!E3269&lt;'3 ค่าคะแนน'!$B$6,'3 ค่าคะแนน'!$E$7,IF('4 ป้อนข้อมูล'!E3269&lt;'3 ค่าคะแนน'!$B$5,'3 ค่าคะแนน'!$E$6,IF('4 ป้อนข้อมูล'!E3269&lt;'3 ค่าคะแนน'!$B$4,'3 ค่าคะแนน'!$E$5,'3 ค่าคะแนน'!$E$4))))))</f>
        <v>0</v>
      </c>
      <c r="F3269" s="109">
        <f>IF('4 ป้อนข้อมูล'!E3269&gt;=70,SUMIF(ปันส่วน!$A$5:$A$16,D3269,ปันส่วน!$F$5:$F$16),0)</f>
        <v>0</v>
      </c>
      <c r="G3269" s="109">
        <f>SUMIFS(ปันส่วน2!$C$3:$C$20,ปันส่วน2!$A$3:$A$20,D3269,ปันส่วน2!$B$3:$B$20,E3269)</f>
        <v>0</v>
      </c>
      <c r="H3269" s="109">
        <f t="shared" ref="H3269:H3332" si="51">SUM(F3269:G3269)</f>
        <v>0</v>
      </c>
    </row>
    <row r="3270" spans="1:8">
      <c r="A3270" s="69">
        <v>3267</v>
      </c>
      <c r="B3270" s="82" t="str">
        <f>IF('4 ป้อนข้อมูล'!B3270&lt;&gt;"",'4 ป้อนข้อมูล'!B3270," ")</f>
        <v xml:space="preserve"> </v>
      </c>
      <c r="C3270" s="81" t="str">
        <f>IF('4 ป้อนข้อมูล'!C3270&lt;&gt;"",'4 ป้อนข้อมูล'!C3270," ")</f>
        <v xml:space="preserve"> </v>
      </c>
      <c r="D3270" s="69" t="str">
        <f>IF('4 ป้อนข้อมูล'!D3270&lt;&gt;"",'4 ป้อนข้อมูล'!D3270," ")</f>
        <v xml:space="preserve"> </v>
      </c>
      <c r="E3270" s="71">
        <f>IF('4 ป้อนข้อมูล'!E3270&lt;'3 ค่าคะแนน'!$B$9,0,IF('4 ป้อนข้อมูล'!E3270&lt;'3 ค่าคะแนน'!$B$8,'3 ค่าคะแนน'!$E$9,IF('4 ป้อนข้อมูล'!E3270&lt;'3 ค่าคะแนน'!$B$7,'3 ค่าคะแนน'!$E$8,IF('4 ป้อนข้อมูล'!E3270&lt;'3 ค่าคะแนน'!$B$6,'3 ค่าคะแนน'!$E$7,IF('4 ป้อนข้อมูล'!E3270&lt;'3 ค่าคะแนน'!$B$5,'3 ค่าคะแนน'!$E$6,IF('4 ป้อนข้อมูล'!E3270&lt;'3 ค่าคะแนน'!$B$4,'3 ค่าคะแนน'!$E$5,'3 ค่าคะแนน'!$E$4))))))</f>
        <v>0</v>
      </c>
      <c r="F3270" s="109">
        <f>IF('4 ป้อนข้อมูล'!E3270&gt;=70,SUMIF(ปันส่วน!$A$5:$A$16,D3270,ปันส่วน!$F$5:$F$16),0)</f>
        <v>0</v>
      </c>
      <c r="G3270" s="109">
        <f>SUMIFS(ปันส่วน2!$C$3:$C$20,ปันส่วน2!$A$3:$A$20,D3270,ปันส่วน2!$B$3:$B$20,E3270)</f>
        <v>0</v>
      </c>
      <c r="H3270" s="109">
        <f t="shared" si="51"/>
        <v>0</v>
      </c>
    </row>
    <row r="3271" spans="1:8">
      <c r="A3271" s="69">
        <v>3268</v>
      </c>
      <c r="B3271" s="82" t="str">
        <f>IF('4 ป้อนข้อมูล'!B3271&lt;&gt;"",'4 ป้อนข้อมูล'!B3271," ")</f>
        <v xml:space="preserve"> </v>
      </c>
      <c r="C3271" s="81" t="str">
        <f>IF('4 ป้อนข้อมูล'!C3271&lt;&gt;"",'4 ป้อนข้อมูล'!C3271," ")</f>
        <v xml:space="preserve"> </v>
      </c>
      <c r="D3271" s="69" t="str">
        <f>IF('4 ป้อนข้อมูล'!D3271&lt;&gt;"",'4 ป้อนข้อมูล'!D3271," ")</f>
        <v xml:space="preserve"> </v>
      </c>
      <c r="E3271" s="71">
        <f>IF('4 ป้อนข้อมูล'!E3271&lt;'3 ค่าคะแนน'!$B$9,0,IF('4 ป้อนข้อมูล'!E3271&lt;'3 ค่าคะแนน'!$B$8,'3 ค่าคะแนน'!$E$9,IF('4 ป้อนข้อมูล'!E3271&lt;'3 ค่าคะแนน'!$B$7,'3 ค่าคะแนน'!$E$8,IF('4 ป้อนข้อมูล'!E3271&lt;'3 ค่าคะแนน'!$B$6,'3 ค่าคะแนน'!$E$7,IF('4 ป้อนข้อมูล'!E3271&lt;'3 ค่าคะแนน'!$B$5,'3 ค่าคะแนน'!$E$6,IF('4 ป้อนข้อมูล'!E3271&lt;'3 ค่าคะแนน'!$B$4,'3 ค่าคะแนน'!$E$5,'3 ค่าคะแนน'!$E$4))))))</f>
        <v>0</v>
      </c>
      <c r="F3271" s="109">
        <f>IF('4 ป้อนข้อมูล'!E3271&gt;=70,SUMIF(ปันส่วน!$A$5:$A$16,D3271,ปันส่วน!$F$5:$F$16),0)</f>
        <v>0</v>
      </c>
      <c r="G3271" s="109">
        <f>SUMIFS(ปันส่วน2!$C$3:$C$20,ปันส่วน2!$A$3:$A$20,D3271,ปันส่วน2!$B$3:$B$20,E3271)</f>
        <v>0</v>
      </c>
      <c r="H3271" s="109">
        <f t="shared" si="51"/>
        <v>0</v>
      </c>
    </row>
    <row r="3272" spans="1:8">
      <c r="A3272" s="69">
        <v>3269</v>
      </c>
      <c r="B3272" s="82" t="str">
        <f>IF('4 ป้อนข้อมูล'!B3272&lt;&gt;"",'4 ป้อนข้อมูล'!B3272," ")</f>
        <v xml:space="preserve"> </v>
      </c>
      <c r="C3272" s="81" t="str">
        <f>IF('4 ป้อนข้อมูล'!C3272&lt;&gt;"",'4 ป้อนข้อมูล'!C3272," ")</f>
        <v xml:space="preserve"> </v>
      </c>
      <c r="D3272" s="69" t="str">
        <f>IF('4 ป้อนข้อมูล'!D3272&lt;&gt;"",'4 ป้อนข้อมูล'!D3272," ")</f>
        <v xml:space="preserve"> </v>
      </c>
      <c r="E3272" s="71">
        <f>IF('4 ป้อนข้อมูล'!E3272&lt;'3 ค่าคะแนน'!$B$9,0,IF('4 ป้อนข้อมูล'!E3272&lt;'3 ค่าคะแนน'!$B$8,'3 ค่าคะแนน'!$E$9,IF('4 ป้อนข้อมูล'!E3272&lt;'3 ค่าคะแนน'!$B$7,'3 ค่าคะแนน'!$E$8,IF('4 ป้อนข้อมูล'!E3272&lt;'3 ค่าคะแนน'!$B$6,'3 ค่าคะแนน'!$E$7,IF('4 ป้อนข้อมูล'!E3272&lt;'3 ค่าคะแนน'!$B$5,'3 ค่าคะแนน'!$E$6,IF('4 ป้อนข้อมูล'!E3272&lt;'3 ค่าคะแนน'!$B$4,'3 ค่าคะแนน'!$E$5,'3 ค่าคะแนน'!$E$4))))))</f>
        <v>0</v>
      </c>
      <c r="F3272" s="109">
        <f>IF('4 ป้อนข้อมูล'!E3272&gt;=70,SUMIF(ปันส่วน!$A$5:$A$16,D3272,ปันส่วน!$F$5:$F$16),0)</f>
        <v>0</v>
      </c>
      <c r="G3272" s="109">
        <f>SUMIFS(ปันส่วน2!$C$3:$C$20,ปันส่วน2!$A$3:$A$20,D3272,ปันส่วน2!$B$3:$B$20,E3272)</f>
        <v>0</v>
      </c>
      <c r="H3272" s="109">
        <f t="shared" si="51"/>
        <v>0</v>
      </c>
    </row>
    <row r="3273" spans="1:8">
      <c r="A3273" s="69">
        <v>3270</v>
      </c>
      <c r="B3273" s="82" t="str">
        <f>IF('4 ป้อนข้อมูล'!B3273&lt;&gt;"",'4 ป้อนข้อมูล'!B3273," ")</f>
        <v xml:space="preserve"> </v>
      </c>
      <c r="C3273" s="81" t="str">
        <f>IF('4 ป้อนข้อมูล'!C3273&lt;&gt;"",'4 ป้อนข้อมูล'!C3273," ")</f>
        <v xml:space="preserve"> </v>
      </c>
      <c r="D3273" s="69" t="str">
        <f>IF('4 ป้อนข้อมูล'!D3273&lt;&gt;"",'4 ป้อนข้อมูล'!D3273," ")</f>
        <v xml:space="preserve"> </v>
      </c>
      <c r="E3273" s="71">
        <f>IF('4 ป้อนข้อมูล'!E3273&lt;'3 ค่าคะแนน'!$B$9,0,IF('4 ป้อนข้อมูล'!E3273&lt;'3 ค่าคะแนน'!$B$8,'3 ค่าคะแนน'!$E$9,IF('4 ป้อนข้อมูล'!E3273&lt;'3 ค่าคะแนน'!$B$7,'3 ค่าคะแนน'!$E$8,IF('4 ป้อนข้อมูล'!E3273&lt;'3 ค่าคะแนน'!$B$6,'3 ค่าคะแนน'!$E$7,IF('4 ป้อนข้อมูล'!E3273&lt;'3 ค่าคะแนน'!$B$5,'3 ค่าคะแนน'!$E$6,IF('4 ป้อนข้อมูล'!E3273&lt;'3 ค่าคะแนน'!$B$4,'3 ค่าคะแนน'!$E$5,'3 ค่าคะแนน'!$E$4))))))</f>
        <v>0</v>
      </c>
      <c r="F3273" s="109">
        <f>IF('4 ป้อนข้อมูล'!E3273&gt;=70,SUMIF(ปันส่วน!$A$5:$A$16,D3273,ปันส่วน!$F$5:$F$16),0)</f>
        <v>0</v>
      </c>
      <c r="G3273" s="109">
        <f>SUMIFS(ปันส่วน2!$C$3:$C$20,ปันส่วน2!$A$3:$A$20,D3273,ปันส่วน2!$B$3:$B$20,E3273)</f>
        <v>0</v>
      </c>
      <c r="H3273" s="109">
        <f t="shared" si="51"/>
        <v>0</v>
      </c>
    </row>
    <row r="3274" spans="1:8">
      <c r="A3274" s="69">
        <v>3271</v>
      </c>
      <c r="B3274" s="82" t="str">
        <f>IF('4 ป้อนข้อมูล'!B3274&lt;&gt;"",'4 ป้อนข้อมูล'!B3274," ")</f>
        <v xml:space="preserve"> </v>
      </c>
      <c r="C3274" s="81" t="str">
        <f>IF('4 ป้อนข้อมูล'!C3274&lt;&gt;"",'4 ป้อนข้อมูล'!C3274," ")</f>
        <v xml:space="preserve"> </v>
      </c>
      <c r="D3274" s="69" t="str">
        <f>IF('4 ป้อนข้อมูล'!D3274&lt;&gt;"",'4 ป้อนข้อมูล'!D3274," ")</f>
        <v xml:space="preserve"> </v>
      </c>
      <c r="E3274" s="71">
        <f>IF('4 ป้อนข้อมูล'!E3274&lt;'3 ค่าคะแนน'!$B$9,0,IF('4 ป้อนข้อมูล'!E3274&lt;'3 ค่าคะแนน'!$B$8,'3 ค่าคะแนน'!$E$9,IF('4 ป้อนข้อมูล'!E3274&lt;'3 ค่าคะแนน'!$B$7,'3 ค่าคะแนน'!$E$8,IF('4 ป้อนข้อมูล'!E3274&lt;'3 ค่าคะแนน'!$B$6,'3 ค่าคะแนน'!$E$7,IF('4 ป้อนข้อมูล'!E3274&lt;'3 ค่าคะแนน'!$B$5,'3 ค่าคะแนน'!$E$6,IF('4 ป้อนข้อมูล'!E3274&lt;'3 ค่าคะแนน'!$B$4,'3 ค่าคะแนน'!$E$5,'3 ค่าคะแนน'!$E$4))))))</f>
        <v>0</v>
      </c>
      <c r="F3274" s="109">
        <f>IF('4 ป้อนข้อมูล'!E3274&gt;=70,SUMIF(ปันส่วน!$A$5:$A$16,D3274,ปันส่วน!$F$5:$F$16),0)</f>
        <v>0</v>
      </c>
      <c r="G3274" s="109">
        <f>SUMIFS(ปันส่วน2!$C$3:$C$20,ปันส่วน2!$A$3:$A$20,D3274,ปันส่วน2!$B$3:$B$20,E3274)</f>
        <v>0</v>
      </c>
      <c r="H3274" s="109">
        <f t="shared" si="51"/>
        <v>0</v>
      </c>
    </row>
    <row r="3275" spans="1:8">
      <c r="A3275" s="69">
        <v>3272</v>
      </c>
      <c r="B3275" s="82" t="str">
        <f>IF('4 ป้อนข้อมูล'!B3275&lt;&gt;"",'4 ป้อนข้อมูล'!B3275," ")</f>
        <v xml:space="preserve"> </v>
      </c>
      <c r="C3275" s="81" t="str">
        <f>IF('4 ป้อนข้อมูล'!C3275&lt;&gt;"",'4 ป้อนข้อมูล'!C3275," ")</f>
        <v xml:space="preserve"> </v>
      </c>
      <c r="D3275" s="69" t="str">
        <f>IF('4 ป้อนข้อมูล'!D3275&lt;&gt;"",'4 ป้อนข้อมูล'!D3275," ")</f>
        <v xml:space="preserve"> </v>
      </c>
      <c r="E3275" s="71">
        <f>IF('4 ป้อนข้อมูล'!E3275&lt;'3 ค่าคะแนน'!$B$9,0,IF('4 ป้อนข้อมูล'!E3275&lt;'3 ค่าคะแนน'!$B$8,'3 ค่าคะแนน'!$E$9,IF('4 ป้อนข้อมูล'!E3275&lt;'3 ค่าคะแนน'!$B$7,'3 ค่าคะแนน'!$E$8,IF('4 ป้อนข้อมูล'!E3275&lt;'3 ค่าคะแนน'!$B$6,'3 ค่าคะแนน'!$E$7,IF('4 ป้อนข้อมูล'!E3275&lt;'3 ค่าคะแนน'!$B$5,'3 ค่าคะแนน'!$E$6,IF('4 ป้อนข้อมูล'!E3275&lt;'3 ค่าคะแนน'!$B$4,'3 ค่าคะแนน'!$E$5,'3 ค่าคะแนน'!$E$4))))))</f>
        <v>0</v>
      </c>
      <c r="F3275" s="109">
        <f>IF('4 ป้อนข้อมูล'!E3275&gt;=70,SUMIF(ปันส่วน!$A$5:$A$16,D3275,ปันส่วน!$F$5:$F$16),0)</f>
        <v>0</v>
      </c>
      <c r="G3275" s="109">
        <f>SUMIFS(ปันส่วน2!$C$3:$C$20,ปันส่วน2!$A$3:$A$20,D3275,ปันส่วน2!$B$3:$B$20,E3275)</f>
        <v>0</v>
      </c>
      <c r="H3275" s="109">
        <f t="shared" si="51"/>
        <v>0</v>
      </c>
    </row>
    <row r="3276" spans="1:8">
      <c r="A3276" s="69">
        <v>3273</v>
      </c>
      <c r="B3276" s="82" t="str">
        <f>IF('4 ป้อนข้อมูล'!B3276&lt;&gt;"",'4 ป้อนข้อมูล'!B3276," ")</f>
        <v xml:space="preserve"> </v>
      </c>
      <c r="C3276" s="81" t="str">
        <f>IF('4 ป้อนข้อมูล'!C3276&lt;&gt;"",'4 ป้อนข้อมูล'!C3276," ")</f>
        <v xml:space="preserve"> </v>
      </c>
      <c r="D3276" s="69" t="str">
        <f>IF('4 ป้อนข้อมูล'!D3276&lt;&gt;"",'4 ป้อนข้อมูล'!D3276," ")</f>
        <v xml:space="preserve"> </v>
      </c>
      <c r="E3276" s="71">
        <f>IF('4 ป้อนข้อมูล'!E3276&lt;'3 ค่าคะแนน'!$B$9,0,IF('4 ป้อนข้อมูล'!E3276&lt;'3 ค่าคะแนน'!$B$8,'3 ค่าคะแนน'!$E$9,IF('4 ป้อนข้อมูล'!E3276&lt;'3 ค่าคะแนน'!$B$7,'3 ค่าคะแนน'!$E$8,IF('4 ป้อนข้อมูล'!E3276&lt;'3 ค่าคะแนน'!$B$6,'3 ค่าคะแนน'!$E$7,IF('4 ป้อนข้อมูล'!E3276&lt;'3 ค่าคะแนน'!$B$5,'3 ค่าคะแนน'!$E$6,IF('4 ป้อนข้อมูล'!E3276&lt;'3 ค่าคะแนน'!$B$4,'3 ค่าคะแนน'!$E$5,'3 ค่าคะแนน'!$E$4))))))</f>
        <v>0</v>
      </c>
      <c r="F3276" s="109">
        <f>IF('4 ป้อนข้อมูล'!E3276&gt;=70,SUMIF(ปันส่วน!$A$5:$A$16,D3276,ปันส่วน!$F$5:$F$16),0)</f>
        <v>0</v>
      </c>
      <c r="G3276" s="109">
        <f>SUMIFS(ปันส่วน2!$C$3:$C$20,ปันส่วน2!$A$3:$A$20,D3276,ปันส่วน2!$B$3:$B$20,E3276)</f>
        <v>0</v>
      </c>
      <c r="H3276" s="109">
        <f t="shared" si="51"/>
        <v>0</v>
      </c>
    </row>
    <row r="3277" spans="1:8">
      <c r="A3277" s="69">
        <v>3274</v>
      </c>
      <c r="B3277" s="82" t="str">
        <f>IF('4 ป้อนข้อมูล'!B3277&lt;&gt;"",'4 ป้อนข้อมูล'!B3277," ")</f>
        <v xml:space="preserve"> </v>
      </c>
      <c r="C3277" s="81" t="str">
        <f>IF('4 ป้อนข้อมูล'!C3277&lt;&gt;"",'4 ป้อนข้อมูล'!C3277," ")</f>
        <v xml:space="preserve"> </v>
      </c>
      <c r="D3277" s="69" t="str">
        <f>IF('4 ป้อนข้อมูล'!D3277&lt;&gt;"",'4 ป้อนข้อมูล'!D3277," ")</f>
        <v xml:space="preserve"> </v>
      </c>
      <c r="E3277" s="71">
        <f>IF('4 ป้อนข้อมูล'!E3277&lt;'3 ค่าคะแนน'!$B$9,0,IF('4 ป้อนข้อมูล'!E3277&lt;'3 ค่าคะแนน'!$B$8,'3 ค่าคะแนน'!$E$9,IF('4 ป้อนข้อมูล'!E3277&lt;'3 ค่าคะแนน'!$B$7,'3 ค่าคะแนน'!$E$8,IF('4 ป้อนข้อมูล'!E3277&lt;'3 ค่าคะแนน'!$B$6,'3 ค่าคะแนน'!$E$7,IF('4 ป้อนข้อมูล'!E3277&lt;'3 ค่าคะแนน'!$B$5,'3 ค่าคะแนน'!$E$6,IF('4 ป้อนข้อมูล'!E3277&lt;'3 ค่าคะแนน'!$B$4,'3 ค่าคะแนน'!$E$5,'3 ค่าคะแนน'!$E$4))))))</f>
        <v>0</v>
      </c>
      <c r="F3277" s="109">
        <f>IF('4 ป้อนข้อมูล'!E3277&gt;=70,SUMIF(ปันส่วน!$A$5:$A$16,D3277,ปันส่วน!$F$5:$F$16),0)</f>
        <v>0</v>
      </c>
      <c r="G3277" s="109">
        <f>SUMIFS(ปันส่วน2!$C$3:$C$20,ปันส่วน2!$A$3:$A$20,D3277,ปันส่วน2!$B$3:$B$20,E3277)</f>
        <v>0</v>
      </c>
      <c r="H3277" s="109">
        <f t="shared" si="51"/>
        <v>0</v>
      </c>
    </row>
    <row r="3278" spans="1:8">
      <c r="A3278" s="69">
        <v>3275</v>
      </c>
      <c r="B3278" s="82" t="str">
        <f>IF('4 ป้อนข้อมูล'!B3278&lt;&gt;"",'4 ป้อนข้อมูล'!B3278," ")</f>
        <v xml:space="preserve"> </v>
      </c>
      <c r="C3278" s="81" t="str">
        <f>IF('4 ป้อนข้อมูล'!C3278&lt;&gt;"",'4 ป้อนข้อมูล'!C3278," ")</f>
        <v xml:space="preserve"> </v>
      </c>
      <c r="D3278" s="69" t="str">
        <f>IF('4 ป้อนข้อมูล'!D3278&lt;&gt;"",'4 ป้อนข้อมูล'!D3278," ")</f>
        <v xml:space="preserve"> </v>
      </c>
      <c r="E3278" s="71">
        <f>IF('4 ป้อนข้อมูล'!E3278&lt;'3 ค่าคะแนน'!$B$9,0,IF('4 ป้อนข้อมูล'!E3278&lt;'3 ค่าคะแนน'!$B$8,'3 ค่าคะแนน'!$E$9,IF('4 ป้อนข้อมูล'!E3278&lt;'3 ค่าคะแนน'!$B$7,'3 ค่าคะแนน'!$E$8,IF('4 ป้อนข้อมูล'!E3278&lt;'3 ค่าคะแนน'!$B$6,'3 ค่าคะแนน'!$E$7,IF('4 ป้อนข้อมูล'!E3278&lt;'3 ค่าคะแนน'!$B$5,'3 ค่าคะแนน'!$E$6,IF('4 ป้อนข้อมูล'!E3278&lt;'3 ค่าคะแนน'!$B$4,'3 ค่าคะแนน'!$E$5,'3 ค่าคะแนน'!$E$4))))))</f>
        <v>0</v>
      </c>
      <c r="F3278" s="109">
        <f>IF('4 ป้อนข้อมูล'!E3278&gt;=70,SUMIF(ปันส่วน!$A$5:$A$16,D3278,ปันส่วน!$F$5:$F$16),0)</f>
        <v>0</v>
      </c>
      <c r="G3278" s="109">
        <f>SUMIFS(ปันส่วน2!$C$3:$C$20,ปันส่วน2!$A$3:$A$20,D3278,ปันส่วน2!$B$3:$B$20,E3278)</f>
        <v>0</v>
      </c>
      <c r="H3278" s="109">
        <f t="shared" si="51"/>
        <v>0</v>
      </c>
    </row>
    <row r="3279" spans="1:8">
      <c r="A3279" s="69">
        <v>3276</v>
      </c>
      <c r="B3279" s="82" t="str">
        <f>IF('4 ป้อนข้อมูล'!B3279&lt;&gt;"",'4 ป้อนข้อมูล'!B3279," ")</f>
        <v xml:space="preserve"> </v>
      </c>
      <c r="C3279" s="81" t="str">
        <f>IF('4 ป้อนข้อมูล'!C3279&lt;&gt;"",'4 ป้อนข้อมูล'!C3279," ")</f>
        <v xml:space="preserve"> </v>
      </c>
      <c r="D3279" s="69" t="str">
        <f>IF('4 ป้อนข้อมูล'!D3279&lt;&gt;"",'4 ป้อนข้อมูล'!D3279," ")</f>
        <v xml:space="preserve"> </v>
      </c>
      <c r="E3279" s="71">
        <f>IF('4 ป้อนข้อมูล'!E3279&lt;'3 ค่าคะแนน'!$B$9,0,IF('4 ป้อนข้อมูล'!E3279&lt;'3 ค่าคะแนน'!$B$8,'3 ค่าคะแนน'!$E$9,IF('4 ป้อนข้อมูล'!E3279&lt;'3 ค่าคะแนน'!$B$7,'3 ค่าคะแนน'!$E$8,IF('4 ป้อนข้อมูล'!E3279&lt;'3 ค่าคะแนน'!$B$6,'3 ค่าคะแนน'!$E$7,IF('4 ป้อนข้อมูล'!E3279&lt;'3 ค่าคะแนน'!$B$5,'3 ค่าคะแนน'!$E$6,IF('4 ป้อนข้อมูล'!E3279&lt;'3 ค่าคะแนน'!$B$4,'3 ค่าคะแนน'!$E$5,'3 ค่าคะแนน'!$E$4))))))</f>
        <v>0</v>
      </c>
      <c r="F3279" s="109">
        <f>IF('4 ป้อนข้อมูล'!E3279&gt;=70,SUMIF(ปันส่วน!$A$5:$A$16,D3279,ปันส่วน!$F$5:$F$16),0)</f>
        <v>0</v>
      </c>
      <c r="G3279" s="109">
        <f>SUMIFS(ปันส่วน2!$C$3:$C$20,ปันส่วน2!$A$3:$A$20,D3279,ปันส่วน2!$B$3:$B$20,E3279)</f>
        <v>0</v>
      </c>
      <c r="H3279" s="109">
        <f t="shared" si="51"/>
        <v>0</v>
      </c>
    </row>
    <row r="3280" spans="1:8">
      <c r="A3280" s="69">
        <v>3277</v>
      </c>
      <c r="B3280" s="82" t="str">
        <f>IF('4 ป้อนข้อมูล'!B3280&lt;&gt;"",'4 ป้อนข้อมูล'!B3280," ")</f>
        <v xml:space="preserve"> </v>
      </c>
      <c r="C3280" s="81" t="str">
        <f>IF('4 ป้อนข้อมูล'!C3280&lt;&gt;"",'4 ป้อนข้อมูล'!C3280," ")</f>
        <v xml:space="preserve"> </v>
      </c>
      <c r="D3280" s="69" t="str">
        <f>IF('4 ป้อนข้อมูล'!D3280&lt;&gt;"",'4 ป้อนข้อมูล'!D3280," ")</f>
        <v xml:space="preserve"> </v>
      </c>
      <c r="E3280" s="71">
        <f>IF('4 ป้อนข้อมูล'!E3280&lt;'3 ค่าคะแนน'!$B$9,0,IF('4 ป้อนข้อมูล'!E3280&lt;'3 ค่าคะแนน'!$B$8,'3 ค่าคะแนน'!$E$9,IF('4 ป้อนข้อมูล'!E3280&lt;'3 ค่าคะแนน'!$B$7,'3 ค่าคะแนน'!$E$8,IF('4 ป้อนข้อมูล'!E3280&lt;'3 ค่าคะแนน'!$B$6,'3 ค่าคะแนน'!$E$7,IF('4 ป้อนข้อมูล'!E3280&lt;'3 ค่าคะแนน'!$B$5,'3 ค่าคะแนน'!$E$6,IF('4 ป้อนข้อมูล'!E3280&lt;'3 ค่าคะแนน'!$B$4,'3 ค่าคะแนน'!$E$5,'3 ค่าคะแนน'!$E$4))))))</f>
        <v>0</v>
      </c>
      <c r="F3280" s="109">
        <f>IF('4 ป้อนข้อมูล'!E3280&gt;=70,SUMIF(ปันส่วน!$A$5:$A$16,D3280,ปันส่วน!$F$5:$F$16),0)</f>
        <v>0</v>
      </c>
      <c r="G3280" s="109">
        <f>SUMIFS(ปันส่วน2!$C$3:$C$20,ปันส่วน2!$A$3:$A$20,D3280,ปันส่วน2!$B$3:$B$20,E3280)</f>
        <v>0</v>
      </c>
      <c r="H3280" s="109">
        <f t="shared" si="51"/>
        <v>0</v>
      </c>
    </row>
    <row r="3281" spans="1:8">
      <c r="A3281" s="69">
        <v>3278</v>
      </c>
      <c r="B3281" s="82" t="str">
        <f>IF('4 ป้อนข้อมูล'!B3281&lt;&gt;"",'4 ป้อนข้อมูล'!B3281," ")</f>
        <v xml:space="preserve"> </v>
      </c>
      <c r="C3281" s="81" t="str">
        <f>IF('4 ป้อนข้อมูล'!C3281&lt;&gt;"",'4 ป้อนข้อมูล'!C3281," ")</f>
        <v xml:space="preserve"> </v>
      </c>
      <c r="D3281" s="69" t="str">
        <f>IF('4 ป้อนข้อมูล'!D3281&lt;&gt;"",'4 ป้อนข้อมูล'!D3281," ")</f>
        <v xml:space="preserve"> </v>
      </c>
      <c r="E3281" s="71">
        <f>IF('4 ป้อนข้อมูล'!E3281&lt;'3 ค่าคะแนน'!$B$9,0,IF('4 ป้อนข้อมูล'!E3281&lt;'3 ค่าคะแนน'!$B$8,'3 ค่าคะแนน'!$E$9,IF('4 ป้อนข้อมูล'!E3281&lt;'3 ค่าคะแนน'!$B$7,'3 ค่าคะแนน'!$E$8,IF('4 ป้อนข้อมูล'!E3281&lt;'3 ค่าคะแนน'!$B$6,'3 ค่าคะแนน'!$E$7,IF('4 ป้อนข้อมูล'!E3281&lt;'3 ค่าคะแนน'!$B$5,'3 ค่าคะแนน'!$E$6,IF('4 ป้อนข้อมูล'!E3281&lt;'3 ค่าคะแนน'!$B$4,'3 ค่าคะแนน'!$E$5,'3 ค่าคะแนน'!$E$4))))))</f>
        <v>0</v>
      </c>
      <c r="F3281" s="109">
        <f>IF('4 ป้อนข้อมูล'!E3281&gt;=70,SUMIF(ปันส่วน!$A$5:$A$16,D3281,ปันส่วน!$F$5:$F$16),0)</f>
        <v>0</v>
      </c>
      <c r="G3281" s="109">
        <f>SUMIFS(ปันส่วน2!$C$3:$C$20,ปันส่วน2!$A$3:$A$20,D3281,ปันส่วน2!$B$3:$B$20,E3281)</f>
        <v>0</v>
      </c>
      <c r="H3281" s="109">
        <f t="shared" si="51"/>
        <v>0</v>
      </c>
    </row>
    <row r="3282" spans="1:8">
      <c r="A3282" s="69">
        <v>3279</v>
      </c>
      <c r="B3282" s="82" t="str">
        <f>IF('4 ป้อนข้อมูล'!B3282&lt;&gt;"",'4 ป้อนข้อมูล'!B3282," ")</f>
        <v xml:space="preserve"> </v>
      </c>
      <c r="C3282" s="81" t="str">
        <f>IF('4 ป้อนข้อมูล'!C3282&lt;&gt;"",'4 ป้อนข้อมูล'!C3282," ")</f>
        <v xml:space="preserve"> </v>
      </c>
      <c r="D3282" s="69" t="str">
        <f>IF('4 ป้อนข้อมูล'!D3282&lt;&gt;"",'4 ป้อนข้อมูล'!D3282," ")</f>
        <v xml:space="preserve"> </v>
      </c>
      <c r="E3282" s="71">
        <f>IF('4 ป้อนข้อมูล'!E3282&lt;'3 ค่าคะแนน'!$B$9,0,IF('4 ป้อนข้อมูล'!E3282&lt;'3 ค่าคะแนน'!$B$8,'3 ค่าคะแนน'!$E$9,IF('4 ป้อนข้อมูล'!E3282&lt;'3 ค่าคะแนน'!$B$7,'3 ค่าคะแนน'!$E$8,IF('4 ป้อนข้อมูล'!E3282&lt;'3 ค่าคะแนน'!$B$6,'3 ค่าคะแนน'!$E$7,IF('4 ป้อนข้อมูล'!E3282&lt;'3 ค่าคะแนน'!$B$5,'3 ค่าคะแนน'!$E$6,IF('4 ป้อนข้อมูล'!E3282&lt;'3 ค่าคะแนน'!$B$4,'3 ค่าคะแนน'!$E$5,'3 ค่าคะแนน'!$E$4))))))</f>
        <v>0</v>
      </c>
      <c r="F3282" s="109">
        <f>IF('4 ป้อนข้อมูล'!E3282&gt;=70,SUMIF(ปันส่วน!$A$5:$A$16,D3282,ปันส่วน!$F$5:$F$16),0)</f>
        <v>0</v>
      </c>
      <c r="G3282" s="109">
        <f>SUMIFS(ปันส่วน2!$C$3:$C$20,ปันส่วน2!$A$3:$A$20,D3282,ปันส่วน2!$B$3:$B$20,E3282)</f>
        <v>0</v>
      </c>
      <c r="H3282" s="109">
        <f t="shared" si="51"/>
        <v>0</v>
      </c>
    </row>
    <row r="3283" spans="1:8">
      <c r="A3283" s="69">
        <v>3280</v>
      </c>
      <c r="B3283" s="82" t="str">
        <f>IF('4 ป้อนข้อมูล'!B3283&lt;&gt;"",'4 ป้อนข้อมูล'!B3283," ")</f>
        <v xml:space="preserve"> </v>
      </c>
      <c r="C3283" s="81" t="str">
        <f>IF('4 ป้อนข้อมูล'!C3283&lt;&gt;"",'4 ป้อนข้อมูล'!C3283," ")</f>
        <v xml:space="preserve"> </v>
      </c>
      <c r="D3283" s="69" t="str">
        <f>IF('4 ป้อนข้อมูล'!D3283&lt;&gt;"",'4 ป้อนข้อมูล'!D3283," ")</f>
        <v xml:space="preserve"> </v>
      </c>
      <c r="E3283" s="71">
        <f>IF('4 ป้อนข้อมูล'!E3283&lt;'3 ค่าคะแนน'!$B$9,0,IF('4 ป้อนข้อมูล'!E3283&lt;'3 ค่าคะแนน'!$B$8,'3 ค่าคะแนน'!$E$9,IF('4 ป้อนข้อมูล'!E3283&lt;'3 ค่าคะแนน'!$B$7,'3 ค่าคะแนน'!$E$8,IF('4 ป้อนข้อมูล'!E3283&lt;'3 ค่าคะแนน'!$B$6,'3 ค่าคะแนน'!$E$7,IF('4 ป้อนข้อมูล'!E3283&lt;'3 ค่าคะแนน'!$B$5,'3 ค่าคะแนน'!$E$6,IF('4 ป้อนข้อมูล'!E3283&lt;'3 ค่าคะแนน'!$B$4,'3 ค่าคะแนน'!$E$5,'3 ค่าคะแนน'!$E$4))))))</f>
        <v>0</v>
      </c>
      <c r="F3283" s="109">
        <f>IF('4 ป้อนข้อมูล'!E3283&gt;=70,SUMIF(ปันส่วน!$A$5:$A$16,D3283,ปันส่วน!$F$5:$F$16),0)</f>
        <v>0</v>
      </c>
      <c r="G3283" s="109">
        <f>SUMIFS(ปันส่วน2!$C$3:$C$20,ปันส่วน2!$A$3:$A$20,D3283,ปันส่วน2!$B$3:$B$20,E3283)</f>
        <v>0</v>
      </c>
      <c r="H3283" s="109">
        <f t="shared" si="51"/>
        <v>0</v>
      </c>
    </row>
    <row r="3284" spans="1:8">
      <c r="A3284" s="69">
        <v>3281</v>
      </c>
      <c r="B3284" s="82" t="str">
        <f>IF('4 ป้อนข้อมูล'!B3284&lt;&gt;"",'4 ป้อนข้อมูล'!B3284," ")</f>
        <v xml:space="preserve"> </v>
      </c>
      <c r="C3284" s="81" t="str">
        <f>IF('4 ป้อนข้อมูล'!C3284&lt;&gt;"",'4 ป้อนข้อมูล'!C3284," ")</f>
        <v xml:space="preserve"> </v>
      </c>
      <c r="D3284" s="69" t="str">
        <f>IF('4 ป้อนข้อมูล'!D3284&lt;&gt;"",'4 ป้อนข้อมูล'!D3284," ")</f>
        <v xml:space="preserve"> </v>
      </c>
      <c r="E3284" s="71">
        <f>IF('4 ป้อนข้อมูล'!E3284&lt;'3 ค่าคะแนน'!$B$9,0,IF('4 ป้อนข้อมูล'!E3284&lt;'3 ค่าคะแนน'!$B$8,'3 ค่าคะแนน'!$E$9,IF('4 ป้อนข้อมูล'!E3284&lt;'3 ค่าคะแนน'!$B$7,'3 ค่าคะแนน'!$E$8,IF('4 ป้อนข้อมูล'!E3284&lt;'3 ค่าคะแนน'!$B$6,'3 ค่าคะแนน'!$E$7,IF('4 ป้อนข้อมูล'!E3284&lt;'3 ค่าคะแนน'!$B$5,'3 ค่าคะแนน'!$E$6,IF('4 ป้อนข้อมูล'!E3284&lt;'3 ค่าคะแนน'!$B$4,'3 ค่าคะแนน'!$E$5,'3 ค่าคะแนน'!$E$4))))))</f>
        <v>0</v>
      </c>
      <c r="F3284" s="109">
        <f>IF('4 ป้อนข้อมูล'!E3284&gt;=70,SUMIF(ปันส่วน!$A$5:$A$16,D3284,ปันส่วน!$F$5:$F$16),0)</f>
        <v>0</v>
      </c>
      <c r="G3284" s="109">
        <f>SUMIFS(ปันส่วน2!$C$3:$C$20,ปันส่วน2!$A$3:$A$20,D3284,ปันส่วน2!$B$3:$B$20,E3284)</f>
        <v>0</v>
      </c>
      <c r="H3284" s="109">
        <f t="shared" si="51"/>
        <v>0</v>
      </c>
    </row>
    <row r="3285" spans="1:8">
      <c r="A3285" s="69">
        <v>3282</v>
      </c>
      <c r="B3285" s="82" t="str">
        <f>IF('4 ป้อนข้อมูล'!B3285&lt;&gt;"",'4 ป้อนข้อมูล'!B3285," ")</f>
        <v xml:space="preserve"> </v>
      </c>
      <c r="C3285" s="81" t="str">
        <f>IF('4 ป้อนข้อมูล'!C3285&lt;&gt;"",'4 ป้อนข้อมูล'!C3285," ")</f>
        <v xml:space="preserve"> </v>
      </c>
      <c r="D3285" s="69" t="str">
        <f>IF('4 ป้อนข้อมูล'!D3285&lt;&gt;"",'4 ป้อนข้อมูล'!D3285," ")</f>
        <v xml:space="preserve"> </v>
      </c>
      <c r="E3285" s="71">
        <f>IF('4 ป้อนข้อมูล'!E3285&lt;'3 ค่าคะแนน'!$B$9,0,IF('4 ป้อนข้อมูล'!E3285&lt;'3 ค่าคะแนน'!$B$8,'3 ค่าคะแนน'!$E$9,IF('4 ป้อนข้อมูล'!E3285&lt;'3 ค่าคะแนน'!$B$7,'3 ค่าคะแนน'!$E$8,IF('4 ป้อนข้อมูล'!E3285&lt;'3 ค่าคะแนน'!$B$6,'3 ค่าคะแนน'!$E$7,IF('4 ป้อนข้อมูล'!E3285&lt;'3 ค่าคะแนน'!$B$5,'3 ค่าคะแนน'!$E$6,IF('4 ป้อนข้อมูล'!E3285&lt;'3 ค่าคะแนน'!$B$4,'3 ค่าคะแนน'!$E$5,'3 ค่าคะแนน'!$E$4))))))</f>
        <v>0</v>
      </c>
      <c r="F3285" s="109">
        <f>IF('4 ป้อนข้อมูล'!E3285&gt;=70,SUMIF(ปันส่วน!$A$5:$A$16,D3285,ปันส่วน!$F$5:$F$16),0)</f>
        <v>0</v>
      </c>
      <c r="G3285" s="109">
        <f>SUMIFS(ปันส่วน2!$C$3:$C$20,ปันส่วน2!$A$3:$A$20,D3285,ปันส่วน2!$B$3:$B$20,E3285)</f>
        <v>0</v>
      </c>
      <c r="H3285" s="109">
        <f t="shared" si="51"/>
        <v>0</v>
      </c>
    </row>
    <row r="3286" spans="1:8">
      <c r="A3286" s="69">
        <v>3283</v>
      </c>
      <c r="B3286" s="82" t="str">
        <f>IF('4 ป้อนข้อมูล'!B3286&lt;&gt;"",'4 ป้อนข้อมูล'!B3286," ")</f>
        <v xml:space="preserve"> </v>
      </c>
      <c r="C3286" s="81" t="str">
        <f>IF('4 ป้อนข้อมูล'!C3286&lt;&gt;"",'4 ป้อนข้อมูล'!C3286," ")</f>
        <v xml:space="preserve"> </v>
      </c>
      <c r="D3286" s="69" t="str">
        <f>IF('4 ป้อนข้อมูล'!D3286&lt;&gt;"",'4 ป้อนข้อมูล'!D3286," ")</f>
        <v xml:space="preserve"> </v>
      </c>
      <c r="E3286" s="71">
        <f>IF('4 ป้อนข้อมูล'!E3286&lt;'3 ค่าคะแนน'!$B$9,0,IF('4 ป้อนข้อมูล'!E3286&lt;'3 ค่าคะแนน'!$B$8,'3 ค่าคะแนน'!$E$9,IF('4 ป้อนข้อมูล'!E3286&lt;'3 ค่าคะแนน'!$B$7,'3 ค่าคะแนน'!$E$8,IF('4 ป้อนข้อมูล'!E3286&lt;'3 ค่าคะแนน'!$B$6,'3 ค่าคะแนน'!$E$7,IF('4 ป้อนข้อมูล'!E3286&lt;'3 ค่าคะแนน'!$B$5,'3 ค่าคะแนน'!$E$6,IF('4 ป้อนข้อมูล'!E3286&lt;'3 ค่าคะแนน'!$B$4,'3 ค่าคะแนน'!$E$5,'3 ค่าคะแนน'!$E$4))))))</f>
        <v>0</v>
      </c>
      <c r="F3286" s="109">
        <f>IF('4 ป้อนข้อมูล'!E3286&gt;=70,SUMIF(ปันส่วน!$A$5:$A$16,D3286,ปันส่วน!$F$5:$F$16),0)</f>
        <v>0</v>
      </c>
      <c r="G3286" s="109">
        <f>SUMIFS(ปันส่วน2!$C$3:$C$20,ปันส่วน2!$A$3:$A$20,D3286,ปันส่วน2!$B$3:$B$20,E3286)</f>
        <v>0</v>
      </c>
      <c r="H3286" s="109">
        <f t="shared" si="51"/>
        <v>0</v>
      </c>
    </row>
    <row r="3287" spans="1:8">
      <c r="A3287" s="69">
        <v>3284</v>
      </c>
      <c r="B3287" s="82" t="str">
        <f>IF('4 ป้อนข้อมูล'!B3287&lt;&gt;"",'4 ป้อนข้อมูล'!B3287," ")</f>
        <v xml:space="preserve"> </v>
      </c>
      <c r="C3287" s="81" t="str">
        <f>IF('4 ป้อนข้อมูล'!C3287&lt;&gt;"",'4 ป้อนข้อมูล'!C3287," ")</f>
        <v xml:space="preserve"> </v>
      </c>
      <c r="D3287" s="69" t="str">
        <f>IF('4 ป้อนข้อมูล'!D3287&lt;&gt;"",'4 ป้อนข้อมูล'!D3287," ")</f>
        <v xml:space="preserve"> </v>
      </c>
      <c r="E3287" s="71">
        <f>IF('4 ป้อนข้อมูล'!E3287&lt;'3 ค่าคะแนน'!$B$9,0,IF('4 ป้อนข้อมูล'!E3287&lt;'3 ค่าคะแนน'!$B$8,'3 ค่าคะแนน'!$E$9,IF('4 ป้อนข้อมูล'!E3287&lt;'3 ค่าคะแนน'!$B$7,'3 ค่าคะแนน'!$E$8,IF('4 ป้อนข้อมูล'!E3287&lt;'3 ค่าคะแนน'!$B$6,'3 ค่าคะแนน'!$E$7,IF('4 ป้อนข้อมูล'!E3287&lt;'3 ค่าคะแนน'!$B$5,'3 ค่าคะแนน'!$E$6,IF('4 ป้อนข้อมูล'!E3287&lt;'3 ค่าคะแนน'!$B$4,'3 ค่าคะแนน'!$E$5,'3 ค่าคะแนน'!$E$4))))))</f>
        <v>0</v>
      </c>
      <c r="F3287" s="109">
        <f>IF('4 ป้อนข้อมูล'!E3287&gt;=70,SUMIF(ปันส่วน!$A$5:$A$16,D3287,ปันส่วน!$F$5:$F$16),0)</f>
        <v>0</v>
      </c>
      <c r="G3287" s="109">
        <f>SUMIFS(ปันส่วน2!$C$3:$C$20,ปันส่วน2!$A$3:$A$20,D3287,ปันส่วน2!$B$3:$B$20,E3287)</f>
        <v>0</v>
      </c>
      <c r="H3287" s="109">
        <f t="shared" si="51"/>
        <v>0</v>
      </c>
    </row>
    <row r="3288" spans="1:8">
      <c r="A3288" s="69">
        <v>3285</v>
      </c>
      <c r="B3288" s="82" t="str">
        <f>IF('4 ป้อนข้อมูล'!B3288&lt;&gt;"",'4 ป้อนข้อมูล'!B3288," ")</f>
        <v xml:space="preserve"> </v>
      </c>
      <c r="C3288" s="81" t="str">
        <f>IF('4 ป้อนข้อมูล'!C3288&lt;&gt;"",'4 ป้อนข้อมูล'!C3288," ")</f>
        <v xml:space="preserve"> </v>
      </c>
      <c r="D3288" s="69" t="str">
        <f>IF('4 ป้อนข้อมูล'!D3288&lt;&gt;"",'4 ป้อนข้อมูล'!D3288," ")</f>
        <v xml:space="preserve"> </v>
      </c>
      <c r="E3288" s="71">
        <f>IF('4 ป้อนข้อมูล'!E3288&lt;'3 ค่าคะแนน'!$B$9,0,IF('4 ป้อนข้อมูล'!E3288&lt;'3 ค่าคะแนน'!$B$8,'3 ค่าคะแนน'!$E$9,IF('4 ป้อนข้อมูล'!E3288&lt;'3 ค่าคะแนน'!$B$7,'3 ค่าคะแนน'!$E$8,IF('4 ป้อนข้อมูล'!E3288&lt;'3 ค่าคะแนน'!$B$6,'3 ค่าคะแนน'!$E$7,IF('4 ป้อนข้อมูล'!E3288&lt;'3 ค่าคะแนน'!$B$5,'3 ค่าคะแนน'!$E$6,IF('4 ป้อนข้อมูล'!E3288&lt;'3 ค่าคะแนน'!$B$4,'3 ค่าคะแนน'!$E$5,'3 ค่าคะแนน'!$E$4))))))</f>
        <v>0</v>
      </c>
      <c r="F3288" s="109">
        <f>IF('4 ป้อนข้อมูล'!E3288&gt;=70,SUMIF(ปันส่วน!$A$5:$A$16,D3288,ปันส่วน!$F$5:$F$16),0)</f>
        <v>0</v>
      </c>
      <c r="G3288" s="109">
        <f>SUMIFS(ปันส่วน2!$C$3:$C$20,ปันส่วน2!$A$3:$A$20,D3288,ปันส่วน2!$B$3:$B$20,E3288)</f>
        <v>0</v>
      </c>
      <c r="H3288" s="109">
        <f t="shared" si="51"/>
        <v>0</v>
      </c>
    </row>
    <row r="3289" spans="1:8">
      <c r="A3289" s="69">
        <v>3286</v>
      </c>
      <c r="B3289" s="82" t="str">
        <f>IF('4 ป้อนข้อมูล'!B3289&lt;&gt;"",'4 ป้อนข้อมูล'!B3289," ")</f>
        <v xml:space="preserve"> </v>
      </c>
      <c r="C3289" s="81" t="str">
        <f>IF('4 ป้อนข้อมูล'!C3289&lt;&gt;"",'4 ป้อนข้อมูล'!C3289," ")</f>
        <v xml:space="preserve"> </v>
      </c>
      <c r="D3289" s="69" t="str">
        <f>IF('4 ป้อนข้อมูล'!D3289&lt;&gt;"",'4 ป้อนข้อมูล'!D3289," ")</f>
        <v xml:space="preserve"> </v>
      </c>
      <c r="E3289" s="71">
        <f>IF('4 ป้อนข้อมูล'!E3289&lt;'3 ค่าคะแนน'!$B$9,0,IF('4 ป้อนข้อมูล'!E3289&lt;'3 ค่าคะแนน'!$B$8,'3 ค่าคะแนน'!$E$9,IF('4 ป้อนข้อมูล'!E3289&lt;'3 ค่าคะแนน'!$B$7,'3 ค่าคะแนน'!$E$8,IF('4 ป้อนข้อมูล'!E3289&lt;'3 ค่าคะแนน'!$B$6,'3 ค่าคะแนน'!$E$7,IF('4 ป้อนข้อมูล'!E3289&lt;'3 ค่าคะแนน'!$B$5,'3 ค่าคะแนน'!$E$6,IF('4 ป้อนข้อมูล'!E3289&lt;'3 ค่าคะแนน'!$B$4,'3 ค่าคะแนน'!$E$5,'3 ค่าคะแนน'!$E$4))))))</f>
        <v>0</v>
      </c>
      <c r="F3289" s="109">
        <f>IF('4 ป้อนข้อมูล'!E3289&gt;=70,SUMIF(ปันส่วน!$A$5:$A$16,D3289,ปันส่วน!$F$5:$F$16),0)</f>
        <v>0</v>
      </c>
      <c r="G3289" s="109">
        <f>SUMIFS(ปันส่วน2!$C$3:$C$20,ปันส่วน2!$A$3:$A$20,D3289,ปันส่วน2!$B$3:$B$20,E3289)</f>
        <v>0</v>
      </c>
      <c r="H3289" s="109">
        <f t="shared" si="51"/>
        <v>0</v>
      </c>
    </row>
    <row r="3290" spans="1:8">
      <c r="A3290" s="69">
        <v>3287</v>
      </c>
      <c r="B3290" s="82" t="str">
        <f>IF('4 ป้อนข้อมูล'!B3290&lt;&gt;"",'4 ป้อนข้อมูล'!B3290," ")</f>
        <v xml:space="preserve"> </v>
      </c>
      <c r="C3290" s="81" t="str">
        <f>IF('4 ป้อนข้อมูล'!C3290&lt;&gt;"",'4 ป้อนข้อมูล'!C3290," ")</f>
        <v xml:space="preserve"> </v>
      </c>
      <c r="D3290" s="69" t="str">
        <f>IF('4 ป้อนข้อมูล'!D3290&lt;&gt;"",'4 ป้อนข้อมูล'!D3290," ")</f>
        <v xml:space="preserve"> </v>
      </c>
      <c r="E3290" s="71">
        <f>IF('4 ป้อนข้อมูล'!E3290&lt;'3 ค่าคะแนน'!$B$9,0,IF('4 ป้อนข้อมูล'!E3290&lt;'3 ค่าคะแนน'!$B$8,'3 ค่าคะแนน'!$E$9,IF('4 ป้อนข้อมูล'!E3290&lt;'3 ค่าคะแนน'!$B$7,'3 ค่าคะแนน'!$E$8,IF('4 ป้อนข้อมูล'!E3290&lt;'3 ค่าคะแนน'!$B$6,'3 ค่าคะแนน'!$E$7,IF('4 ป้อนข้อมูล'!E3290&lt;'3 ค่าคะแนน'!$B$5,'3 ค่าคะแนน'!$E$6,IF('4 ป้อนข้อมูล'!E3290&lt;'3 ค่าคะแนน'!$B$4,'3 ค่าคะแนน'!$E$5,'3 ค่าคะแนน'!$E$4))))))</f>
        <v>0</v>
      </c>
      <c r="F3290" s="109">
        <f>IF('4 ป้อนข้อมูล'!E3290&gt;=70,SUMIF(ปันส่วน!$A$5:$A$16,D3290,ปันส่วน!$F$5:$F$16),0)</f>
        <v>0</v>
      </c>
      <c r="G3290" s="109">
        <f>SUMIFS(ปันส่วน2!$C$3:$C$20,ปันส่วน2!$A$3:$A$20,D3290,ปันส่วน2!$B$3:$B$20,E3290)</f>
        <v>0</v>
      </c>
      <c r="H3290" s="109">
        <f t="shared" si="51"/>
        <v>0</v>
      </c>
    </row>
    <row r="3291" spans="1:8">
      <c r="A3291" s="69">
        <v>3288</v>
      </c>
      <c r="B3291" s="82" t="str">
        <f>IF('4 ป้อนข้อมูล'!B3291&lt;&gt;"",'4 ป้อนข้อมูล'!B3291," ")</f>
        <v xml:space="preserve"> </v>
      </c>
      <c r="C3291" s="81" t="str">
        <f>IF('4 ป้อนข้อมูล'!C3291&lt;&gt;"",'4 ป้อนข้อมูล'!C3291," ")</f>
        <v xml:space="preserve"> </v>
      </c>
      <c r="D3291" s="69" t="str">
        <f>IF('4 ป้อนข้อมูล'!D3291&lt;&gt;"",'4 ป้อนข้อมูล'!D3291," ")</f>
        <v xml:space="preserve"> </v>
      </c>
      <c r="E3291" s="71">
        <f>IF('4 ป้อนข้อมูล'!E3291&lt;'3 ค่าคะแนน'!$B$9,0,IF('4 ป้อนข้อมูล'!E3291&lt;'3 ค่าคะแนน'!$B$8,'3 ค่าคะแนน'!$E$9,IF('4 ป้อนข้อมูล'!E3291&lt;'3 ค่าคะแนน'!$B$7,'3 ค่าคะแนน'!$E$8,IF('4 ป้อนข้อมูล'!E3291&lt;'3 ค่าคะแนน'!$B$6,'3 ค่าคะแนน'!$E$7,IF('4 ป้อนข้อมูล'!E3291&lt;'3 ค่าคะแนน'!$B$5,'3 ค่าคะแนน'!$E$6,IF('4 ป้อนข้อมูล'!E3291&lt;'3 ค่าคะแนน'!$B$4,'3 ค่าคะแนน'!$E$5,'3 ค่าคะแนน'!$E$4))))))</f>
        <v>0</v>
      </c>
      <c r="F3291" s="109">
        <f>IF('4 ป้อนข้อมูล'!E3291&gt;=70,SUMIF(ปันส่วน!$A$5:$A$16,D3291,ปันส่วน!$F$5:$F$16),0)</f>
        <v>0</v>
      </c>
      <c r="G3291" s="109">
        <f>SUMIFS(ปันส่วน2!$C$3:$C$20,ปันส่วน2!$A$3:$A$20,D3291,ปันส่วน2!$B$3:$B$20,E3291)</f>
        <v>0</v>
      </c>
      <c r="H3291" s="109">
        <f t="shared" si="51"/>
        <v>0</v>
      </c>
    </row>
    <row r="3292" spans="1:8">
      <c r="A3292" s="69">
        <v>3289</v>
      </c>
      <c r="B3292" s="82" t="str">
        <f>IF('4 ป้อนข้อมูล'!B3292&lt;&gt;"",'4 ป้อนข้อมูล'!B3292," ")</f>
        <v xml:space="preserve"> </v>
      </c>
      <c r="C3292" s="81" t="str">
        <f>IF('4 ป้อนข้อมูล'!C3292&lt;&gt;"",'4 ป้อนข้อมูล'!C3292," ")</f>
        <v xml:space="preserve"> </v>
      </c>
      <c r="D3292" s="69" t="str">
        <f>IF('4 ป้อนข้อมูล'!D3292&lt;&gt;"",'4 ป้อนข้อมูล'!D3292," ")</f>
        <v xml:space="preserve"> </v>
      </c>
      <c r="E3292" s="71">
        <f>IF('4 ป้อนข้อมูล'!E3292&lt;'3 ค่าคะแนน'!$B$9,0,IF('4 ป้อนข้อมูล'!E3292&lt;'3 ค่าคะแนน'!$B$8,'3 ค่าคะแนน'!$E$9,IF('4 ป้อนข้อมูล'!E3292&lt;'3 ค่าคะแนน'!$B$7,'3 ค่าคะแนน'!$E$8,IF('4 ป้อนข้อมูล'!E3292&lt;'3 ค่าคะแนน'!$B$6,'3 ค่าคะแนน'!$E$7,IF('4 ป้อนข้อมูล'!E3292&lt;'3 ค่าคะแนน'!$B$5,'3 ค่าคะแนน'!$E$6,IF('4 ป้อนข้อมูล'!E3292&lt;'3 ค่าคะแนน'!$B$4,'3 ค่าคะแนน'!$E$5,'3 ค่าคะแนน'!$E$4))))))</f>
        <v>0</v>
      </c>
      <c r="F3292" s="109">
        <f>IF('4 ป้อนข้อมูล'!E3292&gt;=70,SUMIF(ปันส่วน!$A$5:$A$16,D3292,ปันส่วน!$F$5:$F$16),0)</f>
        <v>0</v>
      </c>
      <c r="G3292" s="109">
        <f>SUMIFS(ปันส่วน2!$C$3:$C$20,ปันส่วน2!$A$3:$A$20,D3292,ปันส่วน2!$B$3:$B$20,E3292)</f>
        <v>0</v>
      </c>
      <c r="H3292" s="109">
        <f t="shared" si="51"/>
        <v>0</v>
      </c>
    </row>
    <row r="3293" spans="1:8">
      <c r="A3293" s="69">
        <v>3290</v>
      </c>
      <c r="B3293" s="82" t="str">
        <f>IF('4 ป้อนข้อมูล'!B3293&lt;&gt;"",'4 ป้อนข้อมูล'!B3293," ")</f>
        <v xml:space="preserve"> </v>
      </c>
      <c r="C3293" s="81" t="str">
        <f>IF('4 ป้อนข้อมูล'!C3293&lt;&gt;"",'4 ป้อนข้อมูล'!C3293," ")</f>
        <v xml:space="preserve"> </v>
      </c>
      <c r="D3293" s="69" t="str">
        <f>IF('4 ป้อนข้อมูล'!D3293&lt;&gt;"",'4 ป้อนข้อมูล'!D3293," ")</f>
        <v xml:space="preserve"> </v>
      </c>
      <c r="E3293" s="71">
        <f>IF('4 ป้อนข้อมูล'!E3293&lt;'3 ค่าคะแนน'!$B$9,0,IF('4 ป้อนข้อมูล'!E3293&lt;'3 ค่าคะแนน'!$B$8,'3 ค่าคะแนน'!$E$9,IF('4 ป้อนข้อมูล'!E3293&lt;'3 ค่าคะแนน'!$B$7,'3 ค่าคะแนน'!$E$8,IF('4 ป้อนข้อมูล'!E3293&lt;'3 ค่าคะแนน'!$B$6,'3 ค่าคะแนน'!$E$7,IF('4 ป้อนข้อมูล'!E3293&lt;'3 ค่าคะแนน'!$B$5,'3 ค่าคะแนน'!$E$6,IF('4 ป้อนข้อมูล'!E3293&lt;'3 ค่าคะแนน'!$B$4,'3 ค่าคะแนน'!$E$5,'3 ค่าคะแนน'!$E$4))))))</f>
        <v>0</v>
      </c>
      <c r="F3293" s="109">
        <f>IF('4 ป้อนข้อมูล'!E3293&gt;=70,SUMIF(ปันส่วน!$A$5:$A$16,D3293,ปันส่วน!$F$5:$F$16),0)</f>
        <v>0</v>
      </c>
      <c r="G3293" s="109">
        <f>SUMIFS(ปันส่วน2!$C$3:$C$20,ปันส่วน2!$A$3:$A$20,D3293,ปันส่วน2!$B$3:$B$20,E3293)</f>
        <v>0</v>
      </c>
      <c r="H3293" s="109">
        <f t="shared" si="51"/>
        <v>0</v>
      </c>
    </row>
    <row r="3294" spans="1:8">
      <c r="A3294" s="69">
        <v>3291</v>
      </c>
      <c r="B3294" s="82" t="str">
        <f>IF('4 ป้อนข้อมูล'!B3294&lt;&gt;"",'4 ป้อนข้อมูล'!B3294," ")</f>
        <v xml:space="preserve"> </v>
      </c>
      <c r="C3294" s="81" t="str">
        <f>IF('4 ป้อนข้อมูล'!C3294&lt;&gt;"",'4 ป้อนข้อมูล'!C3294," ")</f>
        <v xml:space="preserve"> </v>
      </c>
      <c r="D3294" s="69" t="str">
        <f>IF('4 ป้อนข้อมูล'!D3294&lt;&gt;"",'4 ป้อนข้อมูล'!D3294," ")</f>
        <v xml:space="preserve"> </v>
      </c>
      <c r="E3294" s="71">
        <f>IF('4 ป้อนข้อมูล'!E3294&lt;'3 ค่าคะแนน'!$B$9,0,IF('4 ป้อนข้อมูล'!E3294&lt;'3 ค่าคะแนน'!$B$8,'3 ค่าคะแนน'!$E$9,IF('4 ป้อนข้อมูล'!E3294&lt;'3 ค่าคะแนน'!$B$7,'3 ค่าคะแนน'!$E$8,IF('4 ป้อนข้อมูล'!E3294&lt;'3 ค่าคะแนน'!$B$6,'3 ค่าคะแนน'!$E$7,IF('4 ป้อนข้อมูล'!E3294&lt;'3 ค่าคะแนน'!$B$5,'3 ค่าคะแนน'!$E$6,IF('4 ป้อนข้อมูล'!E3294&lt;'3 ค่าคะแนน'!$B$4,'3 ค่าคะแนน'!$E$5,'3 ค่าคะแนน'!$E$4))))))</f>
        <v>0</v>
      </c>
      <c r="F3294" s="109">
        <f>IF('4 ป้อนข้อมูล'!E3294&gt;=70,SUMIF(ปันส่วน!$A$5:$A$16,D3294,ปันส่วน!$F$5:$F$16),0)</f>
        <v>0</v>
      </c>
      <c r="G3294" s="109">
        <f>SUMIFS(ปันส่วน2!$C$3:$C$20,ปันส่วน2!$A$3:$A$20,D3294,ปันส่วน2!$B$3:$B$20,E3294)</f>
        <v>0</v>
      </c>
      <c r="H3294" s="109">
        <f t="shared" si="51"/>
        <v>0</v>
      </c>
    </row>
    <row r="3295" spans="1:8">
      <c r="A3295" s="69">
        <v>3292</v>
      </c>
      <c r="B3295" s="82" t="str">
        <f>IF('4 ป้อนข้อมูล'!B3295&lt;&gt;"",'4 ป้อนข้อมูล'!B3295," ")</f>
        <v xml:space="preserve"> </v>
      </c>
      <c r="C3295" s="81" t="str">
        <f>IF('4 ป้อนข้อมูล'!C3295&lt;&gt;"",'4 ป้อนข้อมูล'!C3295," ")</f>
        <v xml:space="preserve"> </v>
      </c>
      <c r="D3295" s="69" t="str">
        <f>IF('4 ป้อนข้อมูล'!D3295&lt;&gt;"",'4 ป้อนข้อมูล'!D3295," ")</f>
        <v xml:space="preserve"> </v>
      </c>
      <c r="E3295" s="71">
        <f>IF('4 ป้อนข้อมูล'!E3295&lt;'3 ค่าคะแนน'!$B$9,0,IF('4 ป้อนข้อมูล'!E3295&lt;'3 ค่าคะแนน'!$B$8,'3 ค่าคะแนน'!$E$9,IF('4 ป้อนข้อมูล'!E3295&lt;'3 ค่าคะแนน'!$B$7,'3 ค่าคะแนน'!$E$8,IF('4 ป้อนข้อมูล'!E3295&lt;'3 ค่าคะแนน'!$B$6,'3 ค่าคะแนน'!$E$7,IF('4 ป้อนข้อมูล'!E3295&lt;'3 ค่าคะแนน'!$B$5,'3 ค่าคะแนน'!$E$6,IF('4 ป้อนข้อมูล'!E3295&lt;'3 ค่าคะแนน'!$B$4,'3 ค่าคะแนน'!$E$5,'3 ค่าคะแนน'!$E$4))))))</f>
        <v>0</v>
      </c>
      <c r="F3295" s="109">
        <f>IF('4 ป้อนข้อมูล'!E3295&gt;=70,SUMIF(ปันส่วน!$A$5:$A$16,D3295,ปันส่วน!$F$5:$F$16),0)</f>
        <v>0</v>
      </c>
      <c r="G3295" s="109">
        <f>SUMIFS(ปันส่วน2!$C$3:$C$20,ปันส่วน2!$A$3:$A$20,D3295,ปันส่วน2!$B$3:$B$20,E3295)</f>
        <v>0</v>
      </c>
      <c r="H3295" s="109">
        <f t="shared" si="51"/>
        <v>0</v>
      </c>
    </row>
    <row r="3296" spans="1:8">
      <c r="A3296" s="69">
        <v>3293</v>
      </c>
      <c r="B3296" s="82" t="str">
        <f>IF('4 ป้อนข้อมูล'!B3296&lt;&gt;"",'4 ป้อนข้อมูล'!B3296," ")</f>
        <v xml:space="preserve"> </v>
      </c>
      <c r="C3296" s="81" t="str">
        <f>IF('4 ป้อนข้อมูล'!C3296&lt;&gt;"",'4 ป้อนข้อมูล'!C3296," ")</f>
        <v xml:space="preserve"> </v>
      </c>
      <c r="D3296" s="69" t="str">
        <f>IF('4 ป้อนข้อมูล'!D3296&lt;&gt;"",'4 ป้อนข้อมูล'!D3296," ")</f>
        <v xml:space="preserve"> </v>
      </c>
      <c r="E3296" s="71">
        <f>IF('4 ป้อนข้อมูล'!E3296&lt;'3 ค่าคะแนน'!$B$9,0,IF('4 ป้อนข้อมูล'!E3296&lt;'3 ค่าคะแนน'!$B$8,'3 ค่าคะแนน'!$E$9,IF('4 ป้อนข้อมูล'!E3296&lt;'3 ค่าคะแนน'!$B$7,'3 ค่าคะแนน'!$E$8,IF('4 ป้อนข้อมูล'!E3296&lt;'3 ค่าคะแนน'!$B$6,'3 ค่าคะแนน'!$E$7,IF('4 ป้อนข้อมูล'!E3296&lt;'3 ค่าคะแนน'!$B$5,'3 ค่าคะแนน'!$E$6,IF('4 ป้อนข้อมูล'!E3296&lt;'3 ค่าคะแนน'!$B$4,'3 ค่าคะแนน'!$E$5,'3 ค่าคะแนน'!$E$4))))))</f>
        <v>0</v>
      </c>
      <c r="F3296" s="109">
        <f>IF('4 ป้อนข้อมูล'!E3296&gt;=70,SUMIF(ปันส่วน!$A$5:$A$16,D3296,ปันส่วน!$F$5:$F$16),0)</f>
        <v>0</v>
      </c>
      <c r="G3296" s="109">
        <f>SUMIFS(ปันส่วน2!$C$3:$C$20,ปันส่วน2!$A$3:$A$20,D3296,ปันส่วน2!$B$3:$B$20,E3296)</f>
        <v>0</v>
      </c>
      <c r="H3296" s="109">
        <f t="shared" si="51"/>
        <v>0</v>
      </c>
    </row>
    <row r="3297" spans="1:8">
      <c r="A3297" s="69">
        <v>3294</v>
      </c>
      <c r="B3297" s="82" t="str">
        <f>IF('4 ป้อนข้อมูล'!B3297&lt;&gt;"",'4 ป้อนข้อมูล'!B3297," ")</f>
        <v xml:space="preserve"> </v>
      </c>
      <c r="C3297" s="81" t="str">
        <f>IF('4 ป้อนข้อมูล'!C3297&lt;&gt;"",'4 ป้อนข้อมูล'!C3297," ")</f>
        <v xml:space="preserve"> </v>
      </c>
      <c r="D3297" s="69" t="str">
        <f>IF('4 ป้อนข้อมูล'!D3297&lt;&gt;"",'4 ป้อนข้อมูล'!D3297," ")</f>
        <v xml:space="preserve"> </v>
      </c>
      <c r="E3297" s="71">
        <f>IF('4 ป้อนข้อมูล'!E3297&lt;'3 ค่าคะแนน'!$B$9,0,IF('4 ป้อนข้อมูล'!E3297&lt;'3 ค่าคะแนน'!$B$8,'3 ค่าคะแนน'!$E$9,IF('4 ป้อนข้อมูล'!E3297&lt;'3 ค่าคะแนน'!$B$7,'3 ค่าคะแนน'!$E$8,IF('4 ป้อนข้อมูล'!E3297&lt;'3 ค่าคะแนน'!$B$6,'3 ค่าคะแนน'!$E$7,IF('4 ป้อนข้อมูล'!E3297&lt;'3 ค่าคะแนน'!$B$5,'3 ค่าคะแนน'!$E$6,IF('4 ป้อนข้อมูล'!E3297&lt;'3 ค่าคะแนน'!$B$4,'3 ค่าคะแนน'!$E$5,'3 ค่าคะแนน'!$E$4))))))</f>
        <v>0</v>
      </c>
      <c r="F3297" s="109">
        <f>IF('4 ป้อนข้อมูล'!E3297&gt;=70,SUMIF(ปันส่วน!$A$5:$A$16,D3297,ปันส่วน!$F$5:$F$16),0)</f>
        <v>0</v>
      </c>
      <c r="G3297" s="109">
        <f>SUMIFS(ปันส่วน2!$C$3:$C$20,ปันส่วน2!$A$3:$A$20,D3297,ปันส่วน2!$B$3:$B$20,E3297)</f>
        <v>0</v>
      </c>
      <c r="H3297" s="109">
        <f t="shared" si="51"/>
        <v>0</v>
      </c>
    </row>
    <row r="3298" spans="1:8">
      <c r="A3298" s="69">
        <v>3295</v>
      </c>
      <c r="B3298" s="82" t="str">
        <f>IF('4 ป้อนข้อมูล'!B3298&lt;&gt;"",'4 ป้อนข้อมูล'!B3298," ")</f>
        <v xml:space="preserve"> </v>
      </c>
      <c r="C3298" s="81" t="str">
        <f>IF('4 ป้อนข้อมูล'!C3298&lt;&gt;"",'4 ป้อนข้อมูล'!C3298," ")</f>
        <v xml:space="preserve"> </v>
      </c>
      <c r="D3298" s="69" t="str">
        <f>IF('4 ป้อนข้อมูล'!D3298&lt;&gt;"",'4 ป้อนข้อมูล'!D3298," ")</f>
        <v xml:space="preserve"> </v>
      </c>
      <c r="E3298" s="71">
        <f>IF('4 ป้อนข้อมูล'!E3298&lt;'3 ค่าคะแนน'!$B$9,0,IF('4 ป้อนข้อมูล'!E3298&lt;'3 ค่าคะแนน'!$B$8,'3 ค่าคะแนน'!$E$9,IF('4 ป้อนข้อมูล'!E3298&lt;'3 ค่าคะแนน'!$B$7,'3 ค่าคะแนน'!$E$8,IF('4 ป้อนข้อมูล'!E3298&lt;'3 ค่าคะแนน'!$B$6,'3 ค่าคะแนน'!$E$7,IF('4 ป้อนข้อมูล'!E3298&lt;'3 ค่าคะแนน'!$B$5,'3 ค่าคะแนน'!$E$6,IF('4 ป้อนข้อมูล'!E3298&lt;'3 ค่าคะแนน'!$B$4,'3 ค่าคะแนน'!$E$5,'3 ค่าคะแนน'!$E$4))))))</f>
        <v>0</v>
      </c>
      <c r="F3298" s="109">
        <f>IF('4 ป้อนข้อมูล'!E3298&gt;=70,SUMIF(ปันส่วน!$A$5:$A$16,D3298,ปันส่วน!$F$5:$F$16),0)</f>
        <v>0</v>
      </c>
      <c r="G3298" s="109">
        <f>SUMIFS(ปันส่วน2!$C$3:$C$20,ปันส่วน2!$A$3:$A$20,D3298,ปันส่วน2!$B$3:$B$20,E3298)</f>
        <v>0</v>
      </c>
      <c r="H3298" s="109">
        <f t="shared" si="51"/>
        <v>0</v>
      </c>
    </row>
    <row r="3299" spans="1:8">
      <c r="A3299" s="69">
        <v>3296</v>
      </c>
      <c r="B3299" s="82" t="str">
        <f>IF('4 ป้อนข้อมูล'!B3299&lt;&gt;"",'4 ป้อนข้อมูล'!B3299," ")</f>
        <v xml:space="preserve"> </v>
      </c>
      <c r="C3299" s="81" t="str">
        <f>IF('4 ป้อนข้อมูล'!C3299&lt;&gt;"",'4 ป้อนข้อมูล'!C3299," ")</f>
        <v xml:space="preserve"> </v>
      </c>
      <c r="D3299" s="69" t="str">
        <f>IF('4 ป้อนข้อมูล'!D3299&lt;&gt;"",'4 ป้อนข้อมูล'!D3299," ")</f>
        <v xml:space="preserve"> </v>
      </c>
      <c r="E3299" s="71">
        <f>IF('4 ป้อนข้อมูล'!E3299&lt;'3 ค่าคะแนน'!$B$9,0,IF('4 ป้อนข้อมูล'!E3299&lt;'3 ค่าคะแนน'!$B$8,'3 ค่าคะแนน'!$E$9,IF('4 ป้อนข้อมูล'!E3299&lt;'3 ค่าคะแนน'!$B$7,'3 ค่าคะแนน'!$E$8,IF('4 ป้อนข้อมูล'!E3299&lt;'3 ค่าคะแนน'!$B$6,'3 ค่าคะแนน'!$E$7,IF('4 ป้อนข้อมูล'!E3299&lt;'3 ค่าคะแนน'!$B$5,'3 ค่าคะแนน'!$E$6,IF('4 ป้อนข้อมูล'!E3299&lt;'3 ค่าคะแนน'!$B$4,'3 ค่าคะแนน'!$E$5,'3 ค่าคะแนน'!$E$4))))))</f>
        <v>0</v>
      </c>
      <c r="F3299" s="109">
        <f>IF('4 ป้อนข้อมูล'!E3299&gt;=70,SUMIF(ปันส่วน!$A$5:$A$16,D3299,ปันส่วน!$F$5:$F$16),0)</f>
        <v>0</v>
      </c>
      <c r="G3299" s="109">
        <f>SUMIFS(ปันส่วน2!$C$3:$C$20,ปันส่วน2!$A$3:$A$20,D3299,ปันส่วน2!$B$3:$B$20,E3299)</f>
        <v>0</v>
      </c>
      <c r="H3299" s="109">
        <f t="shared" si="51"/>
        <v>0</v>
      </c>
    </row>
    <row r="3300" spans="1:8">
      <c r="A3300" s="69">
        <v>3297</v>
      </c>
      <c r="B3300" s="82" t="str">
        <f>IF('4 ป้อนข้อมูล'!B3300&lt;&gt;"",'4 ป้อนข้อมูล'!B3300," ")</f>
        <v xml:space="preserve"> </v>
      </c>
      <c r="C3300" s="81" t="str">
        <f>IF('4 ป้อนข้อมูล'!C3300&lt;&gt;"",'4 ป้อนข้อมูล'!C3300," ")</f>
        <v xml:space="preserve"> </v>
      </c>
      <c r="D3300" s="69" t="str">
        <f>IF('4 ป้อนข้อมูล'!D3300&lt;&gt;"",'4 ป้อนข้อมูล'!D3300," ")</f>
        <v xml:space="preserve"> </v>
      </c>
      <c r="E3300" s="71">
        <f>IF('4 ป้อนข้อมูล'!E3300&lt;'3 ค่าคะแนน'!$B$9,0,IF('4 ป้อนข้อมูล'!E3300&lt;'3 ค่าคะแนน'!$B$8,'3 ค่าคะแนน'!$E$9,IF('4 ป้อนข้อมูล'!E3300&lt;'3 ค่าคะแนน'!$B$7,'3 ค่าคะแนน'!$E$8,IF('4 ป้อนข้อมูล'!E3300&lt;'3 ค่าคะแนน'!$B$6,'3 ค่าคะแนน'!$E$7,IF('4 ป้อนข้อมูล'!E3300&lt;'3 ค่าคะแนน'!$B$5,'3 ค่าคะแนน'!$E$6,IF('4 ป้อนข้อมูล'!E3300&lt;'3 ค่าคะแนน'!$B$4,'3 ค่าคะแนน'!$E$5,'3 ค่าคะแนน'!$E$4))))))</f>
        <v>0</v>
      </c>
      <c r="F3300" s="109">
        <f>IF('4 ป้อนข้อมูล'!E3300&gt;=70,SUMIF(ปันส่วน!$A$5:$A$16,D3300,ปันส่วน!$F$5:$F$16),0)</f>
        <v>0</v>
      </c>
      <c r="G3300" s="109">
        <f>SUMIFS(ปันส่วน2!$C$3:$C$20,ปันส่วน2!$A$3:$A$20,D3300,ปันส่วน2!$B$3:$B$20,E3300)</f>
        <v>0</v>
      </c>
      <c r="H3300" s="109">
        <f t="shared" si="51"/>
        <v>0</v>
      </c>
    </row>
    <row r="3301" spans="1:8">
      <c r="A3301" s="69">
        <v>3298</v>
      </c>
      <c r="B3301" s="82" t="str">
        <f>IF('4 ป้อนข้อมูล'!B3301&lt;&gt;"",'4 ป้อนข้อมูล'!B3301," ")</f>
        <v xml:space="preserve"> </v>
      </c>
      <c r="C3301" s="81" t="str">
        <f>IF('4 ป้อนข้อมูล'!C3301&lt;&gt;"",'4 ป้อนข้อมูล'!C3301," ")</f>
        <v xml:space="preserve"> </v>
      </c>
      <c r="D3301" s="69" t="str">
        <f>IF('4 ป้อนข้อมูล'!D3301&lt;&gt;"",'4 ป้อนข้อมูล'!D3301," ")</f>
        <v xml:space="preserve"> </v>
      </c>
      <c r="E3301" s="71">
        <f>IF('4 ป้อนข้อมูล'!E3301&lt;'3 ค่าคะแนน'!$B$9,0,IF('4 ป้อนข้อมูล'!E3301&lt;'3 ค่าคะแนน'!$B$8,'3 ค่าคะแนน'!$E$9,IF('4 ป้อนข้อมูล'!E3301&lt;'3 ค่าคะแนน'!$B$7,'3 ค่าคะแนน'!$E$8,IF('4 ป้อนข้อมูล'!E3301&lt;'3 ค่าคะแนน'!$B$6,'3 ค่าคะแนน'!$E$7,IF('4 ป้อนข้อมูล'!E3301&lt;'3 ค่าคะแนน'!$B$5,'3 ค่าคะแนน'!$E$6,IF('4 ป้อนข้อมูล'!E3301&lt;'3 ค่าคะแนน'!$B$4,'3 ค่าคะแนน'!$E$5,'3 ค่าคะแนน'!$E$4))))))</f>
        <v>0</v>
      </c>
      <c r="F3301" s="109">
        <f>IF('4 ป้อนข้อมูล'!E3301&gt;=70,SUMIF(ปันส่วน!$A$5:$A$16,D3301,ปันส่วน!$F$5:$F$16),0)</f>
        <v>0</v>
      </c>
      <c r="G3301" s="109">
        <f>SUMIFS(ปันส่วน2!$C$3:$C$20,ปันส่วน2!$A$3:$A$20,D3301,ปันส่วน2!$B$3:$B$20,E3301)</f>
        <v>0</v>
      </c>
      <c r="H3301" s="109">
        <f t="shared" si="51"/>
        <v>0</v>
      </c>
    </row>
    <row r="3302" spans="1:8">
      <c r="A3302" s="69">
        <v>3299</v>
      </c>
      <c r="B3302" s="82" t="str">
        <f>IF('4 ป้อนข้อมูล'!B3302&lt;&gt;"",'4 ป้อนข้อมูล'!B3302," ")</f>
        <v xml:space="preserve"> </v>
      </c>
      <c r="C3302" s="81" t="str">
        <f>IF('4 ป้อนข้อมูล'!C3302&lt;&gt;"",'4 ป้อนข้อมูล'!C3302," ")</f>
        <v xml:space="preserve"> </v>
      </c>
      <c r="D3302" s="69" t="str">
        <f>IF('4 ป้อนข้อมูล'!D3302&lt;&gt;"",'4 ป้อนข้อมูล'!D3302," ")</f>
        <v xml:space="preserve"> </v>
      </c>
      <c r="E3302" s="71">
        <f>IF('4 ป้อนข้อมูล'!E3302&lt;'3 ค่าคะแนน'!$B$9,0,IF('4 ป้อนข้อมูล'!E3302&lt;'3 ค่าคะแนน'!$B$8,'3 ค่าคะแนน'!$E$9,IF('4 ป้อนข้อมูล'!E3302&lt;'3 ค่าคะแนน'!$B$7,'3 ค่าคะแนน'!$E$8,IF('4 ป้อนข้อมูล'!E3302&lt;'3 ค่าคะแนน'!$B$6,'3 ค่าคะแนน'!$E$7,IF('4 ป้อนข้อมูล'!E3302&lt;'3 ค่าคะแนน'!$B$5,'3 ค่าคะแนน'!$E$6,IF('4 ป้อนข้อมูล'!E3302&lt;'3 ค่าคะแนน'!$B$4,'3 ค่าคะแนน'!$E$5,'3 ค่าคะแนน'!$E$4))))))</f>
        <v>0</v>
      </c>
      <c r="F3302" s="109">
        <f>IF('4 ป้อนข้อมูล'!E3302&gt;=70,SUMIF(ปันส่วน!$A$5:$A$16,D3302,ปันส่วน!$F$5:$F$16),0)</f>
        <v>0</v>
      </c>
      <c r="G3302" s="109">
        <f>SUMIFS(ปันส่วน2!$C$3:$C$20,ปันส่วน2!$A$3:$A$20,D3302,ปันส่วน2!$B$3:$B$20,E3302)</f>
        <v>0</v>
      </c>
      <c r="H3302" s="109">
        <f t="shared" si="51"/>
        <v>0</v>
      </c>
    </row>
    <row r="3303" spans="1:8">
      <c r="A3303" s="69">
        <v>3300</v>
      </c>
      <c r="B3303" s="82" t="str">
        <f>IF('4 ป้อนข้อมูล'!B3303&lt;&gt;"",'4 ป้อนข้อมูล'!B3303," ")</f>
        <v xml:space="preserve"> </v>
      </c>
      <c r="C3303" s="81" t="str">
        <f>IF('4 ป้อนข้อมูล'!C3303&lt;&gt;"",'4 ป้อนข้อมูล'!C3303," ")</f>
        <v xml:space="preserve"> </v>
      </c>
      <c r="D3303" s="69" t="str">
        <f>IF('4 ป้อนข้อมูล'!D3303&lt;&gt;"",'4 ป้อนข้อมูล'!D3303," ")</f>
        <v xml:space="preserve"> </v>
      </c>
      <c r="E3303" s="71">
        <f>IF('4 ป้อนข้อมูล'!E3303&lt;'3 ค่าคะแนน'!$B$9,0,IF('4 ป้อนข้อมูล'!E3303&lt;'3 ค่าคะแนน'!$B$8,'3 ค่าคะแนน'!$E$9,IF('4 ป้อนข้อมูล'!E3303&lt;'3 ค่าคะแนน'!$B$7,'3 ค่าคะแนน'!$E$8,IF('4 ป้อนข้อมูล'!E3303&lt;'3 ค่าคะแนน'!$B$6,'3 ค่าคะแนน'!$E$7,IF('4 ป้อนข้อมูล'!E3303&lt;'3 ค่าคะแนน'!$B$5,'3 ค่าคะแนน'!$E$6,IF('4 ป้อนข้อมูล'!E3303&lt;'3 ค่าคะแนน'!$B$4,'3 ค่าคะแนน'!$E$5,'3 ค่าคะแนน'!$E$4))))))</f>
        <v>0</v>
      </c>
      <c r="F3303" s="109">
        <f>IF('4 ป้อนข้อมูล'!E3303&gt;=70,SUMIF(ปันส่วน!$A$5:$A$16,D3303,ปันส่วน!$F$5:$F$16),0)</f>
        <v>0</v>
      </c>
      <c r="G3303" s="109">
        <f>SUMIFS(ปันส่วน2!$C$3:$C$20,ปันส่วน2!$A$3:$A$20,D3303,ปันส่วน2!$B$3:$B$20,E3303)</f>
        <v>0</v>
      </c>
      <c r="H3303" s="109">
        <f t="shared" si="51"/>
        <v>0</v>
      </c>
    </row>
    <row r="3304" spans="1:8">
      <c r="A3304" s="69">
        <v>3301</v>
      </c>
      <c r="B3304" s="82" t="str">
        <f>IF('4 ป้อนข้อมูล'!B3304&lt;&gt;"",'4 ป้อนข้อมูล'!B3304," ")</f>
        <v xml:space="preserve"> </v>
      </c>
      <c r="C3304" s="81" t="str">
        <f>IF('4 ป้อนข้อมูล'!C3304&lt;&gt;"",'4 ป้อนข้อมูล'!C3304," ")</f>
        <v xml:space="preserve"> </v>
      </c>
      <c r="D3304" s="69" t="str">
        <f>IF('4 ป้อนข้อมูล'!D3304&lt;&gt;"",'4 ป้อนข้อมูล'!D3304," ")</f>
        <v xml:space="preserve"> </v>
      </c>
      <c r="E3304" s="71">
        <f>IF('4 ป้อนข้อมูล'!E3304&lt;'3 ค่าคะแนน'!$B$9,0,IF('4 ป้อนข้อมูล'!E3304&lt;'3 ค่าคะแนน'!$B$8,'3 ค่าคะแนน'!$E$9,IF('4 ป้อนข้อมูล'!E3304&lt;'3 ค่าคะแนน'!$B$7,'3 ค่าคะแนน'!$E$8,IF('4 ป้อนข้อมูล'!E3304&lt;'3 ค่าคะแนน'!$B$6,'3 ค่าคะแนน'!$E$7,IF('4 ป้อนข้อมูล'!E3304&lt;'3 ค่าคะแนน'!$B$5,'3 ค่าคะแนน'!$E$6,IF('4 ป้อนข้อมูล'!E3304&lt;'3 ค่าคะแนน'!$B$4,'3 ค่าคะแนน'!$E$5,'3 ค่าคะแนน'!$E$4))))))</f>
        <v>0</v>
      </c>
      <c r="F3304" s="109">
        <f>IF('4 ป้อนข้อมูล'!E3304&gt;=70,SUMIF(ปันส่วน!$A$5:$A$16,D3304,ปันส่วน!$F$5:$F$16),0)</f>
        <v>0</v>
      </c>
      <c r="G3304" s="109">
        <f>SUMIFS(ปันส่วน2!$C$3:$C$20,ปันส่วน2!$A$3:$A$20,D3304,ปันส่วน2!$B$3:$B$20,E3304)</f>
        <v>0</v>
      </c>
      <c r="H3304" s="109">
        <f t="shared" si="51"/>
        <v>0</v>
      </c>
    </row>
    <row r="3305" spans="1:8">
      <c r="A3305" s="69">
        <v>3302</v>
      </c>
      <c r="B3305" s="82" t="str">
        <f>IF('4 ป้อนข้อมูล'!B3305&lt;&gt;"",'4 ป้อนข้อมูล'!B3305," ")</f>
        <v xml:space="preserve"> </v>
      </c>
      <c r="C3305" s="81" t="str">
        <f>IF('4 ป้อนข้อมูล'!C3305&lt;&gt;"",'4 ป้อนข้อมูล'!C3305," ")</f>
        <v xml:space="preserve"> </v>
      </c>
      <c r="D3305" s="69" t="str">
        <f>IF('4 ป้อนข้อมูล'!D3305&lt;&gt;"",'4 ป้อนข้อมูล'!D3305," ")</f>
        <v xml:space="preserve"> </v>
      </c>
      <c r="E3305" s="71">
        <f>IF('4 ป้อนข้อมูล'!E3305&lt;'3 ค่าคะแนน'!$B$9,0,IF('4 ป้อนข้อมูล'!E3305&lt;'3 ค่าคะแนน'!$B$8,'3 ค่าคะแนน'!$E$9,IF('4 ป้อนข้อมูล'!E3305&lt;'3 ค่าคะแนน'!$B$7,'3 ค่าคะแนน'!$E$8,IF('4 ป้อนข้อมูล'!E3305&lt;'3 ค่าคะแนน'!$B$6,'3 ค่าคะแนน'!$E$7,IF('4 ป้อนข้อมูล'!E3305&lt;'3 ค่าคะแนน'!$B$5,'3 ค่าคะแนน'!$E$6,IF('4 ป้อนข้อมูล'!E3305&lt;'3 ค่าคะแนน'!$B$4,'3 ค่าคะแนน'!$E$5,'3 ค่าคะแนน'!$E$4))))))</f>
        <v>0</v>
      </c>
      <c r="F3305" s="109">
        <f>IF('4 ป้อนข้อมูล'!E3305&gt;=70,SUMIF(ปันส่วน!$A$5:$A$16,D3305,ปันส่วน!$F$5:$F$16),0)</f>
        <v>0</v>
      </c>
      <c r="G3305" s="109">
        <f>SUMIFS(ปันส่วน2!$C$3:$C$20,ปันส่วน2!$A$3:$A$20,D3305,ปันส่วน2!$B$3:$B$20,E3305)</f>
        <v>0</v>
      </c>
      <c r="H3305" s="109">
        <f t="shared" si="51"/>
        <v>0</v>
      </c>
    </row>
    <row r="3306" spans="1:8">
      <c r="A3306" s="69">
        <v>3303</v>
      </c>
      <c r="B3306" s="82" t="str">
        <f>IF('4 ป้อนข้อมูล'!B3306&lt;&gt;"",'4 ป้อนข้อมูล'!B3306," ")</f>
        <v xml:space="preserve"> </v>
      </c>
      <c r="C3306" s="81" t="str">
        <f>IF('4 ป้อนข้อมูล'!C3306&lt;&gt;"",'4 ป้อนข้อมูล'!C3306," ")</f>
        <v xml:space="preserve"> </v>
      </c>
      <c r="D3306" s="69" t="str">
        <f>IF('4 ป้อนข้อมูล'!D3306&lt;&gt;"",'4 ป้อนข้อมูล'!D3306," ")</f>
        <v xml:space="preserve"> </v>
      </c>
      <c r="E3306" s="71">
        <f>IF('4 ป้อนข้อมูล'!E3306&lt;'3 ค่าคะแนน'!$B$9,0,IF('4 ป้อนข้อมูล'!E3306&lt;'3 ค่าคะแนน'!$B$8,'3 ค่าคะแนน'!$E$9,IF('4 ป้อนข้อมูล'!E3306&lt;'3 ค่าคะแนน'!$B$7,'3 ค่าคะแนน'!$E$8,IF('4 ป้อนข้อมูล'!E3306&lt;'3 ค่าคะแนน'!$B$6,'3 ค่าคะแนน'!$E$7,IF('4 ป้อนข้อมูล'!E3306&lt;'3 ค่าคะแนน'!$B$5,'3 ค่าคะแนน'!$E$6,IF('4 ป้อนข้อมูล'!E3306&lt;'3 ค่าคะแนน'!$B$4,'3 ค่าคะแนน'!$E$5,'3 ค่าคะแนน'!$E$4))))))</f>
        <v>0</v>
      </c>
      <c r="F3306" s="109">
        <f>IF('4 ป้อนข้อมูล'!E3306&gt;=70,SUMIF(ปันส่วน!$A$5:$A$16,D3306,ปันส่วน!$F$5:$F$16),0)</f>
        <v>0</v>
      </c>
      <c r="G3306" s="109">
        <f>SUMIFS(ปันส่วน2!$C$3:$C$20,ปันส่วน2!$A$3:$A$20,D3306,ปันส่วน2!$B$3:$B$20,E3306)</f>
        <v>0</v>
      </c>
      <c r="H3306" s="109">
        <f t="shared" si="51"/>
        <v>0</v>
      </c>
    </row>
    <row r="3307" spans="1:8">
      <c r="A3307" s="69">
        <v>3304</v>
      </c>
      <c r="B3307" s="82" t="str">
        <f>IF('4 ป้อนข้อมูล'!B3307&lt;&gt;"",'4 ป้อนข้อมูล'!B3307," ")</f>
        <v xml:space="preserve"> </v>
      </c>
      <c r="C3307" s="81" t="str">
        <f>IF('4 ป้อนข้อมูล'!C3307&lt;&gt;"",'4 ป้อนข้อมูล'!C3307," ")</f>
        <v xml:space="preserve"> </v>
      </c>
      <c r="D3307" s="69" t="str">
        <f>IF('4 ป้อนข้อมูล'!D3307&lt;&gt;"",'4 ป้อนข้อมูล'!D3307," ")</f>
        <v xml:space="preserve"> </v>
      </c>
      <c r="E3307" s="71">
        <f>IF('4 ป้อนข้อมูล'!E3307&lt;'3 ค่าคะแนน'!$B$9,0,IF('4 ป้อนข้อมูล'!E3307&lt;'3 ค่าคะแนน'!$B$8,'3 ค่าคะแนน'!$E$9,IF('4 ป้อนข้อมูล'!E3307&lt;'3 ค่าคะแนน'!$B$7,'3 ค่าคะแนน'!$E$8,IF('4 ป้อนข้อมูล'!E3307&lt;'3 ค่าคะแนน'!$B$6,'3 ค่าคะแนน'!$E$7,IF('4 ป้อนข้อมูล'!E3307&lt;'3 ค่าคะแนน'!$B$5,'3 ค่าคะแนน'!$E$6,IF('4 ป้อนข้อมูล'!E3307&lt;'3 ค่าคะแนน'!$B$4,'3 ค่าคะแนน'!$E$5,'3 ค่าคะแนน'!$E$4))))))</f>
        <v>0</v>
      </c>
      <c r="F3307" s="109">
        <f>IF('4 ป้อนข้อมูล'!E3307&gt;=70,SUMIF(ปันส่วน!$A$5:$A$16,D3307,ปันส่วน!$F$5:$F$16),0)</f>
        <v>0</v>
      </c>
      <c r="G3307" s="109">
        <f>SUMIFS(ปันส่วน2!$C$3:$C$20,ปันส่วน2!$A$3:$A$20,D3307,ปันส่วน2!$B$3:$B$20,E3307)</f>
        <v>0</v>
      </c>
      <c r="H3307" s="109">
        <f t="shared" si="51"/>
        <v>0</v>
      </c>
    </row>
    <row r="3308" spans="1:8">
      <c r="A3308" s="69">
        <v>3305</v>
      </c>
      <c r="B3308" s="82" t="str">
        <f>IF('4 ป้อนข้อมูล'!B3308&lt;&gt;"",'4 ป้อนข้อมูล'!B3308," ")</f>
        <v xml:space="preserve"> </v>
      </c>
      <c r="C3308" s="81" t="str">
        <f>IF('4 ป้อนข้อมูล'!C3308&lt;&gt;"",'4 ป้อนข้อมูล'!C3308," ")</f>
        <v xml:space="preserve"> </v>
      </c>
      <c r="D3308" s="69" t="str">
        <f>IF('4 ป้อนข้อมูล'!D3308&lt;&gt;"",'4 ป้อนข้อมูล'!D3308," ")</f>
        <v xml:space="preserve"> </v>
      </c>
      <c r="E3308" s="71">
        <f>IF('4 ป้อนข้อมูล'!E3308&lt;'3 ค่าคะแนน'!$B$9,0,IF('4 ป้อนข้อมูล'!E3308&lt;'3 ค่าคะแนน'!$B$8,'3 ค่าคะแนน'!$E$9,IF('4 ป้อนข้อมูล'!E3308&lt;'3 ค่าคะแนน'!$B$7,'3 ค่าคะแนน'!$E$8,IF('4 ป้อนข้อมูล'!E3308&lt;'3 ค่าคะแนน'!$B$6,'3 ค่าคะแนน'!$E$7,IF('4 ป้อนข้อมูล'!E3308&lt;'3 ค่าคะแนน'!$B$5,'3 ค่าคะแนน'!$E$6,IF('4 ป้อนข้อมูล'!E3308&lt;'3 ค่าคะแนน'!$B$4,'3 ค่าคะแนน'!$E$5,'3 ค่าคะแนน'!$E$4))))))</f>
        <v>0</v>
      </c>
      <c r="F3308" s="109">
        <f>IF('4 ป้อนข้อมูล'!E3308&gt;=70,SUMIF(ปันส่วน!$A$5:$A$16,D3308,ปันส่วน!$F$5:$F$16),0)</f>
        <v>0</v>
      </c>
      <c r="G3308" s="109">
        <f>SUMIFS(ปันส่วน2!$C$3:$C$20,ปันส่วน2!$A$3:$A$20,D3308,ปันส่วน2!$B$3:$B$20,E3308)</f>
        <v>0</v>
      </c>
      <c r="H3308" s="109">
        <f t="shared" si="51"/>
        <v>0</v>
      </c>
    </row>
    <row r="3309" spans="1:8">
      <c r="A3309" s="69">
        <v>3306</v>
      </c>
      <c r="B3309" s="82" t="str">
        <f>IF('4 ป้อนข้อมูล'!B3309&lt;&gt;"",'4 ป้อนข้อมูล'!B3309," ")</f>
        <v xml:space="preserve"> </v>
      </c>
      <c r="C3309" s="81" t="str">
        <f>IF('4 ป้อนข้อมูล'!C3309&lt;&gt;"",'4 ป้อนข้อมูล'!C3309," ")</f>
        <v xml:space="preserve"> </v>
      </c>
      <c r="D3309" s="69" t="str">
        <f>IF('4 ป้อนข้อมูล'!D3309&lt;&gt;"",'4 ป้อนข้อมูล'!D3309," ")</f>
        <v xml:space="preserve"> </v>
      </c>
      <c r="E3309" s="71">
        <f>IF('4 ป้อนข้อมูล'!E3309&lt;'3 ค่าคะแนน'!$B$9,0,IF('4 ป้อนข้อมูล'!E3309&lt;'3 ค่าคะแนน'!$B$8,'3 ค่าคะแนน'!$E$9,IF('4 ป้อนข้อมูล'!E3309&lt;'3 ค่าคะแนน'!$B$7,'3 ค่าคะแนน'!$E$8,IF('4 ป้อนข้อมูล'!E3309&lt;'3 ค่าคะแนน'!$B$6,'3 ค่าคะแนน'!$E$7,IF('4 ป้อนข้อมูล'!E3309&lt;'3 ค่าคะแนน'!$B$5,'3 ค่าคะแนน'!$E$6,IF('4 ป้อนข้อมูล'!E3309&lt;'3 ค่าคะแนน'!$B$4,'3 ค่าคะแนน'!$E$5,'3 ค่าคะแนน'!$E$4))))))</f>
        <v>0</v>
      </c>
      <c r="F3309" s="109">
        <f>IF('4 ป้อนข้อมูล'!E3309&gt;=70,SUMIF(ปันส่วน!$A$5:$A$16,D3309,ปันส่วน!$F$5:$F$16),0)</f>
        <v>0</v>
      </c>
      <c r="G3309" s="109">
        <f>SUMIFS(ปันส่วน2!$C$3:$C$20,ปันส่วน2!$A$3:$A$20,D3309,ปันส่วน2!$B$3:$B$20,E3309)</f>
        <v>0</v>
      </c>
      <c r="H3309" s="109">
        <f t="shared" si="51"/>
        <v>0</v>
      </c>
    </row>
    <row r="3310" spans="1:8">
      <c r="A3310" s="69">
        <v>3307</v>
      </c>
      <c r="B3310" s="82" t="str">
        <f>IF('4 ป้อนข้อมูล'!B3310&lt;&gt;"",'4 ป้อนข้อมูล'!B3310," ")</f>
        <v xml:space="preserve"> </v>
      </c>
      <c r="C3310" s="81" t="str">
        <f>IF('4 ป้อนข้อมูล'!C3310&lt;&gt;"",'4 ป้อนข้อมูล'!C3310," ")</f>
        <v xml:space="preserve"> </v>
      </c>
      <c r="D3310" s="69" t="str">
        <f>IF('4 ป้อนข้อมูล'!D3310&lt;&gt;"",'4 ป้อนข้อมูล'!D3310," ")</f>
        <v xml:space="preserve"> </v>
      </c>
      <c r="E3310" s="71">
        <f>IF('4 ป้อนข้อมูล'!E3310&lt;'3 ค่าคะแนน'!$B$9,0,IF('4 ป้อนข้อมูล'!E3310&lt;'3 ค่าคะแนน'!$B$8,'3 ค่าคะแนน'!$E$9,IF('4 ป้อนข้อมูล'!E3310&lt;'3 ค่าคะแนน'!$B$7,'3 ค่าคะแนน'!$E$8,IF('4 ป้อนข้อมูล'!E3310&lt;'3 ค่าคะแนน'!$B$6,'3 ค่าคะแนน'!$E$7,IF('4 ป้อนข้อมูล'!E3310&lt;'3 ค่าคะแนน'!$B$5,'3 ค่าคะแนน'!$E$6,IF('4 ป้อนข้อมูล'!E3310&lt;'3 ค่าคะแนน'!$B$4,'3 ค่าคะแนน'!$E$5,'3 ค่าคะแนน'!$E$4))))))</f>
        <v>0</v>
      </c>
      <c r="F3310" s="109">
        <f>IF('4 ป้อนข้อมูล'!E3310&gt;=70,SUMIF(ปันส่วน!$A$5:$A$16,D3310,ปันส่วน!$F$5:$F$16),0)</f>
        <v>0</v>
      </c>
      <c r="G3310" s="109">
        <f>SUMIFS(ปันส่วน2!$C$3:$C$20,ปันส่วน2!$A$3:$A$20,D3310,ปันส่วน2!$B$3:$B$20,E3310)</f>
        <v>0</v>
      </c>
      <c r="H3310" s="109">
        <f t="shared" si="51"/>
        <v>0</v>
      </c>
    </row>
    <row r="3311" spans="1:8">
      <c r="A3311" s="69">
        <v>3308</v>
      </c>
      <c r="B3311" s="82" t="str">
        <f>IF('4 ป้อนข้อมูล'!B3311&lt;&gt;"",'4 ป้อนข้อมูล'!B3311," ")</f>
        <v xml:space="preserve"> </v>
      </c>
      <c r="C3311" s="81" t="str">
        <f>IF('4 ป้อนข้อมูล'!C3311&lt;&gt;"",'4 ป้อนข้อมูล'!C3311," ")</f>
        <v xml:space="preserve"> </v>
      </c>
      <c r="D3311" s="69" t="str">
        <f>IF('4 ป้อนข้อมูล'!D3311&lt;&gt;"",'4 ป้อนข้อมูล'!D3311," ")</f>
        <v xml:space="preserve"> </v>
      </c>
      <c r="E3311" s="71">
        <f>IF('4 ป้อนข้อมูล'!E3311&lt;'3 ค่าคะแนน'!$B$9,0,IF('4 ป้อนข้อมูล'!E3311&lt;'3 ค่าคะแนน'!$B$8,'3 ค่าคะแนน'!$E$9,IF('4 ป้อนข้อมูล'!E3311&lt;'3 ค่าคะแนน'!$B$7,'3 ค่าคะแนน'!$E$8,IF('4 ป้อนข้อมูล'!E3311&lt;'3 ค่าคะแนน'!$B$6,'3 ค่าคะแนน'!$E$7,IF('4 ป้อนข้อมูล'!E3311&lt;'3 ค่าคะแนน'!$B$5,'3 ค่าคะแนน'!$E$6,IF('4 ป้อนข้อมูล'!E3311&lt;'3 ค่าคะแนน'!$B$4,'3 ค่าคะแนน'!$E$5,'3 ค่าคะแนน'!$E$4))))))</f>
        <v>0</v>
      </c>
      <c r="F3311" s="109">
        <f>IF('4 ป้อนข้อมูล'!E3311&gt;=70,SUMIF(ปันส่วน!$A$5:$A$16,D3311,ปันส่วน!$F$5:$F$16),0)</f>
        <v>0</v>
      </c>
      <c r="G3311" s="109">
        <f>SUMIFS(ปันส่วน2!$C$3:$C$20,ปันส่วน2!$A$3:$A$20,D3311,ปันส่วน2!$B$3:$B$20,E3311)</f>
        <v>0</v>
      </c>
      <c r="H3311" s="109">
        <f t="shared" si="51"/>
        <v>0</v>
      </c>
    </row>
    <row r="3312" spans="1:8">
      <c r="A3312" s="69">
        <v>3309</v>
      </c>
      <c r="B3312" s="82" t="str">
        <f>IF('4 ป้อนข้อมูล'!B3312&lt;&gt;"",'4 ป้อนข้อมูล'!B3312," ")</f>
        <v xml:space="preserve"> </v>
      </c>
      <c r="C3312" s="81" t="str">
        <f>IF('4 ป้อนข้อมูล'!C3312&lt;&gt;"",'4 ป้อนข้อมูล'!C3312," ")</f>
        <v xml:space="preserve"> </v>
      </c>
      <c r="D3312" s="69" t="str">
        <f>IF('4 ป้อนข้อมูล'!D3312&lt;&gt;"",'4 ป้อนข้อมูล'!D3312," ")</f>
        <v xml:space="preserve"> </v>
      </c>
      <c r="E3312" s="71">
        <f>IF('4 ป้อนข้อมูล'!E3312&lt;'3 ค่าคะแนน'!$B$9,0,IF('4 ป้อนข้อมูล'!E3312&lt;'3 ค่าคะแนน'!$B$8,'3 ค่าคะแนน'!$E$9,IF('4 ป้อนข้อมูล'!E3312&lt;'3 ค่าคะแนน'!$B$7,'3 ค่าคะแนน'!$E$8,IF('4 ป้อนข้อมูล'!E3312&lt;'3 ค่าคะแนน'!$B$6,'3 ค่าคะแนน'!$E$7,IF('4 ป้อนข้อมูล'!E3312&lt;'3 ค่าคะแนน'!$B$5,'3 ค่าคะแนน'!$E$6,IF('4 ป้อนข้อมูล'!E3312&lt;'3 ค่าคะแนน'!$B$4,'3 ค่าคะแนน'!$E$5,'3 ค่าคะแนน'!$E$4))))))</f>
        <v>0</v>
      </c>
      <c r="F3312" s="109">
        <f>IF('4 ป้อนข้อมูล'!E3312&gt;=70,SUMIF(ปันส่วน!$A$5:$A$16,D3312,ปันส่วน!$F$5:$F$16),0)</f>
        <v>0</v>
      </c>
      <c r="G3312" s="109">
        <f>SUMIFS(ปันส่วน2!$C$3:$C$20,ปันส่วน2!$A$3:$A$20,D3312,ปันส่วน2!$B$3:$B$20,E3312)</f>
        <v>0</v>
      </c>
      <c r="H3312" s="109">
        <f t="shared" si="51"/>
        <v>0</v>
      </c>
    </row>
    <row r="3313" spans="1:8">
      <c r="A3313" s="69">
        <v>3310</v>
      </c>
      <c r="B3313" s="82" t="str">
        <f>IF('4 ป้อนข้อมูล'!B3313&lt;&gt;"",'4 ป้อนข้อมูล'!B3313," ")</f>
        <v xml:space="preserve"> </v>
      </c>
      <c r="C3313" s="81" t="str">
        <f>IF('4 ป้อนข้อมูล'!C3313&lt;&gt;"",'4 ป้อนข้อมูล'!C3313," ")</f>
        <v xml:space="preserve"> </v>
      </c>
      <c r="D3313" s="69" t="str">
        <f>IF('4 ป้อนข้อมูล'!D3313&lt;&gt;"",'4 ป้อนข้อมูล'!D3313," ")</f>
        <v xml:space="preserve"> </v>
      </c>
      <c r="E3313" s="71">
        <f>IF('4 ป้อนข้อมูล'!E3313&lt;'3 ค่าคะแนน'!$B$9,0,IF('4 ป้อนข้อมูล'!E3313&lt;'3 ค่าคะแนน'!$B$8,'3 ค่าคะแนน'!$E$9,IF('4 ป้อนข้อมูล'!E3313&lt;'3 ค่าคะแนน'!$B$7,'3 ค่าคะแนน'!$E$8,IF('4 ป้อนข้อมูล'!E3313&lt;'3 ค่าคะแนน'!$B$6,'3 ค่าคะแนน'!$E$7,IF('4 ป้อนข้อมูล'!E3313&lt;'3 ค่าคะแนน'!$B$5,'3 ค่าคะแนน'!$E$6,IF('4 ป้อนข้อมูล'!E3313&lt;'3 ค่าคะแนน'!$B$4,'3 ค่าคะแนน'!$E$5,'3 ค่าคะแนน'!$E$4))))))</f>
        <v>0</v>
      </c>
      <c r="F3313" s="109">
        <f>IF('4 ป้อนข้อมูล'!E3313&gt;=70,SUMIF(ปันส่วน!$A$5:$A$16,D3313,ปันส่วน!$F$5:$F$16),0)</f>
        <v>0</v>
      </c>
      <c r="G3313" s="109">
        <f>SUMIFS(ปันส่วน2!$C$3:$C$20,ปันส่วน2!$A$3:$A$20,D3313,ปันส่วน2!$B$3:$B$20,E3313)</f>
        <v>0</v>
      </c>
      <c r="H3313" s="109">
        <f t="shared" si="51"/>
        <v>0</v>
      </c>
    </row>
    <row r="3314" spans="1:8">
      <c r="A3314" s="69">
        <v>3311</v>
      </c>
      <c r="B3314" s="82" t="str">
        <f>IF('4 ป้อนข้อมูล'!B3314&lt;&gt;"",'4 ป้อนข้อมูล'!B3314," ")</f>
        <v xml:space="preserve"> </v>
      </c>
      <c r="C3314" s="81" t="str">
        <f>IF('4 ป้อนข้อมูล'!C3314&lt;&gt;"",'4 ป้อนข้อมูล'!C3314," ")</f>
        <v xml:space="preserve"> </v>
      </c>
      <c r="D3314" s="69" t="str">
        <f>IF('4 ป้อนข้อมูล'!D3314&lt;&gt;"",'4 ป้อนข้อมูล'!D3314," ")</f>
        <v xml:space="preserve"> </v>
      </c>
      <c r="E3314" s="71">
        <f>IF('4 ป้อนข้อมูล'!E3314&lt;'3 ค่าคะแนน'!$B$9,0,IF('4 ป้อนข้อมูล'!E3314&lt;'3 ค่าคะแนน'!$B$8,'3 ค่าคะแนน'!$E$9,IF('4 ป้อนข้อมูล'!E3314&lt;'3 ค่าคะแนน'!$B$7,'3 ค่าคะแนน'!$E$8,IF('4 ป้อนข้อมูล'!E3314&lt;'3 ค่าคะแนน'!$B$6,'3 ค่าคะแนน'!$E$7,IF('4 ป้อนข้อมูล'!E3314&lt;'3 ค่าคะแนน'!$B$5,'3 ค่าคะแนน'!$E$6,IF('4 ป้อนข้อมูล'!E3314&lt;'3 ค่าคะแนน'!$B$4,'3 ค่าคะแนน'!$E$5,'3 ค่าคะแนน'!$E$4))))))</f>
        <v>0</v>
      </c>
      <c r="F3314" s="109">
        <f>IF('4 ป้อนข้อมูล'!E3314&gt;=70,SUMIF(ปันส่วน!$A$5:$A$16,D3314,ปันส่วน!$F$5:$F$16),0)</f>
        <v>0</v>
      </c>
      <c r="G3314" s="109">
        <f>SUMIFS(ปันส่วน2!$C$3:$C$20,ปันส่วน2!$A$3:$A$20,D3314,ปันส่วน2!$B$3:$B$20,E3314)</f>
        <v>0</v>
      </c>
      <c r="H3314" s="109">
        <f t="shared" si="51"/>
        <v>0</v>
      </c>
    </row>
    <row r="3315" spans="1:8">
      <c r="A3315" s="69">
        <v>3312</v>
      </c>
      <c r="B3315" s="82" t="str">
        <f>IF('4 ป้อนข้อมูล'!B3315&lt;&gt;"",'4 ป้อนข้อมูล'!B3315," ")</f>
        <v xml:space="preserve"> </v>
      </c>
      <c r="C3315" s="81" t="str">
        <f>IF('4 ป้อนข้อมูล'!C3315&lt;&gt;"",'4 ป้อนข้อมูล'!C3315," ")</f>
        <v xml:space="preserve"> </v>
      </c>
      <c r="D3315" s="69" t="str">
        <f>IF('4 ป้อนข้อมูล'!D3315&lt;&gt;"",'4 ป้อนข้อมูล'!D3315," ")</f>
        <v xml:space="preserve"> </v>
      </c>
      <c r="E3315" s="71">
        <f>IF('4 ป้อนข้อมูล'!E3315&lt;'3 ค่าคะแนน'!$B$9,0,IF('4 ป้อนข้อมูล'!E3315&lt;'3 ค่าคะแนน'!$B$8,'3 ค่าคะแนน'!$E$9,IF('4 ป้อนข้อมูล'!E3315&lt;'3 ค่าคะแนน'!$B$7,'3 ค่าคะแนน'!$E$8,IF('4 ป้อนข้อมูล'!E3315&lt;'3 ค่าคะแนน'!$B$6,'3 ค่าคะแนน'!$E$7,IF('4 ป้อนข้อมูล'!E3315&lt;'3 ค่าคะแนน'!$B$5,'3 ค่าคะแนน'!$E$6,IF('4 ป้อนข้อมูล'!E3315&lt;'3 ค่าคะแนน'!$B$4,'3 ค่าคะแนน'!$E$5,'3 ค่าคะแนน'!$E$4))))))</f>
        <v>0</v>
      </c>
      <c r="F3315" s="109">
        <f>IF('4 ป้อนข้อมูล'!E3315&gt;=70,SUMIF(ปันส่วน!$A$5:$A$16,D3315,ปันส่วน!$F$5:$F$16),0)</f>
        <v>0</v>
      </c>
      <c r="G3315" s="109">
        <f>SUMIFS(ปันส่วน2!$C$3:$C$20,ปันส่วน2!$A$3:$A$20,D3315,ปันส่วน2!$B$3:$B$20,E3315)</f>
        <v>0</v>
      </c>
      <c r="H3315" s="109">
        <f t="shared" si="51"/>
        <v>0</v>
      </c>
    </row>
    <row r="3316" spans="1:8">
      <c r="A3316" s="69">
        <v>3313</v>
      </c>
      <c r="B3316" s="82" t="str">
        <f>IF('4 ป้อนข้อมูล'!B3316&lt;&gt;"",'4 ป้อนข้อมูล'!B3316," ")</f>
        <v xml:space="preserve"> </v>
      </c>
      <c r="C3316" s="81" t="str">
        <f>IF('4 ป้อนข้อมูล'!C3316&lt;&gt;"",'4 ป้อนข้อมูล'!C3316," ")</f>
        <v xml:space="preserve"> </v>
      </c>
      <c r="D3316" s="69" t="str">
        <f>IF('4 ป้อนข้อมูล'!D3316&lt;&gt;"",'4 ป้อนข้อมูล'!D3316," ")</f>
        <v xml:space="preserve"> </v>
      </c>
      <c r="E3316" s="71">
        <f>IF('4 ป้อนข้อมูล'!E3316&lt;'3 ค่าคะแนน'!$B$9,0,IF('4 ป้อนข้อมูล'!E3316&lt;'3 ค่าคะแนน'!$B$8,'3 ค่าคะแนน'!$E$9,IF('4 ป้อนข้อมูล'!E3316&lt;'3 ค่าคะแนน'!$B$7,'3 ค่าคะแนน'!$E$8,IF('4 ป้อนข้อมูล'!E3316&lt;'3 ค่าคะแนน'!$B$6,'3 ค่าคะแนน'!$E$7,IF('4 ป้อนข้อมูล'!E3316&lt;'3 ค่าคะแนน'!$B$5,'3 ค่าคะแนน'!$E$6,IF('4 ป้อนข้อมูล'!E3316&lt;'3 ค่าคะแนน'!$B$4,'3 ค่าคะแนน'!$E$5,'3 ค่าคะแนน'!$E$4))))))</f>
        <v>0</v>
      </c>
      <c r="F3316" s="109">
        <f>IF('4 ป้อนข้อมูล'!E3316&gt;=70,SUMIF(ปันส่วน!$A$5:$A$16,D3316,ปันส่วน!$F$5:$F$16),0)</f>
        <v>0</v>
      </c>
      <c r="G3316" s="109">
        <f>SUMIFS(ปันส่วน2!$C$3:$C$20,ปันส่วน2!$A$3:$A$20,D3316,ปันส่วน2!$B$3:$B$20,E3316)</f>
        <v>0</v>
      </c>
      <c r="H3316" s="109">
        <f t="shared" si="51"/>
        <v>0</v>
      </c>
    </row>
    <row r="3317" spans="1:8">
      <c r="A3317" s="69">
        <v>3314</v>
      </c>
      <c r="B3317" s="82" t="str">
        <f>IF('4 ป้อนข้อมูล'!B3317&lt;&gt;"",'4 ป้อนข้อมูล'!B3317," ")</f>
        <v xml:space="preserve"> </v>
      </c>
      <c r="C3317" s="81" t="str">
        <f>IF('4 ป้อนข้อมูล'!C3317&lt;&gt;"",'4 ป้อนข้อมูล'!C3317," ")</f>
        <v xml:space="preserve"> </v>
      </c>
      <c r="D3317" s="69" t="str">
        <f>IF('4 ป้อนข้อมูล'!D3317&lt;&gt;"",'4 ป้อนข้อมูล'!D3317," ")</f>
        <v xml:space="preserve"> </v>
      </c>
      <c r="E3317" s="71">
        <f>IF('4 ป้อนข้อมูล'!E3317&lt;'3 ค่าคะแนน'!$B$9,0,IF('4 ป้อนข้อมูล'!E3317&lt;'3 ค่าคะแนน'!$B$8,'3 ค่าคะแนน'!$E$9,IF('4 ป้อนข้อมูล'!E3317&lt;'3 ค่าคะแนน'!$B$7,'3 ค่าคะแนน'!$E$8,IF('4 ป้อนข้อมูล'!E3317&lt;'3 ค่าคะแนน'!$B$6,'3 ค่าคะแนน'!$E$7,IF('4 ป้อนข้อมูล'!E3317&lt;'3 ค่าคะแนน'!$B$5,'3 ค่าคะแนน'!$E$6,IF('4 ป้อนข้อมูล'!E3317&lt;'3 ค่าคะแนน'!$B$4,'3 ค่าคะแนน'!$E$5,'3 ค่าคะแนน'!$E$4))))))</f>
        <v>0</v>
      </c>
      <c r="F3317" s="109">
        <f>IF('4 ป้อนข้อมูล'!E3317&gt;=70,SUMIF(ปันส่วน!$A$5:$A$16,D3317,ปันส่วน!$F$5:$F$16),0)</f>
        <v>0</v>
      </c>
      <c r="G3317" s="109">
        <f>SUMIFS(ปันส่วน2!$C$3:$C$20,ปันส่วน2!$A$3:$A$20,D3317,ปันส่วน2!$B$3:$B$20,E3317)</f>
        <v>0</v>
      </c>
      <c r="H3317" s="109">
        <f t="shared" si="51"/>
        <v>0</v>
      </c>
    </row>
    <row r="3318" spans="1:8">
      <c r="A3318" s="69">
        <v>3315</v>
      </c>
      <c r="B3318" s="82" t="str">
        <f>IF('4 ป้อนข้อมูล'!B3318&lt;&gt;"",'4 ป้อนข้อมูล'!B3318," ")</f>
        <v xml:space="preserve"> </v>
      </c>
      <c r="C3318" s="81" t="str">
        <f>IF('4 ป้อนข้อมูล'!C3318&lt;&gt;"",'4 ป้อนข้อมูล'!C3318," ")</f>
        <v xml:space="preserve"> </v>
      </c>
      <c r="D3318" s="69" t="str">
        <f>IF('4 ป้อนข้อมูล'!D3318&lt;&gt;"",'4 ป้อนข้อมูล'!D3318," ")</f>
        <v xml:space="preserve"> </v>
      </c>
      <c r="E3318" s="71">
        <f>IF('4 ป้อนข้อมูล'!E3318&lt;'3 ค่าคะแนน'!$B$9,0,IF('4 ป้อนข้อมูล'!E3318&lt;'3 ค่าคะแนน'!$B$8,'3 ค่าคะแนน'!$E$9,IF('4 ป้อนข้อมูล'!E3318&lt;'3 ค่าคะแนน'!$B$7,'3 ค่าคะแนน'!$E$8,IF('4 ป้อนข้อมูล'!E3318&lt;'3 ค่าคะแนน'!$B$6,'3 ค่าคะแนน'!$E$7,IF('4 ป้อนข้อมูล'!E3318&lt;'3 ค่าคะแนน'!$B$5,'3 ค่าคะแนน'!$E$6,IF('4 ป้อนข้อมูล'!E3318&lt;'3 ค่าคะแนน'!$B$4,'3 ค่าคะแนน'!$E$5,'3 ค่าคะแนน'!$E$4))))))</f>
        <v>0</v>
      </c>
      <c r="F3318" s="109">
        <f>IF('4 ป้อนข้อมูล'!E3318&gt;=70,SUMIF(ปันส่วน!$A$5:$A$16,D3318,ปันส่วน!$F$5:$F$16),0)</f>
        <v>0</v>
      </c>
      <c r="G3318" s="109">
        <f>SUMIFS(ปันส่วน2!$C$3:$C$20,ปันส่วน2!$A$3:$A$20,D3318,ปันส่วน2!$B$3:$B$20,E3318)</f>
        <v>0</v>
      </c>
      <c r="H3318" s="109">
        <f t="shared" si="51"/>
        <v>0</v>
      </c>
    </row>
    <row r="3319" spans="1:8">
      <c r="A3319" s="69">
        <v>3316</v>
      </c>
      <c r="B3319" s="82" t="str">
        <f>IF('4 ป้อนข้อมูล'!B3319&lt;&gt;"",'4 ป้อนข้อมูล'!B3319," ")</f>
        <v xml:space="preserve"> </v>
      </c>
      <c r="C3319" s="81" t="str">
        <f>IF('4 ป้อนข้อมูล'!C3319&lt;&gt;"",'4 ป้อนข้อมูล'!C3319," ")</f>
        <v xml:space="preserve"> </v>
      </c>
      <c r="D3319" s="69" t="str">
        <f>IF('4 ป้อนข้อมูล'!D3319&lt;&gt;"",'4 ป้อนข้อมูล'!D3319," ")</f>
        <v xml:space="preserve"> </v>
      </c>
      <c r="E3319" s="71">
        <f>IF('4 ป้อนข้อมูล'!E3319&lt;'3 ค่าคะแนน'!$B$9,0,IF('4 ป้อนข้อมูล'!E3319&lt;'3 ค่าคะแนน'!$B$8,'3 ค่าคะแนน'!$E$9,IF('4 ป้อนข้อมูล'!E3319&lt;'3 ค่าคะแนน'!$B$7,'3 ค่าคะแนน'!$E$8,IF('4 ป้อนข้อมูล'!E3319&lt;'3 ค่าคะแนน'!$B$6,'3 ค่าคะแนน'!$E$7,IF('4 ป้อนข้อมูล'!E3319&lt;'3 ค่าคะแนน'!$B$5,'3 ค่าคะแนน'!$E$6,IF('4 ป้อนข้อมูล'!E3319&lt;'3 ค่าคะแนน'!$B$4,'3 ค่าคะแนน'!$E$5,'3 ค่าคะแนน'!$E$4))))))</f>
        <v>0</v>
      </c>
      <c r="F3319" s="109">
        <f>IF('4 ป้อนข้อมูล'!E3319&gt;=70,SUMIF(ปันส่วน!$A$5:$A$16,D3319,ปันส่วน!$F$5:$F$16),0)</f>
        <v>0</v>
      </c>
      <c r="G3319" s="109">
        <f>SUMIFS(ปันส่วน2!$C$3:$C$20,ปันส่วน2!$A$3:$A$20,D3319,ปันส่วน2!$B$3:$B$20,E3319)</f>
        <v>0</v>
      </c>
      <c r="H3319" s="109">
        <f t="shared" si="51"/>
        <v>0</v>
      </c>
    </row>
    <row r="3320" spans="1:8">
      <c r="A3320" s="69">
        <v>3317</v>
      </c>
      <c r="B3320" s="82" t="str">
        <f>IF('4 ป้อนข้อมูล'!B3320&lt;&gt;"",'4 ป้อนข้อมูล'!B3320," ")</f>
        <v xml:space="preserve"> </v>
      </c>
      <c r="C3320" s="81" t="str">
        <f>IF('4 ป้อนข้อมูล'!C3320&lt;&gt;"",'4 ป้อนข้อมูล'!C3320," ")</f>
        <v xml:space="preserve"> </v>
      </c>
      <c r="D3320" s="69" t="str">
        <f>IF('4 ป้อนข้อมูล'!D3320&lt;&gt;"",'4 ป้อนข้อมูล'!D3320," ")</f>
        <v xml:space="preserve"> </v>
      </c>
      <c r="E3320" s="71">
        <f>IF('4 ป้อนข้อมูล'!E3320&lt;'3 ค่าคะแนน'!$B$9,0,IF('4 ป้อนข้อมูล'!E3320&lt;'3 ค่าคะแนน'!$B$8,'3 ค่าคะแนน'!$E$9,IF('4 ป้อนข้อมูล'!E3320&lt;'3 ค่าคะแนน'!$B$7,'3 ค่าคะแนน'!$E$8,IF('4 ป้อนข้อมูล'!E3320&lt;'3 ค่าคะแนน'!$B$6,'3 ค่าคะแนน'!$E$7,IF('4 ป้อนข้อมูล'!E3320&lt;'3 ค่าคะแนน'!$B$5,'3 ค่าคะแนน'!$E$6,IF('4 ป้อนข้อมูล'!E3320&lt;'3 ค่าคะแนน'!$B$4,'3 ค่าคะแนน'!$E$5,'3 ค่าคะแนน'!$E$4))))))</f>
        <v>0</v>
      </c>
      <c r="F3320" s="109">
        <f>IF('4 ป้อนข้อมูล'!E3320&gt;=70,SUMIF(ปันส่วน!$A$5:$A$16,D3320,ปันส่วน!$F$5:$F$16),0)</f>
        <v>0</v>
      </c>
      <c r="G3320" s="109">
        <f>SUMIFS(ปันส่วน2!$C$3:$C$20,ปันส่วน2!$A$3:$A$20,D3320,ปันส่วน2!$B$3:$B$20,E3320)</f>
        <v>0</v>
      </c>
      <c r="H3320" s="109">
        <f t="shared" si="51"/>
        <v>0</v>
      </c>
    </row>
    <row r="3321" spans="1:8">
      <c r="A3321" s="69">
        <v>3318</v>
      </c>
      <c r="B3321" s="82" t="str">
        <f>IF('4 ป้อนข้อมูล'!B3321&lt;&gt;"",'4 ป้อนข้อมูล'!B3321," ")</f>
        <v xml:space="preserve"> </v>
      </c>
      <c r="C3321" s="81" t="str">
        <f>IF('4 ป้อนข้อมูล'!C3321&lt;&gt;"",'4 ป้อนข้อมูล'!C3321," ")</f>
        <v xml:space="preserve"> </v>
      </c>
      <c r="D3321" s="69" t="str">
        <f>IF('4 ป้อนข้อมูล'!D3321&lt;&gt;"",'4 ป้อนข้อมูล'!D3321," ")</f>
        <v xml:space="preserve"> </v>
      </c>
      <c r="E3321" s="71">
        <f>IF('4 ป้อนข้อมูล'!E3321&lt;'3 ค่าคะแนน'!$B$9,0,IF('4 ป้อนข้อมูล'!E3321&lt;'3 ค่าคะแนน'!$B$8,'3 ค่าคะแนน'!$E$9,IF('4 ป้อนข้อมูล'!E3321&lt;'3 ค่าคะแนน'!$B$7,'3 ค่าคะแนน'!$E$8,IF('4 ป้อนข้อมูล'!E3321&lt;'3 ค่าคะแนน'!$B$6,'3 ค่าคะแนน'!$E$7,IF('4 ป้อนข้อมูล'!E3321&lt;'3 ค่าคะแนน'!$B$5,'3 ค่าคะแนน'!$E$6,IF('4 ป้อนข้อมูล'!E3321&lt;'3 ค่าคะแนน'!$B$4,'3 ค่าคะแนน'!$E$5,'3 ค่าคะแนน'!$E$4))))))</f>
        <v>0</v>
      </c>
      <c r="F3321" s="109">
        <f>IF('4 ป้อนข้อมูล'!E3321&gt;=70,SUMIF(ปันส่วน!$A$5:$A$16,D3321,ปันส่วน!$F$5:$F$16),0)</f>
        <v>0</v>
      </c>
      <c r="G3321" s="109">
        <f>SUMIFS(ปันส่วน2!$C$3:$C$20,ปันส่วน2!$A$3:$A$20,D3321,ปันส่วน2!$B$3:$B$20,E3321)</f>
        <v>0</v>
      </c>
      <c r="H3321" s="109">
        <f t="shared" si="51"/>
        <v>0</v>
      </c>
    </row>
    <row r="3322" spans="1:8">
      <c r="A3322" s="69">
        <v>3319</v>
      </c>
      <c r="B3322" s="82" t="str">
        <f>IF('4 ป้อนข้อมูล'!B3322&lt;&gt;"",'4 ป้อนข้อมูล'!B3322," ")</f>
        <v xml:space="preserve"> </v>
      </c>
      <c r="C3322" s="81" t="str">
        <f>IF('4 ป้อนข้อมูล'!C3322&lt;&gt;"",'4 ป้อนข้อมูล'!C3322," ")</f>
        <v xml:space="preserve"> </v>
      </c>
      <c r="D3322" s="69" t="str">
        <f>IF('4 ป้อนข้อมูล'!D3322&lt;&gt;"",'4 ป้อนข้อมูล'!D3322," ")</f>
        <v xml:space="preserve"> </v>
      </c>
      <c r="E3322" s="71">
        <f>IF('4 ป้อนข้อมูล'!E3322&lt;'3 ค่าคะแนน'!$B$9,0,IF('4 ป้อนข้อมูล'!E3322&lt;'3 ค่าคะแนน'!$B$8,'3 ค่าคะแนน'!$E$9,IF('4 ป้อนข้อมูล'!E3322&lt;'3 ค่าคะแนน'!$B$7,'3 ค่าคะแนน'!$E$8,IF('4 ป้อนข้อมูล'!E3322&lt;'3 ค่าคะแนน'!$B$6,'3 ค่าคะแนน'!$E$7,IF('4 ป้อนข้อมูล'!E3322&lt;'3 ค่าคะแนน'!$B$5,'3 ค่าคะแนน'!$E$6,IF('4 ป้อนข้อมูล'!E3322&lt;'3 ค่าคะแนน'!$B$4,'3 ค่าคะแนน'!$E$5,'3 ค่าคะแนน'!$E$4))))))</f>
        <v>0</v>
      </c>
      <c r="F3322" s="109">
        <f>IF('4 ป้อนข้อมูล'!E3322&gt;=70,SUMIF(ปันส่วน!$A$5:$A$16,D3322,ปันส่วน!$F$5:$F$16),0)</f>
        <v>0</v>
      </c>
      <c r="G3322" s="109">
        <f>SUMIFS(ปันส่วน2!$C$3:$C$20,ปันส่วน2!$A$3:$A$20,D3322,ปันส่วน2!$B$3:$B$20,E3322)</f>
        <v>0</v>
      </c>
      <c r="H3322" s="109">
        <f t="shared" si="51"/>
        <v>0</v>
      </c>
    </row>
    <row r="3323" spans="1:8">
      <c r="A3323" s="69">
        <v>3320</v>
      </c>
      <c r="B3323" s="82" t="str">
        <f>IF('4 ป้อนข้อมูล'!B3323&lt;&gt;"",'4 ป้อนข้อมูล'!B3323," ")</f>
        <v xml:space="preserve"> </v>
      </c>
      <c r="C3323" s="81" t="str">
        <f>IF('4 ป้อนข้อมูล'!C3323&lt;&gt;"",'4 ป้อนข้อมูล'!C3323," ")</f>
        <v xml:space="preserve"> </v>
      </c>
      <c r="D3323" s="69" t="str">
        <f>IF('4 ป้อนข้อมูล'!D3323&lt;&gt;"",'4 ป้อนข้อมูล'!D3323," ")</f>
        <v xml:space="preserve"> </v>
      </c>
      <c r="E3323" s="71">
        <f>IF('4 ป้อนข้อมูล'!E3323&lt;'3 ค่าคะแนน'!$B$9,0,IF('4 ป้อนข้อมูล'!E3323&lt;'3 ค่าคะแนน'!$B$8,'3 ค่าคะแนน'!$E$9,IF('4 ป้อนข้อมูล'!E3323&lt;'3 ค่าคะแนน'!$B$7,'3 ค่าคะแนน'!$E$8,IF('4 ป้อนข้อมูล'!E3323&lt;'3 ค่าคะแนน'!$B$6,'3 ค่าคะแนน'!$E$7,IF('4 ป้อนข้อมูล'!E3323&lt;'3 ค่าคะแนน'!$B$5,'3 ค่าคะแนน'!$E$6,IF('4 ป้อนข้อมูล'!E3323&lt;'3 ค่าคะแนน'!$B$4,'3 ค่าคะแนน'!$E$5,'3 ค่าคะแนน'!$E$4))))))</f>
        <v>0</v>
      </c>
      <c r="F3323" s="109">
        <f>IF('4 ป้อนข้อมูล'!E3323&gt;=70,SUMIF(ปันส่วน!$A$5:$A$16,D3323,ปันส่วน!$F$5:$F$16),0)</f>
        <v>0</v>
      </c>
      <c r="G3323" s="109">
        <f>SUMIFS(ปันส่วน2!$C$3:$C$20,ปันส่วน2!$A$3:$A$20,D3323,ปันส่วน2!$B$3:$B$20,E3323)</f>
        <v>0</v>
      </c>
      <c r="H3323" s="109">
        <f t="shared" si="51"/>
        <v>0</v>
      </c>
    </row>
    <row r="3324" spans="1:8">
      <c r="A3324" s="69">
        <v>3321</v>
      </c>
      <c r="B3324" s="82" t="str">
        <f>IF('4 ป้อนข้อมูล'!B3324&lt;&gt;"",'4 ป้อนข้อมูล'!B3324," ")</f>
        <v xml:space="preserve"> </v>
      </c>
      <c r="C3324" s="81" t="str">
        <f>IF('4 ป้อนข้อมูล'!C3324&lt;&gt;"",'4 ป้อนข้อมูล'!C3324," ")</f>
        <v xml:space="preserve"> </v>
      </c>
      <c r="D3324" s="69" t="str">
        <f>IF('4 ป้อนข้อมูล'!D3324&lt;&gt;"",'4 ป้อนข้อมูล'!D3324," ")</f>
        <v xml:space="preserve"> </v>
      </c>
      <c r="E3324" s="71">
        <f>IF('4 ป้อนข้อมูล'!E3324&lt;'3 ค่าคะแนน'!$B$9,0,IF('4 ป้อนข้อมูล'!E3324&lt;'3 ค่าคะแนน'!$B$8,'3 ค่าคะแนน'!$E$9,IF('4 ป้อนข้อมูล'!E3324&lt;'3 ค่าคะแนน'!$B$7,'3 ค่าคะแนน'!$E$8,IF('4 ป้อนข้อมูล'!E3324&lt;'3 ค่าคะแนน'!$B$6,'3 ค่าคะแนน'!$E$7,IF('4 ป้อนข้อมูล'!E3324&lt;'3 ค่าคะแนน'!$B$5,'3 ค่าคะแนน'!$E$6,IF('4 ป้อนข้อมูล'!E3324&lt;'3 ค่าคะแนน'!$B$4,'3 ค่าคะแนน'!$E$5,'3 ค่าคะแนน'!$E$4))))))</f>
        <v>0</v>
      </c>
      <c r="F3324" s="109">
        <f>IF('4 ป้อนข้อมูล'!E3324&gt;=70,SUMIF(ปันส่วน!$A$5:$A$16,D3324,ปันส่วน!$F$5:$F$16),0)</f>
        <v>0</v>
      </c>
      <c r="G3324" s="109">
        <f>SUMIFS(ปันส่วน2!$C$3:$C$20,ปันส่วน2!$A$3:$A$20,D3324,ปันส่วน2!$B$3:$B$20,E3324)</f>
        <v>0</v>
      </c>
      <c r="H3324" s="109">
        <f t="shared" si="51"/>
        <v>0</v>
      </c>
    </row>
    <row r="3325" spans="1:8">
      <c r="A3325" s="69">
        <v>3322</v>
      </c>
      <c r="B3325" s="82" t="str">
        <f>IF('4 ป้อนข้อมูล'!B3325&lt;&gt;"",'4 ป้อนข้อมูล'!B3325," ")</f>
        <v xml:space="preserve"> </v>
      </c>
      <c r="C3325" s="81" t="str">
        <f>IF('4 ป้อนข้อมูล'!C3325&lt;&gt;"",'4 ป้อนข้อมูล'!C3325," ")</f>
        <v xml:space="preserve"> </v>
      </c>
      <c r="D3325" s="69" t="str">
        <f>IF('4 ป้อนข้อมูล'!D3325&lt;&gt;"",'4 ป้อนข้อมูล'!D3325," ")</f>
        <v xml:space="preserve"> </v>
      </c>
      <c r="E3325" s="71">
        <f>IF('4 ป้อนข้อมูล'!E3325&lt;'3 ค่าคะแนน'!$B$9,0,IF('4 ป้อนข้อมูล'!E3325&lt;'3 ค่าคะแนน'!$B$8,'3 ค่าคะแนน'!$E$9,IF('4 ป้อนข้อมูล'!E3325&lt;'3 ค่าคะแนน'!$B$7,'3 ค่าคะแนน'!$E$8,IF('4 ป้อนข้อมูล'!E3325&lt;'3 ค่าคะแนน'!$B$6,'3 ค่าคะแนน'!$E$7,IF('4 ป้อนข้อมูล'!E3325&lt;'3 ค่าคะแนน'!$B$5,'3 ค่าคะแนน'!$E$6,IF('4 ป้อนข้อมูล'!E3325&lt;'3 ค่าคะแนน'!$B$4,'3 ค่าคะแนน'!$E$5,'3 ค่าคะแนน'!$E$4))))))</f>
        <v>0</v>
      </c>
      <c r="F3325" s="109">
        <f>IF('4 ป้อนข้อมูล'!E3325&gt;=70,SUMIF(ปันส่วน!$A$5:$A$16,D3325,ปันส่วน!$F$5:$F$16),0)</f>
        <v>0</v>
      </c>
      <c r="G3325" s="109">
        <f>SUMIFS(ปันส่วน2!$C$3:$C$20,ปันส่วน2!$A$3:$A$20,D3325,ปันส่วน2!$B$3:$B$20,E3325)</f>
        <v>0</v>
      </c>
      <c r="H3325" s="109">
        <f t="shared" si="51"/>
        <v>0</v>
      </c>
    </row>
    <row r="3326" spans="1:8">
      <c r="A3326" s="69">
        <v>3323</v>
      </c>
      <c r="B3326" s="82" t="str">
        <f>IF('4 ป้อนข้อมูล'!B3326&lt;&gt;"",'4 ป้อนข้อมูล'!B3326," ")</f>
        <v xml:space="preserve"> </v>
      </c>
      <c r="C3326" s="81" t="str">
        <f>IF('4 ป้อนข้อมูล'!C3326&lt;&gt;"",'4 ป้อนข้อมูล'!C3326," ")</f>
        <v xml:space="preserve"> </v>
      </c>
      <c r="D3326" s="69" t="str">
        <f>IF('4 ป้อนข้อมูล'!D3326&lt;&gt;"",'4 ป้อนข้อมูล'!D3326," ")</f>
        <v xml:space="preserve"> </v>
      </c>
      <c r="E3326" s="71">
        <f>IF('4 ป้อนข้อมูล'!E3326&lt;'3 ค่าคะแนน'!$B$9,0,IF('4 ป้อนข้อมูล'!E3326&lt;'3 ค่าคะแนน'!$B$8,'3 ค่าคะแนน'!$E$9,IF('4 ป้อนข้อมูล'!E3326&lt;'3 ค่าคะแนน'!$B$7,'3 ค่าคะแนน'!$E$8,IF('4 ป้อนข้อมูล'!E3326&lt;'3 ค่าคะแนน'!$B$6,'3 ค่าคะแนน'!$E$7,IF('4 ป้อนข้อมูล'!E3326&lt;'3 ค่าคะแนน'!$B$5,'3 ค่าคะแนน'!$E$6,IF('4 ป้อนข้อมูล'!E3326&lt;'3 ค่าคะแนน'!$B$4,'3 ค่าคะแนน'!$E$5,'3 ค่าคะแนน'!$E$4))))))</f>
        <v>0</v>
      </c>
      <c r="F3326" s="109">
        <f>IF('4 ป้อนข้อมูล'!E3326&gt;=70,SUMIF(ปันส่วน!$A$5:$A$16,D3326,ปันส่วน!$F$5:$F$16),0)</f>
        <v>0</v>
      </c>
      <c r="G3326" s="109">
        <f>SUMIFS(ปันส่วน2!$C$3:$C$20,ปันส่วน2!$A$3:$A$20,D3326,ปันส่วน2!$B$3:$B$20,E3326)</f>
        <v>0</v>
      </c>
      <c r="H3326" s="109">
        <f t="shared" si="51"/>
        <v>0</v>
      </c>
    </row>
    <row r="3327" spans="1:8">
      <c r="A3327" s="69">
        <v>3324</v>
      </c>
      <c r="B3327" s="82" t="str">
        <f>IF('4 ป้อนข้อมูล'!B3327&lt;&gt;"",'4 ป้อนข้อมูล'!B3327," ")</f>
        <v xml:space="preserve"> </v>
      </c>
      <c r="C3327" s="81" t="str">
        <f>IF('4 ป้อนข้อมูล'!C3327&lt;&gt;"",'4 ป้อนข้อมูล'!C3327," ")</f>
        <v xml:space="preserve"> </v>
      </c>
      <c r="D3327" s="69" t="str">
        <f>IF('4 ป้อนข้อมูล'!D3327&lt;&gt;"",'4 ป้อนข้อมูล'!D3327," ")</f>
        <v xml:space="preserve"> </v>
      </c>
      <c r="E3327" s="71">
        <f>IF('4 ป้อนข้อมูล'!E3327&lt;'3 ค่าคะแนน'!$B$9,0,IF('4 ป้อนข้อมูล'!E3327&lt;'3 ค่าคะแนน'!$B$8,'3 ค่าคะแนน'!$E$9,IF('4 ป้อนข้อมูล'!E3327&lt;'3 ค่าคะแนน'!$B$7,'3 ค่าคะแนน'!$E$8,IF('4 ป้อนข้อมูล'!E3327&lt;'3 ค่าคะแนน'!$B$6,'3 ค่าคะแนน'!$E$7,IF('4 ป้อนข้อมูล'!E3327&lt;'3 ค่าคะแนน'!$B$5,'3 ค่าคะแนน'!$E$6,IF('4 ป้อนข้อมูล'!E3327&lt;'3 ค่าคะแนน'!$B$4,'3 ค่าคะแนน'!$E$5,'3 ค่าคะแนน'!$E$4))))))</f>
        <v>0</v>
      </c>
      <c r="F3327" s="109">
        <f>IF('4 ป้อนข้อมูล'!E3327&gt;=70,SUMIF(ปันส่วน!$A$5:$A$16,D3327,ปันส่วน!$F$5:$F$16),0)</f>
        <v>0</v>
      </c>
      <c r="G3327" s="109">
        <f>SUMIFS(ปันส่วน2!$C$3:$C$20,ปันส่วน2!$A$3:$A$20,D3327,ปันส่วน2!$B$3:$B$20,E3327)</f>
        <v>0</v>
      </c>
      <c r="H3327" s="109">
        <f t="shared" si="51"/>
        <v>0</v>
      </c>
    </row>
    <row r="3328" spans="1:8">
      <c r="A3328" s="69">
        <v>3325</v>
      </c>
      <c r="B3328" s="82" t="str">
        <f>IF('4 ป้อนข้อมูล'!B3328&lt;&gt;"",'4 ป้อนข้อมูล'!B3328," ")</f>
        <v xml:space="preserve"> </v>
      </c>
      <c r="C3328" s="81" t="str">
        <f>IF('4 ป้อนข้อมูล'!C3328&lt;&gt;"",'4 ป้อนข้อมูล'!C3328," ")</f>
        <v xml:space="preserve"> </v>
      </c>
      <c r="D3328" s="69" t="str">
        <f>IF('4 ป้อนข้อมูล'!D3328&lt;&gt;"",'4 ป้อนข้อมูล'!D3328," ")</f>
        <v xml:space="preserve"> </v>
      </c>
      <c r="E3328" s="71">
        <f>IF('4 ป้อนข้อมูล'!E3328&lt;'3 ค่าคะแนน'!$B$9,0,IF('4 ป้อนข้อมูล'!E3328&lt;'3 ค่าคะแนน'!$B$8,'3 ค่าคะแนน'!$E$9,IF('4 ป้อนข้อมูล'!E3328&lt;'3 ค่าคะแนน'!$B$7,'3 ค่าคะแนน'!$E$8,IF('4 ป้อนข้อมูล'!E3328&lt;'3 ค่าคะแนน'!$B$6,'3 ค่าคะแนน'!$E$7,IF('4 ป้อนข้อมูล'!E3328&lt;'3 ค่าคะแนน'!$B$5,'3 ค่าคะแนน'!$E$6,IF('4 ป้อนข้อมูล'!E3328&lt;'3 ค่าคะแนน'!$B$4,'3 ค่าคะแนน'!$E$5,'3 ค่าคะแนน'!$E$4))))))</f>
        <v>0</v>
      </c>
      <c r="F3328" s="109">
        <f>IF('4 ป้อนข้อมูล'!E3328&gt;=70,SUMIF(ปันส่วน!$A$5:$A$16,D3328,ปันส่วน!$F$5:$F$16),0)</f>
        <v>0</v>
      </c>
      <c r="G3328" s="109">
        <f>SUMIFS(ปันส่วน2!$C$3:$C$20,ปันส่วน2!$A$3:$A$20,D3328,ปันส่วน2!$B$3:$B$20,E3328)</f>
        <v>0</v>
      </c>
      <c r="H3328" s="109">
        <f t="shared" si="51"/>
        <v>0</v>
      </c>
    </row>
    <row r="3329" spans="1:8">
      <c r="A3329" s="69">
        <v>3326</v>
      </c>
      <c r="B3329" s="82" t="str">
        <f>IF('4 ป้อนข้อมูล'!B3329&lt;&gt;"",'4 ป้อนข้อมูล'!B3329," ")</f>
        <v xml:space="preserve"> </v>
      </c>
      <c r="C3329" s="81" t="str">
        <f>IF('4 ป้อนข้อมูล'!C3329&lt;&gt;"",'4 ป้อนข้อมูล'!C3329," ")</f>
        <v xml:space="preserve"> </v>
      </c>
      <c r="D3329" s="69" t="str">
        <f>IF('4 ป้อนข้อมูล'!D3329&lt;&gt;"",'4 ป้อนข้อมูล'!D3329," ")</f>
        <v xml:space="preserve"> </v>
      </c>
      <c r="E3329" s="71">
        <f>IF('4 ป้อนข้อมูล'!E3329&lt;'3 ค่าคะแนน'!$B$9,0,IF('4 ป้อนข้อมูล'!E3329&lt;'3 ค่าคะแนน'!$B$8,'3 ค่าคะแนน'!$E$9,IF('4 ป้อนข้อมูล'!E3329&lt;'3 ค่าคะแนน'!$B$7,'3 ค่าคะแนน'!$E$8,IF('4 ป้อนข้อมูล'!E3329&lt;'3 ค่าคะแนน'!$B$6,'3 ค่าคะแนน'!$E$7,IF('4 ป้อนข้อมูล'!E3329&lt;'3 ค่าคะแนน'!$B$5,'3 ค่าคะแนน'!$E$6,IF('4 ป้อนข้อมูล'!E3329&lt;'3 ค่าคะแนน'!$B$4,'3 ค่าคะแนน'!$E$5,'3 ค่าคะแนน'!$E$4))))))</f>
        <v>0</v>
      </c>
      <c r="F3329" s="109">
        <f>IF('4 ป้อนข้อมูล'!E3329&gt;=70,SUMIF(ปันส่วน!$A$5:$A$16,D3329,ปันส่วน!$F$5:$F$16),0)</f>
        <v>0</v>
      </c>
      <c r="G3329" s="109">
        <f>SUMIFS(ปันส่วน2!$C$3:$C$20,ปันส่วน2!$A$3:$A$20,D3329,ปันส่วน2!$B$3:$B$20,E3329)</f>
        <v>0</v>
      </c>
      <c r="H3329" s="109">
        <f t="shared" si="51"/>
        <v>0</v>
      </c>
    </row>
    <row r="3330" spans="1:8">
      <c r="A3330" s="69">
        <v>3327</v>
      </c>
      <c r="B3330" s="82" t="str">
        <f>IF('4 ป้อนข้อมูล'!B3330&lt;&gt;"",'4 ป้อนข้อมูล'!B3330," ")</f>
        <v xml:space="preserve"> </v>
      </c>
      <c r="C3330" s="81" t="str">
        <f>IF('4 ป้อนข้อมูล'!C3330&lt;&gt;"",'4 ป้อนข้อมูล'!C3330," ")</f>
        <v xml:space="preserve"> </v>
      </c>
      <c r="D3330" s="69" t="str">
        <f>IF('4 ป้อนข้อมูล'!D3330&lt;&gt;"",'4 ป้อนข้อมูล'!D3330," ")</f>
        <v xml:space="preserve"> </v>
      </c>
      <c r="E3330" s="71">
        <f>IF('4 ป้อนข้อมูล'!E3330&lt;'3 ค่าคะแนน'!$B$9,0,IF('4 ป้อนข้อมูล'!E3330&lt;'3 ค่าคะแนน'!$B$8,'3 ค่าคะแนน'!$E$9,IF('4 ป้อนข้อมูล'!E3330&lt;'3 ค่าคะแนน'!$B$7,'3 ค่าคะแนน'!$E$8,IF('4 ป้อนข้อมูล'!E3330&lt;'3 ค่าคะแนน'!$B$6,'3 ค่าคะแนน'!$E$7,IF('4 ป้อนข้อมูล'!E3330&lt;'3 ค่าคะแนน'!$B$5,'3 ค่าคะแนน'!$E$6,IF('4 ป้อนข้อมูล'!E3330&lt;'3 ค่าคะแนน'!$B$4,'3 ค่าคะแนน'!$E$5,'3 ค่าคะแนน'!$E$4))))))</f>
        <v>0</v>
      </c>
      <c r="F3330" s="109">
        <f>IF('4 ป้อนข้อมูล'!E3330&gt;=70,SUMIF(ปันส่วน!$A$5:$A$16,D3330,ปันส่วน!$F$5:$F$16),0)</f>
        <v>0</v>
      </c>
      <c r="G3330" s="109">
        <f>SUMIFS(ปันส่วน2!$C$3:$C$20,ปันส่วน2!$A$3:$A$20,D3330,ปันส่วน2!$B$3:$B$20,E3330)</f>
        <v>0</v>
      </c>
      <c r="H3330" s="109">
        <f t="shared" si="51"/>
        <v>0</v>
      </c>
    </row>
    <row r="3331" spans="1:8">
      <c r="A3331" s="69">
        <v>3328</v>
      </c>
      <c r="B3331" s="82" t="str">
        <f>IF('4 ป้อนข้อมูล'!B3331&lt;&gt;"",'4 ป้อนข้อมูล'!B3331," ")</f>
        <v xml:space="preserve"> </v>
      </c>
      <c r="C3331" s="81" t="str">
        <f>IF('4 ป้อนข้อมูล'!C3331&lt;&gt;"",'4 ป้อนข้อมูล'!C3331," ")</f>
        <v xml:space="preserve"> </v>
      </c>
      <c r="D3331" s="69" t="str">
        <f>IF('4 ป้อนข้อมูล'!D3331&lt;&gt;"",'4 ป้อนข้อมูล'!D3331," ")</f>
        <v xml:space="preserve"> </v>
      </c>
      <c r="E3331" s="71">
        <f>IF('4 ป้อนข้อมูล'!E3331&lt;'3 ค่าคะแนน'!$B$9,0,IF('4 ป้อนข้อมูล'!E3331&lt;'3 ค่าคะแนน'!$B$8,'3 ค่าคะแนน'!$E$9,IF('4 ป้อนข้อมูล'!E3331&lt;'3 ค่าคะแนน'!$B$7,'3 ค่าคะแนน'!$E$8,IF('4 ป้อนข้อมูล'!E3331&lt;'3 ค่าคะแนน'!$B$6,'3 ค่าคะแนน'!$E$7,IF('4 ป้อนข้อมูล'!E3331&lt;'3 ค่าคะแนน'!$B$5,'3 ค่าคะแนน'!$E$6,IF('4 ป้อนข้อมูล'!E3331&lt;'3 ค่าคะแนน'!$B$4,'3 ค่าคะแนน'!$E$5,'3 ค่าคะแนน'!$E$4))))))</f>
        <v>0</v>
      </c>
      <c r="F3331" s="109">
        <f>IF('4 ป้อนข้อมูล'!E3331&gt;=70,SUMIF(ปันส่วน!$A$5:$A$16,D3331,ปันส่วน!$F$5:$F$16),0)</f>
        <v>0</v>
      </c>
      <c r="G3331" s="109">
        <f>SUMIFS(ปันส่วน2!$C$3:$C$20,ปันส่วน2!$A$3:$A$20,D3331,ปันส่วน2!$B$3:$B$20,E3331)</f>
        <v>0</v>
      </c>
      <c r="H3331" s="109">
        <f t="shared" si="51"/>
        <v>0</v>
      </c>
    </row>
    <row r="3332" spans="1:8">
      <c r="A3332" s="69">
        <v>3329</v>
      </c>
      <c r="B3332" s="82" t="str">
        <f>IF('4 ป้อนข้อมูล'!B3332&lt;&gt;"",'4 ป้อนข้อมูล'!B3332," ")</f>
        <v xml:space="preserve"> </v>
      </c>
      <c r="C3332" s="81" t="str">
        <f>IF('4 ป้อนข้อมูล'!C3332&lt;&gt;"",'4 ป้อนข้อมูล'!C3332," ")</f>
        <v xml:space="preserve"> </v>
      </c>
      <c r="D3332" s="69" t="str">
        <f>IF('4 ป้อนข้อมูล'!D3332&lt;&gt;"",'4 ป้อนข้อมูล'!D3332," ")</f>
        <v xml:space="preserve"> </v>
      </c>
      <c r="E3332" s="71">
        <f>IF('4 ป้อนข้อมูล'!E3332&lt;'3 ค่าคะแนน'!$B$9,0,IF('4 ป้อนข้อมูล'!E3332&lt;'3 ค่าคะแนน'!$B$8,'3 ค่าคะแนน'!$E$9,IF('4 ป้อนข้อมูล'!E3332&lt;'3 ค่าคะแนน'!$B$7,'3 ค่าคะแนน'!$E$8,IF('4 ป้อนข้อมูล'!E3332&lt;'3 ค่าคะแนน'!$B$6,'3 ค่าคะแนน'!$E$7,IF('4 ป้อนข้อมูล'!E3332&lt;'3 ค่าคะแนน'!$B$5,'3 ค่าคะแนน'!$E$6,IF('4 ป้อนข้อมูล'!E3332&lt;'3 ค่าคะแนน'!$B$4,'3 ค่าคะแนน'!$E$5,'3 ค่าคะแนน'!$E$4))))))</f>
        <v>0</v>
      </c>
      <c r="F3332" s="109">
        <f>IF('4 ป้อนข้อมูล'!E3332&gt;=70,SUMIF(ปันส่วน!$A$5:$A$16,D3332,ปันส่วน!$F$5:$F$16),0)</f>
        <v>0</v>
      </c>
      <c r="G3332" s="109">
        <f>SUMIFS(ปันส่วน2!$C$3:$C$20,ปันส่วน2!$A$3:$A$20,D3332,ปันส่วน2!$B$3:$B$20,E3332)</f>
        <v>0</v>
      </c>
      <c r="H3332" s="109">
        <f t="shared" si="51"/>
        <v>0</v>
      </c>
    </row>
    <row r="3333" spans="1:8">
      <c r="A3333" s="69">
        <v>3330</v>
      </c>
      <c r="B3333" s="82" t="str">
        <f>IF('4 ป้อนข้อมูล'!B3333&lt;&gt;"",'4 ป้อนข้อมูล'!B3333," ")</f>
        <v xml:space="preserve"> </v>
      </c>
      <c r="C3333" s="81" t="str">
        <f>IF('4 ป้อนข้อมูล'!C3333&lt;&gt;"",'4 ป้อนข้อมูล'!C3333," ")</f>
        <v xml:space="preserve"> </v>
      </c>
      <c r="D3333" s="69" t="str">
        <f>IF('4 ป้อนข้อมูล'!D3333&lt;&gt;"",'4 ป้อนข้อมูล'!D3333," ")</f>
        <v xml:space="preserve"> </v>
      </c>
      <c r="E3333" s="71">
        <f>IF('4 ป้อนข้อมูล'!E3333&lt;'3 ค่าคะแนน'!$B$9,0,IF('4 ป้อนข้อมูล'!E3333&lt;'3 ค่าคะแนน'!$B$8,'3 ค่าคะแนน'!$E$9,IF('4 ป้อนข้อมูล'!E3333&lt;'3 ค่าคะแนน'!$B$7,'3 ค่าคะแนน'!$E$8,IF('4 ป้อนข้อมูล'!E3333&lt;'3 ค่าคะแนน'!$B$6,'3 ค่าคะแนน'!$E$7,IF('4 ป้อนข้อมูล'!E3333&lt;'3 ค่าคะแนน'!$B$5,'3 ค่าคะแนน'!$E$6,IF('4 ป้อนข้อมูล'!E3333&lt;'3 ค่าคะแนน'!$B$4,'3 ค่าคะแนน'!$E$5,'3 ค่าคะแนน'!$E$4))))))</f>
        <v>0</v>
      </c>
      <c r="F3333" s="109">
        <f>IF('4 ป้อนข้อมูล'!E3333&gt;=70,SUMIF(ปันส่วน!$A$5:$A$16,D3333,ปันส่วน!$F$5:$F$16),0)</f>
        <v>0</v>
      </c>
      <c r="G3333" s="109">
        <f>SUMIFS(ปันส่วน2!$C$3:$C$20,ปันส่วน2!$A$3:$A$20,D3333,ปันส่วน2!$B$3:$B$20,E3333)</f>
        <v>0</v>
      </c>
      <c r="H3333" s="109">
        <f t="shared" ref="H3333:H3396" si="52">SUM(F3333:G3333)</f>
        <v>0</v>
      </c>
    </row>
    <row r="3334" spans="1:8">
      <c r="A3334" s="69">
        <v>3331</v>
      </c>
      <c r="B3334" s="82" t="str">
        <f>IF('4 ป้อนข้อมูล'!B3334&lt;&gt;"",'4 ป้อนข้อมูล'!B3334," ")</f>
        <v xml:space="preserve"> </v>
      </c>
      <c r="C3334" s="81" t="str">
        <f>IF('4 ป้อนข้อมูล'!C3334&lt;&gt;"",'4 ป้อนข้อมูล'!C3334," ")</f>
        <v xml:space="preserve"> </v>
      </c>
      <c r="D3334" s="69" t="str">
        <f>IF('4 ป้อนข้อมูล'!D3334&lt;&gt;"",'4 ป้อนข้อมูล'!D3334," ")</f>
        <v xml:space="preserve"> </v>
      </c>
      <c r="E3334" s="71">
        <f>IF('4 ป้อนข้อมูล'!E3334&lt;'3 ค่าคะแนน'!$B$9,0,IF('4 ป้อนข้อมูล'!E3334&lt;'3 ค่าคะแนน'!$B$8,'3 ค่าคะแนน'!$E$9,IF('4 ป้อนข้อมูล'!E3334&lt;'3 ค่าคะแนน'!$B$7,'3 ค่าคะแนน'!$E$8,IF('4 ป้อนข้อมูล'!E3334&lt;'3 ค่าคะแนน'!$B$6,'3 ค่าคะแนน'!$E$7,IF('4 ป้อนข้อมูล'!E3334&lt;'3 ค่าคะแนน'!$B$5,'3 ค่าคะแนน'!$E$6,IF('4 ป้อนข้อมูล'!E3334&lt;'3 ค่าคะแนน'!$B$4,'3 ค่าคะแนน'!$E$5,'3 ค่าคะแนน'!$E$4))))))</f>
        <v>0</v>
      </c>
      <c r="F3334" s="109">
        <f>IF('4 ป้อนข้อมูล'!E3334&gt;=70,SUMIF(ปันส่วน!$A$5:$A$16,D3334,ปันส่วน!$F$5:$F$16),0)</f>
        <v>0</v>
      </c>
      <c r="G3334" s="109">
        <f>SUMIFS(ปันส่วน2!$C$3:$C$20,ปันส่วน2!$A$3:$A$20,D3334,ปันส่วน2!$B$3:$B$20,E3334)</f>
        <v>0</v>
      </c>
      <c r="H3334" s="109">
        <f t="shared" si="52"/>
        <v>0</v>
      </c>
    </row>
    <row r="3335" spans="1:8">
      <c r="A3335" s="69">
        <v>3332</v>
      </c>
      <c r="B3335" s="82" t="str">
        <f>IF('4 ป้อนข้อมูล'!B3335&lt;&gt;"",'4 ป้อนข้อมูล'!B3335," ")</f>
        <v xml:space="preserve"> </v>
      </c>
      <c r="C3335" s="81" t="str">
        <f>IF('4 ป้อนข้อมูล'!C3335&lt;&gt;"",'4 ป้อนข้อมูล'!C3335," ")</f>
        <v xml:space="preserve"> </v>
      </c>
      <c r="D3335" s="69" t="str">
        <f>IF('4 ป้อนข้อมูล'!D3335&lt;&gt;"",'4 ป้อนข้อมูล'!D3335," ")</f>
        <v xml:space="preserve"> </v>
      </c>
      <c r="E3335" s="71">
        <f>IF('4 ป้อนข้อมูล'!E3335&lt;'3 ค่าคะแนน'!$B$9,0,IF('4 ป้อนข้อมูล'!E3335&lt;'3 ค่าคะแนน'!$B$8,'3 ค่าคะแนน'!$E$9,IF('4 ป้อนข้อมูล'!E3335&lt;'3 ค่าคะแนน'!$B$7,'3 ค่าคะแนน'!$E$8,IF('4 ป้อนข้อมูล'!E3335&lt;'3 ค่าคะแนน'!$B$6,'3 ค่าคะแนน'!$E$7,IF('4 ป้อนข้อมูล'!E3335&lt;'3 ค่าคะแนน'!$B$5,'3 ค่าคะแนน'!$E$6,IF('4 ป้อนข้อมูล'!E3335&lt;'3 ค่าคะแนน'!$B$4,'3 ค่าคะแนน'!$E$5,'3 ค่าคะแนน'!$E$4))))))</f>
        <v>0</v>
      </c>
      <c r="F3335" s="109">
        <f>IF('4 ป้อนข้อมูล'!E3335&gt;=70,SUMIF(ปันส่วน!$A$5:$A$16,D3335,ปันส่วน!$F$5:$F$16),0)</f>
        <v>0</v>
      </c>
      <c r="G3335" s="109">
        <f>SUMIFS(ปันส่วน2!$C$3:$C$20,ปันส่วน2!$A$3:$A$20,D3335,ปันส่วน2!$B$3:$B$20,E3335)</f>
        <v>0</v>
      </c>
      <c r="H3335" s="109">
        <f t="shared" si="52"/>
        <v>0</v>
      </c>
    </row>
    <row r="3336" spans="1:8">
      <c r="A3336" s="69">
        <v>3333</v>
      </c>
      <c r="B3336" s="82" t="str">
        <f>IF('4 ป้อนข้อมูล'!B3336&lt;&gt;"",'4 ป้อนข้อมูล'!B3336," ")</f>
        <v xml:space="preserve"> </v>
      </c>
      <c r="C3336" s="81" t="str">
        <f>IF('4 ป้อนข้อมูล'!C3336&lt;&gt;"",'4 ป้อนข้อมูล'!C3336," ")</f>
        <v xml:space="preserve"> </v>
      </c>
      <c r="D3336" s="69" t="str">
        <f>IF('4 ป้อนข้อมูล'!D3336&lt;&gt;"",'4 ป้อนข้อมูล'!D3336," ")</f>
        <v xml:space="preserve"> </v>
      </c>
      <c r="E3336" s="71">
        <f>IF('4 ป้อนข้อมูล'!E3336&lt;'3 ค่าคะแนน'!$B$9,0,IF('4 ป้อนข้อมูล'!E3336&lt;'3 ค่าคะแนน'!$B$8,'3 ค่าคะแนน'!$E$9,IF('4 ป้อนข้อมูล'!E3336&lt;'3 ค่าคะแนน'!$B$7,'3 ค่าคะแนน'!$E$8,IF('4 ป้อนข้อมูล'!E3336&lt;'3 ค่าคะแนน'!$B$6,'3 ค่าคะแนน'!$E$7,IF('4 ป้อนข้อมูล'!E3336&lt;'3 ค่าคะแนน'!$B$5,'3 ค่าคะแนน'!$E$6,IF('4 ป้อนข้อมูล'!E3336&lt;'3 ค่าคะแนน'!$B$4,'3 ค่าคะแนน'!$E$5,'3 ค่าคะแนน'!$E$4))))))</f>
        <v>0</v>
      </c>
      <c r="F3336" s="109">
        <f>IF('4 ป้อนข้อมูล'!E3336&gt;=70,SUMIF(ปันส่วน!$A$5:$A$16,D3336,ปันส่วน!$F$5:$F$16),0)</f>
        <v>0</v>
      </c>
      <c r="G3336" s="109">
        <f>SUMIFS(ปันส่วน2!$C$3:$C$20,ปันส่วน2!$A$3:$A$20,D3336,ปันส่วน2!$B$3:$B$20,E3336)</f>
        <v>0</v>
      </c>
      <c r="H3336" s="109">
        <f t="shared" si="52"/>
        <v>0</v>
      </c>
    </row>
    <row r="3337" spans="1:8">
      <c r="A3337" s="69">
        <v>3334</v>
      </c>
      <c r="B3337" s="82" t="str">
        <f>IF('4 ป้อนข้อมูล'!B3337&lt;&gt;"",'4 ป้อนข้อมูล'!B3337," ")</f>
        <v xml:space="preserve"> </v>
      </c>
      <c r="C3337" s="81" t="str">
        <f>IF('4 ป้อนข้อมูล'!C3337&lt;&gt;"",'4 ป้อนข้อมูล'!C3337," ")</f>
        <v xml:space="preserve"> </v>
      </c>
      <c r="D3337" s="69" t="str">
        <f>IF('4 ป้อนข้อมูล'!D3337&lt;&gt;"",'4 ป้อนข้อมูล'!D3337," ")</f>
        <v xml:space="preserve"> </v>
      </c>
      <c r="E3337" s="71">
        <f>IF('4 ป้อนข้อมูล'!E3337&lt;'3 ค่าคะแนน'!$B$9,0,IF('4 ป้อนข้อมูล'!E3337&lt;'3 ค่าคะแนน'!$B$8,'3 ค่าคะแนน'!$E$9,IF('4 ป้อนข้อมูล'!E3337&lt;'3 ค่าคะแนน'!$B$7,'3 ค่าคะแนน'!$E$8,IF('4 ป้อนข้อมูล'!E3337&lt;'3 ค่าคะแนน'!$B$6,'3 ค่าคะแนน'!$E$7,IF('4 ป้อนข้อมูล'!E3337&lt;'3 ค่าคะแนน'!$B$5,'3 ค่าคะแนน'!$E$6,IF('4 ป้อนข้อมูล'!E3337&lt;'3 ค่าคะแนน'!$B$4,'3 ค่าคะแนน'!$E$5,'3 ค่าคะแนน'!$E$4))))))</f>
        <v>0</v>
      </c>
      <c r="F3337" s="109">
        <f>IF('4 ป้อนข้อมูล'!E3337&gt;=70,SUMIF(ปันส่วน!$A$5:$A$16,D3337,ปันส่วน!$F$5:$F$16),0)</f>
        <v>0</v>
      </c>
      <c r="G3337" s="109">
        <f>SUMIFS(ปันส่วน2!$C$3:$C$20,ปันส่วน2!$A$3:$A$20,D3337,ปันส่วน2!$B$3:$B$20,E3337)</f>
        <v>0</v>
      </c>
      <c r="H3337" s="109">
        <f t="shared" si="52"/>
        <v>0</v>
      </c>
    </row>
    <row r="3338" spans="1:8">
      <c r="A3338" s="69">
        <v>3335</v>
      </c>
      <c r="B3338" s="82" t="str">
        <f>IF('4 ป้อนข้อมูล'!B3338&lt;&gt;"",'4 ป้อนข้อมูล'!B3338," ")</f>
        <v xml:space="preserve"> </v>
      </c>
      <c r="C3338" s="81" t="str">
        <f>IF('4 ป้อนข้อมูล'!C3338&lt;&gt;"",'4 ป้อนข้อมูล'!C3338," ")</f>
        <v xml:space="preserve"> </v>
      </c>
      <c r="D3338" s="69" t="str">
        <f>IF('4 ป้อนข้อมูล'!D3338&lt;&gt;"",'4 ป้อนข้อมูล'!D3338," ")</f>
        <v xml:space="preserve"> </v>
      </c>
      <c r="E3338" s="71">
        <f>IF('4 ป้อนข้อมูล'!E3338&lt;'3 ค่าคะแนน'!$B$9,0,IF('4 ป้อนข้อมูล'!E3338&lt;'3 ค่าคะแนน'!$B$8,'3 ค่าคะแนน'!$E$9,IF('4 ป้อนข้อมูล'!E3338&lt;'3 ค่าคะแนน'!$B$7,'3 ค่าคะแนน'!$E$8,IF('4 ป้อนข้อมูล'!E3338&lt;'3 ค่าคะแนน'!$B$6,'3 ค่าคะแนน'!$E$7,IF('4 ป้อนข้อมูล'!E3338&lt;'3 ค่าคะแนน'!$B$5,'3 ค่าคะแนน'!$E$6,IF('4 ป้อนข้อมูล'!E3338&lt;'3 ค่าคะแนน'!$B$4,'3 ค่าคะแนน'!$E$5,'3 ค่าคะแนน'!$E$4))))))</f>
        <v>0</v>
      </c>
      <c r="F3338" s="109">
        <f>IF('4 ป้อนข้อมูล'!E3338&gt;=70,SUMIF(ปันส่วน!$A$5:$A$16,D3338,ปันส่วน!$F$5:$F$16),0)</f>
        <v>0</v>
      </c>
      <c r="G3338" s="109">
        <f>SUMIFS(ปันส่วน2!$C$3:$C$20,ปันส่วน2!$A$3:$A$20,D3338,ปันส่วน2!$B$3:$B$20,E3338)</f>
        <v>0</v>
      </c>
      <c r="H3338" s="109">
        <f t="shared" si="52"/>
        <v>0</v>
      </c>
    </row>
    <row r="3339" spans="1:8">
      <c r="A3339" s="69">
        <v>3336</v>
      </c>
      <c r="B3339" s="82" t="str">
        <f>IF('4 ป้อนข้อมูล'!B3339&lt;&gt;"",'4 ป้อนข้อมูล'!B3339," ")</f>
        <v xml:space="preserve"> </v>
      </c>
      <c r="C3339" s="81" t="str">
        <f>IF('4 ป้อนข้อมูล'!C3339&lt;&gt;"",'4 ป้อนข้อมูล'!C3339," ")</f>
        <v xml:space="preserve"> </v>
      </c>
      <c r="D3339" s="69" t="str">
        <f>IF('4 ป้อนข้อมูล'!D3339&lt;&gt;"",'4 ป้อนข้อมูล'!D3339," ")</f>
        <v xml:space="preserve"> </v>
      </c>
      <c r="E3339" s="71">
        <f>IF('4 ป้อนข้อมูล'!E3339&lt;'3 ค่าคะแนน'!$B$9,0,IF('4 ป้อนข้อมูล'!E3339&lt;'3 ค่าคะแนน'!$B$8,'3 ค่าคะแนน'!$E$9,IF('4 ป้อนข้อมูล'!E3339&lt;'3 ค่าคะแนน'!$B$7,'3 ค่าคะแนน'!$E$8,IF('4 ป้อนข้อมูล'!E3339&lt;'3 ค่าคะแนน'!$B$6,'3 ค่าคะแนน'!$E$7,IF('4 ป้อนข้อมูล'!E3339&lt;'3 ค่าคะแนน'!$B$5,'3 ค่าคะแนน'!$E$6,IF('4 ป้อนข้อมูล'!E3339&lt;'3 ค่าคะแนน'!$B$4,'3 ค่าคะแนน'!$E$5,'3 ค่าคะแนน'!$E$4))))))</f>
        <v>0</v>
      </c>
      <c r="F3339" s="109">
        <f>IF('4 ป้อนข้อมูล'!E3339&gt;=70,SUMIF(ปันส่วน!$A$5:$A$16,D3339,ปันส่วน!$F$5:$F$16),0)</f>
        <v>0</v>
      </c>
      <c r="G3339" s="109">
        <f>SUMIFS(ปันส่วน2!$C$3:$C$20,ปันส่วน2!$A$3:$A$20,D3339,ปันส่วน2!$B$3:$B$20,E3339)</f>
        <v>0</v>
      </c>
      <c r="H3339" s="109">
        <f t="shared" si="52"/>
        <v>0</v>
      </c>
    </row>
    <row r="3340" spans="1:8">
      <c r="A3340" s="69">
        <v>3337</v>
      </c>
      <c r="B3340" s="82" t="str">
        <f>IF('4 ป้อนข้อมูล'!B3340&lt;&gt;"",'4 ป้อนข้อมูล'!B3340," ")</f>
        <v xml:space="preserve"> </v>
      </c>
      <c r="C3340" s="81" t="str">
        <f>IF('4 ป้อนข้อมูล'!C3340&lt;&gt;"",'4 ป้อนข้อมูล'!C3340," ")</f>
        <v xml:space="preserve"> </v>
      </c>
      <c r="D3340" s="69" t="str">
        <f>IF('4 ป้อนข้อมูล'!D3340&lt;&gt;"",'4 ป้อนข้อมูล'!D3340," ")</f>
        <v xml:space="preserve"> </v>
      </c>
      <c r="E3340" s="71">
        <f>IF('4 ป้อนข้อมูล'!E3340&lt;'3 ค่าคะแนน'!$B$9,0,IF('4 ป้อนข้อมูล'!E3340&lt;'3 ค่าคะแนน'!$B$8,'3 ค่าคะแนน'!$E$9,IF('4 ป้อนข้อมูล'!E3340&lt;'3 ค่าคะแนน'!$B$7,'3 ค่าคะแนน'!$E$8,IF('4 ป้อนข้อมูล'!E3340&lt;'3 ค่าคะแนน'!$B$6,'3 ค่าคะแนน'!$E$7,IF('4 ป้อนข้อมูล'!E3340&lt;'3 ค่าคะแนน'!$B$5,'3 ค่าคะแนน'!$E$6,IF('4 ป้อนข้อมูล'!E3340&lt;'3 ค่าคะแนน'!$B$4,'3 ค่าคะแนน'!$E$5,'3 ค่าคะแนน'!$E$4))))))</f>
        <v>0</v>
      </c>
      <c r="F3340" s="109">
        <f>IF('4 ป้อนข้อมูล'!E3340&gt;=70,SUMIF(ปันส่วน!$A$5:$A$16,D3340,ปันส่วน!$F$5:$F$16),0)</f>
        <v>0</v>
      </c>
      <c r="G3340" s="109">
        <f>SUMIFS(ปันส่วน2!$C$3:$C$20,ปันส่วน2!$A$3:$A$20,D3340,ปันส่วน2!$B$3:$B$20,E3340)</f>
        <v>0</v>
      </c>
      <c r="H3340" s="109">
        <f t="shared" si="52"/>
        <v>0</v>
      </c>
    </row>
    <row r="3341" spans="1:8">
      <c r="A3341" s="69">
        <v>3338</v>
      </c>
      <c r="B3341" s="82" t="str">
        <f>IF('4 ป้อนข้อมูล'!B3341&lt;&gt;"",'4 ป้อนข้อมูล'!B3341," ")</f>
        <v xml:space="preserve"> </v>
      </c>
      <c r="C3341" s="81" t="str">
        <f>IF('4 ป้อนข้อมูล'!C3341&lt;&gt;"",'4 ป้อนข้อมูล'!C3341," ")</f>
        <v xml:space="preserve"> </v>
      </c>
      <c r="D3341" s="69" t="str">
        <f>IF('4 ป้อนข้อมูล'!D3341&lt;&gt;"",'4 ป้อนข้อมูล'!D3341," ")</f>
        <v xml:space="preserve"> </v>
      </c>
      <c r="E3341" s="71">
        <f>IF('4 ป้อนข้อมูล'!E3341&lt;'3 ค่าคะแนน'!$B$9,0,IF('4 ป้อนข้อมูล'!E3341&lt;'3 ค่าคะแนน'!$B$8,'3 ค่าคะแนน'!$E$9,IF('4 ป้อนข้อมูล'!E3341&lt;'3 ค่าคะแนน'!$B$7,'3 ค่าคะแนน'!$E$8,IF('4 ป้อนข้อมูล'!E3341&lt;'3 ค่าคะแนน'!$B$6,'3 ค่าคะแนน'!$E$7,IF('4 ป้อนข้อมูล'!E3341&lt;'3 ค่าคะแนน'!$B$5,'3 ค่าคะแนน'!$E$6,IF('4 ป้อนข้อมูล'!E3341&lt;'3 ค่าคะแนน'!$B$4,'3 ค่าคะแนน'!$E$5,'3 ค่าคะแนน'!$E$4))))))</f>
        <v>0</v>
      </c>
      <c r="F3341" s="109">
        <f>IF('4 ป้อนข้อมูล'!E3341&gt;=70,SUMIF(ปันส่วน!$A$5:$A$16,D3341,ปันส่วน!$F$5:$F$16),0)</f>
        <v>0</v>
      </c>
      <c r="G3341" s="109">
        <f>SUMIFS(ปันส่วน2!$C$3:$C$20,ปันส่วน2!$A$3:$A$20,D3341,ปันส่วน2!$B$3:$B$20,E3341)</f>
        <v>0</v>
      </c>
      <c r="H3341" s="109">
        <f t="shared" si="52"/>
        <v>0</v>
      </c>
    </row>
    <row r="3342" spans="1:8">
      <c r="A3342" s="69">
        <v>3339</v>
      </c>
      <c r="B3342" s="82" t="str">
        <f>IF('4 ป้อนข้อมูล'!B3342&lt;&gt;"",'4 ป้อนข้อมูล'!B3342," ")</f>
        <v xml:space="preserve"> </v>
      </c>
      <c r="C3342" s="81" t="str">
        <f>IF('4 ป้อนข้อมูล'!C3342&lt;&gt;"",'4 ป้อนข้อมูล'!C3342," ")</f>
        <v xml:space="preserve"> </v>
      </c>
      <c r="D3342" s="69" t="str">
        <f>IF('4 ป้อนข้อมูล'!D3342&lt;&gt;"",'4 ป้อนข้อมูล'!D3342," ")</f>
        <v xml:space="preserve"> </v>
      </c>
      <c r="E3342" s="71">
        <f>IF('4 ป้อนข้อมูล'!E3342&lt;'3 ค่าคะแนน'!$B$9,0,IF('4 ป้อนข้อมูล'!E3342&lt;'3 ค่าคะแนน'!$B$8,'3 ค่าคะแนน'!$E$9,IF('4 ป้อนข้อมูล'!E3342&lt;'3 ค่าคะแนน'!$B$7,'3 ค่าคะแนน'!$E$8,IF('4 ป้อนข้อมูล'!E3342&lt;'3 ค่าคะแนน'!$B$6,'3 ค่าคะแนน'!$E$7,IF('4 ป้อนข้อมูล'!E3342&lt;'3 ค่าคะแนน'!$B$5,'3 ค่าคะแนน'!$E$6,IF('4 ป้อนข้อมูล'!E3342&lt;'3 ค่าคะแนน'!$B$4,'3 ค่าคะแนน'!$E$5,'3 ค่าคะแนน'!$E$4))))))</f>
        <v>0</v>
      </c>
      <c r="F3342" s="109">
        <f>IF('4 ป้อนข้อมูล'!E3342&gt;=70,SUMIF(ปันส่วน!$A$5:$A$16,D3342,ปันส่วน!$F$5:$F$16),0)</f>
        <v>0</v>
      </c>
      <c r="G3342" s="109">
        <f>SUMIFS(ปันส่วน2!$C$3:$C$20,ปันส่วน2!$A$3:$A$20,D3342,ปันส่วน2!$B$3:$B$20,E3342)</f>
        <v>0</v>
      </c>
      <c r="H3342" s="109">
        <f t="shared" si="52"/>
        <v>0</v>
      </c>
    </row>
    <row r="3343" spans="1:8">
      <c r="A3343" s="69">
        <v>3340</v>
      </c>
      <c r="B3343" s="82" t="str">
        <f>IF('4 ป้อนข้อมูล'!B3343&lt;&gt;"",'4 ป้อนข้อมูล'!B3343," ")</f>
        <v xml:space="preserve"> </v>
      </c>
      <c r="C3343" s="81" t="str">
        <f>IF('4 ป้อนข้อมูล'!C3343&lt;&gt;"",'4 ป้อนข้อมูล'!C3343," ")</f>
        <v xml:space="preserve"> </v>
      </c>
      <c r="D3343" s="69" t="str">
        <f>IF('4 ป้อนข้อมูล'!D3343&lt;&gt;"",'4 ป้อนข้อมูล'!D3343," ")</f>
        <v xml:space="preserve"> </v>
      </c>
      <c r="E3343" s="71">
        <f>IF('4 ป้อนข้อมูล'!E3343&lt;'3 ค่าคะแนน'!$B$9,0,IF('4 ป้อนข้อมูล'!E3343&lt;'3 ค่าคะแนน'!$B$8,'3 ค่าคะแนน'!$E$9,IF('4 ป้อนข้อมูล'!E3343&lt;'3 ค่าคะแนน'!$B$7,'3 ค่าคะแนน'!$E$8,IF('4 ป้อนข้อมูล'!E3343&lt;'3 ค่าคะแนน'!$B$6,'3 ค่าคะแนน'!$E$7,IF('4 ป้อนข้อมูล'!E3343&lt;'3 ค่าคะแนน'!$B$5,'3 ค่าคะแนน'!$E$6,IF('4 ป้อนข้อมูล'!E3343&lt;'3 ค่าคะแนน'!$B$4,'3 ค่าคะแนน'!$E$5,'3 ค่าคะแนน'!$E$4))))))</f>
        <v>0</v>
      </c>
      <c r="F3343" s="109">
        <f>IF('4 ป้อนข้อมูล'!E3343&gt;=70,SUMIF(ปันส่วน!$A$5:$A$16,D3343,ปันส่วน!$F$5:$F$16),0)</f>
        <v>0</v>
      </c>
      <c r="G3343" s="109">
        <f>SUMIFS(ปันส่วน2!$C$3:$C$20,ปันส่วน2!$A$3:$A$20,D3343,ปันส่วน2!$B$3:$B$20,E3343)</f>
        <v>0</v>
      </c>
      <c r="H3343" s="109">
        <f t="shared" si="52"/>
        <v>0</v>
      </c>
    </row>
    <row r="3344" spans="1:8">
      <c r="A3344" s="69">
        <v>3341</v>
      </c>
      <c r="B3344" s="82" t="str">
        <f>IF('4 ป้อนข้อมูล'!B3344&lt;&gt;"",'4 ป้อนข้อมูล'!B3344," ")</f>
        <v xml:space="preserve"> </v>
      </c>
      <c r="C3344" s="81" t="str">
        <f>IF('4 ป้อนข้อมูล'!C3344&lt;&gt;"",'4 ป้อนข้อมูล'!C3344," ")</f>
        <v xml:space="preserve"> </v>
      </c>
      <c r="D3344" s="69" t="str">
        <f>IF('4 ป้อนข้อมูล'!D3344&lt;&gt;"",'4 ป้อนข้อมูล'!D3344," ")</f>
        <v xml:space="preserve"> </v>
      </c>
      <c r="E3344" s="71">
        <f>IF('4 ป้อนข้อมูล'!E3344&lt;'3 ค่าคะแนน'!$B$9,0,IF('4 ป้อนข้อมูล'!E3344&lt;'3 ค่าคะแนน'!$B$8,'3 ค่าคะแนน'!$E$9,IF('4 ป้อนข้อมูล'!E3344&lt;'3 ค่าคะแนน'!$B$7,'3 ค่าคะแนน'!$E$8,IF('4 ป้อนข้อมูล'!E3344&lt;'3 ค่าคะแนน'!$B$6,'3 ค่าคะแนน'!$E$7,IF('4 ป้อนข้อมูล'!E3344&lt;'3 ค่าคะแนน'!$B$5,'3 ค่าคะแนน'!$E$6,IF('4 ป้อนข้อมูล'!E3344&lt;'3 ค่าคะแนน'!$B$4,'3 ค่าคะแนน'!$E$5,'3 ค่าคะแนน'!$E$4))))))</f>
        <v>0</v>
      </c>
      <c r="F3344" s="109">
        <f>IF('4 ป้อนข้อมูล'!E3344&gt;=70,SUMIF(ปันส่วน!$A$5:$A$16,D3344,ปันส่วน!$F$5:$F$16),0)</f>
        <v>0</v>
      </c>
      <c r="G3344" s="109">
        <f>SUMIFS(ปันส่วน2!$C$3:$C$20,ปันส่วน2!$A$3:$A$20,D3344,ปันส่วน2!$B$3:$B$20,E3344)</f>
        <v>0</v>
      </c>
      <c r="H3344" s="109">
        <f t="shared" si="52"/>
        <v>0</v>
      </c>
    </row>
    <row r="3345" spans="1:8">
      <c r="A3345" s="69">
        <v>3342</v>
      </c>
      <c r="B3345" s="82" t="str">
        <f>IF('4 ป้อนข้อมูล'!B3345&lt;&gt;"",'4 ป้อนข้อมูล'!B3345," ")</f>
        <v xml:space="preserve"> </v>
      </c>
      <c r="C3345" s="81" t="str">
        <f>IF('4 ป้อนข้อมูล'!C3345&lt;&gt;"",'4 ป้อนข้อมูล'!C3345," ")</f>
        <v xml:space="preserve"> </v>
      </c>
      <c r="D3345" s="69" t="str">
        <f>IF('4 ป้อนข้อมูล'!D3345&lt;&gt;"",'4 ป้อนข้อมูล'!D3345," ")</f>
        <v xml:space="preserve"> </v>
      </c>
      <c r="E3345" s="71">
        <f>IF('4 ป้อนข้อมูล'!E3345&lt;'3 ค่าคะแนน'!$B$9,0,IF('4 ป้อนข้อมูล'!E3345&lt;'3 ค่าคะแนน'!$B$8,'3 ค่าคะแนน'!$E$9,IF('4 ป้อนข้อมูล'!E3345&lt;'3 ค่าคะแนน'!$B$7,'3 ค่าคะแนน'!$E$8,IF('4 ป้อนข้อมูล'!E3345&lt;'3 ค่าคะแนน'!$B$6,'3 ค่าคะแนน'!$E$7,IF('4 ป้อนข้อมูล'!E3345&lt;'3 ค่าคะแนน'!$B$5,'3 ค่าคะแนน'!$E$6,IF('4 ป้อนข้อมูล'!E3345&lt;'3 ค่าคะแนน'!$B$4,'3 ค่าคะแนน'!$E$5,'3 ค่าคะแนน'!$E$4))))))</f>
        <v>0</v>
      </c>
      <c r="F3345" s="109">
        <f>IF('4 ป้อนข้อมูล'!E3345&gt;=70,SUMIF(ปันส่วน!$A$5:$A$16,D3345,ปันส่วน!$F$5:$F$16),0)</f>
        <v>0</v>
      </c>
      <c r="G3345" s="109">
        <f>SUMIFS(ปันส่วน2!$C$3:$C$20,ปันส่วน2!$A$3:$A$20,D3345,ปันส่วน2!$B$3:$B$20,E3345)</f>
        <v>0</v>
      </c>
      <c r="H3345" s="109">
        <f t="shared" si="52"/>
        <v>0</v>
      </c>
    </row>
    <row r="3346" spans="1:8">
      <c r="A3346" s="69">
        <v>3343</v>
      </c>
      <c r="B3346" s="82" t="str">
        <f>IF('4 ป้อนข้อมูล'!B3346&lt;&gt;"",'4 ป้อนข้อมูล'!B3346," ")</f>
        <v xml:space="preserve"> </v>
      </c>
      <c r="C3346" s="81" t="str">
        <f>IF('4 ป้อนข้อมูล'!C3346&lt;&gt;"",'4 ป้อนข้อมูล'!C3346," ")</f>
        <v xml:space="preserve"> </v>
      </c>
      <c r="D3346" s="69" t="str">
        <f>IF('4 ป้อนข้อมูล'!D3346&lt;&gt;"",'4 ป้อนข้อมูล'!D3346," ")</f>
        <v xml:space="preserve"> </v>
      </c>
      <c r="E3346" s="71">
        <f>IF('4 ป้อนข้อมูล'!E3346&lt;'3 ค่าคะแนน'!$B$9,0,IF('4 ป้อนข้อมูล'!E3346&lt;'3 ค่าคะแนน'!$B$8,'3 ค่าคะแนน'!$E$9,IF('4 ป้อนข้อมูล'!E3346&lt;'3 ค่าคะแนน'!$B$7,'3 ค่าคะแนน'!$E$8,IF('4 ป้อนข้อมูล'!E3346&lt;'3 ค่าคะแนน'!$B$6,'3 ค่าคะแนน'!$E$7,IF('4 ป้อนข้อมูล'!E3346&lt;'3 ค่าคะแนน'!$B$5,'3 ค่าคะแนน'!$E$6,IF('4 ป้อนข้อมูล'!E3346&lt;'3 ค่าคะแนน'!$B$4,'3 ค่าคะแนน'!$E$5,'3 ค่าคะแนน'!$E$4))))))</f>
        <v>0</v>
      </c>
      <c r="F3346" s="109">
        <f>IF('4 ป้อนข้อมูล'!E3346&gt;=70,SUMIF(ปันส่วน!$A$5:$A$16,D3346,ปันส่วน!$F$5:$F$16),0)</f>
        <v>0</v>
      </c>
      <c r="G3346" s="109">
        <f>SUMIFS(ปันส่วน2!$C$3:$C$20,ปันส่วน2!$A$3:$A$20,D3346,ปันส่วน2!$B$3:$B$20,E3346)</f>
        <v>0</v>
      </c>
      <c r="H3346" s="109">
        <f t="shared" si="52"/>
        <v>0</v>
      </c>
    </row>
    <row r="3347" spans="1:8">
      <c r="A3347" s="69">
        <v>3344</v>
      </c>
      <c r="B3347" s="82" t="str">
        <f>IF('4 ป้อนข้อมูล'!B3347&lt;&gt;"",'4 ป้อนข้อมูล'!B3347," ")</f>
        <v xml:space="preserve"> </v>
      </c>
      <c r="C3347" s="81" t="str">
        <f>IF('4 ป้อนข้อมูล'!C3347&lt;&gt;"",'4 ป้อนข้อมูล'!C3347," ")</f>
        <v xml:space="preserve"> </v>
      </c>
      <c r="D3347" s="69" t="str">
        <f>IF('4 ป้อนข้อมูล'!D3347&lt;&gt;"",'4 ป้อนข้อมูล'!D3347," ")</f>
        <v xml:space="preserve"> </v>
      </c>
      <c r="E3347" s="71">
        <f>IF('4 ป้อนข้อมูล'!E3347&lt;'3 ค่าคะแนน'!$B$9,0,IF('4 ป้อนข้อมูล'!E3347&lt;'3 ค่าคะแนน'!$B$8,'3 ค่าคะแนน'!$E$9,IF('4 ป้อนข้อมูล'!E3347&lt;'3 ค่าคะแนน'!$B$7,'3 ค่าคะแนน'!$E$8,IF('4 ป้อนข้อมูล'!E3347&lt;'3 ค่าคะแนน'!$B$6,'3 ค่าคะแนน'!$E$7,IF('4 ป้อนข้อมูล'!E3347&lt;'3 ค่าคะแนน'!$B$5,'3 ค่าคะแนน'!$E$6,IF('4 ป้อนข้อมูล'!E3347&lt;'3 ค่าคะแนน'!$B$4,'3 ค่าคะแนน'!$E$5,'3 ค่าคะแนน'!$E$4))))))</f>
        <v>0</v>
      </c>
      <c r="F3347" s="109">
        <f>IF('4 ป้อนข้อมูล'!E3347&gt;=70,SUMIF(ปันส่วน!$A$5:$A$16,D3347,ปันส่วน!$F$5:$F$16),0)</f>
        <v>0</v>
      </c>
      <c r="G3347" s="109">
        <f>SUMIFS(ปันส่วน2!$C$3:$C$20,ปันส่วน2!$A$3:$A$20,D3347,ปันส่วน2!$B$3:$B$20,E3347)</f>
        <v>0</v>
      </c>
      <c r="H3347" s="109">
        <f t="shared" si="52"/>
        <v>0</v>
      </c>
    </row>
    <row r="3348" spans="1:8">
      <c r="A3348" s="69">
        <v>3345</v>
      </c>
      <c r="B3348" s="82" t="str">
        <f>IF('4 ป้อนข้อมูล'!B3348&lt;&gt;"",'4 ป้อนข้อมูล'!B3348," ")</f>
        <v xml:space="preserve"> </v>
      </c>
      <c r="C3348" s="81" t="str">
        <f>IF('4 ป้อนข้อมูล'!C3348&lt;&gt;"",'4 ป้อนข้อมูล'!C3348," ")</f>
        <v xml:space="preserve"> </v>
      </c>
      <c r="D3348" s="69" t="str">
        <f>IF('4 ป้อนข้อมูล'!D3348&lt;&gt;"",'4 ป้อนข้อมูล'!D3348," ")</f>
        <v xml:space="preserve"> </v>
      </c>
      <c r="E3348" s="71">
        <f>IF('4 ป้อนข้อมูล'!E3348&lt;'3 ค่าคะแนน'!$B$9,0,IF('4 ป้อนข้อมูล'!E3348&lt;'3 ค่าคะแนน'!$B$8,'3 ค่าคะแนน'!$E$9,IF('4 ป้อนข้อมูล'!E3348&lt;'3 ค่าคะแนน'!$B$7,'3 ค่าคะแนน'!$E$8,IF('4 ป้อนข้อมูล'!E3348&lt;'3 ค่าคะแนน'!$B$6,'3 ค่าคะแนน'!$E$7,IF('4 ป้อนข้อมูล'!E3348&lt;'3 ค่าคะแนน'!$B$5,'3 ค่าคะแนน'!$E$6,IF('4 ป้อนข้อมูล'!E3348&lt;'3 ค่าคะแนน'!$B$4,'3 ค่าคะแนน'!$E$5,'3 ค่าคะแนน'!$E$4))))))</f>
        <v>0</v>
      </c>
      <c r="F3348" s="109">
        <f>IF('4 ป้อนข้อมูล'!E3348&gt;=70,SUMIF(ปันส่วน!$A$5:$A$16,D3348,ปันส่วน!$F$5:$F$16),0)</f>
        <v>0</v>
      </c>
      <c r="G3348" s="109">
        <f>SUMIFS(ปันส่วน2!$C$3:$C$20,ปันส่วน2!$A$3:$A$20,D3348,ปันส่วน2!$B$3:$B$20,E3348)</f>
        <v>0</v>
      </c>
      <c r="H3348" s="109">
        <f t="shared" si="52"/>
        <v>0</v>
      </c>
    </row>
    <row r="3349" spans="1:8">
      <c r="A3349" s="69">
        <v>3346</v>
      </c>
      <c r="B3349" s="82" t="str">
        <f>IF('4 ป้อนข้อมูล'!B3349&lt;&gt;"",'4 ป้อนข้อมูล'!B3349," ")</f>
        <v xml:space="preserve"> </v>
      </c>
      <c r="C3349" s="81" t="str">
        <f>IF('4 ป้อนข้อมูล'!C3349&lt;&gt;"",'4 ป้อนข้อมูล'!C3349," ")</f>
        <v xml:space="preserve"> </v>
      </c>
      <c r="D3349" s="69" t="str">
        <f>IF('4 ป้อนข้อมูล'!D3349&lt;&gt;"",'4 ป้อนข้อมูล'!D3349," ")</f>
        <v xml:space="preserve"> </v>
      </c>
      <c r="E3349" s="71">
        <f>IF('4 ป้อนข้อมูล'!E3349&lt;'3 ค่าคะแนน'!$B$9,0,IF('4 ป้อนข้อมูล'!E3349&lt;'3 ค่าคะแนน'!$B$8,'3 ค่าคะแนน'!$E$9,IF('4 ป้อนข้อมูล'!E3349&lt;'3 ค่าคะแนน'!$B$7,'3 ค่าคะแนน'!$E$8,IF('4 ป้อนข้อมูล'!E3349&lt;'3 ค่าคะแนน'!$B$6,'3 ค่าคะแนน'!$E$7,IF('4 ป้อนข้อมูล'!E3349&lt;'3 ค่าคะแนน'!$B$5,'3 ค่าคะแนน'!$E$6,IF('4 ป้อนข้อมูล'!E3349&lt;'3 ค่าคะแนน'!$B$4,'3 ค่าคะแนน'!$E$5,'3 ค่าคะแนน'!$E$4))))))</f>
        <v>0</v>
      </c>
      <c r="F3349" s="109">
        <f>IF('4 ป้อนข้อมูล'!E3349&gt;=70,SUMIF(ปันส่วน!$A$5:$A$16,D3349,ปันส่วน!$F$5:$F$16),0)</f>
        <v>0</v>
      </c>
      <c r="G3349" s="109">
        <f>SUMIFS(ปันส่วน2!$C$3:$C$20,ปันส่วน2!$A$3:$A$20,D3349,ปันส่วน2!$B$3:$B$20,E3349)</f>
        <v>0</v>
      </c>
      <c r="H3349" s="109">
        <f t="shared" si="52"/>
        <v>0</v>
      </c>
    </row>
    <row r="3350" spans="1:8">
      <c r="A3350" s="69">
        <v>3347</v>
      </c>
      <c r="B3350" s="82" t="str">
        <f>IF('4 ป้อนข้อมูล'!B3350&lt;&gt;"",'4 ป้อนข้อมูล'!B3350," ")</f>
        <v xml:space="preserve"> </v>
      </c>
      <c r="C3350" s="81" t="str">
        <f>IF('4 ป้อนข้อมูล'!C3350&lt;&gt;"",'4 ป้อนข้อมูล'!C3350," ")</f>
        <v xml:space="preserve"> </v>
      </c>
      <c r="D3350" s="69" t="str">
        <f>IF('4 ป้อนข้อมูล'!D3350&lt;&gt;"",'4 ป้อนข้อมูล'!D3350," ")</f>
        <v xml:space="preserve"> </v>
      </c>
      <c r="E3350" s="71">
        <f>IF('4 ป้อนข้อมูล'!E3350&lt;'3 ค่าคะแนน'!$B$9,0,IF('4 ป้อนข้อมูล'!E3350&lt;'3 ค่าคะแนน'!$B$8,'3 ค่าคะแนน'!$E$9,IF('4 ป้อนข้อมูล'!E3350&lt;'3 ค่าคะแนน'!$B$7,'3 ค่าคะแนน'!$E$8,IF('4 ป้อนข้อมูล'!E3350&lt;'3 ค่าคะแนน'!$B$6,'3 ค่าคะแนน'!$E$7,IF('4 ป้อนข้อมูล'!E3350&lt;'3 ค่าคะแนน'!$B$5,'3 ค่าคะแนน'!$E$6,IF('4 ป้อนข้อมูล'!E3350&lt;'3 ค่าคะแนน'!$B$4,'3 ค่าคะแนน'!$E$5,'3 ค่าคะแนน'!$E$4))))))</f>
        <v>0</v>
      </c>
      <c r="F3350" s="109">
        <f>IF('4 ป้อนข้อมูล'!E3350&gt;=70,SUMIF(ปันส่วน!$A$5:$A$16,D3350,ปันส่วน!$F$5:$F$16),0)</f>
        <v>0</v>
      </c>
      <c r="G3350" s="109">
        <f>SUMIFS(ปันส่วน2!$C$3:$C$20,ปันส่วน2!$A$3:$A$20,D3350,ปันส่วน2!$B$3:$B$20,E3350)</f>
        <v>0</v>
      </c>
      <c r="H3350" s="109">
        <f t="shared" si="52"/>
        <v>0</v>
      </c>
    </row>
    <row r="3351" spans="1:8">
      <c r="A3351" s="69">
        <v>3348</v>
      </c>
      <c r="B3351" s="82" t="str">
        <f>IF('4 ป้อนข้อมูล'!B3351&lt;&gt;"",'4 ป้อนข้อมูล'!B3351," ")</f>
        <v xml:space="preserve"> </v>
      </c>
      <c r="C3351" s="81" t="str">
        <f>IF('4 ป้อนข้อมูล'!C3351&lt;&gt;"",'4 ป้อนข้อมูล'!C3351," ")</f>
        <v xml:space="preserve"> </v>
      </c>
      <c r="D3351" s="69" t="str">
        <f>IF('4 ป้อนข้อมูล'!D3351&lt;&gt;"",'4 ป้อนข้อมูล'!D3351," ")</f>
        <v xml:space="preserve"> </v>
      </c>
      <c r="E3351" s="71">
        <f>IF('4 ป้อนข้อมูล'!E3351&lt;'3 ค่าคะแนน'!$B$9,0,IF('4 ป้อนข้อมูล'!E3351&lt;'3 ค่าคะแนน'!$B$8,'3 ค่าคะแนน'!$E$9,IF('4 ป้อนข้อมูล'!E3351&lt;'3 ค่าคะแนน'!$B$7,'3 ค่าคะแนน'!$E$8,IF('4 ป้อนข้อมูล'!E3351&lt;'3 ค่าคะแนน'!$B$6,'3 ค่าคะแนน'!$E$7,IF('4 ป้อนข้อมูล'!E3351&lt;'3 ค่าคะแนน'!$B$5,'3 ค่าคะแนน'!$E$6,IF('4 ป้อนข้อมูล'!E3351&lt;'3 ค่าคะแนน'!$B$4,'3 ค่าคะแนน'!$E$5,'3 ค่าคะแนน'!$E$4))))))</f>
        <v>0</v>
      </c>
      <c r="F3351" s="109">
        <f>IF('4 ป้อนข้อมูล'!E3351&gt;=70,SUMIF(ปันส่วน!$A$5:$A$16,D3351,ปันส่วน!$F$5:$F$16),0)</f>
        <v>0</v>
      </c>
      <c r="G3351" s="109">
        <f>SUMIFS(ปันส่วน2!$C$3:$C$20,ปันส่วน2!$A$3:$A$20,D3351,ปันส่วน2!$B$3:$B$20,E3351)</f>
        <v>0</v>
      </c>
      <c r="H3351" s="109">
        <f t="shared" si="52"/>
        <v>0</v>
      </c>
    </row>
    <row r="3352" spans="1:8">
      <c r="A3352" s="69">
        <v>3349</v>
      </c>
      <c r="B3352" s="82" t="str">
        <f>IF('4 ป้อนข้อมูล'!B3352&lt;&gt;"",'4 ป้อนข้อมูล'!B3352," ")</f>
        <v xml:space="preserve"> </v>
      </c>
      <c r="C3352" s="81" t="str">
        <f>IF('4 ป้อนข้อมูล'!C3352&lt;&gt;"",'4 ป้อนข้อมูล'!C3352," ")</f>
        <v xml:space="preserve"> </v>
      </c>
      <c r="D3352" s="69" t="str">
        <f>IF('4 ป้อนข้อมูล'!D3352&lt;&gt;"",'4 ป้อนข้อมูล'!D3352," ")</f>
        <v xml:space="preserve"> </v>
      </c>
      <c r="E3352" s="71">
        <f>IF('4 ป้อนข้อมูล'!E3352&lt;'3 ค่าคะแนน'!$B$9,0,IF('4 ป้อนข้อมูล'!E3352&lt;'3 ค่าคะแนน'!$B$8,'3 ค่าคะแนน'!$E$9,IF('4 ป้อนข้อมูล'!E3352&lt;'3 ค่าคะแนน'!$B$7,'3 ค่าคะแนน'!$E$8,IF('4 ป้อนข้อมูล'!E3352&lt;'3 ค่าคะแนน'!$B$6,'3 ค่าคะแนน'!$E$7,IF('4 ป้อนข้อมูล'!E3352&lt;'3 ค่าคะแนน'!$B$5,'3 ค่าคะแนน'!$E$6,IF('4 ป้อนข้อมูล'!E3352&lt;'3 ค่าคะแนน'!$B$4,'3 ค่าคะแนน'!$E$5,'3 ค่าคะแนน'!$E$4))))))</f>
        <v>0</v>
      </c>
      <c r="F3352" s="109">
        <f>IF('4 ป้อนข้อมูล'!E3352&gt;=70,SUMIF(ปันส่วน!$A$5:$A$16,D3352,ปันส่วน!$F$5:$F$16),0)</f>
        <v>0</v>
      </c>
      <c r="G3352" s="109">
        <f>SUMIFS(ปันส่วน2!$C$3:$C$20,ปันส่วน2!$A$3:$A$20,D3352,ปันส่วน2!$B$3:$B$20,E3352)</f>
        <v>0</v>
      </c>
      <c r="H3352" s="109">
        <f t="shared" si="52"/>
        <v>0</v>
      </c>
    </row>
    <row r="3353" spans="1:8">
      <c r="A3353" s="69">
        <v>3350</v>
      </c>
      <c r="B3353" s="82" t="str">
        <f>IF('4 ป้อนข้อมูล'!B3353&lt;&gt;"",'4 ป้อนข้อมูล'!B3353," ")</f>
        <v xml:space="preserve"> </v>
      </c>
      <c r="C3353" s="81" t="str">
        <f>IF('4 ป้อนข้อมูล'!C3353&lt;&gt;"",'4 ป้อนข้อมูล'!C3353," ")</f>
        <v xml:space="preserve"> </v>
      </c>
      <c r="D3353" s="69" t="str">
        <f>IF('4 ป้อนข้อมูล'!D3353&lt;&gt;"",'4 ป้อนข้อมูล'!D3353," ")</f>
        <v xml:space="preserve"> </v>
      </c>
      <c r="E3353" s="71">
        <f>IF('4 ป้อนข้อมูล'!E3353&lt;'3 ค่าคะแนน'!$B$9,0,IF('4 ป้อนข้อมูล'!E3353&lt;'3 ค่าคะแนน'!$B$8,'3 ค่าคะแนน'!$E$9,IF('4 ป้อนข้อมูล'!E3353&lt;'3 ค่าคะแนน'!$B$7,'3 ค่าคะแนน'!$E$8,IF('4 ป้อนข้อมูล'!E3353&lt;'3 ค่าคะแนน'!$B$6,'3 ค่าคะแนน'!$E$7,IF('4 ป้อนข้อมูล'!E3353&lt;'3 ค่าคะแนน'!$B$5,'3 ค่าคะแนน'!$E$6,IF('4 ป้อนข้อมูล'!E3353&lt;'3 ค่าคะแนน'!$B$4,'3 ค่าคะแนน'!$E$5,'3 ค่าคะแนน'!$E$4))))))</f>
        <v>0</v>
      </c>
      <c r="F3353" s="109">
        <f>IF('4 ป้อนข้อมูล'!E3353&gt;=70,SUMIF(ปันส่วน!$A$5:$A$16,D3353,ปันส่วน!$F$5:$F$16),0)</f>
        <v>0</v>
      </c>
      <c r="G3353" s="109">
        <f>SUMIFS(ปันส่วน2!$C$3:$C$20,ปันส่วน2!$A$3:$A$20,D3353,ปันส่วน2!$B$3:$B$20,E3353)</f>
        <v>0</v>
      </c>
      <c r="H3353" s="109">
        <f t="shared" si="52"/>
        <v>0</v>
      </c>
    </row>
    <row r="3354" spans="1:8">
      <c r="A3354" s="69">
        <v>3351</v>
      </c>
      <c r="B3354" s="82" t="str">
        <f>IF('4 ป้อนข้อมูล'!B3354&lt;&gt;"",'4 ป้อนข้อมูล'!B3354," ")</f>
        <v xml:space="preserve"> </v>
      </c>
      <c r="C3354" s="81" t="str">
        <f>IF('4 ป้อนข้อมูล'!C3354&lt;&gt;"",'4 ป้อนข้อมูล'!C3354," ")</f>
        <v xml:space="preserve"> </v>
      </c>
      <c r="D3354" s="69" t="str">
        <f>IF('4 ป้อนข้อมูล'!D3354&lt;&gt;"",'4 ป้อนข้อมูล'!D3354," ")</f>
        <v xml:space="preserve"> </v>
      </c>
      <c r="E3354" s="71">
        <f>IF('4 ป้อนข้อมูล'!E3354&lt;'3 ค่าคะแนน'!$B$9,0,IF('4 ป้อนข้อมูล'!E3354&lt;'3 ค่าคะแนน'!$B$8,'3 ค่าคะแนน'!$E$9,IF('4 ป้อนข้อมูล'!E3354&lt;'3 ค่าคะแนน'!$B$7,'3 ค่าคะแนน'!$E$8,IF('4 ป้อนข้อมูล'!E3354&lt;'3 ค่าคะแนน'!$B$6,'3 ค่าคะแนน'!$E$7,IF('4 ป้อนข้อมูล'!E3354&lt;'3 ค่าคะแนน'!$B$5,'3 ค่าคะแนน'!$E$6,IF('4 ป้อนข้อมูล'!E3354&lt;'3 ค่าคะแนน'!$B$4,'3 ค่าคะแนน'!$E$5,'3 ค่าคะแนน'!$E$4))))))</f>
        <v>0</v>
      </c>
      <c r="F3354" s="109">
        <f>IF('4 ป้อนข้อมูล'!E3354&gt;=70,SUMIF(ปันส่วน!$A$5:$A$16,D3354,ปันส่วน!$F$5:$F$16),0)</f>
        <v>0</v>
      </c>
      <c r="G3354" s="109">
        <f>SUMIFS(ปันส่วน2!$C$3:$C$20,ปันส่วน2!$A$3:$A$20,D3354,ปันส่วน2!$B$3:$B$20,E3354)</f>
        <v>0</v>
      </c>
      <c r="H3354" s="109">
        <f t="shared" si="52"/>
        <v>0</v>
      </c>
    </row>
    <row r="3355" spans="1:8">
      <c r="A3355" s="69">
        <v>3352</v>
      </c>
      <c r="B3355" s="82" t="str">
        <f>IF('4 ป้อนข้อมูล'!B3355&lt;&gt;"",'4 ป้อนข้อมูล'!B3355," ")</f>
        <v xml:space="preserve"> </v>
      </c>
      <c r="C3355" s="81" t="str">
        <f>IF('4 ป้อนข้อมูล'!C3355&lt;&gt;"",'4 ป้อนข้อมูล'!C3355," ")</f>
        <v xml:space="preserve"> </v>
      </c>
      <c r="D3355" s="69" t="str">
        <f>IF('4 ป้อนข้อมูล'!D3355&lt;&gt;"",'4 ป้อนข้อมูล'!D3355," ")</f>
        <v xml:space="preserve"> </v>
      </c>
      <c r="E3355" s="71">
        <f>IF('4 ป้อนข้อมูล'!E3355&lt;'3 ค่าคะแนน'!$B$9,0,IF('4 ป้อนข้อมูล'!E3355&lt;'3 ค่าคะแนน'!$B$8,'3 ค่าคะแนน'!$E$9,IF('4 ป้อนข้อมูล'!E3355&lt;'3 ค่าคะแนน'!$B$7,'3 ค่าคะแนน'!$E$8,IF('4 ป้อนข้อมูล'!E3355&lt;'3 ค่าคะแนน'!$B$6,'3 ค่าคะแนน'!$E$7,IF('4 ป้อนข้อมูล'!E3355&lt;'3 ค่าคะแนน'!$B$5,'3 ค่าคะแนน'!$E$6,IF('4 ป้อนข้อมูล'!E3355&lt;'3 ค่าคะแนน'!$B$4,'3 ค่าคะแนน'!$E$5,'3 ค่าคะแนน'!$E$4))))))</f>
        <v>0</v>
      </c>
      <c r="F3355" s="109">
        <f>IF('4 ป้อนข้อมูล'!E3355&gt;=70,SUMIF(ปันส่วน!$A$5:$A$16,D3355,ปันส่วน!$F$5:$F$16),0)</f>
        <v>0</v>
      </c>
      <c r="G3355" s="109">
        <f>SUMIFS(ปันส่วน2!$C$3:$C$20,ปันส่วน2!$A$3:$A$20,D3355,ปันส่วน2!$B$3:$B$20,E3355)</f>
        <v>0</v>
      </c>
      <c r="H3355" s="109">
        <f t="shared" si="52"/>
        <v>0</v>
      </c>
    </row>
    <row r="3356" spans="1:8">
      <c r="A3356" s="69">
        <v>3353</v>
      </c>
      <c r="B3356" s="82" t="str">
        <f>IF('4 ป้อนข้อมูล'!B3356&lt;&gt;"",'4 ป้อนข้อมูล'!B3356," ")</f>
        <v xml:space="preserve"> </v>
      </c>
      <c r="C3356" s="81" t="str">
        <f>IF('4 ป้อนข้อมูล'!C3356&lt;&gt;"",'4 ป้อนข้อมูล'!C3356," ")</f>
        <v xml:space="preserve"> </v>
      </c>
      <c r="D3356" s="69" t="str">
        <f>IF('4 ป้อนข้อมูล'!D3356&lt;&gt;"",'4 ป้อนข้อมูล'!D3356," ")</f>
        <v xml:space="preserve"> </v>
      </c>
      <c r="E3356" s="71">
        <f>IF('4 ป้อนข้อมูล'!E3356&lt;'3 ค่าคะแนน'!$B$9,0,IF('4 ป้อนข้อมูล'!E3356&lt;'3 ค่าคะแนน'!$B$8,'3 ค่าคะแนน'!$E$9,IF('4 ป้อนข้อมูล'!E3356&lt;'3 ค่าคะแนน'!$B$7,'3 ค่าคะแนน'!$E$8,IF('4 ป้อนข้อมูล'!E3356&lt;'3 ค่าคะแนน'!$B$6,'3 ค่าคะแนน'!$E$7,IF('4 ป้อนข้อมูล'!E3356&lt;'3 ค่าคะแนน'!$B$5,'3 ค่าคะแนน'!$E$6,IF('4 ป้อนข้อมูล'!E3356&lt;'3 ค่าคะแนน'!$B$4,'3 ค่าคะแนน'!$E$5,'3 ค่าคะแนน'!$E$4))))))</f>
        <v>0</v>
      </c>
      <c r="F3356" s="109">
        <f>IF('4 ป้อนข้อมูล'!E3356&gt;=70,SUMIF(ปันส่วน!$A$5:$A$16,D3356,ปันส่วน!$F$5:$F$16),0)</f>
        <v>0</v>
      </c>
      <c r="G3356" s="109">
        <f>SUMIFS(ปันส่วน2!$C$3:$C$20,ปันส่วน2!$A$3:$A$20,D3356,ปันส่วน2!$B$3:$B$20,E3356)</f>
        <v>0</v>
      </c>
      <c r="H3356" s="109">
        <f t="shared" si="52"/>
        <v>0</v>
      </c>
    </row>
    <row r="3357" spans="1:8">
      <c r="A3357" s="69">
        <v>3354</v>
      </c>
      <c r="B3357" s="82" t="str">
        <f>IF('4 ป้อนข้อมูล'!B3357&lt;&gt;"",'4 ป้อนข้อมูล'!B3357," ")</f>
        <v xml:space="preserve"> </v>
      </c>
      <c r="C3357" s="81" t="str">
        <f>IF('4 ป้อนข้อมูล'!C3357&lt;&gt;"",'4 ป้อนข้อมูล'!C3357," ")</f>
        <v xml:space="preserve"> </v>
      </c>
      <c r="D3357" s="69" t="str">
        <f>IF('4 ป้อนข้อมูล'!D3357&lt;&gt;"",'4 ป้อนข้อมูล'!D3357," ")</f>
        <v xml:space="preserve"> </v>
      </c>
      <c r="E3357" s="71">
        <f>IF('4 ป้อนข้อมูล'!E3357&lt;'3 ค่าคะแนน'!$B$9,0,IF('4 ป้อนข้อมูล'!E3357&lt;'3 ค่าคะแนน'!$B$8,'3 ค่าคะแนน'!$E$9,IF('4 ป้อนข้อมูล'!E3357&lt;'3 ค่าคะแนน'!$B$7,'3 ค่าคะแนน'!$E$8,IF('4 ป้อนข้อมูล'!E3357&lt;'3 ค่าคะแนน'!$B$6,'3 ค่าคะแนน'!$E$7,IF('4 ป้อนข้อมูล'!E3357&lt;'3 ค่าคะแนน'!$B$5,'3 ค่าคะแนน'!$E$6,IF('4 ป้อนข้อมูล'!E3357&lt;'3 ค่าคะแนน'!$B$4,'3 ค่าคะแนน'!$E$5,'3 ค่าคะแนน'!$E$4))))))</f>
        <v>0</v>
      </c>
      <c r="F3357" s="109">
        <f>IF('4 ป้อนข้อมูล'!E3357&gt;=70,SUMIF(ปันส่วน!$A$5:$A$16,D3357,ปันส่วน!$F$5:$F$16),0)</f>
        <v>0</v>
      </c>
      <c r="G3357" s="109">
        <f>SUMIFS(ปันส่วน2!$C$3:$C$20,ปันส่วน2!$A$3:$A$20,D3357,ปันส่วน2!$B$3:$B$20,E3357)</f>
        <v>0</v>
      </c>
      <c r="H3357" s="109">
        <f t="shared" si="52"/>
        <v>0</v>
      </c>
    </row>
    <row r="3358" spans="1:8">
      <c r="A3358" s="69">
        <v>3355</v>
      </c>
      <c r="B3358" s="82" t="str">
        <f>IF('4 ป้อนข้อมูล'!B3358&lt;&gt;"",'4 ป้อนข้อมูล'!B3358," ")</f>
        <v xml:space="preserve"> </v>
      </c>
      <c r="C3358" s="81" t="str">
        <f>IF('4 ป้อนข้อมูล'!C3358&lt;&gt;"",'4 ป้อนข้อมูล'!C3358," ")</f>
        <v xml:space="preserve"> </v>
      </c>
      <c r="D3358" s="69" t="str">
        <f>IF('4 ป้อนข้อมูล'!D3358&lt;&gt;"",'4 ป้อนข้อมูล'!D3358," ")</f>
        <v xml:space="preserve"> </v>
      </c>
      <c r="E3358" s="71">
        <f>IF('4 ป้อนข้อมูล'!E3358&lt;'3 ค่าคะแนน'!$B$9,0,IF('4 ป้อนข้อมูล'!E3358&lt;'3 ค่าคะแนน'!$B$8,'3 ค่าคะแนน'!$E$9,IF('4 ป้อนข้อมูล'!E3358&lt;'3 ค่าคะแนน'!$B$7,'3 ค่าคะแนน'!$E$8,IF('4 ป้อนข้อมูล'!E3358&lt;'3 ค่าคะแนน'!$B$6,'3 ค่าคะแนน'!$E$7,IF('4 ป้อนข้อมูล'!E3358&lt;'3 ค่าคะแนน'!$B$5,'3 ค่าคะแนน'!$E$6,IF('4 ป้อนข้อมูล'!E3358&lt;'3 ค่าคะแนน'!$B$4,'3 ค่าคะแนน'!$E$5,'3 ค่าคะแนน'!$E$4))))))</f>
        <v>0</v>
      </c>
      <c r="F3358" s="109">
        <f>IF('4 ป้อนข้อมูล'!E3358&gt;=70,SUMIF(ปันส่วน!$A$5:$A$16,D3358,ปันส่วน!$F$5:$F$16),0)</f>
        <v>0</v>
      </c>
      <c r="G3358" s="109">
        <f>SUMIFS(ปันส่วน2!$C$3:$C$20,ปันส่วน2!$A$3:$A$20,D3358,ปันส่วน2!$B$3:$B$20,E3358)</f>
        <v>0</v>
      </c>
      <c r="H3358" s="109">
        <f t="shared" si="52"/>
        <v>0</v>
      </c>
    </row>
    <row r="3359" spans="1:8">
      <c r="A3359" s="69">
        <v>3356</v>
      </c>
      <c r="B3359" s="82" t="str">
        <f>IF('4 ป้อนข้อมูล'!B3359&lt;&gt;"",'4 ป้อนข้อมูล'!B3359," ")</f>
        <v xml:space="preserve"> </v>
      </c>
      <c r="C3359" s="81" t="str">
        <f>IF('4 ป้อนข้อมูล'!C3359&lt;&gt;"",'4 ป้อนข้อมูล'!C3359," ")</f>
        <v xml:space="preserve"> </v>
      </c>
      <c r="D3359" s="69" t="str">
        <f>IF('4 ป้อนข้อมูล'!D3359&lt;&gt;"",'4 ป้อนข้อมูล'!D3359," ")</f>
        <v xml:space="preserve"> </v>
      </c>
      <c r="E3359" s="71">
        <f>IF('4 ป้อนข้อมูล'!E3359&lt;'3 ค่าคะแนน'!$B$9,0,IF('4 ป้อนข้อมูล'!E3359&lt;'3 ค่าคะแนน'!$B$8,'3 ค่าคะแนน'!$E$9,IF('4 ป้อนข้อมูล'!E3359&lt;'3 ค่าคะแนน'!$B$7,'3 ค่าคะแนน'!$E$8,IF('4 ป้อนข้อมูล'!E3359&lt;'3 ค่าคะแนน'!$B$6,'3 ค่าคะแนน'!$E$7,IF('4 ป้อนข้อมูล'!E3359&lt;'3 ค่าคะแนน'!$B$5,'3 ค่าคะแนน'!$E$6,IF('4 ป้อนข้อมูล'!E3359&lt;'3 ค่าคะแนน'!$B$4,'3 ค่าคะแนน'!$E$5,'3 ค่าคะแนน'!$E$4))))))</f>
        <v>0</v>
      </c>
      <c r="F3359" s="109">
        <f>IF('4 ป้อนข้อมูล'!E3359&gt;=70,SUMIF(ปันส่วน!$A$5:$A$16,D3359,ปันส่วน!$F$5:$F$16),0)</f>
        <v>0</v>
      </c>
      <c r="G3359" s="109">
        <f>SUMIFS(ปันส่วน2!$C$3:$C$20,ปันส่วน2!$A$3:$A$20,D3359,ปันส่วน2!$B$3:$B$20,E3359)</f>
        <v>0</v>
      </c>
      <c r="H3359" s="109">
        <f t="shared" si="52"/>
        <v>0</v>
      </c>
    </row>
    <row r="3360" spans="1:8">
      <c r="A3360" s="69">
        <v>3357</v>
      </c>
      <c r="B3360" s="82" t="str">
        <f>IF('4 ป้อนข้อมูล'!B3360&lt;&gt;"",'4 ป้อนข้อมูล'!B3360," ")</f>
        <v xml:space="preserve"> </v>
      </c>
      <c r="C3360" s="81" t="str">
        <f>IF('4 ป้อนข้อมูล'!C3360&lt;&gt;"",'4 ป้อนข้อมูล'!C3360," ")</f>
        <v xml:space="preserve"> </v>
      </c>
      <c r="D3360" s="69" t="str">
        <f>IF('4 ป้อนข้อมูล'!D3360&lt;&gt;"",'4 ป้อนข้อมูล'!D3360," ")</f>
        <v xml:space="preserve"> </v>
      </c>
      <c r="E3360" s="71">
        <f>IF('4 ป้อนข้อมูล'!E3360&lt;'3 ค่าคะแนน'!$B$9,0,IF('4 ป้อนข้อมูล'!E3360&lt;'3 ค่าคะแนน'!$B$8,'3 ค่าคะแนน'!$E$9,IF('4 ป้อนข้อมูล'!E3360&lt;'3 ค่าคะแนน'!$B$7,'3 ค่าคะแนน'!$E$8,IF('4 ป้อนข้อมูล'!E3360&lt;'3 ค่าคะแนน'!$B$6,'3 ค่าคะแนน'!$E$7,IF('4 ป้อนข้อมูล'!E3360&lt;'3 ค่าคะแนน'!$B$5,'3 ค่าคะแนน'!$E$6,IF('4 ป้อนข้อมูล'!E3360&lt;'3 ค่าคะแนน'!$B$4,'3 ค่าคะแนน'!$E$5,'3 ค่าคะแนน'!$E$4))))))</f>
        <v>0</v>
      </c>
      <c r="F3360" s="109">
        <f>IF('4 ป้อนข้อมูล'!E3360&gt;=70,SUMIF(ปันส่วน!$A$5:$A$16,D3360,ปันส่วน!$F$5:$F$16),0)</f>
        <v>0</v>
      </c>
      <c r="G3360" s="109">
        <f>SUMIFS(ปันส่วน2!$C$3:$C$20,ปันส่วน2!$A$3:$A$20,D3360,ปันส่วน2!$B$3:$B$20,E3360)</f>
        <v>0</v>
      </c>
      <c r="H3360" s="109">
        <f t="shared" si="52"/>
        <v>0</v>
      </c>
    </row>
    <row r="3361" spans="1:8">
      <c r="A3361" s="69">
        <v>3358</v>
      </c>
      <c r="B3361" s="82" t="str">
        <f>IF('4 ป้อนข้อมูล'!B3361&lt;&gt;"",'4 ป้อนข้อมูล'!B3361," ")</f>
        <v xml:space="preserve"> </v>
      </c>
      <c r="C3361" s="81" t="str">
        <f>IF('4 ป้อนข้อมูล'!C3361&lt;&gt;"",'4 ป้อนข้อมูล'!C3361," ")</f>
        <v xml:space="preserve"> </v>
      </c>
      <c r="D3361" s="69" t="str">
        <f>IF('4 ป้อนข้อมูล'!D3361&lt;&gt;"",'4 ป้อนข้อมูล'!D3361," ")</f>
        <v xml:space="preserve"> </v>
      </c>
      <c r="E3361" s="71">
        <f>IF('4 ป้อนข้อมูล'!E3361&lt;'3 ค่าคะแนน'!$B$9,0,IF('4 ป้อนข้อมูล'!E3361&lt;'3 ค่าคะแนน'!$B$8,'3 ค่าคะแนน'!$E$9,IF('4 ป้อนข้อมูล'!E3361&lt;'3 ค่าคะแนน'!$B$7,'3 ค่าคะแนน'!$E$8,IF('4 ป้อนข้อมูล'!E3361&lt;'3 ค่าคะแนน'!$B$6,'3 ค่าคะแนน'!$E$7,IF('4 ป้อนข้อมูล'!E3361&lt;'3 ค่าคะแนน'!$B$5,'3 ค่าคะแนน'!$E$6,IF('4 ป้อนข้อมูล'!E3361&lt;'3 ค่าคะแนน'!$B$4,'3 ค่าคะแนน'!$E$5,'3 ค่าคะแนน'!$E$4))))))</f>
        <v>0</v>
      </c>
      <c r="F3361" s="109">
        <f>IF('4 ป้อนข้อมูล'!E3361&gt;=70,SUMIF(ปันส่วน!$A$5:$A$16,D3361,ปันส่วน!$F$5:$F$16),0)</f>
        <v>0</v>
      </c>
      <c r="G3361" s="109">
        <f>SUMIFS(ปันส่วน2!$C$3:$C$20,ปันส่วน2!$A$3:$A$20,D3361,ปันส่วน2!$B$3:$B$20,E3361)</f>
        <v>0</v>
      </c>
      <c r="H3361" s="109">
        <f t="shared" si="52"/>
        <v>0</v>
      </c>
    </row>
    <row r="3362" spans="1:8">
      <c r="A3362" s="69">
        <v>3359</v>
      </c>
      <c r="B3362" s="82" t="str">
        <f>IF('4 ป้อนข้อมูล'!B3362&lt;&gt;"",'4 ป้อนข้อมูล'!B3362," ")</f>
        <v xml:space="preserve"> </v>
      </c>
      <c r="C3362" s="81" t="str">
        <f>IF('4 ป้อนข้อมูล'!C3362&lt;&gt;"",'4 ป้อนข้อมูล'!C3362," ")</f>
        <v xml:space="preserve"> </v>
      </c>
      <c r="D3362" s="69" t="str">
        <f>IF('4 ป้อนข้อมูล'!D3362&lt;&gt;"",'4 ป้อนข้อมูล'!D3362," ")</f>
        <v xml:space="preserve"> </v>
      </c>
      <c r="E3362" s="71">
        <f>IF('4 ป้อนข้อมูล'!E3362&lt;'3 ค่าคะแนน'!$B$9,0,IF('4 ป้อนข้อมูล'!E3362&lt;'3 ค่าคะแนน'!$B$8,'3 ค่าคะแนน'!$E$9,IF('4 ป้อนข้อมูล'!E3362&lt;'3 ค่าคะแนน'!$B$7,'3 ค่าคะแนน'!$E$8,IF('4 ป้อนข้อมูล'!E3362&lt;'3 ค่าคะแนน'!$B$6,'3 ค่าคะแนน'!$E$7,IF('4 ป้อนข้อมูล'!E3362&lt;'3 ค่าคะแนน'!$B$5,'3 ค่าคะแนน'!$E$6,IF('4 ป้อนข้อมูล'!E3362&lt;'3 ค่าคะแนน'!$B$4,'3 ค่าคะแนน'!$E$5,'3 ค่าคะแนน'!$E$4))))))</f>
        <v>0</v>
      </c>
      <c r="F3362" s="109">
        <f>IF('4 ป้อนข้อมูล'!E3362&gt;=70,SUMIF(ปันส่วน!$A$5:$A$16,D3362,ปันส่วน!$F$5:$F$16),0)</f>
        <v>0</v>
      </c>
      <c r="G3362" s="109">
        <f>SUMIFS(ปันส่วน2!$C$3:$C$20,ปันส่วน2!$A$3:$A$20,D3362,ปันส่วน2!$B$3:$B$20,E3362)</f>
        <v>0</v>
      </c>
      <c r="H3362" s="109">
        <f t="shared" si="52"/>
        <v>0</v>
      </c>
    </row>
    <row r="3363" spans="1:8">
      <c r="A3363" s="69">
        <v>3360</v>
      </c>
      <c r="B3363" s="82" t="str">
        <f>IF('4 ป้อนข้อมูล'!B3363&lt;&gt;"",'4 ป้อนข้อมูล'!B3363," ")</f>
        <v xml:space="preserve"> </v>
      </c>
      <c r="C3363" s="81" t="str">
        <f>IF('4 ป้อนข้อมูล'!C3363&lt;&gt;"",'4 ป้อนข้อมูล'!C3363," ")</f>
        <v xml:space="preserve"> </v>
      </c>
      <c r="D3363" s="69" t="str">
        <f>IF('4 ป้อนข้อมูล'!D3363&lt;&gt;"",'4 ป้อนข้อมูล'!D3363," ")</f>
        <v xml:space="preserve"> </v>
      </c>
      <c r="E3363" s="71">
        <f>IF('4 ป้อนข้อมูล'!E3363&lt;'3 ค่าคะแนน'!$B$9,0,IF('4 ป้อนข้อมูล'!E3363&lt;'3 ค่าคะแนน'!$B$8,'3 ค่าคะแนน'!$E$9,IF('4 ป้อนข้อมูล'!E3363&lt;'3 ค่าคะแนน'!$B$7,'3 ค่าคะแนน'!$E$8,IF('4 ป้อนข้อมูล'!E3363&lt;'3 ค่าคะแนน'!$B$6,'3 ค่าคะแนน'!$E$7,IF('4 ป้อนข้อมูล'!E3363&lt;'3 ค่าคะแนน'!$B$5,'3 ค่าคะแนน'!$E$6,IF('4 ป้อนข้อมูล'!E3363&lt;'3 ค่าคะแนน'!$B$4,'3 ค่าคะแนน'!$E$5,'3 ค่าคะแนน'!$E$4))))))</f>
        <v>0</v>
      </c>
      <c r="F3363" s="109">
        <f>IF('4 ป้อนข้อมูล'!E3363&gt;=70,SUMIF(ปันส่วน!$A$5:$A$16,D3363,ปันส่วน!$F$5:$F$16),0)</f>
        <v>0</v>
      </c>
      <c r="G3363" s="109">
        <f>SUMIFS(ปันส่วน2!$C$3:$C$20,ปันส่วน2!$A$3:$A$20,D3363,ปันส่วน2!$B$3:$B$20,E3363)</f>
        <v>0</v>
      </c>
      <c r="H3363" s="109">
        <f t="shared" si="52"/>
        <v>0</v>
      </c>
    </row>
    <row r="3364" spans="1:8">
      <c r="A3364" s="69">
        <v>3361</v>
      </c>
      <c r="B3364" s="82" t="str">
        <f>IF('4 ป้อนข้อมูล'!B3364&lt;&gt;"",'4 ป้อนข้อมูล'!B3364," ")</f>
        <v xml:space="preserve"> </v>
      </c>
      <c r="C3364" s="81" t="str">
        <f>IF('4 ป้อนข้อมูล'!C3364&lt;&gt;"",'4 ป้อนข้อมูล'!C3364," ")</f>
        <v xml:space="preserve"> </v>
      </c>
      <c r="D3364" s="69" t="str">
        <f>IF('4 ป้อนข้อมูล'!D3364&lt;&gt;"",'4 ป้อนข้อมูล'!D3364," ")</f>
        <v xml:space="preserve"> </v>
      </c>
      <c r="E3364" s="71">
        <f>IF('4 ป้อนข้อมูล'!E3364&lt;'3 ค่าคะแนน'!$B$9,0,IF('4 ป้อนข้อมูล'!E3364&lt;'3 ค่าคะแนน'!$B$8,'3 ค่าคะแนน'!$E$9,IF('4 ป้อนข้อมูล'!E3364&lt;'3 ค่าคะแนน'!$B$7,'3 ค่าคะแนน'!$E$8,IF('4 ป้อนข้อมูล'!E3364&lt;'3 ค่าคะแนน'!$B$6,'3 ค่าคะแนน'!$E$7,IF('4 ป้อนข้อมูล'!E3364&lt;'3 ค่าคะแนน'!$B$5,'3 ค่าคะแนน'!$E$6,IF('4 ป้อนข้อมูล'!E3364&lt;'3 ค่าคะแนน'!$B$4,'3 ค่าคะแนน'!$E$5,'3 ค่าคะแนน'!$E$4))))))</f>
        <v>0</v>
      </c>
      <c r="F3364" s="109">
        <f>IF('4 ป้อนข้อมูล'!E3364&gt;=70,SUMIF(ปันส่วน!$A$5:$A$16,D3364,ปันส่วน!$F$5:$F$16),0)</f>
        <v>0</v>
      </c>
      <c r="G3364" s="109">
        <f>SUMIFS(ปันส่วน2!$C$3:$C$20,ปันส่วน2!$A$3:$A$20,D3364,ปันส่วน2!$B$3:$B$20,E3364)</f>
        <v>0</v>
      </c>
      <c r="H3364" s="109">
        <f t="shared" si="52"/>
        <v>0</v>
      </c>
    </row>
    <row r="3365" spans="1:8">
      <c r="A3365" s="69">
        <v>3362</v>
      </c>
      <c r="B3365" s="82" t="str">
        <f>IF('4 ป้อนข้อมูล'!B3365&lt;&gt;"",'4 ป้อนข้อมูล'!B3365," ")</f>
        <v xml:space="preserve"> </v>
      </c>
      <c r="C3365" s="81" t="str">
        <f>IF('4 ป้อนข้อมูล'!C3365&lt;&gt;"",'4 ป้อนข้อมูล'!C3365," ")</f>
        <v xml:space="preserve"> </v>
      </c>
      <c r="D3365" s="69" t="str">
        <f>IF('4 ป้อนข้อมูล'!D3365&lt;&gt;"",'4 ป้อนข้อมูล'!D3365," ")</f>
        <v xml:space="preserve"> </v>
      </c>
      <c r="E3365" s="71">
        <f>IF('4 ป้อนข้อมูล'!E3365&lt;'3 ค่าคะแนน'!$B$9,0,IF('4 ป้อนข้อมูล'!E3365&lt;'3 ค่าคะแนน'!$B$8,'3 ค่าคะแนน'!$E$9,IF('4 ป้อนข้อมูล'!E3365&lt;'3 ค่าคะแนน'!$B$7,'3 ค่าคะแนน'!$E$8,IF('4 ป้อนข้อมูล'!E3365&lt;'3 ค่าคะแนน'!$B$6,'3 ค่าคะแนน'!$E$7,IF('4 ป้อนข้อมูล'!E3365&lt;'3 ค่าคะแนน'!$B$5,'3 ค่าคะแนน'!$E$6,IF('4 ป้อนข้อมูล'!E3365&lt;'3 ค่าคะแนน'!$B$4,'3 ค่าคะแนน'!$E$5,'3 ค่าคะแนน'!$E$4))))))</f>
        <v>0</v>
      </c>
      <c r="F3365" s="109">
        <f>IF('4 ป้อนข้อมูล'!E3365&gt;=70,SUMIF(ปันส่วน!$A$5:$A$16,D3365,ปันส่วน!$F$5:$F$16),0)</f>
        <v>0</v>
      </c>
      <c r="G3365" s="109">
        <f>SUMIFS(ปันส่วน2!$C$3:$C$20,ปันส่วน2!$A$3:$A$20,D3365,ปันส่วน2!$B$3:$B$20,E3365)</f>
        <v>0</v>
      </c>
      <c r="H3365" s="109">
        <f t="shared" si="52"/>
        <v>0</v>
      </c>
    </row>
    <row r="3366" spans="1:8">
      <c r="A3366" s="69">
        <v>3363</v>
      </c>
      <c r="B3366" s="82" t="str">
        <f>IF('4 ป้อนข้อมูล'!B3366&lt;&gt;"",'4 ป้อนข้อมูล'!B3366," ")</f>
        <v xml:space="preserve"> </v>
      </c>
      <c r="C3366" s="81" t="str">
        <f>IF('4 ป้อนข้อมูล'!C3366&lt;&gt;"",'4 ป้อนข้อมูล'!C3366," ")</f>
        <v xml:space="preserve"> </v>
      </c>
      <c r="D3366" s="69" t="str">
        <f>IF('4 ป้อนข้อมูล'!D3366&lt;&gt;"",'4 ป้อนข้อมูล'!D3366," ")</f>
        <v xml:space="preserve"> </v>
      </c>
      <c r="E3366" s="71">
        <f>IF('4 ป้อนข้อมูล'!E3366&lt;'3 ค่าคะแนน'!$B$9,0,IF('4 ป้อนข้อมูล'!E3366&lt;'3 ค่าคะแนน'!$B$8,'3 ค่าคะแนน'!$E$9,IF('4 ป้อนข้อมูล'!E3366&lt;'3 ค่าคะแนน'!$B$7,'3 ค่าคะแนน'!$E$8,IF('4 ป้อนข้อมูล'!E3366&lt;'3 ค่าคะแนน'!$B$6,'3 ค่าคะแนน'!$E$7,IF('4 ป้อนข้อมูล'!E3366&lt;'3 ค่าคะแนน'!$B$5,'3 ค่าคะแนน'!$E$6,IF('4 ป้อนข้อมูล'!E3366&lt;'3 ค่าคะแนน'!$B$4,'3 ค่าคะแนน'!$E$5,'3 ค่าคะแนน'!$E$4))))))</f>
        <v>0</v>
      </c>
      <c r="F3366" s="109">
        <f>IF('4 ป้อนข้อมูล'!E3366&gt;=70,SUMIF(ปันส่วน!$A$5:$A$16,D3366,ปันส่วน!$F$5:$F$16),0)</f>
        <v>0</v>
      </c>
      <c r="G3366" s="109">
        <f>SUMIFS(ปันส่วน2!$C$3:$C$20,ปันส่วน2!$A$3:$A$20,D3366,ปันส่วน2!$B$3:$B$20,E3366)</f>
        <v>0</v>
      </c>
      <c r="H3366" s="109">
        <f t="shared" si="52"/>
        <v>0</v>
      </c>
    </row>
    <row r="3367" spans="1:8">
      <c r="A3367" s="69">
        <v>3364</v>
      </c>
      <c r="B3367" s="82" t="str">
        <f>IF('4 ป้อนข้อมูล'!B3367&lt;&gt;"",'4 ป้อนข้อมูล'!B3367," ")</f>
        <v xml:space="preserve"> </v>
      </c>
      <c r="C3367" s="81" t="str">
        <f>IF('4 ป้อนข้อมูล'!C3367&lt;&gt;"",'4 ป้อนข้อมูล'!C3367," ")</f>
        <v xml:space="preserve"> </v>
      </c>
      <c r="D3367" s="69" t="str">
        <f>IF('4 ป้อนข้อมูล'!D3367&lt;&gt;"",'4 ป้อนข้อมูล'!D3367," ")</f>
        <v xml:space="preserve"> </v>
      </c>
      <c r="E3367" s="71">
        <f>IF('4 ป้อนข้อมูล'!E3367&lt;'3 ค่าคะแนน'!$B$9,0,IF('4 ป้อนข้อมูล'!E3367&lt;'3 ค่าคะแนน'!$B$8,'3 ค่าคะแนน'!$E$9,IF('4 ป้อนข้อมูล'!E3367&lt;'3 ค่าคะแนน'!$B$7,'3 ค่าคะแนน'!$E$8,IF('4 ป้อนข้อมูล'!E3367&lt;'3 ค่าคะแนน'!$B$6,'3 ค่าคะแนน'!$E$7,IF('4 ป้อนข้อมูล'!E3367&lt;'3 ค่าคะแนน'!$B$5,'3 ค่าคะแนน'!$E$6,IF('4 ป้อนข้อมูล'!E3367&lt;'3 ค่าคะแนน'!$B$4,'3 ค่าคะแนน'!$E$5,'3 ค่าคะแนน'!$E$4))))))</f>
        <v>0</v>
      </c>
      <c r="F3367" s="109">
        <f>IF('4 ป้อนข้อมูล'!E3367&gt;=70,SUMIF(ปันส่วน!$A$5:$A$16,D3367,ปันส่วน!$F$5:$F$16),0)</f>
        <v>0</v>
      </c>
      <c r="G3367" s="109">
        <f>SUMIFS(ปันส่วน2!$C$3:$C$20,ปันส่วน2!$A$3:$A$20,D3367,ปันส่วน2!$B$3:$B$20,E3367)</f>
        <v>0</v>
      </c>
      <c r="H3367" s="109">
        <f t="shared" si="52"/>
        <v>0</v>
      </c>
    </row>
    <row r="3368" spans="1:8">
      <c r="A3368" s="69">
        <v>3365</v>
      </c>
      <c r="B3368" s="82" t="str">
        <f>IF('4 ป้อนข้อมูล'!B3368&lt;&gt;"",'4 ป้อนข้อมูล'!B3368," ")</f>
        <v xml:space="preserve"> </v>
      </c>
      <c r="C3368" s="81" t="str">
        <f>IF('4 ป้อนข้อมูล'!C3368&lt;&gt;"",'4 ป้อนข้อมูล'!C3368," ")</f>
        <v xml:space="preserve"> </v>
      </c>
      <c r="D3368" s="69" t="str">
        <f>IF('4 ป้อนข้อมูล'!D3368&lt;&gt;"",'4 ป้อนข้อมูล'!D3368," ")</f>
        <v xml:space="preserve"> </v>
      </c>
      <c r="E3368" s="71">
        <f>IF('4 ป้อนข้อมูล'!E3368&lt;'3 ค่าคะแนน'!$B$9,0,IF('4 ป้อนข้อมูล'!E3368&lt;'3 ค่าคะแนน'!$B$8,'3 ค่าคะแนน'!$E$9,IF('4 ป้อนข้อมูล'!E3368&lt;'3 ค่าคะแนน'!$B$7,'3 ค่าคะแนน'!$E$8,IF('4 ป้อนข้อมูล'!E3368&lt;'3 ค่าคะแนน'!$B$6,'3 ค่าคะแนน'!$E$7,IF('4 ป้อนข้อมูล'!E3368&lt;'3 ค่าคะแนน'!$B$5,'3 ค่าคะแนน'!$E$6,IF('4 ป้อนข้อมูล'!E3368&lt;'3 ค่าคะแนน'!$B$4,'3 ค่าคะแนน'!$E$5,'3 ค่าคะแนน'!$E$4))))))</f>
        <v>0</v>
      </c>
      <c r="F3368" s="109">
        <f>IF('4 ป้อนข้อมูล'!E3368&gt;=70,SUMIF(ปันส่วน!$A$5:$A$16,D3368,ปันส่วน!$F$5:$F$16),0)</f>
        <v>0</v>
      </c>
      <c r="G3368" s="109">
        <f>SUMIFS(ปันส่วน2!$C$3:$C$20,ปันส่วน2!$A$3:$A$20,D3368,ปันส่วน2!$B$3:$B$20,E3368)</f>
        <v>0</v>
      </c>
      <c r="H3368" s="109">
        <f t="shared" si="52"/>
        <v>0</v>
      </c>
    </row>
    <row r="3369" spans="1:8">
      <c r="A3369" s="69">
        <v>3366</v>
      </c>
      <c r="B3369" s="82" t="str">
        <f>IF('4 ป้อนข้อมูล'!B3369&lt;&gt;"",'4 ป้อนข้อมูล'!B3369," ")</f>
        <v xml:space="preserve"> </v>
      </c>
      <c r="C3369" s="81" t="str">
        <f>IF('4 ป้อนข้อมูล'!C3369&lt;&gt;"",'4 ป้อนข้อมูล'!C3369," ")</f>
        <v xml:space="preserve"> </v>
      </c>
      <c r="D3369" s="69" t="str">
        <f>IF('4 ป้อนข้อมูล'!D3369&lt;&gt;"",'4 ป้อนข้อมูล'!D3369," ")</f>
        <v xml:space="preserve"> </v>
      </c>
      <c r="E3369" s="71">
        <f>IF('4 ป้อนข้อมูล'!E3369&lt;'3 ค่าคะแนน'!$B$9,0,IF('4 ป้อนข้อมูล'!E3369&lt;'3 ค่าคะแนน'!$B$8,'3 ค่าคะแนน'!$E$9,IF('4 ป้อนข้อมูล'!E3369&lt;'3 ค่าคะแนน'!$B$7,'3 ค่าคะแนน'!$E$8,IF('4 ป้อนข้อมูล'!E3369&lt;'3 ค่าคะแนน'!$B$6,'3 ค่าคะแนน'!$E$7,IF('4 ป้อนข้อมูล'!E3369&lt;'3 ค่าคะแนน'!$B$5,'3 ค่าคะแนน'!$E$6,IF('4 ป้อนข้อมูล'!E3369&lt;'3 ค่าคะแนน'!$B$4,'3 ค่าคะแนน'!$E$5,'3 ค่าคะแนน'!$E$4))))))</f>
        <v>0</v>
      </c>
      <c r="F3369" s="109">
        <f>IF('4 ป้อนข้อมูล'!E3369&gt;=70,SUMIF(ปันส่วน!$A$5:$A$16,D3369,ปันส่วน!$F$5:$F$16),0)</f>
        <v>0</v>
      </c>
      <c r="G3369" s="109">
        <f>SUMIFS(ปันส่วน2!$C$3:$C$20,ปันส่วน2!$A$3:$A$20,D3369,ปันส่วน2!$B$3:$B$20,E3369)</f>
        <v>0</v>
      </c>
      <c r="H3369" s="109">
        <f t="shared" si="52"/>
        <v>0</v>
      </c>
    </row>
    <row r="3370" spans="1:8">
      <c r="A3370" s="69">
        <v>3367</v>
      </c>
      <c r="B3370" s="82" t="str">
        <f>IF('4 ป้อนข้อมูล'!B3370&lt;&gt;"",'4 ป้อนข้อมูล'!B3370," ")</f>
        <v xml:space="preserve"> </v>
      </c>
      <c r="C3370" s="81" t="str">
        <f>IF('4 ป้อนข้อมูล'!C3370&lt;&gt;"",'4 ป้อนข้อมูล'!C3370," ")</f>
        <v xml:space="preserve"> </v>
      </c>
      <c r="D3370" s="69" t="str">
        <f>IF('4 ป้อนข้อมูล'!D3370&lt;&gt;"",'4 ป้อนข้อมูล'!D3370," ")</f>
        <v xml:space="preserve"> </v>
      </c>
      <c r="E3370" s="71">
        <f>IF('4 ป้อนข้อมูล'!E3370&lt;'3 ค่าคะแนน'!$B$9,0,IF('4 ป้อนข้อมูล'!E3370&lt;'3 ค่าคะแนน'!$B$8,'3 ค่าคะแนน'!$E$9,IF('4 ป้อนข้อมูล'!E3370&lt;'3 ค่าคะแนน'!$B$7,'3 ค่าคะแนน'!$E$8,IF('4 ป้อนข้อมูล'!E3370&lt;'3 ค่าคะแนน'!$B$6,'3 ค่าคะแนน'!$E$7,IF('4 ป้อนข้อมูล'!E3370&lt;'3 ค่าคะแนน'!$B$5,'3 ค่าคะแนน'!$E$6,IF('4 ป้อนข้อมูล'!E3370&lt;'3 ค่าคะแนน'!$B$4,'3 ค่าคะแนน'!$E$5,'3 ค่าคะแนน'!$E$4))))))</f>
        <v>0</v>
      </c>
      <c r="F3370" s="109">
        <f>IF('4 ป้อนข้อมูล'!E3370&gt;=70,SUMIF(ปันส่วน!$A$5:$A$16,D3370,ปันส่วน!$F$5:$F$16),0)</f>
        <v>0</v>
      </c>
      <c r="G3370" s="109">
        <f>SUMIFS(ปันส่วน2!$C$3:$C$20,ปันส่วน2!$A$3:$A$20,D3370,ปันส่วน2!$B$3:$B$20,E3370)</f>
        <v>0</v>
      </c>
      <c r="H3370" s="109">
        <f t="shared" si="52"/>
        <v>0</v>
      </c>
    </row>
    <row r="3371" spans="1:8">
      <c r="A3371" s="69">
        <v>3368</v>
      </c>
      <c r="B3371" s="82" t="str">
        <f>IF('4 ป้อนข้อมูล'!B3371&lt;&gt;"",'4 ป้อนข้อมูล'!B3371," ")</f>
        <v xml:space="preserve"> </v>
      </c>
      <c r="C3371" s="81" t="str">
        <f>IF('4 ป้อนข้อมูล'!C3371&lt;&gt;"",'4 ป้อนข้อมูล'!C3371," ")</f>
        <v xml:space="preserve"> </v>
      </c>
      <c r="D3371" s="69" t="str">
        <f>IF('4 ป้อนข้อมูล'!D3371&lt;&gt;"",'4 ป้อนข้อมูล'!D3371," ")</f>
        <v xml:space="preserve"> </v>
      </c>
      <c r="E3371" s="71">
        <f>IF('4 ป้อนข้อมูล'!E3371&lt;'3 ค่าคะแนน'!$B$9,0,IF('4 ป้อนข้อมูล'!E3371&lt;'3 ค่าคะแนน'!$B$8,'3 ค่าคะแนน'!$E$9,IF('4 ป้อนข้อมูล'!E3371&lt;'3 ค่าคะแนน'!$B$7,'3 ค่าคะแนน'!$E$8,IF('4 ป้อนข้อมูล'!E3371&lt;'3 ค่าคะแนน'!$B$6,'3 ค่าคะแนน'!$E$7,IF('4 ป้อนข้อมูล'!E3371&lt;'3 ค่าคะแนน'!$B$5,'3 ค่าคะแนน'!$E$6,IF('4 ป้อนข้อมูล'!E3371&lt;'3 ค่าคะแนน'!$B$4,'3 ค่าคะแนน'!$E$5,'3 ค่าคะแนน'!$E$4))))))</f>
        <v>0</v>
      </c>
      <c r="F3371" s="109">
        <f>IF('4 ป้อนข้อมูล'!E3371&gt;=70,SUMIF(ปันส่วน!$A$5:$A$16,D3371,ปันส่วน!$F$5:$F$16),0)</f>
        <v>0</v>
      </c>
      <c r="G3371" s="109">
        <f>SUMIFS(ปันส่วน2!$C$3:$C$20,ปันส่วน2!$A$3:$A$20,D3371,ปันส่วน2!$B$3:$B$20,E3371)</f>
        <v>0</v>
      </c>
      <c r="H3371" s="109">
        <f t="shared" si="52"/>
        <v>0</v>
      </c>
    </row>
    <row r="3372" spans="1:8">
      <c r="A3372" s="69">
        <v>3369</v>
      </c>
      <c r="B3372" s="82" t="str">
        <f>IF('4 ป้อนข้อมูล'!B3372&lt;&gt;"",'4 ป้อนข้อมูล'!B3372," ")</f>
        <v xml:space="preserve"> </v>
      </c>
      <c r="C3372" s="81" t="str">
        <f>IF('4 ป้อนข้อมูล'!C3372&lt;&gt;"",'4 ป้อนข้อมูล'!C3372," ")</f>
        <v xml:space="preserve"> </v>
      </c>
      <c r="D3372" s="69" t="str">
        <f>IF('4 ป้อนข้อมูล'!D3372&lt;&gt;"",'4 ป้อนข้อมูล'!D3372," ")</f>
        <v xml:space="preserve"> </v>
      </c>
      <c r="E3372" s="71">
        <f>IF('4 ป้อนข้อมูล'!E3372&lt;'3 ค่าคะแนน'!$B$9,0,IF('4 ป้อนข้อมูล'!E3372&lt;'3 ค่าคะแนน'!$B$8,'3 ค่าคะแนน'!$E$9,IF('4 ป้อนข้อมูล'!E3372&lt;'3 ค่าคะแนน'!$B$7,'3 ค่าคะแนน'!$E$8,IF('4 ป้อนข้อมูล'!E3372&lt;'3 ค่าคะแนน'!$B$6,'3 ค่าคะแนน'!$E$7,IF('4 ป้อนข้อมูล'!E3372&lt;'3 ค่าคะแนน'!$B$5,'3 ค่าคะแนน'!$E$6,IF('4 ป้อนข้อมูล'!E3372&lt;'3 ค่าคะแนน'!$B$4,'3 ค่าคะแนน'!$E$5,'3 ค่าคะแนน'!$E$4))))))</f>
        <v>0</v>
      </c>
      <c r="F3372" s="109">
        <f>IF('4 ป้อนข้อมูล'!E3372&gt;=70,SUMIF(ปันส่วน!$A$5:$A$16,D3372,ปันส่วน!$F$5:$F$16),0)</f>
        <v>0</v>
      </c>
      <c r="G3372" s="109">
        <f>SUMIFS(ปันส่วน2!$C$3:$C$20,ปันส่วน2!$A$3:$A$20,D3372,ปันส่วน2!$B$3:$B$20,E3372)</f>
        <v>0</v>
      </c>
      <c r="H3372" s="109">
        <f t="shared" si="52"/>
        <v>0</v>
      </c>
    </row>
    <row r="3373" spans="1:8">
      <c r="A3373" s="69">
        <v>3370</v>
      </c>
      <c r="B3373" s="82" t="str">
        <f>IF('4 ป้อนข้อมูล'!B3373&lt;&gt;"",'4 ป้อนข้อมูล'!B3373," ")</f>
        <v xml:space="preserve"> </v>
      </c>
      <c r="C3373" s="81" t="str">
        <f>IF('4 ป้อนข้อมูล'!C3373&lt;&gt;"",'4 ป้อนข้อมูล'!C3373," ")</f>
        <v xml:space="preserve"> </v>
      </c>
      <c r="D3373" s="69" t="str">
        <f>IF('4 ป้อนข้อมูล'!D3373&lt;&gt;"",'4 ป้อนข้อมูล'!D3373," ")</f>
        <v xml:space="preserve"> </v>
      </c>
      <c r="E3373" s="71">
        <f>IF('4 ป้อนข้อมูล'!E3373&lt;'3 ค่าคะแนน'!$B$9,0,IF('4 ป้อนข้อมูล'!E3373&lt;'3 ค่าคะแนน'!$B$8,'3 ค่าคะแนน'!$E$9,IF('4 ป้อนข้อมูล'!E3373&lt;'3 ค่าคะแนน'!$B$7,'3 ค่าคะแนน'!$E$8,IF('4 ป้อนข้อมูล'!E3373&lt;'3 ค่าคะแนน'!$B$6,'3 ค่าคะแนน'!$E$7,IF('4 ป้อนข้อมูล'!E3373&lt;'3 ค่าคะแนน'!$B$5,'3 ค่าคะแนน'!$E$6,IF('4 ป้อนข้อมูล'!E3373&lt;'3 ค่าคะแนน'!$B$4,'3 ค่าคะแนน'!$E$5,'3 ค่าคะแนน'!$E$4))))))</f>
        <v>0</v>
      </c>
      <c r="F3373" s="109">
        <f>IF('4 ป้อนข้อมูล'!E3373&gt;=70,SUMIF(ปันส่วน!$A$5:$A$16,D3373,ปันส่วน!$F$5:$F$16),0)</f>
        <v>0</v>
      </c>
      <c r="G3373" s="109">
        <f>SUMIFS(ปันส่วน2!$C$3:$C$20,ปันส่วน2!$A$3:$A$20,D3373,ปันส่วน2!$B$3:$B$20,E3373)</f>
        <v>0</v>
      </c>
      <c r="H3373" s="109">
        <f t="shared" si="52"/>
        <v>0</v>
      </c>
    </row>
    <row r="3374" spans="1:8">
      <c r="A3374" s="69">
        <v>3371</v>
      </c>
      <c r="B3374" s="82" t="str">
        <f>IF('4 ป้อนข้อมูล'!B3374&lt;&gt;"",'4 ป้อนข้อมูล'!B3374," ")</f>
        <v xml:space="preserve"> </v>
      </c>
      <c r="C3374" s="81" t="str">
        <f>IF('4 ป้อนข้อมูล'!C3374&lt;&gt;"",'4 ป้อนข้อมูล'!C3374," ")</f>
        <v xml:space="preserve"> </v>
      </c>
      <c r="D3374" s="69" t="str">
        <f>IF('4 ป้อนข้อมูล'!D3374&lt;&gt;"",'4 ป้อนข้อมูล'!D3374," ")</f>
        <v xml:space="preserve"> </v>
      </c>
      <c r="E3374" s="71">
        <f>IF('4 ป้อนข้อมูล'!E3374&lt;'3 ค่าคะแนน'!$B$9,0,IF('4 ป้อนข้อมูล'!E3374&lt;'3 ค่าคะแนน'!$B$8,'3 ค่าคะแนน'!$E$9,IF('4 ป้อนข้อมูล'!E3374&lt;'3 ค่าคะแนน'!$B$7,'3 ค่าคะแนน'!$E$8,IF('4 ป้อนข้อมูล'!E3374&lt;'3 ค่าคะแนน'!$B$6,'3 ค่าคะแนน'!$E$7,IF('4 ป้อนข้อมูล'!E3374&lt;'3 ค่าคะแนน'!$B$5,'3 ค่าคะแนน'!$E$6,IF('4 ป้อนข้อมูล'!E3374&lt;'3 ค่าคะแนน'!$B$4,'3 ค่าคะแนน'!$E$5,'3 ค่าคะแนน'!$E$4))))))</f>
        <v>0</v>
      </c>
      <c r="F3374" s="109">
        <f>IF('4 ป้อนข้อมูล'!E3374&gt;=70,SUMIF(ปันส่วน!$A$5:$A$16,D3374,ปันส่วน!$F$5:$F$16),0)</f>
        <v>0</v>
      </c>
      <c r="G3374" s="109">
        <f>SUMIFS(ปันส่วน2!$C$3:$C$20,ปันส่วน2!$A$3:$A$20,D3374,ปันส่วน2!$B$3:$B$20,E3374)</f>
        <v>0</v>
      </c>
      <c r="H3374" s="109">
        <f t="shared" si="52"/>
        <v>0</v>
      </c>
    </row>
    <row r="3375" spans="1:8">
      <c r="A3375" s="69">
        <v>3372</v>
      </c>
      <c r="B3375" s="82" t="str">
        <f>IF('4 ป้อนข้อมูล'!B3375&lt;&gt;"",'4 ป้อนข้อมูล'!B3375," ")</f>
        <v xml:space="preserve"> </v>
      </c>
      <c r="C3375" s="81" t="str">
        <f>IF('4 ป้อนข้อมูล'!C3375&lt;&gt;"",'4 ป้อนข้อมูล'!C3375," ")</f>
        <v xml:space="preserve"> </v>
      </c>
      <c r="D3375" s="69" t="str">
        <f>IF('4 ป้อนข้อมูล'!D3375&lt;&gt;"",'4 ป้อนข้อมูล'!D3375," ")</f>
        <v xml:space="preserve"> </v>
      </c>
      <c r="E3375" s="71">
        <f>IF('4 ป้อนข้อมูล'!E3375&lt;'3 ค่าคะแนน'!$B$9,0,IF('4 ป้อนข้อมูล'!E3375&lt;'3 ค่าคะแนน'!$B$8,'3 ค่าคะแนน'!$E$9,IF('4 ป้อนข้อมูล'!E3375&lt;'3 ค่าคะแนน'!$B$7,'3 ค่าคะแนน'!$E$8,IF('4 ป้อนข้อมูล'!E3375&lt;'3 ค่าคะแนน'!$B$6,'3 ค่าคะแนน'!$E$7,IF('4 ป้อนข้อมูล'!E3375&lt;'3 ค่าคะแนน'!$B$5,'3 ค่าคะแนน'!$E$6,IF('4 ป้อนข้อมูล'!E3375&lt;'3 ค่าคะแนน'!$B$4,'3 ค่าคะแนน'!$E$5,'3 ค่าคะแนน'!$E$4))))))</f>
        <v>0</v>
      </c>
      <c r="F3375" s="109">
        <f>IF('4 ป้อนข้อมูล'!E3375&gt;=70,SUMIF(ปันส่วน!$A$5:$A$16,D3375,ปันส่วน!$F$5:$F$16),0)</f>
        <v>0</v>
      </c>
      <c r="G3375" s="109">
        <f>SUMIFS(ปันส่วน2!$C$3:$C$20,ปันส่วน2!$A$3:$A$20,D3375,ปันส่วน2!$B$3:$B$20,E3375)</f>
        <v>0</v>
      </c>
      <c r="H3375" s="109">
        <f t="shared" si="52"/>
        <v>0</v>
      </c>
    </row>
    <row r="3376" spans="1:8">
      <c r="A3376" s="69">
        <v>3373</v>
      </c>
      <c r="B3376" s="82" t="str">
        <f>IF('4 ป้อนข้อมูล'!B3376&lt;&gt;"",'4 ป้อนข้อมูล'!B3376," ")</f>
        <v xml:space="preserve"> </v>
      </c>
      <c r="C3376" s="81" t="str">
        <f>IF('4 ป้อนข้อมูล'!C3376&lt;&gt;"",'4 ป้อนข้อมูล'!C3376," ")</f>
        <v xml:space="preserve"> </v>
      </c>
      <c r="D3376" s="69" t="str">
        <f>IF('4 ป้อนข้อมูล'!D3376&lt;&gt;"",'4 ป้อนข้อมูล'!D3376," ")</f>
        <v xml:space="preserve"> </v>
      </c>
      <c r="E3376" s="71">
        <f>IF('4 ป้อนข้อมูล'!E3376&lt;'3 ค่าคะแนน'!$B$9,0,IF('4 ป้อนข้อมูล'!E3376&lt;'3 ค่าคะแนน'!$B$8,'3 ค่าคะแนน'!$E$9,IF('4 ป้อนข้อมูล'!E3376&lt;'3 ค่าคะแนน'!$B$7,'3 ค่าคะแนน'!$E$8,IF('4 ป้อนข้อมูล'!E3376&lt;'3 ค่าคะแนน'!$B$6,'3 ค่าคะแนน'!$E$7,IF('4 ป้อนข้อมูล'!E3376&lt;'3 ค่าคะแนน'!$B$5,'3 ค่าคะแนน'!$E$6,IF('4 ป้อนข้อมูล'!E3376&lt;'3 ค่าคะแนน'!$B$4,'3 ค่าคะแนน'!$E$5,'3 ค่าคะแนน'!$E$4))))))</f>
        <v>0</v>
      </c>
      <c r="F3376" s="109">
        <f>IF('4 ป้อนข้อมูล'!E3376&gt;=70,SUMIF(ปันส่วน!$A$5:$A$16,D3376,ปันส่วน!$F$5:$F$16),0)</f>
        <v>0</v>
      </c>
      <c r="G3376" s="109">
        <f>SUMIFS(ปันส่วน2!$C$3:$C$20,ปันส่วน2!$A$3:$A$20,D3376,ปันส่วน2!$B$3:$B$20,E3376)</f>
        <v>0</v>
      </c>
      <c r="H3376" s="109">
        <f t="shared" si="52"/>
        <v>0</v>
      </c>
    </row>
    <row r="3377" spans="1:8">
      <c r="A3377" s="69">
        <v>3374</v>
      </c>
      <c r="B3377" s="82" t="str">
        <f>IF('4 ป้อนข้อมูล'!B3377&lt;&gt;"",'4 ป้อนข้อมูล'!B3377," ")</f>
        <v xml:space="preserve"> </v>
      </c>
      <c r="C3377" s="81" t="str">
        <f>IF('4 ป้อนข้อมูล'!C3377&lt;&gt;"",'4 ป้อนข้อมูล'!C3377," ")</f>
        <v xml:space="preserve"> </v>
      </c>
      <c r="D3377" s="69" t="str">
        <f>IF('4 ป้อนข้อมูล'!D3377&lt;&gt;"",'4 ป้อนข้อมูล'!D3377," ")</f>
        <v xml:space="preserve"> </v>
      </c>
      <c r="E3377" s="71">
        <f>IF('4 ป้อนข้อมูล'!E3377&lt;'3 ค่าคะแนน'!$B$9,0,IF('4 ป้อนข้อมูล'!E3377&lt;'3 ค่าคะแนน'!$B$8,'3 ค่าคะแนน'!$E$9,IF('4 ป้อนข้อมูล'!E3377&lt;'3 ค่าคะแนน'!$B$7,'3 ค่าคะแนน'!$E$8,IF('4 ป้อนข้อมูล'!E3377&lt;'3 ค่าคะแนน'!$B$6,'3 ค่าคะแนน'!$E$7,IF('4 ป้อนข้อมูล'!E3377&lt;'3 ค่าคะแนน'!$B$5,'3 ค่าคะแนน'!$E$6,IF('4 ป้อนข้อมูล'!E3377&lt;'3 ค่าคะแนน'!$B$4,'3 ค่าคะแนน'!$E$5,'3 ค่าคะแนน'!$E$4))))))</f>
        <v>0</v>
      </c>
      <c r="F3377" s="109">
        <f>IF('4 ป้อนข้อมูล'!E3377&gt;=70,SUMIF(ปันส่วน!$A$5:$A$16,D3377,ปันส่วน!$F$5:$F$16),0)</f>
        <v>0</v>
      </c>
      <c r="G3377" s="109">
        <f>SUMIFS(ปันส่วน2!$C$3:$C$20,ปันส่วน2!$A$3:$A$20,D3377,ปันส่วน2!$B$3:$B$20,E3377)</f>
        <v>0</v>
      </c>
      <c r="H3377" s="109">
        <f t="shared" si="52"/>
        <v>0</v>
      </c>
    </row>
    <row r="3378" spans="1:8">
      <c r="A3378" s="69">
        <v>3375</v>
      </c>
      <c r="B3378" s="82" t="str">
        <f>IF('4 ป้อนข้อมูล'!B3378&lt;&gt;"",'4 ป้อนข้อมูล'!B3378," ")</f>
        <v xml:space="preserve"> </v>
      </c>
      <c r="C3378" s="81" t="str">
        <f>IF('4 ป้อนข้อมูล'!C3378&lt;&gt;"",'4 ป้อนข้อมูล'!C3378," ")</f>
        <v xml:space="preserve"> </v>
      </c>
      <c r="D3378" s="69" t="str">
        <f>IF('4 ป้อนข้อมูล'!D3378&lt;&gt;"",'4 ป้อนข้อมูล'!D3378," ")</f>
        <v xml:space="preserve"> </v>
      </c>
      <c r="E3378" s="71">
        <f>IF('4 ป้อนข้อมูล'!E3378&lt;'3 ค่าคะแนน'!$B$9,0,IF('4 ป้อนข้อมูล'!E3378&lt;'3 ค่าคะแนน'!$B$8,'3 ค่าคะแนน'!$E$9,IF('4 ป้อนข้อมูล'!E3378&lt;'3 ค่าคะแนน'!$B$7,'3 ค่าคะแนน'!$E$8,IF('4 ป้อนข้อมูล'!E3378&lt;'3 ค่าคะแนน'!$B$6,'3 ค่าคะแนน'!$E$7,IF('4 ป้อนข้อมูล'!E3378&lt;'3 ค่าคะแนน'!$B$5,'3 ค่าคะแนน'!$E$6,IF('4 ป้อนข้อมูล'!E3378&lt;'3 ค่าคะแนน'!$B$4,'3 ค่าคะแนน'!$E$5,'3 ค่าคะแนน'!$E$4))))))</f>
        <v>0</v>
      </c>
      <c r="F3378" s="109">
        <f>IF('4 ป้อนข้อมูล'!E3378&gt;=70,SUMIF(ปันส่วน!$A$5:$A$16,D3378,ปันส่วน!$F$5:$F$16),0)</f>
        <v>0</v>
      </c>
      <c r="G3378" s="109">
        <f>SUMIFS(ปันส่วน2!$C$3:$C$20,ปันส่วน2!$A$3:$A$20,D3378,ปันส่วน2!$B$3:$B$20,E3378)</f>
        <v>0</v>
      </c>
      <c r="H3378" s="109">
        <f t="shared" si="52"/>
        <v>0</v>
      </c>
    </row>
    <row r="3379" spans="1:8">
      <c r="A3379" s="69">
        <v>3376</v>
      </c>
      <c r="B3379" s="82" t="str">
        <f>IF('4 ป้อนข้อมูล'!B3379&lt;&gt;"",'4 ป้อนข้อมูล'!B3379," ")</f>
        <v xml:space="preserve"> </v>
      </c>
      <c r="C3379" s="81" t="str">
        <f>IF('4 ป้อนข้อมูล'!C3379&lt;&gt;"",'4 ป้อนข้อมูล'!C3379," ")</f>
        <v xml:space="preserve"> </v>
      </c>
      <c r="D3379" s="69" t="str">
        <f>IF('4 ป้อนข้อมูล'!D3379&lt;&gt;"",'4 ป้อนข้อมูล'!D3379," ")</f>
        <v xml:space="preserve"> </v>
      </c>
      <c r="E3379" s="71">
        <f>IF('4 ป้อนข้อมูล'!E3379&lt;'3 ค่าคะแนน'!$B$9,0,IF('4 ป้อนข้อมูล'!E3379&lt;'3 ค่าคะแนน'!$B$8,'3 ค่าคะแนน'!$E$9,IF('4 ป้อนข้อมูล'!E3379&lt;'3 ค่าคะแนน'!$B$7,'3 ค่าคะแนน'!$E$8,IF('4 ป้อนข้อมูล'!E3379&lt;'3 ค่าคะแนน'!$B$6,'3 ค่าคะแนน'!$E$7,IF('4 ป้อนข้อมูล'!E3379&lt;'3 ค่าคะแนน'!$B$5,'3 ค่าคะแนน'!$E$6,IF('4 ป้อนข้อมูล'!E3379&lt;'3 ค่าคะแนน'!$B$4,'3 ค่าคะแนน'!$E$5,'3 ค่าคะแนน'!$E$4))))))</f>
        <v>0</v>
      </c>
      <c r="F3379" s="109">
        <f>IF('4 ป้อนข้อมูล'!E3379&gt;=70,SUMIF(ปันส่วน!$A$5:$A$16,D3379,ปันส่วน!$F$5:$F$16),0)</f>
        <v>0</v>
      </c>
      <c r="G3379" s="109">
        <f>SUMIFS(ปันส่วน2!$C$3:$C$20,ปันส่วน2!$A$3:$A$20,D3379,ปันส่วน2!$B$3:$B$20,E3379)</f>
        <v>0</v>
      </c>
      <c r="H3379" s="109">
        <f t="shared" si="52"/>
        <v>0</v>
      </c>
    </row>
    <row r="3380" spans="1:8">
      <c r="A3380" s="69">
        <v>3377</v>
      </c>
      <c r="B3380" s="82" t="str">
        <f>IF('4 ป้อนข้อมูล'!B3380&lt;&gt;"",'4 ป้อนข้อมูล'!B3380," ")</f>
        <v xml:space="preserve"> </v>
      </c>
      <c r="C3380" s="81" t="str">
        <f>IF('4 ป้อนข้อมูล'!C3380&lt;&gt;"",'4 ป้อนข้อมูล'!C3380," ")</f>
        <v xml:space="preserve"> </v>
      </c>
      <c r="D3380" s="69" t="str">
        <f>IF('4 ป้อนข้อมูล'!D3380&lt;&gt;"",'4 ป้อนข้อมูล'!D3380," ")</f>
        <v xml:space="preserve"> </v>
      </c>
      <c r="E3380" s="71">
        <f>IF('4 ป้อนข้อมูล'!E3380&lt;'3 ค่าคะแนน'!$B$9,0,IF('4 ป้อนข้อมูล'!E3380&lt;'3 ค่าคะแนน'!$B$8,'3 ค่าคะแนน'!$E$9,IF('4 ป้อนข้อมูล'!E3380&lt;'3 ค่าคะแนน'!$B$7,'3 ค่าคะแนน'!$E$8,IF('4 ป้อนข้อมูล'!E3380&lt;'3 ค่าคะแนน'!$B$6,'3 ค่าคะแนน'!$E$7,IF('4 ป้อนข้อมูล'!E3380&lt;'3 ค่าคะแนน'!$B$5,'3 ค่าคะแนน'!$E$6,IF('4 ป้อนข้อมูล'!E3380&lt;'3 ค่าคะแนน'!$B$4,'3 ค่าคะแนน'!$E$5,'3 ค่าคะแนน'!$E$4))))))</f>
        <v>0</v>
      </c>
      <c r="F3380" s="109">
        <f>IF('4 ป้อนข้อมูล'!E3380&gt;=70,SUMIF(ปันส่วน!$A$5:$A$16,D3380,ปันส่วน!$F$5:$F$16),0)</f>
        <v>0</v>
      </c>
      <c r="G3380" s="109">
        <f>SUMIFS(ปันส่วน2!$C$3:$C$20,ปันส่วน2!$A$3:$A$20,D3380,ปันส่วน2!$B$3:$B$20,E3380)</f>
        <v>0</v>
      </c>
      <c r="H3380" s="109">
        <f t="shared" si="52"/>
        <v>0</v>
      </c>
    </row>
    <row r="3381" spans="1:8">
      <c r="A3381" s="69">
        <v>3378</v>
      </c>
      <c r="B3381" s="82" t="str">
        <f>IF('4 ป้อนข้อมูล'!B3381&lt;&gt;"",'4 ป้อนข้อมูล'!B3381," ")</f>
        <v xml:space="preserve"> </v>
      </c>
      <c r="C3381" s="81" t="str">
        <f>IF('4 ป้อนข้อมูล'!C3381&lt;&gt;"",'4 ป้อนข้อมูล'!C3381," ")</f>
        <v xml:space="preserve"> </v>
      </c>
      <c r="D3381" s="69" t="str">
        <f>IF('4 ป้อนข้อมูล'!D3381&lt;&gt;"",'4 ป้อนข้อมูล'!D3381," ")</f>
        <v xml:space="preserve"> </v>
      </c>
      <c r="E3381" s="71">
        <f>IF('4 ป้อนข้อมูล'!E3381&lt;'3 ค่าคะแนน'!$B$9,0,IF('4 ป้อนข้อมูล'!E3381&lt;'3 ค่าคะแนน'!$B$8,'3 ค่าคะแนน'!$E$9,IF('4 ป้อนข้อมูล'!E3381&lt;'3 ค่าคะแนน'!$B$7,'3 ค่าคะแนน'!$E$8,IF('4 ป้อนข้อมูล'!E3381&lt;'3 ค่าคะแนน'!$B$6,'3 ค่าคะแนน'!$E$7,IF('4 ป้อนข้อมูล'!E3381&lt;'3 ค่าคะแนน'!$B$5,'3 ค่าคะแนน'!$E$6,IF('4 ป้อนข้อมูล'!E3381&lt;'3 ค่าคะแนน'!$B$4,'3 ค่าคะแนน'!$E$5,'3 ค่าคะแนน'!$E$4))))))</f>
        <v>0</v>
      </c>
      <c r="F3381" s="109">
        <f>IF('4 ป้อนข้อมูล'!E3381&gt;=70,SUMIF(ปันส่วน!$A$5:$A$16,D3381,ปันส่วน!$F$5:$F$16),0)</f>
        <v>0</v>
      </c>
      <c r="G3381" s="109">
        <f>SUMIFS(ปันส่วน2!$C$3:$C$20,ปันส่วน2!$A$3:$A$20,D3381,ปันส่วน2!$B$3:$B$20,E3381)</f>
        <v>0</v>
      </c>
      <c r="H3381" s="109">
        <f t="shared" si="52"/>
        <v>0</v>
      </c>
    </row>
    <row r="3382" spans="1:8">
      <c r="A3382" s="69">
        <v>3379</v>
      </c>
      <c r="B3382" s="82" t="str">
        <f>IF('4 ป้อนข้อมูล'!B3382&lt;&gt;"",'4 ป้อนข้อมูล'!B3382," ")</f>
        <v xml:space="preserve"> </v>
      </c>
      <c r="C3382" s="81" t="str">
        <f>IF('4 ป้อนข้อมูล'!C3382&lt;&gt;"",'4 ป้อนข้อมูล'!C3382," ")</f>
        <v xml:space="preserve"> </v>
      </c>
      <c r="D3382" s="69" t="str">
        <f>IF('4 ป้อนข้อมูล'!D3382&lt;&gt;"",'4 ป้อนข้อมูล'!D3382," ")</f>
        <v xml:space="preserve"> </v>
      </c>
      <c r="E3382" s="71">
        <f>IF('4 ป้อนข้อมูล'!E3382&lt;'3 ค่าคะแนน'!$B$9,0,IF('4 ป้อนข้อมูล'!E3382&lt;'3 ค่าคะแนน'!$B$8,'3 ค่าคะแนน'!$E$9,IF('4 ป้อนข้อมูล'!E3382&lt;'3 ค่าคะแนน'!$B$7,'3 ค่าคะแนน'!$E$8,IF('4 ป้อนข้อมูล'!E3382&lt;'3 ค่าคะแนน'!$B$6,'3 ค่าคะแนน'!$E$7,IF('4 ป้อนข้อมูล'!E3382&lt;'3 ค่าคะแนน'!$B$5,'3 ค่าคะแนน'!$E$6,IF('4 ป้อนข้อมูล'!E3382&lt;'3 ค่าคะแนน'!$B$4,'3 ค่าคะแนน'!$E$5,'3 ค่าคะแนน'!$E$4))))))</f>
        <v>0</v>
      </c>
      <c r="F3382" s="109">
        <f>IF('4 ป้อนข้อมูล'!E3382&gt;=70,SUMIF(ปันส่วน!$A$5:$A$16,D3382,ปันส่วน!$F$5:$F$16),0)</f>
        <v>0</v>
      </c>
      <c r="G3382" s="109">
        <f>SUMIFS(ปันส่วน2!$C$3:$C$20,ปันส่วน2!$A$3:$A$20,D3382,ปันส่วน2!$B$3:$B$20,E3382)</f>
        <v>0</v>
      </c>
      <c r="H3382" s="109">
        <f t="shared" si="52"/>
        <v>0</v>
      </c>
    </row>
    <row r="3383" spans="1:8">
      <c r="A3383" s="69">
        <v>3380</v>
      </c>
      <c r="B3383" s="82" t="str">
        <f>IF('4 ป้อนข้อมูล'!B3383&lt;&gt;"",'4 ป้อนข้อมูล'!B3383," ")</f>
        <v xml:space="preserve"> </v>
      </c>
      <c r="C3383" s="81" t="str">
        <f>IF('4 ป้อนข้อมูล'!C3383&lt;&gt;"",'4 ป้อนข้อมูล'!C3383," ")</f>
        <v xml:space="preserve"> </v>
      </c>
      <c r="D3383" s="69" t="str">
        <f>IF('4 ป้อนข้อมูล'!D3383&lt;&gt;"",'4 ป้อนข้อมูล'!D3383," ")</f>
        <v xml:space="preserve"> </v>
      </c>
      <c r="E3383" s="71">
        <f>IF('4 ป้อนข้อมูล'!E3383&lt;'3 ค่าคะแนน'!$B$9,0,IF('4 ป้อนข้อมูล'!E3383&lt;'3 ค่าคะแนน'!$B$8,'3 ค่าคะแนน'!$E$9,IF('4 ป้อนข้อมูล'!E3383&lt;'3 ค่าคะแนน'!$B$7,'3 ค่าคะแนน'!$E$8,IF('4 ป้อนข้อมูล'!E3383&lt;'3 ค่าคะแนน'!$B$6,'3 ค่าคะแนน'!$E$7,IF('4 ป้อนข้อมูล'!E3383&lt;'3 ค่าคะแนน'!$B$5,'3 ค่าคะแนน'!$E$6,IF('4 ป้อนข้อมูล'!E3383&lt;'3 ค่าคะแนน'!$B$4,'3 ค่าคะแนน'!$E$5,'3 ค่าคะแนน'!$E$4))))))</f>
        <v>0</v>
      </c>
      <c r="F3383" s="109">
        <f>IF('4 ป้อนข้อมูล'!E3383&gt;=70,SUMIF(ปันส่วน!$A$5:$A$16,D3383,ปันส่วน!$F$5:$F$16),0)</f>
        <v>0</v>
      </c>
      <c r="G3383" s="109">
        <f>SUMIFS(ปันส่วน2!$C$3:$C$20,ปันส่วน2!$A$3:$A$20,D3383,ปันส่วน2!$B$3:$B$20,E3383)</f>
        <v>0</v>
      </c>
      <c r="H3383" s="109">
        <f t="shared" si="52"/>
        <v>0</v>
      </c>
    </row>
    <row r="3384" spans="1:8">
      <c r="A3384" s="69">
        <v>3381</v>
      </c>
      <c r="B3384" s="82" t="str">
        <f>IF('4 ป้อนข้อมูล'!B3384&lt;&gt;"",'4 ป้อนข้อมูล'!B3384," ")</f>
        <v xml:space="preserve"> </v>
      </c>
      <c r="C3384" s="81" t="str">
        <f>IF('4 ป้อนข้อมูล'!C3384&lt;&gt;"",'4 ป้อนข้อมูล'!C3384," ")</f>
        <v xml:space="preserve"> </v>
      </c>
      <c r="D3384" s="69" t="str">
        <f>IF('4 ป้อนข้อมูล'!D3384&lt;&gt;"",'4 ป้อนข้อมูล'!D3384," ")</f>
        <v xml:space="preserve"> </v>
      </c>
      <c r="E3384" s="71">
        <f>IF('4 ป้อนข้อมูล'!E3384&lt;'3 ค่าคะแนน'!$B$9,0,IF('4 ป้อนข้อมูล'!E3384&lt;'3 ค่าคะแนน'!$B$8,'3 ค่าคะแนน'!$E$9,IF('4 ป้อนข้อมูล'!E3384&lt;'3 ค่าคะแนน'!$B$7,'3 ค่าคะแนน'!$E$8,IF('4 ป้อนข้อมูล'!E3384&lt;'3 ค่าคะแนน'!$B$6,'3 ค่าคะแนน'!$E$7,IF('4 ป้อนข้อมูล'!E3384&lt;'3 ค่าคะแนน'!$B$5,'3 ค่าคะแนน'!$E$6,IF('4 ป้อนข้อมูล'!E3384&lt;'3 ค่าคะแนน'!$B$4,'3 ค่าคะแนน'!$E$5,'3 ค่าคะแนน'!$E$4))))))</f>
        <v>0</v>
      </c>
      <c r="F3384" s="109">
        <f>IF('4 ป้อนข้อมูล'!E3384&gt;=70,SUMIF(ปันส่วน!$A$5:$A$16,D3384,ปันส่วน!$F$5:$F$16),0)</f>
        <v>0</v>
      </c>
      <c r="G3384" s="109">
        <f>SUMIFS(ปันส่วน2!$C$3:$C$20,ปันส่วน2!$A$3:$A$20,D3384,ปันส่วน2!$B$3:$B$20,E3384)</f>
        <v>0</v>
      </c>
      <c r="H3384" s="109">
        <f t="shared" si="52"/>
        <v>0</v>
      </c>
    </row>
    <row r="3385" spans="1:8">
      <c r="A3385" s="69">
        <v>3382</v>
      </c>
      <c r="B3385" s="82" t="str">
        <f>IF('4 ป้อนข้อมูล'!B3385&lt;&gt;"",'4 ป้อนข้อมูล'!B3385," ")</f>
        <v xml:space="preserve"> </v>
      </c>
      <c r="C3385" s="81" t="str">
        <f>IF('4 ป้อนข้อมูล'!C3385&lt;&gt;"",'4 ป้อนข้อมูล'!C3385," ")</f>
        <v xml:space="preserve"> </v>
      </c>
      <c r="D3385" s="69" t="str">
        <f>IF('4 ป้อนข้อมูล'!D3385&lt;&gt;"",'4 ป้อนข้อมูล'!D3385," ")</f>
        <v xml:space="preserve"> </v>
      </c>
      <c r="E3385" s="71">
        <f>IF('4 ป้อนข้อมูล'!E3385&lt;'3 ค่าคะแนน'!$B$9,0,IF('4 ป้อนข้อมูล'!E3385&lt;'3 ค่าคะแนน'!$B$8,'3 ค่าคะแนน'!$E$9,IF('4 ป้อนข้อมูล'!E3385&lt;'3 ค่าคะแนน'!$B$7,'3 ค่าคะแนน'!$E$8,IF('4 ป้อนข้อมูล'!E3385&lt;'3 ค่าคะแนน'!$B$6,'3 ค่าคะแนน'!$E$7,IF('4 ป้อนข้อมูล'!E3385&lt;'3 ค่าคะแนน'!$B$5,'3 ค่าคะแนน'!$E$6,IF('4 ป้อนข้อมูล'!E3385&lt;'3 ค่าคะแนน'!$B$4,'3 ค่าคะแนน'!$E$5,'3 ค่าคะแนน'!$E$4))))))</f>
        <v>0</v>
      </c>
      <c r="F3385" s="109">
        <f>IF('4 ป้อนข้อมูล'!E3385&gt;=70,SUMIF(ปันส่วน!$A$5:$A$16,D3385,ปันส่วน!$F$5:$F$16),0)</f>
        <v>0</v>
      </c>
      <c r="G3385" s="109">
        <f>SUMIFS(ปันส่วน2!$C$3:$C$20,ปันส่วน2!$A$3:$A$20,D3385,ปันส่วน2!$B$3:$B$20,E3385)</f>
        <v>0</v>
      </c>
      <c r="H3385" s="109">
        <f t="shared" si="52"/>
        <v>0</v>
      </c>
    </row>
    <row r="3386" spans="1:8">
      <c r="A3386" s="69">
        <v>3383</v>
      </c>
      <c r="B3386" s="82" t="str">
        <f>IF('4 ป้อนข้อมูล'!B3386&lt;&gt;"",'4 ป้อนข้อมูล'!B3386," ")</f>
        <v xml:space="preserve"> </v>
      </c>
      <c r="C3386" s="81" t="str">
        <f>IF('4 ป้อนข้อมูล'!C3386&lt;&gt;"",'4 ป้อนข้อมูล'!C3386," ")</f>
        <v xml:space="preserve"> </v>
      </c>
      <c r="D3386" s="69" t="str">
        <f>IF('4 ป้อนข้อมูล'!D3386&lt;&gt;"",'4 ป้อนข้อมูล'!D3386," ")</f>
        <v xml:space="preserve"> </v>
      </c>
      <c r="E3386" s="71">
        <f>IF('4 ป้อนข้อมูล'!E3386&lt;'3 ค่าคะแนน'!$B$9,0,IF('4 ป้อนข้อมูล'!E3386&lt;'3 ค่าคะแนน'!$B$8,'3 ค่าคะแนน'!$E$9,IF('4 ป้อนข้อมูล'!E3386&lt;'3 ค่าคะแนน'!$B$7,'3 ค่าคะแนน'!$E$8,IF('4 ป้อนข้อมูล'!E3386&lt;'3 ค่าคะแนน'!$B$6,'3 ค่าคะแนน'!$E$7,IF('4 ป้อนข้อมูล'!E3386&lt;'3 ค่าคะแนน'!$B$5,'3 ค่าคะแนน'!$E$6,IF('4 ป้อนข้อมูล'!E3386&lt;'3 ค่าคะแนน'!$B$4,'3 ค่าคะแนน'!$E$5,'3 ค่าคะแนน'!$E$4))))))</f>
        <v>0</v>
      </c>
      <c r="F3386" s="109">
        <f>IF('4 ป้อนข้อมูล'!E3386&gt;=70,SUMIF(ปันส่วน!$A$5:$A$16,D3386,ปันส่วน!$F$5:$F$16),0)</f>
        <v>0</v>
      </c>
      <c r="G3386" s="109">
        <f>SUMIFS(ปันส่วน2!$C$3:$C$20,ปันส่วน2!$A$3:$A$20,D3386,ปันส่วน2!$B$3:$B$20,E3386)</f>
        <v>0</v>
      </c>
      <c r="H3386" s="109">
        <f t="shared" si="52"/>
        <v>0</v>
      </c>
    </row>
    <row r="3387" spans="1:8">
      <c r="A3387" s="69">
        <v>3384</v>
      </c>
      <c r="B3387" s="82" t="str">
        <f>IF('4 ป้อนข้อมูล'!B3387&lt;&gt;"",'4 ป้อนข้อมูล'!B3387," ")</f>
        <v xml:space="preserve"> </v>
      </c>
      <c r="C3387" s="81" t="str">
        <f>IF('4 ป้อนข้อมูล'!C3387&lt;&gt;"",'4 ป้อนข้อมูล'!C3387," ")</f>
        <v xml:space="preserve"> </v>
      </c>
      <c r="D3387" s="69" t="str">
        <f>IF('4 ป้อนข้อมูล'!D3387&lt;&gt;"",'4 ป้อนข้อมูล'!D3387," ")</f>
        <v xml:space="preserve"> </v>
      </c>
      <c r="E3387" s="71">
        <f>IF('4 ป้อนข้อมูล'!E3387&lt;'3 ค่าคะแนน'!$B$9,0,IF('4 ป้อนข้อมูล'!E3387&lt;'3 ค่าคะแนน'!$B$8,'3 ค่าคะแนน'!$E$9,IF('4 ป้อนข้อมูล'!E3387&lt;'3 ค่าคะแนน'!$B$7,'3 ค่าคะแนน'!$E$8,IF('4 ป้อนข้อมูล'!E3387&lt;'3 ค่าคะแนน'!$B$6,'3 ค่าคะแนน'!$E$7,IF('4 ป้อนข้อมูล'!E3387&lt;'3 ค่าคะแนน'!$B$5,'3 ค่าคะแนน'!$E$6,IF('4 ป้อนข้อมูล'!E3387&lt;'3 ค่าคะแนน'!$B$4,'3 ค่าคะแนน'!$E$5,'3 ค่าคะแนน'!$E$4))))))</f>
        <v>0</v>
      </c>
      <c r="F3387" s="109">
        <f>IF('4 ป้อนข้อมูล'!E3387&gt;=70,SUMIF(ปันส่วน!$A$5:$A$16,D3387,ปันส่วน!$F$5:$F$16),0)</f>
        <v>0</v>
      </c>
      <c r="G3387" s="109">
        <f>SUMIFS(ปันส่วน2!$C$3:$C$20,ปันส่วน2!$A$3:$A$20,D3387,ปันส่วน2!$B$3:$B$20,E3387)</f>
        <v>0</v>
      </c>
      <c r="H3387" s="109">
        <f t="shared" si="52"/>
        <v>0</v>
      </c>
    </row>
    <row r="3388" spans="1:8">
      <c r="A3388" s="69">
        <v>3385</v>
      </c>
      <c r="B3388" s="82" t="str">
        <f>IF('4 ป้อนข้อมูล'!B3388&lt;&gt;"",'4 ป้อนข้อมูล'!B3388," ")</f>
        <v xml:space="preserve"> </v>
      </c>
      <c r="C3388" s="81" t="str">
        <f>IF('4 ป้อนข้อมูล'!C3388&lt;&gt;"",'4 ป้อนข้อมูล'!C3388," ")</f>
        <v xml:space="preserve"> </v>
      </c>
      <c r="D3388" s="69" t="str">
        <f>IF('4 ป้อนข้อมูล'!D3388&lt;&gt;"",'4 ป้อนข้อมูล'!D3388," ")</f>
        <v xml:space="preserve"> </v>
      </c>
      <c r="E3388" s="71">
        <f>IF('4 ป้อนข้อมูล'!E3388&lt;'3 ค่าคะแนน'!$B$9,0,IF('4 ป้อนข้อมูล'!E3388&lt;'3 ค่าคะแนน'!$B$8,'3 ค่าคะแนน'!$E$9,IF('4 ป้อนข้อมูล'!E3388&lt;'3 ค่าคะแนน'!$B$7,'3 ค่าคะแนน'!$E$8,IF('4 ป้อนข้อมูล'!E3388&lt;'3 ค่าคะแนน'!$B$6,'3 ค่าคะแนน'!$E$7,IF('4 ป้อนข้อมูล'!E3388&lt;'3 ค่าคะแนน'!$B$5,'3 ค่าคะแนน'!$E$6,IF('4 ป้อนข้อมูล'!E3388&lt;'3 ค่าคะแนน'!$B$4,'3 ค่าคะแนน'!$E$5,'3 ค่าคะแนน'!$E$4))))))</f>
        <v>0</v>
      </c>
      <c r="F3388" s="109">
        <f>IF('4 ป้อนข้อมูล'!E3388&gt;=70,SUMIF(ปันส่วน!$A$5:$A$16,D3388,ปันส่วน!$F$5:$F$16),0)</f>
        <v>0</v>
      </c>
      <c r="G3388" s="109">
        <f>SUMIFS(ปันส่วน2!$C$3:$C$20,ปันส่วน2!$A$3:$A$20,D3388,ปันส่วน2!$B$3:$B$20,E3388)</f>
        <v>0</v>
      </c>
      <c r="H3388" s="109">
        <f t="shared" si="52"/>
        <v>0</v>
      </c>
    </row>
    <row r="3389" spans="1:8">
      <c r="A3389" s="69">
        <v>3386</v>
      </c>
      <c r="B3389" s="82" t="str">
        <f>IF('4 ป้อนข้อมูล'!B3389&lt;&gt;"",'4 ป้อนข้อมูล'!B3389," ")</f>
        <v xml:space="preserve"> </v>
      </c>
      <c r="C3389" s="81" t="str">
        <f>IF('4 ป้อนข้อมูล'!C3389&lt;&gt;"",'4 ป้อนข้อมูล'!C3389," ")</f>
        <v xml:space="preserve"> </v>
      </c>
      <c r="D3389" s="69" t="str">
        <f>IF('4 ป้อนข้อมูล'!D3389&lt;&gt;"",'4 ป้อนข้อมูล'!D3389," ")</f>
        <v xml:space="preserve"> </v>
      </c>
      <c r="E3389" s="71">
        <f>IF('4 ป้อนข้อมูล'!E3389&lt;'3 ค่าคะแนน'!$B$9,0,IF('4 ป้อนข้อมูล'!E3389&lt;'3 ค่าคะแนน'!$B$8,'3 ค่าคะแนน'!$E$9,IF('4 ป้อนข้อมูล'!E3389&lt;'3 ค่าคะแนน'!$B$7,'3 ค่าคะแนน'!$E$8,IF('4 ป้อนข้อมูล'!E3389&lt;'3 ค่าคะแนน'!$B$6,'3 ค่าคะแนน'!$E$7,IF('4 ป้อนข้อมูล'!E3389&lt;'3 ค่าคะแนน'!$B$5,'3 ค่าคะแนน'!$E$6,IF('4 ป้อนข้อมูล'!E3389&lt;'3 ค่าคะแนน'!$B$4,'3 ค่าคะแนน'!$E$5,'3 ค่าคะแนน'!$E$4))))))</f>
        <v>0</v>
      </c>
      <c r="F3389" s="109">
        <f>IF('4 ป้อนข้อมูล'!E3389&gt;=70,SUMIF(ปันส่วน!$A$5:$A$16,D3389,ปันส่วน!$F$5:$F$16),0)</f>
        <v>0</v>
      </c>
      <c r="G3389" s="109">
        <f>SUMIFS(ปันส่วน2!$C$3:$C$20,ปันส่วน2!$A$3:$A$20,D3389,ปันส่วน2!$B$3:$B$20,E3389)</f>
        <v>0</v>
      </c>
      <c r="H3389" s="109">
        <f t="shared" si="52"/>
        <v>0</v>
      </c>
    </row>
    <row r="3390" spans="1:8">
      <c r="A3390" s="69">
        <v>3387</v>
      </c>
      <c r="B3390" s="82" t="str">
        <f>IF('4 ป้อนข้อมูล'!B3390&lt;&gt;"",'4 ป้อนข้อมูล'!B3390," ")</f>
        <v xml:space="preserve"> </v>
      </c>
      <c r="C3390" s="81" t="str">
        <f>IF('4 ป้อนข้อมูล'!C3390&lt;&gt;"",'4 ป้อนข้อมูล'!C3390," ")</f>
        <v xml:space="preserve"> </v>
      </c>
      <c r="D3390" s="69" t="str">
        <f>IF('4 ป้อนข้อมูล'!D3390&lt;&gt;"",'4 ป้อนข้อมูล'!D3390," ")</f>
        <v xml:space="preserve"> </v>
      </c>
      <c r="E3390" s="71">
        <f>IF('4 ป้อนข้อมูล'!E3390&lt;'3 ค่าคะแนน'!$B$9,0,IF('4 ป้อนข้อมูล'!E3390&lt;'3 ค่าคะแนน'!$B$8,'3 ค่าคะแนน'!$E$9,IF('4 ป้อนข้อมูล'!E3390&lt;'3 ค่าคะแนน'!$B$7,'3 ค่าคะแนน'!$E$8,IF('4 ป้อนข้อมูล'!E3390&lt;'3 ค่าคะแนน'!$B$6,'3 ค่าคะแนน'!$E$7,IF('4 ป้อนข้อมูล'!E3390&lt;'3 ค่าคะแนน'!$B$5,'3 ค่าคะแนน'!$E$6,IF('4 ป้อนข้อมูล'!E3390&lt;'3 ค่าคะแนน'!$B$4,'3 ค่าคะแนน'!$E$5,'3 ค่าคะแนน'!$E$4))))))</f>
        <v>0</v>
      </c>
      <c r="F3390" s="109">
        <f>IF('4 ป้อนข้อมูล'!E3390&gt;=70,SUMIF(ปันส่วน!$A$5:$A$16,D3390,ปันส่วน!$F$5:$F$16),0)</f>
        <v>0</v>
      </c>
      <c r="G3390" s="109">
        <f>SUMIFS(ปันส่วน2!$C$3:$C$20,ปันส่วน2!$A$3:$A$20,D3390,ปันส่วน2!$B$3:$B$20,E3390)</f>
        <v>0</v>
      </c>
      <c r="H3390" s="109">
        <f t="shared" si="52"/>
        <v>0</v>
      </c>
    </row>
    <row r="3391" spans="1:8">
      <c r="A3391" s="69">
        <v>3388</v>
      </c>
      <c r="B3391" s="82" t="str">
        <f>IF('4 ป้อนข้อมูล'!B3391&lt;&gt;"",'4 ป้อนข้อมูล'!B3391," ")</f>
        <v xml:space="preserve"> </v>
      </c>
      <c r="C3391" s="81" t="str">
        <f>IF('4 ป้อนข้อมูล'!C3391&lt;&gt;"",'4 ป้อนข้อมูล'!C3391," ")</f>
        <v xml:space="preserve"> </v>
      </c>
      <c r="D3391" s="69" t="str">
        <f>IF('4 ป้อนข้อมูล'!D3391&lt;&gt;"",'4 ป้อนข้อมูล'!D3391," ")</f>
        <v xml:space="preserve"> </v>
      </c>
      <c r="E3391" s="71">
        <f>IF('4 ป้อนข้อมูล'!E3391&lt;'3 ค่าคะแนน'!$B$9,0,IF('4 ป้อนข้อมูล'!E3391&lt;'3 ค่าคะแนน'!$B$8,'3 ค่าคะแนน'!$E$9,IF('4 ป้อนข้อมูล'!E3391&lt;'3 ค่าคะแนน'!$B$7,'3 ค่าคะแนน'!$E$8,IF('4 ป้อนข้อมูล'!E3391&lt;'3 ค่าคะแนน'!$B$6,'3 ค่าคะแนน'!$E$7,IF('4 ป้อนข้อมูล'!E3391&lt;'3 ค่าคะแนน'!$B$5,'3 ค่าคะแนน'!$E$6,IF('4 ป้อนข้อมูล'!E3391&lt;'3 ค่าคะแนน'!$B$4,'3 ค่าคะแนน'!$E$5,'3 ค่าคะแนน'!$E$4))))))</f>
        <v>0</v>
      </c>
      <c r="F3391" s="109">
        <f>IF('4 ป้อนข้อมูล'!E3391&gt;=70,SUMIF(ปันส่วน!$A$5:$A$16,D3391,ปันส่วน!$F$5:$F$16),0)</f>
        <v>0</v>
      </c>
      <c r="G3391" s="109">
        <f>SUMIFS(ปันส่วน2!$C$3:$C$20,ปันส่วน2!$A$3:$A$20,D3391,ปันส่วน2!$B$3:$B$20,E3391)</f>
        <v>0</v>
      </c>
      <c r="H3391" s="109">
        <f t="shared" si="52"/>
        <v>0</v>
      </c>
    </row>
    <row r="3392" spans="1:8">
      <c r="A3392" s="69">
        <v>3389</v>
      </c>
      <c r="B3392" s="82" t="str">
        <f>IF('4 ป้อนข้อมูล'!B3392&lt;&gt;"",'4 ป้อนข้อมูล'!B3392," ")</f>
        <v xml:space="preserve"> </v>
      </c>
      <c r="C3392" s="81" t="str">
        <f>IF('4 ป้อนข้อมูล'!C3392&lt;&gt;"",'4 ป้อนข้อมูล'!C3392," ")</f>
        <v xml:space="preserve"> </v>
      </c>
      <c r="D3392" s="69" t="str">
        <f>IF('4 ป้อนข้อมูล'!D3392&lt;&gt;"",'4 ป้อนข้อมูล'!D3392," ")</f>
        <v xml:space="preserve"> </v>
      </c>
      <c r="E3392" s="71">
        <f>IF('4 ป้อนข้อมูล'!E3392&lt;'3 ค่าคะแนน'!$B$9,0,IF('4 ป้อนข้อมูล'!E3392&lt;'3 ค่าคะแนน'!$B$8,'3 ค่าคะแนน'!$E$9,IF('4 ป้อนข้อมูล'!E3392&lt;'3 ค่าคะแนน'!$B$7,'3 ค่าคะแนน'!$E$8,IF('4 ป้อนข้อมูล'!E3392&lt;'3 ค่าคะแนน'!$B$6,'3 ค่าคะแนน'!$E$7,IF('4 ป้อนข้อมูล'!E3392&lt;'3 ค่าคะแนน'!$B$5,'3 ค่าคะแนน'!$E$6,IF('4 ป้อนข้อมูล'!E3392&lt;'3 ค่าคะแนน'!$B$4,'3 ค่าคะแนน'!$E$5,'3 ค่าคะแนน'!$E$4))))))</f>
        <v>0</v>
      </c>
      <c r="F3392" s="109">
        <f>IF('4 ป้อนข้อมูล'!E3392&gt;=70,SUMIF(ปันส่วน!$A$5:$A$16,D3392,ปันส่วน!$F$5:$F$16),0)</f>
        <v>0</v>
      </c>
      <c r="G3392" s="109">
        <f>SUMIFS(ปันส่วน2!$C$3:$C$20,ปันส่วน2!$A$3:$A$20,D3392,ปันส่วน2!$B$3:$B$20,E3392)</f>
        <v>0</v>
      </c>
      <c r="H3392" s="109">
        <f t="shared" si="52"/>
        <v>0</v>
      </c>
    </row>
    <row r="3393" spans="1:8">
      <c r="A3393" s="69">
        <v>3390</v>
      </c>
      <c r="B3393" s="82" t="str">
        <f>IF('4 ป้อนข้อมูล'!B3393&lt;&gt;"",'4 ป้อนข้อมูล'!B3393," ")</f>
        <v xml:space="preserve"> </v>
      </c>
      <c r="C3393" s="81" t="str">
        <f>IF('4 ป้อนข้อมูล'!C3393&lt;&gt;"",'4 ป้อนข้อมูล'!C3393," ")</f>
        <v xml:space="preserve"> </v>
      </c>
      <c r="D3393" s="69" t="str">
        <f>IF('4 ป้อนข้อมูล'!D3393&lt;&gt;"",'4 ป้อนข้อมูล'!D3393," ")</f>
        <v xml:space="preserve"> </v>
      </c>
      <c r="E3393" s="71">
        <f>IF('4 ป้อนข้อมูล'!E3393&lt;'3 ค่าคะแนน'!$B$9,0,IF('4 ป้อนข้อมูล'!E3393&lt;'3 ค่าคะแนน'!$B$8,'3 ค่าคะแนน'!$E$9,IF('4 ป้อนข้อมูล'!E3393&lt;'3 ค่าคะแนน'!$B$7,'3 ค่าคะแนน'!$E$8,IF('4 ป้อนข้อมูล'!E3393&lt;'3 ค่าคะแนน'!$B$6,'3 ค่าคะแนน'!$E$7,IF('4 ป้อนข้อมูล'!E3393&lt;'3 ค่าคะแนน'!$B$5,'3 ค่าคะแนน'!$E$6,IF('4 ป้อนข้อมูล'!E3393&lt;'3 ค่าคะแนน'!$B$4,'3 ค่าคะแนน'!$E$5,'3 ค่าคะแนน'!$E$4))))))</f>
        <v>0</v>
      </c>
      <c r="F3393" s="109">
        <f>IF('4 ป้อนข้อมูล'!E3393&gt;=70,SUMIF(ปันส่วน!$A$5:$A$16,D3393,ปันส่วน!$F$5:$F$16),0)</f>
        <v>0</v>
      </c>
      <c r="G3393" s="109">
        <f>SUMIFS(ปันส่วน2!$C$3:$C$20,ปันส่วน2!$A$3:$A$20,D3393,ปันส่วน2!$B$3:$B$20,E3393)</f>
        <v>0</v>
      </c>
      <c r="H3393" s="109">
        <f t="shared" si="52"/>
        <v>0</v>
      </c>
    </row>
    <row r="3394" spans="1:8">
      <c r="A3394" s="69">
        <v>3391</v>
      </c>
      <c r="B3394" s="82" t="str">
        <f>IF('4 ป้อนข้อมูล'!B3394&lt;&gt;"",'4 ป้อนข้อมูล'!B3394," ")</f>
        <v xml:space="preserve"> </v>
      </c>
      <c r="C3394" s="81" t="str">
        <f>IF('4 ป้อนข้อมูล'!C3394&lt;&gt;"",'4 ป้อนข้อมูล'!C3394," ")</f>
        <v xml:space="preserve"> </v>
      </c>
      <c r="D3394" s="69" t="str">
        <f>IF('4 ป้อนข้อมูล'!D3394&lt;&gt;"",'4 ป้อนข้อมูล'!D3394," ")</f>
        <v xml:space="preserve"> </v>
      </c>
      <c r="E3394" s="71">
        <f>IF('4 ป้อนข้อมูล'!E3394&lt;'3 ค่าคะแนน'!$B$9,0,IF('4 ป้อนข้อมูล'!E3394&lt;'3 ค่าคะแนน'!$B$8,'3 ค่าคะแนน'!$E$9,IF('4 ป้อนข้อมูล'!E3394&lt;'3 ค่าคะแนน'!$B$7,'3 ค่าคะแนน'!$E$8,IF('4 ป้อนข้อมูล'!E3394&lt;'3 ค่าคะแนน'!$B$6,'3 ค่าคะแนน'!$E$7,IF('4 ป้อนข้อมูล'!E3394&lt;'3 ค่าคะแนน'!$B$5,'3 ค่าคะแนน'!$E$6,IF('4 ป้อนข้อมูล'!E3394&lt;'3 ค่าคะแนน'!$B$4,'3 ค่าคะแนน'!$E$5,'3 ค่าคะแนน'!$E$4))))))</f>
        <v>0</v>
      </c>
      <c r="F3394" s="109">
        <f>IF('4 ป้อนข้อมูล'!E3394&gt;=70,SUMIF(ปันส่วน!$A$5:$A$16,D3394,ปันส่วน!$F$5:$F$16),0)</f>
        <v>0</v>
      </c>
      <c r="G3394" s="109">
        <f>SUMIFS(ปันส่วน2!$C$3:$C$20,ปันส่วน2!$A$3:$A$20,D3394,ปันส่วน2!$B$3:$B$20,E3394)</f>
        <v>0</v>
      </c>
      <c r="H3394" s="109">
        <f t="shared" si="52"/>
        <v>0</v>
      </c>
    </row>
    <row r="3395" spans="1:8">
      <c r="A3395" s="69">
        <v>3392</v>
      </c>
      <c r="B3395" s="82" t="str">
        <f>IF('4 ป้อนข้อมูล'!B3395&lt;&gt;"",'4 ป้อนข้อมูล'!B3395," ")</f>
        <v xml:space="preserve"> </v>
      </c>
      <c r="C3395" s="81" t="str">
        <f>IF('4 ป้อนข้อมูล'!C3395&lt;&gt;"",'4 ป้อนข้อมูล'!C3395," ")</f>
        <v xml:space="preserve"> </v>
      </c>
      <c r="D3395" s="69" t="str">
        <f>IF('4 ป้อนข้อมูล'!D3395&lt;&gt;"",'4 ป้อนข้อมูล'!D3395," ")</f>
        <v xml:space="preserve"> </v>
      </c>
      <c r="E3395" s="71">
        <f>IF('4 ป้อนข้อมูล'!E3395&lt;'3 ค่าคะแนน'!$B$9,0,IF('4 ป้อนข้อมูล'!E3395&lt;'3 ค่าคะแนน'!$B$8,'3 ค่าคะแนน'!$E$9,IF('4 ป้อนข้อมูล'!E3395&lt;'3 ค่าคะแนน'!$B$7,'3 ค่าคะแนน'!$E$8,IF('4 ป้อนข้อมูล'!E3395&lt;'3 ค่าคะแนน'!$B$6,'3 ค่าคะแนน'!$E$7,IF('4 ป้อนข้อมูล'!E3395&lt;'3 ค่าคะแนน'!$B$5,'3 ค่าคะแนน'!$E$6,IF('4 ป้อนข้อมูล'!E3395&lt;'3 ค่าคะแนน'!$B$4,'3 ค่าคะแนน'!$E$5,'3 ค่าคะแนน'!$E$4))))))</f>
        <v>0</v>
      </c>
      <c r="F3395" s="109">
        <f>IF('4 ป้อนข้อมูล'!E3395&gt;=70,SUMIF(ปันส่วน!$A$5:$A$16,D3395,ปันส่วน!$F$5:$F$16),0)</f>
        <v>0</v>
      </c>
      <c r="G3395" s="109">
        <f>SUMIFS(ปันส่วน2!$C$3:$C$20,ปันส่วน2!$A$3:$A$20,D3395,ปันส่วน2!$B$3:$B$20,E3395)</f>
        <v>0</v>
      </c>
      <c r="H3395" s="109">
        <f t="shared" si="52"/>
        <v>0</v>
      </c>
    </row>
    <row r="3396" spans="1:8">
      <c r="A3396" s="69">
        <v>3393</v>
      </c>
      <c r="B3396" s="82" t="str">
        <f>IF('4 ป้อนข้อมูล'!B3396&lt;&gt;"",'4 ป้อนข้อมูล'!B3396," ")</f>
        <v xml:space="preserve"> </v>
      </c>
      <c r="C3396" s="81" t="str">
        <f>IF('4 ป้อนข้อมูล'!C3396&lt;&gt;"",'4 ป้อนข้อมูล'!C3396," ")</f>
        <v xml:space="preserve"> </v>
      </c>
      <c r="D3396" s="69" t="str">
        <f>IF('4 ป้อนข้อมูล'!D3396&lt;&gt;"",'4 ป้อนข้อมูล'!D3396," ")</f>
        <v xml:space="preserve"> </v>
      </c>
      <c r="E3396" s="71">
        <f>IF('4 ป้อนข้อมูล'!E3396&lt;'3 ค่าคะแนน'!$B$9,0,IF('4 ป้อนข้อมูล'!E3396&lt;'3 ค่าคะแนน'!$B$8,'3 ค่าคะแนน'!$E$9,IF('4 ป้อนข้อมูล'!E3396&lt;'3 ค่าคะแนน'!$B$7,'3 ค่าคะแนน'!$E$8,IF('4 ป้อนข้อมูล'!E3396&lt;'3 ค่าคะแนน'!$B$6,'3 ค่าคะแนน'!$E$7,IF('4 ป้อนข้อมูล'!E3396&lt;'3 ค่าคะแนน'!$B$5,'3 ค่าคะแนน'!$E$6,IF('4 ป้อนข้อมูล'!E3396&lt;'3 ค่าคะแนน'!$B$4,'3 ค่าคะแนน'!$E$5,'3 ค่าคะแนน'!$E$4))))))</f>
        <v>0</v>
      </c>
      <c r="F3396" s="109">
        <f>IF('4 ป้อนข้อมูล'!E3396&gt;=70,SUMIF(ปันส่วน!$A$5:$A$16,D3396,ปันส่วน!$F$5:$F$16),0)</f>
        <v>0</v>
      </c>
      <c r="G3396" s="109">
        <f>SUMIFS(ปันส่วน2!$C$3:$C$20,ปันส่วน2!$A$3:$A$20,D3396,ปันส่วน2!$B$3:$B$20,E3396)</f>
        <v>0</v>
      </c>
      <c r="H3396" s="109">
        <f t="shared" si="52"/>
        <v>0</v>
      </c>
    </row>
    <row r="3397" spans="1:8">
      <c r="A3397" s="69">
        <v>3394</v>
      </c>
      <c r="B3397" s="82" t="str">
        <f>IF('4 ป้อนข้อมูล'!B3397&lt;&gt;"",'4 ป้อนข้อมูล'!B3397," ")</f>
        <v xml:space="preserve"> </v>
      </c>
      <c r="C3397" s="81" t="str">
        <f>IF('4 ป้อนข้อมูล'!C3397&lt;&gt;"",'4 ป้อนข้อมูล'!C3397," ")</f>
        <v xml:space="preserve"> </v>
      </c>
      <c r="D3397" s="69" t="str">
        <f>IF('4 ป้อนข้อมูล'!D3397&lt;&gt;"",'4 ป้อนข้อมูล'!D3397," ")</f>
        <v xml:space="preserve"> </v>
      </c>
      <c r="E3397" s="71">
        <f>IF('4 ป้อนข้อมูล'!E3397&lt;'3 ค่าคะแนน'!$B$9,0,IF('4 ป้อนข้อมูล'!E3397&lt;'3 ค่าคะแนน'!$B$8,'3 ค่าคะแนน'!$E$9,IF('4 ป้อนข้อมูล'!E3397&lt;'3 ค่าคะแนน'!$B$7,'3 ค่าคะแนน'!$E$8,IF('4 ป้อนข้อมูล'!E3397&lt;'3 ค่าคะแนน'!$B$6,'3 ค่าคะแนน'!$E$7,IF('4 ป้อนข้อมูล'!E3397&lt;'3 ค่าคะแนน'!$B$5,'3 ค่าคะแนน'!$E$6,IF('4 ป้อนข้อมูล'!E3397&lt;'3 ค่าคะแนน'!$B$4,'3 ค่าคะแนน'!$E$5,'3 ค่าคะแนน'!$E$4))))))</f>
        <v>0</v>
      </c>
      <c r="F3397" s="109">
        <f>IF('4 ป้อนข้อมูล'!E3397&gt;=70,SUMIF(ปันส่วน!$A$5:$A$16,D3397,ปันส่วน!$F$5:$F$16),0)</f>
        <v>0</v>
      </c>
      <c r="G3397" s="109">
        <f>SUMIFS(ปันส่วน2!$C$3:$C$20,ปันส่วน2!$A$3:$A$20,D3397,ปันส่วน2!$B$3:$B$20,E3397)</f>
        <v>0</v>
      </c>
      <c r="H3397" s="109">
        <f t="shared" ref="H3397:H3460" si="53">SUM(F3397:G3397)</f>
        <v>0</v>
      </c>
    </row>
    <row r="3398" spans="1:8">
      <c r="A3398" s="69">
        <v>3395</v>
      </c>
      <c r="B3398" s="82" t="str">
        <f>IF('4 ป้อนข้อมูล'!B3398&lt;&gt;"",'4 ป้อนข้อมูล'!B3398," ")</f>
        <v xml:space="preserve"> </v>
      </c>
      <c r="C3398" s="81" t="str">
        <f>IF('4 ป้อนข้อมูล'!C3398&lt;&gt;"",'4 ป้อนข้อมูล'!C3398," ")</f>
        <v xml:space="preserve"> </v>
      </c>
      <c r="D3398" s="69" t="str">
        <f>IF('4 ป้อนข้อมูล'!D3398&lt;&gt;"",'4 ป้อนข้อมูล'!D3398," ")</f>
        <v xml:space="preserve"> </v>
      </c>
      <c r="E3398" s="71">
        <f>IF('4 ป้อนข้อมูล'!E3398&lt;'3 ค่าคะแนน'!$B$9,0,IF('4 ป้อนข้อมูล'!E3398&lt;'3 ค่าคะแนน'!$B$8,'3 ค่าคะแนน'!$E$9,IF('4 ป้อนข้อมูล'!E3398&lt;'3 ค่าคะแนน'!$B$7,'3 ค่าคะแนน'!$E$8,IF('4 ป้อนข้อมูล'!E3398&lt;'3 ค่าคะแนน'!$B$6,'3 ค่าคะแนน'!$E$7,IF('4 ป้อนข้อมูล'!E3398&lt;'3 ค่าคะแนน'!$B$5,'3 ค่าคะแนน'!$E$6,IF('4 ป้อนข้อมูล'!E3398&lt;'3 ค่าคะแนน'!$B$4,'3 ค่าคะแนน'!$E$5,'3 ค่าคะแนน'!$E$4))))))</f>
        <v>0</v>
      </c>
      <c r="F3398" s="109">
        <f>IF('4 ป้อนข้อมูล'!E3398&gt;=70,SUMIF(ปันส่วน!$A$5:$A$16,D3398,ปันส่วน!$F$5:$F$16),0)</f>
        <v>0</v>
      </c>
      <c r="G3398" s="109">
        <f>SUMIFS(ปันส่วน2!$C$3:$C$20,ปันส่วน2!$A$3:$A$20,D3398,ปันส่วน2!$B$3:$B$20,E3398)</f>
        <v>0</v>
      </c>
      <c r="H3398" s="109">
        <f t="shared" si="53"/>
        <v>0</v>
      </c>
    </row>
    <row r="3399" spans="1:8">
      <c r="A3399" s="69">
        <v>3396</v>
      </c>
      <c r="B3399" s="82" t="str">
        <f>IF('4 ป้อนข้อมูล'!B3399&lt;&gt;"",'4 ป้อนข้อมูล'!B3399," ")</f>
        <v xml:space="preserve"> </v>
      </c>
      <c r="C3399" s="81" t="str">
        <f>IF('4 ป้อนข้อมูล'!C3399&lt;&gt;"",'4 ป้อนข้อมูล'!C3399," ")</f>
        <v xml:space="preserve"> </v>
      </c>
      <c r="D3399" s="69" t="str">
        <f>IF('4 ป้อนข้อมูล'!D3399&lt;&gt;"",'4 ป้อนข้อมูล'!D3399," ")</f>
        <v xml:space="preserve"> </v>
      </c>
      <c r="E3399" s="71">
        <f>IF('4 ป้อนข้อมูล'!E3399&lt;'3 ค่าคะแนน'!$B$9,0,IF('4 ป้อนข้อมูล'!E3399&lt;'3 ค่าคะแนน'!$B$8,'3 ค่าคะแนน'!$E$9,IF('4 ป้อนข้อมูล'!E3399&lt;'3 ค่าคะแนน'!$B$7,'3 ค่าคะแนน'!$E$8,IF('4 ป้อนข้อมูล'!E3399&lt;'3 ค่าคะแนน'!$B$6,'3 ค่าคะแนน'!$E$7,IF('4 ป้อนข้อมูล'!E3399&lt;'3 ค่าคะแนน'!$B$5,'3 ค่าคะแนน'!$E$6,IF('4 ป้อนข้อมูล'!E3399&lt;'3 ค่าคะแนน'!$B$4,'3 ค่าคะแนน'!$E$5,'3 ค่าคะแนน'!$E$4))))))</f>
        <v>0</v>
      </c>
      <c r="F3399" s="109">
        <f>IF('4 ป้อนข้อมูล'!E3399&gt;=70,SUMIF(ปันส่วน!$A$5:$A$16,D3399,ปันส่วน!$F$5:$F$16),0)</f>
        <v>0</v>
      </c>
      <c r="G3399" s="109">
        <f>SUMIFS(ปันส่วน2!$C$3:$C$20,ปันส่วน2!$A$3:$A$20,D3399,ปันส่วน2!$B$3:$B$20,E3399)</f>
        <v>0</v>
      </c>
      <c r="H3399" s="109">
        <f t="shared" si="53"/>
        <v>0</v>
      </c>
    </row>
    <row r="3400" spans="1:8">
      <c r="A3400" s="69">
        <v>3397</v>
      </c>
      <c r="B3400" s="82" t="str">
        <f>IF('4 ป้อนข้อมูล'!B3400&lt;&gt;"",'4 ป้อนข้อมูล'!B3400," ")</f>
        <v xml:space="preserve"> </v>
      </c>
      <c r="C3400" s="81" t="str">
        <f>IF('4 ป้อนข้อมูล'!C3400&lt;&gt;"",'4 ป้อนข้อมูล'!C3400," ")</f>
        <v xml:space="preserve"> </v>
      </c>
      <c r="D3400" s="69" t="str">
        <f>IF('4 ป้อนข้อมูล'!D3400&lt;&gt;"",'4 ป้อนข้อมูล'!D3400," ")</f>
        <v xml:space="preserve"> </v>
      </c>
      <c r="E3400" s="71">
        <f>IF('4 ป้อนข้อมูล'!E3400&lt;'3 ค่าคะแนน'!$B$9,0,IF('4 ป้อนข้อมูล'!E3400&lt;'3 ค่าคะแนน'!$B$8,'3 ค่าคะแนน'!$E$9,IF('4 ป้อนข้อมูล'!E3400&lt;'3 ค่าคะแนน'!$B$7,'3 ค่าคะแนน'!$E$8,IF('4 ป้อนข้อมูล'!E3400&lt;'3 ค่าคะแนน'!$B$6,'3 ค่าคะแนน'!$E$7,IF('4 ป้อนข้อมูล'!E3400&lt;'3 ค่าคะแนน'!$B$5,'3 ค่าคะแนน'!$E$6,IF('4 ป้อนข้อมูล'!E3400&lt;'3 ค่าคะแนน'!$B$4,'3 ค่าคะแนน'!$E$5,'3 ค่าคะแนน'!$E$4))))))</f>
        <v>0</v>
      </c>
      <c r="F3400" s="109">
        <f>IF('4 ป้อนข้อมูล'!E3400&gt;=70,SUMIF(ปันส่วน!$A$5:$A$16,D3400,ปันส่วน!$F$5:$F$16),0)</f>
        <v>0</v>
      </c>
      <c r="G3400" s="109">
        <f>SUMIFS(ปันส่วน2!$C$3:$C$20,ปันส่วน2!$A$3:$A$20,D3400,ปันส่วน2!$B$3:$B$20,E3400)</f>
        <v>0</v>
      </c>
      <c r="H3400" s="109">
        <f t="shared" si="53"/>
        <v>0</v>
      </c>
    </row>
    <row r="3401" spans="1:8">
      <c r="A3401" s="69">
        <v>3398</v>
      </c>
      <c r="B3401" s="82" t="str">
        <f>IF('4 ป้อนข้อมูล'!B3401&lt;&gt;"",'4 ป้อนข้อมูล'!B3401," ")</f>
        <v xml:space="preserve"> </v>
      </c>
      <c r="C3401" s="81" t="str">
        <f>IF('4 ป้อนข้อมูล'!C3401&lt;&gt;"",'4 ป้อนข้อมูล'!C3401," ")</f>
        <v xml:space="preserve"> </v>
      </c>
      <c r="D3401" s="69" t="str">
        <f>IF('4 ป้อนข้อมูล'!D3401&lt;&gt;"",'4 ป้อนข้อมูล'!D3401," ")</f>
        <v xml:space="preserve"> </v>
      </c>
      <c r="E3401" s="71">
        <f>IF('4 ป้อนข้อมูล'!E3401&lt;'3 ค่าคะแนน'!$B$9,0,IF('4 ป้อนข้อมูล'!E3401&lt;'3 ค่าคะแนน'!$B$8,'3 ค่าคะแนน'!$E$9,IF('4 ป้อนข้อมูล'!E3401&lt;'3 ค่าคะแนน'!$B$7,'3 ค่าคะแนน'!$E$8,IF('4 ป้อนข้อมูล'!E3401&lt;'3 ค่าคะแนน'!$B$6,'3 ค่าคะแนน'!$E$7,IF('4 ป้อนข้อมูล'!E3401&lt;'3 ค่าคะแนน'!$B$5,'3 ค่าคะแนน'!$E$6,IF('4 ป้อนข้อมูล'!E3401&lt;'3 ค่าคะแนน'!$B$4,'3 ค่าคะแนน'!$E$5,'3 ค่าคะแนน'!$E$4))))))</f>
        <v>0</v>
      </c>
      <c r="F3401" s="109">
        <f>IF('4 ป้อนข้อมูล'!E3401&gt;=70,SUMIF(ปันส่วน!$A$5:$A$16,D3401,ปันส่วน!$F$5:$F$16),0)</f>
        <v>0</v>
      </c>
      <c r="G3401" s="109">
        <f>SUMIFS(ปันส่วน2!$C$3:$C$20,ปันส่วน2!$A$3:$A$20,D3401,ปันส่วน2!$B$3:$B$20,E3401)</f>
        <v>0</v>
      </c>
      <c r="H3401" s="109">
        <f t="shared" si="53"/>
        <v>0</v>
      </c>
    </row>
    <row r="3402" spans="1:8">
      <c r="A3402" s="69">
        <v>3399</v>
      </c>
      <c r="B3402" s="82" t="str">
        <f>IF('4 ป้อนข้อมูล'!B3402&lt;&gt;"",'4 ป้อนข้อมูล'!B3402," ")</f>
        <v xml:space="preserve"> </v>
      </c>
      <c r="C3402" s="81" t="str">
        <f>IF('4 ป้อนข้อมูล'!C3402&lt;&gt;"",'4 ป้อนข้อมูล'!C3402," ")</f>
        <v xml:space="preserve"> </v>
      </c>
      <c r="D3402" s="69" t="str">
        <f>IF('4 ป้อนข้อมูล'!D3402&lt;&gt;"",'4 ป้อนข้อมูล'!D3402," ")</f>
        <v xml:space="preserve"> </v>
      </c>
      <c r="E3402" s="71">
        <f>IF('4 ป้อนข้อมูล'!E3402&lt;'3 ค่าคะแนน'!$B$9,0,IF('4 ป้อนข้อมูล'!E3402&lt;'3 ค่าคะแนน'!$B$8,'3 ค่าคะแนน'!$E$9,IF('4 ป้อนข้อมูล'!E3402&lt;'3 ค่าคะแนน'!$B$7,'3 ค่าคะแนน'!$E$8,IF('4 ป้อนข้อมูล'!E3402&lt;'3 ค่าคะแนน'!$B$6,'3 ค่าคะแนน'!$E$7,IF('4 ป้อนข้อมูล'!E3402&lt;'3 ค่าคะแนน'!$B$5,'3 ค่าคะแนน'!$E$6,IF('4 ป้อนข้อมูล'!E3402&lt;'3 ค่าคะแนน'!$B$4,'3 ค่าคะแนน'!$E$5,'3 ค่าคะแนน'!$E$4))))))</f>
        <v>0</v>
      </c>
      <c r="F3402" s="109">
        <f>IF('4 ป้อนข้อมูล'!E3402&gt;=70,SUMIF(ปันส่วน!$A$5:$A$16,D3402,ปันส่วน!$F$5:$F$16),0)</f>
        <v>0</v>
      </c>
      <c r="G3402" s="109">
        <f>SUMIFS(ปันส่วน2!$C$3:$C$20,ปันส่วน2!$A$3:$A$20,D3402,ปันส่วน2!$B$3:$B$20,E3402)</f>
        <v>0</v>
      </c>
      <c r="H3402" s="109">
        <f t="shared" si="53"/>
        <v>0</v>
      </c>
    </row>
    <row r="3403" spans="1:8">
      <c r="A3403" s="69">
        <v>3400</v>
      </c>
      <c r="B3403" s="82" t="str">
        <f>IF('4 ป้อนข้อมูล'!B3403&lt;&gt;"",'4 ป้อนข้อมูล'!B3403," ")</f>
        <v xml:space="preserve"> </v>
      </c>
      <c r="C3403" s="81" t="str">
        <f>IF('4 ป้อนข้อมูล'!C3403&lt;&gt;"",'4 ป้อนข้อมูล'!C3403," ")</f>
        <v xml:space="preserve"> </v>
      </c>
      <c r="D3403" s="69" t="str">
        <f>IF('4 ป้อนข้อมูล'!D3403&lt;&gt;"",'4 ป้อนข้อมูล'!D3403," ")</f>
        <v xml:space="preserve"> </v>
      </c>
      <c r="E3403" s="71">
        <f>IF('4 ป้อนข้อมูล'!E3403&lt;'3 ค่าคะแนน'!$B$9,0,IF('4 ป้อนข้อมูล'!E3403&lt;'3 ค่าคะแนน'!$B$8,'3 ค่าคะแนน'!$E$9,IF('4 ป้อนข้อมูล'!E3403&lt;'3 ค่าคะแนน'!$B$7,'3 ค่าคะแนน'!$E$8,IF('4 ป้อนข้อมูล'!E3403&lt;'3 ค่าคะแนน'!$B$6,'3 ค่าคะแนน'!$E$7,IF('4 ป้อนข้อมูล'!E3403&lt;'3 ค่าคะแนน'!$B$5,'3 ค่าคะแนน'!$E$6,IF('4 ป้อนข้อมูล'!E3403&lt;'3 ค่าคะแนน'!$B$4,'3 ค่าคะแนน'!$E$5,'3 ค่าคะแนน'!$E$4))))))</f>
        <v>0</v>
      </c>
      <c r="F3403" s="109">
        <f>IF('4 ป้อนข้อมูล'!E3403&gt;=70,SUMIF(ปันส่วน!$A$5:$A$16,D3403,ปันส่วน!$F$5:$F$16),0)</f>
        <v>0</v>
      </c>
      <c r="G3403" s="109">
        <f>SUMIFS(ปันส่วน2!$C$3:$C$20,ปันส่วน2!$A$3:$A$20,D3403,ปันส่วน2!$B$3:$B$20,E3403)</f>
        <v>0</v>
      </c>
      <c r="H3403" s="109">
        <f t="shared" si="53"/>
        <v>0</v>
      </c>
    </row>
    <row r="3404" spans="1:8">
      <c r="A3404" s="69">
        <v>3401</v>
      </c>
      <c r="B3404" s="82" t="str">
        <f>IF('4 ป้อนข้อมูล'!B3404&lt;&gt;"",'4 ป้อนข้อมูล'!B3404," ")</f>
        <v xml:space="preserve"> </v>
      </c>
      <c r="C3404" s="81" t="str">
        <f>IF('4 ป้อนข้อมูล'!C3404&lt;&gt;"",'4 ป้อนข้อมูล'!C3404," ")</f>
        <v xml:space="preserve"> </v>
      </c>
      <c r="D3404" s="69" t="str">
        <f>IF('4 ป้อนข้อมูล'!D3404&lt;&gt;"",'4 ป้อนข้อมูล'!D3404," ")</f>
        <v xml:space="preserve"> </v>
      </c>
      <c r="E3404" s="71">
        <f>IF('4 ป้อนข้อมูล'!E3404&lt;'3 ค่าคะแนน'!$B$9,0,IF('4 ป้อนข้อมูล'!E3404&lt;'3 ค่าคะแนน'!$B$8,'3 ค่าคะแนน'!$E$9,IF('4 ป้อนข้อมูล'!E3404&lt;'3 ค่าคะแนน'!$B$7,'3 ค่าคะแนน'!$E$8,IF('4 ป้อนข้อมูล'!E3404&lt;'3 ค่าคะแนน'!$B$6,'3 ค่าคะแนน'!$E$7,IF('4 ป้อนข้อมูล'!E3404&lt;'3 ค่าคะแนน'!$B$5,'3 ค่าคะแนน'!$E$6,IF('4 ป้อนข้อมูล'!E3404&lt;'3 ค่าคะแนน'!$B$4,'3 ค่าคะแนน'!$E$5,'3 ค่าคะแนน'!$E$4))))))</f>
        <v>0</v>
      </c>
      <c r="F3404" s="109">
        <f>IF('4 ป้อนข้อมูล'!E3404&gt;=70,SUMIF(ปันส่วน!$A$5:$A$16,D3404,ปันส่วน!$F$5:$F$16),0)</f>
        <v>0</v>
      </c>
      <c r="G3404" s="109">
        <f>SUMIFS(ปันส่วน2!$C$3:$C$20,ปันส่วน2!$A$3:$A$20,D3404,ปันส่วน2!$B$3:$B$20,E3404)</f>
        <v>0</v>
      </c>
      <c r="H3404" s="109">
        <f t="shared" si="53"/>
        <v>0</v>
      </c>
    </row>
    <row r="3405" spans="1:8">
      <c r="A3405" s="69">
        <v>3402</v>
      </c>
      <c r="B3405" s="82" t="str">
        <f>IF('4 ป้อนข้อมูล'!B3405&lt;&gt;"",'4 ป้อนข้อมูล'!B3405," ")</f>
        <v xml:space="preserve"> </v>
      </c>
      <c r="C3405" s="81" t="str">
        <f>IF('4 ป้อนข้อมูล'!C3405&lt;&gt;"",'4 ป้อนข้อมูล'!C3405," ")</f>
        <v xml:space="preserve"> </v>
      </c>
      <c r="D3405" s="69" t="str">
        <f>IF('4 ป้อนข้อมูล'!D3405&lt;&gt;"",'4 ป้อนข้อมูล'!D3405," ")</f>
        <v xml:space="preserve"> </v>
      </c>
      <c r="E3405" s="71">
        <f>IF('4 ป้อนข้อมูล'!E3405&lt;'3 ค่าคะแนน'!$B$9,0,IF('4 ป้อนข้อมูล'!E3405&lt;'3 ค่าคะแนน'!$B$8,'3 ค่าคะแนน'!$E$9,IF('4 ป้อนข้อมูล'!E3405&lt;'3 ค่าคะแนน'!$B$7,'3 ค่าคะแนน'!$E$8,IF('4 ป้อนข้อมูล'!E3405&lt;'3 ค่าคะแนน'!$B$6,'3 ค่าคะแนน'!$E$7,IF('4 ป้อนข้อมูล'!E3405&lt;'3 ค่าคะแนน'!$B$5,'3 ค่าคะแนน'!$E$6,IF('4 ป้อนข้อมูล'!E3405&lt;'3 ค่าคะแนน'!$B$4,'3 ค่าคะแนน'!$E$5,'3 ค่าคะแนน'!$E$4))))))</f>
        <v>0</v>
      </c>
      <c r="F3405" s="109">
        <f>IF('4 ป้อนข้อมูล'!E3405&gt;=70,SUMIF(ปันส่วน!$A$5:$A$16,D3405,ปันส่วน!$F$5:$F$16),0)</f>
        <v>0</v>
      </c>
      <c r="G3405" s="109">
        <f>SUMIFS(ปันส่วน2!$C$3:$C$20,ปันส่วน2!$A$3:$A$20,D3405,ปันส่วน2!$B$3:$B$20,E3405)</f>
        <v>0</v>
      </c>
      <c r="H3405" s="109">
        <f t="shared" si="53"/>
        <v>0</v>
      </c>
    </row>
    <row r="3406" spans="1:8">
      <c r="A3406" s="69">
        <v>3403</v>
      </c>
      <c r="B3406" s="82" t="str">
        <f>IF('4 ป้อนข้อมูล'!B3406&lt;&gt;"",'4 ป้อนข้อมูล'!B3406," ")</f>
        <v xml:space="preserve"> </v>
      </c>
      <c r="C3406" s="81" t="str">
        <f>IF('4 ป้อนข้อมูล'!C3406&lt;&gt;"",'4 ป้อนข้อมูล'!C3406," ")</f>
        <v xml:space="preserve"> </v>
      </c>
      <c r="D3406" s="69" t="str">
        <f>IF('4 ป้อนข้อมูล'!D3406&lt;&gt;"",'4 ป้อนข้อมูล'!D3406," ")</f>
        <v xml:space="preserve"> </v>
      </c>
      <c r="E3406" s="71">
        <f>IF('4 ป้อนข้อมูล'!E3406&lt;'3 ค่าคะแนน'!$B$9,0,IF('4 ป้อนข้อมูล'!E3406&lt;'3 ค่าคะแนน'!$B$8,'3 ค่าคะแนน'!$E$9,IF('4 ป้อนข้อมูล'!E3406&lt;'3 ค่าคะแนน'!$B$7,'3 ค่าคะแนน'!$E$8,IF('4 ป้อนข้อมูล'!E3406&lt;'3 ค่าคะแนน'!$B$6,'3 ค่าคะแนน'!$E$7,IF('4 ป้อนข้อมูล'!E3406&lt;'3 ค่าคะแนน'!$B$5,'3 ค่าคะแนน'!$E$6,IF('4 ป้อนข้อมูล'!E3406&lt;'3 ค่าคะแนน'!$B$4,'3 ค่าคะแนน'!$E$5,'3 ค่าคะแนน'!$E$4))))))</f>
        <v>0</v>
      </c>
      <c r="F3406" s="109">
        <f>IF('4 ป้อนข้อมูล'!E3406&gt;=70,SUMIF(ปันส่วน!$A$5:$A$16,D3406,ปันส่วน!$F$5:$F$16),0)</f>
        <v>0</v>
      </c>
      <c r="G3406" s="109">
        <f>SUMIFS(ปันส่วน2!$C$3:$C$20,ปันส่วน2!$A$3:$A$20,D3406,ปันส่วน2!$B$3:$B$20,E3406)</f>
        <v>0</v>
      </c>
      <c r="H3406" s="109">
        <f t="shared" si="53"/>
        <v>0</v>
      </c>
    </row>
    <row r="3407" spans="1:8">
      <c r="A3407" s="69">
        <v>3404</v>
      </c>
      <c r="B3407" s="82" t="str">
        <f>IF('4 ป้อนข้อมูล'!B3407&lt;&gt;"",'4 ป้อนข้อมูล'!B3407," ")</f>
        <v xml:space="preserve"> </v>
      </c>
      <c r="C3407" s="81" t="str">
        <f>IF('4 ป้อนข้อมูล'!C3407&lt;&gt;"",'4 ป้อนข้อมูล'!C3407," ")</f>
        <v xml:space="preserve"> </v>
      </c>
      <c r="D3407" s="69" t="str">
        <f>IF('4 ป้อนข้อมูล'!D3407&lt;&gt;"",'4 ป้อนข้อมูล'!D3407," ")</f>
        <v xml:space="preserve"> </v>
      </c>
      <c r="E3407" s="71">
        <f>IF('4 ป้อนข้อมูล'!E3407&lt;'3 ค่าคะแนน'!$B$9,0,IF('4 ป้อนข้อมูล'!E3407&lt;'3 ค่าคะแนน'!$B$8,'3 ค่าคะแนน'!$E$9,IF('4 ป้อนข้อมูล'!E3407&lt;'3 ค่าคะแนน'!$B$7,'3 ค่าคะแนน'!$E$8,IF('4 ป้อนข้อมูล'!E3407&lt;'3 ค่าคะแนน'!$B$6,'3 ค่าคะแนน'!$E$7,IF('4 ป้อนข้อมูล'!E3407&lt;'3 ค่าคะแนน'!$B$5,'3 ค่าคะแนน'!$E$6,IF('4 ป้อนข้อมูล'!E3407&lt;'3 ค่าคะแนน'!$B$4,'3 ค่าคะแนน'!$E$5,'3 ค่าคะแนน'!$E$4))))))</f>
        <v>0</v>
      </c>
      <c r="F3407" s="109">
        <f>IF('4 ป้อนข้อมูล'!E3407&gt;=70,SUMIF(ปันส่วน!$A$5:$A$16,D3407,ปันส่วน!$F$5:$F$16),0)</f>
        <v>0</v>
      </c>
      <c r="G3407" s="109">
        <f>SUMIFS(ปันส่วน2!$C$3:$C$20,ปันส่วน2!$A$3:$A$20,D3407,ปันส่วน2!$B$3:$B$20,E3407)</f>
        <v>0</v>
      </c>
      <c r="H3407" s="109">
        <f t="shared" si="53"/>
        <v>0</v>
      </c>
    </row>
    <row r="3408" spans="1:8">
      <c r="A3408" s="69">
        <v>3405</v>
      </c>
      <c r="B3408" s="82" t="str">
        <f>IF('4 ป้อนข้อมูล'!B3408&lt;&gt;"",'4 ป้อนข้อมูล'!B3408," ")</f>
        <v xml:space="preserve"> </v>
      </c>
      <c r="C3408" s="81" t="str">
        <f>IF('4 ป้อนข้อมูล'!C3408&lt;&gt;"",'4 ป้อนข้อมูล'!C3408," ")</f>
        <v xml:space="preserve"> </v>
      </c>
      <c r="D3408" s="69" t="str">
        <f>IF('4 ป้อนข้อมูล'!D3408&lt;&gt;"",'4 ป้อนข้อมูล'!D3408," ")</f>
        <v xml:space="preserve"> </v>
      </c>
      <c r="E3408" s="71">
        <f>IF('4 ป้อนข้อมูล'!E3408&lt;'3 ค่าคะแนน'!$B$9,0,IF('4 ป้อนข้อมูล'!E3408&lt;'3 ค่าคะแนน'!$B$8,'3 ค่าคะแนน'!$E$9,IF('4 ป้อนข้อมูล'!E3408&lt;'3 ค่าคะแนน'!$B$7,'3 ค่าคะแนน'!$E$8,IF('4 ป้อนข้อมูล'!E3408&lt;'3 ค่าคะแนน'!$B$6,'3 ค่าคะแนน'!$E$7,IF('4 ป้อนข้อมูล'!E3408&lt;'3 ค่าคะแนน'!$B$5,'3 ค่าคะแนน'!$E$6,IF('4 ป้อนข้อมูล'!E3408&lt;'3 ค่าคะแนน'!$B$4,'3 ค่าคะแนน'!$E$5,'3 ค่าคะแนน'!$E$4))))))</f>
        <v>0</v>
      </c>
      <c r="F3408" s="109">
        <f>IF('4 ป้อนข้อมูล'!E3408&gt;=70,SUMIF(ปันส่วน!$A$5:$A$16,D3408,ปันส่วน!$F$5:$F$16),0)</f>
        <v>0</v>
      </c>
      <c r="G3408" s="109">
        <f>SUMIFS(ปันส่วน2!$C$3:$C$20,ปันส่วน2!$A$3:$A$20,D3408,ปันส่วน2!$B$3:$B$20,E3408)</f>
        <v>0</v>
      </c>
      <c r="H3408" s="109">
        <f t="shared" si="53"/>
        <v>0</v>
      </c>
    </row>
    <row r="3409" spans="1:8">
      <c r="A3409" s="69">
        <v>3406</v>
      </c>
      <c r="B3409" s="82" t="str">
        <f>IF('4 ป้อนข้อมูล'!B3409&lt;&gt;"",'4 ป้อนข้อมูล'!B3409," ")</f>
        <v xml:space="preserve"> </v>
      </c>
      <c r="C3409" s="81" t="str">
        <f>IF('4 ป้อนข้อมูล'!C3409&lt;&gt;"",'4 ป้อนข้อมูล'!C3409," ")</f>
        <v xml:space="preserve"> </v>
      </c>
      <c r="D3409" s="69" t="str">
        <f>IF('4 ป้อนข้อมูล'!D3409&lt;&gt;"",'4 ป้อนข้อมูล'!D3409," ")</f>
        <v xml:space="preserve"> </v>
      </c>
      <c r="E3409" s="71">
        <f>IF('4 ป้อนข้อมูล'!E3409&lt;'3 ค่าคะแนน'!$B$9,0,IF('4 ป้อนข้อมูล'!E3409&lt;'3 ค่าคะแนน'!$B$8,'3 ค่าคะแนน'!$E$9,IF('4 ป้อนข้อมูล'!E3409&lt;'3 ค่าคะแนน'!$B$7,'3 ค่าคะแนน'!$E$8,IF('4 ป้อนข้อมูล'!E3409&lt;'3 ค่าคะแนน'!$B$6,'3 ค่าคะแนน'!$E$7,IF('4 ป้อนข้อมูล'!E3409&lt;'3 ค่าคะแนน'!$B$5,'3 ค่าคะแนน'!$E$6,IF('4 ป้อนข้อมูล'!E3409&lt;'3 ค่าคะแนน'!$B$4,'3 ค่าคะแนน'!$E$5,'3 ค่าคะแนน'!$E$4))))))</f>
        <v>0</v>
      </c>
      <c r="F3409" s="109">
        <f>IF('4 ป้อนข้อมูล'!E3409&gt;=70,SUMIF(ปันส่วน!$A$5:$A$16,D3409,ปันส่วน!$F$5:$F$16),0)</f>
        <v>0</v>
      </c>
      <c r="G3409" s="109">
        <f>SUMIFS(ปันส่วน2!$C$3:$C$20,ปันส่วน2!$A$3:$A$20,D3409,ปันส่วน2!$B$3:$B$20,E3409)</f>
        <v>0</v>
      </c>
      <c r="H3409" s="109">
        <f t="shared" si="53"/>
        <v>0</v>
      </c>
    </row>
    <row r="3410" spans="1:8">
      <c r="A3410" s="69">
        <v>3407</v>
      </c>
      <c r="B3410" s="82" t="str">
        <f>IF('4 ป้อนข้อมูล'!B3410&lt;&gt;"",'4 ป้อนข้อมูล'!B3410," ")</f>
        <v xml:space="preserve"> </v>
      </c>
      <c r="C3410" s="81" t="str">
        <f>IF('4 ป้อนข้อมูล'!C3410&lt;&gt;"",'4 ป้อนข้อมูล'!C3410," ")</f>
        <v xml:space="preserve"> </v>
      </c>
      <c r="D3410" s="69" t="str">
        <f>IF('4 ป้อนข้อมูล'!D3410&lt;&gt;"",'4 ป้อนข้อมูล'!D3410," ")</f>
        <v xml:space="preserve"> </v>
      </c>
      <c r="E3410" s="71">
        <f>IF('4 ป้อนข้อมูล'!E3410&lt;'3 ค่าคะแนน'!$B$9,0,IF('4 ป้อนข้อมูล'!E3410&lt;'3 ค่าคะแนน'!$B$8,'3 ค่าคะแนน'!$E$9,IF('4 ป้อนข้อมูล'!E3410&lt;'3 ค่าคะแนน'!$B$7,'3 ค่าคะแนน'!$E$8,IF('4 ป้อนข้อมูล'!E3410&lt;'3 ค่าคะแนน'!$B$6,'3 ค่าคะแนน'!$E$7,IF('4 ป้อนข้อมูล'!E3410&lt;'3 ค่าคะแนน'!$B$5,'3 ค่าคะแนน'!$E$6,IF('4 ป้อนข้อมูล'!E3410&lt;'3 ค่าคะแนน'!$B$4,'3 ค่าคะแนน'!$E$5,'3 ค่าคะแนน'!$E$4))))))</f>
        <v>0</v>
      </c>
      <c r="F3410" s="109">
        <f>IF('4 ป้อนข้อมูล'!E3410&gt;=70,SUMIF(ปันส่วน!$A$5:$A$16,D3410,ปันส่วน!$F$5:$F$16),0)</f>
        <v>0</v>
      </c>
      <c r="G3410" s="109">
        <f>SUMIFS(ปันส่วน2!$C$3:$C$20,ปันส่วน2!$A$3:$A$20,D3410,ปันส่วน2!$B$3:$B$20,E3410)</f>
        <v>0</v>
      </c>
      <c r="H3410" s="109">
        <f t="shared" si="53"/>
        <v>0</v>
      </c>
    </row>
    <row r="3411" spans="1:8">
      <c r="A3411" s="69">
        <v>3408</v>
      </c>
      <c r="B3411" s="82" t="str">
        <f>IF('4 ป้อนข้อมูล'!B3411&lt;&gt;"",'4 ป้อนข้อมูล'!B3411," ")</f>
        <v xml:space="preserve"> </v>
      </c>
      <c r="C3411" s="81" t="str">
        <f>IF('4 ป้อนข้อมูล'!C3411&lt;&gt;"",'4 ป้อนข้อมูล'!C3411," ")</f>
        <v xml:space="preserve"> </v>
      </c>
      <c r="D3411" s="69" t="str">
        <f>IF('4 ป้อนข้อมูล'!D3411&lt;&gt;"",'4 ป้อนข้อมูล'!D3411," ")</f>
        <v xml:space="preserve"> </v>
      </c>
      <c r="E3411" s="71">
        <f>IF('4 ป้อนข้อมูล'!E3411&lt;'3 ค่าคะแนน'!$B$9,0,IF('4 ป้อนข้อมูล'!E3411&lt;'3 ค่าคะแนน'!$B$8,'3 ค่าคะแนน'!$E$9,IF('4 ป้อนข้อมูล'!E3411&lt;'3 ค่าคะแนน'!$B$7,'3 ค่าคะแนน'!$E$8,IF('4 ป้อนข้อมูล'!E3411&lt;'3 ค่าคะแนน'!$B$6,'3 ค่าคะแนน'!$E$7,IF('4 ป้อนข้อมูล'!E3411&lt;'3 ค่าคะแนน'!$B$5,'3 ค่าคะแนน'!$E$6,IF('4 ป้อนข้อมูล'!E3411&lt;'3 ค่าคะแนน'!$B$4,'3 ค่าคะแนน'!$E$5,'3 ค่าคะแนน'!$E$4))))))</f>
        <v>0</v>
      </c>
      <c r="F3411" s="109">
        <f>IF('4 ป้อนข้อมูล'!E3411&gt;=70,SUMIF(ปันส่วน!$A$5:$A$16,D3411,ปันส่วน!$F$5:$F$16),0)</f>
        <v>0</v>
      </c>
      <c r="G3411" s="109">
        <f>SUMIFS(ปันส่วน2!$C$3:$C$20,ปันส่วน2!$A$3:$A$20,D3411,ปันส่วน2!$B$3:$B$20,E3411)</f>
        <v>0</v>
      </c>
      <c r="H3411" s="109">
        <f t="shared" si="53"/>
        <v>0</v>
      </c>
    </row>
    <row r="3412" spans="1:8">
      <c r="A3412" s="69">
        <v>3409</v>
      </c>
      <c r="B3412" s="82" t="str">
        <f>IF('4 ป้อนข้อมูล'!B3412&lt;&gt;"",'4 ป้อนข้อมูล'!B3412," ")</f>
        <v xml:space="preserve"> </v>
      </c>
      <c r="C3412" s="81" t="str">
        <f>IF('4 ป้อนข้อมูล'!C3412&lt;&gt;"",'4 ป้อนข้อมูล'!C3412," ")</f>
        <v xml:space="preserve"> </v>
      </c>
      <c r="D3412" s="69" t="str">
        <f>IF('4 ป้อนข้อมูล'!D3412&lt;&gt;"",'4 ป้อนข้อมูล'!D3412," ")</f>
        <v xml:space="preserve"> </v>
      </c>
      <c r="E3412" s="71">
        <f>IF('4 ป้อนข้อมูล'!E3412&lt;'3 ค่าคะแนน'!$B$9,0,IF('4 ป้อนข้อมูล'!E3412&lt;'3 ค่าคะแนน'!$B$8,'3 ค่าคะแนน'!$E$9,IF('4 ป้อนข้อมูล'!E3412&lt;'3 ค่าคะแนน'!$B$7,'3 ค่าคะแนน'!$E$8,IF('4 ป้อนข้อมูล'!E3412&lt;'3 ค่าคะแนน'!$B$6,'3 ค่าคะแนน'!$E$7,IF('4 ป้อนข้อมูล'!E3412&lt;'3 ค่าคะแนน'!$B$5,'3 ค่าคะแนน'!$E$6,IF('4 ป้อนข้อมูล'!E3412&lt;'3 ค่าคะแนน'!$B$4,'3 ค่าคะแนน'!$E$5,'3 ค่าคะแนน'!$E$4))))))</f>
        <v>0</v>
      </c>
      <c r="F3412" s="109">
        <f>IF('4 ป้อนข้อมูล'!E3412&gt;=70,SUMIF(ปันส่วน!$A$5:$A$16,D3412,ปันส่วน!$F$5:$F$16),0)</f>
        <v>0</v>
      </c>
      <c r="G3412" s="109">
        <f>SUMIFS(ปันส่วน2!$C$3:$C$20,ปันส่วน2!$A$3:$A$20,D3412,ปันส่วน2!$B$3:$B$20,E3412)</f>
        <v>0</v>
      </c>
      <c r="H3412" s="109">
        <f t="shared" si="53"/>
        <v>0</v>
      </c>
    </row>
    <row r="3413" spans="1:8">
      <c r="A3413" s="69">
        <v>3410</v>
      </c>
      <c r="B3413" s="82" t="str">
        <f>IF('4 ป้อนข้อมูล'!B3413&lt;&gt;"",'4 ป้อนข้อมูล'!B3413," ")</f>
        <v xml:space="preserve"> </v>
      </c>
      <c r="C3413" s="81" t="str">
        <f>IF('4 ป้อนข้อมูล'!C3413&lt;&gt;"",'4 ป้อนข้อมูล'!C3413," ")</f>
        <v xml:space="preserve"> </v>
      </c>
      <c r="D3413" s="69" t="str">
        <f>IF('4 ป้อนข้อมูล'!D3413&lt;&gt;"",'4 ป้อนข้อมูล'!D3413," ")</f>
        <v xml:space="preserve"> </v>
      </c>
      <c r="E3413" s="71">
        <f>IF('4 ป้อนข้อมูล'!E3413&lt;'3 ค่าคะแนน'!$B$9,0,IF('4 ป้อนข้อมูล'!E3413&lt;'3 ค่าคะแนน'!$B$8,'3 ค่าคะแนน'!$E$9,IF('4 ป้อนข้อมูล'!E3413&lt;'3 ค่าคะแนน'!$B$7,'3 ค่าคะแนน'!$E$8,IF('4 ป้อนข้อมูล'!E3413&lt;'3 ค่าคะแนน'!$B$6,'3 ค่าคะแนน'!$E$7,IF('4 ป้อนข้อมูล'!E3413&lt;'3 ค่าคะแนน'!$B$5,'3 ค่าคะแนน'!$E$6,IF('4 ป้อนข้อมูล'!E3413&lt;'3 ค่าคะแนน'!$B$4,'3 ค่าคะแนน'!$E$5,'3 ค่าคะแนน'!$E$4))))))</f>
        <v>0</v>
      </c>
      <c r="F3413" s="109">
        <f>IF('4 ป้อนข้อมูล'!E3413&gt;=70,SUMIF(ปันส่วน!$A$5:$A$16,D3413,ปันส่วน!$F$5:$F$16),0)</f>
        <v>0</v>
      </c>
      <c r="G3413" s="109">
        <f>SUMIFS(ปันส่วน2!$C$3:$C$20,ปันส่วน2!$A$3:$A$20,D3413,ปันส่วน2!$B$3:$B$20,E3413)</f>
        <v>0</v>
      </c>
      <c r="H3413" s="109">
        <f t="shared" si="53"/>
        <v>0</v>
      </c>
    </row>
    <row r="3414" spans="1:8">
      <c r="A3414" s="69">
        <v>3411</v>
      </c>
      <c r="B3414" s="82" t="str">
        <f>IF('4 ป้อนข้อมูล'!B3414&lt;&gt;"",'4 ป้อนข้อมูล'!B3414," ")</f>
        <v xml:space="preserve"> </v>
      </c>
      <c r="C3414" s="81" t="str">
        <f>IF('4 ป้อนข้อมูล'!C3414&lt;&gt;"",'4 ป้อนข้อมูล'!C3414," ")</f>
        <v xml:space="preserve"> </v>
      </c>
      <c r="D3414" s="69" t="str">
        <f>IF('4 ป้อนข้อมูล'!D3414&lt;&gt;"",'4 ป้อนข้อมูล'!D3414," ")</f>
        <v xml:space="preserve"> </v>
      </c>
      <c r="E3414" s="71">
        <f>IF('4 ป้อนข้อมูล'!E3414&lt;'3 ค่าคะแนน'!$B$9,0,IF('4 ป้อนข้อมูล'!E3414&lt;'3 ค่าคะแนน'!$B$8,'3 ค่าคะแนน'!$E$9,IF('4 ป้อนข้อมูล'!E3414&lt;'3 ค่าคะแนน'!$B$7,'3 ค่าคะแนน'!$E$8,IF('4 ป้อนข้อมูล'!E3414&lt;'3 ค่าคะแนน'!$B$6,'3 ค่าคะแนน'!$E$7,IF('4 ป้อนข้อมูล'!E3414&lt;'3 ค่าคะแนน'!$B$5,'3 ค่าคะแนน'!$E$6,IF('4 ป้อนข้อมูล'!E3414&lt;'3 ค่าคะแนน'!$B$4,'3 ค่าคะแนน'!$E$5,'3 ค่าคะแนน'!$E$4))))))</f>
        <v>0</v>
      </c>
      <c r="F3414" s="109">
        <f>IF('4 ป้อนข้อมูล'!E3414&gt;=70,SUMIF(ปันส่วน!$A$5:$A$16,D3414,ปันส่วน!$F$5:$F$16),0)</f>
        <v>0</v>
      </c>
      <c r="G3414" s="109">
        <f>SUMIFS(ปันส่วน2!$C$3:$C$20,ปันส่วน2!$A$3:$A$20,D3414,ปันส่วน2!$B$3:$B$20,E3414)</f>
        <v>0</v>
      </c>
      <c r="H3414" s="109">
        <f t="shared" si="53"/>
        <v>0</v>
      </c>
    </row>
    <row r="3415" spans="1:8">
      <c r="A3415" s="69">
        <v>3412</v>
      </c>
      <c r="B3415" s="82" t="str">
        <f>IF('4 ป้อนข้อมูล'!B3415&lt;&gt;"",'4 ป้อนข้อมูล'!B3415," ")</f>
        <v xml:space="preserve"> </v>
      </c>
      <c r="C3415" s="81" t="str">
        <f>IF('4 ป้อนข้อมูล'!C3415&lt;&gt;"",'4 ป้อนข้อมูล'!C3415," ")</f>
        <v xml:space="preserve"> </v>
      </c>
      <c r="D3415" s="69" t="str">
        <f>IF('4 ป้อนข้อมูล'!D3415&lt;&gt;"",'4 ป้อนข้อมูล'!D3415," ")</f>
        <v xml:space="preserve"> </v>
      </c>
      <c r="E3415" s="71">
        <f>IF('4 ป้อนข้อมูล'!E3415&lt;'3 ค่าคะแนน'!$B$9,0,IF('4 ป้อนข้อมูล'!E3415&lt;'3 ค่าคะแนน'!$B$8,'3 ค่าคะแนน'!$E$9,IF('4 ป้อนข้อมูล'!E3415&lt;'3 ค่าคะแนน'!$B$7,'3 ค่าคะแนน'!$E$8,IF('4 ป้อนข้อมูล'!E3415&lt;'3 ค่าคะแนน'!$B$6,'3 ค่าคะแนน'!$E$7,IF('4 ป้อนข้อมูล'!E3415&lt;'3 ค่าคะแนน'!$B$5,'3 ค่าคะแนน'!$E$6,IF('4 ป้อนข้อมูล'!E3415&lt;'3 ค่าคะแนน'!$B$4,'3 ค่าคะแนน'!$E$5,'3 ค่าคะแนน'!$E$4))))))</f>
        <v>0</v>
      </c>
      <c r="F3415" s="109">
        <f>IF('4 ป้อนข้อมูล'!E3415&gt;=70,SUMIF(ปันส่วน!$A$5:$A$16,D3415,ปันส่วน!$F$5:$F$16),0)</f>
        <v>0</v>
      </c>
      <c r="G3415" s="109">
        <f>SUMIFS(ปันส่วน2!$C$3:$C$20,ปันส่วน2!$A$3:$A$20,D3415,ปันส่วน2!$B$3:$B$20,E3415)</f>
        <v>0</v>
      </c>
      <c r="H3415" s="109">
        <f t="shared" si="53"/>
        <v>0</v>
      </c>
    </row>
    <row r="3416" spans="1:8">
      <c r="A3416" s="69">
        <v>3413</v>
      </c>
      <c r="B3416" s="82" t="str">
        <f>IF('4 ป้อนข้อมูล'!B3416&lt;&gt;"",'4 ป้อนข้อมูล'!B3416," ")</f>
        <v xml:space="preserve"> </v>
      </c>
      <c r="C3416" s="81" t="str">
        <f>IF('4 ป้อนข้อมูล'!C3416&lt;&gt;"",'4 ป้อนข้อมูล'!C3416," ")</f>
        <v xml:space="preserve"> </v>
      </c>
      <c r="D3416" s="69" t="str">
        <f>IF('4 ป้อนข้อมูล'!D3416&lt;&gt;"",'4 ป้อนข้อมูล'!D3416," ")</f>
        <v xml:space="preserve"> </v>
      </c>
      <c r="E3416" s="71">
        <f>IF('4 ป้อนข้อมูล'!E3416&lt;'3 ค่าคะแนน'!$B$9,0,IF('4 ป้อนข้อมูล'!E3416&lt;'3 ค่าคะแนน'!$B$8,'3 ค่าคะแนน'!$E$9,IF('4 ป้อนข้อมูล'!E3416&lt;'3 ค่าคะแนน'!$B$7,'3 ค่าคะแนน'!$E$8,IF('4 ป้อนข้อมูล'!E3416&lt;'3 ค่าคะแนน'!$B$6,'3 ค่าคะแนน'!$E$7,IF('4 ป้อนข้อมูล'!E3416&lt;'3 ค่าคะแนน'!$B$5,'3 ค่าคะแนน'!$E$6,IF('4 ป้อนข้อมูล'!E3416&lt;'3 ค่าคะแนน'!$B$4,'3 ค่าคะแนน'!$E$5,'3 ค่าคะแนน'!$E$4))))))</f>
        <v>0</v>
      </c>
      <c r="F3416" s="109">
        <f>IF('4 ป้อนข้อมูล'!E3416&gt;=70,SUMIF(ปันส่วน!$A$5:$A$16,D3416,ปันส่วน!$F$5:$F$16),0)</f>
        <v>0</v>
      </c>
      <c r="G3416" s="109">
        <f>SUMIFS(ปันส่วน2!$C$3:$C$20,ปันส่วน2!$A$3:$A$20,D3416,ปันส่วน2!$B$3:$B$20,E3416)</f>
        <v>0</v>
      </c>
      <c r="H3416" s="109">
        <f t="shared" si="53"/>
        <v>0</v>
      </c>
    </row>
    <row r="3417" spans="1:8">
      <c r="A3417" s="69">
        <v>3414</v>
      </c>
      <c r="B3417" s="82" t="str">
        <f>IF('4 ป้อนข้อมูล'!B3417&lt;&gt;"",'4 ป้อนข้อมูล'!B3417," ")</f>
        <v xml:space="preserve"> </v>
      </c>
      <c r="C3417" s="81" t="str">
        <f>IF('4 ป้อนข้อมูล'!C3417&lt;&gt;"",'4 ป้อนข้อมูล'!C3417," ")</f>
        <v xml:space="preserve"> </v>
      </c>
      <c r="D3417" s="69" t="str">
        <f>IF('4 ป้อนข้อมูล'!D3417&lt;&gt;"",'4 ป้อนข้อมูล'!D3417," ")</f>
        <v xml:space="preserve"> </v>
      </c>
      <c r="E3417" s="71">
        <f>IF('4 ป้อนข้อมูล'!E3417&lt;'3 ค่าคะแนน'!$B$9,0,IF('4 ป้อนข้อมูล'!E3417&lt;'3 ค่าคะแนน'!$B$8,'3 ค่าคะแนน'!$E$9,IF('4 ป้อนข้อมูล'!E3417&lt;'3 ค่าคะแนน'!$B$7,'3 ค่าคะแนน'!$E$8,IF('4 ป้อนข้อมูล'!E3417&lt;'3 ค่าคะแนน'!$B$6,'3 ค่าคะแนน'!$E$7,IF('4 ป้อนข้อมูล'!E3417&lt;'3 ค่าคะแนน'!$B$5,'3 ค่าคะแนน'!$E$6,IF('4 ป้อนข้อมูล'!E3417&lt;'3 ค่าคะแนน'!$B$4,'3 ค่าคะแนน'!$E$5,'3 ค่าคะแนน'!$E$4))))))</f>
        <v>0</v>
      </c>
      <c r="F3417" s="109">
        <f>IF('4 ป้อนข้อมูล'!E3417&gt;=70,SUMIF(ปันส่วน!$A$5:$A$16,D3417,ปันส่วน!$F$5:$F$16),0)</f>
        <v>0</v>
      </c>
      <c r="G3417" s="109">
        <f>SUMIFS(ปันส่วน2!$C$3:$C$20,ปันส่วน2!$A$3:$A$20,D3417,ปันส่วน2!$B$3:$B$20,E3417)</f>
        <v>0</v>
      </c>
      <c r="H3417" s="109">
        <f t="shared" si="53"/>
        <v>0</v>
      </c>
    </row>
    <row r="3418" spans="1:8">
      <c r="A3418" s="69">
        <v>3415</v>
      </c>
      <c r="B3418" s="82" t="str">
        <f>IF('4 ป้อนข้อมูล'!B3418&lt;&gt;"",'4 ป้อนข้อมูล'!B3418," ")</f>
        <v xml:space="preserve"> </v>
      </c>
      <c r="C3418" s="81" t="str">
        <f>IF('4 ป้อนข้อมูล'!C3418&lt;&gt;"",'4 ป้อนข้อมูล'!C3418," ")</f>
        <v xml:space="preserve"> </v>
      </c>
      <c r="D3418" s="69" t="str">
        <f>IF('4 ป้อนข้อมูล'!D3418&lt;&gt;"",'4 ป้อนข้อมูล'!D3418," ")</f>
        <v xml:space="preserve"> </v>
      </c>
      <c r="E3418" s="71">
        <f>IF('4 ป้อนข้อมูล'!E3418&lt;'3 ค่าคะแนน'!$B$9,0,IF('4 ป้อนข้อมูล'!E3418&lt;'3 ค่าคะแนน'!$B$8,'3 ค่าคะแนน'!$E$9,IF('4 ป้อนข้อมูล'!E3418&lt;'3 ค่าคะแนน'!$B$7,'3 ค่าคะแนน'!$E$8,IF('4 ป้อนข้อมูล'!E3418&lt;'3 ค่าคะแนน'!$B$6,'3 ค่าคะแนน'!$E$7,IF('4 ป้อนข้อมูล'!E3418&lt;'3 ค่าคะแนน'!$B$5,'3 ค่าคะแนน'!$E$6,IF('4 ป้อนข้อมูล'!E3418&lt;'3 ค่าคะแนน'!$B$4,'3 ค่าคะแนน'!$E$5,'3 ค่าคะแนน'!$E$4))))))</f>
        <v>0</v>
      </c>
      <c r="F3418" s="109">
        <f>IF('4 ป้อนข้อมูล'!E3418&gt;=70,SUMIF(ปันส่วน!$A$5:$A$16,D3418,ปันส่วน!$F$5:$F$16),0)</f>
        <v>0</v>
      </c>
      <c r="G3418" s="109">
        <f>SUMIFS(ปันส่วน2!$C$3:$C$20,ปันส่วน2!$A$3:$A$20,D3418,ปันส่วน2!$B$3:$B$20,E3418)</f>
        <v>0</v>
      </c>
      <c r="H3418" s="109">
        <f t="shared" si="53"/>
        <v>0</v>
      </c>
    </row>
    <row r="3419" spans="1:8">
      <c r="A3419" s="69">
        <v>3416</v>
      </c>
      <c r="B3419" s="82" t="str">
        <f>IF('4 ป้อนข้อมูล'!B3419&lt;&gt;"",'4 ป้อนข้อมูล'!B3419," ")</f>
        <v xml:space="preserve"> </v>
      </c>
      <c r="C3419" s="81" t="str">
        <f>IF('4 ป้อนข้อมูล'!C3419&lt;&gt;"",'4 ป้อนข้อมูล'!C3419," ")</f>
        <v xml:space="preserve"> </v>
      </c>
      <c r="D3419" s="69" t="str">
        <f>IF('4 ป้อนข้อมูล'!D3419&lt;&gt;"",'4 ป้อนข้อมูล'!D3419," ")</f>
        <v xml:space="preserve"> </v>
      </c>
      <c r="E3419" s="71">
        <f>IF('4 ป้อนข้อมูล'!E3419&lt;'3 ค่าคะแนน'!$B$9,0,IF('4 ป้อนข้อมูล'!E3419&lt;'3 ค่าคะแนน'!$B$8,'3 ค่าคะแนน'!$E$9,IF('4 ป้อนข้อมูล'!E3419&lt;'3 ค่าคะแนน'!$B$7,'3 ค่าคะแนน'!$E$8,IF('4 ป้อนข้อมูล'!E3419&lt;'3 ค่าคะแนน'!$B$6,'3 ค่าคะแนน'!$E$7,IF('4 ป้อนข้อมูล'!E3419&lt;'3 ค่าคะแนน'!$B$5,'3 ค่าคะแนน'!$E$6,IF('4 ป้อนข้อมูล'!E3419&lt;'3 ค่าคะแนน'!$B$4,'3 ค่าคะแนน'!$E$5,'3 ค่าคะแนน'!$E$4))))))</f>
        <v>0</v>
      </c>
      <c r="F3419" s="109">
        <f>IF('4 ป้อนข้อมูล'!E3419&gt;=70,SUMIF(ปันส่วน!$A$5:$A$16,D3419,ปันส่วน!$F$5:$F$16),0)</f>
        <v>0</v>
      </c>
      <c r="G3419" s="109">
        <f>SUMIFS(ปันส่วน2!$C$3:$C$20,ปันส่วน2!$A$3:$A$20,D3419,ปันส่วน2!$B$3:$B$20,E3419)</f>
        <v>0</v>
      </c>
      <c r="H3419" s="109">
        <f t="shared" si="53"/>
        <v>0</v>
      </c>
    </row>
    <row r="3420" spans="1:8">
      <c r="A3420" s="69">
        <v>3417</v>
      </c>
      <c r="B3420" s="82" t="str">
        <f>IF('4 ป้อนข้อมูล'!B3420&lt;&gt;"",'4 ป้อนข้อมูล'!B3420," ")</f>
        <v xml:space="preserve"> </v>
      </c>
      <c r="C3420" s="81" t="str">
        <f>IF('4 ป้อนข้อมูล'!C3420&lt;&gt;"",'4 ป้อนข้อมูล'!C3420," ")</f>
        <v xml:space="preserve"> </v>
      </c>
      <c r="D3420" s="69" t="str">
        <f>IF('4 ป้อนข้อมูล'!D3420&lt;&gt;"",'4 ป้อนข้อมูล'!D3420," ")</f>
        <v xml:space="preserve"> </v>
      </c>
      <c r="E3420" s="71">
        <f>IF('4 ป้อนข้อมูล'!E3420&lt;'3 ค่าคะแนน'!$B$9,0,IF('4 ป้อนข้อมูล'!E3420&lt;'3 ค่าคะแนน'!$B$8,'3 ค่าคะแนน'!$E$9,IF('4 ป้อนข้อมูล'!E3420&lt;'3 ค่าคะแนน'!$B$7,'3 ค่าคะแนน'!$E$8,IF('4 ป้อนข้อมูล'!E3420&lt;'3 ค่าคะแนน'!$B$6,'3 ค่าคะแนน'!$E$7,IF('4 ป้อนข้อมูล'!E3420&lt;'3 ค่าคะแนน'!$B$5,'3 ค่าคะแนน'!$E$6,IF('4 ป้อนข้อมูล'!E3420&lt;'3 ค่าคะแนน'!$B$4,'3 ค่าคะแนน'!$E$5,'3 ค่าคะแนน'!$E$4))))))</f>
        <v>0</v>
      </c>
      <c r="F3420" s="109">
        <f>IF('4 ป้อนข้อมูล'!E3420&gt;=70,SUMIF(ปันส่วน!$A$5:$A$16,D3420,ปันส่วน!$F$5:$F$16),0)</f>
        <v>0</v>
      </c>
      <c r="G3420" s="109">
        <f>SUMIFS(ปันส่วน2!$C$3:$C$20,ปันส่วน2!$A$3:$A$20,D3420,ปันส่วน2!$B$3:$B$20,E3420)</f>
        <v>0</v>
      </c>
      <c r="H3420" s="109">
        <f t="shared" si="53"/>
        <v>0</v>
      </c>
    </row>
    <row r="3421" spans="1:8">
      <c r="A3421" s="69">
        <v>3418</v>
      </c>
      <c r="B3421" s="82" t="str">
        <f>IF('4 ป้อนข้อมูล'!B3421&lt;&gt;"",'4 ป้อนข้อมูล'!B3421," ")</f>
        <v xml:space="preserve"> </v>
      </c>
      <c r="C3421" s="81" t="str">
        <f>IF('4 ป้อนข้อมูล'!C3421&lt;&gt;"",'4 ป้อนข้อมูล'!C3421," ")</f>
        <v xml:space="preserve"> </v>
      </c>
      <c r="D3421" s="69" t="str">
        <f>IF('4 ป้อนข้อมูล'!D3421&lt;&gt;"",'4 ป้อนข้อมูล'!D3421," ")</f>
        <v xml:space="preserve"> </v>
      </c>
      <c r="E3421" s="71">
        <f>IF('4 ป้อนข้อมูล'!E3421&lt;'3 ค่าคะแนน'!$B$9,0,IF('4 ป้อนข้อมูล'!E3421&lt;'3 ค่าคะแนน'!$B$8,'3 ค่าคะแนน'!$E$9,IF('4 ป้อนข้อมูล'!E3421&lt;'3 ค่าคะแนน'!$B$7,'3 ค่าคะแนน'!$E$8,IF('4 ป้อนข้อมูล'!E3421&lt;'3 ค่าคะแนน'!$B$6,'3 ค่าคะแนน'!$E$7,IF('4 ป้อนข้อมูล'!E3421&lt;'3 ค่าคะแนน'!$B$5,'3 ค่าคะแนน'!$E$6,IF('4 ป้อนข้อมูล'!E3421&lt;'3 ค่าคะแนน'!$B$4,'3 ค่าคะแนน'!$E$5,'3 ค่าคะแนน'!$E$4))))))</f>
        <v>0</v>
      </c>
      <c r="F3421" s="109">
        <f>IF('4 ป้อนข้อมูล'!E3421&gt;=70,SUMIF(ปันส่วน!$A$5:$A$16,D3421,ปันส่วน!$F$5:$F$16),0)</f>
        <v>0</v>
      </c>
      <c r="G3421" s="109">
        <f>SUMIFS(ปันส่วน2!$C$3:$C$20,ปันส่วน2!$A$3:$A$20,D3421,ปันส่วน2!$B$3:$B$20,E3421)</f>
        <v>0</v>
      </c>
      <c r="H3421" s="109">
        <f t="shared" si="53"/>
        <v>0</v>
      </c>
    </row>
    <row r="3422" spans="1:8">
      <c r="A3422" s="69">
        <v>3419</v>
      </c>
      <c r="B3422" s="82" t="str">
        <f>IF('4 ป้อนข้อมูล'!B3422&lt;&gt;"",'4 ป้อนข้อมูล'!B3422," ")</f>
        <v xml:space="preserve"> </v>
      </c>
      <c r="C3422" s="81" t="str">
        <f>IF('4 ป้อนข้อมูล'!C3422&lt;&gt;"",'4 ป้อนข้อมูล'!C3422," ")</f>
        <v xml:space="preserve"> </v>
      </c>
      <c r="D3422" s="69" t="str">
        <f>IF('4 ป้อนข้อมูล'!D3422&lt;&gt;"",'4 ป้อนข้อมูล'!D3422," ")</f>
        <v xml:space="preserve"> </v>
      </c>
      <c r="E3422" s="71">
        <f>IF('4 ป้อนข้อมูล'!E3422&lt;'3 ค่าคะแนน'!$B$9,0,IF('4 ป้อนข้อมูล'!E3422&lt;'3 ค่าคะแนน'!$B$8,'3 ค่าคะแนน'!$E$9,IF('4 ป้อนข้อมูล'!E3422&lt;'3 ค่าคะแนน'!$B$7,'3 ค่าคะแนน'!$E$8,IF('4 ป้อนข้อมูล'!E3422&lt;'3 ค่าคะแนน'!$B$6,'3 ค่าคะแนน'!$E$7,IF('4 ป้อนข้อมูล'!E3422&lt;'3 ค่าคะแนน'!$B$5,'3 ค่าคะแนน'!$E$6,IF('4 ป้อนข้อมูล'!E3422&lt;'3 ค่าคะแนน'!$B$4,'3 ค่าคะแนน'!$E$5,'3 ค่าคะแนน'!$E$4))))))</f>
        <v>0</v>
      </c>
      <c r="F3422" s="109">
        <f>IF('4 ป้อนข้อมูล'!E3422&gt;=70,SUMIF(ปันส่วน!$A$5:$A$16,D3422,ปันส่วน!$F$5:$F$16),0)</f>
        <v>0</v>
      </c>
      <c r="G3422" s="109">
        <f>SUMIFS(ปันส่วน2!$C$3:$C$20,ปันส่วน2!$A$3:$A$20,D3422,ปันส่วน2!$B$3:$B$20,E3422)</f>
        <v>0</v>
      </c>
      <c r="H3422" s="109">
        <f t="shared" si="53"/>
        <v>0</v>
      </c>
    </row>
    <row r="3423" spans="1:8">
      <c r="A3423" s="69">
        <v>3420</v>
      </c>
      <c r="B3423" s="82" t="str">
        <f>IF('4 ป้อนข้อมูล'!B3423&lt;&gt;"",'4 ป้อนข้อมูล'!B3423," ")</f>
        <v xml:space="preserve"> </v>
      </c>
      <c r="C3423" s="81" t="str">
        <f>IF('4 ป้อนข้อมูล'!C3423&lt;&gt;"",'4 ป้อนข้อมูล'!C3423," ")</f>
        <v xml:space="preserve"> </v>
      </c>
      <c r="D3423" s="69" t="str">
        <f>IF('4 ป้อนข้อมูล'!D3423&lt;&gt;"",'4 ป้อนข้อมูล'!D3423," ")</f>
        <v xml:space="preserve"> </v>
      </c>
      <c r="E3423" s="71">
        <f>IF('4 ป้อนข้อมูล'!E3423&lt;'3 ค่าคะแนน'!$B$9,0,IF('4 ป้อนข้อมูล'!E3423&lt;'3 ค่าคะแนน'!$B$8,'3 ค่าคะแนน'!$E$9,IF('4 ป้อนข้อมูล'!E3423&lt;'3 ค่าคะแนน'!$B$7,'3 ค่าคะแนน'!$E$8,IF('4 ป้อนข้อมูล'!E3423&lt;'3 ค่าคะแนน'!$B$6,'3 ค่าคะแนน'!$E$7,IF('4 ป้อนข้อมูล'!E3423&lt;'3 ค่าคะแนน'!$B$5,'3 ค่าคะแนน'!$E$6,IF('4 ป้อนข้อมูล'!E3423&lt;'3 ค่าคะแนน'!$B$4,'3 ค่าคะแนน'!$E$5,'3 ค่าคะแนน'!$E$4))))))</f>
        <v>0</v>
      </c>
      <c r="F3423" s="109">
        <f>IF('4 ป้อนข้อมูล'!E3423&gt;=70,SUMIF(ปันส่วน!$A$5:$A$16,D3423,ปันส่วน!$F$5:$F$16),0)</f>
        <v>0</v>
      </c>
      <c r="G3423" s="109">
        <f>SUMIFS(ปันส่วน2!$C$3:$C$20,ปันส่วน2!$A$3:$A$20,D3423,ปันส่วน2!$B$3:$B$20,E3423)</f>
        <v>0</v>
      </c>
      <c r="H3423" s="109">
        <f t="shared" si="53"/>
        <v>0</v>
      </c>
    </row>
    <row r="3424" spans="1:8">
      <c r="A3424" s="69">
        <v>3421</v>
      </c>
      <c r="B3424" s="82" t="str">
        <f>IF('4 ป้อนข้อมูล'!B3424&lt;&gt;"",'4 ป้อนข้อมูล'!B3424," ")</f>
        <v xml:space="preserve"> </v>
      </c>
      <c r="C3424" s="81" t="str">
        <f>IF('4 ป้อนข้อมูล'!C3424&lt;&gt;"",'4 ป้อนข้อมูล'!C3424," ")</f>
        <v xml:space="preserve"> </v>
      </c>
      <c r="D3424" s="69" t="str">
        <f>IF('4 ป้อนข้อมูล'!D3424&lt;&gt;"",'4 ป้อนข้อมูล'!D3424," ")</f>
        <v xml:space="preserve"> </v>
      </c>
      <c r="E3424" s="71">
        <f>IF('4 ป้อนข้อมูล'!E3424&lt;'3 ค่าคะแนน'!$B$9,0,IF('4 ป้อนข้อมูล'!E3424&lt;'3 ค่าคะแนน'!$B$8,'3 ค่าคะแนน'!$E$9,IF('4 ป้อนข้อมูล'!E3424&lt;'3 ค่าคะแนน'!$B$7,'3 ค่าคะแนน'!$E$8,IF('4 ป้อนข้อมูล'!E3424&lt;'3 ค่าคะแนน'!$B$6,'3 ค่าคะแนน'!$E$7,IF('4 ป้อนข้อมูล'!E3424&lt;'3 ค่าคะแนน'!$B$5,'3 ค่าคะแนน'!$E$6,IF('4 ป้อนข้อมูล'!E3424&lt;'3 ค่าคะแนน'!$B$4,'3 ค่าคะแนน'!$E$5,'3 ค่าคะแนน'!$E$4))))))</f>
        <v>0</v>
      </c>
      <c r="F3424" s="109">
        <f>IF('4 ป้อนข้อมูล'!E3424&gt;=70,SUMIF(ปันส่วน!$A$5:$A$16,D3424,ปันส่วน!$F$5:$F$16),0)</f>
        <v>0</v>
      </c>
      <c r="G3424" s="109">
        <f>SUMIFS(ปันส่วน2!$C$3:$C$20,ปันส่วน2!$A$3:$A$20,D3424,ปันส่วน2!$B$3:$B$20,E3424)</f>
        <v>0</v>
      </c>
      <c r="H3424" s="109">
        <f t="shared" si="53"/>
        <v>0</v>
      </c>
    </row>
    <row r="3425" spans="1:8">
      <c r="A3425" s="69">
        <v>3422</v>
      </c>
      <c r="B3425" s="82" t="str">
        <f>IF('4 ป้อนข้อมูล'!B3425&lt;&gt;"",'4 ป้อนข้อมูล'!B3425," ")</f>
        <v xml:space="preserve"> </v>
      </c>
      <c r="C3425" s="81" t="str">
        <f>IF('4 ป้อนข้อมูล'!C3425&lt;&gt;"",'4 ป้อนข้อมูล'!C3425," ")</f>
        <v xml:space="preserve"> </v>
      </c>
      <c r="D3425" s="69" t="str">
        <f>IF('4 ป้อนข้อมูล'!D3425&lt;&gt;"",'4 ป้อนข้อมูล'!D3425," ")</f>
        <v xml:space="preserve"> </v>
      </c>
      <c r="E3425" s="71">
        <f>IF('4 ป้อนข้อมูล'!E3425&lt;'3 ค่าคะแนน'!$B$9,0,IF('4 ป้อนข้อมูล'!E3425&lt;'3 ค่าคะแนน'!$B$8,'3 ค่าคะแนน'!$E$9,IF('4 ป้อนข้อมูล'!E3425&lt;'3 ค่าคะแนน'!$B$7,'3 ค่าคะแนน'!$E$8,IF('4 ป้อนข้อมูล'!E3425&lt;'3 ค่าคะแนน'!$B$6,'3 ค่าคะแนน'!$E$7,IF('4 ป้อนข้อมูล'!E3425&lt;'3 ค่าคะแนน'!$B$5,'3 ค่าคะแนน'!$E$6,IF('4 ป้อนข้อมูล'!E3425&lt;'3 ค่าคะแนน'!$B$4,'3 ค่าคะแนน'!$E$5,'3 ค่าคะแนน'!$E$4))))))</f>
        <v>0</v>
      </c>
      <c r="F3425" s="109">
        <f>IF('4 ป้อนข้อมูล'!E3425&gt;=70,SUMIF(ปันส่วน!$A$5:$A$16,D3425,ปันส่วน!$F$5:$F$16),0)</f>
        <v>0</v>
      </c>
      <c r="G3425" s="109">
        <f>SUMIFS(ปันส่วน2!$C$3:$C$20,ปันส่วน2!$A$3:$A$20,D3425,ปันส่วน2!$B$3:$B$20,E3425)</f>
        <v>0</v>
      </c>
      <c r="H3425" s="109">
        <f t="shared" si="53"/>
        <v>0</v>
      </c>
    </row>
    <row r="3426" spans="1:8">
      <c r="A3426" s="69">
        <v>3423</v>
      </c>
      <c r="B3426" s="82" t="str">
        <f>IF('4 ป้อนข้อมูล'!B3426&lt;&gt;"",'4 ป้อนข้อมูล'!B3426," ")</f>
        <v xml:space="preserve"> </v>
      </c>
      <c r="C3426" s="81" t="str">
        <f>IF('4 ป้อนข้อมูล'!C3426&lt;&gt;"",'4 ป้อนข้อมูล'!C3426," ")</f>
        <v xml:space="preserve"> </v>
      </c>
      <c r="D3426" s="69" t="str">
        <f>IF('4 ป้อนข้อมูล'!D3426&lt;&gt;"",'4 ป้อนข้อมูล'!D3426," ")</f>
        <v xml:space="preserve"> </v>
      </c>
      <c r="E3426" s="71">
        <f>IF('4 ป้อนข้อมูล'!E3426&lt;'3 ค่าคะแนน'!$B$9,0,IF('4 ป้อนข้อมูล'!E3426&lt;'3 ค่าคะแนน'!$B$8,'3 ค่าคะแนน'!$E$9,IF('4 ป้อนข้อมูล'!E3426&lt;'3 ค่าคะแนน'!$B$7,'3 ค่าคะแนน'!$E$8,IF('4 ป้อนข้อมูล'!E3426&lt;'3 ค่าคะแนน'!$B$6,'3 ค่าคะแนน'!$E$7,IF('4 ป้อนข้อมูล'!E3426&lt;'3 ค่าคะแนน'!$B$5,'3 ค่าคะแนน'!$E$6,IF('4 ป้อนข้อมูล'!E3426&lt;'3 ค่าคะแนน'!$B$4,'3 ค่าคะแนน'!$E$5,'3 ค่าคะแนน'!$E$4))))))</f>
        <v>0</v>
      </c>
      <c r="F3426" s="109">
        <f>IF('4 ป้อนข้อมูล'!E3426&gt;=70,SUMIF(ปันส่วน!$A$5:$A$16,D3426,ปันส่วน!$F$5:$F$16),0)</f>
        <v>0</v>
      </c>
      <c r="G3426" s="109">
        <f>SUMIFS(ปันส่วน2!$C$3:$C$20,ปันส่วน2!$A$3:$A$20,D3426,ปันส่วน2!$B$3:$B$20,E3426)</f>
        <v>0</v>
      </c>
      <c r="H3426" s="109">
        <f t="shared" si="53"/>
        <v>0</v>
      </c>
    </row>
    <row r="3427" spans="1:8">
      <c r="A3427" s="69">
        <v>3424</v>
      </c>
      <c r="B3427" s="82" t="str">
        <f>IF('4 ป้อนข้อมูล'!B3427&lt;&gt;"",'4 ป้อนข้อมูล'!B3427," ")</f>
        <v xml:space="preserve"> </v>
      </c>
      <c r="C3427" s="81" t="str">
        <f>IF('4 ป้อนข้อมูล'!C3427&lt;&gt;"",'4 ป้อนข้อมูล'!C3427," ")</f>
        <v xml:space="preserve"> </v>
      </c>
      <c r="D3427" s="69" t="str">
        <f>IF('4 ป้อนข้อมูล'!D3427&lt;&gt;"",'4 ป้อนข้อมูล'!D3427," ")</f>
        <v xml:space="preserve"> </v>
      </c>
      <c r="E3427" s="71">
        <f>IF('4 ป้อนข้อมูล'!E3427&lt;'3 ค่าคะแนน'!$B$9,0,IF('4 ป้อนข้อมูล'!E3427&lt;'3 ค่าคะแนน'!$B$8,'3 ค่าคะแนน'!$E$9,IF('4 ป้อนข้อมูล'!E3427&lt;'3 ค่าคะแนน'!$B$7,'3 ค่าคะแนน'!$E$8,IF('4 ป้อนข้อมูล'!E3427&lt;'3 ค่าคะแนน'!$B$6,'3 ค่าคะแนน'!$E$7,IF('4 ป้อนข้อมูล'!E3427&lt;'3 ค่าคะแนน'!$B$5,'3 ค่าคะแนน'!$E$6,IF('4 ป้อนข้อมูล'!E3427&lt;'3 ค่าคะแนน'!$B$4,'3 ค่าคะแนน'!$E$5,'3 ค่าคะแนน'!$E$4))))))</f>
        <v>0</v>
      </c>
      <c r="F3427" s="109">
        <f>IF('4 ป้อนข้อมูล'!E3427&gt;=70,SUMIF(ปันส่วน!$A$5:$A$16,D3427,ปันส่วน!$F$5:$F$16),0)</f>
        <v>0</v>
      </c>
      <c r="G3427" s="109">
        <f>SUMIFS(ปันส่วน2!$C$3:$C$20,ปันส่วน2!$A$3:$A$20,D3427,ปันส่วน2!$B$3:$B$20,E3427)</f>
        <v>0</v>
      </c>
      <c r="H3427" s="109">
        <f t="shared" si="53"/>
        <v>0</v>
      </c>
    </row>
    <row r="3428" spans="1:8">
      <c r="A3428" s="69">
        <v>3425</v>
      </c>
      <c r="B3428" s="82" t="str">
        <f>IF('4 ป้อนข้อมูล'!B3428&lt;&gt;"",'4 ป้อนข้อมูล'!B3428," ")</f>
        <v xml:space="preserve"> </v>
      </c>
      <c r="C3428" s="81" t="str">
        <f>IF('4 ป้อนข้อมูล'!C3428&lt;&gt;"",'4 ป้อนข้อมูล'!C3428," ")</f>
        <v xml:space="preserve"> </v>
      </c>
      <c r="D3428" s="69" t="str">
        <f>IF('4 ป้อนข้อมูล'!D3428&lt;&gt;"",'4 ป้อนข้อมูล'!D3428," ")</f>
        <v xml:space="preserve"> </v>
      </c>
      <c r="E3428" s="71">
        <f>IF('4 ป้อนข้อมูล'!E3428&lt;'3 ค่าคะแนน'!$B$9,0,IF('4 ป้อนข้อมูล'!E3428&lt;'3 ค่าคะแนน'!$B$8,'3 ค่าคะแนน'!$E$9,IF('4 ป้อนข้อมูล'!E3428&lt;'3 ค่าคะแนน'!$B$7,'3 ค่าคะแนน'!$E$8,IF('4 ป้อนข้อมูล'!E3428&lt;'3 ค่าคะแนน'!$B$6,'3 ค่าคะแนน'!$E$7,IF('4 ป้อนข้อมูล'!E3428&lt;'3 ค่าคะแนน'!$B$5,'3 ค่าคะแนน'!$E$6,IF('4 ป้อนข้อมูล'!E3428&lt;'3 ค่าคะแนน'!$B$4,'3 ค่าคะแนน'!$E$5,'3 ค่าคะแนน'!$E$4))))))</f>
        <v>0</v>
      </c>
      <c r="F3428" s="109">
        <f>IF('4 ป้อนข้อมูล'!E3428&gt;=70,SUMIF(ปันส่วน!$A$5:$A$16,D3428,ปันส่วน!$F$5:$F$16),0)</f>
        <v>0</v>
      </c>
      <c r="G3428" s="109">
        <f>SUMIFS(ปันส่วน2!$C$3:$C$20,ปันส่วน2!$A$3:$A$20,D3428,ปันส่วน2!$B$3:$B$20,E3428)</f>
        <v>0</v>
      </c>
      <c r="H3428" s="109">
        <f t="shared" si="53"/>
        <v>0</v>
      </c>
    </row>
    <row r="3429" spans="1:8">
      <c r="A3429" s="69">
        <v>3426</v>
      </c>
      <c r="B3429" s="82" t="str">
        <f>IF('4 ป้อนข้อมูล'!B3429&lt;&gt;"",'4 ป้อนข้อมูล'!B3429," ")</f>
        <v xml:space="preserve"> </v>
      </c>
      <c r="C3429" s="81" t="str">
        <f>IF('4 ป้อนข้อมูล'!C3429&lt;&gt;"",'4 ป้อนข้อมูล'!C3429," ")</f>
        <v xml:space="preserve"> </v>
      </c>
      <c r="D3429" s="69" t="str">
        <f>IF('4 ป้อนข้อมูล'!D3429&lt;&gt;"",'4 ป้อนข้อมูล'!D3429," ")</f>
        <v xml:space="preserve"> </v>
      </c>
      <c r="E3429" s="71">
        <f>IF('4 ป้อนข้อมูล'!E3429&lt;'3 ค่าคะแนน'!$B$9,0,IF('4 ป้อนข้อมูล'!E3429&lt;'3 ค่าคะแนน'!$B$8,'3 ค่าคะแนน'!$E$9,IF('4 ป้อนข้อมูล'!E3429&lt;'3 ค่าคะแนน'!$B$7,'3 ค่าคะแนน'!$E$8,IF('4 ป้อนข้อมูล'!E3429&lt;'3 ค่าคะแนน'!$B$6,'3 ค่าคะแนน'!$E$7,IF('4 ป้อนข้อมูล'!E3429&lt;'3 ค่าคะแนน'!$B$5,'3 ค่าคะแนน'!$E$6,IF('4 ป้อนข้อมูล'!E3429&lt;'3 ค่าคะแนน'!$B$4,'3 ค่าคะแนน'!$E$5,'3 ค่าคะแนน'!$E$4))))))</f>
        <v>0</v>
      </c>
      <c r="F3429" s="109">
        <f>IF('4 ป้อนข้อมูล'!E3429&gt;=70,SUMIF(ปันส่วน!$A$5:$A$16,D3429,ปันส่วน!$F$5:$F$16),0)</f>
        <v>0</v>
      </c>
      <c r="G3429" s="109">
        <f>SUMIFS(ปันส่วน2!$C$3:$C$20,ปันส่วน2!$A$3:$A$20,D3429,ปันส่วน2!$B$3:$B$20,E3429)</f>
        <v>0</v>
      </c>
      <c r="H3429" s="109">
        <f t="shared" si="53"/>
        <v>0</v>
      </c>
    </row>
    <row r="3430" spans="1:8">
      <c r="A3430" s="69">
        <v>3427</v>
      </c>
      <c r="B3430" s="82" t="str">
        <f>IF('4 ป้อนข้อมูล'!B3430&lt;&gt;"",'4 ป้อนข้อมูล'!B3430," ")</f>
        <v xml:space="preserve"> </v>
      </c>
      <c r="C3430" s="81" t="str">
        <f>IF('4 ป้อนข้อมูล'!C3430&lt;&gt;"",'4 ป้อนข้อมูล'!C3430," ")</f>
        <v xml:space="preserve"> </v>
      </c>
      <c r="D3430" s="69" t="str">
        <f>IF('4 ป้อนข้อมูล'!D3430&lt;&gt;"",'4 ป้อนข้อมูล'!D3430," ")</f>
        <v xml:space="preserve"> </v>
      </c>
      <c r="E3430" s="71">
        <f>IF('4 ป้อนข้อมูล'!E3430&lt;'3 ค่าคะแนน'!$B$9,0,IF('4 ป้อนข้อมูล'!E3430&lt;'3 ค่าคะแนน'!$B$8,'3 ค่าคะแนน'!$E$9,IF('4 ป้อนข้อมูล'!E3430&lt;'3 ค่าคะแนน'!$B$7,'3 ค่าคะแนน'!$E$8,IF('4 ป้อนข้อมูล'!E3430&lt;'3 ค่าคะแนน'!$B$6,'3 ค่าคะแนน'!$E$7,IF('4 ป้อนข้อมูล'!E3430&lt;'3 ค่าคะแนน'!$B$5,'3 ค่าคะแนน'!$E$6,IF('4 ป้อนข้อมูล'!E3430&lt;'3 ค่าคะแนน'!$B$4,'3 ค่าคะแนน'!$E$5,'3 ค่าคะแนน'!$E$4))))))</f>
        <v>0</v>
      </c>
      <c r="F3430" s="109">
        <f>IF('4 ป้อนข้อมูล'!E3430&gt;=70,SUMIF(ปันส่วน!$A$5:$A$16,D3430,ปันส่วน!$F$5:$F$16),0)</f>
        <v>0</v>
      </c>
      <c r="G3430" s="109">
        <f>SUMIFS(ปันส่วน2!$C$3:$C$20,ปันส่วน2!$A$3:$A$20,D3430,ปันส่วน2!$B$3:$B$20,E3430)</f>
        <v>0</v>
      </c>
      <c r="H3430" s="109">
        <f t="shared" si="53"/>
        <v>0</v>
      </c>
    </row>
    <row r="3431" spans="1:8">
      <c r="A3431" s="69">
        <v>3428</v>
      </c>
      <c r="B3431" s="82" t="str">
        <f>IF('4 ป้อนข้อมูล'!B3431&lt;&gt;"",'4 ป้อนข้อมูล'!B3431," ")</f>
        <v xml:space="preserve"> </v>
      </c>
      <c r="C3431" s="81" t="str">
        <f>IF('4 ป้อนข้อมูล'!C3431&lt;&gt;"",'4 ป้อนข้อมูล'!C3431," ")</f>
        <v xml:space="preserve"> </v>
      </c>
      <c r="D3431" s="69" t="str">
        <f>IF('4 ป้อนข้อมูล'!D3431&lt;&gt;"",'4 ป้อนข้อมูล'!D3431," ")</f>
        <v xml:space="preserve"> </v>
      </c>
      <c r="E3431" s="71">
        <f>IF('4 ป้อนข้อมูล'!E3431&lt;'3 ค่าคะแนน'!$B$9,0,IF('4 ป้อนข้อมูล'!E3431&lt;'3 ค่าคะแนน'!$B$8,'3 ค่าคะแนน'!$E$9,IF('4 ป้อนข้อมูล'!E3431&lt;'3 ค่าคะแนน'!$B$7,'3 ค่าคะแนน'!$E$8,IF('4 ป้อนข้อมูล'!E3431&lt;'3 ค่าคะแนน'!$B$6,'3 ค่าคะแนน'!$E$7,IF('4 ป้อนข้อมูล'!E3431&lt;'3 ค่าคะแนน'!$B$5,'3 ค่าคะแนน'!$E$6,IF('4 ป้อนข้อมูล'!E3431&lt;'3 ค่าคะแนน'!$B$4,'3 ค่าคะแนน'!$E$5,'3 ค่าคะแนน'!$E$4))))))</f>
        <v>0</v>
      </c>
      <c r="F3431" s="109">
        <f>IF('4 ป้อนข้อมูล'!E3431&gt;=70,SUMIF(ปันส่วน!$A$5:$A$16,D3431,ปันส่วน!$F$5:$F$16),0)</f>
        <v>0</v>
      </c>
      <c r="G3431" s="109">
        <f>SUMIFS(ปันส่วน2!$C$3:$C$20,ปันส่วน2!$A$3:$A$20,D3431,ปันส่วน2!$B$3:$B$20,E3431)</f>
        <v>0</v>
      </c>
      <c r="H3431" s="109">
        <f t="shared" si="53"/>
        <v>0</v>
      </c>
    </row>
    <row r="3432" spans="1:8">
      <c r="A3432" s="69">
        <v>3429</v>
      </c>
      <c r="B3432" s="82" t="str">
        <f>IF('4 ป้อนข้อมูล'!B3432&lt;&gt;"",'4 ป้อนข้อมูล'!B3432," ")</f>
        <v xml:space="preserve"> </v>
      </c>
      <c r="C3432" s="81" t="str">
        <f>IF('4 ป้อนข้อมูล'!C3432&lt;&gt;"",'4 ป้อนข้อมูล'!C3432," ")</f>
        <v xml:space="preserve"> </v>
      </c>
      <c r="D3432" s="69" t="str">
        <f>IF('4 ป้อนข้อมูล'!D3432&lt;&gt;"",'4 ป้อนข้อมูล'!D3432," ")</f>
        <v xml:space="preserve"> </v>
      </c>
      <c r="E3432" s="71">
        <f>IF('4 ป้อนข้อมูล'!E3432&lt;'3 ค่าคะแนน'!$B$9,0,IF('4 ป้อนข้อมูล'!E3432&lt;'3 ค่าคะแนน'!$B$8,'3 ค่าคะแนน'!$E$9,IF('4 ป้อนข้อมูล'!E3432&lt;'3 ค่าคะแนน'!$B$7,'3 ค่าคะแนน'!$E$8,IF('4 ป้อนข้อมูล'!E3432&lt;'3 ค่าคะแนน'!$B$6,'3 ค่าคะแนน'!$E$7,IF('4 ป้อนข้อมูล'!E3432&lt;'3 ค่าคะแนน'!$B$5,'3 ค่าคะแนน'!$E$6,IF('4 ป้อนข้อมูล'!E3432&lt;'3 ค่าคะแนน'!$B$4,'3 ค่าคะแนน'!$E$5,'3 ค่าคะแนน'!$E$4))))))</f>
        <v>0</v>
      </c>
      <c r="F3432" s="109">
        <f>IF('4 ป้อนข้อมูล'!E3432&gt;=70,SUMIF(ปันส่วน!$A$5:$A$16,D3432,ปันส่วน!$F$5:$F$16),0)</f>
        <v>0</v>
      </c>
      <c r="G3432" s="109">
        <f>SUMIFS(ปันส่วน2!$C$3:$C$20,ปันส่วน2!$A$3:$A$20,D3432,ปันส่วน2!$B$3:$B$20,E3432)</f>
        <v>0</v>
      </c>
      <c r="H3432" s="109">
        <f t="shared" si="53"/>
        <v>0</v>
      </c>
    </row>
    <row r="3433" spans="1:8">
      <c r="A3433" s="69">
        <v>3430</v>
      </c>
      <c r="B3433" s="82" t="str">
        <f>IF('4 ป้อนข้อมูล'!B3433&lt;&gt;"",'4 ป้อนข้อมูล'!B3433," ")</f>
        <v xml:space="preserve"> </v>
      </c>
      <c r="C3433" s="81" t="str">
        <f>IF('4 ป้อนข้อมูล'!C3433&lt;&gt;"",'4 ป้อนข้อมูล'!C3433," ")</f>
        <v xml:space="preserve"> </v>
      </c>
      <c r="D3433" s="69" t="str">
        <f>IF('4 ป้อนข้อมูล'!D3433&lt;&gt;"",'4 ป้อนข้อมูล'!D3433," ")</f>
        <v xml:space="preserve"> </v>
      </c>
      <c r="E3433" s="71">
        <f>IF('4 ป้อนข้อมูล'!E3433&lt;'3 ค่าคะแนน'!$B$9,0,IF('4 ป้อนข้อมูล'!E3433&lt;'3 ค่าคะแนน'!$B$8,'3 ค่าคะแนน'!$E$9,IF('4 ป้อนข้อมูล'!E3433&lt;'3 ค่าคะแนน'!$B$7,'3 ค่าคะแนน'!$E$8,IF('4 ป้อนข้อมูล'!E3433&lt;'3 ค่าคะแนน'!$B$6,'3 ค่าคะแนน'!$E$7,IF('4 ป้อนข้อมูล'!E3433&lt;'3 ค่าคะแนน'!$B$5,'3 ค่าคะแนน'!$E$6,IF('4 ป้อนข้อมูล'!E3433&lt;'3 ค่าคะแนน'!$B$4,'3 ค่าคะแนน'!$E$5,'3 ค่าคะแนน'!$E$4))))))</f>
        <v>0</v>
      </c>
      <c r="F3433" s="109">
        <f>IF('4 ป้อนข้อมูล'!E3433&gt;=70,SUMIF(ปันส่วน!$A$5:$A$16,D3433,ปันส่วน!$F$5:$F$16),0)</f>
        <v>0</v>
      </c>
      <c r="G3433" s="109">
        <f>SUMIFS(ปันส่วน2!$C$3:$C$20,ปันส่วน2!$A$3:$A$20,D3433,ปันส่วน2!$B$3:$B$20,E3433)</f>
        <v>0</v>
      </c>
      <c r="H3433" s="109">
        <f t="shared" si="53"/>
        <v>0</v>
      </c>
    </row>
    <row r="3434" spans="1:8">
      <c r="A3434" s="69">
        <v>3431</v>
      </c>
      <c r="B3434" s="82" t="str">
        <f>IF('4 ป้อนข้อมูล'!B3434&lt;&gt;"",'4 ป้อนข้อมูล'!B3434," ")</f>
        <v xml:space="preserve"> </v>
      </c>
      <c r="C3434" s="81" t="str">
        <f>IF('4 ป้อนข้อมูล'!C3434&lt;&gt;"",'4 ป้อนข้อมูล'!C3434," ")</f>
        <v xml:space="preserve"> </v>
      </c>
      <c r="D3434" s="69" t="str">
        <f>IF('4 ป้อนข้อมูล'!D3434&lt;&gt;"",'4 ป้อนข้อมูล'!D3434," ")</f>
        <v xml:space="preserve"> </v>
      </c>
      <c r="E3434" s="71">
        <f>IF('4 ป้อนข้อมูล'!E3434&lt;'3 ค่าคะแนน'!$B$9,0,IF('4 ป้อนข้อมูล'!E3434&lt;'3 ค่าคะแนน'!$B$8,'3 ค่าคะแนน'!$E$9,IF('4 ป้อนข้อมูล'!E3434&lt;'3 ค่าคะแนน'!$B$7,'3 ค่าคะแนน'!$E$8,IF('4 ป้อนข้อมูล'!E3434&lt;'3 ค่าคะแนน'!$B$6,'3 ค่าคะแนน'!$E$7,IF('4 ป้อนข้อมูล'!E3434&lt;'3 ค่าคะแนน'!$B$5,'3 ค่าคะแนน'!$E$6,IF('4 ป้อนข้อมูล'!E3434&lt;'3 ค่าคะแนน'!$B$4,'3 ค่าคะแนน'!$E$5,'3 ค่าคะแนน'!$E$4))))))</f>
        <v>0</v>
      </c>
      <c r="F3434" s="109">
        <f>IF('4 ป้อนข้อมูล'!E3434&gt;=70,SUMIF(ปันส่วน!$A$5:$A$16,D3434,ปันส่วน!$F$5:$F$16),0)</f>
        <v>0</v>
      </c>
      <c r="G3434" s="109">
        <f>SUMIFS(ปันส่วน2!$C$3:$C$20,ปันส่วน2!$A$3:$A$20,D3434,ปันส่วน2!$B$3:$B$20,E3434)</f>
        <v>0</v>
      </c>
      <c r="H3434" s="109">
        <f t="shared" si="53"/>
        <v>0</v>
      </c>
    </row>
    <row r="3435" spans="1:8">
      <c r="A3435" s="69">
        <v>3432</v>
      </c>
      <c r="B3435" s="82" t="str">
        <f>IF('4 ป้อนข้อมูล'!B3435&lt;&gt;"",'4 ป้อนข้อมูล'!B3435," ")</f>
        <v xml:space="preserve"> </v>
      </c>
      <c r="C3435" s="81" t="str">
        <f>IF('4 ป้อนข้อมูล'!C3435&lt;&gt;"",'4 ป้อนข้อมูล'!C3435," ")</f>
        <v xml:space="preserve"> </v>
      </c>
      <c r="D3435" s="69" t="str">
        <f>IF('4 ป้อนข้อมูล'!D3435&lt;&gt;"",'4 ป้อนข้อมูล'!D3435," ")</f>
        <v xml:space="preserve"> </v>
      </c>
      <c r="E3435" s="71">
        <f>IF('4 ป้อนข้อมูล'!E3435&lt;'3 ค่าคะแนน'!$B$9,0,IF('4 ป้อนข้อมูล'!E3435&lt;'3 ค่าคะแนน'!$B$8,'3 ค่าคะแนน'!$E$9,IF('4 ป้อนข้อมูล'!E3435&lt;'3 ค่าคะแนน'!$B$7,'3 ค่าคะแนน'!$E$8,IF('4 ป้อนข้อมูล'!E3435&lt;'3 ค่าคะแนน'!$B$6,'3 ค่าคะแนน'!$E$7,IF('4 ป้อนข้อมูล'!E3435&lt;'3 ค่าคะแนน'!$B$5,'3 ค่าคะแนน'!$E$6,IF('4 ป้อนข้อมูล'!E3435&lt;'3 ค่าคะแนน'!$B$4,'3 ค่าคะแนน'!$E$5,'3 ค่าคะแนน'!$E$4))))))</f>
        <v>0</v>
      </c>
      <c r="F3435" s="109">
        <f>IF('4 ป้อนข้อมูล'!E3435&gt;=70,SUMIF(ปันส่วน!$A$5:$A$16,D3435,ปันส่วน!$F$5:$F$16),0)</f>
        <v>0</v>
      </c>
      <c r="G3435" s="109">
        <f>SUMIFS(ปันส่วน2!$C$3:$C$20,ปันส่วน2!$A$3:$A$20,D3435,ปันส่วน2!$B$3:$B$20,E3435)</f>
        <v>0</v>
      </c>
      <c r="H3435" s="109">
        <f t="shared" si="53"/>
        <v>0</v>
      </c>
    </row>
    <row r="3436" spans="1:8">
      <c r="A3436" s="69">
        <v>3433</v>
      </c>
      <c r="B3436" s="82" t="str">
        <f>IF('4 ป้อนข้อมูล'!B3436&lt;&gt;"",'4 ป้อนข้อมูล'!B3436," ")</f>
        <v xml:space="preserve"> </v>
      </c>
      <c r="C3436" s="81" t="str">
        <f>IF('4 ป้อนข้อมูล'!C3436&lt;&gt;"",'4 ป้อนข้อมูล'!C3436," ")</f>
        <v xml:space="preserve"> </v>
      </c>
      <c r="D3436" s="69" t="str">
        <f>IF('4 ป้อนข้อมูล'!D3436&lt;&gt;"",'4 ป้อนข้อมูล'!D3436," ")</f>
        <v xml:space="preserve"> </v>
      </c>
      <c r="E3436" s="71">
        <f>IF('4 ป้อนข้อมูล'!E3436&lt;'3 ค่าคะแนน'!$B$9,0,IF('4 ป้อนข้อมูล'!E3436&lt;'3 ค่าคะแนน'!$B$8,'3 ค่าคะแนน'!$E$9,IF('4 ป้อนข้อมูล'!E3436&lt;'3 ค่าคะแนน'!$B$7,'3 ค่าคะแนน'!$E$8,IF('4 ป้อนข้อมูล'!E3436&lt;'3 ค่าคะแนน'!$B$6,'3 ค่าคะแนน'!$E$7,IF('4 ป้อนข้อมูล'!E3436&lt;'3 ค่าคะแนน'!$B$5,'3 ค่าคะแนน'!$E$6,IF('4 ป้อนข้อมูล'!E3436&lt;'3 ค่าคะแนน'!$B$4,'3 ค่าคะแนน'!$E$5,'3 ค่าคะแนน'!$E$4))))))</f>
        <v>0</v>
      </c>
      <c r="F3436" s="109">
        <f>IF('4 ป้อนข้อมูล'!E3436&gt;=70,SUMIF(ปันส่วน!$A$5:$A$16,D3436,ปันส่วน!$F$5:$F$16),0)</f>
        <v>0</v>
      </c>
      <c r="G3436" s="109">
        <f>SUMIFS(ปันส่วน2!$C$3:$C$20,ปันส่วน2!$A$3:$A$20,D3436,ปันส่วน2!$B$3:$B$20,E3436)</f>
        <v>0</v>
      </c>
      <c r="H3436" s="109">
        <f t="shared" si="53"/>
        <v>0</v>
      </c>
    </row>
    <row r="3437" spans="1:8">
      <c r="A3437" s="69">
        <v>3434</v>
      </c>
      <c r="B3437" s="82" t="str">
        <f>IF('4 ป้อนข้อมูล'!B3437&lt;&gt;"",'4 ป้อนข้อมูล'!B3437," ")</f>
        <v xml:space="preserve"> </v>
      </c>
      <c r="C3437" s="81" t="str">
        <f>IF('4 ป้อนข้อมูล'!C3437&lt;&gt;"",'4 ป้อนข้อมูล'!C3437," ")</f>
        <v xml:space="preserve"> </v>
      </c>
      <c r="D3437" s="69" t="str">
        <f>IF('4 ป้อนข้อมูล'!D3437&lt;&gt;"",'4 ป้อนข้อมูล'!D3437," ")</f>
        <v xml:space="preserve"> </v>
      </c>
      <c r="E3437" s="71">
        <f>IF('4 ป้อนข้อมูล'!E3437&lt;'3 ค่าคะแนน'!$B$9,0,IF('4 ป้อนข้อมูล'!E3437&lt;'3 ค่าคะแนน'!$B$8,'3 ค่าคะแนน'!$E$9,IF('4 ป้อนข้อมูล'!E3437&lt;'3 ค่าคะแนน'!$B$7,'3 ค่าคะแนน'!$E$8,IF('4 ป้อนข้อมูล'!E3437&lt;'3 ค่าคะแนน'!$B$6,'3 ค่าคะแนน'!$E$7,IF('4 ป้อนข้อมูล'!E3437&lt;'3 ค่าคะแนน'!$B$5,'3 ค่าคะแนน'!$E$6,IF('4 ป้อนข้อมูล'!E3437&lt;'3 ค่าคะแนน'!$B$4,'3 ค่าคะแนน'!$E$5,'3 ค่าคะแนน'!$E$4))))))</f>
        <v>0</v>
      </c>
      <c r="F3437" s="109">
        <f>IF('4 ป้อนข้อมูล'!E3437&gt;=70,SUMIF(ปันส่วน!$A$5:$A$16,D3437,ปันส่วน!$F$5:$F$16),0)</f>
        <v>0</v>
      </c>
      <c r="G3437" s="109">
        <f>SUMIFS(ปันส่วน2!$C$3:$C$20,ปันส่วน2!$A$3:$A$20,D3437,ปันส่วน2!$B$3:$B$20,E3437)</f>
        <v>0</v>
      </c>
      <c r="H3437" s="109">
        <f t="shared" si="53"/>
        <v>0</v>
      </c>
    </row>
    <row r="3438" spans="1:8">
      <c r="A3438" s="69">
        <v>3435</v>
      </c>
      <c r="B3438" s="82" t="str">
        <f>IF('4 ป้อนข้อมูล'!B3438&lt;&gt;"",'4 ป้อนข้อมูล'!B3438," ")</f>
        <v xml:space="preserve"> </v>
      </c>
      <c r="C3438" s="81" t="str">
        <f>IF('4 ป้อนข้อมูล'!C3438&lt;&gt;"",'4 ป้อนข้อมูล'!C3438," ")</f>
        <v xml:space="preserve"> </v>
      </c>
      <c r="D3438" s="69" t="str">
        <f>IF('4 ป้อนข้อมูล'!D3438&lt;&gt;"",'4 ป้อนข้อมูล'!D3438," ")</f>
        <v xml:space="preserve"> </v>
      </c>
      <c r="E3438" s="71">
        <f>IF('4 ป้อนข้อมูล'!E3438&lt;'3 ค่าคะแนน'!$B$9,0,IF('4 ป้อนข้อมูล'!E3438&lt;'3 ค่าคะแนน'!$B$8,'3 ค่าคะแนน'!$E$9,IF('4 ป้อนข้อมูล'!E3438&lt;'3 ค่าคะแนน'!$B$7,'3 ค่าคะแนน'!$E$8,IF('4 ป้อนข้อมูล'!E3438&lt;'3 ค่าคะแนน'!$B$6,'3 ค่าคะแนน'!$E$7,IF('4 ป้อนข้อมูล'!E3438&lt;'3 ค่าคะแนน'!$B$5,'3 ค่าคะแนน'!$E$6,IF('4 ป้อนข้อมูล'!E3438&lt;'3 ค่าคะแนน'!$B$4,'3 ค่าคะแนน'!$E$5,'3 ค่าคะแนน'!$E$4))))))</f>
        <v>0</v>
      </c>
      <c r="F3438" s="109">
        <f>IF('4 ป้อนข้อมูล'!E3438&gt;=70,SUMIF(ปันส่วน!$A$5:$A$16,D3438,ปันส่วน!$F$5:$F$16),0)</f>
        <v>0</v>
      </c>
      <c r="G3438" s="109">
        <f>SUMIFS(ปันส่วน2!$C$3:$C$20,ปันส่วน2!$A$3:$A$20,D3438,ปันส่วน2!$B$3:$B$20,E3438)</f>
        <v>0</v>
      </c>
      <c r="H3438" s="109">
        <f t="shared" si="53"/>
        <v>0</v>
      </c>
    </row>
    <row r="3439" spans="1:8">
      <c r="A3439" s="69">
        <v>3436</v>
      </c>
      <c r="B3439" s="82" t="str">
        <f>IF('4 ป้อนข้อมูล'!B3439&lt;&gt;"",'4 ป้อนข้อมูล'!B3439," ")</f>
        <v xml:space="preserve"> </v>
      </c>
      <c r="C3439" s="81" t="str">
        <f>IF('4 ป้อนข้อมูล'!C3439&lt;&gt;"",'4 ป้อนข้อมูล'!C3439," ")</f>
        <v xml:space="preserve"> </v>
      </c>
      <c r="D3439" s="69" t="str">
        <f>IF('4 ป้อนข้อมูล'!D3439&lt;&gt;"",'4 ป้อนข้อมูล'!D3439," ")</f>
        <v xml:space="preserve"> </v>
      </c>
      <c r="E3439" s="71">
        <f>IF('4 ป้อนข้อมูล'!E3439&lt;'3 ค่าคะแนน'!$B$9,0,IF('4 ป้อนข้อมูล'!E3439&lt;'3 ค่าคะแนน'!$B$8,'3 ค่าคะแนน'!$E$9,IF('4 ป้อนข้อมูล'!E3439&lt;'3 ค่าคะแนน'!$B$7,'3 ค่าคะแนน'!$E$8,IF('4 ป้อนข้อมูล'!E3439&lt;'3 ค่าคะแนน'!$B$6,'3 ค่าคะแนน'!$E$7,IF('4 ป้อนข้อมูล'!E3439&lt;'3 ค่าคะแนน'!$B$5,'3 ค่าคะแนน'!$E$6,IF('4 ป้อนข้อมูล'!E3439&lt;'3 ค่าคะแนน'!$B$4,'3 ค่าคะแนน'!$E$5,'3 ค่าคะแนน'!$E$4))))))</f>
        <v>0</v>
      </c>
      <c r="F3439" s="109">
        <f>IF('4 ป้อนข้อมูล'!E3439&gt;=70,SUMIF(ปันส่วน!$A$5:$A$16,D3439,ปันส่วน!$F$5:$F$16),0)</f>
        <v>0</v>
      </c>
      <c r="G3439" s="109">
        <f>SUMIFS(ปันส่วน2!$C$3:$C$20,ปันส่วน2!$A$3:$A$20,D3439,ปันส่วน2!$B$3:$B$20,E3439)</f>
        <v>0</v>
      </c>
      <c r="H3439" s="109">
        <f t="shared" si="53"/>
        <v>0</v>
      </c>
    </row>
    <row r="3440" spans="1:8">
      <c r="A3440" s="69">
        <v>3437</v>
      </c>
      <c r="B3440" s="82" t="str">
        <f>IF('4 ป้อนข้อมูล'!B3440&lt;&gt;"",'4 ป้อนข้อมูล'!B3440," ")</f>
        <v xml:space="preserve"> </v>
      </c>
      <c r="C3440" s="81" t="str">
        <f>IF('4 ป้อนข้อมูล'!C3440&lt;&gt;"",'4 ป้อนข้อมูล'!C3440," ")</f>
        <v xml:space="preserve"> </v>
      </c>
      <c r="D3440" s="69" t="str">
        <f>IF('4 ป้อนข้อมูล'!D3440&lt;&gt;"",'4 ป้อนข้อมูล'!D3440," ")</f>
        <v xml:space="preserve"> </v>
      </c>
      <c r="E3440" s="71">
        <f>IF('4 ป้อนข้อมูล'!E3440&lt;'3 ค่าคะแนน'!$B$9,0,IF('4 ป้อนข้อมูล'!E3440&lt;'3 ค่าคะแนน'!$B$8,'3 ค่าคะแนน'!$E$9,IF('4 ป้อนข้อมูล'!E3440&lt;'3 ค่าคะแนน'!$B$7,'3 ค่าคะแนน'!$E$8,IF('4 ป้อนข้อมูล'!E3440&lt;'3 ค่าคะแนน'!$B$6,'3 ค่าคะแนน'!$E$7,IF('4 ป้อนข้อมูล'!E3440&lt;'3 ค่าคะแนน'!$B$5,'3 ค่าคะแนน'!$E$6,IF('4 ป้อนข้อมูล'!E3440&lt;'3 ค่าคะแนน'!$B$4,'3 ค่าคะแนน'!$E$5,'3 ค่าคะแนน'!$E$4))))))</f>
        <v>0</v>
      </c>
      <c r="F3440" s="109">
        <f>IF('4 ป้อนข้อมูล'!E3440&gt;=70,SUMIF(ปันส่วน!$A$5:$A$16,D3440,ปันส่วน!$F$5:$F$16),0)</f>
        <v>0</v>
      </c>
      <c r="G3440" s="109">
        <f>SUMIFS(ปันส่วน2!$C$3:$C$20,ปันส่วน2!$A$3:$A$20,D3440,ปันส่วน2!$B$3:$B$20,E3440)</f>
        <v>0</v>
      </c>
      <c r="H3440" s="109">
        <f t="shared" si="53"/>
        <v>0</v>
      </c>
    </row>
    <row r="3441" spans="1:8">
      <c r="A3441" s="69">
        <v>3438</v>
      </c>
      <c r="B3441" s="82" t="str">
        <f>IF('4 ป้อนข้อมูล'!B3441&lt;&gt;"",'4 ป้อนข้อมูล'!B3441," ")</f>
        <v xml:space="preserve"> </v>
      </c>
      <c r="C3441" s="81" t="str">
        <f>IF('4 ป้อนข้อมูล'!C3441&lt;&gt;"",'4 ป้อนข้อมูล'!C3441," ")</f>
        <v xml:space="preserve"> </v>
      </c>
      <c r="D3441" s="69" t="str">
        <f>IF('4 ป้อนข้อมูล'!D3441&lt;&gt;"",'4 ป้อนข้อมูล'!D3441," ")</f>
        <v xml:space="preserve"> </v>
      </c>
      <c r="E3441" s="71">
        <f>IF('4 ป้อนข้อมูล'!E3441&lt;'3 ค่าคะแนน'!$B$9,0,IF('4 ป้อนข้อมูล'!E3441&lt;'3 ค่าคะแนน'!$B$8,'3 ค่าคะแนน'!$E$9,IF('4 ป้อนข้อมูล'!E3441&lt;'3 ค่าคะแนน'!$B$7,'3 ค่าคะแนน'!$E$8,IF('4 ป้อนข้อมูล'!E3441&lt;'3 ค่าคะแนน'!$B$6,'3 ค่าคะแนน'!$E$7,IF('4 ป้อนข้อมูล'!E3441&lt;'3 ค่าคะแนน'!$B$5,'3 ค่าคะแนน'!$E$6,IF('4 ป้อนข้อมูล'!E3441&lt;'3 ค่าคะแนน'!$B$4,'3 ค่าคะแนน'!$E$5,'3 ค่าคะแนน'!$E$4))))))</f>
        <v>0</v>
      </c>
      <c r="F3441" s="109">
        <f>IF('4 ป้อนข้อมูล'!E3441&gt;=70,SUMIF(ปันส่วน!$A$5:$A$16,D3441,ปันส่วน!$F$5:$F$16),0)</f>
        <v>0</v>
      </c>
      <c r="G3441" s="109">
        <f>SUMIFS(ปันส่วน2!$C$3:$C$20,ปันส่วน2!$A$3:$A$20,D3441,ปันส่วน2!$B$3:$B$20,E3441)</f>
        <v>0</v>
      </c>
      <c r="H3441" s="109">
        <f t="shared" si="53"/>
        <v>0</v>
      </c>
    </row>
    <row r="3442" spans="1:8">
      <c r="A3442" s="69">
        <v>3439</v>
      </c>
      <c r="B3442" s="82" t="str">
        <f>IF('4 ป้อนข้อมูล'!B3442&lt;&gt;"",'4 ป้อนข้อมูล'!B3442," ")</f>
        <v xml:space="preserve"> </v>
      </c>
      <c r="C3442" s="81" t="str">
        <f>IF('4 ป้อนข้อมูล'!C3442&lt;&gt;"",'4 ป้อนข้อมูล'!C3442," ")</f>
        <v xml:space="preserve"> </v>
      </c>
      <c r="D3442" s="69" t="str">
        <f>IF('4 ป้อนข้อมูล'!D3442&lt;&gt;"",'4 ป้อนข้อมูล'!D3442," ")</f>
        <v xml:space="preserve"> </v>
      </c>
      <c r="E3442" s="71">
        <f>IF('4 ป้อนข้อมูล'!E3442&lt;'3 ค่าคะแนน'!$B$9,0,IF('4 ป้อนข้อมูล'!E3442&lt;'3 ค่าคะแนน'!$B$8,'3 ค่าคะแนน'!$E$9,IF('4 ป้อนข้อมูล'!E3442&lt;'3 ค่าคะแนน'!$B$7,'3 ค่าคะแนน'!$E$8,IF('4 ป้อนข้อมูล'!E3442&lt;'3 ค่าคะแนน'!$B$6,'3 ค่าคะแนน'!$E$7,IF('4 ป้อนข้อมูล'!E3442&lt;'3 ค่าคะแนน'!$B$5,'3 ค่าคะแนน'!$E$6,IF('4 ป้อนข้อมูล'!E3442&lt;'3 ค่าคะแนน'!$B$4,'3 ค่าคะแนน'!$E$5,'3 ค่าคะแนน'!$E$4))))))</f>
        <v>0</v>
      </c>
      <c r="F3442" s="109">
        <f>IF('4 ป้อนข้อมูล'!E3442&gt;=70,SUMIF(ปันส่วน!$A$5:$A$16,D3442,ปันส่วน!$F$5:$F$16),0)</f>
        <v>0</v>
      </c>
      <c r="G3442" s="109">
        <f>SUMIFS(ปันส่วน2!$C$3:$C$20,ปันส่วน2!$A$3:$A$20,D3442,ปันส่วน2!$B$3:$B$20,E3442)</f>
        <v>0</v>
      </c>
      <c r="H3442" s="109">
        <f t="shared" si="53"/>
        <v>0</v>
      </c>
    </row>
    <row r="3443" spans="1:8">
      <c r="A3443" s="69">
        <v>3440</v>
      </c>
      <c r="B3443" s="82" t="str">
        <f>IF('4 ป้อนข้อมูล'!B3443&lt;&gt;"",'4 ป้อนข้อมูล'!B3443," ")</f>
        <v xml:space="preserve"> </v>
      </c>
      <c r="C3443" s="81" t="str">
        <f>IF('4 ป้อนข้อมูล'!C3443&lt;&gt;"",'4 ป้อนข้อมูล'!C3443," ")</f>
        <v xml:space="preserve"> </v>
      </c>
      <c r="D3443" s="69" t="str">
        <f>IF('4 ป้อนข้อมูล'!D3443&lt;&gt;"",'4 ป้อนข้อมูล'!D3443," ")</f>
        <v xml:space="preserve"> </v>
      </c>
      <c r="E3443" s="71">
        <f>IF('4 ป้อนข้อมูล'!E3443&lt;'3 ค่าคะแนน'!$B$9,0,IF('4 ป้อนข้อมูล'!E3443&lt;'3 ค่าคะแนน'!$B$8,'3 ค่าคะแนน'!$E$9,IF('4 ป้อนข้อมูล'!E3443&lt;'3 ค่าคะแนน'!$B$7,'3 ค่าคะแนน'!$E$8,IF('4 ป้อนข้อมูล'!E3443&lt;'3 ค่าคะแนน'!$B$6,'3 ค่าคะแนน'!$E$7,IF('4 ป้อนข้อมูล'!E3443&lt;'3 ค่าคะแนน'!$B$5,'3 ค่าคะแนน'!$E$6,IF('4 ป้อนข้อมูล'!E3443&lt;'3 ค่าคะแนน'!$B$4,'3 ค่าคะแนน'!$E$5,'3 ค่าคะแนน'!$E$4))))))</f>
        <v>0</v>
      </c>
      <c r="F3443" s="109">
        <f>IF('4 ป้อนข้อมูล'!E3443&gt;=70,SUMIF(ปันส่วน!$A$5:$A$16,D3443,ปันส่วน!$F$5:$F$16),0)</f>
        <v>0</v>
      </c>
      <c r="G3443" s="109">
        <f>SUMIFS(ปันส่วน2!$C$3:$C$20,ปันส่วน2!$A$3:$A$20,D3443,ปันส่วน2!$B$3:$B$20,E3443)</f>
        <v>0</v>
      </c>
      <c r="H3443" s="109">
        <f t="shared" si="53"/>
        <v>0</v>
      </c>
    </row>
    <row r="3444" spans="1:8">
      <c r="A3444" s="69">
        <v>3441</v>
      </c>
      <c r="B3444" s="82" t="str">
        <f>IF('4 ป้อนข้อมูล'!B3444&lt;&gt;"",'4 ป้อนข้อมูล'!B3444," ")</f>
        <v xml:space="preserve"> </v>
      </c>
      <c r="C3444" s="81" t="str">
        <f>IF('4 ป้อนข้อมูล'!C3444&lt;&gt;"",'4 ป้อนข้อมูล'!C3444," ")</f>
        <v xml:space="preserve"> </v>
      </c>
      <c r="D3444" s="69" t="str">
        <f>IF('4 ป้อนข้อมูล'!D3444&lt;&gt;"",'4 ป้อนข้อมูล'!D3444," ")</f>
        <v xml:space="preserve"> </v>
      </c>
      <c r="E3444" s="71">
        <f>IF('4 ป้อนข้อมูล'!E3444&lt;'3 ค่าคะแนน'!$B$9,0,IF('4 ป้อนข้อมูล'!E3444&lt;'3 ค่าคะแนน'!$B$8,'3 ค่าคะแนน'!$E$9,IF('4 ป้อนข้อมูล'!E3444&lt;'3 ค่าคะแนน'!$B$7,'3 ค่าคะแนน'!$E$8,IF('4 ป้อนข้อมูล'!E3444&lt;'3 ค่าคะแนน'!$B$6,'3 ค่าคะแนน'!$E$7,IF('4 ป้อนข้อมูล'!E3444&lt;'3 ค่าคะแนน'!$B$5,'3 ค่าคะแนน'!$E$6,IF('4 ป้อนข้อมูล'!E3444&lt;'3 ค่าคะแนน'!$B$4,'3 ค่าคะแนน'!$E$5,'3 ค่าคะแนน'!$E$4))))))</f>
        <v>0</v>
      </c>
      <c r="F3444" s="109">
        <f>IF('4 ป้อนข้อมูล'!E3444&gt;=70,SUMIF(ปันส่วน!$A$5:$A$16,D3444,ปันส่วน!$F$5:$F$16),0)</f>
        <v>0</v>
      </c>
      <c r="G3444" s="109">
        <f>SUMIFS(ปันส่วน2!$C$3:$C$20,ปันส่วน2!$A$3:$A$20,D3444,ปันส่วน2!$B$3:$B$20,E3444)</f>
        <v>0</v>
      </c>
      <c r="H3444" s="109">
        <f t="shared" si="53"/>
        <v>0</v>
      </c>
    </row>
    <row r="3445" spans="1:8">
      <c r="A3445" s="69">
        <v>3442</v>
      </c>
      <c r="B3445" s="82" t="str">
        <f>IF('4 ป้อนข้อมูล'!B3445&lt;&gt;"",'4 ป้อนข้อมูล'!B3445," ")</f>
        <v xml:space="preserve"> </v>
      </c>
      <c r="C3445" s="81" t="str">
        <f>IF('4 ป้อนข้อมูล'!C3445&lt;&gt;"",'4 ป้อนข้อมูล'!C3445," ")</f>
        <v xml:space="preserve"> </v>
      </c>
      <c r="D3445" s="69" t="str">
        <f>IF('4 ป้อนข้อมูล'!D3445&lt;&gt;"",'4 ป้อนข้อมูล'!D3445," ")</f>
        <v xml:space="preserve"> </v>
      </c>
      <c r="E3445" s="71">
        <f>IF('4 ป้อนข้อมูล'!E3445&lt;'3 ค่าคะแนน'!$B$9,0,IF('4 ป้อนข้อมูล'!E3445&lt;'3 ค่าคะแนน'!$B$8,'3 ค่าคะแนน'!$E$9,IF('4 ป้อนข้อมูล'!E3445&lt;'3 ค่าคะแนน'!$B$7,'3 ค่าคะแนน'!$E$8,IF('4 ป้อนข้อมูล'!E3445&lt;'3 ค่าคะแนน'!$B$6,'3 ค่าคะแนน'!$E$7,IF('4 ป้อนข้อมูล'!E3445&lt;'3 ค่าคะแนน'!$B$5,'3 ค่าคะแนน'!$E$6,IF('4 ป้อนข้อมูล'!E3445&lt;'3 ค่าคะแนน'!$B$4,'3 ค่าคะแนน'!$E$5,'3 ค่าคะแนน'!$E$4))))))</f>
        <v>0</v>
      </c>
      <c r="F3445" s="109">
        <f>IF('4 ป้อนข้อมูล'!E3445&gt;=70,SUMIF(ปันส่วน!$A$5:$A$16,D3445,ปันส่วน!$F$5:$F$16),0)</f>
        <v>0</v>
      </c>
      <c r="G3445" s="109">
        <f>SUMIFS(ปันส่วน2!$C$3:$C$20,ปันส่วน2!$A$3:$A$20,D3445,ปันส่วน2!$B$3:$B$20,E3445)</f>
        <v>0</v>
      </c>
      <c r="H3445" s="109">
        <f t="shared" si="53"/>
        <v>0</v>
      </c>
    </row>
    <row r="3446" spans="1:8">
      <c r="A3446" s="69">
        <v>3443</v>
      </c>
      <c r="B3446" s="82" t="str">
        <f>IF('4 ป้อนข้อมูล'!B3446&lt;&gt;"",'4 ป้อนข้อมูล'!B3446," ")</f>
        <v xml:space="preserve"> </v>
      </c>
      <c r="C3446" s="81" t="str">
        <f>IF('4 ป้อนข้อมูล'!C3446&lt;&gt;"",'4 ป้อนข้อมูล'!C3446," ")</f>
        <v xml:space="preserve"> </v>
      </c>
      <c r="D3446" s="69" t="str">
        <f>IF('4 ป้อนข้อมูล'!D3446&lt;&gt;"",'4 ป้อนข้อมูล'!D3446," ")</f>
        <v xml:space="preserve"> </v>
      </c>
      <c r="E3446" s="71">
        <f>IF('4 ป้อนข้อมูล'!E3446&lt;'3 ค่าคะแนน'!$B$9,0,IF('4 ป้อนข้อมูล'!E3446&lt;'3 ค่าคะแนน'!$B$8,'3 ค่าคะแนน'!$E$9,IF('4 ป้อนข้อมูล'!E3446&lt;'3 ค่าคะแนน'!$B$7,'3 ค่าคะแนน'!$E$8,IF('4 ป้อนข้อมูล'!E3446&lt;'3 ค่าคะแนน'!$B$6,'3 ค่าคะแนน'!$E$7,IF('4 ป้อนข้อมูล'!E3446&lt;'3 ค่าคะแนน'!$B$5,'3 ค่าคะแนน'!$E$6,IF('4 ป้อนข้อมูล'!E3446&lt;'3 ค่าคะแนน'!$B$4,'3 ค่าคะแนน'!$E$5,'3 ค่าคะแนน'!$E$4))))))</f>
        <v>0</v>
      </c>
      <c r="F3446" s="109">
        <f>IF('4 ป้อนข้อมูล'!E3446&gt;=70,SUMIF(ปันส่วน!$A$5:$A$16,D3446,ปันส่วน!$F$5:$F$16),0)</f>
        <v>0</v>
      </c>
      <c r="G3446" s="109">
        <f>SUMIFS(ปันส่วน2!$C$3:$C$20,ปันส่วน2!$A$3:$A$20,D3446,ปันส่วน2!$B$3:$B$20,E3446)</f>
        <v>0</v>
      </c>
      <c r="H3446" s="109">
        <f t="shared" si="53"/>
        <v>0</v>
      </c>
    </row>
    <row r="3447" spans="1:8">
      <c r="A3447" s="69">
        <v>3444</v>
      </c>
      <c r="B3447" s="82" t="str">
        <f>IF('4 ป้อนข้อมูล'!B3447&lt;&gt;"",'4 ป้อนข้อมูล'!B3447," ")</f>
        <v xml:space="preserve"> </v>
      </c>
      <c r="C3447" s="81" t="str">
        <f>IF('4 ป้อนข้อมูล'!C3447&lt;&gt;"",'4 ป้อนข้อมูล'!C3447," ")</f>
        <v xml:space="preserve"> </v>
      </c>
      <c r="D3447" s="69" t="str">
        <f>IF('4 ป้อนข้อมูล'!D3447&lt;&gt;"",'4 ป้อนข้อมูล'!D3447," ")</f>
        <v xml:space="preserve"> </v>
      </c>
      <c r="E3447" s="71">
        <f>IF('4 ป้อนข้อมูล'!E3447&lt;'3 ค่าคะแนน'!$B$9,0,IF('4 ป้อนข้อมูล'!E3447&lt;'3 ค่าคะแนน'!$B$8,'3 ค่าคะแนน'!$E$9,IF('4 ป้อนข้อมูล'!E3447&lt;'3 ค่าคะแนน'!$B$7,'3 ค่าคะแนน'!$E$8,IF('4 ป้อนข้อมูล'!E3447&lt;'3 ค่าคะแนน'!$B$6,'3 ค่าคะแนน'!$E$7,IF('4 ป้อนข้อมูล'!E3447&lt;'3 ค่าคะแนน'!$B$5,'3 ค่าคะแนน'!$E$6,IF('4 ป้อนข้อมูล'!E3447&lt;'3 ค่าคะแนน'!$B$4,'3 ค่าคะแนน'!$E$5,'3 ค่าคะแนน'!$E$4))))))</f>
        <v>0</v>
      </c>
      <c r="F3447" s="109">
        <f>IF('4 ป้อนข้อมูล'!E3447&gt;=70,SUMIF(ปันส่วน!$A$5:$A$16,D3447,ปันส่วน!$F$5:$F$16),0)</f>
        <v>0</v>
      </c>
      <c r="G3447" s="109">
        <f>SUMIFS(ปันส่วน2!$C$3:$C$20,ปันส่วน2!$A$3:$A$20,D3447,ปันส่วน2!$B$3:$B$20,E3447)</f>
        <v>0</v>
      </c>
      <c r="H3447" s="109">
        <f t="shared" si="53"/>
        <v>0</v>
      </c>
    </row>
    <row r="3448" spans="1:8">
      <c r="A3448" s="69">
        <v>3445</v>
      </c>
      <c r="B3448" s="82" t="str">
        <f>IF('4 ป้อนข้อมูล'!B3448&lt;&gt;"",'4 ป้อนข้อมูล'!B3448," ")</f>
        <v xml:space="preserve"> </v>
      </c>
      <c r="C3448" s="81" t="str">
        <f>IF('4 ป้อนข้อมูล'!C3448&lt;&gt;"",'4 ป้อนข้อมูล'!C3448," ")</f>
        <v xml:space="preserve"> </v>
      </c>
      <c r="D3448" s="69" t="str">
        <f>IF('4 ป้อนข้อมูล'!D3448&lt;&gt;"",'4 ป้อนข้อมูล'!D3448," ")</f>
        <v xml:space="preserve"> </v>
      </c>
      <c r="E3448" s="71">
        <f>IF('4 ป้อนข้อมูล'!E3448&lt;'3 ค่าคะแนน'!$B$9,0,IF('4 ป้อนข้อมูล'!E3448&lt;'3 ค่าคะแนน'!$B$8,'3 ค่าคะแนน'!$E$9,IF('4 ป้อนข้อมูล'!E3448&lt;'3 ค่าคะแนน'!$B$7,'3 ค่าคะแนน'!$E$8,IF('4 ป้อนข้อมูล'!E3448&lt;'3 ค่าคะแนน'!$B$6,'3 ค่าคะแนน'!$E$7,IF('4 ป้อนข้อมูล'!E3448&lt;'3 ค่าคะแนน'!$B$5,'3 ค่าคะแนน'!$E$6,IF('4 ป้อนข้อมูล'!E3448&lt;'3 ค่าคะแนน'!$B$4,'3 ค่าคะแนน'!$E$5,'3 ค่าคะแนน'!$E$4))))))</f>
        <v>0</v>
      </c>
      <c r="F3448" s="109">
        <f>IF('4 ป้อนข้อมูล'!E3448&gt;=70,SUMIF(ปันส่วน!$A$5:$A$16,D3448,ปันส่วน!$F$5:$F$16),0)</f>
        <v>0</v>
      </c>
      <c r="G3448" s="109">
        <f>SUMIFS(ปันส่วน2!$C$3:$C$20,ปันส่วน2!$A$3:$A$20,D3448,ปันส่วน2!$B$3:$B$20,E3448)</f>
        <v>0</v>
      </c>
      <c r="H3448" s="109">
        <f t="shared" si="53"/>
        <v>0</v>
      </c>
    </row>
    <row r="3449" spans="1:8">
      <c r="A3449" s="69">
        <v>3446</v>
      </c>
      <c r="B3449" s="82" t="str">
        <f>IF('4 ป้อนข้อมูล'!B3449&lt;&gt;"",'4 ป้อนข้อมูล'!B3449," ")</f>
        <v xml:space="preserve"> </v>
      </c>
      <c r="C3449" s="81" t="str">
        <f>IF('4 ป้อนข้อมูล'!C3449&lt;&gt;"",'4 ป้อนข้อมูล'!C3449," ")</f>
        <v xml:space="preserve"> </v>
      </c>
      <c r="D3449" s="69" t="str">
        <f>IF('4 ป้อนข้อมูล'!D3449&lt;&gt;"",'4 ป้อนข้อมูล'!D3449," ")</f>
        <v xml:space="preserve"> </v>
      </c>
      <c r="E3449" s="71">
        <f>IF('4 ป้อนข้อมูล'!E3449&lt;'3 ค่าคะแนน'!$B$9,0,IF('4 ป้อนข้อมูล'!E3449&lt;'3 ค่าคะแนน'!$B$8,'3 ค่าคะแนน'!$E$9,IF('4 ป้อนข้อมูล'!E3449&lt;'3 ค่าคะแนน'!$B$7,'3 ค่าคะแนน'!$E$8,IF('4 ป้อนข้อมูล'!E3449&lt;'3 ค่าคะแนน'!$B$6,'3 ค่าคะแนน'!$E$7,IF('4 ป้อนข้อมูล'!E3449&lt;'3 ค่าคะแนน'!$B$5,'3 ค่าคะแนน'!$E$6,IF('4 ป้อนข้อมูล'!E3449&lt;'3 ค่าคะแนน'!$B$4,'3 ค่าคะแนน'!$E$5,'3 ค่าคะแนน'!$E$4))))))</f>
        <v>0</v>
      </c>
      <c r="F3449" s="109">
        <f>IF('4 ป้อนข้อมูล'!E3449&gt;=70,SUMIF(ปันส่วน!$A$5:$A$16,D3449,ปันส่วน!$F$5:$F$16),0)</f>
        <v>0</v>
      </c>
      <c r="G3449" s="109">
        <f>SUMIFS(ปันส่วน2!$C$3:$C$20,ปันส่วน2!$A$3:$A$20,D3449,ปันส่วน2!$B$3:$B$20,E3449)</f>
        <v>0</v>
      </c>
      <c r="H3449" s="109">
        <f t="shared" si="53"/>
        <v>0</v>
      </c>
    </row>
    <row r="3450" spans="1:8">
      <c r="A3450" s="69">
        <v>3447</v>
      </c>
      <c r="B3450" s="82" t="str">
        <f>IF('4 ป้อนข้อมูล'!B3450&lt;&gt;"",'4 ป้อนข้อมูล'!B3450," ")</f>
        <v xml:space="preserve"> </v>
      </c>
      <c r="C3450" s="81" t="str">
        <f>IF('4 ป้อนข้อมูล'!C3450&lt;&gt;"",'4 ป้อนข้อมูล'!C3450," ")</f>
        <v xml:space="preserve"> </v>
      </c>
      <c r="D3450" s="69" t="str">
        <f>IF('4 ป้อนข้อมูล'!D3450&lt;&gt;"",'4 ป้อนข้อมูล'!D3450," ")</f>
        <v xml:space="preserve"> </v>
      </c>
      <c r="E3450" s="71">
        <f>IF('4 ป้อนข้อมูล'!E3450&lt;'3 ค่าคะแนน'!$B$9,0,IF('4 ป้อนข้อมูล'!E3450&lt;'3 ค่าคะแนน'!$B$8,'3 ค่าคะแนน'!$E$9,IF('4 ป้อนข้อมูล'!E3450&lt;'3 ค่าคะแนน'!$B$7,'3 ค่าคะแนน'!$E$8,IF('4 ป้อนข้อมูล'!E3450&lt;'3 ค่าคะแนน'!$B$6,'3 ค่าคะแนน'!$E$7,IF('4 ป้อนข้อมูล'!E3450&lt;'3 ค่าคะแนน'!$B$5,'3 ค่าคะแนน'!$E$6,IF('4 ป้อนข้อมูล'!E3450&lt;'3 ค่าคะแนน'!$B$4,'3 ค่าคะแนน'!$E$5,'3 ค่าคะแนน'!$E$4))))))</f>
        <v>0</v>
      </c>
      <c r="F3450" s="109">
        <f>IF('4 ป้อนข้อมูล'!E3450&gt;=70,SUMIF(ปันส่วน!$A$5:$A$16,D3450,ปันส่วน!$F$5:$F$16),0)</f>
        <v>0</v>
      </c>
      <c r="G3450" s="109">
        <f>SUMIFS(ปันส่วน2!$C$3:$C$20,ปันส่วน2!$A$3:$A$20,D3450,ปันส่วน2!$B$3:$B$20,E3450)</f>
        <v>0</v>
      </c>
      <c r="H3450" s="109">
        <f t="shared" si="53"/>
        <v>0</v>
      </c>
    </row>
    <row r="3451" spans="1:8">
      <c r="A3451" s="69">
        <v>3448</v>
      </c>
      <c r="B3451" s="82" t="str">
        <f>IF('4 ป้อนข้อมูล'!B3451&lt;&gt;"",'4 ป้อนข้อมูล'!B3451," ")</f>
        <v xml:space="preserve"> </v>
      </c>
      <c r="C3451" s="81" t="str">
        <f>IF('4 ป้อนข้อมูล'!C3451&lt;&gt;"",'4 ป้อนข้อมูล'!C3451," ")</f>
        <v xml:space="preserve"> </v>
      </c>
      <c r="D3451" s="69" t="str">
        <f>IF('4 ป้อนข้อมูล'!D3451&lt;&gt;"",'4 ป้อนข้อมูล'!D3451," ")</f>
        <v xml:space="preserve"> </v>
      </c>
      <c r="E3451" s="71">
        <f>IF('4 ป้อนข้อมูล'!E3451&lt;'3 ค่าคะแนน'!$B$9,0,IF('4 ป้อนข้อมูล'!E3451&lt;'3 ค่าคะแนน'!$B$8,'3 ค่าคะแนน'!$E$9,IF('4 ป้อนข้อมูล'!E3451&lt;'3 ค่าคะแนน'!$B$7,'3 ค่าคะแนน'!$E$8,IF('4 ป้อนข้อมูล'!E3451&lt;'3 ค่าคะแนน'!$B$6,'3 ค่าคะแนน'!$E$7,IF('4 ป้อนข้อมูล'!E3451&lt;'3 ค่าคะแนน'!$B$5,'3 ค่าคะแนน'!$E$6,IF('4 ป้อนข้อมูล'!E3451&lt;'3 ค่าคะแนน'!$B$4,'3 ค่าคะแนน'!$E$5,'3 ค่าคะแนน'!$E$4))))))</f>
        <v>0</v>
      </c>
      <c r="F3451" s="109">
        <f>IF('4 ป้อนข้อมูล'!E3451&gt;=70,SUMIF(ปันส่วน!$A$5:$A$16,D3451,ปันส่วน!$F$5:$F$16),0)</f>
        <v>0</v>
      </c>
      <c r="G3451" s="109">
        <f>SUMIFS(ปันส่วน2!$C$3:$C$20,ปันส่วน2!$A$3:$A$20,D3451,ปันส่วน2!$B$3:$B$20,E3451)</f>
        <v>0</v>
      </c>
      <c r="H3451" s="109">
        <f t="shared" si="53"/>
        <v>0</v>
      </c>
    </row>
    <row r="3452" spans="1:8">
      <c r="A3452" s="69">
        <v>3449</v>
      </c>
      <c r="B3452" s="82" t="str">
        <f>IF('4 ป้อนข้อมูล'!B3452&lt;&gt;"",'4 ป้อนข้อมูล'!B3452," ")</f>
        <v xml:space="preserve"> </v>
      </c>
      <c r="C3452" s="81" t="str">
        <f>IF('4 ป้อนข้อมูล'!C3452&lt;&gt;"",'4 ป้อนข้อมูล'!C3452," ")</f>
        <v xml:space="preserve"> </v>
      </c>
      <c r="D3452" s="69" t="str">
        <f>IF('4 ป้อนข้อมูล'!D3452&lt;&gt;"",'4 ป้อนข้อมูล'!D3452," ")</f>
        <v xml:space="preserve"> </v>
      </c>
      <c r="E3452" s="71">
        <f>IF('4 ป้อนข้อมูล'!E3452&lt;'3 ค่าคะแนน'!$B$9,0,IF('4 ป้อนข้อมูล'!E3452&lt;'3 ค่าคะแนน'!$B$8,'3 ค่าคะแนน'!$E$9,IF('4 ป้อนข้อมูล'!E3452&lt;'3 ค่าคะแนน'!$B$7,'3 ค่าคะแนน'!$E$8,IF('4 ป้อนข้อมูล'!E3452&lt;'3 ค่าคะแนน'!$B$6,'3 ค่าคะแนน'!$E$7,IF('4 ป้อนข้อมูล'!E3452&lt;'3 ค่าคะแนน'!$B$5,'3 ค่าคะแนน'!$E$6,IF('4 ป้อนข้อมูล'!E3452&lt;'3 ค่าคะแนน'!$B$4,'3 ค่าคะแนน'!$E$5,'3 ค่าคะแนน'!$E$4))))))</f>
        <v>0</v>
      </c>
      <c r="F3452" s="109">
        <f>IF('4 ป้อนข้อมูล'!E3452&gt;=70,SUMIF(ปันส่วน!$A$5:$A$16,D3452,ปันส่วน!$F$5:$F$16),0)</f>
        <v>0</v>
      </c>
      <c r="G3452" s="109">
        <f>SUMIFS(ปันส่วน2!$C$3:$C$20,ปันส่วน2!$A$3:$A$20,D3452,ปันส่วน2!$B$3:$B$20,E3452)</f>
        <v>0</v>
      </c>
      <c r="H3452" s="109">
        <f t="shared" si="53"/>
        <v>0</v>
      </c>
    </row>
    <row r="3453" spans="1:8">
      <c r="A3453" s="69">
        <v>3450</v>
      </c>
      <c r="B3453" s="82" t="str">
        <f>IF('4 ป้อนข้อมูล'!B3453&lt;&gt;"",'4 ป้อนข้อมูล'!B3453," ")</f>
        <v xml:space="preserve"> </v>
      </c>
      <c r="C3453" s="81" t="str">
        <f>IF('4 ป้อนข้อมูล'!C3453&lt;&gt;"",'4 ป้อนข้อมูล'!C3453," ")</f>
        <v xml:space="preserve"> </v>
      </c>
      <c r="D3453" s="69" t="str">
        <f>IF('4 ป้อนข้อมูล'!D3453&lt;&gt;"",'4 ป้อนข้อมูล'!D3453," ")</f>
        <v xml:space="preserve"> </v>
      </c>
      <c r="E3453" s="71">
        <f>IF('4 ป้อนข้อมูล'!E3453&lt;'3 ค่าคะแนน'!$B$9,0,IF('4 ป้อนข้อมูล'!E3453&lt;'3 ค่าคะแนน'!$B$8,'3 ค่าคะแนน'!$E$9,IF('4 ป้อนข้อมูล'!E3453&lt;'3 ค่าคะแนน'!$B$7,'3 ค่าคะแนน'!$E$8,IF('4 ป้อนข้อมูล'!E3453&lt;'3 ค่าคะแนน'!$B$6,'3 ค่าคะแนน'!$E$7,IF('4 ป้อนข้อมูล'!E3453&lt;'3 ค่าคะแนน'!$B$5,'3 ค่าคะแนน'!$E$6,IF('4 ป้อนข้อมูล'!E3453&lt;'3 ค่าคะแนน'!$B$4,'3 ค่าคะแนน'!$E$5,'3 ค่าคะแนน'!$E$4))))))</f>
        <v>0</v>
      </c>
      <c r="F3453" s="109">
        <f>IF('4 ป้อนข้อมูล'!E3453&gt;=70,SUMIF(ปันส่วน!$A$5:$A$16,D3453,ปันส่วน!$F$5:$F$16),0)</f>
        <v>0</v>
      </c>
      <c r="G3453" s="109">
        <f>SUMIFS(ปันส่วน2!$C$3:$C$20,ปันส่วน2!$A$3:$A$20,D3453,ปันส่วน2!$B$3:$B$20,E3453)</f>
        <v>0</v>
      </c>
      <c r="H3453" s="109">
        <f t="shared" si="53"/>
        <v>0</v>
      </c>
    </row>
    <row r="3454" spans="1:8">
      <c r="A3454" s="69">
        <v>3451</v>
      </c>
      <c r="B3454" s="82" t="str">
        <f>IF('4 ป้อนข้อมูล'!B3454&lt;&gt;"",'4 ป้อนข้อมูล'!B3454," ")</f>
        <v xml:space="preserve"> </v>
      </c>
      <c r="C3454" s="81" t="str">
        <f>IF('4 ป้อนข้อมูล'!C3454&lt;&gt;"",'4 ป้อนข้อมูล'!C3454," ")</f>
        <v xml:space="preserve"> </v>
      </c>
      <c r="D3454" s="69" t="str">
        <f>IF('4 ป้อนข้อมูล'!D3454&lt;&gt;"",'4 ป้อนข้อมูล'!D3454," ")</f>
        <v xml:space="preserve"> </v>
      </c>
      <c r="E3454" s="71">
        <f>IF('4 ป้อนข้อมูล'!E3454&lt;'3 ค่าคะแนน'!$B$9,0,IF('4 ป้อนข้อมูล'!E3454&lt;'3 ค่าคะแนน'!$B$8,'3 ค่าคะแนน'!$E$9,IF('4 ป้อนข้อมูล'!E3454&lt;'3 ค่าคะแนน'!$B$7,'3 ค่าคะแนน'!$E$8,IF('4 ป้อนข้อมูล'!E3454&lt;'3 ค่าคะแนน'!$B$6,'3 ค่าคะแนน'!$E$7,IF('4 ป้อนข้อมูล'!E3454&lt;'3 ค่าคะแนน'!$B$5,'3 ค่าคะแนน'!$E$6,IF('4 ป้อนข้อมูล'!E3454&lt;'3 ค่าคะแนน'!$B$4,'3 ค่าคะแนน'!$E$5,'3 ค่าคะแนน'!$E$4))))))</f>
        <v>0</v>
      </c>
      <c r="F3454" s="109">
        <f>IF('4 ป้อนข้อมูล'!E3454&gt;=70,SUMIF(ปันส่วน!$A$5:$A$16,D3454,ปันส่วน!$F$5:$F$16),0)</f>
        <v>0</v>
      </c>
      <c r="G3454" s="109">
        <f>SUMIFS(ปันส่วน2!$C$3:$C$20,ปันส่วน2!$A$3:$A$20,D3454,ปันส่วน2!$B$3:$B$20,E3454)</f>
        <v>0</v>
      </c>
      <c r="H3454" s="109">
        <f t="shared" si="53"/>
        <v>0</v>
      </c>
    </row>
    <row r="3455" spans="1:8">
      <c r="A3455" s="69">
        <v>3452</v>
      </c>
      <c r="B3455" s="82" t="str">
        <f>IF('4 ป้อนข้อมูล'!B3455&lt;&gt;"",'4 ป้อนข้อมูล'!B3455," ")</f>
        <v xml:space="preserve"> </v>
      </c>
      <c r="C3455" s="81" t="str">
        <f>IF('4 ป้อนข้อมูล'!C3455&lt;&gt;"",'4 ป้อนข้อมูล'!C3455," ")</f>
        <v xml:space="preserve"> </v>
      </c>
      <c r="D3455" s="69" t="str">
        <f>IF('4 ป้อนข้อมูล'!D3455&lt;&gt;"",'4 ป้อนข้อมูล'!D3455," ")</f>
        <v xml:space="preserve"> </v>
      </c>
      <c r="E3455" s="71">
        <f>IF('4 ป้อนข้อมูล'!E3455&lt;'3 ค่าคะแนน'!$B$9,0,IF('4 ป้อนข้อมูล'!E3455&lt;'3 ค่าคะแนน'!$B$8,'3 ค่าคะแนน'!$E$9,IF('4 ป้อนข้อมูล'!E3455&lt;'3 ค่าคะแนน'!$B$7,'3 ค่าคะแนน'!$E$8,IF('4 ป้อนข้อมูล'!E3455&lt;'3 ค่าคะแนน'!$B$6,'3 ค่าคะแนน'!$E$7,IF('4 ป้อนข้อมูล'!E3455&lt;'3 ค่าคะแนน'!$B$5,'3 ค่าคะแนน'!$E$6,IF('4 ป้อนข้อมูล'!E3455&lt;'3 ค่าคะแนน'!$B$4,'3 ค่าคะแนน'!$E$5,'3 ค่าคะแนน'!$E$4))))))</f>
        <v>0</v>
      </c>
      <c r="F3455" s="109">
        <f>IF('4 ป้อนข้อมูล'!E3455&gt;=70,SUMIF(ปันส่วน!$A$5:$A$16,D3455,ปันส่วน!$F$5:$F$16),0)</f>
        <v>0</v>
      </c>
      <c r="G3455" s="109">
        <f>SUMIFS(ปันส่วน2!$C$3:$C$20,ปันส่วน2!$A$3:$A$20,D3455,ปันส่วน2!$B$3:$B$20,E3455)</f>
        <v>0</v>
      </c>
      <c r="H3455" s="109">
        <f t="shared" si="53"/>
        <v>0</v>
      </c>
    </row>
    <row r="3456" spans="1:8">
      <c r="A3456" s="69">
        <v>3453</v>
      </c>
      <c r="B3456" s="82" t="str">
        <f>IF('4 ป้อนข้อมูล'!B3456&lt;&gt;"",'4 ป้อนข้อมูล'!B3456," ")</f>
        <v xml:space="preserve"> </v>
      </c>
      <c r="C3456" s="81" t="str">
        <f>IF('4 ป้อนข้อมูล'!C3456&lt;&gt;"",'4 ป้อนข้อมูล'!C3456," ")</f>
        <v xml:space="preserve"> </v>
      </c>
      <c r="D3456" s="69" t="str">
        <f>IF('4 ป้อนข้อมูล'!D3456&lt;&gt;"",'4 ป้อนข้อมูล'!D3456," ")</f>
        <v xml:space="preserve"> </v>
      </c>
      <c r="E3456" s="71">
        <f>IF('4 ป้อนข้อมูล'!E3456&lt;'3 ค่าคะแนน'!$B$9,0,IF('4 ป้อนข้อมูล'!E3456&lt;'3 ค่าคะแนน'!$B$8,'3 ค่าคะแนน'!$E$9,IF('4 ป้อนข้อมูล'!E3456&lt;'3 ค่าคะแนน'!$B$7,'3 ค่าคะแนน'!$E$8,IF('4 ป้อนข้อมูล'!E3456&lt;'3 ค่าคะแนน'!$B$6,'3 ค่าคะแนน'!$E$7,IF('4 ป้อนข้อมูล'!E3456&lt;'3 ค่าคะแนน'!$B$5,'3 ค่าคะแนน'!$E$6,IF('4 ป้อนข้อมูล'!E3456&lt;'3 ค่าคะแนน'!$B$4,'3 ค่าคะแนน'!$E$5,'3 ค่าคะแนน'!$E$4))))))</f>
        <v>0</v>
      </c>
      <c r="F3456" s="109">
        <f>IF('4 ป้อนข้อมูล'!E3456&gt;=70,SUMIF(ปันส่วน!$A$5:$A$16,D3456,ปันส่วน!$F$5:$F$16),0)</f>
        <v>0</v>
      </c>
      <c r="G3456" s="109">
        <f>SUMIFS(ปันส่วน2!$C$3:$C$20,ปันส่วน2!$A$3:$A$20,D3456,ปันส่วน2!$B$3:$B$20,E3456)</f>
        <v>0</v>
      </c>
      <c r="H3456" s="109">
        <f t="shared" si="53"/>
        <v>0</v>
      </c>
    </row>
    <row r="3457" spans="1:8">
      <c r="A3457" s="69">
        <v>3454</v>
      </c>
      <c r="B3457" s="82" t="str">
        <f>IF('4 ป้อนข้อมูล'!B3457&lt;&gt;"",'4 ป้อนข้อมูล'!B3457," ")</f>
        <v xml:space="preserve"> </v>
      </c>
      <c r="C3457" s="81" t="str">
        <f>IF('4 ป้อนข้อมูล'!C3457&lt;&gt;"",'4 ป้อนข้อมูล'!C3457," ")</f>
        <v xml:space="preserve"> </v>
      </c>
      <c r="D3457" s="69" t="str">
        <f>IF('4 ป้อนข้อมูล'!D3457&lt;&gt;"",'4 ป้อนข้อมูล'!D3457," ")</f>
        <v xml:space="preserve"> </v>
      </c>
      <c r="E3457" s="71">
        <f>IF('4 ป้อนข้อมูล'!E3457&lt;'3 ค่าคะแนน'!$B$9,0,IF('4 ป้อนข้อมูล'!E3457&lt;'3 ค่าคะแนน'!$B$8,'3 ค่าคะแนน'!$E$9,IF('4 ป้อนข้อมูล'!E3457&lt;'3 ค่าคะแนน'!$B$7,'3 ค่าคะแนน'!$E$8,IF('4 ป้อนข้อมูล'!E3457&lt;'3 ค่าคะแนน'!$B$6,'3 ค่าคะแนน'!$E$7,IF('4 ป้อนข้อมูล'!E3457&lt;'3 ค่าคะแนน'!$B$5,'3 ค่าคะแนน'!$E$6,IF('4 ป้อนข้อมูล'!E3457&lt;'3 ค่าคะแนน'!$B$4,'3 ค่าคะแนน'!$E$5,'3 ค่าคะแนน'!$E$4))))))</f>
        <v>0</v>
      </c>
      <c r="F3457" s="109">
        <f>IF('4 ป้อนข้อมูล'!E3457&gt;=70,SUMIF(ปันส่วน!$A$5:$A$16,D3457,ปันส่วน!$F$5:$F$16),0)</f>
        <v>0</v>
      </c>
      <c r="G3457" s="109">
        <f>SUMIFS(ปันส่วน2!$C$3:$C$20,ปันส่วน2!$A$3:$A$20,D3457,ปันส่วน2!$B$3:$B$20,E3457)</f>
        <v>0</v>
      </c>
      <c r="H3457" s="109">
        <f t="shared" si="53"/>
        <v>0</v>
      </c>
    </row>
    <row r="3458" spans="1:8">
      <c r="A3458" s="69">
        <v>3455</v>
      </c>
      <c r="B3458" s="82" t="str">
        <f>IF('4 ป้อนข้อมูล'!B3458&lt;&gt;"",'4 ป้อนข้อมูล'!B3458," ")</f>
        <v xml:space="preserve"> </v>
      </c>
      <c r="C3458" s="81" t="str">
        <f>IF('4 ป้อนข้อมูล'!C3458&lt;&gt;"",'4 ป้อนข้อมูล'!C3458," ")</f>
        <v xml:space="preserve"> </v>
      </c>
      <c r="D3458" s="69" t="str">
        <f>IF('4 ป้อนข้อมูล'!D3458&lt;&gt;"",'4 ป้อนข้อมูล'!D3458," ")</f>
        <v xml:space="preserve"> </v>
      </c>
      <c r="E3458" s="71">
        <f>IF('4 ป้อนข้อมูล'!E3458&lt;'3 ค่าคะแนน'!$B$9,0,IF('4 ป้อนข้อมูล'!E3458&lt;'3 ค่าคะแนน'!$B$8,'3 ค่าคะแนน'!$E$9,IF('4 ป้อนข้อมูล'!E3458&lt;'3 ค่าคะแนน'!$B$7,'3 ค่าคะแนน'!$E$8,IF('4 ป้อนข้อมูล'!E3458&lt;'3 ค่าคะแนน'!$B$6,'3 ค่าคะแนน'!$E$7,IF('4 ป้อนข้อมูล'!E3458&lt;'3 ค่าคะแนน'!$B$5,'3 ค่าคะแนน'!$E$6,IF('4 ป้อนข้อมูล'!E3458&lt;'3 ค่าคะแนน'!$B$4,'3 ค่าคะแนน'!$E$5,'3 ค่าคะแนน'!$E$4))))))</f>
        <v>0</v>
      </c>
      <c r="F3458" s="109">
        <f>IF('4 ป้อนข้อมูล'!E3458&gt;=70,SUMIF(ปันส่วน!$A$5:$A$16,D3458,ปันส่วน!$F$5:$F$16),0)</f>
        <v>0</v>
      </c>
      <c r="G3458" s="109">
        <f>SUMIFS(ปันส่วน2!$C$3:$C$20,ปันส่วน2!$A$3:$A$20,D3458,ปันส่วน2!$B$3:$B$20,E3458)</f>
        <v>0</v>
      </c>
      <c r="H3458" s="109">
        <f t="shared" si="53"/>
        <v>0</v>
      </c>
    </row>
    <row r="3459" spans="1:8">
      <c r="A3459" s="69">
        <v>3456</v>
      </c>
      <c r="B3459" s="82" t="str">
        <f>IF('4 ป้อนข้อมูล'!B3459&lt;&gt;"",'4 ป้อนข้อมูล'!B3459," ")</f>
        <v xml:space="preserve"> </v>
      </c>
      <c r="C3459" s="81" t="str">
        <f>IF('4 ป้อนข้อมูล'!C3459&lt;&gt;"",'4 ป้อนข้อมูล'!C3459," ")</f>
        <v xml:space="preserve"> </v>
      </c>
      <c r="D3459" s="69" t="str">
        <f>IF('4 ป้อนข้อมูล'!D3459&lt;&gt;"",'4 ป้อนข้อมูล'!D3459," ")</f>
        <v xml:space="preserve"> </v>
      </c>
      <c r="E3459" s="71">
        <f>IF('4 ป้อนข้อมูล'!E3459&lt;'3 ค่าคะแนน'!$B$9,0,IF('4 ป้อนข้อมูล'!E3459&lt;'3 ค่าคะแนน'!$B$8,'3 ค่าคะแนน'!$E$9,IF('4 ป้อนข้อมูล'!E3459&lt;'3 ค่าคะแนน'!$B$7,'3 ค่าคะแนน'!$E$8,IF('4 ป้อนข้อมูล'!E3459&lt;'3 ค่าคะแนน'!$B$6,'3 ค่าคะแนน'!$E$7,IF('4 ป้อนข้อมูล'!E3459&lt;'3 ค่าคะแนน'!$B$5,'3 ค่าคะแนน'!$E$6,IF('4 ป้อนข้อมูล'!E3459&lt;'3 ค่าคะแนน'!$B$4,'3 ค่าคะแนน'!$E$5,'3 ค่าคะแนน'!$E$4))))))</f>
        <v>0</v>
      </c>
      <c r="F3459" s="109">
        <f>IF('4 ป้อนข้อมูล'!E3459&gt;=70,SUMIF(ปันส่วน!$A$5:$A$16,D3459,ปันส่วน!$F$5:$F$16),0)</f>
        <v>0</v>
      </c>
      <c r="G3459" s="109">
        <f>SUMIFS(ปันส่วน2!$C$3:$C$20,ปันส่วน2!$A$3:$A$20,D3459,ปันส่วน2!$B$3:$B$20,E3459)</f>
        <v>0</v>
      </c>
      <c r="H3459" s="109">
        <f t="shared" si="53"/>
        <v>0</v>
      </c>
    </row>
    <row r="3460" spans="1:8">
      <c r="A3460" s="69">
        <v>3457</v>
      </c>
      <c r="B3460" s="82" t="str">
        <f>IF('4 ป้อนข้อมูล'!B3460&lt;&gt;"",'4 ป้อนข้อมูล'!B3460," ")</f>
        <v xml:space="preserve"> </v>
      </c>
      <c r="C3460" s="81" t="str">
        <f>IF('4 ป้อนข้อมูล'!C3460&lt;&gt;"",'4 ป้อนข้อมูล'!C3460," ")</f>
        <v xml:space="preserve"> </v>
      </c>
      <c r="D3460" s="69" t="str">
        <f>IF('4 ป้อนข้อมูล'!D3460&lt;&gt;"",'4 ป้อนข้อมูล'!D3460," ")</f>
        <v xml:space="preserve"> </v>
      </c>
      <c r="E3460" s="71">
        <f>IF('4 ป้อนข้อมูล'!E3460&lt;'3 ค่าคะแนน'!$B$9,0,IF('4 ป้อนข้อมูล'!E3460&lt;'3 ค่าคะแนน'!$B$8,'3 ค่าคะแนน'!$E$9,IF('4 ป้อนข้อมูล'!E3460&lt;'3 ค่าคะแนน'!$B$7,'3 ค่าคะแนน'!$E$8,IF('4 ป้อนข้อมูล'!E3460&lt;'3 ค่าคะแนน'!$B$6,'3 ค่าคะแนน'!$E$7,IF('4 ป้อนข้อมูล'!E3460&lt;'3 ค่าคะแนน'!$B$5,'3 ค่าคะแนน'!$E$6,IF('4 ป้อนข้อมูล'!E3460&lt;'3 ค่าคะแนน'!$B$4,'3 ค่าคะแนน'!$E$5,'3 ค่าคะแนน'!$E$4))))))</f>
        <v>0</v>
      </c>
      <c r="F3460" s="109">
        <f>IF('4 ป้อนข้อมูล'!E3460&gt;=70,SUMIF(ปันส่วน!$A$5:$A$16,D3460,ปันส่วน!$F$5:$F$16),0)</f>
        <v>0</v>
      </c>
      <c r="G3460" s="109">
        <f>SUMIFS(ปันส่วน2!$C$3:$C$20,ปันส่วน2!$A$3:$A$20,D3460,ปันส่วน2!$B$3:$B$20,E3460)</f>
        <v>0</v>
      </c>
      <c r="H3460" s="109">
        <f t="shared" si="53"/>
        <v>0</v>
      </c>
    </row>
    <row r="3461" spans="1:8">
      <c r="A3461" s="69">
        <v>3458</v>
      </c>
      <c r="B3461" s="82" t="str">
        <f>IF('4 ป้อนข้อมูล'!B3461&lt;&gt;"",'4 ป้อนข้อมูล'!B3461," ")</f>
        <v xml:space="preserve"> </v>
      </c>
      <c r="C3461" s="81" t="str">
        <f>IF('4 ป้อนข้อมูล'!C3461&lt;&gt;"",'4 ป้อนข้อมูล'!C3461," ")</f>
        <v xml:space="preserve"> </v>
      </c>
      <c r="D3461" s="69" t="str">
        <f>IF('4 ป้อนข้อมูล'!D3461&lt;&gt;"",'4 ป้อนข้อมูล'!D3461," ")</f>
        <v xml:space="preserve"> </v>
      </c>
      <c r="E3461" s="71">
        <f>IF('4 ป้อนข้อมูล'!E3461&lt;'3 ค่าคะแนน'!$B$9,0,IF('4 ป้อนข้อมูล'!E3461&lt;'3 ค่าคะแนน'!$B$8,'3 ค่าคะแนน'!$E$9,IF('4 ป้อนข้อมูล'!E3461&lt;'3 ค่าคะแนน'!$B$7,'3 ค่าคะแนน'!$E$8,IF('4 ป้อนข้อมูล'!E3461&lt;'3 ค่าคะแนน'!$B$6,'3 ค่าคะแนน'!$E$7,IF('4 ป้อนข้อมูล'!E3461&lt;'3 ค่าคะแนน'!$B$5,'3 ค่าคะแนน'!$E$6,IF('4 ป้อนข้อมูล'!E3461&lt;'3 ค่าคะแนน'!$B$4,'3 ค่าคะแนน'!$E$5,'3 ค่าคะแนน'!$E$4))))))</f>
        <v>0</v>
      </c>
      <c r="F3461" s="109">
        <f>IF('4 ป้อนข้อมูล'!E3461&gt;=70,SUMIF(ปันส่วน!$A$5:$A$16,D3461,ปันส่วน!$F$5:$F$16),0)</f>
        <v>0</v>
      </c>
      <c r="G3461" s="109">
        <f>SUMIFS(ปันส่วน2!$C$3:$C$20,ปันส่วน2!$A$3:$A$20,D3461,ปันส่วน2!$B$3:$B$20,E3461)</f>
        <v>0</v>
      </c>
      <c r="H3461" s="109">
        <f t="shared" ref="H3461:H3524" si="54">SUM(F3461:G3461)</f>
        <v>0</v>
      </c>
    </row>
    <row r="3462" spans="1:8">
      <c r="A3462" s="69">
        <v>3459</v>
      </c>
      <c r="B3462" s="82" t="str">
        <f>IF('4 ป้อนข้อมูล'!B3462&lt;&gt;"",'4 ป้อนข้อมูล'!B3462," ")</f>
        <v xml:space="preserve"> </v>
      </c>
      <c r="C3462" s="81" t="str">
        <f>IF('4 ป้อนข้อมูล'!C3462&lt;&gt;"",'4 ป้อนข้อมูล'!C3462," ")</f>
        <v xml:space="preserve"> </v>
      </c>
      <c r="D3462" s="69" t="str">
        <f>IF('4 ป้อนข้อมูล'!D3462&lt;&gt;"",'4 ป้อนข้อมูล'!D3462," ")</f>
        <v xml:space="preserve"> </v>
      </c>
      <c r="E3462" s="71">
        <f>IF('4 ป้อนข้อมูล'!E3462&lt;'3 ค่าคะแนน'!$B$9,0,IF('4 ป้อนข้อมูล'!E3462&lt;'3 ค่าคะแนน'!$B$8,'3 ค่าคะแนน'!$E$9,IF('4 ป้อนข้อมูล'!E3462&lt;'3 ค่าคะแนน'!$B$7,'3 ค่าคะแนน'!$E$8,IF('4 ป้อนข้อมูล'!E3462&lt;'3 ค่าคะแนน'!$B$6,'3 ค่าคะแนน'!$E$7,IF('4 ป้อนข้อมูล'!E3462&lt;'3 ค่าคะแนน'!$B$5,'3 ค่าคะแนน'!$E$6,IF('4 ป้อนข้อมูล'!E3462&lt;'3 ค่าคะแนน'!$B$4,'3 ค่าคะแนน'!$E$5,'3 ค่าคะแนน'!$E$4))))))</f>
        <v>0</v>
      </c>
      <c r="F3462" s="109">
        <f>IF('4 ป้อนข้อมูล'!E3462&gt;=70,SUMIF(ปันส่วน!$A$5:$A$16,D3462,ปันส่วน!$F$5:$F$16),0)</f>
        <v>0</v>
      </c>
      <c r="G3462" s="109">
        <f>SUMIFS(ปันส่วน2!$C$3:$C$20,ปันส่วน2!$A$3:$A$20,D3462,ปันส่วน2!$B$3:$B$20,E3462)</f>
        <v>0</v>
      </c>
      <c r="H3462" s="109">
        <f t="shared" si="54"/>
        <v>0</v>
      </c>
    </row>
    <row r="3463" spans="1:8">
      <c r="A3463" s="69">
        <v>3460</v>
      </c>
      <c r="B3463" s="82" t="str">
        <f>IF('4 ป้อนข้อมูล'!B3463&lt;&gt;"",'4 ป้อนข้อมูล'!B3463," ")</f>
        <v xml:space="preserve"> </v>
      </c>
      <c r="C3463" s="81" t="str">
        <f>IF('4 ป้อนข้อมูล'!C3463&lt;&gt;"",'4 ป้อนข้อมูล'!C3463," ")</f>
        <v xml:space="preserve"> </v>
      </c>
      <c r="D3463" s="69" t="str">
        <f>IF('4 ป้อนข้อมูล'!D3463&lt;&gt;"",'4 ป้อนข้อมูล'!D3463," ")</f>
        <v xml:space="preserve"> </v>
      </c>
      <c r="E3463" s="71">
        <f>IF('4 ป้อนข้อมูล'!E3463&lt;'3 ค่าคะแนน'!$B$9,0,IF('4 ป้อนข้อมูล'!E3463&lt;'3 ค่าคะแนน'!$B$8,'3 ค่าคะแนน'!$E$9,IF('4 ป้อนข้อมูล'!E3463&lt;'3 ค่าคะแนน'!$B$7,'3 ค่าคะแนน'!$E$8,IF('4 ป้อนข้อมูล'!E3463&lt;'3 ค่าคะแนน'!$B$6,'3 ค่าคะแนน'!$E$7,IF('4 ป้อนข้อมูล'!E3463&lt;'3 ค่าคะแนน'!$B$5,'3 ค่าคะแนน'!$E$6,IF('4 ป้อนข้อมูล'!E3463&lt;'3 ค่าคะแนน'!$B$4,'3 ค่าคะแนน'!$E$5,'3 ค่าคะแนน'!$E$4))))))</f>
        <v>0</v>
      </c>
      <c r="F3463" s="109">
        <f>IF('4 ป้อนข้อมูล'!E3463&gt;=70,SUMIF(ปันส่วน!$A$5:$A$16,D3463,ปันส่วน!$F$5:$F$16),0)</f>
        <v>0</v>
      </c>
      <c r="G3463" s="109">
        <f>SUMIFS(ปันส่วน2!$C$3:$C$20,ปันส่วน2!$A$3:$A$20,D3463,ปันส่วน2!$B$3:$B$20,E3463)</f>
        <v>0</v>
      </c>
      <c r="H3463" s="109">
        <f t="shared" si="54"/>
        <v>0</v>
      </c>
    </row>
    <row r="3464" spans="1:8">
      <c r="A3464" s="69">
        <v>3461</v>
      </c>
      <c r="B3464" s="82" t="str">
        <f>IF('4 ป้อนข้อมูล'!B3464&lt;&gt;"",'4 ป้อนข้อมูล'!B3464," ")</f>
        <v xml:space="preserve"> </v>
      </c>
      <c r="C3464" s="81" t="str">
        <f>IF('4 ป้อนข้อมูล'!C3464&lt;&gt;"",'4 ป้อนข้อมูล'!C3464," ")</f>
        <v xml:space="preserve"> </v>
      </c>
      <c r="D3464" s="69" t="str">
        <f>IF('4 ป้อนข้อมูล'!D3464&lt;&gt;"",'4 ป้อนข้อมูล'!D3464," ")</f>
        <v xml:space="preserve"> </v>
      </c>
      <c r="E3464" s="71">
        <f>IF('4 ป้อนข้อมูล'!E3464&lt;'3 ค่าคะแนน'!$B$9,0,IF('4 ป้อนข้อมูล'!E3464&lt;'3 ค่าคะแนน'!$B$8,'3 ค่าคะแนน'!$E$9,IF('4 ป้อนข้อมูล'!E3464&lt;'3 ค่าคะแนน'!$B$7,'3 ค่าคะแนน'!$E$8,IF('4 ป้อนข้อมูล'!E3464&lt;'3 ค่าคะแนน'!$B$6,'3 ค่าคะแนน'!$E$7,IF('4 ป้อนข้อมูล'!E3464&lt;'3 ค่าคะแนน'!$B$5,'3 ค่าคะแนน'!$E$6,IF('4 ป้อนข้อมูล'!E3464&lt;'3 ค่าคะแนน'!$B$4,'3 ค่าคะแนน'!$E$5,'3 ค่าคะแนน'!$E$4))))))</f>
        <v>0</v>
      </c>
      <c r="F3464" s="109">
        <f>IF('4 ป้อนข้อมูล'!E3464&gt;=70,SUMIF(ปันส่วน!$A$5:$A$16,D3464,ปันส่วน!$F$5:$F$16),0)</f>
        <v>0</v>
      </c>
      <c r="G3464" s="109">
        <f>SUMIFS(ปันส่วน2!$C$3:$C$20,ปันส่วน2!$A$3:$A$20,D3464,ปันส่วน2!$B$3:$B$20,E3464)</f>
        <v>0</v>
      </c>
      <c r="H3464" s="109">
        <f t="shared" si="54"/>
        <v>0</v>
      </c>
    </row>
    <row r="3465" spans="1:8">
      <c r="A3465" s="69">
        <v>3462</v>
      </c>
      <c r="B3465" s="82" t="str">
        <f>IF('4 ป้อนข้อมูล'!B3465&lt;&gt;"",'4 ป้อนข้อมูล'!B3465," ")</f>
        <v xml:space="preserve"> </v>
      </c>
      <c r="C3465" s="81" t="str">
        <f>IF('4 ป้อนข้อมูล'!C3465&lt;&gt;"",'4 ป้อนข้อมูล'!C3465," ")</f>
        <v xml:space="preserve"> </v>
      </c>
      <c r="D3465" s="69" t="str">
        <f>IF('4 ป้อนข้อมูล'!D3465&lt;&gt;"",'4 ป้อนข้อมูล'!D3465," ")</f>
        <v xml:space="preserve"> </v>
      </c>
      <c r="E3465" s="71">
        <f>IF('4 ป้อนข้อมูล'!E3465&lt;'3 ค่าคะแนน'!$B$9,0,IF('4 ป้อนข้อมูล'!E3465&lt;'3 ค่าคะแนน'!$B$8,'3 ค่าคะแนน'!$E$9,IF('4 ป้อนข้อมูล'!E3465&lt;'3 ค่าคะแนน'!$B$7,'3 ค่าคะแนน'!$E$8,IF('4 ป้อนข้อมูล'!E3465&lt;'3 ค่าคะแนน'!$B$6,'3 ค่าคะแนน'!$E$7,IF('4 ป้อนข้อมูล'!E3465&lt;'3 ค่าคะแนน'!$B$5,'3 ค่าคะแนน'!$E$6,IF('4 ป้อนข้อมูล'!E3465&lt;'3 ค่าคะแนน'!$B$4,'3 ค่าคะแนน'!$E$5,'3 ค่าคะแนน'!$E$4))))))</f>
        <v>0</v>
      </c>
      <c r="F3465" s="109">
        <f>IF('4 ป้อนข้อมูล'!E3465&gt;=70,SUMIF(ปันส่วน!$A$5:$A$16,D3465,ปันส่วน!$F$5:$F$16),0)</f>
        <v>0</v>
      </c>
      <c r="G3465" s="109">
        <f>SUMIFS(ปันส่วน2!$C$3:$C$20,ปันส่วน2!$A$3:$A$20,D3465,ปันส่วน2!$B$3:$B$20,E3465)</f>
        <v>0</v>
      </c>
      <c r="H3465" s="109">
        <f t="shared" si="54"/>
        <v>0</v>
      </c>
    </row>
    <row r="3466" spans="1:8">
      <c r="A3466" s="69">
        <v>3463</v>
      </c>
      <c r="B3466" s="82" t="str">
        <f>IF('4 ป้อนข้อมูล'!B3466&lt;&gt;"",'4 ป้อนข้อมูล'!B3466," ")</f>
        <v xml:space="preserve"> </v>
      </c>
      <c r="C3466" s="81" t="str">
        <f>IF('4 ป้อนข้อมูล'!C3466&lt;&gt;"",'4 ป้อนข้อมูล'!C3466," ")</f>
        <v xml:space="preserve"> </v>
      </c>
      <c r="D3466" s="69" t="str">
        <f>IF('4 ป้อนข้อมูล'!D3466&lt;&gt;"",'4 ป้อนข้อมูล'!D3466," ")</f>
        <v xml:space="preserve"> </v>
      </c>
      <c r="E3466" s="71">
        <f>IF('4 ป้อนข้อมูล'!E3466&lt;'3 ค่าคะแนน'!$B$9,0,IF('4 ป้อนข้อมูล'!E3466&lt;'3 ค่าคะแนน'!$B$8,'3 ค่าคะแนน'!$E$9,IF('4 ป้อนข้อมูล'!E3466&lt;'3 ค่าคะแนน'!$B$7,'3 ค่าคะแนน'!$E$8,IF('4 ป้อนข้อมูล'!E3466&lt;'3 ค่าคะแนน'!$B$6,'3 ค่าคะแนน'!$E$7,IF('4 ป้อนข้อมูล'!E3466&lt;'3 ค่าคะแนน'!$B$5,'3 ค่าคะแนน'!$E$6,IF('4 ป้อนข้อมูล'!E3466&lt;'3 ค่าคะแนน'!$B$4,'3 ค่าคะแนน'!$E$5,'3 ค่าคะแนน'!$E$4))))))</f>
        <v>0</v>
      </c>
      <c r="F3466" s="109">
        <f>IF('4 ป้อนข้อมูล'!E3466&gt;=70,SUMIF(ปันส่วน!$A$5:$A$16,D3466,ปันส่วน!$F$5:$F$16),0)</f>
        <v>0</v>
      </c>
      <c r="G3466" s="109">
        <f>SUMIFS(ปันส่วน2!$C$3:$C$20,ปันส่วน2!$A$3:$A$20,D3466,ปันส่วน2!$B$3:$B$20,E3466)</f>
        <v>0</v>
      </c>
      <c r="H3466" s="109">
        <f t="shared" si="54"/>
        <v>0</v>
      </c>
    </row>
    <row r="3467" spans="1:8">
      <c r="A3467" s="69">
        <v>3464</v>
      </c>
      <c r="B3467" s="82" t="str">
        <f>IF('4 ป้อนข้อมูล'!B3467&lt;&gt;"",'4 ป้อนข้อมูล'!B3467," ")</f>
        <v xml:space="preserve"> </v>
      </c>
      <c r="C3467" s="81" t="str">
        <f>IF('4 ป้อนข้อมูล'!C3467&lt;&gt;"",'4 ป้อนข้อมูล'!C3467," ")</f>
        <v xml:space="preserve"> </v>
      </c>
      <c r="D3467" s="69" t="str">
        <f>IF('4 ป้อนข้อมูล'!D3467&lt;&gt;"",'4 ป้อนข้อมูล'!D3467," ")</f>
        <v xml:space="preserve"> </v>
      </c>
      <c r="E3467" s="71">
        <f>IF('4 ป้อนข้อมูล'!E3467&lt;'3 ค่าคะแนน'!$B$9,0,IF('4 ป้อนข้อมูล'!E3467&lt;'3 ค่าคะแนน'!$B$8,'3 ค่าคะแนน'!$E$9,IF('4 ป้อนข้อมูล'!E3467&lt;'3 ค่าคะแนน'!$B$7,'3 ค่าคะแนน'!$E$8,IF('4 ป้อนข้อมูล'!E3467&lt;'3 ค่าคะแนน'!$B$6,'3 ค่าคะแนน'!$E$7,IF('4 ป้อนข้อมูล'!E3467&lt;'3 ค่าคะแนน'!$B$5,'3 ค่าคะแนน'!$E$6,IF('4 ป้อนข้อมูล'!E3467&lt;'3 ค่าคะแนน'!$B$4,'3 ค่าคะแนน'!$E$5,'3 ค่าคะแนน'!$E$4))))))</f>
        <v>0</v>
      </c>
      <c r="F3467" s="109">
        <f>IF('4 ป้อนข้อมูล'!E3467&gt;=70,SUMIF(ปันส่วน!$A$5:$A$16,D3467,ปันส่วน!$F$5:$F$16),0)</f>
        <v>0</v>
      </c>
      <c r="G3467" s="109">
        <f>SUMIFS(ปันส่วน2!$C$3:$C$20,ปันส่วน2!$A$3:$A$20,D3467,ปันส่วน2!$B$3:$B$20,E3467)</f>
        <v>0</v>
      </c>
      <c r="H3467" s="109">
        <f t="shared" si="54"/>
        <v>0</v>
      </c>
    </row>
    <row r="3468" spans="1:8">
      <c r="A3468" s="69">
        <v>3465</v>
      </c>
      <c r="B3468" s="82" t="str">
        <f>IF('4 ป้อนข้อมูล'!B3468&lt;&gt;"",'4 ป้อนข้อมูล'!B3468," ")</f>
        <v xml:space="preserve"> </v>
      </c>
      <c r="C3468" s="81" t="str">
        <f>IF('4 ป้อนข้อมูล'!C3468&lt;&gt;"",'4 ป้อนข้อมูล'!C3468," ")</f>
        <v xml:space="preserve"> </v>
      </c>
      <c r="D3468" s="69" t="str">
        <f>IF('4 ป้อนข้อมูล'!D3468&lt;&gt;"",'4 ป้อนข้อมูล'!D3468," ")</f>
        <v xml:space="preserve"> </v>
      </c>
      <c r="E3468" s="71">
        <f>IF('4 ป้อนข้อมูล'!E3468&lt;'3 ค่าคะแนน'!$B$9,0,IF('4 ป้อนข้อมูล'!E3468&lt;'3 ค่าคะแนน'!$B$8,'3 ค่าคะแนน'!$E$9,IF('4 ป้อนข้อมูล'!E3468&lt;'3 ค่าคะแนน'!$B$7,'3 ค่าคะแนน'!$E$8,IF('4 ป้อนข้อมูล'!E3468&lt;'3 ค่าคะแนน'!$B$6,'3 ค่าคะแนน'!$E$7,IF('4 ป้อนข้อมูล'!E3468&lt;'3 ค่าคะแนน'!$B$5,'3 ค่าคะแนน'!$E$6,IF('4 ป้อนข้อมูล'!E3468&lt;'3 ค่าคะแนน'!$B$4,'3 ค่าคะแนน'!$E$5,'3 ค่าคะแนน'!$E$4))))))</f>
        <v>0</v>
      </c>
      <c r="F3468" s="109">
        <f>IF('4 ป้อนข้อมูล'!E3468&gt;=70,SUMIF(ปันส่วน!$A$5:$A$16,D3468,ปันส่วน!$F$5:$F$16),0)</f>
        <v>0</v>
      </c>
      <c r="G3468" s="109">
        <f>SUMIFS(ปันส่วน2!$C$3:$C$20,ปันส่วน2!$A$3:$A$20,D3468,ปันส่วน2!$B$3:$B$20,E3468)</f>
        <v>0</v>
      </c>
      <c r="H3468" s="109">
        <f t="shared" si="54"/>
        <v>0</v>
      </c>
    </row>
    <row r="3469" spans="1:8">
      <c r="A3469" s="69">
        <v>3466</v>
      </c>
      <c r="B3469" s="82" t="str">
        <f>IF('4 ป้อนข้อมูล'!B3469&lt;&gt;"",'4 ป้อนข้อมูล'!B3469," ")</f>
        <v xml:space="preserve"> </v>
      </c>
      <c r="C3469" s="81" t="str">
        <f>IF('4 ป้อนข้อมูล'!C3469&lt;&gt;"",'4 ป้อนข้อมูล'!C3469," ")</f>
        <v xml:space="preserve"> </v>
      </c>
      <c r="D3469" s="69" t="str">
        <f>IF('4 ป้อนข้อมูล'!D3469&lt;&gt;"",'4 ป้อนข้อมูล'!D3469," ")</f>
        <v xml:space="preserve"> </v>
      </c>
      <c r="E3469" s="71">
        <f>IF('4 ป้อนข้อมูล'!E3469&lt;'3 ค่าคะแนน'!$B$9,0,IF('4 ป้อนข้อมูล'!E3469&lt;'3 ค่าคะแนน'!$B$8,'3 ค่าคะแนน'!$E$9,IF('4 ป้อนข้อมูล'!E3469&lt;'3 ค่าคะแนน'!$B$7,'3 ค่าคะแนน'!$E$8,IF('4 ป้อนข้อมูล'!E3469&lt;'3 ค่าคะแนน'!$B$6,'3 ค่าคะแนน'!$E$7,IF('4 ป้อนข้อมูล'!E3469&lt;'3 ค่าคะแนน'!$B$5,'3 ค่าคะแนน'!$E$6,IF('4 ป้อนข้อมูล'!E3469&lt;'3 ค่าคะแนน'!$B$4,'3 ค่าคะแนน'!$E$5,'3 ค่าคะแนน'!$E$4))))))</f>
        <v>0</v>
      </c>
      <c r="F3469" s="109">
        <f>IF('4 ป้อนข้อมูล'!E3469&gt;=70,SUMIF(ปันส่วน!$A$5:$A$16,D3469,ปันส่วน!$F$5:$F$16),0)</f>
        <v>0</v>
      </c>
      <c r="G3469" s="109">
        <f>SUMIFS(ปันส่วน2!$C$3:$C$20,ปันส่วน2!$A$3:$A$20,D3469,ปันส่วน2!$B$3:$B$20,E3469)</f>
        <v>0</v>
      </c>
      <c r="H3469" s="109">
        <f t="shared" si="54"/>
        <v>0</v>
      </c>
    </row>
    <row r="3470" spans="1:8">
      <c r="A3470" s="69">
        <v>3467</v>
      </c>
      <c r="B3470" s="82" t="str">
        <f>IF('4 ป้อนข้อมูล'!B3470&lt;&gt;"",'4 ป้อนข้อมูล'!B3470," ")</f>
        <v xml:space="preserve"> </v>
      </c>
      <c r="C3470" s="81" t="str">
        <f>IF('4 ป้อนข้อมูล'!C3470&lt;&gt;"",'4 ป้อนข้อมูล'!C3470," ")</f>
        <v xml:space="preserve"> </v>
      </c>
      <c r="D3470" s="69" t="str">
        <f>IF('4 ป้อนข้อมูล'!D3470&lt;&gt;"",'4 ป้อนข้อมูล'!D3470," ")</f>
        <v xml:space="preserve"> </v>
      </c>
      <c r="E3470" s="71">
        <f>IF('4 ป้อนข้อมูล'!E3470&lt;'3 ค่าคะแนน'!$B$9,0,IF('4 ป้อนข้อมูล'!E3470&lt;'3 ค่าคะแนน'!$B$8,'3 ค่าคะแนน'!$E$9,IF('4 ป้อนข้อมูล'!E3470&lt;'3 ค่าคะแนน'!$B$7,'3 ค่าคะแนน'!$E$8,IF('4 ป้อนข้อมูล'!E3470&lt;'3 ค่าคะแนน'!$B$6,'3 ค่าคะแนน'!$E$7,IF('4 ป้อนข้อมูล'!E3470&lt;'3 ค่าคะแนน'!$B$5,'3 ค่าคะแนน'!$E$6,IF('4 ป้อนข้อมูล'!E3470&lt;'3 ค่าคะแนน'!$B$4,'3 ค่าคะแนน'!$E$5,'3 ค่าคะแนน'!$E$4))))))</f>
        <v>0</v>
      </c>
      <c r="F3470" s="109">
        <f>IF('4 ป้อนข้อมูล'!E3470&gt;=70,SUMIF(ปันส่วน!$A$5:$A$16,D3470,ปันส่วน!$F$5:$F$16),0)</f>
        <v>0</v>
      </c>
      <c r="G3470" s="109">
        <f>SUMIFS(ปันส่วน2!$C$3:$C$20,ปันส่วน2!$A$3:$A$20,D3470,ปันส่วน2!$B$3:$B$20,E3470)</f>
        <v>0</v>
      </c>
      <c r="H3470" s="109">
        <f t="shared" si="54"/>
        <v>0</v>
      </c>
    </row>
    <row r="3471" spans="1:8">
      <c r="A3471" s="69">
        <v>3468</v>
      </c>
      <c r="B3471" s="82" t="str">
        <f>IF('4 ป้อนข้อมูล'!B3471&lt;&gt;"",'4 ป้อนข้อมูล'!B3471," ")</f>
        <v xml:space="preserve"> </v>
      </c>
      <c r="C3471" s="81" t="str">
        <f>IF('4 ป้อนข้อมูล'!C3471&lt;&gt;"",'4 ป้อนข้อมูล'!C3471," ")</f>
        <v xml:space="preserve"> </v>
      </c>
      <c r="D3471" s="69" t="str">
        <f>IF('4 ป้อนข้อมูล'!D3471&lt;&gt;"",'4 ป้อนข้อมูล'!D3471," ")</f>
        <v xml:space="preserve"> </v>
      </c>
      <c r="E3471" s="71">
        <f>IF('4 ป้อนข้อมูล'!E3471&lt;'3 ค่าคะแนน'!$B$9,0,IF('4 ป้อนข้อมูล'!E3471&lt;'3 ค่าคะแนน'!$B$8,'3 ค่าคะแนน'!$E$9,IF('4 ป้อนข้อมูล'!E3471&lt;'3 ค่าคะแนน'!$B$7,'3 ค่าคะแนน'!$E$8,IF('4 ป้อนข้อมูล'!E3471&lt;'3 ค่าคะแนน'!$B$6,'3 ค่าคะแนน'!$E$7,IF('4 ป้อนข้อมูล'!E3471&lt;'3 ค่าคะแนน'!$B$5,'3 ค่าคะแนน'!$E$6,IF('4 ป้อนข้อมูล'!E3471&lt;'3 ค่าคะแนน'!$B$4,'3 ค่าคะแนน'!$E$5,'3 ค่าคะแนน'!$E$4))))))</f>
        <v>0</v>
      </c>
      <c r="F3471" s="109">
        <f>IF('4 ป้อนข้อมูล'!E3471&gt;=70,SUMIF(ปันส่วน!$A$5:$A$16,D3471,ปันส่วน!$F$5:$F$16),0)</f>
        <v>0</v>
      </c>
      <c r="G3471" s="109">
        <f>SUMIFS(ปันส่วน2!$C$3:$C$20,ปันส่วน2!$A$3:$A$20,D3471,ปันส่วน2!$B$3:$B$20,E3471)</f>
        <v>0</v>
      </c>
      <c r="H3471" s="109">
        <f t="shared" si="54"/>
        <v>0</v>
      </c>
    </row>
    <row r="3472" spans="1:8">
      <c r="A3472" s="69">
        <v>3469</v>
      </c>
      <c r="B3472" s="82" t="str">
        <f>IF('4 ป้อนข้อมูล'!B3472&lt;&gt;"",'4 ป้อนข้อมูล'!B3472," ")</f>
        <v xml:space="preserve"> </v>
      </c>
      <c r="C3472" s="81" t="str">
        <f>IF('4 ป้อนข้อมูล'!C3472&lt;&gt;"",'4 ป้อนข้อมูล'!C3472," ")</f>
        <v xml:space="preserve"> </v>
      </c>
      <c r="D3472" s="69" t="str">
        <f>IF('4 ป้อนข้อมูล'!D3472&lt;&gt;"",'4 ป้อนข้อมูล'!D3472," ")</f>
        <v xml:space="preserve"> </v>
      </c>
      <c r="E3472" s="71">
        <f>IF('4 ป้อนข้อมูล'!E3472&lt;'3 ค่าคะแนน'!$B$9,0,IF('4 ป้อนข้อมูล'!E3472&lt;'3 ค่าคะแนน'!$B$8,'3 ค่าคะแนน'!$E$9,IF('4 ป้อนข้อมูล'!E3472&lt;'3 ค่าคะแนน'!$B$7,'3 ค่าคะแนน'!$E$8,IF('4 ป้อนข้อมูล'!E3472&lt;'3 ค่าคะแนน'!$B$6,'3 ค่าคะแนน'!$E$7,IF('4 ป้อนข้อมูล'!E3472&lt;'3 ค่าคะแนน'!$B$5,'3 ค่าคะแนน'!$E$6,IF('4 ป้อนข้อมูล'!E3472&lt;'3 ค่าคะแนน'!$B$4,'3 ค่าคะแนน'!$E$5,'3 ค่าคะแนน'!$E$4))))))</f>
        <v>0</v>
      </c>
      <c r="F3472" s="109">
        <f>IF('4 ป้อนข้อมูล'!E3472&gt;=70,SUMIF(ปันส่วน!$A$5:$A$16,D3472,ปันส่วน!$F$5:$F$16),0)</f>
        <v>0</v>
      </c>
      <c r="G3472" s="109">
        <f>SUMIFS(ปันส่วน2!$C$3:$C$20,ปันส่วน2!$A$3:$A$20,D3472,ปันส่วน2!$B$3:$B$20,E3472)</f>
        <v>0</v>
      </c>
      <c r="H3472" s="109">
        <f t="shared" si="54"/>
        <v>0</v>
      </c>
    </row>
    <row r="3473" spans="1:8">
      <c r="A3473" s="69">
        <v>3470</v>
      </c>
      <c r="B3473" s="82" t="str">
        <f>IF('4 ป้อนข้อมูล'!B3473&lt;&gt;"",'4 ป้อนข้อมูล'!B3473," ")</f>
        <v xml:space="preserve"> </v>
      </c>
      <c r="C3473" s="81" t="str">
        <f>IF('4 ป้อนข้อมูล'!C3473&lt;&gt;"",'4 ป้อนข้อมูล'!C3473," ")</f>
        <v xml:space="preserve"> </v>
      </c>
      <c r="D3473" s="69" t="str">
        <f>IF('4 ป้อนข้อมูล'!D3473&lt;&gt;"",'4 ป้อนข้อมูล'!D3473," ")</f>
        <v xml:space="preserve"> </v>
      </c>
      <c r="E3473" s="71">
        <f>IF('4 ป้อนข้อมูล'!E3473&lt;'3 ค่าคะแนน'!$B$9,0,IF('4 ป้อนข้อมูล'!E3473&lt;'3 ค่าคะแนน'!$B$8,'3 ค่าคะแนน'!$E$9,IF('4 ป้อนข้อมูล'!E3473&lt;'3 ค่าคะแนน'!$B$7,'3 ค่าคะแนน'!$E$8,IF('4 ป้อนข้อมูล'!E3473&lt;'3 ค่าคะแนน'!$B$6,'3 ค่าคะแนน'!$E$7,IF('4 ป้อนข้อมูล'!E3473&lt;'3 ค่าคะแนน'!$B$5,'3 ค่าคะแนน'!$E$6,IF('4 ป้อนข้อมูล'!E3473&lt;'3 ค่าคะแนน'!$B$4,'3 ค่าคะแนน'!$E$5,'3 ค่าคะแนน'!$E$4))))))</f>
        <v>0</v>
      </c>
      <c r="F3473" s="109">
        <f>IF('4 ป้อนข้อมูล'!E3473&gt;=70,SUMIF(ปันส่วน!$A$5:$A$16,D3473,ปันส่วน!$F$5:$F$16),0)</f>
        <v>0</v>
      </c>
      <c r="G3473" s="109">
        <f>SUMIFS(ปันส่วน2!$C$3:$C$20,ปันส่วน2!$A$3:$A$20,D3473,ปันส่วน2!$B$3:$B$20,E3473)</f>
        <v>0</v>
      </c>
      <c r="H3473" s="109">
        <f t="shared" si="54"/>
        <v>0</v>
      </c>
    </row>
    <row r="3474" spans="1:8">
      <c r="A3474" s="69">
        <v>3471</v>
      </c>
      <c r="B3474" s="82" t="str">
        <f>IF('4 ป้อนข้อมูล'!B3474&lt;&gt;"",'4 ป้อนข้อมูล'!B3474," ")</f>
        <v xml:space="preserve"> </v>
      </c>
      <c r="C3474" s="81" t="str">
        <f>IF('4 ป้อนข้อมูล'!C3474&lt;&gt;"",'4 ป้อนข้อมูล'!C3474," ")</f>
        <v xml:space="preserve"> </v>
      </c>
      <c r="D3474" s="69" t="str">
        <f>IF('4 ป้อนข้อมูล'!D3474&lt;&gt;"",'4 ป้อนข้อมูล'!D3474," ")</f>
        <v xml:space="preserve"> </v>
      </c>
      <c r="E3474" s="71">
        <f>IF('4 ป้อนข้อมูล'!E3474&lt;'3 ค่าคะแนน'!$B$9,0,IF('4 ป้อนข้อมูล'!E3474&lt;'3 ค่าคะแนน'!$B$8,'3 ค่าคะแนน'!$E$9,IF('4 ป้อนข้อมูล'!E3474&lt;'3 ค่าคะแนน'!$B$7,'3 ค่าคะแนน'!$E$8,IF('4 ป้อนข้อมูล'!E3474&lt;'3 ค่าคะแนน'!$B$6,'3 ค่าคะแนน'!$E$7,IF('4 ป้อนข้อมูล'!E3474&lt;'3 ค่าคะแนน'!$B$5,'3 ค่าคะแนน'!$E$6,IF('4 ป้อนข้อมูล'!E3474&lt;'3 ค่าคะแนน'!$B$4,'3 ค่าคะแนน'!$E$5,'3 ค่าคะแนน'!$E$4))))))</f>
        <v>0</v>
      </c>
      <c r="F3474" s="109">
        <f>IF('4 ป้อนข้อมูล'!E3474&gt;=70,SUMIF(ปันส่วน!$A$5:$A$16,D3474,ปันส่วน!$F$5:$F$16),0)</f>
        <v>0</v>
      </c>
      <c r="G3474" s="109">
        <f>SUMIFS(ปันส่วน2!$C$3:$C$20,ปันส่วน2!$A$3:$A$20,D3474,ปันส่วน2!$B$3:$B$20,E3474)</f>
        <v>0</v>
      </c>
      <c r="H3474" s="109">
        <f t="shared" si="54"/>
        <v>0</v>
      </c>
    </row>
    <row r="3475" spans="1:8">
      <c r="A3475" s="69">
        <v>3472</v>
      </c>
      <c r="B3475" s="82" t="str">
        <f>IF('4 ป้อนข้อมูล'!B3475&lt;&gt;"",'4 ป้อนข้อมูล'!B3475," ")</f>
        <v xml:space="preserve"> </v>
      </c>
      <c r="C3475" s="81" t="str">
        <f>IF('4 ป้อนข้อมูล'!C3475&lt;&gt;"",'4 ป้อนข้อมูล'!C3475," ")</f>
        <v xml:space="preserve"> </v>
      </c>
      <c r="D3475" s="69" t="str">
        <f>IF('4 ป้อนข้อมูล'!D3475&lt;&gt;"",'4 ป้อนข้อมูล'!D3475," ")</f>
        <v xml:space="preserve"> </v>
      </c>
      <c r="E3475" s="71">
        <f>IF('4 ป้อนข้อมูล'!E3475&lt;'3 ค่าคะแนน'!$B$9,0,IF('4 ป้อนข้อมูล'!E3475&lt;'3 ค่าคะแนน'!$B$8,'3 ค่าคะแนน'!$E$9,IF('4 ป้อนข้อมูล'!E3475&lt;'3 ค่าคะแนน'!$B$7,'3 ค่าคะแนน'!$E$8,IF('4 ป้อนข้อมูล'!E3475&lt;'3 ค่าคะแนน'!$B$6,'3 ค่าคะแนน'!$E$7,IF('4 ป้อนข้อมูล'!E3475&lt;'3 ค่าคะแนน'!$B$5,'3 ค่าคะแนน'!$E$6,IF('4 ป้อนข้อมูล'!E3475&lt;'3 ค่าคะแนน'!$B$4,'3 ค่าคะแนน'!$E$5,'3 ค่าคะแนน'!$E$4))))))</f>
        <v>0</v>
      </c>
      <c r="F3475" s="109">
        <f>IF('4 ป้อนข้อมูล'!E3475&gt;=70,SUMIF(ปันส่วน!$A$5:$A$16,D3475,ปันส่วน!$F$5:$F$16),0)</f>
        <v>0</v>
      </c>
      <c r="G3475" s="109">
        <f>SUMIFS(ปันส่วน2!$C$3:$C$20,ปันส่วน2!$A$3:$A$20,D3475,ปันส่วน2!$B$3:$B$20,E3475)</f>
        <v>0</v>
      </c>
      <c r="H3475" s="109">
        <f t="shared" si="54"/>
        <v>0</v>
      </c>
    </row>
    <row r="3476" spans="1:8">
      <c r="A3476" s="69">
        <v>3473</v>
      </c>
      <c r="B3476" s="82" t="str">
        <f>IF('4 ป้อนข้อมูล'!B3476&lt;&gt;"",'4 ป้อนข้อมูล'!B3476," ")</f>
        <v xml:space="preserve"> </v>
      </c>
      <c r="C3476" s="81" t="str">
        <f>IF('4 ป้อนข้อมูล'!C3476&lt;&gt;"",'4 ป้อนข้อมูล'!C3476," ")</f>
        <v xml:space="preserve"> </v>
      </c>
      <c r="D3476" s="69" t="str">
        <f>IF('4 ป้อนข้อมูล'!D3476&lt;&gt;"",'4 ป้อนข้อมูล'!D3476," ")</f>
        <v xml:space="preserve"> </v>
      </c>
      <c r="E3476" s="71">
        <f>IF('4 ป้อนข้อมูล'!E3476&lt;'3 ค่าคะแนน'!$B$9,0,IF('4 ป้อนข้อมูล'!E3476&lt;'3 ค่าคะแนน'!$B$8,'3 ค่าคะแนน'!$E$9,IF('4 ป้อนข้อมูล'!E3476&lt;'3 ค่าคะแนน'!$B$7,'3 ค่าคะแนน'!$E$8,IF('4 ป้อนข้อมูล'!E3476&lt;'3 ค่าคะแนน'!$B$6,'3 ค่าคะแนน'!$E$7,IF('4 ป้อนข้อมูล'!E3476&lt;'3 ค่าคะแนน'!$B$5,'3 ค่าคะแนน'!$E$6,IF('4 ป้อนข้อมูล'!E3476&lt;'3 ค่าคะแนน'!$B$4,'3 ค่าคะแนน'!$E$5,'3 ค่าคะแนน'!$E$4))))))</f>
        <v>0</v>
      </c>
      <c r="F3476" s="109">
        <f>IF('4 ป้อนข้อมูล'!E3476&gt;=70,SUMIF(ปันส่วน!$A$5:$A$16,D3476,ปันส่วน!$F$5:$F$16),0)</f>
        <v>0</v>
      </c>
      <c r="G3476" s="109">
        <f>SUMIFS(ปันส่วน2!$C$3:$C$20,ปันส่วน2!$A$3:$A$20,D3476,ปันส่วน2!$B$3:$B$20,E3476)</f>
        <v>0</v>
      </c>
      <c r="H3476" s="109">
        <f t="shared" si="54"/>
        <v>0</v>
      </c>
    </row>
    <row r="3477" spans="1:8">
      <c r="A3477" s="69">
        <v>3474</v>
      </c>
      <c r="B3477" s="82" t="str">
        <f>IF('4 ป้อนข้อมูล'!B3477&lt;&gt;"",'4 ป้อนข้อมูล'!B3477," ")</f>
        <v xml:space="preserve"> </v>
      </c>
      <c r="C3477" s="81" t="str">
        <f>IF('4 ป้อนข้อมูล'!C3477&lt;&gt;"",'4 ป้อนข้อมูล'!C3477," ")</f>
        <v xml:space="preserve"> </v>
      </c>
      <c r="D3477" s="69" t="str">
        <f>IF('4 ป้อนข้อมูล'!D3477&lt;&gt;"",'4 ป้อนข้อมูล'!D3477," ")</f>
        <v xml:space="preserve"> </v>
      </c>
      <c r="E3477" s="71">
        <f>IF('4 ป้อนข้อมูล'!E3477&lt;'3 ค่าคะแนน'!$B$9,0,IF('4 ป้อนข้อมูล'!E3477&lt;'3 ค่าคะแนน'!$B$8,'3 ค่าคะแนน'!$E$9,IF('4 ป้อนข้อมูล'!E3477&lt;'3 ค่าคะแนน'!$B$7,'3 ค่าคะแนน'!$E$8,IF('4 ป้อนข้อมูล'!E3477&lt;'3 ค่าคะแนน'!$B$6,'3 ค่าคะแนน'!$E$7,IF('4 ป้อนข้อมูล'!E3477&lt;'3 ค่าคะแนน'!$B$5,'3 ค่าคะแนน'!$E$6,IF('4 ป้อนข้อมูล'!E3477&lt;'3 ค่าคะแนน'!$B$4,'3 ค่าคะแนน'!$E$5,'3 ค่าคะแนน'!$E$4))))))</f>
        <v>0</v>
      </c>
      <c r="F3477" s="109">
        <f>IF('4 ป้อนข้อมูล'!E3477&gt;=70,SUMIF(ปันส่วน!$A$5:$A$16,D3477,ปันส่วน!$F$5:$F$16),0)</f>
        <v>0</v>
      </c>
      <c r="G3477" s="109">
        <f>SUMIFS(ปันส่วน2!$C$3:$C$20,ปันส่วน2!$A$3:$A$20,D3477,ปันส่วน2!$B$3:$B$20,E3477)</f>
        <v>0</v>
      </c>
      <c r="H3477" s="109">
        <f t="shared" si="54"/>
        <v>0</v>
      </c>
    </row>
    <row r="3478" spans="1:8">
      <c r="A3478" s="69">
        <v>3475</v>
      </c>
      <c r="B3478" s="82" t="str">
        <f>IF('4 ป้อนข้อมูล'!B3478&lt;&gt;"",'4 ป้อนข้อมูล'!B3478," ")</f>
        <v xml:space="preserve"> </v>
      </c>
      <c r="C3478" s="81" t="str">
        <f>IF('4 ป้อนข้อมูล'!C3478&lt;&gt;"",'4 ป้อนข้อมูล'!C3478," ")</f>
        <v xml:space="preserve"> </v>
      </c>
      <c r="D3478" s="69" t="str">
        <f>IF('4 ป้อนข้อมูล'!D3478&lt;&gt;"",'4 ป้อนข้อมูล'!D3478," ")</f>
        <v xml:space="preserve"> </v>
      </c>
      <c r="E3478" s="71">
        <f>IF('4 ป้อนข้อมูล'!E3478&lt;'3 ค่าคะแนน'!$B$9,0,IF('4 ป้อนข้อมูล'!E3478&lt;'3 ค่าคะแนน'!$B$8,'3 ค่าคะแนน'!$E$9,IF('4 ป้อนข้อมูล'!E3478&lt;'3 ค่าคะแนน'!$B$7,'3 ค่าคะแนน'!$E$8,IF('4 ป้อนข้อมูล'!E3478&lt;'3 ค่าคะแนน'!$B$6,'3 ค่าคะแนน'!$E$7,IF('4 ป้อนข้อมูล'!E3478&lt;'3 ค่าคะแนน'!$B$5,'3 ค่าคะแนน'!$E$6,IF('4 ป้อนข้อมูล'!E3478&lt;'3 ค่าคะแนน'!$B$4,'3 ค่าคะแนน'!$E$5,'3 ค่าคะแนน'!$E$4))))))</f>
        <v>0</v>
      </c>
      <c r="F3478" s="109">
        <f>IF('4 ป้อนข้อมูล'!E3478&gt;=70,SUMIF(ปันส่วน!$A$5:$A$16,D3478,ปันส่วน!$F$5:$F$16),0)</f>
        <v>0</v>
      </c>
      <c r="G3478" s="109">
        <f>SUMIFS(ปันส่วน2!$C$3:$C$20,ปันส่วน2!$A$3:$A$20,D3478,ปันส่วน2!$B$3:$B$20,E3478)</f>
        <v>0</v>
      </c>
      <c r="H3478" s="109">
        <f t="shared" si="54"/>
        <v>0</v>
      </c>
    </row>
    <row r="3479" spans="1:8">
      <c r="A3479" s="69">
        <v>3476</v>
      </c>
      <c r="B3479" s="82" t="str">
        <f>IF('4 ป้อนข้อมูล'!B3479&lt;&gt;"",'4 ป้อนข้อมูล'!B3479," ")</f>
        <v xml:space="preserve"> </v>
      </c>
      <c r="C3479" s="81" t="str">
        <f>IF('4 ป้อนข้อมูล'!C3479&lt;&gt;"",'4 ป้อนข้อมูล'!C3479," ")</f>
        <v xml:space="preserve"> </v>
      </c>
      <c r="D3479" s="69" t="str">
        <f>IF('4 ป้อนข้อมูล'!D3479&lt;&gt;"",'4 ป้อนข้อมูล'!D3479," ")</f>
        <v xml:space="preserve"> </v>
      </c>
      <c r="E3479" s="71">
        <f>IF('4 ป้อนข้อมูล'!E3479&lt;'3 ค่าคะแนน'!$B$9,0,IF('4 ป้อนข้อมูล'!E3479&lt;'3 ค่าคะแนน'!$B$8,'3 ค่าคะแนน'!$E$9,IF('4 ป้อนข้อมูล'!E3479&lt;'3 ค่าคะแนน'!$B$7,'3 ค่าคะแนน'!$E$8,IF('4 ป้อนข้อมูล'!E3479&lt;'3 ค่าคะแนน'!$B$6,'3 ค่าคะแนน'!$E$7,IF('4 ป้อนข้อมูล'!E3479&lt;'3 ค่าคะแนน'!$B$5,'3 ค่าคะแนน'!$E$6,IF('4 ป้อนข้อมูล'!E3479&lt;'3 ค่าคะแนน'!$B$4,'3 ค่าคะแนน'!$E$5,'3 ค่าคะแนน'!$E$4))))))</f>
        <v>0</v>
      </c>
      <c r="F3479" s="109">
        <f>IF('4 ป้อนข้อมูล'!E3479&gt;=70,SUMIF(ปันส่วน!$A$5:$A$16,D3479,ปันส่วน!$F$5:$F$16),0)</f>
        <v>0</v>
      </c>
      <c r="G3479" s="109">
        <f>SUMIFS(ปันส่วน2!$C$3:$C$20,ปันส่วน2!$A$3:$A$20,D3479,ปันส่วน2!$B$3:$B$20,E3479)</f>
        <v>0</v>
      </c>
      <c r="H3479" s="109">
        <f t="shared" si="54"/>
        <v>0</v>
      </c>
    </row>
    <row r="3480" spans="1:8">
      <c r="A3480" s="69">
        <v>3477</v>
      </c>
      <c r="B3480" s="82" t="str">
        <f>IF('4 ป้อนข้อมูล'!B3480&lt;&gt;"",'4 ป้อนข้อมูล'!B3480," ")</f>
        <v xml:space="preserve"> </v>
      </c>
      <c r="C3480" s="81" t="str">
        <f>IF('4 ป้อนข้อมูล'!C3480&lt;&gt;"",'4 ป้อนข้อมูล'!C3480," ")</f>
        <v xml:space="preserve"> </v>
      </c>
      <c r="D3480" s="69" t="str">
        <f>IF('4 ป้อนข้อมูล'!D3480&lt;&gt;"",'4 ป้อนข้อมูล'!D3480," ")</f>
        <v xml:space="preserve"> </v>
      </c>
      <c r="E3480" s="71">
        <f>IF('4 ป้อนข้อมูล'!E3480&lt;'3 ค่าคะแนน'!$B$9,0,IF('4 ป้อนข้อมูล'!E3480&lt;'3 ค่าคะแนน'!$B$8,'3 ค่าคะแนน'!$E$9,IF('4 ป้อนข้อมูล'!E3480&lt;'3 ค่าคะแนน'!$B$7,'3 ค่าคะแนน'!$E$8,IF('4 ป้อนข้อมูล'!E3480&lt;'3 ค่าคะแนน'!$B$6,'3 ค่าคะแนน'!$E$7,IF('4 ป้อนข้อมูล'!E3480&lt;'3 ค่าคะแนน'!$B$5,'3 ค่าคะแนน'!$E$6,IF('4 ป้อนข้อมูล'!E3480&lt;'3 ค่าคะแนน'!$B$4,'3 ค่าคะแนน'!$E$5,'3 ค่าคะแนน'!$E$4))))))</f>
        <v>0</v>
      </c>
      <c r="F3480" s="109">
        <f>IF('4 ป้อนข้อมูล'!E3480&gt;=70,SUMIF(ปันส่วน!$A$5:$A$16,D3480,ปันส่วน!$F$5:$F$16),0)</f>
        <v>0</v>
      </c>
      <c r="G3480" s="109">
        <f>SUMIFS(ปันส่วน2!$C$3:$C$20,ปันส่วน2!$A$3:$A$20,D3480,ปันส่วน2!$B$3:$B$20,E3480)</f>
        <v>0</v>
      </c>
      <c r="H3480" s="109">
        <f t="shared" si="54"/>
        <v>0</v>
      </c>
    </row>
    <row r="3481" spans="1:8">
      <c r="A3481" s="69">
        <v>3478</v>
      </c>
      <c r="B3481" s="82" t="str">
        <f>IF('4 ป้อนข้อมูล'!B3481&lt;&gt;"",'4 ป้อนข้อมูล'!B3481," ")</f>
        <v xml:space="preserve"> </v>
      </c>
      <c r="C3481" s="81" t="str">
        <f>IF('4 ป้อนข้อมูล'!C3481&lt;&gt;"",'4 ป้อนข้อมูล'!C3481," ")</f>
        <v xml:space="preserve"> </v>
      </c>
      <c r="D3481" s="69" t="str">
        <f>IF('4 ป้อนข้อมูล'!D3481&lt;&gt;"",'4 ป้อนข้อมูล'!D3481," ")</f>
        <v xml:space="preserve"> </v>
      </c>
      <c r="E3481" s="71">
        <f>IF('4 ป้อนข้อมูล'!E3481&lt;'3 ค่าคะแนน'!$B$9,0,IF('4 ป้อนข้อมูล'!E3481&lt;'3 ค่าคะแนน'!$B$8,'3 ค่าคะแนน'!$E$9,IF('4 ป้อนข้อมูล'!E3481&lt;'3 ค่าคะแนน'!$B$7,'3 ค่าคะแนน'!$E$8,IF('4 ป้อนข้อมูล'!E3481&lt;'3 ค่าคะแนน'!$B$6,'3 ค่าคะแนน'!$E$7,IF('4 ป้อนข้อมูล'!E3481&lt;'3 ค่าคะแนน'!$B$5,'3 ค่าคะแนน'!$E$6,IF('4 ป้อนข้อมูล'!E3481&lt;'3 ค่าคะแนน'!$B$4,'3 ค่าคะแนน'!$E$5,'3 ค่าคะแนน'!$E$4))))))</f>
        <v>0</v>
      </c>
      <c r="F3481" s="109">
        <f>IF('4 ป้อนข้อมูล'!E3481&gt;=70,SUMIF(ปันส่วน!$A$5:$A$16,D3481,ปันส่วน!$F$5:$F$16),0)</f>
        <v>0</v>
      </c>
      <c r="G3481" s="109">
        <f>SUMIFS(ปันส่วน2!$C$3:$C$20,ปันส่วน2!$A$3:$A$20,D3481,ปันส่วน2!$B$3:$B$20,E3481)</f>
        <v>0</v>
      </c>
      <c r="H3481" s="109">
        <f t="shared" si="54"/>
        <v>0</v>
      </c>
    </row>
    <row r="3482" spans="1:8">
      <c r="A3482" s="69">
        <v>3479</v>
      </c>
      <c r="B3482" s="82" t="str">
        <f>IF('4 ป้อนข้อมูล'!B3482&lt;&gt;"",'4 ป้อนข้อมูล'!B3482," ")</f>
        <v xml:space="preserve"> </v>
      </c>
      <c r="C3482" s="81" t="str">
        <f>IF('4 ป้อนข้อมูล'!C3482&lt;&gt;"",'4 ป้อนข้อมูล'!C3482," ")</f>
        <v xml:space="preserve"> </v>
      </c>
      <c r="D3482" s="69" t="str">
        <f>IF('4 ป้อนข้อมูล'!D3482&lt;&gt;"",'4 ป้อนข้อมูล'!D3482," ")</f>
        <v xml:space="preserve"> </v>
      </c>
      <c r="E3482" s="71">
        <f>IF('4 ป้อนข้อมูล'!E3482&lt;'3 ค่าคะแนน'!$B$9,0,IF('4 ป้อนข้อมูล'!E3482&lt;'3 ค่าคะแนน'!$B$8,'3 ค่าคะแนน'!$E$9,IF('4 ป้อนข้อมูล'!E3482&lt;'3 ค่าคะแนน'!$B$7,'3 ค่าคะแนน'!$E$8,IF('4 ป้อนข้อมูล'!E3482&lt;'3 ค่าคะแนน'!$B$6,'3 ค่าคะแนน'!$E$7,IF('4 ป้อนข้อมูล'!E3482&lt;'3 ค่าคะแนน'!$B$5,'3 ค่าคะแนน'!$E$6,IF('4 ป้อนข้อมูล'!E3482&lt;'3 ค่าคะแนน'!$B$4,'3 ค่าคะแนน'!$E$5,'3 ค่าคะแนน'!$E$4))))))</f>
        <v>0</v>
      </c>
      <c r="F3482" s="109">
        <f>IF('4 ป้อนข้อมูล'!E3482&gt;=70,SUMIF(ปันส่วน!$A$5:$A$16,D3482,ปันส่วน!$F$5:$F$16),0)</f>
        <v>0</v>
      </c>
      <c r="G3482" s="109">
        <f>SUMIFS(ปันส่วน2!$C$3:$C$20,ปันส่วน2!$A$3:$A$20,D3482,ปันส่วน2!$B$3:$B$20,E3482)</f>
        <v>0</v>
      </c>
      <c r="H3482" s="109">
        <f t="shared" si="54"/>
        <v>0</v>
      </c>
    </row>
    <row r="3483" spans="1:8">
      <c r="A3483" s="69">
        <v>3480</v>
      </c>
      <c r="B3483" s="82" t="str">
        <f>IF('4 ป้อนข้อมูล'!B3483&lt;&gt;"",'4 ป้อนข้อมูล'!B3483," ")</f>
        <v xml:space="preserve"> </v>
      </c>
      <c r="C3483" s="81" t="str">
        <f>IF('4 ป้อนข้อมูล'!C3483&lt;&gt;"",'4 ป้อนข้อมูล'!C3483," ")</f>
        <v xml:space="preserve"> </v>
      </c>
      <c r="D3483" s="69" t="str">
        <f>IF('4 ป้อนข้อมูล'!D3483&lt;&gt;"",'4 ป้อนข้อมูล'!D3483," ")</f>
        <v xml:space="preserve"> </v>
      </c>
      <c r="E3483" s="71">
        <f>IF('4 ป้อนข้อมูล'!E3483&lt;'3 ค่าคะแนน'!$B$9,0,IF('4 ป้อนข้อมูล'!E3483&lt;'3 ค่าคะแนน'!$B$8,'3 ค่าคะแนน'!$E$9,IF('4 ป้อนข้อมูล'!E3483&lt;'3 ค่าคะแนน'!$B$7,'3 ค่าคะแนน'!$E$8,IF('4 ป้อนข้อมูล'!E3483&lt;'3 ค่าคะแนน'!$B$6,'3 ค่าคะแนน'!$E$7,IF('4 ป้อนข้อมูล'!E3483&lt;'3 ค่าคะแนน'!$B$5,'3 ค่าคะแนน'!$E$6,IF('4 ป้อนข้อมูล'!E3483&lt;'3 ค่าคะแนน'!$B$4,'3 ค่าคะแนน'!$E$5,'3 ค่าคะแนน'!$E$4))))))</f>
        <v>0</v>
      </c>
      <c r="F3483" s="109">
        <f>IF('4 ป้อนข้อมูล'!E3483&gt;=70,SUMIF(ปันส่วน!$A$5:$A$16,D3483,ปันส่วน!$F$5:$F$16),0)</f>
        <v>0</v>
      </c>
      <c r="G3483" s="109">
        <f>SUMIFS(ปันส่วน2!$C$3:$C$20,ปันส่วน2!$A$3:$A$20,D3483,ปันส่วน2!$B$3:$B$20,E3483)</f>
        <v>0</v>
      </c>
      <c r="H3483" s="109">
        <f t="shared" si="54"/>
        <v>0</v>
      </c>
    </row>
    <row r="3484" spans="1:8">
      <c r="A3484" s="69">
        <v>3481</v>
      </c>
      <c r="B3484" s="82" t="str">
        <f>IF('4 ป้อนข้อมูล'!B3484&lt;&gt;"",'4 ป้อนข้อมูล'!B3484," ")</f>
        <v xml:space="preserve"> </v>
      </c>
      <c r="C3484" s="81" t="str">
        <f>IF('4 ป้อนข้อมูล'!C3484&lt;&gt;"",'4 ป้อนข้อมูล'!C3484," ")</f>
        <v xml:space="preserve"> </v>
      </c>
      <c r="D3484" s="69" t="str">
        <f>IF('4 ป้อนข้อมูล'!D3484&lt;&gt;"",'4 ป้อนข้อมูล'!D3484," ")</f>
        <v xml:space="preserve"> </v>
      </c>
      <c r="E3484" s="71">
        <f>IF('4 ป้อนข้อมูล'!E3484&lt;'3 ค่าคะแนน'!$B$9,0,IF('4 ป้อนข้อมูล'!E3484&lt;'3 ค่าคะแนน'!$B$8,'3 ค่าคะแนน'!$E$9,IF('4 ป้อนข้อมูล'!E3484&lt;'3 ค่าคะแนน'!$B$7,'3 ค่าคะแนน'!$E$8,IF('4 ป้อนข้อมูล'!E3484&lt;'3 ค่าคะแนน'!$B$6,'3 ค่าคะแนน'!$E$7,IF('4 ป้อนข้อมูล'!E3484&lt;'3 ค่าคะแนน'!$B$5,'3 ค่าคะแนน'!$E$6,IF('4 ป้อนข้อมูล'!E3484&lt;'3 ค่าคะแนน'!$B$4,'3 ค่าคะแนน'!$E$5,'3 ค่าคะแนน'!$E$4))))))</f>
        <v>0</v>
      </c>
      <c r="F3484" s="109">
        <f>IF('4 ป้อนข้อมูล'!E3484&gt;=70,SUMIF(ปันส่วน!$A$5:$A$16,D3484,ปันส่วน!$F$5:$F$16),0)</f>
        <v>0</v>
      </c>
      <c r="G3484" s="109">
        <f>SUMIFS(ปันส่วน2!$C$3:$C$20,ปันส่วน2!$A$3:$A$20,D3484,ปันส่วน2!$B$3:$B$20,E3484)</f>
        <v>0</v>
      </c>
      <c r="H3484" s="109">
        <f t="shared" si="54"/>
        <v>0</v>
      </c>
    </row>
    <row r="3485" spans="1:8">
      <c r="A3485" s="69">
        <v>3482</v>
      </c>
      <c r="B3485" s="82" t="str">
        <f>IF('4 ป้อนข้อมูล'!B3485&lt;&gt;"",'4 ป้อนข้อมูล'!B3485," ")</f>
        <v xml:space="preserve"> </v>
      </c>
      <c r="C3485" s="81" t="str">
        <f>IF('4 ป้อนข้อมูล'!C3485&lt;&gt;"",'4 ป้อนข้อมูล'!C3485," ")</f>
        <v xml:space="preserve"> </v>
      </c>
      <c r="D3485" s="69" t="str">
        <f>IF('4 ป้อนข้อมูล'!D3485&lt;&gt;"",'4 ป้อนข้อมูล'!D3485," ")</f>
        <v xml:space="preserve"> </v>
      </c>
      <c r="E3485" s="71">
        <f>IF('4 ป้อนข้อมูล'!E3485&lt;'3 ค่าคะแนน'!$B$9,0,IF('4 ป้อนข้อมูล'!E3485&lt;'3 ค่าคะแนน'!$B$8,'3 ค่าคะแนน'!$E$9,IF('4 ป้อนข้อมูล'!E3485&lt;'3 ค่าคะแนน'!$B$7,'3 ค่าคะแนน'!$E$8,IF('4 ป้อนข้อมูล'!E3485&lt;'3 ค่าคะแนน'!$B$6,'3 ค่าคะแนน'!$E$7,IF('4 ป้อนข้อมูล'!E3485&lt;'3 ค่าคะแนน'!$B$5,'3 ค่าคะแนน'!$E$6,IF('4 ป้อนข้อมูล'!E3485&lt;'3 ค่าคะแนน'!$B$4,'3 ค่าคะแนน'!$E$5,'3 ค่าคะแนน'!$E$4))))))</f>
        <v>0</v>
      </c>
      <c r="F3485" s="109">
        <f>IF('4 ป้อนข้อมูล'!E3485&gt;=70,SUMIF(ปันส่วน!$A$5:$A$16,D3485,ปันส่วน!$F$5:$F$16),0)</f>
        <v>0</v>
      </c>
      <c r="G3485" s="109">
        <f>SUMIFS(ปันส่วน2!$C$3:$C$20,ปันส่วน2!$A$3:$A$20,D3485,ปันส่วน2!$B$3:$B$20,E3485)</f>
        <v>0</v>
      </c>
      <c r="H3485" s="109">
        <f t="shared" si="54"/>
        <v>0</v>
      </c>
    </row>
    <row r="3486" spans="1:8">
      <c r="A3486" s="69">
        <v>3483</v>
      </c>
      <c r="B3486" s="82" t="str">
        <f>IF('4 ป้อนข้อมูล'!B3486&lt;&gt;"",'4 ป้อนข้อมูล'!B3486," ")</f>
        <v xml:space="preserve"> </v>
      </c>
      <c r="C3486" s="81" t="str">
        <f>IF('4 ป้อนข้อมูล'!C3486&lt;&gt;"",'4 ป้อนข้อมูล'!C3486," ")</f>
        <v xml:space="preserve"> </v>
      </c>
      <c r="D3486" s="69" t="str">
        <f>IF('4 ป้อนข้อมูล'!D3486&lt;&gt;"",'4 ป้อนข้อมูล'!D3486," ")</f>
        <v xml:space="preserve"> </v>
      </c>
      <c r="E3486" s="71">
        <f>IF('4 ป้อนข้อมูล'!E3486&lt;'3 ค่าคะแนน'!$B$9,0,IF('4 ป้อนข้อมูล'!E3486&lt;'3 ค่าคะแนน'!$B$8,'3 ค่าคะแนน'!$E$9,IF('4 ป้อนข้อมูล'!E3486&lt;'3 ค่าคะแนน'!$B$7,'3 ค่าคะแนน'!$E$8,IF('4 ป้อนข้อมูล'!E3486&lt;'3 ค่าคะแนน'!$B$6,'3 ค่าคะแนน'!$E$7,IF('4 ป้อนข้อมูล'!E3486&lt;'3 ค่าคะแนน'!$B$5,'3 ค่าคะแนน'!$E$6,IF('4 ป้อนข้อมูล'!E3486&lt;'3 ค่าคะแนน'!$B$4,'3 ค่าคะแนน'!$E$5,'3 ค่าคะแนน'!$E$4))))))</f>
        <v>0</v>
      </c>
      <c r="F3486" s="109">
        <f>IF('4 ป้อนข้อมูล'!E3486&gt;=70,SUMIF(ปันส่วน!$A$5:$A$16,D3486,ปันส่วน!$F$5:$F$16),0)</f>
        <v>0</v>
      </c>
      <c r="G3486" s="109">
        <f>SUMIFS(ปันส่วน2!$C$3:$C$20,ปันส่วน2!$A$3:$A$20,D3486,ปันส่วน2!$B$3:$B$20,E3486)</f>
        <v>0</v>
      </c>
      <c r="H3486" s="109">
        <f t="shared" si="54"/>
        <v>0</v>
      </c>
    </row>
    <row r="3487" spans="1:8">
      <c r="A3487" s="69">
        <v>3484</v>
      </c>
      <c r="B3487" s="82" t="str">
        <f>IF('4 ป้อนข้อมูล'!B3487&lt;&gt;"",'4 ป้อนข้อมูล'!B3487," ")</f>
        <v xml:space="preserve"> </v>
      </c>
      <c r="C3487" s="81" t="str">
        <f>IF('4 ป้อนข้อมูล'!C3487&lt;&gt;"",'4 ป้อนข้อมูล'!C3487," ")</f>
        <v xml:space="preserve"> </v>
      </c>
      <c r="D3487" s="69" t="str">
        <f>IF('4 ป้อนข้อมูล'!D3487&lt;&gt;"",'4 ป้อนข้อมูล'!D3487," ")</f>
        <v xml:space="preserve"> </v>
      </c>
      <c r="E3487" s="71">
        <f>IF('4 ป้อนข้อมูล'!E3487&lt;'3 ค่าคะแนน'!$B$9,0,IF('4 ป้อนข้อมูล'!E3487&lt;'3 ค่าคะแนน'!$B$8,'3 ค่าคะแนน'!$E$9,IF('4 ป้อนข้อมูล'!E3487&lt;'3 ค่าคะแนน'!$B$7,'3 ค่าคะแนน'!$E$8,IF('4 ป้อนข้อมูล'!E3487&lt;'3 ค่าคะแนน'!$B$6,'3 ค่าคะแนน'!$E$7,IF('4 ป้อนข้อมูล'!E3487&lt;'3 ค่าคะแนน'!$B$5,'3 ค่าคะแนน'!$E$6,IF('4 ป้อนข้อมูล'!E3487&lt;'3 ค่าคะแนน'!$B$4,'3 ค่าคะแนน'!$E$5,'3 ค่าคะแนน'!$E$4))))))</f>
        <v>0</v>
      </c>
      <c r="F3487" s="109">
        <f>IF('4 ป้อนข้อมูล'!E3487&gt;=70,SUMIF(ปันส่วน!$A$5:$A$16,D3487,ปันส่วน!$F$5:$F$16),0)</f>
        <v>0</v>
      </c>
      <c r="G3487" s="109">
        <f>SUMIFS(ปันส่วน2!$C$3:$C$20,ปันส่วน2!$A$3:$A$20,D3487,ปันส่วน2!$B$3:$B$20,E3487)</f>
        <v>0</v>
      </c>
      <c r="H3487" s="109">
        <f t="shared" si="54"/>
        <v>0</v>
      </c>
    </row>
    <row r="3488" spans="1:8">
      <c r="A3488" s="69">
        <v>3485</v>
      </c>
      <c r="B3488" s="82" t="str">
        <f>IF('4 ป้อนข้อมูล'!B3488&lt;&gt;"",'4 ป้อนข้อมูล'!B3488," ")</f>
        <v xml:space="preserve"> </v>
      </c>
      <c r="C3488" s="81" t="str">
        <f>IF('4 ป้อนข้อมูล'!C3488&lt;&gt;"",'4 ป้อนข้อมูล'!C3488," ")</f>
        <v xml:space="preserve"> </v>
      </c>
      <c r="D3488" s="69" t="str">
        <f>IF('4 ป้อนข้อมูล'!D3488&lt;&gt;"",'4 ป้อนข้อมูล'!D3488," ")</f>
        <v xml:space="preserve"> </v>
      </c>
      <c r="E3488" s="71">
        <f>IF('4 ป้อนข้อมูล'!E3488&lt;'3 ค่าคะแนน'!$B$9,0,IF('4 ป้อนข้อมูล'!E3488&lt;'3 ค่าคะแนน'!$B$8,'3 ค่าคะแนน'!$E$9,IF('4 ป้อนข้อมูล'!E3488&lt;'3 ค่าคะแนน'!$B$7,'3 ค่าคะแนน'!$E$8,IF('4 ป้อนข้อมูล'!E3488&lt;'3 ค่าคะแนน'!$B$6,'3 ค่าคะแนน'!$E$7,IF('4 ป้อนข้อมูล'!E3488&lt;'3 ค่าคะแนน'!$B$5,'3 ค่าคะแนน'!$E$6,IF('4 ป้อนข้อมูล'!E3488&lt;'3 ค่าคะแนน'!$B$4,'3 ค่าคะแนน'!$E$5,'3 ค่าคะแนน'!$E$4))))))</f>
        <v>0</v>
      </c>
      <c r="F3488" s="109">
        <f>IF('4 ป้อนข้อมูล'!E3488&gt;=70,SUMIF(ปันส่วน!$A$5:$A$16,D3488,ปันส่วน!$F$5:$F$16),0)</f>
        <v>0</v>
      </c>
      <c r="G3488" s="109">
        <f>SUMIFS(ปันส่วน2!$C$3:$C$20,ปันส่วน2!$A$3:$A$20,D3488,ปันส่วน2!$B$3:$B$20,E3488)</f>
        <v>0</v>
      </c>
      <c r="H3488" s="109">
        <f t="shared" si="54"/>
        <v>0</v>
      </c>
    </row>
    <row r="3489" spans="1:8">
      <c r="A3489" s="69">
        <v>3486</v>
      </c>
      <c r="B3489" s="82" t="str">
        <f>IF('4 ป้อนข้อมูล'!B3489&lt;&gt;"",'4 ป้อนข้อมูล'!B3489," ")</f>
        <v xml:space="preserve"> </v>
      </c>
      <c r="C3489" s="81" t="str">
        <f>IF('4 ป้อนข้อมูล'!C3489&lt;&gt;"",'4 ป้อนข้อมูล'!C3489," ")</f>
        <v xml:space="preserve"> </v>
      </c>
      <c r="D3489" s="69" t="str">
        <f>IF('4 ป้อนข้อมูล'!D3489&lt;&gt;"",'4 ป้อนข้อมูล'!D3489," ")</f>
        <v xml:space="preserve"> </v>
      </c>
      <c r="E3489" s="71">
        <f>IF('4 ป้อนข้อมูล'!E3489&lt;'3 ค่าคะแนน'!$B$9,0,IF('4 ป้อนข้อมูล'!E3489&lt;'3 ค่าคะแนน'!$B$8,'3 ค่าคะแนน'!$E$9,IF('4 ป้อนข้อมูล'!E3489&lt;'3 ค่าคะแนน'!$B$7,'3 ค่าคะแนน'!$E$8,IF('4 ป้อนข้อมูล'!E3489&lt;'3 ค่าคะแนน'!$B$6,'3 ค่าคะแนน'!$E$7,IF('4 ป้อนข้อมูล'!E3489&lt;'3 ค่าคะแนน'!$B$5,'3 ค่าคะแนน'!$E$6,IF('4 ป้อนข้อมูล'!E3489&lt;'3 ค่าคะแนน'!$B$4,'3 ค่าคะแนน'!$E$5,'3 ค่าคะแนน'!$E$4))))))</f>
        <v>0</v>
      </c>
      <c r="F3489" s="109">
        <f>IF('4 ป้อนข้อมูล'!E3489&gt;=70,SUMIF(ปันส่วน!$A$5:$A$16,D3489,ปันส่วน!$F$5:$F$16),0)</f>
        <v>0</v>
      </c>
      <c r="G3489" s="109">
        <f>SUMIFS(ปันส่วน2!$C$3:$C$20,ปันส่วน2!$A$3:$A$20,D3489,ปันส่วน2!$B$3:$B$20,E3489)</f>
        <v>0</v>
      </c>
      <c r="H3489" s="109">
        <f t="shared" si="54"/>
        <v>0</v>
      </c>
    </row>
    <row r="3490" spans="1:8">
      <c r="A3490" s="69">
        <v>3487</v>
      </c>
      <c r="B3490" s="82" t="str">
        <f>IF('4 ป้อนข้อมูล'!B3490&lt;&gt;"",'4 ป้อนข้อมูล'!B3490," ")</f>
        <v xml:space="preserve"> </v>
      </c>
      <c r="C3490" s="81" t="str">
        <f>IF('4 ป้อนข้อมูล'!C3490&lt;&gt;"",'4 ป้อนข้อมูล'!C3490," ")</f>
        <v xml:space="preserve"> </v>
      </c>
      <c r="D3490" s="69" t="str">
        <f>IF('4 ป้อนข้อมูล'!D3490&lt;&gt;"",'4 ป้อนข้อมูล'!D3490," ")</f>
        <v xml:space="preserve"> </v>
      </c>
      <c r="E3490" s="71">
        <f>IF('4 ป้อนข้อมูล'!E3490&lt;'3 ค่าคะแนน'!$B$9,0,IF('4 ป้อนข้อมูล'!E3490&lt;'3 ค่าคะแนน'!$B$8,'3 ค่าคะแนน'!$E$9,IF('4 ป้อนข้อมูล'!E3490&lt;'3 ค่าคะแนน'!$B$7,'3 ค่าคะแนน'!$E$8,IF('4 ป้อนข้อมูล'!E3490&lt;'3 ค่าคะแนน'!$B$6,'3 ค่าคะแนน'!$E$7,IF('4 ป้อนข้อมูล'!E3490&lt;'3 ค่าคะแนน'!$B$5,'3 ค่าคะแนน'!$E$6,IF('4 ป้อนข้อมูล'!E3490&lt;'3 ค่าคะแนน'!$B$4,'3 ค่าคะแนน'!$E$5,'3 ค่าคะแนน'!$E$4))))))</f>
        <v>0</v>
      </c>
      <c r="F3490" s="109">
        <f>IF('4 ป้อนข้อมูล'!E3490&gt;=70,SUMIF(ปันส่วน!$A$5:$A$16,D3490,ปันส่วน!$F$5:$F$16),0)</f>
        <v>0</v>
      </c>
      <c r="G3490" s="109">
        <f>SUMIFS(ปันส่วน2!$C$3:$C$20,ปันส่วน2!$A$3:$A$20,D3490,ปันส่วน2!$B$3:$B$20,E3490)</f>
        <v>0</v>
      </c>
      <c r="H3490" s="109">
        <f t="shared" si="54"/>
        <v>0</v>
      </c>
    </row>
    <row r="3491" spans="1:8">
      <c r="A3491" s="69">
        <v>3488</v>
      </c>
      <c r="B3491" s="82" t="str">
        <f>IF('4 ป้อนข้อมูล'!B3491&lt;&gt;"",'4 ป้อนข้อมูล'!B3491," ")</f>
        <v xml:space="preserve"> </v>
      </c>
      <c r="C3491" s="81" t="str">
        <f>IF('4 ป้อนข้อมูล'!C3491&lt;&gt;"",'4 ป้อนข้อมูล'!C3491," ")</f>
        <v xml:space="preserve"> </v>
      </c>
      <c r="D3491" s="69" t="str">
        <f>IF('4 ป้อนข้อมูล'!D3491&lt;&gt;"",'4 ป้อนข้อมูล'!D3491," ")</f>
        <v xml:space="preserve"> </v>
      </c>
      <c r="E3491" s="71">
        <f>IF('4 ป้อนข้อมูล'!E3491&lt;'3 ค่าคะแนน'!$B$9,0,IF('4 ป้อนข้อมูล'!E3491&lt;'3 ค่าคะแนน'!$B$8,'3 ค่าคะแนน'!$E$9,IF('4 ป้อนข้อมูล'!E3491&lt;'3 ค่าคะแนน'!$B$7,'3 ค่าคะแนน'!$E$8,IF('4 ป้อนข้อมูล'!E3491&lt;'3 ค่าคะแนน'!$B$6,'3 ค่าคะแนน'!$E$7,IF('4 ป้อนข้อมูล'!E3491&lt;'3 ค่าคะแนน'!$B$5,'3 ค่าคะแนน'!$E$6,IF('4 ป้อนข้อมูล'!E3491&lt;'3 ค่าคะแนน'!$B$4,'3 ค่าคะแนน'!$E$5,'3 ค่าคะแนน'!$E$4))))))</f>
        <v>0</v>
      </c>
      <c r="F3491" s="109">
        <f>IF('4 ป้อนข้อมูล'!E3491&gt;=70,SUMIF(ปันส่วน!$A$5:$A$16,D3491,ปันส่วน!$F$5:$F$16),0)</f>
        <v>0</v>
      </c>
      <c r="G3491" s="109">
        <f>SUMIFS(ปันส่วน2!$C$3:$C$20,ปันส่วน2!$A$3:$A$20,D3491,ปันส่วน2!$B$3:$B$20,E3491)</f>
        <v>0</v>
      </c>
      <c r="H3491" s="109">
        <f t="shared" si="54"/>
        <v>0</v>
      </c>
    </row>
    <row r="3492" spans="1:8">
      <c r="A3492" s="69">
        <v>3489</v>
      </c>
      <c r="B3492" s="82" t="str">
        <f>IF('4 ป้อนข้อมูล'!B3492&lt;&gt;"",'4 ป้อนข้อมูล'!B3492," ")</f>
        <v xml:space="preserve"> </v>
      </c>
      <c r="C3492" s="81" t="str">
        <f>IF('4 ป้อนข้อมูล'!C3492&lt;&gt;"",'4 ป้อนข้อมูล'!C3492," ")</f>
        <v xml:space="preserve"> </v>
      </c>
      <c r="D3492" s="69" t="str">
        <f>IF('4 ป้อนข้อมูล'!D3492&lt;&gt;"",'4 ป้อนข้อมูล'!D3492," ")</f>
        <v xml:space="preserve"> </v>
      </c>
      <c r="E3492" s="71">
        <f>IF('4 ป้อนข้อมูล'!E3492&lt;'3 ค่าคะแนน'!$B$9,0,IF('4 ป้อนข้อมูล'!E3492&lt;'3 ค่าคะแนน'!$B$8,'3 ค่าคะแนน'!$E$9,IF('4 ป้อนข้อมูล'!E3492&lt;'3 ค่าคะแนน'!$B$7,'3 ค่าคะแนน'!$E$8,IF('4 ป้อนข้อมูล'!E3492&lt;'3 ค่าคะแนน'!$B$6,'3 ค่าคะแนน'!$E$7,IF('4 ป้อนข้อมูล'!E3492&lt;'3 ค่าคะแนน'!$B$5,'3 ค่าคะแนน'!$E$6,IF('4 ป้อนข้อมูล'!E3492&lt;'3 ค่าคะแนน'!$B$4,'3 ค่าคะแนน'!$E$5,'3 ค่าคะแนน'!$E$4))))))</f>
        <v>0</v>
      </c>
      <c r="F3492" s="109">
        <f>IF('4 ป้อนข้อมูล'!E3492&gt;=70,SUMIF(ปันส่วน!$A$5:$A$16,D3492,ปันส่วน!$F$5:$F$16),0)</f>
        <v>0</v>
      </c>
      <c r="G3492" s="109">
        <f>SUMIFS(ปันส่วน2!$C$3:$C$20,ปันส่วน2!$A$3:$A$20,D3492,ปันส่วน2!$B$3:$B$20,E3492)</f>
        <v>0</v>
      </c>
      <c r="H3492" s="109">
        <f t="shared" si="54"/>
        <v>0</v>
      </c>
    </row>
    <row r="3493" spans="1:8">
      <c r="A3493" s="69">
        <v>3490</v>
      </c>
      <c r="B3493" s="82" t="str">
        <f>IF('4 ป้อนข้อมูล'!B3493&lt;&gt;"",'4 ป้อนข้อมูล'!B3493," ")</f>
        <v xml:space="preserve"> </v>
      </c>
      <c r="C3493" s="81" t="str">
        <f>IF('4 ป้อนข้อมูล'!C3493&lt;&gt;"",'4 ป้อนข้อมูล'!C3493," ")</f>
        <v xml:space="preserve"> </v>
      </c>
      <c r="D3493" s="69" t="str">
        <f>IF('4 ป้อนข้อมูล'!D3493&lt;&gt;"",'4 ป้อนข้อมูล'!D3493," ")</f>
        <v xml:space="preserve"> </v>
      </c>
      <c r="E3493" s="71">
        <f>IF('4 ป้อนข้อมูล'!E3493&lt;'3 ค่าคะแนน'!$B$9,0,IF('4 ป้อนข้อมูล'!E3493&lt;'3 ค่าคะแนน'!$B$8,'3 ค่าคะแนน'!$E$9,IF('4 ป้อนข้อมูล'!E3493&lt;'3 ค่าคะแนน'!$B$7,'3 ค่าคะแนน'!$E$8,IF('4 ป้อนข้อมูล'!E3493&lt;'3 ค่าคะแนน'!$B$6,'3 ค่าคะแนน'!$E$7,IF('4 ป้อนข้อมูล'!E3493&lt;'3 ค่าคะแนน'!$B$5,'3 ค่าคะแนน'!$E$6,IF('4 ป้อนข้อมูล'!E3493&lt;'3 ค่าคะแนน'!$B$4,'3 ค่าคะแนน'!$E$5,'3 ค่าคะแนน'!$E$4))))))</f>
        <v>0</v>
      </c>
      <c r="F3493" s="109">
        <f>IF('4 ป้อนข้อมูล'!E3493&gt;=70,SUMIF(ปันส่วน!$A$5:$A$16,D3493,ปันส่วน!$F$5:$F$16),0)</f>
        <v>0</v>
      </c>
      <c r="G3493" s="109">
        <f>SUMIFS(ปันส่วน2!$C$3:$C$20,ปันส่วน2!$A$3:$A$20,D3493,ปันส่วน2!$B$3:$B$20,E3493)</f>
        <v>0</v>
      </c>
      <c r="H3493" s="109">
        <f t="shared" si="54"/>
        <v>0</v>
      </c>
    </row>
    <row r="3494" spans="1:8">
      <c r="A3494" s="69">
        <v>3491</v>
      </c>
      <c r="B3494" s="82" t="str">
        <f>IF('4 ป้อนข้อมูล'!B3494&lt;&gt;"",'4 ป้อนข้อมูล'!B3494," ")</f>
        <v xml:space="preserve"> </v>
      </c>
      <c r="C3494" s="81" t="str">
        <f>IF('4 ป้อนข้อมูล'!C3494&lt;&gt;"",'4 ป้อนข้อมูล'!C3494," ")</f>
        <v xml:space="preserve"> </v>
      </c>
      <c r="D3494" s="69" t="str">
        <f>IF('4 ป้อนข้อมูล'!D3494&lt;&gt;"",'4 ป้อนข้อมูล'!D3494," ")</f>
        <v xml:space="preserve"> </v>
      </c>
      <c r="E3494" s="71">
        <f>IF('4 ป้อนข้อมูล'!E3494&lt;'3 ค่าคะแนน'!$B$9,0,IF('4 ป้อนข้อมูล'!E3494&lt;'3 ค่าคะแนน'!$B$8,'3 ค่าคะแนน'!$E$9,IF('4 ป้อนข้อมูล'!E3494&lt;'3 ค่าคะแนน'!$B$7,'3 ค่าคะแนน'!$E$8,IF('4 ป้อนข้อมูล'!E3494&lt;'3 ค่าคะแนน'!$B$6,'3 ค่าคะแนน'!$E$7,IF('4 ป้อนข้อมูล'!E3494&lt;'3 ค่าคะแนน'!$B$5,'3 ค่าคะแนน'!$E$6,IF('4 ป้อนข้อมูล'!E3494&lt;'3 ค่าคะแนน'!$B$4,'3 ค่าคะแนน'!$E$5,'3 ค่าคะแนน'!$E$4))))))</f>
        <v>0</v>
      </c>
      <c r="F3494" s="109">
        <f>IF('4 ป้อนข้อมูล'!E3494&gt;=70,SUMIF(ปันส่วน!$A$5:$A$16,D3494,ปันส่วน!$F$5:$F$16),0)</f>
        <v>0</v>
      </c>
      <c r="G3494" s="109">
        <f>SUMIFS(ปันส่วน2!$C$3:$C$20,ปันส่วน2!$A$3:$A$20,D3494,ปันส่วน2!$B$3:$B$20,E3494)</f>
        <v>0</v>
      </c>
      <c r="H3494" s="109">
        <f t="shared" si="54"/>
        <v>0</v>
      </c>
    </row>
    <row r="3495" spans="1:8">
      <c r="A3495" s="69">
        <v>3492</v>
      </c>
      <c r="B3495" s="82" t="str">
        <f>IF('4 ป้อนข้อมูล'!B3495&lt;&gt;"",'4 ป้อนข้อมูล'!B3495," ")</f>
        <v xml:space="preserve"> </v>
      </c>
      <c r="C3495" s="81" t="str">
        <f>IF('4 ป้อนข้อมูล'!C3495&lt;&gt;"",'4 ป้อนข้อมูล'!C3495," ")</f>
        <v xml:space="preserve"> </v>
      </c>
      <c r="D3495" s="69" t="str">
        <f>IF('4 ป้อนข้อมูล'!D3495&lt;&gt;"",'4 ป้อนข้อมูล'!D3495," ")</f>
        <v xml:space="preserve"> </v>
      </c>
      <c r="E3495" s="71">
        <f>IF('4 ป้อนข้อมูล'!E3495&lt;'3 ค่าคะแนน'!$B$9,0,IF('4 ป้อนข้อมูล'!E3495&lt;'3 ค่าคะแนน'!$B$8,'3 ค่าคะแนน'!$E$9,IF('4 ป้อนข้อมูล'!E3495&lt;'3 ค่าคะแนน'!$B$7,'3 ค่าคะแนน'!$E$8,IF('4 ป้อนข้อมูล'!E3495&lt;'3 ค่าคะแนน'!$B$6,'3 ค่าคะแนน'!$E$7,IF('4 ป้อนข้อมูล'!E3495&lt;'3 ค่าคะแนน'!$B$5,'3 ค่าคะแนน'!$E$6,IF('4 ป้อนข้อมูล'!E3495&lt;'3 ค่าคะแนน'!$B$4,'3 ค่าคะแนน'!$E$5,'3 ค่าคะแนน'!$E$4))))))</f>
        <v>0</v>
      </c>
      <c r="F3495" s="109">
        <f>IF('4 ป้อนข้อมูล'!E3495&gt;=70,SUMIF(ปันส่วน!$A$5:$A$16,D3495,ปันส่วน!$F$5:$F$16),0)</f>
        <v>0</v>
      </c>
      <c r="G3495" s="109">
        <f>SUMIFS(ปันส่วน2!$C$3:$C$20,ปันส่วน2!$A$3:$A$20,D3495,ปันส่วน2!$B$3:$B$20,E3495)</f>
        <v>0</v>
      </c>
      <c r="H3495" s="109">
        <f t="shared" si="54"/>
        <v>0</v>
      </c>
    </row>
    <row r="3496" spans="1:8">
      <c r="A3496" s="69">
        <v>3493</v>
      </c>
      <c r="B3496" s="82" t="str">
        <f>IF('4 ป้อนข้อมูล'!B3496&lt;&gt;"",'4 ป้อนข้อมูล'!B3496," ")</f>
        <v xml:space="preserve"> </v>
      </c>
      <c r="C3496" s="81" t="str">
        <f>IF('4 ป้อนข้อมูล'!C3496&lt;&gt;"",'4 ป้อนข้อมูล'!C3496," ")</f>
        <v xml:space="preserve"> </v>
      </c>
      <c r="D3496" s="69" t="str">
        <f>IF('4 ป้อนข้อมูล'!D3496&lt;&gt;"",'4 ป้อนข้อมูล'!D3496," ")</f>
        <v xml:space="preserve"> </v>
      </c>
      <c r="E3496" s="71">
        <f>IF('4 ป้อนข้อมูล'!E3496&lt;'3 ค่าคะแนน'!$B$9,0,IF('4 ป้อนข้อมูล'!E3496&lt;'3 ค่าคะแนน'!$B$8,'3 ค่าคะแนน'!$E$9,IF('4 ป้อนข้อมูล'!E3496&lt;'3 ค่าคะแนน'!$B$7,'3 ค่าคะแนน'!$E$8,IF('4 ป้อนข้อมูล'!E3496&lt;'3 ค่าคะแนน'!$B$6,'3 ค่าคะแนน'!$E$7,IF('4 ป้อนข้อมูล'!E3496&lt;'3 ค่าคะแนน'!$B$5,'3 ค่าคะแนน'!$E$6,IF('4 ป้อนข้อมูล'!E3496&lt;'3 ค่าคะแนน'!$B$4,'3 ค่าคะแนน'!$E$5,'3 ค่าคะแนน'!$E$4))))))</f>
        <v>0</v>
      </c>
      <c r="F3496" s="109">
        <f>IF('4 ป้อนข้อมูล'!E3496&gt;=70,SUMIF(ปันส่วน!$A$5:$A$16,D3496,ปันส่วน!$F$5:$F$16),0)</f>
        <v>0</v>
      </c>
      <c r="G3496" s="109">
        <f>SUMIFS(ปันส่วน2!$C$3:$C$20,ปันส่วน2!$A$3:$A$20,D3496,ปันส่วน2!$B$3:$B$20,E3496)</f>
        <v>0</v>
      </c>
      <c r="H3496" s="109">
        <f t="shared" si="54"/>
        <v>0</v>
      </c>
    </row>
    <row r="3497" spans="1:8">
      <c r="A3497" s="69">
        <v>3494</v>
      </c>
      <c r="B3497" s="82" t="str">
        <f>IF('4 ป้อนข้อมูล'!B3497&lt;&gt;"",'4 ป้อนข้อมูล'!B3497," ")</f>
        <v xml:space="preserve"> </v>
      </c>
      <c r="C3497" s="81" t="str">
        <f>IF('4 ป้อนข้อมูล'!C3497&lt;&gt;"",'4 ป้อนข้อมูล'!C3497," ")</f>
        <v xml:space="preserve"> </v>
      </c>
      <c r="D3497" s="69" t="str">
        <f>IF('4 ป้อนข้อมูล'!D3497&lt;&gt;"",'4 ป้อนข้อมูล'!D3497," ")</f>
        <v xml:space="preserve"> </v>
      </c>
      <c r="E3497" s="71">
        <f>IF('4 ป้อนข้อมูล'!E3497&lt;'3 ค่าคะแนน'!$B$9,0,IF('4 ป้อนข้อมูล'!E3497&lt;'3 ค่าคะแนน'!$B$8,'3 ค่าคะแนน'!$E$9,IF('4 ป้อนข้อมูล'!E3497&lt;'3 ค่าคะแนน'!$B$7,'3 ค่าคะแนน'!$E$8,IF('4 ป้อนข้อมูล'!E3497&lt;'3 ค่าคะแนน'!$B$6,'3 ค่าคะแนน'!$E$7,IF('4 ป้อนข้อมูล'!E3497&lt;'3 ค่าคะแนน'!$B$5,'3 ค่าคะแนน'!$E$6,IF('4 ป้อนข้อมูล'!E3497&lt;'3 ค่าคะแนน'!$B$4,'3 ค่าคะแนน'!$E$5,'3 ค่าคะแนน'!$E$4))))))</f>
        <v>0</v>
      </c>
      <c r="F3497" s="109">
        <f>IF('4 ป้อนข้อมูล'!E3497&gt;=70,SUMIF(ปันส่วน!$A$5:$A$16,D3497,ปันส่วน!$F$5:$F$16),0)</f>
        <v>0</v>
      </c>
      <c r="G3497" s="109">
        <f>SUMIFS(ปันส่วน2!$C$3:$C$20,ปันส่วน2!$A$3:$A$20,D3497,ปันส่วน2!$B$3:$B$20,E3497)</f>
        <v>0</v>
      </c>
      <c r="H3497" s="109">
        <f t="shared" si="54"/>
        <v>0</v>
      </c>
    </row>
    <row r="3498" spans="1:8">
      <c r="A3498" s="69">
        <v>3495</v>
      </c>
      <c r="B3498" s="82" t="str">
        <f>IF('4 ป้อนข้อมูล'!B3498&lt;&gt;"",'4 ป้อนข้อมูล'!B3498," ")</f>
        <v xml:space="preserve"> </v>
      </c>
      <c r="C3498" s="81" t="str">
        <f>IF('4 ป้อนข้อมูล'!C3498&lt;&gt;"",'4 ป้อนข้อมูล'!C3498," ")</f>
        <v xml:space="preserve"> </v>
      </c>
      <c r="D3498" s="69" t="str">
        <f>IF('4 ป้อนข้อมูล'!D3498&lt;&gt;"",'4 ป้อนข้อมูล'!D3498," ")</f>
        <v xml:space="preserve"> </v>
      </c>
      <c r="E3498" s="71">
        <f>IF('4 ป้อนข้อมูล'!E3498&lt;'3 ค่าคะแนน'!$B$9,0,IF('4 ป้อนข้อมูล'!E3498&lt;'3 ค่าคะแนน'!$B$8,'3 ค่าคะแนน'!$E$9,IF('4 ป้อนข้อมูล'!E3498&lt;'3 ค่าคะแนน'!$B$7,'3 ค่าคะแนน'!$E$8,IF('4 ป้อนข้อมูล'!E3498&lt;'3 ค่าคะแนน'!$B$6,'3 ค่าคะแนน'!$E$7,IF('4 ป้อนข้อมูล'!E3498&lt;'3 ค่าคะแนน'!$B$5,'3 ค่าคะแนน'!$E$6,IF('4 ป้อนข้อมูล'!E3498&lt;'3 ค่าคะแนน'!$B$4,'3 ค่าคะแนน'!$E$5,'3 ค่าคะแนน'!$E$4))))))</f>
        <v>0</v>
      </c>
      <c r="F3498" s="109">
        <f>IF('4 ป้อนข้อมูล'!E3498&gt;=70,SUMIF(ปันส่วน!$A$5:$A$16,D3498,ปันส่วน!$F$5:$F$16),0)</f>
        <v>0</v>
      </c>
      <c r="G3498" s="109">
        <f>SUMIFS(ปันส่วน2!$C$3:$C$20,ปันส่วน2!$A$3:$A$20,D3498,ปันส่วน2!$B$3:$B$20,E3498)</f>
        <v>0</v>
      </c>
      <c r="H3498" s="109">
        <f t="shared" si="54"/>
        <v>0</v>
      </c>
    </row>
    <row r="3499" spans="1:8">
      <c r="A3499" s="69">
        <v>3496</v>
      </c>
      <c r="B3499" s="82" t="str">
        <f>IF('4 ป้อนข้อมูล'!B3499&lt;&gt;"",'4 ป้อนข้อมูล'!B3499," ")</f>
        <v xml:space="preserve"> </v>
      </c>
      <c r="C3499" s="81" t="str">
        <f>IF('4 ป้อนข้อมูล'!C3499&lt;&gt;"",'4 ป้อนข้อมูล'!C3499," ")</f>
        <v xml:space="preserve"> </v>
      </c>
      <c r="D3499" s="69" t="str">
        <f>IF('4 ป้อนข้อมูล'!D3499&lt;&gt;"",'4 ป้อนข้อมูล'!D3499," ")</f>
        <v xml:space="preserve"> </v>
      </c>
      <c r="E3499" s="71">
        <f>IF('4 ป้อนข้อมูล'!E3499&lt;'3 ค่าคะแนน'!$B$9,0,IF('4 ป้อนข้อมูล'!E3499&lt;'3 ค่าคะแนน'!$B$8,'3 ค่าคะแนน'!$E$9,IF('4 ป้อนข้อมูล'!E3499&lt;'3 ค่าคะแนน'!$B$7,'3 ค่าคะแนน'!$E$8,IF('4 ป้อนข้อมูล'!E3499&lt;'3 ค่าคะแนน'!$B$6,'3 ค่าคะแนน'!$E$7,IF('4 ป้อนข้อมูล'!E3499&lt;'3 ค่าคะแนน'!$B$5,'3 ค่าคะแนน'!$E$6,IF('4 ป้อนข้อมูล'!E3499&lt;'3 ค่าคะแนน'!$B$4,'3 ค่าคะแนน'!$E$5,'3 ค่าคะแนน'!$E$4))))))</f>
        <v>0</v>
      </c>
      <c r="F3499" s="109">
        <f>IF('4 ป้อนข้อมูล'!E3499&gt;=70,SUMIF(ปันส่วน!$A$5:$A$16,D3499,ปันส่วน!$F$5:$F$16),0)</f>
        <v>0</v>
      </c>
      <c r="G3499" s="109">
        <f>SUMIFS(ปันส่วน2!$C$3:$C$20,ปันส่วน2!$A$3:$A$20,D3499,ปันส่วน2!$B$3:$B$20,E3499)</f>
        <v>0</v>
      </c>
      <c r="H3499" s="109">
        <f t="shared" si="54"/>
        <v>0</v>
      </c>
    </row>
    <row r="3500" spans="1:8">
      <c r="A3500" s="69">
        <v>3497</v>
      </c>
      <c r="B3500" s="82" t="str">
        <f>IF('4 ป้อนข้อมูล'!B3500&lt;&gt;"",'4 ป้อนข้อมูล'!B3500," ")</f>
        <v xml:space="preserve"> </v>
      </c>
      <c r="C3500" s="81" t="str">
        <f>IF('4 ป้อนข้อมูล'!C3500&lt;&gt;"",'4 ป้อนข้อมูล'!C3500," ")</f>
        <v xml:space="preserve"> </v>
      </c>
      <c r="D3500" s="69" t="str">
        <f>IF('4 ป้อนข้อมูล'!D3500&lt;&gt;"",'4 ป้อนข้อมูล'!D3500," ")</f>
        <v xml:space="preserve"> </v>
      </c>
      <c r="E3500" s="71">
        <f>IF('4 ป้อนข้อมูล'!E3500&lt;'3 ค่าคะแนน'!$B$9,0,IF('4 ป้อนข้อมูล'!E3500&lt;'3 ค่าคะแนน'!$B$8,'3 ค่าคะแนน'!$E$9,IF('4 ป้อนข้อมูล'!E3500&lt;'3 ค่าคะแนน'!$B$7,'3 ค่าคะแนน'!$E$8,IF('4 ป้อนข้อมูล'!E3500&lt;'3 ค่าคะแนน'!$B$6,'3 ค่าคะแนน'!$E$7,IF('4 ป้อนข้อมูล'!E3500&lt;'3 ค่าคะแนน'!$B$5,'3 ค่าคะแนน'!$E$6,IF('4 ป้อนข้อมูล'!E3500&lt;'3 ค่าคะแนน'!$B$4,'3 ค่าคะแนน'!$E$5,'3 ค่าคะแนน'!$E$4))))))</f>
        <v>0</v>
      </c>
      <c r="F3500" s="109">
        <f>IF('4 ป้อนข้อมูล'!E3500&gt;=70,SUMIF(ปันส่วน!$A$5:$A$16,D3500,ปันส่วน!$F$5:$F$16),0)</f>
        <v>0</v>
      </c>
      <c r="G3500" s="109">
        <f>SUMIFS(ปันส่วน2!$C$3:$C$20,ปันส่วน2!$A$3:$A$20,D3500,ปันส่วน2!$B$3:$B$20,E3500)</f>
        <v>0</v>
      </c>
      <c r="H3500" s="109">
        <f t="shared" si="54"/>
        <v>0</v>
      </c>
    </row>
    <row r="3501" spans="1:8">
      <c r="A3501" s="69">
        <v>3498</v>
      </c>
      <c r="B3501" s="82" t="str">
        <f>IF('4 ป้อนข้อมูล'!B3501&lt;&gt;"",'4 ป้อนข้อมูล'!B3501," ")</f>
        <v xml:space="preserve"> </v>
      </c>
      <c r="C3501" s="81" t="str">
        <f>IF('4 ป้อนข้อมูล'!C3501&lt;&gt;"",'4 ป้อนข้อมูล'!C3501," ")</f>
        <v xml:space="preserve"> </v>
      </c>
      <c r="D3501" s="69" t="str">
        <f>IF('4 ป้อนข้อมูล'!D3501&lt;&gt;"",'4 ป้อนข้อมูล'!D3501," ")</f>
        <v xml:space="preserve"> </v>
      </c>
      <c r="E3501" s="71">
        <f>IF('4 ป้อนข้อมูล'!E3501&lt;'3 ค่าคะแนน'!$B$9,0,IF('4 ป้อนข้อมูล'!E3501&lt;'3 ค่าคะแนน'!$B$8,'3 ค่าคะแนน'!$E$9,IF('4 ป้อนข้อมูล'!E3501&lt;'3 ค่าคะแนน'!$B$7,'3 ค่าคะแนน'!$E$8,IF('4 ป้อนข้อมูล'!E3501&lt;'3 ค่าคะแนน'!$B$6,'3 ค่าคะแนน'!$E$7,IF('4 ป้อนข้อมูล'!E3501&lt;'3 ค่าคะแนน'!$B$5,'3 ค่าคะแนน'!$E$6,IF('4 ป้อนข้อมูล'!E3501&lt;'3 ค่าคะแนน'!$B$4,'3 ค่าคะแนน'!$E$5,'3 ค่าคะแนน'!$E$4))))))</f>
        <v>0</v>
      </c>
      <c r="F3501" s="109">
        <f>IF('4 ป้อนข้อมูล'!E3501&gt;=70,SUMIF(ปันส่วน!$A$5:$A$16,D3501,ปันส่วน!$F$5:$F$16),0)</f>
        <v>0</v>
      </c>
      <c r="G3501" s="109">
        <f>SUMIFS(ปันส่วน2!$C$3:$C$20,ปันส่วน2!$A$3:$A$20,D3501,ปันส่วน2!$B$3:$B$20,E3501)</f>
        <v>0</v>
      </c>
      <c r="H3501" s="109">
        <f t="shared" si="54"/>
        <v>0</v>
      </c>
    </row>
    <row r="3502" spans="1:8">
      <c r="A3502" s="69">
        <v>3499</v>
      </c>
      <c r="B3502" s="82" t="str">
        <f>IF('4 ป้อนข้อมูล'!B3502&lt;&gt;"",'4 ป้อนข้อมูล'!B3502," ")</f>
        <v xml:space="preserve"> </v>
      </c>
      <c r="C3502" s="81" t="str">
        <f>IF('4 ป้อนข้อมูล'!C3502&lt;&gt;"",'4 ป้อนข้อมูล'!C3502," ")</f>
        <v xml:space="preserve"> </v>
      </c>
      <c r="D3502" s="69" t="str">
        <f>IF('4 ป้อนข้อมูล'!D3502&lt;&gt;"",'4 ป้อนข้อมูล'!D3502," ")</f>
        <v xml:space="preserve"> </v>
      </c>
      <c r="E3502" s="71">
        <f>IF('4 ป้อนข้อมูล'!E3502&lt;'3 ค่าคะแนน'!$B$9,0,IF('4 ป้อนข้อมูล'!E3502&lt;'3 ค่าคะแนน'!$B$8,'3 ค่าคะแนน'!$E$9,IF('4 ป้อนข้อมูล'!E3502&lt;'3 ค่าคะแนน'!$B$7,'3 ค่าคะแนน'!$E$8,IF('4 ป้อนข้อมูล'!E3502&lt;'3 ค่าคะแนน'!$B$6,'3 ค่าคะแนน'!$E$7,IF('4 ป้อนข้อมูล'!E3502&lt;'3 ค่าคะแนน'!$B$5,'3 ค่าคะแนน'!$E$6,IF('4 ป้อนข้อมูล'!E3502&lt;'3 ค่าคะแนน'!$B$4,'3 ค่าคะแนน'!$E$5,'3 ค่าคะแนน'!$E$4))))))</f>
        <v>0</v>
      </c>
      <c r="F3502" s="109">
        <f>IF('4 ป้อนข้อมูล'!E3502&gt;=70,SUMIF(ปันส่วน!$A$5:$A$16,D3502,ปันส่วน!$F$5:$F$16),0)</f>
        <v>0</v>
      </c>
      <c r="G3502" s="109">
        <f>SUMIFS(ปันส่วน2!$C$3:$C$20,ปันส่วน2!$A$3:$A$20,D3502,ปันส่วน2!$B$3:$B$20,E3502)</f>
        <v>0</v>
      </c>
      <c r="H3502" s="109">
        <f t="shared" si="54"/>
        <v>0</v>
      </c>
    </row>
    <row r="3503" spans="1:8">
      <c r="A3503" s="69">
        <v>3500</v>
      </c>
      <c r="B3503" s="82" t="str">
        <f>IF('4 ป้อนข้อมูล'!B3503&lt;&gt;"",'4 ป้อนข้อมูล'!B3503," ")</f>
        <v xml:space="preserve"> </v>
      </c>
      <c r="C3503" s="81" t="str">
        <f>IF('4 ป้อนข้อมูล'!C3503&lt;&gt;"",'4 ป้อนข้อมูล'!C3503," ")</f>
        <v xml:space="preserve"> </v>
      </c>
      <c r="D3503" s="69" t="str">
        <f>IF('4 ป้อนข้อมูล'!D3503&lt;&gt;"",'4 ป้อนข้อมูล'!D3503," ")</f>
        <v xml:space="preserve"> </v>
      </c>
      <c r="E3503" s="71">
        <f>IF('4 ป้อนข้อมูล'!E3503&lt;'3 ค่าคะแนน'!$B$9,0,IF('4 ป้อนข้อมูล'!E3503&lt;'3 ค่าคะแนน'!$B$8,'3 ค่าคะแนน'!$E$9,IF('4 ป้อนข้อมูล'!E3503&lt;'3 ค่าคะแนน'!$B$7,'3 ค่าคะแนน'!$E$8,IF('4 ป้อนข้อมูล'!E3503&lt;'3 ค่าคะแนน'!$B$6,'3 ค่าคะแนน'!$E$7,IF('4 ป้อนข้อมูล'!E3503&lt;'3 ค่าคะแนน'!$B$5,'3 ค่าคะแนน'!$E$6,IF('4 ป้อนข้อมูล'!E3503&lt;'3 ค่าคะแนน'!$B$4,'3 ค่าคะแนน'!$E$5,'3 ค่าคะแนน'!$E$4))))))</f>
        <v>0</v>
      </c>
      <c r="F3503" s="109">
        <f>IF('4 ป้อนข้อมูล'!E3503&gt;=70,SUMIF(ปันส่วน!$A$5:$A$16,D3503,ปันส่วน!$F$5:$F$16),0)</f>
        <v>0</v>
      </c>
      <c r="G3503" s="109">
        <f>SUMIFS(ปันส่วน2!$C$3:$C$20,ปันส่วน2!$A$3:$A$20,D3503,ปันส่วน2!$B$3:$B$20,E3503)</f>
        <v>0</v>
      </c>
      <c r="H3503" s="109">
        <f t="shared" si="54"/>
        <v>0</v>
      </c>
    </row>
    <row r="3504" spans="1:8">
      <c r="A3504" s="69">
        <v>3501</v>
      </c>
      <c r="B3504" s="82" t="str">
        <f>IF('4 ป้อนข้อมูล'!B3504&lt;&gt;"",'4 ป้อนข้อมูล'!B3504," ")</f>
        <v xml:space="preserve"> </v>
      </c>
      <c r="C3504" s="81" t="str">
        <f>IF('4 ป้อนข้อมูล'!C3504&lt;&gt;"",'4 ป้อนข้อมูล'!C3504," ")</f>
        <v xml:space="preserve"> </v>
      </c>
      <c r="D3504" s="69" t="str">
        <f>IF('4 ป้อนข้อมูล'!D3504&lt;&gt;"",'4 ป้อนข้อมูล'!D3504," ")</f>
        <v xml:space="preserve"> </v>
      </c>
      <c r="E3504" s="71">
        <f>IF('4 ป้อนข้อมูล'!E3504&lt;'3 ค่าคะแนน'!$B$9,0,IF('4 ป้อนข้อมูล'!E3504&lt;'3 ค่าคะแนน'!$B$8,'3 ค่าคะแนน'!$E$9,IF('4 ป้อนข้อมูล'!E3504&lt;'3 ค่าคะแนน'!$B$7,'3 ค่าคะแนน'!$E$8,IF('4 ป้อนข้อมูล'!E3504&lt;'3 ค่าคะแนน'!$B$6,'3 ค่าคะแนน'!$E$7,IF('4 ป้อนข้อมูล'!E3504&lt;'3 ค่าคะแนน'!$B$5,'3 ค่าคะแนน'!$E$6,IF('4 ป้อนข้อมูล'!E3504&lt;'3 ค่าคะแนน'!$B$4,'3 ค่าคะแนน'!$E$5,'3 ค่าคะแนน'!$E$4))))))</f>
        <v>0</v>
      </c>
      <c r="F3504" s="109">
        <f>IF('4 ป้อนข้อมูล'!E3504&gt;=70,SUMIF(ปันส่วน!$A$5:$A$16,D3504,ปันส่วน!$F$5:$F$16),0)</f>
        <v>0</v>
      </c>
      <c r="G3504" s="109">
        <f>SUMIFS(ปันส่วน2!$C$3:$C$20,ปันส่วน2!$A$3:$A$20,D3504,ปันส่วน2!$B$3:$B$20,E3504)</f>
        <v>0</v>
      </c>
      <c r="H3504" s="109">
        <f t="shared" si="54"/>
        <v>0</v>
      </c>
    </row>
    <row r="3505" spans="1:8">
      <c r="A3505" s="69">
        <v>3502</v>
      </c>
      <c r="B3505" s="82" t="str">
        <f>IF('4 ป้อนข้อมูล'!B3505&lt;&gt;"",'4 ป้อนข้อมูล'!B3505," ")</f>
        <v xml:space="preserve"> </v>
      </c>
      <c r="C3505" s="81" t="str">
        <f>IF('4 ป้อนข้อมูล'!C3505&lt;&gt;"",'4 ป้อนข้อมูล'!C3505," ")</f>
        <v xml:space="preserve"> </v>
      </c>
      <c r="D3505" s="69" t="str">
        <f>IF('4 ป้อนข้อมูล'!D3505&lt;&gt;"",'4 ป้อนข้อมูล'!D3505," ")</f>
        <v xml:space="preserve"> </v>
      </c>
      <c r="E3505" s="71">
        <f>IF('4 ป้อนข้อมูล'!E3505&lt;'3 ค่าคะแนน'!$B$9,0,IF('4 ป้อนข้อมูล'!E3505&lt;'3 ค่าคะแนน'!$B$8,'3 ค่าคะแนน'!$E$9,IF('4 ป้อนข้อมูล'!E3505&lt;'3 ค่าคะแนน'!$B$7,'3 ค่าคะแนน'!$E$8,IF('4 ป้อนข้อมูล'!E3505&lt;'3 ค่าคะแนน'!$B$6,'3 ค่าคะแนน'!$E$7,IF('4 ป้อนข้อมูล'!E3505&lt;'3 ค่าคะแนน'!$B$5,'3 ค่าคะแนน'!$E$6,IF('4 ป้อนข้อมูล'!E3505&lt;'3 ค่าคะแนน'!$B$4,'3 ค่าคะแนน'!$E$5,'3 ค่าคะแนน'!$E$4))))))</f>
        <v>0</v>
      </c>
      <c r="F3505" s="109">
        <f>IF('4 ป้อนข้อมูล'!E3505&gt;=70,SUMIF(ปันส่วน!$A$5:$A$16,D3505,ปันส่วน!$F$5:$F$16),0)</f>
        <v>0</v>
      </c>
      <c r="G3505" s="109">
        <f>SUMIFS(ปันส่วน2!$C$3:$C$20,ปันส่วน2!$A$3:$A$20,D3505,ปันส่วน2!$B$3:$B$20,E3505)</f>
        <v>0</v>
      </c>
      <c r="H3505" s="109">
        <f t="shared" si="54"/>
        <v>0</v>
      </c>
    </row>
    <row r="3506" spans="1:8">
      <c r="A3506" s="69">
        <v>3503</v>
      </c>
      <c r="B3506" s="82" t="str">
        <f>IF('4 ป้อนข้อมูล'!B3506&lt;&gt;"",'4 ป้อนข้อมูล'!B3506," ")</f>
        <v xml:space="preserve"> </v>
      </c>
      <c r="C3506" s="81" t="str">
        <f>IF('4 ป้อนข้อมูล'!C3506&lt;&gt;"",'4 ป้อนข้อมูล'!C3506," ")</f>
        <v xml:space="preserve"> </v>
      </c>
      <c r="D3506" s="69" t="str">
        <f>IF('4 ป้อนข้อมูล'!D3506&lt;&gt;"",'4 ป้อนข้อมูล'!D3506," ")</f>
        <v xml:space="preserve"> </v>
      </c>
      <c r="E3506" s="71">
        <f>IF('4 ป้อนข้อมูล'!E3506&lt;'3 ค่าคะแนน'!$B$9,0,IF('4 ป้อนข้อมูล'!E3506&lt;'3 ค่าคะแนน'!$B$8,'3 ค่าคะแนน'!$E$9,IF('4 ป้อนข้อมูล'!E3506&lt;'3 ค่าคะแนน'!$B$7,'3 ค่าคะแนน'!$E$8,IF('4 ป้อนข้อมูล'!E3506&lt;'3 ค่าคะแนน'!$B$6,'3 ค่าคะแนน'!$E$7,IF('4 ป้อนข้อมูล'!E3506&lt;'3 ค่าคะแนน'!$B$5,'3 ค่าคะแนน'!$E$6,IF('4 ป้อนข้อมูล'!E3506&lt;'3 ค่าคะแนน'!$B$4,'3 ค่าคะแนน'!$E$5,'3 ค่าคะแนน'!$E$4))))))</f>
        <v>0</v>
      </c>
      <c r="F3506" s="109">
        <f>IF('4 ป้อนข้อมูล'!E3506&gt;=70,SUMIF(ปันส่วน!$A$5:$A$16,D3506,ปันส่วน!$F$5:$F$16),0)</f>
        <v>0</v>
      </c>
      <c r="G3506" s="109">
        <f>SUMIFS(ปันส่วน2!$C$3:$C$20,ปันส่วน2!$A$3:$A$20,D3506,ปันส่วน2!$B$3:$B$20,E3506)</f>
        <v>0</v>
      </c>
      <c r="H3506" s="109">
        <f t="shared" si="54"/>
        <v>0</v>
      </c>
    </row>
    <row r="3507" spans="1:8">
      <c r="A3507" s="69">
        <v>3504</v>
      </c>
      <c r="B3507" s="82" t="str">
        <f>IF('4 ป้อนข้อมูล'!B3507&lt;&gt;"",'4 ป้อนข้อมูล'!B3507," ")</f>
        <v xml:space="preserve"> </v>
      </c>
      <c r="C3507" s="81" t="str">
        <f>IF('4 ป้อนข้อมูล'!C3507&lt;&gt;"",'4 ป้อนข้อมูล'!C3507," ")</f>
        <v xml:space="preserve"> </v>
      </c>
      <c r="D3507" s="69" t="str">
        <f>IF('4 ป้อนข้อมูล'!D3507&lt;&gt;"",'4 ป้อนข้อมูล'!D3507," ")</f>
        <v xml:space="preserve"> </v>
      </c>
      <c r="E3507" s="71">
        <f>IF('4 ป้อนข้อมูล'!E3507&lt;'3 ค่าคะแนน'!$B$9,0,IF('4 ป้อนข้อมูล'!E3507&lt;'3 ค่าคะแนน'!$B$8,'3 ค่าคะแนน'!$E$9,IF('4 ป้อนข้อมูล'!E3507&lt;'3 ค่าคะแนน'!$B$7,'3 ค่าคะแนน'!$E$8,IF('4 ป้อนข้อมูล'!E3507&lt;'3 ค่าคะแนน'!$B$6,'3 ค่าคะแนน'!$E$7,IF('4 ป้อนข้อมูล'!E3507&lt;'3 ค่าคะแนน'!$B$5,'3 ค่าคะแนน'!$E$6,IF('4 ป้อนข้อมูล'!E3507&lt;'3 ค่าคะแนน'!$B$4,'3 ค่าคะแนน'!$E$5,'3 ค่าคะแนน'!$E$4))))))</f>
        <v>0</v>
      </c>
      <c r="F3507" s="109">
        <f>IF('4 ป้อนข้อมูล'!E3507&gt;=70,SUMIF(ปันส่วน!$A$5:$A$16,D3507,ปันส่วน!$F$5:$F$16),0)</f>
        <v>0</v>
      </c>
      <c r="G3507" s="109">
        <f>SUMIFS(ปันส่วน2!$C$3:$C$20,ปันส่วน2!$A$3:$A$20,D3507,ปันส่วน2!$B$3:$B$20,E3507)</f>
        <v>0</v>
      </c>
      <c r="H3507" s="109">
        <f t="shared" si="54"/>
        <v>0</v>
      </c>
    </row>
    <row r="3508" spans="1:8">
      <c r="A3508" s="69">
        <v>3505</v>
      </c>
      <c r="B3508" s="82" t="str">
        <f>IF('4 ป้อนข้อมูล'!B3508&lt;&gt;"",'4 ป้อนข้อมูล'!B3508," ")</f>
        <v xml:space="preserve"> </v>
      </c>
      <c r="C3508" s="81" t="str">
        <f>IF('4 ป้อนข้อมูล'!C3508&lt;&gt;"",'4 ป้อนข้อมูล'!C3508," ")</f>
        <v xml:space="preserve"> </v>
      </c>
      <c r="D3508" s="69" t="str">
        <f>IF('4 ป้อนข้อมูล'!D3508&lt;&gt;"",'4 ป้อนข้อมูล'!D3508," ")</f>
        <v xml:space="preserve"> </v>
      </c>
      <c r="E3508" s="71">
        <f>IF('4 ป้อนข้อมูล'!E3508&lt;'3 ค่าคะแนน'!$B$9,0,IF('4 ป้อนข้อมูล'!E3508&lt;'3 ค่าคะแนน'!$B$8,'3 ค่าคะแนน'!$E$9,IF('4 ป้อนข้อมูล'!E3508&lt;'3 ค่าคะแนน'!$B$7,'3 ค่าคะแนน'!$E$8,IF('4 ป้อนข้อมูล'!E3508&lt;'3 ค่าคะแนน'!$B$6,'3 ค่าคะแนน'!$E$7,IF('4 ป้อนข้อมูล'!E3508&lt;'3 ค่าคะแนน'!$B$5,'3 ค่าคะแนน'!$E$6,IF('4 ป้อนข้อมูล'!E3508&lt;'3 ค่าคะแนน'!$B$4,'3 ค่าคะแนน'!$E$5,'3 ค่าคะแนน'!$E$4))))))</f>
        <v>0</v>
      </c>
      <c r="F3508" s="109">
        <f>IF('4 ป้อนข้อมูล'!E3508&gt;=70,SUMIF(ปันส่วน!$A$5:$A$16,D3508,ปันส่วน!$F$5:$F$16),0)</f>
        <v>0</v>
      </c>
      <c r="G3508" s="109">
        <f>SUMIFS(ปันส่วน2!$C$3:$C$20,ปันส่วน2!$A$3:$A$20,D3508,ปันส่วน2!$B$3:$B$20,E3508)</f>
        <v>0</v>
      </c>
      <c r="H3508" s="109">
        <f t="shared" si="54"/>
        <v>0</v>
      </c>
    </row>
    <row r="3509" spans="1:8">
      <c r="A3509" s="69">
        <v>3506</v>
      </c>
      <c r="B3509" s="82" t="str">
        <f>IF('4 ป้อนข้อมูล'!B3509&lt;&gt;"",'4 ป้อนข้อมูล'!B3509," ")</f>
        <v xml:space="preserve"> </v>
      </c>
      <c r="C3509" s="81" t="str">
        <f>IF('4 ป้อนข้อมูล'!C3509&lt;&gt;"",'4 ป้อนข้อมูล'!C3509," ")</f>
        <v xml:space="preserve"> </v>
      </c>
      <c r="D3509" s="69" t="str">
        <f>IF('4 ป้อนข้อมูล'!D3509&lt;&gt;"",'4 ป้อนข้อมูล'!D3509," ")</f>
        <v xml:space="preserve"> </v>
      </c>
      <c r="E3509" s="71">
        <f>IF('4 ป้อนข้อมูล'!E3509&lt;'3 ค่าคะแนน'!$B$9,0,IF('4 ป้อนข้อมูล'!E3509&lt;'3 ค่าคะแนน'!$B$8,'3 ค่าคะแนน'!$E$9,IF('4 ป้อนข้อมูล'!E3509&lt;'3 ค่าคะแนน'!$B$7,'3 ค่าคะแนน'!$E$8,IF('4 ป้อนข้อมูล'!E3509&lt;'3 ค่าคะแนน'!$B$6,'3 ค่าคะแนน'!$E$7,IF('4 ป้อนข้อมูล'!E3509&lt;'3 ค่าคะแนน'!$B$5,'3 ค่าคะแนน'!$E$6,IF('4 ป้อนข้อมูล'!E3509&lt;'3 ค่าคะแนน'!$B$4,'3 ค่าคะแนน'!$E$5,'3 ค่าคะแนน'!$E$4))))))</f>
        <v>0</v>
      </c>
      <c r="F3509" s="109">
        <f>IF('4 ป้อนข้อมูล'!E3509&gt;=70,SUMIF(ปันส่วน!$A$5:$A$16,D3509,ปันส่วน!$F$5:$F$16),0)</f>
        <v>0</v>
      </c>
      <c r="G3509" s="109">
        <f>SUMIFS(ปันส่วน2!$C$3:$C$20,ปันส่วน2!$A$3:$A$20,D3509,ปันส่วน2!$B$3:$B$20,E3509)</f>
        <v>0</v>
      </c>
      <c r="H3509" s="109">
        <f t="shared" si="54"/>
        <v>0</v>
      </c>
    </row>
    <row r="3510" spans="1:8">
      <c r="A3510" s="69">
        <v>3507</v>
      </c>
      <c r="B3510" s="82" t="str">
        <f>IF('4 ป้อนข้อมูล'!B3510&lt;&gt;"",'4 ป้อนข้อมูล'!B3510," ")</f>
        <v xml:space="preserve"> </v>
      </c>
      <c r="C3510" s="81" t="str">
        <f>IF('4 ป้อนข้อมูล'!C3510&lt;&gt;"",'4 ป้อนข้อมูล'!C3510," ")</f>
        <v xml:space="preserve"> </v>
      </c>
      <c r="D3510" s="69" t="str">
        <f>IF('4 ป้อนข้อมูล'!D3510&lt;&gt;"",'4 ป้อนข้อมูล'!D3510," ")</f>
        <v xml:space="preserve"> </v>
      </c>
      <c r="E3510" s="71">
        <f>IF('4 ป้อนข้อมูล'!E3510&lt;'3 ค่าคะแนน'!$B$9,0,IF('4 ป้อนข้อมูล'!E3510&lt;'3 ค่าคะแนน'!$B$8,'3 ค่าคะแนน'!$E$9,IF('4 ป้อนข้อมูล'!E3510&lt;'3 ค่าคะแนน'!$B$7,'3 ค่าคะแนน'!$E$8,IF('4 ป้อนข้อมูล'!E3510&lt;'3 ค่าคะแนน'!$B$6,'3 ค่าคะแนน'!$E$7,IF('4 ป้อนข้อมูล'!E3510&lt;'3 ค่าคะแนน'!$B$5,'3 ค่าคะแนน'!$E$6,IF('4 ป้อนข้อมูล'!E3510&lt;'3 ค่าคะแนน'!$B$4,'3 ค่าคะแนน'!$E$5,'3 ค่าคะแนน'!$E$4))))))</f>
        <v>0</v>
      </c>
      <c r="F3510" s="109">
        <f>IF('4 ป้อนข้อมูล'!E3510&gt;=70,SUMIF(ปันส่วน!$A$5:$A$16,D3510,ปันส่วน!$F$5:$F$16),0)</f>
        <v>0</v>
      </c>
      <c r="G3510" s="109">
        <f>SUMIFS(ปันส่วน2!$C$3:$C$20,ปันส่วน2!$A$3:$A$20,D3510,ปันส่วน2!$B$3:$B$20,E3510)</f>
        <v>0</v>
      </c>
      <c r="H3510" s="109">
        <f t="shared" si="54"/>
        <v>0</v>
      </c>
    </row>
    <row r="3511" spans="1:8">
      <c r="A3511" s="69">
        <v>3508</v>
      </c>
      <c r="B3511" s="82" t="str">
        <f>IF('4 ป้อนข้อมูล'!B3511&lt;&gt;"",'4 ป้อนข้อมูล'!B3511," ")</f>
        <v xml:space="preserve"> </v>
      </c>
      <c r="C3511" s="81" t="str">
        <f>IF('4 ป้อนข้อมูล'!C3511&lt;&gt;"",'4 ป้อนข้อมูล'!C3511," ")</f>
        <v xml:space="preserve"> </v>
      </c>
      <c r="D3511" s="69" t="str">
        <f>IF('4 ป้อนข้อมูล'!D3511&lt;&gt;"",'4 ป้อนข้อมูล'!D3511," ")</f>
        <v xml:space="preserve"> </v>
      </c>
      <c r="E3511" s="71">
        <f>IF('4 ป้อนข้อมูล'!E3511&lt;'3 ค่าคะแนน'!$B$9,0,IF('4 ป้อนข้อมูล'!E3511&lt;'3 ค่าคะแนน'!$B$8,'3 ค่าคะแนน'!$E$9,IF('4 ป้อนข้อมูล'!E3511&lt;'3 ค่าคะแนน'!$B$7,'3 ค่าคะแนน'!$E$8,IF('4 ป้อนข้อมูล'!E3511&lt;'3 ค่าคะแนน'!$B$6,'3 ค่าคะแนน'!$E$7,IF('4 ป้อนข้อมูล'!E3511&lt;'3 ค่าคะแนน'!$B$5,'3 ค่าคะแนน'!$E$6,IF('4 ป้อนข้อมูล'!E3511&lt;'3 ค่าคะแนน'!$B$4,'3 ค่าคะแนน'!$E$5,'3 ค่าคะแนน'!$E$4))))))</f>
        <v>0</v>
      </c>
      <c r="F3511" s="109">
        <f>IF('4 ป้อนข้อมูล'!E3511&gt;=70,SUMIF(ปันส่วน!$A$5:$A$16,D3511,ปันส่วน!$F$5:$F$16),0)</f>
        <v>0</v>
      </c>
      <c r="G3511" s="109">
        <f>SUMIFS(ปันส่วน2!$C$3:$C$20,ปันส่วน2!$A$3:$A$20,D3511,ปันส่วน2!$B$3:$B$20,E3511)</f>
        <v>0</v>
      </c>
      <c r="H3511" s="109">
        <f t="shared" si="54"/>
        <v>0</v>
      </c>
    </row>
    <row r="3512" spans="1:8">
      <c r="A3512" s="69">
        <v>3509</v>
      </c>
      <c r="B3512" s="82" t="str">
        <f>IF('4 ป้อนข้อมูล'!B3512&lt;&gt;"",'4 ป้อนข้อมูล'!B3512," ")</f>
        <v xml:space="preserve"> </v>
      </c>
      <c r="C3512" s="81" t="str">
        <f>IF('4 ป้อนข้อมูล'!C3512&lt;&gt;"",'4 ป้อนข้อมูล'!C3512," ")</f>
        <v xml:space="preserve"> </v>
      </c>
      <c r="D3512" s="69" t="str">
        <f>IF('4 ป้อนข้อมูล'!D3512&lt;&gt;"",'4 ป้อนข้อมูล'!D3512," ")</f>
        <v xml:space="preserve"> </v>
      </c>
      <c r="E3512" s="71">
        <f>IF('4 ป้อนข้อมูล'!E3512&lt;'3 ค่าคะแนน'!$B$9,0,IF('4 ป้อนข้อมูล'!E3512&lt;'3 ค่าคะแนน'!$B$8,'3 ค่าคะแนน'!$E$9,IF('4 ป้อนข้อมูล'!E3512&lt;'3 ค่าคะแนน'!$B$7,'3 ค่าคะแนน'!$E$8,IF('4 ป้อนข้อมูล'!E3512&lt;'3 ค่าคะแนน'!$B$6,'3 ค่าคะแนน'!$E$7,IF('4 ป้อนข้อมูล'!E3512&lt;'3 ค่าคะแนน'!$B$5,'3 ค่าคะแนน'!$E$6,IF('4 ป้อนข้อมูล'!E3512&lt;'3 ค่าคะแนน'!$B$4,'3 ค่าคะแนน'!$E$5,'3 ค่าคะแนน'!$E$4))))))</f>
        <v>0</v>
      </c>
      <c r="F3512" s="109">
        <f>IF('4 ป้อนข้อมูล'!E3512&gt;=70,SUMIF(ปันส่วน!$A$5:$A$16,D3512,ปันส่วน!$F$5:$F$16),0)</f>
        <v>0</v>
      </c>
      <c r="G3512" s="109">
        <f>SUMIFS(ปันส่วน2!$C$3:$C$20,ปันส่วน2!$A$3:$A$20,D3512,ปันส่วน2!$B$3:$B$20,E3512)</f>
        <v>0</v>
      </c>
      <c r="H3512" s="109">
        <f t="shared" si="54"/>
        <v>0</v>
      </c>
    </row>
    <row r="3513" spans="1:8">
      <c r="A3513" s="69">
        <v>3510</v>
      </c>
      <c r="B3513" s="82" t="str">
        <f>IF('4 ป้อนข้อมูล'!B3513&lt;&gt;"",'4 ป้อนข้อมูล'!B3513," ")</f>
        <v xml:space="preserve"> </v>
      </c>
      <c r="C3513" s="81" t="str">
        <f>IF('4 ป้อนข้อมูล'!C3513&lt;&gt;"",'4 ป้อนข้อมูล'!C3513," ")</f>
        <v xml:space="preserve"> </v>
      </c>
      <c r="D3513" s="69" t="str">
        <f>IF('4 ป้อนข้อมูล'!D3513&lt;&gt;"",'4 ป้อนข้อมูล'!D3513," ")</f>
        <v xml:space="preserve"> </v>
      </c>
      <c r="E3513" s="71">
        <f>IF('4 ป้อนข้อมูล'!E3513&lt;'3 ค่าคะแนน'!$B$9,0,IF('4 ป้อนข้อมูล'!E3513&lt;'3 ค่าคะแนน'!$B$8,'3 ค่าคะแนน'!$E$9,IF('4 ป้อนข้อมูล'!E3513&lt;'3 ค่าคะแนน'!$B$7,'3 ค่าคะแนน'!$E$8,IF('4 ป้อนข้อมูล'!E3513&lt;'3 ค่าคะแนน'!$B$6,'3 ค่าคะแนน'!$E$7,IF('4 ป้อนข้อมูล'!E3513&lt;'3 ค่าคะแนน'!$B$5,'3 ค่าคะแนน'!$E$6,IF('4 ป้อนข้อมูล'!E3513&lt;'3 ค่าคะแนน'!$B$4,'3 ค่าคะแนน'!$E$5,'3 ค่าคะแนน'!$E$4))))))</f>
        <v>0</v>
      </c>
      <c r="F3513" s="109">
        <f>IF('4 ป้อนข้อมูล'!E3513&gt;=70,SUMIF(ปันส่วน!$A$5:$A$16,D3513,ปันส่วน!$F$5:$F$16),0)</f>
        <v>0</v>
      </c>
      <c r="G3513" s="109">
        <f>SUMIFS(ปันส่วน2!$C$3:$C$20,ปันส่วน2!$A$3:$A$20,D3513,ปันส่วน2!$B$3:$B$20,E3513)</f>
        <v>0</v>
      </c>
      <c r="H3513" s="109">
        <f t="shared" si="54"/>
        <v>0</v>
      </c>
    </row>
    <row r="3514" spans="1:8">
      <c r="A3514" s="69">
        <v>3511</v>
      </c>
      <c r="B3514" s="82" t="str">
        <f>IF('4 ป้อนข้อมูล'!B3514&lt;&gt;"",'4 ป้อนข้อมูล'!B3514," ")</f>
        <v xml:space="preserve"> </v>
      </c>
      <c r="C3514" s="81" t="str">
        <f>IF('4 ป้อนข้อมูล'!C3514&lt;&gt;"",'4 ป้อนข้อมูล'!C3514," ")</f>
        <v xml:space="preserve"> </v>
      </c>
      <c r="D3514" s="69" t="str">
        <f>IF('4 ป้อนข้อมูล'!D3514&lt;&gt;"",'4 ป้อนข้อมูล'!D3514," ")</f>
        <v xml:space="preserve"> </v>
      </c>
      <c r="E3514" s="71">
        <f>IF('4 ป้อนข้อมูล'!E3514&lt;'3 ค่าคะแนน'!$B$9,0,IF('4 ป้อนข้อมูล'!E3514&lt;'3 ค่าคะแนน'!$B$8,'3 ค่าคะแนน'!$E$9,IF('4 ป้อนข้อมูล'!E3514&lt;'3 ค่าคะแนน'!$B$7,'3 ค่าคะแนน'!$E$8,IF('4 ป้อนข้อมูล'!E3514&lt;'3 ค่าคะแนน'!$B$6,'3 ค่าคะแนน'!$E$7,IF('4 ป้อนข้อมูล'!E3514&lt;'3 ค่าคะแนน'!$B$5,'3 ค่าคะแนน'!$E$6,IF('4 ป้อนข้อมูล'!E3514&lt;'3 ค่าคะแนน'!$B$4,'3 ค่าคะแนน'!$E$5,'3 ค่าคะแนน'!$E$4))))))</f>
        <v>0</v>
      </c>
      <c r="F3514" s="109">
        <f>IF('4 ป้อนข้อมูล'!E3514&gt;=70,SUMIF(ปันส่วน!$A$5:$A$16,D3514,ปันส่วน!$F$5:$F$16),0)</f>
        <v>0</v>
      </c>
      <c r="G3514" s="109">
        <f>SUMIFS(ปันส่วน2!$C$3:$C$20,ปันส่วน2!$A$3:$A$20,D3514,ปันส่วน2!$B$3:$B$20,E3514)</f>
        <v>0</v>
      </c>
      <c r="H3514" s="109">
        <f t="shared" si="54"/>
        <v>0</v>
      </c>
    </row>
    <row r="3515" spans="1:8">
      <c r="A3515" s="69">
        <v>3512</v>
      </c>
      <c r="B3515" s="82" t="str">
        <f>IF('4 ป้อนข้อมูล'!B3515&lt;&gt;"",'4 ป้อนข้อมูล'!B3515," ")</f>
        <v xml:space="preserve"> </v>
      </c>
      <c r="C3515" s="81" t="str">
        <f>IF('4 ป้อนข้อมูล'!C3515&lt;&gt;"",'4 ป้อนข้อมูล'!C3515," ")</f>
        <v xml:space="preserve"> </v>
      </c>
      <c r="D3515" s="69" t="str">
        <f>IF('4 ป้อนข้อมูล'!D3515&lt;&gt;"",'4 ป้อนข้อมูล'!D3515," ")</f>
        <v xml:space="preserve"> </v>
      </c>
      <c r="E3515" s="71">
        <f>IF('4 ป้อนข้อมูล'!E3515&lt;'3 ค่าคะแนน'!$B$9,0,IF('4 ป้อนข้อมูล'!E3515&lt;'3 ค่าคะแนน'!$B$8,'3 ค่าคะแนน'!$E$9,IF('4 ป้อนข้อมูล'!E3515&lt;'3 ค่าคะแนน'!$B$7,'3 ค่าคะแนน'!$E$8,IF('4 ป้อนข้อมูล'!E3515&lt;'3 ค่าคะแนน'!$B$6,'3 ค่าคะแนน'!$E$7,IF('4 ป้อนข้อมูล'!E3515&lt;'3 ค่าคะแนน'!$B$5,'3 ค่าคะแนน'!$E$6,IF('4 ป้อนข้อมูล'!E3515&lt;'3 ค่าคะแนน'!$B$4,'3 ค่าคะแนน'!$E$5,'3 ค่าคะแนน'!$E$4))))))</f>
        <v>0</v>
      </c>
      <c r="F3515" s="109">
        <f>IF('4 ป้อนข้อมูล'!E3515&gt;=70,SUMIF(ปันส่วน!$A$5:$A$16,D3515,ปันส่วน!$F$5:$F$16),0)</f>
        <v>0</v>
      </c>
      <c r="G3515" s="109">
        <f>SUMIFS(ปันส่วน2!$C$3:$C$20,ปันส่วน2!$A$3:$A$20,D3515,ปันส่วน2!$B$3:$B$20,E3515)</f>
        <v>0</v>
      </c>
      <c r="H3515" s="109">
        <f t="shared" si="54"/>
        <v>0</v>
      </c>
    </row>
    <row r="3516" spans="1:8">
      <c r="A3516" s="69">
        <v>3513</v>
      </c>
      <c r="B3516" s="82" t="str">
        <f>IF('4 ป้อนข้อมูล'!B3516&lt;&gt;"",'4 ป้อนข้อมูล'!B3516," ")</f>
        <v xml:space="preserve"> </v>
      </c>
      <c r="C3516" s="81" t="str">
        <f>IF('4 ป้อนข้อมูล'!C3516&lt;&gt;"",'4 ป้อนข้อมูล'!C3516," ")</f>
        <v xml:space="preserve"> </v>
      </c>
      <c r="D3516" s="69" t="str">
        <f>IF('4 ป้อนข้อมูล'!D3516&lt;&gt;"",'4 ป้อนข้อมูล'!D3516," ")</f>
        <v xml:space="preserve"> </v>
      </c>
      <c r="E3516" s="71">
        <f>IF('4 ป้อนข้อมูล'!E3516&lt;'3 ค่าคะแนน'!$B$9,0,IF('4 ป้อนข้อมูล'!E3516&lt;'3 ค่าคะแนน'!$B$8,'3 ค่าคะแนน'!$E$9,IF('4 ป้อนข้อมูล'!E3516&lt;'3 ค่าคะแนน'!$B$7,'3 ค่าคะแนน'!$E$8,IF('4 ป้อนข้อมูล'!E3516&lt;'3 ค่าคะแนน'!$B$6,'3 ค่าคะแนน'!$E$7,IF('4 ป้อนข้อมูล'!E3516&lt;'3 ค่าคะแนน'!$B$5,'3 ค่าคะแนน'!$E$6,IF('4 ป้อนข้อมูล'!E3516&lt;'3 ค่าคะแนน'!$B$4,'3 ค่าคะแนน'!$E$5,'3 ค่าคะแนน'!$E$4))))))</f>
        <v>0</v>
      </c>
      <c r="F3516" s="109">
        <f>IF('4 ป้อนข้อมูล'!E3516&gt;=70,SUMIF(ปันส่วน!$A$5:$A$16,D3516,ปันส่วน!$F$5:$F$16),0)</f>
        <v>0</v>
      </c>
      <c r="G3516" s="109">
        <f>SUMIFS(ปันส่วน2!$C$3:$C$20,ปันส่วน2!$A$3:$A$20,D3516,ปันส่วน2!$B$3:$B$20,E3516)</f>
        <v>0</v>
      </c>
      <c r="H3516" s="109">
        <f t="shared" si="54"/>
        <v>0</v>
      </c>
    </row>
    <row r="3517" spans="1:8">
      <c r="A3517" s="69">
        <v>3514</v>
      </c>
      <c r="B3517" s="82" t="str">
        <f>IF('4 ป้อนข้อมูล'!B3517&lt;&gt;"",'4 ป้อนข้อมูล'!B3517," ")</f>
        <v xml:space="preserve"> </v>
      </c>
      <c r="C3517" s="81" t="str">
        <f>IF('4 ป้อนข้อมูล'!C3517&lt;&gt;"",'4 ป้อนข้อมูล'!C3517," ")</f>
        <v xml:space="preserve"> </v>
      </c>
      <c r="D3517" s="69" t="str">
        <f>IF('4 ป้อนข้อมูล'!D3517&lt;&gt;"",'4 ป้อนข้อมูล'!D3517," ")</f>
        <v xml:space="preserve"> </v>
      </c>
      <c r="E3517" s="71">
        <f>IF('4 ป้อนข้อมูล'!E3517&lt;'3 ค่าคะแนน'!$B$9,0,IF('4 ป้อนข้อมูล'!E3517&lt;'3 ค่าคะแนน'!$B$8,'3 ค่าคะแนน'!$E$9,IF('4 ป้อนข้อมูล'!E3517&lt;'3 ค่าคะแนน'!$B$7,'3 ค่าคะแนน'!$E$8,IF('4 ป้อนข้อมูล'!E3517&lt;'3 ค่าคะแนน'!$B$6,'3 ค่าคะแนน'!$E$7,IF('4 ป้อนข้อมูล'!E3517&lt;'3 ค่าคะแนน'!$B$5,'3 ค่าคะแนน'!$E$6,IF('4 ป้อนข้อมูล'!E3517&lt;'3 ค่าคะแนน'!$B$4,'3 ค่าคะแนน'!$E$5,'3 ค่าคะแนน'!$E$4))))))</f>
        <v>0</v>
      </c>
      <c r="F3517" s="109">
        <f>IF('4 ป้อนข้อมูล'!E3517&gt;=70,SUMIF(ปันส่วน!$A$5:$A$16,D3517,ปันส่วน!$F$5:$F$16),0)</f>
        <v>0</v>
      </c>
      <c r="G3517" s="109">
        <f>SUMIFS(ปันส่วน2!$C$3:$C$20,ปันส่วน2!$A$3:$A$20,D3517,ปันส่วน2!$B$3:$B$20,E3517)</f>
        <v>0</v>
      </c>
      <c r="H3517" s="109">
        <f t="shared" si="54"/>
        <v>0</v>
      </c>
    </row>
    <row r="3518" spans="1:8">
      <c r="A3518" s="69">
        <v>3515</v>
      </c>
      <c r="B3518" s="82" t="str">
        <f>IF('4 ป้อนข้อมูล'!B3518&lt;&gt;"",'4 ป้อนข้อมูล'!B3518," ")</f>
        <v xml:space="preserve"> </v>
      </c>
      <c r="C3518" s="81" t="str">
        <f>IF('4 ป้อนข้อมูล'!C3518&lt;&gt;"",'4 ป้อนข้อมูล'!C3518," ")</f>
        <v xml:space="preserve"> </v>
      </c>
      <c r="D3518" s="69" t="str">
        <f>IF('4 ป้อนข้อมูล'!D3518&lt;&gt;"",'4 ป้อนข้อมูล'!D3518," ")</f>
        <v xml:space="preserve"> </v>
      </c>
      <c r="E3518" s="71">
        <f>IF('4 ป้อนข้อมูล'!E3518&lt;'3 ค่าคะแนน'!$B$9,0,IF('4 ป้อนข้อมูล'!E3518&lt;'3 ค่าคะแนน'!$B$8,'3 ค่าคะแนน'!$E$9,IF('4 ป้อนข้อมูล'!E3518&lt;'3 ค่าคะแนน'!$B$7,'3 ค่าคะแนน'!$E$8,IF('4 ป้อนข้อมูล'!E3518&lt;'3 ค่าคะแนน'!$B$6,'3 ค่าคะแนน'!$E$7,IF('4 ป้อนข้อมูล'!E3518&lt;'3 ค่าคะแนน'!$B$5,'3 ค่าคะแนน'!$E$6,IF('4 ป้อนข้อมูล'!E3518&lt;'3 ค่าคะแนน'!$B$4,'3 ค่าคะแนน'!$E$5,'3 ค่าคะแนน'!$E$4))))))</f>
        <v>0</v>
      </c>
      <c r="F3518" s="109">
        <f>IF('4 ป้อนข้อมูล'!E3518&gt;=70,SUMIF(ปันส่วน!$A$5:$A$16,D3518,ปันส่วน!$F$5:$F$16),0)</f>
        <v>0</v>
      </c>
      <c r="G3518" s="109">
        <f>SUMIFS(ปันส่วน2!$C$3:$C$20,ปันส่วน2!$A$3:$A$20,D3518,ปันส่วน2!$B$3:$B$20,E3518)</f>
        <v>0</v>
      </c>
      <c r="H3518" s="109">
        <f t="shared" si="54"/>
        <v>0</v>
      </c>
    </row>
    <row r="3519" spans="1:8">
      <c r="A3519" s="69">
        <v>3516</v>
      </c>
      <c r="B3519" s="82" t="str">
        <f>IF('4 ป้อนข้อมูล'!B3519&lt;&gt;"",'4 ป้อนข้อมูล'!B3519," ")</f>
        <v xml:space="preserve"> </v>
      </c>
      <c r="C3519" s="81" t="str">
        <f>IF('4 ป้อนข้อมูล'!C3519&lt;&gt;"",'4 ป้อนข้อมูล'!C3519," ")</f>
        <v xml:space="preserve"> </v>
      </c>
      <c r="D3519" s="69" t="str">
        <f>IF('4 ป้อนข้อมูล'!D3519&lt;&gt;"",'4 ป้อนข้อมูล'!D3519," ")</f>
        <v xml:space="preserve"> </v>
      </c>
      <c r="E3519" s="71">
        <f>IF('4 ป้อนข้อมูล'!E3519&lt;'3 ค่าคะแนน'!$B$9,0,IF('4 ป้อนข้อมูล'!E3519&lt;'3 ค่าคะแนน'!$B$8,'3 ค่าคะแนน'!$E$9,IF('4 ป้อนข้อมูล'!E3519&lt;'3 ค่าคะแนน'!$B$7,'3 ค่าคะแนน'!$E$8,IF('4 ป้อนข้อมูล'!E3519&lt;'3 ค่าคะแนน'!$B$6,'3 ค่าคะแนน'!$E$7,IF('4 ป้อนข้อมูล'!E3519&lt;'3 ค่าคะแนน'!$B$5,'3 ค่าคะแนน'!$E$6,IF('4 ป้อนข้อมูล'!E3519&lt;'3 ค่าคะแนน'!$B$4,'3 ค่าคะแนน'!$E$5,'3 ค่าคะแนน'!$E$4))))))</f>
        <v>0</v>
      </c>
      <c r="F3519" s="109">
        <f>IF('4 ป้อนข้อมูล'!E3519&gt;=70,SUMIF(ปันส่วน!$A$5:$A$16,D3519,ปันส่วน!$F$5:$F$16),0)</f>
        <v>0</v>
      </c>
      <c r="G3519" s="109">
        <f>SUMIFS(ปันส่วน2!$C$3:$C$20,ปันส่วน2!$A$3:$A$20,D3519,ปันส่วน2!$B$3:$B$20,E3519)</f>
        <v>0</v>
      </c>
      <c r="H3519" s="109">
        <f t="shared" si="54"/>
        <v>0</v>
      </c>
    </row>
    <row r="3520" spans="1:8">
      <c r="A3520" s="69">
        <v>3517</v>
      </c>
      <c r="B3520" s="82" t="str">
        <f>IF('4 ป้อนข้อมูล'!B3520&lt;&gt;"",'4 ป้อนข้อมูล'!B3520," ")</f>
        <v xml:space="preserve"> </v>
      </c>
      <c r="C3520" s="81" t="str">
        <f>IF('4 ป้อนข้อมูล'!C3520&lt;&gt;"",'4 ป้อนข้อมูล'!C3520," ")</f>
        <v xml:space="preserve"> </v>
      </c>
      <c r="D3520" s="69" t="str">
        <f>IF('4 ป้อนข้อมูล'!D3520&lt;&gt;"",'4 ป้อนข้อมูล'!D3520," ")</f>
        <v xml:space="preserve"> </v>
      </c>
      <c r="E3520" s="71">
        <f>IF('4 ป้อนข้อมูล'!E3520&lt;'3 ค่าคะแนน'!$B$9,0,IF('4 ป้อนข้อมูล'!E3520&lt;'3 ค่าคะแนน'!$B$8,'3 ค่าคะแนน'!$E$9,IF('4 ป้อนข้อมูล'!E3520&lt;'3 ค่าคะแนน'!$B$7,'3 ค่าคะแนน'!$E$8,IF('4 ป้อนข้อมูล'!E3520&lt;'3 ค่าคะแนน'!$B$6,'3 ค่าคะแนน'!$E$7,IF('4 ป้อนข้อมูล'!E3520&lt;'3 ค่าคะแนน'!$B$5,'3 ค่าคะแนน'!$E$6,IF('4 ป้อนข้อมูล'!E3520&lt;'3 ค่าคะแนน'!$B$4,'3 ค่าคะแนน'!$E$5,'3 ค่าคะแนน'!$E$4))))))</f>
        <v>0</v>
      </c>
      <c r="F3520" s="109">
        <f>IF('4 ป้อนข้อมูล'!E3520&gt;=70,SUMIF(ปันส่วน!$A$5:$A$16,D3520,ปันส่วน!$F$5:$F$16),0)</f>
        <v>0</v>
      </c>
      <c r="G3520" s="109">
        <f>SUMIFS(ปันส่วน2!$C$3:$C$20,ปันส่วน2!$A$3:$A$20,D3520,ปันส่วน2!$B$3:$B$20,E3520)</f>
        <v>0</v>
      </c>
      <c r="H3520" s="109">
        <f t="shared" si="54"/>
        <v>0</v>
      </c>
    </row>
    <row r="3521" spans="1:8">
      <c r="A3521" s="69">
        <v>3518</v>
      </c>
      <c r="B3521" s="82" t="str">
        <f>IF('4 ป้อนข้อมูล'!B3521&lt;&gt;"",'4 ป้อนข้อมูล'!B3521," ")</f>
        <v xml:space="preserve"> </v>
      </c>
      <c r="C3521" s="81" t="str">
        <f>IF('4 ป้อนข้อมูล'!C3521&lt;&gt;"",'4 ป้อนข้อมูล'!C3521," ")</f>
        <v xml:space="preserve"> </v>
      </c>
      <c r="D3521" s="69" t="str">
        <f>IF('4 ป้อนข้อมูล'!D3521&lt;&gt;"",'4 ป้อนข้อมูล'!D3521," ")</f>
        <v xml:space="preserve"> </v>
      </c>
      <c r="E3521" s="71">
        <f>IF('4 ป้อนข้อมูล'!E3521&lt;'3 ค่าคะแนน'!$B$9,0,IF('4 ป้อนข้อมูล'!E3521&lt;'3 ค่าคะแนน'!$B$8,'3 ค่าคะแนน'!$E$9,IF('4 ป้อนข้อมูล'!E3521&lt;'3 ค่าคะแนน'!$B$7,'3 ค่าคะแนน'!$E$8,IF('4 ป้อนข้อมูล'!E3521&lt;'3 ค่าคะแนน'!$B$6,'3 ค่าคะแนน'!$E$7,IF('4 ป้อนข้อมูล'!E3521&lt;'3 ค่าคะแนน'!$B$5,'3 ค่าคะแนน'!$E$6,IF('4 ป้อนข้อมูล'!E3521&lt;'3 ค่าคะแนน'!$B$4,'3 ค่าคะแนน'!$E$5,'3 ค่าคะแนน'!$E$4))))))</f>
        <v>0</v>
      </c>
      <c r="F3521" s="109">
        <f>IF('4 ป้อนข้อมูล'!E3521&gt;=70,SUMIF(ปันส่วน!$A$5:$A$16,D3521,ปันส่วน!$F$5:$F$16),0)</f>
        <v>0</v>
      </c>
      <c r="G3521" s="109">
        <f>SUMIFS(ปันส่วน2!$C$3:$C$20,ปันส่วน2!$A$3:$A$20,D3521,ปันส่วน2!$B$3:$B$20,E3521)</f>
        <v>0</v>
      </c>
      <c r="H3521" s="109">
        <f t="shared" si="54"/>
        <v>0</v>
      </c>
    </row>
    <row r="3522" spans="1:8">
      <c r="A3522" s="69">
        <v>3519</v>
      </c>
      <c r="B3522" s="82" t="str">
        <f>IF('4 ป้อนข้อมูล'!B3522&lt;&gt;"",'4 ป้อนข้อมูล'!B3522," ")</f>
        <v xml:space="preserve"> </v>
      </c>
      <c r="C3522" s="81" t="str">
        <f>IF('4 ป้อนข้อมูล'!C3522&lt;&gt;"",'4 ป้อนข้อมูล'!C3522," ")</f>
        <v xml:space="preserve"> </v>
      </c>
      <c r="D3522" s="69" t="str">
        <f>IF('4 ป้อนข้อมูล'!D3522&lt;&gt;"",'4 ป้อนข้อมูล'!D3522," ")</f>
        <v xml:space="preserve"> </v>
      </c>
      <c r="E3522" s="71">
        <f>IF('4 ป้อนข้อมูล'!E3522&lt;'3 ค่าคะแนน'!$B$9,0,IF('4 ป้อนข้อมูล'!E3522&lt;'3 ค่าคะแนน'!$B$8,'3 ค่าคะแนน'!$E$9,IF('4 ป้อนข้อมูล'!E3522&lt;'3 ค่าคะแนน'!$B$7,'3 ค่าคะแนน'!$E$8,IF('4 ป้อนข้อมูล'!E3522&lt;'3 ค่าคะแนน'!$B$6,'3 ค่าคะแนน'!$E$7,IF('4 ป้อนข้อมูล'!E3522&lt;'3 ค่าคะแนน'!$B$5,'3 ค่าคะแนน'!$E$6,IF('4 ป้อนข้อมูล'!E3522&lt;'3 ค่าคะแนน'!$B$4,'3 ค่าคะแนน'!$E$5,'3 ค่าคะแนน'!$E$4))))))</f>
        <v>0</v>
      </c>
      <c r="F3522" s="109">
        <f>IF('4 ป้อนข้อมูล'!E3522&gt;=70,SUMIF(ปันส่วน!$A$5:$A$16,D3522,ปันส่วน!$F$5:$F$16),0)</f>
        <v>0</v>
      </c>
      <c r="G3522" s="109">
        <f>SUMIFS(ปันส่วน2!$C$3:$C$20,ปันส่วน2!$A$3:$A$20,D3522,ปันส่วน2!$B$3:$B$20,E3522)</f>
        <v>0</v>
      </c>
      <c r="H3522" s="109">
        <f t="shared" si="54"/>
        <v>0</v>
      </c>
    </row>
    <row r="3523" spans="1:8">
      <c r="A3523" s="69">
        <v>3520</v>
      </c>
      <c r="B3523" s="82" t="str">
        <f>IF('4 ป้อนข้อมูล'!B3523&lt;&gt;"",'4 ป้อนข้อมูล'!B3523," ")</f>
        <v xml:space="preserve"> </v>
      </c>
      <c r="C3523" s="81" t="str">
        <f>IF('4 ป้อนข้อมูล'!C3523&lt;&gt;"",'4 ป้อนข้อมูล'!C3523," ")</f>
        <v xml:space="preserve"> </v>
      </c>
      <c r="D3523" s="69" t="str">
        <f>IF('4 ป้อนข้อมูล'!D3523&lt;&gt;"",'4 ป้อนข้อมูล'!D3523," ")</f>
        <v xml:space="preserve"> </v>
      </c>
      <c r="E3523" s="71">
        <f>IF('4 ป้อนข้อมูล'!E3523&lt;'3 ค่าคะแนน'!$B$9,0,IF('4 ป้อนข้อมูล'!E3523&lt;'3 ค่าคะแนน'!$B$8,'3 ค่าคะแนน'!$E$9,IF('4 ป้อนข้อมูล'!E3523&lt;'3 ค่าคะแนน'!$B$7,'3 ค่าคะแนน'!$E$8,IF('4 ป้อนข้อมูล'!E3523&lt;'3 ค่าคะแนน'!$B$6,'3 ค่าคะแนน'!$E$7,IF('4 ป้อนข้อมูล'!E3523&lt;'3 ค่าคะแนน'!$B$5,'3 ค่าคะแนน'!$E$6,IF('4 ป้อนข้อมูล'!E3523&lt;'3 ค่าคะแนน'!$B$4,'3 ค่าคะแนน'!$E$5,'3 ค่าคะแนน'!$E$4))))))</f>
        <v>0</v>
      </c>
      <c r="F3523" s="109">
        <f>IF('4 ป้อนข้อมูล'!E3523&gt;=70,SUMIF(ปันส่วน!$A$5:$A$16,D3523,ปันส่วน!$F$5:$F$16),0)</f>
        <v>0</v>
      </c>
      <c r="G3523" s="109">
        <f>SUMIFS(ปันส่วน2!$C$3:$C$20,ปันส่วน2!$A$3:$A$20,D3523,ปันส่วน2!$B$3:$B$20,E3523)</f>
        <v>0</v>
      </c>
      <c r="H3523" s="109">
        <f t="shared" si="54"/>
        <v>0</v>
      </c>
    </row>
    <row r="3524" spans="1:8">
      <c r="A3524" s="69">
        <v>3521</v>
      </c>
      <c r="B3524" s="82" t="str">
        <f>IF('4 ป้อนข้อมูล'!B3524&lt;&gt;"",'4 ป้อนข้อมูล'!B3524," ")</f>
        <v xml:space="preserve"> </v>
      </c>
      <c r="C3524" s="81" t="str">
        <f>IF('4 ป้อนข้อมูล'!C3524&lt;&gt;"",'4 ป้อนข้อมูล'!C3524," ")</f>
        <v xml:space="preserve"> </v>
      </c>
      <c r="D3524" s="69" t="str">
        <f>IF('4 ป้อนข้อมูล'!D3524&lt;&gt;"",'4 ป้อนข้อมูล'!D3524," ")</f>
        <v xml:space="preserve"> </v>
      </c>
      <c r="E3524" s="71">
        <f>IF('4 ป้อนข้อมูล'!E3524&lt;'3 ค่าคะแนน'!$B$9,0,IF('4 ป้อนข้อมูล'!E3524&lt;'3 ค่าคะแนน'!$B$8,'3 ค่าคะแนน'!$E$9,IF('4 ป้อนข้อมูล'!E3524&lt;'3 ค่าคะแนน'!$B$7,'3 ค่าคะแนน'!$E$8,IF('4 ป้อนข้อมูล'!E3524&lt;'3 ค่าคะแนน'!$B$6,'3 ค่าคะแนน'!$E$7,IF('4 ป้อนข้อมูล'!E3524&lt;'3 ค่าคะแนน'!$B$5,'3 ค่าคะแนน'!$E$6,IF('4 ป้อนข้อมูล'!E3524&lt;'3 ค่าคะแนน'!$B$4,'3 ค่าคะแนน'!$E$5,'3 ค่าคะแนน'!$E$4))))))</f>
        <v>0</v>
      </c>
      <c r="F3524" s="109">
        <f>IF('4 ป้อนข้อมูล'!E3524&gt;=70,SUMIF(ปันส่วน!$A$5:$A$16,D3524,ปันส่วน!$F$5:$F$16),0)</f>
        <v>0</v>
      </c>
      <c r="G3524" s="109">
        <f>SUMIFS(ปันส่วน2!$C$3:$C$20,ปันส่วน2!$A$3:$A$20,D3524,ปันส่วน2!$B$3:$B$20,E3524)</f>
        <v>0</v>
      </c>
      <c r="H3524" s="109">
        <f t="shared" si="54"/>
        <v>0</v>
      </c>
    </row>
    <row r="3525" spans="1:8">
      <c r="A3525" s="69">
        <v>3522</v>
      </c>
      <c r="B3525" s="82" t="str">
        <f>IF('4 ป้อนข้อมูล'!B3525&lt;&gt;"",'4 ป้อนข้อมูล'!B3525," ")</f>
        <v xml:space="preserve"> </v>
      </c>
      <c r="C3525" s="81" t="str">
        <f>IF('4 ป้อนข้อมูล'!C3525&lt;&gt;"",'4 ป้อนข้อมูล'!C3525," ")</f>
        <v xml:space="preserve"> </v>
      </c>
      <c r="D3525" s="69" t="str">
        <f>IF('4 ป้อนข้อมูล'!D3525&lt;&gt;"",'4 ป้อนข้อมูล'!D3525," ")</f>
        <v xml:space="preserve"> </v>
      </c>
      <c r="E3525" s="71">
        <f>IF('4 ป้อนข้อมูล'!E3525&lt;'3 ค่าคะแนน'!$B$9,0,IF('4 ป้อนข้อมูล'!E3525&lt;'3 ค่าคะแนน'!$B$8,'3 ค่าคะแนน'!$E$9,IF('4 ป้อนข้อมูล'!E3525&lt;'3 ค่าคะแนน'!$B$7,'3 ค่าคะแนน'!$E$8,IF('4 ป้อนข้อมูล'!E3525&lt;'3 ค่าคะแนน'!$B$6,'3 ค่าคะแนน'!$E$7,IF('4 ป้อนข้อมูล'!E3525&lt;'3 ค่าคะแนน'!$B$5,'3 ค่าคะแนน'!$E$6,IF('4 ป้อนข้อมูล'!E3525&lt;'3 ค่าคะแนน'!$B$4,'3 ค่าคะแนน'!$E$5,'3 ค่าคะแนน'!$E$4))))))</f>
        <v>0</v>
      </c>
      <c r="F3525" s="109">
        <f>IF('4 ป้อนข้อมูล'!E3525&gt;=70,SUMIF(ปันส่วน!$A$5:$A$16,D3525,ปันส่วน!$F$5:$F$16),0)</f>
        <v>0</v>
      </c>
      <c r="G3525" s="109">
        <f>SUMIFS(ปันส่วน2!$C$3:$C$20,ปันส่วน2!$A$3:$A$20,D3525,ปันส่วน2!$B$3:$B$20,E3525)</f>
        <v>0</v>
      </c>
      <c r="H3525" s="109">
        <f t="shared" ref="H3525:H3588" si="55">SUM(F3525:G3525)</f>
        <v>0</v>
      </c>
    </row>
    <row r="3526" spans="1:8">
      <c r="A3526" s="69">
        <v>3523</v>
      </c>
      <c r="B3526" s="82" t="str">
        <f>IF('4 ป้อนข้อมูล'!B3526&lt;&gt;"",'4 ป้อนข้อมูล'!B3526," ")</f>
        <v xml:space="preserve"> </v>
      </c>
      <c r="C3526" s="81" t="str">
        <f>IF('4 ป้อนข้อมูล'!C3526&lt;&gt;"",'4 ป้อนข้อมูล'!C3526," ")</f>
        <v xml:space="preserve"> </v>
      </c>
      <c r="D3526" s="69" t="str">
        <f>IF('4 ป้อนข้อมูล'!D3526&lt;&gt;"",'4 ป้อนข้อมูล'!D3526," ")</f>
        <v xml:space="preserve"> </v>
      </c>
      <c r="E3526" s="71">
        <f>IF('4 ป้อนข้อมูล'!E3526&lt;'3 ค่าคะแนน'!$B$9,0,IF('4 ป้อนข้อมูล'!E3526&lt;'3 ค่าคะแนน'!$B$8,'3 ค่าคะแนน'!$E$9,IF('4 ป้อนข้อมูล'!E3526&lt;'3 ค่าคะแนน'!$B$7,'3 ค่าคะแนน'!$E$8,IF('4 ป้อนข้อมูล'!E3526&lt;'3 ค่าคะแนน'!$B$6,'3 ค่าคะแนน'!$E$7,IF('4 ป้อนข้อมูล'!E3526&lt;'3 ค่าคะแนน'!$B$5,'3 ค่าคะแนน'!$E$6,IF('4 ป้อนข้อมูล'!E3526&lt;'3 ค่าคะแนน'!$B$4,'3 ค่าคะแนน'!$E$5,'3 ค่าคะแนน'!$E$4))))))</f>
        <v>0</v>
      </c>
      <c r="F3526" s="109">
        <f>IF('4 ป้อนข้อมูล'!E3526&gt;=70,SUMIF(ปันส่วน!$A$5:$A$16,D3526,ปันส่วน!$F$5:$F$16),0)</f>
        <v>0</v>
      </c>
      <c r="G3526" s="109">
        <f>SUMIFS(ปันส่วน2!$C$3:$C$20,ปันส่วน2!$A$3:$A$20,D3526,ปันส่วน2!$B$3:$B$20,E3526)</f>
        <v>0</v>
      </c>
      <c r="H3526" s="109">
        <f t="shared" si="55"/>
        <v>0</v>
      </c>
    </row>
    <row r="3527" spans="1:8">
      <c r="A3527" s="69">
        <v>3524</v>
      </c>
      <c r="B3527" s="82" t="str">
        <f>IF('4 ป้อนข้อมูล'!B3527&lt;&gt;"",'4 ป้อนข้อมูล'!B3527," ")</f>
        <v xml:space="preserve"> </v>
      </c>
      <c r="C3527" s="81" t="str">
        <f>IF('4 ป้อนข้อมูล'!C3527&lt;&gt;"",'4 ป้อนข้อมูล'!C3527," ")</f>
        <v xml:space="preserve"> </v>
      </c>
      <c r="D3527" s="69" t="str">
        <f>IF('4 ป้อนข้อมูล'!D3527&lt;&gt;"",'4 ป้อนข้อมูล'!D3527," ")</f>
        <v xml:space="preserve"> </v>
      </c>
      <c r="E3527" s="71">
        <f>IF('4 ป้อนข้อมูล'!E3527&lt;'3 ค่าคะแนน'!$B$9,0,IF('4 ป้อนข้อมูล'!E3527&lt;'3 ค่าคะแนน'!$B$8,'3 ค่าคะแนน'!$E$9,IF('4 ป้อนข้อมูล'!E3527&lt;'3 ค่าคะแนน'!$B$7,'3 ค่าคะแนน'!$E$8,IF('4 ป้อนข้อมูล'!E3527&lt;'3 ค่าคะแนน'!$B$6,'3 ค่าคะแนน'!$E$7,IF('4 ป้อนข้อมูล'!E3527&lt;'3 ค่าคะแนน'!$B$5,'3 ค่าคะแนน'!$E$6,IF('4 ป้อนข้อมูล'!E3527&lt;'3 ค่าคะแนน'!$B$4,'3 ค่าคะแนน'!$E$5,'3 ค่าคะแนน'!$E$4))))))</f>
        <v>0</v>
      </c>
      <c r="F3527" s="109">
        <f>IF('4 ป้อนข้อมูล'!E3527&gt;=70,SUMIF(ปันส่วน!$A$5:$A$16,D3527,ปันส่วน!$F$5:$F$16),0)</f>
        <v>0</v>
      </c>
      <c r="G3527" s="109">
        <f>SUMIFS(ปันส่วน2!$C$3:$C$20,ปันส่วน2!$A$3:$A$20,D3527,ปันส่วน2!$B$3:$B$20,E3527)</f>
        <v>0</v>
      </c>
      <c r="H3527" s="109">
        <f t="shared" si="55"/>
        <v>0</v>
      </c>
    </row>
    <row r="3528" spans="1:8">
      <c r="A3528" s="69">
        <v>3525</v>
      </c>
      <c r="B3528" s="82" t="str">
        <f>IF('4 ป้อนข้อมูล'!B3528&lt;&gt;"",'4 ป้อนข้อมูล'!B3528," ")</f>
        <v xml:space="preserve"> </v>
      </c>
      <c r="C3528" s="81" t="str">
        <f>IF('4 ป้อนข้อมูล'!C3528&lt;&gt;"",'4 ป้อนข้อมูล'!C3528," ")</f>
        <v xml:space="preserve"> </v>
      </c>
      <c r="D3528" s="69" t="str">
        <f>IF('4 ป้อนข้อมูล'!D3528&lt;&gt;"",'4 ป้อนข้อมูล'!D3528," ")</f>
        <v xml:space="preserve"> </v>
      </c>
      <c r="E3528" s="71">
        <f>IF('4 ป้อนข้อมูล'!E3528&lt;'3 ค่าคะแนน'!$B$9,0,IF('4 ป้อนข้อมูล'!E3528&lt;'3 ค่าคะแนน'!$B$8,'3 ค่าคะแนน'!$E$9,IF('4 ป้อนข้อมูล'!E3528&lt;'3 ค่าคะแนน'!$B$7,'3 ค่าคะแนน'!$E$8,IF('4 ป้อนข้อมูล'!E3528&lt;'3 ค่าคะแนน'!$B$6,'3 ค่าคะแนน'!$E$7,IF('4 ป้อนข้อมูล'!E3528&lt;'3 ค่าคะแนน'!$B$5,'3 ค่าคะแนน'!$E$6,IF('4 ป้อนข้อมูล'!E3528&lt;'3 ค่าคะแนน'!$B$4,'3 ค่าคะแนน'!$E$5,'3 ค่าคะแนน'!$E$4))))))</f>
        <v>0</v>
      </c>
      <c r="F3528" s="109">
        <f>IF('4 ป้อนข้อมูล'!E3528&gt;=70,SUMIF(ปันส่วน!$A$5:$A$16,D3528,ปันส่วน!$F$5:$F$16),0)</f>
        <v>0</v>
      </c>
      <c r="G3528" s="109">
        <f>SUMIFS(ปันส่วน2!$C$3:$C$20,ปันส่วน2!$A$3:$A$20,D3528,ปันส่วน2!$B$3:$B$20,E3528)</f>
        <v>0</v>
      </c>
      <c r="H3528" s="109">
        <f t="shared" si="55"/>
        <v>0</v>
      </c>
    </row>
    <row r="3529" spans="1:8">
      <c r="A3529" s="69">
        <v>3526</v>
      </c>
      <c r="B3529" s="82" t="str">
        <f>IF('4 ป้อนข้อมูล'!B3529&lt;&gt;"",'4 ป้อนข้อมูล'!B3529," ")</f>
        <v xml:space="preserve"> </v>
      </c>
      <c r="C3529" s="81" t="str">
        <f>IF('4 ป้อนข้อมูล'!C3529&lt;&gt;"",'4 ป้อนข้อมูล'!C3529," ")</f>
        <v xml:space="preserve"> </v>
      </c>
      <c r="D3529" s="69" t="str">
        <f>IF('4 ป้อนข้อมูล'!D3529&lt;&gt;"",'4 ป้อนข้อมูล'!D3529," ")</f>
        <v xml:space="preserve"> </v>
      </c>
      <c r="E3529" s="71">
        <f>IF('4 ป้อนข้อมูล'!E3529&lt;'3 ค่าคะแนน'!$B$9,0,IF('4 ป้อนข้อมูล'!E3529&lt;'3 ค่าคะแนน'!$B$8,'3 ค่าคะแนน'!$E$9,IF('4 ป้อนข้อมูล'!E3529&lt;'3 ค่าคะแนน'!$B$7,'3 ค่าคะแนน'!$E$8,IF('4 ป้อนข้อมูล'!E3529&lt;'3 ค่าคะแนน'!$B$6,'3 ค่าคะแนน'!$E$7,IF('4 ป้อนข้อมูล'!E3529&lt;'3 ค่าคะแนน'!$B$5,'3 ค่าคะแนน'!$E$6,IF('4 ป้อนข้อมูล'!E3529&lt;'3 ค่าคะแนน'!$B$4,'3 ค่าคะแนน'!$E$5,'3 ค่าคะแนน'!$E$4))))))</f>
        <v>0</v>
      </c>
      <c r="F3529" s="109">
        <f>IF('4 ป้อนข้อมูล'!E3529&gt;=70,SUMIF(ปันส่วน!$A$5:$A$16,D3529,ปันส่วน!$F$5:$F$16),0)</f>
        <v>0</v>
      </c>
      <c r="G3529" s="109">
        <f>SUMIFS(ปันส่วน2!$C$3:$C$20,ปันส่วน2!$A$3:$A$20,D3529,ปันส่วน2!$B$3:$B$20,E3529)</f>
        <v>0</v>
      </c>
      <c r="H3529" s="109">
        <f t="shared" si="55"/>
        <v>0</v>
      </c>
    </row>
    <row r="3530" spans="1:8">
      <c r="A3530" s="69">
        <v>3527</v>
      </c>
      <c r="B3530" s="82" t="str">
        <f>IF('4 ป้อนข้อมูล'!B3530&lt;&gt;"",'4 ป้อนข้อมูล'!B3530," ")</f>
        <v xml:space="preserve"> </v>
      </c>
      <c r="C3530" s="81" t="str">
        <f>IF('4 ป้อนข้อมูล'!C3530&lt;&gt;"",'4 ป้อนข้อมูล'!C3530," ")</f>
        <v xml:space="preserve"> </v>
      </c>
      <c r="D3530" s="69" t="str">
        <f>IF('4 ป้อนข้อมูล'!D3530&lt;&gt;"",'4 ป้อนข้อมูล'!D3530," ")</f>
        <v xml:space="preserve"> </v>
      </c>
      <c r="E3530" s="71">
        <f>IF('4 ป้อนข้อมูล'!E3530&lt;'3 ค่าคะแนน'!$B$9,0,IF('4 ป้อนข้อมูล'!E3530&lt;'3 ค่าคะแนน'!$B$8,'3 ค่าคะแนน'!$E$9,IF('4 ป้อนข้อมูล'!E3530&lt;'3 ค่าคะแนน'!$B$7,'3 ค่าคะแนน'!$E$8,IF('4 ป้อนข้อมูล'!E3530&lt;'3 ค่าคะแนน'!$B$6,'3 ค่าคะแนน'!$E$7,IF('4 ป้อนข้อมูล'!E3530&lt;'3 ค่าคะแนน'!$B$5,'3 ค่าคะแนน'!$E$6,IF('4 ป้อนข้อมูล'!E3530&lt;'3 ค่าคะแนน'!$B$4,'3 ค่าคะแนน'!$E$5,'3 ค่าคะแนน'!$E$4))))))</f>
        <v>0</v>
      </c>
      <c r="F3530" s="109">
        <f>IF('4 ป้อนข้อมูล'!E3530&gt;=70,SUMIF(ปันส่วน!$A$5:$A$16,D3530,ปันส่วน!$F$5:$F$16),0)</f>
        <v>0</v>
      </c>
      <c r="G3530" s="109">
        <f>SUMIFS(ปันส่วน2!$C$3:$C$20,ปันส่วน2!$A$3:$A$20,D3530,ปันส่วน2!$B$3:$B$20,E3530)</f>
        <v>0</v>
      </c>
      <c r="H3530" s="109">
        <f t="shared" si="55"/>
        <v>0</v>
      </c>
    </row>
    <row r="3531" spans="1:8">
      <c r="A3531" s="69">
        <v>3528</v>
      </c>
      <c r="B3531" s="82" t="str">
        <f>IF('4 ป้อนข้อมูล'!B3531&lt;&gt;"",'4 ป้อนข้อมูล'!B3531," ")</f>
        <v xml:space="preserve"> </v>
      </c>
      <c r="C3531" s="81" t="str">
        <f>IF('4 ป้อนข้อมูล'!C3531&lt;&gt;"",'4 ป้อนข้อมูล'!C3531," ")</f>
        <v xml:space="preserve"> </v>
      </c>
      <c r="D3531" s="69" t="str">
        <f>IF('4 ป้อนข้อมูล'!D3531&lt;&gt;"",'4 ป้อนข้อมูล'!D3531," ")</f>
        <v xml:space="preserve"> </v>
      </c>
      <c r="E3531" s="71">
        <f>IF('4 ป้อนข้อมูล'!E3531&lt;'3 ค่าคะแนน'!$B$9,0,IF('4 ป้อนข้อมูล'!E3531&lt;'3 ค่าคะแนน'!$B$8,'3 ค่าคะแนน'!$E$9,IF('4 ป้อนข้อมูล'!E3531&lt;'3 ค่าคะแนน'!$B$7,'3 ค่าคะแนน'!$E$8,IF('4 ป้อนข้อมูล'!E3531&lt;'3 ค่าคะแนน'!$B$6,'3 ค่าคะแนน'!$E$7,IF('4 ป้อนข้อมูล'!E3531&lt;'3 ค่าคะแนน'!$B$5,'3 ค่าคะแนน'!$E$6,IF('4 ป้อนข้อมูล'!E3531&lt;'3 ค่าคะแนน'!$B$4,'3 ค่าคะแนน'!$E$5,'3 ค่าคะแนน'!$E$4))))))</f>
        <v>0</v>
      </c>
      <c r="F3531" s="109">
        <f>IF('4 ป้อนข้อมูล'!E3531&gt;=70,SUMIF(ปันส่วน!$A$5:$A$16,D3531,ปันส่วน!$F$5:$F$16),0)</f>
        <v>0</v>
      </c>
      <c r="G3531" s="109">
        <f>SUMIFS(ปันส่วน2!$C$3:$C$20,ปันส่วน2!$A$3:$A$20,D3531,ปันส่วน2!$B$3:$B$20,E3531)</f>
        <v>0</v>
      </c>
      <c r="H3531" s="109">
        <f t="shared" si="55"/>
        <v>0</v>
      </c>
    </row>
    <row r="3532" spans="1:8">
      <c r="A3532" s="69">
        <v>3529</v>
      </c>
      <c r="B3532" s="82" t="str">
        <f>IF('4 ป้อนข้อมูล'!B3532&lt;&gt;"",'4 ป้อนข้อมูล'!B3532," ")</f>
        <v xml:space="preserve"> </v>
      </c>
      <c r="C3532" s="81" t="str">
        <f>IF('4 ป้อนข้อมูล'!C3532&lt;&gt;"",'4 ป้อนข้อมูล'!C3532," ")</f>
        <v xml:space="preserve"> </v>
      </c>
      <c r="D3532" s="69" t="str">
        <f>IF('4 ป้อนข้อมูล'!D3532&lt;&gt;"",'4 ป้อนข้อมูล'!D3532," ")</f>
        <v xml:space="preserve"> </v>
      </c>
      <c r="E3532" s="71">
        <f>IF('4 ป้อนข้อมูล'!E3532&lt;'3 ค่าคะแนน'!$B$9,0,IF('4 ป้อนข้อมูล'!E3532&lt;'3 ค่าคะแนน'!$B$8,'3 ค่าคะแนน'!$E$9,IF('4 ป้อนข้อมูล'!E3532&lt;'3 ค่าคะแนน'!$B$7,'3 ค่าคะแนน'!$E$8,IF('4 ป้อนข้อมูล'!E3532&lt;'3 ค่าคะแนน'!$B$6,'3 ค่าคะแนน'!$E$7,IF('4 ป้อนข้อมูล'!E3532&lt;'3 ค่าคะแนน'!$B$5,'3 ค่าคะแนน'!$E$6,IF('4 ป้อนข้อมูล'!E3532&lt;'3 ค่าคะแนน'!$B$4,'3 ค่าคะแนน'!$E$5,'3 ค่าคะแนน'!$E$4))))))</f>
        <v>0</v>
      </c>
      <c r="F3532" s="109">
        <f>IF('4 ป้อนข้อมูล'!E3532&gt;=70,SUMIF(ปันส่วน!$A$5:$A$16,D3532,ปันส่วน!$F$5:$F$16),0)</f>
        <v>0</v>
      </c>
      <c r="G3532" s="109">
        <f>SUMIFS(ปันส่วน2!$C$3:$C$20,ปันส่วน2!$A$3:$A$20,D3532,ปันส่วน2!$B$3:$B$20,E3532)</f>
        <v>0</v>
      </c>
      <c r="H3532" s="109">
        <f t="shared" si="55"/>
        <v>0</v>
      </c>
    </row>
    <row r="3533" spans="1:8">
      <c r="A3533" s="69">
        <v>3530</v>
      </c>
      <c r="B3533" s="82" t="str">
        <f>IF('4 ป้อนข้อมูล'!B3533&lt;&gt;"",'4 ป้อนข้อมูล'!B3533," ")</f>
        <v xml:space="preserve"> </v>
      </c>
      <c r="C3533" s="81" t="str">
        <f>IF('4 ป้อนข้อมูล'!C3533&lt;&gt;"",'4 ป้อนข้อมูล'!C3533," ")</f>
        <v xml:space="preserve"> </v>
      </c>
      <c r="D3533" s="69" t="str">
        <f>IF('4 ป้อนข้อมูล'!D3533&lt;&gt;"",'4 ป้อนข้อมูล'!D3533," ")</f>
        <v xml:space="preserve"> </v>
      </c>
      <c r="E3533" s="71">
        <f>IF('4 ป้อนข้อมูล'!E3533&lt;'3 ค่าคะแนน'!$B$9,0,IF('4 ป้อนข้อมูล'!E3533&lt;'3 ค่าคะแนน'!$B$8,'3 ค่าคะแนน'!$E$9,IF('4 ป้อนข้อมูล'!E3533&lt;'3 ค่าคะแนน'!$B$7,'3 ค่าคะแนน'!$E$8,IF('4 ป้อนข้อมูล'!E3533&lt;'3 ค่าคะแนน'!$B$6,'3 ค่าคะแนน'!$E$7,IF('4 ป้อนข้อมูล'!E3533&lt;'3 ค่าคะแนน'!$B$5,'3 ค่าคะแนน'!$E$6,IF('4 ป้อนข้อมูล'!E3533&lt;'3 ค่าคะแนน'!$B$4,'3 ค่าคะแนน'!$E$5,'3 ค่าคะแนน'!$E$4))))))</f>
        <v>0</v>
      </c>
      <c r="F3533" s="109">
        <f>IF('4 ป้อนข้อมูล'!E3533&gt;=70,SUMIF(ปันส่วน!$A$5:$A$16,D3533,ปันส่วน!$F$5:$F$16),0)</f>
        <v>0</v>
      </c>
      <c r="G3533" s="109">
        <f>SUMIFS(ปันส่วน2!$C$3:$C$20,ปันส่วน2!$A$3:$A$20,D3533,ปันส่วน2!$B$3:$B$20,E3533)</f>
        <v>0</v>
      </c>
      <c r="H3533" s="109">
        <f t="shared" si="55"/>
        <v>0</v>
      </c>
    </row>
    <row r="3534" spans="1:8">
      <c r="A3534" s="69">
        <v>3531</v>
      </c>
      <c r="B3534" s="82" t="str">
        <f>IF('4 ป้อนข้อมูล'!B3534&lt;&gt;"",'4 ป้อนข้อมูล'!B3534," ")</f>
        <v xml:space="preserve"> </v>
      </c>
      <c r="C3534" s="81" t="str">
        <f>IF('4 ป้อนข้อมูล'!C3534&lt;&gt;"",'4 ป้อนข้อมูล'!C3534," ")</f>
        <v xml:space="preserve"> </v>
      </c>
      <c r="D3534" s="69" t="str">
        <f>IF('4 ป้อนข้อมูล'!D3534&lt;&gt;"",'4 ป้อนข้อมูล'!D3534," ")</f>
        <v xml:space="preserve"> </v>
      </c>
      <c r="E3534" s="71">
        <f>IF('4 ป้อนข้อมูล'!E3534&lt;'3 ค่าคะแนน'!$B$9,0,IF('4 ป้อนข้อมูล'!E3534&lt;'3 ค่าคะแนน'!$B$8,'3 ค่าคะแนน'!$E$9,IF('4 ป้อนข้อมูล'!E3534&lt;'3 ค่าคะแนน'!$B$7,'3 ค่าคะแนน'!$E$8,IF('4 ป้อนข้อมูล'!E3534&lt;'3 ค่าคะแนน'!$B$6,'3 ค่าคะแนน'!$E$7,IF('4 ป้อนข้อมูล'!E3534&lt;'3 ค่าคะแนน'!$B$5,'3 ค่าคะแนน'!$E$6,IF('4 ป้อนข้อมูล'!E3534&lt;'3 ค่าคะแนน'!$B$4,'3 ค่าคะแนน'!$E$5,'3 ค่าคะแนน'!$E$4))))))</f>
        <v>0</v>
      </c>
      <c r="F3534" s="109">
        <f>IF('4 ป้อนข้อมูล'!E3534&gt;=70,SUMIF(ปันส่วน!$A$5:$A$16,D3534,ปันส่วน!$F$5:$F$16),0)</f>
        <v>0</v>
      </c>
      <c r="G3534" s="109">
        <f>SUMIFS(ปันส่วน2!$C$3:$C$20,ปันส่วน2!$A$3:$A$20,D3534,ปันส่วน2!$B$3:$B$20,E3534)</f>
        <v>0</v>
      </c>
      <c r="H3534" s="109">
        <f t="shared" si="55"/>
        <v>0</v>
      </c>
    </row>
    <row r="3535" spans="1:8">
      <c r="A3535" s="69">
        <v>3532</v>
      </c>
      <c r="B3535" s="82" t="str">
        <f>IF('4 ป้อนข้อมูล'!B3535&lt;&gt;"",'4 ป้อนข้อมูล'!B3535," ")</f>
        <v xml:space="preserve"> </v>
      </c>
      <c r="C3535" s="81" t="str">
        <f>IF('4 ป้อนข้อมูล'!C3535&lt;&gt;"",'4 ป้อนข้อมูล'!C3535," ")</f>
        <v xml:space="preserve"> </v>
      </c>
      <c r="D3535" s="69" t="str">
        <f>IF('4 ป้อนข้อมูล'!D3535&lt;&gt;"",'4 ป้อนข้อมูล'!D3535," ")</f>
        <v xml:space="preserve"> </v>
      </c>
      <c r="E3535" s="71">
        <f>IF('4 ป้อนข้อมูล'!E3535&lt;'3 ค่าคะแนน'!$B$9,0,IF('4 ป้อนข้อมูล'!E3535&lt;'3 ค่าคะแนน'!$B$8,'3 ค่าคะแนน'!$E$9,IF('4 ป้อนข้อมูล'!E3535&lt;'3 ค่าคะแนน'!$B$7,'3 ค่าคะแนน'!$E$8,IF('4 ป้อนข้อมูล'!E3535&lt;'3 ค่าคะแนน'!$B$6,'3 ค่าคะแนน'!$E$7,IF('4 ป้อนข้อมูล'!E3535&lt;'3 ค่าคะแนน'!$B$5,'3 ค่าคะแนน'!$E$6,IF('4 ป้อนข้อมูล'!E3535&lt;'3 ค่าคะแนน'!$B$4,'3 ค่าคะแนน'!$E$5,'3 ค่าคะแนน'!$E$4))))))</f>
        <v>0</v>
      </c>
      <c r="F3535" s="109">
        <f>IF('4 ป้อนข้อมูล'!E3535&gt;=70,SUMIF(ปันส่วน!$A$5:$A$16,D3535,ปันส่วน!$F$5:$F$16),0)</f>
        <v>0</v>
      </c>
      <c r="G3535" s="109">
        <f>SUMIFS(ปันส่วน2!$C$3:$C$20,ปันส่วน2!$A$3:$A$20,D3535,ปันส่วน2!$B$3:$B$20,E3535)</f>
        <v>0</v>
      </c>
      <c r="H3535" s="109">
        <f t="shared" si="55"/>
        <v>0</v>
      </c>
    </row>
    <row r="3536" spans="1:8">
      <c r="A3536" s="69">
        <v>3533</v>
      </c>
      <c r="B3536" s="82" t="str">
        <f>IF('4 ป้อนข้อมูล'!B3536&lt;&gt;"",'4 ป้อนข้อมูล'!B3536," ")</f>
        <v xml:space="preserve"> </v>
      </c>
      <c r="C3536" s="81" t="str">
        <f>IF('4 ป้อนข้อมูล'!C3536&lt;&gt;"",'4 ป้อนข้อมูล'!C3536," ")</f>
        <v xml:space="preserve"> </v>
      </c>
      <c r="D3536" s="69" t="str">
        <f>IF('4 ป้อนข้อมูล'!D3536&lt;&gt;"",'4 ป้อนข้อมูล'!D3536," ")</f>
        <v xml:space="preserve"> </v>
      </c>
      <c r="E3536" s="71">
        <f>IF('4 ป้อนข้อมูล'!E3536&lt;'3 ค่าคะแนน'!$B$9,0,IF('4 ป้อนข้อมูล'!E3536&lt;'3 ค่าคะแนน'!$B$8,'3 ค่าคะแนน'!$E$9,IF('4 ป้อนข้อมูล'!E3536&lt;'3 ค่าคะแนน'!$B$7,'3 ค่าคะแนน'!$E$8,IF('4 ป้อนข้อมูล'!E3536&lt;'3 ค่าคะแนน'!$B$6,'3 ค่าคะแนน'!$E$7,IF('4 ป้อนข้อมูล'!E3536&lt;'3 ค่าคะแนน'!$B$5,'3 ค่าคะแนน'!$E$6,IF('4 ป้อนข้อมูล'!E3536&lt;'3 ค่าคะแนน'!$B$4,'3 ค่าคะแนน'!$E$5,'3 ค่าคะแนน'!$E$4))))))</f>
        <v>0</v>
      </c>
      <c r="F3536" s="109">
        <f>IF('4 ป้อนข้อมูล'!E3536&gt;=70,SUMIF(ปันส่วน!$A$5:$A$16,D3536,ปันส่วน!$F$5:$F$16),0)</f>
        <v>0</v>
      </c>
      <c r="G3536" s="109">
        <f>SUMIFS(ปันส่วน2!$C$3:$C$20,ปันส่วน2!$A$3:$A$20,D3536,ปันส่วน2!$B$3:$B$20,E3536)</f>
        <v>0</v>
      </c>
      <c r="H3536" s="109">
        <f t="shared" si="55"/>
        <v>0</v>
      </c>
    </row>
    <row r="3537" spans="1:8">
      <c r="A3537" s="69">
        <v>3534</v>
      </c>
      <c r="B3537" s="82" t="str">
        <f>IF('4 ป้อนข้อมูล'!B3537&lt;&gt;"",'4 ป้อนข้อมูล'!B3537," ")</f>
        <v xml:space="preserve"> </v>
      </c>
      <c r="C3537" s="81" t="str">
        <f>IF('4 ป้อนข้อมูล'!C3537&lt;&gt;"",'4 ป้อนข้อมูล'!C3537," ")</f>
        <v xml:space="preserve"> </v>
      </c>
      <c r="D3537" s="69" t="str">
        <f>IF('4 ป้อนข้อมูล'!D3537&lt;&gt;"",'4 ป้อนข้อมูล'!D3537," ")</f>
        <v xml:space="preserve"> </v>
      </c>
      <c r="E3537" s="71">
        <f>IF('4 ป้อนข้อมูล'!E3537&lt;'3 ค่าคะแนน'!$B$9,0,IF('4 ป้อนข้อมูล'!E3537&lt;'3 ค่าคะแนน'!$B$8,'3 ค่าคะแนน'!$E$9,IF('4 ป้อนข้อมูล'!E3537&lt;'3 ค่าคะแนน'!$B$7,'3 ค่าคะแนน'!$E$8,IF('4 ป้อนข้อมูล'!E3537&lt;'3 ค่าคะแนน'!$B$6,'3 ค่าคะแนน'!$E$7,IF('4 ป้อนข้อมูล'!E3537&lt;'3 ค่าคะแนน'!$B$5,'3 ค่าคะแนน'!$E$6,IF('4 ป้อนข้อมูล'!E3537&lt;'3 ค่าคะแนน'!$B$4,'3 ค่าคะแนน'!$E$5,'3 ค่าคะแนน'!$E$4))))))</f>
        <v>0</v>
      </c>
      <c r="F3537" s="109">
        <f>IF('4 ป้อนข้อมูล'!E3537&gt;=70,SUMIF(ปันส่วน!$A$5:$A$16,D3537,ปันส่วน!$F$5:$F$16),0)</f>
        <v>0</v>
      </c>
      <c r="G3537" s="109">
        <f>SUMIFS(ปันส่วน2!$C$3:$C$20,ปันส่วน2!$A$3:$A$20,D3537,ปันส่วน2!$B$3:$B$20,E3537)</f>
        <v>0</v>
      </c>
      <c r="H3537" s="109">
        <f t="shared" si="55"/>
        <v>0</v>
      </c>
    </row>
    <row r="3538" spans="1:8">
      <c r="A3538" s="69">
        <v>3535</v>
      </c>
      <c r="B3538" s="82" t="str">
        <f>IF('4 ป้อนข้อมูล'!B3538&lt;&gt;"",'4 ป้อนข้อมูล'!B3538," ")</f>
        <v xml:space="preserve"> </v>
      </c>
      <c r="C3538" s="81" t="str">
        <f>IF('4 ป้อนข้อมูล'!C3538&lt;&gt;"",'4 ป้อนข้อมูล'!C3538," ")</f>
        <v xml:space="preserve"> </v>
      </c>
      <c r="D3538" s="69" t="str">
        <f>IF('4 ป้อนข้อมูล'!D3538&lt;&gt;"",'4 ป้อนข้อมูล'!D3538," ")</f>
        <v xml:space="preserve"> </v>
      </c>
      <c r="E3538" s="71">
        <f>IF('4 ป้อนข้อมูล'!E3538&lt;'3 ค่าคะแนน'!$B$9,0,IF('4 ป้อนข้อมูล'!E3538&lt;'3 ค่าคะแนน'!$B$8,'3 ค่าคะแนน'!$E$9,IF('4 ป้อนข้อมูล'!E3538&lt;'3 ค่าคะแนน'!$B$7,'3 ค่าคะแนน'!$E$8,IF('4 ป้อนข้อมูล'!E3538&lt;'3 ค่าคะแนน'!$B$6,'3 ค่าคะแนน'!$E$7,IF('4 ป้อนข้อมูล'!E3538&lt;'3 ค่าคะแนน'!$B$5,'3 ค่าคะแนน'!$E$6,IF('4 ป้อนข้อมูล'!E3538&lt;'3 ค่าคะแนน'!$B$4,'3 ค่าคะแนน'!$E$5,'3 ค่าคะแนน'!$E$4))))))</f>
        <v>0</v>
      </c>
      <c r="F3538" s="109">
        <f>IF('4 ป้อนข้อมูล'!E3538&gt;=70,SUMIF(ปันส่วน!$A$5:$A$16,D3538,ปันส่วน!$F$5:$F$16),0)</f>
        <v>0</v>
      </c>
      <c r="G3538" s="109">
        <f>SUMIFS(ปันส่วน2!$C$3:$C$20,ปันส่วน2!$A$3:$A$20,D3538,ปันส่วน2!$B$3:$B$20,E3538)</f>
        <v>0</v>
      </c>
      <c r="H3538" s="109">
        <f t="shared" si="55"/>
        <v>0</v>
      </c>
    </row>
    <row r="3539" spans="1:8">
      <c r="A3539" s="69">
        <v>3536</v>
      </c>
      <c r="B3539" s="82" t="str">
        <f>IF('4 ป้อนข้อมูล'!B3539&lt;&gt;"",'4 ป้อนข้อมูล'!B3539," ")</f>
        <v xml:space="preserve"> </v>
      </c>
      <c r="C3539" s="81" t="str">
        <f>IF('4 ป้อนข้อมูล'!C3539&lt;&gt;"",'4 ป้อนข้อมูล'!C3539," ")</f>
        <v xml:space="preserve"> </v>
      </c>
      <c r="D3539" s="69" t="str">
        <f>IF('4 ป้อนข้อมูล'!D3539&lt;&gt;"",'4 ป้อนข้อมูล'!D3539," ")</f>
        <v xml:space="preserve"> </v>
      </c>
      <c r="E3539" s="71">
        <f>IF('4 ป้อนข้อมูล'!E3539&lt;'3 ค่าคะแนน'!$B$9,0,IF('4 ป้อนข้อมูล'!E3539&lt;'3 ค่าคะแนน'!$B$8,'3 ค่าคะแนน'!$E$9,IF('4 ป้อนข้อมูล'!E3539&lt;'3 ค่าคะแนน'!$B$7,'3 ค่าคะแนน'!$E$8,IF('4 ป้อนข้อมูล'!E3539&lt;'3 ค่าคะแนน'!$B$6,'3 ค่าคะแนน'!$E$7,IF('4 ป้อนข้อมูล'!E3539&lt;'3 ค่าคะแนน'!$B$5,'3 ค่าคะแนน'!$E$6,IF('4 ป้อนข้อมูล'!E3539&lt;'3 ค่าคะแนน'!$B$4,'3 ค่าคะแนน'!$E$5,'3 ค่าคะแนน'!$E$4))))))</f>
        <v>0</v>
      </c>
      <c r="F3539" s="109">
        <f>IF('4 ป้อนข้อมูล'!E3539&gt;=70,SUMIF(ปันส่วน!$A$5:$A$16,D3539,ปันส่วน!$F$5:$F$16),0)</f>
        <v>0</v>
      </c>
      <c r="G3539" s="109">
        <f>SUMIFS(ปันส่วน2!$C$3:$C$20,ปันส่วน2!$A$3:$A$20,D3539,ปันส่วน2!$B$3:$B$20,E3539)</f>
        <v>0</v>
      </c>
      <c r="H3539" s="109">
        <f t="shared" si="55"/>
        <v>0</v>
      </c>
    </row>
    <row r="3540" spans="1:8">
      <c r="A3540" s="69">
        <v>3537</v>
      </c>
      <c r="B3540" s="82" t="str">
        <f>IF('4 ป้อนข้อมูล'!B3540&lt;&gt;"",'4 ป้อนข้อมูล'!B3540," ")</f>
        <v xml:space="preserve"> </v>
      </c>
      <c r="C3540" s="81" t="str">
        <f>IF('4 ป้อนข้อมูล'!C3540&lt;&gt;"",'4 ป้อนข้อมูล'!C3540," ")</f>
        <v xml:space="preserve"> </v>
      </c>
      <c r="D3540" s="69" t="str">
        <f>IF('4 ป้อนข้อมูล'!D3540&lt;&gt;"",'4 ป้อนข้อมูล'!D3540," ")</f>
        <v xml:space="preserve"> </v>
      </c>
      <c r="E3540" s="71">
        <f>IF('4 ป้อนข้อมูล'!E3540&lt;'3 ค่าคะแนน'!$B$9,0,IF('4 ป้อนข้อมูล'!E3540&lt;'3 ค่าคะแนน'!$B$8,'3 ค่าคะแนน'!$E$9,IF('4 ป้อนข้อมูล'!E3540&lt;'3 ค่าคะแนน'!$B$7,'3 ค่าคะแนน'!$E$8,IF('4 ป้อนข้อมูล'!E3540&lt;'3 ค่าคะแนน'!$B$6,'3 ค่าคะแนน'!$E$7,IF('4 ป้อนข้อมูล'!E3540&lt;'3 ค่าคะแนน'!$B$5,'3 ค่าคะแนน'!$E$6,IF('4 ป้อนข้อมูล'!E3540&lt;'3 ค่าคะแนน'!$B$4,'3 ค่าคะแนน'!$E$5,'3 ค่าคะแนน'!$E$4))))))</f>
        <v>0</v>
      </c>
      <c r="F3540" s="109">
        <f>IF('4 ป้อนข้อมูล'!E3540&gt;=70,SUMIF(ปันส่วน!$A$5:$A$16,D3540,ปันส่วน!$F$5:$F$16),0)</f>
        <v>0</v>
      </c>
      <c r="G3540" s="109">
        <f>SUMIFS(ปันส่วน2!$C$3:$C$20,ปันส่วน2!$A$3:$A$20,D3540,ปันส่วน2!$B$3:$B$20,E3540)</f>
        <v>0</v>
      </c>
      <c r="H3540" s="109">
        <f t="shared" si="55"/>
        <v>0</v>
      </c>
    </row>
    <row r="3541" spans="1:8">
      <c r="A3541" s="69">
        <v>3538</v>
      </c>
      <c r="B3541" s="82" t="str">
        <f>IF('4 ป้อนข้อมูล'!B3541&lt;&gt;"",'4 ป้อนข้อมูล'!B3541," ")</f>
        <v xml:space="preserve"> </v>
      </c>
      <c r="C3541" s="81" t="str">
        <f>IF('4 ป้อนข้อมูล'!C3541&lt;&gt;"",'4 ป้อนข้อมูล'!C3541," ")</f>
        <v xml:space="preserve"> </v>
      </c>
      <c r="D3541" s="69" t="str">
        <f>IF('4 ป้อนข้อมูล'!D3541&lt;&gt;"",'4 ป้อนข้อมูล'!D3541," ")</f>
        <v xml:space="preserve"> </v>
      </c>
      <c r="E3541" s="71">
        <f>IF('4 ป้อนข้อมูล'!E3541&lt;'3 ค่าคะแนน'!$B$9,0,IF('4 ป้อนข้อมูล'!E3541&lt;'3 ค่าคะแนน'!$B$8,'3 ค่าคะแนน'!$E$9,IF('4 ป้อนข้อมูล'!E3541&lt;'3 ค่าคะแนน'!$B$7,'3 ค่าคะแนน'!$E$8,IF('4 ป้อนข้อมูล'!E3541&lt;'3 ค่าคะแนน'!$B$6,'3 ค่าคะแนน'!$E$7,IF('4 ป้อนข้อมูล'!E3541&lt;'3 ค่าคะแนน'!$B$5,'3 ค่าคะแนน'!$E$6,IF('4 ป้อนข้อมูล'!E3541&lt;'3 ค่าคะแนน'!$B$4,'3 ค่าคะแนน'!$E$5,'3 ค่าคะแนน'!$E$4))))))</f>
        <v>0</v>
      </c>
      <c r="F3541" s="109">
        <f>IF('4 ป้อนข้อมูล'!E3541&gt;=70,SUMIF(ปันส่วน!$A$5:$A$16,D3541,ปันส่วน!$F$5:$F$16),0)</f>
        <v>0</v>
      </c>
      <c r="G3541" s="109">
        <f>SUMIFS(ปันส่วน2!$C$3:$C$20,ปันส่วน2!$A$3:$A$20,D3541,ปันส่วน2!$B$3:$B$20,E3541)</f>
        <v>0</v>
      </c>
      <c r="H3541" s="109">
        <f t="shared" si="55"/>
        <v>0</v>
      </c>
    </row>
    <row r="3542" spans="1:8">
      <c r="A3542" s="69">
        <v>3539</v>
      </c>
      <c r="B3542" s="82" t="str">
        <f>IF('4 ป้อนข้อมูล'!B3542&lt;&gt;"",'4 ป้อนข้อมูล'!B3542," ")</f>
        <v xml:space="preserve"> </v>
      </c>
      <c r="C3542" s="81" t="str">
        <f>IF('4 ป้อนข้อมูล'!C3542&lt;&gt;"",'4 ป้อนข้อมูล'!C3542," ")</f>
        <v xml:space="preserve"> </v>
      </c>
      <c r="D3542" s="69" t="str">
        <f>IF('4 ป้อนข้อมูล'!D3542&lt;&gt;"",'4 ป้อนข้อมูล'!D3542," ")</f>
        <v xml:space="preserve"> </v>
      </c>
      <c r="E3542" s="71">
        <f>IF('4 ป้อนข้อมูล'!E3542&lt;'3 ค่าคะแนน'!$B$9,0,IF('4 ป้อนข้อมูล'!E3542&lt;'3 ค่าคะแนน'!$B$8,'3 ค่าคะแนน'!$E$9,IF('4 ป้อนข้อมูล'!E3542&lt;'3 ค่าคะแนน'!$B$7,'3 ค่าคะแนน'!$E$8,IF('4 ป้อนข้อมูล'!E3542&lt;'3 ค่าคะแนน'!$B$6,'3 ค่าคะแนน'!$E$7,IF('4 ป้อนข้อมูล'!E3542&lt;'3 ค่าคะแนน'!$B$5,'3 ค่าคะแนน'!$E$6,IF('4 ป้อนข้อมูล'!E3542&lt;'3 ค่าคะแนน'!$B$4,'3 ค่าคะแนน'!$E$5,'3 ค่าคะแนน'!$E$4))))))</f>
        <v>0</v>
      </c>
      <c r="F3542" s="109">
        <f>IF('4 ป้อนข้อมูล'!E3542&gt;=70,SUMIF(ปันส่วน!$A$5:$A$16,D3542,ปันส่วน!$F$5:$F$16),0)</f>
        <v>0</v>
      </c>
      <c r="G3542" s="109">
        <f>SUMIFS(ปันส่วน2!$C$3:$C$20,ปันส่วน2!$A$3:$A$20,D3542,ปันส่วน2!$B$3:$B$20,E3542)</f>
        <v>0</v>
      </c>
      <c r="H3542" s="109">
        <f t="shared" si="55"/>
        <v>0</v>
      </c>
    </row>
    <row r="3543" spans="1:8">
      <c r="A3543" s="69">
        <v>3540</v>
      </c>
      <c r="B3543" s="82" t="str">
        <f>IF('4 ป้อนข้อมูล'!B3543&lt;&gt;"",'4 ป้อนข้อมูล'!B3543," ")</f>
        <v xml:space="preserve"> </v>
      </c>
      <c r="C3543" s="81" t="str">
        <f>IF('4 ป้อนข้อมูล'!C3543&lt;&gt;"",'4 ป้อนข้อมูล'!C3543," ")</f>
        <v xml:space="preserve"> </v>
      </c>
      <c r="D3543" s="69" t="str">
        <f>IF('4 ป้อนข้อมูล'!D3543&lt;&gt;"",'4 ป้อนข้อมูล'!D3543," ")</f>
        <v xml:space="preserve"> </v>
      </c>
      <c r="E3543" s="71">
        <f>IF('4 ป้อนข้อมูล'!E3543&lt;'3 ค่าคะแนน'!$B$9,0,IF('4 ป้อนข้อมูล'!E3543&lt;'3 ค่าคะแนน'!$B$8,'3 ค่าคะแนน'!$E$9,IF('4 ป้อนข้อมูล'!E3543&lt;'3 ค่าคะแนน'!$B$7,'3 ค่าคะแนน'!$E$8,IF('4 ป้อนข้อมูล'!E3543&lt;'3 ค่าคะแนน'!$B$6,'3 ค่าคะแนน'!$E$7,IF('4 ป้อนข้อมูล'!E3543&lt;'3 ค่าคะแนน'!$B$5,'3 ค่าคะแนน'!$E$6,IF('4 ป้อนข้อมูล'!E3543&lt;'3 ค่าคะแนน'!$B$4,'3 ค่าคะแนน'!$E$5,'3 ค่าคะแนน'!$E$4))))))</f>
        <v>0</v>
      </c>
      <c r="F3543" s="109">
        <f>IF('4 ป้อนข้อมูล'!E3543&gt;=70,SUMIF(ปันส่วน!$A$5:$A$16,D3543,ปันส่วน!$F$5:$F$16),0)</f>
        <v>0</v>
      </c>
      <c r="G3543" s="109">
        <f>SUMIFS(ปันส่วน2!$C$3:$C$20,ปันส่วน2!$A$3:$A$20,D3543,ปันส่วน2!$B$3:$B$20,E3543)</f>
        <v>0</v>
      </c>
      <c r="H3543" s="109">
        <f t="shared" si="55"/>
        <v>0</v>
      </c>
    </row>
    <row r="3544" spans="1:8">
      <c r="A3544" s="69">
        <v>3541</v>
      </c>
      <c r="B3544" s="82" t="str">
        <f>IF('4 ป้อนข้อมูล'!B3544&lt;&gt;"",'4 ป้อนข้อมูล'!B3544," ")</f>
        <v xml:space="preserve"> </v>
      </c>
      <c r="C3544" s="81" t="str">
        <f>IF('4 ป้อนข้อมูล'!C3544&lt;&gt;"",'4 ป้อนข้อมูล'!C3544," ")</f>
        <v xml:space="preserve"> </v>
      </c>
      <c r="D3544" s="69" t="str">
        <f>IF('4 ป้อนข้อมูล'!D3544&lt;&gt;"",'4 ป้อนข้อมูล'!D3544," ")</f>
        <v xml:space="preserve"> </v>
      </c>
      <c r="E3544" s="71">
        <f>IF('4 ป้อนข้อมูล'!E3544&lt;'3 ค่าคะแนน'!$B$9,0,IF('4 ป้อนข้อมูล'!E3544&lt;'3 ค่าคะแนน'!$B$8,'3 ค่าคะแนน'!$E$9,IF('4 ป้อนข้อมูล'!E3544&lt;'3 ค่าคะแนน'!$B$7,'3 ค่าคะแนน'!$E$8,IF('4 ป้อนข้อมูล'!E3544&lt;'3 ค่าคะแนน'!$B$6,'3 ค่าคะแนน'!$E$7,IF('4 ป้อนข้อมูล'!E3544&lt;'3 ค่าคะแนน'!$B$5,'3 ค่าคะแนน'!$E$6,IF('4 ป้อนข้อมูล'!E3544&lt;'3 ค่าคะแนน'!$B$4,'3 ค่าคะแนน'!$E$5,'3 ค่าคะแนน'!$E$4))))))</f>
        <v>0</v>
      </c>
      <c r="F3544" s="109">
        <f>IF('4 ป้อนข้อมูล'!E3544&gt;=70,SUMIF(ปันส่วน!$A$5:$A$16,D3544,ปันส่วน!$F$5:$F$16),0)</f>
        <v>0</v>
      </c>
      <c r="G3544" s="109">
        <f>SUMIFS(ปันส่วน2!$C$3:$C$20,ปันส่วน2!$A$3:$A$20,D3544,ปันส่วน2!$B$3:$B$20,E3544)</f>
        <v>0</v>
      </c>
      <c r="H3544" s="109">
        <f t="shared" si="55"/>
        <v>0</v>
      </c>
    </row>
    <row r="3545" spans="1:8">
      <c r="A3545" s="69">
        <v>3542</v>
      </c>
      <c r="B3545" s="82" t="str">
        <f>IF('4 ป้อนข้อมูล'!B3545&lt;&gt;"",'4 ป้อนข้อมูล'!B3545," ")</f>
        <v xml:space="preserve"> </v>
      </c>
      <c r="C3545" s="81" t="str">
        <f>IF('4 ป้อนข้อมูล'!C3545&lt;&gt;"",'4 ป้อนข้อมูล'!C3545," ")</f>
        <v xml:space="preserve"> </v>
      </c>
      <c r="D3545" s="69" t="str">
        <f>IF('4 ป้อนข้อมูล'!D3545&lt;&gt;"",'4 ป้อนข้อมูล'!D3545," ")</f>
        <v xml:space="preserve"> </v>
      </c>
      <c r="E3545" s="71">
        <f>IF('4 ป้อนข้อมูล'!E3545&lt;'3 ค่าคะแนน'!$B$9,0,IF('4 ป้อนข้อมูล'!E3545&lt;'3 ค่าคะแนน'!$B$8,'3 ค่าคะแนน'!$E$9,IF('4 ป้อนข้อมูล'!E3545&lt;'3 ค่าคะแนน'!$B$7,'3 ค่าคะแนน'!$E$8,IF('4 ป้อนข้อมูล'!E3545&lt;'3 ค่าคะแนน'!$B$6,'3 ค่าคะแนน'!$E$7,IF('4 ป้อนข้อมูล'!E3545&lt;'3 ค่าคะแนน'!$B$5,'3 ค่าคะแนน'!$E$6,IF('4 ป้อนข้อมูล'!E3545&lt;'3 ค่าคะแนน'!$B$4,'3 ค่าคะแนน'!$E$5,'3 ค่าคะแนน'!$E$4))))))</f>
        <v>0</v>
      </c>
      <c r="F3545" s="109">
        <f>IF('4 ป้อนข้อมูล'!E3545&gt;=70,SUMIF(ปันส่วน!$A$5:$A$16,D3545,ปันส่วน!$F$5:$F$16),0)</f>
        <v>0</v>
      </c>
      <c r="G3545" s="109">
        <f>SUMIFS(ปันส่วน2!$C$3:$C$20,ปันส่วน2!$A$3:$A$20,D3545,ปันส่วน2!$B$3:$B$20,E3545)</f>
        <v>0</v>
      </c>
      <c r="H3545" s="109">
        <f t="shared" si="55"/>
        <v>0</v>
      </c>
    </row>
    <row r="3546" spans="1:8">
      <c r="A3546" s="69">
        <v>3543</v>
      </c>
      <c r="B3546" s="82" t="str">
        <f>IF('4 ป้อนข้อมูล'!B3546&lt;&gt;"",'4 ป้อนข้อมูล'!B3546," ")</f>
        <v xml:space="preserve"> </v>
      </c>
      <c r="C3546" s="81" t="str">
        <f>IF('4 ป้อนข้อมูล'!C3546&lt;&gt;"",'4 ป้อนข้อมูล'!C3546," ")</f>
        <v xml:space="preserve"> </v>
      </c>
      <c r="D3546" s="69" t="str">
        <f>IF('4 ป้อนข้อมูล'!D3546&lt;&gt;"",'4 ป้อนข้อมูล'!D3546," ")</f>
        <v xml:space="preserve"> </v>
      </c>
      <c r="E3546" s="71">
        <f>IF('4 ป้อนข้อมูล'!E3546&lt;'3 ค่าคะแนน'!$B$9,0,IF('4 ป้อนข้อมูล'!E3546&lt;'3 ค่าคะแนน'!$B$8,'3 ค่าคะแนน'!$E$9,IF('4 ป้อนข้อมูล'!E3546&lt;'3 ค่าคะแนน'!$B$7,'3 ค่าคะแนน'!$E$8,IF('4 ป้อนข้อมูล'!E3546&lt;'3 ค่าคะแนน'!$B$6,'3 ค่าคะแนน'!$E$7,IF('4 ป้อนข้อมูล'!E3546&lt;'3 ค่าคะแนน'!$B$5,'3 ค่าคะแนน'!$E$6,IF('4 ป้อนข้อมูล'!E3546&lt;'3 ค่าคะแนน'!$B$4,'3 ค่าคะแนน'!$E$5,'3 ค่าคะแนน'!$E$4))))))</f>
        <v>0</v>
      </c>
      <c r="F3546" s="109">
        <f>IF('4 ป้อนข้อมูล'!E3546&gt;=70,SUMIF(ปันส่วน!$A$5:$A$16,D3546,ปันส่วน!$F$5:$F$16),0)</f>
        <v>0</v>
      </c>
      <c r="G3546" s="109">
        <f>SUMIFS(ปันส่วน2!$C$3:$C$20,ปันส่วน2!$A$3:$A$20,D3546,ปันส่วน2!$B$3:$B$20,E3546)</f>
        <v>0</v>
      </c>
      <c r="H3546" s="109">
        <f t="shared" si="55"/>
        <v>0</v>
      </c>
    </row>
    <row r="3547" spans="1:8">
      <c r="A3547" s="69">
        <v>3544</v>
      </c>
      <c r="B3547" s="82" t="str">
        <f>IF('4 ป้อนข้อมูล'!B3547&lt;&gt;"",'4 ป้อนข้อมูล'!B3547," ")</f>
        <v xml:space="preserve"> </v>
      </c>
      <c r="C3547" s="81" t="str">
        <f>IF('4 ป้อนข้อมูล'!C3547&lt;&gt;"",'4 ป้อนข้อมูล'!C3547," ")</f>
        <v xml:space="preserve"> </v>
      </c>
      <c r="D3547" s="69" t="str">
        <f>IF('4 ป้อนข้อมูล'!D3547&lt;&gt;"",'4 ป้อนข้อมูล'!D3547," ")</f>
        <v xml:space="preserve"> </v>
      </c>
      <c r="E3547" s="71">
        <f>IF('4 ป้อนข้อมูล'!E3547&lt;'3 ค่าคะแนน'!$B$9,0,IF('4 ป้อนข้อมูล'!E3547&lt;'3 ค่าคะแนน'!$B$8,'3 ค่าคะแนน'!$E$9,IF('4 ป้อนข้อมูล'!E3547&lt;'3 ค่าคะแนน'!$B$7,'3 ค่าคะแนน'!$E$8,IF('4 ป้อนข้อมูล'!E3547&lt;'3 ค่าคะแนน'!$B$6,'3 ค่าคะแนน'!$E$7,IF('4 ป้อนข้อมูล'!E3547&lt;'3 ค่าคะแนน'!$B$5,'3 ค่าคะแนน'!$E$6,IF('4 ป้อนข้อมูล'!E3547&lt;'3 ค่าคะแนน'!$B$4,'3 ค่าคะแนน'!$E$5,'3 ค่าคะแนน'!$E$4))))))</f>
        <v>0</v>
      </c>
      <c r="F3547" s="109">
        <f>IF('4 ป้อนข้อมูล'!E3547&gt;=70,SUMIF(ปันส่วน!$A$5:$A$16,D3547,ปันส่วน!$F$5:$F$16),0)</f>
        <v>0</v>
      </c>
      <c r="G3547" s="109">
        <f>SUMIFS(ปันส่วน2!$C$3:$C$20,ปันส่วน2!$A$3:$A$20,D3547,ปันส่วน2!$B$3:$B$20,E3547)</f>
        <v>0</v>
      </c>
      <c r="H3547" s="109">
        <f t="shared" si="55"/>
        <v>0</v>
      </c>
    </row>
    <row r="3548" spans="1:8">
      <c r="A3548" s="69">
        <v>3545</v>
      </c>
      <c r="B3548" s="82" t="str">
        <f>IF('4 ป้อนข้อมูล'!B3548&lt;&gt;"",'4 ป้อนข้อมูล'!B3548," ")</f>
        <v xml:space="preserve"> </v>
      </c>
      <c r="C3548" s="81" t="str">
        <f>IF('4 ป้อนข้อมูล'!C3548&lt;&gt;"",'4 ป้อนข้อมูล'!C3548," ")</f>
        <v xml:space="preserve"> </v>
      </c>
      <c r="D3548" s="69" t="str">
        <f>IF('4 ป้อนข้อมูล'!D3548&lt;&gt;"",'4 ป้อนข้อมูล'!D3548," ")</f>
        <v xml:space="preserve"> </v>
      </c>
      <c r="E3548" s="71">
        <f>IF('4 ป้อนข้อมูล'!E3548&lt;'3 ค่าคะแนน'!$B$9,0,IF('4 ป้อนข้อมูล'!E3548&lt;'3 ค่าคะแนน'!$B$8,'3 ค่าคะแนน'!$E$9,IF('4 ป้อนข้อมูล'!E3548&lt;'3 ค่าคะแนน'!$B$7,'3 ค่าคะแนน'!$E$8,IF('4 ป้อนข้อมูล'!E3548&lt;'3 ค่าคะแนน'!$B$6,'3 ค่าคะแนน'!$E$7,IF('4 ป้อนข้อมูล'!E3548&lt;'3 ค่าคะแนน'!$B$5,'3 ค่าคะแนน'!$E$6,IF('4 ป้อนข้อมูล'!E3548&lt;'3 ค่าคะแนน'!$B$4,'3 ค่าคะแนน'!$E$5,'3 ค่าคะแนน'!$E$4))))))</f>
        <v>0</v>
      </c>
      <c r="F3548" s="109">
        <f>IF('4 ป้อนข้อมูล'!E3548&gt;=70,SUMIF(ปันส่วน!$A$5:$A$16,D3548,ปันส่วน!$F$5:$F$16),0)</f>
        <v>0</v>
      </c>
      <c r="G3548" s="109">
        <f>SUMIFS(ปันส่วน2!$C$3:$C$20,ปันส่วน2!$A$3:$A$20,D3548,ปันส่วน2!$B$3:$B$20,E3548)</f>
        <v>0</v>
      </c>
      <c r="H3548" s="109">
        <f t="shared" si="55"/>
        <v>0</v>
      </c>
    </row>
    <row r="3549" spans="1:8">
      <c r="A3549" s="69">
        <v>3546</v>
      </c>
      <c r="B3549" s="82" t="str">
        <f>IF('4 ป้อนข้อมูล'!B3549&lt;&gt;"",'4 ป้อนข้อมูล'!B3549," ")</f>
        <v xml:space="preserve"> </v>
      </c>
      <c r="C3549" s="81" t="str">
        <f>IF('4 ป้อนข้อมูล'!C3549&lt;&gt;"",'4 ป้อนข้อมูล'!C3549," ")</f>
        <v xml:space="preserve"> </v>
      </c>
      <c r="D3549" s="69" t="str">
        <f>IF('4 ป้อนข้อมูล'!D3549&lt;&gt;"",'4 ป้อนข้อมูล'!D3549," ")</f>
        <v xml:space="preserve"> </v>
      </c>
      <c r="E3549" s="71">
        <f>IF('4 ป้อนข้อมูล'!E3549&lt;'3 ค่าคะแนน'!$B$9,0,IF('4 ป้อนข้อมูล'!E3549&lt;'3 ค่าคะแนน'!$B$8,'3 ค่าคะแนน'!$E$9,IF('4 ป้อนข้อมูล'!E3549&lt;'3 ค่าคะแนน'!$B$7,'3 ค่าคะแนน'!$E$8,IF('4 ป้อนข้อมูล'!E3549&lt;'3 ค่าคะแนน'!$B$6,'3 ค่าคะแนน'!$E$7,IF('4 ป้อนข้อมูล'!E3549&lt;'3 ค่าคะแนน'!$B$5,'3 ค่าคะแนน'!$E$6,IF('4 ป้อนข้อมูล'!E3549&lt;'3 ค่าคะแนน'!$B$4,'3 ค่าคะแนน'!$E$5,'3 ค่าคะแนน'!$E$4))))))</f>
        <v>0</v>
      </c>
      <c r="F3549" s="109">
        <f>IF('4 ป้อนข้อมูล'!E3549&gt;=70,SUMIF(ปันส่วน!$A$5:$A$16,D3549,ปันส่วน!$F$5:$F$16),0)</f>
        <v>0</v>
      </c>
      <c r="G3549" s="109">
        <f>SUMIFS(ปันส่วน2!$C$3:$C$20,ปันส่วน2!$A$3:$A$20,D3549,ปันส่วน2!$B$3:$B$20,E3549)</f>
        <v>0</v>
      </c>
      <c r="H3549" s="109">
        <f t="shared" si="55"/>
        <v>0</v>
      </c>
    </row>
    <row r="3550" spans="1:8">
      <c r="A3550" s="69">
        <v>3547</v>
      </c>
      <c r="B3550" s="82" t="str">
        <f>IF('4 ป้อนข้อมูล'!B3550&lt;&gt;"",'4 ป้อนข้อมูล'!B3550," ")</f>
        <v xml:space="preserve"> </v>
      </c>
      <c r="C3550" s="81" t="str">
        <f>IF('4 ป้อนข้อมูล'!C3550&lt;&gt;"",'4 ป้อนข้อมูล'!C3550," ")</f>
        <v xml:space="preserve"> </v>
      </c>
      <c r="D3550" s="69" t="str">
        <f>IF('4 ป้อนข้อมูล'!D3550&lt;&gt;"",'4 ป้อนข้อมูล'!D3550," ")</f>
        <v xml:space="preserve"> </v>
      </c>
      <c r="E3550" s="71">
        <f>IF('4 ป้อนข้อมูล'!E3550&lt;'3 ค่าคะแนน'!$B$9,0,IF('4 ป้อนข้อมูล'!E3550&lt;'3 ค่าคะแนน'!$B$8,'3 ค่าคะแนน'!$E$9,IF('4 ป้อนข้อมูล'!E3550&lt;'3 ค่าคะแนน'!$B$7,'3 ค่าคะแนน'!$E$8,IF('4 ป้อนข้อมูล'!E3550&lt;'3 ค่าคะแนน'!$B$6,'3 ค่าคะแนน'!$E$7,IF('4 ป้อนข้อมูล'!E3550&lt;'3 ค่าคะแนน'!$B$5,'3 ค่าคะแนน'!$E$6,IF('4 ป้อนข้อมูล'!E3550&lt;'3 ค่าคะแนน'!$B$4,'3 ค่าคะแนน'!$E$5,'3 ค่าคะแนน'!$E$4))))))</f>
        <v>0</v>
      </c>
      <c r="F3550" s="109">
        <f>IF('4 ป้อนข้อมูล'!E3550&gt;=70,SUMIF(ปันส่วน!$A$5:$A$16,D3550,ปันส่วน!$F$5:$F$16),0)</f>
        <v>0</v>
      </c>
      <c r="G3550" s="109">
        <f>SUMIFS(ปันส่วน2!$C$3:$C$20,ปันส่วน2!$A$3:$A$20,D3550,ปันส่วน2!$B$3:$B$20,E3550)</f>
        <v>0</v>
      </c>
      <c r="H3550" s="109">
        <f t="shared" si="55"/>
        <v>0</v>
      </c>
    </row>
    <row r="3551" spans="1:8">
      <c r="A3551" s="69">
        <v>3548</v>
      </c>
      <c r="B3551" s="82" t="str">
        <f>IF('4 ป้อนข้อมูล'!B3551&lt;&gt;"",'4 ป้อนข้อมูล'!B3551," ")</f>
        <v xml:space="preserve"> </v>
      </c>
      <c r="C3551" s="81" t="str">
        <f>IF('4 ป้อนข้อมูล'!C3551&lt;&gt;"",'4 ป้อนข้อมูล'!C3551," ")</f>
        <v xml:space="preserve"> </v>
      </c>
      <c r="D3551" s="69" t="str">
        <f>IF('4 ป้อนข้อมูล'!D3551&lt;&gt;"",'4 ป้อนข้อมูล'!D3551," ")</f>
        <v xml:space="preserve"> </v>
      </c>
      <c r="E3551" s="71">
        <f>IF('4 ป้อนข้อมูล'!E3551&lt;'3 ค่าคะแนน'!$B$9,0,IF('4 ป้อนข้อมูล'!E3551&lt;'3 ค่าคะแนน'!$B$8,'3 ค่าคะแนน'!$E$9,IF('4 ป้อนข้อมูล'!E3551&lt;'3 ค่าคะแนน'!$B$7,'3 ค่าคะแนน'!$E$8,IF('4 ป้อนข้อมูล'!E3551&lt;'3 ค่าคะแนน'!$B$6,'3 ค่าคะแนน'!$E$7,IF('4 ป้อนข้อมูล'!E3551&lt;'3 ค่าคะแนน'!$B$5,'3 ค่าคะแนน'!$E$6,IF('4 ป้อนข้อมูล'!E3551&lt;'3 ค่าคะแนน'!$B$4,'3 ค่าคะแนน'!$E$5,'3 ค่าคะแนน'!$E$4))))))</f>
        <v>0</v>
      </c>
      <c r="F3551" s="109">
        <f>IF('4 ป้อนข้อมูล'!E3551&gt;=70,SUMIF(ปันส่วน!$A$5:$A$16,D3551,ปันส่วน!$F$5:$F$16),0)</f>
        <v>0</v>
      </c>
      <c r="G3551" s="109">
        <f>SUMIFS(ปันส่วน2!$C$3:$C$20,ปันส่วน2!$A$3:$A$20,D3551,ปันส่วน2!$B$3:$B$20,E3551)</f>
        <v>0</v>
      </c>
      <c r="H3551" s="109">
        <f t="shared" si="55"/>
        <v>0</v>
      </c>
    </row>
    <row r="3552" spans="1:8">
      <c r="A3552" s="69">
        <v>3549</v>
      </c>
      <c r="B3552" s="82" t="str">
        <f>IF('4 ป้อนข้อมูล'!B3552&lt;&gt;"",'4 ป้อนข้อมูล'!B3552," ")</f>
        <v xml:space="preserve"> </v>
      </c>
      <c r="C3552" s="81" t="str">
        <f>IF('4 ป้อนข้อมูล'!C3552&lt;&gt;"",'4 ป้อนข้อมูล'!C3552," ")</f>
        <v xml:space="preserve"> </v>
      </c>
      <c r="D3552" s="69" t="str">
        <f>IF('4 ป้อนข้อมูล'!D3552&lt;&gt;"",'4 ป้อนข้อมูล'!D3552," ")</f>
        <v xml:space="preserve"> </v>
      </c>
      <c r="E3552" s="71">
        <f>IF('4 ป้อนข้อมูล'!E3552&lt;'3 ค่าคะแนน'!$B$9,0,IF('4 ป้อนข้อมูล'!E3552&lt;'3 ค่าคะแนน'!$B$8,'3 ค่าคะแนน'!$E$9,IF('4 ป้อนข้อมูล'!E3552&lt;'3 ค่าคะแนน'!$B$7,'3 ค่าคะแนน'!$E$8,IF('4 ป้อนข้อมูล'!E3552&lt;'3 ค่าคะแนน'!$B$6,'3 ค่าคะแนน'!$E$7,IF('4 ป้อนข้อมูล'!E3552&lt;'3 ค่าคะแนน'!$B$5,'3 ค่าคะแนน'!$E$6,IF('4 ป้อนข้อมูล'!E3552&lt;'3 ค่าคะแนน'!$B$4,'3 ค่าคะแนน'!$E$5,'3 ค่าคะแนน'!$E$4))))))</f>
        <v>0</v>
      </c>
      <c r="F3552" s="109">
        <f>IF('4 ป้อนข้อมูล'!E3552&gt;=70,SUMIF(ปันส่วน!$A$5:$A$16,D3552,ปันส่วน!$F$5:$F$16),0)</f>
        <v>0</v>
      </c>
      <c r="G3552" s="109">
        <f>SUMIFS(ปันส่วน2!$C$3:$C$20,ปันส่วน2!$A$3:$A$20,D3552,ปันส่วน2!$B$3:$B$20,E3552)</f>
        <v>0</v>
      </c>
      <c r="H3552" s="109">
        <f t="shared" si="55"/>
        <v>0</v>
      </c>
    </row>
    <row r="3553" spans="1:8">
      <c r="A3553" s="69">
        <v>3550</v>
      </c>
      <c r="B3553" s="82" t="str">
        <f>IF('4 ป้อนข้อมูล'!B3553&lt;&gt;"",'4 ป้อนข้อมูล'!B3553," ")</f>
        <v xml:space="preserve"> </v>
      </c>
      <c r="C3553" s="81" t="str">
        <f>IF('4 ป้อนข้อมูล'!C3553&lt;&gt;"",'4 ป้อนข้อมูล'!C3553," ")</f>
        <v xml:space="preserve"> </v>
      </c>
      <c r="D3553" s="69" t="str">
        <f>IF('4 ป้อนข้อมูล'!D3553&lt;&gt;"",'4 ป้อนข้อมูล'!D3553," ")</f>
        <v xml:space="preserve"> </v>
      </c>
      <c r="E3553" s="71">
        <f>IF('4 ป้อนข้อมูล'!E3553&lt;'3 ค่าคะแนน'!$B$9,0,IF('4 ป้อนข้อมูล'!E3553&lt;'3 ค่าคะแนน'!$B$8,'3 ค่าคะแนน'!$E$9,IF('4 ป้อนข้อมูล'!E3553&lt;'3 ค่าคะแนน'!$B$7,'3 ค่าคะแนน'!$E$8,IF('4 ป้อนข้อมูล'!E3553&lt;'3 ค่าคะแนน'!$B$6,'3 ค่าคะแนน'!$E$7,IF('4 ป้อนข้อมูล'!E3553&lt;'3 ค่าคะแนน'!$B$5,'3 ค่าคะแนน'!$E$6,IF('4 ป้อนข้อมูล'!E3553&lt;'3 ค่าคะแนน'!$B$4,'3 ค่าคะแนน'!$E$5,'3 ค่าคะแนน'!$E$4))))))</f>
        <v>0</v>
      </c>
      <c r="F3553" s="109">
        <f>IF('4 ป้อนข้อมูล'!E3553&gt;=70,SUMIF(ปันส่วน!$A$5:$A$16,D3553,ปันส่วน!$F$5:$F$16),0)</f>
        <v>0</v>
      </c>
      <c r="G3553" s="109">
        <f>SUMIFS(ปันส่วน2!$C$3:$C$20,ปันส่วน2!$A$3:$A$20,D3553,ปันส่วน2!$B$3:$B$20,E3553)</f>
        <v>0</v>
      </c>
      <c r="H3553" s="109">
        <f t="shared" si="55"/>
        <v>0</v>
      </c>
    </row>
    <row r="3554" spans="1:8">
      <c r="A3554" s="69">
        <v>3551</v>
      </c>
      <c r="B3554" s="82" t="str">
        <f>IF('4 ป้อนข้อมูล'!B3554&lt;&gt;"",'4 ป้อนข้อมูล'!B3554," ")</f>
        <v xml:space="preserve"> </v>
      </c>
      <c r="C3554" s="81" t="str">
        <f>IF('4 ป้อนข้อมูล'!C3554&lt;&gt;"",'4 ป้อนข้อมูล'!C3554," ")</f>
        <v xml:space="preserve"> </v>
      </c>
      <c r="D3554" s="69" t="str">
        <f>IF('4 ป้อนข้อมูล'!D3554&lt;&gt;"",'4 ป้อนข้อมูล'!D3554," ")</f>
        <v xml:space="preserve"> </v>
      </c>
      <c r="E3554" s="71">
        <f>IF('4 ป้อนข้อมูล'!E3554&lt;'3 ค่าคะแนน'!$B$9,0,IF('4 ป้อนข้อมูล'!E3554&lt;'3 ค่าคะแนน'!$B$8,'3 ค่าคะแนน'!$E$9,IF('4 ป้อนข้อมูล'!E3554&lt;'3 ค่าคะแนน'!$B$7,'3 ค่าคะแนน'!$E$8,IF('4 ป้อนข้อมูล'!E3554&lt;'3 ค่าคะแนน'!$B$6,'3 ค่าคะแนน'!$E$7,IF('4 ป้อนข้อมูล'!E3554&lt;'3 ค่าคะแนน'!$B$5,'3 ค่าคะแนน'!$E$6,IF('4 ป้อนข้อมูล'!E3554&lt;'3 ค่าคะแนน'!$B$4,'3 ค่าคะแนน'!$E$5,'3 ค่าคะแนน'!$E$4))))))</f>
        <v>0</v>
      </c>
      <c r="F3554" s="109">
        <f>IF('4 ป้อนข้อมูล'!E3554&gt;=70,SUMIF(ปันส่วน!$A$5:$A$16,D3554,ปันส่วน!$F$5:$F$16),0)</f>
        <v>0</v>
      </c>
      <c r="G3554" s="109">
        <f>SUMIFS(ปันส่วน2!$C$3:$C$20,ปันส่วน2!$A$3:$A$20,D3554,ปันส่วน2!$B$3:$B$20,E3554)</f>
        <v>0</v>
      </c>
      <c r="H3554" s="109">
        <f t="shared" si="55"/>
        <v>0</v>
      </c>
    </row>
    <row r="3555" spans="1:8">
      <c r="A3555" s="69">
        <v>3552</v>
      </c>
      <c r="B3555" s="82" t="str">
        <f>IF('4 ป้อนข้อมูล'!B3555&lt;&gt;"",'4 ป้อนข้อมูล'!B3555," ")</f>
        <v xml:space="preserve"> </v>
      </c>
      <c r="C3555" s="81" t="str">
        <f>IF('4 ป้อนข้อมูล'!C3555&lt;&gt;"",'4 ป้อนข้อมูล'!C3555," ")</f>
        <v xml:space="preserve"> </v>
      </c>
      <c r="D3555" s="69" t="str">
        <f>IF('4 ป้อนข้อมูล'!D3555&lt;&gt;"",'4 ป้อนข้อมูล'!D3555," ")</f>
        <v xml:space="preserve"> </v>
      </c>
      <c r="E3555" s="71">
        <f>IF('4 ป้อนข้อมูล'!E3555&lt;'3 ค่าคะแนน'!$B$9,0,IF('4 ป้อนข้อมูล'!E3555&lt;'3 ค่าคะแนน'!$B$8,'3 ค่าคะแนน'!$E$9,IF('4 ป้อนข้อมูล'!E3555&lt;'3 ค่าคะแนน'!$B$7,'3 ค่าคะแนน'!$E$8,IF('4 ป้อนข้อมูล'!E3555&lt;'3 ค่าคะแนน'!$B$6,'3 ค่าคะแนน'!$E$7,IF('4 ป้อนข้อมูล'!E3555&lt;'3 ค่าคะแนน'!$B$5,'3 ค่าคะแนน'!$E$6,IF('4 ป้อนข้อมูล'!E3555&lt;'3 ค่าคะแนน'!$B$4,'3 ค่าคะแนน'!$E$5,'3 ค่าคะแนน'!$E$4))))))</f>
        <v>0</v>
      </c>
      <c r="F3555" s="109">
        <f>IF('4 ป้อนข้อมูล'!E3555&gt;=70,SUMIF(ปันส่วน!$A$5:$A$16,D3555,ปันส่วน!$F$5:$F$16),0)</f>
        <v>0</v>
      </c>
      <c r="G3555" s="109">
        <f>SUMIFS(ปันส่วน2!$C$3:$C$20,ปันส่วน2!$A$3:$A$20,D3555,ปันส่วน2!$B$3:$B$20,E3555)</f>
        <v>0</v>
      </c>
      <c r="H3555" s="109">
        <f t="shared" si="55"/>
        <v>0</v>
      </c>
    </row>
    <row r="3556" spans="1:8">
      <c r="A3556" s="69">
        <v>3553</v>
      </c>
      <c r="B3556" s="82" t="str">
        <f>IF('4 ป้อนข้อมูล'!B3556&lt;&gt;"",'4 ป้อนข้อมูล'!B3556," ")</f>
        <v xml:space="preserve"> </v>
      </c>
      <c r="C3556" s="81" t="str">
        <f>IF('4 ป้อนข้อมูล'!C3556&lt;&gt;"",'4 ป้อนข้อมูล'!C3556," ")</f>
        <v xml:space="preserve"> </v>
      </c>
      <c r="D3556" s="69" t="str">
        <f>IF('4 ป้อนข้อมูล'!D3556&lt;&gt;"",'4 ป้อนข้อมูล'!D3556," ")</f>
        <v xml:space="preserve"> </v>
      </c>
      <c r="E3556" s="71">
        <f>IF('4 ป้อนข้อมูล'!E3556&lt;'3 ค่าคะแนน'!$B$9,0,IF('4 ป้อนข้อมูล'!E3556&lt;'3 ค่าคะแนน'!$B$8,'3 ค่าคะแนน'!$E$9,IF('4 ป้อนข้อมูล'!E3556&lt;'3 ค่าคะแนน'!$B$7,'3 ค่าคะแนน'!$E$8,IF('4 ป้อนข้อมูล'!E3556&lt;'3 ค่าคะแนน'!$B$6,'3 ค่าคะแนน'!$E$7,IF('4 ป้อนข้อมูล'!E3556&lt;'3 ค่าคะแนน'!$B$5,'3 ค่าคะแนน'!$E$6,IF('4 ป้อนข้อมูล'!E3556&lt;'3 ค่าคะแนน'!$B$4,'3 ค่าคะแนน'!$E$5,'3 ค่าคะแนน'!$E$4))))))</f>
        <v>0</v>
      </c>
      <c r="F3556" s="109">
        <f>IF('4 ป้อนข้อมูล'!E3556&gt;=70,SUMIF(ปันส่วน!$A$5:$A$16,D3556,ปันส่วน!$F$5:$F$16),0)</f>
        <v>0</v>
      </c>
      <c r="G3556" s="109">
        <f>SUMIFS(ปันส่วน2!$C$3:$C$20,ปันส่วน2!$A$3:$A$20,D3556,ปันส่วน2!$B$3:$B$20,E3556)</f>
        <v>0</v>
      </c>
      <c r="H3556" s="109">
        <f t="shared" si="55"/>
        <v>0</v>
      </c>
    </row>
    <row r="3557" spans="1:8">
      <c r="A3557" s="69">
        <v>3554</v>
      </c>
      <c r="B3557" s="82" t="str">
        <f>IF('4 ป้อนข้อมูล'!B3557&lt;&gt;"",'4 ป้อนข้อมูล'!B3557," ")</f>
        <v xml:space="preserve"> </v>
      </c>
      <c r="C3557" s="81" t="str">
        <f>IF('4 ป้อนข้อมูล'!C3557&lt;&gt;"",'4 ป้อนข้อมูล'!C3557," ")</f>
        <v xml:space="preserve"> </v>
      </c>
      <c r="D3557" s="69" t="str">
        <f>IF('4 ป้อนข้อมูล'!D3557&lt;&gt;"",'4 ป้อนข้อมูล'!D3557," ")</f>
        <v xml:space="preserve"> </v>
      </c>
      <c r="E3557" s="71">
        <f>IF('4 ป้อนข้อมูล'!E3557&lt;'3 ค่าคะแนน'!$B$9,0,IF('4 ป้อนข้อมูล'!E3557&lt;'3 ค่าคะแนน'!$B$8,'3 ค่าคะแนน'!$E$9,IF('4 ป้อนข้อมูล'!E3557&lt;'3 ค่าคะแนน'!$B$7,'3 ค่าคะแนน'!$E$8,IF('4 ป้อนข้อมูล'!E3557&lt;'3 ค่าคะแนน'!$B$6,'3 ค่าคะแนน'!$E$7,IF('4 ป้อนข้อมูล'!E3557&lt;'3 ค่าคะแนน'!$B$5,'3 ค่าคะแนน'!$E$6,IF('4 ป้อนข้อมูล'!E3557&lt;'3 ค่าคะแนน'!$B$4,'3 ค่าคะแนน'!$E$5,'3 ค่าคะแนน'!$E$4))))))</f>
        <v>0</v>
      </c>
      <c r="F3557" s="109">
        <f>IF('4 ป้อนข้อมูล'!E3557&gt;=70,SUMIF(ปันส่วน!$A$5:$A$16,D3557,ปันส่วน!$F$5:$F$16),0)</f>
        <v>0</v>
      </c>
      <c r="G3557" s="109">
        <f>SUMIFS(ปันส่วน2!$C$3:$C$20,ปันส่วน2!$A$3:$A$20,D3557,ปันส่วน2!$B$3:$B$20,E3557)</f>
        <v>0</v>
      </c>
      <c r="H3557" s="109">
        <f t="shared" si="55"/>
        <v>0</v>
      </c>
    </row>
    <row r="3558" spans="1:8">
      <c r="A3558" s="69">
        <v>3555</v>
      </c>
      <c r="B3558" s="82" t="str">
        <f>IF('4 ป้อนข้อมูล'!B3558&lt;&gt;"",'4 ป้อนข้อมูล'!B3558," ")</f>
        <v xml:space="preserve"> </v>
      </c>
      <c r="C3558" s="81" t="str">
        <f>IF('4 ป้อนข้อมูล'!C3558&lt;&gt;"",'4 ป้อนข้อมูล'!C3558," ")</f>
        <v xml:space="preserve"> </v>
      </c>
      <c r="D3558" s="69" t="str">
        <f>IF('4 ป้อนข้อมูล'!D3558&lt;&gt;"",'4 ป้อนข้อมูล'!D3558," ")</f>
        <v xml:space="preserve"> </v>
      </c>
      <c r="E3558" s="71">
        <f>IF('4 ป้อนข้อมูล'!E3558&lt;'3 ค่าคะแนน'!$B$9,0,IF('4 ป้อนข้อมูล'!E3558&lt;'3 ค่าคะแนน'!$B$8,'3 ค่าคะแนน'!$E$9,IF('4 ป้อนข้อมูล'!E3558&lt;'3 ค่าคะแนน'!$B$7,'3 ค่าคะแนน'!$E$8,IF('4 ป้อนข้อมูล'!E3558&lt;'3 ค่าคะแนน'!$B$6,'3 ค่าคะแนน'!$E$7,IF('4 ป้อนข้อมูล'!E3558&lt;'3 ค่าคะแนน'!$B$5,'3 ค่าคะแนน'!$E$6,IF('4 ป้อนข้อมูล'!E3558&lt;'3 ค่าคะแนน'!$B$4,'3 ค่าคะแนน'!$E$5,'3 ค่าคะแนน'!$E$4))))))</f>
        <v>0</v>
      </c>
      <c r="F3558" s="109">
        <f>IF('4 ป้อนข้อมูล'!E3558&gt;=70,SUMIF(ปันส่วน!$A$5:$A$16,D3558,ปันส่วน!$F$5:$F$16),0)</f>
        <v>0</v>
      </c>
      <c r="G3558" s="109">
        <f>SUMIFS(ปันส่วน2!$C$3:$C$20,ปันส่วน2!$A$3:$A$20,D3558,ปันส่วน2!$B$3:$B$20,E3558)</f>
        <v>0</v>
      </c>
      <c r="H3558" s="109">
        <f t="shared" si="55"/>
        <v>0</v>
      </c>
    </row>
    <row r="3559" spans="1:8">
      <c r="A3559" s="69">
        <v>3556</v>
      </c>
      <c r="B3559" s="82" t="str">
        <f>IF('4 ป้อนข้อมูล'!B3559&lt;&gt;"",'4 ป้อนข้อมูล'!B3559," ")</f>
        <v xml:space="preserve"> </v>
      </c>
      <c r="C3559" s="81" t="str">
        <f>IF('4 ป้อนข้อมูล'!C3559&lt;&gt;"",'4 ป้อนข้อมูล'!C3559," ")</f>
        <v xml:space="preserve"> </v>
      </c>
      <c r="D3559" s="69" t="str">
        <f>IF('4 ป้อนข้อมูล'!D3559&lt;&gt;"",'4 ป้อนข้อมูล'!D3559," ")</f>
        <v xml:space="preserve"> </v>
      </c>
      <c r="E3559" s="71">
        <f>IF('4 ป้อนข้อมูล'!E3559&lt;'3 ค่าคะแนน'!$B$9,0,IF('4 ป้อนข้อมูล'!E3559&lt;'3 ค่าคะแนน'!$B$8,'3 ค่าคะแนน'!$E$9,IF('4 ป้อนข้อมูล'!E3559&lt;'3 ค่าคะแนน'!$B$7,'3 ค่าคะแนน'!$E$8,IF('4 ป้อนข้อมูล'!E3559&lt;'3 ค่าคะแนน'!$B$6,'3 ค่าคะแนน'!$E$7,IF('4 ป้อนข้อมูล'!E3559&lt;'3 ค่าคะแนน'!$B$5,'3 ค่าคะแนน'!$E$6,IF('4 ป้อนข้อมูล'!E3559&lt;'3 ค่าคะแนน'!$B$4,'3 ค่าคะแนน'!$E$5,'3 ค่าคะแนน'!$E$4))))))</f>
        <v>0</v>
      </c>
      <c r="F3559" s="109">
        <f>IF('4 ป้อนข้อมูล'!E3559&gt;=70,SUMIF(ปันส่วน!$A$5:$A$16,D3559,ปันส่วน!$F$5:$F$16),0)</f>
        <v>0</v>
      </c>
      <c r="G3559" s="109">
        <f>SUMIFS(ปันส่วน2!$C$3:$C$20,ปันส่วน2!$A$3:$A$20,D3559,ปันส่วน2!$B$3:$B$20,E3559)</f>
        <v>0</v>
      </c>
      <c r="H3559" s="109">
        <f t="shared" si="55"/>
        <v>0</v>
      </c>
    </row>
    <row r="3560" spans="1:8">
      <c r="A3560" s="69">
        <v>3557</v>
      </c>
      <c r="B3560" s="82" t="str">
        <f>IF('4 ป้อนข้อมูล'!B3560&lt;&gt;"",'4 ป้อนข้อมูล'!B3560," ")</f>
        <v xml:space="preserve"> </v>
      </c>
      <c r="C3560" s="81" t="str">
        <f>IF('4 ป้อนข้อมูล'!C3560&lt;&gt;"",'4 ป้อนข้อมูล'!C3560," ")</f>
        <v xml:space="preserve"> </v>
      </c>
      <c r="D3560" s="69" t="str">
        <f>IF('4 ป้อนข้อมูล'!D3560&lt;&gt;"",'4 ป้อนข้อมูล'!D3560," ")</f>
        <v xml:space="preserve"> </v>
      </c>
      <c r="E3560" s="71">
        <f>IF('4 ป้อนข้อมูล'!E3560&lt;'3 ค่าคะแนน'!$B$9,0,IF('4 ป้อนข้อมูล'!E3560&lt;'3 ค่าคะแนน'!$B$8,'3 ค่าคะแนน'!$E$9,IF('4 ป้อนข้อมูล'!E3560&lt;'3 ค่าคะแนน'!$B$7,'3 ค่าคะแนน'!$E$8,IF('4 ป้อนข้อมูล'!E3560&lt;'3 ค่าคะแนน'!$B$6,'3 ค่าคะแนน'!$E$7,IF('4 ป้อนข้อมูล'!E3560&lt;'3 ค่าคะแนน'!$B$5,'3 ค่าคะแนน'!$E$6,IF('4 ป้อนข้อมูล'!E3560&lt;'3 ค่าคะแนน'!$B$4,'3 ค่าคะแนน'!$E$5,'3 ค่าคะแนน'!$E$4))))))</f>
        <v>0</v>
      </c>
      <c r="F3560" s="109">
        <f>IF('4 ป้อนข้อมูล'!E3560&gt;=70,SUMIF(ปันส่วน!$A$5:$A$16,D3560,ปันส่วน!$F$5:$F$16),0)</f>
        <v>0</v>
      </c>
      <c r="G3560" s="109">
        <f>SUMIFS(ปันส่วน2!$C$3:$C$20,ปันส่วน2!$A$3:$A$20,D3560,ปันส่วน2!$B$3:$B$20,E3560)</f>
        <v>0</v>
      </c>
      <c r="H3560" s="109">
        <f t="shared" si="55"/>
        <v>0</v>
      </c>
    </row>
    <row r="3561" spans="1:8">
      <c r="A3561" s="69">
        <v>3558</v>
      </c>
      <c r="B3561" s="82" t="str">
        <f>IF('4 ป้อนข้อมูล'!B3561&lt;&gt;"",'4 ป้อนข้อมูล'!B3561," ")</f>
        <v xml:space="preserve"> </v>
      </c>
      <c r="C3561" s="81" t="str">
        <f>IF('4 ป้อนข้อมูล'!C3561&lt;&gt;"",'4 ป้อนข้อมูล'!C3561," ")</f>
        <v xml:space="preserve"> </v>
      </c>
      <c r="D3561" s="69" t="str">
        <f>IF('4 ป้อนข้อมูล'!D3561&lt;&gt;"",'4 ป้อนข้อมูล'!D3561," ")</f>
        <v xml:space="preserve"> </v>
      </c>
      <c r="E3561" s="71">
        <f>IF('4 ป้อนข้อมูล'!E3561&lt;'3 ค่าคะแนน'!$B$9,0,IF('4 ป้อนข้อมูล'!E3561&lt;'3 ค่าคะแนน'!$B$8,'3 ค่าคะแนน'!$E$9,IF('4 ป้อนข้อมูล'!E3561&lt;'3 ค่าคะแนน'!$B$7,'3 ค่าคะแนน'!$E$8,IF('4 ป้อนข้อมูล'!E3561&lt;'3 ค่าคะแนน'!$B$6,'3 ค่าคะแนน'!$E$7,IF('4 ป้อนข้อมูล'!E3561&lt;'3 ค่าคะแนน'!$B$5,'3 ค่าคะแนน'!$E$6,IF('4 ป้อนข้อมูล'!E3561&lt;'3 ค่าคะแนน'!$B$4,'3 ค่าคะแนน'!$E$5,'3 ค่าคะแนน'!$E$4))))))</f>
        <v>0</v>
      </c>
      <c r="F3561" s="109">
        <f>IF('4 ป้อนข้อมูล'!E3561&gt;=70,SUMIF(ปันส่วน!$A$5:$A$16,D3561,ปันส่วน!$F$5:$F$16),0)</f>
        <v>0</v>
      </c>
      <c r="G3561" s="109">
        <f>SUMIFS(ปันส่วน2!$C$3:$C$20,ปันส่วน2!$A$3:$A$20,D3561,ปันส่วน2!$B$3:$B$20,E3561)</f>
        <v>0</v>
      </c>
      <c r="H3561" s="109">
        <f t="shared" si="55"/>
        <v>0</v>
      </c>
    </row>
    <row r="3562" spans="1:8">
      <c r="A3562" s="69">
        <v>3559</v>
      </c>
      <c r="B3562" s="82" t="str">
        <f>IF('4 ป้อนข้อมูล'!B3562&lt;&gt;"",'4 ป้อนข้อมูล'!B3562," ")</f>
        <v xml:space="preserve"> </v>
      </c>
      <c r="C3562" s="81" t="str">
        <f>IF('4 ป้อนข้อมูล'!C3562&lt;&gt;"",'4 ป้อนข้อมูล'!C3562," ")</f>
        <v xml:space="preserve"> </v>
      </c>
      <c r="D3562" s="69" t="str">
        <f>IF('4 ป้อนข้อมูล'!D3562&lt;&gt;"",'4 ป้อนข้อมูล'!D3562," ")</f>
        <v xml:space="preserve"> </v>
      </c>
      <c r="E3562" s="71">
        <f>IF('4 ป้อนข้อมูล'!E3562&lt;'3 ค่าคะแนน'!$B$9,0,IF('4 ป้อนข้อมูล'!E3562&lt;'3 ค่าคะแนน'!$B$8,'3 ค่าคะแนน'!$E$9,IF('4 ป้อนข้อมูล'!E3562&lt;'3 ค่าคะแนน'!$B$7,'3 ค่าคะแนน'!$E$8,IF('4 ป้อนข้อมูล'!E3562&lt;'3 ค่าคะแนน'!$B$6,'3 ค่าคะแนน'!$E$7,IF('4 ป้อนข้อมูล'!E3562&lt;'3 ค่าคะแนน'!$B$5,'3 ค่าคะแนน'!$E$6,IF('4 ป้อนข้อมูล'!E3562&lt;'3 ค่าคะแนน'!$B$4,'3 ค่าคะแนน'!$E$5,'3 ค่าคะแนน'!$E$4))))))</f>
        <v>0</v>
      </c>
      <c r="F3562" s="109">
        <f>IF('4 ป้อนข้อมูล'!E3562&gt;=70,SUMIF(ปันส่วน!$A$5:$A$16,D3562,ปันส่วน!$F$5:$F$16),0)</f>
        <v>0</v>
      </c>
      <c r="G3562" s="109">
        <f>SUMIFS(ปันส่วน2!$C$3:$C$20,ปันส่วน2!$A$3:$A$20,D3562,ปันส่วน2!$B$3:$B$20,E3562)</f>
        <v>0</v>
      </c>
      <c r="H3562" s="109">
        <f t="shared" si="55"/>
        <v>0</v>
      </c>
    </row>
    <row r="3563" spans="1:8">
      <c r="A3563" s="69">
        <v>3560</v>
      </c>
      <c r="B3563" s="82" t="str">
        <f>IF('4 ป้อนข้อมูล'!B3563&lt;&gt;"",'4 ป้อนข้อมูล'!B3563," ")</f>
        <v xml:space="preserve"> </v>
      </c>
      <c r="C3563" s="81" t="str">
        <f>IF('4 ป้อนข้อมูล'!C3563&lt;&gt;"",'4 ป้อนข้อมูล'!C3563," ")</f>
        <v xml:space="preserve"> </v>
      </c>
      <c r="D3563" s="69" t="str">
        <f>IF('4 ป้อนข้อมูล'!D3563&lt;&gt;"",'4 ป้อนข้อมูล'!D3563," ")</f>
        <v xml:space="preserve"> </v>
      </c>
      <c r="E3563" s="71">
        <f>IF('4 ป้อนข้อมูล'!E3563&lt;'3 ค่าคะแนน'!$B$9,0,IF('4 ป้อนข้อมูล'!E3563&lt;'3 ค่าคะแนน'!$B$8,'3 ค่าคะแนน'!$E$9,IF('4 ป้อนข้อมูล'!E3563&lt;'3 ค่าคะแนน'!$B$7,'3 ค่าคะแนน'!$E$8,IF('4 ป้อนข้อมูล'!E3563&lt;'3 ค่าคะแนน'!$B$6,'3 ค่าคะแนน'!$E$7,IF('4 ป้อนข้อมูล'!E3563&lt;'3 ค่าคะแนน'!$B$5,'3 ค่าคะแนน'!$E$6,IF('4 ป้อนข้อมูล'!E3563&lt;'3 ค่าคะแนน'!$B$4,'3 ค่าคะแนน'!$E$5,'3 ค่าคะแนน'!$E$4))))))</f>
        <v>0</v>
      </c>
      <c r="F3563" s="109">
        <f>IF('4 ป้อนข้อมูล'!E3563&gt;=70,SUMIF(ปันส่วน!$A$5:$A$16,D3563,ปันส่วน!$F$5:$F$16),0)</f>
        <v>0</v>
      </c>
      <c r="G3563" s="109">
        <f>SUMIFS(ปันส่วน2!$C$3:$C$20,ปันส่วน2!$A$3:$A$20,D3563,ปันส่วน2!$B$3:$B$20,E3563)</f>
        <v>0</v>
      </c>
      <c r="H3563" s="109">
        <f t="shared" si="55"/>
        <v>0</v>
      </c>
    </row>
    <row r="3564" spans="1:8">
      <c r="A3564" s="69">
        <v>3561</v>
      </c>
      <c r="B3564" s="82" t="str">
        <f>IF('4 ป้อนข้อมูล'!B3564&lt;&gt;"",'4 ป้อนข้อมูล'!B3564," ")</f>
        <v xml:space="preserve"> </v>
      </c>
      <c r="C3564" s="81" t="str">
        <f>IF('4 ป้อนข้อมูล'!C3564&lt;&gt;"",'4 ป้อนข้อมูล'!C3564," ")</f>
        <v xml:space="preserve"> </v>
      </c>
      <c r="D3564" s="69" t="str">
        <f>IF('4 ป้อนข้อมูล'!D3564&lt;&gt;"",'4 ป้อนข้อมูล'!D3564," ")</f>
        <v xml:space="preserve"> </v>
      </c>
      <c r="E3564" s="71">
        <f>IF('4 ป้อนข้อมูล'!E3564&lt;'3 ค่าคะแนน'!$B$9,0,IF('4 ป้อนข้อมูล'!E3564&lt;'3 ค่าคะแนน'!$B$8,'3 ค่าคะแนน'!$E$9,IF('4 ป้อนข้อมูล'!E3564&lt;'3 ค่าคะแนน'!$B$7,'3 ค่าคะแนน'!$E$8,IF('4 ป้อนข้อมูล'!E3564&lt;'3 ค่าคะแนน'!$B$6,'3 ค่าคะแนน'!$E$7,IF('4 ป้อนข้อมูล'!E3564&lt;'3 ค่าคะแนน'!$B$5,'3 ค่าคะแนน'!$E$6,IF('4 ป้อนข้อมูล'!E3564&lt;'3 ค่าคะแนน'!$B$4,'3 ค่าคะแนน'!$E$5,'3 ค่าคะแนน'!$E$4))))))</f>
        <v>0</v>
      </c>
      <c r="F3564" s="109">
        <f>IF('4 ป้อนข้อมูล'!E3564&gt;=70,SUMIF(ปันส่วน!$A$5:$A$16,D3564,ปันส่วน!$F$5:$F$16),0)</f>
        <v>0</v>
      </c>
      <c r="G3564" s="109">
        <f>SUMIFS(ปันส่วน2!$C$3:$C$20,ปันส่วน2!$A$3:$A$20,D3564,ปันส่วน2!$B$3:$B$20,E3564)</f>
        <v>0</v>
      </c>
      <c r="H3564" s="109">
        <f t="shared" si="55"/>
        <v>0</v>
      </c>
    </row>
    <row r="3565" spans="1:8">
      <c r="A3565" s="69">
        <v>3562</v>
      </c>
      <c r="B3565" s="82" t="str">
        <f>IF('4 ป้อนข้อมูล'!B3565&lt;&gt;"",'4 ป้อนข้อมูล'!B3565," ")</f>
        <v xml:space="preserve"> </v>
      </c>
      <c r="C3565" s="81" t="str">
        <f>IF('4 ป้อนข้อมูล'!C3565&lt;&gt;"",'4 ป้อนข้อมูล'!C3565," ")</f>
        <v xml:space="preserve"> </v>
      </c>
      <c r="D3565" s="69" t="str">
        <f>IF('4 ป้อนข้อมูล'!D3565&lt;&gt;"",'4 ป้อนข้อมูล'!D3565," ")</f>
        <v xml:space="preserve"> </v>
      </c>
      <c r="E3565" s="71">
        <f>IF('4 ป้อนข้อมูล'!E3565&lt;'3 ค่าคะแนน'!$B$9,0,IF('4 ป้อนข้อมูล'!E3565&lt;'3 ค่าคะแนน'!$B$8,'3 ค่าคะแนน'!$E$9,IF('4 ป้อนข้อมูล'!E3565&lt;'3 ค่าคะแนน'!$B$7,'3 ค่าคะแนน'!$E$8,IF('4 ป้อนข้อมูล'!E3565&lt;'3 ค่าคะแนน'!$B$6,'3 ค่าคะแนน'!$E$7,IF('4 ป้อนข้อมูล'!E3565&lt;'3 ค่าคะแนน'!$B$5,'3 ค่าคะแนน'!$E$6,IF('4 ป้อนข้อมูล'!E3565&lt;'3 ค่าคะแนน'!$B$4,'3 ค่าคะแนน'!$E$5,'3 ค่าคะแนน'!$E$4))))))</f>
        <v>0</v>
      </c>
      <c r="F3565" s="109">
        <f>IF('4 ป้อนข้อมูล'!E3565&gt;=70,SUMIF(ปันส่วน!$A$5:$A$16,D3565,ปันส่วน!$F$5:$F$16),0)</f>
        <v>0</v>
      </c>
      <c r="G3565" s="109">
        <f>SUMIFS(ปันส่วน2!$C$3:$C$20,ปันส่วน2!$A$3:$A$20,D3565,ปันส่วน2!$B$3:$B$20,E3565)</f>
        <v>0</v>
      </c>
      <c r="H3565" s="109">
        <f t="shared" si="55"/>
        <v>0</v>
      </c>
    </row>
    <row r="3566" spans="1:8">
      <c r="A3566" s="69">
        <v>3563</v>
      </c>
      <c r="B3566" s="82" t="str">
        <f>IF('4 ป้อนข้อมูล'!B3566&lt;&gt;"",'4 ป้อนข้อมูล'!B3566," ")</f>
        <v xml:space="preserve"> </v>
      </c>
      <c r="C3566" s="81" t="str">
        <f>IF('4 ป้อนข้อมูล'!C3566&lt;&gt;"",'4 ป้อนข้อมูล'!C3566," ")</f>
        <v xml:space="preserve"> </v>
      </c>
      <c r="D3566" s="69" t="str">
        <f>IF('4 ป้อนข้อมูล'!D3566&lt;&gt;"",'4 ป้อนข้อมูล'!D3566," ")</f>
        <v xml:space="preserve"> </v>
      </c>
      <c r="E3566" s="71">
        <f>IF('4 ป้อนข้อมูล'!E3566&lt;'3 ค่าคะแนน'!$B$9,0,IF('4 ป้อนข้อมูล'!E3566&lt;'3 ค่าคะแนน'!$B$8,'3 ค่าคะแนน'!$E$9,IF('4 ป้อนข้อมูล'!E3566&lt;'3 ค่าคะแนน'!$B$7,'3 ค่าคะแนน'!$E$8,IF('4 ป้อนข้อมูล'!E3566&lt;'3 ค่าคะแนน'!$B$6,'3 ค่าคะแนน'!$E$7,IF('4 ป้อนข้อมูล'!E3566&lt;'3 ค่าคะแนน'!$B$5,'3 ค่าคะแนน'!$E$6,IF('4 ป้อนข้อมูล'!E3566&lt;'3 ค่าคะแนน'!$B$4,'3 ค่าคะแนน'!$E$5,'3 ค่าคะแนน'!$E$4))))))</f>
        <v>0</v>
      </c>
      <c r="F3566" s="109">
        <f>IF('4 ป้อนข้อมูล'!E3566&gt;=70,SUMIF(ปันส่วน!$A$5:$A$16,D3566,ปันส่วน!$F$5:$F$16),0)</f>
        <v>0</v>
      </c>
      <c r="G3566" s="109">
        <f>SUMIFS(ปันส่วน2!$C$3:$C$20,ปันส่วน2!$A$3:$A$20,D3566,ปันส่วน2!$B$3:$B$20,E3566)</f>
        <v>0</v>
      </c>
      <c r="H3566" s="109">
        <f t="shared" si="55"/>
        <v>0</v>
      </c>
    </row>
    <row r="3567" spans="1:8">
      <c r="A3567" s="69">
        <v>3564</v>
      </c>
      <c r="B3567" s="82" t="str">
        <f>IF('4 ป้อนข้อมูล'!B3567&lt;&gt;"",'4 ป้อนข้อมูล'!B3567," ")</f>
        <v xml:space="preserve"> </v>
      </c>
      <c r="C3567" s="81" t="str">
        <f>IF('4 ป้อนข้อมูล'!C3567&lt;&gt;"",'4 ป้อนข้อมูล'!C3567," ")</f>
        <v xml:space="preserve"> </v>
      </c>
      <c r="D3567" s="69" t="str">
        <f>IF('4 ป้อนข้อมูล'!D3567&lt;&gt;"",'4 ป้อนข้อมูล'!D3567," ")</f>
        <v xml:space="preserve"> </v>
      </c>
      <c r="E3567" s="71">
        <f>IF('4 ป้อนข้อมูล'!E3567&lt;'3 ค่าคะแนน'!$B$9,0,IF('4 ป้อนข้อมูล'!E3567&lt;'3 ค่าคะแนน'!$B$8,'3 ค่าคะแนน'!$E$9,IF('4 ป้อนข้อมูล'!E3567&lt;'3 ค่าคะแนน'!$B$7,'3 ค่าคะแนน'!$E$8,IF('4 ป้อนข้อมูล'!E3567&lt;'3 ค่าคะแนน'!$B$6,'3 ค่าคะแนน'!$E$7,IF('4 ป้อนข้อมูล'!E3567&lt;'3 ค่าคะแนน'!$B$5,'3 ค่าคะแนน'!$E$6,IF('4 ป้อนข้อมูล'!E3567&lt;'3 ค่าคะแนน'!$B$4,'3 ค่าคะแนน'!$E$5,'3 ค่าคะแนน'!$E$4))))))</f>
        <v>0</v>
      </c>
      <c r="F3567" s="109">
        <f>IF('4 ป้อนข้อมูล'!E3567&gt;=70,SUMIF(ปันส่วน!$A$5:$A$16,D3567,ปันส่วน!$F$5:$F$16),0)</f>
        <v>0</v>
      </c>
      <c r="G3567" s="109">
        <f>SUMIFS(ปันส่วน2!$C$3:$C$20,ปันส่วน2!$A$3:$A$20,D3567,ปันส่วน2!$B$3:$B$20,E3567)</f>
        <v>0</v>
      </c>
      <c r="H3567" s="109">
        <f t="shared" si="55"/>
        <v>0</v>
      </c>
    </row>
    <row r="3568" spans="1:8">
      <c r="A3568" s="69">
        <v>3565</v>
      </c>
      <c r="B3568" s="82" t="str">
        <f>IF('4 ป้อนข้อมูล'!B3568&lt;&gt;"",'4 ป้อนข้อมูล'!B3568," ")</f>
        <v xml:space="preserve"> </v>
      </c>
      <c r="C3568" s="81" t="str">
        <f>IF('4 ป้อนข้อมูล'!C3568&lt;&gt;"",'4 ป้อนข้อมูล'!C3568," ")</f>
        <v xml:space="preserve"> </v>
      </c>
      <c r="D3568" s="69" t="str">
        <f>IF('4 ป้อนข้อมูล'!D3568&lt;&gt;"",'4 ป้อนข้อมูล'!D3568," ")</f>
        <v xml:space="preserve"> </v>
      </c>
      <c r="E3568" s="71">
        <f>IF('4 ป้อนข้อมูล'!E3568&lt;'3 ค่าคะแนน'!$B$9,0,IF('4 ป้อนข้อมูล'!E3568&lt;'3 ค่าคะแนน'!$B$8,'3 ค่าคะแนน'!$E$9,IF('4 ป้อนข้อมูล'!E3568&lt;'3 ค่าคะแนน'!$B$7,'3 ค่าคะแนน'!$E$8,IF('4 ป้อนข้อมูล'!E3568&lt;'3 ค่าคะแนน'!$B$6,'3 ค่าคะแนน'!$E$7,IF('4 ป้อนข้อมูล'!E3568&lt;'3 ค่าคะแนน'!$B$5,'3 ค่าคะแนน'!$E$6,IF('4 ป้อนข้อมูล'!E3568&lt;'3 ค่าคะแนน'!$B$4,'3 ค่าคะแนน'!$E$5,'3 ค่าคะแนน'!$E$4))))))</f>
        <v>0</v>
      </c>
      <c r="F3568" s="109">
        <f>IF('4 ป้อนข้อมูล'!E3568&gt;=70,SUMIF(ปันส่วน!$A$5:$A$16,D3568,ปันส่วน!$F$5:$F$16),0)</f>
        <v>0</v>
      </c>
      <c r="G3568" s="109">
        <f>SUMIFS(ปันส่วน2!$C$3:$C$20,ปันส่วน2!$A$3:$A$20,D3568,ปันส่วน2!$B$3:$B$20,E3568)</f>
        <v>0</v>
      </c>
      <c r="H3568" s="109">
        <f t="shared" si="55"/>
        <v>0</v>
      </c>
    </row>
    <row r="3569" spans="1:8">
      <c r="A3569" s="69">
        <v>3566</v>
      </c>
      <c r="B3569" s="82" t="str">
        <f>IF('4 ป้อนข้อมูล'!B3569&lt;&gt;"",'4 ป้อนข้อมูล'!B3569," ")</f>
        <v xml:space="preserve"> </v>
      </c>
      <c r="C3569" s="81" t="str">
        <f>IF('4 ป้อนข้อมูล'!C3569&lt;&gt;"",'4 ป้อนข้อมูล'!C3569," ")</f>
        <v xml:space="preserve"> </v>
      </c>
      <c r="D3569" s="69" t="str">
        <f>IF('4 ป้อนข้อมูล'!D3569&lt;&gt;"",'4 ป้อนข้อมูล'!D3569," ")</f>
        <v xml:space="preserve"> </v>
      </c>
      <c r="E3569" s="71">
        <f>IF('4 ป้อนข้อมูล'!E3569&lt;'3 ค่าคะแนน'!$B$9,0,IF('4 ป้อนข้อมูล'!E3569&lt;'3 ค่าคะแนน'!$B$8,'3 ค่าคะแนน'!$E$9,IF('4 ป้อนข้อมูล'!E3569&lt;'3 ค่าคะแนน'!$B$7,'3 ค่าคะแนน'!$E$8,IF('4 ป้อนข้อมูล'!E3569&lt;'3 ค่าคะแนน'!$B$6,'3 ค่าคะแนน'!$E$7,IF('4 ป้อนข้อมูล'!E3569&lt;'3 ค่าคะแนน'!$B$5,'3 ค่าคะแนน'!$E$6,IF('4 ป้อนข้อมูล'!E3569&lt;'3 ค่าคะแนน'!$B$4,'3 ค่าคะแนน'!$E$5,'3 ค่าคะแนน'!$E$4))))))</f>
        <v>0</v>
      </c>
      <c r="F3569" s="109">
        <f>IF('4 ป้อนข้อมูล'!E3569&gt;=70,SUMIF(ปันส่วน!$A$5:$A$16,D3569,ปันส่วน!$F$5:$F$16),0)</f>
        <v>0</v>
      </c>
      <c r="G3569" s="109">
        <f>SUMIFS(ปันส่วน2!$C$3:$C$20,ปันส่วน2!$A$3:$A$20,D3569,ปันส่วน2!$B$3:$B$20,E3569)</f>
        <v>0</v>
      </c>
      <c r="H3569" s="109">
        <f t="shared" si="55"/>
        <v>0</v>
      </c>
    </row>
    <row r="3570" spans="1:8">
      <c r="A3570" s="69">
        <v>3567</v>
      </c>
      <c r="B3570" s="82" t="str">
        <f>IF('4 ป้อนข้อมูล'!B3570&lt;&gt;"",'4 ป้อนข้อมูล'!B3570," ")</f>
        <v xml:space="preserve"> </v>
      </c>
      <c r="C3570" s="81" t="str">
        <f>IF('4 ป้อนข้อมูล'!C3570&lt;&gt;"",'4 ป้อนข้อมูล'!C3570," ")</f>
        <v xml:space="preserve"> </v>
      </c>
      <c r="D3570" s="69" t="str">
        <f>IF('4 ป้อนข้อมูล'!D3570&lt;&gt;"",'4 ป้อนข้อมูล'!D3570," ")</f>
        <v xml:space="preserve"> </v>
      </c>
      <c r="E3570" s="71">
        <f>IF('4 ป้อนข้อมูล'!E3570&lt;'3 ค่าคะแนน'!$B$9,0,IF('4 ป้อนข้อมูล'!E3570&lt;'3 ค่าคะแนน'!$B$8,'3 ค่าคะแนน'!$E$9,IF('4 ป้อนข้อมูล'!E3570&lt;'3 ค่าคะแนน'!$B$7,'3 ค่าคะแนน'!$E$8,IF('4 ป้อนข้อมูล'!E3570&lt;'3 ค่าคะแนน'!$B$6,'3 ค่าคะแนน'!$E$7,IF('4 ป้อนข้อมูล'!E3570&lt;'3 ค่าคะแนน'!$B$5,'3 ค่าคะแนน'!$E$6,IF('4 ป้อนข้อมูล'!E3570&lt;'3 ค่าคะแนน'!$B$4,'3 ค่าคะแนน'!$E$5,'3 ค่าคะแนน'!$E$4))))))</f>
        <v>0</v>
      </c>
      <c r="F3570" s="109">
        <f>IF('4 ป้อนข้อมูล'!E3570&gt;=70,SUMIF(ปันส่วน!$A$5:$A$16,D3570,ปันส่วน!$F$5:$F$16),0)</f>
        <v>0</v>
      </c>
      <c r="G3570" s="109">
        <f>SUMIFS(ปันส่วน2!$C$3:$C$20,ปันส่วน2!$A$3:$A$20,D3570,ปันส่วน2!$B$3:$B$20,E3570)</f>
        <v>0</v>
      </c>
      <c r="H3570" s="109">
        <f t="shared" si="55"/>
        <v>0</v>
      </c>
    </row>
    <row r="3571" spans="1:8">
      <c r="A3571" s="69">
        <v>3568</v>
      </c>
      <c r="B3571" s="82" t="str">
        <f>IF('4 ป้อนข้อมูล'!B3571&lt;&gt;"",'4 ป้อนข้อมูล'!B3571," ")</f>
        <v xml:space="preserve"> </v>
      </c>
      <c r="C3571" s="81" t="str">
        <f>IF('4 ป้อนข้อมูล'!C3571&lt;&gt;"",'4 ป้อนข้อมูล'!C3571," ")</f>
        <v xml:space="preserve"> </v>
      </c>
      <c r="D3571" s="69" t="str">
        <f>IF('4 ป้อนข้อมูล'!D3571&lt;&gt;"",'4 ป้อนข้อมูล'!D3571," ")</f>
        <v xml:space="preserve"> </v>
      </c>
      <c r="E3571" s="71">
        <f>IF('4 ป้อนข้อมูล'!E3571&lt;'3 ค่าคะแนน'!$B$9,0,IF('4 ป้อนข้อมูล'!E3571&lt;'3 ค่าคะแนน'!$B$8,'3 ค่าคะแนน'!$E$9,IF('4 ป้อนข้อมูล'!E3571&lt;'3 ค่าคะแนน'!$B$7,'3 ค่าคะแนน'!$E$8,IF('4 ป้อนข้อมูล'!E3571&lt;'3 ค่าคะแนน'!$B$6,'3 ค่าคะแนน'!$E$7,IF('4 ป้อนข้อมูล'!E3571&lt;'3 ค่าคะแนน'!$B$5,'3 ค่าคะแนน'!$E$6,IF('4 ป้อนข้อมูล'!E3571&lt;'3 ค่าคะแนน'!$B$4,'3 ค่าคะแนน'!$E$5,'3 ค่าคะแนน'!$E$4))))))</f>
        <v>0</v>
      </c>
      <c r="F3571" s="109">
        <f>IF('4 ป้อนข้อมูล'!E3571&gt;=70,SUMIF(ปันส่วน!$A$5:$A$16,D3571,ปันส่วน!$F$5:$F$16),0)</f>
        <v>0</v>
      </c>
      <c r="G3571" s="109">
        <f>SUMIFS(ปันส่วน2!$C$3:$C$20,ปันส่วน2!$A$3:$A$20,D3571,ปันส่วน2!$B$3:$B$20,E3571)</f>
        <v>0</v>
      </c>
      <c r="H3571" s="109">
        <f t="shared" si="55"/>
        <v>0</v>
      </c>
    </row>
    <row r="3572" spans="1:8">
      <c r="A3572" s="69">
        <v>3569</v>
      </c>
      <c r="B3572" s="82" t="str">
        <f>IF('4 ป้อนข้อมูล'!B3572&lt;&gt;"",'4 ป้อนข้อมูล'!B3572," ")</f>
        <v xml:space="preserve"> </v>
      </c>
      <c r="C3572" s="81" t="str">
        <f>IF('4 ป้อนข้อมูล'!C3572&lt;&gt;"",'4 ป้อนข้อมูล'!C3572," ")</f>
        <v xml:space="preserve"> </v>
      </c>
      <c r="D3572" s="69" t="str">
        <f>IF('4 ป้อนข้อมูล'!D3572&lt;&gt;"",'4 ป้อนข้อมูล'!D3572," ")</f>
        <v xml:space="preserve"> </v>
      </c>
      <c r="E3572" s="71">
        <f>IF('4 ป้อนข้อมูล'!E3572&lt;'3 ค่าคะแนน'!$B$9,0,IF('4 ป้อนข้อมูล'!E3572&lt;'3 ค่าคะแนน'!$B$8,'3 ค่าคะแนน'!$E$9,IF('4 ป้อนข้อมูล'!E3572&lt;'3 ค่าคะแนน'!$B$7,'3 ค่าคะแนน'!$E$8,IF('4 ป้อนข้อมูล'!E3572&lt;'3 ค่าคะแนน'!$B$6,'3 ค่าคะแนน'!$E$7,IF('4 ป้อนข้อมูล'!E3572&lt;'3 ค่าคะแนน'!$B$5,'3 ค่าคะแนน'!$E$6,IF('4 ป้อนข้อมูล'!E3572&lt;'3 ค่าคะแนน'!$B$4,'3 ค่าคะแนน'!$E$5,'3 ค่าคะแนน'!$E$4))))))</f>
        <v>0</v>
      </c>
      <c r="F3572" s="109">
        <f>IF('4 ป้อนข้อมูล'!E3572&gt;=70,SUMIF(ปันส่วน!$A$5:$A$16,D3572,ปันส่วน!$F$5:$F$16),0)</f>
        <v>0</v>
      </c>
      <c r="G3572" s="109">
        <f>SUMIFS(ปันส่วน2!$C$3:$C$20,ปันส่วน2!$A$3:$A$20,D3572,ปันส่วน2!$B$3:$B$20,E3572)</f>
        <v>0</v>
      </c>
      <c r="H3572" s="109">
        <f t="shared" si="55"/>
        <v>0</v>
      </c>
    </row>
    <row r="3573" spans="1:8">
      <c r="A3573" s="69">
        <v>3570</v>
      </c>
      <c r="B3573" s="82" t="str">
        <f>IF('4 ป้อนข้อมูล'!B3573&lt;&gt;"",'4 ป้อนข้อมูล'!B3573," ")</f>
        <v xml:space="preserve"> </v>
      </c>
      <c r="C3573" s="81" t="str">
        <f>IF('4 ป้อนข้อมูล'!C3573&lt;&gt;"",'4 ป้อนข้อมูล'!C3573," ")</f>
        <v xml:space="preserve"> </v>
      </c>
      <c r="D3573" s="69" t="str">
        <f>IF('4 ป้อนข้อมูล'!D3573&lt;&gt;"",'4 ป้อนข้อมูล'!D3573," ")</f>
        <v xml:space="preserve"> </v>
      </c>
      <c r="E3573" s="71">
        <f>IF('4 ป้อนข้อมูล'!E3573&lt;'3 ค่าคะแนน'!$B$9,0,IF('4 ป้อนข้อมูล'!E3573&lt;'3 ค่าคะแนน'!$B$8,'3 ค่าคะแนน'!$E$9,IF('4 ป้อนข้อมูล'!E3573&lt;'3 ค่าคะแนน'!$B$7,'3 ค่าคะแนน'!$E$8,IF('4 ป้อนข้อมูล'!E3573&lt;'3 ค่าคะแนน'!$B$6,'3 ค่าคะแนน'!$E$7,IF('4 ป้อนข้อมูล'!E3573&lt;'3 ค่าคะแนน'!$B$5,'3 ค่าคะแนน'!$E$6,IF('4 ป้อนข้อมูล'!E3573&lt;'3 ค่าคะแนน'!$B$4,'3 ค่าคะแนน'!$E$5,'3 ค่าคะแนน'!$E$4))))))</f>
        <v>0</v>
      </c>
      <c r="F3573" s="109">
        <f>IF('4 ป้อนข้อมูล'!E3573&gt;=70,SUMIF(ปันส่วน!$A$5:$A$16,D3573,ปันส่วน!$F$5:$F$16),0)</f>
        <v>0</v>
      </c>
      <c r="G3573" s="109">
        <f>SUMIFS(ปันส่วน2!$C$3:$C$20,ปันส่วน2!$A$3:$A$20,D3573,ปันส่วน2!$B$3:$B$20,E3573)</f>
        <v>0</v>
      </c>
      <c r="H3573" s="109">
        <f t="shared" si="55"/>
        <v>0</v>
      </c>
    </row>
    <row r="3574" spans="1:8">
      <c r="A3574" s="69">
        <v>3571</v>
      </c>
      <c r="B3574" s="82" t="str">
        <f>IF('4 ป้อนข้อมูล'!B3574&lt;&gt;"",'4 ป้อนข้อมูล'!B3574," ")</f>
        <v xml:space="preserve"> </v>
      </c>
      <c r="C3574" s="81" t="str">
        <f>IF('4 ป้อนข้อมูล'!C3574&lt;&gt;"",'4 ป้อนข้อมูล'!C3574," ")</f>
        <v xml:space="preserve"> </v>
      </c>
      <c r="D3574" s="69" t="str">
        <f>IF('4 ป้อนข้อมูล'!D3574&lt;&gt;"",'4 ป้อนข้อมูล'!D3574," ")</f>
        <v xml:space="preserve"> </v>
      </c>
      <c r="E3574" s="71">
        <f>IF('4 ป้อนข้อมูล'!E3574&lt;'3 ค่าคะแนน'!$B$9,0,IF('4 ป้อนข้อมูล'!E3574&lt;'3 ค่าคะแนน'!$B$8,'3 ค่าคะแนน'!$E$9,IF('4 ป้อนข้อมูล'!E3574&lt;'3 ค่าคะแนน'!$B$7,'3 ค่าคะแนน'!$E$8,IF('4 ป้อนข้อมูล'!E3574&lt;'3 ค่าคะแนน'!$B$6,'3 ค่าคะแนน'!$E$7,IF('4 ป้อนข้อมูล'!E3574&lt;'3 ค่าคะแนน'!$B$5,'3 ค่าคะแนน'!$E$6,IF('4 ป้อนข้อมูล'!E3574&lt;'3 ค่าคะแนน'!$B$4,'3 ค่าคะแนน'!$E$5,'3 ค่าคะแนน'!$E$4))))))</f>
        <v>0</v>
      </c>
      <c r="F3574" s="109">
        <f>IF('4 ป้อนข้อมูล'!E3574&gt;=70,SUMIF(ปันส่วน!$A$5:$A$16,D3574,ปันส่วน!$F$5:$F$16),0)</f>
        <v>0</v>
      </c>
      <c r="G3574" s="109">
        <f>SUMIFS(ปันส่วน2!$C$3:$C$20,ปันส่วน2!$A$3:$A$20,D3574,ปันส่วน2!$B$3:$B$20,E3574)</f>
        <v>0</v>
      </c>
      <c r="H3574" s="109">
        <f t="shared" si="55"/>
        <v>0</v>
      </c>
    </row>
    <row r="3575" spans="1:8">
      <c r="A3575" s="69">
        <v>3572</v>
      </c>
      <c r="B3575" s="82" t="str">
        <f>IF('4 ป้อนข้อมูล'!B3575&lt;&gt;"",'4 ป้อนข้อมูล'!B3575," ")</f>
        <v xml:space="preserve"> </v>
      </c>
      <c r="C3575" s="81" t="str">
        <f>IF('4 ป้อนข้อมูล'!C3575&lt;&gt;"",'4 ป้อนข้อมูล'!C3575," ")</f>
        <v xml:space="preserve"> </v>
      </c>
      <c r="D3575" s="69" t="str">
        <f>IF('4 ป้อนข้อมูล'!D3575&lt;&gt;"",'4 ป้อนข้อมูล'!D3575," ")</f>
        <v xml:space="preserve"> </v>
      </c>
      <c r="E3575" s="71">
        <f>IF('4 ป้อนข้อมูล'!E3575&lt;'3 ค่าคะแนน'!$B$9,0,IF('4 ป้อนข้อมูล'!E3575&lt;'3 ค่าคะแนน'!$B$8,'3 ค่าคะแนน'!$E$9,IF('4 ป้อนข้อมูล'!E3575&lt;'3 ค่าคะแนน'!$B$7,'3 ค่าคะแนน'!$E$8,IF('4 ป้อนข้อมูล'!E3575&lt;'3 ค่าคะแนน'!$B$6,'3 ค่าคะแนน'!$E$7,IF('4 ป้อนข้อมูล'!E3575&lt;'3 ค่าคะแนน'!$B$5,'3 ค่าคะแนน'!$E$6,IF('4 ป้อนข้อมูล'!E3575&lt;'3 ค่าคะแนน'!$B$4,'3 ค่าคะแนน'!$E$5,'3 ค่าคะแนน'!$E$4))))))</f>
        <v>0</v>
      </c>
      <c r="F3575" s="109">
        <f>IF('4 ป้อนข้อมูล'!E3575&gt;=70,SUMIF(ปันส่วน!$A$5:$A$16,D3575,ปันส่วน!$F$5:$F$16),0)</f>
        <v>0</v>
      </c>
      <c r="G3575" s="109">
        <f>SUMIFS(ปันส่วน2!$C$3:$C$20,ปันส่วน2!$A$3:$A$20,D3575,ปันส่วน2!$B$3:$B$20,E3575)</f>
        <v>0</v>
      </c>
      <c r="H3575" s="109">
        <f t="shared" si="55"/>
        <v>0</v>
      </c>
    </row>
    <row r="3576" spans="1:8">
      <c r="A3576" s="69">
        <v>3573</v>
      </c>
      <c r="B3576" s="82" t="str">
        <f>IF('4 ป้อนข้อมูล'!B3576&lt;&gt;"",'4 ป้อนข้อมูล'!B3576," ")</f>
        <v xml:space="preserve"> </v>
      </c>
      <c r="C3576" s="81" t="str">
        <f>IF('4 ป้อนข้อมูล'!C3576&lt;&gt;"",'4 ป้อนข้อมูล'!C3576," ")</f>
        <v xml:space="preserve"> </v>
      </c>
      <c r="D3576" s="69" t="str">
        <f>IF('4 ป้อนข้อมูล'!D3576&lt;&gt;"",'4 ป้อนข้อมูล'!D3576," ")</f>
        <v xml:space="preserve"> </v>
      </c>
      <c r="E3576" s="71">
        <f>IF('4 ป้อนข้อมูล'!E3576&lt;'3 ค่าคะแนน'!$B$9,0,IF('4 ป้อนข้อมูล'!E3576&lt;'3 ค่าคะแนน'!$B$8,'3 ค่าคะแนน'!$E$9,IF('4 ป้อนข้อมูล'!E3576&lt;'3 ค่าคะแนน'!$B$7,'3 ค่าคะแนน'!$E$8,IF('4 ป้อนข้อมูล'!E3576&lt;'3 ค่าคะแนน'!$B$6,'3 ค่าคะแนน'!$E$7,IF('4 ป้อนข้อมูล'!E3576&lt;'3 ค่าคะแนน'!$B$5,'3 ค่าคะแนน'!$E$6,IF('4 ป้อนข้อมูล'!E3576&lt;'3 ค่าคะแนน'!$B$4,'3 ค่าคะแนน'!$E$5,'3 ค่าคะแนน'!$E$4))))))</f>
        <v>0</v>
      </c>
      <c r="F3576" s="109">
        <f>IF('4 ป้อนข้อมูล'!E3576&gt;=70,SUMIF(ปันส่วน!$A$5:$A$16,D3576,ปันส่วน!$F$5:$F$16),0)</f>
        <v>0</v>
      </c>
      <c r="G3576" s="109">
        <f>SUMIFS(ปันส่วน2!$C$3:$C$20,ปันส่วน2!$A$3:$A$20,D3576,ปันส่วน2!$B$3:$B$20,E3576)</f>
        <v>0</v>
      </c>
      <c r="H3576" s="109">
        <f t="shared" si="55"/>
        <v>0</v>
      </c>
    </row>
    <row r="3577" spans="1:8">
      <c r="A3577" s="69">
        <v>3574</v>
      </c>
      <c r="B3577" s="82" t="str">
        <f>IF('4 ป้อนข้อมูล'!B3577&lt;&gt;"",'4 ป้อนข้อมูล'!B3577," ")</f>
        <v xml:space="preserve"> </v>
      </c>
      <c r="C3577" s="81" t="str">
        <f>IF('4 ป้อนข้อมูล'!C3577&lt;&gt;"",'4 ป้อนข้อมูล'!C3577," ")</f>
        <v xml:space="preserve"> </v>
      </c>
      <c r="D3577" s="69" t="str">
        <f>IF('4 ป้อนข้อมูล'!D3577&lt;&gt;"",'4 ป้อนข้อมูล'!D3577," ")</f>
        <v xml:space="preserve"> </v>
      </c>
      <c r="E3577" s="71">
        <f>IF('4 ป้อนข้อมูล'!E3577&lt;'3 ค่าคะแนน'!$B$9,0,IF('4 ป้อนข้อมูล'!E3577&lt;'3 ค่าคะแนน'!$B$8,'3 ค่าคะแนน'!$E$9,IF('4 ป้อนข้อมูล'!E3577&lt;'3 ค่าคะแนน'!$B$7,'3 ค่าคะแนน'!$E$8,IF('4 ป้อนข้อมูล'!E3577&lt;'3 ค่าคะแนน'!$B$6,'3 ค่าคะแนน'!$E$7,IF('4 ป้อนข้อมูล'!E3577&lt;'3 ค่าคะแนน'!$B$5,'3 ค่าคะแนน'!$E$6,IF('4 ป้อนข้อมูล'!E3577&lt;'3 ค่าคะแนน'!$B$4,'3 ค่าคะแนน'!$E$5,'3 ค่าคะแนน'!$E$4))))))</f>
        <v>0</v>
      </c>
      <c r="F3577" s="109">
        <f>IF('4 ป้อนข้อมูล'!E3577&gt;=70,SUMIF(ปันส่วน!$A$5:$A$16,D3577,ปันส่วน!$F$5:$F$16),0)</f>
        <v>0</v>
      </c>
      <c r="G3577" s="109">
        <f>SUMIFS(ปันส่วน2!$C$3:$C$20,ปันส่วน2!$A$3:$A$20,D3577,ปันส่วน2!$B$3:$B$20,E3577)</f>
        <v>0</v>
      </c>
      <c r="H3577" s="109">
        <f t="shared" si="55"/>
        <v>0</v>
      </c>
    </row>
    <row r="3578" spans="1:8">
      <c r="A3578" s="69">
        <v>3575</v>
      </c>
      <c r="B3578" s="82" t="str">
        <f>IF('4 ป้อนข้อมูล'!B3578&lt;&gt;"",'4 ป้อนข้อมูล'!B3578," ")</f>
        <v xml:space="preserve"> </v>
      </c>
      <c r="C3578" s="81" t="str">
        <f>IF('4 ป้อนข้อมูล'!C3578&lt;&gt;"",'4 ป้อนข้อมูล'!C3578," ")</f>
        <v xml:space="preserve"> </v>
      </c>
      <c r="D3578" s="69" t="str">
        <f>IF('4 ป้อนข้อมูล'!D3578&lt;&gt;"",'4 ป้อนข้อมูล'!D3578," ")</f>
        <v xml:space="preserve"> </v>
      </c>
      <c r="E3578" s="71">
        <f>IF('4 ป้อนข้อมูล'!E3578&lt;'3 ค่าคะแนน'!$B$9,0,IF('4 ป้อนข้อมูล'!E3578&lt;'3 ค่าคะแนน'!$B$8,'3 ค่าคะแนน'!$E$9,IF('4 ป้อนข้อมูล'!E3578&lt;'3 ค่าคะแนน'!$B$7,'3 ค่าคะแนน'!$E$8,IF('4 ป้อนข้อมูล'!E3578&lt;'3 ค่าคะแนน'!$B$6,'3 ค่าคะแนน'!$E$7,IF('4 ป้อนข้อมูล'!E3578&lt;'3 ค่าคะแนน'!$B$5,'3 ค่าคะแนน'!$E$6,IF('4 ป้อนข้อมูล'!E3578&lt;'3 ค่าคะแนน'!$B$4,'3 ค่าคะแนน'!$E$5,'3 ค่าคะแนน'!$E$4))))))</f>
        <v>0</v>
      </c>
      <c r="F3578" s="109">
        <f>IF('4 ป้อนข้อมูล'!E3578&gt;=70,SUMIF(ปันส่วน!$A$5:$A$16,D3578,ปันส่วน!$F$5:$F$16),0)</f>
        <v>0</v>
      </c>
      <c r="G3578" s="109">
        <f>SUMIFS(ปันส่วน2!$C$3:$C$20,ปันส่วน2!$A$3:$A$20,D3578,ปันส่วน2!$B$3:$B$20,E3578)</f>
        <v>0</v>
      </c>
      <c r="H3578" s="109">
        <f t="shared" si="55"/>
        <v>0</v>
      </c>
    </row>
    <row r="3579" spans="1:8">
      <c r="A3579" s="69">
        <v>3576</v>
      </c>
      <c r="B3579" s="82" t="str">
        <f>IF('4 ป้อนข้อมูล'!B3579&lt;&gt;"",'4 ป้อนข้อมูล'!B3579," ")</f>
        <v xml:space="preserve"> </v>
      </c>
      <c r="C3579" s="81" t="str">
        <f>IF('4 ป้อนข้อมูล'!C3579&lt;&gt;"",'4 ป้อนข้อมูล'!C3579," ")</f>
        <v xml:space="preserve"> </v>
      </c>
      <c r="D3579" s="69" t="str">
        <f>IF('4 ป้อนข้อมูล'!D3579&lt;&gt;"",'4 ป้อนข้อมูล'!D3579," ")</f>
        <v xml:space="preserve"> </v>
      </c>
      <c r="E3579" s="71">
        <f>IF('4 ป้อนข้อมูล'!E3579&lt;'3 ค่าคะแนน'!$B$9,0,IF('4 ป้อนข้อมูล'!E3579&lt;'3 ค่าคะแนน'!$B$8,'3 ค่าคะแนน'!$E$9,IF('4 ป้อนข้อมูล'!E3579&lt;'3 ค่าคะแนน'!$B$7,'3 ค่าคะแนน'!$E$8,IF('4 ป้อนข้อมูล'!E3579&lt;'3 ค่าคะแนน'!$B$6,'3 ค่าคะแนน'!$E$7,IF('4 ป้อนข้อมูล'!E3579&lt;'3 ค่าคะแนน'!$B$5,'3 ค่าคะแนน'!$E$6,IF('4 ป้อนข้อมูล'!E3579&lt;'3 ค่าคะแนน'!$B$4,'3 ค่าคะแนน'!$E$5,'3 ค่าคะแนน'!$E$4))))))</f>
        <v>0</v>
      </c>
      <c r="F3579" s="109">
        <f>IF('4 ป้อนข้อมูล'!E3579&gt;=70,SUMIF(ปันส่วน!$A$5:$A$16,D3579,ปันส่วน!$F$5:$F$16),0)</f>
        <v>0</v>
      </c>
      <c r="G3579" s="109">
        <f>SUMIFS(ปันส่วน2!$C$3:$C$20,ปันส่วน2!$A$3:$A$20,D3579,ปันส่วน2!$B$3:$B$20,E3579)</f>
        <v>0</v>
      </c>
      <c r="H3579" s="109">
        <f t="shared" si="55"/>
        <v>0</v>
      </c>
    </row>
    <row r="3580" spans="1:8">
      <c r="A3580" s="69">
        <v>3577</v>
      </c>
      <c r="B3580" s="82" t="str">
        <f>IF('4 ป้อนข้อมูล'!B3580&lt;&gt;"",'4 ป้อนข้อมูล'!B3580," ")</f>
        <v xml:space="preserve"> </v>
      </c>
      <c r="C3580" s="81" t="str">
        <f>IF('4 ป้อนข้อมูล'!C3580&lt;&gt;"",'4 ป้อนข้อมูล'!C3580," ")</f>
        <v xml:space="preserve"> </v>
      </c>
      <c r="D3580" s="69" t="str">
        <f>IF('4 ป้อนข้อมูล'!D3580&lt;&gt;"",'4 ป้อนข้อมูล'!D3580," ")</f>
        <v xml:space="preserve"> </v>
      </c>
      <c r="E3580" s="71">
        <f>IF('4 ป้อนข้อมูล'!E3580&lt;'3 ค่าคะแนน'!$B$9,0,IF('4 ป้อนข้อมูล'!E3580&lt;'3 ค่าคะแนน'!$B$8,'3 ค่าคะแนน'!$E$9,IF('4 ป้อนข้อมูล'!E3580&lt;'3 ค่าคะแนน'!$B$7,'3 ค่าคะแนน'!$E$8,IF('4 ป้อนข้อมูล'!E3580&lt;'3 ค่าคะแนน'!$B$6,'3 ค่าคะแนน'!$E$7,IF('4 ป้อนข้อมูล'!E3580&lt;'3 ค่าคะแนน'!$B$5,'3 ค่าคะแนน'!$E$6,IF('4 ป้อนข้อมูล'!E3580&lt;'3 ค่าคะแนน'!$B$4,'3 ค่าคะแนน'!$E$5,'3 ค่าคะแนน'!$E$4))))))</f>
        <v>0</v>
      </c>
      <c r="F3580" s="109">
        <f>IF('4 ป้อนข้อมูล'!E3580&gt;=70,SUMIF(ปันส่วน!$A$5:$A$16,D3580,ปันส่วน!$F$5:$F$16),0)</f>
        <v>0</v>
      </c>
      <c r="G3580" s="109">
        <f>SUMIFS(ปันส่วน2!$C$3:$C$20,ปันส่วน2!$A$3:$A$20,D3580,ปันส่วน2!$B$3:$B$20,E3580)</f>
        <v>0</v>
      </c>
      <c r="H3580" s="109">
        <f t="shared" si="55"/>
        <v>0</v>
      </c>
    </row>
    <row r="3581" spans="1:8">
      <c r="A3581" s="69">
        <v>3578</v>
      </c>
      <c r="B3581" s="82" t="str">
        <f>IF('4 ป้อนข้อมูล'!B3581&lt;&gt;"",'4 ป้อนข้อมูล'!B3581," ")</f>
        <v xml:space="preserve"> </v>
      </c>
      <c r="C3581" s="81" t="str">
        <f>IF('4 ป้อนข้อมูล'!C3581&lt;&gt;"",'4 ป้อนข้อมูล'!C3581," ")</f>
        <v xml:space="preserve"> </v>
      </c>
      <c r="D3581" s="69" t="str">
        <f>IF('4 ป้อนข้อมูล'!D3581&lt;&gt;"",'4 ป้อนข้อมูล'!D3581," ")</f>
        <v xml:space="preserve"> </v>
      </c>
      <c r="E3581" s="71">
        <f>IF('4 ป้อนข้อมูล'!E3581&lt;'3 ค่าคะแนน'!$B$9,0,IF('4 ป้อนข้อมูล'!E3581&lt;'3 ค่าคะแนน'!$B$8,'3 ค่าคะแนน'!$E$9,IF('4 ป้อนข้อมูล'!E3581&lt;'3 ค่าคะแนน'!$B$7,'3 ค่าคะแนน'!$E$8,IF('4 ป้อนข้อมูล'!E3581&lt;'3 ค่าคะแนน'!$B$6,'3 ค่าคะแนน'!$E$7,IF('4 ป้อนข้อมูล'!E3581&lt;'3 ค่าคะแนน'!$B$5,'3 ค่าคะแนน'!$E$6,IF('4 ป้อนข้อมูล'!E3581&lt;'3 ค่าคะแนน'!$B$4,'3 ค่าคะแนน'!$E$5,'3 ค่าคะแนน'!$E$4))))))</f>
        <v>0</v>
      </c>
      <c r="F3581" s="109">
        <f>IF('4 ป้อนข้อมูล'!E3581&gt;=70,SUMIF(ปันส่วน!$A$5:$A$16,D3581,ปันส่วน!$F$5:$F$16),0)</f>
        <v>0</v>
      </c>
      <c r="G3581" s="109">
        <f>SUMIFS(ปันส่วน2!$C$3:$C$20,ปันส่วน2!$A$3:$A$20,D3581,ปันส่วน2!$B$3:$B$20,E3581)</f>
        <v>0</v>
      </c>
      <c r="H3581" s="109">
        <f t="shared" si="55"/>
        <v>0</v>
      </c>
    </row>
    <row r="3582" spans="1:8">
      <c r="A3582" s="69">
        <v>3579</v>
      </c>
      <c r="B3582" s="82" t="str">
        <f>IF('4 ป้อนข้อมูล'!B3582&lt;&gt;"",'4 ป้อนข้อมูล'!B3582," ")</f>
        <v xml:space="preserve"> </v>
      </c>
      <c r="C3582" s="81" t="str">
        <f>IF('4 ป้อนข้อมูล'!C3582&lt;&gt;"",'4 ป้อนข้อมูล'!C3582," ")</f>
        <v xml:space="preserve"> </v>
      </c>
      <c r="D3582" s="69" t="str">
        <f>IF('4 ป้อนข้อมูล'!D3582&lt;&gt;"",'4 ป้อนข้อมูล'!D3582," ")</f>
        <v xml:space="preserve"> </v>
      </c>
      <c r="E3582" s="71">
        <f>IF('4 ป้อนข้อมูล'!E3582&lt;'3 ค่าคะแนน'!$B$9,0,IF('4 ป้อนข้อมูล'!E3582&lt;'3 ค่าคะแนน'!$B$8,'3 ค่าคะแนน'!$E$9,IF('4 ป้อนข้อมูล'!E3582&lt;'3 ค่าคะแนน'!$B$7,'3 ค่าคะแนน'!$E$8,IF('4 ป้อนข้อมูล'!E3582&lt;'3 ค่าคะแนน'!$B$6,'3 ค่าคะแนน'!$E$7,IF('4 ป้อนข้อมูล'!E3582&lt;'3 ค่าคะแนน'!$B$5,'3 ค่าคะแนน'!$E$6,IF('4 ป้อนข้อมูล'!E3582&lt;'3 ค่าคะแนน'!$B$4,'3 ค่าคะแนน'!$E$5,'3 ค่าคะแนน'!$E$4))))))</f>
        <v>0</v>
      </c>
      <c r="F3582" s="109">
        <f>IF('4 ป้อนข้อมูล'!E3582&gt;=70,SUMIF(ปันส่วน!$A$5:$A$16,D3582,ปันส่วน!$F$5:$F$16),0)</f>
        <v>0</v>
      </c>
      <c r="G3582" s="109">
        <f>SUMIFS(ปันส่วน2!$C$3:$C$20,ปันส่วน2!$A$3:$A$20,D3582,ปันส่วน2!$B$3:$B$20,E3582)</f>
        <v>0</v>
      </c>
      <c r="H3582" s="109">
        <f t="shared" si="55"/>
        <v>0</v>
      </c>
    </row>
    <row r="3583" spans="1:8">
      <c r="A3583" s="69">
        <v>3580</v>
      </c>
      <c r="B3583" s="82" t="str">
        <f>IF('4 ป้อนข้อมูล'!B3583&lt;&gt;"",'4 ป้อนข้อมูล'!B3583," ")</f>
        <v xml:space="preserve"> </v>
      </c>
      <c r="C3583" s="81" t="str">
        <f>IF('4 ป้อนข้อมูล'!C3583&lt;&gt;"",'4 ป้อนข้อมูล'!C3583," ")</f>
        <v xml:space="preserve"> </v>
      </c>
      <c r="D3583" s="69" t="str">
        <f>IF('4 ป้อนข้อมูล'!D3583&lt;&gt;"",'4 ป้อนข้อมูล'!D3583," ")</f>
        <v xml:space="preserve"> </v>
      </c>
      <c r="E3583" s="71">
        <f>IF('4 ป้อนข้อมูล'!E3583&lt;'3 ค่าคะแนน'!$B$9,0,IF('4 ป้อนข้อมูล'!E3583&lt;'3 ค่าคะแนน'!$B$8,'3 ค่าคะแนน'!$E$9,IF('4 ป้อนข้อมูล'!E3583&lt;'3 ค่าคะแนน'!$B$7,'3 ค่าคะแนน'!$E$8,IF('4 ป้อนข้อมูล'!E3583&lt;'3 ค่าคะแนน'!$B$6,'3 ค่าคะแนน'!$E$7,IF('4 ป้อนข้อมูล'!E3583&lt;'3 ค่าคะแนน'!$B$5,'3 ค่าคะแนน'!$E$6,IF('4 ป้อนข้อมูล'!E3583&lt;'3 ค่าคะแนน'!$B$4,'3 ค่าคะแนน'!$E$5,'3 ค่าคะแนน'!$E$4))))))</f>
        <v>0</v>
      </c>
      <c r="F3583" s="109">
        <f>IF('4 ป้อนข้อมูล'!E3583&gt;=70,SUMIF(ปันส่วน!$A$5:$A$16,D3583,ปันส่วน!$F$5:$F$16),0)</f>
        <v>0</v>
      </c>
      <c r="G3583" s="109">
        <f>SUMIFS(ปันส่วน2!$C$3:$C$20,ปันส่วน2!$A$3:$A$20,D3583,ปันส่วน2!$B$3:$B$20,E3583)</f>
        <v>0</v>
      </c>
      <c r="H3583" s="109">
        <f t="shared" si="55"/>
        <v>0</v>
      </c>
    </row>
    <row r="3584" spans="1:8">
      <c r="A3584" s="69">
        <v>3581</v>
      </c>
      <c r="B3584" s="82" t="str">
        <f>IF('4 ป้อนข้อมูล'!B3584&lt;&gt;"",'4 ป้อนข้อมูล'!B3584," ")</f>
        <v xml:space="preserve"> </v>
      </c>
      <c r="C3584" s="81" t="str">
        <f>IF('4 ป้อนข้อมูล'!C3584&lt;&gt;"",'4 ป้อนข้อมูล'!C3584," ")</f>
        <v xml:space="preserve"> </v>
      </c>
      <c r="D3584" s="69" t="str">
        <f>IF('4 ป้อนข้อมูล'!D3584&lt;&gt;"",'4 ป้อนข้อมูล'!D3584," ")</f>
        <v xml:space="preserve"> </v>
      </c>
      <c r="E3584" s="71">
        <f>IF('4 ป้อนข้อมูล'!E3584&lt;'3 ค่าคะแนน'!$B$9,0,IF('4 ป้อนข้อมูล'!E3584&lt;'3 ค่าคะแนน'!$B$8,'3 ค่าคะแนน'!$E$9,IF('4 ป้อนข้อมูล'!E3584&lt;'3 ค่าคะแนน'!$B$7,'3 ค่าคะแนน'!$E$8,IF('4 ป้อนข้อมูล'!E3584&lt;'3 ค่าคะแนน'!$B$6,'3 ค่าคะแนน'!$E$7,IF('4 ป้อนข้อมูล'!E3584&lt;'3 ค่าคะแนน'!$B$5,'3 ค่าคะแนน'!$E$6,IF('4 ป้อนข้อมูล'!E3584&lt;'3 ค่าคะแนน'!$B$4,'3 ค่าคะแนน'!$E$5,'3 ค่าคะแนน'!$E$4))))))</f>
        <v>0</v>
      </c>
      <c r="F3584" s="109">
        <f>IF('4 ป้อนข้อมูล'!E3584&gt;=70,SUMIF(ปันส่วน!$A$5:$A$16,D3584,ปันส่วน!$F$5:$F$16),0)</f>
        <v>0</v>
      </c>
      <c r="G3584" s="109">
        <f>SUMIFS(ปันส่วน2!$C$3:$C$20,ปันส่วน2!$A$3:$A$20,D3584,ปันส่วน2!$B$3:$B$20,E3584)</f>
        <v>0</v>
      </c>
      <c r="H3584" s="109">
        <f t="shared" si="55"/>
        <v>0</v>
      </c>
    </row>
    <row r="3585" spans="1:8">
      <c r="A3585" s="69">
        <v>3582</v>
      </c>
      <c r="B3585" s="82" t="str">
        <f>IF('4 ป้อนข้อมูล'!B3585&lt;&gt;"",'4 ป้อนข้อมูล'!B3585," ")</f>
        <v xml:space="preserve"> </v>
      </c>
      <c r="C3585" s="81" t="str">
        <f>IF('4 ป้อนข้อมูล'!C3585&lt;&gt;"",'4 ป้อนข้อมูล'!C3585," ")</f>
        <v xml:space="preserve"> </v>
      </c>
      <c r="D3585" s="69" t="str">
        <f>IF('4 ป้อนข้อมูล'!D3585&lt;&gt;"",'4 ป้อนข้อมูล'!D3585," ")</f>
        <v xml:space="preserve"> </v>
      </c>
      <c r="E3585" s="71">
        <f>IF('4 ป้อนข้อมูล'!E3585&lt;'3 ค่าคะแนน'!$B$9,0,IF('4 ป้อนข้อมูล'!E3585&lt;'3 ค่าคะแนน'!$B$8,'3 ค่าคะแนน'!$E$9,IF('4 ป้อนข้อมูล'!E3585&lt;'3 ค่าคะแนน'!$B$7,'3 ค่าคะแนน'!$E$8,IF('4 ป้อนข้อมูล'!E3585&lt;'3 ค่าคะแนน'!$B$6,'3 ค่าคะแนน'!$E$7,IF('4 ป้อนข้อมูล'!E3585&lt;'3 ค่าคะแนน'!$B$5,'3 ค่าคะแนน'!$E$6,IF('4 ป้อนข้อมูล'!E3585&lt;'3 ค่าคะแนน'!$B$4,'3 ค่าคะแนน'!$E$5,'3 ค่าคะแนน'!$E$4))))))</f>
        <v>0</v>
      </c>
      <c r="F3585" s="109">
        <f>IF('4 ป้อนข้อมูล'!E3585&gt;=70,SUMIF(ปันส่วน!$A$5:$A$16,D3585,ปันส่วน!$F$5:$F$16),0)</f>
        <v>0</v>
      </c>
      <c r="G3585" s="109">
        <f>SUMIFS(ปันส่วน2!$C$3:$C$20,ปันส่วน2!$A$3:$A$20,D3585,ปันส่วน2!$B$3:$B$20,E3585)</f>
        <v>0</v>
      </c>
      <c r="H3585" s="109">
        <f t="shared" si="55"/>
        <v>0</v>
      </c>
    </row>
    <row r="3586" spans="1:8">
      <c r="A3586" s="69">
        <v>3583</v>
      </c>
      <c r="B3586" s="82" t="str">
        <f>IF('4 ป้อนข้อมูล'!B3586&lt;&gt;"",'4 ป้อนข้อมูล'!B3586," ")</f>
        <v xml:space="preserve"> </v>
      </c>
      <c r="C3586" s="81" t="str">
        <f>IF('4 ป้อนข้อมูล'!C3586&lt;&gt;"",'4 ป้อนข้อมูล'!C3586," ")</f>
        <v xml:space="preserve"> </v>
      </c>
      <c r="D3586" s="69" t="str">
        <f>IF('4 ป้อนข้อมูล'!D3586&lt;&gt;"",'4 ป้อนข้อมูล'!D3586," ")</f>
        <v xml:space="preserve"> </v>
      </c>
      <c r="E3586" s="71">
        <f>IF('4 ป้อนข้อมูล'!E3586&lt;'3 ค่าคะแนน'!$B$9,0,IF('4 ป้อนข้อมูล'!E3586&lt;'3 ค่าคะแนน'!$B$8,'3 ค่าคะแนน'!$E$9,IF('4 ป้อนข้อมูล'!E3586&lt;'3 ค่าคะแนน'!$B$7,'3 ค่าคะแนน'!$E$8,IF('4 ป้อนข้อมูล'!E3586&lt;'3 ค่าคะแนน'!$B$6,'3 ค่าคะแนน'!$E$7,IF('4 ป้อนข้อมูล'!E3586&lt;'3 ค่าคะแนน'!$B$5,'3 ค่าคะแนน'!$E$6,IF('4 ป้อนข้อมูล'!E3586&lt;'3 ค่าคะแนน'!$B$4,'3 ค่าคะแนน'!$E$5,'3 ค่าคะแนน'!$E$4))))))</f>
        <v>0</v>
      </c>
      <c r="F3586" s="109">
        <f>IF('4 ป้อนข้อมูล'!E3586&gt;=70,SUMIF(ปันส่วน!$A$5:$A$16,D3586,ปันส่วน!$F$5:$F$16),0)</f>
        <v>0</v>
      </c>
      <c r="G3586" s="109">
        <f>SUMIFS(ปันส่วน2!$C$3:$C$20,ปันส่วน2!$A$3:$A$20,D3586,ปันส่วน2!$B$3:$B$20,E3586)</f>
        <v>0</v>
      </c>
      <c r="H3586" s="109">
        <f t="shared" si="55"/>
        <v>0</v>
      </c>
    </row>
    <row r="3587" spans="1:8">
      <c r="A3587" s="69">
        <v>3584</v>
      </c>
      <c r="B3587" s="82" t="str">
        <f>IF('4 ป้อนข้อมูล'!B3587&lt;&gt;"",'4 ป้อนข้อมูล'!B3587," ")</f>
        <v xml:space="preserve"> </v>
      </c>
      <c r="C3587" s="81" t="str">
        <f>IF('4 ป้อนข้อมูล'!C3587&lt;&gt;"",'4 ป้อนข้อมูล'!C3587," ")</f>
        <v xml:space="preserve"> </v>
      </c>
      <c r="D3587" s="69" t="str">
        <f>IF('4 ป้อนข้อมูล'!D3587&lt;&gt;"",'4 ป้อนข้อมูล'!D3587," ")</f>
        <v xml:space="preserve"> </v>
      </c>
      <c r="E3587" s="71">
        <f>IF('4 ป้อนข้อมูล'!E3587&lt;'3 ค่าคะแนน'!$B$9,0,IF('4 ป้อนข้อมูล'!E3587&lt;'3 ค่าคะแนน'!$B$8,'3 ค่าคะแนน'!$E$9,IF('4 ป้อนข้อมูล'!E3587&lt;'3 ค่าคะแนน'!$B$7,'3 ค่าคะแนน'!$E$8,IF('4 ป้อนข้อมูล'!E3587&lt;'3 ค่าคะแนน'!$B$6,'3 ค่าคะแนน'!$E$7,IF('4 ป้อนข้อมูล'!E3587&lt;'3 ค่าคะแนน'!$B$5,'3 ค่าคะแนน'!$E$6,IF('4 ป้อนข้อมูล'!E3587&lt;'3 ค่าคะแนน'!$B$4,'3 ค่าคะแนน'!$E$5,'3 ค่าคะแนน'!$E$4))))))</f>
        <v>0</v>
      </c>
      <c r="F3587" s="109">
        <f>IF('4 ป้อนข้อมูล'!E3587&gt;=70,SUMIF(ปันส่วน!$A$5:$A$16,D3587,ปันส่วน!$F$5:$F$16),0)</f>
        <v>0</v>
      </c>
      <c r="G3587" s="109">
        <f>SUMIFS(ปันส่วน2!$C$3:$C$20,ปันส่วน2!$A$3:$A$20,D3587,ปันส่วน2!$B$3:$B$20,E3587)</f>
        <v>0</v>
      </c>
      <c r="H3587" s="109">
        <f t="shared" si="55"/>
        <v>0</v>
      </c>
    </row>
    <row r="3588" spans="1:8">
      <c r="A3588" s="69">
        <v>3585</v>
      </c>
      <c r="B3588" s="82" t="str">
        <f>IF('4 ป้อนข้อมูล'!B3588&lt;&gt;"",'4 ป้อนข้อมูล'!B3588," ")</f>
        <v xml:space="preserve"> </v>
      </c>
      <c r="C3588" s="81" t="str">
        <f>IF('4 ป้อนข้อมูล'!C3588&lt;&gt;"",'4 ป้อนข้อมูล'!C3588," ")</f>
        <v xml:space="preserve"> </v>
      </c>
      <c r="D3588" s="69" t="str">
        <f>IF('4 ป้อนข้อมูล'!D3588&lt;&gt;"",'4 ป้อนข้อมูล'!D3588," ")</f>
        <v xml:space="preserve"> </v>
      </c>
      <c r="E3588" s="71">
        <f>IF('4 ป้อนข้อมูล'!E3588&lt;'3 ค่าคะแนน'!$B$9,0,IF('4 ป้อนข้อมูล'!E3588&lt;'3 ค่าคะแนน'!$B$8,'3 ค่าคะแนน'!$E$9,IF('4 ป้อนข้อมูล'!E3588&lt;'3 ค่าคะแนน'!$B$7,'3 ค่าคะแนน'!$E$8,IF('4 ป้อนข้อมูล'!E3588&lt;'3 ค่าคะแนน'!$B$6,'3 ค่าคะแนน'!$E$7,IF('4 ป้อนข้อมูล'!E3588&lt;'3 ค่าคะแนน'!$B$5,'3 ค่าคะแนน'!$E$6,IF('4 ป้อนข้อมูล'!E3588&lt;'3 ค่าคะแนน'!$B$4,'3 ค่าคะแนน'!$E$5,'3 ค่าคะแนน'!$E$4))))))</f>
        <v>0</v>
      </c>
      <c r="F3588" s="109">
        <f>IF('4 ป้อนข้อมูล'!E3588&gt;=70,SUMIF(ปันส่วน!$A$5:$A$16,D3588,ปันส่วน!$F$5:$F$16),0)</f>
        <v>0</v>
      </c>
      <c r="G3588" s="109">
        <f>SUMIFS(ปันส่วน2!$C$3:$C$20,ปันส่วน2!$A$3:$A$20,D3588,ปันส่วน2!$B$3:$B$20,E3588)</f>
        <v>0</v>
      </c>
      <c r="H3588" s="109">
        <f t="shared" si="55"/>
        <v>0</v>
      </c>
    </row>
    <row r="3589" spans="1:8">
      <c r="A3589" s="69">
        <v>3586</v>
      </c>
      <c r="B3589" s="82" t="str">
        <f>IF('4 ป้อนข้อมูล'!B3589&lt;&gt;"",'4 ป้อนข้อมูล'!B3589," ")</f>
        <v xml:space="preserve"> </v>
      </c>
      <c r="C3589" s="81" t="str">
        <f>IF('4 ป้อนข้อมูล'!C3589&lt;&gt;"",'4 ป้อนข้อมูล'!C3589," ")</f>
        <v xml:space="preserve"> </v>
      </c>
      <c r="D3589" s="69" t="str">
        <f>IF('4 ป้อนข้อมูล'!D3589&lt;&gt;"",'4 ป้อนข้อมูล'!D3589," ")</f>
        <v xml:space="preserve"> </v>
      </c>
      <c r="E3589" s="71">
        <f>IF('4 ป้อนข้อมูล'!E3589&lt;'3 ค่าคะแนน'!$B$9,0,IF('4 ป้อนข้อมูล'!E3589&lt;'3 ค่าคะแนน'!$B$8,'3 ค่าคะแนน'!$E$9,IF('4 ป้อนข้อมูล'!E3589&lt;'3 ค่าคะแนน'!$B$7,'3 ค่าคะแนน'!$E$8,IF('4 ป้อนข้อมูล'!E3589&lt;'3 ค่าคะแนน'!$B$6,'3 ค่าคะแนน'!$E$7,IF('4 ป้อนข้อมูล'!E3589&lt;'3 ค่าคะแนน'!$B$5,'3 ค่าคะแนน'!$E$6,IF('4 ป้อนข้อมูล'!E3589&lt;'3 ค่าคะแนน'!$B$4,'3 ค่าคะแนน'!$E$5,'3 ค่าคะแนน'!$E$4))))))</f>
        <v>0</v>
      </c>
      <c r="F3589" s="109">
        <f>IF('4 ป้อนข้อมูล'!E3589&gt;=70,SUMIF(ปันส่วน!$A$5:$A$16,D3589,ปันส่วน!$F$5:$F$16),0)</f>
        <v>0</v>
      </c>
      <c r="G3589" s="109">
        <f>SUMIFS(ปันส่วน2!$C$3:$C$20,ปันส่วน2!$A$3:$A$20,D3589,ปันส่วน2!$B$3:$B$20,E3589)</f>
        <v>0</v>
      </c>
      <c r="H3589" s="109">
        <f t="shared" ref="H3589:H3652" si="56">SUM(F3589:G3589)</f>
        <v>0</v>
      </c>
    </row>
    <row r="3590" spans="1:8">
      <c r="A3590" s="69">
        <v>3587</v>
      </c>
      <c r="B3590" s="82" t="str">
        <f>IF('4 ป้อนข้อมูล'!B3590&lt;&gt;"",'4 ป้อนข้อมูล'!B3590," ")</f>
        <v xml:space="preserve"> </v>
      </c>
      <c r="C3590" s="81" t="str">
        <f>IF('4 ป้อนข้อมูล'!C3590&lt;&gt;"",'4 ป้อนข้อมูล'!C3590," ")</f>
        <v xml:space="preserve"> </v>
      </c>
      <c r="D3590" s="69" t="str">
        <f>IF('4 ป้อนข้อมูล'!D3590&lt;&gt;"",'4 ป้อนข้อมูล'!D3590," ")</f>
        <v xml:space="preserve"> </v>
      </c>
      <c r="E3590" s="71">
        <f>IF('4 ป้อนข้อมูล'!E3590&lt;'3 ค่าคะแนน'!$B$9,0,IF('4 ป้อนข้อมูล'!E3590&lt;'3 ค่าคะแนน'!$B$8,'3 ค่าคะแนน'!$E$9,IF('4 ป้อนข้อมูล'!E3590&lt;'3 ค่าคะแนน'!$B$7,'3 ค่าคะแนน'!$E$8,IF('4 ป้อนข้อมูล'!E3590&lt;'3 ค่าคะแนน'!$B$6,'3 ค่าคะแนน'!$E$7,IF('4 ป้อนข้อมูล'!E3590&lt;'3 ค่าคะแนน'!$B$5,'3 ค่าคะแนน'!$E$6,IF('4 ป้อนข้อมูล'!E3590&lt;'3 ค่าคะแนน'!$B$4,'3 ค่าคะแนน'!$E$5,'3 ค่าคะแนน'!$E$4))))))</f>
        <v>0</v>
      </c>
      <c r="F3590" s="109">
        <f>IF('4 ป้อนข้อมูล'!E3590&gt;=70,SUMIF(ปันส่วน!$A$5:$A$16,D3590,ปันส่วน!$F$5:$F$16),0)</f>
        <v>0</v>
      </c>
      <c r="G3590" s="109">
        <f>SUMIFS(ปันส่วน2!$C$3:$C$20,ปันส่วน2!$A$3:$A$20,D3590,ปันส่วน2!$B$3:$B$20,E3590)</f>
        <v>0</v>
      </c>
      <c r="H3590" s="109">
        <f t="shared" si="56"/>
        <v>0</v>
      </c>
    </row>
    <row r="3591" spans="1:8">
      <c r="A3591" s="69">
        <v>3588</v>
      </c>
      <c r="B3591" s="82" t="str">
        <f>IF('4 ป้อนข้อมูล'!B3591&lt;&gt;"",'4 ป้อนข้อมูล'!B3591," ")</f>
        <v xml:space="preserve"> </v>
      </c>
      <c r="C3591" s="81" t="str">
        <f>IF('4 ป้อนข้อมูล'!C3591&lt;&gt;"",'4 ป้อนข้อมูล'!C3591," ")</f>
        <v xml:space="preserve"> </v>
      </c>
      <c r="D3591" s="69" t="str">
        <f>IF('4 ป้อนข้อมูล'!D3591&lt;&gt;"",'4 ป้อนข้อมูล'!D3591," ")</f>
        <v xml:space="preserve"> </v>
      </c>
      <c r="E3591" s="71">
        <f>IF('4 ป้อนข้อมูล'!E3591&lt;'3 ค่าคะแนน'!$B$9,0,IF('4 ป้อนข้อมูล'!E3591&lt;'3 ค่าคะแนน'!$B$8,'3 ค่าคะแนน'!$E$9,IF('4 ป้อนข้อมูล'!E3591&lt;'3 ค่าคะแนน'!$B$7,'3 ค่าคะแนน'!$E$8,IF('4 ป้อนข้อมูล'!E3591&lt;'3 ค่าคะแนน'!$B$6,'3 ค่าคะแนน'!$E$7,IF('4 ป้อนข้อมูล'!E3591&lt;'3 ค่าคะแนน'!$B$5,'3 ค่าคะแนน'!$E$6,IF('4 ป้อนข้อมูล'!E3591&lt;'3 ค่าคะแนน'!$B$4,'3 ค่าคะแนน'!$E$5,'3 ค่าคะแนน'!$E$4))))))</f>
        <v>0</v>
      </c>
      <c r="F3591" s="109">
        <f>IF('4 ป้อนข้อมูล'!E3591&gt;=70,SUMIF(ปันส่วน!$A$5:$A$16,D3591,ปันส่วน!$F$5:$F$16),0)</f>
        <v>0</v>
      </c>
      <c r="G3591" s="109">
        <f>SUMIFS(ปันส่วน2!$C$3:$C$20,ปันส่วน2!$A$3:$A$20,D3591,ปันส่วน2!$B$3:$B$20,E3591)</f>
        <v>0</v>
      </c>
      <c r="H3591" s="109">
        <f t="shared" si="56"/>
        <v>0</v>
      </c>
    </row>
    <row r="3592" spans="1:8">
      <c r="A3592" s="69">
        <v>3589</v>
      </c>
      <c r="B3592" s="82" t="str">
        <f>IF('4 ป้อนข้อมูล'!B3592&lt;&gt;"",'4 ป้อนข้อมูล'!B3592," ")</f>
        <v xml:space="preserve"> </v>
      </c>
      <c r="C3592" s="81" t="str">
        <f>IF('4 ป้อนข้อมูล'!C3592&lt;&gt;"",'4 ป้อนข้อมูล'!C3592," ")</f>
        <v xml:space="preserve"> </v>
      </c>
      <c r="D3592" s="69" t="str">
        <f>IF('4 ป้อนข้อมูล'!D3592&lt;&gt;"",'4 ป้อนข้อมูล'!D3592," ")</f>
        <v xml:space="preserve"> </v>
      </c>
      <c r="E3592" s="71">
        <f>IF('4 ป้อนข้อมูล'!E3592&lt;'3 ค่าคะแนน'!$B$9,0,IF('4 ป้อนข้อมูล'!E3592&lt;'3 ค่าคะแนน'!$B$8,'3 ค่าคะแนน'!$E$9,IF('4 ป้อนข้อมูล'!E3592&lt;'3 ค่าคะแนน'!$B$7,'3 ค่าคะแนน'!$E$8,IF('4 ป้อนข้อมูล'!E3592&lt;'3 ค่าคะแนน'!$B$6,'3 ค่าคะแนน'!$E$7,IF('4 ป้อนข้อมูล'!E3592&lt;'3 ค่าคะแนน'!$B$5,'3 ค่าคะแนน'!$E$6,IF('4 ป้อนข้อมูล'!E3592&lt;'3 ค่าคะแนน'!$B$4,'3 ค่าคะแนน'!$E$5,'3 ค่าคะแนน'!$E$4))))))</f>
        <v>0</v>
      </c>
      <c r="F3592" s="109">
        <f>IF('4 ป้อนข้อมูล'!E3592&gt;=70,SUMIF(ปันส่วน!$A$5:$A$16,D3592,ปันส่วน!$F$5:$F$16),0)</f>
        <v>0</v>
      </c>
      <c r="G3592" s="109">
        <f>SUMIFS(ปันส่วน2!$C$3:$C$20,ปันส่วน2!$A$3:$A$20,D3592,ปันส่วน2!$B$3:$B$20,E3592)</f>
        <v>0</v>
      </c>
      <c r="H3592" s="109">
        <f t="shared" si="56"/>
        <v>0</v>
      </c>
    </row>
    <row r="3593" spans="1:8">
      <c r="A3593" s="69">
        <v>3590</v>
      </c>
      <c r="B3593" s="82" t="str">
        <f>IF('4 ป้อนข้อมูล'!B3593&lt;&gt;"",'4 ป้อนข้อมูล'!B3593," ")</f>
        <v xml:space="preserve"> </v>
      </c>
      <c r="C3593" s="81" t="str">
        <f>IF('4 ป้อนข้อมูล'!C3593&lt;&gt;"",'4 ป้อนข้อมูล'!C3593," ")</f>
        <v xml:space="preserve"> </v>
      </c>
      <c r="D3593" s="69" t="str">
        <f>IF('4 ป้อนข้อมูล'!D3593&lt;&gt;"",'4 ป้อนข้อมูล'!D3593," ")</f>
        <v xml:space="preserve"> </v>
      </c>
      <c r="E3593" s="71">
        <f>IF('4 ป้อนข้อมูล'!E3593&lt;'3 ค่าคะแนน'!$B$9,0,IF('4 ป้อนข้อมูล'!E3593&lt;'3 ค่าคะแนน'!$B$8,'3 ค่าคะแนน'!$E$9,IF('4 ป้อนข้อมูล'!E3593&lt;'3 ค่าคะแนน'!$B$7,'3 ค่าคะแนน'!$E$8,IF('4 ป้อนข้อมูล'!E3593&lt;'3 ค่าคะแนน'!$B$6,'3 ค่าคะแนน'!$E$7,IF('4 ป้อนข้อมูล'!E3593&lt;'3 ค่าคะแนน'!$B$5,'3 ค่าคะแนน'!$E$6,IF('4 ป้อนข้อมูล'!E3593&lt;'3 ค่าคะแนน'!$B$4,'3 ค่าคะแนน'!$E$5,'3 ค่าคะแนน'!$E$4))))))</f>
        <v>0</v>
      </c>
      <c r="F3593" s="109">
        <f>IF('4 ป้อนข้อมูล'!E3593&gt;=70,SUMIF(ปันส่วน!$A$5:$A$16,D3593,ปันส่วน!$F$5:$F$16),0)</f>
        <v>0</v>
      </c>
      <c r="G3593" s="109">
        <f>SUMIFS(ปันส่วน2!$C$3:$C$20,ปันส่วน2!$A$3:$A$20,D3593,ปันส่วน2!$B$3:$B$20,E3593)</f>
        <v>0</v>
      </c>
      <c r="H3593" s="109">
        <f t="shared" si="56"/>
        <v>0</v>
      </c>
    </row>
    <row r="3594" spans="1:8">
      <c r="A3594" s="69">
        <v>3591</v>
      </c>
      <c r="B3594" s="82" t="str">
        <f>IF('4 ป้อนข้อมูล'!B3594&lt;&gt;"",'4 ป้อนข้อมูล'!B3594," ")</f>
        <v xml:space="preserve"> </v>
      </c>
      <c r="C3594" s="81" t="str">
        <f>IF('4 ป้อนข้อมูล'!C3594&lt;&gt;"",'4 ป้อนข้อมูล'!C3594," ")</f>
        <v xml:space="preserve"> </v>
      </c>
      <c r="D3594" s="69" t="str">
        <f>IF('4 ป้อนข้อมูล'!D3594&lt;&gt;"",'4 ป้อนข้อมูล'!D3594," ")</f>
        <v xml:space="preserve"> </v>
      </c>
      <c r="E3594" s="71">
        <f>IF('4 ป้อนข้อมูล'!E3594&lt;'3 ค่าคะแนน'!$B$9,0,IF('4 ป้อนข้อมูล'!E3594&lt;'3 ค่าคะแนน'!$B$8,'3 ค่าคะแนน'!$E$9,IF('4 ป้อนข้อมูล'!E3594&lt;'3 ค่าคะแนน'!$B$7,'3 ค่าคะแนน'!$E$8,IF('4 ป้อนข้อมูล'!E3594&lt;'3 ค่าคะแนน'!$B$6,'3 ค่าคะแนน'!$E$7,IF('4 ป้อนข้อมูล'!E3594&lt;'3 ค่าคะแนน'!$B$5,'3 ค่าคะแนน'!$E$6,IF('4 ป้อนข้อมูล'!E3594&lt;'3 ค่าคะแนน'!$B$4,'3 ค่าคะแนน'!$E$5,'3 ค่าคะแนน'!$E$4))))))</f>
        <v>0</v>
      </c>
      <c r="F3594" s="109">
        <f>IF('4 ป้อนข้อมูล'!E3594&gt;=70,SUMIF(ปันส่วน!$A$5:$A$16,D3594,ปันส่วน!$F$5:$F$16),0)</f>
        <v>0</v>
      </c>
      <c r="G3594" s="109">
        <f>SUMIFS(ปันส่วน2!$C$3:$C$20,ปันส่วน2!$A$3:$A$20,D3594,ปันส่วน2!$B$3:$B$20,E3594)</f>
        <v>0</v>
      </c>
      <c r="H3594" s="109">
        <f t="shared" si="56"/>
        <v>0</v>
      </c>
    </row>
    <row r="3595" spans="1:8">
      <c r="A3595" s="69">
        <v>3592</v>
      </c>
      <c r="B3595" s="82" t="str">
        <f>IF('4 ป้อนข้อมูล'!B3595&lt;&gt;"",'4 ป้อนข้อมูล'!B3595," ")</f>
        <v xml:space="preserve"> </v>
      </c>
      <c r="C3595" s="81" t="str">
        <f>IF('4 ป้อนข้อมูล'!C3595&lt;&gt;"",'4 ป้อนข้อมูล'!C3595," ")</f>
        <v xml:space="preserve"> </v>
      </c>
      <c r="D3595" s="69" t="str">
        <f>IF('4 ป้อนข้อมูล'!D3595&lt;&gt;"",'4 ป้อนข้อมูล'!D3595," ")</f>
        <v xml:space="preserve"> </v>
      </c>
      <c r="E3595" s="71">
        <f>IF('4 ป้อนข้อมูล'!E3595&lt;'3 ค่าคะแนน'!$B$9,0,IF('4 ป้อนข้อมูล'!E3595&lt;'3 ค่าคะแนน'!$B$8,'3 ค่าคะแนน'!$E$9,IF('4 ป้อนข้อมูล'!E3595&lt;'3 ค่าคะแนน'!$B$7,'3 ค่าคะแนน'!$E$8,IF('4 ป้อนข้อมูล'!E3595&lt;'3 ค่าคะแนน'!$B$6,'3 ค่าคะแนน'!$E$7,IF('4 ป้อนข้อมูล'!E3595&lt;'3 ค่าคะแนน'!$B$5,'3 ค่าคะแนน'!$E$6,IF('4 ป้อนข้อมูล'!E3595&lt;'3 ค่าคะแนน'!$B$4,'3 ค่าคะแนน'!$E$5,'3 ค่าคะแนน'!$E$4))))))</f>
        <v>0</v>
      </c>
      <c r="F3595" s="109">
        <f>IF('4 ป้อนข้อมูล'!E3595&gt;=70,SUMIF(ปันส่วน!$A$5:$A$16,D3595,ปันส่วน!$F$5:$F$16),0)</f>
        <v>0</v>
      </c>
      <c r="G3595" s="109">
        <f>SUMIFS(ปันส่วน2!$C$3:$C$20,ปันส่วน2!$A$3:$A$20,D3595,ปันส่วน2!$B$3:$B$20,E3595)</f>
        <v>0</v>
      </c>
      <c r="H3595" s="109">
        <f t="shared" si="56"/>
        <v>0</v>
      </c>
    </row>
    <row r="3596" spans="1:8">
      <c r="A3596" s="69">
        <v>3593</v>
      </c>
      <c r="B3596" s="82" t="str">
        <f>IF('4 ป้อนข้อมูล'!B3596&lt;&gt;"",'4 ป้อนข้อมูล'!B3596," ")</f>
        <v xml:space="preserve"> </v>
      </c>
      <c r="C3596" s="81" t="str">
        <f>IF('4 ป้อนข้อมูล'!C3596&lt;&gt;"",'4 ป้อนข้อมูล'!C3596," ")</f>
        <v xml:space="preserve"> </v>
      </c>
      <c r="D3596" s="69" t="str">
        <f>IF('4 ป้อนข้อมูล'!D3596&lt;&gt;"",'4 ป้อนข้อมูล'!D3596," ")</f>
        <v xml:space="preserve"> </v>
      </c>
      <c r="E3596" s="71">
        <f>IF('4 ป้อนข้อมูล'!E3596&lt;'3 ค่าคะแนน'!$B$9,0,IF('4 ป้อนข้อมูล'!E3596&lt;'3 ค่าคะแนน'!$B$8,'3 ค่าคะแนน'!$E$9,IF('4 ป้อนข้อมูล'!E3596&lt;'3 ค่าคะแนน'!$B$7,'3 ค่าคะแนน'!$E$8,IF('4 ป้อนข้อมูล'!E3596&lt;'3 ค่าคะแนน'!$B$6,'3 ค่าคะแนน'!$E$7,IF('4 ป้อนข้อมูล'!E3596&lt;'3 ค่าคะแนน'!$B$5,'3 ค่าคะแนน'!$E$6,IF('4 ป้อนข้อมูล'!E3596&lt;'3 ค่าคะแนน'!$B$4,'3 ค่าคะแนน'!$E$5,'3 ค่าคะแนน'!$E$4))))))</f>
        <v>0</v>
      </c>
      <c r="F3596" s="109">
        <f>IF('4 ป้อนข้อมูล'!E3596&gt;=70,SUMIF(ปันส่วน!$A$5:$A$16,D3596,ปันส่วน!$F$5:$F$16),0)</f>
        <v>0</v>
      </c>
      <c r="G3596" s="109">
        <f>SUMIFS(ปันส่วน2!$C$3:$C$20,ปันส่วน2!$A$3:$A$20,D3596,ปันส่วน2!$B$3:$B$20,E3596)</f>
        <v>0</v>
      </c>
      <c r="H3596" s="109">
        <f t="shared" si="56"/>
        <v>0</v>
      </c>
    </row>
    <row r="3597" spans="1:8">
      <c r="A3597" s="69">
        <v>3594</v>
      </c>
      <c r="B3597" s="82" t="str">
        <f>IF('4 ป้อนข้อมูล'!B3597&lt;&gt;"",'4 ป้อนข้อมูล'!B3597," ")</f>
        <v xml:space="preserve"> </v>
      </c>
      <c r="C3597" s="81" t="str">
        <f>IF('4 ป้อนข้อมูล'!C3597&lt;&gt;"",'4 ป้อนข้อมูล'!C3597," ")</f>
        <v xml:space="preserve"> </v>
      </c>
      <c r="D3597" s="69" t="str">
        <f>IF('4 ป้อนข้อมูล'!D3597&lt;&gt;"",'4 ป้อนข้อมูล'!D3597," ")</f>
        <v xml:space="preserve"> </v>
      </c>
      <c r="E3597" s="71">
        <f>IF('4 ป้อนข้อมูล'!E3597&lt;'3 ค่าคะแนน'!$B$9,0,IF('4 ป้อนข้อมูล'!E3597&lt;'3 ค่าคะแนน'!$B$8,'3 ค่าคะแนน'!$E$9,IF('4 ป้อนข้อมูล'!E3597&lt;'3 ค่าคะแนน'!$B$7,'3 ค่าคะแนน'!$E$8,IF('4 ป้อนข้อมูล'!E3597&lt;'3 ค่าคะแนน'!$B$6,'3 ค่าคะแนน'!$E$7,IF('4 ป้อนข้อมูล'!E3597&lt;'3 ค่าคะแนน'!$B$5,'3 ค่าคะแนน'!$E$6,IF('4 ป้อนข้อมูล'!E3597&lt;'3 ค่าคะแนน'!$B$4,'3 ค่าคะแนน'!$E$5,'3 ค่าคะแนน'!$E$4))))))</f>
        <v>0</v>
      </c>
      <c r="F3597" s="109">
        <f>IF('4 ป้อนข้อมูล'!E3597&gt;=70,SUMIF(ปันส่วน!$A$5:$A$16,D3597,ปันส่วน!$F$5:$F$16),0)</f>
        <v>0</v>
      </c>
      <c r="G3597" s="109">
        <f>SUMIFS(ปันส่วน2!$C$3:$C$20,ปันส่วน2!$A$3:$A$20,D3597,ปันส่วน2!$B$3:$B$20,E3597)</f>
        <v>0</v>
      </c>
      <c r="H3597" s="109">
        <f t="shared" si="56"/>
        <v>0</v>
      </c>
    </row>
    <row r="3598" spans="1:8">
      <c r="A3598" s="69">
        <v>3595</v>
      </c>
      <c r="B3598" s="82" t="str">
        <f>IF('4 ป้อนข้อมูล'!B3598&lt;&gt;"",'4 ป้อนข้อมูล'!B3598," ")</f>
        <v xml:space="preserve"> </v>
      </c>
      <c r="C3598" s="81" t="str">
        <f>IF('4 ป้อนข้อมูล'!C3598&lt;&gt;"",'4 ป้อนข้อมูล'!C3598," ")</f>
        <v xml:space="preserve"> </v>
      </c>
      <c r="D3598" s="69" t="str">
        <f>IF('4 ป้อนข้อมูล'!D3598&lt;&gt;"",'4 ป้อนข้อมูล'!D3598," ")</f>
        <v xml:space="preserve"> </v>
      </c>
      <c r="E3598" s="71">
        <f>IF('4 ป้อนข้อมูล'!E3598&lt;'3 ค่าคะแนน'!$B$9,0,IF('4 ป้อนข้อมูล'!E3598&lt;'3 ค่าคะแนน'!$B$8,'3 ค่าคะแนน'!$E$9,IF('4 ป้อนข้อมูล'!E3598&lt;'3 ค่าคะแนน'!$B$7,'3 ค่าคะแนน'!$E$8,IF('4 ป้อนข้อมูล'!E3598&lt;'3 ค่าคะแนน'!$B$6,'3 ค่าคะแนน'!$E$7,IF('4 ป้อนข้อมูล'!E3598&lt;'3 ค่าคะแนน'!$B$5,'3 ค่าคะแนน'!$E$6,IF('4 ป้อนข้อมูล'!E3598&lt;'3 ค่าคะแนน'!$B$4,'3 ค่าคะแนน'!$E$5,'3 ค่าคะแนน'!$E$4))))))</f>
        <v>0</v>
      </c>
      <c r="F3598" s="109">
        <f>IF('4 ป้อนข้อมูล'!E3598&gt;=70,SUMIF(ปันส่วน!$A$5:$A$16,D3598,ปันส่วน!$F$5:$F$16),0)</f>
        <v>0</v>
      </c>
      <c r="G3598" s="109">
        <f>SUMIFS(ปันส่วน2!$C$3:$C$20,ปันส่วน2!$A$3:$A$20,D3598,ปันส่วน2!$B$3:$B$20,E3598)</f>
        <v>0</v>
      </c>
      <c r="H3598" s="109">
        <f t="shared" si="56"/>
        <v>0</v>
      </c>
    </row>
    <row r="3599" spans="1:8">
      <c r="A3599" s="69">
        <v>3596</v>
      </c>
      <c r="B3599" s="82" t="str">
        <f>IF('4 ป้อนข้อมูล'!B3599&lt;&gt;"",'4 ป้อนข้อมูล'!B3599," ")</f>
        <v xml:space="preserve"> </v>
      </c>
      <c r="C3599" s="81" t="str">
        <f>IF('4 ป้อนข้อมูล'!C3599&lt;&gt;"",'4 ป้อนข้อมูล'!C3599," ")</f>
        <v xml:space="preserve"> </v>
      </c>
      <c r="D3599" s="69" t="str">
        <f>IF('4 ป้อนข้อมูล'!D3599&lt;&gt;"",'4 ป้อนข้อมูล'!D3599," ")</f>
        <v xml:space="preserve"> </v>
      </c>
      <c r="E3599" s="71">
        <f>IF('4 ป้อนข้อมูล'!E3599&lt;'3 ค่าคะแนน'!$B$9,0,IF('4 ป้อนข้อมูล'!E3599&lt;'3 ค่าคะแนน'!$B$8,'3 ค่าคะแนน'!$E$9,IF('4 ป้อนข้อมูล'!E3599&lt;'3 ค่าคะแนน'!$B$7,'3 ค่าคะแนน'!$E$8,IF('4 ป้อนข้อมูล'!E3599&lt;'3 ค่าคะแนน'!$B$6,'3 ค่าคะแนน'!$E$7,IF('4 ป้อนข้อมูล'!E3599&lt;'3 ค่าคะแนน'!$B$5,'3 ค่าคะแนน'!$E$6,IF('4 ป้อนข้อมูล'!E3599&lt;'3 ค่าคะแนน'!$B$4,'3 ค่าคะแนน'!$E$5,'3 ค่าคะแนน'!$E$4))))))</f>
        <v>0</v>
      </c>
      <c r="F3599" s="109">
        <f>IF('4 ป้อนข้อมูล'!E3599&gt;=70,SUMIF(ปันส่วน!$A$5:$A$16,D3599,ปันส่วน!$F$5:$F$16),0)</f>
        <v>0</v>
      </c>
      <c r="G3599" s="109">
        <f>SUMIFS(ปันส่วน2!$C$3:$C$20,ปันส่วน2!$A$3:$A$20,D3599,ปันส่วน2!$B$3:$B$20,E3599)</f>
        <v>0</v>
      </c>
      <c r="H3599" s="109">
        <f t="shared" si="56"/>
        <v>0</v>
      </c>
    </row>
    <row r="3600" spans="1:8">
      <c r="A3600" s="69">
        <v>3597</v>
      </c>
      <c r="B3600" s="82" t="str">
        <f>IF('4 ป้อนข้อมูล'!B3600&lt;&gt;"",'4 ป้อนข้อมูล'!B3600," ")</f>
        <v xml:space="preserve"> </v>
      </c>
      <c r="C3600" s="81" t="str">
        <f>IF('4 ป้อนข้อมูล'!C3600&lt;&gt;"",'4 ป้อนข้อมูล'!C3600," ")</f>
        <v xml:space="preserve"> </v>
      </c>
      <c r="D3600" s="69" t="str">
        <f>IF('4 ป้อนข้อมูล'!D3600&lt;&gt;"",'4 ป้อนข้อมูล'!D3600," ")</f>
        <v xml:space="preserve"> </v>
      </c>
      <c r="E3600" s="71">
        <f>IF('4 ป้อนข้อมูล'!E3600&lt;'3 ค่าคะแนน'!$B$9,0,IF('4 ป้อนข้อมูล'!E3600&lt;'3 ค่าคะแนน'!$B$8,'3 ค่าคะแนน'!$E$9,IF('4 ป้อนข้อมูล'!E3600&lt;'3 ค่าคะแนน'!$B$7,'3 ค่าคะแนน'!$E$8,IF('4 ป้อนข้อมูล'!E3600&lt;'3 ค่าคะแนน'!$B$6,'3 ค่าคะแนน'!$E$7,IF('4 ป้อนข้อมูล'!E3600&lt;'3 ค่าคะแนน'!$B$5,'3 ค่าคะแนน'!$E$6,IF('4 ป้อนข้อมูล'!E3600&lt;'3 ค่าคะแนน'!$B$4,'3 ค่าคะแนน'!$E$5,'3 ค่าคะแนน'!$E$4))))))</f>
        <v>0</v>
      </c>
      <c r="F3600" s="109">
        <f>IF('4 ป้อนข้อมูล'!E3600&gt;=70,SUMIF(ปันส่วน!$A$5:$A$16,D3600,ปันส่วน!$F$5:$F$16),0)</f>
        <v>0</v>
      </c>
      <c r="G3600" s="109">
        <f>SUMIFS(ปันส่วน2!$C$3:$C$20,ปันส่วน2!$A$3:$A$20,D3600,ปันส่วน2!$B$3:$B$20,E3600)</f>
        <v>0</v>
      </c>
      <c r="H3600" s="109">
        <f t="shared" si="56"/>
        <v>0</v>
      </c>
    </row>
    <row r="3601" spans="1:8">
      <c r="A3601" s="69">
        <v>3598</v>
      </c>
      <c r="B3601" s="82" t="str">
        <f>IF('4 ป้อนข้อมูล'!B3601&lt;&gt;"",'4 ป้อนข้อมูล'!B3601," ")</f>
        <v xml:space="preserve"> </v>
      </c>
      <c r="C3601" s="81" t="str">
        <f>IF('4 ป้อนข้อมูล'!C3601&lt;&gt;"",'4 ป้อนข้อมูล'!C3601," ")</f>
        <v xml:space="preserve"> </v>
      </c>
      <c r="D3601" s="69" t="str">
        <f>IF('4 ป้อนข้อมูล'!D3601&lt;&gt;"",'4 ป้อนข้อมูล'!D3601," ")</f>
        <v xml:space="preserve"> </v>
      </c>
      <c r="E3601" s="71">
        <f>IF('4 ป้อนข้อมูล'!E3601&lt;'3 ค่าคะแนน'!$B$9,0,IF('4 ป้อนข้อมูล'!E3601&lt;'3 ค่าคะแนน'!$B$8,'3 ค่าคะแนน'!$E$9,IF('4 ป้อนข้อมูล'!E3601&lt;'3 ค่าคะแนน'!$B$7,'3 ค่าคะแนน'!$E$8,IF('4 ป้อนข้อมูล'!E3601&lt;'3 ค่าคะแนน'!$B$6,'3 ค่าคะแนน'!$E$7,IF('4 ป้อนข้อมูล'!E3601&lt;'3 ค่าคะแนน'!$B$5,'3 ค่าคะแนน'!$E$6,IF('4 ป้อนข้อมูล'!E3601&lt;'3 ค่าคะแนน'!$B$4,'3 ค่าคะแนน'!$E$5,'3 ค่าคะแนน'!$E$4))))))</f>
        <v>0</v>
      </c>
      <c r="F3601" s="109">
        <f>IF('4 ป้อนข้อมูล'!E3601&gt;=70,SUMIF(ปันส่วน!$A$5:$A$16,D3601,ปันส่วน!$F$5:$F$16),0)</f>
        <v>0</v>
      </c>
      <c r="G3601" s="109">
        <f>SUMIFS(ปันส่วน2!$C$3:$C$20,ปันส่วน2!$A$3:$A$20,D3601,ปันส่วน2!$B$3:$B$20,E3601)</f>
        <v>0</v>
      </c>
      <c r="H3601" s="109">
        <f t="shared" si="56"/>
        <v>0</v>
      </c>
    </row>
    <row r="3602" spans="1:8">
      <c r="A3602" s="69">
        <v>3599</v>
      </c>
      <c r="B3602" s="82" t="str">
        <f>IF('4 ป้อนข้อมูล'!B3602&lt;&gt;"",'4 ป้อนข้อมูล'!B3602," ")</f>
        <v xml:space="preserve"> </v>
      </c>
      <c r="C3602" s="81" t="str">
        <f>IF('4 ป้อนข้อมูล'!C3602&lt;&gt;"",'4 ป้อนข้อมูล'!C3602," ")</f>
        <v xml:space="preserve"> </v>
      </c>
      <c r="D3602" s="69" t="str">
        <f>IF('4 ป้อนข้อมูล'!D3602&lt;&gt;"",'4 ป้อนข้อมูล'!D3602," ")</f>
        <v xml:space="preserve"> </v>
      </c>
      <c r="E3602" s="71">
        <f>IF('4 ป้อนข้อมูล'!E3602&lt;'3 ค่าคะแนน'!$B$9,0,IF('4 ป้อนข้อมูล'!E3602&lt;'3 ค่าคะแนน'!$B$8,'3 ค่าคะแนน'!$E$9,IF('4 ป้อนข้อมูล'!E3602&lt;'3 ค่าคะแนน'!$B$7,'3 ค่าคะแนน'!$E$8,IF('4 ป้อนข้อมูล'!E3602&lt;'3 ค่าคะแนน'!$B$6,'3 ค่าคะแนน'!$E$7,IF('4 ป้อนข้อมูล'!E3602&lt;'3 ค่าคะแนน'!$B$5,'3 ค่าคะแนน'!$E$6,IF('4 ป้อนข้อมูล'!E3602&lt;'3 ค่าคะแนน'!$B$4,'3 ค่าคะแนน'!$E$5,'3 ค่าคะแนน'!$E$4))))))</f>
        <v>0</v>
      </c>
      <c r="F3602" s="109">
        <f>IF('4 ป้อนข้อมูล'!E3602&gt;=70,SUMIF(ปันส่วน!$A$5:$A$16,D3602,ปันส่วน!$F$5:$F$16),0)</f>
        <v>0</v>
      </c>
      <c r="G3602" s="109">
        <f>SUMIFS(ปันส่วน2!$C$3:$C$20,ปันส่วน2!$A$3:$A$20,D3602,ปันส่วน2!$B$3:$B$20,E3602)</f>
        <v>0</v>
      </c>
      <c r="H3602" s="109">
        <f t="shared" si="56"/>
        <v>0</v>
      </c>
    </row>
    <row r="3603" spans="1:8">
      <c r="A3603" s="69">
        <v>3600</v>
      </c>
      <c r="B3603" s="82" t="str">
        <f>IF('4 ป้อนข้อมูล'!B3603&lt;&gt;"",'4 ป้อนข้อมูล'!B3603," ")</f>
        <v xml:space="preserve"> </v>
      </c>
      <c r="C3603" s="81" t="str">
        <f>IF('4 ป้อนข้อมูล'!C3603&lt;&gt;"",'4 ป้อนข้อมูล'!C3603," ")</f>
        <v xml:space="preserve"> </v>
      </c>
      <c r="D3603" s="69" t="str">
        <f>IF('4 ป้อนข้อมูล'!D3603&lt;&gt;"",'4 ป้อนข้อมูล'!D3603," ")</f>
        <v xml:space="preserve"> </v>
      </c>
      <c r="E3603" s="71">
        <f>IF('4 ป้อนข้อมูล'!E3603&lt;'3 ค่าคะแนน'!$B$9,0,IF('4 ป้อนข้อมูล'!E3603&lt;'3 ค่าคะแนน'!$B$8,'3 ค่าคะแนน'!$E$9,IF('4 ป้อนข้อมูล'!E3603&lt;'3 ค่าคะแนน'!$B$7,'3 ค่าคะแนน'!$E$8,IF('4 ป้อนข้อมูล'!E3603&lt;'3 ค่าคะแนน'!$B$6,'3 ค่าคะแนน'!$E$7,IF('4 ป้อนข้อมูล'!E3603&lt;'3 ค่าคะแนน'!$B$5,'3 ค่าคะแนน'!$E$6,IF('4 ป้อนข้อมูล'!E3603&lt;'3 ค่าคะแนน'!$B$4,'3 ค่าคะแนน'!$E$5,'3 ค่าคะแนน'!$E$4))))))</f>
        <v>0</v>
      </c>
      <c r="F3603" s="109">
        <f>IF('4 ป้อนข้อมูล'!E3603&gt;=70,SUMIF(ปันส่วน!$A$5:$A$16,D3603,ปันส่วน!$F$5:$F$16),0)</f>
        <v>0</v>
      </c>
      <c r="G3603" s="109">
        <f>SUMIFS(ปันส่วน2!$C$3:$C$20,ปันส่วน2!$A$3:$A$20,D3603,ปันส่วน2!$B$3:$B$20,E3603)</f>
        <v>0</v>
      </c>
      <c r="H3603" s="109">
        <f t="shared" si="56"/>
        <v>0</v>
      </c>
    </row>
    <row r="3604" spans="1:8">
      <c r="A3604" s="69">
        <v>3601</v>
      </c>
      <c r="B3604" s="82" t="str">
        <f>IF('4 ป้อนข้อมูล'!B3604&lt;&gt;"",'4 ป้อนข้อมูล'!B3604," ")</f>
        <v xml:space="preserve"> </v>
      </c>
      <c r="C3604" s="81" t="str">
        <f>IF('4 ป้อนข้อมูล'!C3604&lt;&gt;"",'4 ป้อนข้อมูล'!C3604," ")</f>
        <v xml:space="preserve"> </v>
      </c>
      <c r="D3604" s="69" t="str">
        <f>IF('4 ป้อนข้อมูล'!D3604&lt;&gt;"",'4 ป้อนข้อมูล'!D3604," ")</f>
        <v xml:space="preserve"> </v>
      </c>
      <c r="E3604" s="71">
        <f>IF('4 ป้อนข้อมูล'!E3604&lt;'3 ค่าคะแนน'!$B$9,0,IF('4 ป้อนข้อมูล'!E3604&lt;'3 ค่าคะแนน'!$B$8,'3 ค่าคะแนน'!$E$9,IF('4 ป้อนข้อมูล'!E3604&lt;'3 ค่าคะแนน'!$B$7,'3 ค่าคะแนน'!$E$8,IF('4 ป้อนข้อมูล'!E3604&lt;'3 ค่าคะแนน'!$B$6,'3 ค่าคะแนน'!$E$7,IF('4 ป้อนข้อมูล'!E3604&lt;'3 ค่าคะแนน'!$B$5,'3 ค่าคะแนน'!$E$6,IF('4 ป้อนข้อมูล'!E3604&lt;'3 ค่าคะแนน'!$B$4,'3 ค่าคะแนน'!$E$5,'3 ค่าคะแนน'!$E$4))))))</f>
        <v>0</v>
      </c>
      <c r="F3604" s="109">
        <f>IF('4 ป้อนข้อมูล'!E3604&gt;=70,SUMIF(ปันส่วน!$A$5:$A$16,D3604,ปันส่วน!$F$5:$F$16),0)</f>
        <v>0</v>
      </c>
      <c r="G3604" s="109">
        <f>SUMIFS(ปันส่วน2!$C$3:$C$20,ปันส่วน2!$A$3:$A$20,D3604,ปันส่วน2!$B$3:$B$20,E3604)</f>
        <v>0</v>
      </c>
      <c r="H3604" s="109">
        <f t="shared" si="56"/>
        <v>0</v>
      </c>
    </row>
    <row r="3605" spans="1:8">
      <c r="A3605" s="69">
        <v>3602</v>
      </c>
      <c r="B3605" s="82" t="str">
        <f>IF('4 ป้อนข้อมูล'!B3605&lt;&gt;"",'4 ป้อนข้อมูล'!B3605," ")</f>
        <v xml:space="preserve"> </v>
      </c>
      <c r="C3605" s="81" t="str">
        <f>IF('4 ป้อนข้อมูล'!C3605&lt;&gt;"",'4 ป้อนข้อมูล'!C3605," ")</f>
        <v xml:space="preserve"> </v>
      </c>
      <c r="D3605" s="69" t="str">
        <f>IF('4 ป้อนข้อมูล'!D3605&lt;&gt;"",'4 ป้อนข้อมูล'!D3605," ")</f>
        <v xml:space="preserve"> </v>
      </c>
      <c r="E3605" s="71">
        <f>IF('4 ป้อนข้อมูล'!E3605&lt;'3 ค่าคะแนน'!$B$9,0,IF('4 ป้อนข้อมูล'!E3605&lt;'3 ค่าคะแนน'!$B$8,'3 ค่าคะแนน'!$E$9,IF('4 ป้อนข้อมูล'!E3605&lt;'3 ค่าคะแนน'!$B$7,'3 ค่าคะแนน'!$E$8,IF('4 ป้อนข้อมูล'!E3605&lt;'3 ค่าคะแนน'!$B$6,'3 ค่าคะแนน'!$E$7,IF('4 ป้อนข้อมูล'!E3605&lt;'3 ค่าคะแนน'!$B$5,'3 ค่าคะแนน'!$E$6,IF('4 ป้อนข้อมูล'!E3605&lt;'3 ค่าคะแนน'!$B$4,'3 ค่าคะแนน'!$E$5,'3 ค่าคะแนน'!$E$4))))))</f>
        <v>0</v>
      </c>
      <c r="F3605" s="109">
        <f>IF('4 ป้อนข้อมูล'!E3605&gt;=70,SUMIF(ปันส่วน!$A$5:$A$16,D3605,ปันส่วน!$F$5:$F$16),0)</f>
        <v>0</v>
      </c>
      <c r="G3605" s="109">
        <f>SUMIFS(ปันส่วน2!$C$3:$C$20,ปันส่วน2!$A$3:$A$20,D3605,ปันส่วน2!$B$3:$B$20,E3605)</f>
        <v>0</v>
      </c>
      <c r="H3605" s="109">
        <f t="shared" si="56"/>
        <v>0</v>
      </c>
    </row>
    <row r="3606" spans="1:8">
      <c r="A3606" s="69">
        <v>3603</v>
      </c>
      <c r="B3606" s="82" t="str">
        <f>IF('4 ป้อนข้อมูล'!B3606&lt;&gt;"",'4 ป้อนข้อมูล'!B3606," ")</f>
        <v xml:space="preserve"> </v>
      </c>
      <c r="C3606" s="81" t="str">
        <f>IF('4 ป้อนข้อมูล'!C3606&lt;&gt;"",'4 ป้อนข้อมูล'!C3606," ")</f>
        <v xml:space="preserve"> </v>
      </c>
      <c r="D3606" s="69" t="str">
        <f>IF('4 ป้อนข้อมูล'!D3606&lt;&gt;"",'4 ป้อนข้อมูล'!D3606," ")</f>
        <v xml:space="preserve"> </v>
      </c>
      <c r="E3606" s="71">
        <f>IF('4 ป้อนข้อมูล'!E3606&lt;'3 ค่าคะแนน'!$B$9,0,IF('4 ป้อนข้อมูล'!E3606&lt;'3 ค่าคะแนน'!$B$8,'3 ค่าคะแนน'!$E$9,IF('4 ป้อนข้อมูล'!E3606&lt;'3 ค่าคะแนน'!$B$7,'3 ค่าคะแนน'!$E$8,IF('4 ป้อนข้อมูล'!E3606&lt;'3 ค่าคะแนน'!$B$6,'3 ค่าคะแนน'!$E$7,IF('4 ป้อนข้อมูล'!E3606&lt;'3 ค่าคะแนน'!$B$5,'3 ค่าคะแนน'!$E$6,IF('4 ป้อนข้อมูล'!E3606&lt;'3 ค่าคะแนน'!$B$4,'3 ค่าคะแนน'!$E$5,'3 ค่าคะแนน'!$E$4))))))</f>
        <v>0</v>
      </c>
      <c r="F3606" s="109">
        <f>IF('4 ป้อนข้อมูล'!E3606&gt;=70,SUMIF(ปันส่วน!$A$5:$A$16,D3606,ปันส่วน!$F$5:$F$16),0)</f>
        <v>0</v>
      </c>
      <c r="G3606" s="109">
        <f>SUMIFS(ปันส่วน2!$C$3:$C$20,ปันส่วน2!$A$3:$A$20,D3606,ปันส่วน2!$B$3:$B$20,E3606)</f>
        <v>0</v>
      </c>
      <c r="H3606" s="109">
        <f t="shared" si="56"/>
        <v>0</v>
      </c>
    </row>
    <row r="3607" spans="1:8">
      <c r="A3607" s="69">
        <v>3604</v>
      </c>
      <c r="B3607" s="82" t="str">
        <f>IF('4 ป้อนข้อมูล'!B3607&lt;&gt;"",'4 ป้อนข้อมูล'!B3607," ")</f>
        <v xml:space="preserve"> </v>
      </c>
      <c r="C3607" s="81" t="str">
        <f>IF('4 ป้อนข้อมูล'!C3607&lt;&gt;"",'4 ป้อนข้อมูล'!C3607," ")</f>
        <v xml:space="preserve"> </v>
      </c>
      <c r="D3607" s="69" t="str">
        <f>IF('4 ป้อนข้อมูล'!D3607&lt;&gt;"",'4 ป้อนข้อมูล'!D3607," ")</f>
        <v xml:space="preserve"> </v>
      </c>
      <c r="E3607" s="71">
        <f>IF('4 ป้อนข้อมูล'!E3607&lt;'3 ค่าคะแนน'!$B$9,0,IF('4 ป้อนข้อมูล'!E3607&lt;'3 ค่าคะแนน'!$B$8,'3 ค่าคะแนน'!$E$9,IF('4 ป้อนข้อมูล'!E3607&lt;'3 ค่าคะแนน'!$B$7,'3 ค่าคะแนน'!$E$8,IF('4 ป้อนข้อมูล'!E3607&lt;'3 ค่าคะแนน'!$B$6,'3 ค่าคะแนน'!$E$7,IF('4 ป้อนข้อมูล'!E3607&lt;'3 ค่าคะแนน'!$B$5,'3 ค่าคะแนน'!$E$6,IF('4 ป้อนข้อมูล'!E3607&lt;'3 ค่าคะแนน'!$B$4,'3 ค่าคะแนน'!$E$5,'3 ค่าคะแนน'!$E$4))))))</f>
        <v>0</v>
      </c>
      <c r="F3607" s="109">
        <f>IF('4 ป้อนข้อมูล'!E3607&gt;=70,SUMIF(ปันส่วน!$A$5:$A$16,D3607,ปันส่วน!$F$5:$F$16),0)</f>
        <v>0</v>
      </c>
      <c r="G3607" s="109">
        <f>SUMIFS(ปันส่วน2!$C$3:$C$20,ปันส่วน2!$A$3:$A$20,D3607,ปันส่วน2!$B$3:$B$20,E3607)</f>
        <v>0</v>
      </c>
      <c r="H3607" s="109">
        <f t="shared" si="56"/>
        <v>0</v>
      </c>
    </row>
    <row r="3608" spans="1:8">
      <c r="A3608" s="69">
        <v>3605</v>
      </c>
      <c r="B3608" s="82" t="str">
        <f>IF('4 ป้อนข้อมูล'!B3608&lt;&gt;"",'4 ป้อนข้อมูล'!B3608," ")</f>
        <v xml:space="preserve"> </v>
      </c>
      <c r="C3608" s="81" t="str">
        <f>IF('4 ป้อนข้อมูล'!C3608&lt;&gt;"",'4 ป้อนข้อมูล'!C3608," ")</f>
        <v xml:space="preserve"> </v>
      </c>
      <c r="D3608" s="69" t="str">
        <f>IF('4 ป้อนข้อมูล'!D3608&lt;&gt;"",'4 ป้อนข้อมูล'!D3608," ")</f>
        <v xml:space="preserve"> </v>
      </c>
      <c r="E3608" s="71">
        <f>IF('4 ป้อนข้อมูล'!E3608&lt;'3 ค่าคะแนน'!$B$9,0,IF('4 ป้อนข้อมูล'!E3608&lt;'3 ค่าคะแนน'!$B$8,'3 ค่าคะแนน'!$E$9,IF('4 ป้อนข้อมูล'!E3608&lt;'3 ค่าคะแนน'!$B$7,'3 ค่าคะแนน'!$E$8,IF('4 ป้อนข้อมูล'!E3608&lt;'3 ค่าคะแนน'!$B$6,'3 ค่าคะแนน'!$E$7,IF('4 ป้อนข้อมูล'!E3608&lt;'3 ค่าคะแนน'!$B$5,'3 ค่าคะแนน'!$E$6,IF('4 ป้อนข้อมูล'!E3608&lt;'3 ค่าคะแนน'!$B$4,'3 ค่าคะแนน'!$E$5,'3 ค่าคะแนน'!$E$4))))))</f>
        <v>0</v>
      </c>
      <c r="F3608" s="109">
        <f>IF('4 ป้อนข้อมูล'!E3608&gt;=70,SUMIF(ปันส่วน!$A$5:$A$16,D3608,ปันส่วน!$F$5:$F$16),0)</f>
        <v>0</v>
      </c>
      <c r="G3608" s="109">
        <f>SUMIFS(ปันส่วน2!$C$3:$C$20,ปันส่วน2!$A$3:$A$20,D3608,ปันส่วน2!$B$3:$B$20,E3608)</f>
        <v>0</v>
      </c>
      <c r="H3608" s="109">
        <f t="shared" si="56"/>
        <v>0</v>
      </c>
    </row>
    <row r="3609" spans="1:8">
      <c r="A3609" s="69">
        <v>3606</v>
      </c>
      <c r="B3609" s="82" t="str">
        <f>IF('4 ป้อนข้อมูล'!B3609&lt;&gt;"",'4 ป้อนข้อมูล'!B3609," ")</f>
        <v xml:space="preserve"> </v>
      </c>
      <c r="C3609" s="81" t="str">
        <f>IF('4 ป้อนข้อมูล'!C3609&lt;&gt;"",'4 ป้อนข้อมูล'!C3609," ")</f>
        <v xml:space="preserve"> </v>
      </c>
      <c r="D3609" s="69" t="str">
        <f>IF('4 ป้อนข้อมูล'!D3609&lt;&gt;"",'4 ป้อนข้อมูล'!D3609," ")</f>
        <v xml:space="preserve"> </v>
      </c>
      <c r="E3609" s="71">
        <f>IF('4 ป้อนข้อมูล'!E3609&lt;'3 ค่าคะแนน'!$B$9,0,IF('4 ป้อนข้อมูล'!E3609&lt;'3 ค่าคะแนน'!$B$8,'3 ค่าคะแนน'!$E$9,IF('4 ป้อนข้อมูล'!E3609&lt;'3 ค่าคะแนน'!$B$7,'3 ค่าคะแนน'!$E$8,IF('4 ป้อนข้อมูล'!E3609&lt;'3 ค่าคะแนน'!$B$6,'3 ค่าคะแนน'!$E$7,IF('4 ป้อนข้อมูล'!E3609&lt;'3 ค่าคะแนน'!$B$5,'3 ค่าคะแนน'!$E$6,IF('4 ป้อนข้อมูล'!E3609&lt;'3 ค่าคะแนน'!$B$4,'3 ค่าคะแนน'!$E$5,'3 ค่าคะแนน'!$E$4))))))</f>
        <v>0</v>
      </c>
      <c r="F3609" s="109">
        <f>IF('4 ป้อนข้อมูล'!E3609&gt;=70,SUMIF(ปันส่วน!$A$5:$A$16,D3609,ปันส่วน!$F$5:$F$16),0)</f>
        <v>0</v>
      </c>
      <c r="G3609" s="109">
        <f>SUMIFS(ปันส่วน2!$C$3:$C$20,ปันส่วน2!$A$3:$A$20,D3609,ปันส่วน2!$B$3:$B$20,E3609)</f>
        <v>0</v>
      </c>
      <c r="H3609" s="109">
        <f t="shared" si="56"/>
        <v>0</v>
      </c>
    </row>
    <row r="3610" spans="1:8">
      <c r="A3610" s="69">
        <v>3607</v>
      </c>
      <c r="B3610" s="82" t="str">
        <f>IF('4 ป้อนข้อมูล'!B3610&lt;&gt;"",'4 ป้อนข้อมูล'!B3610," ")</f>
        <v xml:space="preserve"> </v>
      </c>
      <c r="C3610" s="81" t="str">
        <f>IF('4 ป้อนข้อมูล'!C3610&lt;&gt;"",'4 ป้อนข้อมูล'!C3610," ")</f>
        <v xml:space="preserve"> </v>
      </c>
      <c r="D3610" s="69" t="str">
        <f>IF('4 ป้อนข้อมูล'!D3610&lt;&gt;"",'4 ป้อนข้อมูล'!D3610," ")</f>
        <v xml:space="preserve"> </v>
      </c>
      <c r="E3610" s="71">
        <f>IF('4 ป้อนข้อมูล'!E3610&lt;'3 ค่าคะแนน'!$B$9,0,IF('4 ป้อนข้อมูล'!E3610&lt;'3 ค่าคะแนน'!$B$8,'3 ค่าคะแนน'!$E$9,IF('4 ป้อนข้อมูล'!E3610&lt;'3 ค่าคะแนน'!$B$7,'3 ค่าคะแนน'!$E$8,IF('4 ป้อนข้อมูล'!E3610&lt;'3 ค่าคะแนน'!$B$6,'3 ค่าคะแนน'!$E$7,IF('4 ป้อนข้อมูล'!E3610&lt;'3 ค่าคะแนน'!$B$5,'3 ค่าคะแนน'!$E$6,IF('4 ป้อนข้อมูล'!E3610&lt;'3 ค่าคะแนน'!$B$4,'3 ค่าคะแนน'!$E$5,'3 ค่าคะแนน'!$E$4))))))</f>
        <v>0</v>
      </c>
      <c r="F3610" s="109">
        <f>IF('4 ป้อนข้อมูล'!E3610&gt;=70,SUMIF(ปันส่วน!$A$5:$A$16,D3610,ปันส่วน!$F$5:$F$16),0)</f>
        <v>0</v>
      </c>
      <c r="G3610" s="109">
        <f>SUMIFS(ปันส่วน2!$C$3:$C$20,ปันส่วน2!$A$3:$A$20,D3610,ปันส่วน2!$B$3:$B$20,E3610)</f>
        <v>0</v>
      </c>
      <c r="H3610" s="109">
        <f t="shared" si="56"/>
        <v>0</v>
      </c>
    </row>
    <row r="3611" spans="1:8">
      <c r="A3611" s="69">
        <v>3608</v>
      </c>
      <c r="B3611" s="82" t="str">
        <f>IF('4 ป้อนข้อมูล'!B3611&lt;&gt;"",'4 ป้อนข้อมูล'!B3611," ")</f>
        <v xml:space="preserve"> </v>
      </c>
      <c r="C3611" s="81" t="str">
        <f>IF('4 ป้อนข้อมูล'!C3611&lt;&gt;"",'4 ป้อนข้อมูล'!C3611," ")</f>
        <v xml:space="preserve"> </v>
      </c>
      <c r="D3611" s="69" t="str">
        <f>IF('4 ป้อนข้อมูล'!D3611&lt;&gt;"",'4 ป้อนข้อมูล'!D3611," ")</f>
        <v xml:space="preserve"> </v>
      </c>
      <c r="E3611" s="71">
        <f>IF('4 ป้อนข้อมูล'!E3611&lt;'3 ค่าคะแนน'!$B$9,0,IF('4 ป้อนข้อมูล'!E3611&lt;'3 ค่าคะแนน'!$B$8,'3 ค่าคะแนน'!$E$9,IF('4 ป้อนข้อมูล'!E3611&lt;'3 ค่าคะแนน'!$B$7,'3 ค่าคะแนน'!$E$8,IF('4 ป้อนข้อมูล'!E3611&lt;'3 ค่าคะแนน'!$B$6,'3 ค่าคะแนน'!$E$7,IF('4 ป้อนข้อมูล'!E3611&lt;'3 ค่าคะแนน'!$B$5,'3 ค่าคะแนน'!$E$6,IF('4 ป้อนข้อมูล'!E3611&lt;'3 ค่าคะแนน'!$B$4,'3 ค่าคะแนน'!$E$5,'3 ค่าคะแนน'!$E$4))))))</f>
        <v>0</v>
      </c>
      <c r="F3611" s="109">
        <f>IF('4 ป้อนข้อมูล'!E3611&gt;=70,SUMIF(ปันส่วน!$A$5:$A$16,D3611,ปันส่วน!$F$5:$F$16),0)</f>
        <v>0</v>
      </c>
      <c r="G3611" s="109">
        <f>SUMIFS(ปันส่วน2!$C$3:$C$20,ปันส่วน2!$A$3:$A$20,D3611,ปันส่วน2!$B$3:$B$20,E3611)</f>
        <v>0</v>
      </c>
      <c r="H3611" s="109">
        <f t="shared" si="56"/>
        <v>0</v>
      </c>
    </row>
    <row r="3612" spans="1:8">
      <c r="A3612" s="69">
        <v>3609</v>
      </c>
      <c r="B3612" s="82" t="str">
        <f>IF('4 ป้อนข้อมูล'!B3612&lt;&gt;"",'4 ป้อนข้อมูล'!B3612," ")</f>
        <v xml:space="preserve"> </v>
      </c>
      <c r="C3612" s="81" t="str">
        <f>IF('4 ป้อนข้อมูล'!C3612&lt;&gt;"",'4 ป้อนข้อมูล'!C3612," ")</f>
        <v xml:space="preserve"> </v>
      </c>
      <c r="D3612" s="69" t="str">
        <f>IF('4 ป้อนข้อมูล'!D3612&lt;&gt;"",'4 ป้อนข้อมูล'!D3612," ")</f>
        <v xml:space="preserve"> </v>
      </c>
      <c r="E3612" s="71">
        <f>IF('4 ป้อนข้อมูล'!E3612&lt;'3 ค่าคะแนน'!$B$9,0,IF('4 ป้อนข้อมูล'!E3612&lt;'3 ค่าคะแนน'!$B$8,'3 ค่าคะแนน'!$E$9,IF('4 ป้อนข้อมูล'!E3612&lt;'3 ค่าคะแนน'!$B$7,'3 ค่าคะแนน'!$E$8,IF('4 ป้อนข้อมูล'!E3612&lt;'3 ค่าคะแนน'!$B$6,'3 ค่าคะแนน'!$E$7,IF('4 ป้อนข้อมูล'!E3612&lt;'3 ค่าคะแนน'!$B$5,'3 ค่าคะแนน'!$E$6,IF('4 ป้อนข้อมูล'!E3612&lt;'3 ค่าคะแนน'!$B$4,'3 ค่าคะแนน'!$E$5,'3 ค่าคะแนน'!$E$4))))))</f>
        <v>0</v>
      </c>
      <c r="F3612" s="109">
        <f>IF('4 ป้อนข้อมูล'!E3612&gt;=70,SUMIF(ปันส่วน!$A$5:$A$16,D3612,ปันส่วน!$F$5:$F$16),0)</f>
        <v>0</v>
      </c>
      <c r="G3612" s="109">
        <f>SUMIFS(ปันส่วน2!$C$3:$C$20,ปันส่วน2!$A$3:$A$20,D3612,ปันส่วน2!$B$3:$B$20,E3612)</f>
        <v>0</v>
      </c>
      <c r="H3612" s="109">
        <f t="shared" si="56"/>
        <v>0</v>
      </c>
    </row>
    <row r="3613" spans="1:8">
      <c r="A3613" s="69">
        <v>3610</v>
      </c>
      <c r="B3613" s="82" t="str">
        <f>IF('4 ป้อนข้อมูล'!B3613&lt;&gt;"",'4 ป้อนข้อมูล'!B3613," ")</f>
        <v xml:space="preserve"> </v>
      </c>
      <c r="C3613" s="81" t="str">
        <f>IF('4 ป้อนข้อมูล'!C3613&lt;&gt;"",'4 ป้อนข้อมูล'!C3613," ")</f>
        <v xml:space="preserve"> </v>
      </c>
      <c r="D3613" s="69" t="str">
        <f>IF('4 ป้อนข้อมูล'!D3613&lt;&gt;"",'4 ป้อนข้อมูล'!D3613," ")</f>
        <v xml:space="preserve"> </v>
      </c>
      <c r="E3613" s="71">
        <f>IF('4 ป้อนข้อมูล'!E3613&lt;'3 ค่าคะแนน'!$B$9,0,IF('4 ป้อนข้อมูล'!E3613&lt;'3 ค่าคะแนน'!$B$8,'3 ค่าคะแนน'!$E$9,IF('4 ป้อนข้อมูล'!E3613&lt;'3 ค่าคะแนน'!$B$7,'3 ค่าคะแนน'!$E$8,IF('4 ป้อนข้อมูล'!E3613&lt;'3 ค่าคะแนน'!$B$6,'3 ค่าคะแนน'!$E$7,IF('4 ป้อนข้อมูล'!E3613&lt;'3 ค่าคะแนน'!$B$5,'3 ค่าคะแนน'!$E$6,IF('4 ป้อนข้อมูล'!E3613&lt;'3 ค่าคะแนน'!$B$4,'3 ค่าคะแนน'!$E$5,'3 ค่าคะแนน'!$E$4))))))</f>
        <v>0</v>
      </c>
      <c r="F3613" s="109">
        <f>IF('4 ป้อนข้อมูล'!E3613&gt;=70,SUMIF(ปันส่วน!$A$5:$A$16,D3613,ปันส่วน!$F$5:$F$16),0)</f>
        <v>0</v>
      </c>
      <c r="G3613" s="109">
        <f>SUMIFS(ปันส่วน2!$C$3:$C$20,ปันส่วน2!$A$3:$A$20,D3613,ปันส่วน2!$B$3:$B$20,E3613)</f>
        <v>0</v>
      </c>
      <c r="H3613" s="109">
        <f t="shared" si="56"/>
        <v>0</v>
      </c>
    </row>
    <row r="3614" spans="1:8">
      <c r="A3614" s="69">
        <v>3611</v>
      </c>
      <c r="B3614" s="82" t="str">
        <f>IF('4 ป้อนข้อมูล'!B3614&lt;&gt;"",'4 ป้อนข้อมูล'!B3614," ")</f>
        <v xml:space="preserve"> </v>
      </c>
      <c r="C3614" s="81" t="str">
        <f>IF('4 ป้อนข้อมูล'!C3614&lt;&gt;"",'4 ป้อนข้อมูล'!C3614," ")</f>
        <v xml:space="preserve"> </v>
      </c>
      <c r="D3614" s="69" t="str">
        <f>IF('4 ป้อนข้อมูล'!D3614&lt;&gt;"",'4 ป้อนข้อมูล'!D3614," ")</f>
        <v xml:space="preserve"> </v>
      </c>
      <c r="E3614" s="71">
        <f>IF('4 ป้อนข้อมูล'!E3614&lt;'3 ค่าคะแนน'!$B$9,0,IF('4 ป้อนข้อมูล'!E3614&lt;'3 ค่าคะแนน'!$B$8,'3 ค่าคะแนน'!$E$9,IF('4 ป้อนข้อมูล'!E3614&lt;'3 ค่าคะแนน'!$B$7,'3 ค่าคะแนน'!$E$8,IF('4 ป้อนข้อมูล'!E3614&lt;'3 ค่าคะแนน'!$B$6,'3 ค่าคะแนน'!$E$7,IF('4 ป้อนข้อมูล'!E3614&lt;'3 ค่าคะแนน'!$B$5,'3 ค่าคะแนน'!$E$6,IF('4 ป้อนข้อมูล'!E3614&lt;'3 ค่าคะแนน'!$B$4,'3 ค่าคะแนน'!$E$5,'3 ค่าคะแนน'!$E$4))))))</f>
        <v>0</v>
      </c>
      <c r="F3614" s="109">
        <f>IF('4 ป้อนข้อมูล'!E3614&gt;=70,SUMIF(ปันส่วน!$A$5:$A$16,D3614,ปันส่วน!$F$5:$F$16),0)</f>
        <v>0</v>
      </c>
      <c r="G3614" s="109">
        <f>SUMIFS(ปันส่วน2!$C$3:$C$20,ปันส่วน2!$A$3:$A$20,D3614,ปันส่วน2!$B$3:$B$20,E3614)</f>
        <v>0</v>
      </c>
      <c r="H3614" s="109">
        <f t="shared" si="56"/>
        <v>0</v>
      </c>
    </row>
    <row r="3615" spans="1:8">
      <c r="A3615" s="69">
        <v>3612</v>
      </c>
      <c r="B3615" s="82" t="str">
        <f>IF('4 ป้อนข้อมูล'!B3615&lt;&gt;"",'4 ป้อนข้อมูล'!B3615," ")</f>
        <v xml:space="preserve"> </v>
      </c>
      <c r="C3615" s="81" t="str">
        <f>IF('4 ป้อนข้อมูล'!C3615&lt;&gt;"",'4 ป้อนข้อมูล'!C3615," ")</f>
        <v xml:space="preserve"> </v>
      </c>
      <c r="D3615" s="69" t="str">
        <f>IF('4 ป้อนข้อมูล'!D3615&lt;&gt;"",'4 ป้อนข้อมูล'!D3615," ")</f>
        <v xml:space="preserve"> </v>
      </c>
      <c r="E3615" s="71">
        <f>IF('4 ป้อนข้อมูล'!E3615&lt;'3 ค่าคะแนน'!$B$9,0,IF('4 ป้อนข้อมูล'!E3615&lt;'3 ค่าคะแนน'!$B$8,'3 ค่าคะแนน'!$E$9,IF('4 ป้อนข้อมูล'!E3615&lt;'3 ค่าคะแนน'!$B$7,'3 ค่าคะแนน'!$E$8,IF('4 ป้อนข้อมูล'!E3615&lt;'3 ค่าคะแนน'!$B$6,'3 ค่าคะแนน'!$E$7,IF('4 ป้อนข้อมูล'!E3615&lt;'3 ค่าคะแนน'!$B$5,'3 ค่าคะแนน'!$E$6,IF('4 ป้อนข้อมูล'!E3615&lt;'3 ค่าคะแนน'!$B$4,'3 ค่าคะแนน'!$E$5,'3 ค่าคะแนน'!$E$4))))))</f>
        <v>0</v>
      </c>
      <c r="F3615" s="109">
        <f>IF('4 ป้อนข้อมูล'!E3615&gt;=70,SUMIF(ปันส่วน!$A$5:$A$16,D3615,ปันส่วน!$F$5:$F$16),0)</f>
        <v>0</v>
      </c>
      <c r="G3615" s="109">
        <f>SUMIFS(ปันส่วน2!$C$3:$C$20,ปันส่วน2!$A$3:$A$20,D3615,ปันส่วน2!$B$3:$B$20,E3615)</f>
        <v>0</v>
      </c>
      <c r="H3615" s="109">
        <f t="shared" si="56"/>
        <v>0</v>
      </c>
    </row>
    <row r="3616" spans="1:8">
      <c r="A3616" s="69">
        <v>3613</v>
      </c>
      <c r="B3616" s="82" t="str">
        <f>IF('4 ป้อนข้อมูล'!B3616&lt;&gt;"",'4 ป้อนข้อมูล'!B3616," ")</f>
        <v xml:space="preserve"> </v>
      </c>
      <c r="C3616" s="81" t="str">
        <f>IF('4 ป้อนข้อมูล'!C3616&lt;&gt;"",'4 ป้อนข้อมูล'!C3616," ")</f>
        <v xml:space="preserve"> </v>
      </c>
      <c r="D3616" s="69" t="str">
        <f>IF('4 ป้อนข้อมูล'!D3616&lt;&gt;"",'4 ป้อนข้อมูล'!D3616," ")</f>
        <v xml:space="preserve"> </v>
      </c>
      <c r="E3616" s="71">
        <f>IF('4 ป้อนข้อมูล'!E3616&lt;'3 ค่าคะแนน'!$B$9,0,IF('4 ป้อนข้อมูล'!E3616&lt;'3 ค่าคะแนน'!$B$8,'3 ค่าคะแนน'!$E$9,IF('4 ป้อนข้อมูล'!E3616&lt;'3 ค่าคะแนน'!$B$7,'3 ค่าคะแนน'!$E$8,IF('4 ป้อนข้อมูล'!E3616&lt;'3 ค่าคะแนน'!$B$6,'3 ค่าคะแนน'!$E$7,IF('4 ป้อนข้อมูล'!E3616&lt;'3 ค่าคะแนน'!$B$5,'3 ค่าคะแนน'!$E$6,IF('4 ป้อนข้อมูล'!E3616&lt;'3 ค่าคะแนน'!$B$4,'3 ค่าคะแนน'!$E$5,'3 ค่าคะแนน'!$E$4))))))</f>
        <v>0</v>
      </c>
      <c r="F3616" s="109">
        <f>IF('4 ป้อนข้อมูล'!E3616&gt;=70,SUMIF(ปันส่วน!$A$5:$A$16,D3616,ปันส่วน!$F$5:$F$16),0)</f>
        <v>0</v>
      </c>
      <c r="G3616" s="109">
        <f>SUMIFS(ปันส่วน2!$C$3:$C$20,ปันส่วน2!$A$3:$A$20,D3616,ปันส่วน2!$B$3:$B$20,E3616)</f>
        <v>0</v>
      </c>
      <c r="H3616" s="109">
        <f t="shared" si="56"/>
        <v>0</v>
      </c>
    </row>
    <row r="3617" spans="1:8">
      <c r="A3617" s="69">
        <v>3614</v>
      </c>
      <c r="B3617" s="82" t="str">
        <f>IF('4 ป้อนข้อมูล'!B3617&lt;&gt;"",'4 ป้อนข้อมูล'!B3617," ")</f>
        <v xml:space="preserve"> </v>
      </c>
      <c r="C3617" s="81" t="str">
        <f>IF('4 ป้อนข้อมูล'!C3617&lt;&gt;"",'4 ป้อนข้อมูล'!C3617," ")</f>
        <v xml:space="preserve"> </v>
      </c>
      <c r="D3617" s="69" t="str">
        <f>IF('4 ป้อนข้อมูล'!D3617&lt;&gt;"",'4 ป้อนข้อมูล'!D3617," ")</f>
        <v xml:space="preserve"> </v>
      </c>
      <c r="E3617" s="71">
        <f>IF('4 ป้อนข้อมูล'!E3617&lt;'3 ค่าคะแนน'!$B$9,0,IF('4 ป้อนข้อมูล'!E3617&lt;'3 ค่าคะแนน'!$B$8,'3 ค่าคะแนน'!$E$9,IF('4 ป้อนข้อมูล'!E3617&lt;'3 ค่าคะแนน'!$B$7,'3 ค่าคะแนน'!$E$8,IF('4 ป้อนข้อมูล'!E3617&lt;'3 ค่าคะแนน'!$B$6,'3 ค่าคะแนน'!$E$7,IF('4 ป้อนข้อมูล'!E3617&lt;'3 ค่าคะแนน'!$B$5,'3 ค่าคะแนน'!$E$6,IF('4 ป้อนข้อมูล'!E3617&lt;'3 ค่าคะแนน'!$B$4,'3 ค่าคะแนน'!$E$5,'3 ค่าคะแนน'!$E$4))))))</f>
        <v>0</v>
      </c>
      <c r="F3617" s="109">
        <f>IF('4 ป้อนข้อมูล'!E3617&gt;=70,SUMIF(ปันส่วน!$A$5:$A$16,D3617,ปันส่วน!$F$5:$F$16),0)</f>
        <v>0</v>
      </c>
      <c r="G3617" s="109">
        <f>SUMIFS(ปันส่วน2!$C$3:$C$20,ปันส่วน2!$A$3:$A$20,D3617,ปันส่วน2!$B$3:$B$20,E3617)</f>
        <v>0</v>
      </c>
      <c r="H3617" s="109">
        <f t="shared" si="56"/>
        <v>0</v>
      </c>
    </row>
    <row r="3618" spans="1:8">
      <c r="A3618" s="69">
        <v>3615</v>
      </c>
      <c r="B3618" s="82" t="str">
        <f>IF('4 ป้อนข้อมูล'!B3618&lt;&gt;"",'4 ป้อนข้อมูล'!B3618," ")</f>
        <v xml:space="preserve"> </v>
      </c>
      <c r="C3618" s="81" t="str">
        <f>IF('4 ป้อนข้อมูล'!C3618&lt;&gt;"",'4 ป้อนข้อมูล'!C3618," ")</f>
        <v xml:space="preserve"> </v>
      </c>
      <c r="D3618" s="69" t="str">
        <f>IF('4 ป้อนข้อมูล'!D3618&lt;&gt;"",'4 ป้อนข้อมูล'!D3618," ")</f>
        <v xml:space="preserve"> </v>
      </c>
      <c r="E3618" s="71">
        <f>IF('4 ป้อนข้อมูล'!E3618&lt;'3 ค่าคะแนน'!$B$9,0,IF('4 ป้อนข้อมูล'!E3618&lt;'3 ค่าคะแนน'!$B$8,'3 ค่าคะแนน'!$E$9,IF('4 ป้อนข้อมูล'!E3618&lt;'3 ค่าคะแนน'!$B$7,'3 ค่าคะแนน'!$E$8,IF('4 ป้อนข้อมูล'!E3618&lt;'3 ค่าคะแนน'!$B$6,'3 ค่าคะแนน'!$E$7,IF('4 ป้อนข้อมูล'!E3618&lt;'3 ค่าคะแนน'!$B$5,'3 ค่าคะแนน'!$E$6,IF('4 ป้อนข้อมูล'!E3618&lt;'3 ค่าคะแนน'!$B$4,'3 ค่าคะแนน'!$E$5,'3 ค่าคะแนน'!$E$4))))))</f>
        <v>0</v>
      </c>
      <c r="F3618" s="109">
        <f>IF('4 ป้อนข้อมูล'!E3618&gt;=70,SUMIF(ปันส่วน!$A$5:$A$16,D3618,ปันส่วน!$F$5:$F$16),0)</f>
        <v>0</v>
      </c>
      <c r="G3618" s="109">
        <f>SUMIFS(ปันส่วน2!$C$3:$C$20,ปันส่วน2!$A$3:$A$20,D3618,ปันส่วน2!$B$3:$B$20,E3618)</f>
        <v>0</v>
      </c>
      <c r="H3618" s="109">
        <f t="shared" si="56"/>
        <v>0</v>
      </c>
    </row>
    <row r="3619" spans="1:8">
      <c r="A3619" s="69">
        <v>3616</v>
      </c>
      <c r="B3619" s="82" t="str">
        <f>IF('4 ป้อนข้อมูล'!B3619&lt;&gt;"",'4 ป้อนข้อมูล'!B3619," ")</f>
        <v xml:space="preserve"> </v>
      </c>
      <c r="C3619" s="81" t="str">
        <f>IF('4 ป้อนข้อมูล'!C3619&lt;&gt;"",'4 ป้อนข้อมูล'!C3619," ")</f>
        <v xml:space="preserve"> </v>
      </c>
      <c r="D3619" s="69" t="str">
        <f>IF('4 ป้อนข้อมูล'!D3619&lt;&gt;"",'4 ป้อนข้อมูล'!D3619," ")</f>
        <v xml:space="preserve"> </v>
      </c>
      <c r="E3619" s="71">
        <f>IF('4 ป้อนข้อมูล'!E3619&lt;'3 ค่าคะแนน'!$B$9,0,IF('4 ป้อนข้อมูล'!E3619&lt;'3 ค่าคะแนน'!$B$8,'3 ค่าคะแนน'!$E$9,IF('4 ป้อนข้อมูล'!E3619&lt;'3 ค่าคะแนน'!$B$7,'3 ค่าคะแนน'!$E$8,IF('4 ป้อนข้อมูล'!E3619&lt;'3 ค่าคะแนน'!$B$6,'3 ค่าคะแนน'!$E$7,IF('4 ป้อนข้อมูล'!E3619&lt;'3 ค่าคะแนน'!$B$5,'3 ค่าคะแนน'!$E$6,IF('4 ป้อนข้อมูล'!E3619&lt;'3 ค่าคะแนน'!$B$4,'3 ค่าคะแนน'!$E$5,'3 ค่าคะแนน'!$E$4))))))</f>
        <v>0</v>
      </c>
      <c r="F3619" s="109">
        <f>IF('4 ป้อนข้อมูล'!E3619&gt;=70,SUMIF(ปันส่วน!$A$5:$A$16,D3619,ปันส่วน!$F$5:$F$16),0)</f>
        <v>0</v>
      </c>
      <c r="G3619" s="109">
        <f>SUMIFS(ปันส่วน2!$C$3:$C$20,ปันส่วน2!$A$3:$A$20,D3619,ปันส่วน2!$B$3:$B$20,E3619)</f>
        <v>0</v>
      </c>
      <c r="H3619" s="109">
        <f t="shared" si="56"/>
        <v>0</v>
      </c>
    </row>
    <row r="3620" spans="1:8">
      <c r="A3620" s="69">
        <v>3617</v>
      </c>
      <c r="B3620" s="82" t="str">
        <f>IF('4 ป้อนข้อมูล'!B3620&lt;&gt;"",'4 ป้อนข้อมูล'!B3620," ")</f>
        <v xml:space="preserve"> </v>
      </c>
      <c r="C3620" s="81" t="str">
        <f>IF('4 ป้อนข้อมูล'!C3620&lt;&gt;"",'4 ป้อนข้อมูล'!C3620," ")</f>
        <v xml:space="preserve"> </v>
      </c>
      <c r="D3620" s="69" t="str">
        <f>IF('4 ป้อนข้อมูล'!D3620&lt;&gt;"",'4 ป้อนข้อมูล'!D3620," ")</f>
        <v xml:space="preserve"> </v>
      </c>
      <c r="E3620" s="71">
        <f>IF('4 ป้อนข้อมูล'!E3620&lt;'3 ค่าคะแนน'!$B$9,0,IF('4 ป้อนข้อมูล'!E3620&lt;'3 ค่าคะแนน'!$B$8,'3 ค่าคะแนน'!$E$9,IF('4 ป้อนข้อมูล'!E3620&lt;'3 ค่าคะแนน'!$B$7,'3 ค่าคะแนน'!$E$8,IF('4 ป้อนข้อมูล'!E3620&lt;'3 ค่าคะแนน'!$B$6,'3 ค่าคะแนน'!$E$7,IF('4 ป้อนข้อมูล'!E3620&lt;'3 ค่าคะแนน'!$B$5,'3 ค่าคะแนน'!$E$6,IF('4 ป้อนข้อมูล'!E3620&lt;'3 ค่าคะแนน'!$B$4,'3 ค่าคะแนน'!$E$5,'3 ค่าคะแนน'!$E$4))))))</f>
        <v>0</v>
      </c>
      <c r="F3620" s="109">
        <f>IF('4 ป้อนข้อมูล'!E3620&gt;=70,SUMIF(ปันส่วน!$A$5:$A$16,D3620,ปันส่วน!$F$5:$F$16),0)</f>
        <v>0</v>
      </c>
      <c r="G3620" s="109">
        <f>SUMIFS(ปันส่วน2!$C$3:$C$20,ปันส่วน2!$A$3:$A$20,D3620,ปันส่วน2!$B$3:$B$20,E3620)</f>
        <v>0</v>
      </c>
      <c r="H3620" s="109">
        <f t="shared" si="56"/>
        <v>0</v>
      </c>
    </row>
    <row r="3621" spans="1:8">
      <c r="A3621" s="69">
        <v>3618</v>
      </c>
      <c r="B3621" s="82" t="str">
        <f>IF('4 ป้อนข้อมูล'!B3621&lt;&gt;"",'4 ป้อนข้อมูล'!B3621," ")</f>
        <v xml:space="preserve"> </v>
      </c>
      <c r="C3621" s="81" t="str">
        <f>IF('4 ป้อนข้อมูล'!C3621&lt;&gt;"",'4 ป้อนข้อมูล'!C3621," ")</f>
        <v xml:space="preserve"> </v>
      </c>
      <c r="D3621" s="69" t="str">
        <f>IF('4 ป้อนข้อมูล'!D3621&lt;&gt;"",'4 ป้อนข้อมูล'!D3621," ")</f>
        <v xml:space="preserve"> </v>
      </c>
      <c r="E3621" s="71">
        <f>IF('4 ป้อนข้อมูล'!E3621&lt;'3 ค่าคะแนน'!$B$9,0,IF('4 ป้อนข้อมูล'!E3621&lt;'3 ค่าคะแนน'!$B$8,'3 ค่าคะแนน'!$E$9,IF('4 ป้อนข้อมูล'!E3621&lt;'3 ค่าคะแนน'!$B$7,'3 ค่าคะแนน'!$E$8,IF('4 ป้อนข้อมูล'!E3621&lt;'3 ค่าคะแนน'!$B$6,'3 ค่าคะแนน'!$E$7,IF('4 ป้อนข้อมูล'!E3621&lt;'3 ค่าคะแนน'!$B$5,'3 ค่าคะแนน'!$E$6,IF('4 ป้อนข้อมูล'!E3621&lt;'3 ค่าคะแนน'!$B$4,'3 ค่าคะแนน'!$E$5,'3 ค่าคะแนน'!$E$4))))))</f>
        <v>0</v>
      </c>
      <c r="F3621" s="109">
        <f>IF('4 ป้อนข้อมูล'!E3621&gt;=70,SUMIF(ปันส่วน!$A$5:$A$16,D3621,ปันส่วน!$F$5:$F$16),0)</f>
        <v>0</v>
      </c>
      <c r="G3621" s="109">
        <f>SUMIFS(ปันส่วน2!$C$3:$C$20,ปันส่วน2!$A$3:$A$20,D3621,ปันส่วน2!$B$3:$B$20,E3621)</f>
        <v>0</v>
      </c>
      <c r="H3621" s="109">
        <f t="shared" si="56"/>
        <v>0</v>
      </c>
    </row>
    <row r="3622" spans="1:8">
      <c r="A3622" s="69">
        <v>3619</v>
      </c>
      <c r="B3622" s="82" t="str">
        <f>IF('4 ป้อนข้อมูล'!B3622&lt;&gt;"",'4 ป้อนข้อมูล'!B3622," ")</f>
        <v xml:space="preserve"> </v>
      </c>
      <c r="C3622" s="81" t="str">
        <f>IF('4 ป้อนข้อมูล'!C3622&lt;&gt;"",'4 ป้อนข้อมูล'!C3622," ")</f>
        <v xml:space="preserve"> </v>
      </c>
      <c r="D3622" s="69" t="str">
        <f>IF('4 ป้อนข้อมูล'!D3622&lt;&gt;"",'4 ป้อนข้อมูล'!D3622," ")</f>
        <v xml:space="preserve"> </v>
      </c>
      <c r="E3622" s="71">
        <f>IF('4 ป้อนข้อมูล'!E3622&lt;'3 ค่าคะแนน'!$B$9,0,IF('4 ป้อนข้อมูล'!E3622&lt;'3 ค่าคะแนน'!$B$8,'3 ค่าคะแนน'!$E$9,IF('4 ป้อนข้อมูล'!E3622&lt;'3 ค่าคะแนน'!$B$7,'3 ค่าคะแนน'!$E$8,IF('4 ป้อนข้อมูล'!E3622&lt;'3 ค่าคะแนน'!$B$6,'3 ค่าคะแนน'!$E$7,IF('4 ป้อนข้อมูล'!E3622&lt;'3 ค่าคะแนน'!$B$5,'3 ค่าคะแนน'!$E$6,IF('4 ป้อนข้อมูล'!E3622&lt;'3 ค่าคะแนน'!$B$4,'3 ค่าคะแนน'!$E$5,'3 ค่าคะแนน'!$E$4))))))</f>
        <v>0</v>
      </c>
      <c r="F3622" s="109">
        <f>IF('4 ป้อนข้อมูล'!E3622&gt;=70,SUMIF(ปันส่วน!$A$5:$A$16,D3622,ปันส่วน!$F$5:$F$16),0)</f>
        <v>0</v>
      </c>
      <c r="G3622" s="109">
        <f>SUMIFS(ปันส่วน2!$C$3:$C$20,ปันส่วน2!$A$3:$A$20,D3622,ปันส่วน2!$B$3:$B$20,E3622)</f>
        <v>0</v>
      </c>
      <c r="H3622" s="109">
        <f t="shared" si="56"/>
        <v>0</v>
      </c>
    </row>
    <row r="3623" spans="1:8">
      <c r="A3623" s="69">
        <v>3620</v>
      </c>
      <c r="B3623" s="82" t="str">
        <f>IF('4 ป้อนข้อมูล'!B3623&lt;&gt;"",'4 ป้อนข้อมูล'!B3623," ")</f>
        <v xml:space="preserve"> </v>
      </c>
      <c r="C3623" s="81" t="str">
        <f>IF('4 ป้อนข้อมูล'!C3623&lt;&gt;"",'4 ป้อนข้อมูล'!C3623," ")</f>
        <v xml:space="preserve"> </v>
      </c>
      <c r="D3623" s="69" t="str">
        <f>IF('4 ป้อนข้อมูล'!D3623&lt;&gt;"",'4 ป้อนข้อมูล'!D3623," ")</f>
        <v xml:space="preserve"> </v>
      </c>
      <c r="E3623" s="71">
        <f>IF('4 ป้อนข้อมูล'!E3623&lt;'3 ค่าคะแนน'!$B$9,0,IF('4 ป้อนข้อมูล'!E3623&lt;'3 ค่าคะแนน'!$B$8,'3 ค่าคะแนน'!$E$9,IF('4 ป้อนข้อมูล'!E3623&lt;'3 ค่าคะแนน'!$B$7,'3 ค่าคะแนน'!$E$8,IF('4 ป้อนข้อมูล'!E3623&lt;'3 ค่าคะแนน'!$B$6,'3 ค่าคะแนน'!$E$7,IF('4 ป้อนข้อมูล'!E3623&lt;'3 ค่าคะแนน'!$B$5,'3 ค่าคะแนน'!$E$6,IF('4 ป้อนข้อมูล'!E3623&lt;'3 ค่าคะแนน'!$B$4,'3 ค่าคะแนน'!$E$5,'3 ค่าคะแนน'!$E$4))))))</f>
        <v>0</v>
      </c>
      <c r="F3623" s="109">
        <f>IF('4 ป้อนข้อมูล'!E3623&gt;=70,SUMIF(ปันส่วน!$A$5:$A$16,D3623,ปันส่วน!$F$5:$F$16),0)</f>
        <v>0</v>
      </c>
      <c r="G3623" s="109">
        <f>SUMIFS(ปันส่วน2!$C$3:$C$20,ปันส่วน2!$A$3:$A$20,D3623,ปันส่วน2!$B$3:$B$20,E3623)</f>
        <v>0</v>
      </c>
      <c r="H3623" s="109">
        <f t="shared" si="56"/>
        <v>0</v>
      </c>
    </row>
    <row r="3624" spans="1:8">
      <c r="A3624" s="69">
        <v>3621</v>
      </c>
      <c r="B3624" s="82" t="str">
        <f>IF('4 ป้อนข้อมูล'!B3624&lt;&gt;"",'4 ป้อนข้อมูล'!B3624," ")</f>
        <v xml:space="preserve"> </v>
      </c>
      <c r="C3624" s="81" t="str">
        <f>IF('4 ป้อนข้อมูล'!C3624&lt;&gt;"",'4 ป้อนข้อมูล'!C3624," ")</f>
        <v xml:space="preserve"> </v>
      </c>
      <c r="D3624" s="69" t="str">
        <f>IF('4 ป้อนข้อมูล'!D3624&lt;&gt;"",'4 ป้อนข้อมูล'!D3624," ")</f>
        <v xml:space="preserve"> </v>
      </c>
      <c r="E3624" s="71">
        <f>IF('4 ป้อนข้อมูล'!E3624&lt;'3 ค่าคะแนน'!$B$9,0,IF('4 ป้อนข้อมูล'!E3624&lt;'3 ค่าคะแนน'!$B$8,'3 ค่าคะแนน'!$E$9,IF('4 ป้อนข้อมูล'!E3624&lt;'3 ค่าคะแนน'!$B$7,'3 ค่าคะแนน'!$E$8,IF('4 ป้อนข้อมูล'!E3624&lt;'3 ค่าคะแนน'!$B$6,'3 ค่าคะแนน'!$E$7,IF('4 ป้อนข้อมูล'!E3624&lt;'3 ค่าคะแนน'!$B$5,'3 ค่าคะแนน'!$E$6,IF('4 ป้อนข้อมูล'!E3624&lt;'3 ค่าคะแนน'!$B$4,'3 ค่าคะแนน'!$E$5,'3 ค่าคะแนน'!$E$4))))))</f>
        <v>0</v>
      </c>
      <c r="F3624" s="109">
        <f>IF('4 ป้อนข้อมูล'!E3624&gt;=70,SUMIF(ปันส่วน!$A$5:$A$16,D3624,ปันส่วน!$F$5:$F$16),0)</f>
        <v>0</v>
      </c>
      <c r="G3624" s="109">
        <f>SUMIFS(ปันส่วน2!$C$3:$C$20,ปันส่วน2!$A$3:$A$20,D3624,ปันส่วน2!$B$3:$B$20,E3624)</f>
        <v>0</v>
      </c>
      <c r="H3624" s="109">
        <f t="shared" si="56"/>
        <v>0</v>
      </c>
    </row>
    <row r="3625" spans="1:8">
      <c r="A3625" s="69">
        <v>3622</v>
      </c>
      <c r="B3625" s="82" t="str">
        <f>IF('4 ป้อนข้อมูล'!B3625&lt;&gt;"",'4 ป้อนข้อมูล'!B3625," ")</f>
        <v xml:space="preserve"> </v>
      </c>
      <c r="C3625" s="81" t="str">
        <f>IF('4 ป้อนข้อมูล'!C3625&lt;&gt;"",'4 ป้อนข้อมูล'!C3625," ")</f>
        <v xml:space="preserve"> </v>
      </c>
      <c r="D3625" s="69" t="str">
        <f>IF('4 ป้อนข้อมูล'!D3625&lt;&gt;"",'4 ป้อนข้อมูล'!D3625," ")</f>
        <v xml:space="preserve"> </v>
      </c>
      <c r="E3625" s="71">
        <f>IF('4 ป้อนข้อมูล'!E3625&lt;'3 ค่าคะแนน'!$B$9,0,IF('4 ป้อนข้อมูล'!E3625&lt;'3 ค่าคะแนน'!$B$8,'3 ค่าคะแนน'!$E$9,IF('4 ป้อนข้อมูล'!E3625&lt;'3 ค่าคะแนน'!$B$7,'3 ค่าคะแนน'!$E$8,IF('4 ป้อนข้อมูล'!E3625&lt;'3 ค่าคะแนน'!$B$6,'3 ค่าคะแนน'!$E$7,IF('4 ป้อนข้อมูล'!E3625&lt;'3 ค่าคะแนน'!$B$5,'3 ค่าคะแนน'!$E$6,IF('4 ป้อนข้อมูล'!E3625&lt;'3 ค่าคะแนน'!$B$4,'3 ค่าคะแนน'!$E$5,'3 ค่าคะแนน'!$E$4))))))</f>
        <v>0</v>
      </c>
      <c r="F3625" s="109">
        <f>IF('4 ป้อนข้อมูล'!E3625&gt;=70,SUMIF(ปันส่วน!$A$5:$A$16,D3625,ปันส่วน!$F$5:$F$16),0)</f>
        <v>0</v>
      </c>
      <c r="G3625" s="109">
        <f>SUMIFS(ปันส่วน2!$C$3:$C$20,ปันส่วน2!$A$3:$A$20,D3625,ปันส่วน2!$B$3:$B$20,E3625)</f>
        <v>0</v>
      </c>
      <c r="H3625" s="109">
        <f t="shared" si="56"/>
        <v>0</v>
      </c>
    </row>
    <row r="3626" spans="1:8">
      <c r="A3626" s="69">
        <v>3623</v>
      </c>
      <c r="B3626" s="82" t="str">
        <f>IF('4 ป้อนข้อมูล'!B3626&lt;&gt;"",'4 ป้อนข้อมูล'!B3626," ")</f>
        <v xml:space="preserve"> </v>
      </c>
      <c r="C3626" s="81" t="str">
        <f>IF('4 ป้อนข้อมูล'!C3626&lt;&gt;"",'4 ป้อนข้อมูล'!C3626," ")</f>
        <v xml:space="preserve"> </v>
      </c>
      <c r="D3626" s="69" t="str">
        <f>IF('4 ป้อนข้อมูล'!D3626&lt;&gt;"",'4 ป้อนข้อมูล'!D3626," ")</f>
        <v xml:space="preserve"> </v>
      </c>
      <c r="E3626" s="71">
        <f>IF('4 ป้อนข้อมูล'!E3626&lt;'3 ค่าคะแนน'!$B$9,0,IF('4 ป้อนข้อมูล'!E3626&lt;'3 ค่าคะแนน'!$B$8,'3 ค่าคะแนน'!$E$9,IF('4 ป้อนข้อมูล'!E3626&lt;'3 ค่าคะแนน'!$B$7,'3 ค่าคะแนน'!$E$8,IF('4 ป้อนข้อมูล'!E3626&lt;'3 ค่าคะแนน'!$B$6,'3 ค่าคะแนน'!$E$7,IF('4 ป้อนข้อมูล'!E3626&lt;'3 ค่าคะแนน'!$B$5,'3 ค่าคะแนน'!$E$6,IF('4 ป้อนข้อมูล'!E3626&lt;'3 ค่าคะแนน'!$B$4,'3 ค่าคะแนน'!$E$5,'3 ค่าคะแนน'!$E$4))))))</f>
        <v>0</v>
      </c>
      <c r="F3626" s="109">
        <f>IF('4 ป้อนข้อมูล'!E3626&gt;=70,SUMIF(ปันส่วน!$A$5:$A$16,D3626,ปันส่วน!$F$5:$F$16),0)</f>
        <v>0</v>
      </c>
      <c r="G3626" s="109">
        <f>SUMIFS(ปันส่วน2!$C$3:$C$20,ปันส่วน2!$A$3:$A$20,D3626,ปันส่วน2!$B$3:$B$20,E3626)</f>
        <v>0</v>
      </c>
      <c r="H3626" s="109">
        <f t="shared" si="56"/>
        <v>0</v>
      </c>
    </row>
    <row r="3627" spans="1:8">
      <c r="A3627" s="69">
        <v>3624</v>
      </c>
      <c r="B3627" s="82" t="str">
        <f>IF('4 ป้อนข้อมูล'!B3627&lt;&gt;"",'4 ป้อนข้อมูล'!B3627," ")</f>
        <v xml:space="preserve"> </v>
      </c>
      <c r="C3627" s="81" t="str">
        <f>IF('4 ป้อนข้อมูล'!C3627&lt;&gt;"",'4 ป้อนข้อมูล'!C3627," ")</f>
        <v xml:space="preserve"> </v>
      </c>
      <c r="D3627" s="69" t="str">
        <f>IF('4 ป้อนข้อมูล'!D3627&lt;&gt;"",'4 ป้อนข้อมูล'!D3627," ")</f>
        <v xml:space="preserve"> </v>
      </c>
      <c r="E3627" s="71">
        <f>IF('4 ป้อนข้อมูล'!E3627&lt;'3 ค่าคะแนน'!$B$9,0,IF('4 ป้อนข้อมูล'!E3627&lt;'3 ค่าคะแนน'!$B$8,'3 ค่าคะแนน'!$E$9,IF('4 ป้อนข้อมูล'!E3627&lt;'3 ค่าคะแนน'!$B$7,'3 ค่าคะแนน'!$E$8,IF('4 ป้อนข้อมูล'!E3627&lt;'3 ค่าคะแนน'!$B$6,'3 ค่าคะแนน'!$E$7,IF('4 ป้อนข้อมูล'!E3627&lt;'3 ค่าคะแนน'!$B$5,'3 ค่าคะแนน'!$E$6,IF('4 ป้อนข้อมูล'!E3627&lt;'3 ค่าคะแนน'!$B$4,'3 ค่าคะแนน'!$E$5,'3 ค่าคะแนน'!$E$4))))))</f>
        <v>0</v>
      </c>
      <c r="F3627" s="109">
        <f>IF('4 ป้อนข้อมูล'!E3627&gt;=70,SUMIF(ปันส่วน!$A$5:$A$16,D3627,ปันส่วน!$F$5:$F$16),0)</f>
        <v>0</v>
      </c>
      <c r="G3627" s="109">
        <f>SUMIFS(ปันส่วน2!$C$3:$C$20,ปันส่วน2!$A$3:$A$20,D3627,ปันส่วน2!$B$3:$B$20,E3627)</f>
        <v>0</v>
      </c>
      <c r="H3627" s="109">
        <f t="shared" si="56"/>
        <v>0</v>
      </c>
    </row>
    <row r="3628" spans="1:8">
      <c r="A3628" s="69">
        <v>3625</v>
      </c>
      <c r="B3628" s="82" t="str">
        <f>IF('4 ป้อนข้อมูล'!B3628&lt;&gt;"",'4 ป้อนข้อมูล'!B3628," ")</f>
        <v xml:space="preserve"> </v>
      </c>
      <c r="C3628" s="81" t="str">
        <f>IF('4 ป้อนข้อมูล'!C3628&lt;&gt;"",'4 ป้อนข้อมูล'!C3628," ")</f>
        <v xml:space="preserve"> </v>
      </c>
      <c r="D3628" s="69" t="str">
        <f>IF('4 ป้อนข้อมูล'!D3628&lt;&gt;"",'4 ป้อนข้อมูล'!D3628," ")</f>
        <v xml:space="preserve"> </v>
      </c>
      <c r="E3628" s="71">
        <f>IF('4 ป้อนข้อมูล'!E3628&lt;'3 ค่าคะแนน'!$B$9,0,IF('4 ป้อนข้อมูล'!E3628&lt;'3 ค่าคะแนน'!$B$8,'3 ค่าคะแนน'!$E$9,IF('4 ป้อนข้อมูล'!E3628&lt;'3 ค่าคะแนน'!$B$7,'3 ค่าคะแนน'!$E$8,IF('4 ป้อนข้อมูล'!E3628&lt;'3 ค่าคะแนน'!$B$6,'3 ค่าคะแนน'!$E$7,IF('4 ป้อนข้อมูล'!E3628&lt;'3 ค่าคะแนน'!$B$5,'3 ค่าคะแนน'!$E$6,IF('4 ป้อนข้อมูล'!E3628&lt;'3 ค่าคะแนน'!$B$4,'3 ค่าคะแนน'!$E$5,'3 ค่าคะแนน'!$E$4))))))</f>
        <v>0</v>
      </c>
      <c r="F3628" s="109">
        <f>IF('4 ป้อนข้อมูล'!E3628&gt;=70,SUMIF(ปันส่วน!$A$5:$A$16,D3628,ปันส่วน!$F$5:$F$16),0)</f>
        <v>0</v>
      </c>
      <c r="G3628" s="109">
        <f>SUMIFS(ปันส่วน2!$C$3:$C$20,ปันส่วน2!$A$3:$A$20,D3628,ปันส่วน2!$B$3:$B$20,E3628)</f>
        <v>0</v>
      </c>
      <c r="H3628" s="109">
        <f t="shared" si="56"/>
        <v>0</v>
      </c>
    </row>
    <row r="3629" spans="1:8">
      <c r="A3629" s="69">
        <v>3626</v>
      </c>
      <c r="B3629" s="82" t="str">
        <f>IF('4 ป้อนข้อมูล'!B3629&lt;&gt;"",'4 ป้อนข้อมูล'!B3629," ")</f>
        <v xml:space="preserve"> </v>
      </c>
      <c r="C3629" s="81" t="str">
        <f>IF('4 ป้อนข้อมูล'!C3629&lt;&gt;"",'4 ป้อนข้อมูล'!C3629," ")</f>
        <v xml:space="preserve"> </v>
      </c>
      <c r="D3629" s="69" t="str">
        <f>IF('4 ป้อนข้อมูล'!D3629&lt;&gt;"",'4 ป้อนข้อมูล'!D3629," ")</f>
        <v xml:space="preserve"> </v>
      </c>
      <c r="E3629" s="71">
        <f>IF('4 ป้อนข้อมูล'!E3629&lt;'3 ค่าคะแนน'!$B$9,0,IF('4 ป้อนข้อมูล'!E3629&lt;'3 ค่าคะแนน'!$B$8,'3 ค่าคะแนน'!$E$9,IF('4 ป้อนข้อมูล'!E3629&lt;'3 ค่าคะแนน'!$B$7,'3 ค่าคะแนน'!$E$8,IF('4 ป้อนข้อมูล'!E3629&lt;'3 ค่าคะแนน'!$B$6,'3 ค่าคะแนน'!$E$7,IF('4 ป้อนข้อมูล'!E3629&lt;'3 ค่าคะแนน'!$B$5,'3 ค่าคะแนน'!$E$6,IF('4 ป้อนข้อมูล'!E3629&lt;'3 ค่าคะแนน'!$B$4,'3 ค่าคะแนน'!$E$5,'3 ค่าคะแนน'!$E$4))))))</f>
        <v>0</v>
      </c>
      <c r="F3629" s="109">
        <f>IF('4 ป้อนข้อมูล'!E3629&gt;=70,SUMIF(ปันส่วน!$A$5:$A$16,D3629,ปันส่วน!$F$5:$F$16),0)</f>
        <v>0</v>
      </c>
      <c r="G3629" s="109">
        <f>SUMIFS(ปันส่วน2!$C$3:$C$20,ปันส่วน2!$A$3:$A$20,D3629,ปันส่วน2!$B$3:$B$20,E3629)</f>
        <v>0</v>
      </c>
      <c r="H3629" s="109">
        <f t="shared" si="56"/>
        <v>0</v>
      </c>
    </row>
    <row r="3630" spans="1:8">
      <c r="A3630" s="69">
        <v>3627</v>
      </c>
      <c r="B3630" s="82" t="str">
        <f>IF('4 ป้อนข้อมูล'!B3630&lt;&gt;"",'4 ป้อนข้อมูล'!B3630," ")</f>
        <v xml:space="preserve"> </v>
      </c>
      <c r="C3630" s="81" t="str">
        <f>IF('4 ป้อนข้อมูล'!C3630&lt;&gt;"",'4 ป้อนข้อมูล'!C3630," ")</f>
        <v xml:space="preserve"> </v>
      </c>
      <c r="D3630" s="69" t="str">
        <f>IF('4 ป้อนข้อมูล'!D3630&lt;&gt;"",'4 ป้อนข้อมูล'!D3630," ")</f>
        <v xml:space="preserve"> </v>
      </c>
      <c r="E3630" s="71">
        <f>IF('4 ป้อนข้อมูล'!E3630&lt;'3 ค่าคะแนน'!$B$9,0,IF('4 ป้อนข้อมูล'!E3630&lt;'3 ค่าคะแนน'!$B$8,'3 ค่าคะแนน'!$E$9,IF('4 ป้อนข้อมูล'!E3630&lt;'3 ค่าคะแนน'!$B$7,'3 ค่าคะแนน'!$E$8,IF('4 ป้อนข้อมูล'!E3630&lt;'3 ค่าคะแนน'!$B$6,'3 ค่าคะแนน'!$E$7,IF('4 ป้อนข้อมูล'!E3630&lt;'3 ค่าคะแนน'!$B$5,'3 ค่าคะแนน'!$E$6,IF('4 ป้อนข้อมูล'!E3630&lt;'3 ค่าคะแนน'!$B$4,'3 ค่าคะแนน'!$E$5,'3 ค่าคะแนน'!$E$4))))))</f>
        <v>0</v>
      </c>
      <c r="F3630" s="109">
        <f>IF('4 ป้อนข้อมูล'!E3630&gt;=70,SUMIF(ปันส่วน!$A$5:$A$16,D3630,ปันส่วน!$F$5:$F$16),0)</f>
        <v>0</v>
      </c>
      <c r="G3630" s="109">
        <f>SUMIFS(ปันส่วน2!$C$3:$C$20,ปันส่วน2!$A$3:$A$20,D3630,ปันส่วน2!$B$3:$B$20,E3630)</f>
        <v>0</v>
      </c>
      <c r="H3630" s="109">
        <f t="shared" si="56"/>
        <v>0</v>
      </c>
    </row>
    <row r="3631" spans="1:8">
      <c r="A3631" s="69">
        <v>3628</v>
      </c>
      <c r="B3631" s="82" t="str">
        <f>IF('4 ป้อนข้อมูล'!B3631&lt;&gt;"",'4 ป้อนข้อมูล'!B3631," ")</f>
        <v xml:space="preserve"> </v>
      </c>
      <c r="C3631" s="81" t="str">
        <f>IF('4 ป้อนข้อมูล'!C3631&lt;&gt;"",'4 ป้อนข้อมูล'!C3631," ")</f>
        <v xml:space="preserve"> </v>
      </c>
      <c r="D3631" s="69" t="str">
        <f>IF('4 ป้อนข้อมูล'!D3631&lt;&gt;"",'4 ป้อนข้อมูล'!D3631," ")</f>
        <v xml:space="preserve"> </v>
      </c>
      <c r="E3631" s="71">
        <f>IF('4 ป้อนข้อมูล'!E3631&lt;'3 ค่าคะแนน'!$B$9,0,IF('4 ป้อนข้อมูล'!E3631&lt;'3 ค่าคะแนน'!$B$8,'3 ค่าคะแนน'!$E$9,IF('4 ป้อนข้อมูล'!E3631&lt;'3 ค่าคะแนน'!$B$7,'3 ค่าคะแนน'!$E$8,IF('4 ป้อนข้อมูล'!E3631&lt;'3 ค่าคะแนน'!$B$6,'3 ค่าคะแนน'!$E$7,IF('4 ป้อนข้อมูล'!E3631&lt;'3 ค่าคะแนน'!$B$5,'3 ค่าคะแนน'!$E$6,IF('4 ป้อนข้อมูล'!E3631&lt;'3 ค่าคะแนน'!$B$4,'3 ค่าคะแนน'!$E$5,'3 ค่าคะแนน'!$E$4))))))</f>
        <v>0</v>
      </c>
      <c r="F3631" s="109">
        <f>IF('4 ป้อนข้อมูล'!E3631&gt;=70,SUMIF(ปันส่วน!$A$5:$A$16,D3631,ปันส่วน!$F$5:$F$16),0)</f>
        <v>0</v>
      </c>
      <c r="G3631" s="109">
        <f>SUMIFS(ปันส่วน2!$C$3:$C$20,ปันส่วน2!$A$3:$A$20,D3631,ปันส่วน2!$B$3:$B$20,E3631)</f>
        <v>0</v>
      </c>
      <c r="H3631" s="109">
        <f t="shared" si="56"/>
        <v>0</v>
      </c>
    </row>
    <row r="3632" spans="1:8">
      <c r="A3632" s="69">
        <v>3629</v>
      </c>
      <c r="B3632" s="82" t="str">
        <f>IF('4 ป้อนข้อมูล'!B3632&lt;&gt;"",'4 ป้อนข้อมูล'!B3632," ")</f>
        <v xml:space="preserve"> </v>
      </c>
      <c r="C3632" s="81" t="str">
        <f>IF('4 ป้อนข้อมูล'!C3632&lt;&gt;"",'4 ป้อนข้อมูล'!C3632," ")</f>
        <v xml:space="preserve"> </v>
      </c>
      <c r="D3632" s="69" t="str">
        <f>IF('4 ป้อนข้อมูล'!D3632&lt;&gt;"",'4 ป้อนข้อมูล'!D3632," ")</f>
        <v xml:space="preserve"> </v>
      </c>
      <c r="E3632" s="71">
        <f>IF('4 ป้อนข้อมูล'!E3632&lt;'3 ค่าคะแนน'!$B$9,0,IF('4 ป้อนข้อมูล'!E3632&lt;'3 ค่าคะแนน'!$B$8,'3 ค่าคะแนน'!$E$9,IF('4 ป้อนข้อมูล'!E3632&lt;'3 ค่าคะแนน'!$B$7,'3 ค่าคะแนน'!$E$8,IF('4 ป้อนข้อมูล'!E3632&lt;'3 ค่าคะแนน'!$B$6,'3 ค่าคะแนน'!$E$7,IF('4 ป้อนข้อมูล'!E3632&lt;'3 ค่าคะแนน'!$B$5,'3 ค่าคะแนน'!$E$6,IF('4 ป้อนข้อมูล'!E3632&lt;'3 ค่าคะแนน'!$B$4,'3 ค่าคะแนน'!$E$5,'3 ค่าคะแนน'!$E$4))))))</f>
        <v>0</v>
      </c>
      <c r="F3632" s="109">
        <f>IF('4 ป้อนข้อมูล'!E3632&gt;=70,SUMIF(ปันส่วน!$A$5:$A$16,D3632,ปันส่วน!$F$5:$F$16),0)</f>
        <v>0</v>
      </c>
      <c r="G3632" s="109">
        <f>SUMIFS(ปันส่วน2!$C$3:$C$20,ปันส่วน2!$A$3:$A$20,D3632,ปันส่วน2!$B$3:$B$20,E3632)</f>
        <v>0</v>
      </c>
      <c r="H3632" s="109">
        <f t="shared" si="56"/>
        <v>0</v>
      </c>
    </row>
    <row r="3633" spans="1:8">
      <c r="A3633" s="69">
        <v>3630</v>
      </c>
      <c r="B3633" s="82" t="str">
        <f>IF('4 ป้อนข้อมูล'!B3633&lt;&gt;"",'4 ป้อนข้อมูล'!B3633," ")</f>
        <v xml:space="preserve"> </v>
      </c>
      <c r="C3633" s="81" t="str">
        <f>IF('4 ป้อนข้อมูล'!C3633&lt;&gt;"",'4 ป้อนข้อมูล'!C3633," ")</f>
        <v xml:space="preserve"> </v>
      </c>
      <c r="D3633" s="69" t="str">
        <f>IF('4 ป้อนข้อมูล'!D3633&lt;&gt;"",'4 ป้อนข้อมูล'!D3633," ")</f>
        <v xml:space="preserve"> </v>
      </c>
      <c r="E3633" s="71">
        <f>IF('4 ป้อนข้อมูล'!E3633&lt;'3 ค่าคะแนน'!$B$9,0,IF('4 ป้อนข้อมูล'!E3633&lt;'3 ค่าคะแนน'!$B$8,'3 ค่าคะแนน'!$E$9,IF('4 ป้อนข้อมูล'!E3633&lt;'3 ค่าคะแนน'!$B$7,'3 ค่าคะแนน'!$E$8,IF('4 ป้อนข้อมูล'!E3633&lt;'3 ค่าคะแนน'!$B$6,'3 ค่าคะแนน'!$E$7,IF('4 ป้อนข้อมูล'!E3633&lt;'3 ค่าคะแนน'!$B$5,'3 ค่าคะแนน'!$E$6,IF('4 ป้อนข้อมูล'!E3633&lt;'3 ค่าคะแนน'!$B$4,'3 ค่าคะแนน'!$E$5,'3 ค่าคะแนน'!$E$4))))))</f>
        <v>0</v>
      </c>
      <c r="F3633" s="109">
        <f>IF('4 ป้อนข้อมูล'!E3633&gt;=70,SUMIF(ปันส่วน!$A$5:$A$16,D3633,ปันส่วน!$F$5:$F$16),0)</f>
        <v>0</v>
      </c>
      <c r="G3633" s="109">
        <f>SUMIFS(ปันส่วน2!$C$3:$C$20,ปันส่วน2!$A$3:$A$20,D3633,ปันส่วน2!$B$3:$B$20,E3633)</f>
        <v>0</v>
      </c>
      <c r="H3633" s="109">
        <f t="shared" si="56"/>
        <v>0</v>
      </c>
    </row>
    <row r="3634" spans="1:8">
      <c r="A3634" s="69">
        <v>3631</v>
      </c>
      <c r="B3634" s="82" t="str">
        <f>IF('4 ป้อนข้อมูล'!B3634&lt;&gt;"",'4 ป้อนข้อมูล'!B3634," ")</f>
        <v xml:space="preserve"> </v>
      </c>
      <c r="C3634" s="81" t="str">
        <f>IF('4 ป้อนข้อมูล'!C3634&lt;&gt;"",'4 ป้อนข้อมูล'!C3634," ")</f>
        <v xml:space="preserve"> </v>
      </c>
      <c r="D3634" s="69" t="str">
        <f>IF('4 ป้อนข้อมูล'!D3634&lt;&gt;"",'4 ป้อนข้อมูล'!D3634," ")</f>
        <v xml:space="preserve"> </v>
      </c>
      <c r="E3634" s="71">
        <f>IF('4 ป้อนข้อมูล'!E3634&lt;'3 ค่าคะแนน'!$B$9,0,IF('4 ป้อนข้อมูล'!E3634&lt;'3 ค่าคะแนน'!$B$8,'3 ค่าคะแนน'!$E$9,IF('4 ป้อนข้อมูล'!E3634&lt;'3 ค่าคะแนน'!$B$7,'3 ค่าคะแนน'!$E$8,IF('4 ป้อนข้อมูล'!E3634&lt;'3 ค่าคะแนน'!$B$6,'3 ค่าคะแนน'!$E$7,IF('4 ป้อนข้อมูล'!E3634&lt;'3 ค่าคะแนน'!$B$5,'3 ค่าคะแนน'!$E$6,IF('4 ป้อนข้อมูล'!E3634&lt;'3 ค่าคะแนน'!$B$4,'3 ค่าคะแนน'!$E$5,'3 ค่าคะแนน'!$E$4))))))</f>
        <v>0</v>
      </c>
      <c r="F3634" s="109">
        <f>IF('4 ป้อนข้อมูล'!E3634&gt;=70,SUMIF(ปันส่วน!$A$5:$A$16,D3634,ปันส่วน!$F$5:$F$16),0)</f>
        <v>0</v>
      </c>
      <c r="G3634" s="109">
        <f>SUMIFS(ปันส่วน2!$C$3:$C$20,ปันส่วน2!$A$3:$A$20,D3634,ปันส่วน2!$B$3:$B$20,E3634)</f>
        <v>0</v>
      </c>
      <c r="H3634" s="109">
        <f t="shared" si="56"/>
        <v>0</v>
      </c>
    </row>
    <row r="3635" spans="1:8">
      <c r="A3635" s="69">
        <v>3632</v>
      </c>
      <c r="B3635" s="82" t="str">
        <f>IF('4 ป้อนข้อมูล'!B3635&lt;&gt;"",'4 ป้อนข้อมูล'!B3635," ")</f>
        <v xml:space="preserve"> </v>
      </c>
      <c r="C3635" s="81" t="str">
        <f>IF('4 ป้อนข้อมูล'!C3635&lt;&gt;"",'4 ป้อนข้อมูล'!C3635," ")</f>
        <v xml:space="preserve"> </v>
      </c>
      <c r="D3635" s="69" t="str">
        <f>IF('4 ป้อนข้อมูล'!D3635&lt;&gt;"",'4 ป้อนข้อมูล'!D3635," ")</f>
        <v xml:space="preserve"> </v>
      </c>
      <c r="E3635" s="71">
        <f>IF('4 ป้อนข้อมูล'!E3635&lt;'3 ค่าคะแนน'!$B$9,0,IF('4 ป้อนข้อมูล'!E3635&lt;'3 ค่าคะแนน'!$B$8,'3 ค่าคะแนน'!$E$9,IF('4 ป้อนข้อมูล'!E3635&lt;'3 ค่าคะแนน'!$B$7,'3 ค่าคะแนน'!$E$8,IF('4 ป้อนข้อมูล'!E3635&lt;'3 ค่าคะแนน'!$B$6,'3 ค่าคะแนน'!$E$7,IF('4 ป้อนข้อมูล'!E3635&lt;'3 ค่าคะแนน'!$B$5,'3 ค่าคะแนน'!$E$6,IF('4 ป้อนข้อมูล'!E3635&lt;'3 ค่าคะแนน'!$B$4,'3 ค่าคะแนน'!$E$5,'3 ค่าคะแนน'!$E$4))))))</f>
        <v>0</v>
      </c>
      <c r="F3635" s="109">
        <f>IF('4 ป้อนข้อมูล'!E3635&gt;=70,SUMIF(ปันส่วน!$A$5:$A$16,D3635,ปันส่วน!$F$5:$F$16),0)</f>
        <v>0</v>
      </c>
      <c r="G3635" s="109">
        <f>SUMIFS(ปันส่วน2!$C$3:$C$20,ปันส่วน2!$A$3:$A$20,D3635,ปันส่วน2!$B$3:$B$20,E3635)</f>
        <v>0</v>
      </c>
      <c r="H3635" s="109">
        <f t="shared" si="56"/>
        <v>0</v>
      </c>
    </row>
    <row r="3636" spans="1:8">
      <c r="A3636" s="69">
        <v>3633</v>
      </c>
      <c r="B3636" s="82" t="str">
        <f>IF('4 ป้อนข้อมูล'!B3636&lt;&gt;"",'4 ป้อนข้อมูล'!B3636," ")</f>
        <v xml:space="preserve"> </v>
      </c>
      <c r="C3636" s="81" t="str">
        <f>IF('4 ป้อนข้อมูล'!C3636&lt;&gt;"",'4 ป้อนข้อมูล'!C3636," ")</f>
        <v xml:space="preserve"> </v>
      </c>
      <c r="D3636" s="69" t="str">
        <f>IF('4 ป้อนข้อมูล'!D3636&lt;&gt;"",'4 ป้อนข้อมูล'!D3636," ")</f>
        <v xml:space="preserve"> </v>
      </c>
      <c r="E3636" s="71">
        <f>IF('4 ป้อนข้อมูล'!E3636&lt;'3 ค่าคะแนน'!$B$9,0,IF('4 ป้อนข้อมูล'!E3636&lt;'3 ค่าคะแนน'!$B$8,'3 ค่าคะแนน'!$E$9,IF('4 ป้อนข้อมูล'!E3636&lt;'3 ค่าคะแนน'!$B$7,'3 ค่าคะแนน'!$E$8,IF('4 ป้อนข้อมูล'!E3636&lt;'3 ค่าคะแนน'!$B$6,'3 ค่าคะแนน'!$E$7,IF('4 ป้อนข้อมูล'!E3636&lt;'3 ค่าคะแนน'!$B$5,'3 ค่าคะแนน'!$E$6,IF('4 ป้อนข้อมูล'!E3636&lt;'3 ค่าคะแนน'!$B$4,'3 ค่าคะแนน'!$E$5,'3 ค่าคะแนน'!$E$4))))))</f>
        <v>0</v>
      </c>
      <c r="F3636" s="109">
        <f>IF('4 ป้อนข้อมูล'!E3636&gt;=70,SUMIF(ปันส่วน!$A$5:$A$16,D3636,ปันส่วน!$F$5:$F$16),0)</f>
        <v>0</v>
      </c>
      <c r="G3636" s="109">
        <f>SUMIFS(ปันส่วน2!$C$3:$C$20,ปันส่วน2!$A$3:$A$20,D3636,ปันส่วน2!$B$3:$B$20,E3636)</f>
        <v>0</v>
      </c>
      <c r="H3636" s="109">
        <f t="shared" si="56"/>
        <v>0</v>
      </c>
    </row>
    <row r="3637" spans="1:8">
      <c r="A3637" s="69">
        <v>3634</v>
      </c>
      <c r="B3637" s="82" t="str">
        <f>IF('4 ป้อนข้อมูล'!B3637&lt;&gt;"",'4 ป้อนข้อมูล'!B3637," ")</f>
        <v xml:space="preserve"> </v>
      </c>
      <c r="C3637" s="81" t="str">
        <f>IF('4 ป้อนข้อมูล'!C3637&lt;&gt;"",'4 ป้อนข้อมูล'!C3637," ")</f>
        <v xml:space="preserve"> </v>
      </c>
      <c r="D3637" s="69" t="str">
        <f>IF('4 ป้อนข้อมูล'!D3637&lt;&gt;"",'4 ป้อนข้อมูล'!D3637," ")</f>
        <v xml:space="preserve"> </v>
      </c>
      <c r="E3637" s="71">
        <f>IF('4 ป้อนข้อมูล'!E3637&lt;'3 ค่าคะแนน'!$B$9,0,IF('4 ป้อนข้อมูล'!E3637&lt;'3 ค่าคะแนน'!$B$8,'3 ค่าคะแนน'!$E$9,IF('4 ป้อนข้อมูล'!E3637&lt;'3 ค่าคะแนน'!$B$7,'3 ค่าคะแนน'!$E$8,IF('4 ป้อนข้อมูล'!E3637&lt;'3 ค่าคะแนน'!$B$6,'3 ค่าคะแนน'!$E$7,IF('4 ป้อนข้อมูล'!E3637&lt;'3 ค่าคะแนน'!$B$5,'3 ค่าคะแนน'!$E$6,IF('4 ป้อนข้อมูล'!E3637&lt;'3 ค่าคะแนน'!$B$4,'3 ค่าคะแนน'!$E$5,'3 ค่าคะแนน'!$E$4))))))</f>
        <v>0</v>
      </c>
      <c r="F3637" s="109">
        <f>IF('4 ป้อนข้อมูล'!E3637&gt;=70,SUMIF(ปันส่วน!$A$5:$A$16,D3637,ปันส่วน!$F$5:$F$16),0)</f>
        <v>0</v>
      </c>
      <c r="G3637" s="109">
        <f>SUMIFS(ปันส่วน2!$C$3:$C$20,ปันส่วน2!$A$3:$A$20,D3637,ปันส่วน2!$B$3:$B$20,E3637)</f>
        <v>0</v>
      </c>
      <c r="H3637" s="109">
        <f t="shared" si="56"/>
        <v>0</v>
      </c>
    </row>
    <row r="3638" spans="1:8">
      <c r="A3638" s="69">
        <v>3635</v>
      </c>
      <c r="B3638" s="82" t="str">
        <f>IF('4 ป้อนข้อมูล'!B3638&lt;&gt;"",'4 ป้อนข้อมูล'!B3638," ")</f>
        <v xml:space="preserve"> </v>
      </c>
      <c r="C3638" s="81" t="str">
        <f>IF('4 ป้อนข้อมูล'!C3638&lt;&gt;"",'4 ป้อนข้อมูล'!C3638," ")</f>
        <v xml:space="preserve"> </v>
      </c>
      <c r="D3638" s="69" t="str">
        <f>IF('4 ป้อนข้อมูล'!D3638&lt;&gt;"",'4 ป้อนข้อมูล'!D3638," ")</f>
        <v xml:space="preserve"> </v>
      </c>
      <c r="E3638" s="71">
        <f>IF('4 ป้อนข้อมูล'!E3638&lt;'3 ค่าคะแนน'!$B$9,0,IF('4 ป้อนข้อมูล'!E3638&lt;'3 ค่าคะแนน'!$B$8,'3 ค่าคะแนน'!$E$9,IF('4 ป้อนข้อมูล'!E3638&lt;'3 ค่าคะแนน'!$B$7,'3 ค่าคะแนน'!$E$8,IF('4 ป้อนข้อมูล'!E3638&lt;'3 ค่าคะแนน'!$B$6,'3 ค่าคะแนน'!$E$7,IF('4 ป้อนข้อมูล'!E3638&lt;'3 ค่าคะแนน'!$B$5,'3 ค่าคะแนน'!$E$6,IF('4 ป้อนข้อมูล'!E3638&lt;'3 ค่าคะแนน'!$B$4,'3 ค่าคะแนน'!$E$5,'3 ค่าคะแนน'!$E$4))))))</f>
        <v>0</v>
      </c>
      <c r="F3638" s="109">
        <f>IF('4 ป้อนข้อมูล'!E3638&gt;=70,SUMIF(ปันส่วน!$A$5:$A$16,D3638,ปันส่วน!$F$5:$F$16),0)</f>
        <v>0</v>
      </c>
      <c r="G3638" s="109">
        <f>SUMIFS(ปันส่วน2!$C$3:$C$20,ปันส่วน2!$A$3:$A$20,D3638,ปันส่วน2!$B$3:$B$20,E3638)</f>
        <v>0</v>
      </c>
      <c r="H3638" s="109">
        <f t="shared" si="56"/>
        <v>0</v>
      </c>
    </row>
    <row r="3639" spans="1:8">
      <c r="A3639" s="69">
        <v>3636</v>
      </c>
      <c r="B3639" s="82" t="str">
        <f>IF('4 ป้อนข้อมูล'!B3639&lt;&gt;"",'4 ป้อนข้อมูล'!B3639," ")</f>
        <v xml:space="preserve"> </v>
      </c>
      <c r="C3639" s="81" t="str">
        <f>IF('4 ป้อนข้อมูล'!C3639&lt;&gt;"",'4 ป้อนข้อมูล'!C3639," ")</f>
        <v xml:space="preserve"> </v>
      </c>
      <c r="D3639" s="69" t="str">
        <f>IF('4 ป้อนข้อมูล'!D3639&lt;&gt;"",'4 ป้อนข้อมูล'!D3639," ")</f>
        <v xml:space="preserve"> </v>
      </c>
      <c r="E3639" s="71">
        <f>IF('4 ป้อนข้อมูล'!E3639&lt;'3 ค่าคะแนน'!$B$9,0,IF('4 ป้อนข้อมูล'!E3639&lt;'3 ค่าคะแนน'!$B$8,'3 ค่าคะแนน'!$E$9,IF('4 ป้อนข้อมูล'!E3639&lt;'3 ค่าคะแนน'!$B$7,'3 ค่าคะแนน'!$E$8,IF('4 ป้อนข้อมูล'!E3639&lt;'3 ค่าคะแนน'!$B$6,'3 ค่าคะแนน'!$E$7,IF('4 ป้อนข้อมูล'!E3639&lt;'3 ค่าคะแนน'!$B$5,'3 ค่าคะแนน'!$E$6,IF('4 ป้อนข้อมูล'!E3639&lt;'3 ค่าคะแนน'!$B$4,'3 ค่าคะแนน'!$E$5,'3 ค่าคะแนน'!$E$4))))))</f>
        <v>0</v>
      </c>
      <c r="F3639" s="109">
        <f>IF('4 ป้อนข้อมูล'!E3639&gt;=70,SUMIF(ปันส่วน!$A$5:$A$16,D3639,ปันส่วน!$F$5:$F$16),0)</f>
        <v>0</v>
      </c>
      <c r="G3639" s="109">
        <f>SUMIFS(ปันส่วน2!$C$3:$C$20,ปันส่วน2!$A$3:$A$20,D3639,ปันส่วน2!$B$3:$B$20,E3639)</f>
        <v>0</v>
      </c>
      <c r="H3639" s="109">
        <f t="shared" si="56"/>
        <v>0</v>
      </c>
    </row>
    <row r="3640" spans="1:8">
      <c r="A3640" s="69">
        <v>3637</v>
      </c>
      <c r="B3640" s="82" t="str">
        <f>IF('4 ป้อนข้อมูล'!B3640&lt;&gt;"",'4 ป้อนข้อมูล'!B3640," ")</f>
        <v xml:space="preserve"> </v>
      </c>
      <c r="C3640" s="81" t="str">
        <f>IF('4 ป้อนข้อมูล'!C3640&lt;&gt;"",'4 ป้อนข้อมูล'!C3640," ")</f>
        <v xml:space="preserve"> </v>
      </c>
      <c r="D3640" s="69" t="str">
        <f>IF('4 ป้อนข้อมูล'!D3640&lt;&gt;"",'4 ป้อนข้อมูล'!D3640," ")</f>
        <v xml:space="preserve"> </v>
      </c>
      <c r="E3640" s="71">
        <f>IF('4 ป้อนข้อมูล'!E3640&lt;'3 ค่าคะแนน'!$B$9,0,IF('4 ป้อนข้อมูล'!E3640&lt;'3 ค่าคะแนน'!$B$8,'3 ค่าคะแนน'!$E$9,IF('4 ป้อนข้อมูล'!E3640&lt;'3 ค่าคะแนน'!$B$7,'3 ค่าคะแนน'!$E$8,IF('4 ป้อนข้อมูล'!E3640&lt;'3 ค่าคะแนน'!$B$6,'3 ค่าคะแนน'!$E$7,IF('4 ป้อนข้อมูล'!E3640&lt;'3 ค่าคะแนน'!$B$5,'3 ค่าคะแนน'!$E$6,IF('4 ป้อนข้อมูล'!E3640&lt;'3 ค่าคะแนน'!$B$4,'3 ค่าคะแนน'!$E$5,'3 ค่าคะแนน'!$E$4))))))</f>
        <v>0</v>
      </c>
      <c r="F3640" s="109">
        <f>IF('4 ป้อนข้อมูล'!E3640&gt;=70,SUMIF(ปันส่วน!$A$5:$A$16,D3640,ปันส่วน!$F$5:$F$16),0)</f>
        <v>0</v>
      </c>
      <c r="G3640" s="109">
        <f>SUMIFS(ปันส่วน2!$C$3:$C$20,ปันส่วน2!$A$3:$A$20,D3640,ปันส่วน2!$B$3:$B$20,E3640)</f>
        <v>0</v>
      </c>
      <c r="H3640" s="109">
        <f t="shared" si="56"/>
        <v>0</v>
      </c>
    </row>
    <row r="3641" spans="1:8">
      <c r="A3641" s="69">
        <v>3638</v>
      </c>
      <c r="B3641" s="82" t="str">
        <f>IF('4 ป้อนข้อมูล'!B3641&lt;&gt;"",'4 ป้อนข้อมูล'!B3641," ")</f>
        <v xml:space="preserve"> </v>
      </c>
      <c r="C3641" s="81" t="str">
        <f>IF('4 ป้อนข้อมูล'!C3641&lt;&gt;"",'4 ป้อนข้อมูล'!C3641," ")</f>
        <v xml:space="preserve"> </v>
      </c>
      <c r="D3641" s="69" t="str">
        <f>IF('4 ป้อนข้อมูล'!D3641&lt;&gt;"",'4 ป้อนข้อมูล'!D3641," ")</f>
        <v xml:space="preserve"> </v>
      </c>
      <c r="E3641" s="71">
        <f>IF('4 ป้อนข้อมูล'!E3641&lt;'3 ค่าคะแนน'!$B$9,0,IF('4 ป้อนข้อมูล'!E3641&lt;'3 ค่าคะแนน'!$B$8,'3 ค่าคะแนน'!$E$9,IF('4 ป้อนข้อมูล'!E3641&lt;'3 ค่าคะแนน'!$B$7,'3 ค่าคะแนน'!$E$8,IF('4 ป้อนข้อมูล'!E3641&lt;'3 ค่าคะแนน'!$B$6,'3 ค่าคะแนน'!$E$7,IF('4 ป้อนข้อมูล'!E3641&lt;'3 ค่าคะแนน'!$B$5,'3 ค่าคะแนน'!$E$6,IF('4 ป้อนข้อมูล'!E3641&lt;'3 ค่าคะแนน'!$B$4,'3 ค่าคะแนน'!$E$5,'3 ค่าคะแนน'!$E$4))))))</f>
        <v>0</v>
      </c>
      <c r="F3641" s="109">
        <f>IF('4 ป้อนข้อมูล'!E3641&gt;=70,SUMIF(ปันส่วน!$A$5:$A$16,D3641,ปันส่วน!$F$5:$F$16),0)</f>
        <v>0</v>
      </c>
      <c r="G3641" s="109">
        <f>SUMIFS(ปันส่วน2!$C$3:$C$20,ปันส่วน2!$A$3:$A$20,D3641,ปันส่วน2!$B$3:$B$20,E3641)</f>
        <v>0</v>
      </c>
      <c r="H3641" s="109">
        <f t="shared" si="56"/>
        <v>0</v>
      </c>
    </row>
    <row r="3642" spans="1:8">
      <c r="A3642" s="69">
        <v>3639</v>
      </c>
      <c r="B3642" s="82" t="str">
        <f>IF('4 ป้อนข้อมูล'!B3642&lt;&gt;"",'4 ป้อนข้อมูล'!B3642," ")</f>
        <v xml:space="preserve"> </v>
      </c>
      <c r="C3642" s="81" t="str">
        <f>IF('4 ป้อนข้อมูล'!C3642&lt;&gt;"",'4 ป้อนข้อมูล'!C3642," ")</f>
        <v xml:space="preserve"> </v>
      </c>
      <c r="D3642" s="69" t="str">
        <f>IF('4 ป้อนข้อมูล'!D3642&lt;&gt;"",'4 ป้อนข้อมูล'!D3642," ")</f>
        <v xml:space="preserve"> </v>
      </c>
      <c r="E3642" s="71">
        <f>IF('4 ป้อนข้อมูล'!E3642&lt;'3 ค่าคะแนน'!$B$9,0,IF('4 ป้อนข้อมูล'!E3642&lt;'3 ค่าคะแนน'!$B$8,'3 ค่าคะแนน'!$E$9,IF('4 ป้อนข้อมูล'!E3642&lt;'3 ค่าคะแนน'!$B$7,'3 ค่าคะแนน'!$E$8,IF('4 ป้อนข้อมูล'!E3642&lt;'3 ค่าคะแนน'!$B$6,'3 ค่าคะแนน'!$E$7,IF('4 ป้อนข้อมูล'!E3642&lt;'3 ค่าคะแนน'!$B$5,'3 ค่าคะแนน'!$E$6,IF('4 ป้อนข้อมูล'!E3642&lt;'3 ค่าคะแนน'!$B$4,'3 ค่าคะแนน'!$E$5,'3 ค่าคะแนน'!$E$4))))))</f>
        <v>0</v>
      </c>
      <c r="F3642" s="109">
        <f>IF('4 ป้อนข้อมูล'!E3642&gt;=70,SUMIF(ปันส่วน!$A$5:$A$16,D3642,ปันส่วน!$F$5:$F$16),0)</f>
        <v>0</v>
      </c>
      <c r="G3642" s="109">
        <f>SUMIFS(ปันส่วน2!$C$3:$C$20,ปันส่วน2!$A$3:$A$20,D3642,ปันส่วน2!$B$3:$B$20,E3642)</f>
        <v>0</v>
      </c>
      <c r="H3642" s="109">
        <f t="shared" si="56"/>
        <v>0</v>
      </c>
    </row>
    <row r="3643" spans="1:8">
      <c r="A3643" s="69">
        <v>3640</v>
      </c>
      <c r="B3643" s="82" t="str">
        <f>IF('4 ป้อนข้อมูล'!B3643&lt;&gt;"",'4 ป้อนข้อมูล'!B3643," ")</f>
        <v xml:space="preserve"> </v>
      </c>
      <c r="C3643" s="81" t="str">
        <f>IF('4 ป้อนข้อมูล'!C3643&lt;&gt;"",'4 ป้อนข้อมูล'!C3643," ")</f>
        <v xml:space="preserve"> </v>
      </c>
      <c r="D3643" s="69" t="str">
        <f>IF('4 ป้อนข้อมูล'!D3643&lt;&gt;"",'4 ป้อนข้อมูล'!D3643," ")</f>
        <v xml:space="preserve"> </v>
      </c>
      <c r="E3643" s="71">
        <f>IF('4 ป้อนข้อมูล'!E3643&lt;'3 ค่าคะแนน'!$B$9,0,IF('4 ป้อนข้อมูล'!E3643&lt;'3 ค่าคะแนน'!$B$8,'3 ค่าคะแนน'!$E$9,IF('4 ป้อนข้อมูล'!E3643&lt;'3 ค่าคะแนน'!$B$7,'3 ค่าคะแนน'!$E$8,IF('4 ป้อนข้อมูล'!E3643&lt;'3 ค่าคะแนน'!$B$6,'3 ค่าคะแนน'!$E$7,IF('4 ป้อนข้อมูล'!E3643&lt;'3 ค่าคะแนน'!$B$5,'3 ค่าคะแนน'!$E$6,IF('4 ป้อนข้อมูล'!E3643&lt;'3 ค่าคะแนน'!$B$4,'3 ค่าคะแนน'!$E$5,'3 ค่าคะแนน'!$E$4))))))</f>
        <v>0</v>
      </c>
      <c r="F3643" s="109">
        <f>IF('4 ป้อนข้อมูล'!E3643&gt;=70,SUMIF(ปันส่วน!$A$5:$A$16,D3643,ปันส่วน!$F$5:$F$16),0)</f>
        <v>0</v>
      </c>
      <c r="G3643" s="109">
        <f>SUMIFS(ปันส่วน2!$C$3:$C$20,ปันส่วน2!$A$3:$A$20,D3643,ปันส่วน2!$B$3:$B$20,E3643)</f>
        <v>0</v>
      </c>
      <c r="H3643" s="109">
        <f t="shared" si="56"/>
        <v>0</v>
      </c>
    </row>
    <row r="3644" spans="1:8">
      <c r="A3644" s="69">
        <v>3641</v>
      </c>
      <c r="B3644" s="82" t="str">
        <f>IF('4 ป้อนข้อมูล'!B3644&lt;&gt;"",'4 ป้อนข้อมูล'!B3644," ")</f>
        <v xml:space="preserve"> </v>
      </c>
      <c r="C3644" s="81" t="str">
        <f>IF('4 ป้อนข้อมูล'!C3644&lt;&gt;"",'4 ป้อนข้อมูล'!C3644," ")</f>
        <v xml:space="preserve"> </v>
      </c>
      <c r="D3644" s="69" t="str">
        <f>IF('4 ป้อนข้อมูล'!D3644&lt;&gt;"",'4 ป้อนข้อมูล'!D3644," ")</f>
        <v xml:space="preserve"> </v>
      </c>
      <c r="E3644" s="71">
        <f>IF('4 ป้อนข้อมูล'!E3644&lt;'3 ค่าคะแนน'!$B$9,0,IF('4 ป้อนข้อมูล'!E3644&lt;'3 ค่าคะแนน'!$B$8,'3 ค่าคะแนน'!$E$9,IF('4 ป้อนข้อมูล'!E3644&lt;'3 ค่าคะแนน'!$B$7,'3 ค่าคะแนน'!$E$8,IF('4 ป้อนข้อมูล'!E3644&lt;'3 ค่าคะแนน'!$B$6,'3 ค่าคะแนน'!$E$7,IF('4 ป้อนข้อมูล'!E3644&lt;'3 ค่าคะแนน'!$B$5,'3 ค่าคะแนน'!$E$6,IF('4 ป้อนข้อมูล'!E3644&lt;'3 ค่าคะแนน'!$B$4,'3 ค่าคะแนน'!$E$5,'3 ค่าคะแนน'!$E$4))))))</f>
        <v>0</v>
      </c>
      <c r="F3644" s="109">
        <f>IF('4 ป้อนข้อมูล'!E3644&gt;=70,SUMIF(ปันส่วน!$A$5:$A$16,D3644,ปันส่วน!$F$5:$F$16),0)</f>
        <v>0</v>
      </c>
      <c r="G3644" s="109">
        <f>SUMIFS(ปันส่วน2!$C$3:$C$20,ปันส่วน2!$A$3:$A$20,D3644,ปันส่วน2!$B$3:$B$20,E3644)</f>
        <v>0</v>
      </c>
      <c r="H3644" s="109">
        <f t="shared" si="56"/>
        <v>0</v>
      </c>
    </row>
    <row r="3645" spans="1:8">
      <c r="A3645" s="69">
        <v>3642</v>
      </c>
      <c r="B3645" s="82" t="str">
        <f>IF('4 ป้อนข้อมูล'!B3645&lt;&gt;"",'4 ป้อนข้อมูล'!B3645," ")</f>
        <v xml:space="preserve"> </v>
      </c>
      <c r="C3645" s="81" t="str">
        <f>IF('4 ป้อนข้อมูล'!C3645&lt;&gt;"",'4 ป้อนข้อมูล'!C3645," ")</f>
        <v xml:space="preserve"> </v>
      </c>
      <c r="D3645" s="69" t="str">
        <f>IF('4 ป้อนข้อมูล'!D3645&lt;&gt;"",'4 ป้อนข้อมูล'!D3645," ")</f>
        <v xml:space="preserve"> </v>
      </c>
      <c r="E3645" s="71">
        <f>IF('4 ป้อนข้อมูล'!E3645&lt;'3 ค่าคะแนน'!$B$9,0,IF('4 ป้อนข้อมูล'!E3645&lt;'3 ค่าคะแนน'!$B$8,'3 ค่าคะแนน'!$E$9,IF('4 ป้อนข้อมูล'!E3645&lt;'3 ค่าคะแนน'!$B$7,'3 ค่าคะแนน'!$E$8,IF('4 ป้อนข้อมูล'!E3645&lt;'3 ค่าคะแนน'!$B$6,'3 ค่าคะแนน'!$E$7,IF('4 ป้อนข้อมูล'!E3645&lt;'3 ค่าคะแนน'!$B$5,'3 ค่าคะแนน'!$E$6,IF('4 ป้อนข้อมูล'!E3645&lt;'3 ค่าคะแนน'!$B$4,'3 ค่าคะแนน'!$E$5,'3 ค่าคะแนน'!$E$4))))))</f>
        <v>0</v>
      </c>
      <c r="F3645" s="109">
        <f>IF('4 ป้อนข้อมูล'!E3645&gt;=70,SUMIF(ปันส่วน!$A$5:$A$16,D3645,ปันส่วน!$F$5:$F$16),0)</f>
        <v>0</v>
      </c>
      <c r="G3645" s="109">
        <f>SUMIFS(ปันส่วน2!$C$3:$C$20,ปันส่วน2!$A$3:$A$20,D3645,ปันส่วน2!$B$3:$B$20,E3645)</f>
        <v>0</v>
      </c>
      <c r="H3645" s="109">
        <f t="shared" si="56"/>
        <v>0</v>
      </c>
    </row>
    <row r="3646" spans="1:8">
      <c r="A3646" s="69">
        <v>3643</v>
      </c>
      <c r="B3646" s="82" t="str">
        <f>IF('4 ป้อนข้อมูล'!B3646&lt;&gt;"",'4 ป้อนข้อมูล'!B3646," ")</f>
        <v xml:space="preserve"> </v>
      </c>
      <c r="C3646" s="81" t="str">
        <f>IF('4 ป้อนข้อมูล'!C3646&lt;&gt;"",'4 ป้อนข้อมูล'!C3646," ")</f>
        <v xml:space="preserve"> </v>
      </c>
      <c r="D3646" s="69" t="str">
        <f>IF('4 ป้อนข้อมูล'!D3646&lt;&gt;"",'4 ป้อนข้อมูล'!D3646," ")</f>
        <v xml:space="preserve"> </v>
      </c>
      <c r="E3646" s="71">
        <f>IF('4 ป้อนข้อมูล'!E3646&lt;'3 ค่าคะแนน'!$B$9,0,IF('4 ป้อนข้อมูล'!E3646&lt;'3 ค่าคะแนน'!$B$8,'3 ค่าคะแนน'!$E$9,IF('4 ป้อนข้อมูล'!E3646&lt;'3 ค่าคะแนน'!$B$7,'3 ค่าคะแนน'!$E$8,IF('4 ป้อนข้อมูล'!E3646&lt;'3 ค่าคะแนน'!$B$6,'3 ค่าคะแนน'!$E$7,IF('4 ป้อนข้อมูล'!E3646&lt;'3 ค่าคะแนน'!$B$5,'3 ค่าคะแนน'!$E$6,IF('4 ป้อนข้อมูล'!E3646&lt;'3 ค่าคะแนน'!$B$4,'3 ค่าคะแนน'!$E$5,'3 ค่าคะแนน'!$E$4))))))</f>
        <v>0</v>
      </c>
      <c r="F3646" s="109">
        <f>IF('4 ป้อนข้อมูล'!E3646&gt;=70,SUMIF(ปันส่วน!$A$5:$A$16,D3646,ปันส่วน!$F$5:$F$16),0)</f>
        <v>0</v>
      </c>
      <c r="G3646" s="109">
        <f>SUMIFS(ปันส่วน2!$C$3:$C$20,ปันส่วน2!$A$3:$A$20,D3646,ปันส่วน2!$B$3:$B$20,E3646)</f>
        <v>0</v>
      </c>
      <c r="H3646" s="109">
        <f t="shared" si="56"/>
        <v>0</v>
      </c>
    </row>
    <row r="3647" spans="1:8">
      <c r="A3647" s="69">
        <v>3644</v>
      </c>
      <c r="B3647" s="82" t="str">
        <f>IF('4 ป้อนข้อมูล'!B3647&lt;&gt;"",'4 ป้อนข้อมูล'!B3647," ")</f>
        <v xml:space="preserve"> </v>
      </c>
      <c r="C3647" s="81" t="str">
        <f>IF('4 ป้อนข้อมูล'!C3647&lt;&gt;"",'4 ป้อนข้อมูล'!C3647," ")</f>
        <v xml:space="preserve"> </v>
      </c>
      <c r="D3647" s="69" t="str">
        <f>IF('4 ป้อนข้อมูล'!D3647&lt;&gt;"",'4 ป้อนข้อมูล'!D3647," ")</f>
        <v xml:space="preserve"> </v>
      </c>
      <c r="E3647" s="71">
        <f>IF('4 ป้อนข้อมูล'!E3647&lt;'3 ค่าคะแนน'!$B$9,0,IF('4 ป้อนข้อมูล'!E3647&lt;'3 ค่าคะแนน'!$B$8,'3 ค่าคะแนน'!$E$9,IF('4 ป้อนข้อมูล'!E3647&lt;'3 ค่าคะแนน'!$B$7,'3 ค่าคะแนน'!$E$8,IF('4 ป้อนข้อมูล'!E3647&lt;'3 ค่าคะแนน'!$B$6,'3 ค่าคะแนน'!$E$7,IF('4 ป้อนข้อมูล'!E3647&lt;'3 ค่าคะแนน'!$B$5,'3 ค่าคะแนน'!$E$6,IF('4 ป้อนข้อมูล'!E3647&lt;'3 ค่าคะแนน'!$B$4,'3 ค่าคะแนน'!$E$5,'3 ค่าคะแนน'!$E$4))))))</f>
        <v>0</v>
      </c>
      <c r="F3647" s="109">
        <f>IF('4 ป้อนข้อมูล'!E3647&gt;=70,SUMIF(ปันส่วน!$A$5:$A$16,D3647,ปันส่วน!$F$5:$F$16),0)</f>
        <v>0</v>
      </c>
      <c r="G3647" s="109">
        <f>SUMIFS(ปันส่วน2!$C$3:$C$20,ปันส่วน2!$A$3:$A$20,D3647,ปันส่วน2!$B$3:$B$20,E3647)</f>
        <v>0</v>
      </c>
      <c r="H3647" s="109">
        <f t="shared" si="56"/>
        <v>0</v>
      </c>
    </row>
    <row r="3648" spans="1:8">
      <c r="A3648" s="69">
        <v>3645</v>
      </c>
      <c r="B3648" s="82" t="str">
        <f>IF('4 ป้อนข้อมูล'!B3648&lt;&gt;"",'4 ป้อนข้อมูล'!B3648," ")</f>
        <v xml:space="preserve"> </v>
      </c>
      <c r="C3648" s="81" t="str">
        <f>IF('4 ป้อนข้อมูล'!C3648&lt;&gt;"",'4 ป้อนข้อมูล'!C3648," ")</f>
        <v xml:space="preserve"> </v>
      </c>
      <c r="D3648" s="69" t="str">
        <f>IF('4 ป้อนข้อมูล'!D3648&lt;&gt;"",'4 ป้อนข้อมูล'!D3648," ")</f>
        <v xml:space="preserve"> </v>
      </c>
      <c r="E3648" s="71">
        <f>IF('4 ป้อนข้อมูล'!E3648&lt;'3 ค่าคะแนน'!$B$9,0,IF('4 ป้อนข้อมูล'!E3648&lt;'3 ค่าคะแนน'!$B$8,'3 ค่าคะแนน'!$E$9,IF('4 ป้อนข้อมูล'!E3648&lt;'3 ค่าคะแนน'!$B$7,'3 ค่าคะแนน'!$E$8,IF('4 ป้อนข้อมูล'!E3648&lt;'3 ค่าคะแนน'!$B$6,'3 ค่าคะแนน'!$E$7,IF('4 ป้อนข้อมูล'!E3648&lt;'3 ค่าคะแนน'!$B$5,'3 ค่าคะแนน'!$E$6,IF('4 ป้อนข้อมูล'!E3648&lt;'3 ค่าคะแนน'!$B$4,'3 ค่าคะแนน'!$E$5,'3 ค่าคะแนน'!$E$4))))))</f>
        <v>0</v>
      </c>
      <c r="F3648" s="109">
        <f>IF('4 ป้อนข้อมูล'!E3648&gt;=70,SUMIF(ปันส่วน!$A$5:$A$16,D3648,ปันส่วน!$F$5:$F$16),0)</f>
        <v>0</v>
      </c>
      <c r="G3648" s="109">
        <f>SUMIFS(ปันส่วน2!$C$3:$C$20,ปันส่วน2!$A$3:$A$20,D3648,ปันส่วน2!$B$3:$B$20,E3648)</f>
        <v>0</v>
      </c>
      <c r="H3648" s="109">
        <f t="shared" si="56"/>
        <v>0</v>
      </c>
    </row>
    <row r="3649" spans="1:8">
      <c r="A3649" s="69">
        <v>3646</v>
      </c>
      <c r="B3649" s="82" t="str">
        <f>IF('4 ป้อนข้อมูล'!B3649&lt;&gt;"",'4 ป้อนข้อมูล'!B3649," ")</f>
        <v xml:space="preserve"> </v>
      </c>
      <c r="C3649" s="81" t="str">
        <f>IF('4 ป้อนข้อมูล'!C3649&lt;&gt;"",'4 ป้อนข้อมูล'!C3649," ")</f>
        <v xml:space="preserve"> </v>
      </c>
      <c r="D3649" s="69" t="str">
        <f>IF('4 ป้อนข้อมูล'!D3649&lt;&gt;"",'4 ป้อนข้อมูล'!D3649," ")</f>
        <v xml:space="preserve"> </v>
      </c>
      <c r="E3649" s="71">
        <f>IF('4 ป้อนข้อมูล'!E3649&lt;'3 ค่าคะแนน'!$B$9,0,IF('4 ป้อนข้อมูล'!E3649&lt;'3 ค่าคะแนน'!$B$8,'3 ค่าคะแนน'!$E$9,IF('4 ป้อนข้อมูล'!E3649&lt;'3 ค่าคะแนน'!$B$7,'3 ค่าคะแนน'!$E$8,IF('4 ป้อนข้อมูล'!E3649&lt;'3 ค่าคะแนน'!$B$6,'3 ค่าคะแนน'!$E$7,IF('4 ป้อนข้อมูล'!E3649&lt;'3 ค่าคะแนน'!$B$5,'3 ค่าคะแนน'!$E$6,IF('4 ป้อนข้อมูล'!E3649&lt;'3 ค่าคะแนน'!$B$4,'3 ค่าคะแนน'!$E$5,'3 ค่าคะแนน'!$E$4))))))</f>
        <v>0</v>
      </c>
      <c r="F3649" s="109">
        <f>IF('4 ป้อนข้อมูล'!E3649&gt;=70,SUMIF(ปันส่วน!$A$5:$A$16,D3649,ปันส่วน!$F$5:$F$16),0)</f>
        <v>0</v>
      </c>
      <c r="G3649" s="109">
        <f>SUMIFS(ปันส่วน2!$C$3:$C$20,ปันส่วน2!$A$3:$A$20,D3649,ปันส่วน2!$B$3:$B$20,E3649)</f>
        <v>0</v>
      </c>
      <c r="H3649" s="109">
        <f t="shared" si="56"/>
        <v>0</v>
      </c>
    </row>
    <row r="3650" spans="1:8">
      <c r="A3650" s="69">
        <v>3647</v>
      </c>
      <c r="B3650" s="82" t="str">
        <f>IF('4 ป้อนข้อมูล'!B3650&lt;&gt;"",'4 ป้อนข้อมูล'!B3650," ")</f>
        <v xml:space="preserve"> </v>
      </c>
      <c r="C3650" s="81" t="str">
        <f>IF('4 ป้อนข้อมูล'!C3650&lt;&gt;"",'4 ป้อนข้อมูล'!C3650," ")</f>
        <v xml:space="preserve"> </v>
      </c>
      <c r="D3650" s="69" t="str">
        <f>IF('4 ป้อนข้อมูล'!D3650&lt;&gt;"",'4 ป้อนข้อมูล'!D3650," ")</f>
        <v xml:space="preserve"> </v>
      </c>
      <c r="E3650" s="71">
        <f>IF('4 ป้อนข้อมูล'!E3650&lt;'3 ค่าคะแนน'!$B$9,0,IF('4 ป้อนข้อมูล'!E3650&lt;'3 ค่าคะแนน'!$B$8,'3 ค่าคะแนน'!$E$9,IF('4 ป้อนข้อมูล'!E3650&lt;'3 ค่าคะแนน'!$B$7,'3 ค่าคะแนน'!$E$8,IF('4 ป้อนข้อมูล'!E3650&lt;'3 ค่าคะแนน'!$B$6,'3 ค่าคะแนน'!$E$7,IF('4 ป้อนข้อมูล'!E3650&lt;'3 ค่าคะแนน'!$B$5,'3 ค่าคะแนน'!$E$6,IF('4 ป้อนข้อมูล'!E3650&lt;'3 ค่าคะแนน'!$B$4,'3 ค่าคะแนน'!$E$5,'3 ค่าคะแนน'!$E$4))))))</f>
        <v>0</v>
      </c>
      <c r="F3650" s="109">
        <f>IF('4 ป้อนข้อมูล'!E3650&gt;=70,SUMIF(ปันส่วน!$A$5:$A$16,D3650,ปันส่วน!$F$5:$F$16),0)</f>
        <v>0</v>
      </c>
      <c r="G3650" s="109">
        <f>SUMIFS(ปันส่วน2!$C$3:$C$20,ปันส่วน2!$A$3:$A$20,D3650,ปันส่วน2!$B$3:$B$20,E3650)</f>
        <v>0</v>
      </c>
      <c r="H3650" s="109">
        <f t="shared" si="56"/>
        <v>0</v>
      </c>
    </row>
    <row r="3651" spans="1:8">
      <c r="A3651" s="69">
        <v>3648</v>
      </c>
      <c r="B3651" s="82" t="str">
        <f>IF('4 ป้อนข้อมูล'!B3651&lt;&gt;"",'4 ป้อนข้อมูล'!B3651," ")</f>
        <v xml:space="preserve"> </v>
      </c>
      <c r="C3651" s="81" t="str">
        <f>IF('4 ป้อนข้อมูล'!C3651&lt;&gt;"",'4 ป้อนข้อมูล'!C3651," ")</f>
        <v xml:space="preserve"> </v>
      </c>
      <c r="D3651" s="69" t="str">
        <f>IF('4 ป้อนข้อมูล'!D3651&lt;&gt;"",'4 ป้อนข้อมูล'!D3651," ")</f>
        <v xml:space="preserve"> </v>
      </c>
      <c r="E3651" s="71">
        <f>IF('4 ป้อนข้อมูล'!E3651&lt;'3 ค่าคะแนน'!$B$9,0,IF('4 ป้อนข้อมูล'!E3651&lt;'3 ค่าคะแนน'!$B$8,'3 ค่าคะแนน'!$E$9,IF('4 ป้อนข้อมูล'!E3651&lt;'3 ค่าคะแนน'!$B$7,'3 ค่าคะแนน'!$E$8,IF('4 ป้อนข้อมูล'!E3651&lt;'3 ค่าคะแนน'!$B$6,'3 ค่าคะแนน'!$E$7,IF('4 ป้อนข้อมูล'!E3651&lt;'3 ค่าคะแนน'!$B$5,'3 ค่าคะแนน'!$E$6,IF('4 ป้อนข้อมูล'!E3651&lt;'3 ค่าคะแนน'!$B$4,'3 ค่าคะแนน'!$E$5,'3 ค่าคะแนน'!$E$4))))))</f>
        <v>0</v>
      </c>
      <c r="F3651" s="109">
        <f>IF('4 ป้อนข้อมูล'!E3651&gt;=70,SUMIF(ปันส่วน!$A$5:$A$16,D3651,ปันส่วน!$F$5:$F$16),0)</f>
        <v>0</v>
      </c>
      <c r="G3651" s="109">
        <f>SUMIFS(ปันส่วน2!$C$3:$C$20,ปันส่วน2!$A$3:$A$20,D3651,ปันส่วน2!$B$3:$B$20,E3651)</f>
        <v>0</v>
      </c>
      <c r="H3651" s="109">
        <f t="shared" si="56"/>
        <v>0</v>
      </c>
    </row>
    <row r="3652" spans="1:8">
      <c r="A3652" s="69">
        <v>3649</v>
      </c>
      <c r="B3652" s="82" t="str">
        <f>IF('4 ป้อนข้อมูล'!B3652&lt;&gt;"",'4 ป้อนข้อมูล'!B3652," ")</f>
        <v xml:space="preserve"> </v>
      </c>
      <c r="C3652" s="81" t="str">
        <f>IF('4 ป้อนข้อมูล'!C3652&lt;&gt;"",'4 ป้อนข้อมูล'!C3652," ")</f>
        <v xml:space="preserve"> </v>
      </c>
      <c r="D3652" s="69" t="str">
        <f>IF('4 ป้อนข้อมูล'!D3652&lt;&gt;"",'4 ป้อนข้อมูล'!D3652," ")</f>
        <v xml:space="preserve"> </v>
      </c>
      <c r="E3652" s="71">
        <f>IF('4 ป้อนข้อมูล'!E3652&lt;'3 ค่าคะแนน'!$B$9,0,IF('4 ป้อนข้อมูล'!E3652&lt;'3 ค่าคะแนน'!$B$8,'3 ค่าคะแนน'!$E$9,IF('4 ป้อนข้อมูล'!E3652&lt;'3 ค่าคะแนน'!$B$7,'3 ค่าคะแนน'!$E$8,IF('4 ป้อนข้อมูล'!E3652&lt;'3 ค่าคะแนน'!$B$6,'3 ค่าคะแนน'!$E$7,IF('4 ป้อนข้อมูล'!E3652&lt;'3 ค่าคะแนน'!$B$5,'3 ค่าคะแนน'!$E$6,IF('4 ป้อนข้อมูล'!E3652&lt;'3 ค่าคะแนน'!$B$4,'3 ค่าคะแนน'!$E$5,'3 ค่าคะแนน'!$E$4))))))</f>
        <v>0</v>
      </c>
      <c r="F3652" s="109">
        <f>IF('4 ป้อนข้อมูล'!E3652&gt;=70,SUMIF(ปันส่วน!$A$5:$A$16,D3652,ปันส่วน!$F$5:$F$16),0)</f>
        <v>0</v>
      </c>
      <c r="G3652" s="109">
        <f>SUMIFS(ปันส่วน2!$C$3:$C$20,ปันส่วน2!$A$3:$A$20,D3652,ปันส่วน2!$B$3:$B$20,E3652)</f>
        <v>0</v>
      </c>
      <c r="H3652" s="109">
        <f t="shared" si="56"/>
        <v>0</v>
      </c>
    </row>
    <row r="3653" spans="1:8">
      <c r="A3653" s="69">
        <v>3650</v>
      </c>
      <c r="B3653" s="82" t="str">
        <f>IF('4 ป้อนข้อมูล'!B3653&lt;&gt;"",'4 ป้อนข้อมูล'!B3653," ")</f>
        <v xml:space="preserve"> </v>
      </c>
      <c r="C3653" s="81" t="str">
        <f>IF('4 ป้อนข้อมูล'!C3653&lt;&gt;"",'4 ป้อนข้อมูล'!C3653," ")</f>
        <v xml:space="preserve"> </v>
      </c>
      <c r="D3653" s="69" t="str">
        <f>IF('4 ป้อนข้อมูล'!D3653&lt;&gt;"",'4 ป้อนข้อมูล'!D3653," ")</f>
        <v xml:space="preserve"> </v>
      </c>
      <c r="E3653" s="71">
        <f>IF('4 ป้อนข้อมูล'!E3653&lt;'3 ค่าคะแนน'!$B$9,0,IF('4 ป้อนข้อมูล'!E3653&lt;'3 ค่าคะแนน'!$B$8,'3 ค่าคะแนน'!$E$9,IF('4 ป้อนข้อมูล'!E3653&lt;'3 ค่าคะแนน'!$B$7,'3 ค่าคะแนน'!$E$8,IF('4 ป้อนข้อมูล'!E3653&lt;'3 ค่าคะแนน'!$B$6,'3 ค่าคะแนน'!$E$7,IF('4 ป้อนข้อมูล'!E3653&lt;'3 ค่าคะแนน'!$B$5,'3 ค่าคะแนน'!$E$6,IF('4 ป้อนข้อมูล'!E3653&lt;'3 ค่าคะแนน'!$B$4,'3 ค่าคะแนน'!$E$5,'3 ค่าคะแนน'!$E$4))))))</f>
        <v>0</v>
      </c>
      <c r="F3653" s="109">
        <f>IF('4 ป้อนข้อมูล'!E3653&gt;=70,SUMIF(ปันส่วน!$A$5:$A$16,D3653,ปันส่วน!$F$5:$F$16),0)</f>
        <v>0</v>
      </c>
      <c r="G3653" s="109">
        <f>SUMIFS(ปันส่วน2!$C$3:$C$20,ปันส่วน2!$A$3:$A$20,D3653,ปันส่วน2!$B$3:$B$20,E3653)</f>
        <v>0</v>
      </c>
      <c r="H3653" s="109">
        <f t="shared" ref="H3653:H3716" si="57">SUM(F3653:G3653)</f>
        <v>0</v>
      </c>
    </row>
    <row r="3654" spans="1:8">
      <c r="A3654" s="69">
        <v>3651</v>
      </c>
      <c r="B3654" s="82" t="str">
        <f>IF('4 ป้อนข้อมูล'!B3654&lt;&gt;"",'4 ป้อนข้อมูล'!B3654," ")</f>
        <v xml:space="preserve"> </v>
      </c>
      <c r="C3654" s="81" t="str">
        <f>IF('4 ป้อนข้อมูล'!C3654&lt;&gt;"",'4 ป้อนข้อมูล'!C3654," ")</f>
        <v xml:space="preserve"> </v>
      </c>
      <c r="D3654" s="69" t="str">
        <f>IF('4 ป้อนข้อมูล'!D3654&lt;&gt;"",'4 ป้อนข้อมูล'!D3654," ")</f>
        <v xml:space="preserve"> </v>
      </c>
      <c r="E3654" s="71">
        <f>IF('4 ป้อนข้อมูล'!E3654&lt;'3 ค่าคะแนน'!$B$9,0,IF('4 ป้อนข้อมูล'!E3654&lt;'3 ค่าคะแนน'!$B$8,'3 ค่าคะแนน'!$E$9,IF('4 ป้อนข้อมูล'!E3654&lt;'3 ค่าคะแนน'!$B$7,'3 ค่าคะแนน'!$E$8,IF('4 ป้อนข้อมูล'!E3654&lt;'3 ค่าคะแนน'!$B$6,'3 ค่าคะแนน'!$E$7,IF('4 ป้อนข้อมูล'!E3654&lt;'3 ค่าคะแนน'!$B$5,'3 ค่าคะแนน'!$E$6,IF('4 ป้อนข้อมูล'!E3654&lt;'3 ค่าคะแนน'!$B$4,'3 ค่าคะแนน'!$E$5,'3 ค่าคะแนน'!$E$4))))))</f>
        <v>0</v>
      </c>
      <c r="F3654" s="109">
        <f>IF('4 ป้อนข้อมูล'!E3654&gt;=70,SUMIF(ปันส่วน!$A$5:$A$16,D3654,ปันส่วน!$F$5:$F$16),0)</f>
        <v>0</v>
      </c>
      <c r="G3654" s="109">
        <f>SUMIFS(ปันส่วน2!$C$3:$C$20,ปันส่วน2!$A$3:$A$20,D3654,ปันส่วน2!$B$3:$B$20,E3654)</f>
        <v>0</v>
      </c>
      <c r="H3654" s="109">
        <f t="shared" si="57"/>
        <v>0</v>
      </c>
    </row>
    <row r="3655" spans="1:8">
      <c r="A3655" s="69">
        <v>3652</v>
      </c>
      <c r="B3655" s="82" t="str">
        <f>IF('4 ป้อนข้อมูล'!B3655&lt;&gt;"",'4 ป้อนข้อมูล'!B3655," ")</f>
        <v xml:space="preserve"> </v>
      </c>
      <c r="C3655" s="81" t="str">
        <f>IF('4 ป้อนข้อมูล'!C3655&lt;&gt;"",'4 ป้อนข้อมูล'!C3655," ")</f>
        <v xml:space="preserve"> </v>
      </c>
      <c r="D3655" s="69" t="str">
        <f>IF('4 ป้อนข้อมูล'!D3655&lt;&gt;"",'4 ป้อนข้อมูล'!D3655," ")</f>
        <v xml:space="preserve"> </v>
      </c>
      <c r="E3655" s="71">
        <f>IF('4 ป้อนข้อมูล'!E3655&lt;'3 ค่าคะแนน'!$B$9,0,IF('4 ป้อนข้อมูล'!E3655&lt;'3 ค่าคะแนน'!$B$8,'3 ค่าคะแนน'!$E$9,IF('4 ป้อนข้อมูล'!E3655&lt;'3 ค่าคะแนน'!$B$7,'3 ค่าคะแนน'!$E$8,IF('4 ป้อนข้อมูล'!E3655&lt;'3 ค่าคะแนน'!$B$6,'3 ค่าคะแนน'!$E$7,IF('4 ป้อนข้อมูล'!E3655&lt;'3 ค่าคะแนน'!$B$5,'3 ค่าคะแนน'!$E$6,IF('4 ป้อนข้อมูล'!E3655&lt;'3 ค่าคะแนน'!$B$4,'3 ค่าคะแนน'!$E$5,'3 ค่าคะแนน'!$E$4))))))</f>
        <v>0</v>
      </c>
      <c r="F3655" s="109">
        <f>IF('4 ป้อนข้อมูล'!E3655&gt;=70,SUMIF(ปันส่วน!$A$5:$A$16,D3655,ปันส่วน!$F$5:$F$16),0)</f>
        <v>0</v>
      </c>
      <c r="G3655" s="109">
        <f>SUMIFS(ปันส่วน2!$C$3:$C$20,ปันส่วน2!$A$3:$A$20,D3655,ปันส่วน2!$B$3:$B$20,E3655)</f>
        <v>0</v>
      </c>
      <c r="H3655" s="109">
        <f t="shared" si="57"/>
        <v>0</v>
      </c>
    </row>
    <row r="3656" spans="1:8">
      <c r="A3656" s="69">
        <v>3653</v>
      </c>
      <c r="B3656" s="82" t="str">
        <f>IF('4 ป้อนข้อมูล'!B3656&lt;&gt;"",'4 ป้อนข้อมูล'!B3656," ")</f>
        <v xml:space="preserve"> </v>
      </c>
      <c r="C3656" s="81" t="str">
        <f>IF('4 ป้อนข้อมูล'!C3656&lt;&gt;"",'4 ป้อนข้อมูล'!C3656," ")</f>
        <v xml:space="preserve"> </v>
      </c>
      <c r="D3656" s="69" t="str">
        <f>IF('4 ป้อนข้อมูล'!D3656&lt;&gt;"",'4 ป้อนข้อมูล'!D3656," ")</f>
        <v xml:space="preserve"> </v>
      </c>
      <c r="E3656" s="71">
        <f>IF('4 ป้อนข้อมูล'!E3656&lt;'3 ค่าคะแนน'!$B$9,0,IF('4 ป้อนข้อมูล'!E3656&lt;'3 ค่าคะแนน'!$B$8,'3 ค่าคะแนน'!$E$9,IF('4 ป้อนข้อมูล'!E3656&lt;'3 ค่าคะแนน'!$B$7,'3 ค่าคะแนน'!$E$8,IF('4 ป้อนข้อมูล'!E3656&lt;'3 ค่าคะแนน'!$B$6,'3 ค่าคะแนน'!$E$7,IF('4 ป้อนข้อมูล'!E3656&lt;'3 ค่าคะแนน'!$B$5,'3 ค่าคะแนน'!$E$6,IF('4 ป้อนข้อมูล'!E3656&lt;'3 ค่าคะแนน'!$B$4,'3 ค่าคะแนน'!$E$5,'3 ค่าคะแนน'!$E$4))))))</f>
        <v>0</v>
      </c>
      <c r="F3656" s="109">
        <f>IF('4 ป้อนข้อมูล'!E3656&gt;=70,SUMIF(ปันส่วน!$A$5:$A$16,D3656,ปันส่วน!$F$5:$F$16),0)</f>
        <v>0</v>
      </c>
      <c r="G3656" s="109">
        <f>SUMIFS(ปันส่วน2!$C$3:$C$20,ปันส่วน2!$A$3:$A$20,D3656,ปันส่วน2!$B$3:$B$20,E3656)</f>
        <v>0</v>
      </c>
      <c r="H3656" s="109">
        <f t="shared" si="57"/>
        <v>0</v>
      </c>
    </row>
    <row r="3657" spans="1:8">
      <c r="A3657" s="69">
        <v>3654</v>
      </c>
      <c r="B3657" s="82" t="str">
        <f>IF('4 ป้อนข้อมูล'!B3657&lt;&gt;"",'4 ป้อนข้อมูล'!B3657," ")</f>
        <v xml:space="preserve"> </v>
      </c>
      <c r="C3657" s="81" t="str">
        <f>IF('4 ป้อนข้อมูล'!C3657&lt;&gt;"",'4 ป้อนข้อมูล'!C3657," ")</f>
        <v xml:space="preserve"> </v>
      </c>
      <c r="D3657" s="69" t="str">
        <f>IF('4 ป้อนข้อมูล'!D3657&lt;&gt;"",'4 ป้อนข้อมูล'!D3657," ")</f>
        <v xml:space="preserve"> </v>
      </c>
      <c r="E3657" s="71">
        <f>IF('4 ป้อนข้อมูล'!E3657&lt;'3 ค่าคะแนน'!$B$9,0,IF('4 ป้อนข้อมูล'!E3657&lt;'3 ค่าคะแนน'!$B$8,'3 ค่าคะแนน'!$E$9,IF('4 ป้อนข้อมูล'!E3657&lt;'3 ค่าคะแนน'!$B$7,'3 ค่าคะแนน'!$E$8,IF('4 ป้อนข้อมูล'!E3657&lt;'3 ค่าคะแนน'!$B$6,'3 ค่าคะแนน'!$E$7,IF('4 ป้อนข้อมูล'!E3657&lt;'3 ค่าคะแนน'!$B$5,'3 ค่าคะแนน'!$E$6,IF('4 ป้อนข้อมูล'!E3657&lt;'3 ค่าคะแนน'!$B$4,'3 ค่าคะแนน'!$E$5,'3 ค่าคะแนน'!$E$4))))))</f>
        <v>0</v>
      </c>
      <c r="F3657" s="109">
        <f>IF('4 ป้อนข้อมูล'!E3657&gt;=70,SUMIF(ปันส่วน!$A$5:$A$16,D3657,ปันส่วน!$F$5:$F$16),0)</f>
        <v>0</v>
      </c>
      <c r="G3657" s="109">
        <f>SUMIFS(ปันส่วน2!$C$3:$C$20,ปันส่วน2!$A$3:$A$20,D3657,ปันส่วน2!$B$3:$B$20,E3657)</f>
        <v>0</v>
      </c>
      <c r="H3657" s="109">
        <f t="shared" si="57"/>
        <v>0</v>
      </c>
    </row>
    <row r="3658" spans="1:8">
      <c r="A3658" s="69">
        <v>3655</v>
      </c>
      <c r="B3658" s="82" t="str">
        <f>IF('4 ป้อนข้อมูล'!B3658&lt;&gt;"",'4 ป้อนข้อมูล'!B3658," ")</f>
        <v xml:space="preserve"> </v>
      </c>
      <c r="C3658" s="81" t="str">
        <f>IF('4 ป้อนข้อมูล'!C3658&lt;&gt;"",'4 ป้อนข้อมูล'!C3658," ")</f>
        <v xml:space="preserve"> </v>
      </c>
      <c r="D3658" s="69" t="str">
        <f>IF('4 ป้อนข้อมูล'!D3658&lt;&gt;"",'4 ป้อนข้อมูล'!D3658," ")</f>
        <v xml:space="preserve"> </v>
      </c>
      <c r="E3658" s="71">
        <f>IF('4 ป้อนข้อมูล'!E3658&lt;'3 ค่าคะแนน'!$B$9,0,IF('4 ป้อนข้อมูล'!E3658&lt;'3 ค่าคะแนน'!$B$8,'3 ค่าคะแนน'!$E$9,IF('4 ป้อนข้อมูล'!E3658&lt;'3 ค่าคะแนน'!$B$7,'3 ค่าคะแนน'!$E$8,IF('4 ป้อนข้อมูล'!E3658&lt;'3 ค่าคะแนน'!$B$6,'3 ค่าคะแนน'!$E$7,IF('4 ป้อนข้อมูล'!E3658&lt;'3 ค่าคะแนน'!$B$5,'3 ค่าคะแนน'!$E$6,IF('4 ป้อนข้อมูล'!E3658&lt;'3 ค่าคะแนน'!$B$4,'3 ค่าคะแนน'!$E$5,'3 ค่าคะแนน'!$E$4))))))</f>
        <v>0</v>
      </c>
      <c r="F3658" s="109">
        <f>IF('4 ป้อนข้อมูล'!E3658&gt;=70,SUMIF(ปันส่วน!$A$5:$A$16,D3658,ปันส่วน!$F$5:$F$16),0)</f>
        <v>0</v>
      </c>
      <c r="G3658" s="109">
        <f>SUMIFS(ปันส่วน2!$C$3:$C$20,ปันส่วน2!$A$3:$A$20,D3658,ปันส่วน2!$B$3:$B$20,E3658)</f>
        <v>0</v>
      </c>
      <c r="H3658" s="109">
        <f t="shared" si="57"/>
        <v>0</v>
      </c>
    </row>
    <row r="3659" spans="1:8">
      <c r="A3659" s="69">
        <v>3656</v>
      </c>
      <c r="B3659" s="82" t="str">
        <f>IF('4 ป้อนข้อมูล'!B3659&lt;&gt;"",'4 ป้อนข้อมูล'!B3659," ")</f>
        <v xml:space="preserve"> </v>
      </c>
      <c r="C3659" s="81" t="str">
        <f>IF('4 ป้อนข้อมูล'!C3659&lt;&gt;"",'4 ป้อนข้อมูล'!C3659," ")</f>
        <v xml:space="preserve"> </v>
      </c>
      <c r="D3659" s="69" t="str">
        <f>IF('4 ป้อนข้อมูล'!D3659&lt;&gt;"",'4 ป้อนข้อมูล'!D3659," ")</f>
        <v xml:space="preserve"> </v>
      </c>
      <c r="E3659" s="71">
        <f>IF('4 ป้อนข้อมูล'!E3659&lt;'3 ค่าคะแนน'!$B$9,0,IF('4 ป้อนข้อมูล'!E3659&lt;'3 ค่าคะแนน'!$B$8,'3 ค่าคะแนน'!$E$9,IF('4 ป้อนข้อมูล'!E3659&lt;'3 ค่าคะแนน'!$B$7,'3 ค่าคะแนน'!$E$8,IF('4 ป้อนข้อมูล'!E3659&lt;'3 ค่าคะแนน'!$B$6,'3 ค่าคะแนน'!$E$7,IF('4 ป้อนข้อมูล'!E3659&lt;'3 ค่าคะแนน'!$B$5,'3 ค่าคะแนน'!$E$6,IF('4 ป้อนข้อมูล'!E3659&lt;'3 ค่าคะแนน'!$B$4,'3 ค่าคะแนน'!$E$5,'3 ค่าคะแนน'!$E$4))))))</f>
        <v>0</v>
      </c>
      <c r="F3659" s="109">
        <f>IF('4 ป้อนข้อมูล'!E3659&gt;=70,SUMIF(ปันส่วน!$A$5:$A$16,D3659,ปันส่วน!$F$5:$F$16),0)</f>
        <v>0</v>
      </c>
      <c r="G3659" s="109">
        <f>SUMIFS(ปันส่วน2!$C$3:$C$20,ปันส่วน2!$A$3:$A$20,D3659,ปันส่วน2!$B$3:$B$20,E3659)</f>
        <v>0</v>
      </c>
      <c r="H3659" s="109">
        <f t="shared" si="57"/>
        <v>0</v>
      </c>
    </row>
    <row r="3660" spans="1:8">
      <c r="A3660" s="69">
        <v>3657</v>
      </c>
      <c r="B3660" s="82" t="str">
        <f>IF('4 ป้อนข้อมูล'!B3660&lt;&gt;"",'4 ป้อนข้อมูล'!B3660," ")</f>
        <v xml:space="preserve"> </v>
      </c>
      <c r="C3660" s="81" t="str">
        <f>IF('4 ป้อนข้อมูล'!C3660&lt;&gt;"",'4 ป้อนข้อมูล'!C3660," ")</f>
        <v xml:space="preserve"> </v>
      </c>
      <c r="D3660" s="69" t="str">
        <f>IF('4 ป้อนข้อมูล'!D3660&lt;&gt;"",'4 ป้อนข้อมูล'!D3660," ")</f>
        <v xml:space="preserve"> </v>
      </c>
      <c r="E3660" s="71">
        <f>IF('4 ป้อนข้อมูล'!E3660&lt;'3 ค่าคะแนน'!$B$9,0,IF('4 ป้อนข้อมูล'!E3660&lt;'3 ค่าคะแนน'!$B$8,'3 ค่าคะแนน'!$E$9,IF('4 ป้อนข้อมูล'!E3660&lt;'3 ค่าคะแนน'!$B$7,'3 ค่าคะแนน'!$E$8,IF('4 ป้อนข้อมูล'!E3660&lt;'3 ค่าคะแนน'!$B$6,'3 ค่าคะแนน'!$E$7,IF('4 ป้อนข้อมูล'!E3660&lt;'3 ค่าคะแนน'!$B$5,'3 ค่าคะแนน'!$E$6,IF('4 ป้อนข้อมูล'!E3660&lt;'3 ค่าคะแนน'!$B$4,'3 ค่าคะแนน'!$E$5,'3 ค่าคะแนน'!$E$4))))))</f>
        <v>0</v>
      </c>
      <c r="F3660" s="109">
        <f>IF('4 ป้อนข้อมูล'!E3660&gt;=70,SUMIF(ปันส่วน!$A$5:$A$16,D3660,ปันส่วน!$F$5:$F$16),0)</f>
        <v>0</v>
      </c>
      <c r="G3660" s="109">
        <f>SUMIFS(ปันส่วน2!$C$3:$C$20,ปันส่วน2!$A$3:$A$20,D3660,ปันส่วน2!$B$3:$B$20,E3660)</f>
        <v>0</v>
      </c>
      <c r="H3660" s="109">
        <f t="shared" si="57"/>
        <v>0</v>
      </c>
    </row>
    <row r="3661" spans="1:8">
      <c r="A3661" s="69">
        <v>3658</v>
      </c>
      <c r="B3661" s="82" t="str">
        <f>IF('4 ป้อนข้อมูล'!B3661&lt;&gt;"",'4 ป้อนข้อมูล'!B3661," ")</f>
        <v xml:space="preserve"> </v>
      </c>
      <c r="C3661" s="81" t="str">
        <f>IF('4 ป้อนข้อมูล'!C3661&lt;&gt;"",'4 ป้อนข้อมูล'!C3661," ")</f>
        <v xml:space="preserve"> </v>
      </c>
      <c r="D3661" s="69" t="str">
        <f>IF('4 ป้อนข้อมูล'!D3661&lt;&gt;"",'4 ป้อนข้อมูล'!D3661," ")</f>
        <v xml:space="preserve"> </v>
      </c>
      <c r="E3661" s="71">
        <f>IF('4 ป้อนข้อมูล'!E3661&lt;'3 ค่าคะแนน'!$B$9,0,IF('4 ป้อนข้อมูล'!E3661&lt;'3 ค่าคะแนน'!$B$8,'3 ค่าคะแนน'!$E$9,IF('4 ป้อนข้อมูล'!E3661&lt;'3 ค่าคะแนน'!$B$7,'3 ค่าคะแนน'!$E$8,IF('4 ป้อนข้อมูล'!E3661&lt;'3 ค่าคะแนน'!$B$6,'3 ค่าคะแนน'!$E$7,IF('4 ป้อนข้อมูล'!E3661&lt;'3 ค่าคะแนน'!$B$5,'3 ค่าคะแนน'!$E$6,IF('4 ป้อนข้อมูล'!E3661&lt;'3 ค่าคะแนน'!$B$4,'3 ค่าคะแนน'!$E$5,'3 ค่าคะแนน'!$E$4))))))</f>
        <v>0</v>
      </c>
      <c r="F3661" s="109">
        <f>IF('4 ป้อนข้อมูล'!E3661&gt;=70,SUMIF(ปันส่วน!$A$5:$A$16,D3661,ปันส่วน!$F$5:$F$16),0)</f>
        <v>0</v>
      </c>
      <c r="G3661" s="109">
        <f>SUMIFS(ปันส่วน2!$C$3:$C$20,ปันส่วน2!$A$3:$A$20,D3661,ปันส่วน2!$B$3:$B$20,E3661)</f>
        <v>0</v>
      </c>
      <c r="H3661" s="109">
        <f t="shared" si="57"/>
        <v>0</v>
      </c>
    </row>
    <row r="3662" spans="1:8">
      <c r="A3662" s="69">
        <v>3659</v>
      </c>
      <c r="B3662" s="82" t="str">
        <f>IF('4 ป้อนข้อมูล'!B3662&lt;&gt;"",'4 ป้อนข้อมูล'!B3662," ")</f>
        <v xml:space="preserve"> </v>
      </c>
      <c r="C3662" s="81" t="str">
        <f>IF('4 ป้อนข้อมูล'!C3662&lt;&gt;"",'4 ป้อนข้อมูล'!C3662," ")</f>
        <v xml:space="preserve"> </v>
      </c>
      <c r="D3662" s="69" t="str">
        <f>IF('4 ป้อนข้อมูล'!D3662&lt;&gt;"",'4 ป้อนข้อมูล'!D3662," ")</f>
        <v xml:space="preserve"> </v>
      </c>
      <c r="E3662" s="71">
        <f>IF('4 ป้อนข้อมูล'!E3662&lt;'3 ค่าคะแนน'!$B$9,0,IF('4 ป้อนข้อมูล'!E3662&lt;'3 ค่าคะแนน'!$B$8,'3 ค่าคะแนน'!$E$9,IF('4 ป้อนข้อมูล'!E3662&lt;'3 ค่าคะแนน'!$B$7,'3 ค่าคะแนน'!$E$8,IF('4 ป้อนข้อมูล'!E3662&lt;'3 ค่าคะแนน'!$B$6,'3 ค่าคะแนน'!$E$7,IF('4 ป้อนข้อมูล'!E3662&lt;'3 ค่าคะแนน'!$B$5,'3 ค่าคะแนน'!$E$6,IF('4 ป้อนข้อมูล'!E3662&lt;'3 ค่าคะแนน'!$B$4,'3 ค่าคะแนน'!$E$5,'3 ค่าคะแนน'!$E$4))))))</f>
        <v>0</v>
      </c>
      <c r="F3662" s="109">
        <f>IF('4 ป้อนข้อมูล'!E3662&gt;=70,SUMIF(ปันส่วน!$A$5:$A$16,D3662,ปันส่วน!$F$5:$F$16),0)</f>
        <v>0</v>
      </c>
      <c r="G3662" s="109">
        <f>SUMIFS(ปันส่วน2!$C$3:$C$20,ปันส่วน2!$A$3:$A$20,D3662,ปันส่วน2!$B$3:$B$20,E3662)</f>
        <v>0</v>
      </c>
      <c r="H3662" s="109">
        <f t="shared" si="57"/>
        <v>0</v>
      </c>
    </row>
    <row r="3663" spans="1:8">
      <c r="A3663" s="69">
        <v>3660</v>
      </c>
      <c r="B3663" s="82" t="str">
        <f>IF('4 ป้อนข้อมูล'!B3663&lt;&gt;"",'4 ป้อนข้อมูล'!B3663," ")</f>
        <v xml:space="preserve"> </v>
      </c>
      <c r="C3663" s="81" t="str">
        <f>IF('4 ป้อนข้อมูล'!C3663&lt;&gt;"",'4 ป้อนข้อมูล'!C3663," ")</f>
        <v xml:space="preserve"> </v>
      </c>
      <c r="D3663" s="69" t="str">
        <f>IF('4 ป้อนข้อมูล'!D3663&lt;&gt;"",'4 ป้อนข้อมูล'!D3663," ")</f>
        <v xml:space="preserve"> </v>
      </c>
      <c r="E3663" s="71">
        <f>IF('4 ป้อนข้อมูล'!E3663&lt;'3 ค่าคะแนน'!$B$9,0,IF('4 ป้อนข้อมูล'!E3663&lt;'3 ค่าคะแนน'!$B$8,'3 ค่าคะแนน'!$E$9,IF('4 ป้อนข้อมูล'!E3663&lt;'3 ค่าคะแนน'!$B$7,'3 ค่าคะแนน'!$E$8,IF('4 ป้อนข้อมูล'!E3663&lt;'3 ค่าคะแนน'!$B$6,'3 ค่าคะแนน'!$E$7,IF('4 ป้อนข้อมูล'!E3663&lt;'3 ค่าคะแนน'!$B$5,'3 ค่าคะแนน'!$E$6,IF('4 ป้อนข้อมูล'!E3663&lt;'3 ค่าคะแนน'!$B$4,'3 ค่าคะแนน'!$E$5,'3 ค่าคะแนน'!$E$4))))))</f>
        <v>0</v>
      </c>
      <c r="F3663" s="109">
        <f>IF('4 ป้อนข้อมูล'!E3663&gt;=70,SUMIF(ปันส่วน!$A$5:$A$16,D3663,ปันส่วน!$F$5:$F$16),0)</f>
        <v>0</v>
      </c>
      <c r="G3663" s="109">
        <f>SUMIFS(ปันส่วน2!$C$3:$C$20,ปันส่วน2!$A$3:$A$20,D3663,ปันส่วน2!$B$3:$B$20,E3663)</f>
        <v>0</v>
      </c>
      <c r="H3663" s="109">
        <f t="shared" si="57"/>
        <v>0</v>
      </c>
    </row>
    <row r="3664" spans="1:8">
      <c r="A3664" s="69">
        <v>3661</v>
      </c>
      <c r="B3664" s="82" t="str">
        <f>IF('4 ป้อนข้อมูล'!B3664&lt;&gt;"",'4 ป้อนข้อมูล'!B3664," ")</f>
        <v xml:space="preserve"> </v>
      </c>
      <c r="C3664" s="81" t="str">
        <f>IF('4 ป้อนข้อมูล'!C3664&lt;&gt;"",'4 ป้อนข้อมูล'!C3664," ")</f>
        <v xml:space="preserve"> </v>
      </c>
      <c r="D3664" s="69" t="str">
        <f>IF('4 ป้อนข้อมูล'!D3664&lt;&gt;"",'4 ป้อนข้อมูล'!D3664," ")</f>
        <v xml:space="preserve"> </v>
      </c>
      <c r="E3664" s="71">
        <f>IF('4 ป้อนข้อมูล'!E3664&lt;'3 ค่าคะแนน'!$B$9,0,IF('4 ป้อนข้อมูล'!E3664&lt;'3 ค่าคะแนน'!$B$8,'3 ค่าคะแนน'!$E$9,IF('4 ป้อนข้อมูล'!E3664&lt;'3 ค่าคะแนน'!$B$7,'3 ค่าคะแนน'!$E$8,IF('4 ป้อนข้อมูล'!E3664&lt;'3 ค่าคะแนน'!$B$6,'3 ค่าคะแนน'!$E$7,IF('4 ป้อนข้อมูล'!E3664&lt;'3 ค่าคะแนน'!$B$5,'3 ค่าคะแนน'!$E$6,IF('4 ป้อนข้อมูล'!E3664&lt;'3 ค่าคะแนน'!$B$4,'3 ค่าคะแนน'!$E$5,'3 ค่าคะแนน'!$E$4))))))</f>
        <v>0</v>
      </c>
      <c r="F3664" s="109">
        <f>IF('4 ป้อนข้อมูล'!E3664&gt;=70,SUMIF(ปันส่วน!$A$5:$A$16,D3664,ปันส่วน!$F$5:$F$16),0)</f>
        <v>0</v>
      </c>
      <c r="G3664" s="109">
        <f>SUMIFS(ปันส่วน2!$C$3:$C$20,ปันส่วน2!$A$3:$A$20,D3664,ปันส่วน2!$B$3:$B$20,E3664)</f>
        <v>0</v>
      </c>
      <c r="H3664" s="109">
        <f t="shared" si="57"/>
        <v>0</v>
      </c>
    </row>
    <row r="3665" spans="1:8">
      <c r="A3665" s="69">
        <v>3662</v>
      </c>
      <c r="B3665" s="82" t="str">
        <f>IF('4 ป้อนข้อมูล'!B3665&lt;&gt;"",'4 ป้อนข้อมูล'!B3665," ")</f>
        <v xml:space="preserve"> </v>
      </c>
      <c r="C3665" s="81" t="str">
        <f>IF('4 ป้อนข้อมูล'!C3665&lt;&gt;"",'4 ป้อนข้อมูล'!C3665," ")</f>
        <v xml:space="preserve"> </v>
      </c>
      <c r="D3665" s="69" t="str">
        <f>IF('4 ป้อนข้อมูล'!D3665&lt;&gt;"",'4 ป้อนข้อมูล'!D3665," ")</f>
        <v xml:space="preserve"> </v>
      </c>
      <c r="E3665" s="71">
        <f>IF('4 ป้อนข้อมูล'!E3665&lt;'3 ค่าคะแนน'!$B$9,0,IF('4 ป้อนข้อมูล'!E3665&lt;'3 ค่าคะแนน'!$B$8,'3 ค่าคะแนน'!$E$9,IF('4 ป้อนข้อมูล'!E3665&lt;'3 ค่าคะแนน'!$B$7,'3 ค่าคะแนน'!$E$8,IF('4 ป้อนข้อมูล'!E3665&lt;'3 ค่าคะแนน'!$B$6,'3 ค่าคะแนน'!$E$7,IF('4 ป้อนข้อมูล'!E3665&lt;'3 ค่าคะแนน'!$B$5,'3 ค่าคะแนน'!$E$6,IF('4 ป้อนข้อมูล'!E3665&lt;'3 ค่าคะแนน'!$B$4,'3 ค่าคะแนน'!$E$5,'3 ค่าคะแนน'!$E$4))))))</f>
        <v>0</v>
      </c>
      <c r="F3665" s="109">
        <f>IF('4 ป้อนข้อมูล'!E3665&gt;=70,SUMIF(ปันส่วน!$A$5:$A$16,D3665,ปันส่วน!$F$5:$F$16),0)</f>
        <v>0</v>
      </c>
      <c r="G3665" s="109">
        <f>SUMIFS(ปันส่วน2!$C$3:$C$20,ปันส่วน2!$A$3:$A$20,D3665,ปันส่วน2!$B$3:$B$20,E3665)</f>
        <v>0</v>
      </c>
      <c r="H3665" s="109">
        <f t="shared" si="57"/>
        <v>0</v>
      </c>
    </row>
    <row r="3666" spans="1:8">
      <c r="A3666" s="69">
        <v>3663</v>
      </c>
      <c r="B3666" s="82" t="str">
        <f>IF('4 ป้อนข้อมูล'!B3666&lt;&gt;"",'4 ป้อนข้อมูล'!B3666," ")</f>
        <v xml:space="preserve"> </v>
      </c>
      <c r="C3666" s="81" t="str">
        <f>IF('4 ป้อนข้อมูล'!C3666&lt;&gt;"",'4 ป้อนข้อมูล'!C3666," ")</f>
        <v xml:space="preserve"> </v>
      </c>
      <c r="D3666" s="69" t="str">
        <f>IF('4 ป้อนข้อมูล'!D3666&lt;&gt;"",'4 ป้อนข้อมูล'!D3666," ")</f>
        <v xml:space="preserve"> </v>
      </c>
      <c r="E3666" s="71">
        <f>IF('4 ป้อนข้อมูล'!E3666&lt;'3 ค่าคะแนน'!$B$9,0,IF('4 ป้อนข้อมูล'!E3666&lt;'3 ค่าคะแนน'!$B$8,'3 ค่าคะแนน'!$E$9,IF('4 ป้อนข้อมูล'!E3666&lt;'3 ค่าคะแนน'!$B$7,'3 ค่าคะแนน'!$E$8,IF('4 ป้อนข้อมูล'!E3666&lt;'3 ค่าคะแนน'!$B$6,'3 ค่าคะแนน'!$E$7,IF('4 ป้อนข้อมูล'!E3666&lt;'3 ค่าคะแนน'!$B$5,'3 ค่าคะแนน'!$E$6,IF('4 ป้อนข้อมูล'!E3666&lt;'3 ค่าคะแนน'!$B$4,'3 ค่าคะแนน'!$E$5,'3 ค่าคะแนน'!$E$4))))))</f>
        <v>0</v>
      </c>
      <c r="F3666" s="109">
        <f>IF('4 ป้อนข้อมูล'!E3666&gt;=70,SUMIF(ปันส่วน!$A$5:$A$16,D3666,ปันส่วน!$F$5:$F$16),0)</f>
        <v>0</v>
      </c>
      <c r="G3666" s="109">
        <f>SUMIFS(ปันส่วน2!$C$3:$C$20,ปันส่วน2!$A$3:$A$20,D3666,ปันส่วน2!$B$3:$B$20,E3666)</f>
        <v>0</v>
      </c>
      <c r="H3666" s="109">
        <f t="shared" si="57"/>
        <v>0</v>
      </c>
    </row>
    <row r="3667" spans="1:8">
      <c r="A3667" s="69">
        <v>3664</v>
      </c>
      <c r="B3667" s="82" t="str">
        <f>IF('4 ป้อนข้อมูล'!B3667&lt;&gt;"",'4 ป้อนข้อมูล'!B3667," ")</f>
        <v xml:space="preserve"> </v>
      </c>
      <c r="C3667" s="81" t="str">
        <f>IF('4 ป้อนข้อมูล'!C3667&lt;&gt;"",'4 ป้อนข้อมูล'!C3667," ")</f>
        <v xml:space="preserve"> </v>
      </c>
      <c r="D3667" s="69" t="str">
        <f>IF('4 ป้อนข้อมูล'!D3667&lt;&gt;"",'4 ป้อนข้อมูล'!D3667," ")</f>
        <v xml:space="preserve"> </v>
      </c>
      <c r="E3667" s="71">
        <f>IF('4 ป้อนข้อมูล'!E3667&lt;'3 ค่าคะแนน'!$B$9,0,IF('4 ป้อนข้อมูล'!E3667&lt;'3 ค่าคะแนน'!$B$8,'3 ค่าคะแนน'!$E$9,IF('4 ป้อนข้อมูล'!E3667&lt;'3 ค่าคะแนน'!$B$7,'3 ค่าคะแนน'!$E$8,IF('4 ป้อนข้อมูล'!E3667&lt;'3 ค่าคะแนน'!$B$6,'3 ค่าคะแนน'!$E$7,IF('4 ป้อนข้อมูล'!E3667&lt;'3 ค่าคะแนน'!$B$5,'3 ค่าคะแนน'!$E$6,IF('4 ป้อนข้อมูล'!E3667&lt;'3 ค่าคะแนน'!$B$4,'3 ค่าคะแนน'!$E$5,'3 ค่าคะแนน'!$E$4))))))</f>
        <v>0</v>
      </c>
      <c r="F3667" s="109">
        <f>IF('4 ป้อนข้อมูล'!E3667&gt;=70,SUMIF(ปันส่วน!$A$5:$A$16,D3667,ปันส่วน!$F$5:$F$16),0)</f>
        <v>0</v>
      </c>
      <c r="G3667" s="109">
        <f>SUMIFS(ปันส่วน2!$C$3:$C$20,ปันส่วน2!$A$3:$A$20,D3667,ปันส่วน2!$B$3:$B$20,E3667)</f>
        <v>0</v>
      </c>
      <c r="H3667" s="109">
        <f t="shared" si="57"/>
        <v>0</v>
      </c>
    </row>
    <row r="3668" spans="1:8">
      <c r="A3668" s="69">
        <v>3665</v>
      </c>
      <c r="B3668" s="82" t="str">
        <f>IF('4 ป้อนข้อมูล'!B3668&lt;&gt;"",'4 ป้อนข้อมูล'!B3668," ")</f>
        <v xml:space="preserve"> </v>
      </c>
      <c r="C3668" s="81" t="str">
        <f>IF('4 ป้อนข้อมูล'!C3668&lt;&gt;"",'4 ป้อนข้อมูล'!C3668," ")</f>
        <v xml:space="preserve"> </v>
      </c>
      <c r="D3668" s="69" t="str">
        <f>IF('4 ป้อนข้อมูล'!D3668&lt;&gt;"",'4 ป้อนข้อมูล'!D3668," ")</f>
        <v xml:space="preserve"> </v>
      </c>
      <c r="E3668" s="71">
        <f>IF('4 ป้อนข้อมูล'!E3668&lt;'3 ค่าคะแนน'!$B$9,0,IF('4 ป้อนข้อมูล'!E3668&lt;'3 ค่าคะแนน'!$B$8,'3 ค่าคะแนน'!$E$9,IF('4 ป้อนข้อมูล'!E3668&lt;'3 ค่าคะแนน'!$B$7,'3 ค่าคะแนน'!$E$8,IF('4 ป้อนข้อมูล'!E3668&lt;'3 ค่าคะแนน'!$B$6,'3 ค่าคะแนน'!$E$7,IF('4 ป้อนข้อมูล'!E3668&lt;'3 ค่าคะแนน'!$B$5,'3 ค่าคะแนน'!$E$6,IF('4 ป้อนข้อมูล'!E3668&lt;'3 ค่าคะแนน'!$B$4,'3 ค่าคะแนน'!$E$5,'3 ค่าคะแนน'!$E$4))))))</f>
        <v>0</v>
      </c>
      <c r="F3668" s="109">
        <f>IF('4 ป้อนข้อมูล'!E3668&gt;=70,SUMIF(ปันส่วน!$A$5:$A$16,D3668,ปันส่วน!$F$5:$F$16),0)</f>
        <v>0</v>
      </c>
      <c r="G3668" s="109">
        <f>SUMIFS(ปันส่วน2!$C$3:$C$20,ปันส่วน2!$A$3:$A$20,D3668,ปันส่วน2!$B$3:$B$20,E3668)</f>
        <v>0</v>
      </c>
      <c r="H3668" s="109">
        <f t="shared" si="57"/>
        <v>0</v>
      </c>
    </row>
    <row r="3669" spans="1:8">
      <c r="A3669" s="69">
        <v>3666</v>
      </c>
      <c r="B3669" s="82" t="str">
        <f>IF('4 ป้อนข้อมูล'!B3669&lt;&gt;"",'4 ป้อนข้อมูล'!B3669," ")</f>
        <v xml:space="preserve"> </v>
      </c>
      <c r="C3669" s="81" t="str">
        <f>IF('4 ป้อนข้อมูล'!C3669&lt;&gt;"",'4 ป้อนข้อมูล'!C3669," ")</f>
        <v xml:space="preserve"> </v>
      </c>
      <c r="D3669" s="69" t="str">
        <f>IF('4 ป้อนข้อมูล'!D3669&lt;&gt;"",'4 ป้อนข้อมูล'!D3669," ")</f>
        <v xml:space="preserve"> </v>
      </c>
      <c r="E3669" s="71">
        <f>IF('4 ป้อนข้อมูล'!E3669&lt;'3 ค่าคะแนน'!$B$9,0,IF('4 ป้อนข้อมูล'!E3669&lt;'3 ค่าคะแนน'!$B$8,'3 ค่าคะแนน'!$E$9,IF('4 ป้อนข้อมูล'!E3669&lt;'3 ค่าคะแนน'!$B$7,'3 ค่าคะแนน'!$E$8,IF('4 ป้อนข้อมูล'!E3669&lt;'3 ค่าคะแนน'!$B$6,'3 ค่าคะแนน'!$E$7,IF('4 ป้อนข้อมูล'!E3669&lt;'3 ค่าคะแนน'!$B$5,'3 ค่าคะแนน'!$E$6,IF('4 ป้อนข้อมูล'!E3669&lt;'3 ค่าคะแนน'!$B$4,'3 ค่าคะแนน'!$E$5,'3 ค่าคะแนน'!$E$4))))))</f>
        <v>0</v>
      </c>
      <c r="F3669" s="109">
        <f>IF('4 ป้อนข้อมูล'!E3669&gt;=70,SUMIF(ปันส่วน!$A$5:$A$16,D3669,ปันส่วน!$F$5:$F$16),0)</f>
        <v>0</v>
      </c>
      <c r="G3669" s="109">
        <f>SUMIFS(ปันส่วน2!$C$3:$C$20,ปันส่วน2!$A$3:$A$20,D3669,ปันส่วน2!$B$3:$B$20,E3669)</f>
        <v>0</v>
      </c>
      <c r="H3669" s="109">
        <f t="shared" si="57"/>
        <v>0</v>
      </c>
    </row>
    <row r="3670" spans="1:8">
      <c r="A3670" s="69">
        <v>3667</v>
      </c>
      <c r="B3670" s="82" t="str">
        <f>IF('4 ป้อนข้อมูล'!B3670&lt;&gt;"",'4 ป้อนข้อมูล'!B3670," ")</f>
        <v xml:space="preserve"> </v>
      </c>
      <c r="C3670" s="81" t="str">
        <f>IF('4 ป้อนข้อมูล'!C3670&lt;&gt;"",'4 ป้อนข้อมูล'!C3670," ")</f>
        <v xml:space="preserve"> </v>
      </c>
      <c r="D3670" s="69" t="str">
        <f>IF('4 ป้อนข้อมูล'!D3670&lt;&gt;"",'4 ป้อนข้อมูล'!D3670," ")</f>
        <v xml:space="preserve"> </v>
      </c>
      <c r="E3670" s="71">
        <f>IF('4 ป้อนข้อมูล'!E3670&lt;'3 ค่าคะแนน'!$B$9,0,IF('4 ป้อนข้อมูล'!E3670&lt;'3 ค่าคะแนน'!$B$8,'3 ค่าคะแนน'!$E$9,IF('4 ป้อนข้อมูล'!E3670&lt;'3 ค่าคะแนน'!$B$7,'3 ค่าคะแนน'!$E$8,IF('4 ป้อนข้อมูล'!E3670&lt;'3 ค่าคะแนน'!$B$6,'3 ค่าคะแนน'!$E$7,IF('4 ป้อนข้อมูล'!E3670&lt;'3 ค่าคะแนน'!$B$5,'3 ค่าคะแนน'!$E$6,IF('4 ป้อนข้อมูล'!E3670&lt;'3 ค่าคะแนน'!$B$4,'3 ค่าคะแนน'!$E$5,'3 ค่าคะแนน'!$E$4))))))</f>
        <v>0</v>
      </c>
      <c r="F3670" s="109">
        <f>IF('4 ป้อนข้อมูล'!E3670&gt;=70,SUMIF(ปันส่วน!$A$5:$A$16,D3670,ปันส่วน!$F$5:$F$16),0)</f>
        <v>0</v>
      </c>
      <c r="G3670" s="109">
        <f>SUMIFS(ปันส่วน2!$C$3:$C$20,ปันส่วน2!$A$3:$A$20,D3670,ปันส่วน2!$B$3:$B$20,E3670)</f>
        <v>0</v>
      </c>
      <c r="H3670" s="109">
        <f t="shared" si="57"/>
        <v>0</v>
      </c>
    </row>
    <row r="3671" spans="1:8">
      <c r="A3671" s="69">
        <v>3668</v>
      </c>
      <c r="B3671" s="82" t="str">
        <f>IF('4 ป้อนข้อมูล'!B3671&lt;&gt;"",'4 ป้อนข้อมูล'!B3671," ")</f>
        <v xml:space="preserve"> </v>
      </c>
      <c r="C3671" s="81" t="str">
        <f>IF('4 ป้อนข้อมูล'!C3671&lt;&gt;"",'4 ป้อนข้อมูล'!C3671," ")</f>
        <v xml:space="preserve"> </v>
      </c>
      <c r="D3671" s="69" t="str">
        <f>IF('4 ป้อนข้อมูล'!D3671&lt;&gt;"",'4 ป้อนข้อมูล'!D3671," ")</f>
        <v xml:space="preserve"> </v>
      </c>
      <c r="E3671" s="71">
        <f>IF('4 ป้อนข้อมูล'!E3671&lt;'3 ค่าคะแนน'!$B$9,0,IF('4 ป้อนข้อมูล'!E3671&lt;'3 ค่าคะแนน'!$B$8,'3 ค่าคะแนน'!$E$9,IF('4 ป้อนข้อมูล'!E3671&lt;'3 ค่าคะแนน'!$B$7,'3 ค่าคะแนน'!$E$8,IF('4 ป้อนข้อมูล'!E3671&lt;'3 ค่าคะแนน'!$B$6,'3 ค่าคะแนน'!$E$7,IF('4 ป้อนข้อมูล'!E3671&lt;'3 ค่าคะแนน'!$B$5,'3 ค่าคะแนน'!$E$6,IF('4 ป้อนข้อมูล'!E3671&lt;'3 ค่าคะแนน'!$B$4,'3 ค่าคะแนน'!$E$5,'3 ค่าคะแนน'!$E$4))))))</f>
        <v>0</v>
      </c>
      <c r="F3671" s="109">
        <f>IF('4 ป้อนข้อมูล'!E3671&gt;=70,SUMIF(ปันส่วน!$A$5:$A$16,D3671,ปันส่วน!$F$5:$F$16),0)</f>
        <v>0</v>
      </c>
      <c r="G3671" s="109">
        <f>SUMIFS(ปันส่วน2!$C$3:$C$20,ปันส่วน2!$A$3:$A$20,D3671,ปันส่วน2!$B$3:$B$20,E3671)</f>
        <v>0</v>
      </c>
      <c r="H3671" s="109">
        <f t="shared" si="57"/>
        <v>0</v>
      </c>
    </row>
    <row r="3672" spans="1:8">
      <c r="A3672" s="69">
        <v>3669</v>
      </c>
      <c r="B3672" s="82" t="str">
        <f>IF('4 ป้อนข้อมูล'!B3672&lt;&gt;"",'4 ป้อนข้อมูล'!B3672," ")</f>
        <v xml:space="preserve"> </v>
      </c>
      <c r="C3672" s="81" t="str">
        <f>IF('4 ป้อนข้อมูล'!C3672&lt;&gt;"",'4 ป้อนข้อมูล'!C3672," ")</f>
        <v xml:space="preserve"> </v>
      </c>
      <c r="D3672" s="69" t="str">
        <f>IF('4 ป้อนข้อมูล'!D3672&lt;&gt;"",'4 ป้อนข้อมูล'!D3672," ")</f>
        <v xml:space="preserve"> </v>
      </c>
      <c r="E3672" s="71">
        <f>IF('4 ป้อนข้อมูล'!E3672&lt;'3 ค่าคะแนน'!$B$9,0,IF('4 ป้อนข้อมูล'!E3672&lt;'3 ค่าคะแนน'!$B$8,'3 ค่าคะแนน'!$E$9,IF('4 ป้อนข้อมูล'!E3672&lt;'3 ค่าคะแนน'!$B$7,'3 ค่าคะแนน'!$E$8,IF('4 ป้อนข้อมูล'!E3672&lt;'3 ค่าคะแนน'!$B$6,'3 ค่าคะแนน'!$E$7,IF('4 ป้อนข้อมูล'!E3672&lt;'3 ค่าคะแนน'!$B$5,'3 ค่าคะแนน'!$E$6,IF('4 ป้อนข้อมูล'!E3672&lt;'3 ค่าคะแนน'!$B$4,'3 ค่าคะแนน'!$E$5,'3 ค่าคะแนน'!$E$4))))))</f>
        <v>0</v>
      </c>
      <c r="F3672" s="109">
        <f>IF('4 ป้อนข้อมูล'!E3672&gt;=70,SUMIF(ปันส่วน!$A$5:$A$16,D3672,ปันส่วน!$F$5:$F$16),0)</f>
        <v>0</v>
      </c>
      <c r="G3672" s="109">
        <f>SUMIFS(ปันส่วน2!$C$3:$C$20,ปันส่วน2!$A$3:$A$20,D3672,ปันส่วน2!$B$3:$B$20,E3672)</f>
        <v>0</v>
      </c>
      <c r="H3672" s="109">
        <f t="shared" si="57"/>
        <v>0</v>
      </c>
    </row>
    <row r="3673" spans="1:8">
      <c r="A3673" s="69">
        <v>3670</v>
      </c>
      <c r="B3673" s="82" t="str">
        <f>IF('4 ป้อนข้อมูล'!B3673&lt;&gt;"",'4 ป้อนข้อมูล'!B3673," ")</f>
        <v xml:space="preserve"> </v>
      </c>
      <c r="C3673" s="81" t="str">
        <f>IF('4 ป้อนข้อมูล'!C3673&lt;&gt;"",'4 ป้อนข้อมูล'!C3673," ")</f>
        <v xml:space="preserve"> </v>
      </c>
      <c r="D3673" s="69" t="str">
        <f>IF('4 ป้อนข้อมูล'!D3673&lt;&gt;"",'4 ป้อนข้อมูล'!D3673," ")</f>
        <v xml:space="preserve"> </v>
      </c>
      <c r="E3673" s="71">
        <f>IF('4 ป้อนข้อมูล'!E3673&lt;'3 ค่าคะแนน'!$B$9,0,IF('4 ป้อนข้อมูล'!E3673&lt;'3 ค่าคะแนน'!$B$8,'3 ค่าคะแนน'!$E$9,IF('4 ป้อนข้อมูล'!E3673&lt;'3 ค่าคะแนน'!$B$7,'3 ค่าคะแนน'!$E$8,IF('4 ป้อนข้อมูล'!E3673&lt;'3 ค่าคะแนน'!$B$6,'3 ค่าคะแนน'!$E$7,IF('4 ป้อนข้อมูล'!E3673&lt;'3 ค่าคะแนน'!$B$5,'3 ค่าคะแนน'!$E$6,IF('4 ป้อนข้อมูล'!E3673&lt;'3 ค่าคะแนน'!$B$4,'3 ค่าคะแนน'!$E$5,'3 ค่าคะแนน'!$E$4))))))</f>
        <v>0</v>
      </c>
      <c r="F3673" s="109">
        <f>IF('4 ป้อนข้อมูล'!E3673&gt;=70,SUMIF(ปันส่วน!$A$5:$A$16,D3673,ปันส่วน!$F$5:$F$16),0)</f>
        <v>0</v>
      </c>
      <c r="G3673" s="109">
        <f>SUMIFS(ปันส่วน2!$C$3:$C$20,ปันส่วน2!$A$3:$A$20,D3673,ปันส่วน2!$B$3:$B$20,E3673)</f>
        <v>0</v>
      </c>
      <c r="H3673" s="109">
        <f t="shared" si="57"/>
        <v>0</v>
      </c>
    </row>
    <row r="3674" spans="1:8">
      <c r="A3674" s="69">
        <v>3671</v>
      </c>
      <c r="B3674" s="82" t="str">
        <f>IF('4 ป้อนข้อมูล'!B3674&lt;&gt;"",'4 ป้อนข้อมูล'!B3674," ")</f>
        <v xml:space="preserve"> </v>
      </c>
      <c r="C3674" s="81" t="str">
        <f>IF('4 ป้อนข้อมูล'!C3674&lt;&gt;"",'4 ป้อนข้อมูล'!C3674," ")</f>
        <v xml:space="preserve"> </v>
      </c>
      <c r="D3674" s="69" t="str">
        <f>IF('4 ป้อนข้อมูล'!D3674&lt;&gt;"",'4 ป้อนข้อมูล'!D3674," ")</f>
        <v xml:space="preserve"> </v>
      </c>
      <c r="E3674" s="71">
        <f>IF('4 ป้อนข้อมูล'!E3674&lt;'3 ค่าคะแนน'!$B$9,0,IF('4 ป้อนข้อมูล'!E3674&lt;'3 ค่าคะแนน'!$B$8,'3 ค่าคะแนน'!$E$9,IF('4 ป้อนข้อมูล'!E3674&lt;'3 ค่าคะแนน'!$B$7,'3 ค่าคะแนน'!$E$8,IF('4 ป้อนข้อมูล'!E3674&lt;'3 ค่าคะแนน'!$B$6,'3 ค่าคะแนน'!$E$7,IF('4 ป้อนข้อมูล'!E3674&lt;'3 ค่าคะแนน'!$B$5,'3 ค่าคะแนน'!$E$6,IF('4 ป้อนข้อมูล'!E3674&lt;'3 ค่าคะแนน'!$B$4,'3 ค่าคะแนน'!$E$5,'3 ค่าคะแนน'!$E$4))))))</f>
        <v>0</v>
      </c>
      <c r="F3674" s="109">
        <f>IF('4 ป้อนข้อมูล'!E3674&gt;=70,SUMIF(ปันส่วน!$A$5:$A$16,D3674,ปันส่วน!$F$5:$F$16),0)</f>
        <v>0</v>
      </c>
      <c r="G3674" s="109">
        <f>SUMIFS(ปันส่วน2!$C$3:$C$20,ปันส่วน2!$A$3:$A$20,D3674,ปันส่วน2!$B$3:$B$20,E3674)</f>
        <v>0</v>
      </c>
      <c r="H3674" s="109">
        <f t="shared" si="57"/>
        <v>0</v>
      </c>
    </row>
    <row r="3675" spans="1:8">
      <c r="A3675" s="69">
        <v>3672</v>
      </c>
      <c r="B3675" s="82" t="str">
        <f>IF('4 ป้อนข้อมูล'!B3675&lt;&gt;"",'4 ป้อนข้อมูล'!B3675," ")</f>
        <v xml:space="preserve"> </v>
      </c>
      <c r="C3675" s="81" t="str">
        <f>IF('4 ป้อนข้อมูล'!C3675&lt;&gt;"",'4 ป้อนข้อมูล'!C3675," ")</f>
        <v xml:space="preserve"> </v>
      </c>
      <c r="D3675" s="69" t="str">
        <f>IF('4 ป้อนข้อมูล'!D3675&lt;&gt;"",'4 ป้อนข้อมูล'!D3675," ")</f>
        <v xml:space="preserve"> </v>
      </c>
      <c r="E3675" s="71">
        <f>IF('4 ป้อนข้อมูล'!E3675&lt;'3 ค่าคะแนน'!$B$9,0,IF('4 ป้อนข้อมูล'!E3675&lt;'3 ค่าคะแนน'!$B$8,'3 ค่าคะแนน'!$E$9,IF('4 ป้อนข้อมูล'!E3675&lt;'3 ค่าคะแนน'!$B$7,'3 ค่าคะแนน'!$E$8,IF('4 ป้อนข้อมูล'!E3675&lt;'3 ค่าคะแนน'!$B$6,'3 ค่าคะแนน'!$E$7,IF('4 ป้อนข้อมูล'!E3675&lt;'3 ค่าคะแนน'!$B$5,'3 ค่าคะแนน'!$E$6,IF('4 ป้อนข้อมูล'!E3675&lt;'3 ค่าคะแนน'!$B$4,'3 ค่าคะแนน'!$E$5,'3 ค่าคะแนน'!$E$4))))))</f>
        <v>0</v>
      </c>
      <c r="F3675" s="109">
        <f>IF('4 ป้อนข้อมูล'!E3675&gt;=70,SUMIF(ปันส่วน!$A$5:$A$16,D3675,ปันส่วน!$F$5:$F$16),0)</f>
        <v>0</v>
      </c>
      <c r="G3675" s="109">
        <f>SUMIFS(ปันส่วน2!$C$3:$C$20,ปันส่วน2!$A$3:$A$20,D3675,ปันส่วน2!$B$3:$B$20,E3675)</f>
        <v>0</v>
      </c>
      <c r="H3675" s="109">
        <f t="shared" si="57"/>
        <v>0</v>
      </c>
    </row>
    <row r="3676" spans="1:8">
      <c r="A3676" s="69">
        <v>3673</v>
      </c>
      <c r="B3676" s="82" t="str">
        <f>IF('4 ป้อนข้อมูล'!B3676&lt;&gt;"",'4 ป้อนข้อมูล'!B3676," ")</f>
        <v xml:space="preserve"> </v>
      </c>
      <c r="C3676" s="81" t="str">
        <f>IF('4 ป้อนข้อมูล'!C3676&lt;&gt;"",'4 ป้อนข้อมูล'!C3676," ")</f>
        <v xml:space="preserve"> </v>
      </c>
      <c r="D3676" s="69" t="str">
        <f>IF('4 ป้อนข้อมูล'!D3676&lt;&gt;"",'4 ป้อนข้อมูล'!D3676," ")</f>
        <v xml:space="preserve"> </v>
      </c>
      <c r="E3676" s="71">
        <f>IF('4 ป้อนข้อมูล'!E3676&lt;'3 ค่าคะแนน'!$B$9,0,IF('4 ป้อนข้อมูล'!E3676&lt;'3 ค่าคะแนน'!$B$8,'3 ค่าคะแนน'!$E$9,IF('4 ป้อนข้อมูล'!E3676&lt;'3 ค่าคะแนน'!$B$7,'3 ค่าคะแนน'!$E$8,IF('4 ป้อนข้อมูล'!E3676&lt;'3 ค่าคะแนน'!$B$6,'3 ค่าคะแนน'!$E$7,IF('4 ป้อนข้อมูล'!E3676&lt;'3 ค่าคะแนน'!$B$5,'3 ค่าคะแนน'!$E$6,IF('4 ป้อนข้อมูล'!E3676&lt;'3 ค่าคะแนน'!$B$4,'3 ค่าคะแนน'!$E$5,'3 ค่าคะแนน'!$E$4))))))</f>
        <v>0</v>
      </c>
      <c r="F3676" s="109">
        <f>IF('4 ป้อนข้อมูล'!E3676&gt;=70,SUMIF(ปันส่วน!$A$5:$A$16,D3676,ปันส่วน!$F$5:$F$16),0)</f>
        <v>0</v>
      </c>
      <c r="G3676" s="109">
        <f>SUMIFS(ปันส่วน2!$C$3:$C$20,ปันส่วน2!$A$3:$A$20,D3676,ปันส่วน2!$B$3:$B$20,E3676)</f>
        <v>0</v>
      </c>
      <c r="H3676" s="109">
        <f t="shared" si="57"/>
        <v>0</v>
      </c>
    </row>
    <row r="3677" spans="1:8">
      <c r="A3677" s="69">
        <v>3674</v>
      </c>
      <c r="B3677" s="82" t="str">
        <f>IF('4 ป้อนข้อมูล'!B3677&lt;&gt;"",'4 ป้อนข้อมูล'!B3677," ")</f>
        <v xml:space="preserve"> </v>
      </c>
      <c r="C3677" s="81" t="str">
        <f>IF('4 ป้อนข้อมูล'!C3677&lt;&gt;"",'4 ป้อนข้อมูล'!C3677," ")</f>
        <v xml:space="preserve"> </v>
      </c>
      <c r="D3677" s="69" t="str">
        <f>IF('4 ป้อนข้อมูล'!D3677&lt;&gt;"",'4 ป้อนข้อมูล'!D3677," ")</f>
        <v xml:space="preserve"> </v>
      </c>
      <c r="E3677" s="71">
        <f>IF('4 ป้อนข้อมูล'!E3677&lt;'3 ค่าคะแนน'!$B$9,0,IF('4 ป้อนข้อมูล'!E3677&lt;'3 ค่าคะแนน'!$B$8,'3 ค่าคะแนน'!$E$9,IF('4 ป้อนข้อมูล'!E3677&lt;'3 ค่าคะแนน'!$B$7,'3 ค่าคะแนน'!$E$8,IF('4 ป้อนข้อมูล'!E3677&lt;'3 ค่าคะแนน'!$B$6,'3 ค่าคะแนน'!$E$7,IF('4 ป้อนข้อมูล'!E3677&lt;'3 ค่าคะแนน'!$B$5,'3 ค่าคะแนน'!$E$6,IF('4 ป้อนข้อมูล'!E3677&lt;'3 ค่าคะแนน'!$B$4,'3 ค่าคะแนน'!$E$5,'3 ค่าคะแนน'!$E$4))))))</f>
        <v>0</v>
      </c>
      <c r="F3677" s="109">
        <f>IF('4 ป้อนข้อมูล'!E3677&gt;=70,SUMIF(ปันส่วน!$A$5:$A$16,D3677,ปันส่วน!$F$5:$F$16),0)</f>
        <v>0</v>
      </c>
      <c r="G3677" s="109">
        <f>SUMIFS(ปันส่วน2!$C$3:$C$20,ปันส่วน2!$A$3:$A$20,D3677,ปันส่วน2!$B$3:$B$20,E3677)</f>
        <v>0</v>
      </c>
      <c r="H3677" s="109">
        <f t="shared" si="57"/>
        <v>0</v>
      </c>
    </row>
    <row r="3678" spans="1:8">
      <c r="A3678" s="69">
        <v>3675</v>
      </c>
      <c r="B3678" s="82" t="str">
        <f>IF('4 ป้อนข้อมูล'!B3678&lt;&gt;"",'4 ป้อนข้อมูล'!B3678," ")</f>
        <v xml:space="preserve"> </v>
      </c>
      <c r="C3678" s="81" t="str">
        <f>IF('4 ป้อนข้อมูล'!C3678&lt;&gt;"",'4 ป้อนข้อมูล'!C3678," ")</f>
        <v xml:space="preserve"> </v>
      </c>
      <c r="D3678" s="69" t="str">
        <f>IF('4 ป้อนข้อมูล'!D3678&lt;&gt;"",'4 ป้อนข้อมูล'!D3678," ")</f>
        <v xml:space="preserve"> </v>
      </c>
      <c r="E3678" s="71">
        <f>IF('4 ป้อนข้อมูล'!E3678&lt;'3 ค่าคะแนน'!$B$9,0,IF('4 ป้อนข้อมูล'!E3678&lt;'3 ค่าคะแนน'!$B$8,'3 ค่าคะแนน'!$E$9,IF('4 ป้อนข้อมูล'!E3678&lt;'3 ค่าคะแนน'!$B$7,'3 ค่าคะแนน'!$E$8,IF('4 ป้อนข้อมูล'!E3678&lt;'3 ค่าคะแนน'!$B$6,'3 ค่าคะแนน'!$E$7,IF('4 ป้อนข้อมูล'!E3678&lt;'3 ค่าคะแนน'!$B$5,'3 ค่าคะแนน'!$E$6,IF('4 ป้อนข้อมูล'!E3678&lt;'3 ค่าคะแนน'!$B$4,'3 ค่าคะแนน'!$E$5,'3 ค่าคะแนน'!$E$4))))))</f>
        <v>0</v>
      </c>
      <c r="F3678" s="109">
        <f>IF('4 ป้อนข้อมูล'!E3678&gt;=70,SUMIF(ปันส่วน!$A$5:$A$16,D3678,ปันส่วน!$F$5:$F$16),0)</f>
        <v>0</v>
      </c>
      <c r="G3678" s="109">
        <f>SUMIFS(ปันส่วน2!$C$3:$C$20,ปันส่วน2!$A$3:$A$20,D3678,ปันส่วน2!$B$3:$B$20,E3678)</f>
        <v>0</v>
      </c>
      <c r="H3678" s="109">
        <f t="shared" si="57"/>
        <v>0</v>
      </c>
    </row>
    <row r="3679" spans="1:8">
      <c r="A3679" s="69">
        <v>3676</v>
      </c>
      <c r="B3679" s="82" t="str">
        <f>IF('4 ป้อนข้อมูล'!B3679&lt;&gt;"",'4 ป้อนข้อมูล'!B3679," ")</f>
        <v xml:space="preserve"> </v>
      </c>
      <c r="C3679" s="81" t="str">
        <f>IF('4 ป้อนข้อมูล'!C3679&lt;&gt;"",'4 ป้อนข้อมูล'!C3679," ")</f>
        <v xml:space="preserve"> </v>
      </c>
      <c r="D3679" s="69" t="str">
        <f>IF('4 ป้อนข้อมูล'!D3679&lt;&gt;"",'4 ป้อนข้อมูล'!D3679," ")</f>
        <v xml:space="preserve"> </v>
      </c>
      <c r="E3679" s="71">
        <f>IF('4 ป้อนข้อมูล'!E3679&lt;'3 ค่าคะแนน'!$B$9,0,IF('4 ป้อนข้อมูล'!E3679&lt;'3 ค่าคะแนน'!$B$8,'3 ค่าคะแนน'!$E$9,IF('4 ป้อนข้อมูล'!E3679&lt;'3 ค่าคะแนน'!$B$7,'3 ค่าคะแนน'!$E$8,IF('4 ป้อนข้อมูล'!E3679&lt;'3 ค่าคะแนน'!$B$6,'3 ค่าคะแนน'!$E$7,IF('4 ป้อนข้อมูล'!E3679&lt;'3 ค่าคะแนน'!$B$5,'3 ค่าคะแนน'!$E$6,IF('4 ป้อนข้อมูล'!E3679&lt;'3 ค่าคะแนน'!$B$4,'3 ค่าคะแนน'!$E$5,'3 ค่าคะแนน'!$E$4))))))</f>
        <v>0</v>
      </c>
      <c r="F3679" s="109">
        <f>IF('4 ป้อนข้อมูล'!E3679&gt;=70,SUMIF(ปันส่วน!$A$5:$A$16,D3679,ปันส่วน!$F$5:$F$16),0)</f>
        <v>0</v>
      </c>
      <c r="G3679" s="109">
        <f>SUMIFS(ปันส่วน2!$C$3:$C$20,ปันส่วน2!$A$3:$A$20,D3679,ปันส่วน2!$B$3:$B$20,E3679)</f>
        <v>0</v>
      </c>
      <c r="H3679" s="109">
        <f t="shared" si="57"/>
        <v>0</v>
      </c>
    </row>
    <row r="3680" spans="1:8">
      <c r="A3680" s="69">
        <v>3677</v>
      </c>
      <c r="B3680" s="82" t="str">
        <f>IF('4 ป้อนข้อมูล'!B3680&lt;&gt;"",'4 ป้อนข้อมูล'!B3680," ")</f>
        <v xml:space="preserve"> </v>
      </c>
      <c r="C3680" s="81" t="str">
        <f>IF('4 ป้อนข้อมูล'!C3680&lt;&gt;"",'4 ป้อนข้อมูล'!C3680," ")</f>
        <v xml:space="preserve"> </v>
      </c>
      <c r="D3680" s="69" t="str">
        <f>IF('4 ป้อนข้อมูล'!D3680&lt;&gt;"",'4 ป้อนข้อมูล'!D3680," ")</f>
        <v xml:space="preserve"> </v>
      </c>
      <c r="E3680" s="71">
        <f>IF('4 ป้อนข้อมูล'!E3680&lt;'3 ค่าคะแนน'!$B$9,0,IF('4 ป้อนข้อมูล'!E3680&lt;'3 ค่าคะแนน'!$B$8,'3 ค่าคะแนน'!$E$9,IF('4 ป้อนข้อมูล'!E3680&lt;'3 ค่าคะแนน'!$B$7,'3 ค่าคะแนน'!$E$8,IF('4 ป้อนข้อมูล'!E3680&lt;'3 ค่าคะแนน'!$B$6,'3 ค่าคะแนน'!$E$7,IF('4 ป้อนข้อมูล'!E3680&lt;'3 ค่าคะแนน'!$B$5,'3 ค่าคะแนน'!$E$6,IF('4 ป้อนข้อมูล'!E3680&lt;'3 ค่าคะแนน'!$B$4,'3 ค่าคะแนน'!$E$5,'3 ค่าคะแนน'!$E$4))))))</f>
        <v>0</v>
      </c>
      <c r="F3680" s="109">
        <f>IF('4 ป้อนข้อมูล'!E3680&gt;=70,SUMIF(ปันส่วน!$A$5:$A$16,D3680,ปันส่วน!$F$5:$F$16),0)</f>
        <v>0</v>
      </c>
      <c r="G3680" s="109">
        <f>SUMIFS(ปันส่วน2!$C$3:$C$20,ปันส่วน2!$A$3:$A$20,D3680,ปันส่วน2!$B$3:$B$20,E3680)</f>
        <v>0</v>
      </c>
      <c r="H3680" s="109">
        <f t="shared" si="57"/>
        <v>0</v>
      </c>
    </row>
    <row r="3681" spans="1:8">
      <c r="A3681" s="69">
        <v>3678</v>
      </c>
      <c r="B3681" s="82" t="str">
        <f>IF('4 ป้อนข้อมูล'!B3681&lt;&gt;"",'4 ป้อนข้อมูล'!B3681," ")</f>
        <v xml:space="preserve"> </v>
      </c>
      <c r="C3681" s="81" t="str">
        <f>IF('4 ป้อนข้อมูล'!C3681&lt;&gt;"",'4 ป้อนข้อมูล'!C3681," ")</f>
        <v xml:space="preserve"> </v>
      </c>
      <c r="D3681" s="69" t="str">
        <f>IF('4 ป้อนข้อมูล'!D3681&lt;&gt;"",'4 ป้อนข้อมูล'!D3681," ")</f>
        <v xml:space="preserve"> </v>
      </c>
      <c r="E3681" s="71">
        <f>IF('4 ป้อนข้อมูล'!E3681&lt;'3 ค่าคะแนน'!$B$9,0,IF('4 ป้อนข้อมูล'!E3681&lt;'3 ค่าคะแนน'!$B$8,'3 ค่าคะแนน'!$E$9,IF('4 ป้อนข้อมูล'!E3681&lt;'3 ค่าคะแนน'!$B$7,'3 ค่าคะแนน'!$E$8,IF('4 ป้อนข้อมูล'!E3681&lt;'3 ค่าคะแนน'!$B$6,'3 ค่าคะแนน'!$E$7,IF('4 ป้อนข้อมูล'!E3681&lt;'3 ค่าคะแนน'!$B$5,'3 ค่าคะแนน'!$E$6,IF('4 ป้อนข้อมูล'!E3681&lt;'3 ค่าคะแนน'!$B$4,'3 ค่าคะแนน'!$E$5,'3 ค่าคะแนน'!$E$4))))))</f>
        <v>0</v>
      </c>
      <c r="F3681" s="109">
        <f>IF('4 ป้อนข้อมูล'!E3681&gt;=70,SUMIF(ปันส่วน!$A$5:$A$16,D3681,ปันส่วน!$F$5:$F$16),0)</f>
        <v>0</v>
      </c>
      <c r="G3681" s="109">
        <f>SUMIFS(ปันส่วน2!$C$3:$C$20,ปันส่วน2!$A$3:$A$20,D3681,ปันส่วน2!$B$3:$B$20,E3681)</f>
        <v>0</v>
      </c>
      <c r="H3681" s="109">
        <f t="shared" si="57"/>
        <v>0</v>
      </c>
    </row>
    <row r="3682" spans="1:8">
      <c r="A3682" s="69">
        <v>3679</v>
      </c>
      <c r="B3682" s="82" t="str">
        <f>IF('4 ป้อนข้อมูล'!B3682&lt;&gt;"",'4 ป้อนข้อมูล'!B3682," ")</f>
        <v xml:space="preserve"> </v>
      </c>
      <c r="C3682" s="81" t="str">
        <f>IF('4 ป้อนข้อมูล'!C3682&lt;&gt;"",'4 ป้อนข้อมูล'!C3682," ")</f>
        <v xml:space="preserve"> </v>
      </c>
      <c r="D3682" s="69" t="str">
        <f>IF('4 ป้อนข้อมูล'!D3682&lt;&gt;"",'4 ป้อนข้อมูล'!D3682," ")</f>
        <v xml:space="preserve"> </v>
      </c>
      <c r="E3682" s="71">
        <f>IF('4 ป้อนข้อมูล'!E3682&lt;'3 ค่าคะแนน'!$B$9,0,IF('4 ป้อนข้อมูล'!E3682&lt;'3 ค่าคะแนน'!$B$8,'3 ค่าคะแนน'!$E$9,IF('4 ป้อนข้อมูล'!E3682&lt;'3 ค่าคะแนน'!$B$7,'3 ค่าคะแนน'!$E$8,IF('4 ป้อนข้อมูล'!E3682&lt;'3 ค่าคะแนน'!$B$6,'3 ค่าคะแนน'!$E$7,IF('4 ป้อนข้อมูล'!E3682&lt;'3 ค่าคะแนน'!$B$5,'3 ค่าคะแนน'!$E$6,IF('4 ป้อนข้อมูล'!E3682&lt;'3 ค่าคะแนน'!$B$4,'3 ค่าคะแนน'!$E$5,'3 ค่าคะแนน'!$E$4))))))</f>
        <v>0</v>
      </c>
      <c r="F3682" s="109">
        <f>IF('4 ป้อนข้อมูล'!E3682&gt;=70,SUMIF(ปันส่วน!$A$5:$A$16,D3682,ปันส่วน!$F$5:$F$16),0)</f>
        <v>0</v>
      </c>
      <c r="G3682" s="109">
        <f>SUMIFS(ปันส่วน2!$C$3:$C$20,ปันส่วน2!$A$3:$A$20,D3682,ปันส่วน2!$B$3:$B$20,E3682)</f>
        <v>0</v>
      </c>
      <c r="H3682" s="109">
        <f t="shared" si="57"/>
        <v>0</v>
      </c>
    </row>
    <row r="3683" spans="1:8">
      <c r="A3683" s="69">
        <v>3680</v>
      </c>
      <c r="B3683" s="82" t="str">
        <f>IF('4 ป้อนข้อมูล'!B3683&lt;&gt;"",'4 ป้อนข้อมูล'!B3683," ")</f>
        <v xml:space="preserve"> </v>
      </c>
      <c r="C3683" s="81" t="str">
        <f>IF('4 ป้อนข้อมูล'!C3683&lt;&gt;"",'4 ป้อนข้อมูล'!C3683," ")</f>
        <v xml:space="preserve"> </v>
      </c>
      <c r="D3683" s="69" t="str">
        <f>IF('4 ป้อนข้อมูล'!D3683&lt;&gt;"",'4 ป้อนข้อมูล'!D3683," ")</f>
        <v xml:space="preserve"> </v>
      </c>
      <c r="E3683" s="71">
        <f>IF('4 ป้อนข้อมูล'!E3683&lt;'3 ค่าคะแนน'!$B$9,0,IF('4 ป้อนข้อมูล'!E3683&lt;'3 ค่าคะแนน'!$B$8,'3 ค่าคะแนน'!$E$9,IF('4 ป้อนข้อมูล'!E3683&lt;'3 ค่าคะแนน'!$B$7,'3 ค่าคะแนน'!$E$8,IF('4 ป้อนข้อมูล'!E3683&lt;'3 ค่าคะแนน'!$B$6,'3 ค่าคะแนน'!$E$7,IF('4 ป้อนข้อมูล'!E3683&lt;'3 ค่าคะแนน'!$B$5,'3 ค่าคะแนน'!$E$6,IF('4 ป้อนข้อมูล'!E3683&lt;'3 ค่าคะแนน'!$B$4,'3 ค่าคะแนน'!$E$5,'3 ค่าคะแนน'!$E$4))))))</f>
        <v>0</v>
      </c>
      <c r="F3683" s="109">
        <f>IF('4 ป้อนข้อมูล'!E3683&gt;=70,SUMIF(ปันส่วน!$A$5:$A$16,D3683,ปันส่วน!$F$5:$F$16),0)</f>
        <v>0</v>
      </c>
      <c r="G3683" s="109">
        <f>SUMIFS(ปันส่วน2!$C$3:$C$20,ปันส่วน2!$A$3:$A$20,D3683,ปันส่วน2!$B$3:$B$20,E3683)</f>
        <v>0</v>
      </c>
      <c r="H3683" s="109">
        <f t="shared" si="57"/>
        <v>0</v>
      </c>
    </row>
    <row r="3684" spans="1:8">
      <c r="A3684" s="69">
        <v>3681</v>
      </c>
      <c r="B3684" s="82" t="str">
        <f>IF('4 ป้อนข้อมูล'!B3684&lt;&gt;"",'4 ป้อนข้อมูล'!B3684," ")</f>
        <v xml:space="preserve"> </v>
      </c>
      <c r="C3684" s="81" t="str">
        <f>IF('4 ป้อนข้อมูล'!C3684&lt;&gt;"",'4 ป้อนข้อมูล'!C3684," ")</f>
        <v xml:space="preserve"> </v>
      </c>
      <c r="D3684" s="69" t="str">
        <f>IF('4 ป้อนข้อมูล'!D3684&lt;&gt;"",'4 ป้อนข้อมูล'!D3684," ")</f>
        <v xml:space="preserve"> </v>
      </c>
      <c r="E3684" s="71">
        <f>IF('4 ป้อนข้อมูล'!E3684&lt;'3 ค่าคะแนน'!$B$9,0,IF('4 ป้อนข้อมูล'!E3684&lt;'3 ค่าคะแนน'!$B$8,'3 ค่าคะแนน'!$E$9,IF('4 ป้อนข้อมูล'!E3684&lt;'3 ค่าคะแนน'!$B$7,'3 ค่าคะแนน'!$E$8,IF('4 ป้อนข้อมูล'!E3684&lt;'3 ค่าคะแนน'!$B$6,'3 ค่าคะแนน'!$E$7,IF('4 ป้อนข้อมูล'!E3684&lt;'3 ค่าคะแนน'!$B$5,'3 ค่าคะแนน'!$E$6,IF('4 ป้อนข้อมูล'!E3684&lt;'3 ค่าคะแนน'!$B$4,'3 ค่าคะแนน'!$E$5,'3 ค่าคะแนน'!$E$4))))))</f>
        <v>0</v>
      </c>
      <c r="F3684" s="109">
        <f>IF('4 ป้อนข้อมูล'!E3684&gt;=70,SUMIF(ปันส่วน!$A$5:$A$16,D3684,ปันส่วน!$F$5:$F$16),0)</f>
        <v>0</v>
      </c>
      <c r="G3684" s="109">
        <f>SUMIFS(ปันส่วน2!$C$3:$C$20,ปันส่วน2!$A$3:$A$20,D3684,ปันส่วน2!$B$3:$B$20,E3684)</f>
        <v>0</v>
      </c>
      <c r="H3684" s="109">
        <f t="shared" si="57"/>
        <v>0</v>
      </c>
    </row>
    <row r="3685" spans="1:8">
      <c r="A3685" s="69">
        <v>3682</v>
      </c>
      <c r="B3685" s="82" t="str">
        <f>IF('4 ป้อนข้อมูล'!B3685&lt;&gt;"",'4 ป้อนข้อมูล'!B3685," ")</f>
        <v xml:space="preserve"> </v>
      </c>
      <c r="C3685" s="81" t="str">
        <f>IF('4 ป้อนข้อมูล'!C3685&lt;&gt;"",'4 ป้อนข้อมูล'!C3685," ")</f>
        <v xml:space="preserve"> </v>
      </c>
      <c r="D3685" s="69" t="str">
        <f>IF('4 ป้อนข้อมูล'!D3685&lt;&gt;"",'4 ป้อนข้อมูล'!D3685," ")</f>
        <v xml:space="preserve"> </v>
      </c>
      <c r="E3685" s="71">
        <f>IF('4 ป้อนข้อมูล'!E3685&lt;'3 ค่าคะแนน'!$B$9,0,IF('4 ป้อนข้อมูล'!E3685&lt;'3 ค่าคะแนน'!$B$8,'3 ค่าคะแนน'!$E$9,IF('4 ป้อนข้อมูล'!E3685&lt;'3 ค่าคะแนน'!$B$7,'3 ค่าคะแนน'!$E$8,IF('4 ป้อนข้อมูล'!E3685&lt;'3 ค่าคะแนน'!$B$6,'3 ค่าคะแนน'!$E$7,IF('4 ป้อนข้อมูล'!E3685&lt;'3 ค่าคะแนน'!$B$5,'3 ค่าคะแนน'!$E$6,IF('4 ป้อนข้อมูล'!E3685&lt;'3 ค่าคะแนน'!$B$4,'3 ค่าคะแนน'!$E$5,'3 ค่าคะแนน'!$E$4))))))</f>
        <v>0</v>
      </c>
      <c r="F3685" s="109">
        <f>IF('4 ป้อนข้อมูล'!E3685&gt;=70,SUMIF(ปันส่วน!$A$5:$A$16,D3685,ปันส่วน!$F$5:$F$16),0)</f>
        <v>0</v>
      </c>
      <c r="G3685" s="109">
        <f>SUMIFS(ปันส่วน2!$C$3:$C$20,ปันส่วน2!$A$3:$A$20,D3685,ปันส่วน2!$B$3:$B$20,E3685)</f>
        <v>0</v>
      </c>
      <c r="H3685" s="109">
        <f t="shared" si="57"/>
        <v>0</v>
      </c>
    </row>
    <row r="3686" spans="1:8">
      <c r="A3686" s="69">
        <v>3683</v>
      </c>
      <c r="B3686" s="82" t="str">
        <f>IF('4 ป้อนข้อมูล'!B3686&lt;&gt;"",'4 ป้อนข้อมูล'!B3686," ")</f>
        <v xml:space="preserve"> </v>
      </c>
      <c r="C3686" s="81" t="str">
        <f>IF('4 ป้อนข้อมูล'!C3686&lt;&gt;"",'4 ป้อนข้อมูล'!C3686," ")</f>
        <v xml:space="preserve"> </v>
      </c>
      <c r="D3686" s="69" t="str">
        <f>IF('4 ป้อนข้อมูล'!D3686&lt;&gt;"",'4 ป้อนข้อมูล'!D3686," ")</f>
        <v xml:space="preserve"> </v>
      </c>
      <c r="E3686" s="71">
        <f>IF('4 ป้อนข้อมูล'!E3686&lt;'3 ค่าคะแนน'!$B$9,0,IF('4 ป้อนข้อมูล'!E3686&lt;'3 ค่าคะแนน'!$B$8,'3 ค่าคะแนน'!$E$9,IF('4 ป้อนข้อมูล'!E3686&lt;'3 ค่าคะแนน'!$B$7,'3 ค่าคะแนน'!$E$8,IF('4 ป้อนข้อมูล'!E3686&lt;'3 ค่าคะแนน'!$B$6,'3 ค่าคะแนน'!$E$7,IF('4 ป้อนข้อมูล'!E3686&lt;'3 ค่าคะแนน'!$B$5,'3 ค่าคะแนน'!$E$6,IF('4 ป้อนข้อมูล'!E3686&lt;'3 ค่าคะแนน'!$B$4,'3 ค่าคะแนน'!$E$5,'3 ค่าคะแนน'!$E$4))))))</f>
        <v>0</v>
      </c>
      <c r="F3686" s="109">
        <f>IF('4 ป้อนข้อมูล'!E3686&gt;=70,SUMIF(ปันส่วน!$A$5:$A$16,D3686,ปันส่วน!$F$5:$F$16),0)</f>
        <v>0</v>
      </c>
      <c r="G3686" s="109">
        <f>SUMIFS(ปันส่วน2!$C$3:$C$20,ปันส่วน2!$A$3:$A$20,D3686,ปันส่วน2!$B$3:$B$20,E3686)</f>
        <v>0</v>
      </c>
      <c r="H3686" s="109">
        <f t="shared" si="57"/>
        <v>0</v>
      </c>
    </row>
    <row r="3687" spans="1:8">
      <c r="A3687" s="69">
        <v>3684</v>
      </c>
      <c r="B3687" s="82" t="str">
        <f>IF('4 ป้อนข้อมูล'!B3687&lt;&gt;"",'4 ป้อนข้อมูล'!B3687," ")</f>
        <v xml:space="preserve"> </v>
      </c>
      <c r="C3687" s="81" t="str">
        <f>IF('4 ป้อนข้อมูล'!C3687&lt;&gt;"",'4 ป้อนข้อมูล'!C3687," ")</f>
        <v xml:space="preserve"> </v>
      </c>
      <c r="D3687" s="69" t="str">
        <f>IF('4 ป้อนข้อมูล'!D3687&lt;&gt;"",'4 ป้อนข้อมูล'!D3687," ")</f>
        <v xml:space="preserve"> </v>
      </c>
      <c r="E3687" s="71">
        <f>IF('4 ป้อนข้อมูล'!E3687&lt;'3 ค่าคะแนน'!$B$9,0,IF('4 ป้อนข้อมูล'!E3687&lt;'3 ค่าคะแนน'!$B$8,'3 ค่าคะแนน'!$E$9,IF('4 ป้อนข้อมูล'!E3687&lt;'3 ค่าคะแนน'!$B$7,'3 ค่าคะแนน'!$E$8,IF('4 ป้อนข้อมูล'!E3687&lt;'3 ค่าคะแนน'!$B$6,'3 ค่าคะแนน'!$E$7,IF('4 ป้อนข้อมูล'!E3687&lt;'3 ค่าคะแนน'!$B$5,'3 ค่าคะแนน'!$E$6,IF('4 ป้อนข้อมูล'!E3687&lt;'3 ค่าคะแนน'!$B$4,'3 ค่าคะแนน'!$E$5,'3 ค่าคะแนน'!$E$4))))))</f>
        <v>0</v>
      </c>
      <c r="F3687" s="109">
        <f>IF('4 ป้อนข้อมูล'!E3687&gt;=70,SUMIF(ปันส่วน!$A$5:$A$16,D3687,ปันส่วน!$F$5:$F$16),0)</f>
        <v>0</v>
      </c>
      <c r="G3687" s="109">
        <f>SUMIFS(ปันส่วน2!$C$3:$C$20,ปันส่วน2!$A$3:$A$20,D3687,ปันส่วน2!$B$3:$B$20,E3687)</f>
        <v>0</v>
      </c>
      <c r="H3687" s="109">
        <f t="shared" si="57"/>
        <v>0</v>
      </c>
    </row>
    <row r="3688" spans="1:8">
      <c r="A3688" s="69">
        <v>3685</v>
      </c>
      <c r="B3688" s="82" t="str">
        <f>IF('4 ป้อนข้อมูล'!B3688&lt;&gt;"",'4 ป้อนข้อมูล'!B3688," ")</f>
        <v xml:space="preserve"> </v>
      </c>
      <c r="C3688" s="81" t="str">
        <f>IF('4 ป้อนข้อมูล'!C3688&lt;&gt;"",'4 ป้อนข้อมูล'!C3688," ")</f>
        <v xml:space="preserve"> </v>
      </c>
      <c r="D3688" s="69" t="str">
        <f>IF('4 ป้อนข้อมูล'!D3688&lt;&gt;"",'4 ป้อนข้อมูล'!D3688," ")</f>
        <v xml:space="preserve"> </v>
      </c>
      <c r="E3688" s="71">
        <f>IF('4 ป้อนข้อมูล'!E3688&lt;'3 ค่าคะแนน'!$B$9,0,IF('4 ป้อนข้อมูล'!E3688&lt;'3 ค่าคะแนน'!$B$8,'3 ค่าคะแนน'!$E$9,IF('4 ป้อนข้อมูล'!E3688&lt;'3 ค่าคะแนน'!$B$7,'3 ค่าคะแนน'!$E$8,IF('4 ป้อนข้อมูล'!E3688&lt;'3 ค่าคะแนน'!$B$6,'3 ค่าคะแนน'!$E$7,IF('4 ป้อนข้อมูล'!E3688&lt;'3 ค่าคะแนน'!$B$5,'3 ค่าคะแนน'!$E$6,IF('4 ป้อนข้อมูล'!E3688&lt;'3 ค่าคะแนน'!$B$4,'3 ค่าคะแนน'!$E$5,'3 ค่าคะแนน'!$E$4))))))</f>
        <v>0</v>
      </c>
      <c r="F3688" s="109">
        <f>IF('4 ป้อนข้อมูล'!E3688&gt;=70,SUMIF(ปันส่วน!$A$5:$A$16,D3688,ปันส่วน!$F$5:$F$16),0)</f>
        <v>0</v>
      </c>
      <c r="G3688" s="109">
        <f>SUMIFS(ปันส่วน2!$C$3:$C$20,ปันส่วน2!$A$3:$A$20,D3688,ปันส่วน2!$B$3:$B$20,E3688)</f>
        <v>0</v>
      </c>
      <c r="H3688" s="109">
        <f t="shared" si="57"/>
        <v>0</v>
      </c>
    </row>
    <row r="3689" spans="1:8">
      <c r="A3689" s="69">
        <v>3686</v>
      </c>
      <c r="B3689" s="82" t="str">
        <f>IF('4 ป้อนข้อมูล'!B3689&lt;&gt;"",'4 ป้อนข้อมูล'!B3689," ")</f>
        <v xml:space="preserve"> </v>
      </c>
      <c r="C3689" s="81" t="str">
        <f>IF('4 ป้อนข้อมูล'!C3689&lt;&gt;"",'4 ป้อนข้อมูล'!C3689," ")</f>
        <v xml:space="preserve"> </v>
      </c>
      <c r="D3689" s="69" t="str">
        <f>IF('4 ป้อนข้อมูล'!D3689&lt;&gt;"",'4 ป้อนข้อมูล'!D3689," ")</f>
        <v xml:space="preserve"> </v>
      </c>
      <c r="E3689" s="71">
        <f>IF('4 ป้อนข้อมูล'!E3689&lt;'3 ค่าคะแนน'!$B$9,0,IF('4 ป้อนข้อมูล'!E3689&lt;'3 ค่าคะแนน'!$B$8,'3 ค่าคะแนน'!$E$9,IF('4 ป้อนข้อมูล'!E3689&lt;'3 ค่าคะแนน'!$B$7,'3 ค่าคะแนน'!$E$8,IF('4 ป้อนข้อมูล'!E3689&lt;'3 ค่าคะแนน'!$B$6,'3 ค่าคะแนน'!$E$7,IF('4 ป้อนข้อมูล'!E3689&lt;'3 ค่าคะแนน'!$B$5,'3 ค่าคะแนน'!$E$6,IF('4 ป้อนข้อมูล'!E3689&lt;'3 ค่าคะแนน'!$B$4,'3 ค่าคะแนน'!$E$5,'3 ค่าคะแนน'!$E$4))))))</f>
        <v>0</v>
      </c>
      <c r="F3689" s="109">
        <f>IF('4 ป้อนข้อมูล'!E3689&gt;=70,SUMIF(ปันส่วน!$A$5:$A$16,D3689,ปันส่วน!$F$5:$F$16),0)</f>
        <v>0</v>
      </c>
      <c r="G3689" s="109">
        <f>SUMIFS(ปันส่วน2!$C$3:$C$20,ปันส่วน2!$A$3:$A$20,D3689,ปันส่วน2!$B$3:$B$20,E3689)</f>
        <v>0</v>
      </c>
      <c r="H3689" s="109">
        <f t="shared" si="57"/>
        <v>0</v>
      </c>
    </row>
    <row r="3690" spans="1:8">
      <c r="A3690" s="69">
        <v>3687</v>
      </c>
      <c r="B3690" s="82" t="str">
        <f>IF('4 ป้อนข้อมูล'!B3690&lt;&gt;"",'4 ป้อนข้อมูล'!B3690," ")</f>
        <v xml:space="preserve"> </v>
      </c>
      <c r="C3690" s="81" t="str">
        <f>IF('4 ป้อนข้อมูล'!C3690&lt;&gt;"",'4 ป้อนข้อมูล'!C3690," ")</f>
        <v xml:space="preserve"> </v>
      </c>
      <c r="D3690" s="69" t="str">
        <f>IF('4 ป้อนข้อมูล'!D3690&lt;&gt;"",'4 ป้อนข้อมูล'!D3690," ")</f>
        <v xml:space="preserve"> </v>
      </c>
      <c r="E3690" s="71">
        <f>IF('4 ป้อนข้อมูล'!E3690&lt;'3 ค่าคะแนน'!$B$9,0,IF('4 ป้อนข้อมูล'!E3690&lt;'3 ค่าคะแนน'!$B$8,'3 ค่าคะแนน'!$E$9,IF('4 ป้อนข้อมูล'!E3690&lt;'3 ค่าคะแนน'!$B$7,'3 ค่าคะแนน'!$E$8,IF('4 ป้อนข้อมูล'!E3690&lt;'3 ค่าคะแนน'!$B$6,'3 ค่าคะแนน'!$E$7,IF('4 ป้อนข้อมูล'!E3690&lt;'3 ค่าคะแนน'!$B$5,'3 ค่าคะแนน'!$E$6,IF('4 ป้อนข้อมูล'!E3690&lt;'3 ค่าคะแนน'!$B$4,'3 ค่าคะแนน'!$E$5,'3 ค่าคะแนน'!$E$4))))))</f>
        <v>0</v>
      </c>
      <c r="F3690" s="109">
        <f>IF('4 ป้อนข้อมูล'!E3690&gt;=70,SUMIF(ปันส่วน!$A$5:$A$16,D3690,ปันส่วน!$F$5:$F$16),0)</f>
        <v>0</v>
      </c>
      <c r="G3690" s="109">
        <f>SUMIFS(ปันส่วน2!$C$3:$C$20,ปันส่วน2!$A$3:$A$20,D3690,ปันส่วน2!$B$3:$B$20,E3690)</f>
        <v>0</v>
      </c>
      <c r="H3690" s="109">
        <f t="shared" si="57"/>
        <v>0</v>
      </c>
    </row>
    <row r="3691" spans="1:8">
      <c r="A3691" s="69">
        <v>3688</v>
      </c>
      <c r="B3691" s="82" t="str">
        <f>IF('4 ป้อนข้อมูล'!B3691&lt;&gt;"",'4 ป้อนข้อมูล'!B3691," ")</f>
        <v xml:space="preserve"> </v>
      </c>
      <c r="C3691" s="81" t="str">
        <f>IF('4 ป้อนข้อมูล'!C3691&lt;&gt;"",'4 ป้อนข้อมูล'!C3691," ")</f>
        <v xml:space="preserve"> </v>
      </c>
      <c r="D3691" s="69" t="str">
        <f>IF('4 ป้อนข้อมูล'!D3691&lt;&gt;"",'4 ป้อนข้อมูล'!D3691," ")</f>
        <v xml:space="preserve"> </v>
      </c>
      <c r="E3691" s="71">
        <f>IF('4 ป้อนข้อมูล'!E3691&lt;'3 ค่าคะแนน'!$B$9,0,IF('4 ป้อนข้อมูล'!E3691&lt;'3 ค่าคะแนน'!$B$8,'3 ค่าคะแนน'!$E$9,IF('4 ป้อนข้อมูล'!E3691&lt;'3 ค่าคะแนน'!$B$7,'3 ค่าคะแนน'!$E$8,IF('4 ป้อนข้อมูล'!E3691&lt;'3 ค่าคะแนน'!$B$6,'3 ค่าคะแนน'!$E$7,IF('4 ป้อนข้อมูล'!E3691&lt;'3 ค่าคะแนน'!$B$5,'3 ค่าคะแนน'!$E$6,IF('4 ป้อนข้อมูล'!E3691&lt;'3 ค่าคะแนน'!$B$4,'3 ค่าคะแนน'!$E$5,'3 ค่าคะแนน'!$E$4))))))</f>
        <v>0</v>
      </c>
      <c r="F3691" s="109">
        <f>IF('4 ป้อนข้อมูล'!E3691&gt;=70,SUMIF(ปันส่วน!$A$5:$A$16,D3691,ปันส่วน!$F$5:$F$16),0)</f>
        <v>0</v>
      </c>
      <c r="G3691" s="109">
        <f>SUMIFS(ปันส่วน2!$C$3:$C$20,ปันส่วน2!$A$3:$A$20,D3691,ปันส่วน2!$B$3:$B$20,E3691)</f>
        <v>0</v>
      </c>
      <c r="H3691" s="109">
        <f t="shared" si="57"/>
        <v>0</v>
      </c>
    </row>
    <row r="3692" spans="1:8">
      <c r="A3692" s="69">
        <v>3689</v>
      </c>
      <c r="B3692" s="82" t="str">
        <f>IF('4 ป้อนข้อมูล'!B3692&lt;&gt;"",'4 ป้อนข้อมูล'!B3692," ")</f>
        <v xml:space="preserve"> </v>
      </c>
      <c r="C3692" s="81" t="str">
        <f>IF('4 ป้อนข้อมูล'!C3692&lt;&gt;"",'4 ป้อนข้อมูล'!C3692," ")</f>
        <v xml:space="preserve"> </v>
      </c>
      <c r="D3692" s="69" t="str">
        <f>IF('4 ป้อนข้อมูล'!D3692&lt;&gt;"",'4 ป้อนข้อมูล'!D3692," ")</f>
        <v xml:space="preserve"> </v>
      </c>
      <c r="E3692" s="71">
        <f>IF('4 ป้อนข้อมูล'!E3692&lt;'3 ค่าคะแนน'!$B$9,0,IF('4 ป้อนข้อมูล'!E3692&lt;'3 ค่าคะแนน'!$B$8,'3 ค่าคะแนน'!$E$9,IF('4 ป้อนข้อมูล'!E3692&lt;'3 ค่าคะแนน'!$B$7,'3 ค่าคะแนน'!$E$8,IF('4 ป้อนข้อมูล'!E3692&lt;'3 ค่าคะแนน'!$B$6,'3 ค่าคะแนน'!$E$7,IF('4 ป้อนข้อมูล'!E3692&lt;'3 ค่าคะแนน'!$B$5,'3 ค่าคะแนน'!$E$6,IF('4 ป้อนข้อมูล'!E3692&lt;'3 ค่าคะแนน'!$B$4,'3 ค่าคะแนน'!$E$5,'3 ค่าคะแนน'!$E$4))))))</f>
        <v>0</v>
      </c>
      <c r="F3692" s="109">
        <f>IF('4 ป้อนข้อมูล'!E3692&gt;=70,SUMIF(ปันส่วน!$A$5:$A$16,D3692,ปันส่วน!$F$5:$F$16),0)</f>
        <v>0</v>
      </c>
      <c r="G3692" s="109">
        <f>SUMIFS(ปันส่วน2!$C$3:$C$20,ปันส่วน2!$A$3:$A$20,D3692,ปันส่วน2!$B$3:$B$20,E3692)</f>
        <v>0</v>
      </c>
      <c r="H3692" s="109">
        <f t="shared" si="57"/>
        <v>0</v>
      </c>
    </row>
    <row r="3693" spans="1:8">
      <c r="A3693" s="69">
        <v>3690</v>
      </c>
      <c r="B3693" s="82" t="str">
        <f>IF('4 ป้อนข้อมูล'!B3693&lt;&gt;"",'4 ป้อนข้อมูล'!B3693," ")</f>
        <v xml:space="preserve"> </v>
      </c>
      <c r="C3693" s="81" t="str">
        <f>IF('4 ป้อนข้อมูล'!C3693&lt;&gt;"",'4 ป้อนข้อมูล'!C3693," ")</f>
        <v xml:space="preserve"> </v>
      </c>
      <c r="D3693" s="69" t="str">
        <f>IF('4 ป้อนข้อมูล'!D3693&lt;&gt;"",'4 ป้อนข้อมูล'!D3693," ")</f>
        <v xml:space="preserve"> </v>
      </c>
      <c r="E3693" s="71">
        <f>IF('4 ป้อนข้อมูล'!E3693&lt;'3 ค่าคะแนน'!$B$9,0,IF('4 ป้อนข้อมูล'!E3693&lt;'3 ค่าคะแนน'!$B$8,'3 ค่าคะแนน'!$E$9,IF('4 ป้อนข้อมูล'!E3693&lt;'3 ค่าคะแนน'!$B$7,'3 ค่าคะแนน'!$E$8,IF('4 ป้อนข้อมูล'!E3693&lt;'3 ค่าคะแนน'!$B$6,'3 ค่าคะแนน'!$E$7,IF('4 ป้อนข้อมูล'!E3693&lt;'3 ค่าคะแนน'!$B$5,'3 ค่าคะแนน'!$E$6,IF('4 ป้อนข้อมูล'!E3693&lt;'3 ค่าคะแนน'!$B$4,'3 ค่าคะแนน'!$E$5,'3 ค่าคะแนน'!$E$4))))))</f>
        <v>0</v>
      </c>
      <c r="F3693" s="109">
        <f>IF('4 ป้อนข้อมูล'!E3693&gt;=70,SUMIF(ปันส่วน!$A$5:$A$16,D3693,ปันส่วน!$F$5:$F$16),0)</f>
        <v>0</v>
      </c>
      <c r="G3693" s="109">
        <f>SUMIFS(ปันส่วน2!$C$3:$C$20,ปันส่วน2!$A$3:$A$20,D3693,ปันส่วน2!$B$3:$B$20,E3693)</f>
        <v>0</v>
      </c>
      <c r="H3693" s="109">
        <f t="shared" si="57"/>
        <v>0</v>
      </c>
    </row>
    <row r="3694" spans="1:8">
      <c r="A3694" s="69">
        <v>3691</v>
      </c>
      <c r="B3694" s="82" t="str">
        <f>IF('4 ป้อนข้อมูล'!B3694&lt;&gt;"",'4 ป้อนข้อมูล'!B3694," ")</f>
        <v xml:space="preserve"> </v>
      </c>
      <c r="C3694" s="81" t="str">
        <f>IF('4 ป้อนข้อมูล'!C3694&lt;&gt;"",'4 ป้อนข้อมูล'!C3694," ")</f>
        <v xml:space="preserve"> </v>
      </c>
      <c r="D3694" s="69" t="str">
        <f>IF('4 ป้อนข้อมูล'!D3694&lt;&gt;"",'4 ป้อนข้อมูล'!D3694," ")</f>
        <v xml:space="preserve"> </v>
      </c>
      <c r="E3694" s="71">
        <f>IF('4 ป้อนข้อมูล'!E3694&lt;'3 ค่าคะแนน'!$B$9,0,IF('4 ป้อนข้อมูล'!E3694&lt;'3 ค่าคะแนน'!$B$8,'3 ค่าคะแนน'!$E$9,IF('4 ป้อนข้อมูล'!E3694&lt;'3 ค่าคะแนน'!$B$7,'3 ค่าคะแนน'!$E$8,IF('4 ป้อนข้อมูล'!E3694&lt;'3 ค่าคะแนน'!$B$6,'3 ค่าคะแนน'!$E$7,IF('4 ป้อนข้อมูล'!E3694&lt;'3 ค่าคะแนน'!$B$5,'3 ค่าคะแนน'!$E$6,IF('4 ป้อนข้อมูล'!E3694&lt;'3 ค่าคะแนน'!$B$4,'3 ค่าคะแนน'!$E$5,'3 ค่าคะแนน'!$E$4))))))</f>
        <v>0</v>
      </c>
      <c r="F3694" s="109">
        <f>IF('4 ป้อนข้อมูล'!E3694&gt;=70,SUMIF(ปันส่วน!$A$5:$A$16,D3694,ปันส่วน!$F$5:$F$16),0)</f>
        <v>0</v>
      </c>
      <c r="G3694" s="109">
        <f>SUMIFS(ปันส่วน2!$C$3:$C$20,ปันส่วน2!$A$3:$A$20,D3694,ปันส่วน2!$B$3:$B$20,E3694)</f>
        <v>0</v>
      </c>
      <c r="H3694" s="109">
        <f t="shared" si="57"/>
        <v>0</v>
      </c>
    </row>
    <row r="3695" spans="1:8">
      <c r="A3695" s="69">
        <v>3692</v>
      </c>
      <c r="B3695" s="82" t="str">
        <f>IF('4 ป้อนข้อมูล'!B3695&lt;&gt;"",'4 ป้อนข้อมูล'!B3695," ")</f>
        <v xml:space="preserve"> </v>
      </c>
      <c r="C3695" s="81" t="str">
        <f>IF('4 ป้อนข้อมูล'!C3695&lt;&gt;"",'4 ป้อนข้อมูล'!C3695," ")</f>
        <v xml:space="preserve"> </v>
      </c>
      <c r="D3695" s="69" t="str">
        <f>IF('4 ป้อนข้อมูล'!D3695&lt;&gt;"",'4 ป้อนข้อมูล'!D3695," ")</f>
        <v xml:space="preserve"> </v>
      </c>
      <c r="E3695" s="71">
        <f>IF('4 ป้อนข้อมูล'!E3695&lt;'3 ค่าคะแนน'!$B$9,0,IF('4 ป้อนข้อมูล'!E3695&lt;'3 ค่าคะแนน'!$B$8,'3 ค่าคะแนน'!$E$9,IF('4 ป้อนข้อมูล'!E3695&lt;'3 ค่าคะแนน'!$B$7,'3 ค่าคะแนน'!$E$8,IF('4 ป้อนข้อมูล'!E3695&lt;'3 ค่าคะแนน'!$B$6,'3 ค่าคะแนน'!$E$7,IF('4 ป้อนข้อมูล'!E3695&lt;'3 ค่าคะแนน'!$B$5,'3 ค่าคะแนน'!$E$6,IF('4 ป้อนข้อมูล'!E3695&lt;'3 ค่าคะแนน'!$B$4,'3 ค่าคะแนน'!$E$5,'3 ค่าคะแนน'!$E$4))))))</f>
        <v>0</v>
      </c>
      <c r="F3695" s="109">
        <f>IF('4 ป้อนข้อมูล'!E3695&gt;=70,SUMIF(ปันส่วน!$A$5:$A$16,D3695,ปันส่วน!$F$5:$F$16),0)</f>
        <v>0</v>
      </c>
      <c r="G3695" s="109">
        <f>SUMIFS(ปันส่วน2!$C$3:$C$20,ปันส่วน2!$A$3:$A$20,D3695,ปันส่วน2!$B$3:$B$20,E3695)</f>
        <v>0</v>
      </c>
      <c r="H3695" s="109">
        <f t="shared" si="57"/>
        <v>0</v>
      </c>
    </row>
    <row r="3696" spans="1:8">
      <c r="A3696" s="69">
        <v>3693</v>
      </c>
      <c r="B3696" s="82" t="str">
        <f>IF('4 ป้อนข้อมูล'!B3696&lt;&gt;"",'4 ป้อนข้อมูล'!B3696," ")</f>
        <v xml:space="preserve"> </v>
      </c>
      <c r="C3696" s="81" t="str">
        <f>IF('4 ป้อนข้อมูล'!C3696&lt;&gt;"",'4 ป้อนข้อมูล'!C3696," ")</f>
        <v xml:space="preserve"> </v>
      </c>
      <c r="D3696" s="69" t="str">
        <f>IF('4 ป้อนข้อมูล'!D3696&lt;&gt;"",'4 ป้อนข้อมูล'!D3696," ")</f>
        <v xml:space="preserve"> </v>
      </c>
      <c r="E3696" s="71">
        <f>IF('4 ป้อนข้อมูล'!E3696&lt;'3 ค่าคะแนน'!$B$9,0,IF('4 ป้อนข้อมูล'!E3696&lt;'3 ค่าคะแนน'!$B$8,'3 ค่าคะแนน'!$E$9,IF('4 ป้อนข้อมูล'!E3696&lt;'3 ค่าคะแนน'!$B$7,'3 ค่าคะแนน'!$E$8,IF('4 ป้อนข้อมูล'!E3696&lt;'3 ค่าคะแนน'!$B$6,'3 ค่าคะแนน'!$E$7,IF('4 ป้อนข้อมูล'!E3696&lt;'3 ค่าคะแนน'!$B$5,'3 ค่าคะแนน'!$E$6,IF('4 ป้อนข้อมูล'!E3696&lt;'3 ค่าคะแนน'!$B$4,'3 ค่าคะแนน'!$E$5,'3 ค่าคะแนน'!$E$4))))))</f>
        <v>0</v>
      </c>
      <c r="F3696" s="109">
        <f>IF('4 ป้อนข้อมูล'!E3696&gt;=70,SUMIF(ปันส่วน!$A$5:$A$16,D3696,ปันส่วน!$F$5:$F$16),0)</f>
        <v>0</v>
      </c>
      <c r="G3696" s="109">
        <f>SUMIFS(ปันส่วน2!$C$3:$C$20,ปันส่วน2!$A$3:$A$20,D3696,ปันส่วน2!$B$3:$B$20,E3696)</f>
        <v>0</v>
      </c>
      <c r="H3696" s="109">
        <f t="shared" si="57"/>
        <v>0</v>
      </c>
    </row>
    <row r="3697" spans="1:8">
      <c r="A3697" s="69">
        <v>3694</v>
      </c>
      <c r="B3697" s="82" t="str">
        <f>IF('4 ป้อนข้อมูล'!B3697&lt;&gt;"",'4 ป้อนข้อมูล'!B3697," ")</f>
        <v xml:space="preserve"> </v>
      </c>
      <c r="C3697" s="81" t="str">
        <f>IF('4 ป้อนข้อมูล'!C3697&lt;&gt;"",'4 ป้อนข้อมูล'!C3697," ")</f>
        <v xml:space="preserve"> </v>
      </c>
      <c r="D3697" s="69" t="str">
        <f>IF('4 ป้อนข้อมูล'!D3697&lt;&gt;"",'4 ป้อนข้อมูล'!D3697," ")</f>
        <v xml:space="preserve"> </v>
      </c>
      <c r="E3697" s="71">
        <f>IF('4 ป้อนข้อมูล'!E3697&lt;'3 ค่าคะแนน'!$B$9,0,IF('4 ป้อนข้อมูล'!E3697&lt;'3 ค่าคะแนน'!$B$8,'3 ค่าคะแนน'!$E$9,IF('4 ป้อนข้อมูล'!E3697&lt;'3 ค่าคะแนน'!$B$7,'3 ค่าคะแนน'!$E$8,IF('4 ป้อนข้อมูล'!E3697&lt;'3 ค่าคะแนน'!$B$6,'3 ค่าคะแนน'!$E$7,IF('4 ป้อนข้อมูล'!E3697&lt;'3 ค่าคะแนน'!$B$5,'3 ค่าคะแนน'!$E$6,IF('4 ป้อนข้อมูล'!E3697&lt;'3 ค่าคะแนน'!$B$4,'3 ค่าคะแนน'!$E$5,'3 ค่าคะแนน'!$E$4))))))</f>
        <v>0</v>
      </c>
      <c r="F3697" s="109">
        <f>IF('4 ป้อนข้อมูล'!E3697&gt;=70,SUMIF(ปันส่วน!$A$5:$A$16,D3697,ปันส่วน!$F$5:$F$16),0)</f>
        <v>0</v>
      </c>
      <c r="G3697" s="109">
        <f>SUMIFS(ปันส่วน2!$C$3:$C$20,ปันส่วน2!$A$3:$A$20,D3697,ปันส่วน2!$B$3:$B$20,E3697)</f>
        <v>0</v>
      </c>
      <c r="H3697" s="109">
        <f t="shared" si="57"/>
        <v>0</v>
      </c>
    </row>
    <row r="3698" spans="1:8">
      <c r="A3698" s="69">
        <v>3695</v>
      </c>
      <c r="B3698" s="82" t="str">
        <f>IF('4 ป้อนข้อมูล'!B3698&lt;&gt;"",'4 ป้อนข้อมูล'!B3698," ")</f>
        <v xml:space="preserve"> </v>
      </c>
      <c r="C3698" s="81" t="str">
        <f>IF('4 ป้อนข้อมูล'!C3698&lt;&gt;"",'4 ป้อนข้อมูล'!C3698," ")</f>
        <v xml:space="preserve"> </v>
      </c>
      <c r="D3698" s="69" t="str">
        <f>IF('4 ป้อนข้อมูล'!D3698&lt;&gt;"",'4 ป้อนข้อมูล'!D3698," ")</f>
        <v xml:space="preserve"> </v>
      </c>
      <c r="E3698" s="71">
        <f>IF('4 ป้อนข้อมูล'!E3698&lt;'3 ค่าคะแนน'!$B$9,0,IF('4 ป้อนข้อมูล'!E3698&lt;'3 ค่าคะแนน'!$B$8,'3 ค่าคะแนน'!$E$9,IF('4 ป้อนข้อมูล'!E3698&lt;'3 ค่าคะแนน'!$B$7,'3 ค่าคะแนน'!$E$8,IF('4 ป้อนข้อมูล'!E3698&lt;'3 ค่าคะแนน'!$B$6,'3 ค่าคะแนน'!$E$7,IF('4 ป้อนข้อมูล'!E3698&lt;'3 ค่าคะแนน'!$B$5,'3 ค่าคะแนน'!$E$6,IF('4 ป้อนข้อมูล'!E3698&lt;'3 ค่าคะแนน'!$B$4,'3 ค่าคะแนน'!$E$5,'3 ค่าคะแนน'!$E$4))))))</f>
        <v>0</v>
      </c>
      <c r="F3698" s="109">
        <f>IF('4 ป้อนข้อมูล'!E3698&gt;=70,SUMIF(ปันส่วน!$A$5:$A$16,D3698,ปันส่วน!$F$5:$F$16),0)</f>
        <v>0</v>
      </c>
      <c r="G3698" s="109">
        <f>SUMIFS(ปันส่วน2!$C$3:$C$20,ปันส่วน2!$A$3:$A$20,D3698,ปันส่วน2!$B$3:$B$20,E3698)</f>
        <v>0</v>
      </c>
      <c r="H3698" s="109">
        <f t="shared" si="57"/>
        <v>0</v>
      </c>
    </row>
    <row r="3699" spans="1:8">
      <c r="A3699" s="69">
        <v>3696</v>
      </c>
      <c r="B3699" s="82" t="str">
        <f>IF('4 ป้อนข้อมูล'!B3699&lt;&gt;"",'4 ป้อนข้อมูล'!B3699," ")</f>
        <v xml:space="preserve"> </v>
      </c>
      <c r="C3699" s="81" t="str">
        <f>IF('4 ป้อนข้อมูล'!C3699&lt;&gt;"",'4 ป้อนข้อมูล'!C3699," ")</f>
        <v xml:space="preserve"> </v>
      </c>
      <c r="D3699" s="69" t="str">
        <f>IF('4 ป้อนข้อมูล'!D3699&lt;&gt;"",'4 ป้อนข้อมูล'!D3699," ")</f>
        <v xml:space="preserve"> </v>
      </c>
      <c r="E3699" s="71">
        <f>IF('4 ป้อนข้อมูล'!E3699&lt;'3 ค่าคะแนน'!$B$9,0,IF('4 ป้อนข้อมูล'!E3699&lt;'3 ค่าคะแนน'!$B$8,'3 ค่าคะแนน'!$E$9,IF('4 ป้อนข้อมูล'!E3699&lt;'3 ค่าคะแนน'!$B$7,'3 ค่าคะแนน'!$E$8,IF('4 ป้อนข้อมูล'!E3699&lt;'3 ค่าคะแนน'!$B$6,'3 ค่าคะแนน'!$E$7,IF('4 ป้อนข้อมูล'!E3699&lt;'3 ค่าคะแนน'!$B$5,'3 ค่าคะแนน'!$E$6,IF('4 ป้อนข้อมูล'!E3699&lt;'3 ค่าคะแนน'!$B$4,'3 ค่าคะแนน'!$E$5,'3 ค่าคะแนน'!$E$4))))))</f>
        <v>0</v>
      </c>
      <c r="F3699" s="109">
        <f>IF('4 ป้อนข้อมูล'!E3699&gt;=70,SUMIF(ปันส่วน!$A$5:$A$16,D3699,ปันส่วน!$F$5:$F$16),0)</f>
        <v>0</v>
      </c>
      <c r="G3699" s="109">
        <f>SUMIFS(ปันส่วน2!$C$3:$C$20,ปันส่วน2!$A$3:$A$20,D3699,ปันส่วน2!$B$3:$B$20,E3699)</f>
        <v>0</v>
      </c>
      <c r="H3699" s="109">
        <f t="shared" si="57"/>
        <v>0</v>
      </c>
    </row>
    <row r="3700" spans="1:8">
      <c r="A3700" s="69">
        <v>3697</v>
      </c>
      <c r="B3700" s="82" t="str">
        <f>IF('4 ป้อนข้อมูล'!B3700&lt;&gt;"",'4 ป้อนข้อมูล'!B3700," ")</f>
        <v xml:space="preserve"> </v>
      </c>
      <c r="C3700" s="81" t="str">
        <f>IF('4 ป้อนข้อมูล'!C3700&lt;&gt;"",'4 ป้อนข้อมูล'!C3700," ")</f>
        <v xml:space="preserve"> </v>
      </c>
      <c r="D3700" s="69" t="str">
        <f>IF('4 ป้อนข้อมูล'!D3700&lt;&gt;"",'4 ป้อนข้อมูล'!D3700," ")</f>
        <v xml:space="preserve"> </v>
      </c>
      <c r="E3700" s="71">
        <f>IF('4 ป้อนข้อมูล'!E3700&lt;'3 ค่าคะแนน'!$B$9,0,IF('4 ป้อนข้อมูล'!E3700&lt;'3 ค่าคะแนน'!$B$8,'3 ค่าคะแนน'!$E$9,IF('4 ป้อนข้อมูล'!E3700&lt;'3 ค่าคะแนน'!$B$7,'3 ค่าคะแนน'!$E$8,IF('4 ป้อนข้อมูล'!E3700&lt;'3 ค่าคะแนน'!$B$6,'3 ค่าคะแนน'!$E$7,IF('4 ป้อนข้อมูล'!E3700&lt;'3 ค่าคะแนน'!$B$5,'3 ค่าคะแนน'!$E$6,IF('4 ป้อนข้อมูล'!E3700&lt;'3 ค่าคะแนน'!$B$4,'3 ค่าคะแนน'!$E$5,'3 ค่าคะแนน'!$E$4))))))</f>
        <v>0</v>
      </c>
      <c r="F3700" s="109">
        <f>IF('4 ป้อนข้อมูล'!E3700&gt;=70,SUMIF(ปันส่วน!$A$5:$A$16,D3700,ปันส่วน!$F$5:$F$16),0)</f>
        <v>0</v>
      </c>
      <c r="G3700" s="109">
        <f>SUMIFS(ปันส่วน2!$C$3:$C$20,ปันส่วน2!$A$3:$A$20,D3700,ปันส่วน2!$B$3:$B$20,E3700)</f>
        <v>0</v>
      </c>
      <c r="H3700" s="109">
        <f t="shared" si="57"/>
        <v>0</v>
      </c>
    </row>
    <row r="3701" spans="1:8">
      <c r="A3701" s="69">
        <v>3698</v>
      </c>
      <c r="B3701" s="82" t="str">
        <f>IF('4 ป้อนข้อมูล'!B3701&lt;&gt;"",'4 ป้อนข้อมูล'!B3701," ")</f>
        <v xml:space="preserve"> </v>
      </c>
      <c r="C3701" s="81" t="str">
        <f>IF('4 ป้อนข้อมูล'!C3701&lt;&gt;"",'4 ป้อนข้อมูล'!C3701," ")</f>
        <v xml:space="preserve"> </v>
      </c>
      <c r="D3701" s="69" t="str">
        <f>IF('4 ป้อนข้อมูล'!D3701&lt;&gt;"",'4 ป้อนข้อมูล'!D3701," ")</f>
        <v xml:space="preserve"> </v>
      </c>
      <c r="E3701" s="71">
        <f>IF('4 ป้อนข้อมูล'!E3701&lt;'3 ค่าคะแนน'!$B$9,0,IF('4 ป้อนข้อมูล'!E3701&lt;'3 ค่าคะแนน'!$B$8,'3 ค่าคะแนน'!$E$9,IF('4 ป้อนข้อมูล'!E3701&lt;'3 ค่าคะแนน'!$B$7,'3 ค่าคะแนน'!$E$8,IF('4 ป้อนข้อมูล'!E3701&lt;'3 ค่าคะแนน'!$B$6,'3 ค่าคะแนน'!$E$7,IF('4 ป้อนข้อมูล'!E3701&lt;'3 ค่าคะแนน'!$B$5,'3 ค่าคะแนน'!$E$6,IF('4 ป้อนข้อมูล'!E3701&lt;'3 ค่าคะแนน'!$B$4,'3 ค่าคะแนน'!$E$5,'3 ค่าคะแนน'!$E$4))))))</f>
        <v>0</v>
      </c>
      <c r="F3701" s="109">
        <f>IF('4 ป้อนข้อมูล'!E3701&gt;=70,SUMIF(ปันส่วน!$A$5:$A$16,D3701,ปันส่วน!$F$5:$F$16),0)</f>
        <v>0</v>
      </c>
      <c r="G3701" s="109">
        <f>SUMIFS(ปันส่วน2!$C$3:$C$20,ปันส่วน2!$A$3:$A$20,D3701,ปันส่วน2!$B$3:$B$20,E3701)</f>
        <v>0</v>
      </c>
      <c r="H3701" s="109">
        <f t="shared" si="57"/>
        <v>0</v>
      </c>
    </row>
    <row r="3702" spans="1:8">
      <c r="A3702" s="69">
        <v>3699</v>
      </c>
      <c r="B3702" s="82" t="str">
        <f>IF('4 ป้อนข้อมูล'!B3702&lt;&gt;"",'4 ป้อนข้อมูล'!B3702," ")</f>
        <v xml:space="preserve"> </v>
      </c>
      <c r="C3702" s="81" t="str">
        <f>IF('4 ป้อนข้อมูล'!C3702&lt;&gt;"",'4 ป้อนข้อมูล'!C3702," ")</f>
        <v xml:space="preserve"> </v>
      </c>
      <c r="D3702" s="69" t="str">
        <f>IF('4 ป้อนข้อมูล'!D3702&lt;&gt;"",'4 ป้อนข้อมูล'!D3702," ")</f>
        <v xml:space="preserve"> </v>
      </c>
      <c r="E3702" s="71">
        <f>IF('4 ป้อนข้อมูล'!E3702&lt;'3 ค่าคะแนน'!$B$9,0,IF('4 ป้อนข้อมูล'!E3702&lt;'3 ค่าคะแนน'!$B$8,'3 ค่าคะแนน'!$E$9,IF('4 ป้อนข้อมูล'!E3702&lt;'3 ค่าคะแนน'!$B$7,'3 ค่าคะแนน'!$E$8,IF('4 ป้อนข้อมูล'!E3702&lt;'3 ค่าคะแนน'!$B$6,'3 ค่าคะแนน'!$E$7,IF('4 ป้อนข้อมูล'!E3702&lt;'3 ค่าคะแนน'!$B$5,'3 ค่าคะแนน'!$E$6,IF('4 ป้อนข้อมูล'!E3702&lt;'3 ค่าคะแนน'!$B$4,'3 ค่าคะแนน'!$E$5,'3 ค่าคะแนน'!$E$4))))))</f>
        <v>0</v>
      </c>
      <c r="F3702" s="109">
        <f>IF('4 ป้อนข้อมูล'!E3702&gt;=70,SUMIF(ปันส่วน!$A$5:$A$16,D3702,ปันส่วน!$F$5:$F$16),0)</f>
        <v>0</v>
      </c>
      <c r="G3702" s="109">
        <f>SUMIFS(ปันส่วน2!$C$3:$C$20,ปันส่วน2!$A$3:$A$20,D3702,ปันส่วน2!$B$3:$B$20,E3702)</f>
        <v>0</v>
      </c>
      <c r="H3702" s="109">
        <f t="shared" si="57"/>
        <v>0</v>
      </c>
    </row>
    <row r="3703" spans="1:8">
      <c r="A3703" s="69">
        <v>3700</v>
      </c>
      <c r="B3703" s="82" t="str">
        <f>IF('4 ป้อนข้อมูล'!B3703&lt;&gt;"",'4 ป้อนข้อมูล'!B3703," ")</f>
        <v xml:space="preserve"> </v>
      </c>
      <c r="C3703" s="81" t="str">
        <f>IF('4 ป้อนข้อมูล'!C3703&lt;&gt;"",'4 ป้อนข้อมูล'!C3703," ")</f>
        <v xml:space="preserve"> </v>
      </c>
      <c r="D3703" s="69" t="str">
        <f>IF('4 ป้อนข้อมูล'!D3703&lt;&gt;"",'4 ป้อนข้อมูล'!D3703," ")</f>
        <v xml:space="preserve"> </v>
      </c>
      <c r="E3703" s="71">
        <f>IF('4 ป้อนข้อมูล'!E3703&lt;'3 ค่าคะแนน'!$B$9,0,IF('4 ป้อนข้อมูล'!E3703&lt;'3 ค่าคะแนน'!$B$8,'3 ค่าคะแนน'!$E$9,IF('4 ป้อนข้อมูล'!E3703&lt;'3 ค่าคะแนน'!$B$7,'3 ค่าคะแนน'!$E$8,IF('4 ป้อนข้อมูล'!E3703&lt;'3 ค่าคะแนน'!$B$6,'3 ค่าคะแนน'!$E$7,IF('4 ป้อนข้อมูล'!E3703&lt;'3 ค่าคะแนน'!$B$5,'3 ค่าคะแนน'!$E$6,IF('4 ป้อนข้อมูล'!E3703&lt;'3 ค่าคะแนน'!$B$4,'3 ค่าคะแนน'!$E$5,'3 ค่าคะแนน'!$E$4))))))</f>
        <v>0</v>
      </c>
      <c r="F3703" s="109">
        <f>IF('4 ป้อนข้อมูล'!E3703&gt;=70,SUMIF(ปันส่วน!$A$5:$A$16,D3703,ปันส่วน!$F$5:$F$16),0)</f>
        <v>0</v>
      </c>
      <c r="G3703" s="109">
        <f>SUMIFS(ปันส่วน2!$C$3:$C$20,ปันส่วน2!$A$3:$A$20,D3703,ปันส่วน2!$B$3:$B$20,E3703)</f>
        <v>0</v>
      </c>
      <c r="H3703" s="109">
        <f t="shared" si="57"/>
        <v>0</v>
      </c>
    </row>
    <row r="3704" spans="1:8">
      <c r="A3704" s="69">
        <v>3701</v>
      </c>
      <c r="B3704" s="82" t="str">
        <f>IF('4 ป้อนข้อมูล'!B3704&lt;&gt;"",'4 ป้อนข้อมูล'!B3704," ")</f>
        <v xml:space="preserve"> </v>
      </c>
      <c r="C3704" s="81" t="str">
        <f>IF('4 ป้อนข้อมูล'!C3704&lt;&gt;"",'4 ป้อนข้อมูล'!C3704," ")</f>
        <v xml:space="preserve"> </v>
      </c>
      <c r="D3704" s="69" t="str">
        <f>IF('4 ป้อนข้อมูล'!D3704&lt;&gt;"",'4 ป้อนข้อมูล'!D3704," ")</f>
        <v xml:space="preserve"> </v>
      </c>
      <c r="E3704" s="71">
        <f>IF('4 ป้อนข้อมูล'!E3704&lt;'3 ค่าคะแนน'!$B$9,0,IF('4 ป้อนข้อมูล'!E3704&lt;'3 ค่าคะแนน'!$B$8,'3 ค่าคะแนน'!$E$9,IF('4 ป้อนข้อมูล'!E3704&lt;'3 ค่าคะแนน'!$B$7,'3 ค่าคะแนน'!$E$8,IF('4 ป้อนข้อมูล'!E3704&lt;'3 ค่าคะแนน'!$B$6,'3 ค่าคะแนน'!$E$7,IF('4 ป้อนข้อมูล'!E3704&lt;'3 ค่าคะแนน'!$B$5,'3 ค่าคะแนน'!$E$6,IF('4 ป้อนข้อมูล'!E3704&lt;'3 ค่าคะแนน'!$B$4,'3 ค่าคะแนน'!$E$5,'3 ค่าคะแนน'!$E$4))))))</f>
        <v>0</v>
      </c>
      <c r="F3704" s="109">
        <f>IF('4 ป้อนข้อมูล'!E3704&gt;=70,SUMIF(ปันส่วน!$A$5:$A$16,D3704,ปันส่วน!$F$5:$F$16),0)</f>
        <v>0</v>
      </c>
      <c r="G3704" s="109">
        <f>SUMIFS(ปันส่วน2!$C$3:$C$20,ปันส่วน2!$A$3:$A$20,D3704,ปันส่วน2!$B$3:$B$20,E3704)</f>
        <v>0</v>
      </c>
      <c r="H3704" s="109">
        <f t="shared" si="57"/>
        <v>0</v>
      </c>
    </row>
    <row r="3705" spans="1:8">
      <c r="A3705" s="69">
        <v>3702</v>
      </c>
      <c r="B3705" s="82" t="str">
        <f>IF('4 ป้อนข้อมูล'!B3705&lt;&gt;"",'4 ป้อนข้อมูล'!B3705," ")</f>
        <v xml:space="preserve"> </v>
      </c>
      <c r="C3705" s="81" t="str">
        <f>IF('4 ป้อนข้อมูล'!C3705&lt;&gt;"",'4 ป้อนข้อมูล'!C3705," ")</f>
        <v xml:space="preserve"> </v>
      </c>
      <c r="D3705" s="69" t="str">
        <f>IF('4 ป้อนข้อมูล'!D3705&lt;&gt;"",'4 ป้อนข้อมูล'!D3705," ")</f>
        <v xml:space="preserve"> </v>
      </c>
      <c r="E3705" s="71">
        <f>IF('4 ป้อนข้อมูล'!E3705&lt;'3 ค่าคะแนน'!$B$9,0,IF('4 ป้อนข้อมูล'!E3705&lt;'3 ค่าคะแนน'!$B$8,'3 ค่าคะแนน'!$E$9,IF('4 ป้อนข้อมูล'!E3705&lt;'3 ค่าคะแนน'!$B$7,'3 ค่าคะแนน'!$E$8,IF('4 ป้อนข้อมูล'!E3705&lt;'3 ค่าคะแนน'!$B$6,'3 ค่าคะแนน'!$E$7,IF('4 ป้อนข้อมูล'!E3705&lt;'3 ค่าคะแนน'!$B$5,'3 ค่าคะแนน'!$E$6,IF('4 ป้อนข้อมูล'!E3705&lt;'3 ค่าคะแนน'!$B$4,'3 ค่าคะแนน'!$E$5,'3 ค่าคะแนน'!$E$4))))))</f>
        <v>0</v>
      </c>
      <c r="F3705" s="109">
        <f>IF('4 ป้อนข้อมูล'!E3705&gt;=70,SUMIF(ปันส่วน!$A$5:$A$16,D3705,ปันส่วน!$F$5:$F$16),0)</f>
        <v>0</v>
      </c>
      <c r="G3705" s="109">
        <f>SUMIFS(ปันส่วน2!$C$3:$C$20,ปันส่วน2!$A$3:$A$20,D3705,ปันส่วน2!$B$3:$B$20,E3705)</f>
        <v>0</v>
      </c>
      <c r="H3705" s="109">
        <f t="shared" si="57"/>
        <v>0</v>
      </c>
    </row>
    <row r="3706" spans="1:8">
      <c r="A3706" s="69">
        <v>3703</v>
      </c>
      <c r="B3706" s="82" t="str">
        <f>IF('4 ป้อนข้อมูล'!B3706&lt;&gt;"",'4 ป้อนข้อมูล'!B3706," ")</f>
        <v xml:space="preserve"> </v>
      </c>
      <c r="C3706" s="81" t="str">
        <f>IF('4 ป้อนข้อมูล'!C3706&lt;&gt;"",'4 ป้อนข้อมูล'!C3706," ")</f>
        <v xml:space="preserve"> </v>
      </c>
      <c r="D3706" s="69" t="str">
        <f>IF('4 ป้อนข้อมูล'!D3706&lt;&gt;"",'4 ป้อนข้อมูล'!D3706," ")</f>
        <v xml:space="preserve"> </v>
      </c>
      <c r="E3706" s="71">
        <f>IF('4 ป้อนข้อมูล'!E3706&lt;'3 ค่าคะแนน'!$B$9,0,IF('4 ป้อนข้อมูล'!E3706&lt;'3 ค่าคะแนน'!$B$8,'3 ค่าคะแนน'!$E$9,IF('4 ป้อนข้อมูล'!E3706&lt;'3 ค่าคะแนน'!$B$7,'3 ค่าคะแนน'!$E$8,IF('4 ป้อนข้อมูล'!E3706&lt;'3 ค่าคะแนน'!$B$6,'3 ค่าคะแนน'!$E$7,IF('4 ป้อนข้อมูล'!E3706&lt;'3 ค่าคะแนน'!$B$5,'3 ค่าคะแนน'!$E$6,IF('4 ป้อนข้อมูล'!E3706&lt;'3 ค่าคะแนน'!$B$4,'3 ค่าคะแนน'!$E$5,'3 ค่าคะแนน'!$E$4))))))</f>
        <v>0</v>
      </c>
      <c r="F3706" s="109">
        <f>IF('4 ป้อนข้อมูล'!E3706&gt;=70,SUMIF(ปันส่วน!$A$5:$A$16,D3706,ปันส่วน!$F$5:$F$16),0)</f>
        <v>0</v>
      </c>
      <c r="G3706" s="109">
        <f>SUMIFS(ปันส่วน2!$C$3:$C$20,ปันส่วน2!$A$3:$A$20,D3706,ปันส่วน2!$B$3:$B$20,E3706)</f>
        <v>0</v>
      </c>
      <c r="H3706" s="109">
        <f t="shared" si="57"/>
        <v>0</v>
      </c>
    </row>
    <row r="3707" spans="1:8">
      <c r="A3707" s="69">
        <v>3704</v>
      </c>
      <c r="B3707" s="82" t="str">
        <f>IF('4 ป้อนข้อมูล'!B3707&lt;&gt;"",'4 ป้อนข้อมูล'!B3707," ")</f>
        <v xml:space="preserve"> </v>
      </c>
      <c r="C3707" s="81" t="str">
        <f>IF('4 ป้อนข้อมูล'!C3707&lt;&gt;"",'4 ป้อนข้อมูล'!C3707," ")</f>
        <v xml:space="preserve"> </v>
      </c>
      <c r="D3707" s="69" t="str">
        <f>IF('4 ป้อนข้อมูล'!D3707&lt;&gt;"",'4 ป้อนข้อมูล'!D3707," ")</f>
        <v xml:space="preserve"> </v>
      </c>
      <c r="E3707" s="71">
        <f>IF('4 ป้อนข้อมูล'!E3707&lt;'3 ค่าคะแนน'!$B$9,0,IF('4 ป้อนข้อมูล'!E3707&lt;'3 ค่าคะแนน'!$B$8,'3 ค่าคะแนน'!$E$9,IF('4 ป้อนข้อมูล'!E3707&lt;'3 ค่าคะแนน'!$B$7,'3 ค่าคะแนน'!$E$8,IF('4 ป้อนข้อมูล'!E3707&lt;'3 ค่าคะแนน'!$B$6,'3 ค่าคะแนน'!$E$7,IF('4 ป้อนข้อมูล'!E3707&lt;'3 ค่าคะแนน'!$B$5,'3 ค่าคะแนน'!$E$6,IF('4 ป้อนข้อมูล'!E3707&lt;'3 ค่าคะแนน'!$B$4,'3 ค่าคะแนน'!$E$5,'3 ค่าคะแนน'!$E$4))))))</f>
        <v>0</v>
      </c>
      <c r="F3707" s="109">
        <f>IF('4 ป้อนข้อมูล'!E3707&gt;=70,SUMIF(ปันส่วน!$A$5:$A$16,D3707,ปันส่วน!$F$5:$F$16),0)</f>
        <v>0</v>
      </c>
      <c r="G3707" s="109">
        <f>SUMIFS(ปันส่วน2!$C$3:$C$20,ปันส่วน2!$A$3:$A$20,D3707,ปันส่วน2!$B$3:$B$20,E3707)</f>
        <v>0</v>
      </c>
      <c r="H3707" s="109">
        <f t="shared" si="57"/>
        <v>0</v>
      </c>
    </row>
    <row r="3708" spans="1:8">
      <c r="A3708" s="69">
        <v>3705</v>
      </c>
      <c r="B3708" s="82" t="str">
        <f>IF('4 ป้อนข้อมูล'!B3708&lt;&gt;"",'4 ป้อนข้อมูล'!B3708," ")</f>
        <v xml:space="preserve"> </v>
      </c>
      <c r="C3708" s="81" t="str">
        <f>IF('4 ป้อนข้อมูล'!C3708&lt;&gt;"",'4 ป้อนข้อมูล'!C3708," ")</f>
        <v xml:space="preserve"> </v>
      </c>
      <c r="D3708" s="69" t="str">
        <f>IF('4 ป้อนข้อมูล'!D3708&lt;&gt;"",'4 ป้อนข้อมูล'!D3708," ")</f>
        <v xml:space="preserve"> </v>
      </c>
      <c r="E3708" s="71">
        <f>IF('4 ป้อนข้อมูล'!E3708&lt;'3 ค่าคะแนน'!$B$9,0,IF('4 ป้อนข้อมูล'!E3708&lt;'3 ค่าคะแนน'!$B$8,'3 ค่าคะแนน'!$E$9,IF('4 ป้อนข้อมูล'!E3708&lt;'3 ค่าคะแนน'!$B$7,'3 ค่าคะแนน'!$E$8,IF('4 ป้อนข้อมูล'!E3708&lt;'3 ค่าคะแนน'!$B$6,'3 ค่าคะแนน'!$E$7,IF('4 ป้อนข้อมูล'!E3708&lt;'3 ค่าคะแนน'!$B$5,'3 ค่าคะแนน'!$E$6,IF('4 ป้อนข้อมูล'!E3708&lt;'3 ค่าคะแนน'!$B$4,'3 ค่าคะแนน'!$E$5,'3 ค่าคะแนน'!$E$4))))))</f>
        <v>0</v>
      </c>
      <c r="F3708" s="109">
        <f>IF('4 ป้อนข้อมูล'!E3708&gt;=70,SUMIF(ปันส่วน!$A$5:$A$16,D3708,ปันส่วน!$F$5:$F$16),0)</f>
        <v>0</v>
      </c>
      <c r="G3708" s="109">
        <f>SUMIFS(ปันส่วน2!$C$3:$C$20,ปันส่วน2!$A$3:$A$20,D3708,ปันส่วน2!$B$3:$B$20,E3708)</f>
        <v>0</v>
      </c>
      <c r="H3708" s="109">
        <f t="shared" si="57"/>
        <v>0</v>
      </c>
    </row>
    <row r="3709" spans="1:8">
      <c r="A3709" s="69">
        <v>3706</v>
      </c>
      <c r="B3709" s="82" t="str">
        <f>IF('4 ป้อนข้อมูล'!B3709&lt;&gt;"",'4 ป้อนข้อมูล'!B3709," ")</f>
        <v xml:space="preserve"> </v>
      </c>
      <c r="C3709" s="81" t="str">
        <f>IF('4 ป้อนข้อมูล'!C3709&lt;&gt;"",'4 ป้อนข้อมูล'!C3709," ")</f>
        <v xml:space="preserve"> </v>
      </c>
      <c r="D3709" s="69" t="str">
        <f>IF('4 ป้อนข้อมูล'!D3709&lt;&gt;"",'4 ป้อนข้อมูล'!D3709," ")</f>
        <v xml:space="preserve"> </v>
      </c>
      <c r="E3709" s="71">
        <f>IF('4 ป้อนข้อมูล'!E3709&lt;'3 ค่าคะแนน'!$B$9,0,IF('4 ป้อนข้อมูล'!E3709&lt;'3 ค่าคะแนน'!$B$8,'3 ค่าคะแนน'!$E$9,IF('4 ป้อนข้อมูล'!E3709&lt;'3 ค่าคะแนน'!$B$7,'3 ค่าคะแนน'!$E$8,IF('4 ป้อนข้อมูล'!E3709&lt;'3 ค่าคะแนน'!$B$6,'3 ค่าคะแนน'!$E$7,IF('4 ป้อนข้อมูล'!E3709&lt;'3 ค่าคะแนน'!$B$5,'3 ค่าคะแนน'!$E$6,IF('4 ป้อนข้อมูล'!E3709&lt;'3 ค่าคะแนน'!$B$4,'3 ค่าคะแนน'!$E$5,'3 ค่าคะแนน'!$E$4))))))</f>
        <v>0</v>
      </c>
      <c r="F3709" s="109">
        <f>IF('4 ป้อนข้อมูล'!E3709&gt;=70,SUMIF(ปันส่วน!$A$5:$A$16,D3709,ปันส่วน!$F$5:$F$16),0)</f>
        <v>0</v>
      </c>
      <c r="G3709" s="109">
        <f>SUMIFS(ปันส่วน2!$C$3:$C$20,ปันส่วน2!$A$3:$A$20,D3709,ปันส่วน2!$B$3:$B$20,E3709)</f>
        <v>0</v>
      </c>
      <c r="H3709" s="109">
        <f t="shared" si="57"/>
        <v>0</v>
      </c>
    </row>
    <row r="3710" spans="1:8">
      <c r="A3710" s="69">
        <v>3707</v>
      </c>
      <c r="B3710" s="82" t="str">
        <f>IF('4 ป้อนข้อมูล'!B3710&lt;&gt;"",'4 ป้อนข้อมูล'!B3710," ")</f>
        <v xml:space="preserve"> </v>
      </c>
      <c r="C3710" s="81" t="str">
        <f>IF('4 ป้อนข้อมูล'!C3710&lt;&gt;"",'4 ป้อนข้อมูล'!C3710," ")</f>
        <v xml:space="preserve"> </v>
      </c>
      <c r="D3710" s="69" t="str">
        <f>IF('4 ป้อนข้อมูล'!D3710&lt;&gt;"",'4 ป้อนข้อมูล'!D3710," ")</f>
        <v xml:space="preserve"> </v>
      </c>
      <c r="E3710" s="71">
        <f>IF('4 ป้อนข้อมูล'!E3710&lt;'3 ค่าคะแนน'!$B$9,0,IF('4 ป้อนข้อมูล'!E3710&lt;'3 ค่าคะแนน'!$B$8,'3 ค่าคะแนน'!$E$9,IF('4 ป้อนข้อมูล'!E3710&lt;'3 ค่าคะแนน'!$B$7,'3 ค่าคะแนน'!$E$8,IF('4 ป้อนข้อมูล'!E3710&lt;'3 ค่าคะแนน'!$B$6,'3 ค่าคะแนน'!$E$7,IF('4 ป้อนข้อมูล'!E3710&lt;'3 ค่าคะแนน'!$B$5,'3 ค่าคะแนน'!$E$6,IF('4 ป้อนข้อมูล'!E3710&lt;'3 ค่าคะแนน'!$B$4,'3 ค่าคะแนน'!$E$5,'3 ค่าคะแนน'!$E$4))))))</f>
        <v>0</v>
      </c>
      <c r="F3710" s="109">
        <f>IF('4 ป้อนข้อมูล'!E3710&gt;=70,SUMIF(ปันส่วน!$A$5:$A$16,D3710,ปันส่วน!$F$5:$F$16),0)</f>
        <v>0</v>
      </c>
      <c r="G3710" s="109">
        <f>SUMIFS(ปันส่วน2!$C$3:$C$20,ปันส่วน2!$A$3:$A$20,D3710,ปันส่วน2!$B$3:$B$20,E3710)</f>
        <v>0</v>
      </c>
      <c r="H3710" s="109">
        <f t="shared" si="57"/>
        <v>0</v>
      </c>
    </row>
    <row r="3711" spans="1:8">
      <c r="A3711" s="69">
        <v>3708</v>
      </c>
      <c r="B3711" s="82" t="str">
        <f>IF('4 ป้อนข้อมูล'!B3711&lt;&gt;"",'4 ป้อนข้อมูล'!B3711," ")</f>
        <v xml:space="preserve"> </v>
      </c>
      <c r="C3711" s="81" t="str">
        <f>IF('4 ป้อนข้อมูล'!C3711&lt;&gt;"",'4 ป้อนข้อมูล'!C3711," ")</f>
        <v xml:space="preserve"> </v>
      </c>
      <c r="D3711" s="69" t="str">
        <f>IF('4 ป้อนข้อมูล'!D3711&lt;&gt;"",'4 ป้อนข้อมูล'!D3711," ")</f>
        <v xml:space="preserve"> </v>
      </c>
      <c r="E3711" s="71">
        <f>IF('4 ป้อนข้อมูล'!E3711&lt;'3 ค่าคะแนน'!$B$9,0,IF('4 ป้อนข้อมูล'!E3711&lt;'3 ค่าคะแนน'!$B$8,'3 ค่าคะแนน'!$E$9,IF('4 ป้อนข้อมูล'!E3711&lt;'3 ค่าคะแนน'!$B$7,'3 ค่าคะแนน'!$E$8,IF('4 ป้อนข้อมูล'!E3711&lt;'3 ค่าคะแนน'!$B$6,'3 ค่าคะแนน'!$E$7,IF('4 ป้อนข้อมูล'!E3711&lt;'3 ค่าคะแนน'!$B$5,'3 ค่าคะแนน'!$E$6,IF('4 ป้อนข้อมูล'!E3711&lt;'3 ค่าคะแนน'!$B$4,'3 ค่าคะแนน'!$E$5,'3 ค่าคะแนน'!$E$4))))))</f>
        <v>0</v>
      </c>
      <c r="F3711" s="109">
        <f>IF('4 ป้อนข้อมูล'!E3711&gt;=70,SUMIF(ปันส่วน!$A$5:$A$16,D3711,ปันส่วน!$F$5:$F$16),0)</f>
        <v>0</v>
      </c>
      <c r="G3711" s="109">
        <f>SUMIFS(ปันส่วน2!$C$3:$C$20,ปันส่วน2!$A$3:$A$20,D3711,ปันส่วน2!$B$3:$B$20,E3711)</f>
        <v>0</v>
      </c>
      <c r="H3711" s="109">
        <f t="shared" si="57"/>
        <v>0</v>
      </c>
    </row>
    <row r="3712" spans="1:8">
      <c r="A3712" s="69">
        <v>3709</v>
      </c>
      <c r="B3712" s="82" t="str">
        <f>IF('4 ป้อนข้อมูล'!B3712&lt;&gt;"",'4 ป้อนข้อมูล'!B3712," ")</f>
        <v xml:space="preserve"> </v>
      </c>
      <c r="C3712" s="81" t="str">
        <f>IF('4 ป้อนข้อมูล'!C3712&lt;&gt;"",'4 ป้อนข้อมูล'!C3712," ")</f>
        <v xml:space="preserve"> </v>
      </c>
      <c r="D3712" s="69" t="str">
        <f>IF('4 ป้อนข้อมูล'!D3712&lt;&gt;"",'4 ป้อนข้อมูล'!D3712," ")</f>
        <v xml:space="preserve"> </v>
      </c>
      <c r="E3712" s="71">
        <f>IF('4 ป้อนข้อมูล'!E3712&lt;'3 ค่าคะแนน'!$B$9,0,IF('4 ป้อนข้อมูล'!E3712&lt;'3 ค่าคะแนน'!$B$8,'3 ค่าคะแนน'!$E$9,IF('4 ป้อนข้อมูล'!E3712&lt;'3 ค่าคะแนน'!$B$7,'3 ค่าคะแนน'!$E$8,IF('4 ป้อนข้อมูล'!E3712&lt;'3 ค่าคะแนน'!$B$6,'3 ค่าคะแนน'!$E$7,IF('4 ป้อนข้อมูล'!E3712&lt;'3 ค่าคะแนน'!$B$5,'3 ค่าคะแนน'!$E$6,IF('4 ป้อนข้อมูล'!E3712&lt;'3 ค่าคะแนน'!$B$4,'3 ค่าคะแนน'!$E$5,'3 ค่าคะแนน'!$E$4))))))</f>
        <v>0</v>
      </c>
      <c r="F3712" s="109">
        <f>IF('4 ป้อนข้อมูล'!E3712&gt;=70,SUMIF(ปันส่วน!$A$5:$A$16,D3712,ปันส่วน!$F$5:$F$16),0)</f>
        <v>0</v>
      </c>
      <c r="G3712" s="109">
        <f>SUMIFS(ปันส่วน2!$C$3:$C$20,ปันส่วน2!$A$3:$A$20,D3712,ปันส่วน2!$B$3:$B$20,E3712)</f>
        <v>0</v>
      </c>
      <c r="H3712" s="109">
        <f t="shared" si="57"/>
        <v>0</v>
      </c>
    </row>
    <row r="3713" spans="1:8">
      <c r="A3713" s="69">
        <v>3710</v>
      </c>
      <c r="B3713" s="82" t="str">
        <f>IF('4 ป้อนข้อมูล'!B3713&lt;&gt;"",'4 ป้อนข้อมูล'!B3713," ")</f>
        <v xml:space="preserve"> </v>
      </c>
      <c r="C3713" s="81" t="str">
        <f>IF('4 ป้อนข้อมูล'!C3713&lt;&gt;"",'4 ป้อนข้อมูล'!C3713," ")</f>
        <v xml:space="preserve"> </v>
      </c>
      <c r="D3713" s="69" t="str">
        <f>IF('4 ป้อนข้อมูล'!D3713&lt;&gt;"",'4 ป้อนข้อมูล'!D3713," ")</f>
        <v xml:space="preserve"> </v>
      </c>
      <c r="E3713" s="71">
        <f>IF('4 ป้อนข้อมูล'!E3713&lt;'3 ค่าคะแนน'!$B$9,0,IF('4 ป้อนข้อมูล'!E3713&lt;'3 ค่าคะแนน'!$B$8,'3 ค่าคะแนน'!$E$9,IF('4 ป้อนข้อมูล'!E3713&lt;'3 ค่าคะแนน'!$B$7,'3 ค่าคะแนน'!$E$8,IF('4 ป้อนข้อมูล'!E3713&lt;'3 ค่าคะแนน'!$B$6,'3 ค่าคะแนน'!$E$7,IF('4 ป้อนข้อมูล'!E3713&lt;'3 ค่าคะแนน'!$B$5,'3 ค่าคะแนน'!$E$6,IF('4 ป้อนข้อมูล'!E3713&lt;'3 ค่าคะแนน'!$B$4,'3 ค่าคะแนน'!$E$5,'3 ค่าคะแนน'!$E$4))))))</f>
        <v>0</v>
      </c>
      <c r="F3713" s="109">
        <f>IF('4 ป้อนข้อมูล'!E3713&gt;=70,SUMIF(ปันส่วน!$A$5:$A$16,D3713,ปันส่วน!$F$5:$F$16),0)</f>
        <v>0</v>
      </c>
      <c r="G3713" s="109">
        <f>SUMIFS(ปันส่วน2!$C$3:$C$20,ปันส่วน2!$A$3:$A$20,D3713,ปันส่วน2!$B$3:$B$20,E3713)</f>
        <v>0</v>
      </c>
      <c r="H3713" s="109">
        <f t="shared" si="57"/>
        <v>0</v>
      </c>
    </row>
    <row r="3714" spans="1:8">
      <c r="A3714" s="69">
        <v>3711</v>
      </c>
      <c r="B3714" s="82" t="str">
        <f>IF('4 ป้อนข้อมูล'!B3714&lt;&gt;"",'4 ป้อนข้อมูล'!B3714," ")</f>
        <v xml:space="preserve"> </v>
      </c>
      <c r="C3714" s="81" t="str">
        <f>IF('4 ป้อนข้อมูล'!C3714&lt;&gt;"",'4 ป้อนข้อมูล'!C3714," ")</f>
        <v xml:space="preserve"> </v>
      </c>
      <c r="D3714" s="69" t="str">
        <f>IF('4 ป้อนข้อมูล'!D3714&lt;&gt;"",'4 ป้อนข้อมูล'!D3714," ")</f>
        <v xml:space="preserve"> </v>
      </c>
      <c r="E3714" s="71">
        <f>IF('4 ป้อนข้อมูล'!E3714&lt;'3 ค่าคะแนน'!$B$9,0,IF('4 ป้อนข้อมูล'!E3714&lt;'3 ค่าคะแนน'!$B$8,'3 ค่าคะแนน'!$E$9,IF('4 ป้อนข้อมูล'!E3714&lt;'3 ค่าคะแนน'!$B$7,'3 ค่าคะแนน'!$E$8,IF('4 ป้อนข้อมูล'!E3714&lt;'3 ค่าคะแนน'!$B$6,'3 ค่าคะแนน'!$E$7,IF('4 ป้อนข้อมูล'!E3714&lt;'3 ค่าคะแนน'!$B$5,'3 ค่าคะแนน'!$E$6,IF('4 ป้อนข้อมูล'!E3714&lt;'3 ค่าคะแนน'!$B$4,'3 ค่าคะแนน'!$E$5,'3 ค่าคะแนน'!$E$4))))))</f>
        <v>0</v>
      </c>
      <c r="F3714" s="109">
        <f>IF('4 ป้อนข้อมูล'!E3714&gt;=70,SUMIF(ปันส่วน!$A$5:$A$16,D3714,ปันส่วน!$F$5:$F$16),0)</f>
        <v>0</v>
      </c>
      <c r="G3714" s="109">
        <f>SUMIFS(ปันส่วน2!$C$3:$C$20,ปันส่วน2!$A$3:$A$20,D3714,ปันส่วน2!$B$3:$B$20,E3714)</f>
        <v>0</v>
      </c>
      <c r="H3714" s="109">
        <f t="shared" si="57"/>
        <v>0</v>
      </c>
    </row>
    <row r="3715" spans="1:8">
      <c r="A3715" s="69">
        <v>3712</v>
      </c>
      <c r="B3715" s="82" t="str">
        <f>IF('4 ป้อนข้อมูล'!B3715&lt;&gt;"",'4 ป้อนข้อมูล'!B3715," ")</f>
        <v xml:space="preserve"> </v>
      </c>
      <c r="C3715" s="81" t="str">
        <f>IF('4 ป้อนข้อมูล'!C3715&lt;&gt;"",'4 ป้อนข้อมูล'!C3715," ")</f>
        <v xml:space="preserve"> </v>
      </c>
      <c r="D3715" s="69" t="str">
        <f>IF('4 ป้อนข้อมูล'!D3715&lt;&gt;"",'4 ป้อนข้อมูล'!D3715," ")</f>
        <v xml:space="preserve"> </v>
      </c>
      <c r="E3715" s="71">
        <f>IF('4 ป้อนข้อมูล'!E3715&lt;'3 ค่าคะแนน'!$B$9,0,IF('4 ป้อนข้อมูล'!E3715&lt;'3 ค่าคะแนน'!$B$8,'3 ค่าคะแนน'!$E$9,IF('4 ป้อนข้อมูล'!E3715&lt;'3 ค่าคะแนน'!$B$7,'3 ค่าคะแนน'!$E$8,IF('4 ป้อนข้อมูล'!E3715&lt;'3 ค่าคะแนน'!$B$6,'3 ค่าคะแนน'!$E$7,IF('4 ป้อนข้อมูล'!E3715&lt;'3 ค่าคะแนน'!$B$5,'3 ค่าคะแนน'!$E$6,IF('4 ป้อนข้อมูล'!E3715&lt;'3 ค่าคะแนน'!$B$4,'3 ค่าคะแนน'!$E$5,'3 ค่าคะแนน'!$E$4))))))</f>
        <v>0</v>
      </c>
      <c r="F3715" s="109">
        <f>IF('4 ป้อนข้อมูล'!E3715&gt;=70,SUMIF(ปันส่วน!$A$5:$A$16,D3715,ปันส่วน!$F$5:$F$16),0)</f>
        <v>0</v>
      </c>
      <c r="G3715" s="109">
        <f>SUMIFS(ปันส่วน2!$C$3:$C$20,ปันส่วน2!$A$3:$A$20,D3715,ปันส่วน2!$B$3:$B$20,E3715)</f>
        <v>0</v>
      </c>
      <c r="H3715" s="109">
        <f t="shared" si="57"/>
        <v>0</v>
      </c>
    </row>
    <row r="3716" spans="1:8">
      <c r="A3716" s="69">
        <v>3713</v>
      </c>
      <c r="B3716" s="82" t="str">
        <f>IF('4 ป้อนข้อมูล'!B3716&lt;&gt;"",'4 ป้อนข้อมูล'!B3716," ")</f>
        <v xml:space="preserve"> </v>
      </c>
      <c r="C3716" s="81" t="str">
        <f>IF('4 ป้อนข้อมูล'!C3716&lt;&gt;"",'4 ป้อนข้อมูล'!C3716," ")</f>
        <v xml:space="preserve"> </v>
      </c>
      <c r="D3716" s="69" t="str">
        <f>IF('4 ป้อนข้อมูล'!D3716&lt;&gt;"",'4 ป้อนข้อมูล'!D3716," ")</f>
        <v xml:space="preserve"> </v>
      </c>
      <c r="E3716" s="71">
        <f>IF('4 ป้อนข้อมูล'!E3716&lt;'3 ค่าคะแนน'!$B$9,0,IF('4 ป้อนข้อมูล'!E3716&lt;'3 ค่าคะแนน'!$B$8,'3 ค่าคะแนน'!$E$9,IF('4 ป้อนข้อมูล'!E3716&lt;'3 ค่าคะแนน'!$B$7,'3 ค่าคะแนน'!$E$8,IF('4 ป้อนข้อมูล'!E3716&lt;'3 ค่าคะแนน'!$B$6,'3 ค่าคะแนน'!$E$7,IF('4 ป้อนข้อมูล'!E3716&lt;'3 ค่าคะแนน'!$B$5,'3 ค่าคะแนน'!$E$6,IF('4 ป้อนข้อมูล'!E3716&lt;'3 ค่าคะแนน'!$B$4,'3 ค่าคะแนน'!$E$5,'3 ค่าคะแนน'!$E$4))))))</f>
        <v>0</v>
      </c>
      <c r="F3716" s="109">
        <f>IF('4 ป้อนข้อมูล'!E3716&gt;=70,SUMIF(ปันส่วน!$A$5:$A$16,D3716,ปันส่วน!$F$5:$F$16),0)</f>
        <v>0</v>
      </c>
      <c r="G3716" s="109">
        <f>SUMIFS(ปันส่วน2!$C$3:$C$20,ปันส่วน2!$A$3:$A$20,D3716,ปันส่วน2!$B$3:$B$20,E3716)</f>
        <v>0</v>
      </c>
      <c r="H3716" s="109">
        <f t="shared" si="57"/>
        <v>0</v>
      </c>
    </row>
    <row r="3717" spans="1:8">
      <c r="A3717" s="69">
        <v>3714</v>
      </c>
      <c r="B3717" s="82" t="str">
        <f>IF('4 ป้อนข้อมูล'!B3717&lt;&gt;"",'4 ป้อนข้อมูล'!B3717," ")</f>
        <v xml:space="preserve"> </v>
      </c>
      <c r="C3717" s="81" t="str">
        <f>IF('4 ป้อนข้อมูล'!C3717&lt;&gt;"",'4 ป้อนข้อมูล'!C3717," ")</f>
        <v xml:space="preserve"> </v>
      </c>
      <c r="D3717" s="69" t="str">
        <f>IF('4 ป้อนข้อมูล'!D3717&lt;&gt;"",'4 ป้อนข้อมูล'!D3717," ")</f>
        <v xml:space="preserve"> </v>
      </c>
      <c r="E3717" s="71">
        <f>IF('4 ป้อนข้อมูล'!E3717&lt;'3 ค่าคะแนน'!$B$9,0,IF('4 ป้อนข้อมูล'!E3717&lt;'3 ค่าคะแนน'!$B$8,'3 ค่าคะแนน'!$E$9,IF('4 ป้อนข้อมูล'!E3717&lt;'3 ค่าคะแนน'!$B$7,'3 ค่าคะแนน'!$E$8,IF('4 ป้อนข้อมูล'!E3717&lt;'3 ค่าคะแนน'!$B$6,'3 ค่าคะแนน'!$E$7,IF('4 ป้อนข้อมูล'!E3717&lt;'3 ค่าคะแนน'!$B$5,'3 ค่าคะแนน'!$E$6,IF('4 ป้อนข้อมูล'!E3717&lt;'3 ค่าคะแนน'!$B$4,'3 ค่าคะแนน'!$E$5,'3 ค่าคะแนน'!$E$4))))))</f>
        <v>0</v>
      </c>
      <c r="F3717" s="109">
        <f>IF('4 ป้อนข้อมูล'!E3717&gt;=70,SUMIF(ปันส่วน!$A$5:$A$16,D3717,ปันส่วน!$F$5:$F$16),0)</f>
        <v>0</v>
      </c>
      <c r="G3717" s="109">
        <f>SUMIFS(ปันส่วน2!$C$3:$C$20,ปันส่วน2!$A$3:$A$20,D3717,ปันส่วน2!$B$3:$B$20,E3717)</f>
        <v>0</v>
      </c>
      <c r="H3717" s="109">
        <f t="shared" ref="H3717:H3780" si="58">SUM(F3717:G3717)</f>
        <v>0</v>
      </c>
    </row>
    <row r="3718" spans="1:8">
      <c r="A3718" s="69">
        <v>3715</v>
      </c>
      <c r="B3718" s="82" t="str">
        <f>IF('4 ป้อนข้อมูล'!B3718&lt;&gt;"",'4 ป้อนข้อมูล'!B3718," ")</f>
        <v xml:space="preserve"> </v>
      </c>
      <c r="C3718" s="81" t="str">
        <f>IF('4 ป้อนข้อมูล'!C3718&lt;&gt;"",'4 ป้อนข้อมูล'!C3718," ")</f>
        <v xml:space="preserve"> </v>
      </c>
      <c r="D3718" s="69" t="str">
        <f>IF('4 ป้อนข้อมูล'!D3718&lt;&gt;"",'4 ป้อนข้อมูล'!D3718," ")</f>
        <v xml:space="preserve"> </v>
      </c>
      <c r="E3718" s="71">
        <f>IF('4 ป้อนข้อมูล'!E3718&lt;'3 ค่าคะแนน'!$B$9,0,IF('4 ป้อนข้อมูล'!E3718&lt;'3 ค่าคะแนน'!$B$8,'3 ค่าคะแนน'!$E$9,IF('4 ป้อนข้อมูล'!E3718&lt;'3 ค่าคะแนน'!$B$7,'3 ค่าคะแนน'!$E$8,IF('4 ป้อนข้อมูล'!E3718&lt;'3 ค่าคะแนน'!$B$6,'3 ค่าคะแนน'!$E$7,IF('4 ป้อนข้อมูล'!E3718&lt;'3 ค่าคะแนน'!$B$5,'3 ค่าคะแนน'!$E$6,IF('4 ป้อนข้อมูล'!E3718&lt;'3 ค่าคะแนน'!$B$4,'3 ค่าคะแนน'!$E$5,'3 ค่าคะแนน'!$E$4))))))</f>
        <v>0</v>
      </c>
      <c r="F3718" s="109">
        <f>IF('4 ป้อนข้อมูล'!E3718&gt;=70,SUMIF(ปันส่วน!$A$5:$A$16,D3718,ปันส่วน!$F$5:$F$16),0)</f>
        <v>0</v>
      </c>
      <c r="G3718" s="109">
        <f>SUMIFS(ปันส่วน2!$C$3:$C$20,ปันส่วน2!$A$3:$A$20,D3718,ปันส่วน2!$B$3:$B$20,E3718)</f>
        <v>0</v>
      </c>
      <c r="H3718" s="109">
        <f t="shared" si="58"/>
        <v>0</v>
      </c>
    </row>
    <row r="3719" spans="1:8">
      <c r="A3719" s="69">
        <v>3716</v>
      </c>
      <c r="B3719" s="82" t="str">
        <f>IF('4 ป้อนข้อมูล'!B3719&lt;&gt;"",'4 ป้อนข้อมูล'!B3719," ")</f>
        <v xml:space="preserve"> </v>
      </c>
      <c r="C3719" s="81" t="str">
        <f>IF('4 ป้อนข้อมูล'!C3719&lt;&gt;"",'4 ป้อนข้อมูล'!C3719," ")</f>
        <v xml:space="preserve"> </v>
      </c>
      <c r="D3719" s="69" t="str">
        <f>IF('4 ป้อนข้อมูล'!D3719&lt;&gt;"",'4 ป้อนข้อมูล'!D3719," ")</f>
        <v xml:space="preserve"> </v>
      </c>
      <c r="E3719" s="71">
        <f>IF('4 ป้อนข้อมูล'!E3719&lt;'3 ค่าคะแนน'!$B$9,0,IF('4 ป้อนข้อมูล'!E3719&lt;'3 ค่าคะแนน'!$B$8,'3 ค่าคะแนน'!$E$9,IF('4 ป้อนข้อมูล'!E3719&lt;'3 ค่าคะแนน'!$B$7,'3 ค่าคะแนน'!$E$8,IF('4 ป้อนข้อมูล'!E3719&lt;'3 ค่าคะแนน'!$B$6,'3 ค่าคะแนน'!$E$7,IF('4 ป้อนข้อมูล'!E3719&lt;'3 ค่าคะแนน'!$B$5,'3 ค่าคะแนน'!$E$6,IF('4 ป้อนข้อมูล'!E3719&lt;'3 ค่าคะแนน'!$B$4,'3 ค่าคะแนน'!$E$5,'3 ค่าคะแนน'!$E$4))))))</f>
        <v>0</v>
      </c>
      <c r="F3719" s="109">
        <f>IF('4 ป้อนข้อมูล'!E3719&gt;=70,SUMIF(ปันส่วน!$A$5:$A$16,D3719,ปันส่วน!$F$5:$F$16),0)</f>
        <v>0</v>
      </c>
      <c r="G3719" s="109">
        <f>SUMIFS(ปันส่วน2!$C$3:$C$20,ปันส่วน2!$A$3:$A$20,D3719,ปันส่วน2!$B$3:$B$20,E3719)</f>
        <v>0</v>
      </c>
      <c r="H3719" s="109">
        <f t="shared" si="58"/>
        <v>0</v>
      </c>
    </row>
    <row r="3720" spans="1:8">
      <c r="A3720" s="69">
        <v>3717</v>
      </c>
      <c r="B3720" s="82" t="str">
        <f>IF('4 ป้อนข้อมูล'!B3720&lt;&gt;"",'4 ป้อนข้อมูล'!B3720," ")</f>
        <v xml:space="preserve"> </v>
      </c>
      <c r="C3720" s="81" t="str">
        <f>IF('4 ป้อนข้อมูล'!C3720&lt;&gt;"",'4 ป้อนข้อมูล'!C3720," ")</f>
        <v xml:space="preserve"> </v>
      </c>
      <c r="D3720" s="69" t="str">
        <f>IF('4 ป้อนข้อมูล'!D3720&lt;&gt;"",'4 ป้อนข้อมูล'!D3720," ")</f>
        <v xml:space="preserve"> </v>
      </c>
      <c r="E3720" s="71">
        <f>IF('4 ป้อนข้อมูล'!E3720&lt;'3 ค่าคะแนน'!$B$9,0,IF('4 ป้อนข้อมูล'!E3720&lt;'3 ค่าคะแนน'!$B$8,'3 ค่าคะแนน'!$E$9,IF('4 ป้อนข้อมูล'!E3720&lt;'3 ค่าคะแนน'!$B$7,'3 ค่าคะแนน'!$E$8,IF('4 ป้อนข้อมูล'!E3720&lt;'3 ค่าคะแนน'!$B$6,'3 ค่าคะแนน'!$E$7,IF('4 ป้อนข้อมูล'!E3720&lt;'3 ค่าคะแนน'!$B$5,'3 ค่าคะแนน'!$E$6,IF('4 ป้อนข้อมูล'!E3720&lt;'3 ค่าคะแนน'!$B$4,'3 ค่าคะแนน'!$E$5,'3 ค่าคะแนน'!$E$4))))))</f>
        <v>0</v>
      </c>
      <c r="F3720" s="109">
        <f>IF('4 ป้อนข้อมูล'!E3720&gt;=70,SUMIF(ปันส่วน!$A$5:$A$16,D3720,ปันส่วน!$F$5:$F$16),0)</f>
        <v>0</v>
      </c>
      <c r="G3720" s="109">
        <f>SUMIFS(ปันส่วน2!$C$3:$C$20,ปันส่วน2!$A$3:$A$20,D3720,ปันส่วน2!$B$3:$B$20,E3720)</f>
        <v>0</v>
      </c>
      <c r="H3720" s="109">
        <f t="shared" si="58"/>
        <v>0</v>
      </c>
    </row>
    <row r="3721" spans="1:8">
      <c r="A3721" s="69">
        <v>3718</v>
      </c>
      <c r="B3721" s="82" t="str">
        <f>IF('4 ป้อนข้อมูล'!B3721&lt;&gt;"",'4 ป้อนข้อมูล'!B3721," ")</f>
        <v xml:space="preserve"> </v>
      </c>
      <c r="C3721" s="81" t="str">
        <f>IF('4 ป้อนข้อมูล'!C3721&lt;&gt;"",'4 ป้อนข้อมูล'!C3721," ")</f>
        <v xml:space="preserve"> </v>
      </c>
      <c r="D3721" s="69" t="str">
        <f>IF('4 ป้อนข้อมูล'!D3721&lt;&gt;"",'4 ป้อนข้อมูล'!D3721," ")</f>
        <v xml:space="preserve"> </v>
      </c>
      <c r="E3721" s="71">
        <f>IF('4 ป้อนข้อมูล'!E3721&lt;'3 ค่าคะแนน'!$B$9,0,IF('4 ป้อนข้อมูล'!E3721&lt;'3 ค่าคะแนน'!$B$8,'3 ค่าคะแนน'!$E$9,IF('4 ป้อนข้อมูล'!E3721&lt;'3 ค่าคะแนน'!$B$7,'3 ค่าคะแนน'!$E$8,IF('4 ป้อนข้อมูล'!E3721&lt;'3 ค่าคะแนน'!$B$6,'3 ค่าคะแนน'!$E$7,IF('4 ป้อนข้อมูล'!E3721&lt;'3 ค่าคะแนน'!$B$5,'3 ค่าคะแนน'!$E$6,IF('4 ป้อนข้อมูล'!E3721&lt;'3 ค่าคะแนน'!$B$4,'3 ค่าคะแนน'!$E$5,'3 ค่าคะแนน'!$E$4))))))</f>
        <v>0</v>
      </c>
      <c r="F3721" s="109">
        <f>IF('4 ป้อนข้อมูล'!E3721&gt;=70,SUMIF(ปันส่วน!$A$5:$A$16,D3721,ปันส่วน!$F$5:$F$16),0)</f>
        <v>0</v>
      </c>
      <c r="G3721" s="109">
        <f>SUMIFS(ปันส่วน2!$C$3:$C$20,ปันส่วน2!$A$3:$A$20,D3721,ปันส่วน2!$B$3:$B$20,E3721)</f>
        <v>0</v>
      </c>
      <c r="H3721" s="109">
        <f t="shared" si="58"/>
        <v>0</v>
      </c>
    </row>
    <row r="3722" spans="1:8">
      <c r="A3722" s="69">
        <v>3719</v>
      </c>
      <c r="B3722" s="82" t="str">
        <f>IF('4 ป้อนข้อมูล'!B3722&lt;&gt;"",'4 ป้อนข้อมูล'!B3722," ")</f>
        <v xml:space="preserve"> </v>
      </c>
      <c r="C3722" s="81" t="str">
        <f>IF('4 ป้อนข้อมูล'!C3722&lt;&gt;"",'4 ป้อนข้อมูล'!C3722," ")</f>
        <v xml:space="preserve"> </v>
      </c>
      <c r="D3722" s="69" t="str">
        <f>IF('4 ป้อนข้อมูล'!D3722&lt;&gt;"",'4 ป้อนข้อมูล'!D3722," ")</f>
        <v xml:space="preserve"> </v>
      </c>
      <c r="E3722" s="71">
        <f>IF('4 ป้อนข้อมูล'!E3722&lt;'3 ค่าคะแนน'!$B$9,0,IF('4 ป้อนข้อมูล'!E3722&lt;'3 ค่าคะแนน'!$B$8,'3 ค่าคะแนน'!$E$9,IF('4 ป้อนข้อมูล'!E3722&lt;'3 ค่าคะแนน'!$B$7,'3 ค่าคะแนน'!$E$8,IF('4 ป้อนข้อมูล'!E3722&lt;'3 ค่าคะแนน'!$B$6,'3 ค่าคะแนน'!$E$7,IF('4 ป้อนข้อมูล'!E3722&lt;'3 ค่าคะแนน'!$B$5,'3 ค่าคะแนน'!$E$6,IF('4 ป้อนข้อมูล'!E3722&lt;'3 ค่าคะแนน'!$B$4,'3 ค่าคะแนน'!$E$5,'3 ค่าคะแนน'!$E$4))))))</f>
        <v>0</v>
      </c>
      <c r="F3722" s="109">
        <f>IF('4 ป้อนข้อมูล'!E3722&gt;=70,SUMIF(ปันส่วน!$A$5:$A$16,D3722,ปันส่วน!$F$5:$F$16),0)</f>
        <v>0</v>
      </c>
      <c r="G3722" s="109">
        <f>SUMIFS(ปันส่วน2!$C$3:$C$20,ปันส่วน2!$A$3:$A$20,D3722,ปันส่วน2!$B$3:$B$20,E3722)</f>
        <v>0</v>
      </c>
      <c r="H3722" s="109">
        <f t="shared" si="58"/>
        <v>0</v>
      </c>
    </row>
    <row r="3723" spans="1:8">
      <c r="A3723" s="69">
        <v>3720</v>
      </c>
      <c r="B3723" s="82" t="str">
        <f>IF('4 ป้อนข้อมูล'!B3723&lt;&gt;"",'4 ป้อนข้อมูล'!B3723," ")</f>
        <v xml:space="preserve"> </v>
      </c>
      <c r="C3723" s="81" t="str">
        <f>IF('4 ป้อนข้อมูล'!C3723&lt;&gt;"",'4 ป้อนข้อมูล'!C3723," ")</f>
        <v xml:space="preserve"> </v>
      </c>
      <c r="D3723" s="69" t="str">
        <f>IF('4 ป้อนข้อมูล'!D3723&lt;&gt;"",'4 ป้อนข้อมูล'!D3723," ")</f>
        <v xml:space="preserve"> </v>
      </c>
      <c r="E3723" s="71">
        <f>IF('4 ป้อนข้อมูล'!E3723&lt;'3 ค่าคะแนน'!$B$9,0,IF('4 ป้อนข้อมูล'!E3723&lt;'3 ค่าคะแนน'!$B$8,'3 ค่าคะแนน'!$E$9,IF('4 ป้อนข้อมูล'!E3723&lt;'3 ค่าคะแนน'!$B$7,'3 ค่าคะแนน'!$E$8,IF('4 ป้อนข้อมูล'!E3723&lt;'3 ค่าคะแนน'!$B$6,'3 ค่าคะแนน'!$E$7,IF('4 ป้อนข้อมูล'!E3723&lt;'3 ค่าคะแนน'!$B$5,'3 ค่าคะแนน'!$E$6,IF('4 ป้อนข้อมูล'!E3723&lt;'3 ค่าคะแนน'!$B$4,'3 ค่าคะแนน'!$E$5,'3 ค่าคะแนน'!$E$4))))))</f>
        <v>0</v>
      </c>
      <c r="F3723" s="109">
        <f>IF('4 ป้อนข้อมูล'!E3723&gt;=70,SUMIF(ปันส่วน!$A$5:$A$16,D3723,ปันส่วน!$F$5:$F$16),0)</f>
        <v>0</v>
      </c>
      <c r="G3723" s="109">
        <f>SUMIFS(ปันส่วน2!$C$3:$C$20,ปันส่วน2!$A$3:$A$20,D3723,ปันส่วน2!$B$3:$B$20,E3723)</f>
        <v>0</v>
      </c>
      <c r="H3723" s="109">
        <f t="shared" si="58"/>
        <v>0</v>
      </c>
    </row>
    <row r="3724" spans="1:8">
      <c r="A3724" s="69">
        <v>3721</v>
      </c>
      <c r="B3724" s="82" t="str">
        <f>IF('4 ป้อนข้อมูล'!B3724&lt;&gt;"",'4 ป้อนข้อมูล'!B3724," ")</f>
        <v xml:space="preserve"> </v>
      </c>
      <c r="C3724" s="81" t="str">
        <f>IF('4 ป้อนข้อมูล'!C3724&lt;&gt;"",'4 ป้อนข้อมูล'!C3724," ")</f>
        <v xml:space="preserve"> </v>
      </c>
      <c r="D3724" s="69" t="str">
        <f>IF('4 ป้อนข้อมูล'!D3724&lt;&gt;"",'4 ป้อนข้อมูล'!D3724," ")</f>
        <v xml:space="preserve"> </v>
      </c>
      <c r="E3724" s="71">
        <f>IF('4 ป้อนข้อมูล'!E3724&lt;'3 ค่าคะแนน'!$B$9,0,IF('4 ป้อนข้อมูล'!E3724&lt;'3 ค่าคะแนน'!$B$8,'3 ค่าคะแนน'!$E$9,IF('4 ป้อนข้อมูล'!E3724&lt;'3 ค่าคะแนน'!$B$7,'3 ค่าคะแนน'!$E$8,IF('4 ป้อนข้อมูล'!E3724&lt;'3 ค่าคะแนน'!$B$6,'3 ค่าคะแนน'!$E$7,IF('4 ป้อนข้อมูล'!E3724&lt;'3 ค่าคะแนน'!$B$5,'3 ค่าคะแนน'!$E$6,IF('4 ป้อนข้อมูล'!E3724&lt;'3 ค่าคะแนน'!$B$4,'3 ค่าคะแนน'!$E$5,'3 ค่าคะแนน'!$E$4))))))</f>
        <v>0</v>
      </c>
      <c r="F3724" s="109">
        <f>IF('4 ป้อนข้อมูล'!E3724&gt;=70,SUMIF(ปันส่วน!$A$5:$A$16,D3724,ปันส่วน!$F$5:$F$16),0)</f>
        <v>0</v>
      </c>
      <c r="G3724" s="109">
        <f>SUMIFS(ปันส่วน2!$C$3:$C$20,ปันส่วน2!$A$3:$A$20,D3724,ปันส่วน2!$B$3:$B$20,E3724)</f>
        <v>0</v>
      </c>
      <c r="H3724" s="109">
        <f t="shared" si="58"/>
        <v>0</v>
      </c>
    </row>
    <row r="3725" spans="1:8">
      <c r="A3725" s="69">
        <v>3722</v>
      </c>
      <c r="B3725" s="82" t="str">
        <f>IF('4 ป้อนข้อมูล'!B3725&lt;&gt;"",'4 ป้อนข้อมูล'!B3725," ")</f>
        <v xml:space="preserve"> </v>
      </c>
      <c r="C3725" s="81" t="str">
        <f>IF('4 ป้อนข้อมูล'!C3725&lt;&gt;"",'4 ป้อนข้อมูล'!C3725," ")</f>
        <v xml:space="preserve"> </v>
      </c>
      <c r="D3725" s="69" t="str">
        <f>IF('4 ป้อนข้อมูล'!D3725&lt;&gt;"",'4 ป้อนข้อมูล'!D3725," ")</f>
        <v xml:space="preserve"> </v>
      </c>
      <c r="E3725" s="71">
        <f>IF('4 ป้อนข้อมูล'!E3725&lt;'3 ค่าคะแนน'!$B$9,0,IF('4 ป้อนข้อมูล'!E3725&lt;'3 ค่าคะแนน'!$B$8,'3 ค่าคะแนน'!$E$9,IF('4 ป้อนข้อมูล'!E3725&lt;'3 ค่าคะแนน'!$B$7,'3 ค่าคะแนน'!$E$8,IF('4 ป้อนข้อมูล'!E3725&lt;'3 ค่าคะแนน'!$B$6,'3 ค่าคะแนน'!$E$7,IF('4 ป้อนข้อมูล'!E3725&lt;'3 ค่าคะแนน'!$B$5,'3 ค่าคะแนน'!$E$6,IF('4 ป้อนข้อมูล'!E3725&lt;'3 ค่าคะแนน'!$B$4,'3 ค่าคะแนน'!$E$5,'3 ค่าคะแนน'!$E$4))))))</f>
        <v>0</v>
      </c>
      <c r="F3725" s="109">
        <f>IF('4 ป้อนข้อมูล'!E3725&gt;=70,SUMIF(ปันส่วน!$A$5:$A$16,D3725,ปันส่วน!$F$5:$F$16),0)</f>
        <v>0</v>
      </c>
      <c r="G3725" s="109">
        <f>SUMIFS(ปันส่วน2!$C$3:$C$20,ปันส่วน2!$A$3:$A$20,D3725,ปันส่วน2!$B$3:$B$20,E3725)</f>
        <v>0</v>
      </c>
      <c r="H3725" s="109">
        <f t="shared" si="58"/>
        <v>0</v>
      </c>
    </row>
    <row r="3726" spans="1:8">
      <c r="A3726" s="69">
        <v>3723</v>
      </c>
      <c r="B3726" s="82" t="str">
        <f>IF('4 ป้อนข้อมูล'!B3726&lt;&gt;"",'4 ป้อนข้อมูล'!B3726," ")</f>
        <v xml:space="preserve"> </v>
      </c>
      <c r="C3726" s="81" t="str">
        <f>IF('4 ป้อนข้อมูล'!C3726&lt;&gt;"",'4 ป้อนข้อมูล'!C3726," ")</f>
        <v xml:space="preserve"> </v>
      </c>
      <c r="D3726" s="69" t="str">
        <f>IF('4 ป้อนข้อมูล'!D3726&lt;&gt;"",'4 ป้อนข้อมูล'!D3726," ")</f>
        <v xml:space="preserve"> </v>
      </c>
      <c r="E3726" s="71">
        <f>IF('4 ป้อนข้อมูล'!E3726&lt;'3 ค่าคะแนน'!$B$9,0,IF('4 ป้อนข้อมูล'!E3726&lt;'3 ค่าคะแนน'!$B$8,'3 ค่าคะแนน'!$E$9,IF('4 ป้อนข้อมูล'!E3726&lt;'3 ค่าคะแนน'!$B$7,'3 ค่าคะแนน'!$E$8,IF('4 ป้อนข้อมูล'!E3726&lt;'3 ค่าคะแนน'!$B$6,'3 ค่าคะแนน'!$E$7,IF('4 ป้อนข้อมูล'!E3726&lt;'3 ค่าคะแนน'!$B$5,'3 ค่าคะแนน'!$E$6,IF('4 ป้อนข้อมูล'!E3726&lt;'3 ค่าคะแนน'!$B$4,'3 ค่าคะแนน'!$E$5,'3 ค่าคะแนน'!$E$4))))))</f>
        <v>0</v>
      </c>
      <c r="F3726" s="109">
        <f>IF('4 ป้อนข้อมูล'!E3726&gt;=70,SUMIF(ปันส่วน!$A$5:$A$16,D3726,ปันส่วน!$F$5:$F$16),0)</f>
        <v>0</v>
      </c>
      <c r="G3726" s="109">
        <f>SUMIFS(ปันส่วน2!$C$3:$C$20,ปันส่วน2!$A$3:$A$20,D3726,ปันส่วน2!$B$3:$B$20,E3726)</f>
        <v>0</v>
      </c>
      <c r="H3726" s="109">
        <f t="shared" si="58"/>
        <v>0</v>
      </c>
    </row>
    <row r="3727" spans="1:8">
      <c r="A3727" s="69">
        <v>3724</v>
      </c>
      <c r="B3727" s="82" t="str">
        <f>IF('4 ป้อนข้อมูล'!B3727&lt;&gt;"",'4 ป้อนข้อมูล'!B3727," ")</f>
        <v xml:space="preserve"> </v>
      </c>
      <c r="C3727" s="81" t="str">
        <f>IF('4 ป้อนข้อมูล'!C3727&lt;&gt;"",'4 ป้อนข้อมูล'!C3727," ")</f>
        <v xml:space="preserve"> </v>
      </c>
      <c r="D3727" s="69" t="str">
        <f>IF('4 ป้อนข้อมูล'!D3727&lt;&gt;"",'4 ป้อนข้อมูล'!D3727," ")</f>
        <v xml:space="preserve"> </v>
      </c>
      <c r="E3727" s="71">
        <f>IF('4 ป้อนข้อมูล'!E3727&lt;'3 ค่าคะแนน'!$B$9,0,IF('4 ป้อนข้อมูล'!E3727&lt;'3 ค่าคะแนน'!$B$8,'3 ค่าคะแนน'!$E$9,IF('4 ป้อนข้อมูล'!E3727&lt;'3 ค่าคะแนน'!$B$7,'3 ค่าคะแนน'!$E$8,IF('4 ป้อนข้อมูล'!E3727&lt;'3 ค่าคะแนน'!$B$6,'3 ค่าคะแนน'!$E$7,IF('4 ป้อนข้อมูล'!E3727&lt;'3 ค่าคะแนน'!$B$5,'3 ค่าคะแนน'!$E$6,IF('4 ป้อนข้อมูล'!E3727&lt;'3 ค่าคะแนน'!$B$4,'3 ค่าคะแนน'!$E$5,'3 ค่าคะแนน'!$E$4))))))</f>
        <v>0</v>
      </c>
      <c r="F3727" s="109">
        <f>IF('4 ป้อนข้อมูล'!E3727&gt;=70,SUMIF(ปันส่วน!$A$5:$A$16,D3727,ปันส่วน!$F$5:$F$16),0)</f>
        <v>0</v>
      </c>
      <c r="G3727" s="109">
        <f>SUMIFS(ปันส่วน2!$C$3:$C$20,ปันส่วน2!$A$3:$A$20,D3727,ปันส่วน2!$B$3:$B$20,E3727)</f>
        <v>0</v>
      </c>
      <c r="H3727" s="109">
        <f t="shared" si="58"/>
        <v>0</v>
      </c>
    </row>
    <row r="3728" spans="1:8">
      <c r="A3728" s="69">
        <v>3725</v>
      </c>
      <c r="B3728" s="82" t="str">
        <f>IF('4 ป้อนข้อมูล'!B3728&lt;&gt;"",'4 ป้อนข้อมูล'!B3728," ")</f>
        <v xml:space="preserve"> </v>
      </c>
      <c r="C3728" s="81" t="str">
        <f>IF('4 ป้อนข้อมูล'!C3728&lt;&gt;"",'4 ป้อนข้อมูล'!C3728," ")</f>
        <v xml:space="preserve"> </v>
      </c>
      <c r="D3728" s="69" t="str">
        <f>IF('4 ป้อนข้อมูล'!D3728&lt;&gt;"",'4 ป้อนข้อมูล'!D3728," ")</f>
        <v xml:space="preserve"> </v>
      </c>
      <c r="E3728" s="71">
        <f>IF('4 ป้อนข้อมูล'!E3728&lt;'3 ค่าคะแนน'!$B$9,0,IF('4 ป้อนข้อมูล'!E3728&lt;'3 ค่าคะแนน'!$B$8,'3 ค่าคะแนน'!$E$9,IF('4 ป้อนข้อมูล'!E3728&lt;'3 ค่าคะแนน'!$B$7,'3 ค่าคะแนน'!$E$8,IF('4 ป้อนข้อมูล'!E3728&lt;'3 ค่าคะแนน'!$B$6,'3 ค่าคะแนน'!$E$7,IF('4 ป้อนข้อมูล'!E3728&lt;'3 ค่าคะแนน'!$B$5,'3 ค่าคะแนน'!$E$6,IF('4 ป้อนข้อมูล'!E3728&lt;'3 ค่าคะแนน'!$B$4,'3 ค่าคะแนน'!$E$5,'3 ค่าคะแนน'!$E$4))))))</f>
        <v>0</v>
      </c>
      <c r="F3728" s="109">
        <f>IF('4 ป้อนข้อมูล'!E3728&gt;=70,SUMIF(ปันส่วน!$A$5:$A$16,D3728,ปันส่วน!$F$5:$F$16),0)</f>
        <v>0</v>
      </c>
      <c r="G3728" s="109">
        <f>SUMIFS(ปันส่วน2!$C$3:$C$20,ปันส่วน2!$A$3:$A$20,D3728,ปันส่วน2!$B$3:$B$20,E3728)</f>
        <v>0</v>
      </c>
      <c r="H3728" s="109">
        <f t="shared" si="58"/>
        <v>0</v>
      </c>
    </row>
    <row r="3729" spans="1:8">
      <c r="A3729" s="69">
        <v>3726</v>
      </c>
      <c r="B3729" s="82" t="str">
        <f>IF('4 ป้อนข้อมูล'!B3729&lt;&gt;"",'4 ป้อนข้อมูล'!B3729," ")</f>
        <v xml:space="preserve"> </v>
      </c>
      <c r="C3729" s="81" t="str">
        <f>IF('4 ป้อนข้อมูล'!C3729&lt;&gt;"",'4 ป้อนข้อมูล'!C3729," ")</f>
        <v xml:space="preserve"> </v>
      </c>
      <c r="D3729" s="69" t="str">
        <f>IF('4 ป้อนข้อมูล'!D3729&lt;&gt;"",'4 ป้อนข้อมูล'!D3729," ")</f>
        <v xml:space="preserve"> </v>
      </c>
      <c r="E3729" s="71">
        <f>IF('4 ป้อนข้อมูล'!E3729&lt;'3 ค่าคะแนน'!$B$9,0,IF('4 ป้อนข้อมูล'!E3729&lt;'3 ค่าคะแนน'!$B$8,'3 ค่าคะแนน'!$E$9,IF('4 ป้อนข้อมูล'!E3729&lt;'3 ค่าคะแนน'!$B$7,'3 ค่าคะแนน'!$E$8,IF('4 ป้อนข้อมูล'!E3729&lt;'3 ค่าคะแนน'!$B$6,'3 ค่าคะแนน'!$E$7,IF('4 ป้อนข้อมูล'!E3729&lt;'3 ค่าคะแนน'!$B$5,'3 ค่าคะแนน'!$E$6,IF('4 ป้อนข้อมูล'!E3729&lt;'3 ค่าคะแนน'!$B$4,'3 ค่าคะแนน'!$E$5,'3 ค่าคะแนน'!$E$4))))))</f>
        <v>0</v>
      </c>
      <c r="F3729" s="109">
        <f>IF('4 ป้อนข้อมูล'!E3729&gt;=70,SUMIF(ปันส่วน!$A$5:$A$16,D3729,ปันส่วน!$F$5:$F$16),0)</f>
        <v>0</v>
      </c>
      <c r="G3729" s="109">
        <f>SUMIFS(ปันส่วน2!$C$3:$C$20,ปันส่วน2!$A$3:$A$20,D3729,ปันส่วน2!$B$3:$B$20,E3729)</f>
        <v>0</v>
      </c>
      <c r="H3729" s="109">
        <f t="shared" si="58"/>
        <v>0</v>
      </c>
    </row>
    <row r="3730" spans="1:8">
      <c r="A3730" s="69">
        <v>3727</v>
      </c>
      <c r="B3730" s="82" t="str">
        <f>IF('4 ป้อนข้อมูล'!B3730&lt;&gt;"",'4 ป้อนข้อมูล'!B3730," ")</f>
        <v xml:space="preserve"> </v>
      </c>
      <c r="C3730" s="81" t="str">
        <f>IF('4 ป้อนข้อมูล'!C3730&lt;&gt;"",'4 ป้อนข้อมูล'!C3730," ")</f>
        <v xml:space="preserve"> </v>
      </c>
      <c r="D3730" s="69" t="str">
        <f>IF('4 ป้อนข้อมูล'!D3730&lt;&gt;"",'4 ป้อนข้อมูล'!D3730," ")</f>
        <v xml:space="preserve"> </v>
      </c>
      <c r="E3730" s="71">
        <f>IF('4 ป้อนข้อมูล'!E3730&lt;'3 ค่าคะแนน'!$B$9,0,IF('4 ป้อนข้อมูล'!E3730&lt;'3 ค่าคะแนน'!$B$8,'3 ค่าคะแนน'!$E$9,IF('4 ป้อนข้อมูล'!E3730&lt;'3 ค่าคะแนน'!$B$7,'3 ค่าคะแนน'!$E$8,IF('4 ป้อนข้อมูล'!E3730&lt;'3 ค่าคะแนน'!$B$6,'3 ค่าคะแนน'!$E$7,IF('4 ป้อนข้อมูล'!E3730&lt;'3 ค่าคะแนน'!$B$5,'3 ค่าคะแนน'!$E$6,IF('4 ป้อนข้อมูล'!E3730&lt;'3 ค่าคะแนน'!$B$4,'3 ค่าคะแนน'!$E$5,'3 ค่าคะแนน'!$E$4))))))</f>
        <v>0</v>
      </c>
      <c r="F3730" s="109">
        <f>IF('4 ป้อนข้อมูล'!E3730&gt;=70,SUMIF(ปันส่วน!$A$5:$A$16,D3730,ปันส่วน!$F$5:$F$16),0)</f>
        <v>0</v>
      </c>
      <c r="G3730" s="109">
        <f>SUMIFS(ปันส่วน2!$C$3:$C$20,ปันส่วน2!$A$3:$A$20,D3730,ปันส่วน2!$B$3:$B$20,E3730)</f>
        <v>0</v>
      </c>
      <c r="H3730" s="109">
        <f t="shared" si="58"/>
        <v>0</v>
      </c>
    </row>
    <row r="3731" spans="1:8">
      <c r="A3731" s="69">
        <v>3728</v>
      </c>
      <c r="B3731" s="82" t="str">
        <f>IF('4 ป้อนข้อมูล'!B3731&lt;&gt;"",'4 ป้อนข้อมูล'!B3731," ")</f>
        <v xml:space="preserve"> </v>
      </c>
      <c r="C3731" s="81" t="str">
        <f>IF('4 ป้อนข้อมูล'!C3731&lt;&gt;"",'4 ป้อนข้อมูล'!C3731," ")</f>
        <v xml:space="preserve"> </v>
      </c>
      <c r="D3731" s="69" t="str">
        <f>IF('4 ป้อนข้อมูล'!D3731&lt;&gt;"",'4 ป้อนข้อมูล'!D3731," ")</f>
        <v xml:space="preserve"> </v>
      </c>
      <c r="E3731" s="71">
        <f>IF('4 ป้อนข้อมูล'!E3731&lt;'3 ค่าคะแนน'!$B$9,0,IF('4 ป้อนข้อมูล'!E3731&lt;'3 ค่าคะแนน'!$B$8,'3 ค่าคะแนน'!$E$9,IF('4 ป้อนข้อมูล'!E3731&lt;'3 ค่าคะแนน'!$B$7,'3 ค่าคะแนน'!$E$8,IF('4 ป้อนข้อมูล'!E3731&lt;'3 ค่าคะแนน'!$B$6,'3 ค่าคะแนน'!$E$7,IF('4 ป้อนข้อมูล'!E3731&lt;'3 ค่าคะแนน'!$B$5,'3 ค่าคะแนน'!$E$6,IF('4 ป้อนข้อมูล'!E3731&lt;'3 ค่าคะแนน'!$B$4,'3 ค่าคะแนน'!$E$5,'3 ค่าคะแนน'!$E$4))))))</f>
        <v>0</v>
      </c>
      <c r="F3731" s="109">
        <f>IF('4 ป้อนข้อมูล'!E3731&gt;=70,SUMIF(ปันส่วน!$A$5:$A$16,D3731,ปันส่วน!$F$5:$F$16),0)</f>
        <v>0</v>
      </c>
      <c r="G3731" s="109">
        <f>SUMIFS(ปันส่วน2!$C$3:$C$20,ปันส่วน2!$A$3:$A$20,D3731,ปันส่วน2!$B$3:$B$20,E3731)</f>
        <v>0</v>
      </c>
      <c r="H3731" s="109">
        <f t="shared" si="58"/>
        <v>0</v>
      </c>
    </row>
    <row r="3732" spans="1:8">
      <c r="A3732" s="69">
        <v>3729</v>
      </c>
      <c r="B3732" s="82" t="str">
        <f>IF('4 ป้อนข้อมูล'!B3732&lt;&gt;"",'4 ป้อนข้อมูล'!B3732," ")</f>
        <v xml:space="preserve"> </v>
      </c>
      <c r="C3732" s="81" t="str">
        <f>IF('4 ป้อนข้อมูล'!C3732&lt;&gt;"",'4 ป้อนข้อมูล'!C3732," ")</f>
        <v xml:space="preserve"> </v>
      </c>
      <c r="D3732" s="69" t="str">
        <f>IF('4 ป้อนข้อมูล'!D3732&lt;&gt;"",'4 ป้อนข้อมูล'!D3732," ")</f>
        <v xml:space="preserve"> </v>
      </c>
      <c r="E3732" s="71">
        <f>IF('4 ป้อนข้อมูล'!E3732&lt;'3 ค่าคะแนน'!$B$9,0,IF('4 ป้อนข้อมูล'!E3732&lt;'3 ค่าคะแนน'!$B$8,'3 ค่าคะแนน'!$E$9,IF('4 ป้อนข้อมูล'!E3732&lt;'3 ค่าคะแนน'!$B$7,'3 ค่าคะแนน'!$E$8,IF('4 ป้อนข้อมูล'!E3732&lt;'3 ค่าคะแนน'!$B$6,'3 ค่าคะแนน'!$E$7,IF('4 ป้อนข้อมูล'!E3732&lt;'3 ค่าคะแนน'!$B$5,'3 ค่าคะแนน'!$E$6,IF('4 ป้อนข้อมูล'!E3732&lt;'3 ค่าคะแนน'!$B$4,'3 ค่าคะแนน'!$E$5,'3 ค่าคะแนน'!$E$4))))))</f>
        <v>0</v>
      </c>
      <c r="F3732" s="109">
        <f>IF('4 ป้อนข้อมูล'!E3732&gt;=70,SUMIF(ปันส่วน!$A$5:$A$16,D3732,ปันส่วน!$F$5:$F$16),0)</f>
        <v>0</v>
      </c>
      <c r="G3732" s="109">
        <f>SUMIFS(ปันส่วน2!$C$3:$C$20,ปันส่วน2!$A$3:$A$20,D3732,ปันส่วน2!$B$3:$B$20,E3732)</f>
        <v>0</v>
      </c>
      <c r="H3732" s="109">
        <f t="shared" si="58"/>
        <v>0</v>
      </c>
    </row>
    <row r="3733" spans="1:8">
      <c r="A3733" s="69">
        <v>3730</v>
      </c>
      <c r="B3733" s="82" t="str">
        <f>IF('4 ป้อนข้อมูล'!B3733&lt;&gt;"",'4 ป้อนข้อมูล'!B3733," ")</f>
        <v xml:space="preserve"> </v>
      </c>
      <c r="C3733" s="81" t="str">
        <f>IF('4 ป้อนข้อมูล'!C3733&lt;&gt;"",'4 ป้อนข้อมูล'!C3733," ")</f>
        <v xml:space="preserve"> </v>
      </c>
      <c r="D3733" s="69" t="str">
        <f>IF('4 ป้อนข้อมูล'!D3733&lt;&gt;"",'4 ป้อนข้อมูล'!D3733," ")</f>
        <v xml:space="preserve"> </v>
      </c>
      <c r="E3733" s="71">
        <f>IF('4 ป้อนข้อมูล'!E3733&lt;'3 ค่าคะแนน'!$B$9,0,IF('4 ป้อนข้อมูล'!E3733&lt;'3 ค่าคะแนน'!$B$8,'3 ค่าคะแนน'!$E$9,IF('4 ป้อนข้อมูล'!E3733&lt;'3 ค่าคะแนน'!$B$7,'3 ค่าคะแนน'!$E$8,IF('4 ป้อนข้อมูล'!E3733&lt;'3 ค่าคะแนน'!$B$6,'3 ค่าคะแนน'!$E$7,IF('4 ป้อนข้อมูล'!E3733&lt;'3 ค่าคะแนน'!$B$5,'3 ค่าคะแนน'!$E$6,IF('4 ป้อนข้อมูล'!E3733&lt;'3 ค่าคะแนน'!$B$4,'3 ค่าคะแนน'!$E$5,'3 ค่าคะแนน'!$E$4))))))</f>
        <v>0</v>
      </c>
      <c r="F3733" s="109">
        <f>IF('4 ป้อนข้อมูล'!E3733&gt;=70,SUMIF(ปันส่วน!$A$5:$A$16,D3733,ปันส่วน!$F$5:$F$16),0)</f>
        <v>0</v>
      </c>
      <c r="G3733" s="109">
        <f>SUMIFS(ปันส่วน2!$C$3:$C$20,ปันส่วน2!$A$3:$A$20,D3733,ปันส่วน2!$B$3:$B$20,E3733)</f>
        <v>0</v>
      </c>
      <c r="H3733" s="109">
        <f t="shared" si="58"/>
        <v>0</v>
      </c>
    </row>
    <row r="3734" spans="1:8">
      <c r="A3734" s="69">
        <v>3731</v>
      </c>
      <c r="B3734" s="82" t="str">
        <f>IF('4 ป้อนข้อมูล'!B3734&lt;&gt;"",'4 ป้อนข้อมูล'!B3734," ")</f>
        <v xml:space="preserve"> </v>
      </c>
      <c r="C3734" s="81" t="str">
        <f>IF('4 ป้อนข้อมูล'!C3734&lt;&gt;"",'4 ป้อนข้อมูล'!C3734," ")</f>
        <v xml:space="preserve"> </v>
      </c>
      <c r="D3734" s="69" t="str">
        <f>IF('4 ป้อนข้อมูล'!D3734&lt;&gt;"",'4 ป้อนข้อมูล'!D3734," ")</f>
        <v xml:space="preserve"> </v>
      </c>
      <c r="E3734" s="71">
        <f>IF('4 ป้อนข้อมูล'!E3734&lt;'3 ค่าคะแนน'!$B$9,0,IF('4 ป้อนข้อมูล'!E3734&lt;'3 ค่าคะแนน'!$B$8,'3 ค่าคะแนน'!$E$9,IF('4 ป้อนข้อมูล'!E3734&lt;'3 ค่าคะแนน'!$B$7,'3 ค่าคะแนน'!$E$8,IF('4 ป้อนข้อมูล'!E3734&lt;'3 ค่าคะแนน'!$B$6,'3 ค่าคะแนน'!$E$7,IF('4 ป้อนข้อมูล'!E3734&lt;'3 ค่าคะแนน'!$B$5,'3 ค่าคะแนน'!$E$6,IF('4 ป้อนข้อมูล'!E3734&lt;'3 ค่าคะแนน'!$B$4,'3 ค่าคะแนน'!$E$5,'3 ค่าคะแนน'!$E$4))))))</f>
        <v>0</v>
      </c>
      <c r="F3734" s="109">
        <f>IF('4 ป้อนข้อมูล'!E3734&gt;=70,SUMIF(ปันส่วน!$A$5:$A$16,D3734,ปันส่วน!$F$5:$F$16),0)</f>
        <v>0</v>
      </c>
      <c r="G3734" s="109">
        <f>SUMIFS(ปันส่วน2!$C$3:$C$20,ปันส่วน2!$A$3:$A$20,D3734,ปันส่วน2!$B$3:$B$20,E3734)</f>
        <v>0</v>
      </c>
      <c r="H3734" s="109">
        <f t="shared" si="58"/>
        <v>0</v>
      </c>
    </row>
    <row r="3735" spans="1:8">
      <c r="A3735" s="69">
        <v>3732</v>
      </c>
      <c r="B3735" s="82" t="str">
        <f>IF('4 ป้อนข้อมูล'!B3735&lt;&gt;"",'4 ป้อนข้อมูล'!B3735," ")</f>
        <v xml:space="preserve"> </v>
      </c>
      <c r="C3735" s="81" t="str">
        <f>IF('4 ป้อนข้อมูล'!C3735&lt;&gt;"",'4 ป้อนข้อมูล'!C3735," ")</f>
        <v xml:space="preserve"> </v>
      </c>
      <c r="D3735" s="69" t="str">
        <f>IF('4 ป้อนข้อมูล'!D3735&lt;&gt;"",'4 ป้อนข้อมูล'!D3735," ")</f>
        <v xml:space="preserve"> </v>
      </c>
      <c r="E3735" s="71">
        <f>IF('4 ป้อนข้อมูล'!E3735&lt;'3 ค่าคะแนน'!$B$9,0,IF('4 ป้อนข้อมูล'!E3735&lt;'3 ค่าคะแนน'!$B$8,'3 ค่าคะแนน'!$E$9,IF('4 ป้อนข้อมูล'!E3735&lt;'3 ค่าคะแนน'!$B$7,'3 ค่าคะแนน'!$E$8,IF('4 ป้อนข้อมูล'!E3735&lt;'3 ค่าคะแนน'!$B$6,'3 ค่าคะแนน'!$E$7,IF('4 ป้อนข้อมูล'!E3735&lt;'3 ค่าคะแนน'!$B$5,'3 ค่าคะแนน'!$E$6,IF('4 ป้อนข้อมูล'!E3735&lt;'3 ค่าคะแนน'!$B$4,'3 ค่าคะแนน'!$E$5,'3 ค่าคะแนน'!$E$4))))))</f>
        <v>0</v>
      </c>
      <c r="F3735" s="109">
        <f>IF('4 ป้อนข้อมูล'!E3735&gt;=70,SUMIF(ปันส่วน!$A$5:$A$16,D3735,ปันส่วน!$F$5:$F$16),0)</f>
        <v>0</v>
      </c>
      <c r="G3735" s="109">
        <f>SUMIFS(ปันส่วน2!$C$3:$C$20,ปันส่วน2!$A$3:$A$20,D3735,ปันส่วน2!$B$3:$B$20,E3735)</f>
        <v>0</v>
      </c>
      <c r="H3735" s="109">
        <f t="shared" si="58"/>
        <v>0</v>
      </c>
    </row>
    <row r="3736" spans="1:8">
      <c r="A3736" s="69">
        <v>3733</v>
      </c>
      <c r="B3736" s="82" t="str">
        <f>IF('4 ป้อนข้อมูล'!B3736&lt;&gt;"",'4 ป้อนข้อมูล'!B3736," ")</f>
        <v xml:space="preserve"> </v>
      </c>
      <c r="C3736" s="81" t="str">
        <f>IF('4 ป้อนข้อมูล'!C3736&lt;&gt;"",'4 ป้อนข้อมูล'!C3736," ")</f>
        <v xml:space="preserve"> </v>
      </c>
      <c r="D3736" s="69" t="str">
        <f>IF('4 ป้อนข้อมูล'!D3736&lt;&gt;"",'4 ป้อนข้อมูล'!D3736," ")</f>
        <v xml:space="preserve"> </v>
      </c>
      <c r="E3736" s="71">
        <f>IF('4 ป้อนข้อมูล'!E3736&lt;'3 ค่าคะแนน'!$B$9,0,IF('4 ป้อนข้อมูล'!E3736&lt;'3 ค่าคะแนน'!$B$8,'3 ค่าคะแนน'!$E$9,IF('4 ป้อนข้อมูล'!E3736&lt;'3 ค่าคะแนน'!$B$7,'3 ค่าคะแนน'!$E$8,IF('4 ป้อนข้อมูล'!E3736&lt;'3 ค่าคะแนน'!$B$6,'3 ค่าคะแนน'!$E$7,IF('4 ป้อนข้อมูล'!E3736&lt;'3 ค่าคะแนน'!$B$5,'3 ค่าคะแนน'!$E$6,IF('4 ป้อนข้อมูล'!E3736&lt;'3 ค่าคะแนน'!$B$4,'3 ค่าคะแนน'!$E$5,'3 ค่าคะแนน'!$E$4))))))</f>
        <v>0</v>
      </c>
      <c r="F3736" s="109">
        <f>IF('4 ป้อนข้อมูล'!E3736&gt;=70,SUMIF(ปันส่วน!$A$5:$A$16,D3736,ปันส่วน!$F$5:$F$16),0)</f>
        <v>0</v>
      </c>
      <c r="G3736" s="109">
        <f>SUMIFS(ปันส่วน2!$C$3:$C$20,ปันส่วน2!$A$3:$A$20,D3736,ปันส่วน2!$B$3:$B$20,E3736)</f>
        <v>0</v>
      </c>
      <c r="H3736" s="109">
        <f t="shared" si="58"/>
        <v>0</v>
      </c>
    </row>
    <row r="3737" spans="1:8">
      <c r="A3737" s="69">
        <v>3734</v>
      </c>
      <c r="B3737" s="82" t="str">
        <f>IF('4 ป้อนข้อมูล'!B3737&lt;&gt;"",'4 ป้อนข้อมูล'!B3737," ")</f>
        <v xml:space="preserve"> </v>
      </c>
      <c r="C3737" s="81" t="str">
        <f>IF('4 ป้อนข้อมูล'!C3737&lt;&gt;"",'4 ป้อนข้อมูล'!C3737," ")</f>
        <v xml:space="preserve"> </v>
      </c>
      <c r="D3737" s="69" t="str">
        <f>IF('4 ป้อนข้อมูล'!D3737&lt;&gt;"",'4 ป้อนข้อมูล'!D3737," ")</f>
        <v xml:space="preserve"> </v>
      </c>
      <c r="E3737" s="71">
        <f>IF('4 ป้อนข้อมูล'!E3737&lt;'3 ค่าคะแนน'!$B$9,0,IF('4 ป้อนข้อมูล'!E3737&lt;'3 ค่าคะแนน'!$B$8,'3 ค่าคะแนน'!$E$9,IF('4 ป้อนข้อมูล'!E3737&lt;'3 ค่าคะแนน'!$B$7,'3 ค่าคะแนน'!$E$8,IF('4 ป้อนข้อมูล'!E3737&lt;'3 ค่าคะแนน'!$B$6,'3 ค่าคะแนน'!$E$7,IF('4 ป้อนข้อมูล'!E3737&lt;'3 ค่าคะแนน'!$B$5,'3 ค่าคะแนน'!$E$6,IF('4 ป้อนข้อมูล'!E3737&lt;'3 ค่าคะแนน'!$B$4,'3 ค่าคะแนน'!$E$5,'3 ค่าคะแนน'!$E$4))))))</f>
        <v>0</v>
      </c>
      <c r="F3737" s="109">
        <f>IF('4 ป้อนข้อมูล'!E3737&gt;=70,SUMIF(ปันส่วน!$A$5:$A$16,D3737,ปันส่วน!$F$5:$F$16),0)</f>
        <v>0</v>
      </c>
      <c r="G3737" s="109">
        <f>SUMIFS(ปันส่วน2!$C$3:$C$20,ปันส่วน2!$A$3:$A$20,D3737,ปันส่วน2!$B$3:$B$20,E3737)</f>
        <v>0</v>
      </c>
      <c r="H3737" s="109">
        <f t="shared" si="58"/>
        <v>0</v>
      </c>
    </row>
    <row r="3738" spans="1:8">
      <c r="A3738" s="69">
        <v>3735</v>
      </c>
      <c r="B3738" s="82" t="str">
        <f>IF('4 ป้อนข้อมูล'!B3738&lt;&gt;"",'4 ป้อนข้อมูล'!B3738," ")</f>
        <v xml:space="preserve"> </v>
      </c>
      <c r="C3738" s="81" t="str">
        <f>IF('4 ป้อนข้อมูล'!C3738&lt;&gt;"",'4 ป้อนข้อมูล'!C3738," ")</f>
        <v xml:space="preserve"> </v>
      </c>
      <c r="D3738" s="69" t="str">
        <f>IF('4 ป้อนข้อมูล'!D3738&lt;&gt;"",'4 ป้อนข้อมูล'!D3738," ")</f>
        <v xml:space="preserve"> </v>
      </c>
      <c r="E3738" s="71">
        <f>IF('4 ป้อนข้อมูล'!E3738&lt;'3 ค่าคะแนน'!$B$9,0,IF('4 ป้อนข้อมูล'!E3738&lt;'3 ค่าคะแนน'!$B$8,'3 ค่าคะแนน'!$E$9,IF('4 ป้อนข้อมูล'!E3738&lt;'3 ค่าคะแนน'!$B$7,'3 ค่าคะแนน'!$E$8,IF('4 ป้อนข้อมูล'!E3738&lt;'3 ค่าคะแนน'!$B$6,'3 ค่าคะแนน'!$E$7,IF('4 ป้อนข้อมูล'!E3738&lt;'3 ค่าคะแนน'!$B$5,'3 ค่าคะแนน'!$E$6,IF('4 ป้อนข้อมูล'!E3738&lt;'3 ค่าคะแนน'!$B$4,'3 ค่าคะแนน'!$E$5,'3 ค่าคะแนน'!$E$4))))))</f>
        <v>0</v>
      </c>
      <c r="F3738" s="109">
        <f>IF('4 ป้อนข้อมูล'!E3738&gt;=70,SUMIF(ปันส่วน!$A$5:$A$16,D3738,ปันส่วน!$F$5:$F$16),0)</f>
        <v>0</v>
      </c>
      <c r="G3738" s="109">
        <f>SUMIFS(ปันส่วน2!$C$3:$C$20,ปันส่วน2!$A$3:$A$20,D3738,ปันส่วน2!$B$3:$B$20,E3738)</f>
        <v>0</v>
      </c>
      <c r="H3738" s="109">
        <f t="shared" si="58"/>
        <v>0</v>
      </c>
    </row>
    <row r="3739" spans="1:8">
      <c r="A3739" s="69">
        <v>3736</v>
      </c>
      <c r="B3739" s="82" t="str">
        <f>IF('4 ป้อนข้อมูล'!B3739&lt;&gt;"",'4 ป้อนข้อมูล'!B3739," ")</f>
        <v xml:space="preserve"> </v>
      </c>
      <c r="C3739" s="81" t="str">
        <f>IF('4 ป้อนข้อมูล'!C3739&lt;&gt;"",'4 ป้อนข้อมูล'!C3739," ")</f>
        <v xml:space="preserve"> </v>
      </c>
      <c r="D3739" s="69" t="str">
        <f>IF('4 ป้อนข้อมูล'!D3739&lt;&gt;"",'4 ป้อนข้อมูล'!D3739," ")</f>
        <v xml:space="preserve"> </v>
      </c>
      <c r="E3739" s="71">
        <f>IF('4 ป้อนข้อมูล'!E3739&lt;'3 ค่าคะแนน'!$B$9,0,IF('4 ป้อนข้อมูล'!E3739&lt;'3 ค่าคะแนน'!$B$8,'3 ค่าคะแนน'!$E$9,IF('4 ป้อนข้อมูล'!E3739&lt;'3 ค่าคะแนน'!$B$7,'3 ค่าคะแนน'!$E$8,IF('4 ป้อนข้อมูล'!E3739&lt;'3 ค่าคะแนน'!$B$6,'3 ค่าคะแนน'!$E$7,IF('4 ป้อนข้อมูล'!E3739&lt;'3 ค่าคะแนน'!$B$5,'3 ค่าคะแนน'!$E$6,IF('4 ป้อนข้อมูล'!E3739&lt;'3 ค่าคะแนน'!$B$4,'3 ค่าคะแนน'!$E$5,'3 ค่าคะแนน'!$E$4))))))</f>
        <v>0</v>
      </c>
      <c r="F3739" s="109">
        <f>IF('4 ป้อนข้อมูล'!E3739&gt;=70,SUMIF(ปันส่วน!$A$5:$A$16,D3739,ปันส่วน!$F$5:$F$16),0)</f>
        <v>0</v>
      </c>
      <c r="G3739" s="109">
        <f>SUMIFS(ปันส่วน2!$C$3:$C$20,ปันส่วน2!$A$3:$A$20,D3739,ปันส่วน2!$B$3:$B$20,E3739)</f>
        <v>0</v>
      </c>
      <c r="H3739" s="109">
        <f t="shared" si="58"/>
        <v>0</v>
      </c>
    </row>
    <row r="3740" spans="1:8">
      <c r="A3740" s="69">
        <v>3737</v>
      </c>
      <c r="B3740" s="82" t="str">
        <f>IF('4 ป้อนข้อมูล'!B3740&lt;&gt;"",'4 ป้อนข้อมูล'!B3740," ")</f>
        <v xml:space="preserve"> </v>
      </c>
      <c r="C3740" s="81" t="str">
        <f>IF('4 ป้อนข้อมูล'!C3740&lt;&gt;"",'4 ป้อนข้อมูล'!C3740," ")</f>
        <v xml:space="preserve"> </v>
      </c>
      <c r="D3740" s="69" t="str">
        <f>IF('4 ป้อนข้อมูล'!D3740&lt;&gt;"",'4 ป้อนข้อมูล'!D3740," ")</f>
        <v xml:space="preserve"> </v>
      </c>
      <c r="E3740" s="71">
        <f>IF('4 ป้อนข้อมูล'!E3740&lt;'3 ค่าคะแนน'!$B$9,0,IF('4 ป้อนข้อมูล'!E3740&lt;'3 ค่าคะแนน'!$B$8,'3 ค่าคะแนน'!$E$9,IF('4 ป้อนข้อมูล'!E3740&lt;'3 ค่าคะแนน'!$B$7,'3 ค่าคะแนน'!$E$8,IF('4 ป้อนข้อมูล'!E3740&lt;'3 ค่าคะแนน'!$B$6,'3 ค่าคะแนน'!$E$7,IF('4 ป้อนข้อมูล'!E3740&lt;'3 ค่าคะแนน'!$B$5,'3 ค่าคะแนน'!$E$6,IF('4 ป้อนข้อมูล'!E3740&lt;'3 ค่าคะแนน'!$B$4,'3 ค่าคะแนน'!$E$5,'3 ค่าคะแนน'!$E$4))))))</f>
        <v>0</v>
      </c>
      <c r="F3740" s="109">
        <f>IF('4 ป้อนข้อมูล'!E3740&gt;=70,SUMIF(ปันส่วน!$A$5:$A$16,D3740,ปันส่วน!$F$5:$F$16),0)</f>
        <v>0</v>
      </c>
      <c r="G3740" s="109">
        <f>SUMIFS(ปันส่วน2!$C$3:$C$20,ปันส่วน2!$A$3:$A$20,D3740,ปันส่วน2!$B$3:$B$20,E3740)</f>
        <v>0</v>
      </c>
      <c r="H3740" s="109">
        <f t="shared" si="58"/>
        <v>0</v>
      </c>
    </row>
    <row r="3741" spans="1:8">
      <c r="A3741" s="69">
        <v>3738</v>
      </c>
      <c r="B3741" s="82" t="str">
        <f>IF('4 ป้อนข้อมูล'!B3741&lt;&gt;"",'4 ป้อนข้อมูล'!B3741," ")</f>
        <v xml:space="preserve"> </v>
      </c>
      <c r="C3741" s="81" t="str">
        <f>IF('4 ป้อนข้อมูล'!C3741&lt;&gt;"",'4 ป้อนข้อมูล'!C3741," ")</f>
        <v xml:space="preserve"> </v>
      </c>
      <c r="D3741" s="69" t="str">
        <f>IF('4 ป้อนข้อมูล'!D3741&lt;&gt;"",'4 ป้อนข้อมูล'!D3741," ")</f>
        <v xml:space="preserve"> </v>
      </c>
      <c r="E3741" s="71">
        <f>IF('4 ป้อนข้อมูล'!E3741&lt;'3 ค่าคะแนน'!$B$9,0,IF('4 ป้อนข้อมูล'!E3741&lt;'3 ค่าคะแนน'!$B$8,'3 ค่าคะแนน'!$E$9,IF('4 ป้อนข้อมูล'!E3741&lt;'3 ค่าคะแนน'!$B$7,'3 ค่าคะแนน'!$E$8,IF('4 ป้อนข้อมูล'!E3741&lt;'3 ค่าคะแนน'!$B$6,'3 ค่าคะแนน'!$E$7,IF('4 ป้อนข้อมูล'!E3741&lt;'3 ค่าคะแนน'!$B$5,'3 ค่าคะแนน'!$E$6,IF('4 ป้อนข้อมูล'!E3741&lt;'3 ค่าคะแนน'!$B$4,'3 ค่าคะแนน'!$E$5,'3 ค่าคะแนน'!$E$4))))))</f>
        <v>0</v>
      </c>
      <c r="F3741" s="109">
        <f>IF('4 ป้อนข้อมูล'!E3741&gt;=70,SUMIF(ปันส่วน!$A$5:$A$16,D3741,ปันส่วน!$F$5:$F$16),0)</f>
        <v>0</v>
      </c>
      <c r="G3741" s="109">
        <f>SUMIFS(ปันส่วน2!$C$3:$C$20,ปันส่วน2!$A$3:$A$20,D3741,ปันส่วน2!$B$3:$B$20,E3741)</f>
        <v>0</v>
      </c>
      <c r="H3741" s="109">
        <f t="shared" si="58"/>
        <v>0</v>
      </c>
    </row>
    <row r="3742" spans="1:8">
      <c r="A3742" s="69">
        <v>3739</v>
      </c>
      <c r="B3742" s="82" t="str">
        <f>IF('4 ป้อนข้อมูล'!B3742&lt;&gt;"",'4 ป้อนข้อมูล'!B3742," ")</f>
        <v xml:space="preserve"> </v>
      </c>
      <c r="C3742" s="81" t="str">
        <f>IF('4 ป้อนข้อมูล'!C3742&lt;&gt;"",'4 ป้อนข้อมูล'!C3742," ")</f>
        <v xml:space="preserve"> </v>
      </c>
      <c r="D3742" s="69" t="str">
        <f>IF('4 ป้อนข้อมูล'!D3742&lt;&gt;"",'4 ป้อนข้อมูล'!D3742," ")</f>
        <v xml:space="preserve"> </v>
      </c>
      <c r="E3742" s="71">
        <f>IF('4 ป้อนข้อมูล'!E3742&lt;'3 ค่าคะแนน'!$B$9,0,IF('4 ป้อนข้อมูล'!E3742&lt;'3 ค่าคะแนน'!$B$8,'3 ค่าคะแนน'!$E$9,IF('4 ป้อนข้อมูล'!E3742&lt;'3 ค่าคะแนน'!$B$7,'3 ค่าคะแนน'!$E$8,IF('4 ป้อนข้อมูล'!E3742&lt;'3 ค่าคะแนน'!$B$6,'3 ค่าคะแนน'!$E$7,IF('4 ป้อนข้อมูล'!E3742&lt;'3 ค่าคะแนน'!$B$5,'3 ค่าคะแนน'!$E$6,IF('4 ป้อนข้อมูล'!E3742&lt;'3 ค่าคะแนน'!$B$4,'3 ค่าคะแนน'!$E$5,'3 ค่าคะแนน'!$E$4))))))</f>
        <v>0</v>
      </c>
      <c r="F3742" s="109">
        <f>IF('4 ป้อนข้อมูล'!E3742&gt;=70,SUMIF(ปันส่วน!$A$5:$A$16,D3742,ปันส่วน!$F$5:$F$16),0)</f>
        <v>0</v>
      </c>
      <c r="G3742" s="109">
        <f>SUMIFS(ปันส่วน2!$C$3:$C$20,ปันส่วน2!$A$3:$A$20,D3742,ปันส่วน2!$B$3:$B$20,E3742)</f>
        <v>0</v>
      </c>
      <c r="H3742" s="109">
        <f t="shared" si="58"/>
        <v>0</v>
      </c>
    </row>
    <row r="3743" spans="1:8">
      <c r="A3743" s="69">
        <v>3740</v>
      </c>
      <c r="B3743" s="82" t="str">
        <f>IF('4 ป้อนข้อมูล'!B3743&lt;&gt;"",'4 ป้อนข้อมูล'!B3743," ")</f>
        <v xml:space="preserve"> </v>
      </c>
      <c r="C3743" s="81" t="str">
        <f>IF('4 ป้อนข้อมูล'!C3743&lt;&gt;"",'4 ป้อนข้อมูล'!C3743," ")</f>
        <v xml:space="preserve"> </v>
      </c>
      <c r="D3743" s="69" t="str">
        <f>IF('4 ป้อนข้อมูล'!D3743&lt;&gt;"",'4 ป้อนข้อมูล'!D3743," ")</f>
        <v xml:space="preserve"> </v>
      </c>
      <c r="E3743" s="71">
        <f>IF('4 ป้อนข้อมูล'!E3743&lt;'3 ค่าคะแนน'!$B$9,0,IF('4 ป้อนข้อมูล'!E3743&lt;'3 ค่าคะแนน'!$B$8,'3 ค่าคะแนน'!$E$9,IF('4 ป้อนข้อมูล'!E3743&lt;'3 ค่าคะแนน'!$B$7,'3 ค่าคะแนน'!$E$8,IF('4 ป้อนข้อมูล'!E3743&lt;'3 ค่าคะแนน'!$B$6,'3 ค่าคะแนน'!$E$7,IF('4 ป้อนข้อมูล'!E3743&lt;'3 ค่าคะแนน'!$B$5,'3 ค่าคะแนน'!$E$6,IF('4 ป้อนข้อมูล'!E3743&lt;'3 ค่าคะแนน'!$B$4,'3 ค่าคะแนน'!$E$5,'3 ค่าคะแนน'!$E$4))))))</f>
        <v>0</v>
      </c>
      <c r="F3743" s="109">
        <f>IF('4 ป้อนข้อมูล'!E3743&gt;=70,SUMIF(ปันส่วน!$A$5:$A$16,D3743,ปันส่วน!$F$5:$F$16),0)</f>
        <v>0</v>
      </c>
      <c r="G3743" s="109">
        <f>SUMIFS(ปันส่วน2!$C$3:$C$20,ปันส่วน2!$A$3:$A$20,D3743,ปันส่วน2!$B$3:$B$20,E3743)</f>
        <v>0</v>
      </c>
      <c r="H3743" s="109">
        <f t="shared" si="58"/>
        <v>0</v>
      </c>
    </row>
    <row r="3744" spans="1:8">
      <c r="A3744" s="69">
        <v>3741</v>
      </c>
      <c r="B3744" s="82" t="str">
        <f>IF('4 ป้อนข้อมูล'!B3744&lt;&gt;"",'4 ป้อนข้อมูล'!B3744," ")</f>
        <v xml:space="preserve"> </v>
      </c>
      <c r="C3744" s="81" t="str">
        <f>IF('4 ป้อนข้อมูล'!C3744&lt;&gt;"",'4 ป้อนข้อมูล'!C3744," ")</f>
        <v xml:space="preserve"> </v>
      </c>
      <c r="D3744" s="69" t="str">
        <f>IF('4 ป้อนข้อมูล'!D3744&lt;&gt;"",'4 ป้อนข้อมูล'!D3744," ")</f>
        <v xml:space="preserve"> </v>
      </c>
      <c r="E3744" s="71">
        <f>IF('4 ป้อนข้อมูล'!E3744&lt;'3 ค่าคะแนน'!$B$9,0,IF('4 ป้อนข้อมูล'!E3744&lt;'3 ค่าคะแนน'!$B$8,'3 ค่าคะแนน'!$E$9,IF('4 ป้อนข้อมูล'!E3744&lt;'3 ค่าคะแนน'!$B$7,'3 ค่าคะแนน'!$E$8,IF('4 ป้อนข้อมูล'!E3744&lt;'3 ค่าคะแนน'!$B$6,'3 ค่าคะแนน'!$E$7,IF('4 ป้อนข้อมูล'!E3744&lt;'3 ค่าคะแนน'!$B$5,'3 ค่าคะแนน'!$E$6,IF('4 ป้อนข้อมูล'!E3744&lt;'3 ค่าคะแนน'!$B$4,'3 ค่าคะแนน'!$E$5,'3 ค่าคะแนน'!$E$4))))))</f>
        <v>0</v>
      </c>
      <c r="F3744" s="109">
        <f>IF('4 ป้อนข้อมูล'!E3744&gt;=70,SUMIF(ปันส่วน!$A$5:$A$16,D3744,ปันส่วน!$F$5:$F$16),0)</f>
        <v>0</v>
      </c>
      <c r="G3744" s="109">
        <f>SUMIFS(ปันส่วน2!$C$3:$C$20,ปันส่วน2!$A$3:$A$20,D3744,ปันส่วน2!$B$3:$B$20,E3744)</f>
        <v>0</v>
      </c>
      <c r="H3744" s="109">
        <f t="shared" si="58"/>
        <v>0</v>
      </c>
    </row>
    <row r="3745" spans="1:8">
      <c r="A3745" s="69">
        <v>3742</v>
      </c>
      <c r="B3745" s="82" t="str">
        <f>IF('4 ป้อนข้อมูล'!B3745&lt;&gt;"",'4 ป้อนข้อมูล'!B3745," ")</f>
        <v xml:space="preserve"> </v>
      </c>
      <c r="C3745" s="81" t="str">
        <f>IF('4 ป้อนข้อมูล'!C3745&lt;&gt;"",'4 ป้อนข้อมูล'!C3745," ")</f>
        <v xml:space="preserve"> </v>
      </c>
      <c r="D3745" s="69" t="str">
        <f>IF('4 ป้อนข้อมูล'!D3745&lt;&gt;"",'4 ป้อนข้อมูล'!D3745," ")</f>
        <v xml:space="preserve"> </v>
      </c>
      <c r="E3745" s="71">
        <f>IF('4 ป้อนข้อมูล'!E3745&lt;'3 ค่าคะแนน'!$B$9,0,IF('4 ป้อนข้อมูล'!E3745&lt;'3 ค่าคะแนน'!$B$8,'3 ค่าคะแนน'!$E$9,IF('4 ป้อนข้อมูล'!E3745&lt;'3 ค่าคะแนน'!$B$7,'3 ค่าคะแนน'!$E$8,IF('4 ป้อนข้อมูล'!E3745&lt;'3 ค่าคะแนน'!$B$6,'3 ค่าคะแนน'!$E$7,IF('4 ป้อนข้อมูล'!E3745&lt;'3 ค่าคะแนน'!$B$5,'3 ค่าคะแนน'!$E$6,IF('4 ป้อนข้อมูล'!E3745&lt;'3 ค่าคะแนน'!$B$4,'3 ค่าคะแนน'!$E$5,'3 ค่าคะแนน'!$E$4))))))</f>
        <v>0</v>
      </c>
      <c r="F3745" s="109">
        <f>IF('4 ป้อนข้อมูล'!E3745&gt;=70,SUMIF(ปันส่วน!$A$5:$A$16,D3745,ปันส่วน!$F$5:$F$16),0)</f>
        <v>0</v>
      </c>
      <c r="G3745" s="109">
        <f>SUMIFS(ปันส่วน2!$C$3:$C$20,ปันส่วน2!$A$3:$A$20,D3745,ปันส่วน2!$B$3:$B$20,E3745)</f>
        <v>0</v>
      </c>
      <c r="H3745" s="109">
        <f t="shared" si="58"/>
        <v>0</v>
      </c>
    </row>
    <row r="3746" spans="1:8">
      <c r="A3746" s="69">
        <v>3743</v>
      </c>
      <c r="B3746" s="82" t="str">
        <f>IF('4 ป้อนข้อมูล'!B3746&lt;&gt;"",'4 ป้อนข้อมูล'!B3746," ")</f>
        <v xml:space="preserve"> </v>
      </c>
      <c r="C3746" s="81" t="str">
        <f>IF('4 ป้อนข้อมูล'!C3746&lt;&gt;"",'4 ป้อนข้อมูล'!C3746," ")</f>
        <v xml:space="preserve"> </v>
      </c>
      <c r="D3746" s="69" t="str">
        <f>IF('4 ป้อนข้อมูล'!D3746&lt;&gt;"",'4 ป้อนข้อมูล'!D3746," ")</f>
        <v xml:space="preserve"> </v>
      </c>
      <c r="E3746" s="71">
        <f>IF('4 ป้อนข้อมูล'!E3746&lt;'3 ค่าคะแนน'!$B$9,0,IF('4 ป้อนข้อมูล'!E3746&lt;'3 ค่าคะแนน'!$B$8,'3 ค่าคะแนน'!$E$9,IF('4 ป้อนข้อมูล'!E3746&lt;'3 ค่าคะแนน'!$B$7,'3 ค่าคะแนน'!$E$8,IF('4 ป้อนข้อมูล'!E3746&lt;'3 ค่าคะแนน'!$B$6,'3 ค่าคะแนน'!$E$7,IF('4 ป้อนข้อมูล'!E3746&lt;'3 ค่าคะแนน'!$B$5,'3 ค่าคะแนน'!$E$6,IF('4 ป้อนข้อมูล'!E3746&lt;'3 ค่าคะแนน'!$B$4,'3 ค่าคะแนน'!$E$5,'3 ค่าคะแนน'!$E$4))))))</f>
        <v>0</v>
      </c>
      <c r="F3746" s="109">
        <f>IF('4 ป้อนข้อมูล'!E3746&gt;=70,SUMIF(ปันส่วน!$A$5:$A$16,D3746,ปันส่วน!$F$5:$F$16),0)</f>
        <v>0</v>
      </c>
      <c r="G3746" s="109">
        <f>SUMIFS(ปันส่วน2!$C$3:$C$20,ปันส่วน2!$A$3:$A$20,D3746,ปันส่วน2!$B$3:$B$20,E3746)</f>
        <v>0</v>
      </c>
      <c r="H3746" s="109">
        <f t="shared" si="58"/>
        <v>0</v>
      </c>
    </row>
    <row r="3747" spans="1:8">
      <c r="A3747" s="69">
        <v>3744</v>
      </c>
      <c r="B3747" s="82" t="str">
        <f>IF('4 ป้อนข้อมูล'!B3747&lt;&gt;"",'4 ป้อนข้อมูล'!B3747," ")</f>
        <v xml:space="preserve"> </v>
      </c>
      <c r="C3747" s="81" t="str">
        <f>IF('4 ป้อนข้อมูล'!C3747&lt;&gt;"",'4 ป้อนข้อมูล'!C3747," ")</f>
        <v xml:space="preserve"> </v>
      </c>
      <c r="D3747" s="69" t="str">
        <f>IF('4 ป้อนข้อมูล'!D3747&lt;&gt;"",'4 ป้อนข้อมูล'!D3747," ")</f>
        <v xml:space="preserve"> </v>
      </c>
      <c r="E3747" s="71">
        <f>IF('4 ป้อนข้อมูล'!E3747&lt;'3 ค่าคะแนน'!$B$9,0,IF('4 ป้อนข้อมูล'!E3747&lt;'3 ค่าคะแนน'!$B$8,'3 ค่าคะแนน'!$E$9,IF('4 ป้อนข้อมูล'!E3747&lt;'3 ค่าคะแนน'!$B$7,'3 ค่าคะแนน'!$E$8,IF('4 ป้อนข้อมูล'!E3747&lt;'3 ค่าคะแนน'!$B$6,'3 ค่าคะแนน'!$E$7,IF('4 ป้อนข้อมูล'!E3747&lt;'3 ค่าคะแนน'!$B$5,'3 ค่าคะแนน'!$E$6,IF('4 ป้อนข้อมูล'!E3747&lt;'3 ค่าคะแนน'!$B$4,'3 ค่าคะแนน'!$E$5,'3 ค่าคะแนน'!$E$4))))))</f>
        <v>0</v>
      </c>
      <c r="F3747" s="109">
        <f>IF('4 ป้อนข้อมูล'!E3747&gt;=70,SUMIF(ปันส่วน!$A$5:$A$16,D3747,ปันส่วน!$F$5:$F$16),0)</f>
        <v>0</v>
      </c>
      <c r="G3747" s="109">
        <f>SUMIFS(ปันส่วน2!$C$3:$C$20,ปันส่วน2!$A$3:$A$20,D3747,ปันส่วน2!$B$3:$B$20,E3747)</f>
        <v>0</v>
      </c>
      <c r="H3747" s="109">
        <f t="shared" si="58"/>
        <v>0</v>
      </c>
    </row>
    <row r="3748" spans="1:8">
      <c r="A3748" s="69">
        <v>3745</v>
      </c>
      <c r="B3748" s="82" t="str">
        <f>IF('4 ป้อนข้อมูล'!B3748&lt;&gt;"",'4 ป้อนข้อมูล'!B3748," ")</f>
        <v xml:space="preserve"> </v>
      </c>
      <c r="C3748" s="81" t="str">
        <f>IF('4 ป้อนข้อมูล'!C3748&lt;&gt;"",'4 ป้อนข้อมูล'!C3748," ")</f>
        <v xml:space="preserve"> </v>
      </c>
      <c r="D3748" s="69" t="str">
        <f>IF('4 ป้อนข้อมูล'!D3748&lt;&gt;"",'4 ป้อนข้อมูล'!D3748," ")</f>
        <v xml:space="preserve"> </v>
      </c>
      <c r="E3748" s="71">
        <f>IF('4 ป้อนข้อมูล'!E3748&lt;'3 ค่าคะแนน'!$B$9,0,IF('4 ป้อนข้อมูล'!E3748&lt;'3 ค่าคะแนน'!$B$8,'3 ค่าคะแนน'!$E$9,IF('4 ป้อนข้อมูล'!E3748&lt;'3 ค่าคะแนน'!$B$7,'3 ค่าคะแนน'!$E$8,IF('4 ป้อนข้อมูล'!E3748&lt;'3 ค่าคะแนน'!$B$6,'3 ค่าคะแนน'!$E$7,IF('4 ป้อนข้อมูล'!E3748&lt;'3 ค่าคะแนน'!$B$5,'3 ค่าคะแนน'!$E$6,IF('4 ป้อนข้อมูล'!E3748&lt;'3 ค่าคะแนน'!$B$4,'3 ค่าคะแนน'!$E$5,'3 ค่าคะแนน'!$E$4))))))</f>
        <v>0</v>
      </c>
      <c r="F3748" s="109">
        <f>IF('4 ป้อนข้อมูล'!E3748&gt;=70,SUMIF(ปันส่วน!$A$5:$A$16,D3748,ปันส่วน!$F$5:$F$16),0)</f>
        <v>0</v>
      </c>
      <c r="G3748" s="109">
        <f>SUMIFS(ปันส่วน2!$C$3:$C$20,ปันส่วน2!$A$3:$A$20,D3748,ปันส่วน2!$B$3:$B$20,E3748)</f>
        <v>0</v>
      </c>
      <c r="H3748" s="109">
        <f t="shared" si="58"/>
        <v>0</v>
      </c>
    </row>
    <row r="3749" spans="1:8">
      <c r="A3749" s="69">
        <v>3746</v>
      </c>
      <c r="B3749" s="82" t="str">
        <f>IF('4 ป้อนข้อมูล'!B3749&lt;&gt;"",'4 ป้อนข้อมูล'!B3749," ")</f>
        <v xml:space="preserve"> </v>
      </c>
      <c r="C3749" s="81" t="str">
        <f>IF('4 ป้อนข้อมูล'!C3749&lt;&gt;"",'4 ป้อนข้อมูล'!C3749," ")</f>
        <v xml:space="preserve"> </v>
      </c>
      <c r="D3749" s="69" t="str">
        <f>IF('4 ป้อนข้อมูล'!D3749&lt;&gt;"",'4 ป้อนข้อมูล'!D3749," ")</f>
        <v xml:space="preserve"> </v>
      </c>
      <c r="E3749" s="71">
        <f>IF('4 ป้อนข้อมูล'!E3749&lt;'3 ค่าคะแนน'!$B$9,0,IF('4 ป้อนข้อมูล'!E3749&lt;'3 ค่าคะแนน'!$B$8,'3 ค่าคะแนน'!$E$9,IF('4 ป้อนข้อมูล'!E3749&lt;'3 ค่าคะแนน'!$B$7,'3 ค่าคะแนน'!$E$8,IF('4 ป้อนข้อมูล'!E3749&lt;'3 ค่าคะแนน'!$B$6,'3 ค่าคะแนน'!$E$7,IF('4 ป้อนข้อมูล'!E3749&lt;'3 ค่าคะแนน'!$B$5,'3 ค่าคะแนน'!$E$6,IF('4 ป้อนข้อมูล'!E3749&lt;'3 ค่าคะแนน'!$B$4,'3 ค่าคะแนน'!$E$5,'3 ค่าคะแนน'!$E$4))))))</f>
        <v>0</v>
      </c>
      <c r="F3749" s="109">
        <f>IF('4 ป้อนข้อมูล'!E3749&gt;=70,SUMIF(ปันส่วน!$A$5:$A$16,D3749,ปันส่วน!$F$5:$F$16),0)</f>
        <v>0</v>
      </c>
      <c r="G3749" s="109">
        <f>SUMIFS(ปันส่วน2!$C$3:$C$20,ปันส่วน2!$A$3:$A$20,D3749,ปันส่วน2!$B$3:$B$20,E3749)</f>
        <v>0</v>
      </c>
      <c r="H3749" s="109">
        <f t="shared" si="58"/>
        <v>0</v>
      </c>
    </row>
    <row r="3750" spans="1:8">
      <c r="A3750" s="69">
        <v>3747</v>
      </c>
      <c r="B3750" s="82" t="str">
        <f>IF('4 ป้อนข้อมูล'!B3750&lt;&gt;"",'4 ป้อนข้อมูล'!B3750," ")</f>
        <v xml:space="preserve"> </v>
      </c>
      <c r="C3750" s="81" t="str">
        <f>IF('4 ป้อนข้อมูล'!C3750&lt;&gt;"",'4 ป้อนข้อมูล'!C3750," ")</f>
        <v xml:space="preserve"> </v>
      </c>
      <c r="D3750" s="69" t="str">
        <f>IF('4 ป้อนข้อมูล'!D3750&lt;&gt;"",'4 ป้อนข้อมูล'!D3750," ")</f>
        <v xml:space="preserve"> </v>
      </c>
      <c r="E3750" s="71">
        <f>IF('4 ป้อนข้อมูล'!E3750&lt;'3 ค่าคะแนน'!$B$9,0,IF('4 ป้อนข้อมูล'!E3750&lt;'3 ค่าคะแนน'!$B$8,'3 ค่าคะแนน'!$E$9,IF('4 ป้อนข้อมูล'!E3750&lt;'3 ค่าคะแนน'!$B$7,'3 ค่าคะแนน'!$E$8,IF('4 ป้อนข้อมูล'!E3750&lt;'3 ค่าคะแนน'!$B$6,'3 ค่าคะแนน'!$E$7,IF('4 ป้อนข้อมูล'!E3750&lt;'3 ค่าคะแนน'!$B$5,'3 ค่าคะแนน'!$E$6,IF('4 ป้อนข้อมูล'!E3750&lt;'3 ค่าคะแนน'!$B$4,'3 ค่าคะแนน'!$E$5,'3 ค่าคะแนน'!$E$4))))))</f>
        <v>0</v>
      </c>
      <c r="F3750" s="109">
        <f>IF('4 ป้อนข้อมูล'!E3750&gt;=70,SUMIF(ปันส่วน!$A$5:$A$16,D3750,ปันส่วน!$F$5:$F$16),0)</f>
        <v>0</v>
      </c>
      <c r="G3750" s="109">
        <f>SUMIFS(ปันส่วน2!$C$3:$C$20,ปันส่วน2!$A$3:$A$20,D3750,ปันส่วน2!$B$3:$B$20,E3750)</f>
        <v>0</v>
      </c>
      <c r="H3750" s="109">
        <f t="shared" si="58"/>
        <v>0</v>
      </c>
    </row>
    <row r="3751" spans="1:8">
      <c r="A3751" s="69">
        <v>3748</v>
      </c>
      <c r="B3751" s="82" t="str">
        <f>IF('4 ป้อนข้อมูล'!B3751&lt;&gt;"",'4 ป้อนข้อมูล'!B3751," ")</f>
        <v xml:space="preserve"> </v>
      </c>
      <c r="C3751" s="81" t="str">
        <f>IF('4 ป้อนข้อมูล'!C3751&lt;&gt;"",'4 ป้อนข้อมูล'!C3751," ")</f>
        <v xml:space="preserve"> </v>
      </c>
      <c r="D3751" s="69" t="str">
        <f>IF('4 ป้อนข้อมูล'!D3751&lt;&gt;"",'4 ป้อนข้อมูล'!D3751," ")</f>
        <v xml:space="preserve"> </v>
      </c>
      <c r="E3751" s="71">
        <f>IF('4 ป้อนข้อมูล'!E3751&lt;'3 ค่าคะแนน'!$B$9,0,IF('4 ป้อนข้อมูล'!E3751&lt;'3 ค่าคะแนน'!$B$8,'3 ค่าคะแนน'!$E$9,IF('4 ป้อนข้อมูล'!E3751&lt;'3 ค่าคะแนน'!$B$7,'3 ค่าคะแนน'!$E$8,IF('4 ป้อนข้อมูล'!E3751&lt;'3 ค่าคะแนน'!$B$6,'3 ค่าคะแนน'!$E$7,IF('4 ป้อนข้อมูล'!E3751&lt;'3 ค่าคะแนน'!$B$5,'3 ค่าคะแนน'!$E$6,IF('4 ป้อนข้อมูล'!E3751&lt;'3 ค่าคะแนน'!$B$4,'3 ค่าคะแนน'!$E$5,'3 ค่าคะแนน'!$E$4))))))</f>
        <v>0</v>
      </c>
      <c r="F3751" s="109">
        <f>IF('4 ป้อนข้อมูล'!E3751&gt;=70,SUMIF(ปันส่วน!$A$5:$A$16,D3751,ปันส่วน!$F$5:$F$16),0)</f>
        <v>0</v>
      </c>
      <c r="G3751" s="109">
        <f>SUMIFS(ปันส่วน2!$C$3:$C$20,ปันส่วน2!$A$3:$A$20,D3751,ปันส่วน2!$B$3:$B$20,E3751)</f>
        <v>0</v>
      </c>
      <c r="H3751" s="109">
        <f t="shared" si="58"/>
        <v>0</v>
      </c>
    </row>
    <row r="3752" spans="1:8">
      <c r="A3752" s="69">
        <v>3749</v>
      </c>
      <c r="B3752" s="82" t="str">
        <f>IF('4 ป้อนข้อมูล'!B3752&lt;&gt;"",'4 ป้อนข้อมูล'!B3752," ")</f>
        <v xml:space="preserve"> </v>
      </c>
      <c r="C3752" s="81" t="str">
        <f>IF('4 ป้อนข้อมูล'!C3752&lt;&gt;"",'4 ป้อนข้อมูล'!C3752," ")</f>
        <v xml:space="preserve"> </v>
      </c>
      <c r="D3752" s="69" t="str">
        <f>IF('4 ป้อนข้อมูล'!D3752&lt;&gt;"",'4 ป้อนข้อมูล'!D3752," ")</f>
        <v xml:space="preserve"> </v>
      </c>
      <c r="E3752" s="71">
        <f>IF('4 ป้อนข้อมูล'!E3752&lt;'3 ค่าคะแนน'!$B$9,0,IF('4 ป้อนข้อมูล'!E3752&lt;'3 ค่าคะแนน'!$B$8,'3 ค่าคะแนน'!$E$9,IF('4 ป้อนข้อมูล'!E3752&lt;'3 ค่าคะแนน'!$B$7,'3 ค่าคะแนน'!$E$8,IF('4 ป้อนข้อมูล'!E3752&lt;'3 ค่าคะแนน'!$B$6,'3 ค่าคะแนน'!$E$7,IF('4 ป้อนข้อมูล'!E3752&lt;'3 ค่าคะแนน'!$B$5,'3 ค่าคะแนน'!$E$6,IF('4 ป้อนข้อมูล'!E3752&lt;'3 ค่าคะแนน'!$B$4,'3 ค่าคะแนน'!$E$5,'3 ค่าคะแนน'!$E$4))))))</f>
        <v>0</v>
      </c>
      <c r="F3752" s="109">
        <f>IF('4 ป้อนข้อมูล'!E3752&gt;=70,SUMIF(ปันส่วน!$A$5:$A$16,D3752,ปันส่วน!$F$5:$F$16),0)</f>
        <v>0</v>
      </c>
      <c r="G3752" s="109">
        <f>SUMIFS(ปันส่วน2!$C$3:$C$20,ปันส่วน2!$A$3:$A$20,D3752,ปันส่วน2!$B$3:$B$20,E3752)</f>
        <v>0</v>
      </c>
      <c r="H3752" s="109">
        <f t="shared" si="58"/>
        <v>0</v>
      </c>
    </row>
    <row r="3753" spans="1:8">
      <c r="A3753" s="69">
        <v>3750</v>
      </c>
      <c r="B3753" s="82" t="str">
        <f>IF('4 ป้อนข้อมูล'!B3753&lt;&gt;"",'4 ป้อนข้อมูล'!B3753," ")</f>
        <v xml:space="preserve"> </v>
      </c>
      <c r="C3753" s="81" t="str">
        <f>IF('4 ป้อนข้อมูล'!C3753&lt;&gt;"",'4 ป้อนข้อมูล'!C3753," ")</f>
        <v xml:space="preserve"> </v>
      </c>
      <c r="D3753" s="69" t="str">
        <f>IF('4 ป้อนข้อมูล'!D3753&lt;&gt;"",'4 ป้อนข้อมูล'!D3753," ")</f>
        <v xml:space="preserve"> </v>
      </c>
      <c r="E3753" s="71">
        <f>IF('4 ป้อนข้อมูล'!E3753&lt;'3 ค่าคะแนน'!$B$9,0,IF('4 ป้อนข้อมูล'!E3753&lt;'3 ค่าคะแนน'!$B$8,'3 ค่าคะแนน'!$E$9,IF('4 ป้อนข้อมูล'!E3753&lt;'3 ค่าคะแนน'!$B$7,'3 ค่าคะแนน'!$E$8,IF('4 ป้อนข้อมูล'!E3753&lt;'3 ค่าคะแนน'!$B$6,'3 ค่าคะแนน'!$E$7,IF('4 ป้อนข้อมูล'!E3753&lt;'3 ค่าคะแนน'!$B$5,'3 ค่าคะแนน'!$E$6,IF('4 ป้อนข้อมูล'!E3753&lt;'3 ค่าคะแนน'!$B$4,'3 ค่าคะแนน'!$E$5,'3 ค่าคะแนน'!$E$4))))))</f>
        <v>0</v>
      </c>
      <c r="F3753" s="109">
        <f>IF('4 ป้อนข้อมูล'!E3753&gt;=70,SUMIF(ปันส่วน!$A$5:$A$16,D3753,ปันส่วน!$F$5:$F$16),0)</f>
        <v>0</v>
      </c>
      <c r="G3753" s="109">
        <f>SUMIFS(ปันส่วน2!$C$3:$C$20,ปันส่วน2!$A$3:$A$20,D3753,ปันส่วน2!$B$3:$B$20,E3753)</f>
        <v>0</v>
      </c>
      <c r="H3753" s="109">
        <f t="shared" si="58"/>
        <v>0</v>
      </c>
    </row>
    <row r="3754" spans="1:8">
      <c r="A3754" s="69">
        <v>3751</v>
      </c>
      <c r="B3754" s="82" t="str">
        <f>IF('4 ป้อนข้อมูล'!B3754&lt;&gt;"",'4 ป้อนข้อมูล'!B3754," ")</f>
        <v xml:space="preserve"> </v>
      </c>
      <c r="C3754" s="81" t="str">
        <f>IF('4 ป้อนข้อมูล'!C3754&lt;&gt;"",'4 ป้อนข้อมูล'!C3754," ")</f>
        <v xml:space="preserve"> </v>
      </c>
      <c r="D3754" s="69" t="str">
        <f>IF('4 ป้อนข้อมูล'!D3754&lt;&gt;"",'4 ป้อนข้อมูล'!D3754," ")</f>
        <v xml:space="preserve"> </v>
      </c>
      <c r="E3754" s="71">
        <f>IF('4 ป้อนข้อมูล'!E3754&lt;'3 ค่าคะแนน'!$B$9,0,IF('4 ป้อนข้อมูล'!E3754&lt;'3 ค่าคะแนน'!$B$8,'3 ค่าคะแนน'!$E$9,IF('4 ป้อนข้อมูล'!E3754&lt;'3 ค่าคะแนน'!$B$7,'3 ค่าคะแนน'!$E$8,IF('4 ป้อนข้อมูล'!E3754&lt;'3 ค่าคะแนน'!$B$6,'3 ค่าคะแนน'!$E$7,IF('4 ป้อนข้อมูล'!E3754&lt;'3 ค่าคะแนน'!$B$5,'3 ค่าคะแนน'!$E$6,IF('4 ป้อนข้อมูล'!E3754&lt;'3 ค่าคะแนน'!$B$4,'3 ค่าคะแนน'!$E$5,'3 ค่าคะแนน'!$E$4))))))</f>
        <v>0</v>
      </c>
      <c r="F3754" s="109">
        <f>IF('4 ป้อนข้อมูล'!E3754&gt;=70,SUMIF(ปันส่วน!$A$5:$A$16,D3754,ปันส่วน!$F$5:$F$16),0)</f>
        <v>0</v>
      </c>
      <c r="G3754" s="109">
        <f>SUMIFS(ปันส่วน2!$C$3:$C$20,ปันส่วน2!$A$3:$A$20,D3754,ปันส่วน2!$B$3:$B$20,E3754)</f>
        <v>0</v>
      </c>
      <c r="H3754" s="109">
        <f t="shared" si="58"/>
        <v>0</v>
      </c>
    </row>
    <row r="3755" spans="1:8">
      <c r="A3755" s="69">
        <v>3752</v>
      </c>
      <c r="B3755" s="82" t="str">
        <f>IF('4 ป้อนข้อมูล'!B3755&lt;&gt;"",'4 ป้อนข้อมูล'!B3755," ")</f>
        <v xml:space="preserve"> </v>
      </c>
      <c r="C3755" s="81" t="str">
        <f>IF('4 ป้อนข้อมูล'!C3755&lt;&gt;"",'4 ป้อนข้อมูล'!C3755," ")</f>
        <v xml:space="preserve"> </v>
      </c>
      <c r="D3755" s="69" t="str">
        <f>IF('4 ป้อนข้อมูล'!D3755&lt;&gt;"",'4 ป้อนข้อมูล'!D3755," ")</f>
        <v xml:space="preserve"> </v>
      </c>
      <c r="E3755" s="71">
        <f>IF('4 ป้อนข้อมูล'!E3755&lt;'3 ค่าคะแนน'!$B$9,0,IF('4 ป้อนข้อมูล'!E3755&lt;'3 ค่าคะแนน'!$B$8,'3 ค่าคะแนน'!$E$9,IF('4 ป้อนข้อมูล'!E3755&lt;'3 ค่าคะแนน'!$B$7,'3 ค่าคะแนน'!$E$8,IF('4 ป้อนข้อมูล'!E3755&lt;'3 ค่าคะแนน'!$B$6,'3 ค่าคะแนน'!$E$7,IF('4 ป้อนข้อมูล'!E3755&lt;'3 ค่าคะแนน'!$B$5,'3 ค่าคะแนน'!$E$6,IF('4 ป้อนข้อมูล'!E3755&lt;'3 ค่าคะแนน'!$B$4,'3 ค่าคะแนน'!$E$5,'3 ค่าคะแนน'!$E$4))))))</f>
        <v>0</v>
      </c>
      <c r="F3755" s="109">
        <f>IF('4 ป้อนข้อมูล'!E3755&gt;=70,SUMIF(ปันส่วน!$A$5:$A$16,D3755,ปันส่วน!$F$5:$F$16),0)</f>
        <v>0</v>
      </c>
      <c r="G3755" s="109">
        <f>SUMIFS(ปันส่วน2!$C$3:$C$20,ปันส่วน2!$A$3:$A$20,D3755,ปันส่วน2!$B$3:$B$20,E3755)</f>
        <v>0</v>
      </c>
      <c r="H3755" s="109">
        <f t="shared" si="58"/>
        <v>0</v>
      </c>
    </row>
    <row r="3756" spans="1:8">
      <c r="A3756" s="69">
        <v>3753</v>
      </c>
      <c r="B3756" s="82" t="str">
        <f>IF('4 ป้อนข้อมูล'!B3756&lt;&gt;"",'4 ป้อนข้อมูล'!B3756," ")</f>
        <v xml:space="preserve"> </v>
      </c>
      <c r="C3756" s="81" t="str">
        <f>IF('4 ป้อนข้อมูล'!C3756&lt;&gt;"",'4 ป้อนข้อมูล'!C3756," ")</f>
        <v xml:space="preserve"> </v>
      </c>
      <c r="D3756" s="69" t="str">
        <f>IF('4 ป้อนข้อมูล'!D3756&lt;&gt;"",'4 ป้อนข้อมูล'!D3756," ")</f>
        <v xml:space="preserve"> </v>
      </c>
      <c r="E3756" s="71">
        <f>IF('4 ป้อนข้อมูล'!E3756&lt;'3 ค่าคะแนน'!$B$9,0,IF('4 ป้อนข้อมูล'!E3756&lt;'3 ค่าคะแนน'!$B$8,'3 ค่าคะแนน'!$E$9,IF('4 ป้อนข้อมูล'!E3756&lt;'3 ค่าคะแนน'!$B$7,'3 ค่าคะแนน'!$E$8,IF('4 ป้อนข้อมูล'!E3756&lt;'3 ค่าคะแนน'!$B$6,'3 ค่าคะแนน'!$E$7,IF('4 ป้อนข้อมูล'!E3756&lt;'3 ค่าคะแนน'!$B$5,'3 ค่าคะแนน'!$E$6,IF('4 ป้อนข้อมูล'!E3756&lt;'3 ค่าคะแนน'!$B$4,'3 ค่าคะแนน'!$E$5,'3 ค่าคะแนน'!$E$4))))))</f>
        <v>0</v>
      </c>
      <c r="F3756" s="109">
        <f>IF('4 ป้อนข้อมูล'!E3756&gt;=70,SUMIF(ปันส่วน!$A$5:$A$16,D3756,ปันส่วน!$F$5:$F$16),0)</f>
        <v>0</v>
      </c>
      <c r="G3756" s="109">
        <f>SUMIFS(ปันส่วน2!$C$3:$C$20,ปันส่วน2!$A$3:$A$20,D3756,ปันส่วน2!$B$3:$B$20,E3756)</f>
        <v>0</v>
      </c>
      <c r="H3756" s="109">
        <f t="shared" si="58"/>
        <v>0</v>
      </c>
    </row>
    <row r="3757" spans="1:8">
      <c r="A3757" s="69">
        <v>3754</v>
      </c>
      <c r="B3757" s="82" t="str">
        <f>IF('4 ป้อนข้อมูล'!B3757&lt;&gt;"",'4 ป้อนข้อมูล'!B3757," ")</f>
        <v xml:space="preserve"> </v>
      </c>
      <c r="C3757" s="81" t="str">
        <f>IF('4 ป้อนข้อมูล'!C3757&lt;&gt;"",'4 ป้อนข้อมูล'!C3757," ")</f>
        <v xml:space="preserve"> </v>
      </c>
      <c r="D3757" s="69" t="str">
        <f>IF('4 ป้อนข้อมูล'!D3757&lt;&gt;"",'4 ป้อนข้อมูล'!D3757," ")</f>
        <v xml:space="preserve"> </v>
      </c>
      <c r="E3757" s="71">
        <f>IF('4 ป้อนข้อมูล'!E3757&lt;'3 ค่าคะแนน'!$B$9,0,IF('4 ป้อนข้อมูล'!E3757&lt;'3 ค่าคะแนน'!$B$8,'3 ค่าคะแนน'!$E$9,IF('4 ป้อนข้อมูล'!E3757&lt;'3 ค่าคะแนน'!$B$7,'3 ค่าคะแนน'!$E$8,IF('4 ป้อนข้อมูล'!E3757&lt;'3 ค่าคะแนน'!$B$6,'3 ค่าคะแนน'!$E$7,IF('4 ป้อนข้อมูล'!E3757&lt;'3 ค่าคะแนน'!$B$5,'3 ค่าคะแนน'!$E$6,IF('4 ป้อนข้อมูล'!E3757&lt;'3 ค่าคะแนน'!$B$4,'3 ค่าคะแนน'!$E$5,'3 ค่าคะแนน'!$E$4))))))</f>
        <v>0</v>
      </c>
      <c r="F3757" s="109">
        <f>IF('4 ป้อนข้อมูล'!E3757&gt;=70,SUMIF(ปันส่วน!$A$5:$A$16,D3757,ปันส่วน!$F$5:$F$16),0)</f>
        <v>0</v>
      </c>
      <c r="G3757" s="109">
        <f>SUMIFS(ปันส่วน2!$C$3:$C$20,ปันส่วน2!$A$3:$A$20,D3757,ปันส่วน2!$B$3:$B$20,E3757)</f>
        <v>0</v>
      </c>
      <c r="H3757" s="109">
        <f t="shared" si="58"/>
        <v>0</v>
      </c>
    </row>
    <row r="3758" spans="1:8">
      <c r="A3758" s="69">
        <v>3755</v>
      </c>
      <c r="B3758" s="82" t="str">
        <f>IF('4 ป้อนข้อมูล'!B3758&lt;&gt;"",'4 ป้อนข้อมูล'!B3758," ")</f>
        <v xml:space="preserve"> </v>
      </c>
      <c r="C3758" s="81" t="str">
        <f>IF('4 ป้อนข้อมูล'!C3758&lt;&gt;"",'4 ป้อนข้อมูล'!C3758," ")</f>
        <v xml:space="preserve"> </v>
      </c>
      <c r="D3758" s="69" t="str">
        <f>IF('4 ป้อนข้อมูล'!D3758&lt;&gt;"",'4 ป้อนข้อมูล'!D3758," ")</f>
        <v xml:space="preserve"> </v>
      </c>
      <c r="E3758" s="71">
        <f>IF('4 ป้อนข้อมูล'!E3758&lt;'3 ค่าคะแนน'!$B$9,0,IF('4 ป้อนข้อมูล'!E3758&lt;'3 ค่าคะแนน'!$B$8,'3 ค่าคะแนน'!$E$9,IF('4 ป้อนข้อมูล'!E3758&lt;'3 ค่าคะแนน'!$B$7,'3 ค่าคะแนน'!$E$8,IF('4 ป้อนข้อมูล'!E3758&lt;'3 ค่าคะแนน'!$B$6,'3 ค่าคะแนน'!$E$7,IF('4 ป้อนข้อมูล'!E3758&lt;'3 ค่าคะแนน'!$B$5,'3 ค่าคะแนน'!$E$6,IF('4 ป้อนข้อมูล'!E3758&lt;'3 ค่าคะแนน'!$B$4,'3 ค่าคะแนน'!$E$5,'3 ค่าคะแนน'!$E$4))))))</f>
        <v>0</v>
      </c>
      <c r="F3758" s="109">
        <f>IF('4 ป้อนข้อมูล'!E3758&gt;=70,SUMIF(ปันส่วน!$A$5:$A$16,D3758,ปันส่วน!$F$5:$F$16),0)</f>
        <v>0</v>
      </c>
      <c r="G3758" s="109">
        <f>SUMIFS(ปันส่วน2!$C$3:$C$20,ปันส่วน2!$A$3:$A$20,D3758,ปันส่วน2!$B$3:$B$20,E3758)</f>
        <v>0</v>
      </c>
      <c r="H3758" s="109">
        <f t="shared" si="58"/>
        <v>0</v>
      </c>
    </row>
    <row r="3759" spans="1:8">
      <c r="A3759" s="69">
        <v>3756</v>
      </c>
      <c r="B3759" s="82" t="str">
        <f>IF('4 ป้อนข้อมูล'!B3759&lt;&gt;"",'4 ป้อนข้อมูล'!B3759," ")</f>
        <v xml:space="preserve"> </v>
      </c>
      <c r="C3759" s="81" t="str">
        <f>IF('4 ป้อนข้อมูล'!C3759&lt;&gt;"",'4 ป้อนข้อมูล'!C3759," ")</f>
        <v xml:space="preserve"> </v>
      </c>
      <c r="D3759" s="69" t="str">
        <f>IF('4 ป้อนข้อมูล'!D3759&lt;&gt;"",'4 ป้อนข้อมูล'!D3759," ")</f>
        <v xml:space="preserve"> </v>
      </c>
      <c r="E3759" s="71">
        <f>IF('4 ป้อนข้อมูล'!E3759&lt;'3 ค่าคะแนน'!$B$9,0,IF('4 ป้อนข้อมูล'!E3759&lt;'3 ค่าคะแนน'!$B$8,'3 ค่าคะแนน'!$E$9,IF('4 ป้อนข้อมูล'!E3759&lt;'3 ค่าคะแนน'!$B$7,'3 ค่าคะแนน'!$E$8,IF('4 ป้อนข้อมูล'!E3759&lt;'3 ค่าคะแนน'!$B$6,'3 ค่าคะแนน'!$E$7,IF('4 ป้อนข้อมูล'!E3759&lt;'3 ค่าคะแนน'!$B$5,'3 ค่าคะแนน'!$E$6,IF('4 ป้อนข้อมูล'!E3759&lt;'3 ค่าคะแนน'!$B$4,'3 ค่าคะแนน'!$E$5,'3 ค่าคะแนน'!$E$4))))))</f>
        <v>0</v>
      </c>
      <c r="F3759" s="109">
        <f>IF('4 ป้อนข้อมูล'!E3759&gt;=70,SUMIF(ปันส่วน!$A$5:$A$16,D3759,ปันส่วน!$F$5:$F$16),0)</f>
        <v>0</v>
      </c>
      <c r="G3759" s="109">
        <f>SUMIFS(ปันส่วน2!$C$3:$C$20,ปันส่วน2!$A$3:$A$20,D3759,ปันส่วน2!$B$3:$B$20,E3759)</f>
        <v>0</v>
      </c>
      <c r="H3759" s="109">
        <f t="shared" si="58"/>
        <v>0</v>
      </c>
    </row>
    <row r="3760" spans="1:8">
      <c r="A3760" s="69">
        <v>3757</v>
      </c>
      <c r="B3760" s="82" t="str">
        <f>IF('4 ป้อนข้อมูล'!B3760&lt;&gt;"",'4 ป้อนข้อมูล'!B3760," ")</f>
        <v xml:space="preserve"> </v>
      </c>
      <c r="C3760" s="81" t="str">
        <f>IF('4 ป้อนข้อมูล'!C3760&lt;&gt;"",'4 ป้อนข้อมูล'!C3760," ")</f>
        <v xml:space="preserve"> </v>
      </c>
      <c r="D3760" s="69" t="str">
        <f>IF('4 ป้อนข้อมูล'!D3760&lt;&gt;"",'4 ป้อนข้อมูล'!D3760," ")</f>
        <v xml:space="preserve"> </v>
      </c>
      <c r="E3760" s="71">
        <f>IF('4 ป้อนข้อมูล'!E3760&lt;'3 ค่าคะแนน'!$B$9,0,IF('4 ป้อนข้อมูล'!E3760&lt;'3 ค่าคะแนน'!$B$8,'3 ค่าคะแนน'!$E$9,IF('4 ป้อนข้อมูล'!E3760&lt;'3 ค่าคะแนน'!$B$7,'3 ค่าคะแนน'!$E$8,IF('4 ป้อนข้อมูล'!E3760&lt;'3 ค่าคะแนน'!$B$6,'3 ค่าคะแนน'!$E$7,IF('4 ป้อนข้อมูล'!E3760&lt;'3 ค่าคะแนน'!$B$5,'3 ค่าคะแนน'!$E$6,IF('4 ป้อนข้อมูล'!E3760&lt;'3 ค่าคะแนน'!$B$4,'3 ค่าคะแนน'!$E$5,'3 ค่าคะแนน'!$E$4))))))</f>
        <v>0</v>
      </c>
      <c r="F3760" s="109">
        <f>IF('4 ป้อนข้อมูล'!E3760&gt;=70,SUMIF(ปันส่วน!$A$5:$A$16,D3760,ปันส่วน!$F$5:$F$16),0)</f>
        <v>0</v>
      </c>
      <c r="G3760" s="109">
        <f>SUMIFS(ปันส่วน2!$C$3:$C$20,ปันส่วน2!$A$3:$A$20,D3760,ปันส่วน2!$B$3:$B$20,E3760)</f>
        <v>0</v>
      </c>
      <c r="H3760" s="109">
        <f t="shared" si="58"/>
        <v>0</v>
      </c>
    </row>
    <row r="3761" spans="1:8">
      <c r="A3761" s="69">
        <v>3758</v>
      </c>
      <c r="B3761" s="82" t="str">
        <f>IF('4 ป้อนข้อมูล'!B3761&lt;&gt;"",'4 ป้อนข้อมูล'!B3761," ")</f>
        <v xml:space="preserve"> </v>
      </c>
      <c r="C3761" s="81" t="str">
        <f>IF('4 ป้อนข้อมูล'!C3761&lt;&gt;"",'4 ป้อนข้อมูล'!C3761," ")</f>
        <v xml:space="preserve"> </v>
      </c>
      <c r="D3761" s="69" t="str">
        <f>IF('4 ป้อนข้อมูล'!D3761&lt;&gt;"",'4 ป้อนข้อมูล'!D3761," ")</f>
        <v xml:space="preserve"> </v>
      </c>
      <c r="E3761" s="71">
        <f>IF('4 ป้อนข้อมูล'!E3761&lt;'3 ค่าคะแนน'!$B$9,0,IF('4 ป้อนข้อมูล'!E3761&lt;'3 ค่าคะแนน'!$B$8,'3 ค่าคะแนน'!$E$9,IF('4 ป้อนข้อมูล'!E3761&lt;'3 ค่าคะแนน'!$B$7,'3 ค่าคะแนน'!$E$8,IF('4 ป้อนข้อมูล'!E3761&lt;'3 ค่าคะแนน'!$B$6,'3 ค่าคะแนน'!$E$7,IF('4 ป้อนข้อมูล'!E3761&lt;'3 ค่าคะแนน'!$B$5,'3 ค่าคะแนน'!$E$6,IF('4 ป้อนข้อมูล'!E3761&lt;'3 ค่าคะแนน'!$B$4,'3 ค่าคะแนน'!$E$5,'3 ค่าคะแนน'!$E$4))))))</f>
        <v>0</v>
      </c>
      <c r="F3761" s="109">
        <f>IF('4 ป้อนข้อมูล'!E3761&gt;=70,SUMIF(ปันส่วน!$A$5:$A$16,D3761,ปันส่วน!$F$5:$F$16),0)</f>
        <v>0</v>
      </c>
      <c r="G3761" s="109">
        <f>SUMIFS(ปันส่วน2!$C$3:$C$20,ปันส่วน2!$A$3:$A$20,D3761,ปันส่วน2!$B$3:$B$20,E3761)</f>
        <v>0</v>
      </c>
      <c r="H3761" s="109">
        <f t="shared" si="58"/>
        <v>0</v>
      </c>
    </row>
    <row r="3762" spans="1:8">
      <c r="A3762" s="69">
        <v>3759</v>
      </c>
      <c r="B3762" s="82" t="str">
        <f>IF('4 ป้อนข้อมูล'!B3762&lt;&gt;"",'4 ป้อนข้อมูล'!B3762," ")</f>
        <v xml:space="preserve"> </v>
      </c>
      <c r="C3762" s="81" t="str">
        <f>IF('4 ป้อนข้อมูล'!C3762&lt;&gt;"",'4 ป้อนข้อมูล'!C3762," ")</f>
        <v xml:space="preserve"> </v>
      </c>
      <c r="D3762" s="69" t="str">
        <f>IF('4 ป้อนข้อมูล'!D3762&lt;&gt;"",'4 ป้อนข้อมูล'!D3762," ")</f>
        <v xml:space="preserve"> </v>
      </c>
      <c r="E3762" s="71">
        <f>IF('4 ป้อนข้อมูล'!E3762&lt;'3 ค่าคะแนน'!$B$9,0,IF('4 ป้อนข้อมูล'!E3762&lt;'3 ค่าคะแนน'!$B$8,'3 ค่าคะแนน'!$E$9,IF('4 ป้อนข้อมูล'!E3762&lt;'3 ค่าคะแนน'!$B$7,'3 ค่าคะแนน'!$E$8,IF('4 ป้อนข้อมูล'!E3762&lt;'3 ค่าคะแนน'!$B$6,'3 ค่าคะแนน'!$E$7,IF('4 ป้อนข้อมูล'!E3762&lt;'3 ค่าคะแนน'!$B$5,'3 ค่าคะแนน'!$E$6,IF('4 ป้อนข้อมูล'!E3762&lt;'3 ค่าคะแนน'!$B$4,'3 ค่าคะแนน'!$E$5,'3 ค่าคะแนน'!$E$4))))))</f>
        <v>0</v>
      </c>
      <c r="F3762" s="109">
        <f>IF('4 ป้อนข้อมูล'!E3762&gt;=70,SUMIF(ปันส่วน!$A$5:$A$16,D3762,ปันส่วน!$F$5:$F$16),0)</f>
        <v>0</v>
      </c>
      <c r="G3762" s="109">
        <f>SUMIFS(ปันส่วน2!$C$3:$C$20,ปันส่วน2!$A$3:$A$20,D3762,ปันส่วน2!$B$3:$B$20,E3762)</f>
        <v>0</v>
      </c>
      <c r="H3762" s="109">
        <f t="shared" si="58"/>
        <v>0</v>
      </c>
    </row>
    <row r="3763" spans="1:8">
      <c r="A3763" s="69">
        <v>3760</v>
      </c>
      <c r="B3763" s="82" t="str">
        <f>IF('4 ป้อนข้อมูล'!B3763&lt;&gt;"",'4 ป้อนข้อมูล'!B3763," ")</f>
        <v xml:space="preserve"> </v>
      </c>
      <c r="C3763" s="81" t="str">
        <f>IF('4 ป้อนข้อมูล'!C3763&lt;&gt;"",'4 ป้อนข้อมูล'!C3763," ")</f>
        <v xml:space="preserve"> </v>
      </c>
      <c r="D3763" s="69" t="str">
        <f>IF('4 ป้อนข้อมูล'!D3763&lt;&gt;"",'4 ป้อนข้อมูล'!D3763," ")</f>
        <v xml:space="preserve"> </v>
      </c>
      <c r="E3763" s="71">
        <f>IF('4 ป้อนข้อมูล'!E3763&lt;'3 ค่าคะแนน'!$B$9,0,IF('4 ป้อนข้อมูล'!E3763&lt;'3 ค่าคะแนน'!$B$8,'3 ค่าคะแนน'!$E$9,IF('4 ป้อนข้อมูล'!E3763&lt;'3 ค่าคะแนน'!$B$7,'3 ค่าคะแนน'!$E$8,IF('4 ป้อนข้อมูล'!E3763&lt;'3 ค่าคะแนน'!$B$6,'3 ค่าคะแนน'!$E$7,IF('4 ป้อนข้อมูล'!E3763&lt;'3 ค่าคะแนน'!$B$5,'3 ค่าคะแนน'!$E$6,IF('4 ป้อนข้อมูล'!E3763&lt;'3 ค่าคะแนน'!$B$4,'3 ค่าคะแนน'!$E$5,'3 ค่าคะแนน'!$E$4))))))</f>
        <v>0</v>
      </c>
      <c r="F3763" s="109">
        <f>IF('4 ป้อนข้อมูล'!E3763&gt;=70,SUMIF(ปันส่วน!$A$5:$A$16,D3763,ปันส่วน!$F$5:$F$16),0)</f>
        <v>0</v>
      </c>
      <c r="G3763" s="109">
        <f>SUMIFS(ปันส่วน2!$C$3:$C$20,ปันส่วน2!$A$3:$A$20,D3763,ปันส่วน2!$B$3:$B$20,E3763)</f>
        <v>0</v>
      </c>
      <c r="H3763" s="109">
        <f t="shared" si="58"/>
        <v>0</v>
      </c>
    </row>
    <row r="3764" spans="1:8">
      <c r="A3764" s="69">
        <v>3761</v>
      </c>
      <c r="B3764" s="82" t="str">
        <f>IF('4 ป้อนข้อมูล'!B3764&lt;&gt;"",'4 ป้อนข้อมูล'!B3764," ")</f>
        <v xml:space="preserve"> </v>
      </c>
      <c r="C3764" s="81" t="str">
        <f>IF('4 ป้อนข้อมูล'!C3764&lt;&gt;"",'4 ป้อนข้อมูล'!C3764," ")</f>
        <v xml:space="preserve"> </v>
      </c>
      <c r="D3764" s="69" t="str">
        <f>IF('4 ป้อนข้อมูล'!D3764&lt;&gt;"",'4 ป้อนข้อมูล'!D3764," ")</f>
        <v xml:space="preserve"> </v>
      </c>
      <c r="E3764" s="71">
        <f>IF('4 ป้อนข้อมูล'!E3764&lt;'3 ค่าคะแนน'!$B$9,0,IF('4 ป้อนข้อมูล'!E3764&lt;'3 ค่าคะแนน'!$B$8,'3 ค่าคะแนน'!$E$9,IF('4 ป้อนข้อมูล'!E3764&lt;'3 ค่าคะแนน'!$B$7,'3 ค่าคะแนน'!$E$8,IF('4 ป้อนข้อมูล'!E3764&lt;'3 ค่าคะแนน'!$B$6,'3 ค่าคะแนน'!$E$7,IF('4 ป้อนข้อมูล'!E3764&lt;'3 ค่าคะแนน'!$B$5,'3 ค่าคะแนน'!$E$6,IF('4 ป้อนข้อมูล'!E3764&lt;'3 ค่าคะแนน'!$B$4,'3 ค่าคะแนน'!$E$5,'3 ค่าคะแนน'!$E$4))))))</f>
        <v>0</v>
      </c>
      <c r="F3764" s="109">
        <f>IF('4 ป้อนข้อมูล'!E3764&gt;=70,SUMIF(ปันส่วน!$A$5:$A$16,D3764,ปันส่วน!$F$5:$F$16),0)</f>
        <v>0</v>
      </c>
      <c r="G3764" s="109">
        <f>SUMIFS(ปันส่วน2!$C$3:$C$20,ปันส่วน2!$A$3:$A$20,D3764,ปันส่วน2!$B$3:$B$20,E3764)</f>
        <v>0</v>
      </c>
      <c r="H3764" s="109">
        <f t="shared" si="58"/>
        <v>0</v>
      </c>
    </row>
    <row r="3765" spans="1:8">
      <c r="A3765" s="69">
        <v>3762</v>
      </c>
      <c r="B3765" s="82" t="str">
        <f>IF('4 ป้อนข้อมูล'!B3765&lt;&gt;"",'4 ป้อนข้อมูล'!B3765," ")</f>
        <v xml:space="preserve"> </v>
      </c>
      <c r="C3765" s="81" t="str">
        <f>IF('4 ป้อนข้อมูล'!C3765&lt;&gt;"",'4 ป้อนข้อมูล'!C3765," ")</f>
        <v xml:space="preserve"> </v>
      </c>
      <c r="D3765" s="69" t="str">
        <f>IF('4 ป้อนข้อมูล'!D3765&lt;&gt;"",'4 ป้อนข้อมูล'!D3765," ")</f>
        <v xml:space="preserve"> </v>
      </c>
      <c r="E3765" s="71">
        <f>IF('4 ป้อนข้อมูล'!E3765&lt;'3 ค่าคะแนน'!$B$9,0,IF('4 ป้อนข้อมูล'!E3765&lt;'3 ค่าคะแนน'!$B$8,'3 ค่าคะแนน'!$E$9,IF('4 ป้อนข้อมูล'!E3765&lt;'3 ค่าคะแนน'!$B$7,'3 ค่าคะแนน'!$E$8,IF('4 ป้อนข้อมูล'!E3765&lt;'3 ค่าคะแนน'!$B$6,'3 ค่าคะแนน'!$E$7,IF('4 ป้อนข้อมูล'!E3765&lt;'3 ค่าคะแนน'!$B$5,'3 ค่าคะแนน'!$E$6,IF('4 ป้อนข้อมูล'!E3765&lt;'3 ค่าคะแนน'!$B$4,'3 ค่าคะแนน'!$E$5,'3 ค่าคะแนน'!$E$4))))))</f>
        <v>0</v>
      </c>
      <c r="F3765" s="109">
        <f>IF('4 ป้อนข้อมูล'!E3765&gt;=70,SUMIF(ปันส่วน!$A$5:$A$16,D3765,ปันส่วน!$F$5:$F$16),0)</f>
        <v>0</v>
      </c>
      <c r="G3765" s="109">
        <f>SUMIFS(ปันส่วน2!$C$3:$C$20,ปันส่วน2!$A$3:$A$20,D3765,ปันส่วน2!$B$3:$B$20,E3765)</f>
        <v>0</v>
      </c>
      <c r="H3765" s="109">
        <f t="shared" si="58"/>
        <v>0</v>
      </c>
    </row>
    <row r="3766" spans="1:8">
      <c r="A3766" s="69">
        <v>3763</v>
      </c>
      <c r="B3766" s="82" t="str">
        <f>IF('4 ป้อนข้อมูล'!B3766&lt;&gt;"",'4 ป้อนข้อมูล'!B3766," ")</f>
        <v xml:space="preserve"> </v>
      </c>
      <c r="C3766" s="81" t="str">
        <f>IF('4 ป้อนข้อมูล'!C3766&lt;&gt;"",'4 ป้อนข้อมูล'!C3766," ")</f>
        <v xml:space="preserve"> </v>
      </c>
      <c r="D3766" s="69" t="str">
        <f>IF('4 ป้อนข้อมูล'!D3766&lt;&gt;"",'4 ป้อนข้อมูล'!D3766," ")</f>
        <v xml:space="preserve"> </v>
      </c>
      <c r="E3766" s="71">
        <f>IF('4 ป้อนข้อมูล'!E3766&lt;'3 ค่าคะแนน'!$B$9,0,IF('4 ป้อนข้อมูล'!E3766&lt;'3 ค่าคะแนน'!$B$8,'3 ค่าคะแนน'!$E$9,IF('4 ป้อนข้อมูล'!E3766&lt;'3 ค่าคะแนน'!$B$7,'3 ค่าคะแนน'!$E$8,IF('4 ป้อนข้อมูล'!E3766&lt;'3 ค่าคะแนน'!$B$6,'3 ค่าคะแนน'!$E$7,IF('4 ป้อนข้อมูล'!E3766&lt;'3 ค่าคะแนน'!$B$5,'3 ค่าคะแนน'!$E$6,IF('4 ป้อนข้อมูล'!E3766&lt;'3 ค่าคะแนน'!$B$4,'3 ค่าคะแนน'!$E$5,'3 ค่าคะแนน'!$E$4))))))</f>
        <v>0</v>
      </c>
      <c r="F3766" s="109">
        <f>IF('4 ป้อนข้อมูล'!E3766&gt;=70,SUMIF(ปันส่วน!$A$5:$A$16,D3766,ปันส่วน!$F$5:$F$16),0)</f>
        <v>0</v>
      </c>
      <c r="G3766" s="109">
        <f>SUMIFS(ปันส่วน2!$C$3:$C$20,ปันส่วน2!$A$3:$A$20,D3766,ปันส่วน2!$B$3:$B$20,E3766)</f>
        <v>0</v>
      </c>
      <c r="H3766" s="109">
        <f t="shared" si="58"/>
        <v>0</v>
      </c>
    </row>
    <row r="3767" spans="1:8">
      <c r="A3767" s="69">
        <v>3764</v>
      </c>
      <c r="B3767" s="82" t="str">
        <f>IF('4 ป้อนข้อมูล'!B3767&lt;&gt;"",'4 ป้อนข้อมูล'!B3767," ")</f>
        <v xml:space="preserve"> </v>
      </c>
      <c r="C3767" s="81" t="str">
        <f>IF('4 ป้อนข้อมูล'!C3767&lt;&gt;"",'4 ป้อนข้อมูล'!C3767," ")</f>
        <v xml:space="preserve"> </v>
      </c>
      <c r="D3767" s="69" t="str">
        <f>IF('4 ป้อนข้อมูล'!D3767&lt;&gt;"",'4 ป้อนข้อมูล'!D3767," ")</f>
        <v xml:space="preserve"> </v>
      </c>
      <c r="E3767" s="71">
        <f>IF('4 ป้อนข้อมูล'!E3767&lt;'3 ค่าคะแนน'!$B$9,0,IF('4 ป้อนข้อมูล'!E3767&lt;'3 ค่าคะแนน'!$B$8,'3 ค่าคะแนน'!$E$9,IF('4 ป้อนข้อมูล'!E3767&lt;'3 ค่าคะแนน'!$B$7,'3 ค่าคะแนน'!$E$8,IF('4 ป้อนข้อมูล'!E3767&lt;'3 ค่าคะแนน'!$B$6,'3 ค่าคะแนน'!$E$7,IF('4 ป้อนข้อมูล'!E3767&lt;'3 ค่าคะแนน'!$B$5,'3 ค่าคะแนน'!$E$6,IF('4 ป้อนข้อมูล'!E3767&lt;'3 ค่าคะแนน'!$B$4,'3 ค่าคะแนน'!$E$5,'3 ค่าคะแนน'!$E$4))))))</f>
        <v>0</v>
      </c>
      <c r="F3767" s="109">
        <f>IF('4 ป้อนข้อมูล'!E3767&gt;=70,SUMIF(ปันส่วน!$A$5:$A$16,D3767,ปันส่วน!$F$5:$F$16),0)</f>
        <v>0</v>
      </c>
      <c r="G3767" s="109">
        <f>SUMIFS(ปันส่วน2!$C$3:$C$20,ปันส่วน2!$A$3:$A$20,D3767,ปันส่วน2!$B$3:$B$20,E3767)</f>
        <v>0</v>
      </c>
      <c r="H3767" s="109">
        <f t="shared" si="58"/>
        <v>0</v>
      </c>
    </row>
    <row r="3768" spans="1:8">
      <c r="A3768" s="69">
        <v>3765</v>
      </c>
      <c r="B3768" s="82" t="str">
        <f>IF('4 ป้อนข้อมูล'!B3768&lt;&gt;"",'4 ป้อนข้อมูล'!B3768," ")</f>
        <v xml:space="preserve"> </v>
      </c>
      <c r="C3768" s="81" t="str">
        <f>IF('4 ป้อนข้อมูล'!C3768&lt;&gt;"",'4 ป้อนข้อมูล'!C3768," ")</f>
        <v xml:space="preserve"> </v>
      </c>
      <c r="D3768" s="69" t="str">
        <f>IF('4 ป้อนข้อมูล'!D3768&lt;&gt;"",'4 ป้อนข้อมูล'!D3768," ")</f>
        <v xml:space="preserve"> </v>
      </c>
      <c r="E3768" s="71">
        <f>IF('4 ป้อนข้อมูล'!E3768&lt;'3 ค่าคะแนน'!$B$9,0,IF('4 ป้อนข้อมูล'!E3768&lt;'3 ค่าคะแนน'!$B$8,'3 ค่าคะแนน'!$E$9,IF('4 ป้อนข้อมูล'!E3768&lt;'3 ค่าคะแนน'!$B$7,'3 ค่าคะแนน'!$E$8,IF('4 ป้อนข้อมูล'!E3768&lt;'3 ค่าคะแนน'!$B$6,'3 ค่าคะแนน'!$E$7,IF('4 ป้อนข้อมูล'!E3768&lt;'3 ค่าคะแนน'!$B$5,'3 ค่าคะแนน'!$E$6,IF('4 ป้อนข้อมูล'!E3768&lt;'3 ค่าคะแนน'!$B$4,'3 ค่าคะแนน'!$E$5,'3 ค่าคะแนน'!$E$4))))))</f>
        <v>0</v>
      </c>
      <c r="F3768" s="109">
        <f>IF('4 ป้อนข้อมูล'!E3768&gt;=70,SUMIF(ปันส่วน!$A$5:$A$16,D3768,ปันส่วน!$F$5:$F$16),0)</f>
        <v>0</v>
      </c>
      <c r="G3768" s="109">
        <f>SUMIFS(ปันส่วน2!$C$3:$C$20,ปันส่วน2!$A$3:$A$20,D3768,ปันส่วน2!$B$3:$B$20,E3768)</f>
        <v>0</v>
      </c>
      <c r="H3768" s="109">
        <f t="shared" si="58"/>
        <v>0</v>
      </c>
    </row>
    <row r="3769" spans="1:8">
      <c r="A3769" s="69">
        <v>3766</v>
      </c>
      <c r="B3769" s="82" t="str">
        <f>IF('4 ป้อนข้อมูล'!B3769&lt;&gt;"",'4 ป้อนข้อมูล'!B3769," ")</f>
        <v xml:space="preserve"> </v>
      </c>
      <c r="C3769" s="81" t="str">
        <f>IF('4 ป้อนข้อมูล'!C3769&lt;&gt;"",'4 ป้อนข้อมูล'!C3769," ")</f>
        <v xml:space="preserve"> </v>
      </c>
      <c r="D3769" s="69" t="str">
        <f>IF('4 ป้อนข้อมูล'!D3769&lt;&gt;"",'4 ป้อนข้อมูล'!D3769," ")</f>
        <v xml:space="preserve"> </v>
      </c>
      <c r="E3769" s="71">
        <f>IF('4 ป้อนข้อมูล'!E3769&lt;'3 ค่าคะแนน'!$B$9,0,IF('4 ป้อนข้อมูล'!E3769&lt;'3 ค่าคะแนน'!$B$8,'3 ค่าคะแนน'!$E$9,IF('4 ป้อนข้อมูล'!E3769&lt;'3 ค่าคะแนน'!$B$7,'3 ค่าคะแนน'!$E$8,IF('4 ป้อนข้อมูล'!E3769&lt;'3 ค่าคะแนน'!$B$6,'3 ค่าคะแนน'!$E$7,IF('4 ป้อนข้อมูล'!E3769&lt;'3 ค่าคะแนน'!$B$5,'3 ค่าคะแนน'!$E$6,IF('4 ป้อนข้อมูล'!E3769&lt;'3 ค่าคะแนน'!$B$4,'3 ค่าคะแนน'!$E$5,'3 ค่าคะแนน'!$E$4))))))</f>
        <v>0</v>
      </c>
      <c r="F3769" s="109">
        <f>IF('4 ป้อนข้อมูล'!E3769&gt;=70,SUMIF(ปันส่วน!$A$5:$A$16,D3769,ปันส่วน!$F$5:$F$16),0)</f>
        <v>0</v>
      </c>
      <c r="G3769" s="109">
        <f>SUMIFS(ปันส่วน2!$C$3:$C$20,ปันส่วน2!$A$3:$A$20,D3769,ปันส่วน2!$B$3:$B$20,E3769)</f>
        <v>0</v>
      </c>
      <c r="H3769" s="109">
        <f t="shared" si="58"/>
        <v>0</v>
      </c>
    </row>
    <row r="3770" spans="1:8">
      <c r="A3770" s="69">
        <v>3767</v>
      </c>
      <c r="B3770" s="82" t="str">
        <f>IF('4 ป้อนข้อมูล'!B3770&lt;&gt;"",'4 ป้อนข้อมูล'!B3770," ")</f>
        <v xml:space="preserve"> </v>
      </c>
      <c r="C3770" s="81" t="str">
        <f>IF('4 ป้อนข้อมูล'!C3770&lt;&gt;"",'4 ป้อนข้อมูล'!C3770," ")</f>
        <v xml:space="preserve"> </v>
      </c>
      <c r="D3770" s="69" t="str">
        <f>IF('4 ป้อนข้อมูล'!D3770&lt;&gt;"",'4 ป้อนข้อมูล'!D3770," ")</f>
        <v xml:space="preserve"> </v>
      </c>
      <c r="E3770" s="71">
        <f>IF('4 ป้อนข้อมูล'!E3770&lt;'3 ค่าคะแนน'!$B$9,0,IF('4 ป้อนข้อมูล'!E3770&lt;'3 ค่าคะแนน'!$B$8,'3 ค่าคะแนน'!$E$9,IF('4 ป้อนข้อมูล'!E3770&lt;'3 ค่าคะแนน'!$B$7,'3 ค่าคะแนน'!$E$8,IF('4 ป้อนข้อมูล'!E3770&lt;'3 ค่าคะแนน'!$B$6,'3 ค่าคะแนน'!$E$7,IF('4 ป้อนข้อมูล'!E3770&lt;'3 ค่าคะแนน'!$B$5,'3 ค่าคะแนน'!$E$6,IF('4 ป้อนข้อมูล'!E3770&lt;'3 ค่าคะแนน'!$B$4,'3 ค่าคะแนน'!$E$5,'3 ค่าคะแนน'!$E$4))))))</f>
        <v>0</v>
      </c>
      <c r="F3770" s="109">
        <f>IF('4 ป้อนข้อมูล'!E3770&gt;=70,SUMIF(ปันส่วน!$A$5:$A$16,D3770,ปันส่วน!$F$5:$F$16),0)</f>
        <v>0</v>
      </c>
      <c r="G3770" s="109">
        <f>SUMIFS(ปันส่วน2!$C$3:$C$20,ปันส่วน2!$A$3:$A$20,D3770,ปันส่วน2!$B$3:$B$20,E3770)</f>
        <v>0</v>
      </c>
      <c r="H3770" s="109">
        <f t="shared" si="58"/>
        <v>0</v>
      </c>
    </row>
    <row r="3771" spans="1:8">
      <c r="A3771" s="69">
        <v>3768</v>
      </c>
      <c r="B3771" s="82" t="str">
        <f>IF('4 ป้อนข้อมูล'!B3771&lt;&gt;"",'4 ป้อนข้อมูล'!B3771," ")</f>
        <v xml:space="preserve"> </v>
      </c>
      <c r="C3771" s="81" t="str">
        <f>IF('4 ป้อนข้อมูล'!C3771&lt;&gt;"",'4 ป้อนข้อมูล'!C3771," ")</f>
        <v xml:space="preserve"> </v>
      </c>
      <c r="D3771" s="69" t="str">
        <f>IF('4 ป้อนข้อมูล'!D3771&lt;&gt;"",'4 ป้อนข้อมูล'!D3771," ")</f>
        <v xml:space="preserve"> </v>
      </c>
      <c r="E3771" s="71">
        <f>IF('4 ป้อนข้อมูล'!E3771&lt;'3 ค่าคะแนน'!$B$9,0,IF('4 ป้อนข้อมูล'!E3771&lt;'3 ค่าคะแนน'!$B$8,'3 ค่าคะแนน'!$E$9,IF('4 ป้อนข้อมูล'!E3771&lt;'3 ค่าคะแนน'!$B$7,'3 ค่าคะแนน'!$E$8,IF('4 ป้อนข้อมูล'!E3771&lt;'3 ค่าคะแนน'!$B$6,'3 ค่าคะแนน'!$E$7,IF('4 ป้อนข้อมูล'!E3771&lt;'3 ค่าคะแนน'!$B$5,'3 ค่าคะแนน'!$E$6,IF('4 ป้อนข้อมูล'!E3771&lt;'3 ค่าคะแนน'!$B$4,'3 ค่าคะแนน'!$E$5,'3 ค่าคะแนน'!$E$4))))))</f>
        <v>0</v>
      </c>
      <c r="F3771" s="109">
        <f>IF('4 ป้อนข้อมูล'!E3771&gt;=70,SUMIF(ปันส่วน!$A$5:$A$16,D3771,ปันส่วน!$F$5:$F$16),0)</f>
        <v>0</v>
      </c>
      <c r="G3771" s="109">
        <f>SUMIFS(ปันส่วน2!$C$3:$C$20,ปันส่วน2!$A$3:$A$20,D3771,ปันส่วน2!$B$3:$B$20,E3771)</f>
        <v>0</v>
      </c>
      <c r="H3771" s="109">
        <f t="shared" si="58"/>
        <v>0</v>
      </c>
    </row>
    <row r="3772" spans="1:8">
      <c r="A3772" s="69">
        <v>3769</v>
      </c>
      <c r="B3772" s="82" t="str">
        <f>IF('4 ป้อนข้อมูล'!B3772&lt;&gt;"",'4 ป้อนข้อมูล'!B3772," ")</f>
        <v xml:space="preserve"> </v>
      </c>
      <c r="C3772" s="81" t="str">
        <f>IF('4 ป้อนข้อมูล'!C3772&lt;&gt;"",'4 ป้อนข้อมูล'!C3772," ")</f>
        <v xml:space="preserve"> </v>
      </c>
      <c r="D3772" s="69" t="str">
        <f>IF('4 ป้อนข้อมูล'!D3772&lt;&gt;"",'4 ป้อนข้อมูล'!D3772," ")</f>
        <v xml:space="preserve"> </v>
      </c>
      <c r="E3772" s="71">
        <f>IF('4 ป้อนข้อมูล'!E3772&lt;'3 ค่าคะแนน'!$B$9,0,IF('4 ป้อนข้อมูล'!E3772&lt;'3 ค่าคะแนน'!$B$8,'3 ค่าคะแนน'!$E$9,IF('4 ป้อนข้อมูล'!E3772&lt;'3 ค่าคะแนน'!$B$7,'3 ค่าคะแนน'!$E$8,IF('4 ป้อนข้อมูล'!E3772&lt;'3 ค่าคะแนน'!$B$6,'3 ค่าคะแนน'!$E$7,IF('4 ป้อนข้อมูล'!E3772&lt;'3 ค่าคะแนน'!$B$5,'3 ค่าคะแนน'!$E$6,IF('4 ป้อนข้อมูล'!E3772&lt;'3 ค่าคะแนน'!$B$4,'3 ค่าคะแนน'!$E$5,'3 ค่าคะแนน'!$E$4))))))</f>
        <v>0</v>
      </c>
      <c r="F3772" s="109">
        <f>IF('4 ป้อนข้อมูล'!E3772&gt;=70,SUMIF(ปันส่วน!$A$5:$A$16,D3772,ปันส่วน!$F$5:$F$16),0)</f>
        <v>0</v>
      </c>
      <c r="G3772" s="109">
        <f>SUMIFS(ปันส่วน2!$C$3:$C$20,ปันส่วน2!$A$3:$A$20,D3772,ปันส่วน2!$B$3:$B$20,E3772)</f>
        <v>0</v>
      </c>
      <c r="H3772" s="109">
        <f t="shared" si="58"/>
        <v>0</v>
      </c>
    </row>
    <row r="3773" spans="1:8">
      <c r="A3773" s="69">
        <v>3770</v>
      </c>
      <c r="B3773" s="82" t="str">
        <f>IF('4 ป้อนข้อมูล'!B3773&lt;&gt;"",'4 ป้อนข้อมูล'!B3773," ")</f>
        <v xml:space="preserve"> </v>
      </c>
      <c r="C3773" s="81" t="str">
        <f>IF('4 ป้อนข้อมูล'!C3773&lt;&gt;"",'4 ป้อนข้อมูล'!C3773," ")</f>
        <v xml:space="preserve"> </v>
      </c>
      <c r="D3773" s="69" t="str">
        <f>IF('4 ป้อนข้อมูล'!D3773&lt;&gt;"",'4 ป้อนข้อมูล'!D3773," ")</f>
        <v xml:space="preserve"> </v>
      </c>
      <c r="E3773" s="71">
        <f>IF('4 ป้อนข้อมูล'!E3773&lt;'3 ค่าคะแนน'!$B$9,0,IF('4 ป้อนข้อมูล'!E3773&lt;'3 ค่าคะแนน'!$B$8,'3 ค่าคะแนน'!$E$9,IF('4 ป้อนข้อมูล'!E3773&lt;'3 ค่าคะแนน'!$B$7,'3 ค่าคะแนน'!$E$8,IF('4 ป้อนข้อมูล'!E3773&lt;'3 ค่าคะแนน'!$B$6,'3 ค่าคะแนน'!$E$7,IF('4 ป้อนข้อมูล'!E3773&lt;'3 ค่าคะแนน'!$B$5,'3 ค่าคะแนน'!$E$6,IF('4 ป้อนข้อมูล'!E3773&lt;'3 ค่าคะแนน'!$B$4,'3 ค่าคะแนน'!$E$5,'3 ค่าคะแนน'!$E$4))))))</f>
        <v>0</v>
      </c>
      <c r="F3773" s="109">
        <f>IF('4 ป้อนข้อมูล'!E3773&gt;=70,SUMIF(ปันส่วน!$A$5:$A$16,D3773,ปันส่วน!$F$5:$F$16),0)</f>
        <v>0</v>
      </c>
      <c r="G3773" s="109">
        <f>SUMIFS(ปันส่วน2!$C$3:$C$20,ปันส่วน2!$A$3:$A$20,D3773,ปันส่วน2!$B$3:$B$20,E3773)</f>
        <v>0</v>
      </c>
      <c r="H3773" s="109">
        <f t="shared" si="58"/>
        <v>0</v>
      </c>
    </row>
    <row r="3774" spans="1:8">
      <c r="A3774" s="69">
        <v>3771</v>
      </c>
      <c r="B3774" s="82" t="str">
        <f>IF('4 ป้อนข้อมูล'!B3774&lt;&gt;"",'4 ป้อนข้อมูล'!B3774," ")</f>
        <v xml:space="preserve"> </v>
      </c>
      <c r="C3774" s="81" t="str">
        <f>IF('4 ป้อนข้อมูล'!C3774&lt;&gt;"",'4 ป้อนข้อมูล'!C3774," ")</f>
        <v xml:space="preserve"> </v>
      </c>
      <c r="D3774" s="69" t="str">
        <f>IF('4 ป้อนข้อมูล'!D3774&lt;&gt;"",'4 ป้อนข้อมูล'!D3774," ")</f>
        <v xml:space="preserve"> </v>
      </c>
      <c r="E3774" s="71">
        <f>IF('4 ป้อนข้อมูล'!E3774&lt;'3 ค่าคะแนน'!$B$9,0,IF('4 ป้อนข้อมูล'!E3774&lt;'3 ค่าคะแนน'!$B$8,'3 ค่าคะแนน'!$E$9,IF('4 ป้อนข้อมูล'!E3774&lt;'3 ค่าคะแนน'!$B$7,'3 ค่าคะแนน'!$E$8,IF('4 ป้อนข้อมูล'!E3774&lt;'3 ค่าคะแนน'!$B$6,'3 ค่าคะแนน'!$E$7,IF('4 ป้อนข้อมูล'!E3774&lt;'3 ค่าคะแนน'!$B$5,'3 ค่าคะแนน'!$E$6,IF('4 ป้อนข้อมูล'!E3774&lt;'3 ค่าคะแนน'!$B$4,'3 ค่าคะแนน'!$E$5,'3 ค่าคะแนน'!$E$4))))))</f>
        <v>0</v>
      </c>
      <c r="F3774" s="109">
        <f>IF('4 ป้อนข้อมูล'!E3774&gt;=70,SUMIF(ปันส่วน!$A$5:$A$16,D3774,ปันส่วน!$F$5:$F$16),0)</f>
        <v>0</v>
      </c>
      <c r="G3774" s="109">
        <f>SUMIFS(ปันส่วน2!$C$3:$C$20,ปันส่วน2!$A$3:$A$20,D3774,ปันส่วน2!$B$3:$B$20,E3774)</f>
        <v>0</v>
      </c>
      <c r="H3774" s="109">
        <f t="shared" si="58"/>
        <v>0</v>
      </c>
    </row>
    <row r="3775" spans="1:8">
      <c r="A3775" s="69">
        <v>3772</v>
      </c>
      <c r="B3775" s="82" t="str">
        <f>IF('4 ป้อนข้อมูล'!B3775&lt;&gt;"",'4 ป้อนข้อมูล'!B3775," ")</f>
        <v xml:space="preserve"> </v>
      </c>
      <c r="C3775" s="81" t="str">
        <f>IF('4 ป้อนข้อมูล'!C3775&lt;&gt;"",'4 ป้อนข้อมูล'!C3775," ")</f>
        <v xml:space="preserve"> </v>
      </c>
      <c r="D3775" s="69" t="str">
        <f>IF('4 ป้อนข้อมูล'!D3775&lt;&gt;"",'4 ป้อนข้อมูล'!D3775," ")</f>
        <v xml:space="preserve"> </v>
      </c>
      <c r="E3775" s="71">
        <f>IF('4 ป้อนข้อมูล'!E3775&lt;'3 ค่าคะแนน'!$B$9,0,IF('4 ป้อนข้อมูล'!E3775&lt;'3 ค่าคะแนน'!$B$8,'3 ค่าคะแนน'!$E$9,IF('4 ป้อนข้อมูล'!E3775&lt;'3 ค่าคะแนน'!$B$7,'3 ค่าคะแนน'!$E$8,IF('4 ป้อนข้อมูล'!E3775&lt;'3 ค่าคะแนน'!$B$6,'3 ค่าคะแนน'!$E$7,IF('4 ป้อนข้อมูล'!E3775&lt;'3 ค่าคะแนน'!$B$5,'3 ค่าคะแนน'!$E$6,IF('4 ป้อนข้อมูล'!E3775&lt;'3 ค่าคะแนน'!$B$4,'3 ค่าคะแนน'!$E$5,'3 ค่าคะแนน'!$E$4))))))</f>
        <v>0</v>
      </c>
      <c r="F3775" s="109">
        <f>IF('4 ป้อนข้อมูล'!E3775&gt;=70,SUMIF(ปันส่วน!$A$5:$A$16,D3775,ปันส่วน!$F$5:$F$16),0)</f>
        <v>0</v>
      </c>
      <c r="G3775" s="109">
        <f>SUMIFS(ปันส่วน2!$C$3:$C$20,ปันส่วน2!$A$3:$A$20,D3775,ปันส่วน2!$B$3:$B$20,E3775)</f>
        <v>0</v>
      </c>
      <c r="H3775" s="109">
        <f t="shared" si="58"/>
        <v>0</v>
      </c>
    </row>
    <row r="3776" spans="1:8">
      <c r="A3776" s="69">
        <v>3773</v>
      </c>
      <c r="B3776" s="82" t="str">
        <f>IF('4 ป้อนข้อมูล'!B3776&lt;&gt;"",'4 ป้อนข้อมูล'!B3776," ")</f>
        <v xml:space="preserve"> </v>
      </c>
      <c r="C3776" s="81" t="str">
        <f>IF('4 ป้อนข้อมูล'!C3776&lt;&gt;"",'4 ป้อนข้อมูล'!C3776," ")</f>
        <v xml:space="preserve"> </v>
      </c>
      <c r="D3776" s="69" t="str">
        <f>IF('4 ป้อนข้อมูล'!D3776&lt;&gt;"",'4 ป้อนข้อมูล'!D3776," ")</f>
        <v xml:space="preserve"> </v>
      </c>
      <c r="E3776" s="71">
        <f>IF('4 ป้อนข้อมูล'!E3776&lt;'3 ค่าคะแนน'!$B$9,0,IF('4 ป้อนข้อมูล'!E3776&lt;'3 ค่าคะแนน'!$B$8,'3 ค่าคะแนน'!$E$9,IF('4 ป้อนข้อมูล'!E3776&lt;'3 ค่าคะแนน'!$B$7,'3 ค่าคะแนน'!$E$8,IF('4 ป้อนข้อมูล'!E3776&lt;'3 ค่าคะแนน'!$B$6,'3 ค่าคะแนน'!$E$7,IF('4 ป้อนข้อมูล'!E3776&lt;'3 ค่าคะแนน'!$B$5,'3 ค่าคะแนน'!$E$6,IF('4 ป้อนข้อมูล'!E3776&lt;'3 ค่าคะแนน'!$B$4,'3 ค่าคะแนน'!$E$5,'3 ค่าคะแนน'!$E$4))))))</f>
        <v>0</v>
      </c>
      <c r="F3776" s="109">
        <f>IF('4 ป้อนข้อมูล'!E3776&gt;=70,SUMIF(ปันส่วน!$A$5:$A$16,D3776,ปันส่วน!$F$5:$F$16),0)</f>
        <v>0</v>
      </c>
      <c r="G3776" s="109">
        <f>SUMIFS(ปันส่วน2!$C$3:$C$20,ปันส่วน2!$A$3:$A$20,D3776,ปันส่วน2!$B$3:$B$20,E3776)</f>
        <v>0</v>
      </c>
      <c r="H3776" s="109">
        <f t="shared" si="58"/>
        <v>0</v>
      </c>
    </row>
    <row r="3777" spans="1:8">
      <c r="A3777" s="69">
        <v>3774</v>
      </c>
      <c r="B3777" s="82" t="str">
        <f>IF('4 ป้อนข้อมูล'!B3777&lt;&gt;"",'4 ป้อนข้อมูล'!B3777," ")</f>
        <v xml:space="preserve"> </v>
      </c>
      <c r="C3777" s="81" t="str">
        <f>IF('4 ป้อนข้อมูล'!C3777&lt;&gt;"",'4 ป้อนข้อมูล'!C3777," ")</f>
        <v xml:space="preserve"> </v>
      </c>
      <c r="D3777" s="69" t="str">
        <f>IF('4 ป้อนข้อมูล'!D3777&lt;&gt;"",'4 ป้อนข้อมูล'!D3777," ")</f>
        <v xml:space="preserve"> </v>
      </c>
      <c r="E3777" s="71">
        <f>IF('4 ป้อนข้อมูล'!E3777&lt;'3 ค่าคะแนน'!$B$9,0,IF('4 ป้อนข้อมูล'!E3777&lt;'3 ค่าคะแนน'!$B$8,'3 ค่าคะแนน'!$E$9,IF('4 ป้อนข้อมูล'!E3777&lt;'3 ค่าคะแนน'!$B$7,'3 ค่าคะแนน'!$E$8,IF('4 ป้อนข้อมูล'!E3777&lt;'3 ค่าคะแนน'!$B$6,'3 ค่าคะแนน'!$E$7,IF('4 ป้อนข้อมูล'!E3777&lt;'3 ค่าคะแนน'!$B$5,'3 ค่าคะแนน'!$E$6,IF('4 ป้อนข้อมูล'!E3777&lt;'3 ค่าคะแนน'!$B$4,'3 ค่าคะแนน'!$E$5,'3 ค่าคะแนน'!$E$4))))))</f>
        <v>0</v>
      </c>
      <c r="F3777" s="109">
        <f>IF('4 ป้อนข้อมูล'!E3777&gt;=70,SUMIF(ปันส่วน!$A$5:$A$16,D3777,ปันส่วน!$F$5:$F$16),0)</f>
        <v>0</v>
      </c>
      <c r="G3777" s="109">
        <f>SUMIFS(ปันส่วน2!$C$3:$C$20,ปันส่วน2!$A$3:$A$20,D3777,ปันส่วน2!$B$3:$B$20,E3777)</f>
        <v>0</v>
      </c>
      <c r="H3777" s="109">
        <f t="shared" si="58"/>
        <v>0</v>
      </c>
    </row>
    <row r="3778" spans="1:8">
      <c r="A3778" s="69">
        <v>3775</v>
      </c>
      <c r="B3778" s="82" t="str">
        <f>IF('4 ป้อนข้อมูล'!B3778&lt;&gt;"",'4 ป้อนข้อมูล'!B3778," ")</f>
        <v xml:space="preserve"> </v>
      </c>
      <c r="C3778" s="81" t="str">
        <f>IF('4 ป้อนข้อมูล'!C3778&lt;&gt;"",'4 ป้อนข้อมูล'!C3778," ")</f>
        <v xml:space="preserve"> </v>
      </c>
      <c r="D3778" s="69" t="str">
        <f>IF('4 ป้อนข้อมูล'!D3778&lt;&gt;"",'4 ป้อนข้อมูล'!D3778," ")</f>
        <v xml:space="preserve"> </v>
      </c>
      <c r="E3778" s="71">
        <f>IF('4 ป้อนข้อมูล'!E3778&lt;'3 ค่าคะแนน'!$B$9,0,IF('4 ป้อนข้อมูล'!E3778&lt;'3 ค่าคะแนน'!$B$8,'3 ค่าคะแนน'!$E$9,IF('4 ป้อนข้อมูล'!E3778&lt;'3 ค่าคะแนน'!$B$7,'3 ค่าคะแนน'!$E$8,IF('4 ป้อนข้อมูล'!E3778&lt;'3 ค่าคะแนน'!$B$6,'3 ค่าคะแนน'!$E$7,IF('4 ป้อนข้อมูล'!E3778&lt;'3 ค่าคะแนน'!$B$5,'3 ค่าคะแนน'!$E$6,IF('4 ป้อนข้อมูล'!E3778&lt;'3 ค่าคะแนน'!$B$4,'3 ค่าคะแนน'!$E$5,'3 ค่าคะแนน'!$E$4))))))</f>
        <v>0</v>
      </c>
      <c r="F3778" s="109">
        <f>IF('4 ป้อนข้อมูล'!E3778&gt;=70,SUMIF(ปันส่วน!$A$5:$A$16,D3778,ปันส่วน!$F$5:$F$16),0)</f>
        <v>0</v>
      </c>
      <c r="G3778" s="109">
        <f>SUMIFS(ปันส่วน2!$C$3:$C$20,ปันส่วน2!$A$3:$A$20,D3778,ปันส่วน2!$B$3:$B$20,E3778)</f>
        <v>0</v>
      </c>
      <c r="H3778" s="109">
        <f t="shared" si="58"/>
        <v>0</v>
      </c>
    </row>
    <row r="3779" spans="1:8">
      <c r="A3779" s="69">
        <v>3776</v>
      </c>
      <c r="B3779" s="82" t="str">
        <f>IF('4 ป้อนข้อมูล'!B3779&lt;&gt;"",'4 ป้อนข้อมูล'!B3779," ")</f>
        <v xml:space="preserve"> </v>
      </c>
      <c r="C3779" s="81" t="str">
        <f>IF('4 ป้อนข้อมูล'!C3779&lt;&gt;"",'4 ป้อนข้อมูล'!C3779," ")</f>
        <v xml:space="preserve"> </v>
      </c>
      <c r="D3779" s="69" t="str">
        <f>IF('4 ป้อนข้อมูล'!D3779&lt;&gt;"",'4 ป้อนข้อมูล'!D3779," ")</f>
        <v xml:space="preserve"> </v>
      </c>
      <c r="E3779" s="71">
        <f>IF('4 ป้อนข้อมูล'!E3779&lt;'3 ค่าคะแนน'!$B$9,0,IF('4 ป้อนข้อมูล'!E3779&lt;'3 ค่าคะแนน'!$B$8,'3 ค่าคะแนน'!$E$9,IF('4 ป้อนข้อมูล'!E3779&lt;'3 ค่าคะแนน'!$B$7,'3 ค่าคะแนน'!$E$8,IF('4 ป้อนข้อมูล'!E3779&lt;'3 ค่าคะแนน'!$B$6,'3 ค่าคะแนน'!$E$7,IF('4 ป้อนข้อมูล'!E3779&lt;'3 ค่าคะแนน'!$B$5,'3 ค่าคะแนน'!$E$6,IF('4 ป้อนข้อมูล'!E3779&lt;'3 ค่าคะแนน'!$B$4,'3 ค่าคะแนน'!$E$5,'3 ค่าคะแนน'!$E$4))))))</f>
        <v>0</v>
      </c>
      <c r="F3779" s="109">
        <f>IF('4 ป้อนข้อมูล'!E3779&gt;=70,SUMIF(ปันส่วน!$A$5:$A$16,D3779,ปันส่วน!$F$5:$F$16),0)</f>
        <v>0</v>
      </c>
      <c r="G3779" s="109">
        <f>SUMIFS(ปันส่วน2!$C$3:$C$20,ปันส่วน2!$A$3:$A$20,D3779,ปันส่วน2!$B$3:$B$20,E3779)</f>
        <v>0</v>
      </c>
      <c r="H3779" s="109">
        <f t="shared" si="58"/>
        <v>0</v>
      </c>
    </row>
    <row r="3780" spans="1:8">
      <c r="A3780" s="69">
        <v>3777</v>
      </c>
      <c r="B3780" s="82" t="str">
        <f>IF('4 ป้อนข้อมูล'!B3780&lt;&gt;"",'4 ป้อนข้อมูล'!B3780," ")</f>
        <v xml:space="preserve"> </v>
      </c>
      <c r="C3780" s="81" t="str">
        <f>IF('4 ป้อนข้อมูล'!C3780&lt;&gt;"",'4 ป้อนข้อมูล'!C3780," ")</f>
        <v xml:space="preserve"> </v>
      </c>
      <c r="D3780" s="69" t="str">
        <f>IF('4 ป้อนข้อมูล'!D3780&lt;&gt;"",'4 ป้อนข้อมูล'!D3780," ")</f>
        <v xml:space="preserve"> </v>
      </c>
      <c r="E3780" s="71">
        <f>IF('4 ป้อนข้อมูล'!E3780&lt;'3 ค่าคะแนน'!$B$9,0,IF('4 ป้อนข้อมูล'!E3780&lt;'3 ค่าคะแนน'!$B$8,'3 ค่าคะแนน'!$E$9,IF('4 ป้อนข้อมูล'!E3780&lt;'3 ค่าคะแนน'!$B$7,'3 ค่าคะแนน'!$E$8,IF('4 ป้อนข้อมูล'!E3780&lt;'3 ค่าคะแนน'!$B$6,'3 ค่าคะแนน'!$E$7,IF('4 ป้อนข้อมูล'!E3780&lt;'3 ค่าคะแนน'!$B$5,'3 ค่าคะแนน'!$E$6,IF('4 ป้อนข้อมูล'!E3780&lt;'3 ค่าคะแนน'!$B$4,'3 ค่าคะแนน'!$E$5,'3 ค่าคะแนน'!$E$4))))))</f>
        <v>0</v>
      </c>
      <c r="F3780" s="109">
        <f>IF('4 ป้อนข้อมูล'!E3780&gt;=70,SUMIF(ปันส่วน!$A$5:$A$16,D3780,ปันส่วน!$F$5:$F$16),0)</f>
        <v>0</v>
      </c>
      <c r="G3780" s="109">
        <f>SUMIFS(ปันส่วน2!$C$3:$C$20,ปันส่วน2!$A$3:$A$20,D3780,ปันส่วน2!$B$3:$B$20,E3780)</f>
        <v>0</v>
      </c>
      <c r="H3780" s="109">
        <f t="shared" si="58"/>
        <v>0</v>
      </c>
    </row>
    <row r="3781" spans="1:8">
      <c r="A3781" s="69">
        <v>3778</v>
      </c>
      <c r="B3781" s="82" t="str">
        <f>IF('4 ป้อนข้อมูล'!B3781&lt;&gt;"",'4 ป้อนข้อมูล'!B3781," ")</f>
        <v xml:space="preserve"> </v>
      </c>
      <c r="C3781" s="81" t="str">
        <f>IF('4 ป้อนข้อมูล'!C3781&lt;&gt;"",'4 ป้อนข้อมูล'!C3781," ")</f>
        <v xml:space="preserve"> </v>
      </c>
      <c r="D3781" s="69" t="str">
        <f>IF('4 ป้อนข้อมูล'!D3781&lt;&gt;"",'4 ป้อนข้อมูล'!D3781," ")</f>
        <v xml:space="preserve"> </v>
      </c>
      <c r="E3781" s="71">
        <f>IF('4 ป้อนข้อมูล'!E3781&lt;'3 ค่าคะแนน'!$B$9,0,IF('4 ป้อนข้อมูล'!E3781&lt;'3 ค่าคะแนน'!$B$8,'3 ค่าคะแนน'!$E$9,IF('4 ป้อนข้อมูล'!E3781&lt;'3 ค่าคะแนน'!$B$7,'3 ค่าคะแนน'!$E$8,IF('4 ป้อนข้อมูล'!E3781&lt;'3 ค่าคะแนน'!$B$6,'3 ค่าคะแนน'!$E$7,IF('4 ป้อนข้อมูล'!E3781&lt;'3 ค่าคะแนน'!$B$5,'3 ค่าคะแนน'!$E$6,IF('4 ป้อนข้อมูล'!E3781&lt;'3 ค่าคะแนน'!$B$4,'3 ค่าคะแนน'!$E$5,'3 ค่าคะแนน'!$E$4))))))</f>
        <v>0</v>
      </c>
      <c r="F3781" s="109">
        <f>IF('4 ป้อนข้อมูล'!E3781&gt;=70,SUMIF(ปันส่วน!$A$5:$A$16,D3781,ปันส่วน!$F$5:$F$16),0)</f>
        <v>0</v>
      </c>
      <c r="G3781" s="109">
        <f>SUMIFS(ปันส่วน2!$C$3:$C$20,ปันส่วน2!$A$3:$A$20,D3781,ปันส่วน2!$B$3:$B$20,E3781)</f>
        <v>0</v>
      </c>
      <c r="H3781" s="109">
        <f t="shared" ref="H3781:H3844" si="59">SUM(F3781:G3781)</f>
        <v>0</v>
      </c>
    </row>
    <row r="3782" spans="1:8">
      <c r="A3782" s="69">
        <v>3779</v>
      </c>
      <c r="B3782" s="82" t="str">
        <f>IF('4 ป้อนข้อมูล'!B3782&lt;&gt;"",'4 ป้อนข้อมูล'!B3782," ")</f>
        <v xml:space="preserve"> </v>
      </c>
      <c r="C3782" s="81" t="str">
        <f>IF('4 ป้อนข้อมูล'!C3782&lt;&gt;"",'4 ป้อนข้อมูล'!C3782," ")</f>
        <v xml:space="preserve"> </v>
      </c>
      <c r="D3782" s="69" t="str">
        <f>IF('4 ป้อนข้อมูล'!D3782&lt;&gt;"",'4 ป้อนข้อมูล'!D3782," ")</f>
        <v xml:space="preserve"> </v>
      </c>
      <c r="E3782" s="71">
        <f>IF('4 ป้อนข้อมูล'!E3782&lt;'3 ค่าคะแนน'!$B$9,0,IF('4 ป้อนข้อมูล'!E3782&lt;'3 ค่าคะแนน'!$B$8,'3 ค่าคะแนน'!$E$9,IF('4 ป้อนข้อมูล'!E3782&lt;'3 ค่าคะแนน'!$B$7,'3 ค่าคะแนน'!$E$8,IF('4 ป้อนข้อมูล'!E3782&lt;'3 ค่าคะแนน'!$B$6,'3 ค่าคะแนน'!$E$7,IF('4 ป้อนข้อมูล'!E3782&lt;'3 ค่าคะแนน'!$B$5,'3 ค่าคะแนน'!$E$6,IF('4 ป้อนข้อมูล'!E3782&lt;'3 ค่าคะแนน'!$B$4,'3 ค่าคะแนน'!$E$5,'3 ค่าคะแนน'!$E$4))))))</f>
        <v>0</v>
      </c>
      <c r="F3782" s="109">
        <f>IF('4 ป้อนข้อมูล'!E3782&gt;=70,SUMIF(ปันส่วน!$A$5:$A$16,D3782,ปันส่วน!$F$5:$F$16),0)</f>
        <v>0</v>
      </c>
      <c r="G3782" s="109">
        <f>SUMIFS(ปันส่วน2!$C$3:$C$20,ปันส่วน2!$A$3:$A$20,D3782,ปันส่วน2!$B$3:$B$20,E3782)</f>
        <v>0</v>
      </c>
      <c r="H3782" s="109">
        <f t="shared" si="59"/>
        <v>0</v>
      </c>
    </row>
    <row r="3783" spans="1:8">
      <c r="A3783" s="69">
        <v>3780</v>
      </c>
      <c r="B3783" s="82" t="str">
        <f>IF('4 ป้อนข้อมูล'!B3783&lt;&gt;"",'4 ป้อนข้อมูล'!B3783," ")</f>
        <v xml:space="preserve"> </v>
      </c>
      <c r="C3783" s="81" t="str">
        <f>IF('4 ป้อนข้อมูล'!C3783&lt;&gt;"",'4 ป้อนข้อมูล'!C3783," ")</f>
        <v xml:space="preserve"> </v>
      </c>
      <c r="D3783" s="69" t="str">
        <f>IF('4 ป้อนข้อมูล'!D3783&lt;&gt;"",'4 ป้อนข้อมูล'!D3783," ")</f>
        <v xml:space="preserve"> </v>
      </c>
      <c r="E3783" s="71">
        <f>IF('4 ป้อนข้อมูล'!E3783&lt;'3 ค่าคะแนน'!$B$9,0,IF('4 ป้อนข้อมูล'!E3783&lt;'3 ค่าคะแนน'!$B$8,'3 ค่าคะแนน'!$E$9,IF('4 ป้อนข้อมูล'!E3783&lt;'3 ค่าคะแนน'!$B$7,'3 ค่าคะแนน'!$E$8,IF('4 ป้อนข้อมูล'!E3783&lt;'3 ค่าคะแนน'!$B$6,'3 ค่าคะแนน'!$E$7,IF('4 ป้อนข้อมูล'!E3783&lt;'3 ค่าคะแนน'!$B$5,'3 ค่าคะแนน'!$E$6,IF('4 ป้อนข้อมูล'!E3783&lt;'3 ค่าคะแนน'!$B$4,'3 ค่าคะแนน'!$E$5,'3 ค่าคะแนน'!$E$4))))))</f>
        <v>0</v>
      </c>
      <c r="F3783" s="109">
        <f>IF('4 ป้อนข้อมูล'!E3783&gt;=70,SUMIF(ปันส่วน!$A$5:$A$16,D3783,ปันส่วน!$F$5:$F$16),0)</f>
        <v>0</v>
      </c>
      <c r="G3783" s="109">
        <f>SUMIFS(ปันส่วน2!$C$3:$C$20,ปันส่วน2!$A$3:$A$20,D3783,ปันส่วน2!$B$3:$B$20,E3783)</f>
        <v>0</v>
      </c>
      <c r="H3783" s="109">
        <f t="shared" si="59"/>
        <v>0</v>
      </c>
    </row>
    <row r="3784" spans="1:8">
      <c r="A3784" s="69">
        <v>3781</v>
      </c>
      <c r="B3784" s="82" t="str">
        <f>IF('4 ป้อนข้อมูล'!B3784&lt;&gt;"",'4 ป้อนข้อมูล'!B3784," ")</f>
        <v xml:space="preserve"> </v>
      </c>
      <c r="C3784" s="81" t="str">
        <f>IF('4 ป้อนข้อมูล'!C3784&lt;&gt;"",'4 ป้อนข้อมูล'!C3784," ")</f>
        <v xml:space="preserve"> </v>
      </c>
      <c r="D3784" s="69" t="str">
        <f>IF('4 ป้อนข้อมูล'!D3784&lt;&gt;"",'4 ป้อนข้อมูล'!D3784," ")</f>
        <v xml:space="preserve"> </v>
      </c>
      <c r="E3784" s="71">
        <f>IF('4 ป้อนข้อมูล'!E3784&lt;'3 ค่าคะแนน'!$B$9,0,IF('4 ป้อนข้อมูล'!E3784&lt;'3 ค่าคะแนน'!$B$8,'3 ค่าคะแนน'!$E$9,IF('4 ป้อนข้อมูล'!E3784&lt;'3 ค่าคะแนน'!$B$7,'3 ค่าคะแนน'!$E$8,IF('4 ป้อนข้อมูล'!E3784&lt;'3 ค่าคะแนน'!$B$6,'3 ค่าคะแนน'!$E$7,IF('4 ป้อนข้อมูล'!E3784&lt;'3 ค่าคะแนน'!$B$5,'3 ค่าคะแนน'!$E$6,IF('4 ป้อนข้อมูล'!E3784&lt;'3 ค่าคะแนน'!$B$4,'3 ค่าคะแนน'!$E$5,'3 ค่าคะแนน'!$E$4))))))</f>
        <v>0</v>
      </c>
      <c r="F3784" s="109">
        <f>IF('4 ป้อนข้อมูล'!E3784&gt;=70,SUMIF(ปันส่วน!$A$5:$A$16,D3784,ปันส่วน!$F$5:$F$16),0)</f>
        <v>0</v>
      </c>
      <c r="G3784" s="109">
        <f>SUMIFS(ปันส่วน2!$C$3:$C$20,ปันส่วน2!$A$3:$A$20,D3784,ปันส่วน2!$B$3:$B$20,E3784)</f>
        <v>0</v>
      </c>
      <c r="H3784" s="109">
        <f t="shared" si="59"/>
        <v>0</v>
      </c>
    </row>
    <row r="3785" spans="1:8">
      <c r="A3785" s="69">
        <v>3782</v>
      </c>
      <c r="B3785" s="82" t="str">
        <f>IF('4 ป้อนข้อมูล'!B3785&lt;&gt;"",'4 ป้อนข้อมูล'!B3785," ")</f>
        <v xml:space="preserve"> </v>
      </c>
      <c r="C3785" s="81" t="str">
        <f>IF('4 ป้อนข้อมูล'!C3785&lt;&gt;"",'4 ป้อนข้อมูล'!C3785," ")</f>
        <v xml:space="preserve"> </v>
      </c>
      <c r="D3785" s="69" t="str">
        <f>IF('4 ป้อนข้อมูล'!D3785&lt;&gt;"",'4 ป้อนข้อมูล'!D3785," ")</f>
        <v xml:space="preserve"> </v>
      </c>
      <c r="E3785" s="71">
        <f>IF('4 ป้อนข้อมูล'!E3785&lt;'3 ค่าคะแนน'!$B$9,0,IF('4 ป้อนข้อมูล'!E3785&lt;'3 ค่าคะแนน'!$B$8,'3 ค่าคะแนน'!$E$9,IF('4 ป้อนข้อมูล'!E3785&lt;'3 ค่าคะแนน'!$B$7,'3 ค่าคะแนน'!$E$8,IF('4 ป้อนข้อมูล'!E3785&lt;'3 ค่าคะแนน'!$B$6,'3 ค่าคะแนน'!$E$7,IF('4 ป้อนข้อมูล'!E3785&lt;'3 ค่าคะแนน'!$B$5,'3 ค่าคะแนน'!$E$6,IF('4 ป้อนข้อมูล'!E3785&lt;'3 ค่าคะแนน'!$B$4,'3 ค่าคะแนน'!$E$5,'3 ค่าคะแนน'!$E$4))))))</f>
        <v>0</v>
      </c>
      <c r="F3785" s="109">
        <f>IF('4 ป้อนข้อมูล'!E3785&gt;=70,SUMIF(ปันส่วน!$A$5:$A$16,D3785,ปันส่วน!$F$5:$F$16),0)</f>
        <v>0</v>
      </c>
      <c r="G3785" s="109">
        <f>SUMIFS(ปันส่วน2!$C$3:$C$20,ปันส่วน2!$A$3:$A$20,D3785,ปันส่วน2!$B$3:$B$20,E3785)</f>
        <v>0</v>
      </c>
      <c r="H3785" s="109">
        <f t="shared" si="59"/>
        <v>0</v>
      </c>
    </row>
    <row r="3786" spans="1:8">
      <c r="A3786" s="69">
        <v>3783</v>
      </c>
      <c r="B3786" s="82" t="str">
        <f>IF('4 ป้อนข้อมูล'!B3786&lt;&gt;"",'4 ป้อนข้อมูล'!B3786," ")</f>
        <v xml:space="preserve"> </v>
      </c>
      <c r="C3786" s="81" t="str">
        <f>IF('4 ป้อนข้อมูล'!C3786&lt;&gt;"",'4 ป้อนข้อมูล'!C3786," ")</f>
        <v xml:space="preserve"> </v>
      </c>
      <c r="D3786" s="69" t="str">
        <f>IF('4 ป้อนข้อมูล'!D3786&lt;&gt;"",'4 ป้อนข้อมูล'!D3786," ")</f>
        <v xml:space="preserve"> </v>
      </c>
      <c r="E3786" s="71">
        <f>IF('4 ป้อนข้อมูล'!E3786&lt;'3 ค่าคะแนน'!$B$9,0,IF('4 ป้อนข้อมูล'!E3786&lt;'3 ค่าคะแนน'!$B$8,'3 ค่าคะแนน'!$E$9,IF('4 ป้อนข้อมูล'!E3786&lt;'3 ค่าคะแนน'!$B$7,'3 ค่าคะแนน'!$E$8,IF('4 ป้อนข้อมูล'!E3786&lt;'3 ค่าคะแนน'!$B$6,'3 ค่าคะแนน'!$E$7,IF('4 ป้อนข้อมูล'!E3786&lt;'3 ค่าคะแนน'!$B$5,'3 ค่าคะแนน'!$E$6,IF('4 ป้อนข้อมูล'!E3786&lt;'3 ค่าคะแนน'!$B$4,'3 ค่าคะแนน'!$E$5,'3 ค่าคะแนน'!$E$4))))))</f>
        <v>0</v>
      </c>
      <c r="F3786" s="109">
        <f>IF('4 ป้อนข้อมูล'!E3786&gt;=70,SUMIF(ปันส่วน!$A$5:$A$16,D3786,ปันส่วน!$F$5:$F$16),0)</f>
        <v>0</v>
      </c>
      <c r="G3786" s="109">
        <f>SUMIFS(ปันส่วน2!$C$3:$C$20,ปันส่วน2!$A$3:$A$20,D3786,ปันส่วน2!$B$3:$B$20,E3786)</f>
        <v>0</v>
      </c>
      <c r="H3786" s="109">
        <f t="shared" si="59"/>
        <v>0</v>
      </c>
    </row>
    <row r="3787" spans="1:8">
      <c r="A3787" s="69">
        <v>3784</v>
      </c>
      <c r="B3787" s="82" t="str">
        <f>IF('4 ป้อนข้อมูล'!B3787&lt;&gt;"",'4 ป้อนข้อมูล'!B3787," ")</f>
        <v xml:space="preserve"> </v>
      </c>
      <c r="C3787" s="81" t="str">
        <f>IF('4 ป้อนข้อมูล'!C3787&lt;&gt;"",'4 ป้อนข้อมูล'!C3787," ")</f>
        <v xml:space="preserve"> </v>
      </c>
      <c r="D3787" s="69" t="str">
        <f>IF('4 ป้อนข้อมูล'!D3787&lt;&gt;"",'4 ป้อนข้อมูล'!D3787," ")</f>
        <v xml:space="preserve"> </v>
      </c>
      <c r="E3787" s="71">
        <f>IF('4 ป้อนข้อมูล'!E3787&lt;'3 ค่าคะแนน'!$B$9,0,IF('4 ป้อนข้อมูล'!E3787&lt;'3 ค่าคะแนน'!$B$8,'3 ค่าคะแนน'!$E$9,IF('4 ป้อนข้อมูล'!E3787&lt;'3 ค่าคะแนน'!$B$7,'3 ค่าคะแนน'!$E$8,IF('4 ป้อนข้อมูล'!E3787&lt;'3 ค่าคะแนน'!$B$6,'3 ค่าคะแนน'!$E$7,IF('4 ป้อนข้อมูล'!E3787&lt;'3 ค่าคะแนน'!$B$5,'3 ค่าคะแนน'!$E$6,IF('4 ป้อนข้อมูล'!E3787&lt;'3 ค่าคะแนน'!$B$4,'3 ค่าคะแนน'!$E$5,'3 ค่าคะแนน'!$E$4))))))</f>
        <v>0</v>
      </c>
      <c r="F3787" s="109">
        <f>IF('4 ป้อนข้อมูล'!E3787&gt;=70,SUMIF(ปันส่วน!$A$5:$A$16,D3787,ปันส่วน!$F$5:$F$16),0)</f>
        <v>0</v>
      </c>
      <c r="G3787" s="109">
        <f>SUMIFS(ปันส่วน2!$C$3:$C$20,ปันส่วน2!$A$3:$A$20,D3787,ปันส่วน2!$B$3:$B$20,E3787)</f>
        <v>0</v>
      </c>
      <c r="H3787" s="109">
        <f t="shared" si="59"/>
        <v>0</v>
      </c>
    </row>
    <row r="3788" spans="1:8">
      <c r="A3788" s="69">
        <v>3785</v>
      </c>
      <c r="B3788" s="82" t="str">
        <f>IF('4 ป้อนข้อมูล'!B3788&lt;&gt;"",'4 ป้อนข้อมูล'!B3788," ")</f>
        <v xml:space="preserve"> </v>
      </c>
      <c r="C3788" s="81" t="str">
        <f>IF('4 ป้อนข้อมูล'!C3788&lt;&gt;"",'4 ป้อนข้อมูล'!C3788," ")</f>
        <v xml:space="preserve"> </v>
      </c>
      <c r="D3788" s="69" t="str">
        <f>IF('4 ป้อนข้อมูล'!D3788&lt;&gt;"",'4 ป้อนข้อมูล'!D3788," ")</f>
        <v xml:space="preserve"> </v>
      </c>
      <c r="E3788" s="71">
        <f>IF('4 ป้อนข้อมูล'!E3788&lt;'3 ค่าคะแนน'!$B$9,0,IF('4 ป้อนข้อมูล'!E3788&lt;'3 ค่าคะแนน'!$B$8,'3 ค่าคะแนน'!$E$9,IF('4 ป้อนข้อมูล'!E3788&lt;'3 ค่าคะแนน'!$B$7,'3 ค่าคะแนน'!$E$8,IF('4 ป้อนข้อมูล'!E3788&lt;'3 ค่าคะแนน'!$B$6,'3 ค่าคะแนน'!$E$7,IF('4 ป้อนข้อมูล'!E3788&lt;'3 ค่าคะแนน'!$B$5,'3 ค่าคะแนน'!$E$6,IF('4 ป้อนข้อมูล'!E3788&lt;'3 ค่าคะแนน'!$B$4,'3 ค่าคะแนน'!$E$5,'3 ค่าคะแนน'!$E$4))))))</f>
        <v>0</v>
      </c>
      <c r="F3788" s="109">
        <f>IF('4 ป้อนข้อมูล'!E3788&gt;=70,SUMIF(ปันส่วน!$A$5:$A$16,D3788,ปันส่วน!$F$5:$F$16),0)</f>
        <v>0</v>
      </c>
      <c r="G3788" s="109">
        <f>SUMIFS(ปันส่วน2!$C$3:$C$20,ปันส่วน2!$A$3:$A$20,D3788,ปันส่วน2!$B$3:$B$20,E3788)</f>
        <v>0</v>
      </c>
      <c r="H3788" s="109">
        <f t="shared" si="59"/>
        <v>0</v>
      </c>
    </row>
    <row r="3789" spans="1:8">
      <c r="A3789" s="69">
        <v>3786</v>
      </c>
      <c r="B3789" s="82" t="str">
        <f>IF('4 ป้อนข้อมูล'!B3789&lt;&gt;"",'4 ป้อนข้อมูล'!B3789," ")</f>
        <v xml:space="preserve"> </v>
      </c>
      <c r="C3789" s="81" t="str">
        <f>IF('4 ป้อนข้อมูล'!C3789&lt;&gt;"",'4 ป้อนข้อมูล'!C3789," ")</f>
        <v xml:space="preserve"> </v>
      </c>
      <c r="D3789" s="69" t="str">
        <f>IF('4 ป้อนข้อมูล'!D3789&lt;&gt;"",'4 ป้อนข้อมูล'!D3789," ")</f>
        <v xml:space="preserve"> </v>
      </c>
      <c r="E3789" s="71">
        <f>IF('4 ป้อนข้อมูล'!E3789&lt;'3 ค่าคะแนน'!$B$9,0,IF('4 ป้อนข้อมูล'!E3789&lt;'3 ค่าคะแนน'!$B$8,'3 ค่าคะแนน'!$E$9,IF('4 ป้อนข้อมูล'!E3789&lt;'3 ค่าคะแนน'!$B$7,'3 ค่าคะแนน'!$E$8,IF('4 ป้อนข้อมูล'!E3789&lt;'3 ค่าคะแนน'!$B$6,'3 ค่าคะแนน'!$E$7,IF('4 ป้อนข้อมูล'!E3789&lt;'3 ค่าคะแนน'!$B$5,'3 ค่าคะแนน'!$E$6,IF('4 ป้อนข้อมูล'!E3789&lt;'3 ค่าคะแนน'!$B$4,'3 ค่าคะแนน'!$E$5,'3 ค่าคะแนน'!$E$4))))))</f>
        <v>0</v>
      </c>
      <c r="F3789" s="109">
        <f>IF('4 ป้อนข้อมูล'!E3789&gt;=70,SUMIF(ปันส่วน!$A$5:$A$16,D3789,ปันส่วน!$F$5:$F$16),0)</f>
        <v>0</v>
      </c>
      <c r="G3789" s="109">
        <f>SUMIFS(ปันส่วน2!$C$3:$C$20,ปันส่วน2!$A$3:$A$20,D3789,ปันส่วน2!$B$3:$B$20,E3789)</f>
        <v>0</v>
      </c>
      <c r="H3789" s="109">
        <f t="shared" si="59"/>
        <v>0</v>
      </c>
    </row>
    <row r="3790" spans="1:8">
      <c r="A3790" s="69">
        <v>3787</v>
      </c>
      <c r="B3790" s="82" t="str">
        <f>IF('4 ป้อนข้อมูล'!B3790&lt;&gt;"",'4 ป้อนข้อมูล'!B3790," ")</f>
        <v xml:space="preserve"> </v>
      </c>
      <c r="C3790" s="81" t="str">
        <f>IF('4 ป้อนข้อมูล'!C3790&lt;&gt;"",'4 ป้อนข้อมูล'!C3790," ")</f>
        <v xml:space="preserve"> </v>
      </c>
      <c r="D3790" s="69" t="str">
        <f>IF('4 ป้อนข้อมูล'!D3790&lt;&gt;"",'4 ป้อนข้อมูล'!D3790," ")</f>
        <v xml:space="preserve"> </v>
      </c>
      <c r="E3790" s="71">
        <f>IF('4 ป้อนข้อมูล'!E3790&lt;'3 ค่าคะแนน'!$B$9,0,IF('4 ป้อนข้อมูล'!E3790&lt;'3 ค่าคะแนน'!$B$8,'3 ค่าคะแนน'!$E$9,IF('4 ป้อนข้อมูล'!E3790&lt;'3 ค่าคะแนน'!$B$7,'3 ค่าคะแนน'!$E$8,IF('4 ป้อนข้อมูล'!E3790&lt;'3 ค่าคะแนน'!$B$6,'3 ค่าคะแนน'!$E$7,IF('4 ป้อนข้อมูล'!E3790&lt;'3 ค่าคะแนน'!$B$5,'3 ค่าคะแนน'!$E$6,IF('4 ป้อนข้อมูล'!E3790&lt;'3 ค่าคะแนน'!$B$4,'3 ค่าคะแนน'!$E$5,'3 ค่าคะแนน'!$E$4))))))</f>
        <v>0</v>
      </c>
      <c r="F3790" s="109">
        <f>IF('4 ป้อนข้อมูล'!E3790&gt;=70,SUMIF(ปันส่วน!$A$5:$A$16,D3790,ปันส่วน!$F$5:$F$16),0)</f>
        <v>0</v>
      </c>
      <c r="G3790" s="109">
        <f>SUMIFS(ปันส่วน2!$C$3:$C$20,ปันส่วน2!$A$3:$A$20,D3790,ปันส่วน2!$B$3:$B$20,E3790)</f>
        <v>0</v>
      </c>
      <c r="H3790" s="109">
        <f t="shared" si="59"/>
        <v>0</v>
      </c>
    </row>
    <row r="3791" spans="1:8">
      <c r="A3791" s="69">
        <v>3788</v>
      </c>
      <c r="B3791" s="82" t="str">
        <f>IF('4 ป้อนข้อมูล'!B3791&lt;&gt;"",'4 ป้อนข้อมูล'!B3791," ")</f>
        <v xml:space="preserve"> </v>
      </c>
      <c r="C3791" s="81" t="str">
        <f>IF('4 ป้อนข้อมูล'!C3791&lt;&gt;"",'4 ป้อนข้อมูล'!C3791," ")</f>
        <v xml:space="preserve"> </v>
      </c>
      <c r="D3791" s="69" t="str">
        <f>IF('4 ป้อนข้อมูล'!D3791&lt;&gt;"",'4 ป้อนข้อมูล'!D3791," ")</f>
        <v xml:space="preserve"> </v>
      </c>
      <c r="E3791" s="71">
        <f>IF('4 ป้อนข้อมูล'!E3791&lt;'3 ค่าคะแนน'!$B$9,0,IF('4 ป้อนข้อมูล'!E3791&lt;'3 ค่าคะแนน'!$B$8,'3 ค่าคะแนน'!$E$9,IF('4 ป้อนข้อมูล'!E3791&lt;'3 ค่าคะแนน'!$B$7,'3 ค่าคะแนน'!$E$8,IF('4 ป้อนข้อมูล'!E3791&lt;'3 ค่าคะแนน'!$B$6,'3 ค่าคะแนน'!$E$7,IF('4 ป้อนข้อมูล'!E3791&lt;'3 ค่าคะแนน'!$B$5,'3 ค่าคะแนน'!$E$6,IF('4 ป้อนข้อมูล'!E3791&lt;'3 ค่าคะแนน'!$B$4,'3 ค่าคะแนน'!$E$5,'3 ค่าคะแนน'!$E$4))))))</f>
        <v>0</v>
      </c>
      <c r="F3791" s="109">
        <f>IF('4 ป้อนข้อมูล'!E3791&gt;=70,SUMIF(ปันส่วน!$A$5:$A$16,D3791,ปันส่วน!$F$5:$F$16),0)</f>
        <v>0</v>
      </c>
      <c r="G3791" s="109">
        <f>SUMIFS(ปันส่วน2!$C$3:$C$20,ปันส่วน2!$A$3:$A$20,D3791,ปันส่วน2!$B$3:$B$20,E3791)</f>
        <v>0</v>
      </c>
      <c r="H3791" s="109">
        <f t="shared" si="59"/>
        <v>0</v>
      </c>
    </row>
    <row r="3792" spans="1:8">
      <c r="A3792" s="69">
        <v>3789</v>
      </c>
      <c r="B3792" s="82" t="str">
        <f>IF('4 ป้อนข้อมูล'!B3792&lt;&gt;"",'4 ป้อนข้อมูล'!B3792," ")</f>
        <v xml:space="preserve"> </v>
      </c>
      <c r="C3792" s="81" t="str">
        <f>IF('4 ป้อนข้อมูล'!C3792&lt;&gt;"",'4 ป้อนข้อมูล'!C3792," ")</f>
        <v xml:space="preserve"> </v>
      </c>
      <c r="D3792" s="69" t="str">
        <f>IF('4 ป้อนข้อมูล'!D3792&lt;&gt;"",'4 ป้อนข้อมูล'!D3792," ")</f>
        <v xml:space="preserve"> </v>
      </c>
      <c r="E3792" s="71">
        <f>IF('4 ป้อนข้อมูล'!E3792&lt;'3 ค่าคะแนน'!$B$9,0,IF('4 ป้อนข้อมูล'!E3792&lt;'3 ค่าคะแนน'!$B$8,'3 ค่าคะแนน'!$E$9,IF('4 ป้อนข้อมูล'!E3792&lt;'3 ค่าคะแนน'!$B$7,'3 ค่าคะแนน'!$E$8,IF('4 ป้อนข้อมูล'!E3792&lt;'3 ค่าคะแนน'!$B$6,'3 ค่าคะแนน'!$E$7,IF('4 ป้อนข้อมูล'!E3792&lt;'3 ค่าคะแนน'!$B$5,'3 ค่าคะแนน'!$E$6,IF('4 ป้อนข้อมูล'!E3792&lt;'3 ค่าคะแนน'!$B$4,'3 ค่าคะแนน'!$E$5,'3 ค่าคะแนน'!$E$4))))))</f>
        <v>0</v>
      </c>
      <c r="F3792" s="109">
        <f>IF('4 ป้อนข้อมูล'!E3792&gt;=70,SUMIF(ปันส่วน!$A$5:$A$16,D3792,ปันส่วน!$F$5:$F$16),0)</f>
        <v>0</v>
      </c>
      <c r="G3792" s="109">
        <f>SUMIFS(ปันส่วน2!$C$3:$C$20,ปันส่วน2!$A$3:$A$20,D3792,ปันส่วน2!$B$3:$B$20,E3792)</f>
        <v>0</v>
      </c>
      <c r="H3792" s="109">
        <f t="shared" si="59"/>
        <v>0</v>
      </c>
    </row>
    <row r="3793" spans="1:8">
      <c r="A3793" s="69">
        <v>3790</v>
      </c>
      <c r="B3793" s="82" t="str">
        <f>IF('4 ป้อนข้อมูล'!B3793&lt;&gt;"",'4 ป้อนข้อมูล'!B3793," ")</f>
        <v xml:space="preserve"> </v>
      </c>
      <c r="C3793" s="81" t="str">
        <f>IF('4 ป้อนข้อมูล'!C3793&lt;&gt;"",'4 ป้อนข้อมูล'!C3793," ")</f>
        <v xml:space="preserve"> </v>
      </c>
      <c r="D3793" s="69" t="str">
        <f>IF('4 ป้อนข้อมูล'!D3793&lt;&gt;"",'4 ป้อนข้อมูล'!D3793," ")</f>
        <v xml:space="preserve"> </v>
      </c>
      <c r="E3793" s="71">
        <f>IF('4 ป้อนข้อมูล'!E3793&lt;'3 ค่าคะแนน'!$B$9,0,IF('4 ป้อนข้อมูล'!E3793&lt;'3 ค่าคะแนน'!$B$8,'3 ค่าคะแนน'!$E$9,IF('4 ป้อนข้อมูล'!E3793&lt;'3 ค่าคะแนน'!$B$7,'3 ค่าคะแนน'!$E$8,IF('4 ป้อนข้อมูล'!E3793&lt;'3 ค่าคะแนน'!$B$6,'3 ค่าคะแนน'!$E$7,IF('4 ป้อนข้อมูล'!E3793&lt;'3 ค่าคะแนน'!$B$5,'3 ค่าคะแนน'!$E$6,IF('4 ป้อนข้อมูล'!E3793&lt;'3 ค่าคะแนน'!$B$4,'3 ค่าคะแนน'!$E$5,'3 ค่าคะแนน'!$E$4))))))</f>
        <v>0</v>
      </c>
      <c r="F3793" s="109">
        <f>IF('4 ป้อนข้อมูล'!E3793&gt;=70,SUMIF(ปันส่วน!$A$5:$A$16,D3793,ปันส่วน!$F$5:$F$16),0)</f>
        <v>0</v>
      </c>
      <c r="G3793" s="109">
        <f>SUMIFS(ปันส่วน2!$C$3:$C$20,ปันส่วน2!$A$3:$A$20,D3793,ปันส่วน2!$B$3:$B$20,E3793)</f>
        <v>0</v>
      </c>
      <c r="H3793" s="109">
        <f t="shared" si="59"/>
        <v>0</v>
      </c>
    </row>
    <row r="3794" spans="1:8">
      <c r="A3794" s="69">
        <v>3791</v>
      </c>
      <c r="B3794" s="82" t="str">
        <f>IF('4 ป้อนข้อมูล'!B3794&lt;&gt;"",'4 ป้อนข้อมูล'!B3794," ")</f>
        <v xml:space="preserve"> </v>
      </c>
      <c r="C3794" s="81" t="str">
        <f>IF('4 ป้อนข้อมูล'!C3794&lt;&gt;"",'4 ป้อนข้อมูล'!C3794," ")</f>
        <v xml:space="preserve"> </v>
      </c>
      <c r="D3794" s="69" t="str">
        <f>IF('4 ป้อนข้อมูล'!D3794&lt;&gt;"",'4 ป้อนข้อมูล'!D3794," ")</f>
        <v xml:space="preserve"> </v>
      </c>
      <c r="E3794" s="71">
        <f>IF('4 ป้อนข้อมูล'!E3794&lt;'3 ค่าคะแนน'!$B$9,0,IF('4 ป้อนข้อมูล'!E3794&lt;'3 ค่าคะแนน'!$B$8,'3 ค่าคะแนน'!$E$9,IF('4 ป้อนข้อมูล'!E3794&lt;'3 ค่าคะแนน'!$B$7,'3 ค่าคะแนน'!$E$8,IF('4 ป้อนข้อมูล'!E3794&lt;'3 ค่าคะแนน'!$B$6,'3 ค่าคะแนน'!$E$7,IF('4 ป้อนข้อมูล'!E3794&lt;'3 ค่าคะแนน'!$B$5,'3 ค่าคะแนน'!$E$6,IF('4 ป้อนข้อมูล'!E3794&lt;'3 ค่าคะแนน'!$B$4,'3 ค่าคะแนน'!$E$5,'3 ค่าคะแนน'!$E$4))))))</f>
        <v>0</v>
      </c>
      <c r="F3794" s="109">
        <f>IF('4 ป้อนข้อมูล'!E3794&gt;=70,SUMIF(ปันส่วน!$A$5:$A$16,D3794,ปันส่วน!$F$5:$F$16),0)</f>
        <v>0</v>
      </c>
      <c r="G3794" s="109">
        <f>SUMIFS(ปันส่วน2!$C$3:$C$20,ปันส่วน2!$A$3:$A$20,D3794,ปันส่วน2!$B$3:$B$20,E3794)</f>
        <v>0</v>
      </c>
      <c r="H3794" s="109">
        <f t="shared" si="59"/>
        <v>0</v>
      </c>
    </row>
    <row r="3795" spans="1:8">
      <c r="A3795" s="69">
        <v>3792</v>
      </c>
      <c r="B3795" s="82" t="str">
        <f>IF('4 ป้อนข้อมูล'!B3795&lt;&gt;"",'4 ป้อนข้อมูล'!B3795," ")</f>
        <v xml:space="preserve"> </v>
      </c>
      <c r="C3795" s="81" t="str">
        <f>IF('4 ป้อนข้อมูล'!C3795&lt;&gt;"",'4 ป้อนข้อมูล'!C3795," ")</f>
        <v xml:space="preserve"> </v>
      </c>
      <c r="D3795" s="69" t="str">
        <f>IF('4 ป้อนข้อมูล'!D3795&lt;&gt;"",'4 ป้อนข้อมูล'!D3795," ")</f>
        <v xml:space="preserve"> </v>
      </c>
      <c r="E3795" s="71">
        <f>IF('4 ป้อนข้อมูล'!E3795&lt;'3 ค่าคะแนน'!$B$9,0,IF('4 ป้อนข้อมูล'!E3795&lt;'3 ค่าคะแนน'!$B$8,'3 ค่าคะแนน'!$E$9,IF('4 ป้อนข้อมูล'!E3795&lt;'3 ค่าคะแนน'!$B$7,'3 ค่าคะแนน'!$E$8,IF('4 ป้อนข้อมูล'!E3795&lt;'3 ค่าคะแนน'!$B$6,'3 ค่าคะแนน'!$E$7,IF('4 ป้อนข้อมูล'!E3795&lt;'3 ค่าคะแนน'!$B$5,'3 ค่าคะแนน'!$E$6,IF('4 ป้อนข้อมูล'!E3795&lt;'3 ค่าคะแนน'!$B$4,'3 ค่าคะแนน'!$E$5,'3 ค่าคะแนน'!$E$4))))))</f>
        <v>0</v>
      </c>
      <c r="F3795" s="109">
        <f>IF('4 ป้อนข้อมูล'!E3795&gt;=70,SUMIF(ปันส่วน!$A$5:$A$16,D3795,ปันส่วน!$F$5:$F$16),0)</f>
        <v>0</v>
      </c>
      <c r="G3795" s="109">
        <f>SUMIFS(ปันส่วน2!$C$3:$C$20,ปันส่วน2!$A$3:$A$20,D3795,ปันส่วน2!$B$3:$B$20,E3795)</f>
        <v>0</v>
      </c>
      <c r="H3795" s="109">
        <f t="shared" si="59"/>
        <v>0</v>
      </c>
    </row>
    <row r="3796" spans="1:8">
      <c r="A3796" s="69">
        <v>3793</v>
      </c>
      <c r="B3796" s="82" t="str">
        <f>IF('4 ป้อนข้อมูล'!B3796&lt;&gt;"",'4 ป้อนข้อมูล'!B3796," ")</f>
        <v xml:space="preserve"> </v>
      </c>
      <c r="C3796" s="81" t="str">
        <f>IF('4 ป้อนข้อมูล'!C3796&lt;&gt;"",'4 ป้อนข้อมูล'!C3796," ")</f>
        <v xml:space="preserve"> </v>
      </c>
      <c r="D3796" s="69" t="str">
        <f>IF('4 ป้อนข้อมูล'!D3796&lt;&gt;"",'4 ป้อนข้อมูล'!D3796," ")</f>
        <v xml:space="preserve"> </v>
      </c>
      <c r="E3796" s="71">
        <f>IF('4 ป้อนข้อมูล'!E3796&lt;'3 ค่าคะแนน'!$B$9,0,IF('4 ป้อนข้อมูล'!E3796&lt;'3 ค่าคะแนน'!$B$8,'3 ค่าคะแนน'!$E$9,IF('4 ป้อนข้อมูล'!E3796&lt;'3 ค่าคะแนน'!$B$7,'3 ค่าคะแนน'!$E$8,IF('4 ป้อนข้อมูล'!E3796&lt;'3 ค่าคะแนน'!$B$6,'3 ค่าคะแนน'!$E$7,IF('4 ป้อนข้อมูล'!E3796&lt;'3 ค่าคะแนน'!$B$5,'3 ค่าคะแนน'!$E$6,IF('4 ป้อนข้อมูล'!E3796&lt;'3 ค่าคะแนน'!$B$4,'3 ค่าคะแนน'!$E$5,'3 ค่าคะแนน'!$E$4))))))</f>
        <v>0</v>
      </c>
      <c r="F3796" s="109">
        <f>IF('4 ป้อนข้อมูล'!E3796&gt;=70,SUMIF(ปันส่วน!$A$5:$A$16,D3796,ปันส่วน!$F$5:$F$16),0)</f>
        <v>0</v>
      </c>
      <c r="G3796" s="109">
        <f>SUMIFS(ปันส่วน2!$C$3:$C$20,ปันส่วน2!$A$3:$A$20,D3796,ปันส่วน2!$B$3:$B$20,E3796)</f>
        <v>0</v>
      </c>
      <c r="H3796" s="109">
        <f t="shared" si="59"/>
        <v>0</v>
      </c>
    </row>
    <row r="3797" spans="1:8">
      <c r="A3797" s="69">
        <v>3794</v>
      </c>
      <c r="B3797" s="82" t="str">
        <f>IF('4 ป้อนข้อมูล'!B3797&lt;&gt;"",'4 ป้อนข้อมูล'!B3797," ")</f>
        <v xml:space="preserve"> </v>
      </c>
      <c r="C3797" s="81" t="str">
        <f>IF('4 ป้อนข้อมูล'!C3797&lt;&gt;"",'4 ป้อนข้อมูล'!C3797," ")</f>
        <v xml:space="preserve"> </v>
      </c>
      <c r="D3797" s="69" t="str">
        <f>IF('4 ป้อนข้อมูล'!D3797&lt;&gt;"",'4 ป้อนข้อมูล'!D3797," ")</f>
        <v xml:space="preserve"> </v>
      </c>
      <c r="E3797" s="71">
        <f>IF('4 ป้อนข้อมูล'!E3797&lt;'3 ค่าคะแนน'!$B$9,0,IF('4 ป้อนข้อมูล'!E3797&lt;'3 ค่าคะแนน'!$B$8,'3 ค่าคะแนน'!$E$9,IF('4 ป้อนข้อมูล'!E3797&lt;'3 ค่าคะแนน'!$B$7,'3 ค่าคะแนน'!$E$8,IF('4 ป้อนข้อมูล'!E3797&lt;'3 ค่าคะแนน'!$B$6,'3 ค่าคะแนน'!$E$7,IF('4 ป้อนข้อมูล'!E3797&lt;'3 ค่าคะแนน'!$B$5,'3 ค่าคะแนน'!$E$6,IF('4 ป้อนข้อมูล'!E3797&lt;'3 ค่าคะแนน'!$B$4,'3 ค่าคะแนน'!$E$5,'3 ค่าคะแนน'!$E$4))))))</f>
        <v>0</v>
      </c>
      <c r="F3797" s="109">
        <f>IF('4 ป้อนข้อมูล'!E3797&gt;=70,SUMIF(ปันส่วน!$A$5:$A$16,D3797,ปันส่วน!$F$5:$F$16),0)</f>
        <v>0</v>
      </c>
      <c r="G3797" s="109">
        <f>SUMIFS(ปันส่วน2!$C$3:$C$20,ปันส่วน2!$A$3:$A$20,D3797,ปันส่วน2!$B$3:$B$20,E3797)</f>
        <v>0</v>
      </c>
      <c r="H3797" s="109">
        <f t="shared" si="59"/>
        <v>0</v>
      </c>
    </row>
    <row r="3798" spans="1:8">
      <c r="A3798" s="69">
        <v>3795</v>
      </c>
      <c r="B3798" s="82" t="str">
        <f>IF('4 ป้อนข้อมูล'!B3798&lt;&gt;"",'4 ป้อนข้อมูล'!B3798," ")</f>
        <v xml:space="preserve"> </v>
      </c>
      <c r="C3798" s="81" t="str">
        <f>IF('4 ป้อนข้อมูล'!C3798&lt;&gt;"",'4 ป้อนข้อมูล'!C3798," ")</f>
        <v xml:space="preserve"> </v>
      </c>
      <c r="D3798" s="69" t="str">
        <f>IF('4 ป้อนข้อมูล'!D3798&lt;&gt;"",'4 ป้อนข้อมูล'!D3798," ")</f>
        <v xml:space="preserve"> </v>
      </c>
      <c r="E3798" s="71">
        <f>IF('4 ป้อนข้อมูล'!E3798&lt;'3 ค่าคะแนน'!$B$9,0,IF('4 ป้อนข้อมูล'!E3798&lt;'3 ค่าคะแนน'!$B$8,'3 ค่าคะแนน'!$E$9,IF('4 ป้อนข้อมูล'!E3798&lt;'3 ค่าคะแนน'!$B$7,'3 ค่าคะแนน'!$E$8,IF('4 ป้อนข้อมูล'!E3798&lt;'3 ค่าคะแนน'!$B$6,'3 ค่าคะแนน'!$E$7,IF('4 ป้อนข้อมูล'!E3798&lt;'3 ค่าคะแนน'!$B$5,'3 ค่าคะแนน'!$E$6,IF('4 ป้อนข้อมูล'!E3798&lt;'3 ค่าคะแนน'!$B$4,'3 ค่าคะแนน'!$E$5,'3 ค่าคะแนน'!$E$4))))))</f>
        <v>0</v>
      </c>
      <c r="F3798" s="109">
        <f>IF('4 ป้อนข้อมูล'!E3798&gt;=70,SUMIF(ปันส่วน!$A$5:$A$16,D3798,ปันส่วน!$F$5:$F$16),0)</f>
        <v>0</v>
      </c>
      <c r="G3798" s="109">
        <f>SUMIFS(ปันส่วน2!$C$3:$C$20,ปันส่วน2!$A$3:$A$20,D3798,ปันส่วน2!$B$3:$B$20,E3798)</f>
        <v>0</v>
      </c>
      <c r="H3798" s="109">
        <f t="shared" si="59"/>
        <v>0</v>
      </c>
    </row>
    <row r="3799" spans="1:8">
      <c r="A3799" s="69">
        <v>3796</v>
      </c>
      <c r="B3799" s="82" t="str">
        <f>IF('4 ป้อนข้อมูล'!B3799&lt;&gt;"",'4 ป้อนข้อมูล'!B3799," ")</f>
        <v xml:space="preserve"> </v>
      </c>
      <c r="C3799" s="81" t="str">
        <f>IF('4 ป้อนข้อมูล'!C3799&lt;&gt;"",'4 ป้อนข้อมูล'!C3799," ")</f>
        <v xml:space="preserve"> </v>
      </c>
      <c r="D3799" s="69" t="str">
        <f>IF('4 ป้อนข้อมูล'!D3799&lt;&gt;"",'4 ป้อนข้อมูล'!D3799," ")</f>
        <v xml:space="preserve"> </v>
      </c>
      <c r="E3799" s="71">
        <f>IF('4 ป้อนข้อมูล'!E3799&lt;'3 ค่าคะแนน'!$B$9,0,IF('4 ป้อนข้อมูล'!E3799&lt;'3 ค่าคะแนน'!$B$8,'3 ค่าคะแนน'!$E$9,IF('4 ป้อนข้อมูล'!E3799&lt;'3 ค่าคะแนน'!$B$7,'3 ค่าคะแนน'!$E$8,IF('4 ป้อนข้อมูล'!E3799&lt;'3 ค่าคะแนน'!$B$6,'3 ค่าคะแนน'!$E$7,IF('4 ป้อนข้อมูล'!E3799&lt;'3 ค่าคะแนน'!$B$5,'3 ค่าคะแนน'!$E$6,IF('4 ป้อนข้อมูล'!E3799&lt;'3 ค่าคะแนน'!$B$4,'3 ค่าคะแนน'!$E$5,'3 ค่าคะแนน'!$E$4))))))</f>
        <v>0</v>
      </c>
      <c r="F3799" s="109">
        <f>IF('4 ป้อนข้อมูล'!E3799&gt;=70,SUMIF(ปันส่วน!$A$5:$A$16,D3799,ปันส่วน!$F$5:$F$16),0)</f>
        <v>0</v>
      </c>
      <c r="G3799" s="109">
        <f>SUMIFS(ปันส่วน2!$C$3:$C$20,ปันส่วน2!$A$3:$A$20,D3799,ปันส่วน2!$B$3:$B$20,E3799)</f>
        <v>0</v>
      </c>
      <c r="H3799" s="109">
        <f t="shared" si="59"/>
        <v>0</v>
      </c>
    </row>
    <row r="3800" spans="1:8">
      <c r="A3800" s="69">
        <v>3797</v>
      </c>
      <c r="B3800" s="82" t="str">
        <f>IF('4 ป้อนข้อมูล'!B3800&lt;&gt;"",'4 ป้อนข้อมูล'!B3800," ")</f>
        <v xml:space="preserve"> </v>
      </c>
      <c r="C3800" s="81" t="str">
        <f>IF('4 ป้อนข้อมูล'!C3800&lt;&gt;"",'4 ป้อนข้อมูล'!C3800," ")</f>
        <v xml:space="preserve"> </v>
      </c>
      <c r="D3800" s="69" t="str">
        <f>IF('4 ป้อนข้อมูล'!D3800&lt;&gt;"",'4 ป้อนข้อมูล'!D3800," ")</f>
        <v xml:space="preserve"> </v>
      </c>
      <c r="E3800" s="71">
        <f>IF('4 ป้อนข้อมูล'!E3800&lt;'3 ค่าคะแนน'!$B$9,0,IF('4 ป้อนข้อมูล'!E3800&lt;'3 ค่าคะแนน'!$B$8,'3 ค่าคะแนน'!$E$9,IF('4 ป้อนข้อมูล'!E3800&lt;'3 ค่าคะแนน'!$B$7,'3 ค่าคะแนน'!$E$8,IF('4 ป้อนข้อมูล'!E3800&lt;'3 ค่าคะแนน'!$B$6,'3 ค่าคะแนน'!$E$7,IF('4 ป้อนข้อมูล'!E3800&lt;'3 ค่าคะแนน'!$B$5,'3 ค่าคะแนน'!$E$6,IF('4 ป้อนข้อมูล'!E3800&lt;'3 ค่าคะแนน'!$B$4,'3 ค่าคะแนน'!$E$5,'3 ค่าคะแนน'!$E$4))))))</f>
        <v>0</v>
      </c>
      <c r="F3800" s="109">
        <f>IF('4 ป้อนข้อมูล'!E3800&gt;=70,SUMIF(ปันส่วน!$A$5:$A$16,D3800,ปันส่วน!$F$5:$F$16),0)</f>
        <v>0</v>
      </c>
      <c r="G3800" s="109">
        <f>SUMIFS(ปันส่วน2!$C$3:$C$20,ปันส่วน2!$A$3:$A$20,D3800,ปันส่วน2!$B$3:$B$20,E3800)</f>
        <v>0</v>
      </c>
      <c r="H3800" s="109">
        <f t="shared" si="59"/>
        <v>0</v>
      </c>
    </row>
    <row r="3801" spans="1:8">
      <c r="A3801" s="69">
        <v>3798</v>
      </c>
      <c r="B3801" s="82" t="str">
        <f>IF('4 ป้อนข้อมูล'!B3801&lt;&gt;"",'4 ป้อนข้อมูล'!B3801," ")</f>
        <v xml:space="preserve"> </v>
      </c>
      <c r="C3801" s="81" t="str">
        <f>IF('4 ป้อนข้อมูล'!C3801&lt;&gt;"",'4 ป้อนข้อมูล'!C3801," ")</f>
        <v xml:space="preserve"> </v>
      </c>
      <c r="D3801" s="69" t="str">
        <f>IF('4 ป้อนข้อมูล'!D3801&lt;&gt;"",'4 ป้อนข้อมูล'!D3801," ")</f>
        <v xml:space="preserve"> </v>
      </c>
      <c r="E3801" s="71">
        <f>IF('4 ป้อนข้อมูล'!E3801&lt;'3 ค่าคะแนน'!$B$9,0,IF('4 ป้อนข้อมูล'!E3801&lt;'3 ค่าคะแนน'!$B$8,'3 ค่าคะแนน'!$E$9,IF('4 ป้อนข้อมูล'!E3801&lt;'3 ค่าคะแนน'!$B$7,'3 ค่าคะแนน'!$E$8,IF('4 ป้อนข้อมูล'!E3801&lt;'3 ค่าคะแนน'!$B$6,'3 ค่าคะแนน'!$E$7,IF('4 ป้อนข้อมูล'!E3801&lt;'3 ค่าคะแนน'!$B$5,'3 ค่าคะแนน'!$E$6,IF('4 ป้อนข้อมูล'!E3801&lt;'3 ค่าคะแนน'!$B$4,'3 ค่าคะแนน'!$E$5,'3 ค่าคะแนน'!$E$4))))))</f>
        <v>0</v>
      </c>
      <c r="F3801" s="109">
        <f>IF('4 ป้อนข้อมูล'!E3801&gt;=70,SUMIF(ปันส่วน!$A$5:$A$16,D3801,ปันส่วน!$F$5:$F$16),0)</f>
        <v>0</v>
      </c>
      <c r="G3801" s="109">
        <f>SUMIFS(ปันส่วน2!$C$3:$C$20,ปันส่วน2!$A$3:$A$20,D3801,ปันส่วน2!$B$3:$B$20,E3801)</f>
        <v>0</v>
      </c>
      <c r="H3801" s="109">
        <f t="shared" si="59"/>
        <v>0</v>
      </c>
    </row>
    <row r="3802" spans="1:8">
      <c r="A3802" s="69">
        <v>3799</v>
      </c>
      <c r="B3802" s="82" t="str">
        <f>IF('4 ป้อนข้อมูล'!B3802&lt;&gt;"",'4 ป้อนข้อมูล'!B3802," ")</f>
        <v xml:space="preserve"> </v>
      </c>
      <c r="C3802" s="81" t="str">
        <f>IF('4 ป้อนข้อมูล'!C3802&lt;&gt;"",'4 ป้อนข้อมูล'!C3802," ")</f>
        <v xml:space="preserve"> </v>
      </c>
      <c r="D3802" s="69" t="str">
        <f>IF('4 ป้อนข้อมูล'!D3802&lt;&gt;"",'4 ป้อนข้อมูล'!D3802," ")</f>
        <v xml:space="preserve"> </v>
      </c>
      <c r="E3802" s="71">
        <f>IF('4 ป้อนข้อมูล'!E3802&lt;'3 ค่าคะแนน'!$B$9,0,IF('4 ป้อนข้อมูล'!E3802&lt;'3 ค่าคะแนน'!$B$8,'3 ค่าคะแนน'!$E$9,IF('4 ป้อนข้อมูล'!E3802&lt;'3 ค่าคะแนน'!$B$7,'3 ค่าคะแนน'!$E$8,IF('4 ป้อนข้อมูล'!E3802&lt;'3 ค่าคะแนน'!$B$6,'3 ค่าคะแนน'!$E$7,IF('4 ป้อนข้อมูล'!E3802&lt;'3 ค่าคะแนน'!$B$5,'3 ค่าคะแนน'!$E$6,IF('4 ป้อนข้อมูล'!E3802&lt;'3 ค่าคะแนน'!$B$4,'3 ค่าคะแนน'!$E$5,'3 ค่าคะแนน'!$E$4))))))</f>
        <v>0</v>
      </c>
      <c r="F3802" s="109">
        <f>IF('4 ป้อนข้อมูล'!E3802&gt;=70,SUMIF(ปันส่วน!$A$5:$A$16,D3802,ปันส่วน!$F$5:$F$16),0)</f>
        <v>0</v>
      </c>
      <c r="G3802" s="109">
        <f>SUMIFS(ปันส่วน2!$C$3:$C$20,ปันส่วน2!$A$3:$A$20,D3802,ปันส่วน2!$B$3:$B$20,E3802)</f>
        <v>0</v>
      </c>
      <c r="H3802" s="109">
        <f t="shared" si="59"/>
        <v>0</v>
      </c>
    </row>
    <row r="3803" spans="1:8">
      <c r="A3803" s="69">
        <v>3800</v>
      </c>
      <c r="B3803" s="82" t="str">
        <f>IF('4 ป้อนข้อมูล'!B3803&lt;&gt;"",'4 ป้อนข้อมูล'!B3803," ")</f>
        <v xml:space="preserve"> </v>
      </c>
      <c r="C3803" s="81" t="str">
        <f>IF('4 ป้อนข้อมูล'!C3803&lt;&gt;"",'4 ป้อนข้อมูล'!C3803," ")</f>
        <v xml:space="preserve"> </v>
      </c>
      <c r="D3803" s="69" t="str">
        <f>IF('4 ป้อนข้อมูล'!D3803&lt;&gt;"",'4 ป้อนข้อมูล'!D3803," ")</f>
        <v xml:space="preserve"> </v>
      </c>
      <c r="E3803" s="71">
        <f>IF('4 ป้อนข้อมูล'!E3803&lt;'3 ค่าคะแนน'!$B$9,0,IF('4 ป้อนข้อมูล'!E3803&lt;'3 ค่าคะแนน'!$B$8,'3 ค่าคะแนน'!$E$9,IF('4 ป้อนข้อมูล'!E3803&lt;'3 ค่าคะแนน'!$B$7,'3 ค่าคะแนน'!$E$8,IF('4 ป้อนข้อมูล'!E3803&lt;'3 ค่าคะแนน'!$B$6,'3 ค่าคะแนน'!$E$7,IF('4 ป้อนข้อมูล'!E3803&lt;'3 ค่าคะแนน'!$B$5,'3 ค่าคะแนน'!$E$6,IF('4 ป้อนข้อมูล'!E3803&lt;'3 ค่าคะแนน'!$B$4,'3 ค่าคะแนน'!$E$5,'3 ค่าคะแนน'!$E$4))))))</f>
        <v>0</v>
      </c>
      <c r="F3803" s="109">
        <f>IF('4 ป้อนข้อมูล'!E3803&gt;=70,SUMIF(ปันส่วน!$A$5:$A$16,D3803,ปันส่วน!$F$5:$F$16),0)</f>
        <v>0</v>
      </c>
      <c r="G3803" s="109">
        <f>SUMIFS(ปันส่วน2!$C$3:$C$20,ปันส่วน2!$A$3:$A$20,D3803,ปันส่วน2!$B$3:$B$20,E3803)</f>
        <v>0</v>
      </c>
      <c r="H3803" s="109">
        <f t="shared" si="59"/>
        <v>0</v>
      </c>
    </row>
    <row r="3804" spans="1:8">
      <c r="A3804" s="69">
        <v>3801</v>
      </c>
      <c r="B3804" s="82" t="str">
        <f>IF('4 ป้อนข้อมูล'!B3804&lt;&gt;"",'4 ป้อนข้อมูล'!B3804," ")</f>
        <v xml:space="preserve"> </v>
      </c>
      <c r="C3804" s="81" t="str">
        <f>IF('4 ป้อนข้อมูล'!C3804&lt;&gt;"",'4 ป้อนข้อมูล'!C3804," ")</f>
        <v xml:space="preserve"> </v>
      </c>
      <c r="D3804" s="69" t="str">
        <f>IF('4 ป้อนข้อมูล'!D3804&lt;&gt;"",'4 ป้อนข้อมูล'!D3804," ")</f>
        <v xml:space="preserve"> </v>
      </c>
      <c r="E3804" s="71">
        <f>IF('4 ป้อนข้อมูล'!E3804&lt;'3 ค่าคะแนน'!$B$9,0,IF('4 ป้อนข้อมูล'!E3804&lt;'3 ค่าคะแนน'!$B$8,'3 ค่าคะแนน'!$E$9,IF('4 ป้อนข้อมูล'!E3804&lt;'3 ค่าคะแนน'!$B$7,'3 ค่าคะแนน'!$E$8,IF('4 ป้อนข้อมูล'!E3804&lt;'3 ค่าคะแนน'!$B$6,'3 ค่าคะแนน'!$E$7,IF('4 ป้อนข้อมูล'!E3804&lt;'3 ค่าคะแนน'!$B$5,'3 ค่าคะแนน'!$E$6,IF('4 ป้อนข้อมูล'!E3804&lt;'3 ค่าคะแนน'!$B$4,'3 ค่าคะแนน'!$E$5,'3 ค่าคะแนน'!$E$4))))))</f>
        <v>0</v>
      </c>
      <c r="F3804" s="109">
        <f>IF('4 ป้อนข้อมูล'!E3804&gt;=70,SUMIF(ปันส่วน!$A$5:$A$16,D3804,ปันส่วน!$F$5:$F$16),0)</f>
        <v>0</v>
      </c>
      <c r="G3804" s="109">
        <f>SUMIFS(ปันส่วน2!$C$3:$C$20,ปันส่วน2!$A$3:$A$20,D3804,ปันส่วน2!$B$3:$B$20,E3804)</f>
        <v>0</v>
      </c>
      <c r="H3804" s="109">
        <f t="shared" si="59"/>
        <v>0</v>
      </c>
    </row>
    <row r="3805" spans="1:8">
      <c r="A3805" s="69">
        <v>3802</v>
      </c>
      <c r="B3805" s="82" t="str">
        <f>IF('4 ป้อนข้อมูล'!B3805&lt;&gt;"",'4 ป้อนข้อมูล'!B3805," ")</f>
        <v xml:space="preserve"> </v>
      </c>
      <c r="C3805" s="81" t="str">
        <f>IF('4 ป้อนข้อมูล'!C3805&lt;&gt;"",'4 ป้อนข้อมูล'!C3805," ")</f>
        <v xml:space="preserve"> </v>
      </c>
      <c r="D3805" s="69" t="str">
        <f>IF('4 ป้อนข้อมูล'!D3805&lt;&gt;"",'4 ป้อนข้อมูล'!D3805," ")</f>
        <v xml:space="preserve"> </v>
      </c>
      <c r="E3805" s="71">
        <f>IF('4 ป้อนข้อมูล'!E3805&lt;'3 ค่าคะแนน'!$B$9,0,IF('4 ป้อนข้อมูล'!E3805&lt;'3 ค่าคะแนน'!$B$8,'3 ค่าคะแนน'!$E$9,IF('4 ป้อนข้อมูล'!E3805&lt;'3 ค่าคะแนน'!$B$7,'3 ค่าคะแนน'!$E$8,IF('4 ป้อนข้อมูล'!E3805&lt;'3 ค่าคะแนน'!$B$6,'3 ค่าคะแนน'!$E$7,IF('4 ป้อนข้อมูล'!E3805&lt;'3 ค่าคะแนน'!$B$5,'3 ค่าคะแนน'!$E$6,IF('4 ป้อนข้อมูล'!E3805&lt;'3 ค่าคะแนน'!$B$4,'3 ค่าคะแนน'!$E$5,'3 ค่าคะแนน'!$E$4))))))</f>
        <v>0</v>
      </c>
      <c r="F3805" s="109">
        <f>IF('4 ป้อนข้อมูล'!E3805&gt;=70,SUMIF(ปันส่วน!$A$5:$A$16,D3805,ปันส่วน!$F$5:$F$16),0)</f>
        <v>0</v>
      </c>
      <c r="G3805" s="109">
        <f>SUMIFS(ปันส่วน2!$C$3:$C$20,ปันส่วน2!$A$3:$A$20,D3805,ปันส่วน2!$B$3:$B$20,E3805)</f>
        <v>0</v>
      </c>
      <c r="H3805" s="109">
        <f t="shared" si="59"/>
        <v>0</v>
      </c>
    </row>
    <row r="3806" spans="1:8">
      <c r="A3806" s="69">
        <v>3803</v>
      </c>
      <c r="B3806" s="82" t="str">
        <f>IF('4 ป้อนข้อมูล'!B3806&lt;&gt;"",'4 ป้อนข้อมูล'!B3806," ")</f>
        <v xml:space="preserve"> </v>
      </c>
      <c r="C3806" s="81" t="str">
        <f>IF('4 ป้อนข้อมูล'!C3806&lt;&gt;"",'4 ป้อนข้อมูล'!C3806," ")</f>
        <v xml:space="preserve"> </v>
      </c>
      <c r="D3806" s="69" t="str">
        <f>IF('4 ป้อนข้อมูล'!D3806&lt;&gt;"",'4 ป้อนข้อมูล'!D3806," ")</f>
        <v xml:space="preserve"> </v>
      </c>
      <c r="E3806" s="71">
        <f>IF('4 ป้อนข้อมูล'!E3806&lt;'3 ค่าคะแนน'!$B$9,0,IF('4 ป้อนข้อมูล'!E3806&lt;'3 ค่าคะแนน'!$B$8,'3 ค่าคะแนน'!$E$9,IF('4 ป้อนข้อมูล'!E3806&lt;'3 ค่าคะแนน'!$B$7,'3 ค่าคะแนน'!$E$8,IF('4 ป้อนข้อมูล'!E3806&lt;'3 ค่าคะแนน'!$B$6,'3 ค่าคะแนน'!$E$7,IF('4 ป้อนข้อมูล'!E3806&lt;'3 ค่าคะแนน'!$B$5,'3 ค่าคะแนน'!$E$6,IF('4 ป้อนข้อมูล'!E3806&lt;'3 ค่าคะแนน'!$B$4,'3 ค่าคะแนน'!$E$5,'3 ค่าคะแนน'!$E$4))))))</f>
        <v>0</v>
      </c>
      <c r="F3806" s="109">
        <f>IF('4 ป้อนข้อมูล'!E3806&gt;=70,SUMIF(ปันส่วน!$A$5:$A$16,D3806,ปันส่วน!$F$5:$F$16),0)</f>
        <v>0</v>
      </c>
      <c r="G3806" s="109">
        <f>SUMIFS(ปันส่วน2!$C$3:$C$20,ปันส่วน2!$A$3:$A$20,D3806,ปันส่วน2!$B$3:$B$20,E3806)</f>
        <v>0</v>
      </c>
      <c r="H3806" s="109">
        <f t="shared" si="59"/>
        <v>0</v>
      </c>
    </row>
    <row r="3807" spans="1:8">
      <c r="A3807" s="69">
        <v>3804</v>
      </c>
      <c r="B3807" s="82" t="str">
        <f>IF('4 ป้อนข้อมูล'!B3807&lt;&gt;"",'4 ป้อนข้อมูล'!B3807," ")</f>
        <v xml:space="preserve"> </v>
      </c>
      <c r="C3807" s="81" t="str">
        <f>IF('4 ป้อนข้อมูล'!C3807&lt;&gt;"",'4 ป้อนข้อมูล'!C3807," ")</f>
        <v xml:space="preserve"> </v>
      </c>
      <c r="D3807" s="69" t="str">
        <f>IF('4 ป้อนข้อมูล'!D3807&lt;&gt;"",'4 ป้อนข้อมูล'!D3807," ")</f>
        <v xml:space="preserve"> </v>
      </c>
      <c r="E3807" s="71">
        <f>IF('4 ป้อนข้อมูล'!E3807&lt;'3 ค่าคะแนน'!$B$9,0,IF('4 ป้อนข้อมูล'!E3807&lt;'3 ค่าคะแนน'!$B$8,'3 ค่าคะแนน'!$E$9,IF('4 ป้อนข้อมูล'!E3807&lt;'3 ค่าคะแนน'!$B$7,'3 ค่าคะแนน'!$E$8,IF('4 ป้อนข้อมูล'!E3807&lt;'3 ค่าคะแนน'!$B$6,'3 ค่าคะแนน'!$E$7,IF('4 ป้อนข้อมูล'!E3807&lt;'3 ค่าคะแนน'!$B$5,'3 ค่าคะแนน'!$E$6,IF('4 ป้อนข้อมูล'!E3807&lt;'3 ค่าคะแนน'!$B$4,'3 ค่าคะแนน'!$E$5,'3 ค่าคะแนน'!$E$4))))))</f>
        <v>0</v>
      </c>
      <c r="F3807" s="109">
        <f>IF('4 ป้อนข้อมูล'!E3807&gt;=70,SUMIF(ปันส่วน!$A$5:$A$16,D3807,ปันส่วน!$F$5:$F$16),0)</f>
        <v>0</v>
      </c>
      <c r="G3807" s="109">
        <f>SUMIFS(ปันส่วน2!$C$3:$C$20,ปันส่วน2!$A$3:$A$20,D3807,ปันส่วน2!$B$3:$B$20,E3807)</f>
        <v>0</v>
      </c>
      <c r="H3807" s="109">
        <f t="shared" si="59"/>
        <v>0</v>
      </c>
    </row>
    <row r="3808" spans="1:8">
      <c r="A3808" s="69">
        <v>3805</v>
      </c>
      <c r="B3808" s="82" t="str">
        <f>IF('4 ป้อนข้อมูล'!B3808&lt;&gt;"",'4 ป้อนข้อมูล'!B3808," ")</f>
        <v xml:space="preserve"> </v>
      </c>
      <c r="C3808" s="81" t="str">
        <f>IF('4 ป้อนข้อมูล'!C3808&lt;&gt;"",'4 ป้อนข้อมูล'!C3808," ")</f>
        <v xml:space="preserve"> </v>
      </c>
      <c r="D3808" s="69" t="str">
        <f>IF('4 ป้อนข้อมูล'!D3808&lt;&gt;"",'4 ป้อนข้อมูล'!D3808," ")</f>
        <v xml:space="preserve"> </v>
      </c>
      <c r="E3808" s="71">
        <f>IF('4 ป้อนข้อมูล'!E3808&lt;'3 ค่าคะแนน'!$B$9,0,IF('4 ป้อนข้อมูล'!E3808&lt;'3 ค่าคะแนน'!$B$8,'3 ค่าคะแนน'!$E$9,IF('4 ป้อนข้อมูล'!E3808&lt;'3 ค่าคะแนน'!$B$7,'3 ค่าคะแนน'!$E$8,IF('4 ป้อนข้อมูล'!E3808&lt;'3 ค่าคะแนน'!$B$6,'3 ค่าคะแนน'!$E$7,IF('4 ป้อนข้อมูล'!E3808&lt;'3 ค่าคะแนน'!$B$5,'3 ค่าคะแนน'!$E$6,IF('4 ป้อนข้อมูล'!E3808&lt;'3 ค่าคะแนน'!$B$4,'3 ค่าคะแนน'!$E$5,'3 ค่าคะแนน'!$E$4))))))</f>
        <v>0</v>
      </c>
      <c r="F3808" s="109">
        <f>IF('4 ป้อนข้อมูล'!E3808&gt;=70,SUMIF(ปันส่วน!$A$5:$A$16,D3808,ปันส่วน!$F$5:$F$16),0)</f>
        <v>0</v>
      </c>
      <c r="G3808" s="109">
        <f>SUMIFS(ปันส่วน2!$C$3:$C$20,ปันส่วน2!$A$3:$A$20,D3808,ปันส่วน2!$B$3:$B$20,E3808)</f>
        <v>0</v>
      </c>
      <c r="H3808" s="109">
        <f t="shared" si="59"/>
        <v>0</v>
      </c>
    </row>
    <row r="3809" spans="1:8">
      <c r="A3809" s="69">
        <v>3806</v>
      </c>
      <c r="B3809" s="82" t="str">
        <f>IF('4 ป้อนข้อมูล'!B3809&lt;&gt;"",'4 ป้อนข้อมูล'!B3809," ")</f>
        <v xml:space="preserve"> </v>
      </c>
      <c r="C3809" s="81" t="str">
        <f>IF('4 ป้อนข้อมูล'!C3809&lt;&gt;"",'4 ป้อนข้อมูล'!C3809," ")</f>
        <v xml:space="preserve"> </v>
      </c>
      <c r="D3809" s="69" t="str">
        <f>IF('4 ป้อนข้อมูล'!D3809&lt;&gt;"",'4 ป้อนข้อมูล'!D3809," ")</f>
        <v xml:space="preserve"> </v>
      </c>
      <c r="E3809" s="71">
        <f>IF('4 ป้อนข้อมูล'!E3809&lt;'3 ค่าคะแนน'!$B$9,0,IF('4 ป้อนข้อมูล'!E3809&lt;'3 ค่าคะแนน'!$B$8,'3 ค่าคะแนน'!$E$9,IF('4 ป้อนข้อมูล'!E3809&lt;'3 ค่าคะแนน'!$B$7,'3 ค่าคะแนน'!$E$8,IF('4 ป้อนข้อมูล'!E3809&lt;'3 ค่าคะแนน'!$B$6,'3 ค่าคะแนน'!$E$7,IF('4 ป้อนข้อมูล'!E3809&lt;'3 ค่าคะแนน'!$B$5,'3 ค่าคะแนน'!$E$6,IF('4 ป้อนข้อมูล'!E3809&lt;'3 ค่าคะแนน'!$B$4,'3 ค่าคะแนน'!$E$5,'3 ค่าคะแนน'!$E$4))))))</f>
        <v>0</v>
      </c>
      <c r="F3809" s="109">
        <f>IF('4 ป้อนข้อมูล'!E3809&gt;=70,SUMIF(ปันส่วน!$A$5:$A$16,D3809,ปันส่วน!$F$5:$F$16),0)</f>
        <v>0</v>
      </c>
      <c r="G3809" s="109">
        <f>SUMIFS(ปันส่วน2!$C$3:$C$20,ปันส่วน2!$A$3:$A$20,D3809,ปันส่วน2!$B$3:$B$20,E3809)</f>
        <v>0</v>
      </c>
      <c r="H3809" s="109">
        <f t="shared" si="59"/>
        <v>0</v>
      </c>
    </row>
    <row r="3810" spans="1:8">
      <c r="A3810" s="69">
        <v>3807</v>
      </c>
      <c r="B3810" s="82" t="str">
        <f>IF('4 ป้อนข้อมูล'!B3810&lt;&gt;"",'4 ป้อนข้อมูล'!B3810," ")</f>
        <v xml:space="preserve"> </v>
      </c>
      <c r="C3810" s="81" t="str">
        <f>IF('4 ป้อนข้อมูล'!C3810&lt;&gt;"",'4 ป้อนข้อมูล'!C3810," ")</f>
        <v xml:space="preserve"> </v>
      </c>
      <c r="D3810" s="69" t="str">
        <f>IF('4 ป้อนข้อมูล'!D3810&lt;&gt;"",'4 ป้อนข้อมูล'!D3810," ")</f>
        <v xml:space="preserve"> </v>
      </c>
      <c r="E3810" s="71">
        <f>IF('4 ป้อนข้อมูล'!E3810&lt;'3 ค่าคะแนน'!$B$9,0,IF('4 ป้อนข้อมูล'!E3810&lt;'3 ค่าคะแนน'!$B$8,'3 ค่าคะแนน'!$E$9,IF('4 ป้อนข้อมูล'!E3810&lt;'3 ค่าคะแนน'!$B$7,'3 ค่าคะแนน'!$E$8,IF('4 ป้อนข้อมูล'!E3810&lt;'3 ค่าคะแนน'!$B$6,'3 ค่าคะแนน'!$E$7,IF('4 ป้อนข้อมูล'!E3810&lt;'3 ค่าคะแนน'!$B$5,'3 ค่าคะแนน'!$E$6,IF('4 ป้อนข้อมูล'!E3810&lt;'3 ค่าคะแนน'!$B$4,'3 ค่าคะแนน'!$E$5,'3 ค่าคะแนน'!$E$4))))))</f>
        <v>0</v>
      </c>
      <c r="F3810" s="109">
        <f>IF('4 ป้อนข้อมูล'!E3810&gt;=70,SUMIF(ปันส่วน!$A$5:$A$16,D3810,ปันส่วน!$F$5:$F$16),0)</f>
        <v>0</v>
      </c>
      <c r="G3810" s="109">
        <f>SUMIFS(ปันส่วน2!$C$3:$C$20,ปันส่วน2!$A$3:$A$20,D3810,ปันส่วน2!$B$3:$B$20,E3810)</f>
        <v>0</v>
      </c>
      <c r="H3810" s="109">
        <f t="shared" si="59"/>
        <v>0</v>
      </c>
    </row>
    <row r="3811" spans="1:8">
      <c r="A3811" s="69">
        <v>3808</v>
      </c>
      <c r="B3811" s="82" t="str">
        <f>IF('4 ป้อนข้อมูล'!B3811&lt;&gt;"",'4 ป้อนข้อมูล'!B3811," ")</f>
        <v xml:space="preserve"> </v>
      </c>
      <c r="C3811" s="81" t="str">
        <f>IF('4 ป้อนข้อมูล'!C3811&lt;&gt;"",'4 ป้อนข้อมูล'!C3811," ")</f>
        <v xml:space="preserve"> </v>
      </c>
      <c r="D3811" s="69" t="str">
        <f>IF('4 ป้อนข้อมูล'!D3811&lt;&gt;"",'4 ป้อนข้อมูล'!D3811," ")</f>
        <v xml:space="preserve"> </v>
      </c>
      <c r="E3811" s="71">
        <f>IF('4 ป้อนข้อมูล'!E3811&lt;'3 ค่าคะแนน'!$B$9,0,IF('4 ป้อนข้อมูล'!E3811&lt;'3 ค่าคะแนน'!$B$8,'3 ค่าคะแนน'!$E$9,IF('4 ป้อนข้อมูล'!E3811&lt;'3 ค่าคะแนน'!$B$7,'3 ค่าคะแนน'!$E$8,IF('4 ป้อนข้อมูล'!E3811&lt;'3 ค่าคะแนน'!$B$6,'3 ค่าคะแนน'!$E$7,IF('4 ป้อนข้อมูล'!E3811&lt;'3 ค่าคะแนน'!$B$5,'3 ค่าคะแนน'!$E$6,IF('4 ป้อนข้อมูล'!E3811&lt;'3 ค่าคะแนน'!$B$4,'3 ค่าคะแนน'!$E$5,'3 ค่าคะแนน'!$E$4))))))</f>
        <v>0</v>
      </c>
      <c r="F3811" s="109">
        <f>IF('4 ป้อนข้อมูล'!E3811&gt;=70,SUMIF(ปันส่วน!$A$5:$A$16,D3811,ปันส่วน!$F$5:$F$16),0)</f>
        <v>0</v>
      </c>
      <c r="G3811" s="109">
        <f>SUMIFS(ปันส่วน2!$C$3:$C$20,ปันส่วน2!$A$3:$A$20,D3811,ปันส่วน2!$B$3:$B$20,E3811)</f>
        <v>0</v>
      </c>
      <c r="H3811" s="109">
        <f t="shared" si="59"/>
        <v>0</v>
      </c>
    </row>
    <row r="3812" spans="1:8">
      <c r="A3812" s="69">
        <v>3809</v>
      </c>
      <c r="B3812" s="82" t="str">
        <f>IF('4 ป้อนข้อมูล'!B3812&lt;&gt;"",'4 ป้อนข้อมูล'!B3812," ")</f>
        <v xml:space="preserve"> </v>
      </c>
      <c r="C3812" s="81" t="str">
        <f>IF('4 ป้อนข้อมูล'!C3812&lt;&gt;"",'4 ป้อนข้อมูล'!C3812," ")</f>
        <v xml:space="preserve"> </v>
      </c>
      <c r="D3812" s="69" t="str">
        <f>IF('4 ป้อนข้อมูล'!D3812&lt;&gt;"",'4 ป้อนข้อมูล'!D3812," ")</f>
        <v xml:space="preserve"> </v>
      </c>
      <c r="E3812" s="71">
        <f>IF('4 ป้อนข้อมูล'!E3812&lt;'3 ค่าคะแนน'!$B$9,0,IF('4 ป้อนข้อมูล'!E3812&lt;'3 ค่าคะแนน'!$B$8,'3 ค่าคะแนน'!$E$9,IF('4 ป้อนข้อมูล'!E3812&lt;'3 ค่าคะแนน'!$B$7,'3 ค่าคะแนน'!$E$8,IF('4 ป้อนข้อมูล'!E3812&lt;'3 ค่าคะแนน'!$B$6,'3 ค่าคะแนน'!$E$7,IF('4 ป้อนข้อมูล'!E3812&lt;'3 ค่าคะแนน'!$B$5,'3 ค่าคะแนน'!$E$6,IF('4 ป้อนข้อมูล'!E3812&lt;'3 ค่าคะแนน'!$B$4,'3 ค่าคะแนน'!$E$5,'3 ค่าคะแนน'!$E$4))))))</f>
        <v>0</v>
      </c>
      <c r="F3812" s="109">
        <f>IF('4 ป้อนข้อมูล'!E3812&gt;=70,SUMIF(ปันส่วน!$A$5:$A$16,D3812,ปันส่วน!$F$5:$F$16),0)</f>
        <v>0</v>
      </c>
      <c r="G3812" s="109">
        <f>SUMIFS(ปันส่วน2!$C$3:$C$20,ปันส่วน2!$A$3:$A$20,D3812,ปันส่วน2!$B$3:$B$20,E3812)</f>
        <v>0</v>
      </c>
      <c r="H3812" s="109">
        <f t="shared" si="59"/>
        <v>0</v>
      </c>
    </row>
    <row r="3813" spans="1:8">
      <c r="A3813" s="69">
        <v>3810</v>
      </c>
      <c r="B3813" s="82" t="str">
        <f>IF('4 ป้อนข้อมูล'!B3813&lt;&gt;"",'4 ป้อนข้อมูล'!B3813," ")</f>
        <v xml:space="preserve"> </v>
      </c>
      <c r="C3813" s="81" t="str">
        <f>IF('4 ป้อนข้อมูล'!C3813&lt;&gt;"",'4 ป้อนข้อมูล'!C3813," ")</f>
        <v xml:space="preserve"> </v>
      </c>
      <c r="D3813" s="69" t="str">
        <f>IF('4 ป้อนข้อมูล'!D3813&lt;&gt;"",'4 ป้อนข้อมูล'!D3813," ")</f>
        <v xml:space="preserve"> </v>
      </c>
      <c r="E3813" s="71">
        <f>IF('4 ป้อนข้อมูล'!E3813&lt;'3 ค่าคะแนน'!$B$9,0,IF('4 ป้อนข้อมูล'!E3813&lt;'3 ค่าคะแนน'!$B$8,'3 ค่าคะแนน'!$E$9,IF('4 ป้อนข้อมูล'!E3813&lt;'3 ค่าคะแนน'!$B$7,'3 ค่าคะแนน'!$E$8,IF('4 ป้อนข้อมูล'!E3813&lt;'3 ค่าคะแนน'!$B$6,'3 ค่าคะแนน'!$E$7,IF('4 ป้อนข้อมูล'!E3813&lt;'3 ค่าคะแนน'!$B$5,'3 ค่าคะแนน'!$E$6,IF('4 ป้อนข้อมูล'!E3813&lt;'3 ค่าคะแนน'!$B$4,'3 ค่าคะแนน'!$E$5,'3 ค่าคะแนน'!$E$4))))))</f>
        <v>0</v>
      </c>
      <c r="F3813" s="109">
        <f>IF('4 ป้อนข้อมูล'!E3813&gt;=70,SUMIF(ปันส่วน!$A$5:$A$16,D3813,ปันส่วน!$F$5:$F$16),0)</f>
        <v>0</v>
      </c>
      <c r="G3813" s="109">
        <f>SUMIFS(ปันส่วน2!$C$3:$C$20,ปันส่วน2!$A$3:$A$20,D3813,ปันส่วน2!$B$3:$B$20,E3813)</f>
        <v>0</v>
      </c>
      <c r="H3813" s="109">
        <f t="shared" si="59"/>
        <v>0</v>
      </c>
    </row>
    <row r="3814" spans="1:8">
      <c r="A3814" s="69">
        <v>3811</v>
      </c>
      <c r="B3814" s="82" t="str">
        <f>IF('4 ป้อนข้อมูล'!B3814&lt;&gt;"",'4 ป้อนข้อมูล'!B3814," ")</f>
        <v xml:space="preserve"> </v>
      </c>
      <c r="C3814" s="81" t="str">
        <f>IF('4 ป้อนข้อมูล'!C3814&lt;&gt;"",'4 ป้อนข้อมูล'!C3814," ")</f>
        <v xml:space="preserve"> </v>
      </c>
      <c r="D3814" s="69" t="str">
        <f>IF('4 ป้อนข้อมูล'!D3814&lt;&gt;"",'4 ป้อนข้อมูล'!D3814," ")</f>
        <v xml:space="preserve"> </v>
      </c>
      <c r="E3814" s="71">
        <f>IF('4 ป้อนข้อมูล'!E3814&lt;'3 ค่าคะแนน'!$B$9,0,IF('4 ป้อนข้อมูล'!E3814&lt;'3 ค่าคะแนน'!$B$8,'3 ค่าคะแนน'!$E$9,IF('4 ป้อนข้อมูล'!E3814&lt;'3 ค่าคะแนน'!$B$7,'3 ค่าคะแนน'!$E$8,IF('4 ป้อนข้อมูล'!E3814&lt;'3 ค่าคะแนน'!$B$6,'3 ค่าคะแนน'!$E$7,IF('4 ป้อนข้อมูล'!E3814&lt;'3 ค่าคะแนน'!$B$5,'3 ค่าคะแนน'!$E$6,IF('4 ป้อนข้อมูล'!E3814&lt;'3 ค่าคะแนน'!$B$4,'3 ค่าคะแนน'!$E$5,'3 ค่าคะแนน'!$E$4))))))</f>
        <v>0</v>
      </c>
      <c r="F3814" s="109">
        <f>IF('4 ป้อนข้อมูล'!E3814&gt;=70,SUMIF(ปันส่วน!$A$5:$A$16,D3814,ปันส่วน!$F$5:$F$16),0)</f>
        <v>0</v>
      </c>
      <c r="G3814" s="109">
        <f>SUMIFS(ปันส่วน2!$C$3:$C$20,ปันส่วน2!$A$3:$A$20,D3814,ปันส่วน2!$B$3:$B$20,E3814)</f>
        <v>0</v>
      </c>
      <c r="H3814" s="109">
        <f t="shared" si="59"/>
        <v>0</v>
      </c>
    </row>
    <row r="3815" spans="1:8">
      <c r="A3815" s="69">
        <v>3812</v>
      </c>
      <c r="B3815" s="82" t="str">
        <f>IF('4 ป้อนข้อมูล'!B3815&lt;&gt;"",'4 ป้อนข้อมูล'!B3815," ")</f>
        <v xml:space="preserve"> </v>
      </c>
      <c r="C3815" s="81" t="str">
        <f>IF('4 ป้อนข้อมูล'!C3815&lt;&gt;"",'4 ป้อนข้อมูล'!C3815," ")</f>
        <v xml:space="preserve"> </v>
      </c>
      <c r="D3815" s="69" t="str">
        <f>IF('4 ป้อนข้อมูล'!D3815&lt;&gt;"",'4 ป้อนข้อมูล'!D3815," ")</f>
        <v xml:space="preserve"> </v>
      </c>
      <c r="E3815" s="71">
        <f>IF('4 ป้อนข้อมูล'!E3815&lt;'3 ค่าคะแนน'!$B$9,0,IF('4 ป้อนข้อมูล'!E3815&lt;'3 ค่าคะแนน'!$B$8,'3 ค่าคะแนน'!$E$9,IF('4 ป้อนข้อมูล'!E3815&lt;'3 ค่าคะแนน'!$B$7,'3 ค่าคะแนน'!$E$8,IF('4 ป้อนข้อมูล'!E3815&lt;'3 ค่าคะแนน'!$B$6,'3 ค่าคะแนน'!$E$7,IF('4 ป้อนข้อมูล'!E3815&lt;'3 ค่าคะแนน'!$B$5,'3 ค่าคะแนน'!$E$6,IF('4 ป้อนข้อมูล'!E3815&lt;'3 ค่าคะแนน'!$B$4,'3 ค่าคะแนน'!$E$5,'3 ค่าคะแนน'!$E$4))))))</f>
        <v>0</v>
      </c>
      <c r="F3815" s="109">
        <f>IF('4 ป้อนข้อมูล'!E3815&gt;=70,SUMIF(ปันส่วน!$A$5:$A$16,D3815,ปันส่วน!$F$5:$F$16),0)</f>
        <v>0</v>
      </c>
      <c r="G3815" s="109">
        <f>SUMIFS(ปันส่วน2!$C$3:$C$20,ปันส่วน2!$A$3:$A$20,D3815,ปันส่วน2!$B$3:$B$20,E3815)</f>
        <v>0</v>
      </c>
      <c r="H3815" s="109">
        <f t="shared" si="59"/>
        <v>0</v>
      </c>
    </row>
    <row r="3816" spans="1:8">
      <c r="A3816" s="69">
        <v>3813</v>
      </c>
      <c r="B3816" s="82" t="str">
        <f>IF('4 ป้อนข้อมูล'!B3816&lt;&gt;"",'4 ป้อนข้อมูล'!B3816," ")</f>
        <v xml:space="preserve"> </v>
      </c>
      <c r="C3816" s="81" t="str">
        <f>IF('4 ป้อนข้อมูล'!C3816&lt;&gt;"",'4 ป้อนข้อมูล'!C3816," ")</f>
        <v xml:space="preserve"> </v>
      </c>
      <c r="D3816" s="69" t="str">
        <f>IF('4 ป้อนข้อมูล'!D3816&lt;&gt;"",'4 ป้อนข้อมูล'!D3816," ")</f>
        <v xml:space="preserve"> </v>
      </c>
      <c r="E3816" s="71">
        <f>IF('4 ป้อนข้อมูล'!E3816&lt;'3 ค่าคะแนน'!$B$9,0,IF('4 ป้อนข้อมูล'!E3816&lt;'3 ค่าคะแนน'!$B$8,'3 ค่าคะแนน'!$E$9,IF('4 ป้อนข้อมูล'!E3816&lt;'3 ค่าคะแนน'!$B$7,'3 ค่าคะแนน'!$E$8,IF('4 ป้อนข้อมูล'!E3816&lt;'3 ค่าคะแนน'!$B$6,'3 ค่าคะแนน'!$E$7,IF('4 ป้อนข้อมูล'!E3816&lt;'3 ค่าคะแนน'!$B$5,'3 ค่าคะแนน'!$E$6,IF('4 ป้อนข้อมูล'!E3816&lt;'3 ค่าคะแนน'!$B$4,'3 ค่าคะแนน'!$E$5,'3 ค่าคะแนน'!$E$4))))))</f>
        <v>0</v>
      </c>
      <c r="F3816" s="109">
        <f>IF('4 ป้อนข้อมูล'!E3816&gt;=70,SUMIF(ปันส่วน!$A$5:$A$16,D3816,ปันส่วน!$F$5:$F$16),0)</f>
        <v>0</v>
      </c>
      <c r="G3816" s="109">
        <f>SUMIFS(ปันส่วน2!$C$3:$C$20,ปันส่วน2!$A$3:$A$20,D3816,ปันส่วน2!$B$3:$B$20,E3816)</f>
        <v>0</v>
      </c>
      <c r="H3816" s="109">
        <f t="shared" si="59"/>
        <v>0</v>
      </c>
    </row>
    <row r="3817" spans="1:8">
      <c r="A3817" s="69">
        <v>3814</v>
      </c>
      <c r="B3817" s="82" t="str">
        <f>IF('4 ป้อนข้อมูล'!B3817&lt;&gt;"",'4 ป้อนข้อมูล'!B3817," ")</f>
        <v xml:space="preserve"> </v>
      </c>
      <c r="C3817" s="81" t="str">
        <f>IF('4 ป้อนข้อมูล'!C3817&lt;&gt;"",'4 ป้อนข้อมูล'!C3817," ")</f>
        <v xml:space="preserve"> </v>
      </c>
      <c r="D3817" s="69" t="str">
        <f>IF('4 ป้อนข้อมูล'!D3817&lt;&gt;"",'4 ป้อนข้อมูล'!D3817," ")</f>
        <v xml:space="preserve"> </v>
      </c>
      <c r="E3817" s="71">
        <f>IF('4 ป้อนข้อมูล'!E3817&lt;'3 ค่าคะแนน'!$B$9,0,IF('4 ป้อนข้อมูล'!E3817&lt;'3 ค่าคะแนน'!$B$8,'3 ค่าคะแนน'!$E$9,IF('4 ป้อนข้อมูล'!E3817&lt;'3 ค่าคะแนน'!$B$7,'3 ค่าคะแนน'!$E$8,IF('4 ป้อนข้อมูล'!E3817&lt;'3 ค่าคะแนน'!$B$6,'3 ค่าคะแนน'!$E$7,IF('4 ป้อนข้อมูล'!E3817&lt;'3 ค่าคะแนน'!$B$5,'3 ค่าคะแนน'!$E$6,IF('4 ป้อนข้อมูล'!E3817&lt;'3 ค่าคะแนน'!$B$4,'3 ค่าคะแนน'!$E$5,'3 ค่าคะแนน'!$E$4))))))</f>
        <v>0</v>
      </c>
      <c r="F3817" s="109">
        <f>IF('4 ป้อนข้อมูล'!E3817&gt;=70,SUMIF(ปันส่วน!$A$5:$A$16,D3817,ปันส่วน!$F$5:$F$16),0)</f>
        <v>0</v>
      </c>
      <c r="G3817" s="109">
        <f>SUMIFS(ปันส่วน2!$C$3:$C$20,ปันส่วน2!$A$3:$A$20,D3817,ปันส่วน2!$B$3:$B$20,E3817)</f>
        <v>0</v>
      </c>
      <c r="H3817" s="109">
        <f t="shared" si="59"/>
        <v>0</v>
      </c>
    </row>
    <row r="3818" spans="1:8">
      <c r="A3818" s="69">
        <v>3815</v>
      </c>
      <c r="B3818" s="82" t="str">
        <f>IF('4 ป้อนข้อมูล'!B3818&lt;&gt;"",'4 ป้อนข้อมูล'!B3818," ")</f>
        <v xml:space="preserve"> </v>
      </c>
      <c r="C3818" s="81" t="str">
        <f>IF('4 ป้อนข้อมูล'!C3818&lt;&gt;"",'4 ป้อนข้อมูล'!C3818," ")</f>
        <v xml:space="preserve"> </v>
      </c>
      <c r="D3818" s="69" t="str">
        <f>IF('4 ป้อนข้อมูล'!D3818&lt;&gt;"",'4 ป้อนข้อมูล'!D3818," ")</f>
        <v xml:space="preserve"> </v>
      </c>
      <c r="E3818" s="71">
        <f>IF('4 ป้อนข้อมูล'!E3818&lt;'3 ค่าคะแนน'!$B$9,0,IF('4 ป้อนข้อมูล'!E3818&lt;'3 ค่าคะแนน'!$B$8,'3 ค่าคะแนน'!$E$9,IF('4 ป้อนข้อมูล'!E3818&lt;'3 ค่าคะแนน'!$B$7,'3 ค่าคะแนน'!$E$8,IF('4 ป้อนข้อมูล'!E3818&lt;'3 ค่าคะแนน'!$B$6,'3 ค่าคะแนน'!$E$7,IF('4 ป้อนข้อมูล'!E3818&lt;'3 ค่าคะแนน'!$B$5,'3 ค่าคะแนน'!$E$6,IF('4 ป้อนข้อมูล'!E3818&lt;'3 ค่าคะแนน'!$B$4,'3 ค่าคะแนน'!$E$5,'3 ค่าคะแนน'!$E$4))))))</f>
        <v>0</v>
      </c>
      <c r="F3818" s="109">
        <f>IF('4 ป้อนข้อมูล'!E3818&gt;=70,SUMIF(ปันส่วน!$A$5:$A$16,D3818,ปันส่วน!$F$5:$F$16),0)</f>
        <v>0</v>
      </c>
      <c r="G3818" s="109">
        <f>SUMIFS(ปันส่วน2!$C$3:$C$20,ปันส่วน2!$A$3:$A$20,D3818,ปันส่วน2!$B$3:$B$20,E3818)</f>
        <v>0</v>
      </c>
      <c r="H3818" s="109">
        <f t="shared" si="59"/>
        <v>0</v>
      </c>
    </row>
    <row r="3819" spans="1:8">
      <c r="A3819" s="69">
        <v>3816</v>
      </c>
      <c r="B3819" s="82" t="str">
        <f>IF('4 ป้อนข้อมูล'!B3819&lt;&gt;"",'4 ป้อนข้อมูล'!B3819," ")</f>
        <v xml:space="preserve"> </v>
      </c>
      <c r="C3819" s="81" t="str">
        <f>IF('4 ป้อนข้อมูล'!C3819&lt;&gt;"",'4 ป้อนข้อมูล'!C3819," ")</f>
        <v xml:space="preserve"> </v>
      </c>
      <c r="D3819" s="69" t="str">
        <f>IF('4 ป้อนข้อมูล'!D3819&lt;&gt;"",'4 ป้อนข้อมูล'!D3819," ")</f>
        <v xml:space="preserve"> </v>
      </c>
      <c r="E3819" s="71">
        <f>IF('4 ป้อนข้อมูล'!E3819&lt;'3 ค่าคะแนน'!$B$9,0,IF('4 ป้อนข้อมูล'!E3819&lt;'3 ค่าคะแนน'!$B$8,'3 ค่าคะแนน'!$E$9,IF('4 ป้อนข้อมูล'!E3819&lt;'3 ค่าคะแนน'!$B$7,'3 ค่าคะแนน'!$E$8,IF('4 ป้อนข้อมูล'!E3819&lt;'3 ค่าคะแนน'!$B$6,'3 ค่าคะแนน'!$E$7,IF('4 ป้อนข้อมูล'!E3819&lt;'3 ค่าคะแนน'!$B$5,'3 ค่าคะแนน'!$E$6,IF('4 ป้อนข้อมูล'!E3819&lt;'3 ค่าคะแนน'!$B$4,'3 ค่าคะแนน'!$E$5,'3 ค่าคะแนน'!$E$4))))))</f>
        <v>0</v>
      </c>
      <c r="F3819" s="109">
        <f>IF('4 ป้อนข้อมูล'!E3819&gt;=70,SUMIF(ปันส่วน!$A$5:$A$16,D3819,ปันส่วน!$F$5:$F$16),0)</f>
        <v>0</v>
      </c>
      <c r="G3819" s="109">
        <f>SUMIFS(ปันส่วน2!$C$3:$C$20,ปันส่วน2!$A$3:$A$20,D3819,ปันส่วน2!$B$3:$B$20,E3819)</f>
        <v>0</v>
      </c>
      <c r="H3819" s="109">
        <f t="shared" si="59"/>
        <v>0</v>
      </c>
    </row>
    <row r="3820" spans="1:8">
      <c r="A3820" s="69">
        <v>3817</v>
      </c>
      <c r="B3820" s="82" t="str">
        <f>IF('4 ป้อนข้อมูล'!B3820&lt;&gt;"",'4 ป้อนข้อมูล'!B3820," ")</f>
        <v xml:space="preserve"> </v>
      </c>
      <c r="C3820" s="81" t="str">
        <f>IF('4 ป้อนข้อมูล'!C3820&lt;&gt;"",'4 ป้อนข้อมูล'!C3820," ")</f>
        <v xml:space="preserve"> </v>
      </c>
      <c r="D3820" s="69" t="str">
        <f>IF('4 ป้อนข้อมูล'!D3820&lt;&gt;"",'4 ป้อนข้อมูล'!D3820," ")</f>
        <v xml:space="preserve"> </v>
      </c>
      <c r="E3820" s="71">
        <f>IF('4 ป้อนข้อมูล'!E3820&lt;'3 ค่าคะแนน'!$B$9,0,IF('4 ป้อนข้อมูล'!E3820&lt;'3 ค่าคะแนน'!$B$8,'3 ค่าคะแนน'!$E$9,IF('4 ป้อนข้อมูล'!E3820&lt;'3 ค่าคะแนน'!$B$7,'3 ค่าคะแนน'!$E$8,IF('4 ป้อนข้อมูล'!E3820&lt;'3 ค่าคะแนน'!$B$6,'3 ค่าคะแนน'!$E$7,IF('4 ป้อนข้อมูล'!E3820&lt;'3 ค่าคะแนน'!$B$5,'3 ค่าคะแนน'!$E$6,IF('4 ป้อนข้อมูล'!E3820&lt;'3 ค่าคะแนน'!$B$4,'3 ค่าคะแนน'!$E$5,'3 ค่าคะแนน'!$E$4))))))</f>
        <v>0</v>
      </c>
      <c r="F3820" s="109">
        <f>IF('4 ป้อนข้อมูล'!E3820&gt;=70,SUMIF(ปันส่วน!$A$5:$A$16,D3820,ปันส่วน!$F$5:$F$16),0)</f>
        <v>0</v>
      </c>
      <c r="G3820" s="109">
        <f>SUMIFS(ปันส่วน2!$C$3:$C$20,ปันส่วน2!$A$3:$A$20,D3820,ปันส่วน2!$B$3:$B$20,E3820)</f>
        <v>0</v>
      </c>
      <c r="H3820" s="109">
        <f t="shared" si="59"/>
        <v>0</v>
      </c>
    </row>
    <row r="3821" spans="1:8">
      <c r="A3821" s="69">
        <v>3818</v>
      </c>
      <c r="B3821" s="82" t="str">
        <f>IF('4 ป้อนข้อมูล'!B3821&lt;&gt;"",'4 ป้อนข้อมูล'!B3821," ")</f>
        <v xml:space="preserve"> </v>
      </c>
      <c r="C3821" s="81" t="str">
        <f>IF('4 ป้อนข้อมูล'!C3821&lt;&gt;"",'4 ป้อนข้อมูล'!C3821," ")</f>
        <v xml:space="preserve"> </v>
      </c>
      <c r="D3821" s="69" t="str">
        <f>IF('4 ป้อนข้อมูล'!D3821&lt;&gt;"",'4 ป้อนข้อมูล'!D3821," ")</f>
        <v xml:space="preserve"> </v>
      </c>
      <c r="E3821" s="71">
        <f>IF('4 ป้อนข้อมูล'!E3821&lt;'3 ค่าคะแนน'!$B$9,0,IF('4 ป้อนข้อมูล'!E3821&lt;'3 ค่าคะแนน'!$B$8,'3 ค่าคะแนน'!$E$9,IF('4 ป้อนข้อมูล'!E3821&lt;'3 ค่าคะแนน'!$B$7,'3 ค่าคะแนน'!$E$8,IF('4 ป้อนข้อมูล'!E3821&lt;'3 ค่าคะแนน'!$B$6,'3 ค่าคะแนน'!$E$7,IF('4 ป้อนข้อมูล'!E3821&lt;'3 ค่าคะแนน'!$B$5,'3 ค่าคะแนน'!$E$6,IF('4 ป้อนข้อมูล'!E3821&lt;'3 ค่าคะแนน'!$B$4,'3 ค่าคะแนน'!$E$5,'3 ค่าคะแนน'!$E$4))))))</f>
        <v>0</v>
      </c>
      <c r="F3821" s="109">
        <f>IF('4 ป้อนข้อมูล'!E3821&gt;=70,SUMIF(ปันส่วน!$A$5:$A$16,D3821,ปันส่วน!$F$5:$F$16),0)</f>
        <v>0</v>
      </c>
      <c r="G3821" s="109">
        <f>SUMIFS(ปันส่วน2!$C$3:$C$20,ปันส่วน2!$A$3:$A$20,D3821,ปันส่วน2!$B$3:$B$20,E3821)</f>
        <v>0</v>
      </c>
      <c r="H3821" s="109">
        <f t="shared" si="59"/>
        <v>0</v>
      </c>
    </row>
    <row r="3822" spans="1:8">
      <c r="A3822" s="69">
        <v>3819</v>
      </c>
      <c r="B3822" s="82" t="str">
        <f>IF('4 ป้อนข้อมูล'!B3822&lt;&gt;"",'4 ป้อนข้อมูล'!B3822," ")</f>
        <v xml:space="preserve"> </v>
      </c>
      <c r="C3822" s="81" t="str">
        <f>IF('4 ป้อนข้อมูล'!C3822&lt;&gt;"",'4 ป้อนข้อมูล'!C3822," ")</f>
        <v xml:space="preserve"> </v>
      </c>
      <c r="D3822" s="69" t="str">
        <f>IF('4 ป้อนข้อมูล'!D3822&lt;&gt;"",'4 ป้อนข้อมูล'!D3822," ")</f>
        <v xml:space="preserve"> </v>
      </c>
      <c r="E3822" s="71">
        <f>IF('4 ป้อนข้อมูล'!E3822&lt;'3 ค่าคะแนน'!$B$9,0,IF('4 ป้อนข้อมูล'!E3822&lt;'3 ค่าคะแนน'!$B$8,'3 ค่าคะแนน'!$E$9,IF('4 ป้อนข้อมูล'!E3822&lt;'3 ค่าคะแนน'!$B$7,'3 ค่าคะแนน'!$E$8,IF('4 ป้อนข้อมูล'!E3822&lt;'3 ค่าคะแนน'!$B$6,'3 ค่าคะแนน'!$E$7,IF('4 ป้อนข้อมูล'!E3822&lt;'3 ค่าคะแนน'!$B$5,'3 ค่าคะแนน'!$E$6,IF('4 ป้อนข้อมูล'!E3822&lt;'3 ค่าคะแนน'!$B$4,'3 ค่าคะแนน'!$E$5,'3 ค่าคะแนน'!$E$4))))))</f>
        <v>0</v>
      </c>
      <c r="F3822" s="109">
        <f>IF('4 ป้อนข้อมูล'!E3822&gt;=70,SUMIF(ปันส่วน!$A$5:$A$16,D3822,ปันส่วน!$F$5:$F$16),0)</f>
        <v>0</v>
      </c>
      <c r="G3822" s="109">
        <f>SUMIFS(ปันส่วน2!$C$3:$C$20,ปันส่วน2!$A$3:$A$20,D3822,ปันส่วน2!$B$3:$B$20,E3822)</f>
        <v>0</v>
      </c>
      <c r="H3822" s="109">
        <f t="shared" si="59"/>
        <v>0</v>
      </c>
    </row>
    <row r="3823" spans="1:8">
      <c r="A3823" s="69">
        <v>3820</v>
      </c>
      <c r="B3823" s="82" t="str">
        <f>IF('4 ป้อนข้อมูล'!B3823&lt;&gt;"",'4 ป้อนข้อมูล'!B3823," ")</f>
        <v xml:space="preserve"> </v>
      </c>
      <c r="C3823" s="81" t="str">
        <f>IF('4 ป้อนข้อมูล'!C3823&lt;&gt;"",'4 ป้อนข้อมูล'!C3823," ")</f>
        <v xml:space="preserve"> </v>
      </c>
      <c r="D3823" s="69" t="str">
        <f>IF('4 ป้อนข้อมูล'!D3823&lt;&gt;"",'4 ป้อนข้อมูล'!D3823," ")</f>
        <v xml:space="preserve"> </v>
      </c>
      <c r="E3823" s="71">
        <f>IF('4 ป้อนข้อมูล'!E3823&lt;'3 ค่าคะแนน'!$B$9,0,IF('4 ป้อนข้อมูล'!E3823&lt;'3 ค่าคะแนน'!$B$8,'3 ค่าคะแนน'!$E$9,IF('4 ป้อนข้อมูล'!E3823&lt;'3 ค่าคะแนน'!$B$7,'3 ค่าคะแนน'!$E$8,IF('4 ป้อนข้อมูล'!E3823&lt;'3 ค่าคะแนน'!$B$6,'3 ค่าคะแนน'!$E$7,IF('4 ป้อนข้อมูล'!E3823&lt;'3 ค่าคะแนน'!$B$5,'3 ค่าคะแนน'!$E$6,IF('4 ป้อนข้อมูล'!E3823&lt;'3 ค่าคะแนน'!$B$4,'3 ค่าคะแนน'!$E$5,'3 ค่าคะแนน'!$E$4))))))</f>
        <v>0</v>
      </c>
      <c r="F3823" s="109">
        <f>IF('4 ป้อนข้อมูล'!E3823&gt;=70,SUMIF(ปันส่วน!$A$5:$A$16,D3823,ปันส่วน!$F$5:$F$16),0)</f>
        <v>0</v>
      </c>
      <c r="G3823" s="109">
        <f>SUMIFS(ปันส่วน2!$C$3:$C$20,ปันส่วน2!$A$3:$A$20,D3823,ปันส่วน2!$B$3:$B$20,E3823)</f>
        <v>0</v>
      </c>
      <c r="H3823" s="109">
        <f t="shared" si="59"/>
        <v>0</v>
      </c>
    </row>
    <row r="3824" spans="1:8">
      <c r="A3824" s="69">
        <v>3821</v>
      </c>
      <c r="B3824" s="82" t="str">
        <f>IF('4 ป้อนข้อมูล'!B3824&lt;&gt;"",'4 ป้อนข้อมูล'!B3824," ")</f>
        <v xml:space="preserve"> </v>
      </c>
      <c r="C3824" s="81" t="str">
        <f>IF('4 ป้อนข้อมูล'!C3824&lt;&gt;"",'4 ป้อนข้อมูล'!C3824," ")</f>
        <v xml:space="preserve"> </v>
      </c>
      <c r="D3824" s="69" t="str">
        <f>IF('4 ป้อนข้อมูล'!D3824&lt;&gt;"",'4 ป้อนข้อมูล'!D3824," ")</f>
        <v xml:space="preserve"> </v>
      </c>
      <c r="E3824" s="71">
        <f>IF('4 ป้อนข้อมูล'!E3824&lt;'3 ค่าคะแนน'!$B$9,0,IF('4 ป้อนข้อมูล'!E3824&lt;'3 ค่าคะแนน'!$B$8,'3 ค่าคะแนน'!$E$9,IF('4 ป้อนข้อมูล'!E3824&lt;'3 ค่าคะแนน'!$B$7,'3 ค่าคะแนน'!$E$8,IF('4 ป้อนข้อมูล'!E3824&lt;'3 ค่าคะแนน'!$B$6,'3 ค่าคะแนน'!$E$7,IF('4 ป้อนข้อมูล'!E3824&lt;'3 ค่าคะแนน'!$B$5,'3 ค่าคะแนน'!$E$6,IF('4 ป้อนข้อมูล'!E3824&lt;'3 ค่าคะแนน'!$B$4,'3 ค่าคะแนน'!$E$5,'3 ค่าคะแนน'!$E$4))))))</f>
        <v>0</v>
      </c>
      <c r="F3824" s="109">
        <f>IF('4 ป้อนข้อมูล'!E3824&gt;=70,SUMIF(ปันส่วน!$A$5:$A$16,D3824,ปันส่วน!$F$5:$F$16),0)</f>
        <v>0</v>
      </c>
      <c r="G3824" s="109">
        <f>SUMIFS(ปันส่วน2!$C$3:$C$20,ปันส่วน2!$A$3:$A$20,D3824,ปันส่วน2!$B$3:$B$20,E3824)</f>
        <v>0</v>
      </c>
      <c r="H3824" s="109">
        <f t="shared" si="59"/>
        <v>0</v>
      </c>
    </row>
    <row r="3825" spans="1:8">
      <c r="A3825" s="69">
        <v>3822</v>
      </c>
      <c r="B3825" s="82" t="str">
        <f>IF('4 ป้อนข้อมูล'!B3825&lt;&gt;"",'4 ป้อนข้อมูล'!B3825," ")</f>
        <v xml:space="preserve"> </v>
      </c>
      <c r="C3825" s="81" t="str">
        <f>IF('4 ป้อนข้อมูล'!C3825&lt;&gt;"",'4 ป้อนข้อมูล'!C3825," ")</f>
        <v xml:space="preserve"> </v>
      </c>
      <c r="D3825" s="69" t="str">
        <f>IF('4 ป้อนข้อมูล'!D3825&lt;&gt;"",'4 ป้อนข้อมูล'!D3825," ")</f>
        <v xml:space="preserve"> </v>
      </c>
      <c r="E3825" s="71">
        <f>IF('4 ป้อนข้อมูล'!E3825&lt;'3 ค่าคะแนน'!$B$9,0,IF('4 ป้อนข้อมูล'!E3825&lt;'3 ค่าคะแนน'!$B$8,'3 ค่าคะแนน'!$E$9,IF('4 ป้อนข้อมูล'!E3825&lt;'3 ค่าคะแนน'!$B$7,'3 ค่าคะแนน'!$E$8,IF('4 ป้อนข้อมูล'!E3825&lt;'3 ค่าคะแนน'!$B$6,'3 ค่าคะแนน'!$E$7,IF('4 ป้อนข้อมูล'!E3825&lt;'3 ค่าคะแนน'!$B$5,'3 ค่าคะแนน'!$E$6,IF('4 ป้อนข้อมูล'!E3825&lt;'3 ค่าคะแนน'!$B$4,'3 ค่าคะแนน'!$E$5,'3 ค่าคะแนน'!$E$4))))))</f>
        <v>0</v>
      </c>
      <c r="F3825" s="109">
        <f>IF('4 ป้อนข้อมูล'!E3825&gt;=70,SUMIF(ปันส่วน!$A$5:$A$16,D3825,ปันส่วน!$F$5:$F$16),0)</f>
        <v>0</v>
      </c>
      <c r="G3825" s="109">
        <f>SUMIFS(ปันส่วน2!$C$3:$C$20,ปันส่วน2!$A$3:$A$20,D3825,ปันส่วน2!$B$3:$B$20,E3825)</f>
        <v>0</v>
      </c>
      <c r="H3825" s="109">
        <f t="shared" si="59"/>
        <v>0</v>
      </c>
    </row>
    <row r="3826" spans="1:8">
      <c r="A3826" s="69">
        <v>3823</v>
      </c>
      <c r="B3826" s="82" t="str">
        <f>IF('4 ป้อนข้อมูล'!B3826&lt;&gt;"",'4 ป้อนข้อมูล'!B3826," ")</f>
        <v xml:space="preserve"> </v>
      </c>
      <c r="C3826" s="81" t="str">
        <f>IF('4 ป้อนข้อมูล'!C3826&lt;&gt;"",'4 ป้อนข้อมูล'!C3826," ")</f>
        <v xml:space="preserve"> </v>
      </c>
      <c r="D3826" s="69" t="str">
        <f>IF('4 ป้อนข้อมูล'!D3826&lt;&gt;"",'4 ป้อนข้อมูล'!D3826," ")</f>
        <v xml:space="preserve"> </v>
      </c>
      <c r="E3826" s="71">
        <f>IF('4 ป้อนข้อมูล'!E3826&lt;'3 ค่าคะแนน'!$B$9,0,IF('4 ป้อนข้อมูล'!E3826&lt;'3 ค่าคะแนน'!$B$8,'3 ค่าคะแนน'!$E$9,IF('4 ป้อนข้อมูล'!E3826&lt;'3 ค่าคะแนน'!$B$7,'3 ค่าคะแนน'!$E$8,IF('4 ป้อนข้อมูล'!E3826&lt;'3 ค่าคะแนน'!$B$6,'3 ค่าคะแนน'!$E$7,IF('4 ป้อนข้อมูล'!E3826&lt;'3 ค่าคะแนน'!$B$5,'3 ค่าคะแนน'!$E$6,IF('4 ป้อนข้อมูล'!E3826&lt;'3 ค่าคะแนน'!$B$4,'3 ค่าคะแนน'!$E$5,'3 ค่าคะแนน'!$E$4))))))</f>
        <v>0</v>
      </c>
      <c r="F3826" s="109">
        <f>IF('4 ป้อนข้อมูล'!E3826&gt;=70,SUMIF(ปันส่วน!$A$5:$A$16,D3826,ปันส่วน!$F$5:$F$16),0)</f>
        <v>0</v>
      </c>
      <c r="G3826" s="109">
        <f>SUMIFS(ปันส่วน2!$C$3:$C$20,ปันส่วน2!$A$3:$A$20,D3826,ปันส่วน2!$B$3:$B$20,E3826)</f>
        <v>0</v>
      </c>
      <c r="H3826" s="109">
        <f t="shared" si="59"/>
        <v>0</v>
      </c>
    </row>
    <row r="3827" spans="1:8">
      <c r="A3827" s="69">
        <v>3824</v>
      </c>
      <c r="B3827" s="82" t="str">
        <f>IF('4 ป้อนข้อมูล'!B3827&lt;&gt;"",'4 ป้อนข้อมูล'!B3827," ")</f>
        <v xml:space="preserve"> </v>
      </c>
      <c r="C3827" s="81" t="str">
        <f>IF('4 ป้อนข้อมูล'!C3827&lt;&gt;"",'4 ป้อนข้อมูล'!C3827," ")</f>
        <v xml:space="preserve"> </v>
      </c>
      <c r="D3827" s="69" t="str">
        <f>IF('4 ป้อนข้อมูล'!D3827&lt;&gt;"",'4 ป้อนข้อมูล'!D3827," ")</f>
        <v xml:space="preserve"> </v>
      </c>
      <c r="E3827" s="71">
        <f>IF('4 ป้อนข้อมูล'!E3827&lt;'3 ค่าคะแนน'!$B$9,0,IF('4 ป้อนข้อมูล'!E3827&lt;'3 ค่าคะแนน'!$B$8,'3 ค่าคะแนน'!$E$9,IF('4 ป้อนข้อมูล'!E3827&lt;'3 ค่าคะแนน'!$B$7,'3 ค่าคะแนน'!$E$8,IF('4 ป้อนข้อมูล'!E3827&lt;'3 ค่าคะแนน'!$B$6,'3 ค่าคะแนน'!$E$7,IF('4 ป้อนข้อมูล'!E3827&lt;'3 ค่าคะแนน'!$B$5,'3 ค่าคะแนน'!$E$6,IF('4 ป้อนข้อมูล'!E3827&lt;'3 ค่าคะแนน'!$B$4,'3 ค่าคะแนน'!$E$5,'3 ค่าคะแนน'!$E$4))))))</f>
        <v>0</v>
      </c>
      <c r="F3827" s="109">
        <f>IF('4 ป้อนข้อมูล'!E3827&gt;=70,SUMIF(ปันส่วน!$A$5:$A$16,D3827,ปันส่วน!$F$5:$F$16),0)</f>
        <v>0</v>
      </c>
      <c r="G3827" s="109">
        <f>SUMIFS(ปันส่วน2!$C$3:$C$20,ปันส่วน2!$A$3:$A$20,D3827,ปันส่วน2!$B$3:$B$20,E3827)</f>
        <v>0</v>
      </c>
      <c r="H3827" s="109">
        <f t="shared" si="59"/>
        <v>0</v>
      </c>
    </row>
    <row r="3828" spans="1:8">
      <c r="A3828" s="69">
        <v>3825</v>
      </c>
      <c r="B3828" s="82" t="str">
        <f>IF('4 ป้อนข้อมูล'!B3828&lt;&gt;"",'4 ป้อนข้อมูล'!B3828," ")</f>
        <v xml:space="preserve"> </v>
      </c>
      <c r="C3828" s="81" t="str">
        <f>IF('4 ป้อนข้อมูล'!C3828&lt;&gt;"",'4 ป้อนข้อมูล'!C3828," ")</f>
        <v xml:space="preserve"> </v>
      </c>
      <c r="D3828" s="69" t="str">
        <f>IF('4 ป้อนข้อมูล'!D3828&lt;&gt;"",'4 ป้อนข้อมูล'!D3828," ")</f>
        <v xml:space="preserve"> </v>
      </c>
      <c r="E3828" s="71">
        <f>IF('4 ป้อนข้อมูล'!E3828&lt;'3 ค่าคะแนน'!$B$9,0,IF('4 ป้อนข้อมูล'!E3828&lt;'3 ค่าคะแนน'!$B$8,'3 ค่าคะแนน'!$E$9,IF('4 ป้อนข้อมูล'!E3828&lt;'3 ค่าคะแนน'!$B$7,'3 ค่าคะแนน'!$E$8,IF('4 ป้อนข้อมูล'!E3828&lt;'3 ค่าคะแนน'!$B$6,'3 ค่าคะแนน'!$E$7,IF('4 ป้อนข้อมูล'!E3828&lt;'3 ค่าคะแนน'!$B$5,'3 ค่าคะแนน'!$E$6,IF('4 ป้อนข้อมูล'!E3828&lt;'3 ค่าคะแนน'!$B$4,'3 ค่าคะแนน'!$E$5,'3 ค่าคะแนน'!$E$4))))))</f>
        <v>0</v>
      </c>
      <c r="F3828" s="109">
        <f>IF('4 ป้อนข้อมูล'!E3828&gt;=70,SUMIF(ปันส่วน!$A$5:$A$16,D3828,ปันส่วน!$F$5:$F$16),0)</f>
        <v>0</v>
      </c>
      <c r="G3828" s="109">
        <f>SUMIFS(ปันส่วน2!$C$3:$C$20,ปันส่วน2!$A$3:$A$20,D3828,ปันส่วน2!$B$3:$B$20,E3828)</f>
        <v>0</v>
      </c>
      <c r="H3828" s="109">
        <f t="shared" si="59"/>
        <v>0</v>
      </c>
    </row>
    <row r="3829" spans="1:8">
      <c r="A3829" s="69">
        <v>3826</v>
      </c>
      <c r="B3829" s="82" t="str">
        <f>IF('4 ป้อนข้อมูล'!B3829&lt;&gt;"",'4 ป้อนข้อมูล'!B3829," ")</f>
        <v xml:space="preserve"> </v>
      </c>
      <c r="C3829" s="81" t="str">
        <f>IF('4 ป้อนข้อมูล'!C3829&lt;&gt;"",'4 ป้อนข้อมูล'!C3829," ")</f>
        <v xml:space="preserve"> </v>
      </c>
      <c r="D3829" s="69" t="str">
        <f>IF('4 ป้อนข้อมูล'!D3829&lt;&gt;"",'4 ป้อนข้อมูล'!D3829," ")</f>
        <v xml:space="preserve"> </v>
      </c>
      <c r="E3829" s="71">
        <f>IF('4 ป้อนข้อมูล'!E3829&lt;'3 ค่าคะแนน'!$B$9,0,IF('4 ป้อนข้อมูล'!E3829&lt;'3 ค่าคะแนน'!$B$8,'3 ค่าคะแนน'!$E$9,IF('4 ป้อนข้อมูล'!E3829&lt;'3 ค่าคะแนน'!$B$7,'3 ค่าคะแนน'!$E$8,IF('4 ป้อนข้อมูล'!E3829&lt;'3 ค่าคะแนน'!$B$6,'3 ค่าคะแนน'!$E$7,IF('4 ป้อนข้อมูล'!E3829&lt;'3 ค่าคะแนน'!$B$5,'3 ค่าคะแนน'!$E$6,IF('4 ป้อนข้อมูล'!E3829&lt;'3 ค่าคะแนน'!$B$4,'3 ค่าคะแนน'!$E$5,'3 ค่าคะแนน'!$E$4))))))</f>
        <v>0</v>
      </c>
      <c r="F3829" s="109">
        <f>IF('4 ป้อนข้อมูล'!E3829&gt;=70,SUMIF(ปันส่วน!$A$5:$A$16,D3829,ปันส่วน!$F$5:$F$16),0)</f>
        <v>0</v>
      </c>
      <c r="G3829" s="109">
        <f>SUMIFS(ปันส่วน2!$C$3:$C$20,ปันส่วน2!$A$3:$A$20,D3829,ปันส่วน2!$B$3:$B$20,E3829)</f>
        <v>0</v>
      </c>
      <c r="H3829" s="109">
        <f t="shared" si="59"/>
        <v>0</v>
      </c>
    </row>
    <row r="3830" spans="1:8">
      <c r="A3830" s="69">
        <v>3827</v>
      </c>
      <c r="B3830" s="82" t="str">
        <f>IF('4 ป้อนข้อมูล'!B3830&lt;&gt;"",'4 ป้อนข้อมูล'!B3830," ")</f>
        <v xml:space="preserve"> </v>
      </c>
      <c r="C3830" s="81" t="str">
        <f>IF('4 ป้อนข้อมูล'!C3830&lt;&gt;"",'4 ป้อนข้อมูล'!C3830," ")</f>
        <v xml:space="preserve"> </v>
      </c>
      <c r="D3830" s="69" t="str">
        <f>IF('4 ป้อนข้อมูล'!D3830&lt;&gt;"",'4 ป้อนข้อมูล'!D3830," ")</f>
        <v xml:space="preserve"> </v>
      </c>
      <c r="E3830" s="71">
        <f>IF('4 ป้อนข้อมูล'!E3830&lt;'3 ค่าคะแนน'!$B$9,0,IF('4 ป้อนข้อมูล'!E3830&lt;'3 ค่าคะแนน'!$B$8,'3 ค่าคะแนน'!$E$9,IF('4 ป้อนข้อมูล'!E3830&lt;'3 ค่าคะแนน'!$B$7,'3 ค่าคะแนน'!$E$8,IF('4 ป้อนข้อมูล'!E3830&lt;'3 ค่าคะแนน'!$B$6,'3 ค่าคะแนน'!$E$7,IF('4 ป้อนข้อมูล'!E3830&lt;'3 ค่าคะแนน'!$B$5,'3 ค่าคะแนน'!$E$6,IF('4 ป้อนข้อมูล'!E3830&lt;'3 ค่าคะแนน'!$B$4,'3 ค่าคะแนน'!$E$5,'3 ค่าคะแนน'!$E$4))))))</f>
        <v>0</v>
      </c>
      <c r="F3830" s="109">
        <f>IF('4 ป้อนข้อมูล'!E3830&gt;=70,SUMIF(ปันส่วน!$A$5:$A$16,D3830,ปันส่วน!$F$5:$F$16),0)</f>
        <v>0</v>
      </c>
      <c r="G3830" s="109">
        <f>SUMIFS(ปันส่วน2!$C$3:$C$20,ปันส่วน2!$A$3:$A$20,D3830,ปันส่วน2!$B$3:$B$20,E3830)</f>
        <v>0</v>
      </c>
      <c r="H3830" s="109">
        <f t="shared" si="59"/>
        <v>0</v>
      </c>
    </row>
    <row r="3831" spans="1:8">
      <c r="A3831" s="69">
        <v>3828</v>
      </c>
      <c r="B3831" s="82" t="str">
        <f>IF('4 ป้อนข้อมูล'!B3831&lt;&gt;"",'4 ป้อนข้อมูล'!B3831," ")</f>
        <v xml:space="preserve"> </v>
      </c>
      <c r="C3831" s="81" t="str">
        <f>IF('4 ป้อนข้อมูล'!C3831&lt;&gt;"",'4 ป้อนข้อมูล'!C3831," ")</f>
        <v xml:space="preserve"> </v>
      </c>
      <c r="D3831" s="69" t="str">
        <f>IF('4 ป้อนข้อมูล'!D3831&lt;&gt;"",'4 ป้อนข้อมูล'!D3831," ")</f>
        <v xml:space="preserve"> </v>
      </c>
      <c r="E3831" s="71">
        <f>IF('4 ป้อนข้อมูล'!E3831&lt;'3 ค่าคะแนน'!$B$9,0,IF('4 ป้อนข้อมูล'!E3831&lt;'3 ค่าคะแนน'!$B$8,'3 ค่าคะแนน'!$E$9,IF('4 ป้อนข้อมูล'!E3831&lt;'3 ค่าคะแนน'!$B$7,'3 ค่าคะแนน'!$E$8,IF('4 ป้อนข้อมูล'!E3831&lt;'3 ค่าคะแนน'!$B$6,'3 ค่าคะแนน'!$E$7,IF('4 ป้อนข้อมูล'!E3831&lt;'3 ค่าคะแนน'!$B$5,'3 ค่าคะแนน'!$E$6,IF('4 ป้อนข้อมูล'!E3831&lt;'3 ค่าคะแนน'!$B$4,'3 ค่าคะแนน'!$E$5,'3 ค่าคะแนน'!$E$4))))))</f>
        <v>0</v>
      </c>
      <c r="F3831" s="109">
        <f>IF('4 ป้อนข้อมูล'!E3831&gt;=70,SUMIF(ปันส่วน!$A$5:$A$16,D3831,ปันส่วน!$F$5:$F$16),0)</f>
        <v>0</v>
      </c>
      <c r="G3831" s="109">
        <f>SUMIFS(ปันส่วน2!$C$3:$C$20,ปันส่วน2!$A$3:$A$20,D3831,ปันส่วน2!$B$3:$B$20,E3831)</f>
        <v>0</v>
      </c>
      <c r="H3831" s="109">
        <f t="shared" si="59"/>
        <v>0</v>
      </c>
    </row>
    <row r="3832" spans="1:8">
      <c r="A3832" s="69">
        <v>3829</v>
      </c>
      <c r="B3832" s="82" t="str">
        <f>IF('4 ป้อนข้อมูล'!B3832&lt;&gt;"",'4 ป้อนข้อมูล'!B3832," ")</f>
        <v xml:space="preserve"> </v>
      </c>
      <c r="C3832" s="81" t="str">
        <f>IF('4 ป้อนข้อมูล'!C3832&lt;&gt;"",'4 ป้อนข้อมูล'!C3832," ")</f>
        <v xml:space="preserve"> </v>
      </c>
      <c r="D3832" s="69" t="str">
        <f>IF('4 ป้อนข้อมูล'!D3832&lt;&gt;"",'4 ป้อนข้อมูล'!D3832," ")</f>
        <v xml:space="preserve"> </v>
      </c>
      <c r="E3832" s="71">
        <f>IF('4 ป้อนข้อมูล'!E3832&lt;'3 ค่าคะแนน'!$B$9,0,IF('4 ป้อนข้อมูล'!E3832&lt;'3 ค่าคะแนน'!$B$8,'3 ค่าคะแนน'!$E$9,IF('4 ป้อนข้อมูล'!E3832&lt;'3 ค่าคะแนน'!$B$7,'3 ค่าคะแนน'!$E$8,IF('4 ป้อนข้อมูล'!E3832&lt;'3 ค่าคะแนน'!$B$6,'3 ค่าคะแนน'!$E$7,IF('4 ป้อนข้อมูล'!E3832&lt;'3 ค่าคะแนน'!$B$5,'3 ค่าคะแนน'!$E$6,IF('4 ป้อนข้อมูล'!E3832&lt;'3 ค่าคะแนน'!$B$4,'3 ค่าคะแนน'!$E$5,'3 ค่าคะแนน'!$E$4))))))</f>
        <v>0</v>
      </c>
      <c r="F3832" s="109">
        <f>IF('4 ป้อนข้อมูล'!E3832&gt;=70,SUMIF(ปันส่วน!$A$5:$A$16,D3832,ปันส่วน!$F$5:$F$16),0)</f>
        <v>0</v>
      </c>
      <c r="G3832" s="109">
        <f>SUMIFS(ปันส่วน2!$C$3:$C$20,ปันส่วน2!$A$3:$A$20,D3832,ปันส่วน2!$B$3:$B$20,E3832)</f>
        <v>0</v>
      </c>
      <c r="H3832" s="109">
        <f t="shared" si="59"/>
        <v>0</v>
      </c>
    </row>
    <row r="3833" spans="1:8">
      <c r="A3833" s="69">
        <v>3830</v>
      </c>
      <c r="B3833" s="82" t="str">
        <f>IF('4 ป้อนข้อมูล'!B3833&lt;&gt;"",'4 ป้อนข้อมูล'!B3833," ")</f>
        <v xml:space="preserve"> </v>
      </c>
      <c r="C3833" s="81" t="str">
        <f>IF('4 ป้อนข้อมูล'!C3833&lt;&gt;"",'4 ป้อนข้อมูล'!C3833," ")</f>
        <v xml:space="preserve"> </v>
      </c>
      <c r="D3833" s="69" t="str">
        <f>IF('4 ป้อนข้อมูล'!D3833&lt;&gt;"",'4 ป้อนข้อมูล'!D3833," ")</f>
        <v xml:space="preserve"> </v>
      </c>
      <c r="E3833" s="71">
        <f>IF('4 ป้อนข้อมูล'!E3833&lt;'3 ค่าคะแนน'!$B$9,0,IF('4 ป้อนข้อมูล'!E3833&lt;'3 ค่าคะแนน'!$B$8,'3 ค่าคะแนน'!$E$9,IF('4 ป้อนข้อมูล'!E3833&lt;'3 ค่าคะแนน'!$B$7,'3 ค่าคะแนน'!$E$8,IF('4 ป้อนข้อมูล'!E3833&lt;'3 ค่าคะแนน'!$B$6,'3 ค่าคะแนน'!$E$7,IF('4 ป้อนข้อมูล'!E3833&lt;'3 ค่าคะแนน'!$B$5,'3 ค่าคะแนน'!$E$6,IF('4 ป้อนข้อมูล'!E3833&lt;'3 ค่าคะแนน'!$B$4,'3 ค่าคะแนน'!$E$5,'3 ค่าคะแนน'!$E$4))))))</f>
        <v>0</v>
      </c>
      <c r="F3833" s="109">
        <f>IF('4 ป้อนข้อมูล'!E3833&gt;=70,SUMIF(ปันส่วน!$A$5:$A$16,D3833,ปันส่วน!$F$5:$F$16),0)</f>
        <v>0</v>
      </c>
      <c r="G3833" s="109">
        <f>SUMIFS(ปันส่วน2!$C$3:$C$20,ปันส่วน2!$A$3:$A$20,D3833,ปันส่วน2!$B$3:$B$20,E3833)</f>
        <v>0</v>
      </c>
      <c r="H3833" s="109">
        <f t="shared" si="59"/>
        <v>0</v>
      </c>
    </row>
    <row r="3834" spans="1:8">
      <c r="A3834" s="69">
        <v>3831</v>
      </c>
      <c r="B3834" s="82" t="str">
        <f>IF('4 ป้อนข้อมูล'!B3834&lt;&gt;"",'4 ป้อนข้อมูล'!B3834," ")</f>
        <v xml:space="preserve"> </v>
      </c>
      <c r="C3834" s="81" t="str">
        <f>IF('4 ป้อนข้อมูล'!C3834&lt;&gt;"",'4 ป้อนข้อมูล'!C3834," ")</f>
        <v xml:space="preserve"> </v>
      </c>
      <c r="D3834" s="69" t="str">
        <f>IF('4 ป้อนข้อมูล'!D3834&lt;&gt;"",'4 ป้อนข้อมูล'!D3834," ")</f>
        <v xml:space="preserve"> </v>
      </c>
      <c r="E3834" s="71">
        <f>IF('4 ป้อนข้อมูล'!E3834&lt;'3 ค่าคะแนน'!$B$9,0,IF('4 ป้อนข้อมูล'!E3834&lt;'3 ค่าคะแนน'!$B$8,'3 ค่าคะแนน'!$E$9,IF('4 ป้อนข้อมูล'!E3834&lt;'3 ค่าคะแนน'!$B$7,'3 ค่าคะแนน'!$E$8,IF('4 ป้อนข้อมูล'!E3834&lt;'3 ค่าคะแนน'!$B$6,'3 ค่าคะแนน'!$E$7,IF('4 ป้อนข้อมูล'!E3834&lt;'3 ค่าคะแนน'!$B$5,'3 ค่าคะแนน'!$E$6,IF('4 ป้อนข้อมูล'!E3834&lt;'3 ค่าคะแนน'!$B$4,'3 ค่าคะแนน'!$E$5,'3 ค่าคะแนน'!$E$4))))))</f>
        <v>0</v>
      </c>
      <c r="F3834" s="109">
        <f>IF('4 ป้อนข้อมูล'!E3834&gt;=70,SUMIF(ปันส่วน!$A$5:$A$16,D3834,ปันส่วน!$F$5:$F$16),0)</f>
        <v>0</v>
      </c>
      <c r="G3834" s="109">
        <f>SUMIFS(ปันส่วน2!$C$3:$C$20,ปันส่วน2!$A$3:$A$20,D3834,ปันส่วน2!$B$3:$B$20,E3834)</f>
        <v>0</v>
      </c>
      <c r="H3834" s="109">
        <f t="shared" si="59"/>
        <v>0</v>
      </c>
    </row>
    <row r="3835" spans="1:8">
      <c r="A3835" s="69">
        <v>3832</v>
      </c>
      <c r="B3835" s="82" t="str">
        <f>IF('4 ป้อนข้อมูล'!B3835&lt;&gt;"",'4 ป้อนข้อมูล'!B3835," ")</f>
        <v xml:space="preserve"> </v>
      </c>
      <c r="C3835" s="81" t="str">
        <f>IF('4 ป้อนข้อมูล'!C3835&lt;&gt;"",'4 ป้อนข้อมูล'!C3835," ")</f>
        <v xml:space="preserve"> </v>
      </c>
      <c r="D3835" s="69" t="str">
        <f>IF('4 ป้อนข้อมูล'!D3835&lt;&gt;"",'4 ป้อนข้อมูล'!D3835," ")</f>
        <v xml:space="preserve"> </v>
      </c>
      <c r="E3835" s="71">
        <f>IF('4 ป้อนข้อมูล'!E3835&lt;'3 ค่าคะแนน'!$B$9,0,IF('4 ป้อนข้อมูล'!E3835&lt;'3 ค่าคะแนน'!$B$8,'3 ค่าคะแนน'!$E$9,IF('4 ป้อนข้อมูล'!E3835&lt;'3 ค่าคะแนน'!$B$7,'3 ค่าคะแนน'!$E$8,IF('4 ป้อนข้อมูล'!E3835&lt;'3 ค่าคะแนน'!$B$6,'3 ค่าคะแนน'!$E$7,IF('4 ป้อนข้อมูล'!E3835&lt;'3 ค่าคะแนน'!$B$5,'3 ค่าคะแนน'!$E$6,IF('4 ป้อนข้อมูล'!E3835&lt;'3 ค่าคะแนน'!$B$4,'3 ค่าคะแนน'!$E$5,'3 ค่าคะแนน'!$E$4))))))</f>
        <v>0</v>
      </c>
      <c r="F3835" s="109">
        <f>IF('4 ป้อนข้อมูล'!E3835&gt;=70,SUMIF(ปันส่วน!$A$5:$A$16,D3835,ปันส่วน!$F$5:$F$16),0)</f>
        <v>0</v>
      </c>
      <c r="G3835" s="109">
        <f>SUMIFS(ปันส่วน2!$C$3:$C$20,ปันส่วน2!$A$3:$A$20,D3835,ปันส่วน2!$B$3:$B$20,E3835)</f>
        <v>0</v>
      </c>
      <c r="H3835" s="109">
        <f t="shared" si="59"/>
        <v>0</v>
      </c>
    </row>
    <row r="3836" spans="1:8">
      <c r="A3836" s="69">
        <v>3833</v>
      </c>
      <c r="B3836" s="82" t="str">
        <f>IF('4 ป้อนข้อมูล'!B3836&lt;&gt;"",'4 ป้อนข้อมูล'!B3836," ")</f>
        <v xml:space="preserve"> </v>
      </c>
      <c r="C3836" s="81" t="str">
        <f>IF('4 ป้อนข้อมูล'!C3836&lt;&gt;"",'4 ป้อนข้อมูล'!C3836," ")</f>
        <v xml:space="preserve"> </v>
      </c>
      <c r="D3836" s="69" t="str">
        <f>IF('4 ป้อนข้อมูล'!D3836&lt;&gt;"",'4 ป้อนข้อมูล'!D3836," ")</f>
        <v xml:space="preserve"> </v>
      </c>
      <c r="E3836" s="71">
        <f>IF('4 ป้อนข้อมูล'!E3836&lt;'3 ค่าคะแนน'!$B$9,0,IF('4 ป้อนข้อมูล'!E3836&lt;'3 ค่าคะแนน'!$B$8,'3 ค่าคะแนน'!$E$9,IF('4 ป้อนข้อมูล'!E3836&lt;'3 ค่าคะแนน'!$B$7,'3 ค่าคะแนน'!$E$8,IF('4 ป้อนข้อมูล'!E3836&lt;'3 ค่าคะแนน'!$B$6,'3 ค่าคะแนน'!$E$7,IF('4 ป้อนข้อมูล'!E3836&lt;'3 ค่าคะแนน'!$B$5,'3 ค่าคะแนน'!$E$6,IF('4 ป้อนข้อมูล'!E3836&lt;'3 ค่าคะแนน'!$B$4,'3 ค่าคะแนน'!$E$5,'3 ค่าคะแนน'!$E$4))))))</f>
        <v>0</v>
      </c>
      <c r="F3836" s="109">
        <f>IF('4 ป้อนข้อมูล'!E3836&gt;=70,SUMIF(ปันส่วน!$A$5:$A$16,D3836,ปันส่วน!$F$5:$F$16),0)</f>
        <v>0</v>
      </c>
      <c r="G3836" s="109">
        <f>SUMIFS(ปันส่วน2!$C$3:$C$20,ปันส่วน2!$A$3:$A$20,D3836,ปันส่วน2!$B$3:$B$20,E3836)</f>
        <v>0</v>
      </c>
      <c r="H3836" s="109">
        <f t="shared" si="59"/>
        <v>0</v>
      </c>
    </row>
    <row r="3837" spans="1:8">
      <c r="A3837" s="69">
        <v>3834</v>
      </c>
      <c r="B3837" s="82" t="str">
        <f>IF('4 ป้อนข้อมูล'!B3837&lt;&gt;"",'4 ป้อนข้อมูล'!B3837," ")</f>
        <v xml:space="preserve"> </v>
      </c>
      <c r="C3837" s="81" t="str">
        <f>IF('4 ป้อนข้อมูล'!C3837&lt;&gt;"",'4 ป้อนข้อมูล'!C3837," ")</f>
        <v xml:space="preserve"> </v>
      </c>
      <c r="D3837" s="69" t="str">
        <f>IF('4 ป้อนข้อมูล'!D3837&lt;&gt;"",'4 ป้อนข้อมูล'!D3837," ")</f>
        <v xml:space="preserve"> </v>
      </c>
      <c r="E3837" s="71">
        <f>IF('4 ป้อนข้อมูล'!E3837&lt;'3 ค่าคะแนน'!$B$9,0,IF('4 ป้อนข้อมูล'!E3837&lt;'3 ค่าคะแนน'!$B$8,'3 ค่าคะแนน'!$E$9,IF('4 ป้อนข้อมูล'!E3837&lt;'3 ค่าคะแนน'!$B$7,'3 ค่าคะแนน'!$E$8,IF('4 ป้อนข้อมูล'!E3837&lt;'3 ค่าคะแนน'!$B$6,'3 ค่าคะแนน'!$E$7,IF('4 ป้อนข้อมูล'!E3837&lt;'3 ค่าคะแนน'!$B$5,'3 ค่าคะแนน'!$E$6,IF('4 ป้อนข้อมูล'!E3837&lt;'3 ค่าคะแนน'!$B$4,'3 ค่าคะแนน'!$E$5,'3 ค่าคะแนน'!$E$4))))))</f>
        <v>0</v>
      </c>
      <c r="F3837" s="109">
        <f>IF('4 ป้อนข้อมูล'!E3837&gt;=70,SUMIF(ปันส่วน!$A$5:$A$16,D3837,ปันส่วน!$F$5:$F$16),0)</f>
        <v>0</v>
      </c>
      <c r="G3837" s="109">
        <f>SUMIFS(ปันส่วน2!$C$3:$C$20,ปันส่วน2!$A$3:$A$20,D3837,ปันส่วน2!$B$3:$B$20,E3837)</f>
        <v>0</v>
      </c>
      <c r="H3837" s="109">
        <f t="shared" si="59"/>
        <v>0</v>
      </c>
    </row>
    <row r="3838" spans="1:8">
      <c r="A3838" s="69">
        <v>3835</v>
      </c>
      <c r="B3838" s="82" t="str">
        <f>IF('4 ป้อนข้อมูล'!B3838&lt;&gt;"",'4 ป้อนข้อมูล'!B3838," ")</f>
        <v xml:space="preserve"> </v>
      </c>
      <c r="C3838" s="81" t="str">
        <f>IF('4 ป้อนข้อมูล'!C3838&lt;&gt;"",'4 ป้อนข้อมูล'!C3838," ")</f>
        <v xml:space="preserve"> </v>
      </c>
      <c r="D3838" s="69" t="str">
        <f>IF('4 ป้อนข้อมูล'!D3838&lt;&gt;"",'4 ป้อนข้อมูล'!D3838," ")</f>
        <v xml:space="preserve"> </v>
      </c>
      <c r="E3838" s="71">
        <f>IF('4 ป้อนข้อมูล'!E3838&lt;'3 ค่าคะแนน'!$B$9,0,IF('4 ป้อนข้อมูล'!E3838&lt;'3 ค่าคะแนน'!$B$8,'3 ค่าคะแนน'!$E$9,IF('4 ป้อนข้อมูล'!E3838&lt;'3 ค่าคะแนน'!$B$7,'3 ค่าคะแนน'!$E$8,IF('4 ป้อนข้อมูล'!E3838&lt;'3 ค่าคะแนน'!$B$6,'3 ค่าคะแนน'!$E$7,IF('4 ป้อนข้อมูล'!E3838&lt;'3 ค่าคะแนน'!$B$5,'3 ค่าคะแนน'!$E$6,IF('4 ป้อนข้อมูล'!E3838&lt;'3 ค่าคะแนน'!$B$4,'3 ค่าคะแนน'!$E$5,'3 ค่าคะแนน'!$E$4))))))</f>
        <v>0</v>
      </c>
      <c r="F3838" s="109">
        <f>IF('4 ป้อนข้อมูล'!E3838&gt;=70,SUMIF(ปันส่วน!$A$5:$A$16,D3838,ปันส่วน!$F$5:$F$16),0)</f>
        <v>0</v>
      </c>
      <c r="G3838" s="109">
        <f>SUMIFS(ปันส่วน2!$C$3:$C$20,ปันส่วน2!$A$3:$A$20,D3838,ปันส่วน2!$B$3:$B$20,E3838)</f>
        <v>0</v>
      </c>
      <c r="H3838" s="109">
        <f t="shared" si="59"/>
        <v>0</v>
      </c>
    </row>
    <row r="3839" spans="1:8">
      <c r="A3839" s="69">
        <v>3836</v>
      </c>
      <c r="B3839" s="82" t="str">
        <f>IF('4 ป้อนข้อมูล'!B3839&lt;&gt;"",'4 ป้อนข้อมูล'!B3839," ")</f>
        <v xml:space="preserve"> </v>
      </c>
      <c r="C3839" s="81" t="str">
        <f>IF('4 ป้อนข้อมูล'!C3839&lt;&gt;"",'4 ป้อนข้อมูล'!C3839," ")</f>
        <v xml:space="preserve"> </v>
      </c>
      <c r="D3839" s="69" t="str">
        <f>IF('4 ป้อนข้อมูล'!D3839&lt;&gt;"",'4 ป้อนข้อมูล'!D3839," ")</f>
        <v xml:space="preserve"> </v>
      </c>
      <c r="E3839" s="71">
        <f>IF('4 ป้อนข้อมูล'!E3839&lt;'3 ค่าคะแนน'!$B$9,0,IF('4 ป้อนข้อมูล'!E3839&lt;'3 ค่าคะแนน'!$B$8,'3 ค่าคะแนน'!$E$9,IF('4 ป้อนข้อมูล'!E3839&lt;'3 ค่าคะแนน'!$B$7,'3 ค่าคะแนน'!$E$8,IF('4 ป้อนข้อมูล'!E3839&lt;'3 ค่าคะแนน'!$B$6,'3 ค่าคะแนน'!$E$7,IF('4 ป้อนข้อมูล'!E3839&lt;'3 ค่าคะแนน'!$B$5,'3 ค่าคะแนน'!$E$6,IF('4 ป้อนข้อมูล'!E3839&lt;'3 ค่าคะแนน'!$B$4,'3 ค่าคะแนน'!$E$5,'3 ค่าคะแนน'!$E$4))))))</f>
        <v>0</v>
      </c>
      <c r="F3839" s="109">
        <f>IF('4 ป้อนข้อมูล'!E3839&gt;=70,SUMIF(ปันส่วน!$A$5:$A$16,D3839,ปันส่วน!$F$5:$F$16),0)</f>
        <v>0</v>
      </c>
      <c r="G3839" s="109">
        <f>SUMIFS(ปันส่วน2!$C$3:$C$20,ปันส่วน2!$A$3:$A$20,D3839,ปันส่วน2!$B$3:$B$20,E3839)</f>
        <v>0</v>
      </c>
      <c r="H3839" s="109">
        <f t="shared" si="59"/>
        <v>0</v>
      </c>
    </row>
    <row r="3840" spans="1:8">
      <c r="A3840" s="69">
        <v>3837</v>
      </c>
      <c r="B3840" s="82" t="str">
        <f>IF('4 ป้อนข้อมูล'!B3840&lt;&gt;"",'4 ป้อนข้อมูล'!B3840," ")</f>
        <v xml:space="preserve"> </v>
      </c>
      <c r="C3840" s="81" t="str">
        <f>IF('4 ป้อนข้อมูล'!C3840&lt;&gt;"",'4 ป้อนข้อมูล'!C3840," ")</f>
        <v xml:space="preserve"> </v>
      </c>
      <c r="D3840" s="69" t="str">
        <f>IF('4 ป้อนข้อมูล'!D3840&lt;&gt;"",'4 ป้อนข้อมูล'!D3840," ")</f>
        <v xml:space="preserve"> </v>
      </c>
      <c r="E3840" s="71">
        <f>IF('4 ป้อนข้อมูล'!E3840&lt;'3 ค่าคะแนน'!$B$9,0,IF('4 ป้อนข้อมูล'!E3840&lt;'3 ค่าคะแนน'!$B$8,'3 ค่าคะแนน'!$E$9,IF('4 ป้อนข้อมูล'!E3840&lt;'3 ค่าคะแนน'!$B$7,'3 ค่าคะแนน'!$E$8,IF('4 ป้อนข้อมูล'!E3840&lt;'3 ค่าคะแนน'!$B$6,'3 ค่าคะแนน'!$E$7,IF('4 ป้อนข้อมูล'!E3840&lt;'3 ค่าคะแนน'!$B$5,'3 ค่าคะแนน'!$E$6,IF('4 ป้อนข้อมูล'!E3840&lt;'3 ค่าคะแนน'!$B$4,'3 ค่าคะแนน'!$E$5,'3 ค่าคะแนน'!$E$4))))))</f>
        <v>0</v>
      </c>
      <c r="F3840" s="109">
        <f>IF('4 ป้อนข้อมูล'!E3840&gt;=70,SUMIF(ปันส่วน!$A$5:$A$16,D3840,ปันส่วน!$F$5:$F$16),0)</f>
        <v>0</v>
      </c>
      <c r="G3840" s="109">
        <f>SUMIFS(ปันส่วน2!$C$3:$C$20,ปันส่วน2!$A$3:$A$20,D3840,ปันส่วน2!$B$3:$B$20,E3840)</f>
        <v>0</v>
      </c>
      <c r="H3840" s="109">
        <f t="shared" si="59"/>
        <v>0</v>
      </c>
    </row>
    <row r="3841" spans="1:8">
      <c r="A3841" s="69">
        <v>3838</v>
      </c>
      <c r="B3841" s="82" t="str">
        <f>IF('4 ป้อนข้อมูล'!B3841&lt;&gt;"",'4 ป้อนข้อมูล'!B3841," ")</f>
        <v xml:space="preserve"> </v>
      </c>
      <c r="C3841" s="81" t="str">
        <f>IF('4 ป้อนข้อมูล'!C3841&lt;&gt;"",'4 ป้อนข้อมูล'!C3841," ")</f>
        <v xml:space="preserve"> </v>
      </c>
      <c r="D3841" s="69" t="str">
        <f>IF('4 ป้อนข้อมูล'!D3841&lt;&gt;"",'4 ป้อนข้อมูล'!D3841," ")</f>
        <v xml:space="preserve"> </v>
      </c>
      <c r="E3841" s="71">
        <f>IF('4 ป้อนข้อมูล'!E3841&lt;'3 ค่าคะแนน'!$B$9,0,IF('4 ป้อนข้อมูล'!E3841&lt;'3 ค่าคะแนน'!$B$8,'3 ค่าคะแนน'!$E$9,IF('4 ป้อนข้อมูล'!E3841&lt;'3 ค่าคะแนน'!$B$7,'3 ค่าคะแนน'!$E$8,IF('4 ป้อนข้อมูล'!E3841&lt;'3 ค่าคะแนน'!$B$6,'3 ค่าคะแนน'!$E$7,IF('4 ป้อนข้อมูล'!E3841&lt;'3 ค่าคะแนน'!$B$5,'3 ค่าคะแนน'!$E$6,IF('4 ป้อนข้อมูล'!E3841&lt;'3 ค่าคะแนน'!$B$4,'3 ค่าคะแนน'!$E$5,'3 ค่าคะแนน'!$E$4))))))</f>
        <v>0</v>
      </c>
      <c r="F3841" s="109">
        <f>IF('4 ป้อนข้อมูล'!E3841&gt;=70,SUMIF(ปันส่วน!$A$5:$A$16,D3841,ปันส่วน!$F$5:$F$16),0)</f>
        <v>0</v>
      </c>
      <c r="G3841" s="109">
        <f>SUMIFS(ปันส่วน2!$C$3:$C$20,ปันส่วน2!$A$3:$A$20,D3841,ปันส่วน2!$B$3:$B$20,E3841)</f>
        <v>0</v>
      </c>
      <c r="H3841" s="109">
        <f t="shared" si="59"/>
        <v>0</v>
      </c>
    </row>
    <row r="3842" spans="1:8">
      <c r="A3842" s="69">
        <v>3839</v>
      </c>
      <c r="B3842" s="82" t="str">
        <f>IF('4 ป้อนข้อมูล'!B3842&lt;&gt;"",'4 ป้อนข้อมูล'!B3842," ")</f>
        <v xml:space="preserve"> </v>
      </c>
      <c r="C3842" s="81" t="str">
        <f>IF('4 ป้อนข้อมูล'!C3842&lt;&gt;"",'4 ป้อนข้อมูล'!C3842," ")</f>
        <v xml:space="preserve"> </v>
      </c>
      <c r="D3842" s="69" t="str">
        <f>IF('4 ป้อนข้อมูล'!D3842&lt;&gt;"",'4 ป้อนข้อมูล'!D3842," ")</f>
        <v xml:space="preserve"> </v>
      </c>
      <c r="E3842" s="71">
        <f>IF('4 ป้อนข้อมูล'!E3842&lt;'3 ค่าคะแนน'!$B$9,0,IF('4 ป้อนข้อมูล'!E3842&lt;'3 ค่าคะแนน'!$B$8,'3 ค่าคะแนน'!$E$9,IF('4 ป้อนข้อมูล'!E3842&lt;'3 ค่าคะแนน'!$B$7,'3 ค่าคะแนน'!$E$8,IF('4 ป้อนข้อมูล'!E3842&lt;'3 ค่าคะแนน'!$B$6,'3 ค่าคะแนน'!$E$7,IF('4 ป้อนข้อมูล'!E3842&lt;'3 ค่าคะแนน'!$B$5,'3 ค่าคะแนน'!$E$6,IF('4 ป้อนข้อมูล'!E3842&lt;'3 ค่าคะแนน'!$B$4,'3 ค่าคะแนน'!$E$5,'3 ค่าคะแนน'!$E$4))))))</f>
        <v>0</v>
      </c>
      <c r="F3842" s="109">
        <f>IF('4 ป้อนข้อมูล'!E3842&gt;=70,SUMIF(ปันส่วน!$A$5:$A$16,D3842,ปันส่วน!$F$5:$F$16),0)</f>
        <v>0</v>
      </c>
      <c r="G3842" s="109">
        <f>SUMIFS(ปันส่วน2!$C$3:$C$20,ปันส่วน2!$A$3:$A$20,D3842,ปันส่วน2!$B$3:$B$20,E3842)</f>
        <v>0</v>
      </c>
      <c r="H3842" s="109">
        <f t="shared" si="59"/>
        <v>0</v>
      </c>
    </row>
    <row r="3843" spans="1:8">
      <c r="A3843" s="69">
        <v>3840</v>
      </c>
      <c r="B3843" s="82" t="str">
        <f>IF('4 ป้อนข้อมูล'!B3843&lt;&gt;"",'4 ป้อนข้อมูล'!B3843," ")</f>
        <v xml:space="preserve"> </v>
      </c>
      <c r="C3843" s="81" t="str">
        <f>IF('4 ป้อนข้อมูล'!C3843&lt;&gt;"",'4 ป้อนข้อมูล'!C3843," ")</f>
        <v xml:space="preserve"> </v>
      </c>
      <c r="D3843" s="69" t="str">
        <f>IF('4 ป้อนข้อมูล'!D3843&lt;&gt;"",'4 ป้อนข้อมูล'!D3843," ")</f>
        <v xml:space="preserve"> </v>
      </c>
      <c r="E3843" s="71">
        <f>IF('4 ป้อนข้อมูล'!E3843&lt;'3 ค่าคะแนน'!$B$9,0,IF('4 ป้อนข้อมูล'!E3843&lt;'3 ค่าคะแนน'!$B$8,'3 ค่าคะแนน'!$E$9,IF('4 ป้อนข้อมูล'!E3843&lt;'3 ค่าคะแนน'!$B$7,'3 ค่าคะแนน'!$E$8,IF('4 ป้อนข้อมูล'!E3843&lt;'3 ค่าคะแนน'!$B$6,'3 ค่าคะแนน'!$E$7,IF('4 ป้อนข้อมูล'!E3843&lt;'3 ค่าคะแนน'!$B$5,'3 ค่าคะแนน'!$E$6,IF('4 ป้อนข้อมูล'!E3843&lt;'3 ค่าคะแนน'!$B$4,'3 ค่าคะแนน'!$E$5,'3 ค่าคะแนน'!$E$4))))))</f>
        <v>0</v>
      </c>
      <c r="F3843" s="109">
        <f>IF('4 ป้อนข้อมูล'!E3843&gt;=70,SUMIF(ปันส่วน!$A$5:$A$16,D3843,ปันส่วน!$F$5:$F$16),0)</f>
        <v>0</v>
      </c>
      <c r="G3843" s="109">
        <f>SUMIFS(ปันส่วน2!$C$3:$C$20,ปันส่วน2!$A$3:$A$20,D3843,ปันส่วน2!$B$3:$B$20,E3843)</f>
        <v>0</v>
      </c>
      <c r="H3843" s="109">
        <f t="shared" si="59"/>
        <v>0</v>
      </c>
    </row>
    <row r="3844" spans="1:8">
      <c r="A3844" s="69">
        <v>3841</v>
      </c>
      <c r="B3844" s="82" t="str">
        <f>IF('4 ป้อนข้อมูล'!B3844&lt;&gt;"",'4 ป้อนข้อมูล'!B3844," ")</f>
        <v xml:space="preserve"> </v>
      </c>
      <c r="C3844" s="81" t="str">
        <f>IF('4 ป้อนข้อมูล'!C3844&lt;&gt;"",'4 ป้อนข้อมูล'!C3844," ")</f>
        <v xml:space="preserve"> </v>
      </c>
      <c r="D3844" s="69" t="str">
        <f>IF('4 ป้อนข้อมูล'!D3844&lt;&gt;"",'4 ป้อนข้อมูล'!D3844," ")</f>
        <v xml:space="preserve"> </v>
      </c>
      <c r="E3844" s="71">
        <f>IF('4 ป้อนข้อมูล'!E3844&lt;'3 ค่าคะแนน'!$B$9,0,IF('4 ป้อนข้อมูล'!E3844&lt;'3 ค่าคะแนน'!$B$8,'3 ค่าคะแนน'!$E$9,IF('4 ป้อนข้อมูล'!E3844&lt;'3 ค่าคะแนน'!$B$7,'3 ค่าคะแนน'!$E$8,IF('4 ป้อนข้อมูล'!E3844&lt;'3 ค่าคะแนน'!$B$6,'3 ค่าคะแนน'!$E$7,IF('4 ป้อนข้อมูล'!E3844&lt;'3 ค่าคะแนน'!$B$5,'3 ค่าคะแนน'!$E$6,IF('4 ป้อนข้อมูล'!E3844&lt;'3 ค่าคะแนน'!$B$4,'3 ค่าคะแนน'!$E$5,'3 ค่าคะแนน'!$E$4))))))</f>
        <v>0</v>
      </c>
      <c r="F3844" s="109">
        <f>IF('4 ป้อนข้อมูล'!E3844&gt;=70,SUMIF(ปันส่วน!$A$5:$A$16,D3844,ปันส่วน!$F$5:$F$16),0)</f>
        <v>0</v>
      </c>
      <c r="G3844" s="109">
        <f>SUMIFS(ปันส่วน2!$C$3:$C$20,ปันส่วน2!$A$3:$A$20,D3844,ปันส่วน2!$B$3:$B$20,E3844)</f>
        <v>0</v>
      </c>
      <c r="H3844" s="109">
        <f t="shared" si="59"/>
        <v>0</v>
      </c>
    </row>
    <row r="3845" spans="1:8">
      <c r="A3845" s="69">
        <v>3842</v>
      </c>
      <c r="B3845" s="82" t="str">
        <f>IF('4 ป้อนข้อมูล'!B3845&lt;&gt;"",'4 ป้อนข้อมูล'!B3845," ")</f>
        <v xml:space="preserve"> </v>
      </c>
      <c r="C3845" s="81" t="str">
        <f>IF('4 ป้อนข้อมูล'!C3845&lt;&gt;"",'4 ป้อนข้อมูล'!C3845," ")</f>
        <v xml:space="preserve"> </v>
      </c>
      <c r="D3845" s="69" t="str">
        <f>IF('4 ป้อนข้อมูล'!D3845&lt;&gt;"",'4 ป้อนข้อมูล'!D3845," ")</f>
        <v xml:space="preserve"> </v>
      </c>
      <c r="E3845" s="71">
        <f>IF('4 ป้อนข้อมูล'!E3845&lt;'3 ค่าคะแนน'!$B$9,0,IF('4 ป้อนข้อมูล'!E3845&lt;'3 ค่าคะแนน'!$B$8,'3 ค่าคะแนน'!$E$9,IF('4 ป้อนข้อมูล'!E3845&lt;'3 ค่าคะแนน'!$B$7,'3 ค่าคะแนน'!$E$8,IF('4 ป้อนข้อมูล'!E3845&lt;'3 ค่าคะแนน'!$B$6,'3 ค่าคะแนน'!$E$7,IF('4 ป้อนข้อมูล'!E3845&lt;'3 ค่าคะแนน'!$B$5,'3 ค่าคะแนน'!$E$6,IF('4 ป้อนข้อมูล'!E3845&lt;'3 ค่าคะแนน'!$B$4,'3 ค่าคะแนน'!$E$5,'3 ค่าคะแนน'!$E$4))))))</f>
        <v>0</v>
      </c>
      <c r="F3845" s="109">
        <f>IF('4 ป้อนข้อมูล'!E3845&gt;=70,SUMIF(ปันส่วน!$A$5:$A$16,D3845,ปันส่วน!$F$5:$F$16),0)</f>
        <v>0</v>
      </c>
      <c r="G3845" s="109">
        <f>SUMIFS(ปันส่วน2!$C$3:$C$20,ปันส่วน2!$A$3:$A$20,D3845,ปันส่วน2!$B$3:$B$20,E3845)</f>
        <v>0</v>
      </c>
      <c r="H3845" s="109">
        <f t="shared" ref="H3845:H3908" si="60">SUM(F3845:G3845)</f>
        <v>0</v>
      </c>
    </row>
    <row r="3846" spans="1:8">
      <c r="A3846" s="69">
        <v>3843</v>
      </c>
      <c r="B3846" s="82" t="str">
        <f>IF('4 ป้อนข้อมูล'!B3846&lt;&gt;"",'4 ป้อนข้อมูล'!B3846," ")</f>
        <v xml:space="preserve"> </v>
      </c>
      <c r="C3846" s="81" t="str">
        <f>IF('4 ป้อนข้อมูล'!C3846&lt;&gt;"",'4 ป้อนข้อมูล'!C3846," ")</f>
        <v xml:space="preserve"> </v>
      </c>
      <c r="D3846" s="69" t="str">
        <f>IF('4 ป้อนข้อมูล'!D3846&lt;&gt;"",'4 ป้อนข้อมูล'!D3846," ")</f>
        <v xml:space="preserve"> </v>
      </c>
      <c r="E3846" s="71">
        <f>IF('4 ป้อนข้อมูล'!E3846&lt;'3 ค่าคะแนน'!$B$9,0,IF('4 ป้อนข้อมูล'!E3846&lt;'3 ค่าคะแนน'!$B$8,'3 ค่าคะแนน'!$E$9,IF('4 ป้อนข้อมูล'!E3846&lt;'3 ค่าคะแนน'!$B$7,'3 ค่าคะแนน'!$E$8,IF('4 ป้อนข้อมูล'!E3846&lt;'3 ค่าคะแนน'!$B$6,'3 ค่าคะแนน'!$E$7,IF('4 ป้อนข้อมูล'!E3846&lt;'3 ค่าคะแนน'!$B$5,'3 ค่าคะแนน'!$E$6,IF('4 ป้อนข้อมูล'!E3846&lt;'3 ค่าคะแนน'!$B$4,'3 ค่าคะแนน'!$E$5,'3 ค่าคะแนน'!$E$4))))))</f>
        <v>0</v>
      </c>
      <c r="F3846" s="109">
        <f>IF('4 ป้อนข้อมูล'!E3846&gt;=70,SUMIF(ปันส่วน!$A$5:$A$16,D3846,ปันส่วน!$F$5:$F$16),0)</f>
        <v>0</v>
      </c>
      <c r="G3846" s="109">
        <f>SUMIFS(ปันส่วน2!$C$3:$C$20,ปันส่วน2!$A$3:$A$20,D3846,ปันส่วน2!$B$3:$B$20,E3846)</f>
        <v>0</v>
      </c>
      <c r="H3846" s="109">
        <f t="shared" si="60"/>
        <v>0</v>
      </c>
    </row>
    <row r="3847" spans="1:8">
      <c r="A3847" s="69">
        <v>3844</v>
      </c>
      <c r="B3847" s="82" t="str">
        <f>IF('4 ป้อนข้อมูล'!B3847&lt;&gt;"",'4 ป้อนข้อมูล'!B3847," ")</f>
        <v xml:space="preserve"> </v>
      </c>
      <c r="C3847" s="81" t="str">
        <f>IF('4 ป้อนข้อมูล'!C3847&lt;&gt;"",'4 ป้อนข้อมูล'!C3847," ")</f>
        <v xml:space="preserve"> </v>
      </c>
      <c r="D3847" s="69" t="str">
        <f>IF('4 ป้อนข้อมูล'!D3847&lt;&gt;"",'4 ป้อนข้อมูล'!D3847," ")</f>
        <v xml:space="preserve"> </v>
      </c>
      <c r="E3847" s="71">
        <f>IF('4 ป้อนข้อมูล'!E3847&lt;'3 ค่าคะแนน'!$B$9,0,IF('4 ป้อนข้อมูล'!E3847&lt;'3 ค่าคะแนน'!$B$8,'3 ค่าคะแนน'!$E$9,IF('4 ป้อนข้อมูล'!E3847&lt;'3 ค่าคะแนน'!$B$7,'3 ค่าคะแนน'!$E$8,IF('4 ป้อนข้อมูล'!E3847&lt;'3 ค่าคะแนน'!$B$6,'3 ค่าคะแนน'!$E$7,IF('4 ป้อนข้อมูล'!E3847&lt;'3 ค่าคะแนน'!$B$5,'3 ค่าคะแนน'!$E$6,IF('4 ป้อนข้อมูล'!E3847&lt;'3 ค่าคะแนน'!$B$4,'3 ค่าคะแนน'!$E$5,'3 ค่าคะแนน'!$E$4))))))</f>
        <v>0</v>
      </c>
      <c r="F3847" s="109">
        <f>IF('4 ป้อนข้อมูล'!E3847&gt;=70,SUMIF(ปันส่วน!$A$5:$A$16,D3847,ปันส่วน!$F$5:$F$16),0)</f>
        <v>0</v>
      </c>
      <c r="G3847" s="109">
        <f>SUMIFS(ปันส่วน2!$C$3:$C$20,ปันส่วน2!$A$3:$A$20,D3847,ปันส่วน2!$B$3:$B$20,E3847)</f>
        <v>0</v>
      </c>
      <c r="H3847" s="109">
        <f t="shared" si="60"/>
        <v>0</v>
      </c>
    </row>
    <row r="3848" spans="1:8">
      <c r="A3848" s="69">
        <v>3845</v>
      </c>
      <c r="B3848" s="82" t="str">
        <f>IF('4 ป้อนข้อมูล'!B3848&lt;&gt;"",'4 ป้อนข้อมูล'!B3848," ")</f>
        <v xml:space="preserve"> </v>
      </c>
      <c r="C3848" s="81" t="str">
        <f>IF('4 ป้อนข้อมูล'!C3848&lt;&gt;"",'4 ป้อนข้อมูล'!C3848," ")</f>
        <v xml:space="preserve"> </v>
      </c>
      <c r="D3848" s="69" t="str">
        <f>IF('4 ป้อนข้อมูล'!D3848&lt;&gt;"",'4 ป้อนข้อมูล'!D3848," ")</f>
        <v xml:space="preserve"> </v>
      </c>
      <c r="E3848" s="71">
        <f>IF('4 ป้อนข้อมูล'!E3848&lt;'3 ค่าคะแนน'!$B$9,0,IF('4 ป้อนข้อมูล'!E3848&lt;'3 ค่าคะแนน'!$B$8,'3 ค่าคะแนน'!$E$9,IF('4 ป้อนข้อมูล'!E3848&lt;'3 ค่าคะแนน'!$B$7,'3 ค่าคะแนน'!$E$8,IF('4 ป้อนข้อมูล'!E3848&lt;'3 ค่าคะแนน'!$B$6,'3 ค่าคะแนน'!$E$7,IF('4 ป้อนข้อมูล'!E3848&lt;'3 ค่าคะแนน'!$B$5,'3 ค่าคะแนน'!$E$6,IF('4 ป้อนข้อมูล'!E3848&lt;'3 ค่าคะแนน'!$B$4,'3 ค่าคะแนน'!$E$5,'3 ค่าคะแนน'!$E$4))))))</f>
        <v>0</v>
      </c>
      <c r="F3848" s="109">
        <f>IF('4 ป้อนข้อมูล'!E3848&gt;=70,SUMIF(ปันส่วน!$A$5:$A$16,D3848,ปันส่วน!$F$5:$F$16),0)</f>
        <v>0</v>
      </c>
      <c r="G3848" s="109">
        <f>SUMIFS(ปันส่วน2!$C$3:$C$20,ปันส่วน2!$A$3:$A$20,D3848,ปันส่วน2!$B$3:$B$20,E3848)</f>
        <v>0</v>
      </c>
      <c r="H3848" s="109">
        <f t="shared" si="60"/>
        <v>0</v>
      </c>
    </row>
    <row r="3849" spans="1:8">
      <c r="A3849" s="69">
        <v>3846</v>
      </c>
      <c r="B3849" s="82" t="str">
        <f>IF('4 ป้อนข้อมูล'!B3849&lt;&gt;"",'4 ป้อนข้อมูล'!B3849," ")</f>
        <v xml:space="preserve"> </v>
      </c>
      <c r="C3849" s="81" t="str">
        <f>IF('4 ป้อนข้อมูล'!C3849&lt;&gt;"",'4 ป้อนข้อมูล'!C3849," ")</f>
        <v xml:space="preserve"> </v>
      </c>
      <c r="D3849" s="69" t="str">
        <f>IF('4 ป้อนข้อมูล'!D3849&lt;&gt;"",'4 ป้อนข้อมูล'!D3849," ")</f>
        <v xml:space="preserve"> </v>
      </c>
      <c r="E3849" s="71">
        <f>IF('4 ป้อนข้อมูล'!E3849&lt;'3 ค่าคะแนน'!$B$9,0,IF('4 ป้อนข้อมูล'!E3849&lt;'3 ค่าคะแนน'!$B$8,'3 ค่าคะแนน'!$E$9,IF('4 ป้อนข้อมูล'!E3849&lt;'3 ค่าคะแนน'!$B$7,'3 ค่าคะแนน'!$E$8,IF('4 ป้อนข้อมูล'!E3849&lt;'3 ค่าคะแนน'!$B$6,'3 ค่าคะแนน'!$E$7,IF('4 ป้อนข้อมูล'!E3849&lt;'3 ค่าคะแนน'!$B$5,'3 ค่าคะแนน'!$E$6,IF('4 ป้อนข้อมูล'!E3849&lt;'3 ค่าคะแนน'!$B$4,'3 ค่าคะแนน'!$E$5,'3 ค่าคะแนน'!$E$4))))))</f>
        <v>0</v>
      </c>
      <c r="F3849" s="109">
        <f>IF('4 ป้อนข้อมูล'!E3849&gt;=70,SUMIF(ปันส่วน!$A$5:$A$16,D3849,ปันส่วน!$F$5:$F$16),0)</f>
        <v>0</v>
      </c>
      <c r="G3849" s="109">
        <f>SUMIFS(ปันส่วน2!$C$3:$C$20,ปันส่วน2!$A$3:$A$20,D3849,ปันส่วน2!$B$3:$B$20,E3849)</f>
        <v>0</v>
      </c>
      <c r="H3849" s="109">
        <f t="shared" si="60"/>
        <v>0</v>
      </c>
    </row>
    <row r="3850" spans="1:8">
      <c r="A3850" s="69">
        <v>3847</v>
      </c>
      <c r="B3850" s="82" t="str">
        <f>IF('4 ป้อนข้อมูล'!B3850&lt;&gt;"",'4 ป้อนข้อมูล'!B3850," ")</f>
        <v xml:space="preserve"> </v>
      </c>
      <c r="C3850" s="81" t="str">
        <f>IF('4 ป้อนข้อมูล'!C3850&lt;&gt;"",'4 ป้อนข้อมูล'!C3850," ")</f>
        <v xml:space="preserve"> </v>
      </c>
      <c r="D3850" s="69" t="str">
        <f>IF('4 ป้อนข้อมูล'!D3850&lt;&gt;"",'4 ป้อนข้อมูล'!D3850," ")</f>
        <v xml:space="preserve"> </v>
      </c>
      <c r="E3850" s="71">
        <f>IF('4 ป้อนข้อมูล'!E3850&lt;'3 ค่าคะแนน'!$B$9,0,IF('4 ป้อนข้อมูล'!E3850&lt;'3 ค่าคะแนน'!$B$8,'3 ค่าคะแนน'!$E$9,IF('4 ป้อนข้อมูล'!E3850&lt;'3 ค่าคะแนน'!$B$7,'3 ค่าคะแนน'!$E$8,IF('4 ป้อนข้อมูล'!E3850&lt;'3 ค่าคะแนน'!$B$6,'3 ค่าคะแนน'!$E$7,IF('4 ป้อนข้อมูล'!E3850&lt;'3 ค่าคะแนน'!$B$5,'3 ค่าคะแนน'!$E$6,IF('4 ป้อนข้อมูล'!E3850&lt;'3 ค่าคะแนน'!$B$4,'3 ค่าคะแนน'!$E$5,'3 ค่าคะแนน'!$E$4))))))</f>
        <v>0</v>
      </c>
      <c r="F3850" s="109">
        <f>IF('4 ป้อนข้อมูล'!E3850&gt;=70,SUMIF(ปันส่วน!$A$5:$A$16,D3850,ปันส่วน!$F$5:$F$16),0)</f>
        <v>0</v>
      </c>
      <c r="G3850" s="109">
        <f>SUMIFS(ปันส่วน2!$C$3:$C$20,ปันส่วน2!$A$3:$A$20,D3850,ปันส่วน2!$B$3:$B$20,E3850)</f>
        <v>0</v>
      </c>
      <c r="H3850" s="109">
        <f t="shared" si="60"/>
        <v>0</v>
      </c>
    </row>
    <row r="3851" spans="1:8">
      <c r="A3851" s="69">
        <v>3848</v>
      </c>
      <c r="B3851" s="82" t="str">
        <f>IF('4 ป้อนข้อมูล'!B3851&lt;&gt;"",'4 ป้อนข้อมูล'!B3851," ")</f>
        <v xml:space="preserve"> </v>
      </c>
      <c r="C3851" s="81" t="str">
        <f>IF('4 ป้อนข้อมูล'!C3851&lt;&gt;"",'4 ป้อนข้อมูล'!C3851," ")</f>
        <v xml:space="preserve"> </v>
      </c>
      <c r="D3851" s="69" t="str">
        <f>IF('4 ป้อนข้อมูล'!D3851&lt;&gt;"",'4 ป้อนข้อมูล'!D3851," ")</f>
        <v xml:space="preserve"> </v>
      </c>
      <c r="E3851" s="71">
        <f>IF('4 ป้อนข้อมูล'!E3851&lt;'3 ค่าคะแนน'!$B$9,0,IF('4 ป้อนข้อมูล'!E3851&lt;'3 ค่าคะแนน'!$B$8,'3 ค่าคะแนน'!$E$9,IF('4 ป้อนข้อมูล'!E3851&lt;'3 ค่าคะแนน'!$B$7,'3 ค่าคะแนน'!$E$8,IF('4 ป้อนข้อมูล'!E3851&lt;'3 ค่าคะแนน'!$B$6,'3 ค่าคะแนน'!$E$7,IF('4 ป้อนข้อมูล'!E3851&lt;'3 ค่าคะแนน'!$B$5,'3 ค่าคะแนน'!$E$6,IF('4 ป้อนข้อมูล'!E3851&lt;'3 ค่าคะแนน'!$B$4,'3 ค่าคะแนน'!$E$5,'3 ค่าคะแนน'!$E$4))))))</f>
        <v>0</v>
      </c>
      <c r="F3851" s="109">
        <f>IF('4 ป้อนข้อมูล'!E3851&gt;=70,SUMIF(ปันส่วน!$A$5:$A$16,D3851,ปันส่วน!$F$5:$F$16),0)</f>
        <v>0</v>
      </c>
      <c r="G3851" s="109">
        <f>SUMIFS(ปันส่วน2!$C$3:$C$20,ปันส่วน2!$A$3:$A$20,D3851,ปันส่วน2!$B$3:$B$20,E3851)</f>
        <v>0</v>
      </c>
      <c r="H3851" s="109">
        <f t="shared" si="60"/>
        <v>0</v>
      </c>
    </row>
    <row r="3852" spans="1:8">
      <c r="A3852" s="69">
        <v>3849</v>
      </c>
      <c r="B3852" s="82" t="str">
        <f>IF('4 ป้อนข้อมูล'!B3852&lt;&gt;"",'4 ป้อนข้อมูล'!B3852," ")</f>
        <v xml:space="preserve"> </v>
      </c>
      <c r="C3852" s="81" t="str">
        <f>IF('4 ป้อนข้อมูล'!C3852&lt;&gt;"",'4 ป้อนข้อมูล'!C3852," ")</f>
        <v xml:space="preserve"> </v>
      </c>
      <c r="D3852" s="69" t="str">
        <f>IF('4 ป้อนข้อมูล'!D3852&lt;&gt;"",'4 ป้อนข้อมูล'!D3852," ")</f>
        <v xml:space="preserve"> </v>
      </c>
      <c r="E3852" s="71">
        <f>IF('4 ป้อนข้อมูล'!E3852&lt;'3 ค่าคะแนน'!$B$9,0,IF('4 ป้อนข้อมูล'!E3852&lt;'3 ค่าคะแนน'!$B$8,'3 ค่าคะแนน'!$E$9,IF('4 ป้อนข้อมูล'!E3852&lt;'3 ค่าคะแนน'!$B$7,'3 ค่าคะแนน'!$E$8,IF('4 ป้อนข้อมูล'!E3852&lt;'3 ค่าคะแนน'!$B$6,'3 ค่าคะแนน'!$E$7,IF('4 ป้อนข้อมูล'!E3852&lt;'3 ค่าคะแนน'!$B$5,'3 ค่าคะแนน'!$E$6,IF('4 ป้อนข้อมูล'!E3852&lt;'3 ค่าคะแนน'!$B$4,'3 ค่าคะแนน'!$E$5,'3 ค่าคะแนน'!$E$4))))))</f>
        <v>0</v>
      </c>
      <c r="F3852" s="109">
        <f>IF('4 ป้อนข้อมูล'!E3852&gt;=70,SUMIF(ปันส่วน!$A$5:$A$16,D3852,ปันส่วน!$F$5:$F$16),0)</f>
        <v>0</v>
      </c>
      <c r="G3852" s="109">
        <f>SUMIFS(ปันส่วน2!$C$3:$C$20,ปันส่วน2!$A$3:$A$20,D3852,ปันส่วน2!$B$3:$B$20,E3852)</f>
        <v>0</v>
      </c>
      <c r="H3852" s="109">
        <f t="shared" si="60"/>
        <v>0</v>
      </c>
    </row>
    <row r="3853" spans="1:8">
      <c r="A3853" s="69">
        <v>3850</v>
      </c>
      <c r="B3853" s="82" t="str">
        <f>IF('4 ป้อนข้อมูล'!B3853&lt;&gt;"",'4 ป้อนข้อมูล'!B3853," ")</f>
        <v xml:space="preserve"> </v>
      </c>
      <c r="C3853" s="81" t="str">
        <f>IF('4 ป้อนข้อมูล'!C3853&lt;&gt;"",'4 ป้อนข้อมูล'!C3853," ")</f>
        <v xml:space="preserve"> </v>
      </c>
      <c r="D3853" s="69" t="str">
        <f>IF('4 ป้อนข้อมูล'!D3853&lt;&gt;"",'4 ป้อนข้อมูล'!D3853," ")</f>
        <v xml:space="preserve"> </v>
      </c>
      <c r="E3853" s="71">
        <f>IF('4 ป้อนข้อมูล'!E3853&lt;'3 ค่าคะแนน'!$B$9,0,IF('4 ป้อนข้อมูล'!E3853&lt;'3 ค่าคะแนน'!$B$8,'3 ค่าคะแนน'!$E$9,IF('4 ป้อนข้อมูล'!E3853&lt;'3 ค่าคะแนน'!$B$7,'3 ค่าคะแนน'!$E$8,IF('4 ป้อนข้อมูล'!E3853&lt;'3 ค่าคะแนน'!$B$6,'3 ค่าคะแนน'!$E$7,IF('4 ป้อนข้อมูล'!E3853&lt;'3 ค่าคะแนน'!$B$5,'3 ค่าคะแนน'!$E$6,IF('4 ป้อนข้อมูล'!E3853&lt;'3 ค่าคะแนน'!$B$4,'3 ค่าคะแนน'!$E$5,'3 ค่าคะแนน'!$E$4))))))</f>
        <v>0</v>
      </c>
      <c r="F3853" s="109">
        <f>IF('4 ป้อนข้อมูล'!E3853&gt;=70,SUMIF(ปันส่วน!$A$5:$A$16,D3853,ปันส่วน!$F$5:$F$16),0)</f>
        <v>0</v>
      </c>
      <c r="G3853" s="109">
        <f>SUMIFS(ปันส่วน2!$C$3:$C$20,ปันส่วน2!$A$3:$A$20,D3853,ปันส่วน2!$B$3:$B$20,E3853)</f>
        <v>0</v>
      </c>
      <c r="H3853" s="109">
        <f t="shared" si="60"/>
        <v>0</v>
      </c>
    </row>
    <row r="3854" spans="1:8">
      <c r="A3854" s="69">
        <v>3851</v>
      </c>
      <c r="B3854" s="82" t="str">
        <f>IF('4 ป้อนข้อมูล'!B3854&lt;&gt;"",'4 ป้อนข้อมูล'!B3854," ")</f>
        <v xml:space="preserve"> </v>
      </c>
      <c r="C3854" s="81" t="str">
        <f>IF('4 ป้อนข้อมูล'!C3854&lt;&gt;"",'4 ป้อนข้อมูล'!C3854," ")</f>
        <v xml:space="preserve"> </v>
      </c>
      <c r="D3854" s="69" t="str">
        <f>IF('4 ป้อนข้อมูล'!D3854&lt;&gt;"",'4 ป้อนข้อมูล'!D3854," ")</f>
        <v xml:space="preserve"> </v>
      </c>
      <c r="E3854" s="71">
        <f>IF('4 ป้อนข้อมูล'!E3854&lt;'3 ค่าคะแนน'!$B$9,0,IF('4 ป้อนข้อมูล'!E3854&lt;'3 ค่าคะแนน'!$B$8,'3 ค่าคะแนน'!$E$9,IF('4 ป้อนข้อมูล'!E3854&lt;'3 ค่าคะแนน'!$B$7,'3 ค่าคะแนน'!$E$8,IF('4 ป้อนข้อมูล'!E3854&lt;'3 ค่าคะแนน'!$B$6,'3 ค่าคะแนน'!$E$7,IF('4 ป้อนข้อมูล'!E3854&lt;'3 ค่าคะแนน'!$B$5,'3 ค่าคะแนน'!$E$6,IF('4 ป้อนข้อมูล'!E3854&lt;'3 ค่าคะแนน'!$B$4,'3 ค่าคะแนน'!$E$5,'3 ค่าคะแนน'!$E$4))))))</f>
        <v>0</v>
      </c>
      <c r="F3854" s="109">
        <f>IF('4 ป้อนข้อมูล'!E3854&gt;=70,SUMIF(ปันส่วน!$A$5:$A$16,D3854,ปันส่วน!$F$5:$F$16),0)</f>
        <v>0</v>
      </c>
      <c r="G3854" s="109">
        <f>SUMIFS(ปันส่วน2!$C$3:$C$20,ปันส่วน2!$A$3:$A$20,D3854,ปันส่วน2!$B$3:$B$20,E3854)</f>
        <v>0</v>
      </c>
      <c r="H3854" s="109">
        <f t="shared" si="60"/>
        <v>0</v>
      </c>
    </row>
    <row r="3855" spans="1:8">
      <c r="A3855" s="69">
        <v>3852</v>
      </c>
      <c r="B3855" s="82" t="str">
        <f>IF('4 ป้อนข้อมูล'!B3855&lt;&gt;"",'4 ป้อนข้อมูล'!B3855," ")</f>
        <v xml:space="preserve"> </v>
      </c>
      <c r="C3855" s="81" t="str">
        <f>IF('4 ป้อนข้อมูล'!C3855&lt;&gt;"",'4 ป้อนข้อมูล'!C3855," ")</f>
        <v xml:space="preserve"> </v>
      </c>
      <c r="D3855" s="69" t="str">
        <f>IF('4 ป้อนข้อมูล'!D3855&lt;&gt;"",'4 ป้อนข้อมูล'!D3855," ")</f>
        <v xml:space="preserve"> </v>
      </c>
      <c r="E3855" s="71">
        <f>IF('4 ป้อนข้อมูล'!E3855&lt;'3 ค่าคะแนน'!$B$9,0,IF('4 ป้อนข้อมูล'!E3855&lt;'3 ค่าคะแนน'!$B$8,'3 ค่าคะแนน'!$E$9,IF('4 ป้อนข้อมูล'!E3855&lt;'3 ค่าคะแนน'!$B$7,'3 ค่าคะแนน'!$E$8,IF('4 ป้อนข้อมูล'!E3855&lt;'3 ค่าคะแนน'!$B$6,'3 ค่าคะแนน'!$E$7,IF('4 ป้อนข้อมูล'!E3855&lt;'3 ค่าคะแนน'!$B$5,'3 ค่าคะแนน'!$E$6,IF('4 ป้อนข้อมูล'!E3855&lt;'3 ค่าคะแนน'!$B$4,'3 ค่าคะแนน'!$E$5,'3 ค่าคะแนน'!$E$4))))))</f>
        <v>0</v>
      </c>
      <c r="F3855" s="109">
        <f>IF('4 ป้อนข้อมูล'!E3855&gt;=70,SUMIF(ปันส่วน!$A$5:$A$16,D3855,ปันส่วน!$F$5:$F$16),0)</f>
        <v>0</v>
      </c>
      <c r="G3855" s="109">
        <f>SUMIFS(ปันส่วน2!$C$3:$C$20,ปันส่วน2!$A$3:$A$20,D3855,ปันส่วน2!$B$3:$B$20,E3855)</f>
        <v>0</v>
      </c>
      <c r="H3855" s="109">
        <f t="shared" si="60"/>
        <v>0</v>
      </c>
    </row>
    <row r="3856" spans="1:8">
      <c r="A3856" s="69">
        <v>3853</v>
      </c>
      <c r="B3856" s="82" t="str">
        <f>IF('4 ป้อนข้อมูล'!B3856&lt;&gt;"",'4 ป้อนข้อมูล'!B3856," ")</f>
        <v xml:space="preserve"> </v>
      </c>
      <c r="C3856" s="81" t="str">
        <f>IF('4 ป้อนข้อมูล'!C3856&lt;&gt;"",'4 ป้อนข้อมูล'!C3856," ")</f>
        <v xml:space="preserve"> </v>
      </c>
      <c r="D3856" s="69" t="str">
        <f>IF('4 ป้อนข้อมูล'!D3856&lt;&gt;"",'4 ป้อนข้อมูล'!D3856," ")</f>
        <v xml:space="preserve"> </v>
      </c>
      <c r="E3856" s="71">
        <f>IF('4 ป้อนข้อมูล'!E3856&lt;'3 ค่าคะแนน'!$B$9,0,IF('4 ป้อนข้อมูล'!E3856&lt;'3 ค่าคะแนน'!$B$8,'3 ค่าคะแนน'!$E$9,IF('4 ป้อนข้อมูล'!E3856&lt;'3 ค่าคะแนน'!$B$7,'3 ค่าคะแนน'!$E$8,IF('4 ป้อนข้อมูล'!E3856&lt;'3 ค่าคะแนน'!$B$6,'3 ค่าคะแนน'!$E$7,IF('4 ป้อนข้อมูล'!E3856&lt;'3 ค่าคะแนน'!$B$5,'3 ค่าคะแนน'!$E$6,IF('4 ป้อนข้อมูล'!E3856&lt;'3 ค่าคะแนน'!$B$4,'3 ค่าคะแนน'!$E$5,'3 ค่าคะแนน'!$E$4))))))</f>
        <v>0</v>
      </c>
      <c r="F3856" s="109">
        <f>IF('4 ป้อนข้อมูล'!E3856&gt;=70,SUMIF(ปันส่วน!$A$5:$A$16,D3856,ปันส่วน!$F$5:$F$16),0)</f>
        <v>0</v>
      </c>
      <c r="G3856" s="109">
        <f>SUMIFS(ปันส่วน2!$C$3:$C$20,ปันส่วน2!$A$3:$A$20,D3856,ปันส่วน2!$B$3:$B$20,E3856)</f>
        <v>0</v>
      </c>
      <c r="H3856" s="109">
        <f t="shared" si="60"/>
        <v>0</v>
      </c>
    </row>
    <row r="3857" spans="1:8">
      <c r="A3857" s="69">
        <v>3854</v>
      </c>
      <c r="B3857" s="82" t="str">
        <f>IF('4 ป้อนข้อมูล'!B3857&lt;&gt;"",'4 ป้อนข้อมูล'!B3857," ")</f>
        <v xml:space="preserve"> </v>
      </c>
      <c r="C3857" s="81" t="str">
        <f>IF('4 ป้อนข้อมูล'!C3857&lt;&gt;"",'4 ป้อนข้อมูล'!C3857," ")</f>
        <v xml:space="preserve"> </v>
      </c>
      <c r="D3857" s="69" t="str">
        <f>IF('4 ป้อนข้อมูล'!D3857&lt;&gt;"",'4 ป้อนข้อมูล'!D3857," ")</f>
        <v xml:space="preserve"> </v>
      </c>
      <c r="E3857" s="71">
        <f>IF('4 ป้อนข้อมูล'!E3857&lt;'3 ค่าคะแนน'!$B$9,0,IF('4 ป้อนข้อมูล'!E3857&lt;'3 ค่าคะแนน'!$B$8,'3 ค่าคะแนน'!$E$9,IF('4 ป้อนข้อมูล'!E3857&lt;'3 ค่าคะแนน'!$B$7,'3 ค่าคะแนน'!$E$8,IF('4 ป้อนข้อมูล'!E3857&lt;'3 ค่าคะแนน'!$B$6,'3 ค่าคะแนน'!$E$7,IF('4 ป้อนข้อมูล'!E3857&lt;'3 ค่าคะแนน'!$B$5,'3 ค่าคะแนน'!$E$6,IF('4 ป้อนข้อมูล'!E3857&lt;'3 ค่าคะแนน'!$B$4,'3 ค่าคะแนน'!$E$5,'3 ค่าคะแนน'!$E$4))))))</f>
        <v>0</v>
      </c>
      <c r="F3857" s="109">
        <f>IF('4 ป้อนข้อมูล'!E3857&gt;=70,SUMIF(ปันส่วน!$A$5:$A$16,D3857,ปันส่วน!$F$5:$F$16),0)</f>
        <v>0</v>
      </c>
      <c r="G3857" s="109">
        <f>SUMIFS(ปันส่วน2!$C$3:$C$20,ปันส่วน2!$A$3:$A$20,D3857,ปันส่วน2!$B$3:$B$20,E3857)</f>
        <v>0</v>
      </c>
      <c r="H3857" s="109">
        <f t="shared" si="60"/>
        <v>0</v>
      </c>
    </row>
    <row r="3858" spans="1:8">
      <c r="A3858" s="69">
        <v>3855</v>
      </c>
      <c r="B3858" s="82" t="str">
        <f>IF('4 ป้อนข้อมูล'!B3858&lt;&gt;"",'4 ป้อนข้อมูล'!B3858," ")</f>
        <v xml:space="preserve"> </v>
      </c>
      <c r="C3858" s="81" t="str">
        <f>IF('4 ป้อนข้อมูล'!C3858&lt;&gt;"",'4 ป้อนข้อมูล'!C3858," ")</f>
        <v xml:space="preserve"> </v>
      </c>
      <c r="D3858" s="69" t="str">
        <f>IF('4 ป้อนข้อมูล'!D3858&lt;&gt;"",'4 ป้อนข้อมูล'!D3858," ")</f>
        <v xml:space="preserve"> </v>
      </c>
      <c r="E3858" s="71">
        <f>IF('4 ป้อนข้อมูล'!E3858&lt;'3 ค่าคะแนน'!$B$9,0,IF('4 ป้อนข้อมูล'!E3858&lt;'3 ค่าคะแนน'!$B$8,'3 ค่าคะแนน'!$E$9,IF('4 ป้อนข้อมูล'!E3858&lt;'3 ค่าคะแนน'!$B$7,'3 ค่าคะแนน'!$E$8,IF('4 ป้อนข้อมูล'!E3858&lt;'3 ค่าคะแนน'!$B$6,'3 ค่าคะแนน'!$E$7,IF('4 ป้อนข้อมูล'!E3858&lt;'3 ค่าคะแนน'!$B$5,'3 ค่าคะแนน'!$E$6,IF('4 ป้อนข้อมูล'!E3858&lt;'3 ค่าคะแนน'!$B$4,'3 ค่าคะแนน'!$E$5,'3 ค่าคะแนน'!$E$4))))))</f>
        <v>0</v>
      </c>
      <c r="F3858" s="109">
        <f>IF('4 ป้อนข้อมูล'!E3858&gt;=70,SUMIF(ปันส่วน!$A$5:$A$16,D3858,ปันส่วน!$F$5:$F$16),0)</f>
        <v>0</v>
      </c>
      <c r="G3858" s="109">
        <f>SUMIFS(ปันส่วน2!$C$3:$C$20,ปันส่วน2!$A$3:$A$20,D3858,ปันส่วน2!$B$3:$B$20,E3858)</f>
        <v>0</v>
      </c>
      <c r="H3858" s="109">
        <f t="shared" si="60"/>
        <v>0</v>
      </c>
    </row>
    <row r="3859" spans="1:8">
      <c r="A3859" s="69">
        <v>3856</v>
      </c>
      <c r="B3859" s="82" t="str">
        <f>IF('4 ป้อนข้อมูล'!B3859&lt;&gt;"",'4 ป้อนข้อมูล'!B3859," ")</f>
        <v xml:space="preserve"> </v>
      </c>
      <c r="C3859" s="81" t="str">
        <f>IF('4 ป้อนข้อมูล'!C3859&lt;&gt;"",'4 ป้อนข้อมูล'!C3859," ")</f>
        <v xml:space="preserve"> </v>
      </c>
      <c r="D3859" s="69" t="str">
        <f>IF('4 ป้อนข้อมูล'!D3859&lt;&gt;"",'4 ป้อนข้อมูล'!D3859," ")</f>
        <v xml:space="preserve"> </v>
      </c>
      <c r="E3859" s="71">
        <f>IF('4 ป้อนข้อมูล'!E3859&lt;'3 ค่าคะแนน'!$B$9,0,IF('4 ป้อนข้อมูล'!E3859&lt;'3 ค่าคะแนน'!$B$8,'3 ค่าคะแนน'!$E$9,IF('4 ป้อนข้อมูล'!E3859&lt;'3 ค่าคะแนน'!$B$7,'3 ค่าคะแนน'!$E$8,IF('4 ป้อนข้อมูล'!E3859&lt;'3 ค่าคะแนน'!$B$6,'3 ค่าคะแนน'!$E$7,IF('4 ป้อนข้อมูล'!E3859&lt;'3 ค่าคะแนน'!$B$5,'3 ค่าคะแนน'!$E$6,IF('4 ป้อนข้อมูล'!E3859&lt;'3 ค่าคะแนน'!$B$4,'3 ค่าคะแนน'!$E$5,'3 ค่าคะแนน'!$E$4))))))</f>
        <v>0</v>
      </c>
      <c r="F3859" s="109">
        <f>IF('4 ป้อนข้อมูล'!E3859&gt;=70,SUMIF(ปันส่วน!$A$5:$A$16,D3859,ปันส่วน!$F$5:$F$16),0)</f>
        <v>0</v>
      </c>
      <c r="G3859" s="109">
        <f>SUMIFS(ปันส่วน2!$C$3:$C$20,ปันส่วน2!$A$3:$A$20,D3859,ปันส่วน2!$B$3:$B$20,E3859)</f>
        <v>0</v>
      </c>
      <c r="H3859" s="109">
        <f t="shared" si="60"/>
        <v>0</v>
      </c>
    </row>
    <row r="3860" spans="1:8">
      <c r="A3860" s="69">
        <v>3857</v>
      </c>
      <c r="B3860" s="82" t="str">
        <f>IF('4 ป้อนข้อมูล'!B3860&lt;&gt;"",'4 ป้อนข้อมูล'!B3860," ")</f>
        <v xml:space="preserve"> </v>
      </c>
      <c r="C3860" s="81" t="str">
        <f>IF('4 ป้อนข้อมูล'!C3860&lt;&gt;"",'4 ป้อนข้อมูล'!C3860," ")</f>
        <v xml:space="preserve"> </v>
      </c>
      <c r="D3860" s="69" t="str">
        <f>IF('4 ป้อนข้อมูล'!D3860&lt;&gt;"",'4 ป้อนข้อมูล'!D3860," ")</f>
        <v xml:space="preserve"> </v>
      </c>
      <c r="E3860" s="71">
        <f>IF('4 ป้อนข้อมูล'!E3860&lt;'3 ค่าคะแนน'!$B$9,0,IF('4 ป้อนข้อมูล'!E3860&lt;'3 ค่าคะแนน'!$B$8,'3 ค่าคะแนน'!$E$9,IF('4 ป้อนข้อมูล'!E3860&lt;'3 ค่าคะแนน'!$B$7,'3 ค่าคะแนน'!$E$8,IF('4 ป้อนข้อมูล'!E3860&lt;'3 ค่าคะแนน'!$B$6,'3 ค่าคะแนน'!$E$7,IF('4 ป้อนข้อมูล'!E3860&lt;'3 ค่าคะแนน'!$B$5,'3 ค่าคะแนน'!$E$6,IF('4 ป้อนข้อมูล'!E3860&lt;'3 ค่าคะแนน'!$B$4,'3 ค่าคะแนน'!$E$5,'3 ค่าคะแนน'!$E$4))))))</f>
        <v>0</v>
      </c>
      <c r="F3860" s="109">
        <f>IF('4 ป้อนข้อมูล'!E3860&gt;=70,SUMIF(ปันส่วน!$A$5:$A$16,D3860,ปันส่วน!$F$5:$F$16),0)</f>
        <v>0</v>
      </c>
      <c r="G3860" s="109">
        <f>SUMIFS(ปันส่วน2!$C$3:$C$20,ปันส่วน2!$A$3:$A$20,D3860,ปันส่วน2!$B$3:$B$20,E3860)</f>
        <v>0</v>
      </c>
      <c r="H3860" s="109">
        <f t="shared" si="60"/>
        <v>0</v>
      </c>
    </row>
    <row r="3861" spans="1:8">
      <c r="A3861" s="69">
        <v>3858</v>
      </c>
      <c r="B3861" s="82" t="str">
        <f>IF('4 ป้อนข้อมูล'!B3861&lt;&gt;"",'4 ป้อนข้อมูล'!B3861," ")</f>
        <v xml:space="preserve"> </v>
      </c>
      <c r="C3861" s="81" t="str">
        <f>IF('4 ป้อนข้อมูล'!C3861&lt;&gt;"",'4 ป้อนข้อมูล'!C3861," ")</f>
        <v xml:space="preserve"> </v>
      </c>
      <c r="D3861" s="69" t="str">
        <f>IF('4 ป้อนข้อมูล'!D3861&lt;&gt;"",'4 ป้อนข้อมูล'!D3861," ")</f>
        <v xml:space="preserve"> </v>
      </c>
      <c r="E3861" s="71">
        <f>IF('4 ป้อนข้อมูล'!E3861&lt;'3 ค่าคะแนน'!$B$9,0,IF('4 ป้อนข้อมูล'!E3861&lt;'3 ค่าคะแนน'!$B$8,'3 ค่าคะแนน'!$E$9,IF('4 ป้อนข้อมูล'!E3861&lt;'3 ค่าคะแนน'!$B$7,'3 ค่าคะแนน'!$E$8,IF('4 ป้อนข้อมูล'!E3861&lt;'3 ค่าคะแนน'!$B$6,'3 ค่าคะแนน'!$E$7,IF('4 ป้อนข้อมูล'!E3861&lt;'3 ค่าคะแนน'!$B$5,'3 ค่าคะแนน'!$E$6,IF('4 ป้อนข้อมูล'!E3861&lt;'3 ค่าคะแนน'!$B$4,'3 ค่าคะแนน'!$E$5,'3 ค่าคะแนน'!$E$4))))))</f>
        <v>0</v>
      </c>
      <c r="F3861" s="109">
        <f>IF('4 ป้อนข้อมูล'!E3861&gt;=70,SUMIF(ปันส่วน!$A$5:$A$16,D3861,ปันส่วน!$F$5:$F$16),0)</f>
        <v>0</v>
      </c>
      <c r="G3861" s="109">
        <f>SUMIFS(ปันส่วน2!$C$3:$C$20,ปันส่วน2!$A$3:$A$20,D3861,ปันส่วน2!$B$3:$B$20,E3861)</f>
        <v>0</v>
      </c>
      <c r="H3861" s="109">
        <f t="shared" si="60"/>
        <v>0</v>
      </c>
    </row>
    <row r="3862" spans="1:8">
      <c r="A3862" s="69">
        <v>3859</v>
      </c>
      <c r="B3862" s="82" t="str">
        <f>IF('4 ป้อนข้อมูล'!B3862&lt;&gt;"",'4 ป้อนข้อมูล'!B3862," ")</f>
        <v xml:space="preserve"> </v>
      </c>
      <c r="C3862" s="81" t="str">
        <f>IF('4 ป้อนข้อมูล'!C3862&lt;&gt;"",'4 ป้อนข้อมูล'!C3862," ")</f>
        <v xml:space="preserve"> </v>
      </c>
      <c r="D3862" s="69" t="str">
        <f>IF('4 ป้อนข้อมูล'!D3862&lt;&gt;"",'4 ป้อนข้อมูล'!D3862," ")</f>
        <v xml:space="preserve"> </v>
      </c>
      <c r="E3862" s="71">
        <f>IF('4 ป้อนข้อมูล'!E3862&lt;'3 ค่าคะแนน'!$B$9,0,IF('4 ป้อนข้อมูล'!E3862&lt;'3 ค่าคะแนน'!$B$8,'3 ค่าคะแนน'!$E$9,IF('4 ป้อนข้อมูล'!E3862&lt;'3 ค่าคะแนน'!$B$7,'3 ค่าคะแนน'!$E$8,IF('4 ป้อนข้อมูล'!E3862&lt;'3 ค่าคะแนน'!$B$6,'3 ค่าคะแนน'!$E$7,IF('4 ป้อนข้อมูล'!E3862&lt;'3 ค่าคะแนน'!$B$5,'3 ค่าคะแนน'!$E$6,IF('4 ป้อนข้อมูล'!E3862&lt;'3 ค่าคะแนน'!$B$4,'3 ค่าคะแนน'!$E$5,'3 ค่าคะแนน'!$E$4))))))</f>
        <v>0</v>
      </c>
      <c r="F3862" s="109">
        <f>IF('4 ป้อนข้อมูล'!E3862&gt;=70,SUMIF(ปันส่วน!$A$5:$A$16,D3862,ปันส่วน!$F$5:$F$16),0)</f>
        <v>0</v>
      </c>
      <c r="G3862" s="109">
        <f>SUMIFS(ปันส่วน2!$C$3:$C$20,ปันส่วน2!$A$3:$A$20,D3862,ปันส่วน2!$B$3:$B$20,E3862)</f>
        <v>0</v>
      </c>
      <c r="H3862" s="109">
        <f t="shared" si="60"/>
        <v>0</v>
      </c>
    </row>
    <row r="3863" spans="1:8">
      <c r="A3863" s="69">
        <v>3860</v>
      </c>
      <c r="B3863" s="82" t="str">
        <f>IF('4 ป้อนข้อมูล'!B3863&lt;&gt;"",'4 ป้อนข้อมูล'!B3863," ")</f>
        <v xml:space="preserve"> </v>
      </c>
      <c r="C3863" s="81" t="str">
        <f>IF('4 ป้อนข้อมูล'!C3863&lt;&gt;"",'4 ป้อนข้อมูล'!C3863," ")</f>
        <v xml:space="preserve"> </v>
      </c>
      <c r="D3863" s="69" t="str">
        <f>IF('4 ป้อนข้อมูล'!D3863&lt;&gt;"",'4 ป้อนข้อมูล'!D3863," ")</f>
        <v xml:space="preserve"> </v>
      </c>
      <c r="E3863" s="71">
        <f>IF('4 ป้อนข้อมูล'!E3863&lt;'3 ค่าคะแนน'!$B$9,0,IF('4 ป้อนข้อมูล'!E3863&lt;'3 ค่าคะแนน'!$B$8,'3 ค่าคะแนน'!$E$9,IF('4 ป้อนข้อมูล'!E3863&lt;'3 ค่าคะแนน'!$B$7,'3 ค่าคะแนน'!$E$8,IF('4 ป้อนข้อมูล'!E3863&lt;'3 ค่าคะแนน'!$B$6,'3 ค่าคะแนน'!$E$7,IF('4 ป้อนข้อมูล'!E3863&lt;'3 ค่าคะแนน'!$B$5,'3 ค่าคะแนน'!$E$6,IF('4 ป้อนข้อมูล'!E3863&lt;'3 ค่าคะแนน'!$B$4,'3 ค่าคะแนน'!$E$5,'3 ค่าคะแนน'!$E$4))))))</f>
        <v>0</v>
      </c>
      <c r="F3863" s="109">
        <f>IF('4 ป้อนข้อมูล'!E3863&gt;=70,SUMIF(ปันส่วน!$A$5:$A$16,D3863,ปันส่วน!$F$5:$F$16),0)</f>
        <v>0</v>
      </c>
      <c r="G3863" s="109">
        <f>SUMIFS(ปันส่วน2!$C$3:$C$20,ปันส่วน2!$A$3:$A$20,D3863,ปันส่วน2!$B$3:$B$20,E3863)</f>
        <v>0</v>
      </c>
      <c r="H3863" s="109">
        <f t="shared" si="60"/>
        <v>0</v>
      </c>
    </row>
    <row r="3864" spans="1:8">
      <c r="A3864" s="69">
        <v>3861</v>
      </c>
      <c r="B3864" s="82" t="str">
        <f>IF('4 ป้อนข้อมูล'!B3864&lt;&gt;"",'4 ป้อนข้อมูล'!B3864," ")</f>
        <v xml:space="preserve"> </v>
      </c>
      <c r="C3864" s="81" t="str">
        <f>IF('4 ป้อนข้อมูล'!C3864&lt;&gt;"",'4 ป้อนข้อมูล'!C3864," ")</f>
        <v xml:space="preserve"> </v>
      </c>
      <c r="D3864" s="69" t="str">
        <f>IF('4 ป้อนข้อมูล'!D3864&lt;&gt;"",'4 ป้อนข้อมูล'!D3864," ")</f>
        <v xml:space="preserve"> </v>
      </c>
      <c r="E3864" s="71">
        <f>IF('4 ป้อนข้อมูล'!E3864&lt;'3 ค่าคะแนน'!$B$9,0,IF('4 ป้อนข้อมูล'!E3864&lt;'3 ค่าคะแนน'!$B$8,'3 ค่าคะแนน'!$E$9,IF('4 ป้อนข้อมูล'!E3864&lt;'3 ค่าคะแนน'!$B$7,'3 ค่าคะแนน'!$E$8,IF('4 ป้อนข้อมูล'!E3864&lt;'3 ค่าคะแนน'!$B$6,'3 ค่าคะแนน'!$E$7,IF('4 ป้อนข้อมูล'!E3864&lt;'3 ค่าคะแนน'!$B$5,'3 ค่าคะแนน'!$E$6,IF('4 ป้อนข้อมูล'!E3864&lt;'3 ค่าคะแนน'!$B$4,'3 ค่าคะแนน'!$E$5,'3 ค่าคะแนน'!$E$4))))))</f>
        <v>0</v>
      </c>
      <c r="F3864" s="109">
        <f>IF('4 ป้อนข้อมูล'!E3864&gt;=70,SUMIF(ปันส่วน!$A$5:$A$16,D3864,ปันส่วน!$F$5:$F$16),0)</f>
        <v>0</v>
      </c>
      <c r="G3864" s="109">
        <f>SUMIFS(ปันส่วน2!$C$3:$C$20,ปันส่วน2!$A$3:$A$20,D3864,ปันส่วน2!$B$3:$B$20,E3864)</f>
        <v>0</v>
      </c>
      <c r="H3864" s="109">
        <f t="shared" si="60"/>
        <v>0</v>
      </c>
    </row>
    <row r="3865" spans="1:8">
      <c r="A3865" s="69">
        <v>3862</v>
      </c>
      <c r="B3865" s="82" t="str">
        <f>IF('4 ป้อนข้อมูล'!B3865&lt;&gt;"",'4 ป้อนข้อมูล'!B3865," ")</f>
        <v xml:space="preserve"> </v>
      </c>
      <c r="C3865" s="81" t="str">
        <f>IF('4 ป้อนข้อมูล'!C3865&lt;&gt;"",'4 ป้อนข้อมูล'!C3865," ")</f>
        <v xml:space="preserve"> </v>
      </c>
      <c r="D3865" s="69" t="str">
        <f>IF('4 ป้อนข้อมูล'!D3865&lt;&gt;"",'4 ป้อนข้อมูล'!D3865," ")</f>
        <v xml:space="preserve"> </v>
      </c>
      <c r="E3865" s="71">
        <f>IF('4 ป้อนข้อมูล'!E3865&lt;'3 ค่าคะแนน'!$B$9,0,IF('4 ป้อนข้อมูล'!E3865&lt;'3 ค่าคะแนน'!$B$8,'3 ค่าคะแนน'!$E$9,IF('4 ป้อนข้อมูล'!E3865&lt;'3 ค่าคะแนน'!$B$7,'3 ค่าคะแนน'!$E$8,IF('4 ป้อนข้อมูล'!E3865&lt;'3 ค่าคะแนน'!$B$6,'3 ค่าคะแนน'!$E$7,IF('4 ป้อนข้อมูล'!E3865&lt;'3 ค่าคะแนน'!$B$5,'3 ค่าคะแนน'!$E$6,IF('4 ป้อนข้อมูล'!E3865&lt;'3 ค่าคะแนน'!$B$4,'3 ค่าคะแนน'!$E$5,'3 ค่าคะแนน'!$E$4))))))</f>
        <v>0</v>
      </c>
      <c r="F3865" s="109">
        <f>IF('4 ป้อนข้อมูล'!E3865&gt;=70,SUMIF(ปันส่วน!$A$5:$A$16,D3865,ปันส่วน!$F$5:$F$16),0)</f>
        <v>0</v>
      </c>
      <c r="G3865" s="109">
        <f>SUMIFS(ปันส่วน2!$C$3:$C$20,ปันส่วน2!$A$3:$A$20,D3865,ปันส่วน2!$B$3:$B$20,E3865)</f>
        <v>0</v>
      </c>
      <c r="H3865" s="109">
        <f t="shared" si="60"/>
        <v>0</v>
      </c>
    </row>
    <row r="3866" spans="1:8">
      <c r="A3866" s="69">
        <v>3863</v>
      </c>
      <c r="B3866" s="82" t="str">
        <f>IF('4 ป้อนข้อมูล'!B3866&lt;&gt;"",'4 ป้อนข้อมูล'!B3866," ")</f>
        <v xml:space="preserve"> </v>
      </c>
      <c r="C3866" s="81" t="str">
        <f>IF('4 ป้อนข้อมูล'!C3866&lt;&gt;"",'4 ป้อนข้อมูล'!C3866," ")</f>
        <v xml:space="preserve"> </v>
      </c>
      <c r="D3866" s="69" t="str">
        <f>IF('4 ป้อนข้อมูล'!D3866&lt;&gt;"",'4 ป้อนข้อมูล'!D3866," ")</f>
        <v xml:space="preserve"> </v>
      </c>
      <c r="E3866" s="71">
        <f>IF('4 ป้อนข้อมูล'!E3866&lt;'3 ค่าคะแนน'!$B$9,0,IF('4 ป้อนข้อมูล'!E3866&lt;'3 ค่าคะแนน'!$B$8,'3 ค่าคะแนน'!$E$9,IF('4 ป้อนข้อมูล'!E3866&lt;'3 ค่าคะแนน'!$B$7,'3 ค่าคะแนน'!$E$8,IF('4 ป้อนข้อมูล'!E3866&lt;'3 ค่าคะแนน'!$B$6,'3 ค่าคะแนน'!$E$7,IF('4 ป้อนข้อมูล'!E3866&lt;'3 ค่าคะแนน'!$B$5,'3 ค่าคะแนน'!$E$6,IF('4 ป้อนข้อมูล'!E3866&lt;'3 ค่าคะแนน'!$B$4,'3 ค่าคะแนน'!$E$5,'3 ค่าคะแนน'!$E$4))))))</f>
        <v>0</v>
      </c>
      <c r="F3866" s="109">
        <f>IF('4 ป้อนข้อมูล'!E3866&gt;=70,SUMIF(ปันส่วน!$A$5:$A$16,D3866,ปันส่วน!$F$5:$F$16),0)</f>
        <v>0</v>
      </c>
      <c r="G3866" s="109">
        <f>SUMIFS(ปันส่วน2!$C$3:$C$20,ปันส่วน2!$A$3:$A$20,D3866,ปันส่วน2!$B$3:$B$20,E3866)</f>
        <v>0</v>
      </c>
      <c r="H3866" s="109">
        <f t="shared" si="60"/>
        <v>0</v>
      </c>
    </row>
    <row r="3867" spans="1:8">
      <c r="A3867" s="69">
        <v>3864</v>
      </c>
      <c r="B3867" s="82" t="str">
        <f>IF('4 ป้อนข้อมูล'!B3867&lt;&gt;"",'4 ป้อนข้อมูล'!B3867," ")</f>
        <v xml:space="preserve"> </v>
      </c>
      <c r="C3867" s="81" t="str">
        <f>IF('4 ป้อนข้อมูล'!C3867&lt;&gt;"",'4 ป้อนข้อมูล'!C3867," ")</f>
        <v xml:space="preserve"> </v>
      </c>
      <c r="D3867" s="69" t="str">
        <f>IF('4 ป้อนข้อมูล'!D3867&lt;&gt;"",'4 ป้อนข้อมูล'!D3867," ")</f>
        <v xml:space="preserve"> </v>
      </c>
      <c r="E3867" s="71">
        <f>IF('4 ป้อนข้อมูล'!E3867&lt;'3 ค่าคะแนน'!$B$9,0,IF('4 ป้อนข้อมูล'!E3867&lt;'3 ค่าคะแนน'!$B$8,'3 ค่าคะแนน'!$E$9,IF('4 ป้อนข้อมูล'!E3867&lt;'3 ค่าคะแนน'!$B$7,'3 ค่าคะแนน'!$E$8,IF('4 ป้อนข้อมูล'!E3867&lt;'3 ค่าคะแนน'!$B$6,'3 ค่าคะแนน'!$E$7,IF('4 ป้อนข้อมูล'!E3867&lt;'3 ค่าคะแนน'!$B$5,'3 ค่าคะแนน'!$E$6,IF('4 ป้อนข้อมูล'!E3867&lt;'3 ค่าคะแนน'!$B$4,'3 ค่าคะแนน'!$E$5,'3 ค่าคะแนน'!$E$4))))))</f>
        <v>0</v>
      </c>
      <c r="F3867" s="109">
        <f>IF('4 ป้อนข้อมูล'!E3867&gt;=70,SUMIF(ปันส่วน!$A$5:$A$16,D3867,ปันส่วน!$F$5:$F$16),0)</f>
        <v>0</v>
      </c>
      <c r="G3867" s="109">
        <f>SUMIFS(ปันส่วน2!$C$3:$C$20,ปันส่วน2!$A$3:$A$20,D3867,ปันส่วน2!$B$3:$B$20,E3867)</f>
        <v>0</v>
      </c>
      <c r="H3867" s="109">
        <f t="shared" si="60"/>
        <v>0</v>
      </c>
    </row>
    <row r="3868" spans="1:8">
      <c r="A3868" s="69">
        <v>3865</v>
      </c>
      <c r="B3868" s="82" t="str">
        <f>IF('4 ป้อนข้อมูล'!B3868&lt;&gt;"",'4 ป้อนข้อมูล'!B3868," ")</f>
        <v xml:space="preserve"> </v>
      </c>
      <c r="C3868" s="81" t="str">
        <f>IF('4 ป้อนข้อมูล'!C3868&lt;&gt;"",'4 ป้อนข้อมูล'!C3868," ")</f>
        <v xml:space="preserve"> </v>
      </c>
      <c r="D3868" s="69" t="str">
        <f>IF('4 ป้อนข้อมูล'!D3868&lt;&gt;"",'4 ป้อนข้อมูล'!D3868," ")</f>
        <v xml:space="preserve"> </v>
      </c>
      <c r="E3868" s="71">
        <f>IF('4 ป้อนข้อมูล'!E3868&lt;'3 ค่าคะแนน'!$B$9,0,IF('4 ป้อนข้อมูล'!E3868&lt;'3 ค่าคะแนน'!$B$8,'3 ค่าคะแนน'!$E$9,IF('4 ป้อนข้อมูล'!E3868&lt;'3 ค่าคะแนน'!$B$7,'3 ค่าคะแนน'!$E$8,IF('4 ป้อนข้อมูล'!E3868&lt;'3 ค่าคะแนน'!$B$6,'3 ค่าคะแนน'!$E$7,IF('4 ป้อนข้อมูล'!E3868&lt;'3 ค่าคะแนน'!$B$5,'3 ค่าคะแนน'!$E$6,IF('4 ป้อนข้อมูล'!E3868&lt;'3 ค่าคะแนน'!$B$4,'3 ค่าคะแนน'!$E$5,'3 ค่าคะแนน'!$E$4))))))</f>
        <v>0</v>
      </c>
      <c r="F3868" s="109">
        <f>IF('4 ป้อนข้อมูล'!E3868&gt;=70,SUMIF(ปันส่วน!$A$5:$A$16,D3868,ปันส่วน!$F$5:$F$16),0)</f>
        <v>0</v>
      </c>
      <c r="G3868" s="109">
        <f>SUMIFS(ปันส่วน2!$C$3:$C$20,ปันส่วน2!$A$3:$A$20,D3868,ปันส่วน2!$B$3:$B$20,E3868)</f>
        <v>0</v>
      </c>
      <c r="H3868" s="109">
        <f t="shared" si="60"/>
        <v>0</v>
      </c>
    </row>
    <row r="3869" spans="1:8">
      <c r="A3869" s="69">
        <v>3866</v>
      </c>
      <c r="B3869" s="82" t="str">
        <f>IF('4 ป้อนข้อมูล'!B3869&lt;&gt;"",'4 ป้อนข้อมูล'!B3869," ")</f>
        <v xml:space="preserve"> </v>
      </c>
      <c r="C3869" s="81" t="str">
        <f>IF('4 ป้อนข้อมูล'!C3869&lt;&gt;"",'4 ป้อนข้อมูล'!C3869," ")</f>
        <v xml:space="preserve"> </v>
      </c>
      <c r="D3869" s="69" t="str">
        <f>IF('4 ป้อนข้อมูล'!D3869&lt;&gt;"",'4 ป้อนข้อมูล'!D3869," ")</f>
        <v xml:space="preserve"> </v>
      </c>
      <c r="E3869" s="71">
        <f>IF('4 ป้อนข้อมูล'!E3869&lt;'3 ค่าคะแนน'!$B$9,0,IF('4 ป้อนข้อมูล'!E3869&lt;'3 ค่าคะแนน'!$B$8,'3 ค่าคะแนน'!$E$9,IF('4 ป้อนข้อมูล'!E3869&lt;'3 ค่าคะแนน'!$B$7,'3 ค่าคะแนน'!$E$8,IF('4 ป้อนข้อมูล'!E3869&lt;'3 ค่าคะแนน'!$B$6,'3 ค่าคะแนน'!$E$7,IF('4 ป้อนข้อมูล'!E3869&lt;'3 ค่าคะแนน'!$B$5,'3 ค่าคะแนน'!$E$6,IF('4 ป้อนข้อมูล'!E3869&lt;'3 ค่าคะแนน'!$B$4,'3 ค่าคะแนน'!$E$5,'3 ค่าคะแนน'!$E$4))))))</f>
        <v>0</v>
      </c>
      <c r="F3869" s="109">
        <f>IF('4 ป้อนข้อมูล'!E3869&gt;=70,SUMIF(ปันส่วน!$A$5:$A$16,D3869,ปันส่วน!$F$5:$F$16),0)</f>
        <v>0</v>
      </c>
      <c r="G3869" s="109">
        <f>SUMIFS(ปันส่วน2!$C$3:$C$20,ปันส่วน2!$A$3:$A$20,D3869,ปันส่วน2!$B$3:$B$20,E3869)</f>
        <v>0</v>
      </c>
      <c r="H3869" s="109">
        <f t="shared" si="60"/>
        <v>0</v>
      </c>
    </row>
    <row r="3870" spans="1:8">
      <c r="A3870" s="69">
        <v>3867</v>
      </c>
      <c r="B3870" s="82" t="str">
        <f>IF('4 ป้อนข้อมูล'!B3870&lt;&gt;"",'4 ป้อนข้อมูล'!B3870," ")</f>
        <v xml:space="preserve"> </v>
      </c>
      <c r="C3870" s="81" t="str">
        <f>IF('4 ป้อนข้อมูล'!C3870&lt;&gt;"",'4 ป้อนข้อมูล'!C3870," ")</f>
        <v xml:space="preserve"> </v>
      </c>
      <c r="D3870" s="69" t="str">
        <f>IF('4 ป้อนข้อมูล'!D3870&lt;&gt;"",'4 ป้อนข้อมูล'!D3870," ")</f>
        <v xml:space="preserve"> </v>
      </c>
      <c r="E3870" s="71">
        <f>IF('4 ป้อนข้อมูล'!E3870&lt;'3 ค่าคะแนน'!$B$9,0,IF('4 ป้อนข้อมูล'!E3870&lt;'3 ค่าคะแนน'!$B$8,'3 ค่าคะแนน'!$E$9,IF('4 ป้อนข้อมูล'!E3870&lt;'3 ค่าคะแนน'!$B$7,'3 ค่าคะแนน'!$E$8,IF('4 ป้อนข้อมูล'!E3870&lt;'3 ค่าคะแนน'!$B$6,'3 ค่าคะแนน'!$E$7,IF('4 ป้อนข้อมูล'!E3870&lt;'3 ค่าคะแนน'!$B$5,'3 ค่าคะแนน'!$E$6,IF('4 ป้อนข้อมูล'!E3870&lt;'3 ค่าคะแนน'!$B$4,'3 ค่าคะแนน'!$E$5,'3 ค่าคะแนน'!$E$4))))))</f>
        <v>0</v>
      </c>
      <c r="F3870" s="109">
        <f>IF('4 ป้อนข้อมูล'!E3870&gt;=70,SUMIF(ปันส่วน!$A$5:$A$16,D3870,ปันส่วน!$F$5:$F$16),0)</f>
        <v>0</v>
      </c>
      <c r="G3870" s="109">
        <f>SUMIFS(ปันส่วน2!$C$3:$C$20,ปันส่วน2!$A$3:$A$20,D3870,ปันส่วน2!$B$3:$B$20,E3870)</f>
        <v>0</v>
      </c>
      <c r="H3870" s="109">
        <f t="shared" si="60"/>
        <v>0</v>
      </c>
    </row>
    <row r="3871" spans="1:8">
      <c r="A3871" s="69">
        <v>3868</v>
      </c>
      <c r="B3871" s="82" t="str">
        <f>IF('4 ป้อนข้อมูล'!B3871&lt;&gt;"",'4 ป้อนข้อมูล'!B3871," ")</f>
        <v xml:space="preserve"> </v>
      </c>
      <c r="C3871" s="81" t="str">
        <f>IF('4 ป้อนข้อมูล'!C3871&lt;&gt;"",'4 ป้อนข้อมูล'!C3871," ")</f>
        <v xml:space="preserve"> </v>
      </c>
      <c r="D3871" s="69" t="str">
        <f>IF('4 ป้อนข้อมูล'!D3871&lt;&gt;"",'4 ป้อนข้อมูล'!D3871," ")</f>
        <v xml:space="preserve"> </v>
      </c>
      <c r="E3871" s="71">
        <f>IF('4 ป้อนข้อมูล'!E3871&lt;'3 ค่าคะแนน'!$B$9,0,IF('4 ป้อนข้อมูล'!E3871&lt;'3 ค่าคะแนน'!$B$8,'3 ค่าคะแนน'!$E$9,IF('4 ป้อนข้อมูล'!E3871&lt;'3 ค่าคะแนน'!$B$7,'3 ค่าคะแนน'!$E$8,IF('4 ป้อนข้อมูล'!E3871&lt;'3 ค่าคะแนน'!$B$6,'3 ค่าคะแนน'!$E$7,IF('4 ป้อนข้อมูล'!E3871&lt;'3 ค่าคะแนน'!$B$5,'3 ค่าคะแนน'!$E$6,IF('4 ป้อนข้อมูล'!E3871&lt;'3 ค่าคะแนน'!$B$4,'3 ค่าคะแนน'!$E$5,'3 ค่าคะแนน'!$E$4))))))</f>
        <v>0</v>
      </c>
      <c r="F3871" s="109">
        <f>IF('4 ป้อนข้อมูล'!E3871&gt;=70,SUMIF(ปันส่วน!$A$5:$A$16,D3871,ปันส่วน!$F$5:$F$16),0)</f>
        <v>0</v>
      </c>
      <c r="G3871" s="109">
        <f>SUMIFS(ปันส่วน2!$C$3:$C$20,ปันส่วน2!$A$3:$A$20,D3871,ปันส่วน2!$B$3:$B$20,E3871)</f>
        <v>0</v>
      </c>
      <c r="H3871" s="109">
        <f t="shared" si="60"/>
        <v>0</v>
      </c>
    </row>
    <row r="3872" spans="1:8">
      <c r="A3872" s="69">
        <v>3869</v>
      </c>
      <c r="B3872" s="82" t="str">
        <f>IF('4 ป้อนข้อมูล'!B3872&lt;&gt;"",'4 ป้อนข้อมูล'!B3872," ")</f>
        <v xml:space="preserve"> </v>
      </c>
      <c r="C3872" s="81" t="str">
        <f>IF('4 ป้อนข้อมูล'!C3872&lt;&gt;"",'4 ป้อนข้อมูล'!C3872," ")</f>
        <v xml:space="preserve"> </v>
      </c>
      <c r="D3872" s="69" t="str">
        <f>IF('4 ป้อนข้อมูล'!D3872&lt;&gt;"",'4 ป้อนข้อมูล'!D3872," ")</f>
        <v xml:space="preserve"> </v>
      </c>
      <c r="E3872" s="71">
        <f>IF('4 ป้อนข้อมูล'!E3872&lt;'3 ค่าคะแนน'!$B$9,0,IF('4 ป้อนข้อมูล'!E3872&lt;'3 ค่าคะแนน'!$B$8,'3 ค่าคะแนน'!$E$9,IF('4 ป้อนข้อมูล'!E3872&lt;'3 ค่าคะแนน'!$B$7,'3 ค่าคะแนน'!$E$8,IF('4 ป้อนข้อมูล'!E3872&lt;'3 ค่าคะแนน'!$B$6,'3 ค่าคะแนน'!$E$7,IF('4 ป้อนข้อมูล'!E3872&lt;'3 ค่าคะแนน'!$B$5,'3 ค่าคะแนน'!$E$6,IF('4 ป้อนข้อมูล'!E3872&lt;'3 ค่าคะแนน'!$B$4,'3 ค่าคะแนน'!$E$5,'3 ค่าคะแนน'!$E$4))))))</f>
        <v>0</v>
      </c>
      <c r="F3872" s="109">
        <f>IF('4 ป้อนข้อมูล'!E3872&gt;=70,SUMIF(ปันส่วน!$A$5:$A$16,D3872,ปันส่วน!$F$5:$F$16),0)</f>
        <v>0</v>
      </c>
      <c r="G3872" s="109">
        <f>SUMIFS(ปันส่วน2!$C$3:$C$20,ปันส่วน2!$A$3:$A$20,D3872,ปันส่วน2!$B$3:$B$20,E3872)</f>
        <v>0</v>
      </c>
      <c r="H3872" s="109">
        <f t="shared" si="60"/>
        <v>0</v>
      </c>
    </row>
    <row r="3873" spans="1:8">
      <c r="A3873" s="69">
        <v>3870</v>
      </c>
      <c r="B3873" s="82" t="str">
        <f>IF('4 ป้อนข้อมูล'!B3873&lt;&gt;"",'4 ป้อนข้อมูล'!B3873," ")</f>
        <v xml:space="preserve"> </v>
      </c>
      <c r="C3873" s="81" t="str">
        <f>IF('4 ป้อนข้อมูล'!C3873&lt;&gt;"",'4 ป้อนข้อมูล'!C3873," ")</f>
        <v xml:space="preserve"> </v>
      </c>
      <c r="D3873" s="69" t="str">
        <f>IF('4 ป้อนข้อมูล'!D3873&lt;&gt;"",'4 ป้อนข้อมูล'!D3873," ")</f>
        <v xml:space="preserve"> </v>
      </c>
      <c r="E3873" s="71">
        <f>IF('4 ป้อนข้อมูล'!E3873&lt;'3 ค่าคะแนน'!$B$9,0,IF('4 ป้อนข้อมูล'!E3873&lt;'3 ค่าคะแนน'!$B$8,'3 ค่าคะแนน'!$E$9,IF('4 ป้อนข้อมูล'!E3873&lt;'3 ค่าคะแนน'!$B$7,'3 ค่าคะแนน'!$E$8,IF('4 ป้อนข้อมูล'!E3873&lt;'3 ค่าคะแนน'!$B$6,'3 ค่าคะแนน'!$E$7,IF('4 ป้อนข้อมูล'!E3873&lt;'3 ค่าคะแนน'!$B$5,'3 ค่าคะแนน'!$E$6,IF('4 ป้อนข้อมูล'!E3873&lt;'3 ค่าคะแนน'!$B$4,'3 ค่าคะแนน'!$E$5,'3 ค่าคะแนน'!$E$4))))))</f>
        <v>0</v>
      </c>
      <c r="F3873" s="109">
        <f>IF('4 ป้อนข้อมูล'!E3873&gt;=70,SUMIF(ปันส่วน!$A$5:$A$16,D3873,ปันส่วน!$F$5:$F$16),0)</f>
        <v>0</v>
      </c>
      <c r="G3873" s="109">
        <f>SUMIFS(ปันส่วน2!$C$3:$C$20,ปันส่วน2!$A$3:$A$20,D3873,ปันส่วน2!$B$3:$B$20,E3873)</f>
        <v>0</v>
      </c>
      <c r="H3873" s="109">
        <f t="shared" si="60"/>
        <v>0</v>
      </c>
    </row>
    <row r="3874" spans="1:8">
      <c r="A3874" s="69">
        <v>3871</v>
      </c>
      <c r="B3874" s="82" t="str">
        <f>IF('4 ป้อนข้อมูล'!B3874&lt;&gt;"",'4 ป้อนข้อมูล'!B3874," ")</f>
        <v xml:space="preserve"> </v>
      </c>
      <c r="C3874" s="81" t="str">
        <f>IF('4 ป้อนข้อมูล'!C3874&lt;&gt;"",'4 ป้อนข้อมูล'!C3874," ")</f>
        <v xml:space="preserve"> </v>
      </c>
      <c r="D3874" s="69" t="str">
        <f>IF('4 ป้อนข้อมูล'!D3874&lt;&gt;"",'4 ป้อนข้อมูล'!D3874," ")</f>
        <v xml:space="preserve"> </v>
      </c>
      <c r="E3874" s="71">
        <f>IF('4 ป้อนข้อมูล'!E3874&lt;'3 ค่าคะแนน'!$B$9,0,IF('4 ป้อนข้อมูล'!E3874&lt;'3 ค่าคะแนน'!$B$8,'3 ค่าคะแนน'!$E$9,IF('4 ป้อนข้อมูล'!E3874&lt;'3 ค่าคะแนน'!$B$7,'3 ค่าคะแนน'!$E$8,IF('4 ป้อนข้อมูล'!E3874&lt;'3 ค่าคะแนน'!$B$6,'3 ค่าคะแนน'!$E$7,IF('4 ป้อนข้อมูล'!E3874&lt;'3 ค่าคะแนน'!$B$5,'3 ค่าคะแนน'!$E$6,IF('4 ป้อนข้อมูล'!E3874&lt;'3 ค่าคะแนน'!$B$4,'3 ค่าคะแนน'!$E$5,'3 ค่าคะแนน'!$E$4))))))</f>
        <v>0</v>
      </c>
      <c r="F3874" s="109">
        <f>IF('4 ป้อนข้อมูล'!E3874&gt;=70,SUMIF(ปันส่วน!$A$5:$A$16,D3874,ปันส่วน!$F$5:$F$16),0)</f>
        <v>0</v>
      </c>
      <c r="G3874" s="109">
        <f>SUMIFS(ปันส่วน2!$C$3:$C$20,ปันส่วน2!$A$3:$A$20,D3874,ปันส่วน2!$B$3:$B$20,E3874)</f>
        <v>0</v>
      </c>
      <c r="H3874" s="109">
        <f t="shared" si="60"/>
        <v>0</v>
      </c>
    </row>
    <row r="3875" spans="1:8">
      <c r="A3875" s="69">
        <v>3872</v>
      </c>
      <c r="B3875" s="82" t="str">
        <f>IF('4 ป้อนข้อมูล'!B3875&lt;&gt;"",'4 ป้อนข้อมูล'!B3875," ")</f>
        <v xml:space="preserve"> </v>
      </c>
      <c r="C3875" s="81" t="str">
        <f>IF('4 ป้อนข้อมูล'!C3875&lt;&gt;"",'4 ป้อนข้อมูล'!C3875," ")</f>
        <v xml:space="preserve"> </v>
      </c>
      <c r="D3875" s="69" t="str">
        <f>IF('4 ป้อนข้อมูล'!D3875&lt;&gt;"",'4 ป้อนข้อมูล'!D3875," ")</f>
        <v xml:space="preserve"> </v>
      </c>
      <c r="E3875" s="71">
        <f>IF('4 ป้อนข้อมูล'!E3875&lt;'3 ค่าคะแนน'!$B$9,0,IF('4 ป้อนข้อมูล'!E3875&lt;'3 ค่าคะแนน'!$B$8,'3 ค่าคะแนน'!$E$9,IF('4 ป้อนข้อมูล'!E3875&lt;'3 ค่าคะแนน'!$B$7,'3 ค่าคะแนน'!$E$8,IF('4 ป้อนข้อมูล'!E3875&lt;'3 ค่าคะแนน'!$B$6,'3 ค่าคะแนน'!$E$7,IF('4 ป้อนข้อมูล'!E3875&lt;'3 ค่าคะแนน'!$B$5,'3 ค่าคะแนน'!$E$6,IF('4 ป้อนข้อมูล'!E3875&lt;'3 ค่าคะแนน'!$B$4,'3 ค่าคะแนน'!$E$5,'3 ค่าคะแนน'!$E$4))))))</f>
        <v>0</v>
      </c>
      <c r="F3875" s="109">
        <f>IF('4 ป้อนข้อมูล'!E3875&gt;=70,SUMIF(ปันส่วน!$A$5:$A$16,D3875,ปันส่วน!$F$5:$F$16),0)</f>
        <v>0</v>
      </c>
      <c r="G3875" s="109">
        <f>SUMIFS(ปันส่วน2!$C$3:$C$20,ปันส่วน2!$A$3:$A$20,D3875,ปันส่วน2!$B$3:$B$20,E3875)</f>
        <v>0</v>
      </c>
      <c r="H3875" s="109">
        <f t="shared" si="60"/>
        <v>0</v>
      </c>
    </row>
    <row r="3876" spans="1:8">
      <c r="A3876" s="69">
        <v>3873</v>
      </c>
      <c r="B3876" s="82" t="str">
        <f>IF('4 ป้อนข้อมูล'!B3876&lt;&gt;"",'4 ป้อนข้อมูล'!B3876," ")</f>
        <v xml:space="preserve"> </v>
      </c>
      <c r="C3876" s="81" t="str">
        <f>IF('4 ป้อนข้อมูล'!C3876&lt;&gt;"",'4 ป้อนข้อมูล'!C3876," ")</f>
        <v xml:space="preserve"> </v>
      </c>
      <c r="D3876" s="69" t="str">
        <f>IF('4 ป้อนข้อมูล'!D3876&lt;&gt;"",'4 ป้อนข้อมูล'!D3876," ")</f>
        <v xml:space="preserve"> </v>
      </c>
      <c r="E3876" s="71">
        <f>IF('4 ป้อนข้อมูล'!E3876&lt;'3 ค่าคะแนน'!$B$9,0,IF('4 ป้อนข้อมูล'!E3876&lt;'3 ค่าคะแนน'!$B$8,'3 ค่าคะแนน'!$E$9,IF('4 ป้อนข้อมูล'!E3876&lt;'3 ค่าคะแนน'!$B$7,'3 ค่าคะแนน'!$E$8,IF('4 ป้อนข้อมูล'!E3876&lt;'3 ค่าคะแนน'!$B$6,'3 ค่าคะแนน'!$E$7,IF('4 ป้อนข้อมูล'!E3876&lt;'3 ค่าคะแนน'!$B$5,'3 ค่าคะแนน'!$E$6,IF('4 ป้อนข้อมูล'!E3876&lt;'3 ค่าคะแนน'!$B$4,'3 ค่าคะแนน'!$E$5,'3 ค่าคะแนน'!$E$4))))))</f>
        <v>0</v>
      </c>
      <c r="F3876" s="109">
        <f>IF('4 ป้อนข้อมูล'!E3876&gt;=70,SUMIF(ปันส่วน!$A$5:$A$16,D3876,ปันส่วน!$F$5:$F$16),0)</f>
        <v>0</v>
      </c>
      <c r="G3876" s="109">
        <f>SUMIFS(ปันส่วน2!$C$3:$C$20,ปันส่วน2!$A$3:$A$20,D3876,ปันส่วน2!$B$3:$B$20,E3876)</f>
        <v>0</v>
      </c>
      <c r="H3876" s="109">
        <f t="shared" si="60"/>
        <v>0</v>
      </c>
    </row>
    <row r="3877" spans="1:8">
      <c r="A3877" s="69">
        <v>3874</v>
      </c>
      <c r="B3877" s="82" t="str">
        <f>IF('4 ป้อนข้อมูล'!B3877&lt;&gt;"",'4 ป้อนข้อมูล'!B3877," ")</f>
        <v xml:space="preserve"> </v>
      </c>
      <c r="C3877" s="81" t="str">
        <f>IF('4 ป้อนข้อมูล'!C3877&lt;&gt;"",'4 ป้อนข้อมูล'!C3877," ")</f>
        <v xml:space="preserve"> </v>
      </c>
      <c r="D3877" s="69" t="str">
        <f>IF('4 ป้อนข้อมูล'!D3877&lt;&gt;"",'4 ป้อนข้อมูล'!D3877," ")</f>
        <v xml:space="preserve"> </v>
      </c>
      <c r="E3877" s="71">
        <f>IF('4 ป้อนข้อมูล'!E3877&lt;'3 ค่าคะแนน'!$B$9,0,IF('4 ป้อนข้อมูล'!E3877&lt;'3 ค่าคะแนน'!$B$8,'3 ค่าคะแนน'!$E$9,IF('4 ป้อนข้อมูล'!E3877&lt;'3 ค่าคะแนน'!$B$7,'3 ค่าคะแนน'!$E$8,IF('4 ป้อนข้อมูล'!E3877&lt;'3 ค่าคะแนน'!$B$6,'3 ค่าคะแนน'!$E$7,IF('4 ป้อนข้อมูล'!E3877&lt;'3 ค่าคะแนน'!$B$5,'3 ค่าคะแนน'!$E$6,IF('4 ป้อนข้อมูล'!E3877&lt;'3 ค่าคะแนน'!$B$4,'3 ค่าคะแนน'!$E$5,'3 ค่าคะแนน'!$E$4))))))</f>
        <v>0</v>
      </c>
      <c r="F3877" s="109">
        <f>IF('4 ป้อนข้อมูล'!E3877&gt;=70,SUMIF(ปันส่วน!$A$5:$A$16,D3877,ปันส่วน!$F$5:$F$16),0)</f>
        <v>0</v>
      </c>
      <c r="G3877" s="109">
        <f>SUMIFS(ปันส่วน2!$C$3:$C$20,ปันส่วน2!$A$3:$A$20,D3877,ปันส่วน2!$B$3:$B$20,E3877)</f>
        <v>0</v>
      </c>
      <c r="H3877" s="109">
        <f t="shared" si="60"/>
        <v>0</v>
      </c>
    </row>
    <row r="3878" spans="1:8">
      <c r="A3878" s="69">
        <v>3875</v>
      </c>
      <c r="B3878" s="82" t="str">
        <f>IF('4 ป้อนข้อมูล'!B3878&lt;&gt;"",'4 ป้อนข้อมูล'!B3878," ")</f>
        <v xml:space="preserve"> </v>
      </c>
      <c r="C3878" s="81" t="str">
        <f>IF('4 ป้อนข้อมูล'!C3878&lt;&gt;"",'4 ป้อนข้อมูล'!C3878," ")</f>
        <v xml:space="preserve"> </v>
      </c>
      <c r="D3878" s="69" t="str">
        <f>IF('4 ป้อนข้อมูล'!D3878&lt;&gt;"",'4 ป้อนข้อมูล'!D3878," ")</f>
        <v xml:space="preserve"> </v>
      </c>
      <c r="E3878" s="71">
        <f>IF('4 ป้อนข้อมูล'!E3878&lt;'3 ค่าคะแนน'!$B$9,0,IF('4 ป้อนข้อมูล'!E3878&lt;'3 ค่าคะแนน'!$B$8,'3 ค่าคะแนน'!$E$9,IF('4 ป้อนข้อมูล'!E3878&lt;'3 ค่าคะแนน'!$B$7,'3 ค่าคะแนน'!$E$8,IF('4 ป้อนข้อมูล'!E3878&lt;'3 ค่าคะแนน'!$B$6,'3 ค่าคะแนน'!$E$7,IF('4 ป้อนข้อมูล'!E3878&lt;'3 ค่าคะแนน'!$B$5,'3 ค่าคะแนน'!$E$6,IF('4 ป้อนข้อมูล'!E3878&lt;'3 ค่าคะแนน'!$B$4,'3 ค่าคะแนน'!$E$5,'3 ค่าคะแนน'!$E$4))))))</f>
        <v>0</v>
      </c>
      <c r="F3878" s="109">
        <f>IF('4 ป้อนข้อมูล'!E3878&gt;=70,SUMIF(ปันส่วน!$A$5:$A$16,D3878,ปันส่วน!$F$5:$F$16),0)</f>
        <v>0</v>
      </c>
      <c r="G3878" s="109">
        <f>SUMIFS(ปันส่วน2!$C$3:$C$20,ปันส่วน2!$A$3:$A$20,D3878,ปันส่วน2!$B$3:$B$20,E3878)</f>
        <v>0</v>
      </c>
      <c r="H3878" s="109">
        <f t="shared" si="60"/>
        <v>0</v>
      </c>
    </row>
    <row r="3879" spans="1:8">
      <c r="A3879" s="69">
        <v>3876</v>
      </c>
      <c r="B3879" s="82" t="str">
        <f>IF('4 ป้อนข้อมูล'!B3879&lt;&gt;"",'4 ป้อนข้อมูล'!B3879," ")</f>
        <v xml:space="preserve"> </v>
      </c>
      <c r="C3879" s="81" t="str">
        <f>IF('4 ป้อนข้อมูล'!C3879&lt;&gt;"",'4 ป้อนข้อมูล'!C3879," ")</f>
        <v xml:space="preserve"> </v>
      </c>
      <c r="D3879" s="69" t="str">
        <f>IF('4 ป้อนข้อมูล'!D3879&lt;&gt;"",'4 ป้อนข้อมูล'!D3879," ")</f>
        <v xml:space="preserve"> </v>
      </c>
      <c r="E3879" s="71">
        <f>IF('4 ป้อนข้อมูล'!E3879&lt;'3 ค่าคะแนน'!$B$9,0,IF('4 ป้อนข้อมูล'!E3879&lt;'3 ค่าคะแนน'!$B$8,'3 ค่าคะแนน'!$E$9,IF('4 ป้อนข้อมูล'!E3879&lt;'3 ค่าคะแนน'!$B$7,'3 ค่าคะแนน'!$E$8,IF('4 ป้อนข้อมูล'!E3879&lt;'3 ค่าคะแนน'!$B$6,'3 ค่าคะแนน'!$E$7,IF('4 ป้อนข้อมูล'!E3879&lt;'3 ค่าคะแนน'!$B$5,'3 ค่าคะแนน'!$E$6,IF('4 ป้อนข้อมูล'!E3879&lt;'3 ค่าคะแนน'!$B$4,'3 ค่าคะแนน'!$E$5,'3 ค่าคะแนน'!$E$4))))))</f>
        <v>0</v>
      </c>
      <c r="F3879" s="109">
        <f>IF('4 ป้อนข้อมูล'!E3879&gt;=70,SUMIF(ปันส่วน!$A$5:$A$16,D3879,ปันส่วน!$F$5:$F$16),0)</f>
        <v>0</v>
      </c>
      <c r="G3879" s="109">
        <f>SUMIFS(ปันส่วน2!$C$3:$C$20,ปันส่วน2!$A$3:$A$20,D3879,ปันส่วน2!$B$3:$B$20,E3879)</f>
        <v>0</v>
      </c>
      <c r="H3879" s="109">
        <f t="shared" si="60"/>
        <v>0</v>
      </c>
    </row>
    <row r="3880" spans="1:8">
      <c r="A3880" s="69">
        <v>3877</v>
      </c>
      <c r="B3880" s="82" t="str">
        <f>IF('4 ป้อนข้อมูล'!B3880&lt;&gt;"",'4 ป้อนข้อมูล'!B3880," ")</f>
        <v xml:space="preserve"> </v>
      </c>
      <c r="C3880" s="81" t="str">
        <f>IF('4 ป้อนข้อมูล'!C3880&lt;&gt;"",'4 ป้อนข้อมูล'!C3880," ")</f>
        <v xml:space="preserve"> </v>
      </c>
      <c r="D3880" s="69" t="str">
        <f>IF('4 ป้อนข้อมูล'!D3880&lt;&gt;"",'4 ป้อนข้อมูล'!D3880," ")</f>
        <v xml:space="preserve"> </v>
      </c>
      <c r="E3880" s="71">
        <f>IF('4 ป้อนข้อมูล'!E3880&lt;'3 ค่าคะแนน'!$B$9,0,IF('4 ป้อนข้อมูล'!E3880&lt;'3 ค่าคะแนน'!$B$8,'3 ค่าคะแนน'!$E$9,IF('4 ป้อนข้อมูล'!E3880&lt;'3 ค่าคะแนน'!$B$7,'3 ค่าคะแนน'!$E$8,IF('4 ป้อนข้อมูล'!E3880&lt;'3 ค่าคะแนน'!$B$6,'3 ค่าคะแนน'!$E$7,IF('4 ป้อนข้อมูล'!E3880&lt;'3 ค่าคะแนน'!$B$5,'3 ค่าคะแนน'!$E$6,IF('4 ป้อนข้อมูล'!E3880&lt;'3 ค่าคะแนน'!$B$4,'3 ค่าคะแนน'!$E$5,'3 ค่าคะแนน'!$E$4))))))</f>
        <v>0</v>
      </c>
      <c r="F3880" s="109">
        <f>IF('4 ป้อนข้อมูล'!E3880&gt;=70,SUMIF(ปันส่วน!$A$5:$A$16,D3880,ปันส่วน!$F$5:$F$16),0)</f>
        <v>0</v>
      </c>
      <c r="G3880" s="109">
        <f>SUMIFS(ปันส่วน2!$C$3:$C$20,ปันส่วน2!$A$3:$A$20,D3880,ปันส่วน2!$B$3:$B$20,E3880)</f>
        <v>0</v>
      </c>
      <c r="H3880" s="109">
        <f t="shared" si="60"/>
        <v>0</v>
      </c>
    </row>
    <row r="3881" spans="1:8">
      <c r="A3881" s="69">
        <v>3878</v>
      </c>
      <c r="B3881" s="82" t="str">
        <f>IF('4 ป้อนข้อมูล'!B3881&lt;&gt;"",'4 ป้อนข้อมูล'!B3881," ")</f>
        <v xml:space="preserve"> </v>
      </c>
      <c r="C3881" s="81" t="str">
        <f>IF('4 ป้อนข้อมูล'!C3881&lt;&gt;"",'4 ป้อนข้อมูล'!C3881," ")</f>
        <v xml:space="preserve"> </v>
      </c>
      <c r="D3881" s="69" t="str">
        <f>IF('4 ป้อนข้อมูล'!D3881&lt;&gt;"",'4 ป้อนข้อมูล'!D3881," ")</f>
        <v xml:space="preserve"> </v>
      </c>
      <c r="E3881" s="71">
        <f>IF('4 ป้อนข้อมูล'!E3881&lt;'3 ค่าคะแนน'!$B$9,0,IF('4 ป้อนข้อมูล'!E3881&lt;'3 ค่าคะแนน'!$B$8,'3 ค่าคะแนน'!$E$9,IF('4 ป้อนข้อมูล'!E3881&lt;'3 ค่าคะแนน'!$B$7,'3 ค่าคะแนน'!$E$8,IF('4 ป้อนข้อมูล'!E3881&lt;'3 ค่าคะแนน'!$B$6,'3 ค่าคะแนน'!$E$7,IF('4 ป้อนข้อมูล'!E3881&lt;'3 ค่าคะแนน'!$B$5,'3 ค่าคะแนน'!$E$6,IF('4 ป้อนข้อมูล'!E3881&lt;'3 ค่าคะแนน'!$B$4,'3 ค่าคะแนน'!$E$5,'3 ค่าคะแนน'!$E$4))))))</f>
        <v>0</v>
      </c>
      <c r="F3881" s="109">
        <f>IF('4 ป้อนข้อมูล'!E3881&gt;=70,SUMIF(ปันส่วน!$A$5:$A$16,D3881,ปันส่วน!$F$5:$F$16),0)</f>
        <v>0</v>
      </c>
      <c r="G3881" s="109">
        <f>SUMIFS(ปันส่วน2!$C$3:$C$20,ปันส่วน2!$A$3:$A$20,D3881,ปันส่วน2!$B$3:$B$20,E3881)</f>
        <v>0</v>
      </c>
      <c r="H3881" s="109">
        <f t="shared" si="60"/>
        <v>0</v>
      </c>
    </row>
    <row r="3882" spans="1:8">
      <c r="A3882" s="69">
        <v>3879</v>
      </c>
      <c r="B3882" s="82" t="str">
        <f>IF('4 ป้อนข้อมูล'!B3882&lt;&gt;"",'4 ป้อนข้อมูล'!B3882," ")</f>
        <v xml:space="preserve"> </v>
      </c>
      <c r="C3882" s="81" t="str">
        <f>IF('4 ป้อนข้อมูล'!C3882&lt;&gt;"",'4 ป้อนข้อมูล'!C3882," ")</f>
        <v xml:space="preserve"> </v>
      </c>
      <c r="D3882" s="69" t="str">
        <f>IF('4 ป้อนข้อมูล'!D3882&lt;&gt;"",'4 ป้อนข้อมูล'!D3882," ")</f>
        <v xml:space="preserve"> </v>
      </c>
      <c r="E3882" s="71">
        <f>IF('4 ป้อนข้อมูล'!E3882&lt;'3 ค่าคะแนน'!$B$9,0,IF('4 ป้อนข้อมูล'!E3882&lt;'3 ค่าคะแนน'!$B$8,'3 ค่าคะแนน'!$E$9,IF('4 ป้อนข้อมูล'!E3882&lt;'3 ค่าคะแนน'!$B$7,'3 ค่าคะแนน'!$E$8,IF('4 ป้อนข้อมูล'!E3882&lt;'3 ค่าคะแนน'!$B$6,'3 ค่าคะแนน'!$E$7,IF('4 ป้อนข้อมูล'!E3882&lt;'3 ค่าคะแนน'!$B$5,'3 ค่าคะแนน'!$E$6,IF('4 ป้อนข้อมูล'!E3882&lt;'3 ค่าคะแนน'!$B$4,'3 ค่าคะแนน'!$E$5,'3 ค่าคะแนน'!$E$4))))))</f>
        <v>0</v>
      </c>
      <c r="F3882" s="109">
        <f>IF('4 ป้อนข้อมูล'!E3882&gt;=70,SUMIF(ปันส่วน!$A$5:$A$16,D3882,ปันส่วน!$F$5:$F$16),0)</f>
        <v>0</v>
      </c>
      <c r="G3882" s="109">
        <f>SUMIFS(ปันส่วน2!$C$3:$C$20,ปันส่วน2!$A$3:$A$20,D3882,ปันส่วน2!$B$3:$B$20,E3882)</f>
        <v>0</v>
      </c>
      <c r="H3882" s="109">
        <f t="shared" si="60"/>
        <v>0</v>
      </c>
    </row>
    <row r="3883" spans="1:8">
      <c r="A3883" s="69">
        <v>3880</v>
      </c>
      <c r="B3883" s="82" t="str">
        <f>IF('4 ป้อนข้อมูล'!B3883&lt;&gt;"",'4 ป้อนข้อมูล'!B3883," ")</f>
        <v xml:space="preserve"> </v>
      </c>
      <c r="C3883" s="81" t="str">
        <f>IF('4 ป้อนข้อมูล'!C3883&lt;&gt;"",'4 ป้อนข้อมูล'!C3883," ")</f>
        <v xml:space="preserve"> </v>
      </c>
      <c r="D3883" s="69" t="str">
        <f>IF('4 ป้อนข้อมูล'!D3883&lt;&gt;"",'4 ป้อนข้อมูล'!D3883," ")</f>
        <v xml:space="preserve"> </v>
      </c>
      <c r="E3883" s="71">
        <f>IF('4 ป้อนข้อมูล'!E3883&lt;'3 ค่าคะแนน'!$B$9,0,IF('4 ป้อนข้อมูล'!E3883&lt;'3 ค่าคะแนน'!$B$8,'3 ค่าคะแนน'!$E$9,IF('4 ป้อนข้อมูล'!E3883&lt;'3 ค่าคะแนน'!$B$7,'3 ค่าคะแนน'!$E$8,IF('4 ป้อนข้อมูล'!E3883&lt;'3 ค่าคะแนน'!$B$6,'3 ค่าคะแนน'!$E$7,IF('4 ป้อนข้อมูล'!E3883&lt;'3 ค่าคะแนน'!$B$5,'3 ค่าคะแนน'!$E$6,IF('4 ป้อนข้อมูล'!E3883&lt;'3 ค่าคะแนน'!$B$4,'3 ค่าคะแนน'!$E$5,'3 ค่าคะแนน'!$E$4))))))</f>
        <v>0</v>
      </c>
      <c r="F3883" s="109">
        <f>IF('4 ป้อนข้อมูล'!E3883&gt;=70,SUMIF(ปันส่วน!$A$5:$A$16,D3883,ปันส่วน!$F$5:$F$16),0)</f>
        <v>0</v>
      </c>
      <c r="G3883" s="109">
        <f>SUMIFS(ปันส่วน2!$C$3:$C$20,ปันส่วน2!$A$3:$A$20,D3883,ปันส่วน2!$B$3:$B$20,E3883)</f>
        <v>0</v>
      </c>
      <c r="H3883" s="109">
        <f t="shared" si="60"/>
        <v>0</v>
      </c>
    </row>
    <row r="3884" spans="1:8">
      <c r="A3884" s="69">
        <v>3881</v>
      </c>
      <c r="B3884" s="82" t="str">
        <f>IF('4 ป้อนข้อมูล'!B3884&lt;&gt;"",'4 ป้อนข้อมูล'!B3884," ")</f>
        <v xml:space="preserve"> </v>
      </c>
      <c r="C3884" s="81" t="str">
        <f>IF('4 ป้อนข้อมูล'!C3884&lt;&gt;"",'4 ป้อนข้อมูล'!C3884," ")</f>
        <v xml:space="preserve"> </v>
      </c>
      <c r="D3884" s="69" t="str">
        <f>IF('4 ป้อนข้อมูล'!D3884&lt;&gt;"",'4 ป้อนข้อมูล'!D3884," ")</f>
        <v xml:space="preserve"> </v>
      </c>
      <c r="E3884" s="71">
        <f>IF('4 ป้อนข้อมูล'!E3884&lt;'3 ค่าคะแนน'!$B$9,0,IF('4 ป้อนข้อมูล'!E3884&lt;'3 ค่าคะแนน'!$B$8,'3 ค่าคะแนน'!$E$9,IF('4 ป้อนข้อมูล'!E3884&lt;'3 ค่าคะแนน'!$B$7,'3 ค่าคะแนน'!$E$8,IF('4 ป้อนข้อมูล'!E3884&lt;'3 ค่าคะแนน'!$B$6,'3 ค่าคะแนน'!$E$7,IF('4 ป้อนข้อมูล'!E3884&lt;'3 ค่าคะแนน'!$B$5,'3 ค่าคะแนน'!$E$6,IF('4 ป้อนข้อมูล'!E3884&lt;'3 ค่าคะแนน'!$B$4,'3 ค่าคะแนน'!$E$5,'3 ค่าคะแนน'!$E$4))))))</f>
        <v>0</v>
      </c>
      <c r="F3884" s="109">
        <f>IF('4 ป้อนข้อมูล'!E3884&gt;=70,SUMIF(ปันส่วน!$A$5:$A$16,D3884,ปันส่วน!$F$5:$F$16),0)</f>
        <v>0</v>
      </c>
      <c r="G3884" s="109">
        <f>SUMIFS(ปันส่วน2!$C$3:$C$20,ปันส่วน2!$A$3:$A$20,D3884,ปันส่วน2!$B$3:$B$20,E3884)</f>
        <v>0</v>
      </c>
      <c r="H3884" s="109">
        <f t="shared" si="60"/>
        <v>0</v>
      </c>
    </row>
    <row r="3885" spans="1:8">
      <c r="A3885" s="69">
        <v>3882</v>
      </c>
      <c r="B3885" s="82" t="str">
        <f>IF('4 ป้อนข้อมูล'!B3885&lt;&gt;"",'4 ป้อนข้อมูล'!B3885," ")</f>
        <v xml:space="preserve"> </v>
      </c>
      <c r="C3885" s="81" t="str">
        <f>IF('4 ป้อนข้อมูล'!C3885&lt;&gt;"",'4 ป้อนข้อมูล'!C3885," ")</f>
        <v xml:space="preserve"> </v>
      </c>
      <c r="D3885" s="69" t="str">
        <f>IF('4 ป้อนข้อมูล'!D3885&lt;&gt;"",'4 ป้อนข้อมูล'!D3885," ")</f>
        <v xml:space="preserve"> </v>
      </c>
      <c r="E3885" s="71">
        <f>IF('4 ป้อนข้อมูล'!E3885&lt;'3 ค่าคะแนน'!$B$9,0,IF('4 ป้อนข้อมูล'!E3885&lt;'3 ค่าคะแนน'!$B$8,'3 ค่าคะแนน'!$E$9,IF('4 ป้อนข้อมูล'!E3885&lt;'3 ค่าคะแนน'!$B$7,'3 ค่าคะแนน'!$E$8,IF('4 ป้อนข้อมูล'!E3885&lt;'3 ค่าคะแนน'!$B$6,'3 ค่าคะแนน'!$E$7,IF('4 ป้อนข้อมูล'!E3885&lt;'3 ค่าคะแนน'!$B$5,'3 ค่าคะแนน'!$E$6,IF('4 ป้อนข้อมูล'!E3885&lt;'3 ค่าคะแนน'!$B$4,'3 ค่าคะแนน'!$E$5,'3 ค่าคะแนน'!$E$4))))))</f>
        <v>0</v>
      </c>
      <c r="F3885" s="109">
        <f>IF('4 ป้อนข้อมูล'!E3885&gt;=70,SUMIF(ปันส่วน!$A$5:$A$16,D3885,ปันส่วน!$F$5:$F$16),0)</f>
        <v>0</v>
      </c>
      <c r="G3885" s="109">
        <f>SUMIFS(ปันส่วน2!$C$3:$C$20,ปันส่วน2!$A$3:$A$20,D3885,ปันส่วน2!$B$3:$B$20,E3885)</f>
        <v>0</v>
      </c>
      <c r="H3885" s="109">
        <f t="shared" si="60"/>
        <v>0</v>
      </c>
    </row>
    <row r="3886" spans="1:8">
      <c r="A3886" s="69">
        <v>3883</v>
      </c>
      <c r="B3886" s="82" t="str">
        <f>IF('4 ป้อนข้อมูล'!B3886&lt;&gt;"",'4 ป้อนข้อมูล'!B3886," ")</f>
        <v xml:space="preserve"> </v>
      </c>
      <c r="C3886" s="81" t="str">
        <f>IF('4 ป้อนข้อมูล'!C3886&lt;&gt;"",'4 ป้อนข้อมูล'!C3886," ")</f>
        <v xml:space="preserve"> </v>
      </c>
      <c r="D3886" s="69" t="str">
        <f>IF('4 ป้อนข้อมูล'!D3886&lt;&gt;"",'4 ป้อนข้อมูล'!D3886," ")</f>
        <v xml:space="preserve"> </v>
      </c>
      <c r="E3886" s="71">
        <f>IF('4 ป้อนข้อมูล'!E3886&lt;'3 ค่าคะแนน'!$B$9,0,IF('4 ป้อนข้อมูล'!E3886&lt;'3 ค่าคะแนน'!$B$8,'3 ค่าคะแนน'!$E$9,IF('4 ป้อนข้อมูล'!E3886&lt;'3 ค่าคะแนน'!$B$7,'3 ค่าคะแนน'!$E$8,IF('4 ป้อนข้อมูล'!E3886&lt;'3 ค่าคะแนน'!$B$6,'3 ค่าคะแนน'!$E$7,IF('4 ป้อนข้อมูล'!E3886&lt;'3 ค่าคะแนน'!$B$5,'3 ค่าคะแนน'!$E$6,IF('4 ป้อนข้อมูล'!E3886&lt;'3 ค่าคะแนน'!$B$4,'3 ค่าคะแนน'!$E$5,'3 ค่าคะแนน'!$E$4))))))</f>
        <v>0</v>
      </c>
      <c r="F3886" s="109">
        <f>IF('4 ป้อนข้อมูล'!E3886&gt;=70,SUMIF(ปันส่วน!$A$5:$A$16,D3886,ปันส่วน!$F$5:$F$16),0)</f>
        <v>0</v>
      </c>
      <c r="G3886" s="109">
        <f>SUMIFS(ปันส่วน2!$C$3:$C$20,ปันส่วน2!$A$3:$A$20,D3886,ปันส่วน2!$B$3:$B$20,E3886)</f>
        <v>0</v>
      </c>
      <c r="H3886" s="109">
        <f t="shared" si="60"/>
        <v>0</v>
      </c>
    </row>
    <row r="3887" spans="1:8">
      <c r="A3887" s="69">
        <v>3884</v>
      </c>
      <c r="B3887" s="82" t="str">
        <f>IF('4 ป้อนข้อมูล'!B3887&lt;&gt;"",'4 ป้อนข้อมูล'!B3887," ")</f>
        <v xml:space="preserve"> </v>
      </c>
      <c r="C3887" s="81" t="str">
        <f>IF('4 ป้อนข้อมูล'!C3887&lt;&gt;"",'4 ป้อนข้อมูล'!C3887," ")</f>
        <v xml:space="preserve"> </v>
      </c>
      <c r="D3887" s="69" t="str">
        <f>IF('4 ป้อนข้อมูล'!D3887&lt;&gt;"",'4 ป้อนข้อมูล'!D3887," ")</f>
        <v xml:space="preserve"> </v>
      </c>
      <c r="E3887" s="71">
        <f>IF('4 ป้อนข้อมูล'!E3887&lt;'3 ค่าคะแนน'!$B$9,0,IF('4 ป้อนข้อมูล'!E3887&lt;'3 ค่าคะแนน'!$B$8,'3 ค่าคะแนน'!$E$9,IF('4 ป้อนข้อมูล'!E3887&lt;'3 ค่าคะแนน'!$B$7,'3 ค่าคะแนน'!$E$8,IF('4 ป้อนข้อมูล'!E3887&lt;'3 ค่าคะแนน'!$B$6,'3 ค่าคะแนน'!$E$7,IF('4 ป้อนข้อมูล'!E3887&lt;'3 ค่าคะแนน'!$B$5,'3 ค่าคะแนน'!$E$6,IF('4 ป้อนข้อมูล'!E3887&lt;'3 ค่าคะแนน'!$B$4,'3 ค่าคะแนน'!$E$5,'3 ค่าคะแนน'!$E$4))))))</f>
        <v>0</v>
      </c>
      <c r="F3887" s="109">
        <f>IF('4 ป้อนข้อมูล'!E3887&gt;=70,SUMIF(ปันส่วน!$A$5:$A$16,D3887,ปันส่วน!$F$5:$F$16),0)</f>
        <v>0</v>
      </c>
      <c r="G3887" s="109">
        <f>SUMIFS(ปันส่วน2!$C$3:$C$20,ปันส่วน2!$A$3:$A$20,D3887,ปันส่วน2!$B$3:$B$20,E3887)</f>
        <v>0</v>
      </c>
      <c r="H3887" s="109">
        <f t="shared" si="60"/>
        <v>0</v>
      </c>
    </row>
    <row r="3888" spans="1:8">
      <c r="A3888" s="69">
        <v>3885</v>
      </c>
      <c r="B3888" s="82" t="str">
        <f>IF('4 ป้อนข้อมูล'!B3888&lt;&gt;"",'4 ป้อนข้อมูล'!B3888," ")</f>
        <v xml:space="preserve"> </v>
      </c>
      <c r="C3888" s="81" t="str">
        <f>IF('4 ป้อนข้อมูล'!C3888&lt;&gt;"",'4 ป้อนข้อมูล'!C3888," ")</f>
        <v xml:space="preserve"> </v>
      </c>
      <c r="D3888" s="69" t="str">
        <f>IF('4 ป้อนข้อมูล'!D3888&lt;&gt;"",'4 ป้อนข้อมูล'!D3888," ")</f>
        <v xml:space="preserve"> </v>
      </c>
      <c r="E3888" s="71">
        <f>IF('4 ป้อนข้อมูล'!E3888&lt;'3 ค่าคะแนน'!$B$9,0,IF('4 ป้อนข้อมูล'!E3888&lt;'3 ค่าคะแนน'!$B$8,'3 ค่าคะแนน'!$E$9,IF('4 ป้อนข้อมูล'!E3888&lt;'3 ค่าคะแนน'!$B$7,'3 ค่าคะแนน'!$E$8,IF('4 ป้อนข้อมูล'!E3888&lt;'3 ค่าคะแนน'!$B$6,'3 ค่าคะแนน'!$E$7,IF('4 ป้อนข้อมูล'!E3888&lt;'3 ค่าคะแนน'!$B$5,'3 ค่าคะแนน'!$E$6,IF('4 ป้อนข้อมูล'!E3888&lt;'3 ค่าคะแนน'!$B$4,'3 ค่าคะแนน'!$E$5,'3 ค่าคะแนน'!$E$4))))))</f>
        <v>0</v>
      </c>
      <c r="F3888" s="109">
        <f>IF('4 ป้อนข้อมูล'!E3888&gt;=70,SUMIF(ปันส่วน!$A$5:$A$16,D3888,ปันส่วน!$F$5:$F$16),0)</f>
        <v>0</v>
      </c>
      <c r="G3888" s="109">
        <f>SUMIFS(ปันส่วน2!$C$3:$C$20,ปันส่วน2!$A$3:$A$20,D3888,ปันส่วน2!$B$3:$B$20,E3888)</f>
        <v>0</v>
      </c>
      <c r="H3888" s="109">
        <f t="shared" si="60"/>
        <v>0</v>
      </c>
    </row>
    <row r="3889" spans="1:8">
      <c r="A3889" s="69">
        <v>3886</v>
      </c>
      <c r="B3889" s="82" t="str">
        <f>IF('4 ป้อนข้อมูล'!B3889&lt;&gt;"",'4 ป้อนข้อมูล'!B3889," ")</f>
        <v xml:space="preserve"> </v>
      </c>
      <c r="C3889" s="81" t="str">
        <f>IF('4 ป้อนข้อมูล'!C3889&lt;&gt;"",'4 ป้อนข้อมูล'!C3889," ")</f>
        <v xml:space="preserve"> </v>
      </c>
      <c r="D3889" s="69" t="str">
        <f>IF('4 ป้อนข้อมูล'!D3889&lt;&gt;"",'4 ป้อนข้อมูล'!D3889," ")</f>
        <v xml:space="preserve"> </v>
      </c>
      <c r="E3889" s="71">
        <f>IF('4 ป้อนข้อมูล'!E3889&lt;'3 ค่าคะแนน'!$B$9,0,IF('4 ป้อนข้อมูล'!E3889&lt;'3 ค่าคะแนน'!$B$8,'3 ค่าคะแนน'!$E$9,IF('4 ป้อนข้อมูล'!E3889&lt;'3 ค่าคะแนน'!$B$7,'3 ค่าคะแนน'!$E$8,IF('4 ป้อนข้อมูล'!E3889&lt;'3 ค่าคะแนน'!$B$6,'3 ค่าคะแนน'!$E$7,IF('4 ป้อนข้อมูล'!E3889&lt;'3 ค่าคะแนน'!$B$5,'3 ค่าคะแนน'!$E$6,IF('4 ป้อนข้อมูล'!E3889&lt;'3 ค่าคะแนน'!$B$4,'3 ค่าคะแนน'!$E$5,'3 ค่าคะแนน'!$E$4))))))</f>
        <v>0</v>
      </c>
      <c r="F3889" s="109">
        <f>IF('4 ป้อนข้อมูล'!E3889&gt;=70,SUMIF(ปันส่วน!$A$5:$A$16,D3889,ปันส่วน!$F$5:$F$16),0)</f>
        <v>0</v>
      </c>
      <c r="G3889" s="109">
        <f>SUMIFS(ปันส่วน2!$C$3:$C$20,ปันส่วน2!$A$3:$A$20,D3889,ปันส่วน2!$B$3:$B$20,E3889)</f>
        <v>0</v>
      </c>
      <c r="H3889" s="109">
        <f t="shared" si="60"/>
        <v>0</v>
      </c>
    </row>
    <row r="3890" spans="1:8">
      <c r="A3890" s="69">
        <v>3887</v>
      </c>
      <c r="B3890" s="82" t="str">
        <f>IF('4 ป้อนข้อมูล'!B3890&lt;&gt;"",'4 ป้อนข้อมูล'!B3890," ")</f>
        <v xml:space="preserve"> </v>
      </c>
      <c r="C3890" s="81" t="str">
        <f>IF('4 ป้อนข้อมูล'!C3890&lt;&gt;"",'4 ป้อนข้อมูล'!C3890," ")</f>
        <v xml:space="preserve"> </v>
      </c>
      <c r="D3890" s="69" t="str">
        <f>IF('4 ป้อนข้อมูล'!D3890&lt;&gt;"",'4 ป้อนข้อมูล'!D3890," ")</f>
        <v xml:space="preserve"> </v>
      </c>
      <c r="E3890" s="71">
        <f>IF('4 ป้อนข้อมูล'!E3890&lt;'3 ค่าคะแนน'!$B$9,0,IF('4 ป้อนข้อมูล'!E3890&lt;'3 ค่าคะแนน'!$B$8,'3 ค่าคะแนน'!$E$9,IF('4 ป้อนข้อมูล'!E3890&lt;'3 ค่าคะแนน'!$B$7,'3 ค่าคะแนน'!$E$8,IF('4 ป้อนข้อมูล'!E3890&lt;'3 ค่าคะแนน'!$B$6,'3 ค่าคะแนน'!$E$7,IF('4 ป้อนข้อมูล'!E3890&lt;'3 ค่าคะแนน'!$B$5,'3 ค่าคะแนน'!$E$6,IF('4 ป้อนข้อมูล'!E3890&lt;'3 ค่าคะแนน'!$B$4,'3 ค่าคะแนน'!$E$5,'3 ค่าคะแนน'!$E$4))))))</f>
        <v>0</v>
      </c>
      <c r="F3890" s="109">
        <f>IF('4 ป้อนข้อมูล'!E3890&gt;=70,SUMIF(ปันส่วน!$A$5:$A$16,D3890,ปันส่วน!$F$5:$F$16),0)</f>
        <v>0</v>
      </c>
      <c r="G3890" s="109">
        <f>SUMIFS(ปันส่วน2!$C$3:$C$20,ปันส่วน2!$A$3:$A$20,D3890,ปันส่วน2!$B$3:$B$20,E3890)</f>
        <v>0</v>
      </c>
      <c r="H3890" s="109">
        <f t="shared" si="60"/>
        <v>0</v>
      </c>
    </row>
    <row r="3891" spans="1:8">
      <c r="A3891" s="69">
        <v>3888</v>
      </c>
      <c r="B3891" s="82" t="str">
        <f>IF('4 ป้อนข้อมูล'!B3891&lt;&gt;"",'4 ป้อนข้อมูล'!B3891," ")</f>
        <v xml:space="preserve"> </v>
      </c>
      <c r="C3891" s="81" t="str">
        <f>IF('4 ป้อนข้อมูล'!C3891&lt;&gt;"",'4 ป้อนข้อมูล'!C3891," ")</f>
        <v xml:space="preserve"> </v>
      </c>
      <c r="D3891" s="69" t="str">
        <f>IF('4 ป้อนข้อมูล'!D3891&lt;&gt;"",'4 ป้อนข้อมูล'!D3891," ")</f>
        <v xml:space="preserve"> </v>
      </c>
      <c r="E3891" s="71">
        <f>IF('4 ป้อนข้อมูล'!E3891&lt;'3 ค่าคะแนน'!$B$9,0,IF('4 ป้อนข้อมูล'!E3891&lt;'3 ค่าคะแนน'!$B$8,'3 ค่าคะแนน'!$E$9,IF('4 ป้อนข้อมูล'!E3891&lt;'3 ค่าคะแนน'!$B$7,'3 ค่าคะแนน'!$E$8,IF('4 ป้อนข้อมูล'!E3891&lt;'3 ค่าคะแนน'!$B$6,'3 ค่าคะแนน'!$E$7,IF('4 ป้อนข้อมูล'!E3891&lt;'3 ค่าคะแนน'!$B$5,'3 ค่าคะแนน'!$E$6,IF('4 ป้อนข้อมูล'!E3891&lt;'3 ค่าคะแนน'!$B$4,'3 ค่าคะแนน'!$E$5,'3 ค่าคะแนน'!$E$4))))))</f>
        <v>0</v>
      </c>
      <c r="F3891" s="109">
        <f>IF('4 ป้อนข้อมูล'!E3891&gt;=70,SUMIF(ปันส่วน!$A$5:$A$16,D3891,ปันส่วน!$F$5:$F$16),0)</f>
        <v>0</v>
      </c>
      <c r="G3891" s="109">
        <f>SUMIFS(ปันส่วน2!$C$3:$C$20,ปันส่วน2!$A$3:$A$20,D3891,ปันส่วน2!$B$3:$B$20,E3891)</f>
        <v>0</v>
      </c>
      <c r="H3891" s="109">
        <f t="shared" si="60"/>
        <v>0</v>
      </c>
    </row>
    <row r="3892" spans="1:8">
      <c r="A3892" s="69">
        <v>3889</v>
      </c>
      <c r="B3892" s="82" t="str">
        <f>IF('4 ป้อนข้อมูล'!B3892&lt;&gt;"",'4 ป้อนข้อมูล'!B3892," ")</f>
        <v xml:space="preserve"> </v>
      </c>
      <c r="C3892" s="81" t="str">
        <f>IF('4 ป้อนข้อมูล'!C3892&lt;&gt;"",'4 ป้อนข้อมูล'!C3892," ")</f>
        <v xml:space="preserve"> </v>
      </c>
      <c r="D3892" s="69" t="str">
        <f>IF('4 ป้อนข้อมูล'!D3892&lt;&gt;"",'4 ป้อนข้อมูล'!D3892," ")</f>
        <v xml:space="preserve"> </v>
      </c>
      <c r="E3892" s="71">
        <f>IF('4 ป้อนข้อมูล'!E3892&lt;'3 ค่าคะแนน'!$B$9,0,IF('4 ป้อนข้อมูล'!E3892&lt;'3 ค่าคะแนน'!$B$8,'3 ค่าคะแนน'!$E$9,IF('4 ป้อนข้อมูล'!E3892&lt;'3 ค่าคะแนน'!$B$7,'3 ค่าคะแนน'!$E$8,IF('4 ป้อนข้อมูล'!E3892&lt;'3 ค่าคะแนน'!$B$6,'3 ค่าคะแนน'!$E$7,IF('4 ป้อนข้อมูล'!E3892&lt;'3 ค่าคะแนน'!$B$5,'3 ค่าคะแนน'!$E$6,IF('4 ป้อนข้อมูล'!E3892&lt;'3 ค่าคะแนน'!$B$4,'3 ค่าคะแนน'!$E$5,'3 ค่าคะแนน'!$E$4))))))</f>
        <v>0</v>
      </c>
      <c r="F3892" s="109">
        <f>IF('4 ป้อนข้อมูล'!E3892&gt;=70,SUMIF(ปันส่วน!$A$5:$A$16,D3892,ปันส่วน!$F$5:$F$16),0)</f>
        <v>0</v>
      </c>
      <c r="G3892" s="109">
        <f>SUMIFS(ปันส่วน2!$C$3:$C$20,ปันส่วน2!$A$3:$A$20,D3892,ปันส่วน2!$B$3:$B$20,E3892)</f>
        <v>0</v>
      </c>
      <c r="H3892" s="109">
        <f t="shared" si="60"/>
        <v>0</v>
      </c>
    </row>
    <row r="3893" spans="1:8">
      <c r="A3893" s="69">
        <v>3890</v>
      </c>
      <c r="B3893" s="82" t="str">
        <f>IF('4 ป้อนข้อมูล'!B3893&lt;&gt;"",'4 ป้อนข้อมูล'!B3893," ")</f>
        <v xml:space="preserve"> </v>
      </c>
      <c r="C3893" s="81" t="str">
        <f>IF('4 ป้อนข้อมูล'!C3893&lt;&gt;"",'4 ป้อนข้อมูล'!C3893," ")</f>
        <v xml:space="preserve"> </v>
      </c>
      <c r="D3893" s="69" t="str">
        <f>IF('4 ป้อนข้อมูล'!D3893&lt;&gt;"",'4 ป้อนข้อมูล'!D3893," ")</f>
        <v xml:space="preserve"> </v>
      </c>
      <c r="E3893" s="71">
        <f>IF('4 ป้อนข้อมูล'!E3893&lt;'3 ค่าคะแนน'!$B$9,0,IF('4 ป้อนข้อมูล'!E3893&lt;'3 ค่าคะแนน'!$B$8,'3 ค่าคะแนน'!$E$9,IF('4 ป้อนข้อมูล'!E3893&lt;'3 ค่าคะแนน'!$B$7,'3 ค่าคะแนน'!$E$8,IF('4 ป้อนข้อมูล'!E3893&lt;'3 ค่าคะแนน'!$B$6,'3 ค่าคะแนน'!$E$7,IF('4 ป้อนข้อมูล'!E3893&lt;'3 ค่าคะแนน'!$B$5,'3 ค่าคะแนน'!$E$6,IF('4 ป้อนข้อมูล'!E3893&lt;'3 ค่าคะแนน'!$B$4,'3 ค่าคะแนน'!$E$5,'3 ค่าคะแนน'!$E$4))))))</f>
        <v>0</v>
      </c>
      <c r="F3893" s="109">
        <f>IF('4 ป้อนข้อมูล'!E3893&gt;=70,SUMIF(ปันส่วน!$A$5:$A$16,D3893,ปันส่วน!$F$5:$F$16),0)</f>
        <v>0</v>
      </c>
      <c r="G3893" s="109">
        <f>SUMIFS(ปันส่วน2!$C$3:$C$20,ปันส่วน2!$A$3:$A$20,D3893,ปันส่วน2!$B$3:$B$20,E3893)</f>
        <v>0</v>
      </c>
      <c r="H3893" s="109">
        <f t="shared" si="60"/>
        <v>0</v>
      </c>
    </row>
    <row r="3894" spans="1:8">
      <c r="A3894" s="69">
        <v>3891</v>
      </c>
      <c r="B3894" s="82" t="str">
        <f>IF('4 ป้อนข้อมูล'!B3894&lt;&gt;"",'4 ป้อนข้อมูล'!B3894," ")</f>
        <v xml:space="preserve"> </v>
      </c>
      <c r="C3894" s="81" t="str">
        <f>IF('4 ป้อนข้อมูล'!C3894&lt;&gt;"",'4 ป้อนข้อมูล'!C3894," ")</f>
        <v xml:space="preserve"> </v>
      </c>
      <c r="D3894" s="69" t="str">
        <f>IF('4 ป้อนข้อมูล'!D3894&lt;&gt;"",'4 ป้อนข้อมูล'!D3894," ")</f>
        <v xml:space="preserve"> </v>
      </c>
      <c r="E3894" s="71">
        <f>IF('4 ป้อนข้อมูล'!E3894&lt;'3 ค่าคะแนน'!$B$9,0,IF('4 ป้อนข้อมูล'!E3894&lt;'3 ค่าคะแนน'!$B$8,'3 ค่าคะแนน'!$E$9,IF('4 ป้อนข้อมูล'!E3894&lt;'3 ค่าคะแนน'!$B$7,'3 ค่าคะแนน'!$E$8,IF('4 ป้อนข้อมูล'!E3894&lt;'3 ค่าคะแนน'!$B$6,'3 ค่าคะแนน'!$E$7,IF('4 ป้อนข้อมูล'!E3894&lt;'3 ค่าคะแนน'!$B$5,'3 ค่าคะแนน'!$E$6,IF('4 ป้อนข้อมูล'!E3894&lt;'3 ค่าคะแนน'!$B$4,'3 ค่าคะแนน'!$E$5,'3 ค่าคะแนน'!$E$4))))))</f>
        <v>0</v>
      </c>
      <c r="F3894" s="109">
        <f>IF('4 ป้อนข้อมูล'!E3894&gt;=70,SUMIF(ปันส่วน!$A$5:$A$16,D3894,ปันส่วน!$F$5:$F$16),0)</f>
        <v>0</v>
      </c>
      <c r="G3894" s="109">
        <f>SUMIFS(ปันส่วน2!$C$3:$C$20,ปันส่วน2!$A$3:$A$20,D3894,ปันส่วน2!$B$3:$B$20,E3894)</f>
        <v>0</v>
      </c>
      <c r="H3894" s="109">
        <f t="shared" si="60"/>
        <v>0</v>
      </c>
    </row>
    <row r="3895" spans="1:8">
      <c r="A3895" s="69">
        <v>3892</v>
      </c>
      <c r="B3895" s="82" t="str">
        <f>IF('4 ป้อนข้อมูล'!B3895&lt;&gt;"",'4 ป้อนข้อมูล'!B3895," ")</f>
        <v xml:space="preserve"> </v>
      </c>
      <c r="C3895" s="81" t="str">
        <f>IF('4 ป้อนข้อมูล'!C3895&lt;&gt;"",'4 ป้อนข้อมูล'!C3895," ")</f>
        <v xml:space="preserve"> </v>
      </c>
      <c r="D3895" s="69" t="str">
        <f>IF('4 ป้อนข้อมูล'!D3895&lt;&gt;"",'4 ป้อนข้อมูล'!D3895," ")</f>
        <v xml:space="preserve"> </v>
      </c>
      <c r="E3895" s="71">
        <f>IF('4 ป้อนข้อมูล'!E3895&lt;'3 ค่าคะแนน'!$B$9,0,IF('4 ป้อนข้อมูล'!E3895&lt;'3 ค่าคะแนน'!$B$8,'3 ค่าคะแนน'!$E$9,IF('4 ป้อนข้อมูล'!E3895&lt;'3 ค่าคะแนน'!$B$7,'3 ค่าคะแนน'!$E$8,IF('4 ป้อนข้อมูล'!E3895&lt;'3 ค่าคะแนน'!$B$6,'3 ค่าคะแนน'!$E$7,IF('4 ป้อนข้อมูล'!E3895&lt;'3 ค่าคะแนน'!$B$5,'3 ค่าคะแนน'!$E$6,IF('4 ป้อนข้อมูล'!E3895&lt;'3 ค่าคะแนน'!$B$4,'3 ค่าคะแนน'!$E$5,'3 ค่าคะแนน'!$E$4))))))</f>
        <v>0</v>
      </c>
      <c r="F3895" s="109">
        <f>IF('4 ป้อนข้อมูล'!E3895&gt;=70,SUMIF(ปันส่วน!$A$5:$A$16,D3895,ปันส่วน!$F$5:$F$16),0)</f>
        <v>0</v>
      </c>
      <c r="G3895" s="109">
        <f>SUMIFS(ปันส่วน2!$C$3:$C$20,ปันส่วน2!$A$3:$A$20,D3895,ปันส่วน2!$B$3:$B$20,E3895)</f>
        <v>0</v>
      </c>
      <c r="H3895" s="109">
        <f t="shared" si="60"/>
        <v>0</v>
      </c>
    </row>
    <row r="3896" spans="1:8">
      <c r="A3896" s="69">
        <v>3893</v>
      </c>
      <c r="B3896" s="82" t="str">
        <f>IF('4 ป้อนข้อมูล'!B3896&lt;&gt;"",'4 ป้อนข้อมูล'!B3896," ")</f>
        <v xml:space="preserve"> </v>
      </c>
      <c r="C3896" s="81" t="str">
        <f>IF('4 ป้อนข้อมูล'!C3896&lt;&gt;"",'4 ป้อนข้อมูล'!C3896," ")</f>
        <v xml:space="preserve"> </v>
      </c>
      <c r="D3896" s="69" t="str">
        <f>IF('4 ป้อนข้อมูล'!D3896&lt;&gt;"",'4 ป้อนข้อมูล'!D3896," ")</f>
        <v xml:space="preserve"> </v>
      </c>
      <c r="E3896" s="71">
        <f>IF('4 ป้อนข้อมูล'!E3896&lt;'3 ค่าคะแนน'!$B$9,0,IF('4 ป้อนข้อมูล'!E3896&lt;'3 ค่าคะแนน'!$B$8,'3 ค่าคะแนน'!$E$9,IF('4 ป้อนข้อมูล'!E3896&lt;'3 ค่าคะแนน'!$B$7,'3 ค่าคะแนน'!$E$8,IF('4 ป้อนข้อมูล'!E3896&lt;'3 ค่าคะแนน'!$B$6,'3 ค่าคะแนน'!$E$7,IF('4 ป้อนข้อมูล'!E3896&lt;'3 ค่าคะแนน'!$B$5,'3 ค่าคะแนน'!$E$6,IF('4 ป้อนข้อมูล'!E3896&lt;'3 ค่าคะแนน'!$B$4,'3 ค่าคะแนน'!$E$5,'3 ค่าคะแนน'!$E$4))))))</f>
        <v>0</v>
      </c>
      <c r="F3896" s="109">
        <f>IF('4 ป้อนข้อมูล'!E3896&gt;=70,SUMIF(ปันส่วน!$A$5:$A$16,D3896,ปันส่วน!$F$5:$F$16),0)</f>
        <v>0</v>
      </c>
      <c r="G3896" s="109">
        <f>SUMIFS(ปันส่วน2!$C$3:$C$20,ปันส่วน2!$A$3:$A$20,D3896,ปันส่วน2!$B$3:$B$20,E3896)</f>
        <v>0</v>
      </c>
      <c r="H3896" s="109">
        <f t="shared" si="60"/>
        <v>0</v>
      </c>
    </row>
    <row r="3897" spans="1:8">
      <c r="A3897" s="69">
        <v>3894</v>
      </c>
      <c r="B3897" s="82" t="str">
        <f>IF('4 ป้อนข้อมูล'!B3897&lt;&gt;"",'4 ป้อนข้อมูล'!B3897," ")</f>
        <v xml:space="preserve"> </v>
      </c>
      <c r="C3897" s="81" t="str">
        <f>IF('4 ป้อนข้อมูล'!C3897&lt;&gt;"",'4 ป้อนข้อมูล'!C3897," ")</f>
        <v xml:space="preserve"> </v>
      </c>
      <c r="D3897" s="69" t="str">
        <f>IF('4 ป้อนข้อมูล'!D3897&lt;&gt;"",'4 ป้อนข้อมูล'!D3897," ")</f>
        <v xml:space="preserve"> </v>
      </c>
      <c r="E3897" s="71">
        <f>IF('4 ป้อนข้อมูล'!E3897&lt;'3 ค่าคะแนน'!$B$9,0,IF('4 ป้อนข้อมูล'!E3897&lt;'3 ค่าคะแนน'!$B$8,'3 ค่าคะแนน'!$E$9,IF('4 ป้อนข้อมูล'!E3897&lt;'3 ค่าคะแนน'!$B$7,'3 ค่าคะแนน'!$E$8,IF('4 ป้อนข้อมูล'!E3897&lt;'3 ค่าคะแนน'!$B$6,'3 ค่าคะแนน'!$E$7,IF('4 ป้อนข้อมูล'!E3897&lt;'3 ค่าคะแนน'!$B$5,'3 ค่าคะแนน'!$E$6,IF('4 ป้อนข้อมูล'!E3897&lt;'3 ค่าคะแนน'!$B$4,'3 ค่าคะแนน'!$E$5,'3 ค่าคะแนน'!$E$4))))))</f>
        <v>0</v>
      </c>
      <c r="F3897" s="109">
        <f>IF('4 ป้อนข้อมูล'!E3897&gt;=70,SUMIF(ปันส่วน!$A$5:$A$16,D3897,ปันส่วน!$F$5:$F$16),0)</f>
        <v>0</v>
      </c>
      <c r="G3897" s="109">
        <f>SUMIFS(ปันส่วน2!$C$3:$C$20,ปันส่วน2!$A$3:$A$20,D3897,ปันส่วน2!$B$3:$B$20,E3897)</f>
        <v>0</v>
      </c>
      <c r="H3897" s="109">
        <f t="shared" si="60"/>
        <v>0</v>
      </c>
    </row>
    <row r="3898" spans="1:8">
      <c r="A3898" s="69">
        <v>3895</v>
      </c>
      <c r="B3898" s="82" t="str">
        <f>IF('4 ป้อนข้อมูล'!B3898&lt;&gt;"",'4 ป้อนข้อมูล'!B3898," ")</f>
        <v xml:space="preserve"> </v>
      </c>
      <c r="C3898" s="81" t="str">
        <f>IF('4 ป้อนข้อมูล'!C3898&lt;&gt;"",'4 ป้อนข้อมูล'!C3898," ")</f>
        <v xml:space="preserve"> </v>
      </c>
      <c r="D3898" s="69" t="str">
        <f>IF('4 ป้อนข้อมูล'!D3898&lt;&gt;"",'4 ป้อนข้อมูล'!D3898," ")</f>
        <v xml:space="preserve"> </v>
      </c>
      <c r="E3898" s="71">
        <f>IF('4 ป้อนข้อมูล'!E3898&lt;'3 ค่าคะแนน'!$B$9,0,IF('4 ป้อนข้อมูล'!E3898&lt;'3 ค่าคะแนน'!$B$8,'3 ค่าคะแนน'!$E$9,IF('4 ป้อนข้อมูล'!E3898&lt;'3 ค่าคะแนน'!$B$7,'3 ค่าคะแนน'!$E$8,IF('4 ป้อนข้อมูล'!E3898&lt;'3 ค่าคะแนน'!$B$6,'3 ค่าคะแนน'!$E$7,IF('4 ป้อนข้อมูล'!E3898&lt;'3 ค่าคะแนน'!$B$5,'3 ค่าคะแนน'!$E$6,IF('4 ป้อนข้อมูล'!E3898&lt;'3 ค่าคะแนน'!$B$4,'3 ค่าคะแนน'!$E$5,'3 ค่าคะแนน'!$E$4))))))</f>
        <v>0</v>
      </c>
      <c r="F3898" s="109">
        <f>IF('4 ป้อนข้อมูล'!E3898&gt;=70,SUMIF(ปันส่วน!$A$5:$A$16,D3898,ปันส่วน!$F$5:$F$16),0)</f>
        <v>0</v>
      </c>
      <c r="G3898" s="109">
        <f>SUMIFS(ปันส่วน2!$C$3:$C$20,ปันส่วน2!$A$3:$A$20,D3898,ปันส่วน2!$B$3:$B$20,E3898)</f>
        <v>0</v>
      </c>
      <c r="H3898" s="109">
        <f t="shared" si="60"/>
        <v>0</v>
      </c>
    </row>
    <row r="3899" spans="1:8">
      <c r="A3899" s="69">
        <v>3896</v>
      </c>
      <c r="B3899" s="82" t="str">
        <f>IF('4 ป้อนข้อมูล'!B3899&lt;&gt;"",'4 ป้อนข้อมูล'!B3899," ")</f>
        <v xml:space="preserve"> </v>
      </c>
      <c r="C3899" s="81" t="str">
        <f>IF('4 ป้อนข้อมูล'!C3899&lt;&gt;"",'4 ป้อนข้อมูล'!C3899," ")</f>
        <v xml:space="preserve"> </v>
      </c>
      <c r="D3899" s="69" t="str">
        <f>IF('4 ป้อนข้อมูล'!D3899&lt;&gt;"",'4 ป้อนข้อมูล'!D3899," ")</f>
        <v xml:space="preserve"> </v>
      </c>
      <c r="E3899" s="71">
        <f>IF('4 ป้อนข้อมูล'!E3899&lt;'3 ค่าคะแนน'!$B$9,0,IF('4 ป้อนข้อมูล'!E3899&lt;'3 ค่าคะแนน'!$B$8,'3 ค่าคะแนน'!$E$9,IF('4 ป้อนข้อมูล'!E3899&lt;'3 ค่าคะแนน'!$B$7,'3 ค่าคะแนน'!$E$8,IF('4 ป้อนข้อมูล'!E3899&lt;'3 ค่าคะแนน'!$B$6,'3 ค่าคะแนน'!$E$7,IF('4 ป้อนข้อมูล'!E3899&lt;'3 ค่าคะแนน'!$B$5,'3 ค่าคะแนน'!$E$6,IF('4 ป้อนข้อมูล'!E3899&lt;'3 ค่าคะแนน'!$B$4,'3 ค่าคะแนน'!$E$5,'3 ค่าคะแนน'!$E$4))))))</f>
        <v>0</v>
      </c>
      <c r="F3899" s="109">
        <f>IF('4 ป้อนข้อมูล'!E3899&gt;=70,SUMIF(ปันส่วน!$A$5:$A$16,D3899,ปันส่วน!$F$5:$F$16),0)</f>
        <v>0</v>
      </c>
      <c r="G3899" s="109">
        <f>SUMIFS(ปันส่วน2!$C$3:$C$20,ปันส่วน2!$A$3:$A$20,D3899,ปันส่วน2!$B$3:$B$20,E3899)</f>
        <v>0</v>
      </c>
      <c r="H3899" s="109">
        <f t="shared" si="60"/>
        <v>0</v>
      </c>
    </row>
    <row r="3900" spans="1:8">
      <c r="A3900" s="69">
        <v>3897</v>
      </c>
      <c r="B3900" s="82" t="str">
        <f>IF('4 ป้อนข้อมูล'!B3900&lt;&gt;"",'4 ป้อนข้อมูล'!B3900," ")</f>
        <v xml:space="preserve"> </v>
      </c>
      <c r="C3900" s="81" t="str">
        <f>IF('4 ป้อนข้อมูล'!C3900&lt;&gt;"",'4 ป้อนข้อมูล'!C3900," ")</f>
        <v xml:space="preserve"> </v>
      </c>
      <c r="D3900" s="69" t="str">
        <f>IF('4 ป้อนข้อมูล'!D3900&lt;&gt;"",'4 ป้อนข้อมูล'!D3900," ")</f>
        <v xml:space="preserve"> </v>
      </c>
      <c r="E3900" s="71">
        <f>IF('4 ป้อนข้อมูล'!E3900&lt;'3 ค่าคะแนน'!$B$9,0,IF('4 ป้อนข้อมูล'!E3900&lt;'3 ค่าคะแนน'!$B$8,'3 ค่าคะแนน'!$E$9,IF('4 ป้อนข้อมูล'!E3900&lt;'3 ค่าคะแนน'!$B$7,'3 ค่าคะแนน'!$E$8,IF('4 ป้อนข้อมูล'!E3900&lt;'3 ค่าคะแนน'!$B$6,'3 ค่าคะแนน'!$E$7,IF('4 ป้อนข้อมูล'!E3900&lt;'3 ค่าคะแนน'!$B$5,'3 ค่าคะแนน'!$E$6,IF('4 ป้อนข้อมูล'!E3900&lt;'3 ค่าคะแนน'!$B$4,'3 ค่าคะแนน'!$E$5,'3 ค่าคะแนน'!$E$4))))))</f>
        <v>0</v>
      </c>
      <c r="F3900" s="109">
        <f>IF('4 ป้อนข้อมูล'!E3900&gt;=70,SUMIF(ปันส่วน!$A$5:$A$16,D3900,ปันส่วน!$F$5:$F$16),0)</f>
        <v>0</v>
      </c>
      <c r="G3900" s="109">
        <f>SUMIFS(ปันส่วน2!$C$3:$C$20,ปันส่วน2!$A$3:$A$20,D3900,ปันส่วน2!$B$3:$B$20,E3900)</f>
        <v>0</v>
      </c>
      <c r="H3900" s="109">
        <f t="shared" si="60"/>
        <v>0</v>
      </c>
    </row>
    <row r="3901" spans="1:8">
      <c r="A3901" s="69">
        <v>3898</v>
      </c>
      <c r="B3901" s="82" t="str">
        <f>IF('4 ป้อนข้อมูล'!B3901&lt;&gt;"",'4 ป้อนข้อมูล'!B3901," ")</f>
        <v xml:space="preserve"> </v>
      </c>
      <c r="C3901" s="81" t="str">
        <f>IF('4 ป้อนข้อมูล'!C3901&lt;&gt;"",'4 ป้อนข้อมูล'!C3901," ")</f>
        <v xml:space="preserve"> </v>
      </c>
      <c r="D3901" s="69" t="str">
        <f>IF('4 ป้อนข้อมูล'!D3901&lt;&gt;"",'4 ป้อนข้อมูล'!D3901," ")</f>
        <v xml:space="preserve"> </v>
      </c>
      <c r="E3901" s="71">
        <f>IF('4 ป้อนข้อมูล'!E3901&lt;'3 ค่าคะแนน'!$B$9,0,IF('4 ป้อนข้อมูล'!E3901&lt;'3 ค่าคะแนน'!$B$8,'3 ค่าคะแนน'!$E$9,IF('4 ป้อนข้อมูล'!E3901&lt;'3 ค่าคะแนน'!$B$7,'3 ค่าคะแนน'!$E$8,IF('4 ป้อนข้อมูล'!E3901&lt;'3 ค่าคะแนน'!$B$6,'3 ค่าคะแนน'!$E$7,IF('4 ป้อนข้อมูล'!E3901&lt;'3 ค่าคะแนน'!$B$5,'3 ค่าคะแนน'!$E$6,IF('4 ป้อนข้อมูล'!E3901&lt;'3 ค่าคะแนน'!$B$4,'3 ค่าคะแนน'!$E$5,'3 ค่าคะแนน'!$E$4))))))</f>
        <v>0</v>
      </c>
      <c r="F3901" s="109">
        <f>IF('4 ป้อนข้อมูล'!E3901&gt;=70,SUMIF(ปันส่วน!$A$5:$A$16,D3901,ปันส่วน!$F$5:$F$16),0)</f>
        <v>0</v>
      </c>
      <c r="G3901" s="109">
        <f>SUMIFS(ปันส่วน2!$C$3:$C$20,ปันส่วน2!$A$3:$A$20,D3901,ปันส่วน2!$B$3:$B$20,E3901)</f>
        <v>0</v>
      </c>
      <c r="H3901" s="109">
        <f t="shared" si="60"/>
        <v>0</v>
      </c>
    </row>
    <row r="3902" spans="1:8">
      <c r="A3902" s="69">
        <v>3899</v>
      </c>
      <c r="B3902" s="82" t="str">
        <f>IF('4 ป้อนข้อมูล'!B3902&lt;&gt;"",'4 ป้อนข้อมูล'!B3902," ")</f>
        <v xml:space="preserve"> </v>
      </c>
      <c r="C3902" s="81" t="str">
        <f>IF('4 ป้อนข้อมูล'!C3902&lt;&gt;"",'4 ป้อนข้อมูล'!C3902," ")</f>
        <v xml:space="preserve"> </v>
      </c>
      <c r="D3902" s="69" t="str">
        <f>IF('4 ป้อนข้อมูล'!D3902&lt;&gt;"",'4 ป้อนข้อมูล'!D3902," ")</f>
        <v xml:space="preserve"> </v>
      </c>
      <c r="E3902" s="71">
        <f>IF('4 ป้อนข้อมูล'!E3902&lt;'3 ค่าคะแนน'!$B$9,0,IF('4 ป้อนข้อมูล'!E3902&lt;'3 ค่าคะแนน'!$B$8,'3 ค่าคะแนน'!$E$9,IF('4 ป้อนข้อมูล'!E3902&lt;'3 ค่าคะแนน'!$B$7,'3 ค่าคะแนน'!$E$8,IF('4 ป้อนข้อมูล'!E3902&lt;'3 ค่าคะแนน'!$B$6,'3 ค่าคะแนน'!$E$7,IF('4 ป้อนข้อมูล'!E3902&lt;'3 ค่าคะแนน'!$B$5,'3 ค่าคะแนน'!$E$6,IF('4 ป้อนข้อมูล'!E3902&lt;'3 ค่าคะแนน'!$B$4,'3 ค่าคะแนน'!$E$5,'3 ค่าคะแนน'!$E$4))))))</f>
        <v>0</v>
      </c>
      <c r="F3902" s="109">
        <f>IF('4 ป้อนข้อมูล'!E3902&gt;=70,SUMIF(ปันส่วน!$A$5:$A$16,D3902,ปันส่วน!$F$5:$F$16),0)</f>
        <v>0</v>
      </c>
      <c r="G3902" s="109">
        <f>SUMIFS(ปันส่วน2!$C$3:$C$20,ปันส่วน2!$A$3:$A$20,D3902,ปันส่วน2!$B$3:$B$20,E3902)</f>
        <v>0</v>
      </c>
      <c r="H3902" s="109">
        <f t="shared" si="60"/>
        <v>0</v>
      </c>
    </row>
    <row r="3903" spans="1:8">
      <c r="A3903" s="69">
        <v>3900</v>
      </c>
      <c r="B3903" s="82" t="str">
        <f>IF('4 ป้อนข้อมูล'!B3903&lt;&gt;"",'4 ป้อนข้อมูล'!B3903," ")</f>
        <v xml:space="preserve"> </v>
      </c>
      <c r="C3903" s="81" t="str">
        <f>IF('4 ป้อนข้อมูล'!C3903&lt;&gt;"",'4 ป้อนข้อมูล'!C3903," ")</f>
        <v xml:space="preserve"> </v>
      </c>
      <c r="D3903" s="69" t="str">
        <f>IF('4 ป้อนข้อมูล'!D3903&lt;&gt;"",'4 ป้อนข้อมูล'!D3903," ")</f>
        <v xml:space="preserve"> </v>
      </c>
      <c r="E3903" s="71">
        <f>IF('4 ป้อนข้อมูล'!E3903&lt;'3 ค่าคะแนน'!$B$9,0,IF('4 ป้อนข้อมูล'!E3903&lt;'3 ค่าคะแนน'!$B$8,'3 ค่าคะแนน'!$E$9,IF('4 ป้อนข้อมูล'!E3903&lt;'3 ค่าคะแนน'!$B$7,'3 ค่าคะแนน'!$E$8,IF('4 ป้อนข้อมูล'!E3903&lt;'3 ค่าคะแนน'!$B$6,'3 ค่าคะแนน'!$E$7,IF('4 ป้อนข้อมูล'!E3903&lt;'3 ค่าคะแนน'!$B$5,'3 ค่าคะแนน'!$E$6,IF('4 ป้อนข้อมูล'!E3903&lt;'3 ค่าคะแนน'!$B$4,'3 ค่าคะแนน'!$E$5,'3 ค่าคะแนน'!$E$4))))))</f>
        <v>0</v>
      </c>
      <c r="F3903" s="109">
        <f>IF('4 ป้อนข้อมูล'!E3903&gt;=70,SUMIF(ปันส่วน!$A$5:$A$16,D3903,ปันส่วน!$F$5:$F$16),0)</f>
        <v>0</v>
      </c>
      <c r="G3903" s="109">
        <f>SUMIFS(ปันส่วน2!$C$3:$C$20,ปันส่วน2!$A$3:$A$20,D3903,ปันส่วน2!$B$3:$B$20,E3903)</f>
        <v>0</v>
      </c>
      <c r="H3903" s="109">
        <f t="shared" si="60"/>
        <v>0</v>
      </c>
    </row>
    <row r="3904" spans="1:8">
      <c r="A3904" s="69">
        <v>3901</v>
      </c>
      <c r="B3904" s="82" t="str">
        <f>IF('4 ป้อนข้อมูล'!B3904&lt;&gt;"",'4 ป้อนข้อมูล'!B3904," ")</f>
        <v xml:space="preserve"> </v>
      </c>
      <c r="C3904" s="81" t="str">
        <f>IF('4 ป้อนข้อมูล'!C3904&lt;&gt;"",'4 ป้อนข้อมูล'!C3904," ")</f>
        <v xml:space="preserve"> </v>
      </c>
      <c r="D3904" s="69" t="str">
        <f>IF('4 ป้อนข้อมูล'!D3904&lt;&gt;"",'4 ป้อนข้อมูล'!D3904," ")</f>
        <v xml:space="preserve"> </v>
      </c>
      <c r="E3904" s="71">
        <f>IF('4 ป้อนข้อมูล'!E3904&lt;'3 ค่าคะแนน'!$B$9,0,IF('4 ป้อนข้อมูล'!E3904&lt;'3 ค่าคะแนน'!$B$8,'3 ค่าคะแนน'!$E$9,IF('4 ป้อนข้อมูล'!E3904&lt;'3 ค่าคะแนน'!$B$7,'3 ค่าคะแนน'!$E$8,IF('4 ป้อนข้อมูล'!E3904&lt;'3 ค่าคะแนน'!$B$6,'3 ค่าคะแนน'!$E$7,IF('4 ป้อนข้อมูล'!E3904&lt;'3 ค่าคะแนน'!$B$5,'3 ค่าคะแนน'!$E$6,IF('4 ป้อนข้อมูล'!E3904&lt;'3 ค่าคะแนน'!$B$4,'3 ค่าคะแนน'!$E$5,'3 ค่าคะแนน'!$E$4))))))</f>
        <v>0</v>
      </c>
      <c r="F3904" s="109">
        <f>IF('4 ป้อนข้อมูล'!E3904&gt;=70,SUMIF(ปันส่วน!$A$5:$A$16,D3904,ปันส่วน!$F$5:$F$16),0)</f>
        <v>0</v>
      </c>
      <c r="G3904" s="109">
        <f>SUMIFS(ปันส่วน2!$C$3:$C$20,ปันส่วน2!$A$3:$A$20,D3904,ปันส่วน2!$B$3:$B$20,E3904)</f>
        <v>0</v>
      </c>
      <c r="H3904" s="109">
        <f t="shared" si="60"/>
        <v>0</v>
      </c>
    </row>
    <row r="3905" spans="1:8">
      <c r="A3905" s="69">
        <v>3902</v>
      </c>
      <c r="B3905" s="82" t="str">
        <f>IF('4 ป้อนข้อมูล'!B3905&lt;&gt;"",'4 ป้อนข้อมูล'!B3905," ")</f>
        <v xml:space="preserve"> </v>
      </c>
      <c r="C3905" s="81" t="str">
        <f>IF('4 ป้อนข้อมูล'!C3905&lt;&gt;"",'4 ป้อนข้อมูล'!C3905," ")</f>
        <v xml:space="preserve"> </v>
      </c>
      <c r="D3905" s="69" t="str">
        <f>IF('4 ป้อนข้อมูล'!D3905&lt;&gt;"",'4 ป้อนข้อมูล'!D3905," ")</f>
        <v xml:space="preserve"> </v>
      </c>
      <c r="E3905" s="71">
        <f>IF('4 ป้อนข้อมูล'!E3905&lt;'3 ค่าคะแนน'!$B$9,0,IF('4 ป้อนข้อมูล'!E3905&lt;'3 ค่าคะแนน'!$B$8,'3 ค่าคะแนน'!$E$9,IF('4 ป้อนข้อมูล'!E3905&lt;'3 ค่าคะแนน'!$B$7,'3 ค่าคะแนน'!$E$8,IF('4 ป้อนข้อมูล'!E3905&lt;'3 ค่าคะแนน'!$B$6,'3 ค่าคะแนน'!$E$7,IF('4 ป้อนข้อมูล'!E3905&lt;'3 ค่าคะแนน'!$B$5,'3 ค่าคะแนน'!$E$6,IF('4 ป้อนข้อมูล'!E3905&lt;'3 ค่าคะแนน'!$B$4,'3 ค่าคะแนน'!$E$5,'3 ค่าคะแนน'!$E$4))))))</f>
        <v>0</v>
      </c>
      <c r="F3905" s="109">
        <f>IF('4 ป้อนข้อมูล'!E3905&gt;=70,SUMIF(ปันส่วน!$A$5:$A$16,D3905,ปันส่วน!$F$5:$F$16),0)</f>
        <v>0</v>
      </c>
      <c r="G3905" s="109">
        <f>SUMIFS(ปันส่วน2!$C$3:$C$20,ปันส่วน2!$A$3:$A$20,D3905,ปันส่วน2!$B$3:$B$20,E3905)</f>
        <v>0</v>
      </c>
      <c r="H3905" s="109">
        <f t="shared" si="60"/>
        <v>0</v>
      </c>
    </row>
    <row r="3906" spans="1:8">
      <c r="A3906" s="69">
        <v>3903</v>
      </c>
      <c r="B3906" s="82" t="str">
        <f>IF('4 ป้อนข้อมูล'!B3906&lt;&gt;"",'4 ป้อนข้อมูล'!B3906," ")</f>
        <v xml:space="preserve"> </v>
      </c>
      <c r="C3906" s="81" t="str">
        <f>IF('4 ป้อนข้อมูล'!C3906&lt;&gt;"",'4 ป้อนข้อมูล'!C3906," ")</f>
        <v xml:space="preserve"> </v>
      </c>
      <c r="D3906" s="69" t="str">
        <f>IF('4 ป้อนข้อมูล'!D3906&lt;&gt;"",'4 ป้อนข้อมูล'!D3906," ")</f>
        <v xml:space="preserve"> </v>
      </c>
      <c r="E3906" s="71">
        <f>IF('4 ป้อนข้อมูล'!E3906&lt;'3 ค่าคะแนน'!$B$9,0,IF('4 ป้อนข้อมูล'!E3906&lt;'3 ค่าคะแนน'!$B$8,'3 ค่าคะแนน'!$E$9,IF('4 ป้อนข้อมูล'!E3906&lt;'3 ค่าคะแนน'!$B$7,'3 ค่าคะแนน'!$E$8,IF('4 ป้อนข้อมูล'!E3906&lt;'3 ค่าคะแนน'!$B$6,'3 ค่าคะแนน'!$E$7,IF('4 ป้อนข้อมูล'!E3906&lt;'3 ค่าคะแนน'!$B$5,'3 ค่าคะแนน'!$E$6,IF('4 ป้อนข้อมูล'!E3906&lt;'3 ค่าคะแนน'!$B$4,'3 ค่าคะแนน'!$E$5,'3 ค่าคะแนน'!$E$4))))))</f>
        <v>0</v>
      </c>
      <c r="F3906" s="109">
        <f>IF('4 ป้อนข้อมูล'!E3906&gt;=70,SUMIF(ปันส่วน!$A$5:$A$16,D3906,ปันส่วน!$F$5:$F$16),0)</f>
        <v>0</v>
      </c>
      <c r="G3906" s="109">
        <f>SUMIFS(ปันส่วน2!$C$3:$C$20,ปันส่วน2!$A$3:$A$20,D3906,ปันส่วน2!$B$3:$B$20,E3906)</f>
        <v>0</v>
      </c>
      <c r="H3906" s="109">
        <f t="shared" si="60"/>
        <v>0</v>
      </c>
    </row>
    <row r="3907" spans="1:8">
      <c r="A3907" s="69">
        <v>3904</v>
      </c>
      <c r="B3907" s="82" t="str">
        <f>IF('4 ป้อนข้อมูล'!B3907&lt;&gt;"",'4 ป้อนข้อมูล'!B3907," ")</f>
        <v xml:space="preserve"> </v>
      </c>
      <c r="C3907" s="81" t="str">
        <f>IF('4 ป้อนข้อมูล'!C3907&lt;&gt;"",'4 ป้อนข้อมูล'!C3907," ")</f>
        <v xml:space="preserve"> </v>
      </c>
      <c r="D3907" s="69" t="str">
        <f>IF('4 ป้อนข้อมูล'!D3907&lt;&gt;"",'4 ป้อนข้อมูล'!D3907," ")</f>
        <v xml:space="preserve"> </v>
      </c>
      <c r="E3907" s="71">
        <f>IF('4 ป้อนข้อมูล'!E3907&lt;'3 ค่าคะแนน'!$B$9,0,IF('4 ป้อนข้อมูล'!E3907&lt;'3 ค่าคะแนน'!$B$8,'3 ค่าคะแนน'!$E$9,IF('4 ป้อนข้อมูล'!E3907&lt;'3 ค่าคะแนน'!$B$7,'3 ค่าคะแนน'!$E$8,IF('4 ป้อนข้อมูล'!E3907&lt;'3 ค่าคะแนน'!$B$6,'3 ค่าคะแนน'!$E$7,IF('4 ป้อนข้อมูล'!E3907&lt;'3 ค่าคะแนน'!$B$5,'3 ค่าคะแนน'!$E$6,IF('4 ป้อนข้อมูล'!E3907&lt;'3 ค่าคะแนน'!$B$4,'3 ค่าคะแนน'!$E$5,'3 ค่าคะแนน'!$E$4))))))</f>
        <v>0</v>
      </c>
      <c r="F3907" s="109">
        <f>IF('4 ป้อนข้อมูล'!E3907&gt;=70,SUMIF(ปันส่วน!$A$5:$A$16,D3907,ปันส่วน!$F$5:$F$16),0)</f>
        <v>0</v>
      </c>
      <c r="G3907" s="109">
        <f>SUMIFS(ปันส่วน2!$C$3:$C$20,ปันส่วน2!$A$3:$A$20,D3907,ปันส่วน2!$B$3:$B$20,E3907)</f>
        <v>0</v>
      </c>
      <c r="H3907" s="109">
        <f t="shared" si="60"/>
        <v>0</v>
      </c>
    </row>
    <row r="3908" spans="1:8">
      <c r="A3908" s="69">
        <v>3905</v>
      </c>
      <c r="B3908" s="82" t="str">
        <f>IF('4 ป้อนข้อมูล'!B3908&lt;&gt;"",'4 ป้อนข้อมูล'!B3908," ")</f>
        <v xml:space="preserve"> </v>
      </c>
      <c r="C3908" s="81" t="str">
        <f>IF('4 ป้อนข้อมูล'!C3908&lt;&gt;"",'4 ป้อนข้อมูล'!C3908," ")</f>
        <v xml:space="preserve"> </v>
      </c>
      <c r="D3908" s="69" t="str">
        <f>IF('4 ป้อนข้อมูล'!D3908&lt;&gt;"",'4 ป้อนข้อมูล'!D3908," ")</f>
        <v xml:space="preserve"> </v>
      </c>
      <c r="E3908" s="71">
        <f>IF('4 ป้อนข้อมูล'!E3908&lt;'3 ค่าคะแนน'!$B$9,0,IF('4 ป้อนข้อมูล'!E3908&lt;'3 ค่าคะแนน'!$B$8,'3 ค่าคะแนน'!$E$9,IF('4 ป้อนข้อมูล'!E3908&lt;'3 ค่าคะแนน'!$B$7,'3 ค่าคะแนน'!$E$8,IF('4 ป้อนข้อมูล'!E3908&lt;'3 ค่าคะแนน'!$B$6,'3 ค่าคะแนน'!$E$7,IF('4 ป้อนข้อมูล'!E3908&lt;'3 ค่าคะแนน'!$B$5,'3 ค่าคะแนน'!$E$6,IF('4 ป้อนข้อมูล'!E3908&lt;'3 ค่าคะแนน'!$B$4,'3 ค่าคะแนน'!$E$5,'3 ค่าคะแนน'!$E$4))))))</f>
        <v>0</v>
      </c>
      <c r="F3908" s="109">
        <f>IF('4 ป้อนข้อมูล'!E3908&gt;=70,SUMIF(ปันส่วน!$A$5:$A$16,D3908,ปันส่วน!$F$5:$F$16),0)</f>
        <v>0</v>
      </c>
      <c r="G3908" s="109">
        <f>SUMIFS(ปันส่วน2!$C$3:$C$20,ปันส่วน2!$A$3:$A$20,D3908,ปันส่วน2!$B$3:$B$20,E3908)</f>
        <v>0</v>
      </c>
      <c r="H3908" s="109">
        <f t="shared" si="60"/>
        <v>0</v>
      </c>
    </row>
    <row r="3909" spans="1:8">
      <c r="A3909" s="69">
        <v>3906</v>
      </c>
      <c r="B3909" s="82" t="str">
        <f>IF('4 ป้อนข้อมูล'!B3909&lt;&gt;"",'4 ป้อนข้อมูล'!B3909," ")</f>
        <v xml:space="preserve"> </v>
      </c>
      <c r="C3909" s="81" t="str">
        <f>IF('4 ป้อนข้อมูล'!C3909&lt;&gt;"",'4 ป้อนข้อมูล'!C3909," ")</f>
        <v xml:space="preserve"> </v>
      </c>
      <c r="D3909" s="69" t="str">
        <f>IF('4 ป้อนข้อมูล'!D3909&lt;&gt;"",'4 ป้อนข้อมูล'!D3909," ")</f>
        <v xml:space="preserve"> </v>
      </c>
      <c r="E3909" s="71">
        <f>IF('4 ป้อนข้อมูล'!E3909&lt;'3 ค่าคะแนน'!$B$9,0,IF('4 ป้อนข้อมูล'!E3909&lt;'3 ค่าคะแนน'!$B$8,'3 ค่าคะแนน'!$E$9,IF('4 ป้อนข้อมูล'!E3909&lt;'3 ค่าคะแนน'!$B$7,'3 ค่าคะแนน'!$E$8,IF('4 ป้อนข้อมูล'!E3909&lt;'3 ค่าคะแนน'!$B$6,'3 ค่าคะแนน'!$E$7,IF('4 ป้อนข้อมูล'!E3909&lt;'3 ค่าคะแนน'!$B$5,'3 ค่าคะแนน'!$E$6,IF('4 ป้อนข้อมูล'!E3909&lt;'3 ค่าคะแนน'!$B$4,'3 ค่าคะแนน'!$E$5,'3 ค่าคะแนน'!$E$4))))))</f>
        <v>0</v>
      </c>
      <c r="F3909" s="109">
        <f>IF('4 ป้อนข้อมูล'!E3909&gt;=70,SUMIF(ปันส่วน!$A$5:$A$16,D3909,ปันส่วน!$F$5:$F$16),0)</f>
        <v>0</v>
      </c>
      <c r="G3909" s="109">
        <f>SUMIFS(ปันส่วน2!$C$3:$C$20,ปันส่วน2!$A$3:$A$20,D3909,ปันส่วน2!$B$3:$B$20,E3909)</f>
        <v>0</v>
      </c>
      <c r="H3909" s="109">
        <f t="shared" ref="H3909:H3972" si="61">SUM(F3909:G3909)</f>
        <v>0</v>
      </c>
    </row>
    <row r="3910" spans="1:8">
      <c r="A3910" s="69">
        <v>3907</v>
      </c>
      <c r="B3910" s="82" t="str">
        <f>IF('4 ป้อนข้อมูล'!B3910&lt;&gt;"",'4 ป้อนข้อมูล'!B3910," ")</f>
        <v xml:space="preserve"> </v>
      </c>
      <c r="C3910" s="81" t="str">
        <f>IF('4 ป้อนข้อมูล'!C3910&lt;&gt;"",'4 ป้อนข้อมูล'!C3910," ")</f>
        <v xml:space="preserve"> </v>
      </c>
      <c r="D3910" s="69" t="str">
        <f>IF('4 ป้อนข้อมูล'!D3910&lt;&gt;"",'4 ป้อนข้อมูล'!D3910," ")</f>
        <v xml:space="preserve"> </v>
      </c>
      <c r="E3910" s="71">
        <f>IF('4 ป้อนข้อมูล'!E3910&lt;'3 ค่าคะแนน'!$B$9,0,IF('4 ป้อนข้อมูล'!E3910&lt;'3 ค่าคะแนน'!$B$8,'3 ค่าคะแนน'!$E$9,IF('4 ป้อนข้อมูล'!E3910&lt;'3 ค่าคะแนน'!$B$7,'3 ค่าคะแนน'!$E$8,IF('4 ป้อนข้อมูล'!E3910&lt;'3 ค่าคะแนน'!$B$6,'3 ค่าคะแนน'!$E$7,IF('4 ป้อนข้อมูล'!E3910&lt;'3 ค่าคะแนน'!$B$5,'3 ค่าคะแนน'!$E$6,IF('4 ป้อนข้อมูล'!E3910&lt;'3 ค่าคะแนน'!$B$4,'3 ค่าคะแนน'!$E$5,'3 ค่าคะแนน'!$E$4))))))</f>
        <v>0</v>
      </c>
      <c r="F3910" s="109">
        <f>IF('4 ป้อนข้อมูล'!E3910&gt;=70,SUMIF(ปันส่วน!$A$5:$A$16,D3910,ปันส่วน!$F$5:$F$16),0)</f>
        <v>0</v>
      </c>
      <c r="G3910" s="109">
        <f>SUMIFS(ปันส่วน2!$C$3:$C$20,ปันส่วน2!$A$3:$A$20,D3910,ปันส่วน2!$B$3:$B$20,E3910)</f>
        <v>0</v>
      </c>
      <c r="H3910" s="109">
        <f t="shared" si="61"/>
        <v>0</v>
      </c>
    </row>
    <row r="3911" spans="1:8">
      <c r="A3911" s="69">
        <v>3908</v>
      </c>
      <c r="B3911" s="82" t="str">
        <f>IF('4 ป้อนข้อมูล'!B3911&lt;&gt;"",'4 ป้อนข้อมูล'!B3911," ")</f>
        <v xml:space="preserve"> </v>
      </c>
      <c r="C3911" s="81" t="str">
        <f>IF('4 ป้อนข้อมูล'!C3911&lt;&gt;"",'4 ป้อนข้อมูล'!C3911," ")</f>
        <v xml:space="preserve"> </v>
      </c>
      <c r="D3911" s="69" t="str">
        <f>IF('4 ป้อนข้อมูล'!D3911&lt;&gt;"",'4 ป้อนข้อมูล'!D3911," ")</f>
        <v xml:space="preserve"> </v>
      </c>
      <c r="E3911" s="71">
        <f>IF('4 ป้อนข้อมูล'!E3911&lt;'3 ค่าคะแนน'!$B$9,0,IF('4 ป้อนข้อมูล'!E3911&lt;'3 ค่าคะแนน'!$B$8,'3 ค่าคะแนน'!$E$9,IF('4 ป้อนข้อมูล'!E3911&lt;'3 ค่าคะแนน'!$B$7,'3 ค่าคะแนน'!$E$8,IF('4 ป้อนข้อมูล'!E3911&lt;'3 ค่าคะแนน'!$B$6,'3 ค่าคะแนน'!$E$7,IF('4 ป้อนข้อมูล'!E3911&lt;'3 ค่าคะแนน'!$B$5,'3 ค่าคะแนน'!$E$6,IF('4 ป้อนข้อมูล'!E3911&lt;'3 ค่าคะแนน'!$B$4,'3 ค่าคะแนน'!$E$5,'3 ค่าคะแนน'!$E$4))))))</f>
        <v>0</v>
      </c>
      <c r="F3911" s="109">
        <f>IF('4 ป้อนข้อมูล'!E3911&gt;=70,SUMIF(ปันส่วน!$A$5:$A$16,D3911,ปันส่วน!$F$5:$F$16),0)</f>
        <v>0</v>
      </c>
      <c r="G3911" s="109">
        <f>SUMIFS(ปันส่วน2!$C$3:$C$20,ปันส่วน2!$A$3:$A$20,D3911,ปันส่วน2!$B$3:$B$20,E3911)</f>
        <v>0</v>
      </c>
      <c r="H3911" s="109">
        <f t="shared" si="61"/>
        <v>0</v>
      </c>
    </row>
    <row r="3912" spans="1:8">
      <c r="A3912" s="69">
        <v>3909</v>
      </c>
      <c r="B3912" s="82" t="str">
        <f>IF('4 ป้อนข้อมูล'!B3912&lt;&gt;"",'4 ป้อนข้อมูล'!B3912," ")</f>
        <v xml:space="preserve"> </v>
      </c>
      <c r="C3912" s="81" t="str">
        <f>IF('4 ป้อนข้อมูล'!C3912&lt;&gt;"",'4 ป้อนข้อมูล'!C3912," ")</f>
        <v xml:space="preserve"> </v>
      </c>
      <c r="D3912" s="69" t="str">
        <f>IF('4 ป้อนข้อมูล'!D3912&lt;&gt;"",'4 ป้อนข้อมูล'!D3912," ")</f>
        <v xml:space="preserve"> </v>
      </c>
      <c r="E3912" s="71">
        <f>IF('4 ป้อนข้อมูล'!E3912&lt;'3 ค่าคะแนน'!$B$9,0,IF('4 ป้อนข้อมูล'!E3912&lt;'3 ค่าคะแนน'!$B$8,'3 ค่าคะแนน'!$E$9,IF('4 ป้อนข้อมูล'!E3912&lt;'3 ค่าคะแนน'!$B$7,'3 ค่าคะแนน'!$E$8,IF('4 ป้อนข้อมูล'!E3912&lt;'3 ค่าคะแนน'!$B$6,'3 ค่าคะแนน'!$E$7,IF('4 ป้อนข้อมูล'!E3912&lt;'3 ค่าคะแนน'!$B$5,'3 ค่าคะแนน'!$E$6,IF('4 ป้อนข้อมูล'!E3912&lt;'3 ค่าคะแนน'!$B$4,'3 ค่าคะแนน'!$E$5,'3 ค่าคะแนน'!$E$4))))))</f>
        <v>0</v>
      </c>
      <c r="F3912" s="109">
        <f>IF('4 ป้อนข้อมูล'!E3912&gt;=70,SUMIF(ปันส่วน!$A$5:$A$16,D3912,ปันส่วน!$F$5:$F$16),0)</f>
        <v>0</v>
      </c>
      <c r="G3912" s="109">
        <f>SUMIFS(ปันส่วน2!$C$3:$C$20,ปันส่วน2!$A$3:$A$20,D3912,ปันส่วน2!$B$3:$B$20,E3912)</f>
        <v>0</v>
      </c>
      <c r="H3912" s="109">
        <f t="shared" si="61"/>
        <v>0</v>
      </c>
    </row>
    <row r="3913" spans="1:8">
      <c r="A3913" s="69">
        <v>3910</v>
      </c>
      <c r="B3913" s="82" t="str">
        <f>IF('4 ป้อนข้อมูล'!B3913&lt;&gt;"",'4 ป้อนข้อมูล'!B3913," ")</f>
        <v xml:space="preserve"> </v>
      </c>
      <c r="C3913" s="81" t="str">
        <f>IF('4 ป้อนข้อมูล'!C3913&lt;&gt;"",'4 ป้อนข้อมูล'!C3913," ")</f>
        <v xml:space="preserve"> </v>
      </c>
      <c r="D3913" s="69" t="str">
        <f>IF('4 ป้อนข้อมูล'!D3913&lt;&gt;"",'4 ป้อนข้อมูล'!D3913," ")</f>
        <v xml:space="preserve"> </v>
      </c>
      <c r="E3913" s="71">
        <f>IF('4 ป้อนข้อมูล'!E3913&lt;'3 ค่าคะแนน'!$B$9,0,IF('4 ป้อนข้อมูล'!E3913&lt;'3 ค่าคะแนน'!$B$8,'3 ค่าคะแนน'!$E$9,IF('4 ป้อนข้อมูล'!E3913&lt;'3 ค่าคะแนน'!$B$7,'3 ค่าคะแนน'!$E$8,IF('4 ป้อนข้อมูล'!E3913&lt;'3 ค่าคะแนน'!$B$6,'3 ค่าคะแนน'!$E$7,IF('4 ป้อนข้อมูล'!E3913&lt;'3 ค่าคะแนน'!$B$5,'3 ค่าคะแนน'!$E$6,IF('4 ป้อนข้อมูล'!E3913&lt;'3 ค่าคะแนน'!$B$4,'3 ค่าคะแนน'!$E$5,'3 ค่าคะแนน'!$E$4))))))</f>
        <v>0</v>
      </c>
      <c r="F3913" s="109">
        <f>IF('4 ป้อนข้อมูล'!E3913&gt;=70,SUMIF(ปันส่วน!$A$5:$A$16,D3913,ปันส่วน!$F$5:$F$16),0)</f>
        <v>0</v>
      </c>
      <c r="G3913" s="109">
        <f>SUMIFS(ปันส่วน2!$C$3:$C$20,ปันส่วน2!$A$3:$A$20,D3913,ปันส่วน2!$B$3:$B$20,E3913)</f>
        <v>0</v>
      </c>
      <c r="H3913" s="109">
        <f t="shared" si="61"/>
        <v>0</v>
      </c>
    </row>
    <row r="3914" spans="1:8">
      <c r="A3914" s="69">
        <v>3911</v>
      </c>
      <c r="B3914" s="82" t="str">
        <f>IF('4 ป้อนข้อมูล'!B3914&lt;&gt;"",'4 ป้อนข้อมูล'!B3914," ")</f>
        <v xml:space="preserve"> </v>
      </c>
      <c r="C3914" s="81" t="str">
        <f>IF('4 ป้อนข้อมูล'!C3914&lt;&gt;"",'4 ป้อนข้อมูล'!C3914," ")</f>
        <v xml:space="preserve"> </v>
      </c>
      <c r="D3914" s="69" t="str">
        <f>IF('4 ป้อนข้อมูล'!D3914&lt;&gt;"",'4 ป้อนข้อมูล'!D3914," ")</f>
        <v xml:space="preserve"> </v>
      </c>
      <c r="E3914" s="71">
        <f>IF('4 ป้อนข้อมูล'!E3914&lt;'3 ค่าคะแนน'!$B$9,0,IF('4 ป้อนข้อมูล'!E3914&lt;'3 ค่าคะแนน'!$B$8,'3 ค่าคะแนน'!$E$9,IF('4 ป้อนข้อมูล'!E3914&lt;'3 ค่าคะแนน'!$B$7,'3 ค่าคะแนน'!$E$8,IF('4 ป้อนข้อมูล'!E3914&lt;'3 ค่าคะแนน'!$B$6,'3 ค่าคะแนน'!$E$7,IF('4 ป้อนข้อมูล'!E3914&lt;'3 ค่าคะแนน'!$B$5,'3 ค่าคะแนน'!$E$6,IF('4 ป้อนข้อมูล'!E3914&lt;'3 ค่าคะแนน'!$B$4,'3 ค่าคะแนน'!$E$5,'3 ค่าคะแนน'!$E$4))))))</f>
        <v>0</v>
      </c>
      <c r="F3914" s="109">
        <f>IF('4 ป้อนข้อมูล'!E3914&gt;=70,SUMIF(ปันส่วน!$A$5:$A$16,D3914,ปันส่วน!$F$5:$F$16),0)</f>
        <v>0</v>
      </c>
      <c r="G3914" s="109">
        <f>SUMIFS(ปันส่วน2!$C$3:$C$20,ปันส่วน2!$A$3:$A$20,D3914,ปันส่วน2!$B$3:$B$20,E3914)</f>
        <v>0</v>
      </c>
      <c r="H3914" s="109">
        <f t="shared" si="61"/>
        <v>0</v>
      </c>
    </row>
    <row r="3915" spans="1:8">
      <c r="A3915" s="69">
        <v>3912</v>
      </c>
      <c r="B3915" s="82" t="str">
        <f>IF('4 ป้อนข้อมูล'!B3915&lt;&gt;"",'4 ป้อนข้อมูล'!B3915," ")</f>
        <v xml:space="preserve"> </v>
      </c>
      <c r="C3915" s="81" t="str">
        <f>IF('4 ป้อนข้อมูล'!C3915&lt;&gt;"",'4 ป้อนข้อมูล'!C3915," ")</f>
        <v xml:space="preserve"> </v>
      </c>
      <c r="D3915" s="69" t="str">
        <f>IF('4 ป้อนข้อมูล'!D3915&lt;&gt;"",'4 ป้อนข้อมูล'!D3915," ")</f>
        <v xml:space="preserve"> </v>
      </c>
      <c r="E3915" s="71">
        <f>IF('4 ป้อนข้อมูล'!E3915&lt;'3 ค่าคะแนน'!$B$9,0,IF('4 ป้อนข้อมูล'!E3915&lt;'3 ค่าคะแนน'!$B$8,'3 ค่าคะแนน'!$E$9,IF('4 ป้อนข้อมูล'!E3915&lt;'3 ค่าคะแนน'!$B$7,'3 ค่าคะแนน'!$E$8,IF('4 ป้อนข้อมูล'!E3915&lt;'3 ค่าคะแนน'!$B$6,'3 ค่าคะแนน'!$E$7,IF('4 ป้อนข้อมูล'!E3915&lt;'3 ค่าคะแนน'!$B$5,'3 ค่าคะแนน'!$E$6,IF('4 ป้อนข้อมูล'!E3915&lt;'3 ค่าคะแนน'!$B$4,'3 ค่าคะแนน'!$E$5,'3 ค่าคะแนน'!$E$4))))))</f>
        <v>0</v>
      </c>
      <c r="F3915" s="109">
        <f>IF('4 ป้อนข้อมูล'!E3915&gt;=70,SUMIF(ปันส่วน!$A$5:$A$16,D3915,ปันส่วน!$F$5:$F$16),0)</f>
        <v>0</v>
      </c>
      <c r="G3915" s="109">
        <f>SUMIFS(ปันส่วน2!$C$3:$C$20,ปันส่วน2!$A$3:$A$20,D3915,ปันส่วน2!$B$3:$B$20,E3915)</f>
        <v>0</v>
      </c>
      <c r="H3915" s="109">
        <f t="shared" si="61"/>
        <v>0</v>
      </c>
    </row>
    <row r="3916" spans="1:8">
      <c r="A3916" s="69">
        <v>3913</v>
      </c>
      <c r="B3916" s="82" t="str">
        <f>IF('4 ป้อนข้อมูล'!B3916&lt;&gt;"",'4 ป้อนข้อมูล'!B3916," ")</f>
        <v xml:space="preserve"> </v>
      </c>
      <c r="C3916" s="81" t="str">
        <f>IF('4 ป้อนข้อมูล'!C3916&lt;&gt;"",'4 ป้อนข้อมูล'!C3916," ")</f>
        <v xml:space="preserve"> </v>
      </c>
      <c r="D3916" s="69" t="str">
        <f>IF('4 ป้อนข้อมูล'!D3916&lt;&gt;"",'4 ป้อนข้อมูล'!D3916," ")</f>
        <v xml:space="preserve"> </v>
      </c>
      <c r="E3916" s="71">
        <f>IF('4 ป้อนข้อมูล'!E3916&lt;'3 ค่าคะแนน'!$B$9,0,IF('4 ป้อนข้อมูล'!E3916&lt;'3 ค่าคะแนน'!$B$8,'3 ค่าคะแนน'!$E$9,IF('4 ป้อนข้อมูล'!E3916&lt;'3 ค่าคะแนน'!$B$7,'3 ค่าคะแนน'!$E$8,IF('4 ป้อนข้อมูล'!E3916&lt;'3 ค่าคะแนน'!$B$6,'3 ค่าคะแนน'!$E$7,IF('4 ป้อนข้อมูล'!E3916&lt;'3 ค่าคะแนน'!$B$5,'3 ค่าคะแนน'!$E$6,IF('4 ป้อนข้อมูล'!E3916&lt;'3 ค่าคะแนน'!$B$4,'3 ค่าคะแนน'!$E$5,'3 ค่าคะแนน'!$E$4))))))</f>
        <v>0</v>
      </c>
      <c r="F3916" s="109">
        <f>IF('4 ป้อนข้อมูล'!E3916&gt;=70,SUMIF(ปันส่วน!$A$5:$A$16,D3916,ปันส่วน!$F$5:$F$16),0)</f>
        <v>0</v>
      </c>
      <c r="G3916" s="109">
        <f>SUMIFS(ปันส่วน2!$C$3:$C$20,ปันส่วน2!$A$3:$A$20,D3916,ปันส่วน2!$B$3:$B$20,E3916)</f>
        <v>0</v>
      </c>
      <c r="H3916" s="109">
        <f t="shared" si="61"/>
        <v>0</v>
      </c>
    </row>
    <row r="3917" spans="1:8">
      <c r="A3917" s="69">
        <v>3914</v>
      </c>
      <c r="B3917" s="82" t="str">
        <f>IF('4 ป้อนข้อมูล'!B3917&lt;&gt;"",'4 ป้อนข้อมูล'!B3917," ")</f>
        <v xml:space="preserve"> </v>
      </c>
      <c r="C3917" s="81" t="str">
        <f>IF('4 ป้อนข้อมูล'!C3917&lt;&gt;"",'4 ป้อนข้อมูล'!C3917," ")</f>
        <v xml:space="preserve"> </v>
      </c>
      <c r="D3917" s="69" t="str">
        <f>IF('4 ป้อนข้อมูล'!D3917&lt;&gt;"",'4 ป้อนข้อมูล'!D3917," ")</f>
        <v xml:space="preserve"> </v>
      </c>
      <c r="E3917" s="71">
        <f>IF('4 ป้อนข้อมูล'!E3917&lt;'3 ค่าคะแนน'!$B$9,0,IF('4 ป้อนข้อมูล'!E3917&lt;'3 ค่าคะแนน'!$B$8,'3 ค่าคะแนน'!$E$9,IF('4 ป้อนข้อมูล'!E3917&lt;'3 ค่าคะแนน'!$B$7,'3 ค่าคะแนน'!$E$8,IF('4 ป้อนข้อมูล'!E3917&lt;'3 ค่าคะแนน'!$B$6,'3 ค่าคะแนน'!$E$7,IF('4 ป้อนข้อมูล'!E3917&lt;'3 ค่าคะแนน'!$B$5,'3 ค่าคะแนน'!$E$6,IF('4 ป้อนข้อมูล'!E3917&lt;'3 ค่าคะแนน'!$B$4,'3 ค่าคะแนน'!$E$5,'3 ค่าคะแนน'!$E$4))))))</f>
        <v>0</v>
      </c>
      <c r="F3917" s="109">
        <f>IF('4 ป้อนข้อมูล'!E3917&gt;=70,SUMIF(ปันส่วน!$A$5:$A$16,D3917,ปันส่วน!$F$5:$F$16),0)</f>
        <v>0</v>
      </c>
      <c r="G3917" s="109">
        <f>SUMIFS(ปันส่วน2!$C$3:$C$20,ปันส่วน2!$A$3:$A$20,D3917,ปันส่วน2!$B$3:$B$20,E3917)</f>
        <v>0</v>
      </c>
      <c r="H3917" s="109">
        <f t="shared" si="61"/>
        <v>0</v>
      </c>
    </row>
    <row r="3918" spans="1:8">
      <c r="A3918" s="69">
        <v>3915</v>
      </c>
      <c r="B3918" s="82" t="str">
        <f>IF('4 ป้อนข้อมูล'!B3918&lt;&gt;"",'4 ป้อนข้อมูล'!B3918," ")</f>
        <v xml:space="preserve"> </v>
      </c>
      <c r="C3918" s="81" t="str">
        <f>IF('4 ป้อนข้อมูล'!C3918&lt;&gt;"",'4 ป้อนข้อมูล'!C3918," ")</f>
        <v xml:space="preserve"> </v>
      </c>
      <c r="D3918" s="69" t="str">
        <f>IF('4 ป้อนข้อมูล'!D3918&lt;&gt;"",'4 ป้อนข้อมูล'!D3918," ")</f>
        <v xml:space="preserve"> </v>
      </c>
      <c r="E3918" s="71">
        <f>IF('4 ป้อนข้อมูล'!E3918&lt;'3 ค่าคะแนน'!$B$9,0,IF('4 ป้อนข้อมูล'!E3918&lt;'3 ค่าคะแนน'!$B$8,'3 ค่าคะแนน'!$E$9,IF('4 ป้อนข้อมูล'!E3918&lt;'3 ค่าคะแนน'!$B$7,'3 ค่าคะแนน'!$E$8,IF('4 ป้อนข้อมูล'!E3918&lt;'3 ค่าคะแนน'!$B$6,'3 ค่าคะแนน'!$E$7,IF('4 ป้อนข้อมูล'!E3918&lt;'3 ค่าคะแนน'!$B$5,'3 ค่าคะแนน'!$E$6,IF('4 ป้อนข้อมูล'!E3918&lt;'3 ค่าคะแนน'!$B$4,'3 ค่าคะแนน'!$E$5,'3 ค่าคะแนน'!$E$4))))))</f>
        <v>0</v>
      </c>
      <c r="F3918" s="109">
        <f>IF('4 ป้อนข้อมูล'!E3918&gt;=70,SUMIF(ปันส่วน!$A$5:$A$16,D3918,ปันส่วน!$F$5:$F$16),0)</f>
        <v>0</v>
      </c>
      <c r="G3918" s="109">
        <f>SUMIFS(ปันส่วน2!$C$3:$C$20,ปันส่วน2!$A$3:$A$20,D3918,ปันส่วน2!$B$3:$B$20,E3918)</f>
        <v>0</v>
      </c>
      <c r="H3918" s="109">
        <f t="shared" si="61"/>
        <v>0</v>
      </c>
    </row>
    <row r="3919" spans="1:8">
      <c r="A3919" s="69">
        <v>3916</v>
      </c>
      <c r="B3919" s="82" t="str">
        <f>IF('4 ป้อนข้อมูล'!B3919&lt;&gt;"",'4 ป้อนข้อมูล'!B3919," ")</f>
        <v xml:space="preserve"> </v>
      </c>
      <c r="C3919" s="81" t="str">
        <f>IF('4 ป้อนข้อมูล'!C3919&lt;&gt;"",'4 ป้อนข้อมูล'!C3919," ")</f>
        <v xml:space="preserve"> </v>
      </c>
      <c r="D3919" s="69" t="str">
        <f>IF('4 ป้อนข้อมูล'!D3919&lt;&gt;"",'4 ป้อนข้อมูล'!D3919," ")</f>
        <v xml:space="preserve"> </v>
      </c>
      <c r="E3919" s="71">
        <f>IF('4 ป้อนข้อมูล'!E3919&lt;'3 ค่าคะแนน'!$B$9,0,IF('4 ป้อนข้อมูล'!E3919&lt;'3 ค่าคะแนน'!$B$8,'3 ค่าคะแนน'!$E$9,IF('4 ป้อนข้อมูล'!E3919&lt;'3 ค่าคะแนน'!$B$7,'3 ค่าคะแนน'!$E$8,IF('4 ป้อนข้อมูล'!E3919&lt;'3 ค่าคะแนน'!$B$6,'3 ค่าคะแนน'!$E$7,IF('4 ป้อนข้อมูล'!E3919&lt;'3 ค่าคะแนน'!$B$5,'3 ค่าคะแนน'!$E$6,IF('4 ป้อนข้อมูล'!E3919&lt;'3 ค่าคะแนน'!$B$4,'3 ค่าคะแนน'!$E$5,'3 ค่าคะแนน'!$E$4))))))</f>
        <v>0</v>
      </c>
      <c r="F3919" s="109">
        <f>IF('4 ป้อนข้อมูล'!E3919&gt;=70,SUMIF(ปันส่วน!$A$5:$A$16,D3919,ปันส่วน!$F$5:$F$16),0)</f>
        <v>0</v>
      </c>
      <c r="G3919" s="109">
        <f>SUMIFS(ปันส่วน2!$C$3:$C$20,ปันส่วน2!$A$3:$A$20,D3919,ปันส่วน2!$B$3:$B$20,E3919)</f>
        <v>0</v>
      </c>
      <c r="H3919" s="109">
        <f t="shared" si="61"/>
        <v>0</v>
      </c>
    </row>
    <row r="3920" spans="1:8">
      <c r="A3920" s="69">
        <v>3917</v>
      </c>
      <c r="B3920" s="82" t="str">
        <f>IF('4 ป้อนข้อมูล'!B3920&lt;&gt;"",'4 ป้อนข้อมูล'!B3920," ")</f>
        <v xml:space="preserve"> </v>
      </c>
      <c r="C3920" s="81" t="str">
        <f>IF('4 ป้อนข้อมูล'!C3920&lt;&gt;"",'4 ป้อนข้อมูล'!C3920," ")</f>
        <v xml:space="preserve"> </v>
      </c>
      <c r="D3920" s="69" t="str">
        <f>IF('4 ป้อนข้อมูล'!D3920&lt;&gt;"",'4 ป้อนข้อมูล'!D3920," ")</f>
        <v xml:space="preserve"> </v>
      </c>
      <c r="E3920" s="71">
        <f>IF('4 ป้อนข้อมูล'!E3920&lt;'3 ค่าคะแนน'!$B$9,0,IF('4 ป้อนข้อมูล'!E3920&lt;'3 ค่าคะแนน'!$B$8,'3 ค่าคะแนน'!$E$9,IF('4 ป้อนข้อมูล'!E3920&lt;'3 ค่าคะแนน'!$B$7,'3 ค่าคะแนน'!$E$8,IF('4 ป้อนข้อมูล'!E3920&lt;'3 ค่าคะแนน'!$B$6,'3 ค่าคะแนน'!$E$7,IF('4 ป้อนข้อมูล'!E3920&lt;'3 ค่าคะแนน'!$B$5,'3 ค่าคะแนน'!$E$6,IF('4 ป้อนข้อมูล'!E3920&lt;'3 ค่าคะแนน'!$B$4,'3 ค่าคะแนน'!$E$5,'3 ค่าคะแนน'!$E$4))))))</f>
        <v>0</v>
      </c>
      <c r="F3920" s="109">
        <f>IF('4 ป้อนข้อมูล'!E3920&gt;=70,SUMIF(ปันส่วน!$A$5:$A$16,D3920,ปันส่วน!$F$5:$F$16),0)</f>
        <v>0</v>
      </c>
      <c r="G3920" s="109">
        <f>SUMIFS(ปันส่วน2!$C$3:$C$20,ปันส่วน2!$A$3:$A$20,D3920,ปันส่วน2!$B$3:$B$20,E3920)</f>
        <v>0</v>
      </c>
      <c r="H3920" s="109">
        <f t="shared" si="61"/>
        <v>0</v>
      </c>
    </row>
    <row r="3921" spans="1:8">
      <c r="A3921" s="69">
        <v>3918</v>
      </c>
      <c r="B3921" s="82" t="str">
        <f>IF('4 ป้อนข้อมูล'!B3921&lt;&gt;"",'4 ป้อนข้อมูล'!B3921," ")</f>
        <v xml:space="preserve"> </v>
      </c>
      <c r="C3921" s="81" t="str">
        <f>IF('4 ป้อนข้อมูล'!C3921&lt;&gt;"",'4 ป้อนข้อมูล'!C3921," ")</f>
        <v xml:space="preserve"> </v>
      </c>
      <c r="D3921" s="69" t="str">
        <f>IF('4 ป้อนข้อมูล'!D3921&lt;&gt;"",'4 ป้อนข้อมูล'!D3921," ")</f>
        <v xml:space="preserve"> </v>
      </c>
      <c r="E3921" s="71">
        <f>IF('4 ป้อนข้อมูล'!E3921&lt;'3 ค่าคะแนน'!$B$9,0,IF('4 ป้อนข้อมูล'!E3921&lt;'3 ค่าคะแนน'!$B$8,'3 ค่าคะแนน'!$E$9,IF('4 ป้อนข้อมูล'!E3921&lt;'3 ค่าคะแนน'!$B$7,'3 ค่าคะแนน'!$E$8,IF('4 ป้อนข้อมูล'!E3921&lt;'3 ค่าคะแนน'!$B$6,'3 ค่าคะแนน'!$E$7,IF('4 ป้อนข้อมูล'!E3921&lt;'3 ค่าคะแนน'!$B$5,'3 ค่าคะแนน'!$E$6,IF('4 ป้อนข้อมูล'!E3921&lt;'3 ค่าคะแนน'!$B$4,'3 ค่าคะแนน'!$E$5,'3 ค่าคะแนน'!$E$4))))))</f>
        <v>0</v>
      </c>
      <c r="F3921" s="109">
        <f>IF('4 ป้อนข้อมูล'!E3921&gt;=70,SUMIF(ปันส่วน!$A$5:$A$16,D3921,ปันส่วน!$F$5:$F$16),0)</f>
        <v>0</v>
      </c>
      <c r="G3921" s="109">
        <f>SUMIFS(ปันส่วน2!$C$3:$C$20,ปันส่วน2!$A$3:$A$20,D3921,ปันส่วน2!$B$3:$B$20,E3921)</f>
        <v>0</v>
      </c>
      <c r="H3921" s="109">
        <f t="shared" si="61"/>
        <v>0</v>
      </c>
    </row>
    <row r="3922" spans="1:8">
      <c r="A3922" s="69">
        <v>3919</v>
      </c>
      <c r="B3922" s="82" t="str">
        <f>IF('4 ป้อนข้อมูล'!B3922&lt;&gt;"",'4 ป้อนข้อมูล'!B3922," ")</f>
        <v xml:space="preserve"> </v>
      </c>
      <c r="C3922" s="81" t="str">
        <f>IF('4 ป้อนข้อมูล'!C3922&lt;&gt;"",'4 ป้อนข้อมูล'!C3922," ")</f>
        <v xml:space="preserve"> </v>
      </c>
      <c r="D3922" s="69" t="str">
        <f>IF('4 ป้อนข้อมูล'!D3922&lt;&gt;"",'4 ป้อนข้อมูล'!D3922," ")</f>
        <v xml:space="preserve"> </v>
      </c>
      <c r="E3922" s="71">
        <f>IF('4 ป้อนข้อมูล'!E3922&lt;'3 ค่าคะแนน'!$B$9,0,IF('4 ป้อนข้อมูล'!E3922&lt;'3 ค่าคะแนน'!$B$8,'3 ค่าคะแนน'!$E$9,IF('4 ป้อนข้อมูล'!E3922&lt;'3 ค่าคะแนน'!$B$7,'3 ค่าคะแนน'!$E$8,IF('4 ป้อนข้อมูล'!E3922&lt;'3 ค่าคะแนน'!$B$6,'3 ค่าคะแนน'!$E$7,IF('4 ป้อนข้อมูล'!E3922&lt;'3 ค่าคะแนน'!$B$5,'3 ค่าคะแนน'!$E$6,IF('4 ป้อนข้อมูล'!E3922&lt;'3 ค่าคะแนน'!$B$4,'3 ค่าคะแนน'!$E$5,'3 ค่าคะแนน'!$E$4))))))</f>
        <v>0</v>
      </c>
      <c r="F3922" s="109">
        <f>IF('4 ป้อนข้อมูล'!E3922&gt;=70,SUMIF(ปันส่วน!$A$5:$A$16,D3922,ปันส่วน!$F$5:$F$16),0)</f>
        <v>0</v>
      </c>
      <c r="G3922" s="109">
        <f>SUMIFS(ปันส่วน2!$C$3:$C$20,ปันส่วน2!$A$3:$A$20,D3922,ปันส่วน2!$B$3:$B$20,E3922)</f>
        <v>0</v>
      </c>
      <c r="H3922" s="109">
        <f t="shared" si="61"/>
        <v>0</v>
      </c>
    </row>
    <row r="3923" spans="1:8">
      <c r="A3923" s="69">
        <v>3920</v>
      </c>
      <c r="B3923" s="82" t="str">
        <f>IF('4 ป้อนข้อมูล'!B3923&lt;&gt;"",'4 ป้อนข้อมูล'!B3923," ")</f>
        <v xml:space="preserve"> </v>
      </c>
      <c r="C3923" s="81" t="str">
        <f>IF('4 ป้อนข้อมูล'!C3923&lt;&gt;"",'4 ป้อนข้อมูล'!C3923," ")</f>
        <v xml:space="preserve"> </v>
      </c>
      <c r="D3923" s="69" t="str">
        <f>IF('4 ป้อนข้อมูล'!D3923&lt;&gt;"",'4 ป้อนข้อมูล'!D3923," ")</f>
        <v xml:space="preserve"> </v>
      </c>
      <c r="E3923" s="71">
        <f>IF('4 ป้อนข้อมูล'!E3923&lt;'3 ค่าคะแนน'!$B$9,0,IF('4 ป้อนข้อมูล'!E3923&lt;'3 ค่าคะแนน'!$B$8,'3 ค่าคะแนน'!$E$9,IF('4 ป้อนข้อมูล'!E3923&lt;'3 ค่าคะแนน'!$B$7,'3 ค่าคะแนน'!$E$8,IF('4 ป้อนข้อมูล'!E3923&lt;'3 ค่าคะแนน'!$B$6,'3 ค่าคะแนน'!$E$7,IF('4 ป้อนข้อมูล'!E3923&lt;'3 ค่าคะแนน'!$B$5,'3 ค่าคะแนน'!$E$6,IF('4 ป้อนข้อมูล'!E3923&lt;'3 ค่าคะแนน'!$B$4,'3 ค่าคะแนน'!$E$5,'3 ค่าคะแนน'!$E$4))))))</f>
        <v>0</v>
      </c>
      <c r="F3923" s="109">
        <f>IF('4 ป้อนข้อมูล'!E3923&gt;=70,SUMIF(ปันส่วน!$A$5:$A$16,D3923,ปันส่วน!$F$5:$F$16),0)</f>
        <v>0</v>
      </c>
      <c r="G3923" s="109">
        <f>SUMIFS(ปันส่วน2!$C$3:$C$20,ปันส่วน2!$A$3:$A$20,D3923,ปันส่วน2!$B$3:$B$20,E3923)</f>
        <v>0</v>
      </c>
      <c r="H3923" s="109">
        <f t="shared" si="61"/>
        <v>0</v>
      </c>
    </row>
    <row r="3924" spans="1:8">
      <c r="A3924" s="69">
        <v>3921</v>
      </c>
      <c r="B3924" s="82" t="str">
        <f>IF('4 ป้อนข้อมูล'!B3924&lt;&gt;"",'4 ป้อนข้อมูล'!B3924," ")</f>
        <v xml:space="preserve"> </v>
      </c>
      <c r="C3924" s="81" t="str">
        <f>IF('4 ป้อนข้อมูล'!C3924&lt;&gt;"",'4 ป้อนข้อมูล'!C3924," ")</f>
        <v xml:space="preserve"> </v>
      </c>
      <c r="D3924" s="69" t="str">
        <f>IF('4 ป้อนข้อมูล'!D3924&lt;&gt;"",'4 ป้อนข้อมูล'!D3924," ")</f>
        <v xml:space="preserve"> </v>
      </c>
      <c r="E3924" s="71">
        <f>IF('4 ป้อนข้อมูล'!E3924&lt;'3 ค่าคะแนน'!$B$9,0,IF('4 ป้อนข้อมูล'!E3924&lt;'3 ค่าคะแนน'!$B$8,'3 ค่าคะแนน'!$E$9,IF('4 ป้อนข้อมูล'!E3924&lt;'3 ค่าคะแนน'!$B$7,'3 ค่าคะแนน'!$E$8,IF('4 ป้อนข้อมูล'!E3924&lt;'3 ค่าคะแนน'!$B$6,'3 ค่าคะแนน'!$E$7,IF('4 ป้อนข้อมูล'!E3924&lt;'3 ค่าคะแนน'!$B$5,'3 ค่าคะแนน'!$E$6,IF('4 ป้อนข้อมูล'!E3924&lt;'3 ค่าคะแนน'!$B$4,'3 ค่าคะแนน'!$E$5,'3 ค่าคะแนน'!$E$4))))))</f>
        <v>0</v>
      </c>
      <c r="F3924" s="109">
        <f>IF('4 ป้อนข้อมูล'!E3924&gt;=70,SUMIF(ปันส่วน!$A$5:$A$16,D3924,ปันส่วน!$F$5:$F$16),0)</f>
        <v>0</v>
      </c>
      <c r="G3924" s="109">
        <f>SUMIFS(ปันส่วน2!$C$3:$C$20,ปันส่วน2!$A$3:$A$20,D3924,ปันส่วน2!$B$3:$B$20,E3924)</f>
        <v>0</v>
      </c>
      <c r="H3924" s="109">
        <f t="shared" si="61"/>
        <v>0</v>
      </c>
    </row>
    <row r="3925" spans="1:8">
      <c r="A3925" s="69">
        <v>3922</v>
      </c>
      <c r="B3925" s="82" t="str">
        <f>IF('4 ป้อนข้อมูล'!B3925&lt;&gt;"",'4 ป้อนข้อมูล'!B3925," ")</f>
        <v xml:space="preserve"> </v>
      </c>
      <c r="C3925" s="81" t="str">
        <f>IF('4 ป้อนข้อมูล'!C3925&lt;&gt;"",'4 ป้อนข้อมูล'!C3925," ")</f>
        <v xml:space="preserve"> </v>
      </c>
      <c r="D3925" s="69" t="str">
        <f>IF('4 ป้อนข้อมูล'!D3925&lt;&gt;"",'4 ป้อนข้อมูล'!D3925," ")</f>
        <v xml:space="preserve"> </v>
      </c>
      <c r="E3925" s="71">
        <f>IF('4 ป้อนข้อมูล'!E3925&lt;'3 ค่าคะแนน'!$B$9,0,IF('4 ป้อนข้อมูล'!E3925&lt;'3 ค่าคะแนน'!$B$8,'3 ค่าคะแนน'!$E$9,IF('4 ป้อนข้อมูล'!E3925&lt;'3 ค่าคะแนน'!$B$7,'3 ค่าคะแนน'!$E$8,IF('4 ป้อนข้อมูล'!E3925&lt;'3 ค่าคะแนน'!$B$6,'3 ค่าคะแนน'!$E$7,IF('4 ป้อนข้อมูล'!E3925&lt;'3 ค่าคะแนน'!$B$5,'3 ค่าคะแนน'!$E$6,IF('4 ป้อนข้อมูล'!E3925&lt;'3 ค่าคะแนน'!$B$4,'3 ค่าคะแนน'!$E$5,'3 ค่าคะแนน'!$E$4))))))</f>
        <v>0</v>
      </c>
      <c r="F3925" s="109">
        <f>IF('4 ป้อนข้อมูล'!E3925&gt;=70,SUMIF(ปันส่วน!$A$5:$A$16,D3925,ปันส่วน!$F$5:$F$16),0)</f>
        <v>0</v>
      </c>
      <c r="G3925" s="109">
        <f>SUMIFS(ปันส่วน2!$C$3:$C$20,ปันส่วน2!$A$3:$A$20,D3925,ปันส่วน2!$B$3:$B$20,E3925)</f>
        <v>0</v>
      </c>
      <c r="H3925" s="109">
        <f t="shared" si="61"/>
        <v>0</v>
      </c>
    </row>
    <row r="3926" spans="1:8">
      <c r="A3926" s="69">
        <v>3923</v>
      </c>
      <c r="B3926" s="82" t="str">
        <f>IF('4 ป้อนข้อมูล'!B3926&lt;&gt;"",'4 ป้อนข้อมูล'!B3926," ")</f>
        <v xml:space="preserve"> </v>
      </c>
      <c r="C3926" s="81" t="str">
        <f>IF('4 ป้อนข้อมูล'!C3926&lt;&gt;"",'4 ป้อนข้อมูล'!C3926," ")</f>
        <v xml:space="preserve"> </v>
      </c>
      <c r="D3926" s="69" t="str">
        <f>IF('4 ป้อนข้อมูล'!D3926&lt;&gt;"",'4 ป้อนข้อมูล'!D3926," ")</f>
        <v xml:space="preserve"> </v>
      </c>
      <c r="E3926" s="71">
        <f>IF('4 ป้อนข้อมูล'!E3926&lt;'3 ค่าคะแนน'!$B$9,0,IF('4 ป้อนข้อมูล'!E3926&lt;'3 ค่าคะแนน'!$B$8,'3 ค่าคะแนน'!$E$9,IF('4 ป้อนข้อมูล'!E3926&lt;'3 ค่าคะแนน'!$B$7,'3 ค่าคะแนน'!$E$8,IF('4 ป้อนข้อมูล'!E3926&lt;'3 ค่าคะแนน'!$B$6,'3 ค่าคะแนน'!$E$7,IF('4 ป้อนข้อมูล'!E3926&lt;'3 ค่าคะแนน'!$B$5,'3 ค่าคะแนน'!$E$6,IF('4 ป้อนข้อมูล'!E3926&lt;'3 ค่าคะแนน'!$B$4,'3 ค่าคะแนน'!$E$5,'3 ค่าคะแนน'!$E$4))))))</f>
        <v>0</v>
      </c>
      <c r="F3926" s="109">
        <f>IF('4 ป้อนข้อมูล'!E3926&gt;=70,SUMIF(ปันส่วน!$A$5:$A$16,D3926,ปันส่วน!$F$5:$F$16),0)</f>
        <v>0</v>
      </c>
      <c r="G3926" s="109">
        <f>SUMIFS(ปันส่วน2!$C$3:$C$20,ปันส่วน2!$A$3:$A$20,D3926,ปันส่วน2!$B$3:$B$20,E3926)</f>
        <v>0</v>
      </c>
      <c r="H3926" s="109">
        <f t="shared" si="61"/>
        <v>0</v>
      </c>
    </row>
    <row r="3927" spans="1:8">
      <c r="A3927" s="69">
        <v>3924</v>
      </c>
      <c r="B3927" s="82" t="str">
        <f>IF('4 ป้อนข้อมูล'!B3927&lt;&gt;"",'4 ป้อนข้อมูล'!B3927," ")</f>
        <v xml:space="preserve"> </v>
      </c>
      <c r="C3927" s="81" t="str">
        <f>IF('4 ป้อนข้อมูล'!C3927&lt;&gt;"",'4 ป้อนข้อมูล'!C3927," ")</f>
        <v xml:space="preserve"> </v>
      </c>
      <c r="D3927" s="69" t="str">
        <f>IF('4 ป้อนข้อมูล'!D3927&lt;&gt;"",'4 ป้อนข้อมูล'!D3927," ")</f>
        <v xml:space="preserve"> </v>
      </c>
      <c r="E3927" s="71">
        <f>IF('4 ป้อนข้อมูล'!E3927&lt;'3 ค่าคะแนน'!$B$9,0,IF('4 ป้อนข้อมูล'!E3927&lt;'3 ค่าคะแนน'!$B$8,'3 ค่าคะแนน'!$E$9,IF('4 ป้อนข้อมูล'!E3927&lt;'3 ค่าคะแนน'!$B$7,'3 ค่าคะแนน'!$E$8,IF('4 ป้อนข้อมูล'!E3927&lt;'3 ค่าคะแนน'!$B$6,'3 ค่าคะแนน'!$E$7,IF('4 ป้อนข้อมูล'!E3927&lt;'3 ค่าคะแนน'!$B$5,'3 ค่าคะแนน'!$E$6,IF('4 ป้อนข้อมูล'!E3927&lt;'3 ค่าคะแนน'!$B$4,'3 ค่าคะแนน'!$E$5,'3 ค่าคะแนน'!$E$4))))))</f>
        <v>0</v>
      </c>
      <c r="F3927" s="109">
        <f>IF('4 ป้อนข้อมูล'!E3927&gt;=70,SUMIF(ปันส่วน!$A$5:$A$16,D3927,ปันส่วน!$F$5:$F$16),0)</f>
        <v>0</v>
      </c>
      <c r="G3927" s="109">
        <f>SUMIFS(ปันส่วน2!$C$3:$C$20,ปันส่วน2!$A$3:$A$20,D3927,ปันส่วน2!$B$3:$B$20,E3927)</f>
        <v>0</v>
      </c>
      <c r="H3927" s="109">
        <f t="shared" si="61"/>
        <v>0</v>
      </c>
    </row>
    <row r="3928" spans="1:8">
      <c r="A3928" s="69">
        <v>3925</v>
      </c>
      <c r="B3928" s="82" t="str">
        <f>IF('4 ป้อนข้อมูล'!B3928&lt;&gt;"",'4 ป้อนข้อมูล'!B3928," ")</f>
        <v xml:space="preserve"> </v>
      </c>
      <c r="C3928" s="81" t="str">
        <f>IF('4 ป้อนข้อมูล'!C3928&lt;&gt;"",'4 ป้อนข้อมูล'!C3928," ")</f>
        <v xml:space="preserve"> </v>
      </c>
      <c r="D3928" s="69" t="str">
        <f>IF('4 ป้อนข้อมูล'!D3928&lt;&gt;"",'4 ป้อนข้อมูล'!D3928," ")</f>
        <v xml:space="preserve"> </v>
      </c>
      <c r="E3928" s="71">
        <f>IF('4 ป้อนข้อมูล'!E3928&lt;'3 ค่าคะแนน'!$B$9,0,IF('4 ป้อนข้อมูล'!E3928&lt;'3 ค่าคะแนน'!$B$8,'3 ค่าคะแนน'!$E$9,IF('4 ป้อนข้อมูล'!E3928&lt;'3 ค่าคะแนน'!$B$7,'3 ค่าคะแนน'!$E$8,IF('4 ป้อนข้อมูล'!E3928&lt;'3 ค่าคะแนน'!$B$6,'3 ค่าคะแนน'!$E$7,IF('4 ป้อนข้อมูล'!E3928&lt;'3 ค่าคะแนน'!$B$5,'3 ค่าคะแนน'!$E$6,IF('4 ป้อนข้อมูล'!E3928&lt;'3 ค่าคะแนน'!$B$4,'3 ค่าคะแนน'!$E$5,'3 ค่าคะแนน'!$E$4))))))</f>
        <v>0</v>
      </c>
      <c r="F3928" s="109">
        <f>IF('4 ป้อนข้อมูล'!E3928&gt;=70,SUMIF(ปันส่วน!$A$5:$A$16,D3928,ปันส่วน!$F$5:$F$16),0)</f>
        <v>0</v>
      </c>
      <c r="G3928" s="109">
        <f>SUMIFS(ปันส่วน2!$C$3:$C$20,ปันส่วน2!$A$3:$A$20,D3928,ปันส่วน2!$B$3:$B$20,E3928)</f>
        <v>0</v>
      </c>
      <c r="H3928" s="109">
        <f t="shared" si="61"/>
        <v>0</v>
      </c>
    </row>
    <row r="3929" spans="1:8">
      <c r="A3929" s="69">
        <v>3926</v>
      </c>
      <c r="B3929" s="82" t="str">
        <f>IF('4 ป้อนข้อมูล'!B3929&lt;&gt;"",'4 ป้อนข้อมูล'!B3929," ")</f>
        <v xml:space="preserve"> </v>
      </c>
      <c r="C3929" s="81" t="str">
        <f>IF('4 ป้อนข้อมูล'!C3929&lt;&gt;"",'4 ป้อนข้อมูล'!C3929," ")</f>
        <v xml:space="preserve"> </v>
      </c>
      <c r="D3929" s="69" t="str">
        <f>IF('4 ป้อนข้อมูล'!D3929&lt;&gt;"",'4 ป้อนข้อมูล'!D3929," ")</f>
        <v xml:space="preserve"> </v>
      </c>
      <c r="E3929" s="71">
        <f>IF('4 ป้อนข้อมูล'!E3929&lt;'3 ค่าคะแนน'!$B$9,0,IF('4 ป้อนข้อมูล'!E3929&lt;'3 ค่าคะแนน'!$B$8,'3 ค่าคะแนน'!$E$9,IF('4 ป้อนข้อมูล'!E3929&lt;'3 ค่าคะแนน'!$B$7,'3 ค่าคะแนน'!$E$8,IF('4 ป้อนข้อมูล'!E3929&lt;'3 ค่าคะแนน'!$B$6,'3 ค่าคะแนน'!$E$7,IF('4 ป้อนข้อมูล'!E3929&lt;'3 ค่าคะแนน'!$B$5,'3 ค่าคะแนน'!$E$6,IF('4 ป้อนข้อมูล'!E3929&lt;'3 ค่าคะแนน'!$B$4,'3 ค่าคะแนน'!$E$5,'3 ค่าคะแนน'!$E$4))))))</f>
        <v>0</v>
      </c>
      <c r="F3929" s="109">
        <f>IF('4 ป้อนข้อมูล'!E3929&gt;=70,SUMIF(ปันส่วน!$A$5:$A$16,D3929,ปันส่วน!$F$5:$F$16),0)</f>
        <v>0</v>
      </c>
      <c r="G3929" s="109">
        <f>SUMIFS(ปันส่วน2!$C$3:$C$20,ปันส่วน2!$A$3:$A$20,D3929,ปันส่วน2!$B$3:$B$20,E3929)</f>
        <v>0</v>
      </c>
      <c r="H3929" s="109">
        <f t="shared" si="61"/>
        <v>0</v>
      </c>
    </row>
    <row r="3930" spans="1:8">
      <c r="A3930" s="69">
        <v>3927</v>
      </c>
      <c r="B3930" s="82" t="str">
        <f>IF('4 ป้อนข้อมูล'!B3930&lt;&gt;"",'4 ป้อนข้อมูล'!B3930," ")</f>
        <v xml:space="preserve"> </v>
      </c>
      <c r="C3930" s="81" t="str">
        <f>IF('4 ป้อนข้อมูล'!C3930&lt;&gt;"",'4 ป้อนข้อมูล'!C3930," ")</f>
        <v xml:space="preserve"> </v>
      </c>
      <c r="D3930" s="69" t="str">
        <f>IF('4 ป้อนข้อมูล'!D3930&lt;&gt;"",'4 ป้อนข้อมูล'!D3930," ")</f>
        <v xml:space="preserve"> </v>
      </c>
      <c r="E3930" s="71">
        <f>IF('4 ป้อนข้อมูล'!E3930&lt;'3 ค่าคะแนน'!$B$9,0,IF('4 ป้อนข้อมูล'!E3930&lt;'3 ค่าคะแนน'!$B$8,'3 ค่าคะแนน'!$E$9,IF('4 ป้อนข้อมูล'!E3930&lt;'3 ค่าคะแนน'!$B$7,'3 ค่าคะแนน'!$E$8,IF('4 ป้อนข้อมูล'!E3930&lt;'3 ค่าคะแนน'!$B$6,'3 ค่าคะแนน'!$E$7,IF('4 ป้อนข้อมูล'!E3930&lt;'3 ค่าคะแนน'!$B$5,'3 ค่าคะแนน'!$E$6,IF('4 ป้อนข้อมูล'!E3930&lt;'3 ค่าคะแนน'!$B$4,'3 ค่าคะแนน'!$E$5,'3 ค่าคะแนน'!$E$4))))))</f>
        <v>0</v>
      </c>
      <c r="F3930" s="109">
        <f>IF('4 ป้อนข้อมูล'!E3930&gt;=70,SUMIF(ปันส่วน!$A$5:$A$16,D3930,ปันส่วน!$F$5:$F$16),0)</f>
        <v>0</v>
      </c>
      <c r="G3930" s="109">
        <f>SUMIFS(ปันส่วน2!$C$3:$C$20,ปันส่วน2!$A$3:$A$20,D3930,ปันส่วน2!$B$3:$B$20,E3930)</f>
        <v>0</v>
      </c>
      <c r="H3930" s="109">
        <f t="shared" si="61"/>
        <v>0</v>
      </c>
    </row>
    <row r="3931" spans="1:8">
      <c r="A3931" s="69">
        <v>3928</v>
      </c>
      <c r="B3931" s="82" t="str">
        <f>IF('4 ป้อนข้อมูล'!B3931&lt;&gt;"",'4 ป้อนข้อมูล'!B3931," ")</f>
        <v xml:space="preserve"> </v>
      </c>
      <c r="C3931" s="81" t="str">
        <f>IF('4 ป้อนข้อมูล'!C3931&lt;&gt;"",'4 ป้อนข้อมูล'!C3931," ")</f>
        <v xml:space="preserve"> </v>
      </c>
      <c r="D3931" s="69" t="str">
        <f>IF('4 ป้อนข้อมูล'!D3931&lt;&gt;"",'4 ป้อนข้อมูล'!D3931," ")</f>
        <v xml:space="preserve"> </v>
      </c>
      <c r="E3931" s="71">
        <f>IF('4 ป้อนข้อมูล'!E3931&lt;'3 ค่าคะแนน'!$B$9,0,IF('4 ป้อนข้อมูล'!E3931&lt;'3 ค่าคะแนน'!$B$8,'3 ค่าคะแนน'!$E$9,IF('4 ป้อนข้อมูล'!E3931&lt;'3 ค่าคะแนน'!$B$7,'3 ค่าคะแนน'!$E$8,IF('4 ป้อนข้อมูล'!E3931&lt;'3 ค่าคะแนน'!$B$6,'3 ค่าคะแนน'!$E$7,IF('4 ป้อนข้อมูล'!E3931&lt;'3 ค่าคะแนน'!$B$5,'3 ค่าคะแนน'!$E$6,IF('4 ป้อนข้อมูล'!E3931&lt;'3 ค่าคะแนน'!$B$4,'3 ค่าคะแนน'!$E$5,'3 ค่าคะแนน'!$E$4))))))</f>
        <v>0</v>
      </c>
      <c r="F3931" s="109">
        <f>IF('4 ป้อนข้อมูล'!E3931&gt;=70,SUMIF(ปันส่วน!$A$5:$A$16,D3931,ปันส่วน!$F$5:$F$16),0)</f>
        <v>0</v>
      </c>
      <c r="G3931" s="109">
        <f>SUMIFS(ปันส่วน2!$C$3:$C$20,ปันส่วน2!$A$3:$A$20,D3931,ปันส่วน2!$B$3:$B$20,E3931)</f>
        <v>0</v>
      </c>
      <c r="H3931" s="109">
        <f t="shared" si="61"/>
        <v>0</v>
      </c>
    </row>
    <row r="3932" spans="1:8">
      <c r="A3932" s="69">
        <v>3929</v>
      </c>
      <c r="B3932" s="82" t="str">
        <f>IF('4 ป้อนข้อมูล'!B3932&lt;&gt;"",'4 ป้อนข้อมูล'!B3932," ")</f>
        <v xml:space="preserve"> </v>
      </c>
      <c r="C3932" s="81" t="str">
        <f>IF('4 ป้อนข้อมูล'!C3932&lt;&gt;"",'4 ป้อนข้อมูล'!C3932," ")</f>
        <v xml:space="preserve"> </v>
      </c>
      <c r="D3932" s="69" t="str">
        <f>IF('4 ป้อนข้อมูล'!D3932&lt;&gt;"",'4 ป้อนข้อมูล'!D3932," ")</f>
        <v xml:space="preserve"> </v>
      </c>
      <c r="E3932" s="71">
        <f>IF('4 ป้อนข้อมูล'!E3932&lt;'3 ค่าคะแนน'!$B$9,0,IF('4 ป้อนข้อมูล'!E3932&lt;'3 ค่าคะแนน'!$B$8,'3 ค่าคะแนน'!$E$9,IF('4 ป้อนข้อมูล'!E3932&lt;'3 ค่าคะแนน'!$B$7,'3 ค่าคะแนน'!$E$8,IF('4 ป้อนข้อมูล'!E3932&lt;'3 ค่าคะแนน'!$B$6,'3 ค่าคะแนน'!$E$7,IF('4 ป้อนข้อมูล'!E3932&lt;'3 ค่าคะแนน'!$B$5,'3 ค่าคะแนน'!$E$6,IF('4 ป้อนข้อมูล'!E3932&lt;'3 ค่าคะแนน'!$B$4,'3 ค่าคะแนน'!$E$5,'3 ค่าคะแนน'!$E$4))))))</f>
        <v>0</v>
      </c>
      <c r="F3932" s="109">
        <f>IF('4 ป้อนข้อมูล'!E3932&gt;=70,SUMIF(ปันส่วน!$A$5:$A$16,D3932,ปันส่วน!$F$5:$F$16),0)</f>
        <v>0</v>
      </c>
      <c r="G3932" s="109">
        <f>SUMIFS(ปันส่วน2!$C$3:$C$20,ปันส่วน2!$A$3:$A$20,D3932,ปันส่วน2!$B$3:$B$20,E3932)</f>
        <v>0</v>
      </c>
      <c r="H3932" s="109">
        <f t="shared" si="61"/>
        <v>0</v>
      </c>
    </row>
    <row r="3933" spans="1:8">
      <c r="A3933" s="69">
        <v>3930</v>
      </c>
      <c r="B3933" s="82" t="str">
        <f>IF('4 ป้อนข้อมูล'!B3933&lt;&gt;"",'4 ป้อนข้อมูล'!B3933," ")</f>
        <v xml:space="preserve"> </v>
      </c>
      <c r="C3933" s="81" t="str">
        <f>IF('4 ป้อนข้อมูล'!C3933&lt;&gt;"",'4 ป้อนข้อมูล'!C3933," ")</f>
        <v xml:space="preserve"> </v>
      </c>
      <c r="D3933" s="69" t="str">
        <f>IF('4 ป้อนข้อมูล'!D3933&lt;&gt;"",'4 ป้อนข้อมูล'!D3933," ")</f>
        <v xml:space="preserve"> </v>
      </c>
      <c r="E3933" s="71">
        <f>IF('4 ป้อนข้อมูล'!E3933&lt;'3 ค่าคะแนน'!$B$9,0,IF('4 ป้อนข้อมูล'!E3933&lt;'3 ค่าคะแนน'!$B$8,'3 ค่าคะแนน'!$E$9,IF('4 ป้อนข้อมูล'!E3933&lt;'3 ค่าคะแนน'!$B$7,'3 ค่าคะแนน'!$E$8,IF('4 ป้อนข้อมูล'!E3933&lt;'3 ค่าคะแนน'!$B$6,'3 ค่าคะแนน'!$E$7,IF('4 ป้อนข้อมูล'!E3933&lt;'3 ค่าคะแนน'!$B$5,'3 ค่าคะแนน'!$E$6,IF('4 ป้อนข้อมูล'!E3933&lt;'3 ค่าคะแนน'!$B$4,'3 ค่าคะแนน'!$E$5,'3 ค่าคะแนน'!$E$4))))))</f>
        <v>0</v>
      </c>
      <c r="F3933" s="109">
        <f>IF('4 ป้อนข้อมูล'!E3933&gt;=70,SUMIF(ปันส่วน!$A$5:$A$16,D3933,ปันส่วน!$F$5:$F$16),0)</f>
        <v>0</v>
      </c>
      <c r="G3933" s="109">
        <f>SUMIFS(ปันส่วน2!$C$3:$C$20,ปันส่วน2!$A$3:$A$20,D3933,ปันส่วน2!$B$3:$B$20,E3933)</f>
        <v>0</v>
      </c>
      <c r="H3933" s="109">
        <f t="shared" si="61"/>
        <v>0</v>
      </c>
    </row>
    <row r="3934" spans="1:8">
      <c r="A3934" s="69">
        <v>3931</v>
      </c>
      <c r="B3934" s="82" t="str">
        <f>IF('4 ป้อนข้อมูล'!B3934&lt;&gt;"",'4 ป้อนข้อมูล'!B3934," ")</f>
        <v xml:space="preserve"> </v>
      </c>
      <c r="C3934" s="81" t="str">
        <f>IF('4 ป้อนข้อมูล'!C3934&lt;&gt;"",'4 ป้อนข้อมูล'!C3934," ")</f>
        <v xml:space="preserve"> </v>
      </c>
      <c r="D3934" s="69" t="str">
        <f>IF('4 ป้อนข้อมูล'!D3934&lt;&gt;"",'4 ป้อนข้อมูล'!D3934," ")</f>
        <v xml:space="preserve"> </v>
      </c>
      <c r="E3934" s="71">
        <f>IF('4 ป้อนข้อมูล'!E3934&lt;'3 ค่าคะแนน'!$B$9,0,IF('4 ป้อนข้อมูล'!E3934&lt;'3 ค่าคะแนน'!$B$8,'3 ค่าคะแนน'!$E$9,IF('4 ป้อนข้อมูล'!E3934&lt;'3 ค่าคะแนน'!$B$7,'3 ค่าคะแนน'!$E$8,IF('4 ป้อนข้อมูล'!E3934&lt;'3 ค่าคะแนน'!$B$6,'3 ค่าคะแนน'!$E$7,IF('4 ป้อนข้อมูล'!E3934&lt;'3 ค่าคะแนน'!$B$5,'3 ค่าคะแนน'!$E$6,IF('4 ป้อนข้อมูล'!E3934&lt;'3 ค่าคะแนน'!$B$4,'3 ค่าคะแนน'!$E$5,'3 ค่าคะแนน'!$E$4))))))</f>
        <v>0</v>
      </c>
      <c r="F3934" s="109">
        <f>IF('4 ป้อนข้อมูล'!E3934&gt;=70,SUMIF(ปันส่วน!$A$5:$A$16,D3934,ปันส่วน!$F$5:$F$16),0)</f>
        <v>0</v>
      </c>
      <c r="G3934" s="109">
        <f>SUMIFS(ปันส่วน2!$C$3:$C$20,ปันส่วน2!$A$3:$A$20,D3934,ปันส่วน2!$B$3:$B$20,E3934)</f>
        <v>0</v>
      </c>
      <c r="H3934" s="109">
        <f t="shared" si="61"/>
        <v>0</v>
      </c>
    </row>
    <row r="3935" spans="1:8">
      <c r="A3935" s="69">
        <v>3932</v>
      </c>
      <c r="B3935" s="82" t="str">
        <f>IF('4 ป้อนข้อมูล'!B3935&lt;&gt;"",'4 ป้อนข้อมูล'!B3935," ")</f>
        <v xml:space="preserve"> </v>
      </c>
      <c r="C3935" s="81" t="str">
        <f>IF('4 ป้อนข้อมูล'!C3935&lt;&gt;"",'4 ป้อนข้อมูล'!C3935," ")</f>
        <v xml:space="preserve"> </v>
      </c>
      <c r="D3935" s="69" t="str">
        <f>IF('4 ป้อนข้อมูล'!D3935&lt;&gt;"",'4 ป้อนข้อมูล'!D3935," ")</f>
        <v xml:space="preserve"> </v>
      </c>
      <c r="E3935" s="71">
        <f>IF('4 ป้อนข้อมูล'!E3935&lt;'3 ค่าคะแนน'!$B$9,0,IF('4 ป้อนข้อมูล'!E3935&lt;'3 ค่าคะแนน'!$B$8,'3 ค่าคะแนน'!$E$9,IF('4 ป้อนข้อมูล'!E3935&lt;'3 ค่าคะแนน'!$B$7,'3 ค่าคะแนน'!$E$8,IF('4 ป้อนข้อมูล'!E3935&lt;'3 ค่าคะแนน'!$B$6,'3 ค่าคะแนน'!$E$7,IF('4 ป้อนข้อมูล'!E3935&lt;'3 ค่าคะแนน'!$B$5,'3 ค่าคะแนน'!$E$6,IF('4 ป้อนข้อมูล'!E3935&lt;'3 ค่าคะแนน'!$B$4,'3 ค่าคะแนน'!$E$5,'3 ค่าคะแนน'!$E$4))))))</f>
        <v>0</v>
      </c>
      <c r="F3935" s="109">
        <f>IF('4 ป้อนข้อมูล'!E3935&gt;=70,SUMIF(ปันส่วน!$A$5:$A$16,D3935,ปันส่วน!$F$5:$F$16),0)</f>
        <v>0</v>
      </c>
      <c r="G3935" s="109">
        <f>SUMIFS(ปันส่วน2!$C$3:$C$20,ปันส่วน2!$A$3:$A$20,D3935,ปันส่วน2!$B$3:$B$20,E3935)</f>
        <v>0</v>
      </c>
      <c r="H3935" s="109">
        <f t="shared" si="61"/>
        <v>0</v>
      </c>
    </row>
    <row r="3936" spans="1:8">
      <c r="A3936" s="69">
        <v>3933</v>
      </c>
      <c r="B3936" s="82" t="str">
        <f>IF('4 ป้อนข้อมูล'!B3936&lt;&gt;"",'4 ป้อนข้อมูล'!B3936," ")</f>
        <v xml:space="preserve"> </v>
      </c>
      <c r="C3936" s="81" t="str">
        <f>IF('4 ป้อนข้อมูล'!C3936&lt;&gt;"",'4 ป้อนข้อมูล'!C3936," ")</f>
        <v xml:space="preserve"> </v>
      </c>
      <c r="D3936" s="69" t="str">
        <f>IF('4 ป้อนข้อมูล'!D3936&lt;&gt;"",'4 ป้อนข้อมูล'!D3936," ")</f>
        <v xml:space="preserve"> </v>
      </c>
      <c r="E3936" s="71">
        <f>IF('4 ป้อนข้อมูล'!E3936&lt;'3 ค่าคะแนน'!$B$9,0,IF('4 ป้อนข้อมูล'!E3936&lt;'3 ค่าคะแนน'!$B$8,'3 ค่าคะแนน'!$E$9,IF('4 ป้อนข้อมูล'!E3936&lt;'3 ค่าคะแนน'!$B$7,'3 ค่าคะแนน'!$E$8,IF('4 ป้อนข้อมูล'!E3936&lt;'3 ค่าคะแนน'!$B$6,'3 ค่าคะแนน'!$E$7,IF('4 ป้อนข้อมูล'!E3936&lt;'3 ค่าคะแนน'!$B$5,'3 ค่าคะแนน'!$E$6,IF('4 ป้อนข้อมูล'!E3936&lt;'3 ค่าคะแนน'!$B$4,'3 ค่าคะแนน'!$E$5,'3 ค่าคะแนน'!$E$4))))))</f>
        <v>0</v>
      </c>
      <c r="F3936" s="109">
        <f>IF('4 ป้อนข้อมูล'!E3936&gt;=70,SUMIF(ปันส่วน!$A$5:$A$16,D3936,ปันส่วน!$F$5:$F$16),0)</f>
        <v>0</v>
      </c>
      <c r="G3936" s="109">
        <f>SUMIFS(ปันส่วน2!$C$3:$C$20,ปันส่วน2!$A$3:$A$20,D3936,ปันส่วน2!$B$3:$B$20,E3936)</f>
        <v>0</v>
      </c>
      <c r="H3936" s="109">
        <f t="shared" si="61"/>
        <v>0</v>
      </c>
    </row>
    <row r="3937" spans="1:8">
      <c r="A3937" s="69">
        <v>3934</v>
      </c>
      <c r="B3937" s="82" t="str">
        <f>IF('4 ป้อนข้อมูล'!B3937&lt;&gt;"",'4 ป้อนข้อมูล'!B3937," ")</f>
        <v xml:space="preserve"> </v>
      </c>
      <c r="C3937" s="81" t="str">
        <f>IF('4 ป้อนข้อมูล'!C3937&lt;&gt;"",'4 ป้อนข้อมูล'!C3937," ")</f>
        <v xml:space="preserve"> </v>
      </c>
      <c r="D3937" s="69" t="str">
        <f>IF('4 ป้อนข้อมูล'!D3937&lt;&gt;"",'4 ป้อนข้อมูล'!D3937," ")</f>
        <v xml:space="preserve"> </v>
      </c>
      <c r="E3937" s="71">
        <f>IF('4 ป้อนข้อมูล'!E3937&lt;'3 ค่าคะแนน'!$B$9,0,IF('4 ป้อนข้อมูล'!E3937&lt;'3 ค่าคะแนน'!$B$8,'3 ค่าคะแนน'!$E$9,IF('4 ป้อนข้อมูล'!E3937&lt;'3 ค่าคะแนน'!$B$7,'3 ค่าคะแนน'!$E$8,IF('4 ป้อนข้อมูล'!E3937&lt;'3 ค่าคะแนน'!$B$6,'3 ค่าคะแนน'!$E$7,IF('4 ป้อนข้อมูล'!E3937&lt;'3 ค่าคะแนน'!$B$5,'3 ค่าคะแนน'!$E$6,IF('4 ป้อนข้อมูล'!E3937&lt;'3 ค่าคะแนน'!$B$4,'3 ค่าคะแนน'!$E$5,'3 ค่าคะแนน'!$E$4))))))</f>
        <v>0</v>
      </c>
      <c r="F3937" s="109">
        <f>IF('4 ป้อนข้อมูล'!E3937&gt;=70,SUMIF(ปันส่วน!$A$5:$A$16,D3937,ปันส่วน!$F$5:$F$16),0)</f>
        <v>0</v>
      </c>
      <c r="G3937" s="109">
        <f>SUMIFS(ปันส่วน2!$C$3:$C$20,ปันส่วน2!$A$3:$A$20,D3937,ปันส่วน2!$B$3:$B$20,E3937)</f>
        <v>0</v>
      </c>
      <c r="H3937" s="109">
        <f t="shared" si="61"/>
        <v>0</v>
      </c>
    </row>
    <row r="3938" spans="1:8">
      <c r="A3938" s="69">
        <v>3935</v>
      </c>
      <c r="B3938" s="82" t="str">
        <f>IF('4 ป้อนข้อมูล'!B3938&lt;&gt;"",'4 ป้อนข้อมูล'!B3938," ")</f>
        <v xml:space="preserve"> </v>
      </c>
      <c r="C3938" s="81" t="str">
        <f>IF('4 ป้อนข้อมูล'!C3938&lt;&gt;"",'4 ป้อนข้อมูล'!C3938," ")</f>
        <v xml:space="preserve"> </v>
      </c>
      <c r="D3938" s="69" t="str">
        <f>IF('4 ป้อนข้อมูล'!D3938&lt;&gt;"",'4 ป้อนข้อมูล'!D3938," ")</f>
        <v xml:space="preserve"> </v>
      </c>
      <c r="E3938" s="71">
        <f>IF('4 ป้อนข้อมูล'!E3938&lt;'3 ค่าคะแนน'!$B$9,0,IF('4 ป้อนข้อมูล'!E3938&lt;'3 ค่าคะแนน'!$B$8,'3 ค่าคะแนน'!$E$9,IF('4 ป้อนข้อมูล'!E3938&lt;'3 ค่าคะแนน'!$B$7,'3 ค่าคะแนน'!$E$8,IF('4 ป้อนข้อมูล'!E3938&lt;'3 ค่าคะแนน'!$B$6,'3 ค่าคะแนน'!$E$7,IF('4 ป้อนข้อมูล'!E3938&lt;'3 ค่าคะแนน'!$B$5,'3 ค่าคะแนน'!$E$6,IF('4 ป้อนข้อมูล'!E3938&lt;'3 ค่าคะแนน'!$B$4,'3 ค่าคะแนน'!$E$5,'3 ค่าคะแนน'!$E$4))))))</f>
        <v>0</v>
      </c>
      <c r="F3938" s="109">
        <f>IF('4 ป้อนข้อมูล'!E3938&gt;=70,SUMIF(ปันส่วน!$A$5:$A$16,D3938,ปันส่วน!$F$5:$F$16),0)</f>
        <v>0</v>
      </c>
      <c r="G3938" s="109">
        <f>SUMIFS(ปันส่วน2!$C$3:$C$20,ปันส่วน2!$A$3:$A$20,D3938,ปันส่วน2!$B$3:$B$20,E3938)</f>
        <v>0</v>
      </c>
      <c r="H3938" s="109">
        <f t="shared" si="61"/>
        <v>0</v>
      </c>
    </row>
    <row r="3939" spans="1:8">
      <c r="A3939" s="69">
        <v>3936</v>
      </c>
      <c r="B3939" s="82" t="str">
        <f>IF('4 ป้อนข้อมูล'!B3939&lt;&gt;"",'4 ป้อนข้อมูล'!B3939," ")</f>
        <v xml:space="preserve"> </v>
      </c>
      <c r="C3939" s="81" t="str">
        <f>IF('4 ป้อนข้อมูล'!C3939&lt;&gt;"",'4 ป้อนข้อมูล'!C3939," ")</f>
        <v xml:space="preserve"> </v>
      </c>
      <c r="D3939" s="69" t="str">
        <f>IF('4 ป้อนข้อมูล'!D3939&lt;&gt;"",'4 ป้อนข้อมูล'!D3939," ")</f>
        <v xml:space="preserve"> </v>
      </c>
      <c r="E3939" s="71">
        <f>IF('4 ป้อนข้อมูล'!E3939&lt;'3 ค่าคะแนน'!$B$9,0,IF('4 ป้อนข้อมูล'!E3939&lt;'3 ค่าคะแนน'!$B$8,'3 ค่าคะแนน'!$E$9,IF('4 ป้อนข้อมูล'!E3939&lt;'3 ค่าคะแนน'!$B$7,'3 ค่าคะแนน'!$E$8,IF('4 ป้อนข้อมูล'!E3939&lt;'3 ค่าคะแนน'!$B$6,'3 ค่าคะแนน'!$E$7,IF('4 ป้อนข้อมูล'!E3939&lt;'3 ค่าคะแนน'!$B$5,'3 ค่าคะแนน'!$E$6,IF('4 ป้อนข้อมูล'!E3939&lt;'3 ค่าคะแนน'!$B$4,'3 ค่าคะแนน'!$E$5,'3 ค่าคะแนน'!$E$4))))))</f>
        <v>0</v>
      </c>
      <c r="F3939" s="109">
        <f>IF('4 ป้อนข้อมูล'!E3939&gt;=70,SUMIF(ปันส่วน!$A$5:$A$16,D3939,ปันส่วน!$F$5:$F$16),0)</f>
        <v>0</v>
      </c>
      <c r="G3939" s="109">
        <f>SUMIFS(ปันส่วน2!$C$3:$C$20,ปันส่วน2!$A$3:$A$20,D3939,ปันส่วน2!$B$3:$B$20,E3939)</f>
        <v>0</v>
      </c>
      <c r="H3939" s="109">
        <f t="shared" si="61"/>
        <v>0</v>
      </c>
    </row>
    <row r="3940" spans="1:8">
      <c r="A3940" s="69">
        <v>3937</v>
      </c>
      <c r="B3940" s="82" t="str">
        <f>IF('4 ป้อนข้อมูล'!B3940&lt;&gt;"",'4 ป้อนข้อมูล'!B3940," ")</f>
        <v xml:space="preserve"> </v>
      </c>
      <c r="C3940" s="81" t="str">
        <f>IF('4 ป้อนข้อมูล'!C3940&lt;&gt;"",'4 ป้อนข้อมูล'!C3940," ")</f>
        <v xml:space="preserve"> </v>
      </c>
      <c r="D3940" s="69" t="str">
        <f>IF('4 ป้อนข้อมูล'!D3940&lt;&gt;"",'4 ป้อนข้อมูล'!D3940," ")</f>
        <v xml:space="preserve"> </v>
      </c>
      <c r="E3940" s="71">
        <f>IF('4 ป้อนข้อมูล'!E3940&lt;'3 ค่าคะแนน'!$B$9,0,IF('4 ป้อนข้อมูล'!E3940&lt;'3 ค่าคะแนน'!$B$8,'3 ค่าคะแนน'!$E$9,IF('4 ป้อนข้อมูล'!E3940&lt;'3 ค่าคะแนน'!$B$7,'3 ค่าคะแนน'!$E$8,IF('4 ป้อนข้อมูล'!E3940&lt;'3 ค่าคะแนน'!$B$6,'3 ค่าคะแนน'!$E$7,IF('4 ป้อนข้อมูล'!E3940&lt;'3 ค่าคะแนน'!$B$5,'3 ค่าคะแนน'!$E$6,IF('4 ป้อนข้อมูล'!E3940&lt;'3 ค่าคะแนน'!$B$4,'3 ค่าคะแนน'!$E$5,'3 ค่าคะแนน'!$E$4))))))</f>
        <v>0</v>
      </c>
      <c r="F3940" s="109">
        <f>IF('4 ป้อนข้อมูล'!E3940&gt;=70,SUMIF(ปันส่วน!$A$5:$A$16,D3940,ปันส่วน!$F$5:$F$16),0)</f>
        <v>0</v>
      </c>
      <c r="G3940" s="109">
        <f>SUMIFS(ปันส่วน2!$C$3:$C$20,ปันส่วน2!$A$3:$A$20,D3940,ปันส่วน2!$B$3:$B$20,E3940)</f>
        <v>0</v>
      </c>
      <c r="H3940" s="109">
        <f t="shared" si="61"/>
        <v>0</v>
      </c>
    </row>
    <row r="3941" spans="1:8">
      <c r="A3941" s="69">
        <v>3938</v>
      </c>
      <c r="B3941" s="82" t="str">
        <f>IF('4 ป้อนข้อมูล'!B3941&lt;&gt;"",'4 ป้อนข้อมูล'!B3941," ")</f>
        <v xml:space="preserve"> </v>
      </c>
      <c r="C3941" s="81" t="str">
        <f>IF('4 ป้อนข้อมูล'!C3941&lt;&gt;"",'4 ป้อนข้อมูล'!C3941," ")</f>
        <v xml:space="preserve"> </v>
      </c>
      <c r="D3941" s="69" t="str">
        <f>IF('4 ป้อนข้อมูล'!D3941&lt;&gt;"",'4 ป้อนข้อมูล'!D3941," ")</f>
        <v xml:space="preserve"> </v>
      </c>
      <c r="E3941" s="71">
        <f>IF('4 ป้อนข้อมูล'!E3941&lt;'3 ค่าคะแนน'!$B$9,0,IF('4 ป้อนข้อมูล'!E3941&lt;'3 ค่าคะแนน'!$B$8,'3 ค่าคะแนน'!$E$9,IF('4 ป้อนข้อมูล'!E3941&lt;'3 ค่าคะแนน'!$B$7,'3 ค่าคะแนน'!$E$8,IF('4 ป้อนข้อมูล'!E3941&lt;'3 ค่าคะแนน'!$B$6,'3 ค่าคะแนน'!$E$7,IF('4 ป้อนข้อมูล'!E3941&lt;'3 ค่าคะแนน'!$B$5,'3 ค่าคะแนน'!$E$6,IF('4 ป้อนข้อมูล'!E3941&lt;'3 ค่าคะแนน'!$B$4,'3 ค่าคะแนน'!$E$5,'3 ค่าคะแนน'!$E$4))))))</f>
        <v>0</v>
      </c>
      <c r="F3941" s="109">
        <f>IF('4 ป้อนข้อมูล'!E3941&gt;=70,SUMIF(ปันส่วน!$A$5:$A$16,D3941,ปันส่วน!$F$5:$F$16),0)</f>
        <v>0</v>
      </c>
      <c r="G3941" s="109">
        <f>SUMIFS(ปันส่วน2!$C$3:$C$20,ปันส่วน2!$A$3:$A$20,D3941,ปันส่วน2!$B$3:$B$20,E3941)</f>
        <v>0</v>
      </c>
      <c r="H3941" s="109">
        <f t="shared" si="61"/>
        <v>0</v>
      </c>
    </row>
    <row r="3942" spans="1:8">
      <c r="A3942" s="69">
        <v>3939</v>
      </c>
      <c r="B3942" s="82" t="str">
        <f>IF('4 ป้อนข้อมูล'!B3942&lt;&gt;"",'4 ป้อนข้อมูล'!B3942," ")</f>
        <v xml:space="preserve"> </v>
      </c>
      <c r="C3942" s="81" t="str">
        <f>IF('4 ป้อนข้อมูล'!C3942&lt;&gt;"",'4 ป้อนข้อมูล'!C3942," ")</f>
        <v xml:space="preserve"> </v>
      </c>
      <c r="D3942" s="69" t="str">
        <f>IF('4 ป้อนข้อมูล'!D3942&lt;&gt;"",'4 ป้อนข้อมูล'!D3942," ")</f>
        <v xml:space="preserve"> </v>
      </c>
      <c r="E3942" s="71">
        <f>IF('4 ป้อนข้อมูล'!E3942&lt;'3 ค่าคะแนน'!$B$9,0,IF('4 ป้อนข้อมูล'!E3942&lt;'3 ค่าคะแนน'!$B$8,'3 ค่าคะแนน'!$E$9,IF('4 ป้อนข้อมูล'!E3942&lt;'3 ค่าคะแนน'!$B$7,'3 ค่าคะแนน'!$E$8,IF('4 ป้อนข้อมูล'!E3942&lt;'3 ค่าคะแนน'!$B$6,'3 ค่าคะแนน'!$E$7,IF('4 ป้อนข้อมูล'!E3942&lt;'3 ค่าคะแนน'!$B$5,'3 ค่าคะแนน'!$E$6,IF('4 ป้อนข้อมูล'!E3942&lt;'3 ค่าคะแนน'!$B$4,'3 ค่าคะแนน'!$E$5,'3 ค่าคะแนน'!$E$4))))))</f>
        <v>0</v>
      </c>
      <c r="F3942" s="109">
        <f>IF('4 ป้อนข้อมูล'!E3942&gt;=70,SUMIF(ปันส่วน!$A$5:$A$16,D3942,ปันส่วน!$F$5:$F$16),0)</f>
        <v>0</v>
      </c>
      <c r="G3942" s="109">
        <f>SUMIFS(ปันส่วน2!$C$3:$C$20,ปันส่วน2!$A$3:$A$20,D3942,ปันส่วน2!$B$3:$B$20,E3942)</f>
        <v>0</v>
      </c>
      <c r="H3942" s="109">
        <f t="shared" si="61"/>
        <v>0</v>
      </c>
    </row>
    <row r="3943" spans="1:8">
      <c r="A3943" s="69">
        <v>3940</v>
      </c>
      <c r="B3943" s="82" t="str">
        <f>IF('4 ป้อนข้อมูล'!B3943&lt;&gt;"",'4 ป้อนข้อมูล'!B3943," ")</f>
        <v xml:space="preserve"> </v>
      </c>
      <c r="C3943" s="81" t="str">
        <f>IF('4 ป้อนข้อมูล'!C3943&lt;&gt;"",'4 ป้อนข้อมูล'!C3943," ")</f>
        <v xml:space="preserve"> </v>
      </c>
      <c r="D3943" s="69" t="str">
        <f>IF('4 ป้อนข้อมูล'!D3943&lt;&gt;"",'4 ป้อนข้อมูล'!D3943," ")</f>
        <v xml:space="preserve"> </v>
      </c>
      <c r="E3943" s="71">
        <f>IF('4 ป้อนข้อมูล'!E3943&lt;'3 ค่าคะแนน'!$B$9,0,IF('4 ป้อนข้อมูล'!E3943&lt;'3 ค่าคะแนน'!$B$8,'3 ค่าคะแนน'!$E$9,IF('4 ป้อนข้อมูล'!E3943&lt;'3 ค่าคะแนน'!$B$7,'3 ค่าคะแนน'!$E$8,IF('4 ป้อนข้อมูล'!E3943&lt;'3 ค่าคะแนน'!$B$6,'3 ค่าคะแนน'!$E$7,IF('4 ป้อนข้อมูล'!E3943&lt;'3 ค่าคะแนน'!$B$5,'3 ค่าคะแนน'!$E$6,IF('4 ป้อนข้อมูล'!E3943&lt;'3 ค่าคะแนน'!$B$4,'3 ค่าคะแนน'!$E$5,'3 ค่าคะแนน'!$E$4))))))</f>
        <v>0</v>
      </c>
      <c r="F3943" s="109">
        <f>IF('4 ป้อนข้อมูล'!E3943&gt;=70,SUMIF(ปันส่วน!$A$5:$A$16,D3943,ปันส่วน!$F$5:$F$16),0)</f>
        <v>0</v>
      </c>
      <c r="G3943" s="109">
        <f>SUMIFS(ปันส่วน2!$C$3:$C$20,ปันส่วน2!$A$3:$A$20,D3943,ปันส่วน2!$B$3:$B$20,E3943)</f>
        <v>0</v>
      </c>
      <c r="H3943" s="109">
        <f t="shared" si="61"/>
        <v>0</v>
      </c>
    </row>
    <row r="3944" spans="1:8">
      <c r="A3944" s="69">
        <v>3941</v>
      </c>
      <c r="B3944" s="82" t="str">
        <f>IF('4 ป้อนข้อมูล'!B3944&lt;&gt;"",'4 ป้อนข้อมูล'!B3944," ")</f>
        <v xml:space="preserve"> </v>
      </c>
      <c r="C3944" s="81" t="str">
        <f>IF('4 ป้อนข้อมูล'!C3944&lt;&gt;"",'4 ป้อนข้อมูล'!C3944," ")</f>
        <v xml:space="preserve"> </v>
      </c>
      <c r="D3944" s="69" t="str">
        <f>IF('4 ป้อนข้อมูล'!D3944&lt;&gt;"",'4 ป้อนข้อมูล'!D3944," ")</f>
        <v xml:space="preserve"> </v>
      </c>
      <c r="E3944" s="71">
        <f>IF('4 ป้อนข้อมูล'!E3944&lt;'3 ค่าคะแนน'!$B$9,0,IF('4 ป้อนข้อมูล'!E3944&lt;'3 ค่าคะแนน'!$B$8,'3 ค่าคะแนน'!$E$9,IF('4 ป้อนข้อมูล'!E3944&lt;'3 ค่าคะแนน'!$B$7,'3 ค่าคะแนน'!$E$8,IF('4 ป้อนข้อมูล'!E3944&lt;'3 ค่าคะแนน'!$B$6,'3 ค่าคะแนน'!$E$7,IF('4 ป้อนข้อมูล'!E3944&lt;'3 ค่าคะแนน'!$B$5,'3 ค่าคะแนน'!$E$6,IF('4 ป้อนข้อมูล'!E3944&lt;'3 ค่าคะแนน'!$B$4,'3 ค่าคะแนน'!$E$5,'3 ค่าคะแนน'!$E$4))))))</f>
        <v>0</v>
      </c>
      <c r="F3944" s="109">
        <f>IF('4 ป้อนข้อมูล'!E3944&gt;=70,SUMIF(ปันส่วน!$A$5:$A$16,D3944,ปันส่วน!$F$5:$F$16),0)</f>
        <v>0</v>
      </c>
      <c r="G3944" s="109">
        <f>SUMIFS(ปันส่วน2!$C$3:$C$20,ปันส่วน2!$A$3:$A$20,D3944,ปันส่วน2!$B$3:$B$20,E3944)</f>
        <v>0</v>
      </c>
      <c r="H3944" s="109">
        <f t="shared" si="61"/>
        <v>0</v>
      </c>
    </row>
    <row r="3945" spans="1:8">
      <c r="A3945" s="69">
        <v>3942</v>
      </c>
      <c r="B3945" s="82" t="str">
        <f>IF('4 ป้อนข้อมูล'!B3945&lt;&gt;"",'4 ป้อนข้อมูล'!B3945," ")</f>
        <v xml:space="preserve"> </v>
      </c>
      <c r="C3945" s="81" t="str">
        <f>IF('4 ป้อนข้อมูล'!C3945&lt;&gt;"",'4 ป้อนข้อมูล'!C3945," ")</f>
        <v xml:space="preserve"> </v>
      </c>
      <c r="D3945" s="69" t="str">
        <f>IF('4 ป้อนข้อมูล'!D3945&lt;&gt;"",'4 ป้อนข้อมูล'!D3945," ")</f>
        <v xml:space="preserve"> </v>
      </c>
      <c r="E3945" s="71">
        <f>IF('4 ป้อนข้อมูล'!E3945&lt;'3 ค่าคะแนน'!$B$9,0,IF('4 ป้อนข้อมูล'!E3945&lt;'3 ค่าคะแนน'!$B$8,'3 ค่าคะแนน'!$E$9,IF('4 ป้อนข้อมูล'!E3945&lt;'3 ค่าคะแนน'!$B$7,'3 ค่าคะแนน'!$E$8,IF('4 ป้อนข้อมูล'!E3945&lt;'3 ค่าคะแนน'!$B$6,'3 ค่าคะแนน'!$E$7,IF('4 ป้อนข้อมูล'!E3945&lt;'3 ค่าคะแนน'!$B$5,'3 ค่าคะแนน'!$E$6,IF('4 ป้อนข้อมูล'!E3945&lt;'3 ค่าคะแนน'!$B$4,'3 ค่าคะแนน'!$E$5,'3 ค่าคะแนน'!$E$4))))))</f>
        <v>0</v>
      </c>
      <c r="F3945" s="109">
        <f>IF('4 ป้อนข้อมูล'!E3945&gt;=70,SUMIF(ปันส่วน!$A$5:$A$16,D3945,ปันส่วน!$F$5:$F$16),0)</f>
        <v>0</v>
      </c>
      <c r="G3945" s="109">
        <f>SUMIFS(ปันส่วน2!$C$3:$C$20,ปันส่วน2!$A$3:$A$20,D3945,ปันส่วน2!$B$3:$B$20,E3945)</f>
        <v>0</v>
      </c>
      <c r="H3945" s="109">
        <f t="shared" si="61"/>
        <v>0</v>
      </c>
    </row>
    <row r="3946" spans="1:8">
      <c r="A3946" s="69">
        <v>3943</v>
      </c>
      <c r="B3946" s="82" t="str">
        <f>IF('4 ป้อนข้อมูล'!B3946&lt;&gt;"",'4 ป้อนข้อมูล'!B3946," ")</f>
        <v xml:space="preserve"> </v>
      </c>
      <c r="C3946" s="81" t="str">
        <f>IF('4 ป้อนข้อมูล'!C3946&lt;&gt;"",'4 ป้อนข้อมูล'!C3946," ")</f>
        <v xml:space="preserve"> </v>
      </c>
      <c r="D3946" s="69" t="str">
        <f>IF('4 ป้อนข้อมูล'!D3946&lt;&gt;"",'4 ป้อนข้อมูล'!D3946," ")</f>
        <v xml:space="preserve"> </v>
      </c>
      <c r="E3946" s="71">
        <f>IF('4 ป้อนข้อมูล'!E3946&lt;'3 ค่าคะแนน'!$B$9,0,IF('4 ป้อนข้อมูล'!E3946&lt;'3 ค่าคะแนน'!$B$8,'3 ค่าคะแนน'!$E$9,IF('4 ป้อนข้อมูล'!E3946&lt;'3 ค่าคะแนน'!$B$7,'3 ค่าคะแนน'!$E$8,IF('4 ป้อนข้อมูล'!E3946&lt;'3 ค่าคะแนน'!$B$6,'3 ค่าคะแนน'!$E$7,IF('4 ป้อนข้อมูล'!E3946&lt;'3 ค่าคะแนน'!$B$5,'3 ค่าคะแนน'!$E$6,IF('4 ป้อนข้อมูล'!E3946&lt;'3 ค่าคะแนน'!$B$4,'3 ค่าคะแนน'!$E$5,'3 ค่าคะแนน'!$E$4))))))</f>
        <v>0</v>
      </c>
      <c r="F3946" s="109">
        <f>IF('4 ป้อนข้อมูล'!E3946&gt;=70,SUMIF(ปันส่วน!$A$5:$A$16,D3946,ปันส่วน!$F$5:$F$16),0)</f>
        <v>0</v>
      </c>
      <c r="G3946" s="109">
        <f>SUMIFS(ปันส่วน2!$C$3:$C$20,ปันส่วน2!$A$3:$A$20,D3946,ปันส่วน2!$B$3:$B$20,E3946)</f>
        <v>0</v>
      </c>
      <c r="H3946" s="109">
        <f t="shared" si="61"/>
        <v>0</v>
      </c>
    </row>
    <row r="3947" spans="1:8">
      <c r="A3947" s="69">
        <v>3944</v>
      </c>
      <c r="B3947" s="82" t="str">
        <f>IF('4 ป้อนข้อมูล'!B3947&lt;&gt;"",'4 ป้อนข้อมูล'!B3947," ")</f>
        <v xml:space="preserve"> </v>
      </c>
      <c r="C3947" s="81" t="str">
        <f>IF('4 ป้อนข้อมูล'!C3947&lt;&gt;"",'4 ป้อนข้อมูล'!C3947," ")</f>
        <v xml:space="preserve"> </v>
      </c>
      <c r="D3947" s="69" t="str">
        <f>IF('4 ป้อนข้อมูล'!D3947&lt;&gt;"",'4 ป้อนข้อมูล'!D3947," ")</f>
        <v xml:space="preserve"> </v>
      </c>
      <c r="E3947" s="71">
        <f>IF('4 ป้อนข้อมูล'!E3947&lt;'3 ค่าคะแนน'!$B$9,0,IF('4 ป้อนข้อมูล'!E3947&lt;'3 ค่าคะแนน'!$B$8,'3 ค่าคะแนน'!$E$9,IF('4 ป้อนข้อมูล'!E3947&lt;'3 ค่าคะแนน'!$B$7,'3 ค่าคะแนน'!$E$8,IF('4 ป้อนข้อมูล'!E3947&lt;'3 ค่าคะแนน'!$B$6,'3 ค่าคะแนน'!$E$7,IF('4 ป้อนข้อมูล'!E3947&lt;'3 ค่าคะแนน'!$B$5,'3 ค่าคะแนน'!$E$6,IF('4 ป้อนข้อมูล'!E3947&lt;'3 ค่าคะแนน'!$B$4,'3 ค่าคะแนน'!$E$5,'3 ค่าคะแนน'!$E$4))))))</f>
        <v>0</v>
      </c>
      <c r="F3947" s="109">
        <f>IF('4 ป้อนข้อมูล'!E3947&gt;=70,SUMIF(ปันส่วน!$A$5:$A$16,D3947,ปันส่วน!$F$5:$F$16),0)</f>
        <v>0</v>
      </c>
      <c r="G3947" s="109">
        <f>SUMIFS(ปันส่วน2!$C$3:$C$20,ปันส่วน2!$A$3:$A$20,D3947,ปันส่วน2!$B$3:$B$20,E3947)</f>
        <v>0</v>
      </c>
      <c r="H3947" s="109">
        <f t="shared" si="61"/>
        <v>0</v>
      </c>
    </row>
    <row r="3948" spans="1:8">
      <c r="A3948" s="69">
        <v>3945</v>
      </c>
      <c r="B3948" s="82" t="str">
        <f>IF('4 ป้อนข้อมูล'!B3948&lt;&gt;"",'4 ป้อนข้อมูล'!B3948," ")</f>
        <v xml:space="preserve"> </v>
      </c>
      <c r="C3948" s="81" t="str">
        <f>IF('4 ป้อนข้อมูล'!C3948&lt;&gt;"",'4 ป้อนข้อมูล'!C3948," ")</f>
        <v xml:space="preserve"> </v>
      </c>
      <c r="D3948" s="69" t="str">
        <f>IF('4 ป้อนข้อมูล'!D3948&lt;&gt;"",'4 ป้อนข้อมูล'!D3948," ")</f>
        <v xml:space="preserve"> </v>
      </c>
      <c r="E3948" s="71">
        <f>IF('4 ป้อนข้อมูล'!E3948&lt;'3 ค่าคะแนน'!$B$9,0,IF('4 ป้อนข้อมูล'!E3948&lt;'3 ค่าคะแนน'!$B$8,'3 ค่าคะแนน'!$E$9,IF('4 ป้อนข้อมูล'!E3948&lt;'3 ค่าคะแนน'!$B$7,'3 ค่าคะแนน'!$E$8,IF('4 ป้อนข้อมูล'!E3948&lt;'3 ค่าคะแนน'!$B$6,'3 ค่าคะแนน'!$E$7,IF('4 ป้อนข้อมูล'!E3948&lt;'3 ค่าคะแนน'!$B$5,'3 ค่าคะแนน'!$E$6,IF('4 ป้อนข้อมูล'!E3948&lt;'3 ค่าคะแนน'!$B$4,'3 ค่าคะแนน'!$E$5,'3 ค่าคะแนน'!$E$4))))))</f>
        <v>0</v>
      </c>
      <c r="F3948" s="109">
        <f>IF('4 ป้อนข้อมูล'!E3948&gt;=70,SUMIF(ปันส่วน!$A$5:$A$16,D3948,ปันส่วน!$F$5:$F$16),0)</f>
        <v>0</v>
      </c>
      <c r="G3948" s="109">
        <f>SUMIFS(ปันส่วน2!$C$3:$C$20,ปันส่วน2!$A$3:$A$20,D3948,ปันส่วน2!$B$3:$B$20,E3948)</f>
        <v>0</v>
      </c>
      <c r="H3948" s="109">
        <f t="shared" si="61"/>
        <v>0</v>
      </c>
    </row>
    <row r="3949" spans="1:8">
      <c r="A3949" s="69">
        <v>3946</v>
      </c>
      <c r="B3949" s="82" t="str">
        <f>IF('4 ป้อนข้อมูล'!B3949&lt;&gt;"",'4 ป้อนข้อมูล'!B3949," ")</f>
        <v xml:space="preserve"> </v>
      </c>
      <c r="C3949" s="81" t="str">
        <f>IF('4 ป้อนข้อมูล'!C3949&lt;&gt;"",'4 ป้อนข้อมูล'!C3949," ")</f>
        <v xml:space="preserve"> </v>
      </c>
      <c r="D3949" s="69" t="str">
        <f>IF('4 ป้อนข้อมูล'!D3949&lt;&gt;"",'4 ป้อนข้อมูล'!D3949," ")</f>
        <v xml:space="preserve"> </v>
      </c>
      <c r="E3949" s="71">
        <f>IF('4 ป้อนข้อมูล'!E3949&lt;'3 ค่าคะแนน'!$B$9,0,IF('4 ป้อนข้อมูล'!E3949&lt;'3 ค่าคะแนน'!$B$8,'3 ค่าคะแนน'!$E$9,IF('4 ป้อนข้อมูล'!E3949&lt;'3 ค่าคะแนน'!$B$7,'3 ค่าคะแนน'!$E$8,IF('4 ป้อนข้อมูล'!E3949&lt;'3 ค่าคะแนน'!$B$6,'3 ค่าคะแนน'!$E$7,IF('4 ป้อนข้อมูล'!E3949&lt;'3 ค่าคะแนน'!$B$5,'3 ค่าคะแนน'!$E$6,IF('4 ป้อนข้อมูล'!E3949&lt;'3 ค่าคะแนน'!$B$4,'3 ค่าคะแนน'!$E$5,'3 ค่าคะแนน'!$E$4))))))</f>
        <v>0</v>
      </c>
      <c r="F3949" s="109">
        <f>IF('4 ป้อนข้อมูล'!E3949&gt;=70,SUMIF(ปันส่วน!$A$5:$A$16,D3949,ปันส่วน!$F$5:$F$16),0)</f>
        <v>0</v>
      </c>
      <c r="G3949" s="109">
        <f>SUMIFS(ปันส่วน2!$C$3:$C$20,ปันส่วน2!$A$3:$A$20,D3949,ปันส่วน2!$B$3:$B$20,E3949)</f>
        <v>0</v>
      </c>
      <c r="H3949" s="109">
        <f t="shared" si="61"/>
        <v>0</v>
      </c>
    </row>
    <row r="3950" spans="1:8">
      <c r="A3950" s="69">
        <v>3947</v>
      </c>
      <c r="B3950" s="82" t="str">
        <f>IF('4 ป้อนข้อมูล'!B3950&lt;&gt;"",'4 ป้อนข้อมูล'!B3950," ")</f>
        <v xml:space="preserve"> </v>
      </c>
      <c r="C3950" s="81" t="str">
        <f>IF('4 ป้อนข้อมูล'!C3950&lt;&gt;"",'4 ป้อนข้อมูล'!C3950," ")</f>
        <v xml:space="preserve"> </v>
      </c>
      <c r="D3950" s="69" t="str">
        <f>IF('4 ป้อนข้อมูล'!D3950&lt;&gt;"",'4 ป้อนข้อมูล'!D3950," ")</f>
        <v xml:space="preserve"> </v>
      </c>
      <c r="E3950" s="71">
        <f>IF('4 ป้อนข้อมูล'!E3950&lt;'3 ค่าคะแนน'!$B$9,0,IF('4 ป้อนข้อมูล'!E3950&lt;'3 ค่าคะแนน'!$B$8,'3 ค่าคะแนน'!$E$9,IF('4 ป้อนข้อมูล'!E3950&lt;'3 ค่าคะแนน'!$B$7,'3 ค่าคะแนน'!$E$8,IF('4 ป้อนข้อมูล'!E3950&lt;'3 ค่าคะแนน'!$B$6,'3 ค่าคะแนน'!$E$7,IF('4 ป้อนข้อมูล'!E3950&lt;'3 ค่าคะแนน'!$B$5,'3 ค่าคะแนน'!$E$6,IF('4 ป้อนข้อมูล'!E3950&lt;'3 ค่าคะแนน'!$B$4,'3 ค่าคะแนน'!$E$5,'3 ค่าคะแนน'!$E$4))))))</f>
        <v>0</v>
      </c>
      <c r="F3950" s="109">
        <f>IF('4 ป้อนข้อมูล'!E3950&gt;=70,SUMIF(ปันส่วน!$A$5:$A$16,D3950,ปันส่วน!$F$5:$F$16),0)</f>
        <v>0</v>
      </c>
      <c r="G3950" s="109">
        <f>SUMIFS(ปันส่วน2!$C$3:$C$20,ปันส่วน2!$A$3:$A$20,D3950,ปันส่วน2!$B$3:$B$20,E3950)</f>
        <v>0</v>
      </c>
      <c r="H3950" s="109">
        <f t="shared" si="61"/>
        <v>0</v>
      </c>
    </row>
    <row r="3951" spans="1:8">
      <c r="A3951" s="69">
        <v>3948</v>
      </c>
      <c r="B3951" s="82" t="str">
        <f>IF('4 ป้อนข้อมูล'!B3951&lt;&gt;"",'4 ป้อนข้อมูล'!B3951," ")</f>
        <v xml:space="preserve"> </v>
      </c>
      <c r="C3951" s="81" t="str">
        <f>IF('4 ป้อนข้อมูล'!C3951&lt;&gt;"",'4 ป้อนข้อมูล'!C3951," ")</f>
        <v xml:space="preserve"> </v>
      </c>
      <c r="D3951" s="69" t="str">
        <f>IF('4 ป้อนข้อมูล'!D3951&lt;&gt;"",'4 ป้อนข้อมูล'!D3951," ")</f>
        <v xml:space="preserve"> </v>
      </c>
      <c r="E3951" s="71">
        <f>IF('4 ป้อนข้อมูล'!E3951&lt;'3 ค่าคะแนน'!$B$9,0,IF('4 ป้อนข้อมูล'!E3951&lt;'3 ค่าคะแนน'!$B$8,'3 ค่าคะแนน'!$E$9,IF('4 ป้อนข้อมูล'!E3951&lt;'3 ค่าคะแนน'!$B$7,'3 ค่าคะแนน'!$E$8,IF('4 ป้อนข้อมูล'!E3951&lt;'3 ค่าคะแนน'!$B$6,'3 ค่าคะแนน'!$E$7,IF('4 ป้อนข้อมูล'!E3951&lt;'3 ค่าคะแนน'!$B$5,'3 ค่าคะแนน'!$E$6,IF('4 ป้อนข้อมูล'!E3951&lt;'3 ค่าคะแนน'!$B$4,'3 ค่าคะแนน'!$E$5,'3 ค่าคะแนน'!$E$4))))))</f>
        <v>0</v>
      </c>
      <c r="F3951" s="109">
        <f>IF('4 ป้อนข้อมูล'!E3951&gt;=70,SUMIF(ปันส่วน!$A$5:$A$16,D3951,ปันส่วน!$F$5:$F$16),0)</f>
        <v>0</v>
      </c>
      <c r="G3951" s="109">
        <f>SUMIFS(ปันส่วน2!$C$3:$C$20,ปันส่วน2!$A$3:$A$20,D3951,ปันส่วน2!$B$3:$B$20,E3951)</f>
        <v>0</v>
      </c>
      <c r="H3951" s="109">
        <f t="shared" si="61"/>
        <v>0</v>
      </c>
    </row>
    <row r="3952" spans="1:8">
      <c r="A3952" s="69">
        <v>3949</v>
      </c>
      <c r="B3952" s="82" t="str">
        <f>IF('4 ป้อนข้อมูล'!B3952&lt;&gt;"",'4 ป้อนข้อมูล'!B3952," ")</f>
        <v xml:space="preserve"> </v>
      </c>
      <c r="C3952" s="81" t="str">
        <f>IF('4 ป้อนข้อมูล'!C3952&lt;&gt;"",'4 ป้อนข้อมูล'!C3952," ")</f>
        <v xml:space="preserve"> </v>
      </c>
      <c r="D3952" s="69" t="str">
        <f>IF('4 ป้อนข้อมูล'!D3952&lt;&gt;"",'4 ป้อนข้อมูล'!D3952," ")</f>
        <v xml:space="preserve"> </v>
      </c>
      <c r="E3952" s="71">
        <f>IF('4 ป้อนข้อมูล'!E3952&lt;'3 ค่าคะแนน'!$B$9,0,IF('4 ป้อนข้อมูล'!E3952&lt;'3 ค่าคะแนน'!$B$8,'3 ค่าคะแนน'!$E$9,IF('4 ป้อนข้อมูล'!E3952&lt;'3 ค่าคะแนน'!$B$7,'3 ค่าคะแนน'!$E$8,IF('4 ป้อนข้อมูล'!E3952&lt;'3 ค่าคะแนน'!$B$6,'3 ค่าคะแนน'!$E$7,IF('4 ป้อนข้อมูล'!E3952&lt;'3 ค่าคะแนน'!$B$5,'3 ค่าคะแนน'!$E$6,IF('4 ป้อนข้อมูล'!E3952&lt;'3 ค่าคะแนน'!$B$4,'3 ค่าคะแนน'!$E$5,'3 ค่าคะแนน'!$E$4))))))</f>
        <v>0</v>
      </c>
      <c r="F3952" s="109">
        <f>IF('4 ป้อนข้อมูล'!E3952&gt;=70,SUMIF(ปันส่วน!$A$5:$A$16,D3952,ปันส่วน!$F$5:$F$16),0)</f>
        <v>0</v>
      </c>
      <c r="G3952" s="109">
        <f>SUMIFS(ปันส่วน2!$C$3:$C$20,ปันส่วน2!$A$3:$A$20,D3952,ปันส่วน2!$B$3:$B$20,E3952)</f>
        <v>0</v>
      </c>
      <c r="H3952" s="109">
        <f t="shared" si="61"/>
        <v>0</v>
      </c>
    </row>
    <row r="3953" spans="1:8">
      <c r="A3953" s="69">
        <v>3950</v>
      </c>
      <c r="B3953" s="82" t="str">
        <f>IF('4 ป้อนข้อมูล'!B3953&lt;&gt;"",'4 ป้อนข้อมูล'!B3953," ")</f>
        <v xml:space="preserve"> </v>
      </c>
      <c r="C3953" s="81" t="str">
        <f>IF('4 ป้อนข้อมูล'!C3953&lt;&gt;"",'4 ป้อนข้อมูล'!C3953," ")</f>
        <v xml:space="preserve"> </v>
      </c>
      <c r="D3953" s="69" t="str">
        <f>IF('4 ป้อนข้อมูล'!D3953&lt;&gt;"",'4 ป้อนข้อมูล'!D3953," ")</f>
        <v xml:space="preserve"> </v>
      </c>
      <c r="E3953" s="71">
        <f>IF('4 ป้อนข้อมูล'!E3953&lt;'3 ค่าคะแนน'!$B$9,0,IF('4 ป้อนข้อมูล'!E3953&lt;'3 ค่าคะแนน'!$B$8,'3 ค่าคะแนน'!$E$9,IF('4 ป้อนข้อมูล'!E3953&lt;'3 ค่าคะแนน'!$B$7,'3 ค่าคะแนน'!$E$8,IF('4 ป้อนข้อมูล'!E3953&lt;'3 ค่าคะแนน'!$B$6,'3 ค่าคะแนน'!$E$7,IF('4 ป้อนข้อมูล'!E3953&lt;'3 ค่าคะแนน'!$B$5,'3 ค่าคะแนน'!$E$6,IF('4 ป้อนข้อมูล'!E3953&lt;'3 ค่าคะแนน'!$B$4,'3 ค่าคะแนน'!$E$5,'3 ค่าคะแนน'!$E$4))))))</f>
        <v>0</v>
      </c>
      <c r="F3953" s="109">
        <f>IF('4 ป้อนข้อมูล'!E3953&gt;=70,SUMIF(ปันส่วน!$A$5:$A$16,D3953,ปันส่วน!$F$5:$F$16),0)</f>
        <v>0</v>
      </c>
      <c r="G3953" s="109">
        <f>SUMIFS(ปันส่วน2!$C$3:$C$20,ปันส่วน2!$A$3:$A$20,D3953,ปันส่วน2!$B$3:$B$20,E3953)</f>
        <v>0</v>
      </c>
      <c r="H3953" s="109">
        <f t="shared" si="61"/>
        <v>0</v>
      </c>
    </row>
    <row r="3954" spans="1:8">
      <c r="A3954" s="69">
        <v>3951</v>
      </c>
      <c r="B3954" s="82" t="str">
        <f>IF('4 ป้อนข้อมูล'!B3954&lt;&gt;"",'4 ป้อนข้อมูล'!B3954," ")</f>
        <v xml:space="preserve"> </v>
      </c>
      <c r="C3954" s="81" t="str">
        <f>IF('4 ป้อนข้อมูล'!C3954&lt;&gt;"",'4 ป้อนข้อมูล'!C3954," ")</f>
        <v xml:space="preserve"> </v>
      </c>
      <c r="D3954" s="69" t="str">
        <f>IF('4 ป้อนข้อมูล'!D3954&lt;&gt;"",'4 ป้อนข้อมูล'!D3954," ")</f>
        <v xml:space="preserve"> </v>
      </c>
      <c r="E3954" s="71">
        <f>IF('4 ป้อนข้อมูล'!E3954&lt;'3 ค่าคะแนน'!$B$9,0,IF('4 ป้อนข้อมูล'!E3954&lt;'3 ค่าคะแนน'!$B$8,'3 ค่าคะแนน'!$E$9,IF('4 ป้อนข้อมูล'!E3954&lt;'3 ค่าคะแนน'!$B$7,'3 ค่าคะแนน'!$E$8,IF('4 ป้อนข้อมูล'!E3954&lt;'3 ค่าคะแนน'!$B$6,'3 ค่าคะแนน'!$E$7,IF('4 ป้อนข้อมูล'!E3954&lt;'3 ค่าคะแนน'!$B$5,'3 ค่าคะแนน'!$E$6,IF('4 ป้อนข้อมูล'!E3954&lt;'3 ค่าคะแนน'!$B$4,'3 ค่าคะแนน'!$E$5,'3 ค่าคะแนน'!$E$4))))))</f>
        <v>0</v>
      </c>
      <c r="F3954" s="109">
        <f>IF('4 ป้อนข้อมูล'!E3954&gt;=70,SUMIF(ปันส่วน!$A$5:$A$16,D3954,ปันส่วน!$F$5:$F$16),0)</f>
        <v>0</v>
      </c>
      <c r="G3954" s="109">
        <f>SUMIFS(ปันส่วน2!$C$3:$C$20,ปันส่วน2!$A$3:$A$20,D3954,ปันส่วน2!$B$3:$B$20,E3954)</f>
        <v>0</v>
      </c>
      <c r="H3954" s="109">
        <f t="shared" si="61"/>
        <v>0</v>
      </c>
    </row>
    <row r="3955" spans="1:8">
      <c r="A3955" s="69">
        <v>3952</v>
      </c>
      <c r="B3955" s="82" t="str">
        <f>IF('4 ป้อนข้อมูล'!B3955&lt;&gt;"",'4 ป้อนข้อมูล'!B3955," ")</f>
        <v xml:space="preserve"> </v>
      </c>
      <c r="C3955" s="81" t="str">
        <f>IF('4 ป้อนข้อมูล'!C3955&lt;&gt;"",'4 ป้อนข้อมูล'!C3955," ")</f>
        <v xml:space="preserve"> </v>
      </c>
      <c r="D3955" s="69" t="str">
        <f>IF('4 ป้อนข้อมูล'!D3955&lt;&gt;"",'4 ป้อนข้อมูล'!D3955," ")</f>
        <v xml:space="preserve"> </v>
      </c>
      <c r="E3955" s="71">
        <f>IF('4 ป้อนข้อมูล'!E3955&lt;'3 ค่าคะแนน'!$B$9,0,IF('4 ป้อนข้อมูล'!E3955&lt;'3 ค่าคะแนน'!$B$8,'3 ค่าคะแนน'!$E$9,IF('4 ป้อนข้อมูล'!E3955&lt;'3 ค่าคะแนน'!$B$7,'3 ค่าคะแนน'!$E$8,IF('4 ป้อนข้อมูล'!E3955&lt;'3 ค่าคะแนน'!$B$6,'3 ค่าคะแนน'!$E$7,IF('4 ป้อนข้อมูล'!E3955&lt;'3 ค่าคะแนน'!$B$5,'3 ค่าคะแนน'!$E$6,IF('4 ป้อนข้อมูล'!E3955&lt;'3 ค่าคะแนน'!$B$4,'3 ค่าคะแนน'!$E$5,'3 ค่าคะแนน'!$E$4))))))</f>
        <v>0</v>
      </c>
      <c r="F3955" s="109">
        <f>IF('4 ป้อนข้อมูล'!E3955&gt;=70,SUMIF(ปันส่วน!$A$5:$A$16,D3955,ปันส่วน!$F$5:$F$16),0)</f>
        <v>0</v>
      </c>
      <c r="G3955" s="109">
        <f>SUMIFS(ปันส่วน2!$C$3:$C$20,ปันส่วน2!$A$3:$A$20,D3955,ปันส่วน2!$B$3:$B$20,E3955)</f>
        <v>0</v>
      </c>
      <c r="H3955" s="109">
        <f t="shared" si="61"/>
        <v>0</v>
      </c>
    </row>
    <row r="3956" spans="1:8">
      <c r="A3956" s="69">
        <v>3953</v>
      </c>
      <c r="B3956" s="82" t="str">
        <f>IF('4 ป้อนข้อมูล'!B3956&lt;&gt;"",'4 ป้อนข้อมูล'!B3956," ")</f>
        <v xml:space="preserve"> </v>
      </c>
      <c r="C3956" s="81" t="str">
        <f>IF('4 ป้อนข้อมูล'!C3956&lt;&gt;"",'4 ป้อนข้อมูล'!C3956," ")</f>
        <v xml:space="preserve"> </v>
      </c>
      <c r="D3956" s="69" t="str">
        <f>IF('4 ป้อนข้อมูล'!D3956&lt;&gt;"",'4 ป้อนข้อมูล'!D3956," ")</f>
        <v xml:space="preserve"> </v>
      </c>
      <c r="E3956" s="71">
        <f>IF('4 ป้อนข้อมูล'!E3956&lt;'3 ค่าคะแนน'!$B$9,0,IF('4 ป้อนข้อมูล'!E3956&lt;'3 ค่าคะแนน'!$B$8,'3 ค่าคะแนน'!$E$9,IF('4 ป้อนข้อมูล'!E3956&lt;'3 ค่าคะแนน'!$B$7,'3 ค่าคะแนน'!$E$8,IF('4 ป้อนข้อมูล'!E3956&lt;'3 ค่าคะแนน'!$B$6,'3 ค่าคะแนน'!$E$7,IF('4 ป้อนข้อมูล'!E3956&lt;'3 ค่าคะแนน'!$B$5,'3 ค่าคะแนน'!$E$6,IF('4 ป้อนข้อมูล'!E3956&lt;'3 ค่าคะแนน'!$B$4,'3 ค่าคะแนน'!$E$5,'3 ค่าคะแนน'!$E$4))))))</f>
        <v>0</v>
      </c>
      <c r="F3956" s="109">
        <f>IF('4 ป้อนข้อมูล'!E3956&gt;=70,SUMIF(ปันส่วน!$A$5:$A$16,D3956,ปันส่วน!$F$5:$F$16),0)</f>
        <v>0</v>
      </c>
      <c r="G3956" s="109">
        <f>SUMIFS(ปันส่วน2!$C$3:$C$20,ปันส่วน2!$A$3:$A$20,D3956,ปันส่วน2!$B$3:$B$20,E3956)</f>
        <v>0</v>
      </c>
      <c r="H3956" s="109">
        <f t="shared" si="61"/>
        <v>0</v>
      </c>
    </row>
    <row r="3957" spans="1:8">
      <c r="A3957" s="69">
        <v>3954</v>
      </c>
      <c r="B3957" s="82" t="str">
        <f>IF('4 ป้อนข้อมูล'!B3957&lt;&gt;"",'4 ป้อนข้อมูล'!B3957," ")</f>
        <v xml:space="preserve"> </v>
      </c>
      <c r="C3957" s="81" t="str">
        <f>IF('4 ป้อนข้อมูล'!C3957&lt;&gt;"",'4 ป้อนข้อมูล'!C3957," ")</f>
        <v xml:space="preserve"> </v>
      </c>
      <c r="D3957" s="69" t="str">
        <f>IF('4 ป้อนข้อมูล'!D3957&lt;&gt;"",'4 ป้อนข้อมูล'!D3957," ")</f>
        <v xml:space="preserve"> </v>
      </c>
      <c r="E3957" s="71">
        <f>IF('4 ป้อนข้อมูล'!E3957&lt;'3 ค่าคะแนน'!$B$9,0,IF('4 ป้อนข้อมูล'!E3957&lt;'3 ค่าคะแนน'!$B$8,'3 ค่าคะแนน'!$E$9,IF('4 ป้อนข้อมูล'!E3957&lt;'3 ค่าคะแนน'!$B$7,'3 ค่าคะแนน'!$E$8,IF('4 ป้อนข้อมูล'!E3957&lt;'3 ค่าคะแนน'!$B$6,'3 ค่าคะแนน'!$E$7,IF('4 ป้อนข้อมูล'!E3957&lt;'3 ค่าคะแนน'!$B$5,'3 ค่าคะแนน'!$E$6,IF('4 ป้อนข้อมูล'!E3957&lt;'3 ค่าคะแนน'!$B$4,'3 ค่าคะแนน'!$E$5,'3 ค่าคะแนน'!$E$4))))))</f>
        <v>0</v>
      </c>
      <c r="F3957" s="109">
        <f>IF('4 ป้อนข้อมูล'!E3957&gt;=70,SUMIF(ปันส่วน!$A$5:$A$16,D3957,ปันส่วน!$F$5:$F$16),0)</f>
        <v>0</v>
      </c>
      <c r="G3957" s="109">
        <f>SUMIFS(ปันส่วน2!$C$3:$C$20,ปันส่วน2!$A$3:$A$20,D3957,ปันส่วน2!$B$3:$B$20,E3957)</f>
        <v>0</v>
      </c>
      <c r="H3957" s="109">
        <f t="shared" si="61"/>
        <v>0</v>
      </c>
    </row>
    <row r="3958" spans="1:8">
      <c r="A3958" s="69">
        <v>3955</v>
      </c>
      <c r="B3958" s="82" t="str">
        <f>IF('4 ป้อนข้อมูล'!B3958&lt;&gt;"",'4 ป้อนข้อมูล'!B3958," ")</f>
        <v xml:space="preserve"> </v>
      </c>
      <c r="C3958" s="81" t="str">
        <f>IF('4 ป้อนข้อมูล'!C3958&lt;&gt;"",'4 ป้อนข้อมูล'!C3958," ")</f>
        <v xml:space="preserve"> </v>
      </c>
      <c r="D3958" s="69" t="str">
        <f>IF('4 ป้อนข้อมูล'!D3958&lt;&gt;"",'4 ป้อนข้อมูล'!D3958," ")</f>
        <v xml:space="preserve"> </v>
      </c>
      <c r="E3958" s="71">
        <f>IF('4 ป้อนข้อมูล'!E3958&lt;'3 ค่าคะแนน'!$B$9,0,IF('4 ป้อนข้อมูล'!E3958&lt;'3 ค่าคะแนน'!$B$8,'3 ค่าคะแนน'!$E$9,IF('4 ป้อนข้อมูล'!E3958&lt;'3 ค่าคะแนน'!$B$7,'3 ค่าคะแนน'!$E$8,IF('4 ป้อนข้อมูล'!E3958&lt;'3 ค่าคะแนน'!$B$6,'3 ค่าคะแนน'!$E$7,IF('4 ป้อนข้อมูล'!E3958&lt;'3 ค่าคะแนน'!$B$5,'3 ค่าคะแนน'!$E$6,IF('4 ป้อนข้อมูล'!E3958&lt;'3 ค่าคะแนน'!$B$4,'3 ค่าคะแนน'!$E$5,'3 ค่าคะแนน'!$E$4))))))</f>
        <v>0</v>
      </c>
      <c r="F3958" s="109">
        <f>IF('4 ป้อนข้อมูล'!E3958&gt;=70,SUMIF(ปันส่วน!$A$5:$A$16,D3958,ปันส่วน!$F$5:$F$16),0)</f>
        <v>0</v>
      </c>
      <c r="G3958" s="109">
        <f>SUMIFS(ปันส่วน2!$C$3:$C$20,ปันส่วน2!$A$3:$A$20,D3958,ปันส่วน2!$B$3:$B$20,E3958)</f>
        <v>0</v>
      </c>
      <c r="H3958" s="109">
        <f t="shared" si="61"/>
        <v>0</v>
      </c>
    </row>
    <row r="3959" spans="1:8">
      <c r="A3959" s="69">
        <v>3956</v>
      </c>
      <c r="B3959" s="82" t="str">
        <f>IF('4 ป้อนข้อมูล'!B3959&lt;&gt;"",'4 ป้อนข้อมูล'!B3959," ")</f>
        <v xml:space="preserve"> </v>
      </c>
      <c r="C3959" s="81" t="str">
        <f>IF('4 ป้อนข้อมูล'!C3959&lt;&gt;"",'4 ป้อนข้อมูล'!C3959," ")</f>
        <v xml:space="preserve"> </v>
      </c>
      <c r="D3959" s="69" t="str">
        <f>IF('4 ป้อนข้อมูล'!D3959&lt;&gt;"",'4 ป้อนข้อมูล'!D3959," ")</f>
        <v xml:space="preserve"> </v>
      </c>
      <c r="E3959" s="71">
        <f>IF('4 ป้อนข้อมูล'!E3959&lt;'3 ค่าคะแนน'!$B$9,0,IF('4 ป้อนข้อมูล'!E3959&lt;'3 ค่าคะแนน'!$B$8,'3 ค่าคะแนน'!$E$9,IF('4 ป้อนข้อมูล'!E3959&lt;'3 ค่าคะแนน'!$B$7,'3 ค่าคะแนน'!$E$8,IF('4 ป้อนข้อมูล'!E3959&lt;'3 ค่าคะแนน'!$B$6,'3 ค่าคะแนน'!$E$7,IF('4 ป้อนข้อมูล'!E3959&lt;'3 ค่าคะแนน'!$B$5,'3 ค่าคะแนน'!$E$6,IF('4 ป้อนข้อมูล'!E3959&lt;'3 ค่าคะแนน'!$B$4,'3 ค่าคะแนน'!$E$5,'3 ค่าคะแนน'!$E$4))))))</f>
        <v>0</v>
      </c>
      <c r="F3959" s="109">
        <f>IF('4 ป้อนข้อมูล'!E3959&gt;=70,SUMIF(ปันส่วน!$A$5:$A$16,D3959,ปันส่วน!$F$5:$F$16),0)</f>
        <v>0</v>
      </c>
      <c r="G3959" s="109">
        <f>SUMIFS(ปันส่วน2!$C$3:$C$20,ปันส่วน2!$A$3:$A$20,D3959,ปันส่วน2!$B$3:$B$20,E3959)</f>
        <v>0</v>
      </c>
      <c r="H3959" s="109">
        <f t="shared" si="61"/>
        <v>0</v>
      </c>
    </row>
    <row r="3960" spans="1:8">
      <c r="A3960" s="69">
        <v>3957</v>
      </c>
      <c r="B3960" s="82" t="str">
        <f>IF('4 ป้อนข้อมูล'!B3960&lt;&gt;"",'4 ป้อนข้อมูล'!B3960," ")</f>
        <v xml:space="preserve"> </v>
      </c>
      <c r="C3960" s="81" t="str">
        <f>IF('4 ป้อนข้อมูล'!C3960&lt;&gt;"",'4 ป้อนข้อมูล'!C3960," ")</f>
        <v xml:space="preserve"> </v>
      </c>
      <c r="D3960" s="69" t="str">
        <f>IF('4 ป้อนข้อมูล'!D3960&lt;&gt;"",'4 ป้อนข้อมูล'!D3960," ")</f>
        <v xml:space="preserve"> </v>
      </c>
      <c r="E3960" s="71">
        <f>IF('4 ป้อนข้อมูล'!E3960&lt;'3 ค่าคะแนน'!$B$9,0,IF('4 ป้อนข้อมูล'!E3960&lt;'3 ค่าคะแนน'!$B$8,'3 ค่าคะแนน'!$E$9,IF('4 ป้อนข้อมูล'!E3960&lt;'3 ค่าคะแนน'!$B$7,'3 ค่าคะแนน'!$E$8,IF('4 ป้อนข้อมูล'!E3960&lt;'3 ค่าคะแนน'!$B$6,'3 ค่าคะแนน'!$E$7,IF('4 ป้อนข้อมูล'!E3960&lt;'3 ค่าคะแนน'!$B$5,'3 ค่าคะแนน'!$E$6,IF('4 ป้อนข้อมูล'!E3960&lt;'3 ค่าคะแนน'!$B$4,'3 ค่าคะแนน'!$E$5,'3 ค่าคะแนน'!$E$4))))))</f>
        <v>0</v>
      </c>
      <c r="F3960" s="109">
        <f>IF('4 ป้อนข้อมูล'!E3960&gt;=70,SUMIF(ปันส่วน!$A$5:$A$16,D3960,ปันส่วน!$F$5:$F$16),0)</f>
        <v>0</v>
      </c>
      <c r="G3960" s="109">
        <f>SUMIFS(ปันส่วน2!$C$3:$C$20,ปันส่วน2!$A$3:$A$20,D3960,ปันส่วน2!$B$3:$B$20,E3960)</f>
        <v>0</v>
      </c>
      <c r="H3960" s="109">
        <f t="shared" si="61"/>
        <v>0</v>
      </c>
    </row>
    <row r="3961" spans="1:8">
      <c r="A3961" s="69">
        <v>3958</v>
      </c>
      <c r="B3961" s="82" t="str">
        <f>IF('4 ป้อนข้อมูล'!B3961&lt;&gt;"",'4 ป้อนข้อมูล'!B3961," ")</f>
        <v xml:space="preserve"> </v>
      </c>
      <c r="C3961" s="81" t="str">
        <f>IF('4 ป้อนข้อมูล'!C3961&lt;&gt;"",'4 ป้อนข้อมูล'!C3961," ")</f>
        <v xml:space="preserve"> </v>
      </c>
      <c r="D3961" s="69" t="str">
        <f>IF('4 ป้อนข้อมูล'!D3961&lt;&gt;"",'4 ป้อนข้อมูล'!D3961," ")</f>
        <v xml:space="preserve"> </v>
      </c>
      <c r="E3961" s="71">
        <f>IF('4 ป้อนข้อมูล'!E3961&lt;'3 ค่าคะแนน'!$B$9,0,IF('4 ป้อนข้อมูล'!E3961&lt;'3 ค่าคะแนน'!$B$8,'3 ค่าคะแนน'!$E$9,IF('4 ป้อนข้อมูล'!E3961&lt;'3 ค่าคะแนน'!$B$7,'3 ค่าคะแนน'!$E$8,IF('4 ป้อนข้อมูล'!E3961&lt;'3 ค่าคะแนน'!$B$6,'3 ค่าคะแนน'!$E$7,IF('4 ป้อนข้อมูล'!E3961&lt;'3 ค่าคะแนน'!$B$5,'3 ค่าคะแนน'!$E$6,IF('4 ป้อนข้อมูล'!E3961&lt;'3 ค่าคะแนน'!$B$4,'3 ค่าคะแนน'!$E$5,'3 ค่าคะแนน'!$E$4))))))</f>
        <v>0</v>
      </c>
      <c r="F3961" s="109">
        <f>IF('4 ป้อนข้อมูล'!E3961&gt;=70,SUMIF(ปันส่วน!$A$5:$A$16,D3961,ปันส่วน!$F$5:$F$16),0)</f>
        <v>0</v>
      </c>
      <c r="G3961" s="109">
        <f>SUMIFS(ปันส่วน2!$C$3:$C$20,ปันส่วน2!$A$3:$A$20,D3961,ปันส่วน2!$B$3:$B$20,E3961)</f>
        <v>0</v>
      </c>
      <c r="H3961" s="109">
        <f t="shared" si="61"/>
        <v>0</v>
      </c>
    </row>
    <row r="3962" spans="1:8">
      <c r="A3962" s="69">
        <v>3959</v>
      </c>
      <c r="B3962" s="82" t="str">
        <f>IF('4 ป้อนข้อมูล'!B3962&lt;&gt;"",'4 ป้อนข้อมูล'!B3962," ")</f>
        <v xml:space="preserve"> </v>
      </c>
      <c r="C3962" s="81" t="str">
        <f>IF('4 ป้อนข้อมูล'!C3962&lt;&gt;"",'4 ป้อนข้อมูล'!C3962," ")</f>
        <v xml:space="preserve"> </v>
      </c>
      <c r="D3962" s="69" t="str">
        <f>IF('4 ป้อนข้อมูล'!D3962&lt;&gt;"",'4 ป้อนข้อมูล'!D3962," ")</f>
        <v xml:space="preserve"> </v>
      </c>
      <c r="E3962" s="71">
        <f>IF('4 ป้อนข้อมูล'!E3962&lt;'3 ค่าคะแนน'!$B$9,0,IF('4 ป้อนข้อมูล'!E3962&lt;'3 ค่าคะแนน'!$B$8,'3 ค่าคะแนน'!$E$9,IF('4 ป้อนข้อมูล'!E3962&lt;'3 ค่าคะแนน'!$B$7,'3 ค่าคะแนน'!$E$8,IF('4 ป้อนข้อมูล'!E3962&lt;'3 ค่าคะแนน'!$B$6,'3 ค่าคะแนน'!$E$7,IF('4 ป้อนข้อมูล'!E3962&lt;'3 ค่าคะแนน'!$B$5,'3 ค่าคะแนน'!$E$6,IF('4 ป้อนข้อมูล'!E3962&lt;'3 ค่าคะแนน'!$B$4,'3 ค่าคะแนน'!$E$5,'3 ค่าคะแนน'!$E$4))))))</f>
        <v>0</v>
      </c>
      <c r="F3962" s="109">
        <f>IF('4 ป้อนข้อมูล'!E3962&gt;=70,SUMIF(ปันส่วน!$A$5:$A$16,D3962,ปันส่วน!$F$5:$F$16),0)</f>
        <v>0</v>
      </c>
      <c r="G3962" s="109">
        <f>SUMIFS(ปันส่วน2!$C$3:$C$20,ปันส่วน2!$A$3:$A$20,D3962,ปันส่วน2!$B$3:$B$20,E3962)</f>
        <v>0</v>
      </c>
      <c r="H3962" s="109">
        <f t="shared" si="61"/>
        <v>0</v>
      </c>
    </row>
    <row r="3963" spans="1:8">
      <c r="A3963" s="69">
        <v>3960</v>
      </c>
      <c r="B3963" s="82" t="str">
        <f>IF('4 ป้อนข้อมูล'!B3963&lt;&gt;"",'4 ป้อนข้อมูล'!B3963," ")</f>
        <v xml:space="preserve"> </v>
      </c>
      <c r="C3963" s="81" t="str">
        <f>IF('4 ป้อนข้อมูล'!C3963&lt;&gt;"",'4 ป้อนข้อมูล'!C3963," ")</f>
        <v xml:space="preserve"> </v>
      </c>
      <c r="D3963" s="69" t="str">
        <f>IF('4 ป้อนข้อมูล'!D3963&lt;&gt;"",'4 ป้อนข้อมูล'!D3963," ")</f>
        <v xml:space="preserve"> </v>
      </c>
      <c r="E3963" s="71">
        <f>IF('4 ป้อนข้อมูล'!E3963&lt;'3 ค่าคะแนน'!$B$9,0,IF('4 ป้อนข้อมูล'!E3963&lt;'3 ค่าคะแนน'!$B$8,'3 ค่าคะแนน'!$E$9,IF('4 ป้อนข้อมูล'!E3963&lt;'3 ค่าคะแนน'!$B$7,'3 ค่าคะแนน'!$E$8,IF('4 ป้อนข้อมูล'!E3963&lt;'3 ค่าคะแนน'!$B$6,'3 ค่าคะแนน'!$E$7,IF('4 ป้อนข้อมูล'!E3963&lt;'3 ค่าคะแนน'!$B$5,'3 ค่าคะแนน'!$E$6,IF('4 ป้อนข้อมูล'!E3963&lt;'3 ค่าคะแนน'!$B$4,'3 ค่าคะแนน'!$E$5,'3 ค่าคะแนน'!$E$4))))))</f>
        <v>0</v>
      </c>
      <c r="F3963" s="109">
        <f>IF('4 ป้อนข้อมูล'!E3963&gt;=70,SUMIF(ปันส่วน!$A$5:$A$16,D3963,ปันส่วน!$F$5:$F$16),0)</f>
        <v>0</v>
      </c>
      <c r="G3963" s="109">
        <f>SUMIFS(ปันส่วน2!$C$3:$C$20,ปันส่วน2!$A$3:$A$20,D3963,ปันส่วน2!$B$3:$B$20,E3963)</f>
        <v>0</v>
      </c>
      <c r="H3963" s="109">
        <f t="shared" si="61"/>
        <v>0</v>
      </c>
    </row>
    <row r="3964" spans="1:8">
      <c r="A3964" s="69">
        <v>3961</v>
      </c>
      <c r="B3964" s="82" t="str">
        <f>IF('4 ป้อนข้อมูล'!B3964&lt;&gt;"",'4 ป้อนข้อมูล'!B3964," ")</f>
        <v xml:space="preserve"> </v>
      </c>
      <c r="C3964" s="81" t="str">
        <f>IF('4 ป้อนข้อมูล'!C3964&lt;&gt;"",'4 ป้อนข้อมูล'!C3964," ")</f>
        <v xml:space="preserve"> </v>
      </c>
      <c r="D3964" s="69" t="str">
        <f>IF('4 ป้อนข้อมูล'!D3964&lt;&gt;"",'4 ป้อนข้อมูล'!D3964," ")</f>
        <v xml:space="preserve"> </v>
      </c>
      <c r="E3964" s="71">
        <f>IF('4 ป้อนข้อมูล'!E3964&lt;'3 ค่าคะแนน'!$B$9,0,IF('4 ป้อนข้อมูล'!E3964&lt;'3 ค่าคะแนน'!$B$8,'3 ค่าคะแนน'!$E$9,IF('4 ป้อนข้อมูล'!E3964&lt;'3 ค่าคะแนน'!$B$7,'3 ค่าคะแนน'!$E$8,IF('4 ป้อนข้อมูล'!E3964&lt;'3 ค่าคะแนน'!$B$6,'3 ค่าคะแนน'!$E$7,IF('4 ป้อนข้อมูล'!E3964&lt;'3 ค่าคะแนน'!$B$5,'3 ค่าคะแนน'!$E$6,IF('4 ป้อนข้อมูล'!E3964&lt;'3 ค่าคะแนน'!$B$4,'3 ค่าคะแนน'!$E$5,'3 ค่าคะแนน'!$E$4))))))</f>
        <v>0</v>
      </c>
      <c r="F3964" s="109">
        <f>IF('4 ป้อนข้อมูล'!E3964&gt;=70,SUMIF(ปันส่วน!$A$5:$A$16,D3964,ปันส่วน!$F$5:$F$16),0)</f>
        <v>0</v>
      </c>
      <c r="G3964" s="109">
        <f>SUMIFS(ปันส่วน2!$C$3:$C$20,ปันส่วน2!$A$3:$A$20,D3964,ปันส่วน2!$B$3:$B$20,E3964)</f>
        <v>0</v>
      </c>
      <c r="H3964" s="109">
        <f t="shared" si="61"/>
        <v>0</v>
      </c>
    </row>
    <row r="3965" spans="1:8">
      <c r="A3965" s="69">
        <v>3962</v>
      </c>
      <c r="B3965" s="82" t="str">
        <f>IF('4 ป้อนข้อมูล'!B3965&lt;&gt;"",'4 ป้อนข้อมูล'!B3965," ")</f>
        <v xml:space="preserve"> </v>
      </c>
      <c r="C3965" s="81" t="str">
        <f>IF('4 ป้อนข้อมูล'!C3965&lt;&gt;"",'4 ป้อนข้อมูล'!C3965," ")</f>
        <v xml:space="preserve"> </v>
      </c>
      <c r="D3965" s="69" t="str">
        <f>IF('4 ป้อนข้อมูล'!D3965&lt;&gt;"",'4 ป้อนข้อมูล'!D3965," ")</f>
        <v xml:space="preserve"> </v>
      </c>
      <c r="E3965" s="71">
        <f>IF('4 ป้อนข้อมูล'!E3965&lt;'3 ค่าคะแนน'!$B$9,0,IF('4 ป้อนข้อมูล'!E3965&lt;'3 ค่าคะแนน'!$B$8,'3 ค่าคะแนน'!$E$9,IF('4 ป้อนข้อมูล'!E3965&lt;'3 ค่าคะแนน'!$B$7,'3 ค่าคะแนน'!$E$8,IF('4 ป้อนข้อมูล'!E3965&lt;'3 ค่าคะแนน'!$B$6,'3 ค่าคะแนน'!$E$7,IF('4 ป้อนข้อมูล'!E3965&lt;'3 ค่าคะแนน'!$B$5,'3 ค่าคะแนน'!$E$6,IF('4 ป้อนข้อมูล'!E3965&lt;'3 ค่าคะแนน'!$B$4,'3 ค่าคะแนน'!$E$5,'3 ค่าคะแนน'!$E$4))))))</f>
        <v>0</v>
      </c>
      <c r="F3965" s="109">
        <f>IF('4 ป้อนข้อมูล'!E3965&gt;=70,SUMIF(ปันส่วน!$A$5:$A$16,D3965,ปันส่วน!$F$5:$F$16),0)</f>
        <v>0</v>
      </c>
      <c r="G3965" s="109">
        <f>SUMIFS(ปันส่วน2!$C$3:$C$20,ปันส่วน2!$A$3:$A$20,D3965,ปันส่วน2!$B$3:$B$20,E3965)</f>
        <v>0</v>
      </c>
      <c r="H3965" s="109">
        <f t="shared" si="61"/>
        <v>0</v>
      </c>
    </row>
    <row r="3966" spans="1:8">
      <c r="A3966" s="69">
        <v>3963</v>
      </c>
      <c r="B3966" s="82" t="str">
        <f>IF('4 ป้อนข้อมูล'!B3966&lt;&gt;"",'4 ป้อนข้อมูล'!B3966," ")</f>
        <v xml:space="preserve"> </v>
      </c>
      <c r="C3966" s="81" t="str">
        <f>IF('4 ป้อนข้อมูล'!C3966&lt;&gt;"",'4 ป้อนข้อมูล'!C3966," ")</f>
        <v xml:space="preserve"> </v>
      </c>
      <c r="D3966" s="69" t="str">
        <f>IF('4 ป้อนข้อมูล'!D3966&lt;&gt;"",'4 ป้อนข้อมูล'!D3966," ")</f>
        <v xml:space="preserve"> </v>
      </c>
      <c r="E3966" s="71">
        <f>IF('4 ป้อนข้อมูล'!E3966&lt;'3 ค่าคะแนน'!$B$9,0,IF('4 ป้อนข้อมูล'!E3966&lt;'3 ค่าคะแนน'!$B$8,'3 ค่าคะแนน'!$E$9,IF('4 ป้อนข้อมูล'!E3966&lt;'3 ค่าคะแนน'!$B$7,'3 ค่าคะแนน'!$E$8,IF('4 ป้อนข้อมูล'!E3966&lt;'3 ค่าคะแนน'!$B$6,'3 ค่าคะแนน'!$E$7,IF('4 ป้อนข้อมูล'!E3966&lt;'3 ค่าคะแนน'!$B$5,'3 ค่าคะแนน'!$E$6,IF('4 ป้อนข้อมูล'!E3966&lt;'3 ค่าคะแนน'!$B$4,'3 ค่าคะแนน'!$E$5,'3 ค่าคะแนน'!$E$4))))))</f>
        <v>0</v>
      </c>
      <c r="F3966" s="109">
        <f>IF('4 ป้อนข้อมูล'!E3966&gt;=70,SUMIF(ปันส่วน!$A$5:$A$16,D3966,ปันส่วน!$F$5:$F$16),0)</f>
        <v>0</v>
      </c>
      <c r="G3966" s="109">
        <f>SUMIFS(ปันส่วน2!$C$3:$C$20,ปันส่วน2!$A$3:$A$20,D3966,ปันส่วน2!$B$3:$B$20,E3966)</f>
        <v>0</v>
      </c>
      <c r="H3966" s="109">
        <f t="shared" si="61"/>
        <v>0</v>
      </c>
    </row>
    <row r="3967" spans="1:8">
      <c r="A3967" s="69">
        <v>3964</v>
      </c>
      <c r="B3967" s="82" t="str">
        <f>IF('4 ป้อนข้อมูล'!B3967&lt;&gt;"",'4 ป้อนข้อมูล'!B3967," ")</f>
        <v xml:space="preserve"> </v>
      </c>
      <c r="C3967" s="81" t="str">
        <f>IF('4 ป้อนข้อมูล'!C3967&lt;&gt;"",'4 ป้อนข้อมูล'!C3967," ")</f>
        <v xml:space="preserve"> </v>
      </c>
      <c r="D3967" s="69" t="str">
        <f>IF('4 ป้อนข้อมูล'!D3967&lt;&gt;"",'4 ป้อนข้อมูล'!D3967," ")</f>
        <v xml:space="preserve"> </v>
      </c>
      <c r="E3967" s="71">
        <f>IF('4 ป้อนข้อมูล'!E3967&lt;'3 ค่าคะแนน'!$B$9,0,IF('4 ป้อนข้อมูล'!E3967&lt;'3 ค่าคะแนน'!$B$8,'3 ค่าคะแนน'!$E$9,IF('4 ป้อนข้อมูล'!E3967&lt;'3 ค่าคะแนน'!$B$7,'3 ค่าคะแนน'!$E$8,IF('4 ป้อนข้อมูล'!E3967&lt;'3 ค่าคะแนน'!$B$6,'3 ค่าคะแนน'!$E$7,IF('4 ป้อนข้อมูล'!E3967&lt;'3 ค่าคะแนน'!$B$5,'3 ค่าคะแนน'!$E$6,IF('4 ป้อนข้อมูล'!E3967&lt;'3 ค่าคะแนน'!$B$4,'3 ค่าคะแนน'!$E$5,'3 ค่าคะแนน'!$E$4))))))</f>
        <v>0</v>
      </c>
      <c r="F3967" s="109">
        <f>IF('4 ป้อนข้อมูล'!E3967&gt;=70,SUMIF(ปันส่วน!$A$5:$A$16,D3967,ปันส่วน!$F$5:$F$16),0)</f>
        <v>0</v>
      </c>
      <c r="G3967" s="109">
        <f>SUMIFS(ปันส่วน2!$C$3:$C$20,ปันส่วน2!$A$3:$A$20,D3967,ปันส่วน2!$B$3:$B$20,E3967)</f>
        <v>0</v>
      </c>
      <c r="H3967" s="109">
        <f t="shared" si="61"/>
        <v>0</v>
      </c>
    </row>
    <row r="3968" spans="1:8">
      <c r="A3968" s="69">
        <v>3965</v>
      </c>
      <c r="B3968" s="82" t="str">
        <f>IF('4 ป้อนข้อมูล'!B3968&lt;&gt;"",'4 ป้อนข้อมูล'!B3968," ")</f>
        <v xml:space="preserve"> </v>
      </c>
      <c r="C3968" s="81" t="str">
        <f>IF('4 ป้อนข้อมูล'!C3968&lt;&gt;"",'4 ป้อนข้อมูล'!C3968," ")</f>
        <v xml:space="preserve"> </v>
      </c>
      <c r="D3968" s="69" t="str">
        <f>IF('4 ป้อนข้อมูล'!D3968&lt;&gt;"",'4 ป้อนข้อมูล'!D3968," ")</f>
        <v xml:space="preserve"> </v>
      </c>
      <c r="E3968" s="71">
        <f>IF('4 ป้อนข้อมูล'!E3968&lt;'3 ค่าคะแนน'!$B$9,0,IF('4 ป้อนข้อมูล'!E3968&lt;'3 ค่าคะแนน'!$B$8,'3 ค่าคะแนน'!$E$9,IF('4 ป้อนข้อมูล'!E3968&lt;'3 ค่าคะแนน'!$B$7,'3 ค่าคะแนน'!$E$8,IF('4 ป้อนข้อมูล'!E3968&lt;'3 ค่าคะแนน'!$B$6,'3 ค่าคะแนน'!$E$7,IF('4 ป้อนข้อมูล'!E3968&lt;'3 ค่าคะแนน'!$B$5,'3 ค่าคะแนน'!$E$6,IF('4 ป้อนข้อมูล'!E3968&lt;'3 ค่าคะแนน'!$B$4,'3 ค่าคะแนน'!$E$5,'3 ค่าคะแนน'!$E$4))))))</f>
        <v>0</v>
      </c>
      <c r="F3968" s="109">
        <f>IF('4 ป้อนข้อมูล'!E3968&gt;=70,SUMIF(ปันส่วน!$A$5:$A$16,D3968,ปันส่วน!$F$5:$F$16),0)</f>
        <v>0</v>
      </c>
      <c r="G3968" s="109">
        <f>SUMIFS(ปันส่วน2!$C$3:$C$20,ปันส่วน2!$A$3:$A$20,D3968,ปันส่วน2!$B$3:$B$20,E3968)</f>
        <v>0</v>
      </c>
      <c r="H3968" s="109">
        <f t="shared" si="61"/>
        <v>0</v>
      </c>
    </row>
    <row r="3969" spans="1:8">
      <c r="A3969" s="69">
        <v>3966</v>
      </c>
      <c r="B3969" s="82" t="str">
        <f>IF('4 ป้อนข้อมูล'!B3969&lt;&gt;"",'4 ป้อนข้อมูล'!B3969," ")</f>
        <v xml:space="preserve"> </v>
      </c>
      <c r="C3969" s="81" t="str">
        <f>IF('4 ป้อนข้อมูล'!C3969&lt;&gt;"",'4 ป้อนข้อมูล'!C3969," ")</f>
        <v xml:space="preserve"> </v>
      </c>
      <c r="D3969" s="69" t="str">
        <f>IF('4 ป้อนข้อมูล'!D3969&lt;&gt;"",'4 ป้อนข้อมูล'!D3969," ")</f>
        <v xml:space="preserve"> </v>
      </c>
      <c r="E3969" s="71">
        <f>IF('4 ป้อนข้อมูล'!E3969&lt;'3 ค่าคะแนน'!$B$9,0,IF('4 ป้อนข้อมูล'!E3969&lt;'3 ค่าคะแนน'!$B$8,'3 ค่าคะแนน'!$E$9,IF('4 ป้อนข้อมูล'!E3969&lt;'3 ค่าคะแนน'!$B$7,'3 ค่าคะแนน'!$E$8,IF('4 ป้อนข้อมูล'!E3969&lt;'3 ค่าคะแนน'!$B$6,'3 ค่าคะแนน'!$E$7,IF('4 ป้อนข้อมูล'!E3969&lt;'3 ค่าคะแนน'!$B$5,'3 ค่าคะแนน'!$E$6,IF('4 ป้อนข้อมูล'!E3969&lt;'3 ค่าคะแนน'!$B$4,'3 ค่าคะแนน'!$E$5,'3 ค่าคะแนน'!$E$4))))))</f>
        <v>0</v>
      </c>
      <c r="F3969" s="109">
        <f>IF('4 ป้อนข้อมูล'!E3969&gt;=70,SUMIF(ปันส่วน!$A$5:$A$16,D3969,ปันส่วน!$F$5:$F$16),0)</f>
        <v>0</v>
      </c>
      <c r="G3969" s="109">
        <f>SUMIFS(ปันส่วน2!$C$3:$C$20,ปันส่วน2!$A$3:$A$20,D3969,ปันส่วน2!$B$3:$B$20,E3969)</f>
        <v>0</v>
      </c>
      <c r="H3969" s="109">
        <f t="shared" si="61"/>
        <v>0</v>
      </c>
    </row>
    <row r="3970" spans="1:8">
      <c r="A3970" s="69">
        <v>3967</v>
      </c>
      <c r="B3970" s="82" t="str">
        <f>IF('4 ป้อนข้อมูล'!B3970&lt;&gt;"",'4 ป้อนข้อมูล'!B3970," ")</f>
        <v xml:space="preserve"> </v>
      </c>
      <c r="C3970" s="81" t="str">
        <f>IF('4 ป้อนข้อมูล'!C3970&lt;&gt;"",'4 ป้อนข้อมูล'!C3970," ")</f>
        <v xml:space="preserve"> </v>
      </c>
      <c r="D3970" s="69" t="str">
        <f>IF('4 ป้อนข้อมูล'!D3970&lt;&gt;"",'4 ป้อนข้อมูล'!D3970," ")</f>
        <v xml:space="preserve"> </v>
      </c>
      <c r="E3970" s="71">
        <f>IF('4 ป้อนข้อมูล'!E3970&lt;'3 ค่าคะแนน'!$B$9,0,IF('4 ป้อนข้อมูล'!E3970&lt;'3 ค่าคะแนน'!$B$8,'3 ค่าคะแนน'!$E$9,IF('4 ป้อนข้อมูล'!E3970&lt;'3 ค่าคะแนน'!$B$7,'3 ค่าคะแนน'!$E$8,IF('4 ป้อนข้อมูล'!E3970&lt;'3 ค่าคะแนน'!$B$6,'3 ค่าคะแนน'!$E$7,IF('4 ป้อนข้อมูล'!E3970&lt;'3 ค่าคะแนน'!$B$5,'3 ค่าคะแนน'!$E$6,IF('4 ป้อนข้อมูล'!E3970&lt;'3 ค่าคะแนน'!$B$4,'3 ค่าคะแนน'!$E$5,'3 ค่าคะแนน'!$E$4))))))</f>
        <v>0</v>
      </c>
      <c r="F3970" s="109">
        <f>IF('4 ป้อนข้อมูล'!E3970&gt;=70,SUMIF(ปันส่วน!$A$5:$A$16,D3970,ปันส่วน!$F$5:$F$16),0)</f>
        <v>0</v>
      </c>
      <c r="G3970" s="109">
        <f>SUMIFS(ปันส่วน2!$C$3:$C$20,ปันส่วน2!$A$3:$A$20,D3970,ปันส่วน2!$B$3:$B$20,E3970)</f>
        <v>0</v>
      </c>
      <c r="H3970" s="109">
        <f t="shared" si="61"/>
        <v>0</v>
      </c>
    </row>
    <row r="3971" spans="1:8">
      <c r="A3971" s="69">
        <v>3968</v>
      </c>
      <c r="B3971" s="82" t="str">
        <f>IF('4 ป้อนข้อมูล'!B3971&lt;&gt;"",'4 ป้อนข้อมูล'!B3971," ")</f>
        <v xml:space="preserve"> </v>
      </c>
      <c r="C3971" s="81" t="str">
        <f>IF('4 ป้อนข้อมูล'!C3971&lt;&gt;"",'4 ป้อนข้อมูล'!C3971," ")</f>
        <v xml:space="preserve"> </v>
      </c>
      <c r="D3971" s="69" t="str">
        <f>IF('4 ป้อนข้อมูล'!D3971&lt;&gt;"",'4 ป้อนข้อมูล'!D3971," ")</f>
        <v xml:space="preserve"> </v>
      </c>
      <c r="E3971" s="71">
        <f>IF('4 ป้อนข้อมูล'!E3971&lt;'3 ค่าคะแนน'!$B$9,0,IF('4 ป้อนข้อมูล'!E3971&lt;'3 ค่าคะแนน'!$B$8,'3 ค่าคะแนน'!$E$9,IF('4 ป้อนข้อมูล'!E3971&lt;'3 ค่าคะแนน'!$B$7,'3 ค่าคะแนน'!$E$8,IF('4 ป้อนข้อมูล'!E3971&lt;'3 ค่าคะแนน'!$B$6,'3 ค่าคะแนน'!$E$7,IF('4 ป้อนข้อมูล'!E3971&lt;'3 ค่าคะแนน'!$B$5,'3 ค่าคะแนน'!$E$6,IF('4 ป้อนข้อมูล'!E3971&lt;'3 ค่าคะแนน'!$B$4,'3 ค่าคะแนน'!$E$5,'3 ค่าคะแนน'!$E$4))))))</f>
        <v>0</v>
      </c>
      <c r="F3971" s="109">
        <f>IF('4 ป้อนข้อมูล'!E3971&gt;=70,SUMIF(ปันส่วน!$A$5:$A$16,D3971,ปันส่วน!$F$5:$F$16),0)</f>
        <v>0</v>
      </c>
      <c r="G3971" s="109">
        <f>SUMIFS(ปันส่วน2!$C$3:$C$20,ปันส่วน2!$A$3:$A$20,D3971,ปันส่วน2!$B$3:$B$20,E3971)</f>
        <v>0</v>
      </c>
      <c r="H3971" s="109">
        <f t="shared" si="61"/>
        <v>0</v>
      </c>
    </row>
    <row r="3972" spans="1:8">
      <c r="A3972" s="69">
        <v>3969</v>
      </c>
      <c r="B3972" s="82" t="str">
        <f>IF('4 ป้อนข้อมูล'!B3972&lt;&gt;"",'4 ป้อนข้อมูล'!B3972," ")</f>
        <v xml:space="preserve"> </v>
      </c>
      <c r="C3972" s="81" t="str">
        <f>IF('4 ป้อนข้อมูล'!C3972&lt;&gt;"",'4 ป้อนข้อมูล'!C3972," ")</f>
        <v xml:space="preserve"> </v>
      </c>
      <c r="D3972" s="69" t="str">
        <f>IF('4 ป้อนข้อมูล'!D3972&lt;&gt;"",'4 ป้อนข้อมูล'!D3972," ")</f>
        <v xml:space="preserve"> </v>
      </c>
      <c r="E3972" s="71">
        <f>IF('4 ป้อนข้อมูล'!E3972&lt;'3 ค่าคะแนน'!$B$9,0,IF('4 ป้อนข้อมูล'!E3972&lt;'3 ค่าคะแนน'!$B$8,'3 ค่าคะแนน'!$E$9,IF('4 ป้อนข้อมูล'!E3972&lt;'3 ค่าคะแนน'!$B$7,'3 ค่าคะแนน'!$E$8,IF('4 ป้อนข้อมูล'!E3972&lt;'3 ค่าคะแนน'!$B$6,'3 ค่าคะแนน'!$E$7,IF('4 ป้อนข้อมูล'!E3972&lt;'3 ค่าคะแนน'!$B$5,'3 ค่าคะแนน'!$E$6,IF('4 ป้อนข้อมูล'!E3972&lt;'3 ค่าคะแนน'!$B$4,'3 ค่าคะแนน'!$E$5,'3 ค่าคะแนน'!$E$4))))))</f>
        <v>0</v>
      </c>
      <c r="F3972" s="109">
        <f>IF('4 ป้อนข้อมูล'!E3972&gt;=70,SUMIF(ปันส่วน!$A$5:$A$16,D3972,ปันส่วน!$F$5:$F$16),0)</f>
        <v>0</v>
      </c>
      <c r="G3972" s="109">
        <f>SUMIFS(ปันส่วน2!$C$3:$C$20,ปันส่วน2!$A$3:$A$20,D3972,ปันส่วน2!$B$3:$B$20,E3972)</f>
        <v>0</v>
      </c>
      <c r="H3972" s="109">
        <f t="shared" si="61"/>
        <v>0</v>
      </c>
    </row>
    <row r="3973" spans="1:8">
      <c r="A3973" s="69">
        <v>3970</v>
      </c>
      <c r="B3973" s="82" t="str">
        <f>IF('4 ป้อนข้อมูล'!B3973&lt;&gt;"",'4 ป้อนข้อมูล'!B3973," ")</f>
        <v xml:space="preserve"> </v>
      </c>
      <c r="C3973" s="81" t="str">
        <f>IF('4 ป้อนข้อมูล'!C3973&lt;&gt;"",'4 ป้อนข้อมูล'!C3973," ")</f>
        <v xml:space="preserve"> </v>
      </c>
      <c r="D3973" s="69" t="str">
        <f>IF('4 ป้อนข้อมูล'!D3973&lt;&gt;"",'4 ป้อนข้อมูล'!D3973," ")</f>
        <v xml:space="preserve"> </v>
      </c>
      <c r="E3973" s="71">
        <f>IF('4 ป้อนข้อมูล'!E3973&lt;'3 ค่าคะแนน'!$B$9,0,IF('4 ป้อนข้อมูล'!E3973&lt;'3 ค่าคะแนน'!$B$8,'3 ค่าคะแนน'!$E$9,IF('4 ป้อนข้อมูล'!E3973&lt;'3 ค่าคะแนน'!$B$7,'3 ค่าคะแนน'!$E$8,IF('4 ป้อนข้อมูล'!E3973&lt;'3 ค่าคะแนน'!$B$6,'3 ค่าคะแนน'!$E$7,IF('4 ป้อนข้อมูล'!E3973&lt;'3 ค่าคะแนน'!$B$5,'3 ค่าคะแนน'!$E$6,IF('4 ป้อนข้อมูล'!E3973&lt;'3 ค่าคะแนน'!$B$4,'3 ค่าคะแนน'!$E$5,'3 ค่าคะแนน'!$E$4))))))</f>
        <v>0</v>
      </c>
      <c r="F3973" s="109">
        <f>IF('4 ป้อนข้อมูล'!E3973&gt;=70,SUMIF(ปันส่วน!$A$5:$A$16,D3973,ปันส่วน!$F$5:$F$16),0)</f>
        <v>0</v>
      </c>
      <c r="G3973" s="109">
        <f>SUMIFS(ปันส่วน2!$C$3:$C$20,ปันส่วน2!$A$3:$A$20,D3973,ปันส่วน2!$B$3:$B$20,E3973)</f>
        <v>0</v>
      </c>
      <c r="H3973" s="109">
        <f t="shared" ref="H3973:H4036" si="62">SUM(F3973:G3973)</f>
        <v>0</v>
      </c>
    </row>
    <row r="3974" spans="1:8">
      <c r="A3974" s="69">
        <v>3971</v>
      </c>
      <c r="B3974" s="82" t="str">
        <f>IF('4 ป้อนข้อมูล'!B3974&lt;&gt;"",'4 ป้อนข้อมูล'!B3974," ")</f>
        <v xml:space="preserve"> </v>
      </c>
      <c r="C3974" s="81" t="str">
        <f>IF('4 ป้อนข้อมูล'!C3974&lt;&gt;"",'4 ป้อนข้อมูล'!C3974," ")</f>
        <v xml:space="preserve"> </v>
      </c>
      <c r="D3974" s="69" t="str">
        <f>IF('4 ป้อนข้อมูล'!D3974&lt;&gt;"",'4 ป้อนข้อมูล'!D3974," ")</f>
        <v xml:space="preserve"> </v>
      </c>
      <c r="E3974" s="71">
        <f>IF('4 ป้อนข้อมูล'!E3974&lt;'3 ค่าคะแนน'!$B$9,0,IF('4 ป้อนข้อมูล'!E3974&lt;'3 ค่าคะแนน'!$B$8,'3 ค่าคะแนน'!$E$9,IF('4 ป้อนข้อมูล'!E3974&lt;'3 ค่าคะแนน'!$B$7,'3 ค่าคะแนน'!$E$8,IF('4 ป้อนข้อมูล'!E3974&lt;'3 ค่าคะแนน'!$B$6,'3 ค่าคะแนน'!$E$7,IF('4 ป้อนข้อมูล'!E3974&lt;'3 ค่าคะแนน'!$B$5,'3 ค่าคะแนน'!$E$6,IF('4 ป้อนข้อมูล'!E3974&lt;'3 ค่าคะแนน'!$B$4,'3 ค่าคะแนน'!$E$5,'3 ค่าคะแนน'!$E$4))))))</f>
        <v>0</v>
      </c>
      <c r="F3974" s="109">
        <f>IF('4 ป้อนข้อมูล'!E3974&gt;=70,SUMIF(ปันส่วน!$A$5:$A$16,D3974,ปันส่วน!$F$5:$F$16),0)</f>
        <v>0</v>
      </c>
      <c r="G3974" s="109">
        <f>SUMIFS(ปันส่วน2!$C$3:$C$20,ปันส่วน2!$A$3:$A$20,D3974,ปันส่วน2!$B$3:$B$20,E3974)</f>
        <v>0</v>
      </c>
      <c r="H3974" s="109">
        <f t="shared" si="62"/>
        <v>0</v>
      </c>
    </row>
    <row r="3975" spans="1:8">
      <c r="A3975" s="69">
        <v>3972</v>
      </c>
      <c r="B3975" s="82" t="str">
        <f>IF('4 ป้อนข้อมูล'!B3975&lt;&gt;"",'4 ป้อนข้อมูล'!B3975," ")</f>
        <v xml:space="preserve"> </v>
      </c>
      <c r="C3975" s="81" t="str">
        <f>IF('4 ป้อนข้อมูล'!C3975&lt;&gt;"",'4 ป้อนข้อมูล'!C3975," ")</f>
        <v xml:space="preserve"> </v>
      </c>
      <c r="D3975" s="69" t="str">
        <f>IF('4 ป้อนข้อมูล'!D3975&lt;&gt;"",'4 ป้อนข้อมูล'!D3975," ")</f>
        <v xml:space="preserve"> </v>
      </c>
      <c r="E3975" s="71">
        <f>IF('4 ป้อนข้อมูล'!E3975&lt;'3 ค่าคะแนน'!$B$9,0,IF('4 ป้อนข้อมูล'!E3975&lt;'3 ค่าคะแนน'!$B$8,'3 ค่าคะแนน'!$E$9,IF('4 ป้อนข้อมูล'!E3975&lt;'3 ค่าคะแนน'!$B$7,'3 ค่าคะแนน'!$E$8,IF('4 ป้อนข้อมูล'!E3975&lt;'3 ค่าคะแนน'!$B$6,'3 ค่าคะแนน'!$E$7,IF('4 ป้อนข้อมูล'!E3975&lt;'3 ค่าคะแนน'!$B$5,'3 ค่าคะแนน'!$E$6,IF('4 ป้อนข้อมูล'!E3975&lt;'3 ค่าคะแนน'!$B$4,'3 ค่าคะแนน'!$E$5,'3 ค่าคะแนน'!$E$4))))))</f>
        <v>0</v>
      </c>
      <c r="F3975" s="109">
        <f>IF('4 ป้อนข้อมูล'!E3975&gt;=70,SUMIF(ปันส่วน!$A$5:$A$16,D3975,ปันส่วน!$F$5:$F$16),0)</f>
        <v>0</v>
      </c>
      <c r="G3975" s="109">
        <f>SUMIFS(ปันส่วน2!$C$3:$C$20,ปันส่วน2!$A$3:$A$20,D3975,ปันส่วน2!$B$3:$B$20,E3975)</f>
        <v>0</v>
      </c>
      <c r="H3975" s="109">
        <f t="shared" si="62"/>
        <v>0</v>
      </c>
    </row>
    <row r="3976" spans="1:8">
      <c r="A3976" s="69">
        <v>3973</v>
      </c>
      <c r="B3976" s="82" t="str">
        <f>IF('4 ป้อนข้อมูล'!B3976&lt;&gt;"",'4 ป้อนข้อมูล'!B3976," ")</f>
        <v xml:space="preserve"> </v>
      </c>
      <c r="C3976" s="81" t="str">
        <f>IF('4 ป้อนข้อมูล'!C3976&lt;&gt;"",'4 ป้อนข้อมูล'!C3976," ")</f>
        <v xml:space="preserve"> </v>
      </c>
      <c r="D3976" s="69" t="str">
        <f>IF('4 ป้อนข้อมูล'!D3976&lt;&gt;"",'4 ป้อนข้อมูล'!D3976," ")</f>
        <v xml:space="preserve"> </v>
      </c>
      <c r="E3976" s="71">
        <f>IF('4 ป้อนข้อมูล'!E3976&lt;'3 ค่าคะแนน'!$B$9,0,IF('4 ป้อนข้อมูล'!E3976&lt;'3 ค่าคะแนน'!$B$8,'3 ค่าคะแนน'!$E$9,IF('4 ป้อนข้อมูล'!E3976&lt;'3 ค่าคะแนน'!$B$7,'3 ค่าคะแนน'!$E$8,IF('4 ป้อนข้อมูล'!E3976&lt;'3 ค่าคะแนน'!$B$6,'3 ค่าคะแนน'!$E$7,IF('4 ป้อนข้อมูล'!E3976&lt;'3 ค่าคะแนน'!$B$5,'3 ค่าคะแนน'!$E$6,IF('4 ป้อนข้อมูล'!E3976&lt;'3 ค่าคะแนน'!$B$4,'3 ค่าคะแนน'!$E$5,'3 ค่าคะแนน'!$E$4))))))</f>
        <v>0</v>
      </c>
      <c r="F3976" s="109">
        <f>IF('4 ป้อนข้อมูล'!E3976&gt;=70,SUMIF(ปันส่วน!$A$5:$A$16,D3976,ปันส่วน!$F$5:$F$16),0)</f>
        <v>0</v>
      </c>
      <c r="G3976" s="109">
        <f>SUMIFS(ปันส่วน2!$C$3:$C$20,ปันส่วน2!$A$3:$A$20,D3976,ปันส่วน2!$B$3:$B$20,E3976)</f>
        <v>0</v>
      </c>
      <c r="H3976" s="109">
        <f t="shared" si="62"/>
        <v>0</v>
      </c>
    </row>
    <row r="3977" spans="1:8">
      <c r="A3977" s="69">
        <v>3974</v>
      </c>
      <c r="B3977" s="82" t="str">
        <f>IF('4 ป้อนข้อมูล'!B3977&lt;&gt;"",'4 ป้อนข้อมูล'!B3977," ")</f>
        <v xml:space="preserve"> </v>
      </c>
      <c r="C3977" s="81" t="str">
        <f>IF('4 ป้อนข้อมูล'!C3977&lt;&gt;"",'4 ป้อนข้อมูล'!C3977," ")</f>
        <v xml:space="preserve"> </v>
      </c>
      <c r="D3977" s="69" t="str">
        <f>IF('4 ป้อนข้อมูล'!D3977&lt;&gt;"",'4 ป้อนข้อมูล'!D3977," ")</f>
        <v xml:space="preserve"> </v>
      </c>
      <c r="E3977" s="71">
        <f>IF('4 ป้อนข้อมูล'!E3977&lt;'3 ค่าคะแนน'!$B$9,0,IF('4 ป้อนข้อมูล'!E3977&lt;'3 ค่าคะแนน'!$B$8,'3 ค่าคะแนน'!$E$9,IF('4 ป้อนข้อมูล'!E3977&lt;'3 ค่าคะแนน'!$B$7,'3 ค่าคะแนน'!$E$8,IF('4 ป้อนข้อมูล'!E3977&lt;'3 ค่าคะแนน'!$B$6,'3 ค่าคะแนน'!$E$7,IF('4 ป้อนข้อมูล'!E3977&lt;'3 ค่าคะแนน'!$B$5,'3 ค่าคะแนน'!$E$6,IF('4 ป้อนข้อมูล'!E3977&lt;'3 ค่าคะแนน'!$B$4,'3 ค่าคะแนน'!$E$5,'3 ค่าคะแนน'!$E$4))))))</f>
        <v>0</v>
      </c>
      <c r="F3977" s="109">
        <f>IF('4 ป้อนข้อมูล'!E3977&gt;=70,SUMIF(ปันส่วน!$A$5:$A$16,D3977,ปันส่วน!$F$5:$F$16),0)</f>
        <v>0</v>
      </c>
      <c r="G3977" s="109">
        <f>SUMIFS(ปันส่วน2!$C$3:$C$20,ปันส่วน2!$A$3:$A$20,D3977,ปันส่วน2!$B$3:$B$20,E3977)</f>
        <v>0</v>
      </c>
      <c r="H3977" s="109">
        <f t="shared" si="62"/>
        <v>0</v>
      </c>
    </row>
    <row r="3978" spans="1:8">
      <c r="A3978" s="69">
        <v>3975</v>
      </c>
      <c r="B3978" s="82" t="str">
        <f>IF('4 ป้อนข้อมูล'!B3978&lt;&gt;"",'4 ป้อนข้อมูล'!B3978," ")</f>
        <v xml:space="preserve"> </v>
      </c>
      <c r="C3978" s="81" t="str">
        <f>IF('4 ป้อนข้อมูล'!C3978&lt;&gt;"",'4 ป้อนข้อมูล'!C3978," ")</f>
        <v xml:space="preserve"> </v>
      </c>
      <c r="D3978" s="69" t="str">
        <f>IF('4 ป้อนข้อมูล'!D3978&lt;&gt;"",'4 ป้อนข้อมูล'!D3978," ")</f>
        <v xml:space="preserve"> </v>
      </c>
      <c r="E3978" s="71">
        <f>IF('4 ป้อนข้อมูล'!E3978&lt;'3 ค่าคะแนน'!$B$9,0,IF('4 ป้อนข้อมูล'!E3978&lt;'3 ค่าคะแนน'!$B$8,'3 ค่าคะแนน'!$E$9,IF('4 ป้อนข้อมูล'!E3978&lt;'3 ค่าคะแนน'!$B$7,'3 ค่าคะแนน'!$E$8,IF('4 ป้อนข้อมูล'!E3978&lt;'3 ค่าคะแนน'!$B$6,'3 ค่าคะแนน'!$E$7,IF('4 ป้อนข้อมูล'!E3978&lt;'3 ค่าคะแนน'!$B$5,'3 ค่าคะแนน'!$E$6,IF('4 ป้อนข้อมูล'!E3978&lt;'3 ค่าคะแนน'!$B$4,'3 ค่าคะแนน'!$E$5,'3 ค่าคะแนน'!$E$4))))))</f>
        <v>0</v>
      </c>
      <c r="F3978" s="109">
        <f>IF('4 ป้อนข้อมูล'!E3978&gt;=70,SUMIF(ปันส่วน!$A$5:$A$16,D3978,ปันส่วน!$F$5:$F$16),0)</f>
        <v>0</v>
      </c>
      <c r="G3978" s="109">
        <f>SUMIFS(ปันส่วน2!$C$3:$C$20,ปันส่วน2!$A$3:$A$20,D3978,ปันส่วน2!$B$3:$B$20,E3978)</f>
        <v>0</v>
      </c>
      <c r="H3978" s="109">
        <f t="shared" si="62"/>
        <v>0</v>
      </c>
    </row>
    <row r="3979" spans="1:8">
      <c r="A3979" s="69">
        <v>3976</v>
      </c>
      <c r="B3979" s="82" t="str">
        <f>IF('4 ป้อนข้อมูล'!B3979&lt;&gt;"",'4 ป้อนข้อมูล'!B3979," ")</f>
        <v xml:space="preserve"> </v>
      </c>
      <c r="C3979" s="81" t="str">
        <f>IF('4 ป้อนข้อมูล'!C3979&lt;&gt;"",'4 ป้อนข้อมูล'!C3979," ")</f>
        <v xml:space="preserve"> </v>
      </c>
      <c r="D3979" s="69" t="str">
        <f>IF('4 ป้อนข้อมูล'!D3979&lt;&gt;"",'4 ป้อนข้อมูล'!D3979," ")</f>
        <v xml:space="preserve"> </v>
      </c>
      <c r="E3979" s="71">
        <f>IF('4 ป้อนข้อมูล'!E3979&lt;'3 ค่าคะแนน'!$B$9,0,IF('4 ป้อนข้อมูล'!E3979&lt;'3 ค่าคะแนน'!$B$8,'3 ค่าคะแนน'!$E$9,IF('4 ป้อนข้อมูล'!E3979&lt;'3 ค่าคะแนน'!$B$7,'3 ค่าคะแนน'!$E$8,IF('4 ป้อนข้อมูล'!E3979&lt;'3 ค่าคะแนน'!$B$6,'3 ค่าคะแนน'!$E$7,IF('4 ป้อนข้อมูล'!E3979&lt;'3 ค่าคะแนน'!$B$5,'3 ค่าคะแนน'!$E$6,IF('4 ป้อนข้อมูล'!E3979&lt;'3 ค่าคะแนน'!$B$4,'3 ค่าคะแนน'!$E$5,'3 ค่าคะแนน'!$E$4))))))</f>
        <v>0</v>
      </c>
      <c r="F3979" s="109">
        <f>IF('4 ป้อนข้อมูล'!E3979&gt;=70,SUMIF(ปันส่วน!$A$5:$A$16,D3979,ปันส่วน!$F$5:$F$16),0)</f>
        <v>0</v>
      </c>
      <c r="G3979" s="109">
        <f>SUMIFS(ปันส่วน2!$C$3:$C$20,ปันส่วน2!$A$3:$A$20,D3979,ปันส่วน2!$B$3:$B$20,E3979)</f>
        <v>0</v>
      </c>
      <c r="H3979" s="109">
        <f t="shared" si="62"/>
        <v>0</v>
      </c>
    </row>
    <row r="3980" spans="1:8">
      <c r="A3980" s="69">
        <v>3977</v>
      </c>
      <c r="B3980" s="82" t="str">
        <f>IF('4 ป้อนข้อมูล'!B3980&lt;&gt;"",'4 ป้อนข้อมูล'!B3980," ")</f>
        <v xml:space="preserve"> </v>
      </c>
      <c r="C3980" s="81" t="str">
        <f>IF('4 ป้อนข้อมูล'!C3980&lt;&gt;"",'4 ป้อนข้อมูล'!C3980," ")</f>
        <v xml:space="preserve"> </v>
      </c>
      <c r="D3980" s="69" t="str">
        <f>IF('4 ป้อนข้อมูล'!D3980&lt;&gt;"",'4 ป้อนข้อมูล'!D3980," ")</f>
        <v xml:space="preserve"> </v>
      </c>
      <c r="E3980" s="71">
        <f>IF('4 ป้อนข้อมูล'!E3980&lt;'3 ค่าคะแนน'!$B$9,0,IF('4 ป้อนข้อมูล'!E3980&lt;'3 ค่าคะแนน'!$B$8,'3 ค่าคะแนน'!$E$9,IF('4 ป้อนข้อมูล'!E3980&lt;'3 ค่าคะแนน'!$B$7,'3 ค่าคะแนน'!$E$8,IF('4 ป้อนข้อมูล'!E3980&lt;'3 ค่าคะแนน'!$B$6,'3 ค่าคะแนน'!$E$7,IF('4 ป้อนข้อมูล'!E3980&lt;'3 ค่าคะแนน'!$B$5,'3 ค่าคะแนน'!$E$6,IF('4 ป้อนข้อมูล'!E3980&lt;'3 ค่าคะแนน'!$B$4,'3 ค่าคะแนน'!$E$5,'3 ค่าคะแนน'!$E$4))))))</f>
        <v>0</v>
      </c>
      <c r="F3980" s="109">
        <f>IF('4 ป้อนข้อมูล'!E3980&gt;=70,SUMIF(ปันส่วน!$A$5:$A$16,D3980,ปันส่วน!$F$5:$F$16),0)</f>
        <v>0</v>
      </c>
      <c r="G3980" s="109">
        <f>SUMIFS(ปันส่วน2!$C$3:$C$20,ปันส่วน2!$A$3:$A$20,D3980,ปันส่วน2!$B$3:$B$20,E3980)</f>
        <v>0</v>
      </c>
      <c r="H3980" s="109">
        <f t="shared" si="62"/>
        <v>0</v>
      </c>
    </row>
    <row r="3981" spans="1:8">
      <c r="A3981" s="69">
        <v>3978</v>
      </c>
      <c r="B3981" s="82" t="str">
        <f>IF('4 ป้อนข้อมูล'!B3981&lt;&gt;"",'4 ป้อนข้อมูล'!B3981," ")</f>
        <v xml:space="preserve"> </v>
      </c>
      <c r="C3981" s="81" t="str">
        <f>IF('4 ป้อนข้อมูล'!C3981&lt;&gt;"",'4 ป้อนข้อมูล'!C3981," ")</f>
        <v xml:space="preserve"> </v>
      </c>
      <c r="D3981" s="69" t="str">
        <f>IF('4 ป้อนข้อมูล'!D3981&lt;&gt;"",'4 ป้อนข้อมูล'!D3981," ")</f>
        <v xml:space="preserve"> </v>
      </c>
      <c r="E3981" s="71">
        <f>IF('4 ป้อนข้อมูล'!E3981&lt;'3 ค่าคะแนน'!$B$9,0,IF('4 ป้อนข้อมูล'!E3981&lt;'3 ค่าคะแนน'!$B$8,'3 ค่าคะแนน'!$E$9,IF('4 ป้อนข้อมูล'!E3981&lt;'3 ค่าคะแนน'!$B$7,'3 ค่าคะแนน'!$E$8,IF('4 ป้อนข้อมูล'!E3981&lt;'3 ค่าคะแนน'!$B$6,'3 ค่าคะแนน'!$E$7,IF('4 ป้อนข้อมูล'!E3981&lt;'3 ค่าคะแนน'!$B$5,'3 ค่าคะแนน'!$E$6,IF('4 ป้อนข้อมูล'!E3981&lt;'3 ค่าคะแนน'!$B$4,'3 ค่าคะแนน'!$E$5,'3 ค่าคะแนน'!$E$4))))))</f>
        <v>0</v>
      </c>
      <c r="F3981" s="109">
        <f>IF('4 ป้อนข้อมูล'!E3981&gt;=70,SUMIF(ปันส่วน!$A$5:$A$16,D3981,ปันส่วน!$F$5:$F$16),0)</f>
        <v>0</v>
      </c>
      <c r="G3981" s="109">
        <f>SUMIFS(ปันส่วน2!$C$3:$C$20,ปันส่วน2!$A$3:$A$20,D3981,ปันส่วน2!$B$3:$B$20,E3981)</f>
        <v>0</v>
      </c>
      <c r="H3981" s="109">
        <f t="shared" si="62"/>
        <v>0</v>
      </c>
    </row>
    <row r="3982" spans="1:8">
      <c r="A3982" s="69">
        <v>3979</v>
      </c>
      <c r="B3982" s="82" t="str">
        <f>IF('4 ป้อนข้อมูล'!B3982&lt;&gt;"",'4 ป้อนข้อมูล'!B3982," ")</f>
        <v xml:space="preserve"> </v>
      </c>
      <c r="C3982" s="81" t="str">
        <f>IF('4 ป้อนข้อมูล'!C3982&lt;&gt;"",'4 ป้อนข้อมูล'!C3982," ")</f>
        <v xml:space="preserve"> </v>
      </c>
      <c r="D3982" s="69" t="str">
        <f>IF('4 ป้อนข้อมูล'!D3982&lt;&gt;"",'4 ป้อนข้อมูล'!D3982," ")</f>
        <v xml:space="preserve"> </v>
      </c>
      <c r="E3982" s="71">
        <f>IF('4 ป้อนข้อมูล'!E3982&lt;'3 ค่าคะแนน'!$B$9,0,IF('4 ป้อนข้อมูล'!E3982&lt;'3 ค่าคะแนน'!$B$8,'3 ค่าคะแนน'!$E$9,IF('4 ป้อนข้อมูล'!E3982&lt;'3 ค่าคะแนน'!$B$7,'3 ค่าคะแนน'!$E$8,IF('4 ป้อนข้อมูล'!E3982&lt;'3 ค่าคะแนน'!$B$6,'3 ค่าคะแนน'!$E$7,IF('4 ป้อนข้อมูล'!E3982&lt;'3 ค่าคะแนน'!$B$5,'3 ค่าคะแนน'!$E$6,IF('4 ป้อนข้อมูล'!E3982&lt;'3 ค่าคะแนน'!$B$4,'3 ค่าคะแนน'!$E$5,'3 ค่าคะแนน'!$E$4))))))</f>
        <v>0</v>
      </c>
      <c r="F3982" s="109">
        <f>IF('4 ป้อนข้อมูล'!E3982&gt;=70,SUMIF(ปันส่วน!$A$5:$A$16,D3982,ปันส่วน!$F$5:$F$16),0)</f>
        <v>0</v>
      </c>
      <c r="G3982" s="109">
        <f>SUMIFS(ปันส่วน2!$C$3:$C$20,ปันส่วน2!$A$3:$A$20,D3982,ปันส่วน2!$B$3:$B$20,E3982)</f>
        <v>0</v>
      </c>
      <c r="H3982" s="109">
        <f t="shared" si="62"/>
        <v>0</v>
      </c>
    </row>
    <row r="3983" spans="1:8">
      <c r="A3983" s="69">
        <v>3980</v>
      </c>
      <c r="B3983" s="82" t="str">
        <f>IF('4 ป้อนข้อมูล'!B3983&lt;&gt;"",'4 ป้อนข้อมูล'!B3983," ")</f>
        <v xml:space="preserve"> </v>
      </c>
      <c r="C3983" s="81" t="str">
        <f>IF('4 ป้อนข้อมูล'!C3983&lt;&gt;"",'4 ป้อนข้อมูล'!C3983," ")</f>
        <v xml:space="preserve"> </v>
      </c>
      <c r="D3983" s="69" t="str">
        <f>IF('4 ป้อนข้อมูล'!D3983&lt;&gt;"",'4 ป้อนข้อมูล'!D3983," ")</f>
        <v xml:space="preserve"> </v>
      </c>
      <c r="E3983" s="71">
        <f>IF('4 ป้อนข้อมูล'!E3983&lt;'3 ค่าคะแนน'!$B$9,0,IF('4 ป้อนข้อมูล'!E3983&lt;'3 ค่าคะแนน'!$B$8,'3 ค่าคะแนน'!$E$9,IF('4 ป้อนข้อมูล'!E3983&lt;'3 ค่าคะแนน'!$B$7,'3 ค่าคะแนน'!$E$8,IF('4 ป้อนข้อมูล'!E3983&lt;'3 ค่าคะแนน'!$B$6,'3 ค่าคะแนน'!$E$7,IF('4 ป้อนข้อมูล'!E3983&lt;'3 ค่าคะแนน'!$B$5,'3 ค่าคะแนน'!$E$6,IF('4 ป้อนข้อมูล'!E3983&lt;'3 ค่าคะแนน'!$B$4,'3 ค่าคะแนน'!$E$5,'3 ค่าคะแนน'!$E$4))))))</f>
        <v>0</v>
      </c>
      <c r="F3983" s="109">
        <f>IF('4 ป้อนข้อมูล'!E3983&gt;=70,SUMIF(ปันส่วน!$A$5:$A$16,D3983,ปันส่วน!$F$5:$F$16),0)</f>
        <v>0</v>
      </c>
      <c r="G3983" s="109">
        <f>SUMIFS(ปันส่วน2!$C$3:$C$20,ปันส่วน2!$A$3:$A$20,D3983,ปันส่วน2!$B$3:$B$20,E3983)</f>
        <v>0</v>
      </c>
      <c r="H3983" s="109">
        <f t="shared" si="62"/>
        <v>0</v>
      </c>
    </row>
    <row r="3984" spans="1:8">
      <c r="A3984" s="69">
        <v>3981</v>
      </c>
      <c r="B3984" s="82" t="str">
        <f>IF('4 ป้อนข้อมูล'!B3984&lt;&gt;"",'4 ป้อนข้อมูล'!B3984," ")</f>
        <v xml:space="preserve"> </v>
      </c>
      <c r="C3984" s="81" t="str">
        <f>IF('4 ป้อนข้อมูล'!C3984&lt;&gt;"",'4 ป้อนข้อมูล'!C3984," ")</f>
        <v xml:space="preserve"> </v>
      </c>
      <c r="D3984" s="69" t="str">
        <f>IF('4 ป้อนข้อมูล'!D3984&lt;&gt;"",'4 ป้อนข้อมูล'!D3984," ")</f>
        <v xml:space="preserve"> </v>
      </c>
      <c r="E3984" s="71">
        <f>IF('4 ป้อนข้อมูล'!E3984&lt;'3 ค่าคะแนน'!$B$9,0,IF('4 ป้อนข้อมูล'!E3984&lt;'3 ค่าคะแนน'!$B$8,'3 ค่าคะแนน'!$E$9,IF('4 ป้อนข้อมูล'!E3984&lt;'3 ค่าคะแนน'!$B$7,'3 ค่าคะแนน'!$E$8,IF('4 ป้อนข้อมูล'!E3984&lt;'3 ค่าคะแนน'!$B$6,'3 ค่าคะแนน'!$E$7,IF('4 ป้อนข้อมูล'!E3984&lt;'3 ค่าคะแนน'!$B$5,'3 ค่าคะแนน'!$E$6,IF('4 ป้อนข้อมูล'!E3984&lt;'3 ค่าคะแนน'!$B$4,'3 ค่าคะแนน'!$E$5,'3 ค่าคะแนน'!$E$4))))))</f>
        <v>0</v>
      </c>
      <c r="F3984" s="109">
        <f>IF('4 ป้อนข้อมูล'!E3984&gt;=70,SUMIF(ปันส่วน!$A$5:$A$16,D3984,ปันส่วน!$F$5:$F$16),0)</f>
        <v>0</v>
      </c>
      <c r="G3984" s="109">
        <f>SUMIFS(ปันส่วน2!$C$3:$C$20,ปันส่วน2!$A$3:$A$20,D3984,ปันส่วน2!$B$3:$B$20,E3984)</f>
        <v>0</v>
      </c>
      <c r="H3984" s="109">
        <f t="shared" si="62"/>
        <v>0</v>
      </c>
    </row>
    <row r="3985" spans="1:8">
      <c r="A3985" s="69">
        <v>3982</v>
      </c>
      <c r="B3985" s="82" t="str">
        <f>IF('4 ป้อนข้อมูล'!B3985&lt;&gt;"",'4 ป้อนข้อมูล'!B3985," ")</f>
        <v xml:space="preserve"> </v>
      </c>
      <c r="C3985" s="81" t="str">
        <f>IF('4 ป้อนข้อมูล'!C3985&lt;&gt;"",'4 ป้อนข้อมูล'!C3985," ")</f>
        <v xml:space="preserve"> </v>
      </c>
      <c r="D3985" s="69" t="str">
        <f>IF('4 ป้อนข้อมูล'!D3985&lt;&gt;"",'4 ป้อนข้อมูล'!D3985," ")</f>
        <v xml:space="preserve"> </v>
      </c>
      <c r="E3985" s="71">
        <f>IF('4 ป้อนข้อมูล'!E3985&lt;'3 ค่าคะแนน'!$B$9,0,IF('4 ป้อนข้อมูล'!E3985&lt;'3 ค่าคะแนน'!$B$8,'3 ค่าคะแนน'!$E$9,IF('4 ป้อนข้อมูล'!E3985&lt;'3 ค่าคะแนน'!$B$7,'3 ค่าคะแนน'!$E$8,IF('4 ป้อนข้อมูล'!E3985&lt;'3 ค่าคะแนน'!$B$6,'3 ค่าคะแนน'!$E$7,IF('4 ป้อนข้อมูล'!E3985&lt;'3 ค่าคะแนน'!$B$5,'3 ค่าคะแนน'!$E$6,IF('4 ป้อนข้อมูล'!E3985&lt;'3 ค่าคะแนน'!$B$4,'3 ค่าคะแนน'!$E$5,'3 ค่าคะแนน'!$E$4))))))</f>
        <v>0</v>
      </c>
      <c r="F3985" s="109">
        <f>IF('4 ป้อนข้อมูล'!E3985&gt;=70,SUMIF(ปันส่วน!$A$5:$A$16,D3985,ปันส่วน!$F$5:$F$16),0)</f>
        <v>0</v>
      </c>
      <c r="G3985" s="109">
        <f>SUMIFS(ปันส่วน2!$C$3:$C$20,ปันส่วน2!$A$3:$A$20,D3985,ปันส่วน2!$B$3:$B$20,E3985)</f>
        <v>0</v>
      </c>
      <c r="H3985" s="109">
        <f t="shared" si="62"/>
        <v>0</v>
      </c>
    </row>
    <row r="3986" spans="1:8">
      <c r="A3986" s="69">
        <v>3983</v>
      </c>
      <c r="B3986" s="82" t="str">
        <f>IF('4 ป้อนข้อมูล'!B3986&lt;&gt;"",'4 ป้อนข้อมูล'!B3986," ")</f>
        <v xml:space="preserve"> </v>
      </c>
      <c r="C3986" s="81" t="str">
        <f>IF('4 ป้อนข้อมูล'!C3986&lt;&gt;"",'4 ป้อนข้อมูล'!C3986," ")</f>
        <v xml:space="preserve"> </v>
      </c>
      <c r="D3986" s="69" t="str">
        <f>IF('4 ป้อนข้อมูล'!D3986&lt;&gt;"",'4 ป้อนข้อมูล'!D3986," ")</f>
        <v xml:space="preserve"> </v>
      </c>
      <c r="E3986" s="71">
        <f>IF('4 ป้อนข้อมูล'!E3986&lt;'3 ค่าคะแนน'!$B$9,0,IF('4 ป้อนข้อมูล'!E3986&lt;'3 ค่าคะแนน'!$B$8,'3 ค่าคะแนน'!$E$9,IF('4 ป้อนข้อมูล'!E3986&lt;'3 ค่าคะแนน'!$B$7,'3 ค่าคะแนน'!$E$8,IF('4 ป้อนข้อมูล'!E3986&lt;'3 ค่าคะแนน'!$B$6,'3 ค่าคะแนน'!$E$7,IF('4 ป้อนข้อมูล'!E3986&lt;'3 ค่าคะแนน'!$B$5,'3 ค่าคะแนน'!$E$6,IF('4 ป้อนข้อมูล'!E3986&lt;'3 ค่าคะแนน'!$B$4,'3 ค่าคะแนน'!$E$5,'3 ค่าคะแนน'!$E$4))))))</f>
        <v>0</v>
      </c>
      <c r="F3986" s="109">
        <f>IF('4 ป้อนข้อมูล'!E3986&gt;=70,SUMIF(ปันส่วน!$A$5:$A$16,D3986,ปันส่วน!$F$5:$F$16),0)</f>
        <v>0</v>
      </c>
      <c r="G3986" s="109">
        <f>SUMIFS(ปันส่วน2!$C$3:$C$20,ปันส่วน2!$A$3:$A$20,D3986,ปันส่วน2!$B$3:$B$20,E3986)</f>
        <v>0</v>
      </c>
      <c r="H3986" s="109">
        <f t="shared" si="62"/>
        <v>0</v>
      </c>
    </row>
    <row r="3987" spans="1:8">
      <c r="A3987" s="69">
        <v>3984</v>
      </c>
      <c r="B3987" s="82" t="str">
        <f>IF('4 ป้อนข้อมูล'!B3987&lt;&gt;"",'4 ป้อนข้อมูล'!B3987," ")</f>
        <v xml:space="preserve"> </v>
      </c>
      <c r="C3987" s="81" t="str">
        <f>IF('4 ป้อนข้อมูล'!C3987&lt;&gt;"",'4 ป้อนข้อมูล'!C3987," ")</f>
        <v xml:space="preserve"> </v>
      </c>
      <c r="D3987" s="69" t="str">
        <f>IF('4 ป้อนข้อมูล'!D3987&lt;&gt;"",'4 ป้อนข้อมูล'!D3987," ")</f>
        <v xml:space="preserve"> </v>
      </c>
      <c r="E3987" s="71">
        <f>IF('4 ป้อนข้อมูล'!E3987&lt;'3 ค่าคะแนน'!$B$9,0,IF('4 ป้อนข้อมูล'!E3987&lt;'3 ค่าคะแนน'!$B$8,'3 ค่าคะแนน'!$E$9,IF('4 ป้อนข้อมูล'!E3987&lt;'3 ค่าคะแนน'!$B$7,'3 ค่าคะแนน'!$E$8,IF('4 ป้อนข้อมูล'!E3987&lt;'3 ค่าคะแนน'!$B$6,'3 ค่าคะแนน'!$E$7,IF('4 ป้อนข้อมูล'!E3987&lt;'3 ค่าคะแนน'!$B$5,'3 ค่าคะแนน'!$E$6,IF('4 ป้อนข้อมูล'!E3987&lt;'3 ค่าคะแนน'!$B$4,'3 ค่าคะแนน'!$E$5,'3 ค่าคะแนน'!$E$4))))))</f>
        <v>0</v>
      </c>
      <c r="F3987" s="109">
        <f>IF('4 ป้อนข้อมูล'!E3987&gt;=70,SUMIF(ปันส่วน!$A$5:$A$16,D3987,ปันส่วน!$F$5:$F$16),0)</f>
        <v>0</v>
      </c>
      <c r="G3987" s="109">
        <f>SUMIFS(ปันส่วน2!$C$3:$C$20,ปันส่วน2!$A$3:$A$20,D3987,ปันส่วน2!$B$3:$B$20,E3987)</f>
        <v>0</v>
      </c>
      <c r="H3987" s="109">
        <f t="shared" si="62"/>
        <v>0</v>
      </c>
    </row>
    <row r="3988" spans="1:8">
      <c r="A3988" s="69">
        <v>3985</v>
      </c>
      <c r="B3988" s="82" t="str">
        <f>IF('4 ป้อนข้อมูล'!B3988&lt;&gt;"",'4 ป้อนข้อมูล'!B3988," ")</f>
        <v xml:space="preserve"> </v>
      </c>
      <c r="C3988" s="81" t="str">
        <f>IF('4 ป้อนข้อมูล'!C3988&lt;&gt;"",'4 ป้อนข้อมูล'!C3988," ")</f>
        <v xml:space="preserve"> </v>
      </c>
      <c r="D3988" s="69" t="str">
        <f>IF('4 ป้อนข้อมูล'!D3988&lt;&gt;"",'4 ป้อนข้อมูล'!D3988," ")</f>
        <v xml:space="preserve"> </v>
      </c>
      <c r="E3988" s="71">
        <f>IF('4 ป้อนข้อมูล'!E3988&lt;'3 ค่าคะแนน'!$B$9,0,IF('4 ป้อนข้อมูล'!E3988&lt;'3 ค่าคะแนน'!$B$8,'3 ค่าคะแนน'!$E$9,IF('4 ป้อนข้อมูล'!E3988&lt;'3 ค่าคะแนน'!$B$7,'3 ค่าคะแนน'!$E$8,IF('4 ป้อนข้อมูล'!E3988&lt;'3 ค่าคะแนน'!$B$6,'3 ค่าคะแนน'!$E$7,IF('4 ป้อนข้อมูล'!E3988&lt;'3 ค่าคะแนน'!$B$5,'3 ค่าคะแนน'!$E$6,IF('4 ป้อนข้อมูล'!E3988&lt;'3 ค่าคะแนน'!$B$4,'3 ค่าคะแนน'!$E$5,'3 ค่าคะแนน'!$E$4))))))</f>
        <v>0</v>
      </c>
      <c r="F3988" s="109">
        <f>IF('4 ป้อนข้อมูล'!E3988&gt;=70,SUMIF(ปันส่วน!$A$5:$A$16,D3988,ปันส่วน!$F$5:$F$16),0)</f>
        <v>0</v>
      </c>
      <c r="G3988" s="109">
        <f>SUMIFS(ปันส่วน2!$C$3:$C$20,ปันส่วน2!$A$3:$A$20,D3988,ปันส่วน2!$B$3:$B$20,E3988)</f>
        <v>0</v>
      </c>
      <c r="H3988" s="109">
        <f t="shared" si="62"/>
        <v>0</v>
      </c>
    </row>
    <row r="3989" spans="1:8">
      <c r="A3989" s="69">
        <v>3986</v>
      </c>
      <c r="B3989" s="82" t="str">
        <f>IF('4 ป้อนข้อมูล'!B3989&lt;&gt;"",'4 ป้อนข้อมูล'!B3989," ")</f>
        <v xml:space="preserve"> </v>
      </c>
      <c r="C3989" s="81" t="str">
        <f>IF('4 ป้อนข้อมูล'!C3989&lt;&gt;"",'4 ป้อนข้อมูล'!C3989," ")</f>
        <v xml:space="preserve"> </v>
      </c>
      <c r="D3989" s="69" t="str">
        <f>IF('4 ป้อนข้อมูล'!D3989&lt;&gt;"",'4 ป้อนข้อมูล'!D3989," ")</f>
        <v xml:space="preserve"> </v>
      </c>
      <c r="E3989" s="71">
        <f>IF('4 ป้อนข้อมูล'!E3989&lt;'3 ค่าคะแนน'!$B$9,0,IF('4 ป้อนข้อมูล'!E3989&lt;'3 ค่าคะแนน'!$B$8,'3 ค่าคะแนน'!$E$9,IF('4 ป้อนข้อมูล'!E3989&lt;'3 ค่าคะแนน'!$B$7,'3 ค่าคะแนน'!$E$8,IF('4 ป้อนข้อมูล'!E3989&lt;'3 ค่าคะแนน'!$B$6,'3 ค่าคะแนน'!$E$7,IF('4 ป้อนข้อมูล'!E3989&lt;'3 ค่าคะแนน'!$B$5,'3 ค่าคะแนน'!$E$6,IF('4 ป้อนข้อมูล'!E3989&lt;'3 ค่าคะแนน'!$B$4,'3 ค่าคะแนน'!$E$5,'3 ค่าคะแนน'!$E$4))))))</f>
        <v>0</v>
      </c>
      <c r="F3989" s="109">
        <f>IF('4 ป้อนข้อมูล'!E3989&gt;=70,SUMIF(ปันส่วน!$A$5:$A$16,D3989,ปันส่วน!$F$5:$F$16),0)</f>
        <v>0</v>
      </c>
      <c r="G3989" s="109">
        <f>SUMIFS(ปันส่วน2!$C$3:$C$20,ปันส่วน2!$A$3:$A$20,D3989,ปันส่วน2!$B$3:$B$20,E3989)</f>
        <v>0</v>
      </c>
      <c r="H3989" s="109">
        <f t="shared" si="62"/>
        <v>0</v>
      </c>
    </row>
    <row r="3990" spans="1:8">
      <c r="A3990" s="69">
        <v>3987</v>
      </c>
      <c r="B3990" s="82" t="str">
        <f>IF('4 ป้อนข้อมูล'!B3990&lt;&gt;"",'4 ป้อนข้อมูล'!B3990," ")</f>
        <v xml:space="preserve"> </v>
      </c>
      <c r="C3990" s="81" t="str">
        <f>IF('4 ป้อนข้อมูล'!C3990&lt;&gt;"",'4 ป้อนข้อมูล'!C3990," ")</f>
        <v xml:space="preserve"> </v>
      </c>
      <c r="D3990" s="69" t="str">
        <f>IF('4 ป้อนข้อมูล'!D3990&lt;&gt;"",'4 ป้อนข้อมูล'!D3990," ")</f>
        <v xml:space="preserve"> </v>
      </c>
      <c r="E3990" s="71">
        <f>IF('4 ป้อนข้อมูล'!E3990&lt;'3 ค่าคะแนน'!$B$9,0,IF('4 ป้อนข้อมูล'!E3990&lt;'3 ค่าคะแนน'!$B$8,'3 ค่าคะแนน'!$E$9,IF('4 ป้อนข้อมูล'!E3990&lt;'3 ค่าคะแนน'!$B$7,'3 ค่าคะแนน'!$E$8,IF('4 ป้อนข้อมูล'!E3990&lt;'3 ค่าคะแนน'!$B$6,'3 ค่าคะแนน'!$E$7,IF('4 ป้อนข้อมูล'!E3990&lt;'3 ค่าคะแนน'!$B$5,'3 ค่าคะแนน'!$E$6,IF('4 ป้อนข้อมูล'!E3990&lt;'3 ค่าคะแนน'!$B$4,'3 ค่าคะแนน'!$E$5,'3 ค่าคะแนน'!$E$4))))))</f>
        <v>0</v>
      </c>
      <c r="F3990" s="109">
        <f>IF('4 ป้อนข้อมูล'!E3990&gt;=70,SUMIF(ปันส่วน!$A$5:$A$16,D3990,ปันส่วน!$F$5:$F$16),0)</f>
        <v>0</v>
      </c>
      <c r="G3990" s="109">
        <f>SUMIFS(ปันส่วน2!$C$3:$C$20,ปันส่วน2!$A$3:$A$20,D3990,ปันส่วน2!$B$3:$B$20,E3990)</f>
        <v>0</v>
      </c>
      <c r="H3990" s="109">
        <f t="shared" si="62"/>
        <v>0</v>
      </c>
    </row>
    <row r="3991" spans="1:8">
      <c r="A3991" s="69">
        <v>3988</v>
      </c>
      <c r="B3991" s="82" t="str">
        <f>IF('4 ป้อนข้อมูล'!B3991&lt;&gt;"",'4 ป้อนข้อมูล'!B3991," ")</f>
        <v xml:space="preserve"> </v>
      </c>
      <c r="C3991" s="81" t="str">
        <f>IF('4 ป้อนข้อมูล'!C3991&lt;&gt;"",'4 ป้อนข้อมูล'!C3991," ")</f>
        <v xml:space="preserve"> </v>
      </c>
      <c r="D3991" s="69" t="str">
        <f>IF('4 ป้อนข้อมูล'!D3991&lt;&gt;"",'4 ป้อนข้อมูล'!D3991," ")</f>
        <v xml:space="preserve"> </v>
      </c>
      <c r="E3991" s="71">
        <f>IF('4 ป้อนข้อมูล'!E3991&lt;'3 ค่าคะแนน'!$B$9,0,IF('4 ป้อนข้อมูล'!E3991&lt;'3 ค่าคะแนน'!$B$8,'3 ค่าคะแนน'!$E$9,IF('4 ป้อนข้อมูล'!E3991&lt;'3 ค่าคะแนน'!$B$7,'3 ค่าคะแนน'!$E$8,IF('4 ป้อนข้อมูล'!E3991&lt;'3 ค่าคะแนน'!$B$6,'3 ค่าคะแนน'!$E$7,IF('4 ป้อนข้อมูล'!E3991&lt;'3 ค่าคะแนน'!$B$5,'3 ค่าคะแนน'!$E$6,IF('4 ป้อนข้อมูล'!E3991&lt;'3 ค่าคะแนน'!$B$4,'3 ค่าคะแนน'!$E$5,'3 ค่าคะแนน'!$E$4))))))</f>
        <v>0</v>
      </c>
      <c r="F3991" s="109">
        <f>IF('4 ป้อนข้อมูล'!E3991&gt;=70,SUMIF(ปันส่วน!$A$5:$A$16,D3991,ปันส่วน!$F$5:$F$16),0)</f>
        <v>0</v>
      </c>
      <c r="G3991" s="109">
        <f>SUMIFS(ปันส่วน2!$C$3:$C$20,ปันส่วน2!$A$3:$A$20,D3991,ปันส่วน2!$B$3:$B$20,E3991)</f>
        <v>0</v>
      </c>
      <c r="H3991" s="109">
        <f t="shared" si="62"/>
        <v>0</v>
      </c>
    </row>
    <row r="3992" spans="1:8">
      <c r="A3992" s="69">
        <v>3989</v>
      </c>
      <c r="B3992" s="82" t="str">
        <f>IF('4 ป้อนข้อมูล'!B3992&lt;&gt;"",'4 ป้อนข้อมูล'!B3992," ")</f>
        <v xml:space="preserve"> </v>
      </c>
      <c r="C3992" s="81" t="str">
        <f>IF('4 ป้อนข้อมูล'!C3992&lt;&gt;"",'4 ป้อนข้อมูล'!C3992," ")</f>
        <v xml:space="preserve"> </v>
      </c>
      <c r="D3992" s="69" t="str">
        <f>IF('4 ป้อนข้อมูล'!D3992&lt;&gt;"",'4 ป้อนข้อมูล'!D3992," ")</f>
        <v xml:space="preserve"> </v>
      </c>
      <c r="E3992" s="71">
        <f>IF('4 ป้อนข้อมูล'!E3992&lt;'3 ค่าคะแนน'!$B$9,0,IF('4 ป้อนข้อมูล'!E3992&lt;'3 ค่าคะแนน'!$B$8,'3 ค่าคะแนน'!$E$9,IF('4 ป้อนข้อมูล'!E3992&lt;'3 ค่าคะแนน'!$B$7,'3 ค่าคะแนน'!$E$8,IF('4 ป้อนข้อมูล'!E3992&lt;'3 ค่าคะแนน'!$B$6,'3 ค่าคะแนน'!$E$7,IF('4 ป้อนข้อมูล'!E3992&lt;'3 ค่าคะแนน'!$B$5,'3 ค่าคะแนน'!$E$6,IF('4 ป้อนข้อมูล'!E3992&lt;'3 ค่าคะแนน'!$B$4,'3 ค่าคะแนน'!$E$5,'3 ค่าคะแนน'!$E$4))))))</f>
        <v>0</v>
      </c>
      <c r="F3992" s="109">
        <f>IF('4 ป้อนข้อมูล'!E3992&gt;=70,SUMIF(ปันส่วน!$A$5:$A$16,D3992,ปันส่วน!$F$5:$F$16),0)</f>
        <v>0</v>
      </c>
      <c r="G3992" s="109">
        <f>SUMIFS(ปันส่วน2!$C$3:$C$20,ปันส่วน2!$A$3:$A$20,D3992,ปันส่วน2!$B$3:$B$20,E3992)</f>
        <v>0</v>
      </c>
      <c r="H3992" s="109">
        <f t="shared" si="62"/>
        <v>0</v>
      </c>
    </row>
    <row r="3993" spans="1:8">
      <c r="A3993" s="69">
        <v>3990</v>
      </c>
      <c r="B3993" s="82" t="str">
        <f>IF('4 ป้อนข้อมูล'!B3993&lt;&gt;"",'4 ป้อนข้อมูล'!B3993," ")</f>
        <v xml:space="preserve"> </v>
      </c>
      <c r="C3993" s="81" t="str">
        <f>IF('4 ป้อนข้อมูล'!C3993&lt;&gt;"",'4 ป้อนข้อมูล'!C3993," ")</f>
        <v xml:space="preserve"> </v>
      </c>
      <c r="D3993" s="69" t="str">
        <f>IF('4 ป้อนข้อมูล'!D3993&lt;&gt;"",'4 ป้อนข้อมูล'!D3993," ")</f>
        <v xml:space="preserve"> </v>
      </c>
      <c r="E3993" s="71">
        <f>IF('4 ป้อนข้อมูล'!E3993&lt;'3 ค่าคะแนน'!$B$9,0,IF('4 ป้อนข้อมูล'!E3993&lt;'3 ค่าคะแนน'!$B$8,'3 ค่าคะแนน'!$E$9,IF('4 ป้อนข้อมูล'!E3993&lt;'3 ค่าคะแนน'!$B$7,'3 ค่าคะแนน'!$E$8,IF('4 ป้อนข้อมูล'!E3993&lt;'3 ค่าคะแนน'!$B$6,'3 ค่าคะแนน'!$E$7,IF('4 ป้อนข้อมูล'!E3993&lt;'3 ค่าคะแนน'!$B$5,'3 ค่าคะแนน'!$E$6,IF('4 ป้อนข้อมูล'!E3993&lt;'3 ค่าคะแนน'!$B$4,'3 ค่าคะแนน'!$E$5,'3 ค่าคะแนน'!$E$4))))))</f>
        <v>0</v>
      </c>
      <c r="F3993" s="109">
        <f>IF('4 ป้อนข้อมูล'!E3993&gt;=70,SUMIF(ปันส่วน!$A$5:$A$16,D3993,ปันส่วน!$F$5:$F$16),0)</f>
        <v>0</v>
      </c>
      <c r="G3993" s="109">
        <f>SUMIFS(ปันส่วน2!$C$3:$C$20,ปันส่วน2!$A$3:$A$20,D3993,ปันส่วน2!$B$3:$B$20,E3993)</f>
        <v>0</v>
      </c>
      <c r="H3993" s="109">
        <f t="shared" si="62"/>
        <v>0</v>
      </c>
    </row>
    <row r="3994" spans="1:8">
      <c r="A3994" s="69">
        <v>3991</v>
      </c>
      <c r="B3994" s="82" t="str">
        <f>IF('4 ป้อนข้อมูล'!B3994&lt;&gt;"",'4 ป้อนข้อมูล'!B3994," ")</f>
        <v xml:space="preserve"> </v>
      </c>
      <c r="C3994" s="81" t="str">
        <f>IF('4 ป้อนข้อมูล'!C3994&lt;&gt;"",'4 ป้อนข้อมูล'!C3994," ")</f>
        <v xml:space="preserve"> </v>
      </c>
      <c r="D3994" s="69" t="str">
        <f>IF('4 ป้อนข้อมูล'!D3994&lt;&gt;"",'4 ป้อนข้อมูล'!D3994," ")</f>
        <v xml:space="preserve"> </v>
      </c>
      <c r="E3994" s="71">
        <f>IF('4 ป้อนข้อมูล'!E3994&lt;'3 ค่าคะแนน'!$B$9,0,IF('4 ป้อนข้อมูล'!E3994&lt;'3 ค่าคะแนน'!$B$8,'3 ค่าคะแนน'!$E$9,IF('4 ป้อนข้อมูล'!E3994&lt;'3 ค่าคะแนน'!$B$7,'3 ค่าคะแนน'!$E$8,IF('4 ป้อนข้อมูล'!E3994&lt;'3 ค่าคะแนน'!$B$6,'3 ค่าคะแนน'!$E$7,IF('4 ป้อนข้อมูล'!E3994&lt;'3 ค่าคะแนน'!$B$5,'3 ค่าคะแนน'!$E$6,IF('4 ป้อนข้อมูล'!E3994&lt;'3 ค่าคะแนน'!$B$4,'3 ค่าคะแนน'!$E$5,'3 ค่าคะแนน'!$E$4))))))</f>
        <v>0</v>
      </c>
      <c r="F3994" s="109">
        <f>IF('4 ป้อนข้อมูล'!E3994&gt;=70,SUMIF(ปันส่วน!$A$5:$A$16,D3994,ปันส่วน!$F$5:$F$16),0)</f>
        <v>0</v>
      </c>
      <c r="G3994" s="109">
        <f>SUMIFS(ปันส่วน2!$C$3:$C$20,ปันส่วน2!$A$3:$A$20,D3994,ปันส่วน2!$B$3:$B$20,E3994)</f>
        <v>0</v>
      </c>
      <c r="H3994" s="109">
        <f t="shared" si="62"/>
        <v>0</v>
      </c>
    </row>
    <row r="3995" spans="1:8">
      <c r="A3995" s="69">
        <v>3992</v>
      </c>
      <c r="B3995" s="82" t="str">
        <f>IF('4 ป้อนข้อมูล'!B3995&lt;&gt;"",'4 ป้อนข้อมูล'!B3995," ")</f>
        <v xml:space="preserve"> </v>
      </c>
      <c r="C3995" s="81" t="str">
        <f>IF('4 ป้อนข้อมูล'!C3995&lt;&gt;"",'4 ป้อนข้อมูล'!C3995," ")</f>
        <v xml:space="preserve"> </v>
      </c>
      <c r="D3995" s="69" t="str">
        <f>IF('4 ป้อนข้อมูล'!D3995&lt;&gt;"",'4 ป้อนข้อมูล'!D3995," ")</f>
        <v xml:space="preserve"> </v>
      </c>
      <c r="E3995" s="71">
        <f>IF('4 ป้อนข้อมูล'!E3995&lt;'3 ค่าคะแนน'!$B$9,0,IF('4 ป้อนข้อมูล'!E3995&lt;'3 ค่าคะแนน'!$B$8,'3 ค่าคะแนน'!$E$9,IF('4 ป้อนข้อมูล'!E3995&lt;'3 ค่าคะแนน'!$B$7,'3 ค่าคะแนน'!$E$8,IF('4 ป้อนข้อมูล'!E3995&lt;'3 ค่าคะแนน'!$B$6,'3 ค่าคะแนน'!$E$7,IF('4 ป้อนข้อมูล'!E3995&lt;'3 ค่าคะแนน'!$B$5,'3 ค่าคะแนน'!$E$6,IF('4 ป้อนข้อมูล'!E3995&lt;'3 ค่าคะแนน'!$B$4,'3 ค่าคะแนน'!$E$5,'3 ค่าคะแนน'!$E$4))))))</f>
        <v>0</v>
      </c>
      <c r="F3995" s="109">
        <f>IF('4 ป้อนข้อมูล'!E3995&gt;=70,SUMIF(ปันส่วน!$A$5:$A$16,D3995,ปันส่วน!$F$5:$F$16),0)</f>
        <v>0</v>
      </c>
      <c r="G3995" s="109">
        <f>SUMIFS(ปันส่วน2!$C$3:$C$20,ปันส่วน2!$A$3:$A$20,D3995,ปันส่วน2!$B$3:$B$20,E3995)</f>
        <v>0</v>
      </c>
      <c r="H3995" s="109">
        <f t="shared" si="62"/>
        <v>0</v>
      </c>
    </row>
    <row r="3996" spans="1:8">
      <c r="A3996" s="69">
        <v>3993</v>
      </c>
      <c r="B3996" s="82" t="str">
        <f>IF('4 ป้อนข้อมูล'!B3996&lt;&gt;"",'4 ป้อนข้อมูล'!B3996," ")</f>
        <v xml:space="preserve"> </v>
      </c>
      <c r="C3996" s="81" t="str">
        <f>IF('4 ป้อนข้อมูล'!C3996&lt;&gt;"",'4 ป้อนข้อมูล'!C3996," ")</f>
        <v xml:space="preserve"> </v>
      </c>
      <c r="D3996" s="69" t="str">
        <f>IF('4 ป้อนข้อมูล'!D3996&lt;&gt;"",'4 ป้อนข้อมูล'!D3996," ")</f>
        <v xml:space="preserve"> </v>
      </c>
      <c r="E3996" s="71">
        <f>IF('4 ป้อนข้อมูล'!E3996&lt;'3 ค่าคะแนน'!$B$9,0,IF('4 ป้อนข้อมูล'!E3996&lt;'3 ค่าคะแนน'!$B$8,'3 ค่าคะแนน'!$E$9,IF('4 ป้อนข้อมูล'!E3996&lt;'3 ค่าคะแนน'!$B$7,'3 ค่าคะแนน'!$E$8,IF('4 ป้อนข้อมูล'!E3996&lt;'3 ค่าคะแนน'!$B$6,'3 ค่าคะแนน'!$E$7,IF('4 ป้อนข้อมูล'!E3996&lt;'3 ค่าคะแนน'!$B$5,'3 ค่าคะแนน'!$E$6,IF('4 ป้อนข้อมูล'!E3996&lt;'3 ค่าคะแนน'!$B$4,'3 ค่าคะแนน'!$E$5,'3 ค่าคะแนน'!$E$4))))))</f>
        <v>0</v>
      </c>
      <c r="F3996" s="109">
        <f>IF('4 ป้อนข้อมูล'!E3996&gt;=70,SUMIF(ปันส่วน!$A$5:$A$16,D3996,ปันส่วน!$F$5:$F$16),0)</f>
        <v>0</v>
      </c>
      <c r="G3996" s="109">
        <f>SUMIFS(ปันส่วน2!$C$3:$C$20,ปันส่วน2!$A$3:$A$20,D3996,ปันส่วน2!$B$3:$B$20,E3996)</f>
        <v>0</v>
      </c>
      <c r="H3996" s="109">
        <f t="shared" si="62"/>
        <v>0</v>
      </c>
    </row>
    <row r="3997" spans="1:8">
      <c r="A3997" s="69">
        <v>3994</v>
      </c>
      <c r="B3997" s="82" t="str">
        <f>IF('4 ป้อนข้อมูล'!B3997&lt;&gt;"",'4 ป้อนข้อมูล'!B3997," ")</f>
        <v xml:space="preserve"> </v>
      </c>
      <c r="C3997" s="81" t="str">
        <f>IF('4 ป้อนข้อมูล'!C3997&lt;&gt;"",'4 ป้อนข้อมูล'!C3997," ")</f>
        <v xml:space="preserve"> </v>
      </c>
      <c r="D3997" s="69" t="str">
        <f>IF('4 ป้อนข้อมูล'!D3997&lt;&gt;"",'4 ป้อนข้อมูล'!D3997," ")</f>
        <v xml:space="preserve"> </v>
      </c>
      <c r="E3997" s="71">
        <f>IF('4 ป้อนข้อมูล'!E3997&lt;'3 ค่าคะแนน'!$B$9,0,IF('4 ป้อนข้อมูล'!E3997&lt;'3 ค่าคะแนน'!$B$8,'3 ค่าคะแนน'!$E$9,IF('4 ป้อนข้อมูล'!E3997&lt;'3 ค่าคะแนน'!$B$7,'3 ค่าคะแนน'!$E$8,IF('4 ป้อนข้อมูล'!E3997&lt;'3 ค่าคะแนน'!$B$6,'3 ค่าคะแนน'!$E$7,IF('4 ป้อนข้อมูล'!E3997&lt;'3 ค่าคะแนน'!$B$5,'3 ค่าคะแนน'!$E$6,IF('4 ป้อนข้อมูล'!E3997&lt;'3 ค่าคะแนน'!$B$4,'3 ค่าคะแนน'!$E$5,'3 ค่าคะแนน'!$E$4))))))</f>
        <v>0</v>
      </c>
      <c r="F3997" s="109">
        <f>IF('4 ป้อนข้อมูล'!E3997&gt;=70,SUMIF(ปันส่วน!$A$5:$A$16,D3997,ปันส่วน!$F$5:$F$16),0)</f>
        <v>0</v>
      </c>
      <c r="G3997" s="109">
        <f>SUMIFS(ปันส่วน2!$C$3:$C$20,ปันส่วน2!$A$3:$A$20,D3997,ปันส่วน2!$B$3:$B$20,E3997)</f>
        <v>0</v>
      </c>
      <c r="H3997" s="109">
        <f t="shared" si="62"/>
        <v>0</v>
      </c>
    </row>
    <row r="3998" spans="1:8">
      <c r="A3998" s="69">
        <v>3995</v>
      </c>
      <c r="B3998" s="82" t="str">
        <f>IF('4 ป้อนข้อมูล'!B3998&lt;&gt;"",'4 ป้อนข้อมูล'!B3998," ")</f>
        <v xml:space="preserve"> </v>
      </c>
      <c r="C3998" s="81" t="str">
        <f>IF('4 ป้อนข้อมูล'!C3998&lt;&gt;"",'4 ป้อนข้อมูล'!C3998," ")</f>
        <v xml:space="preserve"> </v>
      </c>
      <c r="D3998" s="69" t="str">
        <f>IF('4 ป้อนข้อมูล'!D3998&lt;&gt;"",'4 ป้อนข้อมูล'!D3998," ")</f>
        <v xml:space="preserve"> </v>
      </c>
      <c r="E3998" s="71">
        <f>IF('4 ป้อนข้อมูล'!E3998&lt;'3 ค่าคะแนน'!$B$9,0,IF('4 ป้อนข้อมูล'!E3998&lt;'3 ค่าคะแนน'!$B$8,'3 ค่าคะแนน'!$E$9,IF('4 ป้อนข้อมูล'!E3998&lt;'3 ค่าคะแนน'!$B$7,'3 ค่าคะแนน'!$E$8,IF('4 ป้อนข้อมูล'!E3998&lt;'3 ค่าคะแนน'!$B$6,'3 ค่าคะแนน'!$E$7,IF('4 ป้อนข้อมูล'!E3998&lt;'3 ค่าคะแนน'!$B$5,'3 ค่าคะแนน'!$E$6,IF('4 ป้อนข้อมูล'!E3998&lt;'3 ค่าคะแนน'!$B$4,'3 ค่าคะแนน'!$E$5,'3 ค่าคะแนน'!$E$4))))))</f>
        <v>0</v>
      </c>
      <c r="F3998" s="109">
        <f>IF('4 ป้อนข้อมูล'!E3998&gt;=70,SUMIF(ปันส่วน!$A$5:$A$16,D3998,ปันส่วน!$F$5:$F$16),0)</f>
        <v>0</v>
      </c>
      <c r="G3998" s="109">
        <f>SUMIFS(ปันส่วน2!$C$3:$C$20,ปันส่วน2!$A$3:$A$20,D3998,ปันส่วน2!$B$3:$B$20,E3998)</f>
        <v>0</v>
      </c>
      <c r="H3998" s="109">
        <f t="shared" si="62"/>
        <v>0</v>
      </c>
    </row>
    <row r="3999" spans="1:8">
      <c r="A3999" s="69">
        <v>3996</v>
      </c>
      <c r="B3999" s="82" t="str">
        <f>IF('4 ป้อนข้อมูล'!B3999&lt;&gt;"",'4 ป้อนข้อมูล'!B3999," ")</f>
        <v xml:space="preserve"> </v>
      </c>
      <c r="C3999" s="81" t="str">
        <f>IF('4 ป้อนข้อมูล'!C3999&lt;&gt;"",'4 ป้อนข้อมูล'!C3999," ")</f>
        <v xml:space="preserve"> </v>
      </c>
      <c r="D3999" s="69" t="str">
        <f>IF('4 ป้อนข้อมูล'!D3999&lt;&gt;"",'4 ป้อนข้อมูล'!D3999," ")</f>
        <v xml:space="preserve"> </v>
      </c>
      <c r="E3999" s="71">
        <f>IF('4 ป้อนข้อมูล'!E3999&lt;'3 ค่าคะแนน'!$B$9,0,IF('4 ป้อนข้อมูล'!E3999&lt;'3 ค่าคะแนน'!$B$8,'3 ค่าคะแนน'!$E$9,IF('4 ป้อนข้อมูล'!E3999&lt;'3 ค่าคะแนน'!$B$7,'3 ค่าคะแนน'!$E$8,IF('4 ป้อนข้อมูล'!E3999&lt;'3 ค่าคะแนน'!$B$6,'3 ค่าคะแนน'!$E$7,IF('4 ป้อนข้อมูล'!E3999&lt;'3 ค่าคะแนน'!$B$5,'3 ค่าคะแนน'!$E$6,IF('4 ป้อนข้อมูล'!E3999&lt;'3 ค่าคะแนน'!$B$4,'3 ค่าคะแนน'!$E$5,'3 ค่าคะแนน'!$E$4))))))</f>
        <v>0</v>
      </c>
      <c r="F3999" s="109">
        <f>IF('4 ป้อนข้อมูล'!E3999&gt;=70,SUMIF(ปันส่วน!$A$5:$A$16,D3999,ปันส่วน!$F$5:$F$16),0)</f>
        <v>0</v>
      </c>
      <c r="G3999" s="109">
        <f>SUMIFS(ปันส่วน2!$C$3:$C$20,ปันส่วน2!$A$3:$A$20,D3999,ปันส่วน2!$B$3:$B$20,E3999)</f>
        <v>0</v>
      </c>
      <c r="H3999" s="109">
        <f t="shared" si="62"/>
        <v>0</v>
      </c>
    </row>
    <row r="4000" spans="1:8">
      <c r="A4000" s="69">
        <v>3997</v>
      </c>
      <c r="B4000" s="82" t="str">
        <f>IF('4 ป้อนข้อมูล'!B4000&lt;&gt;"",'4 ป้อนข้อมูล'!B4000," ")</f>
        <v xml:space="preserve"> </v>
      </c>
      <c r="C4000" s="81" t="str">
        <f>IF('4 ป้อนข้อมูล'!C4000&lt;&gt;"",'4 ป้อนข้อมูล'!C4000," ")</f>
        <v xml:space="preserve"> </v>
      </c>
      <c r="D4000" s="69" t="str">
        <f>IF('4 ป้อนข้อมูล'!D4000&lt;&gt;"",'4 ป้อนข้อมูล'!D4000," ")</f>
        <v xml:space="preserve"> </v>
      </c>
      <c r="E4000" s="71">
        <f>IF('4 ป้อนข้อมูล'!E4000&lt;'3 ค่าคะแนน'!$B$9,0,IF('4 ป้อนข้อมูล'!E4000&lt;'3 ค่าคะแนน'!$B$8,'3 ค่าคะแนน'!$E$9,IF('4 ป้อนข้อมูล'!E4000&lt;'3 ค่าคะแนน'!$B$7,'3 ค่าคะแนน'!$E$8,IF('4 ป้อนข้อมูล'!E4000&lt;'3 ค่าคะแนน'!$B$6,'3 ค่าคะแนน'!$E$7,IF('4 ป้อนข้อมูล'!E4000&lt;'3 ค่าคะแนน'!$B$5,'3 ค่าคะแนน'!$E$6,IF('4 ป้อนข้อมูล'!E4000&lt;'3 ค่าคะแนน'!$B$4,'3 ค่าคะแนน'!$E$5,'3 ค่าคะแนน'!$E$4))))))</f>
        <v>0</v>
      </c>
      <c r="F4000" s="109">
        <f>IF('4 ป้อนข้อมูล'!E4000&gt;=70,SUMIF(ปันส่วน!$A$5:$A$16,D4000,ปันส่วน!$F$5:$F$16),0)</f>
        <v>0</v>
      </c>
      <c r="G4000" s="109">
        <f>SUMIFS(ปันส่วน2!$C$3:$C$20,ปันส่วน2!$A$3:$A$20,D4000,ปันส่วน2!$B$3:$B$20,E4000)</f>
        <v>0</v>
      </c>
      <c r="H4000" s="109">
        <f t="shared" si="62"/>
        <v>0</v>
      </c>
    </row>
    <row r="4001" spans="1:8">
      <c r="A4001" s="69">
        <v>3998</v>
      </c>
      <c r="B4001" s="82" t="str">
        <f>IF('4 ป้อนข้อมูล'!B4001&lt;&gt;"",'4 ป้อนข้อมูล'!B4001," ")</f>
        <v xml:space="preserve"> </v>
      </c>
      <c r="C4001" s="81" t="str">
        <f>IF('4 ป้อนข้อมูล'!C4001&lt;&gt;"",'4 ป้อนข้อมูล'!C4001," ")</f>
        <v xml:space="preserve"> </v>
      </c>
      <c r="D4001" s="69" t="str">
        <f>IF('4 ป้อนข้อมูล'!D4001&lt;&gt;"",'4 ป้อนข้อมูล'!D4001," ")</f>
        <v xml:space="preserve"> </v>
      </c>
      <c r="E4001" s="71">
        <f>IF('4 ป้อนข้อมูล'!E4001&lt;'3 ค่าคะแนน'!$B$9,0,IF('4 ป้อนข้อมูล'!E4001&lt;'3 ค่าคะแนน'!$B$8,'3 ค่าคะแนน'!$E$9,IF('4 ป้อนข้อมูล'!E4001&lt;'3 ค่าคะแนน'!$B$7,'3 ค่าคะแนน'!$E$8,IF('4 ป้อนข้อมูล'!E4001&lt;'3 ค่าคะแนน'!$B$6,'3 ค่าคะแนน'!$E$7,IF('4 ป้อนข้อมูล'!E4001&lt;'3 ค่าคะแนน'!$B$5,'3 ค่าคะแนน'!$E$6,IF('4 ป้อนข้อมูล'!E4001&lt;'3 ค่าคะแนน'!$B$4,'3 ค่าคะแนน'!$E$5,'3 ค่าคะแนน'!$E$4))))))</f>
        <v>0</v>
      </c>
      <c r="F4001" s="109">
        <f>IF('4 ป้อนข้อมูล'!E4001&gt;=70,SUMIF(ปันส่วน!$A$5:$A$16,D4001,ปันส่วน!$F$5:$F$16),0)</f>
        <v>0</v>
      </c>
      <c r="G4001" s="109">
        <f>SUMIFS(ปันส่วน2!$C$3:$C$20,ปันส่วน2!$A$3:$A$20,D4001,ปันส่วน2!$B$3:$B$20,E4001)</f>
        <v>0</v>
      </c>
      <c r="H4001" s="109">
        <f t="shared" si="62"/>
        <v>0</v>
      </c>
    </row>
    <row r="4002" spans="1:8">
      <c r="A4002" s="69">
        <v>3999</v>
      </c>
      <c r="B4002" s="82" t="str">
        <f>IF('4 ป้อนข้อมูล'!B4002&lt;&gt;"",'4 ป้อนข้อมูล'!B4002," ")</f>
        <v xml:space="preserve"> </v>
      </c>
      <c r="C4002" s="81" t="str">
        <f>IF('4 ป้อนข้อมูล'!C4002&lt;&gt;"",'4 ป้อนข้อมูล'!C4002," ")</f>
        <v xml:space="preserve"> </v>
      </c>
      <c r="D4002" s="69" t="str">
        <f>IF('4 ป้อนข้อมูล'!D4002&lt;&gt;"",'4 ป้อนข้อมูล'!D4002," ")</f>
        <v xml:space="preserve"> </v>
      </c>
      <c r="E4002" s="71">
        <f>IF('4 ป้อนข้อมูล'!E4002&lt;'3 ค่าคะแนน'!$B$9,0,IF('4 ป้อนข้อมูล'!E4002&lt;'3 ค่าคะแนน'!$B$8,'3 ค่าคะแนน'!$E$9,IF('4 ป้อนข้อมูล'!E4002&lt;'3 ค่าคะแนน'!$B$7,'3 ค่าคะแนน'!$E$8,IF('4 ป้อนข้อมูล'!E4002&lt;'3 ค่าคะแนน'!$B$6,'3 ค่าคะแนน'!$E$7,IF('4 ป้อนข้อมูล'!E4002&lt;'3 ค่าคะแนน'!$B$5,'3 ค่าคะแนน'!$E$6,IF('4 ป้อนข้อมูล'!E4002&lt;'3 ค่าคะแนน'!$B$4,'3 ค่าคะแนน'!$E$5,'3 ค่าคะแนน'!$E$4))))))</f>
        <v>0</v>
      </c>
      <c r="F4002" s="109">
        <f>IF('4 ป้อนข้อมูล'!E4002&gt;=70,SUMIF(ปันส่วน!$A$5:$A$16,D4002,ปันส่วน!$F$5:$F$16),0)</f>
        <v>0</v>
      </c>
      <c r="G4002" s="109">
        <f>SUMIFS(ปันส่วน2!$C$3:$C$20,ปันส่วน2!$A$3:$A$20,D4002,ปันส่วน2!$B$3:$B$20,E4002)</f>
        <v>0</v>
      </c>
      <c r="H4002" s="109">
        <f t="shared" si="62"/>
        <v>0</v>
      </c>
    </row>
    <row r="4003" spans="1:8">
      <c r="A4003" s="69">
        <v>4000</v>
      </c>
      <c r="B4003" s="82" t="str">
        <f>IF('4 ป้อนข้อมูล'!B4003&lt;&gt;"",'4 ป้อนข้อมูล'!B4003," ")</f>
        <v xml:space="preserve"> </v>
      </c>
      <c r="C4003" s="81" t="str">
        <f>IF('4 ป้อนข้อมูล'!C4003&lt;&gt;"",'4 ป้อนข้อมูล'!C4003," ")</f>
        <v xml:space="preserve"> </v>
      </c>
      <c r="D4003" s="69" t="str">
        <f>IF('4 ป้อนข้อมูล'!D4003&lt;&gt;"",'4 ป้อนข้อมูล'!D4003," ")</f>
        <v xml:space="preserve"> </v>
      </c>
      <c r="E4003" s="71">
        <f>IF('4 ป้อนข้อมูล'!E4003&lt;'3 ค่าคะแนน'!$B$9,0,IF('4 ป้อนข้อมูล'!E4003&lt;'3 ค่าคะแนน'!$B$8,'3 ค่าคะแนน'!$E$9,IF('4 ป้อนข้อมูล'!E4003&lt;'3 ค่าคะแนน'!$B$7,'3 ค่าคะแนน'!$E$8,IF('4 ป้อนข้อมูล'!E4003&lt;'3 ค่าคะแนน'!$B$6,'3 ค่าคะแนน'!$E$7,IF('4 ป้อนข้อมูล'!E4003&lt;'3 ค่าคะแนน'!$B$5,'3 ค่าคะแนน'!$E$6,IF('4 ป้อนข้อมูล'!E4003&lt;'3 ค่าคะแนน'!$B$4,'3 ค่าคะแนน'!$E$5,'3 ค่าคะแนน'!$E$4))))))</f>
        <v>0</v>
      </c>
      <c r="F4003" s="109">
        <f>IF('4 ป้อนข้อมูล'!E4003&gt;=70,SUMIF(ปันส่วน!$A$5:$A$16,D4003,ปันส่วน!$F$5:$F$16),0)</f>
        <v>0</v>
      </c>
      <c r="G4003" s="109">
        <f>SUMIFS(ปันส่วน2!$C$3:$C$20,ปันส่วน2!$A$3:$A$20,D4003,ปันส่วน2!$B$3:$B$20,E4003)</f>
        <v>0</v>
      </c>
      <c r="H4003" s="109">
        <f t="shared" si="62"/>
        <v>0</v>
      </c>
    </row>
    <row r="4004" spans="1:8">
      <c r="A4004" s="69">
        <v>4001</v>
      </c>
      <c r="B4004" s="82" t="str">
        <f>IF('4 ป้อนข้อมูล'!B4004&lt;&gt;"",'4 ป้อนข้อมูล'!B4004," ")</f>
        <v xml:space="preserve"> </v>
      </c>
      <c r="C4004" s="81" t="str">
        <f>IF('4 ป้อนข้อมูล'!C4004&lt;&gt;"",'4 ป้อนข้อมูล'!C4004," ")</f>
        <v xml:space="preserve"> </v>
      </c>
      <c r="D4004" s="69" t="str">
        <f>IF('4 ป้อนข้อมูล'!D4004&lt;&gt;"",'4 ป้อนข้อมูล'!D4004," ")</f>
        <v xml:space="preserve"> </v>
      </c>
      <c r="E4004" s="71">
        <f>IF('4 ป้อนข้อมูล'!E4004&lt;'3 ค่าคะแนน'!$B$9,0,IF('4 ป้อนข้อมูล'!E4004&lt;'3 ค่าคะแนน'!$B$8,'3 ค่าคะแนน'!$E$9,IF('4 ป้อนข้อมูล'!E4004&lt;'3 ค่าคะแนน'!$B$7,'3 ค่าคะแนน'!$E$8,IF('4 ป้อนข้อมูล'!E4004&lt;'3 ค่าคะแนน'!$B$6,'3 ค่าคะแนน'!$E$7,IF('4 ป้อนข้อมูล'!E4004&lt;'3 ค่าคะแนน'!$B$5,'3 ค่าคะแนน'!$E$6,IF('4 ป้อนข้อมูล'!E4004&lt;'3 ค่าคะแนน'!$B$4,'3 ค่าคะแนน'!$E$5,'3 ค่าคะแนน'!$E$4))))))</f>
        <v>0</v>
      </c>
      <c r="F4004" s="109">
        <f>IF('4 ป้อนข้อมูล'!E4004&gt;=70,SUMIF(ปันส่วน!$A$5:$A$16,D4004,ปันส่วน!$F$5:$F$16),0)</f>
        <v>0</v>
      </c>
      <c r="G4004" s="109">
        <f>SUMIFS(ปันส่วน2!$C$3:$C$20,ปันส่วน2!$A$3:$A$20,D4004,ปันส่วน2!$B$3:$B$20,E4004)</f>
        <v>0</v>
      </c>
      <c r="H4004" s="109">
        <f t="shared" si="62"/>
        <v>0</v>
      </c>
    </row>
    <row r="4005" spans="1:8">
      <c r="A4005" s="69">
        <v>4002</v>
      </c>
      <c r="B4005" s="82" t="str">
        <f>IF('4 ป้อนข้อมูล'!B4005&lt;&gt;"",'4 ป้อนข้อมูล'!B4005," ")</f>
        <v xml:space="preserve"> </v>
      </c>
      <c r="C4005" s="81" t="str">
        <f>IF('4 ป้อนข้อมูล'!C4005&lt;&gt;"",'4 ป้อนข้อมูล'!C4005," ")</f>
        <v xml:space="preserve"> </v>
      </c>
      <c r="D4005" s="69" t="str">
        <f>IF('4 ป้อนข้อมูล'!D4005&lt;&gt;"",'4 ป้อนข้อมูล'!D4005," ")</f>
        <v xml:space="preserve"> </v>
      </c>
      <c r="E4005" s="71">
        <f>IF('4 ป้อนข้อมูล'!E4005&lt;'3 ค่าคะแนน'!$B$9,0,IF('4 ป้อนข้อมูล'!E4005&lt;'3 ค่าคะแนน'!$B$8,'3 ค่าคะแนน'!$E$9,IF('4 ป้อนข้อมูล'!E4005&lt;'3 ค่าคะแนน'!$B$7,'3 ค่าคะแนน'!$E$8,IF('4 ป้อนข้อมูล'!E4005&lt;'3 ค่าคะแนน'!$B$6,'3 ค่าคะแนน'!$E$7,IF('4 ป้อนข้อมูล'!E4005&lt;'3 ค่าคะแนน'!$B$5,'3 ค่าคะแนน'!$E$6,IF('4 ป้อนข้อมูล'!E4005&lt;'3 ค่าคะแนน'!$B$4,'3 ค่าคะแนน'!$E$5,'3 ค่าคะแนน'!$E$4))))))</f>
        <v>0</v>
      </c>
      <c r="F4005" s="109">
        <f>IF('4 ป้อนข้อมูล'!E4005&gt;=70,SUMIF(ปันส่วน!$A$5:$A$16,D4005,ปันส่วน!$F$5:$F$16),0)</f>
        <v>0</v>
      </c>
      <c r="G4005" s="109">
        <f>SUMIFS(ปันส่วน2!$C$3:$C$20,ปันส่วน2!$A$3:$A$20,D4005,ปันส่วน2!$B$3:$B$20,E4005)</f>
        <v>0</v>
      </c>
      <c r="H4005" s="109">
        <f t="shared" si="62"/>
        <v>0</v>
      </c>
    </row>
    <row r="4006" spans="1:8">
      <c r="A4006" s="69">
        <v>4003</v>
      </c>
      <c r="B4006" s="82" t="str">
        <f>IF('4 ป้อนข้อมูล'!B4006&lt;&gt;"",'4 ป้อนข้อมูล'!B4006," ")</f>
        <v xml:space="preserve"> </v>
      </c>
      <c r="C4006" s="81" t="str">
        <f>IF('4 ป้อนข้อมูล'!C4006&lt;&gt;"",'4 ป้อนข้อมูล'!C4006," ")</f>
        <v xml:space="preserve"> </v>
      </c>
      <c r="D4006" s="69" t="str">
        <f>IF('4 ป้อนข้อมูล'!D4006&lt;&gt;"",'4 ป้อนข้อมูล'!D4006," ")</f>
        <v xml:space="preserve"> </v>
      </c>
      <c r="E4006" s="71">
        <f>IF('4 ป้อนข้อมูล'!E4006&lt;'3 ค่าคะแนน'!$B$9,0,IF('4 ป้อนข้อมูล'!E4006&lt;'3 ค่าคะแนน'!$B$8,'3 ค่าคะแนน'!$E$9,IF('4 ป้อนข้อมูล'!E4006&lt;'3 ค่าคะแนน'!$B$7,'3 ค่าคะแนน'!$E$8,IF('4 ป้อนข้อมูล'!E4006&lt;'3 ค่าคะแนน'!$B$6,'3 ค่าคะแนน'!$E$7,IF('4 ป้อนข้อมูล'!E4006&lt;'3 ค่าคะแนน'!$B$5,'3 ค่าคะแนน'!$E$6,IF('4 ป้อนข้อมูล'!E4006&lt;'3 ค่าคะแนน'!$B$4,'3 ค่าคะแนน'!$E$5,'3 ค่าคะแนน'!$E$4))))))</f>
        <v>0</v>
      </c>
      <c r="F4006" s="109">
        <f>IF('4 ป้อนข้อมูล'!E4006&gt;=70,SUMIF(ปันส่วน!$A$5:$A$16,D4006,ปันส่วน!$F$5:$F$16),0)</f>
        <v>0</v>
      </c>
      <c r="G4006" s="109">
        <f>SUMIFS(ปันส่วน2!$C$3:$C$20,ปันส่วน2!$A$3:$A$20,D4006,ปันส่วน2!$B$3:$B$20,E4006)</f>
        <v>0</v>
      </c>
      <c r="H4006" s="109">
        <f t="shared" si="62"/>
        <v>0</v>
      </c>
    </row>
    <row r="4007" spans="1:8">
      <c r="A4007" s="69">
        <v>4004</v>
      </c>
      <c r="B4007" s="82" t="str">
        <f>IF('4 ป้อนข้อมูล'!B4007&lt;&gt;"",'4 ป้อนข้อมูล'!B4007," ")</f>
        <v xml:space="preserve"> </v>
      </c>
      <c r="C4007" s="81" t="str">
        <f>IF('4 ป้อนข้อมูล'!C4007&lt;&gt;"",'4 ป้อนข้อมูล'!C4007," ")</f>
        <v xml:space="preserve"> </v>
      </c>
      <c r="D4007" s="69" t="str">
        <f>IF('4 ป้อนข้อมูล'!D4007&lt;&gt;"",'4 ป้อนข้อมูล'!D4007," ")</f>
        <v xml:space="preserve"> </v>
      </c>
      <c r="E4007" s="71">
        <f>IF('4 ป้อนข้อมูล'!E4007&lt;'3 ค่าคะแนน'!$B$9,0,IF('4 ป้อนข้อมูล'!E4007&lt;'3 ค่าคะแนน'!$B$8,'3 ค่าคะแนน'!$E$9,IF('4 ป้อนข้อมูล'!E4007&lt;'3 ค่าคะแนน'!$B$7,'3 ค่าคะแนน'!$E$8,IF('4 ป้อนข้อมูล'!E4007&lt;'3 ค่าคะแนน'!$B$6,'3 ค่าคะแนน'!$E$7,IF('4 ป้อนข้อมูล'!E4007&lt;'3 ค่าคะแนน'!$B$5,'3 ค่าคะแนน'!$E$6,IF('4 ป้อนข้อมูล'!E4007&lt;'3 ค่าคะแนน'!$B$4,'3 ค่าคะแนน'!$E$5,'3 ค่าคะแนน'!$E$4))))))</f>
        <v>0</v>
      </c>
      <c r="F4007" s="109">
        <f>IF('4 ป้อนข้อมูล'!E4007&gt;=70,SUMIF(ปันส่วน!$A$5:$A$16,D4007,ปันส่วน!$F$5:$F$16),0)</f>
        <v>0</v>
      </c>
      <c r="G4007" s="109">
        <f>SUMIFS(ปันส่วน2!$C$3:$C$20,ปันส่วน2!$A$3:$A$20,D4007,ปันส่วน2!$B$3:$B$20,E4007)</f>
        <v>0</v>
      </c>
      <c r="H4007" s="109">
        <f t="shared" si="62"/>
        <v>0</v>
      </c>
    </row>
    <row r="4008" spans="1:8">
      <c r="A4008" s="69">
        <v>4005</v>
      </c>
      <c r="B4008" s="82" t="str">
        <f>IF('4 ป้อนข้อมูล'!B4008&lt;&gt;"",'4 ป้อนข้อมูล'!B4008," ")</f>
        <v xml:space="preserve"> </v>
      </c>
      <c r="C4008" s="81" t="str">
        <f>IF('4 ป้อนข้อมูล'!C4008&lt;&gt;"",'4 ป้อนข้อมูล'!C4008," ")</f>
        <v xml:space="preserve"> </v>
      </c>
      <c r="D4008" s="69" t="str">
        <f>IF('4 ป้อนข้อมูล'!D4008&lt;&gt;"",'4 ป้อนข้อมูล'!D4008," ")</f>
        <v xml:space="preserve"> </v>
      </c>
      <c r="E4008" s="71">
        <f>IF('4 ป้อนข้อมูล'!E4008&lt;'3 ค่าคะแนน'!$B$9,0,IF('4 ป้อนข้อมูล'!E4008&lt;'3 ค่าคะแนน'!$B$8,'3 ค่าคะแนน'!$E$9,IF('4 ป้อนข้อมูล'!E4008&lt;'3 ค่าคะแนน'!$B$7,'3 ค่าคะแนน'!$E$8,IF('4 ป้อนข้อมูล'!E4008&lt;'3 ค่าคะแนน'!$B$6,'3 ค่าคะแนน'!$E$7,IF('4 ป้อนข้อมูล'!E4008&lt;'3 ค่าคะแนน'!$B$5,'3 ค่าคะแนน'!$E$6,IF('4 ป้อนข้อมูล'!E4008&lt;'3 ค่าคะแนน'!$B$4,'3 ค่าคะแนน'!$E$5,'3 ค่าคะแนน'!$E$4))))))</f>
        <v>0</v>
      </c>
      <c r="F4008" s="109">
        <f>IF('4 ป้อนข้อมูล'!E4008&gt;=70,SUMIF(ปันส่วน!$A$5:$A$16,D4008,ปันส่วน!$F$5:$F$16),0)</f>
        <v>0</v>
      </c>
      <c r="G4008" s="109">
        <f>SUMIFS(ปันส่วน2!$C$3:$C$20,ปันส่วน2!$A$3:$A$20,D4008,ปันส่วน2!$B$3:$B$20,E4008)</f>
        <v>0</v>
      </c>
      <c r="H4008" s="109">
        <f t="shared" si="62"/>
        <v>0</v>
      </c>
    </row>
    <row r="4009" spans="1:8">
      <c r="A4009" s="69">
        <v>4006</v>
      </c>
      <c r="B4009" s="82" t="str">
        <f>IF('4 ป้อนข้อมูล'!B4009&lt;&gt;"",'4 ป้อนข้อมูล'!B4009," ")</f>
        <v xml:space="preserve"> </v>
      </c>
      <c r="C4009" s="81" t="str">
        <f>IF('4 ป้อนข้อมูล'!C4009&lt;&gt;"",'4 ป้อนข้อมูล'!C4009," ")</f>
        <v xml:space="preserve"> </v>
      </c>
      <c r="D4009" s="69" t="str">
        <f>IF('4 ป้อนข้อมูล'!D4009&lt;&gt;"",'4 ป้อนข้อมูล'!D4009," ")</f>
        <v xml:space="preserve"> </v>
      </c>
      <c r="E4009" s="71">
        <f>IF('4 ป้อนข้อมูล'!E4009&lt;'3 ค่าคะแนน'!$B$9,0,IF('4 ป้อนข้อมูล'!E4009&lt;'3 ค่าคะแนน'!$B$8,'3 ค่าคะแนน'!$E$9,IF('4 ป้อนข้อมูล'!E4009&lt;'3 ค่าคะแนน'!$B$7,'3 ค่าคะแนน'!$E$8,IF('4 ป้อนข้อมูล'!E4009&lt;'3 ค่าคะแนน'!$B$6,'3 ค่าคะแนน'!$E$7,IF('4 ป้อนข้อมูล'!E4009&lt;'3 ค่าคะแนน'!$B$5,'3 ค่าคะแนน'!$E$6,IF('4 ป้อนข้อมูล'!E4009&lt;'3 ค่าคะแนน'!$B$4,'3 ค่าคะแนน'!$E$5,'3 ค่าคะแนน'!$E$4))))))</f>
        <v>0</v>
      </c>
      <c r="F4009" s="109">
        <f>IF('4 ป้อนข้อมูล'!E4009&gt;=70,SUMIF(ปันส่วน!$A$5:$A$16,D4009,ปันส่วน!$F$5:$F$16),0)</f>
        <v>0</v>
      </c>
      <c r="G4009" s="109">
        <f>SUMIFS(ปันส่วน2!$C$3:$C$20,ปันส่วน2!$A$3:$A$20,D4009,ปันส่วน2!$B$3:$B$20,E4009)</f>
        <v>0</v>
      </c>
      <c r="H4009" s="109">
        <f t="shared" si="62"/>
        <v>0</v>
      </c>
    </row>
    <row r="4010" spans="1:8">
      <c r="A4010" s="69">
        <v>4007</v>
      </c>
      <c r="B4010" s="82" t="str">
        <f>IF('4 ป้อนข้อมูล'!B4010&lt;&gt;"",'4 ป้อนข้อมูล'!B4010," ")</f>
        <v xml:space="preserve"> </v>
      </c>
      <c r="C4010" s="81" t="str">
        <f>IF('4 ป้อนข้อมูล'!C4010&lt;&gt;"",'4 ป้อนข้อมูล'!C4010," ")</f>
        <v xml:space="preserve"> </v>
      </c>
      <c r="D4010" s="69" t="str">
        <f>IF('4 ป้อนข้อมูล'!D4010&lt;&gt;"",'4 ป้อนข้อมูล'!D4010," ")</f>
        <v xml:space="preserve"> </v>
      </c>
      <c r="E4010" s="71">
        <f>IF('4 ป้อนข้อมูล'!E4010&lt;'3 ค่าคะแนน'!$B$9,0,IF('4 ป้อนข้อมูล'!E4010&lt;'3 ค่าคะแนน'!$B$8,'3 ค่าคะแนน'!$E$9,IF('4 ป้อนข้อมูล'!E4010&lt;'3 ค่าคะแนน'!$B$7,'3 ค่าคะแนน'!$E$8,IF('4 ป้อนข้อมูล'!E4010&lt;'3 ค่าคะแนน'!$B$6,'3 ค่าคะแนน'!$E$7,IF('4 ป้อนข้อมูล'!E4010&lt;'3 ค่าคะแนน'!$B$5,'3 ค่าคะแนน'!$E$6,IF('4 ป้อนข้อมูล'!E4010&lt;'3 ค่าคะแนน'!$B$4,'3 ค่าคะแนน'!$E$5,'3 ค่าคะแนน'!$E$4))))))</f>
        <v>0</v>
      </c>
      <c r="F4010" s="109">
        <f>IF('4 ป้อนข้อมูล'!E4010&gt;=70,SUMIF(ปันส่วน!$A$5:$A$16,D4010,ปันส่วน!$F$5:$F$16),0)</f>
        <v>0</v>
      </c>
      <c r="G4010" s="109">
        <f>SUMIFS(ปันส่วน2!$C$3:$C$20,ปันส่วน2!$A$3:$A$20,D4010,ปันส่วน2!$B$3:$B$20,E4010)</f>
        <v>0</v>
      </c>
      <c r="H4010" s="109">
        <f t="shared" si="62"/>
        <v>0</v>
      </c>
    </row>
    <row r="4011" spans="1:8">
      <c r="A4011" s="69">
        <v>4008</v>
      </c>
      <c r="B4011" s="82" t="str">
        <f>IF('4 ป้อนข้อมูล'!B4011&lt;&gt;"",'4 ป้อนข้อมูล'!B4011," ")</f>
        <v xml:space="preserve"> </v>
      </c>
      <c r="C4011" s="81" t="str">
        <f>IF('4 ป้อนข้อมูล'!C4011&lt;&gt;"",'4 ป้อนข้อมูล'!C4011," ")</f>
        <v xml:space="preserve"> </v>
      </c>
      <c r="D4011" s="69" t="str">
        <f>IF('4 ป้อนข้อมูล'!D4011&lt;&gt;"",'4 ป้อนข้อมูล'!D4011," ")</f>
        <v xml:space="preserve"> </v>
      </c>
      <c r="E4011" s="71">
        <f>IF('4 ป้อนข้อมูล'!E4011&lt;'3 ค่าคะแนน'!$B$9,0,IF('4 ป้อนข้อมูล'!E4011&lt;'3 ค่าคะแนน'!$B$8,'3 ค่าคะแนน'!$E$9,IF('4 ป้อนข้อมูล'!E4011&lt;'3 ค่าคะแนน'!$B$7,'3 ค่าคะแนน'!$E$8,IF('4 ป้อนข้อมูล'!E4011&lt;'3 ค่าคะแนน'!$B$6,'3 ค่าคะแนน'!$E$7,IF('4 ป้อนข้อมูล'!E4011&lt;'3 ค่าคะแนน'!$B$5,'3 ค่าคะแนน'!$E$6,IF('4 ป้อนข้อมูล'!E4011&lt;'3 ค่าคะแนน'!$B$4,'3 ค่าคะแนน'!$E$5,'3 ค่าคะแนน'!$E$4))))))</f>
        <v>0</v>
      </c>
      <c r="F4011" s="109">
        <f>IF('4 ป้อนข้อมูล'!E4011&gt;=70,SUMIF(ปันส่วน!$A$5:$A$16,D4011,ปันส่วน!$F$5:$F$16),0)</f>
        <v>0</v>
      </c>
      <c r="G4011" s="109">
        <f>SUMIFS(ปันส่วน2!$C$3:$C$20,ปันส่วน2!$A$3:$A$20,D4011,ปันส่วน2!$B$3:$B$20,E4011)</f>
        <v>0</v>
      </c>
      <c r="H4011" s="109">
        <f t="shared" si="62"/>
        <v>0</v>
      </c>
    </row>
    <row r="4012" spans="1:8">
      <c r="A4012" s="69">
        <v>4009</v>
      </c>
      <c r="B4012" s="82" t="str">
        <f>IF('4 ป้อนข้อมูล'!B4012&lt;&gt;"",'4 ป้อนข้อมูล'!B4012," ")</f>
        <v xml:space="preserve"> </v>
      </c>
      <c r="C4012" s="81" t="str">
        <f>IF('4 ป้อนข้อมูล'!C4012&lt;&gt;"",'4 ป้อนข้อมูล'!C4012," ")</f>
        <v xml:space="preserve"> </v>
      </c>
      <c r="D4012" s="69" t="str">
        <f>IF('4 ป้อนข้อมูล'!D4012&lt;&gt;"",'4 ป้อนข้อมูล'!D4012," ")</f>
        <v xml:space="preserve"> </v>
      </c>
      <c r="E4012" s="71">
        <f>IF('4 ป้อนข้อมูล'!E4012&lt;'3 ค่าคะแนน'!$B$9,0,IF('4 ป้อนข้อมูล'!E4012&lt;'3 ค่าคะแนน'!$B$8,'3 ค่าคะแนน'!$E$9,IF('4 ป้อนข้อมูล'!E4012&lt;'3 ค่าคะแนน'!$B$7,'3 ค่าคะแนน'!$E$8,IF('4 ป้อนข้อมูล'!E4012&lt;'3 ค่าคะแนน'!$B$6,'3 ค่าคะแนน'!$E$7,IF('4 ป้อนข้อมูล'!E4012&lt;'3 ค่าคะแนน'!$B$5,'3 ค่าคะแนน'!$E$6,IF('4 ป้อนข้อมูล'!E4012&lt;'3 ค่าคะแนน'!$B$4,'3 ค่าคะแนน'!$E$5,'3 ค่าคะแนน'!$E$4))))))</f>
        <v>0</v>
      </c>
      <c r="F4012" s="109">
        <f>IF('4 ป้อนข้อมูล'!E4012&gt;=70,SUMIF(ปันส่วน!$A$5:$A$16,D4012,ปันส่วน!$F$5:$F$16),0)</f>
        <v>0</v>
      </c>
      <c r="G4012" s="109">
        <f>SUMIFS(ปันส่วน2!$C$3:$C$20,ปันส่วน2!$A$3:$A$20,D4012,ปันส่วน2!$B$3:$B$20,E4012)</f>
        <v>0</v>
      </c>
      <c r="H4012" s="109">
        <f t="shared" si="62"/>
        <v>0</v>
      </c>
    </row>
    <row r="4013" spans="1:8">
      <c r="A4013" s="69">
        <v>4010</v>
      </c>
      <c r="B4013" s="82" t="str">
        <f>IF('4 ป้อนข้อมูล'!B4013&lt;&gt;"",'4 ป้อนข้อมูล'!B4013," ")</f>
        <v xml:space="preserve"> </v>
      </c>
      <c r="C4013" s="81" t="str">
        <f>IF('4 ป้อนข้อมูล'!C4013&lt;&gt;"",'4 ป้อนข้อมูล'!C4013," ")</f>
        <v xml:space="preserve"> </v>
      </c>
      <c r="D4013" s="69" t="str">
        <f>IF('4 ป้อนข้อมูล'!D4013&lt;&gt;"",'4 ป้อนข้อมูล'!D4013," ")</f>
        <v xml:space="preserve"> </v>
      </c>
      <c r="E4013" s="71">
        <f>IF('4 ป้อนข้อมูล'!E4013&lt;'3 ค่าคะแนน'!$B$9,0,IF('4 ป้อนข้อมูล'!E4013&lt;'3 ค่าคะแนน'!$B$8,'3 ค่าคะแนน'!$E$9,IF('4 ป้อนข้อมูล'!E4013&lt;'3 ค่าคะแนน'!$B$7,'3 ค่าคะแนน'!$E$8,IF('4 ป้อนข้อมูล'!E4013&lt;'3 ค่าคะแนน'!$B$6,'3 ค่าคะแนน'!$E$7,IF('4 ป้อนข้อมูล'!E4013&lt;'3 ค่าคะแนน'!$B$5,'3 ค่าคะแนน'!$E$6,IF('4 ป้อนข้อมูล'!E4013&lt;'3 ค่าคะแนน'!$B$4,'3 ค่าคะแนน'!$E$5,'3 ค่าคะแนน'!$E$4))))))</f>
        <v>0</v>
      </c>
      <c r="F4013" s="109">
        <f>IF('4 ป้อนข้อมูล'!E4013&gt;=70,SUMIF(ปันส่วน!$A$5:$A$16,D4013,ปันส่วน!$F$5:$F$16),0)</f>
        <v>0</v>
      </c>
      <c r="G4013" s="109">
        <f>SUMIFS(ปันส่วน2!$C$3:$C$20,ปันส่วน2!$A$3:$A$20,D4013,ปันส่วน2!$B$3:$B$20,E4013)</f>
        <v>0</v>
      </c>
      <c r="H4013" s="109">
        <f t="shared" si="62"/>
        <v>0</v>
      </c>
    </row>
    <row r="4014" spans="1:8">
      <c r="A4014" s="69">
        <v>4011</v>
      </c>
      <c r="B4014" s="82" t="str">
        <f>IF('4 ป้อนข้อมูล'!B4014&lt;&gt;"",'4 ป้อนข้อมูล'!B4014," ")</f>
        <v xml:space="preserve"> </v>
      </c>
      <c r="C4014" s="81" t="str">
        <f>IF('4 ป้อนข้อมูล'!C4014&lt;&gt;"",'4 ป้อนข้อมูล'!C4014," ")</f>
        <v xml:space="preserve"> </v>
      </c>
      <c r="D4014" s="69" t="str">
        <f>IF('4 ป้อนข้อมูล'!D4014&lt;&gt;"",'4 ป้อนข้อมูล'!D4014," ")</f>
        <v xml:space="preserve"> </v>
      </c>
      <c r="E4014" s="71">
        <f>IF('4 ป้อนข้อมูล'!E4014&lt;'3 ค่าคะแนน'!$B$9,0,IF('4 ป้อนข้อมูล'!E4014&lt;'3 ค่าคะแนน'!$B$8,'3 ค่าคะแนน'!$E$9,IF('4 ป้อนข้อมูล'!E4014&lt;'3 ค่าคะแนน'!$B$7,'3 ค่าคะแนน'!$E$8,IF('4 ป้อนข้อมูล'!E4014&lt;'3 ค่าคะแนน'!$B$6,'3 ค่าคะแนน'!$E$7,IF('4 ป้อนข้อมูล'!E4014&lt;'3 ค่าคะแนน'!$B$5,'3 ค่าคะแนน'!$E$6,IF('4 ป้อนข้อมูล'!E4014&lt;'3 ค่าคะแนน'!$B$4,'3 ค่าคะแนน'!$E$5,'3 ค่าคะแนน'!$E$4))))))</f>
        <v>0</v>
      </c>
      <c r="F4014" s="109">
        <f>IF('4 ป้อนข้อมูล'!E4014&gt;=70,SUMIF(ปันส่วน!$A$5:$A$16,D4014,ปันส่วน!$F$5:$F$16),0)</f>
        <v>0</v>
      </c>
      <c r="G4014" s="109">
        <f>SUMIFS(ปันส่วน2!$C$3:$C$20,ปันส่วน2!$A$3:$A$20,D4014,ปันส่วน2!$B$3:$B$20,E4014)</f>
        <v>0</v>
      </c>
      <c r="H4014" s="109">
        <f t="shared" si="62"/>
        <v>0</v>
      </c>
    </row>
    <row r="4015" spans="1:8">
      <c r="A4015" s="69">
        <v>4012</v>
      </c>
      <c r="B4015" s="82" t="str">
        <f>IF('4 ป้อนข้อมูล'!B4015&lt;&gt;"",'4 ป้อนข้อมูล'!B4015," ")</f>
        <v xml:space="preserve"> </v>
      </c>
      <c r="C4015" s="81" t="str">
        <f>IF('4 ป้อนข้อมูล'!C4015&lt;&gt;"",'4 ป้อนข้อมูล'!C4015," ")</f>
        <v xml:space="preserve"> </v>
      </c>
      <c r="D4015" s="69" t="str">
        <f>IF('4 ป้อนข้อมูล'!D4015&lt;&gt;"",'4 ป้อนข้อมูล'!D4015," ")</f>
        <v xml:space="preserve"> </v>
      </c>
      <c r="E4015" s="71">
        <f>IF('4 ป้อนข้อมูล'!E4015&lt;'3 ค่าคะแนน'!$B$9,0,IF('4 ป้อนข้อมูล'!E4015&lt;'3 ค่าคะแนน'!$B$8,'3 ค่าคะแนน'!$E$9,IF('4 ป้อนข้อมูล'!E4015&lt;'3 ค่าคะแนน'!$B$7,'3 ค่าคะแนน'!$E$8,IF('4 ป้อนข้อมูล'!E4015&lt;'3 ค่าคะแนน'!$B$6,'3 ค่าคะแนน'!$E$7,IF('4 ป้อนข้อมูล'!E4015&lt;'3 ค่าคะแนน'!$B$5,'3 ค่าคะแนน'!$E$6,IF('4 ป้อนข้อมูล'!E4015&lt;'3 ค่าคะแนน'!$B$4,'3 ค่าคะแนน'!$E$5,'3 ค่าคะแนน'!$E$4))))))</f>
        <v>0</v>
      </c>
      <c r="F4015" s="109">
        <f>IF('4 ป้อนข้อมูล'!E4015&gt;=70,SUMIF(ปันส่วน!$A$5:$A$16,D4015,ปันส่วน!$F$5:$F$16),0)</f>
        <v>0</v>
      </c>
      <c r="G4015" s="109">
        <f>SUMIFS(ปันส่วน2!$C$3:$C$20,ปันส่วน2!$A$3:$A$20,D4015,ปันส่วน2!$B$3:$B$20,E4015)</f>
        <v>0</v>
      </c>
      <c r="H4015" s="109">
        <f t="shared" si="62"/>
        <v>0</v>
      </c>
    </row>
    <row r="4016" spans="1:8">
      <c r="A4016" s="69">
        <v>4013</v>
      </c>
      <c r="B4016" s="82" t="str">
        <f>IF('4 ป้อนข้อมูล'!B4016&lt;&gt;"",'4 ป้อนข้อมูล'!B4016," ")</f>
        <v xml:space="preserve"> </v>
      </c>
      <c r="C4016" s="81" t="str">
        <f>IF('4 ป้อนข้อมูล'!C4016&lt;&gt;"",'4 ป้อนข้อมูล'!C4016," ")</f>
        <v xml:space="preserve"> </v>
      </c>
      <c r="D4016" s="69" t="str">
        <f>IF('4 ป้อนข้อมูล'!D4016&lt;&gt;"",'4 ป้อนข้อมูล'!D4016," ")</f>
        <v xml:space="preserve"> </v>
      </c>
      <c r="E4016" s="71">
        <f>IF('4 ป้อนข้อมูล'!E4016&lt;'3 ค่าคะแนน'!$B$9,0,IF('4 ป้อนข้อมูล'!E4016&lt;'3 ค่าคะแนน'!$B$8,'3 ค่าคะแนน'!$E$9,IF('4 ป้อนข้อมูล'!E4016&lt;'3 ค่าคะแนน'!$B$7,'3 ค่าคะแนน'!$E$8,IF('4 ป้อนข้อมูล'!E4016&lt;'3 ค่าคะแนน'!$B$6,'3 ค่าคะแนน'!$E$7,IF('4 ป้อนข้อมูล'!E4016&lt;'3 ค่าคะแนน'!$B$5,'3 ค่าคะแนน'!$E$6,IF('4 ป้อนข้อมูล'!E4016&lt;'3 ค่าคะแนน'!$B$4,'3 ค่าคะแนน'!$E$5,'3 ค่าคะแนน'!$E$4))))))</f>
        <v>0</v>
      </c>
      <c r="F4016" s="109">
        <f>IF('4 ป้อนข้อมูล'!E4016&gt;=70,SUMIF(ปันส่วน!$A$5:$A$16,D4016,ปันส่วน!$F$5:$F$16),0)</f>
        <v>0</v>
      </c>
      <c r="G4016" s="109">
        <f>SUMIFS(ปันส่วน2!$C$3:$C$20,ปันส่วน2!$A$3:$A$20,D4016,ปันส่วน2!$B$3:$B$20,E4016)</f>
        <v>0</v>
      </c>
      <c r="H4016" s="109">
        <f t="shared" si="62"/>
        <v>0</v>
      </c>
    </row>
    <row r="4017" spans="1:8">
      <c r="A4017" s="69">
        <v>4014</v>
      </c>
      <c r="B4017" s="82" t="str">
        <f>IF('4 ป้อนข้อมูล'!B4017&lt;&gt;"",'4 ป้อนข้อมูล'!B4017," ")</f>
        <v xml:space="preserve"> </v>
      </c>
      <c r="C4017" s="81" t="str">
        <f>IF('4 ป้อนข้อมูล'!C4017&lt;&gt;"",'4 ป้อนข้อมูล'!C4017," ")</f>
        <v xml:space="preserve"> </v>
      </c>
      <c r="D4017" s="69" t="str">
        <f>IF('4 ป้อนข้อมูล'!D4017&lt;&gt;"",'4 ป้อนข้อมูล'!D4017," ")</f>
        <v xml:space="preserve"> </v>
      </c>
      <c r="E4017" s="71">
        <f>IF('4 ป้อนข้อมูล'!E4017&lt;'3 ค่าคะแนน'!$B$9,0,IF('4 ป้อนข้อมูล'!E4017&lt;'3 ค่าคะแนน'!$B$8,'3 ค่าคะแนน'!$E$9,IF('4 ป้อนข้อมูล'!E4017&lt;'3 ค่าคะแนน'!$B$7,'3 ค่าคะแนน'!$E$8,IF('4 ป้อนข้อมูล'!E4017&lt;'3 ค่าคะแนน'!$B$6,'3 ค่าคะแนน'!$E$7,IF('4 ป้อนข้อมูล'!E4017&lt;'3 ค่าคะแนน'!$B$5,'3 ค่าคะแนน'!$E$6,IF('4 ป้อนข้อมูล'!E4017&lt;'3 ค่าคะแนน'!$B$4,'3 ค่าคะแนน'!$E$5,'3 ค่าคะแนน'!$E$4))))))</f>
        <v>0</v>
      </c>
      <c r="F4017" s="109">
        <f>IF('4 ป้อนข้อมูล'!E4017&gt;=70,SUMIF(ปันส่วน!$A$5:$A$16,D4017,ปันส่วน!$F$5:$F$16),0)</f>
        <v>0</v>
      </c>
      <c r="G4017" s="109">
        <f>SUMIFS(ปันส่วน2!$C$3:$C$20,ปันส่วน2!$A$3:$A$20,D4017,ปันส่วน2!$B$3:$B$20,E4017)</f>
        <v>0</v>
      </c>
      <c r="H4017" s="109">
        <f t="shared" si="62"/>
        <v>0</v>
      </c>
    </row>
    <row r="4018" spans="1:8">
      <c r="A4018" s="69">
        <v>4015</v>
      </c>
      <c r="B4018" s="82" t="str">
        <f>IF('4 ป้อนข้อมูล'!B4018&lt;&gt;"",'4 ป้อนข้อมูล'!B4018," ")</f>
        <v xml:space="preserve"> </v>
      </c>
      <c r="C4018" s="81" t="str">
        <f>IF('4 ป้อนข้อมูล'!C4018&lt;&gt;"",'4 ป้อนข้อมูล'!C4018," ")</f>
        <v xml:space="preserve"> </v>
      </c>
      <c r="D4018" s="69" t="str">
        <f>IF('4 ป้อนข้อมูล'!D4018&lt;&gt;"",'4 ป้อนข้อมูล'!D4018," ")</f>
        <v xml:space="preserve"> </v>
      </c>
      <c r="E4018" s="71">
        <f>IF('4 ป้อนข้อมูล'!E4018&lt;'3 ค่าคะแนน'!$B$9,0,IF('4 ป้อนข้อมูล'!E4018&lt;'3 ค่าคะแนน'!$B$8,'3 ค่าคะแนน'!$E$9,IF('4 ป้อนข้อมูล'!E4018&lt;'3 ค่าคะแนน'!$B$7,'3 ค่าคะแนน'!$E$8,IF('4 ป้อนข้อมูล'!E4018&lt;'3 ค่าคะแนน'!$B$6,'3 ค่าคะแนน'!$E$7,IF('4 ป้อนข้อมูล'!E4018&lt;'3 ค่าคะแนน'!$B$5,'3 ค่าคะแนน'!$E$6,IF('4 ป้อนข้อมูล'!E4018&lt;'3 ค่าคะแนน'!$B$4,'3 ค่าคะแนน'!$E$5,'3 ค่าคะแนน'!$E$4))))))</f>
        <v>0</v>
      </c>
      <c r="F4018" s="109">
        <f>IF('4 ป้อนข้อมูล'!E4018&gt;=70,SUMIF(ปันส่วน!$A$5:$A$16,D4018,ปันส่วน!$F$5:$F$16),0)</f>
        <v>0</v>
      </c>
      <c r="G4018" s="109">
        <f>SUMIFS(ปันส่วน2!$C$3:$C$20,ปันส่วน2!$A$3:$A$20,D4018,ปันส่วน2!$B$3:$B$20,E4018)</f>
        <v>0</v>
      </c>
      <c r="H4018" s="109">
        <f t="shared" si="62"/>
        <v>0</v>
      </c>
    </row>
    <row r="4019" spans="1:8">
      <c r="A4019" s="69">
        <v>4016</v>
      </c>
      <c r="B4019" s="82" t="str">
        <f>IF('4 ป้อนข้อมูล'!B4019&lt;&gt;"",'4 ป้อนข้อมูล'!B4019," ")</f>
        <v xml:space="preserve"> </v>
      </c>
      <c r="C4019" s="81" t="str">
        <f>IF('4 ป้อนข้อมูล'!C4019&lt;&gt;"",'4 ป้อนข้อมูล'!C4019," ")</f>
        <v xml:space="preserve"> </v>
      </c>
      <c r="D4019" s="69" t="str">
        <f>IF('4 ป้อนข้อมูล'!D4019&lt;&gt;"",'4 ป้อนข้อมูล'!D4019," ")</f>
        <v xml:space="preserve"> </v>
      </c>
      <c r="E4019" s="71">
        <f>IF('4 ป้อนข้อมูล'!E4019&lt;'3 ค่าคะแนน'!$B$9,0,IF('4 ป้อนข้อมูล'!E4019&lt;'3 ค่าคะแนน'!$B$8,'3 ค่าคะแนน'!$E$9,IF('4 ป้อนข้อมูล'!E4019&lt;'3 ค่าคะแนน'!$B$7,'3 ค่าคะแนน'!$E$8,IF('4 ป้อนข้อมูล'!E4019&lt;'3 ค่าคะแนน'!$B$6,'3 ค่าคะแนน'!$E$7,IF('4 ป้อนข้อมูล'!E4019&lt;'3 ค่าคะแนน'!$B$5,'3 ค่าคะแนน'!$E$6,IF('4 ป้อนข้อมูล'!E4019&lt;'3 ค่าคะแนน'!$B$4,'3 ค่าคะแนน'!$E$5,'3 ค่าคะแนน'!$E$4))))))</f>
        <v>0</v>
      </c>
      <c r="F4019" s="109">
        <f>IF('4 ป้อนข้อมูล'!E4019&gt;=70,SUMIF(ปันส่วน!$A$5:$A$16,D4019,ปันส่วน!$F$5:$F$16),0)</f>
        <v>0</v>
      </c>
      <c r="G4019" s="109">
        <f>SUMIFS(ปันส่วน2!$C$3:$C$20,ปันส่วน2!$A$3:$A$20,D4019,ปันส่วน2!$B$3:$B$20,E4019)</f>
        <v>0</v>
      </c>
      <c r="H4019" s="109">
        <f t="shared" si="62"/>
        <v>0</v>
      </c>
    </row>
    <row r="4020" spans="1:8">
      <c r="A4020" s="69">
        <v>4017</v>
      </c>
      <c r="B4020" s="82" t="str">
        <f>IF('4 ป้อนข้อมูล'!B4020&lt;&gt;"",'4 ป้อนข้อมูล'!B4020," ")</f>
        <v xml:space="preserve"> </v>
      </c>
      <c r="C4020" s="81" t="str">
        <f>IF('4 ป้อนข้อมูล'!C4020&lt;&gt;"",'4 ป้อนข้อมูล'!C4020," ")</f>
        <v xml:space="preserve"> </v>
      </c>
      <c r="D4020" s="69" t="str">
        <f>IF('4 ป้อนข้อมูล'!D4020&lt;&gt;"",'4 ป้อนข้อมูล'!D4020," ")</f>
        <v xml:space="preserve"> </v>
      </c>
      <c r="E4020" s="71">
        <f>IF('4 ป้อนข้อมูล'!E4020&lt;'3 ค่าคะแนน'!$B$9,0,IF('4 ป้อนข้อมูล'!E4020&lt;'3 ค่าคะแนน'!$B$8,'3 ค่าคะแนน'!$E$9,IF('4 ป้อนข้อมูล'!E4020&lt;'3 ค่าคะแนน'!$B$7,'3 ค่าคะแนน'!$E$8,IF('4 ป้อนข้อมูล'!E4020&lt;'3 ค่าคะแนน'!$B$6,'3 ค่าคะแนน'!$E$7,IF('4 ป้อนข้อมูล'!E4020&lt;'3 ค่าคะแนน'!$B$5,'3 ค่าคะแนน'!$E$6,IF('4 ป้อนข้อมูล'!E4020&lt;'3 ค่าคะแนน'!$B$4,'3 ค่าคะแนน'!$E$5,'3 ค่าคะแนน'!$E$4))))))</f>
        <v>0</v>
      </c>
      <c r="F4020" s="109">
        <f>IF('4 ป้อนข้อมูล'!E4020&gt;=70,SUMIF(ปันส่วน!$A$5:$A$16,D4020,ปันส่วน!$F$5:$F$16),0)</f>
        <v>0</v>
      </c>
      <c r="G4020" s="109">
        <f>SUMIFS(ปันส่วน2!$C$3:$C$20,ปันส่วน2!$A$3:$A$20,D4020,ปันส่วน2!$B$3:$B$20,E4020)</f>
        <v>0</v>
      </c>
      <c r="H4020" s="109">
        <f t="shared" si="62"/>
        <v>0</v>
      </c>
    </row>
    <row r="4021" spans="1:8">
      <c r="A4021" s="69">
        <v>4018</v>
      </c>
      <c r="B4021" s="82" t="str">
        <f>IF('4 ป้อนข้อมูล'!B4021&lt;&gt;"",'4 ป้อนข้อมูล'!B4021," ")</f>
        <v xml:space="preserve"> </v>
      </c>
      <c r="C4021" s="81" t="str">
        <f>IF('4 ป้อนข้อมูล'!C4021&lt;&gt;"",'4 ป้อนข้อมูล'!C4021," ")</f>
        <v xml:space="preserve"> </v>
      </c>
      <c r="D4021" s="69" t="str">
        <f>IF('4 ป้อนข้อมูล'!D4021&lt;&gt;"",'4 ป้อนข้อมูล'!D4021," ")</f>
        <v xml:space="preserve"> </v>
      </c>
      <c r="E4021" s="71">
        <f>IF('4 ป้อนข้อมูล'!E4021&lt;'3 ค่าคะแนน'!$B$9,0,IF('4 ป้อนข้อมูล'!E4021&lt;'3 ค่าคะแนน'!$B$8,'3 ค่าคะแนน'!$E$9,IF('4 ป้อนข้อมูล'!E4021&lt;'3 ค่าคะแนน'!$B$7,'3 ค่าคะแนน'!$E$8,IF('4 ป้อนข้อมูล'!E4021&lt;'3 ค่าคะแนน'!$B$6,'3 ค่าคะแนน'!$E$7,IF('4 ป้อนข้อมูล'!E4021&lt;'3 ค่าคะแนน'!$B$5,'3 ค่าคะแนน'!$E$6,IF('4 ป้อนข้อมูล'!E4021&lt;'3 ค่าคะแนน'!$B$4,'3 ค่าคะแนน'!$E$5,'3 ค่าคะแนน'!$E$4))))))</f>
        <v>0</v>
      </c>
      <c r="F4021" s="109">
        <f>IF('4 ป้อนข้อมูล'!E4021&gt;=70,SUMIF(ปันส่วน!$A$5:$A$16,D4021,ปันส่วน!$F$5:$F$16),0)</f>
        <v>0</v>
      </c>
      <c r="G4021" s="109">
        <f>SUMIFS(ปันส่วน2!$C$3:$C$20,ปันส่วน2!$A$3:$A$20,D4021,ปันส่วน2!$B$3:$B$20,E4021)</f>
        <v>0</v>
      </c>
      <c r="H4021" s="109">
        <f t="shared" si="62"/>
        <v>0</v>
      </c>
    </row>
    <row r="4022" spans="1:8">
      <c r="A4022" s="69">
        <v>4019</v>
      </c>
      <c r="B4022" s="82" t="str">
        <f>IF('4 ป้อนข้อมูล'!B4022&lt;&gt;"",'4 ป้อนข้อมูล'!B4022," ")</f>
        <v xml:space="preserve"> </v>
      </c>
      <c r="C4022" s="81" t="str">
        <f>IF('4 ป้อนข้อมูล'!C4022&lt;&gt;"",'4 ป้อนข้อมูล'!C4022," ")</f>
        <v xml:space="preserve"> </v>
      </c>
      <c r="D4022" s="69" t="str">
        <f>IF('4 ป้อนข้อมูล'!D4022&lt;&gt;"",'4 ป้อนข้อมูล'!D4022," ")</f>
        <v xml:space="preserve"> </v>
      </c>
      <c r="E4022" s="71">
        <f>IF('4 ป้อนข้อมูล'!E4022&lt;'3 ค่าคะแนน'!$B$9,0,IF('4 ป้อนข้อมูล'!E4022&lt;'3 ค่าคะแนน'!$B$8,'3 ค่าคะแนน'!$E$9,IF('4 ป้อนข้อมูล'!E4022&lt;'3 ค่าคะแนน'!$B$7,'3 ค่าคะแนน'!$E$8,IF('4 ป้อนข้อมูล'!E4022&lt;'3 ค่าคะแนน'!$B$6,'3 ค่าคะแนน'!$E$7,IF('4 ป้อนข้อมูล'!E4022&lt;'3 ค่าคะแนน'!$B$5,'3 ค่าคะแนน'!$E$6,IF('4 ป้อนข้อมูล'!E4022&lt;'3 ค่าคะแนน'!$B$4,'3 ค่าคะแนน'!$E$5,'3 ค่าคะแนน'!$E$4))))))</f>
        <v>0</v>
      </c>
      <c r="F4022" s="109">
        <f>IF('4 ป้อนข้อมูล'!E4022&gt;=70,SUMIF(ปันส่วน!$A$5:$A$16,D4022,ปันส่วน!$F$5:$F$16),0)</f>
        <v>0</v>
      </c>
      <c r="G4022" s="109">
        <f>SUMIFS(ปันส่วน2!$C$3:$C$20,ปันส่วน2!$A$3:$A$20,D4022,ปันส่วน2!$B$3:$B$20,E4022)</f>
        <v>0</v>
      </c>
      <c r="H4022" s="109">
        <f t="shared" si="62"/>
        <v>0</v>
      </c>
    </row>
    <row r="4023" spans="1:8">
      <c r="A4023" s="69">
        <v>4020</v>
      </c>
      <c r="B4023" s="82" t="str">
        <f>IF('4 ป้อนข้อมูล'!B4023&lt;&gt;"",'4 ป้อนข้อมูล'!B4023," ")</f>
        <v xml:space="preserve"> </v>
      </c>
      <c r="C4023" s="81" t="str">
        <f>IF('4 ป้อนข้อมูล'!C4023&lt;&gt;"",'4 ป้อนข้อมูล'!C4023," ")</f>
        <v xml:space="preserve"> </v>
      </c>
      <c r="D4023" s="69" t="str">
        <f>IF('4 ป้อนข้อมูล'!D4023&lt;&gt;"",'4 ป้อนข้อมูล'!D4023," ")</f>
        <v xml:space="preserve"> </v>
      </c>
      <c r="E4023" s="71">
        <f>IF('4 ป้อนข้อมูล'!E4023&lt;'3 ค่าคะแนน'!$B$9,0,IF('4 ป้อนข้อมูล'!E4023&lt;'3 ค่าคะแนน'!$B$8,'3 ค่าคะแนน'!$E$9,IF('4 ป้อนข้อมูล'!E4023&lt;'3 ค่าคะแนน'!$B$7,'3 ค่าคะแนน'!$E$8,IF('4 ป้อนข้อมูล'!E4023&lt;'3 ค่าคะแนน'!$B$6,'3 ค่าคะแนน'!$E$7,IF('4 ป้อนข้อมูล'!E4023&lt;'3 ค่าคะแนน'!$B$5,'3 ค่าคะแนน'!$E$6,IF('4 ป้อนข้อมูล'!E4023&lt;'3 ค่าคะแนน'!$B$4,'3 ค่าคะแนน'!$E$5,'3 ค่าคะแนน'!$E$4))))))</f>
        <v>0</v>
      </c>
      <c r="F4023" s="109">
        <f>IF('4 ป้อนข้อมูล'!E4023&gt;=70,SUMIF(ปันส่วน!$A$5:$A$16,D4023,ปันส่วน!$F$5:$F$16),0)</f>
        <v>0</v>
      </c>
      <c r="G4023" s="109">
        <f>SUMIFS(ปันส่วน2!$C$3:$C$20,ปันส่วน2!$A$3:$A$20,D4023,ปันส่วน2!$B$3:$B$20,E4023)</f>
        <v>0</v>
      </c>
      <c r="H4023" s="109">
        <f t="shared" si="62"/>
        <v>0</v>
      </c>
    </row>
    <row r="4024" spans="1:8">
      <c r="A4024" s="69">
        <v>4021</v>
      </c>
      <c r="B4024" s="82" t="str">
        <f>IF('4 ป้อนข้อมูล'!B4024&lt;&gt;"",'4 ป้อนข้อมูล'!B4024," ")</f>
        <v xml:space="preserve"> </v>
      </c>
      <c r="C4024" s="81" t="str">
        <f>IF('4 ป้อนข้อมูล'!C4024&lt;&gt;"",'4 ป้อนข้อมูล'!C4024," ")</f>
        <v xml:space="preserve"> </v>
      </c>
      <c r="D4024" s="69" t="str">
        <f>IF('4 ป้อนข้อมูล'!D4024&lt;&gt;"",'4 ป้อนข้อมูล'!D4024," ")</f>
        <v xml:space="preserve"> </v>
      </c>
      <c r="E4024" s="71">
        <f>IF('4 ป้อนข้อมูล'!E4024&lt;'3 ค่าคะแนน'!$B$9,0,IF('4 ป้อนข้อมูล'!E4024&lt;'3 ค่าคะแนน'!$B$8,'3 ค่าคะแนน'!$E$9,IF('4 ป้อนข้อมูล'!E4024&lt;'3 ค่าคะแนน'!$B$7,'3 ค่าคะแนน'!$E$8,IF('4 ป้อนข้อมูล'!E4024&lt;'3 ค่าคะแนน'!$B$6,'3 ค่าคะแนน'!$E$7,IF('4 ป้อนข้อมูล'!E4024&lt;'3 ค่าคะแนน'!$B$5,'3 ค่าคะแนน'!$E$6,IF('4 ป้อนข้อมูล'!E4024&lt;'3 ค่าคะแนน'!$B$4,'3 ค่าคะแนน'!$E$5,'3 ค่าคะแนน'!$E$4))))))</f>
        <v>0</v>
      </c>
      <c r="F4024" s="109">
        <f>IF('4 ป้อนข้อมูล'!E4024&gt;=70,SUMIF(ปันส่วน!$A$5:$A$16,D4024,ปันส่วน!$F$5:$F$16),0)</f>
        <v>0</v>
      </c>
      <c r="G4024" s="109">
        <f>SUMIFS(ปันส่วน2!$C$3:$C$20,ปันส่วน2!$A$3:$A$20,D4024,ปันส่วน2!$B$3:$B$20,E4024)</f>
        <v>0</v>
      </c>
      <c r="H4024" s="109">
        <f t="shared" si="62"/>
        <v>0</v>
      </c>
    </row>
    <row r="4025" spans="1:8">
      <c r="A4025" s="69">
        <v>4022</v>
      </c>
      <c r="B4025" s="82" t="str">
        <f>IF('4 ป้อนข้อมูล'!B4025&lt;&gt;"",'4 ป้อนข้อมูล'!B4025," ")</f>
        <v xml:space="preserve"> </v>
      </c>
      <c r="C4025" s="81" t="str">
        <f>IF('4 ป้อนข้อมูล'!C4025&lt;&gt;"",'4 ป้อนข้อมูล'!C4025," ")</f>
        <v xml:space="preserve"> </v>
      </c>
      <c r="D4025" s="69" t="str">
        <f>IF('4 ป้อนข้อมูล'!D4025&lt;&gt;"",'4 ป้อนข้อมูล'!D4025," ")</f>
        <v xml:space="preserve"> </v>
      </c>
      <c r="E4025" s="71">
        <f>IF('4 ป้อนข้อมูล'!E4025&lt;'3 ค่าคะแนน'!$B$9,0,IF('4 ป้อนข้อมูล'!E4025&lt;'3 ค่าคะแนน'!$B$8,'3 ค่าคะแนน'!$E$9,IF('4 ป้อนข้อมูล'!E4025&lt;'3 ค่าคะแนน'!$B$7,'3 ค่าคะแนน'!$E$8,IF('4 ป้อนข้อมูล'!E4025&lt;'3 ค่าคะแนน'!$B$6,'3 ค่าคะแนน'!$E$7,IF('4 ป้อนข้อมูล'!E4025&lt;'3 ค่าคะแนน'!$B$5,'3 ค่าคะแนน'!$E$6,IF('4 ป้อนข้อมูล'!E4025&lt;'3 ค่าคะแนน'!$B$4,'3 ค่าคะแนน'!$E$5,'3 ค่าคะแนน'!$E$4))))))</f>
        <v>0</v>
      </c>
      <c r="F4025" s="109">
        <f>IF('4 ป้อนข้อมูล'!E4025&gt;=70,SUMIF(ปันส่วน!$A$5:$A$16,D4025,ปันส่วน!$F$5:$F$16),0)</f>
        <v>0</v>
      </c>
      <c r="G4025" s="109">
        <f>SUMIFS(ปันส่วน2!$C$3:$C$20,ปันส่วน2!$A$3:$A$20,D4025,ปันส่วน2!$B$3:$B$20,E4025)</f>
        <v>0</v>
      </c>
      <c r="H4025" s="109">
        <f t="shared" si="62"/>
        <v>0</v>
      </c>
    </row>
    <row r="4026" spans="1:8">
      <c r="A4026" s="69">
        <v>4023</v>
      </c>
      <c r="B4026" s="82" t="str">
        <f>IF('4 ป้อนข้อมูล'!B4026&lt;&gt;"",'4 ป้อนข้อมูล'!B4026," ")</f>
        <v xml:space="preserve"> </v>
      </c>
      <c r="C4026" s="81" t="str">
        <f>IF('4 ป้อนข้อมูล'!C4026&lt;&gt;"",'4 ป้อนข้อมูล'!C4026," ")</f>
        <v xml:space="preserve"> </v>
      </c>
      <c r="D4026" s="69" t="str">
        <f>IF('4 ป้อนข้อมูล'!D4026&lt;&gt;"",'4 ป้อนข้อมูล'!D4026," ")</f>
        <v xml:space="preserve"> </v>
      </c>
      <c r="E4026" s="71">
        <f>IF('4 ป้อนข้อมูล'!E4026&lt;'3 ค่าคะแนน'!$B$9,0,IF('4 ป้อนข้อมูล'!E4026&lt;'3 ค่าคะแนน'!$B$8,'3 ค่าคะแนน'!$E$9,IF('4 ป้อนข้อมูล'!E4026&lt;'3 ค่าคะแนน'!$B$7,'3 ค่าคะแนน'!$E$8,IF('4 ป้อนข้อมูล'!E4026&lt;'3 ค่าคะแนน'!$B$6,'3 ค่าคะแนน'!$E$7,IF('4 ป้อนข้อมูล'!E4026&lt;'3 ค่าคะแนน'!$B$5,'3 ค่าคะแนน'!$E$6,IF('4 ป้อนข้อมูล'!E4026&lt;'3 ค่าคะแนน'!$B$4,'3 ค่าคะแนน'!$E$5,'3 ค่าคะแนน'!$E$4))))))</f>
        <v>0</v>
      </c>
      <c r="F4026" s="109">
        <f>IF('4 ป้อนข้อมูล'!E4026&gt;=70,SUMIF(ปันส่วน!$A$5:$A$16,D4026,ปันส่วน!$F$5:$F$16),0)</f>
        <v>0</v>
      </c>
      <c r="G4026" s="109">
        <f>SUMIFS(ปันส่วน2!$C$3:$C$20,ปันส่วน2!$A$3:$A$20,D4026,ปันส่วน2!$B$3:$B$20,E4026)</f>
        <v>0</v>
      </c>
      <c r="H4026" s="109">
        <f t="shared" si="62"/>
        <v>0</v>
      </c>
    </row>
    <row r="4027" spans="1:8">
      <c r="A4027" s="69">
        <v>4024</v>
      </c>
      <c r="B4027" s="82" t="str">
        <f>IF('4 ป้อนข้อมูล'!B4027&lt;&gt;"",'4 ป้อนข้อมูล'!B4027," ")</f>
        <v xml:space="preserve"> </v>
      </c>
      <c r="C4027" s="81" t="str">
        <f>IF('4 ป้อนข้อมูล'!C4027&lt;&gt;"",'4 ป้อนข้อมูล'!C4027," ")</f>
        <v xml:space="preserve"> </v>
      </c>
      <c r="D4027" s="69" t="str">
        <f>IF('4 ป้อนข้อมูล'!D4027&lt;&gt;"",'4 ป้อนข้อมูล'!D4027," ")</f>
        <v xml:space="preserve"> </v>
      </c>
      <c r="E4027" s="71">
        <f>IF('4 ป้อนข้อมูล'!E4027&lt;'3 ค่าคะแนน'!$B$9,0,IF('4 ป้อนข้อมูล'!E4027&lt;'3 ค่าคะแนน'!$B$8,'3 ค่าคะแนน'!$E$9,IF('4 ป้อนข้อมูล'!E4027&lt;'3 ค่าคะแนน'!$B$7,'3 ค่าคะแนน'!$E$8,IF('4 ป้อนข้อมูล'!E4027&lt;'3 ค่าคะแนน'!$B$6,'3 ค่าคะแนน'!$E$7,IF('4 ป้อนข้อมูล'!E4027&lt;'3 ค่าคะแนน'!$B$5,'3 ค่าคะแนน'!$E$6,IF('4 ป้อนข้อมูล'!E4027&lt;'3 ค่าคะแนน'!$B$4,'3 ค่าคะแนน'!$E$5,'3 ค่าคะแนน'!$E$4))))))</f>
        <v>0</v>
      </c>
      <c r="F4027" s="109">
        <f>IF('4 ป้อนข้อมูล'!E4027&gt;=70,SUMIF(ปันส่วน!$A$5:$A$16,D4027,ปันส่วน!$F$5:$F$16),0)</f>
        <v>0</v>
      </c>
      <c r="G4027" s="109">
        <f>SUMIFS(ปันส่วน2!$C$3:$C$20,ปันส่วน2!$A$3:$A$20,D4027,ปันส่วน2!$B$3:$B$20,E4027)</f>
        <v>0</v>
      </c>
      <c r="H4027" s="109">
        <f t="shared" si="62"/>
        <v>0</v>
      </c>
    </row>
    <row r="4028" spans="1:8">
      <c r="A4028" s="69">
        <v>4025</v>
      </c>
      <c r="B4028" s="82" t="str">
        <f>IF('4 ป้อนข้อมูล'!B4028&lt;&gt;"",'4 ป้อนข้อมูล'!B4028," ")</f>
        <v xml:space="preserve"> </v>
      </c>
      <c r="C4028" s="81" t="str">
        <f>IF('4 ป้อนข้อมูล'!C4028&lt;&gt;"",'4 ป้อนข้อมูล'!C4028," ")</f>
        <v xml:space="preserve"> </v>
      </c>
      <c r="D4028" s="69" t="str">
        <f>IF('4 ป้อนข้อมูล'!D4028&lt;&gt;"",'4 ป้อนข้อมูล'!D4028," ")</f>
        <v xml:space="preserve"> </v>
      </c>
      <c r="E4028" s="71">
        <f>IF('4 ป้อนข้อมูล'!E4028&lt;'3 ค่าคะแนน'!$B$9,0,IF('4 ป้อนข้อมูล'!E4028&lt;'3 ค่าคะแนน'!$B$8,'3 ค่าคะแนน'!$E$9,IF('4 ป้อนข้อมูล'!E4028&lt;'3 ค่าคะแนน'!$B$7,'3 ค่าคะแนน'!$E$8,IF('4 ป้อนข้อมูล'!E4028&lt;'3 ค่าคะแนน'!$B$6,'3 ค่าคะแนน'!$E$7,IF('4 ป้อนข้อมูล'!E4028&lt;'3 ค่าคะแนน'!$B$5,'3 ค่าคะแนน'!$E$6,IF('4 ป้อนข้อมูล'!E4028&lt;'3 ค่าคะแนน'!$B$4,'3 ค่าคะแนน'!$E$5,'3 ค่าคะแนน'!$E$4))))))</f>
        <v>0</v>
      </c>
      <c r="F4028" s="109">
        <f>IF('4 ป้อนข้อมูล'!E4028&gt;=70,SUMIF(ปันส่วน!$A$5:$A$16,D4028,ปันส่วน!$F$5:$F$16),0)</f>
        <v>0</v>
      </c>
      <c r="G4028" s="109">
        <f>SUMIFS(ปันส่วน2!$C$3:$C$20,ปันส่วน2!$A$3:$A$20,D4028,ปันส่วน2!$B$3:$B$20,E4028)</f>
        <v>0</v>
      </c>
      <c r="H4028" s="109">
        <f t="shared" si="62"/>
        <v>0</v>
      </c>
    </row>
    <row r="4029" spans="1:8">
      <c r="A4029" s="69">
        <v>4026</v>
      </c>
      <c r="B4029" s="82" t="str">
        <f>IF('4 ป้อนข้อมูล'!B4029&lt;&gt;"",'4 ป้อนข้อมูล'!B4029," ")</f>
        <v xml:space="preserve"> </v>
      </c>
      <c r="C4029" s="81" t="str">
        <f>IF('4 ป้อนข้อมูล'!C4029&lt;&gt;"",'4 ป้อนข้อมูล'!C4029," ")</f>
        <v xml:space="preserve"> </v>
      </c>
      <c r="D4029" s="69" t="str">
        <f>IF('4 ป้อนข้อมูล'!D4029&lt;&gt;"",'4 ป้อนข้อมูล'!D4029," ")</f>
        <v xml:space="preserve"> </v>
      </c>
      <c r="E4029" s="71">
        <f>IF('4 ป้อนข้อมูล'!E4029&lt;'3 ค่าคะแนน'!$B$9,0,IF('4 ป้อนข้อมูล'!E4029&lt;'3 ค่าคะแนน'!$B$8,'3 ค่าคะแนน'!$E$9,IF('4 ป้อนข้อมูล'!E4029&lt;'3 ค่าคะแนน'!$B$7,'3 ค่าคะแนน'!$E$8,IF('4 ป้อนข้อมูล'!E4029&lt;'3 ค่าคะแนน'!$B$6,'3 ค่าคะแนน'!$E$7,IF('4 ป้อนข้อมูล'!E4029&lt;'3 ค่าคะแนน'!$B$5,'3 ค่าคะแนน'!$E$6,IF('4 ป้อนข้อมูล'!E4029&lt;'3 ค่าคะแนน'!$B$4,'3 ค่าคะแนน'!$E$5,'3 ค่าคะแนน'!$E$4))))))</f>
        <v>0</v>
      </c>
      <c r="F4029" s="109">
        <f>IF('4 ป้อนข้อมูล'!E4029&gt;=70,SUMIF(ปันส่วน!$A$5:$A$16,D4029,ปันส่วน!$F$5:$F$16),0)</f>
        <v>0</v>
      </c>
      <c r="G4029" s="109">
        <f>SUMIFS(ปันส่วน2!$C$3:$C$20,ปันส่วน2!$A$3:$A$20,D4029,ปันส่วน2!$B$3:$B$20,E4029)</f>
        <v>0</v>
      </c>
      <c r="H4029" s="109">
        <f t="shared" si="62"/>
        <v>0</v>
      </c>
    </row>
    <row r="4030" spans="1:8">
      <c r="A4030" s="69">
        <v>4027</v>
      </c>
      <c r="B4030" s="82" t="str">
        <f>IF('4 ป้อนข้อมูล'!B4030&lt;&gt;"",'4 ป้อนข้อมูล'!B4030," ")</f>
        <v xml:space="preserve"> </v>
      </c>
      <c r="C4030" s="81" t="str">
        <f>IF('4 ป้อนข้อมูล'!C4030&lt;&gt;"",'4 ป้อนข้อมูล'!C4030," ")</f>
        <v xml:space="preserve"> </v>
      </c>
      <c r="D4030" s="69" t="str">
        <f>IF('4 ป้อนข้อมูล'!D4030&lt;&gt;"",'4 ป้อนข้อมูล'!D4030," ")</f>
        <v xml:space="preserve"> </v>
      </c>
      <c r="E4030" s="71">
        <f>IF('4 ป้อนข้อมูล'!E4030&lt;'3 ค่าคะแนน'!$B$9,0,IF('4 ป้อนข้อมูล'!E4030&lt;'3 ค่าคะแนน'!$B$8,'3 ค่าคะแนน'!$E$9,IF('4 ป้อนข้อมูล'!E4030&lt;'3 ค่าคะแนน'!$B$7,'3 ค่าคะแนน'!$E$8,IF('4 ป้อนข้อมูล'!E4030&lt;'3 ค่าคะแนน'!$B$6,'3 ค่าคะแนน'!$E$7,IF('4 ป้อนข้อมูล'!E4030&lt;'3 ค่าคะแนน'!$B$5,'3 ค่าคะแนน'!$E$6,IF('4 ป้อนข้อมูล'!E4030&lt;'3 ค่าคะแนน'!$B$4,'3 ค่าคะแนน'!$E$5,'3 ค่าคะแนน'!$E$4))))))</f>
        <v>0</v>
      </c>
      <c r="F4030" s="109">
        <f>IF('4 ป้อนข้อมูล'!E4030&gt;=70,SUMIF(ปันส่วน!$A$5:$A$16,D4030,ปันส่วน!$F$5:$F$16),0)</f>
        <v>0</v>
      </c>
      <c r="G4030" s="109">
        <f>SUMIFS(ปันส่วน2!$C$3:$C$20,ปันส่วน2!$A$3:$A$20,D4030,ปันส่วน2!$B$3:$B$20,E4030)</f>
        <v>0</v>
      </c>
      <c r="H4030" s="109">
        <f t="shared" si="62"/>
        <v>0</v>
      </c>
    </row>
    <row r="4031" spans="1:8">
      <c r="A4031" s="69">
        <v>4028</v>
      </c>
      <c r="B4031" s="82" t="str">
        <f>IF('4 ป้อนข้อมูล'!B4031&lt;&gt;"",'4 ป้อนข้อมูล'!B4031," ")</f>
        <v xml:space="preserve"> </v>
      </c>
      <c r="C4031" s="81" t="str">
        <f>IF('4 ป้อนข้อมูล'!C4031&lt;&gt;"",'4 ป้อนข้อมูล'!C4031," ")</f>
        <v xml:space="preserve"> </v>
      </c>
      <c r="D4031" s="69" t="str">
        <f>IF('4 ป้อนข้อมูล'!D4031&lt;&gt;"",'4 ป้อนข้อมูล'!D4031," ")</f>
        <v xml:space="preserve"> </v>
      </c>
      <c r="E4031" s="71">
        <f>IF('4 ป้อนข้อมูล'!E4031&lt;'3 ค่าคะแนน'!$B$9,0,IF('4 ป้อนข้อมูล'!E4031&lt;'3 ค่าคะแนน'!$B$8,'3 ค่าคะแนน'!$E$9,IF('4 ป้อนข้อมูล'!E4031&lt;'3 ค่าคะแนน'!$B$7,'3 ค่าคะแนน'!$E$8,IF('4 ป้อนข้อมูล'!E4031&lt;'3 ค่าคะแนน'!$B$6,'3 ค่าคะแนน'!$E$7,IF('4 ป้อนข้อมูล'!E4031&lt;'3 ค่าคะแนน'!$B$5,'3 ค่าคะแนน'!$E$6,IF('4 ป้อนข้อมูล'!E4031&lt;'3 ค่าคะแนน'!$B$4,'3 ค่าคะแนน'!$E$5,'3 ค่าคะแนน'!$E$4))))))</f>
        <v>0</v>
      </c>
      <c r="F4031" s="109">
        <f>IF('4 ป้อนข้อมูล'!E4031&gt;=70,SUMIF(ปันส่วน!$A$5:$A$16,D4031,ปันส่วน!$F$5:$F$16),0)</f>
        <v>0</v>
      </c>
      <c r="G4031" s="109">
        <f>SUMIFS(ปันส่วน2!$C$3:$C$20,ปันส่วน2!$A$3:$A$20,D4031,ปันส่วน2!$B$3:$B$20,E4031)</f>
        <v>0</v>
      </c>
      <c r="H4031" s="109">
        <f t="shared" si="62"/>
        <v>0</v>
      </c>
    </row>
    <row r="4032" spans="1:8">
      <c r="A4032" s="69">
        <v>4029</v>
      </c>
      <c r="B4032" s="82" t="str">
        <f>IF('4 ป้อนข้อมูล'!B4032&lt;&gt;"",'4 ป้อนข้อมูล'!B4032," ")</f>
        <v xml:space="preserve"> </v>
      </c>
      <c r="C4032" s="81" t="str">
        <f>IF('4 ป้อนข้อมูล'!C4032&lt;&gt;"",'4 ป้อนข้อมูล'!C4032," ")</f>
        <v xml:space="preserve"> </v>
      </c>
      <c r="D4032" s="69" t="str">
        <f>IF('4 ป้อนข้อมูล'!D4032&lt;&gt;"",'4 ป้อนข้อมูล'!D4032," ")</f>
        <v xml:space="preserve"> </v>
      </c>
      <c r="E4032" s="71">
        <f>IF('4 ป้อนข้อมูล'!E4032&lt;'3 ค่าคะแนน'!$B$9,0,IF('4 ป้อนข้อมูล'!E4032&lt;'3 ค่าคะแนน'!$B$8,'3 ค่าคะแนน'!$E$9,IF('4 ป้อนข้อมูล'!E4032&lt;'3 ค่าคะแนน'!$B$7,'3 ค่าคะแนน'!$E$8,IF('4 ป้อนข้อมูล'!E4032&lt;'3 ค่าคะแนน'!$B$6,'3 ค่าคะแนน'!$E$7,IF('4 ป้อนข้อมูล'!E4032&lt;'3 ค่าคะแนน'!$B$5,'3 ค่าคะแนน'!$E$6,IF('4 ป้อนข้อมูล'!E4032&lt;'3 ค่าคะแนน'!$B$4,'3 ค่าคะแนน'!$E$5,'3 ค่าคะแนน'!$E$4))))))</f>
        <v>0</v>
      </c>
      <c r="F4032" s="109">
        <f>IF('4 ป้อนข้อมูล'!E4032&gt;=70,SUMIF(ปันส่วน!$A$5:$A$16,D4032,ปันส่วน!$F$5:$F$16),0)</f>
        <v>0</v>
      </c>
      <c r="G4032" s="109">
        <f>SUMIFS(ปันส่วน2!$C$3:$C$20,ปันส่วน2!$A$3:$A$20,D4032,ปันส่วน2!$B$3:$B$20,E4032)</f>
        <v>0</v>
      </c>
      <c r="H4032" s="109">
        <f t="shared" si="62"/>
        <v>0</v>
      </c>
    </row>
    <row r="4033" spans="1:8">
      <c r="A4033" s="69">
        <v>4030</v>
      </c>
      <c r="B4033" s="82" t="str">
        <f>IF('4 ป้อนข้อมูล'!B4033&lt;&gt;"",'4 ป้อนข้อมูล'!B4033," ")</f>
        <v xml:space="preserve"> </v>
      </c>
      <c r="C4033" s="81" t="str">
        <f>IF('4 ป้อนข้อมูล'!C4033&lt;&gt;"",'4 ป้อนข้อมูล'!C4033," ")</f>
        <v xml:space="preserve"> </v>
      </c>
      <c r="D4033" s="69" t="str">
        <f>IF('4 ป้อนข้อมูล'!D4033&lt;&gt;"",'4 ป้อนข้อมูล'!D4033," ")</f>
        <v xml:space="preserve"> </v>
      </c>
      <c r="E4033" s="71">
        <f>IF('4 ป้อนข้อมูล'!E4033&lt;'3 ค่าคะแนน'!$B$9,0,IF('4 ป้อนข้อมูล'!E4033&lt;'3 ค่าคะแนน'!$B$8,'3 ค่าคะแนน'!$E$9,IF('4 ป้อนข้อมูล'!E4033&lt;'3 ค่าคะแนน'!$B$7,'3 ค่าคะแนน'!$E$8,IF('4 ป้อนข้อมูล'!E4033&lt;'3 ค่าคะแนน'!$B$6,'3 ค่าคะแนน'!$E$7,IF('4 ป้อนข้อมูล'!E4033&lt;'3 ค่าคะแนน'!$B$5,'3 ค่าคะแนน'!$E$6,IF('4 ป้อนข้อมูล'!E4033&lt;'3 ค่าคะแนน'!$B$4,'3 ค่าคะแนน'!$E$5,'3 ค่าคะแนน'!$E$4))))))</f>
        <v>0</v>
      </c>
      <c r="F4033" s="109">
        <f>IF('4 ป้อนข้อมูล'!E4033&gt;=70,SUMIF(ปันส่วน!$A$5:$A$16,D4033,ปันส่วน!$F$5:$F$16),0)</f>
        <v>0</v>
      </c>
      <c r="G4033" s="109">
        <f>SUMIFS(ปันส่วน2!$C$3:$C$20,ปันส่วน2!$A$3:$A$20,D4033,ปันส่วน2!$B$3:$B$20,E4033)</f>
        <v>0</v>
      </c>
      <c r="H4033" s="109">
        <f t="shared" si="62"/>
        <v>0</v>
      </c>
    </row>
    <row r="4034" spans="1:8">
      <c r="A4034" s="69">
        <v>4031</v>
      </c>
      <c r="B4034" s="82" t="str">
        <f>IF('4 ป้อนข้อมูล'!B4034&lt;&gt;"",'4 ป้อนข้อมูล'!B4034," ")</f>
        <v xml:space="preserve"> </v>
      </c>
      <c r="C4034" s="81" t="str">
        <f>IF('4 ป้อนข้อมูล'!C4034&lt;&gt;"",'4 ป้อนข้อมูล'!C4034," ")</f>
        <v xml:space="preserve"> </v>
      </c>
      <c r="D4034" s="69" t="str">
        <f>IF('4 ป้อนข้อมูล'!D4034&lt;&gt;"",'4 ป้อนข้อมูล'!D4034," ")</f>
        <v xml:space="preserve"> </v>
      </c>
      <c r="E4034" s="71">
        <f>IF('4 ป้อนข้อมูล'!E4034&lt;'3 ค่าคะแนน'!$B$9,0,IF('4 ป้อนข้อมูล'!E4034&lt;'3 ค่าคะแนน'!$B$8,'3 ค่าคะแนน'!$E$9,IF('4 ป้อนข้อมูล'!E4034&lt;'3 ค่าคะแนน'!$B$7,'3 ค่าคะแนน'!$E$8,IF('4 ป้อนข้อมูล'!E4034&lt;'3 ค่าคะแนน'!$B$6,'3 ค่าคะแนน'!$E$7,IF('4 ป้อนข้อมูล'!E4034&lt;'3 ค่าคะแนน'!$B$5,'3 ค่าคะแนน'!$E$6,IF('4 ป้อนข้อมูล'!E4034&lt;'3 ค่าคะแนน'!$B$4,'3 ค่าคะแนน'!$E$5,'3 ค่าคะแนน'!$E$4))))))</f>
        <v>0</v>
      </c>
      <c r="F4034" s="109">
        <f>IF('4 ป้อนข้อมูล'!E4034&gt;=70,SUMIF(ปันส่วน!$A$5:$A$16,D4034,ปันส่วน!$F$5:$F$16),0)</f>
        <v>0</v>
      </c>
      <c r="G4034" s="109">
        <f>SUMIFS(ปันส่วน2!$C$3:$C$20,ปันส่วน2!$A$3:$A$20,D4034,ปันส่วน2!$B$3:$B$20,E4034)</f>
        <v>0</v>
      </c>
      <c r="H4034" s="109">
        <f t="shared" si="62"/>
        <v>0</v>
      </c>
    </row>
    <row r="4035" spans="1:8">
      <c r="A4035" s="69">
        <v>4032</v>
      </c>
      <c r="B4035" s="82" t="str">
        <f>IF('4 ป้อนข้อมูล'!B4035&lt;&gt;"",'4 ป้อนข้อมูล'!B4035," ")</f>
        <v xml:space="preserve"> </v>
      </c>
      <c r="C4035" s="81" t="str">
        <f>IF('4 ป้อนข้อมูล'!C4035&lt;&gt;"",'4 ป้อนข้อมูล'!C4035," ")</f>
        <v xml:space="preserve"> </v>
      </c>
      <c r="D4035" s="69" t="str">
        <f>IF('4 ป้อนข้อมูล'!D4035&lt;&gt;"",'4 ป้อนข้อมูล'!D4035," ")</f>
        <v xml:space="preserve"> </v>
      </c>
      <c r="E4035" s="71">
        <f>IF('4 ป้อนข้อมูล'!E4035&lt;'3 ค่าคะแนน'!$B$9,0,IF('4 ป้อนข้อมูล'!E4035&lt;'3 ค่าคะแนน'!$B$8,'3 ค่าคะแนน'!$E$9,IF('4 ป้อนข้อมูล'!E4035&lt;'3 ค่าคะแนน'!$B$7,'3 ค่าคะแนน'!$E$8,IF('4 ป้อนข้อมูล'!E4035&lt;'3 ค่าคะแนน'!$B$6,'3 ค่าคะแนน'!$E$7,IF('4 ป้อนข้อมูล'!E4035&lt;'3 ค่าคะแนน'!$B$5,'3 ค่าคะแนน'!$E$6,IF('4 ป้อนข้อมูล'!E4035&lt;'3 ค่าคะแนน'!$B$4,'3 ค่าคะแนน'!$E$5,'3 ค่าคะแนน'!$E$4))))))</f>
        <v>0</v>
      </c>
      <c r="F4035" s="109">
        <f>IF('4 ป้อนข้อมูล'!E4035&gt;=70,SUMIF(ปันส่วน!$A$5:$A$16,D4035,ปันส่วน!$F$5:$F$16),0)</f>
        <v>0</v>
      </c>
      <c r="G4035" s="109">
        <f>SUMIFS(ปันส่วน2!$C$3:$C$20,ปันส่วน2!$A$3:$A$20,D4035,ปันส่วน2!$B$3:$B$20,E4035)</f>
        <v>0</v>
      </c>
      <c r="H4035" s="109">
        <f t="shared" si="62"/>
        <v>0</v>
      </c>
    </row>
    <row r="4036" spans="1:8">
      <c r="A4036" s="69">
        <v>4033</v>
      </c>
      <c r="B4036" s="82" t="str">
        <f>IF('4 ป้อนข้อมูล'!B4036&lt;&gt;"",'4 ป้อนข้อมูล'!B4036," ")</f>
        <v xml:space="preserve"> </v>
      </c>
      <c r="C4036" s="81" t="str">
        <f>IF('4 ป้อนข้อมูล'!C4036&lt;&gt;"",'4 ป้อนข้อมูล'!C4036," ")</f>
        <v xml:space="preserve"> </v>
      </c>
      <c r="D4036" s="69" t="str">
        <f>IF('4 ป้อนข้อมูล'!D4036&lt;&gt;"",'4 ป้อนข้อมูล'!D4036," ")</f>
        <v xml:space="preserve"> </v>
      </c>
      <c r="E4036" s="71">
        <f>IF('4 ป้อนข้อมูล'!E4036&lt;'3 ค่าคะแนน'!$B$9,0,IF('4 ป้อนข้อมูล'!E4036&lt;'3 ค่าคะแนน'!$B$8,'3 ค่าคะแนน'!$E$9,IF('4 ป้อนข้อมูล'!E4036&lt;'3 ค่าคะแนน'!$B$7,'3 ค่าคะแนน'!$E$8,IF('4 ป้อนข้อมูล'!E4036&lt;'3 ค่าคะแนน'!$B$6,'3 ค่าคะแนน'!$E$7,IF('4 ป้อนข้อมูล'!E4036&lt;'3 ค่าคะแนน'!$B$5,'3 ค่าคะแนน'!$E$6,IF('4 ป้อนข้อมูล'!E4036&lt;'3 ค่าคะแนน'!$B$4,'3 ค่าคะแนน'!$E$5,'3 ค่าคะแนน'!$E$4))))))</f>
        <v>0</v>
      </c>
      <c r="F4036" s="109">
        <f>IF('4 ป้อนข้อมูล'!E4036&gt;=70,SUMIF(ปันส่วน!$A$5:$A$16,D4036,ปันส่วน!$F$5:$F$16),0)</f>
        <v>0</v>
      </c>
      <c r="G4036" s="109">
        <f>SUMIFS(ปันส่วน2!$C$3:$C$20,ปันส่วน2!$A$3:$A$20,D4036,ปันส่วน2!$B$3:$B$20,E4036)</f>
        <v>0</v>
      </c>
      <c r="H4036" s="109">
        <f t="shared" si="62"/>
        <v>0</v>
      </c>
    </row>
    <row r="4037" spans="1:8">
      <c r="A4037" s="69">
        <v>4034</v>
      </c>
      <c r="B4037" s="82" t="str">
        <f>IF('4 ป้อนข้อมูล'!B4037&lt;&gt;"",'4 ป้อนข้อมูล'!B4037," ")</f>
        <v xml:space="preserve"> </v>
      </c>
      <c r="C4037" s="81" t="str">
        <f>IF('4 ป้อนข้อมูล'!C4037&lt;&gt;"",'4 ป้อนข้อมูล'!C4037," ")</f>
        <v xml:space="preserve"> </v>
      </c>
      <c r="D4037" s="69" t="str">
        <f>IF('4 ป้อนข้อมูล'!D4037&lt;&gt;"",'4 ป้อนข้อมูล'!D4037," ")</f>
        <v xml:space="preserve"> </v>
      </c>
      <c r="E4037" s="71">
        <f>IF('4 ป้อนข้อมูล'!E4037&lt;'3 ค่าคะแนน'!$B$9,0,IF('4 ป้อนข้อมูล'!E4037&lt;'3 ค่าคะแนน'!$B$8,'3 ค่าคะแนน'!$E$9,IF('4 ป้อนข้อมูล'!E4037&lt;'3 ค่าคะแนน'!$B$7,'3 ค่าคะแนน'!$E$8,IF('4 ป้อนข้อมูล'!E4037&lt;'3 ค่าคะแนน'!$B$6,'3 ค่าคะแนน'!$E$7,IF('4 ป้อนข้อมูล'!E4037&lt;'3 ค่าคะแนน'!$B$5,'3 ค่าคะแนน'!$E$6,IF('4 ป้อนข้อมูล'!E4037&lt;'3 ค่าคะแนน'!$B$4,'3 ค่าคะแนน'!$E$5,'3 ค่าคะแนน'!$E$4))))))</f>
        <v>0</v>
      </c>
      <c r="F4037" s="109">
        <f>IF('4 ป้อนข้อมูล'!E4037&gt;=70,SUMIF(ปันส่วน!$A$5:$A$16,D4037,ปันส่วน!$F$5:$F$16),0)</f>
        <v>0</v>
      </c>
      <c r="G4037" s="109">
        <f>SUMIFS(ปันส่วน2!$C$3:$C$20,ปันส่วน2!$A$3:$A$20,D4037,ปันส่วน2!$B$3:$B$20,E4037)</f>
        <v>0</v>
      </c>
      <c r="H4037" s="109">
        <f t="shared" ref="H4037:H4100" si="63">SUM(F4037:G4037)</f>
        <v>0</v>
      </c>
    </row>
    <row r="4038" spans="1:8">
      <c r="A4038" s="69">
        <v>4035</v>
      </c>
      <c r="B4038" s="82" t="str">
        <f>IF('4 ป้อนข้อมูล'!B4038&lt;&gt;"",'4 ป้อนข้อมูล'!B4038," ")</f>
        <v xml:space="preserve"> </v>
      </c>
      <c r="C4038" s="81" t="str">
        <f>IF('4 ป้อนข้อมูล'!C4038&lt;&gt;"",'4 ป้อนข้อมูล'!C4038," ")</f>
        <v xml:space="preserve"> </v>
      </c>
      <c r="D4038" s="69" t="str">
        <f>IF('4 ป้อนข้อมูล'!D4038&lt;&gt;"",'4 ป้อนข้อมูล'!D4038," ")</f>
        <v xml:space="preserve"> </v>
      </c>
      <c r="E4038" s="71">
        <f>IF('4 ป้อนข้อมูล'!E4038&lt;'3 ค่าคะแนน'!$B$9,0,IF('4 ป้อนข้อมูล'!E4038&lt;'3 ค่าคะแนน'!$B$8,'3 ค่าคะแนน'!$E$9,IF('4 ป้อนข้อมูล'!E4038&lt;'3 ค่าคะแนน'!$B$7,'3 ค่าคะแนน'!$E$8,IF('4 ป้อนข้อมูล'!E4038&lt;'3 ค่าคะแนน'!$B$6,'3 ค่าคะแนน'!$E$7,IF('4 ป้อนข้อมูล'!E4038&lt;'3 ค่าคะแนน'!$B$5,'3 ค่าคะแนน'!$E$6,IF('4 ป้อนข้อมูล'!E4038&lt;'3 ค่าคะแนน'!$B$4,'3 ค่าคะแนน'!$E$5,'3 ค่าคะแนน'!$E$4))))))</f>
        <v>0</v>
      </c>
      <c r="F4038" s="109">
        <f>IF('4 ป้อนข้อมูล'!E4038&gt;=70,SUMIF(ปันส่วน!$A$5:$A$16,D4038,ปันส่วน!$F$5:$F$16),0)</f>
        <v>0</v>
      </c>
      <c r="G4038" s="109">
        <f>SUMIFS(ปันส่วน2!$C$3:$C$20,ปันส่วน2!$A$3:$A$20,D4038,ปันส่วน2!$B$3:$B$20,E4038)</f>
        <v>0</v>
      </c>
      <c r="H4038" s="109">
        <f t="shared" si="63"/>
        <v>0</v>
      </c>
    </row>
    <row r="4039" spans="1:8">
      <c r="A4039" s="69">
        <v>4036</v>
      </c>
      <c r="B4039" s="82" t="str">
        <f>IF('4 ป้อนข้อมูล'!B4039&lt;&gt;"",'4 ป้อนข้อมูล'!B4039," ")</f>
        <v xml:space="preserve"> </v>
      </c>
      <c r="C4039" s="81" t="str">
        <f>IF('4 ป้อนข้อมูล'!C4039&lt;&gt;"",'4 ป้อนข้อมูล'!C4039," ")</f>
        <v xml:space="preserve"> </v>
      </c>
      <c r="D4039" s="69" t="str">
        <f>IF('4 ป้อนข้อมูล'!D4039&lt;&gt;"",'4 ป้อนข้อมูล'!D4039," ")</f>
        <v xml:space="preserve"> </v>
      </c>
      <c r="E4039" s="71">
        <f>IF('4 ป้อนข้อมูล'!E4039&lt;'3 ค่าคะแนน'!$B$9,0,IF('4 ป้อนข้อมูล'!E4039&lt;'3 ค่าคะแนน'!$B$8,'3 ค่าคะแนน'!$E$9,IF('4 ป้อนข้อมูล'!E4039&lt;'3 ค่าคะแนน'!$B$7,'3 ค่าคะแนน'!$E$8,IF('4 ป้อนข้อมูล'!E4039&lt;'3 ค่าคะแนน'!$B$6,'3 ค่าคะแนน'!$E$7,IF('4 ป้อนข้อมูล'!E4039&lt;'3 ค่าคะแนน'!$B$5,'3 ค่าคะแนน'!$E$6,IF('4 ป้อนข้อมูล'!E4039&lt;'3 ค่าคะแนน'!$B$4,'3 ค่าคะแนน'!$E$5,'3 ค่าคะแนน'!$E$4))))))</f>
        <v>0</v>
      </c>
      <c r="F4039" s="109">
        <f>IF('4 ป้อนข้อมูล'!E4039&gt;=70,SUMIF(ปันส่วน!$A$5:$A$16,D4039,ปันส่วน!$F$5:$F$16),0)</f>
        <v>0</v>
      </c>
      <c r="G4039" s="109">
        <f>SUMIFS(ปันส่วน2!$C$3:$C$20,ปันส่วน2!$A$3:$A$20,D4039,ปันส่วน2!$B$3:$B$20,E4039)</f>
        <v>0</v>
      </c>
      <c r="H4039" s="109">
        <f t="shared" si="63"/>
        <v>0</v>
      </c>
    </row>
    <row r="4040" spans="1:8">
      <c r="A4040" s="69">
        <v>4037</v>
      </c>
      <c r="B4040" s="82" t="str">
        <f>IF('4 ป้อนข้อมูล'!B4040&lt;&gt;"",'4 ป้อนข้อมูล'!B4040," ")</f>
        <v xml:space="preserve"> </v>
      </c>
      <c r="C4040" s="81" t="str">
        <f>IF('4 ป้อนข้อมูล'!C4040&lt;&gt;"",'4 ป้อนข้อมูล'!C4040," ")</f>
        <v xml:space="preserve"> </v>
      </c>
      <c r="D4040" s="69" t="str">
        <f>IF('4 ป้อนข้อมูล'!D4040&lt;&gt;"",'4 ป้อนข้อมูล'!D4040," ")</f>
        <v xml:space="preserve"> </v>
      </c>
      <c r="E4040" s="71">
        <f>IF('4 ป้อนข้อมูล'!E4040&lt;'3 ค่าคะแนน'!$B$9,0,IF('4 ป้อนข้อมูล'!E4040&lt;'3 ค่าคะแนน'!$B$8,'3 ค่าคะแนน'!$E$9,IF('4 ป้อนข้อมูล'!E4040&lt;'3 ค่าคะแนน'!$B$7,'3 ค่าคะแนน'!$E$8,IF('4 ป้อนข้อมูล'!E4040&lt;'3 ค่าคะแนน'!$B$6,'3 ค่าคะแนน'!$E$7,IF('4 ป้อนข้อมูล'!E4040&lt;'3 ค่าคะแนน'!$B$5,'3 ค่าคะแนน'!$E$6,IF('4 ป้อนข้อมูล'!E4040&lt;'3 ค่าคะแนน'!$B$4,'3 ค่าคะแนน'!$E$5,'3 ค่าคะแนน'!$E$4))))))</f>
        <v>0</v>
      </c>
      <c r="F4040" s="109">
        <f>IF('4 ป้อนข้อมูล'!E4040&gt;=70,SUMIF(ปันส่วน!$A$5:$A$16,D4040,ปันส่วน!$F$5:$F$16),0)</f>
        <v>0</v>
      </c>
      <c r="G4040" s="109">
        <f>SUMIFS(ปันส่วน2!$C$3:$C$20,ปันส่วน2!$A$3:$A$20,D4040,ปันส่วน2!$B$3:$B$20,E4040)</f>
        <v>0</v>
      </c>
      <c r="H4040" s="109">
        <f t="shared" si="63"/>
        <v>0</v>
      </c>
    </row>
    <row r="4041" spans="1:8">
      <c r="A4041" s="69">
        <v>4038</v>
      </c>
      <c r="B4041" s="82" t="str">
        <f>IF('4 ป้อนข้อมูล'!B4041&lt;&gt;"",'4 ป้อนข้อมูล'!B4041," ")</f>
        <v xml:space="preserve"> </v>
      </c>
      <c r="C4041" s="81" t="str">
        <f>IF('4 ป้อนข้อมูล'!C4041&lt;&gt;"",'4 ป้อนข้อมูล'!C4041," ")</f>
        <v xml:space="preserve"> </v>
      </c>
      <c r="D4041" s="69" t="str">
        <f>IF('4 ป้อนข้อมูล'!D4041&lt;&gt;"",'4 ป้อนข้อมูล'!D4041," ")</f>
        <v xml:space="preserve"> </v>
      </c>
      <c r="E4041" s="71">
        <f>IF('4 ป้อนข้อมูล'!E4041&lt;'3 ค่าคะแนน'!$B$9,0,IF('4 ป้อนข้อมูล'!E4041&lt;'3 ค่าคะแนน'!$B$8,'3 ค่าคะแนน'!$E$9,IF('4 ป้อนข้อมูล'!E4041&lt;'3 ค่าคะแนน'!$B$7,'3 ค่าคะแนน'!$E$8,IF('4 ป้อนข้อมูล'!E4041&lt;'3 ค่าคะแนน'!$B$6,'3 ค่าคะแนน'!$E$7,IF('4 ป้อนข้อมูล'!E4041&lt;'3 ค่าคะแนน'!$B$5,'3 ค่าคะแนน'!$E$6,IF('4 ป้อนข้อมูล'!E4041&lt;'3 ค่าคะแนน'!$B$4,'3 ค่าคะแนน'!$E$5,'3 ค่าคะแนน'!$E$4))))))</f>
        <v>0</v>
      </c>
      <c r="F4041" s="109">
        <f>IF('4 ป้อนข้อมูล'!E4041&gt;=70,SUMIF(ปันส่วน!$A$5:$A$16,D4041,ปันส่วน!$F$5:$F$16),0)</f>
        <v>0</v>
      </c>
      <c r="G4041" s="109">
        <f>SUMIFS(ปันส่วน2!$C$3:$C$20,ปันส่วน2!$A$3:$A$20,D4041,ปันส่วน2!$B$3:$B$20,E4041)</f>
        <v>0</v>
      </c>
      <c r="H4041" s="109">
        <f t="shared" si="63"/>
        <v>0</v>
      </c>
    </row>
    <row r="4042" spans="1:8">
      <c r="A4042" s="69">
        <v>4039</v>
      </c>
      <c r="B4042" s="82" t="str">
        <f>IF('4 ป้อนข้อมูล'!B4042&lt;&gt;"",'4 ป้อนข้อมูล'!B4042," ")</f>
        <v xml:space="preserve"> </v>
      </c>
      <c r="C4042" s="81" t="str">
        <f>IF('4 ป้อนข้อมูล'!C4042&lt;&gt;"",'4 ป้อนข้อมูล'!C4042," ")</f>
        <v xml:space="preserve"> </v>
      </c>
      <c r="D4042" s="69" t="str">
        <f>IF('4 ป้อนข้อมูล'!D4042&lt;&gt;"",'4 ป้อนข้อมูล'!D4042," ")</f>
        <v xml:space="preserve"> </v>
      </c>
      <c r="E4042" s="71">
        <f>IF('4 ป้อนข้อมูล'!E4042&lt;'3 ค่าคะแนน'!$B$9,0,IF('4 ป้อนข้อมูล'!E4042&lt;'3 ค่าคะแนน'!$B$8,'3 ค่าคะแนน'!$E$9,IF('4 ป้อนข้อมูล'!E4042&lt;'3 ค่าคะแนน'!$B$7,'3 ค่าคะแนน'!$E$8,IF('4 ป้อนข้อมูล'!E4042&lt;'3 ค่าคะแนน'!$B$6,'3 ค่าคะแนน'!$E$7,IF('4 ป้อนข้อมูล'!E4042&lt;'3 ค่าคะแนน'!$B$5,'3 ค่าคะแนน'!$E$6,IF('4 ป้อนข้อมูล'!E4042&lt;'3 ค่าคะแนน'!$B$4,'3 ค่าคะแนน'!$E$5,'3 ค่าคะแนน'!$E$4))))))</f>
        <v>0</v>
      </c>
      <c r="F4042" s="109">
        <f>IF('4 ป้อนข้อมูล'!E4042&gt;=70,SUMIF(ปันส่วน!$A$5:$A$16,D4042,ปันส่วน!$F$5:$F$16),0)</f>
        <v>0</v>
      </c>
      <c r="G4042" s="109">
        <f>SUMIFS(ปันส่วน2!$C$3:$C$20,ปันส่วน2!$A$3:$A$20,D4042,ปันส่วน2!$B$3:$B$20,E4042)</f>
        <v>0</v>
      </c>
      <c r="H4042" s="109">
        <f t="shared" si="63"/>
        <v>0</v>
      </c>
    </row>
    <row r="4043" spans="1:8">
      <c r="A4043" s="69">
        <v>4040</v>
      </c>
      <c r="B4043" s="82" t="str">
        <f>IF('4 ป้อนข้อมูล'!B4043&lt;&gt;"",'4 ป้อนข้อมูล'!B4043," ")</f>
        <v xml:space="preserve"> </v>
      </c>
      <c r="C4043" s="81" t="str">
        <f>IF('4 ป้อนข้อมูล'!C4043&lt;&gt;"",'4 ป้อนข้อมูล'!C4043," ")</f>
        <v xml:space="preserve"> </v>
      </c>
      <c r="D4043" s="69" t="str">
        <f>IF('4 ป้อนข้อมูล'!D4043&lt;&gt;"",'4 ป้อนข้อมูล'!D4043," ")</f>
        <v xml:space="preserve"> </v>
      </c>
      <c r="E4043" s="71">
        <f>IF('4 ป้อนข้อมูล'!E4043&lt;'3 ค่าคะแนน'!$B$9,0,IF('4 ป้อนข้อมูล'!E4043&lt;'3 ค่าคะแนน'!$B$8,'3 ค่าคะแนน'!$E$9,IF('4 ป้อนข้อมูล'!E4043&lt;'3 ค่าคะแนน'!$B$7,'3 ค่าคะแนน'!$E$8,IF('4 ป้อนข้อมูล'!E4043&lt;'3 ค่าคะแนน'!$B$6,'3 ค่าคะแนน'!$E$7,IF('4 ป้อนข้อมูล'!E4043&lt;'3 ค่าคะแนน'!$B$5,'3 ค่าคะแนน'!$E$6,IF('4 ป้อนข้อมูล'!E4043&lt;'3 ค่าคะแนน'!$B$4,'3 ค่าคะแนน'!$E$5,'3 ค่าคะแนน'!$E$4))))))</f>
        <v>0</v>
      </c>
      <c r="F4043" s="109">
        <f>IF('4 ป้อนข้อมูล'!E4043&gt;=70,SUMIF(ปันส่วน!$A$5:$A$16,D4043,ปันส่วน!$F$5:$F$16),0)</f>
        <v>0</v>
      </c>
      <c r="G4043" s="109">
        <f>SUMIFS(ปันส่วน2!$C$3:$C$20,ปันส่วน2!$A$3:$A$20,D4043,ปันส่วน2!$B$3:$B$20,E4043)</f>
        <v>0</v>
      </c>
      <c r="H4043" s="109">
        <f t="shared" si="63"/>
        <v>0</v>
      </c>
    </row>
    <row r="4044" spans="1:8">
      <c r="A4044" s="69">
        <v>4041</v>
      </c>
      <c r="B4044" s="82" t="str">
        <f>IF('4 ป้อนข้อมูล'!B4044&lt;&gt;"",'4 ป้อนข้อมูล'!B4044," ")</f>
        <v xml:space="preserve"> </v>
      </c>
      <c r="C4044" s="81" t="str">
        <f>IF('4 ป้อนข้อมูล'!C4044&lt;&gt;"",'4 ป้อนข้อมูล'!C4044," ")</f>
        <v xml:space="preserve"> </v>
      </c>
      <c r="D4044" s="69" t="str">
        <f>IF('4 ป้อนข้อมูล'!D4044&lt;&gt;"",'4 ป้อนข้อมูล'!D4044," ")</f>
        <v xml:space="preserve"> </v>
      </c>
      <c r="E4044" s="71">
        <f>IF('4 ป้อนข้อมูล'!E4044&lt;'3 ค่าคะแนน'!$B$9,0,IF('4 ป้อนข้อมูล'!E4044&lt;'3 ค่าคะแนน'!$B$8,'3 ค่าคะแนน'!$E$9,IF('4 ป้อนข้อมูล'!E4044&lt;'3 ค่าคะแนน'!$B$7,'3 ค่าคะแนน'!$E$8,IF('4 ป้อนข้อมูล'!E4044&lt;'3 ค่าคะแนน'!$B$6,'3 ค่าคะแนน'!$E$7,IF('4 ป้อนข้อมูล'!E4044&lt;'3 ค่าคะแนน'!$B$5,'3 ค่าคะแนน'!$E$6,IF('4 ป้อนข้อมูล'!E4044&lt;'3 ค่าคะแนน'!$B$4,'3 ค่าคะแนน'!$E$5,'3 ค่าคะแนน'!$E$4))))))</f>
        <v>0</v>
      </c>
      <c r="F4044" s="109">
        <f>IF('4 ป้อนข้อมูล'!E4044&gt;=70,SUMIF(ปันส่วน!$A$5:$A$16,D4044,ปันส่วน!$F$5:$F$16),0)</f>
        <v>0</v>
      </c>
      <c r="G4044" s="109">
        <f>SUMIFS(ปันส่วน2!$C$3:$C$20,ปันส่วน2!$A$3:$A$20,D4044,ปันส่วน2!$B$3:$B$20,E4044)</f>
        <v>0</v>
      </c>
      <c r="H4044" s="109">
        <f t="shared" si="63"/>
        <v>0</v>
      </c>
    </row>
    <row r="4045" spans="1:8">
      <c r="A4045" s="69">
        <v>4042</v>
      </c>
      <c r="B4045" s="82" t="str">
        <f>IF('4 ป้อนข้อมูล'!B4045&lt;&gt;"",'4 ป้อนข้อมูล'!B4045," ")</f>
        <v xml:space="preserve"> </v>
      </c>
      <c r="C4045" s="81" t="str">
        <f>IF('4 ป้อนข้อมูล'!C4045&lt;&gt;"",'4 ป้อนข้อมูล'!C4045," ")</f>
        <v xml:space="preserve"> </v>
      </c>
      <c r="D4045" s="69" t="str">
        <f>IF('4 ป้อนข้อมูล'!D4045&lt;&gt;"",'4 ป้อนข้อมูล'!D4045," ")</f>
        <v xml:space="preserve"> </v>
      </c>
      <c r="E4045" s="71">
        <f>IF('4 ป้อนข้อมูล'!E4045&lt;'3 ค่าคะแนน'!$B$9,0,IF('4 ป้อนข้อมูล'!E4045&lt;'3 ค่าคะแนน'!$B$8,'3 ค่าคะแนน'!$E$9,IF('4 ป้อนข้อมูล'!E4045&lt;'3 ค่าคะแนน'!$B$7,'3 ค่าคะแนน'!$E$8,IF('4 ป้อนข้อมูล'!E4045&lt;'3 ค่าคะแนน'!$B$6,'3 ค่าคะแนน'!$E$7,IF('4 ป้อนข้อมูล'!E4045&lt;'3 ค่าคะแนน'!$B$5,'3 ค่าคะแนน'!$E$6,IF('4 ป้อนข้อมูล'!E4045&lt;'3 ค่าคะแนน'!$B$4,'3 ค่าคะแนน'!$E$5,'3 ค่าคะแนน'!$E$4))))))</f>
        <v>0</v>
      </c>
      <c r="F4045" s="109">
        <f>IF('4 ป้อนข้อมูล'!E4045&gt;=70,SUMIF(ปันส่วน!$A$5:$A$16,D4045,ปันส่วน!$F$5:$F$16),0)</f>
        <v>0</v>
      </c>
      <c r="G4045" s="109">
        <f>SUMIFS(ปันส่วน2!$C$3:$C$20,ปันส่วน2!$A$3:$A$20,D4045,ปันส่วน2!$B$3:$B$20,E4045)</f>
        <v>0</v>
      </c>
      <c r="H4045" s="109">
        <f t="shared" si="63"/>
        <v>0</v>
      </c>
    </row>
    <row r="4046" spans="1:8">
      <c r="A4046" s="69">
        <v>4043</v>
      </c>
      <c r="B4046" s="82" t="str">
        <f>IF('4 ป้อนข้อมูล'!B4046&lt;&gt;"",'4 ป้อนข้อมูล'!B4046," ")</f>
        <v xml:space="preserve"> </v>
      </c>
      <c r="C4046" s="81" t="str">
        <f>IF('4 ป้อนข้อมูล'!C4046&lt;&gt;"",'4 ป้อนข้อมูล'!C4046," ")</f>
        <v xml:space="preserve"> </v>
      </c>
      <c r="D4046" s="69" t="str">
        <f>IF('4 ป้อนข้อมูล'!D4046&lt;&gt;"",'4 ป้อนข้อมูล'!D4046," ")</f>
        <v xml:space="preserve"> </v>
      </c>
      <c r="E4046" s="71">
        <f>IF('4 ป้อนข้อมูล'!E4046&lt;'3 ค่าคะแนน'!$B$9,0,IF('4 ป้อนข้อมูล'!E4046&lt;'3 ค่าคะแนน'!$B$8,'3 ค่าคะแนน'!$E$9,IF('4 ป้อนข้อมูล'!E4046&lt;'3 ค่าคะแนน'!$B$7,'3 ค่าคะแนน'!$E$8,IF('4 ป้อนข้อมูล'!E4046&lt;'3 ค่าคะแนน'!$B$6,'3 ค่าคะแนน'!$E$7,IF('4 ป้อนข้อมูล'!E4046&lt;'3 ค่าคะแนน'!$B$5,'3 ค่าคะแนน'!$E$6,IF('4 ป้อนข้อมูล'!E4046&lt;'3 ค่าคะแนน'!$B$4,'3 ค่าคะแนน'!$E$5,'3 ค่าคะแนน'!$E$4))))))</f>
        <v>0</v>
      </c>
      <c r="F4046" s="109">
        <f>IF('4 ป้อนข้อมูล'!E4046&gt;=70,SUMIF(ปันส่วน!$A$5:$A$16,D4046,ปันส่วน!$F$5:$F$16),0)</f>
        <v>0</v>
      </c>
      <c r="G4046" s="109">
        <f>SUMIFS(ปันส่วน2!$C$3:$C$20,ปันส่วน2!$A$3:$A$20,D4046,ปันส่วน2!$B$3:$B$20,E4046)</f>
        <v>0</v>
      </c>
      <c r="H4046" s="109">
        <f t="shared" si="63"/>
        <v>0</v>
      </c>
    </row>
    <row r="4047" spans="1:8">
      <c r="A4047" s="69">
        <v>4044</v>
      </c>
      <c r="B4047" s="82" t="str">
        <f>IF('4 ป้อนข้อมูล'!B4047&lt;&gt;"",'4 ป้อนข้อมูล'!B4047," ")</f>
        <v xml:space="preserve"> </v>
      </c>
      <c r="C4047" s="81" t="str">
        <f>IF('4 ป้อนข้อมูล'!C4047&lt;&gt;"",'4 ป้อนข้อมูล'!C4047," ")</f>
        <v xml:space="preserve"> </v>
      </c>
      <c r="D4047" s="69" t="str">
        <f>IF('4 ป้อนข้อมูล'!D4047&lt;&gt;"",'4 ป้อนข้อมูล'!D4047," ")</f>
        <v xml:space="preserve"> </v>
      </c>
      <c r="E4047" s="71">
        <f>IF('4 ป้อนข้อมูล'!E4047&lt;'3 ค่าคะแนน'!$B$9,0,IF('4 ป้อนข้อมูล'!E4047&lt;'3 ค่าคะแนน'!$B$8,'3 ค่าคะแนน'!$E$9,IF('4 ป้อนข้อมูล'!E4047&lt;'3 ค่าคะแนน'!$B$7,'3 ค่าคะแนน'!$E$8,IF('4 ป้อนข้อมูล'!E4047&lt;'3 ค่าคะแนน'!$B$6,'3 ค่าคะแนน'!$E$7,IF('4 ป้อนข้อมูล'!E4047&lt;'3 ค่าคะแนน'!$B$5,'3 ค่าคะแนน'!$E$6,IF('4 ป้อนข้อมูล'!E4047&lt;'3 ค่าคะแนน'!$B$4,'3 ค่าคะแนน'!$E$5,'3 ค่าคะแนน'!$E$4))))))</f>
        <v>0</v>
      </c>
      <c r="F4047" s="109">
        <f>IF('4 ป้อนข้อมูล'!E4047&gt;=70,SUMIF(ปันส่วน!$A$5:$A$16,D4047,ปันส่วน!$F$5:$F$16),0)</f>
        <v>0</v>
      </c>
      <c r="G4047" s="109">
        <f>SUMIFS(ปันส่วน2!$C$3:$C$20,ปันส่วน2!$A$3:$A$20,D4047,ปันส่วน2!$B$3:$B$20,E4047)</f>
        <v>0</v>
      </c>
      <c r="H4047" s="109">
        <f t="shared" si="63"/>
        <v>0</v>
      </c>
    </row>
    <row r="4048" spans="1:8">
      <c r="A4048" s="69">
        <v>4045</v>
      </c>
      <c r="B4048" s="82" t="str">
        <f>IF('4 ป้อนข้อมูล'!B4048&lt;&gt;"",'4 ป้อนข้อมูล'!B4048," ")</f>
        <v xml:space="preserve"> </v>
      </c>
      <c r="C4048" s="81" t="str">
        <f>IF('4 ป้อนข้อมูล'!C4048&lt;&gt;"",'4 ป้อนข้อมูล'!C4048," ")</f>
        <v xml:space="preserve"> </v>
      </c>
      <c r="D4048" s="69" t="str">
        <f>IF('4 ป้อนข้อมูล'!D4048&lt;&gt;"",'4 ป้อนข้อมูล'!D4048," ")</f>
        <v xml:space="preserve"> </v>
      </c>
      <c r="E4048" s="71">
        <f>IF('4 ป้อนข้อมูล'!E4048&lt;'3 ค่าคะแนน'!$B$9,0,IF('4 ป้อนข้อมูล'!E4048&lt;'3 ค่าคะแนน'!$B$8,'3 ค่าคะแนน'!$E$9,IF('4 ป้อนข้อมูล'!E4048&lt;'3 ค่าคะแนน'!$B$7,'3 ค่าคะแนน'!$E$8,IF('4 ป้อนข้อมูล'!E4048&lt;'3 ค่าคะแนน'!$B$6,'3 ค่าคะแนน'!$E$7,IF('4 ป้อนข้อมูล'!E4048&lt;'3 ค่าคะแนน'!$B$5,'3 ค่าคะแนน'!$E$6,IF('4 ป้อนข้อมูล'!E4048&lt;'3 ค่าคะแนน'!$B$4,'3 ค่าคะแนน'!$E$5,'3 ค่าคะแนน'!$E$4))))))</f>
        <v>0</v>
      </c>
      <c r="F4048" s="109">
        <f>IF('4 ป้อนข้อมูล'!E4048&gt;=70,SUMIF(ปันส่วน!$A$5:$A$16,D4048,ปันส่วน!$F$5:$F$16),0)</f>
        <v>0</v>
      </c>
      <c r="G4048" s="109">
        <f>SUMIFS(ปันส่วน2!$C$3:$C$20,ปันส่วน2!$A$3:$A$20,D4048,ปันส่วน2!$B$3:$B$20,E4048)</f>
        <v>0</v>
      </c>
      <c r="H4048" s="109">
        <f t="shared" si="63"/>
        <v>0</v>
      </c>
    </row>
    <row r="4049" spans="1:8">
      <c r="A4049" s="69">
        <v>4046</v>
      </c>
      <c r="B4049" s="82" t="str">
        <f>IF('4 ป้อนข้อมูล'!B4049&lt;&gt;"",'4 ป้อนข้อมูล'!B4049," ")</f>
        <v xml:space="preserve"> </v>
      </c>
      <c r="C4049" s="81" t="str">
        <f>IF('4 ป้อนข้อมูล'!C4049&lt;&gt;"",'4 ป้อนข้อมูล'!C4049," ")</f>
        <v xml:space="preserve"> </v>
      </c>
      <c r="D4049" s="69" t="str">
        <f>IF('4 ป้อนข้อมูล'!D4049&lt;&gt;"",'4 ป้อนข้อมูล'!D4049," ")</f>
        <v xml:space="preserve"> </v>
      </c>
      <c r="E4049" s="71">
        <f>IF('4 ป้อนข้อมูล'!E4049&lt;'3 ค่าคะแนน'!$B$9,0,IF('4 ป้อนข้อมูล'!E4049&lt;'3 ค่าคะแนน'!$B$8,'3 ค่าคะแนน'!$E$9,IF('4 ป้อนข้อมูล'!E4049&lt;'3 ค่าคะแนน'!$B$7,'3 ค่าคะแนน'!$E$8,IF('4 ป้อนข้อมูล'!E4049&lt;'3 ค่าคะแนน'!$B$6,'3 ค่าคะแนน'!$E$7,IF('4 ป้อนข้อมูล'!E4049&lt;'3 ค่าคะแนน'!$B$5,'3 ค่าคะแนน'!$E$6,IF('4 ป้อนข้อมูล'!E4049&lt;'3 ค่าคะแนน'!$B$4,'3 ค่าคะแนน'!$E$5,'3 ค่าคะแนน'!$E$4))))))</f>
        <v>0</v>
      </c>
      <c r="F4049" s="109">
        <f>IF('4 ป้อนข้อมูล'!E4049&gt;=70,SUMIF(ปันส่วน!$A$5:$A$16,D4049,ปันส่วน!$F$5:$F$16),0)</f>
        <v>0</v>
      </c>
      <c r="G4049" s="109">
        <f>SUMIFS(ปันส่วน2!$C$3:$C$20,ปันส่วน2!$A$3:$A$20,D4049,ปันส่วน2!$B$3:$B$20,E4049)</f>
        <v>0</v>
      </c>
      <c r="H4049" s="109">
        <f t="shared" si="63"/>
        <v>0</v>
      </c>
    </row>
    <row r="4050" spans="1:8">
      <c r="A4050" s="69">
        <v>4047</v>
      </c>
      <c r="B4050" s="82" t="str">
        <f>IF('4 ป้อนข้อมูล'!B4050&lt;&gt;"",'4 ป้อนข้อมูล'!B4050," ")</f>
        <v xml:space="preserve"> </v>
      </c>
      <c r="C4050" s="81" t="str">
        <f>IF('4 ป้อนข้อมูล'!C4050&lt;&gt;"",'4 ป้อนข้อมูล'!C4050," ")</f>
        <v xml:space="preserve"> </v>
      </c>
      <c r="D4050" s="69" t="str">
        <f>IF('4 ป้อนข้อมูล'!D4050&lt;&gt;"",'4 ป้อนข้อมูล'!D4050," ")</f>
        <v xml:space="preserve"> </v>
      </c>
      <c r="E4050" s="71">
        <f>IF('4 ป้อนข้อมูล'!E4050&lt;'3 ค่าคะแนน'!$B$9,0,IF('4 ป้อนข้อมูล'!E4050&lt;'3 ค่าคะแนน'!$B$8,'3 ค่าคะแนน'!$E$9,IF('4 ป้อนข้อมูล'!E4050&lt;'3 ค่าคะแนน'!$B$7,'3 ค่าคะแนน'!$E$8,IF('4 ป้อนข้อมูล'!E4050&lt;'3 ค่าคะแนน'!$B$6,'3 ค่าคะแนน'!$E$7,IF('4 ป้อนข้อมูล'!E4050&lt;'3 ค่าคะแนน'!$B$5,'3 ค่าคะแนน'!$E$6,IF('4 ป้อนข้อมูล'!E4050&lt;'3 ค่าคะแนน'!$B$4,'3 ค่าคะแนน'!$E$5,'3 ค่าคะแนน'!$E$4))))))</f>
        <v>0</v>
      </c>
      <c r="F4050" s="109">
        <f>IF('4 ป้อนข้อมูล'!E4050&gt;=70,SUMIF(ปันส่วน!$A$5:$A$16,D4050,ปันส่วน!$F$5:$F$16),0)</f>
        <v>0</v>
      </c>
      <c r="G4050" s="109">
        <f>SUMIFS(ปันส่วน2!$C$3:$C$20,ปันส่วน2!$A$3:$A$20,D4050,ปันส่วน2!$B$3:$B$20,E4050)</f>
        <v>0</v>
      </c>
      <c r="H4050" s="109">
        <f t="shared" si="63"/>
        <v>0</v>
      </c>
    </row>
    <row r="4051" spans="1:8">
      <c r="A4051" s="69">
        <v>4048</v>
      </c>
      <c r="B4051" s="82" t="str">
        <f>IF('4 ป้อนข้อมูล'!B4051&lt;&gt;"",'4 ป้อนข้อมูล'!B4051," ")</f>
        <v xml:space="preserve"> </v>
      </c>
      <c r="C4051" s="81" t="str">
        <f>IF('4 ป้อนข้อมูล'!C4051&lt;&gt;"",'4 ป้อนข้อมูล'!C4051," ")</f>
        <v xml:space="preserve"> </v>
      </c>
      <c r="D4051" s="69" t="str">
        <f>IF('4 ป้อนข้อมูล'!D4051&lt;&gt;"",'4 ป้อนข้อมูล'!D4051," ")</f>
        <v xml:space="preserve"> </v>
      </c>
      <c r="E4051" s="71">
        <f>IF('4 ป้อนข้อมูล'!E4051&lt;'3 ค่าคะแนน'!$B$9,0,IF('4 ป้อนข้อมูล'!E4051&lt;'3 ค่าคะแนน'!$B$8,'3 ค่าคะแนน'!$E$9,IF('4 ป้อนข้อมูล'!E4051&lt;'3 ค่าคะแนน'!$B$7,'3 ค่าคะแนน'!$E$8,IF('4 ป้อนข้อมูล'!E4051&lt;'3 ค่าคะแนน'!$B$6,'3 ค่าคะแนน'!$E$7,IF('4 ป้อนข้อมูล'!E4051&lt;'3 ค่าคะแนน'!$B$5,'3 ค่าคะแนน'!$E$6,IF('4 ป้อนข้อมูล'!E4051&lt;'3 ค่าคะแนน'!$B$4,'3 ค่าคะแนน'!$E$5,'3 ค่าคะแนน'!$E$4))))))</f>
        <v>0</v>
      </c>
      <c r="F4051" s="109">
        <f>IF('4 ป้อนข้อมูล'!E4051&gt;=70,SUMIF(ปันส่วน!$A$5:$A$16,D4051,ปันส่วน!$F$5:$F$16),0)</f>
        <v>0</v>
      </c>
      <c r="G4051" s="109">
        <f>SUMIFS(ปันส่วน2!$C$3:$C$20,ปันส่วน2!$A$3:$A$20,D4051,ปันส่วน2!$B$3:$B$20,E4051)</f>
        <v>0</v>
      </c>
      <c r="H4051" s="109">
        <f t="shared" si="63"/>
        <v>0</v>
      </c>
    </row>
    <row r="4052" spans="1:8">
      <c r="A4052" s="69">
        <v>4049</v>
      </c>
      <c r="B4052" s="82" t="str">
        <f>IF('4 ป้อนข้อมูล'!B4052&lt;&gt;"",'4 ป้อนข้อมูล'!B4052," ")</f>
        <v xml:space="preserve"> </v>
      </c>
      <c r="C4052" s="81" t="str">
        <f>IF('4 ป้อนข้อมูล'!C4052&lt;&gt;"",'4 ป้อนข้อมูล'!C4052," ")</f>
        <v xml:space="preserve"> </v>
      </c>
      <c r="D4052" s="69" t="str">
        <f>IF('4 ป้อนข้อมูล'!D4052&lt;&gt;"",'4 ป้อนข้อมูล'!D4052," ")</f>
        <v xml:space="preserve"> </v>
      </c>
      <c r="E4052" s="71">
        <f>IF('4 ป้อนข้อมูล'!E4052&lt;'3 ค่าคะแนน'!$B$9,0,IF('4 ป้อนข้อมูล'!E4052&lt;'3 ค่าคะแนน'!$B$8,'3 ค่าคะแนน'!$E$9,IF('4 ป้อนข้อมูล'!E4052&lt;'3 ค่าคะแนน'!$B$7,'3 ค่าคะแนน'!$E$8,IF('4 ป้อนข้อมูล'!E4052&lt;'3 ค่าคะแนน'!$B$6,'3 ค่าคะแนน'!$E$7,IF('4 ป้อนข้อมูล'!E4052&lt;'3 ค่าคะแนน'!$B$5,'3 ค่าคะแนน'!$E$6,IF('4 ป้อนข้อมูล'!E4052&lt;'3 ค่าคะแนน'!$B$4,'3 ค่าคะแนน'!$E$5,'3 ค่าคะแนน'!$E$4))))))</f>
        <v>0</v>
      </c>
      <c r="F4052" s="109">
        <f>IF('4 ป้อนข้อมูล'!E4052&gt;=70,SUMIF(ปันส่วน!$A$5:$A$16,D4052,ปันส่วน!$F$5:$F$16),0)</f>
        <v>0</v>
      </c>
      <c r="G4052" s="109">
        <f>SUMIFS(ปันส่วน2!$C$3:$C$20,ปันส่วน2!$A$3:$A$20,D4052,ปันส่วน2!$B$3:$B$20,E4052)</f>
        <v>0</v>
      </c>
      <c r="H4052" s="109">
        <f t="shared" si="63"/>
        <v>0</v>
      </c>
    </row>
    <row r="4053" spans="1:8">
      <c r="A4053" s="69">
        <v>4050</v>
      </c>
      <c r="B4053" s="82" t="str">
        <f>IF('4 ป้อนข้อมูล'!B4053&lt;&gt;"",'4 ป้อนข้อมูล'!B4053," ")</f>
        <v xml:space="preserve"> </v>
      </c>
      <c r="C4053" s="81" t="str">
        <f>IF('4 ป้อนข้อมูล'!C4053&lt;&gt;"",'4 ป้อนข้อมูล'!C4053," ")</f>
        <v xml:space="preserve"> </v>
      </c>
      <c r="D4053" s="69" t="str">
        <f>IF('4 ป้อนข้อมูล'!D4053&lt;&gt;"",'4 ป้อนข้อมูล'!D4053," ")</f>
        <v xml:space="preserve"> </v>
      </c>
      <c r="E4053" s="71">
        <f>IF('4 ป้อนข้อมูล'!E4053&lt;'3 ค่าคะแนน'!$B$9,0,IF('4 ป้อนข้อมูล'!E4053&lt;'3 ค่าคะแนน'!$B$8,'3 ค่าคะแนน'!$E$9,IF('4 ป้อนข้อมูล'!E4053&lt;'3 ค่าคะแนน'!$B$7,'3 ค่าคะแนน'!$E$8,IF('4 ป้อนข้อมูล'!E4053&lt;'3 ค่าคะแนน'!$B$6,'3 ค่าคะแนน'!$E$7,IF('4 ป้อนข้อมูล'!E4053&lt;'3 ค่าคะแนน'!$B$5,'3 ค่าคะแนน'!$E$6,IF('4 ป้อนข้อมูล'!E4053&lt;'3 ค่าคะแนน'!$B$4,'3 ค่าคะแนน'!$E$5,'3 ค่าคะแนน'!$E$4))))))</f>
        <v>0</v>
      </c>
      <c r="F4053" s="109">
        <f>IF('4 ป้อนข้อมูล'!E4053&gt;=70,SUMIF(ปันส่วน!$A$5:$A$16,D4053,ปันส่วน!$F$5:$F$16),0)</f>
        <v>0</v>
      </c>
      <c r="G4053" s="109">
        <f>SUMIFS(ปันส่วน2!$C$3:$C$20,ปันส่วน2!$A$3:$A$20,D4053,ปันส่วน2!$B$3:$B$20,E4053)</f>
        <v>0</v>
      </c>
      <c r="H4053" s="109">
        <f t="shared" si="63"/>
        <v>0</v>
      </c>
    </row>
    <row r="4054" spans="1:8">
      <c r="A4054" s="69">
        <v>4051</v>
      </c>
      <c r="B4054" s="82" t="str">
        <f>IF('4 ป้อนข้อมูล'!B4054&lt;&gt;"",'4 ป้อนข้อมูล'!B4054," ")</f>
        <v xml:space="preserve"> </v>
      </c>
      <c r="C4054" s="81" t="str">
        <f>IF('4 ป้อนข้อมูล'!C4054&lt;&gt;"",'4 ป้อนข้อมูล'!C4054," ")</f>
        <v xml:space="preserve"> </v>
      </c>
      <c r="D4054" s="69" t="str">
        <f>IF('4 ป้อนข้อมูล'!D4054&lt;&gt;"",'4 ป้อนข้อมูล'!D4054," ")</f>
        <v xml:space="preserve"> </v>
      </c>
      <c r="E4054" s="71">
        <f>IF('4 ป้อนข้อมูล'!E4054&lt;'3 ค่าคะแนน'!$B$9,0,IF('4 ป้อนข้อมูล'!E4054&lt;'3 ค่าคะแนน'!$B$8,'3 ค่าคะแนน'!$E$9,IF('4 ป้อนข้อมูล'!E4054&lt;'3 ค่าคะแนน'!$B$7,'3 ค่าคะแนน'!$E$8,IF('4 ป้อนข้อมูล'!E4054&lt;'3 ค่าคะแนน'!$B$6,'3 ค่าคะแนน'!$E$7,IF('4 ป้อนข้อมูล'!E4054&lt;'3 ค่าคะแนน'!$B$5,'3 ค่าคะแนน'!$E$6,IF('4 ป้อนข้อมูล'!E4054&lt;'3 ค่าคะแนน'!$B$4,'3 ค่าคะแนน'!$E$5,'3 ค่าคะแนน'!$E$4))))))</f>
        <v>0</v>
      </c>
      <c r="F4054" s="109">
        <f>IF('4 ป้อนข้อมูล'!E4054&gt;=70,SUMIF(ปันส่วน!$A$5:$A$16,D4054,ปันส่วน!$F$5:$F$16),0)</f>
        <v>0</v>
      </c>
      <c r="G4054" s="109">
        <f>SUMIFS(ปันส่วน2!$C$3:$C$20,ปันส่วน2!$A$3:$A$20,D4054,ปันส่วน2!$B$3:$B$20,E4054)</f>
        <v>0</v>
      </c>
      <c r="H4054" s="109">
        <f t="shared" si="63"/>
        <v>0</v>
      </c>
    </row>
    <row r="4055" spans="1:8">
      <c r="A4055" s="69">
        <v>4052</v>
      </c>
      <c r="B4055" s="82" t="str">
        <f>IF('4 ป้อนข้อมูล'!B4055&lt;&gt;"",'4 ป้อนข้อมูล'!B4055," ")</f>
        <v xml:space="preserve"> </v>
      </c>
      <c r="C4055" s="81" t="str">
        <f>IF('4 ป้อนข้อมูล'!C4055&lt;&gt;"",'4 ป้อนข้อมูล'!C4055," ")</f>
        <v xml:space="preserve"> </v>
      </c>
      <c r="D4055" s="69" t="str">
        <f>IF('4 ป้อนข้อมูล'!D4055&lt;&gt;"",'4 ป้อนข้อมูล'!D4055," ")</f>
        <v xml:space="preserve"> </v>
      </c>
      <c r="E4055" s="71">
        <f>IF('4 ป้อนข้อมูล'!E4055&lt;'3 ค่าคะแนน'!$B$9,0,IF('4 ป้อนข้อมูล'!E4055&lt;'3 ค่าคะแนน'!$B$8,'3 ค่าคะแนน'!$E$9,IF('4 ป้อนข้อมูล'!E4055&lt;'3 ค่าคะแนน'!$B$7,'3 ค่าคะแนน'!$E$8,IF('4 ป้อนข้อมูล'!E4055&lt;'3 ค่าคะแนน'!$B$6,'3 ค่าคะแนน'!$E$7,IF('4 ป้อนข้อมูล'!E4055&lt;'3 ค่าคะแนน'!$B$5,'3 ค่าคะแนน'!$E$6,IF('4 ป้อนข้อมูล'!E4055&lt;'3 ค่าคะแนน'!$B$4,'3 ค่าคะแนน'!$E$5,'3 ค่าคะแนน'!$E$4))))))</f>
        <v>0</v>
      </c>
      <c r="F4055" s="109">
        <f>IF('4 ป้อนข้อมูล'!E4055&gt;=70,SUMIF(ปันส่วน!$A$5:$A$16,D4055,ปันส่วน!$F$5:$F$16),0)</f>
        <v>0</v>
      </c>
      <c r="G4055" s="109">
        <f>SUMIFS(ปันส่วน2!$C$3:$C$20,ปันส่วน2!$A$3:$A$20,D4055,ปันส่วน2!$B$3:$B$20,E4055)</f>
        <v>0</v>
      </c>
      <c r="H4055" s="109">
        <f t="shared" si="63"/>
        <v>0</v>
      </c>
    </row>
    <row r="4056" spans="1:8">
      <c r="A4056" s="69">
        <v>4053</v>
      </c>
      <c r="B4056" s="82" t="str">
        <f>IF('4 ป้อนข้อมูล'!B4056&lt;&gt;"",'4 ป้อนข้อมูล'!B4056," ")</f>
        <v xml:space="preserve"> </v>
      </c>
      <c r="C4056" s="81" t="str">
        <f>IF('4 ป้อนข้อมูล'!C4056&lt;&gt;"",'4 ป้อนข้อมูล'!C4056," ")</f>
        <v xml:space="preserve"> </v>
      </c>
      <c r="D4056" s="69" t="str">
        <f>IF('4 ป้อนข้อมูล'!D4056&lt;&gt;"",'4 ป้อนข้อมูล'!D4056," ")</f>
        <v xml:space="preserve"> </v>
      </c>
      <c r="E4056" s="71">
        <f>IF('4 ป้อนข้อมูล'!E4056&lt;'3 ค่าคะแนน'!$B$9,0,IF('4 ป้อนข้อมูล'!E4056&lt;'3 ค่าคะแนน'!$B$8,'3 ค่าคะแนน'!$E$9,IF('4 ป้อนข้อมูล'!E4056&lt;'3 ค่าคะแนน'!$B$7,'3 ค่าคะแนน'!$E$8,IF('4 ป้อนข้อมูล'!E4056&lt;'3 ค่าคะแนน'!$B$6,'3 ค่าคะแนน'!$E$7,IF('4 ป้อนข้อมูล'!E4056&lt;'3 ค่าคะแนน'!$B$5,'3 ค่าคะแนน'!$E$6,IF('4 ป้อนข้อมูล'!E4056&lt;'3 ค่าคะแนน'!$B$4,'3 ค่าคะแนน'!$E$5,'3 ค่าคะแนน'!$E$4))))))</f>
        <v>0</v>
      </c>
      <c r="F4056" s="109">
        <f>IF('4 ป้อนข้อมูล'!E4056&gt;=70,SUMIF(ปันส่วน!$A$5:$A$16,D4056,ปันส่วน!$F$5:$F$16),0)</f>
        <v>0</v>
      </c>
      <c r="G4056" s="109">
        <f>SUMIFS(ปันส่วน2!$C$3:$C$20,ปันส่วน2!$A$3:$A$20,D4056,ปันส่วน2!$B$3:$B$20,E4056)</f>
        <v>0</v>
      </c>
      <c r="H4056" s="109">
        <f t="shared" si="63"/>
        <v>0</v>
      </c>
    </row>
    <row r="4057" spans="1:8">
      <c r="A4057" s="69">
        <v>4054</v>
      </c>
      <c r="B4057" s="82" t="str">
        <f>IF('4 ป้อนข้อมูล'!B4057&lt;&gt;"",'4 ป้อนข้อมูล'!B4057," ")</f>
        <v xml:space="preserve"> </v>
      </c>
      <c r="C4057" s="81" t="str">
        <f>IF('4 ป้อนข้อมูล'!C4057&lt;&gt;"",'4 ป้อนข้อมูล'!C4057," ")</f>
        <v xml:space="preserve"> </v>
      </c>
      <c r="D4057" s="69" t="str">
        <f>IF('4 ป้อนข้อมูล'!D4057&lt;&gt;"",'4 ป้อนข้อมูล'!D4057," ")</f>
        <v xml:space="preserve"> </v>
      </c>
      <c r="E4057" s="71">
        <f>IF('4 ป้อนข้อมูล'!E4057&lt;'3 ค่าคะแนน'!$B$9,0,IF('4 ป้อนข้อมูล'!E4057&lt;'3 ค่าคะแนน'!$B$8,'3 ค่าคะแนน'!$E$9,IF('4 ป้อนข้อมูล'!E4057&lt;'3 ค่าคะแนน'!$B$7,'3 ค่าคะแนน'!$E$8,IF('4 ป้อนข้อมูล'!E4057&lt;'3 ค่าคะแนน'!$B$6,'3 ค่าคะแนน'!$E$7,IF('4 ป้อนข้อมูล'!E4057&lt;'3 ค่าคะแนน'!$B$5,'3 ค่าคะแนน'!$E$6,IF('4 ป้อนข้อมูล'!E4057&lt;'3 ค่าคะแนน'!$B$4,'3 ค่าคะแนน'!$E$5,'3 ค่าคะแนน'!$E$4))))))</f>
        <v>0</v>
      </c>
      <c r="F4057" s="109">
        <f>IF('4 ป้อนข้อมูล'!E4057&gt;=70,SUMIF(ปันส่วน!$A$5:$A$16,D4057,ปันส่วน!$F$5:$F$16),0)</f>
        <v>0</v>
      </c>
      <c r="G4057" s="109">
        <f>SUMIFS(ปันส่วน2!$C$3:$C$20,ปันส่วน2!$A$3:$A$20,D4057,ปันส่วน2!$B$3:$B$20,E4057)</f>
        <v>0</v>
      </c>
      <c r="H4057" s="109">
        <f t="shared" si="63"/>
        <v>0</v>
      </c>
    </row>
    <row r="4058" spans="1:8">
      <c r="A4058" s="69">
        <v>4055</v>
      </c>
      <c r="B4058" s="82" t="str">
        <f>IF('4 ป้อนข้อมูล'!B4058&lt;&gt;"",'4 ป้อนข้อมูล'!B4058," ")</f>
        <v xml:space="preserve"> </v>
      </c>
      <c r="C4058" s="81" t="str">
        <f>IF('4 ป้อนข้อมูล'!C4058&lt;&gt;"",'4 ป้อนข้อมูล'!C4058," ")</f>
        <v xml:space="preserve"> </v>
      </c>
      <c r="D4058" s="69" t="str">
        <f>IF('4 ป้อนข้อมูล'!D4058&lt;&gt;"",'4 ป้อนข้อมูล'!D4058," ")</f>
        <v xml:space="preserve"> </v>
      </c>
      <c r="E4058" s="71">
        <f>IF('4 ป้อนข้อมูล'!E4058&lt;'3 ค่าคะแนน'!$B$9,0,IF('4 ป้อนข้อมูล'!E4058&lt;'3 ค่าคะแนน'!$B$8,'3 ค่าคะแนน'!$E$9,IF('4 ป้อนข้อมูล'!E4058&lt;'3 ค่าคะแนน'!$B$7,'3 ค่าคะแนน'!$E$8,IF('4 ป้อนข้อมูล'!E4058&lt;'3 ค่าคะแนน'!$B$6,'3 ค่าคะแนน'!$E$7,IF('4 ป้อนข้อมูล'!E4058&lt;'3 ค่าคะแนน'!$B$5,'3 ค่าคะแนน'!$E$6,IF('4 ป้อนข้อมูล'!E4058&lt;'3 ค่าคะแนน'!$B$4,'3 ค่าคะแนน'!$E$5,'3 ค่าคะแนน'!$E$4))))))</f>
        <v>0</v>
      </c>
      <c r="F4058" s="109">
        <f>IF('4 ป้อนข้อมูล'!E4058&gt;=70,SUMIF(ปันส่วน!$A$5:$A$16,D4058,ปันส่วน!$F$5:$F$16),0)</f>
        <v>0</v>
      </c>
      <c r="G4058" s="109">
        <f>SUMIFS(ปันส่วน2!$C$3:$C$20,ปันส่วน2!$A$3:$A$20,D4058,ปันส่วน2!$B$3:$B$20,E4058)</f>
        <v>0</v>
      </c>
      <c r="H4058" s="109">
        <f t="shared" si="63"/>
        <v>0</v>
      </c>
    </row>
    <row r="4059" spans="1:8">
      <c r="A4059" s="69">
        <v>4056</v>
      </c>
      <c r="B4059" s="82" t="str">
        <f>IF('4 ป้อนข้อมูล'!B4059&lt;&gt;"",'4 ป้อนข้อมูล'!B4059," ")</f>
        <v xml:space="preserve"> </v>
      </c>
      <c r="C4059" s="81" t="str">
        <f>IF('4 ป้อนข้อมูล'!C4059&lt;&gt;"",'4 ป้อนข้อมูล'!C4059," ")</f>
        <v xml:space="preserve"> </v>
      </c>
      <c r="D4059" s="69" t="str">
        <f>IF('4 ป้อนข้อมูล'!D4059&lt;&gt;"",'4 ป้อนข้อมูล'!D4059," ")</f>
        <v xml:space="preserve"> </v>
      </c>
      <c r="E4059" s="71">
        <f>IF('4 ป้อนข้อมูล'!E4059&lt;'3 ค่าคะแนน'!$B$9,0,IF('4 ป้อนข้อมูล'!E4059&lt;'3 ค่าคะแนน'!$B$8,'3 ค่าคะแนน'!$E$9,IF('4 ป้อนข้อมูล'!E4059&lt;'3 ค่าคะแนน'!$B$7,'3 ค่าคะแนน'!$E$8,IF('4 ป้อนข้อมูล'!E4059&lt;'3 ค่าคะแนน'!$B$6,'3 ค่าคะแนน'!$E$7,IF('4 ป้อนข้อมูล'!E4059&lt;'3 ค่าคะแนน'!$B$5,'3 ค่าคะแนน'!$E$6,IF('4 ป้อนข้อมูล'!E4059&lt;'3 ค่าคะแนน'!$B$4,'3 ค่าคะแนน'!$E$5,'3 ค่าคะแนน'!$E$4))))))</f>
        <v>0</v>
      </c>
      <c r="F4059" s="109">
        <f>IF('4 ป้อนข้อมูล'!E4059&gt;=70,SUMIF(ปันส่วน!$A$5:$A$16,D4059,ปันส่วน!$F$5:$F$16),0)</f>
        <v>0</v>
      </c>
      <c r="G4059" s="109">
        <f>SUMIFS(ปันส่วน2!$C$3:$C$20,ปันส่วน2!$A$3:$A$20,D4059,ปันส่วน2!$B$3:$B$20,E4059)</f>
        <v>0</v>
      </c>
      <c r="H4059" s="109">
        <f t="shared" si="63"/>
        <v>0</v>
      </c>
    </row>
    <row r="4060" spans="1:8">
      <c r="A4060" s="69">
        <v>4057</v>
      </c>
      <c r="B4060" s="82" t="str">
        <f>IF('4 ป้อนข้อมูล'!B4060&lt;&gt;"",'4 ป้อนข้อมูล'!B4060," ")</f>
        <v xml:space="preserve"> </v>
      </c>
      <c r="C4060" s="81" t="str">
        <f>IF('4 ป้อนข้อมูล'!C4060&lt;&gt;"",'4 ป้อนข้อมูล'!C4060," ")</f>
        <v xml:space="preserve"> </v>
      </c>
      <c r="D4060" s="69" t="str">
        <f>IF('4 ป้อนข้อมูล'!D4060&lt;&gt;"",'4 ป้อนข้อมูล'!D4060," ")</f>
        <v xml:space="preserve"> </v>
      </c>
      <c r="E4060" s="71">
        <f>IF('4 ป้อนข้อมูล'!E4060&lt;'3 ค่าคะแนน'!$B$9,0,IF('4 ป้อนข้อมูล'!E4060&lt;'3 ค่าคะแนน'!$B$8,'3 ค่าคะแนน'!$E$9,IF('4 ป้อนข้อมูล'!E4060&lt;'3 ค่าคะแนน'!$B$7,'3 ค่าคะแนน'!$E$8,IF('4 ป้อนข้อมูล'!E4060&lt;'3 ค่าคะแนน'!$B$6,'3 ค่าคะแนน'!$E$7,IF('4 ป้อนข้อมูล'!E4060&lt;'3 ค่าคะแนน'!$B$5,'3 ค่าคะแนน'!$E$6,IF('4 ป้อนข้อมูล'!E4060&lt;'3 ค่าคะแนน'!$B$4,'3 ค่าคะแนน'!$E$5,'3 ค่าคะแนน'!$E$4))))))</f>
        <v>0</v>
      </c>
      <c r="F4060" s="109">
        <f>IF('4 ป้อนข้อมูล'!E4060&gt;=70,SUMIF(ปันส่วน!$A$5:$A$16,D4060,ปันส่วน!$F$5:$F$16),0)</f>
        <v>0</v>
      </c>
      <c r="G4060" s="109">
        <f>SUMIFS(ปันส่วน2!$C$3:$C$20,ปันส่วน2!$A$3:$A$20,D4060,ปันส่วน2!$B$3:$B$20,E4060)</f>
        <v>0</v>
      </c>
      <c r="H4060" s="109">
        <f t="shared" si="63"/>
        <v>0</v>
      </c>
    </row>
    <row r="4061" spans="1:8">
      <c r="A4061" s="69">
        <v>4058</v>
      </c>
      <c r="B4061" s="82" t="str">
        <f>IF('4 ป้อนข้อมูล'!B4061&lt;&gt;"",'4 ป้อนข้อมูล'!B4061," ")</f>
        <v xml:space="preserve"> </v>
      </c>
      <c r="C4061" s="81" t="str">
        <f>IF('4 ป้อนข้อมูล'!C4061&lt;&gt;"",'4 ป้อนข้อมูล'!C4061," ")</f>
        <v xml:space="preserve"> </v>
      </c>
      <c r="D4061" s="69" t="str">
        <f>IF('4 ป้อนข้อมูล'!D4061&lt;&gt;"",'4 ป้อนข้อมูล'!D4061," ")</f>
        <v xml:space="preserve"> </v>
      </c>
      <c r="E4061" s="71">
        <f>IF('4 ป้อนข้อมูล'!E4061&lt;'3 ค่าคะแนน'!$B$9,0,IF('4 ป้อนข้อมูล'!E4061&lt;'3 ค่าคะแนน'!$B$8,'3 ค่าคะแนน'!$E$9,IF('4 ป้อนข้อมูล'!E4061&lt;'3 ค่าคะแนน'!$B$7,'3 ค่าคะแนน'!$E$8,IF('4 ป้อนข้อมูล'!E4061&lt;'3 ค่าคะแนน'!$B$6,'3 ค่าคะแนน'!$E$7,IF('4 ป้อนข้อมูล'!E4061&lt;'3 ค่าคะแนน'!$B$5,'3 ค่าคะแนน'!$E$6,IF('4 ป้อนข้อมูล'!E4061&lt;'3 ค่าคะแนน'!$B$4,'3 ค่าคะแนน'!$E$5,'3 ค่าคะแนน'!$E$4))))))</f>
        <v>0</v>
      </c>
      <c r="F4061" s="109">
        <f>IF('4 ป้อนข้อมูล'!E4061&gt;=70,SUMIF(ปันส่วน!$A$5:$A$16,D4061,ปันส่วน!$F$5:$F$16),0)</f>
        <v>0</v>
      </c>
      <c r="G4061" s="109">
        <f>SUMIFS(ปันส่วน2!$C$3:$C$20,ปันส่วน2!$A$3:$A$20,D4061,ปันส่วน2!$B$3:$B$20,E4061)</f>
        <v>0</v>
      </c>
      <c r="H4061" s="109">
        <f t="shared" si="63"/>
        <v>0</v>
      </c>
    </row>
    <row r="4062" spans="1:8">
      <c r="A4062" s="69">
        <v>4059</v>
      </c>
      <c r="B4062" s="82" t="str">
        <f>IF('4 ป้อนข้อมูล'!B4062&lt;&gt;"",'4 ป้อนข้อมูล'!B4062," ")</f>
        <v xml:space="preserve"> </v>
      </c>
      <c r="C4062" s="81" t="str">
        <f>IF('4 ป้อนข้อมูล'!C4062&lt;&gt;"",'4 ป้อนข้อมูล'!C4062," ")</f>
        <v xml:space="preserve"> </v>
      </c>
      <c r="D4062" s="69" t="str">
        <f>IF('4 ป้อนข้อมูล'!D4062&lt;&gt;"",'4 ป้อนข้อมูล'!D4062," ")</f>
        <v xml:space="preserve"> </v>
      </c>
      <c r="E4062" s="71">
        <f>IF('4 ป้อนข้อมูล'!E4062&lt;'3 ค่าคะแนน'!$B$9,0,IF('4 ป้อนข้อมูล'!E4062&lt;'3 ค่าคะแนน'!$B$8,'3 ค่าคะแนน'!$E$9,IF('4 ป้อนข้อมูล'!E4062&lt;'3 ค่าคะแนน'!$B$7,'3 ค่าคะแนน'!$E$8,IF('4 ป้อนข้อมูล'!E4062&lt;'3 ค่าคะแนน'!$B$6,'3 ค่าคะแนน'!$E$7,IF('4 ป้อนข้อมูล'!E4062&lt;'3 ค่าคะแนน'!$B$5,'3 ค่าคะแนน'!$E$6,IF('4 ป้อนข้อมูล'!E4062&lt;'3 ค่าคะแนน'!$B$4,'3 ค่าคะแนน'!$E$5,'3 ค่าคะแนน'!$E$4))))))</f>
        <v>0</v>
      </c>
      <c r="F4062" s="109">
        <f>IF('4 ป้อนข้อมูล'!E4062&gt;=70,SUMIF(ปันส่วน!$A$5:$A$16,D4062,ปันส่วน!$F$5:$F$16),0)</f>
        <v>0</v>
      </c>
      <c r="G4062" s="109">
        <f>SUMIFS(ปันส่วน2!$C$3:$C$20,ปันส่วน2!$A$3:$A$20,D4062,ปันส่วน2!$B$3:$B$20,E4062)</f>
        <v>0</v>
      </c>
      <c r="H4062" s="109">
        <f t="shared" si="63"/>
        <v>0</v>
      </c>
    </row>
    <row r="4063" spans="1:8">
      <c r="A4063" s="69">
        <v>4060</v>
      </c>
      <c r="B4063" s="82" t="str">
        <f>IF('4 ป้อนข้อมูล'!B4063&lt;&gt;"",'4 ป้อนข้อมูล'!B4063," ")</f>
        <v xml:space="preserve"> </v>
      </c>
      <c r="C4063" s="81" t="str">
        <f>IF('4 ป้อนข้อมูล'!C4063&lt;&gt;"",'4 ป้อนข้อมูล'!C4063," ")</f>
        <v xml:space="preserve"> </v>
      </c>
      <c r="D4063" s="69" t="str">
        <f>IF('4 ป้อนข้อมูล'!D4063&lt;&gt;"",'4 ป้อนข้อมูล'!D4063," ")</f>
        <v xml:space="preserve"> </v>
      </c>
      <c r="E4063" s="71">
        <f>IF('4 ป้อนข้อมูล'!E4063&lt;'3 ค่าคะแนน'!$B$9,0,IF('4 ป้อนข้อมูล'!E4063&lt;'3 ค่าคะแนน'!$B$8,'3 ค่าคะแนน'!$E$9,IF('4 ป้อนข้อมูล'!E4063&lt;'3 ค่าคะแนน'!$B$7,'3 ค่าคะแนน'!$E$8,IF('4 ป้อนข้อมูล'!E4063&lt;'3 ค่าคะแนน'!$B$6,'3 ค่าคะแนน'!$E$7,IF('4 ป้อนข้อมูล'!E4063&lt;'3 ค่าคะแนน'!$B$5,'3 ค่าคะแนน'!$E$6,IF('4 ป้อนข้อมูล'!E4063&lt;'3 ค่าคะแนน'!$B$4,'3 ค่าคะแนน'!$E$5,'3 ค่าคะแนน'!$E$4))))))</f>
        <v>0</v>
      </c>
      <c r="F4063" s="109">
        <f>IF('4 ป้อนข้อมูล'!E4063&gt;=70,SUMIF(ปันส่วน!$A$5:$A$16,D4063,ปันส่วน!$F$5:$F$16),0)</f>
        <v>0</v>
      </c>
      <c r="G4063" s="109">
        <f>SUMIFS(ปันส่วน2!$C$3:$C$20,ปันส่วน2!$A$3:$A$20,D4063,ปันส่วน2!$B$3:$B$20,E4063)</f>
        <v>0</v>
      </c>
      <c r="H4063" s="109">
        <f t="shared" si="63"/>
        <v>0</v>
      </c>
    </row>
    <row r="4064" spans="1:8">
      <c r="A4064" s="69">
        <v>4061</v>
      </c>
      <c r="B4064" s="82" t="str">
        <f>IF('4 ป้อนข้อมูล'!B4064&lt;&gt;"",'4 ป้อนข้อมูล'!B4064," ")</f>
        <v xml:space="preserve"> </v>
      </c>
      <c r="C4064" s="81" t="str">
        <f>IF('4 ป้อนข้อมูล'!C4064&lt;&gt;"",'4 ป้อนข้อมูล'!C4064," ")</f>
        <v xml:space="preserve"> </v>
      </c>
      <c r="D4064" s="69" t="str">
        <f>IF('4 ป้อนข้อมูล'!D4064&lt;&gt;"",'4 ป้อนข้อมูล'!D4064," ")</f>
        <v xml:space="preserve"> </v>
      </c>
      <c r="E4064" s="71">
        <f>IF('4 ป้อนข้อมูล'!E4064&lt;'3 ค่าคะแนน'!$B$9,0,IF('4 ป้อนข้อมูล'!E4064&lt;'3 ค่าคะแนน'!$B$8,'3 ค่าคะแนน'!$E$9,IF('4 ป้อนข้อมูล'!E4064&lt;'3 ค่าคะแนน'!$B$7,'3 ค่าคะแนน'!$E$8,IF('4 ป้อนข้อมูล'!E4064&lt;'3 ค่าคะแนน'!$B$6,'3 ค่าคะแนน'!$E$7,IF('4 ป้อนข้อมูล'!E4064&lt;'3 ค่าคะแนน'!$B$5,'3 ค่าคะแนน'!$E$6,IF('4 ป้อนข้อมูล'!E4064&lt;'3 ค่าคะแนน'!$B$4,'3 ค่าคะแนน'!$E$5,'3 ค่าคะแนน'!$E$4))))))</f>
        <v>0</v>
      </c>
      <c r="F4064" s="109">
        <f>IF('4 ป้อนข้อมูล'!E4064&gt;=70,SUMIF(ปันส่วน!$A$5:$A$16,D4064,ปันส่วน!$F$5:$F$16),0)</f>
        <v>0</v>
      </c>
      <c r="G4064" s="109">
        <f>SUMIFS(ปันส่วน2!$C$3:$C$20,ปันส่วน2!$A$3:$A$20,D4064,ปันส่วน2!$B$3:$B$20,E4064)</f>
        <v>0</v>
      </c>
      <c r="H4064" s="109">
        <f t="shared" si="63"/>
        <v>0</v>
      </c>
    </row>
    <row r="4065" spans="1:8">
      <c r="A4065" s="69">
        <v>4062</v>
      </c>
      <c r="B4065" s="82" t="str">
        <f>IF('4 ป้อนข้อมูล'!B4065&lt;&gt;"",'4 ป้อนข้อมูล'!B4065," ")</f>
        <v xml:space="preserve"> </v>
      </c>
      <c r="C4065" s="81" t="str">
        <f>IF('4 ป้อนข้อมูล'!C4065&lt;&gt;"",'4 ป้อนข้อมูล'!C4065," ")</f>
        <v xml:space="preserve"> </v>
      </c>
      <c r="D4065" s="69" t="str">
        <f>IF('4 ป้อนข้อมูล'!D4065&lt;&gt;"",'4 ป้อนข้อมูล'!D4065," ")</f>
        <v xml:space="preserve"> </v>
      </c>
      <c r="E4065" s="71">
        <f>IF('4 ป้อนข้อมูล'!E4065&lt;'3 ค่าคะแนน'!$B$9,0,IF('4 ป้อนข้อมูล'!E4065&lt;'3 ค่าคะแนน'!$B$8,'3 ค่าคะแนน'!$E$9,IF('4 ป้อนข้อมูล'!E4065&lt;'3 ค่าคะแนน'!$B$7,'3 ค่าคะแนน'!$E$8,IF('4 ป้อนข้อมูล'!E4065&lt;'3 ค่าคะแนน'!$B$6,'3 ค่าคะแนน'!$E$7,IF('4 ป้อนข้อมูล'!E4065&lt;'3 ค่าคะแนน'!$B$5,'3 ค่าคะแนน'!$E$6,IF('4 ป้อนข้อมูล'!E4065&lt;'3 ค่าคะแนน'!$B$4,'3 ค่าคะแนน'!$E$5,'3 ค่าคะแนน'!$E$4))))))</f>
        <v>0</v>
      </c>
      <c r="F4065" s="109">
        <f>IF('4 ป้อนข้อมูล'!E4065&gt;=70,SUMIF(ปันส่วน!$A$5:$A$16,D4065,ปันส่วน!$F$5:$F$16),0)</f>
        <v>0</v>
      </c>
      <c r="G4065" s="109">
        <f>SUMIFS(ปันส่วน2!$C$3:$C$20,ปันส่วน2!$A$3:$A$20,D4065,ปันส่วน2!$B$3:$B$20,E4065)</f>
        <v>0</v>
      </c>
      <c r="H4065" s="109">
        <f t="shared" si="63"/>
        <v>0</v>
      </c>
    </row>
    <row r="4066" spans="1:8">
      <c r="A4066" s="69">
        <v>4063</v>
      </c>
      <c r="B4066" s="82" t="str">
        <f>IF('4 ป้อนข้อมูล'!B4066&lt;&gt;"",'4 ป้อนข้อมูล'!B4066," ")</f>
        <v xml:space="preserve"> </v>
      </c>
      <c r="C4066" s="81" t="str">
        <f>IF('4 ป้อนข้อมูล'!C4066&lt;&gt;"",'4 ป้อนข้อมูล'!C4066," ")</f>
        <v xml:space="preserve"> </v>
      </c>
      <c r="D4066" s="69" t="str">
        <f>IF('4 ป้อนข้อมูล'!D4066&lt;&gt;"",'4 ป้อนข้อมูล'!D4066," ")</f>
        <v xml:space="preserve"> </v>
      </c>
      <c r="E4066" s="71">
        <f>IF('4 ป้อนข้อมูล'!E4066&lt;'3 ค่าคะแนน'!$B$9,0,IF('4 ป้อนข้อมูล'!E4066&lt;'3 ค่าคะแนน'!$B$8,'3 ค่าคะแนน'!$E$9,IF('4 ป้อนข้อมูล'!E4066&lt;'3 ค่าคะแนน'!$B$7,'3 ค่าคะแนน'!$E$8,IF('4 ป้อนข้อมูล'!E4066&lt;'3 ค่าคะแนน'!$B$6,'3 ค่าคะแนน'!$E$7,IF('4 ป้อนข้อมูล'!E4066&lt;'3 ค่าคะแนน'!$B$5,'3 ค่าคะแนน'!$E$6,IF('4 ป้อนข้อมูล'!E4066&lt;'3 ค่าคะแนน'!$B$4,'3 ค่าคะแนน'!$E$5,'3 ค่าคะแนน'!$E$4))))))</f>
        <v>0</v>
      </c>
      <c r="F4066" s="109">
        <f>IF('4 ป้อนข้อมูล'!E4066&gt;=70,SUMIF(ปันส่วน!$A$5:$A$16,D4066,ปันส่วน!$F$5:$F$16),0)</f>
        <v>0</v>
      </c>
      <c r="G4066" s="109">
        <f>SUMIFS(ปันส่วน2!$C$3:$C$20,ปันส่วน2!$A$3:$A$20,D4066,ปันส่วน2!$B$3:$B$20,E4066)</f>
        <v>0</v>
      </c>
      <c r="H4066" s="109">
        <f t="shared" si="63"/>
        <v>0</v>
      </c>
    </row>
    <row r="4067" spans="1:8">
      <c r="A4067" s="69">
        <v>4064</v>
      </c>
      <c r="B4067" s="82" t="str">
        <f>IF('4 ป้อนข้อมูล'!B4067&lt;&gt;"",'4 ป้อนข้อมูล'!B4067," ")</f>
        <v xml:space="preserve"> </v>
      </c>
      <c r="C4067" s="81" t="str">
        <f>IF('4 ป้อนข้อมูล'!C4067&lt;&gt;"",'4 ป้อนข้อมูล'!C4067," ")</f>
        <v xml:space="preserve"> </v>
      </c>
      <c r="D4067" s="69" t="str">
        <f>IF('4 ป้อนข้อมูล'!D4067&lt;&gt;"",'4 ป้อนข้อมูล'!D4067," ")</f>
        <v xml:space="preserve"> </v>
      </c>
      <c r="E4067" s="71">
        <f>IF('4 ป้อนข้อมูล'!E4067&lt;'3 ค่าคะแนน'!$B$9,0,IF('4 ป้อนข้อมูล'!E4067&lt;'3 ค่าคะแนน'!$B$8,'3 ค่าคะแนน'!$E$9,IF('4 ป้อนข้อมูล'!E4067&lt;'3 ค่าคะแนน'!$B$7,'3 ค่าคะแนน'!$E$8,IF('4 ป้อนข้อมูล'!E4067&lt;'3 ค่าคะแนน'!$B$6,'3 ค่าคะแนน'!$E$7,IF('4 ป้อนข้อมูล'!E4067&lt;'3 ค่าคะแนน'!$B$5,'3 ค่าคะแนน'!$E$6,IF('4 ป้อนข้อมูล'!E4067&lt;'3 ค่าคะแนน'!$B$4,'3 ค่าคะแนน'!$E$5,'3 ค่าคะแนน'!$E$4))))))</f>
        <v>0</v>
      </c>
      <c r="F4067" s="109">
        <f>IF('4 ป้อนข้อมูล'!E4067&gt;=70,SUMIF(ปันส่วน!$A$5:$A$16,D4067,ปันส่วน!$F$5:$F$16),0)</f>
        <v>0</v>
      </c>
      <c r="G4067" s="109">
        <f>SUMIFS(ปันส่วน2!$C$3:$C$20,ปันส่วน2!$A$3:$A$20,D4067,ปันส่วน2!$B$3:$B$20,E4067)</f>
        <v>0</v>
      </c>
      <c r="H4067" s="109">
        <f t="shared" si="63"/>
        <v>0</v>
      </c>
    </row>
    <row r="4068" spans="1:8">
      <c r="A4068" s="69">
        <v>4065</v>
      </c>
      <c r="B4068" s="82" t="str">
        <f>IF('4 ป้อนข้อมูล'!B4068&lt;&gt;"",'4 ป้อนข้อมูล'!B4068," ")</f>
        <v xml:space="preserve"> </v>
      </c>
      <c r="C4068" s="81" t="str">
        <f>IF('4 ป้อนข้อมูล'!C4068&lt;&gt;"",'4 ป้อนข้อมูล'!C4068," ")</f>
        <v xml:space="preserve"> </v>
      </c>
      <c r="D4068" s="69" t="str">
        <f>IF('4 ป้อนข้อมูล'!D4068&lt;&gt;"",'4 ป้อนข้อมูล'!D4068," ")</f>
        <v xml:space="preserve"> </v>
      </c>
      <c r="E4068" s="71">
        <f>IF('4 ป้อนข้อมูล'!E4068&lt;'3 ค่าคะแนน'!$B$9,0,IF('4 ป้อนข้อมูล'!E4068&lt;'3 ค่าคะแนน'!$B$8,'3 ค่าคะแนน'!$E$9,IF('4 ป้อนข้อมูล'!E4068&lt;'3 ค่าคะแนน'!$B$7,'3 ค่าคะแนน'!$E$8,IF('4 ป้อนข้อมูล'!E4068&lt;'3 ค่าคะแนน'!$B$6,'3 ค่าคะแนน'!$E$7,IF('4 ป้อนข้อมูล'!E4068&lt;'3 ค่าคะแนน'!$B$5,'3 ค่าคะแนน'!$E$6,IF('4 ป้อนข้อมูล'!E4068&lt;'3 ค่าคะแนน'!$B$4,'3 ค่าคะแนน'!$E$5,'3 ค่าคะแนน'!$E$4))))))</f>
        <v>0</v>
      </c>
      <c r="F4068" s="109">
        <f>IF('4 ป้อนข้อมูล'!E4068&gt;=70,SUMIF(ปันส่วน!$A$5:$A$16,D4068,ปันส่วน!$F$5:$F$16),0)</f>
        <v>0</v>
      </c>
      <c r="G4068" s="109">
        <f>SUMIFS(ปันส่วน2!$C$3:$C$20,ปันส่วน2!$A$3:$A$20,D4068,ปันส่วน2!$B$3:$B$20,E4068)</f>
        <v>0</v>
      </c>
      <c r="H4068" s="109">
        <f t="shared" si="63"/>
        <v>0</v>
      </c>
    </row>
    <row r="4069" spans="1:8">
      <c r="A4069" s="69">
        <v>4066</v>
      </c>
      <c r="B4069" s="82" t="str">
        <f>IF('4 ป้อนข้อมูล'!B4069&lt;&gt;"",'4 ป้อนข้อมูล'!B4069," ")</f>
        <v xml:space="preserve"> </v>
      </c>
      <c r="C4069" s="81" t="str">
        <f>IF('4 ป้อนข้อมูล'!C4069&lt;&gt;"",'4 ป้อนข้อมูล'!C4069," ")</f>
        <v xml:space="preserve"> </v>
      </c>
      <c r="D4069" s="69" t="str">
        <f>IF('4 ป้อนข้อมูล'!D4069&lt;&gt;"",'4 ป้อนข้อมูล'!D4069," ")</f>
        <v xml:space="preserve"> </v>
      </c>
      <c r="E4069" s="71">
        <f>IF('4 ป้อนข้อมูล'!E4069&lt;'3 ค่าคะแนน'!$B$9,0,IF('4 ป้อนข้อมูล'!E4069&lt;'3 ค่าคะแนน'!$B$8,'3 ค่าคะแนน'!$E$9,IF('4 ป้อนข้อมูล'!E4069&lt;'3 ค่าคะแนน'!$B$7,'3 ค่าคะแนน'!$E$8,IF('4 ป้อนข้อมูล'!E4069&lt;'3 ค่าคะแนน'!$B$6,'3 ค่าคะแนน'!$E$7,IF('4 ป้อนข้อมูล'!E4069&lt;'3 ค่าคะแนน'!$B$5,'3 ค่าคะแนน'!$E$6,IF('4 ป้อนข้อมูล'!E4069&lt;'3 ค่าคะแนน'!$B$4,'3 ค่าคะแนน'!$E$5,'3 ค่าคะแนน'!$E$4))))))</f>
        <v>0</v>
      </c>
      <c r="F4069" s="109">
        <f>IF('4 ป้อนข้อมูล'!E4069&gt;=70,SUMIF(ปันส่วน!$A$5:$A$16,D4069,ปันส่วน!$F$5:$F$16),0)</f>
        <v>0</v>
      </c>
      <c r="G4069" s="109">
        <f>SUMIFS(ปันส่วน2!$C$3:$C$20,ปันส่วน2!$A$3:$A$20,D4069,ปันส่วน2!$B$3:$B$20,E4069)</f>
        <v>0</v>
      </c>
      <c r="H4069" s="109">
        <f t="shared" si="63"/>
        <v>0</v>
      </c>
    </row>
    <row r="4070" spans="1:8">
      <c r="A4070" s="69">
        <v>4067</v>
      </c>
      <c r="B4070" s="82" t="str">
        <f>IF('4 ป้อนข้อมูล'!B4070&lt;&gt;"",'4 ป้อนข้อมูล'!B4070," ")</f>
        <v xml:space="preserve"> </v>
      </c>
      <c r="C4070" s="81" t="str">
        <f>IF('4 ป้อนข้อมูล'!C4070&lt;&gt;"",'4 ป้อนข้อมูล'!C4070," ")</f>
        <v xml:space="preserve"> </v>
      </c>
      <c r="D4070" s="69" t="str">
        <f>IF('4 ป้อนข้อมูล'!D4070&lt;&gt;"",'4 ป้อนข้อมูล'!D4070," ")</f>
        <v xml:space="preserve"> </v>
      </c>
      <c r="E4070" s="71">
        <f>IF('4 ป้อนข้อมูล'!E4070&lt;'3 ค่าคะแนน'!$B$9,0,IF('4 ป้อนข้อมูล'!E4070&lt;'3 ค่าคะแนน'!$B$8,'3 ค่าคะแนน'!$E$9,IF('4 ป้อนข้อมูล'!E4070&lt;'3 ค่าคะแนน'!$B$7,'3 ค่าคะแนน'!$E$8,IF('4 ป้อนข้อมูล'!E4070&lt;'3 ค่าคะแนน'!$B$6,'3 ค่าคะแนน'!$E$7,IF('4 ป้อนข้อมูล'!E4070&lt;'3 ค่าคะแนน'!$B$5,'3 ค่าคะแนน'!$E$6,IF('4 ป้อนข้อมูล'!E4070&lt;'3 ค่าคะแนน'!$B$4,'3 ค่าคะแนน'!$E$5,'3 ค่าคะแนน'!$E$4))))))</f>
        <v>0</v>
      </c>
      <c r="F4070" s="109">
        <f>IF('4 ป้อนข้อมูล'!E4070&gt;=70,SUMIF(ปันส่วน!$A$5:$A$16,D4070,ปันส่วน!$F$5:$F$16),0)</f>
        <v>0</v>
      </c>
      <c r="G4070" s="109">
        <f>SUMIFS(ปันส่วน2!$C$3:$C$20,ปันส่วน2!$A$3:$A$20,D4070,ปันส่วน2!$B$3:$B$20,E4070)</f>
        <v>0</v>
      </c>
      <c r="H4070" s="109">
        <f t="shared" si="63"/>
        <v>0</v>
      </c>
    </row>
    <row r="4071" spans="1:8">
      <c r="A4071" s="69">
        <v>4068</v>
      </c>
      <c r="B4071" s="82" t="str">
        <f>IF('4 ป้อนข้อมูล'!B4071&lt;&gt;"",'4 ป้อนข้อมูล'!B4071," ")</f>
        <v xml:space="preserve"> </v>
      </c>
      <c r="C4071" s="81" t="str">
        <f>IF('4 ป้อนข้อมูล'!C4071&lt;&gt;"",'4 ป้อนข้อมูล'!C4071," ")</f>
        <v xml:space="preserve"> </v>
      </c>
      <c r="D4071" s="69" t="str">
        <f>IF('4 ป้อนข้อมูล'!D4071&lt;&gt;"",'4 ป้อนข้อมูล'!D4071," ")</f>
        <v xml:space="preserve"> </v>
      </c>
      <c r="E4071" s="71">
        <f>IF('4 ป้อนข้อมูล'!E4071&lt;'3 ค่าคะแนน'!$B$9,0,IF('4 ป้อนข้อมูล'!E4071&lt;'3 ค่าคะแนน'!$B$8,'3 ค่าคะแนน'!$E$9,IF('4 ป้อนข้อมูล'!E4071&lt;'3 ค่าคะแนน'!$B$7,'3 ค่าคะแนน'!$E$8,IF('4 ป้อนข้อมูล'!E4071&lt;'3 ค่าคะแนน'!$B$6,'3 ค่าคะแนน'!$E$7,IF('4 ป้อนข้อมูล'!E4071&lt;'3 ค่าคะแนน'!$B$5,'3 ค่าคะแนน'!$E$6,IF('4 ป้อนข้อมูล'!E4071&lt;'3 ค่าคะแนน'!$B$4,'3 ค่าคะแนน'!$E$5,'3 ค่าคะแนน'!$E$4))))))</f>
        <v>0</v>
      </c>
      <c r="F4071" s="109">
        <f>IF('4 ป้อนข้อมูล'!E4071&gt;=70,SUMIF(ปันส่วน!$A$5:$A$16,D4071,ปันส่วน!$F$5:$F$16),0)</f>
        <v>0</v>
      </c>
      <c r="G4071" s="109">
        <f>SUMIFS(ปันส่วน2!$C$3:$C$20,ปันส่วน2!$A$3:$A$20,D4071,ปันส่วน2!$B$3:$B$20,E4071)</f>
        <v>0</v>
      </c>
      <c r="H4071" s="109">
        <f t="shared" si="63"/>
        <v>0</v>
      </c>
    </row>
    <row r="4072" spans="1:8">
      <c r="A4072" s="69">
        <v>4069</v>
      </c>
      <c r="B4072" s="82" t="str">
        <f>IF('4 ป้อนข้อมูล'!B4072&lt;&gt;"",'4 ป้อนข้อมูล'!B4072," ")</f>
        <v xml:space="preserve"> </v>
      </c>
      <c r="C4072" s="81" t="str">
        <f>IF('4 ป้อนข้อมูล'!C4072&lt;&gt;"",'4 ป้อนข้อมูล'!C4072," ")</f>
        <v xml:space="preserve"> </v>
      </c>
      <c r="D4072" s="69" t="str">
        <f>IF('4 ป้อนข้อมูล'!D4072&lt;&gt;"",'4 ป้อนข้อมูล'!D4072," ")</f>
        <v xml:space="preserve"> </v>
      </c>
      <c r="E4072" s="71">
        <f>IF('4 ป้อนข้อมูล'!E4072&lt;'3 ค่าคะแนน'!$B$9,0,IF('4 ป้อนข้อมูล'!E4072&lt;'3 ค่าคะแนน'!$B$8,'3 ค่าคะแนน'!$E$9,IF('4 ป้อนข้อมูล'!E4072&lt;'3 ค่าคะแนน'!$B$7,'3 ค่าคะแนน'!$E$8,IF('4 ป้อนข้อมูล'!E4072&lt;'3 ค่าคะแนน'!$B$6,'3 ค่าคะแนน'!$E$7,IF('4 ป้อนข้อมูล'!E4072&lt;'3 ค่าคะแนน'!$B$5,'3 ค่าคะแนน'!$E$6,IF('4 ป้อนข้อมูล'!E4072&lt;'3 ค่าคะแนน'!$B$4,'3 ค่าคะแนน'!$E$5,'3 ค่าคะแนน'!$E$4))))))</f>
        <v>0</v>
      </c>
      <c r="F4072" s="109">
        <f>IF('4 ป้อนข้อมูล'!E4072&gt;=70,SUMIF(ปันส่วน!$A$5:$A$16,D4072,ปันส่วน!$F$5:$F$16),0)</f>
        <v>0</v>
      </c>
      <c r="G4072" s="109">
        <f>SUMIFS(ปันส่วน2!$C$3:$C$20,ปันส่วน2!$A$3:$A$20,D4072,ปันส่วน2!$B$3:$B$20,E4072)</f>
        <v>0</v>
      </c>
      <c r="H4072" s="109">
        <f t="shared" si="63"/>
        <v>0</v>
      </c>
    </row>
    <row r="4073" spans="1:8">
      <c r="A4073" s="69">
        <v>4070</v>
      </c>
      <c r="B4073" s="82" t="str">
        <f>IF('4 ป้อนข้อมูล'!B4073&lt;&gt;"",'4 ป้อนข้อมูล'!B4073," ")</f>
        <v xml:space="preserve"> </v>
      </c>
      <c r="C4073" s="81" t="str">
        <f>IF('4 ป้อนข้อมูล'!C4073&lt;&gt;"",'4 ป้อนข้อมูล'!C4073," ")</f>
        <v xml:space="preserve"> </v>
      </c>
      <c r="D4073" s="69" t="str">
        <f>IF('4 ป้อนข้อมูล'!D4073&lt;&gt;"",'4 ป้อนข้อมูล'!D4073," ")</f>
        <v xml:space="preserve"> </v>
      </c>
      <c r="E4073" s="71">
        <f>IF('4 ป้อนข้อมูล'!E4073&lt;'3 ค่าคะแนน'!$B$9,0,IF('4 ป้อนข้อมูล'!E4073&lt;'3 ค่าคะแนน'!$B$8,'3 ค่าคะแนน'!$E$9,IF('4 ป้อนข้อมูล'!E4073&lt;'3 ค่าคะแนน'!$B$7,'3 ค่าคะแนน'!$E$8,IF('4 ป้อนข้อมูล'!E4073&lt;'3 ค่าคะแนน'!$B$6,'3 ค่าคะแนน'!$E$7,IF('4 ป้อนข้อมูล'!E4073&lt;'3 ค่าคะแนน'!$B$5,'3 ค่าคะแนน'!$E$6,IF('4 ป้อนข้อมูล'!E4073&lt;'3 ค่าคะแนน'!$B$4,'3 ค่าคะแนน'!$E$5,'3 ค่าคะแนน'!$E$4))))))</f>
        <v>0</v>
      </c>
      <c r="F4073" s="109">
        <f>IF('4 ป้อนข้อมูล'!E4073&gt;=70,SUMIF(ปันส่วน!$A$5:$A$16,D4073,ปันส่วน!$F$5:$F$16),0)</f>
        <v>0</v>
      </c>
      <c r="G4073" s="109">
        <f>SUMIFS(ปันส่วน2!$C$3:$C$20,ปันส่วน2!$A$3:$A$20,D4073,ปันส่วน2!$B$3:$B$20,E4073)</f>
        <v>0</v>
      </c>
      <c r="H4073" s="109">
        <f t="shared" si="63"/>
        <v>0</v>
      </c>
    </row>
    <row r="4074" spans="1:8">
      <c r="A4074" s="69">
        <v>4071</v>
      </c>
      <c r="B4074" s="82" t="str">
        <f>IF('4 ป้อนข้อมูล'!B4074&lt;&gt;"",'4 ป้อนข้อมูล'!B4074," ")</f>
        <v xml:space="preserve"> </v>
      </c>
      <c r="C4074" s="81" t="str">
        <f>IF('4 ป้อนข้อมูล'!C4074&lt;&gt;"",'4 ป้อนข้อมูล'!C4074," ")</f>
        <v xml:space="preserve"> </v>
      </c>
      <c r="D4074" s="69" t="str">
        <f>IF('4 ป้อนข้อมูล'!D4074&lt;&gt;"",'4 ป้อนข้อมูล'!D4074," ")</f>
        <v xml:space="preserve"> </v>
      </c>
      <c r="E4074" s="71">
        <f>IF('4 ป้อนข้อมูล'!E4074&lt;'3 ค่าคะแนน'!$B$9,0,IF('4 ป้อนข้อมูล'!E4074&lt;'3 ค่าคะแนน'!$B$8,'3 ค่าคะแนน'!$E$9,IF('4 ป้อนข้อมูล'!E4074&lt;'3 ค่าคะแนน'!$B$7,'3 ค่าคะแนน'!$E$8,IF('4 ป้อนข้อมูล'!E4074&lt;'3 ค่าคะแนน'!$B$6,'3 ค่าคะแนน'!$E$7,IF('4 ป้อนข้อมูล'!E4074&lt;'3 ค่าคะแนน'!$B$5,'3 ค่าคะแนน'!$E$6,IF('4 ป้อนข้อมูล'!E4074&lt;'3 ค่าคะแนน'!$B$4,'3 ค่าคะแนน'!$E$5,'3 ค่าคะแนน'!$E$4))))))</f>
        <v>0</v>
      </c>
      <c r="F4074" s="109">
        <f>IF('4 ป้อนข้อมูล'!E4074&gt;=70,SUMIF(ปันส่วน!$A$5:$A$16,D4074,ปันส่วน!$F$5:$F$16),0)</f>
        <v>0</v>
      </c>
      <c r="G4074" s="109">
        <f>SUMIFS(ปันส่วน2!$C$3:$C$20,ปันส่วน2!$A$3:$A$20,D4074,ปันส่วน2!$B$3:$B$20,E4074)</f>
        <v>0</v>
      </c>
      <c r="H4074" s="109">
        <f t="shared" si="63"/>
        <v>0</v>
      </c>
    </row>
    <row r="4075" spans="1:8">
      <c r="A4075" s="69">
        <v>4072</v>
      </c>
      <c r="B4075" s="82" t="str">
        <f>IF('4 ป้อนข้อมูล'!B4075&lt;&gt;"",'4 ป้อนข้อมูล'!B4075," ")</f>
        <v xml:space="preserve"> </v>
      </c>
      <c r="C4075" s="81" t="str">
        <f>IF('4 ป้อนข้อมูล'!C4075&lt;&gt;"",'4 ป้อนข้อมูล'!C4075," ")</f>
        <v xml:space="preserve"> </v>
      </c>
      <c r="D4075" s="69" t="str">
        <f>IF('4 ป้อนข้อมูล'!D4075&lt;&gt;"",'4 ป้อนข้อมูล'!D4075," ")</f>
        <v xml:space="preserve"> </v>
      </c>
      <c r="E4075" s="71">
        <f>IF('4 ป้อนข้อมูล'!E4075&lt;'3 ค่าคะแนน'!$B$9,0,IF('4 ป้อนข้อมูล'!E4075&lt;'3 ค่าคะแนน'!$B$8,'3 ค่าคะแนน'!$E$9,IF('4 ป้อนข้อมูล'!E4075&lt;'3 ค่าคะแนน'!$B$7,'3 ค่าคะแนน'!$E$8,IF('4 ป้อนข้อมูล'!E4075&lt;'3 ค่าคะแนน'!$B$6,'3 ค่าคะแนน'!$E$7,IF('4 ป้อนข้อมูล'!E4075&lt;'3 ค่าคะแนน'!$B$5,'3 ค่าคะแนน'!$E$6,IF('4 ป้อนข้อมูล'!E4075&lt;'3 ค่าคะแนน'!$B$4,'3 ค่าคะแนน'!$E$5,'3 ค่าคะแนน'!$E$4))))))</f>
        <v>0</v>
      </c>
      <c r="F4075" s="109">
        <f>IF('4 ป้อนข้อมูล'!E4075&gt;=70,SUMIF(ปันส่วน!$A$5:$A$16,D4075,ปันส่วน!$F$5:$F$16),0)</f>
        <v>0</v>
      </c>
      <c r="G4075" s="109">
        <f>SUMIFS(ปันส่วน2!$C$3:$C$20,ปันส่วน2!$A$3:$A$20,D4075,ปันส่วน2!$B$3:$B$20,E4075)</f>
        <v>0</v>
      </c>
      <c r="H4075" s="109">
        <f t="shared" si="63"/>
        <v>0</v>
      </c>
    </row>
    <row r="4076" spans="1:8">
      <c r="A4076" s="69">
        <v>4073</v>
      </c>
      <c r="B4076" s="82" t="str">
        <f>IF('4 ป้อนข้อมูล'!B4076&lt;&gt;"",'4 ป้อนข้อมูล'!B4076," ")</f>
        <v xml:space="preserve"> </v>
      </c>
      <c r="C4076" s="81" t="str">
        <f>IF('4 ป้อนข้อมูล'!C4076&lt;&gt;"",'4 ป้อนข้อมูล'!C4076," ")</f>
        <v xml:space="preserve"> </v>
      </c>
      <c r="D4076" s="69" t="str">
        <f>IF('4 ป้อนข้อมูล'!D4076&lt;&gt;"",'4 ป้อนข้อมูล'!D4076," ")</f>
        <v xml:space="preserve"> </v>
      </c>
      <c r="E4076" s="71">
        <f>IF('4 ป้อนข้อมูล'!E4076&lt;'3 ค่าคะแนน'!$B$9,0,IF('4 ป้อนข้อมูล'!E4076&lt;'3 ค่าคะแนน'!$B$8,'3 ค่าคะแนน'!$E$9,IF('4 ป้อนข้อมูล'!E4076&lt;'3 ค่าคะแนน'!$B$7,'3 ค่าคะแนน'!$E$8,IF('4 ป้อนข้อมูล'!E4076&lt;'3 ค่าคะแนน'!$B$6,'3 ค่าคะแนน'!$E$7,IF('4 ป้อนข้อมูล'!E4076&lt;'3 ค่าคะแนน'!$B$5,'3 ค่าคะแนน'!$E$6,IF('4 ป้อนข้อมูล'!E4076&lt;'3 ค่าคะแนน'!$B$4,'3 ค่าคะแนน'!$E$5,'3 ค่าคะแนน'!$E$4))))))</f>
        <v>0</v>
      </c>
      <c r="F4076" s="109">
        <f>IF('4 ป้อนข้อมูล'!E4076&gt;=70,SUMIF(ปันส่วน!$A$5:$A$16,D4076,ปันส่วน!$F$5:$F$16),0)</f>
        <v>0</v>
      </c>
      <c r="G4076" s="109">
        <f>SUMIFS(ปันส่วน2!$C$3:$C$20,ปันส่วน2!$A$3:$A$20,D4076,ปันส่วน2!$B$3:$B$20,E4076)</f>
        <v>0</v>
      </c>
      <c r="H4076" s="109">
        <f t="shared" si="63"/>
        <v>0</v>
      </c>
    </row>
    <row r="4077" spans="1:8">
      <c r="A4077" s="69">
        <v>4074</v>
      </c>
      <c r="B4077" s="82" t="str">
        <f>IF('4 ป้อนข้อมูล'!B4077&lt;&gt;"",'4 ป้อนข้อมูล'!B4077," ")</f>
        <v xml:space="preserve"> </v>
      </c>
      <c r="C4077" s="81" t="str">
        <f>IF('4 ป้อนข้อมูล'!C4077&lt;&gt;"",'4 ป้อนข้อมูล'!C4077," ")</f>
        <v xml:space="preserve"> </v>
      </c>
      <c r="D4077" s="69" t="str">
        <f>IF('4 ป้อนข้อมูล'!D4077&lt;&gt;"",'4 ป้อนข้อมูล'!D4077," ")</f>
        <v xml:space="preserve"> </v>
      </c>
      <c r="E4077" s="71">
        <f>IF('4 ป้อนข้อมูล'!E4077&lt;'3 ค่าคะแนน'!$B$9,0,IF('4 ป้อนข้อมูล'!E4077&lt;'3 ค่าคะแนน'!$B$8,'3 ค่าคะแนน'!$E$9,IF('4 ป้อนข้อมูล'!E4077&lt;'3 ค่าคะแนน'!$B$7,'3 ค่าคะแนน'!$E$8,IF('4 ป้อนข้อมูล'!E4077&lt;'3 ค่าคะแนน'!$B$6,'3 ค่าคะแนน'!$E$7,IF('4 ป้อนข้อมูล'!E4077&lt;'3 ค่าคะแนน'!$B$5,'3 ค่าคะแนน'!$E$6,IF('4 ป้อนข้อมูล'!E4077&lt;'3 ค่าคะแนน'!$B$4,'3 ค่าคะแนน'!$E$5,'3 ค่าคะแนน'!$E$4))))))</f>
        <v>0</v>
      </c>
      <c r="F4077" s="109">
        <f>IF('4 ป้อนข้อมูล'!E4077&gt;=70,SUMIF(ปันส่วน!$A$5:$A$16,D4077,ปันส่วน!$F$5:$F$16),0)</f>
        <v>0</v>
      </c>
      <c r="G4077" s="109">
        <f>SUMIFS(ปันส่วน2!$C$3:$C$20,ปันส่วน2!$A$3:$A$20,D4077,ปันส่วน2!$B$3:$B$20,E4077)</f>
        <v>0</v>
      </c>
      <c r="H4077" s="109">
        <f t="shared" si="63"/>
        <v>0</v>
      </c>
    </row>
    <row r="4078" spans="1:8">
      <c r="A4078" s="69">
        <v>4075</v>
      </c>
      <c r="B4078" s="82" t="str">
        <f>IF('4 ป้อนข้อมูล'!B4078&lt;&gt;"",'4 ป้อนข้อมูล'!B4078," ")</f>
        <v xml:space="preserve"> </v>
      </c>
      <c r="C4078" s="81" t="str">
        <f>IF('4 ป้อนข้อมูล'!C4078&lt;&gt;"",'4 ป้อนข้อมูล'!C4078," ")</f>
        <v xml:space="preserve"> </v>
      </c>
      <c r="D4078" s="69" t="str">
        <f>IF('4 ป้อนข้อมูล'!D4078&lt;&gt;"",'4 ป้อนข้อมูล'!D4078," ")</f>
        <v xml:space="preserve"> </v>
      </c>
      <c r="E4078" s="71">
        <f>IF('4 ป้อนข้อมูล'!E4078&lt;'3 ค่าคะแนน'!$B$9,0,IF('4 ป้อนข้อมูล'!E4078&lt;'3 ค่าคะแนน'!$B$8,'3 ค่าคะแนน'!$E$9,IF('4 ป้อนข้อมูล'!E4078&lt;'3 ค่าคะแนน'!$B$7,'3 ค่าคะแนน'!$E$8,IF('4 ป้อนข้อมูล'!E4078&lt;'3 ค่าคะแนน'!$B$6,'3 ค่าคะแนน'!$E$7,IF('4 ป้อนข้อมูล'!E4078&lt;'3 ค่าคะแนน'!$B$5,'3 ค่าคะแนน'!$E$6,IF('4 ป้อนข้อมูล'!E4078&lt;'3 ค่าคะแนน'!$B$4,'3 ค่าคะแนน'!$E$5,'3 ค่าคะแนน'!$E$4))))))</f>
        <v>0</v>
      </c>
      <c r="F4078" s="109">
        <f>IF('4 ป้อนข้อมูล'!E4078&gt;=70,SUMIF(ปันส่วน!$A$5:$A$16,D4078,ปันส่วน!$F$5:$F$16),0)</f>
        <v>0</v>
      </c>
      <c r="G4078" s="109">
        <f>SUMIFS(ปันส่วน2!$C$3:$C$20,ปันส่วน2!$A$3:$A$20,D4078,ปันส่วน2!$B$3:$B$20,E4078)</f>
        <v>0</v>
      </c>
      <c r="H4078" s="109">
        <f t="shared" si="63"/>
        <v>0</v>
      </c>
    </row>
    <row r="4079" spans="1:8">
      <c r="A4079" s="69">
        <v>4076</v>
      </c>
      <c r="B4079" s="82" t="str">
        <f>IF('4 ป้อนข้อมูล'!B4079&lt;&gt;"",'4 ป้อนข้อมูล'!B4079," ")</f>
        <v xml:space="preserve"> </v>
      </c>
      <c r="C4079" s="81" t="str">
        <f>IF('4 ป้อนข้อมูล'!C4079&lt;&gt;"",'4 ป้อนข้อมูล'!C4079," ")</f>
        <v xml:space="preserve"> </v>
      </c>
      <c r="D4079" s="69" t="str">
        <f>IF('4 ป้อนข้อมูล'!D4079&lt;&gt;"",'4 ป้อนข้อมูล'!D4079," ")</f>
        <v xml:space="preserve"> </v>
      </c>
      <c r="E4079" s="71">
        <f>IF('4 ป้อนข้อมูล'!E4079&lt;'3 ค่าคะแนน'!$B$9,0,IF('4 ป้อนข้อมูล'!E4079&lt;'3 ค่าคะแนน'!$B$8,'3 ค่าคะแนน'!$E$9,IF('4 ป้อนข้อมูล'!E4079&lt;'3 ค่าคะแนน'!$B$7,'3 ค่าคะแนน'!$E$8,IF('4 ป้อนข้อมูล'!E4079&lt;'3 ค่าคะแนน'!$B$6,'3 ค่าคะแนน'!$E$7,IF('4 ป้อนข้อมูล'!E4079&lt;'3 ค่าคะแนน'!$B$5,'3 ค่าคะแนน'!$E$6,IF('4 ป้อนข้อมูล'!E4079&lt;'3 ค่าคะแนน'!$B$4,'3 ค่าคะแนน'!$E$5,'3 ค่าคะแนน'!$E$4))))))</f>
        <v>0</v>
      </c>
      <c r="F4079" s="109">
        <f>IF('4 ป้อนข้อมูล'!E4079&gt;=70,SUMIF(ปันส่วน!$A$5:$A$16,D4079,ปันส่วน!$F$5:$F$16),0)</f>
        <v>0</v>
      </c>
      <c r="G4079" s="109">
        <f>SUMIFS(ปันส่วน2!$C$3:$C$20,ปันส่วน2!$A$3:$A$20,D4079,ปันส่วน2!$B$3:$B$20,E4079)</f>
        <v>0</v>
      </c>
      <c r="H4079" s="109">
        <f t="shared" si="63"/>
        <v>0</v>
      </c>
    </row>
    <row r="4080" spans="1:8">
      <c r="A4080" s="69">
        <v>4077</v>
      </c>
      <c r="B4080" s="82" t="str">
        <f>IF('4 ป้อนข้อมูล'!B4080&lt;&gt;"",'4 ป้อนข้อมูล'!B4080," ")</f>
        <v xml:space="preserve"> </v>
      </c>
      <c r="C4080" s="81" t="str">
        <f>IF('4 ป้อนข้อมูล'!C4080&lt;&gt;"",'4 ป้อนข้อมูล'!C4080," ")</f>
        <v xml:space="preserve"> </v>
      </c>
      <c r="D4080" s="69" t="str">
        <f>IF('4 ป้อนข้อมูล'!D4080&lt;&gt;"",'4 ป้อนข้อมูล'!D4080," ")</f>
        <v xml:space="preserve"> </v>
      </c>
      <c r="E4080" s="71">
        <f>IF('4 ป้อนข้อมูล'!E4080&lt;'3 ค่าคะแนน'!$B$9,0,IF('4 ป้อนข้อมูล'!E4080&lt;'3 ค่าคะแนน'!$B$8,'3 ค่าคะแนน'!$E$9,IF('4 ป้อนข้อมูล'!E4080&lt;'3 ค่าคะแนน'!$B$7,'3 ค่าคะแนน'!$E$8,IF('4 ป้อนข้อมูล'!E4080&lt;'3 ค่าคะแนน'!$B$6,'3 ค่าคะแนน'!$E$7,IF('4 ป้อนข้อมูล'!E4080&lt;'3 ค่าคะแนน'!$B$5,'3 ค่าคะแนน'!$E$6,IF('4 ป้อนข้อมูล'!E4080&lt;'3 ค่าคะแนน'!$B$4,'3 ค่าคะแนน'!$E$5,'3 ค่าคะแนน'!$E$4))))))</f>
        <v>0</v>
      </c>
      <c r="F4080" s="109">
        <f>IF('4 ป้อนข้อมูล'!E4080&gt;=70,SUMIF(ปันส่วน!$A$5:$A$16,D4080,ปันส่วน!$F$5:$F$16),0)</f>
        <v>0</v>
      </c>
      <c r="G4080" s="109">
        <f>SUMIFS(ปันส่วน2!$C$3:$C$20,ปันส่วน2!$A$3:$A$20,D4080,ปันส่วน2!$B$3:$B$20,E4080)</f>
        <v>0</v>
      </c>
      <c r="H4080" s="109">
        <f t="shared" si="63"/>
        <v>0</v>
      </c>
    </row>
    <row r="4081" spans="1:8">
      <c r="A4081" s="69">
        <v>4078</v>
      </c>
      <c r="B4081" s="82" t="str">
        <f>IF('4 ป้อนข้อมูล'!B4081&lt;&gt;"",'4 ป้อนข้อมูล'!B4081," ")</f>
        <v xml:space="preserve"> </v>
      </c>
      <c r="C4081" s="81" t="str">
        <f>IF('4 ป้อนข้อมูล'!C4081&lt;&gt;"",'4 ป้อนข้อมูล'!C4081," ")</f>
        <v xml:space="preserve"> </v>
      </c>
      <c r="D4081" s="69" t="str">
        <f>IF('4 ป้อนข้อมูล'!D4081&lt;&gt;"",'4 ป้อนข้อมูล'!D4081," ")</f>
        <v xml:space="preserve"> </v>
      </c>
      <c r="E4081" s="71">
        <f>IF('4 ป้อนข้อมูล'!E4081&lt;'3 ค่าคะแนน'!$B$9,0,IF('4 ป้อนข้อมูล'!E4081&lt;'3 ค่าคะแนน'!$B$8,'3 ค่าคะแนน'!$E$9,IF('4 ป้อนข้อมูล'!E4081&lt;'3 ค่าคะแนน'!$B$7,'3 ค่าคะแนน'!$E$8,IF('4 ป้อนข้อมูล'!E4081&lt;'3 ค่าคะแนน'!$B$6,'3 ค่าคะแนน'!$E$7,IF('4 ป้อนข้อมูล'!E4081&lt;'3 ค่าคะแนน'!$B$5,'3 ค่าคะแนน'!$E$6,IF('4 ป้อนข้อมูล'!E4081&lt;'3 ค่าคะแนน'!$B$4,'3 ค่าคะแนน'!$E$5,'3 ค่าคะแนน'!$E$4))))))</f>
        <v>0</v>
      </c>
      <c r="F4081" s="109">
        <f>IF('4 ป้อนข้อมูล'!E4081&gt;=70,SUMIF(ปันส่วน!$A$5:$A$16,D4081,ปันส่วน!$F$5:$F$16),0)</f>
        <v>0</v>
      </c>
      <c r="G4081" s="109">
        <f>SUMIFS(ปันส่วน2!$C$3:$C$20,ปันส่วน2!$A$3:$A$20,D4081,ปันส่วน2!$B$3:$B$20,E4081)</f>
        <v>0</v>
      </c>
      <c r="H4081" s="109">
        <f t="shared" si="63"/>
        <v>0</v>
      </c>
    </row>
    <row r="4082" spans="1:8">
      <c r="A4082" s="69">
        <v>4079</v>
      </c>
      <c r="B4082" s="82" t="str">
        <f>IF('4 ป้อนข้อมูล'!B4082&lt;&gt;"",'4 ป้อนข้อมูล'!B4082," ")</f>
        <v xml:space="preserve"> </v>
      </c>
      <c r="C4082" s="81" t="str">
        <f>IF('4 ป้อนข้อมูล'!C4082&lt;&gt;"",'4 ป้อนข้อมูล'!C4082," ")</f>
        <v xml:space="preserve"> </v>
      </c>
      <c r="D4082" s="69" t="str">
        <f>IF('4 ป้อนข้อมูล'!D4082&lt;&gt;"",'4 ป้อนข้อมูล'!D4082," ")</f>
        <v xml:space="preserve"> </v>
      </c>
      <c r="E4082" s="71">
        <f>IF('4 ป้อนข้อมูล'!E4082&lt;'3 ค่าคะแนน'!$B$9,0,IF('4 ป้อนข้อมูล'!E4082&lt;'3 ค่าคะแนน'!$B$8,'3 ค่าคะแนน'!$E$9,IF('4 ป้อนข้อมูล'!E4082&lt;'3 ค่าคะแนน'!$B$7,'3 ค่าคะแนน'!$E$8,IF('4 ป้อนข้อมูล'!E4082&lt;'3 ค่าคะแนน'!$B$6,'3 ค่าคะแนน'!$E$7,IF('4 ป้อนข้อมูล'!E4082&lt;'3 ค่าคะแนน'!$B$5,'3 ค่าคะแนน'!$E$6,IF('4 ป้อนข้อมูล'!E4082&lt;'3 ค่าคะแนน'!$B$4,'3 ค่าคะแนน'!$E$5,'3 ค่าคะแนน'!$E$4))))))</f>
        <v>0</v>
      </c>
      <c r="F4082" s="109">
        <f>IF('4 ป้อนข้อมูล'!E4082&gt;=70,SUMIF(ปันส่วน!$A$5:$A$16,D4082,ปันส่วน!$F$5:$F$16),0)</f>
        <v>0</v>
      </c>
      <c r="G4082" s="109">
        <f>SUMIFS(ปันส่วน2!$C$3:$C$20,ปันส่วน2!$A$3:$A$20,D4082,ปันส่วน2!$B$3:$B$20,E4082)</f>
        <v>0</v>
      </c>
      <c r="H4082" s="109">
        <f t="shared" si="63"/>
        <v>0</v>
      </c>
    </row>
    <row r="4083" spans="1:8">
      <c r="A4083" s="69">
        <v>4080</v>
      </c>
      <c r="B4083" s="82" t="str">
        <f>IF('4 ป้อนข้อมูล'!B4083&lt;&gt;"",'4 ป้อนข้อมูล'!B4083," ")</f>
        <v xml:space="preserve"> </v>
      </c>
      <c r="C4083" s="81" t="str">
        <f>IF('4 ป้อนข้อมูล'!C4083&lt;&gt;"",'4 ป้อนข้อมูล'!C4083," ")</f>
        <v xml:space="preserve"> </v>
      </c>
      <c r="D4083" s="69" t="str">
        <f>IF('4 ป้อนข้อมูล'!D4083&lt;&gt;"",'4 ป้อนข้อมูล'!D4083," ")</f>
        <v xml:space="preserve"> </v>
      </c>
      <c r="E4083" s="71">
        <f>IF('4 ป้อนข้อมูล'!E4083&lt;'3 ค่าคะแนน'!$B$9,0,IF('4 ป้อนข้อมูล'!E4083&lt;'3 ค่าคะแนน'!$B$8,'3 ค่าคะแนน'!$E$9,IF('4 ป้อนข้อมูล'!E4083&lt;'3 ค่าคะแนน'!$B$7,'3 ค่าคะแนน'!$E$8,IF('4 ป้อนข้อมูล'!E4083&lt;'3 ค่าคะแนน'!$B$6,'3 ค่าคะแนน'!$E$7,IF('4 ป้อนข้อมูล'!E4083&lt;'3 ค่าคะแนน'!$B$5,'3 ค่าคะแนน'!$E$6,IF('4 ป้อนข้อมูล'!E4083&lt;'3 ค่าคะแนน'!$B$4,'3 ค่าคะแนน'!$E$5,'3 ค่าคะแนน'!$E$4))))))</f>
        <v>0</v>
      </c>
      <c r="F4083" s="109">
        <f>IF('4 ป้อนข้อมูล'!E4083&gt;=70,SUMIF(ปันส่วน!$A$5:$A$16,D4083,ปันส่วน!$F$5:$F$16),0)</f>
        <v>0</v>
      </c>
      <c r="G4083" s="109">
        <f>SUMIFS(ปันส่วน2!$C$3:$C$20,ปันส่วน2!$A$3:$A$20,D4083,ปันส่วน2!$B$3:$B$20,E4083)</f>
        <v>0</v>
      </c>
      <c r="H4083" s="109">
        <f t="shared" si="63"/>
        <v>0</v>
      </c>
    </row>
    <row r="4084" spans="1:8">
      <c r="A4084" s="69">
        <v>4081</v>
      </c>
      <c r="B4084" s="82" t="str">
        <f>IF('4 ป้อนข้อมูล'!B4084&lt;&gt;"",'4 ป้อนข้อมูล'!B4084," ")</f>
        <v xml:space="preserve"> </v>
      </c>
      <c r="C4084" s="81" t="str">
        <f>IF('4 ป้อนข้อมูล'!C4084&lt;&gt;"",'4 ป้อนข้อมูล'!C4084," ")</f>
        <v xml:space="preserve"> </v>
      </c>
      <c r="D4084" s="69" t="str">
        <f>IF('4 ป้อนข้อมูล'!D4084&lt;&gt;"",'4 ป้อนข้อมูล'!D4084," ")</f>
        <v xml:space="preserve"> </v>
      </c>
      <c r="E4084" s="71">
        <f>IF('4 ป้อนข้อมูล'!E4084&lt;'3 ค่าคะแนน'!$B$9,0,IF('4 ป้อนข้อมูล'!E4084&lt;'3 ค่าคะแนน'!$B$8,'3 ค่าคะแนน'!$E$9,IF('4 ป้อนข้อมูล'!E4084&lt;'3 ค่าคะแนน'!$B$7,'3 ค่าคะแนน'!$E$8,IF('4 ป้อนข้อมูล'!E4084&lt;'3 ค่าคะแนน'!$B$6,'3 ค่าคะแนน'!$E$7,IF('4 ป้อนข้อมูล'!E4084&lt;'3 ค่าคะแนน'!$B$5,'3 ค่าคะแนน'!$E$6,IF('4 ป้อนข้อมูล'!E4084&lt;'3 ค่าคะแนน'!$B$4,'3 ค่าคะแนน'!$E$5,'3 ค่าคะแนน'!$E$4))))))</f>
        <v>0</v>
      </c>
      <c r="F4084" s="109">
        <f>IF('4 ป้อนข้อมูล'!E4084&gt;=70,SUMIF(ปันส่วน!$A$5:$A$16,D4084,ปันส่วน!$F$5:$F$16),0)</f>
        <v>0</v>
      </c>
      <c r="G4084" s="109">
        <f>SUMIFS(ปันส่วน2!$C$3:$C$20,ปันส่วน2!$A$3:$A$20,D4084,ปันส่วน2!$B$3:$B$20,E4084)</f>
        <v>0</v>
      </c>
      <c r="H4084" s="109">
        <f t="shared" si="63"/>
        <v>0</v>
      </c>
    </row>
    <row r="4085" spans="1:8">
      <c r="A4085" s="69">
        <v>4082</v>
      </c>
      <c r="B4085" s="82" t="str">
        <f>IF('4 ป้อนข้อมูล'!B4085&lt;&gt;"",'4 ป้อนข้อมูล'!B4085," ")</f>
        <v xml:space="preserve"> </v>
      </c>
      <c r="C4085" s="81" t="str">
        <f>IF('4 ป้อนข้อมูล'!C4085&lt;&gt;"",'4 ป้อนข้อมูล'!C4085," ")</f>
        <v xml:space="preserve"> </v>
      </c>
      <c r="D4085" s="69" t="str">
        <f>IF('4 ป้อนข้อมูล'!D4085&lt;&gt;"",'4 ป้อนข้อมูล'!D4085," ")</f>
        <v xml:space="preserve"> </v>
      </c>
      <c r="E4085" s="71">
        <f>IF('4 ป้อนข้อมูล'!E4085&lt;'3 ค่าคะแนน'!$B$9,0,IF('4 ป้อนข้อมูล'!E4085&lt;'3 ค่าคะแนน'!$B$8,'3 ค่าคะแนน'!$E$9,IF('4 ป้อนข้อมูล'!E4085&lt;'3 ค่าคะแนน'!$B$7,'3 ค่าคะแนน'!$E$8,IF('4 ป้อนข้อมูล'!E4085&lt;'3 ค่าคะแนน'!$B$6,'3 ค่าคะแนน'!$E$7,IF('4 ป้อนข้อมูล'!E4085&lt;'3 ค่าคะแนน'!$B$5,'3 ค่าคะแนน'!$E$6,IF('4 ป้อนข้อมูล'!E4085&lt;'3 ค่าคะแนน'!$B$4,'3 ค่าคะแนน'!$E$5,'3 ค่าคะแนน'!$E$4))))))</f>
        <v>0</v>
      </c>
      <c r="F4085" s="109">
        <f>IF('4 ป้อนข้อมูล'!E4085&gt;=70,SUMIF(ปันส่วน!$A$5:$A$16,D4085,ปันส่วน!$F$5:$F$16),0)</f>
        <v>0</v>
      </c>
      <c r="G4085" s="109">
        <f>SUMIFS(ปันส่วน2!$C$3:$C$20,ปันส่วน2!$A$3:$A$20,D4085,ปันส่วน2!$B$3:$B$20,E4085)</f>
        <v>0</v>
      </c>
      <c r="H4085" s="109">
        <f t="shared" si="63"/>
        <v>0</v>
      </c>
    </row>
    <row r="4086" spans="1:8">
      <c r="A4086" s="69">
        <v>4083</v>
      </c>
      <c r="B4086" s="82" t="str">
        <f>IF('4 ป้อนข้อมูล'!B4086&lt;&gt;"",'4 ป้อนข้อมูล'!B4086," ")</f>
        <v xml:space="preserve"> </v>
      </c>
      <c r="C4086" s="81" t="str">
        <f>IF('4 ป้อนข้อมูล'!C4086&lt;&gt;"",'4 ป้อนข้อมูล'!C4086," ")</f>
        <v xml:space="preserve"> </v>
      </c>
      <c r="D4086" s="69" t="str">
        <f>IF('4 ป้อนข้อมูล'!D4086&lt;&gt;"",'4 ป้อนข้อมูล'!D4086," ")</f>
        <v xml:space="preserve"> </v>
      </c>
      <c r="E4086" s="71">
        <f>IF('4 ป้อนข้อมูล'!E4086&lt;'3 ค่าคะแนน'!$B$9,0,IF('4 ป้อนข้อมูล'!E4086&lt;'3 ค่าคะแนน'!$B$8,'3 ค่าคะแนน'!$E$9,IF('4 ป้อนข้อมูล'!E4086&lt;'3 ค่าคะแนน'!$B$7,'3 ค่าคะแนน'!$E$8,IF('4 ป้อนข้อมูล'!E4086&lt;'3 ค่าคะแนน'!$B$6,'3 ค่าคะแนน'!$E$7,IF('4 ป้อนข้อมูล'!E4086&lt;'3 ค่าคะแนน'!$B$5,'3 ค่าคะแนน'!$E$6,IF('4 ป้อนข้อมูล'!E4086&lt;'3 ค่าคะแนน'!$B$4,'3 ค่าคะแนน'!$E$5,'3 ค่าคะแนน'!$E$4))))))</f>
        <v>0</v>
      </c>
      <c r="F4086" s="109">
        <f>IF('4 ป้อนข้อมูล'!E4086&gt;=70,SUMIF(ปันส่วน!$A$5:$A$16,D4086,ปันส่วน!$F$5:$F$16),0)</f>
        <v>0</v>
      </c>
      <c r="G4086" s="109">
        <f>SUMIFS(ปันส่วน2!$C$3:$C$20,ปันส่วน2!$A$3:$A$20,D4086,ปันส่วน2!$B$3:$B$20,E4086)</f>
        <v>0</v>
      </c>
      <c r="H4086" s="109">
        <f t="shared" si="63"/>
        <v>0</v>
      </c>
    </row>
    <row r="4087" spans="1:8">
      <c r="A4087" s="69">
        <v>4084</v>
      </c>
      <c r="B4087" s="82" t="str">
        <f>IF('4 ป้อนข้อมูล'!B4087&lt;&gt;"",'4 ป้อนข้อมูล'!B4087," ")</f>
        <v xml:space="preserve"> </v>
      </c>
      <c r="C4087" s="81" t="str">
        <f>IF('4 ป้อนข้อมูล'!C4087&lt;&gt;"",'4 ป้อนข้อมูล'!C4087," ")</f>
        <v xml:space="preserve"> </v>
      </c>
      <c r="D4087" s="69" t="str">
        <f>IF('4 ป้อนข้อมูล'!D4087&lt;&gt;"",'4 ป้อนข้อมูล'!D4087," ")</f>
        <v xml:space="preserve"> </v>
      </c>
      <c r="E4087" s="71">
        <f>IF('4 ป้อนข้อมูล'!E4087&lt;'3 ค่าคะแนน'!$B$9,0,IF('4 ป้อนข้อมูล'!E4087&lt;'3 ค่าคะแนน'!$B$8,'3 ค่าคะแนน'!$E$9,IF('4 ป้อนข้อมูล'!E4087&lt;'3 ค่าคะแนน'!$B$7,'3 ค่าคะแนน'!$E$8,IF('4 ป้อนข้อมูล'!E4087&lt;'3 ค่าคะแนน'!$B$6,'3 ค่าคะแนน'!$E$7,IF('4 ป้อนข้อมูล'!E4087&lt;'3 ค่าคะแนน'!$B$5,'3 ค่าคะแนน'!$E$6,IF('4 ป้อนข้อมูล'!E4087&lt;'3 ค่าคะแนน'!$B$4,'3 ค่าคะแนน'!$E$5,'3 ค่าคะแนน'!$E$4))))))</f>
        <v>0</v>
      </c>
      <c r="F4087" s="109">
        <f>IF('4 ป้อนข้อมูล'!E4087&gt;=70,SUMIF(ปันส่วน!$A$5:$A$16,D4087,ปันส่วน!$F$5:$F$16),0)</f>
        <v>0</v>
      </c>
      <c r="G4087" s="109">
        <f>SUMIFS(ปันส่วน2!$C$3:$C$20,ปันส่วน2!$A$3:$A$20,D4087,ปันส่วน2!$B$3:$B$20,E4087)</f>
        <v>0</v>
      </c>
      <c r="H4087" s="109">
        <f t="shared" si="63"/>
        <v>0</v>
      </c>
    </row>
    <row r="4088" spans="1:8">
      <c r="A4088" s="69">
        <v>4085</v>
      </c>
      <c r="B4088" s="82" t="str">
        <f>IF('4 ป้อนข้อมูล'!B4088&lt;&gt;"",'4 ป้อนข้อมูล'!B4088," ")</f>
        <v xml:space="preserve"> </v>
      </c>
      <c r="C4088" s="81" t="str">
        <f>IF('4 ป้อนข้อมูล'!C4088&lt;&gt;"",'4 ป้อนข้อมูล'!C4088," ")</f>
        <v xml:space="preserve"> </v>
      </c>
      <c r="D4088" s="69" t="str">
        <f>IF('4 ป้อนข้อมูล'!D4088&lt;&gt;"",'4 ป้อนข้อมูล'!D4088," ")</f>
        <v xml:space="preserve"> </v>
      </c>
      <c r="E4088" s="71">
        <f>IF('4 ป้อนข้อมูล'!E4088&lt;'3 ค่าคะแนน'!$B$9,0,IF('4 ป้อนข้อมูล'!E4088&lt;'3 ค่าคะแนน'!$B$8,'3 ค่าคะแนน'!$E$9,IF('4 ป้อนข้อมูล'!E4088&lt;'3 ค่าคะแนน'!$B$7,'3 ค่าคะแนน'!$E$8,IF('4 ป้อนข้อมูล'!E4088&lt;'3 ค่าคะแนน'!$B$6,'3 ค่าคะแนน'!$E$7,IF('4 ป้อนข้อมูล'!E4088&lt;'3 ค่าคะแนน'!$B$5,'3 ค่าคะแนน'!$E$6,IF('4 ป้อนข้อมูล'!E4088&lt;'3 ค่าคะแนน'!$B$4,'3 ค่าคะแนน'!$E$5,'3 ค่าคะแนน'!$E$4))))))</f>
        <v>0</v>
      </c>
      <c r="F4088" s="109">
        <f>IF('4 ป้อนข้อมูล'!E4088&gt;=70,SUMIF(ปันส่วน!$A$5:$A$16,D4088,ปันส่วน!$F$5:$F$16),0)</f>
        <v>0</v>
      </c>
      <c r="G4088" s="109">
        <f>SUMIFS(ปันส่วน2!$C$3:$C$20,ปันส่วน2!$A$3:$A$20,D4088,ปันส่วน2!$B$3:$B$20,E4088)</f>
        <v>0</v>
      </c>
      <c r="H4088" s="109">
        <f t="shared" si="63"/>
        <v>0</v>
      </c>
    </row>
    <row r="4089" spans="1:8">
      <c r="A4089" s="69">
        <v>4086</v>
      </c>
      <c r="B4089" s="82" t="str">
        <f>IF('4 ป้อนข้อมูล'!B4089&lt;&gt;"",'4 ป้อนข้อมูล'!B4089," ")</f>
        <v xml:space="preserve"> </v>
      </c>
      <c r="C4089" s="81" t="str">
        <f>IF('4 ป้อนข้อมูล'!C4089&lt;&gt;"",'4 ป้อนข้อมูล'!C4089," ")</f>
        <v xml:space="preserve"> </v>
      </c>
      <c r="D4089" s="69" t="str">
        <f>IF('4 ป้อนข้อมูล'!D4089&lt;&gt;"",'4 ป้อนข้อมูล'!D4089," ")</f>
        <v xml:space="preserve"> </v>
      </c>
      <c r="E4089" s="71">
        <f>IF('4 ป้อนข้อมูล'!E4089&lt;'3 ค่าคะแนน'!$B$9,0,IF('4 ป้อนข้อมูล'!E4089&lt;'3 ค่าคะแนน'!$B$8,'3 ค่าคะแนน'!$E$9,IF('4 ป้อนข้อมูล'!E4089&lt;'3 ค่าคะแนน'!$B$7,'3 ค่าคะแนน'!$E$8,IF('4 ป้อนข้อมูล'!E4089&lt;'3 ค่าคะแนน'!$B$6,'3 ค่าคะแนน'!$E$7,IF('4 ป้อนข้อมูล'!E4089&lt;'3 ค่าคะแนน'!$B$5,'3 ค่าคะแนน'!$E$6,IF('4 ป้อนข้อมูล'!E4089&lt;'3 ค่าคะแนน'!$B$4,'3 ค่าคะแนน'!$E$5,'3 ค่าคะแนน'!$E$4))))))</f>
        <v>0</v>
      </c>
      <c r="F4089" s="109">
        <f>IF('4 ป้อนข้อมูล'!E4089&gt;=70,SUMIF(ปันส่วน!$A$5:$A$16,D4089,ปันส่วน!$F$5:$F$16),0)</f>
        <v>0</v>
      </c>
      <c r="G4089" s="109">
        <f>SUMIFS(ปันส่วน2!$C$3:$C$20,ปันส่วน2!$A$3:$A$20,D4089,ปันส่วน2!$B$3:$B$20,E4089)</f>
        <v>0</v>
      </c>
      <c r="H4089" s="109">
        <f t="shared" si="63"/>
        <v>0</v>
      </c>
    </row>
    <row r="4090" spans="1:8">
      <c r="A4090" s="69">
        <v>4087</v>
      </c>
      <c r="B4090" s="82" t="str">
        <f>IF('4 ป้อนข้อมูล'!B4090&lt;&gt;"",'4 ป้อนข้อมูล'!B4090," ")</f>
        <v xml:space="preserve"> </v>
      </c>
      <c r="C4090" s="81" t="str">
        <f>IF('4 ป้อนข้อมูล'!C4090&lt;&gt;"",'4 ป้อนข้อมูล'!C4090," ")</f>
        <v xml:space="preserve"> </v>
      </c>
      <c r="D4090" s="69" t="str">
        <f>IF('4 ป้อนข้อมูล'!D4090&lt;&gt;"",'4 ป้อนข้อมูล'!D4090," ")</f>
        <v xml:space="preserve"> </v>
      </c>
      <c r="E4090" s="71">
        <f>IF('4 ป้อนข้อมูล'!E4090&lt;'3 ค่าคะแนน'!$B$9,0,IF('4 ป้อนข้อมูล'!E4090&lt;'3 ค่าคะแนน'!$B$8,'3 ค่าคะแนน'!$E$9,IF('4 ป้อนข้อมูล'!E4090&lt;'3 ค่าคะแนน'!$B$7,'3 ค่าคะแนน'!$E$8,IF('4 ป้อนข้อมูล'!E4090&lt;'3 ค่าคะแนน'!$B$6,'3 ค่าคะแนน'!$E$7,IF('4 ป้อนข้อมูล'!E4090&lt;'3 ค่าคะแนน'!$B$5,'3 ค่าคะแนน'!$E$6,IF('4 ป้อนข้อมูล'!E4090&lt;'3 ค่าคะแนน'!$B$4,'3 ค่าคะแนน'!$E$5,'3 ค่าคะแนน'!$E$4))))))</f>
        <v>0</v>
      </c>
      <c r="F4090" s="109">
        <f>IF('4 ป้อนข้อมูล'!E4090&gt;=70,SUMIF(ปันส่วน!$A$5:$A$16,D4090,ปันส่วน!$F$5:$F$16),0)</f>
        <v>0</v>
      </c>
      <c r="G4090" s="109">
        <f>SUMIFS(ปันส่วน2!$C$3:$C$20,ปันส่วน2!$A$3:$A$20,D4090,ปันส่วน2!$B$3:$B$20,E4090)</f>
        <v>0</v>
      </c>
      <c r="H4090" s="109">
        <f t="shared" si="63"/>
        <v>0</v>
      </c>
    </row>
    <row r="4091" spans="1:8">
      <c r="A4091" s="69">
        <v>4088</v>
      </c>
      <c r="B4091" s="82" t="str">
        <f>IF('4 ป้อนข้อมูล'!B4091&lt;&gt;"",'4 ป้อนข้อมูล'!B4091," ")</f>
        <v xml:space="preserve"> </v>
      </c>
      <c r="C4091" s="81" t="str">
        <f>IF('4 ป้อนข้อมูล'!C4091&lt;&gt;"",'4 ป้อนข้อมูล'!C4091," ")</f>
        <v xml:space="preserve"> </v>
      </c>
      <c r="D4091" s="69" t="str">
        <f>IF('4 ป้อนข้อมูล'!D4091&lt;&gt;"",'4 ป้อนข้อมูล'!D4091," ")</f>
        <v xml:space="preserve"> </v>
      </c>
      <c r="E4091" s="71">
        <f>IF('4 ป้อนข้อมูล'!E4091&lt;'3 ค่าคะแนน'!$B$9,0,IF('4 ป้อนข้อมูล'!E4091&lt;'3 ค่าคะแนน'!$B$8,'3 ค่าคะแนน'!$E$9,IF('4 ป้อนข้อมูล'!E4091&lt;'3 ค่าคะแนน'!$B$7,'3 ค่าคะแนน'!$E$8,IF('4 ป้อนข้อมูล'!E4091&lt;'3 ค่าคะแนน'!$B$6,'3 ค่าคะแนน'!$E$7,IF('4 ป้อนข้อมูล'!E4091&lt;'3 ค่าคะแนน'!$B$5,'3 ค่าคะแนน'!$E$6,IF('4 ป้อนข้อมูล'!E4091&lt;'3 ค่าคะแนน'!$B$4,'3 ค่าคะแนน'!$E$5,'3 ค่าคะแนน'!$E$4))))))</f>
        <v>0</v>
      </c>
      <c r="F4091" s="109">
        <f>IF('4 ป้อนข้อมูล'!E4091&gt;=70,SUMIF(ปันส่วน!$A$5:$A$16,D4091,ปันส่วน!$F$5:$F$16),0)</f>
        <v>0</v>
      </c>
      <c r="G4091" s="109">
        <f>SUMIFS(ปันส่วน2!$C$3:$C$20,ปันส่วน2!$A$3:$A$20,D4091,ปันส่วน2!$B$3:$B$20,E4091)</f>
        <v>0</v>
      </c>
      <c r="H4091" s="109">
        <f t="shared" si="63"/>
        <v>0</v>
      </c>
    </row>
    <row r="4092" spans="1:8">
      <c r="A4092" s="69">
        <v>4089</v>
      </c>
      <c r="B4092" s="82" t="str">
        <f>IF('4 ป้อนข้อมูล'!B4092&lt;&gt;"",'4 ป้อนข้อมูล'!B4092," ")</f>
        <v xml:space="preserve"> </v>
      </c>
      <c r="C4092" s="81" t="str">
        <f>IF('4 ป้อนข้อมูล'!C4092&lt;&gt;"",'4 ป้อนข้อมูล'!C4092," ")</f>
        <v xml:space="preserve"> </v>
      </c>
      <c r="D4092" s="69" t="str">
        <f>IF('4 ป้อนข้อมูล'!D4092&lt;&gt;"",'4 ป้อนข้อมูล'!D4092," ")</f>
        <v xml:space="preserve"> </v>
      </c>
      <c r="E4092" s="71">
        <f>IF('4 ป้อนข้อมูล'!E4092&lt;'3 ค่าคะแนน'!$B$9,0,IF('4 ป้อนข้อมูล'!E4092&lt;'3 ค่าคะแนน'!$B$8,'3 ค่าคะแนน'!$E$9,IF('4 ป้อนข้อมูล'!E4092&lt;'3 ค่าคะแนน'!$B$7,'3 ค่าคะแนน'!$E$8,IF('4 ป้อนข้อมูล'!E4092&lt;'3 ค่าคะแนน'!$B$6,'3 ค่าคะแนน'!$E$7,IF('4 ป้อนข้อมูล'!E4092&lt;'3 ค่าคะแนน'!$B$5,'3 ค่าคะแนน'!$E$6,IF('4 ป้อนข้อมูล'!E4092&lt;'3 ค่าคะแนน'!$B$4,'3 ค่าคะแนน'!$E$5,'3 ค่าคะแนน'!$E$4))))))</f>
        <v>0</v>
      </c>
      <c r="F4092" s="109">
        <f>IF('4 ป้อนข้อมูล'!E4092&gt;=70,SUMIF(ปันส่วน!$A$5:$A$16,D4092,ปันส่วน!$F$5:$F$16),0)</f>
        <v>0</v>
      </c>
      <c r="G4092" s="109">
        <f>SUMIFS(ปันส่วน2!$C$3:$C$20,ปันส่วน2!$A$3:$A$20,D4092,ปันส่วน2!$B$3:$B$20,E4092)</f>
        <v>0</v>
      </c>
      <c r="H4092" s="109">
        <f t="shared" si="63"/>
        <v>0</v>
      </c>
    </row>
    <row r="4093" spans="1:8">
      <c r="A4093" s="69">
        <v>4090</v>
      </c>
      <c r="B4093" s="82" t="str">
        <f>IF('4 ป้อนข้อมูล'!B4093&lt;&gt;"",'4 ป้อนข้อมูล'!B4093," ")</f>
        <v xml:space="preserve"> </v>
      </c>
      <c r="C4093" s="81" t="str">
        <f>IF('4 ป้อนข้อมูล'!C4093&lt;&gt;"",'4 ป้อนข้อมูล'!C4093," ")</f>
        <v xml:space="preserve"> </v>
      </c>
      <c r="D4093" s="69" t="str">
        <f>IF('4 ป้อนข้อมูล'!D4093&lt;&gt;"",'4 ป้อนข้อมูล'!D4093," ")</f>
        <v xml:space="preserve"> </v>
      </c>
      <c r="E4093" s="71">
        <f>IF('4 ป้อนข้อมูล'!E4093&lt;'3 ค่าคะแนน'!$B$9,0,IF('4 ป้อนข้อมูล'!E4093&lt;'3 ค่าคะแนน'!$B$8,'3 ค่าคะแนน'!$E$9,IF('4 ป้อนข้อมูล'!E4093&lt;'3 ค่าคะแนน'!$B$7,'3 ค่าคะแนน'!$E$8,IF('4 ป้อนข้อมูล'!E4093&lt;'3 ค่าคะแนน'!$B$6,'3 ค่าคะแนน'!$E$7,IF('4 ป้อนข้อมูล'!E4093&lt;'3 ค่าคะแนน'!$B$5,'3 ค่าคะแนน'!$E$6,IF('4 ป้อนข้อมูล'!E4093&lt;'3 ค่าคะแนน'!$B$4,'3 ค่าคะแนน'!$E$5,'3 ค่าคะแนน'!$E$4))))))</f>
        <v>0</v>
      </c>
      <c r="F4093" s="109">
        <f>IF('4 ป้อนข้อมูล'!E4093&gt;=70,SUMIF(ปันส่วน!$A$5:$A$16,D4093,ปันส่วน!$F$5:$F$16),0)</f>
        <v>0</v>
      </c>
      <c r="G4093" s="109">
        <f>SUMIFS(ปันส่วน2!$C$3:$C$20,ปันส่วน2!$A$3:$A$20,D4093,ปันส่วน2!$B$3:$B$20,E4093)</f>
        <v>0</v>
      </c>
      <c r="H4093" s="109">
        <f t="shared" si="63"/>
        <v>0</v>
      </c>
    </row>
    <row r="4094" spans="1:8">
      <c r="A4094" s="69">
        <v>4091</v>
      </c>
      <c r="B4094" s="82" t="str">
        <f>IF('4 ป้อนข้อมูล'!B4094&lt;&gt;"",'4 ป้อนข้อมูล'!B4094," ")</f>
        <v xml:space="preserve"> </v>
      </c>
      <c r="C4094" s="81" t="str">
        <f>IF('4 ป้อนข้อมูล'!C4094&lt;&gt;"",'4 ป้อนข้อมูล'!C4094," ")</f>
        <v xml:space="preserve"> </v>
      </c>
      <c r="D4094" s="69" t="str">
        <f>IF('4 ป้อนข้อมูล'!D4094&lt;&gt;"",'4 ป้อนข้อมูล'!D4094," ")</f>
        <v xml:space="preserve"> </v>
      </c>
      <c r="E4094" s="71">
        <f>IF('4 ป้อนข้อมูล'!E4094&lt;'3 ค่าคะแนน'!$B$9,0,IF('4 ป้อนข้อมูล'!E4094&lt;'3 ค่าคะแนน'!$B$8,'3 ค่าคะแนน'!$E$9,IF('4 ป้อนข้อมูล'!E4094&lt;'3 ค่าคะแนน'!$B$7,'3 ค่าคะแนน'!$E$8,IF('4 ป้อนข้อมูล'!E4094&lt;'3 ค่าคะแนน'!$B$6,'3 ค่าคะแนน'!$E$7,IF('4 ป้อนข้อมูล'!E4094&lt;'3 ค่าคะแนน'!$B$5,'3 ค่าคะแนน'!$E$6,IF('4 ป้อนข้อมูล'!E4094&lt;'3 ค่าคะแนน'!$B$4,'3 ค่าคะแนน'!$E$5,'3 ค่าคะแนน'!$E$4))))))</f>
        <v>0</v>
      </c>
      <c r="F4094" s="109">
        <f>IF('4 ป้อนข้อมูล'!E4094&gt;=70,SUMIF(ปันส่วน!$A$5:$A$16,D4094,ปันส่วน!$F$5:$F$16),0)</f>
        <v>0</v>
      </c>
      <c r="G4094" s="109">
        <f>SUMIFS(ปันส่วน2!$C$3:$C$20,ปันส่วน2!$A$3:$A$20,D4094,ปันส่วน2!$B$3:$B$20,E4094)</f>
        <v>0</v>
      </c>
      <c r="H4094" s="109">
        <f t="shared" si="63"/>
        <v>0</v>
      </c>
    </row>
    <row r="4095" spans="1:8">
      <c r="A4095" s="69">
        <v>4092</v>
      </c>
      <c r="B4095" s="82" t="str">
        <f>IF('4 ป้อนข้อมูล'!B4095&lt;&gt;"",'4 ป้อนข้อมูล'!B4095," ")</f>
        <v xml:space="preserve"> </v>
      </c>
      <c r="C4095" s="81" t="str">
        <f>IF('4 ป้อนข้อมูล'!C4095&lt;&gt;"",'4 ป้อนข้อมูล'!C4095," ")</f>
        <v xml:space="preserve"> </v>
      </c>
      <c r="D4095" s="69" t="str">
        <f>IF('4 ป้อนข้อมูล'!D4095&lt;&gt;"",'4 ป้อนข้อมูล'!D4095," ")</f>
        <v xml:space="preserve"> </v>
      </c>
      <c r="E4095" s="71">
        <f>IF('4 ป้อนข้อมูล'!E4095&lt;'3 ค่าคะแนน'!$B$9,0,IF('4 ป้อนข้อมูล'!E4095&lt;'3 ค่าคะแนน'!$B$8,'3 ค่าคะแนน'!$E$9,IF('4 ป้อนข้อมูล'!E4095&lt;'3 ค่าคะแนน'!$B$7,'3 ค่าคะแนน'!$E$8,IF('4 ป้อนข้อมูล'!E4095&lt;'3 ค่าคะแนน'!$B$6,'3 ค่าคะแนน'!$E$7,IF('4 ป้อนข้อมูล'!E4095&lt;'3 ค่าคะแนน'!$B$5,'3 ค่าคะแนน'!$E$6,IF('4 ป้อนข้อมูล'!E4095&lt;'3 ค่าคะแนน'!$B$4,'3 ค่าคะแนน'!$E$5,'3 ค่าคะแนน'!$E$4))))))</f>
        <v>0</v>
      </c>
      <c r="F4095" s="109">
        <f>IF('4 ป้อนข้อมูล'!E4095&gt;=70,SUMIF(ปันส่วน!$A$5:$A$16,D4095,ปันส่วน!$F$5:$F$16),0)</f>
        <v>0</v>
      </c>
      <c r="G4095" s="109">
        <f>SUMIFS(ปันส่วน2!$C$3:$C$20,ปันส่วน2!$A$3:$A$20,D4095,ปันส่วน2!$B$3:$B$20,E4095)</f>
        <v>0</v>
      </c>
      <c r="H4095" s="109">
        <f t="shared" si="63"/>
        <v>0</v>
      </c>
    </row>
    <row r="4096" spans="1:8">
      <c r="A4096" s="69">
        <v>4093</v>
      </c>
      <c r="B4096" s="82" t="str">
        <f>IF('4 ป้อนข้อมูล'!B4096&lt;&gt;"",'4 ป้อนข้อมูล'!B4096," ")</f>
        <v xml:space="preserve"> </v>
      </c>
      <c r="C4096" s="81" t="str">
        <f>IF('4 ป้อนข้อมูล'!C4096&lt;&gt;"",'4 ป้อนข้อมูล'!C4096," ")</f>
        <v xml:space="preserve"> </v>
      </c>
      <c r="D4096" s="69" t="str">
        <f>IF('4 ป้อนข้อมูล'!D4096&lt;&gt;"",'4 ป้อนข้อมูล'!D4096," ")</f>
        <v xml:space="preserve"> </v>
      </c>
      <c r="E4096" s="71">
        <f>IF('4 ป้อนข้อมูล'!E4096&lt;'3 ค่าคะแนน'!$B$9,0,IF('4 ป้อนข้อมูล'!E4096&lt;'3 ค่าคะแนน'!$B$8,'3 ค่าคะแนน'!$E$9,IF('4 ป้อนข้อมูล'!E4096&lt;'3 ค่าคะแนน'!$B$7,'3 ค่าคะแนน'!$E$8,IF('4 ป้อนข้อมูล'!E4096&lt;'3 ค่าคะแนน'!$B$6,'3 ค่าคะแนน'!$E$7,IF('4 ป้อนข้อมูล'!E4096&lt;'3 ค่าคะแนน'!$B$5,'3 ค่าคะแนน'!$E$6,IF('4 ป้อนข้อมูล'!E4096&lt;'3 ค่าคะแนน'!$B$4,'3 ค่าคะแนน'!$E$5,'3 ค่าคะแนน'!$E$4))))))</f>
        <v>0</v>
      </c>
      <c r="F4096" s="109">
        <f>IF('4 ป้อนข้อมูล'!E4096&gt;=70,SUMIF(ปันส่วน!$A$5:$A$16,D4096,ปันส่วน!$F$5:$F$16),0)</f>
        <v>0</v>
      </c>
      <c r="G4096" s="109">
        <f>SUMIFS(ปันส่วน2!$C$3:$C$20,ปันส่วน2!$A$3:$A$20,D4096,ปันส่วน2!$B$3:$B$20,E4096)</f>
        <v>0</v>
      </c>
      <c r="H4096" s="109">
        <f t="shared" si="63"/>
        <v>0</v>
      </c>
    </row>
    <row r="4097" spans="1:8">
      <c r="A4097" s="69">
        <v>4094</v>
      </c>
      <c r="B4097" s="82" t="str">
        <f>IF('4 ป้อนข้อมูล'!B4097&lt;&gt;"",'4 ป้อนข้อมูล'!B4097," ")</f>
        <v xml:space="preserve"> </v>
      </c>
      <c r="C4097" s="81" t="str">
        <f>IF('4 ป้อนข้อมูล'!C4097&lt;&gt;"",'4 ป้อนข้อมูล'!C4097," ")</f>
        <v xml:space="preserve"> </v>
      </c>
      <c r="D4097" s="69" t="str">
        <f>IF('4 ป้อนข้อมูล'!D4097&lt;&gt;"",'4 ป้อนข้อมูล'!D4097," ")</f>
        <v xml:space="preserve"> </v>
      </c>
      <c r="E4097" s="71">
        <f>IF('4 ป้อนข้อมูล'!E4097&lt;'3 ค่าคะแนน'!$B$9,0,IF('4 ป้อนข้อมูล'!E4097&lt;'3 ค่าคะแนน'!$B$8,'3 ค่าคะแนน'!$E$9,IF('4 ป้อนข้อมูล'!E4097&lt;'3 ค่าคะแนน'!$B$7,'3 ค่าคะแนน'!$E$8,IF('4 ป้อนข้อมูล'!E4097&lt;'3 ค่าคะแนน'!$B$6,'3 ค่าคะแนน'!$E$7,IF('4 ป้อนข้อมูล'!E4097&lt;'3 ค่าคะแนน'!$B$5,'3 ค่าคะแนน'!$E$6,IF('4 ป้อนข้อมูล'!E4097&lt;'3 ค่าคะแนน'!$B$4,'3 ค่าคะแนน'!$E$5,'3 ค่าคะแนน'!$E$4))))))</f>
        <v>0</v>
      </c>
      <c r="F4097" s="109">
        <f>IF('4 ป้อนข้อมูล'!E4097&gt;=70,SUMIF(ปันส่วน!$A$5:$A$16,D4097,ปันส่วน!$F$5:$F$16),0)</f>
        <v>0</v>
      </c>
      <c r="G4097" s="109">
        <f>SUMIFS(ปันส่วน2!$C$3:$C$20,ปันส่วน2!$A$3:$A$20,D4097,ปันส่วน2!$B$3:$B$20,E4097)</f>
        <v>0</v>
      </c>
      <c r="H4097" s="109">
        <f t="shared" si="63"/>
        <v>0</v>
      </c>
    </row>
    <row r="4098" spans="1:8">
      <c r="A4098" s="69">
        <v>4095</v>
      </c>
      <c r="B4098" s="82" t="str">
        <f>IF('4 ป้อนข้อมูล'!B4098&lt;&gt;"",'4 ป้อนข้อมูล'!B4098," ")</f>
        <v xml:space="preserve"> </v>
      </c>
      <c r="C4098" s="81" t="str">
        <f>IF('4 ป้อนข้อมูล'!C4098&lt;&gt;"",'4 ป้อนข้อมูล'!C4098," ")</f>
        <v xml:space="preserve"> </v>
      </c>
      <c r="D4098" s="69" t="str">
        <f>IF('4 ป้อนข้อมูล'!D4098&lt;&gt;"",'4 ป้อนข้อมูล'!D4098," ")</f>
        <v xml:space="preserve"> </v>
      </c>
      <c r="E4098" s="71">
        <f>IF('4 ป้อนข้อมูล'!E4098&lt;'3 ค่าคะแนน'!$B$9,0,IF('4 ป้อนข้อมูล'!E4098&lt;'3 ค่าคะแนน'!$B$8,'3 ค่าคะแนน'!$E$9,IF('4 ป้อนข้อมูล'!E4098&lt;'3 ค่าคะแนน'!$B$7,'3 ค่าคะแนน'!$E$8,IF('4 ป้อนข้อมูล'!E4098&lt;'3 ค่าคะแนน'!$B$6,'3 ค่าคะแนน'!$E$7,IF('4 ป้อนข้อมูล'!E4098&lt;'3 ค่าคะแนน'!$B$5,'3 ค่าคะแนน'!$E$6,IF('4 ป้อนข้อมูล'!E4098&lt;'3 ค่าคะแนน'!$B$4,'3 ค่าคะแนน'!$E$5,'3 ค่าคะแนน'!$E$4))))))</f>
        <v>0</v>
      </c>
      <c r="F4098" s="109">
        <f>IF('4 ป้อนข้อมูล'!E4098&gt;=70,SUMIF(ปันส่วน!$A$5:$A$16,D4098,ปันส่วน!$F$5:$F$16),0)</f>
        <v>0</v>
      </c>
      <c r="G4098" s="109">
        <f>SUMIFS(ปันส่วน2!$C$3:$C$20,ปันส่วน2!$A$3:$A$20,D4098,ปันส่วน2!$B$3:$B$20,E4098)</f>
        <v>0</v>
      </c>
      <c r="H4098" s="109">
        <f t="shared" si="63"/>
        <v>0</v>
      </c>
    </row>
    <row r="4099" spans="1:8">
      <c r="A4099" s="69">
        <v>4096</v>
      </c>
      <c r="B4099" s="82" t="str">
        <f>IF('4 ป้อนข้อมูล'!B4099&lt;&gt;"",'4 ป้อนข้อมูล'!B4099," ")</f>
        <v xml:space="preserve"> </v>
      </c>
      <c r="C4099" s="81" t="str">
        <f>IF('4 ป้อนข้อมูล'!C4099&lt;&gt;"",'4 ป้อนข้อมูล'!C4099," ")</f>
        <v xml:space="preserve"> </v>
      </c>
      <c r="D4099" s="69" t="str">
        <f>IF('4 ป้อนข้อมูล'!D4099&lt;&gt;"",'4 ป้อนข้อมูล'!D4099," ")</f>
        <v xml:space="preserve"> </v>
      </c>
      <c r="E4099" s="71">
        <f>IF('4 ป้อนข้อมูล'!E4099&lt;'3 ค่าคะแนน'!$B$9,0,IF('4 ป้อนข้อมูล'!E4099&lt;'3 ค่าคะแนน'!$B$8,'3 ค่าคะแนน'!$E$9,IF('4 ป้อนข้อมูล'!E4099&lt;'3 ค่าคะแนน'!$B$7,'3 ค่าคะแนน'!$E$8,IF('4 ป้อนข้อมูล'!E4099&lt;'3 ค่าคะแนน'!$B$6,'3 ค่าคะแนน'!$E$7,IF('4 ป้อนข้อมูล'!E4099&lt;'3 ค่าคะแนน'!$B$5,'3 ค่าคะแนน'!$E$6,IF('4 ป้อนข้อมูล'!E4099&lt;'3 ค่าคะแนน'!$B$4,'3 ค่าคะแนน'!$E$5,'3 ค่าคะแนน'!$E$4))))))</f>
        <v>0</v>
      </c>
      <c r="F4099" s="109">
        <f>IF('4 ป้อนข้อมูล'!E4099&gt;=70,SUMIF(ปันส่วน!$A$5:$A$16,D4099,ปันส่วน!$F$5:$F$16),0)</f>
        <v>0</v>
      </c>
      <c r="G4099" s="109">
        <f>SUMIFS(ปันส่วน2!$C$3:$C$20,ปันส่วน2!$A$3:$A$20,D4099,ปันส่วน2!$B$3:$B$20,E4099)</f>
        <v>0</v>
      </c>
      <c r="H4099" s="109">
        <f t="shared" si="63"/>
        <v>0</v>
      </c>
    </row>
    <row r="4100" spans="1:8">
      <c r="A4100" s="69">
        <v>4097</v>
      </c>
      <c r="B4100" s="82" t="str">
        <f>IF('4 ป้อนข้อมูล'!B4100&lt;&gt;"",'4 ป้อนข้อมูล'!B4100," ")</f>
        <v xml:space="preserve"> </v>
      </c>
      <c r="C4100" s="81" t="str">
        <f>IF('4 ป้อนข้อมูล'!C4100&lt;&gt;"",'4 ป้อนข้อมูล'!C4100," ")</f>
        <v xml:space="preserve"> </v>
      </c>
      <c r="D4100" s="69" t="str">
        <f>IF('4 ป้อนข้อมูล'!D4100&lt;&gt;"",'4 ป้อนข้อมูล'!D4100," ")</f>
        <v xml:space="preserve"> </v>
      </c>
      <c r="E4100" s="71">
        <f>IF('4 ป้อนข้อมูล'!E4100&lt;'3 ค่าคะแนน'!$B$9,0,IF('4 ป้อนข้อมูล'!E4100&lt;'3 ค่าคะแนน'!$B$8,'3 ค่าคะแนน'!$E$9,IF('4 ป้อนข้อมูล'!E4100&lt;'3 ค่าคะแนน'!$B$7,'3 ค่าคะแนน'!$E$8,IF('4 ป้อนข้อมูล'!E4100&lt;'3 ค่าคะแนน'!$B$6,'3 ค่าคะแนน'!$E$7,IF('4 ป้อนข้อมูล'!E4100&lt;'3 ค่าคะแนน'!$B$5,'3 ค่าคะแนน'!$E$6,IF('4 ป้อนข้อมูล'!E4100&lt;'3 ค่าคะแนน'!$B$4,'3 ค่าคะแนน'!$E$5,'3 ค่าคะแนน'!$E$4))))))</f>
        <v>0</v>
      </c>
      <c r="F4100" s="109">
        <f>IF('4 ป้อนข้อมูล'!E4100&gt;=70,SUMIF(ปันส่วน!$A$5:$A$16,D4100,ปันส่วน!$F$5:$F$16),0)</f>
        <v>0</v>
      </c>
      <c r="G4100" s="109">
        <f>SUMIFS(ปันส่วน2!$C$3:$C$20,ปันส่วน2!$A$3:$A$20,D4100,ปันส่วน2!$B$3:$B$20,E4100)</f>
        <v>0</v>
      </c>
      <c r="H4100" s="109">
        <f t="shared" si="63"/>
        <v>0</v>
      </c>
    </row>
    <row r="4101" spans="1:8">
      <c r="A4101" s="69">
        <v>4098</v>
      </c>
      <c r="B4101" s="82" t="str">
        <f>IF('4 ป้อนข้อมูล'!B4101&lt;&gt;"",'4 ป้อนข้อมูล'!B4101," ")</f>
        <v xml:space="preserve"> </v>
      </c>
      <c r="C4101" s="81" t="str">
        <f>IF('4 ป้อนข้อมูล'!C4101&lt;&gt;"",'4 ป้อนข้อมูล'!C4101," ")</f>
        <v xml:space="preserve"> </v>
      </c>
      <c r="D4101" s="69" t="str">
        <f>IF('4 ป้อนข้อมูล'!D4101&lt;&gt;"",'4 ป้อนข้อมูล'!D4101," ")</f>
        <v xml:space="preserve"> </v>
      </c>
      <c r="E4101" s="71">
        <f>IF('4 ป้อนข้อมูล'!E4101&lt;'3 ค่าคะแนน'!$B$9,0,IF('4 ป้อนข้อมูล'!E4101&lt;'3 ค่าคะแนน'!$B$8,'3 ค่าคะแนน'!$E$9,IF('4 ป้อนข้อมูล'!E4101&lt;'3 ค่าคะแนน'!$B$7,'3 ค่าคะแนน'!$E$8,IF('4 ป้อนข้อมูล'!E4101&lt;'3 ค่าคะแนน'!$B$6,'3 ค่าคะแนน'!$E$7,IF('4 ป้อนข้อมูล'!E4101&lt;'3 ค่าคะแนน'!$B$5,'3 ค่าคะแนน'!$E$6,IF('4 ป้อนข้อมูล'!E4101&lt;'3 ค่าคะแนน'!$B$4,'3 ค่าคะแนน'!$E$5,'3 ค่าคะแนน'!$E$4))))))</f>
        <v>0</v>
      </c>
      <c r="F4101" s="109">
        <f>IF('4 ป้อนข้อมูล'!E4101&gt;=70,SUMIF(ปันส่วน!$A$5:$A$16,D4101,ปันส่วน!$F$5:$F$16),0)</f>
        <v>0</v>
      </c>
      <c r="G4101" s="109">
        <f>SUMIFS(ปันส่วน2!$C$3:$C$20,ปันส่วน2!$A$3:$A$20,D4101,ปันส่วน2!$B$3:$B$20,E4101)</f>
        <v>0</v>
      </c>
      <c r="H4101" s="109">
        <f t="shared" ref="H4101:H4164" si="64">SUM(F4101:G4101)</f>
        <v>0</v>
      </c>
    </row>
    <row r="4102" spans="1:8">
      <c r="A4102" s="69">
        <v>4099</v>
      </c>
      <c r="B4102" s="82" t="str">
        <f>IF('4 ป้อนข้อมูล'!B4102&lt;&gt;"",'4 ป้อนข้อมูล'!B4102," ")</f>
        <v xml:space="preserve"> </v>
      </c>
      <c r="C4102" s="81" t="str">
        <f>IF('4 ป้อนข้อมูล'!C4102&lt;&gt;"",'4 ป้อนข้อมูล'!C4102," ")</f>
        <v xml:space="preserve"> </v>
      </c>
      <c r="D4102" s="69" t="str">
        <f>IF('4 ป้อนข้อมูล'!D4102&lt;&gt;"",'4 ป้อนข้อมูล'!D4102," ")</f>
        <v xml:space="preserve"> </v>
      </c>
      <c r="E4102" s="71">
        <f>IF('4 ป้อนข้อมูล'!E4102&lt;'3 ค่าคะแนน'!$B$9,0,IF('4 ป้อนข้อมูล'!E4102&lt;'3 ค่าคะแนน'!$B$8,'3 ค่าคะแนน'!$E$9,IF('4 ป้อนข้อมูล'!E4102&lt;'3 ค่าคะแนน'!$B$7,'3 ค่าคะแนน'!$E$8,IF('4 ป้อนข้อมูล'!E4102&lt;'3 ค่าคะแนน'!$B$6,'3 ค่าคะแนน'!$E$7,IF('4 ป้อนข้อมูล'!E4102&lt;'3 ค่าคะแนน'!$B$5,'3 ค่าคะแนน'!$E$6,IF('4 ป้อนข้อมูล'!E4102&lt;'3 ค่าคะแนน'!$B$4,'3 ค่าคะแนน'!$E$5,'3 ค่าคะแนน'!$E$4))))))</f>
        <v>0</v>
      </c>
      <c r="F4102" s="109">
        <f>IF('4 ป้อนข้อมูล'!E4102&gt;=70,SUMIF(ปันส่วน!$A$5:$A$16,D4102,ปันส่วน!$F$5:$F$16),0)</f>
        <v>0</v>
      </c>
      <c r="G4102" s="109">
        <f>SUMIFS(ปันส่วน2!$C$3:$C$20,ปันส่วน2!$A$3:$A$20,D4102,ปันส่วน2!$B$3:$B$20,E4102)</f>
        <v>0</v>
      </c>
      <c r="H4102" s="109">
        <f t="shared" si="64"/>
        <v>0</v>
      </c>
    </row>
    <row r="4103" spans="1:8">
      <c r="A4103" s="69">
        <v>4100</v>
      </c>
      <c r="B4103" s="82" t="str">
        <f>IF('4 ป้อนข้อมูล'!B4103&lt;&gt;"",'4 ป้อนข้อมูล'!B4103," ")</f>
        <v xml:space="preserve"> </v>
      </c>
      <c r="C4103" s="81" t="str">
        <f>IF('4 ป้อนข้อมูล'!C4103&lt;&gt;"",'4 ป้อนข้อมูล'!C4103," ")</f>
        <v xml:space="preserve"> </v>
      </c>
      <c r="D4103" s="69" t="str">
        <f>IF('4 ป้อนข้อมูล'!D4103&lt;&gt;"",'4 ป้อนข้อมูล'!D4103," ")</f>
        <v xml:space="preserve"> </v>
      </c>
      <c r="E4103" s="71">
        <f>IF('4 ป้อนข้อมูล'!E4103&lt;'3 ค่าคะแนน'!$B$9,0,IF('4 ป้อนข้อมูล'!E4103&lt;'3 ค่าคะแนน'!$B$8,'3 ค่าคะแนน'!$E$9,IF('4 ป้อนข้อมูล'!E4103&lt;'3 ค่าคะแนน'!$B$7,'3 ค่าคะแนน'!$E$8,IF('4 ป้อนข้อมูล'!E4103&lt;'3 ค่าคะแนน'!$B$6,'3 ค่าคะแนน'!$E$7,IF('4 ป้อนข้อมูล'!E4103&lt;'3 ค่าคะแนน'!$B$5,'3 ค่าคะแนน'!$E$6,IF('4 ป้อนข้อมูล'!E4103&lt;'3 ค่าคะแนน'!$B$4,'3 ค่าคะแนน'!$E$5,'3 ค่าคะแนน'!$E$4))))))</f>
        <v>0</v>
      </c>
      <c r="F4103" s="109">
        <f>IF('4 ป้อนข้อมูล'!E4103&gt;=70,SUMIF(ปันส่วน!$A$5:$A$16,D4103,ปันส่วน!$F$5:$F$16),0)</f>
        <v>0</v>
      </c>
      <c r="G4103" s="109">
        <f>SUMIFS(ปันส่วน2!$C$3:$C$20,ปันส่วน2!$A$3:$A$20,D4103,ปันส่วน2!$B$3:$B$20,E4103)</f>
        <v>0</v>
      </c>
      <c r="H4103" s="109">
        <f t="shared" si="64"/>
        <v>0</v>
      </c>
    </row>
    <row r="4104" spans="1:8">
      <c r="A4104" s="69">
        <v>4101</v>
      </c>
      <c r="B4104" s="82" t="str">
        <f>IF('4 ป้อนข้อมูล'!B4104&lt;&gt;"",'4 ป้อนข้อมูล'!B4104," ")</f>
        <v xml:space="preserve"> </v>
      </c>
      <c r="C4104" s="81" t="str">
        <f>IF('4 ป้อนข้อมูล'!C4104&lt;&gt;"",'4 ป้อนข้อมูล'!C4104," ")</f>
        <v xml:space="preserve"> </v>
      </c>
      <c r="D4104" s="69" t="str">
        <f>IF('4 ป้อนข้อมูล'!D4104&lt;&gt;"",'4 ป้อนข้อมูล'!D4104," ")</f>
        <v xml:space="preserve"> </v>
      </c>
      <c r="E4104" s="71">
        <f>IF('4 ป้อนข้อมูล'!E4104&lt;'3 ค่าคะแนน'!$B$9,0,IF('4 ป้อนข้อมูล'!E4104&lt;'3 ค่าคะแนน'!$B$8,'3 ค่าคะแนน'!$E$9,IF('4 ป้อนข้อมูล'!E4104&lt;'3 ค่าคะแนน'!$B$7,'3 ค่าคะแนน'!$E$8,IF('4 ป้อนข้อมูล'!E4104&lt;'3 ค่าคะแนน'!$B$6,'3 ค่าคะแนน'!$E$7,IF('4 ป้อนข้อมูล'!E4104&lt;'3 ค่าคะแนน'!$B$5,'3 ค่าคะแนน'!$E$6,IF('4 ป้อนข้อมูล'!E4104&lt;'3 ค่าคะแนน'!$B$4,'3 ค่าคะแนน'!$E$5,'3 ค่าคะแนน'!$E$4))))))</f>
        <v>0</v>
      </c>
      <c r="F4104" s="109">
        <f>IF('4 ป้อนข้อมูล'!E4104&gt;=70,SUMIF(ปันส่วน!$A$5:$A$16,D4104,ปันส่วน!$F$5:$F$16),0)</f>
        <v>0</v>
      </c>
      <c r="G4104" s="109">
        <f>SUMIFS(ปันส่วน2!$C$3:$C$20,ปันส่วน2!$A$3:$A$20,D4104,ปันส่วน2!$B$3:$B$20,E4104)</f>
        <v>0</v>
      </c>
      <c r="H4104" s="109">
        <f t="shared" si="64"/>
        <v>0</v>
      </c>
    </row>
    <row r="4105" spans="1:8">
      <c r="A4105" s="69">
        <v>4102</v>
      </c>
      <c r="B4105" s="82" t="str">
        <f>IF('4 ป้อนข้อมูล'!B4105&lt;&gt;"",'4 ป้อนข้อมูล'!B4105," ")</f>
        <v xml:space="preserve"> </v>
      </c>
      <c r="C4105" s="81" t="str">
        <f>IF('4 ป้อนข้อมูล'!C4105&lt;&gt;"",'4 ป้อนข้อมูล'!C4105," ")</f>
        <v xml:space="preserve"> </v>
      </c>
      <c r="D4105" s="69" t="str">
        <f>IF('4 ป้อนข้อมูล'!D4105&lt;&gt;"",'4 ป้อนข้อมูล'!D4105," ")</f>
        <v xml:space="preserve"> </v>
      </c>
      <c r="E4105" s="71">
        <f>IF('4 ป้อนข้อมูล'!E4105&lt;'3 ค่าคะแนน'!$B$9,0,IF('4 ป้อนข้อมูล'!E4105&lt;'3 ค่าคะแนน'!$B$8,'3 ค่าคะแนน'!$E$9,IF('4 ป้อนข้อมูล'!E4105&lt;'3 ค่าคะแนน'!$B$7,'3 ค่าคะแนน'!$E$8,IF('4 ป้อนข้อมูล'!E4105&lt;'3 ค่าคะแนน'!$B$6,'3 ค่าคะแนน'!$E$7,IF('4 ป้อนข้อมูล'!E4105&lt;'3 ค่าคะแนน'!$B$5,'3 ค่าคะแนน'!$E$6,IF('4 ป้อนข้อมูล'!E4105&lt;'3 ค่าคะแนน'!$B$4,'3 ค่าคะแนน'!$E$5,'3 ค่าคะแนน'!$E$4))))))</f>
        <v>0</v>
      </c>
      <c r="F4105" s="109">
        <f>IF('4 ป้อนข้อมูล'!E4105&gt;=70,SUMIF(ปันส่วน!$A$5:$A$16,D4105,ปันส่วน!$F$5:$F$16),0)</f>
        <v>0</v>
      </c>
      <c r="G4105" s="109">
        <f>SUMIFS(ปันส่วน2!$C$3:$C$20,ปันส่วน2!$A$3:$A$20,D4105,ปันส่วน2!$B$3:$B$20,E4105)</f>
        <v>0</v>
      </c>
      <c r="H4105" s="109">
        <f t="shared" si="64"/>
        <v>0</v>
      </c>
    </row>
    <row r="4106" spans="1:8">
      <c r="A4106" s="69">
        <v>4103</v>
      </c>
      <c r="B4106" s="82" t="str">
        <f>IF('4 ป้อนข้อมูล'!B4106&lt;&gt;"",'4 ป้อนข้อมูล'!B4106," ")</f>
        <v xml:space="preserve"> </v>
      </c>
      <c r="C4106" s="81" t="str">
        <f>IF('4 ป้อนข้อมูล'!C4106&lt;&gt;"",'4 ป้อนข้อมูล'!C4106," ")</f>
        <v xml:space="preserve"> </v>
      </c>
      <c r="D4106" s="69" t="str">
        <f>IF('4 ป้อนข้อมูล'!D4106&lt;&gt;"",'4 ป้อนข้อมูล'!D4106," ")</f>
        <v xml:space="preserve"> </v>
      </c>
      <c r="E4106" s="71">
        <f>IF('4 ป้อนข้อมูล'!E4106&lt;'3 ค่าคะแนน'!$B$9,0,IF('4 ป้อนข้อมูล'!E4106&lt;'3 ค่าคะแนน'!$B$8,'3 ค่าคะแนน'!$E$9,IF('4 ป้อนข้อมูล'!E4106&lt;'3 ค่าคะแนน'!$B$7,'3 ค่าคะแนน'!$E$8,IF('4 ป้อนข้อมูล'!E4106&lt;'3 ค่าคะแนน'!$B$6,'3 ค่าคะแนน'!$E$7,IF('4 ป้อนข้อมูล'!E4106&lt;'3 ค่าคะแนน'!$B$5,'3 ค่าคะแนน'!$E$6,IF('4 ป้อนข้อมูล'!E4106&lt;'3 ค่าคะแนน'!$B$4,'3 ค่าคะแนน'!$E$5,'3 ค่าคะแนน'!$E$4))))))</f>
        <v>0</v>
      </c>
      <c r="F4106" s="109">
        <f>IF('4 ป้อนข้อมูล'!E4106&gt;=70,SUMIF(ปันส่วน!$A$5:$A$16,D4106,ปันส่วน!$F$5:$F$16),0)</f>
        <v>0</v>
      </c>
      <c r="G4106" s="109">
        <f>SUMIFS(ปันส่วน2!$C$3:$C$20,ปันส่วน2!$A$3:$A$20,D4106,ปันส่วน2!$B$3:$B$20,E4106)</f>
        <v>0</v>
      </c>
      <c r="H4106" s="109">
        <f t="shared" si="64"/>
        <v>0</v>
      </c>
    </row>
    <row r="4107" spans="1:8">
      <c r="A4107" s="69">
        <v>4104</v>
      </c>
      <c r="B4107" s="82" t="str">
        <f>IF('4 ป้อนข้อมูล'!B4107&lt;&gt;"",'4 ป้อนข้อมูล'!B4107," ")</f>
        <v xml:space="preserve"> </v>
      </c>
      <c r="C4107" s="81" t="str">
        <f>IF('4 ป้อนข้อมูล'!C4107&lt;&gt;"",'4 ป้อนข้อมูล'!C4107," ")</f>
        <v xml:space="preserve"> </v>
      </c>
      <c r="D4107" s="69" t="str">
        <f>IF('4 ป้อนข้อมูล'!D4107&lt;&gt;"",'4 ป้อนข้อมูล'!D4107," ")</f>
        <v xml:space="preserve"> </v>
      </c>
      <c r="E4107" s="71">
        <f>IF('4 ป้อนข้อมูล'!E4107&lt;'3 ค่าคะแนน'!$B$9,0,IF('4 ป้อนข้อมูล'!E4107&lt;'3 ค่าคะแนน'!$B$8,'3 ค่าคะแนน'!$E$9,IF('4 ป้อนข้อมูล'!E4107&lt;'3 ค่าคะแนน'!$B$7,'3 ค่าคะแนน'!$E$8,IF('4 ป้อนข้อมูล'!E4107&lt;'3 ค่าคะแนน'!$B$6,'3 ค่าคะแนน'!$E$7,IF('4 ป้อนข้อมูล'!E4107&lt;'3 ค่าคะแนน'!$B$5,'3 ค่าคะแนน'!$E$6,IF('4 ป้อนข้อมูล'!E4107&lt;'3 ค่าคะแนน'!$B$4,'3 ค่าคะแนน'!$E$5,'3 ค่าคะแนน'!$E$4))))))</f>
        <v>0</v>
      </c>
      <c r="F4107" s="109">
        <f>IF('4 ป้อนข้อมูล'!E4107&gt;=70,SUMIF(ปันส่วน!$A$5:$A$16,D4107,ปันส่วน!$F$5:$F$16),0)</f>
        <v>0</v>
      </c>
      <c r="G4107" s="109">
        <f>SUMIFS(ปันส่วน2!$C$3:$C$20,ปันส่วน2!$A$3:$A$20,D4107,ปันส่วน2!$B$3:$B$20,E4107)</f>
        <v>0</v>
      </c>
      <c r="H4107" s="109">
        <f t="shared" si="64"/>
        <v>0</v>
      </c>
    </row>
    <row r="4108" spans="1:8">
      <c r="A4108" s="69">
        <v>4105</v>
      </c>
      <c r="B4108" s="82" t="str">
        <f>IF('4 ป้อนข้อมูล'!B4108&lt;&gt;"",'4 ป้อนข้อมูล'!B4108," ")</f>
        <v xml:space="preserve"> </v>
      </c>
      <c r="C4108" s="81" t="str">
        <f>IF('4 ป้อนข้อมูล'!C4108&lt;&gt;"",'4 ป้อนข้อมูล'!C4108," ")</f>
        <v xml:space="preserve"> </v>
      </c>
      <c r="D4108" s="69" t="str">
        <f>IF('4 ป้อนข้อมูล'!D4108&lt;&gt;"",'4 ป้อนข้อมูล'!D4108," ")</f>
        <v xml:space="preserve"> </v>
      </c>
      <c r="E4108" s="71">
        <f>IF('4 ป้อนข้อมูล'!E4108&lt;'3 ค่าคะแนน'!$B$9,0,IF('4 ป้อนข้อมูล'!E4108&lt;'3 ค่าคะแนน'!$B$8,'3 ค่าคะแนน'!$E$9,IF('4 ป้อนข้อมูล'!E4108&lt;'3 ค่าคะแนน'!$B$7,'3 ค่าคะแนน'!$E$8,IF('4 ป้อนข้อมูล'!E4108&lt;'3 ค่าคะแนน'!$B$6,'3 ค่าคะแนน'!$E$7,IF('4 ป้อนข้อมูล'!E4108&lt;'3 ค่าคะแนน'!$B$5,'3 ค่าคะแนน'!$E$6,IF('4 ป้อนข้อมูล'!E4108&lt;'3 ค่าคะแนน'!$B$4,'3 ค่าคะแนน'!$E$5,'3 ค่าคะแนน'!$E$4))))))</f>
        <v>0</v>
      </c>
      <c r="F4108" s="109">
        <f>IF('4 ป้อนข้อมูล'!E4108&gt;=70,SUMIF(ปันส่วน!$A$5:$A$16,D4108,ปันส่วน!$F$5:$F$16),0)</f>
        <v>0</v>
      </c>
      <c r="G4108" s="109">
        <f>SUMIFS(ปันส่วน2!$C$3:$C$20,ปันส่วน2!$A$3:$A$20,D4108,ปันส่วน2!$B$3:$B$20,E4108)</f>
        <v>0</v>
      </c>
      <c r="H4108" s="109">
        <f t="shared" si="64"/>
        <v>0</v>
      </c>
    </row>
    <row r="4109" spans="1:8">
      <c r="A4109" s="69">
        <v>4106</v>
      </c>
      <c r="B4109" s="82" t="str">
        <f>IF('4 ป้อนข้อมูล'!B4109&lt;&gt;"",'4 ป้อนข้อมูล'!B4109," ")</f>
        <v xml:space="preserve"> </v>
      </c>
      <c r="C4109" s="81" t="str">
        <f>IF('4 ป้อนข้อมูล'!C4109&lt;&gt;"",'4 ป้อนข้อมูล'!C4109," ")</f>
        <v xml:space="preserve"> </v>
      </c>
      <c r="D4109" s="69" t="str">
        <f>IF('4 ป้อนข้อมูล'!D4109&lt;&gt;"",'4 ป้อนข้อมูล'!D4109," ")</f>
        <v xml:space="preserve"> </v>
      </c>
      <c r="E4109" s="71">
        <f>IF('4 ป้อนข้อมูล'!E4109&lt;'3 ค่าคะแนน'!$B$9,0,IF('4 ป้อนข้อมูล'!E4109&lt;'3 ค่าคะแนน'!$B$8,'3 ค่าคะแนน'!$E$9,IF('4 ป้อนข้อมูล'!E4109&lt;'3 ค่าคะแนน'!$B$7,'3 ค่าคะแนน'!$E$8,IF('4 ป้อนข้อมูล'!E4109&lt;'3 ค่าคะแนน'!$B$6,'3 ค่าคะแนน'!$E$7,IF('4 ป้อนข้อมูล'!E4109&lt;'3 ค่าคะแนน'!$B$5,'3 ค่าคะแนน'!$E$6,IF('4 ป้อนข้อมูล'!E4109&lt;'3 ค่าคะแนน'!$B$4,'3 ค่าคะแนน'!$E$5,'3 ค่าคะแนน'!$E$4))))))</f>
        <v>0</v>
      </c>
      <c r="F4109" s="109">
        <f>IF('4 ป้อนข้อมูล'!E4109&gt;=70,SUMIF(ปันส่วน!$A$5:$A$16,D4109,ปันส่วน!$F$5:$F$16),0)</f>
        <v>0</v>
      </c>
      <c r="G4109" s="109">
        <f>SUMIFS(ปันส่วน2!$C$3:$C$20,ปันส่วน2!$A$3:$A$20,D4109,ปันส่วน2!$B$3:$B$20,E4109)</f>
        <v>0</v>
      </c>
      <c r="H4109" s="109">
        <f t="shared" si="64"/>
        <v>0</v>
      </c>
    </row>
    <row r="4110" spans="1:8">
      <c r="A4110" s="69">
        <v>4107</v>
      </c>
      <c r="B4110" s="82" t="str">
        <f>IF('4 ป้อนข้อมูล'!B4110&lt;&gt;"",'4 ป้อนข้อมูล'!B4110," ")</f>
        <v xml:space="preserve"> </v>
      </c>
      <c r="C4110" s="81" t="str">
        <f>IF('4 ป้อนข้อมูล'!C4110&lt;&gt;"",'4 ป้อนข้อมูล'!C4110," ")</f>
        <v xml:space="preserve"> </v>
      </c>
      <c r="D4110" s="69" t="str">
        <f>IF('4 ป้อนข้อมูล'!D4110&lt;&gt;"",'4 ป้อนข้อมูล'!D4110," ")</f>
        <v xml:space="preserve"> </v>
      </c>
      <c r="E4110" s="71">
        <f>IF('4 ป้อนข้อมูล'!E4110&lt;'3 ค่าคะแนน'!$B$9,0,IF('4 ป้อนข้อมูล'!E4110&lt;'3 ค่าคะแนน'!$B$8,'3 ค่าคะแนน'!$E$9,IF('4 ป้อนข้อมูล'!E4110&lt;'3 ค่าคะแนน'!$B$7,'3 ค่าคะแนน'!$E$8,IF('4 ป้อนข้อมูล'!E4110&lt;'3 ค่าคะแนน'!$B$6,'3 ค่าคะแนน'!$E$7,IF('4 ป้อนข้อมูล'!E4110&lt;'3 ค่าคะแนน'!$B$5,'3 ค่าคะแนน'!$E$6,IF('4 ป้อนข้อมูล'!E4110&lt;'3 ค่าคะแนน'!$B$4,'3 ค่าคะแนน'!$E$5,'3 ค่าคะแนน'!$E$4))))))</f>
        <v>0</v>
      </c>
      <c r="F4110" s="109">
        <f>IF('4 ป้อนข้อมูล'!E4110&gt;=70,SUMIF(ปันส่วน!$A$5:$A$16,D4110,ปันส่วน!$F$5:$F$16),0)</f>
        <v>0</v>
      </c>
      <c r="G4110" s="109">
        <f>SUMIFS(ปันส่วน2!$C$3:$C$20,ปันส่วน2!$A$3:$A$20,D4110,ปันส่วน2!$B$3:$B$20,E4110)</f>
        <v>0</v>
      </c>
      <c r="H4110" s="109">
        <f t="shared" si="64"/>
        <v>0</v>
      </c>
    </row>
    <row r="4111" spans="1:8">
      <c r="A4111" s="69">
        <v>4108</v>
      </c>
      <c r="B4111" s="82" t="str">
        <f>IF('4 ป้อนข้อมูล'!B4111&lt;&gt;"",'4 ป้อนข้อมูล'!B4111," ")</f>
        <v xml:space="preserve"> </v>
      </c>
      <c r="C4111" s="81" t="str">
        <f>IF('4 ป้อนข้อมูล'!C4111&lt;&gt;"",'4 ป้อนข้อมูล'!C4111," ")</f>
        <v xml:space="preserve"> </v>
      </c>
      <c r="D4111" s="69" t="str">
        <f>IF('4 ป้อนข้อมูล'!D4111&lt;&gt;"",'4 ป้อนข้อมูล'!D4111," ")</f>
        <v xml:space="preserve"> </v>
      </c>
      <c r="E4111" s="71">
        <f>IF('4 ป้อนข้อมูล'!E4111&lt;'3 ค่าคะแนน'!$B$9,0,IF('4 ป้อนข้อมูล'!E4111&lt;'3 ค่าคะแนน'!$B$8,'3 ค่าคะแนน'!$E$9,IF('4 ป้อนข้อมูล'!E4111&lt;'3 ค่าคะแนน'!$B$7,'3 ค่าคะแนน'!$E$8,IF('4 ป้อนข้อมูล'!E4111&lt;'3 ค่าคะแนน'!$B$6,'3 ค่าคะแนน'!$E$7,IF('4 ป้อนข้อมูล'!E4111&lt;'3 ค่าคะแนน'!$B$5,'3 ค่าคะแนน'!$E$6,IF('4 ป้อนข้อมูล'!E4111&lt;'3 ค่าคะแนน'!$B$4,'3 ค่าคะแนน'!$E$5,'3 ค่าคะแนน'!$E$4))))))</f>
        <v>0</v>
      </c>
      <c r="F4111" s="109">
        <f>IF('4 ป้อนข้อมูล'!E4111&gt;=70,SUMIF(ปันส่วน!$A$5:$A$16,D4111,ปันส่วน!$F$5:$F$16),0)</f>
        <v>0</v>
      </c>
      <c r="G4111" s="109">
        <f>SUMIFS(ปันส่วน2!$C$3:$C$20,ปันส่วน2!$A$3:$A$20,D4111,ปันส่วน2!$B$3:$B$20,E4111)</f>
        <v>0</v>
      </c>
      <c r="H4111" s="109">
        <f t="shared" si="64"/>
        <v>0</v>
      </c>
    </row>
    <row r="4112" spans="1:8">
      <c r="A4112" s="69">
        <v>4109</v>
      </c>
      <c r="B4112" s="82" t="str">
        <f>IF('4 ป้อนข้อมูล'!B4112&lt;&gt;"",'4 ป้อนข้อมูล'!B4112," ")</f>
        <v xml:space="preserve"> </v>
      </c>
      <c r="C4112" s="81" t="str">
        <f>IF('4 ป้อนข้อมูล'!C4112&lt;&gt;"",'4 ป้อนข้อมูล'!C4112," ")</f>
        <v xml:space="preserve"> </v>
      </c>
      <c r="D4112" s="69" t="str">
        <f>IF('4 ป้อนข้อมูล'!D4112&lt;&gt;"",'4 ป้อนข้อมูล'!D4112," ")</f>
        <v xml:space="preserve"> </v>
      </c>
      <c r="E4112" s="71">
        <f>IF('4 ป้อนข้อมูล'!E4112&lt;'3 ค่าคะแนน'!$B$9,0,IF('4 ป้อนข้อมูล'!E4112&lt;'3 ค่าคะแนน'!$B$8,'3 ค่าคะแนน'!$E$9,IF('4 ป้อนข้อมูล'!E4112&lt;'3 ค่าคะแนน'!$B$7,'3 ค่าคะแนน'!$E$8,IF('4 ป้อนข้อมูล'!E4112&lt;'3 ค่าคะแนน'!$B$6,'3 ค่าคะแนน'!$E$7,IF('4 ป้อนข้อมูล'!E4112&lt;'3 ค่าคะแนน'!$B$5,'3 ค่าคะแนน'!$E$6,IF('4 ป้อนข้อมูล'!E4112&lt;'3 ค่าคะแนน'!$B$4,'3 ค่าคะแนน'!$E$5,'3 ค่าคะแนน'!$E$4))))))</f>
        <v>0</v>
      </c>
      <c r="F4112" s="109">
        <f>IF('4 ป้อนข้อมูล'!E4112&gt;=70,SUMIF(ปันส่วน!$A$5:$A$16,D4112,ปันส่วน!$F$5:$F$16),0)</f>
        <v>0</v>
      </c>
      <c r="G4112" s="109">
        <f>SUMIFS(ปันส่วน2!$C$3:$C$20,ปันส่วน2!$A$3:$A$20,D4112,ปันส่วน2!$B$3:$B$20,E4112)</f>
        <v>0</v>
      </c>
      <c r="H4112" s="109">
        <f t="shared" si="64"/>
        <v>0</v>
      </c>
    </row>
    <row r="4113" spans="1:8">
      <c r="A4113" s="69">
        <v>4110</v>
      </c>
      <c r="B4113" s="82" t="str">
        <f>IF('4 ป้อนข้อมูล'!B4113&lt;&gt;"",'4 ป้อนข้อมูล'!B4113," ")</f>
        <v xml:space="preserve"> </v>
      </c>
      <c r="C4113" s="81" t="str">
        <f>IF('4 ป้อนข้อมูล'!C4113&lt;&gt;"",'4 ป้อนข้อมูล'!C4113," ")</f>
        <v xml:space="preserve"> </v>
      </c>
      <c r="D4113" s="69" t="str">
        <f>IF('4 ป้อนข้อมูล'!D4113&lt;&gt;"",'4 ป้อนข้อมูล'!D4113," ")</f>
        <v xml:space="preserve"> </v>
      </c>
      <c r="E4113" s="71">
        <f>IF('4 ป้อนข้อมูล'!E4113&lt;'3 ค่าคะแนน'!$B$9,0,IF('4 ป้อนข้อมูล'!E4113&lt;'3 ค่าคะแนน'!$B$8,'3 ค่าคะแนน'!$E$9,IF('4 ป้อนข้อมูล'!E4113&lt;'3 ค่าคะแนน'!$B$7,'3 ค่าคะแนน'!$E$8,IF('4 ป้อนข้อมูล'!E4113&lt;'3 ค่าคะแนน'!$B$6,'3 ค่าคะแนน'!$E$7,IF('4 ป้อนข้อมูล'!E4113&lt;'3 ค่าคะแนน'!$B$5,'3 ค่าคะแนน'!$E$6,IF('4 ป้อนข้อมูล'!E4113&lt;'3 ค่าคะแนน'!$B$4,'3 ค่าคะแนน'!$E$5,'3 ค่าคะแนน'!$E$4))))))</f>
        <v>0</v>
      </c>
      <c r="F4113" s="109">
        <f>IF('4 ป้อนข้อมูล'!E4113&gt;=70,SUMIF(ปันส่วน!$A$5:$A$16,D4113,ปันส่วน!$F$5:$F$16),0)</f>
        <v>0</v>
      </c>
      <c r="G4113" s="109">
        <f>SUMIFS(ปันส่วน2!$C$3:$C$20,ปันส่วน2!$A$3:$A$20,D4113,ปันส่วน2!$B$3:$B$20,E4113)</f>
        <v>0</v>
      </c>
      <c r="H4113" s="109">
        <f t="shared" si="64"/>
        <v>0</v>
      </c>
    </row>
    <row r="4114" spans="1:8">
      <c r="A4114" s="69">
        <v>4111</v>
      </c>
      <c r="B4114" s="82" t="str">
        <f>IF('4 ป้อนข้อมูล'!B4114&lt;&gt;"",'4 ป้อนข้อมูล'!B4114," ")</f>
        <v xml:space="preserve"> </v>
      </c>
      <c r="C4114" s="81" t="str">
        <f>IF('4 ป้อนข้อมูล'!C4114&lt;&gt;"",'4 ป้อนข้อมูล'!C4114," ")</f>
        <v xml:space="preserve"> </v>
      </c>
      <c r="D4114" s="69" t="str">
        <f>IF('4 ป้อนข้อมูล'!D4114&lt;&gt;"",'4 ป้อนข้อมูล'!D4114," ")</f>
        <v xml:space="preserve"> </v>
      </c>
      <c r="E4114" s="71">
        <f>IF('4 ป้อนข้อมูล'!E4114&lt;'3 ค่าคะแนน'!$B$9,0,IF('4 ป้อนข้อมูล'!E4114&lt;'3 ค่าคะแนน'!$B$8,'3 ค่าคะแนน'!$E$9,IF('4 ป้อนข้อมูล'!E4114&lt;'3 ค่าคะแนน'!$B$7,'3 ค่าคะแนน'!$E$8,IF('4 ป้อนข้อมูล'!E4114&lt;'3 ค่าคะแนน'!$B$6,'3 ค่าคะแนน'!$E$7,IF('4 ป้อนข้อมูล'!E4114&lt;'3 ค่าคะแนน'!$B$5,'3 ค่าคะแนน'!$E$6,IF('4 ป้อนข้อมูล'!E4114&lt;'3 ค่าคะแนน'!$B$4,'3 ค่าคะแนน'!$E$5,'3 ค่าคะแนน'!$E$4))))))</f>
        <v>0</v>
      </c>
      <c r="F4114" s="109">
        <f>IF('4 ป้อนข้อมูล'!E4114&gt;=70,SUMIF(ปันส่วน!$A$5:$A$16,D4114,ปันส่วน!$F$5:$F$16),0)</f>
        <v>0</v>
      </c>
      <c r="G4114" s="109">
        <f>SUMIFS(ปันส่วน2!$C$3:$C$20,ปันส่วน2!$A$3:$A$20,D4114,ปันส่วน2!$B$3:$B$20,E4114)</f>
        <v>0</v>
      </c>
      <c r="H4114" s="109">
        <f t="shared" si="64"/>
        <v>0</v>
      </c>
    </row>
    <row r="4115" spans="1:8">
      <c r="A4115" s="69">
        <v>4112</v>
      </c>
      <c r="B4115" s="82" t="str">
        <f>IF('4 ป้อนข้อมูล'!B4115&lt;&gt;"",'4 ป้อนข้อมูล'!B4115," ")</f>
        <v xml:space="preserve"> </v>
      </c>
      <c r="C4115" s="81" t="str">
        <f>IF('4 ป้อนข้อมูล'!C4115&lt;&gt;"",'4 ป้อนข้อมูล'!C4115," ")</f>
        <v xml:space="preserve"> </v>
      </c>
      <c r="D4115" s="69" t="str">
        <f>IF('4 ป้อนข้อมูล'!D4115&lt;&gt;"",'4 ป้อนข้อมูล'!D4115," ")</f>
        <v xml:space="preserve"> </v>
      </c>
      <c r="E4115" s="71">
        <f>IF('4 ป้อนข้อมูล'!E4115&lt;'3 ค่าคะแนน'!$B$9,0,IF('4 ป้อนข้อมูล'!E4115&lt;'3 ค่าคะแนน'!$B$8,'3 ค่าคะแนน'!$E$9,IF('4 ป้อนข้อมูล'!E4115&lt;'3 ค่าคะแนน'!$B$7,'3 ค่าคะแนน'!$E$8,IF('4 ป้อนข้อมูล'!E4115&lt;'3 ค่าคะแนน'!$B$6,'3 ค่าคะแนน'!$E$7,IF('4 ป้อนข้อมูล'!E4115&lt;'3 ค่าคะแนน'!$B$5,'3 ค่าคะแนน'!$E$6,IF('4 ป้อนข้อมูล'!E4115&lt;'3 ค่าคะแนน'!$B$4,'3 ค่าคะแนน'!$E$5,'3 ค่าคะแนน'!$E$4))))))</f>
        <v>0</v>
      </c>
      <c r="F4115" s="109">
        <f>IF('4 ป้อนข้อมูล'!E4115&gt;=70,SUMIF(ปันส่วน!$A$5:$A$16,D4115,ปันส่วน!$F$5:$F$16),0)</f>
        <v>0</v>
      </c>
      <c r="G4115" s="109">
        <f>SUMIFS(ปันส่วน2!$C$3:$C$20,ปันส่วน2!$A$3:$A$20,D4115,ปันส่วน2!$B$3:$B$20,E4115)</f>
        <v>0</v>
      </c>
      <c r="H4115" s="109">
        <f t="shared" si="64"/>
        <v>0</v>
      </c>
    </row>
    <row r="4116" spans="1:8">
      <c r="A4116" s="69">
        <v>4113</v>
      </c>
      <c r="B4116" s="82" t="str">
        <f>IF('4 ป้อนข้อมูล'!B4116&lt;&gt;"",'4 ป้อนข้อมูล'!B4116," ")</f>
        <v xml:space="preserve"> </v>
      </c>
      <c r="C4116" s="81" t="str">
        <f>IF('4 ป้อนข้อมูล'!C4116&lt;&gt;"",'4 ป้อนข้อมูล'!C4116," ")</f>
        <v xml:space="preserve"> </v>
      </c>
      <c r="D4116" s="69" t="str">
        <f>IF('4 ป้อนข้อมูล'!D4116&lt;&gt;"",'4 ป้อนข้อมูล'!D4116," ")</f>
        <v xml:space="preserve"> </v>
      </c>
      <c r="E4116" s="71">
        <f>IF('4 ป้อนข้อมูล'!E4116&lt;'3 ค่าคะแนน'!$B$9,0,IF('4 ป้อนข้อมูล'!E4116&lt;'3 ค่าคะแนน'!$B$8,'3 ค่าคะแนน'!$E$9,IF('4 ป้อนข้อมูล'!E4116&lt;'3 ค่าคะแนน'!$B$7,'3 ค่าคะแนน'!$E$8,IF('4 ป้อนข้อมูล'!E4116&lt;'3 ค่าคะแนน'!$B$6,'3 ค่าคะแนน'!$E$7,IF('4 ป้อนข้อมูล'!E4116&lt;'3 ค่าคะแนน'!$B$5,'3 ค่าคะแนน'!$E$6,IF('4 ป้อนข้อมูล'!E4116&lt;'3 ค่าคะแนน'!$B$4,'3 ค่าคะแนน'!$E$5,'3 ค่าคะแนน'!$E$4))))))</f>
        <v>0</v>
      </c>
      <c r="F4116" s="109">
        <f>IF('4 ป้อนข้อมูล'!E4116&gt;=70,SUMIF(ปันส่วน!$A$5:$A$16,D4116,ปันส่วน!$F$5:$F$16),0)</f>
        <v>0</v>
      </c>
      <c r="G4116" s="109">
        <f>SUMIFS(ปันส่วน2!$C$3:$C$20,ปันส่วน2!$A$3:$A$20,D4116,ปันส่วน2!$B$3:$B$20,E4116)</f>
        <v>0</v>
      </c>
      <c r="H4116" s="109">
        <f t="shared" si="64"/>
        <v>0</v>
      </c>
    </row>
    <row r="4117" spans="1:8">
      <c r="A4117" s="69">
        <v>4114</v>
      </c>
      <c r="B4117" s="82" t="str">
        <f>IF('4 ป้อนข้อมูล'!B4117&lt;&gt;"",'4 ป้อนข้อมูล'!B4117," ")</f>
        <v xml:space="preserve"> </v>
      </c>
      <c r="C4117" s="81" t="str">
        <f>IF('4 ป้อนข้อมูล'!C4117&lt;&gt;"",'4 ป้อนข้อมูล'!C4117," ")</f>
        <v xml:space="preserve"> </v>
      </c>
      <c r="D4117" s="69" t="str">
        <f>IF('4 ป้อนข้อมูล'!D4117&lt;&gt;"",'4 ป้อนข้อมูล'!D4117," ")</f>
        <v xml:space="preserve"> </v>
      </c>
      <c r="E4117" s="71">
        <f>IF('4 ป้อนข้อมูล'!E4117&lt;'3 ค่าคะแนน'!$B$9,0,IF('4 ป้อนข้อมูล'!E4117&lt;'3 ค่าคะแนน'!$B$8,'3 ค่าคะแนน'!$E$9,IF('4 ป้อนข้อมูล'!E4117&lt;'3 ค่าคะแนน'!$B$7,'3 ค่าคะแนน'!$E$8,IF('4 ป้อนข้อมูล'!E4117&lt;'3 ค่าคะแนน'!$B$6,'3 ค่าคะแนน'!$E$7,IF('4 ป้อนข้อมูล'!E4117&lt;'3 ค่าคะแนน'!$B$5,'3 ค่าคะแนน'!$E$6,IF('4 ป้อนข้อมูล'!E4117&lt;'3 ค่าคะแนน'!$B$4,'3 ค่าคะแนน'!$E$5,'3 ค่าคะแนน'!$E$4))))))</f>
        <v>0</v>
      </c>
      <c r="F4117" s="109">
        <f>IF('4 ป้อนข้อมูล'!E4117&gt;=70,SUMIF(ปันส่วน!$A$5:$A$16,D4117,ปันส่วน!$F$5:$F$16),0)</f>
        <v>0</v>
      </c>
      <c r="G4117" s="109">
        <f>SUMIFS(ปันส่วน2!$C$3:$C$20,ปันส่วน2!$A$3:$A$20,D4117,ปันส่วน2!$B$3:$B$20,E4117)</f>
        <v>0</v>
      </c>
      <c r="H4117" s="109">
        <f t="shared" si="64"/>
        <v>0</v>
      </c>
    </row>
    <row r="4118" spans="1:8">
      <c r="A4118" s="69">
        <v>4115</v>
      </c>
      <c r="B4118" s="82" t="str">
        <f>IF('4 ป้อนข้อมูล'!B4118&lt;&gt;"",'4 ป้อนข้อมูล'!B4118," ")</f>
        <v xml:space="preserve"> </v>
      </c>
      <c r="C4118" s="81" t="str">
        <f>IF('4 ป้อนข้อมูล'!C4118&lt;&gt;"",'4 ป้อนข้อมูล'!C4118," ")</f>
        <v xml:space="preserve"> </v>
      </c>
      <c r="D4118" s="69" t="str">
        <f>IF('4 ป้อนข้อมูล'!D4118&lt;&gt;"",'4 ป้อนข้อมูล'!D4118," ")</f>
        <v xml:space="preserve"> </v>
      </c>
      <c r="E4118" s="71">
        <f>IF('4 ป้อนข้อมูล'!E4118&lt;'3 ค่าคะแนน'!$B$9,0,IF('4 ป้อนข้อมูล'!E4118&lt;'3 ค่าคะแนน'!$B$8,'3 ค่าคะแนน'!$E$9,IF('4 ป้อนข้อมูล'!E4118&lt;'3 ค่าคะแนน'!$B$7,'3 ค่าคะแนน'!$E$8,IF('4 ป้อนข้อมูล'!E4118&lt;'3 ค่าคะแนน'!$B$6,'3 ค่าคะแนน'!$E$7,IF('4 ป้อนข้อมูล'!E4118&lt;'3 ค่าคะแนน'!$B$5,'3 ค่าคะแนน'!$E$6,IF('4 ป้อนข้อมูล'!E4118&lt;'3 ค่าคะแนน'!$B$4,'3 ค่าคะแนน'!$E$5,'3 ค่าคะแนน'!$E$4))))))</f>
        <v>0</v>
      </c>
      <c r="F4118" s="109">
        <f>IF('4 ป้อนข้อมูล'!E4118&gt;=70,SUMIF(ปันส่วน!$A$5:$A$16,D4118,ปันส่วน!$F$5:$F$16),0)</f>
        <v>0</v>
      </c>
      <c r="G4118" s="109">
        <f>SUMIFS(ปันส่วน2!$C$3:$C$20,ปันส่วน2!$A$3:$A$20,D4118,ปันส่วน2!$B$3:$B$20,E4118)</f>
        <v>0</v>
      </c>
      <c r="H4118" s="109">
        <f t="shared" si="64"/>
        <v>0</v>
      </c>
    </row>
    <row r="4119" spans="1:8">
      <c r="A4119" s="69">
        <v>4116</v>
      </c>
      <c r="B4119" s="82" t="str">
        <f>IF('4 ป้อนข้อมูล'!B4119&lt;&gt;"",'4 ป้อนข้อมูล'!B4119," ")</f>
        <v xml:space="preserve"> </v>
      </c>
      <c r="C4119" s="81" t="str">
        <f>IF('4 ป้อนข้อมูล'!C4119&lt;&gt;"",'4 ป้อนข้อมูล'!C4119," ")</f>
        <v xml:space="preserve"> </v>
      </c>
      <c r="D4119" s="69" t="str">
        <f>IF('4 ป้อนข้อมูล'!D4119&lt;&gt;"",'4 ป้อนข้อมูล'!D4119," ")</f>
        <v xml:space="preserve"> </v>
      </c>
      <c r="E4119" s="71">
        <f>IF('4 ป้อนข้อมูล'!E4119&lt;'3 ค่าคะแนน'!$B$9,0,IF('4 ป้อนข้อมูล'!E4119&lt;'3 ค่าคะแนน'!$B$8,'3 ค่าคะแนน'!$E$9,IF('4 ป้อนข้อมูล'!E4119&lt;'3 ค่าคะแนน'!$B$7,'3 ค่าคะแนน'!$E$8,IF('4 ป้อนข้อมูล'!E4119&lt;'3 ค่าคะแนน'!$B$6,'3 ค่าคะแนน'!$E$7,IF('4 ป้อนข้อมูล'!E4119&lt;'3 ค่าคะแนน'!$B$5,'3 ค่าคะแนน'!$E$6,IF('4 ป้อนข้อมูล'!E4119&lt;'3 ค่าคะแนน'!$B$4,'3 ค่าคะแนน'!$E$5,'3 ค่าคะแนน'!$E$4))))))</f>
        <v>0</v>
      </c>
      <c r="F4119" s="109">
        <f>IF('4 ป้อนข้อมูล'!E4119&gt;=70,SUMIF(ปันส่วน!$A$5:$A$16,D4119,ปันส่วน!$F$5:$F$16),0)</f>
        <v>0</v>
      </c>
      <c r="G4119" s="109">
        <f>SUMIFS(ปันส่วน2!$C$3:$C$20,ปันส่วน2!$A$3:$A$20,D4119,ปันส่วน2!$B$3:$B$20,E4119)</f>
        <v>0</v>
      </c>
      <c r="H4119" s="109">
        <f t="shared" si="64"/>
        <v>0</v>
      </c>
    </row>
    <row r="4120" spans="1:8">
      <c r="A4120" s="69">
        <v>4117</v>
      </c>
      <c r="B4120" s="82" t="str">
        <f>IF('4 ป้อนข้อมูล'!B4120&lt;&gt;"",'4 ป้อนข้อมูล'!B4120," ")</f>
        <v xml:space="preserve"> </v>
      </c>
      <c r="C4120" s="81" t="str">
        <f>IF('4 ป้อนข้อมูล'!C4120&lt;&gt;"",'4 ป้อนข้อมูล'!C4120," ")</f>
        <v xml:space="preserve"> </v>
      </c>
      <c r="D4120" s="69" t="str">
        <f>IF('4 ป้อนข้อมูล'!D4120&lt;&gt;"",'4 ป้อนข้อมูล'!D4120," ")</f>
        <v xml:space="preserve"> </v>
      </c>
      <c r="E4120" s="71">
        <f>IF('4 ป้อนข้อมูล'!E4120&lt;'3 ค่าคะแนน'!$B$9,0,IF('4 ป้อนข้อมูล'!E4120&lt;'3 ค่าคะแนน'!$B$8,'3 ค่าคะแนน'!$E$9,IF('4 ป้อนข้อมูล'!E4120&lt;'3 ค่าคะแนน'!$B$7,'3 ค่าคะแนน'!$E$8,IF('4 ป้อนข้อมูล'!E4120&lt;'3 ค่าคะแนน'!$B$6,'3 ค่าคะแนน'!$E$7,IF('4 ป้อนข้อมูล'!E4120&lt;'3 ค่าคะแนน'!$B$5,'3 ค่าคะแนน'!$E$6,IF('4 ป้อนข้อมูล'!E4120&lt;'3 ค่าคะแนน'!$B$4,'3 ค่าคะแนน'!$E$5,'3 ค่าคะแนน'!$E$4))))))</f>
        <v>0</v>
      </c>
      <c r="F4120" s="109">
        <f>IF('4 ป้อนข้อมูล'!E4120&gt;=70,SUMIF(ปันส่วน!$A$5:$A$16,D4120,ปันส่วน!$F$5:$F$16),0)</f>
        <v>0</v>
      </c>
      <c r="G4120" s="109">
        <f>SUMIFS(ปันส่วน2!$C$3:$C$20,ปันส่วน2!$A$3:$A$20,D4120,ปันส่วน2!$B$3:$B$20,E4120)</f>
        <v>0</v>
      </c>
      <c r="H4120" s="109">
        <f t="shared" si="64"/>
        <v>0</v>
      </c>
    </row>
    <row r="4121" spans="1:8">
      <c r="A4121" s="69">
        <v>4118</v>
      </c>
      <c r="B4121" s="82" t="str">
        <f>IF('4 ป้อนข้อมูล'!B4121&lt;&gt;"",'4 ป้อนข้อมูล'!B4121," ")</f>
        <v xml:space="preserve"> </v>
      </c>
      <c r="C4121" s="81" t="str">
        <f>IF('4 ป้อนข้อมูล'!C4121&lt;&gt;"",'4 ป้อนข้อมูล'!C4121," ")</f>
        <v xml:space="preserve"> </v>
      </c>
      <c r="D4121" s="69" t="str">
        <f>IF('4 ป้อนข้อมูล'!D4121&lt;&gt;"",'4 ป้อนข้อมูล'!D4121," ")</f>
        <v xml:space="preserve"> </v>
      </c>
      <c r="E4121" s="71">
        <f>IF('4 ป้อนข้อมูล'!E4121&lt;'3 ค่าคะแนน'!$B$9,0,IF('4 ป้อนข้อมูล'!E4121&lt;'3 ค่าคะแนน'!$B$8,'3 ค่าคะแนน'!$E$9,IF('4 ป้อนข้อมูล'!E4121&lt;'3 ค่าคะแนน'!$B$7,'3 ค่าคะแนน'!$E$8,IF('4 ป้อนข้อมูล'!E4121&lt;'3 ค่าคะแนน'!$B$6,'3 ค่าคะแนน'!$E$7,IF('4 ป้อนข้อมูล'!E4121&lt;'3 ค่าคะแนน'!$B$5,'3 ค่าคะแนน'!$E$6,IF('4 ป้อนข้อมูล'!E4121&lt;'3 ค่าคะแนน'!$B$4,'3 ค่าคะแนน'!$E$5,'3 ค่าคะแนน'!$E$4))))))</f>
        <v>0</v>
      </c>
      <c r="F4121" s="109">
        <f>IF('4 ป้อนข้อมูล'!E4121&gt;=70,SUMIF(ปันส่วน!$A$5:$A$16,D4121,ปันส่วน!$F$5:$F$16),0)</f>
        <v>0</v>
      </c>
      <c r="G4121" s="109">
        <f>SUMIFS(ปันส่วน2!$C$3:$C$20,ปันส่วน2!$A$3:$A$20,D4121,ปันส่วน2!$B$3:$B$20,E4121)</f>
        <v>0</v>
      </c>
      <c r="H4121" s="109">
        <f t="shared" si="64"/>
        <v>0</v>
      </c>
    </row>
    <row r="4122" spans="1:8">
      <c r="A4122" s="69">
        <v>4119</v>
      </c>
      <c r="B4122" s="82" t="str">
        <f>IF('4 ป้อนข้อมูล'!B4122&lt;&gt;"",'4 ป้อนข้อมูล'!B4122," ")</f>
        <v xml:space="preserve"> </v>
      </c>
      <c r="C4122" s="81" t="str">
        <f>IF('4 ป้อนข้อมูล'!C4122&lt;&gt;"",'4 ป้อนข้อมูล'!C4122," ")</f>
        <v xml:space="preserve"> </v>
      </c>
      <c r="D4122" s="69" t="str">
        <f>IF('4 ป้อนข้อมูล'!D4122&lt;&gt;"",'4 ป้อนข้อมูล'!D4122," ")</f>
        <v xml:space="preserve"> </v>
      </c>
      <c r="E4122" s="71">
        <f>IF('4 ป้อนข้อมูล'!E4122&lt;'3 ค่าคะแนน'!$B$9,0,IF('4 ป้อนข้อมูล'!E4122&lt;'3 ค่าคะแนน'!$B$8,'3 ค่าคะแนน'!$E$9,IF('4 ป้อนข้อมูล'!E4122&lt;'3 ค่าคะแนน'!$B$7,'3 ค่าคะแนน'!$E$8,IF('4 ป้อนข้อมูล'!E4122&lt;'3 ค่าคะแนน'!$B$6,'3 ค่าคะแนน'!$E$7,IF('4 ป้อนข้อมูล'!E4122&lt;'3 ค่าคะแนน'!$B$5,'3 ค่าคะแนน'!$E$6,IF('4 ป้อนข้อมูล'!E4122&lt;'3 ค่าคะแนน'!$B$4,'3 ค่าคะแนน'!$E$5,'3 ค่าคะแนน'!$E$4))))))</f>
        <v>0</v>
      </c>
      <c r="F4122" s="109">
        <f>IF('4 ป้อนข้อมูล'!E4122&gt;=70,SUMIF(ปันส่วน!$A$5:$A$16,D4122,ปันส่วน!$F$5:$F$16),0)</f>
        <v>0</v>
      </c>
      <c r="G4122" s="109">
        <f>SUMIFS(ปันส่วน2!$C$3:$C$20,ปันส่วน2!$A$3:$A$20,D4122,ปันส่วน2!$B$3:$B$20,E4122)</f>
        <v>0</v>
      </c>
      <c r="H4122" s="109">
        <f t="shared" si="64"/>
        <v>0</v>
      </c>
    </row>
    <row r="4123" spans="1:8">
      <c r="A4123" s="69">
        <v>4120</v>
      </c>
      <c r="B4123" s="82" t="str">
        <f>IF('4 ป้อนข้อมูล'!B4123&lt;&gt;"",'4 ป้อนข้อมูล'!B4123," ")</f>
        <v xml:space="preserve"> </v>
      </c>
      <c r="C4123" s="81" t="str">
        <f>IF('4 ป้อนข้อมูล'!C4123&lt;&gt;"",'4 ป้อนข้อมูล'!C4123," ")</f>
        <v xml:space="preserve"> </v>
      </c>
      <c r="D4123" s="69" t="str">
        <f>IF('4 ป้อนข้อมูล'!D4123&lt;&gt;"",'4 ป้อนข้อมูล'!D4123," ")</f>
        <v xml:space="preserve"> </v>
      </c>
      <c r="E4123" s="71">
        <f>IF('4 ป้อนข้อมูล'!E4123&lt;'3 ค่าคะแนน'!$B$9,0,IF('4 ป้อนข้อมูล'!E4123&lt;'3 ค่าคะแนน'!$B$8,'3 ค่าคะแนน'!$E$9,IF('4 ป้อนข้อมูล'!E4123&lt;'3 ค่าคะแนน'!$B$7,'3 ค่าคะแนน'!$E$8,IF('4 ป้อนข้อมูล'!E4123&lt;'3 ค่าคะแนน'!$B$6,'3 ค่าคะแนน'!$E$7,IF('4 ป้อนข้อมูล'!E4123&lt;'3 ค่าคะแนน'!$B$5,'3 ค่าคะแนน'!$E$6,IF('4 ป้อนข้อมูล'!E4123&lt;'3 ค่าคะแนน'!$B$4,'3 ค่าคะแนน'!$E$5,'3 ค่าคะแนน'!$E$4))))))</f>
        <v>0</v>
      </c>
      <c r="F4123" s="109">
        <f>IF('4 ป้อนข้อมูล'!E4123&gt;=70,SUMIF(ปันส่วน!$A$5:$A$16,D4123,ปันส่วน!$F$5:$F$16),0)</f>
        <v>0</v>
      </c>
      <c r="G4123" s="109">
        <f>SUMIFS(ปันส่วน2!$C$3:$C$20,ปันส่วน2!$A$3:$A$20,D4123,ปันส่วน2!$B$3:$B$20,E4123)</f>
        <v>0</v>
      </c>
      <c r="H4123" s="109">
        <f t="shared" si="64"/>
        <v>0</v>
      </c>
    </row>
    <row r="4124" spans="1:8">
      <c r="A4124" s="69">
        <v>4121</v>
      </c>
      <c r="B4124" s="82" t="str">
        <f>IF('4 ป้อนข้อมูล'!B4124&lt;&gt;"",'4 ป้อนข้อมูล'!B4124," ")</f>
        <v xml:space="preserve"> </v>
      </c>
      <c r="C4124" s="81" t="str">
        <f>IF('4 ป้อนข้อมูล'!C4124&lt;&gt;"",'4 ป้อนข้อมูล'!C4124," ")</f>
        <v xml:space="preserve"> </v>
      </c>
      <c r="D4124" s="69" t="str">
        <f>IF('4 ป้อนข้อมูล'!D4124&lt;&gt;"",'4 ป้อนข้อมูล'!D4124," ")</f>
        <v xml:space="preserve"> </v>
      </c>
      <c r="E4124" s="71">
        <f>IF('4 ป้อนข้อมูล'!E4124&lt;'3 ค่าคะแนน'!$B$9,0,IF('4 ป้อนข้อมูล'!E4124&lt;'3 ค่าคะแนน'!$B$8,'3 ค่าคะแนน'!$E$9,IF('4 ป้อนข้อมูล'!E4124&lt;'3 ค่าคะแนน'!$B$7,'3 ค่าคะแนน'!$E$8,IF('4 ป้อนข้อมูล'!E4124&lt;'3 ค่าคะแนน'!$B$6,'3 ค่าคะแนน'!$E$7,IF('4 ป้อนข้อมูล'!E4124&lt;'3 ค่าคะแนน'!$B$5,'3 ค่าคะแนน'!$E$6,IF('4 ป้อนข้อมูล'!E4124&lt;'3 ค่าคะแนน'!$B$4,'3 ค่าคะแนน'!$E$5,'3 ค่าคะแนน'!$E$4))))))</f>
        <v>0</v>
      </c>
      <c r="F4124" s="109">
        <f>IF('4 ป้อนข้อมูล'!E4124&gt;=70,SUMIF(ปันส่วน!$A$5:$A$16,D4124,ปันส่วน!$F$5:$F$16),0)</f>
        <v>0</v>
      </c>
      <c r="G4124" s="109">
        <f>SUMIFS(ปันส่วน2!$C$3:$C$20,ปันส่วน2!$A$3:$A$20,D4124,ปันส่วน2!$B$3:$B$20,E4124)</f>
        <v>0</v>
      </c>
      <c r="H4124" s="109">
        <f t="shared" si="64"/>
        <v>0</v>
      </c>
    </row>
    <row r="4125" spans="1:8">
      <c r="A4125" s="69">
        <v>4122</v>
      </c>
      <c r="B4125" s="82" t="str">
        <f>IF('4 ป้อนข้อมูล'!B4125&lt;&gt;"",'4 ป้อนข้อมูล'!B4125," ")</f>
        <v xml:space="preserve"> </v>
      </c>
      <c r="C4125" s="81" t="str">
        <f>IF('4 ป้อนข้อมูล'!C4125&lt;&gt;"",'4 ป้อนข้อมูล'!C4125," ")</f>
        <v xml:space="preserve"> </v>
      </c>
      <c r="D4125" s="69" t="str">
        <f>IF('4 ป้อนข้อมูล'!D4125&lt;&gt;"",'4 ป้อนข้อมูล'!D4125," ")</f>
        <v xml:space="preserve"> </v>
      </c>
      <c r="E4125" s="71">
        <f>IF('4 ป้อนข้อมูล'!E4125&lt;'3 ค่าคะแนน'!$B$9,0,IF('4 ป้อนข้อมูล'!E4125&lt;'3 ค่าคะแนน'!$B$8,'3 ค่าคะแนน'!$E$9,IF('4 ป้อนข้อมูล'!E4125&lt;'3 ค่าคะแนน'!$B$7,'3 ค่าคะแนน'!$E$8,IF('4 ป้อนข้อมูล'!E4125&lt;'3 ค่าคะแนน'!$B$6,'3 ค่าคะแนน'!$E$7,IF('4 ป้อนข้อมูล'!E4125&lt;'3 ค่าคะแนน'!$B$5,'3 ค่าคะแนน'!$E$6,IF('4 ป้อนข้อมูล'!E4125&lt;'3 ค่าคะแนน'!$B$4,'3 ค่าคะแนน'!$E$5,'3 ค่าคะแนน'!$E$4))))))</f>
        <v>0</v>
      </c>
      <c r="F4125" s="109">
        <f>IF('4 ป้อนข้อมูล'!E4125&gt;=70,SUMIF(ปันส่วน!$A$5:$A$16,D4125,ปันส่วน!$F$5:$F$16),0)</f>
        <v>0</v>
      </c>
      <c r="G4125" s="109">
        <f>SUMIFS(ปันส่วน2!$C$3:$C$20,ปันส่วน2!$A$3:$A$20,D4125,ปันส่วน2!$B$3:$B$20,E4125)</f>
        <v>0</v>
      </c>
      <c r="H4125" s="109">
        <f t="shared" si="64"/>
        <v>0</v>
      </c>
    </row>
    <row r="4126" spans="1:8">
      <c r="A4126" s="69">
        <v>4123</v>
      </c>
      <c r="B4126" s="82" t="str">
        <f>IF('4 ป้อนข้อมูล'!B4126&lt;&gt;"",'4 ป้อนข้อมูล'!B4126," ")</f>
        <v xml:space="preserve"> </v>
      </c>
      <c r="C4126" s="81" t="str">
        <f>IF('4 ป้อนข้อมูล'!C4126&lt;&gt;"",'4 ป้อนข้อมูล'!C4126," ")</f>
        <v xml:space="preserve"> </v>
      </c>
      <c r="D4126" s="69" t="str">
        <f>IF('4 ป้อนข้อมูล'!D4126&lt;&gt;"",'4 ป้อนข้อมูล'!D4126," ")</f>
        <v xml:space="preserve"> </v>
      </c>
      <c r="E4126" s="71">
        <f>IF('4 ป้อนข้อมูล'!E4126&lt;'3 ค่าคะแนน'!$B$9,0,IF('4 ป้อนข้อมูล'!E4126&lt;'3 ค่าคะแนน'!$B$8,'3 ค่าคะแนน'!$E$9,IF('4 ป้อนข้อมูล'!E4126&lt;'3 ค่าคะแนน'!$B$7,'3 ค่าคะแนน'!$E$8,IF('4 ป้อนข้อมูล'!E4126&lt;'3 ค่าคะแนน'!$B$6,'3 ค่าคะแนน'!$E$7,IF('4 ป้อนข้อมูล'!E4126&lt;'3 ค่าคะแนน'!$B$5,'3 ค่าคะแนน'!$E$6,IF('4 ป้อนข้อมูล'!E4126&lt;'3 ค่าคะแนน'!$B$4,'3 ค่าคะแนน'!$E$5,'3 ค่าคะแนน'!$E$4))))))</f>
        <v>0</v>
      </c>
      <c r="F4126" s="109">
        <f>IF('4 ป้อนข้อมูล'!E4126&gt;=70,SUMIF(ปันส่วน!$A$5:$A$16,D4126,ปันส่วน!$F$5:$F$16),0)</f>
        <v>0</v>
      </c>
      <c r="G4126" s="109">
        <f>SUMIFS(ปันส่วน2!$C$3:$C$20,ปันส่วน2!$A$3:$A$20,D4126,ปันส่วน2!$B$3:$B$20,E4126)</f>
        <v>0</v>
      </c>
      <c r="H4126" s="109">
        <f t="shared" si="64"/>
        <v>0</v>
      </c>
    </row>
    <row r="4127" spans="1:8">
      <c r="A4127" s="69">
        <v>4124</v>
      </c>
      <c r="B4127" s="82" t="str">
        <f>IF('4 ป้อนข้อมูล'!B4127&lt;&gt;"",'4 ป้อนข้อมูล'!B4127," ")</f>
        <v xml:space="preserve"> </v>
      </c>
      <c r="C4127" s="81" t="str">
        <f>IF('4 ป้อนข้อมูล'!C4127&lt;&gt;"",'4 ป้อนข้อมูล'!C4127," ")</f>
        <v xml:space="preserve"> </v>
      </c>
      <c r="D4127" s="69" t="str">
        <f>IF('4 ป้อนข้อมูล'!D4127&lt;&gt;"",'4 ป้อนข้อมูล'!D4127," ")</f>
        <v xml:space="preserve"> </v>
      </c>
      <c r="E4127" s="71">
        <f>IF('4 ป้อนข้อมูล'!E4127&lt;'3 ค่าคะแนน'!$B$9,0,IF('4 ป้อนข้อมูล'!E4127&lt;'3 ค่าคะแนน'!$B$8,'3 ค่าคะแนน'!$E$9,IF('4 ป้อนข้อมูล'!E4127&lt;'3 ค่าคะแนน'!$B$7,'3 ค่าคะแนน'!$E$8,IF('4 ป้อนข้อมูล'!E4127&lt;'3 ค่าคะแนน'!$B$6,'3 ค่าคะแนน'!$E$7,IF('4 ป้อนข้อมูล'!E4127&lt;'3 ค่าคะแนน'!$B$5,'3 ค่าคะแนน'!$E$6,IF('4 ป้อนข้อมูล'!E4127&lt;'3 ค่าคะแนน'!$B$4,'3 ค่าคะแนน'!$E$5,'3 ค่าคะแนน'!$E$4))))))</f>
        <v>0</v>
      </c>
      <c r="F4127" s="109">
        <f>IF('4 ป้อนข้อมูล'!E4127&gt;=70,SUMIF(ปันส่วน!$A$5:$A$16,D4127,ปันส่วน!$F$5:$F$16),0)</f>
        <v>0</v>
      </c>
      <c r="G4127" s="109">
        <f>SUMIFS(ปันส่วน2!$C$3:$C$20,ปันส่วน2!$A$3:$A$20,D4127,ปันส่วน2!$B$3:$B$20,E4127)</f>
        <v>0</v>
      </c>
      <c r="H4127" s="109">
        <f t="shared" si="64"/>
        <v>0</v>
      </c>
    </row>
    <row r="4128" spans="1:8">
      <c r="A4128" s="69">
        <v>4125</v>
      </c>
      <c r="B4128" s="82" t="str">
        <f>IF('4 ป้อนข้อมูล'!B4128&lt;&gt;"",'4 ป้อนข้อมูล'!B4128," ")</f>
        <v xml:space="preserve"> </v>
      </c>
      <c r="C4128" s="81" t="str">
        <f>IF('4 ป้อนข้อมูล'!C4128&lt;&gt;"",'4 ป้อนข้อมูล'!C4128," ")</f>
        <v xml:space="preserve"> </v>
      </c>
      <c r="D4128" s="69" t="str">
        <f>IF('4 ป้อนข้อมูล'!D4128&lt;&gt;"",'4 ป้อนข้อมูล'!D4128," ")</f>
        <v xml:space="preserve"> </v>
      </c>
      <c r="E4128" s="71">
        <f>IF('4 ป้อนข้อมูล'!E4128&lt;'3 ค่าคะแนน'!$B$9,0,IF('4 ป้อนข้อมูล'!E4128&lt;'3 ค่าคะแนน'!$B$8,'3 ค่าคะแนน'!$E$9,IF('4 ป้อนข้อมูล'!E4128&lt;'3 ค่าคะแนน'!$B$7,'3 ค่าคะแนน'!$E$8,IF('4 ป้อนข้อมูล'!E4128&lt;'3 ค่าคะแนน'!$B$6,'3 ค่าคะแนน'!$E$7,IF('4 ป้อนข้อมูล'!E4128&lt;'3 ค่าคะแนน'!$B$5,'3 ค่าคะแนน'!$E$6,IF('4 ป้อนข้อมูล'!E4128&lt;'3 ค่าคะแนน'!$B$4,'3 ค่าคะแนน'!$E$5,'3 ค่าคะแนน'!$E$4))))))</f>
        <v>0</v>
      </c>
      <c r="F4128" s="109">
        <f>IF('4 ป้อนข้อมูล'!E4128&gt;=70,SUMIF(ปันส่วน!$A$5:$A$16,D4128,ปันส่วน!$F$5:$F$16),0)</f>
        <v>0</v>
      </c>
      <c r="G4128" s="109">
        <f>SUMIFS(ปันส่วน2!$C$3:$C$20,ปันส่วน2!$A$3:$A$20,D4128,ปันส่วน2!$B$3:$B$20,E4128)</f>
        <v>0</v>
      </c>
      <c r="H4128" s="109">
        <f t="shared" si="64"/>
        <v>0</v>
      </c>
    </row>
    <row r="4129" spans="1:8">
      <c r="A4129" s="69">
        <v>4126</v>
      </c>
      <c r="B4129" s="82" t="str">
        <f>IF('4 ป้อนข้อมูล'!B4129&lt;&gt;"",'4 ป้อนข้อมูล'!B4129," ")</f>
        <v xml:space="preserve"> </v>
      </c>
      <c r="C4129" s="81" t="str">
        <f>IF('4 ป้อนข้อมูล'!C4129&lt;&gt;"",'4 ป้อนข้อมูล'!C4129," ")</f>
        <v xml:space="preserve"> </v>
      </c>
      <c r="D4129" s="69" t="str">
        <f>IF('4 ป้อนข้อมูล'!D4129&lt;&gt;"",'4 ป้อนข้อมูล'!D4129," ")</f>
        <v xml:space="preserve"> </v>
      </c>
      <c r="E4129" s="71">
        <f>IF('4 ป้อนข้อมูล'!E4129&lt;'3 ค่าคะแนน'!$B$9,0,IF('4 ป้อนข้อมูล'!E4129&lt;'3 ค่าคะแนน'!$B$8,'3 ค่าคะแนน'!$E$9,IF('4 ป้อนข้อมูล'!E4129&lt;'3 ค่าคะแนน'!$B$7,'3 ค่าคะแนน'!$E$8,IF('4 ป้อนข้อมูล'!E4129&lt;'3 ค่าคะแนน'!$B$6,'3 ค่าคะแนน'!$E$7,IF('4 ป้อนข้อมูล'!E4129&lt;'3 ค่าคะแนน'!$B$5,'3 ค่าคะแนน'!$E$6,IF('4 ป้อนข้อมูล'!E4129&lt;'3 ค่าคะแนน'!$B$4,'3 ค่าคะแนน'!$E$5,'3 ค่าคะแนน'!$E$4))))))</f>
        <v>0</v>
      </c>
      <c r="F4129" s="109">
        <f>IF('4 ป้อนข้อมูล'!E4129&gt;=70,SUMIF(ปันส่วน!$A$5:$A$16,D4129,ปันส่วน!$F$5:$F$16),0)</f>
        <v>0</v>
      </c>
      <c r="G4129" s="109">
        <f>SUMIFS(ปันส่วน2!$C$3:$C$20,ปันส่วน2!$A$3:$A$20,D4129,ปันส่วน2!$B$3:$B$20,E4129)</f>
        <v>0</v>
      </c>
      <c r="H4129" s="109">
        <f t="shared" si="64"/>
        <v>0</v>
      </c>
    </row>
    <row r="4130" spans="1:8">
      <c r="A4130" s="69">
        <v>4127</v>
      </c>
      <c r="B4130" s="82" t="str">
        <f>IF('4 ป้อนข้อมูล'!B4130&lt;&gt;"",'4 ป้อนข้อมูล'!B4130," ")</f>
        <v xml:space="preserve"> </v>
      </c>
      <c r="C4130" s="81" t="str">
        <f>IF('4 ป้อนข้อมูล'!C4130&lt;&gt;"",'4 ป้อนข้อมูล'!C4130," ")</f>
        <v xml:space="preserve"> </v>
      </c>
      <c r="D4130" s="69" t="str">
        <f>IF('4 ป้อนข้อมูล'!D4130&lt;&gt;"",'4 ป้อนข้อมูล'!D4130," ")</f>
        <v xml:space="preserve"> </v>
      </c>
      <c r="E4130" s="71">
        <f>IF('4 ป้อนข้อมูล'!E4130&lt;'3 ค่าคะแนน'!$B$9,0,IF('4 ป้อนข้อมูล'!E4130&lt;'3 ค่าคะแนน'!$B$8,'3 ค่าคะแนน'!$E$9,IF('4 ป้อนข้อมูล'!E4130&lt;'3 ค่าคะแนน'!$B$7,'3 ค่าคะแนน'!$E$8,IF('4 ป้อนข้อมูล'!E4130&lt;'3 ค่าคะแนน'!$B$6,'3 ค่าคะแนน'!$E$7,IF('4 ป้อนข้อมูล'!E4130&lt;'3 ค่าคะแนน'!$B$5,'3 ค่าคะแนน'!$E$6,IF('4 ป้อนข้อมูล'!E4130&lt;'3 ค่าคะแนน'!$B$4,'3 ค่าคะแนน'!$E$5,'3 ค่าคะแนน'!$E$4))))))</f>
        <v>0</v>
      </c>
      <c r="F4130" s="109">
        <f>IF('4 ป้อนข้อมูล'!E4130&gt;=70,SUMIF(ปันส่วน!$A$5:$A$16,D4130,ปันส่วน!$F$5:$F$16),0)</f>
        <v>0</v>
      </c>
      <c r="G4130" s="109">
        <f>SUMIFS(ปันส่วน2!$C$3:$C$20,ปันส่วน2!$A$3:$A$20,D4130,ปันส่วน2!$B$3:$B$20,E4130)</f>
        <v>0</v>
      </c>
      <c r="H4130" s="109">
        <f t="shared" si="64"/>
        <v>0</v>
      </c>
    </row>
    <row r="4131" spans="1:8">
      <c r="A4131" s="69">
        <v>4128</v>
      </c>
      <c r="B4131" s="82" t="str">
        <f>IF('4 ป้อนข้อมูล'!B4131&lt;&gt;"",'4 ป้อนข้อมูล'!B4131," ")</f>
        <v xml:space="preserve"> </v>
      </c>
      <c r="C4131" s="81" t="str">
        <f>IF('4 ป้อนข้อมูล'!C4131&lt;&gt;"",'4 ป้อนข้อมูล'!C4131," ")</f>
        <v xml:space="preserve"> </v>
      </c>
      <c r="D4131" s="69" t="str">
        <f>IF('4 ป้อนข้อมูล'!D4131&lt;&gt;"",'4 ป้อนข้อมูล'!D4131," ")</f>
        <v xml:space="preserve"> </v>
      </c>
      <c r="E4131" s="71">
        <f>IF('4 ป้อนข้อมูล'!E4131&lt;'3 ค่าคะแนน'!$B$9,0,IF('4 ป้อนข้อมูล'!E4131&lt;'3 ค่าคะแนน'!$B$8,'3 ค่าคะแนน'!$E$9,IF('4 ป้อนข้อมูล'!E4131&lt;'3 ค่าคะแนน'!$B$7,'3 ค่าคะแนน'!$E$8,IF('4 ป้อนข้อมูล'!E4131&lt;'3 ค่าคะแนน'!$B$6,'3 ค่าคะแนน'!$E$7,IF('4 ป้อนข้อมูล'!E4131&lt;'3 ค่าคะแนน'!$B$5,'3 ค่าคะแนน'!$E$6,IF('4 ป้อนข้อมูล'!E4131&lt;'3 ค่าคะแนน'!$B$4,'3 ค่าคะแนน'!$E$5,'3 ค่าคะแนน'!$E$4))))))</f>
        <v>0</v>
      </c>
      <c r="F4131" s="109">
        <f>IF('4 ป้อนข้อมูล'!E4131&gt;=70,SUMIF(ปันส่วน!$A$5:$A$16,D4131,ปันส่วน!$F$5:$F$16),0)</f>
        <v>0</v>
      </c>
      <c r="G4131" s="109">
        <f>SUMIFS(ปันส่วน2!$C$3:$C$20,ปันส่วน2!$A$3:$A$20,D4131,ปันส่วน2!$B$3:$B$20,E4131)</f>
        <v>0</v>
      </c>
      <c r="H4131" s="109">
        <f t="shared" si="64"/>
        <v>0</v>
      </c>
    </row>
    <row r="4132" spans="1:8">
      <c r="A4132" s="69">
        <v>4129</v>
      </c>
      <c r="B4132" s="82" t="str">
        <f>IF('4 ป้อนข้อมูล'!B4132&lt;&gt;"",'4 ป้อนข้อมูล'!B4132," ")</f>
        <v xml:space="preserve"> </v>
      </c>
      <c r="C4132" s="81" t="str">
        <f>IF('4 ป้อนข้อมูล'!C4132&lt;&gt;"",'4 ป้อนข้อมูล'!C4132," ")</f>
        <v xml:space="preserve"> </v>
      </c>
      <c r="D4132" s="69" t="str">
        <f>IF('4 ป้อนข้อมูล'!D4132&lt;&gt;"",'4 ป้อนข้อมูล'!D4132," ")</f>
        <v xml:space="preserve"> </v>
      </c>
      <c r="E4132" s="71">
        <f>IF('4 ป้อนข้อมูล'!E4132&lt;'3 ค่าคะแนน'!$B$9,0,IF('4 ป้อนข้อมูล'!E4132&lt;'3 ค่าคะแนน'!$B$8,'3 ค่าคะแนน'!$E$9,IF('4 ป้อนข้อมูล'!E4132&lt;'3 ค่าคะแนน'!$B$7,'3 ค่าคะแนน'!$E$8,IF('4 ป้อนข้อมูล'!E4132&lt;'3 ค่าคะแนน'!$B$6,'3 ค่าคะแนน'!$E$7,IF('4 ป้อนข้อมูล'!E4132&lt;'3 ค่าคะแนน'!$B$5,'3 ค่าคะแนน'!$E$6,IF('4 ป้อนข้อมูล'!E4132&lt;'3 ค่าคะแนน'!$B$4,'3 ค่าคะแนน'!$E$5,'3 ค่าคะแนน'!$E$4))))))</f>
        <v>0</v>
      </c>
      <c r="F4132" s="109">
        <f>IF('4 ป้อนข้อมูล'!E4132&gt;=70,SUMIF(ปันส่วน!$A$5:$A$16,D4132,ปันส่วน!$F$5:$F$16),0)</f>
        <v>0</v>
      </c>
      <c r="G4132" s="109">
        <f>SUMIFS(ปันส่วน2!$C$3:$C$20,ปันส่วน2!$A$3:$A$20,D4132,ปันส่วน2!$B$3:$B$20,E4132)</f>
        <v>0</v>
      </c>
      <c r="H4132" s="109">
        <f t="shared" si="64"/>
        <v>0</v>
      </c>
    </row>
    <row r="4133" spans="1:8">
      <c r="A4133" s="69">
        <v>4130</v>
      </c>
      <c r="B4133" s="82" t="str">
        <f>IF('4 ป้อนข้อมูล'!B4133&lt;&gt;"",'4 ป้อนข้อมูล'!B4133," ")</f>
        <v xml:space="preserve"> </v>
      </c>
      <c r="C4133" s="81" t="str">
        <f>IF('4 ป้อนข้อมูล'!C4133&lt;&gt;"",'4 ป้อนข้อมูล'!C4133," ")</f>
        <v xml:space="preserve"> </v>
      </c>
      <c r="D4133" s="69" t="str">
        <f>IF('4 ป้อนข้อมูล'!D4133&lt;&gt;"",'4 ป้อนข้อมูล'!D4133," ")</f>
        <v xml:space="preserve"> </v>
      </c>
      <c r="E4133" s="71">
        <f>IF('4 ป้อนข้อมูล'!E4133&lt;'3 ค่าคะแนน'!$B$9,0,IF('4 ป้อนข้อมูล'!E4133&lt;'3 ค่าคะแนน'!$B$8,'3 ค่าคะแนน'!$E$9,IF('4 ป้อนข้อมูล'!E4133&lt;'3 ค่าคะแนน'!$B$7,'3 ค่าคะแนน'!$E$8,IF('4 ป้อนข้อมูล'!E4133&lt;'3 ค่าคะแนน'!$B$6,'3 ค่าคะแนน'!$E$7,IF('4 ป้อนข้อมูล'!E4133&lt;'3 ค่าคะแนน'!$B$5,'3 ค่าคะแนน'!$E$6,IF('4 ป้อนข้อมูล'!E4133&lt;'3 ค่าคะแนน'!$B$4,'3 ค่าคะแนน'!$E$5,'3 ค่าคะแนน'!$E$4))))))</f>
        <v>0</v>
      </c>
      <c r="F4133" s="109">
        <f>IF('4 ป้อนข้อมูล'!E4133&gt;=70,SUMIF(ปันส่วน!$A$5:$A$16,D4133,ปันส่วน!$F$5:$F$16),0)</f>
        <v>0</v>
      </c>
      <c r="G4133" s="109">
        <f>SUMIFS(ปันส่วน2!$C$3:$C$20,ปันส่วน2!$A$3:$A$20,D4133,ปันส่วน2!$B$3:$B$20,E4133)</f>
        <v>0</v>
      </c>
      <c r="H4133" s="109">
        <f t="shared" si="64"/>
        <v>0</v>
      </c>
    </row>
    <row r="4134" spans="1:8">
      <c r="A4134" s="69">
        <v>4131</v>
      </c>
      <c r="B4134" s="82" t="str">
        <f>IF('4 ป้อนข้อมูล'!B4134&lt;&gt;"",'4 ป้อนข้อมูล'!B4134," ")</f>
        <v xml:space="preserve"> </v>
      </c>
      <c r="C4134" s="81" t="str">
        <f>IF('4 ป้อนข้อมูล'!C4134&lt;&gt;"",'4 ป้อนข้อมูล'!C4134," ")</f>
        <v xml:space="preserve"> </v>
      </c>
      <c r="D4134" s="69" t="str">
        <f>IF('4 ป้อนข้อมูล'!D4134&lt;&gt;"",'4 ป้อนข้อมูล'!D4134," ")</f>
        <v xml:space="preserve"> </v>
      </c>
      <c r="E4134" s="71">
        <f>IF('4 ป้อนข้อมูล'!E4134&lt;'3 ค่าคะแนน'!$B$9,0,IF('4 ป้อนข้อมูล'!E4134&lt;'3 ค่าคะแนน'!$B$8,'3 ค่าคะแนน'!$E$9,IF('4 ป้อนข้อมูล'!E4134&lt;'3 ค่าคะแนน'!$B$7,'3 ค่าคะแนน'!$E$8,IF('4 ป้อนข้อมูล'!E4134&lt;'3 ค่าคะแนน'!$B$6,'3 ค่าคะแนน'!$E$7,IF('4 ป้อนข้อมูล'!E4134&lt;'3 ค่าคะแนน'!$B$5,'3 ค่าคะแนน'!$E$6,IF('4 ป้อนข้อมูล'!E4134&lt;'3 ค่าคะแนน'!$B$4,'3 ค่าคะแนน'!$E$5,'3 ค่าคะแนน'!$E$4))))))</f>
        <v>0</v>
      </c>
      <c r="F4134" s="109">
        <f>IF('4 ป้อนข้อมูล'!E4134&gt;=70,SUMIF(ปันส่วน!$A$5:$A$16,D4134,ปันส่วน!$F$5:$F$16),0)</f>
        <v>0</v>
      </c>
      <c r="G4134" s="109">
        <f>SUMIFS(ปันส่วน2!$C$3:$C$20,ปันส่วน2!$A$3:$A$20,D4134,ปันส่วน2!$B$3:$B$20,E4134)</f>
        <v>0</v>
      </c>
      <c r="H4134" s="109">
        <f t="shared" si="64"/>
        <v>0</v>
      </c>
    </row>
    <row r="4135" spans="1:8">
      <c r="A4135" s="69">
        <v>4132</v>
      </c>
      <c r="B4135" s="82" t="str">
        <f>IF('4 ป้อนข้อมูล'!B4135&lt;&gt;"",'4 ป้อนข้อมูล'!B4135," ")</f>
        <v xml:space="preserve"> </v>
      </c>
      <c r="C4135" s="81" t="str">
        <f>IF('4 ป้อนข้อมูล'!C4135&lt;&gt;"",'4 ป้อนข้อมูล'!C4135," ")</f>
        <v xml:space="preserve"> </v>
      </c>
      <c r="D4135" s="69" t="str">
        <f>IF('4 ป้อนข้อมูล'!D4135&lt;&gt;"",'4 ป้อนข้อมูล'!D4135," ")</f>
        <v xml:space="preserve"> </v>
      </c>
      <c r="E4135" s="71">
        <f>IF('4 ป้อนข้อมูล'!E4135&lt;'3 ค่าคะแนน'!$B$9,0,IF('4 ป้อนข้อมูล'!E4135&lt;'3 ค่าคะแนน'!$B$8,'3 ค่าคะแนน'!$E$9,IF('4 ป้อนข้อมูล'!E4135&lt;'3 ค่าคะแนน'!$B$7,'3 ค่าคะแนน'!$E$8,IF('4 ป้อนข้อมูล'!E4135&lt;'3 ค่าคะแนน'!$B$6,'3 ค่าคะแนน'!$E$7,IF('4 ป้อนข้อมูล'!E4135&lt;'3 ค่าคะแนน'!$B$5,'3 ค่าคะแนน'!$E$6,IF('4 ป้อนข้อมูล'!E4135&lt;'3 ค่าคะแนน'!$B$4,'3 ค่าคะแนน'!$E$5,'3 ค่าคะแนน'!$E$4))))))</f>
        <v>0</v>
      </c>
      <c r="F4135" s="109">
        <f>IF('4 ป้อนข้อมูล'!E4135&gt;=70,SUMIF(ปันส่วน!$A$5:$A$16,D4135,ปันส่วน!$F$5:$F$16),0)</f>
        <v>0</v>
      </c>
      <c r="G4135" s="109">
        <f>SUMIFS(ปันส่วน2!$C$3:$C$20,ปันส่วน2!$A$3:$A$20,D4135,ปันส่วน2!$B$3:$B$20,E4135)</f>
        <v>0</v>
      </c>
      <c r="H4135" s="109">
        <f t="shared" si="64"/>
        <v>0</v>
      </c>
    </row>
    <row r="4136" spans="1:8">
      <c r="A4136" s="69">
        <v>4133</v>
      </c>
      <c r="B4136" s="82" t="str">
        <f>IF('4 ป้อนข้อมูล'!B4136&lt;&gt;"",'4 ป้อนข้อมูล'!B4136," ")</f>
        <v xml:space="preserve"> </v>
      </c>
      <c r="C4136" s="81" t="str">
        <f>IF('4 ป้อนข้อมูล'!C4136&lt;&gt;"",'4 ป้อนข้อมูล'!C4136," ")</f>
        <v xml:space="preserve"> </v>
      </c>
      <c r="D4136" s="69" t="str">
        <f>IF('4 ป้อนข้อมูล'!D4136&lt;&gt;"",'4 ป้อนข้อมูล'!D4136," ")</f>
        <v xml:space="preserve"> </v>
      </c>
      <c r="E4136" s="71">
        <f>IF('4 ป้อนข้อมูล'!E4136&lt;'3 ค่าคะแนน'!$B$9,0,IF('4 ป้อนข้อมูล'!E4136&lt;'3 ค่าคะแนน'!$B$8,'3 ค่าคะแนน'!$E$9,IF('4 ป้อนข้อมูล'!E4136&lt;'3 ค่าคะแนน'!$B$7,'3 ค่าคะแนน'!$E$8,IF('4 ป้อนข้อมูล'!E4136&lt;'3 ค่าคะแนน'!$B$6,'3 ค่าคะแนน'!$E$7,IF('4 ป้อนข้อมูล'!E4136&lt;'3 ค่าคะแนน'!$B$5,'3 ค่าคะแนน'!$E$6,IF('4 ป้อนข้อมูล'!E4136&lt;'3 ค่าคะแนน'!$B$4,'3 ค่าคะแนน'!$E$5,'3 ค่าคะแนน'!$E$4))))))</f>
        <v>0</v>
      </c>
      <c r="F4136" s="109">
        <f>IF('4 ป้อนข้อมูล'!E4136&gt;=70,SUMIF(ปันส่วน!$A$5:$A$16,D4136,ปันส่วน!$F$5:$F$16),0)</f>
        <v>0</v>
      </c>
      <c r="G4136" s="109">
        <f>SUMIFS(ปันส่วน2!$C$3:$C$20,ปันส่วน2!$A$3:$A$20,D4136,ปันส่วน2!$B$3:$B$20,E4136)</f>
        <v>0</v>
      </c>
      <c r="H4136" s="109">
        <f t="shared" si="64"/>
        <v>0</v>
      </c>
    </row>
    <row r="4137" spans="1:8">
      <c r="A4137" s="69">
        <v>4134</v>
      </c>
      <c r="B4137" s="82" t="str">
        <f>IF('4 ป้อนข้อมูล'!B4137&lt;&gt;"",'4 ป้อนข้อมูล'!B4137," ")</f>
        <v xml:space="preserve"> </v>
      </c>
      <c r="C4137" s="81" t="str">
        <f>IF('4 ป้อนข้อมูล'!C4137&lt;&gt;"",'4 ป้อนข้อมูล'!C4137," ")</f>
        <v xml:space="preserve"> </v>
      </c>
      <c r="D4137" s="69" t="str">
        <f>IF('4 ป้อนข้อมูล'!D4137&lt;&gt;"",'4 ป้อนข้อมูล'!D4137," ")</f>
        <v xml:space="preserve"> </v>
      </c>
      <c r="E4137" s="71">
        <f>IF('4 ป้อนข้อมูล'!E4137&lt;'3 ค่าคะแนน'!$B$9,0,IF('4 ป้อนข้อมูล'!E4137&lt;'3 ค่าคะแนน'!$B$8,'3 ค่าคะแนน'!$E$9,IF('4 ป้อนข้อมูล'!E4137&lt;'3 ค่าคะแนน'!$B$7,'3 ค่าคะแนน'!$E$8,IF('4 ป้อนข้อมูล'!E4137&lt;'3 ค่าคะแนน'!$B$6,'3 ค่าคะแนน'!$E$7,IF('4 ป้อนข้อมูล'!E4137&lt;'3 ค่าคะแนน'!$B$5,'3 ค่าคะแนน'!$E$6,IF('4 ป้อนข้อมูล'!E4137&lt;'3 ค่าคะแนน'!$B$4,'3 ค่าคะแนน'!$E$5,'3 ค่าคะแนน'!$E$4))))))</f>
        <v>0</v>
      </c>
      <c r="F4137" s="109">
        <f>IF('4 ป้อนข้อมูล'!E4137&gt;=70,SUMIF(ปันส่วน!$A$5:$A$16,D4137,ปันส่วน!$F$5:$F$16),0)</f>
        <v>0</v>
      </c>
      <c r="G4137" s="109">
        <f>SUMIFS(ปันส่วน2!$C$3:$C$20,ปันส่วน2!$A$3:$A$20,D4137,ปันส่วน2!$B$3:$B$20,E4137)</f>
        <v>0</v>
      </c>
      <c r="H4137" s="109">
        <f t="shared" si="64"/>
        <v>0</v>
      </c>
    </row>
    <row r="4138" spans="1:8">
      <c r="A4138" s="69">
        <v>4135</v>
      </c>
      <c r="B4138" s="82" t="str">
        <f>IF('4 ป้อนข้อมูล'!B4138&lt;&gt;"",'4 ป้อนข้อมูล'!B4138," ")</f>
        <v xml:space="preserve"> </v>
      </c>
      <c r="C4138" s="81" t="str">
        <f>IF('4 ป้อนข้อมูล'!C4138&lt;&gt;"",'4 ป้อนข้อมูล'!C4138," ")</f>
        <v xml:space="preserve"> </v>
      </c>
      <c r="D4138" s="69" t="str">
        <f>IF('4 ป้อนข้อมูล'!D4138&lt;&gt;"",'4 ป้อนข้อมูล'!D4138," ")</f>
        <v xml:space="preserve"> </v>
      </c>
      <c r="E4138" s="71">
        <f>IF('4 ป้อนข้อมูล'!E4138&lt;'3 ค่าคะแนน'!$B$9,0,IF('4 ป้อนข้อมูล'!E4138&lt;'3 ค่าคะแนน'!$B$8,'3 ค่าคะแนน'!$E$9,IF('4 ป้อนข้อมูล'!E4138&lt;'3 ค่าคะแนน'!$B$7,'3 ค่าคะแนน'!$E$8,IF('4 ป้อนข้อมูล'!E4138&lt;'3 ค่าคะแนน'!$B$6,'3 ค่าคะแนน'!$E$7,IF('4 ป้อนข้อมูล'!E4138&lt;'3 ค่าคะแนน'!$B$5,'3 ค่าคะแนน'!$E$6,IF('4 ป้อนข้อมูล'!E4138&lt;'3 ค่าคะแนน'!$B$4,'3 ค่าคะแนน'!$E$5,'3 ค่าคะแนน'!$E$4))))))</f>
        <v>0</v>
      </c>
      <c r="F4138" s="109">
        <f>IF('4 ป้อนข้อมูล'!E4138&gt;=70,SUMIF(ปันส่วน!$A$5:$A$16,D4138,ปันส่วน!$F$5:$F$16),0)</f>
        <v>0</v>
      </c>
      <c r="G4138" s="109">
        <f>SUMIFS(ปันส่วน2!$C$3:$C$20,ปันส่วน2!$A$3:$A$20,D4138,ปันส่วน2!$B$3:$B$20,E4138)</f>
        <v>0</v>
      </c>
      <c r="H4138" s="109">
        <f t="shared" si="64"/>
        <v>0</v>
      </c>
    </row>
    <row r="4139" spans="1:8">
      <c r="A4139" s="69">
        <v>4136</v>
      </c>
      <c r="B4139" s="82" t="str">
        <f>IF('4 ป้อนข้อมูล'!B4139&lt;&gt;"",'4 ป้อนข้อมูล'!B4139," ")</f>
        <v xml:space="preserve"> </v>
      </c>
      <c r="C4139" s="81" t="str">
        <f>IF('4 ป้อนข้อมูล'!C4139&lt;&gt;"",'4 ป้อนข้อมูล'!C4139," ")</f>
        <v xml:space="preserve"> </v>
      </c>
      <c r="D4139" s="69" t="str">
        <f>IF('4 ป้อนข้อมูล'!D4139&lt;&gt;"",'4 ป้อนข้อมูล'!D4139," ")</f>
        <v xml:space="preserve"> </v>
      </c>
      <c r="E4139" s="71">
        <f>IF('4 ป้อนข้อมูล'!E4139&lt;'3 ค่าคะแนน'!$B$9,0,IF('4 ป้อนข้อมูล'!E4139&lt;'3 ค่าคะแนน'!$B$8,'3 ค่าคะแนน'!$E$9,IF('4 ป้อนข้อมูล'!E4139&lt;'3 ค่าคะแนน'!$B$7,'3 ค่าคะแนน'!$E$8,IF('4 ป้อนข้อมูล'!E4139&lt;'3 ค่าคะแนน'!$B$6,'3 ค่าคะแนน'!$E$7,IF('4 ป้อนข้อมูล'!E4139&lt;'3 ค่าคะแนน'!$B$5,'3 ค่าคะแนน'!$E$6,IF('4 ป้อนข้อมูล'!E4139&lt;'3 ค่าคะแนน'!$B$4,'3 ค่าคะแนน'!$E$5,'3 ค่าคะแนน'!$E$4))))))</f>
        <v>0</v>
      </c>
      <c r="F4139" s="109">
        <f>IF('4 ป้อนข้อมูล'!E4139&gt;=70,SUMIF(ปันส่วน!$A$5:$A$16,D4139,ปันส่วน!$F$5:$F$16),0)</f>
        <v>0</v>
      </c>
      <c r="G4139" s="109">
        <f>SUMIFS(ปันส่วน2!$C$3:$C$20,ปันส่วน2!$A$3:$A$20,D4139,ปันส่วน2!$B$3:$B$20,E4139)</f>
        <v>0</v>
      </c>
      <c r="H4139" s="109">
        <f t="shared" si="64"/>
        <v>0</v>
      </c>
    </row>
    <row r="4140" spans="1:8">
      <c r="A4140" s="69">
        <v>4137</v>
      </c>
      <c r="B4140" s="82" t="str">
        <f>IF('4 ป้อนข้อมูล'!B4140&lt;&gt;"",'4 ป้อนข้อมูล'!B4140," ")</f>
        <v xml:space="preserve"> </v>
      </c>
      <c r="C4140" s="81" t="str">
        <f>IF('4 ป้อนข้อมูล'!C4140&lt;&gt;"",'4 ป้อนข้อมูล'!C4140," ")</f>
        <v xml:space="preserve"> </v>
      </c>
      <c r="D4140" s="69" t="str">
        <f>IF('4 ป้อนข้อมูล'!D4140&lt;&gt;"",'4 ป้อนข้อมูล'!D4140," ")</f>
        <v xml:space="preserve"> </v>
      </c>
      <c r="E4140" s="71">
        <f>IF('4 ป้อนข้อมูล'!E4140&lt;'3 ค่าคะแนน'!$B$9,0,IF('4 ป้อนข้อมูล'!E4140&lt;'3 ค่าคะแนน'!$B$8,'3 ค่าคะแนน'!$E$9,IF('4 ป้อนข้อมูล'!E4140&lt;'3 ค่าคะแนน'!$B$7,'3 ค่าคะแนน'!$E$8,IF('4 ป้อนข้อมูล'!E4140&lt;'3 ค่าคะแนน'!$B$6,'3 ค่าคะแนน'!$E$7,IF('4 ป้อนข้อมูล'!E4140&lt;'3 ค่าคะแนน'!$B$5,'3 ค่าคะแนน'!$E$6,IF('4 ป้อนข้อมูล'!E4140&lt;'3 ค่าคะแนน'!$B$4,'3 ค่าคะแนน'!$E$5,'3 ค่าคะแนน'!$E$4))))))</f>
        <v>0</v>
      </c>
      <c r="F4140" s="109">
        <f>IF('4 ป้อนข้อมูล'!E4140&gt;=70,SUMIF(ปันส่วน!$A$5:$A$16,D4140,ปันส่วน!$F$5:$F$16),0)</f>
        <v>0</v>
      </c>
      <c r="G4140" s="109">
        <f>SUMIFS(ปันส่วน2!$C$3:$C$20,ปันส่วน2!$A$3:$A$20,D4140,ปันส่วน2!$B$3:$B$20,E4140)</f>
        <v>0</v>
      </c>
      <c r="H4140" s="109">
        <f t="shared" si="64"/>
        <v>0</v>
      </c>
    </row>
    <row r="4141" spans="1:8">
      <c r="A4141" s="69">
        <v>4138</v>
      </c>
      <c r="B4141" s="82" t="str">
        <f>IF('4 ป้อนข้อมูล'!B4141&lt;&gt;"",'4 ป้อนข้อมูล'!B4141," ")</f>
        <v xml:space="preserve"> </v>
      </c>
      <c r="C4141" s="81" t="str">
        <f>IF('4 ป้อนข้อมูล'!C4141&lt;&gt;"",'4 ป้อนข้อมูล'!C4141," ")</f>
        <v xml:space="preserve"> </v>
      </c>
      <c r="D4141" s="69" t="str">
        <f>IF('4 ป้อนข้อมูล'!D4141&lt;&gt;"",'4 ป้อนข้อมูล'!D4141," ")</f>
        <v xml:space="preserve"> </v>
      </c>
      <c r="E4141" s="71">
        <f>IF('4 ป้อนข้อมูล'!E4141&lt;'3 ค่าคะแนน'!$B$9,0,IF('4 ป้อนข้อมูล'!E4141&lt;'3 ค่าคะแนน'!$B$8,'3 ค่าคะแนน'!$E$9,IF('4 ป้อนข้อมูล'!E4141&lt;'3 ค่าคะแนน'!$B$7,'3 ค่าคะแนน'!$E$8,IF('4 ป้อนข้อมูล'!E4141&lt;'3 ค่าคะแนน'!$B$6,'3 ค่าคะแนน'!$E$7,IF('4 ป้อนข้อมูล'!E4141&lt;'3 ค่าคะแนน'!$B$5,'3 ค่าคะแนน'!$E$6,IF('4 ป้อนข้อมูล'!E4141&lt;'3 ค่าคะแนน'!$B$4,'3 ค่าคะแนน'!$E$5,'3 ค่าคะแนน'!$E$4))))))</f>
        <v>0</v>
      </c>
      <c r="F4141" s="109">
        <f>IF('4 ป้อนข้อมูล'!E4141&gt;=70,SUMIF(ปันส่วน!$A$5:$A$16,D4141,ปันส่วน!$F$5:$F$16),0)</f>
        <v>0</v>
      </c>
      <c r="G4141" s="109">
        <f>SUMIFS(ปันส่วน2!$C$3:$C$20,ปันส่วน2!$A$3:$A$20,D4141,ปันส่วน2!$B$3:$B$20,E4141)</f>
        <v>0</v>
      </c>
      <c r="H4141" s="109">
        <f t="shared" si="64"/>
        <v>0</v>
      </c>
    </row>
    <row r="4142" spans="1:8">
      <c r="A4142" s="69">
        <v>4139</v>
      </c>
      <c r="B4142" s="82" t="str">
        <f>IF('4 ป้อนข้อมูล'!B4142&lt;&gt;"",'4 ป้อนข้อมูล'!B4142," ")</f>
        <v xml:space="preserve"> </v>
      </c>
      <c r="C4142" s="81" t="str">
        <f>IF('4 ป้อนข้อมูล'!C4142&lt;&gt;"",'4 ป้อนข้อมูล'!C4142," ")</f>
        <v xml:space="preserve"> </v>
      </c>
      <c r="D4142" s="69" t="str">
        <f>IF('4 ป้อนข้อมูล'!D4142&lt;&gt;"",'4 ป้อนข้อมูล'!D4142," ")</f>
        <v xml:space="preserve"> </v>
      </c>
      <c r="E4142" s="71">
        <f>IF('4 ป้อนข้อมูล'!E4142&lt;'3 ค่าคะแนน'!$B$9,0,IF('4 ป้อนข้อมูล'!E4142&lt;'3 ค่าคะแนน'!$B$8,'3 ค่าคะแนน'!$E$9,IF('4 ป้อนข้อมูล'!E4142&lt;'3 ค่าคะแนน'!$B$7,'3 ค่าคะแนน'!$E$8,IF('4 ป้อนข้อมูล'!E4142&lt;'3 ค่าคะแนน'!$B$6,'3 ค่าคะแนน'!$E$7,IF('4 ป้อนข้อมูล'!E4142&lt;'3 ค่าคะแนน'!$B$5,'3 ค่าคะแนน'!$E$6,IF('4 ป้อนข้อมูล'!E4142&lt;'3 ค่าคะแนน'!$B$4,'3 ค่าคะแนน'!$E$5,'3 ค่าคะแนน'!$E$4))))))</f>
        <v>0</v>
      </c>
      <c r="F4142" s="109">
        <f>IF('4 ป้อนข้อมูล'!E4142&gt;=70,SUMIF(ปันส่วน!$A$5:$A$16,D4142,ปันส่วน!$F$5:$F$16),0)</f>
        <v>0</v>
      </c>
      <c r="G4142" s="109">
        <f>SUMIFS(ปันส่วน2!$C$3:$C$20,ปันส่วน2!$A$3:$A$20,D4142,ปันส่วน2!$B$3:$B$20,E4142)</f>
        <v>0</v>
      </c>
      <c r="H4142" s="109">
        <f t="shared" si="64"/>
        <v>0</v>
      </c>
    </row>
    <row r="4143" spans="1:8">
      <c r="A4143" s="69">
        <v>4140</v>
      </c>
      <c r="B4143" s="82" t="str">
        <f>IF('4 ป้อนข้อมูล'!B4143&lt;&gt;"",'4 ป้อนข้อมูล'!B4143," ")</f>
        <v xml:space="preserve"> </v>
      </c>
      <c r="C4143" s="81" t="str">
        <f>IF('4 ป้อนข้อมูล'!C4143&lt;&gt;"",'4 ป้อนข้อมูล'!C4143," ")</f>
        <v xml:space="preserve"> </v>
      </c>
      <c r="D4143" s="69" t="str">
        <f>IF('4 ป้อนข้อมูล'!D4143&lt;&gt;"",'4 ป้อนข้อมูล'!D4143," ")</f>
        <v xml:space="preserve"> </v>
      </c>
      <c r="E4143" s="71">
        <f>IF('4 ป้อนข้อมูล'!E4143&lt;'3 ค่าคะแนน'!$B$9,0,IF('4 ป้อนข้อมูล'!E4143&lt;'3 ค่าคะแนน'!$B$8,'3 ค่าคะแนน'!$E$9,IF('4 ป้อนข้อมูล'!E4143&lt;'3 ค่าคะแนน'!$B$7,'3 ค่าคะแนน'!$E$8,IF('4 ป้อนข้อมูล'!E4143&lt;'3 ค่าคะแนน'!$B$6,'3 ค่าคะแนน'!$E$7,IF('4 ป้อนข้อมูล'!E4143&lt;'3 ค่าคะแนน'!$B$5,'3 ค่าคะแนน'!$E$6,IF('4 ป้อนข้อมูล'!E4143&lt;'3 ค่าคะแนน'!$B$4,'3 ค่าคะแนน'!$E$5,'3 ค่าคะแนน'!$E$4))))))</f>
        <v>0</v>
      </c>
      <c r="F4143" s="109">
        <f>IF('4 ป้อนข้อมูล'!E4143&gt;=70,SUMIF(ปันส่วน!$A$5:$A$16,D4143,ปันส่วน!$F$5:$F$16),0)</f>
        <v>0</v>
      </c>
      <c r="G4143" s="109">
        <f>SUMIFS(ปันส่วน2!$C$3:$C$20,ปันส่วน2!$A$3:$A$20,D4143,ปันส่วน2!$B$3:$B$20,E4143)</f>
        <v>0</v>
      </c>
      <c r="H4143" s="109">
        <f t="shared" si="64"/>
        <v>0</v>
      </c>
    </row>
    <row r="4144" spans="1:8">
      <c r="A4144" s="69">
        <v>4141</v>
      </c>
      <c r="B4144" s="82" t="str">
        <f>IF('4 ป้อนข้อมูล'!B4144&lt;&gt;"",'4 ป้อนข้อมูล'!B4144," ")</f>
        <v xml:space="preserve"> </v>
      </c>
      <c r="C4144" s="81" t="str">
        <f>IF('4 ป้อนข้อมูล'!C4144&lt;&gt;"",'4 ป้อนข้อมูล'!C4144," ")</f>
        <v xml:space="preserve"> </v>
      </c>
      <c r="D4144" s="69" t="str">
        <f>IF('4 ป้อนข้อมูล'!D4144&lt;&gt;"",'4 ป้อนข้อมูล'!D4144," ")</f>
        <v xml:space="preserve"> </v>
      </c>
      <c r="E4144" s="71">
        <f>IF('4 ป้อนข้อมูล'!E4144&lt;'3 ค่าคะแนน'!$B$9,0,IF('4 ป้อนข้อมูล'!E4144&lt;'3 ค่าคะแนน'!$B$8,'3 ค่าคะแนน'!$E$9,IF('4 ป้อนข้อมูล'!E4144&lt;'3 ค่าคะแนน'!$B$7,'3 ค่าคะแนน'!$E$8,IF('4 ป้อนข้อมูล'!E4144&lt;'3 ค่าคะแนน'!$B$6,'3 ค่าคะแนน'!$E$7,IF('4 ป้อนข้อมูล'!E4144&lt;'3 ค่าคะแนน'!$B$5,'3 ค่าคะแนน'!$E$6,IF('4 ป้อนข้อมูล'!E4144&lt;'3 ค่าคะแนน'!$B$4,'3 ค่าคะแนน'!$E$5,'3 ค่าคะแนน'!$E$4))))))</f>
        <v>0</v>
      </c>
      <c r="F4144" s="109">
        <f>IF('4 ป้อนข้อมูล'!E4144&gt;=70,SUMIF(ปันส่วน!$A$5:$A$16,D4144,ปันส่วน!$F$5:$F$16),0)</f>
        <v>0</v>
      </c>
      <c r="G4144" s="109">
        <f>SUMIFS(ปันส่วน2!$C$3:$C$20,ปันส่วน2!$A$3:$A$20,D4144,ปันส่วน2!$B$3:$B$20,E4144)</f>
        <v>0</v>
      </c>
      <c r="H4144" s="109">
        <f t="shared" si="64"/>
        <v>0</v>
      </c>
    </row>
    <row r="4145" spans="1:8">
      <c r="A4145" s="69">
        <v>4142</v>
      </c>
      <c r="B4145" s="82" t="str">
        <f>IF('4 ป้อนข้อมูล'!B4145&lt;&gt;"",'4 ป้อนข้อมูล'!B4145," ")</f>
        <v xml:space="preserve"> </v>
      </c>
      <c r="C4145" s="81" t="str">
        <f>IF('4 ป้อนข้อมูล'!C4145&lt;&gt;"",'4 ป้อนข้อมูล'!C4145," ")</f>
        <v xml:space="preserve"> </v>
      </c>
      <c r="D4145" s="69" t="str">
        <f>IF('4 ป้อนข้อมูล'!D4145&lt;&gt;"",'4 ป้อนข้อมูล'!D4145," ")</f>
        <v xml:space="preserve"> </v>
      </c>
      <c r="E4145" s="71">
        <f>IF('4 ป้อนข้อมูล'!E4145&lt;'3 ค่าคะแนน'!$B$9,0,IF('4 ป้อนข้อมูล'!E4145&lt;'3 ค่าคะแนน'!$B$8,'3 ค่าคะแนน'!$E$9,IF('4 ป้อนข้อมูล'!E4145&lt;'3 ค่าคะแนน'!$B$7,'3 ค่าคะแนน'!$E$8,IF('4 ป้อนข้อมูล'!E4145&lt;'3 ค่าคะแนน'!$B$6,'3 ค่าคะแนน'!$E$7,IF('4 ป้อนข้อมูล'!E4145&lt;'3 ค่าคะแนน'!$B$5,'3 ค่าคะแนน'!$E$6,IF('4 ป้อนข้อมูล'!E4145&lt;'3 ค่าคะแนน'!$B$4,'3 ค่าคะแนน'!$E$5,'3 ค่าคะแนน'!$E$4))))))</f>
        <v>0</v>
      </c>
      <c r="F4145" s="109">
        <f>IF('4 ป้อนข้อมูล'!E4145&gt;=70,SUMIF(ปันส่วน!$A$5:$A$16,D4145,ปันส่วน!$F$5:$F$16),0)</f>
        <v>0</v>
      </c>
      <c r="G4145" s="109">
        <f>SUMIFS(ปันส่วน2!$C$3:$C$20,ปันส่วน2!$A$3:$A$20,D4145,ปันส่วน2!$B$3:$B$20,E4145)</f>
        <v>0</v>
      </c>
      <c r="H4145" s="109">
        <f t="shared" si="64"/>
        <v>0</v>
      </c>
    </row>
    <row r="4146" spans="1:8">
      <c r="A4146" s="69">
        <v>4143</v>
      </c>
      <c r="B4146" s="82" t="str">
        <f>IF('4 ป้อนข้อมูล'!B4146&lt;&gt;"",'4 ป้อนข้อมูล'!B4146," ")</f>
        <v xml:space="preserve"> </v>
      </c>
      <c r="C4146" s="81" t="str">
        <f>IF('4 ป้อนข้อมูล'!C4146&lt;&gt;"",'4 ป้อนข้อมูล'!C4146," ")</f>
        <v xml:space="preserve"> </v>
      </c>
      <c r="D4146" s="69" t="str">
        <f>IF('4 ป้อนข้อมูล'!D4146&lt;&gt;"",'4 ป้อนข้อมูล'!D4146," ")</f>
        <v xml:space="preserve"> </v>
      </c>
      <c r="E4146" s="71">
        <f>IF('4 ป้อนข้อมูล'!E4146&lt;'3 ค่าคะแนน'!$B$9,0,IF('4 ป้อนข้อมูล'!E4146&lt;'3 ค่าคะแนน'!$B$8,'3 ค่าคะแนน'!$E$9,IF('4 ป้อนข้อมูล'!E4146&lt;'3 ค่าคะแนน'!$B$7,'3 ค่าคะแนน'!$E$8,IF('4 ป้อนข้อมูล'!E4146&lt;'3 ค่าคะแนน'!$B$6,'3 ค่าคะแนน'!$E$7,IF('4 ป้อนข้อมูล'!E4146&lt;'3 ค่าคะแนน'!$B$5,'3 ค่าคะแนน'!$E$6,IF('4 ป้อนข้อมูล'!E4146&lt;'3 ค่าคะแนน'!$B$4,'3 ค่าคะแนน'!$E$5,'3 ค่าคะแนน'!$E$4))))))</f>
        <v>0</v>
      </c>
      <c r="F4146" s="109">
        <f>IF('4 ป้อนข้อมูล'!E4146&gt;=70,SUMIF(ปันส่วน!$A$5:$A$16,D4146,ปันส่วน!$F$5:$F$16),0)</f>
        <v>0</v>
      </c>
      <c r="G4146" s="109">
        <f>SUMIFS(ปันส่วน2!$C$3:$C$20,ปันส่วน2!$A$3:$A$20,D4146,ปันส่วน2!$B$3:$B$20,E4146)</f>
        <v>0</v>
      </c>
      <c r="H4146" s="109">
        <f t="shared" si="64"/>
        <v>0</v>
      </c>
    </row>
    <row r="4147" spans="1:8">
      <c r="A4147" s="69">
        <v>4144</v>
      </c>
      <c r="B4147" s="82" t="str">
        <f>IF('4 ป้อนข้อมูล'!B4147&lt;&gt;"",'4 ป้อนข้อมูล'!B4147," ")</f>
        <v xml:space="preserve"> </v>
      </c>
      <c r="C4147" s="81" t="str">
        <f>IF('4 ป้อนข้อมูล'!C4147&lt;&gt;"",'4 ป้อนข้อมูล'!C4147," ")</f>
        <v xml:space="preserve"> </v>
      </c>
      <c r="D4147" s="69" t="str">
        <f>IF('4 ป้อนข้อมูล'!D4147&lt;&gt;"",'4 ป้อนข้อมูล'!D4147," ")</f>
        <v xml:space="preserve"> </v>
      </c>
      <c r="E4147" s="71">
        <f>IF('4 ป้อนข้อมูล'!E4147&lt;'3 ค่าคะแนน'!$B$9,0,IF('4 ป้อนข้อมูล'!E4147&lt;'3 ค่าคะแนน'!$B$8,'3 ค่าคะแนน'!$E$9,IF('4 ป้อนข้อมูล'!E4147&lt;'3 ค่าคะแนน'!$B$7,'3 ค่าคะแนน'!$E$8,IF('4 ป้อนข้อมูล'!E4147&lt;'3 ค่าคะแนน'!$B$6,'3 ค่าคะแนน'!$E$7,IF('4 ป้อนข้อมูล'!E4147&lt;'3 ค่าคะแนน'!$B$5,'3 ค่าคะแนน'!$E$6,IF('4 ป้อนข้อมูล'!E4147&lt;'3 ค่าคะแนน'!$B$4,'3 ค่าคะแนน'!$E$5,'3 ค่าคะแนน'!$E$4))))))</f>
        <v>0</v>
      </c>
      <c r="F4147" s="109">
        <f>IF('4 ป้อนข้อมูล'!E4147&gt;=70,SUMIF(ปันส่วน!$A$5:$A$16,D4147,ปันส่วน!$F$5:$F$16),0)</f>
        <v>0</v>
      </c>
      <c r="G4147" s="109">
        <f>SUMIFS(ปันส่วน2!$C$3:$C$20,ปันส่วน2!$A$3:$A$20,D4147,ปันส่วน2!$B$3:$B$20,E4147)</f>
        <v>0</v>
      </c>
      <c r="H4147" s="109">
        <f t="shared" si="64"/>
        <v>0</v>
      </c>
    </row>
    <row r="4148" spans="1:8">
      <c r="A4148" s="69">
        <v>4145</v>
      </c>
      <c r="B4148" s="82" t="str">
        <f>IF('4 ป้อนข้อมูล'!B4148&lt;&gt;"",'4 ป้อนข้อมูล'!B4148," ")</f>
        <v xml:space="preserve"> </v>
      </c>
      <c r="C4148" s="81" t="str">
        <f>IF('4 ป้อนข้อมูล'!C4148&lt;&gt;"",'4 ป้อนข้อมูล'!C4148," ")</f>
        <v xml:space="preserve"> </v>
      </c>
      <c r="D4148" s="69" t="str">
        <f>IF('4 ป้อนข้อมูล'!D4148&lt;&gt;"",'4 ป้อนข้อมูล'!D4148," ")</f>
        <v xml:space="preserve"> </v>
      </c>
      <c r="E4148" s="71">
        <f>IF('4 ป้อนข้อมูล'!E4148&lt;'3 ค่าคะแนน'!$B$9,0,IF('4 ป้อนข้อมูล'!E4148&lt;'3 ค่าคะแนน'!$B$8,'3 ค่าคะแนน'!$E$9,IF('4 ป้อนข้อมูล'!E4148&lt;'3 ค่าคะแนน'!$B$7,'3 ค่าคะแนน'!$E$8,IF('4 ป้อนข้อมูล'!E4148&lt;'3 ค่าคะแนน'!$B$6,'3 ค่าคะแนน'!$E$7,IF('4 ป้อนข้อมูล'!E4148&lt;'3 ค่าคะแนน'!$B$5,'3 ค่าคะแนน'!$E$6,IF('4 ป้อนข้อมูล'!E4148&lt;'3 ค่าคะแนน'!$B$4,'3 ค่าคะแนน'!$E$5,'3 ค่าคะแนน'!$E$4))))))</f>
        <v>0</v>
      </c>
      <c r="F4148" s="109">
        <f>IF('4 ป้อนข้อมูล'!E4148&gt;=70,SUMIF(ปันส่วน!$A$5:$A$16,D4148,ปันส่วน!$F$5:$F$16),0)</f>
        <v>0</v>
      </c>
      <c r="G4148" s="109">
        <f>SUMIFS(ปันส่วน2!$C$3:$C$20,ปันส่วน2!$A$3:$A$20,D4148,ปันส่วน2!$B$3:$B$20,E4148)</f>
        <v>0</v>
      </c>
      <c r="H4148" s="109">
        <f t="shared" si="64"/>
        <v>0</v>
      </c>
    </row>
    <row r="4149" spans="1:8">
      <c r="A4149" s="69">
        <v>4146</v>
      </c>
      <c r="B4149" s="82" t="str">
        <f>IF('4 ป้อนข้อมูล'!B4149&lt;&gt;"",'4 ป้อนข้อมูล'!B4149," ")</f>
        <v xml:space="preserve"> </v>
      </c>
      <c r="C4149" s="81" t="str">
        <f>IF('4 ป้อนข้อมูล'!C4149&lt;&gt;"",'4 ป้อนข้อมูล'!C4149," ")</f>
        <v xml:space="preserve"> </v>
      </c>
      <c r="D4149" s="69" t="str">
        <f>IF('4 ป้อนข้อมูล'!D4149&lt;&gt;"",'4 ป้อนข้อมูล'!D4149," ")</f>
        <v xml:space="preserve"> </v>
      </c>
      <c r="E4149" s="71">
        <f>IF('4 ป้อนข้อมูล'!E4149&lt;'3 ค่าคะแนน'!$B$9,0,IF('4 ป้อนข้อมูล'!E4149&lt;'3 ค่าคะแนน'!$B$8,'3 ค่าคะแนน'!$E$9,IF('4 ป้อนข้อมูล'!E4149&lt;'3 ค่าคะแนน'!$B$7,'3 ค่าคะแนน'!$E$8,IF('4 ป้อนข้อมูล'!E4149&lt;'3 ค่าคะแนน'!$B$6,'3 ค่าคะแนน'!$E$7,IF('4 ป้อนข้อมูล'!E4149&lt;'3 ค่าคะแนน'!$B$5,'3 ค่าคะแนน'!$E$6,IF('4 ป้อนข้อมูล'!E4149&lt;'3 ค่าคะแนน'!$B$4,'3 ค่าคะแนน'!$E$5,'3 ค่าคะแนน'!$E$4))))))</f>
        <v>0</v>
      </c>
      <c r="F4149" s="109">
        <f>IF('4 ป้อนข้อมูล'!E4149&gt;=70,SUMIF(ปันส่วน!$A$5:$A$16,D4149,ปันส่วน!$F$5:$F$16),0)</f>
        <v>0</v>
      </c>
      <c r="G4149" s="109">
        <f>SUMIFS(ปันส่วน2!$C$3:$C$20,ปันส่วน2!$A$3:$A$20,D4149,ปันส่วน2!$B$3:$B$20,E4149)</f>
        <v>0</v>
      </c>
      <c r="H4149" s="109">
        <f t="shared" si="64"/>
        <v>0</v>
      </c>
    </row>
    <row r="4150" spans="1:8">
      <c r="A4150" s="69">
        <v>4147</v>
      </c>
      <c r="B4150" s="82" t="str">
        <f>IF('4 ป้อนข้อมูล'!B4150&lt;&gt;"",'4 ป้อนข้อมูล'!B4150," ")</f>
        <v xml:space="preserve"> </v>
      </c>
      <c r="C4150" s="81" t="str">
        <f>IF('4 ป้อนข้อมูล'!C4150&lt;&gt;"",'4 ป้อนข้อมูล'!C4150," ")</f>
        <v xml:space="preserve"> </v>
      </c>
      <c r="D4150" s="69" t="str">
        <f>IF('4 ป้อนข้อมูล'!D4150&lt;&gt;"",'4 ป้อนข้อมูล'!D4150," ")</f>
        <v xml:space="preserve"> </v>
      </c>
      <c r="E4150" s="71">
        <f>IF('4 ป้อนข้อมูล'!E4150&lt;'3 ค่าคะแนน'!$B$9,0,IF('4 ป้อนข้อมูล'!E4150&lt;'3 ค่าคะแนน'!$B$8,'3 ค่าคะแนน'!$E$9,IF('4 ป้อนข้อมูล'!E4150&lt;'3 ค่าคะแนน'!$B$7,'3 ค่าคะแนน'!$E$8,IF('4 ป้อนข้อมูล'!E4150&lt;'3 ค่าคะแนน'!$B$6,'3 ค่าคะแนน'!$E$7,IF('4 ป้อนข้อมูล'!E4150&lt;'3 ค่าคะแนน'!$B$5,'3 ค่าคะแนน'!$E$6,IF('4 ป้อนข้อมูล'!E4150&lt;'3 ค่าคะแนน'!$B$4,'3 ค่าคะแนน'!$E$5,'3 ค่าคะแนน'!$E$4))))))</f>
        <v>0</v>
      </c>
      <c r="F4150" s="109">
        <f>IF('4 ป้อนข้อมูล'!E4150&gt;=70,SUMIF(ปันส่วน!$A$5:$A$16,D4150,ปันส่วน!$F$5:$F$16),0)</f>
        <v>0</v>
      </c>
      <c r="G4150" s="109">
        <f>SUMIFS(ปันส่วน2!$C$3:$C$20,ปันส่วน2!$A$3:$A$20,D4150,ปันส่วน2!$B$3:$B$20,E4150)</f>
        <v>0</v>
      </c>
      <c r="H4150" s="109">
        <f t="shared" si="64"/>
        <v>0</v>
      </c>
    </row>
    <row r="4151" spans="1:8">
      <c r="A4151" s="69">
        <v>4148</v>
      </c>
      <c r="B4151" s="82" t="str">
        <f>IF('4 ป้อนข้อมูล'!B4151&lt;&gt;"",'4 ป้อนข้อมูล'!B4151," ")</f>
        <v xml:space="preserve"> </v>
      </c>
      <c r="C4151" s="81" t="str">
        <f>IF('4 ป้อนข้อมูล'!C4151&lt;&gt;"",'4 ป้อนข้อมูล'!C4151," ")</f>
        <v xml:space="preserve"> </v>
      </c>
      <c r="D4151" s="69" t="str">
        <f>IF('4 ป้อนข้อมูล'!D4151&lt;&gt;"",'4 ป้อนข้อมูล'!D4151," ")</f>
        <v xml:space="preserve"> </v>
      </c>
      <c r="E4151" s="71">
        <f>IF('4 ป้อนข้อมูล'!E4151&lt;'3 ค่าคะแนน'!$B$9,0,IF('4 ป้อนข้อมูล'!E4151&lt;'3 ค่าคะแนน'!$B$8,'3 ค่าคะแนน'!$E$9,IF('4 ป้อนข้อมูล'!E4151&lt;'3 ค่าคะแนน'!$B$7,'3 ค่าคะแนน'!$E$8,IF('4 ป้อนข้อมูล'!E4151&lt;'3 ค่าคะแนน'!$B$6,'3 ค่าคะแนน'!$E$7,IF('4 ป้อนข้อมูล'!E4151&lt;'3 ค่าคะแนน'!$B$5,'3 ค่าคะแนน'!$E$6,IF('4 ป้อนข้อมูล'!E4151&lt;'3 ค่าคะแนน'!$B$4,'3 ค่าคะแนน'!$E$5,'3 ค่าคะแนน'!$E$4))))))</f>
        <v>0</v>
      </c>
      <c r="F4151" s="109">
        <f>IF('4 ป้อนข้อมูล'!E4151&gt;=70,SUMIF(ปันส่วน!$A$5:$A$16,D4151,ปันส่วน!$F$5:$F$16),0)</f>
        <v>0</v>
      </c>
      <c r="G4151" s="109">
        <f>SUMIFS(ปันส่วน2!$C$3:$C$20,ปันส่วน2!$A$3:$A$20,D4151,ปันส่วน2!$B$3:$B$20,E4151)</f>
        <v>0</v>
      </c>
      <c r="H4151" s="109">
        <f t="shared" si="64"/>
        <v>0</v>
      </c>
    </row>
    <row r="4152" spans="1:8">
      <c r="A4152" s="69">
        <v>4149</v>
      </c>
      <c r="B4152" s="82" t="str">
        <f>IF('4 ป้อนข้อมูล'!B4152&lt;&gt;"",'4 ป้อนข้อมูล'!B4152," ")</f>
        <v xml:space="preserve"> </v>
      </c>
      <c r="C4152" s="81" t="str">
        <f>IF('4 ป้อนข้อมูล'!C4152&lt;&gt;"",'4 ป้อนข้อมูล'!C4152," ")</f>
        <v xml:space="preserve"> </v>
      </c>
      <c r="D4152" s="69" t="str">
        <f>IF('4 ป้อนข้อมูล'!D4152&lt;&gt;"",'4 ป้อนข้อมูล'!D4152," ")</f>
        <v xml:space="preserve"> </v>
      </c>
      <c r="E4152" s="71">
        <f>IF('4 ป้อนข้อมูล'!E4152&lt;'3 ค่าคะแนน'!$B$9,0,IF('4 ป้อนข้อมูล'!E4152&lt;'3 ค่าคะแนน'!$B$8,'3 ค่าคะแนน'!$E$9,IF('4 ป้อนข้อมูล'!E4152&lt;'3 ค่าคะแนน'!$B$7,'3 ค่าคะแนน'!$E$8,IF('4 ป้อนข้อมูล'!E4152&lt;'3 ค่าคะแนน'!$B$6,'3 ค่าคะแนน'!$E$7,IF('4 ป้อนข้อมูล'!E4152&lt;'3 ค่าคะแนน'!$B$5,'3 ค่าคะแนน'!$E$6,IF('4 ป้อนข้อมูล'!E4152&lt;'3 ค่าคะแนน'!$B$4,'3 ค่าคะแนน'!$E$5,'3 ค่าคะแนน'!$E$4))))))</f>
        <v>0</v>
      </c>
      <c r="F4152" s="109">
        <f>IF('4 ป้อนข้อมูล'!E4152&gt;=70,SUMIF(ปันส่วน!$A$5:$A$16,D4152,ปันส่วน!$F$5:$F$16),0)</f>
        <v>0</v>
      </c>
      <c r="G4152" s="109">
        <f>SUMIFS(ปันส่วน2!$C$3:$C$20,ปันส่วน2!$A$3:$A$20,D4152,ปันส่วน2!$B$3:$B$20,E4152)</f>
        <v>0</v>
      </c>
      <c r="H4152" s="109">
        <f t="shared" si="64"/>
        <v>0</v>
      </c>
    </row>
    <row r="4153" spans="1:8">
      <c r="A4153" s="69">
        <v>4150</v>
      </c>
      <c r="B4153" s="82" t="str">
        <f>IF('4 ป้อนข้อมูล'!B4153&lt;&gt;"",'4 ป้อนข้อมูล'!B4153," ")</f>
        <v xml:space="preserve"> </v>
      </c>
      <c r="C4153" s="81" t="str">
        <f>IF('4 ป้อนข้อมูล'!C4153&lt;&gt;"",'4 ป้อนข้อมูล'!C4153," ")</f>
        <v xml:space="preserve"> </v>
      </c>
      <c r="D4153" s="69" t="str">
        <f>IF('4 ป้อนข้อมูล'!D4153&lt;&gt;"",'4 ป้อนข้อมูล'!D4153," ")</f>
        <v xml:space="preserve"> </v>
      </c>
      <c r="E4153" s="71">
        <f>IF('4 ป้อนข้อมูล'!E4153&lt;'3 ค่าคะแนน'!$B$9,0,IF('4 ป้อนข้อมูล'!E4153&lt;'3 ค่าคะแนน'!$B$8,'3 ค่าคะแนน'!$E$9,IF('4 ป้อนข้อมูล'!E4153&lt;'3 ค่าคะแนน'!$B$7,'3 ค่าคะแนน'!$E$8,IF('4 ป้อนข้อมูล'!E4153&lt;'3 ค่าคะแนน'!$B$6,'3 ค่าคะแนน'!$E$7,IF('4 ป้อนข้อมูล'!E4153&lt;'3 ค่าคะแนน'!$B$5,'3 ค่าคะแนน'!$E$6,IF('4 ป้อนข้อมูล'!E4153&lt;'3 ค่าคะแนน'!$B$4,'3 ค่าคะแนน'!$E$5,'3 ค่าคะแนน'!$E$4))))))</f>
        <v>0</v>
      </c>
      <c r="F4153" s="109">
        <f>IF('4 ป้อนข้อมูล'!E4153&gt;=70,SUMIF(ปันส่วน!$A$5:$A$16,D4153,ปันส่วน!$F$5:$F$16),0)</f>
        <v>0</v>
      </c>
      <c r="G4153" s="109">
        <f>SUMIFS(ปันส่วน2!$C$3:$C$20,ปันส่วน2!$A$3:$A$20,D4153,ปันส่วน2!$B$3:$B$20,E4153)</f>
        <v>0</v>
      </c>
      <c r="H4153" s="109">
        <f t="shared" si="64"/>
        <v>0</v>
      </c>
    </row>
    <row r="4154" spans="1:8">
      <c r="A4154" s="69">
        <v>4151</v>
      </c>
      <c r="B4154" s="82" t="str">
        <f>IF('4 ป้อนข้อมูล'!B4154&lt;&gt;"",'4 ป้อนข้อมูล'!B4154," ")</f>
        <v xml:space="preserve"> </v>
      </c>
      <c r="C4154" s="81" t="str">
        <f>IF('4 ป้อนข้อมูล'!C4154&lt;&gt;"",'4 ป้อนข้อมูล'!C4154," ")</f>
        <v xml:space="preserve"> </v>
      </c>
      <c r="D4154" s="69" t="str">
        <f>IF('4 ป้อนข้อมูล'!D4154&lt;&gt;"",'4 ป้อนข้อมูล'!D4154," ")</f>
        <v xml:space="preserve"> </v>
      </c>
      <c r="E4154" s="71">
        <f>IF('4 ป้อนข้อมูล'!E4154&lt;'3 ค่าคะแนน'!$B$9,0,IF('4 ป้อนข้อมูล'!E4154&lt;'3 ค่าคะแนน'!$B$8,'3 ค่าคะแนน'!$E$9,IF('4 ป้อนข้อมูล'!E4154&lt;'3 ค่าคะแนน'!$B$7,'3 ค่าคะแนน'!$E$8,IF('4 ป้อนข้อมูล'!E4154&lt;'3 ค่าคะแนน'!$B$6,'3 ค่าคะแนน'!$E$7,IF('4 ป้อนข้อมูล'!E4154&lt;'3 ค่าคะแนน'!$B$5,'3 ค่าคะแนน'!$E$6,IF('4 ป้อนข้อมูล'!E4154&lt;'3 ค่าคะแนน'!$B$4,'3 ค่าคะแนน'!$E$5,'3 ค่าคะแนน'!$E$4))))))</f>
        <v>0</v>
      </c>
      <c r="F4154" s="109">
        <f>IF('4 ป้อนข้อมูล'!E4154&gt;=70,SUMIF(ปันส่วน!$A$5:$A$16,D4154,ปันส่วน!$F$5:$F$16),0)</f>
        <v>0</v>
      </c>
      <c r="G4154" s="109">
        <f>SUMIFS(ปันส่วน2!$C$3:$C$20,ปันส่วน2!$A$3:$A$20,D4154,ปันส่วน2!$B$3:$B$20,E4154)</f>
        <v>0</v>
      </c>
      <c r="H4154" s="109">
        <f t="shared" si="64"/>
        <v>0</v>
      </c>
    </row>
    <row r="4155" spans="1:8">
      <c r="A4155" s="69">
        <v>4152</v>
      </c>
      <c r="B4155" s="82" t="str">
        <f>IF('4 ป้อนข้อมูล'!B4155&lt;&gt;"",'4 ป้อนข้อมูล'!B4155," ")</f>
        <v xml:space="preserve"> </v>
      </c>
      <c r="C4155" s="81" t="str">
        <f>IF('4 ป้อนข้อมูล'!C4155&lt;&gt;"",'4 ป้อนข้อมูล'!C4155," ")</f>
        <v xml:space="preserve"> </v>
      </c>
      <c r="D4155" s="69" t="str">
        <f>IF('4 ป้อนข้อมูล'!D4155&lt;&gt;"",'4 ป้อนข้อมูล'!D4155," ")</f>
        <v xml:space="preserve"> </v>
      </c>
      <c r="E4155" s="71">
        <f>IF('4 ป้อนข้อมูล'!E4155&lt;'3 ค่าคะแนน'!$B$9,0,IF('4 ป้อนข้อมูล'!E4155&lt;'3 ค่าคะแนน'!$B$8,'3 ค่าคะแนน'!$E$9,IF('4 ป้อนข้อมูล'!E4155&lt;'3 ค่าคะแนน'!$B$7,'3 ค่าคะแนน'!$E$8,IF('4 ป้อนข้อมูล'!E4155&lt;'3 ค่าคะแนน'!$B$6,'3 ค่าคะแนน'!$E$7,IF('4 ป้อนข้อมูล'!E4155&lt;'3 ค่าคะแนน'!$B$5,'3 ค่าคะแนน'!$E$6,IF('4 ป้อนข้อมูล'!E4155&lt;'3 ค่าคะแนน'!$B$4,'3 ค่าคะแนน'!$E$5,'3 ค่าคะแนน'!$E$4))))))</f>
        <v>0</v>
      </c>
      <c r="F4155" s="109">
        <f>IF('4 ป้อนข้อมูล'!E4155&gt;=70,SUMIF(ปันส่วน!$A$5:$A$16,D4155,ปันส่วน!$F$5:$F$16),0)</f>
        <v>0</v>
      </c>
      <c r="G4155" s="109">
        <f>SUMIFS(ปันส่วน2!$C$3:$C$20,ปันส่วน2!$A$3:$A$20,D4155,ปันส่วน2!$B$3:$B$20,E4155)</f>
        <v>0</v>
      </c>
      <c r="H4155" s="109">
        <f t="shared" si="64"/>
        <v>0</v>
      </c>
    </row>
    <row r="4156" spans="1:8">
      <c r="A4156" s="69">
        <v>4153</v>
      </c>
      <c r="B4156" s="82" t="str">
        <f>IF('4 ป้อนข้อมูล'!B4156&lt;&gt;"",'4 ป้อนข้อมูล'!B4156," ")</f>
        <v xml:space="preserve"> </v>
      </c>
      <c r="C4156" s="81" t="str">
        <f>IF('4 ป้อนข้อมูล'!C4156&lt;&gt;"",'4 ป้อนข้อมูล'!C4156," ")</f>
        <v xml:space="preserve"> </v>
      </c>
      <c r="D4156" s="69" t="str">
        <f>IF('4 ป้อนข้อมูล'!D4156&lt;&gt;"",'4 ป้อนข้อมูล'!D4156," ")</f>
        <v xml:space="preserve"> </v>
      </c>
      <c r="E4156" s="71">
        <f>IF('4 ป้อนข้อมูล'!E4156&lt;'3 ค่าคะแนน'!$B$9,0,IF('4 ป้อนข้อมูล'!E4156&lt;'3 ค่าคะแนน'!$B$8,'3 ค่าคะแนน'!$E$9,IF('4 ป้อนข้อมูล'!E4156&lt;'3 ค่าคะแนน'!$B$7,'3 ค่าคะแนน'!$E$8,IF('4 ป้อนข้อมูล'!E4156&lt;'3 ค่าคะแนน'!$B$6,'3 ค่าคะแนน'!$E$7,IF('4 ป้อนข้อมูล'!E4156&lt;'3 ค่าคะแนน'!$B$5,'3 ค่าคะแนน'!$E$6,IF('4 ป้อนข้อมูล'!E4156&lt;'3 ค่าคะแนน'!$B$4,'3 ค่าคะแนน'!$E$5,'3 ค่าคะแนน'!$E$4))))))</f>
        <v>0</v>
      </c>
      <c r="F4156" s="109">
        <f>IF('4 ป้อนข้อมูล'!E4156&gt;=70,SUMIF(ปันส่วน!$A$5:$A$16,D4156,ปันส่วน!$F$5:$F$16),0)</f>
        <v>0</v>
      </c>
      <c r="G4156" s="109">
        <f>SUMIFS(ปันส่วน2!$C$3:$C$20,ปันส่วน2!$A$3:$A$20,D4156,ปันส่วน2!$B$3:$B$20,E4156)</f>
        <v>0</v>
      </c>
      <c r="H4156" s="109">
        <f t="shared" si="64"/>
        <v>0</v>
      </c>
    </row>
    <row r="4157" spans="1:8">
      <c r="A4157" s="69">
        <v>4154</v>
      </c>
      <c r="B4157" s="82" t="str">
        <f>IF('4 ป้อนข้อมูล'!B4157&lt;&gt;"",'4 ป้อนข้อมูล'!B4157," ")</f>
        <v xml:space="preserve"> </v>
      </c>
      <c r="C4157" s="81" t="str">
        <f>IF('4 ป้อนข้อมูล'!C4157&lt;&gt;"",'4 ป้อนข้อมูล'!C4157," ")</f>
        <v xml:space="preserve"> </v>
      </c>
      <c r="D4157" s="69" t="str">
        <f>IF('4 ป้อนข้อมูล'!D4157&lt;&gt;"",'4 ป้อนข้อมูล'!D4157," ")</f>
        <v xml:space="preserve"> </v>
      </c>
      <c r="E4157" s="71">
        <f>IF('4 ป้อนข้อมูล'!E4157&lt;'3 ค่าคะแนน'!$B$9,0,IF('4 ป้อนข้อมูล'!E4157&lt;'3 ค่าคะแนน'!$B$8,'3 ค่าคะแนน'!$E$9,IF('4 ป้อนข้อมูล'!E4157&lt;'3 ค่าคะแนน'!$B$7,'3 ค่าคะแนน'!$E$8,IF('4 ป้อนข้อมูล'!E4157&lt;'3 ค่าคะแนน'!$B$6,'3 ค่าคะแนน'!$E$7,IF('4 ป้อนข้อมูล'!E4157&lt;'3 ค่าคะแนน'!$B$5,'3 ค่าคะแนน'!$E$6,IF('4 ป้อนข้อมูล'!E4157&lt;'3 ค่าคะแนน'!$B$4,'3 ค่าคะแนน'!$E$5,'3 ค่าคะแนน'!$E$4))))))</f>
        <v>0</v>
      </c>
      <c r="F4157" s="109">
        <f>IF('4 ป้อนข้อมูล'!E4157&gt;=70,SUMIF(ปันส่วน!$A$5:$A$16,D4157,ปันส่วน!$F$5:$F$16),0)</f>
        <v>0</v>
      </c>
      <c r="G4157" s="109">
        <f>SUMIFS(ปันส่วน2!$C$3:$C$20,ปันส่วน2!$A$3:$A$20,D4157,ปันส่วน2!$B$3:$B$20,E4157)</f>
        <v>0</v>
      </c>
      <c r="H4157" s="109">
        <f t="shared" si="64"/>
        <v>0</v>
      </c>
    </row>
    <row r="4158" spans="1:8">
      <c r="A4158" s="69">
        <v>4155</v>
      </c>
      <c r="B4158" s="82" t="str">
        <f>IF('4 ป้อนข้อมูล'!B4158&lt;&gt;"",'4 ป้อนข้อมูล'!B4158," ")</f>
        <v xml:space="preserve"> </v>
      </c>
      <c r="C4158" s="81" t="str">
        <f>IF('4 ป้อนข้อมูล'!C4158&lt;&gt;"",'4 ป้อนข้อมูล'!C4158," ")</f>
        <v xml:space="preserve"> </v>
      </c>
      <c r="D4158" s="69" t="str">
        <f>IF('4 ป้อนข้อมูล'!D4158&lt;&gt;"",'4 ป้อนข้อมูล'!D4158," ")</f>
        <v xml:space="preserve"> </v>
      </c>
      <c r="E4158" s="71">
        <f>IF('4 ป้อนข้อมูล'!E4158&lt;'3 ค่าคะแนน'!$B$9,0,IF('4 ป้อนข้อมูล'!E4158&lt;'3 ค่าคะแนน'!$B$8,'3 ค่าคะแนน'!$E$9,IF('4 ป้อนข้อมูล'!E4158&lt;'3 ค่าคะแนน'!$B$7,'3 ค่าคะแนน'!$E$8,IF('4 ป้อนข้อมูล'!E4158&lt;'3 ค่าคะแนน'!$B$6,'3 ค่าคะแนน'!$E$7,IF('4 ป้อนข้อมูล'!E4158&lt;'3 ค่าคะแนน'!$B$5,'3 ค่าคะแนน'!$E$6,IF('4 ป้อนข้อมูล'!E4158&lt;'3 ค่าคะแนน'!$B$4,'3 ค่าคะแนน'!$E$5,'3 ค่าคะแนน'!$E$4))))))</f>
        <v>0</v>
      </c>
      <c r="F4158" s="109">
        <f>IF('4 ป้อนข้อมูล'!E4158&gt;=70,SUMIF(ปันส่วน!$A$5:$A$16,D4158,ปันส่วน!$F$5:$F$16),0)</f>
        <v>0</v>
      </c>
      <c r="G4158" s="109">
        <f>SUMIFS(ปันส่วน2!$C$3:$C$20,ปันส่วน2!$A$3:$A$20,D4158,ปันส่วน2!$B$3:$B$20,E4158)</f>
        <v>0</v>
      </c>
      <c r="H4158" s="109">
        <f t="shared" si="64"/>
        <v>0</v>
      </c>
    </row>
    <row r="4159" spans="1:8">
      <c r="A4159" s="69">
        <v>4156</v>
      </c>
      <c r="B4159" s="82" t="str">
        <f>IF('4 ป้อนข้อมูล'!B4159&lt;&gt;"",'4 ป้อนข้อมูล'!B4159," ")</f>
        <v xml:space="preserve"> </v>
      </c>
      <c r="C4159" s="81" t="str">
        <f>IF('4 ป้อนข้อมูล'!C4159&lt;&gt;"",'4 ป้อนข้อมูล'!C4159," ")</f>
        <v xml:space="preserve"> </v>
      </c>
      <c r="D4159" s="69" t="str">
        <f>IF('4 ป้อนข้อมูล'!D4159&lt;&gt;"",'4 ป้อนข้อมูล'!D4159," ")</f>
        <v xml:space="preserve"> </v>
      </c>
      <c r="E4159" s="71">
        <f>IF('4 ป้อนข้อมูล'!E4159&lt;'3 ค่าคะแนน'!$B$9,0,IF('4 ป้อนข้อมูล'!E4159&lt;'3 ค่าคะแนน'!$B$8,'3 ค่าคะแนน'!$E$9,IF('4 ป้อนข้อมูล'!E4159&lt;'3 ค่าคะแนน'!$B$7,'3 ค่าคะแนน'!$E$8,IF('4 ป้อนข้อมูล'!E4159&lt;'3 ค่าคะแนน'!$B$6,'3 ค่าคะแนน'!$E$7,IF('4 ป้อนข้อมูล'!E4159&lt;'3 ค่าคะแนน'!$B$5,'3 ค่าคะแนน'!$E$6,IF('4 ป้อนข้อมูล'!E4159&lt;'3 ค่าคะแนน'!$B$4,'3 ค่าคะแนน'!$E$5,'3 ค่าคะแนน'!$E$4))))))</f>
        <v>0</v>
      </c>
      <c r="F4159" s="109">
        <f>IF('4 ป้อนข้อมูล'!E4159&gt;=70,SUMIF(ปันส่วน!$A$5:$A$16,D4159,ปันส่วน!$F$5:$F$16),0)</f>
        <v>0</v>
      </c>
      <c r="G4159" s="109">
        <f>SUMIFS(ปันส่วน2!$C$3:$C$20,ปันส่วน2!$A$3:$A$20,D4159,ปันส่วน2!$B$3:$B$20,E4159)</f>
        <v>0</v>
      </c>
      <c r="H4159" s="109">
        <f t="shared" si="64"/>
        <v>0</v>
      </c>
    </row>
    <row r="4160" spans="1:8">
      <c r="A4160" s="69">
        <v>4157</v>
      </c>
      <c r="B4160" s="82" t="str">
        <f>IF('4 ป้อนข้อมูล'!B4160&lt;&gt;"",'4 ป้อนข้อมูล'!B4160," ")</f>
        <v xml:space="preserve"> </v>
      </c>
      <c r="C4160" s="81" t="str">
        <f>IF('4 ป้อนข้อมูล'!C4160&lt;&gt;"",'4 ป้อนข้อมูล'!C4160," ")</f>
        <v xml:space="preserve"> </v>
      </c>
      <c r="D4160" s="69" t="str">
        <f>IF('4 ป้อนข้อมูล'!D4160&lt;&gt;"",'4 ป้อนข้อมูล'!D4160," ")</f>
        <v xml:space="preserve"> </v>
      </c>
      <c r="E4160" s="71">
        <f>IF('4 ป้อนข้อมูล'!E4160&lt;'3 ค่าคะแนน'!$B$9,0,IF('4 ป้อนข้อมูล'!E4160&lt;'3 ค่าคะแนน'!$B$8,'3 ค่าคะแนน'!$E$9,IF('4 ป้อนข้อมูล'!E4160&lt;'3 ค่าคะแนน'!$B$7,'3 ค่าคะแนน'!$E$8,IF('4 ป้อนข้อมูล'!E4160&lt;'3 ค่าคะแนน'!$B$6,'3 ค่าคะแนน'!$E$7,IF('4 ป้อนข้อมูล'!E4160&lt;'3 ค่าคะแนน'!$B$5,'3 ค่าคะแนน'!$E$6,IF('4 ป้อนข้อมูล'!E4160&lt;'3 ค่าคะแนน'!$B$4,'3 ค่าคะแนน'!$E$5,'3 ค่าคะแนน'!$E$4))))))</f>
        <v>0</v>
      </c>
      <c r="F4160" s="109">
        <f>IF('4 ป้อนข้อมูล'!E4160&gt;=70,SUMIF(ปันส่วน!$A$5:$A$16,D4160,ปันส่วน!$F$5:$F$16),0)</f>
        <v>0</v>
      </c>
      <c r="G4160" s="109">
        <f>SUMIFS(ปันส่วน2!$C$3:$C$20,ปันส่วน2!$A$3:$A$20,D4160,ปันส่วน2!$B$3:$B$20,E4160)</f>
        <v>0</v>
      </c>
      <c r="H4160" s="109">
        <f t="shared" si="64"/>
        <v>0</v>
      </c>
    </row>
    <row r="4161" spans="1:8">
      <c r="A4161" s="69">
        <v>4158</v>
      </c>
      <c r="B4161" s="82" t="str">
        <f>IF('4 ป้อนข้อมูล'!B4161&lt;&gt;"",'4 ป้อนข้อมูล'!B4161," ")</f>
        <v xml:space="preserve"> </v>
      </c>
      <c r="C4161" s="81" t="str">
        <f>IF('4 ป้อนข้อมูล'!C4161&lt;&gt;"",'4 ป้อนข้อมูล'!C4161," ")</f>
        <v xml:space="preserve"> </v>
      </c>
      <c r="D4161" s="69" t="str">
        <f>IF('4 ป้อนข้อมูล'!D4161&lt;&gt;"",'4 ป้อนข้อมูล'!D4161," ")</f>
        <v xml:space="preserve"> </v>
      </c>
      <c r="E4161" s="71">
        <f>IF('4 ป้อนข้อมูล'!E4161&lt;'3 ค่าคะแนน'!$B$9,0,IF('4 ป้อนข้อมูล'!E4161&lt;'3 ค่าคะแนน'!$B$8,'3 ค่าคะแนน'!$E$9,IF('4 ป้อนข้อมูล'!E4161&lt;'3 ค่าคะแนน'!$B$7,'3 ค่าคะแนน'!$E$8,IF('4 ป้อนข้อมูล'!E4161&lt;'3 ค่าคะแนน'!$B$6,'3 ค่าคะแนน'!$E$7,IF('4 ป้อนข้อมูล'!E4161&lt;'3 ค่าคะแนน'!$B$5,'3 ค่าคะแนน'!$E$6,IF('4 ป้อนข้อมูล'!E4161&lt;'3 ค่าคะแนน'!$B$4,'3 ค่าคะแนน'!$E$5,'3 ค่าคะแนน'!$E$4))))))</f>
        <v>0</v>
      </c>
      <c r="F4161" s="109">
        <f>IF('4 ป้อนข้อมูล'!E4161&gt;=70,SUMIF(ปันส่วน!$A$5:$A$16,D4161,ปันส่วน!$F$5:$F$16),0)</f>
        <v>0</v>
      </c>
      <c r="G4161" s="109">
        <f>SUMIFS(ปันส่วน2!$C$3:$C$20,ปันส่วน2!$A$3:$A$20,D4161,ปันส่วน2!$B$3:$B$20,E4161)</f>
        <v>0</v>
      </c>
      <c r="H4161" s="109">
        <f t="shared" si="64"/>
        <v>0</v>
      </c>
    </row>
    <row r="4162" spans="1:8">
      <c r="A4162" s="69">
        <v>4159</v>
      </c>
      <c r="B4162" s="82" t="str">
        <f>IF('4 ป้อนข้อมูล'!B4162&lt;&gt;"",'4 ป้อนข้อมูล'!B4162," ")</f>
        <v xml:space="preserve"> </v>
      </c>
      <c r="C4162" s="81" t="str">
        <f>IF('4 ป้อนข้อมูล'!C4162&lt;&gt;"",'4 ป้อนข้อมูล'!C4162," ")</f>
        <v xml:space="preserve"> </v>
      </c>
      <c r="D4162" s="69" t="str">
        <f>IF('4 ป้อนข้อมูล'!D4162&lt;&gt;"",'4 ป้อนข้อมูล'!D4162," ")</f>
        <v xml:space="preserve"> </v>
      </c>
      <c r="E4162" s="71">
        <f>IF('4 ป้อนข้อมูล'!E4162&lt;'3 ค่าคะแนน'!$B$9,0,IF('4 ป้อนข้อมูล'!E4162&lt;'3 ค่าคะแนน'!$B$8,'3 ค่าคะแนน'!$E$9,IF('4 ป้อนข้อมูล'!E4162&lt;'3 ค่าคะแนน'!$B$7,'3 ค่าคะแนน'!$E$8,IF('4 ป้อนข้อมูล'!E4162&lt;'3 ค่าคะแนน'!$B$6,'3 ค่าคะแนน'!$E$7,IF('4 ป้อนข้อมูล'!E4162&lt;'3 ค่าคะแนน'!$B$5,'3 ค่าคะแนน'!$E$6,IF('4 ป้อนข้อมูล'!E4162&lt;'3 ค่าคะแนน'!$B$4,'3 ค่าคะแนน'!$E$5,'3 ค่าคะแนน'!$E$4))))))</f>
        <v>0</v>
      </c>
      <c r="F4162" s="109">
        <f>IF('4 ป้อนข้อมูล'!E4162&gt;=70,SUMIF(ปันส่วน!$A$5:$A$16,D4162,ปันส่วน!$F$5:$F$16),0)</f>
        <v>0</v>
      </c>
      <c r="G4162" s="109">
        <f>SUMIFS(ปันส่วน2!$C$3:$C$20,ปันส่วน2!$A$3:$A$20,D4162,ปันส่วน2!$B$3:$B$20,E4162)</f>
        <v>0</v>
      </c>
      <c r="H4162" s="109">
        <f t="shared" si="64"/>
        <v>0</v>
      </c>
    </row>
    <row r="4163" spans="1:8">
      <c r="A4163" s="69">
        <v>4160</v>
      </c>
      <c r="B4163" s="82" t="str">
        <f>IF('4 ป้อนข้อมูล'!B4163&lt;&gt;"",'4 ป้อนข้อมูล'!B4163," ")</f>
        <v xml:space="preserve"> </v>
      </c>
      <c r="C4163" s="81" t="str">
        <f>IF('4 ป้อนข้อมูล'!C4163&lt;&gt;"",'4 ป้อนข้อมูล'!C4163," ")</f>
        <v xml:space="preserve"> </v>
      </c>
      <c r="D4163" s="69" t="str">
        <f>IF('4 ป้อนข้อมูล'!D4163&lt;&gt;"",'4 ป้อนข้อมูล'!D4163," ")</f>
        <v xml:space="preserve"> </v>
      </c>
      <c r="E4163" s="71">
        <f>IF('4 ป้อนข้อมูล'!E4163&lt;'3 ค่าคะแนน'!$B$9,0,IF('4 ป้อนข้อมูล'!E4163&lt;'3 ค่าคะแนน'!$B$8,'3 ค่าคะแนน'!$E$9,IF('4 ป้อนข้อมูล'!E4163&lt;'3 ค่าคะแนน'!$B$7,'3 ค่าคะแนน'!$E$8,IF('4 ป้อนข้อมูล'!E4163&lt;'3 ค่าคะแนน'!$B$6,'3 ค่าคะแนน'!$E$7,IF('4 ป้อนข้อมูล'!E4163&lt;'3 ค่าคะแนน'!$B$5,'3 ค่าคะแนน'!$E$6,IF('4 ป้อนข้อมูล'!E4163&lt;'3 ค่าคะแนน'!$B$4,'3 ค่าคะแนน'!$E$5,'3 ค่าคะแนน'!$E$4))))))</f>
        <v>0</v>
      </c>
      <c r="F4163" s="109">
        <f>IF('4 ป้อนข้อมูล'!E4163&gt;=70,SUMIF(ปันส่วน!$A$5:$A$16,D4163,ปันส่วน!$F$5:$F$16),0)</f>
        <v>0</v>
      </c>
      <c r="G4163" s="109">
        <f>SUMIFS(ปันส่วน2!$C$3:$C$20,ปันส่วน2!$A$3:$A$20,D4163,ปันส่วน2!$B$3:$B$20,E4163)</f>
        <v>0</v>
      </c>
      <c r="H4163" s="109">
        <f t="shared" si="64"/>
        <v>0</v>
      </c>
    </row>
    <row r="4164" spans="1:8">
      <c r="A4164" s="69">
        <v>4161</v>
      </c>
      <c r="B4164" s="82" t="str">
        <f>IF('4 ป้อนข้อมูล'!B4164&lt;&gt;"",'4 ป้อนข้อมูล'!B4164," ")</f>
        <v xml:space="preserve"> </v>
      </c>
      <c r="C4164" s="81" t="str">
        <f>IF('4 ป้อนข้อมูล'!C4164&lt;&gt;"",'4 ป้อนข้อมูล'!C4164," ")</f>
        <v xml:space="preserve"> </v>
      </c>
      <c r="D4164" s="69" t="str">
        <f>IF('4 ป้อนข้อมูล'!D4164&lt;&gt;"",'4 ป้อนข้อมูล'!D4164," ")</f>
        <v xml:space="preserve"> </v>
      </c>
      <c r="E4164" s="71">
        <f>IF('4 ป้อนข้อมูล'!E4164&lt;'3 ค่าคะแนน'!$B$9,0,IF('4 ป้อนข้อมูล'!E4164&lt;'3 ค่าคะแนน'!$B$8,'3 ค่าคะแนน'!$E$9,IF('4 ป้อนข้อมูล'!E4164&lt;'3 ค่าคะแนน'!$B$7,'3 ค่าคะแนน'!$E$8,IF('4 ป้อนข้อมูล'!E4164&lt;'3 ค่าคะแนน'!$B$6,'3 ค่าคะแนน'!$E$7,IF('4 ป้อนข้อมูล'!E4164&lt;'3 ค่าคะแนน'!$B$5,'3 ค่าคะแนน'!$E$6,IF('4 ป้อนข้อมูล'!E4164&lt;'3 ค่าคะแนน'!$B$4,'3 ค่าคะแนน'!$E$5,'3 ค่าคะแนน'!$E$4))))))</f>
        <v>0</v>
      </c>
      <c r="F4164" s="109">
        <f>IF('4 ป้อนข้อมูล'!E4164&gt;=70,SUMIF(ปันส่วน!$A$5:$A$16,D4164,ปันส่วน!$F$5:$F$16),0)</f>
        <v>0</v>
      </c>
      <c r="G4164" s="109">
        <f>SUMIFS(ปันส่วน2!$C$3:$C$20,ปันส่วน2!$A$3:$A$20,D4164,ปันส่วน2!$B$3:$B$20,E4164)</f>
        <v>0</v>
      </c>
      <c r="H4164" s="109">
        <f t="shared" si="64"/>
        <v>0</v>
      </c>
    </row>
    <row r="4165" spans="1:8">
      <c r="A4165" s="69">
        <v>4162</v>
      </c>
      <c r="B4165" s="82" t="str">
        <f>IF('4 ป้อนข้อมูล'!B4165&lt;&gt;"",'4 ป้อนข้อมูล'!B4165," ")</f>
        <v xml:space="preserve"> </v>
      </c>
      <c r="C4165" s="81" t="str">
        <f>IF('4 ป้อนข้อมูล'!C4165&lt;&gt;"",'4 ป้อนข้อมูล'!C4165," ")</f>
        <v xml:space="preserve"> </v>
      </c>
      <c r="D4165" s="69" t="str">
        <f>IF('4 ป้อนข้อมูล'!D4165&lt;&gt;"",'4 ป้อนข้อมูล'!D4165," ")</f>
        <v xml:space="preserve"> </v>
      </c>
      <c r="E4165" s="71">
        <f>IF('4 ป้อนข้อมูล'!E4165&lt;'3 ค่าคะแนน'!$B$9,0,IF('4 ป้อนข้อมูล'!E4165&lt;'3 ค่าคะแนน'!$B$8,'3 ค่าคะแนน'!$E$9,IF('4 ป้อนข้อมูล'!E4165&lt;'3 ค่าคะแนน'!$B$7,'3 ค่าคะแนน'!$E$8,IF('4 ป้อนข้อมูล'!E4165&lt;'3 ค่าคะแนน'!$B$6,'3 ค่าคะแนน'!$E$7,IF('4 ป้อนข้อมูล'!E4165&lt;'3 ค่าคะแนน'!$B$5,'3 ค่าคะแนน'!$E$6,IF('4 ป้อนข้อมูล'!E4165&lt;'3 ค่าคะแนน'!$B$4,'3 ค่าคะแนน'!$E$5,'3 ค่าคะแนน'!$E$4))))))</f>
        <v>0</v>
      </c>
      <c r="F4165" s="109">
        <f>IF('4 ป้อนข้อมูล'!E4165&gt;=70,SUMIF(ปันส่วน!$A$5:$A$16,D4165,ปันส่วน!$F$5:$F$16),0)</f>
        <v>0</v>
      </c>
      <c r="G4165" s="109">
        <f>SUMIFS(ปันส่วน2!$C$3:$C$20,ปันส่วน2!$A$3:$A$20,D4165,ปันส่วน2!$B$3:$B$20,E4165)</f>
        <v>0</v>
      </c>
      <c r="H4165" s="109">
        <f t="shared" ref="H4165:H4228" si="65">SUM(F4165:G4165)</f>
        <v>0</v>
      </c>
    </row>
    <row r="4166" spans="1:8">
      <c r="A4166" s="69">
        <v>4163</v>
      </c>
      <c r="B4166" s="82" t="str">
        <f>IF('4 ป้อนข้อมูล'!B4166&lt;&gt;"",'4 ป้อนข้อมูล'!B4166," ")</f>
        <v xml:space="preserve"> </v>
      </c>
      <c r="C4166" s="81" t="str">
        <f>IF('4 ป้อนข้อมูล'!C4166&lt;&gt;"",'4 ป้อนข้อมูล'!C4166," ")</f>
        <v xml:space="preserve"> </v>
      </c>
      <c r="D4166" s="69" t="str">
        <f>IF('4 ป้อนข้อมูล'!D4166&lt;&gt;"",'4 ป้อนข้อมูล'!D4166," ")</f>
        <v xml:space="preserve"> </v>
      </c>
      <c r="E4166" s="71">
        <f>IF('4 ป้อนข้อมูล'!E4166&lt;'3 ค่าคะแนน'!$B$9,0,IF('4 ป้อนข้อมูล'!E4166&lt;'3 ค่าคะแนน'!$B$8,'3 ค่าคะแนน'!$E$9,IF('4 ป้อนข้อมูล'!E4166&lt;'3 ค่าคะแนน'!$B$7,'3 ค่าคะแนน'!$E$8,IF('4 ป้อนข้อมูล'!E4166&lt;'3 ค่าคะแนน'!$B$6,'3 ค่าคะแนน'!$E$7,IF('4 ป้อนข้อมูล'!E4166&lt;'3 ค่าคะแนน'!$B$5,'3 ค่าคะแนน'!$E$6,IF('4 ป้อนข้อมูล'!E4166&lt;'3 ค่าคะแนน'!$B$4,'3 ค่าคะแนน'!$E$5,'3 ค่าคะแนน'!$E$4))))))</f>
        <v>0</v>
      </c>
      <c r="F4166" s="109">
        <f>IF('4 ป้อนข้อมูล'!E4166&gt;=70,SUMIF(ปันส่วน!$A$5:$A$16,D4166,ปันส่วน!$F$5:$F$16),0)</f>
        <v>0</v>
      </c>
      <c r="G4166" s="109">
        <f>SUMIFS(ปันส่วน2!$C$3:$C$20,ปันส่วน2!$A$3:$A$20,D4166,ปันส่วน2!$B$3:$B$20,E4166)</f>
        <v>0</v>
      </c>
      <c r="H4166" s="109">
        <f t="shared" si="65"/>
        <v>0</v>
      </c>
    </row>
    <row r="4167" spans="1:8">
      <c r="A4167" s="69">
        <v>4164</v>
      </c>
      <c r="B4167" s="82" t="str">
        <f>IF('4 ป้อนข้อมูล'!B4167&lt;&gt;"",'4 ป้อนข้อมูล'!B4167," ")</f>
        <v xml:space="preserve"> </v>
      </c>
      <c r="C4167" s="81" t="str">
        <f>IF('4 ป้อนข้อมูล'!C4167&lt;&gt;"",'4 ป้อนข้อมูล'!C4167," ")</f>
        <v xml:space="preserve"> </v>
      </c>
      <c r="D4167" s="69" t="str">
        <f>IF('4 ป้อนข้อมูล'!D4167&lt;&gt;"",'4 ป้อนข้อมูล'!D4167," ")</f>
        <v xml:space="preserve"> </v>
      </c>
      <c r="E4167" s="71">
        <f>IF('4 ป้อนข้อมูล'!E4167&lt;'3 ค่าคะแนน'!$B$9,0,IF('4 ป้อนข้อมูล'!E4167&lt;'3 ค่าคะแนน'!$B$8,'3 ค่าคะแนน'!$E$9,IF('4 ป้อนข้อมูล'!E4167&lt;'3 ค่าคะแนน'!$B$7,'3 ค่าคะแนน'!$E$8,IF('4 ป้อนข้อมูล'!E4167&lt;'3 ค่าคะแนน'!$B$6,'3 ค่าคะแนน'!$E$7,IF('4 ป้อนข้อมูล'!E4167&lt;'3 ค่าคะแนน'!$B$5,'3 ค่าคะแนน'!$E$6,IF('4 ป้อนข้อมูล'!E4167&lt;'3 ค่าคะแนน'!$B$4,'3 ค่าคะแนน'!$E$5,'3 ค่าคะแนน'!$E$4))))))</f>
        <v>0</v>
      </c>
      <c r="F4167" s="109">
        <f>IF('4 ป้อนข้อมูล'!E4167&gt;=70,SUMIF(ปันส่วน!$A$5:$A$16,D4167,ปันส่วน!$F$5:$F$16),0)</f>
        <v>0</v>
      </c>
      <c r="G4167" s="109">
        <f>SUMIFS(ปันส่วน2!$C$3:$C$20,ปันส่วน2!$A$3:$A$20,D4167,ปันส่วน2!$B$3:$B$20,E4167)</f>
        <v>0</v>
      </c>
      <c r="H4167" s="109">
        <f t="shared" si="65"/>
        <v>0</v>
      </c>
    </row>
    <row r="4168" spans="1:8">
      <c r="A4168" s="69">
        <v>4165</v>
      </c>
      <c r="B4168" s="82" t="str">
        <f>IF('4 ป้อนข้อมูล'!B4168&lt;&gt;"",'4 ป้อนข้อมูล'!B4168," ")</f>
        <v xml:space="preserve"> </v>
      </c>
      <c r="C4168" s="81" t="str">
        <f>IF('4 ป้อนข้อมูล'!C4168&lt;&gt;"",'4 ป้อนข้อมูล'!C4168," ")</f>
        <v xml:space="preserve"> </v>
      </c>
      <c r="D4168" s="69" t="str">
        <f>IF('4 ป้อนข้อมูล'!D4168&lt;&gt;"",'4 ป้อนข้อมูล'!D4168," ")</f>
        <v xml:space="preserve"> </v>
      </c>
      <c r="E4168" s="71">
        <f>IF('4 ป้อนข้อมูล'!E4168&lt;'3 ค่าคะแนน'!$B$9,0,IF('4 ป้อนข้อมูล'!E4168&lt;'3 ค่าคะแนน'!$B$8,'3 ค่าคะแนน'!$E$9,IF('4 ป้อนข้อมูล'!E4168&lt;'3 ค่าคะแนน'!$B$7,'3 ค่าคะแนน'!$E$8,IF('4 ป้อนข้อมูล'!E4168&lt;'3 ค่าคะแนน'!$B$6,'3 ค่าคะแนน'!$E$7,IF('4 ป้อนข้อมูล'!E4168&lt;'3 ค่าคะแนน'!$B$5,'3 ค่าคะแนน'!$E$6,IF('4 ป้อนข้อมูล'!E4168&lt;'3 ค่าคะแนน'!$B$4,'3 ค่าคะแนน'!$E$5,'3 ค่าคะแนน'!$E$4))))))</f>
        <v>0</v>
      </c>
      <c r="F4168" s="109">
        <f>IF('4 ป้อนข้อมูล'!E4168&gt;=70,SUMIF(ปันส่วน!$A$5:$A$16,D4168,ปันส่วน!$F$5:$F$16),0)</f>
        <v>0</v>
      </c>
      <c r="G4168" s="109">
        <f>SUMIFS(ปันส่วน2!$C$3:$C$20,ปันส่วน2!$A$3:$A$20,D4168,ปันส่วน2!$B$3:$B$20,E4168)</f>
        <v>0</v>
      </c>
      <c r="H4168" s="109">
        <f t="shared" si="65"/>
        <v>0</v>
      </c>
    </row>
    <row r="4169" spans="1:8">
      <c r="A4169" s="69">
        <v>4166</v>
      </c>
      <c r="B4169" s="82" t="str">
        <f>IF('4 ป้อนข้อมูล'!B4169&lt;&gt;"",'4 ป้อนข้อมูล'!B4169," ")</f>
        <v xml:space="preserve"> </v>
      </c>
      <c r="C4169" s="81" t="str">
        <f>IF('4 ป้อนข้อมูล'!C4169&lt;&gt;"",'4 ป้อนข้อมูล'!C4169," ")</f>
        <v xml:space="preserve"> </v>
      </c>
      <c r="D4169" s="69" t="str">
        <f>IF('4 ป้อนข้อมูล'!D4169&lt;&gt;"",'4 ป้อนข้อมูล'!D4169," ")</f>
        <v xml:space="preserve"> </v>
      </c>
      <c r="E4169" s="71">
        <f>IF('4 ป้อนข้อมูล'!E4169&lt;'3 ค่าคะแนน'!$B$9,0,IF('4 ป้อนข้อมูล'!E4169&lt;'3 ค่าคะแนน'!$B$8,'3 ค่าคะแนน'!$E$9,IF('4 ป้อนข้อมูล'!E4169&lt;'3 ค่าคะแนน'!$B$7,'3 ค่าคะแนน'!$E$8,IF('4 ป้อนข้อมูล'!E4169&lt;'3 ค่าคะแนน'!$B$6,'3 ค่าคะแนน'!$E$7,IF('4 ป้อนข้อมูล'!E4169&lt;'3 ค่าคะแนน'!$B$5,'3 ค่าคะแนน'!$E$6,IF('4 ป้อนข้อมูล'!E4169&lt;'3 ค่าคะแนน'!$B$4,'3 ค่าคะแนน'!$E$5,'3 ค่าคะแนน'!$E$4))))))</f>
        <v>0</v>
      </c>
      <c r="F4169" s="109">
        <f>IF('4 ป้อนข้อมูล'!E4169&gt;=70,SUMIF(ปันส่วน!$A$5:$A$16,D4169,ปันส่วน!$F$5:$F$16),0)</f>
        <v>0</v>
      </c>
      <c r="G4169" s="109">
        <f>SUMIFS(ปันส่วน2!$C$3:$C$20,ปันส่วน2!$A$3:$A$20,D4169,ปันส่วน2!$B$3:$B$20,E4169)</f>
        <v>0</v>
      </c>
      <c r="H4169" s="109">
        <f t="shared" si="65"/>
        <v>0</v>
      </c>
    </row>
    <row r="4170" spans="1:8">
      <c r="A4170" s="69">
        <v>4167</v>
      </c>
      <c r="B4170" s="82" t="str">
        <f>IF('4 ป้อนข้อมูล'!B4170&lt;&gt;"",'4 ป้อนข้อมูล'!B4170," ")</f>
        <v xml:space="preserve"> </v>
      </c>
      <c r="C4170" s="81" t="str">
        <f>IF('4 ป้อนข้อมูล'!C4170&lt;&gt;"",'4 ป้อนข้อมูล'!C4170," ")</f>
        <v xml:space="preserve"> </v>
      </c>
      <c r="D4170" s="69" t="str">
        <f>IF('4 ป้อนข้อมูล'!D4170&lt;&gt;"",'4 ป้อนข้อมูล'!D4170," ")</f>
        <v xml:space="preserve"> </v>
      </c>
      <c r="E4170" s="71">
        <f>IF('4 ป้อนข้อมูล'!E4170&lt;'3 ค่าคะแนน'!$B$9,0,IF('4 ป้อนข้อมูล'!E4170&lt;'3 ค่าคะแนน'!$B$8,'3 ค่าคะแนน'!$E$9,IF('4 ป้อนข้อมูล'!E4170&lt;'3 ค่าคะแนน'!$B$7,'3 ค่าคะแนน'!$E$8,IF('4 ป้อนข้อมูล'!E4170&lt;'3 ค่าคะแนน'!$B$6,'3 ค่าคะแนน'!$E$7,IF('4 ป้อนข้อมูล'!E4170&lt;'3 ค่าคะแนน'!$B$5,'3 ค่าคะแนน'!$E$6,IF('4 ป้อนข้อมูล'!E4170&lt;'3 ค่าคะแนน'!$B$4,'3 ค่าคะแนน'!$E$5,'3 ค่าคะแนน'!$E$4))))))</f>
        <v>0</v>
      </c>
      <c r="F4170" s="109">
        <f>IF('4 ป้อนข้อมูล'!E4170&gt;=70,SUMIF(ปันส่วน!$A$5:$A$16,D4170,ปันส่วน!$F$5:$F$16),0)</f>
        <v>0</v>
      </c>
      <c r="G4170" s="109">
        <f>SUMIFS(ปันส่วน2!$C$3:$C$20,ปันส่วน2!$A$3:$A$20,D4170,ปันส่วน2!$B$3:$B$20,E4170)</f>
        <v>0</v>
      </c>
      <c r="H4170" s="109">
        <f t="shared" si="65"/>
        <v>0</v>
      </c>
    </row>
    <row r="4171" spans="1:8">
      <c r="A4171" s="69">
        <v>4168</v>
      </c>
      <c r="B4171" s="82" t="str">
        <f>IF('4 ป้อนข้อมูล'!B4171&lt;&gt;"",'4 ป้อนข้อมูล'!B4171," ")</f>
        <v xml:space="preserve"> </v>
      </c>
      <c r="C4171" s="81" t="str">
        <f>IF('4 ป้อนข้อมูล'!C4171&lt;&gt;"",'4 ป้อนข้อมูล'!C4171," ")</f>
        <v xml:space="preserve"> </v>
      </c>
      <c r="D4171" s="69" t="str">
        <f>IF('4 ป้อนข้อมูล'!D4171&lt;&gt;"",'4 ป้อนข้อมูล'!D4171," ")</f>
        <v xml:space="preserve"> </v>
      </c>
      <c r="E4171" s="71">
        <f>IF('4 ป้อนข้อมูล'!E4171&lt;'3 ค่าคะแนน'!$B$9,0,IF('4 ป้อนข้อมูล'!E4171&lt;'3 ค่าคะแนน'!$B$8,'3 ค่าคะแนน'!$E$9,IF('4 ป้อนข้อมูล'!E4171&lt;'3 ค่าคะแนน'!$B$7,'3 ค่าคะแนน'!$E$8,IF('4 ป้อนข้อมูล'!E4171&lt;'3 ค่าคะแนน'!$B$6,'3 ค่าคะแนน'!$E$7,IF('4 ป้อนข้อมูล'!E4171&lt;'3 ค่าคะแนน'!$B$5,'3 ค่าคะแนน'!$E$6,IF('4 ป้อนข้อมูล'!E4171&lt;'3 ค่าคะแนน'!$B$4,'3 ค่าคะแนน'!$E$5,'3 ค่าคะแนน'!$E$4))))))</f>
        <v>0</v>
      </c>
      <c r="F4171" s="109">
        <f>IF('4 ป้อนข้อมูล'!E4171&gt;=70,SUMIF(ปันส่วน!$A$5:$A$16,D4171,ปันส่วน!$F$5:$F$16),0)</f>
        <v>0</v>
      </c>
      <c r="G4171" s="109">
        <f>SUMIFS(ปันส่วน2!$C$3:$C$20,ปันส่วน2!$A$3:$A$20,D4171,ปันส่วน2!$B$3:$B$20,E4171)</f>
        <v>0</v>
      </c>
      <c r="H4171" s="109">
        <f t="shared" si="65"/>
        <v>0</v>
      </c>
    </row>
    <row r="4172" spans="1:8">
      <c r="A4172" s="69">
        <v>4169</v>
      </c>
      <c r="B4172" s="82" t="str">
        <f>IF('4 ป้อนข้อมูล'!B4172&lt;&gt;"",'4 ป้อนข้อมูล'!B4172," ")</f>
        <v xml:space="preserve"> </v>
      </c>
      <c r="C4172" s="81" t="str">
        <f>IF('4 ป้อนข้อมูล'!C4172&lt;&gt;"",'4 ป้อนข้อมูล'!C4172," ")</f>
        <v xml:space="preserve"> </v>
      </c>
      <c r="D4172" s="69" t="str">
        <f>IF('4 ป้อนข้อมูล'!D4172&lt;&gt;"",'4 ป้อนข้อมูล'!D4172," ")</f>
        <v xml:space="preserve"> </v>
      </c>
      <c r="E4172" s="71">
        <f>IF('4 ป้อนข้อมูล'!E4172&lt;'3 ค่าคะแนน'!$B$9,0,IF('4 ป้อนข้อมูล'!E4172&lt;'3 ค่าคะแนน'!$B$8,'3 ค่าคะแนน'!$E$9,IF('4 ป้อนข้อมูล'!E4172&lt;'3 ค่าคะแนน'!$B$7,'3 ค่าคะแนน'!$E$8,IF('4 ป้อนข้อมูล'!E4172&lt;'3 ค่าคะแนน'!$B$6,'3 ค่าคะแนน'!$E$7,IF('4 ป้อนข้อมูล'!E4172&lt;'3 ค่าคะแนน'!$B$5,'3 ค่าคะแนน'!$E$6,IF('4 ป้อนข้อมูล'!E4172&lt;'3 ค่าคะแนน'!$B$4,'3 ค่าคะแนน'!$E$5,'3 ค่าคะแนน'!$E$4))))))</f>
        <v>0</v>
      </c>
      <c r="F4172" s="109">
        <f>IF('4 ป้อนข้อมูล'!E4172&gt;=70,SUMIF(ปันส่วน!$A$5:$A$16,D4172,ปันส่วน!$F$5:$F$16),0)</f>
        <v>0</v>
      </c>
      <c r="G4172" s="109">
        <f>SUMIFS(ปันส่วน2!$C$3:$C$20,ปันส่วน2!$A$3:$A$20,D4172,ปันส่วน2!$B$3:$B$20,E4172)</f>
        <v>0</v>
      </c>
      <c r="H4172" s="109">
        <f t="shared" si="65"/>
        <v>0</v>
      </c>
    </row>
    <row r="4173" spans="1:8">
      <c r="A4173" s="69">
        <v>4170</v>
      </c>
      <c r="B4173" s="82" t="str">
        <f>IF('4 ป้อนข้อมูล'!B4173&lt;&gt;"",'4 ป้อนข้อมูล'!B4173," ")</f>
        <v xml:space="preserve"> </v>
      </c>
      <c r="C4173" s="81" t="str">
        <f>IF('4 ป้อนข้อมูล'!C4173&lt;&gt;"",'4 ป้อนข้อมูล'!C4173," ")</f>
        <v xml:space="preserve"> </v>
      </c>
      <c r="D4173" s="69" t="str">
        <f>IF('4 ป้อนข้อมูล'!D4173&lt;&gt;"",'4 ป้อนข้อมูล'!D4173," ")</f>
        <v xml:space="preserve"> </v>
      </c>
      <c r="E4173" s="71">
        <f>IF('4 ป้อนข้อมูล'!E4173&lt;'3 ค่าคะแนน'!$B$9,0,IF('4 ป้อนข้อมูล'!E4173&lt;'3 ค่าคะแนน'!$B$8,'3 ค่าคะแนน'!$E$9,IF('4 ป้อนข้อมูล'!E4173&lt;'3 ค่าคะแนน'!$B$7,'3 ค่าคะแนน'!$E$8,IF('4 ป้อนข้อมูล'!E4173&lt;'3 ค่าคะแนน'!$B$6,'3 ค่าคะแนน'!$E$7,IF('4 ป้อนข้อมูล'!E4173&lt;'3 ค่าคะแนน'!$B$5,'3 ค่าคะแนน'!$E$6,IF('4 ป้อนข้อมูล'!E4173&lt;'3 ค่าคะแนน'!$B$4,'3 ค่าคะแนน'!$E$5,'3 ค่าคะแนน'!$E$4))))))</f>
        <v>0</v>
      </c>
      <c r="F4173" s="109">
        <f>IF('4 ป้อนข้อมูล'!E4173&gt;=70,SUMIF(ปันส่วน!$A$5:$A$16,D4173,ปันส่วน!$F$5:$F$16),0)</f>
        <v>0</v>
      </c>
      <c r="G4173" s="109">
        <f>SUMIFS(ปันส่วน2!$C$3:$C$20,ปันส่วน2!$A$3:$A$20,D4173,ปันส่วน2!$B$3:$B$20,E4173)</f>
        <v>0</v>
      </c>
      <c r="H4173" s="109">
        <f t="shared" si="65"/>
        <v>0</v>
      </c>
    </row>
    <row r="4174" spans="1:8">
      <c r="A4174" s="69">
        <v>4171</v>
      </c>
      <c r="B4174" s="82" t="str">
        <f>IF('4 ป้อนข้อมูล'!B4174&lt;&gt;"",'4 ป้อนข้อมูล'!B4174," ")</f>
        <v xml:space="preserve"> </v>
      </c>
      <c r="C4174" s="81" t="str">
        <f>IF('4 ป้อนข้อมูล'!C4174&lt;&gt;"",'4 ป้อนข้อมูล'!C4174," ")</f>
        <v xml:space="preserve"> </v>
      </c>
      <c r="D4174" s="69" t="str">
        <f>IF('4 ป้อนข้อมูล'!D4174&lt;&gt;"",'4 ป้อนข้อมูล'!D4174," ")</f>
        <v xml:space="preserve"> </v>
      </c>
      <c r="E4174" s="71">
        <f>IF('4 ป้อนข้อมูล'!E4174&lt;'3 ค่าคะแนน'!$B$9,0,IF('4 ป้อนข้อมูล'!E4174&lt;'3 ค่าคะแนน'!$B$8,'3 ค่าคะแนน'!$E$9,IF('4 ป้อนข้อมูล'!E4174&lt;'3 ค่าคะแนน'!$B$7,'3 ค่าคะแนน'!$E$8,IF('4 ป้อนข้อมูล'!E4174&lt;'3 ค่าคะแนน'!$B$6,'3 ค่าคะแนน'!$E$7,IF('4 ป้อนข้อมูล'!E4174&lt;'3 ค่าคะแนน'!$B$5,'3 ค่าคะแนน'!$E$6,IF('4 ป้อนข้อมูล'!E4174&lt;'3 ค่าคะแนน'!$B$4,'3 ค่าคะแนน'!$E$5,'3 ค่าคะแนน'!$E$4))))))</f>
        <v>0</v>
      </c>
      <c r="F4174" s="109">
        <f>IF('4 ป้อนข้อมูล'!E4174&gt;=70,SUMIF(ปันส่วน!$A$5:$A$16,D4174,ปันส่วน!$F$5:$F$16),0)</f>
        <v>0</v>
      </c>
      <c r="G4174" s="109">
        <f>SUMIFS(ปันส่วน2!$C$3:$C$20,ปันส่วน2!$A$3:$A$20,D4174,ปันส่วน2!$B$3:$B$20,E4174)</f>
        <v>0</v>
      </c>
      <c r="H4174" s="109">
        <f t="shared" si="65"/>
        <v>0</v>
      </c>
    </row>
    <row r="4175" spans="1:8">
      <c r="A4175" s="69">
        <v>4172</v>
      </c>
      <c r="B4175" s="82" t="str">
        <f>IF('4 ป้อนข้อมูล'!B4175&lt;&gt;"",'4 ป้อนข้อมูล'!B4175," ")</f>
        <v xml:space="preserve"> </v>
      </c>
      <c r="C4175" s="81" t="str">
        <f>IF('4 ป้อนข้อมูล'!C4175&lt;&gt;"",'4 ป้อนข้อมูล'!C4175," ")</f>
        <v xml:space="preserve"> </v>
      </c>
      <c r="D4175" s="69" t="str">
        <f>IF('4 ป้อนข้อมูล'!D4175&lt;&gt;"",'4 ป้อนข้อมูล'!D4175," ")</f>
        <v xml:space="preserve"> </v>
      </c>
      <c r="E4175" s="71">
        <f>IF('4 ป้อนข้อมูล'!E4175&lt;'3 ค่าคะแนน'!$B$9,0,IF('4 ป้อนข้อมูล'!E4175&lt;'3 ค่าคะแนน'!$B$8,'3 ค่าคะแนน'!$E$9,IF('4 ป้อนข้อมูล'!E4175&lt;'3 ค่าคะแนน'!$B$7,'3 ค่าคะแนน'!$E$8,IF('4 ป้อนข้อมูล'!E4175&lt;'3 ค่าคะแนน'!$B$6,'3 ค่าคะแนน'!$E$7,IF('4 ป้อนข้อมูล'!E4175&lt;'3 ค่าคะแนน'!$B$5,'3 ค่าคะแนน'!$E$6,IF('4 ป้อนข้อมูล'!E4175&lt;'3 ค่าคะแนน'!$B$4,'3 ค่าคะแนน'!$E$5,'3 ค่าคะแนน'!$E$4))))))</f>
        <v>0</v>
      </c>
      <c r="F4175" s="109">
        <f>IF('4 ป้อนข้อมูล'!E4175&gt;=70,SUMIF(ปันส่วน!$A$5:$A$16,D4175,ปันส่วน!$F$5:$F$16),0)</f>
        <v>0</v>
      </c>
      <c r="G4175" s="109">
        <f>SUMIFS(ปันส่วน2!$C$3:$C$20,ปันส่วน2!$A$3:$A$20,D4175,ปันส่วน2!$B$3:$B$20,E4175)</f>
        <v>0</v>
      </c>
      <c r="H4175" s="109">
        <f t="shared" si="65"/>
        <v>0</v>
      </c>
    </row>
    <row r="4176" spans="1:8">
      <c r="A4176" s="69">
        <v>4173</v>
      </c>
      <c r="B4176" s="82" t="str">
        <f>IF('4 ป้อนข้อมูล'!B4176&lt;&gt;"",'4 ป้อนข้อมูล'!B4176," ")</f>
        <v xml:space="preserve"> </v>
      </c>
      <c r="C4176" s="81" t="str">
        <f>IF('4 ป้อนข้อมูล'!C4176&lt;&gt;"",'4 ป้อนข้อมูล'!C4176," ")</f>
        <v xml:space="preserve"> </v>
      </c>
      <c r="D4176" s="69" t="str">
        <f>IF('4 ป้อนข้อมูล'!D4176&lt;&gt;"",'4 ป้อนข้อมูล'!D4176," ")</f>
        <v xml:space="preserve"> </v>
      </c>
      <c r="E4176" s="71">
        <f>IF('4 ป้อนข้อมูล'!E4176&lt;'3 ค่าคะแนน'!$B$9,0,IF('4 ป้อนข้อมูล'!E4176&lt;'3 ค่าคะแนน'!$B$8,'3 ค่าคะแนน'!$E$9,IF('4 ป้อนข้อมูล'!E4176&lt;'3 ค่าคะแนน'!$B$7,'3 ค่าคะแนน'!$E$8,IF('4 ป้อนข้อมูล'!E4176&lt;'3 ค่าคะแนน'!$B$6,'3 ค่าคะแนน'!$E$7,IF('4 ป้อนข้อมูล'!E4176&lt;'3 ค่าคะแนน'!$B$5,'3 ค่าคะแนน'!$E$6,IF('4 ป้อนข้อมูล'!E4176&lt;'3 ค่าคะแนน'!$B$4,'3 ค่าคะแนน'!$E$5,'3 ค่าคะแนน'!$E$4))))))</f>
        <v>0</v>
      </c>
      <c r="F4176" s="109">
        <f>IF('4 ป้อนข้อมูล'!E4176&gt;=70,SUMIF(ปันส่วน!$A$5:$A$16,D4176,ปันส่วน!$F$5:$F$16),0)</f>
        <v>0</v>
      </c>
      <c r="G4176" s="109">
        <f>SUMIFS(ปันส่วน2!$C$3:$C$20,ปันส่วน2!$A$3:$A$20,D4176,ปันส่วน2!$B$3:$B$20,E4176)</f>
        <v>0</v>
      </c>
      <c r="H4176" s="109">
        <f t="shared" si="65"/>
        <v>0</v>
      </c>
    </row>
    <row r="4177" spans="1:8">
      <c r="A4177" s="69">
        <v>4174</v>
      </c>
      <c r="B4177" s="82" t="str">
        <f>IF('4 ป้อนข้อมูล'!B4177&lt;&gt;"",'4 ป้อนข้อมูล'!B4177," ")</f>
        <v xml:space="preserve"> </v>
      </c>
      <c r="C4177" s="81" t="str">
        <f>IF('4 ป้อนข้อมูล'!C4177&lt;&gt;"",'4 ป้อนข้อมูล'!C4177," ")</f>
        <v xml:space="preserve"> </v>
      </c>
      <c r="D4177" s="69" t="str">
        <f>IF('4 ป้อนข้อมูล'!D4177&lt;&gt;"",'4 ป้อนข้อมูล'!D4177," ")</f>
        <v xml:space="preserve"> </v>
      </c>
      <c r="E4177" s="71">
        <f>IF('4 ป้อนข้อมูล'!E4177&lt;'3 ค่าคะแนน'!$B$9,0,IF('4 ป้อนข้อมูล'!E4177&lt;'3 ค่าคะแนน'!$B$8,'3 ค่าคะแนน'!$E$9,IF('4 ป้อนข้อมูล'!E4177&lt;'3 ค่าคะแนน'!$B$7,'3 ค่าคะแนน'!$E$8,IF('4 ป้อนข้อมูล'!E4177&lt;'3 ค่าคะแนน'!$B$6,'3 ค่าคะแนน'!$E$7,IF('4 ป้อนข้อมูล'!E4177&lt;'3 ค่าคะแนน'!$B$5,'3 ค่าคะแนน'!$E$6,IF('4 ป้อนข้อมูล'!E4177&lt;'3 ค่าคะแนน'!$B$4,'3 ค่าคะแนน'!$E$5,'3 ค่าคะแนน'!$E$4))))))</f>
        <v>0</v>
      </c>
      <c r="F4177" s="109">
        <f>IF('4 ป้อนข้อมูล'!E4177&gt;=70,SUMIF(ปันส่วน!$A$5:$A$16,D4177,ปันส่วน!$F$5:$F$16),0)</f>
        <v>0</v>
      </c>
      <c r="G4177" s="109">
        <f>SUMIFS(ปันส่วน2!$C$3:$C$20,ปันส่วน2!$A$3:$A$20,D4177,ปันส่วน2!$B$3:$B$20,E4177)</f>
        <v>0</v>
      </c>
      <c r="H4177" s="109">
        <f t="shared" si="65"/>
        <v>0</v>
      </c>
    </row>
    <row r="4178" spans="1:8">
      <c r="A4178" s="69">
        <v>4175</v>
      </c>
      <c r="B4178" s="82" t="str">
        <f>IF('4 ป้อนข้อมูล'!B4178&lt;&gt;"",'4 ป้อนข้อมูล'!B4178," ")</f>
        <v xml:space="preserve"> </v>
      </c>
      <c r="C4178" s="81" t="str">
        <f>IF('4 ป้อนข้อมูล'!C4178&lt;&gt;"",'4 ป้อนข้อมูล'!C4178," ")</f>
        <v xml:space="preserve"> </v>
      </c>
      <c r="D4178" s="69" t="str">
        <f>IF('4 ป้อนข้อมูล'!D4178&lt;&gt;"",'4 ป้อนข้อมูล'!D4178," ")</f>
        <v xml:space="preserve"> </v>
      </c>
      <c r="E4178" s="71">
        <f>IF('4 ป้อนข้อมูล'!E4178&lt;'3 ค่าคะแนน'!$B$9,0,IF('4 ป้อนข้อมูล'!E4178&lt;'3 ค่าคะแนน'!$B$8,'3 ค่าคะแนน'!$E$9,IF('4 ป้อนข้อมูล'!E4178&lt;'3 ค่าคะแนน'!$B$7,'3 ค่าคะแนน'!$E$8,IF('4 ป้อนข้อมูล'!E4178&lt;'3 ค่าคะแนน'!$B$6,'3 ค่าคะแนน'!$E$7,IF('4 ป้อนข้อมูล'!E4178&lt;'3 ค่าคะแนน'!$B$5,'3 ค่าคะแนน'!$E$6,IF('4 ป้อนข้อมูล'!E4178&lt;'3 ค่าคะแนน'!$B$4,'3 ค่าคะแนน'!$E$5,'3 ค่าคะแนน'!$E$4))))))</f>
        <v>0</v>
      </c>
      <c r="F4178" s="109">
        <f>IF('4 ป้อนข้อมูล'!E4178&gt;=70,SUMIF(ปันส่วน!$A$5:$A$16,D4178,ปันส่วน!$F$5:$F$16),0)</f>
        <v>0</v>
      </c>
      <c r="G4178" s="109">
        <f>SUMIFS(ปันส่วน2!$C$3:$C$20,ปันส่วน2!$A$3:$A$20,D4178,ปันส่วน2!$B$3:$B$20,E4178)</f>
        <v>0</v>
      </c>
      <c r="H4178" s="109">
        <f t="shared" si="65"/>
        <v>0</v>
      </c>
    </row>
    <row r="4179" spans="1:8">
      <c r="A4179" s="69">
        <v>4176</v>
      </c>
      <c r="B4179" s="82" t="str">
        <f>IF('4 ป้อนข้อมูล'!B4179&lt;&gt;"",'4 ป้อนข้อมูล'!B4179," ")</f>
        <v xml:space="preserve"> </v>
      </c>
      <c r="C4179" s="81" t="str">
        <f>IF('4 ป้อนข้อมูล'!C4179&lt;&gt;"",'4 ป้อนข้อมูล'!C4179," ")</f>
        <v xml:space="preserve"> </v>
      </c>
      <c r="D4179" s="69" t="str">
        <f>IF('4 ป้อนข้อมูล'!D4179&lt;&gt;"",'4 ป้อนข้อมูล'!D4179," ")</f>
        <v xml:space="preserve"> </v>
      </c>
      <c r="E4179" s="71">
        <f>IF('4 ป้อนข้อมูล'!E4179&lt;'3 ค่าคะแนน'!$B$9,0,IF('4 ป้อนข้อมูล'!E4179&lt;'3 ค่าคะแนน'!$B$8,'3 ค่าคะแนน'!$E$9,IF('4 ป้อนข้อมูล'!E4179&lt;'3 ค่าคะแนน'!$B$7,'3 ค่าคะแนน'!$E$8,IF('4 ป้อนข้อมูล'!E4179&lt;'3 ค่าคะแนน'!$B$6,'3 ค่าคะแนน'!$E$7,IF('4 ป้อนข้อมูล'!E4179&lt;'3 ค่าคะแนน'!$B$5,'3 ค่าคะแนน'!$E$6,IF('4 ป้อนข้อมูล'!E4179&lt;'3 ค่าคะแนน'!$B$4,'3 ค่าคะแนน'!$E$5,'3 ค่าคะแนน'!$E$4))))))</f>
        <v>0</v>
      </c>
      <c r="F4179" s="109">
        <f>IF('4 ป้อนข้อมูล'!E4179&gt;=70,SUMIF(ปันส่วน!$A$5:$A$16,D4179,ปันส่วน!$F$5:$F$16),0)</f>
        <v>0</v>
      </c>
      <c r="G4179" s="109">
        <f>SUMIFS(ปันส่วน2!$C$3:$C$20,ปันส่วน2!$A$3:$A$20,D4179,ปันส่วน2!$B$3:$B$20,E4179)</f>
        <v>0</v>
      </c>
      <c r="H4179" s="109">
        <f t="shared" si="65"/>
        <v>0</v>
      </c>
    </row>
    <row r="4180" spans="1:8">
      <c r="A4180" s="69">
        <v>4177</v>
      </c>
      <c r="B4180" s="82" t="str">
        <f>IF('4 ป้อนข้อมูล'!B4180&lt;&gt;"",'4 ป้อนข้อมูล'!B4180," ")</f>
        <v xml:space="preserve"> </v>
      </c>
      <c r="C4180" s="81" t="str">
        <f>IF('4 ป้อนข้อมูล'!C4180&lt;&gt;"",'4 ป้อนข้อมูล'!C4180," ")</f>
        <v xml:space="preserve"> </v>
      </c>
      <c r="D4180" s="69" t="str">
        <f>IF('4 ป้อนข้อมูล'!D4180&lt;&gt;"",'4 ป้อนข้อมูล'!D4180," ")</f>
        <v xml:space="preserve"> </v>
      </c>
      <c r="E4180" s="71">
        <f>IF('4 ป้อนข้อมูล'!E4180&lt;'3 ค่าคะแนน'!$B$9,0,IF('4 ป้อนข้อมูล'!E4180&lt;'3 ค่าคะแนน'!$B$8,'3 ค่าคะแนน'!$E$9,IF('4 ป้อนข้อมูล'!E4180&lt;'3 ค่าคะแนน'!$B$7,'3 ค่าคะแนน'!$E$8,IF('4 ป้อนข้อมูล'!E4180&lt;'3 ค่าคะแนน'!$B$6,'3 ค่าคะแนน'!$E$7,IF('4 ป้อนข้อมูล'!E4180&lt;'3 ค่าคะแนน'!$B$5,'3 ค่าคะแนน'!$E$6,IF('4 ป้อนข้อมูล'!E4180&lt;'3 ค่าคะแนน'!$B$4,'3 ค่าคะแนน'!$E$5,'3 ค่าคะแนน'!$E$4))))))</f>
        <v>0</v>
      </c>
      <c r="F4180" s="109">
        <f>IF('4 ป้อนข้อมูล'!E4180&gt;=70,SUMIF(ปันส่วน!$A$5:$A$16,D4180,ปันส่วน!$F$5:$F$16),0)</f>
        <v>0</v>
      </c>
      <c r="G4180" s="109">
        <f>SUMIFS(ปันส่วน2!$C$3:$C$20,ปันส่วน2!$A$3:$A$20,D4180,ปันส่วน2!$B$3:$B$20,E4180)</f>
        <v>0</v>
      </c>
      <c r="H4180" s="109">
        <f t="shared" si="65"/>
        <v>0</v>
      </c>
    </row>
    <row r="4181" spans="1:8">
      <c r="A4181" s="69">
        <v>4178</v>
      </c>
      <c r="B4181" s="82" t="str">
        <f>IF('4 ป้อนข้อมูล'!B4181&lt;&gt;"",'4 ป้อนข้อมูล'!B4181," ")</f>
        <v xml:space="preserve"> </v>
      </c>
      <c r="C4181" s="81" t="str">
        <f>IF('4 ป้อนข้อมูล'!C4181&lt;&gt;"",'4 ป้อนข้อมูล'!C4181," ")</f>
        <v xml:space="preserve"> </v>
      </c>
      <c r="D4181" s="69" t="str">
        <f>IF('4 ป้อนข้อมูล'!D4181&lt;&gt;"",'4 ป้อนข้อมูล'!D4181," ")</f>
        <v xml:space="preserve"> </v>
      </c>
      <c r="E4181" s="71">
        <f>IF('4 ป้อนข้อมูล'!E4181&lt;'3 ค่าคะแนน'!$B$9,0,IF('4 ป้อนข้อมูล'!E4181&lt;'3 ค่าคะแนน'!$B$8,'3 ค่าคะแนน'!$E$9,IF('4 ป้อนข้อมูล'!E4181&lt;'3 ค่าคะแนน'!$B$7,'3 ค่าคะแนน'!$E$8,IF('4 ป้อนข้อมูล'!E4181&lt;'3 ค่าคะแนน'!$B$6,'3 ค่าคะแนน'!$E$7,IF('4 ป้อนข้อมูล'!E4181&lt;'3 ค่าคะแนน'!$B$5,'3 ค่าคะแนน'!$E$6,IF('4 ป้อนข้อมูล'!E4181&lt;'3 ค่าคะแนน'!$B$4,'3 ค่าคะแนน'!$E$5,'3 ค่าคะแนน'!$E$4))))))</f>
        <v>0</v>
      </c>
      <c r="F4181" s="109">
        <f>IF('4 ป้อนข้อมูล'!E4181&gt;=70,SUMIF(ปันส่วน!$A$5:$A$16,D4181,ปันส่วน!$F$5:$F$16),0)</f>
        <v>0</v>
      </c>
      <c r="G4181" s="109">
        <f>SUMIFS(ปันส่วน2!$C$3:$C$20,ปันส่วน2!$A$3:$A$20,D4181,ปันส่วน2!$B$3:$B$20,E4181)</f>
        <v>0</v>
      </c>
      <c r="H4181" s="109">
        <f t="shared" si="65"/>
        <v>0</v>
      </c>
    </row>
    <row r="4182" spans="1:8">
      <c r="A4182" s="69">
        <v>4179</v>
      </c>
      <c r="B4182" s="82" t="str">
        <f>IF('4 ป้อนข้อมูล'!B4182&lt;&gt;"",'4 ป้อนข้อมูล'!B4182," ")</f>
        <v xml:space="preserve"> </v>
      </c>
      <c r="C4182" s="81" t="str">
        <f>IF('4 ป้อนข้อมูล'!C4182&lt;&gt;"",'4 ป้อนข้อมูล'!C4182," ")</f>
        <v xml:space="preserve"> </v>
      </c>
      <c r="D4182" s="69" t="str">
        <f>IF('4 ป้อนข้อมูล'!D4182&lt;&gt;"",'4 ป้อนข้อมูล'!D4182," ")</f>
        <v xml:space="preserve"> </v>
      </c>
      <c r="E4182" s="71">
        <f>IF('4 ป้อนข้อมูล'!E4182&lt;'3 ค่าคะแนน'!$B$9,0,IF('4 ป้อนข้อมูล'!E4182&lt;'3 ค่าคะแนน'!$B$8,'3 ค่าคะแนน'!$E$9,IF('4 ป้อนข้อมูล'!E4182&lt;'3 ค่าคะแนน'!$B$7,'3 ค่าคะแนน'!$E$8,IF('4 ป้อนข้อมูล'!E4182&lt;'3 ค่าคะแนน'!$B$6,'3 ค่าคะแนน'!$E$7,IF('4 ป้อนข้อมูล'!E4182&lt;'3 ค่าคะแนน'!$B$5,'3 ค่าคะแนน'!$E$6,IF('4 ป้อนข้อมูล'!E4182&lt;'3 ค่าคะแนน'!$B$4,'3 ค่าคะแนน'!$E$5,'3 ค่าคะแนน'!$E$4))))))</f>
        <v>0</v>
      </c>
      <c r="F4182" s="109">
        <f>IF('4 ป้อนข้อมูล'!E4182&gt;=70,SUMIF(ปันส่วน!$A$5:$A$16,D4182,ปันส่วน!$F$5:$F$16),0)</f>
        <v>0</v>
      </c>
      <c r="G4182" s="109">
        <f>SUMIFS(ปันส่วน2!$C$3:$C$20,ปันส่วน2!$A$3:$A$20,D4182,ปันส่วน2!$B$3:$B$20,E4182)</f>
        <v>0</v>
      </c>
      <c r="H4182" s="109">
        <f t="shared" si="65"/>
        <v>0</v>
      </c>
    </row>
    <row r="4183" spans="1:8">
      <c r="A4183" s="69">
        <v>4180</v>
      </c>
      <c r="B4183" s="82" t="str">
        <f>IF('4 ป้อนข้อมูล'!B4183&lt;&gt;"",'4 ป้อนข้อมูล'!B4183," ")</f>
        <v xml:space="preserve"> </v>
      </c>
      <c r="C4183" s="81" t="str">
        <f>IF('4 ป้อนข้อมูล'!C4183&lt;&gt;"",'4 ป้อนข้อมูล'!C4183," ")</f>
        <v xml:space="preserve"> </v>
      </c>
      <c r="D4183" s="69" t="str">
        <f>IF('4 ป้อนข้อมูล'!D4183&lt;&gt;"",'4 ป้อนข้อมูล'!D4183," ")</f>
        <v xml:space="preserve"> </v>
      </c>
      <c r="E4183" s="71">
        <f>IF('4 ป้อนข้อมูล'!E4183&lt;'3 ค่าคะแนน'!$B$9,0,IF('4 ป้อนข้อมูล'!E4183&lt;'3 ค่าคะแนน'!$B$8,'3 ค่าคะแนน'!$E$9,IF('4 ป้อนข้อมูล'!E4183&lt;'3 ค่าคะแนน'!$B$7,'3 ค่าคะแนน'!$E$8,IF('4 ป้อนข้อมูล'!E4183&lt;'3 ค่าคะแนน'!$B$6,'3 ค่าคะแนน'!$E$7,IF('4 ป้อนข้อมูล'!E4183&lt;'3 ค่าคะแนน'!$B$5,'3 ค่าคะแนน'!$E$6,IF('4 ป้อนข้อมูล'!E4183&lt;'3 ค่าคะแนน'!$B$4,'3 ค่าคะแนน'!$E$5,'3 ค่าคะแนน'!$E$4))))))</f>
        <v>0</v>
      </c>
      <c r="F4183" s="109">
        <f>IF('4 ป้อนข้อมูล'!E4183&gt;=70,SUMIF(ปันส่วน!$A$5:$A$16,D4183,ปันส่วน!$F$5:$F$16),0)</f>
        <v>0</v>
      </c>
      <c r="G4183" s="109">
        <f>SUMIFS(ปันส่วน2!$C$3:$C$20,ปันส่วน2!$A$3:$A$20,D4183,ปันส่วน2!$B$3:$B$20,E4183)</f>
        <v>0</v>
      </c>
      <c r="H4183" s="109">
        <f t="shared" si="65"/>
        <v>0</v>
      </c>
    </row>
    <row r="4184" spans="1:8">
      <c r="A4184" s="69">
        <v>4181</v>
      </c>
      <c r="B4184" s="82" t="str">
        <f>IF('4 ป้อนข้อมูล'!B4184&lt;&gt;"",'4 ป้อนข้อมูล'!B4184," ")</f>
        <v xml:space="preserve"> </v>
      </c>
      <c r="C4184" s="81" t="str">
        <f>IF('4 ป้อนข้อมูล'!C4184&lt;&gt;"",'4 ป้อนข้อมูล'!C4184," ")</f>
        <v xml:space="preserve"> </v>
      </c>
      <c r="D4184" s="69" t="str">
        <f>IF('4 ป้อนข้อมูล'!D4184&lt;&gt;"",'4 ป้อนข้อมูล'!D4184," ")</f>
        <v xml:space="preserve"> </v>
      </c>
      <c r="E4184" s="71">
        <f>IF('4 ป้อนข้อมูล'!E4184&lt;'3 ค่าคะแนน'!$B$9,0,IF('4 ป้อนข้อมูล'!E4184&lt;'3 ค่าคะแนน'!$B$8,'3 ค่าคะแนน'!$E$9,IF('4 ป้อนข้อมูล'!E4184&lt;'3 ค่าคะแนน'!$B$7,'3 ค่าคะแนน'!$E$8,IF('4 ป้อนข้อมูล'!E4184&lt;'3 ค่าคะแนน'!$B$6,'3 ค่าคะแนน'!$E$7,IF('4 ป้อนข้อมูล'!E4184&lt;'3 ค่าคะแนน'!$B$5,'3 ค่าคะแนน'!$E$6,IF('4 ป้อนข้อมูล'!E4184&lt;'3 ค่าคะแนน'!$B$4,'3 ค่าคะแนน'!$E$5,'3 ค่าคะแนน'!$E$4))))))</f>
        <v>0</v>
      </c>
      <c r="F4184" s="109">
        <f>IF('4 ป้อนข้อมูล'!E4184&gt;=70,SUMIF(ปันส่วน!$A$5:$A$16,D4184,ปันส่วน!$F$5:$F$16),0)</f>
        <v>0</v>
      </c>
      <c r="G4184" s="109">
        <f>SUMIFS(ปันส่วน2!$C$3:$C$20,ปันส่วน2!$A$3:$A$20,D4184,ปันส่วน2!$B$3:$B$20,E4184)</f>
        <v>0</v>
      </c>
      <c r="H4184" s="109">
        <f t="shared" si="65"/>
        <v>0</v>
      </c>
    </row>
    <row r="4185" spans="1:8">
      <c r="A4185" s="69">
        <v>4182</v>
      </c>
      <c r="B4185" s="82" t="str">
        <f>IF('4 ป้อนข้อมูล'!B4185&lt;&gt;"",'4 ป้อนข้อมูล'!B4185," ")</f>
        <v xml:space="preserve"> </v>
      </c>
      <c r="C4185" s="81" t="str">
        <f>IF('4 ป้อนข้อมูล'!C4185&lt;&gt;"",'4 ป้อนข้อมูล'!C4185," ")</f>
        <v xml:space="preserve"> </v>
      </c>
      <c r="D4185" s="69" t="str">
        <f>IF('4 ป้อนข้อมูล'!D4185&lt;&gt;"",'4 ป้อนข้อมูล'!D4185," ")</f>
        <v xml:space="preserve"> </v>
      </c>
      <c r="E4185" s="71">
        <f>IF('4 ป้อนข้อมูล'!E4185&lt;'3 ค่าคะแนน'!$B$9,0,IF('4 ป้อนข้อมูล'!E4185&lt;'3 ค่าคะแนน'!$B$8,'3 ค่าคะแนน'!$E$9,IF('4 ป้อนข้อมูล'!E4185&lt;'3 ค่าคะแนน'!$B$7,'3 ค่าคะแนน'!$E$8,IF('4 ป้อนข้อมูล'!E4185&lt;'3 ค่าคะแนน'!$B$6,'3 ค่าคะแนน'!$E$7,IF('4 ป้อนข้อมูล'!E4185&lt;'3 ค่าคะแนน'!$B$5,'3 ค่าคะแนน'!$E$6,IF('4 ป้อนข้อมูล'!E4185&lt;'3 ค่าคะแนน'!$B$4,'3 ค่าคะแนน'!$E$5,'3 ค่าคะแนน'!$E$4))))))</f>
        <v>0</v>
      </c>
      <c r="F4185" s="109">
        <f>IF('4 ป้อนข้อมูล'!E4185&gt;=70,SUMIF(ปันส่วน!$A$5:$A$16,D4185,ปันส่วน!$F$5:$F$16),0)</f>
        <v>0</v>
      </c>
      <c r="G4185" s="109">
        <f>SUMIFS(ปันส่วน2!$C$3:$C$20,ปันส่วน2!$A$3:$A$20,D4185,ปันส่วน2!$B$3:$B$20,E4185)</f>
        <v>0</v>
      </c>
      <c r="H4185" s="109">
        <f t="shared" si="65"/>
        <v>0</v>
      </c>
    </row>
    <row r="4186" spans="1:8">
      <c r="A4186" s="69">
        <v>4183</v>
      </c>
      <c r="B4186" s="82" t="str">
        <f>IF('4 ป้อนข้อมูล'!B4186&lt;&gt;"",'4 ป้อนข้อมูล'!B4186," ")</f>
        <v xml:space="preserve"> </v>
      </c>
      <c r="C4186" s="81" t="str">
        <f>IF('4 ป้อนข้อมูล'!C4186&lt;&gt;"",'4 ป้อนข้อมูล'!C4186," ")</f>
        <v xml:space="preserve"> </v>
      </c>
      <c r="D4186" s="69" t="str">
        <f>IF('4 ป้อนข้อมูล'!D4186&lt;&gt;"",'4 ป้อนข้อมูล'!D4186," ")</f>
        <v xml:space="preserve"> </v>
      </c>
      <c r="E4186" s="71">
        <f>IF('4 ป้อนข้อมูล'!E4186&lt;'3 ค่าคะแนน'!$B$9,0,IF('4 ป้อนข้อมูล'!E4186&lt;'3 ค่าคะแนน'!$B$8,'3 ค่าคะแนน'!$E$9,IF('4 ป้อนข้อมูล'!E4186&lt;'3 ค่าคะแนน'!$B$7,'3 ค่าคะแนน'!$E$8,IF('4 ป้อนข้อมูล'!E4186&lt;'3 ค่าคะแนน'!$B$6,'3 ค่าคะแนน'!$E$7,IF('4 ป้อนข้อมูล'!E4186&lt;'3 ค่าคะแนน'!$B$5,'3 ค่าคะแนน'!$E$6,IF('4 ป้อนข้อมูล'!E4186&lt;'3 ค่าคะแนน'!$B$4,'3 ค่าคะแนน'!$E$5,'3 ค่าคะแนน'!$E$4))))))</f>
        <v>0</v>
      </c>
      <c r="F4186" s="109">
        <f>IF('4 ป้อนข้อมูล'!E4186&gt;=70,SUMIF(ปันส่วน!$A$5:$A$16,D4186,ปันส่วน!$F$5:$F$16),0)</f>
        <v>0</v>
      </c>
      <c r="G4186" s="109">
        <f>SUMIFS(ปันส่วน2!$C$3:$C$20,ปันส่วน2!$A$3:$A$20,D4186,ปันส่วน2!$B$3:$B$20,E4186)</f>
        <v>0</v>
      </c>
      <c r="H4186" s="109">
        <f t="shared" si="65"/>
        <v>0</v>
      </c>
    </row>
    <row r="4187" spans="1:8">
      <c r="A4187" s="69">
        <v>4184</v>
      </c>
      <c r="B4187" s="82" t="str">
        <f>IF('4 ป้อนข้อมูล'!B4187&lt;&gt;"",'4 ป้อนข้อมูล'!B4187," ")</f>
        <v xml:space="preserve"> </v>
      </c>
      <c r="C4187" s="81" t="str">
        <f>IF('4 ป้อนข้อมูล'!C4187&lt;&gt;"",'4 ป้อนข้อมูล'!C4187," ")</f>
        <v xml:space="preserve"> </v>
      </c>
      <c r="D4187" s="69" t="str">
        <f>IF('4 ป้อนข้อมูล'!D4187&lt;&gt;"",'4 ป้อนข้อมูล'!D4187," ")</f>
        <v xml:space="preserve"> </v>
      </c>
      <c r="E4187" s="71">
        <f>IF('4 ป้อนข้อมูล'!E4187&lt;'3 ค่าคะแนน'!$B$9,0,IF('4 ป้อนข้อมูล'!E4187&lt;'3 ค่าคะแนน'!$B$8,'3 ค่าคะแนน'!$E$9,IF('4 ป้อนข้อมูล'!E4187&lt;'3 ค่าคะแนน'!$B$7,'3 ค่าคะแนน'!$E$8,IF('4 ป้อนข้อมูล'!E4187&lt;'3 ค่าคะแนน'!$B$6,'3 ค่าคะแนน'!$E$7,IF('4 ป้อนข้อมูล'!E4187&lt;'3 ค่าคะแนน'!$B$5,'3 ค่าคะแนน'!$E$6,IF('4 ป้อนข้อมูล'!E4187&lt;'3 ค่าคะแนน'!$B$4,'3 ค่าคะแนน'!$E$5,'3 ค่าคะแนน'!$E$4))))))</f>
        <v>0</v>
      </c>
      <c r="F4187" s="109">
        <f>IF('4 ป้อนข้อมูล'!E4187&gt;=70,SUMIF(ปันส่วน!$A$5:$A$16,D4187,ปันส่วน!$F$5:$F$16),0)</f>
        <v>0</v>
      </c>
      <c r="G4187" s="109">
        <f>SUMIFS(ปันส่วน2!$C$3:$C$20,ปันส่วน2!$A$3:$A$20,D4187,ปันส่วน2!$B$3:$B$20,E4187)</f>
        <v>0</v>
      </c>
      <c r="H4187" s="109">
        <f t="shared" si="65"/>
        <v>0</v>
      </c>
    </row>
    <row r="4188" spans="1:8">
      <c r="A4188" s="69">
        <v>4185</v>
      </c>
      <c r="B4188" s="82" t="str">
        <f>IF('4 ป้อนข้อมูล'!B4188&lt;&gt;"",'4 ป้อนข้อมูล'!B4188," ")</f>
        <v xml:space="preserve"> </v>
      </c>
      <c r="C4188" s="81" t="str">
        <f>IF('4 ป้อนข้อมูล'!C4188&lt;&gt;"",'4 ป้อนข้อมูล'!C4188," ")</f>
        <v xml:space="preserve"> </v>
      </c>
      <c r="D4188" s="69" t="str">
        <f>IF('4 ป้อนข้อมูล'!D4188&lt;&gt;"",'4 ป้อนข้อมูล'!D4188," ")</f>
        <v xml:space="preserve"> </v>
      </c>
      <c r="E4188" s="71">
        <f>IF('4 ป้อนข้อมูล'!E4188&lt;'3 ค่าคะแนน'!$B$9,0,IF('4 ป้อนข้อมูล'!E4188&lt;'3 ค่าคะแนน'!$B$8,'3 ค่าคะแนน'!$E$9,IF('4 ป้อนข้อมูล'!E4188&lt;'3 ค่าคะแนน'!$B$7,'3 ค่าคะแนน'!$E$8,IF('4 ป้อนข้อมูล'!E4188&lt;'3 ค่าคะแนน'!$B$6,'3 ค่าคะแนน'!$E$7,IF('4 ป้อนข้อมูล'!E4188&lt;'3 ค่าคะแนน'!$B$5,'3 ค่าคะแนน'!$E$6,IF('4 ป้อนข้อมูล'!E4188&lt;'3 ค่าคะแนน'!$B$4,'3 ค่าคะแนน'!$E$5,'3 ค่าคะแนน'!$E$4))))))</f>
        <v>0</v>
      </c>
      <c r="F4188" s="109">
        <f>IF('4 ป้อนข้อมูล'!E4188&gt;=70,SUMIF(ปันส่วน!$A$5:$A$16,D4188,ปันส่วน!$F$5:$F$16),0)</f>
        <v>0</v>
      </c>
      <c r="G4188" s="109">
        <f>SUMIFS(ปันส่วน2!$C$3:$C$20,ปันส่วน2!$A$3:$A$20,D4188,ปันส่วน2!$B$3:$B$20,E4188)</f>
        <v>0</v>
      </c>
      <c r="H4188" s="109">
        <f t="shared" si="65"/>
        <v>0</v>
      </c>
    </row>
    <row r="4189" spans="1:8">
      <c r="A4189" s="69">
        <v>4186</v>
      </c>
      <c r="B4189" s="82" t="str">
        <f>IF('4 ป้อนข้อมูล'!B4189&lt;&gt;"",'4 ป้อนข้อมูล'!B4189," ")</f>
        <v xml:space="preserve"> </v>
      </c>
      <c r="C4189" s="81" t="str">
        <f>IF('4 ป้อนข้อมูล'!C4189&lt;&gt;"",'4 ป้อนข้อมูล'!C4189," ")</f>
        <v xml:space="preserve"> </v>
      </c>
      <c r="D4189" s="69" t="str">
        <f>IF('4 ป้อนข้อมูล'!D4189&lt;&gt;"",'4 ป้อนข้อมูล'!D4189," ")</f>
        <v xml:space="preserve"> </v>
      </c>
      <c r="E4189" s="71">
        <f>IF('4 ป้อนข้อมูล'!E4189&lt;'3 ค่าคะแนน'!$B$9,0,IF('4 ป้อนข้อมูล'!E4189&lt;'3 ค่าคะแนน'!$B$8,'3 ค่าคะแนน'!$E$9,IF('4 ป้อนข้อมูล'!E4189&lt;'3 ค่าคะแนน'!$B$7,'3 ค่าคะแนน'!$E$8,IF('4 ป้อนข้อมูล'!E4189&lt;'3 ค่าคะแนน'!$B$6,'3 ค่าคะแนน'!$E$7,IF('4 ป้อนข้อมูล'!E4189&lt;'3 ค่าคะแนน'!$B$5,'3 ค่าคะแนน'!$E$6,IF('4 ป้อนข้อมูล'!E4189&lt;'3 ค่าคะแนน'!$B$4,'3 ค่าคะแนน'!$E$5,'3 ค่าคะแนน'!$E$4))))))</f>
        <v>0</v>
      </c>
      <c r="F4189" s="109">
        <f>IF('4 ป้อนข้อมูล'!E4189&gt;=70,SUMIF(ปันส่วน!$A$5:$A$16,D4189,ปันส่วน!$F$5:$F$16),0)</f>
        <v>0</v>
      </c>
      <c r="G4189" s="109">
        <f>SUMIFS(ปันส่วน2!$C$3:$C$20,ปันส่วน2!$A$3:$A$20,D4189,ปันส่วน2!$B$3:$B$20,E4189)</f>
        <v>0</v>
      </c>
      <c r="H4189" s="109">
        <f t="shared" si="65"/>
        <v>0</v>
      </c>
    </row>
    <row r="4190" spans="1:8">
      <c r="A4190" s="69">
        <v>4187</v>
      </c>
      <c r="B4190" s="82" t="str">
        <f>IF('4 ป้อนข้อมูล'!B4190&lt;&gt;"",'4 ป้อนข้อมูล'!B4190," ")</f>
        <v xml:space="preserve"> </v>
      </c>
      <c r="C4190" s="81" t="str">
        <f>IF('4 ป้อนข้อมูล'!C4190&lt;&gt;"",'4 ป้อนข้อมูล'!C4190," ")</f>
        <v xml:space="preserve"> </v>
      </c>
      <c r="D4190" s="69" t="str">
        <f>IF('4 ป้อนข้อมูล'!D4190&lt;&gt;"",'4 ป้อนข้อมูล'!D4190," ")</f>
        <v xml:space="preserve"> </v>
      </c>
      <c r="E4190" s="71">
        <f>IF('4 ป้อนข้อมูล'!E4190&lt;'3 ค่าคะแนน'!$B$9,0,IF('4 ป้อนข้อมูล'!E4190&lt;'3 ค่าคะแนน'!$B$8,'3 ค่าคะแนน'!$E$9,IF('4 ป้อนข้อมูล'!E4190&lt;'3 ค่าคะแนน'!$B$7,'3 ค่าคะแนน'!$E$8,IF('4 ป้อนข้อมูล'!E4190&lt;'3 ค่าคะแนน'!$B$6,'3 ค่าคะแนน'!$E$7,IF('4 ป้อนข้อมูล'!E4190&lt;'3 ค่าคะแนน'!$B$5,'3 ค่าคะแนน'!$E$6,IF('4 ป้อนข้อมูล'!E4190&lt;'3 ค่าคะแนน'!$B$4,'3 ค่าคะแนน'!$E$5,'3 ค่าคะแนน'!$E$4))))))</f>
        <v>0</v>
      </c>
      <c r="F4190" s="109">
        <f>IF('4 ป้อนข้อมูล'!E4190&gt;=70,SUMIF(ปันส่วน!$A$5:$A$16,D4190,ปันส่วน!$F$5:$F$16),0)</f>
        <v>0</v>
      </c>
      <c r="G4190" s="109">
        <f>SUMIFS(ปันส่วน2!$C$3:$C$20,ปันส่วน2!$A$3:$A$20,D4190,ปันส่วน2!$B$3:$B$20,E4190)</f>
        <v>0</v>
      </c>
      <c r="H4190" s="109">
        <f t="shared" si="65"/>
        <v>0</v>
      </c>
    </row>
    <row r="4191" spans="1:8">
      <c r="A4191" s="69">
        <v>4188</v>
      </c>
      <c r="B4191" s="82" t="str">
        <f>IF('4 ป้อนข้อมูล'!B4191&lt;&gt;"",'4 ป้อนข้อมูล'!B4191," ")</f>
        <v xml:space="preserve"> </v>
      </c>
      <c r="C4191" s="81" t="str">
        <f>IF('4 ป้อนข้อมูล'!C4191&lt;&gt;"",'4 ป้อนข้อมูล'!C4191," ")</f>
        <v xml:space="preserve"> </v>
      </c>
      <c r="D4191" s="69" t="str">
        <f>IF('4 ป้อนข้อมูล'!D4191&lt;&gt;"",'4 ป้อนข้อมูล'!D4191," ")</f>
        <v xml:space="preserve"> </v>
      </c>
      <c r="E4191" s="71">
        <f>IF('4 ป้อนข้อมูล'!E4191&lt;'3 ค่าคะแนน'!$B$9,0,IF('4 ป้อนข้อมูล'!E4191&lt;'3 ค่าคะแนน'!$B$8,'3 ค่าคะแนน'!$E$9,IF('4 ป้อนข้อมูล'!E4191&lt;'3 ค่าคะแนน'!$B$7,'3 ค่าคะแนน'!$E$8,IF('4 ป้อนข้อมูล'!E4191&lt;'3 ค่าคะแนน'!$B$6,'3 ค่าคะแนน'!$E$7,IF('4 ป้อนข้อมูล'!E4191&lt;'3 ค่าคะแนน'!$B$5,'3 ค่าคะแนน'!$E$6,IF('4 ป้อนข้อมูล'!E4191&lt;'3 ค่าคะแนน'!$B$4,'3 ค่าคะแนน'!$E$5,'3 ค่าคะแนน'!$E$4))))))</f>
        <v>0</v>
      </c>
      <c r="F4191" s="109">
        <f>IF('4 ป้อนข้อมูล'!E4191&gt;=70,SUMIF(ปันส่วน!$A$5:$A$16,D4191,ปันส่วน!$F$5:$F$16),0)</f>
        <v>0</v>
      </c>
      <c r="G4191" s="109">
        <f>SUMIFS(ปันส่วน2!$C$3:$C$20,ปันส่วน2!$A$3:$A$20,D4191,ปันส่วน2!$B$3:$B$20,E4191)</f>
        <v>0</v>
      </c>
      <c r="H4191" s="109">
        <f t="shared" si="65"/>
        <v>0</v>
      </c>
    </row>
    <row r="4192" spans="1:8">
      <c r="A4192" s="69">
        <v>4189</v>
      </c>
      <c r="B4192" s="82" t="str">
        <f>IF('4 ป้อนข้อมูล'!B4192&lt;&gt;"",'4 ป้อนข้อมูล'!B4192," ")</f>
        <v xml:space="preserve"> </v>
      </c>
      <c r="C4192" s="81" t="str">
        <f>IF('4 ป้อนข้อมูล'!C4192&lt;&gt;"",'4 ป้อนข้อมูล'!C4192," ")</f>
        <v xml:space="preserve"> </v>
      </c>
      <c r="D4192" s="69" t="str">
        <f>IF('4 ป้อนข้อมูล'!D4192&lt;&gt;"",'4 ป้อนข้อมูล'!D4192," ")</f>
        <v xml:space="preserve"> </v>
      </c>
      <c r="E4192" s="71">
        <f>IF('4 ป้อนข้อมูล'!E4192&lt;'3 ค่าคะแนน'!$B$9,0,IF('4 ป้อนข้อมูล'!E4192&lt;'3 ค่าคะแนน'!$B$8,'3 ค่าคะแนน'!$E$9,IF('4 ป้อนข้อมูล'!E4192&lt;'3 ค่าคะแนน'!$B$7,'3 ค่าคะแนน'!$E$8,IF('4 ป้อนข้อมูล'!E4192&lt;'3 ค่าคะแนน'!$B$6,'3 ค่าคะแนน'!$E$7,IF('4 ป้อนข้อมูล'!E4192&lt;'3 ค่าคะแนน'!$B$5,'3 ค่าคะแนน'!$E$6,IF('4 ป้อนข้อมูล'!E4192&lt;'3 ค่าคะแนน'!$B$4,'3 ค่าคะแนน'!$E$5,'3 ค่าคะแนน'!$E$4))))))</f>
        <v>0</v>
      </c>
      <c r="F4192" s="109">
        <f>IF('4 ป้อนข้อมูล'!E4192&gt;=70,SUMIF(ปันส่วน!$A$5:$A$16,D4192,ปันส่วน!$F$5:$F$16),0)</f>
        <v>0</v>
      </c>
      <c r="G4192" s="109">
        <f>SUMIFS(ปันส่วน2!$C$3:$C$20,ปันส่วน2!$A$3:$A$20,D4192,ปันส่วน2!$B$3:$B$20,E4192)</f>
        <v>0</v>
      </c>
      <c r="H4192" s="109">
        <f t="shared" si="65"/>
        <v>0</v>
      </c>
    </row>
    <row r="4193" spans="1:8">
      <c r="A4193" s="69">
        <v>4190</v>
      </c>
      <c r="B4193" s="82" t="str">
        <f>IF('4 ป้อนข้อมูล'!B4193&lt;&gt;"",'4 ป้อนข้อมูล'!B4193," ")</f>
        <v xml:space="preserve"> </v>
      </c>
      <c r="C4193" s="81" t="str">
        <f>IF('4 ป้อนข้อมูล'!C4193&lt;&gt;"",'4 ป้อนข้อมูล'!C4193," ")</f>
        <v xml:space="preserve"> </v>
      </c>
      <c r="D4193" s="69" t="str">
        <f>IF('4 ป้อนข้อมูล'!D4193&lt;&gt;"",'4 ป้อนข้อมูล'!D4193," ")</f>
        <v xml:space="preserve"> </v>
      </c>
      <c r="E4193" s="71">
        <f>IF('4 ป้อนข้อมูล'!E4193&lt;'3 ค่าคะแนน'!$B$9,0,IF('4 ป้อนข้อมูล'!E4193&lt;'3 ค่าคะแนน'!$B$8,'3 ค่าคะแนน'!$E$9,IF('4 ป้อนข้อมูล'!E4193&lt;'3 ค่าคะแนน'!$B$7,'3 ค่าคะแนน'!$E$8,IF('4 ป้อนข้อมูล'!E4193&lt;'3 ค่าคะแนน'!$B$6,'3 ค่าคะแนน'!$E$7,IF('4 ป้อนข้อมูล'!E4193&lt;'3 ค่าคะแนน'!$B$5,'3 ค่าคะแนน'!$E$6,IF('4 ป้อนข้อมูล'!E4193&lt;'3 ค่าคะแนน'!$B$4,'3 ค่าคะแนน'!$E$5,'3 ค่าคะแนน'!$E$4))))))</f>
        <v>0</v>
      </c>
      <c r="F4193" s="109">
        <f>IF('4 ป้อนข้อมูล'!E4193&gt;=70,SUMIF(ปันส่วน!$A$5:$A$16,D4193,ปันส่วน!$F$5:$F$16),0)</f>
        <v>0</v>
      </c>
      <c r="G4193" s="109">
        <f>SUMIFS(ปันส่วน2!$C$3:$C$20,ปันส่วน2!$A$3:$A$20,D4193,ปันส่วน2!$B$3:$B$20,E4193)</f>
        <v>0</v>
      </c>
      <c r="H4193" s="109">
        <f t="shared" si="65"/>
        <v>0</v>
      </c>
    </row>
    <row r="4194" spans="1:8">
      <c r="A4194" s="69">
        <v>4191</v>
      </c>
      <c r="B4194" s="82" t="str">
        <f>IF('4 ป้อนข้อมูล'!B4194&lt;&gt;"",'4 ป้อนข้อมูล'!B4194," ")</f>
        <v xml:space="preserve"> </v>
      </c>
      <c r="C4194" s="81" t="str">
        <f>IF('4 ป้อนข้อมูล'!C4194&lt;&gt;"",'4 ป้อนข้อมูล'!C4194," ")</f>
        <v xml:space="preserve"> </v>
      </c>
      <c r="D4194" s="69" t="str">
        <f>IF('4 ป้อนข้อมูล'!D4194&lt;&gt;"",'4 ป้อนข้อมูล'!D4194," ")</f>
        <v xml:space="preserve"> </v>
      </c>
      <c r="E4194" s="71">
        <f>IF('4 ป้อนข้อมูล'!E4194&lt;'3 ค่าคะแนน'!$B$9,0,IF('4 ป้อนข้อมูล'!E4194&lt;'3 ค่าคะแนน'!$B$8,'3 ค่าคะแนน'!$E$9,IF('4 ป้อนข้อมูล'!E4194&lt;'3 ค่าคะแนน'!$B$7,'3 ค่าคะแนน'!$E$8,IF('4 ป้อนข้อมูล'!E4194&lt;'3 ค่าคะแนน'!$B$6,'3 ค่าคะแนน'!$E$7,IF('4 ป้อนข้อมูล'!E4194&lt;'3 ค่าคะแนน'!$B$5,'3 ค่าคะแนน'!$E$6,IF('4 ป้อนข้อมูล'!E4194&lt;'3 ค่าคะแนน'!$B$4,'3 ค่าคะแนน'!$E$5,'3 ค่าคะแนน'!$E$4))))))</f>
        <v>0</v>
      </c>
      <c r="F4194" s="109">
        <f>IF('4 ป้อนข้อมูล'!E4194&gt;=70,SUMIF(ปันส่วน!$A$5:$A$16,D4194,ปันส่วน!$F$5:$F$16),0)</f>
        <v>0</v>
      </c>
      <c r="G4194" s="109">
        <f>SUMIFS(ปันส่วน2!$C$3:$C$20,ปันส่วน2!$A$3:$A$20,D4194,ปันส่วน2!$B$3:$B$20,E4194)</f>
        <v>0</v>
      </c>
      <c r="H4194" s="109">
        <f t="shared" si="65"/>
        <v>0</v>
      </c>
    </row>
    <row r="4195" spans="1:8">
      <c r="A4195" s="69">
        <v>4192</v>
      </c>
      <c r="B4195" s="82" t="str">
        <f>IF('4 ป้อนข้อมูล'!B4195&lt;&gt;"",'4 ป้อนข้อมูล'!B4195," ")</f>
        <v xml:space="preserve"> </v>
      </c>
      <c r="C4195" s="81" t="str">
        <f>IF('4 ป้อนข้อมูล'!C4195&lt;&gt;"",'4 ป้อนข้อมูล'!C4195," ")</f>
        <v xml:space="preserve"> </v>
      </c>
      <c r="D4195" s="69" t="str">
        <f>IF('4 ป้อนข้อมูล'!D4195&lt;&gt;"",'4 ป้อนข้อมูล'!D4195," ")</f>
        <v xml:space="preserve"> </v>
      </c>
      <c r="E4195" s="71">
        <f>IF('4 ป้อนข้อมูล'!E4195&lt;'3 ค่าคะแนน'!$B$9,0,IF('4 ป้อนข้อมูล'!E4195&lt;'3 ค่าคะแนน'!$B$8,'3 ค่าคะแนน'!$E$9,IF('4 ป้อนข้อมูล'!E4195&lt;'3 ค่าคะแนน'!$B$7,'3 ค่าคะแนน'!$E$8,IF('4 ป้อนข้อมูล'!E4195&lt;'3 ค่าคะแนน'!$B$6,'3 ค่าคะแนน'!$E$7,IF('4 ป้อนข้อมูล'!E4195&lt;'3 ค่าคะแนน'!$B$5,'3 ค่าคะแนน'!$E$6,IF('4 ป้อนข้อมูล'!E4195&lt;'3 ค่าคะแนน'!$B$4,'3 ค่าคะแนน'!$E$5,'3 ค่าคะแนน'!$E$4))))))</f>
        <v>0</v>
      </c>
      <c r="F4195" s="109">
        <f>IF('4 ป้อนข้อมูล'!E4195&gt;=70,SUMIF(ปันส่วน!$A$5:$A$16,D4195,ปันส่วน!$F$5:$F$16),0)</f>
        <v>0</v>
      </c>
      <c r="G4195" s="109">
        <f>SUMIFS(ปันส่วน2!$C$3:$C$20,ปันส่วน2!$A$3:$A$20,D4195,ปันส่วน2!$B$3:$B$20,E4195)</f>
        <v>0</v>
      </c>
      <c r="H4195" s="109">
        <f t="shared" si="65"/>
        <v>0</v>
      </c>
    </row>
    <row r="4196" spans="1:8">
      <c r="A4196" s="69">
        <v>4193</v>
      </c>
      <c r="B4196" s="82" t="str">
        <f>IF('4 ป้อนข้อมูล'!B4196&lt;&gt;"",'4 ป้อนข้อมูล'!B4196," ")</f>
        <v xml:space="preserve"> </v>
      </c>
      <c r="C4196" s="81" t="str">
        <f>IF('4 ป้อนข้อมูล'!C4196&lt;&gt;"",'4 ป้อนข้อมูล'!C4196," ")</f>
        <v xml:space="preserve"> </v>
      </c>
      <c r="D4196" s="69" t="str">
        <f>IF('4 ป้อนข้อมูล'!D4196&lt;&gt;"",'4 ป้อนข้อมูล'!D4196," ")</f>
        <v xml:space="preserve"> </v>
      </c>
      <c r="E4196" s="71">
        <f>IF('4 ป้อนข้อมูล'!E4196&lt;'3 ค่าคะแนน'!$B$9,0,IF('4 ป้อนข้อมูล'!E4196&lt;'3 ค่าคะแนน'!$B$8,'3 ค่าคะแนน'!$E$9,IF('4 ป้อนข้อมูล'!E4196&lt;'3 ค่าคะแนน'!$B$7,'3 ค่าคะแนน'!$E$8,IF('4 ป้อนข้อมูล'!E4196&lt;'3 ค่าคะแนน'!$B$6,'3 ค่าคะแนน'!$E$7,IF('4 ป้อนข้อมูล'!E4196&lt;'3 ค่าคะแนน'!$B$5,'3 ค่าคะแนน'!$E$6,IF('4 ป้อนข้อมูล'!E4196&lt;'3 ค่าคะแนน'!$B$4,'3 ค่าคะแนน'!$E$5,'3 ค่าคะแนน'!$E$4))))))</f>
        <v>0</v>
      </c>
      <c r="F4196" s="109">
        <f>IF('4 ป้อนข้อมูล'!E4196&gt;=70,SUMIF(ปันส่วน!$A$5:$A$16,D4196,ปันส่วน!$F$5:$F$16),0)</f>
        <v>0</v>
      </c>
      <c r="G4196" s="109">
        <f>SUMIFS(ปันส่วน2!$C$3:$C$20,ปันส่วน2!$A$3:$A$20,D4196,ปันส่วน2!$B$3:$B$20,E4196)</f>
        <v>0</v>
      </c>
      <c r="H4196" s="109">
        <f t="shared" si="65"/>
        <v>0</v>
      </c>
    </row>
    <row r="4197" spans="1:8">
      <c r="A4197" s="69">
        <v>4194</v>
      </c>
      <c r="B4197" s="82" t="str">
        <f>IF('4 ป้อนข้อมูล'!B4197&lt;&gt;"",'4 ป้อนข้อมูล'!B4197," ")</f>
        <v xml:space="preserve"> </v>
      </c>
      <c r="C4197" s="81" t="str">
        <f>IF('4 ป้อนข้อมูล'!C4197&lt;&gt;"",'4 ป้อนข้อมูล'!C4197," ")</f>
        <v xml:space="preserve"> </v>
      </c>
      <c r="D4197" s="69" t="str">
        <f>IF('4 ป้อนข้อมูล'!D4197&lt;&gt;"",'4 ป้อนข้อมูล'!D4197," ")</f>
        <v xml:space="preserve"> </v>
      </c>
      <c r="E4197" s="71">
        <f>IF('4 ป้อนข้อมูล'!E4197&lt;'3 ค่าคะแนน'!$B$9,0,IF('4 ป้อนข้อมูล'!E4197&lt;'3 ค่าคะแนน'!$B$8,'3 ค่าคะแนน'!$E$9,IF('4 ป้อนข้อมูล'!E4197&lt;'3 ค่าคะแนน'!$B$7,'3 ค่าคะแนน'!$E$8,IF('4 ป้อนข้อมูล'!E4197&lt;'3 ค่าคะแนน'!$B$6,'3 ค่าคะแนน'!$E$7,IF('4 ป้อนข้อมูล'!E4197&lt;'3 ค่าคะแนน'!$B$5,'3 ค่าคะแนน'!$E$6,IF('4 ป้อนข้อมูล'!E4197&lt;'3 ค่าคะแนน'!$B$4,'3 ค่าคะแนน'!$E$5,'3 ค่าคะแนน'!$E$4))))))</f>
        <v>0</v>
      </c>
      <c r="F4197" s="109">
        <f>IF('4 ป้อนข้อมูล'!E4197&gt;=70,SUMIF(ปันส่วน!$A$5:$A$16,D4197,ปันส่วน!$F$5:$F$16),0)</f>
        <v>0</v>
      </c>
      <c r="G4197" s="109">
        <f>SUMIFS(ปันส่วน2!$C$3:$C$20,ปันส่วน2!$A$3:$A$20,D4197,ปันส่วน2!$B$3:$B$20,E4197)</f>
        <v>0</v>
      </c>
      <c r="H4197" s="109">
        <f t="shared" si="65"/>
        <v>0</v>
      </c>
    </row>
    <row r="4198" spans="1:8">
      <c r="A4198" s="69">
        <v>4195</v>
      </c>
      <c r="B4198" s="82" t="str">
        <f>IF('4 ป้อนข้อมูล'!B4198&lt;&gt;"",'4 ป้อนข้อมูล'!B4198," ")</f>
        <v xml:space="preserve"> </v>
      </c>
      <c r="C4198" s="81" t="str">
        <f>IF('4 ป้อนข้อมูล'!C4198&lt;&gt;"",'4 ป้อนข้อมูล'!C4198," ")</f>
        <v xml:space="preserve"> </v>
      </c>
      <c r="D4198" s="69" t="str">
        <f>IF('4 ป้อนข้อมูล'!D4198&lt;&gt;"",'4 ป้อนข้อมูล'!D4198," ")</f>
        <v xml:space="preserve"> </v>
      </c>
      <c r="E4198" s="71">
        <f>IF('4 ป้อนข้อมูล'!E4198&lt;'3 ค่าคะแนน'!$B$9,0,IF('4 ป้อนข้อมูล'!E4198&lt;'3 ค่าคะแนน'!$B$8,'3 ค่าคะแนน'!$E$9,IF('4 ป้อนข้อมูล'!E4198&lt;'3 ค่าคะแนน'!$B$7,'3 ค่าคะแนน'!$E$8,IF('4 ป้อนข้อมูล'!E4198&lt;'3 ค่าคะแนน'!$B$6,'3 ค่าคะแนน'!$E$7,IF('4 ป้อนข้อมูล'!E4198&lt;'3 ค่าคะแนน'!$B$5,'3 ค่าคะแนน'!$E$6,IF('4 ป้อนข้อมูล'!E4198&lt;'3 ค่าคะแนน'!$B$4,'3 ค่าคะแนน'!$E$5,'3 ค่าคะแนน'!$E$4))))))</f>
        <v>0</v>
      </c>
      <c r="F4198" s="109">
        <f>IF('4 ป้อนข้อมูล'!E4198&gt;=70,SUMIF(ปันส่วน!$A$5:$A$16,D4198,ปันส่วน!$F$5:$F$16),0)</f>
        <v>0</v>
      </c>
      <c r="G4198" s="109">
        <f>SUMIFS(ปันส่วน2!$C$3:$C$20,ปันส่วน2!$A$3:$A$20,D4198,ปันส่วน2!$B$3:$B$20,E4198)</f>
        <v>0</v>
      </c>
      <c r="H4198" s="109">
        <f t="shared" si="65"/>
        <v>0</v>
      </c>
    </row>
    <row r="4199" spans="1:8">
      <c r="A4199" s="69">
        <v>4196</v>
      </c>
      <c r="B4199" s="82" t="str">
        <f>IF('4 ป้อนข้อมูล'!B4199&lt;&gt;"",'4 ป้อนข้อมูล'!B4199," ")</f>
        <v xml:space="preserve"> </v>
      </c>
      <c r="C4199" s="81" t="str">
        <f>IF('4 ป้อนข้อมูล'!C4199&lt;&gt;"",'4 ป้อนข้อมูล'!C4199," ")</f>
        <v xml:space="preserve"> </v>
      </c>
      <c r="D4199" s="69" t="str">
        <f>IF('4 ป้อนข้อมูล'!D4199&lt;&gt;"",'4 ป้อนข้อมูล'!D4199," ")</f>
        <v xml:space="preserve"> </v>
      </c>
      <c r="E4199" s="71">
        <f>IF('4 ป้อนข้อมูล'!E4199&lt;'3 ค่าคะแนน'!$B$9,0,IF('4 ป้อนข้อมูล'!E4199&lt;'3 ค่าคะแนน'!$B$8,'3 ค่าคะแนน'!$E$9,IF('4 ป้อนข้อมูล'!E4199&lt;'3 ค่าคะแนน'!$B$7,'3 ค่าคะแนน'!$E$8,IF('4 ป้อนข้อมูล'!E4199&lt;'3 ค่าคะแนน'!$B$6,'3 ค่าคะแนน'!$E$7,IF('4 ป้อนข้อมูล'!E4199&lt;'3 ค่าคะแนน'!$B$5,'3 ค่าคะแนน'!$E$6,IF('4 ป้อนข้อมูล'!E4199&lt;'3 ค่าคะแนน'!$B$4,'3 ค่าคะแนน'!$E$5,'3 ค่าคะแนน'!$E$4))))))</f>
        <v>0</v>
      </c>
      <c r="F4199" s="109">
        <f>IF('4 ป้อนข้อมูล'!E4199&gt;=70,SUMIF(ปันส่วน!$A$5:$A$16,D4199,ปันส่วน!$F$5:$F$16),0)</f>
        <v>0</v>
      </c>
      <c r="G4199" s="109">
        <f>SUMIFS(ปันส่วน2!$C$3:$C$20,ปันส่วน2!$A$3:$A$20,D4199,ปันส่วน2!$B$3:$B$20,E4199)</f>
        <v>0</v>
      </c>
      <c r="H4199" s="109">
        <f t="shared" si="65"/>
        <v>0</v>
      </c>
    </row>
    <row r="4200" spans="1:8">
      <c r="A4200" s="69">
        <v>4197</v>
      </c>
      <c r="B4200" s="82" t="str">
        <f>IF('4 ป้อนข้อมูล'!B4200&lt;&gt;"",'4 ป้อนข้อมูล'!B4200," ")</f>
        <v xml:space="preserve"> </v>
      </c>
      <c r="C4200" s="81" t="str">
        <f>IF('4 ป้อนข้อมูล'!C4200&lt;&gt;"",'4 ป้อนข้อมูล'!C4200," ")</f>
        <v xml:space="preserve"> </v>
      </c>
      <c r="D4200" s="69" t="str">
        <f>IF('4 ป้อนข้อมูล'!D4200&lt;&gt;"",'4 ป้อนข้อมูล'!D4200," ")</f>
        <v xml:space="preserve"> </v>
      </c>
      <c r="E4200" s="71">
        <f>IF('4 ป้อนข้อมูล'!E4200&lt;'3 ค่าคะแนน'!$B$9,0,IF('4 ป้อนข้อมูล'!E4200&lt;'3 ค่าคะแนน'!$B$8,'3 ค่าคะแนน'!$E$9,IF('4 ป้อนข้อมูล'!E4200&lt;'3 ค่าคะแนน'!$B$7,'3 ค่าคะแนน'!$E$8,IF('4 ป้อนข้อมูล'!E4200&lt;'3 ค่าคะแนน'!$B$6,'3 ค่าคะแนน'!$E$7,IF('4 ป้อนข้อมูล'!E4200&lt;'3 ค่าคะแนน'!$B$5,'3 ค่าคะแนน'!$E$6,IF('4 ป้อนข้อมูล'!E4200&lt;'3 ค่าคะแนน'!$B$4,'3 ค่าคะแนน'!$E$5,'3 ค่าคะแนน'!$E$4))))))</f>
        <v>0</v>
      </c>
      <c r="F4200" s="109">
        <f>IF('4 ป้อนข้อมูล'!E4200&gt;=70,SUMIF(ปันส่วน!$A$5:$A$16,D4200,ปันส่วน!$F$5:$F$16),0)</f>
        <v>0</v>
      </c>
      <c r="G4200" s="109">
        <f>SUMIFS(ปันส่วน2!$C$3:$C$20,ปันส่วน2!$A$3:$A$20,D4200,ปันส่วน2!$B$3:$B$20,E4200)</f>
        <v>0</v>
      </c>
      <c r="H4200" s="109">
        <f t="shared" si="65"/>
        <v>0</v>
      </c>
    </row>
    <row r="4201" spans="1:8">
      <c r="A4201" s="69">
        <v>4198</v>
      </c>
      <c r="B4201" s="82" t="str">
        <f>IF('4 ป้อนข้อมูล'!B4201&lt;&gt;"",'4 ป้อนข้อมูล'!B4201," ")</f>
        <v xml:space="preserve"> </v>
      </c>
      <c r="C4201" s="81" t="str">
        <f>IF('4 ป้อนข้อมูล'!C4201&lt;&gt;"",'4 ป้อนข้อมูล'!C4201," ")</f>
        <v xml:space="preserve"> </v>
      </c>
      <c r="D4201" s="69" t="str">
        <f>IF('4 ป้อนข้อมูล'!D4201&lt;&gt;"",'4 ป้อนข้อมูล'!D4201," ")</f>
        <v xml:space="preserve"> </v>
      </c>
      <c r="E4201" s="71">
        <f>IF('4 ป้อนข้อมูล'!E4201&lt;'3 ค่าคะแนน'!$B$9,0,IF('4 ป้อนข้อมูล'!E4201&lt;'3 ค่าคะแนน'!$B$8,'3 ค่าคะแนน'!$E$9,IF('4 ป้อนข้อมูล'!E4201&lt;'3 ค่าคะแนน'!$B$7,'3 ค่าคะแนน'!$E$8,IF('4 ป้อนข้อมูล'!E4201&lt;'3 ค่าคะแนน'!$B$6,'3 ค่าคะแนน'!$E$7,IF('4 ป้อนข้อมูล'!E4201&lt;'3 ค่าคะแนน'!$B$5,'3 ค่าคะแนน'!$E$6,IF('4 ป้อนข้อมูล'!E4201&lt;'3 ค่าคะแนน'!$B$4,'3 ค่าคะแนน'!$E$5,'3 ค่าคะแนน'!$E$4))))))</f>
        <v>0</v>
      </c>
      <c r="F4201" s="109">
        <f>IF('4 ป้อนข้อมูล'!E4201&gt;=70,SUMIF(ปันส่วน!$A$5:$A$16,D4201,ปันส่วน!$F$5:$F$16),0)</f>
        <v>0</v>
      </c>
      <c r="G4201" s="109">
        <f>SUMIFS(ปันส่วน2!$C$3:$C$20,ปันส่วน2!$A$3:$A$20,D4201,ปันส่วน2!$B$3:$B$20,E4201)</f>
        <v>0</v>
      </c>
      <c r="H4201" s="109">
        <f t="shared" si="65"/>
        <v>0</v>
      </c>
    </row>
    <row r="4202" spans="1:8">
      <c r="A4202" s="69">
        <v>4199</v>
      </c>
      <c r="B4202" s="82" t="str">
        <f>IF('4 ป้อนข้อมูล'!B4202&lt;&gt;"",'4 ป้อนข้อมูล'!B4202," ")</f>
        <v xml:space="preserve"> </v>
      </c>
      <c r="C4202" s="81" t="str">
        <f>IF('4 ป้อนข้อมูล'!C4202&lt;&gt;"",'4 ป้อนข้อมูล'!C4202," ")</f>
        <v xml:space="preserve"> </v>
      </c>
      <c r="D4202" s="69" t="str">
        <f>IF('4 ป้อนข้อมูล'!D4202&lt;&gt;"",'4 ป้อนข้อมูล'!D4202," ")</f>
        <v xml:space="preserve"> </v>
      </c>
      <c r="E4202" s="71">
        <f>IF('4 ป้อนข้อมูล'!E4202&lt;'3 ค่าคะแนน'!$B$9,0,IF('4 ป้อนข้อมูล'!E4202&lt;'3 ค่าคะแนน'!$B$8,'3 ค่าคะแนน'!$E$9,IF('4 ป้อนข้อมูล'!E4202&lt;'3 ค่าคะแนน'!$B$7,'3 ค่าคะแนน'!$E$8,IF('4 ป้อนข้อมูล'!E4202&lt;'3 ค่าคะแนน'!$B$6,'3 ค่าคะแนน'!$E$7,IF('4 ป้อนข้อมูล'!E4202&lt;'3 ค่าคะแนน'!$B$5,'3 ค่าคะแนน'!$E$6,IF('4 ป้อนข้อมูล'!E4202&lt;'3 ค่าคะแนน'!$B$4,'3 ค่าคะแนน'!$E$5,'3 ค่าคะแนน'!$E$4))))))</f>
        <v>0</v>
      </c>
      <c r="F4202" s="109">
        <f>IF('4 ป้อนข้อมูล'!E4202&gt;=70,SUMIF(ปันส่วน!$A$5:$A$16,D4202,ปันส่วน!$F$5:$F$16),0)</f>
        <v>0</v>
      </c>
      <c r="G4202" s="109">
        <f>SUMIFS(ปันส่วน2!$C$3:$C$20,ปันส่วน2!$A$3:$A$20,D4202,ปันส่วน2!$B$3:$B$20,E4202)</f>
        <v>0</v>
      </c>
      <c r="H4202" s="109">
        <f t="shared" si="65"/>
        <v>0</v>
      </c>
    </row>
    <row r="4203" spans="1:8">
      <c r="A4203" s="69">
        <v>4200</v>
      </c>
      <c r="B4203" s="82" t="str">
        <f>IF('4 ป้อนข้อมูล'!B4203&lt;&gt;"",'4 ป้อนข้อมูล'!B4203," ")</f>
        <v xml:space="preserve"> </v>
      </c>
      <c r="C4203" s="81" t="str">
        <f>IF('4 ป้อนข้อมูล'!C4203&lt;&gt;"",'4 ป้อนข้อมูล'!C4203," ")</f>
        <v xml:space="preserve"> </v>
      </c>
      <c r="D4203" s="69" t="str">
        <f>IF('4 ป้อนข้อมูล'!D4203&lt;&gt;"",'4 ป้อนข้อมูล'!D4203," ")</f>
        <v xml:space="preserve"> </v>
      </c>
      <c r="E4203" s="71">
        <f>IF('4 ป้อนข้อมูล'!E4203&lt;'3 ค่าคะแนน'!$B$9,0,IF('4 ป้อนข้อมูล'!E4203&lt;'3 ค่าคะแนน'!$B$8,'3 ค่าคะแนน'!$E$9,IF('4 ป้อนข้อมูล'!E4203&lt;'3 ค่าคะแนน'!$B$7,'3 ค่าคะแนน'!$E$8,IF('4 ป้อนข้อมูล'!E4203&lt;'3 ค่าคะแนน'!$B$6,'3 ค่าคะแนน'!$E$7,IF('4 ป้อนข้อมูล'!E4203&lt;'3 ค่าคะแนน'!$B$5,'3 ค่าคะแนน'!$E$6,IF('4 ป้อนข้อมูล'!E4203&lt;'3 ค่าคะแนน'!$B$4,'3 ค่าคะแนน'!$E$5,'3 ค่าคะแนน'!$E$4))))))</f>
        <v>0</v>
      </c>
      <c r="F4203" s="109">
        <f>IF('4 ป้อนข้อมูล'!E4203&gt;=70,SUMIF(ปันส่วน!$A$5:$A$16,D4203,ปันส่วน!$F$5:$F$16),0)</f>
        <v>0</v>
      </c>
      <c r="G4203" s="109">
        <f>SUMIFS(ปันส่วน2!$C$3:$C$20,ปันส่วน2!$A$3:$A$20,D4203,ปันส่วน2!$B$3:$B$20,E4203)</f>
        <v>0</v>
      </c>
      <c r="H4203" s="109">
        <f t="shared" si="65"/>
        <v>0</v>
      </c>
    </row>
    <row r="4204" spans="1:8">
      <c r="A4204" s="69">
        <v>4201</v>
      </c>
      <c r="B4204" s="82" t="str">
        <f>IF('4 ป้อนข้อมูล'!B4204&lt;&gt;"",'4 ป้อนข้อมูล'!B4204," ")</f>
        <v xml:space="preserve"> </v>
      </c>
      <c r="C4204" s="81" t="str">
        <f>IF('4 ป้อนข้อมูล'!C4204&lt;&gt;"",'4 ป้อนข้อมูล'!C4204," ")</f>
        <v xml:space="preserve"> </v>
      </c>
      <c r="D4204" s="69" t="str">
        <f>IF('4 ป้อนข้อมูล'!D4204&lt;&gt;"",'4 ป้อนข้อมูล'!D4204," ")</f>
        <v xml:space="preserve"> </v>
      </c>
      <c r="E4204" s="71">
        <f>IF('4 ป้อนข้อมูล'!E4204&lt;'3 ค่าคะแนน'!$B$9,0,IF('4 ป้อนข้อมูล'!E4204&lt;'3 ค่าคะแนน'!$B$8,'3 ค่าคะแนน'!$E$9,IF('4 ป้อนข้อมูล'!E4204&lt;'3 ค่าคะแนน'!$B$7,'3 ค่าคะแนน'!$E$8,IF('4 ป้อนข้อมูล'!E4204&lt;'3 ค่าคะแนน'!$B$6,'3 ค่าคะแนน'!$E$7,IF('4 ป้อนข้อมูล'!E4204&lt;'3 ค่าคะแนน'!$B$5,'3 ค่าคะแนน'!$E$6,IF('4 ป้อนข้อมูล'!E4204&lt;'3 ค่าคะแนน'!$B$4,'3 ค่าคะแนน'!$E$5,'3 ค่าคะแนน'!$E$4))))))</f>
        <v>0</v>
      </c>
      <c r="F4204" s="109">
        <f>IF('4 ป้อนข้อมูล'!E4204&gt;=70,SUMIF(ปันส่วน!$A$5:$A$16,D4204,ปันส่วน!$F$5:$F$16),0)</f>
        <v>0</v>
      </c>
      <c r="G4204" s="109">
        <f>SUMIFS(ปันส่วน2!$C$3:$C$20,ปันส่วน2!$A$3:$A$20,D4204,ปันส่วน2!$B$3:$B$20,E4204)</f>
        <v>0</v>
      </c>
      <c r="H4204" s="109">
        <f t="shared" si="65"/>
        <v>0</v>
      </c>
    </row>
    <row r="4205" spans="1:8">
      <c r="A4205" s="69">
        <v>4202</v>
      </c>
      <c r="B4205" s="82" t="str">
        <f>IF('4 ป้อนข้อมูล'!B4205&lt;&gt;"",'4 ป้อนข้อมูล'!B4205," ")</f>
        <v xml:space="preserve"> </v>
      </c>
      <c r="C4205" s="81" t="str">
        <f>IF('4 ป้อนข้อมูล'!C4205&lt;&gt;"",'4 ป้อนข้อมูล'!C4205," ")</f>
        <v xml:space="preserve"> </v>
      </c>
      <c r="D4205" s="69" t="str">
        <f>IF('4 ป้อนข้อมูล'!D4205&lt;&gt;"",'4 ป้อนข้อมูล'!D4205," ")</f>
        <v xml:space="preserve"> </v>
      </c>
      <c r="E4205" s="71">
        <f>IF('4 ป้อนข้อมูล'!E4205&lt;'3 ค่าคะแนน'!$B$9,0,IF('4 ป้อนข้อมูล'!E4205&lt;'3 ค่าคะแนน'!$B$8,'3 ค่าคะแนน'!$E$9,IF('4 ป้อนข้อมูล'!E4205&lt;'3 ค่าคะแนน'!$B$7,'3 ค่าคะแนน'!$E$8,IF('4 ป้อนข้อมูล'!E4205&lt;'3 ค่าคะแนน'!$B$6,'3 ค่าคะแนน'!$E$7,IF('4 ป้อนข้อมูล'!E4205&lt;'3 ค่าคะแนน'!$B$5,'3 ค่าคะแนน'!$E$6,IF('4 ป้อนข้อมูล'!E4205&lt;'3 ค่าคะแนน'!$B$4,'3 ค่าคะแนน'!$E$5,'3 ค่าคะแนน'!$E$4))))))</f>
        <v>0</v>
      </c>
      <c r="F4205" s="109">
        <f>IF('4 ป้อนข้อมูล'!E4205&gt;=70,SUMIF(ปันส่วน!$A$5:$A$16,D4205,ปันส่วน!$F$5:$F$16),0)</f>
        <v>0</v>
      </c>
      <c r="G4205" s="109">
        <f>SUMIFS(ปันส่วน2!$C$3:$C$20,ปันส่วน2!$A$3:$A$20,D4205,ปันส่วน2!$B$3:$B$20,E4205)</f>
        <v>0</v>
      </c>
      <c r="H4205" s="109">
        <f t="shared" si="65"/>
        <v>0</v>
      </c>
    </row>
    <row r="4206" spans="1:8">
      <c r="A4206" s="69">
        <v>4203</v>
      </c>
      <c r="B4206" s="82" t="str">
        <f>IF('4 ป้อนข้อมูล'!B4206&lt;&gt;"",'4 ป้อนข้อมูล'!B4206," ")</f>
        <v xml:space="preserve"> </v>
      </c>
      <c r="C4206" s="81" t="str">
        <f>IF('4 ป้อนข้อมูล'!C4206&lt;&gt;"",'4 ป้อนข้อมูล'!C4206," ")</f>
        <v xml:space="preserve"> </v>
      </c>
      <c r="D4206" s="69" t="str">
        <f>IF('4 ป้อนข้อมูล'!D4206&lt;&gt;"",'4 ป้อนข้อมูล'!D4206," ")</f>
        <v xml:space="preserve"> </v>
      </c>
      <c r="E4206" s="71">
        <f>IF('4 ป้อนข้อมูล'!E4206&lt;'3 ค่าคะแนน'!$B$9,0,IF('4 ป้อนข้อมูล'!E4206&lt;'3 ค่าคะแนน'!$B$8,'3 ค่าคะแนน'!$E$9,IF('4 ป้อนข้อมูล'!E4206&lt;'3 ค่าคะแนน'!$B$7,'3 ค่าคะแนน'!$E$8,IF('4 ป้อนข้อมูล'!E4206&lt;'3 ค่าคะแนน'!$B$6,'3 ค่าคะแนน'!$E$7,IF('4 ป้อนข้อมูล'!E4206&lt;'3 ค่าคะแนน'!$B$5,'3 ค่าคะแนน'!$E$6,IF('4 ป้อนข้อมูล'!E4206&lt;'3 ค่าคะแนน'!$B$4,'3 ค่าคะแนน'!$E$5,'3 ค่าคะแนน'!$E$4))))))</f>
        <v>0</v>
      </c>
      <c r="F4206" s="109">
        <f>IF('4 ป้อนข้อมูล'!E4206&gt;=70,SUMIF(ปันส่วน!$A$5:$A$16,D4206,ปันส่วน!$F$5:$F$16),0)</f>
        <v>0</v>
      </c>
      <c r="G4206" s="109">
        <f>SUMIFS(ปันส่วน2!$C$3:$C$20,ปันส่วน2!$A$3:$A$20,D4206,ปันส่วน2!$B$3:$B$20,E4206)</f>
        <v>0</v>
      </c>
      <c r="H4206" s="109">
        <f t="shared" si="65"/>
        <v>0</v>
      </c>
    </row>
    <row r="4207" spans="1:8">
      <c r="A4207" s="69">
        <v>4204</v>
      </c>
      <c r="B4207" s="82" t="str">
        <f>IF('4 ป้อนข้อมูล'!B4207&lt;&gt;"",'4 ป้อนข้อมูล'!B4207," ")</f>
        <v xml:space="preserve"> </v>
      </c>
      <c r="C4207" s="81" t="str">
        <f>IF('4 ป้อนข้อมูล'!C4207&lt;&gt;"",'4 ป้อนข้อมูล'!C4207," ")</f>
        <v xml:space="preserve"> </v>
      </c>
      <c r="D4207" s="69" t="str">
        <f>IF('4 ป้อนข้อมูล'!D4207&lt;&gt;"",'4 ป้อนข้อมูล'!D4207," ")</f>
        <v xml:space="preserve"> </v>
      </c>
      <c r="E4207" s="71">
        <f>IF('4 ป้อนข้อมูล'!E4207&lt;'3 ค่าคะแนน'!$B$9,0,IF('4 ป้อนข้อมูล'!E4207&lt;'3 ค่าคะแนน'!$B$8,'3 ค่าคะแนน'!$E$9,IF('4 ป้อนข้อมูล'!E4207&lt;'3 ค่าคะแนน'!$B$7,'3 ค่าคะแนน'!$E$8,IF('4 ป้อนข้อมูล'!E4207&lt;'3 ค่าคะแนน'!$B$6,'3 ค่าคะแนน'!$E$7,IF('4 ป้อนข้อมูล'!E4207&lt;'3 ค่าคะแนน'!$B$5,'3 ค่าคะแนน'!$E$6,IF('4 ป้อนข้อมูล'!E4207&lt;'3 ค่าคะแนน'!$B$4,'3 ค่าคะแนน'!$E$5,'3 ค่าคะแนน'!$E$4))))))</f>
        <v>0</v>
      </c>
      <c r="F4207" s="109">
        <f>IF('4 ป้อนข้อมูล'!E4207&gt;=70,SUMIF(ปันส่วน!$A$5:$A$16,D4207,ปันส่วน!$F$5:$F$16),0)</f>
        <v>0</v>
      </c>
      <c r="G4207" s="109">
        <f>SUMIFS(ปันส่วน2!$C$3:$C$20,ปันส่วน2!$A$3:$A$20,D4207,ปันส่วน2!$B$3:$B$20,E4207)</f>
        <v>0</v>
      </c>
      <c r="H4207" s="109">
        <f t="shared" si="65"/>
        <v>0</v>
      </c>
    </row>
    <row r="4208" spans="1:8">
      <c r="A4208" s="69">
        <v>4205</v>
      </c>
      <c r="B4208" s="82" t="str">
        <f>IF('4 ป้อนข้อมูล'!B4208&lt;&gt;"",'4 ป้อนข้อมูล'!B4208," ")</f>
        <v xml:space="preserve"> </v>
      </c>
      <c r="C4208" s="81" t="str">
        <f>IF('4 ป้อนข้อมูล'!C4208&lt;&gt;"",'4 ป้อนข้อมูล'!C4208," ")</f>
        <v xml:space="preserve"> </v>
      </c>
      <c r="D4208" s="69" t="str">
        <f>IF('4 ป้อนข้อมูล'!D4208&lt;&gt;"",'4 ป้อนข้อมูล'!D4208," ")</f>
        <v xml:space="preserve"> </v>
      </c>
      <c r="E4208" s="71">
        <f>IF('4 ป้อนข้อมูล'!E4208&lt;'3 ค่าคะแนน'!$B$9,0,IF('4 ป้อนข้อมูล'!E4208&lt;'3 ค่าคะแนน'!$B$8,'3 ค่าคะแนน'!$E$9,IF('4 ป้อนข้อมูล'!E4208&lt;'3 ค่าคะแนน'!$B$7,'3 ค่าคะแนน'!$E$8,IF('4 ป้อนข้อมูล'!E4208&lt;'3 ค่าคะแนน'!$B$6,'3 ค่าคะแนน'!$E$7,IF('4 ป้อนข้อมูล'!E4208&lt;'3 ค่าคะแนน'!$B$5,'3 ค่าคะแนน'!$E$6,IF('4 ป้อนข้อมูล'!E4208&lt;'3 ค่าคะแนน'!$B$4,'3 ค่าคะแนน'!$E$5,'3 ค่าคะแนน'!$E$4))))))</f>
        <v>0</v>
      </c>
      <c r="F4208" s="109">
        <f>IF('4 ป้อนข้อมูล'!E4208&gt;=70,SUMIF(ปันส่วน!$A$5:$A$16,D4208,ปันส่วน!$F$5:$F$16),0)</f>
        <v>0</v>
      </c>
      <c r="G4208" s="109">
        <f>SUMIFS(ปันส่วน2!$C$3:$C$20,ปันส่วน2!$A$3:$A$20,D4208,ปันส่วน2!$B$3:$B$20,E4208)</f>
        <v>0</v>
      </c>
      <c r="H4208" s="109">
        <f t="shared" si="65"/>
        <v>0</v>
      </c>
    </row>
    <row r="4209" spans="1:8">
      <c r="A4209" s="69">
        <v>4206</v>
      </c>
      <c r="B4209" s="82" t="str">
        <f>IF('4 ป้อนข้อมูล'!B4209&lt;&gt;"",'4 ป้อนข้อมูล'!B4209," ")</f>
        <v xml:space="preserve"> </v>
      </c>
      <c r="C4209" s="81" t="str">
        <f>IF('4 ป้อนข้อมูล'!C4209&lt;&gt;"",'4 ป้อนข้อมูล'!C4209," ")</f>
        <v xml:space="preserve"> </v>
      </c>
      <c r="D4209" s="69" t="str">
        <f>IF('4 ป้อนข้อมูล'!D4209&lt;&gt;"",'4 ป้อนข้อมูล'!D4209," ")</f>
        <v xml:space="preserve"> </v>
      </c>
      <c r="E4209" s="71">
        <f>IF('4 ป้อนข้อมูล'!E4209&lt;'3 ค่าคะแนน'!$B$9,0,IF('4 ป้อนข้อมูล'!E4209&lt;'3 ค่าคะแนน'!$B$8,'3 ค่าคะแนน'!$E$9,IF('4 ป้อนข้อมูล'!E4209&lt;'3 ค่าคะแนน'!$B$7,'3 ค่าคะแนน'!$E$8,IF('4 ป้อนข้อมูล'!E4209&lt;'3 ค่าคะแนน'!$B$6,'3 ค่าคะแนน'!$E$7,IF('4 ป้อนข้อมูล'!E4209&lt;'3 ค่าคะแนน'!$B$5,'3 ค่าคะแนน'!$E$6,IF('4 ป้อนข้อมูล'!E4209&lt;'3 ค่าคะแนน'!$B$4,'3 ค่าคะแนน'!$E$5,'3 ค่าคะแนน'!$E$4))))))</f>
        <v>0</v>
      </c>
      <c r="F4209" s="109">
        <f>IF('4 ป้อนข้อมูล'!E4209&gt;=70,SUMIF(ปันส่วน!$A$5:$A$16,D4209,ปันส่วน!$F$5:$F$16),0)</f>
        <v>0</v>
      </c>
      <c r="G4209" s="109">
        <f>SUMIFS(ปันส่วน2!$C$3:$C$20,ปันส่วน2!$A$3:$A$20,D4209,ปันส่วน2!$B$3:$B$20,E4209)</f>
        <v>0</v>
      </c>
      <c r="H4209" s="109">
        <f t="shared" si="65"/>
        <v>0</v>
      </c>
    </row>
    <row r="4210" spans="1:8">
      <c r="A4210" s="69">
        <v>4207</v>
      </c>
      <c r="B4210" s="82" t="str">
        <f>IF('4 ป้อนข้อมูล'!B4210&lt;&gt;"",'4 ป้อนข้อมูล'!B4210," ")</f>
        <v xml:space="preserve"> </v>
      </c>
      <c r="C4210" s="81" t="str">
        <f>IF('4 ป้อนข้อมูล'!C4210&lt;&gt;"",'4 ป้อนข้อมูล'!C4210," ")</f>
        <v xml:space="preserve"> </v>
      </c>
      <c r="D4210" s="69" t="str">
        <f>IF('4 ป้อนข้อมูล'!D4210&lt;&gt;"",'4 ป้อนข้อมูล'!D4210," ")</f>
        <v xml:space="preserve"> </v>
      </c>
      <c r="E4210" s="71">
        <f>IF('4 ป้อนข้อมูล'!E4210&lt;'3 ค่าคะแนน'!$B$9,0,IF('4 ป้อนข้อมูล'!E4210&lt;'3 ค่าคะแนน'!$B$8,'3 ค่าคะแนน'!$E$9,IF('4 ป้อนข้อมูล'!E4210&lt;'3 ค่าคะแนน'!$B$7,'3 ค่าคะแนน'!$E$8,IF('4 ป้อนข้อมูล'!E4210&lt;'3 ค่าคะแนน'!$B$6,'3 ค่าคะแนน'!$E$7,IF('4 ป้อนข้อมูล'!E4210&lt;'3 ค่าคะแนน'!$B$5,'3 ค่าคะแนน'!$E$6,IF('4 ป้อนข้อมูล'!E4210&lt;'3 ค่าคะแนน'!$B$4,'3 ค่าคะแนน'!$E$5,'3 ค่าคะแนน'!$E$4))))))</f>
        <v>0</v>
      </c>
      <c r="F4210" s="109">
        <f>IF('4 ป้อนข้อมูล'!E4210&gt;=70,SUMIF(ปันส่วน!$A$5:$A$16,D4210,ปันส่วน!$F$5:$F$16),0)</f>
        <v>0</v>
      </c>
      <c r="G4210" s="109">
        <f>SUMIFS(ปันส่วน2!$C$3:$C$20,ปันส่วน2!$A$3:$A$20,D4210,ปันส่วน2!$B$3:$B$20,E4210)</f>
        <v>0</v>
      </c>
      <c r="H4210" s="109">
        <f t="shared" si="65"/>
        <v>0</v>
      </c>
    </row>
    <row r="4211" spans="1:8">
      <c r="A4211" s="69">
        <v>4208</v>
      </c>
      <c r="B4211" s="82" t="str">
        <f>IF('4 ป้อนข้อมูล'!B4211&lt;&gt;"",'4 ป้อนข้อมูล'!B4211," ")</f>
        <v xml:space="preserve"> </v>
      </c>
      <c r="C4211" s="81" t="str">
        <f>IF('4 ป้อนข้อมูล'!C4211&lt;&gt;"",'4 ป้อนข้อมูล'!C4211," ")</f>
        <v xml:space="preserve"> </v>
      </c>
      <c r="D4211" s="69" t="str">
        <f>IF('4 ป้อนข้อมูล'!D4211&lt;&gt;"",'4 ป้อนข้อมูล'!D4211," ")</f>
        <v xml:space="preserve"> </v>
      </c>
      <c r="E4211" s="71">
        <f>IF('4 ป้อนข้อมูล'!E4211&lt;'3 ค่าคะแนน'!$B$9,0,IF('4 ป้อนข้อมูล'!E4211&lt;'3 ค่าคะแนน'!$B$8,'3 ค่าคะแนน'!$E$9,IF('4 ป้อนข้อมูล'!E4211&lt;'3 ค่าคะแนน'!$B$7,'3 ค่าคะแนน'!$E$8,IF('4 ป้อนข้อมูล'!E4211&lt;'3 ค่าคะแนน'!$B$6,'3 ค่าคะแนน'!$E$7,IF('4 ป้อนข้อมูล'!E4211&lt;'3 ค่าคะแนน'!$B$5,'3 ค่าคะแนน'!$E$6,IF('4 ป้อนข้อมูล'!E4211&lt;'3 ค่าคะแนน'!$B$4,'3 ค่าคะแนน'!$E$5,'3 ค่าคะแนน'!$E$4))))))</f>
        <v>0</v>
      </c>
      <c r="F4211" s="109">
        <f>IF('4 ป้อนข้อมูล'!E4211&gt;=70,SUMIF(ปันส่วน!$A$5:$A$16,D4211,ปันส่วน!$F$5:$F$16),0)</f>
        <v>0</v>
      </c>
      <c r="G4211" s="109">
        <f>SUMIFS(ปันส่วน2!$C$3:$C$20,ปันส่วน2!$A$3:$A$20,D4211,ปันส่วน2!$B$3:$B$20,E4211)</f>
        <v>0</v>
      </c>
      <c r="H4211" s="109">
        <f t="shared" si="65"/>
        <v>0</v>
      </c>
    </row>
    <row r="4212" spans="1:8">
      <c r="A4212" s="69">
        <v>4209</v>
      </c>
      <c r="B4212" s="82" t="str">
        <f>IF('4 ป้อนข้อมูล'!B4212&lt;&gt;"",'4 ป้อนข้อมูล'!B4212," ")</f>
        <v xml:space="preserve"> </v>
      </c>
      <c r="C4212" s="81" t="str">
        <f>IF('4 ป้อนข้อมูล'!C4212&lt;&gt;"",'4 ป้อนข้อมูล'!C4212," ")</f>
        <v xml:space="preserve"> </v>
      </c>
      <c r="D4212" s="69" t="str">
        <f>IF('4 ป้อนข้อมูล'!D4212&lt;&gt;"",'4 ป้อนข้อมูล'!D4212," ")</f>
        <v xml:space="preserve"> </v>
      </c>
      <c r="E4212" s="71">
        <f>IF('4 ป้อนข้อมูล'!E4212&lt;'3 ค่าคะแนน'!$B$9,0,IF('4 ป้อนข้อมูล'!E4212&lt;'3 ค่าคะแนน'!$B$8,'3 ค่าคะแนน'!$E$9,IF('4 ป้อนข้อมูล'!E4212&lt;'3 ค่าคะแนน'!$B$7,'3 ค่าคะแนน'!$E$8,IF('4 ป้อนข้อมูล'!E4212&lt;'3 ค่าคะแนน'!$B$6,'3 ค่าคะแนน'!$E$7,IF('4 ป้อนข้อมูล'!E4212&lt;'3 ค่าคะแนน'!$B$5,'3 ค่าคะแนน'!$E$6,IF('4 ป้อนข้อมูล'!E4212&lt;'3 ค่าคะแนน'!$B$4,'3 ค่าคะแนน'!$E$5,'3 ค่าคะแนน'!$E$4))))))</f>
        <v>0</v>
      </c>
      <c r="F4212" s="109">
        <f>IF('4 ป้อนข้อมูล'!E4212&gt;=70,SUMIF(ปันส่วน!$A$5:$A$16,D4212,ปันส่วน!$F$5:$F$16),0)</f>
        <v>0</v>
      </c>
      <c r="G4212" s="109">
        <f>SUMIFS(ปันส่วน2!$C$3:$C$20,ปันส่วน2!$A$3:$A$20,D4212,ปันส่วน2!$B$3:$B$20,E4212)</f>
        <v>0</v>
      </c>
      <c r="H4212" s="109">
        <f t="shared" si="65"/>
        <v>0</v>
      </c>
    </row>
    <row r="4213" spans="1:8">
      <c r="A4213" s="69">
        <v>4210</v>
      </c>
      <c r="B4213" s="82" t="str">
        <f>IF('4 ป้อนข้อมูล'!B4213&lt;&gt;"",'4 ป้อนข้อมูล'!B4213," ")</f>
        <v xml:space="preserve"> </v>
      </c>
      <c r="C4213" s="81" t="str">
        <f>IF('4 ป้อนข้อมูล'!C4213&lt;&gt;"",'4 ป้อนข้อมูล'!C4213," ")</f>
        <v xml:space="preserve"> </v>
      </c>
      <c r="D4213" s="69" t="str">
        <f>IF('4 ป้อนข้อมูล'!D4213&lt;&gt;"",'4 ป้อนข้อมูล'!D4213," ")</f>
        <v xml:space="preserve"> </v>
      </c>
      <c r="E4213" s="71">
        <f>IF('4 ป้อนข้อมูล'!E4213&lt;'3 ค่าคะแนน'!$B$9,0,IF('4 ป้อนข้อมูล'!E4213&lt;'3 ค่าคะแนน'!$B$8,'3 ค่าคะแนน'!$E$9,IF('4 ป้อนข้อมูล'!E4213&lt;'3 ค่าคะแนน'!$B$7,'3 ค่าคะแนน'!$E$8,IF('4 ป้อนข้อมูล'!E4213&lt;'3 ค่าคะแนน'!$B$6,'3 ค่าคะแนน'!$E$7,IF('4 ป้อนข้อมูล'!E4213&lt;'3 ค่าคะแนน'!$B$5,'3 ค่าคะแนน'!$E$6,IF('4 ป้อนข้อมูล'!E4213&lt;'3 ค่าคะแนน'!$B$4,'3 ค่าคะแนน'!$E$5,'3 ค่าคะแนน'!$E$4))))))</f>
        <v>0</v>
      </c>
      <c r="F4213" s="109">
        <f>IF('4 ป้อนข้อมูล'!E4213&gt;=70,SUMIF(ปันส่วน!$A$5:$A$16,D4213,ปันส่วน!$F$5:$F$16),0)</f>
        <v>0</v>
      </c>
      <c r="G4213" s="109">
        <f>SUMIFS(ปันส่วน2!$C$3:$C$20,ปันส่วน2!$A$3:$A$20,D4213,ปันส่วน2!$B$3:$B$20,E4213)</f>
        <v>0</v>
      </c>
      <c r="H4213" s="109">
        <f t="shared" si="65"/>
        <v>0</v>
      </c>
    </row>
    <row r="4214" spans="1:8">
      <c r="A4214" s="69">
        <v>4211</v>
      </c>
      <c r="B4214" s="82" t="str">
        <f>IF('4 ป้อนข้อมูล'!B4214&lt;&gt;"",'4 ป้อนข้อมูล'!B4214," ")</f>
        <v xml:space="preserve"> </v>
      </c>
      <c r="C4214" s="81" t="str">
        <f>IF('4 ป้อนข้อมูล'!C4214&lt;&gt;"",'4 ป้อนข้อมูล'!C4214," ")</f>
        <v xml:space="preserve"> </v>
      </c>
      <c r="D4214" s="69" t="str">
        <f>IF('4 ป้อนข้อมูล'!D4214&lt;&gt;"",'4 ป้อนข้อมูล'!D4214," ")</f>
        <v xml:space="preserve"> </v>
      </c>
      <c r="E4214" s="71">
        <f>IF('4 ป้อนข้อมูล'!E4214&lt;'3 ค่าคะแนน'!$B$9,0,IF('4 ป้อนข้อมูล'!E4214&lt;'3 ค่าคะแนน'!$B$8,'3 ค่าคะแนน'!$E$9,IF('4 ป้อนข้อมูล'!E4214&lt;'3 ค่าคะแนน'!$B$7,'3 ค่าคะแนน'!$E$8,IF('4 ป้อนข้อมูล'!E4214&lt;'3 ค่าคะแนน'!$B$6,'3 ค่าคะแนน'!$E$7,IF('4 ป้อนข้อมูล'!E4214&lt;'3 ค่าคะแนน'!$B$5,'3 ค่าคะแนน'!$E$6,IF('4 ป้อนข้อมูล'!E4214&lt;'3 ค่าคะแนน'!$B$4,'3 ค่าคะแนน'!$E$5,'3 ค่าคะแนน'!$E$4))))))</f>
        <v>0</v>
      </c>
      <c r="F4214" s="109">
        <f>IF('4 ป้อนข้อมูล'!E4214&gt;=70,SUMIF(ปันส่วน!$A$5:$A$16,D4214,ปันส่วน!$F$5:$F$16),0)</f>
        <v>0</v>
      </c>
      <c r="G4214" s="109">
        <f>SUMIFS(ปันส่วน2!$C$3:$C$20,ปันส่วน2!$A$3:$A$20,D4214,ปันส่วน2!$B$3:$B$20,E4214)</f>
        <v>0</v>
      </c>
      <c r="H4214" s="109">
        <f t="shared" si="65"/>
        <v>0</v>
      </c>
    </row>
    <row r="4215" spans="1:8">
      <c r="A4215" s="69">
        <v>4212</v>
      </c>
      <c r="B4215" s="82" t="str">
        <f>IF('4 ป้อนข้อมูล'!B4215&lt;&gt;"",'4 ป้อนข้อมูล'!B4215," ")</f>
        <v xml:space="preserve"> </v>
      </c>
      <c r="C4215" s="81" t="str">
        <f>IF('4 ป้อนข้อมูล'!C4215&lt;&gt;"",'4 ป้อนข้อมูล'!C4215," ")</f>
        <v xml:space="preserve"> </v>
      </c>
      <c r="D4215" s="69" t="str">
        <f>IF('4 ป้อนข้อมูล'!D4215&lt;&gt;"",'4 ป้อนข้อมูล'!D4215," ")</f>
        <v xml:space="preserve"> </v>
      </c>
      <c r="E4215" s="71">
        <f>IF('4 ป้อนข้อมูล'!E4215&lt;'3 ค่าคะแนน'!$B$9,0,IF('4 ป้อนข้อมูล'!E4215&lt;'3 ค่าคะแนน'!$B$8,'3 ค่าคะแนน'!$E$9,IF('4 ป้อนข้อมูล'!E4215&lt;'3 ค่าคะแนน'!$B$7,'3 ค่าคะแนน'!$E$8,IF('4 ป้อนข้อมูล'!E4215&lt;'3 ค่าคะแนน'!$B$6,'3 ค่าคะแนน'!$E$7,IF('4 ป้อนข้อมูล'!E4215&lt;'3 ค่าคะแนน'!$B$5,'3 ค่าคะแนน'!$E$6,IF('4 ป้อนข้อมูล'!E4215&lt;'3 ค่าคะแนน'!$B$4,'3 ค่าคะแนน'!$E$5,'3 ค่าคะแนน'!$E$4))))))</f>
        <v>0</v>
      </c>
      <c r="F4215" s="109">
        <f>IF('4 ป้อนข้อมูล'!E4215&gt;=70,SUMIF(ปันส่วน!$A$5:$A$16,D4215,ปันส่วน!$F$5:$F$16),0)</f>
        <v>0</v>
      </c>
      <c r="G4215" s="109">
        <f>SUMIFS(ปันส่วน2!$C$3:$C$20,ปันส่วน2!$A$3:$A$20,D4215,ปันส่วน2!$B$3:$B$20,E4215)</f>
        <v>0</v>
      </c>
      <c r="H4215" s="109">
        <f t="shared" si="65"/>
        <v>0</v>
      </c>
    </row>
    <row r="4216" spans="1:8">
      <c r="A4216" s="69">
        <v>4213</v>
      </c>
      <c r="B4216" s="82" t="str">
        <f>IF('4 ป้อนข้อมูล'!B4216&lt;&gt;"",'4 ป้อนข้อมูล'!B4216," ")</f>
        <v xml:space="preserve"> </v>
      </c>
      <c r="C4216" s="81" t="str">
        <f>IF('4 ป้อนข้อมูล'!C4216&lt;&gt;"",'4 ป้อนข้อมูล'!C4216," ")</f>
        <v xml:space="preserve"> </v>
      </c>
      <c r="D4216" s="69" t="str">
        <f>IF('4 ป้อนข้อมูล'!D4216&lt;&gt;"",'4 ป้อนข้อมูล'!D4216," ")</f>
        <v xml:space="preserve"> </v>
      </c>
      <c r="E4216" s="71">
        <f>IF('4 ป้อนข้อมูล'!E4216&lt;'3 ค่าคะแนน'!$B$9,0,IF('4 ป้อนข้อมูล'!E4216&lt;'3 ค่าคะแนน'!$B$8,'3 ค่าคะแนน'!$E$9,IF('4 ป้อนข้อมูล'!E4216&lt;'3 ค่าคะแนน'!$B$7,'3 ค่าคะแนน'!$E$8,IF('4 ป้อนข้อมูล'!E4216&lt;'3 ค่าคะแนน'!$B$6,'3 ค่าคะแนน'!$E$7,IF('4 ป้อนข้อมูล'!E4216&lt;'3 ค่าคะแนน'!$B$5,'3 ค่าคะแนน'!$E$6,IF('4 ป้อนข้อมูล'!E4216&lt;'3 ค่าคะแนน'!$B$4,'3 ค่าคะแนน'!$E$5,'3 ค่าคะแนน'!$E$4))))))</f>
        <v>0</v>
      </c>
      <c r="F4216" s="109">
        <f>IF('4 ป้อนข้อมูล'!E4216&gt;=70,SUMIF(ปันส่วน!$A$5:$A$16,D4216,ปันส่วน!$F$5:$F$16),0)</f>
        <v>0</v>
      </c>
      <c r="G4216" s="109">
        <f>SUMIFS(ปันส่วน2!$C$3:$C$20,ปันส่วน2!$A$3:$A$20,D4216,ปันส่วน2!$B$3:$B$20,E4216)</f>
        <v>0</v>
      </c>
      <c r="H4216" s="109">
        <f t="shared" si="65"/>
        <v>0</v>
      </c>
    </row>
    <row r="4217" spans="1:8">
      <c r="A4217" s="69">
        <v>4214</v>
      </c>
      <c r="B4217" s="82" t="str">
        <f>IF('4 ป้อนข้อมูล'!B4217&lt;&gt;"",'4 ป้อนข้อมูล'!B4217," ")</f>
        <v xml:space="preserve"> </v>
      </c>
      <c r="C4217" s="81" t="str">
        <f>IF('4 ป้อนข้อมูล'!C4217&lt;&gt;"",'4 ป้อนข้อมูล'!C4217," ")</f>
        <v xml:space="preserve"> </v>
      </c>
      <c r="D4217" s="69" t="str">
        <f>IF('4 ป้อนข้อมูล'!D4217&lt;&gt;"",'4 ป้อนข้อมูล'!D4217," ")</f>
        <v xml:space="preserve"> </v>
      </c>
      <c r="E4217" s="71">
        <f>IF('4 ป้อนข้อมูล'!E4217&lt;'3 ค่าคะแนน'!$B$9,0,IF('4 ป้อนข้อมูล'!E4217&lt;'3 ค่าคะแนน'!$B$8,'3 ค่าคะแนน'!$E$9,IF('4 ป้อนข้อมูล'!E4217&lt;'3 ค่าคะแนน'!$B$7,'3 ค่าคะแนน'!$E$8,IF('4 ป้อนข้อมูล'!E4217&lt;'3 ค่าคะแนน'!$B$6,'3 ค่าคะแนน'!$E$7,IF('4 ป้อนข้อมูล'!E4217&lt;'3 ค่าคะแนน'!$B$5,'3 ค่าคะแนน'!$E$6,IF('4 ป้อนข้อมูล'!E4217&lt;'3 ค่าคะแนน'!$B$4,'3 ค่าคะแนน'!$E$5,'3 ค่าคะแนน'!$E$4))))))</f>
        <v>0</v>
      </c>
      <c r="F4217" s="109">
        <f>IF('4 ป้อนข้อมูล'!E4217&gt;=70,SUMIF(ปันส่วน!$A$5:$A$16,D4217,ปันส่วน!$F$5:$F$16),0)</f>
        <v>0</v>
      </c>
      <c r="G4217" s="109">
        <f>SUMIFS(ปันส่วน2!$C$3:$C$20,ปันส่วน2!$A$3:$A$20,D4217,ปันส่วน2!$B$3:$B$20,E4217)</f>
        <v>0</v>
      </c>
      <c r="H4217" s="109">
        <f t="shared" si="65"/>
        <v>0</v>
      </c>
    </row>
    <row r="4218" spans="1:8">
      <c r="A4218" s="69">
        <v>4215</v>
      </c>
      <c r="B4218" s="82" t="str">
        <f>IF('4 ป้อนข้อมูล'!B4218&lt;&gt;"",'4 ป้อนข้อมูล'!B4218," ")</f>
        <v xml:space="preserve"> </v>
      </c>
      <c r="C4218" s="81" t="str">
        <f>IF('4 ป้อนข้อมูล'!C4218&lt;&gt;"",'4 ป้อนข้อมูล'!C4218," ")</f>
        <v xml:space="preserve"> </v>
      </c>
      <c r="D4218" s="69" t="str">
        <f>IF('4 ป้อนข้อมูล'!D4218&lt;&gt;"",'4 ป้อนข้อมูล'!D4218," ")</f>
        <v xml:space="preserve"> </v>
      </c>
      <c r="E4218" s="71">
        <f>IF('4 ป้อนข้อมูล'!E4218&lt;'3 ค่าคะแนน'!$B$9,0,IF('4 ป้อนข้อมูล'!E4218&lt;'3 ค่าคะแนน'!$B$8,'3 ค่าคะแนน'!$E$9,IF('4 ป้อนข้อมูล'!E4218&lt;'3 ค่าคะแนน'!$B$7,'3 ค่าคะแนน'!$E$8,IF('4 ป้อนข้อมูล'!E4218&lt;'3 ค่าคะแนน'!$B$6,'3 ค่าคะแนน'!$E$7,IF('4 ป้อนข้อมูล'!E4218&lt;'3 ค่าคะแนน'!$B$5,'3 ค่าคะแนน'!$E$6,IF('4 ป้อนข้อมูล'!E4218&lt;'3 ค่าคะแนน'!$B$4,'3 ค่าคะแนน'!$E$5,'3 ค่าคะแนน'!$E$4))))))</f>
        <v>0</v>
      </c>
      <c r="F4218" s="109">
        <f>IF('4 ป้อนข้อมูล'!E4218&gt;=70,SUMIF(ปันส่วน!$A$5:$A$16,D4218,ปันส่วน!$F$5:$F$16),0)</f>
        <v>0</v>
      </c>
      <c r="G4218" s="109">
        <f>SUMIFS(ปันส่วน2!$C$3:$C$20,ปันส่วน2!$A$3:$A$20,D4218,ปันส่วน2!$B$3:$B$20,E4218)</f>
        <v>0</v>
      </c>
      <c r="H4218" s="109">
        <f t="shared" si="65"/>
        <v>0</v>
      </c>
    </row>
    <row r="4219" spans="1:8">
      <c r="A4219" s="69">
        <v>4216</v>
      </c>
      <c r="B4219" s="82" t="str">
        <f>IF('4 ป้อนข้อมูล'!B4219&lt;&gt;"",'4 ป้อนข้อมูล'!B4219," ")</f>
        <v xml:space="preserve"> </v>
      </c>
      <c r="C4219" s="81" t="str">
        <f>IF('4 ป้อนข้อมูล'!C4219&lt;&gt;"",'4 ป้อนข้อมูล'!C4219," ")</f>
        <v xml:space="preserve"> </v>
      </c>
      <c r="D4219" s="69" t="str">
        <f>IF('4 ป้อนข้อมูล'!D4219&lt;&gt;"",'4 ป้อนข้อมูล'!D4219," ")</f>
        <v xml:space="preserve"> </v>
      </c>
      <c r="E4219" s="71">
        <f>IF('4 ป้อนข้อมูล'!E4219&lt;'3 ค่าคะแนน'!$B$9,0,IF('4 ป้อนข้อมูล'!E4219&lt;'3 ค่าคะแนน'!$B$8,'3 ค่าคะแนน'!$E$9,IF('4 ป้อนข้อมูล'!E4219&lt;'3 ค่าคะแนน'!$B$7,'3 ค่าคะแนน'!$E$8,IF('4 ป้อนข้อมูล'!E4219&lt;'3 ค่าคะแนน'!$B$6,'3 ค่าคะแนน'!$E$7,IF('4 ป้อนข้อมูล'!E4219&lt;'3 ค่าคะแนน'!$B$5,'3 ค่าคะแนน'!$E$6,IF('4 ป้อนข้อมูล'!E4219&lt;'3 ค่าคะแนน'!$B$4,'3 ค่าคะแนน'!$E$5,'3 ค่าคะแนน'!$E$4))))))</f>
        <v>0</v>
      </c>
      <c r="F4219" s="109">
        <f>IF('4 ป้อนข้อมูล'!E4219&gt;=70,SUMIF(ปันส่วน!$A$5:$A$16,D4219,ปันส่วน!$F$5:$F$16),0)</f>
        <v>0</v>
      </c>
      <c r="G4219" s="109">
        <f>SUMIFS(ปันส่วน2!$C$3:$C$20,ปันส่วน2!$A$3:$A$20,D4219,ปันส่วน2!$B$3:$B$20,E4219)</f>
        <v>0</v>
      </c>
      <c r="H4219" s="109">
        <f t="shared" si="65"/>
        <v>0</v>
      </c>
    </row>
    <row r="4220" spans="1:8">
      <c r="A4220" s="69">
        <v>4217</v>
      </c>
      <c r="B4220" s="82" t="str">
        <f>IF('4 ป้อนข้อมูล'!B4220&lt;&gt;"",'4 ป้อนข้อมูล'!B4220," ")</f>
        <v xml:space="preserve"> </v>
      </c>
      <c r="C4220" s="81" t="str">
        <f>IF('4 ป้อนข้อมูล'!C4220&lt;&gt;"",'4 ป้อนข้อมูล'!C4220," ")</f>
        <v xml:space="preserve"> </v>
      </c>
      <c r="D4220" s="69" t="str">
        <f>IF('4 ป้อนข้อมูล'!D4220&lt;&gt;"",'4 ป้อนข้อมูล'!D4220," ")</f>
        <v xml:space="preserve"> </v>
      </c>
      <c r="E4220" s="71">
        <f>IF('4 ป้อนข้อมูล'!E4220&lt;'3 ค่าคะแนน'!$B$9,0,IF('4 ป้อนข้อมูล'!E4220&lt;'3 ค่าคะแนน'!$B$8,'3 ค่าคะแนน'!$E$9,IF('4 ป้อนข้อมูล'!E4220&lt;'3 ค่าคะแนน'!$B$7,'3 ค่าคะแนน'!$E$8,IF('4 ป้อนข้อมูล'!E4220&lt;'3 ค่าคะแนน'!$B$6,'3 ค่าคะแนน'!$E$7,IF('4 ป้อนข้อมูล'!E4220&lt;'3 ค่าคะแนน'!$B$5,'3 ค่าคะแนน'!$E$6,IF('4 ป้อนข้อมูล'!E4220&lt;'3 ค่าคะแนน'!$B$4,'3 ค่าคะแนน'!$E$5,'3 ค่าคะแนน'!$E$4))))))</f>
        <v>0</v>
      </c>
      <c r="F4220" s="109">
        <f>IF('4 ป้อนข้อมูล'!E4220&gt;=70,SUMIF(ปันส่วน!$A$5:$A$16,D4220,ปันส่วน!$F$5:$F$16),0)</f>
        <v>0</v>
      </c>
      <c r="G4220" s="109">
        <f>SUMIFS(ปันส่วน2!$C$3:$C$20,ปันส่วน2!$A$3:$A$20,D4220,ปันส่วน2!$B$3:$B$20,E4220)</f>
        <v>0</v>
      </c>
      <c r="H4220" s="109">
        <f t="shared" si="65"/>
        <v>0</v>
      </c>
    </row>
    <row r="4221" spans="1:8">
      <c r="A4221" s="69">
        <v>4218</v>
      </c>
      <c r="B4221" s="82" t="str">
        <f>IF('4 ป้อนข้อมูล'!B4221&lt;&gt;"",'4 ป้อนข้อมูล'!B4221," ")</f>
        <v xml:space="preserve"> </v>
      </c>
      <c r="C4221" s="81" t="str">
        <f>IF('4 ป้อนข้อมูล'!C4221&lt;&gt;"",'4 ป้อนข้อมูล'!C4221," ")</f>
        <v xml:space="preserve"> </v>
      </c>
      <c r="D4221" s="69" t="str">
        <f>IF('4 ป้อนข้อมูล'!D4221&lt;&gt;"",'4 ป้อนข้อมูล'!D4221," ")</f>
        <v xml:space="preserve"> </v>
      </c>
      <c r="E4221" s="71">
        <f>IF('4 ป้อนข้อมูล'!E4221&lt;'3 ค่าคะแนน'!$B$9,0,IF('4 ป้อนข้อมูล'!E4221&lt;'3 ค่าคะแนน'!$B$8,'3 ค่าคะแนน'!$E$9,IF('4 ป้อนข้อมูล'!E4221&lt;'3 ค่าคะแนน'!$B$7,'3 ค่าคะแนน'!$E$8,IF('4 ป้อนข้อมูล'!E4221&lt;'3 ค่าคะแนน'!$B$6,'3 ค่าคะแนน'!$E$7,IF('4 ป้อนข้อมูล'!E4221&lt;'3 ค่าคะแนน'!$B$5,'3 ค่าคะแนน'!$E$6,IF('4 ป้อนข้อมูล'!E4221&lt;'3 ค่าคะแนน'!$B$4,'3 ค่าคะแนน'!$E$5,'3 ค่าคะแนน'!$E$4))))))</f>
        <v>0</v>
      </c>
      <c r="F4221" s="109">
        <f>IF('4 ป้อนข้อมูล'!E4221&gt;=70,SUMIF(ปันส่วน!$A$5:$A$16,D4221,ปันส่วน!$F$5:$F$16),0)</f>
        <v>0</v>
      </c>
      <c r="G4221" s="109">
        <f>SUMIFS(ปันส่วน2!$C$3:$C$20,ปันส่วน2!$A$3:$A$20,D4221,ปันส่วน2!$B$3:$B$20,E4221)</f>
        <v>0</v>
      </c>
      <c r="H4221" s="109">
        <f t="shared" si="65"/>
        <v>0</v>
      </c>
    </row>
    <row r="4222" spans="1:8">
      <c r="A4222" s="69">
        <v>4219</v>
      </c>
      <c r="B4222" s="82" t="str">
        <f>IF('4 ป้อนข้อมูล'!B4222&lt;&gt;"",'4 ป้อนข้อมูล'!B4222," ")</f>
        <v xml:space="preserve"> </v>
      </c>
      <c r="C4222" s="81" t="str">
        <f>IF('4 ป้อนข้อมูล'!C4222&lt;&gt;"",'4 ป้อนข้อมูล'!C4222," ")</f>
        <v xml:space="preserve"> </v>
      </c>
      <c r="D4222" s="69" t="str">
        <f>IF('4 ป้อนข้อมูล'!D4222&lt;&gt;"",'4 ป้อนข้อมูล'!D4222," ")</f>
        <v xml:space="preserve"> </v>
      </c>
      <c r="E4222" s="71">
        <f>IF('4 ป้อนข้อมูล'!E4222&lt;'3 ค่าคะแนน'!$B$9,0,IF('4 ป้อนข้อมูล'!E4222&lt;'3 ค่าคะแนน'!$B$8,'3 ค่าคะแนน'!$E$9,IF('4 ป้อนข้อมูล'!E4222&lt;'3 ค่าคะแนน'!$B$7,'3 ค่าคะแนน'!$E$8,IF('4 ป้อนข้อมูล'!E4222&lt;'3 ค่าคะแนน'!$B$6,'3 ค่าคะแนน'!$E$7,IF('4 ป้อนข้อมูล'!E4222&lt;'3 ค่าคะแนน'!$B$5,'3 ค่าคะแนน'!$E$6,IF('4 ป้อนข้อมูล'!E4222&lt;'3 ค่าคะแนน'!$B$4,'3 ค่าคะแนน'!$E$5,'3 ค่าคะแนน'!$E$4))))))</f>
        <v>0</v>
      </c>
      <c r="F4222" s="109">
        <f>IF('4 ป้อนข้อมูล'!E4222&gt;=70,SUMIF(ปันส่วน!$A$5:$A$16,D4222,ปันส่วน!$F$5:$F$16),0)</f>
        <v>0</v>
      </c>
      <c r="G4222" s="109">
        <f>SUMIFS(ปันส่วน2!$C$3:$C$20,ปันส่วน2!$A$3:$A$20,D4222,ปันส่วน2!$B$3:$B$20,E4222)</f>
        <v>0</v>
      </c>
      <c r="H4222" s="109">
        <f t="shared" si="65"/>
        <v>0</v>
      </c>
    </row>
    <row r="4223" spans="1:8">
      <c r="A4223" s="69">
        <v>4220</v>
      </c>
      <c r="B4223" s="82" t="str">
        <f>IF('4 ป้อนข้อมูล'!B4223&lt;&gt;"",'4 ป้อนข้อมูล'!B4223," ")</f>
        <v xml:space="preserve"> </v>
      </c>
      <c r="C4223" s="81" t="str">
        <f>IF('4 ป้อนข้อมูล'!C4223&lt;&gt;"",'4 ป้อนข้อมูล'!C4223," ")</f>
        <v xml:space="preserve"> </v>
      </c>
      <c r="D4223" s="69" t="str">
        <f>IF('4 ป้อนข้อมูล'!D4223&lt;&gt;"",'4 ป้อนข้อมูล'!D4223," ")</f>
        <v xml:space="preserve"> </v>
      </c>
      <c r="E4223" s="71">
        <f>IF('4 ป้อนข้อมูล'!E4223&lt;'3 ค่าคะแนน'!$B$9,0,IF('4 ป้อนข้อมูล'!E4223&lt;'3 ค่าคะแนน'!$B$8,'3 ค่าคะแนน'!$E$9,IF('4 ป้อนข้อมูล'!E4223&lt;'3 ค่าคะแนน'!$B$7,'3 ค่าคะแนน'!$E$8,IF('4 ป้อนข้อมูล'!E4223&lt;'3 ค่าคะแนน'!$B$6,'3 ค่าคะแนน'!$E$7,IF('4 ป้อนข้อมูล'!E4223&lt;'3 ค่าคะแนน'!$B$5,'3 ค่าคะแนน'!$E$6,IF('4 ป้อนข้อมูล'!E4223&lt;'3 ค่าคะแนน'!$B$4,'3 ค่าคะแนน'!$E$5,'3 ค่าคะแนน'!$E$4))))))</f>
        <v>0</v>
      </c>
      <c r="F4223" s="109">
        <f>IF('4 ป้อนข้อมูล'!E4223&gt;=70,SUMIF(ปันส่วน!$A$5:$A$16,D4223,ปันส่วน!$F$5:$F$16),0)</f>
        <v>0</v>
      </c>
      <c r="G4223" s="109">
        <f>SUMIFS(ปันส่วน2!$C$3:$C$20,ปันส่วน2!$A$3:$A$20,D4223,ปันส่วน2!$B$3:$B$20,E4223)</f>
        <v>0</v>
      </c>
      <c r="H4223" s="109">
        <f t="shared" si="65"/>
        <v>0</v>
      </c>
    </row>
    <row r="4224" spans="1:8">
      <c r="A4224" s="69">
        <v>4221</v>
      </c>
      <c r="B4224" s="82" t="str">
        <f>IF('4 ป้อนข้อมูล'!B4224&lt;&gt;"",'4 ป้อนข้อมูล'!B4224," ")</f>
        <v xml:space="preserve"> </v>
      </c>
      <c r="C4224" s="81" t="str">
        <f>IF('4 ป้อนข้อมูล'!C4224&lt;&gt;"",'4 ป้อนข้อมูล'!C4224," ")</f>
        <v xml:space="preserve"> </v>
      </c>
      <c r="D4224" s="69" t="str">
        <f>IF('4 ป้อนข้อมูล'!D4224&lt;&gt;"",'4 ป้อนข้อมูล'!D4224," ")</f>
        <v xml:space="preserve"> </v>
      </c>
      <c r="E4224" s="71">
        <f>IF('4 ป้อนข้อมูล'!E4224&lt;'3 ค่าคะแนน'!$B$9,0,IF('4 ป้อนข้อมูล'!E4224&lt;'3 ค่าคะแนน'!$B$8,'3 ค่าคะแนน'!$E$9,IF('4 ป้อนข้อมูล'!E4224&lt;'3 ค่าคะแนน'!$B$7,'3 ค่าคะแนน'!$E$8,IF('4 ป้อนข้อมูล'!E4224&lt;'3 ค่าคะแนน'!$B$6,'3 ค่าคะแนน'!$E$7,IF('4 ป้อนข้อมูล'!E4224&lt;'3 ค่าคะแนน'!$B$5,'3 ค่าคะแนน'!$E$6,IF('4 ป้อนข้อมูล'!E4224&lt;'3 ค่าคะแนน'!$B$4,'3 ค่าคะแนน'!$E$5,'3 ค่าคะแนน'!$E$4))))))</f>
        <v>0</v>
      </c>
      <c r="F4224" s="109">
        <f>IF('4 ป้อนข้อมูล'!E4224&gt;=70,SUMIF(ปันส่วน!$A$5:$A$16,D4224,ปันส่วน!$F$5:$F$16),0)</f>
        <v>0</v>
      </c>
      <c r="G4224" s="109">
        <f>SUMIFS(ปันส่วน2!$C$3:$C$20,ปันส่วน2!$A$3:$A$20,D4224,ปันส่วน2!$B$3:$B$20,E4224)</f>
        <v>0</v>
      </c>
      <c r="H4224" s="109">
        <f t="shared" si="65"/>
        <v>0</v>
      </c>
    </row>
    <row r="4225" spans="1:8">
      <c r="A4225" s="69">
        <v>4222</v>
      </c>
      <c r="B4225" s="82" t="str">
        <f>IF('4 ป้อนข้อมูล'!B4225&lt;&gt;"",'4 ป้อนข้อมูล'!B4225," ")</f>
        <v xml:space="preserve"> </v>
      </c>
      <c r="C4225" s="81" t="str">
        <f>IF('4 ป้อนข้อมูล'!C4225&lt;&gt;"",'4 ป้อนข้อมูล'!C4225," ")</f>
        <v xml:space="preserve"> </v>
      </c>
      <c r="D4225" s="69" t="str">
        <f>IF('4 ป้อนข้อมูล'!D4225&lt;&gt;"",'4 ป้อนข้อมูล'!D4225," ")</f>
        <v xml:space="preserve"> </v>
      </c>
      <c r="E4225" s="71">
        <f>IF('4 ป้อนข้อมูล'!E4225&lt;'3 ค่าคะแนน'!$B$9,0,IF('4 ป้อนข้อมูล'!E4225&lt;'3 ค่าคะแนน'!$B$8,'3 ค่าคะแนน'!$E$9,IF('4 ป้อนข้อมูล'!E4225&lt;'3 ค่าคะแนน'!$B$7,'3 ค่าคะแนน'!$E$8,IF('4 ป้อนข้อมูล'!E4225&lt;'3 ค่าคะแนน'!$B$6,'3 ค่าคะแนน'!$E$7,IF('4 ป้อนข้อมูล'!E4225&lt;'3 ค่าคะแนน'!$B$5,'3 ค่าคะแนน'!$E$6,IF('4 ป้อนข้อมูล'!E4225&lt;'3 ค่าคะแนน'!$B$4,'3 ค่าคะแนน'!$E$5,'3 ค่าคะแนน'!$E$4))))))</f>
        <v>0</v>
      </c>
      <c r="F4225" s="109">
        <f>IF('4 ป้อนข้อมูล'!E4225&gt;=70,SUMIF(ปันส่วน!$A$5:$A$16,D4225,ปันส่วน!$F$5:$F$16),0)</f>
        <v>0</v>
      </c>
      <c r="G4225" s="109">
        <f>SUMIFS(ปันส่วน2!$C$3:$C$20,ปันส่วน2!$A$3:$A$20,D4225,ปันส่วน2!$B$3:$B$20,E4225)</f>
        <v>0</v>
      </c>
      <c r="H4225" s="109">
        <f t="shared" si="65"/>
        <v>0</v>
      </c>
    </row>
    <row r="4226" spans="1:8">
      <c r="A4226" s="69">
        <v>4223</v>
      </c>
      <c r="B4226" s="82" t="str">
        <f>IF('4 ป้อนข้อมูล'!B4226&lt;&gt;"",'4 ป้อนข้อมูล'!B4226," ")</f>
        <v xml:space="preserve"> </v>
      </c>
      <c r="C4226" s="81" t="str">
        <f>IF('4 ป้อนข้อมูล'!C4226&lt;&gt;"",'4 ป้อนข้อมูล'!C4226," ")</f>
        <v xml:space="preserve"> </v>
      </c>
      <c r="D4226" s="69" t="str">
        <f>IF('4 ป้อนข้อมูล'!D4226&lt;&gt;"",'4 ป้อนข้อมูล'!D4226," ")</f>
        <v xml:space="preserve"> </v>
      </c>
      <c r="E4226" s="71">
        <f>IF('4 ป้อนข้อมูล'!E4226&lt;'3 ค่าคะแนน'!$B$9,0,IF('4 ป้อนข้อมูล'!E4226&lt;'3 ค่าคะแนน'!$B$8,'3 ค่าคะแนน'!$E$9,IF('4 ป้อนข้อมูล'!E4226&lt;'3 ค่าคะแนน'!$B$7,'3 ค่าคะแนน'!$E$8,IF('4 ป้อนข้อมูล'!E4226&lt;'3 ค่าคะแนน'!$B$6,'3 ค่าคะแนน'!$E$7,IF('4 ป้อนข้อมูล'!E4226&lt;'3 ค่าคะแนน'!$B$5,'3 ค่าคะแนน'!$E$6,IF('4 ป้อนข้อมูล'!E4226&lt;'3 ค่าคะแนน'!$B$4,'3 ค่าคะแนน'!$E$5,'3 ค่าคะแนน'!$E$4))))))</f>
        <v>0</v>
      </c>
      <c r="F4226" s="109">
        <f>IF('4 ป้อนข้อมูล'!E4226&gt;=70,SUMIF(ปันส่วน!$A$5:$A$16,D4226,ปันส่วน!$F$5:$F$16),0)</f>
        <v>0</v>
      </c>
      <c r="G4226" s="109">
        <f>SUMIFS(ปันส่วน2!$C$3:$C$20,ปันส่วน2!$A$3:$A$20,D4226,ปันส่วน2!$B$3:$B$20,E4226)</f>
        <v>0</v>
      </c>
      <c r="H4226" s="109">
        <f t="shared" si="65"/>
        <v>0</v>
      </c>
    </row>
    <row r="4227" spans="1:8">
      <c r="A4227" s="69">
        <v>4224</v>
      </c>
      <c r="B4227" s="82" t="str">
        <f>IF('4 ป้อนข้อมูล'!B4227&lt;&gt;"",'4 ป้อนข้อมูล'!B4227," ")</f>
        <v xml:space="preserve"> </v>
      </c>
      <c r="C4227" s="81" t="str">
        <f>IF('4 ป้อนข้อมูล'!C4227&lt;&gt;"",'4 ป้อนข้อมูล'!C4227," ")</f>
        <v xml:space="preserve"> </v>
      </c>
      <c r="D4227" s="69" t="str">
        <f>IF('4 ป้อนข้อมูล'!D4227&lt;&gt;"",'4 ป้อนข้อมูล'!D4227," ")</f>
        <v xml:space="preserve"> </v>
      </c>
      <c r="E4227" s="71">
        <f>IF('4 ป้อนข้อมูล'!E4227&lt;'3 ค่าคะแนน'!$B$9,0,IF('4 ป้อนข้อมูล'!E4227&lt;'3 ค่าคะแนน'!$B$8,'3 ค่าคะแนน'!$E$9,IF('4 ป้อนข้อมูล'!E4227&lt;'3 ค่าคะแนน'!$B$7,'3 ค่าคะแนน'!$E$8,IF('4 ป้อนข้อมูล'!E4227&lt;'3 ค่าคะแนน'!$B$6,'3 ค่าคะแนน'!$E$7,IF('4 ป้อนข้อมูล'!E4227&lt;'3 ค่าคะแนน'!$B$5,'3 ค่าคะแนน'!$E$6,IF('4 ป้อนข้อมูล'!E4227&lt;'3 ค่าคะแนน'!$B$4,'3 ค่าคะแนน'!$E$5,'3 ค่าคะแนน'!$E$4))))))</f>
        <v>0</v>
      </c>
      <c r="F4227" s="109">
        <f>IF('4 ป้อนข้อมูล'!E4227&gt;=70,SUMIF(ปันส่วน!$A$5:$A$16,D4227,ปันส่วน!$F$5:$F$16),0)</f>
        <v>0</v>
      </c>
      <c r="G4227" s="109">
        <f>SUMIFS(ปันส่วน2!$C$3:$C$20,ปันส่วน2!$A$3:$A$20,D4227,ปันส่วน2!$B$3:$B$20,E4227)</f>
        <v>0</v>
      </c>
      <c r="H4227" s="109">
        <f t="shared" si="65"/>
        <v>0</v>
      </c>
    </row>
    <row r="4228" spans="1:8">
      <c r="A4228" s="69">
        <v>4225</v>
      </c>
      <c r="B4228" s="82" t="str">
        <f>IF('4 ป้อนข้อมูล'!B4228&lt;&gt;"",'4 ป้อนข้อมูล'!B4228," ")</f>
        <v xml:space="preserve"> </v>
      </c>
      <c r="C4228" s="81" t="str">
        <f>IF('4 ป้อนข้อมูล'!C4228&lt;&gt;"",'4 ป้อนข้อมูล'!C4228," ")</f>
        <v xml:space="preserve"> </v>
      </c>
      <c r="D4228" s="69" t="str">
        <f>IF('4 ป้อนข้อมูล'!D4228&lt;&gt;"",'4 ป้อนข้อมูล'!D4228," ")</f>
        <v xml:space="preserve"> </v>
      </c>
      <c r="E4228" s="71">
        <f>IF('4 ป้อนข้อมูล'!E4228&lt;'3 ค่าคะแนน'!$B$9,0,IF('4 ป้อนข้อมูล'!E4228&lt;'3 ค่าคะแนน'!$B$8,'3 ค่าคะแนน'!$E$9,IF('4 ป้อนข้อมูล'!E4228&lt;'3 ค่าคะแนน'!$B$7,'3 ค่าคะแนน'!$E$8,IF('4 ป้อนข้อมูล'!E4228&lt;'3 ค่าคะแนน'!$B$6,'3 ค่าคะแนน'!$E$7,IF('4 ป้อนข้อมูล'!E4228&lt;'3 ค่าคะแนน'!$B$5,'3 ค่าคะแนน'!$E$6,IF('4 ป้อนข้อมูล'!E4228&lt;'3 ค่าคะแนน'!$B$4,'3 ค่าคะแนน'!$E$5,'3 ค่าคะแนน'!$E$4))))))</f>
        <v>0</v>
      </c>
      <c r="F4228" s="109">
        <f>IF('4 ป้อนข้อมูล'!E4228&gt;=70,SUMIF(ปันส่วน!$A$5:$A$16,D4228,ปันส่วน!$F$5:$F$16),0)</f>
        <v>0</v>
      </c>
      <c r="G4228" s="109">
        <f>SUMIFS(ปันส่วน2!$C$3:$C$20,ปันส่วน2!$A$3:$A$20,D4228,ปันส่วน2!$B$3:$B$20,E4228)</f>
        <v>0</v>
      </c>
      <c r="H4228" s="109">
        <f t="shared" si="65"/>
        <v>0</v>
      </c>
    </row>
    <row r="4229" spans="1:8">
      <c r="A4229" s="69">
        <v>4226</v>
      </c>
      <c r="B4229" s="82" t="str">
        <f>IF('4 ป้อนข้อมูล'!B4229&lt;&gt;"",'4 ป้อนข้อมูล'!B4229," ")</f>
        <v xml:space="preserve"> </v>
      </c>
      <c r="C4229" s="81" t="str">
        <f>IF('4 ป้อนข้อมูล'!C4229&lt;&gt;"",'4 ป้อนข้อมูล'!C4229," ")</f>
        <v xml:space="preserve"> </v>
      </c>
      <c r="D4229" s="69" t="str">
        <f>IF('4 ป้อนข้อมูล'!D4229&lt;&gt;"",'4 ป้อนข้อมูล'!D4229," ")</f>
        <v xml:space="preserve"> </v>
      </c>
      <c r="E4229" s="71">
        <f>IF('4 ป้อนข้อมูล'!E4229&lt;'3 ค่าคะแนน'!$B$9,0,IF('4 ป้อนข้อมูล'!E4229&lt;'3 ค่าคะแนน'!$B$8,'3 ค่าคะแนน'!$E$9,IF('4 ป้อนข้อมูล'!E4229&lt;'3 ค่าคะแนน'!$B$7,'3 ค่าคะแนน'!$E$8,IF('4 ป้อนข้อมูล'!E4229&lt;'3 ค่าคะแนน'!$B$6,'3 ค่าคะแนน'!$E$7,IF('4 ป้อนข้อมูล'!E4229&lt;'3 ค่าคะแนน'!$B$5,'3 ค่าคะแนน'!$E$6,IF('4 ป้อนข้อมูล'!E4229&lt;'3 ค่าคะแนน'!$B$4,'3 ค่าคะแนน'!$E$5,'3 ค่าคะแนน'!$E$4))))))</f>
        <v>0</v>
      </c>
      <c r="F4229" s="109">
        <f>IF('4 ป้อนข้อมูล'!E4229&gt;=70,SUMIF(ปันส่วน!$A$5:$A$16,D4229,ปันส่วน!$F$5:$F$16),0)</f>
        <v>0</v>
      </c>
      <c r="G4229" s="109">
        <f>SUMIFS(ปันส่วน2!$C$3:$C$20,ปันส่วน2!$A$3:$A$20,D4229,ปันส่วน2!$B$3:$B$20,E4229)</f>
        <v>0</v>
      </c>
      <c r="H4229" s="109">
        <f t="shared" ref="H4229:H4292" si="66">SUM(F4229:G4229)</f>
        <v>0</v>
      </c>
    </row>
    <row r="4230" spans="1:8">
      <c r="A4230" s="69">
        <v>4227</v>
      </c>
      <c r="B4230" s="82" t="str">
        <f>IF('4 ป้อนข้อมูล'!B4230&lt;&gt;"",'4 ป้อนข้อมูล'!B4230," ")</f>
        <v xml:space="preserve"> </v>
      </c>
      <c r="C4230" s="81" t="str">
        <f>IF('4 ป้อนข้อมูล'!C4230&lt;&gt;"",'4 ป้อนข้อมูล'!C4230," ")</f>
        <v xml:space="preserve"> </v>
      </c>
      <c r="D4230" s="69" t="str">
        <f>IF('4 ป้อนข้อมูล'!D4230&lt;&gt;"",'4 ป้อนข้อมูล'!D4230," ")</f>
        <v xml:space="preserve"> </v>
      </c>
      <c r="E4230" s="71">
        <f>IF('4 ป้อนข้อมูล'!E4230&lt;'3 ค่าคะแนน'!$B$9,0,IF('4 ป้อนข้อมูล'!E4230&lt;'3 ค่าคะแนน'!$B$8,'3 ค่าคะแนน'!$E$9,IF('4 ป้อนข้อมูล'!E4230&lt;'3 ค่าคะแนน'!$B$7,'3 ค่าคะแนน'!$E$8,IF('4 ป้อนข้อมูล'!E4230&lt;'3 ค่าคะแนน'!$B$6,'3 ค่าคะแนน'!$E$7,IF('4 ป้อนข้อมูล'!E4230&lt;'3 ค่าคะแนน'!$B$5,'3 ค่าคะแนน'!$E$6,IF('4 ป้อนข้อมูล'!E4230&lt;'3 ค่าคะแนน'!$B$4,'3 ค่าคะแนน'!$E$5,'3 ค่าคะแนน'!$E$4))))))</f>
        <v>0</v>
      </c>
      <c r="F4230" s="109">
        <f>IF('4 ป้อนข้อมูล'!E4230&gt;=70,SUMIF(ปันส่วน!$A$5:$A$16,D4230,ปันส่วน!$F$5:$F$16),0)</f>
        <v>0</v>
      </c>
      <c r="G4230" s="109">
        <f>SUMIFS(ปันส่วน2!$C$3:$C$20,ปันส่วน2!$A$3:$A$20,D4230,ปันส่วน2!$B$3:$B$20,E4230)</f>
        <v>0</v>
      </c>
      <c r="H4230" s="109">
        <f t="shared" si="66"/>
        <v>0</v>
      </c>
    </row>
    <row r="4231" spans="1:8">
      <c r="A4231" s="69">
        <v>4228</v>
      </c>
      <c r="B4231" s="82" t="str">
        <f>IF('4 ป้อนข้อมูล'!B4231&lt;&gt;"",'4 ป้อนข้อมูล'!B4231," ")</f>
        <v xml:space="preserve"> </v>
      </c>
      <c r="C4231" s="81" t="str">
        <f>IF('4 ป้อนข้อมูล'!C4231&lt;&gt;"",'4 ป้อนข้อมูล'!C4231," ")</f>
        <v xml:space="preserve"> </v>
      </c>
      <c r="D4231" s="69" t="str">
        <f>IF('4 ป้อนข้อมูล'!D4231&lt;&gt;"",'4 ป้อนข้อมูล'!D4231," ")</f>
        <v xml:space="preserve"> </v>
      </c>
      <c r="E4231" s="71">
        <f>IF('4 ป้อนข้อมูล'!E4231&lt;'3 ค่าคะแนน'!$B$9,0,IF('4 ป้อนข้อมูล'!E4231&lt;'3 ค่าคะแนน'!$B$8,'3 ค่าคะแนน'!$E$9,IF('4 ป้อนข้อมูล'!E4231&lt;'3 ค่าคะแนน'!$B$7,'3 ค่าคะแนน'!$E$8,IF('4 ป้อนข้อมูล'!E4231&lt;'3 ค่าคะแนน'!$B$6,'3 ค่าคะแนน'!$E$7,IF('4 ป้อนข้อมูล'!E4231&lt;'3 ค่าคะแนน'!$B$5,'3 ค่าคะแนน'!$E$6,IF('4 ป้อนข้อมูล'!E4231&lt;'3 ค่าคะแนน'!$B$4,'3 ค่าคะแนน'!$E$5,'3 ค่าคะแนน'!$E$4))))))</f>
        <v>0</v>
      </c>
      <c r="F4231" s="109">
        <f>IF('4 ป้อนข้อมูล'!E4231&gt;=70,SUMIF(ปันส่วน!$A$5:$A$16,D4231,ปันส่วน!$F$5:$F$16),0)</f>
        <v>0</v>
      </c>
      <c r="G4231" s="109">
        <f>SUMIFS(ปันส่วน2!$C$3:$C$20,ปันส่วน2!$A$3:$A$20,D4231,ปันส่วน2!$B$3:$B$20,E4231)</f>
        <v>0</v>
      </c>
      <c r="H4231" s="109">
        <f t="shared" si="66"/>
        <v>0</v>
      </c>
    </row>
    <row r="4232" spans="1:8">
      <c r="A4232" s="69">
        <v>4229</v>
      </c>
      <c r="B4232" s="82" t="str">
        <f>IF('4 ป้อนข้อมูล'!B4232&lt;&gt;"",'4 ป้อนข้อมูล'!B4232," ")</f>
        <v xml:space="preserve"> </v>
      </c>
      <c r="C4232" s="81" t="str">
        <f>IF('4 ป้อนข้อมูล'!C4232&lt;&gt;"",'4 ป้อนข้อมูล'!C4232," ")</f>
        <v xml:space="preserve"> </v>
      </c>
      <c r="D4232" s="69" t="str">
        <f>IF('4 ป้อนข้อมูล'!D4232&lt;&gt;"",'4 ป้อนข้อมูล'!D4232," ")</f>
        <v xml:space="preserve"> </v>
      </c>
      <c r="E4232" s="71">
        <f>IF('4 ป้อนข้อมูล'!E4232&lt;'3 ค่าคะแนน'!$B$9,0,IF('4 ป้อนข้อมูล'!E4232&lt;'3 ค่าคะแนน'!$B$8,'3 ค่าคะแนน'!$E$9,IF('4 ป้อนข้อมูล'!E4232&lt;'3 ค่าคะแนน'!$B$7,'3 ค่าคะแนน'!$E$8,IF('4 ป้อนข้อมูล'!E4232&lt;'3 ค่าคะแนน'!$B$6,'3 ค่าคะแนน'!$E$7,IF('4 ป้อนข้อมูล'!E4232&lt;'3 ค่าคะแนน'!$B$5,'3 ค่าคะแนน'!$E$6,IF('4 ป้อนข้อมูล'!E4232&lt;'3 ค่าคะแนน'!$B$4,'3 ค่าคะแนน'!$E$5,'3 ค่าคะแนน'!$E$4))))))</f>
        <v>0</v>
      </c>
      <c r="F4232" s="109">
        <f>IF('4 ป้อนข้อมูล'!E4232&gt;=70,SUMIF(ปันส่วน!$A$5:$A$16,D4232,ปันส่วน!$F$5:$F$16),0)</f>
        <v>0</v>
      </c>
      <c r="G4232" s="109">
        <f>SUMIFS(ปันส่วน2!$C$3:$C$20,ปันส่วน2!$A$3:$A$20,D4232,ปันส่วน2!$B$3:$B$20,E4232)</f>
        <v>0</v>
      </c>
      <c r="H4232" s="109">
        <f t="shared" si="66"/>
        <v>0</v>
      </c>
    </row>
    <row r="4233" spans="1:8">
      <c r="A4233" s="69">
        <v>4230</v>
      </c>
      <c r="B4233" s="82" t="str">
        <f>IF('4 ป้อนข้อมูล'!B4233&lt;&gt;"",'4 ป้อนข้อมูล'!B4233," ")</f>
        <v xml:space="preserve"> </v>
      </c>
      <c r="C4233" s="81" t="str">
        <f>IF('4 ป้อนข้อมูล'!C4233&lt;&gt;"",'4 ป้อนข้อมูล'!C4233," ")</f>
        <v xml:space="preserve"> </v>
      </c>
      <c r="D4233" s="69" t="str">
        <f>IF('4 ป้อนข้อมูล'!D4233&lt;&gt;"",'4 ป้อนข้อมูล'!D4233," ")</f>
        <v xml:space="preserve"> </v>
      </c>
      <c r="E4233" s="71">
        <f>IF('4 ป้อนข้อมูล'!E4233&lt;'3 ค่าคะแนน'!$B$9,0,IF('4 ป้อนข้อมูล'!E4233&lt;'3 ค่าคะแนน'!$B$8,'3 ค่าคะแนน'!$E$9,IF('4 ป้อนข้อมูล'!E4233&lt;'3 ค่าคะแนน'!$B$7,'3 ค่าคะแนน'!$E$8,IF('4 ป้อนข้อมูล'!E4233&lt;'3 ค่าคะแนน'!$B$6,'3 ค่าคะแนน'!$E$7,IF('4 ป้อนข้อมูล'!E4233&lt;'3 ค่าคะแนน'!$B$5,'3 ค่าคะแนน'!$E$6,IF('4 ป้อนข้อมูล'!E4233&lt;'3 ค่าคะแนน'!$B$4,'3 ค่าคะแนน'!$E$5,'3 ค่าคะแนน'!$E$4))))))</f>
        <v>0</v>
      </c>
      <c r="F4233" s="109">
        <f>IF('4 ป้อนข้อมูล'!E4233&gt;=70,SUMIF(ปันส่วน!$A$5:$A$16,D4233,ปันส่วน!$F$5:$F$16),0)</f>
        <v>0</v>
      </c>
      <c r="G4233" s="109">
        <f>SUMIFS(ปันส่วน2!$C$3:$C$20,ปันส่วน2!$A$3:$A$20,D4233,ปันส่วน2!$B$3:$B$20,E4233)</f>
        <v>0</v>
      </c>
      <c r="H4233" s="109">
        <f t="shared" si="66"/>
        <v>0</v>
      </c>
    </row>
    <row r="4234" spans="1:8">
      <c r="A4234" s="69">
        <v>4231</v>
      </c>
      <c r="B4234" s="82" t="str">
        <f>IF('4 ป้อนข้อมูล'!B4234&lt;&gt;"",'4 ป้อนข้อมูล'!B4234," ")</f>
        <v xml:space="preserve"> </v>
      </c>
      <c r="C4234" s="81" t="str">
        <f>IF('4 ป้อนข้อมูล'!C4234&lt;&gt;"",'4 ป้อนข้อมูล'!C4234," ")</f>
        <v xml:space="preserve"> </v>
      </c>
      <c r="D4234" s="69" t="str">
        <f>IF('4 ป้อนข้อมูล'!D4234&lt;&gt;"",'4 ป้อนข้อมูล'!D4234," ")</f>
        <v xml:space="preserve"> </v>
      </c>
      <c r="E4234" s="71">
        <f>IF('4 ป้อนข้อมูล'!E4234&lt;'3 ค่าคะแนน'!$B$9,0,IF('4 ป้อนข้อมูล'!E4234&lt;'3 ค่าคะแนน'!$B$8,'3 ค่าคะแนน'!$E$9,IF('4 ป้อนข้อมูล'!E4234&lt;'3 ค่าคะแนน'!$B$7,'3 ค่าคะแนน'!$E$8,IF('4 ป้อนข้อมูล'!E4234&lt;'3 ค่าคะแนน'!$B$6,'3 ค่าคะแนน'!$E$7,IF('4 ป้อนข้อมูล'!E4234&lt;'3 ค่าคะแนน'!$B$5,'3 ค่าคะแนน'!$E$6,IF('4 ป้อนข้อมูล'!E4234&lt;'3 ค่าคะแนน'!$B$4,'3 ค่าคะแนน'!$E$5,'3 ค่าคะแนน'!$E$4))))))</f>
        <v>0</v>
      </c>
      <c r="F4234" s="109">
        <f>IF('4 ป้อนข้อมูล'!E4234&gt;=70,SUMIF(ปันส่วน!$A$5:$A$16,D4234,ปันส่วน!$F$5:$F$16),0)</f>
        <v>0</v>
      </c>
      <c r="G4234" s="109">
        <f>SUMIFS(ปันส่วน2!$C$3:$C$20,ปันส่วน2!$A$3:$A$20,D4234,ปันส่วน2!$B$3:$B$20,E4234)</f>
        <v>0</v>
      </c>
      <c r="H4234" s="109">
        <f t="shared" si="66"/>
        <v>0</v>
      </c>
    </row>
    <row r="4235" spans="1:8">
      <c r="A4235" s="69">
        <v>4232</v>
      </c>
      <c r="B4235" s="82" t="str">
        <f>IF('4 ป้อนข้อมูล'!B4235&lt;&gt;"",'4 ป้อนข้อมูล'!B4235," ")</f>
        <v xml:space="preserve"> </v>
      </c>
      <c r="C4235" s="81" t="str">
        <f>IF('4 ป้อนข้อมูล'!C4235&lt;&gt;"",'4 ป้อนข้อมูล'!C4235," ")</f>
        <v xml:space="preserve"> </v>
      </c>
      <c r="D4235" s="69" t="str">
        <f>IF('4 ป้อนข้อมูล'!D4235&lt;&gt;"",'4 ป้อนข้อมูล'!D4235," ")</f>
        <v xml:space="preserve"> </v>
      </c>
      <c r="E4235" s="71">
        <f>IF('4 ป้อนข้อมูล'!E4235&lt;'3 ค่าคะแนน'!$B$9,0,IF('4 ป้อนข้อมูล'!E4235&lt;'3 ค่าคะแนน'!$B$8,'3 ค่าคะแนน'!$E$9,IF('4 ป้อนข้อมูล'!E4235&lt;'3 ค่าคะแนน'!$B$7,'3 ค่าคะแนน'!$E$8,IF('4 ป้อนข้อมูล'!E4235&lt;'3 ค่าคะแนน'!$B$6,'3 ค่าคะแนน'!$E$7,IF('4 ป้อนข้อมูล'!E4235&lt;'3 ค่าคะแนน'!$B$5,'3 ค่าคะแนน'!$E$6,IF('4 ป้อนข้อมูล'!E4235&lt;'3 ค่าคะแนน'!$B$4,'3 ค่าคะแนน'!$E$5,'3 ค่าคะแนน'!$E$4))))))</f>
        <v>0</v>
      </c>
      <c r="F4235" s="109">
        <f>IF('4 ป้อนข้อมูล'!E4235&gt;=70,SUMIF(ปันส่วน!$A$5:$A$16,D4235,ปันส่วน!$F$5:$F$16),0)</f>
        <v>0</v>
      </c>
      <c r="G4235" s="109">
        <f>SUMIFS(ปันส่วน2!$C$3:$C$20,ปันส่วน2!$A$3:$A$20,D4235,ปันส่วน2!$B$3:$B$20,E4235)</f>
        <v>0</v>
      </c>
      <c r="H4235" s="109">
        <f t="shared" si="66"/>
        <v>0</v>
      </c>
    </row>
    <row r="4236" spans="1:8">
      <c r="A4236" s="69">
        <v>4233</v>
      </c>
      <c r="B4236" s="82" t="str">
        <f>IF('4 ป้อนข้อมูล'!B4236&lt;&gt;"",'4 ป้อนข้อมูล'!B4236," ")</f>
        <v xml:space="preserve"> </v>
      </c>
      <c r="C4236" s="81" t="str">
        <f>IF('4 ป้อนข้อมูล'!C4236&lt;&gt;"",'4 ป้อนข้อมูล'!C4236," ")</f>
        <v xml:space="preserve"> </v>
      </c>
      <c r="D4236" s="69" t="str">
        <f>IF('4 ป้อนข้อมูล'!D4236&lt;&gt;"",'4 ป้อนข้อมูล'!D4236," ")</f>
        <v xml:space="preserve"> </v>
      </c>
      <c r="E4236" s="71">
        <f>IF('4 ป้อนข้อมูล'!E4236&lt;'3 ค่าคะแนน'!$B$9,0,IF('4 ป้อนข้อมูล'!E4236&lt;'3 ค่าคะแนน'!$B$8,'3 ค่าคะแนน'!$E$9,IF('4 ป้อนข้อมูล'!E4236&lt;'3 ค่าคะแนน'!$B$7,'3 ค่าคะแนน'!$E$8,IF('4 ป้อนข้อมูล'!E4236&lt;'3 ค่าคะแนน'!$B$6,'3 ค่าคะแนน'!$E$7,IF('4 ป้อนข้อมูล'!E4236&lt;'3 ค่าคะแนน'!$B$5,'3 ค่าคะแนน'!$E$6,IF('4 ป้อนข้อมูล'!E4236&lt;'3 ค่าคะแนน'!$B$4,'3 ค่าคะแนน'!$E$5,'3 ค่าคะแนน'!$E$4))))))</f>
        <v>0</v>
      </c>
      <c r="F4236" s="109">
        <f>IF('4 ป้อนข้อมูล'!E4236&gt;=70,SUMIF(ปันส่วน!$A$5:$A$16,D4236,ปันส่วน!$F$5:$F$16),0)</f>
        <v>0</v>
      </c>
      <c r="G4236" s="109">
        <f>SUMIFS(ปันส่วน2!$C$3:$C$20,ปันส่วน2!$A$3:$A$20,D4236,ปันส่วน2!$B$3:$B$20,E4236)</f>
        <v>0</v>
      </c>
      <c r="H4236" s="109">
        <f t="shared" si="66"/>
        <v>0</v>
      </c>
    </row>
    <row r="4237" spans="1:8">
      <c r="A4237" s="69">
        <v>4234</v>
      </c>
      <c r="B4237" s="82" t="str">
        <f>IF('4 ป้อนข้อมูล'!B4237&lt;&gt;"",'4 ป้อนข้อมูล'!B4237," ")</f>
        <v xml:space="preserve"> </v>
      </c>
      <c r="C4237" s="81" t="str">
        <f>IF('4 ป้อนข้อมูล'!C4237&lt;&gt;"",'4 ป้อนข้อมูล'!C4237," ")</f>
        <v xml:space="preserve"> </v>
      </c>
      <c r="D4237" s="69" t="str">
        <f>IF('4 ป้อนข้อมูล'!D4237&lt;&gt;"",'4 ป้อนข้อมูล'!D4237," ")</f>
        <v xml:space="preserve"> </v>
      </c>
      <c r="E4237" s="71">
        <f>IF('4 ป้อนข้อมูล'!E4237&lt;'3 ค่าคะแนน'!$B$9,0,IF('4 ป้อนข้อมูล'!E4237&lt;'3 ค่าคะแนน'!$B$8,'3 ค่าคะแนน'!$E$9,IF('4 ป้อนข้อมูล'!E4237&lt;'3 ค่าคะแนน'!$B$7,'3 ค่าคะแนน'!$E$8,IF('4 ป้อนข้อมูล'!E4237&lt;'3 ค่าคะแนน'!$B$6,'3 ค่าคะแนน'!$E$7,IF('4 ป้อนข้อมูล'!E4237&lt;'3 ค่าคะแนน'!$B$5,'3 ค่าคะแนน'!$E$6,IF('4 ป้อนข้อมูล'!E4237&lt;'3 ค่าคะแนน'!$B$4,'3 ค่าคะแนน'!$E$5,'3 ค่าคะแนน'!$E$4))))))</f>
        <v>0</v>
      </c>
      <c r="F4237" s="109">
        <f>IF('4 ป้อนข้อมูล'!E4237&gt;=70,SUMIF(ปันส่วน!$A$5:$A$16,D4237,ปันส่วน!$F$5:$F$16),0)</f>
        <v>0</v>
      </c>
      <c r="G4237" s="109">
        <f>SUMIFS(ปันส่วน2!$C$3:$C$20,ปันส่วน2!$A$3:$A$20,D4237,ปันส่วน2!$B$3:$B$20,E4237)</f>
        <v>0</v>
      </c>
      <c r="H4237" s="109">
        <f t="shared" si="66"/>
        <v>0</v>
      </c>
    </row>
    <row r="4238" spans="1:8">
      <c r="A4238" s="69">
        <v>4235</v>
      </c>
      <c r="B4238" s="82" t="str">
        <f>IF('4 ป้อนข้อมูล'!B4238&lt;&gt;"",'4 ป้อนข้อมูล'!B4238," ")</f>
        <v xml:space="preserve"> </v>
      </c>
      <c r="C4238" s="81" t="str">
        <f>IF('4 ป้อนข้อมูล'!C4238&lt;&gt;"",'4 ป้อนข้อมูล'!C4238," ")</f>
        <v xml:space="preserve"> </v>
      </c>
      <c r="D4238" s="69" t="str">
        <f>IF('4 ป้อนข้อมูล'!D4238&lt;&gt;"",'4 ป้อนข้อมูล'!D4238," ")</f>
        <v xml:space="preserve"> </v>
      </c>
      <c r="E4238" s="71">
        <f>IF('4 ป้อนข้อมูล'!E4238&lt;'3 ค่าคะแนน'!$B$9,0,IF('4 ป้อนข้อมูล'!E4238&lt;'3 ค่าคะแนน'!$B$8,'3 ค่าคะแนน'!$E$9,IF('4 ป้อนข้อมูล'!E4238&lt;'3 ค่าคะแนน'!$B$7,'3 ค่าคะแนน'!$E$8,IF('4 ป้อนข้อมูล'!E4238&lt;'3 ค่าคะแนน'!$B$6,'3 ค่าคะแนน'!$E$7,IF('4 ป้อนข้อมูล'!E4238&lt;'3 ค่าคะแนน'!$B$5,'3 ค่าคะแนน'!$E$6,IF('4 ป้อนข้อมูล'!E4238&lt;'3 ค่าคะแนน'!$B$4,'3 ค่าคะแนน'!$E$5,'3 ค่าคะแนน'!$E$4))))))</f>
        <v>0</v>
      </c>
      <c r="F4238" s="109">
        <f>IF('4 ป้อนข้อมูล'!E4238&gt;=70,SUMIF(ปันส่วน!$A$5:$A$16,D4238,ปันส่วน!$F$5:$F$16),0)</f>
        <v>0</v>
      </c>
      <c r="G4238" s="109">
        <f>SUMIFS(ปันส่วน2!$C$3:$C$20,ปันส่วน2!$A$3:$A$20,D4238,ปันส่วน2!$B$3:$B$20,E4238)</f>
        <v>0</v>
      </c>
      <c r="H4238" s="109">
        <f t="shared" si="66"/>
        <v>0</v>
      </c>
    </row>
    <row r="4239" spans="1:8">
      <c r="A4239" s="69">
        <v>4236</v>
      </c>
      <c r="B4239" s="82" t="str">
        <f>IF('4 ป้อนข้อมูล'!B4239&lt;&gt;"",'4 ป้อนข้อมูล'!B4239," ")</f>
        <v xml:space="preserve"> </v>
      </c>
      <c r="C4239" s="81" t="str">
        <f>IF('4 ป้อนข้อมูล'!C4239&lt;&gt;"",'4 ป้อนข้อมูล'!C4239," ")</f>
        <v xml:space="preserve"> </v>
      </c>
      <c r="D4239" s="69" t="str">
        <f>IF('4 ป้อนข้อมูล'!D4239&lt;&gt;"",'4 ป้อนข้อมูล'!D4239," ")</f>
        <v xml:space="preserve"> </v>
      </c>
      <c r="E4239" s="71">
        <f>IF('4 ป้อนข้อมูล'!E4239&lt;'3 ค่าคะแนน'!$B$9,0,IF('4 ป้อนข้อมูล'!E4239&lt;'3 ค่าคะแนน'!$B$8,'3 ค่าคะแนน'!$E$9,IF('4 ป้อนข้อมูล'!E4239&lt;'3 ค่าคะแนน'!$B$7,'3 ค่าคะแนน'!$E$8,IF('4 ป้อนข้อมูล'!E4239&lt;'3 ค่าคะแนน'!$B$6,'3 ค่าคะแนน'!$E$7,IF('4 ป้อนข้อมูล'!E4239&lt;'3 ค่าคะแนน'!$B$5,'3 ค่าคะแนน'!$E$6,IF('4 ป้อนข้อมูล'!E4239&lt;'3 ค่าคะแนน'!$B$4,'3 ค่าคะแนน'!$E$5,'3 ค่าคะแนน'!$E$4))))))</f>
        <v>0</v>
      </c>
      <c r="F4239" s="109">
        <f>IF('4 ป้อนข้อมูล'!E4239&gt;=70,SUMIF(ปันส่วน!$A$5:$A$16,D4239,ปันส่วน!$F$5:$F$16),0)</f>
        <v>0</v>
      </c>
      <c r="G4239" s="109">
        <f>SUMIFS(ปันส่วน2!$C$3:$C$20,ปันส่วน2!$A$3:$A$20,D4239,ปันส่วน2!$B$3:$B$20,E4239)</f>
        <v>0</v>
      </c>
      <c r="H4239" s="109">
        <f t="shared" si="66"/>
        <v>0</v>
      </c>
    </row>
    <row r="4240" spans="1:8">
      <c r="A4240" s="69">
        <v>4237</v>
      </c>
      <c r="B4240" s="82" t="str">
        <f>IF('4 ป้อนข้อมูล'!B4240&lt;&gt;"",'4 ป้อนข้อมูล'!B4240," ")</f>
        <v xml:space="preserve"> </v>
      </c>
      <c r="C4240" s="81" t="str">
        <f>IF('4 ป้อนข้อมูล'!C4240&lt;&gt;"",'4 ป้อนข้อมูล'!C4240," ")</f>
        <v xml:space="preserve"> </v>
      </c>
      <c r="D4240" s="69" t="str">
        <f>IF('4 ป้อนข้อมูล'!D4240&lt;&gt;"",'4 ป้อนข้อมูล'!D4240," ")</f>
        <v xml:space="preserve"> </v>
      </c>
      <c r="E4240" s="71">
        <f>IF('4 ป้อนข้อมูล'!E4240&lt;'3 ค่าคะแนน'!$B$9,0,IF('4 ป้อนข้อมูล'!E4240&lt;'3 ค่าคะแนน'!$B$8,'3 ค่าคะแนน'!$E$9,IF('4 ป้อนข้อมูล'!E4240&lt;'3 ค่าคะแนน'!$B$7,'3 ค่าคะแนน'!$E$8,IF('4 ป้อนข้อมูล'!E4240&lt;'3 ค่าคะแนน'!$B$6,'3 ค่าคะแนน'!$E$7,IF('4 ป้อนข้อมูล'!E4240&lt;'3 ค่าคะแนน'!$B$5,'3 ค่าคะแนน'!$E$6,IF('4 ป้อนข้อมูล'!E4240&lt;'3 ค่าคะแนน'!$B$4,'3 ค่าคะแนน'!$E$5,'3 ค่าคะแนน'!$E$4))))))</f>
        <v>0</v>
      </c>
      <c r="F4240" s="109">
        <f>IF('4 ป้อนข้อมูล'!E4240&gt;=70,SUMIF(ปันส่วน!$A$5:$A$16,D4240,ปันส่วน!$F$5:$F$16),0)</f>
        <v>0</v>
      </c>
      <c r="G4240" s="109">
        <f>SUMIFS(ปันส่วน2!$C$3:$C$20,ปันส่วน2!$A$3:$A$20,D4240,ปันส่วน2!$B$3:$B$20,E4240)</f>
        <v>0</v>
      </c>
      <c r="H4240" s="109">
        <f t="shared" si="66"/>
        <v>0</v>
      </c>
    </row>
    <row r="4241" spans="1:8">
      <c r="A4241" s="69">
        <v>4238</v>
      </c>
      <c r="B4241" s="82" t="str">
        <f>IF('4 ป้อนข้อมูล'!B4241&lt;&gt;"",'4 ป้อนข้อมูล'!B4241," ")</f>
        <v xml:space="preserve"> </v>
      </c>
      <c r="C4241" s="81" t="str">
        <f>IF('4 ป้อนข้อมูล'!C4241&lt;&gt;"",'4 ป้อนข้อมูล'!C4241," ")</f>
        <v xml:space="preserve"> </v>
      </c>
      <c r="D4241" s="69" t="str">
        <f>IF('4 ป้อนข้อมูล'!D4241&lt;&gt;"",'4 ป้อนข้อมูล'!D4241," ")</f>
        <v xml:space="preserve"> </v>
      </c>
      <c r="E4241" s="71">
        <f>IF('4 ป้อนข้อมูล'!E4241&lt;'3 ค่าคะแนน'!$B$9,0,IF('4 ป้อนข้อมูล'!E4241&lt;'3 ค่าคะแนน'!$B$8,'3 ค่าคะแนน'!$E$9,IF('4 ป้อนข้อมูล'!E4241&lt;'3 ค่าคะแนน'!$B$7,'3 ค่าคะแนน'!$E$8,IF('4 ป้อนข้อมูล'!E4241&lt;'3 ค่าคะแนน'!$B$6,'3 ค่าคะแนน'!$E$7,IF('4 ป้อนข้อมูล'!E4241&lt;'3 ค่าคะแนน'!$B$5,'3 ค่าคะแนน'!$E$6,IF('4 ป้อนข้อมูล'!E4241&lt;'3 ค่าคะแนน'!$B$4,'3 ค่าคะแนน'!$E$5,'3 ค่าคะแนน'!$E$4))))))</f>
        <v>0</v>
      </c>
      <c r="F4241" s="109">
        <f>IF('4 ป้อนข้อมูล'!E4241&gt;=70,SUMIF(ปันส่วน!$A$5:$A$16,D4241,ปันส่วน!$F$5:$F$16),0)</f>
        <v>0</v>
      </c>
      <c r="G4241" s="109">
        <f>SUMIFS(ปันส่วน2!$C$3:$C$20,ปันส่วน2!$A$3:$A$20,D4241,ปันส่วน2!$B$3:$B$20,E4241)</f>
        <v>0</v>
      </c>
      <c r="H4241" s="109">
        <f t="shared" si="66"/>
        <v>0</v>
      </c>
    </row>
    <row r="4242" spans="1:8">
      <c r="A4242" s="69">
        <v>4239</v>
      </c>
      <c r="B4242" s="82" t="str">
        <f>IF('4 ป้อนข้อมูล'!B4242&lt;&gt;"",'4 ป้อนข้อมูล'!B4242," ")</f>
        <v xml:space="preserve"> </v>
      </c>
      <c r="C4242" s="81" t="str">
        <f>IF('4 ป้อนข้อมูล'!C4242&lt;&gt;"",'4 ป้อนข้อมูล'!C4242," ")</f>
        <v xml:space="preserve"> </v>
      </c>
      <c r="D4242" s="69" t="str">
        <f>IF('4 ป้อนข้อมูล'!D4242&lt;&gt;"",'4 ป้อนข้อมูล'!D4242," ")</f>
        <v xml:space="preserve"> </v>
      </c>
      <c r="E4242" s="71">
        <f>IF('4 ป้อนข้อมูล'!E4242&lt;'3 ค่าคะแนน'!$B$9,0,IF('4 ป้อนข้อมูล'!E4242&lt;'3 ค่าคะแนน'!$B$8,'3 ค่าคะแนน'!$E$9,IF('4 ป้อนข้อมูล'!E4242&lt;'3 ค่าคะแนน'!$B$7,'3 ค่าคะแนน'!$E$8,IF('4 ป้อนข้อมูล'!E4242&lt;'3 ค่าคะแนน'!$B$6,'3 ค่าคะแนน'!$E$7,IF('4 ป้อนข้อมูล'!E4242&lt;'3 ค่าคะแนน'!$B$5,'3 ค่าคะแนน'!$E$6,IF('4 ป้อนข้อมูล'!E4242&lt;'3 ค่าคะแนน'!$B$4,'3 ค่าคะแนน'!$E$5,'3 ค่าคะแนน'!$E$4))))))</f>
        <v>0</v>
      </c>
      <c r="F4242" s="109">
        <f>IF('4 ป้อนข้อมูล'!E4242&gt;=70,SUMIF(ปันส่วน!$A$5:$A$16,D4242,ปันส่วน!$F$5:$F$16),0)</f>
        <v>0</v>
      </c>
      <c r="G4242" s="109">
        <f>SUMIFS(ปันส่วน2!$C$3:$C$20,ปันส่วน2!$A$3:$A$20,D4242,ปันส่วน2!$B$3:$B$20,E4242)</f>
        <v>0</v>
      </c>
      <c r="H4242" s="109">
        <f t="shared" si="66"/>
        <v>0</v>
      </c>
    </row>
    <row r="4243" spans="1:8">
      <c r="A4243" s="69">
        <v>4240</v>
      </c>
      <c r="B4243" s="82" t="str">
        <f>IF('4 ป้อนข้อมูล'!B4243&lt;&gt;"",'4 ป้อนข้อมูล'!B4243," ")</f>
        <v xml:space="preserve"> </v>
      </c>
      <c r="C4243" s="81" t="str">
        <f>IF('4 ป้อนข้อมูล'!C4243&lt;&gt;"",'4 ป้อนข้อมูล'!C4243," ")</f>
        <v xml:space="preserve"> </v>
      </c>
      <c r="D4243" s="69" t="str">
        <f>IF('4 ป้อนข้อมูล'!D4243&lt;&gt;"",'4 ป้อนข้อมูล'!D4243," ")</f>
        <v xml:space="preserve"> </v>
      </c>
      <c r="E4243" s="71">
        <f>IF('4 ป้อนข้อมูล'!E4243&lt;'3 ค่าคะแนน'!$B$9,0,IF('4 ป้อนข้อมูล'!E4243&lt;'3 ค่าคะแนน'!$B$8,'3 ค่าคะแนน'!$E$9,IF('4 ป้อนข้อมูล'!E4243&lt;'3 ค่าคะแนน'!$B$7,'3 ค่าคะแนน'!$E$8,IF('4 ป้อนข้อมูล'!E4243&lt;'3 ค่าคะแนน'!$B$6,'3 ค่าคะแนน'!$E$7,IF('4 ป้อนข้อมูล'!E4243&lt;'3 ค่าคะแนน'!$B$5,'3 ค่าคะแนน'!$E$6,IF('4 ป้อนข้อมูล'!E4243&lt;'3 ค่าคะแนน'!$B$4,'3 ค่าคะแนน'!$E$5,'3 ค่าคะแนน'!$E$4))))))</f>
        <v>0</v>
      </c>
      <c r="F4243" s="109">
        <f>IF('4 ป้อนข้อมูล'!E4243&gt;=70,SUMIF(ปันส่วน!$A$5:$A$16,D4243,ปันส่วน!$F$5:$F$16),0)</f>
        <v>0</v>
      </c>
      <c r="G4243" s="109">
        <f>SUMIFS(ปันส่วน2!$C$3:$C$20,ปันส่วน2!$A$3:$A$20,D4243,ปันส่วน2!$B$3:$B$20,E4243)</f>
        <v>0</v>
      </c>
      <c r="H4243" s="109">
        <f t="shared" si="66"/>
        <v>0</v>
      </c>
    </row>
    <row r="4244" spans="1:8">
      <c r="A4244" s="69">
        <v>4241</v>
      </c>
      <c r="B4244" s="82" t="str">
        <f>IF('4 ป้อนข้อมูล'!B4244&lt;&gt;"",'4 ป้อนข้อมูล'!B4244," ")</f>
        <v xml:space="preserve"> </v>
      </c>
      <c r="C4244" s="81" t="str">
        <f>IF('4 ป้อนข้อมูล'!C4244&lt;&gt;"",'4 ป้อนข้อมูล'!C4244," ")</f>
        <v xml:space="preserve"> </v>
      </c>
      <c r="D4244" s="69" t="str">
        <f>IF('4 ป้อนข้อมูล'!D4244&lt;&gt;"",'4 ป้อนข้อมูล'!D4244," ")</f>
        <v xml:space="preserve"> </v>
      </c>
      <c r="E4244" s="71">
        <f>IF('4 ป้อนข้อมูล'!E4244&lt;'3 ค่าคะแนน'!$B$9,0,IF('4 ป้อนข้อมูล'!E4244&lt;'3 ค่าคะแนน'!$B$8,'3 ค่าคะแนน'!$E$9,IF('4 ป้อนข้อมูล'!E4244&lt;'3 ค่าคะแนน'!$B$7,'3 ค่าคะแนน'!$E$8,IF('4 ป้อนข้อมูล'!E4244&lt;'3 ค่าคะแนน'!$B$6,'3 ค่าคะแนน'!$E$7,IF('4 ป้อนข้อมูล'!E4244&lt;'3 ค่าคะแนน'!$B$5,'3 ค่าคะแนน'!$E$6,IF('4 ป้อนข้อมูล'!E4244&lt;'3 ค่าคะแนน'!$B$4,'3 ค่าคะแนน'!$E$5,'3 ค่าคะแนน'!$E$4))))))</f>
        <v>0</v>
      </c>
      <c r="F4244" s="109">
        <f>IF('4 ป้อนข้อมูล'!E4244&gt;=70,SUMIF(ปันส่วน!$A$5:$A$16,D4244,ปันส่วน!$F$5:$F$16),0)</f>
        <v>0</v>
      </c>
      <c r="G4244" s="109">
        <f>SUMIFS(ปันส่วน2!$C$3:$C$20,ปันส่วน2!$A$3:$A$20,D4244,ปันส่วน2!$B$3:$B$20,E4244)</f>
        <v>0</v>
      </c>
      <c r="H4244" s="109">
        <f t="shared" si="66"/>
        <v>0</v>
      </c>
    </row>
    <row r="4245" spans="1:8">
      <c r="A4245" s="69">
        <v>4242</v>
      </c>
      <c r="B4245" s="82" t="str">
        <f>IF('4 ป้อนข้อมูล'!B4245&lt;&gt;"",'4 ป้อนข้อมูล'!B4245," ")</f>
        <v xml:space="preserve"> </v>
      </c>
      <c r="C4245" s="81" t="str">
        <f>IF('4 ป้อนข้อมูล'!C4245&lt;&gt;"",'4 ป้อนข้อมูล'!C4245," ")</f>
        <v xml:space="preserve"> </v>
      </c>
      <c r="D4245" s="69" t="str">
        <f>IF('4 ป้อนข้อมูล'!D4245&lt;&gt;"",'4 ป้อนข้อมูล'!D4245," ")</f>
        <v xml:space="preserve"> </v>
      </c>
      <c r="E4245" s="71">
        <f>IF('4 ป้อนข้อมูล'!E4245&lt;'3 ค่าคะแนน'!$B$9,0,IF('4 ป้อนข้อมูล'!E4245&lt;'3 ค่าคะแนน'!$B$8,'3 ค่าคะแนน'!$E$9,IF('4 ป้อนข้อมูล'!E4245&lt;'3 ค่าคะแนน'!$B$7,'3 ค่าคะแนน'!$E$8,IF('4 ป้อนข้อมูล'!E4245&lt;'3 ค่าคะแนน'!$B$6,'3 ค่าคะแนน'!$E$7,IF('4 ป้อนข้อมูล'!E4245&lt;'3 ค่าคะแนน'!$B$5,'3 ค่าคะแนน'!$E$6,IF('4 ป้อนข้อมูล'!E4245&lt;'3 ค่าคะแนน'!$B$4,'3 ค่าคะแนน'!$E$5,'3 ค่าคะแนน'!$E$4))))))</f>
        <v>0</v>
      </c>
      <c r="F4245" s="109">
        <f>IF('4 ป้อนข้อมูล'!E4245&gt;=70,SUMIF(ปันส่วน!$A$5:$A$16,D4245,ปันส่วน!$F$5:$F$16),0)</f>
        <v>0</v>
      </c>
      <c r="G4245" s="109">
        <f>SUMIFS(ปันส่วน2!$C$3:$C$20,ปันส่วน2!$A$3:$A$20,D4245,ปันส่วน2!$B$3:$B$20,E4245)</f>
        <v>0</v>
      </c>
      <c r="H4245" s="109">
        <f t="shared" si="66"/>
        <v>0</v>
      </c>
    </row>
    <row r="4246" spans="1:8">
      <c r="A4246" s="69">
        <v>4243</v>
      </c>
      <c r="B4246" s="82" t="str">
        <f>IF('4 ป้อนข้อมูล'!B4246&lt;&gt;"",'4 ป้อนข้อมูล'!B4246," ")</f>
        <v xml:space="preserve"> </v>
      </c>
      <c r="C4246" s="81" t="str">
        <f>IF('4 ป้อนข้อมูล'!C4246&lt;&gt;"",'4 ป้อนข้อมูล'!C4246," ")</f>
        <v xml:space="preserve"> </v>
      </c>
      <c r="D4246" s="69" t="str">
        <f>IF('4 ป้อนข้อมูล'!D4246&lt;&gt;"",'4 ป้อนข้อมูล'!D4246," ")</f>
        <v xml:space="preserve"> </v>
      </c>
      <c r="E4246" s="71">
        <f>IF('4 ป้อนข้อมูล'!E4246&lt;'3 ค่าคะแนน'!$B$9,0,IF('4 ป้อนข้อมูล'!E4246&lt;'3 ค่าคะแนน'!$B$8,'3 ค่าคะแนน'!$E$9,IF('4 ป้อนข้อมูล'!E4246&lt;'3 ค่าคะแนน'!$B$7,'3 ค่าคะแนน'!$E$8,IF('4 ป้อนข้อมูล'!E4246&lt;'3 ค่าคะแนน'!$B$6,'3 ค่าคะแนน'!$E$7,IF('4 ป้อนข้อมูล'!E4246&lt;'3 ค่าคะแนน'!$B$5,'3 ค่าคะแนน'!$E$6,IF('4 ป้อนข้อมูล'!E4246&lt;'3 ค่าคะแนน'!$B$4,'3 ค่าคะแนน'!$E$5,'3 ค่าคะแนน'!$E$4))))))</f>
        <v>0</v>
      </c>
      <c r="F4246" s="109">
        <f>IF('4 ป้อนข้อมูล'!E4246&gt;=70,SUMIF(ปันส่วน!$A$5:$A$16,D4246,ปันส่วน!$F$5:$F$16),0)</f>
        <v>0</v>
      </c>
      <c r="G4246" s="109">
        <f>SUMIFS(ปันส่วน2!$C$3:$C$20,ปันส่วน2!$A$3:$A$20,D4246,ปันส่วน2!$B$3:$B$20,E4246)</f>
        <v>0</v>
      </c>
      <c r="H4246" s="109">
        <f t="shared" si="66"/>
        <v>0</v>
      </c>
    </row>
    <row r="4247" spans="1:8">
      <c r="A4247" s="69">
        <v>4244</v>
      </c>
      <c r="B4247" s="82" t="str">
        <f>IF('4 ป้อนข้อมูล'!B4247&lt;&gt;"",'4 ป้อนข้อมูล'!B4247," ")</f>
        <v xml:space="preserve"> </v>
      </c>
      <c r="C4247" s="81" t="str">
        <f>IF('4 ป้อนข้อมูล'!C4247&lt;&gt;"",'4 ป้อนข้อมูล'!C4247," ")</f>
        <v xml:space="preserve"> </v>
      </c>
      <c r="D4247" s="69" t="str">
        <f>IF('4 ป้อนข้อมูล'!D4247&lt;&gt;"",'4 ป้อนข้อมูล'!D4247," ")</f>
        <v xml:space="preserve"> </v>
      </c>
      <c r="E4247" s="71">
        <f>IF('4 ป้อนข้อมูล'!E4247&lt;'3 ค่าคะแนน'!$B$9,0,IF('4 ป้อนข้อมูล'!E4247&lt;'3 ค่าคะแนน'!$B$8,'3 ค่าคะแนน'!$E$9,IF('4 ป้อนข้อมูล'!E4247&lt;'3 ค่าคะแนน'!$B$7,'3 ค่าคะแนน'!$E$8,IF('4 ป้อนข้อมูล'!E4247&lt;'3 ค่าคะแนน'!$B$6,'3 ค่าคะแนน'!$E$7,IF('4 ป้อนข้อมูล'!E4247&lt;'3 ค่าคะแนน'!$B$5,'3 ค่าคะแนน'!$E$6,IF('4 ป้อนข้อมูล'!E4247&lt;'3 ค่าคะแนน'!$B$4,'3 ค่าคะแนน'!$E$5,'3 ค่าคะแนน'!$E$4))))))</f>
        <v>0</v>
      </c>
      <c r="F4247" s="109">
        <f>IF('4 ป้อนข้อมูล'!E4247&gt;=70,SUMIF(ปันส่วน!$A$5:$A$16,D4247,ปันส่วน!$F$5:$F$16),0)</f>
        <v>0</v>
      </c>
      <c r="G4247" s="109">
        <f>SUMIFS(ปันส่วน2!$C$3:$C$20,ปันส่วน2!$A$3:$A$20,D4247,ปันส่วน2!$B$3:$B$20,E4247)</f>
        <v>0</v>
      </c>
      <c r="H4247" s="109">
        <f t="shared" si="66"/>
        <v>0</v>
      </c>
    </row>
    <row r="4248" spans="1:8">
      <c r="A4248" s="69">
        <v>4245</v>
      </c>
      <c r="B4248" s="82" t="str">
        <f>IF('4 ป้อนข้อมูล'!B4248&lt;&gt;"",'4 ป้อนข้อมูล'!B4248," ")</f>
        <v xml:space="preserve"> </v>
      </c>
      <c r="C4248" s="81" t="str">
        <f>IF('4 ป้อนข้อมูล'!C4248&lt;&gt;"",'4 ป้อนข้อมูล'!C4248," ")</f>
        <v xml:space="preserve"> </v>
      </c>
      <c r="D4248" s="69" t="str">
        <f>IF('4 ป้อนข้อมูล'!D4248&lt;&gt;"",'4 ป้อนข้อมูล'!D4248," ")</f>
        <v xml:space="preserve"> </v>
      </c>
      <c r="E4248" s="71">
        <f>IF('4 ป้อนข้อมูล'!E4248&lt;'3 ค่าคะแนน'!$B$9,0,IF('4 ป้อนข้อมูล'!E4248&lt;'3 ค่าคะแนน'!$B$8,'3 ค่าคะแนน'!$E$9,IF('4 ป้อนข้อมูล'!E4248&lt;'3 ค่าคะแนน'!$B$7,'3 ค่าคะแนน'!$E$8,IF('4 ป้อนข้อมูล'!E4248&lt;'3 ค่าคะแนน'!$B$6,'3 ค่าคะแนน'!$E$7,IF('4 ป้อนข้อมูล'!E4248&lt;'3 ค่าคะแนน'!$B$5,'3 ค่าคะแนน'!$E$6,IF('4 ป้อนข้อมูล'!E4248&lt;'3 ค่าคะแนน'!$B$4,'3 ค่าคะแนน'!$E$5,'3 ค่าคะแนน'!$E$4))))))</f>
        <v>0</v>
      </c>
      <c r="F4248" s="109">
        <f>IF('4 ป้อนข้อมูล'!E4248&gt;=70,SUMIF(ปันส่วน!$A$5:$A$16,D4248,ปันส่วน!$F$5:$F$16),0)</f>
        <v>0</v>
      </c>
      <c r="G4248" s="109">
        <f>SUMIFS(ปันส่วน2!$C$3:$C$20,ปันส่วน2!$A$3:$A$20,D4248,ปันส่วน2!$B$3:$B$20,E4248)</f>
        <v>0</v>
      </c>
      <c r="H4248" s="109">
        <f t="shared" si="66"/>
        <v>0</v>
      </c>
    </row>
    <row r="4249" spans="1:8">
      <c r="A4249" s="69">
        <v>4246</v>
      </c>
      <c r="B4249" s="82" t="str">
        <f>IF('4 ป้อนข้อมูล'!B4249&lt;&gt;"",'4 ป้อนข้อมูล'!B4249," ")</f>
        <v xml:space="preserve"> </v>
      </c>
      <c r="C4249" s="81" t="str">
        <f>IF('4 ป้อนข้อมูล'!C4249&lt;&gt;"",'4 ป้อนข้อมูล'!C4249," ")</f>
        <v xml:space="preserve"> </v>
      </c>
      <c r="D4249" s="69" t="str">
        <f>IF('4 ป้อนข้อมูล'!D4249&lt;&gt;"",'4 ป้อนข้อมูล'!D4249," ")</f>
        <v xml:space="preserve"> </v>
      </c>
      <c r="E4249" s="71">
        <f>IF('4 ป้อนข้อมูล'!E4249&lt;'3 ค่าคะแนน'!$B$9,0,IF('4 ป้อนข้อมูล'!E4249&lt;'3 ค่าคะแนน'!$B$8,'3 ค่าคะแนน'!$E$9,IF('4 ป้อนข้อมูล'!E4249&lt;'3 ค่าคะแนน'!$B$7,'3 ค่าคะแนน'!$E$8,IF('4 ป้อนข้อมูล'!E4249&lt;'3 ค่าคะแนน'!$B$6,'3 ค่าคะแนน'!$E$7,IF('4 ป้อนข้อมูล'!E4249&lt;'3 ค่าคะแนน'!$B$5,'3 ค่าคะแนน'!$E$6,IF('4 ป้อนข้อมูล'!E4249&lt;'3 ค่าคะแนน'!$B$4,'3 ค่าคะแนน'!$E$5,'3 ค่าคะแนน'!$E$4))))))</f>
        <v>0</v>
      </c>
      <c r="F4249" s="109">
        <f>IF('4 ป้อนข้อมูล'!E4249&gt;=70,SUMIF(ปันส่วน!$A$5:$A$16,D4249,ปันส่วน!$F$5:$F$16),0)</f>
        <v>0</v>
      </c>
      <c r="G4249" s="109">
        <f>SUMIFS(ปันส่วน2!$C$3:$C$20,ปันส่วน2!$A$3:$A$20,D4249,ปันส่วน2!$B$3:$B$20,E4249)</f>
        <v>0</v>
      </c>
      <c r="H4249" s="109">
        <f t="shared" si="66"/>
        <v>0</v>
      </c>
    </row>
    <row r="4250" spans="1:8">
      <c r="A4250" s="69">
        <v>4247</v>
      </c>
      <c r="B4250" s="82" t="str">
        <f>IF('4 ป้อนข้อมูล'!B4250&lt;&gt;"",'4 ป้อนข้อมูล'!B4250," ")</f>
        <v xml:space="preserve"> </v>
      </c>
      <c r="C4250" s="81" t="str">
        <f>IF('4 ป้อนข้อมูล'!C4250&lt;&gt;"",'4 ป้อนข้อมูล'!C4250," ")</f>
        <v xml:space="preserve"> </v>
      </c>
      <c r="D4250" s="69" t="str">
        <f>IF('4 ป้อนข้อมูล'!D4250&lt;&gt;"",'4 ป้อนข้อมูล'!D4250," ")</f>
        <v xml:space="preserve"> </v>
      </c>
      <c r="E4250" s="71">
        <f>IF('4 ป้อนข้อมูล'!E4250&lt;'3 ค่าคะแนน'!$B$9,0,IF('4 ป้อนข้อมูล'!E4250&lt;'3 ค่าคะแนน'!$B$8,'3 ค่าคะแนน'!$E$9,IF('4 ป้อนข้อมูล'!E4250&lt;'3 ค่าคะแนน'!$B$7,'3 ค่าคะแนน'!$E$8,IF('4 ป้อนข้อมูล'!E4250&lt;'3 ค่าคะแนน'!$B$6,'3 ค่าคะแนน'!$E$7,IF('4 ป้อนข้อมูล'!E4250&lt;'3 ค่าคะแนน'!$B$5,'3 ค่าคะแนน'!$E$6,IF('4 ป้อนข้อมูล'!E4250&lt;'3 ค่าคะแนน'!$B$4,'3 ค่าคะแนน'!$E$5,'3 ค่าคะแนน'!$E$4))))))</f>
        <v>0</v>
      </c>
      <c r="F4250" s="109">
        <f>IF('4 ป้อนข้อมูล'!E4250&gt;=70,SUMIF(ปันส่วน!$A$5:$A$16,D4250,ปันส่วน!$F$5:$F$16),0)</f>
        <v>0</v>
      </c>
      <c r="G4250" s="109">
        <f>SUMIFS(ปันส่วน2!$C$3:$C$20,ปันส่วน2!$A$3:$A$20,D4250,ปันส่วน2!$B$3:$B$20,E4250)</f>
        <v>0</v>
      </c>
      <c r="H4250" s="109">
        <f t="shared" si="66"/>
        <v>0</v>
      </c>
    </row>
    <row r="4251" spans="1:8">
      <c r="A4251" s="69">
        <v>4248</v>
      </c>
      <c r="B4251" s="82" t="str">
        <f>IF('4 ป้อนข้อมูล'!B4251&lt;&gt;"",'4 ป้อนข้อมูล'!B4251," ")</f>
        <v xml:space="preserve"> </v>
      </c>
      <c r="C4251" s="81" t="str">
        <f>IF('4 ป้อนข้อมูล'!C4251&lt;&gt;"",'4 ป้อนข้อมูล'!C4251," ")</f>
        <v xml:space="preserve"> </v>
      </c>
      <c r="D4251" s="69" t="str">
        <f>IF('4 ป้อนข้อมูล'!D4251&lt;&gt;"",'4 ป้อนข้อมูล'!D4251," ")</f>
        <v xml:space="preserve"> </v>
      </c>
      <c r="E4251" s="71">
        <f>IF('4 ป้อนข้อมูล'!E4251&lt;'3 ค่าคะแนน'!$B$9,0,IF('4 ป้อนข้อมูล'!E4251&lt;'3 ค่าคะแนน'!$B$8,'3 ค่าคะแนน'!$E$9,IF('4 ป้อนข้อมูล'!E4251&lt;'3 ค่าคะแนน'!$B$7,'3 ค่าคะแนน'!$E$8,IF('4 ป้อนข้อมูล'!E4251&lt;'3 ค่าคะแนน'!$B$6,'3 ค่าคะแนน'!$E$7,IF('4 ป้อนข้อมูล'!E4251&lt;'3 ค่าคะแนน'!$B$5,'3 ค่าคะแนน'!$E$6,IF('4 ป้อนข้อมูล'!E4251&lt;'3 ค่าคะแนน'!$B$4,'3 ค่าคะแนน'!$E$5,'3 ค่าคะแนน'!$E$4))))))</f>
        <v>0</v>
      </c>
      <c r="F4251" s="109">
        <f>IF('4 ป้อนข้อมูล'!E4251&gt;=70,SUMIF(ปันส่วน!$A$5:$A$16,D4251,ปันส่วน!$F$5:$F$16),0)</f>
        <v>0</v>
      </c>
      <c r="G4251" s="109">
        <f>SUMIFS(ปันส่วน2!$C$3:$C$20,ปันส่วน2!$A$3:$A$20,D4251,ปันส่วน2!$B$3:$B$20,E4251)</f>
        <v>0</v>
      </c>
      <c r="H4251" s="109">
        <f t="shared" si="66"/>
        <v>0</v>
      </c>
    </row>
    <row r="4252" spans="1:8">
      <c r="A4252" s="69">
        <v>4249</v>
      </c>
      <c r="B4252" s="82" t="str">
        <f>IF('4 ป้อนข้อมูล'!B4252&lt;&gt;"",'4 ป้อนข้อมูล'!B4252," ")</f>
        <v xml:space="preserve"> </v>
      </c>
      <c r="C4252" s="81" t="str">
        <f>IF('4 ป้อนข้อมูล'!C4252&lt;&gt;"",'4 ป้อนข้อมูล'!C4252," ")</f>
        <v xml:space="preserve"> </v>
      </c>
      <c r="D4252" s="69" t="str">
        <f>IF('4 ป้อนข้อมูล'!D4252&lt;&gt;"",'4 ป้อนข้อมูล'!D4252," ")</f>
        <v xml:space="preserve"> </v>
      </c>
      <c r="E4252" s="71">
        <f>IF('4 ป้อนข้อมูล'!E4252&lt;'3 ค่าคะแนน'!$B$9,0,IF('4 ป้อนข้อมูล'!E4252&lt;'3 ค่าคะแนน'!$B$8,'3 ค่าคะแนน'!$E$9,IF('4 ป้อนข้อมูล'!E4252&lt;'3 ค่าคะแนน'!$B$7,'3 ค่าคะแนน'!$E$8,IF('4 ป้อนข้อมูล'!E4252&lt;'3 ค่าคะแนน'!$B$6,'3 ค่าคะแนน'!$E$7,IF('4 ป้อนข้อมูล'!E4252&lt;'3 ค่าคะแนน'!$B$5,'3 ค่าคะแนน'!$E$6,IF('4 ป้อนข้อมูล'!E4252&lt;'3 ค่าคะแนน'!$B$4,'3 ค่าคะแนน'!$E$5,'3 ค่าคะแนน'!$E$4))))))</f>
        <v>0</v>
      </c>
      <c r="F4252" s="109">
        <f>IF('4 ป้อนข้อมูล'!E4252&gt;=70,SUMIF(ปันส่วน!$A$5:$A$16,D4252,ปันส่วน!$F$5:$F$16),0)</f>
        <v>0</v>
      </c>
      <c r="G4252" s="109">
        <f>SUMIFS(ปันส่วน2!$C$3:$C$20,ปันส่วน2!$A$3:$A$20,D4252,ปันส่วน2!$B$3:$B$20,E4252)</f>
        <v>0</v>
      </c>
      <c r="H4252" s="109">
        <f t="shared" si="66"/>
        <v>0</v>
      </c>
    </row>
    <row r="4253" spans="1:8">
      <c r="A4253" s="69">
        <v>4250</v>
      </c>
      <c r="B4253" s="82" t="str">
        <f>IF('4 ป้อนข้อมูล'!B4253&lt;&gt;"",'4 ป้อนข้อมูล'!B4253," ")</f>
        <v xml:space="preserve"> </v>
      </c>
      <c r="C4253" s="81" t="str">
        <f>IF('4 ป้อนข้อมูล'!C4253&lt;&gt;"",'4 ป้อนข้อมูล'!C4253," ")</f>
        <v xml:space="preserve"> </v>
      </c>
      <c r="D4253" s="69" t="str">
        <f>IF('4 ป้อนข้อมูล'!D4253&lt;&gt;"",'4 ป้อนข้อมูล'!D4253," ")</f>
        <v xml:space="preserve"> </v>
      </c>
      <c r="E4253" s="71">
        <f>IF('4 ป้อนข้อมูล'!E4253&lt;'3 ค่าคะแนน'!$B$9,0,IF('4 ป้อนข้อมูล'!E4253&lt;'3 ค่าคะแนน'!$B$8,'3 ค่าคะแนน'!$E$9,IF('4 ป้อนข้อมูล'!E4253&lt;'3 ค่าคะแนน'!$B$7,'3 ค่าคะแนน'!$E$8,IF('4 ป้อนข้อมูล'!E4253&lt;'3 ค่าคะแนน'!$B$6,'3 ค่าคะแนน'!$E$7,IF('4 ป้อนข้อมูล'!E4253&lt;'3 ค่าคะแนน'!$B$5,'3 ค่าคะแนน'!$E$6,IF('4 ป้อนข้อมูล'!E4253&lt;'3 ค่าคะแนน'!$B$4,'3 ค่าคะแนน'!$E$5,'3 ค่าคะแนน'!$E$4))))))</f>
        <v>0</v>
      </c>
      <c r="F4253" s="109">
        <f>IF('4 ป้อนข้อมูล'!E4253&gt;=70,SUMIF(ปันส่วน!$A$5:$A$16,D4253,ปันส่วน!$F$5:$F$16),0)</f>
        <v>0</v>
      </c>
      <c r="G4253" s="109">
        <f>SUMIFS(ปันส่วน2!$C$3:$C$20,ปันส่วน2!$A$3:$A$20,D4253,ปันส่วน2!$B$3:$B$20,E4253)</f>
        <v>0</v>
      </c>
      <c r="H4253" s="109">
        <f t="shared" si="66"/>
        <v>0</v>
      </c>
    </row>
    <row r="4254" spans="1:8">
      <c r="A4254" s="69">
        <v>4251</v>
      </c>
      <c r="B4254" s="82" t="str">
        <f>IF('4 ป้อนข้อมูล'!B4254&lt;&gt;"",'4 ป้อนข้อมูล'!B4254," ")</f>
        <v xml:space="preserve"> </v>
      </c>
      <c r="C4254" s="81" t="str">
        <f>IF('4 ป้อนข้อมูล'!C4254&lt;&gt;"",'4 ป้อนข้อมูล'!C4254," ")</f>
        <v xml:space="preserve"> </v>
      </c>
      <c r="D4254" s="69" t="str">
        <f>IF('4 ป้อนข้อมูล'!D4254&lt;&gt;"",'4 ป้อนข้อมูล'!D4254," ")</f>
        <v xml:space="preserve"> </v>
      </c>
      <c r="E4254" s="71">
        <f>IF('4 ป้อนข้อมูล'!E4254&lt;'3 ค่าคะแนน'!$B$9,0,IF('4 ป้อนข้อมูล'!E4254&lt;'3 ค่าคะแนน'!$B$8,'3 ค่าคะแนน'!$E$9,IF('4 ป้อนข้อมูล'!E4254&lt;'3 ค่าคะแนน'!$B$7,'3 ค่าคะแนน'!$E$8,IF('4 ป้อนข้อมูล'!E4254&lt;'3 ค่าคะแนน'!$B$6,'3 ค่าคะแนน'!$E$7,IF('4 ป้อนข้อมูล'!E4254&lt;'3 ค่าคะแนน'!$B$5,'3 ค่าคะแนน'!$E$6,IF('4 ป้อนข้อมูล'!E4254&lt;'3 ค่าคะแนน'!$B$4,'3 ค่าคะแนน'!$E$5,'3 ค่าคะแนน'!$E$4))))))</f>
        <v>0</v>
      </c>
      <c r="F4254" s="109">
        <f>IF('4 ป้อนข้อมูล'!E4254&gt;=70,SUMIF(ปันส่วน!$A$5:$A$16,D4254,ปันส่วน!$F$5:$F$16),0)</f>
        <v>0</v>
      </c>
      <c r="G4254" s="109">
        <f>SUMIFS(ปันส่วน2!$C$3:$C$20,ปันส่วน2!$A$3:$A$20,D4254,ปันส่วน2!$B$3:$B$20,E4254)</f>
        <v>0</v>
      </c>
      <c r="H4254" s="109">
        <f t="shared" si="66"/>
        <v>0</v>
      </c>
    </row>
    <row r="4255" spans="1:8">
      <c r="A4255" s="69">
        <v>4252</v>
      </c>
      <c r="B4255" s="82" t="str">
        <f>IF('4 ป้อนข้อมูล'!B4255&lt;&gt;"",'4 ป้อนข้อมูล'!B4255," ")</f>
        <v xml:space="preserve"> </v>
      </c>
      <c r="C4255" s="81" t="str">
        <f>IF('4 ป้อนข้อมูล'!C4255&lt;&gt;"",'4 ป้อนข้อมูล'!C4255," ")</f>
        <v xml:space="preserve"> </v>
      </c>
      <c r="D4255" s="69" t="str">
        <f>IF('4 ป้อนข้อมูล'!D4255&lt;&gt;"",'4 ป้อนข้อมูล'!D4255," ")</f>
        <v xml:space="preserve"> </v>
      </c>
      <c r="E4255" s="71">
        <f>IF('4 ป้อนข้อมูล'!E4255&lt;'3 ค่าคะแนน'!$B$9,0,IF('4 ป้อนข้อมูล'!E4255&lt;'3 ค่าคะแนน'!$B$8,'3 ค่าคะแนน'!$E$9,IF('4 ป้อนข้อมูล'!E4255&lt;'3 ค่าคะแนน'!$B$7,'3 ค่าคะแนน'!$E$8,IF('4 ป้อนข้อมูล'!E4255&lt;'3 ค่าคะแนน'!$B$6,'3 ค่าคะแนน'!$E$7,IF('4 ป้อนข้อมูล'!E4255&lt;'3 ค่าคะแนน'!$B$5,'3 ค่าคะแนน'!$E$6,IF('4 ป้อนข้อมูล'!E4255&lt;'3 ค่าคะแนน'!$B$4,'3 ค่าคะแนน'!$E$5,'3 ค่าคะแนน'!$E$4))))))</f>
        <v>0</v>
      </c>
      <c r="F4255" s="109">
        <f>IF('4 ป้อนข้อมูล'!E4255&gt;=70,SUMIF(ปันส่วน!$A$5:$A$16,D4255,ปันส่วน!$F$5:$F$16),0)</f>
        <v>0</v>
      </c>
      <c r="G4255" s="109">
        <f>SUMIFS(ปันส่วน2!$C$3:$C$20,ปันส่วน2!$A$3:$A$20,D4255,ปันส่วน2!$B$3:$B$20,E4255)</f>
        <v>0</v>
      </c>
      <c r="H4255" s="109">
        <f t="shared" si="66"/>
        <v>0</v>
      </c>
    </row>
    <row r="4256" spans="1:8">
      <c r="A4256" s="69">
        <v>4253</v>
      </c>
      <c r="B4256" s="82" t="str">
        <f>IF('4 ป้อนข้อมูล'!B4256&lt;&gt;"",'4 ป้อนข้อมูล'!B4256," ")</f>
        <v xml:space="preserve"> </v>
      </c>
      <c r="C4256" s="81" t="str">
        <f>IF('4 ป้อนข้อมูล'!C4256&lt;&gt;"",'4 ป้อนข้อมูล'!C4256," ")</f>
        <v xml:space="preserve"> </v>
      </c>
      <c r="D4256" s="69" t="str">
        <f>IF('4 ป้อนข้อมูล'!D4256&lt;&gt;"",'4 ป้อนข้อมูล'!D4256," ")</f>
        <v xml:space="preserve"> </v>
      </c>
      <c r="E4256" s="71">
        <f>IF('4 ป้อนข้อมูล'!E4256&lt;'3 ค่าคะแนน'!$B$9,0,IF('4 ป้อนข้อมูล'!E4256&lt;'3 ค่าคะแนน'!$B$8,'3 ค่าคะแนน'!$E$9,IF('4 ป้อนข้อมูล'!E4256&lt;'3 ค่าคะแนน'!$B$7,'3 ค่าคะแนน'!$E$8,IF('4 ป้อนข้อมูล'!E4256&lt;'3 ค่าคะแนน'!$B$6,'3 ค่าคะแนน'!$E$7,IF('4 ป้อนข้อมูล'!E4256&lt;'3 ค่าคะแนน'!$B$5,'3 ค่าคะแนน'!$E$6,IF('4 ป้อนข้อมูล'!E4256&lt;'3 ค่าคะแนน'!$B$4,'3 ค่าคะแนน'!$E$5,'3 ค่าคะแนน'!$E$4))))))</f>
        <v>0</v>
      </c>
      <c r="F4256" s="109">
        <f>IF('4 ป้อนข้อมูล'!E4256&gt;=70,SUMIF(ปันส่วน!$A$5:$A$16,D4256,ปันส่วน!$F$5:$F$16),0)</f>
        <v>0</v>
      </c>
      <c r="G4256" s="109">
        <f>SUMIFS(ปันส่วน2!$C$3:$C$20,ปันส่วน2!$A$3:$A$20,D4256,ปันส่วน2!$B$3:$B$20,E4256)</f>
        <v>0</v>
      </c>
      <c r="H4256" s="109">
        <f t="shared" si="66"/>
        <v>0</v>
      </c>
    </row>
    <row r="4257" spans="1:8">
      <c r="A4257" s="69">
        <v>4254</v>
      </c>
      <c r="B4257" s="82" t="str">
        <f>IF('4 ป้อนข้อมูล'!B4257&lt;&gt;"",'4 ป้อนข้อมูล'!B4257," ")</f>
        <v xml:space="preserve"> </v>
      </c>
      <c r="C4257" s="81" t="str">
        <f>IF('4 ป้อนข้อมูล'!C4257&lt;&gt;"",'4 ป้อนข้อมูล'!C4257," ")</f>
        <v xml:space="preserve"> </v>
      </c>
      <c r="D4257" s="69" t="str">
        <f>IF('4 ป้อนข้อมูล'!D4257&lt;&gt;"",'4 ป้อนข้อมูล'!D4257," ")</f>
        <v xml:space="preserve"> </v>
      </c>
      <c r="E4257" s="71">
        <f>IF('4 ป้อนข้อมูล'!E4257&lt;'3 ค่าคะแนน'!$B$9,0,IF('4 ป้อนข้อมูล'!E4257&lt;'3 ค่าคะแนน'!$B$8,'3 ค่าคะแนน'!$E$9,IF('4 ป้อนข้อมูล'!E4257&lt;'3 ค่าคะแนน'!$B$7,'3 ค่าคะแนน'!$E$8,IF('4 ป้อนข้อมูล'!E4257&lt;'3 ค่าคะแนน'!$B$6,'3 ค่าคะแนน'!$E$7,IF('4 ป้อนข้อมูล'!E4257&lt;'3 ค่าคะแนน'!$B$5,'3 ค่าคะแนน'!$E$6,IF('4 ป้อนข้อมูล'!E4257&lt;'3 ค่าคะแนน'!$B$4,'3 ค่าคะแนน'!$E$5,'3 ค่าคะแนน'!$E$4))))))</f>
        <v>0</v>
      </c>
      <c r="F4257" s="109">
        <f>IF('4 ป้อนข้อมูล'!E4257&gt;=70,SUMIF(ปันส่วน!$A$5:$A$16,D4257,ปันส่วน!$F$5:$F$16),0)</f>
        <v>0</v>
      </c>
      <c r="G4257" s="109">
        <f>SUMIFS(ปันส่วน2!$C$3:$C$20,ปันส่วน2!$A$3:$A$20,D4257,ปันส่วน2!$B$3:$B$20,E4257)</f>
        <v>0</v>
      </c>
      <c r="H4257" s="109">
        <f t="shared" si="66"/>
        <v>0</v>
      </c>
    </row>
    <row r="4258" spans="1:8">
      <c r="A4258" s="69">
        <v>4255</v>
      </c>
      <c r="B4258" s="82" t="str">
        <f>IF('4 ป้อนข้อมูล'!B4258&lt;&gt;"",'4 ป้อนข้อมูล'!B4258," ")</f>
        <v xml:space="preserve"> </v>
      </c>
      <c r="C4258" s="81" t="str">
        <f>IF('4 ป้อนข้อมูล'!C4258&lt;&gt;"",'4 ป้อนข้อมูล'!C4258," ")</f>
        <v xml:space="preserve"> </v>
      </c>
      <c r="D4258" s="69" t="str">
        <f>IF('4 ป้อนข้อมูล'!D4258&lt;&gt;"",'4 ป้อนข้อมูล'!D4258," ")</f>
        <v xml:space="preserve"> </v>
      </c>
      <c r="E4258" s="71">
        <f>IF('4 ป้อนข้อมูล'!E4258&lt;'3 ค่าคะแนน'!$B$9,0,IF('4 ป้อนข้อมูล'!E4258&lt;'3 ค่าคะแนน'!$B$8,'3 ค่าคะแนน'!$E$9,IF('4 ป้อนข้อมูล'!E4258&lt;'3 ค่าคะแนน'!$B$7,'3 ค่าคะแนน'!$E$8,IF('4 ป้อนข้อมูล'!E4258&lt;'3 ค่าคะแนน'!$B$6,'3 ค่าคะแนน'!$E$7,IF('4 ป้อนข้อมูล'!E4258&lt;'3 ค่าคะแนน'!$B$5,'3 ค่าคะแนน'!$E$6,IF('4 ป้อนข้อมูล'!E4258&lt;'3 ค่าคะแนน'!$B$4,'3 ค่าคะแนน'!$E$5,'3 ค่าคะแนน'!$E$4))))))</f>
        <v>0</v>
      </c>
      <c r="F4258" s="109">
        <f>IF('4 ป้อนข้อมูล'!E4258&gt;=70,SUMIF(ปันส่วน!$A$5:$A$16,D4258,ปันส่วน!$F$5:$F$16),0)</f>
        <v>0</v>
      </c>
      <c r="G4258" s="109">
        <f>SUMIFS(ปันส่วน2!$C$3:$C$20,ปันส่วน2!$A$3:$A$20,D4258,ปันส่วน2!$B$3:$B$20,E4258)</f>
        <v>0</v>
      </c>
      <c r="H4258" s="109">
        <f t="shared" si="66"/>
        <v>0</v>
      </c>
    </row>
    <row r="4259" spans="1:8">
      <c r="A4259" s="69">
        <v>4256</v>
      </c>
      <c r="B4259" s="82" t="str">
        <f>IF('4 ป้อนข้อมูล'!B4259&lt;&gt;"",'4 ป้อนข้อมูล'!B4259," ")</f>
        <v xml:space="preserve"> </v>
      </c>
      <c r="C4259" s="81" t="str">
        <f>IF('4 ป้อนข้อมูล'!C4259&lt;&gt;"",'4 ป้อนข้อมูล'!C4259," ")</f>
        <v xml:space="preserve"> </v>
      </c>
      <c r="D4259" s="69" t="str">
        <f>IF('4 ป้อนข้อมูล'!D4259&lt;&gt;"",'4 ป้อนข้อมูล'!D4259," ")</f>
        <v xml:space="preserve"> </v>
      </c>
      <c r="E4259" s="71">
        <f>IF('4 ป้อนข้อมูล'!E4259&lt;'3 ค่าคะแนน'!$B$9,0,IF('4 ป้อนข้อมูล'!E4259&lt;'3 ค่าคะแนน'!$B$8,'3 ค่าคะแนน'!$E$9,IF('4 ป้อนข้อมูล'!E4259&lt;'3 ค่าคะแนน'!$B$7,'3 ค่าคะแนน'!$E$8,IF('4 ป้อนข้อมูล'!E4259&lt;'3 ค่าคะแนน'!$B$6,'3 ค่าคะแนน'!$E$7,IF('4 ป้อนข้อมูล'!E4259&lt;'3 ค่าคะแนน'!$B$5,'3 ค่าคะแนน'!$E$6,IF('4 ป้อนข้อมูล'!E4259&lt;'3 ค่าคะแนน'!$B$4,'3 ค่าคะแนน'!$E$5,'3 ค่าคะแนน'!$E$4))))))</f>
        <v>0</v>
      </c>
      <c r="F4259" s="109">
        <f>IF('4 ป้อนข้อมูล'!E4259&gt;=70,SUMIF(ปันส่วน!$A$5:$A$16,D4259,ปันส่วน!$F$5:$F$16),0)</f>
        <v>0</v>
      </c>
      <c r="G4259" s="109">
        <f>SUMIFS(ปันส่วน2!$C$3:$C$20,ปันส่วน2!$A$3:$A$20,D4259,ปันส่วน2!$B$3:$B$20,E4259)</f>
        <v>0</v>
      </c>
      <c r="H4259" s="109">
        <f t="shared" si="66"/>
        <v>0</v>
      </c>
    </row>
    <row r="4260" spans="1:8">
      <c r="A4260" s="69">
        <v>4257</v>
      </c>
      <c r="B4260" s="82" t="str">
        <f>IF('4 ป้อนข้อมูล'!B4260&lt;&gt;"",'4 ป้อนข้อมูล'!B4260," ")</f>
        <v xml:space="preserve"> </v>
      </c>
      <c r="C4260" s="81" t="str">
        <f>IF('4 ป้อนข้อมูล'!C4260&lt;&gt;"",'4 ป้อนข้อมูล'!C4260," ")</f>
        <v xml:space="preserve"> </v>
      </c>
      <c r="D4260" s="69" t="str">
        <f>IF('4 ป้อนข้อมูล'!D4260&lt;&gt;"",'4 ป้อนข้อมูล'!D4260," ")</f>
        <v xml:space="preserve"> </v>
      </c>
      <c r="E4260" s="71">
        <f>IF('4 ป้อนข้อมูล'!E4260&lt;'3 ค่าคะแนน'!$B$9,0,IF('4 ป้อนข้อมูล'!E4260&lt;'3 ค่าคะแนน'!$B$8,'3 ค่าคะแนน'!$E$9,IF('4 ป้อนข้อมูล'!E4260&lt;'3 ค่าคะแนน'!$B$7,'3 ค่าคะแนน'!$E$8,IF('4 ป้อนข้อมูล'!E4260&lt;'3 ค่าคะแนน'!$B$6,'3 ค่าคะแนน'!$E$7,IF('4 ป้อนข้อมูล'!E4260&lt;'3 ค่าคะแนน'!$B$5,'3 ค่าคะแนน'!$E$6,IF('4 ป้อนข้อมูล'!E4260&lt;'3 ค่าคะแนน'!$B$4,'3 ค่าคะแนน'!$E$5,'3 ค่าคะแนน'!$E$4))))))</f>
        <v>0</v>
      </c>
      <c r="F4260" s="109">
        <f>IF('4 ป้อนข้อมูล'!E4260&gt;=70,SUMIF(ปันส่วน!$A$5:$A$16,D4260,ปันส่วน!$F$5:$F$16),0)</f>
        <v>0</v>
      </c>
      <c r="G4260" s="109">
        <f>SUMIFS(ปันส่วน2!$C$3:$C$20,ปันส่วน2!$A$3:$A$20,D4260,ปันส่วน2!$B$3:$B$20,E4260)</f>
        <v>0</v>
      </c>
      <c r="H4260" s="109">
        <f t="shared" si="66"/>
        <v>0</v>
      </c>
    </row>
    <row r="4261" spans="1:8">
      <c r="A4261" s="69">
        <v>4258</v>
      </c>
      <c r="B4261" s="82" t="str">
        <f>IF('4 ป้อนข้อมูล'!B4261&lt;&gt;"",'4 ป้อนข้อมูล'!B4261," ")</f>
        <v xml:space="preserve"> </v>
      </c>
      <c r="C4261" s="81" t="str">
        <f>IF('4 ป้อนข้อมูล'!C4261&lt;&gt;"",'4 ป้อนข้อมูล'!C4261," ")</f>
        <v xml:space="preserve"> </v>
      </c>
      <c r="D4261" s="69" t="str">
        <f>IF('4 ป้อนข้อมูล'!D4261&lt;&gt;"",'4 ป้อนข้อมูล'!D4261," ")</f>
        <v xml:space="preserve"> </v>
      </c>
      <c r="E4261" s="71">
        <f>IF('4 ป้อนข้อมูล'!E4261&lt;'3 ค่าคะแนน'!$B$9,0,IF('4 ป้อนข้อมูล'!E4261&lt;'3 ค่าคะแนน'!$B$8,'3 ค่าคะแนน'!$E$9,IF('4 ป้อนข้อมูล'!E4261&lt;'3 ค่าคะแนน'!$B$7,'3 ค่าคะแนน'!$E$8,IF('4 ป้อนข้อมูล'!E4261&lt;'3 ค่าคะแนน'!$B$6,'3 ค่าคะแนน'!$E$7,IF('4 ป้อนข้อมูล'!E4261&lt;'3 ค่าคะแนน'!$B$5,'3 ค่าคะแนน'!$E$6,IF('4 ป้อนข้อมูล'!E4261&lt;'3 ค่าคะแนน'!$B$4,'3 ค่าคะแนน'!$E$5,'3 ค่าคะแนน'!$E$4))))))</f>
        <v>0</v>
      </c>
      <c r="F4261" s="109">
        <f>IF('4 ป้อนข้อมูล'!E4261&gt;=70,SUMIF(ปันส่วน!$A$5:$A$16,D4261,ปันส่วน!$F$5:$F$16),0)</f>
        <v>0</v>
      </c>
      <c r="G4261" s="109">
        <f>SUMIFS(ปันส่วน2!$C$3:$C$20,ปันส่วน2!$A$3:$A$20,D4261,ปันส่วน2!$B$3:$B$20,E4261)</f>
        <v>0</v>
      </c>
      <c r="H4261" s="109">
        <f t="shared" si="66"/>
        <v>0</v>
      </c>
    </row>
    <row r="4262" spans="1:8">
      <c r="A4262" s="69">
        <v>4259</v>
      </c>
      <c r="B4262" s="82" t="str">
        <f>IF('4 ป้อนข้อมูล'!B4262&lt;&gt;"",'4 ป้อนข้อมูล'!B4262," ")</f>
        <v xml:space="preserve"> </v>
      </c>
      <c r="C4262" s="81" t="str">
        <f>IF('4 ป้อนข้อมูล'!C4262&lt;&gt;"",'4 ป้อนข้อมูล'!C4262," ")</f>
        <v xml:space="preserve"> </v>
      </c>
      <c r="D4262" s="69" t="str">
        <f>IF('4 ป้อนข้อมูล'!D4262&lt;&gt;"",'4 ป้อนข้อมูล'!D4262," ")</f>
        <v xml:space="preserve"> </v>
      </c>
      <c r="E4262" s="71">
        <f>IF('4 ป้อนข้อมูล'!E4262&lt;'3 ค่าคะแนน'!$B$9,0,IF('4 ป้อนข้อมูล'!E4262&lt;'3 ค่าคะแนน'!$B$8,'3 ค่าคะแนน'!$E$9,IF('4 ป้อนข้อมูล'!E4262&lt;'3 ค่าคะแนน'!$B$7,'3 ค่าคะแนน'!$E$8,IF('4 ป้อนข้อมูล'!E4262&lt;'3 ค่าคะแนน'!$B$6,'3 ค่าคะแนน'!$E$7,IF('4 ป้อนข้อมูล'!E4262&lt;'3 ค่าคะแนน'!$B$5,'3 ค่าคะแนน'!$E$6,IF('4 ป้อนข้อมูล'!E4262&lt;'3 ค่าคะแนน'!$B$4,'3 ค่าคะแนน'!$E$5,'3 ค่าคะแนน'!$E$4))))))</f>
        <v>0</v>
      </c>
      <c r="F4262" s="109">
        <f>IF('4 ป้อนข้อมูล'!E4262&gt;=70,SUMIF(ปันส่วน!$A$5:$A$16,D4262,ปันส่วน!$F$5:$F$16),0)</f>
        <v>0</v>
      </c>
      <c r="G4262" s="109">
        <f>SUMIFS(ปันส่วน2!$C$3:$C$20,ปันส่วน2!$A$3:$A$20,D4262,ปันส่วน2!$B$3:$B$20,E4262)</f>
        <v>0</v>
      </c>
      <c r="H4262" s="109">
        <f t="shared" si="66"/>
        <v>0</v>
      </c>
    </row>
    <row r="4263" spans="1:8">
      <c r="A4263" s="69">
        <v>4260</v>
      </c>
      <c r="B4263" s="82" t="str">
        <f>IF('4 ป้อนข้อมูล'!B4263&lt;&gt;"",'4 ป้อนข้อมูล'!B4263," ")</f>
        <v xml:space="preserve"> </v>
      </c>
      <c r="C4263" s="81" t="str">
        <f>IF('4 ป้อนข้อมูล'!C4263&lt;&gt;"",'4 ป้อนข้อมูล'!C4263," ")</f>
        <v xml:space="preserve"> </v>
      </c>
      <c r="D4263" s="69" t="str">
        <f>IF('4 ป้อนข้อมูล'!D4263&lt;&gt;"",'4 ป้อนข้อมูล'!D4263," ")</f>
        <v xml:space="preserve"> </v>
      </c>
      <c r="E4263" s="71">
        <f>IF('4 ป้อนข้อมูล'!E4263&lt;'3 ค่าคะแนน'!$B$9,0,IF('4 ป้อนข้อมูล'!E4263&lt;'3 ค่าคะแนน'!$B$8,'3 ค่าคะแนน'!$E$9,IF('4 ป้อนข้อมูล'!E4263&lt;'3 ค่าคะแนน'!$B$7,'3 ค่าคะแนน'!$E$8,IF('4 ป้อนข้อมูล'!E4263&lt;'3 ค่าคะแนน'!$B$6,'3 ค่าคะแนน'!$E$7,IF('4 ป้อนข้อมูล'!E4263&lt;'3 ค่าคะแนน'!$B$5,'3 ค่าคะแนน'!$E$6,IF('4 ป้อนข้อมูล'!E4263&lt;'3 ค่าคะแนน'!$B$4,'3 ค่าคะแนน'!$E$5,'3 ค่าคะแนน'!$E$4))))))</f>
        <v>0</v>
      </c>
      <c r="F4263" s="109">
        <f>IF('4 ป้อนข้อมูล'!E4263&gt;=70,SUMIF(ปันส่วน!$A$5:$A$16,D4263,ปันส่วน!$F$5:$F$16),0)</f>
        <v>0</v>
      </c>
      <c r="G4263" s="109">
        <f>SUMIFS(ปันส่วน2!$C$3:$C$20,ปันส่วน2!$A$3:$A$20,D4263,ปันส่วน2!$B$3:$B$20,E4263)</f>
        <v>0</v>
      </c>
      <c r="H4263" s="109">
        <f t="shared" si="66"/>
        <v>0</v>
      </c>
    </row>
    <row r="4264" spans="1:8">
      <c r="A4264" s="69">
        <v>4261</v>
      </c>
      <c r="B4264" s="82" t="str">
        <f>IF('4 ป้อนข้อมูล'!B4264&lt;&gt;"",'4 ป้อนข้อมูล'!B4264," ")</f>
        <v xml:space="preserve"> </v>
      </c>
      <c r="C4264" s="81" t="str">
        <f>IF('4 ป้อนข้อมูล'!C4264&lt;&gt;"",'4 ป้อนข้อมูล'!C4264," ")</f>
        <v xml:space="preserve"> </v>
      </c>
      <c r="D4264" s="69" t="str">
        <f>IF('4 ป้อนข้อมูล'!D4264&lt;&gt;"",'4 ป้อนข้อมูล'!D4264," ")</f>
        <v xml:space="preserve"> </v>
      </c>
      <c r="E4264" s="71">
        <f>IF('4 ป้อนข้อมูล'!E4264&lt;'3 ค่าคะแนน'!$B$9,0,IF('4 ป้อนข้อมูล'!E4264&lt;'3 ค่าคะแนน'!$B$8,'3 ค่าคะแนน'!$E$9,IF('4 ป้อนข้อมูล'!E4264&lt;'3 ค่าคะแนน'!$B$7,'3 ค่าคะแนน'!$E$8,IF('4 ป้อนข้อมูล'!E4264&lt;'3 ค่าคะแนน'!$B$6,'3 ค่าคะแนน'!$E$7,IF('4 ป้อนข้อมูล'!E4264&lt;'3 ค่าคะแนน'!$B$5,'3 ค่าคะแนน'!$E$6,IF('4 ป้อนข้อมูล'!E4264&lt;'3 ค่าคะแนน'!$B$4,'3 ค่าคะแนน'!$E$5,'3 ค่าคะแนน'!$E$4))))))</f>
        <v>0</v>
      </c>
      <c r="F4264" s="109">
        <f>IF('4 ป้อนข้อมูล'!E4264&gt;=70,SUMIF(ปันส่วน!$A$5:$A$16,D4264,ปันส่วน!$F$5:$F$16),0)</f>
        <v>0</v>
      </c>
      <c r="G4264" s="109">
        <f>SUMIFS(ปันส่วน2!$C$3:$C$20,ปันส่วน2!$A$3:$A$20,D4264,ปันส่วน2!$B$3:$B$20,E4264)</f>
        <v>0</v>
      </c>
      <c r="H4264" s="109">
        <f t="shared" si="66"/>
        <v>0</v>
      </c>
    </row>
    <row r="4265" spans="1:8">
      <c r="A4265" s="69">
        <v>4262</v>
      </c>
      <c r="B4265" s="82" t="str">
        <f>IF('4 ป้อนข้อมูล'!B4265&lt;&gt;"",'4 ป้อนข้อมูล'!B4265," ")</f>
        <v xml:space="preserve"> </v>
      </c>
      <c r="C4265" s="81" t="str">
        <f>IF('4 ป้อนข้อมูล'!C4265&lt;&gt;"",'4 ป้อนข้อมูล'!C4265," ")</f>
        <v xml:space="preserve"> </v>
      </c>
      <c r="D4265" s="69" t="str">
        <f>IF('4 ป้อนข้อมูล'!D4265&lt;&gt;"",'4 ป้อนข้อมูล'!D4265," ")</f>
        <v xml:space="preserve"> </v>
      </c>
      <c r="E4265" s="71">
        <f>IF('4 ป้อนข้อมูล'!E4265&lt;'3 ค่าคะแนน'!$B$9,0,IF('4 ป้อนข้อมูล'!E4265&lt;'3 ค่าคะแนน'!$B$8,'3 ค่าคะแนน'!$E$9,IF('4 ป้อนข้อมูล'!E4265&lt;'3 ค่าคะแนน'!$B$7,'3 ค่าคะแนน'!$E$8,IF('4 ป้อนข้อมูล'!E4265&lt;'3 ค่าคะแนน'!$B$6,'3 ค่าคะแนน'!$E$7,IF('4 ป้อนข้อมูล'!E4265&lt;'3 ค่าคะแนน'!$B$5,'3 ค่าคะแนน'!$E$6,IF('4 ป้อนข้อมูล'!E4265&lt;'3 ค่าคะแนน'!$B$4,'3 ค่าคะแนน'!$E$5,'3 ค่าคะแนน'!$E$4))))))</f>
        <v>0</v>
      </c>
      <c r="F4265" s="109">
        <f>IF('4 ป้อนข้อมูล'!E4265&gt;=70,SUMIF(ปันส่วน!$A$5:$A$16,D4265,ปันส่วน!$F$5:$F$16),0)</f>
        <v>0</v>
      </c>
      <c r="G4265" s="109">
        <f>SUMIFS(ปันส่วน2!$C$3:$C$20,ปันส่วน2!$A$3:$A$20,D4265,ปันส่วน2!$B$3:$B$20,E4265)</f>
        <v>0</v>
      </c>
      <c r="H4265" s="109">
        <f t="shared" si="66"/>
        <v>0</v>
      </c>
    </row>
    <row r="4266" spans="1:8">
      <c r="A4266" s="69">
        <v>4263</v>
      </c>
      <c r="B4266" s="82" t="str">
        <f>IF('4 ป้อนข้อมูล'!B4266&lt;&gt;"",'4 ป้อนข้อมูล'!B4266," ")</f>
        <v xml:space="preserve"> </v>
      </c>
      <c r="C4266" s="81" t="str">
        <f>IF('4 ป้อนข้อมูล'!C4266&lt;&gt;"",'4 ป้อนข้อมูล'!C4266," ")</f>
        <v xml:space="preserve"> </v>
      </c>
      <c r="D4266" s="69" t="str">
        <f>IF('4 ป้อนข้อมูล'!D4266&lt;&gt;"",'4 ป้อนข้อมูล'!D4266," ")</f>
        <v xml:space="preserve"> </v>
      </c>
      <c r="E4266" s="71">
        <f>IF('4 ป้อนข้อมูล'!E4266&lt;'3 ค่าคะแนน'!$B$9,0,IF('4 ป้อนข้อมูล'!E4266&lt;'3 ค่าคะแนน'!$B$8,'3 ค่าคะแนน'!$E$9,IF('4 ป้อนข้อมูล'!E4266&lt;'3 ค่าคะแนน'!$B$7,'3 ค่าคะแนน'!$E$8,IF('4 ป้อนข้อมูล'!E4266&lt;'3 ค่าคะแนน'!$B$6,'3 ค่าคะแนน'!$E$7,IF('4 ป้อนข้อมูล'!E4266&lt;'3 ค่าคะแนน'!$B$5,'3 ค่าคะแนน'!$E$6,IF('4 ป้อนข้อมูล'!E4266&lt;'3 ค่าคะแนน'!$B$4,'3 ค่าคะแนน'!$E$5,'3 ค่าคะแนน'!$E$4))))))</f>
        <v>0</v>
      </c>
      <c r="F4266" s="109">
        <f>IF('4 ป้อนข้อมูล'!E4266&gt;=70,SUMIF(ปันส่วน!$A$5:$A$16,D4266,ปันส่วน!$F$5:$F$16),0)</f>
        <v>0</v>
      </c>
      <c r="G4266" s="109">
        <f>SUMIFS(ปันส่วน2!$C$3:$C$20,ปันส่วน2!$A$3:$A$20,D4266,ปันส่วน2!$B$3:$B$20,E4266)</f>
        <v>0</v>
      </c>
      <c r="H4266" s="109">
        <f t="shared" si="66"/>
        <v>0</v>
      </c>
    </row>
    <row r="4267" spans="1:8">
      <c r="A4267" s="69">
        <v>4264</v>
      </c>
      <c r="B4267" s="82" t="str">
        <f>IF('4 ป้อนข้อมูล'!B4267&lt;&gt;"",'4 ป้อนข้อมูล'!B4267," ")</f>
        <v xml:space="preserve"> </v>
      </c>
      <c r="C4267" s="81" t="str">
        <f>IF('4 ป้อนข้อมูล'!C4267&lt;&gt;"",'4 ป้อนข้อมูล'!C4267," ")</f>
        <v xml:space="preserve"> </v>
      </c>
      <c r="D4267" s="69" t="str">
        <f>IF('4 ป้อนข้อมูล'!D4267&lt;&gt;"",'4 ป้อนข้อมูล'!D4267," ")</f>
        <v xml:space="preserve"> </v>
      </c>
      <c r="E4267" s="71">
        <f>IF('4 ป้อนข้อมูล'!E4267&lt;'3 ค่าคะแนน'!$B$9,0,IF('4 ป้อนข้อมูล'!E4267&lt;'3 ค่าคะแนน'!$B$8,'3 ค่าคะแนน'!$E$9,IF('4 ป้อนข้อมูล'!E4267&lt;'3 ค่าคะแนน'!$B$7,'3 ค่าคะแนน'!$E$8,IF('4 ป้อนข้อมูล'!E4267&lt;'3 ค่าคะแนน'!$B$6,'3 ค่าคะแนน'!$E$7,IF('4 ป้อนข้อมูล'!E4267&lt;'3 ค่าคะแนน'!$B$5,'3 ค่าคะแนน'!$E$6,IF('4 ป้อนข้อมูล'!E4267&lt;'3 ค่าคะแนน'!$B$4,'3 ค่าคะแนน'!$E$5,'3 ค่าคะแนน'!$E$4))))))</f>
        <v>0</v>
      </c>
      <c r="F4267" s="109">
        <f>IF('4 ป้อนข้อมูล'!E4267&gt;=70,SUMIF(ปันส่วน!$A$5:$A$16,D4267,ปันส่วน!$F$5:$F$16),0)</f>
        <v>0</v>
      </c>
      <c r="G4267" s="109">
        <f>SUMIFS(ปันส่วน2!$C$3:$C$20,ปันส่วน2!$A$3:$A$20,D4267,ปันส่วน2!$B$3:$B$20,E4267)</f>
        <v>0</v>
      </c>
      <c r="H4267" s="109">
        <f t="shared" si="66"/>
        <v>0</v>
      </c>
    </row>
    <row r="4268" spans="1:8">
      <c r="A4268" s="69">
        <v>4265</v>
      </c>
      <c r="B4268" s="82" t="str">
        <f>IF('4 ป้อนข้อมูล'!B4268&lt;&gt;"",'4 ป้อนข้อมูล'!B4268," ")</f>
        <v xml:space="preserve"> </v>
      </c>
      <c r="C4268" s="81" t="str">
        <f>IF('4 ป้อนข้อมูล'!C4268&lt;&gt;"",'4 ป้อนข้อมูล'!C4268," ")</f>
        <v xml:space="preserve"> </v>
      </c>
      <c r="D4268" s="69" t="str">
        <f>IF('4 ป้อนข้อมูล'!D4268&lt;&gt;"",'4 ป้อนข้อมูล'!D4268," ")</f>
        <v xml:space="preserve"> </v>
      </c>
      <c r="E4268" s="71">
        <f>IF('4 ป้อนข้อมูล'!E4268&lt;'3 ค่าคะแนน'!$B$9,0,IF('4 ป้อนข้อมูล'!E4268&lt;'3 ค่าคะแนน'!$B$8,'3 ค่าคะแนน'!$E$9,IF('4 ป้อนข้อมูล'!E4268&lt;'3 ค่าคะแนน'!$B$7,'3 ค่าคะแนน'!$E$8,IF('4 ป้อนข้อมูล'!E4268&lt;'3 ค่าคะแนน'!$B$6,'3 ค่าคะแนน'!$E$7,IF('4 ป้อนข้อมูล'!E4268&lt;'3 ค่าคะแนน'!$B$5,'3 ค่าคะแนน'!$E$6,IF('4 ป้อนข้อมูล'!E4268&lt;'3 ค่าคะแนน'!$B$4,'3 ค่าคะแนน'!$E$5,'3 ค่าคะแนน'!$E$4))))))</f>
        <v>0</v>
      </c>
      <c r="F4268" s="109">
        <f>IF('4 ป้อนข้อมูล'!E4268&gt;=70,SUMIF(ปันส่วน!$A$5:$A$16,D4268,ปันส่วน!$F$5:$F$16),0)</f>
        <v>0</v>
      </c>
      <c r="G4268" s="109">
        <f>SUMIFS(ปันส่วน2!$C$3:$C$20,ปันส่วน2!$A$3:$A$20,D4268,ปันส่วน2!$B$3:$B$20,E4268)</f>
        <v>0</v>
      </c>
      <c r="H4268" s="109">
        <f t="shared" si="66"/>
        <v>0</v>
      </c>
    </row>
    <row r="4269" spans="1:8">
      <c r="A4269" s="69">
        <v>4266</v>
      </c>
      <c r="B4269" s="82" t="str">
        <f>IF('4 ป้อนข้อมูล'!B4269&lt;&gt;"",'4 ป้อนข้อมูล'!B4269," ")</f>
        <v xml:space="preserve"> </v>
      </c>
      <c r="C4269" s="81" t="str">
        <f>IF('4 ป้อนข้อมูล'!C4269&lt;&gt;"",'4 ป้อนข้อมูล'!C4269," ")</f>
        <v xml:space="preserve"> </v>
      </c>
      <c r="D4269" s="69" t="str">
        <f>IF('4 ป้อนข้อมูล'!D4269&lt;&gt;"",'4 ป้อนข้อมูล'!D4269," ")</f>
        <v xml:space="preserve"> </v>
      </c>
      <c r="E4269" s="71">
        <f>IF('4 ป้อนข้อมูล'!E4269&lt;'3 ค่าคะแนน'!$B$9,0,IF('4 ป้อนข้อมูล'!E4269&lt;'3 ค่าคะแนน'!$B$8,'3 ค่าคะแนน'!$E$9,IF('4 ป้อนข้อมูล'!E4269&lt;'3 ค่าคะแนน'!$B$7,'3 ค่าคะแนน'!$E$8,IF('4 ป้อนข้อมูล'!E4269&lt;'3 ค่าคะแนน'!$B$6,'3 ค่าคะแนน'!$E$7,IF('4 ป้อนข้อมูล'!E4269&lt;'3 ค่าคะแนน'!$B$5,'3 ค่าคะแนน'!$E$6,IF('4 ป้อนข้อมูล'!E4269&lt;'3 ค่าคะแนน'!$B$4,'3 ค่าคะแนน'!$E$5,'3 ค่าคะแนน'!$E$4))))))</f>
        <v>0</v>
      </c>
      <c r="F4269" s="109">
        <f>IF('4 ป้อนข้อมูล'!E4269&gt;=70,SUMIF(ปันส่วน!$A$5:$A$16,D4269,ปันส่วน!$F$5:$F$16),0)</f>
        <v>0</v>
      </c>
      <c r="G4269" s="109">
        <f>SUMIFS(ปันส่วน2!$C$3:$C$20,ปันส่วน2!$A$3:$A$20,D4269,ปันส่วน2!$B$3:$B$20,E4269)</f>
        <v>0</v>
      </c>
      <c r="H4269" s="109">
        <f t="shared" si="66"/>
        <v>0</v>
      </c>
    </row>
    <row r="4270" spans="1:8">
      <c r="A4270" s="69">
        <v>4267</v>
      </c>
      <c r="B4270" s="82" t="str">
        <f>IF('4 ป้อนข้อมูล'!B4270&lt;&gt;"",'4 ป้อนข้อมูล'!B4270," ")</f>
        <v xml:space="preserve"> </v>
      </c>
      <c r="C4270" s="81" t="str">
        <f>IF('4 ป้อนข้อมูล'!C4270&lt;&gt;"",'4 ป้อนข้อมูล'!C4270," ")</f>
        <v xml:space="preserve"> </v>
      </c>
      <c r="D4270" s="69" t="str">
        <f>IF('4 ป้อนข้อมูล'!D4270&lt;&gt;"",'4 ป้อนข้อมูล'!D4270," ")</f>
        <v xml:space="preserve"> </v>
      </c>
      <c r="E4270" s="71">
        <f>IF('4 ป้อนข้อมูล'!E4270&lt;'3 ค่าคะแนน'!$B$9,0,IF('4 ป้อนข้อมูล'!E4270&lt;'3 ค่าคะแนน'!$B$8,'3 ค่าคะแนน'!$E$9,IF('4 ป้อนข้อมูล'!E4270&lt;'3 ค่าคะแนน'!$B$7,'3 ค่าคะแนน'!$E$8,IF('4 ป้อนข้อมูล'!E4270&lt;'3 ค่าคะแนน'!$B$6,'3 ค่าคะแนน'!$E$7,IF('4 ป้อนข้อมูล'!E4270&lt;'3 ค่าคะแนน'!$B$5,'3 ค่าคะแนน'!$E$6,IF('4 ป้อนข้อมูล'!E4270&lt;'3 ค่าคะแนน'!$B$4,'3 ค่าคะแนน'!$E$5,'3 ค่าคะแนน'!$E$4))))))</f>
        <v>0</v>
      </c>
      <c r="F4270" s="109">
        <f>IF('4 ป้อนข้อมูล'!E4270&gt;=70,SUMIF(ปันส่วน!$A$5:$A$16,D4270,ปันส่วน!$F$5:$F$16),0)</f>
        <v>0</v>
      </c>
      <c r="G4270" s="109">
        <f>SUMIFS(ปันส่วน2!$C$3:$C$20,ปันส่วน2!$A$3:$A$20,D4270,ปันส่วน2!$B$3:$B$20,E4270)</f>
        <v>0</v>
      </c>
      <c r="H4270" s="109">
        <f t="shared" si="66"/>
        <v>0</v>
      </c>
    </row>
    <row r="4271" spans="1:8">
      <c r="A4271" s="69">
        <v>4268</v>
      </c>
      <c r="B4271" s="82" t="str">
        <f>IF('4 ป้อนข้อมูล'!B4271&lt;&gt;"",'4 ป้อนข้อมูล'!B4271," ")</f>
        <v xml:space="preserve"> </v>
      </c>
      <c r="C4271" s="81" t="str">
        <f>IF('4 ป้อนข้อมูล'!C4271&lt;&gt;"",'4 ป้อนข้อมูล'!C4271," ")</f>
        <v xml:space="preserve"> </v>
      </c>
      <c r="D4271" s="69" t="str">
        <f>IF('4 ป้อนข้อมูล'!D4271&lt;&gt;"",'4 ป้อนข้อมูล'!D4271," ")</f>
        <v xml:space="preserve"> </v>
      </c>
      <c r="E4271" s="71">
        <f>IF('4 ป้อนข้อมูล'!E4271&lt;'3 ค่าคะแนน'!$B$9,0,IF('4 ป้อนข้อมูล'!E4271&lt;'3 ค่าคะแนน'!$B$8,'3 ค่าคะแนน'!$E$9,IF('4 ป้อนข้อมูล'!E4271&lt;'3 ค่าคะแนน'!$B$7,'3 ค่าคะแนน'!$E$8,IF('4 ป้อนข้อมูล'!E4271&lt;'3 ค่าคะแนน'!$B$6,'3 ค่าคะแนน'!$E$7,IF('4 ป้อนข้อมูล'!E4271&lt;'3 ค่าคะแนน'!$B$5,'3 ค่าคะแนน'!$E$6,IF('4 ป้อนข้อมูล'!E4271&lt;'3 ค่าคะแนน'!$B$4,'3 ค่าคะแนน'!$E$5,'3 ค่าคะแนน'!$E$4))))))</f>
        <v>0</v>
      </c>
      <c r="F4271" s="109">
        <f>IF('4 ป้อนข้อมูล'!E4271&gt;=70,SUMIF(ปันส่วน!$A$5:$A$16,D4271,ปันส่วน!$F$5:$F$16),0)</f>
        <v>0</v>
      </c>
      <c r="G4271" s="109">
        <f>SUMIFS(ปันส่วน2!$C$3:$C$20,ปันส่วน2!$A$3:$A$20,D4271,ปันส่วน2!$B$3:$B$20,E4271)</f>
        <v>0</v>
      </c>
      <c r="H4271" s="109">
        <f t="shared" si="66"/>
        <v>0</v>
      </c>
    </row>
    <row r="4272" spans="1:8">
      <c r="A4272" s="69">
        <v>4269</v>
      </c>
      <c r="B4272" s="82" t="str">
        <f>IF('4 ป้อนข้อมูล'!B4272&lt;&gt;"",'4 ป้อนข้อมูล'!B4272," ")</f>
        <v xml:space="preserve"> </v>
      </c>
      <c r="C4272" s="81" t="str">
        <f>IF('4 ป้อนข้อมูล'!C4272&lt;&gt;"",'4 ป้อนข้อมูล'!C4272," ")</f>
        <v xml:space="preserve"> </v>
      </c>
      <c r="D4272" s="69" t="str">
        <f>IF('4 ป้อนข้อมูล'!D4272&lt;&gt;"",'4 ป้อนข้อมูล'!D4272," ")</f>
        <v xml:space="preserve"> </v>
      </c>
      <c r="E4272" s="71">
        <f>IF('4 ป้อนข้อมูล'!E4272&lt;'3 ค่าคะแนน'!$B$9,0,IF('4 ป้อนข้อมูล'!E4272&lt;'3 ค่าคะแนน'!$B$8,'3 ค่าคะแนน'!$E$9,IF('4 ป้อนข้อมูล'!E4272&lt;'3 ค่าคะแนน'!$B$7,'3 ค่าคะแนน'!$E$8,IF('4 ป้อนข้อมูล'!E4272&lt;'3 ค่าคะแนน'!$B$6,'3 ค่าคะแนน'!$E$7,IF('4 ป้อนข้อมูล'!E4272&lt;'3 ค่าคะแนน'!$B$5,'3 ค่าคะแนน'!$E$6,IF('4 ป้อนข้อมูล'!E4272&lt;'3 ค่าคะแนน'!$B$4,'3 ค่าคะแนน'!$E$5,'3 ค่าคะแนน'!$E$4))))))</f>
        <v>0</v>
      </c>
      <c r="F4272" s="109">
        <f>IF('4 ป้อนข้อมูล'!E4272&gt;=70,SUMIF(ปันส่วน!$A$5:$A$16,D4272,ปันส่วน!$F$5:$F$16),0)</f>
        <v>0</v>
      </c>
      <c r="G4272" s="109">
        <f>SUMIFS(ปันส่วน2!$C$3:$C$20,ปันส่วน2!$A$3:$A$20,D4272,ปันส่วน2!$B$3:$B$20,E4272)</f>
        <v>0</v>
      </c>
      <c r="H4272" s="109">
        <f t="shared" si="66"/>
        <v>0</v>
      </c>
    </row>
    <row r="4273" spans="1:8">
      <c r="A4273" s="69">
        <v>4270</v>
      </c>
      <c r="B4273" s="82" t="str">
        <f>IF('4 ป้อนข้อมูล'!B4273&lt;&gt;"",'4 ป้อนข้อมูล'!B4273," ")</f>
        <v xml:space="preserve"> </v>
      </c>
      <c r="C4273" s="81" t="str">
        <f>IF('4 ป้อนข้อมูล'!C4273&lt;&gt;"",'4 ป้อนข้อมูล'!C4273," ")</f>
        <v xml:space="preserve"> </v>
      </c>
      <c r="D4273" s="69" t="str">
        <f>IF('4 ป้อนข้อมูล'!D4273&lt;&gt;"",'4 ป้อนข้อมูล'!D4273," ")</f>
        <v xml:space="preserve"> </v>
      </c>
      <c r="E4273" s="71">
        <f>IF('4 ป้อนข้อมูล'!E4273&lt;'3 ค่าคะแนน'!$B$9,0,IF('4 ป้อนข้อมูล'!E4273&lt;'3 ค่าคะแนน'!$B$8,'3 ค่าคะแนน'!$E$9,IF('4 ป้อนข้อมูล'!E4273&lt;'3 ค่าคะแนน'!$B$7,'3 ค่าคะแนน'!$E$8,IF('4 ป้อนข้อมูล'!E4273&lt;'3 ค่าคะแนน'!$B$6,'3 ค่าคะแนน'!$E$7,IF('4 ป้อนข้อมูล'!E4273&lt;'3 ค่าคะแนน'!$B$5,'3 ค่าคะแนน'!$E$6,IF('4 ป้อนข้อมูล'!E4273&lt;'3 ค่าคะแนน'!$B$4,'3 ค่าคะแนน'!$E$5,'3 ค่าคะแนน'!$E$4))))))</f>
        <v>0</v>
      </c>
      <c r="F4273" s="109">
        <f>IF('4 ป้อนข้อมูล'!E4273&gt;=70,SUMIF(ปันส่วน!$A$5:$A$16,D4273,ปันส่วน!$F$5:$F$16),0)</f>
        <v>0</v>
      </c>
      <c r="G4273" s="109">
        <f>SUMIFS(ปันส่วน2!$C$3:$C$20,ปันส่วน2!$A$3:$A$20,D4273,ปันส่วน2!$B$3:$B$20,E4273)</f>
        <v>0</v>
      </c>
      <c r="H4273" s="109">
        <f t="shared" si="66"/>
        <v>0</v>
      </c>
    </row>
    <row r="4274" spans="1:8">
      <c r="A4274" s="69">
        <v>4271</v>
      </c>
      <c r="B4274" s="82" t="str">
        <f>IF('4 ป้อนข้อมูล'!B4274&lt;&gt;"",'4 ป้อนข้อมูล'!B4274," ")</f>
        <v xml:space="preserve"> </v>
      </c>
      <c r="C4274" s="81" t="str">
        <f>IF('4 ป้อนข้อมูล'!C4274&lt;&gt;"",'4 ป้อนข้อมูล'!C4274," ")</f>
        <v xml:space="preserve"> </v>
      </c>
      <c r="D4274" s="69" t="str">
        <f>IF('4 ป้อนข้อมูล'!D4274&lt;&gt;"",'4 ป้อนข้อมูล'!D4274," ")</f>
        <v xml:space="preserve"> </v>
      </c>
      <c r="E4274" s="71">
        <f>IF('4 ป้อนข้อมูล'!E4274&lt;'3 ค่าคะแนน'!$B$9,0,IF('4 ป้อนข้อมูล'!E4274&lt;'3 ค่าคะแนน'!$B$8,'3 ค่าคะแนน'!$E$9,IF('4 ป้อนข้อมูล'!E4274&lt;'3 ค่าคะแนน'!$B$7,'3 ค่าคะแนน'!$E$8,IF('4 ป้อนข้อมูล'!E4274&lt;'3 ค่าคะแนน'!$B$6,'3 ค่าคะแนน'!$E$7,IF('4 ป้อนข้อมูล'!E4274&lt;'3 ค่าคะแนน'!$B$5,'3 ค่าคะแนน'!$E$6,IF('4 ป้อนข้อมูล'!E4274&lt;'3 ค่าคะแนน'!$B$4,'3 ค่าคะแนน'!$E$5,'3 ค่าคะแนน'!$E$4))))))</f>
        <v>0</v>
      </c>
      <c r="F4274" s="109">
        <f>IF('4 ป้อนข้อมูล'!E4274&gt;=70,SUMIF(ปันส่วน!$A$5:$A$16,D4274,ปันส่วน!$F$5:$F$16),0)</f>
        <v>0</v>
      </c>
      <c r="G4274" s="109">
        <f>SUMIFS(ปันส่วน2!$C$3:$C$20,ปันส่วน2!$A$3:$A$20,D4274,ปันส่วน2!$B$3:$B$20,E4274)</f>
        <v>0</v>
      </c>
      <c r="H4274" s="109">
        <f t="shared" si="66"/>
        <v>0</v>
      </c>
    </row>
    <row r="4275" spans="1:8">
      <c r="A4275" s="69">
        <v>4272</v>
      </c>
      <c r="B4275" s="82" t="str">
        <f>IF('4 ป้อนข้อมูล'!B4275&lt;&gt;"",'4 ป้อนข้อมูล'!B4275," ")</f>
        <v xml:space="preserve"> </v>
      </c>
      <c r="C4275" s="81" t="str">
        <f>IF('4 ป้อนข้อมูล'!C4275&lt;&gt;"",'4 ป้อนข้อมูล'!C4275," ")</f>
        <v xml:space="preserve"> </v>
      </c>
      <c r="D4275" s="69" t="str">
        <f>IF('4 ป้อนข้อมูล'!D4275&lt;&gt;"",'4 ป้อนข้อมูล'!D4275," ")</f>
        <v xml:space="preserve"> </v>
      </c>
      <c r="E4275" s="71">
        <f>IF('4 ป้อนข้อมูล'!E4275&lt;'3 ค่าคะแนน'!$B$9,0,IF('4 ป้อนข้อมูล'!E4275&lt;'3 ค่าคะแนน'!$B$8,'3 ค่าคะแนน'!$E$9,IF('4 ป้อนข้อมูล'!E4275&lt;'3 ค่าคะแนน'!$B$7,'3 ค่าคะแนน'!$E$8,IF('4 ป้อนข้อมูล'!E4275&lt;'3 ค่าคะแนน'!$B$6,'3 ค่าคะแนน'!$E$7,IF('4 ป้อนข้อมูล'!E4275&lt;'3 ค่าคะแนน'!$B$5,'3 ค่าคะแนน'!$E$6,IF('4 ป้อนข้อมูล'!E4275&lt;'3 ค่าคะแนน'!$B$4,'3 ค่าคะแนน'!$E$5,'3 ค่าคะแนน'!$E$4))))))</f>
        <v>0</v>
      </c>
      <c r="F4275" s="109">
        <f>IF('4 ป้อนข้อมูล'!E4275&gt;=70,SUMIF(ปันส่วน!$A$5:$A$16,D4275,ปันส่วน!$F$5:$F$16),0)</f>
        <v>0</v>
      </c>
      <c r="G4275" s="109">
        <f>SUMIFS(ปันส่วน2!$C$3:$C$20,ปันส่วน2!$A$3:$A$20,D4275,ปันส่วน2!$B$3:$B$20,E4275)</f>
        <v>0</v>
      </c>
      <c r="H4275" s="109">
        <f t="shared" si="66"/>
        <v>0</v>
      </c>
    </row>
    <row r="4276" spans="1:8">
      <c r="A4276" s="69">
        <v>4273</v>
      </c>
      <c r="B4276" s="82" t="str">
        <f>IF('4 ป้อนข้อมูล'!B4276&lt;&gt;"",'4 ป้อนข้อมูล'!B4276," ")</f>
        <v xml:space="preserve"> </v>
      </c>
      <c r="C4276" s="81" t="str">
        <f>IF('4 ป้อนข้อมูล'!C4276&lt;&gt;"",'4 ป้อนข้อมูล'!C4276," ")</f>
        <v xml:space="preserve"> </v>
      </c>
      <c r="D4276" s="69" t="str">
        <f>IF('4 ป้อนข้อมูล'!D4276&lt;&gt;"",'4 ป้อนข้อมูล'!D4276," ")</f>
        <v xml:space="preserve"> </v>
      </c>
      <c r="E4276" s="71">
        <f>IF('4 ป้อนข้อมูล'!E4276&lt;'3 ค่าคะแนน'!$B$9,0,IF('4 ป้อนข้อมูล'!E4276&lt;'3 ค่าคะแนน'!$B$8,'3 ค่าคะแนน'!$E$9,IF('4 ป้อนข้อมูล'!E4276&lt;'3 ค่าคะแนน'!$B$7,'3 ค่าคะแนน'!$E$8,IF('4 ป้อนข้อมูล'!E4276&lt;'3 ค่าคะแนน'!$B$6,'3 ค่าคะแนน'!$E$7,IF('4 ป้อนข้อมูล'!E4276&lt;'3 ค่าคะแนน'!$B$5,'3 ค่าคะแนน'!$E$6,IF('4 ป้อนข้อมูล'!E4276&lt;'3 ค่าคะแนน'!$B$4,'3 ค่าคะแนน'!$E$5,'3 ค่าคะแนน'!$E$4))))))</f>
        <v>0</v>
      </c>
      <c r="F4276" s="109">
        <f>IF('4 ป้อนข้อมูล'!E4276&gt;=70,SUMIF(ปันส่วน!$A$5:$A$16,D4276,ปันส่วน!$F$5:$F$16),0)</f>
        <v>0</v>
      </c>
      <c r="G4276" s="109">
        <f>SUMIFS(ปันส่วน2!$C$3:$C$20,ปันส่วน2!$A$3:$A$20,D4276,ปันส่วน2!$B$3:$B$20,E4276)</f>
        <v>0</v>
      </c>
      <c r="H4276" s="109">
        <f t="shared" si="66"/>
        <v>0</v>
      </c>
    </row>
    <row r="4277" spans="1:8">
      <c r="A4277" s="69">
        <v>4274</v>
      </c>
      <c r="B4277" s="82" t="str">
        <f>IF('4 ป้อนข้อมูล'!B4277&lt;&gt;"",'4 ป้อนข้อมูล'!B4277," ")</f>
        <v xml:space="preserve"> </v>
      </c>
      <c r="C4277" s="81" t="str">
        <f>IF('4 ป้อนข้อมูล'!C4277&lt;&gt;"",'4 ป้อนข้อมูล'!C4277," ")</f>
        <v xml:space="preserve"> </v>
      </c>
      <c r="D4277" s="69" t="str">
        <f>IF('4 ป้อนข้อมูล'!D4277&lt;&gt;"",'4 ป้อนข้อมูล'!D4277," ")</f>
        <v xml:space="preserve"> </v>
      </c>
      <c r="E4277" s="71">
        <f>IF('4 ป้อนข้อมูล'!E4277&lt;'3 ค่าคะแนน'!$B$9,0,IF('4 ป้อนข้อมูล'!E4277&lt;'3 ค่าคะแนน'!$B$8,'3 ค่าคะแนน'!$E$9,IF('4 ป้อนข้อมูล'!E4277&lt;'3 ค่าคะแนน'!$B$7,'3 ค่าคะแนน'!$E$8,IF('4 ป้อนข้อมูล'!E4277&lt;'3 ค่าคะแนน'!$B$6,'3 ค่าคะแนน'!$E$7,IF('4 ป้อนข้อมูล'!E4277&lt;'3 ค่าคะแนน'!$B$5,'3 ค่าคะแนน'!$E$6,IF('4 ป้อนข้อมูล'!E4277&lt;'3 ค่าคะแนน'!$B$4,'3 ค่าคะแนน'!$E$5,'3 ค่าคะแนน'!$E$4))))))</f>
        <v>0</v>
      </c>
      <c r="F4277" s="109">
        <f>IF('4 ป้อนข้อมูล'!E4277&gt;=70,SUMIF(ปันส่วน!$A$5:$A$16,D4277,ปันส่วน!$F$5:$F$16),0)</f>
        <v>0</v>
      </c>
      <c r="G4277" s="109">
        <f>SUMIFS(ปันส่วน2!$C$3:$C$20,ปันส่วน2!$A$3:$A$20,D4277,ปันส่วน2!$B$3:$B$20,E4277)</f>
        <v>0</v>
      </c>
      <c r="H4277" s="109">
        <f t="shared" si="66"/>
        <v>0</v>
      </c>
    </row>
    <row r="4278" spans="1:8">
      <c r="A4278" s="69">
        <v>4275</v>
      </c>
      <c r="B4278" s="82" t="str">
        <f>IF('4 ป้อนข้อมูล'!B4278&lt;&gt;"",'4 ป้อนข้อมูล'!B4278," ")</f>
        <v xml:space="preserve"> </v>
      </c>
      <c r="C4278" s="81" t="str">
        <f>IF('4 ป้อนข้อมูล'!C4278&lt;&gt;"",'4 ป้อนข้อมูล'!C4278," ")</f>
        <v xml:space="preserve"> </v>
      </c>
      <c r="D4278" s="69" t="str">
        <f>IF('4 ป้อนข้อมูล'!D4278&lt;&gt;"",'4 ป้อนข้อมูล'!D4278," ")</f>
        <v xml:space="preserve"> </v>
      </c>
      <c r="E4278" s="71">
        <f>IF('4 ป้อนข้อมูล'!E4278&lt;'3 ค่าคะแนน'!$B$9,0,IF('4 ป้อนข้อมูล'!E4278&lt;'3 ค่าคะแนน'!$B$8,'3 ค่าคะแนน'!$E$9,IF('4 ป้อนข้อมูล'!E4278&lt;'3 ค่าคะแนน'!$B$7,'3 ค่าคะแนน'!$E$8,IF('4 ป้อนข้อมูล'!E4278&lt;'3 ค่าคะแนน'!$B$6,'3 ค่าคะแนน'!$E$7,IF('4 ป้อนข้อมูล'!E4278&lt;'3 ค่าคะแนน'!$B$5,'3 ค่าคะแนน'!$E$6,IF('4 ป้อนข้อมูล'!E4278&lt;'3 ค่าคะแนน'!$B$4,'3 ค่าคะแนน'!$E$5,'3 ค่าคะแนน'!$E$4))))))</f>
        <v>0</v>
      </c>
      <c r="F4278" s="109">
        <f>IF('4 ป้อนข้อมูล'!E4278&gt;=70,SUMIF(ปันส่วน!$A$5:$A$16,D4278,ปันส่วน!$F$5:$F$16),0)</f>
        <v>0</v>
      </c>
      <c r="G4278" s="109">
        <f>SUMIFS(ปันส่วน2!$C$3:$C$20,ปันส่วน2!$A$3:$A$20,D4278,ปันส่วน2!$B$3:$B$20,E4278)</f>
        <v>0</v>
      </c>
      <c r="H4278" s="109">
        <f t="shared" si="66"/>
        <v>0</v>
      </c>
    </row>
    <row r="4279" spans="1:8">
      <c r="A4279" s="69">
        <v>4276</v>
      </c>
      <c r="B4279" s="82" t="str">
        <f>IF('4 ป้อนข้อมูล'!B4279&lt;&gt;"",'4 ป้อนข้อมูล'!B4279," ")</f>
        <v xml:space="preserve"> </v>
      </c>
      <c r="C4279" s="81" t="str">
        <f>IF('4 ป้อนข้อมูล'!C4279&lt;&gt;"",'4 ป้อนข้อมูล'!C4279," ")</f>
        <v xml:space="preserve"> </v>
      </c>
      <c r="D4279" s="69" t="str">
        <f>IF('4 ป้อนข้อมูล'!D4279&lt;&gt;"",'4 ป้อนข้อมูล'!D4279," ")</f>
        <v xml:space="preserve"> </v>
      </c>
      <c r="E4279" s="71">
        <f>IF('4 ป้อนข้อมูล'!E4279&lt;'3 ค่าคะแนน'!$B$9,0,IF('4 ป้อนข้อมูล'!E4279&lt;'3 ค่าคะแนน'!$B$8,'3 ค่าคะแนน'!$E$9,IF('4 ป้อนข้อมูล'!E4279&lt;'3 ค่าคะแนน'!$B$7,'3 ค่าคะแนน'!$E$8,IF('4 ป้อนข้อมูล'!E4279&lt;'3 ค่าคะแนน'!$B$6,'3 ค่าคะแนน'!$E$7,IF('4 ป้อนข้อมูล'!E4279&lt;'3 ค่าคะแนน'!$B$5,'3 ค่าคะแนน'!$E$6,IF('4 ป้อนข้อมูล'!E4279&lt;'3 ค่าคะแนน'!$B$4,'3 ค่าคะแนน'!$E$5,'3 ค่าคะแนน'!$E$4))))))</f>
        <v>0</v>
      </c>
      <c r="F4279" s="109">
        <f>IF('4 ป้อนข้อมูล'!E4279&gt;=70,SUMIF(ปันส่วน!$A$5:$A$16,D4279,ปันส่วน!$F$5:$F$16),0)</f>
        <v>0</v>
      </c>
      <c r="G4279" s="109">
        <f>SUMIFS(ปันส่วน2!$C$3:$C$20,ปันส่วน2!$A$3:$A$20,D4279,ปันส่วน2!$B$3:$B$20,E4279)</f>
        <v>0</v>
      </c>
      <c r="H4279" s="109">
        <f t="shared" si="66"/>
        <v>0</v>
      </c>
    </row>
    <row r="4280" spans="1:8">
      <c r="A4280" s="69">
        <v>4277</v>
      </c>
      <c r="B4280" s="82" t="str">
        <f>IF('4 ป้อนข้อมูล'!B4280&lt;&gt;"",'4 ป้อนข้อมูล'!B4280," ")</f>
        <v xml:space="preserve"> </v>
      </c>
      <c r="C4280" s="81" t="str">
        <f>IF('4 ป้อนข้อมูล'!C4280&lt;&gt;"",'4 ป้อนข้อมูล'!C4280," ")</f>
        <v xml:space="preserve"> </v>
      </c>
      <c r="D4280" s="69" t="str">
        <f>IF('4 ป้อนข้อมูล'!D4280&lt;&gt;"",'4 ป้อนข้อมูล'!D4280," ")</f>
        <v xml:space="preserve"> </v>
      </c>
      <c r="E4280" s="71">
        <f>IF('4 ป้อนข้อมูล'!E4280&lt;'3 ค่าคะแนน'!$B$9,0,IF('4 ป้อนข้อมูล'!E4280&lt;'3 ค่าคะแนน'!$B$8,'3 ค่าคะแนน'!$E$9,IF('4 ป้อนข้อมูล'!E4280&lt;'3 ค่าคะแนน'!$B$7,'3 ค่าคะแนน'!$E$8,IF('4 ป้อนข้อมูล'!E4280&lt;'3 ค่าคะแนน'!$B$6,'3 ค่าคะแนน'!$E$7,IF('4 ป้อนข้อมูล'!E4280&lt;'3 ค่าคะแนน'!$B$5,'3 ค่าคะแนน'!$E$6,IF('4 ป้อนข้อมูล'!E4280&lt;'3 ค่าคะแนน'!$B$4,'3 ค่าคะแนน'!$E$5,'3 ค่าคะแนน'!$E$4))))))</f>
        <v>0</v>
      </c>
      <c r="F4280" s="109">
        <f>IF('4 ป้อนข้อมูล'!E4280&gt;=70,SUMIF(ปันส่วน!$A$5:$A$16,D4280,ปันส่วน!$F$5:$F$16),0)</f>
        <v>0</v>
      </c>
      <c r="G4280" s="109">
        <f>SUMIFS(ปันส่วน2!$C$3:$C$20,ปันส่วน2!$A$3:$A$20,D4280,ปันส่วน2!$B$3:$B$20,E4280)</f>
        <v>0</v>
      </c>
      <c r="H4280" s="109">
        <f t="shared" si="66"/>
        <v>0</v>
      </c>
    </row>
    <row r="4281" spans="1:8">
      <c r="A4281" s="69">
        <v>4278</v>
      </c>
      <c r="B4281" s="82" t="str">
        <f>IF('4 ป้อนข้อมูล'!B4281&lt;&gt;"",'4 ป้อนข้อมูล'!B4281," ")</f>
        <v xml:space="preserve"> </v>
      </c>
      <c r="C4281" s="81" t="str">
        <f>IF('4 ป้อนข้อมูล'!C4281&lt;&gt;"",'4 ป้อนข้อมูล'!C4281," ")</f>
        <v xml:space="preserve"> </v>
      </c>
      <c r="D4281" s="69" t="str">
        <f>IF('4 ป้อนข้อมูล'!D4281&lt;&gt;"",'4 ป้อนข้อมูล'!D4281," ")</f>
        <v xml:space="preserve"> </v>
      </c>
      <c r="E4281" s="71">
        <f>IF('4 ป้อนข้อมูล'!E4281&lt;'3 ค่าคะแนน'!$B$9,0,IF('4 ป้อนข้อมูล'!E4281&lt;'3 ค่าคะแนน'!$B$8,'3 ค่าคะแนน'!$E$9,IF('4 ป้อนข้อมูล'!E4281&lt;'3 ค่าคะแนน'!$B$7,'3 ค่าคะแนน'!$E$8,IF('4 ป้อนข้อมูล'!E4281&lt;'3 ค่าคะแนน'!$B$6,'3 ค่าคะแนน'!$E$7,IF('4 ป้อนข้อมูล'!E4281&lt;'3 ค่าคะแนน'!$B$5,'3 ค่าคะแนน'!$E$6,IF('4 ป้อนข้อมูล'!E4281&lt;'3 ค่าคะแนน'!$B$4,'3 ค่าคะแนน'!$E$5,'3 ค่าคะแนน'!$E$4))))))</f>
        <v>0</v>
      </c>
      <c r="F4281" s="109">
        <f>IF('4 ป้อนข้อมูล'!E4281&gt;=70,SUMIF(ปันส่วน!$A$5:$A$16,D4281,ปันส่วน!$F$5:$F$16),0)</f>
        <v>0</v>
      </c>
      <c r="G4281" s="109">
        <f>SUMIFS(ปันส่วน2!$C$3:$C$20,ปันส่วน2!$A$3:$A$20,D4281,ปันส่วน2!$B$3:$B$20,E4281)</f>
        <v>0</v>
      </c>
      <c r="H4281" s="109">
        <f t="shared" si="66"/>
        <v>0</v>
      </c>
    </row>
    <row r="4282" spans="1:8">
      <c r="A4282" s="69">
        <v>4279</v>
      </c>
      <c r="B4282" s="82" t="str">
        <f>IF('4 ป้อนข้อมูล'!B4282&lt;&gt;"",'4 ป้อนข้อมูล'!B4282," ")</f>
        <v xml:space="preserve"> </v>
      </c>
      <c r="C4282" s="81" t="str">
        <f>IF('4 ป้อนข้อมูล'!C4282&lt;&gt;"",'4 ป้อนข้อมูล'!C4282," ")</f>
        <v xml:space="preserve"> </v>
      </c>
      <c r="D4282" s="69" t="str">
        <f>IF('4 ป้อนข้อมูล'!D4282&lt;&gt;"",'4 ป้อนข้อมูล'!D4282," ")</f>
        <v xml:space="preserve"> </v>
      </c>
      <c r="E4282" s="71">
        <f>IF('4 ป้อนข้อมูล'!E4282&lt;'3 ค่าคะแนน'!$B$9,0,IF('4 ป้อนข้อมูล'!E4282&lt;'3 ค่าคะแนน'!$B$8,'3 ค่าคะแนน'!$E$9,IF('4 ป้อนข้อมูล'!E4282&lt;'3 ค่าคะแนน'!$B$7,'3 ค่าคะแนน'!$E$8,IF('4 ป้อนข้อมูล'!E4282&lt;'3 ค่าคะแนน'!$B$6,'3 ค่าคะแนน'!$E$7,IF('4 ป้อนข้อมูล'!E4282&lt;'3 ค่าคะแนน'!$B$5,'3 ค่าคะแนน'!$E$6,IF('4 ป้อนข้อมูล'!E4282&lt;'3 ค่าคะแนน'!$B$4,'3 ค่าคะแนน'!$E$5,'3 ค่าคะแนน'!$E$4))))))</f>
        <v>0</v>
      </c>
      <c r="F4282" s="109">
        <f>IF('4 ป้อนข้อมูล'!E4282&gt;=70,SUMIF(ปันส่วน!$A$5:$A$16,D4282,ปันส่วน!$F$5:$F$16),0)</f>
        <v>0</v>
      </c>
      <c r="G4282" s="109">
        <f>SUMIFS(ปันส่วน2!$C$3:$C$20,ปันส่วน2!$A$3:$A$20,D4282,ปันส่วน2!$B$3:$B$20,E4282)</f>
        <v>0</v>
      </c>
      <c r="H4282" s="109">
        <f t="shared" si="66"/>
        <v>0</v>
      </c>
    </row>
    <row r="4283" spans="1:8">
      <c r="A4283" s="69">
        <v>4280</v>
      </c>
      <c r="B4283" s="82" t="str">
        <f>IF('4 ป้อนข้อมูล'!B4283&lt;&gt;"",'4 ป้อนข้อมูล'!B4283," ")</f>
        <v xml:space="preserve"> </v>
      </c>
      <c r="C4283" s="81" t="str">
        <f>IF('4 ป้อนข้อมูล'!C4283&lt;&gt;"",'4 ป้อนข้อมูล'!C4283," ")</f>
        <v xml:space="preserve"> </v>
      </c>
      <c r="D4283" s="69" t="str">
        <f>IF('4 ป้อนข้อมูล'!D4283&lt;&gt;"",'4 ป้อนข้อมูล'!D4283," ")</f>
        <v xml:space="preserve"> </v>
      </c>
      <c r="E4283" s="71">
        <f>IF('4 ป้อนข้อมูล'!E4283&lt;'3 ค่าคะแนน'!$B$9,0,IF('4 ป้อนข้อมูล'!E4283&lt;'3 ค่าคะแนน'!$B$8,'3 ค่าคะแนน'!$E$9,IF('4 ป้อนข้อมูล'!E4283&lt;'3 ค่าคะแนน'!$B$7,'3 ค่าคะแนน'!$E$8,IF('4 ป้อนข้อมูล'!E4283&lt;'3 ค่าคะแนน'!$B$6,'3 ค่าคะแนน'!$E$7,IF('4 ป้อนข้อมูล'!E4283&lt;'3 ค่าคะแนน'!$B$5,'3 ค่าคะแนน'!$E$6,IF('4 ป้อนข้อมูล'!E4283&lt;'3 ค่าคะแนน'!$B$4,'3 ค่าคะแนน'!$E$5,'3 ค่าคะแนน'!$E$4))))))</f>
        <v>0</v>
      </c>
      <c r="F4283" s="109">
        <f>IF('4 ป้อนข้อมูล'!E4283&gt;=70,SUMIF(ปันส่วน!$A$5:$A$16,D4283,ปันส่วน!$F$5:$F$16),0)</f>
        <v>0</v>
      </c>
      <c r="G4283" s="109">
        <f>SUMIFS(ปันส่วน2!$C$3:$C$20,ปันส่วน2!$A$3:$A$20,D4283,ปันส่วน2!$B$3:$B$20,E4283)</f>
        <v>0</v>
      </c>
      <c r="H4283" s="109">
        <f t="shared" si="66"/>
        <v>0</v>
      </c>
    </row>
    <row r="4284" spans="1:8">
      <c r="A4284" s="69">
        <v>4281</v>
      </c>
      <c r="B4284" s="82" t="str">
        <f>IF('4 ป้อนข้อมูล'!B4284&lt;&gt;"",'4 ป้อนข้อมูล'!B4284," ")</f>
        <v xml:space="preserve"> </v>
      </c>
      <c r="C4284" s="81" t="str">
        <f>IF('4 ป้อนข้อมูล'!C4284&lt;&gt;"",'4 ป้อนข้อมูล'!C4284," ")</f>
        <v xml:space="preserve"> </v>
      </c>
      <c r="D4284" s="69" t="str">
        <f>IF('4 ป้อนข้อมูล'!D4284&lt;&gt;"",'4 ป้อนข้อมูล'!D4284," ")</f>
        <v xml:space="preserve"> </v>
      </c>
      <c r="E4284" s="71">
        <f>IF('4 ป้อนข้อมูล'!E4284&lt;'3 ค่าคะแนน'!$B$9,0,IF('4 ป้อนข้อมูล'!E4284&lt;'3 ค่าคะแนน'!$B$8,'3 ค่าคะแนน'!$E$9,IF('4 ป้อนข้อมูล'!E4284&lt;'3 ค่าคะแนน'!$B$7,'3 ค่าคะแนน'!$E$8,IF('4 ป้อนข้อมูล'!E4284&lt;'3 ค่าคะแนน'!$B$6,'3 ค่าคะแนน'!$E$7,IF('4 ป้อนข้อมูล'!E4284&lt;'3 ค่าคะแนน'!$B$5,'3 ค่าคะแนน'!$E$6,IF('4 ป้อนข้อมูล'!E4284&lt;'3 ค่าคะแนน'!$B$4,'3 ค่าคะแนน'!$E$5,'3 ค่าคะแนน'!$E$4))))))</f>
        <v>0</v>
      </c>
      <c r="F4284" s="109">
        <f>IF('4 ป้อนข้อมูล'!E4284&gt;=70,SUMIF(ปันส่วน!$A$5:$A$16,D4284,ปันส่วน!$F$5:$F$16),0)</f>
        <v>0</v>
      </c>
      <c r="G4284" s="109">
        <f>SUMIFS(ปันส่วน2!$C$3:$C$20,ปันส่วน2!$A$3:$A$20,D4284,ปันส่วน2!$B$3:$B$20,E4284)</f>
        <v>0</v>
      </c>
      <c r="H4284" s="109">
        <f t="shared" si="66"/>
        <v>0</v>
      </c>
    </row>
    <row r="4285" spans="1:8">
      <c r="A4285" s="69">
        <v>4282</v>
      </c>
      <c r="B4285" s="82" t="str">
        <f>IF('4 ป้อนข้อมูล'!B4285&lt;&gt;"",'4 ป้อนข้อมูล'!B4285," ")</f>
        <v xml:space="preserve"> </v>
      </c>
      <c r="C4285" s="81" t="str">
        <f>IF('4 ป้อนข้อมูล'!C4285&lt;&gt;"",'4 ป้อนข้อมูล'!C4285," ")</f>
        <v xml:space="preserve"> </v>
      </c>
      <c r="D4285" s="69" t="str">
        <f>IF('4 ป้อนข้อมูล'!D4285&lt;&gt;"",'4 ป้อนข้อมูล'!D4285," ")</f>
        <v xml:space="preserve"> </v>
      </c>
      <c r="E4285" s="71">
        <f>IF('4 ป้อนข้อมูล'!E4285&lt;'3 ค่าคะแนน'!$B$9,0,IF('4 ป้อนข้อมูล'!E4285&lt;'3 ค่าคะแนน'!$B$8,'3 ค่าคะแนน'!$E$9,IF('4 ป้อนข้อมูล'!E4285&lt;'3 ค่าคะแนน'!$B$7,'3 ค่าคะแนน'!$E$8,IF('4 ป้อนข้อมูล'!E4285&lt;'3 ค่าคะแนน'!$B$6,'3 ค่าคะแนน'!$E$7,IF('4 ป้อนข้อมูล'!E4285&lt;'3 ค่าคะแนน'!$B$5,'3 ค่าคะแนน'!$E$6,IF('4 ป้อนข้อมูล'!E4285&lt;'3 ค่าคะแนน'!$B$4,'3 ค่าคะแนน'!$E$5,'3 ค่าคะแนน'!$E$4))))))</f>
        <v>0</v>
      </c>
      <c r="F4285" s="109">
        <f>IF('4 ป้อนข้อมูล'!E4285&gt;=70,SUMIF(ปันส่วน!$A$5:$A$16,D4285,ปันส่วน!$F$5:$F$16),0)</f>
        <v>0</v>
      </c>
      <c r="G4285" s="109">
        <f>SUMIFS(ปันส่วน2!$C$3:$C$20,ปันส่วน2!$A$3:$A$20,D4285,ปันส่วน2!$B$3:$B$20,E4285)</f>
        <v>0</v>
      </c>
      <c r="H4285" s="109">
        <f t="shared" si="66"/>
        <v>0</v>
      </c>
    </row>
    <row r="4286" spans="1:8">
      <c r="A4286" s="69">
        <v>4283</v>
      </c>
      <c r="B4286" s="82" t="str">
        <f>IF('4 ป้อนข้อมูล'!B4286&lt;&gt;"",'4 ป้อนข้อมูล'!B4286," ")</f>
        <v xml:space="preserve"> </v>
      </c>
      <c r="C4286" s="81" t="str">
        <f>IF('4 ป้อนข้อมูล'!C4286&lt;&gt;"",'4 ป้อนข้อมูล'!C4286," ")</f>
        <v xml:space="preserve"> </v>
      </c>
      <c r="D4286" s="69" t="str">
        <f>IF('4 ป้อนข้อมูล'!D4286&lt;&gt;"",'4 ป้อนข้อมูล'!D4286," ")</f>
        <v xml:space="preserve"> </v>
      </c>
      <c r="E4286" s="71">
        <f>IF('4 ป้อนข้อมูล'!E4286&lt;'3 ค่าคะแนน'!$B$9,0,IF('4 ป้อนข้อมูล'!E4286&lt;'3 ค่าคะแนน'!$B$8,'3 ค่าคะแนน'!$E$9,IF('4 ป้อนข้อมูล'!E4286&lt;'3 ค่าคะแนน'!$B$7,'3 ค่าคะแนน'!$E$8,IF('4 ป้อนข้อมูล'!E4286&lt;'3 ค่าคะแนน'!$B$6,'3 ค่าคะแนน'!$E$7,IF('4 ป้อนข้อมูล'!E4286&lt;'3 ค่าคะแนน'!$B$5,'3 ค่าคะแนน'!$E$6,IF('4 ป้อนข้อมูล'!E4286&lt;'3 ค่าคะแนน'!$B$4,'3 ค่าคะแนน'!$E$5,'3 ค่าคะแนน'!$E$4))))))</f>
        <v>0</v>
      </c>
      <c r="F4286" s="109">
        <f>IF('4 ป้อนข้อมูล'!E4286&gt;=70,SUMIF(ปันส่วน!$A$5:$A$16,D4286,ปันส่วน!$F$5:$F$16),0)</f>
        <v>0</v>
      </c>
      <c r="G4286" s="109">
        <f>SUMIFS(ปันส่วน2!$C$3:$C$20,ปันส่วน2!$A$3:$A$20,D4286,ปันส่วน2!$B$3:$B$20,E4286)</f>
        <v>0</v>
      </c>
      <c r="H4286" s="109">
        <f t="shared" si="66"/>
        <v>0</v>
      </c>
    </row>
    <row r="4287" spans="1:8">
      <c r="A4287" s="69">
        <v>4284</v>
      </c>
      <c r="B4287" s="82" t="str">
        <f>IF('4 ป้อนข้อมูล'!B4287&lt;&gt;"",'4 ป้อนข้อมูล'!B4287," ")</f>
        <v xml:space="preserve"> </v>
      </c>
      <c r="C4287" s="81" t="str">
        <f>IF('4 ป้อนข้อมูล'!C4287&lt;&gt;"",'4 ป้อนข้อมูล'!C4287," ")</f>
        <v xml:space="preserve"> </v>
      </c>
      <c r="D4287" s="69" t="str">
        <f>IF('4 ป้อนข้อมูล'!D4287&lt;&gt;"",'4 ป้อนข้อมูล'!D4287," ")</f>
        <v xml:space="preserve"> </v>
      </c>
      <c r="E4287" s="71">
        <f>IF('4 ป้อนข้อมูล'!E4287&lt;'3 ค่าคะแนน'!$B$9,0,IF('4 ป้อนข้อมูล'!E4287&lt;'3 ค่าคะแนน'!$B$8,'3 ค่าคะแนน'!$E$9,IF('4 ป้อนข้อมูล'!E4287&lt;'3 ค่าคะแนน'!$B$7,'3 ค่าคะแนน'!$E$8,IF('4 ป้อนข้อมูล'!E4287&lt;'3 ค่าคะแนน'!$B$6,'3 ค่าคะแนน'!$E$7,IF('4 ป้อนข้อมูล'!E4287&lt;'3 ค่าคะแนน'!$B$5,'3 ค่าคะแนน'!$E$6,IF('4 ป้อนข้อมูล'!E4287&lt;'3 ค่าคะแนน'!$B$4,'3 ค่าคะแนน'!$E$5,'3 ค่าคะแนน'!$E$4))))))</f>
        <v>0</v>
      </c>
      <c r="F4287" s="109">
        <f>IF('4 ป้อนข้อมูล'!E4287&gt;=70,SUMIF(ปันส่วน!$A$5:$A$16,D4287,ปันส่วน!$F$5:$F$16),0)</f>
        <v>0</v>
      </c>
      <c r="G4287" s="109">
        <f>SUMIFS(ปันส่วน2!$C$3:$C$20,ปันส่วน2!$A$3:$A$20,D4287,ปันส่วน2!$B$3:$B$20,E4287)</f>
        <v>0</v>
      </c>
      <c r="H4287" s="109">
        <f t="shared" si="66"/>
        <v>0</v>
      </c>
    </row>
    <row r="4288" spans="1:8">
      <c r="A4288" s="69">
        <v>4285</v>
      </c>
      <c r="B4288" s="82" t="str">
        <f>IF('4 ป้อนข้อมูล'!B4288&lt;&gt;"",'4 ป้อนข้อมูล'!B4288," ")</f>
        <v xml:space="preserve"> </v>
      </c>
      <c r="C4288" s="81" t="str">
        <f>IF('4 ป้อนข้อมูล'!C4288&lt;&gt;"",'4 ป้อนข้อมูล'!C4288," ")</f>
        <v xml:space="preserve"> </v>
      </c>
      <c r="D4288" s="69" t="str">
        <f>IF('4 ป้อนข้อมูล'!D4288&lt;&gt;"",'4 ป้อนข้อมูล'!D4288," ")</f>
        <v xml:space="preserve"> </v>
      </c>
      <c r="E4288" s="71">
        <f>IF('4 ป้อนข้อมูล'!E4288&lt;'3 ค่าคะแนน'!$B$9,0,IF('4 ป้อนข้อมูล'!E4288&lt;'3 ค่าคะแนน'!$B$8,'3 ค่าคะแนน'!$E$9,IF('4 ป้อนข้อมูล'!E4288&lt;'3 ค่าคะแนน'!$B$7,'3 ค่าคะแนน'!$E$8,IF('4 ป้อนข้อมูล'!E4288&lt;'3 ค่าคะแนน'!$B$6,'3 ค่าคะแนน'!$E$7,IF('4 ป้อนข้อมูล'!E4288&lt;'3 ค่าคะแนน'!$B$5,'3 ค่าคะแนน'!$E$6,IF('4 ป้อนข้อมูล'!E4288&lt;'3 ค่าคะแนน'!$B$4,'3 ค่าคะแนน'!$E$5,'3 ค่าคะแนน'!$E$4))))))</f>
        <v>0</v>
      </c>
      <c r="F4288" s="109">
        <f>IF('4 ป้อนข้อมูล'!E4288&gt;=70,SUMIF(ปันส่วน!$A$5:$A$16,D4288,ปันส่วน!$F$5:$F$16),0)</f>
        <v>0</v>
      </c>
      <c r="G4288" s="109">
        <f>SUMIFS(ปันส่วน2!$C$3:$C$20,ปันส่วน2!$A$3:$A$20,D4288,ปันส่วน2!$B$3:$B$20,E4288)</f>
        <v>0</v>
      </c>
      <c r="H4288" s="109">
        <f t="shared" si="66"/>
        <v>0</v>
      </c>
    </row>
    <row r="4289" spans="1:8">
      <c r="A4289" s="69">
        <v>4286</v>
      </c>
      <c r="B4289" s="82" t="str">
        <f>IF('4 ป้อนข้อมูล'!B4289&lt;&gt;"",'4 ป้อนข้อมูล'!B4289," ")</f>
        <v xml:space="preserve"> </v>
      </c>
      <c r="C4289" s="81" t="str">
        <f>IF('4 ป้อนข้อมูล'!C4289&lt;&gt;"",'4 ป้อนข้อมูล'!C4289," ")</f>
        <v xml:space="preserve"> </v>
      </c>
      <c r="D4289" s="69" t="str">
        <f>IF('4 ป้อนข้อมูล'!D4289&lt;&gt;"",'4 ป้อนข้อมูล'!D4289," ")</f>
        <v xml:space="preserve"> </v>
      </c>
      <c r="E4289" s="71">
        <f>IF('4 ป้อนข้อมูล'!E4289&lt;'3 ค่าคะแนน'!$B$9,0,IF('4 ป้อนข้อมูล'!E4289&lt;'3 ค่าคะแนน'!$B$8,'3 ค่าคะแนน'!$E$9,IF('4 ป้อนข้อมูล'!E4289&lt;'3 ค่าคะแนน'!$B$7,'3 ค่าคะแนน'!$E$8,IF('4 ป้อนข้อมูล'!E4289&lt;'3 ค่าคะแนน'!$B$6,'3 ค่าคะแนน'!$E$7,IF('4 ป้อนข้อมูล'!E4289&lt;'3 ค่าคะแนน'!$B$5,'3 ค่าคะแนน'!$E$6,IF('4 ป้อนข้อมูล'!E4289&lt;'3 ค่าคะแนน'!$B$4,'3 ค่าคะแนน'!$E$5,'3 ค่าคะแนน'!$E$4))))))</f>
        <v>0</v>
      </c>
      <c r="F4289" s="109">
        <f>IF('4 ป้อนข้อมูล'!E4289&gt;=70,SUMIF(ปันส่วน!$A$5:$A$16,D4289,ปันส่วน!$F$5:$F$16),0)</f>
        <v>0</v>
      </c>
      <c r="G4289" s="109">
        <f>SUMIFS(ปันส่วน2!$C$3:$C$20,ปันส่วน2!$A$3:$A$20,D4289,ปันส่วน2!$B$3:$B$20,E4289)</f>
        <v>0</v>
      </c>
      <c r="H4289" s="109">
        <f t="shared" si="66"/>
        <v>0</v>
      </c>
    </row>
    <row r="4290" spans="1:8">
      <c r="A4290" s="69">
        <v>4287</v>
      </c>
      <c r="B4290" s="82" t="str">
        <f>IF('4 ป้อนข้อมูล'!B4290&lt;&gt;"",'4 ป้อนข้อมูล'!B4290," ")</f>
        <v xml:space="preserve"> </v>
      </c>
      <c r="C4290" s="81" t="str">
        <f>IF('4 ป้อนข้อมูล'!C4290&lt;&gt;"",'4 ป้อนข้อมูล'!C4290," ")</f>
        <v xml:space="preserve"> </v>
      </c>
      <c r="D4290" s="69" t="str">
        <f>IF('4 ป้อนข้อมูล'!D4290&lt;&gt;"",'4 ป้อนข้อมูล'!D4290," ")</f>
        <v xml:space="preserve"> </v>
      </c>
      <c r="E4290" s="71">
        <f>IF('4 ป้อนข้อมูล'!E4290&lt;'3 ค่าคะแนน'!$B$9,0,IF('4 ป้อนข้อมูล'!E4290&lt;'3 ค่าคะแนน'!$B$8,'3 ค่าคะแนน'!$E$9,IF('4 ป้อนข้อมูล'!E4290&lt;'3 ค่าคะแนน'!$B$7,'3 ค่าคะแนน'!$E$8,IF('4 ป้อนข้อมูล'!E4290&lt;'3 ค่าคะแนน'!$B$6,'3 ค่าคะแนน'!$E$7,IF('4 ป้อนข้อมูล'!E4290&lt;'3 ค่าคะแนน'!$B$5,'3 ค่าคะแนน'!$E$6,IF('4 ป้อนข้อมูล'!E4290&lt;'3 ค่าคะแนน'!$B$4,'3 ค่าคะแนน'!$E$5,'3 ค่าคะแนน'!$E$4))))))</f>
        <v>0</v>
      </c>
      <c r="F4290" s="109">
        <f>IF('4 ป้อนข้อมูล'!E4290&gt;=70,SUMIF(ปันส่วน!$A$5:$A$16,D4290,ปันส่วน!$F$5:$F$16),0)</f>
        <v>0</v>
      </c>
      <c r="G4290" s="109">
        <f>SUMIFS(ปันส่วน2!$C$3:$C$20,ปันส่วน2!$A$3:$A$20,D4290,ปันส่วน2!$B$3:$B$20,E4290)</f>
        <v>0</v>
      </c>
      <c r="H4290" s="109">
        <f t="shared" si="66"/>
        <v>0</v>
      </c>
    </row>
    <row r="4291" spans="1:8">
      <c r="A4291" s="69">
        <v>4288</v>
      </c>
      <c r="B4291" s="82" t="str">
        <f>IF('4 ป้อนข้อมูล'!B4291&lt;&gt;"",'4 ป้อนข้อมูล'!B4291," ")</f>
        <v xml:space="preserve"> </v>
      </c>
      <c r="C4291" s="81" t="str">
        <f>IF('4 ป้อนข้อมูล'!C4291&lt;&gt;"",'4 ป้อนข้อมูล'!C4291," ")</f>
        <v xml:space="preserve"> </v>
      </c>
      <c r="D4291" s="69" t="str">
        <f>IF('4 ป้อนข้อมูล'!D4291&lt;&gt;"",'4 ป้อนข้อมูล'!D4291," ")</f>
        <v xml:space="preserve"> </v>
      </c>
      <c r="E4291" s="71">
        <f>IF('4 ป้อนข้อมูล'!E4291&lt;'3 ค่าคะแนน'!$B$9,0,IF('4 ป้อนข้อมูล'!E4291&lt;'3 ค่าคะแนน'!$B$8,'3 ค่าคะแนน'!$E$9,IF('4 ป้อนข้อมูล'!E4291&lt;'3 ค่าคะแนน'!$B$7,'3 ค่าคะแนน'!$E$8,IF('4 ป้อนข้อมูล'!E4291&lt;'3 ค่าคะแนน'!$B$6,'3 ค่าคะแนน'!$E$7,IF('4 ป้อนข้อมูล'!E4291&lt;'3 ค่าคะแนน'!$B$5,'3 ค่าคะแนน'!$E$6,IF('4 ป้อนข้อมูล'!E4291&lt;'3 ค่าคะแนน'!$B$4,'3 ค่าคะแนน'!$E$5,'3 ค่าคะแนน'!$E$4))))))</f>
        <v>0</v>
      </c>
      <c r="F4291" s="109">
        <f>IF('4 ป้อนข้อมูล'!E4291&gt;=70,SUMIF(ปันส่วน!$A$5:$A$16,D4291,ปันส่วน!$F$5:$F$16),0)</f>
        <v>0</v>
      </c>
      <c r="G4291" s="109">
        <f>SUMIFS(ปันส่วน2!$C$3:$C$20,ปันส่วน2!$A$3:$A$20,D4291,ปันส่วน2!$B$3:$B$20,E4291)</f>
        <v>0</v>
      </c>
      <c r="H4291" s="109">
        <f t="shared" si="66"/>
        <v>0</v>
      </c>
    </row>
    <row r="4292" spans="1:8">
      <c r="A4292" s="69">
        <v>4289</v>
      </c>
      <c r="B4292" s="82" t="str">
        <f>IF('4 ป้อนข้อมูล'!B4292&lt;&gt;"",'4 ป้อนข้อมูล'!B4292," ")</f>
        <v xml:space="preserve"> </v>
      </c>
      <c r="C4292" s="81" t="str">
        <f>IF('4 ป้อนข้อมูล'!C4292&lt;&gt;"",'4 ป้อนข้อมูล'!C4292," ")</f>
        <v xml:space="preserve"> </v>
      </c>
      <c r="D4292" s="69" t="str">
        <f>IF('4 ป้อนข้อมูล'!D4292&lt;&gt;"",'4 ป้อนข้อมูล'!D4292," ")</f>
        <v xml:space="preserve"> </v>
      </c>
      <c r="E4292" s="71">
        <f>IF('4 ป้อนข้อมูล'!E4292&lt;'3 ค่าคะแนน'!$B$9,0,IF('4 ป้อนข้อมูล'!E4292&lt;'3 ค่าคะแนน'!$B$8,'3 ค่าคะแนน'!$E$9,IF('4 ป้อนข้อมูล'!E4292&lt;'3 ค่าคะแนน'!$B$7,'3 ค่าคะแนน'!$E$8,IF('4 ป้อนข้อมูล'!E4292&lt;'3 ค่าคะแนน'!$B$6,'3 ค่าคะแนน'!$E$7,IF('4 ป้อนข้อมูล'!E4292&lt;'3 ค่าคะแนน'!$B$5,'3 ค่าคะแนน'!$E$6,IF('4 ป้อนข้อมูล'!E4292&lt;'3 ค่าคะแนน'!$B$4,'3 ค่าคะแนน'!$E$5,'3 ค่าคะแนน'!$E$4))))))</f>
        <v>0</v>
      </c>
      <c r="F4292" s="109">
        <f>IF('4 ป้อนข้อมูล'!E4292&gt;=70,SUMIF(ปันส่วน!$A$5:$A$16,D4292,ปันส่วน!$F$5:$F$16),0)</f>
        <v>0</v>
      </c>
      <c r="G4292" s="109">
        <f>SUMIFS(ปันส่วน2!$C$3:$C$20,ปันส่วน2!$A$3:$A$20,D4292,ปันส่วน2!$B$3:$B$20,E4292)</f>
        <v>0</v>
      </c>
      <c r="H4292" s="109">
        <f t="shared" si="66"/>
        <v>0</v>
      </c>
    </row>
    <row r="4293" spans="1:8">
      <c r="A4293" s="69">
        <v>4290</v>
      </c>
      <c r="B4293" s="82" t="str">
        <f>IF('4 ป้อนข้อมูล'!B4293&lt;&gt;"",'4 ป้อนข้อมูล'!B4293," ")</f>
        <v xml:space="preserve"> </v>
      </c>
      <c r="C4293" s="81" t="str">
        <f>IF('4 ป้อนข้อมูล'!C4293&lt;&gt;"",'4 ป้อนข้อมูล'!C4293," ")</f>
        <v xml:space="preserve"> </v>
      </c>
      <c r="D4293" s="69" t="str">
        <f>IF('4 ป้อนข้อมูล'!D4293&lt;&gt;"",'4 ป้อนข้อมูล'!D4293," ")</f>
        <v xml:space="preserve"> </v>
      </c>
      <c r="E4293" s="71">
        <f>IF('4 ป้อนข้อมูล'!E4293&lt;'3 ค่าคะแนน'!$B$9,0,IF('4 ป้อนข้อมูล'!E4293&lt;'3 ค่าคะแนน'!$B$8,'3 ค่าคะแนน'!$E$9,IF('4 ป้อนข้อมูล'!E4293&lt;'3 ค่าคะแนน'!$B$7,'3 ค่าคะแนน'!$E$8,IF('4 ป้อนข้อมูล'!E4293&lt;'3 ค่าคะแนน'!$B$6,'3 ค่าคะแนน'!$E$7,IF('4 ป้อนข้อมูล'!E4293&lt;'3 ค่าคะแนน'!$B$5,'3 ค่าคะแนน'!$E$6,IF('4 ป้อนข้อมูล'!E4293&lt;'3 ค่าคะแนน'!$B$4,'3 ค่าคะแนน'!$E$5,'3 ค่าคะแนน'!$E$4))))))</f>
        <v>0</v>
      </c>
      <c r="F4293" s="109">
        <f>IF('4 ป้อนข้อมูล'!E4293&gt;=70,SUMIF(ปันส่วน!$A$5:$A$16,D4293,ปันส่วน!$F$5:$F$16),0)</f>
        <v>0</v>
      </c>
      <c r="G4293" s="109">
        <f>SUMIFS(ปันส่วน2!$C$3:$C$20,ปันส่วน2!$A$3:$A$20,D4293,ปันส่วน2!$B$3:$B$20,E4293)</f>
        <v>0</v>
      </c>
      <c r="H4293" s="109">
        <f t="shared" ref="H4293:H4356" si="67">SUM(F4293:G4293)</f>
        <v>0</v>
      </c>
    </row>
    <row r="4294" spans="1:8">
      <c r="A4294" s="69">
        <v>4291</v>
      </c>
      <c r="B4294" s="82" t="str">
        <f>IF('4 ป้อนข้อมูล'!B4294&lt;&gt;"",'4 ป้อนข้อมูล'!B4294," ")</f>
        <v xml:space="preserve"> </v>
      </c>
      <c r="C4294" s="81" t="str">
        <f>IF('4 ป้อนข้อมูล'!C4294&lt;&gt;"",'4 ป้อนข้อมูล'!C4294," ")</f>
        <v xml:space="preserve"> </v>
      </c>
      <c r="D4294" s="69" t="str">
        <f>IF('4 ป้อนข้อมูล'!D4294&lt;&gt;"",'4 ป้อนข้อมูล'!D4294," ")</f>
        <v xml:space="preserve"> </v>
      </c>
      <c r="E4294" s="71">
        <f>IF('4 ป้อนข้อมูล'!E4294&lt;'3 ค่าคะแนน'!$B$9,0,IF('4 ป้อนข้อมูล'!E4294&lt;'3 ค่าคะแนน'!$B$8,'3 ค่าคะแนน'!$E$9,IF('4 ป้อนข้อมูล'!E4294&lt;'3 ค่าคะแนน'!$B$7,'3 ค่าคะแนน'!$E$8,IF('4 ป้อนข้อมูล'!E4294&lt;'3 ค่าคะแนน'!$B$6,'3 ค่าคะแนน'!$E$7,IF('4 ป้อนข้อมูล'!E4294&lt;'3 ค่าคะแนน'!$B$5,'3 ค่าคะแนน'!$E$6,IF('4 ป้อนข้อมูล'!E4294&lt;'3 ค่าคะแนน'!$B$4,'3 ค่าคะแนน'!$E$5,'3 ค่าคะแนน'!$E$4))))))</f>
        <v>0</v>
      </c>
      <c r="F4294" s="109">
        <f>IF('4 ป้อนข้อมูล'!E4294&gt;=70,SUMIF(ปันส่วน!$A$5:$A$16,D4294,ปันส่วน!$F$5:$F$16),0)</f>
        <v>0</v>
      </c>
      <c r="G4294" s="109">
        <f>SUMIFS(ปันส่วน2!$C$3:$C$20,ปันส่วน2!$A$3:$A$20,D4294,ปันส่วน2!$B$3:$B$20,E4294)</f>
        <v>0</v>
      </c>
      <c r="H4294" s="109">
        <f t="shared" si="67"/>
        <v>0</v>
      </c>
    </row>
    <row r="4295" spans="1:8">
      <c r="A4295" s="69">
        <v>4292</v>
      </c>
      <c r="B4295" s="82" t="str">
        <f>IF('4 ป้อนข้อมูล'!B4295&lt;&gt;"",'4 ป้อนข้อมูล'!B4295," ")</f>
        <v xml:space="preserve"> </v>
      </c>
      <c r="C4295" s="81" t="str">
        <f>IF('4 ป้อนข้อมูล'!C4295&lt;&gt;"",'4 ป้อนข้อมูล'!C4295," ")</f>
        <v xml:space="preserve"> </v>
      </c>
      <c r="D4295" s="69" t="str">
        <f>IF('4 ป้อนข้อมูล'!D4295&lt;&gt;"",'4 ป้อนข้อมูล'!D4295," ")</f>
        <v xml:space="preserve"> </v>
      </c>
      <c r="E4295" s="71">
        <f>IF('4 ป้อนข้อมูล'!E4295&lt;'3 ค่าคะแนน'!$B$9,0,IF('4 ป้อนข้อมูล'!E4295&lt;'3 ค่าคะแนน'!$B$8,'3 ค่าคะแนน'!$E$9,IF('4 ป้อนข้อมูล'!E4295&lt;'3 ค่าคะแนน'!$B$7,'3 ค่าคะแนน'!$E$8,IF('4 ป้อนข้อมูล'!E4295&lt;'3 ค่าคะแนน'!$B$6,'3 ค่าคะแนน'!$E$7,IF('4 ป้อนข้อมูล'!E4295&lt;'3 ค่าคะแนน'!$B$5,'3 ค่าคะแนน'!$E$6,IF('4 ป้อนข้อมูล'!E4295&lt;'3 ค่าคะแนน'!$B$4,'3 ค่าคะแนน'!$E$5,'3 ค่าคะแนน'!$E$4))))))</f>
        <v>0</v>
      </c>
      <c r="F4295" s="109">
        <f>IF('4 ป้อนข้อมูล'!E4295&gt;=70,SUMIF(ปันส่วน!$A$5:$A$16,D4295,ปันส่วน!$F$5:$F$16),0)</f>
        <v>0</v>
      </c>
      <c r="G4295" s="109">
        <f>SUMIFS(ปันส่วน2!$C$3:$C$20,ปันส่วน2!$A$3:$A$20,D4295,ปันส่วน2!$B$3:$B$20,E4295)</f>
        <v>0</v>
      </c>
      <c r="H4295" s="109">
        <f t="shared" si="67"/>
        <v>0</v>
      </c>
    </row>
    <row r="4296" spans="1:8">
      <c r="A4296" s="69">
        <v>4293</v>
      </c>
      <c r="B4296" s="82" t="str">
        <f>IF('4 ป้อนข้อมูล'!B4296&lt;&gt;"",'4 ป้อนข้อมูล'!B4296," ")</f>
        <v xml:space="preserve"> </v>
      </c>
      <c r="C4296" s="81" t="str">
        <f>IF('4 ป้อนข้อมูล'!C4296&lt;&gt;"",'4 ป้อนข้อมูล'!C4296," ")</f>
        <v xml:space="preserve"> </v>
      </c>
      <c r="D4296" s="69" t="str">
        <f>IF('4 ป้อนข้อมูล'!D4296&lt;&gt;"",'4 ป้อนข้อมูล'!D4296," ")</f>
        <v xml:space="preserve"> </v>
      </c>
      <c r="E4296" s="71">
        <f>IF('4 ป้อนข้อมูล'!E4296&lt;'3 ค่าคะแนน'!$B$9,0,IF('4 ป้อนข้อมูล'!E4296&lt;'3 ค่าคะแนน'!$B$8,'3 ค่าคะแนน'!$E$9,IF('4 ป้อนข้อมูล'!E4296&lt;'3 ค่าคะแนน'!$B$7,'3 ค่าคะแนน'!$E$8,IF('4 ป้อนข้อมูล'!E4296&lt;'3 ค่าคะแนน'!$B$6,'3 ค่าคะแนน'!$E$7,IF('4 ป้อนข้อมูล'!E4296&lt;'3 ค่าคะแนน'!$B$5,'3 ค่าคะแนน'!$E$6,IF('4 ป้อนข้อมูล'!E4296&lt;'3 ค่าคะแนน'!$B$4,'3 ค่าคะแนน'!$E$5,'3 ค่าคะแนน'!$E$4))))))</f>
        <v>0</v>
      </c>
      <c r="F4296" s="109">
        <f>IF('4 ป้อนข้อมูล'!E4296&gt;=70,SUMIF(ปันส่วน!$A$5:$A$16,D4296,ปันส่วน!$F$5:$F$16),0)</f>
        <v>0</v>
      </c>
      <c r="G4296" s="109">
        <f>SUMIFS(ปันส่วน2!$C$3:$C$20,ปันส่วน2!$A$3:$A$20,D4296,ปันส่วน2!$B$3:$B$20,E4296)</f>
        <v>0</v>
      </c>
      <c r="H4296" s="109">
        <f t="shared" si="67"/>
        <v>0</v>
      </c>
    </row>
    <row r="4297" spans="1:8">
      <c r="A4297" s="69">
        <v>4294</v>
      </c>
      <c r="B4297" s="82" t="str">
        <f>IF('4 ป้อนข้อมูล'!B4297&lt;&gt;"",'4 ป้อนข้อมูล'!B4297," ")</f>
        <v xml:space="preserve"> </v>
      </c>
      <c r="C4297" s="81" t="str">
        <f>IF('4 ป้อนข้อมูล'!C4297&lt;&gt;"",'4 ป้อนข้อมูล'!C4297," ")</f>
        <v xml:space="preserve"> </v>
      </c>
      <c r="D4297" s="69" t="str">
        <f>IF('4 ป้อนข้อมูล'!D4297&lt;&gt;"",'4 ป้อนข้อมูล'!D4297," ")</f>
        <v xml:space="preserve"> </v>
      </c>
      <c r="E4297" s="71">
        <f>IF('4 ป้อนข้อมูล'!E4297&lt;'3 ค่าคะแนน'!$B$9,0,IF('4 ป้อนข้อมูล'!E4297&lt;'3 ค่าคะแนน'!$B$8,'3 ค่าคะแนน'!$E$9,IF('4 ป้อนข้อมูล'!E4297&lt;'3 ค่าคะแนน'!$B$7,'3 ค่าคะแนน'!$E$8,IF('4 ป้อนข้อมูล'!E4297&lt;'3 ค่าคะแนน'!$B$6,'3 ค่าคะแนน'!$E$7,IF('4 ป้อนข้อมูล'!E4297&lt;'3 ค่าคะแนน'!$B$5,'3 ค่าคะแนน'!$E$6,IF('4 ป้อนข้อมูล'!E4297&lt;'3 ค่าคะแนน'!$B$4,'3 ค่าคะแนน'!$E$5,'3 ค่าคะแนน'!$E$4))))))</f>
        <v>0</v>
      </c>
      <c r="F4297" s="109">
        <f>IF('4 ป้อนข้อมูล'!E4297&gt;=70,SUMIF(ปันส่วน!$A$5:$A$16,D4297,ปันส่วน!$F$5:$F$16),0)</f>
        <v>0</v>
      </c>
      <c r="G4297" s="109">
        <f>SUMIFS(ปันส่วน2!$C$3:$C$20,ปันส่วน2!$A$3:$A$20,D4297,ปันส่วน2!$B$3:$B$20,E4297)</f>
        <v>0</v>
      </c>
      <c r="H4297" s="109">
        <f t="shared" si="67"/>
        <v>0</v>
      </c>
    </row>
    <row r="4298" spans="1:8">
      <c r="A4298" s="69">
        <v>4295</v>
      </c>
      <c r="B4298" s="82" t="str">
        <f>IF('4 ป้อนข้อมูล'!B4298&lt;&gt;"",'4 ป้อนข้อมูล'!B4298," ")</f>
        <v xml:space="preserve"> </v>
      </c>
      <c r="C4298" s="81" t="str">
        <f>IF('4 ป้อนข้อมูล'!C4298&lt;&gt;"",'4 ป้อนข้อมูล'!C4298," ")</f>
        <v xml:space="preserve"> </v>
      </c>
      <c r="D4298" s="69" t="str">
        <f>IF('4 ป้อนข้อมูล'!D4298&lt;&gt;"",'4 ป้อนข้อมูล'!D4298," ")</f>
        <v xml:space="preserve"> </v>
      </c>
      <c r="E4298" s="71">
        <f>IF('4 ป้อนข้อมูล'!E4298&lt;'3 ค่าคะแนน'!$B$9,0,IF('4 ป้อนข้อมูล'!E4298&lt;'3 ค่าคะแนน'!$B$8,'3 ค่าคะแนน'!$E$9,IF('4 ป้อนข้อมูล'!E4298&lt;'3 ค่าคะแนน'!$B$7,'3 ค่าคะแนน'!$E$8,IF('4 ป้อนข้อมูล'!E4298&lt;'3 ค่าคะแนน'!$B$6,'3 ค่าคะแนน'!$E$7,IF('4 ป้อนข้อมูล'!E4298&lt;'3 ค่าคะแนน'!$B$5,'3 ค่าคะแนน'!$E$6,IF('4 ป้อนข้อมูล'!E4298&lt;'3 ค่าคะแนน'!$B$4,'3 ค่าคะแนน'!$E$5,'3 ค่าคะแนน'!$E$4))))))</f>
        <v>0</v>
      </c>
      <c r="F4298" s="109">
        <f>IF('4 ป้อนข้อมูล'!E4298&gt;=70,SUMIF(ปันส่วน!$A$5:$A$16,D4298,ปันส่วน!$F$5:$F$16),0)</f>
        <v>0</v>
      </c>
      <c r="G4298" s="109">
        <f>SUMIFS(ปันส่วน2!$C$3:$C$20,ปันส่วน2!$A$3:$A$20,D4298,ปันส่วน2!$B$3:$B$20,E4298)</f>
        <v>0</v>
      </c>
      <c r="H4298" s="109">
        <f t="shared" si="67"/>
        <v>0</v>
      </c>
    </row>
    <row r="4299" spans="1:8">
      <c r="A4299" s="69">
        <v>4296</v>
      </c>
      <c r="B4299" s="82" t="str">
        <f>IF('4 ป้อนข้อมูล'!B4299&lt;&gt;"",'4 ป้อนข้อมูล'!B4299," ")</f>
        <v xml:space="preserve"> </v>
      </c>
      <c r="C4299" s="81" t="str">
        <f>IF('4 ป้อนข้อมูล'!C4299&lt;&gt;"",'4 ป้อนข้อมูล'!C4299," ")</f>
        <v xml:space="preserve"> </v>
      </c>
      <c r="D4299" s="69" t="str">
        <f>IF('4 ป้อนข้อมูล'!D4299&lt;&gt;"",'4 ป้อนข้อมูล'!D4299," ")</f>
        <v xml:space="preserve"> </v>
      </c>
      <c r="E4299" s="71">
        <f>IF('4 ป้อนข้อมูล'!E4299&lt;'3 ค่าคะแนน'!$B$9,0,IF('4 ป้อนข้อมูล'!E4299&lt;'3 ค่าคะแนน'!$B$8,'3 ค่าคะแนน'!$E$9,IF('4 ป้อนข้อมูล'!E4299&lt;'3 ค่าคะแนน'!$B$7,'3 ค่าคะแนน'!$E$8,IF('4 ป้อนข้อมูล'!E4299&lt;'3 ค่าคะแนน'!$B$6,'3 ค่าคะแนน'!$E$7,IF('4 ป้อนข้อมูล'!E4299&lt;'3 ค่าคะแนน'!$B$5,'3 ค่าคะแนน'!$E$6,IF('4 ป้อนข้อมูล'!E4299&lt;'3 ค่าคะแนน'!$B$4,'3 ค่าคะแนน'!$E$5,'3 ค่าคะแนน'!$E$4))))))</f>
        <v>0</v>
      </c>
      <c r="F4299" s="109">
        <f>IF('4 ป้อนข้อมูล'!E4299&gt;=70,SUMIF(ปันส่วน!$A$5:$A$16,D4299,ปันส่วน!$F$5:$F$16),0)</f>
        <v>0</v>
      </c>
      <c r="G4299" s="109">
        <f>SUMIFS(ปันส่วน2!$C$3:$C$20,ปันส่วน2!$A$3:$A$20,D4299,ปันส่วน2!$B$3:$B$20,E4299)</f>
        <v>0</v>
      </c>
      <c r="H4299" s="109">
        <f t="shared" si="67"/>
        <v>0</v>
      </c>
    </row>
    <row r="4300" spans="1:8">
      <c r="A4300" s="69">
        <v>4297</v>
      </c>
      <c r="B4300" s="82" t="str">
        <f>IF('4 ป้อนข้อมูล'!B4300&lt;&gt;"",'4 ป้อนข้อมูล'!B4300," ")</f>
        <v xml:space="preserve"> </v>
      </c>
      <c r="C4300" s="81" t="str">
        <f>IF('4 ป้อนข้อมูล'!C4300&lt;&gt;"",'4 ป้อนข้อมูล'!C4300," ")</f>
        <v xml:space="preserve"> </v>
      </c>
      <c r="D4300" s="69" t="str">
        <f>IF('4 ป้อนข้อมูล'!D4300&lt;&gt;"",'4 ป้อนข้อมูล'!D4300," ")</f>
        <v xml:space="preserve"> </v>
      </c>
      <c r="E4300" s="71">
        <f>IF('4 ป้อนข้อมูล'!E4300&lt;'3 ค่าคะแนน'!$B$9,0,IF('4 ป้อนข้อมูล'!E4300&lt;'3 ค่าคะแนน'!$B$8,'3 ค่าคะแนน'!$E$9,IF('4 ป้อนข้อมูล'!E4300&lt;'3 ค่าคะแนน'!$B$7,'3 ค่าคะแนน'!$E$8,IF('4 ป้อนข้อมูล'!E4300&lt;'3 ค่าคะแนน'!$B$6,'3 ค่าคะแนน'!$E$7,IF('4 ป้อนข้อมูล'!E4300&lt;'3 ค่าคะแนน'!$B$5,'3 ค่าคะแนน'!$E$6,IF('4 ป้อนข้อมูล'!E4300&lt;'3 ค่าคะแนน'!$B$4,'3 ค่าคะแนน'!$E$5,'3 ค่าคะแนน'!$E$4))))))</f>
        <v>0</v>
      </c>
      <c r="F4300" s="109">
        <f>IF('4 ป้อนข้อมูล'!E4300&gt;=70,SUMIF(ปันส่วน!$A$5:$A$16,D4300,ปันส่วน!$F$5:$F$16),0)</f>
        <v>0</v>
      </c>
      <c r="G4300" s="109">
        <f>SUMIFS(ปันส่วน2!$C$3:$C$20,ปันส่วน2!$A$3:$A$20,D4300,ปันส่วน2!$B$3:$B$20,E4300)</f>
        <v>0</v>
      </c>
      <c r="H4300" s="109">
        <f t="shared" si="67"/>
        <v>0</v>
      </c>
    </row>
    <row r="4301" spans="1:8">
      <c r="A4301" s="69">
        <v>4298</v>
      </c>
      <c r="B4301" s="82" t="str">
        <f>IF('4 ป้อนข้อมูล'!B4301&lt;&gt;"",'4 ป้อนข้อมูล'!B4301," ")</f>
        <v xml:space="preserve"> </v>
      </c>
      <c r="C4301" s="81" t="str">
        <f>IF('4 ป้อนข้อมูล'!C4301&lt;&gt;"",'4 ป้อนข้อมูล'!C4301," ")</f>
        <v xml:space="preserve"> </v>
      </c>
      <c r="D4301" s="69" t="str">
        <f>IF('4 ป้อนข้อมูล'!D4301&lt;&gt;"",'4 ป้อนข้อมูล'!D4301," ")</f>
        <v xml:space="preserve"> </v>
      </c>
      <c r="E4301" s="71">
        <f>IF('4 ป้อนข้อมูล'!E4301&lt;'3 ค่าคะแนน'!$B$9,0,IF('4 ป้อนข้อมูล'!E4301&lt;'3 ค่าคะแนน'!$B$8,'3 ค่าคะแนน'!$E$9,IF('4 ป้อนข้อมูล'!E4301&lt;'3 ค่าคะแนน'!$B$7,'3 ค่าคะแนน'!$E$8,IF('4 ป้อนข้อมูล'!E4301&lt;'3 ค่าคะแนน'!$B$6,'3 ค่าคะแนน'!$E$7,IF('4 ป้อนข้อมูล'!E4301&lt;'3 ค่าคะแนน'!$B$5,'3 ค่าคะแนน'!$E$6,IF('4 ป้อนข้อมูล'!E4301&lt;'3 ค่าคะแนน'!$B$4,'3 ค่าคะแนน'!$E$5,'3 ค่าคะแนน'!$E$4))))))</f>
        <v>0</v>
      </c>
      <c r="F4301" s="109">
        <f>IF('4 ป้อนข้อมูล'!E4301&gt;=70,SUMIF(ปันส่วน!$A$5:$A$16,D4301,ปันส่วน!$F$5:$F$16),0)</f>
        <v>0</v>
      </c>
      <c r="G4301" s="109">
        <f>SUMIFS(ปันส่วน2!$C$3:$C$20,ปันส่วน2!$A$3:$A$20,D4301,ปันส่วน2!$B$3:$B$20,E4301)</f>
        <v>0</v>
      </c>
      <c r="H4301" s="109">
        <f t="shared" si="67"/>
        <v>0</v>
      </c>
    </row>
    <row r="4302" spans="1:8">
      <c r="A4302" s="69">
        <v>4299</v>
      </c>
      <c r="B4302" s="82" t="str">
        <f>IF('4 ป้อนข้อมูล'!B4302&lt;&gt;"",'4 ป้อนข้อมูล'!B4302," ")</f>
        <v xml:space="preserve"> </v>
      </c>
      <c r="C4302" s="81" t="str">
        <f>IF('4 ป้อนข้อมูล'!C4302&lt;&gt;"",'4 ป้อนข้อมูล'!C4302," ")</f>
        <v xml:space="preserve"> </v>
      </c>
      <c r="D4302" s="69" t="str">
        <f>IF('4 ป้อนข้อมูล'!D4302&lt;&gt;"",'4 ป้อนข้อมูล'!D4302," ")</f>
        <v xml:space="preserve"> </v>
      </c>
      <c r="E4302" s="71">
        <f>IF('4 ป้อนข้อมูล'!E4302&lt;'3 ค่าคะแนน'!$B$9,0,IF('4 ป้อนข้อมูล'!E4302&lt;'3 ค่าคะแนน'!$B$8,'3 ค่าคะแนน'!$E$9,IF('4 ป้อนข้อมูล'!E4302&lt;'3 ค่าคะแนน'!$B$7,'3 ค่าคะแนน'!$E$8,IF('4 ป้อนข้อมูล'!E4302&lt;'3 ค่าคะแนน'!$B$6,'3 ค่าคะแนน'!$E$7,IF('4 ป้อนข้อมูล'!E4302&lt;'3 ค่าคะแนน'!$B$5,'3 ค่าคะแนน'!$E$6,IF('4 ป้อนข้อมูล'!E4302&lt;'3 ค่าคะแนน'!$B$4,'3 ค่าคะแนน'!$E$5,'3 ค่าคะแนน'!$E$4))))))</f>
        <v>0</v>
      </c>
      <c r="F4302" s="109">
        <f>IF('4 ป้อนข้อมูล'!E4302&gt;=70,SUMIF(ปันส่วน!$A$5:$A$16,D4302,ปันส่วน!$F$5:$F$16),0)</f>
        <v>0</v>
      </c>
      <c r="G4302" s="109">
        <f>SUMIFS(ปันส่วน2!$C$3:$C$20,ปันส่วน2!$A$3:$A$20,D4302,ปันส่วน2!$B$3:$B$20,E4302)</f>
        <v>0</v>
      </c>
      <c r="H4302" s="109">
        <f t="shared" si="67"/>
        <v>0</v>
      </c>
    </row>
    <row r="4303" spans="1:8">
      <c r="A4303" s="69">
        <v>4300</v>
      </c>
      <c r="B4303" s="82" t="str">
        <f>IF('4 ป้อนข้อมูล'!B4303&lt;&gt;"",'4 ป้อนข้อมูล'!B4303," ")</f>
        <v xml:space="preserve"> </v>
      </c>
      <c r="C4303" s="81" t="str">
        <f>IF('4 ป้อนข้อมูล'!C4303&lt;&gt;"",'4 ป้อนข้อมูล'!C4303," ")</f>
        <v xml:space="preserve"> </v>
      </c>
      <c r="D4303" s="69" t="str">
        <f>IF('4 ป้อนข้อมูล'!D4303&lt;&gt;"",'4 ป้อนข้อมูล'!D4303," ")</f>
        <v xml:space="preserve"> </v>
      </c>
      <c r="E4303" s="71">
        <f>IF('4 ป้อนข้อมูล'!E4303&lt;'3 ค่าคะแนน'!$B$9,0,IF('4 ป้อนข้อมูล'!E4303&lt;'3 ค่าคะแนน'!$B$8,'3 ค่าคะแนน'!$E$9,IF('4 ป้อนข้อมูล'!E4303&lt;'3 ค่าคะแนน'!$B$7,'3 ค่าคะแนน'!$E$8,IF('4 ป้อนข้อมูล'!E4303&lt;'3 ค่าคะแนน'!$B$6,'3 ค่าคะแนน'!$E$7,IF('4 ป้อนข้อมูล'!E4303&lt;'3 ค่าคะแนน'!$B$5,'3 ค่าคะแนน'!$E$6,IF('4 ป้อนข้อมูล'!E4303&lt;'3 ค่าคะแนน'!$B$4,'3 ค่าคะแนน'!$E$5,'3 ค่าคะแนน'!$E$4))))))</f>
        <v>0</v>
      </c>
      <c r="F4303" s="109">
        <f>IF('4 ป้อนข้อมูล'!E4303&gt;=70,SUMIF(ปันส่วน!$A$5:$A$16,D4303,ปันส่วน!$F$5:$F$16),0)</f>
        <v>0</v>
      </c>
      <c r="G4303" s="109">
        <f>SUMIFS(ปันส่วน2!$C$3:$C$20,ปันส่วน2!$A$3:$A$20,D4303,ปันส่วน2!$B$3:$B$20,E4303)</f>
        <v>0</v>
      </c>
      <c r="H4303" s="109">
        <f t="shared" si="67"/>
        <v>0</v>
      </c>
    </row>
    <row r="4304" spans="1:8">
      <c r="A4304" s="69">
        <v>4301</v>
      </c>
      <c r="B4304" s="82" t="str">
        <f>IF('4 ป้อนข้อมูล'!B4304&lt;&gt;"",'4 ป้อนข้อมูล'!B4304," ")</f>
        <v xml:space="preserve"> </v>
      </c>
      <c r="C4304" s="81" t="str">
        <f>IF('4 ป้อนข้อมูล'!C4304&lt;&gt;"",'4 ป้อนข้อมูล'!C4304," ")</f>
        <v xml:space="preserve"> </v>
      </c>
      <c r="D4304" s="69" t="str">
        <f>IF('4 ป้อนข้อมูล'!D4304&lt;&gt;"",'4 ป้อนข้อมูล'!D4304," ")</f>
        <v xml:space="preserve"> </v>
      </c>
      <c r="E4304" s="71">
        <f>IF('4 ป้อนข้อมูล'!E4304&lt;'3 ค่าคะแนน'!$B$9,0,IF('4 ป้อนข้อมูล'!E4304&lt;'3 ค่าคะแนน'!$B$8,'3 ค่าคะแนน'!$E$9,IF('4 ป้อนข้อมูล'!E4304&lt;'3 ค่าคะแนน'!$B$7,'3 ค่าคะแนน'!$E$8,IF('4 ป้อนข้อมูล'!E4304&lt;'3 ค่าคะแนน'!$B$6,'3 ค่าคะแนน'!$E$7,IF('4 ป้อนข้อมูล'!E4304&lt;'3 ค่าคะแนน'!$B$5,'3 ค่าคะแนน'!$E$6,IF('4 ป้อนข้อมูล'!E4304&lt;'3 ค่าคะแนน'!$B$4,'3 ค่าคะแนน'!$E$5,'3 ค่าคะแนน'!$E$4))))))</f>
        <v>0</v>
      </c>
      <c r="F4304" s="109">
        <f>IF('4 ป้อนข้อมูล'!E4304&gt;=70,SUMIF(ปันส่วน!$A$5:$A$16,D4304,ปันส่วน!$F$5:$F$16),0)</f>
        <v>0</v>
      </c>
      <c r="G4304" s="109">
        <f>SUMIFS(ปันส่วน2!$C$3:$C$20,ปันส่วน2!$A$3:$A$20,D4304,ปันส่วน2!$B$3:$B$20,E4304)</f>
        <v>0</v>
      </c>
      <c r="H4304" s="109">
        <f t="shared" si="67"/>
        <v>0</v>
      </c>
    </row>
    <row r="4305" spans="1:8">
      <c r="A4305" s="69">
        <v>4302</v>
      </c>
      <c r="B4305" s="82" t="str">
        <f>IF('4 ป้อนข้อมูล'!B4305&lt;&gt;"",'4 ป้อนข้อมูล'!B4305," ")</f>
        <v xml:space="preserve"> </v>
      </c>
      <c r="C4305" s="81" t="str">
        <f>IF('4 ป้อนข้อมูล'!C4305&lt;&gt;"",'4 ป้อนข้อมูล'!C4305," ")</f>
        <v xml:space="preserve"> </v>
      </c>
      <c r="D4305" s="69" t="str">
        <f>IF('4 ป้อนข้อมูล'!D4305&lt;&gt;"",'4 ป้อนข้อมูล'!D4305," ")</f>
        <v xml:space="preserve"> </v>
      </c>
      <c r="E4305" s="71">
        <f>IF('4 ป้อนข้อมูล'!E4305&lt;'3 ค่าคะแนน'!$B$9,0,IF('4 ป้อนข้อมูล'!E4305&lt;'3 ค่าคะแนน'!$B$8,'3 ค่าคะแนน'!$E$9,IF('4 ป้อนข้อมูล'!E4305&lt;'3 ค่าคะแนน'!$B$7,'3 ค่าคะแนน'!$E$8,IF('4 ป้อนข้อมูล'!E4305&lt;'3 ค่าคะแนน'!$B$6,'3 ค่าคะแนน'!$E$7,IF('4 ป้อนข้อมูล'!E4305&lt;'3 ค่าคะแนน'!$B$5,'3 ค่าคะแนน'!$E$6,IF('4 ป้อนข้อมูล'!E4305&lt;'3 ค่าคะแนน'!$B$4,'3 ค่าคะแนน'!$E$5,'3 ค่าคะแนน'!$E$4))))))</f>
        <v>0</v>
      </c>
      <c r="F4305" s="109">
        <f>IF('4 ป้อนข้อมูล'!E4305&gt;=70,SUMIF(ปันส่วน!$A$5:$A$16,D4305,ปันส่วน!$F$5:$F$16),0)</f>
        <v>0</v>
      </c>
      <c r="G4305" s="109">
        <f>SUMIFS(ปันส่วน2!$C$3:$C$20,ปันส่วน2!$A$3:$A$20,D4305,ปันส่วน2!$B$3:$B$20,E4305)</f>
        <v>0</v>
      </c>
      <c r="H4305" s="109">
        <f t="shared" si="67"/>
        <v>0</v>
      </c>
    </row>
    <row r="4306" spans="1:8">
      <c r="A4306" s="69">
        <v>4303</v>
      </c>
      <c r="B4306" s="82" t="str">
        <f>IF('4 ป้อนข้อมูล'!B4306&lt;&gt;"",'4 ป้อนข้อมูล'!B4306," ")</f>
        <v xml:space="preserve"> </v>
      </c>
      <c r="C4306" s="81" t="str">
        <f>IF('4 ป้อนข้อมูล'!C4306&lt;&gt;"",'4 ป้อนข้อมูล'!C4306," ")</f>
        <v xml:space="preserve"> </v>
      </c>
      <c r="D4306" s="69" t="str">
        <f>IF('4 ป้อนข้อมูล'!D4306&lt;&gt;"",'4 ป้อนข้อมูล'!D4306," ")</f>
        <v xml:space="preserve"> </v>
      </c>
      <c r="E4306" s="71">
        <f>IF('4 ป้อนข้อมูล'!E4306&lt;'3 ค่าคะแนน'!$B$9,0,IF('4 ป้อนข้อมูล'!E4306&lt;'3 ค่าคะแนน'!$B$8,'3 ค่าคะแนน'!$E$9,IF('4 ป้อนข้อมูล'!E4306&lt;'3 ค่าคะแนน'!$B$7,'3 ค่าคะแนน'!$E$8,IF('4 ป้อนข้อมูล'!E4306&lt;'3 ค่าคะแนน'!$B$6,'3 ค่าคะแนน'!$E$7,IF('4 ป้อนข้อมูล'!E4306&lt;'3 ค่าคะแนน'!$B$5,'3 ค่าคะแนน'!$E$6,IF('4 ป้อนข้อมูล'!E4306&lt;'3 ค่าคะแนน'!$B$4,'3 ค่าคะแนน'!$E$5,'3 ค่าคะแนน'!$E$4))))))</f>
        <v>0</v>
      </c>
      <c r="F4306" s="109">
        <f>IF('4 ป้อนข้อมูล'!E4306&gt;=70,SUMIF(ปันส่วน!$A$5:$A$16,D4306,ปันส่วน!$F$5:$F$16),0)</f>
        <v>0</v>
      </c>
      <c r="G4306" s="109">
        <f>SUMIFS(ปันส่วน2!$C$3:$C$20,ปันส่วน2!$A$3:$A$20,D4306,ปันส่วน2!$B$3:$B$20,E4306)</f>
        <v>0</v>
      </c>
      <c r="H4306" s="109">
        <f t="shared" si="67"/>
        <v>0</v>
      </c>
    </row>
    <row r="4307" spans="1:8">
      <c r="A4307" s="69">
        <v>4304</v>
      </c>
      <c r="B4307" s="82" t="str">
        <f>IF('4 ป้อนข้อมูล'!B4307&lt;&gt;"",'4 ป้อนข้อมูล'!B4307," ")</f>
        <v xml:space="preserve"> </v>
      </c>
      <c r="C4307" s="81" t="str">
        <f>IF('4 ป้อนข้อมูล'!C4307&lt;&gt;"",'4 ป้อนข้อมูล'!C4307," ")</f>
        <v xml:space="preserve"> </v>
      </c>
      <c r="D4307" s="69" t="str">
        <f>IF('4 ป้อนข้อมูล'!D4307&lt;&gt;"",'4 ป้อนข้อมูล'!D4307," ")</f>
        <v xml:space="preserve"> </v>
      </c>
      <c r="E4307" s="71">
        <f>IF('4 ป้อนข้อมูล'!E4307&lt;'3 ค่าคะแนน'!$B$9,0,IF('4 ป้อนข้อมูล'!E4307&lt;'3 ค่าคะแนน'!$B$8,'3 ค่าคะแนน'!$E$9,IF('4 ป้อนข้อมูล'!E4307&lt;'3 ค่าคะแนน'!$B$7,'3 ค่าคะแนน'!$E$8,IF('4 ป้อนข้อมูล'!E4307&lt;'3 ค่าคะแนน'!$B$6,'3 ค่าคะแนน'!$E$7,IF('4 ป้อนข้อมูล'!E4307&lt;'3 ค่าคะแนน'!$B$5,'3 ค่าคะแนน'!$E$6,IF('4 ป้อนข้อมูล'!E4307&lt;'3 ค่าคะแนน'!$B$4,'3 ค่าคะแนน'!$E$5,'3 ค่าคะแนน'!$E$4))))))</f>
        <v>0</v>
      </c>
      <c r="F4307" s="109">
        <f>IF('4 ป้อนข้อมูล'!E4307&gt;=70,SUMIF(ปันส่วน!$A$5:$A$16,D4307,ปันส่วน!$F$5:$F$16),0)</f>
        <v>0</v>
      </c>
      <c r="G4307" s="109">
        <f>SUMIFS(ปันส่วน2!$C$3:$C$20,ปันส่วน2!$A$3:$A$20,D4307,ปันส่วน2!$B$3:$B$20,E4307)</f>
        <v>0</v>
      </c>
      <c r="H4307" s="109">
        <f t="shared" si="67"/>
        <v>0</v>
      </c>
    </row>
    <row r="4308" spans="1:8">
      <c r="A4308" s="69">
        <v>4305</v>
      </c>
      <c r="B4308" s="82" t="str">
        <f>IF('4 ป้อนข้อมูล'!B4308&lt;&gt;"",'4 ป้อนข้อมูล'!B4308," ")</f>
        <v xml:space="preserve"> </v>
      </c>
      <c r="C4308" s="81" t="str">
        <f>IF('4 ป้อนข้อมูล'!C4308&lt;&gt;"",'4 ป้อนข้อมูล'!C4308," ")</f>
        <v xml:space="preserve"> </v>
      </c>
      <c r="D4308" s="69" t="str">
        <f>IF('4 ป้อนข้อมูล'!D4308&lt;&gt;"",'4 ป้อนข้อมูล'!D4308," ")</f>
        <v xml:space="preserve"> </v>
      </c>
      <c r="E4308" s="71">
        <f>IF('4 ป้อนข้อมูล'!E4308&lt;'3 ค่าคะแนน'!$B$9,0,IF('4 ป้อนข้อมูล'!E4308&lt;'3 ค่าคะแนน'!$B$8,'3 ค่าคะแนน'!$E$9,IF('4 ป้อนข้อมูล'!E4308&lt;'3 ค่าคะแนน'!$B$7,'3 ค่าคะแนน'!$E$8,IF('4 ป้อนข้อมูล'!E4308&lt;'3 ค่าคะแนน'!$B$6,'3 ค่าคะแนน'!$E$7,IF('4 ป้อนข้อมูล'!E4308&lt;'3 ค่าคะแนน'!$B$5,'3 ค่าคะแนน'!$E$6,IF('4 ป้อนข้อมูล'!E4308&lt;'3 ค่าคะแนน'!$B$4,'3 ค่าคะแนน'!$E$5,'3 ค่าคะแนน'!$E$4))))))</f>
        <v>0</v>
      </c>
      <c r="F4308" s="109">
        <f>IF('4 ป้อนข้อมูล'!E4308&gt;=70,SUMIF(ปันส่วน!$A$5:$A$16,D4308,ปันส่วน!$F$5:$F$16),0)</f>
        <v>0</v>
      </c>
      <c r="G4308" s="109">
        <f>SUMIFS(ปันส่วน2!$C$3:$C$20,ปันส่วน2!$A$3:$A$20,D4308,ปันส่วน2!$B$3:$B$20,E4308)</f>
        <v>0</v>
      </c>
      <c r="H4308" s="109">
        <f t="shared" si="67"/>
        <v>0</v>
      </c>
    </row>
    <row r="4309" spans="1:8">
      <c r="A4309" s="69">
        <v>4306</v>
      </c>
      <c r="B4309" s="82" t="str">
        <f>IF('4 ป้อนข้อมูล'!B4309&lt;&gt;"",'4 ป้อนข้อมูล'!B4309," ")</f>
        <v xml:space="preserve"> </v>
      </c>
      <c r="C4309" s="81" t="str">
        <f>IF('4 ป้อนข้อมูล'!C4309&lt;&gt;"",'4 ป้อนข้อมูล'!C4309," ")</f>
        <v xml:space="preserve"> </v>
      </c>
      <c r="D4309" s="69" t="str">
        <f>IF('4 ป้อนข้อมูล'!D4309&lt;&gt;"",'4 ป้อนข้อมูล'!D4309," ")</f>
        <v xml:space="preserve"> </v>
      </c>
      <c r="E4309" s="71">
        <f>IF('4 ป้อนข้อมูล'!E4309&lt;'3 ค่าคะแนน'!$B$9,0,IF('4 ป้อนข้อมูล'!E4309&lt;'3 ค่าคะแนน'!$B$8,'3 ค่าคะแนน'!$E$9,IF('4 ป้อนข้อมูล'!E4309&lt;'3 ค่าคะแนน'!$B$7,'3 ค่าคะแนน'!$E$8,IF('4 ป้อนข้อมูล'!E4309&lt;'3 ค่าคะแนน'!$B$6,'3 ค่าคะแนน'!$E$7,IF('4 ป้อนข้อมูล'!E4309&lt;'3 ค่าคะแนน'!$B$5,'3 ค่าคะแนน'!$E$6,IF('4 ป้อนข้อมูล'!E4309&lt;'3 ค่าคะแนน'!$B$4,'3 ค่าคะแนน'!$E$5,'3 ค่าคะแนน'!$E$4))))))</f>
        <v>0</v>
      </c>
      <c r="F4309" s="109">
        <f>IF('4 ป้อนข้อมูล'!E4309&gt;=70,SUMIF(ปันส่วน!$A$5:$A$16,D4309,ปันส่วน!$F$5:$F$16),0)</f>
        <v>0</v>
      </c>
      <c r="G4309" s="109">
        <f>SUMIFS(ปันส่วน2!$C$3:$C$20,ปันส่วน2!$A$3:$A$20,D4309,ปันส่วน2!$B$3:$B$20,E4309)</f>
        <v>0</v>
      </c>
      <c r="H4309" s="109">
        <f t="shared" si="67"/>
        <v>0</v>
      </c>
    </row>
    <row r="4310" spans="1:8">
      <c r="A4310" s="69">
        <v>4307</v>
      </c>
      <c r="B4310" s="82" t="str">
        <f>IF('4 ป้อนข้อมูล'!B4310&lt;&gt;"",'4 ป้อนข้อมูล'!B4310," ")</f>
        <v xml:space="preserve"> </v>
      </c>
      <c r="C4310" s="81" t="str">
        <f>IF('4 ป้อนข้อมูล'!C4310&lt;&gt;"",'4 ป้อนข้อมูล'!C4310," ")</f>
        <v xml:space="preserve"> </v>
      </c>
      <c r="D4310" s="69" t="str">
        <f>IF('4 ป้อนข้อมูล'!D4310&lt;&gt;"",'4 ป้อนข้อมูล'!D4310," ")</f>
        <v xml:space="preserve"> </v>
      </c>
      <c r="E4310" s="71">
        <f>IF('4 ป้อนข้อมูล'!E4310&lt;'3 ค่าคะแนน'!$B$9,0,IF('4 ป้อนข้อมูล'!E4310&lt;'3 ค่าคะแนน'!$B$8,'3 ค่าคะแนน'!$E$9,IF('4 ป้อนข้อมูล'!E4310&lt;'3 ค่าคะแนน'!$B$7,'3 ค่าคะแนน'!$E$8,IF('4 ป้อนข้อมูล'!E4310&lt;'3 ค่าคะแนน'!$B$6,'3 ค่าคะแนน'!$E$7,IF('4 ป้อนข้อมูล'!E4310&lt;'3 ค่าคะแนน'!$B$5,'3 ค่าคะแนน'!$E$6,IF('4 ป้อนข้อมูล'!E4310&lt;'3 ค่าคะแนน'!$B$4,'3 ค่าคะแนน'!$E$5,'3 ค่าคะแนน'!$E$4))))))</f>
        <v>0</v>
      </c>
      <c r="F4310" s="109">
        <f>IF('4 ป้อนข้อมูล'!E4310&gt;=70,SUMIF(ปันส่วน!$A$5:$A$16,D4310,ปันส่วน!$F$5:$F$16),0)</f>
        <v>0</v>
      </c>
      <c r="G4310" s="109">
        <f>SUMIFS(ปันส่วน2!$C$3:$C$20,ปันส่วน2!$A$3:$A$20,D4310,ปันส่วน2!$B$3:$B$20,E4310)</f>
        <v>0</v>
      </c>
      <c r="H4310" s="109">
        <f t="shared" si="67"/>
        <v>0</v>
      </c>
    </row>
    <row r="4311" spans="1:8">
      <c r="A4311" s="69">
        <v>4308</v>
      </c>
      <c r="B4311" s="82" t="str">
        <f>IF('4 ป้อนข้อมูล'!B4311&lt;&gt;"",'4 ป้อนข้อมูล'!B4311," ")</f>
        <v xml:space="preserve"> </v>
      </c>
      <c r="C4311" s="81" t="str">
        <f>IF('4 ป้อนข้อมูล'!C4311&lt;&gt;"",'4 ป้อนข้อมูล'!C4311," ")</f>
        <v xml:space="preserve"> </v>
      </c>
      <c r="D4311" s="69" t="str">
        <f>IF('4 ป้อนข้อมูล'!D4311&lt;&gt;"",'4 ป้อนข้อมูล'!D4311," ")</f>
        <v xml:space="preserve"> </v>
      </c>
      <c r="E4311" s="71">
        <f>IF('4 ป้อนข้อมูล'!E4311&lt;'3 ค่าคะแนน'!$B$9,0,IF('4 ป้อนข้อมูล'!E4311&lt;'3 ค่าคะแนน'!$B$8,'3 ค่าคะแนน'!$E$9,IF('4 ป้อนข้อมูล'!E4311&lt;'3 ค่าคะแนน'!$B$7,'3 ค่าคะแนน'!$E$8,IF('4 ป้อนข้อมูล'!E4311&lt;'3 ค่าคะแนน'!$B$6,'3 ค่าคะแนน'!$E$7,IF('4 ป้อนข้อมูล'!E4311&lt;'3 ค่าคะแนน'!$B$5,'3 ค่าคะแนน'!$E$6,IF('4 ป้อนข้อมูล'!E4311&lt;'3 ค่าคะแนน'!$B$4,'3 ค่าคะแนน'!$E$5,'3 ค่าคะแนน'!$E$4))))))</f>
        <v>0</v>
      </c>
      <c r="F4311" s="109">
        <f>IF('4 ป้อนข้อมูล'!E4311&gt;=70,SUMIF(ปันส่วน!$A$5:$A$16,D4311,ปันส่วน!$F$5:$F$16),0)</f>
        <v>0</v>
      </c>
      <c r="G4311" s="109">
        <f>SUMIFS(ปันส่วน2!$C$3:$C$20,ปันส่วน2!$A$3:$A$20,D4311,ปันส่วน2!$B$3:$B$20,E4311)</f>
        <v>0</v>
      </c>
      <c r="H4311" s="109">
        <f t="shared" si="67"/>
        <v>0</v>
      </c>
    </row>
    <row r="4312" spans="1:8">
      <c r="A4312" s="69">
        <v>4309</v>
      </c>
      <c r="B4312" s="82" t="str">
        <f>IF('4 ป้อนข้อมูล'!B4312&lt;&gt;"",'4 ป้อนข้อมูล'!B4312," ")</f>
        <v xml:space="preserve"> </v>
      </c>
      <c r="C4312" s="81" t="str">
        <f>IF('4 ป้อนข้อมูล'!C4312&lt;&gt;"",'4 ป้อนข้อมูล'!C4312," ")</f>
        <v xml:space="preserve"> </v>
      </c>
      <c r="D4312" s="69" t="str">
        <f>IF('4 ป้อนข้อมูล'!D4312&lt;&gt;"",'4 ป้อนข้อมูล'!D4312," ")</f>
        <v xml:space="preserve"> </v>
      </c>
      <c r="E4312" s="71">
        <f>IF('4 ป้อนข้อมูล'!E4312&lt;'3 ค่าคะแนน'!$B$9,0,IF('4 ป้อนข้อมูล'!E4312&lt;'3 ค่าคะแนน'!$B$8,'3 ค่าคะแนน'!$E$9,IF('4 ป้อนข้อมูล'!E4312&lt;'3 ค่าคะแนน'!$B$7,'3 ค่าคะแนน'!$E$8,IF('4 ป้อนข้อมูล'!E4312&lt;'3 ค่าคะแนน'!$B$6,'3 ค่าคะแนน'!$E$7,IF('4 ป้อนข้อมูล'!E4312&lt;'3 ค่าคะแนน'!$B$5,'3 ค่าคะแนน'!$E$6,IF('4 ป้อนข้อมูล'!E4312&lt;'3 ค่าคะแนน'!$B$4,'3 ค่าคะแนน'!$E$5,'3 ค่าคะแนน'!$E$4))))))</f>
        <v>0</v>
      </c>
      <c r="F4312" s="109">
        <f>IF('4 ป้อนข้อมูล'!E4312&gt;=70,SUMIF(ปันส่วน!$A$5:$A$16,D4312,ปันส่วน!$F$5:$F$16),0)</f>
        <v>0</v>
      </c>
      <c r="G4312" s="109">
        <f>SUMIFS(ปันส่วน2!$C$3:$C$20,ปันส่วน2!$A$3:$A$20,D4312,ปันส่วน2!$B$3:$B$20,E4312)</f>
        <v>0</v>
      </c>
      <c r="H4312" s="109">
        <f t="shared" si="67"/>
        <v>0</v>
      </c>
    </row>
    <row r="4313" spans="1:8">
      <c r="A4313" s="69">
        <v>4310</v>
      </c>
      <c r="B4313" s="82" t="str">
        <f>IF('4 ป้อนข้อมูล'!B4313&lt;&gt;"",'4 ป้อนข้อมูล'!B4313," ")</f>
        <v xml:space="preserve"> </v>
      </c>
      <c r="C4313" s="81" t="str">
        <f>IF('4 ป้อนข้อมูล'!C4313&lt;&gt;"",'4 ป้อนข้อมูล'!C4313," ")</f>
        <v xml:space="preserve"> </v>
      </c>
      <c r="D4313" s="69" t="str">
        <f>IF('4 ป้อนข้อมูล'!D4313&lt;&gt;"",'4 ป้อนข้อมูล'!D4313," ")</f>
        <v xml:space="preserve"> </v>
      </c>
      <c r="E4313" s="71">
        <f>IF('4 ป้อนข้อมูล'!E4313&lt;'3 ค่าคะแนน'!$B$9,0,IF('4 ป้อนข้อมูล'!E4313&lt;'3 ค่าคะแนน'!$B$8,'3 ค่าคะแนน'!$E$9,IF('4 ป้อนข้อมูล'!E4313&lt;'3 ค่าคะแนน'!$B$7,'3 ค่าคะแนน'!$E$8,IF('4 ป้อนข้อมูล'!E4313&lt;'3 ค่าคะแนน'!$B$6,'3 ค่าคะแนน'!$E$7,IF('4 ป้อนข้อมูล'!E4313&lt;'3 ค่าคะแนน'!$B$5,'3 ค่าคะแนน'!$E$6,IF('4 ป้อนข้อมูล'!E4313&lt;'3 ค่าคะแนน'!$B$4,'3 ค่าคะแนน'!$E$5,'3 ค่าคะแนน'!$E$4))))))</f>
        <v>0</v>
      </c>
      <c r="F4313" s="109">
        <f>IF('4 ป้อนข้อมูล'!E4313&gt;=70,SUMIF(ปันส่วน!$A$5:$A$16,D4313,ปันส่วน!$F$5:$F$16),0)</f>
        <v>0</v>
      </c>
      <c r="G4313" s="109">
        <f>SUMIFS(ปันส่วน2!$C$3:$C$20,ปันส่วน2!$A$3:$A$20,D4313,ปันส่วน2!$B$3:$B$20,E4313)</f>
        <v>0</v>
      </c>
      <c r="H4313" s="109">
        <f t="shared" si="67"/>
        <v>0</v>
      </c>
    </row>
    <row r="4314" spans="1:8">
      <c r="A4314" s="69">
        <v>4311</v>
      </c>
      <c r="B4314" s="82" t="str">
        <f>IF('4 ป้อนข้อมูล'!B4314&lt;&gt;"",'4 ป้อนข้อมูล'!B4314," ")</f>
        <v xml:space="preserve"> </v>
      </c>
      <c r="C4314" s="81" t="str">
        <f>IF('4 ป้อนข้อมูล'!C4314&lt;&gt;"",'4 ป้อนข้อมูล'!C4314," ")</f>
        <v xml:space="preserve"> </v>
      </c>
      <c r="D4314" s="69" t="str">
        <f>IF('4 ป้อนข้อมูล'!D4314&lt;&gt;"",'4 ป้อนข้อมูล'!D4314," ")</f>
        <v xml:space="preserve"> </v>
      </c>
      <c r="E4314" s="71">
        <f>IF('4 ป้อนข้อมูล'!E4314&lt;'3 ค่าคะแนน'!$B$9,0,IF('4 ป้อนข้อมูล'!E4314&lt;'3 ค่าคะแนน'!$B$8,'3 ค่าคะแนน'!$E$9,IF('4 ป้อนข้อมูล'!E4314&lt;'3 ค่าคะแนน'!$B$7,'3 ค่าคะแนน'!$E$8,IF('4 ป้อนข้อมูล'!E4314&lt;'3 ค่าคะแนน'!$B$6,'3 ค่าคะแนน'!$E$7,IF('4 ป้อนข้อมูล'!E4314&lt;'3 ค่าคะแนน'!$B$5,'3 ค่าคะแนน'!$E$6,IF('4 ป้อนข้อมูล'!E4314&lt;'3 ค่าคะแนน'!$B$4,'3 ค่าคะแนน'!$E$5,'3 ค่าคะแนน'!$E$4))))))</f>
        <v>0</v>
      </c>
      <c r="F4314" s="109">
        <f>IF('4 ป้อนข้อมูล'!E4314&gt;=70,SUMIF(ปันส่วน!$A$5:$A$16,D4314,ปันส่วน!$F$5:$F$16),0)</f>
        <v>0</v>
      </c>
      <c r="G4314" s="109">
        <f>SUMIFS(ปันส่วน2!$C$3:$C$20,ปันส่วน2!$A$3:$A$20,D4314,ปันส่วน2!$B$3:$B$20,E4314)</f>
        <v>0</v>
      </c>
      <c r="H4314" s="109">
        <f t="shared" si="67"/>
        <v>0</v>
      </c>
    </row>
    <row r="4315" spans="1:8">
      <c r="A4315" s="69">
        <v>4312</v>
      </c>
      <c r="B4315" s="82" t="str">
        <f>IF('4 ป้อนข้อมูล'!B4315&lt;&gt;"",'4 ป้อนข้อมูล'!B4315," ")</f>
        <v xml:space="preserve"> </v>
      </c>
      <c r="C4315" s="81" t="str">
        <f>IF('4 ป้อนข้อมูล'!C4315&lt;&gt;"",'4 ป้อนข้อมูล'!C4315," ")</f>
        <v xml:space="preserve"> </v>
      </c>
      <c r="D4315" s="69" t="str">
        <f>IF('4 ป้อนข้อมูล'!D4315&lt;&gt;"",'4 ป้อนข้อมูล'!D4315," ")</f>
        <v xml:space="preserve"> </v>
      </c>
      <c r="E4315" s="71">
        <f>IF('4 ป้อนข้อมูล'!E4315&lt;'3 ค่าคะแนน'!$B$9,0,IF('4 ป้อนข้อมูล'!E4315&lt;'3 ค่าคะแนน'!$B$8,'3 ค่าคะแนน'!$E$9,IF('4 ป้อนข้อมูล'!E4315&lt;'3 ค่าคะแนน'!$B$7,'3 ค่าคะแนน'!$E$8,IF('4 ป้อนข้อมูล'!E4315&lt;'3 ค่าคะแนน'!$B$6,'3 ค่าคะแนน'!$E$7,IF('4 ป้อนข้อมูล'!E4315&lt;'3 ค่าคะแนน'!$B$5,'3 ค่าคะแนน'!$E$6,IF('4 ป้อนข้อมูล'!E4315&lt;'3 ค่าคะแนน'!$B$4,'3 ค่าคะแนน'!$E$5,'3 ค่าคะแนน'!$E$4))))))</f>
        <v>0</v>
      </c>
      <c r="F4315" s="109">
        <f>IF('4 ป้อนข้อมูล'!E4315&gt;=70,SUMIF(ปันส่วน!$A$5:$A$16,D4315,ปันส่วน!$F$5:$F$16),0)</f>
        <v>0</v>
      </c>
      <c r="G4315" s="109">
        <f>SUMIFS(ปันส่วน2!$C$3:$C$20,ปันส่วน2!$A$3:$A$20,D4315,ปันส่วน2!$B$3:$B$20,E4315)</f>
        <v>0</v>
      </c>
      <c r="H4315" s="109">
        <f t="shared" si="67"/>
        <v>0</v>
      </c>
    </row>
    <row r="4316" spans="1:8">
      <c r="A4316" s="69">
        <v>4313</v>
      </c>
      <c r="B4316" s="82" t="str">
        <f>IF('4 ป้อนข้อมูล'!B4316&lt;&gt;"",'4 ป้อนข้อมูล'!B4316," ")</f>
        <v xml:space="preserve"> </v>
      </c>
      <c r="C4316" s="81" t="str">
        <f>IF('4 ป้อนข้อมูล'!C4316&lt;&gt;"",'4 ป้อนข้อมูล'!C4316," ")</f>
        <v xml:space="preserve"> </v>
      </c>
      <c r="D4316" s="69" t="str">
        <f>IF('4 ป้อนข้อมูล'!D4316&lt;&gt;"",'4 ป้อนข้อมูล'!D4316," ")</f>
        <v xml:space="preserve"> </v>
      </c>
      <c r="E4316" s="71">
        <f>IF('4 ป้อนข้อมูล'!E4316&lt;'3 ค่าคะแนน'!$B$9,0,IF('4 ป้อนข้อมูล'!E4316&lt;'3 ค่าคะแนน'!$B$8,'3 ค่าคะแนน'!$E$9,IF('4 ป้อนข้อมูล'!E4316&lt;'3 ค่าคะแนน'!$B$7,'3 ค่าคะแนน'!$E$8,IF('4 ป้อนข้อมูล'!E4316&lt;'3 ค่าคะแนน'!$B$6,'3 ค่าคะแนน'!$E$7,IF('4 ป้อนข้อมูล'!E4316&lt;'3 ค่าคะแนน'!$B$5,'3 ค่าคะแนน'!$E$6,IF('4 ป้อนข้อมูล'!E4316&lt;'3 ค่าคะแนน'!$B$4,'3 ค่าคะแนน'!$E$5,'3 ค่าคะแนน'!$E$4))))))</f>
        <v>0</v>
      </c>
      <c r="F4316" s="109">
        <f>IF('4 ป้อนข้อมูล'!E4316&gt;=70,SUMIF(ปันส่วน!$A$5:$A$16,D4316,ปันส่วน!$F$5:$F$16),0)</f>
        <v>0</v>
      </c>
      <c r="G4316" s="109">
        <f>SUMIFS(ปันส่วน2!$C$3:$C$20,ปันส่วน2!$A$3:$A$20,D4316,ปันส่วน2!$B$3:$B$20,E4316)</f>
        <v>0</v>
      </c>
      <c r="H4316" s="109">
        <f t="shared" si="67"/>
        <v>0</v>
      </c>
    </row>
    <row r="4317" spans="1:8">
      <c r="A4317" s="69">
        <v>4314</v>
      </c>
      <c r="B4317" s="82" t="str">
        <f>IF('4 ป้อนข้อมูล'!B4317&lt;&gt;"",'4 ป้อนข้อมูล'!B4317," ")</f>
        <v xml:space="preserve"> </v>
      </c>
      <c r="C4317" s="81" t="str">
        <f>IF('4 ป้อนข้อมูล'!C4317&lt;&gt;"",'4 ป้อนข้อมูล'!C4317," ")</f>
        <v xml:space="preserve"> </v>
      </c>
      <c r="D4317" s="69" t="str">
        <f>IF('4 ป้อนข้อมูล'!D4317&lt;&gt;"",'4 ป้อนข้อมูล'!D4317," ")</f>
        <v xml:space="preserve"> </v>
      </c>
      <c r="E4317" s="71">
        <f>IF('4 ป้อนข้อมูล'!E4317&lt;'3 ค่าคะแนน'!$B$9,0,IF('4 ป้อนข้อมูล'!E4317&lt;'3 ค่าคะแนน'!$B$8,'3 ค่าคะแนน'!$E$9,IF('4 ป้อนข้อมูล'!E4317&lt;'3 ค่าคะแนน'!$B$7,'3 ค่าคะแนน'!$E$8,IF('4 ป้อนข้อมูล'!E4317&lt;'3 ค่าคะแนน'!$B$6,'3 ค่าคะแนน'!$E$7,IF('4 ป้อนข้อมูล'!E4317&lt;'3 ค่าคะแนน'!$B$5,'3 ค่าคะแนน'!$E$6,IF('4 ป้อนข้อมูล'!E4317&lt;'3 ค่าคะแนน'!$B$4,'3 ค่าคะแนน'!$E$5,'3 ค่าคะแนน'!$E$4))))))</f>
        <v>0</v>
      </c>
      <c r="F4317" s="109">
        <f>IF('4 ป้อนข้อมูล'!E4317&gt;=70,SUMIF(ปันส่วน!$A$5:$A$16,D4317,ปันส่วน!$F$5:$F$16),0)</f>
        <v>0</v>
      </c>
      <c r="G4317" s="109">
        <f>SUMIFS(ปันส่วน2!$C$3:$C$20,ปันส่วน2!$A$3:$A$20,D4317,ปันส่วน2!$B$3:$B$20,E4317)</f>
        <v>0</v>
      </c>
      <c r="H4317" s="109">
        <f t="shared" si="67"/>
        <v>0</v>
      </c>
    </row>
    <row r="4318" spans="1:8">
      <c r="A4318" s="69">
        <v>4315</v>
      </c>
      <c r="B4318" s="82" t="str">
        <f>IF('4 ป้อนข้อมูล'!B4318&lt;&gt;"",'4 ป้อนข้อมูล'!B4318," ")</f>
        <v xml:space="preserve"> </v>
      </c>
      <c r="C4318" s="81" t="str">
        <f>IF('4 ป้อนข้อมูล'!C4318&lt;&gt;"",'4 ป้อนข้อมูล'!C4318," ")</f>
        <v xml:space="preserve"> </v>
      </c>
      <c r="D4318" s="69" t="str">
        <f>IF('4 ป้อนข้อมูล'!D4318&lt;&gt;"",'4 ป้อนข้อมูล'!D4318," ")</f>
        <v xml:space="preserve"> </v>
      </c>
      <c r="E4318" s="71">
        <f>IF('4 ป้อนข้อมูล'!E4318&lt;'3 ค่าคะแนน'!$B$9,0,IF('4 ป้อนข้อมูล'!E4318&lt;'3 ค่าคะแนน'!$B$8,'3 ค่าคะแนน'!$E$9,IF('4 ป้อนข้อมูล'!E4318&lt;'3 ค่าคะแนน'!$B$7,'3 ค่าคะแนน'!$E$8,IF('4 ป้อนข้อมูล'!E4318&lt;'3 ค่าคะแนน'!$B$6,'3 ค่าคะแนน'!$E$7,IF('4 ป้อนข้อมูล'!E4318&lt;'3 ค่าคะแนน'!$B$5,'3 ค่าคะแนน'!$E$6,IF('4 ป้อนข้อมูล'!E4318&lt;'3 ค่าคะแนน'!$B$4,'3 ค่าคะแนน'!$E$5,'3 ค่าคะแนน'!$E$4))))))</f>
        <v>0</v>
      </c>
      <c r="F4318" s="109">
        <f>IF('4 ป้อนข้อมูล'!E4318&gt;=70,SUMIF(ปันส่วน!$A$5:$A$16,D4318,ปันส่วน!$F$5:$F$16),0)</f>
        <v>0</v>
      </c>
      <c r="G4318" s="109">
        <f>SUMIFS(ปันส่วน2!$C$3:$C$20,ปันส่วน2!$A$3:$A$20,D4318,ปันส่วน2!$B$3:$B$20,E4318)</f>
        <v>0</v>
      </c>
      <c r="H4318" s="109">
        <f t="shared" si="67"/>
        <v>0</v>
      </c>
    </row>
    <row r="4319" spans="1:8">
      <c r="A4319" s="69">
        <v>4316</v>
      </c>
      <c r="B4319" s="82" t="str">
        <f>IF('4 ป้อนข้อมูล'!B4319&lt;&gt;"",'4 ป้อนข้อมูล'!B4319," ")</f>
        <v xml:space="preserve"> </v>
      </c>
      <c r="C4319" s="81" t="str">
        <f>IF('4 ป้อนข้อมูล'!C4319&lt;&gt;"",'4 ป้อนข้อมูล'!C4319," ")</f>
        <v xml:space="preserve"> </v>
      </c>
      <c r="D4319" s="69" t="str">
        <f>IF('4 ป้อนข้อมูล'!D4319&lt;&gt;"",'4 ป้อนข้อมูล'!D4319," ")</f>
        <v xml:space="preserve"> </v>
      </c>
      <c r="E4319" s="71">
        <f>IF('4 ป้อนข้อมูล'!E4319&lt;'3 ค่าคะแนน'!$B$9,0,IF('4 ป้อนข้อมูล'!E4319&lt;'3 ค่าคะแนน'!$B$8,'3 ค่าคะแนน'!$E$9,IF('4 ป้อนข้อมูล'!E4319&lt;'3 ค่าคะแนน'!$B$7,'3 ค่าคะแนน'!$E$8,IF('4 ป้อนข้อมูล'!E4319&lt;'3 ค่าคะแนน'!$B$6,'3 ค่าคะแนน'!$E$7,IF('4 ป้อนข้อมูล'!E4319&lt;'3 ค่าคะแนน'!$B$5,'3 ค่าคะแนน'!$E$6,IF('4 ป้อนข้อมูล'!E4319&lt;'3 ค่าคะแนน'!$B$4,'3 ค่าคะแนน'!$E$5,'3 ค่าคะแนน'!$E$4))))))</f>
        <v>0</v>
      </c>
      <c r="F4319" s="109">
        <f>IF('4 ป้อนข้อมูล'!E4319&gt;=70,SUMIF(ปันส่วน!$A$5:$A$16,D4319,ปันส่วน!$F$5:$F$16),0)</f>
        <v>0</v>
      </c>
      <c r="G4319" s="109">
        <f>SUMIFS(ปันส่วน2!$C$3:$C$20,ปันส่วน2!$A$3:$A$20,D4319,ปันส่วน2!$B$3:$B$20,E4319)</f>
        <v>0</v>
      </c>
      <c r="H4319" s="109">
        <f t="shared" si="67"/>
        <v>0</v>
      </c>
    </row>
    <row r="4320" spans="1:8">
      <c r="A4320" s="69">
        <v>4317</v>
      </c>
      <c r="B4320" s="82" t="str">
        <f>IF('4 ป้อนข้อมูล'!B4320&lt;&gt;"",'4 ป้อนข้อมูล'!B4320," ")</f>
        <v xml:space="preserve"> </v>
      </c>
      <c r="C4320" s="81" t="str">
        <f>IF('4 ป้อนข้อมูล'!C4320&lt;&gt;"",'4 ป้อนข้อมูล'!C4320," ")</f>
        <v xml:space="preserve"> </v>
      </c>
      <c r="D4320" s="69" t="str">
        <f>IF('4 ป้อนข้อมูล'!D4320&lt;&gt;"",'4 ป้อนข้อมูล'!D4320," ")</f>
        <v xml:space="preserve"> </v>
      </c>
      <c r="E4320" s="71">
        <f>IF('4 ป้อนข้อมูล'!E4320&lt;'3 ค่าคะแนน'!$B$9,0,IF('4 ป้อนข้อมูล'!E4320&lt;'3 ค่าคะแนน'!$B$8,'3 ค่าคะแนน'!$E$9,IF('4 ป้อนข้อมูล'!E4320&lt;'3 ค่าคะแนน'!$B$7,'3 ค่าคะแนน'!$E$8,IF('4 ป้อนข้อมูล'!E4320&lt;'3 ค่าคะแนน'!$B$6,'3 ค่าคะแนน'!$E$7,IF('4 ป้อนข้อมูล'!E4320&lt;'3 ค่าคะแนน'!$B$5,'3 ค่าคะแนน'!$E$6,IF('4 ป้อนข้อมูล'!E4320&lt;'3 ค่าคะแนน'!$B$4,'3 ค่าคะแนน'!$E$5,'3 ค่าคะแนน'!$E$4))))))</f>
        <v>0</v>
      </c>
      <c r="F4320" s="109">
        <f>IF('4 ป้อนข้อมูล'!E4320&gt;=70,SUMIF(ปันส่วน!$A$5:$A$16,D4320,ปันส่วน!$F$5:$F$16),0)</f>
        <v>0</v>
      </c>
      <c r="G4320" s="109">
        <f>SUMIFS(ปันส่วน2!$C$3:$C$20,ปันส่วน2!$A$3:$A$20,D4320,ปันส่วน2!$B$3:$B$20,E4320)</f>
        <v>0</v>
      </c>
      <c r="H4320" s="109">
        <f t="shared" si="67"/>
        <v>0</v>
      </c>
    </row>
    <row r="4321" spans="1:8">
      <c r="A4321" s="69">
        <v>4318</v>
      </c>
      <c r="B4321" s="82" t="str">
        <f>IF('4 ป้อนข้อมูล'!B4321&lt;&gt;"",'4 ป้อนข้อมูล'!B4321," ")</f>
        <v xml:space="preserve"> </v>
      </c>
      <c r="C4321" s="81" t="str">
        <f>IF('4 ป้อนข้อมูล'!C4321&lt;&gt;"",'4 ป้อนข้อมูล'!C4321," ")</f>
        <v xml:space="preserve"> </v>
      </c>
      <c r="D4321" s="69" t="str">
        <f>IF('4 ป้อนข้อมูล'!D4321&lt;&gt;"",'4 ป้อนข้อมูล'!D4321," ")</f>
        <v xml:space="preserve"> </v>
      </c>
      <c r="E4321" s="71">
        <f>IF('4 ป้อนข้อมูล'!E4321&lt;'3 ค่าคะแนน'!$B$9,0,IF('4 ป้อนข้อมูล'!E4321&lt;'3 ค่าคะแนน'!$B$8,'3 ค่าคะแนน'!$E$9,IF('4 ป้อนข้อมูล'!E4321&lt;'3 ค่าคะแนน'!$B$7,'3 ค่าคะแนน'!$E$8,IF('4 ป้อนข้อมูล'!E4321&lt;'3 ค่าคะแนน'!$B$6,'3 ค่าคะแนน'!$E$7,IF('4 ป้อนข้อมูล'!E4321&lt;'3 ค่าคะแนน'!$B$5,'3 ค่าคะแนน'!$E$6,IF('4 ป้อนข้อมูล'!E4321&lt;'3 ค่าคะแนน'!$B$4,'3 ค่าคะแนน'!$E$5,'3 ค่าคะแนน'!$E$4))))))</f>
        <v>0</v>
      </c>
      <c r="F4321" s="109">
        <f>IF('4 ป้อนข้อมูล'!E4321&gt;=70,SUMIF(ปันส่วน!$A$5:$A$16,D4321,ปันส่วน!$F$5:$F$16),0)</f>
        <v>0</v>
      </c>
      <c r="G4321" s="109">
        <f>SUMIFS(ปันส่วน2!$C$3:$C$20,ปันส่วน2!$A$3:$A$20,D4321,ปันส่วน2!$B$3:$B$20,E4321)</f>
        <v>0</v>
      </c>
      <c r="H4321" s="109">
        <f t="shared" si="67"/>
        <v>0</v>
      </c>
    </row>
    <row r="4322" spans="1:8">
      <c r="A4322" s="69">
        <v>4319</v>
      </c>
      <c r="B4322" s="82" t="str">
        <f>IF('4 ป้อนข้อมูล'!B4322&lt;&gt;"",'4 ป้อนข้อมูล'!B4322," ")</f>
        <v xml:space="preserve"> </v>
      </c>
      <c r="C4322" s="81" t="str">
        <f>IF('4 ป้อนข้อมูล'!C4322&lt;&gt;"",'4 ป้อนข้อมูล'!C4322," ")</f>
        <v xml:space="preserve"> </v>
      </c>
      <c r="D4322" s="69" t="str">
        <f>IF('4 ป้อนข้อมูล'!D4322&lt;&gt;"",'4 ป้อนข้อมูล'!D4322," ")</f>
        <v xml:space="preserve"> </v>
      </c>
      <c r="E4322" s="71">
        <f>IF('4 ป้อนข้อมูล'!E4322&lt;'3 ค่าคะแนน'!$B$9,0,IF('4 ป้อนข้อมูล'!E4322&lt;'3 ค่าคะแนน'!$B$8,'3 ค่าคะแนน'!$E$9,IF('4 ป้อนข้อมูล'!E4322&lt;'3 ค่าคะแนน'!$B$7,'3 ค่าคะแนน'!$E$8,IF('4 ป้อนข้อมูล'!E4322&lt;'3 ค่าคะแนน'!$B$6,'3 ค่าคะแนน'!$E$7,IF('4 ป้อนข้อมูล'!E4322&lt;'3 ค่าคะแนน'!$B$5,'3 ค่าคะแนน'!$E$6,IF('4 ป้อนข้อมูล'!E4322&lt;'3 ค่าคะแนน'!$B$4,'3 ค่าคะแนน'!$E$5,'3 ค่าคะแนน'!$E$4))))))</f>
        <v>0</v>
      </c>
      <c r="F4322" s="109">
        <f>IF('4 ป้อนข้อมูล'!E4322&gt;=70,SUMIF(ปันส่วน!$A$5:$A$16,D4322,ปันส่วน!$F$5:$F$16),0)</f>
        <v>0</v>
      </c>
      <c r="G4322" s="109">
        <f>SUMIFS(ปันส่วน2!$C$3:$C$20,ปันส่วน2!$A$3:$A$20,D4322,ปันส่วน2!$B$3:$B$20,E4322)</f>
        <v>0</v>
      </c>
      <c r="H4322" s="109">
        <f t="shared" si="67"/>
        <v>0</v>
      </c>
    </row>
    <row r="4323" spans="1:8">
      <c r="A4323" s="69">
        <v>4320</v>
      </c>
      <c r="B4323" s="82" t="str">
        <f>IF('4 ป้อนข้อมูล'!B4323&lt;&gt;"",'4 ป้อนข้อมูล'!B4323," ")</f>
        <v xml:space="preserve"> </v>
      </c>
      <c r="C4323" s="81" t="str">
        <f>IF('4 ป้อนข้อมูล'!C4323&lt;&gt;"",'4 ป้อนข้อมูล'!C4323," ")</f>
        <v xml:space="preserve"> </v>
      </c>
      <c r="D4323" s="69" t="str">
        <f>IF('4 ป้อนข้อมูล'!D4323&lt;&gt;"",'4 ป้อนข้อมูล'!D4323," ")</f>
        <v xml:space="preserve"> </v>
      </c>
      <c r="E4323" s="71">
        <f>IF('4 ป้อนข้อมูล'!E4323&lt;'3 ค่าคะแนน'!$B$9,0,IF('4 ป้อนข้อมูล'!E4323&lt;'3 ค่าคะแนน'!$B$8,'3 ค่าคะแนน'!$E$9,IF('4 ป้อนข้อมูล'!E4323&lt;'3 ค่าคะแนน'!$B$7,'3 ค่าคะแนน'!$E$8,IF('4 ป้อนข้อมูล'!E4323&lt;'3 ค่าคะแนน'!$B$6,'3 ค่าคะแนน'!$E$7,IF('4 ป้อนข้อมูล'!E4323&lt;'3 ค่าคะแนน'!$B$5,'3 ค่าคะแนน'!$E$6,IF('4 ป้อนข้อมูล'!E4323&lt;'3 ค่าคะแนน'!$B$4,'3 ค่าคะแนน'!$E$5,'3 ค่าคะแนน'!$E$4))))))</f>
        <v>0</v>
      </c>
      <c r="F4323" s="109">
        <f>IF('4 ป้อนข้อมูล'!E4323&gt;=70,SUMIF(ปันส่วน!$A$5:$A$16,D4323,ปันส่วน!$F$5:$F$16),0)</f>
        <v>0</v>
      </c>
      <c r="G4323" s="109">
        <f>SUMIFS(ปันส่วน2!$C$3:$C$20,ปันส่วน2!$A$3:$A$20,D4323,ปันส่วน2!$B$3:$B$20,E4323)</f>
        <v>0</v>
      </c>
      <c r="H4323" s="109">
        <f t="shared" si="67"/>
        <v>0</v>
      </c>
    </row>
    <row r="4324" spans="1:8">
      <c r="A4324" s="69">
        <v>4321</v>
      </c>
      <c r="B4324" s="82" t="str">
        <f>IF('4 ป้อนข้อมูล'!B4324&lt;&gt;"",'4 ป้อนข้อมูล'!B4324," ")</f>
        <v xml:space="preserve"> </v>
      </c>
      <c r="C4324" s="81" t="str">
        <f>IF('4 ป้อนข้อมูล'!C4324&lt;&gt;"",'4 ป้อนข้อมูล'!C4324," ")</f>
        <v xml:space="preserve"> </v>
      </c>
      <c r="D4324" s="69" t="str">
        <f>IF('4 ป้อนข้อมูล'!D4324&lt;&gt;"",'4 ป้อนข้อมูล'!D4324," ")</f>
        <v xml:space="preserve"> </v>
      </c>
      <c r="E4324" s="71">
        <f>IF('4 ป้อนข้อมูล'!E4324&lt;'3 ค่าคะแนน'!$B$9,0,IF('4 ป้อนข้อมูล'!E4324&lt;'3 ค่าคะแนน'!$B$8,'3 ค่าคะแนน'!$E$9,IF('4 ป้อนข้อมูล'!E4324&lt;'3 ค่าคะแนน'!$B$7,'3 ค่าคะแนน'!$E$8,IF('4 ป้อนข้อมูล'!E4324&lt;'3 ค่าคะแนน'!$B$6,'3 ค่าคะแนน'!$E$7,IF('4 ป้อนข้อมูล'!E4324&lt;'3 ค่าคะแนน'!$B$5,'3 ค่าคะแนน'!$E$6,IF('4 ป้อนข้อมูล'!E4324&lt;'3 ค่าคะแนน'!$B$4,'3 ค่าคะแนน'!$E$5,'3 ค่าคะแนน'!$E$4))))))</f>
        <v>0</v>
      </c>
      <c r="F4324" s="109">
        <f>IF('4 ป้อนข้อมูล'!E4324&gt;=70,SUMIF(ปันส่วน!$A$5:$A$16,D4324,ปันส่วน!$F$5:$F$16),0)</f>
        <v>0</v>
      </c>
      <c r="G4324" s="109">
        <f>SUMIFS(ปันส่วน2!$C$3:$C$20,ปันส่วน2!$A$3:$A$20,D4324,ปันส่วน2!$B$3:$B$20,E4324)</f>
        <v>0</v>
      </c>
      <c r="H4324" s="109">
        <f t="shared" si="67"/>
        <v>0</v>
      </c>
    </row>
    <row r="4325" spans="1:8">
      <c r="A4325" s="69">
        <v>4322</v>
      </c>
      <c r="B4325" s="82" t="str">
        <f>IF('4 ป้อนข้อมูล'!B4325&lt;&gt;"",'4 ป้อนข้อมูล'!B4325," ")</f>
        <v xml:space="preserve"> </v>
      </c>
      <c r="C4325" s="81" t="str">
        <f>IF('4 ป้อนข้อมูล'!C4325&lt;&gt;"",'4 ป้อนข้อมูล'!C4325," ")</f>
        <v xml:space="preserve"> </v>
      </c>
      <c r="D4325" s="69" t="str">
        <f>IF('4 ป้อนข้อมูล'!D4325&lt;&gt;"",'4 ป้อนข้อมูล'!D4325," ")</f>
        <v xml:space="preserve"> </v>
      </c>
      <c r="E4325" s="71">
        <f>IF('4 ป้อนข้อมูล'!E4325&lt;'3 ค่าคะแนน'!$B$9,0,IF('4 ป้อนข้อมูล'!E4325&lt;'3 ค่าคะแนน'!$B$8,'3 ค่าคะแนน'!$E$9,IF('4 ป้อนข้อมูล'!E4325&lt;'3 ค่าคะแนน'!$B$7,'3 ค่าคะแนน'!$E$8,IF('4 ป้อนข้อมูล'!E4325&lt;'3 ค่าคะแนน'!$B$6,'3 ค่าคะแนน'!$E$7,IF('4 ป้อนข้อมูล'!E4325&lt;'3 ค่าคะแนน'!$B$5,'3 ค่าคะแนน'!$E$6,IF('4 ป้อนข้อมูล'!E4325&lt;'3 ค่าคะแนน'!$B$4,'3 ค่าคะแนน'!$E$5,'3 ค่าคะแนน'!$E$4))))))</f>
        <v>0</v>
      </c>
      <c r="F4325" s="109">
        <f>IF('4 ป้อนข้อมูล'!E4325&gt;=70,SUMIF(ปันส่วน!$A$5:$A$16,D4325,ปันส่วน!$F$5:$F$16),0)</f>
        <v>0</v>
      </c>
      <c r="G4325" s="109">
        <f>SUMIFS(ปันส่วน2!$C$3:$C$20,ปันส่วน2!$A$3:$A$20,D4325,ปันส่วน2!$B$3:$B$20,E4325)</f>
        <v>0</v>
      </c>
      <c r="H4325" s="109">
        <f t="shared" si="67"/>
        <v>0</v>
      </c>
    </row>
    <row r="4326" spans="1:8">
      <c r="A4326" s="69">
        <v>4323</v>
      </c>
      <c r="B4326" s="82" t="str">
        <f>IF('4 ป้อนข้อมูล'!B4326&lt;&gt;"",'4 ป้อนข้อมูล'!B4326," ")</f>
        <v xml:space="preserve"> </v>
      </c>
      <c r="C4326" s="81" t="str">
        <f>IF('4 ป้อนข้อมูล'!C4326&lt;&gt;"",'4 ป้อนข้อมูล'!C4326," ")</f>
        <v xml:space="preserve"> </v>
      </c>
      <c r="D4326" s="69" t="str">
        <f>IF('4 ป้อนข้อมูล'!D4326&lt;&gt;"",'4 ป้อนข้อมูล'!D4326," ")</f>
        <v xml:space="preserve"> </v>
      </c>
      <c r="E4326" s="71">
        <f>IF('4 ป้อนข้อมูล'!E4326&lt;'3 ค่าคะแนน'!$B$9,0,IF('4 ป้อนข้อมูล'!E4326&lt;'3 ค่าคะแนน'!$B$8,'3 ค่าคะแนน'!$E$9,IF('4 ป้อนข้อมูล'!E4326&lt;'3 ค่าคะแนน'!$B$7,'3 ค่าคะแนน'!$E$8,IF('4 ป้อนข้อมูล'!E4326&lt;'3 ค่าคะแนน'!$B$6,'3 ค่าคะแนน'!$E$7,IF('4 ป้อนข้อมูล'!E4326&lt;'3 ค่าคะแนน'!$B$5,'3 ค่าคะแนน'!$E$6,IF('4 ป้อนข้อมูล'!E4326&lt;'3 ค่าคะแนน'!$B$4,'3 ค่าคะแนน'!$E$5,'3 ค่าคะแนน'!$E$4))))))</f>
        <v>0</v>
      </c>
      <c r="F4326" s="109">
        <f>IF('4 ป้อนข้อมูล'!E4326&gt;=70,SUMIF(ปันส่วน!$A$5:$A$16,D4326,ปันส่วน!$F$5:$F$16),0)</f>
        <v>0</v>
      </c>
      <c r="G4326" s="109">
        <f>SUMIFS(ปันส่วน2!$C$3:$C$20,ปันส่วน2!$A$3:$A$20,D4326,ปันส่วน2!$B$3:$B$20,E4326)</f>
        <v>0</v>
      </c>
      <c r="H4326" s="109">
        <f t="shared" si="67"/>
        <v>0</v>
      </c>
    </row>
    <row r="4327" spans="1:8">
      <c r="A4327" s="69">
        <v>4324</v>
      </c>
      <c r="B4327" s="82" t="str">
        <f>IF('4 ป้อนข้อมูล'!B4327&lt;&gt;"",'4 ป้อนข้อมูล'!B4327," ")</f>
        <v xml:space="preserve"> </v>
      </c>
      <c r="C4327" s="81" t="str">
        <f>IF('4 ป้อนข้อมูล'!C4327&lt;&gt;"",'4 ป้อนข้อมูล'!C4327," ")</f>
        <v xml:space="preserve"> </v>
      </c>
      <c r="D4327" s="69" t="str">
        <f>IF('4 ป้อนข้อมูล'!D4327&lt;&gt;"",'4 ป้อนข้อมูล'!D4327," ")</f>
        <v xml:space="preserve"> </v>
      </c>
      <c r="E4327" s="71">
        <f>IF('4 ป้อนข้อมูล'!E4327&lt;'3 ค่าคะแนน'!$B$9,0,IF('4 ป้อนข้อมูล'!E4327&lt;'3 ค่าคะแนน'!$B$8,'3 ค่าคะแนน'!$E$9,IF('4 ป้อนข้อมูล'!E4327&lt;'3 ค่าคะแนน'!$B$7,'3 ค่าคะแนน'!$E$8,IF('4 ป้อนข้อมูล'!E4327&lt;'3 ค่าคะแนน'!$B$6,'3 ค่าคะแนน'!$E$7,IF('4 ป้อนข้อมูล'!E4327&lt;'3 ค่าคะแนน'!$B$5,'3 ค่าคะแนน'!$E$6,IF('4 ป้อนข้อมูล'!E4327&lt;'3 ค่าคะแนน'!$B$4,'3 ค่าคะแนน'!$E$5,'3 ค่าคะแนน'!$E$4))))))</f>
        <v>0</v>
      </c>
      <c r="F4327" s="109">
        <f>IF('4 ป้อนข้อมูล'!E4327&gt;=70,SUMIF(ปันส่วน!$A$5:$A$16,D4327,ปันส่วน!$F$5:$F$16),0)</f>
        <v>0</v>
      </c>
      <c r="G4327" s="109">
        <f>SUMIFS(ปันส่วน2!$C$3:$C$20,ปันส่วน2!$A$3:$A$20,D4327,ปันส่วน2!$B$3:$B$20,E4327)</f>
        <v>0</v>
      </c>
      <c r="H4327" s="109">
        <f t="shared" si="67"/>
        <v>0</v>
      </c>
    </row>
    <row r="4328" spans="1:8">
      <c r="A4328" s="69">
        <v>4325</v>
      </c>
      <c r="B4328" s="82" t="str">
        <f>IF('4 ป้อนข้อมูล'!B4328&lt;&gt;"",'4 ป้อนข้อมูล'!B4328," ")</f>
        <v xml:space="preserve"> </v>
      </c>
      <c r="C4328" s="81" t="str">
        <f>IF('4 ป้อนข้อมูล'!C4328&lt;&gt;"",'4 ป้อนข้อมูล'!C4328," ")</f>
        <v xml:space="preserve"> </v>
      </c>
      <c r="D4328" s="69" t="str">
        <f>IF('4 ป้อนข้อมูล'!D4328&lt;&gt;"",'4 ป้อนข้อมูล'!D4328," ")</f>
        <v xml:space="preserve"> </v>
      </c>
      <c r="E4328" s="71">
        <f>IF('4 ป้อนข้อมูล'!E4328&lt;'3 ค่าคะแนน'!$B$9,0,IF('4 ป้อนข้อมูล'!E4328&lt;'3 ค่าคะแนน'!$B$8,'3 ค่าคะแนน'!$E$9,IF('4 ป้อนข้อมูล'!E4328&lt;'3 ค่าคะแนน'!$B$7,'3 ค่าคะแนน'!$E$8,IF('4 ป้อนข้อมูล'!E4328&lt;'3 ค่าคะแนน'!$B$6,'3 ค่าคะแนน'!$E$7,IF('4 ป้อนข้อมูล'!E4328&lt;'3 ค่าคะแนน'!$B$5,'3 ค่าคะแนน'!$E$6,IF('4 ป้อนข้อมูล'!E4328&lt;'3 ค่าคะแนน'!$B$4,'3 ค่าคะแนน'!$E$5,'3 ค่าคะแนน'!$E$4))))))</f>
        <v>0</v>
      </c>
      <c r="F4328" s="109">
        <f>IF('4 ป้อนข้อมูล'!E4328&gt;=70,SUMIF(ปันส่วน!$A$5:$A$16,D4328,ปันส่วน!$F$5:$F$16),0)</f>
        <v>0</v>
      </c>
      <c r="G4328" s="109">
        <f>SUMIFS(ปันส่วน2!$C$3:$C$20,ปันส่วน2!$A$3:$A$20,D4328,ปันส่วน2!$B$3:$B$20,E4328)</f>
        <v>0</v>
      </c>
      <c r="H4328" s="109">
        <f t="shared" si="67"/>
        <v>0</v>
      </c>
    </row>
    <row r="4329" spans="1:8">
      <c r="A4329" s="69">
        <v>4326</v>
      </c>
      <c r="B4329" s="82" t="str">
        <f>IF('4 ป้อนข้อมูล'!B4329&lt;&gt;"",'4 ป้อนข้อมูล'!B4329," ")</f>
        <v xml:space="preserve"> </v>
      </c>
      <c r="C4329" s="81" t="str">
        <f>IF('4 ป้อนข้อมูล'!C4329&lt;&gt;"",'4 ป้อนข้อมูล'!C4329," ")</f>
        <v xml:space="preserve"> </v>
      </c>
      <c r="D4329" s="69" t="str">
        <f>IF('4 ป้อนข้อมูล'!D4329&lt;&gt;"",'4 ป้อนข้อมูล'!D4329," ")</f>
        <v xml:space="preserve"> </v>
      </c>
      <c r="E4329" s="71">
        <f>IF('4 ป้อนข้อมูล'!E4329&lt;'3 ค่าคะแนน'!$B$9,0,IF('4 ป้อนข้อมูล'!E4329&lt;'3 ค่าคะแนน'!$B$8,'3 ค่าคะแนน'!$E$9,IF('4 ป้อนข้อมูล'!E4329&lt;'3 ค่าคะแนน'!$B$7,'3 ค่าคะแนน'!$E$8,IF('4 ป้อนข้อมูล'!E4329&lt;'3 ค่าคะแนน'!$B$6,'3 ค่าคะแนน'!$E$7,IF('4 ป้อนข้อมูล'!E4329&lt;'3 ค่าคะแนน'!$B$5,'3 ค่าคะแนน'!$E$6,IF('4 ป้อนข้อมูล'!E4329&lt;'3 ค่าคะแนน'!$B$4,'3 ค่าคะแนน'!$E$5,'3 ค่าคะแนน'!$E$4))))))</f>
        <v>0</v>
      </c>
      <c r="F4329" s="109">
        <f>IF('4 ป้อนข้อมูล'!E4329&gt;=70,SUMIF(ปันส่วน!$A$5:$A$16,D4329,ปันส่วน!$F$5:$F$16),0)</f>
        <v>0</v>
      </c>
      <c r="G4329" s="109">
        <f>SUMIFS(ปันส่วน2!$C$3:$C$20,ปันส่วน2!$A$3:$A$20,D4329,ปันส่วน2!$B$3:$B$20,E4329)</f>
        <v>0</v>
      </c>
      <c r="H4329" s="109">
        <f t="shared" si="67"/>
        <v>0</v>
      </c>
    </row>
    <row r="4330" spans="1:8">
      <c r="A4330" s="69">
        <v>4327</v>
      </c>
      <c r="B4330" s="82" t="str">
        <f>IF('4 ป้อนข้อมูล'!B4330&lt;&gt;"",'4 ป้อนข้อมูล'!B4330," ")</f>
        <v xml:space="preserve"> </v>
      </c>
      <c r="C4330" s="81" t="str">
        <f>IF('4 ป้อนข้อมูล'!C4330&lt;&gt;"",'4 ป้อนข้อมูล'!C4330," ")</f>
        <v xml:space="preserve"> </v>
      </c>
      <c r="D4330" s="69" t="str">
        <f>IF('4 ป้อนข้อมูล'!D4330&lt;&gt;"",'4 ป้อนข้อมูล'!D4330," ")</f>
        <v xml:space="preserve"> </v>
      </c>
      <c r="E4330" s="71">
        <f>IF('4 ป้อนข้อมูล'!E4330&lt;'3 ค่าคะแนน'!$B$9,0,IF('4 ป้อนข้อมูล'!E4330&lt;'3 ค่าคะแนน'!$B$8,'3 ค่าคะแนน'!$E$9,IF('4 ป้อนข้อมูล'!E4330&lt;'3 ค่าคะแนน'!$B$7,'3 ค่าคะแนน'!$E$8,IF('4 ป้อนข้อมูล'!E4330&lt;'3 ค่าคะแนน'!$B$6,'3 ค่าคะแนน'!$E$7,IF('4 ป้อนข้อมูล'!E4330&lt;'3 ค่าคะแนน'!$B$5,'3 ค่าคะแนน'!$E$6,IF('4 ป้อนข้อมูล'!E4330&lt;'3 ค่าคะแนน'!$B$4,'3 ค่าคะแนน'!$E$5,'3 ค่าคะแนน'!$E$4))))))</f>
        <v>0</v>
      </c>
      <c r="F4330" s="109">
        <f>IF('4 ป้อนข้อมูล'!E4330&gt;=70,SUMIF(ปันส่วน!$A$5:$A$16,D4330,ปันส่วน!$F$5:$F$16),0)</f>
        <v>0</v>
      </c>
      <c r="G4330" s="109">
        <f>SUMIFS(ปันส่วน2!$C$3:$C$20,ปันส่วน2!$A$3:$A$20,D4330,ปันส่วน2!$B$3:$B$20,E4330)</f>
        <v>0</v>
      </c>
      <c r="H4330" s="109">
        <f t="shared" si="67"/>
        <v>0</v>
      </c>
    </row>
    <row r="4331" spans="1:8">
      <c r="A4331" s="69">
        <v>4328</v>
      </c>
      <c r="B4331" s="82" t="str">
        <f>IF('4 ป้อนข้อมูล'!B4331&lt;&gt;"",'4 ป้อนข้อมูล'!B4331," ")</f>
        <v xml:space="preserve"> </v>
      </c>
      <c r="C4331" s="81" t="str">
        <f>IF('4 ป้อนข้อมูล'!C4331&lt;&gt;"",'4 ป้อนข้อมูล'!C4331," ")</f>
        <v xml:space="preserve"> </v>
      </c>
      <c r="D4331" s="69" t="str">
        <f>IF('4 ป้อนข้อมูล'!D4331&lt;&gt;"",'4 ป้อนข้อมูล'!D4331," ")</f>
        <v xml:space="preserve"> </v>
      </c>
      <c r="E4331" s="71">
        <f>IF('4 ป้อนข้อมูล'!E4331&lt;'3 ค่าคะแนน'!$B$9,0,IF('4 ป้อนข้อมูล'!E4331&lt;'3 ค่าคะแนน'!$B$8,'3 ค่าคะแนน'!$E$9,IF('4 ป้อนข้อมูล'!E4331&lt;'3 ค่าคะแนน'!$B$7,'3 ค่าคะแนน'!$E$8,IF('4 ป้อนข้อมูล'!E4331&lt;'3 ค่าคะแนน'!$B$6,'3 ค่าคะแนน'!$E$7,IF('4 ป้อนข้อมูล'!E4331&lt;'3 ค่าคะแนน'!$B$5,'3 ค่าคะแนน'!$E$6,IF('4 ป้อนข้อมูล'!E4331&lt;'3 ค่าคะแนน'!$B$4,'3 ค่าคะแนน'!$E$5,'3 ค่าคะแนน'!$E$4))))))</f>
        <v>0</v>
      </c>
      <c r="F4331" s="109">
        <f>IF('4 ป้อนข้อมูล'!E4331&gt;=70,SUMIF(ปันส่วน!$A$5:$A$16,D4331,ปันส่วน!$F$5:$F$16),0)</f>
        <v>0</v>
      </c>
      <c r="G4331" s="109">
        <f>SUMIFS(ปันส่วน2!$C$3:$C$20,ปันส่วน2!$A$3:$A$20,D4331,ปันส่วน2!$B$3:$B$20,E4331)</f>
        <v>0</v>
      </c>
      <c r="H4331" s="109">
        <f t="shared" si="67"/>
        <v>0</v>
      </c>
    </row>
    <row r="4332" spans="1:8">
      <c r="A4332" s="69">
        <v>4329</v>
      </c>
      <c r="B4332" s="82" t="str">
        <f>IF('4 ป้อนข้อมูล'!B4332&lt;&gt;"",'4 ป้อนข้อมูล'!B4332," ")</f>
        <v xml:space="preserve"> </v>
      </c>
      <c r="C4332" s="81" t="str">
        <f>IF('4 ป้อนข้อมูล'!C4332&lt;&gt;"",'4 ป้อนข้อมูล'!C4332," ")</f>
        <v xml:space="preserve"> </v>
      </c>
      <c r="D4332" s="69" t="str">
        <f>IF('4 ป้อนข้อมูล'!D4332&lt;&gt;"",'4 ป้อนข้อมูล'!D4332," ")</f>
        <v xml:space="preserve"> </v>
      </c>
      <c r="E4332" s="71">
        <f>IF('4 ป้อนข้อมูล'!E4332&lt;'3 ค่าคะแนน'!$B$9,0,IF('4 ป้อนข้อมูล'!E4332&lt;'3 ค่าคะแนน'!$B$8,'3 ค่าคะแนน'!$E$9,IF('4 ป้อนข้อมูล'!E4332&lt;'3 ค่าคะแนน'!$B$7,'3 ค่าคะแนน'!$E$8,IF('4 ป้อนข้อมูล'!E4332&lt;'3 ค่าคะแนน'!$B$6,'3 ค่าคะแนน'!$E$7,IF('4 ป้อนข้อมูล'!E4332&lt;'3 ค่าคะแนน'!$B$5,'3 ค่าคะแนน'!$E$6,IF('4 ป้อนข้อมูล'!E4332&lt;'3 ค่าคะแนน'!$B$4,'3 ค่าคะแนน'!$E$5,'3 ค่าคะแนน'!$E$4))))))</f>
        <v>0</v>
      </c>
      <c r="F4332" s="109">
        <f>IF('4 ป้อนข้อมูล'!E4332&gt;=70,SUMIF(ปันส่วน!$A$5:$A$16,D4332,ปันส่วน!$F$5:$F$16),0)</f>
        <v>0</v>
      </c>
      <c r="G4332" s="109">
        <f>SUMIFS(ปันส่วน2!$C$3:$C$20,ปันส่วน2!$A$3:$A$20,D4332,ปันส่วน2!$B$3:$B$20,E4332)</f>
        <v>0</v>
      </c>
      <c r="H4332" s="109">
        <f t="shared" si="67"/>
        <v>0</v>
      </c>
    </row>
    <row r="4333" spans="1:8">
      <c r="A4333" s="69">
        <v>4330</v>
      </c>
      <c r="B4333" s="82" t="str">
        <f>IF('4 ป้อนข้อมูล'!B4333&lt;&gt;"",'4 ป้อนข้อมูล'!B4333," ")</f>
        <v xml:space="preserve"> </v>
      </c>
      <c r="C4333" s="81" t="str">
        <f>IF('4 ป้อนข้อมูล'!C4333&lt;&gt;"",'4 ป้อนข้อมูล'!C4333," ")</f>
        <v xml:space="preserve"> </v>
      </c>
      <c r="D4333" s="69" t="str">
        <f>IF('4 ป้อนข้อมูล'!D4333&lt;&gt;"",'4 ป้อนข้อมูล'!D4333," ")</f>
        <v xml:space="preserve"> </v>
      </c>
      <c r="E4333" s="71">
        <f>IF('4 ป้อนข้อมูล'!E4333&lt;'3 ค่าคะแนน'!$B$9,0,IF('4 ป้อนข้อมูล'!E4333&lt;'3 ค่าคะแนน'!$B$8,'3 ค่าคะแนน'!$E$9,IF('4 ป้อนข้อมูล'!E4333&lt;'3 ค่าคะแนน'!$B$7,'3 ค่าคะแนน'!$E$8,IF('4 ป้อนข้อมูล'!E4333&lt;'3 ค่าคะแนน'!$B$6,'3 ค่าคะแนน'!$E$7,IF('4 ป้อนข้อมูล'!E4333&lt;'3 ค่าคะแนน'!$B$5,'3 ค่าคะแนน'!$E$6,IF('4 ป้อนข้อมูล'!E4333&lt;'3 ค่าคะแนน'!$B$4,'3 ค่าคะแนน'!$E$5,'3 ค่าคะแนน'!$E$4))))))</f>
        <v>0</v>
      </c>
      <c r="F4333" s="109">
        <f>IF('4 ป้อนข้อมูล'!E4333&gt;=70,SUMIF(ปันส่วน!$A$5:$A$16,D4333,ปันส่วน!$F$5:$F$16),0)</f>
        <v>0</v>
      </c>
      <c r="G4333" s="109">
        <f>SUMIFS(ปันส่วน2!$C$3:$C$20,ปันส่วน2!$A$3:$A$20,D4333,ปันส่วน2!$B$3:$B$20,E4333)</f>
        <v>0</v>
      </c>
      <c r="H4333" s="109">
        <f t="shared" si="67"/>
        <v>0</v>
      </c>
    </row>
    <row r="4334" spans="1:8">
      <c r="A4334" s="69">
        <v>4331</v>
      </c>
      <c r="B4334" s="82" t="str">
        <f>IF('4 ป้อนข้อมูล'!B4334&lt;&gt;"",'4 ป้อนข้อมูล'!B4334," ")</f>
        <v xml:space="preserve"> </v>
      </c>
      <c r="C4334" s="81" t="str">
        <f>IF('4 ป้อนข้อมูล'!C4334&lt;&gt;"",'4 ป้อนข้อมูล'!C4334," ")</f>
        <v xml:space="preserve"> </v>
      </c>
      <c r="D4334" s="69" t="str">
        <f>IF('4 ป้อนข้อมูล'!D4334&lt;&gt;"",'4 ป้อนข้อมูล'!D4334," ")</f>
        <v xml:space="preserve"> </v>
      </c>
      <c r="E4334" s="71">
        <f>IF('4 ป้อนข้อมูล'!E4334&lt;'3 ค่าคะแนน'!$B$9,0,IF('4 ป้อนข้อมูล'!E4334&lt;'3 ค่าคะแนน'!$B$8,'3 ค่าคะแนน'!$E$9,IF('4 ป้อนข้อมูล'!E4334&lt;'3 ค่าคะแนน'!$B$7,'3 ค่าคะแนน'!$E$8,IF('4 ป้อนข้อมูล'!E4334&lt;'3 ค่าคะแนน'!$B$6,'3 ค่าคะแนน'!$E$7,IF('4 ป้อนข้อมูล'!E4334&lt;'3 ค่าคะแนน'!$B$5,'3 ค่าคะแนน'!$E$6,IF('4 ป้อนข้อมูล'!E4334&lt;'3 ค่าคะแนน'!$B$4,'3 ค่าคะแนน'!$E$5,'3 ค่าคะแนน'!$E$4))))))</f>
        <v>0</v>
      </c>
      <c r="F4334" s="109">
        <f>IF('4 ป้อนข้อมูล'!E4334&gt;=70,SUMIF(ปันส่วน!$A$5:$A$16,D4334,ปันส่วน!$F$5:$F$16),0)</f>
        <v>0</v>
      </c>
      <c r="G4334" s="109">
        <f>SUMIFS(ปันส่วน2!$C$3:$C$20,ปันส่วน2!$A$3:$A$20,D4334,ปันส่วน2!$B$3:$B$20,E4334)</f>
        <v>0</v>
      </c>
      <c r="H4334" s="109">
        <f t="shared" si="67"/>
        <v>0</v>
      </c>
    </row>
    <row r="4335" spans="1:8">
      <c r="A4335" s="69">
        <v>4332</v>
      </c>
      <c r="B4335" s="82" t="str">
        <f>IF('4 ป้อนข้อมูล'!B4335&lt;&gt;"",'4 ป้อนข้อมูล'!B4335," ")</f>
        <v xml:space="preserve"> </v>
      </c>
      <c r="C4335" s="81" t="str">
        <f>IF('4 ป้อนข้อมูล'!C4335&lt;&gt;"",'4 ป้อนข้อมูล'!C4335," ")</f>
        <v xml:space="preserve"> </v>
      </c>
      <c r="D4335" s="69" t="str">
        <f>IF('4 ป้อนข้อมูล'!D4335&lt;&gt;"",'4 ป้อนข้อมูล'!D4335," ")</f>
        <v xml:space="preserve"> </v>
      </c>
      <c r="E4335" s="71">
        <f>IF('4 ป้อนข้อมูล'!E4335&lt;'3 ค่าคะแนน'!$B$9,0,IF('4 ป้อนข้อมูล'!E4335&lt;'3 ค่าคะแนน'!$B$8,'3 ค่าคะแนน'!$E$9,IF('4 ป้อนข้อมูล'!E4335&lt;'3 ค่าคะแนน'!$B$7,'3 ค่าคะแนน'!$E$8,IF('4 ป้อนข้อมูล'!E4335&lt;'3 ค่าคะแนน'!$B$6,'3 ค่าคะแนน'!$E$7,IF('4 ป้อนข้อมูล'!E4335&lt;'3 ค่าคะแนน'!$B$5,'3 ค่าคะแนน'!$E$6,IF('4 ป้อนข้อมูล'!E4335&lt;'3 ค่าคะแนน'!$B$4,'3 ค่าคะแนน'!$E$5,'3 ค่าคะแนน'!$E$4))))))</f>
        <v>0</v>
      </c>
      <c r="F4335" s="109">
        <f>IF('4 ป้อนข้อมูล'!E4335&gt;=70,SUMIF(ปันส่วน!$A$5:$A$16,D4335,ปันส่วน!$F$5:$F$16),0)</f>
        <v>0</v>
      </c>
      <c r="G4335" s="109">
        <f>SUMIFS(ปันส่วน2!$C$3:$C$20,ปันส่วน2!$A$3:$A$20,D4335,ปันส่วน2!$B$3:$B$20,E4335)</f>
        <v>0</v>
      </c>
      <c r="H4335" s="109">
        <f t="shared" si="67"/>
        <v>0</v>
      </c>
    </row>
    <row r="4336" spans="1:8">
      <c r="A4336" s="69">
        <v>4333</v>
      </c>
      <c r="B4336" s="82" t="str">
        <f>IF('4 ป้อนข้อมูล'!B4336&lt;&gt;"",'4 ป้อนข้อมูล'!B4336," ")</f>
        <v xml:space="preserve"> </v>
      </c>
      <c r="C4336" s="81" t="str">
        <f>IF('4 ป้อนข้อมูล'!C4336&lt;&gt;"",'4 ป้อนข้อมูล'!C4336," ")</f>
        <v xml:space="preserve"> </v>
      </c>
      <c r="D4336" s="69" t="str">
        <f>IF('4 ป้อนข้อมูล'!D4336&lt;&gt;"",'4 ป้อนข้อมูล'!D4336," ")</f>
        <v xml:space="preserve"> </v>
      </c>
      <c r="E4336" s="71">
        <f>IF('4 ป้อนข้อมูล'!E4336&lt;'3 ค่าคะแนน'!$B$9,0,IF('4 ป้อนข้อมูล'!E4336&lt;'3 ค่าคะแนน'!$B$8,'3 ค่าคะแนน'!$E$9,IF('4 ป้อนข้อมูล'!E4336&lt;'3 ค่าคะแนน'!$B$7,'3 ค่าคะแนน'!$E$8,IF('4 ป้อนข้อมูล'!E4336&lt;'3 ค่าคะแนน'!$B$6,'3 ค่าคะแนน'!$E$7,IF('4 ป้อนข้อมูล'!E4336&lt;'3 ค่าคะแนน'!$B$5,'3 ค่าคะแนน'!$E$6,IF('4 ป้อนข้อมูล'!E4336&lt;'3 ค่าคะแนน'!$B$4,'3 ค่าคะแนน'!$E$5,'3 ค่าคะแนน'!$E$4))))))</f>
        <v>0</v>
      </c>
      <c r="F4336" s="109">
        <f>IF('4 ป้อนข้อมูล'!E4336&gt;=70,SUMIF(ปันส่วน!$A$5:$A$16,D4336,ปันส่วน!$F$5:$F$16),0)</f>
        <v>0</v>
      </c>
      <c r="G4336" s="109">
        <f>SUMIFS(ปันส่วน2!$C$3:$C$20,ปันส่วน2!$A$3:$A$20,D4336,ปันส่วน2!$B$3:$B$20,E4336)</f>
        <v>0</v>
      </c>
      <c r="H4336" s="109">
        <f t="shared" si="67"/>
        <v>0</v>
      </c>
    </row>
    <row r="4337" spans="1:8">
      <c r="A4337" s="69">
        <v>4334</v>
      </c>
      <c r="B4337" s="82" t="str">
        <f>IF('4 ป้อนข้อมูล'!B4337&lt;&gt;"",'4 ป้อนข้อมูล'!B4337," ")</f>
        <v xml:space="preserve"> </v>
      </c>
      <c r="C4337" s="81" t="str">
        <f>IF('4 ป้อนข้อมูล'!C4337&lt;&gt;"",'4 ป้อนข้อมูล'!C4337," ")</f>
        <v xml:space="preserve"> </v>
      </c>
      <c r="D4337" s="69" t="str">
        <f>IF('4 ป้อนข้อมูล'!D4337&lt;&gt;"",'4 ป้อนข้อมูล'!D4337," ")</f>
        <v xml:space="preserve"> </v>
      </c>
      <c r="E4337" s="71">
        <f>IF('4 ป้อนข้อมูล'!E4337&lt;'3 ค่าคะแนน'!$B$9,0,IF('4 ป้อนข้อมูล'!E4337&lt;'3 ค่าคะแนน'!$B$8,'3 ค่าคะแนน'!$E$9,IF('4 ป้อนข้อมูล'!E4337&lt;'3 ค่าคะแนน'!$B$7,'3 ค่าคะแนน'!$E$8,IF('4 ป้อนข้อมูล'!E4337&lt;'3 ค่าคะแนน'!$B$6,'3 ค่าคะแนน'!$E$7,IF('4 ป้อนข้อมูล'!E4337&lt;'3 ค่าคะแนน'!$B$5,'3 ค่าคะแนน'!$E$6,IF('4 ป้อนข้อมูล'!E4337&lt;'3 ค่าคะแนน'!$B$4,'3 ค่าคะแนน'!$E$5,'3 ค่าคะแนน'!$E$4))))))</f>
        <v>0</v>
      </c>
      <c r="F4337" s="109">
        <f>IF('4 ป้อนข้อมูล'!E4337&gt;=70,SUMIF(ปันส่วน!$A$5:$A$16,D4337,ปันส่วน!$F$5:$F$16),0)</f>
        <v>0</v>
      </c>
      <c r="G4337" s="109">
        <f>SUMIFS(ปันส่วน2!$C$3:$C$20,ปันส่วน2!$A$3:$A$20,D4337,ปันส่วน2!$B$3:$B$20,E4337)</f>
        <v>0</v>
      </c>
      <c r="H4337" s="109">
        <f t="shared" si="67"/>
        <v>0</v>
      </c>
    </row>
    <row r="4338" spans="1:8">
      <c r="A4338" s="69">
        <v>4335</v>
      </c>
      <c r="B4338" s="82" t="str">
        <f>IF('4 ป้อนข้อมูล'!B4338&lt;&gt;"",'4 ป้อนข้อมูล'!B4338," ")</f>
        <v xml:space="preserve"> </v>
      </c>
      <c r="C4338" s="81" t="str">
        <f>IF('4 ป้อนข้อมูล'!C4338&lt;&gt;"",'4 ป้อนข้อมูล'!C4338," ")</f>
        <v xml:space="preserve"> </v>
      </c>
      <c r="D4338" s="69" t="str">
        <f>IF('4 ป้อนข้อมูล'!D4338&lt;&gt;"",'4 ป้อนข้อมูล'!D4338," ")</f>
        <v xml:space="preserve"> </v>
      </c>
      <c r="E4338" s="71">
        <f>IF('4 ป้อนข้อมูล'!E4338&lt;'3 ค่าคะแนน'!$B$9,0,IF('4 ป้อนข้อมูล'!E4338&lt;'3 ค่าคะแนน'!$B$8,'3 ค่าคะแนน'!$E$9,IF('4 ป้อนข้อมูล'!E4338&lt;'3 ค่าคะแนน'!$B$7,'3 ค่าคะแนน'!$E$8,IF('4 ป้อนข้อมูล'!E4338&lt;'3 ค่าคะแนน'!$B$6,'3 ค่าคะแนน'!$E$7,IF('4 ป้อนข้อมูล'!E4338&lt;'3 ค่าคะแนน'!$B$5,'3 ค่าคะแนน'!$E$6,IF('4 ป้อนข้อมูล'!E4338&lt;'3 ค่าคะแนน'!$B$4,'3 ค่าคะแนน'!$E$5,'3 ค่าคะแนน'!$E$4))))))</f>
        <v>0</v>
      </c>
      <c r="F4338" s="109">
        <f>IF('4 ป้อนข้อมูล'!E4338&gt;=70,SUMIF(ปันส่วน!$A$5:$A$16,D4338,ปันส่วน!$F$5:$F$16),0)</f>
        <v>0</v>
      </c>
      <c r="G4338" s="109">
        <f>SUMIFS(ปันส่วน2!$C$3:$C$20,ปันส่วน2!$A$3:$A$20,D4338,ปันส่วน2!$B$3:$B$20,E4338)</f>
        <v>0</v>
      </c>
      <c r="H4338" s="109">
        <f t="shared" si="67"/>
        <v>0</v>
      </c>
    </row>
    <row r="4339" spans="1:8">
      <c r="A4339" s="69">
        <v>4336</v>
      </c>
      <c r="B4339" s="82" t="str">
        <f>IF('4 ป้อนข้อมูล'!B4339&lt;&gt;"",'4 ป้อนข้อมูล'!B4339," ")</f>
        <v xml:space="preserve"> </v>
      </c>
      <c r="C4339" s="81" t="str">
        <f>IF('4 ป้อนข้อมูล'!C4339&lt;&gt;"",'4 ป้อนข้อมูล'!C4339," ")</f>
        <v xml:space="preserve"> </v>
      </c>
      <c r="D4339" s="69" t="str">
        <f>IF('4 ป้อนข้อมูล'!D4339&lt;&gt;"",'4 ป้อนข้อมูล'!D4339," ")</f>
        <v xml:space="preserve"> </v>
      </c>
      <c r="E4339" s="71">
        <f>IF('4 ป้อนข้อมูล'!E4339&lt;'3 ค่าคะแนน'!$B$9,0,IF('4 ป้อนข้อมูล'!E4339&lt;'3 ค่าคะแนน'!$B$8,'3 ค่าคะแนน'!$E$9,IF('4 ป้อนข้อมูล'!E4339&lt;'3 ค่าคะแนน'!$B$7,'3 ค่าคะแนน'!$E$8,IF('4 ป้อนข้อมูล'!E4339&lt;'3 ค่าคะแนน'!$B$6,'3 ค่าคะแนน'!$E$7,IF('4 ป้อนข้อมูล'!E4339&lt;'3 ค่าคะแนน'!$B$5,'3 ค่าคะแนน'!$E$6,IF('4 ป้อนข้อมูล'!E4339&lt;'3 ค่าคะแนน'!$B$4,'3 ค่าคะแนน'!$E$5,'3 ค่าคะแนน'!$E$4))))))</f>
        <v>0</v>
      </c>
      <c r="F4339" s="109">
        <f>IF('4 ป้อนข้อมูล'!E4339&gt;=70,SUMIF(ปันส่วน!$A$5:$A$16,D4339,ปันส่วน!$F$5:$F$16),0)</f>
        <v>0</v>
      </c>
      <c r="G4339" s="109">
        <f>SUMIFS(ปันส่วน2!$C$3:$C$20,ปันส่วน2!$A$3:$A$20,D4339,ปันส่วน2!$B$3:$B$20,E4339)</f>
        <v>0</v>
      </c>
      <c r="H4339" s="109">
        <f t="shared" si="67"/>
        <v>0</v>
      </c>
    </row>
    <row r="4340" spans="1:8">
      <c r="A4340" s="69">
        <v>4337</v>
      </c>
      <c r="B4340" s="82" t="str">
        <f>IF('4 ป้อนข้อมูล'!B4340&lt;&gt;"",'4 ป้อนข้อมูล'!B4340," ")</f>
        <v xml:space="preserve"> </v>
      </c>
      <c r="C4340" s="81" t="str">
        <f>IF('4 ป้อนข้อมูล'!C4340&lt;&gt;"",'4 ป้อนข้อมูล'!C4340," ")</f>
        <v xml:space="preserve"> </v>
      </c>
      <c r="D4340" s="69" t="str">
        <f>IF('4 ป้อนข้อมูล'!D4340&lt;&gt;"",'4 ป้อนข้อมูล'!D4340," ")</f>
        <v xml:space="preserve"> </v>
      </c>
      <c r="E4340" s="71">
        <f>IF('4 ป้อนข้อมูล'!E4340&lt;'3 ค่าคะแนน'!$B$9,0,IF('4 ป้อนข้อมูล'!E4340&lt;'3 ค่าคะแนน'!$B$8,'3 ค่าคะแนน'!$E$9,IF('4 ป้อนข้อมูล'!E4340&lt;'3 ค่าคะแนน'!$B$7,'3 ค่าคะแนน'!$E$8,IF('4 ป้อนข้อมูล'!E4340&lt;'3 ค่าคะแนน'!$B$6,'3 ค่าคะแนน'!$E$7,IF('4 ป้อนข้อมูล'!E4340&lt;'3 ค่าคะแนน'!$B$5,'3 ค่าคะแนน'!$E$6,IF('4 ป้อนข้อมูล'!E4340&lt;'3 ค่าคะแนน'!$B$4,'3 ค่าคะแนน'!$E$5,'3 ค่าคะแนน'!$E$4))))))</f>
        <v>0</v>
      </c>
      <c r="F4340" s="109">
        <f>IF('4 ป้อนข้อมูล'!E4340&gt;=70,SUMIF(ปันส่วน!$A$5:$A$16,D4340,ปันส่วน!$F$5:$F$16),0)</f>
        <v>0</v>
      </c>
      <c r="G4340" s="109">
        <f>SUMIFS(ปันส่วน2!$C$3:$C$20,ปันส่วน2!$A$3:$A$20,D4340,ปันส่วน2!$B$3:$B$20,E4340)</f>
        <v>0</v>
      </c>
      <c r="H4340" s="109">
        <f t="shared" si="67"/>
        <v>0</v>
      </c>
    </row>
    <row r="4341" spans="1:8">
      <c r="A4341" s="69">
        <v>4338</v>
      </c>
      <c r="B4341" s="82" t="str">
        <f>IF('4 ป้อนข้อมูล'!B4341&lt;&gt;"",'4 ป้อนข้อมูล'!B4341," ")</f>
        <v xml:space="preserve"> </v>
      </c>
      <c r="C4341" s="81" t="str">
        <f>IF('4 ป้อนข้อมูล'!C4341&lt;&gt;"",'4 ป้อนข้อมูล'!C4341," ")</f>
        <v xml:space="preserve"> </v>
      </c>
      <c r="D4341" s="69" t="str">
        <f>IF('4 ป้อนข้อมูล'!D4341&lt;&gt;"",'4 ป้อนข้อมูล'!D4341," ")</f>
        <v xml:space="preserve"> </v>
      </c>
      <c r="E4341" s="71">
        <f>IF('4 ป้อนข้อมูล'!E4341&lt;'3 ค่าคะแนน'!$B$9,0,IF('4 ป้อนข้อมูล'!E4341&lt;'3 ค่าคะแนน'!$B$8,'3 ค่าคะแนน'!$E$9,IF('4 ป้อนข้อมูล'!E4341&lt;'3 ค่าคะแนน'!$B$7,'3 ค่าคะแนน'!$E$8,IF('4 ป้อนข้อมูล'!E4341&lt;'3 ค่าคะแนน'!$B$6,'3 ค่าคะแนน'!$E$7,IF('4 ป้อนข้อมูล'!E4341&lt;'3 ค่าคะแนน'!$B$5,'3 ค่าคะแนน'!$E$6,IF('4 ป้อนข้อมูล'!E4341&lt;'3 ค่าคะแนน'!$B$4,'3 ค่าคะแนน'!$E$5,'3 ค่าคะแนน'!$E$4))))))</f>
        <v>0</v>
      </c>
      <c r="F4341" s="109">
        <f>IF('4 ป้อนข้อมูล'!E4341&gt;=70,SUMIF(ปันส่วน!$A$5:$A$16,D4341,ปันส่วน!$F$5:$F$16),0)</f>
        <v>0</v>
      </c>
      <c r="G4341" s="109">
        <f>SUMIFS(ปันส่วน2!$C$3:$C$20,ปันส่วน2!$A$3:$A$20,D4341,ปันส่วน2!$B$3:$B$20,E4341)</f>
        <v>0</v>
      </c>
      <c r="H4341" s="109">
        <f t="shared" si="67"/>
        <v>0</v>
      </c>
    </row>
    <row r="4342" spans="1:8">
      <c r="A4342" s="69">
        <v>4339</v>
      </c>
      <c r="B4342" s="82" t="str">
        <f>IF('4 ป้อนข้อมูล'!B4342&lt;&gt;"",'4 ป้อนข้อมูล'!B4342," ")</f>
        <v xml:space="preserve"> </v>
      </c>
      <c r="C4342" s="81" t="str">
        <f>IF('4 ป้อนข้อมูล'!C4342&lt;&gt;"",'4 ป้อนข้อมูล'!C4342," ")</f>
        <v xml:space="preserve"> </v>
      </c>
      <c r="D4342" s="69" t="str">
        <f>IF('4 ป้อนข้อมูล'!D4342&lt;&gt;"",'4 ป้อนข้อมูล'!D4342," ")</f>
        <v xml:space="preserve"> </v>
      </c>
      <c r="E4342" s="71">
        <f>IF('4 ป้อนข้อมูล'!E4342&lt;'3 ค่าคะแนน'!$B$9,0,IF('4 ป้อนข้อมูล'!E4342&lt;'3 ค่าคะแนน'!$B$8,'3 ค่าคะแนน'!$E$9,IF('4 ป้อนข้อมูล'!E4342&lt;'3 ค่าคะแนน'!$B$7,'3 ค่าคะแนน'!$E$8,IF('4 ป้อนข้อมูล'!E4342&lt;'3 ค่าคะแนน'!$B$6,'3 ค่าคะแนน'!$E$7,IF('4 ป้อนข้อมูล'!E4342&lt;'3 ค่าคะแนน'!$B$5,'3 ค่าคะแนน'!$E$6,IF('4 ป้อนข้อมูล'!E4342&lt;'3 ค่าคะแนน'!$B$4,'3 ค่าคะแนน'!$E$5,'3 ค่าคะแนน'!$E$4))))))</f>
        <v>0</v>
      </c>
      <c r="F4342" s="109">
        <f>IF('4 ป้อนข้อมูล'!E4342&gt;=70,SUMIF(ปันส่วน!$A$5:$A$16,D4342,ปันส่วน!$F$5:$F$16),0)</f>
        <v>0</v>
      </c>
      <c r="G4342" s="109">
        <f>SUMIFS(ปันส่วน2!$C$3:$C$20,ปันส่วน2!$A$3:$A$20,D4342,ปันส่วน2!$B$3:$B$20,E4342)</f>
        <v>0</v>
      </c>
      <c r="H4342" s="109">
        <f t="shared" si="67"/>
        <v>0</v>
      </c>
    </row>
    <row r="4343" spans="1:8">
      <c r="A4343" s="69">
        <v>4340</v>
      </c>
      <c r="B4343" s="82" t="str">
        <f>IF('4 ป้อนข้อมูล'!B4343&lt;&gt;"",'4 ป้อนข้อมูล'!B4343," ")</f>
        <v xml:space="preserve"> </v>
      </c>
      <c r="C4343" s="81" t="str">
        <f>IF('4 ป้อนข้อมูล'!C4343&lt;&gt;"",'4 ป้อนข้อมูล'!C4343," ")</f>
        <v xml:space="preserve"> </v>
      </c>
      <c r="D4343" s="69" t="str">
        <f>IF('4 ป้อนข้อมูล'!D4343&lt;&gt;"",'4 ป้อนข้อมูล'!D4343," ")</f>
        <v xml:space="preserve"> </v>
      </c>
      <c r="E4343" s="71">
        <f>IF('4 ป้อนข้อมูล'!E4343&lt;'3 ค่าคะแนน'!$B$9,0,IF('4 ป้อนข้อมูล'!E4343&lt;'3 ค่าคะแนน'!$B$8,'3 ค่าคะแนน'!$E$9,IF('4 ป้อนข้อมูล'!E4343&lt;'3 ค่าคะแนน'!$B$7,'3 ค่าคะแนน'!$E$8,IF('4 ป้อนข้อมูล'!E4343&lt;'3 ค่าคะแนน'!$B$6,'3 ค่าคะแนน'!$E$7,IF('4 ป้อนข้อมูล'!E4343&lt;'3 ค่าคะแนน'!$B$5,'3 ค่าคะแนน'!$E$6,IF('4 ป้อนข้อมูล'!E4343&lt;'3 ค่าคะแนน'!$B$4,'3 ค่าคะแนน'!$E$5,'3 ค่าคะแนน'!$E$4))))))</f>
        <v>0</v>
      </c>
      <c r="F4343" s="109">
        <f>IF('4 ป้อนข้อมูล'!E4343&gt;=70,SUMIF(ปันส่วน!$A$5:$A$16,D4343,ปันส่วน!$F$5:$F$16),0)</f>
        <v>0</v>
      </c>
      <c r="G4343" s="109">
        <f>SUMIFS(ปันส่วน2!$C$3:$C$20,ปันส่วน2!$A$3:$A$20,D4343,ปันส่วน2!$B$3:$B$20,E4343)</f>
        <v>0</v>
      </c>
      <c r="H4343" s="109">
        <f t="shared" si="67"/>
        <v>0</v>
      </c>
    </row>
    <row r="4344" spans="1:8">
      <c r="A4344" s="69">
        <v>4341</v>
      </c>
      <c r="B4344" s="82" t="str">
        <f>IF('4 ป้อนข้อมูล'!B4344&lt;&gt;"",'4 ป้อนข้อมูล'!B4344," ")</f>
        <v xml:space="preserve"> </v>
      </c>
      <c r="C4344" s="81" t="str">
        <f>IF('4 ป้อนข้อมูล'!C4344&lt;&gt;"",'4 ป้อนข้อมูล'!C4344," ")</f>
        <v xml:space="preserve"> </v>
      </c>
      <c r="D4344" s="69" t="str">
        <f>IF('4 ป้อนข้อมูล'!D4344&lt;&gt;"",'4 ป้อนข้อมูล'!D4344," ")</f>
        <v xml:space="preserve"> </v>
      </c>
      <c r="E4344" s="71">
        <f>IF('4 ป้อนข้อมูล'!E4344&lt;'3 ค่าคะแนน'!$B$9,0,IF('4 ป้อนข้อมูล'!E4344&lt;'3 ค่าคะแนน'!$B$8,'3 ค่าคะแนน'!$E$9,IF('4 ป้อนข้อมูล'!E4344&lt;'3 ค่าคะแนน'!$B$7,'3 ค่าคะแนน'!$E$8,IF('4 ป้อนข้อมูล'!E4344&lt;'3 ค่าคะแนน'!$B$6,'3 ค่าคะแนน'!$E$7,IF('4 ป้อนข้อมูล'!E4344&lt;'3 ค่าคะแนน'!$B$5,'3 ค่าคะแนน'!$E$6,IF('4 ป้อนข้อมูล'!E4344&lt;'3 ค่าคะแนน'!$B$4,'3 ค่าคะแนน'!$E$5,'3 ค่าคะแนน'!$E$4))))))</f>
        <v>0</v>
      </c>
      <c r="F4344" s="109">
        <f>IF('4 ป้อนข้อมูล'!E4344&gt;=70,SUMIF(ปันส่วน!$A$5:$A$16,D4344,ปันส่วน!$F$5:$F$16),0)</f>
        <v>0</v>
      </c>
      <c r="G4344" s="109">
        <f>SUMIFS(ปันส่วน2!$C$3:$C$20,ปันส่วน2!$A$3:$A$20,D4344,ปันส่วน2!$B$3:$B$20,E4344)</f>
        <v>0</v>
      </c>
      <c r="H4344" s="109">
        <f t="shared" si="67"/>
        <v>0</v>
      </c>
    </row>
    <row r="4345" spans="1:8">
      <c r="A4345" s="69">
        <v>4342</v>
      </c>
      <c r="B4345" s="82" t="str">
        <f>IF('4 ป้อนข้อมูล'!B4345&lt;&gt;"",'4 ป้อนข้อมูล'!B4345," ")</f>
        <v xml:space="preserve"> </v>
      </c>
      <c r="C4345" s="81" t="str">
        <f>IF('4 ป้อนข้อมูล'!C4345&lt;&gt;"",'4 ป้อนข้อมูล'!C4345," ")</f>
        <v xml:space="preserve"> </v>
      </c>
      <c r="D4345" s="69" t="str">
        <f>IF('4 ป้อนข้อมูล'!D4345&lt;&gt;"",'4 ป้อนข้อมูล'!D4345," ")</f>
        <v xml:space="preserve"> </v>
      </c>
      <c r="E4345" s="71">
        <f>IF('4 ป้อนข้อมูล'!E4345&lt;'3 ค่าคะแนน'!$B$9,0,IF('4 ป้อนข้อมูล'!E4345&lt;'3 ค่าคะแนน'!$B$8,'3 ค่าคะแนน'!$E$9,IF('4 ป้อนข้อมูล'!E4345&lt;'3 ค่าคะแนน'!$B$7,'3 ค่าคะแนน'!$E$8,IF('4 ป้อนข้อมูล'!E4345&lt;'3 ค่าคะแนน'!$B$6,'3 ค่าคะแนน'!$E$7,IF('4 ป้อนข้อมูล'!E4345&lt;'3 ค่าคะแนน'!$B$5,'3 ค่าคะแนน'!$E$6,IF('4 ป้อนข้อมูล'!E4345&lt;'3 ค่าคะแนน'!$B$4,'3 ค่าคะแนน'!$E$5,'3 ค่าคะแนน'!$E$4))))))</f>
        <v>0</v>
      </c>
      <c r="F4345" s="109">
        <f>IF('4 ป้อนข้อมูล'!E4345&gt;=70,SUMIF(ปันส่วน!$A$5:$A$16,D4345,ปันส่วน!$F$5:$F$16),0)</f>
        <v>0</v>
      </c>
      <c r="G4345" s="109">
        <f>SUMIFS(ปันส่วน2!$C$3:$C$20,ปันส่วน2!$A$3:$A$20,D4345,ปันส่วน2!$B$3:$B$20,E4345)</f>
        <v>0</v>
      </c>
      <c r="H4345" s="109">
        <f t="shared" si="67"/>
        <v>0</v>
      </c>
    </row>
    <row r="4346" spans="1:8">
      <c r="A4346" s="69">
        <v>4343</v>
      </c>
      <c r="B4346" s="82" t="str">
        <f>IF('4 ป้อนข้อมูล'!B4346&lt;&gt;"",'4 ป้อนข้อมูล'!B4346," ")</f>
        <v xml:space="preserve"> </v>
      </c>
      <c r="C4346" s="81" t="str">
        <f>IF('4 ป้อนข้อมูล'!C4346&lt;&gt;"",'4 ป้อนข้อมูล'!C4346," ")</f>
        <v xml:space="preserve"> </v>
      </c>
      <c r="D4346" s="69" t="str">
        <f>IF('4 ป้อนข้อมูล'!D4346&lt;&gt;"",'4 ป้อนข้อมูล'!D4346," ")</f>
        <v xml:space="preserve"> </v>
      </c>
      <c r="E4346" s="71">
        <f>IF('4 ป้อนข้อมูล'!E4346&lt;'3 ค่าคะแนน'!$B$9,0,IF('4 ป้อนข้อมูล'!E4346&lt;'3 ค่าคะแนน'!$B$8,'3 ค่าคะแนน'!$E$9,IF('4 ป้อนข้อมูล'!E4346&lt;'3 ค่าคะแนน'!$B$7,'3 ค่าคะแนน'!$E$8,IF('4 ป้อนข้อมูล'!E4346&lt;'3 ค่าคะแนน'!$B$6,'3 ค่าคะแนน'!$E$7,IF('4 ป้อนข้อมูล'!E4346&lt;'3 ค่าคะแนน'!$B$5,'3 ค่าคะแนน'!$E$6,IF('4 ป้อนข้อมูล'!E4346&lt;'3 ค่าคะแนน'!$B$4,'3 ค่าคะแนน'!$E$5,'3 ค่าคะแนน'!$E$4))))))</f>
        <v>0</v>
      </c>
      <c r="F4346" s="109">
        <f>IF('4 ป้อนข้อมูล'!E4346&gt;=70,SUMIF(ปันส่วน!$A$5:$A$16,D4346,ปันส่วน!$F$5:$F$16),0)</f>
        <v>0</v>
      </c>
      <c r="G4346" s="109">
        <f>SUMIFS(ปันส่วน2!$C$3:$C$20,ปันส่วน2!$A$3:$A$20,D4346,ปันส่วน2!$B$3:$B$20,E4346)</f>
        <v>0</v>
      </c>
      <c r="H4346" s="109">
        <f t="shared" si="67"/>
        <v>0</v>
      </c>
    </row>
    <row r="4347" spans="1:8">
      <c r="A4347" s="69">
        <v>4344</v>
      </c>
      <c r="B4347" s="82" t="str">
        <f>IF('4 ป้อนข้อมูล'!B4347&lt;&gt;"",'4 ป้อนข้อมูล'!B4347," ")</f>
        <v xml:space="preserve"> </v>
      </c>
      <c r="C4347" s="81" t="str">
        <f>IF('4 ป้อนข้อมูล'!C4347&lt;&gt;"",'4 ป้อนข้อมูล'!C4347," ")</f>
        <v xml:space="preserve"> </v>
      </c>
      <c r="D4347" s="69" t="str">
        <f>IF('4 ป้อนข้อมูล'!D4347&lt;&gt;"",'4 ป้อนข้อมูล'!D4347," ")</f>
        <v xml:space="preserve"> </v>
      </c>
      <c r="E4347" s="71">
        <f>IF('4 ป้อนข้อมูล'!E4347&lt;'3 ค่าคะแนน'!$B$9,0,IF('4 ป้อนข้อมูล'!E4347&lt;'3 ค่าคะแนน'!$B$8,'3 ค่าคะแนน'!$E$9,IF('4 ป้อนข้อมูล'!E4347&lt;'3 ค่าคะแนน'!$B$7,'3 ค่าคะแนน'!$E$8,IF('4 ป้อนข้อมูล'!E4347&lt;'3 ค่าคะแนน'!$B$6,'3 ค่าคะแนน'!$E$7,IF('4 ป้อนข้อมูล'!E4347&lt;'3 ค่าคะแนน'!$B$5,'3 ค่าคะแนน'!$E$6,IF('4 ป้อนข้อมูล'!E4347&lt;'3 ค่าคะแนน'!$B$4,'3 ค่าคะแนน'!$E$5,'3 ค่าคะแนน'!$E$4))))))</f>
        <v>0</v>
      </c>
      <c r="F4347" s="109">
        <f>IF('4 ป้อนข้อมูล'!E4347&gt;=70,SUMIF(ปันส่วน!$A$5:$A$16,D4347,ปันส่วน!$F$5:$F$16),0)</f>
        <v>0</v>
      </c>
      <c r="G4347" s="109">
        <f>SUMIFS(ปันส่วน2!$C$3:$C$20,ปันส่วน2!$A$3:$A$20,D4347,ปันส่วน2!$B$3:$B$20,E4347)</f>
        <v>0</v>
      </c>
      <c r="H4347" s="109">
        <f t="shared" si="67"/>
        <v>0</v>
      </c>
    </row>
    <row r="4348" spans="1:8">
      <c r="A4348" s="69">
        <v>4345</v>
      </c>
      <c r="B4348" s="82" t="str">
        <f>IF('4 ป้อนข้อมูล'!B4348&lt;&gt;"",'4 ป้อนข้อมูล'!B4348," ")</f>
        <v xml:space="preserve"> </v>
      </c>
      <c r="C4348" s="81" t="str">
        <f>IF('4 ป้อนข้อมูล'!C4348&lt;&gt;"",'4 ป้อนข้อมูล'!C4348," ")</f>
        <v xml:space="preserve"> </v>
      </c>
      <c r="D4348" s="69" t="str">
        <f>IF('4 ป้อนข้อมูล'!D4348&lt;&gt;"",'4 ป้อนข้อมูล'!D4348," ")</f>
        <v xml:space="preserve"> </v>
      </c>
      <c r="E4348" s="71">
        <f>IF('4 ป้อนข้อมูล'!E4348&lt;'3 ค่าคะแนน'!$B$9,0,IF('4 ป้อนข้อมูล'!E4348&lt;'3 ค่าคะแนน'!$B$8,'3 ค่าคะแนน'!$E$9,IF('4 ป้อนข้อมูล'!E4348&lt;'3 ค่าคะแนน'!$B$7,'3 ค่าคะแนน'!$E$8,IF('4 ป้อนข้อมูล'!E4348&lt;'3 ค่าคะแนน'!$B$6,'3 ค่าคะแนน'!$E$7,IF('4 ป้อนข้อมูล'!E4348&lt;'3 ค่าคะแนน'!$B$5,'3 ค่าคะแนน'!$E$6,IF('4 ป้อนข้อมูล'!E4348&lt;'3 ค่าคะแนน'!$B$4,'3 ค่าคะแนน'!$E$5,'3 ค่าคะแนน'!$E$4))))))</f>
        <v>0</v>
      </c>
      <c r="F4348" s="109">
        <f>IF('4 ป้อนข้อมูล'!E4348&gt;=70,SUMIF(ปันส่วน!$A$5:$A$16,D4348,ปันส่วน!$F$5:$F$16),0)</f>
        <v>0</v>
      </c>
      <c r="G4348" s="109">
        <f>SUMIFS(ปันส่วน2!$C$3:$C$20,ปันส่วน2!$A$3:$A$20,D4348,ปันส่วน2!$B$3:$B$20,E4348)</f>
        <v>0</v>
      </c>
      <c r="H4348" s="109">
        <f t="shared" si="67"/>
        <v>0</v>
      </c>
    </row>
    <row r="4349" spans="1:8">
      <c r="A4349" s="69">
        <v>4346</v>
      </c>
      <c r="B4349" s="82" t="str">
        <f>IF('4 ป้อนข้อมูล'!B4349&lt;&gt;"",'4 ป้อนข้อมูล'!B4349," ")</f>
        <v xml:space="preserve"> </v>
      </c>
      <c r="C4349" s="81" t="str">
        <f>IF('4 ป้อนข้อมูล'!C4349&lt;&gt;"",'4 ป้อนข้อมูล'!C4349," ")</f>
        <v xml:space="preserve"> </v>
      </c>
      <c r="D4349" s="69" t="str">
        <f>IF('4 ป้อนข้อมูล'!D4349&lt;&gt;"",'4 ป้อนข้อมูล'!D4349," ")</f>
        <v xml:space="preserve"> </v>
      </c>
      <c r="E4349" s="71">
        <f>IF('4 ป้อนข้อมูล'!E4349&lt;'3 ค่าคะแนน'!$B$9,0,IF('4 ป้อนข้อมูล'!E4349&lt;'3 ค่าคะแนน'!$B$8,'3 ค่าคะแนน'!$E$9,IF('4 ป้อนข้อมูล'!E4349&lt;'3 ค่าคะแนน'!$B$7,'3 ค่าคะแนน'!$E$8,IF('4 ป้อนข้อมูล'!E4349&lt;'3 ค่าคะแนน'!$B$6,'3 ค่าคะแนน'!$E$7,IF('4 ป้อนข้อมูล'!E4349&lt;'3 ค่าคะแนน'!$B$5,'3 ค่าคะแนน'!$E$6,IF('4 ป้อนข้อมูล'!E4349&lt;'3 ค่าคะแนน'!$B$4,'3 ค่าคะแนน'!$E$5,'3 ค่าคะแนน'!$E$4))))))</f>
        <v>0</v>
      </c>
      <c r="F4349" s="109">
        <f>IF('4 ป้อนข้อมูล'!E4349&gt;=70,SUMIF(ปันส่วน!$A$5:$A$16,D4349,ปันส่วน!$F$5:$F$16),0)</f>
        <v>0</v>
      </c>
      <c r="G4349" s="109">
        <f>SUMIFS(ปันส่วน2!$C$3:$C$20,ปันส่วน2!$A$3:$A$20,D4349,ปันส่วน2!$B$3:$B$20,E4349)</f>
        <v>0</v>
      </c>
      <c r="H4349" s="109">
        <f t="shared" si="67"/>
        <v>0</v>
      </c>
    </row>
    <row r="4350" spans="1:8">
      <c r="A4350" s="69">
        <v>4347</v>
      </c>
      <c r="B4350" s="82" t="str">
        <f>IF('4 ป้อนข้อมูล'!B4350&lt;&gt;"",'4 ป้อนข้อมูล'!B4350," ")</f>
        <v xml:space="preserve"> </v>
      </c>
      <c r="C4350" s="81" t="str">
        <f>IF('4 ป้อนข้อมูล'!C4350&lt;&gt;"",'4 ป้อนข้อมูล'!C4350," ")</f>
        <v xml:space="preserve"> </v>
      </c>
      <c r="D4350" s="69" t="str">
        <f>IF('4 ป้อนข้อมูล'!D4350&lt;&gt;"",'4 ป้อนข้อมูล'!D4350," ")</f>
        <v xml:space="preserve"> </v>
      </c>
      <c r="E4350" s="71">
        <f>IF('4 ป้อนข้อมูล'!E4350&lt;'3 ค่าคะแนน'!$B$9,0,IF('4 ป้อนข้อมูล'!E4350&lt;'3 ค่าคะแนน'!$B$8,'3 ค่าคะแนน'!$E$9,IF('4 ป้อนข้อมูล'!E4350&lt;'3 ค่าคะแนน'!$B$7,'3 ค่าคะแนน'!$E$8,IF('4 ป้อนข้อมูล'!E4350&lt;'3 ค่าคะแนน'!$B$6,'3 ค่าคะแนน'!$E$7,IF('4 ป้อนข้อมูล'!E4350&lt;'3 ค่าคะแนน'!$B$5,'3 ค่าคะแนน'!$E$6,IF('4 ป้อนข้อมูล'!E4350&lt;'3 ค่าคะแนน'!$B$4,'3 ค่าคะแนน'!$E$5,'3 ค่าคะแนน'!$E$4))))))</f>
        <v>0</v>
      </c>
      <c r="F4350" s="109">
        <f>IF('4 ป้อนข้อมูล'!E4350&gt;=70,SUMIF(ปันส่วน!$A$5:$A$16,D4350,ปันส่วน!$F$5:$F$16),0)</f>
        <v>0</v>
      </c>
      <c r="G4350" s="109">
        <f>SUMIFS(ปันส่วน2!$C$3:$C$20,ปันส่วน2!$A$3:$A$20,D4350,ปันส่วน2!$B$3:$B$20,E4350)</f>
        <v>0</v>
      </c>
      <c r="H4350" s="109">
        <f t="shared" si="67"/>
        <v>0</v>
      </c>
    </row>
    <row r="4351" spans="1:8">
      <c r="A4351" s="69">
        <v>4348</v>
      </c>
      <c r="B4351" s="82" t="str">
        <f>IF('4 ป้อนข้อมูล'!B4351&lt;&gt;"",'4 ป้อนข้อมูล'!B4351," ")</f>
        <v xml:space="preserve"> </v>
      </c>
      <c r="C4351" s="81" t="str">
        <f>IF('4 ป้อนข้อมูล'!C4351&lt;&gt;"",'4 ป้อนข้อมูล'!C4351," ")</f>
        <v xml:space="preserve"> </v>
      </c>
      <c r="D4351" s="69" t="str">
        <f>IF('4 ป้อนข้อมูล'!D4351&lt;&gt;"",'4 ป้อนข้อมูล'!D4351," ")</f>
        <v xml:space="preserve"> </v>
      </c>
      <c r="E4351" s="71">
        <f>IF('4 ป้อนข้อมูล'!E4351&lt;'3 ค่าคะแนน'!$B$9,0,IF('4 ป้อนข้อมูล'!E4351&lt;'3 ค่าคะแนน'!$B$8,'3 ค่าคะแนน'!$E$9,IF('4 ป้อนข้อมูล'!E4351&lt;'3 ค่าคะแนน'!$B$7,'3 ค่าคะแนน'!$E$8,IF('4 ป้อนข้อมูล'!E4351&lt;'3 ค่าคะแนน'!$B$6,'3 ค่าคะแนน'!$E$7,IF('4 ป้อนข้อมูล'!E4351&lt;'3 ค่าคะแนน'!$B$5,'3 ค่าคะแนน'!$E$6,IF('4 ป้อนข้อมูล'!E4351&lt;'3 ค่าคะแนน'!$B$4,'3 ค่าคะแนน'!$E$5,'3 ค่าคะแนน'!$E$4))))))</f>
        <v>0</v>
      </c>
      <c r="F4351" s="109">
        <f>IF('4 ป้อนข้อมูล'!E4351&gt;=70,SUMIF(ปันส่วน!$A$5:$A$16,D4351,ปันส่วน!$F$5:$F$16),0)</f>
        <v>0</v>
      </c>
      <c r="G4351" s="109">
        <f>SUMIFS(ปันส่วน2!$C$3:$C$20,ปันส่วน2!$A$3:$A$20,D4351,ปันส่วน2!$B$3:$B$20,E4351)</f>
        <v>0</v>
      </c>
      <c r="H4351" s="109">
        <f t="shared" si="67"/>
        <v>0</v>
      </c>
    </row>
    <row r="4352" spans="1:8">
      <c r="A4352" s="69">
        <v>4349</v>
      </c>
      <c r="B4352" s="82" t="str">
        <f>IF('4 ป้อนข้อมูล'!B4352&lt;&gt;"",'4 ป้อนข้อมูล'!B4352," ")</f>
        <v xml:space="preserve"> </v>
      </c>
      <c r="C4352" s="81" t="str">
        <f>IF('4 ป้อนข้อมูล'!C4352&lt;&gt;"",'4 ป้อนข้อมูล'!C4352," ")</f>
        <v xml:space="preserve"> </v>
      </c>
      <c r="D4352" s="69" t="str">
        <f>IF('4 ป้อนข้อมูล'!D4352&lt;&gt;"",'4 ป้อนข้อมูล'!D4352," ")</f>
        <v xml:space="preserve"> </v>
      </c>
      <c r="E4352" s="71">
        <f>IF('4 ป้อนข้อมูล'!E4352&lt;'3 ค่าคะแนน'!$B$9,0,IF('4 ป้อนข้อมูล'!E4352&lt;'3 ค่าคะแนน'!$B$8,'3 ค่าคะแนน'!$E$9,IF('4 ป้อนข้อมูล'!E4352&lt;'3 ค่าคะแนน'!$B$7,'3 ค่าคะแนน'!$E$8,IF('4 ป้อนข้อมูล'!E4352&lt;'3 ค่าคะแนน'!$B$6,'3 ค่าคะแนน'!$E$7,IF('4 ป้อนข้อมูล'!E4352&lt;'3 ค่าคะแนน'!$B$5,'3 ค่าคะแนน'!$E$6,IF('4 ป้อนข้อมูล'!E4352&lt;'3 ค่าคะแนน'!$B$4,'3 ค่าคะแนน'!$E$5,'3 ค่าคะแนน'!$E$4))))))</f>
        <v>0</v>
      </c>
      <c r="F4352" s="109">
        <f>IF('4 ป้อนข้อมูล'!E4352&gt;=70,SUMIF(ปันส่วน!$A$5:$A$16,D4352,ปันส่วน!$F$5:$F$16),0)</f>
        <v>0</v>
      </c>
      <c r="G4352" s="109">
        <f>SUMIFS(ปันส่วน2!$C$3:$C$20,ปันส่วน2!$A$3:$A$20,D4352,ปันส่วน2!$B$3:$B$20,E4352)</f>
        <v>0</v>
      </c>
      <c r="H4352" s="109">
        <f t="shared" si="67"/>
        <v>0</v>
      </c>
    </row>
    <row r="4353" spans="1:8">
      <c r="A4353" s="69">
        <v>4350</v>
      </c>
      <c r="B4353" s="82" t="str">
        <f>IF('4 ป้อนข้อมูล'!B4353&lt;&gt;"",'4 ป้อนข้อมูล'!B4353," ")</f>
        <v xml:space="preserve"> </v>
      </c>
      <c r="C4353" s="81" t="str">
        <f>IF('4 ป้อนข้อมูล'!C4353&lt;&gt;"",'4 ป้อนข้อมูล'!C4353," ")</f>
        <v xml:space="preserve"> </v>
      </c>
      <c r="D4353" s="69" t="str">
        <f>IF('4 ป้อนข้อมูล'!D4353&lt;&gt;"",'4 ป้อนข้อมูล'!D4353," ")</f>
        <v xml:space="preserve"> </v>
      </c>
      <c r="E4353" s="71">
        <f>IF('4 ป้อนข้อมูล'!E4353&lt;'3 ค่าคะแนน'!$B$9,0,IF('4 ป้อนข้อมูล'!E4353&lt;'3 ค่าคะแนน'!$B$8,'3 ค่าคะแนน'!$E$9,IF('4 ป้อนข้อมูล'!E4353&lt;'3 ค่าคะแนน'!$B$7,'3 ค่าคะแนน'!$E$8,IF('4 ป้อนข้อมูล'!E4353&lt;'3 ค่าคะแนน'!$B$6,'3 ค่าคะแนน'!$E$7,IF('4 ป้อนข้อมูล'!E4353&lt;'3 ค่าคะแนน'!$B$5,'3 ค่าคะแนน'!$E$6,IF('4 ป้อนข้อมูล'!E4353&lt;'3 ค่าคะแนน'!$B$4,'3 ค่าคะแนน'!$E$5,'3 ค่าคะแนน'!$E$4))))))</f>
        <v>0</v>
      </c>
      <c r="F4353" s="109">
        <f>IF('4 ป้อนข้อมูล'!E4353&gt;=70,SUMIF(ปันส่วน!$A$5:$A$16,D4353,ปันส่วน!$F$5:$F$16),0)</f>
        <v>0</v>
      </c>
      <c r="G4353" s="109">
        <f>SUMIFS(ปันส่วน2!$C$3:$C$20,ปันส่วน2!$A$3:$A$20,D4353,ปันส่วน2!$B$3:$B$20,E4353)</f>
        <v>0</v>
      </c>
      <c r="H4353" s="109">
        <f t="shared" si="67"/>
        <v>0</v>
      </c>
    </row>
    <row r="4354" spans="1:8">
      <c r="A4354" s="69">
        <v>4351</v>
      </c>
      <c r="B4354" s="82" t="str">
        <f>IF('4 ป้อนข้อมูล'!B4354&lt;&gt;"",'4 ป้อนข้อมูล'!B4354," ")</f>
        <v xml:space="preserve"> </v>
      </c>
      <c r="C4354" s="81" t="str">
        <f>IF('4 ป้อนข้อมูล'!C4354&lt;&gt;"",'4 ป้อนข้อมูล'!C4354," ")</f>
        <v xml:space="preserve"> </v>
      </c>
      <c r="D4354" s="69" t="str">
        <f>IF('4 ป้อนข้อมูล'!D4354&lt;&gt;"",'4 ป้อนข้อมูล'!D4354," ")</f>
        <v xml:space="preserve"> </v>
      </c>
      <c r="E4354" s="71">
        <f>IF('4 ป้อนข้อมูล'!E4354&lt;'3 ค่าคะแนน'!$B$9,0,IF('4 ป้อนข้อมูล'!E4354&lt;'3 ค่าคะแนน'!$B$8,'3 ค่าคะแนน'!$E$9,IF('4 ป้อนข้อมูล'!E4354&lt;'3 ค่าคะแนน'!$B$7,'3 ค่าคะแนน'!$E$8,IF('4 ป้อนข้อมูล'!E4354&lt;'3 ค่าคะแนน'!$B$6,'3 ค่าคะแนน'!$E$7,IF('4 ป้อนข้อมูล'!E4354&lt;'3 ค่าคะแนน'!$B$5,'3 ค่าคะแนน'!$E$6,IF('4 ป้อนข้อมูล'!E4354&lt;'3 ค่าคะแนน'!$B$4,'3 ค่าคะแนน'!$E$5,'3 ค่าคะแนน'!$E$4))))))</f>
        <v>0</v>
      </c>
      <c r="F4354" s="109">
        <f>IF('4 ป้อนข้อมูล'!E4354&gt;=70,SUMIF(ปันส่วน!$A$5:$A$16,D4354,ปันส่วน!$F$5:$F$16),0)</f>
        <v>0</v>
      </c>
      <c r="G4354" s="109">
        <f>SUMIFS(ปันส่วน2!$C$3:$C$20,ปันส่วน2!$A$3:$A$20,D4354,ปันส่วน2!$B$3:$B$20,E4354)</f>
        <v>0</v>
      </c>
      <c r="H4354" s="109">
        <f t="shared" si="67"/>
        <v>0</v>
      </c>
    </row>
    <row r="4355" spans="1:8">
      <c r="A4355" s="69">
        <v>4352</v>
      </c>
      <c r="B4355" s="82" t="str">
        <f>IF('4 ป้อนข้อมูล'!B4355&lt;&gt;"",'4 ป้อนข้อมูล'!B4355," ")</f>
        <v xml:space="preserve"> </v>
      </c>
      <c r="C4355" s="81" t="str">
        <f>IF('4 ป้อนข้อมูล'!C4355&lt;&gt;"",'4 ป้อนข้อมูล'!C4355," ")</f>
        <v xml:space="preserve"> </v>
      </c>
      <c r="D4355" s="69" t="str">
        <f>IF('4 ป้อนข้อมูล'!D4355&lt;&gt;"",'4 ป้อนข้อมูล'!D4355," ")</f>
        <v xml:space="preserve"> </v>
      </c>
      <c r="E4355" s="71">
        <f>IF('4 ป้อนข้อมูล'!E4355&lt;'3 ค่าคะแนน'!$B$9,0,IF('4 ป้อนข้อมูล'!E4355&lt;'3 ค่าคะแนน'!$B$8,'3 ค่าคะแนน'!$E$9,IF('4 ป้อนข้อมูล'!E4355&lt;'3 ค่าคะแนน'!$B$7,'3 ค่าคะแนน'!$E$8,IF('4 ป้อนข้อมูล'!E4355&lt;'3 ค่าคะแนน'!$B$6,'3 ค่าคะแนน'!$E$7,IF('4 ป้อนข้อมูล'!E4355&lt;'3 ค่าคะแนน'!$B$5,'3 ค่าคะแนน'!$E$6,IF('4 ป้อนข้อมูล'!E4355&lt;'3 ค่าคะแนน'!$B$4,'3 ค่าคะแนน'!$E$5,'3 ค่าคะแนน'!$E$4))))))</f>
        <v>0</v>
      </c>
      <c r="F4355" s="109">
        <f>IF('4 ป้อนข้อมูล'!E4355&gt;=70,SUMIF(ปันส่วน!$A$5:$A$16,D4355,ปันส่วน!$F$5:$F$16),0)</f>
        <v>0</v>
      </c>
      <c r="G4355" s="109">
        <f>SUMIFS(ปันส่วน2!$C$3:$C$20,ปันส่วน2!$A$3:$A$20,D4355,ปันส่วน2!$B$3:$B$20,E4355)</f>
        <v>0</v>
      </c>
      <c r="H4355" s="109">
        <f t="shared" si="67"/>
        <v>0</v>
      </c>
    </row>
    <row r="4356" spans="1:8">
      <c r="A4356" s="69">
        <v>4353</v>
      </c>
      <c r="B4356" s="82" t="str">
        <f>IF('4 ป้อนข้อมูล'!B4356&lt;&gt;"",'4 ป้อนข้อมูล'!B4356," ")</f>
        <v xml:space="preserve"> </v>
      </c>
      <c r="C4356" s="81" t="str">
        <f>IF('4 ป้อนข้อมูล'!C4356&lt;&gt;"",'4 ป้อนข้อมูล'!C4356," ")</f>
        <v xml:space="preserve"> </v>
      </c>
      <c r="D4356" s="69" t="str">
        <f>IF('4 ป้อนข้อมูล'!D4356&lt;&gt;"",'4 ป้อนข้อมูล'!D4356," ")</f>
        <v xml:space="preserve"> </v>
      </c>
      <c r="E4356" s="71">
        <f>IF('4 ป้อนข้อมูล'!E4356&lt;'3 ค่าคะแนน'!$B$9,0,IF('4 ป้อนข้อมูล'!E4356&lt;'3 ค่าคะแนน'!$B$8,'3 ค่าคะแนน'!$E$9,IF('4 ป้อนข้อมูล'!E4356&lt;'3 ค่าคะแนน'!$B$7,'3 ค่าคะแนน'!$E$8,IF('4 ป้อนข้อมูล'!E4356&lt;'3 ค่าคะแนน'!$B$6,'3 ค่าคะแนน'!$E$7,IF('4 ป้อนข้อมูล'!E4356&lt;'3 ค่าคะแนน'!$B$5,'3 ค่าคะแนน'!$E$6,IF('4 ป้อนข้อมูล'!E4356&lt;'3 ค่าคะแนน'!$B$4,'3 ค่าคะแนน'!$E$5,'3 ค่าคะแนน'!$E$4))))))</f>
        <v>0</v>
      </c>
      <c r="F4356" s="109">
        <f>IF('4 ป้อนข้อมูล'!E4356&gt;=70,SUMIF(ปันส่วน!$A$5:$A$16,D4356,ปันส่วน!$F$5:$F$16),0)</f>
        <v>0</v>
      </c>
      <c r="G4356" s="109">
        <f>SUMIFS(ปันส่วน2!$C$3:$C$20,ปันส่วน2!$A$3:$A$20,D4356,ปันส่วน2!$B$3:$B$20,E4356)</f>
        <v>0</v>
      </c>
      <c r="H4356" s="109">
        <f t="shared" si="67"/>
        <v>0</v>
      </c>
    </row>
    <row r="4357" spans="1:8">
      <c r="A4357" s="69">
        <v>4354</v>
      </c>
      <c r="B4357" s="82" t="str">
        <f>IF('4 ป้อนข้อมูล'!B4357&lt;&gt;"",'4 ป้อนข้อมูล'!B4357," ")</f>
        <v xml:space="preserve"> </v>
      </c>
      <c r="C4357" s="81" t="str">
        <f>IF('4 ป้อนข้อมูล'!C4357&lt;&gt;"",'4 ป้อนข้อมูล'!C4357," ")</f>
        <v xml:space="preserve"> </v>
      </c>
      <c r="D4357" s="69" t="str">
        <f>IF('4 ป้อนข้อมูล'!D4357&lt;&gt;"",'4 ป้อนข้อมูล'!D4357," ")</f>
        <v xml:space="preserve"> </v>
      </c>
      <c r="E4357" s="71">
        <f>IF('4 ป้อนข้อมูล'!E4357&lt;'3 ค่าคะแนน'!$B$9,0,IF('4 ป้อนข้อมูล'!E4357&lt;'3 ค่าคะแนน'!$B$8,'3 ค่าคะแนน'!$E$9,IF('4 ป้อนข้อมูล'!E4357&lt;'3 ค่าคะแนน'!$B$7,'3 ค่าคะแนน'!$E$8,IF('4 ป้อนข้อมูล'!E4357&lt;'3 ค่าคะแนน'!$B$6,'3 ค่าคะแนน'!$E$7,IF('4 ป้อนข้อมูล'!E4357&lt;'3 ค่าคะแนน'!$B$5,'3 ค่าคะแนน'!$E$6,IF('4 ป้อนข้อมูล'!E4357&lt;'3 ค่าคะแนน'!$B$4,'3 ค่าคะแนน'!$E$5,'3 ค่าคะแนน'!$E$4))))))</f>
        <v>0</v>
      </c>
      <c r="F4357" s="109">
        <f>IF('4 ป้อนข้อมูล'!E4357&gt;=70,SUMIF(ปันส่วน!$A$5:$A$16,D4357,ปันส่วน!$F$5:$F$16),0)</f>
        <v>0</v>
      </c>
      <c r="G4357" s="109">
        <f>SUMIFS(ปันส่วน2!$C$3:$C$20,ปันส่วน2!$A$3:$A$20,D4357,ปันส่วน2!$B$3:$B$20,E4357)</f>
        <v>0</v>
      </c>
      <c r="H4357" s="109">
        <f t="shared" ref="H4357:H4420" si="68">SUM(F4357:G4357)</f>
        <v>0</v>
      </c>
    </row>
    <row r="4358" spans="1:8">
      <c r="A4358" s="69">
        <v>4355</v>
      </c>
      <c r="B4358" s="82" t="str">
        <f>IF('4 ป้อนข้อมูล'!B4358&lt;&gt;"",'4 ป้อนข้อมูล'!B4358," ")</f>
        <v xml:space="preserve"> </v>
      </c>
      <c r="C4358" s="81" t="str">
        <f>IF('4 ป้อนข้อมูล'!C4358&lt;&gt;"",'4 ป้อนข้อมูล'!C4358," ")</f>
        <v xml:space="preserve"> </v>
      </c>
      <c r="D4358" s="69" t="str">
        <f>IF('4 ป้อนข้อมูล'!D4358&lt;&gt;"",'4 ป้อนข้อมูล'!D4358," ")</f>
        <v xml:space="preserve"> </v>
      </c>
      <c r="E4358" s="71">
        <f>IF('4 ป้อนข้อมูล'!E4358&lt;'3 ค่าคะแนน'!$B$9,0,IF('4 ป้อนข้อมูล'!E4358&lt;'3 ค่าคะแนน'!$B$8,'3 ค่าคะแนน'!$E$9,IF('4 ป้อนข้อมูล'!E4358&lt;'3 ค่าคะแนน'!$B$7,'3 ค่าคะแนน'!$E$8,IF('4 ป้อนข้อมูล'!E4358&lt;'3 ค่าคะแนน'!$B$6,'3 ค่าคะแนน'!$E$7,IF('4 ป้อนข้อมูล'!E4358&lt;'3 ค่าคะแนน'!$B$5,'3 ค่าคะแนน'!$E$6,IF('4 ป้อนข้อมูล'!E4358&lt;'3 ค่าคะแนน'!$B$4,'3 ค่าคะแนน'!$E$5,'3 ค่าคะแนน'!$E$4))))))</f>
        <v>0</v>
      </c>
      <c r="F4358" s="109">
        <f>IF('4 ป้อนข้อมูล'!E4358&gt;=70,SUMIF(ปันส่วน!$A$5:$A$16,D4358,ปันส่วน!$F$5:$F$16),0)</f>
        <v>0</v>
      </c>
      <c r="G4358" s="109">
        <f>SUMIFS(ปันส่วน2!$C$3:$C$20,ปันส่วน2!$A$3:$A$20,D4358,ปันส่วน2!$B$3:$B$20,E4358)</f>
        <v>0</v>
      </c>
      <c r="H4358" s="109">
        <f t="shared" si="68"/>
        <v>0</v>
      </c>
    </row>
    <row r="4359" spans="1:8">
      <c r="A4359" s="69">
        <v>4356</v>
      </c>
      <c r="B4359" s="82" t="str">
        <f>IF('4 ป้อนข้อมูล'!B4359&lt;&gt;"",'4 ป้อนข้อมูล'!B4359," ")</f>
        <v xml:space="preserve"> </v>
      </c>
      <c r="C4359" s="81" t="str">
        <f>IF('4 ป้อนข้อมูล'!C4359&lt;&gt;"",'4 ป้อนข้อมูล'!C4359," ")</f>
        <v xml:space="preserve"> </v>
      </c>
      <c r="D4359" s="69" t="str">
        <f>IF('4 ป้อนข้อมูล'!D4359&lt;&gt;"",'4 ป้อนข้อมูล'!D4359," ")</f>
        <v xml:space="preserve"> </v>
      </c>
      <c r="E4359" s="71">
        <f>IF('4 ป้อนข้อมูล'!E4359&lt;'3 ค่าคะแนน'!$B$9,0,IF('4 ป้อนข้อมูล'!E4359&lt;'3 ค่าคะแนน'!$B$8,'3 ค่าคะแนน'!$E$9,IF('4 ป้อนข้อมูล'!E4359&lt;'3 ค่าคะแนน'!$B$7,'3 ค่าคะแนน'!$E$8,IF('4 ป้อนข้อมูล'!E4359&lt;'3 ค่าคะแนน'!$B$6,'3 ค่าคะแนน'!$E$7,IF('4 ป้อนข้อมูล'!E4359&lt;'3 ค่าคะแนน'!$B$5,'3 ค่าคะแนน'!$E$6,IF('4 ป้อนข้อมูล'!E4359&lt;'3 ค่าคะแนน'!$B$4,'3 ค่าคะแนน'!$E$5,'3 ค่าคะแนน'!$E$4))))))</f>
        <v>0</v>
      </c>
      <c r="F4359" s="109">
        <f>IF('4 ป้อนข้อมูล'!E4359&gt;=70,SUMIF(ปันส่วน!$A$5:$A$16,D4359,ปันส่วน!$F$5:$F$16),0)</f>
        <v>0</v>
      </c>
      <c r="G4359" s="109">
        <f>SUMIFS(ปันส่วน2!$C$3:$C$20,ปันส่วน2!$A$3:$A$20,D4359,ปันส่วน2!$B$3:$B$20,E4359)</f>
        <v>0</v>
      </c>
      <c r="H4359" s="109">
        <f t="shared" si="68"/>
        <v>0</v>
      </c>
    </row>
    <row r="4360" spans="1:8">
      <c r="A4360" s="69">
        <v>4357</v>
      </c>
      <c r="B4360" s="82" t="str">
        <f>IF('4 ป้อนข้อมูล'!B4360&lt;&gt;"",'4 ป้อนข้อมูล'!B4360," ")</f>
        <v xml:space="preserve"> </v>
      </c>
      <c r="C4360" s="81" t="str">
        <f>IF('4 ป้อนข้อมูล'!C4360&lt;&gt;"",'4 ป้อนข้อมูล'!C4360," ")</f>
        <v xml:space="preserve"> </v>
      </c>
      <c r="D4360" s="69" t="str">
        <f>IF('4 ป้อนข้อมูล'!D4360&lt;&gt;"",'4 ป้อนข้อมูล'!D4360," ")</f>
        <v xml:space="preserve"> </v>
      </c>
      <c r="E4360" s="71">
        <f>IF('4 ป้อนข้อมูล'!E4360&lt;'3 ค่าคะแนน'!$B$9,0,IF('4 ป้อนข้อมูล'!E4360&lt;'3 ค่าคะแนน'!$B$8,'3 ค่าคะแนน'!$E$9,IF('4 ป้อนข้อมูล'!E4360&lt;'3 ค่าคะแนน'!$B$7,'3 ค่าคะแนน'!$E$8,IF('4 ป้อนข้อมูล'!E4360&lt;'3 ค่าคะแนน'!$B$6,'3 ค่าคะแนน'!$E$7,IF('4 ป้อนข้อมูล'!E4360&lt;'3 ค่าคะแนน'!$B$5,'3 ค่าคะแนน'!$E$6,IF('4 ป้อนข้อมูล'!E4360&lt;'3 ค่าคะแนน'!$B$4,'3 ค่าคะแนน'!$E$5,'3 ค่าคะแนน'!$E$4))))))</f>
        <v>0</v>
      </c>
      <c r="F4360" s="109">
        <f>IF('4 ป้อนข้อมูล'!E4360&gt;=70,SUMIF(ปันส่วน!$A$5:$A$16,D4360,ปันส่วน!$F$5:$F$16),0)</f>
        <v>0</v>
      </c>
      <c r="G4360" s="109">
        <f>SUMIFS(ปันส่วน2!$C$3:$C$20,ปันส่วน2!$A$3:$A$20,D4360,ปันส่วน2!$B$3:$B$20,E4360)</f>
        <v>0</v>
      </c>
      <c r="H4360" s="109">
        <f t="shared" si="68"/>
        <v>0</v>
      </c>
    </row>
    <row r="4361" spans="1:8">
      <c r="A4361" s="69">
        <v>4358</v>
      </c>
      <c r="B4361" s="82" t="str">
        <f>IF('4 ป้อนข้อมูล'!B4361&lt;&gt;"",'4 ป้อนข้อมูล'!B4361," ")</f>
        <v xml:space="preserve"> </v>
      </c>
      <c r="C4361" s="81" t="str">
        <f>IF('4 ป้อนข้อมูล'!C4361&lt;&gt;"",'4 ป้อนข้อมูล'!C4361," ")</f>
        <v xml:space="preserve"> </v>
      </c>
      <c r="D4361" s="69" t="str">
        <f>IF('4 ป้อนข้อมูล'!D4361&lt;&gt;"",'4 ป้อนข้อมูล'!D4361," ")</f>
        <v xml:space="preserve"> </v>
      </c>
      <c r="E4361" s="71">
        <f>IF('4 ป้อนข้อมูล'!E4361&lt;'3 ค่าคะแนน'!$B$9,0,IF('4 ป้อนข้อมูล'!E4361&lt;'3 ค่าคะแนน'!$B$8,'3 ค่าคะแนน'!$E$9,IF('4 ป้อนข้อมูล'!E4361&lt;'3 ค่าคะแนน'!$B$7,'3 ค่าคะแนน'!$E$8,IF('4 ป้อนข้อมูล'!E4361&lt;'3 ค่าคะแนน'!$B$6,'3 ค่าคะแนน'!$E$7,IF('4 ป้อนข้อมูล'!E4361&lt;'3 ค่าคะแนน'!$B$5,'3 ค่าคะแนน'!$E$6,IF('4 ป้อนข้อมูล'!E4361&lt;'3 ค่าคะแนน'!$B$4,'3 ค่าคะแนน'!$E$5,'3 ค่าคะแนน'!$E$4))))))</f>
        <v>0</v>
      </c>
      <c r="F4361" s="109">
        <f>IF('4 ป้อนข้อมูล'!E4361&gt;=70,SUMIF(ปันส่วน!$A$5:$A$16,D4361,ปันส่วน!$F$5:$F$16),0)</f>
        <v>0</v>
      </c>
      <c r="G4361" s="109">
        <f>SUMIFS(ปันส่วน2!$C$3:$C$20,ปันส่วน2!$A$3:$A$20,D4361,ปันส่วน2!$B$3:$B$20,E4361)</f>
        <v>0</v>
      </c>
      <c r="H4361" s="109">
        <f t="shared" si="68"/>
        <v>0</v>
      </c>
    </row>
    <row r="4362" spans="1:8">
      <c r="A4362" s="69">
        <v>4359</v>
      </c>
      <c r="B4362" s="82" t="str">
        <f>IF('4 ป้อนข้อมูล'!B4362&lt;&gt;"",'4 ป้อนข้อมูล'!B4362," ")</f>
        <v xml:space="preserve"> </v>
      </c>
      <c r="C4362" s="81" t="str">
        <f>IF('4 ป้อนข้อมูล'!C4362&lt;&gt;"",'4 ป้อนข้อมูล'!C4362," ")</f>
        <v xml:space="preserve"> </v>
      </c>
      <c r="D4362" s="69" t="str">
        <f>IF('4 ป้อนข้อมูล'!D4362&lt;&gt;"",'4 ป้อนข้อมูล'!D4362," ")</f>
        <v xml:space="preserve"> </v>
      </c>
      <c r="E4362" s="71">
        <f>IF('4 ป้อนข้อมูล'!E4362&lt;'3 ค่าคะแนน'!$B$9,0,IF('4 ป้อนข้อมูล'!E4362&lt;'3 ค่าคะแนน'!$B$8,'3 ค่าคะแนน'!$E$9,IF('4 ป้อนข้อมูล'!E4362&lt;'3 ค่าคะแนน'!$B$7,'3 ค่าคะแนน'!$E$8,IF('4 ป้อนข้อมูล'!E4362&lt;'3 ค่าคะแนน'!$B$6,'3 ค่าคะแนน'!$E$7,IF('4 ป้อนข้อมูล'!E4362&lt;'3 ค่าคะแนน'!$B$5,'3 ค่าคะแนน'!$E$6,IF('4 ป้อนข้อมูล'!E4362&lt;'3 ค่าคะแนน'!$B$4,'3 ค่าคะแนน'!$E$5,'3 ค่าคะแนน'!$E$4))))))</f>
        <v>0</v>
      </c>
      <c r="F4362" s="109">
        <f>IF('4 ป้อนข้อมูล'!E4362&gt;=70,SUMIF(ปันส่วน!$A$5:$A$16,D4362,ปันส่วน!$F$5:$F$16),0)</f>
        <v>0</v>
      </c>
      <c r="G4362" s="109">
        <f>SUMIFS(ปันส่วน2!$C$3:$C$20,ปันส่วน2!$A$3:$A$20,D4362,ปันส่วน2!$B$3:$B$20,E4362)</f>
        <v>0</v>
      </c>
      <c r="H4362" s="109">
        <f t="shared" si="68"/>
        <v>0</v>
      </c>
    </row>
    <row r="4363" spans="1:8">
      <c r="A4363" s="69">
        <v>4360</v>
      </c>
      <c r="B4363" s="82" t="str">
        <f>IF('4 ป้อนข้อมูล'!B4363&lt;&gt;"",'4 ป้อนข้อมูล'!B4363," ")</f>
        <v xml:space="preserve"> </v>
      </c>
      <c r="C4363" s="81" t="str">
        <f>IF('4 ป้อนข้อมูล'!C4363&lt;&gt;"",'4 ป้อนข้อมูล'!C4363," ")</f>
        <v xml:space="preserve"> </v>
      </c>
      <c r="D4363" s="69" t="str">
        <f>IF('4 ป้อนข้อมูล'!D4363&lt;&gt;"",'4 ป้อนข้อมูล'!D4363," ")</f>
        <v xml:space="preserve"> </v>
      </c>
      <c r="E4363" s="71">
        <f>IF('4 ป้อนข้อมูล'!E4363&lt;'3 ค่าคะแนน'!$B$9,0,IF('4 ป้อนข้อมูล'!E4363&lt;'3 ค่าคะแนน'!$B$8,'3 ค่าคะแนน'!$E$9,IF('4 ป้อนข้อมูล'!E4363&lt;'3 ค่าคะแนน'!$B$7,'3 ค่าคะแนน'!$E$8,IF('4 ป้อนข้อมูล'!E4363&lt;'3 ค่าคะแนน'!$B$6,'3 ค่าคะแนน'!$E$7,IF('4 ป้อนข้อมูล'!E4363&lt;'3 ค่าคะแนน'!$B$5,'3 ค่าคะแนน'!$E$6,IF('4 ป้อนข้อมูล'!E4363&lt;'3 ค่าคะแนน'!$B$4,'3 ค่าคะแนน'!$E$5,'3 ค่าคะแนน'!$E$4))))))</f>
        <v>0</v>
      </c>
      <c r="F4363" s="109">
        <f>IF('4 ป้อนข้อมูล'!E4363&gt;=70,SUMIF(ปันส่วน!$A$5:$A$16,D4363,ปันส่วน!$F$5:$F$16),0)</f>
        <v>0</v>
      </c>
      <c r="G4363" s="109">
        <f>SUMIFS(ปันส่วน2!$C$3:$C$20,ปันส่วน2!$A$3:$A$20,D4363,ปันส่วน2!$B$3:$B$20,E4363)</f>
        <v>0</v>
      </c>
      <c r="H4363" s="109">
        <f t="shared" si="68"/>
        <v>0</v>
      </c>
    </row>
    <row r="4364" spans="1:8">
      <c r="A4364" s="69">
        <v>4361</v>
      </c>
      <c r="B4364" s="82" t="str">
        <f>IF('4 ป้อนข้อมูล'!B4364&lt;&gt;"",'4 ป้อนข้อมูล'!B4364," ")</f>
        <v xml:space="preserve"> </v>
      </c>
      <c r="C4364" s="81" t="str">
        <f>IF('4 ป้อนข้อมูล'!C4364&lt;&gt;"",'4 ป้อนข้อมูล'!C4364," ")</f>
        <v xml:space="preserve"> </v>
      </c>
      <c r="D4364" s="69" t="str">
        <f>IF('4 ป้อนข้อมูล'!D4364&lt;&gt;"",'4 ป้อนข้อมูล'!D4364," ")</f>
        <v xml:space="preserve"> </v>
      </c>
      <c r="E4364" s="71">
        <f>IF('4 ป้อนข้อมูล'!E4364&lt;'3 ค่าคะแนน'!$B$9,0,IF('4 ป้อนข้อมูล'!E4364&lt;'3 ค่าคะแนน'!$B$8,'3 ค่าคะแนน'!$E$9,IF('4 ป้อนข้อมูล'!E4364&lt;'3 ค่าคะแนน'!$B$7,'3 ค่าคะแนน'!$E$8,IF('4 ป้อนข้อมูล'!E4364&lt;'3 ค่าคะแนน'!$B$6,'3 ค่าคะแนน'!$E$7,IF('4 ป้อนข้อมูล'!E4364&lt;'3 ค่าคะแนน'!$B$5,'3 ค่าคะแนน'!$E$6,IF('4 ป้อนข้อมูล'!E4364&lt;'3 ค่าคะแนน'!$B$4,'3 ค่าคะแนน'!$E$5,'3 ค่าคะแนน'!$E$4))))))</f>
        <v>0</v>
      </c>
      <c r="F4364" s="109">
        <f>IF('4 ป้อนข้อมูล'!E4364&gt;=70,SUMIF(ปันส่วน!$A$5:$A$16,D4364,ปันส่วน!$F$5:$F$16),0)</f>
        <v>0</v>
      </c>
      <c r="G4364" s="109">
        <f>SUMIFS(ปันส่วน2!$C$3:$C$20,ปันส่วน2!$A$3:$A$20,D4364,ปันส่วน2!$B$3:$B$20,E4364)</f>
        <v>0</v>
      </c>
      <c r="H4364" s="109">
        <f t="shared" si="68"/>
        <v>0</v>
      </c>
    </row>
    <row r="4365" spans="1:8">
      <c r="A4365" s="69">
        <v>4362</v>
      </c>
      <c r="B4365" s="82" t="str">
        <f>IF('4 ป้อนข้อมูล'!B4365&lt;&gt;"",'4 ป้อนข้อมูล'!B4365," ")</f>
        <v xml:space="preserve"> </v>
      </c>
      <c r="C4365" s="81" t="str">
        <f>IF('4 ป้อนข้อมูล'!C4365&lt;&gt;"",'4 ป้อนข้อมูล'!C4365," ")</f>
        <v xml:space="preserve"> </v>
      </c>
      <c r="D4365" s="69" t="str">
        <f>IF('4 ป้อนข้อมูล'!D4365&lt;&gt;"",'4 ป้อนข้อมูล'!D4365," ")</f>
        <v xml:space="preserve"> </v>
      </c>
      <c r="E4365" s="71">
        <f>IF('4 ป้อนข้อมูล'!E4365&lt;'3 ค่าคะแนน'!$B$9,0,IF('4 ป้อนข้อมูล'!E4365&lt;'3 ค่าคะแนน'!$B$8,'3 ค่าคะแนน'!$E$9,IF('4 ป้อนข้อมูล'!E4365&lt;'3 ค่าคะแนน'!$B$7,'3 ค่าคะแนน'!$E$8,IF('4 ป้อนข้อมูล'!E4365&lt;'3 ค่าคะแนน'!$B$6,'3 ค่าคะแนน'!$E$7,IF('4 ป้อนข้อมูล'!E4365&lt;'3 ค่าคะแนน'!$B$5,'3 ค่าคะแนน'!$E$6,IF('4 ป้อนข้อมูล'!E4365&lt;'3 ค่าคะแนน'!$B$4,'3 ค่าคะแนน'!$E$5,'3 ค่าคะแนน'!$E$4))))))</f>
        <v>0</v>
      </c>
      <c r="F4365" s="109">
        <f>IF('4 ป้อนข้อมูล'!E4365&gt;=70,SUMIF(ปันส่วน!$A$5:$A$16,D4365,ปันส่วน!$F$5:$F$16),0)</f>
        <v>0</v>
      </c>
      <c r="G4365" s="109">
        <f>SUMIFS(ปันส่วน2!$C$3:$C$20,ปันส่วน2!$A$3:$A$20,D4365,ปันส่วน2!$B$3:$B$20,E4365)</f>
        <v>0</v>
      </c>
      <c r="H4365" s="109">
        <f t="shared" si="68"/>
        <v>0</v>
      </c>
    </row>
    <row r="4366" spans="1:8">
      <c r="A4366" s="69">
        <v>4363</v>
      </c>
      <c r="B4366" s="82" t="str">
        <f>IF('4 ป้อนข้อมูล'!B4366&lt;&gt;"",'4 ป้อนข้อมูล'!B4366," ")</f>
        <v xml:space="preserve"> </v>
      </c>
      <c r="C4366" s="81" t="str">
        <f>IF('4 ป้อนข้อมูล'!C4366&lt;&gt;"",'4 ป้อนข้อมูล'!C4366," ")</f>
        <v xml:space="preserve"> </v>
      </c>
      <c r="D4366" s="69" t="str">
        <f>IF('4 ป้อนข้อมูล'!D4366&lt;&gt;"",'4 ป้อนข้อมูล'!D4366," ")</f>
        <v xml:space="preserve"> </v>
      </c>
      <c r="E4366" s="71">
        <f>IF('4 ป้อนข้อมูล'!E4366&lt;'3 ค่าคะแนน'!$B$9,0,IF('4 ป้อนข้อมูล'!E4366&lt;'3 ค่าคะแนน'!$B$8,'3 ค่าคะแนน'!$E$9,IF('4 ป้อนข้อมูล'!E4366&lt;'3 ค่าคะแนน'!$B$7,'3 ค่าคะแนน'!$E$8,IF('4 ป้อนข้อมูล'!E4366&lt;'3 ค่าคะแนน'!$B$6,'3 ค่าคะแนน'!$E$7,IF('4 ป้อนข้อมูล'!E4366&lt;'3 ค่าคะแนน'!$B$5,'3 ค่าคะแนน'!$E$6,IF('4 ป้อนข้อมูล'!E4366&lt;'3 ค่าคะแนน'!$B$4,'3 ค่าคะแนน'!$E$5,'3 ค่าคะแนน'!$E$4))))))</f>
        <v>0</v>
      </c>
      <c r="F4366" s="109">
        <f>IF('4 ป้อนข้อมูล'!E4366&gt;=70,SUMIF(ปันส่วน!$A$5:$A$16,D4366,ปันส่วน!$F$5:$F$16),0)</f>
        <v>0</v>
      </c>
      <c r="G4366" s="109">
        <f>SUMIFS(ปันส่วน2!$C$3:$C$20,ปันส่วน2!$A$3:$A$20,D4366,ปันส่วน2!$B$3:$B$20,E4366)</f>
        <v>0</v>
      </c>
      <c r="H4366" s="109">
        <f t="shared" si="68"/>
        <v>0</v>
      </c>
    </row>
    <row r="4367" spans="1:8">
      <c r="A4367" s="69">
        <v>4364</v>
      </c>
      <c r="B4367" s="82" t="str">
        <f>IF('4 ป้อนข้อมูล'!B4367&lt;&gt;"",'4 ป้อนข้อมูล'!B4367," ")</f>
        <v xml:space="preserve"> </v>
      </c>
      <c r="C4367" s="81" t="str">
        <f>IF('4 ป้อนข้อมูล'!C4367&lt;&gt;"",'4 ป้อนข้อมูล'!C4367," ")</f>
        <v xml:space="preserve"> </v>
      </c>
      <c r="D4367" s="69" t="str">
        <f>IF('4 ป้อนข้อมูล'!D4367&lt;&gt;"",'4 ป้อนข้อมูล'!D4367," ")</f>
        <v xml:space="preserve"> </v>
      </c>
      <c r="E4367" s="71">
        <f>IF('4 ป้อนข้อมูล'!E4367&lt;'3 ค่าคะแนน'!$B$9,0,IF('4 ป้อนข้อมูล'!E4367&lt;'3 ค่าคะแนน'!$B$8,'3 ค่าคะแนน'!$E$9,IF('4 ป้อนข้อมูล'!E4367&lt;'3 ค่าคะแนน'!$B$7,'3 ค่าคะแนน'!$E$8,IF('4 ป้อนข้อมูล'!E4367&lt;'3 ค่าคะแนน'!$B$6,'3 ค่าคะแนน'!$E$7,IF('4 ป้อนข้อมูล'!E4367&lt;'3 ค่าคะแนน'!$B$5,'3 ค่าคะแนน'!$E$6,IF('4 ป้อนข้อมูล'!E4367&lt;'3 ค่าคะแนน'!$B$4,'3 ค่าคะแนน'!$E$5,'3 ค่าคะแนน'!$E$4))))))</f>
        <v>0</v>
      </c>
      <c r="F4367" s="109">
        <f>IF('4 ป้อนข้อมูล'!E4367&gt;=70,SUMIF(ปันส่วน!$A$5:$A$16,D4367,ปันส่วน!$F$5:$F$16),0)</f>
        <v>0</v>
      </c>
      <c r="G4367" s="109">
        <f>SUMIFS(ปันส่วน2!$C$3:$C$20,ปันส่วน2!$A$3:$A$20,D4367,ปันส่วน2!$B$3:$B$20,E4367)</f>
        <v>0</v>
      </c>
      <c r="H4367" s="109">
        <f t="shared" si="68"/>
        <v>0</v>
      </c>
    </row>
    <row r="4368" spans="1:8">
      <c r="A4368" s="69">
        <v>4365</v>
      </c>
      <c r="B4368" s="82" t="str">
        <f>IF('4 ป้อนข้อมูล'!B4368&lt;&gt;"",'4 ป้อนข้อมูล'!B4368," ")</f>
        <v xml:space="preserve"> </v>
      </c>
      <c r="C4368" s="81" t="str">
        <f>IF('4 ป้อนข้อมูล'!C4368&lt;&gt;"",'4 ป้อนข้อมูล'!C4368," ")</f>
        <v xml:space="preserve"> </v>
      </c>
      <c r="D4368" s="69" t="str">
        <f>IF('4 ป้อนข้อมูล'!D4368&lt;&gt;"",'4 ป้อนข้อมูล'!D4368," ")</f>
        <v xml:space="preserve"> </v>
      </c>
      <c r="E4368" s="71">
        <f>IF('4 ป้อนข้อมูล'!E4368&lt;'3 ค่าคะแนน'!$B$9,0,IF('4 ป้อนข้อมูล'!E4368&lt;'3 ค่าคะแนน'!$B$8,'3 ค่าคะแนน'!$E$9,IF('4 ป้อนข้อมูล'!E4368&lt;'3 ค่าคะแนน'!$B$7,'3 ค่าคะแนน'!$E$8,IF('4 ป้อนข้อมูล'!E4368&lt;'3 ค่าคะแนน'!$B$6,'3 ค่าคะแนน'!$E$7,IF('4 ป้อนข้อมูล'!E4368&lt;'3 ค่าคะแนน'!$B$5,'3 ค่าคะแนน'!$E$6,IF('4 ป้อนข้อมูล'!E4368&lt;'3 ค่าคะแนน'!$B$4,'3 ค่าคะแนน'!$E$5,'3 ค่าคะแนน'!$E$4))))))</f>
        <v>0</v>
      </c>
      <c r="F4368" s="109">
        <f>IF('4 ป้อนข้อมูล'!E4368&gt;=70,SUMIF(ปันส่วน!$A$5:$A$16,D4368,ปันส่วน!$F$5:$F$16),0)</f>
        <v>0</v>
      </c>
      <c r="G4368" s="109">
        <f>SUMIFS(ปันส่วน2!$C$3:$C$20,ปันส่วน2!$A$3:$A$20,D4368,ปันส่วน2!$B$3:$B$20,E4368)</f>
        <v>0</v>
      </c>
      <c r="H4368" s="109">
        <f t="shared" si="68"/>
        <v>0</v>
      </c>
    </row>
    <row r="4369" spans="1:8">
      <c r="A4369" s="69">
        <v>4366</v>
      </c>
      <c r="B4369" s="82" t="str">
        <f>IF('4 ป้อนข้อมูล'!B4369&lt;&gt;"",'4 ป้อนข้อมูล'!B4369," ")</f>
        <v xml:space="preserve"> </v>
      </c>
      <c r="C4369" s="81" t="str">
        <f>IF('4 ป้อนข้อมูล'!C4369&lt;&gt;"",'4 ป้อนข้อมูล'!C4369," ")</f>
        <v xml:space="preserve"> </v>
      </c>
      <c r="D4369" s="69" t="str">
        <f>IF('4 ป้อนข้อมูล'!D4369&lt;&gt;"",'4 ป้อนข้อมูล'!D4369," ")</f>
        <v xml:space="preserve"> </v>
      </c>
      <c r="E4369" s="71">
        <f>IF('4 ป้อนข้อมูล'!E4369&lt;'3 ค่าคะแนน'!$B$9,0,IF('4 ป้อนข้อมูล'!E4369&lt;'3 ค่าคะแนน'!$B$8,'3 ค่าคะแนน'!$E$9,IF('4 ป้อนข้อมูล'!E4369&lt;'3 ค่าคะแนน'!$B$7,'3 ค่าคะแนน'!$E$8,IF('4 ป้อนข้อมูล'!E4369&lt;'3 ค่าคะแนน'!$B$6,'3 ค่าคะแนน'!$E$7,IF('4 ป้อนข้อมูล'!E4369&lt;'3 ค่าคะแนน'!$B$5,'3 ค่าคะแนน'!$E$6,IF('4 ป้อนข้อมูล'!E4369&lt;'3 ค่าคะแนน'!$B$4,'3 ค่าคะแนน'!$E$5,'3 ค่าคะแนน'!$E$4))))))</f>
        <v>0</v>
      </c>
      <c r="F4369" s="109">
        <f>IF('4 ป้อนข้อมูล'!E4369&gt;=70,SUMIF(ปันส่วน!$A$5:$A$16,D4369,ปันส่วน!$F$5:$F$16),0)</f>
        <v>0</v>
      </c>
      <c r="G4369" s="109">
        <f>SUMIFS(ปันส่วน2!$C$3:$C$20,ปันส่วน2!$A$3:$A$20,D4369,ปันส่วน2!$B$3:$B$20,E4369)</f>
        <v>0</v>
      </c>
      <c r="H4369" s="109">
        <f t="shared" si="68"/>
        <v>0</v>
      </c>
    </row>
    <row r="4370" spans="1:8">
      <c r="A4370" s="69">
        <v>4367</v>
      </c>
      <c r="B4370" s="82" t="str">
        <f>IF('4 ป้อนข้อมูล'!B4370&lt;&gt;"",'4 ป้อนข้อมูล'!B4370," ")</f>
        <v xml:space="preserve"> </v>
      </c>
      <c r="C4370" s="81" t="str">
        <f>IF('4 ป้อนข้อมูล'!C4370&lt;&gt;"",'4 ป้อนข้อมูล'!C4370," ")</f>
        <v xml:space="preserve"> </v>
      </c>
      <c r="D4370" s="69" t="str">
        <f>IF('4 ป้อนข้อมูล'!D4370&lt;&gt;"",'4 ป้อนข้อมูล'!D4370," ")</f>
        <v xml:space="preserve"> </v>
      </c>
      <c r="E4370" s="71">
        <f>IF('4 ป้อนข้อมูล'!E4370&lt;'3 ค่าคะแนน'!$B$9,0,IF('4 ป้อนข้อมูล'!E4370&lt;'3 ค่าคะแนน'!$B$8,'3 ค่าคะแนน'!$E$9,IF('4 ป้อนข้อมูล'!E4370&lt;'3 ค่าคะแนน'!$B$7,'3 ค่าคะแนน'!$E$8,IF('4 ป้อนข้อมูล'!E4370&lt;'3 ค่าคะแนน'!$B$6,'3 ค่าคะแนน'!$E$7,IF('4 ป้อนข้อมูล'!E4370&lt;'3 ค่าคะแนน'!$B$5,'3 ค่าคะแนน'!$E$6,IF('4 ป้อนข้อมูล'!E4370&lt;'3 ค่าคะแนน'!$B$4,'3 ค่าคะแนน'!$E$5,'3 ค่าคะแนน'!$E$4))))))</f>
        <v>0</v>
      </c>
      <c r="F4370" s="109">
        <f>IF('4 ป้อนข้อมูล'!E4370&gt;=70,SUMIF(ปันส่วน!$A$5:$A$16,D4370,ปันส่วน!$F$5:$F$16),0)</f>
        <v>0</v>
      </c>
      <c r="G4370" s="109">
        <f>SUMIFS(ปันส่วน2!$C$3:$C$20,ปันส่วน2!$A$3:$A$20,D4370,ปันส่วน2!$B$3:$B$20,E4370)</f>
        <v>0</v>
      </c>
      <c r="H4370" s="109">
        <f t="shared" si="68"/>
        <v>0</v>
      </c>
    </row>
    <row r="4371" spans="1:8">
      <c r="A4371" s="69">
        <v>4368</v>
      </c>
      <c r="B4371" s="82" t="str">
        <f>IF('4 ป้อนข้อมูล'!B4371&lt;&gt;"",'4 ป้อนข้อมูล'!B4371," ")</f>
        <v xml:space="preserve"> </v>
      </c>
      <c r="C4371" s="81" t="str">
        <f>IF('4 ป้อนข้อมูล'!C4371&lt;&gt;"",'4 ป้อนข้อมูล'!C4371," ")</f>
        <v xml:space="preserve"> </v>
      </c>
      <c r="D4371" s="69" t="str">
        <f>IF('4 ป้อนข้อมูล'!D4371&lt;&gt;"",'4 ป้อนข้อมูล'!D4371," ")</f>
        <v xml:space="preserve"> </v>
      </c>
      <c r="E4371" s="71">
        <f>IF('4 ป้อนข้อมูล'!E4371&lt;'3 ค่าคะแนน'!$B$9,0,IF('4 ป้อนข้อมูล'!E4371&lt;'3 ค่าคะแนน'!$B$8,'3 ค่าคะแนน'!$E$9,IF('4 ป้อนข้อมูล'!E4371&lt;'3 ค่าคะแนน'!$B$7,'3 ค่าคะแนน'!$E$8,IF('4 ป้อนข้อมูล'!E4371&lt;'3 ค่าคะแนน'!$B$6,'3 ค่าคะแนน'!$E$7,IF('4 ป้อนข้อมูล'!E4371&lt;'3 ค่าคะแนน'!$B$5,'3 ค่าคะแนน'!$E$6,IF('4 ป้อนข้อมูล'!E4371&lt;'3 ค่าคะแนน'!$B$4,'3 ค่าคะแนน'!$E$5,'3 ค่าคะแนน'!$E$4))))))</f>
        <v>0</v>
      </c>
      <c r="F4371" s="109">
        <f>IF('4 ป้อนข้อมูล'!E4371&gt;=70,SUMIF(ปันส่วน!$A$5:$A$16,D4371,ปันส่วน!$F$5:$F$16),0)</f>
        <v>0</v>
      </c>
      <c r="G4371" s="109">
        <f>SUMIFS(ปันส่วน2!$C$3:$C$20,ปันส่วน2!$A$3:$A$20,D4371,ปันส่วน2!$B$3:$B$20,E4371)</f>
        <v>0</v>
      </c>
      <c r="H4371" s="109">
        <f t="shared" si="68"/>
        <v>0</v>
      </c>
    </row>
    <row r="4372" spans="1:8">
      <c r="A4372" s="69">
        <v>4369</v>
      </c>
      <c r="B4372" s="82" t="str">
        <f>IF('4 ป้อนข้อมูล'!B4372&lt;&gt;"",'4 ป้อนข้อมูล'!B4372," ")</f>
        <v xml:space="preserve"> </v>
      </c>
      <c r="C4372" s="81" t="str">
        <f>IF('4 ป้อนข้อมูล'!C4372&lt;&gt;"",'4 ป้อนข้อมูล'!C4372," ")</f>
        <v xml:space="preserve"> </v>
      </c>
      <c r="D4372" s="69" t="str">
        <f>IF('4 ป้อนข้อมูล'!D4372&lt;&gt;"",'4 ป้อนข้อมูล'!D4372," ")</f>
        <v xml:space="preserve"> </v>
      </c>
      <c r="E4372" s="71">
        <f>IF('4 ป้อนข้อมูล'!E4372&lt;'3 ค่าคะแนน'!$B$9,0,IF('4 ป้อนข้อมูล'!E4372&lt;'3 ค่าคะแนน'!$B$8,'3 ค่าคะแนน'!$E$9,IF('4 ป้อนข้อมูล'!E4372&lt;'3 ค่าคะแนน'!$B$7,'3 ค่าคะแนน'!$E$8,IF('4 ป้อนข้อมูล'!E4372&lt;'3 ค่าคะแนน'!$B$6,'3 ค่าคะแนน'!$E$7,IF('4 ป้อนข้อมูล'!E4372&lt;'3 ค่าคะแนน'!$B$5,'3 ค่าคะแนน'!$E$6,IF('4 ป้อนข้อมูล'!E4372&lt;'3 ค่าคะแนน'!$B$4,'3 ค่าคะแนน'!$E$5,'3 ค่าคะแนน'!$E$4))))))</f>
        <v>0</v>
      </c>
      <c r="F4372" s="109">
        <f>IF('4 ป้อนข้อมูล'!E4372&gt;=70,SUMIF(ปันส่วน!$A$5:$A$16,D4372,ปันส่วน!$F$5:$F$16),0)</f>
        <v>0</v>
      </c>
      <c r="G4372" s="109">
        <f>SUMIFS(ปันส่วน2!$C$3:$C$20,ปันส่วน2!$A$3:$A$20,D4372,ปันส่วน2!$B$3:$B$20,E4372)</f>
        <v>0</v>
      </c>
      <c r="H4372" s="109">
        <f t="shared" si="68"/>
        <v>0</v>
      </c>
    </row>
    <row r="4373" spans="1:8">
      <c r="A4373" s="69">
        <v>4370</v>
      </c>
      <c r="B4373" s="82" t="str">
        <f>IF('4 ป้อนข้อมูล'!B4373&lt;&gt;"",'4 ป้อนข้อมูล'!B4373," ")</f>
        <v xml:space="preserve"> </v>
      </c>
      <c r="C4373" s="81" t="str">
        <f>IF('4 ป้อนข้อมูล'!C4373&lt;&gt;"",'4 ป้อนข้อมูล'!C4373," ")</f>
        <v xml:space="preserve"> </v>
      </c>
      <c r="D4373" s="69" t="str">
        <f>IF('4 ป้อนข้อมูล'!D4373&lt;&gt;"",'4 ป้อนข้อมูล'!D4373," ")</f>
        <v xml:space="preserve"> </v>
      </c>
      <c r="E4373" s="71">
        <f>IF('4 ป้อนข้อมูล'!E4373&lt;'3 ค่าคะแนน'!$B$9,0,IF('4 ป้อนข้อมูล'!E4373&lt;'3 ค่าคะแนน'!$B$8,'3 ค่าคะแนน'!$E$9,IF('4 ป้อนข้อมูล'!E4373&lt;'3 ค่าคะแนน'!$B$7,'3 ค่าคะแนน'!$E$8,IF('4 ป้อนข้อมูล'!E4373&lt;'3 ค่าคะแนน'!$B$6,'3 ค่าคะแนน'!$E$7,IF('4 ป้อนข้อมูล'!E4373&lt;'3 ค่าคะแนน'!$B$5,'3 ค่าคะแนน'!$E$6,IF('4 ป้อนข้อมูล'!E4373&lt;'3 ค่าคะแนน'!$B$4,'3 ค่าคะแนน'!$E$5,'3 ค่าคะแนน'!$E$4))))))</f>
        <v>0</v>
      </c>
      <c r="F4373" s="109">
        <f>IF('4 ป้อนข้อมูล'!E4373&gt;=70,SUMIF(ปันส่วน!$A$5:$A$16,D4373,ปันส่วน!$F$5:$F$16),0)</f>
        <v>0</v>
      </c>
      <c r="G4373" s="109">
        <f>SUMIFS(ปันส่วน2!$C$3:$C$20,ปันส่วน2!$A$3:$A$20,D4373,ปันส่วน2!$B$3:$B$20,E4373)</f>
        <v>0</v>
      </c>
      <c r="H4373" s="109">
        <f t="shared" si="68"/>
        <v>0</v>
      </c>
    </row>
    <row r="4374" spans="1:8">
      <c r="A4374" s="69">
        <v>4371</v>
      </c>
      <c r="B4374" s="82" t="str">
        <f>IF('4 ป้อนข้อมูล'!B4374&lt;&gt;"",'4 ป้อนข้อมูล'!B4374," ")</f>
        <v xml:space="preserve"> </v>
      </c>
      <c r="C4374" s="81" t="str">
        <f>IF('4 ป้อนข้อมูล'!C4374&lt;&gt;"",'4 ป้อนข้อมูล'!C4374," ")</f>
        <v xml:space="preserve"> </v>
      </c>
      <c r="D4374" s="69" t="str">
        <f>IF('4 ป้อนข้อมูล'!D4374&lt;&gt;"",'4 ป้อนข้อมูล'!D4374," ")</f>
        <v xml:space="preserve"> </v>
      </c>
      <c r="E4374" s="71">
        <f>IF('4 ป้อนข้อมูล'!E4374&lt;'3 ค่าคะแนน'!$B$9,0,IF('4 ป้อนข้อมูล'!E4374&lt;'3 ค่าคะแนน'!$B$8,'3 ค่าคะแนน'!$E$9,IF('4 ป้อนข้อมูล'!E4374&lt;'3 ค่าคะแนน'!$B$7,'3 ค่าคะแนน'!$E$8,IF('4 ป้อนข้อมูล'!E4374&lt;'3 ค่าคะแนน'!$B$6,'3 ค่าคะแนน'!$E$7,IF('4 ป้อนข้อมูล'!E4374&lt;'3 ค่าคะแนน'!$B$5,'3 ค่าคะแนน'!$E$6,IF('4 ป้อนข้อมูล'!E4374&lt;'3 ค่าคะแนน'!$B$4,'3 ค่าคะแนน'!$E$5,'3 ค่าคะแนน'!$E$4))))))</f>
        <v>0</v>
      </c>
      <c r="F4374" s="109">
        <f>IF('4 ป้อนข้อมูล'!E4374&gt;=70,SUMIF(ปันส่วน!$A$5:$A$16,D4374,ปันส่วน!$F$5:$F$16),0)</f>
        <v>0</v>
      </c>
      <c r="G4374" s="109">
        <f>SUMIFS(ปันส่วน2!$C$3:$C$20,ปันส่วน2!$A$3:$A$20,D4374,ปันส่วน2!$B$3:$B$20,E4374)</f>
        <v>0</v>
      </c>
      <c r="H4374" s="109">
        <f t="shared" si="68"/>
        <v>0</v>
      </c>
    </row>
    <row r="4375" spans="1:8">
      <c r="A4375" s="69">
        <v>4372</v>
      </c>
      <c r="B4375" s="82" t="str">
        <f>IF('4 ป้อนข้อมูล'!B4375&lt;&gt;"",'4 ป้อนข้อมูล'!B4375," ")</f>
        <v xml:space="preserve"> </v>
      </c>
      <c r="C4375" s="81" t="str">
        <f>IF('4 ป้อนข้อมูล'!C4375&lt;&gt;"",'4 ป้อนข้อมูล'!C4375," ")</f>
        <v xml:space="preserve"> </v>
      </c>
      <c r="D4375" s="69" t="str">
        <f>IF('4 ป้อนข้อมูล'!D4375&lt;&gt;"",'4 ป้อนข้อมูล'!D4375," ")</f>
        <v xml:space="preserve"> </v>
      </c>
      <c r="E4375" s="71">
        <f>IF('4 ป้อนข้อมูล'!E4375&lt;'3 ค่าคะแนน'!$B$9,0,IF('4 ป้อนข้อมูล'!E4375&lt;'3 ค่าคะแนน'!$B$8,'3 ค่าคะแนน'!$E$9,IF('4 ป้อนข้อมูล'!E4375&lt;'3 ค่าคะแนน'!$B$7,'3 ค่าคะแนน'!$E$8,IF('4 ป้อนข้อมูล'!E4375&lt;'3 ค่าคะแนน'!$B$6,'3 ค่าคะแนน'!$E$7,IF('4 ป้อนข้อมูล'!E4375&lt;'3 ค่าคะแนน'!$B$5,'3 ค่าคะแนน'!$E$6,IF('4 ป้อนข้อมูล'!E4375&lt;'3 ค่าคะแนน'!$B$4,'3 ค่าคะแนน'!$E$5,'3 ค่าคะแนน'!$E$4))))))</f>
        <v>0</v>
      </c>
      <c r="F4375" s="109">
        <f>IF('4 ป้อนข้อมูล'!E4375&gt;=70,SUMIF(ปันส่วน!$A$5:$A$16,D4375,ปันส่วน!$F$5:$F$16),0)</f>
        <v>0</v>
      </c>
      <c r="G4375" s="109">
        <f>SUMIFS(ปันส่วน2!$C$3:$C$20,ปันส่วน2!$A$3:$A$20,D4375,ปันส่วน2!$B$3:$B$20,E4375)</f>
        <v>0</v>
      </c>
      <c r="H4375" s="109">
        <f t="shared" si="68"/>
        <v>0</v>
      </c>
    </row>
    <row r="4376" spans="1:8">
      <c r="A4376" s="69">
        <v>4373</v>
      </c>
      <c r="B4376" s="82" t="str">
        <f>IF('4 ป้อนข้อมูล'!B4376&lt;&gt;"",'4 ป้อนข้อมูล'!B4376," ")</f>
        <v xml:space="preserve"> </v>
      </c>
      <c r="C4376" s="81" t="str">
        <f>IF('4 ป้อนข้อมูล'!C4376&lt;&gt;"",'4 ป้อนข้อมูล'!C4376," ")</f>
        <v xml:space="preserve"> </v>
      </c>
      <c r="D4376" s="69" t="str">
        <f>IF('4 ป้อนข้อมูล'!D4376&lt;&gt;"",'4 ป้อนข้อมูล'!D4376," ")</f>
        <v xml:space="preserve"> </v>
      </c>
      <c r="E4376" s="71">
        <f>IF('4 ป้อนข้อมูล'!E4376&lt;'3 ค่าคะแนน'!$B$9,0,IF('4 ป้อนข้อมูล'!E4376&lt;'3 ค่าคะแนน'!$B$8,'3 ค่าคะแนน'!$E$9,IF('4 ป้อนข้อมูล'!E4376&lt;'3 ค่าคะแนน'!$B$7,'3 ค่าคะแนน'!$E$8,IF('4 ป้อนข้อมูล'!E4376&lt;'3 ค่าคะแนน'!$B$6,'3 ค่าคะแนน'!$E$7,IF('4 ป้อนข้อมูล'!E4376&lt;'3 ค่าคะแนน'!$B$5,'3 ค่าคะแนน'!$E$6,IF('4 ป้อนข้อมูล'!E4376&lt;'3 ค่าคะแนน'!$B$4,'3 ค่าคะแนน'!$E$5,'3 ค่าคะแนน'!$E$4))))))</f>
        <v>0</v>
      </c>
      <c r="F4376" s="109">
        <f>IF('4 ป้อนข้อมูล'!E4376&gt;=70,SUMIF(ปันส่วน!$A$5:$A$16,D4376,ปันส่วน!$F$5:$F$16),0)</f>
        <v>0</v>
      </c>
      <c r="G4376" s="109">
        <f>SUMIFS(ปันส่วน2!$C$3:$C$20,ปันส่วน2!$A$3:$A$20,D4376,ปันส่วน2!$B$3:$B$20,E4376)</f>
        <v>0</v>
      </c>
      <c r="H4376" s="109">
        <f t="shared" si="68"/>
        <v>0</v>
      </c>
    </row>
    <row r="4377" spans="1:8">
      <c r="A4377" s="69">
        <v>4374</v>
      </c>
      <c r="B4377" s="82" t="str">
        <f>IF('4 ป้อนข้อมูล'!B4377&lt;&gt;"",'4 ป้อนข้อมูล'!B4377," ")</f>
        <v xml:space="preserve"> </v>
      </c>
      <c r="C4377" s="81" t="str">
        <f>IF('4 ป้อนข้อมูล'!C4377&lt;&gt;"",'4 ป้อนข้อมูล'!C4377," ")</f>
        <v xml:space="preserve"> </v>
      </c>
      <c r="D4377" s="69" t="str">
        <f>IF('4 ป้อนข้อมูล'!D4377&lt;&gt;"",'4 ป้อนข้อมูล'!D4377," ")</f>
        <v xml:space="preserve"> </v>
      </c>
      <c r="E4377" s="71">
        <f>IF('4 ป้อนข้อมูล'!E4377&lt;'3 ค่าคะแนน'!$B$9,0,IF('4 ป้อนข้อมูล'!E4377&lt;'3 ค่าคะแนน'!$B$8,'3 ค่าคะแนน'!$E$9,IF('4 ป้อนข้อมูล'!E4377&lt;'3 ค่าคะแนน'!$B$7,'3 ค่าคะแนน'!$E$8,IF('4 ป้อนข้อมูล'!E4377&lt;'3 ค่าคะแนน'!$B$6,'3 ค่าคะแนน'!$E$7,IF('4 ป้อนข้อมูล'!E4377&lt;'3 ค่าคะแนน'!$B$5,'3 ค่าคะแนน'!$E$6,IF('4 ป้อนข้อมูล'!E4377&lt;'3 ค่าคะแนน'!$B$4,'3 ค่าคะแนน'!$E$5,'3 ค่าคะแนน'!$E$4))))))</f>
        <v>0</v>
      </c>
      <c r="F4377" s="109">
        <f>IF('4 ป้อนข้อมูล'!E4377&gt;=70,SUMIF(ปันส่วน!$A$5:$A$16,D4377,ปันส่วน!$F$5:$F$16),0)</f>
        <v>0</v>
      </c>
      <c r="G4377" s="109">
        <f>SUMIFS(ปันส่วน2!$C$3:$C$20,ปันส่วน2!$A$3:$A$20,D4377,ปันส่วน2!$B$3:$B$20,E4377)</f>
        <v>0</v>
      </c>
      <c r="H4377" s="109">
        <f t="shared" si="68"/>
        <v>0</v>
      </c>
    </row>
    <row r="4378" spans="1:8">
      <c r="A4378" s="69">
        <v>4375</v>
      </c>
      <c r="B4378" s="82" t="str">
        <f>IF('4 ป้อนข้อมูล'!B4378&lt;&gt;"",'4 ป้อนข้อมูล'!B4378," ")</f>
        <v xml:space="preserve"> </v>
      </c>
      <c r="C4378" s="81" t="str">
        <f>IF('4 ป้อนข้อมูล'!C4378&lt;&gt;"",'4 ป้อนข้อมูล'!C4378," ")</f>
        <v xml:space="preserve"> </v>
      </c>
      <c r="D4378" s="69" t="str">
        <f>IF('4 ป้อนข้อมูล'!D4378&lt;&gt;"",'4 ป้อนข้อมูล'!D4378," ")</f>
        <v xml:space="preserve"> </v>
      </c>
      <c r="E4378" s="71">
        <f>IF('4 ป้อนข้อมูล'!E4378&lt;'3 ค่าคะแนน'!$B$9,0,IF('4 ป้อนข้อมูล'!E4378&lt;'3 ค่าคะแนน'!$B$8,'3 ค่าคะแนน'!$E$9,IF('4 ป้อนข้อมูล'!E4378&lt;'3 ค่าคะแนน'!$B$7,'3 ค่าคะแนน'!$E$8,IF('4 ป้อนข้อมูล'!E4378&lt;'3 ค่าคะแนน'!$B$6,'3 ค่าคะแนน'!$E$7,IF('4 ป้อนข้อมูล'!E4378&lt;'3 ค่าคะแนน'!$B$5,'3 ค่าคะแนน'!$E$6,IF('4 ป้อนข้อมูล'!E4378&lt;'3 ค่าคะแนน'!$B$4,'3 ค่าคะแนน'!$E$5,'3 ค่าคะแนน'!$E$4))))))</f>
        <v>0</v>
      </c>
      <c r="F4378" s="109">
        <f>IF('4 ป้อนข้อมูล'!E4378&gt;=70,SUMIF(ปันส่วน!$A$5:$A$16,D4378,ปันส่วน!$F$5:$F$16),0)</f>
        <v>0</v>
      </c>
      <c r="G4378" s="109">
        <f>SUMIFS(ปันส่วน2!$C$3:$C$20,ปันส่วน2!$A$3:$A$20,D4378,ปันส่วน2!$B$3:$B$20,E4378)</f>
        <v>0</v>
      </c>
      <c r="H4378" s="109">
        <f t="shared" si="68"/>
        <v>0</v>
      </c>
    </row>
    <row r="4379" spans="1:8">
      <c r="A4379" s="69">
        <v>4376</v>
      </c>
      <c r="B4379" s="82" t="str">
        <f>IF('4 ป้อนข้อมูล'!B4379&lt;&gt;"",'4 ป้อนข้อมูล'!B4379," ")</f>
        <v xml:space="preserve"> </v>
      </c>
      <c r="C4379" s="81" t="str">
        <f>IF('4 ป้อนข้อมูล'!C4379&lt;&gt;"",'4 ป้อนข้อมูล'!C4379," ")</f>
        <v xml:space="preserve"> </v>
      </c>
      <c r="D4379" s="69" t="str">
        <f>IF('4 ป้อนข้อมูล'!D4379&lt;&gt;"",'4 ป้อนข้อมูล'!D4379," ")</f>
        <v xml:space="preserve"> </v>
      </c>
      <c r="E4379" s="71">
        <f>IF('4 ป้อนข้อมูล'!E4379&lt;'3 ค่าคะแนน'!$B$9,0,IF('4 ป้อนข้อมูล'!E4379&lt;'3 ค่าคะแนน'!$B$8,'3 ค่าคะแนน'!$E$9,IF('4 ป้อนข้อมูล'!E4379&lt;'3 ค่าคะแนน'!$B$7,'3 ค่าคะแนน'!$E$8,IF('4 ป้อนข้อมูล'!E4379&lt;'3 ค่าคะแนน'!$B$6,'3 ค่าคะแนน'!$E$7,IF('4 ป้อนข้อมูล'!E4379&lt;'3 ค่าคะแนน'!$B$5,'3 ค่าคะแนน'!$E$6,IF('4 ป้อนข้อมูล'!E4379&lt;'3 ค่าคะแนน'!$B$4,'3 ค่าคะแนน'!$E$5,'3 ค่าคะแนน'!$E$4))))))</f>
        <v>0</v>
      </c>
      <c r="F4379" s="109">
        <f>IF('4 ป้อนข้อมูล'!E4379&gt;=70,SUMIF(ปันส่วน!$A$5:$A$16,D4379,ปันส่วน!$F$5:$F$16),0)</f>
        <v>0</v>
      </c>
      <c r="G4379" s="109">
        <f>SUMIFS(ปันส่วน2!$C$3:$C$20,ปันส่วน2!$A$3:$A$20,D4379,ปันส่วน2!$B$3:$B$20,E4379)</f>
        <v>0</v>
      </c>
      <c r="H4379" s="109">
        <f t="shared" si="68"/>
        <v>0</v>
      </c>
    </row>
    <row r="4380" spans="1:8">
      <c r="A4380" s="69">
        <v>4377</v>
      </c>
      <c r="B4380" s="82" t="str">
        <f>IF('4 ป้อนข้อมูล'!B4380&lt;&gt;"",'4 ป้อนข้อมูล'!B4380," ")</f>
        <v xml:space="preserve"> </v>
      </c>
      <c r="C4380" s="81" t="str">
        <f>IF('4 ป้อนข้อมูล'!C4380&lt;&gt;"",'4 ป้อนข้อมูล'!C4380," ")</f>
        <v xml:space="preserve"> </v>
      </c>
      <c r="D4380" s="69" t="str">
        <f>IF('4 ป้อนข้อมูล'!D4380&lt;&gt;"",'4 ป้อนข้อมูล'!D4380," ")</f>
        <v xml:space="preserve"> </v>
      </c>
      <c r="E4380" s="71">
        <f>IF('4 ป้อนข้อมูล'!E4380&lt;'3 ค่าคะแนน'!$B$9,0,IF('4 ป้อนข้อมูล'!E4380&lt;'3 ค่าคะแนน'!$B$8,'3 ค่าคะแนน'!$E$9,IF('4 ป้อนข้อมูล'!E4380&lt;'3 ค่าคะแนน'!$B$7,'3 ค่าคะแนน'!$E$8,IF('4 ป้อนข้อมูล'!E4380&lt;'3 ค่าคะแนน'!$B$6,'3 ค่าคะแนน'!$E$7,IF('4 ป้อนข้อมูล'!E4380&lt;'3 ค่าคะแนน'!$B$5,'3 ค่าคะแนน'!$E$6,IF('4 ป้อนข้อมูล'!E4380&lt;'3 ค่าคะแนน'!$B$4,'3 ค่าคะแนน'!$E$5,'3 ค่าคะแนน'!$E$4))))))</f>
        <v>0</v>
      </c>
      <c r="F4380" s="109">
        <f>IF('4 ป้อนข้อมูล'!E4380&gt;=70,SUMIF(ปันส่วน!$A$5:$A$16,D4380,ปันส่วน!$F$5:$F$16),0)</f>
        <v>0</v>
      </c>
      <c r="G4380" s="109">
        <f>SUMIFS(ปันส่วน2!$C$3:$C$20,ปันส่วน2!$A$3:$A$20,D4380,ปันส่วน2!$B$3:$B$20,E4380)</f>
        <v>0</v>
      </c>
      <c r="H4380" s="109">
        <f t="shared" si="68"/>
        <v>0</v>
      </c>
    </row>
    <row r="4381" spans="1:8">
      <c r="A4381" s="69">
        <v>4378</v>
      </c>
      <c r="B4381" s="82" t="str">
        <f>IF('4 ป้อนข้อมูล'!B4381&lt;&gt;"",'4 ป้อนข้อมูล'!B4381," ")</f>
        <v xml:space="preserve"> </v>
      </c>
      <c r="C4381" s="81" t="str">
        <f>IF('4 ป้อนข้อมูล'!C4381&lt;&gt;"",'4 ป้อนข้อมูล'!C4381," ")</f>
        <v xml:space="preserve"> </v>
      </c>
      <c r="D4381" s="69" t="str">
        <f>IF('4 ป้อนข้อมูล'!D4381&lt;&gt;"",'4 ป้อนข้อมูล'!D4381," ")</f>
        <v xml:space="preserve"> </v>
      </c>
      <c r="E4381" s="71">
        <f>IF('4 ป้อนข้อมูล'!E4381&lt;'3 ค่าคะแนน'!$B$9,0,IF('4 ป้อนข้อมูล'!E4381&lt;'3 ค่าคะแนน'!$B$8,'3 ค่าคะแนน'!$E$9,IF('4 ป้อนข้อมูล'!E4381&lt;'3 ค่าคะแนน'!$B$7,'3 ค่าคะแนน'!$E$8,IF('4 ป้อนข้อมูล'!E4381&lt;'3 ค่าคะแนน'!$B$6,'3 ค่าคะแนน'!$E$7,IF('4 ป้อนข้อมูล'!E4381&lt;'3 ค่าคะแนน'!$B$5,'3 ค่าคะแนน'!$E$6,IF('4 ป้อนข้อมูล'!E4381&lt;'3 ค่าคะแนน'!$B$4,'3 ค่าคะแนน'!$E$5,'3 ค่าคะแนน'!$E$4))))))</f>
        <v>0</v>
      </c>
      <c r="F4381" s="109">
        <f>IF('4 ป้อนข้อมูล'!E4381&gt;=70,SUMIF(ปันส่วน!$A$5:$A$16,D4381,ปันส่วน!$F$5:$F$16),0)</f>
        <v>0</v>
      </c>
      <c r="G4381" s="109">
        <f>SUMIFS(ปันส่วน2!$C$3:$C$20,ปันส่วน2!$A$3:$A$20,D4381,ปันส่วน2!$B$3:$B$20,E4381)</f>
        <v>0</v>
      </c>
      <c r="H4381" s="109">
        <f t="shared" si="68"/>
        <v>0</v>
      </c>
    </row>
    <row r="4382" spans="1:8">
      <c r="A4382" s="69">
        <v>4379</v>
      </c>
      <c r="B4382" s="82" t="str">
        <f>IF('4 ป้อนข้อมูล'!B4382&lt;&gt;"",'4 ป้อนข้อมูล'!B4382," ")</f>
        <v xml:space="preserve"> </v>
      </c>
      <c r="C4382" s="81" t="str">
        <f>IF('4 ป้อนข้อมูล'!C4382&lt;&gt;"",'4 ป้อนข้อมูล'!C4382," ")</f>
        <v xml:space="preserve"> </v>
      </c>
      <c r="D4382" s="69" t="str">
        <f>IF('4 ป้อนข้อมูล'!D4382&lt;&gt;"",'4 ป้อนข้อมูล'!D4382," ")</f>
        <v xml:space="preserve"> </v>
      </c>
      <c r="E4382" s="71">
        <f>IF('4 ป้อนข้อมูล'!E4382&lt;'3 ค่าคะแนน'!$B$9,0,IF('4 ป้อนข้อมูล'!E4382&lt;'3 ค่าคะแนน'!$B$8,'3 ค่าคะแนน'!$E$9,IF('4 ป้อนข้อมูล'!E4382&lt;'3 ค่าคะแนน'!$B$7,'3 ค่าคะแนน'!$E$8,IF('4 ป้อนข้อมูล'!E4382&lt;'3 ค่าคะแนน'!$B$6,'3 ค่าคะแนน'!$E$7,IF('4 ป้อนข้อมูล'!E4382&lt;'3 ค่าคะแนน'!$B$5,'3 ค่าคะแนน'!$E$6,IF('4 ป้อนข้อมูล'!E4382&lt;'3 ค่าคะแนน'!$B$4,'3 ค่าคะแนน'!$E$5,'3 ค่าคะแนน'!$E$4))))))</f>
        <v>0</v>
      </c>
      <c r="F4382" s="109">
        <f>IF('4 ป้อนข้อมูล'!E4382&gt;=70,SUMIF(ปันส่วน!$A$5:$A$16,D4382,ปันส่วน!$F$5:$F$16),0)</f>
        <v>0</v>
      </c>
      <c r="G4382" s="109">
        <f>SUMIFS(ปันส่วน2!$C$3:$C$20,ปันส่วน2!$A$3:$A$20,D4382,ปันส่วน2!$B$3:$B$20,E4382)</f>
        <v>0</v>
      </c>
      <c r="H4382" s="109">
        <f t="shared" si="68"/>
        <v>0</v>
      </c>
    </row>
    <row r="4383" spans="1:8">
      <c r="A4383" s="69">
        <v>4380</v>
      </c>
      <c r="B4383" s="82" t="str">
        <f>IF('4 ป้อนข้อมูล'!B4383&lt;&gt;"",'4 ป้อนข้อมูล'!B4383," ")</f>
        <v xml:space="preserve"> </v>
      </c>
      <c r="C4383" s="81" t="str">
        <f>IF('4 ป้อนข้อมูล'!C4383&lt;&gt;"",'4 ป้อนข้อมูล'!C4383," ")</f>
        <v xml:space="preserve"> </v>
      </c>
      <c r="D4383" s="69" t="str">
        <f>IF('4 ป้อนข้อมูล'!D4383&lt;&gt;"",'4 ป้อนข้อมูล'!D4383," ")</f>
        <v xml:space="preserve"> </v>
      </c>
      <c r="E4383" s="71">
        <f>IF('4 ป้อนข้อมูล'!E4383&lt;'3 ค่าคะแนน'!$B$9,0,IF('4 ป้อนข้อมูล'!E4383&lt;'3 ค่าคะแนน'!$B$8,'3 ค่าคะแนน'!$E$9,IF('4 ป้อนข้อมูล'!E4383&lt;'3 ค่าคะแนน'!$B$7,'3 ค่าคะแนน'!$E$8,IF('4 ป้อนข้อมูล'!E4383&lt;'3 ค่าคะแนน'!$B$6,'3 ค่าคะแนน'!$E$7,IF('4 ป้อนข้อมูล'!E4383&lt;'3 ค่าคะแนน'!$B$5,'3 ค่าคะแนน'!$E$6,IF('4 ป้อนข้อมูล'!E4383&lt;'3 ค่าคะแนน'!$B$4,'3 ค่าคะแนน'!$E$5,'3 ค่าคะแนน'!$E$4))))))</f>
        <v>0</v>
      </c>
      <c r="F4383" s="109">
        <f>IF('4 ป้อนข้อมูล'!E4383&gt;=70,SUMIF(ปันส่วน!$A$5:$A$16,D4383,ปันส่วน!$F$5:$F$16),0)</f>
        <v>0</v>
      </c>
      <c r="G4383" s="109">
        <f>SUMIFS(ปันส่วน2!$C$3:$C$20,ปันส่วน2!$A$3:$A$20,D4383,ปันส่วน2!$B$3:$B$20,E4383)</f>
        <v>0</v>
      </c>
      <c r="H4383" s="109">
        <f t="shared" si="68"/>
        <v>0</v>
      </c>
    </row>
    <row r="4384" spans="1:8">
      <c r="A4384" s="69">
        <v>4381</v>
      </c>
      <c r="B4384" s="82" t="str">
        <f>IF('4 ป้อนข้อมูล'!B4384&lt;&gt;"",'4 ป้อนข้อมูล'!B4384," ")</f>
        <v xml:space="preserve"> </v>
      </c>
      <c r="C4384" s="81" t="str">
        <f>IF('4 ป้อนข้อมูล'!C4384&lt;&gt;"",'4 ป้อนข้อมูล'!C4384," ")</f>
        <v xml:space="preserve"> </v>
      </c>
      <c r="D4384" s="69" t="str">
        <f>IF('4 ป้อนข้อมูล'!D4384&lt;&gt;"",'4 ป้อนข้อมูล'!D4384," ")</f>
        <v xml:space="preserve"> </v>
      </c>
      <c r="E4384" s="71">
        <f>IF('4 ป้อนข้อมูล'!E4384&lt;'3 ค่าคะแนน'!$B$9,0,IF('4 ป้อนข้อมูล'!E4384&lt;'3 ค่าคะแนน'!$B$8,'3 ค่าคะแนน'!$E$9,IF('4 ป้อนข้อมูล'!E4384&lt;'3 ค่าคะแนน'!$B$7,'3 ค่าคะแนน'!$E$8,IF('4 ป้อนข้อมูล'!E4384&lt;'3 ค่าคะแนน'!$B$6,'3 ค่าคะแนน'!$E$7,IF('4 ป้อนข้อมูล'!E4384&lt;'3 ค่าคะแนน'!$B$5,'3 ค่าคะแนน'!$E$6,IF('4 ป้อนข้อมูล'!E4384&lt;'3 ค่าคะแนน'!$B$4,'3 ค่าคะแนน'!$E$5,'3 ค่าคะแนน'!$E$4))))))</f>
        <v>0</v>
      </c>
      <c r="F4384" s="109">
        <f>IF('4 ป้อนข้อมูล'!E4384&gt;=70,SUMIF(ปันส่วน!$A$5:$A$16,D4384,ปันส่วน!$F$5:$F$16),0)</f>
        <v>0</v>
      </c>
      <c r="G4384" s="109">
        <f>SUMIFS(ปันส่วน2!$C$3:$C$20,ปันส่วน2!$A$3:$A$20,D4384,ปันส่วน2!$B$3:$B$20,E4384)</f>
        <v>0</v>
      </c>
      <c r="H4384" s="109">
        <f t="shared" si="68"/>
        <v>0</v>
      </c>
    </row>
    <row r="4385" spans="1:8">
      <c r="A4385" s="69">
        <v>4382</v>
      </c>
      <c r="B4385" s="82" t="str">
        <f>IF('4 ป้อนข้อมูล'!B4385&lt;&gt;"",'4 ป้อนข้อมูล'!B4385," ")</f>
        <v xml:space="preserve"> </v>
      </c>
      <c r="C4385" s="81" t="str">
        <f>IF('4 ป้อนข้อมูล'!C4385&lt;&gt;"",'4 ป้อนข้อมูล'!C4385," ")</f>
        <v xml:space="preserve"> </v>
      </c>
      <c r="D4385" s="69" t="str">
        <f>IF('4 ป้อนข้อมูล'!D4385&lt;&gt;"",'4 ป้อนข้อมูล'!D4385," ")</f>
        <v xml:space="preserve"> </v>
      </c>
      <c r="E4385" s="71">
        <f>IF('4 ป้อนข้อมูล'!E4385&lt;'3 ค่าคะแนน'!$B$9,0,IF('4 ป้อนข้อมูล'!E4385&lt;'3 ค่าคะแนน'!$B$8,'3 ค่าคะแนน'!$E$9,IF('4 ป้อนข้อมูล'!E4385&lt;'3 ค่าคะแนน'!$B$7,'3 ค่าคะแนน'!$E$8,IF('4 ป้อนข้อมูล'!E4385&lt;'3 ค่าคะแนน'!$B$6,'3 ค่าคะแนน'!$E$7,IF('4 ป้อนข้อมูล'!E4385&lt;'3 ค่าคะแนน'!$B$5,'3 ค่าคะแนน'!$E$6,IF('4 ป้อนข้อมูล'!E4385&lt;'3 ค่าคะแนน'!$B$4,'3 ค่าคะแนน'!$E$5,'3 ค่าคะแนน'!$E$4))))))</f>
        <v>0</v>
      </c>
      <c r="F4385" s="109">
        <f>IF('4 ป้อนข้อมูล'!E4385&gt;=70,SUMIF(ปันส่วน!$A$5:$A$16,D4385,ปันส่วน!$F$5:$F$16),0)</f>
        <v>0</v>
      </c>
      <c r="G4385" s="109">
        <f>SUMIFS(ปันส่วน2!$C$3:$C$20,ปันส่วน2!$A$3:$A$20,D4385,ปันส่วน2!$B$3:$B$20,E4385)</f>
        <v>0</v>
      </c>
      <c r="H4385" s="109">
        <f t="shared" si="68"/>
        <v>0</v>
      </c>
    </row>
    <row r="4386" spans="1:8">
      <c r="A4386" s="69">
        <v>4383</v>
      </c>
      <c r="B4386" s="82" t="str">
        <f>IF('4 ป้อนข้อมูล'!B4386&lt;&gt;"",'4 ป้อนข้อมูล'!B4386," ")</f>
        <v xml:space="preserve"> </v>
      </c>
      <c r="C4386" s="81" t="str">
        <f>IF('4 ป้อนข้อมูล'!C4386&lt;&gt;"",'4 ป้อนข้อมูล'!C4386," ")</f>
        <v xml:space="preserve"> </v>
      </c>
      <c r="D4386" s="69" t="str">
        <f>IF('4 ป้อนข้อมูล'!D4386&lt;&gt;"",'4 ป้อนข้อมูล'!D4386," ")</f>
        <v xml:space="preserve"> </v>
      </c>
      <c r="E4386" s="71">
        <f>IF('4 ป้อนข้อมูล'!E4386&lt;'3 ค่าคะแนน'!$B$9,0,IF('4 ป้อนข้อมูล'!E4386&lt;'3 ค่าคะแนน'!$B$8,'3 ค่าคะแนน'!$E$9,IF('4 ป้อนข้อมูล'!E4386&lt;'3 ค่าคะแนน'!$B$7,'3 ค่าคะแนน'!$E$8,IF('4 ป้อนข้อมูล'!E4386&lt;'3 ค่าคะแนน'!$B$6,'3 ค่าคะแนน'!$E$7,IF('4 ป้อนข้อมูล'!E4386&lt;'3 ค่าคะแนน'!$B$5,'3 ค่าคะแนน'!$E$6,IF('4 ป้อนข้อมูล'!E4386&lt;'3 ค่าคะแนน'!$B$4,'3 ค่าคะแนน'!$E$5,'3 ค่าคะแนน'!$E$4))))))</f>
        <v>0</v>
      </c>
      <c r="F4386" s="109">
        <f>IF('4 ป้อนข้อมูล'!E4386&gt;=70,SUMIF(ปันส่วน!$A$5:$A$16,D4386,ปันส่วน!$F$5:$F$16),0)</f>
        <v>0</v>
      </c>
      <c r="G4386" s="109">
        <f>SUMIFS(ปันส่วน2!$C$3:$C$20,ปันส่วน2!$A$3:$A$20,D4386,ปันส่วน2!$B$3:$B$20,E4386)</f>
        <v>0</v>
      </c>
      <c r="H4386" s="109">
        <f t="shared" si="68"/>
        <v>0</v>
      </c>
    </row>
    <row r="4387" spans="1:8">
      <c r="A4387" s="69">
        <v>4384</v>
      </c>
      <c r="B4387" s="82" t="str">
        <f>IF('4 ป้อนข้อมูล'!B4387&lt;&gt;"",'4 ป้อนข้อมูล'!B4387," ")</f>
        <v xml:space="preserve"> </v>
      </c>
      <c r="C4387" s="81" t="str">
        <f>IF('4 ป้อนข้อมูล'!C4387&lt;&gt;"",'4 ป้อนข้อมูล'!C4387," ")</f>
        <v xml:space="preserve"> </v>
      </c>
      <c r="D4387" s="69" t="str">
        <f>IF('4 ป้อนข้อมูล'!D4387&lt;&gt;"",'4 ป้อนข้อมูล'!D4387," ")</f>
        <v xml:space="preserve"> </v>
      </c>
      <c r="E4387" s="71">
        <f>IF('4 ป้อนข้อมูล'!E4387&lt;'3 ค่าคะแนน'!$B$9,0,IF('4 ป้อนข้อมูล'!E4387&lt;'3 ค่าคะแนน'!$B$8,'3 ค่าคะแนน'!$E$9,IF('4 ป้อนข้อมูล'!E4387&lt;'3 ค่าคะแนน'!$B$7,'3 ค่าคะแนน'!$E$8,IF('4 ป้อนข้อมูล'!E4387&lt;'3 ค่าคะแนน'!$B$6,'3 ค่าคะแนน'!$E$7,IF('4 ป้อนข้อมูล'!E4387&lt;'3 ค่าคะแนน'!$B$5,'3 ค่าคะแนน'!$E$6,IF('4 ป้อนข้อมูล'!E4387&lt;'3 ค่าคะแนน'!$B$4,'3 ค่าคะแนน'!$E$5,'3 ค่าคะแนน'!$E$4))))))</f>
        <v>0</v>
      </c>
      <c r="F4387" s="109">
        <f>IF('4 ป้อนข้อมูล'!E4387&gt;=70,SUMIF(ปันส่วน!$A$5:$A$16,D4387,ปันส่วน!$F$5:$F$16),0)</f>
        <v>0</v>
      </c>
      <c r="G4387" s="109">
        <f>SUMIFS(ปันส่วน2!$C$3:$C$20,ปันส่วน2!$A$3:$A$20,D4387,ปันส่วน2!$B$3:$B$20,E4387)</f>
        <v>0</v>
      </c>
      <c r="H4387" s="109">
        <f t="shared" si="68"/>
        <v>0</v>
      </c>
    </row>
    <row r="4388" spans="1:8">
      <c r="A4388" s="69">
        <v>4385</v>
      </c>
      <c r="B4388" s="82" t="str">
        <f>IF('4 ป้อนข้อมูล'!B4388&lt;&gt;"",'4 ป้อนข้อมูล'!B4388," ")</f>
        <v xml:space="preserve"> </v>
      </c>
      <c r="C4388" s="81" t="str">
        <f>IF('4 ป้อนข้อมูล'!C4388&lt;&gt;"",'4 ป้อนข้อมูล'!C4388," ")</f>
        <v xml:space="preserve"> </v>
      </c>
      <c r="D4388" s="69" t="str">
        <f>IF('4 ป้อนข้อมูล'!D4388&lt;&gt;"",'4 ป้อนข้อมูล'!D4388," ")</f>
        <v xml:space="preserve"> </v>
      </c>
      <c r="E4388" s="71">
        <f>IF('4 ป้อนข้อมูล'!E4388&lt;'3 ค่าคะแนน'!$B$9,0,IF('4 ป้อนข้อมูล'!E4388&lt;'3 ค่าคะแนน'!$B$8,'3 ค่าคะแนน'!$E$9,IF('4 ป้อนข้อมูล'!E4388&lt;'3 ค่าคะแนน'!$B$7,'3 ค่าคะแนน'!$E$8,IF('4 ป้อนข้อมูล'!E4388&lt;'3 ค่าคะแนน'!$B$6,'3 ค่าคะแนน'!$E$7,IF('4 ป้อนข้อมูล'!E4388&lt;'3 ค่าคะแนน'!$B$5,'3 ค่าคะแนน'!$E$6,IF('4 ป้อนข้อมูล'!E4388&lt;'3 ค่าคะแนน'!$B$4,'3 ค่าคะแนน'!$E$5,'3 ค่าคะแนน'!$E$4))))))</f>
        <v>0</v>
      </c>
      <c r="F4388" s="109">
        <f>IF('4 ป้อนข้อมูล'!E4388&gt;=70,SUMIF(ปันส่วน!$A$5:$A$16,D4388,ปันส่วน!$F$5:$F$16),0)</f>
        <v>0</v>
      </c>
      <c r="G4388" s="109">
        <f>SUMIFS(ปันส่วน2!$C$3:$C$20,ปันส่วน2!$A$3:$A$20,D4388,ปันส่วน2!$B$3:$B$20,E4388)</f>
        <v>0</v>
      </c>
      <c r="H4388" s="109">
        <f t="shared" si="68"/>
        <v>0</v>
      </c>
    </row>
    <row r="4389" spans="1:8">
      <c r="A4389" s="69">
        <v>4386</v>
      </c>
      <c r="B4389" s="82" t="str">
        <f>IF('4 ป้อนข้อมูล'!B4389&lt;&gt;"",'4 ป้อนข้อมูล'!B4389," ")</f>
        <v xml:space="preserve"> </v>
      </c>
      <c r="C4389" s="81" t="str">
        <f>IF('4 ป้อนข้อมูล'!C4389&lt;&gt;"",'4 ป้อนข้อมูล'!C4389," ")</f>
        <v xml:space="preserve"> </v>
      </c>
      <c r="D4389" s="69" t="str">
        <f>IF('4 ป้อนข้อมูล'!D4389&lt;&gt;"",'4 ป้อนข้อมูล'!D4389," ")</f>
        <v xml:space="preserve"> </v>
      </c>
      <c r="E4389" s="71">
        <f>IF('4 ป้อนข้อมูล'!E4389&lt;'3 ค่าคะแนน'!$B$9,0,IF('4 ป้อนข้อมูล'!E4389&lt;'3 ค่าคะแนน'!$B$8,'3 ค่าคะแนน'!$E$9,IF('4 ป้อนข้อมูล'!E4389&lt;'3 ค่าคะแนน'!$B$7,'3 ค่าคะแนน'!$E$8,IF('4 ป้อนข้อมูล'!E4389&lt;'3 ค่าคะแนน'!$B$6,'3 ค่าคะแนน'!$E$7,IF('4 ป้อนข้อมูล'!E4389&lt;'3 ค่าคะแนน'!$B$5,'3 ค่าคะแนน'!$E$6,IF('4 ป้อนข้อมูล'!E4389&lt;'3 ค่าคะแนน'!$B$4,'3 ค่าคะแนน'!$E$5,'3 ค่าคะแนน'!$E$4))))))</f>
        <v>0</v>
      </c>
      <c r="F4389" s="109">
        <f>IF('4 ป้อนข้อมูล'!E4389&gt;=70,SUMIF(ปันส่วน!$A$5:$A$16,D4389,ปันส่วน!$F$5:$F$16),0)</f>
        <v>0</v>
      </c>
      <c r="G4389" s="109">
        <f>SUMIFS(ปันส่วน2!$C$3:$C$20,ปันส่วน2!$A$3:$A$20,D4389,ปันส่วน2!$B$3:$B$20,E4389)</f>
        <v>0</v>
      </c>
      <c r="H4389" s="109">
        <f t="shared" si="68"/>
        <v>0</v>
      </c>
    </row>
    <row r="4390" spans="1:8">
      <c r="A4390" s="69">
        <v>4387</v>
      </c>
      <c r="B4390" s="82" t="str">
        <f>IF('4 ป้อนข้อมูล'!B4390&lt;&gt;"",'4 ป้อนข้อมูล'!B4390," ")</f>
        <v xml:space="preserve"> </v>
      </c>
      <c r="C4390" s="81" t="str">
        <f>IF('4 ป้อนข้อมูล'!C4390&lt;&gt;"",'4 ป้อนข้อมูล'!C4390," ")</f>
        <v xml:space="preserve"> </v>
      </c>
      <c r="D4390" s="69" t="str">
        <f>IF('4 ป้อนข้อมูล'!D4390&lt;&gt;"",'4 ป้อนข้อมูล'!D4390," ")</f>
        <v xml:space="preserve"> </v>
      </c>
      <c r="E4390" s="71">
        <f>IF('4 ป้อนข้อมูล'!E4390&lt;'3 ค่าคะแนน'!$B$9,0,IF('4 ป้อนข้อมูล'!E4390&lt;'3 ค่าคะแนน'!$B$8,'3 ค่าคะแนน'!$E$9,IF('4 ป้อนข้อมูล'!E4390&lt;'3 ค่าคะแนน'!$B$7,'3 ค่าคะแนน'!$E$8,IF('4 ป้อนข้อมูล'!E4390&lt;'3 ค่าคะแนน'!$B$6,'3 ค่าคะแนน'!$E$7,IF('4 ป้อนข้อมูล'!E4390&lt;'3 ค่าคะแนน'!$B$5,'3 ค่าคะแนน'!$E$6,IF('4 ป้อนข้อมูล'!E4390&lt;'3 ค่าคะแนน'!$B$4,'3 ค่าคะแนน'!$E$5,'3 ค่าคะแนน'!$E$4))))))</f>
        <v>0</v>
      </c>
      <c r="F4390" s="109">
        <f>IF('4 ป้อนข้อมูล'!E4390&gt;=70,SUMIF(ปันส่วน!$A$5:$A$16,D4390,ปันส่วน!$F$5:$F$16),0)</f>
        <v>0</v>
      </c>
      <c r="G4390" s="109">
        <f>SUMIFS(ปันส่วน2!$C$3:$C$20,ปันส่วน2!$A$3:$A$20,D4390,ปันส่วน2!$B$3:$B$20,E4390)</f>
        <v>0</v>
      </c>
      <c r="H4390" s="109">
        <f t="shared" si="68"/>
        <v>0</v>
      </c>
    </row>
    <row r="4391" spans="1:8">
      <c r="A4391" s="69">
        <v>4388</v>
      </c>
      <c r="B4391" s="82" t="str">
        <f>IF('4 ป้อนข้อมูล'!B4391&lt;&gt;"",'4 ป้อนข้อมูล'!B4391," ")</f>
        <v xml:space="preserve"> </v>
      </c>
      <c r="C4391" s="81" t="str">
        <f>IF('4 ป้อนข้อมูล'!C4391&lt;&gt;"",'4 ป้อนข้อมูล'!C4391," ")</f>
        <v xml:space="preserve"> </v>
      </c>
      <c r="D4391" s="69" t="str">
        <f>IF('4 ป้อนข้อมูล'!D4391&lt;&gt;"",'4 ป้อนข้อมูล'!D4391," ")</f>
        <v xml:space="preserve"> </v>
      </c>
      <c r="E4391" s="71">
        <f>IF('4 ป้อนข้อมูล'!E4391&lt;'3 ค่าคะแนน'!$B$9,0,IF('4 ป้อนข้อมูล'!E4391&lt;'3 ค่าคะแนน'!$B$8,'3 ค่าคะแนน'!$E$9,IF('4 ป้อนข้อมูล'!E4391&lt;'3 ค่าคะแนน'!$B$7,'3 ค่าคะแนน'!$E$8,IF('4 ป้อนข้อมูล'!E4391&lt;'3 ค่าคะแนน'!$B$6,'3 ค่าคะแนน'!$E$7,IF('4 ป้อนข้อมูล'!E4391&lt;'3 ค่าคะแนน'!$B$5,'3 ค่าคะแนน'!$E$6,IF('4 ป้อนข้อมูล'!E4391&lt;'3 ค่าคะแนน'!$B$4,'3 ค่าคะแนน'!$E$5,'3 ค่าคะแนน'!$E$4))))))</f>
        <v>0</v>
      </c>
      <c r="F4391" s="109">
        <f>IF('4 ป้อนข้อมูล'!E4391&gt;=70,SUMIF(ปันส่วน!$A$5:$A$16,D4391,ปันส่วน!$F$5:$F$16),0)</f>
        <v>0</v>
      </c>
      <c r="G4391" s="109">
        <f>SUMIFS(ปันส่วน2!$C$3:$C$20,ปันส่วน2!$A$3:$A$20,D4391,ปันส่วน2!$B$3:$B$20,E4391)</f>
        <v>0</v>
      </c>
      <c r="H4391" s="109">
        <f t="shared" si="68"/>
        <v>0</v>
      </c>
    </row>
    <row r="4392" spans="1:8">
      <c r="A4392" s="69">
        <v>4389</v>
      </c>
      <c r="B4392" s="82" t="str">
        <f>IF('4 ป้อนข้อมูล'!B4392&lt;&gt;"",'4 ป้อนข้อมูล'!B4392," ")</f>
        <v xml:space="preserve"> </v>
      </c>
      <c r="C4392" s="81" t="str">
        <f>IF('4 ป้อนข้อมูล'!C4392&lt;&gt;"",'4 ป้อนข้อมูล'!C4392," ")</f>
        <v xml:space="preserve"> </v>
      </c>
      <c r="D4392" s="69" t="str">
        <f>IF('4 ป้อนข้อมูล'!D4392&lt;&gt;"",'4 ป้อนข้อมูล'!D4392," ")</f>
        <v xml:space="preserve"> </v>
      </c>
      <c r="E4392" s="71">
        <f>IF('4 ป้อนข้อมูล'!E4392&lt;'3 ค่าคะแนน'!$B$9,0,IF('4 ป้อนข้อมูล'!E4392&lt;'3 ค่าคะแนน'!$B$8,'3 ค่าคะแนน'!$E$9,IF('4 ป้อนข้อมูล'!E4392&lt;'3 ค่าคะแนน'!$B$7,'3 ค่าคะแนน'!$E$8,IF('4 ป้อนข้อมูล'!E4392&lt;'3 ค่าคะแนน'!$B$6,'3 ค่าคะแนน'!$E$7,IF('4 ป้อนข้อมูล'!E4392&lt;'3 ค่าคะแนน'!$B$5,'3 ค่าคะแนน'!$E$6,IF('4 ป้อนข้อมูล'!E4392&lt;'3 ค่าคะแนน'!$B$4,'3 ค่าคะแนน'!$E$5,'3 ค่าคะแนน'!$E$4))))))</f>
        <v>0</v>
      </c>
      <c r="F4392" s="109">
        <f>IF('4 ป้อนข้อมูล'!E4392&gt;=70,SUMIF(ปันส่วน!$A$5:$A$16,D4392,ปันส่วน!$F$5:$F$16),0)</f>
        <v>0</v>
      </c>
      <c r="G4392" s="109">
        <f>SUMIFS(ปันส่วน2!$C$3:$C$20,ปันส่วน2!$A$3:$A$20,D4392,ปันส่วน2!$B$3:$B$20,E4392)</f>
        <v>0</v>
      </c>
      <c r="H4392" s="109">
        <f t="shared" si="68"/>
        <v>0</v>
      </c>
    </row>
    <row r="4393" spans="1:8">
      <c r="A4393" s="69">
        <v>4390</v>
      </c>
      <c r="B4393" s="82" t="str">
        <f>IF('4 ป้อนข้อมูล'!B4393&lt;&gt;"",'4 ป้อนข้อมูล'!B4393," ")</f>
        <v xml:space="preserve"> </v>
      </c>
      <c r="C4393" s="81" t="str">
        <f>IF('4 ป้อนข้อมูล'!C4393&lt;&gt;"",'4 ป้อนข้อมูล'!C4393," ")</f>
        <v xml:space="preserve"> </v>
      </c>
      <c r="D4393" s="69" t="str">
        <f>IF('4 ป้อนข้อมูล'!D4393&lt;&gt;"",'4 ป้อนข้อมูล'!D4393," ")</f>
        <v xml:space="preserve"> </v>
      </c>
      <c r="E4393" s="71">
        <f>IF('4 ป้อนข้อมูล'!E4393&lt;'3 ค่าคะแนน'!$B$9,0,IF('4 ป้อนข้อมูล'!E4393&lt;'3 ค่าคะแนน'!$B$8,'3 ค่าคะแนน'!$E$9,IF('4 ป้อนข้อมูล'!E4393&lt;'3 ค่าคะแนน'!$B$7,'3 ค่าคะแนน'!$E$8,IF('4 ป้อนข้อมูล'!E4393&lt;'3 ค่าคะแนน'!$B$6,'3 ค่าคะแนน'!$E$7,IF('4 ป้อนข้อมูล'!E4393&lt;'3 ค่าคะแนน'!$B$5,'3 ค่าคะแนน'!$E$6,IF('4 ป้อนข้อมูล'!E4393&lt;'3 ค่าคะแนน'!$B$4,'3 ค่าคะแนน'!$E$5,'3 ค่าคะแนน'!$E$4))))))</f>
        <v>0</v>
      </c>
      <c r="F4393" s="109">
        <f>IF('4 ป้อนข้อมูล'!E4393&gt;=70,SUMIF(ปันส่วน!$A$5:$A$16,D4393,ปันส่วน!$F$5:$F$16),0)</f>
        <v>0</v>
      </c>
      <c r="G4393" s="109">
        <f>SUMIFS(ปันส่วน2!$C$3:$C$20,ปันส่วน2!$A$3:$A$20,D4393,ปันส่วน2!$B$3:$B$20,E4393)</f>
        <v>0</v>
      </c>
      <c r="H4393" s="109">
        <f t="shared" si="68"/>
        <v>0</v>
      </c>
    </row>
    <row r="4394" spans="1:8">
      <c r="A4394" s="69">
        <v>4391</v>
      </c>
      <c r="B4394" s="82" t="str">
        <f>IF('4 ป้อนข้อมูล'!B4394&lt;&gt;"",'4 ป้อนข้อมูล'!B4394," ")</f>
        <v xml:space="preserve"> </v>
      </c>
      <c r="C4394" s="81" t="str">
        <f>IF('4 ป้อนข้อมูล'!C4394&lt;&gt;"",'4 ป้อนข้อมูล'!C4394," ")</f>
        <v xml:space="preserve"> </v>
      </c>
      <c r="D4394" s="69" t="str">
        <f>IF('4 ป้อนข้อมูล'!D4394&lt;&gt;"",'4 ป้อนข้อมูล'!D4394," ")</f>
        <v xml:space="preserve"> </v>
      </c>
      <c r="E4394" s="71">
        <f>IF('4 ป้อนข้อมูล'!E4394&lt;'3 ค่าคะแนน'!$B$9,0,IF('4 ป้อนข้อมูล'!E4394&lt;'3 ค่าคะแนน'!$B$8,'3 ค่าคะแนน'!$E$9,IF('4 ป้อนข้อมูล'!E4394&lt;'3 ค่าคะแนน'!$B$7,'3 ค่าคะแนน'!$E$8,IF('4 ป้อนข้อมูล'!E4394&lt;'3 ค่าคะแนน'!$B$6,'3 ค่าคะแนน'!$E$7,IF('4 ป้อนข้อมูล'!E4394&lt;'3 ค่าคะแนน'!$B$5,'3 ค่าคะแนน'!$E$6,IF('4 ป้อนข้อมูล'!E4394&lt;'3 ค่าคะแนน'!$B$4,'3 ค่าคะแนน'!$E$5,'3 ค่าคะแนน'!$E$4))))))</f>
        <v>0</v>
      </c>
      <c r="F4394" s="109">
        <f>IF('4 ป้อนข้อมูล'!E4394&gt;=70,SUMIF(ปันส่วน!$A$5:$A$16,D4394,ปันส่วน!$F$5:$F$16),0)</f>
        <v>0</v>
      </c>
      <c r="G4394" s="109">
        <f>SUMIFS(ปันส่วน2!$C$3:$C$20,ปันส่วน2!$A$3:$A$20,D4394,ปันส่วน2!$B$3:$B$20,E4394)</f>
        <v>0</v>
      </c>
      <c r="H4394" s="109">
        <f t="shared" si="68"/>
        <v>0</v>
      </c>
    </row>
    <row r="4395" spans="1:8">
      <c r="A4395" s="69">
        <v>4392</v>
      </c>
      <c r="B4395" s="82" t="str">
        <f>IF('4 ป้อนข้อมูล'!B4395&lt;&gt;"",'4 ป้อนข้อมูล'!B4395," ")</f>
        <v xml:space="preserve"> </v>
      </c>
      <c r="C4395" s="81" t="str">
        <f>IF('4 ป้อนข้อมูล'!C4395&lt;&gt;"",'4 ป้อนข้อมูล'!C4395," ")</f>
        <v xml:space="preserve"> </v>
      </c>
      <c r="D4395" s="69" t="str">
        <f>IF('4 ป้อนข้อมูล'!D4395&lt;&gt;"",'4 ป้อนข้อมูล'!D4395," ")</f>
        <v xml:space="preserve"> </v>
      </c>
      <c r="E4395" s="71">
        <f>IF('4 ป้อนข้อมูล'!E4395&lt;'3 ค่าคะแนน'!$B$9,0,IF('4 ป้อนข้อมูล'!E4395&lt;'3 ค่าคะแนน'!$B$8,'3 ค่าคะแนน'!$E$9,IF('4 ป้อนข้อมูล'!E4395&lt;'3 ค่าคะแนน'!$B$7,'3 ค่าคะแนน'!$E$8,IF('4 ป้อนข้อมูล'!E4395&lt;'3 ค่าคะแนน'!$B$6,'3 ค่าคะแนน'!$E$7,IF('4 ป้อนข้อมูล'!E4395&lt;'3 ค่าคะแนน'!$B$5,'3 ค่าคะแนน'!$E$6,IF('4 ป้อนข้อมูล'!E4395&lt;'3 ค่าคะแนน'!$B$4,'3 ค่าคะแนน'!$E$5,'3 ค่าคะแนน'!$E$4))))))</f>
        <v>0</v>
      </c>
      <c r="F4395" s="109">
        <f>IF('4 ป้อนข้อมูล'!E4395&gt;=70,SUMIF(ปันส่วน!$A$5:$A$16,D4395,ปันส่วน!$F$5:$F$16),0)</f>
        <v>0</v>
      </c>
      <c r="G4395" s="109">
        <f>SUMIFS(ปันส่วน2!$C$3:$C$20,ปันส่วน2!$A$3:$A$20,D4395,ปันส่วน2!$B$3:$B$20,E4395)</f>
        <v>0</v>
      </c>
      <c r="H4395" s="109">
        <f t="shared" si="68"/>
        <v>0</v>
      </c>
    </row>
    <row r="4396" spans="1:8">
      <c r="A4396" s="69">
        <v>4393</v>
      </c>
      <c r="B4396" s="82" t="str">
        <f>IF('4 ป้อนข้อมูล'!B4396&lt;&gt;"",'4 ป้อนข้อมูล'!B4396," ")</f>
        <v xml:space="preserve"> </v>
      </c>
      <c r="C4396" s="81" t="str">
        <f>IF('4 ป้อนข้อมูล'!C4396&lt;&gt;"",'4 ป้อนข้อมูล'!C4396," ")</f>
        <v xml:space="preserve"> </v>
      </c>
      <c r="D4396" s="69" t="str">
        <f>IF('4 ป้อนข้อมูล'!D4396&lt;&gt;"",'4 ป้อนข้อมูล'!D4396," ")</f>
        <v xml:space="preserve"> </v>
      </c>
      <c r="E4396" s="71">
        <f>IF('4 ป้อนข้อมูล'!E4396&lt;'3 ค่าคะแนน'!$B$9,0,IF('4 ป้อนข้อมูล'!E4396&lt;'3 ค่าคะแนน'!$B$8,'3 ค่าคะแนน'!$E$9,IF('4 ป้อนข้อมูล'!E4396&lt;'3 ค่าคะแนน'!$B$7,'3 ค่าคะแนน'!$E$8,IF('4 ป้อนข้อมูล'!E4396&lt;'3 ค่าคะแนน'!$B$6,'3 ค่าคะแนน'!$E$7,IF('4 ป้อนข้อมูล'!E4396&lt;'3 ค่าคะแนน'!$B$5,'3 ค่าคะแนน'!$E$6,IF('4 ป้อนข้อมูล'!E4396&lt;'3 ค่าคะแนน'!$B$4,'3 ค่าคะแนน'!$E$5,'3 ค่าคะแนน'!$E$4))))))</f>
        <v>0</v>
      </c>
      <c r="F4396" s="109">
        <f>IF('4 ป้อนข้อมูล'!E4396&gt;=70,SUMIF(ปันส่วน!$A$5:$A$16,D4396,ปันส่วน!$F$5:$F$16),0)</f>
        <v>0</v>
      </c>
      <c r="G4396" s="109">
        <f>SUMIFS(ปันส่วน2!$C$3:$C$20,ปันส่วน2!$A$3:$A$20,D4396,ปันส่วน2!$B$3:$B$20,E4396)</f>
        <v>0</v>
      </c>
      <c r="H4396" s="109">
        <f t="shared" si="68"/>
        <v>0</v>
      </c>
    </row>
    <row r="4397" spans="1:8">
      <c r="A4397" s="69">
        <v>4394</v>
      </c>
      <c r="B4397" s="82" t="str">
        <f>IF('4 ป้อนข้อมูล'!B4397&lt;&gt;"",'4 ป้อนข้อมูล'!B4397," ")</f>
        <v xml:space="preserve"> </v>
      </c>
      <c r="C4397" s="81" t="str">
        <f>IF('4 ป้อนข้อมูล'!C4397&lt;&gt;"",'4 ป้อนข้อมูล'!C4397," ")</f>
        <v xml:space="preserve"> </v>
      </c>
      <c r="D4397" s="69" t="str">
        <f>IF('4 ป้อนข้อมูล'!D4397&lt;&gt;"",'4 ป้อนข้อมูล'!D4397," ")</f>
        <v xml:space="preserve"> </v>
      </c>
      <c r="E4397" s="71">
        <f>IF('4 ป้อนข้อมูล'!E4397&lt;'3 ค่าคะแนน'!$B$9,0,IF('4 ป้อนข้อมูล'!E4397&lt;'3 ค่าคะแนน'!$B$8,'3 ค่าคะแนน'!$E$9,IF('4 ป้อนข้อมูล'!E4397&lt;'3 ค่าคะแนน'!$B$7,'3 ค่าคะแนน'!$E$8,IF('4 ป้อนข้อมูล'!E4397&lt;'3 ค่าคะแนน'!$B$6,'3 ค่าคะแนน'!$E$7,IF('4 ป้อนข้อมูล'!E4397&lt;'3 ค่าคะแนน'!$B$5,'3 ค่าคะแนน'!$E$6,IF('4 ป้อนข้อมูล'!E4397&lt;'3 ค่าคะแนน'!$B$4,'3 ค่าคะแนน'!$E$5,'3 ค่าคะแนน'!$E$4))))))</f>
        <v>0</v>
      </c>
      <c r="F4397" s="109">
        <f>IF('4 ป้อนข้อมูล'!E4397&gt;=70,SUMIF(ปันส่วน!$A$5:$A$16,D4397,ปันส่วน!$F$5:$F$16),0)</f>
        <v>0</v>
      </c>
      <c r="G4397" s="109">
        <f>SUMIFS(ปันส่วน2!$C$3:$C$20,ปันส่วน2!$A$3:$A$20,D4397,ปันส่วน2!$B$3:$B$20,E4397)</f>
        <v>0</v>
      </c>
      <c r="H4397" s="109">
        <f t="shared" si="68"/>
        <v>0</v>
      </c>
    </row>
    <row r="4398" spans="1:8">
      <c r="A4398" s="69">
        <v>4395</v>
      </c>
      <c r="B4398" s="82" t="str">
        <f>IF('4 ป้อนข้อมูล'!B4398&lt;&gt;"",'4 ป้อนข้อมูล'!B4398," ")</f>
        <v xml:space="preserve"> </v>
      </c>
      <c r="C4398" s="81" t="str">
        <f>IF('4 ป้อนข้อมูล'!C4398&lt;&gt;"",'4 ป้อนข้อมูล'!C4398," ")</f>
        <v xml:space="preserve"> </v>
      </c>
      <c r="D4398" s="69" t="str">
        <f>IF('4 ป้อนข้อมูล'!D4398&lt;&gt;"",'4 ป้อนข้อมูล'!D4398," ")</f>
        <v xml:space="preserve"> </v>
      </c>
      <c r="E4398" s="71">
        <f>IF('4 ป้อนข้อมูล'!E4398&lt;'3 ค่าคะแนน'!$B$9,0,IF('4 ป้อนข้อมูล'!E4398&lt;'3 ค่าคะแนน'!$B$8,'3 ค่าคะแนน'!$E$9,IF('4 ป้อนข้อมูล'!E4398&lt;'3 ค่าคะแนน'!$B$7,'3 ค่าคะแนน'!$E$8,IF('4 ป้อนข้อมูล'!E4398&lt;'3 ค่าคะแนน'!$B$6,'3 ค่าคะแนน'!$E$7,IF('4 ป้อนข้อมูล'!E4398&lt;'3 ค่าคะแนน'!$B$5,'3 ค่าคะแนน'!$E$6,IF('4 ป้อนข้อมูล'!E4398&lt;'3 ค่าคะแนน'!$B$4,'3 ค่าคะแนน'!$E$5,'3 ค่าคะแนน'!$E$4))))))</f>
        <v>0</v>
      </c>
      <c r="F4398" s="109">
        <f>IF('4 ป้อนข้อมูล'!E4398&gt;=70,SUMIF(ปันส่วน!$A$5:$A$16,D4398,ปันส่วน!$F$5:$F$16),0)</f>
        <v>0</v>
      </c>
      <c r="G4398" s="109">
        <f>SUMIFS(ปันส่วน2!$C$3:$C$20,ปันส่วน2!$A$3:$A$20,D4398,ปันส่วน2!$B$3:$B$20,E4398)</f>
        <v>0</v>
      </c>
      <c r="H4398" s="109">
        <f t="shared" si="68"/>
        <v>0</v>
      </c>
    </row>
    <row r="4399" spans="1:8">
      <c r="A4399" s="69">
        <v>4396</v>
      </c>
      <c r="B4399" s="82" t="str">
        <f>IF('4 ป้อนข้อมูล'!B4399&lt;&gt;"",'4 ป้อนข้อมูล'!B4399," ")</f>
        <v xml:space="preserve"> </v>
      </c>
      <c r="C4399" s="81" t="str">
        <f>IF('4 ป้อนข้อมูล'!C4399&lt;&gt;"",'4 ป้อนข้อมูล'!C4399," ")</f>
        <v xml:space="preserve"> </v>
      </c>
      <c r="D4399" s="69" t="str">
        <f>IF('4 ป้อนข้อมูล'!D4399&lt;&gt;"",'4 ป้อนข้อมูล'!D4399," ")</f>
        <v xml:space="preserve"> </v>
      </c>
      <c r="E4399" s="71">
        <f>IF('4 ป้อนข้อมูล'!E4399&lt;'3 ค่าคะแนน'!$B$9,0,IF('4 ป้อนข้อมูล'!E4399&lt;'3 ค่าคะแนน'!$B$8,'3 ค่าคะแนน'!$E$9,IF('4 ป้อนข้อมูล'!E4399&lt;'3 ค่าคะแนน'!$B$7,'3 ค่าคะแนน'!$E$8,IF('4 ป้อนข้อมูล'!E4399&lt;'3 ค่าคะแนน'!$B$6,'3 ค่าคะแนน'!$E$7,IF('4 ป้อนข้อมูล'!E4399&lt;'3 ค่าคะแนน'!$B$5,'3 ค่าคะแนน'!$E$6,IF('4 ป้อนข้อมูล'!E4399&lt;'3 ค่าคะแนน'!$B$4,'3 ค่าคะแนน'!$E$5,'3 ค่าคะแนน'!$E$4))))))</f>
        <v>0</v>
      </c>
      <c r="F4399" s="109">
        <f>IF('4 ป้อนข้อมูล'!E4399&gt;=70,SUMIF(ปันส่วน!$A$5:$A$16,D4399,ปันส่วน!$F$5:$F$16),0)</f>
        <v>0</v>
      </c>
      <c r="G4399" s="109">
        <f>SUMIFS(ปันส่วน2!$C$3:$C$20,ปันส่วน2!$A$3:$A$20,D4399,ปันส่วน2!$B$3:$B$20,E4399)</f>
        <v>0</v>
      </c>
      <c r="H4399" s="109">
        <f t="shared" si="68"/>
        <v>0</v>
      </c>
    </row>
    <row r="4400" spans="1:8">
      <c r="A4400" s="69">
        <v>4397</v>
      </c>
      <c r="B4400" s="82" t="str">
        <f>IF('4 ป้อนข้อมูล'!B4400&lt;&gt;"",'4 ป้อนข้อมูล'!B4400," ")</f>
        <v xml:space="preserve"> </v>
      </c>
      <c r="C4400" s="81" t="str">
        <f>IF('4 ป้อนข้อมูล'!C4400&lt;&gt;"",'4 ป้อนข้อมูล'!C4400," ")</f>
        <v xml:space="preserve"> </v>
      </c>
      <c r="D4400" s="69" t="str">
        <f>IF('4 ป้อนข้อมูล'!D4400&lt;&gt;"",'4 ป้อนข้อมูล'!D4400," ")</f>
        <v xml:space="preserve"> </v>
      </c>
      <c r="E4400" s="71">
        <f>IF('4 ป้อนข้อมูล'!E4400&lt;'3 ค่าคะแนน'!$B$9,0,IF('4 ป้อนข้อมูล'!E4400&lt;'3 ค่าคะแนน'!$B$8,'3 ค่าคะแนน'!$E$9,IF('4 ป้อนข้อมูล'!E4400&lt;'3 ค่าคะแนน'!$B$7,'3 ค่าคะแนน'!$E$8,IF('4 ป้อนข้อมูล'!E4400&lt;'3 ค่าคะแนน'!$B$6,'3 ค่าคะแนน'!$E$7,IF('4 ป้อนข้อมูล'!E4400&lt;'3 ค่าคะแนน'!$B$5,'3 ค่าคะแนน'!$E$6,IF('4 ป้อนข้อมูล'!E4400&lt;'3 ค่าคะแนน'!$B$4,'3 ค่าคะแนน'!$E$5,'3 ค่าคะแนน'!$E$4))))))</f>
        <v>0</v>
      </c>
      <c r="F4400" s="109">
        <f>IF('4 ป้อนข้อมูล'!E4400&gt;=70,SUMIF(ปันส่วน!$A$5:$A$16,D4400,ปันส่วน!$F$5:$F$16),0)</f>
        <v>0</v>
      </c>
      <c r="G4400" s="109">
        <f>SUMIFS(ปันส่วน2!$C$3:$C$20,ปันส่วน2!$A$3:$A$20,D4400,ปันส่วน2!$B$3:$B$20,E4400)</f>
        <v>0</v>
      </c>
      <c r="H4400" s="109">
        <f t="shared" si="68"/>
        <v>0</v>
      </c>
    </row>
    <row r="4401" spans="1:8">
      <c r="A4401" s="69">
        <v>4398</v>
      </c>
      <c r="B4401" s="82" t="str">
        <f>IF('4 ป้อนข้อมูล'!B4401&lt;&gt;"",'4 ป้อนข้อมูล'!B4401," ")</f>
        <v xml:space="preserve"> </v>
      </c>
      <c r="C4401" s="81" t="str">
        <f>IF('4 ป้อนข้อมูล'!C4401&lt;&gt;"",'4 ป้อนข้อมูล'!C4401," ")</f>
        <v xml:space="preserve"> </v>
      </c>
      <c r="D4401" s="69" t="str">
        <f>IF('4 ป้อนข้อมูล'!D4401&lt;&gt;"",'4 ป้อนข้อมูล'!D4401," ")</f>
        <v xml:space="preserve"> </v>
      </c>
      <c r="E4401" s="71">
        <f>IF('4 ป้อนข้อมูล'!E4401&lt;'3 ค่าคะแนน'!$B$9,0,IF('4 ป้อนข้อมูล'!E4401&lt;'3 ค่าคะแนน'!$B$8,'3 ค่าคะแนน'!$E$9,IF('4 ป้อนข้อมูล'!E4401&lt;'3 ค่าคะแนน'!$B$7,'3 ค่าคะแนน'!$E$8,IF('4 ป้อนข้อมูล'!E4401&lt;'3 ค่าคะแนน'!$B$6,'3 ค่าคะแนน'!$E$7,IF('4 ป้อนข้อมูล'!E4401&lt;'3 ค่าคะแนน'!$B$5,'3 ค่าคะแนน'!$E$6,IF('4 ป้อนข้อมูล'!E4401&lt;'3 ค่าคะแนน'!$B$4,'3 ค่าคะแนน'!$E$5,'3 ค่าคะแนน'!$E$4))))))</f>
        <v>0</v>
      </c>
      <c r="F4401" s="109">
        <f>IF('4 ป้อนข้อมูล'!E4401&gt;=70,SUMIF(ปันส่วน!$A$5:$A$16,D4401,ปันส่วน!$F$5:$F$16),0)</f>
        <v>0</v>
      </c>
      <c r="G4401" s="109">
        <f>SUMIFS(ปันส่วน2!$C$3:$C$20,ปันส่วน2!$A$3:$A$20,D4401,ปันส่วน2!$B$3:$B$20,E4401)</f>
        <v>0</v>
      </c>
      <c r="H4401" s="109">
        <f t="shared" si="68"/>
        <v>0</v>
      </c>
    </row>
    <row r="4402" spans="1:8">
      <c r="A4402" s="69">
        <v>4399</v>
      </c>
      <c r="B4402" s="82" t="str">
        <f>IF('4 ป้อนข้อมูล'!B4402&lt;&gt;"",'4 ป้อนข้อมูล'!B4402," ")</f>
        <v xml:space="preserve"> </v>
      </c>
      <c r="C4402" s="81" t="str">
        <f>IF('4 ป้อนข้อมูล'!C4402&lt;&gt;"",'4 ป้อนข้อมูล'!C4402," ")</f>
        <v xml:space="preserve"> </v>
      </c>
      <c r="D4402" s="69" t="str">
        <f>IF('4 ป้อนข้อมูล'!D4402&lt;&gt;"",'4 ป้อนข้อมูล'!D4402," ")</f>
        <v xml:space="preserve"> </v>
      </c>
      <c r="E4402" s="71">
        <f>IF('4 ป้อนข้อมูล'!E4402&lt;'3 ค่าคะแนน'!$B$9,0,IF('4 ป้อนข้อมูล'!E4402&lt;'3 ค่าคะแนน'!$B$8,'3 ค่าคะแนน'!$E$9,IF('4 ป้อนข้อมูล'!E4402&lt;'3 ค่าคะแนน'!$B$7,'3 ค่าคะแนน'!$E$8,IF('4 ป้อนข้อมูล'!E4402&lt;'3 ค่าคะแนน'!$B$6,'3 ค่าคะแนน'!$E$7,IF('4 ป้อนข้อมูล'!E4402&lt;'3 ค่าคะแนน'!$B$5,'3 ค่าคะแนน'!$E$6,IF('4 ป้อนข้อมูล'!E4402&lt;'3 ค่าคะแนน'!$B$4,'3 ค่าคะแนน'!$E$5,'3 ค่าคะแนน'!$E$4))))))</f>
        <v>0</v>
      </c>
      <c r="F4402" s="109">
        <f>IF('4 ป้อนข้อมูล'!E4402&gt;=70,SUMIF(ปันส่วน!$A$5:$A$16,D4402,ปันส่วน!$F$5:$F$16),0)</f>
        <v>0</v>
      </c>
      <c r="G4402" s="109">
        <f>SUMIFS(ปันส่วน2!$C$3:$C$20,ปันส่วน2!$A$3:$A$20,D4402,ปันส่วน2!$B$3:$B$20,E4402)</f>
        <v>0</v>
      </c>
      <c r="H4402" s="109">
        <f t="shared" si="68"/>
        <v>0</v>
      </c>
    </row>
    <row r="4403" spans="1:8">
      <c r="A4403" s="69">
        <v>4400</v>
      </c>
      <c r="B4403" s="82" t="str">
        <f>IF('4 ป้อนข้อมูล'!B4403&lt;&gt;"",'4 ป้อนข้อมูล'!B4403," ")</f>
        <v xml:space="preserve"> </v>
      </c>
      <c r="C4403" s="81" t="str">
        <f>IF('4 ป้อนข้อมูล'!C4403&lt;&gt;"",'4 ป้อนข้อมูล'!C4403," ")</f>
        <v xml:space="preserve"> </v>
      </c>
      <c r="D4403" s="69" t="str">
        <f>IF('4 ป้อนข้อมูล'!D4403&lt;&gt;"",'4 ป้อนข้อมูล'!D4403," ")</f>
        <v xml:space="preserve"> </v>
      </c>
      <c r="E4403" s="71">
        <f>IF('4 ป้อนข้อมูล'!E4403&lt;'3 ค่าคะแนน'!$B$9,0,IF('4 ป้อนข้อมูล'!E4403&lt;'3 ค่าคะแนน'!$B$8,'3 ค่าคะแนน'!$E$9,IF('4 ป้อนข้อมูล'!E4403&lt;'3 ค่าคะแนน'!$B$7,'3 ค่าคะแนน'!$E$8,IF('4 ป้อนข้อมูล'!E4403&lt;'3 ค่าคะแนน'!$B$6,'3 ค่าคะแนน'!$E$7,IF('4 ป้อนข้อมูล'!E4403&lt;'3 ค่าคะแนน'!$B$5,'3 ค่าคะแนน'!$E$6,IF('4 ป้อนข้อมูล'!E4403&lt;'3 ค่าคะแนน'!$B$4,'3 ค่าคะแนน'!$E$5,'3 ค่าคะแนน'!$E$4))))))</f>
        <v>0</v>
      </c>
      <c r="F4403" s="109">
        <f>IF('4 ป้อนข้อมูล'!E4403&gt;=70,SUMIF(ปันส่วน!$A$5:$A$16,D4403,ปันส่วน!$F$5:$F$16),0)</f>
        <v>0</v>
      </c>
      <c r="G4403" s="109">
        <f>SUMIFS(ปันส่วน2!$C$3:$C$20,ปันส่วน2!$A$3:$A$20,D4403,ปันส่วน2!$B$3:$B$20,E4403)</f>
        <v>0</v>
      </c>
      <c r="H4403" s="109">
        <f t="shared" si="68"/>
        <v>0</v>
      </c>
    </row>
    <row r="4404" spans="1:8">
      <c r="A4404" s="69">
        <v>4401</v>
      </c>
      <c r="B4404" s="82" t="str">
        <f>IF('4 ป้อนข้อมูล'!B4404&lt;&gt;"",'4 ป้อนข้อมูล'!B4404," ")</f>
        <v xml:space="preserve"> </v>
      </c>
      <c r="C4404" s="81" t="str">
        <f>IF('4 ป้อนข้อมูล'!C4404&lt;&gt;"",'4 ป้อนข้อมูล'!C4404," ")</f>
        <v xml:space="preserve"> </v>
      </c>
      <c r="D4404" s="69" t="str">
        <f>IF('4 ป้อนข้อมูล'!D4404&lt;&gt;"",'4 ป้อนข้อมูล'!D4404," ")</f>
        <v xml:space="preserve"> </v>
      </c>
      <c r="E4404" s="71">
        <f>IF('4 ป้อนข้อมูล'!E4404&lt;'3 ค่าคะแนน'!$B$9,0,IF('4 ป้อนข้อมูล'!E4404&lt;'3 ค่าคะแนน'!$B$8,'3 ค่าคะแนน'!$E$9,IF('4 ป้อนข้อมูล'!E4404&lt;'3 ค่าคะแนน'!$B$7,'3 ค่าคะแนน'!$E$8,IF('4 ป้อนข้อมูล'!E4404&lt;'3 ค่าคะแนน'!$B$6,'3 ค่าคะแนน'!$E$7,IF('4 ป้อนข้อมูล'!E4404&lt;'3 ค่าคะแนน'!$B$5,'3 ค่าคะแนน'!$E$6,IF('4 ป้อนข้อมูล'!E4404&lt;'3 ค่าคะแนน'!$B$4,'3 ค่าคะแนน'!$E$5,'3 ค่าคะแนน'!$E$4))))))</f>
        <v>0</v>
      </c>
      <c r="F4404" s="109">
        <f>IF('4 ป้อนข้อมูล'!E4404&gt;=70,SUMIF(ปันส่วน!$A$5:$A$16,D4404,ปันส่วน!$F$5:$F$16),0)</f>
        <v>0</v>
      </c>
      <c r="G4404" s="109">
        <f>SUMIFS(ปันส่วน2!$C$3:$C$20,ปันส่วน2!$A$3:$A$20,D4404,ปันส่วน2!$B$3:$B$20,E4404)</f>
        <v>0</v>
      </c>
      <c r="H4404" s="109">
        <f t="shared" si="68"/>
        <v>0</v>
      </c>
    </row>
    <row r="4405" spans="1:8">
      <c r="A4405" s="69">
        <v>4402</v>
      </c>
      <c r="B4405" s="82" t="str">
        <f>IF('4 ป้อนข้อมูล'!B4405&lt;&gt;"",'4 ป้อนข้อมูล'!B4405," ")</f>
        <v xml:space="preserve"> </v>
      </c>
      <c r="C4405" s="81" t="str">
        <f>IF('4 ป้อนข้อมูล'!C4405&lt;&gt;"",'4 ป้อนข้อมูล'!C4405," ")</f>
        <v xml:space="preserve"> </v>
      </c>
      <c r="D4405" s="69" t="str">
        <f>IF('4 ป้อนข้อมูล'!D4405&lt;&gt;"",'4 ป้อนข้อมูล'!D4405," ")</f>
        <v xml:space="preserve"> </v>
      </c>
      <c r="E4405" s="71">
        <f>IF('4 ป้อนข้อมูล'!E4405&lt;'3 ค่าคะแนน'!$B$9,0,IF('4 ป้อนข้อมูล'!E4405&lt;'3 ค่าคะแนน'!$B$8,'3 ค่าคะแนน'!$E$9,IF('4 ป้อนข้อมูล'!E4405&lt;'3 ค่าคะแนน'!$B$7,'3 ค่าคะแนน'!$E$8,IF('4 ป้อนข้อมูล'!E4405&lt;'3 ค่าคะแนน'!$B$6,'3 ค่าคะแนน'!$E$7,IF('4 ป้อนข้อมูล'!E4405&lt;'3 ค่าคะแนน'!$B$5,'3 ค่าคะแนน'!$E$6,IF('4 ป้อนข้อมูล'!E4405&lt;'3 ค่าคะแนน'!$B$4,'3 ค่าคะแนน'!$E$5,'3 ค่าคะแนน'!$E$4))))))</f>
        <v>0</v>
      </c>
      <c r="F4405" s="109">
        <f>IF('4 ป้อนข้อมูล'!E4405&gt;=70,SUMIF(ปันส่วน!$A$5:$A$16,D4405,ปันส่วน!$F$5:$F$16),0)</f>
        <v>0</v>
      </c>
      <c r="G4405" s="109">
        <f>SUMIFS(ปันส่วน2!$C$3:$C$20,ปันส่วน2!$A$3:$A$20,D4405,ปันส่วน2!$B$3:$B$20,E4405)</f>
        <v>0</v>
      </c>
      <c r="H4405" s="109">
        <f t="shared" si="68"/>
        <v>0</v>
      </c>
    </row>
    <row r="4406" spans="1:8">
      <c r="A4406" s="69">
        <v>4403</v>
      </c>
      <c r="B4406" s="82" t="str">
        <f>IF('4 ป้อนข้อมูล'!B4406&lt;&gt;"",'4 ป้อนข้อมูล'!B4406," ")</f>
        <v xml:space="preserve"> </v>
      </c>
      <c r="C4406" s="81" t="str">
        <f>IF('4 ป้อนข้อมูล'!C4406&lt;&gt;"",'4 ป้อนข้อมูล'!C4406," ")</f>
        <v xml:space="preserve"> </v>
      </c>
      <c r="D4406" s="69" t="str">
        <f>IF('4 ป้อนข้อมูล'!D4406&lt;&gt;"",'4 ป้อนข้อมูล'!D4406," ")</f>
        <v xml:space="preserve"> </v>
      </c>
      <c r="E4406" s="71">
        <f>IF('4 ป้อนข้อมูล'!E4406&lt;'3 ค่าคะแนน'!$B$9,0,IF('4 ป้อนข้อมูล'!E4406&lt;'3 ค่าคะแนน'!$B$8,'3 ค่าคะแนน'!$E$9,IF('4 ป้อนข้อมูล'!E4406&lt;'3 ค่าคะแนน'!$B$7,'3 ค่าคะแนน'!$E$8,IF('4 ป้อนข้อมูล'!E4406&lt;'3 ค่าคะแนน'!$B$6,'3 ค่าคะแนน'!$E$7,IF('4 ป้อนข้อมูล'!E4406&lt;'3 ค่าคะแนน'!$B$5,'3 ค่าคะแนน'!$E$6,IF('4 ป้อนข้อมูล'!E4406&lt;'3 ค่าคะแนน'!$B$4,'3 ค่าคะแนน'!$E$5,'3 ค่าคะแนน'!$E$4))))))</f>
        <v>0</v>
      </c>
      <c r="F4406" s="109">
        <f>IF('4 ป้อนข้อมูล'!E4406&gt;=70,SUMIF(ปันส่วน!$A$5:$A$16,D4406,ปันส่วน!$F$5:$F$16),0)</f>
        <v>0</v>
      </c>
      <c r="G4406" s="109">
        <f>SUMIFS(ปันส่วน2!$C$3:$C$20,ปันส่วน2!$A$3:$A$20,D4406,ปันส่วน2!$B$3:$B$20,E4406)</f>
        <v>0</v>
      </c>
      <c r="H4406" s="109">
        <f t="shared" si="68"/>
        <v>0</v>
      </c>
    </row>
    <row r="4407" spans="1:8">
      <c r="A4407" s="69">
        <v>4404</v>
      </c>
      <c r="B4407" s="82" t="str">
        <f>IF('4 ป้อนข้อมูล'!B4407&lt;&gt;"",'4 ป้อนข้อมูล'!B4407," ")</f>
        <v xml:space="preserve"> </v>
      </c>
      <c r="C4407" s="81" t="str">
        <f>IF('4 ป้อนข้อมูล'!C4407&lt;&gt;"",'4 ป้อนข้อมูล'!C4407," ")</f>
        <v xml:space="preserve"> </v>
      </c>
      <c r="D4407" s="69" t="str">
        <f>IF('4 ป้อนข้อมูล'!D4407&lt;&gt;"",'4 ป้อนข้อมูล'!D4407," ")</f>
        <v xml:space="preserve"> </v>
      </c>
      <c r="E4407" s="71">
        <f>IF('4 ป้อนข้อมูล'!E4407&lt;'3 ค่าคะแนน'!$B$9,0,IF('4 ป้อนข้อมูล'!E4407&lt;'3 ค่าคะแนน'!$B$8,'3 ค่าคะแนน'!$E$9,IF('4 ป้อนข้อมูล'!E4407&lt;'3 ค่าคะแนน'!$B$7,'3 ค่าคะแนน'!$E$8,IF('4 ป้อนข้อมูล'!E4407&lt;'3 ค่าคะแนน'!$B$6,'3 ค่าคะแนน'!$E$7,IF('4 ป้อนข้อมูล'!E4407&lt;'3 ค่าคะแนน'!$B$5,'3 ค่าคะแนน'!$E$6,IF('4 ป้อนข้อมูล'!E4407&lt;'3 ค่าคะแนน'!$B$4,'3 ค่าคะแนน'!$E$5,'3 ค่าคะแนน'!$E$4))))))</f>
        <v>0</v>
      </c>
      <c r="F4407" s="109">
        <f>IF('4 ป้อนข้อมูล'!E4407&gt;=70,SUMIF(ปันส่วน!$A$5:$A$16,D4407,ปันส่วน!$F$5:$F$16),0)</f>
        <v>0</v>
      </c>
      <c r="G4407" s="109">
        <f>SUMIFS(ปันส่วน2!$C$3:$C$20,ปันส่วน2!$A$3:$A$20,D4407,ปันส่วน2!$B$3:$B$20,E4407)</f>
        <v>0</v>
      </c>
      <c r="H4407" s="109">
        <f t="shared" si="68"/>
        <v>0</v>
      </c>
    </row>
    <row r="4408" spans="1:8">
      <c r="A4408" s="69">
        <v>4405</v>
      </c>
      <c r="B4408" s="82" t="str">
        <f>IF('4 ป้อนข้อมูล'!B4408&lt;&gt;"",'4 ป้อนข้อมูล'!B4408," ")</f>
        <v xml:space="preserve"> </v>
      </c>
      <c r="C4408" s="81" t="str">
        <f>IF('4 ป้อนข้อมูล'!C4408&lt;&gt;"",'4 ป้อนข้อมูล'!C4408," ")</f>
        <v xml:space="preserve"> </v>
      </c>
      <c r="D4408" s="69" t="str">
        <f>IF('4 ป้อนข้อมูล'!D4408&lt;&gt;"",'4 ป้อนข้อมูล'!D4408," ")</f>
        <v xml:space="preserve"> </v>
      </c>
      <c r="E4408" s="71">
        <f>IF('4 ป้อนข้อมูล'!E4408&lt;'3 ค่าคะแนน'!$B$9,0,IF('4 ป้อนข้อมูล'!E4408&lt;'3 ค่าคะแนน'!$B$8,'3 ค่าคะแนน'!$E$9,IF('4 ป้อนข้อมูล'!E4408&lt;'3 ค่าคะแนน'!$B$7,'3 ค่าคะแนน'!$E$8,IF('4 ป้อนข้อมูล'!E4408&lt;'3 ค่าคะแนน'!$B$6,'3 ค่าคะแนน'!$E$7,IF('4 ป้อนข้อมูล'!E4408&lt;'3 ค่าคะแนน'!$B$5,'3 ค่าคะแนน'!$E$6,IF('4 ป้อนข้อมูล'!E4408&lt;'3 ค่าคะแนน'!$B$4,'3 ค่าคะแนน'!$E$5,'3 ค่าคะแนน'!$E$4))))))</f>
        <v>0</v>
      </c>
      <c r="F4408" s="109">
        <f>IF('4 ป้อนข้อมูล'!E4408&gt;=70,SUMIF(ปันส่วน!$A$5:$A$16,D4408,ปันส่วน!$F$5:$F$16),0)</f>
        <v>0</v>
      </c>
      <c r="G4408" s="109">
        <f>SUMIFS(ปันส่วน2!$C$3:$C$20,ปันส่วน2!$A$3:$A$20,D4408,ปันส่วน2!$B$3:$B$20,E4408)</f>
        <v>0</v>
      </c>
      <c r="H4408" s="109">
        <f t="shared" si="68"/>
        <v>0</v>
      </c>
    </row>
    <row r="4409" spans="1:8">
      <c r="A4409" s="69">
        <v>4406</v>
      </c>
      <c r="B4409" s="82" t="str">
        <f>IF('4 ป้อนข้อมูล'!B4409&lt;&gt;"",'4 ป้อนข้อมูล'!B4409," ")</f>
        <v xml:space="preserve"> </v>
      </c>
      <c r="C4409" s="81" t="str">
        <f>IF('4 ป้อนข้อมูล'!C4409&lt;&gt;"",'4 ป้อนข้อมูล'!C4409," ")</f>
        <v xml:space="preserve"> </v>
      </c>
      <c r="D4409" s="69" t="str">
        <f>IF('4 ป้อนข้อมูล'!D4409&lt;&gt;"",'4 ป้อนข้อมูล'!D4409," ")</f>
        <v xml:space="preserve"> </v>
      </c>
      <c r="E4409" s="71">
        <f>IF('4 ป้อนข้อมูล'!E4409&lt;'3 ค่าคะแนน'!$B$9,0,IF('4 ป้อนข้อมูล'!E4409&lt;'3 ค่าคะแนน'!$B$8,'3 ค่าคะแนน'!$E$9,IF('4 ป้อนข้อมูล'!E4409&lt;'3 ค่าคะแนน'!$B$7,'3 ค่าคะแนน'!$E$8,IF('4 ป้อนข้อมูล'!E4409&lt;'3 ค่าคะแนน'!$B$6,'3 ค่าคะแนน'!$E$7,IF('4 ป้อนข้อมูล'!E4409&lt;'3 ค่าคะแนน'!$B$5,'3 ค่าคะแนน'!$E$6,IF('4 ป้อนข้อมูล'!E4409&lt;'3 ค่าคะแนน'!$B$4,'3 ค่าคะแนน'!$E$5,'3 ค่าคะแนน'!$E$4))))))</f>
        <v>0</v>
      </c>
      <c r="F4409" s="109">
        <f>IF('4 ป้อนข้อมูล'!E4409&gt;=70,SUMIF(ปันส่วน!$A$5:$A$16,D4409,ปันส่วน!$F$5:$F$16),0)</f>
        <v>0</v>
      </c>
      <c r="G4409" s="109">
        <f>SUMIFS(ปันส่วน2!$C$3:$C$20,ปันส่วน2!$A$3:$A$20,D4409,ปันส่วน2!$B$3:$B$20,E4409)</f>
        <v>0</v>
      </c>
      <c r="H4409" s="109">
        <f t="shared" si="68"/>
        <v>0</v>
      </c>
    </row>
    <row r="4410" spans="1:8">
      <c r="A4410" s="69">
        <v>4407</v>
      </c>
      <c r="B4410" s="82" t="str">
        <f>IF('4 ป้อนข้อมูล'!B4410&lt;&gt;"",'4 ป้อนข้อมูล'!B4410," ")</f>
        <v xml:space="preserve"> </v>
      </c>
      <c r="C4410" s="81" t="str">
        <f>IF('4 ป้อนข้อมูล'!C4410&lt;&gt;"",'4 ป้อนข้อมูล'!C4410," ")</f>
        <v xml:space="preserve"> </v>
      </c>
      <c r="D4410" s="69" t="str">
        <f>IF('4 ป้อนข้อมูล'!D4410&lt;&gt;"",'4 ป้อนข้อมูล'!D4410," ")</f>
        <v xml:space="preserve"> </v>
      </c>
      <c r="E4410" s="71">
        <f>IF('4 ป้อนข้อมูล'!E4410&lt;'3 ค่าคะแนน'!$B$9,0,IF('4 ป้อนข้อมูล'!E4410&lt;'3 ค่าคะแนน'!$B$8,'3 ค่าคะแนน'!$E$9,IF('4 ป้อนข้อมูล'!E4410&lt;'3 ค่าคะแนน'!$B$7,'3 ค่าคะแนน'!$E$8,IF('4 ป้อนข้อมูล'!E4410&lt;'3 ค่าคะแนน'!$B$6,'3 ค่าคะแนน'!$E$7,IF('4 ป้อนข้อมูล'!E4410&lt;'3 ค่าคะแนน'!$B$5,'3 ค่าคะแนน'!$E$6,IF('4 ป้อนข้อมูล'!E4410&lt;'3 ค่าคะแนน'!$B$4,'3 ค่าคะแนน'!$E$5,'3 ค่าคะแนน'!$E$4))))))</f>
        <v>0</v>
      </c>
      <c r="F4410" s="109">
        <f>IF('4 ป้อนข้อมูล'!E4410&gt;=70,SUMIF(ปันส่วน!$A$5:$A$16,D4410,ปันส่วน!$F$5:$F$16),0)</f>
        <v>0</v>
      </c>
      <c r="G4410" s="109">
        <f>SUMIFS(ปันส่วน2!$C$3:$C$20,ปันส่วน2!$A$3:$A$20,D4410,ปันส่วน2!$B$3:$B$20,E4410)</f>
        <v>0</v>
      </c>
      <c r="H4410" s="109">
        <f t="shared" si="68"/>
        <v>0</v>
      </c>
    </row>
    <row r="4411" spans="1:8">
      <c r="A4411" s="69">
        <v>4408</v>
      </c>
      <c r="B4411" s="82" t="str">
        <f>IF('4 ป้อนข้อมูล'!B4411&lt;&gt;"",'4 ป้อนข้อมูล'!B4411," ")</f>
        <v xml:space="preserve"> </v>
      </c>
      <c r="C4411" s="81" t="str">
        <f>IF('4 ป้อนข้อมูล'!C4411&lt;&gt;"",'4 ป้อนข้อมูล'!C4411," ")</f>
        <v xml:space="preserve"> </v>
      </c>
      <c r="D4411" s="69" t="str">
        <f>IF('4 ป้อนข้อมูล'!D4411&lt;&gt;"",'4 ป้อนข้อมูล'!D4411," ")</f>
        <v xml:space="preserve"> </v>
      </c>
      <c r="E4411" s="71">
        <f>IF('4 ป้อนข้อมูล'!E4411&lt;'3 ค่าคะแนน'!$B$9,0,IF('4 ป้อนข้อมูล'!E4411&lt;'3 ค่าคะแนน'!$B$8,'3 ค่าคะแนน'!$E$9,IF('4 ป้อนข้อมูล'!E4411&lt;'3 ค่าคะแนน'!$B$7,'3 ค่าคะแนน'!$E$8,IF('4 ป้อนข้อมูล'!E4411&lt;'3 ค่าคะแนน'!$B$6,'3 ค่าคะแนน'!$E$7,IF('4 ป้อนข้อมูล'!E4411&lt;'3 ค่าคะแนน'!$B$5,'3 ค่าคะแนน'!$E$6,IF('4 ป้อนข้อมูล'!E4411&lt;'3 ค่าคะแนน'!$B$4,'3 ค่าคะแนน'!$E$5,'3 ค่าคะแนน'!$E$4))))))</f>
        <v>0</v>
      </c>
      <c r="F4411" s="109">
        <f>IF('4 ป้อนข้อมูล'!E4411&gt;=70,SUMIF(ปันส่วน!$A$5:$A$16,D4411,ปันส่วน!$F$5:$F$16),0)</f>
        <v>0</v>
      </c>
      <c r="G4411" s="109">
        <f>SUMIFS(ปันส่วน2!$C$3:$C$20,ปันส่วน2!$A$3:$A$20,D4411,ปันส่วน2!$B$3:$B$20,E4411)</f>
        <v>0</v>
      </c>
      <c r="H4411" s="109">
        <f t="shared" si="68"/>
        <v>0</v>
      </c>
    </row>
    <row r="4412" spans="1:8">
      <c r="A4412" s="69">
        <v>4409</v>
      </c>
      <c r="B4412" s="82" t="str">
        <f>IF('4 ป้อนข้อมูล'!B4412&lt;&gt;"",'4 ป้อนข้อมูล'!B4412," ")</f>
        <v xml:space="preserve"> </v>
      </c>
      <c r="C4412" s="81" t="str">
        <f>IF('4 ป้อนข้อมูล'!C4412&lt;&gt;"",'4 ป้อนข้อมูล'!C4412," ")</f>
        <v xml:space="preserve"> </v>
      </c>
      <c r="D4412" s="69" t="str">
        <f>IF('4 ป้อนข้อมูล'!D4412&lt;&gt;"",'4 ป้อนข้อมูล'!D4412," ")</f>
        <v xml:space="preserve"> </v>
      </c>
      <c r="E4412" s="71">
        <f>IF('4 ป้อนข้อมูล'!E4412&lt;'3 ค่าคะแนน'!$B$9,0,IF('4 ป้อนข้อมูล'!E4412&lt;'3 ค่าคะแนน'!$B$8,'3 ค่าคะแนน'!$E$9,IF('4 ป้อนข้อมูล'!E4412&lt;'3 ค่าคะแนน'!$B$7,'3 ค่าคะแนน'!$E$8,IF('4 ป้อนข้อมูล'!E4412&lt;'3 ค่าคะแนน'!$B$6,'3 ค่าคะแนน'!$E$7,IF('4 ป้อนข้อมูล'!E4412&lt;'3 ค่าคะแนน'!$B$5,'3 ค่าคะแนน'!$E$6,IF('4 ป้อนข้อมูล'!E4412&lt;'3 ค่าคะแนน'!$B$4,'3 ค่าคะแนน'!$E$5,'3 ค่าคะแนน'!$E$4))))))</f>
        <v>0</v>
      </c>
      <c r="F4412" s="109">
        <f>IF('4 ป้อนข้อมูล'!E4412&gt;=70,SUMIF(ปันส่วน!$A$5:$A$16,D4412,ปันส่วน!$F$5:$F$16),0)</f>
        <v>0</v>
      </c>
      <c r="G4412" s="109">
        <f>SUMIFS(ปันส่วน2!$C$3:$C$20,ปันส่วน2!$A$3:$A$20,D4412,ปันส่วน2!$B$3:$B$20,E4412)</f>
        <v>0</v>
      </c>
      <c r="H4412" s="109">
        <f t="shared" si="68"/>
        <v>0</v>
      </c>
    </row>
    <row r="4413" spans="1:8">
      <c r="A4413" s="69">
        <v>4410</v>
      </c>
      <c r="B4413" s="82" t="str">
        <f>IF('4 ป้อนข้อมูล'!B4413&lt;&gt;"",'4 ป้อนข้อมูล'!B4413," ")</f>
        <v xml:space="preserve"> </v>
      </c>
      <c r="C4413" s="81" t="str">
        <f>IF('4 ป้อนข้อมูล'!C4413&lt;&gt;"",'4 ป้อนข้อมูล'!C4413," ")</f>
        <v xml:space="preserve"> </v>
      </c>
      <c r="D4413" s="69" t="str">
        <f>IF('4 ป้อนข้อมูล'!D4413&lt;&gt;"",'4 ป้อนข้อมูล'!D4413," ")</f>
        <v xml:space="preserve"> </v>
      </c>
      <c r="E4413" s="71">
        <f>IF('4 ป้อนข้อมูล'!E4413&lt;'3 ค่าคะแนน'!$B$9,0,IF('4 ป้อนข้อมูล'!E4413&lt;'3 ค่าคะแนน'!$B$8,'3 ค่าคะแนน'!$E$9,IF('4 ป้อนข้อมูล'!E4413&lt;'3 ค่าคะแนน'!$B$7,'3 ค่าคะแนน'!$E$8,IF('4 ป้อนข้อมูล'!E4413&lt;'3 ค่าคะแนน'!$B$6,'3 ค่าคะแนน'!$E$7,IF('4 ป้อนข้อมูล'!E4413&lt;'3 ค่าคะแนน'!$B$5,'3 ค่าคะแนน'!$E$6,IF('4 ป้อนข้อมูล'!E4413&lt;'3 ค่าคะแนน'!$B$4,'3 ค่าคะแนน'!$E$5,'3 ค่าคะแนน'!$E$4))))))</f>
        <v>0</v>
      </c>
      <c r="F4413" s="109">
        <f>IF('4 ป้อนข้อมูล'!E4413&gt;=70,SUMIF(ปันส่วน!$A$5:$A$16,D4413,ปันส่วน!$F$5:$F$16),0)</f>
        <v>0</v>
      </c>
      <c r="G4413" s="109">
        <f>SUMIFS(ปันส่วน2!$C$3:$C$20,ปันส่วน2!$A$3:$A$20,D4413,ปันส่วน2!$B$3:$B$20,E4413)</f>
        <v>0</v>
      </c>
      <c r="H4413" s="109">
        <f t="shared" si="68"/>
        <v>0</v>
      </c>
    </row>
    <row r="4414" spans="1:8">
      <c r="A4414" s="69">
        <v>4411</v>
      </c>
      <c r="B4414" s="82" t="str">
        <f>IF('4 ป้อนข้อมูล'!B4414&lt;&gt;"",'4 ป้อนข้อมูล'!B4414," ")</f>
        <v xml:space="preserve"> </v>
      </c>
      <c r="C4414" s="81" t="str">
        <f>IF('4 ป้อนข้อมูล'!C4414&lt;&gt;"",'4 ป้อนข้อมูล'!C4414," ")</f>
        <v xml:space="preserve"> </v>
      </c>
      <c r="D4414" s="69" t="str">
        <f>IF('4 ป้อนข้อมูล'!D4414&lt;&gt;"",'4 ป้อนข้อมูล'!D4414," ")</f>
        <v xml:space="preserve"> </v>
      </c>
      <c r="E4414" s="71">
        <f>IF('4 ป้อนข้อมูล'!E4414&lt;'3 ค่าคะแนน'!$B$9,0,IF('4 ป้อนข้อมูล'!E4414&lt;'3 ค่าคะแนน'!$B$8,'3 ค่าคะแนน'!$E$9,IF('4 ป้อนข้อมูล'!E4414&lt;'3 ค่าคะแนน'!$B$7,'3 ค่าคะแนน'!$E$8,IF('4 ป้อนข้อมูล'!E4414&lt;'3 ค่าคะแนน'!$B$6,'3 ค่าคะแนน'!$E$7,IF('4 ป้อนข้อมูล'!E4414&lt;'3 ค่าคะแนน'!$B$5,'3 ค่าคะแนน'!$E$6,IF('4 ป้อนข้อมูล'!E4414&lt;'3 ค่าคะแนน'!$B$4,'3 ค่าคะแนน'!$E$5,'3 ค่าคะแนน'!$E$4))))))</f>
        <v>0</v>
      </c>
      <c r="F4414" s="109">
        <f>IF('4 ป้อนข้อมูล'!E4414&gt;=70,SUMIF(ปันส่วน!$A$5:$A$16,D4414,ปันส่วน!$F$5:$F$16),0)</f>
        <v>0</v>
      </c>
      <c r="G4414" s="109">
        <f>SUMIFS(ปันส่วน2!$C$3:$C$20,ปันส่วน2!$A$3:$A$20,D4414,ปันส่วน2!$B$3:$B$20,E4414)</f>
        <v>0</v>
      </c>
      <c r="H4414" s="109">
        <f t="shared" si="68"/>
        <v>0</v>
      </c>
    </row>
    <row r="4415" spans="1:8">
      <c r="A4415" s="69">
        <v>4412</v>
      </c>
      <c r="B4415" s="82" t="str">
        <f>IF('4 ป้อนข้อมูล'!B4415&lt;&gt;"",'4 ป้อนข้อมูล'!B4415," ")</f>
        <v xml:space="preserve"> </v>
      </c>
      <c r="C4415" s="81" t="str">
        <f>IF('4 ป้อนข้อมูล'!C4415&lt;&gt;"",'4 ป้อนข้อมูล'!C4415," ")</f>
        <v xml:space="preserve"> </v>
      </c>
      <c r="D4415" s="69" t="str">
        <f>IF('4 ป้อนข้อมูล'!D4415&lt;&gt;"",'4 ป้อนข้อมูล'!D4415," ")</f>
        <v xml:space="preserve"> </v>
      </c>
      <c r="E4415" s="71">
        <f>IF('4 ป้อนข้อมูล'!E4415&lt;'3 ค่าคะแนน'!$B$9,0,IF('4 ป้อนข้อมูล'!E4415&lt;'3 ค่าคะแนน'!$B$8,'3 ค่าคะแนน'!$E$9,IF('4 ป้อนข้อมูล'!E4415&lt;'3 ค่าคะแนน'!$B$7,'3 ค่าคะแนน'!$E$8,IF('4 ป้อนข้อมูล'!E4415&lt;'3 ค่าคะแนน'!$B$6,'3 ค่าคะแนน'!$E$7,IF('4 ป้อนข้อมูล'!E4415&lt;'3 ค่าคะแนน'!$B$5,'3 ค่าคะแนน'!$E$6,IF('4 ป้อนข้อมูล'!E4415&lt;'3 ค่าคะแนน'!$B$4,'3 ค่าคะแนน'!$E$5,'3 ค่าคะแนน'!$E$4))))))</f>
        <v>0</v>
      </c>
      <c r="F4415" s="109">
        <f>IF('4 ป้อนข้อมูล'!E4415&gt;=70,SUMIF(ปันส่วน!$A$5:$A$16,D4415,ปันส่วน!$F$5:$F$16),0)</f>
        <v>0</v>
      </c>
      <c r="G4415" s="109">
        <f>SUMIFS(ปันส่วน2!$C$3:$C$20,ปันส่วน2!$A$3:$A$20,D4415,ปันส่วน2!$B$3:$B$20,E4415)</f>
        <v>0</v>
      </c>
      <c r="H4415" s="109">
        <f t="shared" si="68"/>
        <v>0</v>
      </c>
    </row>
    <row r="4416" spans="1:8">
      <c r="A4416" s="69">
        <v>4413</v>
      </c>
      <c r="B4416" s="82" t="str">
        <f>IF('4 ป้อนข้อมูล'!B4416&lt;&gt;"",'4 ป้อนข้อมูล'!B4416," ")</f>
        <v xml:space="preserve"> </v>
      </c>
      <c r="C4416" s="81" t="str">
        <f>IF('4 ป้อนข้อมูล'!C4416&lt;&gt;"",'4 ป้อนข้อมูล'!C4416," ")</f>
        <v xml:space="preserve"> </v>
      </c>
      <c r="D4416" s="69" t="str">
        <f>IF('4 ป้อนข้อมูล'!D4416&lt;&gt;"",'4 ป้อนข้อมูล'!D4416," ")</f>
        <v xml:space="preserve"> </v>
      </c>
      <c r="E4416" s="71">
        <f>IF('4 ป้อนข้อมูล'!E4416&lt;'3 ค่าคะแนน'!$B$9,0,IF('4 ป้อนข้อมูล'!E4416&lt;'3 ค่าคะแนน'!$B$8,'3 ค่าคะแนน'!$E$9,IF('4 ป้อนข้อมูล'!E4416&lt;'3 ค่าคะแนน'!$B$7,'3 ค่าคะแนน'!$E$8,IF('4 ป้อนข้อมูล'!E4416&lt;'3 ค่าคะแนน'!$B$6,'3 ค่าคะแนน'!$E$7,IF('4 ป้อนข้อมูล'!E4416&lt;'3 ค่าคะแนน'!$B$5,'3 ค่าคะแนน'!$E$6,IF('4 ป้อนข้อมูล'!E4416&lt;'3 ค่าคะแนน'!$B$4,'3 ค่าคะแนน'!$E$5,'3 ค่าคะแนน'!$E$4))))))</f>
        <v>0</v>
      </c>
      <c r="F4416" s="109">
        <f>IF('4 ป้อนข้อมูล'!E4416&gt;=70,SUMIF(ปันส่วน!$A$5:$A$16,D4416,ปันส่วน!$F$5:$F$16),0)</f>
        <v>0</v>
      </c>
      <c r="G4416" s="109">
        <f>SUMIFS(ปันส่วน2!$C$3:$C$20,ปันส่วน2!$A$3:$A$20,D4416,ปันส่วน2!$B$3:$B$20,E4416)</f>
        <v>0</v>
      </c>
      <c r="H4416" s="109">
        <f t="shared" si="68"/>
        <v>0</v>
      </c>
    </row>
    <row r="4417" spans="1:8">
      <c r="A4417" s="69">
        <v>4414</v>
      </c>
      <c r="B4417" s="82" t="str">
        <f>IF('4 ป้อนข้อมูล'!B4417&lt;&gt;"",'4 ป้อนข้อมูล'!B4417," ")</f>
        <v xml:space="preserve"> </v>
      </c>
      <c r="C4417" s="81" t="str">
        <f>IF('4 ป้อนข้อมูล'!C4417&lt;&gt;"",'4 ป้อนข้อมูล'!C4417," ")</f>
        <v xml:space="preserve"> </v>
      </c>
      <c r="D4417" s="69" t="str">
        <f>IF('4 ป้อนข้อมูล'!D4417&lt;&gt;"",'4 ป้อนข้อมูล'!D4417," ")</f>
        <v xml:space="preserve"> </v>
      </c>
      <c r="E4417" s="71">
        <f>IF('4 ป้อนข้อมูล'!E4417&lt;'3 ค่าคะแนน'!$B$9,0,IF('4 ป้อนข้อมูล'!E4417&lt;'3 ค่าคะแนน'!$B$8,'3 ค่าคะแนน'!$E$9,IF('4 ป้อนข้อมูล'!E4417&lt;'3 ค่าคะแนน'!$B$7,'3 ค่าคะแนน'!$E$8,IF('4 ป้อนข้อมูล'!E4417&lt;'3 ค่าคะแนน'!$B$6,'3 ค่าคะแนน'!$E$7,IF('4 ป้อนข้อมูล'!E4417&lt;'3 ค่าคะแนน'!$B$5,'3 ค่าคะแนน'!$E$6,IF('4 ป้อนข้อมูล'!E4417&lt;'3 ค่าคะแนน'!$B$4,'3 ค่าคะแนน'!$E$5,'3 ค่าคะแนน'!$E$4))))))</f>
        <v>0</v>
      </c>
      <c r="F4417" s="109">
        <f>IF('4 ป้อนข้อมูล'!E4417&gt;=70,SUMIF(ปันส่วน!$A$5:$A$16,D4417,ปันส่วน!$F$5:$F$16),0)</f>
        <v>0</v>
      </c>
      <c r="G4417" s="109">
        <f>SUMIFS(ปันส่วน2!$C$3:$C$20,ปันส่วน2!$A$3:$A$20,D4417,ปันส่วน2!$B$3:$B$20,E4417)</f>
        <v>0</v>
      </c>
      <c r="H4417" s="109">
        <f t="shared" si="68"/>
        <v>0</v>
      </c>
    </row>
    <row r="4418" spans="1:8">
      <c r="A4418" s="69">
        <v>4415</v>
      </c>
      <c r="B4418" s="82" t="str">
        <f>IF('4 ป้อนข้อมูล'!B4418&lt;&gt;"",'4 ป้อนข้อมูล'!B4418," ")</f>
        <v xml:space="preserve"> </v>
      </c>
      <c r="C4418" s="81" t="str">
        <f>IF('4 ป้อนข้อมูล'!C4418&lt;&gt;"",'4 ป้อนข้อมูล'!C4418," ")</f>
        <v xml:space="preserve"> </v>
      </c>
      <c r="D4418" s="69" t="str">
        <f>IF('4 ป้อนข้อมูล'!D4418&lt;&gt;"",'4 ป้อนข้อมูล'!D4418," ")</f>
        <v xml:space="preserve"> </v>
      </c>
      <c r="E4418" s="71">
        <f>IF('4 ป้อนข้อมูล'!E4418&lt;'3 ค่าคะแนน'!$B$9,0,IF('4 ป้อนข้อมูล'!E4418&lt;'3 ค่าคะแนน'!$B$8,'3 ค่าคะแนน'!$E$9,IF('4 ป้อนข้อมูล'!E4418&lt;'3 ค่าคะแนน'!$B$7,'3 ค่าคะแนน'!$E$8,IF('4 ป้อนข้อมูล'!E4418&lt;'3 ค่าคะแนน'!$B$6,'3 ค่าคะแนน'!$E$7,IF('4 ป้อนข้อมูล'!E4418&lt;'3 ค่าคะแนน'!$B$5,'3 ค่าคะแนน'!$E$6,IF('4 ป้อนข้อมูล'!E4418&lt;'3 ค่าคะแนน'!$B$4,'3 ค่าคะแนน'!$E$5,'3 ค่าคะแนน'!$E$4))))))</f>
        <v>0</v>
      </c>
      <c r="F4418" s="109">
        <f>IF('4 ป้อนข้อมูล'!E4418&gt;=70,SUMIF(ปันส่วน!$A$5:$A$16,D4418,ปันส่วน!$F$5:$F$16),0)</f>
        <v>0</v>
      </c>
      <c r="G4418" s="109">
        <f>SUMIFS(ปันส่วน2!$C$3:$C$20,ปันส่วน2!$A$3:$A$20,D4418,ปันส่วน2!$B$3:$B$20,E4418)</f>
        <v>0</v>
      </c>
      <c r="H4418" s="109">
        <f t="shared" si="68"/>
        <v>0</v>
      </c>
    </row>
    <row r="4419" spans="1:8">
      <c r="A4419" s="69">
        <v>4416</v>
      </c>
      <c r="B4419" s="82" t="str">
        <f>IF('4 ป้อนข้อมูล'!B4419&lt;&gt;"",'4 ป้อนข้อมูล'!B4419," ")</f>
        <v xml:space="preserve"> </v>
      </c>
      <c r="C4419" s="81" t="str">
        <f>IF('4 ป้อนข้อมูล'!C4419&lt;&gt;"",'4 ป้อนข้อมูล'!C4419," ")</f>
        <v xml:space="preserve"> </v>
      </c>
      <c r="D4419" s="69" t="str">
        <f>IF('4 ป้อนข้อมูล'!D4419&lt;&gt;"",'4 ป้อนข้อมูล'!D4419," ")</f>
        <v xml:space="preserve"> </v>
      </c>
      <c r="E4419" s="71">
        <f>IF('4 ป้อนข้อมูล'!E4419&lt;'3 ค่าคะแนน'!$B$9,0,IF('4 ป้อนข้อมูล'!E4419&lt;'3 ค่าคะแนน'!$B$8,'3 ค่าคะแนน'!$E$9,IF('4 ป้อนข้อมูล'!E4419&lt;'3 ค่าคะแนน'!$B$7,'3 ค่าคะแนน'!$E$8,IF('4 ป้อนข้อมูล'!E4419&lt;'3 ค่าคะแนน'!$B$6,'3 ค่าคะแนน'!$E$7,IF('4 ป้อนข้อมูล'!E4419&lt;'3 ค่าคะแนน'!$B$5,'3 ค่าคะแนน'!$E$6,IF('4 ป้อนข้อมูล'!E4419&lt;'3 ค่าคะแนน'!$B$4,'3 ค่าคะแนน'!$E$5,'3 ค่าคะแนน'!$E$4))))))</f>
        <v>0</v>
      </c>
      <c r="F4419" s="109">
        <f>IF('4 ป้อนข้อมูล'!E4419&gt;=70,SUMIF(ปันส่วน!$A$5:$A$16,D4419,ปันส่วน!$F$5:$F$16),0)</f>
        <v>0</v>
      </c>
      <c r="G4419" s="109">
        <f>SUMIFS(ปันส่วน2!$C$3:$C$20,ปันส่วน2!$A$3:$A$20,D4419,ปันส่วน2!$B$3:$B$20,E4419)</f>
        <v>0</v>
      </c>
      <c r="H4419" s="109">
        <f t="shared" si="68"/>
        <v>0</v>
      </c>
    </row>
    <row r="4420" spans="1:8">
      <c r="A4420" s="69">
        <v>4417</v>
      </c>
      <c r="B4420" s="82" t="str">
        <f>IF('4 ป้อนข้อมูล'!B4420&lt;&gt;"",'4 ป้อนข้อมูล'!B4420," ")</f>
        <v xml:space="preserve"> </v>
      </c>
      <c r="C4420" s="81" t="str">
        <f>IF('4 ป้อนข้อมูล'!C4420&lt;&gt;"",'4 ป้อนข้อมูล'!C4420," ")</f>
        <v xml:space="preserve"> </v>
      </c>
      <c r="D4420" s="69" t="str">
        <f>IF('4 ป้อนข้อมูล'!D4420&lt;&gt;"",'4 ป้อนข้อมูล'!D4420," ")</f>
        <v xml:space="preserve"> </v>
      </c>
      <c r="E4420" s="71">
        <f>IF('4 ป้อนข้อมูล'!E4420&lt;'3 ค่าคะแนน'!$B$9,0,IF('4 ป้อนข้อมูล'!E4420&lt;'3 ค่าคะแนน'!$B$8,'3 ค่าคะแนน'!$E$9,IF('4 ป้อนข้อมูล'!E4420&lt;'3 ค่าคะแนน'!$B$7,'3 ค่าคะแนน'!$E$8,IF('4 ป้อนข้อมูล'!E4420&lt;'3 ค่าคะแนน'!$B$6,'3 ค่าคะแนน'!$E$7,IF('4 ป้อนข้อมูล'!E4420&lt;'3 ค่าคะแนน'!$B$5,'3 ค่าคะแนน'!$E$6,IF('4 ป้อนข้อมูล'!E4420&lt;'3 ค่าคะแนน'!$B$4,'3 ค่าคะแนน'!$E$5,'3 ค่าคะแนน'!$E$4))))))</f>
        <v>0</v>
      </c>
      <c r="F4420" s="109">
        <f>IF('4 ป้อนข้อมูล'!E4420&gt;=70,SUMIF(ปันส่วน!$A$5:$A$16,D4420,ปันส่วน!$F$5:$F$16),0)</f>
        <v>0</v>
      </c>
      <c r="G4420" s="109">
        <f>SUMIFS(ปันส่วน2!$C$3:$C$20,ปันส่วน2!$A$3:$A$20,D4420,ปันส่วน2!$B$3:$B$20,E4420)</f>
        <v>0</v>
      </c>
      <c r="H4420" s="109">
        <f t="shared" si="68"/>
        <v>0</v>
      </c>
    </row>
    <row r="4421" spans="1:8">
      <c r="A4421" s="69">
        <v>4418</v>
      </c>
      <c r="B4421" s="82" t="str">
        <f>IF('4 ป้อนข้อมูล'!B4421&lt;&gt;"",'4 ป้อนข้อมูล'!B4421," ")</f>
        <v xml:space="preserve"> </v>
      </c>
      <c r="C4421" s="81" t="str">
        <f>IF('4 ป้อนข้อมูล'!C4421&lt;&gt;"",'4 ป้อนข้อมูล'!C4421," ")</f>
        <v xml:space="preserve"> </v>
      </c>
      <c r="D4421" s="69" t="str">
        <f>IF('4 ป้อนข้อมูล'!D4421&lt;&gt;"",'4 ป้อนข้อมูล'!D4421," ")</f>
        <v xml:space="preserve"> </v>
      </c>
      <c r="E4421" s="71">
        <f>IF('4 ป้อนข้อมูล'!E4421&lt;'3 ค่าคะแนน'!$B$9,0,IF('4 ป้อนข้อมูล'!E4421&lt;'3 ค่าคะแนน'!$B$8,'3 ค่าคะแนน'!$E$9,IF('4 ป้อนข้อมูล'!E4421&lt;'3 ค่าคะแนน'!$B$7,'3 ค่าคะแนน'!$E$8,IF('4 ป้อนข้อมูล'!E4421&lt;'3 ค่าคะแนน'!$B$6,'3 ค่าคะแนน'!$E$7,IF('4 ป้อนข้อมูล'!E4421&lt;'3 ค่าคะแนน'!$B$5,'3 ค่าคะแนน'!$E$6,IF('4 ป้อนข้อมูล'!E4421&lt;'3 ค่าคะแนน'!$B$4,'3 ค่าคะแนน'!$E$5,'3 ค่าคะแนน'!$E$4))))))</f>
        <v>0</v>
      </c>
      <c r="F4421" s="109">
        <f>IF('4 ป้อนข้อมูล'!E4421&gt;=70,SUMIF(ปันส่วน!$A$5:$A$16,D4421,ปันส่วน!$F$5:$F$16),0)</f>
        <v>0</v>
      </c>
      <c r="G4421" s="109">
        <f>SUMIFS(ปันส่วน2!$C$3:$C$20,ปันส่วน2!$A$3:$A$20,D4421,ปันส่วน2!$B$3:$B$20,E4421)</f>
        <v>0</v>
      </c>
      <c r="H4421" s="109">
        <f t="shared" ref="H4421:H4484" si="69">SUM(F4421:G4421)</f>
        <v>0</v>
      </c>
    </row>
    <row r="4422" spans="1:8">
      <c r="A4422" s="69">
        <v>4419</v>
      </c>
      <c r="B4422" s="82" t="str">
        <f>IF('4 ป้อนข้อมูล'!B4422&lt;&gt;"",'4 ป้อนข้อมูล'!B4422," ")</f>
        <v xml:space="preserve"> </v>
      </c>
      <c r="C4422" s="81" t="str">
        <f>IF('4 ป้อนข้อมูล'!C4422&lt;&gt;"",'4 ป้อนข้อมูล'!C4422," ")</f>
        <v xml:space="preserve"> </v>
      </c>
      <c r="D4422" s="69" t="str">
        <f>IF('4 ป้อนข้อมูล'!D4422&lt;&gt;"",'4 ป้อนข้อมูล'!D4422," ")</f>
        <v xml:space="preserve"> </v>
      </c>
      <c r="E4422" s="71">
        <f>IF('4 ป้อนข้อมูล'!E4422&lt;'3 ค่าคะแนน'!$B$9,0,IF('4 ป้อนข้อมูล'!E4422&lt;'3 ค่าคะแนน'!$B$8,'3 ค่าคะแนน'!$E$9,IF('4 ป้อนข้อมูล'!E4422&lt;'3 ค่าคะแนน'!$B$7,'3 ค่าคะแนน'!$E$8,IF('4 ป้อนข้อมูล'!E4422&lt;'3 ค่าคะแนน'!$B$6,'3 ค่าคะแนน'!$E$7,IF('4 ป้อนข้อมูล'!E4422&lt;'3 ค่าคะแนน'!$B$5,'3 ค่าคะแนน'!$E$6,IF('4 ป้อนข้อมูล'!E4422&lt;'3 ค่าคะแนน'!$B$4,'3 ค่าคะแนน'!$E$5,'3 ค่าคะแนน'!$E$4))))))</f>
        <v>0</v>
      </c>
      <c r="F4422" s="109">
        <f>IF('4 ป้อนข้อมูล'!E4422&gt;=70,SUMIF(ปันส่วน!$A$5:$A$16,D4422,ปันส่วน!$F$5:$F$16),0)</f>
        <v>0</v>
      </c>
      <c r="G4422" s="109">
        <f>SUMIFS(ปันส่วน2!$C$3:$C$20,ปันส่วน2!$A$3:$A$20,D4422,ปันส่วน2!$B$3:$B$20,E4422)</f>
        <v>0</v>
      </c>
      <c r="H4422" s="109">
        <f t="shared" si="69"/>
        <v>0</v>
      </c>
    </row>
    <row r="4423" spans="1:8">
      <c r="A4423" s="69">
        <v>4420</v>
      </c>
      <c r="B4423" s="82" t="str">
        <f>IF('4 ป้อนข้อมูล'!B4423&lt;&gt;"",'4 ป้อนข้อมูล'!B4423," ")</f>
        <v xml:space="preserve"> </v>
      </c>
      <c r="C4423" s="81" t="str">
        <f>IF('4 ป้อนข้อมูล'!C4423&lt;&gt;"",'4 ป้อนข้อมูล'!C4423," ")</f>
        <v xml:space="preserve"> </v>
      </c>
      <c r="D4423" s="69" t="str">
        <f>IF('4 ป้อนข้อมูล'!D4423&lt;&gt;"",'4 ป้อนข้อมูล'!D4423," ")</f>
        <v xml:space="preserve"> </v>
      </c>
      <c r="E4423" s="71">
        <f>IF('4 ป้อนข้อมูล'!E4423&lt;'3 ค่าคะแนน'!$B$9,0,IF('4 ป้อนข้อมูล'!E4423&lt;'3 ค่าคะแนน'!$B$8,'3 ค่าคะแนน'!$E$9,IF('4 ป้อนข้อมูล'!E4423&lt;'3 ค่าคะแนน'!$B$7,'3 ค่าคะแนน'!$E$8,IF('4 ป้อนข้อมูล'!E4423&lt;'3 ค่าคะแนน'!$B$6,'3 ค่าคะแนน'!$E$7,IF('4 ป้อนข้อมูล'!E4423&lt;'3 ค่าคะแนน'!$B$5,'3 ค่าคะแนน'!$E$6,IF('4 ป้อนข้อมูล'!E4423&lt;'3 ค่าคะแนน'!$B$4,'3 ค่าคะแนน'!$E$5,'3 ค่าคะแนน'!$E$4))))))</f>
        <v>0</v>
      </c>
      <c r="F4423" s="109">
        <f>IF('4 ป้อนข้อมูล'!E4423&gt;=70,SUMIF(ปันส่วน!$A$5:$A$16,D4423,ปันส่วน!$F$5:$F$16),0)</f>
        <v>0</v>
      </c>
      <c r="G4423" s="109">
        <f>SUMIFS(ปันส่วน2!$C$3:$C$20,ปันส่วน2!$A$3:$A$20,D4423,ปันส่วน2!$B$3:$B$20,E4423)</f>
        <v>0</v>
      </c>
      <c r="H4423" s="109">
        <f t="shared" si="69"/>
        <v>0</v>
      </c>
    </row>
    <row r="4424" spans="1:8">
      <c r="A4424" s="69">
        <v>4421</v>
      </c>
      <c r="B4424" s="82" t="str">
        <f>IF('4 ป้อนข้อมูล'!B4424&lt;&gt;"",'4 ป้อนข้อมูล'!B4424," ")</f>
        <v xml:space="preserve"> </v>
      </c>
      <c r="C4424" s="81" t="str">
        <f>IF('4 ป้อนข้อมูล'!C4424&lt;&gt;"",'4 ป้อนข้อมูล'!C4424," ")</f>
        <v xml:space="preserve"> </v>
      </c>
      <c r="D4424" s="69" t="str">
        <f>IF('4 ป้อนข้อมูล'!D4424&lt;&gt;"",'4 ป้อนข้อมูล'!D4424," ")</f>
        <v xml:space="preserve"> </v>
      </c>
      <c r="E4424" s="71">
        <f>IF('4 ป้อนข้อมูล'!E4424&lt;'3 ค่าคะแนน'!$B$9,0,IF('4 ป้อนข้อมูล'!E4424&lt;'3 ค่าคะแนน'!$B$8,'3 ค่าคะแนน'!$E$9,IF('4 ป้อนข้อมูล'!E4424&lt;'3 ค่าคะแนน'!$B$7,'3 ค่าคะแนน'!$E$8,IF('4 ป้อนข้อมูล'!E4424&lt;'3 ค่าคะแนน'!$B$6,'3 ค่าคะแนน'!$E$7,IF('4 ป้อนข้อมูล'!E4424&lt;'3 ค่าคะแนน'!$B$5,'3 ค่าคะแนน'!$E$6,IF('4 ป้อนข้อมูล'!E4424&lt;'3 ค่าคะแนน'!$B$4,'3 ค่าคะแนน'!$E$5,'3 ค่าคะแนน'!$E$4))))))</f>
        <v>0</v>
      </c>
      <c r="F4424" s="109">
        <f>IF('4 ป้อนข้อมูล'!E4424&gt;=70,SUMIF(ปันส่วน!$A$5:$A$16,D4424,ปันส่วน!$F$5:$F$16),0)</f>
        <v>0</v>
      </c>
      <c r="G4424" s="109">
        <f>SUMIFS(ปันส่วน2!$C$3:$C$20,ปันส่วน2!$A$3:$A$20,D4424,ปันส่วน2!$B$3:$B$20,E4424)</f>
        <v>0</v>
      </c>
      <c r="H4424" s="109">
        <f t="shared" si="69"/>
        <v>0</v>
      </c>
    </row>
    <row r="4425" spans="1:8">
      <c r="A4425" s="69">
        <v>4422</v>
      </c>
      <c r="B4425" s="82" t="str">
        <f>IF('4 ป้อนข้อมูล'!B4425&lt;&gt;"",'4 ป้อนข้อมูล'!B4425," ")</f>
        <v xml:space="preserve"> </v>
      </c>
      <c r="C4425" s="81" t="str">
        <f>IF('4 ป้อนข้อมูล'!C4425&lt;&gt;"",'4 ป้อนข้อมูล'!C4425," ")</f>
        <v xml:space="preserve"> </v>
      </c>
      <c r="D4425" s="69" t="str">
        <f>IF('4 ป้อนข้อมูล'!D4425&lt;&gt;"",'4 ป้อนข้อมูล'!D4425," ")</f>
        <v xml:space="preserve"> </v>
      </c>
      <c r="E4425" s="71">
        <f>IF('4 ป้อนข้อมูล'!E4425&lt;'3 ค่าคะแนน'!$B$9,0,IF('4 ป้อนข้อมูล'!E4425&lt;'3 ค่าคะแนน'!$B$8,'3 ค่าคะแนน'!$E$9,IF('4 ป้อนข้อมูล'!E4425&lt;'3 ค่าคะแนน'!$B$7,'3 ค่าคะแนน'!$E$8,IF('4 ป้อนข้อมูล'!E4425&lt;'3 ค่าคะแนน'!$B$6,'3 ค่าคะแนน'!$E$7,IF('4 ป้อนข้อมูล'!E4425&lt;'3 ค่าคะแนน'!$B$5,'3 ค่าคะแนน'!$E$6,IF('4 ป้อนข้อมูล'!E4425&lt;'3 ค่าคะแนน'!$B$4,'3 ค่าคะแนน'!$E$5,'3 ค่าคะแนน'!$E$4))))))</f>
        <v>0</v>
      </c>
      <c r="F4425" s="109">
        <f>IF('4 ป้อนข้อมูล'!E4425&gt;=70,SUMIF(ปันส่วน!$A$5:$A$16,D4425,ปันส่วน!$F$5:$F$16),0)</f>
        <v>0</v>
      </c>
      <c r="G4425" s="109">
        <f>SUMIFS(ปันส่วน2!$C$3:$C$20,ปันส่วน2!$A$3:$A$20,D4425,ปันส่วน2!$B$3:$B$20,E4425)</f>
        <v>0</v>
      </c>
      <c r="H4425" s="109">
        <f t="shared" si="69"/>
        <v>0</v>
      </c>
    </row>
    <row r="4426" spans="1:8">
      <c r="A4426" s="69">
        <v>4423</v>
      </c>
      <c r="B4426" s="82" t="str">
        <f>IF('4 ป้อนข้อมูล'!B4426&lt;&gt;"",'4 ป้อนข้อมูล'!B4426," ")</f>
        <v xml:space="preserve"> </v>
      </c>
      <c r="C4426" s="81" t="str">
        <f>IF('4 ป้อนข้อมูล'!C4426&lt;&gt;"",'4 ป้อนข้อมูล'!C4426," ")</f>
        <v xml:space="preserve"> </v>
      </c>
      <c r="D4426" s="69" t="str">
        <f>IF('4 ป้อนข้อมูล'!D4426&lt;&gt;"",'4 ป้อนข้อมูล'!D4426," ")</f>
        <v xml:space="preserve"> </v>
      </c>
      <c r="E4426" s="71">
        <f>IF('4 ป้อนข้อมูล'!E4426&lt;'3 ค่าคะแนน'!$B$9,0,IF('4 ป้อนข้อมูล'!E4426&lt;'3 ค่าคะแนน'!$B$8,'3 ค่าคะแนน'!$E$9,IF('4 ป้อนข้อมูล'!E4426&lt;'3 ค่าคะแนน'!$B$7,'3 ค่าคะแนน'!$E$8,IF('4 ป้อนข้อมูล'!E4426&lt;'3 ค่าคะแนน'!$B$6,'3 ค่าคะแนน'!$E$7,IF('4 ป้อนข้อมูล'!E4426&lt;'3 ค่าคะแนน'!$B$5,'3 ค่าคะแนน'!$E$6,IF('4 ป้อนข้อมูล'!E4426&lt;'3 ค่าคะแนน'!$B$4,'3 ค่าคะแนน'!$E$5,'3 ค่าคะแนน'!$E$4))))))</f>
        <v>0</v>
      </c>
      <c r="F4426" s="109">
        <f>IF('4 ป้อนข้อมูล'!E4426&gt;=70,SUMIF(ปันส่วน!$A$5:$A$16,D4426,ปันส่วน!$F$5:$F$16),0)</f>
        <v>0</v>
      </c>
      <c r="G4426" s="109">
        <f>SUMIFS(ปันส่วน2!$C$3:$C$20,ปันส่วน2!$A$3:$A$20,D4426,ปันส่วน2!$B$3:$B$20,E4426)</f>
        <v>0</v>
      </c>
      <c r="H4426" s="109">
        <f t="shared" si="69"/>
        <v>0</v>
      </c>
    </row>
    <row r="4427" spans="1:8">
      <c r="A4427" s="69">
        <v>4424</v>
      </c>
      <c r="B4427" s="82" t="str">
        <f>IF('4 ป้อนข้อมูล'!B4427&lt;&gt;"",'4 ป้อนข้อมูล'!B4427," ")</f>
        <v xml:space="preserve"> </v>
      </c>
      <c r="C4427" s="81" t="str">
        <f>IF('4 ป้อนข้อมูล'!C4427&lt;&gt;"",'4 ป้อนข้อมูล'!C4427," ")</f>
        <v xml:space="preserve"> </v>
      </c>
      <c r="D4427" s="69" t="str">
        <f>IF('4 ป้อนข้อมูล'!D4427&lt;&gt;"",'4 ป้อนข้อมูล'!D4427," ")</f>
        <v xml:space="preserve"> </v>
      </c>
      <c r="E4427" s="71">
        <f>IF('4 ป้อนข้อมูล'!E4427&lt;'3 ค่าคะแนน'!$B$9,0,IF('4 ป้อนข้อมูล'!E4427&lt;'3 ค่าคะแนน'!$B$8,'3 ค่าคะแนน'!$E$9,IF('4 ป้อนข้อมูล'!E4427&lt;'3 ค่าคะแนน'!$B$7,'3 ค่าคะแนน'!$E$8,IF('4 ป้อนข้อมูล'!E4427&lt;'3 ค่าคะแนน'!$B$6,'3 ค่าคะแนน'!$E$7,IF('4 ป้อนข้อมูล'!E4427&lt;'3 ค่าคะแนน'!$B$5,'3 ค่าคะแนน'!$E$6,IF('4 ป้อนข้อมูล'!E4427&lt;'3 ค่าคะแนน'!$B$4,'3 ค่าคะแนน'!$E$5,'3 ค่าคะแนน'!$E$4))))))</f>
        <v>0</v>
      </c>
      <c r="F4427" s="109">
        <f>IF('4 ป้อนข้อมูล'!E4427&gt;=70,SUMIF(ปันส่วน!$A$5:$A$16,D4427,ปันส่วน!$F$5:$F$16),0)</f>
        <v>0</v>
      </c>
      <c r="G4427" s="109">
        <f>SUMIFS(ปันส่วน2!$C$3:$C$20,ปันส่วน2!$A$3:$A$20,D4427,ปันส่วน2!$B$3:$B$20,E4427)</f>
        <v>0</v>
      </c>
      <c r="H4427" s="109">
        <f t="shared" si="69"/>
        <v>0</v>
      </c>
    </row>
    <row r="4428" spans="1:8">
      <c r="A4428" s="69">
        <v>4425</v>
      </c>
      <c r="B4428" s="82" t="str">
        <f>IF('4 ป้อนข้อมูล'!B4428&lt;&gt;"",'4 ป้อนข้อมูล'!B4428," ")</f>
        <v xml:space="preserve"> </v>
      </c>
      <c r="C4428" s="81" t="str">
        <f>IF('4 ป้อนข้อมูล'!C4428&lt;&gt;"",'4 ป้อนข้อมูล'!C4428," ")</f>
        <v xml:space="preserve"> </v>
      </c>
      <c r="D4428" s="69" t="str">
        <f>IF('4 ป้อนข้อมูล'!D4428&lt;&gt;"",'4 ป้อนข้อมูล'!D4428," ")</f>
        <v xml:space="preserve"> </v>
      </c>
      <c r="E4428" s="71">
        <f>IF('4 ป้อนข้อมูล'!E4428&lt;'3 ค่าคะแนน'!$B$9,0,IF('4 ป้อนข้อมูล'!E4428&lt;'3 ค่าคะแนน'!$B$8,'3 ค่าคะแนน'!$E$9,IF('4 ป้อนข้อมูล'!E4428&lt;'3 ค่าคะแนน'!$B$7,'3 ค่าคะแนน'!$E$8,IF('4 ป้อนข้อมูล'!E4428&lt;'3 ค่าคะแนน'!$B$6,'3 ค่าคะแนน'!$E$7,IF('4 ป้อนข้อมูล'!E4428&lt;'3 ค่าคะแนน'!$B$5,'3 ค่าคะแนน'!$E$6,IF('4 ป้อนข้อมูล'!E4428&lt;'3 ค่าคะแนน'!$B$4,'3 ค่าคะแนน'!$E$5,'3 ค่าคะแนน'!$E$4))))))</f>
        <v>0</v>
      </c>
      <c r="F4428" s="109">
        <f>IF('4 ป้อนข้อมูล'!E4428&gt;=70,SUMIF(ปันส่วน!$A$5:$A$16,D4428,ปันส่วน!$F$5:$F$16),0)</f>
        <v>0</v>
      </c>
      <c r="G4428" s="109">
        <f>SUMIFS(ปันส่วน2!$C$3:$C$20,ปันส่วน2!$A$3:$A$20,D4428,ปันส่วน2!$B$3:$B$20,E4428)</f>
        <v>0</v>
      </c>
      <c r="H4428" s="109">
        <f t="shared" si="69"/>
        <v>0</v>
      </c>
    </row>
    <row r="4429" spans="1:8">
      <c r="A4429" s="69">
        <v>4426</v>
      </c>
      <c r="B4429" s="82" t="str">
        <f>IF('4 ป้อนข้อมูล'!B4429&lt;&gt;"",'4 ป้อนข้อมูล'!B4429," ")</f>
        <v xml:space="preserve"> </v>
      </c>
      <c r="C4429" s="81" t="str">
        <f>IF('4 ป้อนข้อมูล'!C4429&lt;&gt;"",'4 ป้อนข้อมูล'!C4429," ")</f>
        <v xml:space="preserve"> </v>
      </c>
      <c r="D4429" s="69" t="str">
        <f>IF('4 ป้อนข้อมูล'!D4429&lt;&gt;"",'4 ป้อนข้อมูล'!D4429," ")</f>
        <v xml:space="preserve"> </v>
      </c>
      <c r="E4429" s="71">
        <f>IF('4 ป้อนข้อมูล'!E4429&lt;'3 ค่าคะแนน'!$B$9,0,IF('4 ป้อนข้อมูล'!E4429&lt;'3 ค่าคะแนน'!$B$8,'3 ค่าคะแนน'!$E$9,IF('4 ป้อนข้อมูล'!E4429&lt;'3 ค่าคะแนน'!$B$7,'3 ค่าคะแนน'!$E$8,IF('4 ป้อนข้อมูล'!E4429&lt;'3 ค่าคะแนน'!$B$6,'3 ค่าคะแนน'!$E$7,IF('4 ป้อนข้อมูล'!E4429&lt;'3 ค่าคะแนน'!$B$5,'3 ค่าคะแนน'!$E$6,IF('4 ป้อนข้อมูล'!E4429&lt;'3 ค่าคะแนน'!$B$4,'3 ค่าคะแนน'!$E$5,'3 ค่าคะแนน'!$E$4))))))</f>
        <v>0</v>
      </c>
      <c r="F4429" s="109">
        <f>IF('4 ป้อนข้อมูล'!E4429&gt;=70,SUMIF(ปันส่วน!$A$5:$A$16,D4429,ปันส่วน!$F$5:$F$16),0)</f>
        <v>0</v>
      </c>
      <c r="G4429" s="109">
        <f>SUMIFS(ปันส่วน2!$C$3:$C$20,ปันส่วน2!$A$3:$A$20,D4429,ปันส่วน2!$B$3:$B$20,E4429)</f>
        <v>0</v>
      </c>
      <c r="H4429" s="109">
        <f t="shared" si="69"/>
        <v>0</v>
      </c>
    </row>
    <row r="4430" spans="1:8">
      <c r="A4430" s="69">
        <v>4427</v>
      </c>
      <c r="B4430" s="82" t="str">
        <f>IF('4 ป้อนข้อมูล'!B4430&lt;&gt;"",'4 ป้อนข้อมูล'!B4430," ")</f>
        <v xml:space="preserve"> </v>
      </c>
      <c r="C4430" s="81" t="str">
        <f>IF('4 ป้อนข้อมูล'!C4430&lt;&gt;"",'4 ป้อนข้อมูล'!C4430," ")</f>
        <v xml:space="preserve"> </v>
      </c>
      <c r="D4430" s="69" t="str">
        <f>IF('4 ป้อนข้อมูล'!D4430&lt;&gt;"",'4 ป้อนข้อมูล'!D4430," ")</f>
        <v xml:space="preserve"> </v>
      </c>
      <c r="E4430" s="71">
        <f>IF('4 ป้อนข้อมูล'!E4430&lt;'3 ค่าคะแนน'!$B$9,0,IF('4 ป้อนข้อมูล'!E4430&lt;'3 ค่าคะแนน'!$B$8,'3 ค่าคะแนน'!$E$9,IF('4 ป้อนข้อมูล'!E4430&lt;'3 ค่าคะแนน'!$B$7,'3 ค่าคะแนน'!$E$8,IF('4 ป้อนข้อมูล'!E4430&lt;'3 ค่าคะแนน'!$B$6,'3 ค่าคะแนน'!$E$7,IF('4 ป้อนข้อมูล'!E4430&lt;'3 ค่าคะแนน'!$B$5,'3 ค่าคะแนน'!$E$6,IF('4 ป้อนข้อมูล'!E4430&lt;'3 ค่าคะแนน'!$B$4,'3 ค่าคะแนน'!$E$5,'3 ค่าคะแนน'!$E$4))))))</f>
        <v>0</v>
      </c>
      <c r="F4430" s="109">
        <f>IF('4 ป้อนข้อมูล'!E4430&gt;=70,SUMIF(ปันส่วน!$A$5:$A$16,D4430,ปันส่วน!$F$5:$F$16),0)</f>
        <v>0</v>
      </c>
      <c r="G4430" s="109">
        <f>SUMIFS(ปันส่วน2!$C$3:$C$20,ปันส่วน2!$A$3:$A$20,D4430,ปันส่วน2!$B$3:$B$20,E4430)</f>
        <v>0</v>
      </c>
      <c r="H4430" s="109">
        <f t="shared" si="69"/>
        <v>0</v>
      </c>
    </row>
    <row r="4431" spans="1:8">
      <c r="A4431" s="69">
        <v>4428</v>
      </c>
      <c r="B4431" s="82" t="str">
        <f>IF('4 ป้อนข้อมูล'!B4431&lt;&gt;"",'4 ป้อนข้อมูล'!B4431," ")</f>
        <v xml:space="preserve"> </v>
      </c>
      <c r="C4431" s="81" t="str">
        <f>IF('4 ป้อนข้อมูล'!C4431&lt;&gt;"",'4 ป้อนข้อมูล'!C4431," ")</f>
        <v xml:space="preserve"> </v>
      </c>
      <c r="D4431" s="69" t="str">
        <f>IF('4 ป้อนข้อมูล'!D4431&lt;&gt;"",'4 ป้อนข้อมูล'!D4431," ")</f>
        <v xml:space="preserve"> </v>
      </c>
      <c r="E4431" s="71">
        <f>IF('4 ป้อนข้อมูล'!E4431&lt;'3 ค่าคะแนน'!$B$9,0,IF('4 ป้อนข้อมูล'!E4431&lt;'3 ค่าคะแนน'!$B$8,'3 ค่าคะแนน'!$E$9,IF('4 ป้อนข้อมูล'!E4431&lt;'3 ค่าคะแนน'!$B$7,'3 ค่าคะแนน'!$E$8,IF('4 ป้อนข้อมูล'!E4431&lt;'3 ค่าคะแนน'!$B$6,'3 ค่าคะแนน'!$E$7,IF('4 ป้อนข้อมูล'!E4431&lt;'3 ค่าคะแนน'!$B$5,'3 ค่าคะแนน'!$E$6,IF('4 ป้อนข้อมูล'!E4431&lt;'3 ค่าคะแนน'!$B$4,'3 ค่าคะแนน'!$E$5,'3 ค่าคะแนน'!$E$4))))))</f>
        <v>0</v>
      </c>
      <c r="F4431" s="109">
        <f>IF('4 ป้อนข้อมูล'!E4431&gt;=70,SUMIF(ปันส่วน!$A$5:$A$16,D4431,ปันส่วน!$F$5:$F$16),0)</f>
        <v>0</v>
      </c>
      <c r="G4431" s="109">
        <f>SUMIFS(ปันส่วน2!$C$3:$C$20,ปันส่วน2!$A$3:$A$20,D4431,ปันส่วน2!$B$3:$B$20,E4431)</f>
        <v>0</v>
      </c>
      <c r="H4431" s="109">
        <f t="shared" si="69"/>
        <v>0</v>
      </c>
    </row>
    <row r="4432" spans="1:8">
      <c r="A4432" s="69">
        <v>4429</v>
      </c>
      <c r="B4432" s="82" t="str">
        <f>IF('4 ป้อนข้อมูล'!B4432&lt;&gt;"",'4 ป้อนข้อมูล'!B4432," ")</f>
        <v xml:space="preserve"> </v>
      </c>
      <c r="C4432" s="81" t="str">
        <f>IF('4 ป้อนข้อมูล'!C4432&lt;&gt;"",'4 ป้อนข้อมูล'!C4432," ")</f>
        <v xml:space="preserve"> </v>
      </c>
      <c r="D4432" s="69" t="str">
        <f>IF('4 ป้อนข้อมูล'!D4432&lt;&gt;"",'4 ป้อนข้อมูล'!D4432," ")</f>
        <v xml:space="preserve"> </v>
      </c>
      <c r="E4432" s="71">
        <f>IF('4 ป้อนข้อมูล'!E4432&lt;'3 ค่าคะแนน'!$B$9,0,IF('4 ป้อนข้อมูล'!E4432&lt;'3 ค่าคะแนน'!$B$8,'3 ค่าคะแนน'!$E$9,IF('4 ป้อนข้อมูล'!E4432&lt;'3 ค่าคะแนน'!$B$7,'3 ค่าคะแนน'!$E$8,IF('4 ป้อนข้อมูล'!E4432&lt;'3 ค่าคะแนน'!$B$6,'3 ค่าคะแนน'!$E$7,IF('4 ป้อนข้อมูล'!E4432&lt;'3 ค่าคะแนน'!$B$5,'3 ค่าคะแนน'!$E$6,IF('4 ป้อนข้อมูล'!E4432&lt;'3 ค่าคะแนน'!$B$4,'3 ค่าคะแนน'!$E$5,'3 ค่าคะแนน'!$E$4))))))</f>
        <v>0</v>
      </c>
      <c r="F4432" s="109">
        <f>IF('4 ป้อนข้อมูล'!E4432&gt;=70,SUMIF(ปันส่วน!$A$5:$A$16,D4432,ปันส่วน!$F$5:$F$16),0)</f>
        <v>0</v>
      </c>
      <c r="G4432" s="109">
        <f>SUMIFS(ปันส่วน2!$C$3:$C$20,ปันส่วน2!$A$3:$A$20,D4432,ปันส่วน2!$B$3:$B$20,E4432)</f>
        <v>0</v>
      </c>
      <c r="H4432" s="109">
        <f t="shared" si="69"/>
        <v>0</v>
      </c>
    </row>
    <row r="4433" spans="1:8">
      <c r="A4433" s="69">
        <v>4430</v>
      </c>
      <c r="B4433" s="82" t="str">
        <f>IF('4 ป้อนข้อมูล'!B4433&lt;&gt;"",'4 ป้อนข้อมูล'!B4433," ")</f>
        <v xml:space="preserve"> </v>
      </c>
      <c r="C4433" s="81" t="str">
        <f>IF('4 ป้อนข้อมูล'!C4433&lt;&gt;"",'4 ป้อนข้อมูล'!C4433," ")</f>
        <v xml:space="preserve"> </v>
      </c>
      <c r="D4433" s="69" t="str">
        <f>IF('4 ป้อนข้อมูล'!D4433&lt;&gt;"",'4 ป้อนข้อมูล'!D4433," ")</f>
        <v xml:space="preserve"> </v>
      </c>
      <c r="E4433" s="71">
        <f>IF('4 ป้อนข้อมูล'!E4433&lt;'3 ค่าคะแนน'!$B$9,0,IF('4 ป้อนข้อมูล'!E4433&lt;'3 ค่าคะแนน'!$B$8,'3 ค่าคะแนน'!$E$9,IF('4 ป้อนข้อมูล'!E4433&lt;'3 ค่าคะแนน'!$B$7,'3 ค่าคะแนน'!$E$8,IF('4 ป้อนข้อมูล'!E4433&lt;'3 ค่าคะแนน'!$B$6,'3 ค่าคะแนน'!$E$7,IF('4 ป้อนข้อมูล'!E4433&lt;'3 ค่าคะแนน'!$B$5,'3 ค่าคะแนน'!$E$6,IF('4 ป้อนข้อมูล'!E4433&lt;'3 ค่าคะแนน'!$B$4,'3 ค่าคะแนน'!$E$5,'3 ค่าคะแนน'!$E$4))))))</f>
        <v>0</v>
      </c>
      <c r="F4433" s="109">
        <f>IF('4 ป้อนข้อมูล'!E4433&gt;=70,SUMIF(ปันส่วน!$A$5:$A$16,D4433,ปันส่วน!$F$5:$F$16),0)</f>
        <v>0</v>
      </c>
      <c r="G4433" s="109">
        <f>SUMIFS(ปันส่วน2!$C$3:$C$20,ปันส่วน2!$A$3:$A$20,D4433,ปันส่วน2!$B$3:$B$20,E4433)</f>
        <v>0</v>
      </c>
      <c r="H4433" s="109">
        <f t="shared" si="69"/>
        <v>0</v>
      </c>
    </row>
    <row r="4434" spans="1:8">
      <c r="A4434" s="69">
        <v>4431</v>
      </c>
      <c r="B4434" s="82" t="str">
        <f>IF('4 ป้อนข้อมูล'!B4434&lt;&gt;"",'4 ป้อนข้อมูล'!B4434," ")</f>
        <v xml:space="preserve"> </v>
      </c>
      <c r="C4434" s="81" t="str">
        <f>IF('4 ป้อนข้อมูล'!C4434&lt;&gt;"",'4 ป้อนข้อมูล'!C4434," ")</f>
        <v xml:space="preserve"> </v>
      </c>
      <c r="D4434" s="69" t="str">
        <f>IF('4 ป้อนข้อมูล'!D4434&lt;&gt;"",'4 ป้อนข้อมูล'!D4434," ")</f>
        <v xml:space="preserve"> </v>
      </c>
      <c r="E4434" s="71">
        <f>IF('4 ป้อนข้อมูล'!E4434&lt;'3 ค่าคะแนน'!$B$9,0,IF('4 ป้อนข้อมูล'!E4434&lt;'3 ค่าคะแนน'!$B$8,'3 ค่าคะแนน'!$E$9,IF('4 ป้อนข้อมูล'!E4434&lt;'3 ค่าคะแนน'!$B$7,'3 ค่าคะแนน'!$E$8,IF('4 ป้อนข้อมูล'!E4434&lt;'3 ค่าคะแนน'!$B$6,'3 ค่าคะแนน'!$E$7,IF('4 ป้อนข้อมูล'!E4434&lt;'3 ค่าคะแนน'!$B$5,'3 ค่าคะแนน'!$E$6,IF('4 ป้อนข้อมูล'!E4434&lt;'3 ค่าคะแนน'!$B$4,'3 ค่าคะแนน'!$E$5,'3 ค่าคะแนน'!$E$4))))))</f>
        <v>0</v>
      </c>
      <c r="F4434" s="109">
        <f>IF('4 ป้อนข้อมูล'!E4434&gt;=70,SUMIF(ปันส่วน!$A$5:$A$16,D4434,ปันส่วน!$F$5:$F$16),0)</f>
        <v>0</v>
      </c>
      <c r="G4434" s="109">
        <f>SUMIFS(ปันส่วน2!$C$3:$C$20,ปันส่วน2!$A$3:$A$20,D4434,ปันส่วน2!$B$3:$B$20,E4434)</f>
        <v>0</v>
      </c>
      <c r="H4434" s="109">
        <f t="shared" si="69"/>
        <v>0</v>
      </c>
    </row>
    <row r="4435" spans="1:8">
      <c r="A4435" s="69">
        <v>4432</v>
      </c>
      <c r="B4435" s="82" t="str">
        <f>IF('4 ป้อนข้อมูล'!B4435&lt;&gt;"",'4 ป้อนข้อมูล'!B4435," ")</f>
        <v xml:space="preserve"> </v>
      </c>
      <c r="C4435" s="81" t="str">
        <f>IF('4 ป้อนข้อมูล'!C4435&lt;&gt;"",'4 ป้อนข้อมูล'!C4435," ")</f>
        <v xml:space="preserve"> </v>
      </c>
      <c r="D4435" s="69" t="str">
        <f>IF('4 ป้อนข้อมูล'!D4435&lt;&gt;"",'4 ป้อนข้อมูล'!D4435," ")</f>
        <v xml:space="preserve"> </v>
      </c>
      <c r="E4435" s="71">
        <f>IF('4 ป้อนข้อมูล'!E4435&lt;'3 ค่าคะแนน'!$B$9,0,IF('4 ป้อนข้อมูล'!E4435&lt;'3 ค่าคะแนน'!$B$8,'3 ค่าคะแนน'!$E$9,IF('4 ป้อนข้อมูล'!E4435&lt;'3 ค่าคะแนน'!$B$7,'3 ค่าคะแนน'!$E$8,IF('4 ป้อนข้อมูล'!E4435&lt;'3 ค่าคะแนน'!$B$6,'3 ค่าคะแนน'!$E$7,IF('4 ป้อนข้อมูล'!E4435&lt;'3 ค่าคะแนน'!$B$5,'3 ค่าคะแนน'!$E$6,IF('4 ป้อนข้อมูล'!E4435&lt;'3 ค่าคะแนน'!$B$4,'3 ค่าคะแนน'!$E$5,'3 ค่าคะแนน'!$E$4))))))</f>
        <v>0</v>
      </c>
      <c r="F4435" s="109">
        <f>IF('4 ป้อนข้อมูล'!E4435&gt;=70,SUMIF(ปันส่วน!$A$5:$A$16,D4435,ปันส่วน!$F$5:$F$16),0)</f>
        <v>0</v>
      </c>
      <c r="G4435" s="109">
        <f>SUMIFS(ปันส่วน2!$C$3:$C$20,ปันส่วน2!$A$3:$A$20,D4435,ปันส่วน2!$B$3:$B$20,E4435)</f>
        <v>0</v>
      </c>
      <c r="H4435" s="109">
        <f t="shared" si="69"/>
        <v>0</v>
      </c>
    </row>
    <row r="4436" spans="1:8">
      <c r="A4436" s="69">
        <v>4433</v>
      </c>
      <c r="B4436" s="82" t="str">
        <f>IF('4 ป้อนข้อมูล'!B4436&lt;&gt;"",'4 ป้อนข้อมูล'!B4436," ")</f>
        <v xml:space="preserve"> </v>
      </c>
      <c r="C4436" s="81" t="str">
        <f>IF('4 ป้อนข้อมูล'!C4436&lt;&gt;"",'4 ป้อนข้อมูล'!C4436," ")</f>
        <v xml:space="preserve"> </v>
      </c>
      <c r="D4436" s="69" t="str">
        <f>IF('4 ป้อนข้อมูล'!D4436&lt;&gt;"",'4 ป้อนข้อมูล'!D4436," ")</f>
        <v xml:space="preserve"> </v>
      </c>
      <c r="E4436" s="71">
        <f>IF('4 ป้อนข้อมูล'!E4436&lt;'3 ค่าคะแนน'!$B$9,0,IF('4 ป้อนข้อมูล'!E4436&lt;'3 ค่าคะแนน'!$B$8,'3 ค่าคะแนน'!$E$9,IF('4 ป้อนข้อมูล'!E4436&lt;'3 ค่าคะแนน'!$B$7,'3 ค่าคะแนน'!$E$8,IF('4 ป้อนข้อมูล'!E4436&lt;'3 ค่าคะแนน'!$B$6,'3 ค่าคะแนน'!$E$7,IF('4 ป้อนข้อมูล'!E4436&lt;'3 ค่าคะแนน'!$B$5,'3 ค่าคะแนน'!$E$6,IF('4 ป้อนข้อมูล'!E4436&lt;'3 ค่าคะแนน'!$B$4,'3 ค่าคะแนน'!$E$5,'3 ค่าคะแนน'!$E$4))))))</f>
        <v>0</v>
      </c>
      <c r="F4436" s="109">
        <f>IF('4 ป้อนข้อมูล'!E4436&gt;=70,SUMIF(ปันส่วน!$A$5:$A$16,D4436,ปันส่วน!$F$5:$F$16),0)</f>
        <v>0</v>
      </c>
      <c r="G4436" s="109">
        <f>SUMIFS(ปันส่วน2!$C$3:$C$20,ปันส่วน2!$A$3:$A$20,D4436,ปันส่วน2!$B$3:$B$20,E4436)</f>
        <v>0</v>
      </c>
      <c r="H4436" s="109">
        <f t="shared" si="69"/>
        <v>0</v>
      </c>
    </row>
    <row r="4437" spans="1:8">
      <c r="A4437" s="69">
        <v>4434</v>
      </c>
      <c r="B4437" s="82" t="str">
        <f>IF('4 ป้อนข้อมูล'!B4437&lt;&gt;"",'4 ป้อนข้อมูล'!B4437," ")</f>
        <v xml:space="preserve"> </v>
      </c>
      <c r="C4437" s="81" t="str">
        <f>IF('4 ป้อนข้อมูล'!C4437&lt;&gt;"",'4 ป้อนข้อมูล'!C4437," ")</f>
        <v xml:space="preserve"> </v>
      </c>
      <c r="D4437" s="69" t="str">
        <f>IF('4 ป้อนข้อมูล'!D4437&lt;&gt;"",'4 ป้อนข้อมูล'!D4437," ")</f>
        <v xml:space="preserve"> </v>
      </c>
      <c r="E4437" s="71">
        <f>IF('4 ป้อนข้อมูล'!E4437&lt;'3 ค่าคะแนน'!$B$9,0,IF('4 ป้อนข้อมูล'!E4437&lt;'3 ค่าคะแนน'!$B$8,'3 ค่าคะแนน'!$E$9,IF('4 ป้อนข้อมูล'!E4437&lt;'3 ค่าคะแนน'!$B$7,'3 ค่าคะแนน'!$E$8,IF('4 ป้อนข้อมูล'!E4437&lt;'3 ค่าคะแนน'!$B$6,'3 ค่าคะแนน'!$E$7,IF('4 ป้อนข้อมูล'!E4437&lt;'3 ค่าคะแนน'!$B$5,'3 ค่าคะแนน'!$E$6,IF('4 ป้อนข้อมูล'!E4437&lt;'3 ค่าคะแนน'!$B$4,'3 ค่าคะแนน'!$E$5,'3 ค่าคะแนน'!$E$4))))))</f>
        <v>0</v>
      </c>
      <c r="F4437" s="109">
        <f>IF('4 ป้อนข้อมูล'!E4437&gt;=70,SUMIF(ปันส่วน!$A$5:$A$16,D4437,ปันส่วน!$F$5:$F$16),0)</f>
        <v>0</v>
      </c>
      <c r="G4437" s="109">
        <f>SUMIFS(ปันส่วน2!$C$3:$C$20,ปันส่วน2!$A$3:$A$20,D4437,ปันส่วน2!$B$3:$B$20,E4437)</f>
        <v>0</v>
      </c>
      <c r="H4437" s="109">
        <f t="shared" si="69"/>
        <v>0</v>
      </c>
    </row>
    <row r="4438" spans="1:8">
      <c r="A4438" s="69">
        <v>4435</v>
      </c>
      <c r="B4438" s="82" t="str">
        <f>IF('4 ป้อนข้อมูล'!B4438&lt;&gt;"",'4 ป้อนข้อมูล'!B4438," ")</f>
        <v xml:space="preserve"> </v>
      </c>
      <c r="C4438" s="81" t="str">
        <f>IF('4 ป้อนข้อมูล'!C4438&lt;&gt;"",'4 ป้อนข้อมูล'!C4438," ")</f>
        <v xml:space="preserve"> </v>
      </c>
      <c r="D4438" s="69" t="str">
        <f>IF('4 ป้อนข้อมูล'!D4438&lt;&gt;"",'4 ป้อนข้อมูล'!D4438," ")</f>
        <v xml:space="preserve"> </v>
      </c>
      <c r="E4438" s="71">
        <f>IF('4 ป้อนข้อมูล'!E4438&lt;'3 ค่าคะแนน'!$B$9,0,IF('4 ป้อนข้อมูล'!E4438&lt;'3 ค่าคะแนน'!$B$8,'3 ค่าคะแนน'!$E$9,IF('4 ป้อนข้อมูล'!E4438&lt;'3 ค่าคะแนน'!$B$7,'3 ค่าคะแนน'!$E$8,IF('4 ป้อนข้อมูล'!E4438&lt;'3 ค่าคะแนน'!$B$6,'3 ค่าคะแนน'!$E$7,IF('4 ป้อนข้อมูล'!E4438&lt;'3 ค่าคะแนน'!$B$5,'3 ค่าคะแนน'!$E$6,IF('4 ป้อนข้อมูล'!E4438&lt;'3 ค่าคะแนน'!$B$4,'3 ค่าคะแนน'!$E$5,'3 ค่าคะแนน'!$E$4))))))</f>
        <v>0</v>
      </c>
      <c r="F4438" s="109">
        <f>IF('4 ป้อนข้อมูล'!E4438&gt;=70,SUMIF(ปันส่วน!$A$5:$A$16,D4438,ปันส่วน!$F$5:$F$16),0)</f>
        <v>0</v>
      </c>
      <c r="G4438" s="109">
        <f>SUMIFS(ปันส่วน2!$C$3:$C$20,ปันส่วน2!$A$3:$A$20,D4438,ปันส่วน2!$B$3:$B$20,E4438)</f>
        <v>0</v>
      </c>
      <c r="H4438" s="109">
        <f t="shared" si="69"/>
        <v>0</v>
      </c>
    </row>
    <row r="4439" spans="1:8">
      <c r="A4439" s="69">
        <v>4436</v>
      </c>
      <c r="B4439" s="82" t="str">
        <f>IF('4 ป้อนข้อมูล'!B4439&lt;&gt;"",'4 ป้อนข้อมูล'!B4439," ")</f>
        <v xml:space="preserve"> </v>
      </c>
      <c r="C4439" s="81" t="str">
        <f>IF('4 ป้อนข้อมูล'!C4439&lt;&gt;"",'4 ป้อนข้อมูล'!C4439," ")</f>
        <v xml:space="preserve"> </v>
      </c>
      <c r="D4439" s="69" t="str">
        <f>IF('4 ป้อนข้อมูล'!D4439&lt;&gt;"",'4 ป้อนข้อมูล'!D4439," ")</f>
        <v xml:space="preserve"> </v>
      </c>
      <c r="E4439" s="71">
        <f>IF('4 ป้อนข้อมูล'!E4439&lt;'3 ค่าคะแนน'!$B$9,0,IF('4 ป้อนข้อมูล'!E4439&lt;'3 ค่าคะแนน'!$B$8,'3 ค่าคะแนน'!$E$9,IF('4 ป้อนข้อมูล'!E4439&lt;'3 ค่าคะแนน'!$B$7,'3 ค่าคะแนน'!$E$8,IF('4 ป้อนข้อมูล'!E4439&lt;'3 ค่าคะแนน'!$B$6,'3 ค่าคะแนน'!$E$7,IF('4 ป้อนข้อมูล'!E4439&lt;'3 ค่าคะแนน'!$B$5,'3 ค่าคะแนน'!$E$6,IF('4 ป้อนข้อมูล'!E4439&lt;'3 ค่าคะแนน'!$B$4,'3 ค่าคะแนน'!$E$5,'3 ค่าคะแนน'!$E$4))))))</f>
        <v>0</v>
      </c>
      <c r="F4439" s="109">
        <f>IF('4 ป้อนข้อมูล'!E4439&gt;=70,SUMIF(ปันส่วน!$A$5:$A$16,D4439,ปันส่วน!$F$5:$F$16),0)</f>
        <v>0</v>
      </c>
      <c r="G4439" s="109">
        <f>SUMIFS(ปันส่วน2!$C$3:$C$20,ปันส่วน2!$A$3:$A$20,D4439,ปันส่วน2!$B$3:$B$20,E4439)</f>
        <v>0</v>
      </c>
      <c r="H4439" s="109">
        <f t="shared" si="69"/>
        <v>0</v>
      </c>
    </row>
    <row r="4440" spans="1:8">
      <c r="A4440" s="69">
        <v>4437</v>
      </c>
      <c r="B4440" s="82" t="str">
        <f>IF('4 ป้อนข้อมูล'!B4440&lt;&gt;"",'4 ป้อนข้อมูล'!B4440," ")</f>
        <v xml:space="preserve"> </v>
      </c>
      <c r="C4440" s="81" t="str">
        <f>IF('4 ป้อนข้อมูล'!C4440&lt;&gt;"",'4 ป้อนข้อมูล'!C4440," ")</f>
        <v xml:space="preserve"> </v>
      </c>
      <c r="D4440" s="69" t="str">
        <f>IF('4 ป้อนข้อมูล'!D4440&lt;&gt;"",'4 ป้อนข้อมูล'!D4440," ")</f>
        <v xml:space="preserve"> </v>
      </c>
      <c r="E4440" s="71">
        <f>IF('4 ป้อนข้อมูล'!E4440&lt;'3 ค่าคะแนน'!$B$9,0,IF('4 ป้อนข้อมูล'!E4440&lt;'3 ค่าคะแนน'!$B$8,'3 ค่าคะแนน'!$E$9,IF('4 ป้อนข้อมูล'!E4440&lt;'3 ค่าคะแนน'!$B$7,'3 ค่าคะแนน'!$E$8,IF('4 ป้อนข้อมูล'!E4440&lt;'3 ค่าคะแนน'!$B$6,'3 ค่าคะแนน'!$E$7,IF('4 ป้อนข้อมูล'!E4440&lt;'3 ค่าคะแนน'!$B$5,'3 ค่าคะแนน'!$E$6,IF('4 ป้อนข้อมูล'!E4440&lt;'3 ค่าคะแนน'!$B$4,'3 ค่าคะแนน'!$E$5,'3 ค่าคะแนน'!$E$4))))))</f>
        <v>0</v>
      </c>
      <c r="F4440" s="109">
        <f>IF('4 ป้อนข้อมูล'!E4440&gt;=70,SUMIF(ปันส่วน!$A$5:$A$16,D4440,ปันส่วน!$F$5:$F$16),0)</f>
        <v>0</v>
      </c>
      <c r="G4440" s="109">
        <f>SUMIFS(ปันส่วน2!$C$3:$C$20,ปันส่วน2!$A$3:$A$20,D4440,ปันส่วน2!$B$3:$B$20,E4440)</f>
        <v>0</v>
      </c>
      <c r="H4440" s="109">
        <f t="shared" si="69"/>
        <v>0</v>
      </c>
    </row>
    <row r="4441" spans="1:8">
      <c r="A4441" s="69">
        <v>4438</v>
      </c>
      <c r="B4441" s="82" t="str">
        <f>IF('4 ป้อนข้อมูล'!B4441&lt;&gt;"",'4 ป้อนข้อมูล'!B4441," ")</f>
        <v xml:space="preserve"> </v>
      </c>
      <c r="C4441" s="81" t="str">
        <f>IF('4 ป้อนข้อมูล'!C4441&lt;&gt;"",'4 ป้อนข้อมูล'!C4441," ")</f>
        <v xml:space="preserve"> </v>
      </c>
      <c r="D4441" s="69" t="str">
        <f>IF('4 ป้อนข้อมูล'!D4441&lt;&gt;"",'4 ป้อนข้อมูล'!D4441," ")</f>
        <v xml:space="preserve"> </v>
      </c>
      <c r="E4441" s="71">
        <f>IF('4 ป้อนข้อมูล'!E4441&lt;'3 ค่าคะแนน'!$B$9,0,IF('4 ป้อนข้อมูล'!E4441&lt;'3 ค่าคะแนน'!$B$8,'3 ค่าคะแนน'!$E$9,IF('4 ป้อนข้อมูล'!E4441&lt;'3 ค่าคะแนน'!$B$7,'3 ค่าคะแนน'!$E$8,IF('4 ป้อนข้อมูล'!E4441&lt;'3 ค่าคะแนน'!$B$6,'3 ค่าคะแนน'!$E$7,IF('4 ป้อนข้อมูล'!E4441&lt;'3 ค่าคะแนน'!$B$5,'3 ค่าคะแนน'!$E$6,IF('4 ป้อนข้อมูล'!E4441&lt;'3 ค่าคะแนน'!$B$4,'3 ค่าคะแนน'!$E$5,'3 ค่าคะแนน'!$E$4))))))</f>
        <v>0</v>
      </c>
      <c r="F4441" s="109">
        <f>IF('4 ป้อนข้อมูล'!E4441&gt;=70,SUMIF(ปันส่วน!$A$5:$A$16,D4441,ปันส่วน!$F$5:$F$16),0)</f>
        <v>0</v>
      </c>
      <c r="G4441" s="109">
        <f>SUMIFS(ปันส่วน2!$C$3:$C$20,ปันส่วน2!$A$3:$A$20,D4441,ปันส่วน2!$B$3:$B$20,E4441)</f>
        <v>0</v>
      </c>
      <c r="H4441" s="109">
        <f t="shared" si="69"/>
        <v>0</v>
      </c>
    </row>
    <row r="4442" spans="1:8">
      <c r="A4442" s="69">
        <v>4439</v>
      </c>
      <c r="B4442" s="82" t="str">
        <f>IF('4 ป้อนข้อมูล'!B4442&lt;&gt;"",'4 ป้อนข้อมูล'!B4442," ")</f>
        <v xml:space="preserve"> </v>
      </c>
      <c r="C4442" s="81" t="str">
        <f>IF('4 ป้อนข้อมูล'!C4442&lt;&gt;"",'4 ป้อนข้อมูล'!C4442," ")</f>
        <v xml:space="preserve"> </v>
      </c>
      <c r="D4442" s="69" t="str">
        <f>IF('4 ป้อนข้อมูล'!D4442&lt;&gt;"",'4 ป้อนข้อมูล'!D4442," ")</f>
        <v xml:space="preserve"> </v>
      </c>
      <c r="E4442" s="71">
        <f>IF('4 ป้อนข้อมูล'!E4442&lt;'3 ค่าคะแนน'!$B$9,0,IF('4 ป้อนข้อมูล'!E4442&lt;'3 ค่าคะแนน'!$B$8,'3 ค่าคะแนน'!$E$9,IF('4 ป้อนข้อมูล'!E4442&lt;'3 ค่าคะแนน'!$B$7,'3 ค่าคะแนน'!$E$8,IF('4 ป้อนข้อมูล'!E4442&lt;'3 ค่าคะแนน'!$B$6,'3 ค่าคะแนน'!$E$7,IF('4 ป้อนข้อมูล'!E4442&lt;'3 ค่าคะแนน'!$B$5,'3 ค่าคะแนน'!$E$6,IF('4 ป้อนข้อมูล'!E4442&lt;'3 ค่าคะแนน'!$B$4,'3 ค่าคะแนน'!$E$5,'3 ค่าคะแนน'!$E$4))))))</f>
        <v>0</v>
      </c>
      <c r="F4442" s="109">
        <f>IF('4 ป้อนข้อมูล'!E4442&gt;=70,SUMIF(ปันส่วน!$A$5:$A$16,D4442,ปันส่วน!$F$5:$F$16),0)</f>
        <v>0</v>
      </c>
      <c r="G4442" s="109">
        <f>SUMIFS(ปันส่วน2!$C$3:$C$20,ปันส่วน2!$A$3:$A$20,D4442,ปันส่วน2!$B$3:$B$20,E4442)</f>
        <v>0</v>
      </c>
      <c r="H4442" s="109">
        <f t="shared" si="69"/>
        <v>0</v>
      </c>
    </row>
    <row r="4443" spans="1:8">
      <c r="A4443" s="69">
        <v>4440</v>
      </c>
      <c r="B4443" s="82" t="str">
        <f>IF('4 ป้อนข้อมูล'!B4443&lt;&gt;"",'4 ป้อนข้อมูล'!B4443," ")</f>
        <v xml:space="preserve"> </v>
      </c>
      <c r="C4443" s="81" t="str">
        <f>IF('4 ป้อนข้อมูล'!C4443&lt;&gt;"",'4 ป้อนข้อมูล'!C4443," ")</f>
        <v xml:space="preserve"> </v>
      </c>
      <c r="D4443" s="69" t="str">
        <f>IF('4 ป้อนข้อมูล'!D4443&lt;&gt;"",'4 ป้อนข้อมูล'!D4443," ")</f>
        <v xml:space="preserve"> </v>
      </c>
      <c r="E4443" s="71">
        <f>IF('4 ป้อนข้อมูล'!E4443&lt;'3 ค่าคะแนน'!$B$9,0,IF('4 ป้อนข้อมูล'!E4443&lt;'3 ค่าคะแนน'!$B$8,'3 ค่าคะแนน'!$E$9,IF('4 ป้อนข้อมูล'!E4443&lt;'3 ค่าคะแนน'!$B$7,'3 ค่าคะแนน'!$E$8,IF('4 ป้อนข้อมูล'!E4443&lt;'3 ค่าคะแนน'!$B$6,'3 ค่าคะแนน'!$E$7,IF('4 ป้อนข้อมูล'!E4443&lt;'3 ค่าคะแนน'!$B$5,'3 ค่าคะแนน'!$E$6,IF('4 ป้อนข้อมูล'!E4443&lt;'3 ค่าคะแนน'!$B$4,'3 ค่าคะแนน'!$E$5,'3 ค่าคะแนน'!$E$4))))))</f>
        <v>0</v>
      </c>
      <c r="F4443" s="109">
        <f>IF('4 ป้อนข้อมูล'!E4443&gt;=70,SUMIF(ปันส่วน!$A$5:$A$16,D4443,ปันส่วน!$F$5:$F$16),0)</f>
        <v>0</v>
      </c>
      <c r="G4443" s="109">
        <f>SUMIFS(ปันส่วน2!$C$3:$C$20,ปันส่วน2!$A$3:$A$20,D4443,ปันส่วน2!$B$3:$B$20,E4443)</f>
        <v>0</v>
      </c>
      <c r="H4443" s="109">
        <f t="shared" si="69"/>
        <v>0</v>
      </c>
    </row>
    <row r="4444" spans="1:8">
      <c r="A4444" s="69">
        <v>4441</v>
      </c>
      <c r="B4444" s="82" t="str">
        <f>IF('4 ป้อนข้อมูล'!B4444&lt;&gt;"",'4 ป้อนข้อมูล'!B4444," ")</f>
        <v xml:space="preserve"> </v>
      </c>
      <c r="C4444" s="81" t="str">
        <f>IF('4 ป้อนข้อมูล'!C4444&lt;&gt;"",'4 ป้อนข้อมูล'!C4444," ")</f>
        <v xml:space="preserve"> </v>
      </c>
      <c r="D4444" s="69" t="str">
        <f>IF('4 ป้อนข้อมูล'!D4444&lt;&gt;"",'4 ป้อนข้อมูล'!D4444," ")</f>
        <v xml:space="preserve"> </v>
      </c>
      <c r="E4444" s="71">
        <f>IF('4 ป้อนข้อมูล'!E4444&lt;'3 ค่าคะแนน'!$B$9,0,IF('4 ป้อนข้อมูล'!E4444&lt;'3 ค่าคะแนน'!$B$8,'3 ค่าคะแนน'!$E$9,IF('4 ป้อนข้อมูล'!E4444&lt;'3 ค่าคะแนน'!$B$7,'3 ค่าคะแนน'!$E$8,IF('4 ป้อนข้อมูล'!E4444&lt;'3 ค่าคะแนน'!$B$6,'3 ค่าคะแนน'!$E$7,IF('4 ป้อนข้อมูล'!E4444&lt;'3 ค่าคะแนน'!$B$5,'3 ค่าคะแนน'!$E$6,IF('4 ป้อนข้อมูล'!E4444&lt;'3 ค่าคะแนน'!$B$4,'3 ค่าคะแนน'!$E$5,'3 ค่าคะแนน'!$E$4))))))</f>
        <v>0</v>
      </c>
      <c r="F4444" s="109">
        <f>IF('4 ป้อนข้อมูล'!E4444&gt;=70,SUMIF(ปันส่วน!$A$5:$A$16,D4444,ปันส่วน!$F$5:$F$16),0)</f>
        <v>0</v>
      </c>
      <c r="G4444" s="109">
        <f>SUMIFS(ปันส่วน2!$C$3:$C$20,ปันส่วน2!$A$3:$A$20,D4444,ปันส่วน2!$B$3:$B$20,E4444)</f>
        <v>0</v>
      </c>
      <c r="H4444" s="109">
        <f t="shared" si="69"/>
        <v>0</v>
      </c>
    </row>
    <row r="4445" spans="1:8">
      <c r="A4445" s="69">
        <v>4442</v>
      </c>
      <c r="B4445" s="82" t="str">
        <f>IF('4 ป้อนข้อมูล'!B4445&lt;&gt;"",'4 ป้อนข้อมูล'!B4445," ")</f>
        <v xml:space="preserve"> </v>
      </c>
      <c r="C4445" s="81" t="str">
        <f>IF('4 ป้อนข้อมูล'!C4445&lt;&gt;"",'4 ป้อนข้อมูล'!C4445," ")</f>
        <v xml:space="preserve"> </v>
      </c>
      <c r="D4445" s="69" t="str">
        <f>IF('4 ป้อนข้อมูล'!D4445&lt;&gt;"",'4 ป้อนข้อมูล'!D4445," ")</f>
        <v xml:space="preserve"> </v>
      </c>
      <c r="E4445" s="71">
        <f>IF('4 ป้อนข้อมูล'!E4445&lt;'3 ค่าคะแนน'!$B$9,0,IF('4 ป้อนข้อมูล'!E4445&lt;'3 ค่าคะแนน'!$B$8,'3 ค่าคะแนน'!$E$9,IF('4 ป้อนข้อมูล'!E4445&lt;'3 ค่าคะแนน'!$B$7,'3 ค่าคะแนน'!$E$8,IF('4 ป้อนข้อมูล'!E4445&lt;'3 ค่าคะแนน'!$B$6,'3 ค่าคะแนน'!$E$7,IF('4 ป้อนข้อมูล'!E4445&lt;'3 ค่าคะแนน'!$B$5,'3 ค่าคะแนน'!$E$6,IF('4 ป้อนข้อมูล'!E4445&lt;'3 ค่าคะแนน'!$B$4,'3 ค่าคะแนน'!$E$5,'3 ค่าคะแนน'!$E$4))))))</f>
        <v>0</v>
      </c>
      <c r="F4445" s="109">
        <f>IF('4 ป้อนข้อมูล'!E4445&gt;=70,SUMIF(ปันส่วน!$A$5:$A$16,D4445,ปันส่วน!$F$5:$F$16),0)</f>
        <v>0</v>
      </c>
      <c r="G4445" s="109">
        <f>SUMIFS(ปันส่วน2!$C$3:$C$20,ปันส่วน2!$A$3:$A$20,D4445,ปันส่วน2!$B$3:$B$20,E4445)</f>
        <v>0</v>
      </c>
      <c r="H4445" s="109">
        <f t="shared" si="69"/>
        <v>0</v>
      </c>
    </row>
    <row r="4446" spans="1:8">
      <c r="A4446" s="69">
        <v>4443</v>
      </c>
      <c r="B4446" s="82" t="str">
        <f>IF('4 ป้อนข้อมูล'!B4446&lt;&gt;"",'4 ป้อนข้อมูล'!B4446," ")</f>
        <v xml:space="preserve"> </v>
      </c>
      <c r="C4446" s="81" t="str">
        <f>IF('4 ป้อนข้อมูล'!C4446&lt;&gt;"",'4 ป้อนข้อมูล'!C4446," ")</f>
        <v xml:space="preserve"> </v>
      </c>
      <c r="D4446" s="69" t="str">
        <f>IF('4 ป้อนข้อมูล'!D4446&lt;&gt;"",'4 ป้อนข้อมูล'!D4446," ")</f>
        <v xml:space="preserve"> </v>
      </c>
      <c r="E4446" s="71">
        <f>IF('4 ป้อนข้อมูล'!E4446&lt;'3 ค่าคะแนน'!$B$9,0,IF('4 ป้อนข้อมูล'!E4446&lt;'3 ค่าคะแนน'!$B$8,'3 ค่าคะแนน'!$E$9,IF('4 ป้อนข้อมูล'!E4446&lt;'3 ค่าคะแนน'!$B$7,'3 ค่าคะแนน'!$E$8,IF('4 ป้อนข้อมูล'!E4446&lt;'3 ค่าคะแนน'!$B$6,'3 ค่าคะแนน'!$E$7,IF('4 ป้อนข้อมูล'!E4446&lt;'3 ค่าคะแนน'!$B$5,'3 ค่าคะแนน'!$E$6,IF('4 ป้อนข้อมูล'!E4446&lt;'3 ค่าคะแนน'!$B$4,'3 ค่าคะแนน'!$E$5,'3 ค่าคะแนน'!$E$4))))))</f>
        <v>0</v>
      </c>
      <c r="F4446" s="109">
        <f>IF('4 ป้อนข้อมูล'!E4446&gt;=70,SUMIF(ปันส่วน!$A$5:$A$16,D4446,ปันส่วน!$F$5:$F$16),0)</f>
        <v>0</v>
      </c>
      <c r="G4446" s="109">
        <f>SUMIFS(ปันส่วน2!$C$3:$C$20,ปันส่วน2!$A$3:$A$20,D4446,ปันส่วน2!$B$3:$B$20,E4446)</f>
        <v>0</v>
      </c>
      <c r="H4446" s="109">
        <f t="shared" si="69"/>
        <v>0</v>
      </c>
    </row>
    <row r="4447" spans="1:8">
      <c r="A4447" s="69">
        <v>4444</v>
      </c>
      <c r="B4447" s="82" t="str">
        <f>IF('4 ป้อนข้อมูล'!B4447&lt;&gt;"",'4 ป้อนข้อมูล'!B4447," ")</f>
        <v xml:space="preserve"> </v>
      </c>
      <c r="C4447" s="81" t="str">
        <f>IF('4 ป้อนข้อมูล'!C4447&lt;&gt;"",'4 ป้อนข้อมูล'!C4447," ")</f>
        <v xml:space="preserve"> </v>
      </c>
      <c r="D4447" s="69" t="str">
        <f>IF('4 ป้อนข้อมูล'!D4447&lt;&gt;"",'4 ป้อนข้อมูล'!D4447," ")</f>
        <v xml:space="preserve"> </v>
      </c>
      <c r="E4447" s="71">
        <f>IF('4 ป้อนข้อมูล'!E4447&lt;'3 ค่าคะแนน'!$B$9,0,IF('4 ป้อนข้อมูล'!E4447&lt;'3 ค่าคะแนน'!$B$8,'3 ค่าคะแนน'!$E$9,IF('4 ป้อนข้อมูล'!E4447&lt;'3 ค่าคะแนน'!$B$7,'3 ค่าคะแนน'!$E$8,IF('4 ป้อนข้อมูล'!E4447&lt;'3 ค่าคะแนน'!$B$6,'3 ค่าคะแนน'!$E$7,IF('4 ป้อนข้อมูล'!E4447&lt;'3 ค่าคะแนน'!$B$5,'3 ค่าคะแนน'!$E$6,IF('4 ป้อนข้อมูล'!E4447&lt;'3 ค่าคะแนน'!$B$4,'3 ค่าคะแนน'!$E$5,'3 ค่าคะแนน'!$E$4))))))</f>
        <v>0</v>
      </c>
      <c r="F4447" s="109">
        <f>IF('4 ป้อนข้อมูล'!E4447&gt;=70,SUMIF(ปันส่วน!$A$5:$A$16,D4447,ปันส่วน!$F$5:$F$16),0)</f>
        <v>0</v>
      </c>
      <c r="G4447" s="109">
        <f>SUMIFS(ปันส่วน2!$C$3:$C$20,ปันส่วน2!$A$3:$A$20,D4447,ปันส่วน2!$B$3:$B$20,E4447)</f>
        <v>0</v>
      </c>
      <c r="H4447" s="109">
        <f t="shared" si="69"/>
        <v>0</v>
      </c>
    </row>
    <row r="4448" spans="1:8">
      <c r="A4448" s="69">
        <v>4445</v>
      </c>
      <c r="B4448" s="82" t="str">
        <f>IF('4 ป้อนข้อมูล'!B4448&lt;&gt;"",'4 ป้อนข้อมูล'!B4448," ")</f>
        <v xml:space="preserve"> </v>
      </c>
      <c r="C4448" s="81" t="str">
        <f>IF('4 ป้อนข้อมูล'!C4448&lt;&gt;"",'4 ป้อนข้อมูล'!C4448," ")</f>
        <v xml:space="preserve"> </v>
      </c>
      <c r="D4448" s="69" t="str">
        <f>IF('4 ป้อนข้อมูล'!D4448&lt;&gt;"",'4 ป้อนข้อมูล'!D4448," ")</f>
        <v xml:space="preserve"> </v>
      </c>
      <c r="E4448" s="71">
        <f>IF('4 ป้อนข้อมูล'!E4448&lt;'3 ค่าคะแนน'!$B$9,0,IF('4 ป้อนข้อมูล'!E4448&lt;'3 ค่าคะแนน'!$B$8,'3 ค่าคะแนน'!$E$9,IF('4 ป้อนข้อมูล'!E4448&lt;'3 ค่าคะแนน'!$B$7,'3 ค่าคะแนน'!$E$8,IF('4 ป้อนข้อมูล'!E4448&lt;'3 ค่าคะแนน'!$B$6,'3 ค่าคะแนน'!$E$7,IF('4 ป้อนข้อมูล'!E4448&lt;'3 ค่าคะแนน'!$B$5,'3 ค่าคะแนน'!$E$6,IF('4 ป้อนข้อมูล'!E4448&lt;'3 ค่าคะแนน'!$B$4,'3 ค่าคะแนน'!$E$5,'3 ค่าคะแนน'!$E$4))))))</f>
        <v>0</v>
      </c>
      <c r="F4448" s="109">
        <f>IF('4 ป้อนข้อมูล'!E4448&gt;=70,SUMIF(ปันส่วน!$A$5:$A$16,D4448,ปันส่วน!$F$5:$F$16),0)</f>
        <v>0</v>
      </c>
      <c r="G4448" s="109">
        <f>SUMIFS(ปันส่วน2!$C$3:$C$20,ปันส่วน2!$A$3:$A$20,D4448,ปันส่วน2!$B$3:$B$20,E4448)</f>
        <v>0</v>
      </c>
      <c r="H4448" s="109">
        <f t="shared" si="69"/>
        <v>0</v>
      </c>
    </row>
    <row r="4449" spans="1:8">
      <c r="A4449" s="69">
        <v>4446</v>
      </c>
      <c r="B4449" s="82" t="str">
        <f>IF('4 ป้อนข้อมูล'!B4449&lt;&gt;"",'4 ป้อนข้อมูล'!B4449," ")</f>
        <v xml:space="preserve"> </v>
      </c>
      <c r="C4449" s="81" t="str">
        <f>IF('4 ป้อนข้อมูล'!C4449&lt;&gt;"",'4 ป้อนข้อมูล'!C4449," ")</f>
        <v xml:space="preserve"> </v>
      </c>
      <c r="D4449" s="69" t="str">
        <f>IF('4 ป้อนข้อมูล'!D4449&lt;&gt;"",'4 ป้อนข้อมูล'!D4449," ")</f>
        <v xml:space="preserve"> </v>
      </c>
      <c r="E4449" s="71">
        <f>IF('4 ป้อนข้อมูล'!E4449&lt;'3 ค่าคะแนน'!$B$9,0,IF('4 ป้อนข้อมูล'!E4449&lt;'3 ค่าคะแนน'!$B$8,'3 ค่าคะแนน'!$E$9,IF('4 ป้อนข้อมูล'!E4449&lt;'3 ค่าคะแนน'!$B$7,'3 ค่าคะแนน'!$E$8,IF('4 ป้อนข้อมูล'!E4449&lt;'3 ค่าคะแนน'!$B$6,'3 ค่าคะแนน'!$E$7,IF('4 ป้อนข้อมูล'!E4449&lt;'3 ค่าคะแนน'!$B$5,'3 ค่าคะแนน'!$E$6,IF('4 ป้อนข้อมูล'!E4449&lt;'3 ค่าคะแนน'!$B$4,'3 ค่าคะแนน'!$E$5,'3 ค่าคะแนน'!$E$4))))))</f>
        <v>0</v>
      </c>
      <c r="F4449" s="109">
        <f>IF('4 ป้อนข้อมูล'!E4449&gt;=70,SUMIF(ปันส่วน!$A$5:$A$16,D4449,ปันส่วน!$F$5:$F$16),0)</f>
        <v>0</v>
      </c>
      <c r="G4449" s="109">
        <f>SUMIFS(ปันส่วน2!$C$3:$C$20,ปันส่วน2!$A$3:$A$20,D4449,ปันส่วน2!$B$3:$B$20,E4449)</f>
        <v>0</v>
      </c>
      <c r="H4449" s="109">
        <f t="shared" si="69"/>
        <v>0</v>
      </c>
    </row>
    <row r="4450" spans="1:8">
      <c r="A4450" s="69">
        <v>4447</v>
      </c>
      <c r="B4450" s="82" t="str">
        <f>IF('4 ป้อนข้อมูล'!B4450&lt;&gt;"",'4 ป้อนข้อมูล'!B4450," ")</f>
        <v xml:space="preserve"> </v>
      </c>
      <c r="C4450" s="81" t="str">
        <f>IF('4 ป้อนข้อมูล'!C4450&lt;&gt;"",'4 ป้อนข้อมูล'!C4450," ")</f>
        <v xml:space="preserve"> </v>
      </c>
      <c r="D4450" s="69" t="str">
        <f>IF('4 ป้อนข้อมูล'!D4450&lt;&gt;"",'4 ป้อนข้อมูล'!D4450," ")</f>
        <v xml:space="preserve"> </v>
      </c>
      <c r="E4450" s="71">
        <f>IF('4 ป้อนข้อมูล'!E4450&lt;'3 ค่าคะแนน'!$B$9,0,IF('4 ป้อนข้อมูล'!E4450&lt;'3 ค่าคะแนน'!$B$8,'3 ค่าคะแนน'!$E$9,IF('4 ป้อนข้อมูล'!E4450&lt;'3 ค่าคะแนน'!$B$7,'3 ค่าคะแนน'!$E$8,IF('4 ป้อนข้อมูล'!E4450&lt;'3 ค่าคะแนน'!$B$6,'3 ค่าคะแนน'!$E$7,IF('4 ป้อนข้อมูล'!E4450&lt;'3 ค่าคะแนน'!$B$5,'3 ค่าคะแนน'!$E$6,IF('4 ป้อนข้อมูล'!E4450&lt;'3 ค่าคะแนน'!$B$4,'3 ค่าคะแนน'!$E$5,'3 ค่าคะแนน'!$E$4))))))</f>
        <v>0</v>
      </c>
      <c r="F4450" s="109">
        <f>IF('4 ป้อนข้อมูล'!E4450&gt;=70,SUMIF(ปันส่วน!$A$5:$A$16,D4450,ปันส่วน!$F$5:$F$16),0)</f>
        <v>0</v>
      </c>
      <c r="G4450" s="109">
        <f>SUMIFS(ปันส่วน2!$C$3:$C$20,ปันส่วน2!$A$3:$A$20,D4450,ปันส่วน2!$B$3:$B$20,E4450)</f>
        <v>0</v>
      </c>
      <c r="H4450" s="109">
        <f t="shared" si="69"/>
        <v>0</v>
      </c>
    </row>
    <row r="4451" spans="1:8">
      <c r="A4451" s="69">
        <v>4448</v>
      </c>
      <c r="B4451" s="82" t="str">
        <f>IF('4 ป้อนข้อมูล'!B4451&lt;&gt;"",'4 ป้อนข้อมูล'!B4451," ")</f>
        <v xml:space="preserve"> </v>
      </c>
      <c r="C4451" s="81" t="str">
        <f>IF('4 ป้อนข้อมูล'!C4451&lt;&gt;"",'4 ป้อนข้อมูล'!C4451," ")</f>
        <v xml:space="preserve"> </v>
      </c>
      <c r="D4451" s="69" t="str">
        <f>IF('4 ป้อนข้อมูล'!D4451&lt;&gt;"",'4 ป้อนข้อมูล'!D4451," ")</f>
        <v xml:space="preserve"> </v>
      </c>
      <c r="E4451" s="71">
        <f>IF('4 ป้อนข้อมูล'!E4451&lt;'3 ค่าคะแนน'!$B$9,0,IF('4 ป้อนข้อมูล'!E4451&lt;'3 ค่าคะแนน'!$B$8,'3 ค่าคะแนน'!$E$9,IF('4 ป้อนข้อมูล'!E4451&lt;'3 ค่าคะแนน'!$B$7,'3 ค่าคะแนน'!$E$8,IF('4 ป้อนข้อมูล'!E4451&lt;'3 ค่าคะแนน'!$B$6,'3 ค่าคะแนน'!$E$7,IF('4 ป้อนข้อมูล'!E4451&lt;'3 ค่าคะแนน'!$B$5,'3 ค่าคะแนน'!$E$6,IF('4 ป้อนข้อมูล'!E4451&lt;'3 ค่าคะแนน'!$B$4,'3 ค่าคะแนน'!$E$5,'3 ค่าคะแนน'!$E$4))))))</f>
        <v>0</v>
      </c>
      <c r="F4451" s="109">
        <f>IF('4 ป้อนข้อมูล'!E4451&gt;=70,SUMIF(ปันส่วน!$A$5:$A$16,D4451,ปันส่วน!$F$5:$F$16),0)</f>
        <v>0</v>
      </c>
      <c r="G4451" s="109">
        <f>SUMIFS(ปันส่วน2!$C$3:$C$20,ปันส่วน2!$A$3:$A$20,D4451,ปันส่วน2!$B$3:$B$20,E4451)</f>
        <v>0</v>
      </c>
      <c r="H4451" s="109">
        <f t="shared" si="69"/>
        <v>0</v>
      </c>
    </row>
    <row r="4452" spans="1:8">
      <c r="A4452" s="69">
        <v>4449</v>
      </c>
      <c r="B4452" s="82" t="str">
        <f>IF('4 ป้อนข้อมูล'!B4452&lt;&gt;"",'4 ป้อนข้อมูล'!B4452," ")</f>
        <v xml:space="preserve"> </v>
      </c>
      <c r="C4452" s="81" t="str">
        <f>IF('4 ป้อนข้อมูล'!C4452&lt;&gt;"",'4 ป้อนข้อมูล'!C4452," ")</f>
        <v xml:space="preserve"> </v>
      </c>
      <c r="D4452" s="69" t="str">
        <f>IF('4 ป้อนข้อมูล'!D4452&lt;&gt;"",'4 ป้อนข้อมูล'!D4452," ")</f>
        <v xml:space="preserve"> </v>
      </c>
      <c r="E4452" s="71">
        <f>IF('4 ป้อนข้อมูล'!E4452&lt;'3 ค่าคะแนน'!$B$9,0,IF('4 ป้อนข้อมูล'!E4452&lt;'3 ค่าคะแนน'!$B$8,'3 ค่าคะแนน'!$E$9,IF('4 ป้อนข้อมูล'!E4452&lt;'3 ค่าคะแนน'!$B$7,'3 ค่าคะแนน'!$E$8,IF('4 ป้อนข้อมูล'!E4452&lt;'3 ค่าคะแนน'!$B$6,'3 ค่าคะแนน'!$E$7,IF('4 ป้อนข้อมูล'!E4452&lt;'3 ค่าคะแนน'!$B$5,'3 ค่าคะแนน'!$E$6,IF('4 ป้อนข้อมูล'!E4452&lt;'3 ค่าคะแนน'!$B$4,'3 ค่าคะแนน'!$E$5,'3 ค่าคะแนน'!$E$4))))))</f>
        <v>0</v>
      </c>
      <c r="F4452" s="109">
        <f>IF('4 ป้อนข้อมูล'!E4452&gt;=70,SUMIF(ปันส่วน!$A$5:$A$16,D4452,ปันส่วน!$F$5:$F$16),0)</f>
        <v>0</v>
      </c>
      <c r="G4452" s="109">
        <f>SUMIFS(ปันส่วน2!$C$3:$C$20,ปันส่วน2!$A$3:$A$20,D4452,ปันส่วน2!$B$3:$B$20,E4452)</f>
        <v>0</v>
      </c>
      <c r="H4452" s="109">
        <f t="shared" si="69"/>
        <v>0</v>
      </c>
    </row>
    <row r="4453" spans="1:8">
      <c r="A4453" s="69">
        <v>4450</v>
      </c>
      <c r="B4453" s="82" t="str">
        <f>IF('4 ป้อนข้อมูล'!B4453&lt;&gt;"",'4 ป้อนข้อมูล'!B4453," ")</f>
        <v xml:space="preserve"> </v>
      </c>
      <c r="C4453" s="81" t="str">
        <f>IF('4 ป้อนข้อมูล'!C4453&lt;&gt;"",'4 ป้อนข้อมูล'!C4453," ")</f>
        <v xml:space="preserve"> </v>
      </c>
      <c r="D4453" s="69" t="str">
        <f>IF('4 ป้อนข้อมูล'!D4453&lt;&gt;"",'4 ป้อนข้อมูล'!D4453," ")</f>
        <v xml:space="preserve"> </v>
      </c>
      <c r="E4453" s="71">
        <f>IF('4 ป้อนข้อมูล'!E4453&lt;'3 ค่าคะแนน'!$B$9,0,IF('4 ป้อนข้อมูล'!E4453&lt;'3 ค่าคะแนน'!$B$8,'3 ค่าคะแนน'!$E$9,IF('4 ป้อนข้อมูล'!E4453&lt;'3 ค่าคะแนน'!$B$7,'3 ค่าคะแนน'!$E$8,IF('4 ป้อนข้อมูล'!E4453&lt;'3 ค่าคะแนน'!$B$6,'3 ค่าคะแนน'!$E$7,IF('4 ป้อนข้อมูล'!E4453&lt;'3 ค่าคะแนน'!$B$5,'3 ค่าคะแนน'!$E$6,IF('4 ป้อนข้อมูล'!E4453&lt;'3 ค่าคะแนน'!$B$4,'3 ค่าคะแนน'!$E$5,'3 ค่าคะแนน'!$E$4))))))</f>
        <v>0</v>
      </c>
      <c r="F4453" s="109">
        <f>IF('4 ป้อนข้อมูล'!E4453&gt;=70,SUMIF(ปันส่วน!$A$5:$A$16,D4453,ปันส่วน!$F$5:$F$16),0)</f>
        <v>0</v>
      </c>
      <c r="G4453" s="109">
        <f>SUMIFS(ปันส่วน2!$C$3:$C$20,ปันส่วน2!$A$3:$A$20,D4453,ปันส่วน2!$B$3:$B$20,E4453)</f>
        <v>0</v>
      </c>
      <c r="H4453" s="109">
        <f t="shared" si="69"/>
        <v>0</v>
      </c>
    </row>
    <row r="4454" spans="1:8">
      <c r="A4454" s="69">
        <v>4451</v>
      </c>
      <c r="B4454" s="82" t="str">
        <f>IF('4 ป้อนข้อมูล'!B4454&lt;&gt;"",'4 ป้อนข้อมูล'!B4454," ")</f>
        <v xml:space="preserve"> </v>
      </c>
      <c r="C4454" s="81" t="str">
        <f>IF('4 ป้อนข้อมูล'!C4454&lt;&gt;"",'4 ป้อนข้อมูล'!C4454," ")</f>
        <v xml:space="preserve"> </v>
      </c>
      <c r="D4454" s="69" t="str">
        <f>IF('4 ป้อนข้อมูล'!D4454&lt;&gt;"",'4 ป้อนข้อมูล'!D4454," ")</f>
        <v xml:space="preserve"> </v>
      </c>
      <c r="E4454" s="71">
        <f>IF('4 ป้อนข้อมูล'!E4454&lt;'3 ค่าคะแนน'!$B$9,0,IF('4 ป้อนข้อมูล'!E4454&lt;'3 ค่าคะแนน'!$B$8,'3 ค่าคะแนน'!$E$9,IF('4 ป้อนข้อมูล'!E4454&lt;'3 ค่าคะแนน'!$B$7,'3 ค่าคะแนน'!$E$8,IF('4 ป้อนข้อมูล'!E4454&lt;'3 ค่าคะแนน'!$B$6,'3 ค่าคะแนน'!$E$7,IF('4 ป้อนข้อมูล'!E4454&lt;'3 ค่าคะแนน'!$B$5,'3 ค่าคะแนน'!$E$6,IF('4 ป้อนข้อมูล'!E4454&lt;'3 ค่าคะแนน'!$B$4,'3 ค่าคะแนน'!$E$5,'3 ค่าคะแนน'!$E$4))))))</f>
        <v>0</v>
      </c>
      <c r="F4454" s="109">
        <f>IF('4 ป้อนข้อมูล'!E4454&gt;=70,SUMIF(ปันส่วน!$A$5:$A$16,D4454,ปันส่วน!$F$5:$F$16),0)</f>
        <v>0</v>
      </c>
      <c r="G4454" s="109">
        <f>SUMIFS(ปันส่วน2!$C$3:$C$20,ปันส่วน2!$A$3:$A$20,D4454,ปันส่วน2!$B$3:$B$20,E4454)</f>
        <v>0</v>
      </c>
      <c r="H4454" s="109">
        <f t="shared" si="69"/>
        <v>0</v>
      </c>
    </row>
    <row r="4455" spans="1:8">
      <c r="A4455" s="69">
        <v>4452</v>
      </c>
      <c r="B4455" s="82" t="str">
        <f>IF('4 ป้อนข้อมูล'!B4455&lt;&gt;"",'4 ป้อนข้อมูล'!B4455," ")</f>
        <v xml:space="preserve"> </v>
      </c>
      <c r="C4455" s="81" t="str">
        <f>IF('4 ป้อนข้อมูล'!C4455&lt;&gt;"",'4 ป้อนข้อมูล'!C4455," ")</f>
        <v xml:space="preserve"> </v>
      </c>
      <c r="D4455" s="69" t="str">
        <f>IF('4 ป้อนข้อมูล'!D4455&lt;&gt;"",'4 ป้อนข้อมูล'!D4455," ")</f>
        <v xml:space="preserve"> </v>
      </c>
      <c r="E4455" s="71">
        <f>IF('4 ป้อนข้อมูล'!E4455&lt;'3 ค่าคะแนน'!$B$9,0,IF('4 ป้อนข้อมูล'!E4455&lt;'3 ค่าคะแนน'!$B$8,'3 ค่าคะแนน'!$E$9,IF('4 ป้อนข้อมูล'!E4455&lt;'3 ค่าคะแนน'!$B$7,'3 ค่าคะแนน'!$E$8,IF('4 ป้อนข้อมูล'!E4455&lt;'3 ค่าคะแนน'!$B$6,'3 ค่าคะแนน'!$E$7,IF('4 ป้อนข้อมูล'!E4455&lt;'3 ค่าคะแนน'!$B$5,'3 ค่าคะแนน'!$E$6,IF('4 ป้อนข้อมูล'!E4455&lt;'3 ค่าคะแนน'!$B$4,'3 ค่าคะแนน'!$E$5,'3 ค่าคะแนน'!$E$4))))))</f>
        <v>0</v>
      </c>
      <c r="F4455" s="109">
        <f>IF('4 ป้อนข้อมูล'!E4455&gt;=70,SUMIF(ปันส่วน!$A$5:$A$16,D4455,ปันส่วน!$F$5:$F$16),0)</f>
        <v>0</v>
      </c>
      <c r="G4455" s="109">
        <f>SUMIFS(ปันส่วน2!$C$3:$C$20,ปันส่วน2!$A$3:$A$20,D4455,ปันส่วน2!$B$3:$B$20,E4455)</f>
        <v>0</v>
      </c>
      <c r="H4455" s="109">
        <f t="shared" si="69"/>
        <v>0</v>
      </c>
    </row>
    <row r="4456" spans="1:8">
      <c r="A4456" s="69">
        <v>4453</v>
      </c>
      <c r="B4456" s="82" t="str">
        <f>IF('4 ป้อนข้อมูล'!B4456&lt;&gt;"",'4 ป้อนข้อมูล'!B4456," ")</f>
        <v xml:space="preserve"> </v>
      </c>
      <c r="C4456" s="81" t="str">
        <f>IF('4 ป้อนข้อมูล'!C4456&lt;&gt;"",'4 ป้อนข้อมูล'!C4456," ")</f>
        <v xml:space="preserve"> </v>
      </c>
      <c r="D4456" s="69" t="str">
        <f>IF('4 ป้อนข้อมูล'!D4456&lt;&gt;"",'4 ป้อนข้อมูล'!D4456," ")</f>
        <v xml:space="preserve"> </v>
      </c>
      <c r="E4456" s="71">
        <f>IF('4 ป้อนข้อมูล'!E4456&lt;'3 ค่าคะแนน'!$B$9,0,IF('4 ป้อนข้อมูล'!E4456&lt;'3 ค่าคะแนน'!$B$8,'3 ค่าคะแนน'!$E$9,IF('4 ป้อนข้อมูล'!E4456&lt;'3 ค่าคะแนน'!$B$7,'3 ค่าคะแนน'!$E$8,IF('4 ป้อนข้อมูล'!E4456&lt;'3 ค่าคะแนน'!$B$6,'3 ค่าคะแนน'!$E$7,IF('4 ป้อนข้อมูล'!E4456&lt;'3 ค่าคะแนน'!$B$5,'3 ค่าคะแนน'!$E$6,IF('4 ป้อนข้อมูล'!E4456&lt;'3 ค่าคะแนน'!$B$4,'3 ค่าคะแนน'!$E$5,'3 ค่าคะแนน'!$E$4))))))</f>
        <v>0</v>
      </c>
      <c r="F4456" s="109">
        <f>IF('4 ป้อนข้อมูล'!E4456&gt;=70,SUMIF(ปันส่วน!$A$5:$A$16,D4456,ปันส่วน!$F$5:$F$16),0)</f>
        <v>0</v>
      </c>
      <c r="G4456" s="109">
        <f>SUMIFS(ปันส่วน2!$C$3:$C$20,ปันส่วน2!$A$3:$A$20,D4456,ปันส่วน2!$B$3:$B$20,E4456)</f>
        <v>0</v>
      </c>
      <c r="H4456" s="109">
        <f t="shared" si="69"/>
        <v>0</v>
      </c>
    </row>
    <row r="4457" spans="1:8">
      <c r="A4457" s="69">
        <v>4454</v>
      </c>
      <c r="B4457" s="82" t="str">
        <f>IF('4 ป้อนข้อมูล'!B4457&lt;&gt;"",'4 ป้อนข้อมูล'!B4457," ")</f>
        <v xml:space="preserve"> </v>
      </c>
      <c r="C4457" s="81" t="str">
        <f>IF('4 ป้อนข้อมูล'!C4457&lt;&gt;"",'4 ป้อนข้อมูล'!C4457," ")</f>
        <v xml:space="preserve"> </v>
      </c>
      <c r="D4457" s="69" t="str">
        <f>IF('4 ป้อนข้อมูล'!D4457&lt;&gt;"",'4 ป้อนข้อมูล'!D4457," ")</f>
        <v xml:space="preserve"> </v>
      </c>
      <c r="E4457" s="71">
        <f>IF('4 ป้อนข้อมูล'!E4457&lt;'3 ค่าคะแนน'!$B$9,0,IF('4 ป้อนข้อมูล'!E4457&lt;'3 ค่าคะแนน'!$B$8,'3 ค่าคะแนน'!$E$9,IF('4 ป้อนข้อมูล'!E4457&lt;'3 ค่าคะแนน'!$B$7,'3 ค่าคะแนน'!$E$8,IF('4 ป้อนข้อมูล'!E4457&lt;'3 ค่าคะแนน'!$B$6,'3 ค่าคะแนน'!$E$7,IF('4 ป้อนข้อมูล'!E4457&lt;'3 ค่าคะแนน'!$B$5,'3 ค่าคะแนน'!$E$6,IF('4 ป้อนข้อมูล'!E4457&lt;'3 ค่าคะแนน'!$B$4,'3 ค่าคะแนน'!$E$5,'3 ค่าคะแนน'!$E$4))))))</f>
        <v>0</v>
      </c>
      <c r="F4457" s="109">
        <f>IF('4 ป้อนข้อมูล'!E4457&gt;=70,SUMIF(ปันส่วน!$A$5:$A$16,D4457,ปันส่วน!$F$5:$F$16),0)</f>
        <v>0</v>
      </c>
      <c r="G4457" s="109">
        <f>SUMIFS(ปันส่วน2!$C$3:$C$20,ปันส่วน2!$A$3:$A$20,D4457,ปันส่วน2!$B$3:$B$20,E4457)</f>
        <v>0</v>
      </c>
      <c r="H4457" s="109">
        <f t="shared" si="69"/>
        <v>0</v>
      </c>
    </row>
    <row r="4458" spans="1:8">
      <c r="A4458" s="69">
        <v>4455</v>
      </c>
      <c r="B4458" s="82" t="str">
        <f>IF('4 ป้อนข้อมูล'!B4458&lt;&gt;"",'4 ป้อนข้อมูล'!B4458," ")</f>
        <v xml:space="preserve"> </v>
      </c>
      <c r="C4458" s="81" t="str">
        <f>IF('4 ป้อนข้อมูล'!C4458&lt;&gt;"",'4 ป้อนข้อมูล'!C4458," ")</f>
        <v xml:space="preserve"> </v>
      </c>
      <c r="D4458" s="69" t="str">
        <f>IF('4 ป้อนข้อมูล'!D4458&lt;&gt;"",'4 ป้อนข้อมูล'!D4458," ")</f>
        <v xml:space="preserve"> </v>
      </c>
      <c r="E4458" s="71">
        <f>IF('4 ป้อนข้อมูล'!E4458&lt;'3 ค่าคะแนน'!$B$9,0,IF('4 ป้อนข้อมูล'!E4458&lt;'3 ค่าคะแนน'!$B$8,'3 ค่าคะแนน'!$E$9,IF('4 ป้อนข้อมูล'!E4458&lt;'3 ค่าคะแนน'!$B$7,'3 ค่าคะแนน'!$E$8,IF('4 ป้อนข้อมูล'!E4458&lt;'3 ค่าคะแนน'!$B$6,'3 ค่าคะแนน'!$E$7,IF('4 ป้อนข้อมูล'!E4458&lt;'3 ค่าคะแนน'!$B$5,'3 ค่าคะแนน'!$E$6,IF('4 ป้อนข้อมูล'!E4458&lt;'3 ค่าคะแนน'!$B$4,'3 ค่าคะแนน'!$E$5,'3 ค่าคะแนน'!$E$4))))))</f>
        <v>0</v>
      </c>
      <c r="F4458" s="109">
        <f>IF('4 ป้อนข้อมูล'!E4458&gt;=70,SUMIF(ปันส่วน!$A$5:$A$16,D4458,ปันส่วน!$F$5:$F$16),0)</f>
        <v>0</v>
      </c>
      <c r="G4458" s="109">
        <f>SUMIFS(ปันส่วน2!$C$3:$C$20,ปันส่วน2!$A$3:$A$20,D4458,ปันส่วน2!$B$3:$B$20,E4458)</f>
        <v>0</v>
      </c>
      <c r="H4458" s="109">
        <f t="shared" si="69"/>
        <v>0</v>
      </c>
    </row>
    <row r="4459" spans="1:8">
      <c r="A4459" s="69">
        <v>4456</v>
      </c>
      <c r="B4459" s="82" t="str">
        <f>IF('4 ป้อนข้อมูล'!B4459&lt;&gt;"",'4 ป้อนข้อมูล'!B4459," ")</f>
        <v xml:space="preserve"> </v>
      </c>
      <c r="C4459" s="81" t="str">
        <f>IF('4 ป้อนข้อมูล'!C4459&lt;&gt;"",'4 ป้อนข้อมูล'!C4459," ")</f>
        <v xml:space="preserve"> </v>
      </c>
      <c r="D4459" s="69" t="str">
        <f>IF('4 ป้อนข้อมูล'!D4459&lt;&gt;"",'4 ป้อนข้อมูล'!D4459," ")</f>
        <v xml:space="preserve"> </v>
      </c>
      <c r="E4459" s="71">
        <f>IF('4 ป้อนข้อมูล'!E4459&lt;'3 ค่าคะแนน'!$B$9,0,IF('4 ป้อนข้อมูล'!E4459&lt;'3 ค่าคะแนน'!$B$8,'3 ค่าคะแนน'!$E$9,IF('4 ป้อนข้อมูล'!E4459&lt;'3 ค่าคะแนน'!$B$7,'3 ค่าคะแนน'!$E$8,IF('4 ป้อนข้อมูล'!E4459&lt;'3 ค่าคะแนน'!$B$6,'3 ค่าคะแนน'!$E$7,IF('4 ป้อนข้อมูล'!E4459&lt;'3 ค่าคะแนน'!$B$5,'3 ค่าคะแนน'!$E$6,IF('4 ป้อนข้อมูล'!E4459&lt;'3 ค่าคะแนน'!$B$4,'3 ค่าคะแนน'!$E$5,'3 ค่าคะแนน'!$E$4))))))</f>
        <v>0</v>
      </c>
      <c r="F4459" s="109">
        <f>IF('4 ป้อนข้อมูล'!E4459&gt;=70,SUMIF(ปันส่วน!$A$5:$A$16,D4459,ปันส่วน!$F$5:$F$16),0)</f>
        <v>0</v>
      </c>
      <c r="G4459" s="109">
        <f>SUMIFS(ปันส่วน2!$C$3:$C$20,ปันส่วน2!$A$3:$A$20,D4459,ปันส่วน2!$B$3:$B$20,E4459)</f>
        <v>0</v>
      </c>
      <c r="H4459" s="109">
        <f t="shared" si="69"/>
        <v>0</v>
      </c>
    </row>
    <row r="4460" spans="1:8">
      <c r="A4460" s="69">
        <v>4457</v>
      </c>
      <c r="B4460" s="82" t="str">
        <f>IF('4 ป้อนข้อมูล'!B4460&lt;&gt;"",'4 ป้อนข้อมูล'!B4460," ")</f>
        <v xml:space="preserve"> </v>
      </c>
      <c r="C4460" s="81" t="str">
        <f>IF('4 ป้อนข้อมูล'!C4460&lt;&gt;"",'4 ป้อนข้อมูล'!C4460," ")</f>
        <v xml:space="preserve"> </v>
      </c>
      <c r="D4460" s="69" t="str">
        <f>IF('4 ป้อนข้อมูล'!D4460&lt;&gt;"",'4 ป้อนข้อมูล'!D4460," ")</f>
        <v xml:space="preserve"> </v>
      </c>
      <c r="E4460" s="71">
        <f>IF('4 ป้อนข้อมูล'!E4460&lt;'3 ค่าคะแนน'!$B$9,0,IF('4 ป้อนข้อมูล'!E4460&lt;'3 ค่าคะแนน'!$B$8,'3 ค่าคะแนน'!$E$9,IF('4 ป้อนข้อมูล'!E4460&lt;'3 ค่าคะแนน'!$B$7,'3 ค่าคะแนน'!$E$8,IF('4 ป้อนข้อมูล'!E4460&lt;'3 ค่าคะแนน'!$B$6,'3 ค่าคะแนน'!$E$7,IF('4 ป้อนข้อมูล'!E4460&lt;'3 ค่าคะแนน'!$B$5,'3 ค่าคะแนน'!$E$6,IF('4 ป้อนข้อมูล'!E4460&lt;'3 ค่าคะแนน'!$B$4,'3 ค่าคะแนน'!$E$5,'3 ค่าคะแนน'!$E$4))))))</f>
        <v>0</v>
      </c>
      <c r="F4460" s="109">
        <f>IF('4 ป้อนข้อมูล'!E4460&gt;=70,SUMIF(ปันส่วน!$A$5:$A$16,D4460,ปันส่วน!$F$5:$F$16),0)</f>
        <v>0</v>
      </c>
      <c r="G4460" s="109">
        <f>SUMIFS(ปันส่วน2!$C$3:$C$20,ปันส่วน2!$A$3:$A$20,D4460,ปันส่วน2!$B$3:$B$20,E4460)</f>
        <v>0</v>
      </c>
      <c r="H4460" s="109">
        <f t="shared" si="69"/>
        <v>0</v>
      </c>
    </row>
    <row r="4461" spans="1:8">
      <c r="A4461" s="69">
        <v>4458</v>
      </c>
      <c r="B4461" s="82" t="str">
        <f>IF('4 ป้อนข้อมูล'!B4461&lt;&gt;"",'4 ป้อนข้อมูล'!B4461," ")</f>
        <v xml:space="preserve"> </v>
      </c>
      <c r="C4461" s="81" t="str">
        <f>IF('4 ป้อนข้อมูล'!C4461&lt;&gt;"",'4 ป้อนข้อมูล'!C4461," ")</f>
        <v xml:space="preserve"> </v>
      </c>
      <c r="D4461" s="69" t="str">
        <f>IF('4 ป้อนข้อมูล'!D4461&lt;&gt;"",'4 ป้อนข้อมูล'!D4461," ")</f>
        <v xml:space="preserve"> </v>
      </c>
      <c r="E4461" s="71">
        <f>IF('4 ป้อนข้อมูล'!E4461&lt;'3 ค่าคะแนน'!$B$9,0,IF('4 ป้อนข้อมูล'!E4461&lt;'3 ค่าคะแนน'!$B$8,'3 ค่าคะแนน'!$E$9,IF('4 ป้อนข้อมูล'!E4461&lt;'3 ค่าคะแนน'!$B$7,'3 ค่าคะแนน'!$E$8,IF('4 ป้อนข้อมูล'!E4461&lt;'3 ค่าคะแนน'!$B$6,'3 ค่าคะแนน'!$E$7,IF('4 ป้อนข้อมูล'!E4461&lt;'3 ค่าคะแนน'!$B$5,'3 ค่าคะแนน'!$E$6,IF('4 ป้อนข้อมูล'!E4461&lt;'3 ค่าคะแนน'!$B$4,'3 ค่าคะแนน'!$E$5,'3 ค่าคะแนน'!$E$4))))))</f>
        <v>0</v>
      </c>
      <c r="F4461" s="109">
        <f>IF('4 ป้อนข้อมูล'!E4461&gt;=70,SUMIF(ปันส่วน!$A$5:$A$16,D4461,ปันส่วน!$F$5:$F$16),0)</f>
        <v>0</v>
      </c>
      <c r="G4461" s="109">
        <f>SUMIFS(ปันส่วน2!$C$3:$C$20,ปันส่วน2!$A$3:$A$20,D4461,ปันส่วน2!$B$3:$B$20,E4461)</f>
        <v>0</v>
      </c>
      <c r="H4461" s="109">
        <f t="shared" si="69"/>
        <v>0</v>
      </c>
    </row>
    <row r="4462" spans="1:8">
      <c r="A4462" s="69">
        <v>4459</v>
      </c>
      <c r="B4462" s="82" t="str">
        <f>IF('4 ป้อนข้อมูล'!B4462&lt;&gt;"",'4 ป้อนข้อมูล'!B4462," ")</f>
        <v xml:space="preserve"> </v>
      </c>
      <c r="C4462" s="81" t="str">
        <f>IF('4 ป้อนข้อมูล'!C4462&lt;&gt;"",'4 ป้อนข้อมูล'!C4462," ")</f>
        <v xml:space="preserve"> </v>
      </c>
      <c r="D4462" s="69" t="str">
        <f>IF('4 ป้อนข้อมูล'!D4462&lt;&gt;"",'4 ป้อนข้อมูล'!D4462," ")</f>
        <v xml:space="preserve"> </v>
      </c>
      <c r="E4462" s="71">
        <f>IF('4 ป้อนข้อมูล'!E4462&lt;'3 ค่าคะแนน'!$B$9,0,IF('4 ป้อนข้อมูล'!E4462&lt;'3 ค่าคะแนน'!$B$8,'3 ค่าคะแนน'!$E$9,IF('4 ป้อนข้อมูล'!E4462&lt;'3 ค่าคะแนน'!$B$7,'3 ค่าคะแนน'!$E$8,IF('4 ป้อนข้อมูล'!E4462&lt;'3 ค่าคะแนน'!$B$6,'3 ค่าคะแนน'!$E$7,IF('4 ป้อนข้อมูล'!E4462&lt;'3 ค่าคะแนน'!$B$5,'3 ค่าคะแนน'!$E$6,IF('4 ป้อนข้อมูล'!E4462&lt;'3 ค่าคะแนน'!$B$4,'3 ค่าคะแนน'!$E$5,'3 ค่าคะแนน'!$E$4))))))</f>
        <v>0</v>
      </c>
      <c r="F4462" s="109">
        <f>IF('4 ป้อนข้อมูล'!E4462&gt;=70,SUMIF(ปันส่วน!$A$5:$A$16,D4462,ปันส่วน!$F$5:$F$16),0)</f>
        <v>0</v>
      </c>
      <c r="G4462" s="109">
        <f>SUMIFS(ปันส่วน2!$C$3:$C$20,ปันส่วน2!$A$3:$A$20,D4462,ปันส่วน2!$B$3:$B$20,E4462)</f>
        <v>0</v>
      </c>
      <c r="H4462" s="109">
        <f t="shared" si="69"/>
        <v>0</v>
      </c>
    </row>
    <row r="4463" spans="1:8">
      <c r="A4463" s="69">
        <v>4460</v>
      </c>
      <c r="B4463" s="82" t="str">
        <f>IF('4 ป้อนข้อมูล'!B4463&lt;&gt;"",'4 ป้อนข้อมูล'!B4463," ")</f>
        <v xml:space="preserve"> </v>
      </c>
      <c r="C4463" s="81" t="str">
        <f>IF('4 ป้อนข้อมูล'!C4463&lt;&gt;"",'4 ป้อนข้อมูล'!C4463," ")</f>
        <v xml:space="preserve"> </v>
      </c>
      <c r="D4463" s="69" t="str">
        <f>IF('4 ป้อนข้อมูล'!D4463&lt;&gt;"",'4 ป้อนข้อมูล'!D4463," ")</f>
        <v xml:space="preserve"> </v>
      </c>
      <c r="E4463" s="71">
        <f>IF('4 ป้อนข้อมูล'!E4463&lt;'3 ค่าคะแนน'!$B$9,0,IF('4 ป้อนข้อมูล'!E4463&lt;'3 ค่าคะแนน'!$B$8,'3 ค่าคะแนน'!$E$9,IF('4 ป้อนข้อมูล'!E4463&lt;'3 ค่าคะแนน'!$B$7,'3 ค่าคะแนน'!$E$8,IF('4 ป้อนข้อมูล'!E4463&lt;'3 ค่าคะแนน'!$B$6,'3 ค่าคะแนน'!$E$7,IF('4 ป้อนข้อมูล'!E4463&lt;'3 ค่าคะแนน'!$B$5,'3 ค่าคะแนน'!$E$6,IF('4 ป้อนข้อมูล'!E4463&lt;'3 ค่าคะแนน'!$B$4,'3 ค่าคะแนน'!$E$5,'3 ค่าคะแนน'!$E$4))))))</f>
        <v>0</v>
      </c>
      <c r="F4463" s="109">
        <f>IF('4 ป้อนข้อมูล'!E4463&gt;=70,SUMIF(ปันส่วน!$A$5:$A$16,D4463,ปันส่วน!$F$5:$F$16),0)</f>
        <v>0</v>
      </c>
      <c r="G4463" s="109">
        <f>SUMIFS(ปันส่วน2!$C$3:$C$20,ปันส่วน2!$A$3:$A$20,D4463,ปันส่วน2!$B$3:$B$20,E4463)</f>
        <v>0</v>
      </c>
      <c r="H4463" s="109">
        <f t="shared" si="69"/>
        <v>0</v>
      </c>
    </row>
    <row r="4464" spans="1:8">
      <c r="A4464" s="69">
        <v>4461</v>
      </c>
      <c r="B4464" s="82" t="str">
        <f>IF('4 ป้อนข้อมูล'!B4464&lt;&gt;"",'4 ป้อนข้อมูล'!B4464," ")</f>
        <v xml:space="preserve"> </v>
      </c>
      <c r="C4464" s="81" t="str">
        <f>IF('4 ป้อนข้อมูล'!C4464&lt;&gt;"",'4 ป้อนข้อมูล'!C4464," ")</f>
        <v xml:space="preserve"> </v>
      </c>
      <c r="D4464" s="69" t="str">
        <f>IF('4 ป้อนข้อมูล'!D4464&lt;&gt;"",'4 ป้อนข้อมูล'!D4464," ")</f>
        <v xml:space="preserve"> </v>
      </c>
      <c r="E4464" s="71">
        <f>IF('4 ป้อนข้อมูล'!E4464&lt;'3 ค่าคะแนน'!$B$9,0,IF('4 ป้อนข้อมูล'!E4464&lt;'3 ค่าคะแนน'!$B$8,'3 ค่าคะแนน'!$E$9,IF('4 ป้อนข้อมูล'!E4464&lt;'3 ค่าคะแนน'!$B$7,'3 ค่าคะแนน'!$E$8,IF('4 ป้อนข้อมูล'!E4464&lt;'3 ค่าคะแนน'!$B$6,'3 ค่าคะแนน'!$E$7,IF('4 ป้อนข้อมูล'!E4464&lt;'3 ค่าคะแนน'!$B$5,'3 ค่าคะแนน'!$E$6,IF('4 ป้อนข้อมูล'!E4464&lt;'3 ค่าคะแนน'!$B$4,'3 ค่าคะแนน'!$E$5,'3 ค่าคะแนน'!$E$4))))))</f>
        <v>0</v>
      </c>
      <c r="F4464" s="109">
        <f>IF('4 ป้อนข้อมูล'!E4464&gt;=70,SUMIF(ปันส่วน!$A$5:$A$16,D4464,ปันส่วน!$F$5:$F$16),0)</f>
        <v>0</v>
      </c>
      <c r="G4464" s="109">
        <f>SUMIFS(ปันส่วน2!$C$3:$C$20,ปันส่วน2!$A$3:$A$20,D4464,ปันส่วน2!$B$3:$B$20,E4464)</f>
        <v>0</v>
      </c>
      <c r="H4464" s="109">
        <f t="shared" si="69"/>
        <v>0</v>
      </c>
    </row>
    <row r="4465" spans="1:8">
      <c r="A4465" s="69">
        <v>4462</v>
      </c>
      <c r="B4465" s="82" t="str">
        <f>IF('4 ป้อนข้อมูล'!B4465&lt;&gt;"",'4 ป้อนข้อมูล'!B4465," ")</f>
        <v xml:space="preserve"> </v>
      </c>
      <c r="C4465" s="81" t="str">
        <f>IF('4 ป้อนข้อมูล'!C4465&lt;&gt;"",'4 ป้อนข้อมูล'!C4465," ")</f>
        <v xml:space="preserve"> </v>
      </c>
      <c r="D4465" s="69" t="str">
        <f>IF('4 ป้อนข้อมูล'!D4465&lt;&gt;"",'4 ป้อนข้อมูล'!D4465," ")</f>
        <v xml:space="preserve"> </v>
      </c>
      <c r="E4465" s="71">
        <f>IF('4 ป้อนข้อมูล'!E4465&lt;'3 ค่าคะแนน'!$B$9,0,IF('4 ป้อนข้อมูล'!E4465&lt;'3 ค่าคะแนน'!$B$8,'3 ค่าคะแนน'!$E$9,IF('4 ป้อนข้อมูล'!E4465&lt;'3 ค่าคะแนน'!$B$7,'3 ค่าคะแนน'!$E$8,IF('4 ป้อนข้อมูล'!E4465&lt;'3 ค่าคะแนน'!$B$6,'3 ค่าคะแนน'!$E$7,IF('4 ป้อนข้อมูล'!E4465&lt;'3 ค่าคะแนน'!$B$5,'3 ค่าคะแนน'!$E$6,IF('4 ป้อนข้อมูล'!E4465&lt;'3 ค่าคะแนน'!$B$4,'3 ค่าคะแนน'!$E$5,'3 ค่าคะแนน'!$E$4))))))</f>
        <v>0</v>
      </c>
      <c r="F4465" s="109">
        <f>IF('4 ป้อนข้อมูล'!E4465&gt;=70,SUMIF(ปันส่วน!$A$5:$A$16,D4465,ปันส่วน!$F$5:$F$16),0)</f>
        <v>0</v>
      </c>
      <c r="G4465" s="109">
        <f>SUMIFS(ปันส่วน2!$C$3:$C$20,ปันส่วน2!$A$3:$A$20,D4465,ปันส่วน2!$B$3:$B$20,E4465)</f>
        <v>0</v>
      </c>
      <c r="H4465" s="109">
        <f t="shared" si="69"/>
        <v>0</v>
      </c>
    </row>
    <row r="4466" spans="1:8">
      <c r="A4466" s="69">
        <v>4463</v>
      </c>
      <c r="B4466" s="82" t="str">
        <f>IF('4 ป้อนข้อมูล'!B4466&lt;&gt;"",'4 ป้อนข้อมูล'!B4466," ")</f>
        <v xml:space="preserve"> </v>
      </c>
      <c r="C4466" s="81" t="str">
        <f>IF('4 ป้อนข้อมูล'!C4466&lt;&gt;"",'4 ป้อนข้อมูล'!C4466," ")</f>
        <v xml:space="preserve"> </v>
      </c>
      <c r="D4466" s="69" t="str">
        <f>IF('4 ป้อนข้อมูล'!D4466&lt;&gt;"",'4 ป้อนข้อมูล'!D4466," ")</f>
        <v xml:space="preserve"> </v>
      </c>
      <c r="E4466" s="71">
        <f>IF('4 ป้อนข้อมูล'!E4466&lt;'3 ค่าคะแนน'!$B$9,0,IF('4 ป้อนข้อมูล'!E4466&lt;'3 ค่าคะแนน'!$B$8,'3 ค่าคะแนน'!$E$9,IF('4 ป้อนข้อมูล'!E4466&lt;'3 ค่าคะแนน'!$B$7,'3 ค่าคะแนน'!$E$8,IF('4 ป้อนข้อมูล'!E4466&lt;'3 ค่าคะแนน'!$B$6,'3 ค่าคะแนน'!$E$7,IF('4 ป้อนข้อมูล'!E4466&lt;'3 ค่าคะแนน'!$B$5,'3 ค่าคะแนน'!$E$6,IF('4 ป้อนข้อมูล'!E4466&lt;'3 ค่าคะแนน'!$B$4,'3 ค่าคะแนน'!$E$5,'3 ค่าคะแนน'!$E$4))))))</f>
        <v>0</v>
      </c>
      <c r="F4466" s="109">
        <f>IF('4 ป้อนข้อมูล'!E4466&gt;=70,SUMIF(ปันส่วน!$A$5:$A$16,D4466,ปันส่วน!$F$5:$F$16),0)</f>
        <v>0</v>
      </c>
      <c r="G4466" s="109">
        <f>SUMIFS(ปันส่วน2!$C$3:$C$20,ปันส่วน2!$A$3:$A$20,D4466,ปันส่วน2!$B$3:$B$20,E4466)</f>
        <v>0</v>
      </c>
      <c r="H4466" s="109">
        <f t="shared" si="69"/>
        <v>0</v>
      </c>
    </row>
    <row r="4467" spans="1:8">
      <c r="A4467" s="69">
        <v>4464</v>
      </c>
      <c r="B4467" s="82" t="str">
        <f>IF('4 ป้อนข้อมูล'!B4467&lt;&gt;"",'4 ป้อนข้อมูล'!B4467," ")</f>
        <v xml:space="preserve"> </v>
      </c>
      <c r="C4467" s="81" t="str">
        <f>IF('4 ป้อนข้อมูล'!C4467&lt;&gt;"",'4 ป้อนข้อมูล'!C4467," ")</f>
        <v xml:space="preserve"> </v>
      </c>
      <c r="D4467" s="69" t="str">
        <f>IF('4 ป้อนข้อมูล'!D4467&lt;&gt;"",'4 ป้อนข้อมูล'!D4467," ")</f>
        <v xml:space="preserve"> </v>
      </c>
      <c r="E4467" s="71">
        <f>IF('4 ป้อนข้อมูล'!E4467&lt;'3 ค่าคะแนน'!$B$9,0,IF('4 ป้อนข้อมูล'!E4467&lt;'3 ค่าคะแนน'!$B$8,'3 ค่าคะแนน'!$E$9,IF('4 ป้อนข้อมูล'!E4467&lt;'3 ค่าคะแนน'!$B$7,'3 ค่าคะแนน'!$E$8,IF('4 ป้อนข้อมูล'!E4467&lt;'3 ค่าคะแนน'!$B$6,'3 ค่าคะแนน'!$E$7,IF('4 ป้อนข้อมูล'!E4467&lt;'3 ค่าคะแนน'!$B$5,'3 ค่าคะแนน'!$E$6,IF('4 ป้อนข้อมูล'!E4467&lt;'3 ค่าคะแนน'!$B$4,'3 ค่าคะแนน'!$E$5,'3 ค่าคะแนน'!$E$4))))))</f>
        <v>0</v>
      </c>
      <c r="F4467" s="109">
        <f>IF('4 ป้อนข้อมูล'!E4467&gt;=70,SUMIF(ปันส่วน!$A$5:$A$16,D4467,ปันส่วน!$F$5:$F$16),0)</f>
        <v>0</v>
      </c>
      <c r="G4467" s="109">
        <f>SUMIFS(ปันส่วน2!$C$3:$C$20,ปันส่วน2!$A$3:$A$20,D4467,ปันส่วน2!$B$3:$B$20,E4467)</f>
        <v>0</v>
      </c>
      <c r="H4467" s="109">
        <f t="shared" si="69"/>
        <v>0</v>
      </c>
    </row>
    <row r="4468" spans="1:8">
      <c r="A4468" s="69">
        <v>4465</v>
      </c>
      <c r="B4468" s="82" t="str">
        <f>IF('4 ป้อนข้อมูล'!B4468&lt;&gt;"",'4 ป้อนข้อมูล'!B4468," ")</f>
        <v xml:space="preserve"> </v>
      </c>
      <c r="C4468" s="81" t="str">
        <f>IF('4 ป้อนข้อมูล'!C4468&lt;&gt;"",'4 ป้อนข้อมูล'!C4468," ")</f>
        <v xml:space="preserve"> </v>
      </c>
      <c r="D4468" s="69" t="str">
        <f>IF('4 ป้อนข้อมูล'!D4468&lt;&gt;"",'4 ป้อนข้อมูล'!D4468," ")</f>
        <v xml:space="preserve"> </v>
      </c>
      <c r="E4468" s="71">
        <f>IF('4 ป้อนข้อมูล'!E4468&lt;'3 ค่าคะแนน'!$B$9,0,IF('4 ป้อนข้อมูล'!E4468&lt;'3 ค่าคะแนน'!$B$8,'3 ค่าคะแนน'!$E$9,IF('4 ป้อนข้อมูล'!E4468&lt;'3 ค่าคะแนน'!$B$7,'3 ค่าคะแนน'!$E$8,IF('4 ป้อนข้อมูล'!E4468&lt;'3 ค่าคะแนน'!$B$6,'3 ค่าคะแนน'!$E$7,IF('4 ป้อนข้อมูล'!E4468&lt;'3 ค่าคะแนน'!$B$5,'3 ค่าคะแนน'!$E$6,IF('4 ป้อนข้อมูล'!E4468&lt;'3 ค่าคะแนน'!$B$4,'3 ค่าคะแนน'!$E$5,'3 ค่าคะแนน'!$E$4))))))</f>
        <v>0</v>
      </c>
      <c r="F4468" s="109">
        <f>IF('4 ป้อนข้อมูล'!E4468&gt;=70,SUMIF(ปันส่วน!$A$5:$A$16,D4468,ปันส่วน!$F$5:$F$16),0)</f>
        <v>0</v>
      </c>
      <c r="G4468" s="109">
        <f>SUMIFS(ปันส่วน2!$C$3:$C$20,ปันส่วน2!$A$3:$A$20,D4468,ปันส่วน2!$B$3:$B$20,E4468)</f>
        <v>0</v>
      </c>
      <c r="H4468" s="109">
        <f t="shared" si="69"/>
        <v>0</v>
      </c>
    </row>
    <row r="4469" spans="1:8">
      <c r="A4469" s="69">
        <v>4466</v>
      </c>
      <c r="B4469" s="82" t="str">
        <f>IF('4 ป้อนข้อมูล'!B4469&lt;&gt;"",'4 ป้อนข้อมูล'!B4469," ")</f>
        <v xml:space="preserve"> </v>
      </c>
      <c r="C4469" s="81" t="str">
        <f>IF('4 ป้อนข้อมูล'!C4469&lt;&gt;"",'4 ป้อนข้อมูล'!C4469," ")</f>
        <v xml:space="preserve"> </v>
      </c>
      <c r="D4469" s="69" t="str">
        <f>IF('4 ป้อนข้อมูล'!D4469&lt;&gt;"",'4 ป้อนข้อมูล'!D4469," ")</f>
        <v xml:space="preserve"> </v>
      </c>
      <c r="E4469" s="71">
        <f>IF('4 ป้อนข้อมูล'!E4469&lt;'3 ค่าคะแนน'!$B$9,0,IF('4 ป้อนข้อมูล'!E4469&lt;'3 ค่าคะแนน'!$B$8,'3 ค่าคะแนน'!$E$9,IF('4 ป้อนข้อมูล'!E4469&lt;'3 ค่าคะแนน'!$B$7,'3 ค่าคะแนน'!$E$8,IF('4 ป้อนข้อมูล'!E4469&lt;'3 ค่าคะแนน'!$B$6,'3 ค่าคะแนน'!$E$7,IF('4 ป้อนข้อมูล'!E4469&lt;'3 ค่าคะแนน'!$B$5,'3 ค่าคะแนน'!$E$6,IF('4 ป้อนข้อมูล'!E4469&lt;'3 ค่าคะแนน'!$B$4,'3 ค่าคะแนน'!$E$5,'3 ค่าคะแนน'!$E$4))))))</f>
        <v>0</v>
      </c>
      <c r="F4469" s="109">
        <f>IF('4 ป้อนข้อมูล'!E4469&gt;=70,SUMIF(ปันส่วน!$A$5:$A$16,D4469,ปันส่วน!$F$5:$F$16),0)</f>
        <v>0</v>
      </c>
      <c r="G4469" s="109">
        <f>SUMIFS(ปันส่วน2!$C$3:$C$20,ปันส่วน2!$A$3:$A$20,D4469,ปันส่วน2!$B$3:$B$20,E4469)</f>
        <v>0</v>
      </c>
      <c r="H4469" s="109">
        <f t="shared" si="69"/>
        <v>0</v>
      </c>
    </row>
    <row r="4470" spans="1:8">
      <c r="A4470" s="69">
        <v>4467</v>
      </c>
      <c r="B4470" s="82" t="str">
        <f>IF('4 ป้อนข้อมูล'!B4470&lt;&gt;"",'4 ป้อนข้อมูล'!B4470," ")</f>
        <v xml:space="preserve"> </v>
      </c>
      <c r="C4470" s="81" t="str">
        <f>IF('4 ป้อนข้อมูล'!C4470&lt;&gt;"",'4 ป้อนข้อมูล'!C4470," ")</f>
        <v xml:space="preserve"> </v>
      </c>
      <c r="D4470" s="69" t="str">
        <f>IF('4 ป้อนข้อมูล'!D4470&lt;&gt;"",'4 ป้อนข้อมูล'!D4470," ")</f>
        <v xml:space="preserve"> </v>
      </c>
      <c r="E4470" s="71">
        <f>IF('4 ป้อนข้อมูล'!E4470&lt;'3 ค่าคะแนน'!$B$9,0,IF('4 ป้อนข้อมูล'!E4470&lt;'3 ค่าคะแนน'!$B$8,'3 ค่าคะแนน'!$E$9,IF('4 ป้อนข้อมูล'!E4470&lt;'3 ค่าคะแนน'!$B$7,'3 ค่าคะแนน'!$E$8,IF('4 ป้อนข้อมูล'!E4470&lt;'3 ค่าคะแนน'!$B$6,'3 ค่าคะแนน'!$E$7,IF('4 ป้อนข้อมูล'!E4470&lt;'3 ค่าคะแนน'!$B$5,'3 ค่าคะแนน'!$E$6,IF('4 ป้อนข้อมูล'!E4470&lt;'3 ค่าคะแนน'!$B$4,'3 ค่าคะแนน'!$E$5,'3 ค่าคะแนน'!$E$4))))))</f>
        <v>0</v>
      </c>
      <c r="F4470" s="109">
        <f>IF('4 ป้อนข้อมูล'!E4470&gt;=70,SUMIF(ปันส่วน!$A$5:$A$16,D4470,ปันส่วน!$F$5:$F$16),0)</f>
        <v>0</v>
      </c>
      <c r="G4470" s="109">
        <f>SUMIFS(ปันส่วน2!$C$3:$C$20,ปันส่วน2!$A$3:$A$20,D4470,ปันส่วน2!$B$3:$B$20,E4470)</f>
        <v>0</v>
      </c>
      <c r="H4470" s="109">
        <f t="shared" si="69"/>
        <v>0</v>
      </c>
    </row>
    <row r="4471" spans="1:8">
      <c r="A4471" s="69">
        <v>4468</v>
      </c>
      <c r="B4471" s="82" t="str">
        <f>IF('4 ป้อนข้อมูล'!B4471&lt;&gt;"",'4 ป้อนข้อมูล'!B4471," ")</f>
        <v xml:space="preserve"> </v>
      </c>
      <c r="C4471" s="81" t="str">
        <f>IF('4 ป้อนข้อมูล'!C4471&lt;&gt;"",'4 ป้อนข้อมูล'!C4471," ")</f>
        <v xml:space="preserve"> </v>
      </c>
      <c r="D4471" s="69" t="str">
        <f>IF('4 ป้อนข้อมูล'!D4471&lt;&gt;"",'4 ป้อนข้อมูล'!D4471," ")</f>
        <v xml:space="preserve"> </v>
      </c>
      <c r="E4471" s="71">
        <f>IF('4 ป้อนข้อมูล'!E4471&lt;'3 ค่าคะแนน'!$B$9,0,IF('4 ป้อนข้อมูล'!E4471&lt;'3 ค่าคะแนน'!$B$8,'3 ค่าคะแนน'!$E$9,IF('4 ป้อนข้อมูล'!E4471&lt;'3 ค่าคะแนน'!$B$7,'3 ค่าคะแนน'!$E$8,IF('4 ป้อนข้อมูล'!E4471&lt;'3 ค่าคะแนน'!$B$6,'3 ค่าคะแนน'!$E$7,IF('4 ป้อนข้อมูล'!E4471&lt;'3 ค่าคะแนน'!$B$5,'3 ค่าคะแนน'!$E$6,IF('4 ป้อนข้อมูล'!E4471&lt;'3 ค่าคะแนน'!$B$4,'3 ค่าคะแนน'!$E$5,'3 ค่าคะแนน'!$E$4))))))</f>
        <v>0</v>
      </c>
      <c r="F4471" s="109">
        <f>IF('4 ป้อนข้อมูล'!E4471&gt;=70,SUMIF(ปันส่วน!$A$5:$A$16,D4471,ปันส่วน!$F$5:$F$16),0)</f>
        <v>0</v>
      </c>
      <c r="G4471" s="109">
        <f>SUMIFS(ปันส่วน2!$C$3:$C$20,ปันส่วน2!$A$3:$A$20,D4471,ปันส่วน2!$B$3:$B$20,E4471)</f>
        <v>0</v>
      </c>
      <c r="H4471" s="109">
        <f t="shared" si="69"/>
        <v>0</v>
      </c>
    </row>
    <row r="4472" spans="1:8">
      <c r="A4472" s="69">
        <v>4469</v>
      </c>
      <c r="B4472" s="82" t="str">
        <f>IF('4 ป้อนข้อมูล'!B4472&lt;&gt;"",'4 ป้อนข้อมูล'!B4472," ")</f>
        <v xml:space="preserve"> </v>
      </c>
      <c r="C4472" s="81" t="str">
        <f>IF('4 ป้อนข้อมูล'!C4472&lt;&gt;"",'4 ป้อนข้อมูล'!C4472," ")</f>
        <v xml:space="preserve"> </v>
      </c>
      <c r="D4472" s="69" t="str">
        <f>IF('4 ป้อนข้อมูล'!D4472&lt;&gt;"",'4 ป้อนข้อมูล'!D4472," ")</f>
        <v xml:space="preserve"> </v>
      </c>
      <c r="E4472" s="71">
        <f>IF('4 ป้อนข้อมูล'!E4472&lt;'3 ค่าคะแนน'!$B$9,0,IF('4 ป้อนข้อมูล'!E4472&lt;'3 ค่าคะแนน'!$B$8,'3 ค่าคะแนน'!$E$9,IF('4 ป้อนข้อมูล'!E4472&lt;'3 ค่าคะแนน'!$B$7,'3 ค่าคะแนน'!$E$8,IF('4 ป้อนข้อมูล'!E4472&lt;'3 ค่าคะแนน'!$B$6,'3 ค่าคะแนน'!$E$7,IF('4 ป้อนข้อมูล'!E4472&lt;'3 ค่าคะแนน'!$B$5,'3 ค่าคะแนน'!$E$6,IF('4 ป้อนข้อมูล'!E4472&lt;'3 ค่าคะแนน'!$B$4,'3 ค่าคะแนน'!$E$5,'3 ค่าคะแนน'!$E$4))))))</f>
        <v>0</v>
      </c>
      <c r="F4472" s="109">
        <f>IF('4 ป้อนข้อมูล'!E4472&gt;=70,SUMIF(ปันส่วน!$A$5:$A$16,D4472,ปันส่วน!$F$5:$F$16),0)</f>
        <v>0</v>
      </c>
      <c r="G4472" s="109">
        <f>SUMIFS(ปันส่วน2!$C$3:$C$20,ปันส่วน2!$A$3:$A$20,D4472,ปันส่วน2!$B$3:$B$20,E4472)</f>
        <v>0</v>
      </c>
      <c r="H4472" s="109">
        <f t="shared" si="69"/>
        <v>0</v>
      </c>
    </row>
    <row r="4473" spans="1:8">
      <c r="A4473" s="69">
        <v>4470</v>
      </c>
      <c r="B4473" s="82" t="str">
        <f>IF('4 ป้อนข้อมูล'!B4473&lt;&gt;"",'4 ป้อนข้อมูล'!B4473," ")</f>
        <v xml:space="preserve"> </v>
      </c>
      <c r="C4473" s="81" t="str">
        <f>IF('4 ป้อนข้อมูล'!C4473&lt;&gt;"",'4 ป้อนข้อมูล'!C4473," ")</f>
        <v xml:space="preserve"> </v>
      </c>
      <c r="D4473" s="69" t="str">
        <f>IF('4 ป้อนข้อมูล'!D4473&lt;&gt;"",'4 ป้อนข้อมูล'!D4473," ")</f>
        <v xml:space="preserve"> </v>
      </c>
      <c r="E4473" s="71">
        <f>IF('4 ป้อนข้อมูล'!E4473&lt;'3 ค่าคะแนน'!$B$9,0,IF('4 ป้อนข้อมูล'!E4473&lt;'3 ค่าคะแนน'!$B$8,'3 ค่าคะแนน'!$E$9,IF('4 ป้อนข้อมูล'!E4473&lt;'3 ค่าคะแนน'!$B$7,'3 ค่าคะแนน'!$E$8,IF('4 ป้อนข้อมูล'!E4473&lt;'3 ค่าคะแนน'!$B$6,'3 ค่าคะแนน'!$E$7,IF('4 ป้อนข้อมูล'!E4473&lt;'3 ค่าคะแนน'!$B$5,'3 ค่าคะแนน'!$E$6,IF('4 ป้อนข้อมูล'!E4473&lt;'3 ค่าคะแนน'!$B$4,'3 ค่าคะแนน'!$E$5,'3 ค่าคะแนน'!$E$4))))))</f>
        <v>0</v>
      </c>
      <c r="F4473" s="109">
        <f>IF('4 ป้อนข้อมูล'!E4473&gt;=70,SUMIF(ปันส่วน!$A$5:$A$16,D4473,ปันส่วน!$F$5:$F$16),0)</f>
        <v>0</v>
      </c>
      <c r="G4473" s="109">
        <f>SUMIFS(ปันส่วน2!$C$3:$C$20,ปันส่วน2!$A$3:$A$20,D4473,ปันส่วน2!$B$3:$B$20,E4473)</f>
        <v>0</v>
      </c>
      <c r="H4473" s="109">
        <f t="shared" si="69"/>
        <v>0</v>
      </c>
    </row>
    <row r="4474" spans="1:8">
      <c r="A4474" s="69">
        <v>4471</v>
      </c>
      <c r="B4474" s="82" t="str">
        <f>IF('4 ป้อนข้อมูล'!B4474&lt;&gt;"",'4 ป้อนข้อมูล'!B4474," ")</f>
        <v xml:space="preserve"> </v>
      </c>
      <c r="C4474" s="81" t="str">
        <f>IF('4 ป้อนข้อมูล'!C4474&lt;&gt;"",'4 ป้อนข้อมูล'!C4474," ")</f>
        <v xml:space="preserve"> </v>
      </c>
      <c r="D4474" s="69" t="str">
        <f>IF('4 ป้อนข้อมูล'!D4474&lt;&gt;"",'4 ป้อนข้อมูล'!D4474," ")</f>
        <v xml:space="preserve"> </v>
      </c>
      <c r="E4474" s="71">
        <f>IF('4 ป้อนข้อมูล'!E4474&lt;'3 ค่าคะแนน'!$B$9,0,IF('4 ป้อนข้อมูล'!E4474&lt;'3 ค่าคะแนน'!$B$8,'3 ค่าคะแนน'!$E$9,IF('4 ป้อนข้อมูล'!E4474&lt;'3 ค่าคะแนน'!$B$7,'3 ค่าคะแนน'!$E$8,IF('4 ป้อนข้อมูล'!E4474&lt;'3 ค่าคะแนน'!$B$6,'3 ค่าคะแนน'!$E$7,IF('4 ป้อนข้อมูล'!E4474&lt;'3 ค่าคะแนน'!$B$5,'3 ค่าคะแนน'!$E$6,IF('4 ป้อนข้อมูล'!E4474&lt;'3 ค่าคะแนน'!$B$4,'3 ค่าคะแนน'!$E$5,'3 ค่าคะแนน'!$E$4))))))</f>
        <v>0</v>
      </c>
      <c r="F4474" s="109">
        <f>IF('4 ป้อนข้อมูล'!E4474&gt;=70,SUMIF(ปันส่วน!$A$5:$A$16,D4474,ปันส่วน!$F$5:$F$16),0)</f>
        <v>0</v>
      </c>
      <c r="G4474" s="109">
        <f>SUMIFS(ปันส่วน2!$C$3:$C$20,ปันส่วน2!$A$3:$A$20,D4474,ปันส่วน2!$B$3:$B$20,E4474)</f>
        <v>0</v>
      </c>
      <c r="H4474" s="109">
        <f t="shared" si="69"/>
        <v>0</v>
      </c>
    </row>
    <row r="4475" spans="1:8">
      <c r="A4475" s="69">
        <v>4472</v>
      </c>
      <c r="B4475" s="82" t="str">
        <f>IF('4 ป้อนข้อมูล'!B4475&lt;&gt;"",'4 ป้อนข้อมูล'!B4475," ")</f>
        <v xml:space="preserve"> </v>
      </c>
      <c r="C4475" s="81" t="str">
        <f>IF('4 ป้อนข้อมูล'!C4475&lt;&gt;"",'4 ป้อนข้อมูล'!C4475," ")</f>
        <v xml:space="preserve"> </v>
      </c>
      <c r="D4475" s="69" t="str">
        <f>IF('4 ป้อนข้อมูล'!D4475&lt;&gt;"",'4 ป้อนข้อมูล'!D4475," ")</f>
        <v xml:space="preserve"> </v>
      </c>
      <c r="E4475" s="71">
        <f>IF('4 ป้อนข้อมูล'!E4475&lt;'3 ค่าคะแนน'!$B$9,0,IF('4 ป้อนข้อมูล'!E4475&lt;'3 ค่าคะแนน'!$B$8,'3 ค่าคะแนน'!$E$9,IF('4 ป้อนข้อมูล'!E4475&lt;'3 ค่าคะแนน'!$B$7,'3 ค่าคะแนน'!$E$8,IF('4 ป้อนข้อมูล'!E4475&lt;'3 ค่าคะแนน'!$B$6,'3 ค่าคะแนน'!$E$7,IF('4 ป้อนข้อมูล'!E4475&lt;'3 ค่าคะแนน'!$B$5,'3 ค่าคะแนน'!$E$6,IF('4 ป้อนข้อมูล'!E4475&lt;'3 ค่าคะแนน'!$B$4,'3 ค่าคะแนน'!$E$5,'3 ค่าคะแนน'!$E$4))))))</f>
        <v>0</v>
      </c>
      <c r="F4475" s="109">
        <f>IF('4 ป้อนข้อมูล'!E4475&gt;=70,SUMIF(ปันส่วน!$A$5:$A$16,D4475,ปันส่วน!$F$5:$F$16),0)</f>
        <v>0</v>
      </c>
      <c r="G4475" s="109">
        <f>SUMIFS(ปันส่วน2!$C$3:$C$20,ปันส่วน2!$A$3:$A$20,D4475,ปันส่วน2!$B$3:$B$20,E4475)</f>
        <v>0</v>
      </c>
      <c r="H4475" s="109">
        <f t="shared" si="69"/>
        <v>0</v>
      </c>
    </row>
    <row r="4476" spans="1:8">
      <c r="A4476" s="69">
        <v>4473</v>
      </c>
      <c r="B4476" s="82" t="str">
        <f>IF('4 ป้อนข้อมูล'!B4476&lt;&gt;"",'4 ป้อนข้อมูล'!B4476," ")</f>
        <v xml:space="preserve"> </v>
      </c>
      <c r="C4476" s="81" t="str">
        <f>IF('4 ป้อนข้อมูล'!C4476&lt;&gt;"",'4 ป้อนข้อมูล'!C4476," ")</f>
        <v xml:space="preserve"> </v>
      </c>
      <c r="D4476" s="69" t="str">
        <f>IF('4 ป้อนข้อมูล'!D4476&lt;&gt;"",'4 ป้อนข้อมูล'!D4476," ")</f>
        <v xml:space="preserve"> </v>
      </c>
      <c r="E4476" s="71">
        <f>IF('4 ป้อนข้อมูล'!E4476&lt;'3 ค่าคะแนน'!$B$9,0,IF('4 ป้อนข้อมูล'!E4476&lt;'3 ค่าคะแนน'!$B$8,'3 ค่าคะแนน'!$E$9,IF('4 ป้อนข้อมูล'!E4476&lt;'3 ค่าคะแนน'!$B$7,'3 ค่าคะแนน'!$E$8,IF('4 ป้อนข้อมูล'!E4476&lt;'3 ค่าคะแนน'!$B$6,'3 ค่าคะแนน'!$E$7,IF('4 ป้อนข้อมูล'!E4476&lt;'3 ค่าคะแนน'!$B$5,'3 ค่าคะแนน'!$E$6,IF('4 ป้อนข้อมูล'!E4476&lt;'3 ค่าคะแนน'!$B$4,'3 ค่าคะแนน'!$E$5,'3 ค่าคะแนน'!$E$4))))))</f>
        <v>0</v>
      </c>
      <c r="F4476" s="109">
        <f>IF('4 ป้อนข้อมูล'!E4476&gt;=70,SUMIF(ปันส่วน!$A$5:$A$16,D4476,ปันส่วน!$F$5:$F$16),0)</f>
        <v>0</v>
      </c>
      <c r="G4476" s="109">
        <f>SUMIFS(ปันส่วน2!$C$3:$C$20,ปันส่วน2!$A$3:$A$20,D4476,ปันส่วน2!$B$3:$B$20,E4476)</f>
        <v>0</v>
      </c>
      <c r="H4476" s="109">
        <f t="shared" si="69"/>
        <v>0</v>
      </c>
    </row>
    <row r="4477" spans="1:8">
      <c r="A4477" s="69">
        <v>4474</v>
      </c>
      <c r="B4477" s="82" t="str">
        <f>IF('4 ป้อนข้อมูล'!B4477&lt;&gt;"",'4 ป้อนข้อมูล'!B4477," ")</f>
        <v xml:space="preserve"> </v>
      </c>
      <c r="C4477" s="81" t="str">
        <f>IF('4 ป้อนข้อมูล'!C4477&lt;&gt;"",'4 ป้อนข้อมูล'!C4477," ")</f>
        <v xml:space="preserve"> </v>
      </c>
      <c r="D4477" s="69" t="str">
        <f>IF('4 ป้อนข้อมูล'!D4477&lt;&gt;"",'4 ป้อนข้อมูล'!D4477," ")</f>
        <v xml:space="preserve"> </v>
      </c>
      <c r="E4477" s="71">
        <f>IF('4 ป้อนข้อมูล'!E4477&lt;'3 ค่าคะแนน'!$B$9,0,IF('4 ป้อนข้อมูล'!E4477&lt;'3 ค่าคะแนน'!$B$8,'3 ค่าคะแนน'!$E$9,IF('4 ป้อนข้อมูล'!E4477&lt;'3 ค่าคะแนน'!$B$7,'3 ค่าคะแนน'!$E$8,IF('4 ป้อนข้อมูล'!E4477&lt;'3 ค่าคะแนน'!$B$6,'3 ค่าคะแนน'!$E$7,IF('4 ป้อนข้อมูล'!E4477&lt;'3 ค่าคะแนน'!$B$5,'3 ค่าคะแนน'!$E$6,IF('4 ป้อนข้อมูล'!E4477&lt;'3 ค่าคะแนน'!$B$4,'3 ค่าคะแนน'!$E$5,'3 ค่าคะแนน'!$E$4))))))</f>
        <v>0</v>
      </c>
      <c r="F4477" s="109">
        <f>IF('4 ป้อนข้อมูล'!E4477&gt;=70,SUMIF(ปันส่วน!$A$5:$A$16,D4477,ปันส่วน!$F$5:$F$16),0)</f>
        <v>0</v>
      </c>
      <c r="G4477" s="109">
        <f>SUMIFS(ปันส่วน2!$C$3:$C$20,ปันส่วน2!$A$3:$A$20,D4477,ปันส่วน2!$B$3:$B$20,E4477)</f>
        <v>0</v>
      </c>
      <c r="H4477" s="109">
        <f t="shared" si="69"/>
        <v>0</v>
      </c>
    </row>
    <row r="4478" spans="1:8">
      <c r="A4478" s="69">
        <v>4475</v>
      </c>
      <c r="B4478" s="82" t="str">
        <f>IF('4 ป้อนข้อมูล'!B4478&lt;&gt;"",'4 ป้อนข้อมูล'!B4478," ")</f>
        <v xml:space="preserve"> </v>
      </c>
      <c r="C4478" s="81" t="str">
        <f>IF('4 ป้อนข้อมูล'!C4478&lt;&gt;"",'4 ป้อนข้อมูล'!C4478," ")</f>
        <v xml:space="preserve"> </v>
      </c>
      <c r="D4478" s="69" t="str">
        <f>IF('4 ป้อนข้อมูล'!D4478&lt;&gt;"",'4 ป้อนข้อมูล'!D4478," ")</f>
        <v xml:space="preserve"> </v>
      </c>
      <c r="E4478" s="71">
        <f>IF('4 ป้อนข้อมูล'!E4478&lt;'3 ค่าคะแนน'!$B$9,0,IF('4 ป้อนข้อมูล'!E4478&lt;'3 ค่าคะแนน'!$B$8,'3 ค่าคะแนน'!$E$9,IF('4 ป้อนข้อมูล'!E4478&lt;'3 ค่าคะแนน'!$B$7,'3 ค่าคะแนน'!$E$8,IF('4 ป้อนข้อมูล'!E4478&lt;'3 ค่าคะแนน'!$B$6,'3 ค่าคะแนน'!$E$7,IF('4 ป้อนข้อมูล'!E4478&lt;'3 ค่าคะแนน'!$B$5,'3 ค่าคะแนน'!$E$6,IF('4 ป้อนข้อมูล'!E4478&lt;'3 ค่าคะแนน'!$B$4,'3 ค่าคะแนน'!$E$5,'3 ค่าคะแนน'!$E$4))))))</f>
        <v>0</v>
      </c>
      <c r="F4478" s="109">
        <f>IF('4 ป้อนข้อมูล'!E4478&gt;=70,SUMIF(ปันส่วน!$A$5:$A$16,D4478,ปันส่วน!$F$5:$F$16),0)</f>
        <v>0</v>
      </c>
      <c r="G4478" s="109">
        <f>SUMIFS(ปันส่วน2!$C$3:$C$20,ปันส่วน2!$A$3:$A$20,D4478,ปันส่วน2!$B$3:$B$20,E4478)</f>
        <v>0</v>
      </c>
      <c r="H4478" s="109">
        <f t="shared" si="69"/>
        <v>0</v>
      </c>
    </row>
    <row r="4479" spans="1:8">
      <c r="A4479" s="69">
        <v>4476</v>
      </c>
      <c r="B4479" s="82" t="str">
        <f>IF('4 ป้อนข้อมูล'!B4479&lt;&gt;"",'4 ป้อนข้อมูล'!B4479," ")</f>
        <v xml:space="preserve"> </v>
      </c>
      <c r="C4479" s="81" t="str">
        <f>IF('4 ป้อนข้อมูล'!C4479&lt;&gt;"",'4 ป้อนข้อมูล'!C4479," ")</f>
        <v xml:space="preserve"> </v>
      </c>
      <c r="D4479" s="69" t="str">
        <f>IF('4 ป้อนข้อมูล'!D4479&lt;&gt;"",'4 ป้อนข้อมูล'!D4479," ")</f>
        <v xml:space="preserve"> </v>
      </c>
      <c r="E4479" s="71">
        <f>IF('4 ป้อนข้อมูล'!E4479&lt;'3 ค่าคะแนน'!$B$9,0,IF('4 ป้อนข้อมูล'!E4479&lt;'3 ค่าคะแนน'!$B$8,'3 ค่าคะแนน'!$E$9,IF('4 ป้อนข้อมูล'!E4479&lt;'3 ค่าคะแนน'!$B$7,'3 ค่าคะแนน'!$E$8,IF('4 ป้อนข้อมูล'!E4479&lt;'3 ค่าคะแนน'!$B$6,'3 ค่าคะแนน'!$E$7,IF('4 ป้อนข้อมูล'!E4479&lt;'3 ค่าคะแนน'!$B$5,'3 ค่าคะแนน'!$E$6,IF('4 ป้อนข้อมูล'!E4479&lt;'3 ค่าคะแนน'!$B$4,'3 ค่าคะแนน'!$E$5,'3 ค่าคะแนน'!$E$4))))))</f>
        <v>0</v>
      </c>
      <c r="F4479" s="109">
        <f>IF('4 ป้อนข้อมูล'!E4479&gt;=70,SUMIF(ปันส่วน!$A$5:$A$16,D4479,ปันส่วน!$F$5:$F$16),0)</f>
        <v>0</v>
      </c>
      <c r="G4479" s="109">
        <f>SUMIFS(ปันส่วน2!$C$3:$C$20,ปันส่วน2!$A$3:$A$20,D4479,ปันส่วน2!$B$3:$B$20,E4479)</f>
        <v>0</v>
      </c>
      <c r="H4479" s="109">
        <f t="shared" si="69"/>
        <v>0</v>
      </c>
    </row>
    <row r="4480" spans="1:8">
      <c r="A4480" s="69">
        <v>4477</v>
      </c>
      <c r="B4480" s="82" t="str">
        <f>IF('4 ป้อนข้อมูล'!B4480&lt;&gt;"",'4 ป้อนข้อมูล'!B4480," ")</f>
        <v xml:space="preserve"> </v>
      </c>
      <c r="C4480" s="81" t="str">
        <f>IF('4 ป้อนข้อมูล'!C4480&lt;&gt;"",'4 ป้อนข้อมูล'!C4480," ")</f>
        <v xml:space="preserve"> </v>
      </c>
      <c r="D4480" s="69" t="str">
        <f>IF('4 ป้อนข้อมูล'!D4480&lt;&gt;"",'4 ป้อนข้อมูล'!D4480," ")</f>
        <v xml:space="preserve"> </v>
      </c>
      <c r="E4480" s="71">
        <f>IF('4 ป้อนข้อมูล'!E4480&lt;'3 ค่าคะแนน'!$B$9,0,IF('4 ป้อนข้อมูล'!E4480&lt;'3 ค่าคะแนน'!$B$8,'3 ค่าคะแนน'!$E$9,IF('4 ป้อนข้อมูล'!E4480&lt;'3 ค่าคะแนน'!$B$7,'3 ค่าคะแนน'!$E$8,IF('4 ป้อนข้อมูล'!E4480&lt;'3 ค่าคะแนน'!$B$6,'3 ค่าคะแนน'!$E$7,IF('4 ป้อนข้อมูล'!E4480&lt;'3 ค่าคะแนน'!$B$5,'3 ค่าคะแนน'!$E$6,IF('4 ป้อนข้อมูล'!E4480&lt;'3 ค่าคะแนน'!$B$4,'3 ค่าคะแนน'!$E$5,'3 ค่าคะแนน'!$E$4))))))</f>
        <v>0</v>
      </c>
      <c r="F4480" s="109">
        <f>IF('4 ป้อนข้อมูล'!E4480&gt;=70,SUMIF(ปันส่วน!$A$5:$A$16,D4480,ปันส่วน!$F$5:$F$16),0)</f>
        <v>0</v>
      </c>
      <c r="G4480" s="109">
        <f>SUMIFS(ปันส่วน2!$C$3:$C$20,ปันส่วน2!$A$3:$A$20,D4480,ปันส่วน2!$B$3:$B$20,E4480)</f>
        <v>0</v>
      </c>
      <c r="H4480" s="109">
        <f t="shared" si="69"/>
        <v>0</v>
      </c>
    </row>
    <row r="4481" spans="1:8">
      <c r="A4481" s="69">
        <v>4478</v>
      </c>
      <c r="B4481" s="82" t="str">
        <f>IF('4 ป้อนข้อมูล'!B4481&lt;&gt;"",'4 ป้อนข้อมูล'!B4481," ")</f>
        <v xml:space="preserve"> </v>
      </c>
      <c r="C4481" s="81" t="str">
        <f>IF('4 ป้อนข้อมูล'!C4481&lt;&gt;"",'4 ป้อนข้อมูล'!C4481," ")</f>
        <v xml:space="preserve"> </v>
      </c>
      <c r="D4481" s="69" t="str">
        <f>IF('4 ป้อนข้อมูล'!D4481&lt;&gt;"",'4 ป้อนข้อมูล'!D4481," ")</f>
        <v xml:space="preserve"> </v>
      </c>
      <c r="E4481" s="71">
        <f>IF('4 ป้อนข้อมูล'!E4481&lt;'3 ค่าคะแนน'!$B$9,0,IF('4 ป้อนข้อมูล'!E4481&lt;'3 ค่าคะแนน'!$B$8,'3 ค่าคะแนน'!$E$9,IF('4 ป้อนข้อมูล'!E4481&lt;'3 ค่าคะแนน'!$B$7,'3 ค่าคะแนน'!$E$8,IF('4 ป้อนข้อมูล'!E4481&lt;'3 ค่าคะแนน'!$B$6,'3 ค่าคะแนน'!$E$7,IF('4 ป้อนข้อมูล'!E4481&lt;'3 ค่าคะแนน'!$B$5,'3 ค่าคะแนน'!$E$6,IF('4 ป้อนข้อมูล'!E4481&lt;'3 ค่าคะแนน'!$B$4,'3 ค่าคะแนน'!$E$5,'3 ค่าคะแนน'!$E$4))))))</f>
        <v>0</v>
      </c>
      <c r="F4481" s="109">
        <f>IF('4 ป้อนข้อมูล'!E4481&gt;=70,SUMIF(ปันส่วน!$A$5:$A$16,D4481,ปันส่วน!$F$5:$F$16),0)</f>
        <v>0</v>
      </c>
      <c r="G4481" s="109">
        <f>SUMIFS(ปันส่วน2!$C$3:$C$20,ปันส่วน2!$A$3:$A$20,D4481,ปันส่วน2!$B$3:$B$20,E4481)</f>
        <v>0</v>
      </c>
      <c r="H4481" s="109">
        <f t="shared" si="69"/>
        <v>0</v>
      </c>
    </row>
    <row r="4482" spans="1:8">
      <c r="A4482" s="69">
        <v>4479</v>
      </c>
      <c r="B4482" s="82" t="str">
        <f>IF('4 ป้อนข้อมูล'!B4482&lt;&gt;"",'4 ป้อนข้อมูล'!B4482," ")</f>
        <v xml:space="preserve"> </v>
      </c>
      <c r="C4482" s="81" t="str">
        <f>IF('4 ป้อนข้อมูล'!C4482&lt;&gt;"",'4 ป้อนข้อมูล'!C4482," ")</f>
        <v xml:space="preserve"> </v>
      </c>
      <c r="D4482" s="69" t="str">
        <f>IF('4 ป้อนข้อมูล'!D4482&lt;&gt;"",'4 ป้อนข้อมูล'!D4482," ")</f>
        <v xml:space="preserve"> </v>
      </c>
      <c r="E4482" s="71">
        <f>IF('4 ป้อนข้อมูล'!E4482&lt;'3 ค่าคะแนน'!$B$9,0,IF('4 ป้อนข้อมูล'!E4482&lt;'3 ค่าคะแนน'!$B$8,'3 ค่าคะแนน'!$E$9,IF('4 ป้อนข้อมูล'!E4482&lt;'3 ค่าคะแนน'!$B$7,'3 ค่าคะแนน'!$E$8,IF('4 ป้อนข้อมูล'!E4482&lt;'3 ค่าคะแนน'!$B$6,'3 ค่าคะแนน'!$E$7,IF('4 ป้อนข้อมูล'!E4482&lt;'3 ค่าคะแนน'!$B$5,'3 ค่าคะแนน'!$E$6,IF('4 ป้อนข้อมูล'!E4482&lt;'3 ค่าคะแนน'!$B$4,'3 ค่าคะแนน'!$E$5,'3 ค่าคะแนน'!$E$4))))))</f>
        <v>0</v>
      </c>
      <c r="F4482" s="109">
        <f>IF('4 ป้อนข้อมูล'!E4482&gt;=70,SUMIF(ปันส่วน!$A$5:$A$16,D4482,ปันส่วน!$F$5:$F$16),0)</f>
        <v>0</v>
      </c>
      <c r="G4482" s="109">
        <f>SUMIFS(ปันส่วน2!$C$3:$C$20,ปันส่วน2!$A$3:$A$20,D4482,ปันส่วน2!$B$3:$B$20,E4482)</f>
        <v>0</v>
      </c>
      <c r="H4482" s="109">
        <f t="shared" si="69"/>
        <v>0</v>
      </c>
    </row>
    <row r="4483" spans="1:8">
      <c r="A4483" s="69">
        <v>4480</v>
      </c>
      <c r="B4483" s="82" t="str">
        <f>IF('4 ป้อนข้อมูล'!B4483&lt;&gt;"",'4 ป้อนข้อมูล'!B4483," ")</f>
        <v xml:space="preserve"> </v>
      </c>
      <c r="C4483" s="81" t="str">
        <f>IF('4 ป้อนข้อมูล'!C4483&lt;&gt;"",'4 ป้อนข้อมูล'!C4483," ")</f>
        <v xml:space="preserve"> </v>
      </c>
      <c r="D4483" s="69" t="str">
        <f>IF('4 ป้อนข้อมูล'!D4483&lt;&gt;"",'4 ป้อนข้อมูล'!D4483," ")</f>
        <v xml:space="preserve"> </v>
      </c>
      <c r="E4483" s="71">
        <f>IF('4 ป้อนข้อมูล'!E4483&lt;'3 ค่าคะแนน'!$B$9,0,IF('4 ป้อนข้อมูล'!E4483&lt;'3 ค่าคะแนน'!$B$8,'3 ค่าคะแนน'!$E$9,IF('4 ป้อนข้อมูล'!E4483&lt;'3 ค่าคะแนน'!$B$7,'3 ค่าคะแนน'!$E$8,IF('4 ป้อนข้อมูล'!E4483&lt;'3 ค่าคะแนน'!$B$6,'3 ค่าคะแนน'!$E$7,IF('4 ป้อนข้อมูล'!E4483&lt;'3 ค่าคะแนน'!$B$5,'3 ค่าคะแนน'!$E$6,IF('4 ป้อนข้อมูล'!E4483&lt;'3 ค่าคะแนน'!$B$4,'3 ค่าคะแนน'!$E$5,'3 ค่าคะแนน'!$E$4))))))</f>
        <v>0</v>
      </c>
      <c r="F4483" s="109">
        <f>IF('4 ป้อนข้อมูล'!E4483&gt;=70,SUMIF(ปันส่วน!$A$5:$A$16,D4483,ปันส่วน!$F$5:$F$16),0)</f>
        <v>0</v>
      </c>
      <c r="G4483" s="109">
        <f>SUMIFS(ปันส่วน2!$C$3:$C$20,ปันส่วน2!$A$3:$A$20,D4483,ปันส่วน2!$B$3:$B$20,E4483)</f>
        <v>0</v>
      </c>
      <c r="H4483" s="109">
        <f t="shared" si="69"/>
        <v>0</v>
      </c>
    </row>
    <row r="4484" spans="1:8">
      <c r="A4484" s="69">
        <v>4481</v>
      </c>
      <c r="B4484" s="82" t="str">
        <f>IF('4 ป้อนข้อมูล'!B4484&lt;&gt;"",'4 ป้อนข้อมูล'!B4484," ")</f>
        <v xml:space="preserve"> </v>
      </c>
      <c r="C4484" s="81" t="str">
        <f>IF('4 ป้อนข้อมูล'!C4484&lt;&gt;"",'4 ป้อนข้อมูล'!C4484," ")</f>
        <v xml:space="preserve"> </v>
      </c>
      <c r="D4484" s="69" t="str">
        <f>IF('4 ป้อนข้อมูล'!D4484&lt;&gt;"",'4 ป้อนข้อมูล'!D4484," ")</f>
        <v xml:space="preserve"> </v>
      </c>
      <c r="E4484" s="71">
        <f>IF('4 ป้อนข้อมูล'!E4484&lt;'3 ค่าคะแนน'!$B$9,0,IF('4 ป้อนข้อมูล'!E4484&lt;'3 ค่าคะแนน'!$B$8,'3 ค่าคะแนน'!$E$9,IF('4 ป้อนข้อมูล'!E4484&lt;'3 ค่าคะแนน'!$B$7,'3 ค่าคะแนน'!$E$8,IF('4 ป้อนข้อมูล'!E4484&lt;'3 ค่าคะแนน'!$B$6,'3 ค่าคะแนน'!$E$7,IF('4 ป้อนข้อมูล'!E4484&lt;'3 ค่าคะแนน'!$B$5,'3 ค่าคะแนน'!$E$6,IF('4 ป้อนข้อมูล'!E4484&lt;'3 ค่าคะแนน'!$B$4,'3 ค่าคะแนน'!$E$5,'3 ค่าคะแนน'!$E$4))))))</f>
        <v>0</v>
      </c>
      <c r="F4484" s="109">
        <f>IF('4 ป้อนข้อมูล'!E4484&gt;=70,SUMIF(ปันส่วน!$A$5:$A$16,D4484,ปันส่วน!$F$5:$F$16),0)</f>
        <v>0</v>
      </c>
      <c r="G4484" s="109">
        <f>SUMIFS(ปันส่วน2!$C$3:$C$20,ปันส่วน2!$A$3:$A$20,D4484,ปันส่วน2!$B$3:$B$20,E4484)</f>
        <v>0</v>
      </c>
      <c r="H4484" s="109">
        <f t="shared" si="69"/>
        <v>0</v>
      </c>
    </row>
    <row r="4485" spans="1:8">
      <c r="A4485" s="69">
        <v>4482</v>
      </c>
      <c r="B4485" s="82" t="str">
        <f>IF('4 ป้อนข้อมูล'!B4485&lt;&gt;"",'4 ป้อนข้อมูล'!B4485," ")</f>
        <v xml:space="preserve"> </v>
      </c>
      <c r="C4485" s="81" t="str">
        <f>IF('4 ป้อนข้อมูล'!C4485&lt;&gt;"",'4 ป้อนข้อมูล'!C4485," ")</f>
        <v xml:space="preserve"> </v>
      </c>
      <c r="D4485" s="69" t="str">
        <f>IF('4 ป้อนข้อมูล'!D4485&lt;&gt;"",'4 ป้อนข้อมูล'!D4485," ")</f>
        <v xml:space="preserve"> </v>
      </c>
      <c r="E4485" s="71">
        <f>IF('4 ป้อนข้อมูล'!E4485&lt;'3 ค่าคะแนน'!$B$9,0,IF('4 ป้อนข้อมูล'!E4485&lt;'3 ค่าคะแนน'!$B$8,'3 ค่าคะแนน'!$E$9,IF('4 ป้อนข้อมูล'!E4485&lt;'3 ค่าคะแนน'!$B$7,'3 ค่าคะแนน'!$E$8,IF('4 ป้อนข้อมูล'!E4485&lt;'3 ค่าคะแนน'!$B$6,'3 ค่าคะแนน'!$E$7,IF('4 ป้อนข้อมูล'!E4485&lt;'3 ค่าคะแนน'!$B$5,'3 ค่าคะแนน'!$E$6,IF('4 ป้อนข้อมูล'!E4485&lt;'3 ค่าคะแนน'!$B$4,'3 ค่าคะแนน'!$E$5,'3 ค่าคะแนน'!$E$4))))))</f>
        <v>0</v>
      </c>
      <c r="F4485" s="109">
        <f>IF('4 ป้อนข้อมูล'!E4485&gt;=70,SUMIF(ปันส่วน!$A$5:$A$16,D4485,ปันส่วน!$F$5:$F$16),0)</f>
        <v>0</v>
      </c>
      <c r="G4485" s="109">
        <f>SUMIFS(ปันส่วน2!$C$3:$C$20,ปันส่วน2!$A$3:$A$20,D4485,ปันส่วน2!$B$3:$B$20,E4485)</f>
        <v>0</v>
      </c>
      <c r="H4485" s="109">
        <f t="shared" ref="H4485:H4548" si="70">SUM(F4485:G4485)</f>
        <v>0</v>
      </c>
    </row>
    <row r="4486" spans="1:8">
      <c r="A4486" s="69">
        <v>4483</v>
      </c>
      <c r="B4486" s="82" t="str">
        <f>IF('4 ป้อนข้อมูล'!B4486&lt;&gt;"",'4 ป้อนข้อมูล'!B4486," ")</f>
        <v xml:space="preserve"> </v>
      </c>
      <c r="C4486" s="81" t="str">
        <f>IF('4 ป้อนข้อมูล'!C4486&lt;&gt;"",'4 ป้อนข้อมูล'!C4486," ")</f>
        <v xml:space="preserve"> </v>
      </c>
      <c r="D4486" s="69" t="str">
        <f>IF('4 ป้อนข้อมูล'!D4486&lt;&gt;"",'4 ป้อนข้อมูล'!D4486," ")</f>
        <v xml:space="preserve"> </v>
      </c>
      <c r="E4486" s="71">
        <f>IF('4 ป้อนข้อมูล'!E4486&lt;'3 ค่าคะแนน'!$B$9,0,IF('4 ป้อนข้อมูล'!E4486&lt;'3 ค่าคะแนน'!$B$8,'3 ค่าคะแนน'!$E$9,IF('4 ป้อนข้อมูล'!E4486&lt;'3 ค่าคะแนน'!$B$7,'3 ค่าคะแนน'!$E$8,IF('4 ป้อนข้อมูล'!E4486&lt;'3 ค่าคะแนน'!$B$6,'3 ค่าคะแนน'!$E$7,IF('4 ป้อนข้อมูล'!E4486&lt;'3 ค่าคะแนน'!$B$5,'3 ค่าคะแนน'!$E$6,IF('4 ป้อนข้อมูล'!E4486&lt;'3 ค่าคะแนน'!$B$4,'3 ค่าคะแนน'!$E$5,'3 ค่าคะแนน'!$E$4))))))</f>
        <v>0</v>
      </c>
      <c r="F4486" s="109">
        <f>IF('4 ป้อนข้อมูล'!E4486&gt;=70,SUMIF(ปันส่วน!$A$5:$A$16,D4486,ปันส่วน!$F$5:$F$16),0)</f>
        <v>0</v>
      </c>
      <c r="G4486" s="109">
        <f>SUMIFS(ปันส่วน2!$C$3:$C$20,ปันส่วน2!$A$3:$A$20,D4486,ปันส่วน2!$B$3:$B$20,E4486)</f>
        <v>0</v>
      </c>
      <c r="H4486" s="109">
        <f t="shared" si="70"/>
        <v>0</v>
      </c>
    </row>
    <row r="4487" spans="1:8">
      <c r="A4487" s="69">
        <v>4484</v>
      </c>
      <c r="B4487" s="82" t="str">
        <f>IF('4 ป้อนข้อมูล'!B4487&lt;&gt;"",'4 ป้อนข้อมูล'!B4487," ")</f>
        <v xml:space="preserve"> </v>
      </c>
      <c r="C4487" s="81" t="str">
        <f>IF('4 ป้อนข้อมูล'!C4487&lt;&gt;"",'4 ป้อนข้อมูล'!C4487," ")</f>
        <v xml:space="preserve"> </v>
      </c>
      <c r="D4487" s="69" t="str">
        <f>IF('4 ป้อนข้อมูล'!D4487&lt;&gt;"",'4 ป้อนข้อมูล'!D4487," ")</f>
        <v xml:space="preserve"> </v>
      </c>
      <c r="E4487" s="71">
        <f>IF('4 ป้อนข้อมูล'!E4487&lt;'3 ค่าคะแนน'!$B$9,0,IF('4 ป้อนข้อมูล'!E4487&lt;'3 ค่าคะแนน'!$B$8,'3 ค่าคะแนน'!$E$9,IF('4 ป้อนข้อมูล'!E4487&lt;'3 ค่าคะแนน'!$B$7,'3 ค่าคะแนน'!$E$8,IF('4 ป้อนข้อมูล'!E4487&lt;'3 ค่าคะแนน'!$B$6,'3 ค่าคะแนน'!$E$7,IF('4 ป้อนข้อมูล'!E4487&lt;'3 ค่าคะแนน'!$B$5,'3 ค่าคะแนน'!$E$6,IF('4 ป้อนข้อมูล'!E4487&lt;'3 ค่าคะแนน'!$B$4,'3 ค่าคะแนน'!$E$5,'3 ค่าคะแนน'!$E$4))))))</f>
        <v>0</v>
      </c>
      <c r="F4487" s="109">
        <f>IF('4 ป้อนข้อมูล'!E4487&gt;=70,SUMIF(ปันส่วน!$A$5:$A$16,D4487,ปันส่วน!$F$5:$F$16),0)</f>
        <v>0</v>
      </c>
      <c r="G4487" s="109">
        <f>SUMIFS(ปันส่วน2!$C$3:$C$20,ปันส่วน2!$A$3:$A$20,D4487,ปันส่วน2!$B$3:$B$20,E4487)</f>
        <v>0</v>
      </c>
      <c r="H4487" s="109">
        <f t="shared" si="70"/>
        <v>0</v>
      </c>
    </row>
    <row r="4488" spans="1:8">
      <c r="A4488" s="69">
        <v>4485</v>
      </c>
      <c r="B4488" s="82" t="str">
        <f>IF('4 ป้อนข้อมูล'!B4488&lt;&gt;"",'4 ป้อนข้อมูล'!B4488," ")</f>
        <v xml:space="preserve"> </v>
      </c>
      <c r="C4488" s="81" t="str">
        <f>IF('4 ป้อนข้อมูล'!C4488&lt;&gt;"",'4 ป้อนข้อมูล'!C4488," ")</f>
        <v xml:space="preserve"> </v>
      </c>
      <c r="D4488" s="69" t="str">
        <f>IF('4 ป้อนข้อมูล'!D4488&lt;&gt;"",'4 ป้อนข้อมูล'!D4488," ")</f>
        <v xml:space="preserve"> </v>
      </c>
      <c r="E4488" s="71">
        <f>IF('4 ป้อนข้อมูล'!E4488&lt;'3 ค่าคะแนน'!$B$9,0,IF('4 ป้อนข้อมูล'!E4488&lt;'3 ค่าคะแนน'!$B$8,'3 ค่าคะแนน'!$E$9,IF('4 ป้อนข้อมูล'!E4488&lt;'3 ค่าคะแนน'!$B$7,'3 ค่าคะแนน'!$E$8,IF('4 ป้อนข้อมูล'!E4488&lt;'3 ค่าคะแนน'!$B$6,'3 ค่าคะแนน'!$E$7,IF('4 ป้อนข้อมูล'!E4488&lt;'3 ค่าคะแนน'!$B$5,'3 ค่าคะแนน'!$E$6,IF('4 ป้อนข้อมูล'!E4488&lt;'3 ค่าคะแนน'!$B$4,'3 ค่าคะแนน'!$E$5,'3 ค่าคะแนน'!$E$4))))))</f>
        <v>0</v>
      </c>
      <c r="F4488" s="109">
        <f>IF('4 ป้อนข้อมูล'!E4488&gt;=70,SUMIF(ปันส่วน!$A$5:$A$16,D4488,ปันส่วน!$F$5:$F$16),0)</f>
        <v>0</v>
      </c>
      <c r="G4488" s="109">
        <f>SUMIFS(ปันส่วน2!$C$3:$C$20,ปันส่วน2!$A$3:$A$20,D4488,ปันส่วน2!$B$3:$B$20,E4488)</f>
        <v>0</v>
      </c>
      <c r="H4488" s="109">
        <f t="shared" si="70"/>
        <v>0</v>
      </c>
    </row>
    <row r="4489" spans="1:8">
      <c r="A4489" s="69">
        <v>4486</v>
      </c>
      <c r="B4489" s="82" t="str">
        <f>IF('4 ป้อนข้อมูล'!B4489&lt;&gt;"",'4 ป้อนข้อมูล'!B4489," ")</f>
        <v xml:space="preserve"> </v>
      </c>
      <c r="C4489" s="81" t="str">
        <f>IF('4 ป้อนข้อมูล'!C4489&lt;&gt;"",'4 ป้อนข้อมูล'!C4489," ")</f>
        <v xml:space="preserve"> </v>
      </c>
      <c r="D4489" s="69" t="str">
        <f>IF('4 ป้อนข้อมูล'!D4489&lt;&gt;"",'4 ป้อนข้อมูล'!D4489," ")</f>
        <v xml:space="preserve"> </v>
      </c>
      <c r="E4489" s="71">
        <f>IF('4 ป้อนข้อมูล'!E4489&lt;'3 ค่าคะแนน'!$B$9,0,IF('4 ป้อนข้อมูล'!E4489&lt;'3 ค่าคะแนน'!$B$8,'3 ค่าคะแนน'!$E$9,IF('4 ป้อนข้อมูล'!E4489&lt;'3 ค่าคะแนน'!$B$7,'3 ค่าคะแนน'!$E$8,IF('4 ป้อนข้อมูล'!E4489&lt;'3 ค่าคะแนน'!$B$6,'3 ค่าคะแนน'!$E$7,IF('4 ป้อนข้อมูล'!E4489&lt;'3 ค่าคะแนน'!$B$5,'3 ค่าคะแนน'!$E$6,IF('4 ป้อนข้อมูล'!E4489&lt;'3 ค่าคะแนน'!$B$4,'3 ค่าคะแนน'!$E$5,'3 ค่าคะแนน'!$E$4))))))</f>
        <v>0</v>
      </c>
      <c r="F4489" s="109">
        <f>IF('4 ป้อนข้อมูล'!E4489&gt;=70,SUMIF(ปันส่วน!$A$5:$A$16,D4489,ปันส่วน!$F$5:$F$16),0)</f>
        <v>0</v>
      </c>
      <c r="G4489" s="109">
        <f>SUMIFS(ปันส่วน2!$C$3:$C$20,ปันส่วน2!$A$3:$A$20,D4489,ปันส่วน2!$B$3:$B$20,E4489)</f>
        <v>0</v>
      </c>
      <c r="H4489" s="109">
        <f t="shared" si="70"/>
        <v>0</v>
      </c>
    </row>
    <row r="4490" spans="1:8">
      <c r="A4490" s="69">
        <v>4487</v>
      </c>
      <c r="B4490" s="82" t="str">
        <f>IF('4 ป้อนข้อมูล'!B4490&lt;&gt;"",'4 ป้อนข้อมูล'!B4490," ")</f>
        <v xml:space="preserve"> </v>
      </c>
      <c r="C4490" s="81" t="str">
        <f>IF('4 ป้อนข้อมูล'!C4490&lt;&gt;"",'4 ป้อนข้อมูล'!C4490," ")</f>
        <v xml:space="preserve"> </v>
      </c>
      <c r="D4490" s="69" t="str">
        <f>IF('4 ป้อนข้อมูล'!D4490&lt;&gt;"",'4 ป้อนข้อมูล'!D4490," ")</f>
        <v xml:space="preserve"> </v>
      </c>
      <c r="E4490" s="71">
        <f>IF('4 ป้อนข้อมูล'!E4490&lt;'3 ค่าคะแนน'!$B$9,0,IF('4 ป้อนข้อมูล'!E4490&lt;'3 ค่าคะแนน'!$B$8,'3 ค่าคะแนน'!$E$9,IF('4 ป้อนข้อมูล'!E4490&lt;'3 ค่าคะแนน'!$B$7,'3 ค่าคะแนน'!$E$8,IF('4 ป้อนข้อมูล'!E4490&lt;'3 ค่าคะแนน'!$B$6,'3 ค่าคะแนน'!$E$7,IF('4 ป้อนข้อมูล'!E4490&lt;'3 ค่าคะแนน'!$B$5,'3 ค่าคะแนน'!$E$6,IF('4 ป้อนข้อมูล'!E4490&lt;'3 ค่าคะแนน'!$B$4,'3 ค่าคะแนน'!$E$5,'3 ค่าคะแนน'!$E$4))))))</f>
        <v>0</v>
      </c>
      <c r="F4490" s="109">
        <f>IF('4 ป้อนข้อมูล'!E4490&gt;=70,SUMIF(ปันส่วน!$A$5:$A$16,D4490,ปันส่วน!$F$5:$F$16),0)</f>
        <v>0</v>
      </c>
      <c r="G4490" s="109">
        <f>SUMIFS(ปันส่วน2!$C$3:$C$20,ปันส่วน2!$A$3:$A$20,D4490,ปันส่วน2!$B$3:$B$20,E4490)</f>
        <v>0</v>
      </c>
      <c r="H4490" s="109">
        <f t="shared" si="70"/>
        <v>0</v>
      </c>
    </row>
    <row r="4491" spans="1:8">
      <c r="A4491" s="69">
        <v>4488</v>
      </c>
      <c r="B4491" s="82" t="str">
        <f>IF('4 ป้อนข้อมูล'!B4491&lt;&gt;"",'4 ป้อนข้อมูล'!B4491," ")</f>
        <v xml:space="preserve"> </v>
      </c>
      <c r="C4491" s="81" t="str">
        <f>IF('4 ป้อนข้อมูล'!C4491&lt;&gt;"",'4 ป้อนข้อมูล'!C4491," ")</f>
        <v xml:space="preserve"> </v>
      </c>
      <c r="D4491" s="69" t="str">
        <f>IF('4 ป้อนข้อมูล'!D4491&lt;&gt;"",'4 ป้อนข้อมูล'!D4491," ")</f>
        <v xml:space="preserve"> </v>
      </c>
      <c r="E4491" s="71">
        <f>IF('4 ป้อนข้อมูล'!E4491&lt;'3 ค่าคะแนน'!$B$9,0,IF('4 ป้อนข้อมูล'!E4491&lt;'3 ค่าคะแนน'!$B$8,'3 ค่าคะแนน'!$E$9,IF('4 ป้อนข้อมูล'!E4491&lt;'3 ค่าคะแนน'!$B$7,'3 ค่าคะแนน'!$E$8,IF('4 ป้อนข้อมูล'!E4491&lt;'3 ค่าคะแนน'!$B$6,'3 ค่าคะแนน'!$E$7,IF('4 ป้อนข้อมูล'!E4491&lt;'3 ค่าคะแนน'!$B$5,'3 ค่าคะแนน'!$E$6,IF('4 ป้อนข้อมูล'!E4491&lt;'3 ค่าคะแนน'!$B$4,'3 ค่าคะแนน'!$E$5,'3 ค่าคะแนน'!$E$4))))))</f>
        <v>0</v>
      </c>
      <c r="F4491" s="109">
        <f>IF('4 ป้อนข้อมูล'!E4491&gt;=70,SUMIF(ปันส่วน!$A$5:$A$16,D4491,ปันส่วน!$F$5:$F$16),0)</f>
        <v>0</v>
      </c>
      <c r="G4491" s="109">
        <f>SUMIFS(ปันส่วน2!$C$3:$C$20,ปันส่วน2!$A$3:$A$20,D4491,ปันส่วน2!$B$3:$B$20,E4491)</f>
        <v>0</v>
      </c>
      <c r="H4491" s="109">
        <f t="shared" si="70"/>
        <v>0</v>
      </c>
    </row>
    <row r="4492" spans="1:8">
      <c r="A4492" s="69">
        <v>4489</v>
      </c>
      <c r="B4492" s="82" t="str">
        <f>IF('4 ป้อนข้อมูล'!B4492&lt;&gt;"",'4 ป้อนข้อมูล'!B4492," ")</f>
        <v xml:space="preserve"> </v>
      </c>
      <c r="C4492" s="81" t="str">
        <f>IF('4 ป้อนข้อมูล'!C4492&lt;&gt;"",'4 ป้อนข้อมูล'!C4492," ")</f>
        <v xml:space="preserve"> </v>
      </c>
      <c r="D4492" s="69" t="str">
        <f>IF('4 ป้อนข้อมูล'!D4492&lt;&gt;"",'4 ป้อนข้อมูล'!D4492," ")</f>
        <v xml:space="preserve"> </v>
      </c>
      <c r="E4492" s="71">
        <f>IF('4 ป้อนข้อมูล'!E4492&lt;'3 ค่าคะแนน'!$B$9,0,IF('4 ป้อนข้อมูล'!E4492&lt;'3 ค่าคะแนน'!$B$8,'3 ค่าคะแนน'!$E$9,IF('4 ป้อนข้อมูล'!E4492&lt;'3 ค่าคะแนน'!$B$7,'3 ค่าคะแนน'!$E$8,IF('4 ป้อนข้อมูล'!E4492&lt;'3 ค่าคะแนน'!$B$6,'3 ค่าคะแนน'!$E$7,IF('4 ป้อนข้อมูล'!E4492&lt;'3 ค่าคะแนน'!$B$5,'3 ค่าคะแนน'!$E$6,IF('4 ป้อนข้อมูล'!E4492&lt;'3 ค่าคะแนน'!$B$4,'3 ค่าคะแนน'!$E$5,'3 ค่าคะแนน'!$E$4))))))</f>
        <v>0</v>
      </c>
      <c r="F4492" s="109">
        <f>IF('4 ป้อนข้อมูล'!E4492&gt;=70,SUMIF(ปันส่วน!$A$5:$A$16,D4492,ปันส่วน!$F$5:$F$16),0)</f>
        <v>0</v>
      </c>
      <c r="G4492" s="109">
        <f>SUMIFS(ปันส่วน2!$C$3:$C$20,ปันส่วน2!$A$3:$A$20,D4492,ปันส่วน2!$B$3:$B$20,E4492)</f>
        <v>0</v>
      </c>
      <c r="H4492" s="109">
        <f t="shared" si="70"/>
        <v>0</v>
      </c>
    </row>
    <row r="4493" spans="1:8">
      <c r="A4493" s="69">
        <v>4490</v>
      </c>
      <c r="B4493" s="82" t="str">
        <f>IF('4 ป้อนข้อมูล'!B4493&lt;&gt;"",'4 ป้อนข้อมูล'!B4493," ")</f>
        <v xml:space="preserve"> </v>
      </c>
      <c r="C4493" s="81" t="str">
        <f>IF('4 ป้อนข้อมูล'!C4493&lt;&gt;"",'4 ป้อนข้อมูล'!C4493," ")</f>
        <v xml:space="preserve"> </v>
      </c>
      <c r="D4493" s="69" t="str">
        <f>IF('4 ป้อนข้อมูล'!D4493&lt;&gt;"",'4 ป้อนข้อมูล'!D4493," ")</f>
        <v xml:space="preserve"> </v>
      </c>
      <c r="E4493" s="71">
        <f>IF('4 ป้อนข้อมูล'!E4493&lt;'3 ค่าคะแนน'!$B$9,0,IF('4 ป้อนข้อมูล'!E4493&lt;'3 ค่าคะแนน'!$B$8,'3 ค่าคะแนน'!$E$9,IF('4 ป้อนข้อมูล'!E4493&lt;'3 ค่าคะแนน'!$B$7,'3 ค่าคะแนน'!$E$8,IF('4 ป้อนข้อมูล'!E4493&lt;'3 ค่าคะแนน'!$B$6,'3 ค่าคะแนน'!$E$7,IF('4 ป้อนข้อมูล'!E4493&lt;'3 ค่าคะแนน'!$B$5,'3 ค่าคะแนน'!$E$6,IF('4 ป้อนข้อมูล'!E4493&lt;'3 ค่าคะแนน'!$B$4,'3 ค่าคะแนน'!$E$5,'3 ค่าคะแนน'!$E$4))))))</f>
        <v>0</v>
      </c>
      <c r="F4493" s="109">
        <f>IF('4 ป้อนข้อมูล'!E4493&gt;=70,SUMIF(ปันส่วน!$A$5:$A$16,D4493,ปันส่วน!$F$5:$F$16),0)</f>
        <v>0</v>
      </c>
      <c r="G4493" s="109">
        <f>SUMIFS(ปันส่วน2!$C$3:$C$20,ปันส่วน2!$A$3:$A$20,D4493,ปันส่วน2!$B$3:$B$20,E4493)</f>
        <v>0</v>
      </c>
      <c r="H4493" s="109">
        <f t="shared" si="70"/>
        <v>0</v>
      </c>
    </row>
    <row r="4494" spans="1:8">
      <c r="A4494" s="69">
        <v>4491</v>
      </c>
      <c r="B4494" s="82" t="str">
        <f>IF('4 ป้อนข้อมูล'!B4494&lt;&gt;"",'4 ป้อนข้อมูล'!B4494," ")</f>
        <v xml:space="preserve"> </v>
      </c>
      <c r="C4494" s="81" t="str">
        <f>IF('4 ป้อนข้อมูล'!C4494&lt;&gt;"",'4 ป้อนข้อมูล'!C4494," ")</f>
        <v xml:space="preserve"> </v>
      </c>
      <c r="D4494" s="69" t="str">
        <f>IF('4 ป้อนข้อมูล'!D4494&lt;&gt;"",'4 ป้อนข้อมูล'!D4494," ")</f>
        <v xml:space="preserve"> </v>
      </c>
      <c r="E4494" s="71">
        <f>IF('4 ป้อนข้อมูล'!E4494&lt;'3 ค่าคะแนน'!$B$9,0,IF('4 ป้อนข้อมูล'!E4494&lt;'3 ค่าคะแนน'!$B$8,'3 ค่าคะแนน'!$E$9,IF('4 ป้อนข้อมูล'!E4494&lt;'3 ค่าคะแนน'!$B$7,'3 ค่าคะแนน'!$E$8,IF('4 ป้อนข้อมูล'!E4494&lt;'3 ค่าคะแนน'!$B$6,'3 ค่าคะแนน'!$E$7,IF('4 ป้อนข้อมูล'!E4494&lt;'3 ค่าคะแนน'!$B$5,'3 ค่าคะแนน'!$E$6,IF('4 ป้อนข้อมูล'!E4494&lt;'3 ค่าคะแนน'!$B$4,'3 ค่าคะแนน'!$E$5,'3 ค่าคะแนน'!$E$4))))))</f>
        <v>0</v>
      </c>
      <c r="F4494" s="109">
        <f>IF('4 ป้อนข้อมูล'!E4494&gt;=70,SUMIF(ปันส่วน!$A$5:$A$16,D4494,ปันส่วน!$F$5:$F$16),0)</f>
        <v>0</v>
      </c>
      <c r="G4494" s="109">
        <f>SUMIFS(ปันส่วน2!$C$3:$C$20,ปันส่วน2!$A$3:$A$20,D4494,ปันส่วน2!$B$3:$B$20,E4494)</f>
        <v>0</v>
      </c>
      <c r="H4494" s="109">
        <f t="shared" si="70"/>
        <v>0</v>
      </c>
    </row>
    <row r="4495" spans="1:8">
      <c r="A4495" s="69">
        <v>4492</v>
      </c>
      <c r="B4495" s="82" t="str">
        <f>IF('4 ป้อนข้อมูล'!B4495&lt;&gt;"",'4 ป้อนข้อมูล'!B4495," ")</f>
        <v xml:space="preserve"> </v>
      </c>
      <c r="C4495" s="81" t="str">
        <f>IF('4 ป้อนข้อมูล'!C4495&lt;&gt;"",'4 ป้อนข้อมูล'!C4495," ")</f>
        <v xml:space="preserve"> </v>
      </c>
      <c r="D4495" s="69" t="str">
        <f>IF('4 ป้อนข้อมูล'!D4495&lt;&gt;"",'4 ป้อนข้อมูล'!D4495," ")</f>
        <v xml:space="preserve"> </v>
      </c>
      <c r="E4495" s="71">
        <f>IF('4 ป้อนข้อมูล'!E4495&lt;'3 ค่าคะแนน'!$B$9,0,IF('4 ป้อนข้อมูล'!E4495&lt;'3 ค่าคะแนน'!$B$8,'3 ค่าคะแนน'!$E$9,IF('4 ป้อนข้อมูล'!E4495&lt;'3 ค่าคะแนน'!$B$7,'3 ค่าคะแนน'!$E$8,IF('4 ป้อนข้อมูล'!E4495&lt;'3 ค่าคะแนน'!$B$6,'3 ค่าคะแนน'!$E$7,IF('4 ป้อนข้อมูล'!E4495&lt;'3 ค่าคะแนน'!$B$5,'3 ค่าคะแนน'!$E$6,IF('4 ป้อนข้อมูล'!E4495&lt;'3 ค่าคะแนน'!$B$4,'3 ค่าคะแนน'!$E$5,'3 ค่าคะแนน'!$E$4))))))</f>
        <v>0</v>
      </c>
      <c r="F4495" s="109">
        <f>IF('4 ป้อนข้อมูล'!E4495&gt;=70,SUMIF(ปันส่วน!$A$5:$A$16,D4495,ปันส่วน!$F$5:$F$16),0)</f>
        <v>0</v>
      </c>
      <c r="G4495" s="109">
        <f>SUMIFS(ปันส่วน2!$C$3:$C$20,ปันส่วน2!$A$3:$A$20,D4495,ปันส่วน2!$B$3:$B$20,E4495)</f>
        <v>0</v>
      </c>
      <c r="H4495" s="109">
        <f t="shared" si="70"/>
        <v>0</v>
      </c>
    </row>
    <row r="4496" spans="1:8">
      <c r="A4496" s="69">
        <v>4493</v>
      </c>
      <c r="B4496" s="82" t="str">
        <f>IF('4 ป้อนข้อมูล'!B4496&lt;&gt;"",'4 ป้อนข้อมูล'!B4496," ")</f>
        <v xml:space="preserve"> </v>
      </c>
      <c r="C4496" s="81" t="str">
        <f>IF('4 ป้อนข้อมูล'!C4496&lt;&gt;"",'4 ป้อนข้อมูล'!C4496," ")</f>
        <v xml:space="preserve"> </v>
      </c>
      <c r="D4496" s="69" t="str">
        <f>IF('4 ป้อนข้อมูล'!D4496&lt;&gt;"",'4 ป้อนข้อมูล'!D4496," ")</f>
        <v xml:space="preserve"> </v>
      </c>
      <c r="E4496" s="71">
        <f>IF('4 ป้อนข้อมูล'!E4496&lt;'3 ค่าคะแนน'!$B$9,0,IF('4 ป้อนข้อมูล'!E4496&lt;'3 ค่าคะแนน'!$B$8,'3 ค่าคะแนน'!$E$9,IF('4 ป้อนข้อมูล'!E4496&lt;'3 ค่าคะแนน'!$B$7,'3 ค่าคะแนน'!$E$8,IF('4 ป้อนข้อมูล'!E4496&lt;'3 ค่าคะแนน'!$B$6,'3 ค่าคะแนน'!$E$7,IF('4 ป้อนข้อมูล'!E4496&lt;'3 ค่าคะแนน'!$B$5,'3 ค่าคะแนน'!$E$6,IF('4 ป้อนข้อมูล'!E4496&lt;'3 ค่าคะแนน'!$B$4,'3 ค่าคะแนน'!$E$5,'3 ค่าคะแนน'!$E$4))))))</f>
        <v>0</v>
      </c>
      <c r="F4496" s="109">
        <f>IF('4 ป้อนข้อมูล'!E4496&gt;=70,SUMIF(ปันส่วน!$A$5:$A$16,D4496,ปันส่วน!$F$5:$F$16),0)</f>
        <v>0</v>
      </c>
      <c r="G4496" s="109">
        <f>SUMIFS(ปันส่วน2!$C$3:$C$20,ปันส่วน2!$A$3:$A$20,D4496,ปันส่วน2!$B$3:$B$20,E4496)</f>
        <v>0</v>
      </c>
      <c r="H4496" s="109">
        <f t="shared" si="70"/>
        <v>0</v>
      </c>
    </row>
    <row r="4497" spans="1:8">
      <c r="A4497" s="69">
        <v>4494</v>
      </c>
      <c r="B4497" s="82" t="str">
        <f>IF('4 ป้อนข้อมูล'!B4497&lt;&gt;"",'4 ป้อนข้อมูล'!B4497," ")</f>
        <v xml:space="preserve"> </v>
      </c>
      <c r="C4497" s="81" t="str">
        <f>IF('4 ป้อนข้อมูล'!C4497&lt;&gt;"",'4 ป้อนข้อมูล'!C4497," ")</f>
        <v xml:space="preserve"> </v>
      </c>
      <c r="D4497" s="69" t="str">
        <f>IF('4 ป้อนข้อมูล'!D4497&lt;&gt;"",'4 ป้อนข้อมูล'!D4497," ")</f>
        <v xml:space="preserve"> </v>
      </c>
      <c r="E4497" s="71">
        <f>IF('4 ป้อนข้อมูล'!E4497&lt;'3 ค่าคะแนน'!$B$9,0,IF('4 ป้อนข้อมูล'!E4497&lt;'3 ค่าคะแนน'!$B$8,'3 ค่าคะแนน'!$E$9,IF('4 ป้อนข้อมูล'!E4497&lt;'3 ค่าคะแนน'!$B$7,'3 ค่าคะแนน'!$E$8,IF('4 ป้อนข้อมูล'!E4497&lt;'3 ค่าคะแนน'!$B$6,'3 ค่าคะแนน'!$E$7,IF('4 ป้อนข้อมูล'!E4497&lt;'3 ค่าคะแนน'!$B$5,'3 ค่าคะแนน'!$E$6,IF('4 ป้อนข้อมูล'!E4497&lt;'3 ค่าคะแนน'!$B$4,'3 ค่าคะแนน'!$E$5,'3 ค่าคะแนน'!$E$4))))))</f>
        <v>0</v>
      </c>
      <c r="F4497" s="109">
        <f>IF('4 ป้อนข้อมูล'!E4497&gt;=70,SUMIF(ปันส่วน!$A$5:$A$16,D4497,ปันส่วน!$F$5:$F$16),0)</f>
        <v>0</v>
      </c>
      <c r="G4497" s="109">
        <f>SUMIFS(ปันส่วน2!$C$3:$C$20,ปันส่วน2!$A$3:$A$20,D4497,ปันส่วน2!$B$3:$B$20,E4497)</f>
        <v>0</v>
      </c>
      <c r="H4497" s="109">
        <f t="shared" si="70"/>
        <v>0</v>
      </c>
    </row>
    <row r="4498" spans="1:8">
      <c r="A4498" s="69">
        <v>4495</v>
      </c>
      <c r="B4498" s="82" t="str">
        <f>IF('4 ป้อนข้อมูล'!B4498&lt;&gt;"",'4 ป้อนข้อมูล'!B4498," ")</f>
        <v xml:space="preserve"> </v>
      </c>
      <c r="C4498" s="81" t="str">
        <f>IF('4 ป้อนข้อมูล'!C4498&lt;&gt;"",'4 ป้อนข้อมูล'!C4498," ")</f>
        <v xml:space="preserve"> </v>
      </c>
      <c r="D4498" s="69" t="str">
        <f>IF('4 ป้อนข้อมูล'!D4498&lt;&gt;"",'4 ป้อนข้อมูล'!D4498," ")</f>
        <v xml:space="preserve"> </v>
      </c>
      <c r="E4498" s="71">
        <f>IF('4 ป้อนข้อมูล'!E4498&lt;'3 ค่าคะแนน'!$B$9,0,IF('4 ป้อนข้อมูล'!E4498&lt;'3 ค่าคะแนน'!$B$8,'3 ค่าคะแนน'!$E$9,IF('4 ป้อนข้อมูล'!E4498&lt;'3 ค่าคะแนน'!$B$7,'3 ค่าคะแนน'!$E$8,IF('4 ป้อนข้อมูล'!E4498&lt;'3 ค่าคะแนน'!$B$6,'3 ค่าคะแนน'!$E$7,IF('4 ป้อนข้อมูล'!E4498&lt;'3 ค่าคะแนน'!$B$5,'3 ค่าคะแนน'!$E$6,IF('4 ป้อนข้อมูล'!E4498&lt;'3 ค่าคะแนน'!$B$4,'3 ค่าคะแนน'!$E$5,'3 ค่าคะแนน'!$E$4))))))</f>
        <v>0</v>
      </c>
      <c r="F4498" s="109">
        <f>IF('4 ป้อนข้อมูล'!E4498&gt;=70,SUMIF(ปันส่วน!$A$5:$A$16,D4498,ปันส่วน!$F$5:$F$16),0)</f>
        <v>0</v>
      </c>
      <c r="G4498" s="109">
        <f>SUMIFS(ปันส่วน2!$C$3:$C$20,ปันส่วน2!$A$3:$A$20,D4498,ปันส่วน2!$B$3:$B$20,E4498)</f>
        <v>0</v>
      </c>
      <c r="H4498" s="109">
        <f t="shared" si="70"/>
        <v>0</v>
      </c>
    </row>
    <row r="4499" spans="1:8">
      <c r="A4499" s="69">
        <v>4496</v>
      </c>
      <c r="B4499" s="82" t="str">
        <f>IF('4 ป้อนข้อมูล'!B4499&lt;&gt;"",'4 ป้อนข้อมูล'!B4499," ")</f>
        <v xml:space="preserve"> </v>
      </c>
      <c r="C4499" s="81" t="str">
        <f>IF('4 ป้อนข้อมูล'!C4499&lt;&gt;"",'4 ป้อนข้อมูล'!C4499," ")</f>
        <v xml:space="preserve"> </v>
      </c>
      <c r="D4499" s="69" t="str">
        <f>IF('4 ป้อนข้อมูล'!D4499&lt;&gt;"",'4 ป้อนข้อมูล'!D4499," ")</f>
        <v xml:space="preserve"> </v>
      </c>
      <c r="E4499" s="71">
        <f>IF('4 ป้อนข้อมูล'!E4499&lt;'3 ค่าคะแนน'!$B$9,0,IF('4 ป้อนข้อมูล'!E4499&lt;'3 ค่าคะแนน'!$B$8,'3 ค่าคะแนน'!$E$9,IF('4 ป้อนข้อมูล'!E4499&lt;'3 ค่าคะแนน'!$B$7,'3 ค่าคะแนน'!$E$8,IF('4 ป้อนข้อมูล'!E4499&lt;'3 ค่าคะแนน'!$B$6,'3 ค่าคะแนน'!$E$7,IF('4 ป้อนข้อมูล'!E4499&lt;'3 ค่าคะแนน'!$B$5,'3 ค่าคะแนน'!$E$6,IF('4 ป้อนข้อมูล'!E4499&lt;'3 ค่าคะแนน'!$B$4,'3 ค่าคะแนน'!$E$5,'3 ค่าคะแนน'!$E$4))))))</f>
        <v>0</v>
      </c>
      <c r="F4499" s="109">
        <f>IF('4 ป้อนข้อมูล'!E4499&gt;=70,SUMIF(ปันส่วน!$A$5:$A$16,D4499,ปันส่วน!$F$5:$F$16),0)</f>
        <v>0</v>
      </c>
      <c r="G4499" s="109">
        <f>SUMIFS(ปันส่วน2!$C$3:$C$20,ปันส่วน2!$A$3:$A$20,D4499,ปันส่วน2!$B$3:$B$20,E4499)</f>
        <v>0</v>
      </c>
      <c r="H4499" s="109">
        <f t="shared" si="70"/>
        <v>0</v>
      </c>
    </row>
    <row r="4500" spans="1:8">
      <c r="A4500" s="69">
        <v>4497</v>
      </c>
      <c r="B4500" s="82" t="str">
        <f>IF('4 ป้อนข้อมูล'!B4500&lt;&gt;"",'4 ป้อนข้อมูล'!B4500," ")</f>
        <v xml:space="preserve"> </v>
      </c>
      <c r="C4500" s="81" t="str">
        <f>IF('4 ป้อนข้อมูล'!C4500&lt;&gt;"",'4 ป้อนข้อมูล'!C4500," ")</f>
        <v xml:space="preserve"> </v>
      </c>
      <c r="D4500" s="69" t="str">
        <f>IF('4 ป้อนข้อมูล'!D4500&lt;&gt;"",'4 ป้อนข้อมูล'!D4500," ")</f>
        <v xml:space="preserve"> </v>
      </c>
      <c r="E4500" s="71">
        <f>IF('4 ป้อนข้อมูล'!E4500&lt;'3 ค่าคะแนน'!$B$9,0,IF('4 ป้อนข้อมูล'!E4500&lt;'3 ค่าคะแนน'!$B$8,'3 ค่าคะแนน'!$E$9,IF('4 ป้อนข้อมูล'!E4500&lt;'3 ค่าคะแนน'!$B$7,'3 ค่าคะแนน'!$E$8,IF('4 ป้อนข้อมูล'!E4500&lt;'3 ค่าคะแนน'!$B$6,'3 ค่าคะแนน'!$E$7,IF('4 ป้อนข้อมูล'!E4500&lt;'3 ค่าคะแนน'!$B$5,'3 ค่าคะแนน'!$E$6,IF('4 ป้อนข้อมูล'!E4500&lt;'3 ค่าคะแนน'!$B$4,'3 ค่าคะแนน'!$E$5,'3 ค่าคะแนน'!$E$4))))))</f>
        <v>0</v>
      </c>
      <c r="F4500" s="109">
        <f>IF('4 ป้อนข้อมูล'!E4500&gt;=70,SUMIF(ปันส่วน!$A$5:$A$16,D4500,ปันส่วน!$F$5:$F$16),0)</f>
        <v>0</v>
      </c>
      <c r="G4500" s="109">
        <f>SUMIFS(ปันส่วน2!$C$3:$C$20,ปันส่วน2!$A$3:$A$20,D4500,ปันส่วน2!$B$3:$B$20,E4500)</f>
        <v>0</v>
      </c>
      <c r="H4500" s="109">
        <f t="shared" si="70"/>
        <v>0</v>
      </c>
    </row>
    <row r="4501" spans="1:8">
      <c r="A4501" s="69">
        <v>4498</v>
      </c>
      <c r="B4501" s="82" t="str">
        <f>IF('4 ป้อนข้อมูล'!B4501&lt;&gt;"",'4 ป้อนข้อมูล'!B4501," ")</f>
        <v xml:space="preserve"> </v>
      </c>
      <c r="C4501" s="81" t="str">
        <f>IF('4 ป้อนข้อมูล'!C4501&lt;&gt;"",'4 ป้อนข้อมูล'!C4501," ")</f>
        <v xml:space="preserve"> </v>
      </c>
      <c r="D4501" s="69" t="str">
        <f>IF('4 ป้อนข้อมูล'!D4501&lt;&gt;"",'4 ป้อนข้อมูล'!D4501," ")</f>
        <v xml:space="preserve"> </v>
      </c>
      <c r="E4501" s="71">
        <f>IF('4 ป้อนข้อมูล'!E4501&lt;'3 ค่าคะแนน'!$B$9,0,IF('4 ป้อนข้อมูล'!E4501&lt;'3 ค่าคะแนน'!$B$8,'3 ค่าคะแนน'!$E$9,IF('4 ป้อนข้อมูล'!E4501&lt;'3 ค่าคะแนน'!$B$7,'3 ค่าคะแนน'!$E$8,IF('4 ป้อนข้อมูล'!E4501&lt;'3 ค่าคะแนน'!$B$6,'3 ค่าคะแนน'!$E$7,IF('4 ป้อนข้อมูล'!E4501&lt;'3 ค่าคะแนน'!$B$5,'3 ค่าคะแนน'!$E$6,IF('4 ป้อนข้อมูล'!E4501&lt;'3 ค่าคะแนน'!$B$4,'3 ค่าคะแนน'!$E$5,'3 ค่าคะแนน'!$E$4))))))</f>
        <v>0</v>
      </c>
      <c r="F4501" s="109">
        <f>IF('4 ป้อนข้อมูล'!E4501&gt;=70,SUMIF(ปันส่วน!$A$5:$A$16,D4501,ปันส่วน!$F$5:$F$16),0)</f>
        <v>0</v>
      </c>
      <c r="G4501" s="109">
        <f>SUMIFS(ปันส่วน2!$C$3:$C$20,ปันส่วน2!$A$3:$A$20,D4501,ปันส่วน2!$B$3:$B$20,E4501)</f>
        <v>0</v>
      </c>
      <c r="H4501" s="109">
        <f t="shared" si="70"/>
        <v>0</v>
      </c>
    </row>
    <row r="4502" spans="1:8">
      <c r="A4502" s="69">
        <v>4499</v>
      </c>
      <c r="B4502" s="82" t="str">
        <f>IF('4 ป้อนข้อมูล'!B4502&lt;&gt;"",'4 ป้อนข้อมูล'!B4502," ")</f>
        <v xml:space="preserve"> </v>
      </c>
      <c r="C4502" s="81" t="str">
        <f>IF('4 ป้อนข้อมูล'!C4502&lt;&gt;"",'4 ป้อนข้อมูล'!C4502," ")</f>
        <v xml:space="preserve"> </v>
      </c>
      <c r="D4502" s="69" t="str">
        <f>IF('4 ป้อนข้อมูล'!D4502&lt;&gt;"",'4 ป้อนข้อมูล'!D4502," ")</f>
        <v xml:space="preserve"> </v>
      </c>
      <c r="E4502" s="71">
        <f>IF('4 ป้อนข้อมูล'!E4502&lt;'3 ค่าคะแนน'!$B$9,0,IF('4 ป้อนข้อมูล'!E4502&lt;'3 ค่าคะแนน'!$B$8,'3 ค่าคะแนน'!$E$9,IF('4 ป้อนข้อมูล'!E4502&lt;'3 ค่าคะแนน'!$B$7,'3 ค่าคะแนน'!$E$8,IF('4 ป้อนข้อมูล'!E4502&lt;'3 ค่าคะแนน'!$B$6,'3 ค่าคะแนน'!$E$7,IF('4 ป้อนข้อมูล'!E4502&lt;'3 ค่าคะแนน'!$B$5,'3 ค่าคะแนน'!$E$6,IF('4 ป้อนข้อมูล'!E4502&lt;'3 ค่าคะแนน'!$B$4,'3 ค่าคะแนน'!$E$5,'3 ค่าคะแนน'!$E$4))))))</f>
        <v>0</v>
      </c>
      <c r="F4502" s="109">
        <f>IF('4 ป้อนข้อมูล'!E4502&gt;=70,SUMIF(ปันส่วน!$A$5:$A$16,D4502,ปันส่วน!$F$5:$F$16),0)</f>
        <v>0</v>
      </c>
      <c r="G4502" s="109">
        <f>SUMIFS(ปันส่วน2!$C$3:$C$20,ปันส่วน2!$A$3:$A$20,D4502,ปันส่วน2!$B$3:$B$20,E4502)</f>
        <v>0</v>
      </c>
      <c r="H4502" s="109">
        <f t="shared" si="70"/>
        <v>0</v>
      </c>
    </row>
    <row r="4503" spans="1:8">
      <c r="A4503" s="69">
        <v>4500</v>
      </c>
      <c r="B4503" s="82" t="str">
        <f>IF('4 ป้อนข้อมูล'!B4503&lt;&gt;"",'4 ป้อนข้อมูล'!B4503," ")</f>
        <v xml:space="preserve"> </v>
      </c>
      <c r="C4503" s="81" t="str">
        <f>IF('4 ป้อนข้อมูล'!C4503&lt;&gt;"",'4 ป้อนข้อมูล'!C4503," ")</f>
        <v xml:space="preserve"> </v>
      </c>
      <c r="D4503" s="69" t="str">
        <f>IF('4 ป้อนข้อมูล'!D4503&lt;&gt;"",'4 ป้อนข้อมูล'!D4503," ")</f>
        <v xml:space="preserve"> </v>
      </c>
      <c r="E4503" s="71">
        <f>IF('4 ป้อนข้อมูล'!E4503&lt;'3 ค่าคะแนน'!$B$9,0,IF('4 ป้อนข้อมูล'!E4503&lt;'3 ค่าคะแนน'!$B$8,'3 ค่าคะแนน'!$E$9,IF('4 ป้อนข้อมูล'!E4503&lt;'3 ค่าคะแนน'!$B$7,'3 ค่าคะแนน'!$E$8,IF('4 ป้อนข้อมูล'!E4503&lt;'3 ค่าคะแนน'!$B$6,'3 ค่าคะแนน'!$E$7,IF('4 ป้อนข้อมูล'!E4503&lt;'3 ค่าคะแนน'!$B$5,'3 ค่าคะแนน'!$E$6,IF('4 ป้อนข้อมูล'!E4503&lt;'3 ค่าคะแนน'!$B$4,'3 ค่าคะแนน'!$E$5,'3 ค่าคะแนน'!$E$4))))))</f>
        <v>0</v>
      </c>
      <c r="F4503" s="109">
        <f>IF('4 ป้อนข้อมูล'!E4503&gt;=70,SUMIF(ปันส่วน!$A$5:$A$16,D4503,ปันส่วน!$F$5:$F$16),0)</f>
        <v>0</v>
      </c>
      <c r="G4503" s="109">
        <f>SUMIFS(ปันส่วน2!$C$3:$C$20,ปันส่วน2!$A$3:$A$20,D4503,ปันส่วน2!$B$3:$B$20,E4503)</f>
        <v>0</v>
      </c>
      <c r="H4503" s="109">
        <f t="shared" si="70"/>
        <v>0</v>
      </c>
    </row>
    <row r="4504" spans="1:8">
      <c r="A4504" s="69">
        <v>4501</v>
      </c>
      <c r="B4504" s="82" t="str">
        <f>IF('4 ป้อนข้อมูล'!B4504&lt;&gt;"",'4 ป้อนข้อมูล'!B4504," ")</f>
        <v xml:space="preserve"> </v>
      </c>
      <c r="C4504" s="81" t="str">
        <f>IF('4 ป้อนข้อมูล'!C4504&lt;&gt;"",'4 ป้อนข้อมูล'!C4504," ")</f>
        <v xml:space="preserve"> </v>
      </c>
      <c r="D4504" s="69" t="str">
        <f>IF('4 ป้อนข้อมูล'!D4504&lt;&gt;"",'4 ป้อนข้อมูล'!D4504," ")</f>
        <v xml:space="preserve"> </v>
      </c>
      <c r="E4504" s="71">
        <f>IF('4 ป้อนข้อมูล'!E4504&lt;'3 ค่าคะแนน'!$B$9,0,IF('4 ป้อนข้อมูล'!E4504&lt;'3 ค่าคะแนน'!$B$8,'3 ค่าคะแนน'!$E$9,IF('4 ป้อนข้อมูล'!E4504&lt;'3 ค่าคะแนน'!$B$7,'3 ค่าคะแนน'!$E$8,IF('4 ป้อนข้อมูล'!E4504&lt;'3 ค่าคะแนน'!$B$6,'3 ค่าคะแนน'!$E$7,IF('4 ป้อนข้อมูล'!E4504&lt;'3 ค่าคะแนน'!$B$5,'3 ค่าคะแนน'!$E$6,IF('4 ป้อนข้อมูล'!E4504&lt;'3 ค่าคะแนน'!$B$4,'3 ค่าคะแนน'!$E$5,'3 ค่าคะแนน'!$E$4))))))</f>
        <v>0</v>
      </c>
      <c r="F4504" s="109">
        <f>IF('4 ป้อนข้อมูล'!E4504&gt;=70,SUMIF(ปันส่วน!$A$5:$A$16,D4504,ปันส่วน!$F$5:$F$16),0)</f>
        <v>0</v>
      </c>
      <c r="G4504" s="109">
        <f>SUMIFS(ปันส่วน2!$C$3:$C$20,ปันส่วน2!$A$3:$A$20,D4504,ปันส่วน2!$B$3:$B$20,E4504)</f>
        <v>0</v>
      </c>
      <c r="H4504" s="109">
        <f t="shared" si="70"/>
        <v>0</v>
      </c>
    </row>
    <row r="4505" spans="1:8">
      <c r="A4505" s="69">
        <v>4502</v>
      </c>
      <c r="B4505" s="82" t="str">
        <f>IF('4 ป้อนข้อมูล'!B4505&lt;&gt;"",'4 ป้อนข้อมูล'!B4505," ")</f>
        <v xml:space="preserve"> </v>
      </c>
      <c r="C4505" s="81" t="str">
        <f>IF('4 ป้อนข้อมูล'!C4505&lt;&gt;"",'4 ป้อนข้อมูล'!C4505," ")</f>
        <v xml:space="preserve"> </v>
      </c>
      <c r="D4505" s="69" t="str">
        <f>IF('4 ป้อนข้อมูล'!D4505&lt;&gt;"",'4 ป้อนข้อมูล'!D4505," ")</f>
        <v xml:space="preserve"> </v>
      </c>
      <c r="E4505" s="71">
        <f>IF('4 ป้อนข้อมูล'!E4505&lt;'3 ค่าคะแนน'!$B$9,0,IF('4 ป้อนข้อมูล'!E4505&lt;'3 ค่าคะแนน'!$B$8,'3 ค่าคะแนน'!$E$9,IF('4 ป้อนข้อมูล'!E4505&lt;'3 ค่าคะแนน'!$B$7,'3 ค่าคะแนน'!$E$8,IF('4 ป้อนข้อมูล'!E4505&lt;'3 ค่าคะแนน'!$B$6,'3 ค่าคะแนน'!$E$7,IF('4 ป้อนข้อมูล'!E4505&lt;'3 ค่าคะแนน'!$B$5,'3 ค่าคะแนน'!$E$6,IF('4 ป้อนข้อมูล'!E4505&lt;'3 ค่าคะแนน'!$B$4,'3 ค่าคะแนน'!$E$5,'3 ค่าคะแนน'!$E$4))))))</f>
        <v>0</v>
      </c>
      <c r="F4505" s="109">
        <f>IF('4 ป้อนข้อมูล'!E4505&gt;=70,SUMIF(ปันส่วน!$A$5:$A$16,D4505,ปันส่วน!$F$5:$F$16),0)</f>
        <v>0</v>
      </c>
      <c r="G4505" s="109">
        <f>SUMIFS(ปันส่วน2!$C$3:$C$20,ปันส่วน2!$A$3:$A$20,D4505,ปันส่วน2!$B$3:$B$20,E4505)</f>
        <v>0</v>
      </c>
      <c r="H4505" s="109">
        <f t="shared" si="70"/>
        <v>0</v>
      </c>
    </row>
    <row r="4506" spans="1:8">
      <c r="A4506" s="69">
        <v>4503</v>
      </c>
      <c r="B4506" s="82" t="str">
        <f>IF('4 ป้อนข้อมูล'!B4506&lt;&gt;"",'4 ป้อนข้อมูล'!B4506," ")</f>
        <v xml:space="preserve"> </v>
      </c>
      <c r="C4506" s="81" t="str">
        <f>IF('4 ป้อนข้อมูล'!C4506&lt;&gt;"",'4 ป้อนข้อมูล'!C4506," ")</f>
        <v xml:space="preserve"> </v>
      </c>
      <c r="D4506" s="69" t="str">
        <f>IF('4 ป้อนข้อมูล'!D4506&lt;&gt;"",'4 ป้อนข้อมูล'!D4506," ")</f>
        <v xml:space="preserve"> </v>
      </c>
      <c r="E4506" s="71">
        <f>IF('4 ป้อนข้อมูล'!E4506&lt;'3 ค่าคะแนน'!$B$9,0,IF('4 ป้อนข้อมูล'!E4506&lt;'3 ค่าคะแนน'!$B$8,'3 ค่าคะแนน'!$E$9,IF('4 ป้อนข้อมูล'!E4506&lt;'3 ค่าคะแนน'!$B$7,'3 ค่าคะแนน'!$E$8,IF('4 ป้อนข้อมูล'!E4506&lt;'3 ค่าคะแนน'!$B$6,'3 ค่าคะแนน'!$E$7,IF('4 ป้อนข้อมูล'!E4506&lt;'3 ค่าคะแนน'!$B$5,'3 ค่าคะแนน'!$E$6,IF('4 ป้อนข้อมูล'!E4506&lt;'3 ค่าคะแนน'!$B$4,'3 ค่าคะแนน'!$E$5,'3 ค่าคะแนน'!$E$4))))))</f>
        <v>0</v>
      </c>
      <c r="F4506" s="109">
        <f>IF('4 ป้อนข้อมูล'!E4506&gt;=70,SUMIF(ปันส่วน!$A$5:$A$16,D4506,ปันส่วน!$F$5:$F$16),0)</f>
        <v>0</v>
      </c>
      <c r="G4506" s="109">
        <f>SUMIFS(ปันส่วน2!$C$3:$C$20,ปันส่วน2!$A$3:$A$20,D4506,ปันส่วน2!$B$3:$B$20,E4506)</f>
        <v>0</v>
      </c>
      <c r="H4506" s="109">
        <f t="shared" si="70"/>
        <v>0</v>
      </c>
    </row>
    <row r="4507" spans="1:8">
      <c r="A4507" s="69">
        <v>4504</v>
      </c>
      <c r="B4507" s="82" t="str">
        <f>IF('4 ป้อนข้อมูล'!B4507&lt;&gt;"",'4 ป้อนข้อมูล'!B4507," ")</f>
        <v xml:space="preserve"> </v>
      </c>
      <c r="C4507" s="81" t="str">
        <f>IF('4 ป้อนข้อมูล'!C4507&lt;&gt;"",'4 ป้อนข้อมูล'!C4507," ")</f>
        <v xml:space="preserve"> </v>
      </c>
      <c r="D4507" s="69" t="str">
        <f>IF('4 ป้อนข้อมูล'!D4507&lt;&gt;"",'4 ป้อนข้อมูล'!D4507," ")</f>
        <v xml:space="preserve"> </v>
      </c>
      <c r="E4507" s="71">
        <f>IF('4 ป้อนข้อมูล'!E4507&lt;'3 ค่าคะแนน'!$B$9,0,IF('4 ป้อนข้อมูล'!E4507&lt;'3 ค่าคะแนน'!$B$8,'3 ค่าคะแนน'!$E$9,IF('4 ป้อนข้อมูล'!E4507&lt;'3 ค่าคะแนน'!$B$7,'3 ค่าคะแนน'!$E$8,IF('4 ป้อนข้อมูล'!E4507&lt;'3 ค่าคะแนน'!$B$6,'3 ค่าคะแนน'!$E$7,IF('4 ป้อนข้อมูล'!E4507&lt;'3 ค่าคะแนน'!$B$5,'3 ค่าคะแนน'!$E$6,IF('4 ป้อนข้อมูล'!E4507&lt;'3 ค่าคะแนน'!$B$4,'3 ค่าคะแนน'!$E$5,'3 ค่าคะแนน'!$E$4))))))</f>
        <v>0</v>
      </c>
      <c r="F4507" s="109">
        <f>IF('4 ป้อนข้อมูล'!E4507&gt;=70,SUMIF(ปันส่วน!$A$5:$A$16,D4507,ปันส่วน!$F$5:$F$16),0)</f>
        <v>0</v>
      </c>
      <c r="G4507" s="109">
        <f>SUMIFS(ปันส่วน2!$C$3:$C$20,ปันส่วน2!$A$3:$A$20,D4507,ปันส่วน2!$B$3:$B$20,E4507)</f>
        <v>0</v>
      </c>
      <c r="H4507" s="109">
        <f t="shared" si="70"/>
        <v>0</v>
      </c>
    </row>
    <row r="4508" spans="1:8">
      <c r="A4508" s="69">
        <v>4505</v>
      </c>
      <c r="B4508" s="82" t="str">
        <f>IF('4 ป้อนข้อมูล'!B4508&lt;&gt;"",'4 ป้อนข้อมูล'!B4508," ")</f>
        <v xml:space="preserve"> </v>
      </c>
      <c r="C4508" s="81" t="str">
        <f>IF('4 ป้อนข้อมูล'!C4508&lt;&gt;"",'4 ป้อนข้อมูล'!C4508," ")</f>
        <v xml:space="preserve"> </v>
      </c>
      <c r="D4508" s="69" t="str">
        <f>IF('4 ป้อนข้อมูล'!D4508&lt;&gt;"",'4 ป้อนข้อมูล'!D4508," ")</f>
        <v xml:space="preserve"> </v>
      </c>
      <c r="E4508" s="71">
        <f>IF('4 ป้อนข้อมูล'!E4508&lt;'3 ค่าคะแนน'!$B$9,0,IF('4 ป้อนข้อมูล'!E4508&lt;'3 ค่าคะแนน'!$B$8,'3 ค่าคะแนน'!$E$9,IF('4 ป้อนข้อมูล'!E4508&lt;'3 ค่าคะแนน'!$B$7,'3 ค่าคะแนน'!$E$8,IF('4 ป้อนข้อมูล'!E4508&lt;'3 ค่าคะแนน'!$B$6,'3 ค่าคะแนน'!$E$7,IF('4 ป้อนข้อมูล'!E4508&lt;'3 ค่าคะแนน'!$B$5,'3 ค่าคะแนน'!$E$6,IF('4 ป้อนข้อมูล'!E4508&lt;'3 ค่าคะแนน'!$B$4,'3 ค่าคะแนน'!$E$5,'3 ค่าคะแนน'!$E$4))))))</f>
        <v>0</v>
      </c>
      <c r="F4508" s="109">
        <f>IF('4 ป้อนข้อมูล'!E4508&gt;=70,SUMIF(ปันส่วน!$A$5:$A$16,D4508,ปันส่วน!$F$5:$F$16),0)</f>
        <v>0</v>
      </c>
      <c r="G4508" s="109">
        <f>SUMIFS(ปันส่วน2!$C$3:$C$20,ปันส่วน2!$A$3:$A$20,D4508,ปันส่วน2!$B$3:$B$20,E4508)</f>
        <v>0</v>
      </c>
      <c r="H4508" s="109">
        <f t="shared" si="70"/>
        <v>0</v>
      </c>
    </row>
    <row r="4509" spans="1:8">
      <c r="A4509" s="69">
        <v>4506</v>
      </c>
      <c r="B4509" s="82" t="str">
        <f>IF('4 ป้อนข้อมูล'!B4509&lt;&gt;"",'4 ป้อนข้อมูล'!B4509," ")</f>
        <v xml:space="preserve"> </v>
      </c>
      <c r="C4509" s="81" t="str">
        <f>IF('4 ป้อนข้อมูล'!C4509&lt;&gt;"",'4 ป้อนข้อมูล'!C4509," ")</f>
        <v xml:space="preserve"> </v>
      </c>
      <c r="D4509" s="69" t="str">
        <f>IF('4 ป้อนข้อมูล'!D4509&lt;&gt;"",'4 ป้อนข้อมูล'!D4509," ")</f>
        <v xml:space="preserve"> </v>
      </c>
      <c r="E4509" s="71">
        <f>IF('4 ป้อนข้อมูล'!E4509&lt;'3 ค่าคะแนน'!$B$9,0,IF('4 ป้อนข้อมูล'!E4509&lt;'3 ค่าคะแนน'!$B$8,'3 ค่าคะแนน'!$E$9,IF('4 ป้อนข้อมูล'!E4509&lt;'3 ค่าคะแนน'!$B$7,'3 ค่าคะแนน'!$E$8,IF('4 ป้อนข้อมูล'!E4509&lt;'3 ค่าคะแนน'!$B$6,'3 ค่าคะแนน'!$E$7,IF('4 ป้อนข้อมูล'!E4509&lt;'3 ค่าคะแนน'!$B$5,'3 ค่าคะแนน'!$E$6,IF('4 ป้อนข้อมูล'!E4509&lt;'3 ค่าคะแนน'!$B$4,'3 ค่าคะแนน'!$E$5,'3 ค่าคะแนน'!$E$4))))))</f>
        <v>0</v>
      </c>
      <c r="F4509" s="109">
        <f>IF('4 ป้อนข้อมูล'!E4509&gt;=70,SUMIF(ปันส่วน!$A$5:$A$16,D4509,ปันส่วน!$F$5:$F$16),0)</f>
        <v>0</v>
      </c>
      <c r="G4509" s="109">
        <f>SUMIFS(ปันส่วน2!$C$3:$C$20,ปันส่วน2!$A$3:$A$20,D4509,ปันส่วน2!$B$3:$B$20,E4509)</f>
        <v>0</v>
      </c>
      <c r="H4509" s="109">
        <f t="shared" si="70"/>
        <v>0</v>
      </c>
    </row>
    <row r="4510" spans="1:8">
      <c r="A4510" s="69">
        <v>4507</v>
      </c>
      <c r="B4510" s="82" t="str">
        <f>IF('4 ป้อนข้อมูล'!B4510&lt;&gt;"",'4 ป้อนข้อมูล'!B4510," ")</f>
        <v xml:space="preserve"> </v>
      </c>
      <c r="C4510" s="81" t="str">
        <f>IF('4 ป้อนข้อมูล'!C4510&lt;&gt;"",'4 ป้อนข้อมูล'!C4510," ")</f>
        <v xml:space="preserve"> </v>
      </c>
      <c r="D4510" s="69" t="str">
        <f>IF('4 ป้อนข้อมูล'!D4510&lt;&gt;"",'4 ป้อนข้อมูล'!D4510," ")</f>
        <v xml:space="preserve"> </v>
      </c>
      <c r="E4510" s="71">
        <f>IF('4 ป้อนข้อมูล'!E4510&lt;'3 ค่าคะแนน'!$B$9,0,IF('4 ป้อนข้อมูล'!E4510&lt;'3 ค่าคะแนน'!$B$8,'3 ค่าคะแนน'!$E$9,IF('4 ป้อนข้อมูล'!E4510&lt;'3 ค่าคะแนน'!$B$7,'3 ค่าคะแนน'!$E$8,IF('4 ป้อนข้อมูล'!E4510&lt;'3 ค่าคะแนน'!$B$6,'3 ค่าคะแนน'!$E$7,IF('4 ป้อนข้อมูล'!E4510&lt;'3 ค่าคะแนน'!$B$5,'3 ค่าคะแนน'!$E$6,IF('4 ป้อนข้อมูล'!E4510&lt;'3 ค่าคะแนน'!$B$4,'3 ค่าคะแนน'!$E$5,'3 ค่าคะแนน'!$E$4))))))</f>
        <v>0</v>
      </c>
      <c r="F4510" s="109">
        <f>IF('4 ป้อนข้อมูล'!E4510&gt;=70,SUMIF(ปันส่วน!$A$5:$A$16,D4510,ปันส่วน!$F$5:$F$16),0)</f>
        <v>0</v>
      </c>
      <c r="G4510" s="109">
        <f>SUMIFS(ปันส่วน2!$C$3:$C$20,ปันส่วน2!$A$3:$A$20,D4510,ปันส่วน2!$B$3:$B$20,E4510)</f>
        <v>0</v>
      </c>
      <c r="H4510" s="109">
        <f t="shared" si="70"/>
        <v>0</v>
      </c>
    </row>
    <row r="4511" spans="1:8">
      <c r="A4511" s="69">
        <v>4508</v>
      </c>
      <c r="B4511" s="82" t="str">
        <f>IF('4 ป้อนข้อมูล'!B4511&lt;&gt;"",'4 ป้อนข้อมูล'!B4511," ")</f>
        <v xml:space="preserve"> </v>
      </c>
      <c r="C4511" s="81" t="str">
        <f>IF('4 ป้อนข้อมูล'!C4511&lt;&gt;"",'4 ป้อนข้อมูล'!C4511," ")</f>
        <v xml:space="preserve"> </v>
      </c>
      <c r="D4511" s="69" t="str">
        <f>IF('4 ป้อนข้อมูล'!D4511&lt;&gt;"",'4 ป้อนข้อมูล'!D4511," ")</f>
        <v xml:space="preserve"> </v>
      </c>
      <c r="E4511" s="71">
        <f>IF('4 ป้อนข้อมูล'!E4511&lt;'3 ค่าคะแนน'!$B$9,0,IF('4 ป้อนข้อมูล'!E4511&lt;'3 ค่าคะแนน'!$B$8,'3 ค่าคะแนน'!$E$9,IF('4 ป้อนข้อมูล'!E4511&lt;'3 ค่าคะแนน'!$B$7,'3 ค่าคะแนน'!$E$8,IF('4 ป้อนข้อมูล'!E4511&lt;'3 ค่าคะแนน'!$B$6,'3 ค่าคะแนน'!$E$7,IF('4 ป้อนข้อมูล'!E4511&lt;'3 ค่าคะแนน'!$B$5,'3 ค่าคะแนน'!$E$6,IF('4 ป้อนข้อมูล'!E4511&lt;'3 ค่าคะแนน'!$B$4,'3 ค่าคะแนน'!$E$5,'3 ค่าคะแนน'!$E$4))))))</f>
        <v>0</v>
      </c>
      <c r="F4511" s="109">
        <f>IF('4 ป้อนข้อมูล'!E4511&gt;=70,SUMIF(ปันส่วน!$A$5:$A$16,D4511,ปันส่วน!$F$5:$F$16),0)</f>
        <v>0</v>
      </c>
      <c r="G4511" s="109">
        <f>SUMIFS(ปันส่วน2!$C$3:$C$20,ปันส่วน2!$A$3:$A$20,D4511,ปันส่วน2!$B$3:$B$20,E4511)</f>
        <v>0</v>
      </c>
      <c r="H4511" s="109">
        <f t="shared" si="70"/>
        <v>0</v>
      </c>
    </row>
    <row r="4512" spans="1:8">
      <c r="A4512" s="69">
        <v>4509</v>
      </c>
      <c r="B4512" s="82" t="str">
        <f>IF('4 ป้อนข้อมูล'!B4512&lt;&gt;"",'4 ป้อนข้อมูล'!B4512," ")</f>
        <v xml:space="preserve"> </v>
      </c>
      <c r="C4512" s="81" t="str">
        <f>IF('4 ป้อนข้อมูล'!C4512&lt;&gt;"",'4 ป้อนข้อมูล'!C4512," ")</f>
        <v xml:space="preserve"> </v>
      </c>
      <c r="D4512" s="69" t="str">
        <f>IF('4 ป้อนข้อมูล'!D4512&lt;&gt;"",'4 ป้อนข้อมูล'!D4512," ")</f>
        <v xml:space="preserve"> </v>
      </c>
      <c r="E4512" s="71">
        <f>IF('4 ป้อนข้อมูล'!E4512&lt;'3 ค่าคะแนน'!$B$9,0,IF('4 ป้อนข้อมูล'!E4512&lt;'3 ค่าคะแนน'!$B$8,'3 ค่าคะแนน'!$E$9,IF('4 ป้อนข้อมูล'!E4512&lt;'3 ค่าคะแนน'!$B$7,'3 ค่าคะแนน'!$E$8,IF('4 ป้อนข้อมูล'!E4512&lt;'3 ค่าคะแนน'!$B$6,'3 ค่าคะแนน'!$E$7,IF('4 ป้อนข้อมูล'!E4512&lt;'3 ค่าคะแนน'!$B$5,'3 ค่าคะแนน'!$E$6,IF('4 ป้อนข้อมูล'!E4512&lt;'3 ค่าคะแนน'!$B$4,'3 ค่าคะแนน'!$E$5,'3 ค่าคะแนน'!$E$4))))))</f>
        <v>0</v>
      </c>
      <c r="F4512" s="109">
        <f>IF('4 ป้อนข้อมูล'!E4512&gt;=70,SUMIF(ปันส่วน!$A$5:$A$16,D4512,ปันส่วน!$F$5:$F$16),0)</f>
        <v>0</v>
      </c>
      <c r="G4512" s="109">
        <f>SUMIFS(ปันส่วน2!$C$3:$C$20,ปันส่วน2!$A$3:$A$20,D4512,ปันส่วน2!$B$3:$B$20,E4512)</f>
        <v>0</v>
      </c>
      <c r="H4512" s="109">
        <f t="shared" si="70"/>
        <v>0</v>
      </c>
    </row>
    <row r="4513" spans="1:8">
      <c r="A4513" s="69">
        <v>4510</v>
      </c>
      <c r="B4513" s="82" t="str">
        <f>IF('4 ป้อนข้อมูล'!B4513&lt;&gt;"",'4 ป้อนข้อมูล'!B4513," ")</f>
        <v xml:space="preserve"> </v>
      </c>
      <c r="C4513" s="81" t="str">
        <f>IF('4 ป้อนข้อมูล'!C4513&lt;&gt;"",'4 ป้อนข้อมูล'!C4513," ")</f>
        <v xml:space="preserve"> </v>
      </c>
      <c r="D4513" s="69" t="str">
        <f>IF('4 ป้อนข้อมูล'!D4513&lt;&gt;"",'4 ป้อนข้อมูล'!D4513," ")</f>
        <v xml:space="preserve"> </v>
      </c>
      <c r="E4513" s="71">
        <f>IF('4 ป้อนข้อมูล'!E4513&lt;'3 ค่าคะแนน'!$B$9,0,IF('4 ป้อนข้อมูล'!E4513&lt;'3 ค่าคะแนน'!$B$8,'3 ค่าคะแนน'!$E$9,IF('4 ป้อนข้อมูล'!E4513&lt;'3 ค่าคะแนน'!$B$7,'3 ค่าคะแนน'!$E$8,IF('4 ป้อนข้อมูล'!E4513&lt;'3 ค่าคะแนน'!$B$6,'3 ค่าคะแนน'!$E$7,IF('4 ป้อนข้อมูล'!E4513&lt;'3 ค่าคะแนน'!$B$5,'3 ค่าคะแนน'!$E$6,IF('4 ป้อนข้อมูล'!E4513&lt;'3 ค่าคะแนน'!$B$4,'3 ค่าคะแนน'!$E$5,'3 ค่าคะแนน'!$E$4))))))</f>
        <v>0</v>
      </c>
      <c r="F4513" s="109">
        <f>IF('4 ป้อนข้อมูล'!E4513&gt;=70,SUMIF(ปันส่วน!$A$5:$A$16,D4513,ปันส่วน!$F$5:$F$16),0)</f>
        <v>0</v>
      </c>
      <c r="G4513" s="109">
        <f>SUMIFS(ปันส่วน2!$C$3:$C$20,ปันส่วน2!$A$3:$A$20,D4513,ปันส่วน2!$B$3:$B$20,E4513)</f>
        <v>0</v>
      </c>
      <c r="H4513" s="109">
        <f t="shared" si="70"/>
        <v>0</v>
      </c>
    </row>
    <row r="4514" spans="1:8">
      <c r="A4514" s="69">
        <v>4511</v>
      </c>
      <c r="B4514" s="82" t="str">
        <f>IF('4 ป้อนข้อมูล'!B4514&lt;&gt;"",'4 ป้อนข้อมูล'!B4514," ")</f>
        <v xml:space="preserve"> </v>
      </c>
      <c r="C4514" s="81" t="str">
        <f>IF('4 ป้อนข้อมูล'!C4514&lt;&gt;"",'4 ป้อนข้อมูล'!C4514," ")</f>
        <v xml:space="preserve"> </v>
      </c>
      <c r="D4514" s="69" t="str">
        <f>IF('4 ป้อนข้อมูล'!D4514&lt;&gt;"",'4 ป้อนข้อมูล'!D4514," ")</f>
        <v xml:space="preserve"> </v>
      </c>
      <c r="E4514" s="71">
        <f>IF('4 ป้อนข้อมูล'!E4514&lt;'3 ค่าคะแนน'!$B$9,0,IF('4 ป้อนข้อมูล'!E4514&lt;'3 ค่าคะแนน'!$B$8,'3 ค่าคะแนน'!$E$9,IF('4 ป้อนข้อมูล'!E4514&lt;'3 ค่าคะแนน'!$B$7,'3 ค่าคะแนน'!$E$8,IF('4 ป้อนข้อมูล'!E4514&lt;'3 ค่าคะแนน'!$B$6,'3 ค่าคะแนน'!$E$7,IF('4 ป้อนข้อมูล'!E4514&lt;'3 ค่าคะแนน'!$B$5,'3 ค่าคะแนน'!$E$6,IF('4 ป้อนข้อมูล'!E4514&lt;'3 ค่าคะแนน'!$B$4,'3 ค่าคะแนน'!$E$5,'3 ค่าคะแนน'!$E$4))))))</f>
        <v>0</v>
      </c>
      <c r="F4514" s="109">
        <f>IF('4 ป้อนข้อมูล'!E4514&gt;=70,SUMIF(ปันส่วน!$A$5:$A$16,D4514,ปันส่วน!$F$5:$F$16),0)</f>
        <v>0</v>
      </c>
      <c r="G4514" s="109">
        <f>SUMIFS(ปันส่วน2!$C$3:$C$20,ปันส่วน2!$A$3:$A$20,D4514,ปันส่วน2!$B$3:$B$20,E4514)</f>
        <v>0</v>
      </c>
      <c r="H4514" s="109">
        <f t="shared" si="70"/>
        <v>0</v>
      </c>
    </row>
    <row r="4515" spans="1:8">
      <c r="A4515" s="69">
        <v>4512</v>
      </c>
      <c r="B4515" s="82" t="str">
        <f>IF('4 ป้อนข้อมูล'!B4515&lt;&gt;"",'4 ป้อนข้อมูล'!B4515," ")</f>
        <v xml:space="preserve"> </v>
      </c>
      <c r="C4515" s="81" t="str">
        <f>IF('4 ป้อนข้อมูล'!C4515&lt;&gt;"",'4 ป้อนข้อมูล'!C4515," ")</f>
        <v xml:space="preserve"> </v>
      </c>
      <c r="D4515" s="69" t="str">
        <f>IF('4 ป้อนข้อมูล'!D4515&lt;&gt;"",'4 ป้อนข้อมูล'!D4515," ")</f>
        <v xml:space="preserve"> </v>
      </c>
      <c r="E4515" s="71">
        <f>IF('4 ป้อนข้อมูล'!E4515&lt;'3 ค่าคะแนน'!$B$9,0,IF('4 ป้อนข้อมูล'!E4515&lt;'3 ค่าคะแนน'!$B$8,'3 ค่าคะแนน'!$E$9,IF('4 ป้อนข้อมูล'!E4515&lt;'3 ค่าคะแนน'!$B$7,'3 ค่าคะแนน'!$E$8,IF('4 ป้อนข้อมูล'!E4515&lt;'3 ค่าคะแนน'!$B$6,'3 ค่าคะแนน'!$E$7,IF('4 ป้อนข้อมูล'!E4515&lt;'3 ค่าคะแนน'!$B$5,'3 ค่าคะแนน'!$E$6,IF('4 ป้อนข้อมูล'!E4515&lt;'3 ค่าคะแนน'!$B$4,'3 ค่าคะแนน'!$E$5,'3 ค่าคะแนน'!$E$4))))))</f>
        <v>0</v>
      </c>
      <c r="F4515" s="109">
        <f>IF('4 ป้อนข้อมูล'!E4515&gt;=70,SUMIF(ปันส่วน!$A$5:$A$16,D4515,ปันส่วน!$F$5:$F$16),0)</f>
        <v>0</v>
      </c>
      <c r="G4515" s="109">
        <f>SUMIFS(ปันส่วน2!$C$3:$C$20,ปันส่วน2!$A$3:$A$20,D4515,ปันส่วน2!$B$3:$B$20,E4515)</f>
        <v>0</v>
      </c>
      <c r="H4515" s="109">
        <f t="shared" si="70"/>
        <v>0</v>
      </c>
    </row>
    <row r="4516" spans="1:8">
      <c r="A4516" s="69">
        <v>4513</v>
      </c>
      <c r="B4516" s="82" t="str">
        <f>IF('4 ป้อนข้อมูล'!B4516&lt;&gt;"",'4 ป้อนข้อมูล'!B4516," ")</f>
        <v xml:space="preserve"> </v>
      </c>
      <c r="C4516" s="81" t="str">
        <f>IF('4 ป้อนข้อมูล'!C4516&lt;&gt;"",'4 ป้อนข้อมูล'!C4516," ")</f>
        <v xml:space="preserve"> </v>
      </c>
      <c r="D4516" s="69" t="str">
        <f>IF('4 ป้อนข้อมูล'!D4516&lt;&gt;"",'4 ป้อนข้อมูล'!D4516," ")</f>
        <v xml:space="preserve"> </v>
      </c>
      <c r="E4516" s="71">
        <f>IF('4 ป้อนข้อมูล'!E4516&lt;'3 ค่าคะแนน'!$B$9,0,IF('4 ป้อนข้อมูล'!E4516&lt;'3 ค่าคะแนน'!$B$8,'3 ค่าคะแนน'!$E$9,IF('4 ป้อนข้อมูล'!E4516&lt;'3 ค่าคะแนน'!$B$7,'3 ค่าคะแนน'!$E$8,IF('4 ป้อนข้อมูล'!E4516&lt;'3 ค่าคะแนน'!$B$6,'3 ค่าคะแนน'!$E$7,IF('4 ป้อนข้อมูล'!E4516&lt;'3 ค่าคะแนน'!$B$5,'3 ค่าคะแนน'!$E$6,IF('4 ป้อนข้อมูล'!E4516&lt;'3 ค่าคะแนน'!$B$4,'3 ค่าคะแนน'!$E$5,'3 ค่าคะแนน'!$E$4))))))</f>
        <v>0</v>
      </c>
      <c r="F4516" s="109">
        <f>IF('4 ป้อนข้อมูล'!E4516&gt;=70,SUMIF(ปันส่วน!$A$5:$A$16,D4516,ปันส่วน!$F$5:$F$16),0)</f>
        <v>0</v>
      </c>
      <c r="G4516" s="109">
        <f>SUMIFS(ปันส่วน2!$C$3:$C$20,ปันส่วน2!$A$3:$A$20,D4516,ปันส่วน2!$B$3:$B$20,E4516)</f>
        <v>0</v>
      </c>
      <c r="H4516" s="109">
        <f t="shared" si="70"/>
        <v>0</v>
      </c>
    </row>
    <row r="4517" spans="1:8">
      <c r="A4517" s="69">
        <v>4514</v>
      </c>
      <c r="B4517" s="82" t="str">
        <f>IF('4 ป้อนข้อมูล'!B4517&lt;&gt;"",'4 ป้อนข้อมูล'!B4517," ")</f>
        <v xml:space="preserve"> </v>
      </c>
      <c r="C4517" s="81" t="str">
        <f>IF('4 ป้อนข้อมูล'!C4517&lt;&gt;"",'4 ป้อนข้อมูล'!C4517," ")</f>
        <v xml:space="preserve"> </v>
      </c>
      <c r="D4517" s="69" t="str">
        <f>IF('4 ป้อนข้อมูล'!D4517&lt;&gt;"",'4 ป้อนข้อมูล'!D4517," ")</f>
        <v xml:space="preserve"> </v>
      </c>
      <c r="E4517" s="71">
        <f>IF('4 ป้อนข้อมูล'!E4517&lt;'3 ค่าคะแนน'!$B$9,0,IF('4 ป้อนข้อมูล'!E4517&lt;'3 ค่าคะแนน'!$B$8,'3 ค่าคะแนน'!$E$9,IF('4 ป้อนข้อมูล'!E4517&lt;'3 ค่าคะแนน'!$B$7,'3 ค่าคะแนน'!$E$8,IF('4 ป้อนข้อมูล'!E4517&lt;'3 ค่าคะแนน'!$B$6,'3 ค่าคะแนน'!$E$7,IF('4 ป้อนข้อมูล'!E4517&lt;'3 ค่าคะแนน'!$B$5,'3 ค่าคะแนน'!$E$6,IF('4 ป้อนข้อมูล'!E4517&lt;'3 ค่าคะแนน'!$B$4,'3 ค่าคะแนน'!$E$5,'3 ค่าคะแนน'!$E$4))))))</f>
        <v>0</v>
      </c>
      <c r="F4517" s="109">
        <f>IF('4 ป้อนข้อมูล'!E4517&gt;=70,SUMIF(ปันส่วน!$A$5:$A$16,D4517,ปันส่วน!$F$5:$F$16),0)</f>
        <v>0</v>
      </c>
      <c r="G4517" s="109">
        <f>SUMIFS(ปันส่วน2!$C$3:$C$20,ปันส่วน2!$A$3:$A$20,D4517,ปันส่วน2!$B$3:$B$20,E4517)</f>
        <v>0</v>
      </c>
      <c r="H4517" s="109">
        <f t="shared" si="70"/>
        <v>0</v>
      </c>
    </row>
    <row r="4518" spans="1:8">
      <c r="A4518" s="69">
        <v>4515</v>
      </c>
      <c r="B4518" s="82" t="str">
        <f>IF('4 ป้อนข้อมูล'!B4518&lt;&gt;"",'4 ป้อนข้อมูล'!B4518," ")</f>
        <v xml:space="preserve"> </v>
      </c>
      <c r="C4518" s="81" t="str">
        <f>IF('4 ป้อนข้อมูล'!C4518&lt;&gt;"",'4 ป้อนข้อมูล'!C4518," ")</f>
        <v xml:space="preserve"> </v>
      </c>
      <c r="D4518" s="69" t="str">
        <f>IF('4 ป้อนข้อมูล'!D4518&lt;&gt;"",'4 ป้อนข้อมูล'!D4518," ")</f>
        <v xml:space="preserve"> </v>
      </c>
      <c r="E4518" s="71">
        <f>IF('4 ป้อนข้อมูล'!E4518&lt;'3 ค่าคะแนน'!$B$9,0,IF('4 ป้อนข้อมูล'!E4518&lt;'3 ค่าคะแนน'!$B$8,'3 ค่าคะแนน'!$E$9,IF('4 ป้อนข้อมูล'!E4518&lt;'3 ค่าคะแนน'!$B$7,'3 ค่าคะแนน'!$E$8,IF('4 ป้อนข้อมูล'!E4518&lt;'3 ค่าคะแนน'!$B$6,'3 ค่าคะแนน'!$E$7,IF('4 ป้อนข้อมูล'!E4518&lt;'3 ค่าคะแนน'!$B$5,'3 ค่าคะแนน'!$E$6,IF('4 ป้อนข้อมูล'!E4518&lt;'3 ค่าคะแนน'!$B$4,'3 ค่าคะแนน'!$E$5,'3 ค่าคะแนน'!$E$4))))))</f>
        <v>0</v>
      </c>
      <c r="F4518" s="109">
        <f>IF('4 ป้อนข้อมูล'!E4518&gt;=70,SUMIF(ปันส่วน!$A$5:$A$16,D4518,ปันส่วน!$F$5:$F$16),0)</f>
        <v>0</v>
      </c>
      <c r="G4518" s="109">
        <f>SUMIFS(ปันส่วน2!$C$3:$C$20,ปันส่วน2!$A$3:$A$20,D4518,ปันส่วน2!$B$3:$B$20,E4518)</f>
        <v>0</v>
      </c>
      <c r="H4518" s="109">
        <f t="shared" si="70"/>
        <v>0</v>
      </c>
    </row>
    <row r="4519" spans="1:8">
      <c r="A4519" s="69">
        <v>4516</v>
      </c>
      <c r="B4519" s="82" t="str">
        <f>IF('4 ป้อนข้อมูล'!B4519&lt;&gt;"",'4 ป้อนข้อมูล'!B4519," ")</f>
        <v xml:space="preserve"> </v>
      </c>
      <c r="C4519" s="81" t="str">
        <f>IF('4 ป้อนข้อมูล'!C4519&lt;&gt;"",'4 ป้อนข้อมูล'!C4519," ")</f>
        <v xml:space="preserve"> </v>
      </c>
      <c r="D4519" s="69" t="str">
        <f>IF('4 ป้อนข้อมูล'!D4519&lt;&gt;"",'4 ป้อนข้อมูล'!D4519," ")</f>
        <v xml:space="preserve"> </v>
      </c>
      <c r="E4519" s="71">
        <f>IF('4 ป้อนข้อมูล'!E4519&lt;'3 ค่าคะแนน'!$B$9,0,IF('4 ป้อนข้อมูล'!E4519&lt;'3 ค่าคะแนน'!$B$8,'3 ค่าคะแนน'!$E$9,IF('4 ป้อนข้อมูล'!E4519&lt;'3 ค่าคะแนน'!$B$7,'3 ค่าคะแนน'!$E$8,IF('4 ป้อนข้อมูล'!E4519&lt;'3 ค่าคะแนน'!$B$6,'3 ค่าคะแนน'!$E$7,IF('4 ป้อนข้อมูล'!E4519&lt;'3 ค่าคะแนน'!$B$5,'3 ค่าคะแนน'!$E$6,IF('4 ป้อนข้อมูล'!E4519&lt;'3 ค่าคะแนน'!$B$4,'3 ค่าคะแนน'!$E$5,'3 ค่าคะแนน'!$E$4))))))</f>
        <v>0</v>
      </c>
      <c r="F4519" s="109">
        <f>IF('4 ป้อนข้อมูล'!E4519&gt;=70,SUMIF(ปันส่วน!$A$5:$A$16,D4519,ปันส่วน!$F$5:$F$16),0)</f>
        <v>0</v>
      </c>
      <c r="G4519" s="109">
        <f>SUMIFS(ปันส่วน2!$C$3:$C$20,ปันส่วน2!$A$3:$A$20,D4519,ปันส่วน2!$B$3:$B$20,E4519)</f>
        <v>0</v>
      </c>
      <c r="H4519" s="109">
        <f t="shared" si="70"/>
        <v>0</v>
      </c>
    </row>
    <row r="4520" spans="1:8">
      <c r="A4520" s="69">
        <v>4517</v>
      </c>
      <c r="B4520" s="82" t="str">
        <f>IF('4 ป้อนข้อมูล'!B4520&lt;&gt;"",'4 ป้อนข้อมูล'!B4520," ")</f>
        <v xml:space="preserve"> </v>
      </c>
      <c r="C4520" s="81" t="str">
        <f>IF('4 ป้อนข้อมูล'!C4520&lt;&gt;"",'4 ป้อนข้อมูล'!C4520," ")</f>
        <v xml:space="preserve"> </v>
      </c>
      <c r="D4520" s="69" t="str">
        <f>IF('4 ป้อนข้อมูล'!D4520&lt;&gt;"",'4 ป้อนข้อมูล'!D4520," ")</f>
        <v xml:space="preserve"> </v>
      </c>
      <c r="E4520" s="71">
        <f>IF('4 ป้อนข้อมูล'!E4520&lt;'3 ค่าคะแนน'!$B$9,0,IF('4 ป้อนข้อมูล'!E4520&lt;'3 ค่าคะแนน'!$B$8,'3 ค่าคะแนน'!$E$9,IF('4 ป้อนข้อมูล'!E4520&lt;'3 ค่าคะแนน'!$B$7,'3 ค่าคะแนน'!$E$8,IF('4 ป้อนข้อมูล'!E4520&lt;'3 ค่าคะแนน'!$B$6,'3 ค่าคะแนน'!$E$7,IF('4 ป้อนข้อมูล'!E4520&lt;'3 ค่าคะแนน'!$B$5,'3 ค่าคะแนน'!$E$6,IF('4 ป้อนข้อมูล'!E4520&lt;'3 ค่าคะแนน'!$B$4,'3 ค่าคะแนน'!$E$5,'3 ค่าคะแนน'!$E$4))))))</f>
        <v>0</v>
      </c>
      <c r="F4520" s="109">
        <f>IF('4 ป้อนข้อมูล'!E4520&gt;=70,SUMIF(ปันส่วน!$A$5:$A$16,D4520,ปันส่วน!$F$5:$F$16),0)</f>
        <v>0</v>
      </c>
      <c r="G4520" s="109">
        <f>SUMIFS(ปันส่วน2!$C$3:$C$20,ปันส่วน2!$A$3:$A$20,D4520,ปันส่วน2!$B$3:$B$20,E4520)</f>
        <v>0</v>
      </c>
      <c r="H4520" s="109">
        <f t="shared" si="70"/>
        <v>0</v>
      </c>
    </row>
    <row r="4521" spans="1:8">
      <c r="A4521" s="69">
        <v>4518</v>
      </c>
      <c r="B4521" s="82" t="str">
        <f>IF('4 ป้อนข้อมูล'!B4521&lt;&gt;"",'4 ป้อนข้อมูล'!B4521," ")</f>
        <v xml:space="preserve"> </v>
      </c>
      <c r="C4521" s="81" t="str">
        <f>IF('4 ป้อนข้อมูล'!C4521&lt;&gt;"",'4 ป้อนข้อมูล'!C4521," ")</f>
        <v xml:space="preserve"> </v>
      </c>
      <c r="D4521" s="69" t="str">
        <f>IF('4 ป้อนข้อมูล'!D4521&lt;&gt;"",'4 ป้อนข้อมูล'!D4521," ")</f>
        <v xml:space="preserve"> </v>
      </c>
      <c r="E4521" s="71">
        <f>IF('4 ป้อนข้อมูล'!E4521&lt;'3 ค่าคะแนน'!$B$9,0,IF('4 ป้อนข้อมูล'!E4521&lt;'3 ค่าคะแนน'!$B$8,'3 ค่าคะแนน'!$E$9,IF('4 ป้อนข้อมูล'!E4521&lt;'3 ค่าคะแนน'!$B$7,'3 ค่าคะแนน'!$E$8,IF('4 ป้อนข้อมูล'!E4521&lt;'3 ค่าคะแนน'!$B$6,'3 ค่าคะแนน'!$E$7,IF('4 ป้อนข้อมูล'!E4521&lt;'3 ค่าคะแนน'!$B$5,'3 ค่าคะแนน'!$E$6,IF('4 ป้อนข้อมูล'!E4521&lt;'3 ค่าคะแนน'!$B$4,'3 ค่าคะแนน'!$E$5,'3 ค่าคะแนน'!$E$4))))))</f>
        <v>0</v>
      </c>
      <c r="F4521" s="109">
        <f>IF('4 ป้อนข้อมูล'!E4521&gt;=70,SUMIF(ปันส่วน!$A$5:$A$16,D4521,ปันส่วน!$F$5:$F$16),0)</f>
        <v>0</v>
      </c>
      <c r="G4521" s="109">
        <f>SUMIFS(ปันส่วน2!$C$3:$C$20,ปันส่วน2!$A$3:$A$20,D4521,ปันส่วน2!$B$3:$B$20,E4521)</f>
        <v>0</v>
      </c>
      <c r="H4521" s="109">
        <f t="shared" si="70"/>
        <v>0</v>
      </c>
    </row>
    <row r="4522" spans="1:8">
      <c r="A4522" s="69">
        <v>4519</v>
      </c>
      <c r="B4522" s="82" t="str">
        <f>IF('4 ป้อนข้อมูล'!B4522&lt;&gt;"",'4 ป้อนข้อมูล'!B4522," ")</f>
        <v xml:space="preserve"> </v>
      </c>
      <c r="C4522" s="81" t="str">
        <f>IF('4 ป้อนข้อมูล'!C4522&lt;&gt;"",'4 ป้อนข้อมูล'!C4522," ")</f>
        <v xml:space="preserve"> </v>
      </c>
      <c r="D4522" s="69" t="str">
        <f>IF('4 ป้อนข้อมูล'!D4522&lt;&gt;"",'4 ป้อนข้อมูล'!D4522," ")</f>
        <v xml:space="preserve"> </v>
      </c>
      <c r="E4522" s="71">
        <f>IF('4 ป้อนข้อมูล'!E4522&lt;'3 ค่าคะแนน'!$B$9,0,IF('4 ป้อนข้อมูล'!E4522&lt;'3 ค่าคะแนน'!$B$8,'3 ค่าคะแนน'!$E$9,IF('4 ป้อนข้อมูล'!E4522&lt;'3 ค่าคะแนน'!$B$7,'3 ค่าคะแนน'!$E$8,IF('4 ป้อนข้อมูล'!E4522&lt;'3 ค่าคะแนน'!$B$6,'3 ค่าคะแนน'!$E$7,IF('4 ป้อนข้อมูล'!E4522&lt;'3 ค่าคะแนน'!$B$5,'3 ค่าคะแนน'!$E$6,IF('4 ป้อนข้อมูล'!E4522&lt;'3 ค่าคะแนน'!$B$4,'3 ค่าคะแนน'!$E$5,'3 ค่าคะแนน'!$E$4))))))</f>
        <v>0</v>
      </c>
      <c r="F4522" s="109">
        <f>IF('4 ป้อนข้อมูล'!E4522&gt;=70,SUMIF(ปันส่วน!$A$5:$A$16,D4522,ปันส่วน!$F$5:$F$16),0)</f>
        <v>0</v>
      </c>
      <c r="G4522" s="109">
        <f>SUMIFS(ปันส่วน2!$C$3:$C$20,ปันส่วน2!$A$3:$A$20,D4522,ปันส่วน2!$B$3:$B$20,E4522)</f>
        <v>0</v>
      </c>
      <c r="H4522" s="109">
        <f t="shared" si="70"/>
        <v>0</v>
      </c>
    </row>
    <row r="4523" spans="1:8">
      <c r="A4523" s="69">
        <v>4520</v>
      </c>
      <c r="B4523" s="82" t="str">
        <f>IF('4 ป้อนข้อมูล'!B4523&lt;&gt;"",'4 ป้อนข้อมูล'!B4523," ")</f>
        <v xml:space="preserve"> </v>
      </c>
      <c r="C4523" s="81" t="str">
        <f>IF('4 ป้อนข้อมูล'!C4523&lt;&gt;"",'4 ป้อนข้อมูล'!C4523," ")</f>
        <v xml:space="preserve"> </v>
      </c>
      <c r="D4523" s="69" t="str">
        <f>IF('4 ป้อนข้อมูล'!D4523&lt;&gt;"",'4 ป้อนข้อมูล'!D4523," ")</f>
        <v xml:space="preserve"> </v>
      </c>
      <c r="E4523" s="71">
        <f>IF('4 ป้อนข้อมูล'!E4523&lt;'3 ค่าคะแนน'!$B$9,0,IF('4 ป้อนข้อมูล'!E4523&lt;'3 ค่าคะแนน'!$B$8,'3 ค่าคะแนน'!$E$9,IF('4 ป้อนข้อมูล'!E4523&lt;'3 ค่าคะแนน'!$B$7,'3 ค่าคะแนน'!$E$8,IF('4 ป้อนข้อมูล'!E4523&lt;'3 ค่าคะแนน'!$B$6,'3 ค่าคะแนน'!$E$7,IF('4 ป้อนข้อมูล'!E4523&lt;'3 ค่าคะแนน'!$B$5,'3 ค่าคะแนน'!$E$6,IF('4 ป้อนข้อมูล'!E4523&lt;'3 ค่าคะแนน'!$B$4,'3 ค่าคะแนน'!$E$5,'3 ค่าคะแนน'!$E$4))))))</f>
        <v>0</v>
      </c>
      <c r="F4523" s="109">
        <f>IF('4 ป้อนข้อมูล'!E4523&gt;=70,SUMIF(ปันส่วน!$A$5:$A$16,D4523,ปันส่วน!$F$5:$F$16),0)</f>
        <v>0</v>
      </c>
      <c r="G4523" s="109">
        <f>SUMIFS(ปันส่วน2!$C$3:$C$20,ปันส่วน2!$A$3:$A$20,D4523,ปันส่วน2!$B$3:$B$20,E4523)</f>
        <v>0</v>
      </c>
      <c r="H4523" s="109">
        <f t="shared" si="70"/>
        <v>0</v>
      </c>
    </row>
    <row r="4524" spans="1:8">
      <c r="A4524" s="69">
        <v>4521</v>
      </c>
      <c r="B4524" s="82" t="str">
        <f>IF('4 ป้อนข้อมูล'!B4524&lt;&gt;"",'4 ป้อนข้อมูล'!B4524," ")</f>
        <v xml:space="preserve"> </v>
      </c>
      <c r="C4524" s="81" t="str">
        <f>IF('4 ป้อนข้อมูล'!C4524&lt;&gt;"",'4 ป้อนข้อมูล'!C4524," ")</f>
        <v xml:space="preserve"> </v>
      </c>
      <c r="D4524" s="69" t="str">
        <f>IF('4 ป้อนข้อมูล'!D4524&lt;&gt;"",'4 ป้อนข้อมูล'!D4524," ")</f>
        <v xml:space="preserve"> </v>
      </c>
      <c r="E4524" s="71">
        <f>IF('4 ป้อนข้อมูล'!E4524&lt;'3 ค่าคะแนน'!$B$9,0,IF('4 ป้อนข้อมูล'!E4524&lt;'3 ค่าคะแนน'!$B$8,'3 ค่าคะแนน'!$E$9,IF('4 ป้อนข้อมูล'!E4524&lt;'3 ค่าคะแนน'!$B$7,'3 ค่าคะแนน'!$E$8,IF('4 ป้อนข้อมูล'!E4524&lt;'3 ค่าคะแนน'!$B$6,'3 ค่าคะแนน'!$E$7,IF('4 ป้อนข้อมูล'!E4524&lt;'3 ค่าคะแนน'!$B$5,'3 ค่าคะแนน'!$E$6,IF('4 ป้อนข้อมูล'!E4524&lt;'3 ค่าคะแนน'!$B$4,'3 ค่าคะแนน'!$E$5,'3 ค่าคะแนน'!$E$4))))))</f>
        <v>0</v>
      </c>
      <c r="F4524" s="109">
        <f>IF('4 ป้อนข้อมูล'!E4524&gt;=70,SUMIF(ปันส่วน!$A$5:$A$16,D4524,ปันส่วน!$F$5:$F$16),0)</f>
        <v>0</v>
      </c>
      <c r="G4524" s="109">
        <f>SUMIFS(ปันส่วน2!$C$3:$C$20,ปันส่วน2!$A$3:$A$20,D4524,ปันส่วน2!$B$3:$B$20,E4524)</f>
        <v>0</v>
      </c>
      <c r="H4524" s="109">
        <f t="shared" si="70"/>
        <v>0</v>
      </c>
    </row>
    <row r="4525" spans="1:8">
      <c r="A4525" s="69">
        <v>4522</v>
      </c>
      <c r="B4525" s="82" t="str">
        <f>IF('4 ป้อนข้อมูล'!B4525&lt;&gt;"",'4 ป้อนข้อมูล'!B4525," ")</f>
        <v xml:space="preserve"> </v>
      </c>
      <c r="C4525" s="81" t="str">
        <f>IF('4 ป้อนข้อมูล'!C4525&lt;&gt;"",'4 ป้อนข้อมูล'!C4525," ")</f>
        <v xml:space="preserve"> </v>
      </c>
      <c r="D4525" s="69" t="str">
        <f>IF('4 ป้อนข้อมูล'!D4525&lt;&gt;"",'4 ป้อนข้อมูล'!D4525," ")</f>
        <v xml:space="preserve"> </v>
      </c>
      <c r="E4525" s="71">
        <f>IF('4 ป้อนข้อมูล'!E4525&lt;'3 ค่าคะแนน'!$B$9,0,IF('4 ป้อนข้อมูล'!E4525&lt;'3 ค่าคะแนน'!$B$8,'3 ค่าคะแนน'!$E$9,IF('4 ป้อนข้อมูล'!E4525&lt;'3 ค่าคะแนน'!$B$7,'3 ค่าคะแนน'!$E$8,IF('4 ป้อนข้อมูล'!E4525&lt;'3 ค่าคะแนน'!$B$6,'3 ค่าคะแนน'!$E$7,IF('4 ป้อนข้อมูล'!E4525&lt;'3 ค่าคะแนน'!$B$5,'3 ค่าคะแนน'!$E$6,IF('4 ป้อนข้อมูล'!E4525&lt;'3 ค่าคะแนน'!$B$4,'3 ค่าคะแนน'!$E$5,'3 ค่าคะแนน'!$E$4))))))</f>
        <v>0</v>
      </c>
      <c r="F4525" s="109">
        <f>IF('4 ป้อนข้อมูล'!E4525&gt;=70,SUMIF(ปันส่วน!$A$5:$A$16,D4525,ปันส่วน!$F$5:$F$16),0)</f>
        <v>0</v>
      </c>
      <c r="G4525" s="109">
        <f>SUMIFS(ปันส่วน2!$C$3:$C$20,ปันส่วน2!$A$3:$A$20,D4525,ปันส่วน2!$B$3:$B$20,E4525)</f>
        <v>0</v>
      </c>
      <c r="H4525" s="109">
        <f t="shared" si="70"/>
        <v>0</v>
      </c>
    </row>
    <row r="4526" spans="1:8">
      <c r="A4526" s="69">
        <v>4523</v>
      </c>
      <c r="B4526" s="82" t="str">
        <f>IF('4 ป้อนข้อมูล'!B4526&lt;&gt;"",'4 ป้อนข้อมูล'!B4526," ")</f>
        <v xml:space="preserve"> </v>
      </c>
      <c r="C4526" s="81" t="str">
        <f>IF('4 ป้อนข้อมูล'!C4526&lt;&gt;"",'4 ป้อนข้อมูล'!C4526," ")</f>
        <v xml:space="preserve"> </v>
      </c>
      <c r="D4526" s="69" t="str">
        <f>IF('4 ป้อนข้อมูล'!D4526&lt;&gt;"",'4 ป้อนข้อมูล'!D4526," ")</f>
        <v xml:space="preserve"> </v>
      </c>
      <c r="E4526" s="71">
        <f>IF('4 ป้อนข้อมูล'!E4526&lt;'3 ค่าคะแนน'!$B$9,0,IF('4 ป้อนข้อมูล'!E4526&lt;'3 ค่าคะแนน'!$B$8,'3 ค่าคะแนน'!$E$9,IF('4 ป้อนข้อมูล'!E4526&lt;'3 ค่าคะแนน'!$B$7,'3 ค่าคะแนน'!$E$8,IF('4 ป้อนข้อมูล'!E4526&lt;'3 ค่าคะแนน'!$B$6,'3 ค่าคะแนน'!$E$7,IF('4 ป้อนข้อมูล'!E4526&lt;'3 ค่าคะแนน'!$B$5,'3 ค่าคะแนน'!$E$6,IF('4 ป้อนข้อมูล'!E4526&lt;'3 ค่าคะแนน'!$B$4,'3 ค่าคะแนน'!$E$5,'3 ค่าคะแนน'!$E$4))))))</f>
        <v>0</v>
      </c>
      <c r="F4526" s="109">
        <f>IF('4 ป้อนข้อมูล'!E4526&gt;=70,SUMIF(ปันส่วน!$A$5:$A$16,D4526,ปันส่วน!$F$5:$F$16),0)</f>
        <v>0</v>
      </c>
      <c r="G4526" s="109">
        <f>SUMIFS(ปันส่วน2!$C$3:$C$20,ปันส่วน2!$A$3:$A$20,D4526,ปันส่วน2!$B$3:$B$20,E4526)</f>
        <v>0</v>
      </c>
      <c r="H4526" s="109">
        <f t="shared" si="70"/>
        <v>0</v>
      </c>
    </row>
    <row r="4527" spans="1:8">
      <c r="A4527" s="69">
        <v>4524</v>
      </c>
      <c r="B4527" s="82" t="str">
        <f>IF('4 ป้อนข้อมูล'!B4527&lt;&gt;"",'4 ป้อนข้อมูล'!B4527," ")</f>
        <v xml:space="preserve"> </v>
      </c>
      <c r="C4527" s="81" t="str">
        <f>IF('4 ป้อนข้อมูล'!C4527&lt;&gt;"",'4 ป้อนข้อมูล'!C4527," ")</f>
        <v xml:space="preserve"> </v>
      </c>
      <c r="D4527" s="69" t="str">
        <f>IF('4 ป้อนข้อมูล'!D4527&lt;&gt;"",'4 ป้อนข้อมูล'!D4527," ")</f>
        <v xml:space="preserve"> </v>
      </c>
      <c r="E4527" s="71">
        <f>IF('4 ป้อนข้อมูล'!E4527&lt;'3 ค่าคะแนน'!$B$9,0,IF('4 ป้อนข้อมูล'!E4527&lt;'3 ค่าคะแนน'!$B$8,'3 ค่าคะแนน'!$E$9,IF('4 ป้อนข้อมูล'!E4527&lt;'3 ค่าคะแนน'!$B$7,'3 ค่าคะแนน'!$E$8,IF('4 ป้อนข้อมูล'!E4527&lt;'3 ค่าคะแนน'!$B$6,'3 ค่าคะแนน'!$E$7,IF('4 ป้อนข้อมูล'!E4527&lt;'3 ค่าคะแนน'!$B$5,'3 ค่าคะแนน'!$E$6,IF('4 ป้อนข้อมูล'!E4527&lt;'3 ค่าคะแนน'!$B$4,'3 ค่าคะแนน'!$E$5,'3 ค่าคะแนน'!$E$4))))))</f>
        <v>0</v>
      </c>
      <c r="F4527" s="109">
        <f>IF('4 ป้อนข้อมูล'!E4527&gt;=70,SUMIF(ปันส่วน!$A$5:$A$16,D4527,ปันส่วน!$F$5:$F$16),0)</f>
        <v>0</v>
      </c>
      <c r="G4527" s="109">
        <f>SUMIFS(ปันส่วน2!$C$3:$C$20,ปันส่วน2!$A$3:$A$20,D4527,ปันส่วน2!$B$3:$B$20,E4527)</f>
        <v>0</v>
      </c>
      <c r="H4527" s="109">
        <f t="shared" si="70"/>
        <v>0</v>
      </c>
    </row>
    <row r="4528" spans="1:8">
      <c r="A4528" s="69">
        <v>4525</v>
      </c>
      <c r="B4528" s="82" t="str">
        <f>IF('4 ป้อนข้อมูล'!B4528&lt;&gt;"",'4 ป้อนข้อมูล'!B4528," ")</f>
        <v xml:space="preserve"> </v>
      </c>
      <c r="C4528" s="81" t="str">
        <f>IF('4 ป้อนข้อมูล'!C4528&lt;&gt;"",'4 ป้อนข้อมูล'!C4528," ")</f>
        <v xml:space="preserve"> </v>
      </c>
      <c r="D4528" s="69" t="str">
        <f>IF('4 ป้อนข้อมูล'!D4528&lt;&gt;"",'4 ป้อนข้อมูล'!D4528," ")</f>
        <v xml:space="preserve"> </v>
      </c>
      <c r="E4528" s="71">
        <f>IF('4 ป้อนข้อมูล'!E4528&lt;'3 ค่าคะแนน'!$B$9,0,IF('4 ป้อนข้อมูล'!E4528&lt;'3 ค่าคะแนน'!$B$8,'3 ค่าคะแนน'!$E$9,IF('4 ป้อนข้อมูล'!E4528&lt;'3 ค่าคะแนน'!$B$7,'3 ค่าคะแนน'!$E$8,IF('4 ป้อนข้อมูล'!E4528&lt;'3 ค่าคะแนน'!$B$6,'3 ค่าคะแนน'!$E$7,IF('4 ป้อนข้อมูล'!E4528&lt;'3 ค่าคะแนน'!$B$5,'3 ค่าคะแนน'!$E$6,IF('4 ป้อนข้อมูล'!E4528&lt;'3 ค่าคะแนน'!$B$4,'3 ค่าคะแนน'!$E$5,'3 ค่าคะแนน'!$E$4))))))</f>
        <v>0</v>
      </c>
      <c r="F4528" s="109">
        <f>IF('4 ป้อนข้อมูล'!E4528&gt;=70,SUMIF(ปันส่วน!$A$5:$A$16,D4528,ปันส่วน!$F$5:$F$16),0)</f>
        <v>0</v>
      </c>
      <c r="G4528" s="109">
        <f>SUMIFS(ปันส่วน2!$C$3:$C$20,ปันส่วน2!$A$3:$A$20,D4528,ปันส่วน2!$B$3:$B$20,E4528)</f>
        <v>0</v>
      </c>
      <c r="H4528" s="109">
        <f t="shared" si="70"/>
        <v>0</v>
      </c>
    </row>
    <row r="4529" spans="1:8">
      <c r="A4529" s="69">
        <v>4526</v>
      </c>
      <c r="B4529" s="82" t="str">
        <f>IF('4 ป้อนข้อมูล'!B4529&lt;&gt;"",'4 ป้อนข้อมูล'!B4529," ")</f>
        <v xml:space="preserve"> </v>
      </c>
      <c r="C4529" s="81" t="str">
        <f>IF('4 ป้อนข้อมูล'!C4529&lt;&gt;"",'4 ป้อนข้อมูล'!C4529," ")</f>
        <v xml:space="preserve"> </v>
      </c>
      <c r="D4529" s="69" t="str">
        <f>IF('4 ป้อนข้อมูล'!D4529&lt;&gt;"",'4 ป้อนข้อมูล'!D4529," ")</f>
        <v xml:space="preserve"> </v>
      </c>
      <c r="E4529" s="71">
        <f>IF('4 ป้อนข้อมูล'!E4529&lt;'3 ค่าคะแนน'!$B$9,0,IF('4 ป้อนข้อมูล'!E4529&lt;'3 ค่าคะแนน'!$B$8,'3 ค่าคะแนน'!$E$9,IF('4 ป้อนข้อมูล'!E4529&lt;'3 ค่าคะแนน'!$B$7,'3 ค่าคะแนน'!$E$8,IF('4 ป้อนข้อมูล'!E4529&lt;'3 ค่าคะแนน'!$B$6,'3 ค่าคะแนน'!$E$7,IF('4 ป้อนข้อมูล'!E4529&lt;'3 ค่าคะแนน'!$B$5,'3 ค่าคะแนน'!$E$6,IF('4 ป้อนข้อมูล'!E4529&lt;'3 ค่าคะแนน'!$B$4,'3 ค่าคะแนน'!$E$5,'3 ค่าคะแนน'!$E$4))))))</f>
        <v>0</v>
      </c>
      <c r="F4529" s="109">
        <f>IF('4 ป้อนข้อมูล'!E4529&gt;=70,SUMIF(ปันส่วน!$A$5:$A$16,D4529,ปันส่วน!$F$5:$F$16),0)</f>
        <v>0</v>
      </c>
      <c r="G4529" s="109">
        <f>SUMIFS(ปันส่วน2!$C$3:$C$20,ปันส่วน2!$A$3:$A$20,D4529,ปันส่วน2!$B$3:$B$20,E4529)</f>
        <v>0</v>
      </c>
      <c r="H4529" s="109">
        <f t="shared" si="70"/>
        <v>0</v>
      </c>
    </row>
    <row r="4530" spans="1:8">
      <c r="A4530" s="69">
        <v>4527</v>
      </c>
      <c r="B4530" s="82" t="str">
        <f>IF('4 ป้อนข้อมูล'!B4530&lt;&gt;"",'4 ป้อนข้อมูล'!B4530," ")</f>
        <v xml:space="preserve"> </v>
      </c>
      <c r="C4530" s="81" t="str">
        <f>IF('4 ป้อนข้อมูล'!C4530&lt;&gt;"",'4 ป้อนข้อมูล'!C4530," ")</f>
        <v xml:space="preserve"> </v>
      </c>
      <c r="D4530" s="69" t="str">
        <f>IF('4 ป้อนข้อมูล'!D4530&lt;&gt;"",'4 ป้อนข้อมูล'!D4530," ")</f>
        <v xml:space="preserve"> </v>
      </c>
      <c r="E4530" s="71">
        <f>IF('4 ป้อนข้อมูล'!E4530&lt;'3 ค่าคะแนน'!$B$9,0,IF('4 ป้อนข้อมูล'!E4530&lt;'3 ค่าคะแนน'!$B$8,'3 ค่าคะแนน'!$E$9,IF('4 ป้อนข้อมูล'!E4530&lt;'3 ค่าคะแนน'!$B$7,'3 ค่าคะแนน'!$E$8,IF('4 ป้อนข้อมูล'!E4530&lt;'3 ค่าคะแนน'!$B$6,'3 ค่าคะแนน'!$E$7,IF('4 ป้อนข้อมูล'!E4530&lt;'3 ค่าคะแนน'!$B$5,'3 ค่าคะแนน'!$E$6,IF('4 ป้อนข้อมูล'!E4530&lt;'3 ค่าคะแนน'!$B$4,'3 ค่าคะแนน'!$E$5,'3 ค่าคะแนน'!$E$4))))))</f>
        <v>0</v>
      </c>
      <c r="F4530" s="109">
        <f>IF('4 ป้อนข้อมูล'!E4530&gt;=70,SUMIF(ปันส่วน!$A$5:$A$16,D4530,ปันส่วน!$F$5:$F$16),0)</f>
        <v>0</v>
      </c>
      <c r="G4530" s="109">
        <f>SUMIFS(ปันส่วน2!$C$3:$C$20,ปันส่วน2!$A$3:$A$20,D4530,ปันส่วน2!$B$3:$B$20,E4530)</f>
        <v>0</v>
      </c>
      <c r="H4530" s="109">
        <f t="shared" si="70"/>
        <v>0</v>
      </c>
    </row>
    <row r="4531" spans="1:8">
      <c r="A4531" s="69">
        <v>4528</v>
      </c>
      <c r="B4531" s="82" t="str">
        <f>IF('4 ป้อนข้อมูล'!B4531&lt;&gt;"",'4 ป้อนข้อมูล'!B4531," ")</f>
        <v xml:space="preserve"> </v>
      </c>
      <c r="C4531" s="81" t="str">
        <f>IF('4 ป้อนข้อมูล'!C4531&lt;&gt;"",'4 ป้อนข้อมูล'!C4531," ")</f>
        <v xml:space="preserve"> </v>
      </c>
      <c r="D4531" s="69" t="str">
        <f>IF('4 ป้อนข้อมูล'!D4531&lt;&gt;"",'4 ป้อนข้อมูล'!D4531," ")</f>
        <v xml:space="preserve"> </v>
      </c>
      <c r="E4531" s="71">
        <f>IF('4 ป้อนข้อมูล'!E4531&lt;'3 ค่าคะแนน'!$B$9,0,IF('4 ป้อนข้อมูล'!E4531&lt;'3 ค่าคะแนน'!$B$8,'3 ค่าคะแนน'!$E$9,IF('4 ป้อนข้อมูล'!E4531&lt;'3 ค่าคะแนน'!$B$7,'3 ค่าคะแนน'!$E$8,IF('4 ป้อนข้อมูล'!E4531&lt;'3 ค่าคะแนน'!$B$6,'3 ค่าคะแนน'!$E$7,IF('4 ป้อนข้อมูล'!E4531&lt;'3 ค่าคะแนน'!$B$5,'3 ค่าคะแนน'!$E$6,IF('4 ป้อนข้อมูล'!E4531&lt;'3 ค่าคะแนน'!$B$4,'3 ค่าคะแนน'!$E$5,'3 ค่าคะแนน'!$E$4))))))</f>
        <v>0</v>
      </c>
      <c r="F4531" s="109">
        <f>IF('4 ป้อนข้อมูล'!E4531&gt;=70,SUMIF(ปันส่วน!$A$5:$A$16,D4531,ปันส่วน!$F$5:$F$16),0)</f>
        <v>0</v>
      </c>
      <c r="G4531" s="109">
        <f>SUMIFS(ปันส่วน2!$C$3:$C$20,ปันส่วน2!$A$3:$A$20,D4531,ปันส่วน2!$B$3:$B$20,E4531)</f>
        <v>0</v>
      </c>
      <c r="H4531" s="109">
        <f t="shared" si="70"/>
        <v>0</v>
      </c>
    </row>
    <row r="4532" spans="1:8">
      <c r="A4532" s="69">
        <v>4529</v>
      </c>
      <c r="B4532" s="82" t="str">
        <f>IF('4 ป้อนข้อมูล'!B4532&lt;&gt;"",'4 ป้อนข้อมูล'!B4532," ")</f>
        <v xml:space="preserve"> </v>
      </c>
      <c r="C4532" s="81" t="str">
        <f>IF('4 ป้อนข้อมูล'!C4532&lt;&gt;"",'4 ป้อนข้อมูล'!C4532," ")</f>
        <v xml:space="preserve"> </v>
      </c>
      <c r="D4532" s="69" t="str">
        <f>IF('4 ป้อนข้อมูล'!D4532&lt;&gt;"",'4 ป้อนข้อมูล'!D4532," ")</f>
        <v xml:space="preserve"> </v>
      </c>
      <c r="E4532" s="71">
        <f>IF('4 ป้อนข้อมูล'!E4532&lt;'3 ค่าคะแนน'!$B$9,0,IF('4 ป้อนข้อมูล'!E4532&lt;'3 ค่าคะแนน'!$B$8,'3 ค่าคะแนน'!$E$9,IF('4 ป้อนข้อมูล'!E4532&lt;'3 ค่าคะแนน'!$B$7,'3 ค่าคะแนน'!$E$8,IF('4 ป้อนข้อมูล'!E4532&lt;'3 ค่าคะแนน'!$B$6,'3 ค่าคะแนน'!$E$7,IF('4 ป้อนข้อมูล'!E4532&lt;'3 ค่าคะแนน'!$B$5,'3 ค่าคะแนน'!$E$6,IF('4 ป้อนข้อมูล'!E4532&lt;'3 ค่าคะแนน'!$B$4,'3 ค่าคะแนน'!$E$5,'3 ค่าคะแนน'!$E$4))))))</f>
        <v>0</v>
      </c>
      <c r="F4532" s="109">
        <f>IF('4 ป้อนข้อมูล'!E4532&gt;=70,SUMIF(ปันส่วน!$A$5:$A$16,D4532,ปันส่วน!$F$5:$F$16),0)</f>
        <v>0</v>
      </c>
      <c r="G4532" s="109">
        <f>SUMIFS(ปันส่วน2!$C$3:$C$20,ปันส่วน2!$A$3:$A$20,D4532,ปันส่วน2!$B$3:$B$20,E4532)</f>
        <v>0</v>
      </c>
      <c r="H4532" s="109">
        <f t="shared" si="70"/>
        <v>0</v>
      </c>
    </row>
    <row r="4533" spans="1:8">
      <c r="A4533" s="69">
        <v>4530</v>
      </c>
      <c r="B4533" s="82" t="str">
        <f>IF('4 ป้อนข้อมูล'!B4533&lt;&gt;"",'4 ป้อนข้อมูล'!B4533," ")</f>
        <v xml:space="preserve"> </v>
      </c>
      <c r="C4533" s="81" t="str">
        <f>IF('4 ป้อนข้อมูล'!C4533&lt;&gt;"",'4 ป้อนข้อมูล'!C4533," ")</f>
        <v xml:space="preserve"> </v>
      </c>
      <c r="D4533" s="69" t="str">
        <f>IF('4 ป้อนข้อมูล'!D4533&lt;&gt;"",'4 ป้อนข้อมูล'!D4533," ")</f>
        <v xml:space="preserve"> </v>
      </c>
      <c r="E4533" s="71">
        <f>IF('4 ป้อนข้อมูล'!E4533&lt;'3 ค่าคะแนน'!$B$9,0,IF('4 ป้อนข้อมูล'!E4533&lt;'3 ค่าคะแนน'!$B$8,'3 ค่าคะแนน'!$E$9,IF('4 ป้อนข้อมูล'!E4533&lt;'3 ค่าคะแนน'!$B$7,'3 ค่าคะแนน'!$E$8,IF('4 ป้อนข้อมูล'!E4533&lt;'3 ค่าคะแนน'!$B$6,'3 ค่าคะแนน'!$E$7,IF('4 ป้อนข้อมูล'!E4533&lt;'3 ค่าคะแนน'!$B$5,'3 ค่าคะแนน'!$E$6,IF('4 ป้อนข้อมูล'!E4533&lt;'3 ค่าคะแนน'!$B$4,'3 ค่าคะแนน'!$E$5,'3 ค่าคะแนน'!$E$4))))))</f>
        <v>0</v>
      </c>
      <c r="F4533" s="109">
        <f>IF('4 ป้อนข้อมูล'!E4533&gt;=70,SUMIF(ปันส่วน!$A$5:$A$16,D4533,ปันส่วน!$F$5:$F$16),0)</f>
        <v>0</v>
      </c>
      <c r="G4533" s="109">
        <f>SUMIFS(ปันส่วน2!$C$3:$C$20,ปันส่วน2!$A$3:$A$20,D4533,ปันส่วน2!$B$3:$B$20,E4533)</f>
        <v>0</v>
      </c>
      <c r="H4533" s="109">
        <f t="shared" si="70"/>
        <v>0</v>
      </c>
    </row>
    <row r="4534" spans="1:8">
      <c r="A4534" s="69">
        <v>4531</v>
      </c>
      <c r="B4534" s="82" t="str">
        <f>IF('4 ป้อนข้อมูล'!B4534&lt;&gt;"",'4 ป้อนข้อมูล'!B4534," ")</f>
        <v xml:space="preserve"> </v>
      </c>
      <c r="C4534" s="81" t="str">
        <f>IF('4 ป้อนข้อมูล'!C4534&lt;&gt;"",'4 ป้อนข้อมูล'!C4534," ")</f>
        <v xml:space="preserve"> </v>
      </c>
      <c r="D4534" s="69" t="str">
        <f>IF('4 ป้อนข้อมูล'!D4534&lt;&gt;"",'4 ป้อนข้อมูล'!D4534," ")</f>
        <v xml:space="preserve"> </v>
      </c>
      <c r="E4534" s="71">
        <f>IF('4 ป้อนข้อมูล'!E4534&lt;'3 ค่าคะแนน'!$B$9,0,IF('4 ป้อนข้อมูล'!E4534&lt;'3 ค่าคะแนน'!$B$8,'3 ค่าคะแนน'!$E$9,IF('4 ป้อนข้อมูล'!E4534&lt;'3 ค่าคะแนน'!$B$7,'3 ค่าคะแนน'!$E$8,IF('4 ป้อนข้อมูล'!E4534&lt;'3 ค่าคะแนน'!$B$6,'3 ค่าคะแนน'!$E$7,IF('4 ป้อนข้อมูล'!E4534&lt;'3 ค่าคะแนน'!$B$5,'3 ค่าคะแนน'!$E$6,IF('4 ป้อนข้อมูล'!E4534&lt;'3 ค่าคะแนน'!$B$4,'3 ค่าคะแนน'!$E$5,'3 ค่าคะแนน'!$E$4))))))</f>
        <v>0</v>
      </c>
      <c r="F4534" s="109">
        <f>IF('4 ป้อนข้อมูล'!E4534&gt;=70,SUMIF(ปันส่วน!$A$5:$A$16,D4534,ปันส่วน!$F$5:$F$16),0)</f>
        <v>0</v>
      </c>
      <c r="G4534" s="109">
        <f>SUMIFS(ปันส่วน2!$C$3:$C$20,ปันส่วน2!$A$3:$A$20,D4534,ปันส่วน2!$B$3:$B$20,E4534)</f>
        <v>0</v>
      </c>
      <c r="H4534" s="109">
        <f t="shared" si="70"/>
        <v>0</v>
      </c>
    </row>
    <row r="4535" spans="1:8">
      <c r="A4535" s="69">
        <v>4532</v>
      </c>
      <c r="B4535" s="82" t="str">
        <f>IF('4 ป้อนข้อมูล'!B4535&lt;&gt;"",'4 ป้อนข้อมูล'!B4535," ")</f>
        <v xml:space="preserve"> </v>
      </c>
      <c r="C4535" s="81" t="str">
        <f>IF('4 ป้อนข้อมูล'!C4535&lt;&gt;"",'4 ป้อนข้อมูล'!C4535," ")</f>
        <v xml:space="preserve"> </v>
      </c>
      <c r="D4535" s="69" t="str">
        <f>IF('4 ป้อนข้อมูล'!D4535&lt;&gt;"",'4 ป้อนข้อมูล'!D4535," ")</f>
        <v xml:space="preserve"> </v>
      </c>
      <c r="E4535" s="71">
        <f>IF('4 ป้อนข้อมูล'!E4535&lt;'3 ค่าคะแนน'!$B$9,0,IF('4 ป้อนข้อมูล'!E4535&lt;'3 ค่าคะแนน'!$B$8,'3 ค่าคะแนน'!$E$9,IF('4 ป้อนข้อมูล'!E4535&lt;'3 ค่าคะแนน'!$B$7,'3 ค่าคะแนน'!$E$8,IF('4 ป้อนข้อมูล'!E4535&lt;'3 ค่าคะแนน'!$B$6,'3 ค่าคะแนน'!$E$7,IF('4 ป้อนข้อมูล'!E4535&lt;'3 ค่าคะแนน'!$B$5,'3 ค่าคะแนน'!$E$6,IF('4 ป้อนข้อมูล'!E4535&lt;'3 ค่าคะแนน'!$B$4,'3 ค่าคะแนน'!$E$5,'3 ค่าคะแนน'!$E$4))))))</f>
        <v>0</v>
      </c>
      <c r="F4535" s="109">
        <f>IF('4 ป้อนข้อมูล'!E4535&gt;=70,SUMIF(ปันส่วน!$A$5:$A$16,D4535,ปันส่วน!$F$5:$F$16),0)</f>
        <v>0</v>
      </c>
      <c r="G4535" s="109">
        <f>SUMIFS(ปันส่วน2!$C$3:$C$20,ปันส่วน2!$A$3:$A$20,D4535,ปันส่วน2!$B$3:$B$20,E4535)</f>
        <v>0</v>
      </c>
      <c r="H4535" s="109">
        <f t="shared" si="70"/>
        <v>0</v>
      </c>
    </row>
    <row r="4536" spans="1:8">
      <c r="A4536" s="69">
        <v>4533</v>
      </c>
      <c r="B4536" s="82" t="str">
        <f>IF('4 ป้อนข้อมูล'!B4536&lt;&gt;"",'4 ป้อนข้อมูล'!B4536," ")</f>
        <v xml:space="preserve"> </v>
      </c>
      <c r="C4536" s="81" t="str">
        <f>IF('4 ป้อนข้อมูล'!C4536&lt;&gt;"",'4 ป้อนข้อมูล'!C4536," ")</f>
        <v xml:space="preserve"> </v>
      </c>
      <c r="D4536" s="69" t="str">
        <f>IF('4 ป้อนข้อมูล'!D4536&lt;&gt;"",'4 ป้อนข้อมูล'!D4536," ")</f>
        <v xml:space="preserve"> </v>
      </c>
      <c r="E4536" s="71">
        <f>IF('4 ป้อนข้อมูล'!E4536&lt;'3 ค่าคะแนน'!$B$9,0,IF('4 ป้อนข้อมูล'!E4536&lt;'3 ค่าคะแนน'!$B$8,'3 ค่าคะแนน'!$E$9,IF('4 ป้อนข้อมูล'!E4536&lt;'3 ค่าคะแนน'!$B$7,'3 ค่าคะแนน'!$E$8,IF('4 ป้อนข้อมูล'!E4536&lt;'3 ค่าคะแนน'!$B$6,'3 ค่าคะแนน'!$E$7,IF('4 ป้อนข้อมูล'!E4536&lt;'3 ค่าคะแนน'!$B$5,'3 ค่าคะแนน'!$E$6,IF('4 ป้อนข้อมูล'!E4536&lt;'3 ค่าคะแนน'!$B$4,'3 ค่าคะแนน'!$E$5,'3 ค่าคะแนน'!$E$4))))))</f>
        <v>0</v>
      </c>
      <c r="F4536" s="109">
        <f>IF('4 ป้อนข้อมูล'!E4536&gt;=70,SUMIF(ปันส่วน!$A$5:$A$16,D4536,ปันส่วน!$F$5:$F$16),0)</f>
        <v>0</v>
      </c>
      <c r="G4536" s="109">
        <f>SUMIFS(ปันส่วน2!$C$3:$C$20,ปันส่วน2!$A$3:$A$20,D4536,ปันส่วน2!$B$3:$B$20,E4536)</f>
        <v>0</v>
      </c>
      <c r="H4536" s="109">
        <f t="shared" si="70"/>
        <v>0</v>
      </c>
    </row>
    <row r="4537" spans="1:8">
      <c r="A4537" s="69">
        <v>4534</v>
      </c>
      <c r="B4537" s="82" t="str">
        <f>IF('4 ป้อนข้อมูล'!B4537&lt;&gt;"",'4 ป้อนข้อมูล'!B4537," ")</f>
        <v xml:space="preserve"> </v>
      </c>
      <c r="C4537" s="81" t="str">
        <f>IF('4 ป้อนข้อมูล'!C4537&lt;&gt;"",'4 ป้อนข้อมูล'!C4537," ")</f>
        <v xml:space="preserve"> </v>
      </c>
      <c r="D4537" s="69" t="str">
        <f>IF('4 ป้อนข้อมูล'!D4537&lt;&gt;"",'4 ป้อนข้อมูล'!D4537," ")</f>
        <v xml:space="preserve"> </v>
      </c>
      <c r="E4537" s="71">
        <f>IF('4 ป้อนข้อมูล'!E4537&lt;'3 ค่าคะแนน'!$B$9,0,IF('4 ป้อนข้อมูล'!E4537&lt;'3 ค่าคะแนน'!$B$8,'3 ค่าคะแนน'!$E$9,IF('4 ป้อนข้อมูล'!E4537&lt;'3 ค่าคะแนน'!$B$7,'3 ค่าคะแนน'!$E$8,IF('4 ป้อนข้อมูล'!E4537&lt;'3 ค่าคะแนน'!$B$6,'3 ค่าคะแนน'!$E$7,IF('4 ป้อนข้อมูล'!E4537&lt;'3 ค่าคะแนน'!$B$5,'3 ค่าคะแนน'!$E$6,IF('4 ป้อนข้อมูล'!E4537&lt;'3 ค่าคะแนน'!$B$4,'3 ค่าคะแนน'!$E$5,'3 ค่าคะแนน'!$E$4))))))</f>
        <v>0</v>
      </c>
      <c r="F4537" s="109">
        <f>IF('4 ป้อนข้อมูล'!E4537&gt;=70,SUMIF(ปันส่วน!$A$5:$A$16,D4537,ปันส่วน!$F$5:$F$16),0)</f>
        <v>0</v>
      </c>
      <c r="G4537" s="109">
        <f>SUMIFS(ปันส่วน2!$C$3:$C$20,ปันส่วน2!$A$3:$A$20,D4537,ปันส่วน2!$B$3:$B$20,E4537)</f>
        <v>0</v>
      </c>
      <c r="H4537" s="109">
        <f t="shared" si="70"/>
        <v>0</v>
      </c>
    </row>
    <row r="4538" spans="1:8">
      <c r="A4538" s="69">
        <v>4535</v>
      </c>
      <c r="B4538" s="82" t="str">
        <f>IF('4 ป้อนข้อมูล'!B4538&lt;&gt;"",'4 ป้อนข้อมูล'!B4538," ")</f>
        <v xml:space="preserve"> </v>
      </c>
      <c r="C4538" s="81" t="str">
        <f>IF('4 ป้อนข้อมูล'!C4538&lt;&gt;"",'4 ป้อนข้อมูล'!C4538," ")</f>
        <v xml:space="preserve"> </v>
      </c>
      <c r="D4538" s="69" t="str">
        <f>IF('4 ป้อนข้อมูล'!D4538&lt;&gt;"",'4 ป้อนข้อมูล'!D4538," ")</f>
        <v xml:space="preserve"> </v>
      </c>
      <c r="E4538" s="71">
        <f>IF('4 ป้อนข้อมูล'!E4538&lt;'3 ค่าคะแนน'!$B$9,0,IF('4 ป้อนข้อมูล'!E4538&lt;'3 ค่าคะแนน'!$B$8,'3 ค่าคะแนน'!$E$9,IF('4 ป้อนข้อมูล'!E4538&lt;'3 ค่าคะแนน'!$B$7,'3 ค่าคะแนน'!$E$8,IF('4 ป้อนข้อมูล'!E4538&lt;'3 ค่าคะแนน'!$B$6,'3 ค่าคะแนน'!$E$7,IF('4 ป้อนข้อมูล'!E4538&lt;'3 ค่าคะแนน'!$B$5,'3 ค่าคะแนน'!$E$6,IF('4 ป้อนข้อมูล'!E4538&lt;'3 ค่าคะแนน'!$B$4,'3 ค่าคะแนน'!$E$5,'3 ค่าคะแนน'!$E$4))))))</f>
        <v>0</v>
      </c>
      <c r="F4538" s="109">
        <f>IF('4 ป้อนข้อมูล'!E4538&gt;=70,SUMIF(ปันส่วน!$A$5:$A$16,D4538,ปันส่วน!$F$5:$F$16),0)</f>
        <v>0</v>
      </c>
      <c r="G4538" s="109">
        <f>SUMIFS(ปันส่วน2!$C$3:$C$20,ปันส่วน2!$A$3:$A$20,D4538,ปันส่วน2!$B$3:$B$20,E4538)</f>
        <v>0</v>
      </c>
      <c r="H4538" s="109">
        <f t="shared" si="70"/>
        <v>0</v>
      </c>
    </row>
    <row r="4539" spans="1:8">
      <c r="A4539" s="69">
        <v>4536</v>
      </c>
      <c r="B4539" s="82" t="str">
        <f>IF('4 ป้อนข้อมูล'!B4539&lt;&gt;"",'4 ป้อนข้อมูล'!B4539," ")</f>
        <v xml:space="preserve"> </v>
      </c>
      <c r="C4539" s="81" t="str">
        <f>IF('4 ป้อนข้อมูล'!C4539&lt;&gt;"",'4 ป้อนข้อมูล'!C4539," ")</f>
        <v xml:space="preserve"> </v>
      </c>
      <c r="D4539" s="69" t="str">
        <f>IF('4 ป้อนข้อมูล'!D4539&lt;&gt;"",'4 ป้อนข้อมูล'!D4539," ")</f>
        <v xml:space="preserve"> </v>
      </c>
      <c r="E4539" s="71">
        <f>IF('4 ป้อนข้อมูล'!E4539&lt;'3 ค่าคะแนน'!$B$9,0,IF('4 ป้อนข้อมูล'!E4539&lt;'3 ค่าคะแนน'!$B$8,'3 ค่าคะแนน'!$E$9,IF('4 ป้อนข้อมูล'!E4539&lt;'3 ค่าคะแนน'!$B$7,'3 ค่าคะแนน'!$E$8,IF('4 ป้อนข้อมูล'!E4539&lt;'3 ค่าคะแนน'!$B$6,'3 ค่าคะแนน'!$E$7,IF('4 ป้อนข้อมูล'!E4539&lt;'3 ค่าคะแนน'!$B$5,'3 ค่าคะแนน'!$E$6,IF('4 ป้อนข้อมูล'!E4539&lt;'3 ค่าคะแนน'!$B$4,'3 ค่าคะแนน'!$E$5,'3 ค่าคะแนน'!$E$4))))))</f>
        <v>0</v>
      </c>
      <c r="F4539" s="109">
        <f>IF('4 ป้อนข้อมูล'!E4539&gt;=70,SUMIF(ปันส่วน!$A$5:$A$16,D4539,ปันส่วน!$F$5:$F$16),0)</f>
        <v>0</v>
      </c>
      <c r="G4539" s="109">
        <f>SUMIFS(ปันส่วน2!$C$3:$C$20,ปันส่วน2!$A$3:$A$20,D4539,ปันส่วน2!$B$3:$B$20,E4539)</f>
        <v>0</v>
      </c>
      <c r="H4539" s="109">
        <f t="shared" si="70"/>
        <v>0</v>
      </c>
    </row>
    <row r="4540" spans="1:8">
      <c r="A4540" s="69">
        <v>4537</v>
      </c>
      <c r="B4540" s="82" t="str">
        <f>IF('4 ป้อนข้อมูล'!B4540&lt;&gt;"",'4 ป้อนข้อมูล'!B4540," ")</f>
        <v xml:space="preserve"> </v>
      </c>
      <c r="C4540" s="81" t="str">
        <f>IF('4 ป้อนข้อมูล'!C4540&lt;&gt;"",'4 ป้อนข้อมูล'!C4540," ")</f>
        <v xml:space="preserve"> </v>
      </c>
      <c r="D4540" s="69" t="str">
        <f>IF('4 ป้อนข้อมูล'!D4540&lt;&gt;"",'4 ป้อนข้อมูล'!D4540," ")</f>
        <v xml:space="preserve"> </v>
      </c>
      <c r="E4540" s="71">
        <f>IF('4 ป้อนข้อมูล'!E4540&lt;'3 ค่าคะแนน'!$B$9,0,IF('4 ป้อนข้อมูล'!E4540&lt;'3 ค่าคะแนน'!$B$8,'3 ค่าคะแนน'!$E$9,IF('4 ป้อนข้อมูล'!E4540&lt;'3 ค่าคะแนน'!$B$7,'3 ค่าคะแนน'!$E$8,IF('4 ป้อนข้อมูล'!E4540&lt;'3 ค่าคะแนน'!$B$6,'3 ค่าคะแนน'!$E$7,IF('4 ป้อนข้อมูล'!E4540&lt;'3 ค่าคะแนน'!$B$5,'3 ค่าคะแนน'!$E$6,IF('4 ป้อนข้อมูล'!E4540&lt;'3 ค่าคะแนน'!$B$4,'3 ค่าคะแนน'!$E$5,'3 ค่าคะแนน'!$E$4))))))</f>
        <v>0</v>
      </c>
      <c r="F4540" s="109">
        <f>IF('4 ป้อนข้อมูล'!E4540&gt;=70,SUMIF(ปันส่วน!$A$5:$A$16,D4540,ปันส่วน!$F$5:$F$16),0)</f>
        <v>0</v>
      </c>
      <c r="G4540" s="109">
        <f>SUMIFS(ปันส่วน2!$C$3:$C$20,ปันส่วน2!$A$3:$A$20,D4540,ปันส่วน2!$B$3:$B$20,E4540)</f>
        <v>0</v>
      </c>
      <c r="H4540" s="109">
        <f t="shared" si="70"/>
        <v>0</v>
      </c>
    </row>
    <row r="4541" spans="1:8">
      <c r="A4541" s="69">
        <v>4538</v>
      </c>
      <c r="B4541" s="82" t="str">
        <f>IF('4 ป้อนข้อมูล'!B4541&lt;&gt;"",'4 ป้อนข้อมูล'!B4541," ")</f>
        <v xml:space="preserve"> </v>
      </c>
      <c r="C4541" s="81" t="str">
        <f>IF('4 ป้อนข้อมูล'!C4541&lt;&gt;"",'4 ป้อนข้อมูล'!C4541," ")</f>
        <v xml:space="preserve"> </v>
      </c>
      <c r="D4541" s="69" t="str">
        <f>IF('4 ป้อนข้อมูล'!D4541&lt;&gt;"",'4 ป้อนข้อมูล'!D4541," ")</f>
        <v xml:space="preserve"> </v>
      </c>
      <c r="E4541" s="71">
        <f>IF('4 ป้อนข้อมูล'!E4541&lt;'3 ค่าคะแนน'!$B$9,0,IF('4 ป้อนข้อมูล'!E4541&lt;'3 ค่าคะแนน'!$B$8,'3 ค่าคะแนน'!$E$9,IF('4 ป้อนข้อมูล'!E4541&lt;'3 ค่าคะแนน'!$B$7,'3 ค่าคะแนน'!$E$8,IF('4 ป้อนข้อมูล'!E4541&lt;'3 ค่าคะแนน'!$B$6,'3 ค่าคะแนน'!$E$7,IF('4 ป้อนข้อมูล'!E4541&lt;'3 ค่าคะแนน'!$B$5,'3 ค่าคะแนน'!$E$6,IF('4 ป้อนข้อมูล'!E4541&lt;'3 ค่าคะแนน'!$B$4,'3 ค่าคะแนน'!$E$5,'3 ค่าคะแนน'!$E$4))))))</f>
        <v>0</v>
      </c>
      <c r="F4541" s="109">
        <f>IF('4 ป้อนข้อมูล'!E4541&gt;=70,SUMIF(ปันส่วน!$A$5:$A$16,D4541,ปันส่วน!$F$5:$F$16),0)</f>
        <v>0</v>
      </c>
      <c r="G4541" s="109">
        <f>SUMIFS(ปันส่วน2!$C$3:$C$20,ปันส่วน2!$A$3:$A$20,D4541,ปันส่วน2!$B$3:$B$20,E4541)</f>
        <v>0</v>
      </c>
      <c r="H4541" s="109">
        <f t="shared" si="70"/>
        <v>0</v>
      </c>
    </row>
    <row r="4542" spans="1:8">
      <c r="A4542" s="69">
        <v>4539</v>
      </c>
      <c r="B4542" s="82" t="str">
        <f>IF('4 ป้อนข้อมูล'!B4542&lt;&gt;"",'4 ป้อนข้อมูล'!B4542," ")</f>
        <v xml:space="preserve"> </v>
      </c>
      <c r="C4542" s="81" t="str">
        <f>IF('4 ป้อนข้อมูล'!C4542&lt;&gt;"",'4 ป้อนข้อมูล'!C4542," ")</f>
        <v xml:space="preserve"> </v>
      </c>
      <c r="D4542" s="69" t="str">
        <f>IF('4 ป้อนข้อมูล'!D4542&lt;&gt;"",'4 ป้อนข้อมูล'!D4542," ")</f>
        <v xml:space="preserve"> </v>
      </c>
      <c r="E4542" s="71">
        <f>IF('4 ป้อนข้อมูล'!E4542&lt;'3 ค่าคะแนน'!$B$9,0,IF('4 ป้อนข้อมูล'!E4542&lt;'3 ค่าคะแนน'!$B$8,'3 ค่าคะแนน'!$E$9,IF('4 ป้อนข้อมูล'!E4542&lt;'3 ค่าคะแนน'!$B$7,'3 ค่าคะแนน'!$E$8,IF('4 ป้อนข้อมูล'!E4542&lt;'3 ค่าคะแนน'!$B$6,'3 ค่าคะแนน'!$E$7,IF('4 ป้อนข้อมูล'!E4542&lt;'3 ค่าคะแนน'!$B$5,'3 ค่าคะแนน'!$E$6,IF('4 ป้อนข้อมูล'!E4542&lt;'3 ค่าคะแนน'!$B$4,'3 ค่าคะแนน'!$E$5,'3 ค่าคะแนน'!$E$4))))))</f>
        <v>0</v>
      </c>
      <c r="F4542" s="109">
        <f>IF('4 ป้อนข้อมูล'!E4542&gt;=70,SUMIF(ปันส่วน!$A$5:$A$16,D4542,ปันส่วน!$F$5:$F$16),0)</f>
        <v>0</v>
      </c>
      <c r="G4542" s="109">
        <f>SUMIFS(ปันส่วน2!$C$3:$C$20,ปันส่วน2!$A$3:$A$20,D4542,ปันส่วน2!$B$3:$B$20,E4542)</f>
        <v>0</v>
      </c>
      <c r="H4542" s="109">
        <f t="shared" si="70"/>
        <v>0</v>
      </c>
    </row>
    <row r="4543" spans="1:8">
      <c r="A4543" s="69">
        <v>4540</v>
      </c>
      <c r="B4543" s="82" t="str">
        <f>IF('4 ป้อนข้อมูล'!B4543&lt;&gt;"",'4 ป้อนข้อมูล'!B4543," ")</f>
        <v xml:space="preserve"> </v>
      </c>
      <c r="C4543" s="81" t="str">
        <f>IF('4 ป้อนข้อมูล'!C4543&lt;&gt;"",'4 ป้อนข้อมูล'!C4543," ")</f>
        <v xml:space="preserve"> </v>
      </c>
      <c r="D4543" s="69" t="str">
        <f>IF('4 ป้อนข้อมูล'!D4543&lt;&gt;"",'4 ป้อนข้อมูล'!D4543," ")</f>
        <v xml:space="preserve"> </v>
      </c>
      <c r="E4543" s="71">
        <f>IF('4 ป้อนข้อมูล'!E4543&lt;'3 ค่าคะแนน'!$B$9,0,IF('4 ป้อนข้อมูล'!E4543&lt;'3 ค่าคะแนน'!$B$8,'3 ค่าคะแนน'!$E$9,IF('4 ป้อนข้อมูล'!E4543&lt;'3 ค่าคะแนน'!$B$7,'3 ค่าคะแนน'!$E$8,IF('4 ป้อนข้อมูล'!E4543&lt;'3 ค่าคะแนน'!$B$6,'3 ค่าคะแนน'!$E$7,IF('4 ป้อนข้อมูล'!E4543&lt;'3 ค่าคะแนน'!$B$5,'3 ค่าคะแนน'!$E$6,IF('4 ป้อนข้อมูล'!E4543&lt;'3 ค่าคะแนน'!$B$4,'3 ค่าคะแนน'!$E$5,'3 ค่าคะแนน'!$E$4))))))</f>
        <v>0</v>
      </c>
      <c r="F4543" s="109">
        <f>IF('4 ป้อนข้อมูล'!E4543&gt;=70,SUMIF(ปันส่วน!$A$5:$A$16,D4543,ปันส่วน!$F$5:$F$16),0)</f>
        <v>0</v>
      </c>
      <c r="G4543" s="109">
        <f>SUMIFS(ปันส่วน2!$C$3:$C$20,ปันส่วน2!$A$3:$A$20,D4543,ปันส่วน2!$B$3:$B$20,E4543)</f>
        <v>0</v>
      </c>
      <c r="H4543" s="109">
        <f t="shared" si="70"/>
        <v>0</v>
      </c>
    </row>
    <row r="4544" spans="1:8">
      <c r="A4544" s="69">
        <v>4541</v>
      </c>
      <c r="B4544" s="82" t="str">
        <f>IF('4 ป้อนข้อมูล'!B4544&lt;&gt;"",'4 ป้อนข้อมูล'!B4544," ")</f>
        <v xml:space="preserve"> </v>
      </c>
      <c r="C4544" s="81" t="str">
        <f>IF('4 ป้อนข้อมูล'!C4544&lt;&gt;"",'4 ป้อนข้อมูล'!C4544," ")</f>
        <v xml:space="preserve"> </v>
      </c>
      <c r="D4544" s="69" t="str">
        <f>IF('4 ป้อนข้อมูล'!D4544&lt;&gt;"",'4 ป้อนข้อมูล'!D4544," ")</f>
        <v xml:space="preserve"> </v>
      </c>
      <c r="E4544" s="71">
        <f>IF('4 ป้อนข้อมูล'!E4544&lt;'3 ค่าคะแนน'!$B$9,0,IF('4 ป้อนข้อมูล'!E4544&lt;'3 ค่าคะแนน'!$B$8,'3 ค่าคะแนน'!$E$9,IF('4 ป้อนข้อมูล'!E4544&lt;'3 ค่าคะแนน'!$B$7,'3 ค่าคะแนน'!$E$8,IF('4 ป้อนข้อมูล'!E4544&lt;'3 ค่าคะแนน'!$B$6,'3 ค่าคะแนน'!$E$7,IF('4 ป้อนข้อมูล'!E4544&lt;'3 ค่าคะแนน'!$B$5,'3 ค่าคะแนน'!$E$6,IF('4 ป้อนข้อมูล'!E4544&lt;'3 ค่าคะแนน'!$B$4,'3 ค่าคะแนน'!$E$5,'3 ค่าคะแนน'!$E$4))))))</f>
        <v>0</v>
      </c>
      <c r="F4544" s="109">
        <f>IF('4 ป้อนข้อมูล'!E4544&gt;=70,SUMIF(ปันส่วน!$A$5:$A$16,D4544,ปันส่วน!$F$5:$F$16),0)</f>
        <v>0</v>
      </c>
      <c r="G4544" s="109">
        <f>SUMIFS(ปันส่วน2!$C$3:$C$20,ปันส่วน2!$A$3:$A$20,D4544,ปันส่วน2!$B$3:$B$20,E4544)</f>
        <v>0</v>
      </c>
      <c r="H4544" s="109">
        <f t="shared" si="70"/>
        <v>0</v>
      </c>
    </row>
    <row r="4545" spans="1:8">
      <c r="A4545" s="69">
        <v>4542</v>
      </c>
      <c r="B4545" s="82" t="str">
        <f>IF('4 ป้อนข้อมูล'!B4545&lt;&gt;"",'4 ป้อนข้อมูล'!B4545," ")</f>
        <v xml:space="preserve"> </v>
      </c>
      <c r="C4545" s="81" t="str">
        <f>IF('4 ป้อนข้อมูล'!C4545&lt;&gt;"",'4 ป้อนข้อมูล'!C4545," ")</f>
        <v xml:space="preserve"> </v>
      </c>
      <c r="D4545" s="69" t="str">
        <f>IF('4 ป้อนข้อมูล'!D4545&lt;&gt;"",'4 ป้อนข้อมูล'!D4545," ")</f>
        <v xml:space="preserve"> </v>
      </c>
      <c r="E4545" s="71">
        <f>IF('4 ป้อนข้อมูล'!E4545&lt;'3 ค่าคะแนน'!$B$9,0,IF('4 ป้อนข้อมูล'!E4545&lt;'3 ค่าคะแนน'!$B$8,'3 ค่าคะแนน'!$E$9,IF('4 ป้อนข้อมูล'!E4545&lt;'3 ค่าคะแนน'!$B$7,'3 ค่าคะแนน'!$E$8,IF('4 ป้อนข้อมูล'!E4545&lt;'3 ค่าคะแนน'!$B$6,'3 ค่าคะแนน'!$E$7,IF('4 ป้อนข้อมูล'!E4545&lt;'3 ค่าคะแนน'!$B$5,'3 ค่าคะแนน'!$E$6,IF('4 ป้อนข้อมูล'!E4545&lt;'3 ค่าคะแนน'!$B$4,'3 ค่าคะแนน'!$E$5,'3 ค่าคะแนน'!$E$4))))))</f>
        <v>0</v>
      </c>
      <c r="F4545" s="109">
        <f>IF('4 ป้อนข้อมูล'!E4545&gt;=70,SUMIF(ปันส่วน!$A$5:$A$16,D4545,ปันส่วน!$F$5:$F$16),0)</f>
        <v>0</v>
      </c>
      <c r="G4545" s="109">
        <f>SUMIFS(ปันส่วน2!$C$3:$C$20,ปันส่วน2!$A$3:$A$20,D4545,ปันส่วน2!$B$3:$B$20,E4545)</f>
        <v>0</v>
      </c>
      <c r="H4545" s="109">
        <f t="shared" si="70"/>
        <v>0</v>
      </c>
    </row>
    <row r="4546" spans="1:8">
      <c r="A4546" s="69">
        <v>4543</v>
      </c>
      <c r="B4546" s="82" t="str">
        <f>IF('4 ป้อนข้อมูล'!B4546&lt;&gt;"",'4 ป้อนข้อมูล'!B4546," ")</f>
        <v xml:space="preserve"> </v>
      </c>
      <c r="C4546" s="81" t="str">
        <f>IF('4 ป้อนข้อมูล'!C4546&lt;&gt;"",'4 ป้อนข้อมูล'!C4546," ")</f>
        <v xml:space="preserve"> </v>
      </c>
      <c r="D4546" s="69" t="str">
        <f>IF('4 ป้อนข้อมูล'!D4546&lt;&gt;"",'4 ป้อนข้อมูล'!D4546," ")</f>
        <v xml:space="preserve"> </v>
      </c>
      <c r="E4546" s="71">
        <f>IF('4 ป้อนข้อมูล'!E4546&lt;'3 ค่าคะแนน'!$B$9,0,IF('4 ป้อนข้อมูล'!E4546&lt;'3 ค่าคะแนน'!$B$8,'3 ค่าคะแนน'!$E$9,IF('4 ป้อนข้อมูล'!E4546&lt;'3 ค่าคะแนน'!$B$7,'3 ค่าคะแนน'!$E$8,IF('4 ป้อนข้อมูล'!E4546&lt;'3 ค่าคะแนน'!$B$6,'3 ค่าคะแนน'!$E$7,IF('4 ป้อนข้อมูล'!E4546&lt;'3 ค่าคะแนน'!$B$5,'3 ค่าคะแนน'!$E$6,IF('4 ป้อนข้อมูล'!E4546&lt;'3 ค่าคะแนน'!$B$4,'3 ค่าคะแนน'!$E$5,'3 ค่าคะแนน'!$E$4))))))</f>
        <v>0</v>
      </c>
      <c r="F4546" s="109">
        <f>IF('4 ป้อนข้อมูล'!E4546&gt;=70,SUMIF(ปันส่วน!$A$5:$A$16,D4546,ปันส่วน!$F$5:$F$16),0)</f>
        <v>0</v>
      </c>
      <c r="G4546" s="109">
        <f>SUMIFS(ปันส่วน2!$C$3:$C$20,ปันส่วน2!$A$3:$A$20,D4546,ปันส่วน2!$B$3:$B$20,E4546)</f>
        <v>0</v>
      </c>
      <c r="H4546" s="109">
        <f t="shared" si="70"/>
        <v>0</v>
      </c>
    </row>
    <row r="4547" spans="1:8">
      <c r="A4547" s="69">
        <v>4544</v>
      </c>
      <c r="B4547" s="82" t="str">
        <f>IF('4 ป้อนข้อมูล'!B4547&lt;&gt;"",'4 ป้อนข้อมูล'!B4547," ")</f>
        <v xml:space="preserve"> </v>
      </c>
      <c r="C4547" s="81" t="str">
        <f>IF('4 ป้อนข้อมูล'!C4547&lt;&gt;"",'4 ป้อนข้อมูล'!C4547," ")</f>
        <v xml:space="preserve"> </v>
      </c>
      <c r="D4547" s="69" t="str">
        <f>IF('4 ป้อนข้อมูล'!D4547&lt;&gt;"",'4 ป้อนข้อมูล'!D4547," ")</f>
        <v xml:space="preserve"> </v>
      </c>
      <c r="E4547" s="71">
        <f>IF('4 ป้อนข้อมูล'!E4547&lt;'3 ค่าคะแนน'!$B$9,0,IF('4 ป้อนข้อมูล'!E4547&lt;'3 ค่าคะแนน'!$B$8,'3 ค่าคะแนน'!$E$9,IF('4 ป้อนข้อมูล'!E4547&lt;'3 ค่าคะแนน'!$B$7,'3 ค่าคะแนน'!$E$8,IF('4 ป้อนข้อมูล'!E4547&lt;'3 ค่าคะแนน'!$B$6,'3 ค่าคะแนน'!$E$7,IF('4 ป้อนข้อมูล'!E4547&lt;'3 ค่าคะแนน'!$B$5,'3 ค่าคะแนน'!$E$6,IF('4 ป้อนข้อมูล'!E4547&lt;'3 ค่าคะแนน'!$B$4,'3 ค่าคะแนน'!$E$5,'3 ค่าคะแนน'!$E$4))))))</f>
        <v>0</v>
      </c>
      <c r="F4547" s="109">
        <f>IF('4 ป้อนข้อมูล'!E4547&gt;=70,SUMIF(ปันส่วน!$A$5:$A$16,D4547,ปันส่วน!$F$5:$F$16),0)</f>
        <v>0</v>
      </c>
      <c r="G4547" s="109">
        <f>SUMIFS(ปันส่วน2!$C$3:$C$20,ปันส่วน2!$A$3:$A$20,D4547,ปันส่วน2!$B$3:$B$20,E4547)</f>
        <v>0</v>
      </c>
      <c r="H4547" s="109">
        <f t="shared" si="70"/>
        <v>0</v>
      </c>
    </row>
    <row r="4548" spans="1:8">
      <c r="A4548" s="69">
        <v>4545</v>
      </c>
      <c r="B4548" s="82" t="str">
        <f>IF('4 ป้อนข้อมูล'!B4548&lt;&gt;"",'4 ป้อนข้อมูล'!B4548," ")</f>
        <v xml:space="preserve"> </v>
      </c>
      <c r="C4548" s="81" t="str">
        <f>IF('4 ป้อนข้อมูล'!C4548&lt;&gt;"",'4 ป้อนข้อมูล'!C4548," ")</f>
        <v xml:space="preserve"> </v>
      </c>
      <c r="D4548" s="69" t="str">
        <f>IF('4 ป้อนข้อมูล'!D4548&lt;&gt;"",'4 ป้อนข้อมูล'!D4548," ")</f>
        <v xml:space="preserve"> </v>
      </c>
      <c r="E4548" s="71">
        <f>IF('4 ป้อนข้อมูล'!E4548&lt;'3 ค่าคะแนน'!$B$9,0,IF('4 ป้อนข้อมูล'!E4548&lt;'3 ค่าคะแนน'!$B$8,'3 ค่าคะแนน'!$E$9,IF('4 ป้อนข้อมูล'!E4548&lt;'3 ค่าคะแนน'!$B$7,'3 ค่าคะแนน'!$E$8,IF('4 ป้อนข้อมูล'!E4548&lt;'3 ค่าคะแนน'!$B$6,'3 ค่าคะแนน'!$E$7,IF('4 ป้อนข้อมูล'!E4548&lt;'3 ค่าคะแนน'!$B$5,'3 ค่าคะแนน'!$E$6,IF('4 ป้อนข้อมูล'!E4548&lt;'3 ค่าคะแนน'!$B$4,'3 ค่าคะแนน'!$E$5,'3 ค่าคะแนน'!$E$4))))))</f>
        <v>0</v>
      </c>
      <c r="F4548" s="109">
        <f>IF('4 ป้อนข้อมูล'!E4548&gt;=70,SUMIF(ปันส่วน!$A$5:$A$16,D4548,ปันส่วน!$F$5:$F$16),0)</f>
        <v>0</v>
      </c>
      <c r="G4548" s="109">
        <f>SUMIFS(ปันส่วน2!$C$3:$C$20,ปันส่วน2!$A$3:$A$20,D4548,ปันส่วน2!$B$3:$B$20,E4548)</f>
        <v>0</v>
      </c>
      <c r="H4548" s="109">
        <f t="shared" si="70"/>
        <v>0</v>
      </c>
    </row>
    <row r="4549" spans="1:8">
      <c r="A4549" s="69">
        <v>4546</v>
      </c>
      <c r="B4549" s="82" t="str">
        <f>IF('4 ป้อนข้อมูล'!B4549&lt;&gt;"",'4 ป้อนข้อมูล'!B4549," ")</f>
        <v xml:space="preserve"> </v>
      </c>
      <c r="C4549" s="81" t="str">
        <f>IF('4 ป้อนข้อมูล'!C4549&lt;&gt;"",'4 ป้อนข้อมูล'!C4549," ")</f>
        <v xml:space="preserve"> </v>
      </c>
      <c r="D4549" s="69" t="str">
        <f>IF('4 ป้อนข้อมูล'!D4549&lt;&gt;"",'4 ป้อนข้อมูล'!D4549," ")</f>
        <v xml:space="preserve"> </v>
      </c>
      <c r="E4549" s="71">
        <f>IF('4 ป้อนข้อมูล'!E4549&lt;'3 ค่าคะแนน'!$B$9,0,IF('4 ป้อนข้อมูล'!E4549&lt;'3 ค่าคะแนน'!$B$8,'3 ค่าคะแนน'!$E$9,IF('4 ป้อนข้อมูล'!E4549&lt;'3 ค่าคะแนน'!$B$7,'3 ค่าคะแนน'!$E$8,IF('4 ป้อนข้อมูล'!E4549&lt;'3 ค่าคะแนน'!$B$6,'3 ค่าคะแนน'!$E$7,IF('4 ป้อนข้อมูล'!E4549&lt;'3 ค่าคะแนน'!$B$5,'3 ค่าคะแนน'!$E$6,IF('4 ป้อนข้อมูล'!E4549&lt;'3 ค่าคะแนน'!$B$4,'3 ค่าคะแนน'!$E$5,'3 ค่าคะแนน'!$E$4))))))</f>
        <v>0</v>
      </c>
      <c r="F4549" s="109">
        <f>IF('4 ป้อนข้อมูล'!E4549&gt;=70,SUMIF(ปันส่วน!$A$5:$A$16,D4549,ปันส่วน!$F$5:$F$16),0)</f>
        <v>0</v>
      </c>
      <c r="G4549" s="109">
        <f>SUMIFS(ปันส่วน2!$C$3:$C$20,ปันส่วน2!$A$3:$A$20,D4549,ปันส่วน2!$B$3:$B$20,E4549)</f>
        <v>0</v>
      </c>
      <c r="H4549" s="109">
        <f t="shared" ref="H4549:H4612" si="71">SUM(F4549:G4549)</f>
        <v>0</v>
      </c>
    </row>
    <row r="4550" spans="1:8">
      <c r="A4550" s="69">
        <v>4547</v>
      </c>
      <c r="B4550" s="82" t="str">
        <f>IF('4 ป้อนข้อมูล'!B4550&lt;&gt;"",'4 ป้อนข้อมูล'!B4550," ")</f>
        <v xml:space="preserve"> </v>
      </c>
      <c r="C4550" s="81" t="str">
        <f>IF('4 ป้อนข้อมูล'!C4550&lt;&gt;"",'4 ป้อนข้อมูล'!C4550," ")</f>
        <v xml:space="preserve"> </v>
      </c>
      <c r="D4550" s="69" t="str">
        <f>IF('4 ป้อนข้อมูล'!D4550&lt;&gt;"",'4 ป้อนข้อมูล'!D4550," ")</f>
        <v xml:space="preserve"> </v>
      </c>
      <c r="E4550" s="71">
        <f>IF('4 ป้อนข้อมูล'!E4550&lt;'3 ค่าคะแนน'!$B$9,0,IF('4 ป้อนข้อมูล'!E4550&lt;'3 ค่าคะแนน'!$B$8,'3 ค่าคะแนน'!$E$9,IF('4 ป้อนข้อมูล'!E4550&lt;'3 ค่าคะแนน'!$B$7,'3 ค่าคะแนน'!$E$8,IF('4 ป้อนข้อมูล'!E4550&lt;'3 ค่าคะแนน'!$B$6,'3 ค่าคะแนน'!$E$7,IF('4 ป้อนข้อมูล'!E4550&lt;'3 ค่าคะแนน'!$B$5,'3 ค่าคะแนน'!$E$6,IF('4 ป้อนข้อมูล'!E4550&lt;'3 ค่าคะแนน'!$B$4,'3 ค่าคะแนน'!$E$5,'3 ค่าคะแนน'!$E$4))))))</f>
        <v>0</v>
      </c>
      <c r="F4550" s="109">
        <f>IF('4 ป้อนข้อมูล'!E4550&gt;=70,SUMIF(ปันส่วน!$A$5:$A$16,D4550,ปันส่วน!$F$5:$F$16),0)</f>
        <v>0</v>
      </c>
      <c r="G4550" s="109">
        <f>SUMIFS(ปันส่วน2!$C$3:$C$20,ปันส่วน2!$A$3:$A$20,D4550,ปันส่วน2!$B$3:$B$20,E4550)</f>
        <v>0</v>
      </c>
      <c r="H4550" s="109">
        <f t="shared" si="71"/>
        <v>0</v>
      </c>
    </row>
    <row r="4551" spans="1:8">
      <c r="A4551" s="69">
        <v>4548</v>
      </c>
      <c r="B4551" s="82" t="str">
        <f>IF('4 ป้อนข้อมูล'!B4551&lt;&gt;"",'4 ป้อนข้อมูล'!B4551," ")</f>
        <v xml:space="preserve"> </v>
      </c>
      <c r="C4551" s="81" t="str">
        <f>IF('4 ป้อนข้อมูล'!C4551&lt;&gt;"",'4 ป้อนข้อมูล'!C4551," ")</f>
        <v xml:space="preserve"> </v>
      </c>
      <c r="D4551" s="69" t="str">
        <f>IF('4 ป้อนข้อมูล'!D4551&lt;&gt;"",'4 ป้อนข้อมูล'!D4551," ")</f>
        <v xml:space="preserve"> </v>
      </c>
      <c r="E4551" s="71">
        <f>IF('4 ป้อนข้อมูล'!E4551&lt;'3 ค่าคะแนน'!$B$9,0,IF('4 ป้อนข้อมูล'!E4551&lt;'3 ค่าคะแนน'!$B$8,'3 ค่าคะแนน'!$E$9,IF('4 ป้อนข้อมูล'!E4551&lt;'3 ค่าคะแนน'!$B$7,'3 ค่าคะแนน'!$E$8,IF('4 ป้อนข้อมูล'!E4551&lt;'3 ค่าคะแนน'!$B$6,'3 ค่าคะแนน'!$E$7,IF('4 ป้อนข้อมูล'!E4551&lt;'3 ค่าคะแนน'!$B$5,'3 ค่าคะแนน'!$E$6,IF('4 ป้อนข้อมูล'!E4551&lt;'3 ค่าคะแนน'!$B$4,'3 ค่าคะแนน'!$E$5,'3 ค่าคะแนน'!$E$4))))))</f>
        <v>0</v>
      </c>
      <c r="F4551" s="109">
        <f>IF('4 ป้อนข้อมูล'!E4551&gt;=70,SUMIF(ปันส่วน!$A$5:$A$16,D4551,ปันส่วน!$F$5:$F$16),0)</f>
        <v>0</v>
      </c>
      <c r="G4551" s="109">
        <f>SUMIFS(ปันส่วน2!$C$3:$C$20,ปันส่วน2!$A$3:$A$20,D4551,ปันส่วน2!$B$3:$B$20,E4551)</f>
        <v>0</v>
      </c>
      <c r="H4551" s="109">
        <f t="shared" si="71"/>
        <v>0</v>
      </c>
    </row>
    <row r="4552" spans="1:8">
      <c r="A4552" s="69">
        <v>4549</v>
      </c>
      <c r="B4552" s="82" t="str">
        <f>IF('4 ป้อนข้อมูล'!B4552&lt;&gt;"",'4 ป้อนข้อมูล'!B4552," ")</f>
        <v xml:space="preserve"> </v>
      </c>
      <c r="C4552" s="81" t="str">
        <f>IF('4 ป้อนข้อมูล'!C4552&lt;&gt;"",'4 ป้อนข้อมูล'!C4552," ")</f>
        <v xml:space="preserve"> </v>
      </c>
      <c r="D4552" s="69" t="str">
        <f>IF('4 ป้อนข้อมูล'!D4552&lt;&gt;"",'4 ป้อนข้อมูล'!D4552," ")</f>
        <v xml:space="preserve"> </v>
      </c>
      <c r="E4552" s="71">
        <f>IF('4 ป้อนข้อมูล'!E4552&lt;'3 ค่าคะแนน'!$B$9,0,IF('4 ป้อนข้อมูล'!E4552&lt;'3 ค่าคะแนน'!$B$8,'3 ค่าคะแนน'!$E$9,IF('4 ป้อนข้อมูล'!E4552&lt;'3 ค่าคะแนน'!$B$7,'3 ค่าคะแนน'!$E$8,IF('4 ป้อนข้อมูล'!E4552&lt;'3 ค่าคะแนน'!$B$6,'3 ค่าคะแนน'!$E$7,IF('4 ป้อนข้อมูล'!E4552&lt;'3 ค่าคะแนน'!$B$5,'3 ค่าคะแนน'!$E$6,IF('4 ป้อนข้อมูล'!E4552&lt;'3 ค่าคะแนน'!$B$4,'3 ค่าคะแนน'!$E$5,'3 ค่าคะแนน'!$E$4))))))</f>
        <v>0</v>
      </c>
      <c r="F4552" s="109">
        <f>IF('4 ป้อนข้อมูล'!E4552&gt;=70,SUMIF(ปันส่วน!$A$5:$A$16,D4552,ปันส่วน!$F$5:$F$16),0)</f>
        <v>0</v>
      </c>
      <c r="G4552" s="109">
        <f>SUMIFS(ปันส่วน2!$C$3:$C$20,ปันส่วน2!$A$3:$A$20,D4552,ปันส่วน2!$B$3:$B$20,E4552)</f>
        <v>0</v>
      </c>
      <c r="H4552" s="109">
        <f t="shared" si="71"/>
        <v>0</v>
      </c>
    </row>
    <row r="4553" spans="1:8">
      <c r="A4553" s="69">
        <v>4550</v>
      </c>
      <c r="B4553" s="82" t="str">
        <f>IF('4 ป้อนข้อมูล'!B4553&lt;&gt;"",'4 ป้อนข้อมูล'!B4553," ")</f>
        <v xml:space="preserve"> </v>
      </c>
      <c r="C4553" s="81" t="str">
        <f>IF('4 ป้อนข้อมูล'!C4553&lt;&gt;"",'4 ป้อนข้อมูล'!C4553," ")</f>
        <v xml:space="preserve"> </v>
      </c>
      <c r="D4553" s="69" t="str">
        <f>IF('4 ป้อนข้อมูล'!D4553&lt;&gt;"",'4 ป้อนข้อมูล'!D4553," ")</f>
        <v xml:space="preserve"> </v>
      </c>
      <c r="E4553" s="71">
        <f>IF('4 ป้อนข้อมูล'!E4553&lt;'3 ค่าคะแนน'!$B$9,0,IF('4 ป้อนข้อมูล'!E4553&lt;'3 ค่าคะแนน'!$B$8,'3 ค่าคะแนน'!$E$9,IF('4 ป้อนข้อมูล'!E4553&lt;'3 ค่าคะแนน'!$B$7,'3 ค่าคะแนน'!$E$8,IF('4 ป้อนข้อมูล'!E4553&lt;'3 ค่าคะแนน'!$B$6,'3 ค่าคะแนน'!$E$7,IF('4 ป้อนข้อมูล'!E4553&lt;'3 ค่าคะแนน'!$B$5,'3 ค่าคะแนน'!$E$6,IF('4 ป้อนข้อมูล'!E4553&lt;'3 ค่าคะแนน'!$B$4,'3 ค่าคะแนน'!$E$5,'3 ค่าคะแนน'!$E$4))))))</f>
        <v>0</v>
      </c>
      <c r="F4553" s="109">
        <f>IF('4 ป้อนข้อมูล'!E4553&gt;=70,SUMIF(ปันส่วน!$A$5:$A$16,D4553,ปันส่วน!$F$5:$F$16),0)</f>
        <v>0</v>
      </c>
      <c r="G4553" s="109">
        <f>SUMIFS(ปันส่วน2!$C$3:$C$20,ปันส่วน2!$A$3:$A$20,D4553,ปันส่วน2!$B$3:$B$20,E4553)</f>
        <v>0</v>
      </c>
      <c r="H4553" s="109">
        <f t="shared" si="71"/>
        <v>0</v>
      </c>
    </row>
    <row r="4554" spans="1:8">
      <c r="A4554" s="69">
        <v>4551</v>
      </c>
      <c r="B4554" s="82" t="str">
        <f>IF('4 ป้อนข้อมูล'!B4554&lt;&gt;"",'4 ป้อนข้อมูล'!B4554," ")</f>
        <v xml:space="preserve"> </v>
      </c>
      <c r="C4554" s="81" t="str">
        <f>IF('4 ป้อนข้อมูล'!C4554&lt;&gt;"",'4 ป้อนข้อมูล'!C4554," ")</f>
        <v xml:space="preserve"> </v>
      </c>
      <c r="D4554" s="69" t="str">
        <f>IF('4 ป้อนข้อมูล'!D4554&lt;&gt;"",'4 ป้อนข้อมูล'!D4554," ")</f>
        <v xml:space="preserve"> </v>
      </c>
      <c r="E4554" s="71">
        <f>IF('4 ป้อนข้อมูล'!E4554&lt;'3 ค่าคะแนน'!$B$9,0,IF('4 ป้อนข้อมูล'!E4554&lt;'3 ค่าคะแนน'!$B$8,'3 ค่าคะแนน'!$E$9,IF('4 ป้อนข้อมูล'!E4554&lt;'3 ค่าคะแนน'!$B$7,'3 ค่าคะแนน'!$E$8,IF('4 ป้อนข้อมูล'!E4554&lt;'3 ค่าคะแนน'!$B$6,'3 ค่าคะแนน'!$E$7,IF('4 ป้อนข้อมูล'!E4554&lt;'3 ค่าคะแนน'!$B$5,'3 ค่าคะแนน'!$E$6,IF('4 ป้อนข้อมูล'!E4554&lt;'3 ค่าคะแนน'!$B$4,'3 ค่าคะแนน'!$E$5,'3 ค่าคะแนน'!$E$4))))))</f>
        <v>0</v>
      </c>
      <c r="F4554" s="109">
        <f>IF('4 ป้อนข้อมูล'!E4554&gt;=70,SUMIF(ปันส่วน!$A$5:$A$16,D4554,ปันส่วน!$F$5:$F$16),0)</f>
        <v>0</v>
      </c>
      <c r="G4554" s="109">
        <f>SUMIFS(ปันส่วน2!$C$3:$C$20,ปันส่วน2!$A$3:$A$20,D4554,ปันส่วน2!$B$3:$B$20,E4554)</f>
        <v>0</v>
      </c>
      <c r="H4554" s="109">
        <f t="shared" si="71"/>
        <v>0</v>
      </c>
    </row>
    <row r="4555" spans="1:8">
      <c r="A4555" s="69">
        <v>4552</v>
      </c>
      <c r="B4555" s="82" t="str">
        <f>IF('4 ป้อนข้อมูล'!B4555&lt;&gt;"",'4 ป้อนข้อมูล'!B4555," ")</f>
        <v xml:space="preserve"> </v>
      </c>
      <c r="C4555" s="81" t="str">
        <f>IF('4 ป้อนข้อมูล'!C4555&lt;&gt;"",'4 ป้อนข้อมูล'!C4555," ")</f>
        <v xml:space="preserve"> </v>
      </c>
      <c r="D4555" s="69" t="str">
        <f>IF('4 ป้อนข้อมูล'!D4555&lt;&gt;"",'4 ป้อนข้อมูล'!D4555," ")</f>
        <v xml:space="preserve"> </v>
      </c>
      <c r="E4555" s="71">
        <f>IF('4 ป้อนข้อมูล'!E4555&lt;'3 ค่าคะแนน'!$B$9,0,IF('4 ป้อนข้อมูล'!E4555&lt;'3 ค่าคะแนน'!$B$8,'3 ค่าคะแนน'!$E$9,IF('4 ป้อนข้อมูล'!E4555&lt;'3 ค่าคะแนน'!$B$7,'3 ค่าคะแนน'!$E$8,IF('4 ป้อนข้อมูล'!E4555&lt;'3 ค่าคะแนน'!$B$6,'3 ค่าคะแนน'!$E$7,IF('4 ป้อนข้อมูล'!E4555&lt;'3 ค่าคะแนน'!$B$5,'3 ค่าคะแนน'!$E$6,IF('4 ป้อนข้อมูล'!E4555&lt;'3 ค่าคะแนน'!$B$4,'3 ค่าคะแนน'!$E$5,'3 ค่าคะแนน'!$E$4))))))</f>
        <v>0</v>
      </c>
      <c r="F4555" s="109">
        <f>IF('4 ป้อนข้อมูล'!E4555&gt;=70,SUMIF(ปันส่วน!$A$5:$A$16,D4555,ปันส่วน!$F$5:$F$16),0)</f>
        <v>0</v>
      </c>
      <c r="G4555" s="109">
        <f>SUMIFS(ปันส่วน2!$C$3:$C$20,ปันส่วน2!$A$3:$A$20,D4555,ปันส่วน2!$B$3:$B$20,E4555)</f>
        <v>0</v>
      </c>
      <c r="H4555" s="109">
        <f t="shared" si="71"/>
        <v>0</v>
      </c>
    </row>
    <row r="4556" spans="1:8">
      <c r="A4556" s="69">
        <v>4553</v>
      </c>
      <c r="B4556" s="82" t="str">
        <f>IF('4 ป้อนข้อมูล'!B4556&lt;&gt;"",'4 ป้อนข้อมูล'!B4556," ")</f>
        <v xml:space="preserve"> </v>
      </c>
      <c r="C4556" s="81" t="str">
        <f>IF('4 ป้อนข้อมูล'!C4556&lt;&gt;"",'4 ป้อนข้อมูล'!C4556," ")</f>
        <v xml:space="preserve"> </v>
      </c>
      <c r="D4556" s="69" t="str">
        <f>IF('4 ป้อนข้อมูล'!D4556&lt;&gt;"",'4 ป้อนข้อมูล'!D4556," ")</f>
        <v xml:space="preserve"> </v>
      </c>
      <c r="E4556" s="71">
        <f>IF('4 ป้อนข้อมูล'!E4556&lt;'3 ค่าคะแนน'!$B$9,0,IF('4 ป้อนข้อมูล'!E4556&lt;'3 ค่าคะแนน'!$B$8,'3 ค่าคะแนน'!$E$9,IF('4 ป้อนข้อมูล'!E4556&lt;'3 ค่าคะแนน'!$B$7,'3 ค่าคะแนน'!$E$8,IF('4 ป้อนข้อมูล'!E4556&lt;'3 ค่าคะแนน'!$B$6,'3 ค่าคะแนน'!$E$7,IF('4 ป้อนข้อมูล'!E4556&lt;'3 ค่าคะแนน'!$B$5,'3 ค่าคะแนน'!$E$6,IF('4 ป้อนข้อมูล'!E4556&lt;'3 ค่าคะแนน'!$B$4,'3 ค่าคะแนน'!$E$5,'3 ค่าคะแนน'!$E$4))))))</f>
        <v>0</v>
      </c>
      <c r="F4556" s="109">
        <f>IF('4 ป้อนข้อมูล'!E4556&gt;=70,SUMIF(ปันส่วน!$A$5:$A$16,D4556,ปันส่วน!$F$5:$F$16),0)</f>
        <v>0</v>
      </c>
      <c r="G4556" s="109">
        <f>SUMIFS(ปันส่วน2!$C$3:$C$20,ปันส่วน2!$A$3:$A$20,D4556,ปันส่วน2!$B$3:$B$20,E4556)</f>
        <v>0</v>
      </c>
      <c r="H4556" s="109">
        <f t="shared" si="71"/>
        <v>0</v>
      </c>
    </row>
    <row r="4557" spans="1:8">
      <c r="A4557" s="69">
        <v>4554</v>
      </c>
      <c r="B4557" s="82" t="str">
        <f>IF('4 ป้อนข้อมูล'!B4557&lt;&gt;"",'4 ป้อนข้อมูล'!B4557," ")</f>
        <v xml:space="preserve"> </v>
      </c>
      <c r="C4557" s="81" t="str">
        <f>IF('4 ป้อนข้อมูล'!C4557&lt;&gt;"",'4 ป้อนข้อมูล'!C4557," ")</f>
        <v xml:space="preserve"> </v>
      </c>
      <c r="D4557" s="69" t="str">
        <f>IF('4 ป้อนข้อมูล'!D4557&lt;&gt;"",'4 ป้อนข้อมูล'!D4557," ")</f>
        <v xml:space="preserve"> </v>
      </c>
      <c r="E4557" s="71">
        <f>IF('4 ป้อนข้อมูล'!E4557&lt;'3 ค่าคะแนน'!$B$9,0,IF('4 ป้อนข้อมูล'!E4557&lt;'3 ค่าคะแนน'!$B$8,'3 ค่าคะแนน'!$E$9,IF('4 ป้อนข้อมูล'!E4557&lt;'3 ค่าคะแนน'!$B$7,'3 ค่าคะแนน'!$E$8,IF('4 ป้อนข้อมูล'!E4557&lt;'3 ค่าคะแนน'!$B$6,'3 ค่าคะแนน'!$E$7,IF('4 ป้อนข้อมูล'!E4557&lt;'3 ค่าคะแนน'!$B$5,'3 ค่าคะแนน'!$E$6,IF('4 ป้อนข้อมูล'!E4557&lt;'3 ค่าคะแนน'!$B$4,'3 ค่าคะแนน'!$E$5,'3 ค่าคะแนน'!$E$4))))))</f>
        <v>0</v>
      </c>
      <c r="F4557" s="109">
        <f>IF('4 ป้อนข้อมูล'!E4557&gt;=70,SUMIF(ปันส่วน!$A$5:$A$16,D4557,ปันส่วน!$F$5:$F$16),0)</f>
        <v>0</v>
      </c>
      <c r="G4557" s="109">
        <f>SUMIFS(ปันส่วน2!$C$3:$C$20,ปันส่วน2!$A$3:$A$20,D4557,ปันส่วน2!$B$3:$B$20,E4557)</f>
        <v>0</v>
      </c>
      <c r="H4557" s="109">
        <f t="shared" si="71"/>
        <v>0</v>
      </c>
    </row>
    <row r="4558" spans="1:8">
      <c r="A4558" s="69">
        <v>4555</v>
      </c>
      <c r="B4558" s="82" t="str">
        <f>IF('4 ป้อนข้อมูล'!B4558&lt;&gt;"",'4 ป้อนข้อมูล'!B4558," ")</f>
        <v xml:space="preserve"> </v>
      </c>
      <c r="C4558" s="81" t="str">
        <f>IF('4 ป้อนข้อมูล'!C4558&lt;&gt;"",'4 ป้อนข้อมูล'!C4558," ")</f>
        <v xml:space="preserve"> </v>
      </c>
      <c r="D4558" s="69" t="str">
        <f>IF('4 ป้อนข้อมูล'!D4558&lt;&gt;"",'4 ป้อนข้อมูล'!D4558," ")</f>
        <v xml:space="preserve"> </v>
      </c>
      <c r="E4558" s="71">
        <f>IF('4 ป้อนข้อมูล'!E4558&lt;'3 ค่าคะแนน'!$B$9,0,IF('4 ป้อนข้อมูล'!E4558&lt;'3 ค่าคะแนน'!$B$8,'3 ค่าคะแนน'!$E$9,IF('4 ป้อนข้อมูล'!E4558&lt;'3 ค่าคะแนน'!$B$7,'3 ค่าคะแนน'!$E$8,IF('4 ป้อนข้อมูล'!E4558&lt;'3 ค่าคะแนน'!$B$6,'3 ค่าคะแนน'!$E$7,IF('4 ป้อนข้อมูล'!E4558&lt;'3 ค่าคะแนน'!$B$5,'3 ค่าคะแนน'!$E$6,IF('4 ป้อนข้อมูล'!E4558&lt;'3 ค่าคะแนน'!$B$4,'3 ค่าคะแนน'!$E$5,'3 ค่าคะแนน'!$E$4))))))</f>
        <v>0</v>
      </c>
      <c r="F4558" s="109">
        <f>IF('4 ป้อนข้อมูล'!E4558&gt;=70,SUMIF(ปันส่วน!$A$5:$A$16,D4558,ปันส่วน!$F$5:$F$16),0)</f>
        <v>0</v>
      </c>
      <c r="G4558" s="109">
        <f>SUMIFS(ปันส่วน2!$C$3:$C$20,ปันส่วน2!$A$3:$A$20,D4558,ปันส่วน2!$B$3:$B$20,E4558)</f>
        <v>0</v>
      </c>
      <c r="H4558" s="109">
        <f t="shared" si="71"/>
        <v>0</v>
      </c>
    </row>
    <row r="4559" spans="1:8">
      <c r="A4559" s="69">
        <v>4556</v>
      </c>
      <c r="B4559" s="82" t="str">
        <f>IF('4 ป้อนข้อมูล'!B4559&lt;&gt;"",'4 ป้อนข้อมูล'!B4559," ")</f>
        <v xml:space="preserve"> </v>
      </c>
      <c r="C4559" s="81" t="str">
        <f>IF('4 ป้อนข้อมูล'!C4559&lt;&gt;"",'4 ป้อนข้อมูล'!C4559," ")</f>
        <v xml:space="preserve"> </v>
      </c>
      <c r="D4559" s="69" t="str">
        <f>IF('4 ป้อนข้อมูล'!D4559&lt;&gt;"",'4 ป้อนข้อมูล'!D4559," ")</f>
        <v xml:space="preserve"> </v>
      </c>
      <c r="E4559" s="71">
        <f>IF('4 ป้อนข้อมูล'!E4559&lt;'3 ค่าคะแนน'!$B$9,0,IF('4 ป้อนข้อมูล'!E4559&lt;'3 ค่าคะแนน'!$B$8,'3 ค่าคะแนน'!$E$9,IF('4 ป้อนข้อมูล'!E4559&lt;'3 ค่าคะแนน'!$B$7,'3 ค่าคะแนน'!$E$8,IF('4 ป้อนข้อมูล'!E4559&lt;'3 ค่าคะแนน'!$B$6,'3 ค่าคะแนน'!$E$7,IF('4 ป้อนข้อมูล'!E4559&lt;'3 ค่าคะแนน'!$B$5,'3 ค่าคะแนน'!$E$6,IF('4 ป้อนข้อมูล'!E4559&lt;'3 ค่าคะแนน'!$B$4,'3 ค่าคะแนน'!$E$5,'3 ค่าคะแนน'!$E$4))))))</f>
        <v>0</v>
      </c>
      <c r="F4559" s="109">
        <f>IF('4 ป้อนข้อมูล'!E4559&gt;=70,SUMIF(ปันส่วน!$A$5:$A$16,D4559,ปันส่วน!$F$5:$F$16),0)</f>
        <v>0</v>
      </c>
      <c r="G4559" s="109">
        <f>SUMIFS(ปันส่วน2!$C$3:$C$20,ปันส่วน2!$A$3:$A$20,D4559,ปันส่วน2!$B$3:$B$20,E4559)</f>
        <v>0</v>
      </c>
      <c r="H4559" s="109">
        <f t="shared" si="71"/>
        <v>0</v>
      </c>
    </row>
    <row r="4560" spans="1:8">
      <c r="A4560" s="69">
        <v>4557</v>
      </c>
      <c r="B4560" s="82" t="str">
        <f>IF('4 ป้อนข้อมูล'!B4560&lt;&gt;"",'4 ป้อนข้อมูล'!B4560," ")</f>
        <v xml:space="preserve"> </v>
      </c>
      <c r="C4560" s="81" t="str">
        <f>IF('4 ป้อนข้อมูล'!C4560&lt;&gt;"",'4 ป้อนข้อมูล'!C4560," ")</f>
        <v xml:space="preserve"> </v>
      </c>
      <c r="D4560" s="69" t="str">
        <f>IF('4 ป้อนข้อมูล'!D4560&lt;&gt;"",'4 ป้อนข้อมูล'!D4560," ")</f>
        <v xml:space="preserve"> </v>
      </c>
      <c r="E4560" s="71">
        <f>IF('4 ป้อนข้อมูล'!E4560&lt;'3 ค่าคะแนน'!$B$9,0,IF('4 ป้อนข้อมูล'!E4560&lt;'3 ค่าคะแนน'!$B$8,'3 ค่าคะแนน'!$E$9,IF('4 ป้อนข้อมูล'!E4560&lt;'3 ค่าคะแนน'!$B$7,'3 ค่าคะแนน'!$E$8,IF('4 ป้อนข้อมูล'!E4560&lt;'3 ค่าคะแนน'!$B$6,'3 ค่าคะแนน'!$E$7,IF('4 ป้อนข้อมูล'!E4560&lt;'3 ค่าคะแนน'!$B$5,'3 ค่าคะแนน'!$E$6,IF('4 ป้อนข้อมูล'!E4560&lt;'3 ค่าคะแนน'!$B$4,'3 ค่าคะแนน'!$E$5,'3 ค่าคะแนน'!$E$4))))))</f>
        <v>0</v>
      </c>
      <c r="F4560" s="109">
        <f>IF('4 ป้อนข้อมูล'!E4560&gt;=70,SUMIF(ปันส่วน!$A$5:$A$16,D4560,ปันส่วน!$F$5:$F$16),0)</f>
        <v>0</v>
      </c>
      <c r="G4560" s="109">
        <f>SUMIFS(ปันส่วน2!$C$3:$C$20,ปันส่วน2!$A$3:$A$20,D4560,ปันส่วน2!$B$3:$B$20,E4560)</f>
        <v>0</v>
      </c>
      <c r="H4560" s="109">
        <f t="shared" si="71"/>
        <v>0</v>
      </c>
    </row>
    <row r="4561" spans="1:8">
      <c r="A4561" s="69">
        <v>4558</v>
      </c>
      <c r="B4561" s="82" t="str">
        <f>IF('4 ป้อนข้อมูล'!B4561&lt;&gt;"",'4 ป้อนข้อมูล'!B4561," ")</f>
        <v xml:space="preserve"> </v>
      </c>
      <c r="C4561" s="81" t="str">
        <f>IF('4 ป้อนข้อมูล'!C4561&lt;&gt;"",'4 ป้อนข้อมูล'!C4561," ")</f>
        <v xml:space="preserve"> </v>
      </c>
      <c r="D4561" s="69" t="str">
        <f>IF('4 ป้อนข้อมูล'!D4561&lt;&gt;"",'4 ป้อนข้อมูล'!D4561," ")</f>
        <v xml:space="preserve"> </v>
      </c>
      <c r="E4561" s="71">
        <f>IF('4 ป้อนข้อมูล'!E4561&lt;'3 ค่าคะแนน'!$B$9,0,IF('4 ป้อนข้อมูล'!E4561&lt;'3 ค่าคะแนน'!$B$8,'3 ค่าคะแนน'!$E$9,IF('4 ป้อนข้อมูล'!E4561&lt;'3 ค่าคะแนน'!$B$7,'3 ค่าคะแนน'!$E$8,IF('4 ป้อนข้อมูล'!E4561&lt;'3 ค่าคะแนน'!$B$6,'3 ค่าคะแนน'!$E$7,IF('4 ป้อนข้อมูล'!E4561&lt;'3 ค่าคะแนน'!$B$5,'3 ค่าคะแนน'!$E$6,IF('4 ป้อนข้อมูล'!E4561&lt;'3 ค่าคะแนน'!$B$4,'3 ค่าคะแนน'!$E$5,'3 ค่าคะแนน'!$E$4))))))</f>
        <v>0</v>
      </c>
      <c r="F4561" s="109">
        <f>IF('4 ป้อนข้อมูล'!E4561&gt;=70,SUMIF(ปันส่วน!$A$5:$A$16,D4561,ปันส่วน!$F$5:$F$16),0)</f>
        <v>0</v>
      </c>
      <c r="G4561" s="109">
        <f>SUMIFS(ปันส่วน2!$C$3:$C$20,ปันส่วน2!$A$3:$A$20,D4561,ปันส่วน2!$B$3:$B$20,E4561)</f>
        <v>0</v>
      </c>
      <c r="H4561" s="109">
        <f t="shared" si="71"/>
        <v>0</v>
      </c>
    </row>
    <row r="4562" spans="1:8">
      <c r="A4562" s="69">
        <v>4559</v>
      </c>
      <c r="B4562" s="82" t="str">
        <f>IF('4 ป้อนข้อมูล'!B4562&lt;&gt;"",'4 ป้อนข้อมูล'!B4562," ")</f>
        <v xml:space="preserve"> </v>
      </c>
      <c r="C4562" s="81" t="str">
        <f>IF('4 ป้อนข้อมูล'!C4562&lt;&gt;"",'4 ป้อนข้อมูล'!C4562," ")</f>
        <v xml:space="preserve"> </v>
      </c>
      <c r="D4562" s="69" t="str">
        <f>IF('4 ป้อนข้อมูล'!D4562&lt;&gt;"",'4 ป้อนข้อมูล'!D4562," ")</f>
        <v xml:space="preserve"> </v>
      </c>
      <c r="E4562" s="71">
        <f>IF('4 ป้อนข้อมูล'!E4562&lt;'3 ค่าคะแนน'!$B$9,0,IF('4 ป้อนข้อมูล'!E4562&lt;'3 ค่าคะแนน'!$B$8,'3 ค่าคะแนน'!$E$9,IF('4 ป้อนข้อมูล'!E4562&lt;'3 ค่าคะแนน'!$B$7,'3 ค่าคะแนน'!$E$8,IF('4 ป้อนข้อมูล'!E4562&lt;'3 ค่าคะแนน'!$B$6,'3 ค่าคะแนน'!$E$7,IF('4 ป้อนข้อมูล'!E4562&lt;'3 ค่าคะแนน'!$B$5,'3 ค่าคะแนน'!$E$6,IF('4 ป้อนข้อมูล'!E4562&lt;'3 ค่าคะแนน'!$B$4,'3 ค่าคะแนน'!$E$5,'3 ค่าคะแนน'!$E$4))))))</f>
        <v>0</v>
      </c>
      <c r="F4562" s="109">
        <f>IF('4 ป้อนข้อมูล'!E4562&gt;=70,SUMIF(ปันส่วน!$A$5:$A$16,D4562,ปันส่วน!$F$5:$F$16),0)</f>
        <v>0</v>
      </c>
      <c r="G4562" s="109">
        <f>SUMIFS(ปันส่วน2!$C$3:$C$20,ปันส่วน2!$A$3:$A$20,D4562,ปันส่วน2!$B$3:$B$20,E4562)</f>
        <v>0</v>
      </c>
      <c r="H4562" s="109">
        <f t="shared" si="71"/>
        <v>0</v>
      </c>
    </row>
    <row r="4563" spans="1:8">
      <c r="A4563" s="69">
        <v>4560</v>
      </c>
      <c r="B4563" s="82" t="str">
        <f>IF('4 ป้อนข้อมูล'!B4563&lt;&gt;"",'4 ป้อนข้อมูล'!B4563," ")</f>
        <v xml:space="preserve"> </v>
      </c>
      <c r="C4563" s="81" t="str">
        <f>IF('4 ป้อนข้อมูล'!C4563&lt;&gt;"",'4 ป้อนข้อมูล'!C4563," ")</f>
        <v xml:space="preserve"> </v>
      </c>
      <c r="D4563" s="69" t="str">
        <f>IF('4 ป้อนข้อมูล'!D4563&lt;&gt;"",'4 ป้อนข้อมูล'!D4563," ")</f>
        <v xml:space="preserve"> </v>
      </c>
      <c r="E4563" s="71">
        <f>IF('4 ป้อนข้อมูล'!E4563&lt;'3 ค่าคะแนน'!$B$9,0,IF('4 ป้อนข้อมูล'!E4563&lt;'3 ค่าคะแนน'!$B$8,'3 ค่าคะแนน'!$E$9,IF('4 ป้อนข้อมูล'!E4563&lt;'3 ค่าคะแนน'!$B$7,'3 ค่าคะแนน'!$E$8,IF('4 ป้อนข้อมูล'!E4563&lt;'3 ค่าคะแนน'!$B$6,'3 ค่าคะแนน'!$E$7,IF('4 ป้อนข้อมูล'!E4563&lt;'3 ค่าคะแนน'!$B$5,'3 ค่าคะแนน'!$E$6,IF('4 ป้อนข้อมูล'!E4563&lt;'3 ค่าคะแนน'!$B$4,'3 ค่าคะแนน'!$E$5,'3 ค่าคะแนน'!$E$4))))))</f>
        <v>0</v>
      </c>
      <c r="F4563" s="109">
        <f>IF('4 ป้อนข้อมูล'!E4563&gt;=70,SUMIF(ปันส่วน!$A$5:$A$16,D4563,ปันส่วน!$F$5:$F$16),0)</f>
        <v>0</v>
      </c>
      <c r="G4563" s="109">
        <f>SUMIFS(ปันส่วน2!$C$3:$C$20,ปันส่วน2!$A$3:$A$20,D4563,ปันส่วน2!$B$3:$B$20,E4563)</f>
        <v>0</v>
      </c>
      <c r="H4563" s="109">
        <f t="shared" si="71"/>
        <v>0</v>
      </c>
    </row>
    <row r="4564" spans="1:8">
      <c r="A4564" s="69">
        <v>4561</v>
      </c>
      <c r="B4564" s="82" t="str">
        <f>IF('4 ป้อนข้อมูล'!B4564&lt;&gt;"",'4 ป้อนข้อมูล'!B4564," ")</f>
        <v xml:space="preserve"> </v>
      </c>
      <c r="C4564" s="81" t="str">
        <f>IF('4 ป้อนข้อมูล'!C4564&lt;&gt;"",'4 ป้อนข้อมูล'!C4564," ")</f>
        <v xml:space="preserve"> </v>
      </c>
      <c r="D4564" s="69" t="str">
        <f>IF('4 ป้อนข้อมูล'!D4564&lt;&gt;"",'4 ป้อนข้อมูล'!D4564," ")</f>
        <v xml:space="preserve"> </v>
      </c>
      <c r="E4564" s="71">
        <f>IF('4 ป้อนข้อมูล'!E4564&lt;'3 ค่าคะแนน'!$B$9,0,IF('4 ป้อนข้อมูล'!E4564&lt;'3 ค่าคะแนน'!$B$8,'3 ค่าคะแนน'!$E$9,IF('4 ป้อนข้อมูล'!E4564&lt;'3 ค่าคะแนน'!$B$7,'3 ค่าคะแนน'!$E$8,IF('4 ป้อนข้อมูล'!E4564&lt;'3 ค่าคะแนน'!$B$6,'3 ค่าคะแนน'!$E$7,IF('4 ป้อนข้อมูล'!E4564&lt;'3 ค่าคะแนน'!$B$5,'3 ค่าคะแนน'!$E$6,IF('4 ป้อนข้อมูล'!E4564&lt;'3 ค่าคะแนน'!$B$4,'3 ค่าคะแนน'!$E$5,'3 ค่าคะแนน'!$E$4))))))</f>
        <v>0</v>
      </c>
      <c r="F4564" s="109">
        <f>IF('4 ป้อนข้อมูล'!E4564&gt;=70,SUMIF(ปันส่วน!$A$5:$A$16,D4564,ปันส่วน!$F$5:$F$16),0)</f>
        <v>0</v>
      </c>
      <c r="G4564" s="109">
        <f>SUMIFS(ปันส่วน2!$C$3:$C$20,ปันส่วน2!$A$3:$A$20,D4564,ปันส่วน2!$B$3:$B$20,E4564)</f>
        <v>0</v>
      </c>
      <c r="H4564" s="109">
        <f t="shared" si="71"/>
        <v>0</v>
      </c>
    </row>
    <row r="4565" spans="1:8">
      <c r="A4565" s="69">
        <v>4562</v>
      </c>
      <c r="B4565" s="82" t="str">
        <f>IF('4 ป้อนข้อมูล'!B4565&lt;&gt;"",'4 ป้อนข้อมูล'!B4565," ")</f>
        <v xml:space="preserve"> </v>
      </c>
      <c r="C4565" s="81" t="str">
        <f>IF('4 ป้อนข้อมูล'!C4565&lt;&gt;"",'4 ป้อนข้อมูล'!C4565," ")</f>
        <v xml:space="preserve"> </v>
      </c>
      <c r="D4565" s="69" t="str">
        <f>IF('4 ป้อนข้อมูล'!D4565&lt;&gt;"",'4 ป้อนข้อมูล'!D4565," ")</f>
        <v xml:space="preserve"> </v>
      </c>
      <c r="E4565" s="71">
        <f>IF('4 ป้อนข้อมูล'!E4565&lt;'3 ค่าคะแนน'!$B$9,0,IF('4 ป้อนข้อมูล'!E4565&lt;'3 ค่าคะแนน'!$B$8,'3 ค่าคะแนน'!$E$9,IF('4 ป้อนข้อมูล'!E4565&lt;'3 ค่าคะแนน'!$B$7,'3 ค่าคะแนน'!$E$8,IF('4 ป้อนข้อมูล'!E4565&lt;'3 ค่าคะแนน'!$B$6,'3 ค่าคะแนน'!$E$7,IF('4 ป้อนข้อมูล'!E4565&lt;'3 ค่าคะแนน'!$B$5,'3 ค่าคะแนน'!$E$6,IF('4 ป้อนข้อมูล'!E4565&lt;'3 ค่าคะแนน'!$B$4,'3 ค่าคะแนน'!$E$5,'3 ค่าคะแนน'!$E$4))))))</f>
        <v>0</v>
      </c>
      <c r="F4565" s="109">
        <f>IF('4 ป้อนข้อมูล'!E4565&gt;=70,SUMIF(ปันส่วน!$A$5:$A$16,D4565,ปันส่วน!$F$5:$F$16),0)</f>
        <v>0</v>
      </c>
      <c r="G4565" s="109">
        <f>SUMIFS(ปันส่วน2!$C$3:$C$20,ปันส่วน2!$A$3:$A$20,D4565,ปันส่วน2!$B$3:$B$20,E4565)</f>
        <v>0</v>
      </c>
      <c r="H4565" s="109">
        <f t="shared" si="71"/>
        <v>0</v>
      </c>
    </row>
    <row r="4566" spans="1:8">
      <c r="A4566" s="69">
        <v>4563</v>
      </c>
      <c r="B4566" s="82" t="str">
        <f>IF('4 ป้อนข้อมูล'!B4566&lt;&gt;"",'4 ป้อนข้อมูล'!B4566," ")</f>
        <v xml:space="preserve"> </v>
      </c>
      <c r="C4566" s="81" t="str">
        <f>IF('4 ป้อนข้อมูล'!C4566&lt;&gt;"",'4 ป้อนข้อมูล'!C4566," ")</f>
        <v xml:space="preserve"> </v>
      </c>
      <c r="D4566" s="69" t="str">
        <f>IF('4 ป้อนข้อมูล'!D4566&lt;&gt;"",'4 ป้อนข้อมูล'!D4566," ")</f>
        <v xml:space="preserve"> </v>
      </c>
      <c r="E4566" s="71">
        <f>IF('4 ป้อนข้อมูล'!E4566&lt;'3 ค่าคะแนน'!$B$9,0,IF('4 ป้อนข้อมูล'!E4566&lt;'3 ค่าคะแนน'!$B$8,'3 ค่าคะแนน'!$E$9,IF('4 ป้อนข้อมูล'!E4566&lt;'3 ค่าคะแนน'!$B$7,'3 ค่าคะแนน'!$E$8,IF('4 ป้อนข้อมูล'!E4566&lt;'3 ค่าคะแนน'!$B$6,'3 ค่าคะแนน'!$E$7,IF('4 ป้อนข้อมูล'!E4566&lt;'3 ค่าคะแนน'!$B$5,'3 ค่าคะแนน'!$E$6,IF('4 ป้อนข้อมูล'!E4566&lt;'3 ค่าคะแนน'!$B$4,'3 ค่าคะแนน'!$E$5,'3 ค่าคะแนน'!$E$4))))))</f>
        <v>0</v>
      </c>
      <c r="F4566" s="109">
        <f>IF('4 ป้อนข้อมูล'!E4566&gt;=70,SUMIF(ปันส่วน!$A$5:$A$16,D4566,ปันส่วน!$F$5:$F$16),0)</f>
        <v>0</v>
      </c>
      <c r="G4566" s="109">
        <f>SUMIFS(ปันส่วน2!$C$3:$C$20,ปันส่วน2!$A$3:$A$20,D4566,ปันส่วน2!$B$3:$B$20,E4566)</f>
        <v>0</v>
      </c>
      <c r="H4566" s="109">
        <f t="shared" si="71"/>
        <v>0</v>
      </c>
    </row>
    <row r="4567" spans="1:8">
      <c r="A4567" s="69">
        <v>4564</v>
      </c>
      <c r="B4567" s="82" t="str">
        <f>IF('4 ป้อนข้อมูล'!B4567&lt;&gt;"",'4 ป้อนข้อมูล'!B4567," ")</f>
        <v xml:space="preserve"> </v>
      </c>
      <c r="C4567" s="81" t="str">
        <f>IF('4 ป้อนข้อมูล'!C4567&lt;&gt;"",'4 ป้อนข้อมูล'!C4567," ")</f>
        <v xml:space="preserve"> </v>
      </c>
      <c r="D4567" s="69" t="str">
        <f>IF('4 ป้อนข้อมูล'!D4567&lt;&gt;"",'4 ป้อนข้อมูล'!D4567," ")</f>
        <v xml:space="preserve"> </v>
      </c>
      <c r="E4567" s="71">
        <f>IF('4 ป้อนข้อมูล'!E4567&lt;'3 ค่าคะแนน'!$B$9,0,IF('4 ป้อนข้อมูล'!E4567&lt;'3 ค่าคะแนน'!$B$8,'3 ค่าคะแนน'!$E$9,IF('4 ป้อนข้อมูล'!E4567&lt;'3 ค่าคะแนน'!$B$7,'3 ค่าคะแนน'!$E$8,IF('4 ป้อนข้อมูล'!E4567&lt;'3 ค่าคะแนน'!$B$6,'3 ค่าคะแนน'!$E$7,IF('4 ป้อนข้อมูล'!E4567&lt;'3 ค่าคะแนน'!$B$5,'3 ค่าคะแนน'!$E$6,IF('4 ป้อนข้อมูล'!E4567&lt;'3 ค่าคะแนน'!$B$4,'3 ค่าคะแนน'!$E$5,'3 ค่าคะแนน'!$E$4))))))</f>
        <v>0</v>
      </c>
      <c r="F4567" s="109">
        <f>IF('4 ป้อนข้อมูล'!E4567&gt;=70,SUMIF(ปันส่วน!$A$5:$A$16,D4567,ปันส่วน!$F$5:$F$16),0)</f>
        <v>0</v>
      </c>
      <c r="G4567" s="109">
        <f>SUMIFS(ปันส่วน2!$C$3:$C$20,ปันส่วน2!$A$3:$A$20,D4567,ปันส่วน2!$B$3:$B$20,E4567)</f>
        <v>0</v>
      </c>
      <c r="H4567" s="109">
        <f t="shared" si="71"/>
        <v>0</v>
      </c>
    </row>
    <row r="4568" spans="1:8">
      <c r="A4568" s="69">
        <v>4565</v>
      </c>
      <c r="B4568" s="82" t="str">
        <f>IF('4 ป้อนข้อมูล'!B4568&lt;&gt;"",'4 ป้อนข้อมูล'!B4568," ")</f>
        <v xml:space="preserve"> </v>
      </c>
      <c r="C4568" s="81" t="str">
        <f>IF('4 ป้อนข้อมูล'!C4568&lt;&gt;"",'4 ป้อนข้อมูล'!C4568," ")</f>
        <v xml:space="preserve"> </v>
      </c>
      <c r="D4568" s="69" t="str">
        <f>IF('4 ป้อนข้อมูล'!D4568&lt;&gt;"",'4 ป้อนข้อมูล'!D4568," ")</f>
        <v xml:space="preserve"> </v>
      </c>
      <c r="E4568" s="71">
        <f>IF('4 ป้อนข้อมูล'!E4568&lt;'3 ค่าคะแนน'!$B$9,0,IF('4 ป้อนข้อมูล'!E4568&lt;'3 ค่าคะแนน'!$B$8,'3 ค่าคะแนน'!$E$9,IF('4 ป้อนข้อมูล'!E4568&lt;'3 ค่าคะแนน'!$B$7,'3 ค่าคะแนน'!$E$8,IF('4 ป้อนข้อมูล'!E4568&lt;'3 ค่าคะแนน'!$B$6,'3 ค่าคะแนน'!$E$7,IF('4 ป้อนข้อมูล'!E4568&lt;'3 ค่าคะแนน'!$B$5,'3 ค่าคะแนน'!$E$6,IF('4 ป้อนข้อมูล'!E4568&lt;'3 ค่าคะแนน'!$B$4,'3 ค่าคะแนน'!$E$5,'3 ค่าคะแนน'!$E$4))))))</f>
        <v>0</v>
      </c>
      <c r="F4568" s="109">
        <f>IF('4 ป้อนข้อมูล'!E4568&gt;=70,SUMIF(ปันส่วน!$A$5:$A$16,D4568,ปันส่วน!$F$5:$F$16),0)</f>
        <v>0</v>
      </c>
      <c r="G4568" s="109">
        <f>SUMIFS(ปันส่วน2!$C$3:$C$20,ปันส่วน2!$A$3:$A$20,D4568,ปันส่วน2!$B$3:$B$20,E4568)</f>
        <v>0</v>
      </c>
      <c r="H4568" s="109">
        <f t="shared" si="71"/>
        <v>0</v>
      </c>
    </row>
    <row r="4569" spans="1:8">
      <c r="A4569" s="69">
        <v>4566</v>
      </c>
      <c r="B4569" s="82" t="str">
        <f>IF('4 ป้อนข้อมูล'!B4569&lt;&gt;"",'4 ป้อนข้อมูล'!B4569," ")</f>
        <v xml:space="preserve"> </v>
      </c>
      <c r="C4569" s="81" t="str">
        <f>IF('4 ป้อนข้อมูล'!C4569&lt;&gt;"",'4 ป้อนข้อมูล'!C4569," ")</f>
        <v xml:space="preserve"> </v>
      </c>
      <c r="D4569" s="69" t="str">
        <f>IF('4 ป้อนข้อมูล'!D4569&lt;&gt;"",'4 ป้อนข้อมูล'!D4569," ")</f>
        <v xml:space="preserve"> </v>
      </c>
      <c r="E4569" s="71">
        <f>IF('4 ป้อนข้อมูล'!E4569&lt;'3 ค่าคะแนน'!$B$9,0,IF('4 ป้อนข้อมูล'!E4569&lt;'3 ค่าคะแนน'!$B$8,'3 ค่าคะแนน'!$E$9,IF('4 ป้อนข้อมูล'!E4569&lt;'3 ค่าคะแนน'!$B$7,'3 ค่าคะแนน'!$E$8,IF('4 ป้อนข้อมูล'!E4569&lt;'3 ค่าคะแนน'!$B$6,'3 ค่าคะแนน'!$E$7,IF('4 ป้อนข้อมูล'!E4569&lt;'3 ค่าคะแนน'!$B$5,'3 ค่าคะแนน'!$E$6,IF('4 ป้อนข้อมูล'!E4569&lt;'3 ค่าคะแนน'!$B$4,'3 ค่าคะแนน'!$E$5,'3 ค่าคะแนน'!$E$4))))))</f>
        <v>0</v>
      </c>
      <c r="F4569" s="109">
        <f>IF('4 ป้อนข้อมูล'!E4569&gt;=70,SUMIF(ปันส่วน!$A$5:$A$16,D4569,ปันส่วน!$F$5:$F$16),0)</f>
        <v>0</v>
      </c>
      <c r="G4569" s="109">
        <f>SUMIFS(ปันส่วน2!$C$3:$C$20,ปันส่วน2!$A$3:$A$20,D4569,ปันส่วน2!$B$3:$B$20,E4569)</f>
        <v>0</v>
      </c>
      <c r="H4569" s="109">
        <f t="shared" si="71"/>
        <v>0</v>
      </c>
    </row>
    <row r="4570" spans="1:8">
      <c r="A4570" s="69">
        <v>4567</v>
      </c>
      <c r="B4570" s="82" t="str">
        <f>IF('4 ป้อนข้อมูล'!B4570&lt;&gt;"",'4 ป้อนข้อมูล'!B4570," ")</f>
        <v xml:space="preserve"> </v>
      </c>
      <c r="C4570" s="81" t="str">
        <f>IF('4 ป้อนข้อมูล'!C4570&lt;&gt;"",'4 ป้อนข้อมูล'!C4570," ")</f>
        <v xml:space="preserve"> </v>
      </c>
      <c r="D4570" s="69" t="str">
        <f>IF('4 ป้อนข้อมูล'!D4570&lt;&gt;"",'4 ป้อนข้อมูล'!D4570," ")</f>
        <v xml:space="preserve"> </v>
      </c>
      <c r="E4570" s="71">
        <f>IF('4 ป้อนข้อมูล'!E4570&lt;'3 ค่าคะแนน'!$B$9,0,IF('4 ป้อนข้อมูล'!E4570&lt;'3 ค่าคะแนน'!$B$8,'3 ค่าคะแนน'!$E$9,IF('4 ป้อนข้อมูล'!E4570&lt;'3 ค่าคะแนน'!$B$7,'3 ค่าคะแนน'!$E$8,IF('4 ป้อนข้อมูล'!E4570&lt;'3 ค่าคะแนน'!$B$6,'3 ค่าคะแนน'!$E$7,IF('4 ป้อนข้อมูล'!E4570&lt;'3 ค่าคะแนน'!$B$5,'3 ค่าคะแนน'!$E$6,IF('4 ป้อนข้อมูล'!E4570&lt;'3 ค่าคะแนน'!$B$4,'3 ค่าคะแนน'!$E$5,'3 ค่าคะแนน'!$E$4))))))</f>
        <v>0</v>
      </c>
      <c r="F4570" s="109">
        <f>IF('4 ป้อนข้อมูล'!E4570&gt;=70,SUMIF(ปันส่วน!$A$5:$A$16,D4570,ปันส่วน!$F$5:$F$16),0)</f>
        <v>0</v>
      </c>
      <c r="G4570" s="109">
        <f>SUMIFS(ปันส่วน2!$C$3:$C$20,ปันส่วน2!$A$3:$A$20,D4570,ปันส่วน2!$B$3:$B$20,E4570)</f>
        <v>0</v>
      </c>
      <c r="H4570" s="109">
        <f t="shared" si="71"/>
        <v>0</v>
      </c>
    </row>
    <row r="4571" spans="1:8">
      <c r="A4571" s="69">
        <v>4568</v>
      </c>
      <c r="B4571" s="82" t="str">
        <f>IF('4 ป้อนข้อมูล'!B4571&lt;&gt;"",'4 ป้อนข้อมูล'!B4571," ")</f>
        <v xml:space="preserve"> </v>
      </c>
      <c r="C4571" s="81" t="str">
        <f>IF('4 ป้อนข้อมูล'!C4571&lt;&gt;"",'4 ป้อนข้อมูล'!C4571," ")</f>
        <v xml:space="preserve"> </v>
      </c>
      <c r="D4571" s="69" t="str">
        <f>IF('4 ป้อนข้อมูล'!D4571&lt;&gt;"",'4 ป้อนข้อมูล'!D4571," ")</f>
        <v xml:space="preserve"> </v>
      </c>
      <c r="E4571" s="71">
        <f>IF('4 ป้อนข้อมูล'!E4571&lt;'3 ค่าคะแนน'!$B$9,0,IF('4 ป้อนข้อมูล'!E4571&lt;'3 ค่าคะแนน'!$B$8,'3 ค่าคะแนน'!$E$9,IF('4 ป้อนข้อมูล'!E4571&lt;'3 ค่าคะแนน'!$B$7,'3 ค่าคะแนน'!$E$8,IF('4 ป้อนข้อมูล'!E4571&lt;'3 ค่าคะแนน'!$B$6,'3 ค่าคะแนน'!$E$7,IF('4 ป้อนข้อมูล'!E4571&lt;'3 ค่าคะแนน'!$B$5,'3 ค่าคะแนน'!$E$6,IF('4 ป้อนข้อมูล'!E4571&lt;'3 ค่าคะแนน'!$B$4,'3 ค่าคะแนน'!$E$5,'3 ค่าคะแนน'!$E$4))))))</f>
        <v>0</v>
      </c>
      <c r="F4571" s="109">
        <f>IF('4 ป้อนข้อมูล'!E4571&gt;=70,SUMIF(ปันส่วน!$A$5:$A$16,D4571,ปันส่วน!$F$5:$F$16),0)</f>
        <v>0</v>
      </c>
      <c r="G4571" s="109">
        <f>SUMIFS(ปันส่วน2!$C$3:$C$20,ปันส่วน2!$A$3:$A$20,D4571,ปันส่วน2!$B$3:$B$20,E4571)</f>
        <v>0</v>
      </c>
      <c r="H4571" s="109">
        <f t="shared" si="71"/>
        <v>0</v>
      </c>
    </row>
    <row r="4572" spans="1:8">
      <c r="A4572" s="69">
        <v>4569</v>
      </c>
      <c r="B4572" s="82" t="str">
        <f>IF('4 ป้อนข้อมูล'!B4572&lt;&gt;"",'4 ป้อนข้อมูล'!B4572," ")</f>
        <v xml:space="preserve"> </v>
      </c>
      <c r="C4572" s="81" t="str">
        <f>IF('4 ป้อนข้อมูล'!C4572&lt;&gt;"",'4 ป้อนข้อมูล'!C4572," ")</f>
        <v xml:space="preserve"> </v>
      </c>
      <c r="D4572" s="69" t="str">
        <f>IF('4 ป้อนข้อมูล'!D4572&lt;&gt;"",'4 ป้อนข้อมูล'!D4572," ")</f>
        <v xml:space="preserve"> </v>
      </c>
      <c r="E4572" s="71">
        <f>IF('4 ป้อนข้อมูล'!E4572&lt;'3 ค่าคะแนน'!$B$9,0,IF('4 ป้อนข้อมูล'!E4572&lt;'3 ค่าคะแนน'!$B$8,'3 ค่าคะแนน'!$E$9,IF('4 ป้อนข้อมูล'!E4572&lt;'3 ค่าคะแนน'!$B$7,'3 ค่าคะแนน'!$E$8,IF('4 ป้อนข้อมูล'!E4572&lt;'3 ค่าคะแนน'!$B$6,'3 ค่าคะแนน'!$E$7,IF('4 ป้อนข้อมูล'!E4572&lt;'3 ค่าคะแนน'!$B$5,'3 ค่าคะแนน'!$E$6,IF('4 ป้อนข้อมูล'!E4572&lt;'3 ค่าคะแนน'!$B$4,'3 ค่าคะแนน'!$E$5,'3 ค่าคะแนน'!$E$4))))))</f>
        <v>0</v>
      </c>
      <c r="F4572" s="109">
        <f>IF('4 ป้อนข้อมูล'!E4572&gt;=70,SUMIF(ปันส่วน!$A$5:$A$16,D4572,ปันส่วน!$F$5:$F$16),0)</f>
        <v>0</v>
      </c>
      <c r="G4572" s="109">
        <f>SUMIFS(ปันส่วน2!$C$3:$C$20,ปันส่วน2!$A$3:$A$20,D4572,ปันส่วน2!$B$3:$B$20,E4572)</f>
        <v>0</v>
      </c>
      <c r="H4572" s="109">
        <f t="shared" si="71"/>
        <v>0</v>
      </c>
    </row>
    <row r="4573" spans="1:8">
      <c r="A4573" s="69">
        <v>4570</v>
      </c>
      <c r="B4573" s="82" t="str">
        <f>IF('4 ป้อนข้อมูล'!B4573&lt;&gt;"",'4 ป้อนข้อมูล'!B4573," ")</f>
        <v xml:space="preserve"> </v>
      </c>
      <c r="C4573" s="81" t="str">
        <f>IF('4 ป้อนข้อมูล'!C4573&lt;&gt;"",'4 ป้อนข้อมูล'!C4573," ")</f>
        <v xml:space="preserve"> </v>
      </c>
      <c r="D4573" s="69" t="str">
        <f>IF('4 ป้อนข้อมูล'!D4573&lt;&gt;"",'4 ป้อนข้อมูล'!D4573," ")</f>
        <v xml:space="preserve"> </v>
      </c>
      <c r="E4573" s="71">
        <f>IF('4 ป้อนข้อมูล'!E4573&lt;'3 ค่าคะแนน'!$B$9,0,IF('4 ป้อนข้อมูล'!E4573&lt;'3 ค่าคะแนน'!$B$8,'3 ค่าคะแนน'!$E$9,IF('4 ป้อนข้อมูล'!E4573&lt;'3 ค่าคะแนน'!$B$7,'3 ค่าคะแนน'!$E$8,IF('4 ป้อนข้อมูล'!E4573&lt;'3 ค่าคะแนน'!$B$6,'3 ค่าคะแนน'!$E$7,IF('4 ป้อนข้อมูล'!E4573&lt;'3 ค่าคะแนน'!$B$5,'3 ค่าคะแนน'!$E$6,IF('4 ป้อนข้อมูล'!E4573&lt;'3 ค่าคะแนน'!$B$4,'3 ค่าคะแนน'!$E$5,'3 ค่าคะแนน'!$E$4))))))</f>
        <v>0</v>
      </c>
      <c r="F4573" s="109">
        <f>IF('4 ป้อนข้อมูล'!E4573&gt;=70,SUMIF(ปันส่วน!$A$5:$A$16,D4573,ปันส่วน!$F$5:$F$16),0)</f>
        <v>0</v>
      </c>
      <c r="G4573" s="109">
        <f>SUMIFS(ปันส่วน2!$C$3:$C$20,ปันส่วน2!$A$3:$A$20,D4573,ปันส่วน2!$B$3:$B$20,E4573)</f>
        <v>0</v>
      </c>
      <c r="H4573" s="109">
        <f t="shared" si="71"/>
        <v>0</v>
      </c>
    </row>
    <row r="4574" spans="1:8">
      <c r="A4574" s="69">
        <v>4571</v>
      </c>
      <c r="B4574" s="82" t="str">
        <f>IF('4 ป้อนข้อมูล'!B4574&lt;&gt;"",'4 ป้อนข้อมูล'!B4574," ")</f>
        <v xml:space="preserve"> </v>
      </c>
      <c r="C4574" s="81" t="str">
        <f>IF('4 ป้อนข้อมูล'!C4574&lt;&gt;"",'4 ป้อนข้อมูล'!C4574," ")</f>
        <v xml:space="preserve"> </v>
      </c>
      <c r="D4574" s="69" t="str">
        <f>IF('4 ป้อนข้อมูล'!D4574&lt;&gt;"",'4 ป้อนข้อมูล'!D4574," ")</f>
        <v xml:space="preserve"> </v>
      </c>
      <c r="E4574" s="71">
        <f>IF('4 ป้อนข้อมูล'!E4574&lt;'3 ค่าคะแนน'!$B$9,0,IF('4 ป้อนข้อมูล'!E4574&lt;'3 ค่าคะแนน'!$B$8,'3 ค่าคะแนน'!$E$9,IF('4 ป้อนข้อมูล'!E4574&lt;'3 ค่าคะแนน'!$B$7,'3 ค่าคะแนน'!$E$8,IF('4 ป้อนข้อมูล'!E4574&lt;'3 ค่าคะแนน'!$B$6,'3 ค่าคะแนน'!$E$7,IF('4 ป้อนข้อมูล'!E4574&lt;'3 ค่าคะแนน'!$B$5,'3 ค่าคะแนน'!$E$6,IF('4 ป้อนข้อมูล'!E4574&lt;'3 ค่าคะแนน'!$B$4,'3 ค่าคะแนน'!$E$5,'3 ค่าคะแนน'!$E$4))))))</f>
        <v>0</v>
      </c>
      <c r="F4574" s="109">
        <f>IF('4 ป้อนข้อมูล'!E4574&gt;=70,SUMIF(ปันส่วน!$A$5:$A$16,D4574,ปันส่วน!$F$5:$F$16),0)</f>
        <v>0</v>
      </c>
      <c r="G4574" s="109">
        <f>SUMIFS(ปันส่วน2!$C$3:$C$20,ปันส่วน2!$A$3:$A$20,D4574,ปันส่วน2!$B$3:$B$20,E4574)</f>
        <v>0</v>
      </c>
      <c r="H4574" s="109">
        <f t="shared" si="71"/>
        <v>0</v>
      </c>
    </row>
    <row r="4575" spans="1:8">
      <c r="A4575" s="69">
        <v>4572</v>
      </c>
      <c r="B4575" s="82" t="str">
        <f>IF('4 ป้อนข้อมูล'!B4575&lt;&gt;"",'4 ป้อนข้อมูล'!B4575," ")</f>
        <v xml:space="preserve"> </v>
      </c>
      <c r="C4575" s="81" t="str">
        <f>IF('4 ป้อนข้อมูล'!C4575&lt;&gt;"",'4 ป้อนข้อมูล'!C4575," ")</f>
        <v xml:space="preserve"> </v>
      </c>
      <c r="D4575" s="69" t="str">
        <f>IF('4 ป้อนข้อมูล'!D4575&lt;&gt;"",'4 ป้อนข้อมูล'!D4575," ")</f>
        <v xml:space="preserve"> </v>
      </c>
      <c r="E4575" s="71">
        <f>IF('4 ป้อนข้อมูล'!E4575&lt;'3 ค่าคะแนน'!$B$9,0,IF('4 ป้อนข้อมูล'!E4575&lt;'3 ค่าคะแนน'!$B$8,'3 ค่าคะแนน'!$E$9,IF('4 ป้อนข้อมูล'!E4575&lt;'3 ค่าคะแนน'!$B$7,'3 ค่าคะแนน'!$E$8,IF('4 ป้อนข้อมูล'!E4575&lt;'3 ค่าคะแนน'!$B$6,'3 ค่าคะแนน'!$E$7,IF('4 ป้อนข้อมูล'!E4575&lt;'3 ค่าคะแนน'!$B$5,'3 ค่าคะแนน'!$E$6,IF('4 ป้อนข้อมูล'!E4575&lt;'3 ค่าคะแนน'!$B$4,'3 ค่าคะแนน'!$E$5,'3 ค่าคะแนน'!$E$4))))))</f>
        <v>0</v>
      </c>
      <c r="F4575" s="109">
        <f>IF('4 ป้อนข้อมูล'!E4575&gt;=70,SUMIF(ปันส่วน!$A$5:$A$16,D4575,ปันส่วน!$F$5:$F$16),0)</f>
        <v>0</v>
      </c>
      <c r="G4575" s="109">
        <f>SUMIFS(ปันส่วน2!$C$3:$C$20,ปันส่วน2!$A$3:$A$20,D4575,ปันส่วน2!$B$3:$B$20,E4575)</f>
        <v>0</v>
      </c>
      <c r="H4575" s="109">
        <f t="shared" si="71"/>
        <v>0</v>
      </c>
    </row>
    <row r="4576" spans="1:8">
      <c r="A4576" s="69">
        <v>4573</v>
      </c>
      <c r="B4576" s="82" t="str">
        <f>IF('4 ป้อนข้อมูล'!B4576&lt;&gt;"",'4 ป้อนข้อมูล'!B4576," ")</f>
        <v xml:space="preserve"> </v>
      </c>
      <c r="C4576" s="81" t="str">
        <f>IF('4 ป้อนข้อมูล'!C4576&lt;&gt;"",'4 ป้อนข้อมูล'!C4576," ")</f>
        <v xml:space="preserve"> </v>
      </c>
      <c r="D4576" s="69" t="str">
        <f>IF('4 ป้อนข้อมูล'!D4576&lt;&gt;"",'4 ป้อนข้อมูล'!D4576," ")</f>
        <v xml:space="preserve"> </v>
      </c>
      <c r="E4576" s="71">
        <f>IF('4 ป้อนข้อมูล'!E4576&lt;'3 ค่าคะแนน'!$B$9,0,IF('4 ป้อนข้อมูล'!E4576&lt;'3 ค่าคะแนน'!$B$8,'3 ค่าคะแนน'!$E$9,IF('4 ป้อนข้อมูล'!E4576&lt;'3 ค่าคะแนน'!$B$7,'3 ค่าคะแนน'!$E$8,IF('4 ป้อนข้อมูล'!E4576&lt;'3 ค่าคะแนน'!$B$6,'3 ค่าคะแนน'!$E$7,IF('4 ป้อนข้อมูล'!E4576&lt;'3 ค่าคะแนน'!$B$5,'3 ค่าคะแนน'!$E$6,IF('4 ป้อนข้อมูล'!E4576&lt;'3 ค่าคะแนน'!$B$4,'3 ค่าคะแนน'!$E$5,'3 ค่าคะแนน'!$E$4))))))</f>
        <v>0</v>
      </c>
      <c r="F4576" s="109">
        <f>IF('4 ป้อนข้อมูล'!E4576&gt;=70,SUMIF(ปันส่วน!$A$5:$A$16,D4576,ปันส่วน!$F$5:$F$16),0)</f>
        <v>0</v>
      </c>
      <c r="G4576" s="109">
        <f>SUMIFS(ปันส่วน2!$C$3:$C$20,ปันส่วน2!$A$3:$A$20,D4576,ปันส่วน2!$B$3:$B$20,E4576)</f>
        <v>0</v>
      </c>
      <c r="H4576" s="109">
        <f t="shared" si="71"/>
        <v>0</v>
      </c>
    </row>
    <row r="4577" spans="1:8">
      <c r="A4577" s="69">
        <v>4574</v>
      </c>
      <c r="B4577" s="82" t="str">
        <f>IF('4 ป้อนข้อมูล'!B4577&lt;&gt;"",'4 ป้อนข้อมูล'!B4577," ")</f>
        <v xml:space="preserve"> </v>
      </c>
      <c r="C4577" s="81" t="str">
        <f>IF('4 ป้อนข้อมูล'!C4577&lt;&gt;"",'4 ป้อนข้อมูล'!C4577," ")</f>
        <v xml:space="preserve"> </v>
      </c>
      <c r="D4577" s="69" t="str">
        <f>IF('4 ป้อนข้อมูล'!D4577&lt;&gt;"",'4 ป้อนข้อมูล'!D4577," ")</f>
        <v xml:space="preserve"> </v>
      </c>
      <c r="E4577" s="71">
        <f>IF('4 ป้อนข้อมูล'!E4577&lt;'3 ค่าคะแนน'!$B$9,0,IF('4 ป้อนข้อมูล'!E4577&lt;'3 ค่าคะแนน'!$B$8,'3 ค่าคะแนน'!$E$9,IF('4 ป้อนข้อมูล'!E4577&lt;'3 ค่าคะแนน'!$B$7,'3 ค่าคะแนน'!$E$8,IF('4 ป้อนข้อมูล'!E4577&lt;'3 ค่าคะแนน'!$B$6,'3 ค่าคะแนน'!$E$7,IF('4 ป้อนข้อมูล'!E4577&lt;'3 ค่าคะแนน'!$B$5,'3 ค่าคะแนน'!$E$6,IF('4 ป้อนข้อมูล'!E4577&lt;'3 ค่าคะแนน'!$B$4,'3 ค่าคะแนน'!$E$5,'3 ค่าคะแนน'!$E$4))))))</f>
        <v>0</v>
      </c>
      <c r="F4577" s="109">
        <f>IF('4 ป้อนข้อมูล'!E4577&gt;=70,SUMIF(ปันส่วน!$A$5:$A$16,D4577,ปันส่วน!$F$5:$F$16),0)</f>
        <v>0</v>
      </c>
      <c r="G4577" s="109">
        <f>SUMIFS(ปันส่วน2!$C$3:$C$20,ปันส่วน2!$A$3:$A$20,D4577,ปันส่วน2!$B$3:$B$20,E4577)</f>
        <v>0</v>
      </c>
      <c r="H4577" s="109">
        <f t="shared" si="71"/>
        <v>0</v>
      </c>
    </row>
    <row r="4578" spans="1:8">
      <c r="A4578" s="69">
        <v>4575</v>
      </c>
      <c r="B4578" s="82" t="str">
        <f>IF('4 ป้อนข้อมูล'!B4578&lt;&gt;"",'4 ป้อนข้อมูล'!B4578," ")</f>
        <v xml:space="preserve"> </v>
      </c>
      <c r="C4578" s="81" t="str">
        <f>IF('4 ป้อนข้อมูล'!C4578&lt;&gt;"",'4 ป้อนข้อมูล'!C4578," ")</f>
        <v xml:space="preserve"> </v>
      </c>
      <c r="D4578" s="69" t="str">
        <f>IF('4 ป้อนข้อมูล'!D4578&lt;&gt;"",'4 ป้อนข้อมูล'!D4578," ")</f>
        <v xml:space="preserve"> </v>
      </c>
      <c r="E4578" s="71">
        <f>IF('4 ป้อนข้อมูล'!E4578&lt;'3 ค่าคะแนน'!$B$9,0,IF('4 ป้อนข้อมูล'!E4578&lt;'3 ค่าคะแนน'!$B$8,'3 ค่าคะแนน'!$E$9,IF('4 ป้อนข้อมูล'!E4578&lt;'3 ค่าคะแนน'!$B$7,'3 ค่าคะแนน'!$E$8,IF('4 ป้อนข้อมูล'!E4578&lt;'3 ค่าคะแนน'!$B$6,'3 ค่าคะแนน'!$E$7,IF('4 ป้อนข้อมูล'!E4578&lt;'3 ค่าคะแนน'!$B$5,'3 ค่าคะแนน'!$E$6,IF('4 ป้อนข้อมูล'!E4578&lt;'3 ค่าคะแนน'!$B$4,'3 ค่าคะแนน'!$E$5,'3 ค่าคะแนน'!$E$4))))))</f>
        <v>0</v>
      </c>
      <c r="F4578" s="109">
        <f>IF('4 ป้อนข้อมูล'!E4578&gt;=70,SUMIF(ปันส่วน!$A$5:$A$16,D4578,ปันส่วน!$F$5:$F$16),0)</f>
        <v>0</v>
      </c>
      <c r="G4578" s="109">
        <f>SUMIFS(ปันส่วน2!$C$3:$C$20,ปันส่วน2!$A$3:$A$20,D4578,ปันส่วน2!$B$3:$B$20,E4578)</f>
        <v>0</v>
      </c>
      <c r="H4578" s="109">
        <f t="shared" si="71"/>
        <v>0</v>
      </c>
    </row>
    <row r="4579" spans="1:8">
      <c r="A4579" s="69">
        <v>4576</v>
      </c>
      <c r="B4579" s="82" t="str">
        <f>IF('4 ป้อนข้อมูล'!B4579&lt;&gt;"",'4 ป้อนข้อมูล'!B4579," ")</f>
        <v xml:space="preserve"> </v>
      </c>
      <c r="C4579" s="81" t="str">
        <f>IF('4 ป้อนข้อมูล'!C4579&lt;&gt;"",'4 ป้อนข้อมูล'!C4579," ")</f>
        <v xml:space="preserve"> </v>
      </c>
      <c r="D4579" s="69" t="str">
        <f>IF('4 ป้อนข้อมูล'!D4579&lt;&gt;"",'4 ป้อนข้อมูล'!D4579," ")</f>
        <v xml:space="preserve"> </v>
      </c>
      <c r="E4579" s="71">
        <f>IF('4 ป้อนข้อมูล'!E4579&lt;'3 ค่าคะแนน'!$B$9,0,IF('4 ป้อนข้อมูล'!E4579&lt;'3 ค่าคะแนน'!$B$8,'3 ค่าคะแนน'!$E$9,IF('4 ป้อนข้อมูล'!E4579&lt;'3 ค่าคะแนน'!$B$7,'3 ค่าคะแนน'!$E$8,IF('4 ป้อนข้อมูล'!E4579&lt;'3 ค่าคะแนน'!$B$6,'3 ค่าคะแนน'!$E$7,IF('4 ป้อนข้อมูล'!E4579&lt;'3 ค่าคะแนน'!$B$5,'3 ค่าคะแนน'!$E$6,IF('4 ป้อนข้อมูล'!E4579&lt;'3 ค่าคะแนน'!$B$4,'3 ค่าคะแนน'!$E$5,'3 ค่าคะแนน'!$E$4))))))</f>
        <v>0</v>
      </c>
      <c r="F4579" s="109">
        <f>IF('4 ป้อนข้อมูล'!E4579&gt;=70,SUMIF(ปันส่วน!$A$5:$A$16,D4579,ปันส่วน!$F$5:$F$16),0)</f>
        <v>0</v>
      </c>
      <c r="G4579" s="109">
        <f>SUMIFS(ปันส่วน2!$C$3:$C$20,ปันส่วน2!$A$3:$A$20,D4579,ปันส่วน2!$B$3:$B$20,E4579)</f>
        <v>0</v>
      </c>
      <c r="H4579" s="109">
        <f t="shared" si="71"/>
        <v>0</v>
      </c>
    </row>
    <row r="4580" spans="1:8">
      <c r="A4580" s="69">
        <v>4577</v>
      </c>
      <c r="B4580" s="82" t="str">
        <f>IF('4 ป้อนข้อมูล'!B4580&lt;&gt;"",'4 ป้อนข้อมูล'!B4580," ")</f>
        <v xml:space="preserve"> </v>
      </c>
      <c r="C4580" s="81" t="str">
        <f>IF('4 ป้อนข้อมูล'!C4580&lt;&gt;"",'4 ป้อนข้อมูล'!C4580," ")</f>
        <v xml:space="preserve"> </v>
      </c>
      <c r="D4580" s="69" t="str">
        <f>IF('4 ป้อนข้อมูล'!D4580&lt;&gt;"",'4 ป้อนข้อมูล'!D4580," ")</f>
        <v xml:space="preserve"> </v>
      </c>
      <c r="E4580" s="71">
        <f>IF('4 ป้อนข้อมูล'!E4580&lt;'3 ค่าคะแนน'!$B$9,0,IF('4 ป้อนข้อมูล'!E4580&lt;'3 ค่าคะแนน'!$B$8,'3 ค่าคะแนน'!$E$9,IF('4 ป้อนข้อมูล'!E4580&lt;'3 ค่าคะแนน'!$B$7,'3 ค่าคะแนน'!$E$8,IF('4 ป้อนข้อมูล'!E4580&lt;'3 ค่าคะแนน'!$B$6,'3 ค่าคะแนน'!$E$7,IF('4 ป้อนข้อมูล'!E4580&lt;'3 ค่าคะแนน'!$B$5,'3 ค่าคะแนน'!$E$6,IF('4 ป้อนข้อมูล'!E4580&lt;'3 ค่าคะแนน'!$B$4,'3 ค่าคะแนน'!$E$5,'3 ค่าคะแนน'!$E$4))))))</f>
        <v>0</v>
      </c>
      <c r="F4580" s="109">
        <f>IF('4 ป้อนข้อมูล'!E4580&gt;=70,SUMIF(ปันส่วน!$A$5:$A$16,D4580,ปันส่วน!$F$5:$F$16),0)</f>
        <v>0</v>
      </c>
      <c r="G4580" s="109">
        <f>SUMIFS(ปันส่วน2!$C$3:$C$20,ปันส่วน2!$A$3:$A$20,D4580,ปันส่วน2!$B$3:$B$20,E4580)</f>
        <v>0</v>
      </c>
      <c r="H4580" s="109">
        <f t="shared" si="71"/>
        <v>0</v>
      </c>
    </row>
    <row r="4581" spans="1:8">
      <c r="A4581" s="69">
        <v>4578</v>
      </c>
      <c r="B4581" s="82" t="str">
        <f>IF('4 ป้อนข้อมูล'!B4581&lt;&gt;"",'4 ป้อนข้อมูล'!B4581," ")</f>
        <v xml:space="preserve"> </v>
      </c>
      <c r="C4581" s="81" t="str">
        <f>IF('4 ป้อนข้อมูล'!C4581&lt;&gt;"",'4 ป้อนข้อมูล'!C4581," ")</f>
        <v xml:space="preserve"> </v>
      </c>
      <c r="D4581" s="69" t="str">
        <f>IF('4 ป้อนข้อมูล'!D4581&lt;&gt;"",'4 ป้อนข้อมูล'!D4581," ")</f>
        <v xml:space="preserve"> </v>
      </c>
      <c r="E4581" s="71">
        <f>IF('4 ป้อนข้อมูล'!E4581&lt;'3 ค่าคะแนน'!$B$9,0,IF('4 ป้อนข้อมูล'!E4581&lt;'3 ค่าคะแนน'!$B$8,'3 ค่าคะแนน'!$E$9,IF('4 ป้อนข้อมูล'!E4581&lt;'3 ค่าคะแนน'!$B$7,'3 ค่าคะแนน'!$E$8,IF('4 ป้อนข้อมูล'!E4581&lt;'3 ค่าคะแนน'!$B$6,'3 ค่าคะแนน'!$E$7,IF('4 ป้อนข้อมูล'!E4581&lt;'3 ค่าคะแนน'!$B$5,'3 ค่าคะแนน'!$E$6,IF('4 ป้อนข้อมูล'!E4581&lt;'3 ค่าคะแนน'!$B$4,'3 ค่าคะแนน'!$E$5,'3 ค่าคะแนน'!$E$4))))))</f>
        <v>0</v>
      </c>
      <c r="F4581" s="109">
        <f>IF('4 ป้อนข้อมูล'!E4581&gt;=70,SUMIF(ปันส่วน!$A$5:$A$16,D4581,ปันส่วน!$F$5:$F$16),0)</f>
        <v>0</v>
      </c>
      <c r="G4581" s="109">
        <f>SUMIFS(ปันส่วน2!$C$3:$C$20,ปันส่วน2!$A$3:$A$20,D4581,ปันส่วน2!$B$3:$B$20,E4581)</f>
        <v>0</v>
      </c>
      <c r="H4581" s="109">
        <f t="shared" si="71"/>
        <v>0</v>
      </c>
    </row>
    <row r="4582" spans="1:8">
      <c r="A4582" s="69">
        <v>4579</v>
      </c>
      <c r="B4582" s="82" t="str">
        <f>IF('4 ป้อนข้อมูล'!B4582&lt;&gt;"",'4 ป้อนข้อมูล'!B4582," ")</f>
        <v xml:space="preserve"> </v>
      </c>
      <c r="C4582" s="81" t="str">
        <f>IF('4 ป้อนข้อมูล'!C4582&lt;&gt;"",'4 ป้อนข้อมูล'!C4582," ")</f>
        <v xml:space="preserve"> </v>
      </c>
      <c r="D4582" s="69" t="str">
        <f>IF('4 ป้อนข้อมูล'!D4582&lt;&gt;"",'4 ป้อนข้อมูล'!D4582," ")</f>
        <v xml:space="preserve"> </v>
      </c>
      <c r="E4582" s="71">
        <f>IF('4 ป้อนข้อมูล'!E4582&lt;'3 ค่าคะแนน'!$B$9,0,IF('4 ป้อนข้อมูล'!E4582&lt;'3 ค่าคะแนน'!$B$8,'3 ค่าคะแนน'!$E$9,IF('4 ป้อนข้อมูล'!E4582&lt;'3 ค่าคะแนน'!$B$7,'3 ค่าคะแนน'!$E$8,IF('4 ป้อนข้อมูล'!E4582&lt;'3 ค่าคะแนน'!$B$6,'3 ค่าคะแนน'!$E$7,IF('4 ป้อนข้อมูล'!E4582&lt;'3 ค่าคะแนน'!$B$5,'3 ค่าคะแนน'!$E$6,IF('4 ป้อนข้อมูล'!E4582&lt;'3 ค่าคะแนน'!$B$4,'3 ค่าคะแนน'!$E$5,'3 ค่าคะแนน'!$E$4))))))</f>
        <v>0</v>
      </c>
      <c r="F4582" s="109">
        <f>IF('4 ป้อนข้อมูล'!E4582&gt;=70,SUMIF(ปันส่วน!$A$5:$A$16,D4582,ปันส่วน!$F$5:$F$16),0)</f>
        <v>0</v>
      </c>
      <c r="G4582" s="109">
        <f>SUMIFS(ปันส่วน2!$C$3:$C$20,ปันส่วน2!$A$3:$A$20,D4582,ปันส่วน2!$B$3:$B$20,E4582)</f>
        <v>0</v>
      </c>
      <c r="H4582" s="109">
        <f t="shared" si="71"/>
        <v>0</v>
      </c>
    </row>
    <row r="4583" spans="1:8">
      <c r="A4583" s="69">
        <v>4580</v>
      </c>
      <c r="B4583" s="82" t="str">
        <f>IF('4 ป้อนข้อมูล'!B4583&lt;&gt;"",'4 ป้อนข้อมูล'!B4583," ")</f>
        <v xml:space="preserve"> </v>
      </c>
      <c r="C4583" s="81" t="str">
        <f>IF('4 ป้อนข้อมูล'!C4583&lt;&gt;"",'4 ป้อนข้อมูล'!C4583," ")</f>
        <v xml:space="preserve"> </v>
      </c>
      <c r="D4583" s="69" t="str">
        <f>IF('4 ป้อนข้อมูล'!D4583&lt;&gt;"",'4 ป้อนข้อมูล'!D4583," ")</f>
        <v xml:space="preserve"> </v>
      </c>
      <c r="E4583" s="71">
        <f>IF('4 ป้อนข้อมูล'!E4583&lt;'3 ค่าคะแนน'!$B$9,0,IF('4 ป้อนข้อมูล'!E4583&lt;'3 ค่าคะแนน'!$B$8,'3 ค่าคะแนน'!$E$9,IF('4 ป้อนข้อมูล'!E4583&lt;'3 ค่าคะแนน'!$B$7,'3 ค่าคะแนน'!$E$8,IF('4 ป้อนข้อมูล'!E4583&lt;'3 ค่าคะแนน'!$B$6,'3 ค่าคะแนน'!$E$7,IF('4 ป้อนข้อมูล'!E4583&lt;'3 ค่าคะแนน'!$B$5,'3 ค่าคะแนน'!$E$6,IF('4 ป้อนข้อมูล'!E4583&lt;'3 ค่าคะแนน'!$B$4,'3 ค่าคะแนน'!$E$5,'3 ค่าคะแนน'!$E$4))))))</f>
        <v>0</v>
      </c>
      <c r="F4583" s="109">
        <f>IF('4 ป้อนข้อมูล'!E4583&gt;=70,SUMIF(ปันส่วน!$A$5:$A$16,D4583,ปันส่วน!$F$5:$F$16),0)</f>
        <v>0</v>
      </c>
      <c r="G4583" s="109">
        <f>SUMIFS(ปันส่วน2!$C$3:$C$20,ปันส่วน2!$A$3:$A$20,D4583,ปันส่วน2!$B$3:$B$20,E4583)</f>
        <v>0</v>
      </c>
      <c r="H4583" s="109">
        <f t="shared" si="71"/>
        <v>0</v>
      </c>
    </row>
    <row r="4584" spans="1:8">
      <c r="A4584" s="69">
        <v>4581</v>
      </c>
      <c r="B4584" s="82" t="str">
        <f>IF('4 ป้อนข้อมูล'!B4584&lt;&gt;"",'4 ป้อนข้อมูล'!B4584," ")</f>
        <v xml:space="preserve"> </v>
      </c>
      <c r="C4584" s="81" t="str">
        <f>IF('4 ป้อนข้อมูล'!C4584&lt;&gt;"",'4 ป้อนข้อมูล'!C4584," ")</f>
        <v xml:space="preserve"> </v>
      </c>
      <c r="D4584" s="69" t="str">
        <f>IF('4 ป้อนข้อมูล'!D4584&lt;&gt;"",'4 ป้อนข้อมูล'!D4584," ")</f>
        <v xml:space="preserve"> </v>
      </c>
      <c r="E4584" s="71">
        <f>IF('4 ป้อนข้อมูล'!E4584&lt;'3 ค่าคะแนน'!$B$9,0,IF('4 ป้อนข้อมูล'!E4584&lt;'3 ค่าคะแนน'!$B$8,'3 ค่าคะแนน'!$E$9,IF('4 ป้อนข้อมูล'!E4584&lt;'3 ค่าคะแนน'!$B$7,'3 ค่าคะแนน'!$E$8,IF('4 ป้อนข้อมูล'!E4584&lt;'3 ค่าคะแนน'!$B$6,'3 ค่าคะแนน'!$E$7,IF('4 ป้อนข้อมูล'!E4584&lt;'3 ค่าคะแนน'!$B$5,'3 ค่าคะแนน'!$E$6,IF('4 ป้อนข้อมูล'!E4584&lt;'3 ค่าคะแนน'!$B$4,'3 ค่าคะแนน'!$E$5,'3 ค่าคะแนน'!$E$4))))))</f>
        <v>0</v>
      </c>
      <c r="F4584" s="109">
        <f>IF('4 ป้อนข้อมูล'!E4584&gt;=70,SUMIF(ปันส่วน!$A$5:$A$16,D4584,ปันส่วน!$F$5:$F$16),0)</f>
        <v>0</v>
      </c>
      <c r="G4584" s="109">
        <f>SUMIFS(ปันส่วน2!$C$3:$C$20,ปันส่วน2!$A$3:$A$20,D4584,ปันส่วน2!$B$3:$B$20,E4584)</f>
        <v>0</v>
      </c>
      <c r="H4584" s="109">
        <f t="shared" si="71"/>
        <v>0</v>
      </c>
    </row>
    <row r="4585" spans="1:8">
      <c r="A4585" s="69">
        <v>4582</v>
      </c>
      <c r="B4585" s="82" t="str">
        <f>IF('4 ป้อนข้อมูล'!B4585&lt;&gt;"",'4 ป้อนข้อมูล'!B4585," ")</f>
        <v xml:space="preserve"> </v>
      </c>
      <c r="C4585" s="81" t="str">
        <f>IF('4 ป้อนข้อมูล'!C4585&lt;&gt;"",'4 ป้อนข้อมูล'!C4585," ")</f>
        <v xml:space="preserve"> </v>
      </c>
      <c r="D4585" s="69" t="str">
        <f>IF('4 ป้อนข้อมูล'!D4585&lt;&gt;"",'4 ป้อนข้อมูล'!D4585," ")</f>
        <v xml:space="preserve"> </v>
      </c>
      <c r="E4585" s="71">
        <f>IF('4 ป้อนข้อมูล'!E4585&lt;'3 ค่าคะแนน'!$B$9,0,IF('4 ป้อนข้อมูล'!E4585&lt;'3 ค่าคะแนน'!$B$8,'3 ค่าคะแนน'!$E$9,IF('4 ป้อนข้อมูล'!E4585&lt;'3 ค่าคะแนน'!$B$7,'3 ค่าคะแนน'!$E$8,IF('4 ป้อนข้อมูล'!E4585&lt;'3 ค่าคะแนน'!$B$6,'3 ค่าคะแนน'!$E$7,IF('4 ป้อนข้อมูล'!E4585&lt;'3 ค่าคะแนน'!$B$5,'3 ค่าคะแนน'!$E$6,IF('4 ป้อนข้อมูล'!E4585&lt;'3 ค่าคะแนน'!$B$4,'3 ค่าคะแนน'!$E$5,'3 ค่าคะแนน'!$E$4))))))</f>
        <v>0</v>
      </c>
      <c r="F4585" s="109">
        <f>IF('4 ป้อนข้อมูล'!E4585&gt;=70,SUMIF(ปันส่วน!$A$5:$A$16,D4585,ปันส่วน!$F$5:$F$16),0)</f>
        <v>0</v>
      </c>
      <c r="G4585" s="109">
        <f>SUMIFS(ปันส่วน2!$C$3:$C$20,ปันส่วน2!$A$3:$A$20,D4585,ปันส่วน2!$B$3:$B$20,E4585)</f>
        <v>0</v>
      </c>
      <c r="H4585" s="109">
        <f t="shared" si="71"/>
        <v>0</v>
      </c>
    </row>
    <row r="4586" spans="1:8">
      <c r="A4586" s="69">
        <v>4583</v>
      </c>
      <c r="B4586" s="82" t="str">
        <f>IF('4 ป้อนข้อมูล'!B4586&lt;&gt;"",'4 ป้อนข้อมูล'!B4586," ")</f>
        <v xml:space="preserve"> </v>
      </c>
      <c r="C4586" s="81" t="str">
        <f>IF('4 ป้อนข้อมูล'!C4586&lt;&gt;"",'4 ป้อนข้อมูล'!C4586," ")</f>
        <v xml:space="preserve"> </v>
      </c>
      <c r="D4586" s="69" t="str">
        <f>IF('4 ป้อนข้อมูล'!D4586&lt;&gt;"",'4 ป้อนข้อมูล'!D4586," ")</f>
        <v xml:space="preserve"> </v>
      </c>
      <c r="E4586" s="71">
        <f>IF('4 ป้อนข้อมูล'!E4586&lt;'3 ค่าคะแนน'!$B$9,0,IF('4 ป้อนข้อมูล'!E4586&lt;'3 ค่าคะแนน'!$B$8,'3 ค่าคะแนน'!$E$9,IF('4 ป้อนข้อมูล'!E4586&lt;'3 ค่าคะแนน'!$B$7,'3 ค่าคะแนน'!$E$8,IF('4 ป้อนข้อมูล'!E4586&lt;'3 ค่าคะแนน'!$B$6,'3 ค่าคะแนน'!$E$7,IF('4 ป้อนข้อมูล'!E4586&lt;'3 ค่าคะแนน'!$B$5,'3 ค่าคะแนน'!$E$6,IF('4 ป้อนข้อมูล'!E4586&lt;'3 ค่าคะแนน'!$B$4,'3 ค่าคะแนน'!$E$5,'3 ค่าคะแนน'!$E$4))))))</f>
        <v>0</v>
      </c>
      <c r="F4586" s="109">
        <f>IF('4 ป้อนข้อมูล'!E4586&gt;=70,SUMIF(ปันส่วน!$A$5:$A$16,D4586,ปันส่วน!$F$5:$F$16),0)</f>
        <v>0</v>
      </c>
      <c r="G4586" s="109">
        <f>SUMIFS(ปันส่วน2!$C$3:$C$20,ปันส่วน2!$A$3:$A$20,D4586,ปันส่วน2!$B$3:$B$20,E4586)</f>
        <v>0</v>
      </c>
      <c r="H4586" s="109">
        <f t="shared" si="71"/>
        <v>0</v>
      </c>
    </row>
    <row r="4587" spans="1:8">
      <c r="A4587" s="69">
        <v>4584</v>
      </c>
      <c r="B4587" s="82" t="str">
        <f>IF('4 ป้อนข้อมูล'!B4587&lt;&gt;"",'4 ป้อนข้อมูล'!B4587," ")</f>
        <v xml:space="preserve"> </v>
      </c>
      <c r="C4587" s="81" t="str">
        <f>IF('4 ป้อนข้อมูล'!C4587&lt;&gt;"",'4 ป้อนข้อมูล'!C4587," ")</f>
        <v xml:space="preserve"> </v>
      </c>
      <c r="D4587" s="69" t="str">
        <f>IF('4 ป้อนข้อมูล'!D4587&lt;&gt;"",'4 ป้อนข้อมูล'!D4587," ")</f>
        <v xml:space="preserve"> </v>
      </c>
      <c r="E4587" s="71">
        <f>IF('4 ป้อนข้อมูล'!E4587&lt;'3 ค่าคะแนน'!$B$9,0,IF('4 ป้อนข้อมูล'!E4587&lt;'3 ค่าคะแนน'!$B$8,'3 ค่าคะแนน'!$E$9,IF('4 ป้อนข้อมูล'!E4587&lt;'3 ค่าคะแนน'!$B$7,'3 ค่าคะแนน'!$E$8,IF('4 ป้อนข้อมูล'!E4587&lt;'3 ค่าคะแนน'!$B$6,'3 ค่าคะแนน'!$E$7,IF('4 ป้อนข้อมูล'!E4587&lt;'3 ค่าคะแนน'!$B$5,'3 ค่าคะแนน'!$E$6,IF('4 ป้อนข้อมูล'!E4587&lt;'3 ค่าคะแนน'!$B$4,'3 ค่าคะแนน'!$E$5,'3 ค่าคะแนน'!$E$4))))))</f>
        <v>0</v>
      </c>
      <c r="F4587" s="109">
        <f>IF('4 ป้อนข้อมูล'!E4587&gt;=70,SUMIF(ปันส่วน!$A$5:$A$16,D4587,ปันส่วน!$F$5:$F$16),0)</f>
        <v>0</v>
      </c>
      <c r="G4587" s="109">
        <f>SUMIFS(ปันส่วน2!$C$3:$C$20,ปันส่วน2!$A$3:$A$20,D4587,ปันส่วน2!$B$3:$B$20,E4587)</f>
        <v>0</v>
      </c>
      <c r="H4587" s="109">
        <f t="shared" si="71"/>
        <v>0</v>
      </c>
    </row>
    <row r="4588" spans="1:8">
      <c r="A4588" s="69">
        <v>4585</v>
      </c>
      <c r="B4588" s="82" t="str">
        <f>IF('4 ป้อนข้อมูล'!B4588&lt;&gt;"",'4 ป้อนข้อมูล'!B4588," ")</f>
        <v xml:space="preserve"> </v>
      </c>
      <c r="C4588" s="81" t="str">
        <f>IF('4 ป้อนข้อมูล'!C4588&lt;&gt;"",'4 ป้อนข้อมูล'!C4588," ")</f>
        <v xml:space="preserve"> </v>
      </c>
      <c r="D4588" s="69" t="str">
        <f>IF('4 ป้อนข้อมูล'!D4588&lt;&gt;"",'4 ป้อนข้อมูล'!D4588," ")</f>
        <v xml:space="preserve"> </v>
      </c>
      <c r="E4588" s="71">
        <f>IF('4 ป้อนข้อมูล'!E4588&lt;'3 ค่าคะแนน'!$B$9,0,IF('4 ป้อนข้อมูล'!E4588&lt;'3 ค่าคะแนน'!$B$8,'3 ค่าคะแนน'!$E$9,IF('4 ป้อนข้อมูล'!E4588&lt;'3 ค่าคะแนน'!$B$7,'3 ค่าคะแนน'!$E$8,IF('4 ป้อนข้อมูล'!E4588&lt;'3 ค่าคะแนน'!$B$6,'3 ค่าคะแนน'!$E$7,IF('4 ป้อนข้อมูล'!E4588&lt;'3 ค่าคะแนน'!$B$5,'3 ค่าคะแนน'!$E$6,IF('4 ป้อนข้อมูล'!E4588&lt;'3 ค่าคะแนน'!$B$4,'3 ค่าคะแนน'!$E$5,'3 ค่าคะแนน'!$E$4))))))</f>
        <v>0</v>
      </c>
      <c r="F4588" s="109">
        <f>IF('4 ป้อนข้อมูล'!E4588&gt;=70,SUMIF(ปันส่วน!$A$5:$A$16,D4588,ปันส่วน!$F$5:$F$16),0)</f>
        <v>0</v>
      </c>
      <c r="G4588" s="109">
        <f>SUMIFS(ปันส่วน2!$C$3:$C$20,ปันส่วน2!$A$3:$A$20,D4588,ปันส่วน2!$B$3:$B$20,E4588)</f>
        <v>0</v>
      </c>
      <c r="H4588" s="109">
        <f t="shared" si="71"/>
        <v>0</v>
      </c>
    </row>
    <row r="4589" spans="1:8">
      <c r="A4589" s="69">
        <v>4586</v>
      </c>
      <c r="B4589" s="82" t="str">
        <f>IF('4 ป้อนข้อมูล'!B4589&lt;&gt;"",'4 ป้อนข้อมูล'!B4589," ")</f>
        <v xml:space="preserve"> </v>
      </c>
      <c r="C4589" s="81" t="str">
        <f>IF('4 ป้อนข้อมูล'!C4589&lt;&gt;"",'4 ป้อนข้อมูล'!C4589," ")</f>
        <v xml:space="preserve"> </v>
      </c>
      <c r="D4589" s="69" t="str">
        <f>IF('4 ป้อนข้อมูล'!D4589&lt;&gt;"",'4 ป้อนข้อมูล'!D4589," ")</f>
        <v xml:space="preserve"> </v>
      </c>
      <c r="E4589" s="71">
        <f>IF('4 ป้อนข้อมูล'!E4589&lt;'3 ค่าคะแนน'!$B$9,0,IF('4 ป้อนข้อมูล'!E4589&lt;'3 ค่าคะแนน'!$B$8,'3 ค่าคะแนน'!$E$9,IF('4 ป้อนข้อมูล'!E4589&lt;'3 ค่าคะแนน'!$B$7,'3 ค่าคะแนน'!$E$8,IF('4 ป้อนข้อมูล'!E4589&lt;'3 ค่าคะแนน'!$B$6,'3 ค่าคะแนน'!$E$7,IF('4 ป้อนข้อมูล'!E4589&lt;'3 ค่าคะแนน'!$B$5,'3 ค่าคะแนน'!$E$6,IF('4 ป้อนข้อมูล'!E4589&lt;'3 ค่าคะแนน'!$B$4,'3 ค่าคะแนน'!$E$5,'3 ค่าคะแนน'!$E$4))))))</f>
        <v>0</v>
      </c>
      <c r="F4589" s="109">
        <f>IF('4 ป้อนข้อมูล'!E4589&gt;=70,SUMIF(ปันส่วน!$A$5:$A$16,D4589,ปันส่วน!$F$5:$F$16),0)</f>
        <v>0</v>
      </c>
      <c r="G4589" s="109">
        <f>SUMIFS(ปันส่วน2!$C$3:$C$20,ปันส่วน2!$A$3:$A$20,D4589,ปันส่วน2!$B$3:$B$20,E4589)</f>
        <v>0</v>
      </c>
      <c r="H4589" s="109">
        <f t="shared" si="71"/>
        <v>0</v>
      </c>
    </row>
    <row r="4590" spans="1:8">
      <c r="A4590" s="69">
        <v>4587</v>
      </c>
      <c r="B4590" s="82" t="str">
        <f>IF('4 ป้อนข้อมูล'!B4590&lt;&gt;"",'4 ป้อนข้อมูล'!B4590," ")</f>
        <v xml:space="preserve"> </v>
      </c>
      <c r="C4590" s="81" t="str">
        <f>IF('4 ป้อนข้อมูล'!C4590&lt;&gt;"",'4 ป้อนข้อมูล'!C4590," ")</f>
        <v xml:space="preserve"> </v>
      </c>
      <c r="D4590" s="69" t="str">
        <f>IF('4 ป้อนข้อมูล'!D4590&lt;&gt;"",'4 ป้อนข้อมูล'!D4590," ")</f>
        <v xml:space="preserve"> </v>
      </c>
      <c r="E4590" s="71">
        <f>IF('4 ป้อนข้อมูล'!E4590&lt;'3 ค่าคะแนน'!$B$9,0,IF('4 ป้อนข้อมูล'!E4590&lt;'3 ค่าคะแนน'!$B$8,'3 ค่าคะแนน'!$E$9,IF('4 ป้อนข้อมูล'!E4590&lt;'3 ค่าคะแนน'!$B$7,'3 ค่าคะแนน'!$E$8,IF('4 ป้อนข้อมูล'!E4590&lt;'3 ค่าคะแนน'!$B$6,'3 ค่าคะแนน'!$E$7,IF('4 ป้อนข้อมูล'!E4590&lt;'3 ค่าคะแนน'!$B$5,'3 ค่าคะแนน'!$E$6,IF('4 ป้อนข้อมูล'!E4590&lt;'3 ค่าคะแนน'!$B$4,'3 ค่าคะแนน'!$E$5,'3 ค่าคะแนน'!$E$4))))))</f>
        <v>0</v>
      </c>
      <c r="F4590" s="109">
        <f>IF('4 ป้อนข้อมูล'!E4590&gt;=70,SUMIF(ปันส่วน!$A$5:$A$16,D4590,ปันส่วน!$F$5:$F$16),0)</f>
        <v>0</v>
      </c>
      <c r="G4590" s="109">
        <f>SUMIFS(ปันส่วน2!$C$3:$C$20,ปันส่วน2!$A$3:$A$20,D4590,ปันส่วน2!$B$3:$B$20,E4590)</f>
        <v>0</v>
      </c>
      <c r="H4590" s="109">
        <f t="shared" si="71"/>
        <v>0</v>
      </c>
    </row>
    <row r="4591" spans="1:8">
      <c r="A4591" s="69">
        <v>4588</v>
      </c>
      <c r="B4591" s="82" t="str">
        <f>IF('4 ป้อนข้อมูล'!B4591&lt;&gt;"",'4 ป้อนข้อมูล'!B4591," ")</f>
        <v xml:space="preserve"> </v>
      </c>
      <c r="C4591" s="81" t="str">
        <f>IF('4 ป้อนข้อมูล'!C4591&lt;&gt;"",'4 ป้อนข้อมูล'!C4591," ")</f>
        <v xml:space="preserve"> </v>
      </c>
      <c r="D4591" s="69" t="str">
        <f>IF('4 ป้อนข้อมูล'!D4591&lt;&gt;"",'4 ป้อนข้อมูล'!D4591," ")</f>
        <v xml:space="preserve"> </v>
      </c>
      <c r="E4591" s="71">
        <f>IF('4 ป้อนข้อมูล'!E4591&lt;'3 ค่าคะแนน'!$B$9,0,IF('4 ป้อนข้อมูล'!E4591&lt;'3 ค่าคะแนน'!$B$8,'3 ค่าคะแนน'!$E$9,IF('4 ป้อนข้อมูล'!E4591&lt;'3 ค่าคะแนน'!$B$7,'3 ค่าคะแนน'!$E$8,IF('4 ป้อนข้อมูล'!E4591&lt;'3 ค่าคะแนน'!$B$6,'3 ค่าคะแนน'!$E$7,IF('4 ป้อนข้อมูล'!E4591&lt;'3 ค่าคะแนน'!$B$5,'3 ค่าคะแนน'!$E$6,IF('4 ป้อนข้อมูล'!E4591&lt;'3 ค่าคะแนน'!$B$4,'3 ค่าคะแนน'!$E$5,'3 ค่าคะแนน'!$E$4))))))</f>
        <v>0</v>
      </c>
      <c r="F4591" s="109">
        <f>IF('4 ป้อนข้อมูล'!E4591&gt;=70,SUMIF(ปันส่วน!$A$5:$A$16,D4591,ปันส่วน!$F$5:$F$16),0)</f>
        <v>0</v>
      </c>
      <c r="G4591" s="109">
        <f>SUMIFS(ปันส่วน2!$C$3:$C$20,ปันส่วน2!$A$3:$A$20,D4591,ปันส่วน2!$B$3:$B$20,E4591)</f>
        <v>0</v>
      </c>
      <c r="H4591" s="109">
        <f t="shared" si="71"/>
        <v>0</v>
      </c>
    </row>
    <row r="4592" spans="1:8">
      <c r="A4592" s="69">
        <v>4589</v>
      </c>
      <c r="B4592" s="82" t="str">
        <f>IF('4 ป้อนข้อมูล'!B4592&lt;&gt;"",'4 ป้อนข้อมูล'!B4592," ")</f>
        <v xml:space="preserve"> </v>
      </c>
      <c r="C4592" s="81" t="str">
        <f>IF('4 ป้อนข้อมูล'!C4592&lt;&gt;"",'4 ป้อนข้อมูล'!C4592," ")</f>
        <v xml:space="preserve"> </v>
      </c>
      <c r="D4592" s="69" t="str">
        <f>IF('4 ป้อนข้อมูล'!D4592&lt;&gt;"",'4 ป้อนข้อมูล'!D4592," ")</f>
        <v xml:space="preserve"> </v>
      </c>
      <c r="E4592" s="71">
        <f>IF('4 ป้อนข้อมูล'!E4592&lt;'3 ค่าคะแนน'!$B$9,0,IF('4 ป้อนข้อมูล'!E4592&lt;'3 ค่าคะแนน'!$B$8,'3 ค่าคะแนน'!$E$9,IF('4 ป้อนข้อมูล'!E4592&lt;'3 ค่าคะแนน'!$B$7,'3 ค่าคะแนน'!$E$8,IF('4 ป้อนข้อมูล'!E4592&lt;'3 ค่าคะแนน'!$B$6,'3 ค่าคะแนน'!$E$7,IF('4 ป้อนข้อมูล'!E4592&lt;'3 ค่าคะแนน'!$B$5,'3 ค่าคะแนน'!$E$6,IF('4 ป้อนข้อมูล'!E4592&lt;'3 ค่าคะแนน'!$B$4,'3 ค่าคะแนน'!$E$5,'3 ค่าคะแนน'!$E$4))))))</f>
        <v>0</v>
      </c>
      <c r="F4592" s="109">
        <f>IF('4 ป้อนข้อมูล'!E4592&gt;=70,SUMIF(ปันส่วน!$A$5:$A$16,D4592,ปันส่วน!$F$5:$F$16),0)</f>
        <v>0</v>
      </c>
      <c r="G4592" s="109">
        <f>SUMIFS(ปันส่วน2!$C$3:$C$20,ปันส่วน2!$A$3:$A$20,D4592,ปันส่วน2!$B$3:$B$20,E4592)</f>
        <v>0</v>
      </c>
      <c r="H4592" s="109">
        <f t="shared" si="71"/>
        <v>0</v>
      </c>
    </row>
    <row r="4593" spans="1:8">
      <c r="A4593" s="69">
        <v>4590</v>
      </c>
      <c r="B4593" s="82" t="str">
        <f>IF('4 ป้อนข้อมูล'!B4593&lt;&gt;"",'4 ป้อนข้อมูล'!B4593," ")</f>
        <v xml:space="preserve"> </v>
      </c>
      <c r="C4593" s="81" t="str">
        <f>IF('4 ป้อนข้อมูล'!C4593&lt;&gt;"",'4 ป้อนข้อมูล'!C4593," ")</f>
        <v xml:space="preserve"> </v>
      </c>
      <c r="D4593" s="69" t="str">
        <f>IF('4 ป้อนข้อมูล'!D4593&lt;&gt;"",'4 ป้อนข้อมูล'!D4593," ")</f>
        <v xml:space="preserve"> </v>
      </c>
      <c r="E4593" s="71">
        <f>IF('4 ป้อนข้อมูล'!E4593&lt;'3 ค่าคะแนน'!$B$9,0,IF('4 ป้อนข้อมูล'!E4593&lt;'3 ค่าคะแนน'!$B$8,'3 ค่าคะแนน'!$E$9,IF('4 ป้อนข้อมูล'!E4593&lt;'3 ค่าคะแนน'!$B$7,'3 ค่าคะแนน'!$E$8,IF('4 ป้อนข้อมูล'!E4593&lt;'3 ค่าคะแนน'!$B$6,'3 ค่าคะแนน'!$E$7,IF('4 ป้อนข้อมูล'!E4593&lt;'3 ค่าคะแนน'!$B$5,'3 ค่าคะแนน'!$E$6,IF('4 ป้อนข้อมูล'!E4593&lt;'3 ค่าคะแนน'!$B$4,'3 ค่าคะแนน'!$E$5,'3 ค่าคะแนน'!$E$4))))))</f>
        <v>0</v>
      </c>
      <c r="F4593" s="109">
        <f>IF('4 ป้อนข้อมูล'!E4593&gt;=70,SUMIF(ปันส่วน!$A$5:$A$16,D4593,ปันส่วน!$F$5:$F$16),0)</f>
        <v>0</v>
      </c>
      <c r="G4593" s="109">
        <f>SUMIFS(ปันส่วน2!$C$3:$C$20,ปันส่วน2!$A$3:$A$20,D4593,ปันส่วน2!$B$3:$B$20,E4593)</f>
        <v>0</v>
      </c>
      <c r="H4593" s="109">
        <f t="shared" si="71"/>
        <v>0</v>
      </c>
    </row>
    <row r="4594" spans="1:8">
      <c r="A4594" s="69">
        <v>4591</v>
      </c>
      <c r="B4594" s="82" t="str">
        <f>IF('4 ป้อนข้อมูล'!B4594&lt;&gt;"",'4 ป้อนข้อมูล'!B4594," ")</f>
        <v xml:space="preserve"> </v>
      </c>
      <c r="C4594" s="81" t="str">
        <f>IF('4 ป้อนข้อมูล'!C4594&lt;&gt;"",'4 ป้อนข้อมูล'!C4594," ")</f>
        <v xml:space="preserve"> </v>
      </c>
      <c r="D4594" s="69" t="str">
        <f>IF('4 ป้อนข้อมูล'!D4594&lt;&gt;"",'4 ป้อนข้อมูล'!D4594," ")</f>
        <v xml:space="preserve"> </v>
      </c>
      <c r="E4594" s="71">
        <f>IF('4 ป้อนข้อมูล'!E4594&lt;'3 ค่าคะแนน'!$B$9,0,IF('4 ป้อนข้อมูล'!E4594&lt;'3 ค่าคะแนน'!$B$8,'3 ค่าคะแนน'!$E$9,IF('4 ป้อนข้อมูล'!E4594&lt;'3 ค่าคะแนน'!$B$7,'3 ค่าคะแนน'!$E$8,IF('4 ป้อนข้อมูล'!E4594&lt;'3 ค่าคะแนน'!$B$6,'3 ค่าคะแนน'!$E$7,IF('4 ป้อนข้อมูล'!E4594&lt;'3 ค่าคะแนน'!$B$5,'3 ค่าคะแนน'!$E$6,IF('4 ป้อนข้อมูล'!E4594&lt;'3 ค่าคะแนน'!$B$4,'3 ค่าคะแนน'!$E$5,'3 ค่าคะแนน'!$E$4))))))</f>
        <v>0</v>
      </c>
      <c r="F4594" s="109">
        <f>IF('4 ป้อนข้อมูล'!E4594&gt;=70,SUMIF(ปันส่วน!$A$5:$A$16,D4594,ปันส่วน!$F$5:$F$16),0)</f>
        <v>0</v>
      </c>
      <c r="G4594" s="109">
        <f>SUMIFS(ปันส่วน2!$C$3:$C$20,ปันส่วน2!$A$3:$A$20,D4594,ปันส่วน2!$B$3:$B$20,E4594)</f>
        <v>0</v>
      </c>
      <c r="H4594" s="109">
        <f t="shared" si="71"/>
        <v>0</v>
      </c>
    </row>
    <row r="4595" spans="1:8">
      <c r="A4595" s="69">
        <v>4592</v>
      </c>
      <c r="B4595" s="82" t="str">
        <f>IF('4 ป้อนข้อมูล'!B4595&lt;&gt;"",'4 ป้อนข้อมูล'!B4595," ")</f>
        <v xml:space="preserve"> </v>
      </c>
      <c r="C4595" s="81" t="str">
        <f>IF('4 ป้อนข้อมูล'!C4595&lt;&gt;"",'4 ป้อนข้อมูล'!C4595," ")</f>
        <v xml:space="preserve"> </v>
      </c>
      <c r="D4595" s="69" t="str">
        <f>IF('4 ป้อนข้อมูล'!D4595&lt;&gt;"",'4 ป้อนข้อมูล'!D4595," ")</f>
        <v xml:space="preserve"> </v>
      </c>
      <c r="E4595" s="71">
        <f>IF('4 ป้อนข้อมูล'!E4595&lt;'3 ค่าคะแนน'!$B$9,0,IF('4 ป้อนข้อมูล'!E4595&lt;'3 ค่าคะแนน'!$B$8,'3 ค่าคะแนน'!$E$9,IF('4 ป้อนข้อมูล'!E4595&lt;'3 ค่าคะแนน'!$B$7,'3 ค่าคะแนน'!$E$8,IF('4 ป้อนข้อมูล'!E4595&lt;'3 ค่าคะแนน'!$B$6,'3 ค่าคะแนน'!$E$7,IF('4 ป้อนข้อมูล'!E4595&lt;'3 ค่าคะแนน'!$B$5,'3 ค่าคะแนน'!$E$6,IF('4 ป้อนข้อมูล'!E4595&lt;'3 ค่าคะแนน'!$B$4,'3 ค่าคะแนน'!$E$5,'3 ค่าคะแนน'!$E$4))))))</f>
        <v>0</v>
      </c>
      <c r="F4595" s="109">
        <f>IF('4 ป้อนข้อมูล'!E4595&gt;=70,SUMIF(ปันส่วน!$A$5:$A$16,D4595,ปันส่วน!$F$5:$F$16),0)</f>
        <v>0</v>
      </c>
      <c r="G4595" s="109">
        <f>SUMIFS(ปันส่วน2!$C$3:$C$20,ปันส่วน2!$A$3:$A$20,D4595,ปันส่วน2!$B$3:$B$20,E4595)</f>
        <v>0</v>
      </c>
      <c r="H4595" s="109">
        <f t="shared" si="71"/>
        <v>0</v>
      </c>
    </row>
    <row r="4596" spans="1:8">
      <c r="A4596" s="69">
        <v>4593</v>
      </c>
      <c r="B4596" s="82" t="str">
        <f>IF('4 ป้อนข้อมูล'!B4596&lt;&gt;"",'4 ป้อนข้อมูล'!B4596," ")</f>
        <v xml:space="preserve"> </v>
      </c>
      <c r="C4596" s="81" t="str">
        <f>IF('4 ป้อนข้อมูล'!C4596&lt;&gt;"",'4 ป้อนข้อมูล'!C4596," ")</f>
        <v xml:space="preserve"> </v>
      </c>
      <c r="D4596" s="69" t="str">
        <f>IF('4 ป้อนข้อมูล'!D4596&lt;&gt;"",'4 ป้อนข้อมูล'!D4596," ")</f>
        <v xml:space="preserve"> </v>
      </c>
      <c r="E4596" s="71">
        <f>IF('4 ป้อนข้อมูล'!E4596&lt;'3 ค่าคะแนน'!$B$9,0,IF('4 ป้อนข้อมูล'!E4596&lt;'3 ค่าคะแนน'!$B$8,'3 ค่าคะแนน'!$E$9,IF('4 ป้อนข้อมูล'!E4596&lt;'3 ค่าคะแนน'!$B$7,'3 ค่าคะแนน'!$E$8,IF('4 ป้อนข้อมูล'!E4596&lt;'3 ค่าคะแนน'!$B$6,'3 ค่าคะแนน'!$E$7,IF('4 ป้อนข้อมูล'!E4596&lt;'3 ค่าคะแนน'!$B$5,'3 ค่าคะแนน'!$E$6,IF('4 ป้อนข้อมูล'!E4596&lt;'3 ค่าคะแนน'!$B$4,'3 ค่าคะแนน'!$E$5,'3 ค่าคะแนน'!$E$4))))))</f>
        <v>0</v>
      </c>
      <c r="F4596" s="109">
        <f>IF('4 ป้อนข้อมูล'!E4596&gt;=70,SUMIF(ปันส่วน!$A$5:$A$16,D4596,ปันส่วน!$F$5:$F$16),0)</f>
        <v>0</v>
      </c>
      <c r="G4596" s="109">
        <f>SUMIFS(ปันส่วน2!$C$3:$C$20,ปันส่วน2!$A$3:$A$20,D4596,ปันส่วน2!$B$3:$B$20,E4596)</f>
        <v>0</v>
      </c>
      <c r="H4596" s="109">
        <f t="shared" si="71"/>
        <v>0</v>
      </c>
    </row>
    <row r="4597" spans="1:8">
      <c r="A4597" s="69">
        <v>4594</v>
      </c>
      <c r="B4597" s="82" t="str">
        <f>IF('4 ป้อนข้อมูล'!B4597&lt;&gt;"",'4 ป้อนข้อมูล'!B4597," ")</f>
        <v xml:space="preserve"> </v>
      </c>
      <c r="C4597" s="81" t="str">
        <f>IF('4 ป้อนข้อมูล'!C4597&lt;&gt;"",'4 ป้อนข้อมูล'!C4597," ")</f>
        <v xml:space="preserve"> </v>
      </c>
      <c r="D4597" s="69" t="str">
        <f>IF('4 ป้อนข้อมูล'!D4597&lt;&gt;"",'4 ป้อนข้อมูล'!D4597," ")</f>
        <v xml:space="preserve"> </v>
      </c>
      <c r="E4597" s="71">
        <f>IF('4 ป้อนข้อมูล'!E4597&lt;'3 ค่าคะแนน'!$B$9,0,IF('4 ป้อนข้อมูล'!E4597&lt;'3 ค่าคะแนน'!$B$8,'3 ค่าคะแนน'!$E$9,IF('4 ป้อนข้อมูล'!E4597&lt;'3 ค่าคะแนน'!$B$7,'3 ค่าคะแนน'!$E$8,IF('4 ป้อนข้อมูล'!E4597&lt;'3 ค่าคะแนน'!$B$6,'3 ค่าคะแนน'!$E$7,IF('4 ป้อนข้อมูล'!E4597&lt;'3 ค่าคะแนน'!$B$5,'3 ค่าคะแนน'!$E$6,IF('4 ป้อนข้อมูล'!E4597&lt;'3 ค่าคะแนน'!$B$4,'3 ค่าคะแนน'!$E$5,'3 ค่าคะแนน'!$E$4))))))</f>
        <v>0</v>
      </c>
      <c r="F4597" s="109">
        <f>IF('4 ป้อนข้อมูล'!E4597&gt;=70,SUMIF(ปันส่วน!$A$5:$A$16,D4597,ปันส่วน!$F$5:$F$16),0)</f>
        <v>0</v>
      </c>
      <c r="G4597" s="109">
        <f>SUMIFS(ปันส่วน2!$C$3:$C$20,ปันส่วน2!$A$3:$A$20,D4597,ปันส่วน2!$B$3:$B$20,E4597)</f>
        <v>0</v>
      </c>
      <c r="H4597" s="109">
        <f t="shared" si="71"/>
        <v>0</v>
      </c>
    </row>
    <row r="4598" spans="1:8">
      <c r="A4598" s="69">
        <v>4595</v>
      </c>
      <c r="B4598" s="82" t="str">
        <f>IF('4 ป้อนข้อมูล'!B4598&lt;&gt;"",'4 ป้อนข้อมูล'!B4598," ")</f>
        <v xml:space="preserve"> </v>
      </c>
      <c r="C4598" s="81" t="str">
        <f>IF('4 ป้อนข้อมูล'!C4598&lt;&gt;"",'4 ป้อนข้อมูล'!C4598," ")</f>
        <v xml:space="preserve"> </v>
      </c>
      <c r="D4598" s="69" t="str">
        <f>IF('4 ป้อนข้อมูล'!D4598&lt;&gt;"",'4 ป้อนข้อมูล'!D4598," ")</f>
        <v xml:space="preserve"> </v>
      </c>
      <c r="E4598" s="71">
        <f>IF('4 ป้อนข้อมูล'!E4598&lt;'3 ค่าคะแนน'!$B$9,0,IF('4 ป้อนข้อมูล'!E4598&lt;'3 ค่าคะแนน'!$B$8,'3 ค่าคะแนน'!$E$9,IF('4 ป้อนข้อมูล'!E4598&lt;'3 ค่าคะแนน'!$B$7,'3 ค่าคะแนน'!$E$8,IF('4 ป้อนข้อมูล'!E4598&lt;'3 ค่าคะแนน'!$B$6,'3 ค่าคะแนน'!$E$7,IF('4 ป้อนข้อมูล'!E4598&lt;'3 ค่าคะแนน'!$B$5,'3 ค่าคะแนน'!$E$6,IF('4 ป้อนข้อมูล'!E4598&lt;'3 ค่าคะแนน'!$B$4,'3 ค่าคะแนน'!$E$5,'3 ค่าคะแนน'!$E$4))))))</f>
        <v>0</v>
      </c>
      <c r="F4598" s="109">
        <f>IF('4 ป้อนข้อมูล'!E4598&gt;=70,SUMIF(ปันส่วน!$A$5:$A$16,D4598,ปันส่วน!$F$5:$F$16),0)</f>
        <v>0</v>
      </c>
      <c r="G4598" s="109">
        <f>SUMIFS(ปันส่วน2!$C$3:$C$20,ปันส่วน2!$A$3:$A$20,D4598,ปันส่วน2!$B$3:$B$20,E4598)</f>
        <v>0</v>
      </c>
      <c r="H4598" s="109">
        <f t="shared" si="71"/>
        <v>0</v>
      </c>
    </row>
    <row r="4599" spans="1:8">
      <c r="A4599" s="69">
        <v>4596</v>
      </c>
      <c r="B4599" s="82" t="str">
        <f>IF('4 ป้อนข้อมูล'!B4599&lt;&gt;"",'4 ป้อนข้อมูล'!B4599," ")</f>
        <v xml:space="preserve"> </v>
      </c>
      <c r="C4599" s="81" t="str">
        <f>IF('4 ป้อนข้อมูล'!C4599&lt;&gt;"",'4 ป้อนข้อมูล'!C4599," ")</f>
        <v xml:space="preserve"> </v>
      </c>
      <c r="D4599" s="69" t="str">
        <f>IF('4 ป้อนข้อมูล'!D4599&lt;&gt;"",'4 ป้อนข้อมูล'!D4599," ")</f>
        <v xml:space="preserve"> </v>
      </c>
      <c r="E4599" s="71">
        <f>IF('4 ป้อนข้อมูล'!E4599&lt;'3 ค่าคะแนน'!$B$9,0,IF('4 ป้อนข้อมูล'!E4599&lt;'3 ค่าคะแนน'!$B$8,'3 ค่าคะแนน'!$E$9,IF('4 ป้อนข้อมูล'!E4599&lt;'3 ค่าคะแนน'!$B$7,'3 ค่าคะแนน'!$E$8,IF('4 ป้อนข้อมูล'!E4599&lt;'3 ค่าคะแนน'!$B$6,'3 ค่าคะแนน'!$E$7,IF('4 ป้อนข้อมูล'!E4599&lt;'3 ค่าคะแนน'!$B$5,'3 ค่าคะแนน'!$E$6,IF('4 ป้อนข้อมูล'!E4599&lt;'3 ค่าคะแนน'!$B$4,'3 ค่าคะแนน'!$E$5,'3 ค่าคะแนน'!$E$4))))))</f>
        <v>0</v>
      </c>
      <c r="F4599" s="109">
        <f>IF('4 ป้อนข้อมูล'!E4599&gt;=70,SUMIF(ปันส่วน!$A$5:$A$16,D4599,ปันส่วน!$F$5:$F$16),0)</f>
        <v>0</v>
      </c>
      <c r="G4599" s="109">
        <f>SUMIFS(ปันส่วน2!$C$3:$C$20,ปันส่วน2!$A$3:$A$20,D4599,ปันส่วน2!$B$3:$B$20,E4599)</f>
        <v>0</v>
      </c>
      <c r="H4599" s="109">
        <f t="shared" si="71"/>
        <v>0</v>
      </c>
    </row>
    <row r="4600" spans="1:8">
      <c r="A4600" s="69">
        <v>4597</v>
      </c>
      <c r="B4600" s="82" t="str">
        <f>IF('4 ป้อนข้อมูล'!B4600&lt;&gt;"",'4 ป้อนข้อมูล'!B4600," ")</f>
        <v xml:space="preserve"> </v>
      </c>
      <c r="C4600" s="81" t="str">
        <f>IF('4 ป้อนข้อมูล'!C4600&lt;&gt;"",'4 ป้อนข้อมูล'!C4600," ")</f>
        <v xml:space="preserve"> </v>
      </c>
      <c r="D4600" s="69" t="str">
        <f>IF('4 ป้อนข้อมูล'!D4600&lt;&gt;"",'4 ป้อนข้อมูล'!D4600," ")</f>
        <v xml:space="preserve"> </v>
      </c>
      <c r="E4600" s="71">
        <f>IF('4 ป้อนข้อมูล'!E4600&lt;'3 ค่าคะแนน'!$B$9,0,IF('4 ป้อนข้อมูล'!E4600&lt;'3 ค่าคะแนน'!$B$8,'3 ค่าคะแนน'!$E$9,IF('4 ป้อนข้อมูล'!E4600&lt;'3 ค่าคะแนน'!$B$7,'3 ค่าคะแนน'!$E$8,IF('4 ป้อนข้อมูล'!E4600&lt;'3 ค่าคะแนน'!$B$6,'3 ค่าคะแนน'!$E$7,IF('4 ป้อนข้อมูล'!E4600&lt;'3 ค่าคะแนน'!$B$5,'3 ค่าคะแนน'!$E$6,IF('4 ป้อนข้อมูล'!E4600&lt;'3 ค่าคะแนน'!$B$4,'3 ค่าคะแนน'!$E$5,'3 ค่าคะแนน'!$E$4))))))</f>
        <v>0</v>
      </c>
      <c r="F4600" s="109">
        <f>IF('4 ป้อนข้อมูล'!E4600&gt;=70,SUMIF(ปันส่วน!$A$5:$A$16,D4600,ปันส่วน!$F$5:$F$16),0)</f>
        <v>0</v>
      </c>
      <c r="G4600" s="109">
        <f>SUMIFS(ปันส่วน2!$C$3:$C$20,ปันส่วน2!$A$3:$A$20,D4600,ปันส่วน2!$B$3:$B$20,E4600)</f>
        <v>0</v>
      </c>
      <c r="H4600" s="109">
        <f t="shared" si="71"/>
        <v>0</v>
      </c>
    </row>
    <row r="4601" spans="1:8">
      <c r="A4601" s="69">
        <v>4598</v>
      </c>
      <c r="B4601" s="82" t="str">
        <f>IF('4 ป้อนข้อมูล'!B4601&lt;&gt;"",'4 ป้อนข้อมูล'!B4601," ")</f>
        <v xml:space="preserve"> </v>
      </c>
      <c r="C4601" s="81" t="str">
        <f>IF('4 ป้อนข้อมูล'!C4601&lt;&gt;"",'4 ป้อนข้อมูล'!C4601," ")</f>
        <v xml:space="preserve"> </v>
      </c>
      <c r="D4601" s="69" t="str">
        <f>IF('4 ป้อนข้อมูล'!D4601&lt;&gt;"",'4 ป้อนข้อมูล'!D4601," ")</f>
        <v xml:space="preserve"> </v>
      </c>
      <c r="E4601" s="71">
        <f>IF('4 ป้อนข้อมูล'!E4601&lt;'3 ค่าคะแนน'!$B$9,0,IF('4 ป้อนข้อมูล'!E4601&lt;'3 ค่าคะแนน'!$B$8,'3 ค่าคะแนน'!$E$9,IF('4 ป้อนข้อมูล'!E4601&lt;'3 ค่าคะแนน'!$B$7,'3 ค่าคะแนน'!$E$8,IF('4 ป้อนข้อมูล'!E4601&lt;'3 ค่าคะแนน'!$B$6,'3 ค่าคะแนน'!$E$7,IF('4 ป้อนข้อมูล'!E4601&lt;'3 ค่าคะแนน'!$B$5,'3 ค่าคะแนน'!$E$6,IF('4 ป้อนข้อมูล'!E4601&lt;'3 ค่าคะแนน'!$B$4,'3 ค่าคะแนน'!$E$5,'3 ค่าคะแนน'!$E$4))))))</f>
        <v>0</v>
      </c>
      <c r="F4601" s="109">
        <f>IF('4 ป้อนข้อมูล'!E4601&gt;=70,SUMIF(ปันส่วน!$A$5:$A$16,D4601,ปันส่วน!$F$5:$F$16),0)</f>
        <v>0</v>
      </c>
      <c r="G4601" s="109">
        <f>SUMIFS(ปันส่วน2!$C$3:$C$20,ปันส่วน2!$A$3:$A$20,D4601,ปันส่วน2!$B$3:$B$20,E4601)</f>
        <v>0</v>
      </c>
      <c r="H4601" s="109">
        <f t="shared" si="71"/>
        <v>0</v>
      </c>
    </row>
    <row r="4602" spans="1:8">
      <c r="A4602" s="69">
        <v>4599</v>
      </c>
      <c r="B4602" s="82" t="str">
        <f>IF('4 ป้อนข้อมูล'!B4602&lt;&gt;"",'4 ป้อนข้อมูล'!B4602," ")</f>
        <v xml:space="preserve"> </v>
      </c>
      <c r="C4602" s="81" t="str">
        <f>IF('4 ป้อนข้อมูล'!C4602&lt;&gt;"",'4 ป้อนข้อมูล'!C4602," ")</f>
        <v xml:space="preserve"> </v>
      </c>
      <c r="D4602" s="69" t="str">
        <f>IF('4 ป้อนข้อมูล'!D4602&lt;&gt;"",'4 ป้อนข้อมูล'!D4602," ")</f>
        <v xml:space="preserve"> </v>
      </c>
      <c r="E4602" s="71">
        <f>IF('4 ป้อนข้อมูล'!E4602&lt;'3 ค่าคะแนน'!$B$9,0,IF('4 ป้อนข้อมูล'!E4602&lt;'3 ค่าคะแนน'!$B$8,'3 ค่าคะแนน'!$E$9,IF('4 ป้อนข้อมูล'!E4602&lt;'3 ค่าคะแนน'!$B$7,'3 ค่าคะแนน'!$E$8,IF('4 ป้อนข้อมูล'!E4602&lt;'3 ค่าคะแนน'!$B$6,'3 ค่าคะแนน'!$E$7,IF('4 ป้อนข้อมูล'!E4602&lt;'3 ค่าคะแนน'!$B$5,'3 ค่าคะแนน'!$E$6,IF('4 ป้อนข้อมูล'!E4602&lt;'3 ค่าคะแนน'!$B$4,'3 ค่าคะแนน'!$E$5,'3 ค่าคะแนน'!$E$4))))))</f>
        <v>0</v>
      </c>
      <c r="F4602" s="109">
        <f>IF('4 ป้อนข้อมูล'!E4602&gt;=70,SUMIF(ปันส่วน!$A$5:$A$16,D4602,ปันส่วน!$F$5:$F$16),0)</f>
        <v>0</v>
      </c>
      <c r="G4602" s="109">
        <f>SUMIFS(ปันส่วน2!$C$3:$C$20,ปันส่วน2!$A$3:$A$20,D4602,ปันส่วน2!$B$3:$B$20,E4602)</f>
        <v>0</v>
      </c>
      <c r="H4602" s="109">
        <f t="shared" si="71"/>
        <v>0</v>
      </c>
    </row>
    <row r="4603" spans="1:8">
      <c r="A4603" s="69">
        <v>4600</v>
      </c>
      <c r="B4603" s="82" t="str">
        <f>IF('4 ป้อนข้อมูล'!B4603&lt;&gt;"",'4 ป้อนข้อมูล'!B4603," ")</f>
        <v xml:space="preserve"> </v>
      </c>
      <c r="C4603" s="81" t="str">
        <f>IF('4 ป้อนข้อมูล'!C4603&lt;&gt;"",'4 ป้อนข้อมูล'!C4603," ")</f>
        <v xml:space="preserve"> </v>
      </c>
      <c r="D4603" s="69" t="str">
        <f>IF('4 ป้อนข้อมูล'!D4603&lt;&gt;"",'4 ป้อนข้อมูล'!D4603," ")</f>
        <v xml:space="preserve"> </v>
      </c>
      <c r="E4603" s="71">
        <f>IF('4 ป้อนข้อมูล'!E4603&lt;'3 ค่าคะแนน'!$B$9,0,IF('4 ป้อนข้อมูล'!E4603&lt;'3 ค่าคะแนน'!$B$8,'3 ค่าคะแนน'!$E$9,IF('4 ป้อนข้อมูล'!E4603&lt;'3 ค่าคะแนน'!$B$7,'3 ค่าคะแนน'!$E$8,IF('4 ป้อนข้อมูล'!E4603&lt;'3 ค่าคะแนน'!$B$6,'3 ค่าคะแนน'!$E$7,IF('4 ป้อนข้อมูล'!E4603&lt;'3 ค่าคะแนน'!$B$5,'3 ค่าคะแนน'!$E$6,IF('4 ป้อนข้อมูล'!E4603&lt;'3 ค่าคะแนน'!$B$4,'3 ค่าคะแนน'!$E$5,'3 ค่าคะแนน'!$E$4))))))</f>
        <v>0</v>
      </c>
      <c r="F4603" s="109">
        <f>IF('4 ป้อนข้อมูล'!E4603&gt;=70,SUMIF(ปันส่วน!$A$5:$A$16,D4603,ปันส่วน!$F$5:$F$16),0)</f>
        <v>0</v>
      </c>
      <c r="G4603" s="109">
        <f>SUMIFS(ปันส่วน2!$C$3:$C$20,ปันส่วน2!$A$3:$A$20,D4603,ปันส่วน2!$B$3:$B$20,E4603)</f>
        <v>0</v>
      </c>
      <c r="H4603" s="109">
        <f t="shared" si="71"/>
        <v>0</v>
      </c>
    </row>
    <row r="4604" spans="1:8">
      <c r="A4604" s="69">
        <v>4601</v>
      </c>
      <c r="B4604" s="82" t="str">
        <f>IF('4 ป้อนข้อมูล'!B4604&lt;&gt;"",'4 ป้อนข้อมูล'!B4604," ")</f>
        <v xml:space="preserve"> </v>
      </c>
      <c r="C4604" s="81" t="str">
        <f>IF('4 ป้อนข้อมูล'!C4604&lt;&gt;"",'4 ป้อนข้อมูล'!C4604," ")</f>
        <v xml:space="preserve"> </v>
      </c>
      <c r="D4604" s="69" t="str">
        <f>IF('4 ป้อนข้อมูล'!D4604&lt;&gt;"",'4 ป้อนข้อมูล'!D4604," ")</f>
        <v xml:space="preserve"> </v>
      </c>
      <c r="E4604" s="71">
        <f>IF('4 ป้อนข้อมูล'!E4604&lt;'3 ค่าคะแนน'!$B$9,0,IF('4 ป้อนข้อมูล'!E4604&lt;'3 ค่าคะแนน'!$B$8,'3 ค่าคะแนน'!$E$9,IF('4 ป้อนข้อมูล'!E4604&lt;'3 ค่าคะแนน'!$B$7,'3 ค่าคะแนน'!$E$8,IF('4 ป้อนข้อมูล'!E4604&lt;'3 ค่าคะแนน'!$B$6,'3 ค่าคะแนน'!$E$7,IF('4 ป้อนข้อมูล'!E4604&lt;'3 ค่าคะแนน'!$B$5,'3 ค่าคะแนน'!$E$6,IF('4 ป้อนข้อมูล'!E4604&lt;'3 ค่าคะแนน'!$B$4,'3 ค่าคะแนน'!$E$5,'3 ค่าคะแนน'!$E$4))))))</f>
        <v>0</v>
      </c>
      <c r="F4604" s="109">
        <f>IF('4 ป้อนข้อมูล'!E4604&gt;=70,SUMIF(ปันส่วน!$A$5:$A$16,D4604,ปันส่วน!$F$5:$F$16),0)</f>
        <v>0</v>
      </c>
      <c r="G4604" s="109">
        <f>SUMIFS(ปันส่วน2!$C$3:$C$20,ปันส่วน2!$A$3:$A$20,D4604,ปันส่วน2!$B$3:$B$20,E4604)</f>
        <v>0</v>
      </c>
      <c r="H4604" s="109">
        <f t="shared" si="71"/>
        <v>0</v>
      </c>
    </row>
    <row r="4605" spans="1:8">
      <c r="A4605" s="69">
        <v>4602</v>
      </c>
      <c r="B4605" s="82" t="str">
        <f>IF('4 ป้อนข้อมูล'!B4605&lt;&gt;"",'4 ป้อนข้อมูล'!B4605," ")</f>
        <v xml:space="preserve"> </v>
      </c>
      <c r="C4605" s="81" t="str">
        <f>IF('4 ป้อนข้อมูล'!C4605&lt;&gt;"",'4 ป้อนข้อมูล'!C4605," ")</f>
        <v xml:space="preserve"> </v>
      </c>
      <c r="D4605" s="69" t="str">
        <f>IF('4 ป้อนข้อมูล'!D4605&lt;&gt;"",'4 ป้อนข้อมูล'!D4605," ")</f>
        <v xml:space="preserve"> </v>
      </c>
      <c r="E4605" s="71">
        <f>IF('4 ป้อนข้อมูล'!E4605&lt;'3 ค่าคะแนน'!$B$9,0,IF('4 ป้อนข้อมูล'!E4605&lt;'3 ค่าคะแนน'!$B$8,'3 ค่าคะแนน'!$E$9,IF('4 ป้อนข้อมูล'!E4605&lt;'3 ค่าคะแนน'!$B$7,'3 ค่าคะแนน'!$E$8,IF('4 ป้อนข้อมูล'!E4605&lt;'3 ค่าคะแนน'!$B$6,'3 ค่าคะแนน'!$E$7,IF('4 ป้อนข้อมูล'!E4605&lt;'3 ค่าคะแนน'!$B$5,'3 ค่าคะแนน'!$E$6,IF('4 ป้อนข้อมูล'!E4605&lt;'3 ค่าคะแนน'!$B$4,'3 ค่าคะแนน'!$E$5,'3 ค่าคะแนน'!$E$4))))))</f>
        <v>0</v>
      </c>
      <c r="F4605" s="109">
        <f>IF('4 ป้อนข้อมูล'!E4605&gt;=70,SUMIF(ปันส่วน!$A$5:$A$16,D4605,ปันส่วน!$F$5:$F$16),0)</f>
        <v>0</v>
      </c>
      <c r="G4605" s="109">
        <f>SUMIFS(ปันส่วน2!$C$3:$C$20,ปันส่วน2!$A$3:$A$20,D4605,ปันส่วน2!$B$3:$B$20,E4605)</f>
        <v>0</v>
      </c>
      <c r="H4605" s="109">
        <f t="shared" si="71"/>
        <v>0</v>
      </c>
    </row>
    <row r="4606" spans="1:8">
      <c r="A4606" s="69">
        <v>4603</v>
      </c>
      <c r="B4606" s="82" t="str">
        <f>IF('4 ป้อนข้อมูล'!B4606&lt;&gt;"",'4 ป้อนข้อมูล'!B4606," ")</f>
        <v xml:space="preserve"> </v>
      </c>
      <c r="C4606" s="81" t="str">
        <f>IF('4 ป้อนข้อมูล'!C4606&lt;&gt;"",'4 ป้อนข้อมูล'!C4606," ")</f>
        <v xml:space="preserve"> </v>
      </c>
      <c r="D4606" s="69" t="str">
        <f>IF('4 ป้อนข้อมูล'!D4606&lt;&gt;"",'4 ป้อนข้อมูล'!D4606," ")</f>
        <v xml:space="preserve"> </v>
      </c>
      <c r="E4606" s="71">
        <f>IF('4 ป้อนข้อมูล'!E4606&lt;'3 ค่าคะแนน'!$B$9,0,IF('4 ป้อนข้อมูล'!E4606&lt;'3 ค่าคะแนน'!$B$8,'3 ค่าคะแนน'!$E$9,IF('4 ป้อนข้อมูล'!E4606&lt;'3 ค่าคะแนน'!$B$7,'3 ค่าคะแนน'!$E$8,IF('4 ป้อนข้อมูล'!E4606&lt;'3 ค่าคะแนน'!$B$6,'3 ค่าคะแนน'!$E$7,IF('4 ป้อนข้อมูล'!E4606&lt;'3 ค่าคะแนน'!$B$5,'3 ค่าคะแนน'!$E$6,IF('4 ป้อนข้อมูล'!E4606&lt;'3 ค่าคะแนน'!$B$4,'3 ค่าคะแนน'!$E$5,'3 ค่าคะแนน'!$E$4))))))</f>
        <v>0</v>
      </c>
      <c r="F4606" s="109">
        <f>IF('4 ป้อนข้อมูล'!E4606&gt;=70,SUMIF(ปันส่วน!$A$5:$A$16,D4606,ปันส่วน!$F$5:$F$16),0)</f>
        <v>0</v>
      </c>
      <c r="G4606" s="109">
        <f>SUMIFS(ปันส่วน2!$C$3:$C$20,ปันส่วน2!$A$3:$A$20,D4606,ปันส่วน2!$B$3:$B$20,E4606)</f>
        <v>0</v>
      </c>
      <c r="H4606" s="109">
        <f t="shared" si="71"/>
        <v>0</v>
      </c>
    </row>
    <row r="4607" spans="1:8">
      <c r="A4607" s="69">
        <v>4604</v>
      </c>
      <c r="B4607" s="82" t="str">
        <f>IF('4 ป้อนข้อมูล'!B4607&lt;&gt;"",'4 ป้อนข้อมูล'!B4607," ")</f>
        <v xml:space="preserve"> </v>
      </c>
      <c r="C4607" s="81" t="str">
        <f>IF('4 ป้อนข้อมูล'!C4607&lt;&gt;"",'4 ป้อนข้อมูล'!C4607," ")</f>
        <v xml:space="preserve"> </v>
      </c>
      <c r="D4607" s="69" t="str">
        <f>IF('4 ป้อนข้อมูล'!D4607&lt;&gt;"",'4 ป้อนข้อมูล'!D4607," ")</f>
        <v xml:space="preserve"> </v>
      </c>
      <c r="E4607" s="71">
        <f>IF('4 ป้อนข้อมูล'!E4607&lt;'3 ค่าคะแนน'!$B$9,0,IF('4 ป้อนข้อมูล'!E4607&lt;'3 ค่าคะแนน'!$B$8,'3 ค่าคะแนน'!$E$9,IF('4 ป้อนข้อมูล'!E4607&lt;'3 ค่าคะแนน'!$B$7,'3 ค่าคะแนน'!$E$8,IF('4 ป้อนข้อมูล'!E4607&lt;'3 ค่าคะแนน'!$B$6,'3 ค่าคะแนน'!$E$7,IF('4 ป้อนข้อมูล'!E4607&lt;'3 ค่าคะแนน'!$B$5,'3 ค่าคะแนน'!$E$6,IF('4 ป้อนข้อมูล'!E4607&lt;'3 ค่าคะแนน'!$B$4,'3 ค่าคะแนน'!$E$5,'3 ค่าคะแนน'!$E$4))))))</f>
        <v>0</v>
      </c>
      <c r="F4607" s="109">
        <f>IF('4 ป้อนข้อมูล'!E4607&gt;=70,SUMIF(ปันส่วน!$A$5:$A$16,D4607,ปันส่วน!$F$5:$F$16),0)</f>
        <v>0</v>
      </c>
      <c r="G4607" s="109">
        <f>SUMIFS(ปันส่วน2!$C$3:$C$20,ปันส่วน2!$A$3:$A$20,D4607,ปันส่วน2!$B$3:$B$20,E4607)</f>
        <v>0</v>
      </c>
      <c r="H4607" s="109">
        <f t="shared" si="71"/>
        <v>0</v>
      </c>
    </row>
    <row r="4608" spans="1:8">
      <c r="A4608" s="69">
        <v>4605</v>
      </c>
      <c r="B4608" s="82" t="str">
        <f>IF('4 ป้อนข้อมูล'!B4608&lt;&gt;"",'4 ป้อนข้อมูล'!B4608," ")</f>
        <v xml:space="preserve"> </v>
      </c>
      <c r="C4608" s="81" t="str">
        <f>IF('4 ป้อนข้อมูล'!C4608&lt;&gt;"",'4 ป้อนข้อมูล'!C4608," ")</f>
        <v xml:space="preserve"> </v>
      </c>
      <c r="D4608" s="69" t="str">
        <f>IF('4 ป้อนข้อมูล'!D4608&lt;&gt;"",'4 ป้อนข้อมูล'!D4608," ")</f>
        <v xml:space="preserve"> </v>
      </c>
      <c r="E4608" s="71">
        <f>IF('4 ป้อนข้อมูล'!E4608&lt;'3 ค่าคะแนน'!$B$9,0,IF('4 ป้อนข้อมูล'!E4608&lt;'3 ค่าคะแนน'!$B$8,'3 ค่าคะแนน'!$E$9,IF('4 ป้อนข้อมูล'!E4608&lt;'3 ค่าคะแนน'!$B$7,'3 ค่าคะแนน'!$E$8,IF('4 ป้อนข้อมูล'!E4608&lt;'3 ค่าคะแนน'!$B$6,'3 ค่าคะแนน'!$E$7,IF('4 ป้อนข้อมูล'!E4608&lt;'3 ค่าคะแนน'!$B$5,'3 ค่าคะแนน'!$E$6,IF('4 ป้อนข้อมูล'!E4608&lt;'3 ค่าคะแนน'!$B$4,'3 ค่าคะแนน'!$E$5,'3 ค่าคะแนน'!$E$4))))))</f>
        <v>0</v>
      </c>
      <c r="F4608" s="109">
        <f>IF('4 ป้อนข้อมูล'!E4608&gt;=70,SUMIF(ปันส่วน!$A$5:$A$16,D4608,ปันส่วน!$F$5:$F$16),0)</f>
        <v>0</v>
      </c>
      <c r="G4608" s="109">
        <f>SUMIFS(ปันส่วน2!$C$3:$C$20,ปันส่วน2!$A$3:$A$20,D4608,ปันส่วน2!$B$3:$B$20,E4608)</f>
        <v>0</v>
      </c>
      <c r="H4608" s="109">
        <f t="shared" si="71"/>
        <v>0</v>
      </c>
    </row>
    <row r="4609" spans="1:8">
      <c r="A4609" s="69">
        <v>4606</v>
      </c>
      <c r="B4609" s="82" t="str">
        <f>IF('4 ป้อนข้อมูล'!B4609&lt;&gt;"",'4 ป้อนข้อมูล'!B4609," ")</f>
        <v xml:space="preserve"> </v>
      </c>
      <c r="C4609" s="81" t="str">
        <f>IF('4 ป้อนข้อมูล'!C4609&lt;&gt;"",'4 ป้อนข้อมูล'!C4609," ")</f>
        <v xml:space="preserve"> </v>
      </c>
      <c r="D4609" s="69" t="str">
        <f>IF('4 ป้อนข้อมูล'!D4609&lt;&gt;"",'4 ป้อนข้อมูล'!D4609," ")</f>
        <v xml:space="preserve"> </v>
      </c>
      <c r="E4609" s="71">
        <f>IF('4 ป้อนข้อมูล'!E4609&lt;'3 ค่าคะแนน'!$B$9,0,IF('4 ป้อนข้อมูล'!E4609&lt;'3 ค่าคะแนน'!$B$8,'3 ค่าคะแนน'!$E$9,IF('4 ป้อนข้อมูล'!E4609&lt;'3 ค่าคะแนน'!$B$7,'3 ค่าคะแนน'!$E$8,IF('4 ป้อนข้อมูล'!E4609&lt;'3 ค่าคะแนน'!$B$6,'3 ค่าคะแนน'!$E$7,IF('4 ป้อนข้อมูล'!E4609&lt;'3 ค่าคะแนน'!$B$5,'3 ค่าคะแนน'!$E$6,IF('4 ป้อนข้อมูล'!E4609&lt;'3 ค่าคะแนน'!$B$4,'3 ค่าคะแนน'!$E$5,'3 ค่าคะแนน'!$E$4))))))</f>
        <v>0</v>
      </c>
      <c r="F4609" s="109">
        <f>IF('4 ป้อนข้อมูล'!E4609&gt;=70,SUMIF(ปันส่วน!$A$5:$A$16,D4609,ปันส่วน!$F$5:$F$16),0)</f>
        <v>0</v>
      </c>
      <c r="G4609" s="109">
        <f>SUMIFS(ปันส่วน2!$C$3:$C$20,ปันส่วน2!$A$3:$A$20,D4609,ปันส่วน2!$B$3:$B$20,E4609)</f>
        <v>0</v>
      </c>
      <c r="H4609" s="109">
        <f t="shared" si="71"/>
        <v>0</v>
      </c>
    </row>
    <row r="4610" spans="1:8">
      <c r="A4610" s="69">
        <v>4607</v>
      </c>
      <c r="B4610" s="82" t="str">
        <f>IF('4 ป้อนข้อมูล'!B4610&lt;&gt;"",'4 ป้อนข้อมูล'!B4610," ")</f>
        <v xml:space="preserve"> </v>
      </c>
      <c r="C4610" s="81" t="str">
        <f>IF('4 ป้อนข้อมูล'!C4610&lt;&gt;"",'4 ป้อนข้อมูล'!C4610," ")</f>
        <v xml:space="preserve"> </v>
      </c>
      <c r="D4610" s="69" t="str">
        <f>IF('4 ป้อนข้อมูล'!D4610&lt;&gt;"",'4 ป้อนข้อมูล'!D4610," ")</f>
        <v xml:space="preserve"> </v>
      </c>
      <c r="E4610" s="71">
        <f>IF('4 ป้อนข้อมูล'!E4610&lt;'3 ค่าคะแนน'!$B$9,0,IF('4 ป้อนข้อมูล'!E4610&lt;'3 ค่าคะแนน'!$B$8,'3 ค่าคะแนน'!$E$9,IF('4 ป้อนข้อมูล'!E4610&lt;'3 ค่าคะแนน'!$B$7,'3 ค่าคะแนน'!$E$8,IF('4 ป้อนข้อมูล'!E4610&lt;'3 ค่าคะแนน'!$B$6,'3 ค่าคะแนน'!$E$7,IF('4 ป้อนข้อมูล'!E4610&lt;'3 ค่าคะแนน'!$B$5,'3 ค่าคะแนน'!$E$6,IF('4 ป้อนข้อมูล'!E4610&lt;'3 ค่าคะแนน'!$B$4,'3 ค่าคะแนน'!$E$5,'3 ค่าคะแนน'!$E$4))))))</f>
        <v>0</v>
      </c>
      <c r="F4610" s="109">
        <f>IF('4 ป้อนข้อมูล'!E4610&gt;=70,SUMIF(ปันส่วน!$A$5:$A$16,D4610,ปันส่วน!$F$5:$F$16),0)</f>
        <v>0</v>
      </c>
      <c r="G4610" s="109">
        <f>SUMIFS(ปันส่วน2!$C$3:$C$20,ปันส่วน2!$A$3:$A$20,D4610,ปันส่วน2!$B$3:$B$20,E4610)</f>
        <v>0</v>
      </c>
      <c r="H4610" s="109">
        <f t="shared" si="71"/>
        <v>0</v>
      </c>
    </row>
    <row r="4611" spans="1:8">
      <c r="A4611" s="69">
        <v>4608</v>
      </c>
      <c r="B4611" s="82" t="str">
        <f>IF('4 ป้อนข้อมูล'!B4611&lt;&gt;"",'4 ป้อนข้อมูล'!B4611," ")</f>
        <v xml:space="preserve"> </v>
      </c>
      <c r="C4611" s="81" t="str">
        <f>IF('4 ป้อนข้อมูล'!C4611&lt;&gt;"",'4 ป้อนข้อมูล'!C4611," ")</f>
        <v xml:space="preserve"> </v>
      </c>
      <c r="D4611" s="69" t="str">
        <f>IF('4 ป้อนข้อมูล'!D4611&lt;&gt;"",'4 ป้อนข้อมูล'!D4611," ")</f>
        <v xml:space="preserve"> </v>
      </c>
      <c r="E4611" s="71">
        <f>IF('4 ป้อนข้อมูล'!E4611&lt;'3 ค่าคะแนน'!$B$9,0,IF('4 ป้อนข้อมูล'!E4611&lt;'3 ค่าคะแนน'!$B$8,'3 ค่าคะแนน'!$E$9,IF('4 ป้อนข้อมูล'!E4611&lt;'3 ค่าคะแนน'!$B$7,'3 ค่าคะแนน'!$E$8,IF('4 ป้อนข้อมูล'!E4611&lt;'3 ค่าคะแนน'!$B$6,'3 ค่าคะแนน'!$E$7,IF('4 ป้อนข้อมูล'!E4611&lt;'3 ค่าคะแนน'!$B$5,'3 ค่าคะแนน'!$E$6,IF('4 ป้อนข้อมูล'!E4611&lt;'3 ค่าคะแนน'!$B$4,'3 ค่าคะแนน'!$E$5,'3 ค่าคะแนน'!$E$4))))))</f>
        <v>0</v>
      </c>
      <c r="F4611" s="109">
        <f>IF('4 ป้อนข้อมูล'!E4611&gt;=70,SUMIF(ปันส่วน!$A$5:$A$16,D4611,ปันส่วน!$F$5:$F$16),0)</f>
        <v>0</v>
      </c>
      <c r="G4611" s="109">
        <f>SUMIFS(ปันส่วน2!$C$3:$C$20,ปันส่วน2!$A$3:$A$20,D4611,ปันส่วน2!$B$3:$B$20,E4611)</f>
        <v>0</v>
      </c>
      <c r="H4611" s="109">
        <f t="shared" si="71"/>
        <v>0</v>
      </c>
    </row>
    <row r="4612" spans="1:8">
      <c r="A4612" s="69">
        <v>4609</v>
      </c>
      <c r="B4612" s="82" t="str">
        <f>IF('4 ป้อนข้อมูล'!B4612&lt;&gt;"",'4 ป้อนข้อมูล'!B4612," ")</f>
        <v xml:space="preserve"> </v>
      </c>
      <c r="C4612" s="81" t="str">
        <f>IF('4 ป้อนข้อมูล'!C4612&lt;&gt;"",'4 ป้อนข้อมูล'!C4612," ")</f>
        <v xml:space="preserve"> </v>
      </c>
      <c r="D4612" s="69" t="str">
        <f>IF('4 ป้อนข้อมูล'!D4612&lt;&gt;"",'4 ป้อนข้อมูล'!D4612," ")</f>
        <v xml:space="preserve"> </v>
      </c>
      <c r="E4612" s="71">
        <f>IF('4 ป้อนข้อมูล'!E4612&lt;'3 ค่าคะแนน'!$B$9,0,IF('4 ป้อนข้อมูล'!E4612&lt;'3 ค่าคะแนน'!$B$8,'3 ค่าคะแนน'!$E$9,IF('4 ป้อนข้อมูล'!E4612&lt;'3 ค่าคะแนน'!$B$7,'3 ค่าคะแนน'!$E$8,IF('4 ป้อนข้อมูล'!E4612&lt;'3 ค่าคะแนน'!$B$6,'3 ค่าคะแนน'!$E$7,IF('4 ป้อนข้อมูล'!E4612&lt;'3 ค่าคะแนน'!$B$5,'3 ค่าคะแนน'!$E$6,IF('4 ป้อนข้อมูล'!E4612&lt;'3 ค่าคะแนน'!$B$4,'3 ค่าคะแนน'!$E$5,'3 ค่าคะแนน'!$E$4))))))</f>
        <v>0</v>
      </c>
      <c r="F4612" s="109">
        <f>IF('4 ป้อนข้อมูล'!E4612&gt;=70,SUMIF(ปันส่วน!$A$5:$A$16,D4612,ปันส่วน!$F$5:$F$16),0)</f>
        <v>0</v>
      </c>
      <c r="G4612" s="109">
        <f>SUMIFS(ปันส่วน2!$C$3:$C$20,ปันส่วน2!$A$3:$A$20,D4612,ปันส่วน2!$B$3:$B$20,E4612)</f>
        <v>0</v>
      </c>
      <c r="H4612" s="109">
        <f t="shared" si="71"/>
        <v>0</v>
      </c>
    </row>
    <row r="4613" spans="1:8">
      <c r="A4613" s="69">
        <v>4610</v>
      </c>
      <c r="B4613" s="82" t="str">
        <f>IF('4 ป้อนข้อมูล'!B4613&lt;&gt;"",'4 ป้อนข้อมูล'!B4613," ")</f>
        <v xml:space="preserve"> </v>
      </c>
      <c r="C4613" s="81" t="str">
        <f>IF('4 ป้อนข้อมูล'!C4613&lt;&gt;"",'4 ป้อนข้อมูล'!C4613," ")</f>
        <v xml:space="preserve"> </v>
      </c>
      <c r="D4613" s="69" t="str">
        <f>IF('4 ป้อนข้อมูล'!D4613&lt;&gt;"",'4 ป้อนข้อมูล'!D4613," ")</f>
        <v xml:space="preserve"> </v>
      </c>
      <c r="E4613" s="71">
        <f>IF('4 ป้อนข้อมูล'!E4613&lt;'3 ค่าคะแนน'!$B$9,0,IF('4 ป้อนข้อมูล'!E4613&lt;'3 ค่าคะแนน'!$B$8,'3 ค่าคะแนน'!$E$9,IF('4 ป้อนข้อมูล'!E4613&lt;'3 ค่าคะแนน'!$B$7,'3 ค่าคะแนน'!$E$8,IF('4 ป้อนข้อมูล'!E4613&lt;'3 ค่าคะแนน'!$B$6,'3 ค่าคะแนน'!$E$7,IF('4 ป้อนข้อมูล'!E4613&lt;'3 ค่าคะแนน'!$B$5,'3 ค่าคะแนน'!$E$6,IF('4 ป้อนข้อมูล'!E4613&lt;'3 ค่าคะแนน'!$B$4,'3 ค่าคะแนน'!$E$5,'3 ค่าคะแนน'!$E$4))))))</f>
        <v>0</v>
      </c>
      <c r="F4613" s="109">
        <f>IF('4 ป้อนข้อมูล'!E4613&gt;=70,SUMIF(ปันส่วน!$A$5:$A$16,D4613,ปันส่วน!$F$5:$F$16),0)</f>
        <v>0</v>
      </c>
      <c r="G4613" s="109">
        <f>SUMIFS(ปันส่วน2!$C$3:$C$20,ปันส่วน2!$A$3:$A$20,D4613,ปันส่วน2!$B$3:$B$20,E4613)</f>
        <v>0</v>
      </c>
      <c r="H4613" s="109">
        <f t="shared" ref="H4613:H4676" si="72">SUM(F4613:G4613)</f>
        <v>0</v>
      </c>
    </row>
    <row r="4614" spans="1:8">
      <c r="A4614" s="69">
        <v>4611</v>
      </c>
      <c r="B4614" s="82" t="str">
        <f>IF('4 ป้อนข้อมูล'!B4614&lt;&gt;"",'4 ป้อนข้อมูล'!B4614," ")</f>
        <v xml:space="preserve"> </v>
      </c>
      <c r="C4614" s="81" t="str">
        <f>IF('4 ป้อนข้อมูล'!C4614&lt;&gt;"",'4 ป้อนข้อมูล'!C4614," ")</f>
        <v xml:space="preserve"> </v>
      </c>
      <c r="D4614" s="69" t="str">
        <f>IF('4 ป้อนข้อมูล'!D4614&lt;&gt;"",'4 ป้อนข้อมูล'!D4614," ")</f>
        <v xml:space="preserve"> </v>
      </c>
      <c r="E4614" s="71">
        <f>IF('4 ป้อนข้อมูล'!E4614&lt;'3 ค่าคะแนน'!$B$9,0,IF('4 ป้อนข้อมูล'!E4614&lt;'3 ค่าคะแนน'!$B$8,'3 ค่าคะแนน'!$E$9,IF('4 ป้อนข้อมูล'!E4614&lt;'3 ค่าคะแนน'!$B$7,'3 ค่าคะแนน'!$E$8,IF('4 ป้อนข้อมูล'!E4614&lt;'3 ค่าคะแนน'!$B$6,'3 ค่าคะแนน'!$E$7,IF('4 ป้อนข้อมูล'!E4614&lt;'3 ค่าคะแนน'!$B$5,'3 ค่าคะแนน'!$E$6,IF('4 ป้อนข้อมูล'!E4614&lt;'3 ค่าคะแนน'!$B$4,'3 ค่าคะแนน'!$E$5,'3 ค่าคะแนน'!$E$4))))))</f>
        <v>0</v>
      </c>
      <c r="F4614" s="109">
        <f>IF('4 ป้อนข้อมูล'!E4614&gt;=70,SUMIF(ปันส่วน!$A$5:$A$16,D4614,ปันส่วน!$F$5:$F$16),0)</f>
        <v>0</v>
      </c>
      <c r="G4614" s="109">
        <f>SUMIFS(ปันส่วน2!$C$3:$C$20,ปันส่วน2!$A$3:$A$20,D4614,ปันส่วน2!$B$3:$B$20,E4614)</f>
        <v>0</v>
      </c>
      <c r="H4614" s="109">
        <f t="shared" si="72"/>
        <v>0</v>
      </c>
    </row>
    <row r="4615" spans="1:8">
      <c r="A4615" s="69">
        <v>4612</v>
      </c>
      <c r="B4615" s="82" t="str">
        <f>IF('4 ป้อนข้อมูล'!B4615&lt;&gt;"",'4 ป้อนข้อมูล'!B4615," ")</f>
        <v xml:space="preserve"> </v>
      </c>
      <c r="C4615" s="81" t="str">
        <f>IF('4 ป้อนข้อมูล'!C4615&lt;&gt;"",'4 ป้อนข้อมูล'!C4615," ")</f>
        <v xml:space="preserve"> </v>
      </c>
      <c r="D4615" s="69" t="str">
        <f>IF('4 ป้อนข้อมูล'!D4615&lt;&gt;"",'4 ป้อนข้อมูล'!D4615," ")</f>
        <v xml:space="preserve"> </v>
      </c>
      <c r="E4615" s="71">
        <f>IF('4 ป้อนข้อมูล'!E4615&lt;'3 ค่าคะแนน'!$B$9,0,IF('4 ป้อนข้อมูล'!E4615&lt;'3 ค่าคะแนน'!$B$8,'3 ค่าคะแนน'!$E$9,IF('4 ป้อนข้อมูล'!E4615&lt;'3 ค่าคะแนน'!$B$7,'3 ค่าคะแนน'!$E$8,IF('4 ป้อนข้อมูล'!E4615&lt;'3 ค่าคะแนน'!$B$6,'3 ค่าคะแนน'!$E$7,IF('4 ป้อนข้อมูล'!E4615&lt;'3 ค่าคะแนน'!$B$5,'3 ค่าคะแนน'!$E$6,IF('4 ป้อนข้อมูล'!E4615&lt;'3 ค่าคะแนน'!$B$4,'3 ค่าคะแนน'!$E$5,'3 ค่าคะแนน'!$E$4))))))</f>
        <v>0</v>
      </c>
      <c r="F4615" s="109">
        <f>IF('4 ป้อนข้อมูล'!E4615&gt;=70,SUMIF(ปันส่วน!$A$5:$A$16,D4615,ปันส่วน!$F$5:$F$16),0)</f>
        <v>0</v>
      </c>
      <c r="G4615" s="109">
        <f>SUMIFS(ปันส่วน2!$C$3:$C$20,ปันส่วน2!$A$3:$A$20,D4615,ปันส่วน2!$B$3:$B$20,E4615)</f>
        <v>0</v>
      </c>
      <c r="H4615" s="109">
        <f t="shared" si="72"/>
        <v>0</v>
      </c>
    </row>
    <row r="4616" spans="1:8">
      <c r="A4616" s="69">
        <v>4613</v>
      </c>
      <c r="B4616" s="82" t="str">
        <f>IF('4 ป้อนข้อมูล'!B4616&lt;&gt;"",'4 ป้อนข้อมูล'!B4616," ")</f>
        <v xml:space="preserve"> </v>
      </c>
      <c r="C4616" s="81" t="str">
        <f>IF('4 ป้อนข้อมูล'!C4616&lt;&gt;"",'4 ป้อนข้อมูล'!C4616," ")</f>
        <v xml:space="preserve"> </v>
      </c>
      <c r="D4616" s="69" t="str">
        <f>IF('4 ป้อนข้อมูล'!D4616&lt;&gt;"",'4 ป้อนข้อมูล'!D4616," ")</f>
        <v xml:space="preserve"> </v>
      </c>
      <c r="E4616" s="71">
        <f>IF('4 ป้อนข้อมูล'!E4616&lt;'3 ค่าคะแนน'!$B$9,0,IF('4 ป้อนข้อมูล'!E4616&lt;'3 ค่าคะแนน'!$B$8,'3 ค่าคะแนน'!$E$9,IF('4 ป้อนข้อมูล'!E4616&lt;'3 ค่าคะแนน'!$B$7,'3 ค่าคะแนน'!$E$8,IF('4 ป้อนข้อมูล'!E4616&lt;'3 ค่าคะแนน'!$B$6,'3 ค่าคะแนน'!$E$7,IF('4 ป้อนข้อมูล'!E4616&lt;'3 ค่าคะแนน'!$B$5,'3 ค่าคะแนน'!$E$6,IF('4 ป้อนข้อมูล'!E4616&lt;'3 ค่าคะแนน'!$B$4,'3 ค่าคะแนน'!$E$5,'3 ค่าคะแนน'!$E$4))))))</f>
        <v>0</v>
      </c>
      <c r="F4616" s="109">
        <f>IF('4 ป้อนข้อมูล'!E4616&gt;=70,SUMIF(ปันส่วน!$A$5:$A$16,D4616,ปันส่วน!$F$5:$F$16),0)</f>
        <v>0</v>
      </c>
      <c r="G4616" s="109">
        <f>SUMIFS(ปันส่วน2!$C$3:$C$20,ปันส่วน2!$A$3:$A$20,D4616,ปันส่วน2!$B$3:$B$20,E4616)</f>
        <v>0</v>
      </c>
      <c r="H4616" s="109">
        <f t="shared" si="72"/>
        <v>0</v>
      </c>
    </row>
    <row r="4617" spans="1:8">
      <c r="A4617" s="69">
        <v>4614</v>
      </c>
      <c r="B4617" s="82" t="str">
        <f>IF('4 ป้อนข้อมูล'!B4617&lt;&gt;"",'4 ป้อนข้อมูล'!B4617," ")</f>
        <v xml:space="preserve"> </v>
      </c>
      <c r="C4617" s="81" t="str">
        <f>IF('4 ป้อนข้อมูล'!C4617&lt;&gt;"",'4 ป้อนข้อมูล'!C4617," ")</f>
        <v xml:space="preserve"> </v>
      </c>
      <c r="D4617" s="69" t="str">
        <f>IF('4 ป้อนข้อมูล'!D4617&lt;&gt;"",'4 ป้อนข้อมูล'!D4617," ")</f>
        <v xml:space="preserve"> </v>
      </c>
      <c r="E4617" s="71">
        <f>IF('4 ป้อนข้อมูล'!E4617&lt;'3 ค่าคะแนน'!$B$9,0,IF('4 ป้อนข้อมูล'!E4617&lt;'3 ค่าคะแนน'!$B$8,'3 ค่าคะแนน'!$E$9,IF('4 ป้อนข้อมูล'!E4617&lt;'3 ค่าคะแนน'!$B$7,'3 ค่าคะแนน'!$E$8,IF('4 ป้อนข้อมูล'!E4617&lt;'3 ค่าคะแนน'!$B$6,'3 ค่าคะแนน'!$E$7,IF('4 ป้อนข้อมูล'!E4617&lt;'3 ค่าคะแนน'!$B$5,'3 ค่าคะแนน'!$E$6,IF('4 ป้อนข้อมูล'!E4617&lt;'3 ค่าคะแนน'!$B$4,'3 ค่าคะแนน'!$E$5,'3 ค่าคะแนน'!$E$4))))))</f>
        <v>0</v>
      </c>
      <c r="F4617" s="109">
        <f>IF('4 ป้อนข้อมูล'!E4617&gt;=70,SUMIF(ปันส่วน!$A$5:$A$16,D4617,ปันส่วน!$F$5:$F$16),0)</f>
        <v>0</v>
      </c>
      <c r="G4617" s="109">
        <f>SUMIFS(ปันส่วน2!$C$3:$C$20,ปันส่วน2!$A$3:$A$20,D4617,ปันส่วน2!$B$3:$B$20,E4617)</f>
        <v>0</v>
      </c>
      <c r="H4617" s="109">
        <f t="shared" si="72"/>
        <v>0</v>
      </c>
    </row>
    <row r="4618" spans="1:8">
      <c r="A4618" s="69">
        <v>4615</v>
      </c>
      <c r="B4618" s="82" t="str">
        <f>IF('4 ป้อนข้อมูล'!B4618&lt;&gt;"",'4 ป้อนข้อมูล'!B4618," ")</f>
        <v xml:space="preserve"> </v>
      </c>
      <c r="C4618" s="81" t="str">
        <f>IF('4 ป้อนข้อมูล'!C4618&lt;&gt;"",'4 ป้อนข้อมูล'!C4618," ")</f>
        <v xml:space="preserve"> </v>
      </c>
      <c r="D4618" s="69" t="str">
        <f>IF('4 ป้อนข้อมูล'!D4618&lt;&gt;"",'4 ป้อนข้อมูล'!D4618," ")</f>
        <v xml:space="preserve"> </v>
      </c>
      <c r="E4618" s="71">
        <f>IF('4 ป้อนข้อมูล'!E4618&lt;'3 ค่าคะแนน'!$B$9,0,IF('4 ป้อนข้อมูล'!E4618&lt;'3 ค่าคะแนน'!$B$8,'3 ค่าคะแนน'!$E$9,IF('4 ป้อนข้อมูล'!E4618&lt;'3 ค่าคะแนน'!$B$7,'3 ค่าคะแนน'!$E$8,IF('4 ป้อนข้อมูล'!E4618&lt;'3 ค่าคะแนน'!$B$6,'3 ค่าคะแนน'!$E$7,IF('4 ป้อนข้อมูล'!E4618&lt;'3 ค่าคะแนน'!$B$5,'3 ค่าคะแนน'!$E$6,IF('4 ป้อนข้อมูล'!E4618&lt;'3 ค่าคะแนน'!$B$4,'3 ค่าคะแนน'!$E$5,'3 ค่าคะแนน'!$E$4))))))</f>
        <v>0</v>
      </c>
      <c r="F4618" s="109">
        <f>IF('4 ป้อนข้อมูล'!E4618&gt;=70,SUMIF(ปันส่วน!$A$5:$A$16,D4618,ปันส่วน!$F$5:$F$16),0)</f>
        <v>0</v>
      </c>
      <c r="G4618" s="109">
        <f>SUMIFS(ปันส่วน2!$C$3:$C$20,ปันส่วน2!$A$3:$A$20,D4618,ปันส่วน2!$B$3:$B$20,E4618)</f>
        <v>0</v>
      </c>
      <c r="H4618" s="109">
        <f t="shared" si="72"/>
        <v>0</v>
      </c>
    </row>
    <row r="4619" spans="1:8">
      <c r="A4619" s="69">
        <v>4616</v>
      </c>
      <c r="B4619" s="82" t="str">
        <f>IF('4 ป้อนข้อมูล'!B4619&lt;&gt;"",'4 ป้อนข้อมูล'!B4619," ")</f>
        <v xml:space="preserve"> </v>
      </c>
      <c r="C4619" s="81" t="str">
        <f>IF('4 ป้อนข้อมูล'!C4619&lt;&gt;"",'4 ป้อนข้อมูล'!C4619," ")</f>
        <v xml:space="preserve"> </v>
      </c>
      <c r="D4619" s="69" t="str">
        <f>IF('4 ป้อนข้อมูล'!D4619&lt;&gt;"",'4 ป้อนข้อมูล'!D4619," ")</f>
        <v xml:space="preserve"> </v>
      </c>
      <c r="E4619" s="71">
        <f>IF('4 ป้อนข้อมูล'!E4619&lt;'3 ค่าคะแนน'!$B$9,0,IF('4 ป้อนข้อมูล'!E4619&lt;'3 ค่าคะแนน'!$B$8,'3 ค่าคะแนน'!$E$9,IF('4 ป้อนข้อมูล'!E4619&lt;'3 ค่าคะแนน'!$B$7,'3 ค่าคะแนน'!$E$8,IF('4 ป้อนข้อมูล'!E4619&lt;'3 ค่าคะแนน'!$B$6,'3 ค่าคะแนน'!$E$7,IF('4 ป้อนข้อมูล'!E4619&lt;'3 ค่าคะแนน'!$B$5,'3 ค่าคะแนน'!$E$6,IF('4 ป้อนข้อมูล'!E4619&lt;'3 ค่าคะแนน'!$B$4,'3 ค่าคะแนน'!$E$5,'3 ค่าคะแนน'!$E$4))))))</f>
        <v>0</v>
      </c>
      <c r="F4619" s="109">
        <f>IF('4 ป้อนข้อมูล'!E4619&gt;=70,SUMIF(ปันส่วน!$A$5:$A$16,D4619,ปันส่วน!$F$5:$F$16),0)</f>
        <v>0</v>
      </c>
      <c r="G4619" s="109">
        <f>SUMIFS(ปันส่วน2!$C$3:$C$20,ปันส่วน2!$A$3:$A$20,D4619,ปันส่วน2!$B$3:$B$20,E4619)</f>
        <v>0</v>
      </c>
      <c r="H4619" s="109">
        <f t="shared" si="72"/>
        <v>0</v>
      </c>
    </row>
    <row r="4620" spans="1:8">
      <c r="A4620" s="69">
        <v>4617</v>
      </c>
      <c r="B4620" s="82" t="str">
        <f>IF('4 ป้อนข้อมูล'!B4620&lt;&gt;"",'4 ป้อนข้อมูล'!B4620," ")</f>
        <v xml:space="preserve"> </v>
      </c>
      <c r="C4620" s="81" t="str">
        <f>IF('4 ป้อนข้อมูล'!C4620&lt;&gt;"",'4 ป้อนข้อมูล'!C4620," ")</f>
        <v xml:space="preserve"> </v>
      </c>
      <c r="D4620" s="69" t="str">
        <f>IF('4 ป้อนข้อมูล'!D4620&lt;&gt;"",'4 ป้อนข้อมูล'!D4620," ")</f>
        <v xml:space="preserve"> </v>
      </c>
      <c r="E4620" s="71">
        <f>IF('4 ป้อนข้อมูล'!E4620&lt;'3 ค่าคะแนน'!$B$9,0,IF('4 ป้อนข้อมูล'!E4620&lt;'3 ค่าคะแนน'!$B$8,'3 ค่าคะแนน'!$E$9,IF('4 ป้อนข้อมูล'!E4620&lt;'3 ค่าคะแนน'!$B$7,'3 ค่าคะแนน'!$E$8,IF('4 ป้อนข้อมูล'!E4620&lt;'3 ค่าคะแนน'!$B$6,'3 ค่าคะแนน'!$E$7,IF('4 ป้อนข้อมูล'!E4620&lt;'3 ค่าคะแนน'!$B$5,'3 ค่าคะแนน'!$E$6,IF('4 ป้อนข้อมูล'!E4620&lt;'3 ค่าคะแนน'!$B$4,'3 ค่าคะแนน'!$E$5,'3 ค่าคะแนน'!$E$4))))))</f>
        <v>0</v>
      </c>
      <c r="F4620" s="109">
        <f>IF('4 ป้อนข้อมูล'!E4620&gt;=70,SUMIF(ปันส่วน!$A$5:$A$16,D4620,ปันส่วน!$F$5:$F$16),0)</f>
        <v>0</v>
      </c>
      <c r="G4620" s="109">
        <f>SUMIFS(ปันส่วน2!$C$3:$C$20,ปันส่วน2!$A$3:$A$20,D4620,ปันส่วน2!$B$3:$B$20,E4620)</f>
        <v>0</v>
      </c>
      <c r="H4620" s="109">
        <f t="shared" si="72"/>
        <v>0</v>
      </c>
    </row>
    <row r="4621" spans="1:8">
      <c r="A4621" s="69">
        <v>4618</v>
      </c>
      <c r="B4621" s="82" t="str">
        <f>IF('4 ป้อนข้อมูล'!B4621&lt;&gt;"",'4 ป้อนข้อมูล'!B4621," ")</f>
        <v xml:space="preserve"> </v>
      </c>
      <c r="C4621" s="81" t="str">
        <f>IF('4 ป้อนข้อมูล'!C4621&lt;&gt;"",'4 ป้อนข้อมูล'!C4621," ")</f>
        <v xml:space="preserve"> </v>
      </c>
      <c r="D4621" s="69" t="str">
        <f>IF('4 ป้อนข้อมูล'!D4621&lt;&gt;"",'4 ป้อนข้อมูล'!D4621," ")</f>
        <v xml:space="preserve"> </v>
      </c>
      <c r="E4621" s="71">
        <f>IF('4 ป้อนข้อมูล'!E4621&lt;'3 ค่าคะแนน'!$B$9,0,IF('4 ป้อนข้อมูล'!E4621&lt;'3 ค่าคะแนน'!$B$8,'3 ค่าคะแนน'!$E$9,IF('4 ป้อนข้อมูล'!E4621&lt;'3 ค่าคะแนน'!$B$7,'3 ค่าคะแนน'!$E$8,IF('4 ป้อนข้อมูล'!E4621&lt;'3 ค่าคะแนน'!$B$6,'3 ค่าคะแนน'!$E$7,IF('4 ป้อนข้อมูล'!E4621&lt;'3 ค่าคะแนน'!$B$5,'3 ค่าคะแนน'!$E$6,IF('4 ป้อนข้อมูล'!E4621&lt;'3 ค่าคะแนน'!$B$4,'3 ค่าคะแนน'!$E$5,'3 ค่าคะแนน'!$E$4))))))</f>
        <v>0</v>
      </c>
      <c r="F4621" s="109">
        <f>IF('4 ป้อนข้อมูล'!E4621&gt;=70,SUMIF(ปันส่วน!$A$5:$A$16,D4621,ปันส่วน!$F$5:$F$16),0)</f>
        <v>0</v>
      </c>
      <c r="G4621" s="109">
        <f>SUMIFS(ปันส่วน2!$C$3:$C$20,ปันส่วน2!$A$3:$A$20,D4621,ปันส่วน2!$B$3:$B$20,E4621)</f>
        <v>0</v>
      </c>
      <c r="H4621" s="109">
        <f t="shared" si="72"/>
        <v>0</v>
      </c>
    </row>
    <row r="4622" spans="1:8">
      <c r="A4622" s="69">
        <v>4619</v>
      </c>
      <c r="B4622" s="82" t="str">
        <f>IF('4 ป้อนข้อมูล'!B4622&lt;&gt;"",'4 ป้อนข้อมูล'!B4622," ")</f>
        <v xml:space="preserve"> </v>
      </c>
      <c r="C4622" s="81" t="str">
        <f>IF('4 ป้อนข้อมูล'!C4622&lt;&gt;"",'4 ป้อนข้อมูล'!C4622," ")</f>
        <v xml:space="preserve"> </v>
      </c>
      <c r="D4622" s="69" t="str">
        <f>IF('4 ป้อนข้อมูล'!D4622&lt;&gt;"",'4 ป้อนข้อมูล'!D4622," ")</f>
        <v xml:space="preserve"> </v>
      </c>
      <c r="E4622" s="71">
        <f>IF('4 ป้อนข้อมูล'!E4622&lt;'3 ค่าคะแนน'!$B$9,0,IF('4 ป้อนข้อมูล'!E4622&lt;'3 ค่าคะแนน'!$B$8,'3 ค่าคะแนน'!$E$9,IF('4 ป้อนข้อมูล'!E4622&lt;'3 ค่าคะแนน'!$B$7,'3 ค่าคะแนน'!$E$8,IF('4 ป้อนข้อมูล'!E4622&lt;'3 ค่าคะแนน'!$B$6,'3 ค่าคะแนน'!$E$7,IF('4 ป้อนข้อมูล'!E4622&lt;'3 ค่าคะแนน'!$B$5,'3 ค่าคะแนน'!$E$6,IF('4 ป้อนข้อมูล'!E4622&lt;'3 ค่าคะแนน'!$B$4,'3 ค่าคะแนน'!$E$5,'3 ค่าคะแนน'!$E$4))))))</f>
        <v>0</v>
      </c>
      <c r="F4622" s="109">
        <f>IF('4 ป้อนข้อมูล'!E4622&gt;=70,SUMIF(ปันส่วน!$A$5:$A$16,D4622,ปันส่วน!$F$5:$F$16),0)</f>
        <v>0</v>
      </c>
      <c r="G4622" s="109">
        <f>SUMIFS(ปันส่วน2!$C$3:$C$20,ปันส่วน2!$A$3:$A$20,D4622,ปันส่วน2!$B$3:$B$20,E4622)</f>
        <v>0</v>
      </c>
      <c r="H4622" s="109">
        <f t="shared" si="72"/>
        <v>0</v>
      </c>
    </row>
    <row r="4623" spans="1:8">
      <c r="A4623" s="69">
        <v>4620</v>
      </c>
      <c r="B4623" s="82" t="str">
        <f>IF('4 ป้อนข้อมูล'!B4623&lt;&gt;"",'4 ป้อนข้อมูล'!B4623," ")</f>
        <v xml:space="preserve"> </v>
      </c>
      <c r="C4623" s="81" t="str">
        <f>IF('4 ป้อนข้อมูล'!C4623&lt;&gt;"",'4 ป้อนข้อมูล'!C4623," ")</f>
        <v xml:space="preserve"> </v>
      </c>
      <c r="D4623" s="69" t="str">
        <f>IF('4 ป้อนข้อมูล'!D4623&lt;&gt;"",'4 ป้อนข้อมูล'!D4623," ")</f>
        <v xml:space="preserve"> </v>
      </c>
      <c r="E4623" s="71">
        <f>IF('4 ป้อนข้อมูล'!E4623&lt;'3 ค่าคะแนน'!$B$9,0,IF('4 ป้อนข้อมูล'!E4623&lt;'3 ค่าคะแนน'!$B$8,'3 ค่าคะแนน'!$E$9,IF('4 ป้อนข้อมูล'!E4623&lt;'3 ค่าคะแนน'!$B$7,'3 ค่าคะแนน'!$E$8,IF('4 ป้อนข้อมูล'!E4623&lt;'3 ค่าคะแนน'!$B$6,'3 ค่าคะแนน'!$E$7,IF('4 ป้อนข้อมูล'!E4623&lt;'3 ค่าคะแนน'!$B$5,'3 ค่าคะแนน'!$E$6,IF('4 ป้อนข้อมูล'!E4623&lt;'3 ค่าคะแนน'!$B$4,'3 ค่าคะแนน'!$E$5,'3 ค่าคะแนน'!$E$4))))))</f>
        <v>0</v>
      </c>
      <c r="F4623" s="109">
        <f>IF('4 ป้อนข้อมูล'!E4623&gt;=70,SUMIF(ปันส่วน!$A$5:$A$16,D4623,ปันส่วน!$F$5:$F$16),0)</f>
        <v>0</v>
      </c>
      <c r="G4623" s="109">
        <f>SUMIFS(ปันส่วน2!$C$3:$C$20,ปันส่วน2!$A$3:$A$20,D4623,ปันส่วน2!$B$3:$B$20,E4623)</f>
        <v>0</v>
      </c>
      <c r="H4623" s="109">
        <f t="shared" si="72"/>
        <v>0</v>
      </c>
    </row>
    <row r="4624" spans="1:8">
      <c r="A4624" s="69">
        <v>4621</v>
      </c>
      <c r="B4624" s="82" t="str">
        <f>IF('4 ป้อนข้อมูล'!B4624&lt;&gt;"",'4 ป้อนข้อมูล'!B4624," ")</f>
        <v xml:space="preserve"> </v>
      </c>
      <c r="C4624" s="81" t="str">
        <f>IF('4 ป้อนข้อมูล'!C4624&lt;&gt;"",'4 ป้อนข้อมูล'!C4624," ")</f>
        <v xml:space="preserve"> </v>
      </c>
      <c r="D4624" s="69" t="str">
        <f>IF('4 ป้อนข้อมูล'!D4624&lt;&gt;"",'4 ป้อนข้อมูล'!D4624," ")</f>
        <v xml:space="preserve"> </v>
      </c>
      <c r="E4624" s="71">
        <f>IF('4 ป้อนข้อมูล'!E4624&lt;'3 ค่าคะแนน'!$B$9,0,IF('4 ป้อนข้อมูล'!E4624&lt;'3 ค่าคะแนน'!$B$8,'3 ค่าคะแนน'!$E$9,IF('4 ป้อนข้อมูล'!E4624&lt;'3 ค่าคะแนน'!$B$7,'3 ค่าคะแนน'!$E$8,IF('4 ป้อนข้อมูล'!E4624&lt;'3 ค่าคะแนน'!$B$6,'3 ค่าคะแนน'!$E$7,IF('4 ป้อนข้อมูล'!E4624&lt;'3 ค่าคะแนน'!$B$5,'3 ค่าคะแนน'!$E$6,IF('4 ป้อนข้อมูล'!E4624&lt;'3 ค่าคะแนน'!$B$4,'3 ค่าคะแนน'!$E$5,'3 ค่าคะแนน'!$E$4))))))</f>
        <v>0</v>
      </c>
      <c r="F4624" s="109">
        <f>IF('4 ป้อนข้อมูล'!E4624&gt;=70,SUMIF(ปันส่วน!$A$5:$A$16,D4624,ปันส่วน!$F$5:$F$16),0)</f>
        <v>0</v>
      </c>
      <c r="G4624" s="109">
        <f>SUMIFS(ปันส่วน2!$C$3:$C$20,ปันส่วน2!$A$3:$A$20,D4624,ปันส่วน2!$B$3:$B$20,E4624)</f>
        <v>0</v>
      </c>
      <c r="H4624" s="109">
        <f t="shared" si="72"/>
        <v>0</v>
      </c>
    </row>
    <row r="4625" spans="1:8">
      <c r="A4625" s="69">
        <v>4622</v>
      </c>
      <c r="B4625" s="82" t="str">
        <f>IF('4 ป้อนข้อมูล'!B4625&lt;&gt;"",'4 ป้อนข้อมูล'!B4625," ")</f>
        <v xml:space="preserve"> </v>
      </c>
      <c r="C4625" s="81" t="str">
        <f>IF('4 ป้อนข้อมูล'!C4625&lt;&gt;"",'4 ป้อนข้อมูล'!C4625," ")</f>
        <v xml:space="preserve"> </v>
      </c>
      <c r="D4625" s="69" t="str">
        <f>IF('4 ป้อนข้อมูล'!D4625&lt;&gt;"",'4 ป้อนข้อมูล'!D4625," ")</f>
        <v xml:space="preserve"> </v>
      </c>
      <c r="E4625" s="71">
        <f>IF('4 ป้อนข้อมูล'!E4625&lt;'3 ค่าคะแนน'!$B$9,0,IF('4 ป้อนข้อมูล'!E4625&lt;'3 ค่าคะแนน'!$B$8,'3 ค่าคะแนน'!$E$9,IF('4 ป้อนข้อมูล'!E4625&lt;'3 ค่าคะแนน'!$B$7,'3 ค่าคะแนน'!$E$8,IF('4 ป้อนข้อมูล'!E4625&lt;'3 ค่าคะแนน'!$B$6,'3 ค่าคะแนน'!$E$7,IF('4 ป้อนข้อมูล'!E4625&lt;'3 ค่าคะแนน'!$B$5,'3 ค่าคะแนน'!$E$6,IF('4 ป้อนข้อมูล'!E4625&lt;'3 ค่าคะแนน'!$B$4,'3 ค่าคะแนน'!$E$5,'3 ค่าคะแนน'!$E$4))))))</f>
        <v>0</v>
      </c>
      <c r="F4625" s="109">
        <f>IF('4 ป้อนข้อมูล'!E4625&gt;=70,SUMIF(ปันส่วน!$A$5:$A$16,D4625,ปันส่วน!$F$5:$F$16),0)</f>
        <v>0</v>
      </c>
      <c r="G4625" s="109">
        <f>SUMIFS(ปันส่วน2!$C$3:$C$20,ปันส่วน2!$A$3:$A$20,D4625,ปันส่วน2!$B$3:$B$20,E4625)</f>
        <v>0</v>
      </c>
      <c r="H4625" s="109">
        <f t="shared" si="72"/>
        <v>0</v>
      </c>
    </row>
    <row r="4626" spans="1:8">
      <c r="A4626" s="69">
        <v>4623</v>
      </c>
      <c r="B4626" s="82" t="str">
        <f>IF('4 ป้อนข้อมูล'!B4626&lt;&gt;"",'4 ป้อนข้อมูล'!B4626," ")</f>
        <v xml:space="preserve"> </v>
      </c>
      <c r="C4626" s="81" t="str">
        <f>IF('4 ป้อนข้อมูล'!C4626&lt;&gt;"",'4 ป้อนข้อมูล'!C4626," ")</f>
        <v xml:space="preserve"> </v>
      </c>
      <c r="D4626" s="69" t="str">
        <f>IF('4 ป้อนข้อมูล'!D4626&lt;&gt;"",'4 ป้อนข้อมูล'!D4626," ")</f>
        <v xml:space="preserve"> </v>
      </c>
      <c r="E4626" s="71">
        <f>IF('4 ป้อนข้อมูล'!E4626&lt;'3 ค่าคะแนน'!$B$9,0,IF('4 ป้อนข้อมูล'!E4626&lt;'3 ค่าคะแนน'!$B$8,'3 ค่าคะแนน'!$E$9,IF('4 ป้อนข้อมูล'!E4626&lt;'3 ค่าคะแนน'!$B$7,'3 ค่าคะแนน'!$E$8,IF('4 ป้อนข้อมูล'!E4626&lt;'3 ค่าคะแนน'!$B$6,'3 ค่าคะแนน'!$E$7,IF('4 ป้อนข้อมูล'!E4626&lt;'3 ค่าคะแนน'!$B$5,'3 ค่าคะแนน'!$E$6,IF('4 ป้อนข้อมูล'!E4626&lt;'3 ค่าคะแนน'!$B$4,'3 ค่าคะแนน'!$E$5,'3 ค่าคะแนน'!$E$4))))))</f>
        <v>0</v>
      </c>
      <c r="F4626" s="109">
        <f>IF('4 ป้อนข้อมูล'!E4626&gt;=70,SUMIF(ปันส่วน!$A$5:$A$16,D4626,ปันส่วน!$F$5:$F$16),0)</f>
        <v>0</v>
      </c>
      <c r="G4626" s="109">
        <f>SUMIFS(ปันส่วน2!$C$3:$C$20,ปันส่วน2!$A$3:$A$20,D4626,ปันส่วน2!$B$3:$B$20,E4626)</f>
        <v>0</v>
      </c>
      <c r="H4626" s="109">
        <f t="shared" si="72"/>
        <v>0</v>
      </c>
    </row>
    <row r="4627" spans="1:8">
      <c r="A4627" s="69">
        <v>4624</v>
      </c>
      <c r="B4627" s="82" t="str">
        <f>IF('4 ป้อนข้อมูล'!B4627&lt;&gt;"",'4 ป้อนข้อมูล'!B4627," ")</f>
        <v xml:space="preserve"> </v>
      </c>
      <c r="C4627" s="81" t="str">
        <f>IF('4 ป้อนข้อมูล'!C4627&lt;&gt;"",'4 ป้อนข้อมูล'!C4627," ")</f>
        <v xml:space="preserve"> </v>
      </c>
      <c r="D4627" s="69" t="str">
        <f>IF('4 ป้อนข้อมูล'!D4627&lt;&gt;"",'4 ป้อนข้อมูล'!D4627," ")</f>
        <v xml:space="preserve"> </v>
      </c>
      <c r="E4627" s="71">
        <f>IF('4 ป้อนข้อมูล'!E4627&lt;'3 ค่าคะแนน'!$B$9,0,IF('4 ป้อนข้อมูล'!E4627&lt;'3 ค่าคะแนน'!$B$8,'3 ค่าคะแนน'!$E$9,IF('4 ป้อนข้อมูล'!E4627&lt;'3 ค่าคะแนน'!$B$7,'3 ค่าคะแนน'!$E$8,IF('4 ป้อนข้อมูล'!E4627&lt;'3 ค่าคะแนน'!$B$6,'3 ค่าคะแนน'!$E$7,IF('4 ป้อนข้อมูล'!E4627&lt;'3 ค่าคะแนน'!$B$5,'3 ค่าคะแนน'!$E$6,IF('4 ป้อนข้อมูล'!E4627&lt;'3 ค่าคะแนน'!$B$4,'3 ค่าคะแนน'!$E$5,'3 ค่าคะแนน'!$E$4))))))</f>
        <v>0</v>
      </c>
      <c r="F4627" s="109">
        <f>IF('4 ป้อนข้อมูล'!E4627&gt;=70,SUMIF(ปันส่วน!$A$5:$A$16,D4627,ปันส่วน!$F$5:$F$16),0)</f>
        <v>0</v>
      </c>
      <c r="G4627" s="109">
        <f>SUMIFS(ปันส่วน2!$C$3:$C$20,ปันส่วน2!$A$3:$A$20,D4627,ปันส่วน2!$B$3:$B$20,E4627)</f>
        <v>0</v>
      </c>
      <c r="H4627" s="109">
        <f t="shared" si="72"/>
        <v>0</v>
      </c>
    </row>
    <row r="4628" spans="1:8">
      <c r="A4628" s="69">
        <v>4625</v>
      </c>
      <c r="B4628" s="82" t="str">
        <f>IF('4 ป้อนข้อมูล'!B4628&lt;&gt;"",'4 ป้อนข้อมูล'!B4628," ")</f>
        <v xml:space="preserve"> </v>
      </c>
      <c r="C4628" s="81" t="str">
        <f>IF('4 ป้อนข้อมูล'!C4628&lt;&gt;"",'4 ป้อนข้อมูล'!C4628," ")</f>
        <v xml:space="preserve"> </v>
      </c>
      <c r="D4628" s="69" t="str">
        <f>IF('4 ป้อนข้อมูล'!D4628&lt;&gt;"",'4 ป้อนข้อมูล'!D4628," ")</f>
        <v xml:space="preserve"> </v>
      </c>
      <c r="E4628" s="71">
        <f>IF('4 ป้อนข้อมูล'!E4628&lt;'3 ค่าคะแนน'!$B$9,0,IF('4 ป้อนข้อมูล'!E4628&lt;'3 ค่าคะแนน'!$B$8,'3 ค่าคะแนน'!$E$9,IF('4 ป้อนข้อมูล'!E4628&lt;'3 ค่าคะแนน'!$B$7,'3 ค่าคะแนน'!$E$8,IF('4 ป้อนข้อมูล'!E4628&lt;'3 ค่าคะแนน'!$B$6,'3 ค่าคะแนน'!$E$7,IF('4 ป้อนข้อมูล'!E4628&lt;'3 ค่าคะแนน'!$B$5,'3 ค่าคะแนน'!$E$6,IF('4 ป้อนข้อมูล'!E4628&lt;'3 ค่าคะแนน'!$B$4,'3 ค่าคะแนน'!$E$5,'3 ค่าคะแนน'!$E$4))))))</f>
        <v>0</v>
      </c>
      <c r="F4628" s="109">
        <f>IF('4 ป้อนข้อมูล'!E4628&gt;=70,SUMIF(ปันส่วน!$A$5:$A$16,D4628,ปันส่วน!$F$5:$F$16),0)</f>
        <v>0</v>
      </c>
      <c r="G4628" s="109">
        <f>SUMIFS(ปันส่วน2!$C$3:$C$20,ปันส่วน2!$A$3:$A$20,D4628,ปันส่วน2!$B$3:$B$20,E4628)</f>
        <v>0</v>
      </c>
      <c r="H4628" s="109">
        <f t="shared" si="72"/>
        <v>0</v>
      </c>
    </row>
    <row r="4629" spans="1:8">
      <c r="A4629" s="69">
        <v>4626</v>
      </c>
      <c r="B4629" s="82" t="str">
        <f>IF('4 ป้อนข้อมูล'!B4629&lt;&gt;"",'4 ป้อนข้อมูล'!B4629," ")</f>
        <v xml:space="preserve"> </v>
      </c>
      <c r="C4629" s="81" t="str">
        <f>IF('4 ป้อนข้อมูล'!C4629&lt;&gt;"",'4 ป้อนข้อมูล'!C4629," ")</f>
        <v xml:space="preserve"> </v>
      </c>
      <c r="D4629" s="69" t="str">
        <f>IF('4 ป้อนข้อมูล'!D4629&lt;&gt;"",'4 ป้อนข้อมูล'!D4629," ")</f>
        <v xml:space="preserve"> </v>
      </c>
      <c r="E4629" s="71">
        <f>IF('4 ป้อนข้อมูล'!E4629&lt;'3 ค่าคะแนน'!$B$9,0,IF('4 ป้อนข้อมูล'!E4629&lt;'3 ค่าคะแนน'!$B$8,'3 ค่าคะแนน'!$E$9,IF('4 ป้อนข้อมูล'!E4629&lt;'3 ค่าคะแนน'!$B$7,'3 ค่าคะแนน'!$E$8,IF('4 ป้อนข้อมูล'!E4629&lt;'3 ค่าคะแนน'!$B$6,'3 ค่าคะแนน'!$E$7,IF('4 ป้อนข้อมูล'!E4629&lt;'3 ค่าคะแนน'!$B$5,'3 ค่าคะแนน'!$E$6,IF('4 ป้อนข้อมูล'!E4629&lt;'3 ค่าคะแนน'!$B$4,'3 ค่าคะแนน'!$E$5,'3 ค่าคะแนน'!$E$4))))))</f>
        <v>0</v>
      </c>
      <c r="F4629" s="109">
        <f>IF('4 ป้อนข้อมูล'!E4629&gt;=70,SUMIF(ปันส่วน!$A$5:$A$16,D4629,ปันส่วน!$F$5:$F$16),0)</f>
        <v>0</v>
      </c>
      <c r="G4629" s="109">
        <f>SUMIFS(ปันส่วน2!$C$3:$C$20,ปันส่วน2!$A$3:$A$20,D4629,ปันส่วน2!$B$3:$B$20,E4629)</f>
        <v>0</v>
      </c>
      <c r="H4629" s="109">
        <f t="shared" si="72"/>
        <v>0</v>
      </c>
    </row>
    <row r="4630" spans="1:8">
      <c r="A4630" s="69">
        <v>4627</v>
      </c>
      <c r="B4630" s="82" t="str">
        <f>IF('4 ป้อนข้อมูล'!B4630&lt;&gt;"",'4 ป้อนข้อมูล'!B4630," ")</f>
        <v xml:space="preserve"> </v>
      </c>
      <c r="C4630" s="81" t="str">
        <f>IF('4 ป้อนข้อมูล'!C4630&lt;&gt;"",'4 ป้อนข้อมูล'!C4630," ")</f>
        <v xml:space="preserve"> </v>
      </c>
      <c r="D4630" s="69" t="str">
        <f>IF('4 ป้อนข้อมูล'!D4630&lt;&gt;"",'4 ป้อนข้อมูล'!D4630," ")</f>
        <v xml:space="preserve"> </v>
      </c>
      <c r="E4630" s="71">
        <f>IF('4 ป้อนข้อมูล'!E4630&lt;'3 ค่าคะแนน'!$B$9,0,IF('4 ป้อนข้อมูล'!E4630&lt;'3 ค่าคะแนน'!$B$8,'3 ค่าคะแนน'!$E$9,IF('4 ป้อนข้อมูล'!E4630&lt;'3 ค่าคะแนน'!$B$7,'3 ค่าคะแนน'!$E$8,IF('4 ป้อนข้อมูล'!E4630&lt;'3 ค่าคะแนน'!$B$6,'3 ค่าคะแนน'!$E$7,IF('4 ป้อนข้อมูล'!E4630&lt;'3 ค่าคะแนน'!$B$5,'3 ค่าคะแนน'!$E$6,IF('4 ป้อนข้อมูล'!E4630&lt;'3 ค่าคะแนน'!$B$4,'3 ค่าคะแนน'!$E$5,'3 ค่าคะแนน'!$E$4))))))</f>
        <v>0</v>
      </c>
      <c r="F4630" s="109">
        <f>IF('4 ป้อนข้อมูล'!E4630&gt;=70,SUMIF(ปันส่วน!$A$5:$A$16,D4630,ปันส่วน!$F$5:$F$16),0)</f>
        <v>0</v>
      </c>
      <c r="G4630" s="109">
        <f>SUMIFS(ปันส่วน2!$C$3:$C$20,ปันส่วน2!$A$3:$A$20,D4630,ปันส่วน2!$B$3:$B$20,E4630)</f>
        <v>0</v>
      </c>
      <c r="H4630" s="109">
        <f t="shared" si="72"/>
        <v>0</v>
      </c>
    </row>
    <row r="4631" spans="1:8">
      <c r="A4631" s="69">
        <v>4628</v>
      </c>
      <c r="B4631" s="82" t="str">
        <f>IF('4 ป้อนข้อมูล'!B4631&lt;&gt;"",'4 ป้อนข้อมูล'!B4631," ")</f>
        <v xml:space="preserve"> </v>
      </c>
      <c r="C4631" s="81" t="str">
        <f>IF('4 ป้อนข้อมูล'!C4631&lt;&gt;"",'4 ป้อนข้อมูล'!C4631," ")</f>
        <v xml:space="preserve"> </v>
      </c>
      <c r="D4631" s="69" t="str">
        <f>IF('4 ป้อนข้อมูล'!D4631&lt;&gt;"",'4 ป้อนข้อมูล'!D4631," ")</f>
        <v xml:space="preserve"> </v>
      </c>
      <c r="E4631" s="71">
        <f>IF('4 ป้อนข้อมูล'!E4631&lt;'3 ค่าคะแนน'!$B$9,0,IF('4 ป้อนข้อมูล'!E4631&lt;'3 ค่าคะแนน'!$B$8,'3 ค่าคะแนน'!$E$9,IF('4 ป้อนข้อมูล'!E4631&lt;'3 ค่าคะแนน'!$B$7,'3 ค่าคะแนน'!$E$8,IF('4 ป้อนข้อมูล'!E4631&lt;'3 ค่าคะแนน'!$B$6,'3 ค่าคะแนน'!$E$7,IF('4 ป้อนข้อมูล'!E4631&lt;'3 ค่าคะแนน'!$B$5,'3 ค่าคะแนน'!$E$6,IF('4 ป้อนข้อมูล'!E4631&lt;'3 ค่าคะแนน'!$B$4,'3 ค่าคะแนน'!$E$5,'3 ค่าคะแนน'!$E$4))))))</f>
        <v>0</v>
      </c>
      <c r="F4631" s="109">
        <f>IF('4 ป้อนข้อมูล'!E4631&gt;=70,SUMIF(ปันส่วน!$A$5:$A$16,D4631,ปันส่วน!$F$5:$F$16),0)</f>
        <v>0</v>
      </c>
      <c r="G4631" s="109">
        <f>SUMIFS(ปันส่วน2!$C$3:$C$20,ปันส่วน2!$A$3:$A$20,D4631,ปันส่วน2!$B$3:$B$20,E4631)</f>
        <v>0</v>
      </c>
      <c r="H4631" s="109">
        <f t="shared" si="72"/>
        <v>0</v>
      </c>
    </row>
    <row r="4632" spans="1:8">
      <c r="A4632" s="69">
        <v>4629</v>
      </c>
      <c r="B4632" s="82" t="str">
        <f>IF('4 ป้อนข้อมูล'!B4632&lt;&gt;"",'4 ป้อนข้อมูล'!B4632," ")</f>
        <v xml:space="preserve"> </v>
      </c>
      <c r="C4632" s="81" t="str">
        <f>IF('4 ป้อนข้อมูล'!C4632&lt;&gt;"",'4 ป้อนข้อมูล'!C4632," ")</f>
        <v xml:space="preserve"> </v>
      </c>
      <c r="D4632" s="69" t="str">
        <f>IF('4 ป้อนข้อมูล'!D4632&lt;&gt;"",'4 ป้อนข้อมูล'!D4632," ")</f>
        <v xml:space="preserve"> </v>
      </c>
      <c r="E4632" s="71">
        <f>IF('4 ป้อนข้อมูล'!E4632&lt;'3 ค่าคะแนน'!$B$9,0,IF('4 ป้อนข้อมูล'!E4632&lt;'3 ค่าคะแนน'!$B$8,'3 ค่าคะแนน'!$E$9,IF('4 ป้อนข้อมูล'!E4632&lt;'3 ค่าคะแนน'!$B$7,'3 ค่าคะแนน'!$E$8,IF('4 ป้อนข้อมูล'!E4632&lt;'3 ค่าคะแนน'!$B$6,'3 ค่าคะแนน'!$E$7,IF('4 ป้อนข้อมูล'!E4632&lt;'3 ค่าคะแนน'!$B$5,'3 ค่าคะแนน'!$E$6,IF('4 ป้อนข้อมูล'!E4632&lt;'3 ค่าคะแนน'!$B$4,'3 ค่าคะแนน'!$E$5,'3 ค่าคะแนน'!$E$4))))))</f>
        <v>0</v>
      </c>
      <c r="F4632" s="109">
        <f>IF('4 ป้อนข้อมูล'!E4632&gt;=70,SUMIF(ปันส่วน!$A$5:$A$16,D4632,ปันส่วน!$F$5:$F$16),0)</f>
        <v>0</v>
      </c>
      <c r="G4632" s="109">
        <f>SUMIFS(ปันส่วน2!$C$3:$C$20,ปันส่วน2!$A$3:$A$20,D4632,ปันส่วน2!$B$3:$B$20,E4632)</f>
        <v>0</v>
      </c>
      <c r="H4632" s="109">
        <f t="shared" si="72"/>
        <v>0</v>
      </c>
    </row>
    <row r="4633" spans="1:8">
      <c r="A4633" s="69">
        <v>4630</v>
      </c>
      <c r="B4633" s="82" t="str">
        <f>IF('4 ป้อนข้อมูล'!B4633&lt;&gt;"",'4 ป้อนข้อมูล'!B4633," ")</f>
        <v xml:space="preserve"> </v>
      </c>
      <c r="C4633" s="81" t="str">
        <f>IF('4 ป้อนข้อมูล'!C4633&lt;&gt;"",'4 ป้อนข้อมูล'!C4633," ")</f>
        <v xml:space="preserve"> </v>
      </c>
      <c r="D4633" s="69" t="str">
        <f>IF('4 ป้อนข้อมูล'!D4633&lt;&gt;"",'4 ป้อนข้อมูล'!D4633," ")</f>
        <v xml:space="preserve"> </v>
      </c>
      <c r="E4633" s="71">
        <f>IF('4 ป้อนข้อมูล'!E4633&lt;'3 ค่าคะแนน'!$B$9,0,IF('4 ป้อนข้อมูล'!E4633&lt;'3 ค่าคะแนน'!$B$8,'3 ค่าคะแนน'!$E$9,IF('4 ป้อนข้อมูล'!E4633&lt;'3 ค่าคะแนน'!$B$7,'3 ค่าคะแนน'!$E$8,IF('4 ป้อนข้อมูล'!E4633&lt;'3 ค่าคะแนน'!$B$6,'3 ค่าคะแนน'!$E$7,IF('4 ป้อนข้อมูล'!E4633&lt;'3 ค่าคะแนน'!$B$5,'3 ค่าคะแนน'!$E$6,IF('4 ป้อนข้อมูล'!E4633&lt;'3 ค่าคะแนน'!$B$4,'3 ค่าคะแนน'!$E$5,'3 ค่าคะแนน'!$E$4))))))</f>
        <v>0</v>
      </c>
      <c r="F4633" s="109">
        <f>IF('4 ป้อนข้อมูล'!E4633&gt;=70,SUMIF(ปันส่วน!$A$5:$A$16,D4633,ปันส่วน!$F$5:$F$16),0)</f>
        <v>0</v>
      </c>
      <c r="G4633" s="109">
        <f>SUMIFS(ปันส่วน2!$C$3:$C$20,ปันส่วน2!$A$3:$A$20,D4633,ปันส่วน2!$B$3:$B$20,E4633)</f>
        <v>0</v>
      </c>
      <c r="H4633" s="109">
        <f t="shared" si="72"/>
        <v>0</v>
      </c>
    </row>
    <row r="4634" spans="1:8">
      <c r="A4634" s="69">
        <v>4631</v>
      </c>
      <c r="B4634" s="82" t="str">
        <f>IF('4 ป้อนข้อมูล'!B4634&lt;&gt;"",'4 ป้อนข้อมูล'!B4634," ")</f>
        <v xml:space="preserve"> </v>
      </c>
      <c r="C4634" s="81" t="str">
        <f>IF('4 ป้อนข้อมูล'!C4634&lt;&gt;"",'4 ป้อนข้อมูล'!C4634," ")</f>
        <v xml:space="preserve"> </v>
      </c>
      <c r="D4634" s="69" t="str">
        <f>IF('4 ป้อนข้อมูล'!D4634&lt;&gt;"",'4 ป้อนข้อมูล'!D4634," ")</f>
        <v xml:space="preserve"> </v>
      </c>
      <c r="E4634" s="71">
        <f>IF('4 ป้อนข้อมูล'!E4634&lt;'3 ค่าคะแนน'!$B$9,0,IF('4 ป้อนข้อมูล'!E4634&lt;'3 ค่าคะแนน'!$B$8,'3 ค่าคะแนน'!$E$9,IF('4 ป้อนข้อมูล'!E4634&lt;'3 ค่าคะแนน'!$B$7,'3 ค่าคะแนน'!$E$8,IF('4 ป้อนข้อมูล'!E4634&lt;'3 ค่าคะแนน'!$B$6,'3 ค่าคะแนน'!$E$7,IF('4 ป้อนข้อมูล'!E4634&lt;'3 ค่าคะแนน'!$B$5,'3 ค่าคะแนน'!$E$6,IF('4 ป้อนข้อมูล'!E4634&lt;'3 ค่าคะแนน'!$B$4,'3 ค่าคะแนน'!$E$5,'3 ค่าคะแนน'!$E$4))))))</f>
        <v>0</v>
      </c>
      <c r="F4634" s="109">
        <f>IF('4 ป้อนข้อมูล'!E4634&gt;=70,SUMIF(ปันส่วน!$A$5:$A$16,D4634,ปันส่วน!$F$5:$F$16),0)</f>
        <v>0</v>
      </c>
      <c r="G4634" s="109">
        <f>SUMIFS(ปันส่วน2!$C$3:$C$20,ปันส่วน2!$A$3:$A$20,D4634,ปันส่วน2!$B$3:$B$20,E4634)</f>
        <v>0</v>
      </c>
      <c r="H4634" s="109">
        <f t="shared" si="72"/>
        <v>0</v>
      </c>
    </row>
    <row r="4635" spans="1:8">
      <c r="A4635" s="69">
        <v>4632</v>
      </c>
      <c r="B4635" s="82" t="str">
        <f>IF('4 ป้อนข้อมูล'!B4635&lt;&gt;"",'4 ป้อนข้อมูล'!B4635," ")</f>
        <v xml:space="preserve"> </v>
      </c>
      <c r="C4635" s="81" t="str">
        <f>IF('4 ป้อนข้อมูล'!C4635&lt;&gt;"",'4 ป้อนข้อมูล'!C4635," ")</f>
        <v xml:space="preserve"> </v>
      </c>
      <c r="D4635" s="69" t="str">
        <f>IF('4 ป้อนข้อมูล'!D4635&lt;&gt;"",'4 ป้อนข้อมูล'!D4635," ")</f>
        <v xml:space="preserve"> </v>
      </c>
      <c r="E4635" s="71">
        <f>IF('4 ป้อนข้อมูล'!E4635&lt;'3 ค่าคะแนน'!$B$9,0,IF('4 ป้อนข้อมูล'!E4635&lt;'3 ค่าคะแนน'!$B$8,'3 ค่าคะแนน'!$E$9,IF('4 ป้อนข้อมูล'!E4635&lt;'3 ค่าคะแนน'!$B$7,'3 ค่าคะแนน'!$E$8,IF('4 ป้อนข้อมูล'!E4635&lt;'3 ค่าคะแนน'!$B$6,'3 ค่าคะแนน'!$E$7,IF('4 ป้อนข้อมูล'!E4635&lt;'3 ค่าคะแนน'!$B$5,'3 ค่าคะแนน'!$E$6,IF('4 ป้อนข้อมูล'!E4635&lt;'3 ค่าคะแนน'!$B$4,'3 ค่าคะแนน'!$E$5,'3 ค่าคะแนน'!$E$4))))))</f>
        <v>0</v>
      </c>
      <c r="F4635" s="109">
        <f>IF('4 ป้อนข้อมูล'!E4635&gt;=70,SUMIF(ปันส่วน!$A$5:$A$16,D4635,ปันส่วน!$F$5:$F$16),0)</f>
        <v>0</v>
      </c>
      <c r="G4635" s="109">
        <f>SUMIFS(ปันส่วน2!$C$3:$C$20,ปันส่วน2!$A$3:$A$20,D4635,ปันส่วน2!$B$3:$B$20,E4635)</f>
        <v>0</v>
      </c>
      <c r="H4635" s="109">
        <f t="shared" si="72"/>
        <v>0</v>
      </c>
    </row>
    <row r="4636" spans="1:8">
      <c r="A4636" s="69">
        <v>4633</v>
      </c>
      <c r="B4636" s="82" t="str">
        <f>IF('4 ป้อนข้อมูล'!B4636&lt;&gt;"",'4 ป้อนข้อมูล'!B4636," ")</f>
        <v xml:space="preserve"> </v>
      </c>
      <c r="C4636" s="81" t="str">
        <f>IF('4 ป้อนข้อมูล'!C4636&lt;&gt;"",'4 ป้อนข้อมูล'!C4636," ")</f>
        <v xml:space="preserve"> </v>
      </c>
      <c r="D4636" s="69" t="str">
        <f>IF('4 ป้อนข้อมูล'!D4636&lt;&gt;"",'4 ป้อนข้อมูล'!D4636," ")</f>
        <v xml:space="preserve"> </v>
      </c>
      <c r="E4636" s="71">
        <f>IF('4 ป้อนข้อมูล'!E4636&lt;'3 ค่าคะแนน'!$B$9,0,IF('4 ป้อนข้อมูล'!E4636&lt;'3 ค่าคะแนน'!$B$8,'3 ค่าคะแนน'!$E$9,IF('4 ป้อนข้อมูล'!E4636&lt;'3 ค่าคะแนน'!$B$7,'3 ค่าคะแนน'!$E$8,IF('4 ป้อนข้อมูล'!E4636&lt;'3 ค่าคะแนน'!$B$6,'3 ค่าคะแนน'!$E$7,IF('4 ป้อนข้อมูล'!E4636&lt;'3 ค่าคะแนน'!$B$5,'3 ค่าคะแนน'!$E$6,IF('4 ป้อนข้อมูล'!E4636&lt;'3 ค่าคะแนน'!$B$4,'3 ค่าคะแนน'!$E$5,'3 ค่าคะแนน'!$E$4))))))</f>
        <v>0</v>
      </c>
      <c r="F4636" s="109">
        <f>IF('4 ป้อนข้อมูล'!E4636&gt;=70,SUMIF(ปันส่วน!$A$5:$A$16,D4636,ปันส่วน!$F$5:$F$16),0)</f>
        <v>0</v>
      </c>
      <c r="G4636" s="109">
        <f>SUMIFS(ปันส่วน2!$C$3:$C$20,ปันส่วน2!$A$3:$A$20,D4636,ปันส่วน2!$B$3:$B$20,E4636)</f>
        <v>0</v>
      </c>
      <c r="H4636" s="109">
        <f t="shared" si="72"/>
        <v>0</v>
      </c>
    </row>
    <row r="4637" spans="1:8">
      <c r="A4637" s="69">
        <v>4634</v>
      </c>
      <c r="B4637" s="82" t="str">
        <f>IF('4 ป้อนข้อมูล'!B4637&lt;&gt;"",'4 ป้อนข้อมูล'!B4637," ")</f>
        <v xml:space="preserve"> </v>
      </c>
      <c r="C4637" s="81" t="str">
        <f>IF('4 ป้อนข้อมูล'!C4637&lt;&gt;"",'4 ป้อนข้อมูล'!C4637," ")</f>
        <v xml:space="preserve"> </v>
      </c>
      <c r="D4637" s="69" t="str">
        <f>IF('4 ป้อนข้อมูล'!D4637&lt;&gt;"",'4 ป้อนข้อมูล'!D4637," ")</f>
        <v xml:space="preserve"> </v>
      </c>
      <c r="E4637" s="71">
        <f>IF('4 ป้อนข้อมูล'!E4637&lt;'3 ค่าคะแนน'!$B$9,0,IF('4 ป้อนข้อมูล'!E4637&lt;'3 ค่าคะแนน'!$B$8,'3 ค่าคะแนน'!$E$9,IF('4 ป้อนข้อมูล'!E4637&lt;'3 ค่าคะแนน'!$B$7,'3 ค่าคะแนน'!$E$8,IF('4 ป้อนข้อมูล'!E4637&lt;'3 ค่าคะแนน'!$B$6,'3 ค่าคะแนน'!$E$7,IF('4 ป้อนข้อมูล'!E4637&lt;'3 ค่าคะแนน'!$B$5,'3 ค่าคะแนน'!$E$6,IF('4 ป้อนข้อมูล'!E4637&lt;'3 ค่าคะแนน'!$B$4,'3 ค่าคะแนน'!$E$5,'3 ค่าคะแนน'!$E$4))))))</f>
        <v>0</v>
      </c>
      <c r="F4637" s="109">
        <f>IF('4 ป้อนข้อมูล'!E4637&gt;=70,SUMIF(ปันส่วน!$A$5:$A$16,D4637,ปันส่วน!$F$5:$F$16),0)</f>
        <v>0</v>
      </c>
      <c r="G4637" s="109">
        <f>SUMIFS(ปันส่วน2!$C$3:$C$20,ปันส่วน2!$A$3:$A$20,D4637,ปันส่วน2!$B$3:$B$20,E4637)</f>
        <v>0</v>
      </c>
      <c r="H4637" s="109">
        <f t="shared" si="72"/>
        <v>0</v>
      </c>
    </row>
    <row r="4638" spans="1:8">
      <c r="A4638" s="69">
        <v>4635</v>
      </c>
      <c r="B4638" s="82" t="str">
        <f>IF('4 ป้อนข้อมูล'!B4638&lt;&gt;"",'4 ป้อนข้อมูล'!B4638," ")</f>
        <v xml:space="preserve"> </v>
      </c>
      <c r="C4638" s="81" t="str">
        <f>IF('4 ป้อนข้อมูล'!C4638&lt;&gt;"",'4 ป้อนข้อมูล'!C4638," ")</f>
        <v xml:space="preserve"> </v>
      </c>
      <c r="D4638" s="69" t="str">
        <f>IF('4 ป้อนข้อมูล'!D4638&lt;&gt;"",'4 ป้อนข้อมูล'!D4638," ")</f>
        <v xml:space="preserve"> </v>
      </c>
      <c r="E4638" s="71">
        <f>IF('4 ป้อนข้อมูล'!E4638&lt;'3 ค่าคะแนน'!$B$9,0,IF('4 ป้อนข้อมูล'!E4638&lt;'3 ค่าคะแนน'!$B$8,'3 ค่าคะแนน'!$E$9,IF('4 ป้อนข้อมูล'!E4638&lt;'3 ค่าคะแนน'!$B$7,'3 ค่าคะแนน'!$E$8,IF('4 ป้อนข้อมูล'!E4638&lt;'3 ค่าคะแนน'!$B$6,'3 ค่าคะแนน'!$E$7,IF('4 ป้อนข้อมูล'!E4638&lt;'3 ค่าคะแนน'!$B$5,'3 ค่าคะแนน'!$E$6,IF('4 ป้อนข้อมูล'!E4638&lt;'3 ค่าคะแนน'!$B$4,'3 ค่าคะแนน'!$E$5,'3 ค่าคะแนน'!$E$4))))))</f>
        <v>0</v>
      </c>
      <c r="F4638" s="109">
        <f>IF('4 ป้อนข้อมูล'!E4638&gt;=70,SUMIF(ปันส่วน!$A$5:$A$16,D4638,ปันส่วน!$F$5:$F$16),0)</f>
        <v>0</v>
      </c>
      <c r="G4638" s="109">
        <f>SUMIFS(ปันส่วน2!$C$3:$C$20,ปันส่วน2!$A$3:$A$20,D4638,ปันส่วน2!$B$3:$B$20,E4638)</f>
        <v>0</v>
      </c>
      <c r="H4638" s="109">
        <f t="shared" si="72"/>
        <v>0</v>
      </c>
    </row>
    <row r="4639" spans="1:8">
      <c r="A4639" s="69">
        <v>4636</v>
      </c>
      <c r="B4639" s="82" t="str">
        <f>IF('4 ป้อนข้อมูล'!B4639&lt;&gt;"",'4 ป้อนข้อมูล'!B4639," ")</f>
        <v xml:space="preserve"> </v>
      </c>
      <c r="C4639" s="81" t="str">
        <f>IF('4 ป้อนข้อมูล'!C4639&lt;&gt;"",'4 ป้อนข้อมูล'!C4639," ")</f>
        <v xml:space="preserve"> </v>
      </c>
      <c r="D4639" s="69" t="str">
        <f>IF('4 ป้อนข้อมูล'!D4639&lt;&gt;"",'4 ป้อนข้อมูล'!D4639," ")</f>
        <v xml:space="preserve"> </v>
      </c>
      <c r="E4639" s="71">
        <f>IF('4 ป้อนข้อมูล'!E4639&lt;'3 ค่าคะแนน'!$B$9,0,IF('4 ป้อนข้อมูล'!E4639&lt;'3 ค่าคะแนน'!$B$8,'3 ค่าคะแนน'!$E$9,IF('4 ป้อนข้อมูล'!E4639&lt;'3 ค่าคะแนน'!$B$7,'3 ค่าคะแนน'!$E$8,IF('4 ป้อนข้อมูล'!E4639&lt;'3 ค่าคะแนน'!$B$6,'3 ค่าคะแนน'!$E$7,IF('4 ป้อนข้อมูล'!E4639&lt;'3 ค่าคะแนน'!$B$5,'3 ค่าคะแนน'!$E$6,IF('4 ป้อนข้อมูล'!E4639&lt;'3 ค่าคะแนน'!$B$4,'3 ค่าคะแนน'!$E$5,'3 ค่าคะแนน'!$E$4))))))</f>
        <v>0</v>
      </c>
      <c r="F4639" s="109">
        <f>IF('4 ป้อนข้อมูล'!E4639&gt;=70,SUMIF(ปันส่วน!$A$5:$A$16,D4639,ปันส่วน!$F$5:$F$16),0)</f>
        <v>0</v>
      </c>
      <c r="G4639" s="109">
        <f>SUMIFS(ปันส่วน2!$C$3:$C$20,ปันส่วน2!$A$3:$A$20,D4639,ปันส่วน2!$B$3:$B$20,E4639)</f>
        <v>0</v>
      </c>
      <c r="H4639" s="109">
        <f t="shared" si="72"/>
        <v>0</v>
      </c>
    </row>
    <row r="4640" spans="1:8">
      <c r="A4640" s="69">
        <v>4637</v>
      </c>
      <c r="B4640" s="82" t="str">
        <f>IF('4 ป้อนข้อมูล'!B4640&lt;&gt;"",'4 ป้อนข้อมูล'!B4640," ")</f>
        <v xml:space="preserve"> </v>
      </c>
      <c r="C4640" s="81" t="str">
        <f>IF('4 ป้อนข้อมูล'!C4640&lt;&gt;"",'4 ป้อนข้อมูล'!C4640," ")</f>
        <v xml:space="preserve"> </v>
      </c>
      <c r="D4640" s="69" t="str">
        <f>IF('4 ป้อนข้อมูล'!D4640&lt;&gt;"",'4 ป้อนข้อมูล'!D4640," ")</f>
        <v xml:space="preserve"> </v>
      </c>
      <c r="E4640" s="71">
        <f>IF('4 ป้อนข้อมูล'!E4640&lt;'3 ค่าคะแนน'!$B$9,0,IF('4 ป้อนข้อมูล'!E4640&lt;'3 ค่าคะแนน'!$B$8,'3 ค่าคะแนน'!$E$9,IF('4 ป้อนข้อมูล'!E4640&lt;'3 ค่าคะแนน'!$B$7,'3 ค่าคะแนน'!$E$8,IF('4 ป้อนข้อมูล'!E4640&lt;'3 ค่าคะแนน'!$B$6,'3 ค่าคะแนน'!$E$7,IF('4 ป้อนข้อมูล'!E4640&lt;'3 ค่าคะแนน'!$B$5,'3 ค่าคะแนน'!$E$6,IF('4 ป้อนข้อมูล'!E4640&lt;'3 ค่าคะแนน'!$B$4,'3 ค่าคะแนน'!$E$5,'3 ค่าคะแนน'!$E$4))))))</f>
        <v>0</v>
      </c>
      <c r="F4640" s="109">
        <f>IF('4 ป้อนข้อมูล'!E4640&gt;=70,SUMIF(ปันส่วน!$A$5:$A$16,D4640,ปันส่วน!$F$5:$F$16),0)</f>
        <v>0</v>
      </c>
      <c r="G4640" s="109">
        <f>SUMIFS(ปันส่วน2!$C$3:$C$20,ปันส่วน2!$A$3:$A$20,D4640,ปันส่วน2!$B$3:$B$20,E4640)</f>
        <v>0</v>
      </c>
      <c r="H4640" s="109">
        <f t="shared" si="72"/>
        <v>0</v>
      </c>
    </row>
    <row r="4641" spans="1:8">
      <c r="A4641" s="69">
        <v>4638</v>
      </c>
      <c r="B4641" s="82" t="str">
        <f>IF('4 ป้อนข้อมูล'!B4641&lt;&gt;"",'4 ป้อนข้อมูล'!B4641," ")</f>
        <v xml:space="preserve"> </v>
      </c>
      <c r="C4641" s="81" t="str">
        <f>IF('4 ป้อนข้อมูล'!C4641&lt;&gt;"",'4 ป้อนข้อมูล'!C4641," ")</f>
        <v xml:space="preserve"> </v>
      </c>
      <c r="D4641" s="69" t="str">
        <f>IF('4 ป้อนข้อมูล'!D4641&lt;&gt;"",'4 ป้อนข้อมูล'!D4641," ")</f>
        <v xml:space="preserve"> </v>
      </c>
      <c r="E4641" s="71">
        <f>IF('4 ป้อนข้อมูล'!E4641&lt;'3 ค่าคะแนน'!$B$9,0,IF('4 ป้อนข้อมูล'!E4641&lt;'3 ค่าคะแนน'!$B$8,'3 ค่าคะแนน'!$E$9,IF('4 ป้อนข้อมูล'!E4641&lt;'3 ค่าคะแนน'!$B$7,'3 ค่าคะแนน'!$E$8,IF('4 ป้อนข้อมูล'!E4641&lt;'3 ค่าคะแนน'!$B$6,'3 ค่าคะแนน'!$E$7,IF('4 ป้อนข้อมูล'!E4641&lt;'3 ค่าคะแนน'!$B$5,'3 ค่าคะแนน'!$E$6,IF('4 ป้อนข้อมูล'!E4641&lt;'3 ค่าคะแนน'!$B$4,'3 ค่าคะแนน'!$E$5,'3 ค่าคะแนน'!$E$4))))))</f>
        <v>0</v>
      </c>
      <c r="F4641" s="109">
        <f>IF('4 ป้อนข้อมูล'!E4641&gt;=70,SUMIF(ปันส่วน!$A$5:$A$16,D4641,ปันส่วน!$F$5:$F$16),0)</f>
        <v>0</v>
      </c>
      <c r="G4641" s="109">
        <f>SUMIFS(ปันส่วน2!$C$3:$C$20,ปันส่วน2!$A$3:$A$20,D4641,ปันส่วน2!$B$3:$B$20,E4641)</f>
        <v>0</v>
      </c>
      <c r="H4641" s="109">
        <f t="shared" si="72"/>
        <v>0</v>
      </c>
    </row>
    <row r="4642" spans="1:8">
      <c r="A4642" s="69">
        <v>4639</v>
      </c>
      <c r="B4642" s="82" t="str">
        <f>IF('4 ป้อนข้อมูล'!B4642&lt;&gt;"",'4 ป้อนข้อมูล'!B4642," ")</f>
        <v xml:space="preserve"> </v>
      </c>
      <c r="C4642" s="81" t="str">
        <f>IF('4 ป้อนข้อมูล'!C4642&lt;&gt;"",'4 ป้อนข้อมูล'!C4642," ")</f>
        <v xml:space="preserve"> </v>
      </c>
      <c r="D4642" s="69" t="str">
        <f>IF('4 ป้อนข้อมูล'!D4642&lt;&gt;"",'4 ป้อนข้อมูล'!D4642," ")</f>
        <v xml:space="preserve"> </v>
      </c>
      <c r="E4642" s="71">
        <f>IF('4 ป้อนข้อมูล'!E4642&lt;'3 ค่าคะแนน'!$B$9,0,IF('4 ป้อนข้อมูล'!E4642&lt;'3 ค่าคะแนน'!$B$8,'3 ค่าคะแนน'!$E$9,IF('4 ป้อนข้อมูล'!E4642&lt;'3 ค่าคะแนน'!$B$7,'3 ค่าคะแนน'!$E$8,IF('4 ป้อนข้อมูล'!E4642&lt;'3 ค่าคะแนน'!$B$6,'3 ค่าคะแนน'!$E$7,IF('4 ป้อนข้อมูล'!E4642&lt;'3 ค่าคะแนน'!$B$5,'3 ค่าคะแนน'!$E$6,IF('4 ป้อนข้อมูล'!E4642&lt;'3 ค่าคะแนน'!$B$4,'3 ค่าคะแนน'!$E$5,'3 ค่าคะแนน'!$E$4))))))</f>
        <v>0</v>
      </c>
      <c r="F4642" s="109">
        <f>IF('4 ป้อนข้อมูล'!E4642&gt;=70,SUMIF(ปันส่วน!$A$5:$A$16,D4642,ปันส่วน!$F$5:$F$16),0)</f>
        <v>0</v>
      </c>
      <c r="G4642" s="109">
        <f>SUMIFS(ปันส่วน2!$C$3:$C$20,ปันส่วน2!$A$3:$A$20,D4642,ปันส่วน2!$B$3:$B$20,E4642)</f>
        <v>0</v>
      </c>
      <c r="H4642" s="109">
        <f t="shared" si="72"/>
        <v>0</v>
      </c>
    </row>
    <row r="4643" spans="1:8">
      <c r="A4643" s="69">
        <v>4640</v>
      </c>
      <c r="B4643" s="82" t="str">
        <f>IF('4 ป้อนข้อมูล'!B4643&lt;&gt;"",'4 ป้อนข้อมูล'!B4643," ")</f>
        <v xml:space="preserve"> </v>
      </c>
      <c r="C4643" s="81" t="str">
        <f>IF('4 ป้อนข้อมูล'!C4643&lt;&gt;"",'4 ป้อนข้อมูล'!C4643," ")</f>
        <v xml:space="preserve"> </v>
      </c>
      <c r="D4643" s="69" t="str">
        <f>IF('4 ป้อนข้อมูล'!D4643&lt;&gt;"",'4 ป้อนข้อมูล'!D4643," ")</f>
        <v xml:space="preserve"> </v>
      </c>
      <c r="E4643" s="71">
        <f>IF('4 ป้อนข้อมูล'!E4643&lt;'3 ค่าคะแนน'!$B$9,0,IF('4 ป้อนข้อมูล'!E4643&lt;'3 ค่าคะแนน'!$B$8,'3 ค่าคะแนน'!$E$9,IF('4 ป้อนข้อมูล'!E4643&lt;'3 ค่าคะแนน'!$B$7,'3 ค่าคะแนน'!$E$8,IF('4 ป้อนข้อมูล'!E4643&lt;'3 ค่าคะแนน'!$B$6,'3 ค่าคะแนน'!$E$7,IF('4 ป้อนข้อมูล'!E4643&lt;'3 ค่าคะแนน'!$B$5,'3 ค่าคะแนน'!$E$6,IF('4 ป้อนข้อมูล'!E4643&lt;'3 ค่าคะแนน'!$B$4,'3 ค่าคะแนน'!$E$5,'3 ค่าคะแนน'!$E$4))))))</f>
        <v>0</v>
      </c>
      <c r="F4643" s="109">
        <f>IF('4 ป้อนข้อมูล'!E4643&gt;=70,SUMIF(ปันส่วน!$A$5:$A$16,D4643,ปันส่วน!$F$5:$F$16),0)</f>
        <v>0</v>
      </c>
      <c r="G4643" s="109">
        <f>SUMIFS(ปันส่วน2!$C$3:$C$20,ปันส่วน2!$A$3:$A$20,D4643,ปันส่วน2!$B$3:$B$20,E4643)</f>
        <v>0</v>
      </c>
      <c r="H4643" s="109">
        <f t="shared" si="72"/>
        <v>0</v>
      </c>
    </row>
    <row r="4644" spans="1:8">
      <c r="A4644" s="69">
        <v>4641</v>
      </c>
      <c r="B4644" s="82" t="str">
        <f>IF('4 ป้อนข้อมูล'!B4644&lt;&gt;"",'4 ป้อนข้อมูล'!B4644," ")</f>
        <v xml:space="preserve"> </v>
      </c>
      <c r="C4644" s="81" t="str">
        <f>IF('4 ป้อนข้อมูล'!C4644&lt;&gt;"",'4 ป้อนข้อมูล'!C4644," ")</f>
        <v xml:space="preserve"> </v>
      </c>
      <c r="D4644" s="69" t="str">
        <f>IF('4 ป้อนข้อมูล'!D4644&lt;&gt;"",'4 ป้อนข้อมูล'!D4644," ")</f>
        <v xml:space="preserve"> </v>
      </c>
      <c r="E4644" s="71">
        <f>IF('4 ป้อนข้อมูล'!E4644&lt;'3 ค่าคะแนน'!$B$9,0,IF('4 ป้อนข้อมูล'!E4644&lt;'3 ค่าคะแนน'!$B$8,'3 ค่าคะแนน'!$E$9,IF('4 ป้อนข้อมูล'!E4644&lt;'3 ค่าคะแนน'!$B$7,'3 ค่าคะแนน'!$E$8,IF('4 ป้อนข้อมูล'!E4644&lt;'3 ค่าคะแนน'!$B$6,'3 ค่าคะแนน'!$E$7,IF('4 ป้อนข้อมูล'!E4644&lt;'3 ค่าคะแนน'!$B$5,'3 ค่าคะแนน'!$E$6,IF('4 ป้อนข้อมูล'!E4644&lt;'3 ค่าคะแนน'!$B$4,'3 ค่าคะแนน'!$E$5,'3 ค่าคะแนน'!$E$4))))))</f>
        <v>0</v>
      </c>
      <c r="F4644" s="109">
        <f>IF('4 ป้อนข้อมูล'!E4644&gt;=70,SUMIF(ปันส่วน!$A$5:$A$16,D4644,ปันส่วน!$F$5:$F$16),0)</f>
        <v>0</v>
      </c>
      <c r="G4644" s="109">
        <f>SUMIFS(ปันส่วน2!$C$3:$C$20,ปันส่วน2!$A$3:$A$20,D4644,ปันส่วน2!$B$3:$B$20,E4644)</f>
        <v>0</v>
      </c>
      <c r="H4644" s="109">
        <f t="shared" si="72"/>
        <v>0</v>
      </c>
    </row>
    <row r="4645" spans="1:8">
      <c r="A4645" s="69">
        <v>4642</v>
      </c>
      <c r="B4645" s="82" t="str">
        <f>IF('4 ป้อนข้อมูล'!B4645&lt;&gt;"",'4 ป้อนข้อมูล'!B4645," ")</f>
        <v xml:space="preserve"> </v>
      </c>
      <c r="C4645" s="81" t="str">
        <f>IF('4 ป้อนข้อมูล'!C4645&lt;&gt;"",'4 ป้อนข้อมูล'!C4645," ")</f>
        <v xml:space="preserve"> </v>
      </c>
      <c r="D4645" s="69" t="str">
        <f>IF('4 ป้อนข้อมูล'!D4645&lt;&gt;"",'4 ป้อนข้อมูล'!D4645," ")</f>
        <v xml:space="preserve"> </v>
      </c>
      <c r="E4645" s="71">
        <f>IF('4 ป้อนข้อมูล'!E4645&lt;'3 ค่าคะแนน'!$B$9,0,IF('4 ป้อนข้อมูล'!E4645&lt;'3 ค่าคะแนน'!$B$8,'3 ค่าคะแนน'!$E$9,IF('4 ป้อนข้อมูล'!E4645&lt;'3 ค่าคะแนน'!$B$7,'3 ค่าคะแนน'!$E$8,IF('4 ป้อนข้อมูล'!E4645&lt;'3 ค่าคะแนน'!$B$6,'3 ค่าคะแนน'!$E$7,IF('4 ป้อนข้อมูล'!E4645&lt;'3 ค่าคะแนน'!$B$5,'3 ค่าคะแนน'!$E$6,IF('4 ป้อนข้อมูล'!E4645&lt;'3 ค่าคะแนน'!$B$4,'3 ค่าคะแนน'!$E$5,'3 ค่าคะแนน'!$E$4))))))</f>
        <v>0</v>
      </c>
      <c r="F4645" s="109">
        <f>IF('4 ป้อนข้อมูล'!E4645&gt;=70,SUMIF(ปันส่วน!$A$5:$A$16,D4645,ปันส่วน!$F$5:$F$16),0)</f>
        <v>0</v>
      </c>
      <c r="G4645" s="109">
        <f>SUMIFS(ปันส่วน2!$C$3:$C$20,ปันส่วน2!$A$3:$A$20,D4645,ปันส่วน2!$B$3:$B$20,E4645)</f>
        <v>0</v>
      </c>
      <c r="H4645" s="109">
        <f t="shared" si="72"/>
        <v>0</v>
      </c>
    </row>
    <row r="4646" spans="1:8">
      <c r="A4646" s="69">
        <v>4643</v>
      </c>
      <c r="B4646" s="82" t="str">
        <f>IF('4 ป้อนข้อมูล'!B4646&lt;&gt;"",'4 ป้อนข้อมูล'!B4646," ")</f>
        <v xml:space="preserve"> </v>
      </c>
      <c r="C4646" s="81" t="str">
        <f>IF('4 ป้อนข้อมูล'!C4646&lt;&gt;"",'4 ป้อนข้อมูล'!C4646," ")</f>
        <v xml:space="preserve"> </v>
      </c>
      <c r="D4646" s="69" t="str">
        <f>IF('4 ป้อนข้อมูล'!D4646&lt;&gt;"",'4 ป้อนข้อมูล'!D4646," ")</f>
        <v xml:space="preserve"> </v>
      </c>
      <c r="E4646" s="71">
        <f>IF('4 ป้อนข้อมูล'!E4646&lt;'3 ค่าคะแนน'!$B$9,0,IF('4 ป้อนข้อมูล'!E4646&lt;'3 ค่าคะแนน'!$B$8,'3 ค่าคะแนน'!$E$9,IF('4 ป้อนข้อมูล'!E4646&lt;'3 ค่าคะแนน'!$B$7,'3 ค่าคะแนน'!$E$8,IF('4 ป้อนข้อมูล'!E4646&lt;'3 ค่าคะแนน'!$B$6,'3 ค่าคะแนน'!$E$7,IF('4 ป้อนข้อมูล'!E4646&lt;'3 ค่าคะแนน'!$B$5,'3 ค่าคะแนน'!$E$6,IF('4 ป้อนข้อมูล'!E4646&lt;'3 ค่าคะแนน'!$B$4,'3 ค่าคะแนน'!$E$5,'3 ค่าคะแนน'!$E$4))))))</f>
        <v>0</v>
      </c>
      <c r="F4646" s="109">
        <f>IF('4 ป้อนข้อมูล'!E4646&gt;=70,SUMIF(ปันส่วน!$A$5:$A$16,D4646,ปันส่วน!$F$5:$F$16),0)</f>
        <v>0</v>
      </c>
      <c r="G4646" s="109">
        <f>SUMIFS(ปันส่วน2!$C$3:$C$20,ปันส่วน2!$A$3:$A$20,D4646,ปันส่วน2!$B$3:$B$20,E4646)</f>
        <v>0</v>
      </c>
      <c r="H4646" s="109">
        <f t="shared" si="72"/>
        <v>0</v>
      </c>
    </row>
    <row r="4647" spans="1:8">
      <c r="A4647" s="69">
        <v>4644</v>
      </c>
      <c r="B4647" s="82" t="str">
        <f>IF('4 ป้อนข้อมูล'!B4647&lt;&gt;"",'4 ป้อนข้อมูล'!B4647," ")</f>
        <v xml:space="preserve"> </v>
      </c>
      <c r="C4647" s="81" t="str">
        <f>IF('4 ป้อนข้อมูล'!C4647&lt;&gt;"",'4 ป้อนข้อมูล'!C4647," ")</f>
        <v xml:space="preserve"> </v>
      </c>
      <c r="D4647" s="69" t="str">
        <f>IF('4 ป้อนข้อมูล'!D4647&lt;&gt;"",'4 ป้อนข้อมูล'!D4647," ")</f>
        <v xml:space="preserve"> </v>
      </c>
      <c r="E4647" s="71">
        <f>IF('4 ป้อนข้อมูล'!E4647&lt;'3 ค่าคะแนน'!$B$9,0,IF('4 ป้อนข้อมูล'!E4647&lt;'3 ค่าคะแนน'!$B$8,'3 ค่าคะแนน'!$E$9,IF('4 ป้อนข้อมูล'!E4647&lt;'3 ค่าคะแนน'!$B$7,'3 ค่าคะแนน'!$E$8,IF('4 ป้อนข้อมูล'!E4647&lt;'3 ค่าคะแนน'!$B$6,'3 ค่าคะแนน'!$E$7,IF('4 ป้อนข้อมูล'!E4647&lt;'3 ค่าคะแนน'!$B$5,'3 ค่าคะแนน'!$E$6,IF('4 ป้อนข้อมูล'!E4647&lt;'3 ค่าคะแนน'!$B$4,'3 ค่าคะแนน'!$E$5,'3 ค่าคะแนน'!$E$4))))))</f>
        <v>0</v>
      </c>
      <c r="F4647" s="109">
        <f>IF('4 ป้อนข้อมูล'!E4647&gt;=70,SUMIF(ปันส่วน!$A$5:$A$16,D4647,ปันส่วน!$F$5:$F$16),0)</f>
        <v>0</v>
      </c>
      <c r="G4647" s="109">
        <f>SUMIFS(ปันส่วน2!$C$3:$C$20,ปันส่วน2!$A$3:$A$20,D4647,ปันส่วน2!$B$3:$B$20,E4647)</f>
        <v>0</v>
      </c>
      <c r="H4647" s="109">
        <f t="shared" si="72"/>
        <v>0</v>
      </c>
    </row>
    <row r="4648" spans="1:8">
      <c r="A4648" s="69">
        <v>4645</v>
      </c>
      <c r="B4648" s="82" t="str">
        <f>IF('4 ป้อนข้อมูล'!B4648&lt;&gt;"",'4 ป้อนข้อมูล'!B4648," ")</f>
        <v xml:space="preserve"> </v>
      </c>
      <c r="C4648" s="81" t="str">
        <f>IF('4 ป้อนข้อมูล'!C4648&lt;&gt;"",'4 ป้อนข้อมูล'!C4648," ")</f>
        <v xml:space="preserve"> </v>
      </c>
      <c r="D4648" s="69" t="str">
        <f>IF('4 ป้อนข้อมูล'!D4648&lt;&gt;"",'4 ป้อนข้อมูล'!D4648," ")</f>
        <v xml:space="preserve"> </v>
      </c>
      <c r="E4648" s="71">
        <f>IF('4 ป้อนข้อมูล'!E4648&lt;'3 ค่าคะแนน'!$B$9,0,IF('4 ป้อนข้อมูล'!E4648&lt;'3 ค่าคะแนน'!$B$8,'3 ค่าคะแนน'!$E$9,IF('4 ป้อนข้อมูล'!E4648&lt;'3 ค่าคะแนน'!$B$7,'3 ค่าคะแนน'!$E$8,IF('4 ป้อนข้อมูล'!E4648&lt;'3 ค่าคะแนน'!$B$6,'3 ค่าคะแนน'!$E$7,IF('4 ป้อนข้อมูล'!E4648&lt;'3 ค่าคะแนน'!$B$5,'3 ค่าคะแนน'!$E$6,IF('4 ป้อนข้อมูล'!E4648&lt;'3 ค่าคะแนน'!$B$4,'3 ค่าคะแนน'!$E$5,'3 ค่าคะแนน'!$E$4))))))</f>
        <v>0</v>
      </c>
      <c r="F4648" s="109">
        <f>IF('4 ป้อนข้อมูล'!E4648&gt;=70,SUMIF(ปันส่วน!$A$5:$A$16,D4648,ปันส่วน!$F$5:$F$16),0)</f>
        <v>0</v>
      </c>
      <c r="G4648" s="109">
        <f>SUMIFS(ปันส่วน2!$C$3:$C$20,ปันส่วน2!$A$3:$A$20,D4648,ปันส่วน2!$B$3:$B$20,E4648)</f>
        <v>0</v>
      </c>
      <c r="H4648" s="109">
        <f t="shared" si="72"/>
        <v>0</v>
      </c>
    </row>
    <row r="4649" spans="1:8">
      <c r="A4649" s="69">
        <v>4646</v>
      </c>
      <c r="B4649" s="82" t="str">
        <f>IF('4 ป้อนข้อมูล'!B4649&lt;&gt;"",'4 ป้อนข้อมูล'!B4649," ")</f>
        <v xml:space="preserve"> </v>
      </c>
      <c r="C4649" s="81" t="str">
        <f>IF('4 ป้อนข้อมูล'!C4649&lt;&gt;"",'4 ป้อนข้อมูล'!C4649," ")</f>
        <v xml:space="preserve"> </v>
      </c>
      <c r="D4649" s="69" t="str">
        <f>IF('4 ป้อนข้อมูล'!D4649&lt;&gt;"",'4 ป้อนข้อมูล'!D4649," ")</f>
        <v xml:space="preserve"> </v>
      </c>
      <c r="E4649" s="71">
        <f>IF('4 ป้อนข้อมูล'!E4649&lt;'3 ค่าคะแนน'!$B$9,0,IF('4 ป้อนข้อมูล'!E4649&lt;'3 ค่าคะแนน'!$B$8,'3 ค่าคะแนน'!$E$9,IF('4 ป้อนข้อมูล'!E4649&lt;'3 ค่าคะแนน'!$B$7,'3 ค่าคะแนน'!$E$8,IF('4 ป้อนข้อมูล'!E4649&lt;'3 ค่าคะแนน'!$B$6,'3 ค่าคะแนน'!$E$7,IF('4 ป้อนข้อมูล'!E4649&lt;'3 ค่าคะแนน'!$B$5,'3 ค่าคะแนน'!$E$6,IF('4 ป้อนข้อมูล'!E4649&lt;'3 ค่าคะแนน'!$B$4,'3 ค่าคะแนน'!$E$5,'3 ค่าคะแนน'!$E$4))))))</f>
        <v>0</v>
      </c>
      <c r="F4649" s="109">
        <f>IF('4 ป้อนข้อมูล'!E4649&gt;=70,SUMIF(ปันส่วน!$A$5:$A$16,D4649,ปันส่วน!$F$5:$F$16),0)</f>
        <v>0</v>
      </c>
      <c r="G4649" s="109">
        <f>SUMIFS(ปันส่วน2!$C$3:$C$20,ปันส่วน2!$A$3:$A$20,D4649,ปันส่วน2!$B$3:$B$20,E4649)</f>
        <v>0</v>
      </c>
      <c r="H4649" s="109">
        <f t="shared" si="72"/>
        <v>0</v>
      </c>
    </row>
    <row r="4650" spans="1:8">
      <c r="A4650" s="69">
        <v>4647</v>
      </c>
      <c r="B4650" s="82" t="str">
        <f>IF('4 ป้อนข้อมูล'!B4650&lt;&gt;"",'4 ป้อนข้อมูล'!B4650," ")</f>
        <v xml:space="preserve"> </v>
      </c>
      <c r="C4650" s="81" t="str">
        <f>IF('4 ป้อนข้อมูล'!C4650&lt;&gt;"",'4 ป้อนข้อมูล'!C4650," ")</f>
        <v xml:space="preserve"> </v>
      </c>
      <c r="D4650" s="69" t="str">
        <f>IF('4 ป้อนข้อมูล'!D4650&lt;&gt;"",'4 ป้อนข้อมูล'!D4650," ")</f>
        <v xml:space="preserve"> </v>
      </c>
      <c r="E4650" s="71">
        <f>IF('4 ป้อนข้อมูล'!E4650&lt;'3 ค่าคะแนน'!$B$9,0,IF('4 ป้อนข้อมูล'!E4650&lt;'3 ค่าคะแนน'!$B$8,'3 ค่าคะแนน'!$E$9,IF('4 ป้อนข้อมูล'!E4650&lt;'3 ค่าคะแนน'!$B$7,'3 ค่าคะแนน'!$E$8,IF('4 ป้อนข้อมูล'!E4650&lt;'3 ค่าคะแนน'!$B$6,'3 ค่าคะแนน'!$E$7,IF('4 ป้อนข้อมูล'!E4650&lt;'3 ค่าคะแนน'!$B$5,'3 ค่าคะแนน'!$E$6,IF('4 ป้อนข้อมูล'!E4650&lt;'3 ค่าคะแนน'!$B$4,'3 ค่าคะแนน'!$E$5,'3 ค่าคะแนน'!$E$4))))))</f>
        <v>0</v>
      </c>
      <c r="F4650" s="109">
        <f>IF('4 ป้อนข้อมูล'!E4650&gt;=70,SUMIF(ปันส่วน!$A$5:$A$16,D4650,ปันส่วน!$F$5:$F$16),0)</f>
        <v>0</v>
      </c>
      <c r="G4650" s="109">
        <f>SUMIFS(ปันส่วน2!$C$3:$C$20,ปันส่วน2!$A$3:$A$20,D4650,ปันส่วน2!$B$3:$B$20,E4650)</f>
        <v>0</v>
      </c>
      <c r="H4650" s="109">
        <f t="shared" si="72"/>
        <v>0</v>
      </c>
    </row>
    <row r="4651" spans="1:8">
      <c r="A4651" s="69">
        <v>4648</v>
      </c>
      <c r="B4651" s="82" t="str">
        <f>IF('4 ป้อนข้อมูล'!B4651&lt;&gt;"",'4 ป้อนข้อมูล'!B4651," ")</f>
        <v xml:space="preserve"> </v>
      </c>
      <c r="C4651" s="81" t="str">
        <f>IF('4 ป้อนข้อมูล'!C4651&lt;&gt;"",'4 ป้อนข้อมูล'!C4651," ")</f>
        <v xml:space="preserve"> </v>
      </c>
      <c r="D4651" s="69" t="str">
        <f>IF('4 ป้อนข้อมูล'!D4651&lt;&gt;"",'4 ป้อนข้อมูล'!D4651," ")</f>
        <v xml:space="preserve"> </v>
      </c>
      <c r="E4651" s="71">
        <f>IF('4 ป้อนข้อมูล'!E4651&lt;'3 ค่าคะแนน'!$B$9,0,IF('4 ป้อนข้อมูล'!E4651&lt;'3 ค่าคะแนน'!$B$8,'3 ค่าคะแนน'!$E$9,IF('4 ป้อนข้อมูล'!E4651&lt;'3 ค่าคะแนน'!$B$7,'3 ค่าคะแนน'!$E$8,IF('4 ป้อนข้อมูล'!E4651&lt;'3 ค่าคะแนน'!$B$6,'3 ค่าคะแนน'!$E$7,IF('4 ป้อนข้อมูล'!E4651&lt;'3 ค่าคะแนน'!$B$5,'3 ค่าคะแนน'!$E$6,IF('4 ป้อนข้อมูล'!E4651&lt;'3 ค่าคะแนน'!$B$4,'3 ค่าคะแนน'!$E$5,'3 ค่าคะแนน'!$E$4))))))</f>
        <v>0</v>
      </c>
      <c r="F4651" s="109">
        <f>IF('4 ป้อนข้อมูล'!E4651&gt;=70,SUMIF(ปันส่วน!$A$5:$A$16,D4651,ปันส่วน!$F$5:$F$16),0)</f>
        <v>0</v>
      </c>
      <c r="G4651" s="109">
        <f>SUMIFS(ปันส่วน2!$C$3:$C$20,ปันส่วน2!$A$3:$A$20,D4651,ปันส่วน2!$B$3:$B$20,E4651)</f>
        <v>0</v>
      </c>
      <c r="H4651" s="109">
        <f t="shared" si="72"/>
        <v>0</v>
      </c>
    </row>
    <row r="4652" spans="1:8">
      <c r="A4652" s="69">
        <v>4649</v>
      </c>
      <c r="B4652" s="82" t="str">
        <f>IF('4 ป้อนข้อมูล'!B4652&lt;&gt;"",'4 ป้อนข้อมูล'!B4652," ")</f>
        <v xml:space="preserve"> </v>
      </c>
      <c r="C4652" s="81" t="str">
        <f>IF('4 ป้อนข้อมูล'!C4652&lt;&gt;"",'4 ป้อนข้อมูล'!C4652," ")</f>
        <v xml:space="preserve"> </v>
      </c>
      <c r="D4652" s="69" t="str">
        <f>IF('4 ป้อนข้อมูล'!D4652&lt;&gt;"",'4 ป้อนข้อมูล'!D4652," ")</f>
        <v xml:space="preserve"> </v>
      </c>
      <c r="E4652" s="71">
        <f>IF('4 ป้อนข้อมูล'!E4652&lt;'3 ค่าคะแนน'!$B$9,0,IF('4 ป้อนข้อมูล'!E4652&lt;'3 ค่าคะแนน'!$B$8,'3 ค่าคะแนน'!$E$9,IF('4 ป้อนข้อมูล'!E4652&lt;'3 ค่าคะแนน'!$B$7,'3 ค่าคะแนน'!$E$8,IF('4 ป้อนข้อมูล'!E4652&lt;'3 ค่าคะแนน'!$B$6,'3 ค่าคะแนน'!$E$7,IF('4 ป้อนข้อมูล'!E4652&lt;'3 ค่าคะแนน'!$B$5,'3 ค่าคะแนน'!$E$6,IF('4 ป้อนข้อมูล'!E4652&lt;'3 ค่าคะแนน'!$B$4,'3 ค่าคะแนน'!$E$5,'3 ค่าคะแนน'!$E$4))))))</f>
        <v>0</v>
      </c>
      <c r="F4652" s="109">
        <f>IF('4 ป้อนข้อมูล'!E4652&gt;=70,SUMIF(ปันส่วน!$A$5:$A$16,D4652,ปันส่วน!$F$5:$F$16),0)</f>
        <v>0</v>
      </c>
      <c r="G4652" s="109">
        <f>SUMIFS(ปันส่วน2!$C$3:$C$20,ปันส่วน2!$A$3:$A$20,D4652,ปันส่วน2!$B$3:$B$20,E4652)</f>
        <v>0</v>
      </c>
      <c r="H4652" s="109">
        <f t="shared" si="72"/>
        <v>0</v>
      </c>
    </row>
    <row r="4653" spans="1:8">
      <c r="A4653" s="69">
        <v>4650</v>
      </c>
      <c r="B4653" s="82" t="str">
        <f>IF('4 ป้อนข้อมูล'!B4653&lt;&gt;"",'4 ป้อนข้อมูล'!B4653," ")</f>
        <v xml:space="preserve"> </v>
      </c>
      <c r="C4653" s="81" t="str">
        <f>IF('4 ป้อนข้อมูล'!C4653&lt;&gt;"",'4 ป้อนข้อมูล'!C4653," ")</f>
        <v xml:space="preserve"> </v>
      </c>
      <c r="D4653" s="69" t="str">
        <f>IF('4 ป้อนข้อมูล'!D4653&lt;&gt;"",'4 ป้อนข้อมูล'!D4653," ")</f>
        <v xml:space="preserve"> </v>
      </c>
      <c r="E4653" s="71">
        <f>IF('4 ป้อนข้อมูล'!E4653&lt;'3 ค่าคะแนน'!$B$9,0,IF('4 ป้อนข้อมูล'!E4653&lt;'3 ค่าคะแนน'!$B$8,'3 ค่าคะแนน'!$E$9,IF('4 ป้อนข้อมูล'!E4653&lt;'3 ค่าคะแนน'!$B$7,'3 ค่าคะแนน'!$E$8,IF('4 ป้อนข้อมูล'!E4653&lt;'3 ค่าคะแนน'!$B$6,'3 ค่าคะแนน'!$E$7,IF('4 ป้อนข้อมูล'!E4653&lt;'3 ค่าคะแนน'!$B$5,'3 ค่าคะแนน'!$E$6,IF('4 ป้อนข้อมูล'!E4653&lt;'3 ค่าคะแนน'!$B$4,'3 ค่าคะแนน'!$E$5,'3 ค่าคะแนน'!$E$4))))))</f>
        <v>0</v>
      </c>
      <c r="F4653" s="109">
        <f>IF('4 ป้อนข้อมูล'!E4653&gt;=70,SUMIF(ปันส่วน!$A$5:$A$16,D4653,ปันส่วน!$F$5:$F$16),0)</f>
        <v>0</v>
      </c>
      <c r="G4653" s="109">
        <f>SUMIFS(ปันส่วน2!$C$3:$C$20,ปันส่วน2!$A$3:$A$20,D4653,ปันส่วน2!$B$3:$B$20,E4653)</f>
        <v>0</v>
      </c>
      <c r="H4653" s="109">
        <f t="shared" si="72"/>
        <v>0</v>
      </c>
    </row>
    <row r="4654" spans="1:8">
      <c r="A4654" s="69">
        <v>4651</v>
      </c>
      <c r="B4654" s="82" t="str">
        <f>IF('4 ป้อนข้อมูล'!B4654&lt;&gt;"",'4 ป้อนข้อมูล'!B4654," ")</f>
        <v xml:space="preserve"> </v>
      </c>
      <c r="C4654" s="81" t="str">
        <f>IF('4 ป้อนข้อมูล'!C4654&lt;&gt;"",'4 ป้อนข้อมูล'!C4654," ")</f>
        <v xml:space="preserve"> </v>
      </c>
      <c r="D4654" s="69" t="str">
        <f>IF('4 ป้อนข้อมูล'!D4654&lt;&gt;"",'4 ป้อนข้อมูล'!D4654," ")</f>
        <v xml:space="preserve"> </v>
      </c>
      <c r="E4654" s="71">
        <f>IF('4 ป้อนข้อมูล'!E4654&lt;'3 ค่าคะแนน'!$B$9,0,IF('4 ป้อนข้อมูล'!E4654&lt;'3 ค่าคะแนน'!$B$8,'3 ค่าคะแนน'!$E$9,IF('4 ป้อนข้อมูล'!E4654&lt;'3 ค่าคะแนน'!$B$7,'3 ค่าคะแนน'!$E$8,IF('4 ป้อนข้อมูล'!E4654&lt;'3 ค่าคะแนน'!$B$6,'3 ค่าคะแนน'!$E$7,IF('4 ป้อนข้อมูล'!E4654&lt;'3 ค่าคะแนน'!$B$5,'3 ค่าคะแนน'!$E$6,IF('4 ป้อนข้อมูล'!E4654&lt;'3 ค่าคะแนน'!$B$4,'3 ค่าคะแนน'!$E$5,'3 ค่าคะแนน'!$E$4))))))</f>
        <v>0</v>
      </c>
      <c r="F4654" s="109">
        <f>IF('4 ป้อนข้อมูล'!E4654&gt;=70,SUMIF(ปันส่วน!$A$5:$A$16,D4654,ปันส่วน!$F$5:$F$16),0)</f>
        <v>0</v>
      </c>
      <c r="G4654" s="109">
        <f>SUMIFS(ปันส่วน2!$C$3:$C$20,ปันส่วน2!$A$3:$A$20,D4654,ปันส่วน2!$B$3:$B$20,E4654)</f>
        <v>0</v>
      </c>
      <c r="H4654" s="109">
        <f t="shared" si="72"/>
        <v>0</v>
      </c>
    </row>
    <row r="4655" spans="1:8">
      <c r="A4655" s="69">
        <v>4652</v>
      </c>
      <c r="B4655" s="82" t="str">
        <f>IF('4 ป้อนข้อมูล'!B4655&lt;&gt;"",'4 ป้อนข้อมูล'!B4655," ")</f>
        <v xml:space="preserve"> </v>
      </c>
      <c r="C4655" s="81" t="str">
        <f>IF('4 ป้อนข้อมูล'!C4655&lt;&gt;"",'4 ป้อนข้อมูล'!C4655," ")</f>
        <v xml:space="preserve"> </v>
      </c>
      <c r="D4655" s="69" t="str">
        <f>IF('4 ป้อนข้อมูล'!D4655&lt;&gt;"",'4 ป้อนข้อมูล'!D4655," ")</f>
        <v xml:space="preserve"> </v>
      </c>
      <c r="E4655" s="71">
        <f>IF('4 ป้อนข้อมูล'!E4655&lt;'3 ค่าคะแนน'!$B$9,0,IF('4 ป้อนข้อมูล'!E4655&lt;'3 ค่าคะแนน'!$B$8,'3 ค่าคะแนน'!$E$9,IF('4 ป้อนข้อมูล'!E4655&lt;'3 ค่าคะแนน'!$B$7,'3 ค่าคะแนน'!$E$8,IF('4 ป้อนข้อมูล'!E4655&lt;'3 ค่าคะแนน'!$B$6,'3 ค่าคะแนน'!$E$7,IF('4 ป้อนข้อมูล'!E4655&lt;'3 ค่าคะแนน'!$B$5,'3 ค่าคะแนน'!$E$6,IF('4 ป้อนข้อมูล'!E4655&lt;'3 ค่าคะแนน'!$B$4,'3 ค่าคะแนน'!$E$5,'3 ค่าคะแนน'!$E$4))))))</f>
        <v>0</v>
      </c>
      <c r="F4655" s="109">
        <f>IF('4 ป้อนข้อมูล'!E4655&gt;=70,SUMIF(ปันส่วน!$A$5:$A$16,D4655,ปันส่วน!$F$5:$F$16),0)</f>
        <v>0</v>
      </c>
      <c r="G4655" s="109">
        <f>SUMIFS(ปันส่วน2!$C$3:$C$20,ปันส่วน2!$A$3:$A$20,D4655,ปันส่วน2!$B$3:$B$20,E4655)</f>
        <v>0</v>
      </c>
      <c r="H4655" s="109">
        <f t="shared" si="72"/>
        <v>0</v>
      </c>
    </row>
    <row r="4656" spans="1:8">
      <c r="A4656" s="69">
        <v>4653</v>
      </c>
      <c r="B4656" s="82" t="str">
        <f>IF('4 ป้อนข้อมูล'!B4656&lt;&gt;"",'4 ป้อนข้อมูล'!B4656," ")</f>
        <v xml:space="preserve"> </v>
      </c>
      <c r="C4656" s="81" t="str">
        <f>IF('4 ป้อนข้อมูล'!C4656&lt;&gt;"",'4 ป้อนข้อมูล'!C4656," ")</f>
        <v xml:space="preserve"> </v>
      </c>
      <c r="D4656" s="69" t="str">
        <f>IF('4 ป้อนข้อมูล'!D4656&lt;&gt;"",'4 ป้อนข้อมูล'!D4656," ")</f>
        <v xml:space="preserve"> </v>
      </c>
      <c r="E4656" s="71">
        <f>IF('4 ป้อนข้อมูล'!E4656&lt;'3 ค่าคะแนน'!$B$9,0,IF('4 ป้อนข้อมูล'!E4656&lt;'3 ค่าคะแนน'!$B$8,'3 ค่าคะแนน'!$E$9,IF('4 ป้อนข้อมูล'!E4656&lt;'3 ค่าคะแนน'!$B$7,'3 ค่าคะแนน'!$E$8,IF('4 ป้อนข้อมูล'!E4656&lt;'3 ค่าคะแนน'!$B$6,'3 ค่าคะแนน'!$E$7,IF('4 ป้อนข้อมูล'!E4656&lt;'3 ค่าคะแนน'!$B$5,'3 ค่าคะแนน'!$E$6,IF('4 ป้อนข้อมูล'!E4656&lt;'3 ค่าคะแนน'!$B$4,'3 ค่าคะแนน'!$E$5,'3 ค่าคะแนน'!$E$4))))))</f>
        <v>0</v>
      </c>
      <c r="F4656" s="109">
        <f>IF('4 ป้อนข้อมูล'!E4656&gt;=70,SUMIF(ปันส่วน!$A$5:$A$16,D4656,ปันส่วน!$F$5:$F$16),0)</f>
        <v>0</v>
      </c>
      <c r="G4656" s="109">
        <f>SUMIFS(ปันส่วน2!$C$3:$C$20,ปันส่วน2!$A$3:$A$20,D4656,ปันส่วน2!$B$3:$B$20,E4656)</f>
        <v>0</v>
      </c>
      <c r="H4656" s="109">
        <f t="shared" si="72"/>
        <v>0</v>
      </c>
    </row>
    <row r="4657" spans="1:8">
      <c r="A4657" s="69">
        <v>4654</v>
      </c>
      <c r="B4657" s="82" t="str">
        <f>IF('4 ป้อนข้อมูล'!B4657&lt;&gt;"",'4 ป้อนข้อมูล'!B4657," ")</f>
        <v xml:space="preserve"> </v>
      </c>
      <c r="C4657" s="81" t="str">
        <f>IF('4 ป้อนข้อมูล'!C4657&lt;&gt;"",'4 ป้อนข้อมูล'!C4657," ")</f>
        <v xml:space="preserve"> </v>
      </c>
      <c r="D4657" s="69" t="str">
        <f>IF('4 ป้อนข้อมูล'!D4657&lt;&gt;"",'4 ป้อนข้อมูล'!D4657," ")</f>
        <v xml:space="preserve"> </v>
      </c>
      <c r="E4657" s="71">
        <f>IF('4 ป้อนข้อมูล'!E4657&lt;'3 ค่าคะแนน'!$B$9,0,IF('4 ป้อนข้อมูล'!E4657&lt;'3 ค่าคะแนน'!$B$8,'3 ค่าคะแนน'!$E$9,IF('4 ป้อนข้อมูล'!E4657&lt;'3 ค่าคะแนน'!$B$7,'3 ค่าคะแนน'!$E$8,IF('4 ป้อนข้อมูล'!E4657&lt;'3 ค่าคะแนน'!$B$6,'3 ค่าคะแนน'!$E$7,IF('4 ป้อนข้อมูล'!E4657&lt;'3 ค่าคะแนน'!$B$5,'3 ค่าคะแนน'!$E$6,IF('4 ป้อนข้อมูล'!E4657&lt;'3 ค่าคะแนน'!$B$4,'3 ค่าคะแนน'!$E$5,'3 ค่าคะแนน'!$E$4))))))</f>
        <v>0</v>
      </c>
      <c r="F4657" s="109">
        <f>IF('4 ป้อนข้อมูล'!E4657&gt;=70,SUMIF(ปันส่วน!$A$5:$A$16,D4657,ปันส่วน!$F$5:$F$16),0)</f>
        <v>0</v>
      </c>
      <c r="G4657" s="109">
        <f>SUMIFS(ปันส่วน2!$C$3:$C$20,ปันส่วน2!$A$3:$A$20,D4657,ปันส่วน2!$B$3:$B$20,E4657)</f>
        <v>0</v>
      </c>
      <c r="H4657" s="109">
        <f t="shared" si="72"/>
        <v>0</v>
      </c>
    </row>
    <row r="4658" spans="1:8">
      <c r="A4658" s="69">
        <v>4655</v>
      </c>
      <c r="B4658" s="82" t="str">
        <f>IF('4 ป้อนข้อมูล'!B4658&lt;&gt;"",'4 ป้อนข้อมูล'!B4658," ")</f>
        <v xml:space="preserve"> </v>
      </c>
      <c r="C4658" s="81" t="str">
        <f>IF('4 ป้อนข้อมูล'!C4658&lt;&gt;"",'4 ป้อนข้อมูล'!C4658," ")</f>
        <v xml:space="preserve"> </v>
      </c>
      <c r="D4658" s="69" t="str">
        <f>IF('4 ป้อนข้อมูล'!D4658&lt;&gt;"",'4 ป้อนข้อมูล'!D4658," ")</f>
        <v xml:space="preserve"> </v>
      </c>
      <c r="E4658" s="71">
        <f>IF('4 ป้อนข้อมูล'!E4658&lt;'3 ค่าคะแนน'!$B$9,0,IF('4 ป้อนข้อมูล'!E4658&lt;'3 ค่าคะแนน'!$B$8,'3 ค่าคะแนน'!$E$9,IF('4 ป้อนข้อมูล'!E4658&lt;'3 ค่าคะแนน'!$B$7,'3 ค่าคะแนน'!$E$8,IF('4 ป้อนข้อมูล'!E4658&lt;'3 ค่าคะแนน'!$B$6,'3 ค่าคะแนน'!$E$7,IF('4 ป้อนข้อมูล'!E4658&lt;'3 ค่าคะแนน'!$B$5,'3 ค่าคะแนน'!$E$6,IF('4 ป้อนข้อมูล'!E4658&lt;'3 ค่าคะแนน'!$B$4,'3 ค่าคะแนน'!$E$5,'3 ค่าคะแนน'!$E$4))))))</f>
        <v>0</v>
      </c>
      <c r="F4658" s="109">
        <f>IF('4 ป้อนข้อมูล'!E4658&gt;=70,SUMIF(ปันส่วน!$A$5:$A$16,D4658,ปันส่วน!$F$5:$F$16),0)</f>
        <v>0</v>
      </c>
      <c r="G4658" s="109">
        <f>SUMIFS(ปันส่วน2!$C$3:$C$20,ปันส่วน2!$A$3:$A$20,D4658,ปันส่วน2!$B$3:$B$20,E4658)</f>
        <v>0</v>
      </c>
      <c r="H4658" s="109">
        <f t="shared" si="72"/>
        <v>0</v>
      </c>
    </row>
    <row r="4659" spans="1:8">
      <c r="A4659" s="69">
        <v>4656</v>
      </c>
      <c r="B4659" s="82" t="str">
        <f>IF('4 ป้อนข้อมูล'!B4659&lt;&gt;"",'4 ป้อนข้อมูล'!B4659," ")</f>
        <v xml:space="preserve"> </v>
      </c>
      <c r="C4659" s="81" t="str">
        <f>IF('4 ป้อนข้อมูล'!C4659&lt;&gt;"",'4 ป้อนข้อมูล'!C4659," ")</f>
        <v xml:space="preserve"> </v>
      </c>
      <c r="D4659" s="69" t="str">
        <f>IF('4 ป้อนข้อมูล'!D4659&lt;&gt;"",'4 ป้อนข้อมูล'!D4659," ")</f>
        <v xml:space="preserve"> </v>
      </c>
      <c r="E4659" s="71">
        <f>IF('4 ป้อนข้อมูล'!E4659&lt;'3 ค่าคะแนน'!$B$9,0,IF('4 ป้อนข้อมูล'!E4659&lt;'3 ค่าคะแนน'!$B$8,'3 ค่าคะแนน'!$E$9,IF('4 ป้อนข้อมูล'!E4659&lt;'3 ค่าคะแนน'!$B$7,'3 ค่าคะแนน'!$E$8,IF('4 ป้อนข้อมูล'!E4659&lt;'3 ค่าคะแนน'!$B$6,'3 ค่าคะแนน'!$E$7,IF('4 ป้อนข้อมูล'!E4659&lt;'3 ค่าคะแนน'!$B$5,'3 ค่าคะแนน'!$E$6,IF('4 ป้อนข้อมูล'!E4659&lt;'3 ค่าคะแนน'!$B$4,'3 ค่าคะแนน'!$E$5,'3 ค่าคะแนน'!$E$4))))))</f>
        <v>0</v>
      </c>
      <c r="F4659" s="109">
        <f>IF('4 ป้อนข้อมูล'!E4659&gt;=70,SUMIF(ปันส่วน!$A$5:$A$16,D4659,ปันส่วน!$F$5:$F$16),0)</f>
        <v>0</v>
      </c>
      <c r="G4659" s="109">
        <f>SUMIFS(ปันส่วน2!$C$3:$C$20,ปันส่วน2!$A$3:$A$20,D4659,ปันส่วน2!$B$3:$B$20,E4659)</f>
        <v>0</v>
      </c>
      <c r="H4659" s="109">
        <f t="shared" si="72"/>
        <v>0</v>
      </c>
    </row>
    <row r="4660" spans="1:8">
      <c r="A4660" s="69">
        <v>4657</v>
      </c>
      <c r="B4660" s="82" t="str">
        <f>IF('4 ป้อนข้อมูล'!B4660&lt;&gt;"",'4 ป้อนข้อมูล'!B4660," ")</f>
        <v xml:space="preserve"> </v>
      </c>
      <c r="C4660" s="81" t="str">
        <f>IF('4 ป้อนข้อมูล'!C4660&lt;&gt;"",'4 ป้อนข้อมูล'!C4660," ")</f>
        <v xml:space="preserve"> </v>
      </c>
      <c r="D4660" s="69" t="str">
        <f>IF('4 ป้อนข้อมูล'!D4660&lt;&gt;"",'4 ป้อนข้อมูล'!D4660," ")</f>
        <v xml:space="preserve"> </v>
      </c>
      <c r="E4660" s="71">
        <f>IF('4 ป้อนข้อมูล'!E4660&lt;'3 ค่าคะแนน'!$B$9,0,IF('4 ป้อนข้อมูล'!E4660&lt;'3 ค่าคะแนน'!$B$8,'3 ค่าคะแนน'!$E$9,IF('4 ป้อนข้อมูล'!E4660&lt;'3 ค่าคะแนน'!$B$7,'3 ค่าคะแนน'!$E$8,IF('4 ป้อนข้อมูล'!E4660&lt;'3 ค่าคะแนน'!$B$6,'3 ค่าคะแนน'!$E$7,IF('4 ป้อนข้อมูล'!E4660&lt;'3 ค่าคะแนน'!$B$5,'3 ค่าคะแนน'!$E$6,IF('4 ป้อนข้อมูล'!E4660&lt;'3 ค่าคะแนน'!$B$4,'3 ค่าคะแนน'!$E$5,'3 ค่าคะแนน'!$E$4))))))</f>
        <v>0</v>
      </c>
      <c r="F4660" s="109">
        <f>IF('4 ป้อนข้อมูล'!E4660&gt;=70,SUMIF(ปันส่วน!$A$5:$A$16,D4660,ปันส่วน!$F$5:$F$16),0)</f>
        <v>0</v>
      </c>
      <c r="G4660" s="109">
        <f>SUMIFS(ปันส่วน2!$C$3:$C$20,ปันส่วน2!$A$3:$A$20,D4660,ปันส่วน2!$B$3:$B$20,E4660)</f>
        <v>0</v>
      </c>
      <c r="H4660" s="109">
        <f t="shared" si="72"/>
        <v>0</v>
      </c>
    </row>
    <row r="4661" spans="1:8">
      <c r="A4661" s="69">
        <v>4658</v>
      </c>
      <c r="B4661" s="82" t="str">
        <f>IF('4 ป้อนข้อมูล'!B4661&lt;&gt;"",'4 ป้อนข้อมูล'!B4661," ")</f>
        <v xml:space="preserve"> </v>
      </c>
      <c r="C4661" s="81" t="str">
        <f>IF('4 ป้อนข้อมูล'!C4661&lt;&gt;"",'4 ป้อนข้อมูล'!C4661," ")</f>
        <v xml:space="preserve"> </v>
      </c>
      <c r="D4661" s="69" t="str">
        <f>IF('4 ป้อนข้อมูล'!D4661&lt;&gt;"",'4 ป้อนข้อมูล'!D4661," ")</f>
        <v xml:space="preserve"> </v>
      </c>
      <c r="E4661" s="71">
        <f>IF('4 ป้อนข้อมูล'!E4661&lt;'3 ค่าคะแนน'!$B$9,0,IF('4 ป้อนข้อมูล'!E4661&lt;'3 ค่าคะแนน'!$B$8,'3 ค่าคะแนน'!$E$9,IF('4 ป้อนข้อมูล'!E4661&lt;'3 ค่าคะแนน'!$B$7,'3 ค่าคะแนน'!$E$8,IF('4 ป้อนข้อมูล'!E4661&lt;'3 ค่าคะแนน'!$B$6,'3 ค่าคะแนน'!$E$7,IF('4 ป้อนข้อมูล'!E4661&lt;'3 ค่าคะแนน'!$B$5,'3 ค่าคะแนน'!$E$6,IF('4 ป้อนข้อมูล'!E4661&lt;'3 ค่าคะแนน'!$B$4,'3 ค่าคะแนน'!$E$5,'3 ค่าคะแนน'!$E$4))))))</f>
        <v>0</v>
      </c>
      <c r="F4661" s="109">
        <f>IF('4 ป้อนข้อมูล'!E4661&gt;=70,SUMIF(ปันส่วน!$A$5:$A$16,D4661,ปันส่วน!$F$5:$F$16),0)</f>
        <v>0</v>
      </c>
      <c r="G4661" s="109">
        <f>SUMIFS(ปันส่วน2!$C$3:$C$20,ปันส่วน2!$A$3:$A$20,D4661,ปันส่วน2!$B$3:$B$20,E4661)</f>
        <v>0</v>
      </c>
      <c r="H4661" s="109">
        <f t="shared" si="72"/>
        <v>0</v>
      </c>
    </row>
    <row r="4662" spans="1:8">
      <c r="A4662" s="69">
        <v>4659</v>
      </c>
      <c r="B4662" s="82" t="str">
        <f>IF('4 ป้อนข้อมูล'!B4662&lt;&gt;"",'4 ป้อนข้อมูล'!B4662," ")</f>
        <v xml:space="preserve"> </v>
      </c>
      <c r="C4662" s="81" t="str">
        <f>IF('4 ป้อนข้อมูล'!C4662&lt;&gt;"",'4 ป้อนข้อมูล'!C4662," ")</f>
        <v xml:space="preserve"> </v>
      </c>
      <c r="D4662" s="69" t="str">
        <f>IF('4 ป้อนข้อมูล'!D4662&lt;&gt;"",'4 ป้อนข้อมูล'!D4662," ")</f>
        <v xml:space="preserve"> </v>
      </c>
      <c r="E4662" s="71">
        <f>IF('4 ป้อนข้อมูล'!E4662&lt;'3 ค่าคะแนน'!$B$9,0,IF('4 ป้อนข้อมูล'!E4662&lt;'3 ค่าคะแนน'!$B$8,'3 ค่าคะแนน'!$E$9,IF('4 ป้อนข้อมูล'!E4662&lt;'3 ค่าคะแนน'!$B$7,'3 ค่าคะแนน'!$E$8,IF('4 ป้อนข้อมูล'!E4662&lt;'3 ค่าคะแนน'!$B$6,'3 ค่าคะแนน'!$E$7,IF('4 ป้อนข้อมูล'!E4662&lt;'3 ค่าคะแนน'!$B$5,'3 ค่าคะแนน'!$E$6,IF('4 ป้อนข้อมูล'!E4662&lt;'3 ค่าคะแนน'!$B$4,'3 ค่าคะแนน'!$E$5,'3 ค่าคะแนน'!$E$4))))))</f>
        <v>0</v>
      </c>
      <c r="F4662" s="109">
        <f>IF('4 ป้อนข้อมูล'!E4662&gt;=70,SUMIF(ปันส่วน!$A$5:$A$16,D4662,ปันส่วน!$F$5:$F$16),0)</f>
        <v>0</v>
      </c>
      <c r="G4662" s="109">
        <f>SUMIFS(ปันส่วน2!$C$3:$C$20,ปันส่วน2!$A$3:$A$20,D4662,ปันส่วน2!$B$3:$B$20,E4662)</f>
        <v>0</v>
      </c>
      <c r="H4662" s="109">
        <f t="shared" si="72"/>
        <v>0</v>
      </c>
    </row>
    <row r="4663" spans="1:8">
      <c r="A4663" s="69">
        <v>4660</v>
      </c>
      <c r="B4663" s="82" t="str">
        <f>IF('4 ป้อนข้อมูล'!B4663&lt;&gt;"",'4 ป้อนข้อมูล'!B4663," ")</f>
        <v xml:space="preserve"> </v>
      </c>
      <c r="C4663" s="81" t="str">
        <f>IF('4 ป้อนข้อมูล'!C4663&lt;&gt;"",'4 ป้อนข้อมูล'!C4663," ")</f>
        <v xml:space="preserve"> </v>
      </c>
      <c r="D4663" s="69" t="str">
        <f>IF('4 ป้อนข้อมูล'!D4663&lt;&gt;"",'4 ป้อนข้อมูล'!D4663," ")</f>
        <v xml:space="preserve"> </v>
      </c>
      <c r="E4663" s="71">
        <f>IF('4 ป้อนข้อมูล'!E4663&lt;'3 ค่าคะแนน'!$B$9,0,IF('4 ป้อนข้อมูล'!E4663&lt;'3 ค่าคะแนน'!$B$8,'3 ค่าคะแนน'!$E$9,IF('4 ป้อนข้อมูล'!E4663&lt;'3 ค่าคะแนน'!$B$7,'3 ค่าคะแนน'!$E$8,IF('4 ป้อนข้อมูล'!E4663&lt;'3 ค่าคะแนน'!$B$6,'3 ค่าคะแนน'!$E$7,IF('4 ป้อนข้อมูล'!E4663&lt;'3 ค่าคะแนน'!$B$5,'3 ค่าคะแนน'!$E$6,IF('4 ป้อนข้อมูล'!E4663&lt;'3 ค่าคะแนน'!$B$4,'3 ค่าคะแนน'!$E$5,'3 ค่าคะแนน'!$E$4))))))</f>
        <v>0</v>
      </c>
      <c r="F4663" s="109">
        <f>IF('4 ป้อนข้อมูล'!E4663&gt;=70,SUMIF(ปันส่วน!$A$5:$A$16,D4663,ปันส่วน!$F$5:$F$16),0)</f>
        <v>0</v>
      </c>
      <c r="G4663" s="109">
        <f>SUMIFS(ปันส่วน2!$C$3:$C$20,ปันส่วน2!$A$3:$A$20,D4663,ปันส่วน2!$B$3:$B$20,E4663)</f>
        <v>0</v>
      </c>
      <c r="H4663" s="109">
        <f t="shared" si="72"/>
        <v>0</v>
      </c>
    </row>
    <row r="4664" spans="1:8">
      <c r="A4664" s="69">
        <v>4661</v>
      </c>
      <c r="B4664" s="82" t="str">
        <f>IF('4 ป้อนข้อมูล'!B4664&lt;&gt;"",'4 ป้อนข้อมูล'!B4664," ")</f>
        <v xml:space="preserve"> </v>
      </c>
      <c r="C4664" s="81" t="str">
        <f>IF('4 ป้อนข้อมูล'!C4664&lt;&gt;"",'4 ป้อนข้อมูล'!C4664," ")</f>
        <v xml:space="preserve"> </v>
      </c>
      <c r="D4664" s="69" t="str">
        <f>IF('4 ป้อนข้อมูล'!D4664&lt;&gt;"",'4 ป้อนข้อมูล'!D4664," ")</f>
        <v xml:space="preserve"> </v>
      </c>
      <c r="E4664" s="71">
        <f>IF('4 ป้อนข้อมูล'!E4664&lt;'3 ค่าคะแนน'!$B$9,0,IF('4 ป้อนข้อมูล'!E4664&lt;'3 ค่าคะแนน'!$B$8,'3 ค่าคะแนน'!$E$9,IF('4 ป้อนข้อมูล'!E4664&lt;'3 ค่าคะแนน'!$B$7,'3 ค่าคะแนน'!$E$8,IF('4 ป้อนข้อมูล'!E4664&lt;'3 ค่าคะแนน'!$B$6,'3 ค่าคะแนน'!$E$7,IF('4 ป้อนข้อมูล'!E4664&lt;'3 ค่าคะแนน'!$B$5,'3 ค่าคะแนน'!$E$6,IF('4 ป้อนข้อมูล'!E4664&lt;'3 ค่าคะแนน'!$B$4,'3 ค่าคะแนน'!$E$5,'3 ค่าคะแนน'!$E$4))))))</f>
        <v>0</v>
      </c>
      <c r="F4664" s="109">
        <f>IF('4 ป้อนข้อมูล'!E4664&gt;=70,SUMIF(ปันส่วน!$A$5:$A$16,D4664,ปันส่วน!$F$5:$F$16),0)</f>
        <v>0</v>
      </c>
      <c r="G4664" s="109">
        <f>SUMIFS(ปันส่วน2!$C$3:$C$20,ปันส่วน2!$A$3:$A$20,D4664,ปันส่วน2!$B$3:$B$20,E4664)</f>
        <v>0</v>
      </c>
      <c r="H4664" s="109">
        <f t="shared" si="72"/>
        <v>0</v>
      </c>
    </row>
    <row r="4665" spans="1:8">
      <c r="A4665" s="69">
        <v>4662</v>
      </c>
      <c r="B4665" s="82" t="str">
        <f>IF('4 ป้อนข้อมูล'!B4665&lt;&gt;"",'4 ป้อนข้อมูล'!B4665," ")</f>
        <v xml:space="preserve"> </v>
      </c>
      <c r="C4665" s="81" t="str">
        <f>IF('4 ป้อนข้อมูล'!C4665&lt;&gt;"",'4 ป้อนข้อมูล'!C4665," ")</f>
        <v xml:space="preserve"> </v>
      </c>
      <c r="D4665" s="69" t="str">
        <f>IF('4 ป้อนข้อมูล'!D4665&lt;&gt;"",'4 ป้อนข้อมูล'!D4665," ")</f>
        <v xml:space="preserve"> </v>
      </c>
      <c r="E4665" s="71">
        <f>IF('4 ป้อนข้อมูล'!E4665&lt;'3 ค่าคะแนน'!$B$9,0,IF('4 ป้อนข้อมูล'!E4665&lt;'3 ค่าคะแนน'!$B$8,'3 ค่าคะแนน'!$E$9,IF('4 ป้อนข้อมูล'!E4665&lt;'3 ค่าคะแนน'!$B$7,'3 ค่าคะแนน'!$E$8,IF('4 ป้อนข้อมูล'!E4665&lt;'3 ค่าคะแนน'!$B$6,'3 ค่าคะแนน'!$E$7,IF('4 ป้อนข้อมูล'!E4665&lt;'3 ค่าคะแนน'!$B$5,'3 ค่าคะแนน'!$E$6,IF('4 ป้อนข้อมูล'!E4665&lt;'3 ค่าคะแนน'!$B$4,'3 ค่าคะแนน'!$E$5,'3 ค่าคะแนน'!$E$4))))))</f>
        <v>0</v>
      </c>
      <c r="F4665" s="109">
        <f>IF('4 ป้อนข้อมูล'!E4665&gt;=70,SUMIF(ปันส่วน!$A$5:$A$16,D4665,ปันส่วน!$F$5:$F$16),0)</f>
        <v>0</v>
      </c>
      <c r="G4665" s="109">
        <f>SUMIFS(ปันส่วน2!$C$3:$C$20,ปันส่วน2!$A$3:$A$20,D4665,ปันส่วน2!$B$3:$B$20,E4665)</f>
        <v>0</v>
      </c>
      <c r="H4665" s="109">
        <f t="shared" si="72"/>
        <v>0</v>
      </c>
    </row>
    <row r="4666" spans="1:8">
      <c r="A4666" s="69">
        <v>4663</v>
      </c>
      <c r="B4666" s="82" t="str">
        <f>IF('4 ป้อนข้อมูล'!B4666&lt;&gt;"",'4 ป้อนข้อมูล'!B4666," ")</f>
        <v xml:space="preserve"> </v>
      </c>
      <c r="C4666" s="81" t="str">
        <f>IF('4 ป้อนข้อมูล'!C4666&lt;&gt;"",'4 ป้อนข้อมูล'!C4666," ")</f>
        <v xml:space="preserve"> </v>
      </c>
      <c r="D4666" s="69" t="str">
        <f>IF('4 ป้อนข้อมูล'!D4666&lt;&gt;"",'4 ป้อนข้อมูล'!D4666," ")</f>
        <v xml:space="preserve"> </v>
      </c>
      <c r="E4666" s="71">
        <f>IF('4 ป้อนข้อมูล'!E4666&lt;'3 ค่าคะแนน'!$B$9,0,IF('4 ป้อนข้อมูล'!E4666&lt;'3 ค่าคะแนน'!$B$8,'3 ค่าคะแนน'!$E$9,IF('4 ป้อนข้อมูล'!E4666&lt;'3 ค่าคะแนน'!$B$7,'3 ค่าคะแนน'!$E$8,IF('4 ป้อนข้อมูล'!E4666&lt;'3 ค่าคะแนน'!$B$6,'3 ค่าคะแนน'!$E$7,IF('4 ป้อนข้อมูล'!E4666&lt;'3 ค่าคะแนน'!$B$5,'3 ค่าคะแนน'!$E$6,IF('4 ป้อนข้อมูล'!E4666&lt;'3 ค่าคะแนน'!$B$4,'3 ค่าคะแนน'!$E$5,'3 ค่าคะแนน'!$E$4))))))</f>
        <v>0</v>
      </c>
      <c r="F4666" s="109">
        <f>IF('4 ป้อนข้อมูล'!E4666&gt;=70,SUMIF(ปันส่วน!$A$5:$A$16,D4666,ปันส่วน!$F$5:$F$16),0)</f>
        <v>0</v>
      </c>
      <c r="G4666" s="109">
        <f>SUMIFS(ปันส่วน2!$C$3:$C$20,ปันส่วน2!$A$3:$A$20,D4666,ปันส่วน2!$B$3:$B$20,E4666)</f>
        <v>0</v>
      </c>
      <c r="H4666" s="109">
        <f t="shared" si="72"/>
        <v>0</v>
      </c>
    </row>
    <row r="4667" spans="1:8">
      <c r="A4667" s="69">
        <v>4664</v>
      </c>
      <c r="B4667" s="82" t="str">
        <f>IF('4 ป้อนข้อมูล'!B4667&lt;&gt;"",'4 ป้อนข้อมูล'!B4667," ")</f>
        <v xml:space="preserve"> </v>
      </c>
      <c r="C4667" s="81" t="str">
        <f>IF('4 ป้อนข้อมูล'!C4667&lt;&gt;"",'4 ป้อนข้อมูล'!C4667," ")</f>
        <v xml:space="preserve"> </v>
      </c>
      <c r="D4667" s="69" t="str">
        <f>IF('4 ป้อนข้อมูล'!D4667&lt;&gt;"",'4 ป้อนข้อมูล'!D4667," ")</f>
        <v xml:space="preserve"> </v>
      </c>
      <c r="E4667" s="71">
        <f>IF('4 ป้อนข้อมูล'!E4667&lt;'3 ค่าคะแนน'!$B$9,0,IF('4 ป้อนข้อมูล'!E4667&lt;'3 ค่าคะแนน'!$B$8,'3 ค่าคะแนน'!$E$9,IF('4 ป้อนข้อมูล'!E4667&lt;'3 ค่าคะแนน'!$B$7,'3 ค่าคะแนน'!$E$8,IF('4 ป้อนข้อมูล'!E4667&lt;'3 ค่าคะแนน'!$B$6,'3 ค่าคะแนน'!$E$7,IF('4 ป้อนข้อมูล'!E4667&lt;'3 ค่าคะแนน'!$B$5,'3 ค่าคะแนน'!$E$6,IF('4 ป้อนข้อมูล'!E4667&lt;'3 ค่าคะแนน'!$B$4,'3 ค่าคะแนน'!$E$5,'3 ค่าคะแนน'!$E$4))))))</f>
        <v>0</v>
      </c>
      <c r="F4667" s="109">
        <f>IF('4 ป้อนข้อมูล'!E4667&gt;=70,SUMIF(ปันส่วน!$A$5:$A$16,D4667,ปันส่วน!$F$5:$F$16),0)</f>
        <v>0</v>
      </c>
      <c r="G4667" s="109">
        <f>SUMIFS(ปันส่วน2!$C$3:$C$20,ปันส่วน2!$A$3:$A$20,D4667,ปันส่วน2!$B$3:$B$20,E4667)</f>
        <v>0</v>
      </c>
      <c r="H4667" s="109">
        <f t="shared" si="72"/>
        <v>0</v>
      </c>
    </row>
    <row r="4668" spans="1:8">
      <c r="A4668" s="69">
        <v>4665</v>
      </c>
      <c r="B4668" s="82" t="str">
        <f>IF('4 ป้อนข้อมูล'!B4668&lt;&gt;"",'4 ป้อนข้อมูล'!B4668," ")</f>
        <v xml:space="preserve"> </v>
      </c>
      <c r="C4668" s="81" t="str">
        <f>IF('4 ป้อนข้อมูล'!C4668&lt;&gt;"",'4 ป้อนข้อมูล'!C4668," ")</f>
        <v xml:space="preserve"> </v>
      </c>
      <c r="D4668" s="69" t="str">
        <f>IF('4 ป้อนข้อมูล'!D4668&lt;&gt;"",'4 ป้อนข้อมูล'!D4668," ")</f>
        <v xml:space="preserve"> </v>
      </c>
      <c r="E4668" s="71">
        <f>IF('4 ป้อนข้อมูล'!E4668&lt;'3 ค่าคะแนน'!$B$9,0,IF('4 ป้อนข้อมูล'!E4668&lt;'3 ค่าคะแนน'!$B$8,'3 ค่าคะแนน'!$E$9,IF('4 ป้อนข้อมูล'!E4668&lt;'3 ค่าคะแนน'!$B$7,'3 ค่าคะแนน'!$E$8,IF('4 ป้อนข้อมูล'!E4668&lt;'3 ค่าคะแนน'!$B$6,'3 ค่าคะแนน'!$E$7,IF('4 ป้อนข้อมูล'!E4668&lt;'3 ค่าคะแนน'!$B$5,'3 ค่าคะแนน'!$E$6,IF('4 ป้อนข้อมูล'!E4668&lt;'3 ค่าคะแนน'!$B$4,'3 ค่าคะแนน'!$E$5,'3 ค่าคะแนน'!$E$4))))))</f>
        <v>0</v>
      </c>
      <c r="F4668" s="109">
        <f>IF('4 ป้อนข้อมูล'!E4668&gt;=70,SUMIF(ปันส่วน!$A$5:$A$16,D4668,ปันส่วน!$F$5:$F$16),0)</f>
        <v>0</v>
      </c>
      <c r="G4668" s="109">
        <f>SUMIFS(ปันส่วน2!$C$3:$C$20,ปันส่วน2!$A$3:$A$20,D4668,ปันส่วน2!$B$3:$B$20,E4668)</f>
        <v>0</v>
      </c>
      <c r="H4668" s="109">
        <f t="shared" si="72"/>
        <v>0</v>
      </c>
    </row>
    <row r="4669" spans="1:8">
      <c r="A4669" s="69">
        <v>4666</v>
      </c>
      <c r="B4669" s="82" t="str">
        <f>IF('4 ป้อนข้อมูล'!B4669&lt;&gt;"",'4 ป้อนข้อมูล'!B4669," ")</f>
        <v xml:space="preserve"> </v>
      </c>
      <c r="C4669" s="81" t="str">
        <f>IF('4 ป้อนข้อมูล'!C4669&lt;&gt;"",'4 ป้อนข้อมูล'!C4669," ")</f>
        <v xml:space="preserve"> </v>
      </c>
      <c r="D4669" s="69" t="str">
        <f>IF('4 ป้อนข้อมูล'!D4669&lt;&gt;"",'4 ป้อนข้อมูล'!D4669," ")</f>
        <v xml:space="preserve"> </v>
      </c>
      <c r="E4669" s="71">
        <f>IF('4 ป้อนข้อมูล'!E4669&lt;'3 ค่าคะแนน'!$B$9,0,IF('4 ป้อนข้อมูล'!E4669&lt;'3 ค่าคะแนน'!$B$8,'3 ค่าคะแนน'!$E$9,IF('4 ป้อนข้อมูล'!E4669&lt;'3 ค่าคะแนน'!$B$7,'3 ค่าคะแนน'!$E$8,IF('4 ป้อนข้อมูล'!E4669&lt;'3 ค่าคะแนน'!$B$6,'3 ค่าคะแนน'!$E$7,IF('4 ป้อนข้อมูล'!E4669&lt;'3 ค่าคะแนน'!$B$5,'3 ค่าคะแนน'!$E$6,IF('4 ป้อนข้อมูล'!E4669&lt;'3 ค่าคะแนน'!$B$4,'3 ค่าคะแนน'!$E$5,'3 ค่าคะแนน'!$E$4))))))</f>
        <v>0</v>
      </c>
      <c r="F4669" s="109">
        <f>IF('4 ป้อนข้อมูล'!E4669&gt;=70,SUMIF(ปันส่วน!$A$5:$A$16,D4669,ปันส่วน!$F$5:$F$16),0)</f>
        <v>0</v>
      </c>
      <c r="G4669" s="109">
        <f>SUMIFS(ปันส่วน2!$C$3:$C$20,ปันส่วน2!$A$3:$A$20,D4669,ปันส่วน2!$B$3:$B$20,E4669)</f>
        <v>0</v>
      </c>
      <c r="H4669" s="109">
        <f t="shared" si="72"/>
        <v>0</v>
      </c>
    </row>
    <row r="4670" spans="1:8">
      <c r="A4670" s="69">
        <v>4667</v>
      </c>
      <c r="B4670" s="82" t="str">
        <f>IF('4 ป้อนข้อมูล'!B4670&lt;&gt;"",'4 ป้อนข้อมูล'!B4670," ")</f>
        <v xml:space="preserve"> </v>
      </c>
      <c r="C4670" s="81" t="str">
        <f>IF('4 ป้อนข้อมูล'!C4670&lt;&gt;"",'4 ป้อนข้อมูล'!C4670," ")</f>
        <v xml:space="preserve"> </v>
      </c>
      <c r="D4670" s="69" t="str">
        <f>IF('4 ป้อนข้อมูล'!D4670&lt;&gt;"",'4 ป้อนข้อมูล'!D4670," ")</f>
        <v xml:space="preserve"> </v>
      </c>
      <c r="E4670" s="71">
        <f>IF('4 ป้อนข้อมูล'!E4670&lt;'3 ค่าคะแนน'!$B$9,0,IF('4 ป้อนข้อมูล'!E4670&lt;'3 ค่าคะแนน'!$B$8,'3 ค่าคะแนน'!$E$9,IF('4 ป้อนข้อมูล'!E4670&lt;'3 ค่าคะแนน'!$B$7,'3 ค่าคะแนน'!$E$8,IF('4 ป้อนข้อมูล'!E4670&lt;'3 ค่าคะแนน'!$B$6,'3 ค่าคะแนน'!$E$7,IF('4 ป้อนข้อมูล'!E4670&lt;'3 ค่าคะแนน'!$B$5,'3 ค่าคะแนน'!$E$6,IF('4 ป้อนข้อมูล'!E4670&lt;'3 ค่าคะแนน'!$B$4,'3 ค่าคะแนน'!$E$5,'3 ค่าคะแนน'!$E$4))))))</f>
        <v>0</v>
      </c>
      <c r="F4670" s="109">
        <f>IF('4 ป้อนข้อมูล'!E4670&gt;=70,SUMIF(ปันส่วน!$A$5:$A$16,D4670,ปันส่วน!$F$5:$F$16),0)</f>
        <v>0</v>
      </c>
      <c r="G4670" s="109">
        <f>SUMIFS(ปันส่วน2!$C$3:$C$20,ปันส่วน2!$A$3:$A$20,D4670,ปันส่วน2!$B$3:$B$20,E4670)</f>
        <v>0</v>
      </c>
      <c r="H4670" s="109">
        <f t="shared" si="72"/>
        <v>0</v>
      </c>
    </row>
    <row r="4671" spans="1:8">
      <c r="A4671" s="69">
        <v>4668</v>
      </c>
      <c r="B4671" s="82" t="str">
        <f>IF('4 ป้อนข้อมูล'!B4671&lt;&gt;"",'4 ป้อนข้อมูล'!B4671," ")</f>
        <v xml:space="preserve"> </v>
      </c>
      <c r="C4671" s="81" t="str">
        <f>IF('4 ป้อนข้อมูล'!C4671&lt;&gt;"",'4 ป้อนข้อมูล'!C4671," ")</f>
        <v xml:space="preserve"> </v>
      </c>
      <c r="D4671" s="69" t="str">
        <f>IF('4 ป้อนข้อมูล'!D4671&lt;&gt;"",'4 ป้อนข้อมูล'!D4671," ")</f>
        <v xml:space="preserve"> </v>
      </c>
      <c r="E4671" s="71">
        <f>IF('4 ป้อนข้อมูล'!E4671&lt;'3 ค่าคะแนน'!$B$9,0,IF('4 ป้อนข้อมูล'!E4671&lt;'3 ค่าคะแนน'!$B$8,'3 ค่าคะแนน'!$E$9,IF('4 ป้อนข้อมูล'!E4671&lt;'3 ค่าคะแนน'!$B$7,'3 ค่าคะแนน'!$E$8,IF('4 ป้อนข้อมูล'!E4671&lt;'3 ค่าคะแนน'!$B$6,'3 ค่าคะแนน'!$E$7,IF('4 ป้อนข้อมูล'!E4671&lt;'3 ค่าคะแนน'!$B$5,'3 ค่าคะแนน'!$E$6,IF('4 ป้อนข้อมูล'!E4671&lt;'3 ค่าคะแนน'!$B$4,'3 ค่าคะแนน'!$E$5,'3 ค่าคะแนน'!$E$4))))))</f>
        <v>0</v>
      </c>
      <c r="F4671" s="109">
        <f>IF('4 ป้อนข้อมูล'!E4671&gt;=70,SUMIF(ปันส่วน!$A$5:$A$16,D4671,ปันส่วน!$F$5:$F$16),0)</f>
        <v>0</v>
      </c>
      <c r="G4671" s="109">
        <f>SUMIFS(ปันส่วน2!$C$3:$C$20,ปันส่วน2!$A$3:$A$20,D4671,ปันส่วน2!$B$3:$B$20,E4671)</f>
        <v>0</v>
      </c>
      <c r="H4671" s="109">
        <f t="shared" si="72"/>
        <v>0</v>
      </c>
    </row>
    <row r="4672" spans="1:8">
      <c r="A4672" s="69">
        <v>4669</v>
      </c>
      <c r="B4672" s="82" t="str">
        <f>IF('4 ป้อนข้อมูล'!B4672&lt;&gt;"",'4 ป้อนข้อมูล'!B4672," ")</f>
        <v xml:space="preserve"> </v>
      </c>
      <c r="C4672" s="81" t="str">
        <f>IF('4 ป้อนข้อมูล'!C4672&lt;&gt;"",'4 ป้อนข้อมูล'!C4672," ")</f>
        <v xml:space="preserve"> </v>
      </c>
      <c r="D4672" s="69" t="str">
        <f>IF('4 ป้อนข้อมูล'!D4672&lt;&gt;"",'4 ป้อนข้อมูล'!D4672," ")</f>
        <v xml:space="preserve"> </v>
      </c>
      <c r="E4672" s="71">
        <f>IF('4 ป้อนข้อมูล'!E4672&lt;'3 ค่าคะแนน'!$B$9,0,IF('4 ป้อนข้อมูล'!E4672&lt;'3 ค่าคะแนน'!$B$8,'3 ค่าคะแนน'!$E$9,IF('4 ป้อนข้อมูล'!E4672&lt;'3 ค่าคะแนน'!$B$7,'3 ค่าคะแนน'!$E$8,IF('4 ป้อนข้อมูล'!E4672&lt;'3 ค่าคะแนน'!$B$6,'3 ค่าคะแนน'!$E$7,IF('4 ป้อนข้อมูล'!E4672&lt;'3 ค่าคะแนน'!$B$5,'3 ค่าคะแนน'!$E$6,IF('4 ป้อนข้อมูล'!E4672&lt;'3 ค่าคะแนน'!$B$4,'3 ค่าคะแนน'!$E$5,'3 ค่าคะแนน'!$E$4))))))</f>
        <v>0</v>
      </c>
      <c r="F4672" s="109">
        <f>IF('4 ป้อนข้อมูล'!E4672&gt;=70,SUMIF(ปันส่วน!$A$5:$A$16,D4672,ปันส่วน!$F$5:$F$16),0)</f>
        <v>0</v>
      </c>
      <c r="G4672" s="109">
        <f>SUMIFS(ปันส่วน2!$C$3:$C$20,ปันส่วน2!$A$3:$A$20,D4672,ปันส่วน2!$B$3:$B$20,E4672)</f>
        <v>0</v>
      </c>
      <c r="H4672" s="109">
        <f t="shared" si="72"/>
        <v>0</v>
      </c>
    </row>
    <row r="4673" spans="1:8">
      <c r="A4673" s="69">
        <v>4670</v>
      </c>
      <c r="B4673" s="82" t="str">
        <f>IF('4 ป้อนข้อมูล'!B4673&lt;&gt;"",'4 ป้อนข้อมูล'!B4673," ")</f>
        <v xml:space="preserve"> </v>
      </c>
      <c r="C4673" s="81" t="str">
        <f>IF('4 ป้อนข้อมูล'!C4673&lt;&gt;"",'4 ป้อนข้อมูล'!C4673," ")</f>
        <v xml:space="preserve"> </v>
      </c>
      <c r="D4673" s="69" t="str">
        <f>IF('4 ป้อนข้อมูล'!D4673&lt;&gt;"",'4 ป้อนข้อมูล'!D4673," ")</f>
        <v xml:space="preserve"> </v>
      </c>
      <c r="E4673" s="71">
        <f>IF('4 ป้อนข้อมูล'!E4673&lt;'3 ค่าคะแนน'!$B$9,0,IF('4 ป้อนข้อมูล'!E4673&lt;'3 ค่าคะแนน'!$B$8,'3 ค่าคะแนน'!$E$9,IF('4 ป้อนข้อมูล'!E4673&lt;'3 ค่าคะแนน'!$B$7,'3 ค่าคะแนน'!$E$8,IF('4 ป้อนข้อมูล'!E4673&lt;'3 ค่าคะแนน'!$B$6,'3 ค่าคะแนน'!$E$7,IF('4 ป้อนข้อมูล'!E4673&lt;'3 ค่าคะแนน'!$B$5,'3 ค่าคะแนน'!$E$6,IF('4 ป้อนข้อมูล'!E4673&lt;'3 ค่าคะแนน'!$B$4,'3 ค่าคะแนน'!$E$5,'3 ค่าคะแนน'!$E$4))))))</f>
        <v>0</v>
      </c>
      <c r="F4673" s="109">
        <f>IF('4 ป้อนข้อมูล'!E4673&gt;=70,SUMIF(ปันส่วน!$A$5:$A$16,D4673,ปันส่วน!$F$5:$F$16),0)</f>
        <v>0</v>
      </c>
      <c r="G4673" s="109">
        <f>SUMIFS(ปันส่วน2!$C$3:$C$20,ปันส่วน2!$A$3:$A$20,D4673,ปันส่วน2!$B$3:$B$20,E4673)</f>
        <v>0</v>
      </c>
      <c r="H4673" s="109">
        <f t="shared" si="72"/>
        <v>0</v>
      </c>
    </row>
    <row r="4674" spans="1:8">
      <c r="A4674" s="69">
        <v>4671</v>
      </c>
      <c r="B4674" s="82" t="str">
        <f>IF('4 ป้อนข้อมูล'!B4674&lt;&gt;"",'4 ป้อนข้อมูล'!B4674," ")</f>
        <v xml:space="preserve"> </v>
      </c>
      <c r="C4674" s="81" t="str">
        <f>IF('4 ป้อนข้อมูล'!C4674&lt;&gt;"",'4 ป้อนข้อมูล'!C4674," ")</f>
        <v xml:space="preserve"> </v>
      </c>
      <c r="D4674" s="69" t="str">
        <f>IF('4 ป้อนข้อมูล'!D4674&lt;&gt;"",'4 ป้อนข้อมูล'!D4674," ")</f>
        <v xml:space="preserve"> </v>
      </c>
      <c r="E4674" s="71">
        <f>IF('4 ป้อนข้อมูล'!E4674&lt;'3 ค่าคะแนน'!$B$9,0,IF('4 ป้อนข้อมูล'!E4674&lt;'3 ค่าคะแนน'!$B$8,'3 ค่าคะแนน'!$E$9,IF('4 ป้อนข้อมูล'!E4674&lt;'3 ค่าคะแนน'!$B$7,'3 ค่าคะแนน'!$E$8,IF('4 ป้อนข้อมูล'!E4674&lt;'3 ค่าคะแนน'!$B$6,'3 ค่าคะแนน'!$E$7,IF('4 ป้อนข้อมูล'!E4674&lt;'3 ค่าคะแนน'!$B$5,'3 ค่าคะแนน'!$E$6,IF('4 ป้อนข้อมูล'!E4674&lt;'3 ค่าคะแนน'!$B$4,'3 ค่าคะแนน'!$E$5,'3 ค่าคะแนน'!$E$4))))))</f>
        <v>0</v>
      </c>
      <c r="F4674" s="109">
        <f>IF('4 ป้อนข้อมูล'!E4674&gt;=70,SUMIF(ปันส่วน!$A$5:$A$16,D4674,ปันส่วน!$F$5:$F$16),0)</f>
        <v>0</v>
      </c>
      <c r="G4674" s="109">
        <f>SUMIFS(ปันส่วน2!$C$3:$C$20,ปันส่วน2!$A$3:$A$20,D4674,ปันส่วน2!$B$3:$B$20,E4674)</f>
        <v>0</v>
      </c>
      <c r="H4674" s="109">
        <f t="shared" si="72"/>
        <v>0</v>
      </c>
    </row>
    <row r="4675" spans="1:8">
      <c r="A4675" s="69">
        <v>4672</v>
      </c>
      <c r="B4675" s="82" t="str">
        <f>IF('4 ป้อนข้อมูล'!B4675&lt;&gt;"",'4 ป้อนข้อมูล'!B4675," ")</f>
        <v xml:space="preserve"> </v>
      </c>
      <c r="C4675" s="81" t="str">
        <f>IF('4 ป้อนข้อมูล'!C4675&lt;&gt;"",'4 ป้อนข้อมูล'!C4675," ")</f>
        <v xml:space="preserve"> </v>
      </c>
      <c r="D4675" s="69" t="str">
        <f>IF('4 ป้อนข้อมูล'!D4675&lt;&gt;"",'4 ป้อนข้อมูล'!D4675," ")</f>
        <v xml:space="preserve"> </v>
      </c>
      <c r="E4675" s="71">
        <f>IF('4 ป้อนข้อมูล'!E4675&lt;'3 ค่าคะแนน'!$B$9,0,IF('4 ป้อนข้อมูล'!E4675&lt;'3 ค่าคะแนน'!$B$8,'3 ค่าคะแนน'!$E$9,IF('4 ป้อนข้อมูล'!E4675&lt;'3 ค่าคะแนน'!$B$7,'3 ค่าคะแนน'!$E$8,IF('4 ป้อนข้อมูล'!E4675&lt;'3 ค่าคะแนน'!$B$6,'3 ค่าคะแนน'!$E$7,IF('4 ป้อนข้อมูล'!E4675&lt;'3 ค่าคะแนน'!$B$5,'3 ค่าคะแนน'!$E$6,IF('4 ป้อนข้อมูล'!E4675&lt;'3 ค่าคะแนน'!$B$4,'3 ค่าคะแนน'!$E$5,'3 ค่าคะแนน'!$E$4))))))</f>
        <v>0</v>
      </c>
      <c r="F4675" s="109">
        <f>IF('4 ป้อนข้อมูล'!E4675&gt;=70,SUMIF(ปันส่วน!$A$5:$A$16,D4675,ปันส่วน!$F$5:$F$16),0)</f>
        <v>0</v>
      </c>
      <c r="G4675" s="109">
        <f>SUMIFS(ปันส่วน2!$C$3:$C$20,ปันส่วน2!$A$3:$A$20,D4675,ปันส่วน2!$B$3:$B$20,E4675)</f>
        <v>0</v>
      </c>
      <c r="H4675" s="109">
        <f t="shared" si="72"/>
        <v>0</v>
      </c>
    </row>
    <row r="4676" spans="1:8">
      <c r="A4676" s="69">
        <v>4673</v>
      </c>
      <c r="B4676" s="82" t="str">
        <f>IF('4 ป้อนข้อมูล'!B4676&lt;&gt;"",'4 ป้อนข้อมูล'!B4676," ")</f>
        <v xml:space="preserve"> </v>
      </c>
      <c r="C4676" s="81" t="str">
        <f>IF('4 ป้อนข้อมูล'!C4676&lt;&gt;"",'4 ป้อนข้อมูล'!C4676," ")</f>
        <v xml:space="preserve"> </v>
      </c>
      <c r="D4676" s="69" t="str">
        <f>IF('4 ป้อนข้อมูล'!D4676&lt;&gt;"",'4 ป้อนข้อมูล'!D4676," ")</f>
        <v xml:space="preserve"> </v>
      </c>
      <c r="E4676" s="71">
        <f>IF('4 ป้อนข้อมูล'!E4676&lt;'3 ค่าคะแนน'!$B$9,0,IF('4 ป้อนข้อมูล'!E4676&lt;'3 ค่าคะแนน'!$B$8,'3 ค่าคะแนน'!$E$9,IF('4 ป้อนข้อมูล'!E4676&lt;'3 ค่าคะแนน'!$B$7,'3 ค่าคะแนน'!$E$8,IF('4 ป้อนข้อมูล'!E4676&lt;'3 ค่าคะแนน'!$B$6,'3 ค่าคะแนน'!$E$7,IF('4 ป้อนข้อมูล'!E4676&lt;'3 ค่าคะแนน'!$B$5,'3 ค่าคะแนน'!$E$6,IF('4 ป้อนข้อมูล'!E4676&lt;'3 ค่าคะแนน'!$B$4,'3 ค่าคะแนน'!$E$5,'3 ค่าคะแนน'!$E$4))))))</f>
        <v>0</v>
      </c>
      <c r="F4676" s="109">
        <f>IF('4 ป้อนข้อมูล'!E4676&gt;=70,SUMIF(ปันส่วน!$A$5:$A$16,D4676,ปันส่วน!$F$5:$F$16),0)</f>
        <v>0</v>
      </c>
      <c r="G4676" s="109">
        <f>SUMIFS(ปันส่วน2!$C$3:$C$20,ปันส่วน2!$A$3:$A$20,D4676,ปันส่วน2!$B$3:$B$20,E4676)</f>
        <v>0</v>
      </c>
      <c r="H4676" s="109">
        <f t="shared" si="72"/>
        <v>0</v>
      </c>
    </row>
    <row r="4677" spans="1:8">
      <c r="A4677" s="69">
        <v>4674</v>
      </c>
      <c r="B4677" s="82" t="str">
        <f>IF('4 ป้อนข้อมูล'!B4677&lt;&gt;"",'4 ป้อนข้อมูล'!B4677," ")</f>
        <v xml:space="preserve"> </v>
      </c>
      <c r="C4677" s="81" t="str">
        <f>IF('4 ป้อนข้อมูล'!C4677&lt;&gt;"",'4 ป้อนข้อมูล'!C4677," ")</f>
        <v xml:space="preserve"> </v>
      </c>
      <c r="D4677" s="69" t="str">
        <f>IF('4 ป้อนข้อมูล'!D4677&lt;&gt;"",'4 ป้อนข้อมูล'!D4677," ")</f>
        <v xml:space="preserve"> </v>
      </c>
      <c r="E4677" s="71">
        <f>IF('4 ป้อนข้อมูล'!E4677&lt;'3 ค่าคะแนน'!$B$9,0,IF('4 ป้อนข้อมูล'!E4677&lt;'3 ค่าคะแนน'!$B$8,'3 ค่าคะแนน'!$E$9,IF('4 ป้อนข้อมูล'!E4677&lt;'3 ค่าคะแนน'!$B$7,'3 ค่าคะแนน'!$E$8,IF('4 ป้อนข้อมูล'!E4677&lt;'3 ค่าคะแนน'!$B$6,'3 ค่าคะแนน'!$E$7,IF('4 ป้อนข้อมูล'!E4677&lt;'3 ค่าคะแนน'!$B$5,'3 ค่าคะแนน'!$E$6,IF('4 ป้อนข้อมูล'!E4677&lt;'3 ค่าคะแนน'!$B$4,'3 ค่าคะแนน'!$E$5,'3 ค่าคะแนน'!$E$4))))))</f>
        <v>0</v>
      </c>
      <c r="F4677" s="109">
        <f>IF('4 ป้อนข้อมูล'!E4677&gt;=70,SUMIF(ปันส่วน!$A$5:$A$16,D4677,ปันส่วน!$F$5:$F$16),0)</f>
        <v>0</v>
      </c>
      <c r="G4677" s="109">
        <f>SUMIFS(ปันส่วน2!$C$3:$C$20,ปันส่วน2!$A$3:$A$20,D4677,ปันส่วน2!$B$3:$B$20,E4677)</f>
        <v>0</v>
      </c>
      <c r="H4677" s="109">
        <f t="shared" ref="H4677:H4740" si="73">SUM(F4677:G4677)</f>
        <v>0</v>
      </c>
    </row>
    <row r="4678" spans="1:8">
      <c r="A4678" s="69">
        <v>4675</v>
      </c>
      <c r="B4678" s="82" t="str">
        <f>IF('4 ป้อนข้อมูล'!B4678&lt;&gt;"",'4 ป้อนข้อมูล'!B4678," ")</f>
        <v xml:space="preserve"> </v>
      </c>
      <c r="C4678" s="81" t="str">
        <f>IF('4 ป้อนข้อมูล'!C4678&lt;&gt;"",'4 ป้อนข้อมูล'!C4678," ")</f>
        <v xml:space="preserve"> </v>
      </c>
      <c r="D4678" s="69" t="str">
        <f>IF('4 ป้อนข้อมูล'!D4678&lt;&gt;"",'4 ป้อนข้อมูล'!D4678," ")</f>
        <v xml:space="preserve"> </v>
      </c>
      <c r="E4678" s="71">
        <f>IF('4 ป้อนข้อมูล'!E4678&lt;'3 ค่าคะแนน'!$B$9,0,IF('4 ป้อนข้อมูล'!E4678&lt;'3 ค่าคะแนน'!$B$8,'3 ค่าคะแนน'!$E$9,IF('4 ป้อนข้อมูล'!E4678&lt;'3 ค่าคะแนน'!$B$7,'3 ค่าคะแนน'!$E$8,IF('4 ป้อนข้อมูล'!E4678&lt;'3 ค่าคะแนน'!$B$6,'3 ค่าคะแนน'!$E$7,IF('4 ป้อนข้อมูล'!E4678&lt;'3 ค่าคะแนน'!$B$5,'3 ค่าคะแนน'!$E$6,IF('4 ป้อนข้อมูล'!E4678&lt;'3 ค่าคะแนน'!$B$4,'3 ค่าคะแนน'!$E$5,'3 ค่าคะแนน'!$E$4))))))</f>
        <v>0</v>
      </c>
      <c r="F4678" s="109">
        <f>IF('4 ป้อนข้อมูล'!E4678&gt;=70,SUMIF(ปันส่วน!$A$5:$A$16,D4678,ปันส่วน!$F$5:$F$16),0)</f>
        <v>0</v>
      </c>
      <c r="G4678" s="109">
        <f>SUMIFS(ปันส่วน2!$C$3:$C$20,ปันส่วน2!$A$3:$A$20,D4678,ปันส่วน2!$B$3:$B$20,E4678)</f>
        <v>0</v>
      </c>
      <c r="H4678" s="109">
        <f t="shared" si="73"/>
        <v>0</v>
      </c>
    </row>
    <row r="4679" spans="1:8">
      <c r="A4679" s="69">
        <v>4676</v>
      </c>
      <c r="B4679" s="82" t="str">
        <f>IF('4 ป้อนข้อมูล'!B4679&lt;&gt;"",'4 ป้อนข้อมูล'!B4679," ")</f>
        <v xml:space="preserve"> </v>
      </c>
      <c r="C4679" s="81" t="str">
        <f>IF('4 ป้อนข้อมูล'!C4679&lt;&gt;"",'4 ป้อนข้อมูล'!C4679," ")</f>
        <v xml:space="preserve"> </v>
      </c>
      <c r="D4679" s="69" t="str">
        <f>IF('4 ป้อนข้อมูล'!D4679&lt;&gt;"",'4 ป้อนข้อมูล'!D4679," ")</f>
        <v xml:space="preserve"> </v>
      </c>
      <c r="E4679" s="71">
        <f>IF('4 ป้อนข้อมูล'!E4679&lt;'3 ค่าคะแนน'!$B$9,0,IF('4 ป้อนข้อมูล'!E4679&lt;'3 ค่าคะแนน'!$B$8,'3 ค่าคะแนน'!$E$9,IF('4 ป้อนข้อมูล'!E4679&lt;'3 ค่าคะแนน'!$B$7,'3 ค่าคะแนน'!$E$8,IF('4 ป้อนข้อมูล'!E4679&lt;'3 ค่าคะแนน'!$B$6,'3 ค่าคะแนน'!$E$7,IF('4 ป้อนข้อมูล'!E4679&lt;'3 ค่าคะแนน'!$B$5,'3 ค่าคะแนน'!$E$6,IF('4 ป้อนข้อมูล'!E4679&lt;'3 ค่าคะแนน'!$B$4,'3 ค่าคะแนน'!$E$5,'3 ค่าคะแนน'!$E$4))))))</f>
        <v>0</v>
      </c>
      <c r="F4679" s="109">
        <f>IF('4 ป้อนข้อมูล'!E4679&gt;=70,SUMIF(ปันส่วน!$A$5:$A$16,D4679,ปันส่วน!$F$5:$F$16),0)</f>
        <v>0</v>
      </c>
      <c r="G4679" s="109">
        <f>SUMIFS(ปันส่วน2!$C$3:$C$20,ปันส่วน2!$A$3:$A$20,D4679,ปันส่วน2!$B$3:$B$20,E4679)</f>
        <v>0</v>
      </c>
      <c r="H4679" s="109">
        <f t="shared" si="73"/>
        <v>0</v>
      </c>
    </row>
    <row r="4680" spans="1:8">
      <c r="A4680" s="69">
        <v>4677</v>
      </c>
      <c r="B4680" s="82" t="str">
        <f>IF('4 ป้อนข้อมูล'!B4680&lt;&gt;"",'4 ป้อนข้อมูล'!B4680," ")</f>
        <v xml:space="preserve"> </v>
      </c>
      <c r="C4680" s="81" t="str">
        <f>IF('4 ป้อนข้อมูล'!C4680&lt;&gt;"",'4 ป้อนข้อมูล'!C4680," ")</f>
        <v xml:space="preserve"> </v>
      </c>
      <c r="D4680" s="69" t="str">
        <f>IF('4 ป้อนข้อมูล'!D4680&lt;&gt;"",'4 ป้อนข้อมูล'!D4680," ")</f>
        <v xml:space="preserve"> </v>
      </c>
      <c r="E4680" s="71">
        <f>IF('4 ป้อนข้อมูล'!E4680&lt;'3 ค่าคะแนน'!$B$9,0,IF('4 ป้อนข้อมูล'!E4680&lt;'3 ค่าคะแนน'!$B$8,'3 ค่าคะแนน'!$E$9,IF('4 ป้อนข้อมูล'!E4680&lt;'3 ค่าคะแนน'!$B$7,'3 ค่าคะแนน'!$E$8,IF('4 ป้อนข้อมูล'!E4680&lt;'3 ค่าคะแนน'!$B$6,'3 ค่าคะแนน'!$E$7,IF('4 ป้อนข้อมูล'!E4680&lt;'3 ค่าคะแนน'!$B$5,'3 ค่าคะแนน'!$E$6,IF('4 ป้อนข้อมูล'!E4680&lt;'3 ค่าคะแนน'!$B$4,'3 ค่าคะแนน'!$E$5,'3 ค่าคะแนน'!$E$4))))))</f>
        <v>0</v>
      </c>
      <c r="F4680" s="109">
        <f>IF('4 ป้อนข้อมูล'!E4680&gt;=70,SUMIF(ปันส่วน!$A$5:$A$16,D4680,ปันส่วน!$F$5:$F$16),0)</f>
        <v>0</v>
      </c>
      <c r="G4680" s="109">
        <f>SUMIFS(ปันส่วน2!$C$3:$C$20,ปันส่วน2!$A$3:$A$20,D4680,ปันส่วน2!$B$3:$B$20,E4680)</f>
        <v>0</v>
      </c>
      <c r="H4680" s="109">
        <f t="shared" si="73"/>
        <v>0</v>
      </c>
    </row>
    <row r="4681" spans="1:8">
      <c r="A4681" s="69">
        <v>4678</v>
      </c>
      <c r="B4681" s="82" t="str">
        <f>IF('4 ป้อนข้อมูล'!B4681&lt;&gt;"",'4 ป้อนข้อมูล'!B4681," ")</f>
        <v xml:space="preserve"> </v>
      </c>
      <c r="C4681" s="81" t="str">
        <f>IF('4 ป้อนข้อมูล'!C4681&lt;&gt;"",'4 ป้อนข้อมูล'!C4681," ")</f>
        <v xml:space="preserve"> </v>
      </c>
      <c r="D4681" s="69" t="str">
        <f>IF('4 ป้อนข้อมูล'!D4681&lt;&gt;"",'4 ป้อนข้อมูล'!D4681," ")</f>
        <v xml:space="preserve"> </v>
      </c>
      <c r="E4681" s="71">
        <f>IF('4 ป้อนข้อมูล'!E4681&lt;'3 ค่าคะแนน'!$B$9,0,IF('4 ป้อนข้อมูล'!E4681&lt;'3 ค่าคะแนน'!$B$8,'3 ค่าคะแนน'!$E$9,IF('4 ป้อนข้อมูล'!E4681&lt;'3 ค่าคะแนน'!$B$7,'3 ค่าคะแนน'!$E$8,IF('4 ป้อนข้อมูล'!E4681&lt;'3 ค่าคะแนน'!$B$6,'3 ค่าคะแนน'!$E$7,IF('4 ป้อนข้อมูล'!E4681&lt;'3 ค่าคะแนน'!$B$5,'3 ค่าคะแนน'!$E$6,IF('4 ป้อนข้อมูล'!E4681&lt;'3 ค่าคะแนน'!$B$4,'3 ค่าคะแนน'!$E$5,'3 ค่าคะแนน'!$E$4))))))</f>
        <v>0</v>
      </c>
      <c r="F4681" s="109">
        <f>IF('4 ป้อนข้อมูล'!E4681&gt;=70,SUMIF(ปันส่วน!$A$5:$A$16,D4681,ปันส่วน!$F$5:$F$16),0)</f>
        <v>0</v>
      </c>
      <c r="G4681" s="109">
        <f>SUMIFS(ปันส่วน2!$C$3:$C$20,ปันส่วน2!$A$3:$A$20,D4681,ปันส่วน2!$B$3:$B$20,E4681)</f>
        <v>0</v>
      </c>
      <c r="H4681" s="109">
        <f t="shared" si="73"/>
        <v>0</v>
      </c>
    </row>
    <row r="4682" spans="1:8">
      <c r="A4682" s="69">
        <v>4679</v>
      </c>
      <c r="B4682" s="82" t="str">
        <f>IF('4 ป้อนข้อมูล'!B4682&lt;&gt;"",'4 ป้อนข้อมูล'!B4682," ")</f>
        <v xml:space="preserve"> </v>
      </c>
      <c r="C4682" s="81" t="str">
        <f>IF('4 ป้อนข้อมูล'!C4682&lt;&gt;"",'4 ป้อนข้อมูล'!C4682," ")</f>
        <v xml:space="preserve"> </v>
      </c>
      <c r="D4682" s="69" t="str">
        <f>IF('4 ป้อนข้อมูล'!D4682&lt;&gt;"",'4 ป้อนข้อมูล'!D4682," ")</f>
        <v xml:space="preserve"> </v>
      </c>
      <c r="E4682" s="71">
        <f>IF('4 ป้อนข้อมูล'!E4682&lt;'3 ค่าคะแนน'!$B$9,0,IF('4 ป้อนข้อมูล'!E4682&lt;'3 ค่าคะแนน'!$B$8,'3 ค่าคะแนน'!$E$9,IF('4 ป้อนข้อมูล'!E4682&lt;'3 ค่าคะแนน'!$B$7,'3 ค่าคะแนน'!$E$8,IF('4 ป้อนข้อมูล'!E4682&lt;'3 ค่าคะแนน'!$B$6,'3 ค่าคะแนน'!$E$7,IF('4 ป้อนข้อมูล'!E4682&lt;'3 ค่าคะแนน'!$B$5,'3 ค่าคะแนน'!$E$6,IF('4 ป้อนข้อมูล'!E4682&lt;'3 ค่าคะแนน'!$B$4,'3 ค่าคะแนน'!$E$5,'3 ค่าคะแนน'!$E$4))))))</f>
        <v>0</v>
      </c>
      <c r="F4682" s="109">
        <f>IF('4 ป้อนข้อมูล'!E4682&gt;=70,SUMIF(ปันส่วน!$A$5:$A$16,D4682,ปันส่วน!$F$5:$F$16),0)</f>
        <v>0</v>
      </c>
      <c r="G4682" s="109">
        <f>SUMIFS(ปันส่วน2!$C$3:$C$20,ปันส่วน2!$A$3:$A$20,D4682,ปันส่วน2!$B$3:$B$20,E4682)</f>
        <v>0</v>
      </c>
      <c r="H4682" s="109">
        <f t="shared" si="73"/>
        <v>0</v>
      </c>
    </row>
    <row r="4683" spans="1:8">
      <c r="A4683" s="69">
        <v>4680</v>
      </c>
      <c r="B4683" s="82" t="str">
        <f>IF('4 ป้อนข้อมูล'!B4683&lt;&gt;"",'4 ป้อนข้อมูล'!B4683," ")</f>
        <v xml:space="preserve"> </v>
      </c>
      <c r="C4683" s="81" t="str">
        <f>IF('4 ป้อนข้อมูล'!C4683&lt;&gt;"",'4 ป้อนข้อมูล'!C4683," ")</f>
        <v xml:space="preserve"> </v>
      </c>
      <c r="D4683" s="69" t="str">
        <f>IF('4 ป้อนข้อมูล'!D4683&lt;&gt;"",'4 ป้อนข้อมูล'!D4683," ")</f>
        <v xml:space="preserve"> </v>
      </c>
      <c r="E4683" s="71">
        <f>IF('4 ป้อนข้อมูล'!E4683&lt;'3 ค่าคะแนน'!$B$9,0,IF('4 ป้อนข้อมูล'!E4683&lt;'3 ค่าคะแนน'!$B$8,'3 ค่าคะแนน'!$E$9,IF('4 ป้อนข้อมูล'!E4683&lt;'3 ค่าคะแนน'!$B$7,'3 ค่าคะแนน'!$E$8,IF('4 ป้อนข้อมูล'!E4683&lt;'3 ค่าคะแนน'!$B$6,'3 ค่าคะแนน'!$E$7,IF('4 ป้อนข้อมูล'!E4683&lt;'3 ค่าคะแนน'!$B$5,'3 ค่าคะแนน'!$E$6,IF('4 ป้อนข้อมูล'!E4683&lt;'3 ค่าคะแนน'!$B$4,'3 ค่าคะแนน'!$E$5,'3 ค่าคะแนน'!$E$4))))))</f>
        <v>0</v>
      </c>
      <c r="F4683" s="109">
        <f>IF('4 ป้อนข้อมูล'!E4683&gt;=70,SUMIF(ปันส่วน!$A$5:$A$16,D4683,ปันส่วน!$F$5:$F$16),0)</f>
        <v>0</v>
      </c>
      <c r="G4683" s="109">
        <f>SUMIFS(ปันส่วน2!$C$3:$C$20,ปันส่วน2!$A$3:$A$20,D4683,ปันส่วน2!$B$3:$B$20,E4683)</f>
        <v>0</v>
      </c>
      <c r="H4683" s="109">
        <f t="shared" si="73"/>
        <v>0</v>
      </c>
    </row>
    <row r="4684" spans="1:8">
      <c r="A4684" s="69">
        <v>4681</v>
      </c>
      <c r="B4684" s="82" t="str">
        <f>IF('4 ป้อนข้อมูล'!B4684&lt;&gt;"",'4 ป้อนข้อมูล'!B4684," ")</f>
        <v xml:space="preserve"> </v>
      </c>
      <c r="C4684" s="81" t="str">
        <f>IF('4 ป้อนข้อมูล'!C4684&lt;&gt;"",'4 ป้อนข้อมูล'!C4684," ")</f>
        <v xml:space="preserve"> </v>
      </c>
      <c r="D4684" s="69" t="str">
        <f>IF('4 ป้อนข้อมูล'!D4684&lt;&gt;"",'4 ป้อนข้อมูล'!D4684," ")</f>
        <v xml:space="preserve"> </v>
      </c>
      <c r="E4684" s="71">
        <f>IF('4 ป้อนข้อมูล'!E4684&lt;'3 ค่าคะแนน'!$B$9,0,IF('4 ป้อนข้อมูล'!E4684&lt;'3 ค่าคะแนน'!$B$8,'3 ค่าคะแนน'!$E$9,IF('4 ป้อนข้อมูล'!E4684&lt;'3 ค่าคะแนน'!$B$7,'3 ค่าคะแนน'!$E$8,IF('4 ป้อนข้อมูล'!E4684&lt;'3 ค่าคะแนน'!$B$6,'3 ค่าคะแนน'!$E$7,IF('4 ป้อนข้อมูล'!E4684&lt;'3 ค่าคะแนน'!$B$5,'3 ค่าคะแนน'!$E$6,IF('4 ป้อนข้อมูล'!E4684&lt;'3 ค่าคะแนน'!$B$4,'3 ค่าคะแนน'!$E$5,'3 ค่าคะแนน'!$E$4))))))</f>
        <v>0</v>
      </c>
      <c r="F4684" s="109">
        <f>IF('4 ป้อนข้อมูล'!E4684&gt;=70,SUMIF(ปันส่วน!$A$5:$A$16,D4684,ปันส่วน!$F$5:$F$16),0)</f>
        <v>0</v>
      </c>
      <c r="G4684" s="109">
        <f>SUMIFS(ปันส่วน2!$C$3:$C$20,ปันส่วน2!$A$3:$A$20,D4684,ปันส่วน2!$B$3:$B$20,E4684)</f>
        <v>0</v>
      </c>
      <c r="H4684" s="109">
        <f t="shared" si="73"/>
        <v>0</v>
      </c>
    </row>
    <row r="4685" spans="1:8">
      <c r="A4685" s="69">
        <v>4682</v>
      </c>
      <c r="B4685" s="82" t="str">
        <f>IF('4 ป้อนข้อมูล'!B4685&lt;&gt;"",'4 ป้อนข้อมูล'!B4685," ")</f>
        <v xml:space="preserve"> </v>
      </c>
      <c r="C4685" s="81" t="str">
        <f>IF('4 ป้อนข้อมูล'!C4685&lt;&gt;"",'4 ป้อนข้อมูล'!C4685," ")</f>
        <v xml:space="preserve"> </v>
      </c>
      <c r="D4685" s="69" t="str">
        <f>IF('4 ป้อนข้อมูล'!D4685&lt;&gt;"",'4 ป้อนข้อมูล'!D4685," ")</f>
        <v xml:space="preserve"> </v>
      </c>
      <c r="E4685" s="71">
        <f>IF('4 ป้อนข้อมูล'!E4685&lt;'3 ค่าคะแนน'!$B$9,0,IF('4 ป้อนข้อมูล'!E4685&lt;'3 ค่าคะแนน'!$B$8,'3 ค่าคะแนน'!$E$9,IF('4 ป้อนข้อมูล'!E4685&lt;'3 ค่าคะแนน'!$B$7,'3 ค่าคะแนน'!$E$8,IF('4 ป้อนข้อมูล'!E4685&lt;'3 ค่าคะแนน'!$B$6,'3 ค่าคะแนน'!$E$7,IF('4 ป้อนข้อมูล'!E4685&lt;'3 ค่าคะแนน'!$B$5,'3 ค่าคะแนน'!$E$6,IF('4 ป้อนข้อมูล'!E4685&lt;'3 ค่าคะแนน'!$B$4,'3 ค่าคะแนน'!$E$5,'3 ค่าคะแนน'!$E$4))))))</f>
        <v>0</v>
      </c>
      <c r="F4685" s="109">
        <f>IF('4 ป้อนข้อมูล'!E4685&gt;=70,SUMIF(ปันส่วน!$A$5:$A$16,D4685,ปันส่วน!$F$5:$F$16),0)</f>
        <v>0</v>
      </c>
      <c r="G4685" s="109">
        <f>SUMIFS(ปันส่วน2!$C$3:$C$20,ปันส่วน2!$A$3:$A$20,D4685,ปันส่วน2!$B$3:$B$20,E4685)</f>
        <v>0</v>
      </c>
      <c r="H4685" s="109">
        <f t="shared" si="73"/>
        <v>0</v>
      </c>
    </row>
    <row r="4686" spans="1:8">
      <c r="A4686" s="69">
        <v>4683</v>
      </c>
      <c r="B4686" s="82" t="str">
        <f>IF('4 ป้อนข้อมูล'!B4686&lt;&gt;"",'4 ป้อนข้อมูล'!B4686," ")</f>
        <v xml:space="preserve"> </v>
      </c>
      <c r="C4686" s="81" t="str">
        <f>IF('4 ป้อนข้อมูล'!C4686&lt;&gt;"",'4 ป้อนข้อมูล'!C4686," ")</f>
        <v xml:space="preserve"> </v>
      </c>
      <c r="D4686" s="69" t="str">
        <f>IF('4 ป้อนข้อมูล'!D4686&lt;&gt;"",'4 ป้อนข้อมูล'!D4686," ")</f>
        <v xml:space="preserve"> </v>
      </c>
      <c r="E4686" s="71">
        <f>IF('4 ป้อนข้อมูล'!E4686&lt;'3 ค่าคะแนน'!$B$9,0,IF('4 ป้อนข้อมูล'!E4686&lt;'3 ค่าคะแนน'!$B$8,'3 ค่าคะแนน'!$E$9,IF('4 ป้อนข้อมูล'!E4686&lt;'3 ค่าคะแนน'!$B$7,'3 ค่าคะแนน'!$E$8,IF('4 ป้อนข้อมูล'!E4686&lt;'3 ค่าคะแนน'!$B$6,'3 ค่าคะแนน'!$E$7,IF('4 ป้อนข้อมูล'!E4686&lt;'3 ค่าคะแนน'!$B$5,'3 ค่าคะแนน'!$E$6,IF('4 ป้อนข้อมูล'!E4686&lt;'3 ค่าคะแนน'!$B$4,'3 ค่าคะแนน'!$E$5,'3 ค่าคะแนน'!$E$4))))))</f>
        <v>0</v>
      </c>
      <c r="F4686" s="109">
        <f>IF('4 ป้อนข้อมูล'!E4686&gt;=70,SUMIF(ปันส่วน!$A$5:$A$16,D4686,ปันส่วน!$F$5:$F$16),0)</f>
        <v>0</v>
      </c>
      <c r="G4686" s="109">
        <f>SUMIFS(ปันส่วน2!$C$3:$C$20,ปันส่วน2!$A$3:$A$20,D4686,ปันส่วน2!$B$3:$B$20,E4686)</f>
        <v>0</v>
      </c>
      <c r="H4686" s="109">
        <f t="shared" si="73"/>
        <v>0</v>
      </c>
    </row>
    <row r="4687" spans="1:8">
      <c r="A4687" s="69">
        <v>4684</v>
      </c>
      <c r="B4687" s="82" t="str">
        <f>IF('4 ป้อนข้อมูล'!B4687&lt;&gt;"",'4 ป้อนข้อมูล'!B4687," ")</f>
        <v xml:space="preserve"> </v>
      </c>
      <c r="C4687" s="81" t="str">
        <f>IF('4 ป้อนข้อมูล'!C4687&lt;&gt;"",'4 ป้อนข้อมูล'!C4687," ")</f>
        <v xml:space="preserve"> </v>
      </c>
      <c r="D4687" s="69" t="str">
        <f>IF('4 ป้อนข้อมูล'!D4687&lt;&gt;"",'4 ป้อนข้อมูล'!D4687," ")</f>
        <v xml:space="preserve"> </v>
      </c>
      <c r="E4687" s="71">
        <f>IF('4 ป้อนข้อมูล'!E4687&lt;'3 ค่าคะแนน'!$B$9,0,IF('4 ป้อนข้อมูล'!E4687&lt;'3 ค่าคะแนน'!$B$8,'3 ค่าคะแนน'!$E$9,IF('4 ป้อนข้อมูล'!E4687&lt;'3 ค่าคะแนน'!$B$7,'3 ค่าคะแนน'!$E$8,IF('4 ป้อนข้อมูล'!E4687&lt;'3 ค่าคะแนน'!$B$6,'3 ค่าคะแนน'!$E$7,IF('4 ป้อนข้อมูล'!E4687&lt;'3 ค่าคะแนน'!$B$5,'3 ค่าคะแนน'!$E$6,IF('4 ป้อนข้อมูล'!E4687&lt;'3 ค่าคะแนน'!$B$4,'3 ค่าคะแนน'!$E$5,'3 ค่าคะแนน'!$E$4))))))</f>
        <v>0</v>
      </c>
      <c r="F4687" s="109">
        <f>IF('4 ป้อนข้อมูล'!E4687&gt;=70,SUMIF(ปันส่วน!$A$5:$A$16,D4687,ปันส่วน!$F$5:$F$16),0)</f>
        <v>0</v>
      </c>
      <c r="G4687" s="109">
        <f>SUMIFS(ปันส่วน2!$C$3:$C$20,ปันส่วน2!$A$3:$A$20,D4687,ปันส่วน2!$B$3:$B$20,E4687)</f>
        <v>0</v>
      </c>
      <c r="H4687" s="109">
        <f t="shared" si="73"/>
        <v>0</v>
      </c>
    </row>
    <row r="4688" spans="1:8">
      <c r="A4688" s="69">
        <v>4685</v>
      </c>
      <c r="B4688" s="82" t="str">
        <f>IF('4 ป้อนข้อมูล'!B4688&lt;&gt;"",'4 ป้อนข้อมูล'!B4688," ")</f>
        <v xml:space="preserve"> </v>
      </c>
      <c r="C4688" s="81" t="str">
        <f>IF('4 ป้อนข้อมูล'!C4688&lt;&gt;"",'4 ป้อนข้อมูล'!C4688," ")</f>
        <v xml:space="preserve"> </v>
      </c>
      <c r="D4688" s="69" t="str">
        <f>IF('4 ป้อนข้อมูล'!D4688&lt;&gt;"",'4 ป้อนข้อมูล'!D4688," ")</f>
        <v xml:space="preserve"> </v>
      </c>
      <c r="E4688" s="71">
        <f>IF('4 ป้อนข้อมูล'!E4688&lt;'3 ค่าคะแนน'!$B$9,0,IF('4 ป้อนข้อมูล'!E4688&lt;'3 ค่าคะแนน'!$B$8,'3 ค่าคะแนน'!$E$9,IF('4 ป้อนข้อมูล'!E4688&lt;'3 ค่าคะแนน'!$B$7,'3 ค่าคะแนน'!$E$8,IF('4 ป้อนข้อมูล'!E4688&lt;'3 ค่าคะแนน'!$B$6,'3 ค่าคะแนน'!$E$7,IF('4 ป้อนข้อมูล'!E4688&lt;'3 ค่าคะแนน'!$B$5,'3 ค่าคะแนน'!$E$6,IF('4 ป้อนข้อมูล'!E4688&lt;'3 ค่าคะแนน'!$B$4,'3 ค่าคะแนน'!$E$5,'3 ค่าคะแนน'!$E$4))))))</f>
        <v>0</v>
      </c>
      <c r="F4688" s="109">
        <f>IF('4 ป้อนข้อมูล'!E4688&gt;=70,SUMIF(ปันส่วน!$A$5:$A$16,D4688,ปันส่วน!$F$5:$F$16),0)</f>
        <v>0</v>
      </c>
      <c r="G4688" s="109">
        <f>SUMIFS(ปันส่วน2!$C$3:$C$20,ปันส่วน2!$A$3:$A$20,D4688,ปันส่วน2!$B$3:$B$20,E4688)</f>
        <v>0</v>
      </c>
      <c r="H4688" s="109">
        <f t="shared" si="73"/>
        <v>0</v>
      </c>
    </row>
    <row r="4689" spans="1:8">
      <c r="A4689" s="69">
        <v>4686</v>
      </c>
      <c r="B4689" s="82" t="str">
        <f>IF('4 ป้อนข้อมูล'!B4689&lt;&gt;"",'4 ป้อนข้อมูล'!B4689," ")</f>
        <v xml:space="preserve"> </v>
      </c>
      <c r="C4689" s="81" t="str">
        <f>IF('4 ป้อนข้อมูล'!C4689&lt;&gt;"",'4 ป้อนข้อมูล'!C4689," ")</f>
        <v xml:space="preserve"> </v>
      </c>
      <c r="D4689" s="69" t="str">
        <f>IF('4 ป้อนข้อมูล'!D4689&lt;&gt;"",'4 ป้อนข้อมูล'!D4689," ")</f>
        <v xml:space="preserve"> </v>
      </c>
      <c r="E4689" s="71">
        <f>IF('4 ป้อนข้อมูล'!E4689&lt;'3 ค่าคะแนน'!$B$9,0,IF('4 ป้อนข้อมูล'!E4689&lt;'3 ค่าคะแนน'!$B$8,'3 ค่าคะแนน'!$E$9,IF('4 ป้อนข้อมูล'!E4689&lt;'3 ค่าคะแนน'!$B$7,'3 ค่าคะแนน'!$E$8,IF('4 ป้อนข้อมูล'!E4689&lt;'3 ค่าคะแนน'!$B$6,'3 ค่าคะแนน'!$E$7,IF('4 ป้อนข้อมูล'!E4689&lt;'3 ค่าคะแนน'!$B$5,'3 ค่าคะแนน'!$E$6,IF('4 ป้อนข้อมูล'!E4689&lt;'3 ค่าคะแนน'!$B$4,'3 ค่าคะแนน'!$E$5,'3 ค่าคะแนน'!$E$4))))))</f>
        <v>0</v>
      </c>
      <c r="F4689" s="109">
        <f>IF('4 ป้อนข้อมูล'!E4689&gt;=70,SUMIF(ปันส่วน!$A$5:$A$16,D4689,ปันส่วน!$F$5:$F$16),0)</f>
        <v>0</v>
      </c>
      <c r="G4689" s="109">
        <f>SUMIFS(ปันส่วน2!$C$3:$C$20,ปันส่วน2!$A$3:$A$20,D4689,ปันส่วน2!$B$3:$B$20,E4689)</f>
        <v>0</v>
      </c>
      <c r="H4689" s="109">
        <f t="shared" si="73"/>
        <v>0</v>
      </c>
    </row>
    <row r="4690" spans="1:8">
      <c r="A4690" s="69">
        <v>4687</v>
      </c>
      <c r="B4690" s="82" t="str">
        <f>IF('4 ป้อนข้อมูล'!B4690&lt;&gt;"",'4 ป้อนข้อมูล'!B4690," ")</f>
        <v xml:space="preserve"> </v>
      </c>
      <c r="C4690" s="81" t="str">
        <f>IF('4 ป้อนข้อมูล'!C4690&lt;&gt;"",'4 ป้อนข้อมูล'!C4690," ")</f>
        <v xml:space="preserve"> </v>
      </c>
      <c r="D4690" s="69" t="str">
        <f>IF('4 ป้อนข้อมูล'!D4690&lt;&gt;"",'4 ป้อนข้อมูล'!D4690," ")</f>
        <v xml:space="preserve"> </v>
      </c>
      <c r="E4690" s="71">
        <f>IF('4 ป้อนข้อมูล'!E4690&lt;'3 ค่าคะแนน'!$B$9,0,IF('4 ป้อนข้อมูล'!E4690&lt;'3 ค่าคะแนน'!$B$8,'3 ค่าคะแนน'!$E$9,IF('4 ป้อนข้อมูล'!E4690&lt;'3 ค่าคะแนน'!$B$7,'3 ค่าคะแนน'!$E$8,IF('4 ป้อนข้อมูล'!E4690&lt;'3 ค่าคะแนน'!$B$6,'3 ค่าคะแนน'!$E$7,IF('4 ป้อนข้อมูล'!E4690&lt;'3 ค่าคะแนน'!$B$5,'3 ค่าคะแนน'!$E$6,IF('4 ป้อนข้อมูล'!E4690&lt;'3 ค่าคะแนน'!$B$4,'3 ค่าคะแนน'!$E$5,'3 ค่าคะแนน'!$E$4))))))</f>
        <v>0</v>
      </c>
      <c r="F4690" s="109">
        <f>IF('4 ป้อนข้อมูล'!E4690&gt;=70,SUMIF(ปันส่วน!$A$5:$A$16,D4690,ปันส่วน!$F$5:$F$16),0)</f>
        <v>0</v>
      </c>
      <c r="G4690" s="109">
        <f>SUMIFS(ปันส่วน2!$C$3:$C$20,ปันส่วน2!$A$3:$A$20,D4690,ปันส่วน2!$B$3:$B$20,E4690)</f>
        <v>0</v>
      </c>
      <c r="H4690" s="109">
        <f t="shared" si="73"/>
        <v>0</v>
      </c>
    </row>
    <row r="4691" spans="1:8">
      <c r="A4691" s="69">
        <v>4688</v>
      </c>
      <c r="B4691" s="82" t="str">
        <f>IF('4 ป้อนข้อมูล'!B4691&lt;&gt;"",'4 ป้อนข้อมูล'!B4691," ")</f>
        <v xml:space="preserve"> </v>
      </c>
      <c r="C4691" s="81" t="str">
        <f>IF('4 ป้อนข้อมูล'!C4691&lt;&gt;"",'4 ป้อนข้อมูล'!C4691," ")</f>
        <v xml:space="preserve"> </v>
      </c>
      <c r="D4691" s="69" t="str">
        <f>IF('4 ป้อนข้อมูล'!D4691&lt;&gt;"",'4 ป้อนข้อมูล'!D4691," ")</f>
        <v xml:space="preserve"> </v>
      </c>
      <c r="E4691" s="71">
        <f>IF('4 ป้อนข้อมูล'!E4691&lt;'3 ค่าคะแนน'!$B$9,0,IF('4 ป้อนข้อมูล'!E4691&lt;'3 ค่าคะแนน'!$B$8,'3 ค่าคะแนน'!$E$9,IF('4 ป้อนข้อมูล'!E4691&lt;'3 ค่าคะแนน'!$B$7,'3 ค่าคะแนน'!$E$8,IF('4 ป้อนข้อมูล'!E4691&lt;'3 ค่าคะแนน'!$B$6,'3 ค่าคะแนน'!$E$7,IF('4 ป้อนข้อมูล'!E4691&lt;'3 ค่าคะแนน'!$B$5,'3 ค่าคะแนน'!$E$6,IF('4 ป้อนข้อมูล'!E4691&lt;'3 ค่าคะแนน'!$B$4,'3 ค่าคะแนน'!$E$5,'3 ค่าคะแนน'!$E$4))))))</f>
        <v>0</v>
      </c>
      <c r="F4691" s="109">
        <f>IF('4 ป้อนข้อมูล'!E4691&gt;=70,SUMIF(ปันส่วน!$A$5:$A$16,D4691,ปันส่วน!$F$5:$F$16),0)</f>
        <v>0</v>
      </c>
      <c r="G4691" s="109">
        <f>SUMIFS(ปันส่วน2!$C$3:$C$20,ปันส่วน2!$A$3:$A$20,D4691,ปันส่วน2!$B$3:$B$20,E4691)</f>
        <v>0</v>
      </c>
      <c r="H4691" s="109">
        <f t="shared" si="73"/>
        <v>0</v>
      </c>
    </row>
    <row r="4692" spans="1:8">
      <c r="A4692" s="69">
        <v>4689</v>
      </c>
      <c r="B4692" s="82" t="str">
        <f>IF('4 ป้อนข้อมูล'!B4692&lt;&gt;"",'4 ป้อนข้อมูล'!B4692," ")</f>
        <v xml:space="preserve"> </v>
      </c>
      <c r="C4692" s="81" t="str">
        <f>IF('4 ป้อนข้อมูล'!C4692&lt;&gt;"",'4 ป้อนข้อมูล'!C4692," ")</f>
        <v xml:space="preserve"> </v>
      </c>
      <c r="D4692" s="69" t="str">
        <f>IF('4 ป้อนข้อมูล'!D4692&lt;&gt;"",'4 ป้อนข้อมูล'!D4692," ")</f>
        <v xml:space="preserve"> </v>
      </c>
      <c r="E4692" s="71">
        <f>IF('4 ป้อนข้อมูล'!E4692&lt;'3 ค่าคะแนน'!$B$9,0,IF('4 ป้อนข้อมูล'!E4692&lt;'3 ค่าคะแนน'!$B$8,'3 ค่าคะแนน'!$E$9,IF('4 ป้อนข้อมูล'!E4692&lt;'3 ค่าคะแนน'!$B$7,'3 ค่าคะแนน'!$E$8,IF('4 ป้อนข้อมูล'!E4692&lt;'3 ค่าคะแนน'!$B$6,'3 ค่าคะแนน'!$E$7,IF('4 ป้อนข้อมูล'!E4692&lt;'3 ค่าคะแนน'!$B$5,'3 ค่าคะแนน'!$E$6,IF('4 ป้อนข้อมูล'!E4692&lt;'3 ค่าคะแนน'!$B$4,'3 ค่าคะแนน'!$E$5,'3 ค่าคะแนน'!$E$4))))))</f>
        <v>0</v>
      </c>
      <c r="F4692" s="109">
        <f>IF('4 ป้อนข้อมูล'!E4692&gt;=70,SUMIF(ปันส่วน!$A$5:$A$16,D4692,ปันส่วน!$F$5:$F$16),0)</f>
        <v>0</v>
      </c>
      <c r="G4692" s="109">
        <f>SUMIFS(ปันส่วน2!$C$3:$C$20,ปันส่วน2!$A$3:$A$20,D4692,ปันส่วน2!$B$3:$B$20,E4692)</f>
        <v>0</v>
      </c>
      <c r="H4692" s="109">
        <f t="shared" si="73"/>
        <v>0</v>
      </c>
    </row>
    <row r="4693" spans="1:8">
      <c r="A4693" s="69">
        <v>4690</v>
      </c>
      <c r="B4693" s="82" t="str">
        <f>IF('4 ป้อนข้อมูล'!B4693&lt;&gt;"",'4 ป้อนข้อมูล'!B4693," ")</f>
        <v xml:space="preserve"> </v>
      </c>
      <c r="C4693" s="81" t="str">
        <f>IF('4 ป้อนข้อมูล'!C4693&lt;&gt;"",'4 ป้อนข้อมูล'!C4693," ")</f>
        <v xml:space="preserve"> </v>
      </c>
      <c r="D4693" s="69" t="str">
        <f>IF('4 ป้อนข้อมูล'!D4693&lt;&gt;"",'4 ป้อนข้อมูล'!D4693," ")</f>
        <v xml:space="preserve"> </v>
      </c>
      <c r="E4693" s="71">
        <f>IF('4 ป้อนข้อมูล'!E4693&lt;'3 ค่าคะแนน'!$B$9,0,IF('4 ป้อนข้อมูล'!E4693&lt;'3 ค่าคะแนน'!$B$8,'3 ค่าคะแนน'!$E$9,IF('4 ป้อนข้อมูล'!E4693&lt;'3 ค่าคะแนน'!$B$7,'3 ค่าคะแนน'!$E$8,IF('4 ป้อนข้อมูล'!E4693&lt;'3 ค่าคะแนน'!$B$6,'3 ค่าคะแนน'!$E$7,IF('4 ป้อนข้อมูล'!E4693&lt;'3 ค่าคะแนน'!$B$5,'3 ค่าคะแนน'!$E$6,IF('4 ป้อนข้อมูล'!E4693&lt;'3 ค่าคะแนน'!$B$4,'3 ค่าคะแนน'!$E$5,'3 ค่าคะแนน'!$E$4))))))</f>
        <v>0</v>
      </c>
      <c r="F4693" s="109">
        <f>IF('4 ป้อนข้อมูล'!E4693&gt;=70,SUMIF(ปันส่วน!$A$5:$A$16,D4693,ปันส่วน!$F$5:$F$16),0)</f>
        <v>0</v>
      </c>
      <c r="G4693" s="109">
        <f>SUMIFS(ปันส่วน2!$C$3:$C$20,ปันส่วน2!$A$3:$A$20,D4693,ปันส่วน2!$B$3:$B$20,E4693)</f>
        <v>0</v>
      </c>
      <c r="H4693" s="109">
        <f t="shared" si="73"/>
        <v>0</v>
      </c>
    </row>
    <row r="4694" spans="1:8">
      <c r="A4694" s="69">
        <v>4691</v>
      </c>
      <c r="B4694" s="82" t="str">
        <f>IF('4 ป้อนข้อมูล'!B4694&lt;&gt;"",'4 ป้อนข้อมูล'!B4694," ")</f>
        <v xml:space="preserve"> </v>
      </c>
      <c r="C4694" s="81" t="str">
        <f>IF('4 ป้อนข้อมูล'!C4694&lt;&gt;"",'4 ป้อนข้อมูล'!C4694," ")</f>
        <v xml:space="preserve"> </v>
      </c>
      <c r="D4694" s="69" t="str">
        <f>IF('4 ป้อนข้อมูล'!D4694&lt;&gt;"",'4 ป้อนข้อมูล'!D4694," ")</f>
        <v xml:space="preserve"> </v>
      </c>
      <c r="E4694" s="71">
        <f>IF('4 ป้อนข้อมูล'!E4694&lt;'3 ค่าคะแนน'!$B$9,0,IF('4 ป้อนข้อมูล'!E4694&lt;'3 ค่าคะแนน'!$B$8,'3 ค่าคะแนน'!$E$9,IF('4 ป้อนข้อมูล'!E4694&lt;'3 ค่าคะแนน'!$B$7,'3 ค่าคะแนน'!$E$8,IF('4 ป้อนข้อมูล'!E4694&lt;'3 ค่าคะแนน'!$B$6,'3 ค่าคะแนน'!$E$7,IF('4 ป้อนข้อมูล'!E4694&lt;'3 ค่าคะแนน'!$B$5,'3 ค่าคะแนน'!$E$6,IF('4 ป้อนข้อมูล'!E4694&lt;'3 ค่าคะแนน'!$B$4,'3 ค่าคะแนน'!$E$5,'3 ค่าคะแนน'!$E$4))))))</f>
        <v>0</v>
      </c>
      <c r="F4694" s="109">
        <f>IF('4 ป้อนข้อมูล'!E4694&gt;=70,SUMIF(ปันส่วน!$A$5:$A$16,D4694,ปันส่วน!$F$5:$F$16),0)</f>
        <v>0</v>
      </c>
      <c r="G4694" s="109">
        <f>SUMIFS(ปันส่วน2!$C$3:$C$20,ปันส่วน2!$A$3:$A$20,D4694,ปันส่วน2!$B$3:$B$20,E4694)</f>
        <v>0</v>
      </c>
      <c r="H4694" s="109">
        <f t="shared" si="73"/>
        <v>0</v>
      </c>
    </row>
    <row r="4695" spans="1:8">
      <c r="A4695" s="69">
        <v>4692</v>
      </c>
      <c r="B4695" s="82" t="str">
        <f>IF('4 ป้อนข้อมูล'!B4695&lt;&gt;"",'4 ป้อนข้อมูล'!B4695," ")</f>
        <v xml:space="preserve"> </v>
      </c>
      <c r="C4695" s="81" t="str">
        <f>IF('4 ป้อนข้อมูล'!C4695&lt;&gt;"",'4 ป้อนข้อมูล'!C4695," ")</f>
        <v xml:space="preserve"> </v>
      </c>
      <c r="D4695" s="69" t="str">
        <f>IF('4 ป้อนข้อมูล'!D4695&lt;&gt;"",'4 ป้อนข้อมูล'!D4695," ")</f>
        <v xml:space="preserve"> </v>
      </c>
      <c r="E4695" s="71">
        <f>IF('4 ป้อนข้อมูล'!E4695&lt;'3 ค่าคะแนน'!$B$9,0,IF('4 ป้อนข้อมูล'!E4695&lt;'3 ค่าคะแนน'!$B$8,'3 ค่าคะแนน'!$E$9,IF('4 ป้อนข้อมูล'!E4695&lt;'3 ค่าคะแนน'!$B$7,'3 ค่าคะแนน'!$E$8,IF('4 ป้อนข้อมูล'!E4695&lt;'3 ค่าคะแนน'!$B$6,'3 ค่าคะแนน'!$E$7,IF('4 ป้อนข้อมูล'!E4695&lt;'3 ค่าคะแนน'!$B$5,'3 ค่าคะแนน'!$E$6,IF('4 ป้อนข้อมูล'!E4695&lt;'3 ค่าคะแนน'!$B$4,'3 ค่าคะแนน'!$E$5,'3 ค่าคะแนน'!$E$4))))))</f>
        <v>0</v>
      </c>
      <c r="F4695" s="109">
        <f>IF('4 ป้อนข้อมูล'!E4695&gt;=70,SUMIF(ปันส่วน!$A$5:$A$16,D4695,ปันส่วน!$F$5:$F$16),0)</f>
        <v>0</v>
      </c>
      <c r="G4695" s="109">
        <f>SUMIFS(ปันส่วน2!$C$3:$C$20,ปันส่วน2!$A$3:$A$20,D4695,ปันส่วน2!$B$3:$B$20,E4695)</f>
        <v>0</v>
      </c>
      <c r="H4695" s="109">
        <f t="shared" si="73"/>
        <v>0</v>
      </c>
    </row>
    <row r="4696" spans="1:8">
      <c r="A4696" s="69">
        <v>4693</v>
      </c>
      <c r="B4696" s="82" t="str">
        <f>IF('4 ป้อนข้อมูล'!B4696&lt;&gt;"",'4 ป้อนข้อมูล'!B4696," ")</f>
        <v xml:space="preserve"> </v>
      </c>
      <c r="C4696" s="81" t="str">
        <f>IF('4 ป้อนข้อมูล'!C4696&lt;&gt;"",'4 ป้อนข้อมูล'!C4696," ")</f>
        <v xml:space="preserve"> </v>
      </c>
      <c r="D4696" s="69" t="str">
        <f>IF('4 ป้อนข้อมูล'!D4696&lt;&gt;"",'4 ป้อนข้อมูล'!D4696," ")</f>
        <v xml:space="preserve"> </v>
      </c>
      <c r="E4696" s="71">
        <f>IF('4 ป้อนข้อมูล'!E4696&lt;'3 ค่าคะแนน'!$B$9,0,IF('4 ป้อนข้อมูล'!E4696&lt;'3 ค่าคะแนน'!$B$8,'3 ค่าคะแนน'!$E$9,IF('4 ป้อนข้อมูล'!E4696&lt;'3 ค่าคะแนน'!$B$7,'3 ค่าคะแนน'!$E$8,IF('4 ป้อนข้อมูล'!E4696&lt;'3 ค่าคะแนน'!$B$6,'3 ค่าคะแนน'!$E$7,IF('4 ป้อนข้อมูล'!E4696&lt;'3 ค่าคะแนน'!$B$5,'3 ค่าคะแนน'!$E$6,IF('4 ป้อนข้อมูล'!E4696&lt;'3 ค่าคะแนน'!$B$4,'3 ค่าคะแนน'!$E$5,'3 ค่าคะแนน'!$E$4))))))</f>
        <v>0</v>
      </c>
      <c r="F4696" s="109">
        <f>IF('4 ป้อนข้อมูล'!E4696&gt;=70,SUMIF(ปันส่วน!$A$5:$A$16,D4696,ปันส่วน!$F$5:$F$16),0)</f>
        <v>0</v>
      </c>
      <c r="G4696" s="109">
        <f>SUMIFS(ปันส่วน2!$C$3:$C$20,ปันส่วน2!$A$3:$A$20,D4696,ปันส่วน2!$B$3:$B$20,E4696)</f>
        <v>0</v>
      </c>
      <c r="H4696" s="109">
        <f t="shared" si="73"/>
        <v>0</v>
      </c>
    </row>
    <row r="4697" spans="1:8">
      <c r="A4697" s="69">
        <v>4694</v>
      </c>
      <c r="B4697" s="82" t="str">
        <f>IF('4 ป้อนข้อมูล'!B4697&lt;&gt;"",'4 ป้อนข้อมูล'!B4697," ")</f>
        <v xml:space="preserve"> </v>
      </c>
      <c r="C4697" s="81" t="str">
        <f>IF('4 ป้อนข้อมูล'!C4697&lt;&gt;"",'4 ป้อนข้อมูล'!C4697," ")</f>
        <v xml:space="preserve"> </v>
      </c>
      <c r="D4697" s="69" t="str">
        <f>IF('4 ป้อนข้อมูล'!D4697&lt;&gt;"",'4 ป้อนข้อมูล'!D4697," ")</f>
        <v xml:space="preserve"> </v>
      </c>
      <c r="E4697" s="71">
        <f>IF('4 ป้อนข้อมูล'!E4697&lt;'3 ค่าคะแนน'!$B$9,0,IF('4 ป้อนข้อมูล'!E4697&lt;'3 ค่าคะแนน'!$B$8,'3 ค่าคะแนน'!$E$9,IF('4 ป้อนข้อมูล'!E4697&lt;'3 ค่าคะแนน'!$B$7,'3 ค่าคะแนน'!$E$8,IF('4 ป้อนข้อมูล'!E4697&lt;'3 ค่าคะแนน'!$B$6,'3 ค่าคะแนน'!$E$7,IF('4 ป้อนข้อมูล'!E4697&lt;'3 ค่าคะแนน'!$B$5,'3 ค่าคะแนน'!$E$6,IF('4 ป้อนข้อมูล'!E4697&lt;'3 ค่าคะแนน'!$B$4,'3 ค่าคะแนน'!$E$5,'3 ค่าคะแนน'!$E$4))))))</f>
        <v>0</v>
      </c>
      <c r="F4697" s="109">
        <f>IF('4 ป้อนข้อมูล'!E4697&gt;=70,SUMIF(ปันส่วน!$A$5:$A$16,D4697,ปันส่วน!$F$5:$F$16),0)</f>
        <v>0</v>
      </c>
      <c r="G4697" s="109">
        <f>SUMIFS(ปันส่วน2!$C$3:$C$20,ปันส่วน2!$A$3:$A$20,D4697,ปันส่วน2!$B$3:$B$20,E4697)</f>
        <v>0</v>
      </c>
      <c r="H4697" s="109">
        <f t="shared" si="73"/>
        <v>0</v>
      </c>
    </row>
    <row r="4698" spans="1:8">
      <c r="A4698" s="69">
        <v>4695</v>
      </c>
      <c r="B4698" s="82" t="str">
        <f>IF('4 ป้อนข้อมูล'!B4698&lt;&gt;"",'4 ป้อนข้อมูล'!B4698," ")</f>
        <v xml:space="preserve"> </v>
      </c>
      <c r="C4698" s="81" t="str">
        <f>IF('4 ป้อนข้อมูล'!C4698&lt;&gt;"",'4 ป้อนข้อมูล'!C4698," ")</f>
        <v xml:space="preserve"> </v>
      </c>
      <c r="D4698" s="69" t="str">
        <f>IF('4 ป้อนข้อมูล'!D4698&lt;&gt;"",'4 ป้อนข้อมูล'!D4698," ")</f>
        <v xml:space="preserve"> </v>
      </c>
      <c r="E4698" s="71">
        <f>IF('4 ป้อนข้อมูล'!E4698&lt;'3 ค่าคะแนน'!$B$9,0,IF('4 ป้อนข้อมูล'!E4698&lt;'3 ค่าคะแนน'!$B$8,'3 ค่าคะแนน'!$E$9,IF('4 ป้อนข้อมูล'!E4698&lt;'3 ค่าคะแนน'!$B$7,'3 ค่าคะแนน'!$E$8,IF('4 ป้อนข้อมูล'!E4698&lt;'3 ค่าคะแนน'!$B$6,'3 ค่าคะแนน'!$E$7,IF('4 ป้อนข้อมูล'!E4698&lt;'3 ค่าคะแนน'!$B$5,'3 ค่าคะแนน'!$E$6,IF('4 ป้อนข้อมูล'!E4698&lt;'3 ค่าคะแนน'!$B$4,'3 ค่าคะแนน'!$E$5,'3 ค่าคะแนน'!$E$4))))))</f>
        <v>0</v>
      </c>
      <c r="F4698" s="109">
        <f>IF('4 ป้อนข้อมูล'!E4698&gt;=70,SUMIF(ปันส่วน!$A$5:$A$16,D4698,ปันส่วน!$F$5:$F$16),0)</f>
        <v>0</v>
      </c>
      <c r="G4698" s="109">
        <f>SUMIFS(ปันส่วน2!$C$3:$C$20,ปันส่วน2!$A$3:$A$20,D4698,ปันส่วน2!$B$3:$B$20,E4698)</f>
        <v>0</v>
      </c>
      <c r="H4698" s="109">
        <f t="shared" si="73"/>
        <v>0</v>
      </c>
    </row>
    <row r="4699" spans="1:8">
      <c r="A4699" s="69">
        <v>4696</v>
      </c>
      <c r="B4699" s="82" t="str">
        <f>IF('4 ป้อนข้อมูล'!B4699&lt;&gt;"",'4 ป้อนข้อมูล'!B4699," ")</f>
        <v xml:space="preserve"> </v>
      </c>
      <c r="C4699" s="81" t="str">
        <f>IF('4 ป้อนข้อมูล'!C4699&lt;&gt;"",'4 ป้อนข้อมูล'!C4699," ")</f>
        <v xml:space="preserve"> </v>
      </c>
      <c r="D4699" s="69" t="str">
        <f>IF('4 ป้อนข้อมูล'!D4699&lt;&gt;"",'4 ป้อนข้อมูล'!D4699," ")</f>
        <v xml:space="preserve"> </v>
      </c>
      <c r="E4699" s="71">
        <f>IF('4 ป้อนข้อมูล'!E4699&lt;'3 ค่าคะแนน'!$B$9,0,IF('4 ป้อนข้อมูล'!E4699&lt;'3 ค่าคะแนน'!$B$8,'3 ค่าคะแนน'!$E$9,IF('4 ป้อนข้อมูล'!E4699&lt;'3 ค่าคะแนน'!$B$7,'3 ค่าคะแนน'!$E$8,IF('4 ป้อนข้อมูล'!E4699&lt;'3 ค่าคะแนน'!$B$6,'3 ค่าคะแนน'!$E$7,IF('4 ป้อนข้อมูล'!E4699&lt;'3 ค่าคะแนน'!$B$5,'3 ค่าคะแนน'!$E$6,IF('4 ป้อนข้อมูล'!E4699&lt;'3 ค่าคะแนน'!$B$4,'3 ค่าคะแนน'!$E$5,'3 ค่าคะแนน'!$E$4))))))</f>
        <v>0</v>
      </c>
      <c r="F4699" s="109">
        <f>IF('4 ป้อนข้อมูล'!E4699&gt;=70,SUMIF(ปันส่วน!$A$5:$A$16,D4699,ปันส่วน!$F$5:$F$16),0)</f>
        <v>0</v>
      </c>
      <c r="G4699" s="109">
        <f>SUMIFS(ปันส่วน2!$C$3:$C$20,ปันส่วน2!$A$3:$A$20,D4699,ปันส่วน2!$B$3:$B$20,E4699)</f>
        <v>0</v>
      </c>
      <c r="H4699" s="109">
        <f t="shared" si="73"/>
        <v>0</v>
      </c>
    </row>
    <row r="4700" spans="1:8">
      <c r="A4700" s="69">
        <v>4697</v>
      </c>
      <c r="B4700" s="82" t="str">
        <f>IF('4 ป้อนข้อมูล'!B4700&lt;&gt;"",'4 ป้อนข้อมูล'!B4700," ")</f>
        <v xml:space="preserve"> </v>
      </c>
      <c r="C4700" s="81" t="str">
        <f>IF('4 ป้อนข้อมูล'!C4700&lt;&gt;"",'4 ป้อนข้อมูล'!C4700," ")</f>
        <v xml:space="preserve"> </v>
      </c>
      <c r="D4700" s="69" t="str">
        <f>IF('4 ป้อนข้อมูล'!D4700&lt;&gt;"",'4 ป้อนข้อมูล'!D4700," ")</f>
        <v xml:space="preserve"> </v>
      </c>
      <c r="E4700" s="71">
        <f>IF('4 ป้อนข้อมูล'!E4700&lt;'3 ค่าคะแนน'!$B$9,0,IF('4 ป้อนข้อมูล'!E4700&lt;'3 ค่าคะแนน'!$B$8,'3 ค่าคะแนน'!$E$9,IF('4 ป้อนข้อมูล'!E4700&lt;'3 ค่าคะแนน'!$B$7,'3 ค่าคะแนน'!$E$8,IF('4 ป้อนข้อมูล'!E4700&lt;'3 ค่าคะแนน'!$B$6,'3 ค่าคะแนน'!$E$7,IF('4 ป้อนข้อมูล'!E4700&lt;'3 ค่าคะแนน'!$B$5,'3 ค่าคะแนน'!$E$6,IF('4 ป้อนข้อมูล'!E4700&lt;'3 ค่าคะแนน'!$B$4,'3 ค่าคะแนน'!$E$5,'3 ค่าคะแนน'!$E$4))))))</f>
        <v>0</v>
      </c>
      <c r="F4700" s="109">
        <f>IF('4 ป้อนข้อมูล'!E4700&gt;=70,SUMIF(ปันส่วน!$A$5:$A$16,D4700,ปันส่วน!$F$5:$F$16),0)</f>
        <v>0</v>
      </c>
      <c r="G4700" s="109">
        <f>SUMIFS(ปันส่วน2!$C$3:$C$20,ปันส่วน2!$A$3:$A$20,D4700,ปันส่วน2!$B$3:$B$20,E4700)</f>
        <v>0</v>
      </c>
      <c r="H4700" s="109">
        <f t="shared" si="73"/>
        <v>0</v>
      </c>
    </row>
    <row r="4701" spans="1:8">
      <c r="A4701" s="69">
        <v>4698</v>
      </c>
      <c r="B4701" s="82" t="str">
        <f>IF('4 ป้อนข้อมูล'!B4701&lt;&gt;"",'4 ป้อนข้อมูล'!B4701," ")</f>
        <v xml:space="preserve"> </v>
      </c>
      <c r="C4701" s="81" t="str">
        <f>IF('4 ป้อนข้อมูล'!C4701&lt;&gt;"",'4 ป้อนข้อมูล'!C4701," ")</f>
        <v xml:space="preserve"> </v>
      </c>
      <c r="D4701" s="69" t="str">
        <f>IF('4 ป้อนข้อมูล'!D4701&lt;&gt;"",'4 ป้อนข้อมูล'!D4701," ")</f>
        <v xml:space="preserve"> </v>
      </c>
      <c r="E4701" s="71">
        <f>IF('4 ป้อนข้อมูล'!E4701&lt;'3 ค่าคะแนน'!$B$9,0,IF('4 ป้อนข้อมูล'!E4701&lt;'3 ค่าคะแนน'!$B$8,'3 ค่าคะแนน'!$E$9,IF('4 ป้อนข้อมูล'!E4701&lt;'3 ค่าคะแนน'!$B$7,'3 ค่าคะแนน'!$E$8,IF('4 ป้อนข้อมูล'!E4701&lt;'3 ค่าคะแนน'!$B$6,'3 ค่าคะแนน'!$E$7,IF('4 ป้อนข้อมูล'!E4701&lt;'3 ค่าคะแนน'!$B$5,'3 ค่าคะแนน'!$E$6,IF('4 ป้อนข้อมูล'!E4701&lt;'3 ค่าคะแนน'!$B$4,'3 ค่าคะแนน'!$E$5,'3 ค่าคะแนน'!$E$4))))))</f>
        <v>0</v>
      </c>
      <c r="F4701" s="109">
        <f>IF('4 ป้อนข้อมูล'!E4701&gt;=70,SUMIF(ปันส่วน!$A$5:$A$16,D4701,ปันส่วน!$F$5:$F$16),0)</f>
        <v>0</v>
      </c>
      <c r="G4701" s="109">
        <f>SUMIFS(ปันส่วน2!$C$3:$C$20,ปันส่วน2!$A$3:$A$20,D4701,ปันส่วน2!$B$3:$B$20,E4701)</f>
        <v>0</v>
      </c>
      <c r="H4701" s="109">
        <f t="shared" si="73"/>
        <v>0</v>
      </c>
    </row>
    <row r="4702" spans="1:8">
      <c r="A4702" s="69">
        <v>4699</v>
      </c>
      <c r="B4702" s="82" t="str">
        <f>IF('4 ป้อนข้อมูล'!B4702&lt;&gt;"",'4 ป้อนข้อมูล'!B4702," ")</f>
        <v xml:space="preserve"> </v>
      </c>
      <c r="C4702" s="81" t="str">
        <f>IF('4 ป้อนข้อมูล'!C4702&lt;&gt;"",'4 ป้อนข้อมูล'!C4702," ")</f>
        <v xml:space="preserve"> </v>
      </c>
      <c r="D4702" s="69" t="str">
        <f>IF('4 ป้อนข้อมูล'!D4702&lt;&gt;"",'4 ป้อนข้อมูล'!D4702," ")</f>
        <v xml:space="preserve"> </v>
      </c>
      <c r="E4702" s="71">
        <f>IF('4 ป้อนข้อมูล'!E4702&lt;'3 ค่าคะแนน'!$B$9,0,IF('4 ป้อนข้อมูล'!E4702&lt;'3 ค่าคะแนน'!$B$8,'3 ค่าคะแนน'!$E$9,IF('4 ป้อนข้อมูล'!E4702&lt;'3 ค่าคะแนน'!$B$7,'3 ค่าคะแนน'!$E$8,IF('4 ป้อนข้อมูล'!E4702&lt;'3 ค่าคะแนน'!$B$6,'3 ค่าคะแนน'!$E$7,IF('4 ป้อนข้อมูล'!E4702&lt;'3 ค่าคะแนน'!$B$5,'3 ค่าคะแนน'!$E$6,IF('4 ป้อนข้อมูล'!E4702&lt;'3 ค่าคะแนน'!$B$4,'3 ค่าคะแนน'!$E$5,'3 ค่าคะแนน'!$E$4))))))</f>
        <v>0</v>
      </c>
      <c r="F4702" s="109">
        <f>IF('4 ป้อนข้อมูล'!E4702&gt;=70,SUMIF(ปันส่วน!$A$5:$A$16,D4702,ปันส่วน!$F$5:$F$16),0)</f>
        <v>0</v>
      </c>
      <c r="G4702" s="109">
        <f>SUMIFS(ปันส่วน2!$C$3:$C$20,ปันส่วน2!$A$3:$A$20,D4702,ปันส่วน2!$B$3:$B$20,E4702)</f>
        <v>0</v>
      </c>
      <c r="H4702" s="109">
        <f t="shared" si="73"/>
        <v>0</v>
      </c>
    </row>
    <row r="4703" spans="1:8">
      <c r="A4703" s="69">
        <v>4700</v>
      </c>
      <c r="B4703" s="82" t="str">
        <f>IF('4 ป้อนข้อมูล'!B4703&lt;&gt;"",'4 ป้อนข้อมูล'!B4703," ")</f>
        <v xml:space="preserve"> </v>
      </c>
      <c r="C4703" s="81" t="str">
        <f>IF('4 ป้อนข้อมูล'!C4703&lt;&gt;"",'4 ป้อนข้อมูล'!C4703," ")</f>
        <v xml:space="preserve"> </v>
      </c>
      <c r="D4703" s="69" t="str">
        <f>IF('4 ป้อนข้อมูล'!D4703&lt;&gt;"",'4 ป้อนข้อมูล'!D4703," ")</f>
        <v xml:space="preserve"> </v>
      </c>
      <c r="E4703" s="71">
        <f>IF('4 ป้อนข้อมูล'!E4703&lt;'3 ค่าคะแนน'!$B$9,0,IF('4 ป้อนข้อมูล'!E4703&lt;'3 ค่าคะแนน'!$B$8,'3 ค่าคะแนน'!$E$9,IF('4 ป้อนข้อมูล'!E4703&lt;'3 ค่าคะแนน'!$B$7,'3 ค่าคะแนน'!$E$8,IF('4 ป้อนข้อมูล'!E4703&lt;'3 ค่าคะแนน'!$B$6,'3 ค่าคะแนน'!$E$7,IF('4 ป้อนข้อมูล'!E4703&lt;'3 ค่าคะแนน'!$B$5,'3 ค่าคะแนน'!$E$6,IF('4 ป้อนข้อมูล'!E4703&lt;'3 ค่าคะแนน'!$B$4,'3 ค่าคะแนน'!$E$5,'3 ค่าคะแนน'!$E$4))))))</f>
        <v>0</v>
      </c>
      <c r="F4703" s="109">
        <f>IF('4 ป้อนข้อมูล'!E4703&gt;=70,SUMIF(ปันส่วน!$A$5:$A$16,D4703,ปันส่วน!$F$5:$F$16),0)</f>
        <v>0</v>
      </c>
      <c r="G4703" s="109">
        <f>SUMIFS(ปันส่วน2!$C$3:$C$20,ปันส่วน2!$A$3:$A$20,D4703,ปันส่วน2!$B$3:$B$20,E4703)</f>
        <v>0</v>
      </c>
      <c r="H4703" s="109">
        <f t="shared" si="73"/>
        <v>0</v>
      </c>
    </row>
    <row r="4704" spans="1:8">
      <c r="A4704" s="69">
        <v>4701</v>
      </c>
      <c r="B4704" s="82" t="str">
        <f>IF('4 ป้อนข้อมูล'!B4704&lt;&gt;"",'4 ป้อนข้อมูล'!B4704," ")</f>
        <v xml:space="preserve"> </v>
      </c>
      <c r="C4704" s="81" t="str">
        <f>IF('4 ป้อนข้อมูล'!C4704&lt;&gt;"",'4 ป้อนข้อมูล'!C4704," ")</f>
        <v xml:space="preserve"> </v>
      </c>
      <c r="D4704" s="69" t="str">
        <f>IF('4 ป้อนข้อมูล'!D4704&lt;&gt;"",'4 ป้อนข้อมูล'!D4704," ")</f>
        <v xml:space="preserve"> </v>
      </c>
      <c r="E4704" s="71">
        <f>IF('4 ป้อนข้อมูล'!E4704&lt;'3 ค่าคะแนน'!$B$9,0,IF('4 ป้อนข้อมูล'!E4704&lt;'3 ค่าคะแนน'!$B$8,'3 ค่าคะแนน'!$E$9,IF('4 ป้อนข้อมูล'!E4704&lt;'3 ค่าคะแนน'!$B$7,'3 ค่าคะแนน'!$E$8,IF('4 ป้อนข้อมูล'!E4704&lt;'3 ค่าคะแนน'!$B$6,'3 ค่าคะแนน'!$E$7,IF('4 ป้อนข้อมูล'!E4704&lt;'3 ค่าคะแนน'!$B$5,'3 ค่าคะแนน'!$E$6,IF('4 ป้อนข้อมูล'!E4704&lt;'3 ค่าคะแนน'!$B$4,'3 ค่าคะแนน'!$E$5,'3 ค่าคะแนน'!$E$4))))))</f>
        <v>0</v>
      </c>
      <c r="F4704" s="109">
        <f>IF('4 ป้อนข้อมูล'!E4704&gt;=70,SUMIF(ปันส่วน!$A$5:$A$16,D4704,ปันส่วน!$F$5:$F$16),0)</f>
        <v>0</v>
      </c>
      <c r="G4704" s="109">
        <f>SUMIFS(ปันส่วน2!$C$3:$C$20,ปันส่วน2!$A$3:$A$20,D4704,ปันส่วน2!$B$3:$B$20,E4704)</f>
        <v>0</v>
      </c>
      <c r="H4704" s="109">
        <f t="shared" si="73"/>
        <v>0</v>
      </c>
    </row>
    <row r="4705" spans="1:8">
      <c r="A4705" s="69">
        <v>4702</v>
      </c>
      <c r="B4705" s="82" t="str">
        <f>IF('4 ป้อนข้อมูล'!B4705&lt;&gt;"",'4 ป้อนข้อมูล'!B4705," ")</f>
        <v xml:space="preserve"> </v>
      </c>
      <c r="C4705" s="81" t="str">
        <f>IF('4 ป้อนข้อมูล'!C4705&lt;&gt;"",'4 ป้อนข้อมูล'!C4705," ")</f>
        <v xml:space="preserve"> </v>
      </c>
      <c r="D4705" s="69" t="str">
        <f>IF('4 ป้อนข้อมูล'!D4705&lt;&gt;"",'4 ป้อนข้อมูล'!D4705," ")</f>
        <v xml:space="preserve"> </v>
      </c>
      <c r="E4705" s="71">
        <f>IF('4 ป้อนข้อมูล'!E4705&lt;'3 ค่าคะแนน'!$B$9,0,IF('4 ป้อนข้อมูล'!E4705&lt;'3 ค่าคะแนน'!$B$8,'3 ค่าคะแนน'!$E$9,IF('4 ป้อนข้อมูล'!E4705&lt;'3 ค่าคะแนน'!$B$7,'3 ค่าคะแนน'!$E$8,IF('4 ป้อนข้อมูล'!E4705&lt;'3 ค่าคะแนน'!$B$6,'3 ค่าคะแนน'!$E$7,IF('4 ป้อนข้อมูล'!E4705&lt;'3 ค่าคะแนน'!$B$5,'3 ค่าคะแนน'!$E$6,IF('4 ป้อนข้อมูล'!E4705&lt;'3 ค่าคะแนน'!$B$4,'3 ค่าคะแนน'!$E$5,'3 ค่าคะแนน'!$E$4))))))</f>
        <v>0</v>
      </c>
      <c r="F4705" s="109">
        <f>IF('4 ป้อนข้อมูล'!E4705&gt;=70,SUMIF(ปันส่วน!$A$5:$A$16,D4705,ปันส่วน!$F$5:$F$16),0)</f>
        <v>0</v>
      </c>
      <c r="G4705" s="109">
        <f>SUMIFS(ปันส่วน2!$C$3:$C$20,ปันส่วน2!$A$3:$A$20,D4705,ปันส่วน2!$B$3:$B$20,E4705)</f>
        <v>0</v>
      </c>
      <c r="H4705" s="109">
        <f t="shared" si="73"/>
        <v>0</v>
      </c>
    </row>
    <row r="4706" spans="1:8">
      <c r="A4706" s="69">
        <v>4703</v>
      </c>
      <c r="B4706" s="82" t="str">
        <f>IF('4 ป้อนข้อมูล'!B4706&lt;&gt;"",'4 ป้อนข้อมูล'!B4706," ")</f>
        <v xml:space="preserve"> </v>
      </c>
      <c r="C4706" s="81" t="str">
        <f>IF('4 ป้อนข้อมูล'!C4706&lt;&gt;"",'4 ป้อนข้อมูล'!C4706," ")</f>
        <v xml:space="preserve"> </v>
      </c>
      <c r="D4706" s="69" t="str">
        <f>IF('4 ป้อนข้อมูล'!D4706&lt;&gt;"",'4 ป้อนข้อมูล'!D4706," ")</f>
        <v xml:space="preserve"> </v>
      </c>
      <c r="E4706" s="71">
        <f>IF('4 ป้อนข้อมูล'!E4706&lt;'3 ค่าคะแนน'!$B$9,0,IF('4 ป้อนข้อมูล'!E4706&lt;'3 ค่าคะแนน'!$B$8,'3 ค่าคะแนน'!$E$9,IF('4 ป้อนข้อมูล'!E4706&lt;'3 ค่าคะแนน'!$B$7,'3 ค่าคะแนน'!$E$8,IF('4 ป้อนข้อมูล'!E4706&lt;'3 ค่าคะแนน'!$B$6,'3 ค่าคะแนน'!$E$7,IF('4 ป้อนข้อมูล'!E4706&lt;'3 ค่าคะแนน'!$B$5,'3 ค่าคะแนน'!$E$6,IF('4 ป้อนข้อมูล'!E4706&lt;'3 ค่าคะแนน'!$B$4,'3 ค่าคะแนน'!$E$5,'3 ค่าคะแนน'!$E$4))))))</f>
        <v>0</v>
      </c>
      <c r="F4706" s="109">
        <f>IF('4 ป้อนข้อมูล'!E4706&gt;=70,SUMIF(ปันส่วน!$A$5:$A$16,D4706,ปันส่วน!$F$5:$F$16),0)</f>
        <v>0</v>
      </c>
      <c r="G4706" s="109">
        <f>SUMIFS(ปันส่วน2!$C$3:$C$20,ปันส่วน2!$A$3:$A$20,D4706,ปันส่วน2!$B$3:$B$20,E4706)</f>
        <v>0</v>
      </c>
      <c r="H4706" s="109">
        <f t="shared" si="73"/>
        <v>0</v>
      </c>
    </row>
    <row r="4707" spans="1:8">
      <c r="A4707" s="69">
        <v>4704</v>
      </c>
      <c r="B4707" s="82" t="str">
        <f>IF('4 ป้อนข้อมูล'!B4707&lt;&gt;"",'4 ป้อนข้อมูล'!B4707," ")</f>
        <v xml:space="preserve"> </v>
      </c>
      <c r="C4707" s="81" t="str">
        <f>IF('4 ป้อนข้อมูล'!C4707&lt;&gt;"",'4 ป้อนข้อมูล'!C4707," ")</f>
        <v xml:space="preserve"> </v>
      </c>
      <c r="D4707" s="69" t="str">
        <f>IF('4 ป้อนข้อมูล'!D4707&lt;&gt;"",'4 ป้อนข้อมูล'!D4707," ")</f>
        <v xml:space="preserve"> </v>
      </c>
      <c r="E4707" s="71">
        <f>IF('4 ป้อนข้อมูล'!E4707&lt;'3 ค่าคะแนน'!$B$9,0,IF('4 ป้อนข้อมูล'!E4707&lt;'3 ค่าคะแนน'!$B$8,'3 ค่าคะแนน'!$E$9,IF('4 ป้อนข้อมูล'!E4707&lt;'3 ค่าคะแนน'!$B$7,'3 ค่าคะแนน'!$E$8,IF('4 ป้อนข้อมูล'!E4707&lt;'3 ค่าคะแนน'!$B$6,'3 ค่าคะแนน'!$E$7,IF('4 ป้อนข้อมูล'!E4707&lt;'3 ค่าคะแนน'!$B$5,'3 ค่าคะแนน'!$E$6,IF('4 ป้อนข้อมูล'!E4707&lt;'3 ค่าคะแนน'!$B$4,'3 ค่าคะแนน'!$E$5,'3 ค่าคะแนน'!$E$4))))))</f>
        <v>0</v>
      </c>
      <c r="F4707" s="109">
        <f>IF('4 ป้อนข้อมูล'!E4707&gt;=70,SUMIF(ปันส่วน!$A$5:$A$16,D4707,ปันส่วน!$F$5:$F$16),0)</f>
        <v>0</v>
      </c>
      <c r="G4707" s="109">
        <f>SUMIFS(ปันส่วน2!$C$3:$C$20,ปันส่วน2!$A$3:$A$20,D4707,ปันส่วน2!$B$3:$B$20,E4707)</f>
        <v>0</v>
      </c>
      <c r="H4707" s="109">
        <f t="shared" si="73"/>
        <v>0</v>
      </c>
    </row>
    <row r="4708" spans="1:8">
      <c r="A4708" s="69">
        <v>4705</v>
      </c>
      <c r="B4708" s="82" t="str">
        <f>IF('4 ป้อนข้อมูล'!B4708&lt;&gt;"",'4 ป้อนข้อมูล'!B4708," ")</f>
        <v xml:space="preserve"> </v>
      </c>
      <c r="C4708" s="81" t="str">
        <f>IF('4 ป้อนข้อมูล'!C4708&lt;&gt;"",'4 ป้อนข้อมูล'!C4708," ")</f>
        <v xml:space="preserve"> </v>
      </c>
      <c r="D4708" s="69" t="str">
        <f>IF('4 ป้อนข้อมูล'!D4708&lt;&gt;"",'4 ป้อนข้อมูล'!D4708," ")</f>
        <v xml:space="preserve"> </v>
      </c>
      <c r="E4708" s="71">
        <f>IF('4 ป้อนข้อมูล'!E4708&lt;'3 ค่าคะแนน'!$B$9,0,IF('4 ป้อนข้อมูล'!E4708&lt;'3 ค่าคะแนน'!$B$8,'3 ค่าคะแนน'!$E$9,IF('4 ป้อนข้อมูล'!E4708&lt;'3 ค่าคะแนน'!$B$7,'3 ค่าคะแนน'!$E$8,IF('4 ป้อนข้อมูล'!E4708&lt;'3 ค่าคะแนน'!$B$6,'3 ค่าคะแนน'!$E$7,IF('4 ป้อนข้อมูล'!E4708&lt;'3 ค่าคะแนน'!$B$5,'3 ค่าคะแนน'!$E$6,IF('4 ป้อนข้อมูล'!E4708&lt;'3 ค่าคะแนน'!$B$4,'3 ค่าคะแนน'!$E$5,'3 ค่าคะแนน'!$E$4))))))</f>
        <v>0</v>
      </c>
      <c r="F4708" s="109">
        <f>IF('4 ป้อนข้อมูล'!E4708&gt;=70,SUMIF(ปันส่วน!$A$5:$A$16,D4708,ปันส่วน!$F$5:$F$16),0)</f>
        <v>0</v>
      </c>
      <c r="G4708" s="109">
        <f>SUMIFS(ปันส่วน2!$C$3:$C$20,ปันส่วน2!$A$3:$A$20,D4708,ปันส่วน2!$B$3:$B$20,E4708)</f>
        <v>0</v>
      </c>
      <c r="H4708" s="109">
        <f t="shared" si="73"/>
        <v>0</v>
      </c>
    </row>
    <row r="4709" spans="1:8">
      <c r="A4709" s="69">
        <v>4706</v>
      </c>
      <c r="B4709" s="82" t="str">
        <f>IF('4 ป้อนข้อมูล'!B4709&lt;&gt;"",'4 ป้อนข้อมูล'!B4709," ")</f>
        <v xml:space="preserve"> </v>
      </c>
      <c r="C4709" s="81" t="str">
        <f>IF('4 ป้อนข้อมูล'!C4709&lt;&gt;"",'4 ป้อนข้อมูล'!C4709," ")</f>
        <v xml:space="preserve"> </v>
      </c>
      <c r="D4709" s="69" t="str">
        <f>IF('4 ป้อนข้อมูล'!D4709&lt;&gt;"",'4 ป้อนข้อมูล'!D4709," ")</f>
        <v xml:space="preserve"> </v>
      </c>
      <c r="E4709" s="71">
        <f>IF('4 ป้อนข้อมูล'!E4709&lt;'3 ค่าคะแนน'!$B$9,0,IF('4 ป้อนข้อมูล'!E4709&lt;'3 ค่าคะแนน'!$B$8,'3 ค่าคะแนน'!$E$9,IF('4 ป้อนข้อมูล'!E4709&lt;'3 ค่าคะแนน'!$B$7,'3 ค่าคะแนน'!$E$8,IF('4 ป้อนข้อมูล'!E4709&lt;'3 ค่าคะแนน'!$B$6,'3 ค่าคะแนน'!$E$7,IF('4 ป้อนข้อมูล'!E4709&lt;'3 ค่าคะแนน'!$B$5,'3 ค่าคะแนน'!$E$6,IF('4 ป้อนข้อมูล'!E4709&lt;'3 ค่าคะแนน'!$B$4,'3 ค่าคะแนน'!$E$5,'3 ค่าคะแนน'!$E$4))))))</f>
        <v>0</v>
      </c>
      <c r="F4709" s="109">
        <f>IF('4 ป้อนข้อมูล'!E4709&gt;=70,SUMIF(ปันส่วน!$A$5:$A$16,D4709,ปันส่วน!$F$5:$F$16),0)</f>
        <v>0</v>
      </c>
      <c r="G4709" s="109">
        <f>SUMIFS(ปันส่วน2!$C$3:$C$20,ปันส่วน2!$A$3:$A$20,D4709,ปันส่วน2!$B$3:$B$20,E4709)</f>
        <v>0</v>
      </c>
      <c r="H4709" s="109">
        <f t="shared" si="73"/>
        <v>0</v>
      </c>
    </row>
    <row r="4710" spans="1:8">
      <c r="A4710" s="69">
        <v>4707</v>
      </c>
      <c r="B4710" s="82" t="str">
        <f>IF('4 ป้อนข้อมูล'!B4710&lt;&gt;"",'4 ป้อนข้อมูล'!B4710," ")</f>
        <v xml:space="preserve"> </v>
      </c>
      <c r="C4710" s="81" t="str">
        <f>IF('4 ป้อนข้อมูล'!C4710&lt;&gt;"",'4 ป้อนข้อมูล'!C4710," ")</f>
        <v xml:space="preserve"> </v>
      </c>
      <c r="D4710" s="69" t="str">
        <f>IF('4 ป้อนข้อมูล'!D4710&lt;&gt;"",'4 ป้อนข้อมูล'!D4710," ")</f>
        <v xml:space="preserve"> </v>
      </c>
      <c r="E4710" s="71">
        <f>IF('4 ป้อนข้อมูล'!E4710&lt;'3 ค่าคะแนน'!$B$9,0,IF('4 ป้อนข้อมูล'!E4710&lt;'3 ค่าคะแนน'!$B$8,'3 ค่าคะแนน'!$E$9,IF('4 ป้อนข้อมูล'!E4710&lt;'3 ค่าคะแนน'!$B$7,'3 ค่าคะแนน'!$E$8,IF('4 ป้อนข้อมูล'!E4710&lt;'3 ค่าคะแนน'!$B$6,'3 ค่าคะแนน'!$E$7,IF('4 ป้อนข้อมูล'!E4710&lt;'3 ค่าคะแนน'!$B$5,'3 ค่าคะแนน'!$E$6,IF('4 ป้อนข้อมูล'!E4710&lt;'3 ค่าคะแนน'!$B$4,'3 ค่าคะแนน'!$E$5,'3 ค่าคะแนน'!$E$4))))))</f>
        <v>0</v>
      </c>
      <c r="F4710" s="109">
        <f>IF('4 ป้อนข้อมูล'!E4710&gt;=70,SUMIF(ปันส่วน!$A$5:$A$16,D4710,ปันส่วน!$F$5:$F$16),0)</f>
        <v>0</v>
      </c>
      <c r="G4710" s="109">
        <f>SUMIFS(ปันส่วน2!$C$3:$C$20,ปันส่วน2!$A$3:$A$20,D4710,ปันส่วน2!$B$3:$B$20,E4710)</f>
        <v>0</v>
      </c>
      <c r="H4710" s="109">
        <f t="shared" si="73"/>
        <v>0</v>
      </c>
    </row>
    <row r="4711" spans="1:8">
      <c r="A4711" s="69">
        <v>4708</v>
      </c>
      <c r="B4711" s="82" t="str">
        <f>IF('4 ป้อนข้อมูล'!B4711&lt;&gt;"",'4 ป้อนข้อมูล'!B4711," ")</f>
        <v xml:space="preserve"> </v>
      </c>
      <c r="C4711" s="81" t="str">
        <f>IF('4 ป้อนข้อมูล'!C4711&lt;&gt;"",'4 ป้อนข้อมูล'!C4711," ")</f>
        <v xml:space="preserve"> </v>
      </c>
      <c r="D4711" s="69" t="str">
        <f>IF('4 ป้อนข้อมูล'!D4711&lt;&gt;"",'4 ป้อนข้อมูล'!D4711," ")</f>
        <v xml:space="preserve"> </v>
      </c>
      <c r="E4711" s="71">
        <f>IF('4 ป้อนข้อมูล'!E4711&lt;'3 ค่าคะแนน'!$B$9,0,IF('4 ป้อนข้อมูล'!E4711&lt;'3 ค่าคะแนน'!$B$8,'3 ค่าคะแนน'!$E$9,IF('4 ป้อนข้อมูล'!E4711&lt;'3 ค่าคะแนน'!$B$7,'3 ค่าคะแนน'!$E$8,IF('4 ป้อนข้อมูล'!E4711&lt;'3 ค่าคะแนน'!$B$6,'3 ค่าคะแนน'!$E$7,IF('4 ป้อนข้อมูล'!E4711&lt;'3 ค่าคะแนน'!$B$5,'3 ค่าคะแนน'!$E$6,IF('4 ป้อนข้อมูล'!E4711&lt;'3 ค่าคะแนน'!$B$4,'3 ค่าคะแนน'!$E$5,'3 ค่าคะแนน'!$E$4))))))</f>
        <v>0</v>
      </c>
      <c r="F4711" s="109">
        <f>IF('4 ป้อนข้อมูล'!E4711&gt;=70,SUMIF(ปันส่วน!$A$5:$A$16,D4711,ปันส่วน!$F$5:$F$16),0)</f>
        <v>0</v>
      </c>
      <c r="G4711" s="109">
        <f>SUMIFS(ปันส่วน2!$C$3:$C$20,ปันส่วน2!$A$3:$A$20,D4711,ปันส่วน2!$B$3:$B$20,E4711)</f>
        <v>0</v>
      </c>
      <c r="H4711" s="109">
        <f t="shared" si="73"/>
        <v>0</v>
      </c>
    </row>
    <row r="4712" spans="1:8">
      <c r="A4712" s="69">
        <v>4709</v>
      </c>
      <c r="B4712" s="82" t="str">
        <f>IF('4 ป้อนข้อมูล'!B4712&lt;&gt;"",'4 ป้อนข้อมูล'!B4712," ")</f>
        <v xml:space="preserve"> </v>
      </c>
      <c r="C4712" s="81" t="str">
        <f>IF('4 ป้อนข้อมูล'!C4712&lt;&gt;"",'4 ป้อนข้อมูล'!C4712," ")</f>
        <v xml:space="preserve"> </v>
      </c>
      <c r="D4712" s="69" t="str">
        <f>IF('4 ป้อนข้อมูล'!D4712&lt;&gt;"",'4 ป้อนข้อมูล'!D4712," ")</f>
        <v xml:space="preserve"> </v>
      </c>
      <c r="E4712" s="71">
        <f>IF('4 ป้อนข้อมูล'!E4712&lt;'3 ค่าคะแนน'!$B$9,0,IF('4 ป้อนข้อมูล'!E4712&lt;'3 ค่าคะแนน'!$B$8,'3 ค่าคะแนน'!$E$9,IF('4 ป้อนข้อมูล'!E4712&lt;'3 ค่าคะแนน'!$B$7,'3 ค่าคะแนน'!$E$8,IF('4 ป้อนข้อมูล'!E4712&lt;'3 ค่าคะแนน'!$B$6,'3 ค่าคะแนน'!$E$7,IF('4 ป้อนข้อมูล'!E4712&lt;'3 ค่าคะแนน'!$B$5,'3 ค่าคะแนน'!$E$6,IF('4 ป้อนข้อมูล'!E4712&lt;'3 ค่าคะแนน'!$B$4,'3 ค่าคะแนน'!$E$5,'3 ค่าคะแนน'!$E$4))))))</f>
        <v>0</v>
      </c>
      <c r="F4712" s="109">
        <f>IF('4 ป้อนข้อมูล'!E4712&gt;=70,SUMIF(ปันส่วน!$A$5:$A$16,D4712,ปันส่วน!$F$5:$F$16),0)</f>
        <v>0</v>
      </c>
      <c r="G4712" s="109">
        <f>SUMIFS(ปันส่วน2!$C$3:$C$20,ปันส่วน2!$A$3:$A$20,D4712,ปันส่วน2!$B$3:$B$20,E4712)</f>
        <v>0</v>
      </c>
      <c r="H4712" s="109">
        <f t="shared" si="73"/>
        <v>0</v>
      </c>
    </row>
    <row r="4713" spans="1:8">
      <c r="A4713" s="69">
        <v>4710</v>
      </c>
      <c r="B4713" s="82" t="str">
        <f>IF('4 ป้อนข้อมูล'!B4713&lt;&gt;"",'4 ป้อนข้อมูล'!B4713," ")</f>
        <v xml:space="preserve"> </v>
      </c>
      <c r="C4713" s="81" t="str">
        <f>IF('4 ป้อนข้อมูล'!C4713&lt;&gt;"",'4 ป้อนข้อมูล'!C4713," ")</f>
        <v xml:space="preserve"> </v>
      </c>
      <c r="D4713" s="69" t="str">
        <f>IF('4 ป้อนข้อมูล'!D4713&lt;&gt;"",'4 ป้อนข้อมูล'!D4713," ")</f>
        <v xml:space="preserve"> </v>
      </c>
      <c r="E4713" s="71">
        <f>IF('4 ป้อนข้อมูล'!E4713&lt;'3 ค่าคะแนน'!$B$9,0,IF('4 ป้อนข้อมูล'!E4713&lt;'3 ค่าคะแนน'!$B$8,'3 ค่าคะแนน'!$E$9,IF('4 ป้อนข้อมูล'!E4713&lt;'3 ค่าคะแนน'!$B$7,'3 ค่าคะแนน'!$E$8,IF('4 ป้อนข้อมูล'!E4713&lt;'3 ค่าคะแนน'!$B$6,'3 ค่าคะแนน'!$E$7,IF('4 ป้อนข้อมูล'!E4713&lt;'3 ค่าคะแนน'!$B$5,'3 ค่าคะแนน'!$E$6,IF('4 ป้อนข้อมูล'!E4713&lt;'3 ค่าคะแนน'!$B$4,'3 ค่าคะแนน'!$E$5,'3 ค่าคะแนน'!$E$4))))))</f>
        <v>0</v>
      </c>
      <c r="F4713" s="109">
        <f>IF('4 ป้อนข้อมูล'!E4713&gt;=70,SUMIF(ปันส่วน!$A$5:$A$16,D4713,ปันส่วน!$F$5:$F$16),0)</f>
        <v>0</v>
      </c>
      <c r="G4713" s="109">
        <f>SUMIFS(ปันส่วน2!$C$3:$C$20,ปันส่วน2!$A$3:$A$20,D4713,ปันส่วน2!$B$3:$B$20,E4713)</f>
        <v>0</v>
      </c>
      <c r="H4713" s="109">
        <f t="shared" si="73"/>
        <v>0</v>
      </c>
    </row>
    <row r="4714" spans="1:8">
      <c r="A4714" s="69">
        <v>4711</v>
      </c>
      <c r="B4714" s="82" t="str">
        <f>IF('4 ป้อนข้อมูล'!B4714&lt;&gt;"",'4 ป้อนข้อมูล'!B4714," ")</f>
        <v xml:space="preserve"> </v>
      </c>
      <c r="C4714" s="81" t="str">
        <f>IF('4 ป้อนข้อมูล'!C4714&lt;&gt;"",'4 ป้อนข้อมูล'!C4714," ")</f>
        <v xml:space="preserve"> </v>
      </c>
      <c r="D4714" s="69" t="str">
        <f>IF('4 ป้อนข้อมูล'!D4714&lt;&gt;"",'4 ป้อนข้อมูล'!D4714," ")</f>
        <v xml:space="preserve"> </v>
      </c>
      <c r="E4714" s="71">
        <f>IF('4 ป้อนข้อมูล'!E4714&lt;'3 ค่าคะแนน'!$B$9,0,IF('4 ป้อนข้อมูล'!E4714&lt;'3 ค่าคะแนน'!$B$8,'3 ค่าคะแนน'!$E$9,IF('4 ป้อนข้อมูล'!E4714&lt;'3 ค่าคะแนน'!$B$7,'3 ค่าคะแนน'!$E$8,IF('4 ป้อนข้อมูล'!E4714&lt;'3 ค่าคะแนน'!$B$6,'3 ค่าคะแนน'!$E$7,IF('4 ป้อนข้อมูล'!E4714&lt;'3 ค่าคะแนน'!$B$5,'3 ค่าคะแนน'!$E$6,IF('4 ป้อนข้อมูล'!E4714&lt;'3 ค่าคะแนน'!$B$4,'3 ค่าคะแนน'!$E$5,'3 ค่าคะแนน'!$E$4))))))</f>
        <v>0</v>
      </c>
      <c r="F4714" s="109">
        <f>IF('4 ป้อนข้อมูล'!E4714&gt;=70,SUMIF(ปันส่วน!$A$5:$A$16,D4714,ปันส่วน!$F$5:$F$16),0)</f>
        <v>0</v>
      </c>
      <c r="G4714" s="109">
        <f>SUMIFS(ปันส่วน2!$C$3:$C$20,ปันส่วน2!$A$3:$A$20,D4714,ปันส่วน2!$B$3:$B$20,E4714)</f>
        <v>0</v>
      </c>
      <c r="H4714" s="109">
        <f t="shared" si="73"/>
        <v>0</v>
      </c>
    </row>
    <row r="4715" spans="1:8">
      <c r="A4715" s="69">
        <v>4712</v>
      </c>
      <c r="B4715" s="82" t="str">
        <f>IF('4 ป้อนข้อมูล'!B4715&lt;&gt;"",'4 ป้อนข้อมูล'!B4715," ")</f>
        <v xml:space="preserve"> </v>
      </c>
      <c r="C4715" s="81" t="str">
        <f>IF('4 ป้อนข้อมูล'!C4715&lt;&gt;"",'4 ป้อนข้อมูล'!C4715," ")</f>
        <v xml:space="preserve"> </v>
      </c>
      <c r="D4715" s="69" t="str">
        <f>IF('4 ป้อนข้อมูล'!D4715&lt;&gt;"",'4 ป้อนข้อมูล'!D4715," ")</f>
        <v xml:space="preserve"> </v>
      </c>
      <c r="E4715" s="71">
        <f>IF('4 ป้อนข้อมูล'!E4715&lt;'3 ค่าคะแนน'!$B$9,0,IF('4 ป้อนข้อมูล'!E4715&lt;'3 ค่าคะแนน'!$B$8,'3 ค่าคะแนน'!$E$9,IF('4 ป้อนข้อมูล'!E4715&lt;'3 ค่าคะแนน'!$B$7,'3 ค่าคะแนน'!$E$8,IF('4 ป้อนข้อมูล'!E4715&lt;'3 ค่าคะแนน'!$B$6,'3 ค่าคะแนน'!$E$7,IF('4 ป้อนข้อมูล'!E4715&lt;'3 ค่าคะแนน'!$B$5,'3 ค่าคะแนน'!$E$6,IF('4 ป้อนข้อมูล'!E4715&lt;'3 ค่าคะแนน'!$B$4,'3 ค่าคะแนน'!$E$5,'3 ค่าคะแนน'!$E$4))))))</f>
        <v>0</v>
      </c>
      <c r="F4715" s="109">
        <f>IF('4 ป้อนข้อมูล'!E4715&gt;=70,SUMIF(ปันส่วน!$A$5:$A$16,D4715,ปันส่วน!$F$5:$F$16),0)</f>
        <v>0</v>
      </c>
      <c r="G4715" s="109">
        <f>SUMIFS(ปันส่วน2!$C$3:$C$20,ปันส่วน2!$A$3:$A$20,D4715,ปันส่วน2!$B$3:$B$20,E4715)</f>
        <v>0</v>
      </c>
      <c r="H4715" s="109">
        <f t="shared" si="73"/>
        <v>0</v>
      </c>
    </row>
    <row r="4716" spans="1:8">
      <c r="A4716" s="69">
        <v>4713</v>
      </c>
      <c r="B4716" s="82" t="str">
        <f>IF('4 ป้อนข้อมูล'!B4716&lt;&gt;"",'4 ป้อนข้อมูล'!B4716," ")</f>
        <v xml:space="preserve"> </v>
      </c>
      <c r="C4716" s="81" t="str">
        <f>IF('4 ป้อนข้อมูล'!C4716&lt;&gt;"",'4 ป้อนข้อมูล'!C4716," ")</f>
        <v xml:space="preserve"> </v>
      </c>
      <c r="D4716" s="69" t="str">
        <f>IF('4 ป้อนข้อมูล'!D4716&lt;&gt;"",'4 ป้อนข้อมูล'!D4716," ")</f>
        <v xml:space="preserve"> </v>
      </c>
      <c r="E4716" s="71">
        <f>IF('4 ป้อนข้อมูล'!E4716&lt;'3 ค่าคะแนน'!$B$9,0,IF('4 ป้อนข้อมูล'!E4716&lt;'3 ค่าคะแนน'!$B$8,'3 ค่าคะแนน'!$E$9,IF('4 ป้อนข้อมูล'!E4716&lt;'3 ค่าคะแนน'!$B$7,'3 ค่าคะแนน'!$E$8,IF('4 ป้อนข้อมูล'!E4716&lt;'3 ค่าคะแนน'!$B$6,'3 ค่าคะแนน'!$E$7,IF('4 ป้อนข้อมูล'!E4716&lt;'3 ค่าคะแนน'!$B$5,'3 ค่าคะแนน'!$E$6,IF('4 ป้อนข้อมูล'!E4716&lt;'3 ค่าคะแนน'!$B$4,'3 ค่าคะแนน'!$E$5,'3 ค่าคะแนน'!$E$4))))))</f>
        <v>0</v>
      </c>
      <c r="F4716" s="109">
        <f>IF('4 ป้อนข้อมูล'!E4716&gt;=70,SUMIF(ปันส่วน!$A$5:$A$16,D4716,ปันส่วน!$F$5:$F$16),0)</f>
        <v>0</v>
      </c>
      <c r="G4716" s="109">
        <f>SUMIFS(ปันส่วน2!$C$3:$C$20,ปันส่วน2!$A$3:$A$20,D4716,ปันส่วน2!$B$3:$B$20,E4716)</f>
        <v>0</v>
      </c>
      <c r="H4716" s="109">
        <f t="shared" si="73"/>
        <v>0</v>
      </c>
    </row>
    <row r="4717" spans="1:8">
      <c r="A4717" s="69">
        <v>4714</v>
      </c>
      <c r="B4717" s="82" t="str">
        <f>IF('4 ป้อนข้อมูล'!B4717&lt;&gt;"",'4 ป้อนข้อมูล'!B4717," ")</f>
        <v xml:space="preserve"> </v>
      </c>
      <c r="C4717" s="81" t="str">
        <f>IF('4 ป้อนข้อมูล'!C4717&lt;&gt;"",'4 ป้อนข้อมูล'!C4717," ")</f>
        <v xml:space="preserve"> </v>
      </c>
      <c r="D4717" s="69" t="str">
        <f>IF('4 ป้อนข้อมูล'!D4717&lt;&gt;"",'4 ป้อนข้อมูล'!D4717," ")</f>
        <v xml:space="preserve"> </v>
      </c>
      <c r="E4717" s="71">
        <f>IF('4 ป้อนข้อมูล'!E4717&lt;'3 ค่าคะแนน'!$B$9,0,IF('4 ป้อนข้อมูล'!E4717&lt;'3 ค่าคะแนน'!$B$8,'3 ค่าคะแนน'!$E$9,IF('4 ป้อนข้อมูล'!E4717&lt;'3 ค่าคะแนน'!$B$7,'3 ค่าคะแนน'!$E$8,IF('4 ป้อนข้อมูล'!E4717&lt;'3 ค่าคะแนน'!$B$6,'3 ค่าคะแนน'!$E$7,IF('4 ป้อนข้อมูล'!E4717&lt;'3 ค่าคะแนน'!$B$5,'3 ค่าคะแนน'!$E$6,IF('4 ป้อนข้อมูล'!E4717&lt;'3 ค่าคะแนน'!$B$4,'3 ค่าคะแนน'!$E$5,'3 ค่าคะแนน'!$E$4))))))</f>
        <v>0</v>
      </c>
      <c r="F4717" s="109">
        <f>IF('4 ป้อนข้อมูล'!E4717&gt;=70,SUMIF(ปันส่วน!$A$5:$A$16,D4717,ปันส่วน!$F$5:$F$16),0)</f>
        <v>0</v>
      </c>
      <c r="G4717" s="109">
        <f>SUMIFS(ปันส่วน2!$C$3:$C$20,ปันส่วน2!$A$3:$A$20,D4717,ปันส่วน2!$B$3:$B$20,E4717)</f>
        <v>0</v>
      </c>
      <c r="H4717" s="109">
        <f t="shared" si="73"/>
        <v>0</v>
      </c>
    </row>
    <row r="4718" spans="1:8">
      <c r="A4718" s="69">
        <v>4715</v>
      </c>
      <c r="B4718" s="82" t="str">
        <f>IF('4 ป้อนข้อมูล'!B4718&lt;&gt;"",'4 ป้อนข้อมูล'!B4718," ")</f>
        <v xml:space="preserve"> </v>
      </c>
      <c r="C4718" s="81" t="str">
        <f>IF('4 ป้อนข้อมูล'!C4718&lt;&gt;"",'4 ป้อนข้อมูล'!C4718," ")</f>
        <v xml:space="preserve"> </v>
      </c>
      <c r="D4718" s="69" t="str">
        <f>IF('4 ป้อนข้อมูล'!D4718&lt;&gt;"",'4 ป้อนข้อมูล'!D4718," ")</f>
        <v xml:space="preserve"> </v>
      </c>
      <c r="E4718" s="71">
        <f>IF('4 ป้อนข้อมูล'!E4718&lt;'3 ค่าคะแนน'!$B$9,0,IF('4 ป้อนข้อมูล'!E4718&lt;'3 ค่าคะแนน'!$B$8,'3 ค่าคะแนน'!$E$9,IF('4 ป้อนข้อมูล'!E4718&lt;'3 ค่าคะแนน'!$B$7,'3 ค่าคะแนน'!$E$8,IF('4 ป้อนข้อมูล'!E4718&lt;'3 ค่าคะแนน'!$B$6,'3 ค่าคะแนน'!$E$7,IF('4 ป้อนข้อมูล'!E4718&lt;'3 ค่าคะแนน'!$B$5,'3 ค่าคะแนน'!$E$6,IF('4 ป้อนข้อมูล'!E4718&lt;'3 ค่าคะแนน'!$B$4,'3 ค่าคะแนน'!$E$5,'3 ค่าคะแนน'!$E$4))))))</f>
        <v>0</v>
      </c>
      <c r="F4718" s="109">
        <f>IF('4 ป้อนข้อมูล'!E4718&gt;=70,SUMIF(ปันส่วน!$A$5:$A$16,D4718,ปันส่วน!$F$5:$F$16),0)</f>
        <v>0</v>
      </c>
      <c r="G4718" s="109">
        <f>SUMIFS(ปันส่วน2!$C$3:$C$20,ปันส่วน2!$A$3:$A$20,D4718,ปันส่วน2!$B$3:$B$20,E4718)</f>
        <v>0</v>
      </c>
      <c r="H4718" s="109">
        <f t="shared" si="73"/>
        <v>0</v>
      </c>
    </row>
    <row r="4719" spans="1:8">
      <c r="A4719" s="69">
        <v>4716</v>
      </c>
      <c r="B4719" s="82" t="str">
        <f>IF('4 ป้อนข้อมูล'!B4719&lt;&gt;"",'4 ป้อนข้อมูล'!B4719," ")</f>
        <v xml:space="preserve"> </v>
      </c>
      <c r="C4719" s="81" t="str">
        <f>IF('4 ป้อนข้อมูล'!C4719&lt;&gt;"",'4 ป้อนข้อมูล'!C4719," ")</f>
        <v xml:space="preserve"> </v>
      </c>
      <c r="D4719" s="69" t="str">
        <f>IF('4 ป้อนข้อมูล'!D4719&lt;&gt;"",'4 ป้อนข้อมูล'!D4719," ")</f>
        <v xml:space="preserve"> </v>
      </c>
      <c r="E4719" s="71">
        <f>IF('4 ป้อนข้อมูล'!E4719&lt;'3 ค่าคะแนน'!$B$9,0,IF('4 ป้อนข้อมูล'!E4719&lt;'3 ค่าคะแนน'!$B$8,'3 ค่าคะแนน'!$E$9,IF('4 ป้อนข้อมูล'!E4719&lt;'3 ค่าคะแนน'!$B$7,'3 ค่าคะแนน'!$E$8,IF('4 ป้อนข้อมูล'!E4719&lt;'3 ค่าคะแนน'!$B$6,'3 ค่าคะแนน'!$E$7,IF('4 ป้อนข้อมูล'!E4719&lt;'3 ค่าคะแนน'!$B$5,'3 ค่าคะแนน'!$E$6,IF('4 ป้อนข้อมูล'!E4719&lt;'3 ค่าคะแนน'!$B$4,'3 ค่าคะแนน'!$E$5,'3 ค่าคะแนน'!$E$4))))))</f>
        <v>0</v>
      </c>
      <c r="F4719" s="109">
        <f>IF('4 ป้อนข้อมูล'!E4719&gt;=70,SUMIF(ปันส่วน!$A$5:$A$16,D4719,ปันส่วน!$F$5:$F$16),0)</f>
        <v>0</v>
      </c>
      <c r="G4719" s="109">
        <f>SUMIFS(ปันส่วน2!$C$3:$C$20,ปันส่วน2!$A$3:$A$20,D4719,ปันส่วน2!$B$3:$B$20,E4719)</f>
        <v>0</v>
      </c>
      <c r="H4719" s="109">
        <f t="shared" si="73"/>
        <v>0</v>
      </c>
    </row>
    <row r="4720" spans="1:8">
      <c r="A4720" s="69">
        <v>4717</v>
      </c>
      <c r="B4720" s="82" t="str">
        <f>IF('4 ป้อนข้อมูล'!B4720&lt;&gt;"",'4 ป้อนข้อมูล'!B4720," ")</f>
        <v xml:space="preserve"> </v>
      </c>
      <c r="C4720" s="81" t="str">
        <f>IF('4 ป้อนข้อมูล'!C4720&lt;&gt;"",'4 ป้อนข้อมูล'!C4720," ")</f>
        <v xml:space="preserve"> </v>
      </c>
      <c r="D4720" s="69" t="str">
        <f>IF('4 ป้อนข้อมูล'!D4720&lt;&gt;"",'4 ป้อนข้อมูล'!D4720," ")</f>
        <v xml:space="preserve"> </v>
      </c>
      <c r="E4720" s="71">
        <f>IF('4 ป้อนข้อมูล'!E4720&lt;'3 ค่าคะแนน'!$B$9,0,IF('4 ป้อนข้อมูล'!E4720&lt;'3 ค่าคะแนน'!$B$8,'3 ค่าคะแนน'!$E$9,IF('4 ป้อนข้อมูล'!E4720&lt;'3 ค่าคะแนน'!$B$7,'3 ค่าคะแนน'!$E$8,IF('4 ป้อนข้อมูล'!E4720&lt;'3 ค่าคะแนน'!$B$6,'3 ค่าคะแนน'!$E$7,IF('4 ป้อนข้อมูล'!E4720&lt;'3 ค่าคะแนน'!$B$5,'3 ค่าคะแนน'!$E$6,IF('4 ป้อนข้อมูล'!E4720&lt;'3 ค่าคะแนน'!$B$4,'3 ค่าคะแนน'!$E$5,'3 ค่าคะแนน'!$E$4))))))</f>
        <v>0</v>
      </c>
      <c r="F4720" s="109">
        <f>IF('4 ป้อนข้อมูล'!E4720&gt;=70,SUMIF(ปันส่วน!$A$5:$A$16,D4720,ปันส่วน!$F$5:$F$16),0)</f>
        <v>0</v>
      </c>
      <c r="G4720" s="109">
        <f>SUMIFS(ปันส่วน2!$C$3:$C$20,ปันส่วน2!$A$3:$A$20,D4720,ปันส่วน2!$B$3:$B$20,E4720)</f>
        <v>0</v>
      </c>
      <c r="H4720" s="109">
        <f t="shared" si="73"/>
        <v>0</v>
      </c>
    </row>
    <row r="4721" spans="1:8">
      <c r="A4721" s="69">
        <v>4718</v>
      </c>
      <c r="B4721" s="82" t="str">
        <f>IF('4 ป้อนข้อมูล'!B4721&lt;&gt;"",'4 ป้อนข้อมูล'!B4721," ")</f>
        <v xml:space="preserve"> </v>
      </c>
      <c r="C4721" s="81" t="str">
        <f>IF('4 ป้อนข้อมูล'!C4721&lt;&gt;"",'4 ป้อนข้อมูล'!C4721," ")</f>
        <v xml:space="preserve"> </v>
      </c>
      <c r="D4721" s="69" t="str">
        <f>IF('4 ป้อนข้อมูล'!D4721&lt;&gt;"",'4 ป้อนข้อมูล'!D4721," ")</f>
        <v xml:space="preserve"> </v>
      </c>
      <c r="E4721" s="71">
        <f>IF('4 ป้อนข้อมูล'!E4721&lt;'3 ค่าคะแนน'!$B$9,0,IF('4 ป้อนข้อมูล'!E4721&lt;'3 ค่าคะแนน'!$B$8,'3 ค่าคะแนน'!$E$9,IF('4 ป้อนข้อมูล'!E4721&lt;'3 ค่าคะแนน'!$B$7,'3 ค่าคะแนน'!$E$8,IF('4 ป้อนข้อมูล'!E4721&lt;'3 ค่าคะแนน'!$B$6,'3 ค่าคะแนน'!$E$7,IF('4 ป้อนข้อมูล'!E4721&lt;'3 ค่าคะแนน'!$B$5,'3 ค่าคะแนน'!$E$6,IF('4 ป้อนข้อมูล'!E4721&lt;'3 ค่าคะแนน'!$B$4,'3 ค่าคะแนน'!$E$5,'3 ค่าคะแนน'!$E$4))))))</f>
        <v>0</v>
      </c>
      <c r="F4721" s="109">
        <f>IF('4 ป้อนข้อมูล'!E4721&gt;=70,SUMIF(ปันส่วน!$A$5:$A$16,D4721,ปันส่วน!$F$5:$F$16),0)</f>
        <v>0</v>
      </c>
      <c r="G4721" s="109">
        <f>SUMIFS(ปันส่วน2!$C$3:$C$20,ปันส่วน2!$A$3:$A$20,D4721,ปันส่วน2!$B$3:$B$20,E4721)</f>
        <v>0</v>
      </c>
      <c r="H4721" s="109">
        <f t="shared" si="73"/>
        <v>0</v>
      </c>
    </row>
    <row r="4722" spans="1:8">
      <c r="A4722" s="69">
        <v>4719</v>
      </c>
      <c r="B4722" s="82" t="str">
        <f>IF('4 ป้อนข้อมูล'!B4722&lt;&gt;"",'4 ป้อนข้อมูล'!B4722," ")</f>
        <v xml:space="preserve"> </v>
      </c>
      <c r="C4722" s="81" t="str">
        <f>IF('4 ป้อนข้อมูล'!C4722&lt;&gt;"",'4 ป้อนข้อมูล'!C4722," ")</f>
        <v xml:space="preserve"> </v>
      </c>
      <c r="D4722" s="69" t="str">
        <f>IF('4 ป้อนข้อมูล'!D4722&lt;&gt;"",'4 ป้อนข้อมูล'!D4722," ")</f>
        <v xml:space="preserve"> </v>
      </c>
      <c r="E4722" s="71">
        <f>IF('4 ป้อนข้อมูล'!E4722&lt;'3 ค่าคะแนน'!$B$9,0,IF('4 ป้อนข้อมูล'!E4722&lt;'3 ค่าคะแนน'!$B$8,'3 ค่าคะแนน'!$E$9,IF('4 ป้อนข้อมูล'!E4722&lt;'3 ค่าคะแนน'!$B$7,'3 ค่าคะแนน'!$E$8,IF('4 ป้อนข้อมูล'!E4722&lt;'3 ค่าคะแนน'!$B$6,'3 ค่าคะแนน'!$E$7,IF('4 ป้อนข้อมูล'!E4722&lt;'3 ค่าคะแนน'!$B$5,'3 ค่าคะแนน'!$E$6,IF('4 ป้อนข้อมูล'!E4722&lt;'3 ค่าคะแนน'!$B$4,'3 ค่าคะแนน'!$E$5,'3 ค่าคะแนน'!$E$4))))))</f>
        <v>0</v>
      </c>
      <c r="F4722" s="109">
        <f>IF('4 ป้อนข้อมูล'!E4722&gt;=70,SUMIF(ปันส่วน!$A$5:$A$16,D4722,ปันส่วน!$F$5:$F$16),0)</f>
        <v>0</v>
      </c>
      <c r="G4722" s="109">
        <f>SUMIFS(ปันส่วน2!$C$3:$C$20,ปันส่วน2!$A$3:$A$20,D4722,ปันส่วน2!$B$3:$B$20,E4722)</f>
        <v>0</v>
      </c>
      <c r="H4722" s="109">
        <f t="shared" si="73"/>
        <v>0</v>
      </c>
    </row>
    <row r="4723" spans="1:8">
      <c r="A4723" s="69">
        <v>4720</v>
      </c>
      <c r="B4723" s="82" t="str">
        <f>IF('4 ป้อนข้อมูล'!B4723&lt;&gt;"",'4 ป้อนข้อมูล'!B4723," ")</f>
        <v xml:space="preserve"> </v>
      </c>
      <c r="C4723" s="81" t="str">
        <f>IF('4 ป้อนข้อมูล'!C4723&lt;&gt;"",'4 ป้อนข้อมูล'!C4723," ")</f>
        <v xml:space="preserve"> </v>
      </c>
      <c r="D4723" s="69" t="str">
        <f>IF('4 ป้อนข้อมูล'!D4723&lt;&gt;"",'4 ป้อนข้อมูล'!D4723," ")</f>
        <v xml:space="preserve"> </v>
      </c>
      <c r="E4723" s="71">
        <f>IF('4 ป้อนข้อมูล'!E4723&lt;'3 ค่าคะแนน'!$B$9,0,IF('4 ป้อนข้อมูล'!E4723&lt;'3 ค่าคะแนน'!$B$8,'3 ค่าคะแนน'!$E$9,IF('4 ป้อนข้อมูล'!E4723&lt;'3 ค่าคะแนน'!$B$7,'3 ค่าคะแนน'!$E$8,IF('4 ป้อนข้อมูล'!E4723&lt;'3 ค่าคะแนน'!$B$6,'3 ค่าคะแนน'!$E$7,IF('4 ป้อนข้อมูล'!E4723&lt;'3 ค่าคะแนน'!$B$5,'3 ค่าคะแนน'!$E$6,IF('4 ป้อนข้อมูล'!E4723&lt;'3 ค่าคะแนน'!$B$4,'3 ค่าคะแนน'!$E$5,'3 ค่าคะแนน'!$E$4))))))</f>
        <v>0</v>
      </c>
      <c r="F4723" s="109">
        <f>IF('4 ป้อนข้อมูล'!E4723&gt;=70,SUMIF(ปันส่วน!$A$5:$A$16,D4723,ปันส่วน!$F$5:$F$16),0)</f>
        <v>0</v>
      </c>
      <c r="G4723" s="109">
        <f>SUMIFS(ปันส่วน2!$C$3:$C$20,ปันส่วน2!$A$3:$A$20,D4723,ปันส่วน2!$B$3:$B$20,E4723)</f>
        <v>0</v>
      </c>
      <c r="H4723" s="109">
        <f t="shared" si="73"/>
        <v>0</v>
      </c>
    </row>
    <row r="4724" spans="1:8">
      <c r="A4724" s="69">
        <v>4721</v>
      </c>
      <c r="B4724" s="82" t="str">
        <f>IF('4 ป้อนข้อมูล'!B4724&lt;&gt;"",'4 ป้อนข้อมูล'!B4724," ")</f>
        <v xml:space="preserve"> </v>
      </c>
      <c r="C4724" s="81" t="str">
        <f>IF('4 ป้อนข้อมูล'!C4724&lt;&gt;"",'4 ป้อนข้อมูล'!C4724," ")</f>
        <v xml:space="preserve"> </v>
      </c>
      <c r="D4724" s="69" t="str">
        <f>IF('4 ป้อนข้อมูล'!D4724&lt;&gt;"",'4 ป้อนข้อมูล'!D4724," ")</f>
        <v xml:space="preserve"> </v>
      </c>
      <c r="E4724" s="71">
        <f>IF('4 ป้อนข้อมูล'!E4724&lt;'3 ค่าคะแนน'!$B$9,0,IF('4 ป้อนข้อมูล'!E4724&lt;'3 ค่าคะแนน'!$B$8,'3 ค่าคะแนน'!$E$9,IF('4 ป้อนข้อมูล'!E4724&lt;'3 ค่าคะแนน'!$B$7,'3 ค่าคะแนน'!$E$8,IF('4 ป้อนข้อมูล'!E4724&lt;'3 ค่าคะแนน'!$B$6,'3 ค่าคะแนน'!$E$7,IF('4 ป้อนข้อมูล'!E4724&lt;'3 ค่าคะแนน'!$B$5,'3 ค่าคะแนน'!$E$6,IF('4 ป้อนข้อมูล'!E4724&lt;'3 ค่าคะแนน'!$B$4,'3 ค่าคะแนน'!$E$5,'3 ค่าคะแนน'!$E$4))))))</f>
        <v>0</v>
      </c>
      <c r="F4724" s="109">
        <f>IF('4 ป้อนข้อมูล'!E4724&gt;=70,SUMIF(ปันส่วน!$A$5:$A$16,D4724,ปันส่วน!$F$5:$F$16),0)</f>
        <v>0</v>
      </c>
      <c r="G4724" s="109">
        <f>SUMIFS(ปันส่วน2!$C$3:$C$20,ปันส่วน2!$A$3:$A$20,D4724,ปันส่วน2!$B$3:$B$20,E4724)</f>
        <v>0</v>
      </c>
      <c r="H4724" s="109">
        <f t="shared" si="73"/>
        <v>0</v>
      </c>
    </row>
    <row r="4725" spans="1:8">
      <c r="A4725" s="69">
        <v>4722</v>
      </c>
      <c r="B4725" s="82" t="str">
        <f>IF('4 ป้อนข้อมูล'!B4725&lt;&gt;"",'4 ป้อนข้อมูล'!B4725," ")</f>
        <v xml:space="preserve"> </v>
      </c>
      <c r="C4725" s="81" t="str">
        <f>IF('4 ป้อนข้อมูล'!C4725&lt;&gt;"",'4 ป้อนข้อมูล'!C4725," ")</f>
        <v xml:space="preserve"> </v>
      </c>
      <c r="D4725" s="69" t="str">
        <f>IF('4 ป้อนข้อมูล'!D4725&lt;&gt;"",'4 ป้อนข้อมูล'!D4725," ")</f>
        <v xml:space="preserve"> </v>
      </c>
      <c r="E4725" s="71">
        <f>IF('4 ป้อนข้อมูล'!E4725&lt;'3 ค่าคะแนน'!$B$9,0,IF('4 ป้อนข้อมูล'!E4725&lt;'3 ค่าคะแนน'!$B$8,'3 ค่าคะแนน'!$E$9,IF('4 ป้อนข้อมูล'!E4725&lt;'3 ค่าคะแนน'!$B$7,'3 ค่าคะแนน'!$E$8,IF('4 ป้อนข้อมูล'!E4725&lt;'3 ค่าคะแนน'!$B$6,'3 ค่าคะแนน'!$E$7,IF('4 ป้อนข้อมูล'!E4725&lt;'3 ค่าคะแนน'!$B$5,'3 ค่าคะแนน'!$E$6,IF('4 ป้อนข้อมูล'!E4725&lt;'3 ค่าคะแนน'!$B$4,'3 ค่าคะแนน'!$E$5,'3 ค่าคะแนน'!$E$4))))))</f>
        <v>0</v>
      </c>
      <c r="F4725" s="109">
        <f>IF('4 ป้อนข้อมูล'!E4725&gt;=70,SUMIF(ปันส่วน!$A$5:$A$16,D4725,ปันส่วน!$F$5:$F$16),0)</f>
        <v>0</v>
      </c>
      <c r="G4725" s="109">
        <f>SUMIFS(ปันส่วน2!$C$3:$C$20,ปันส่วน2!$A$3:$A$20,D4725,ปันส่วน2!$B$3:$B$20,E4725)</f>
        <v>0</v>
      </c>
      <c r="H4725" s="109">
        <f t="shared" si="73"/>
        <v>0</v>
      </c>
    </row>
    <row r="4726" spans="1:8">
      <c r="A4726" s="69">
        <v>4723</v>
      </c>
      <c r="B4726" s="82" t="str">
        <f>IF('4 ป้อนข้อมูล'!B4726&lt;&gt;"",'4 ป้อนข้อมูล'!B4726," ")</f>
        <v xml:space="preserve"> </v>
      </c>
      <c r="C4726" s="81" t="str">
        <f>IF('4 ป้อนข้อมูล'!C4726&lt;&gt;"",'4 ป้อนข้อมูล'!C4726," ")</f>
        <v xml:space="preserve"> </v>
      </c>
      <c r="D4726" s="69" t="str">
        <f>IF('4 ป้อนข้อมูล'!D4726&lt;&gt;"",'4 ป้อนข้อมูล'!D4726," ")</f>
        <v xml:space="preserve"> </v>
      </c>
      <c r="E4726" s="71">
        <f>IF('4 ป้อนข้อมูล'!E4726&lt;'3 ค่าคะแนน'!$B$9,0,IF('4 ป้อนข้อมูล'!E4726&lt;'3 ค่าคะแนน'!$B$8,'3 ค่าคะแนน'!$E$9,IF('4 ป้อนข้อมูล'!E4726&lt;'3 ค่าคะแนน'!$B$7,'3 ค่าคะแนน'!$E$8,IF('4 ป้อนข้อมูล'!E4726&lt;'3 ค่าคะแนน'!$B$6,'3 ค่าคะแนน'!$E$7,IF('4 ป้อนข้อมูล'!E4726&lt;'3 ค่าคะแนน'!$B$5,'3 ค่าคะแนน'!$E$6,IF('4 ป้อนข้อมูล'!E4726&lt;'3 ค่าคะแนน'!$B$4,'3 ค่าคะแนน'!$E$5,'3 ค่าคะแนน'!$E$4))))))</f>
        <v>0</v>
      </c>
      <c r="F4726" s="109">
        <f>IF('4 ป้อนข้อมูล'!E4726&gt;=70,SUMIF(ปันส่วน!$A$5:$A$16,D4726,ปันส่วน!$F$5:$F$16),0)</f>
        <v>0</v>
      </c>
      <c r="G4726" s="109">
        <f>SUMIFS(ปันส่วน2!$C$3:$C$20,ปันส่วน2!$A$3:$A$20,D4726,ปันส่วน2!$B$3:$B$20,E4726)</f>
        <v>0</v>
      </c>
      <c r="H4726" s="109">
        <f t="shared" si="73"/>
        <v>0</v>
      </c>
    </row>
    <row r="4727" spans="1:8">
      <c r="A4727" s="69">
        <v>4724</v>
      </c>
      <c r="B4727" s="82" t="str">
        <f>IF('4 ป้อนข้อมูล'!B4727&lt;&gt;"",'4 ป้อนข้อมูล'!B4727," ")</f>
        <v xml:space="preserve"> </v>
      </c>
      <c r="C4727" s="81" t="str">
        <f>IF('4 ป้อนข้อมูล'!C4727&lt;&gt;"",'4 ป้อนข้อมูล'!C4727," ")</f>
        <v xml:space="preserve"> </v>
      </c>
      <c r="D4727" s="69" t="str">
        <f>IF('4 ป้อนข้อมูล'!D4727&lt;&gt;"",'4 ป้อนข้อมูล'!D4727," ")</f>
        <v xml:space="preserve"> </v>
      </c>
      <c r="E4727" s="71">
        <f>IF('4 ป้อนข้อมูล'!E4727&lt;'3 ค่าคะแนน'!$B$9,0,IF('4 ป้อนข้อมูล'!E4727&lt;'3 ค่าคะแนน'!$B$8,'3 ค่าคะแนน'!$E$9,IF('4 ป้อนข้อมูล'!E4727&lt;'3 ค่าคะแนน'!$B$7,'3 ค่าคะแนน'!$E$8,IF('4 ป้อนข้อมูล'!E4727&lt;'3 ค่าคะแนน'!$B$6,'3 ค่าคะแนน'!$E$7,IF('4 ป้อนข้อมูล'!E4727&lt;'3 ค่าคะแนน'!$B$5,'3 ค่าคะแนน'!$E$6,IF('4 ป้อนข้อมูล'!E4727&lt;'3 ค่าคะแนน'!$B$4,'3 ค่าคะแนน'!$E$5,'3 ค่าคะแนน'!$E$4))))))</f>
        <v>0</v>
      </c>
      <c r="F4727" s="109">
        <f>IF('4 ป้อนข้อมูล'!E4727&gt;=70,SUMIF(ปันส่วน!$A$5:$A$16,D4727,ปันส่วน!$F$5:$F$16),0)</f>
        <v>0</v>
      </c>
      <c r="G4727" s="109">
        <f>SUMIFS(ปันส่วน2!$C$3:$C$20,ปันส่วน2!$A$3:$A$20,D4727,ปันส่วน2!$B$3:$B$20,E4727)</f>
        <v>0</v>
      </c>
      <c r="H4727" s="109">
        <f t="shared" si="73"/>
        <v>0</v>
      </c>
    </row>
    <row r="4728" spans="1:8">
      <c r="A4728" s="69">
        <v>4725</v>
      </c>
      <c r="B4728" s="82" t="str">
        <f>IF('4 ป้อนข้อมูล'!B4728&lt;&gt;"",'4 ป้อนข้อมูล'!B4728," ")</f>
        <v xml:space="preserve"> </v>
      </c>
      <c r="C4728" s="81" t="str">
        <f>IF('4 ป้อนข้อมูล'!C4728&lt;&gt;"",'4 ป้อนข้อมูล'!C4728," ")</f>
        <v xml:space="preserve"> </v>
      </c>
      <c r="D4728" s="69" t="str">
        <f>IF('4 ป้อนข้อมูล'!D4728&lt;&gt;"",'4 ป้อนข้อมูล'!D4728," ")</f>
        <v xml:space="preserve"> </v>
      </c>
      <c r="E4728" s="71">
        <f>IF('4 ป้อนข้อมูล'!E4728&lt;'3 ค่าคะแนน'!$B$9,0,IF('4 ป้อนข้อมูล'!E4728&lt;'3 ค่าคะแนน'!$B$8,'3 ค่าคะแนน'!$E$9,IF('4 ป้อนข้อมูล'!E4728&lt;'3 ค่าคะแนน'!$B$7,'3 ค่าคะแนน'!$E$8,IF('4 ป้อนข้อมูล'!E4728&lt;'3 ค่าคะแนน'!$B$6,'3 ค่าคะแนน'!$E$7,IF('4 ป้อนข้อมูล'!E4728&lt;'3 ค่าคะแนน'!$B$5,'3 ค่าคะแนน'!$E$6,IF('4 ป้อนข้อมูล'!E4728&lt;'3 ค่าคะแนน'!$B$4,'3 ค่าคะแนน'!$E$5,'3 ค่าคะแนน'!$E$4))))))</f>
        <v>0</v>
      </c>
      <c r="F4728" s="109">
        <f>IF('4 ป้อนข้อมูล'!E4728&gt;=70,SUMIF(ปันส่วน!$A$5:$A$16,D4728,ปันส่วน!$F$5:$F$16),0)</f>
        <v>0</v>
      </c>
      <c r="G4728" s="109">
        <f>SUMIFS(ปันส่วน2!$C$3:$C$20,ปันส่วน2!$A$3:$A$20,D4728,ปันส่วน2!$B$3:$B$20,E4728)</f>
        <v>0</v>
      </c>
      <c r="H4728" s="109">
        <f t="shared" si="73"/>
        <v>0</v>
      </c>
    </row>
    <row r="4729" spans="1:8">
      <c r="A4729" s="69">
        <v>4726</v>
      </c>
      <c r="B4729" s="82" t="str">
        <f>IF('4 ป้อนข้อมูล'!B4729&lt;&gt;"",'4 ป้อนข้อมูล'!B4729," ")</f>
        <v xml:space="preserve"> </v>
      </c>
      <c r="C4729" s="81" t="str">
        <f>IF('4 ป้อนข้อมูล'!C4729&lt;&gt;"",'4 ป้อนข้อมูล'!C4729," ")</f>
        <v xml:space="preserve"> </v>
      </c>
      <c r="D4729" s="69" t="str">
        <f>IF('4 ป้อนข้อมูล'!D4729&lt;&gt;"",'4 ป้อนข้อมูล'!D4729," ")</f>
        <v xml:space="preserve"> </v>
      </c>
      <c r="E4729" s="71">
        <f>IF('4 ป้อนข้อมูล'!E4729&lt;'3 ค่าคะแนน'!$B$9,0,IF('4 ป้อนข้อมูล'!E4729&lt;'3 ค่าคะแนน'!$B$8,'3 ค่าคะแนน'!$E$9,IF('4 ป้อนข้อมูล'!E4729&lt;'3 ค่าคะแนน'!$B$7,'3 ค่าคะแนน'!$E$8,IF('4 ป้อนข้อมูล'!E4729&lt;'3 ค่าคะแนน'!$B$6,'3 ค่าคะแนน'!$E$7,IF('4 ป้อนข้อมูล'!E4729&lt;'3 ค่าคะแนน'!$B$5,'3 ค่าคะแนน'!$E$6,IF('4 ป้อนข้อมูล'!E4729&lt;'3 ค่าคะแนน'!$B$4,'3 ค่าคะแนน'!$E$5,'3 ค่าคะแนน'!$E$4))))))</f>
        <v>0</v>
      </c>
      <c r="F4729" s="109">
        <f>IF('4 ป้อนข้อมูล'!E4729&gt;=70,SUMIF(ปันส่วน!$A$5:$A$16,D4729,ปันส่วน!$F$5:$F$16),0)</f>
        <v>0</v>
      </c>
      <c r="G4729" s="109">
        <f>SUMIFS(ปันส่วน2!$C$3:$C$20,ปันส่วน2!$A$3:$A$20,D4729,ปันส่วน2!$B$3:$B$20,E4729)</f>
        <v>0</v>
      </c>
      <c r="H4729" s="109">
        <f t="shared" si="73"/>
        <v>0</v>
      </c>
    </row>
    <row r="4730" spans="1:8">
      <c r="A4730" s="69">
        <v>4727</v>
      </c>
      <c r="B4730" s="82" t="str">
        <f>IF('4 ป้อนข้อมูล'!B4730&lt;&gt;"",'4 ป้อนข้อมูล'!B4730," ")</f>
        <v xml:space="preserve"> </v>
      </c>
      <c r="C4730" s="81" t="str">
        <f>IF('4 ป้อนข้อมูล'!C4730&lt;&gt;"",'4 ป้อนข้อมูล'!C4730," ")</f>
        <v xml:space="preserve"> </v>
      </c>
      <c r="D4730" s="69" t="str">
        <f>IF('4 ป้อนข้อมูล'!D4730&lt;&gt;"",'4 ป้อนข้อมูล'!D4730," ")</f>
        <v xml:space="preserve"> </v>
      </c>
      <c r="E4730" s="71">
        <f>IF('4 ป้อนข้อมูล'!E4730&lt;'3 ค่าคะแนน'!$B$9,0,IF('4 ป้อนข้อมูล'!E4730&lt;'3 ค่าคะแนน'!$B$8,'3 ค่าคะแนน'!$E$9,IF('4 ป้อนข้อมูล'!E4730&lt;'3 ค่าคะแนน'!$B$7,'3 ค่าคะแนน'!$E$8,IF('4 ป้อนข้อมูล'!E4730&lt;'3 ค่าคะแนน'!$B$6,'3 ค่าคะแนน'!$E$7,IF('4 ป้อนข้อมูล'!E4730&lt;'3 ค่าคะแนน'!$B$5,'3 ค่าคะแนน'!$E$6,IF('4 ป้อนข้อมูล'!E4730&lt;'3 ค่าคะแนน'!$B$4,'3 ค่าคะแนน'!$E$5,'3 ค่าคะแนน'!$E$4))))))</f>
        <v>0</v>
      </c>
      <c r="F4730" s="109">
        <f>IF('4 ป้อนข้อมูล'!E4730&gt;=70,SUMIF(ปันส่วน!$A$5:$A$16,D4730,ปันส่วน!$F$5:$F$16),0)</f>
        <v>0</v>
      </c>
      <c r="G4730" s="109">
        <f>SUMIFS(ปันส่วน2!$C$3:$C$20,ปันส่วน2!$A$3:$A$20,D4730,ปันส่วน2!$B$3:$B$20,E4730)</f>
        <v>0</v>
      </c>
      <c r="H4730" s="109">
        <f t="shared" si="73"/>
        <v>0</v>
      </c>
    </row>
    <row r="4731" spans="1:8">
      <c r="A4731" s="69">
        <v>4728</v>
      </c>
      <c r="B4731" s="82" t="str">
        <f>IF('4 ป้อนข้อมูล'!B4731&lt;&gt;"",'4 ป้อนข้อมูล'!B4731," ")</f>
        <v xml:space="preserve"> </v>
      </c>
      <c r="C4731" s="81" t="str">
        <f>IF('4 ป้อนข้อมูล'!C4731&lt;&gt;"",'4 ป้อนข้อมูล'!C4731," ")</f>
        <v xml:space="preserve"> </v>
      </c>
      <c r="D4731" s="69" t="str">
        <f>IF('4 ป้อนข้อมูล'!D4731&lt;&gt;"",'4 ป้อนข้อมูล'!D4731," ")</f>
        <v xml:space="preserve"> </v>
      </c>
      <c r="E4731" s="71">
        <f>IF('4 ป้อนข้อมูล'!E4731&lt;'3 ค่าคะแนน'!$B$9,0,IF('4 ป้อนข้อมูล'!E4731&lt;'3 ค่าคะแนน'!$B$8,'3 ค่าคะแนน'!$E$9,IF('4 ป้อนข้อมูล'!E4731&lt;'3 ค่าคะแนน'!$B$7,'3 ค่าคะแนน'!$E$8,IF('4 ป้อนข้อมูล'!E4731&lt;'3 ค่าคะแนน'!$B$6,'3 ค่าคะแนน'!$E$7,IF('4 ป้อนข้อมูล'!E4731&lt;'3 ค่าคะแนน'!$B$5,'3 ค่าคะแนน'!$E$6,IF('4 ป้อนข้อมูล'!E4731&lt;'3 ค่าคะแนน'!$B$4,'3 ค่าคะแนน'!$E$5,'3 ค่าคะแนน'!$E$4))))))</f>
        <v>0</v>
      </c>
      <c r="F4731" s="109">
        <f>IF('4 ป้อนข้อมูล'!E4731&gt;=70,SUMIF(ปันส่วน!$A$5:$A$16,D4731,ปันส่วน!$F$5:$F$16),0)</f>
        <v>0</v>
      </c>
      <c r="G4731" s="109">
        <f>SUMIFS(ปันส่วน2!$C$3:$C$20,ปันส่วน2!$A$3:$A$20,D4731,ปันส่วน2!$B$3:$B$20,E4731)</f>
        <v>0</v>
      </c>
      <c r="H4731" s="109">
        <f t="shared" si="73"/>
        <v>0</v>
      </c>
    </row>
    <row r="4732" spans="1:8">
      <c r="A4732" s="69">
        <v>4729</v>
      </c>
      <c r="B4732" s="82" t="str">
        <f>IF('4 ป้อนข้อมูล'!B4732&lt;&gt;"",'4 ป้อนข้อมูล'!B4732," ")</f>
        <v xml:space="preserve"> </v>
      </c>
      <c r="C4732" s="81" t="str">
        <f>IF('4 ป้อนข้อมูล'!C4732&lt;&gt;"",'4 ป้อนข้อมูล'!C4732," ")</f>
        <v xml:space="preserve"> </v>
      </c>
      <c r="D4732" s="69" t="str">
        <f>IF('4 ป้อนข้อมูล'!D4732&lt;&gt;"",'4 ป้อนข้อมูล'!D4732," ")</f>
        <v xml:space="preserve"> </v>
      </c>
      <c r="E4732" s="71">
        <f>IF('4 ป้อนข้อมูล'!E4732&lt;'3 ค่าคะแนน'!$B$9,0,IF('4 ป้อนข้อมูล'!E4732&lt;'3 ค่าคะแนน'!$B$8,'3 ค่าคะแนน'!$E$9,IF('4 ป้อนข้อมูล'!E4732&lt;'3 ค่าคะแนน'!$B$7,'3 ค่าคะแนน'!$E$8,IF('4 ป้อนข้อมูล'!E4732&lt;'3 ค่าคะแนน'!$B$6,'3 ค่าคะแนน'!$E$7,IF('4 ป้อนข้อมูล'!E4732&lt;'3 ค่าคะแนน'!$B$5,'3 ค่าคะแนน'!$E$6,IF('4 ป้อนข้อมูล'!E4732&lt;'3 ค่าคะแนน'!$B$4,'3 ค่าคะแนน'!$E$5,'3 ค่าคะแนน'!$E$4))))))</f>
        <v>0</v>
      </c>
      <c r="F4732" s="109">
        <f>IF('4 ป้อนข้อมูล'!E4732&gt;=70,SUMIF(ปันส่วน!$A$5:$A$16,D4732,ปันส่วน!$F$5:$F$16),0)</f>
        <v>0</v>
      </c>
      <c r="G4732" s="109">
        <f>SUMIFS(ปันส่วน2!$C$3:$C$20,ปันส่วน2!$A$3:$A$20,D4732,ปันส่วน2!$B$3:$B$20,E4732)</f>
        <v>0</v>
      </c>
      <c r="H4732" s="109">
        <f t="shared" si="73"/>
        <v>0</v>
      </c>
    </row>
    <row r="4733" spans="1:8">
      <c r="A4733" s="69">
        <v>4730</v>
      </c>
      <c r="B4733" s="82" t="str">
        <f>IF('4 ป้อนข้อมูล'!B4733&lt;&gt;"",'4 ป้อนข้อมูล'!B4733," ")</f>
        <v xml:space="preserve"> </v>
      </c>
      <c r="C4733" s="81" t="str">
        <f>IF('4 ป้อนข้อมูล'!C4733&lt;&gt;"",'4 ป้อนข้อมูล'!C4733," ")</f>
        <v xml:space="preserve"> </v>
      </c>
      <c r="D4733" s="69" t="str">
        <f>IF('4 ป้อนข้อมูล'!D4733&lt;&gt;"",'4 ป้อนข้อมูล'!D4733," ")</f>
        <v xml:space="preserve"> </v>
      </c>
      <c r="E4733" s="71">
        <f>IF('4 ป้อนข้อมูล'!E4733&lt;'3 ค่าคะแนน'!$B$9,0,IF('4 ป้อนข้อมูล'!E4733&lt;'3 ค่าคะแนน'!$B$8,'3 ค่าคะแนน'!$E$9,IF('4 ป้อนข้อมูล'!E4733&lt;'3 ค่าคะแนน'!$B$7,'3 ค่าคะแนน'!$E$8,IF('4 ป้อนข้อมูล'!E4733&lt;'3 ค่าคะแนน'!$B$6,'3 ค่าคะแนน'!$E$7,IF('4 ป้อนข้อมูล'!E4733&lt;'3 ค่าคะแนน'!$B$5,'3 ค่าคะแนน'!$E$6,IF('4 ป้อนข้อมูล'!E4733&lt;'3 ค่าคะแนน'!$B$4,'3 ค่าคะแนน'!$E$5,'3 ค่าคะแนน'!$E$4))))))</f>
        <v>0</v>
      </c>
      <c r="F4733" s="109">
        <f>IF('4 ป้อนข้อมูล'!E4733&gt;=70,SUMIF(ปันส่วน!$A$5:$A$16,D4733,ปันส่วน!$F$5:$F$16),0)</f>
        <v>0</v>
      </c>
      <c r="G4733" s="109">
        <f>SUMIFS(ปันส่วน2!$C$3:$C$20,ปันส่วน2!$A$3:$A$20,D4733,ปันส่วน2!$B$3:$B$20,E4733)</f>
        <v>0</v>
      </c>
      <c r="H4733" s="109">
        <f t="shared" si="73"/>
        <v>0</v>
      </c>
    </row>
    <row r="4734" spans="1:8">
      <c r="A4734" s="69">
        <v>4731</v>
      </c>
      <c r="B4734" s="82" t="str">
        <f>IF('4 ป้อนข้อมูล'!B4734&lt;&gt;"",'4 ป้อนข้อมูล'!B4734," ")</f>
        <v xml:space="preserve"> </v>
      </c>
      <c r="C4734" s="81" t="str">
        <f>IF('4 ป้อนข้อมูล'!C4734&lt;&gt;"",'4 ป้อนข้อมูล'!C4734," ")</f>
        <v xml:space="preserve"> </v>
      </c>
      <c r="D4734" s="69" t="str">
        <f>IF('4 ป้อนข้อมูล'!D4734&lt;&gt;"",'4 ป้อนข้อมูล'!D4734," ")</f>
        <v xml:space="preserve"> </v>
      </c>
      <c r="E4734" s="71">
        <f>IF('4 ป้อนข้อมูล'!E4734&lt;'3 ค่าคะแนน'!$B$9,0,IF('4 ป้อนข้อมูล'!E4734&lt;'3 ค่าคะแนน'!$B$8,'3 ค่าคะแนน'!$E$9,IF('4 ป้อนข้อมูล'!E4734&lt;'3 ค่าคะแนน'!$B$7,'3 ค่าคะแนน'!$E$8,IF('4 ป้อนข้อมูล'!E4734&lt;'3 ค่าคะแนน'!$B$6,'3 ค่าคะแนน'!$E$7,IF('4 ป้อนข้อมูล'!E4734&lt;'3 ค่าคะแนน'!$B$5,'3 ค่าคะแนน'!$E$6,IF('4 ป้อนข้อมูล'!E4734&lt;'3 ค่าคะแนน'!$B$4,'3 ค่าคะแนน'!$E$5,'3 ค่าคะแนน'!$E$4))))))</f>
        <v>0</v>
      </c>
      <c r="F4734" s="109">
        <f>IF('4 ป้อนข้อมูล'!E4734&gt;=70,SUMIF(ปันส่วน!$A$5:$A$16,D4734,ปันส่วน!$F$5:$F$16),0)</f>
        <v>0</v>
      </c>
      <c r="G4734" s="109">
        <f>SUMIFS(ปันส่วน2!$C$3:$C$20,ปันส่วน2!$A$3:$A$20,D4734,ปันส่วน2!$B$3:$B$20,E4734)</f>
        <v>0</v>
      </c>
      <c r="H4734" s="109">
        <f t="shared" si="73"/>
        <v>0</v>
      </c>
    </row>
    <row r="4735" spans="1:8">
      <c r="A4735" s="69">
        <v>4732</v>
      </c>
      <c r="B4735" s="82" t="str">
        <f>IF('4 ป้อนข้อมูล'!B4735&lt;&gt;"",'4 ป้อนข้อมูล'!B4735," ")</f>
        <v xml:space="preserve"> </v>
      </c>
      <c r="C4735" s="81" t="str">
        <f>IF('4 ป้อนข้อมูล'!C4735&lt;&gt;"",'4 ป้อนข้อมูล'!C4735," ")</f>
        <v xml:space="preserve"> </v>
      </c>
      <c r="D4735" s="69" t="str">
        <f>IF('4 ป้อนข้อมูล'!D4735&lt;&gt;"",'4 ป้อนข้อมูล'!D4735," ")</f>
        <v xml:space="preserve"> </v>
      </c>
      <c r="E4735" s="71">
        <f>IF('4 ป้อนข้อมูล'!E4735&lt;'3 ค่าคะแนน'!$B$9,0,IF('4 ป้อนข้อมูล'!E4735&lt;'3 ค่าคะแนน'!$B$8,'3 ค่าคะแนน'!$E$9,IF('4 ป้อนข้อมูล'!E4735&lt;'3 ค่าคะแนน'!$B$7,'3 ค่าคะแนน'!$E$8,IF('4 ป้อนข้อมูล'!E4735&lt;'3 ค่าคะแนน'!$B$6,'3 ค่าคะแนน'!$E$7,IF('4 ป้อนข้อมูล'!E4735&lt;'3 ค่าคะแนน'!$B$5,'3 ค่าคะแนน'!$E$6,IF('4 ป้อนข้อมูล'!E4735&lt;'3 ค่าคะแนน'!$B$4,'3 ค่าคะแนน'!$E$5,'3 ค่าคะแนน'!$E$4))))))</f>
        <v>0</v>
      </c>
      <c r="F4735" s="109">
        <f>IF('4 ป้อนข้อมูล'!E4735&gt;=70,SUMIF(ปันส่วน!$A$5:$A$16,D4735,ปันส่วน!$F$5:$F$16),0)</f>
        <v>0</v>
      </c>
      <c r="G4735" s="109">
        <f>SUMIFS(ปันส่วน2!$C$3:$C$20,ปันส่วน2!$A$3:$A$20,D4735,ปันส่วน2!$B$3:$B$20,E4735)</f>
        <v>0</v>
      </c>
      <c r="H4735" s="109">
        <f t="shared" si="73"/>
        <v>0</v>
      </c>
    </row>
    <row r="4736" spans="1:8">
      <c r="A4736" s="69">
        <v>4733</v>
      </c>
      <c r="B4736" s="82" t="str">
        <f>IF('4 ป้อนข้อมูล'!B4736&lt;&gt;"",'4 ป้อนข้อมูล'!B4736," ")</f>
        <v xml:space="preserve"> </v>
      </c>
      <c r="C4736" s="81" t="str">
        <f>IF('4 ป้อนข้อมูล'!C4736&lt;&gt;"",'4 ป้อนข้อมูล'!C4736," ")</f>
        <v xml:space="preserve"> </v>
      </c>
      <c r="D4736" s="69" t="str">
        <f>IF('4 ป้อนข้อมูล'!D4736&lt;&gt;"",'4 ป้อนข้อมูล'!D4736," ")</f>
        <v xml:space="preserve"> </v>
      </c>
      <c r="E4736" s="71">
        <f>IF('4 ป้อนข้อมูล'!E4736&lt;'3 ค่าคะแนน'!$B$9,0,IF('4 ป้อนข้อมูล'!E4736&lt;'3 ค่าคะแนน'!$B$8,'3 ค่าคะแนน'!$E$9,IF('4 ป้อนข้อมูล'!E4736&lt;'3 ค่าคะแนน'!$B$7,'3 ค่าคะแนน'!$E$8,IF('4 ป้อนข้อมูล'!E4736&lt;'3 ค่าคะแนน'!$B$6,'3 ค่าคะแนน'!$E$7,IF('4 ป้อนข้อมูล'!E4736&lt;'3 ค่าคะแนน'!$B$5,'3 ค่าคะแนน'!$E$6,IF('4 ป้อนข้อมูล'!E4736&lt;'3 ค่าคะแนน'!$B$4,'3 ค่าคะแนน'!$E$5,'3 ค่าคะแนน'!$E$4))))))</f>
        <v>0</v>
      </c>
      <c r="F4736" s="109">
        <f>IF('4 ป้อนข้อมูล'!E4736&gt;=70,SUMIF(ปันส่วน!$A$5:$A$16,D4736,ปันส่วน!$F$5:$F$16),0)</f>
        <v>0</v>
      </c>
      <c r="G4736" s="109">
        <f>SUMIFS(ปันส่วน2!$C$3:$C$20,ปันส่วน2!$A$3:$A$20,D4736,ปันส่วน2!$B$3:$B$20,E4736)</f>
        <v>0</v>
      </c>
      <c r="H4736" s="109">
        <f t="shared" si="73"/>
        <v>0</v>
      </c>
    </row>
    <row r="4737" spans="1:8">
      <c r="A4737" s="69">
        <v>4734</v>
      </c>
      <c r="B4737" s="82" t="str">
        <f>IF('4 ป้อนข้อมูล'!B4737&lt;&gt;"",'4 ป้อนข้อมูล'!B4737," ")</f>
        <v xml:space="preserve"> </v>
      </c>
      <c r="C4737" s="81" t="str">
        <f>IF('4 ป้อนข้อมูล'!C4737&lt;&gt;"",'4 ป้อนข้อมูล'!C4737," ")</f>
        <v xml:space="preserve"> </v>
      </c>
      <c r="D4737" s="69" t="str">
        <f>IF('4 ป้อนข้อมูล'!D4737&lt;&gt;"",'4 ป้อนข้อมูล'!D4737," ")</f>
        <v xml:space="preserve"> </v>
      </c>
      <c r="E4737" s="71">
        <f>IF('4 ป้อนข้อมูล'!E4737&lt;'3 ค่าคะแนน'!$B$9,0,IF('4 ป้อนข้อมูล'!E4737&lt;'3 ค่าคะแนน'!$B$8,'3 ค่าคะแนน'!$E$9,IF('4 ป้อนข้อมูล'!E4737&lt;'3 ค่าคะแนน'!$B$7,'3 ค่าคะแนน'!$E$8,IF('4 ป้อนข้อมูล'!E4737&lt;'3 ค่าคะแนน'!$B$6,'3 ค่าคะแนน'!$E$7,IF('4 ป้อนข้อมูล'!E4737&lt;'3 ค่าคะแนน'!$B$5,'3 ค่าคะแนน'!$E$6,IF('4 ป้อนข้อมูล'!E4737&lt;'3 ค่าคะแนน'!$B$4,'3 ค่าคะแนน'!$E$5,'3 ค่าคะแนน'!$E$4))))))</f>
        <v>0</v>
      </c>
      <c r="F4737" s="109">
        <f>IF('4 ป้อนข้อมูล'!E4737&gt;=70,SUMIF(ปันส่วน!$A$5:$A$16,D4737,ปันส่วน!$F$5:$F$16),0)</f>
        <v>0</v>
      </c>
      <c r="G4737" s="109">
        <f>SUMIFS(ปันส่วน2!$C$3:$C$20,ปันส่วน2!$A$3:$A$20,D4737,ปันส่วน2!$B$3:$B$20,E4737)</f>
        <v>0</v>
      </c>
      <c r="H4737" s="109">
        <f t="shared" si="73"/>
        <v>0</v>
      </c>
    </row>
    <row r="4738" spans="1:8">
      <c r="A4738" s="69">
        <v>4735</v>
      </c>
      <c r="B4738" s="82" t="str">
        <f>IF('4 ป้อนข้อมูล'!B4738&lt;&gt;"",'4 ป้อนข้อมูล'!B4738," ")</f>
        <v xml:space="preserve"> </v>
      </c>
      <c r="C4738" s="81" t="str">
        <f>IF('4 ป้อนข้อมูล'!C4738&lt;&gt;"",'4 ป้อนข้อมูล'!C4738," ")</f>
        <v xml:space="preserve"> </v>
      </c>
      <c r="D4738" s="69" t="str">
        <f>IF('4 ป้อนข้อมูล'!D4738&lt;&gt;"",'4 ป้อนข้อมูล'!D4738," ")</f>
        <v xml:space="preserve"> </v>
      </c>
      <c r="E4738" s="71">
        <f>IF('4 ป้อนข้อมูล'!E4738&lt;'3 ค่าคะแนน'!$B$9,0,IF('4 ป้อนข้อมูล'!E4738&lt;'3 ค่าคะแนน'!$B$8,'3 ค่าคะแนน'!$E$9,IF('4 ป้อนข้อมูล'!E4738&lt;'3 ค่าคะแนน'!$B$7,'3 ค่าคะแนน'!$E$8,IF('4 ป้อนข้อมูล'!E4738&lt;'3 ค่าคะแนน'!$B$6,'3 ค่าคะแนน'!$E$7,IF('4 ป้อนข้อมูล'!E4738&lt;'3 ค่าคะแนน'!$B$5,'3 ค่าคะแนน'!$E$6,IF('4 ป้อนข้อมูล'!E4738&lt;'3 ค่าคะแนน'!$B$4,'3 ค่าคะแนน'!$E$5,'3 ค่าคะแนน'!$E$4))))))</f>
        <v>0</v>
      </c>
      <c r="F4738" s="109">
        <f>IF('4 ป้อนข้อมูล'!E4738&gt;=70,SUMIF(ปันส่วน!$A$5:$A$16,D4738,ปันส่วน!$F$5:$F$16),0)</f>
        <v>0</v>
      </c>
      <c r="G4738" s="109">
        <f>SUMIFS(ปันส่วน2!$C$3:$C$20,ปันส่วน2!$A$3:$A$20,D4738,ปันส่วน2!$B$3:$B$20,E4738)</f>
        <v>0</v>
      </c>
      <c r="H4738" s="109">
        <f t="shared" si="73"/>
        <v>0</v>
      </c>
    </row>
    <row r="4739" spans="1:8">
      <c r="A4739" s="69">
        <v>4736</v>
      </c>
      <c r="B4739" s="82" t="str">
        <f>IF('4 ป้อนข้อมูล'!B4739&lt;&gt;"",'4 ป้อนข้อมูล'!B4739," ")</f>
        <v xml:space="preserve"> </v>
      </c>
      <c r="C4739" s="81" t="str">
        <f>IF('4 ป้อนข้อมูล'!C4739&lt;&gt;"",'4 ป้อนข้อมูล'!C4739," ")</f>
        <v xml:space="preserve"> </v>
      </c>
      <c r="D4739" s="69" t="str">
        <f>IF('4 ป้อนข้อมูล'!D4739&lt;&gt;"",'4 ป้อนข้อมูล'!D4739," ")</f>
        <v xml:space="preserve"> </v>
      </c>
      <c r="E4739" s="71">
        <f>IF('4 ป้อนข้อมูล'!E4739&lt;'3 ค่าคะแนน'!$B$9,0,IF('4 ป้อนข้อมูล'!E4739&lt;'3 ค่าคะแนน'!$B$8,'3 ค่าคะแนน'!$E$9,IF('4 ป้อนข้อมูล'!E4739&lt;'3 ค่าคะแนน'!$B$7,'3 ค่าคะแนน'!$E$8,IF('4 ป้อนข้อมูล'!E4739&lt;'3 ค่าคะแนน'!$B$6,'3 ค่าคะแนน'!$E$7,IF('4 ป้อนข้อมูล'!E4739&lt;'3 ค่าคะแนน'!$B$5,'3 ค่าคะแนน'!$E$6,IF('4 ป้อนข้อมูล'!E4739&lt;'3 ค่าคะแนน'!$B$4,'3 ค่าคะแนน'!$E$5,'3 ค่าคะแนน'!$E$4))))))</f>
        <v>0</v>
      </c>
      <c r="F4739" s="109">
        <f>IF('4 ป้อนข้อมูล'!E4739&gt;=70,SUMIF(ปันส่วน!$A$5:$A$16,D4739,ปันส่วน!$F$5:$F$16),0)</f>
        <v>0</v>
      </c>
      <c r="G4739" s="109">
        <f>SUMIFS(ปันส่วน2!$C$3:$C$20,ปันส่วน2!$A$3:$A$20,D4739,ปันส่วน2!$B$3:$B$20,E4739)</f>
        <v>0</v>
      </c>
      <c r="H4739" s="109">
        <f t="shared" si="73"/>
        <v>0</v>
      </c>
    </row>
    <row r="4740" spans="1:8">
      <c r="A4740" s="69">
        <v>4737</v>
      </c>
      <c r="B4740" s="82" t="str">
        <f>IF('4 ป้อนข้อมูล'!B4740&lt;&gt;"",'4 ป้อนข้อมูล'!B4740," ")</f>
        <v xml:space="preserve"> </v>
      </c>
      <c r="C4740" s="81" t="str">
        <f>IF('4 ป้อนข้อมูล'!C4740&lt;&gt;"",'4 ป้อนข้อมูล'!C4740," ")</f>
        <v xml:space="preserve"> </v>
      </c>
      <c r="D4740" s="69" t="str">
        <f>IF('4 ป้อนข้อมูล'!D4740&lt;&gt;"",'4 ป้อนข้อมูล'!D4740," ")</f>
        <v xml:space="preserve"> </v>
      </c>
      <c r="E4740" s="71">
        <f>IF('4 ป้อนข้อมูล'!E4740&lt;'3 ค่าคะแนน'!$B$9,0,IF('4 ป้อนข้อมูล'!E4740&lt;'3 ค่าคะแนน'!$B$8,'3 ค่าคะแนน'!$E$9,IF('4 ป้อนข้อมูล'!E4740&lt;'3 ค่าคะแนน'!$B$7,'3 ค่าคะแนน'!$E$8,IF('4 ป้อนข้อมูล'!E4740&lt;'3 ค่าคะแนน'!$B$6,'3 ค่าคะแนน'!$E$7,IF('4 ป้อนข้อมูล'!E4740&lt;'3 ค่าคะแนน'!$B$5,'3 ค่าคะแนน'!$E$6,IF('4 ป้อนข้อมูล'!E4740&lt;'3 ค่าคะแนน'!$B$4,'3 ค่าคะแนน'!$E$5,'3 ค่าคะแนน'!$E$4))))))</f>
        <v>0</v>
      </c>
      <c r="F4740" s="109">
        <f>IF('4 ป้อนข้อมูล'!E4740&gt;=70,SUMIF(ปันส่วน!$A$5:$A$16,D4740,ปันส่วน!$F$5:$F$16),0)</f>
        <v>0</v>
      </c>
      <c r="G4740" s="109">
        <f>SUMIFS(ปันส่วน2!$C$3:$C$20,ปันส่วน2!$A$3:$A$20,D4740,ปันส่วน2!$B$3:$B$20,E4740)</f>
        <v>0</v>
      </c>
      <c r="H4740" s="109">
        <f t="shared" si="73"/>
        <v>0</v>
      </c>
    </row>
    <row r="4741" spans="1:8">
      <c r="A4741" s="69">
        <v>4738</v>
      </c>
      <c r="B4741" s="82" t="str">
        <f>IF('4 ป้อนข้อมูล'!B4741&lt;&gt;"",'4 ป้อนข้อมูล'!B4741," ")</f>
        <v xml:space="preserve"> </v>
      </c>
      <c r="C4741" s="81" t="str">
        <f>IF('4 ป้อนข้อมูล'!C4741&lt;&gt;"",'4 ป้อนข้อมูล'!C4741," ")</f>
        <v xml:space="preserve"> </v>
      </c>
      <c r="D4741" s="69" t="str">
        <f>IF('4 ป้อนข้อมูล'!D4741&lt;&gt;"",'4 ป้อนข้อมูล'!D4741," ")</f>
        <v xml:space="preserve"> </v>
      </c>
      <c r="E4741" s="71">
        <f>IF('4 ป้อนข้อมูล'!E4741&lt;'3 ค่าคะแนน'!$B$9,0,IF('4 ป้อนข้อมูล'!E4741&lt;'3 ค่าคะแนน'!$B$8,'3 ค่าคะแนน'!$E$9,IF('4 ป้อนข้อมูล'!E4741&lt;'3 ค่าคะแนน'!$B$7,'3 ค่าคะแนน'!$E$8,IF('4 ป้อนข้อมูล'!E4741&lt;'3 ค่าคะแนน'!$B$6,'3 ค่าคะแนน'!$E$7,IF('4 ป้อนข้อมูล'!E4741&lt;'3 ค่าคะแนน'!$B$5,'3 ค่าคะแนน'!$E$6,IF('4 ป้อนข้อมูล'!E4741&lt;'3 ค่าคะแนน'!$B$4,'3 ค่าคะแนน'!$E$5,'3 ค่าคะแนน'!$E$4))))))</f>
        <v>0</v>
      </c>
      <c r="F4741" s="109">
        <f>IF('4 ป้อนข้อมูล'!E4741&gt;=70,SUMIF(ปันส่วน!$A$5:$A$16,D4741,ปันส่วน!$F$5:$F$16),0)</f>
        <v>0</v>
      </c>
      <c r="G4741" s="109">
        <f>SUMIFS(ปันส่วน2!$C$3:$C$20,ปันส่วน2!$A$3:$A$20,D4741,ปันส่วน2!$B$3:$B$20,E4741)</f>
        <v>0</v>
      </c>
      <c r="H4741" s="109">
        <f t="shared" ref="H4741:H4804" si="74">SUM(F4741:G4741)</f>
        <v>0</v>
      </c>
    </row>
    <row r="4742" spans="1:8">
      <c r="A4742" s="69">
        <v>4739</v>
      </c>
      <c r="B4742" s="82" t="str">
        <f>IF('4 ป้อนข้อมูล'!B4742&lt;&gt;"",'4 ป้อนข้อมูล'!B4742," ")</f>
        <v xml:space="preserve"> </v>
      </c>
      <c r="C4742" s="81" t="str">
        <f>IF('4 ป้อนข้อมูล'!C4742&lt;&gt;"",'4 ป้อนข้อมูล'!C4742," ")</f>
        <v xml:space="preserve"> </v>
      </c>
      <c r="D4742" s="69" t="str">
        <f>IF('4 ป้อนข้อมูล'!D4742&lt;&gt;"",'4 ป้อนข้อมูล'!D4742," ")</f>
        <v xml:space="preserve"> </v>
      </c>
      <c r="E4742" s="71">
        <f>IF('4 ป้อนข้อมูล'!E4742&lt;'3 ค่าคะแนน'!$B$9,0,IF('4 ป้อนข้อมูล'!E4742&lt;'3 ค่าคะแนน'!$B$8,'3 ค่าคะแนน'!$E$9,IF('4 ป้อนข้อมูล'!E4742&lt;'3 ค่าคะแนน'!$B$7,'3 ค่าคะแนน'!$E$8,IF('4 ป้อนข้อมูล'!E4742&lt;'3 ค่าคะแนน'!$B$6,'3 ค่าคะแนน'!$E$7,IF('4 ป้อนข้อมูล'!E4742&lt;'3 ค่าคะแนน'!$B$5,'3 ค่าคะแนน'!$E$6,IF('4 ป้อนข้อมูล'!E4742&lt;'3 ค่าคะแนน'!$B$4,'3 ค่าคะแนน'!$E$5,'3 ค่าคะแนน'!$E$4))))))</f>
        <v>0</v>
      </c>
      <c r="F4742" s="109">
        <f>IF('4 ป้อนข้อมูล'!E4742&gt;=70,SUMIF(ปันส่วน!$A$5:$A$16,D4742,ปันส่วน!$F$5:$F$16),0)</f>
        <v>0</v>
      </c>
      <c r="G4742" s="109">
        <f>SUMIFS(ปันส่วน2!$C$3:$C$20,ปันส่วน2!$A$3:$A$20,D4742,ปันส่วน2!$B$3:$B$20,E4742)</f>
        <v>0</v>
      </c>
      <c r="H4742" s="109">
        <f t="shared" si="74"/>
        <v>0</v>
      </c>
    </row>
    <row r="4743" spans="1:8">
      <c r="A4743" s="69">
        <v>4740</v>
      </c>
      <c r="B4743" s="82" t="str">
        <f>IF('4 ป้อนข้อมูล'!B4743&lt;&gt;"",'4 ป้อนข้อมูล'!B4743," ")</f>
        <v xml:space="preserve"> </v>
      </c>
      <c r="C4743" s="81" t="str">
        <f>IF('4 ป้อนข้อมูล'!C4743&lt;&gt;"",'4 ป้อนข้อมูล'!C4743," ")</f>
        <v xml:space="preserve"> </v>
      </c>
      <c r="D4743" s="69" t="str">
        <f>IF('4 ป้อนข้อมูล'!D4743&lt;&gt;"",'4 ป้อนข้อมูล'!D4743," ")</f>
        <v xml:space="preserve"> </v>
      </c>
      <c r="E4743" s="71">
        <f>IF('4 ป้อนข้อมูล'!E4743&lt;'3 ค่าคะแนน'!$B$9,0,IF('4 ป้อนข้อมูล'!E4743&lt;'3 ค่าคะแนน'!$B$8,'3 ค่าคะแนน'!$E$9,IF('4 ป้อนข้อมูล'!E4743&lt;'3 ค่าคะแนน'!$B$7,'3 ค่าคะแนน'!$E$8,IF('4 ป้อนข้อมูล'!E4743&lt;'3 ค่าคะแนน'!$B$6,'3 ค่าคะแนน'!$E$7,IF('4 ป้อนข้อมูล'!E4743&lt;'3 ค่าคะแนน'!$B$5,'3 ค่าคะแนน'!$E$6,IF('4 ป้อนข้อมูล'!E4743&lt;'3 ค่าคะแนน'!$B$4,'3 ค่าคะแนน'!$E$5,'3 ค่าคะแนน'!$E$4))))))</f>
        <v>0</v>
      </c>
      <c r="F4743" s="109">
        <f>IF('4 ป้อนข้อมูล'!E4743&gt;=70,SUMIF(ปันส่วน!$A$5:$A$16,D4743,ปันส่วน!$F$5:$F$16),0)</f>
        <v>0</v>
      </c>
      <c r="G4743" s="109">
        <f>SUMIFS(ปันส่วน2!$C$3:$C$20,ปันส่วน2!$A$3:$A$20,D4743,ปันส่วน2!$B$3:$B$20,E4743)</f>
        <v>0</v>
      </c>
      <c r="H4743" s="109">
        <f t="shared" si="74"/>
        <v>0</v>
      </c>
    </row>
    <row r="4744" spans="1:8">
      <c r="A4744" s="69">
        <v>4741</v>
      </c>
      <c r="B4744" s="82" t="str">
        <f>IF('4 ป้อนข้อมูล'!B4744&lt;&gt;"",'4 ป้อนข้อมูล'!B4744," ")</f>
        <v xml:space="preserve"> </v>
      </c>
      <c r="C4744" s="81" t="str">
        <f>IF('4 ป้อนข้อมูล'!C4744&lt;&gt;"",'4 ป้อนข้อมูล'!C4744," ")</f>
        <v xml:space="preserve"> </v>
      </c>
      <c r="D4744" s="69" t="str">
        <f>IF('4 ป้อนข้อมูล'!D4744&lt;&gt;"",'4 ป้อนข้อมูล'!D4744," ")</f>
        <v xml:space="preserve"> </v>
      </c>
      <c r="E4744" s="71">
        <f>IF('4 ป้อนข้อมูล'!E4744&lt;'3 ค่าคะแนน'!$B$9,0,IF('4 ป้อนข้อมูล'!E4744&lt;'3 ค่าคะแนน'!$B$8,'3 ค่าคะแนน'!$E$9,IF('4 ป้อนข้อมูล'!E4744&lt;'3 ค่าคะแนน'!$B$7,'3 ค่าคะแนน'!$E$8,IF('4 ป้อนข้อมูล'!E4744&lt;'3 ค่าคะแนน'!$B$6,'3 ค่าคะแนน'!$E$7,IF('4 ป้อนข้อมูล'!E4744&lt;'3 ค่าคะแนน'!$B$5,'3 ค่าคะแนน'!$E$6,IF('4 ป้อนข้อมูล'!E4744&lt;'3 ค่าคะแนน'!$B$4,'3 ค่าคะแนน'!$E$5,'3 ค่าคะแนน'!$E$4))))))</f>
        <v>0</v>
      </c>
      <c r="F4744" s="109">
        <f>IF('4 ป้อนข้อมูล'!E4744&gt;=70,SUMIF(ปันส่วน!$A$5:$A$16,D4744,ปันส่วน!$F$5:$F$16),0)</f>
        <v>0</v>
      </c>
      <c r="G4744" s="109">
        <f>SUMIFS(ปันส่วน2!$C$3:$C$20,ปันส่วน2!$A$3:$A$20,D4744,ปันส่วน2!$B$3:$B$20,E4744)</f>
        <v>0</v>
      </c>
      <c r="H4744" s="109">
        <f t="shared" si="74"/>
        <v>0</v>
      </c>
    </row>
    <row r="4745" spans="1:8">
      <c r="A4745" s="69">
        <v>4742</v>
      </c>
      <c r="B4745" s="82" t="str">
        <f>IF('4 ป้อนข้อมูล'!B4745&lt;&gt;"",'4 ป้อนข้อมูล'!B4745," ")</f>
        <v xml:space="preserve"> </v>
      </c>
      <c r="C4745" s="81" t="str">
        <f>IF('4 ป้อนข้อมูล'!C4745&lt;&gt;"",'4 ป้อนข้อมูล'!C4745," ")</f>
        <v xml:space="preserve"> </v>
      </c>
      <c r="D4745" s="69" t="str">
        <f>IF('4 ป้อนข้อมูล'!D4745&lt;&gt;"",'4 ป้อนข้อมูล'!D4745," ")</f>
        <v xml:space="preserve"> </v>
      </c>
      <c r="E4745" s="71">
        <f>IF('4 ป้อนข้อมูล'!E4745&lt;'3 ค่าคะแนน'!$B$9,0,IF('4 ป้อนข้อมูล'!E4745&lt;'3 ค่าคะแนน'!$B$8,'3 ค่าคะแนน'!$E$9,IF('4 ป้อนข้อมูล'!E4745&lt;'3 ค่าคะแนน'!$B$7,'3 ค่าคะแนน'!$E$8,IF('4 ป้อนข้อมูล'!E4745&lt;'3 ค่าคะแนน'!$B$6,'3 ค่าคะแนน'!$E$7,IF('4 ป้อนข้อมูล'!E4745&lt;'3 ค่าคะแนน'!$B$5,'3 ค่าคะแนน'!$E$6,IF('4 ป้อนข้อมูล'!E4745&lt;'3 ค่าคะแนน'!$B$4,'3 ค่าคะแนน'!$E$5,'3 ค่าคะแนน'!$E$4))))))</f>
        <v>0</v>
      </c>
      <c r="F4745" s="109">
        <f>IF('4 ป้อนข้อมูล'!E4745&gt;=70,SUMIF(ปันส่วน!$A$5:$A$16,D4745,ปันส่วน!$F$5:$F$16),0)</f>
        <v>0</v>
      </c>
      <c r="G4745" s="109">
        <f>SUMIFS(ปันส่วน2!$C$3:$C$20,ปันส่วน2!$A$3:$A$20,D4745,ปันส่วน2!$B$3:$B$20,E4745)</f>
        <v>0</v>
      </c>
      <c r="H4745" s="109">
        <f t="shared" si="74"/>
        <v>0</v>
      </c>
    </row>
    <row r="4746" spans="1:8">
      <c r="A4746" s="69">
        <v>4743</v>
      </c>
      <c r="B4746" s="82" t="str">
        <f>IF('4 ป้อนข้อมูล'!B4746&lt;&gt;"",'4 ป้อนข้อมูล'!B4746," ")</f>
        <v xml:space="preserve"> </v>
      </c>
      <c r="C4746" s="81" t="str">
        <f>IF('4 ป้อนข้อมูล'!C4746&lt;&gt;"",'4 ป้อนข้อมูล'!C4746," ")</f>
        <v xml:space="preserve"> </v>
      </c>
      <c r="D4746" s="69" t="str">
        <f>IF('4 ป้อนข้อมูล'!D4746&lt;&gt;"",'4 ป้อนข้อมูล'!D4746," ")</f>
        <v xml:space="preserve"> </v>
      </c>
      <c r="E4746" s="71">
        <f>IF('4 ป้อนข้อมูล'!E4746&lt;'3 ค่าคะแนน'!$B$9,0,IF('4 ป้อนข้อมูล'!E4746&lt;'3 ค่าคะแนน'!$B$8,'3 ค่าคะแนน'!$E$9,IF('4 ป้อนข้อมูล'!E4746&lt;'3 ค่าคะแนน'!$B$7,'3 ค่าคะแนน'!$E$8,IF('4 ป้อนข้อมูล'!E4746&lt;'3 ค่าคะแนน'!$B$6,'3 ค่าคะแนน'!$E$7,IF('4 ป้อนข้อมูล'!E4746&lt;'3 ค่าคะแนน'!$B$5,'3 ค่าคะแนน'!$E$6,IF('4 ป้อนข้อมูล'!E4746&lt;'3 ค่าคะแนน'!$B$4,'3 ค่าคะแนน'!$E$5,'3 ค่าคะแนน'!$E$4))))))</f>
        <v>0</v>
      </c>
      <c r="F4746" s="109">
        <f>IF('4 ป้อนข้อมูล'!E4746&gt;=70,SUMIF(ปันส่วน!$A$5:$A$16,D4746,ปันส่วน!$F$5:$F$16),0)</f>
        <v>0</v>
      </c>
      <c r="G4746" s="109">
        <f>SUMIFS(ปันส่วน2!$C$3:$C$20,ปันส่วน2!$A$3:$A$20,D4746,ปันส่วน2!$B$3:$B$20,E4746)</f>
        <v>0</v>
      </c>
      <c r="H4746" s="109">
        <f t="shared" si="74"/>
        <v>0</v>
      </c>
    </row>
    <row r="4747" spans="1:8">
      <c r="A4747" s="69">
        <v>4744</v>
      </c>
      <c r="B4747" s="82" t="str">
        <f>IF('4 ป้อนข้อมูล'!B4747&lt;&gt;"",'4 ป้อนข้อมูล'!B4747," ")</f>
        <v xml:space="preserve"> </v>
      </c>
      <c r="C4747" s="81" t="str">
        <f>IF('4 ป้อนข้อมูล'!C4747&lt;&gt;"",'4 ป้อนข้อมูล'!C4747," ")</f>
        <v xml:space="preserve"> </v>
      </c>
      <c r="D4747" s="69" t="str">
        <f>IF('4 ป้อนข้อมูล'!D4747&lt;&gt;"",'4 ป้อนข้อมูล'!D4747," ")</f>
        <v xml:space="preserve"> </v>
      </c>
      <c r="E4747" s="71">
        <f>IF('4 ป้อนข้อมูล'!E4747&lt;'3 ค่าคะแนน'!$B$9,0,IF('4 ป้อนข้อมูล'!E4747&lt;'3 ค่าคะแนน'!$B$8,'3 ค่าคะแนน'!$E$9,IF('4 ป้อนข้อมูล'!E4747&lt;'3 ค่าคะแนน'!$B$7,'3 ค่าคะแนน'!$E$8,IF('4 ป้อนข้อมูล'!E4747&lt;'3 ค่าคะแนน'!$B$6,'3 ค่าคะแนน'!$E$7,IF('4 ป้อนข้อมูล'!E4747&lt;'3 ค่าคะแนน'!$B$5,'3 ค่าคะแนน'!$E$6,IF('4 ป้อนข้อมูล'!E4747&lt;'3 ค่าคะแนน'!$B$4,'3 ค่าคะแนน'!$E$5,'3 ค่าคะแนน'!$E$4))))))</f>
        <v>0</v>
      </c>
      <c r="F4747" s="109">
        <f>IF('4 ป้อนข้อมูล'!E4747&gt;=70,SUMIF(ปันส่วน!$A$5:$A$16,D4747,ปันส่วน!$F$5:$F$16),0)</f>
        <v>0</v>
      </c>
      <c r="G4747" s="109">
        <f>SUMIFS(ปันส่วน2!$C$3:$C$20,ปันส่วน2!$A$3:$A$20,D4747,ปันส่วน2!$B$3:$B$20,E4747)</f>
        <v>0</v>
      </c>
      <c r="H4747" s="109">
        <f t="shared" si="74"/>
        <v>0</v>
      </c>
    </row>
    <row r="4748" spans="1:8">
      <c r="A4748" s="69">
        <v>4745</v>
      </c>
      <c r="B4748" s="82" t="str">
        <f>IF('4 ป้อนข้อมูล'!B4748&lt;&gt;"",'4 ป้อนข้อมูล'!B4748," ")</f>
        <v xml:space="preserve"> </v>
      </c>
      <c r="C4748" s="81" t="str">
        <f>IF('4 ป้อนข้อมูล'!C4748&lt;&gt;"",'4 ป้อนข้อมูล'!C4748," ")</f>
        <v xml:space="preserve"> </v>
      </c>
      <c r="D4748" s="69" t="str">
        <f>IF('4 ป้อนข้อมูล'!D4748&lt;&gt;"",'4 ป้อนข้อมูล'!D4748," ")</f>
        <v xml:space="preserve"> </v>
      </c>
      <c r="E4748" s="71">
        <f>IF('4 ป้อนข้อมูล'!E4748&lt;'3 ค่าคะแนน'!$B$9,0,IF('4 ป้อนข้อมูล'!E4748&lt;'3 ค่าคะแนน'!$B$8,'3 ค่าคะแนน'!$E$9,IF('4 ป้อนข้อมูล'!E4748&lt;'3 ค่าคะแนน'!$B$7,'3 ค่าคะแนน'!$E$8,IF('4 ป้อนข้อมูล'!E4748&lt;'3 ค่าคะแนน'!$B$6,'3 ค่าคะแนน'!$E$7,IF('4 ป้อนข้อมูล'!E4748&lt;'3 ค่าคะแนน'!$B$5,'3 ค่าคะแนน'!$E$6,IF('4 ป้อนข้อมูล'!E4748&lt;'3 ค่าคะแนน'!$B$4,'3 ค่าคะแนน'!$E$5,'3 ค่าคะแนน'!$E$4))))))</f>
        <v>0</v>
      </c>
      <c r="F4748" s="109">
        <f>IF('4 ป้อนข้อมูล'!E4748&gt;=70,SUMIF(ปันส่วน!$A$5:$A$16,D4748,ปันส่วน!$F$5:$F$16),0)</f>
        <v>0</v>
      </c>
      <c r="G4748" s="109">
        <f>SUMIFS(ปันส่วน2!$C$3:$C$20,ปันส่วน2!$A$3:$A$20,D4748,ปันส่วน2!$B$3:$B$20,E4748)</f>
        <v>0</v>
      </c>
      <c r="H4748" s="109">
        <f t="shared" si="74"/>
        <v>0</v>
      </c>
    </row>
    <row r="4749" spans="1:8">
      <c r="A4749" s="69">
        <v>4746</v>
      </c>
      <c r="B4749" s="82" t="str">
        <f>IF('4 ป้อนข้อมูล'!B4749&lt;&gt;"",'4 ป้อนข้อมูล'!B4749," ")</f>
        <v xml:space="preserve"> </v>
      </c>
      <c r="C4749" s="81" t="str">
        <f>IF('4 ป้อนข้อมูล'!C4749&lt;&gt;"",'4 ป้อนข้อมูล'!C4749," ")</f>
        <v xml:space="preserve"> </v>
      </c>
      <c r="D4749" s="69" t="str">
        <f>IF('4 ป้อนข้อมูล'!D4749&lt;&gt;"",'4 ป้อนข้อมูล'!D4749," ")</f>
        <v xml:space="preserve"> </v>
      </c>
      <c r="E4749" s="71">
        <f>IF('4 ป้อนข้อมูล'!E4749&lt;'3 ค่าคะแนน'!$B$9,0,IF('4 ป้อนข้อมูล'!E4749&lt;'3 ค่าคะแนน'!$B$8,'3 ค่าคะแนน'!$E$9,IF('4 ป้อนข้อมูล'!E4749&lt;'3 ค่าคะแนน'!$B$7,'3 ค่าคะแนน'!$E$8,IF('4 ป้อนข้อมูล'!E4749&lt;'3 ค่าคะแนน'!$B$6,'3 ค่าคะแนน'!$E$7,IF('4 ป้อนข้อมูล'!E4749&lt;'3 ค่าคะแนน'!$B$5,'3 ค่าคะแนน'!$E$6,IF('4 ป้อนข้อมูล'!E4749&lt;'3 ค่าคะแนน'!$B$4,'3 ค่าคะแนน'!$E$5,'3 ค่าคะแนน'!$E$4))))))</f>
        <v>0</v>
      </c>
      <c r="F4749" s="109">
        <f>IF('4 ป้อนข้อมูล'!E4749&gt;=70,SUMIF(ปันส่วน!$A$5:$A$16,D4749,ปันส่วน!$F$5:$F$16),0)</f>
        <v>0</v>
      </c>
      <c r="G4749" s="109">
        <f>SUMIFS(ปันส่วน2!$C$3:$C$20,ปันส่วน2!$A$3:$A$20,D4749,ปันส่วน2!$B$3:$B$20,E4749)</f>
        <v>0</v>
      </c>
      <c r="H4749" s="109">
        <f t="shared" si="74"/>
        <v>0</v>
      </c>
    </row>
    <row r="4750" spans="1:8">
      <c r="A4750" s="69">
        <v>4747</v>
      </c>
      <c r="B4750" s="82" t="str">
        <f>IF('4 ป้อนข้อมูล'!B4750&lt;&gt;"",'4 ป้อนข้อมูล'!B4750," ")</f>
        <v xml:space="preserve"> </v>
      </c>
      <c r="C4750" s="81" t="str">
        <f>IF('4 ป้อนข้อมูล'!C4750&lt;&gt;"",'4 ป้อนข้อมูล'!C4750," ")</f>
        <v xml:space="preserve"> </v>
      </c>
      <c r="D4750" s="69" t="str">
        <f>IF('4 ป้อนข้อมูล'!D4750&lt;&gt;"",'4 ป้อนข้อมูล'!D4750," ")</f>
        <v xml:space="preserve"> </v>
      </c>
      <c r="E4750" s="71">
        <f>IF('4 ป้อนข้อมูล'!E4750&lt;'3 ค่าคะแนน'!$B$9,0,IF('4 ป้อนข้อมูล'!E4750&lt;'3 ค่าคะแนน'!$B$8,'3 ค่าคะแนน'!$E$9,IF('4 ป้อนข้อมูล'!E4750&lt;'3 ค่าคะแนน'!$B$7,'3 ค่าคะแนน'!$E$8,IF('4 ป้อนข้อมูล'!E4750&lt;'3 ค่าคะแนน'!$B$6,'3 ค่าคะแนน'!$E$7,IF('4 ป้อนข้อมูล'!E4750&lt;'3 ค่าคะแนน'!$B$5,'3 ค่าคะแนน'!$E$6,IF('4 ป้อนข้อมูล'!E4750&lt;'3 ค่าคะแนน'!$B$4,'3 ค่าคะแนน'!$E$5,'3 ค่าคะแนน'!$E$4))))))</f>
        <v>0</v>
      </c>
      <c r="F4750" s="109">
        <f>IF('4 ป้อนข้อมูล'!E4750&gt;=70,SUMIF(ปันส่วน!$A$5:$A$16,D4750,ปันส่วน!$F$5:$F$16),0)</f>
        <v>0</v>
      </c>
      <c r="G4750" s="109">
        <f>SUMIFS(ปันส่วน2!$C$3:$C$20,ปันส่วน2!$A$3:$A$20,D4750,ปันส่วน2!$B$3:$B$20,E4750)</f>
        <v>0</v>
      </c>
      <c r="H4750" s="109">
        <f t="shared" si="74"/>
        <v>0</v>
      </c>
    </row>
    <row r="4751" spans="1:8">
      <c r="A4751" s="69">
        <v>4748</v>
      </c>
      <c r="B4751" s="82" t="str">
        <f>IF('4 ป้อนข้อมูล'!B4751&lt;&gt;"",'4 ป้อนข้อมูล'!B4751," ")</f>
        <v xml:space="preserve"> </v>
      </c>
      <c r="C4751" s="81" t="str">
        <f>IF('4 ป้อนข้อมูล'!C4751&lt;&gt;"",'4 ป้อนข้อมูล'!C4751," ")</f>
        <v xml:space="preserve"> </v>
      </c>
      <c r="D4751" s="69" t="str">
        <f>IF('4 ป้อนข้อมูล'!D4751&lt;&gt;"",'4 ป้อนข้อมูล'!D4751," ")</f>
        <v xml:space="preserve"> </v>
      </c>
      <c r="E4751" s="71">
        <f>IF('4 ป้อนข้อมูล'!E4751&lt;'3 ค่าคะแนน'!$B$9,0,IF('4 ป้อนข้อมูล'!E4751&lt;'3 ค่าคะแนน'!$B$8,'3 ค่าคะแนน'!$E$9,IF('4 ป้อนข้อมูล'!E4751&lt;'3 ค่าคะแนน'!$B$7,'3 ค่าคะแนน'!$E$8,IF('4 ป้อนข้อมูล'!E4751&lt;'3 ค่าคะแนน'!$B$6,'3 ค่าคะแนน'!$E$7,IF('4 ป้อนข้อมูล'!E4751&lt;'3 ค่าคะแนน'!$B$5,'3 ค่าคะแนน'!$E$6,IF('4 ป้อนข้อมูล'!E4751&lt;'3 ค่าคะแนน'!$B$4,'3 ค่าคะแนน'!$E$5,'3 ค่าคะแนน'!$E$4))))))</f>
        <v>0</v>
      </c>
      <c r="F4751" s="109">
        <f>IF('4 ป้อนข้อมูล'!E4751&gt;=70,SUMIF(ปันส่วน!$A$5:$A$16,D4751,ปันส่วน!$F$5:$F$16),0)</f>
        <v>0</v>
      </c>
      <c r="G4751" s="109">
        <f>SUMIFS(ปันส่วน2!$C$3:$C$20,ปันส่วน2!$A$3:$A$20,D4751,ปันส่วน2!$B$3:$B$20,E4751)</f>
        <v>0</v>
      </c>
      <c r="H4751" s="109">
        <f t="shared" si="74"/>
        <v>0</v>
      </c>
    </row>
    <row r="4752" spans="1:8">
      <c r="A4752" s="69">
        <v>4749</v>
      </c>
      <c r="B4752" s="82" t="str">
        <f>IF('4 ป้อนข้อมูล'!B4752&lt;&gt;"",'4 ป้อนข้อมูล'!B4752," ")</f>
        <v xml:space="preserve"> </v>
      </c>
      <c r="C4752" s="81" t="str">
        <f>IF('4 ป้อนข้อมูล'!C4752&lt;&gt;"",'4 ป้อนข้อมูล'!C4752," ")</f>
        <v xml:space="preserve"> </v>
      </c>
      <c r="D4752" s="69" t="str">
        <f>IF('4 ป้อนข้อมูล'!D4752&lt;&gt;"",'4 ป้อนข้อมูล'!D4752," ")</f>
        <v xml:space="preserve"> </v>
      </c>
      <c r="E4752" s="71">
        <f>IF('4 ป้อนข้อมูล'!E4752&lt;'3 ค่าคะแนน'!$B$9,0,IF('4 ป้อนข้อมูล'!E4752&lt;'3 ค่าคะแนน'!$B$8,'3 ค่าคะแนน'!$E$9,IF('4 ป้อนข้อมูล'!E4752&lt;'3 ค่าคะแนน'!$B$7,'3 ค่าคะแนน'!$E$8,IF('4 ป้อนข้อมูล'!E4752&lt;'3 ค่าคะแนน'!$B$6,'3 ค่าคะแนน'!$E$7,IF('4 ป้อนข้อมูล'!E4752&lt;'3 ค่าคะแนน'!$B$5,'3 ค่าคะแนน'!$E$6,IF('4 ป้อนข้อมูล'!E4752&lt;'3 ค่าคะแนน'!$B$4,'3 ค่าคะแนน'!$E$5,'3 ค่าคะแนน'!$E$4))))))</f>
        <v>0</v>
      </c>
      <c r="F4752" s="109">
        <f>IF('4 ป้อนข้อมูล'!E4752&gt;=70,SUMIF(ปันส่วน!$A$5:$A$16,D4752,ปันส่วน!$F$5:$F$16),0)</f>
        <v>0</v>
      </c>
      <c r="G4752" s="109">
        <f>SUMIFS(ปันส่วน2!$C$3:$C$20,ปันส่วน2!$A$3:$A$20,D4752,ปันส่วน2!$B$3:$B$20,E4752)</f>
        <v>0</v>
      </c>
      <c r="H4752" s="109">
        <f t="shared" si="74"/>
        <v>0</v>
      </c>
    </row>
    <row r="4753" spans="1:8">
      <c r="A4753" s="69">
        <v>4750</v>
      </c>
      <c r="B4753" s="82" t="str">
        <f>IF('4 ป้อนข้อมูล'!B4753&lt;&gt;"",'4 ป้อนข้อมูล'!B4753," ")</f>
        <v xml:space="preserve"> </v>
      </c>
      <c r="C4753" s="81" t="str">
        <f>IF('4 ป้อนข้อมูล'!C4753&lt;&gt;"",'4 ป้อนข้อมูล'!C4753," ")</f>
        <v xml:space="preserve"> </v>
      </c>
      <c r="D4753" s="69" t="str">
        <f>IF('4 ป้อนข้อมูล'!D4753&lt;&gt;"",'4 ป้อนข้อมูล'!D4753," ")</f>
        <v xml:space="preserve"> </v>
      </c>
      <c r="E4753" s="71">
        <f>IF('4 ป้อนข้อมูล'!E4753&lt;'3 ค่าคะแนน'!$B$9,0,IF('4 ป้อนข้อมูล'!E4753&lt;'3 ค่าคะแนน'!$B$8,'3 ค่าคะแนน'!$E$9,IF('4 ป้อนข้อมูล'!E4753&lt;'3 ค่าคะแนน'!$B$7,'3 ค่าคะแนน'!$E$8,IF('4 ป้อนข้อมูล'!E4753&lt;'3 ค่าคะแนน'!$B$6,'3 ค่าคะแนน'!$E$7,IF('4 ป้อนข้อมูล'!E4753&lt;'3 ค่าคะแนน'!$B$5,'3 ค่าคะแนน'!$E$6,IF('4 ป้อนข้อมูล'!E4753&lt;'3 ค่าคะแนน'!$B$4,'3 ค่าคะแนน'!$E$5,'3 ค่าคะแนน'!$E$4))))))</f>
        <v>0</v>
      </c>
      <c r="F4753" s="109">
        <f>IF('4 ป้อนข้อมูล'!E4753&gt;=70,SUMIF(ปันส่วน!$A$5:$A$16,D4753,ปันส่วน!$F$5:$F$16),0)</f>
        <v>0</v>
      </c>
      <c r="G4753" s="109">
        <f>SUMIFS(ปันส่วน2!$C$3:$C$20,ปันส่วน2!$A$3:$A$20,D4753,ปันส่วน2!$B$3:$B$20,E4753)</f>
        <v>0</v>
      </c>
      <c r="H4753" s="109">
        <f t="shared" si="74"/>
        <v>0</v>
      </c>
    </row>
    <row r="4754" spans="1:8">
      <c r="A4754" s="69">
        <v>4751</v>
      </c>
      <c r="B4754" s="82" t="str">
        <f>IF('4 ป้อนข้อมูล'!B4754&lt;&gt;"",'4 ป้อนข้อมูล'!B4754," ")</f>
        <v xml:space="preserve"> </v>
      </c>
      <c r="C4754" s="81" t="str">
        <f>IF('4 ป้อนข้อมูล'!C4754&lt;&gt;"",'4 ป้อนข้อมูล'!C4754," ")</f>
        <v xml:space="preserve"> </v>
      </c>
      <c r="D4754" s="69" t="str">
        <f>IF('4 ป้อนข้อมูล'!D4754&lt;&gt;"",'4 ป้อนข้อมูล'!D4754," ")</f>
        <v xml:space="preserve"> </v>
      </c>
      <c r="E4754" s="71">
        <f>IF('4 ป้อนข้อมูล'!E4754&lt;'3 ค่าคะแนน'!$B$9,0,IF('4 ป้อนข้อมูล'!E4754&lt;'3 ค่าคะแนน'!$B$8,'3 ค่าคะแนน'!$E$9,IF('4 ป้อนข้อมูล'!E4754&lt;'3 ค่าคะแนน'!$B$7,'3 ค่าคะแนน'!$E$8,IF('4 ป้อนข้อมูล'!E4754&lt;'3 ค่าคะแนน'!$B$6,'3 ค่าคะแนน'!$E$7,IF('4 ป้อนข้อมูล'!E4754&lt;'3 ค่าคะแนน'!$B$5,'3 ค่าคะแนน'!$E$6,IF('4 ป้อนข้อมูล'!E4754&lt;'3 ค่าคะแนน'!$B$4,'3 ค่าคะแนน'!$E$5,'3 ค่าคะแนน'!$E$4))))))</f>
        <v>0</v>
      </c>
      <c r="F4754" s="109">
        <f>IF('4 ป้อนข้อมูล'!E4754&gt;=70,SUMIF(ปันส่วน!$A$5:$A$16,D4754,ปันส่วน!$F$5:$F$16),0)</f>
        <v>0</v>
      </c>
      <c r="G4754" s="109">
        <f>SUMIFS(ปันส่วน2!$C$3:$C$20,ปันส่วน2!$A$3:$A$20,D4754,ปันส่วน2!$B$3:$B$20,E4754)</f>
        <v>0</v>
      </c>
      <c r="H4754" s="109">
        <f t="shared" si="74"/>
        <v>0</v>
      </c>
    </row>
    <row r="4755" spans="1:8">
      <c r="A4755" s="69">
        <v>4752</v>
      </c>
      <c r="B4755" s="82" t="str">
        <f>IF('4 ป้อนข้อมูล'!B4755&lt;&gt;"",'4 ป้อนข้อมูล'!B4755," ")</f>
        <v xml:space="preserve"> </v>
      </c>
      <c r="C4755" s="81" t="str">
        <f>IF('4 ป้อนข้อมูล'!C4755&lt;&gt;"",'4 ป้อนข้อมูล'!C4755," ")</f>
        <v xml:space="preserve"> </v>
      </c>
      <c r="D4755" s="69" t="str">
        <f>IF('4 ป้อนข้อมูล'!D4755&lt;&gt;"",'4 ป้อนข้อมูล'!D4755," ")</f>
        <v xml:space="preserve"> </v>
      </c>
      <c r="E4755" s="71">
        <f>IF('4 ป้อนข้อมูล'!E4755&lt;'3 ค่าคะแนน'!$B$9,0,IF('4 ป้อนข้อมูล'!E4755&lt;'3 ค่าคะแนน'!$B$8,'3 ค่าคะแนน'!$E$9,IF('4 ป้อนข้อมูล'!E4755&lt;'3 ค่าคะแนน'!$B$7,'3 ค่าคะแนน'!$E$8,IF('4 ป้อนข้อมูล'!E4755&lt;'3 ค่าคะแนน'!$B$6,'3 ค่าคะแนน'!$E$7,IF('4 ป้อนข้อมูล'!E4755&lt;'3 ค่าคะแนน'!$B$5,'3 ค่าคะแนน'!$E$6,IF('4 ป้อนข้อมูล'!E4755&lt;'3 ค่าคะแนน'!$B$4,'3 ค่าคะแนน'!$E$5,'3 ค่าคะแนน'!$E$4))))))</f>
        <v>0</v>
      </c>
      <c r="F4755" s="109">
        <f>IF('4 ป้อนข้อมูล'!E4755&gt;=70,SUMIF(ปันส่วน!$A$5:$A$16,D4755,ปันส่วน!$F$5:$F$16),0)</f>
        <v>0</v>
      </c>
      <c r="G4755" s="109">
        <f>SUMIFS(ปันส่วน2!$C$3:$C$20,ปันส่วน2!$A$3:$A$20,D4755,ปันส่วน2!$B$3:$B$20,E4755)</f>
        <v>0</v>
      </c>
      <c r="H4755" s="109">
        <f t="shared" si="74"/>
        <v>0</v>
      </c>
    </row>
    <row r="4756" spans="1:8">
      <c r="A4756" s="69">
        <v>4753</v>
      </c>
      <c r="B4756" s="82" t="str">
        <f>IF('4 ป้อนข้อมูล'!B4756&lt;&gt;"",'4 ป้อนข้อมูล'!B4756," ")</f>
        <v xml:space="preserve"> </v>
      </c>
      <c r="C4756" s="81" t="str">
        <f>IF('4 ป้อนข้อมูล'!C4756&lt;&gt;"",'4 ป้อนข้อมูล'!C4756," ")</f>
        <v xml:space="preserve"> </v>
      </c>
      <c r="D4756" s="69" t="str">
        <f>IF('4 ป้อนข้อมูล'!D4756&lt;&gt;"",'4 ป้อนข้อมูล'!D4756," ")</f>
        <v xml:space="preserve"> </v>
      </c>
      <c r="E4756" s="71">
        <f>IF('4 ป้อนข้อมูล'!E4756&lt;'3 ค่าคะแนน'!$B$9,0,IF('4 ป้อนข้อมูล'!E4756&lt;'3 ค่าคะแนน'!$B$8,'3 ค่าคะแนน'!$E$9,IF('4 ป้อนข้อมูล'!E4756&lt;'3 ค่าคะแนน'!$B$7,'3 ค่าคะแนน'!$E$8,IF('4 ป้อนข้อมูล'!E4756&lt;'3 ค่าคะแนน'!$B$6,'3 ค่าคะแนน'!$E$7,IF('4 ป้อนข้อมูล'!E4756&lt;'3 ค่าคะแนน'!$B$5,'3 ค่าคะแนน'!$E$6,IF('4 ป้อนข้อมูล'!E4756&lt;'3 ค่าคะแนน'!$B$4,'3 ค่าคะแนน'!$E$5,'3 ค่าคะแนน'!$E$4))))))</f>
        <v>0</v>
      </c>
      <c r="F4756" s="109">
        <f>IF('4 ป้อนข้อมูล'!E4756&gt;=70,SUMIF(ปันส่วน!$A$5:$A$16,D4756,ปันส่วน!$F$5:$F$16),0)</f>
        <v>0</v>
      </c>
      <c r="G4756" s="109">
        <f>SUMIFS(ปันส่วน2!$C$3:$C$20,ปันส่วน2!$A$3:$A$20,D4756,ปันส่วน2!$B$3:$B$20,E4756)</f>
        <v>0</v>
      </c>
      <c r="H4756" s="109">
        <f t="shared" si="74"/>
        <v>0</v>
      </c>
    </row>
    <row r="4757" spans="1:8">
      <c r="A4757" s="69">
        <v>4754</v>
      </c>
      <c r="B4757" s="82" t="str">
        <f>IF('4 ป้อนข้อมูล'!B4757&lt;&gt;"",'4 ป้อนข้อมูล'!B4757," ")</f>
        <v xml:space="preserve"> </v>
      </c>
      <c r="C4757" s="81" t="str">
        <f>IF('4 ป้อนข้อมูล'!C4757&lt;&gt;"",'4 ป้อนข้อมูล'!C4757," ")</f>
        <v xml:space="preserve"> </v>
      </c>
      <c r="D4757" s="69" t="str">
        <f>IF('4 ป้อนข้อมูล'!D4757&lt;&gt;"",'4 ป้อนข้อมูล'!D4757," ")</f>
        <v xml:space="preserve"> </v>
      </c>
      <c r="E4757" s="71">
        <f>IF('4 ป้อนข้อมูล'!E4757&lt;'3 ค่าคะแนน'!$B$9,0,IF('4 ป้อนข้อมูล'!E4757&lt;'3 ค่าคะแนน'!$B$8,'3 ค่าคะแนน'!$E$9,IF('4 ป้อนข้อมูล'!E4757&lt;'3 ค่าคะแนน'!$B$7,'3 ค่าคะแนน'!$E$8,IF('4 ป้อนข้อมูล'!E4757&lt;'3 ค่าคะแนน'!$B$6,'3 ค่าคะแนน'!$E$7,IF('4 ป้อนข้อมูล'!E4757&lt;'3 ค่าคะแนน'!$B$5,'3 ค่าคะแนน'!$E$6,IF('4 ป้อนข้อมูล'!E4757&lt;'3 ค่าคะแนน'!$B$4,'3 ค่าคะแนน'!$E$5,'3 ค่าคะแนน'!$E$4))))))</f>
        <v>0</v>
      </c>
      <c r="F4757" s="109">
        <f>IF('4 ป้อนข้อมูล'!E4757&gt;=70,SUMIF(ปันส่วน!$A$5:$A$16,D4757,ปันส่วน!$F$5:$F$16),0)</f>
        <v>0</v>
      </c>
      <c r="G4757" s="109">
        <f>SUMIFS(ปันส่วน2!$C$3:$C$20,ปันส่วน2!$A$3:$A$20,D4757,ปันส่วน2!$B$3:$B$20,E4757)</f>
        <v>0</v>
      </c>
      <c r="H4757" s="109">
        <f t="shared" si="74"/>
        <v>0</v>
      </c>
    </row>
    <row r="4758" spans="1:8">
      <c r="A4758" s="69">
        <v>4755</v>
      </c>
      <c r="B4758" s="82" t="str">
        <f>IF('4 ป้อนข้อมูล'!B4758&lt;&gt;"",'4 ป้อนข้อมูล'!B4758," ")</f>
        <v xml:space="preserve"> </v>
      </c>
      <c r="C4758" s="81" t="str">
        <f>IF('4 ป้อนข้อมูล'!C4758&lt;&gt;"",'4 ป้อนข้อมูล'!C4758," ")</f>
        <v xml:space="preserve"> </v>
      </c>
      <c r="D4758" s="69" t="str">
        <f>IF('4 ป้อนข้อมูล'!D4758&lt;&gt;"",'4 ป้อนข้อมูล'!D4758," ")</f>
        <v xml:space="preserve"> </v>
      </c>
      <c r="E4758" s="71">
        <f>IF('4 ป้อนข้อมูล'!E4758&lt;'3 ค่าคะแนน'!$B$9,0,IF('4 ป้อนข้อมูล'!E4758&lt;'3 ค่าคะแนน'!$B$8,'3 ค่าคะแนน'!$E$9,IF('4 ป้อนข้อมูล'!E4758&lt;'3 ค่าคะแนน'!$B$7,'3 ค่าคะแนน'!$E$8,IF('4 ป้อนข้อมูล'!E4758&lt;'3 ค่าคะแนน'!$B$6,'3 ค่าคะแนน'!$E$7,IF('4 ป้อนข้อมูล'!E4758&lt;'3 ค่าคะแนน'!$B$5,'3 ค่าคะแนน'!$E$6,IF('4 ป้อนข้อมูล'!E4758&lt;'3 ค่าคะแนน'!$B$4,'3 ค่าคะแนน'!$E$5,'3 ค่าคะแนน'!$E$4))))))</f>
        <v>0</v>
      </c>
      <c r="F4758" s="109">
        <f>IF('4 ป้อนข้อมูล'!E4758&gt;=70,SUMIF(ปันส่วน!$A$5:$A$16,D4758,ปันส่วน!$F$5:$F$16),0)</f>
        <v>0</v>
      </c>
      <c r="G4758" s="109">
        <f>SUMIFS(ปันส่วน2!$C$3:$C$20,ปันส่วน2!$A$3:$A$20,D4758,ปันส่วน2!$B$3:$B$20,E4758)</f>
        <v>0</v>
      </c>
      <c r="H4758" s="109">
        <f t="shared" si="74"/>
        <v>0</v>
      </c>
    </row>
    <row r="4759" spans="1:8">
      <c r="A4759" s="69">
        <v>4756</v>
      </c>
      <c r="B4759" s="82" t="str">
        <f>IF('4 ป้อนข้อมูล'!B4759&lt;&gt;"",'4 ป้อนข้อมูล'!B4759," ")</f>
        <v xml:space="preserve"> </v>
      </c>
      <c r="C4759" s="81" t="str">
        <f>IF('4 ป้อนข้อมูล'!C4759&lt;&gt;"",'4 ป้อนข้อมูล'!C4759," ")</f>
        <v xml:space="preserve"> </v>
      </c>
      <c r="D4759" s="69" t="str">
        <f>IF('4 ป้อนข้อมูล'!D4759&lt;&gt;"",'4 ป้อนข้อมูล'!D4759," ")</f>
        <v xml:space="preserve"> </v>
      </c>
      <c r="E4759" s="71">
        <f>IF('4 ป้อนข้อมูล'!E4759&lt;'3 ค่าคะแนน'!$B$9,0,IF('4 ป้อนข้อมูล'!E4759&lt;'3 ค่าคะแนน'!$B$8,'3 ค่าคะแนน'!$E$9,IF('4 ป้อนข้อมูล'!E4759&lt;'3 ค่าคะแนน'!$B$7,'3 ค่าคะแนน'!$E$8,IF('4 ป้อนข้อมูล'!E4759&lt;'3 ค่าคะแนน'!$B$6,'3 ค่าคะแนน'!$E$7,IF('4 ป้อนข้อมูล'!E4759&lt;'3 ค่าคะแนน'!$B$5,'3 ค่าคะแนน'!$E$6,IF('4 ป้อนข้อมูล'!E4759&lt;'3 ค่าคะแนน'!$B$4,'3 ค่าคะแนน'!$E$5,'3 ค่าคะแนน'!$E$4))))))</f>
        <v>0</v>
      </c>
      <c r="F4759" s="109">
        <f>IF('4 ป้อนข้อมูล'!E4759&gt;=70,SUMIF(ปันส่วน!$A$5:$A$16,D4759,ปันส่วน!$F$5:$F$16),0)</f>
        <v>0</v>
      </c>
      <c r="G4759" s="109">
        <f>SUMIFS(ปันส่วน2!$C$3:$C$20,ปันส่วน2!$A$3:$A$20,D4759,ปันส่วน2!$B$3:$B$20,E4759)</f>
        <v>0</v>
      </c>
      <c r="H4759" s="109">
        <f t="shared" si="74"/>
        <v>0</v>
      </c>
    </row>
    <row r="4760" spans="1:8">
      <c r="A4760" s="69">
        <v>4757</v>
      </c>
      <c r="B4760" s="82" t="str">
        <f>IF('4 ป้อนข้อมูล'!B4760&lt;&gt;"",'4 ป้อนข้อมูล'!B4760," ")</f>
        <v xml:space="preserve"> </v>
      </c>
      <c r="C4760" s="81" t="str">
        <f>IF('4 ป้อนข้อมูล'!C4760&lt;&gt;"",'4 ป้อนข้อมูล'!C4760," ")</f>
        <v xml:space="preserve"> </v>
      </c>
      <c r="D4760" s="69" t="str">
        <f>IF('4 ป้อนข้อมูล'!D4760&lt;&gt;"",'4 ป้อนข้อมูล'!D4760," ")</f>
        <v xml:space="preserve"> </v>
      </c>
      <c r="E4760" s="71">
        <f>IF('4 ป้อนข้อมูล'!E4760&lt;'3 ค่าคะแนน'!$B$9,0,IF('4 ป้อนข้อมูล'!E4760&lt;'3 ค่าคะแนน'!$B$8,'3 ค่าคะแนน'!$E$9,IF('4 ป้อนข้อมูล'!E4760&lt;'3 ค่าคะแนน'!$B$7,'3 ค่าคะแนน'!$E$8,IF('4 ป้อนข้อมูล'!E4760&lt;'3 ค่าคะแนน'!$B$6,'3 ค่าคะแนน'!$E$7,IF('4 ป้อนข้อมูล'!E4760&lt;'3 ค่าคะแนน'!$B$5,'3 ค่าคะแนน'!$E$6,IF('4 ป้อนข้อมูล'!E4760&lt;'3 ค่าคะแนน'!$B$4,'3 ค่าคะแนน'!$E$5,'3 ค่าคะแนน'!$E$4))))))</f>
        <v>0</v>
      </c>
      <c r="F4760" s="109">
        <f>IF('4 ป้อนข้อมูล'!E4760&gt;=70,SUMIF(ปันส่วน!$A$5:$A$16,D4760,ปันส่วน!$F$5:$F$16),0)</f>
        <v>0</v>
      </c>
      <c r="G4760" s="109">
        <f>SUMIFS(ปันส่วน2!$C$3:$C$20,ปันส่วน2!$A$3:$A$20,D4760,ปันส่วน2!$B$3:$B$20,E4760)</f>
        <v>0</v>
      </c>
      <c r="H4760" s="109">
        <f t="shared" si="74"/>
        <v>0</v>
      </c>
    </row>
    <row r="4761" spans="1:8">
      <c r="A4761" s="69">
        <v>4758</v>
      </c>
      <c r="B4761" s="82" t="str">
        <f>IF('4 ป้อนข้อมูล'!B4761&lt;&gt;"",'4 ป้อนข้อมูล'!B4761," ")</f>
        <v xml:space="preserve"> </v>
      </c>
      <c r="C4761" s="81" t="str">
        <f>IF('4 ป้อนข้อมูล'!C4761&lt;&gt;"",'4 ป้อนข้อมูล'!C4761," ")</f>
        <v xml:space="preserve"> </v>
      </c>
      <c r="D4761" s="69" t="str">
        <f>IF('4 ป้อนข้อมูล'!D4761&lt;&gt;"",'4 ป้อนข้อมูล'!D4761," ")</f>
        <v xml:space="preserve"> </v>
      </c>
      <c r="E4761" s="71">
        <f>IF('4 ป้อนข้อมูล'!E4761&lt;'3 ค่าคะแนน'!$B$9,0,IF('4 ป้อนข้อมูล'!E4761&lt;'3 ค่าคะแนน'!$B$8,'3 ค่าคะแนน'!$E$9,IF('4 ป้อนข้อมูล'!E4761&lt;'3 ค่าคะแนน'!$B$7,'3 ค่าคะแนน'!$E$8,IF('4 ป้อนข้อมูล'!E4761&lt;'3 ค่าคะแนน'!$B$6,'3 ค่าคะแนน'!$E$7,IF('4 ป้อนข้อมูล'!E4761&lt;'3 ค่าคะแนน'!$B$5,'3 ค่าคะแนน'!$E$6,IF('4 ป้อนข้อมูล'!E4761&lt;'3 ค่าคะแนน'!$B$4,'3 ค่าคะแนน'!$E$5,'3 ค่าคะแนน'!$E$4))))))</f>
        <v>0</v>
      </c>
      <c r="F4761" s="109">
        <f>IF('4 ป้อนข้อมูล'!E4761&gt;=70,SUMIF(ปันส่วน!$A$5:$A$16,D4761,ปันส่วน!$F$5:$F$16),0)</f>
        <v>0</v>
      </c>
      <c r="G4761" s="109">
        <f>SUMIFS(ปันส่วน2!$C$3:$C$20,ปันส่วน2!$A$3:$A$20,D4761,ปันส่วน2!$B$3:$B$20,E4761)</f>
        <v>0</v>
      </c>
      <c r="H4761" s="109">
        <f t="shared" si="74"/>
        <v>0</v>
      </c>
    </row>
    <row r="4762" spans="1:8">
      <c r="A4762" s="69">
        <v>4759</v>
      </c>
      <c r="B4762" s="82" t="str">
        <f>IF('4 ป้อนข้อมูล'!B4762&lt;&gt;"",'4 ป้อนข้อมูล'!B4762," ")</f>
        <v xml:space="preserve"> </v>
      </c>
      <c r="C4762" s="81" t="str">
        <f>IF('4 ป้อนข้อมูล'!C4762&lt;&gt;"",'4 ป้อนข้อมูล'!C4762," ")</f>
        <v xml:space="preserve"> </v>
      </c>
      <c r="D4762" s="69" t="str">
        <f>IF('4 ป้อนข้อมูล'!D4762&lt;&gt;"",'4 ป้อนข้อมูล'!D4762," ")</f>
        <v xml:space="preserve"> </v>
      </c>
      <c r="E4762" s="71">
        <f>IF('4 ป้อนข้อมูล'!E4762&lt;'3 ค่าคะแนน'!$B$9,0,IF('4 ป้อนข้อมูล'!E4762&lt;'3 ค่าคะแนน'!$B$8,'3 ค่าคะแนน'!$E$9,IF('4 ป้อนข้อมูล'!E4762&lt;'3 ค่าคะแนน'!$B$7,'3 ค่าคะแนน'!$E$8,IF('4 ป้อนข้อมูล'!E4762&lt;'3 ค่าคะแนน'!$B$6,'3 ค่าคะแนน'!$E$7,IF('4 ป้อนข้อมูล'!E4762&lt;'3 ค่าคะแนน'!$B$5,'3 ค่าคะแนน'!$E$6,IF('4 ป้อนข้อมูล'!E4762&lt;'3 ค่าคะแนน'!$B$4,'3 ค่าคะแนน'!$E$5,'3 ค่าคะแนน'!$E$4))))))</f>
        <v>0</v>
      </c>
      <c r="F4762" s="109">
        <f>IF('4 ป้อนข้อมูล'!E4762&gt;=70,SUMIF(ปันส่วน!$A$5:$A$16,D4762,ปันส่วน!$F$5:$F$16),0)</f>
        <v>0</v>
      </c>
      <c r="G4762" s="109">
        <f>SUMIFS(ปันส่วน2!$C$3:$C$20,ปันส่วน2!$A$3:$A$20,D4762,ปันส่วน2!$B$3:$B$20,E4762)</f>
        <v>0</v>
      </c>
      <c r="H4762" s="109">
        <f t="shared" si="74"/>
        <v>0</v>
      </c>
    </row>
    <row r="4763" spans="1:8">
      <c r="A4763" s="69">
        <v>4760</v>
      </c>
      <c r="B4763" s="82" t="str">
        <f>IF('4 ป้อนข้อมูล'!B4763&lt;&gt;"",'4 ป้อนข้อมูล'!B4763," ")</f>
        <v xml:space="preserve"> </v>
      </c>
      <c r="C4763" s="81" t="str">
        <f>IF('4 ป้อนข้อมูล'!C4763&lt;&gt;"",'4 ป้อนข้อมูล'!C4763," ")</f>
        <v xml:space="preserve"> </v>
      </c>
      <c r="D4763" s="69" t="str">
        <f>IF('4 ป้อนข้อมูล'!D4763&lt;&gt;"",'4 ป้อนข้อมูล'!D4763," ")</f>
        <v xml:space="preserve"> </v>
      </c>
      <c r="E4763" s="71">
        <f>IF('4 ป้อนข้อมูล'!E4763&lt;'3 ค่าคะแนน'!$B$9,0,IF('4 ป้อนข้อมูล'!E4763&lt;'3 ค่าคะแนน'!$B$8,'3 ค่าคะแนน'!$E$9,IF('4 ป้อนข้อมูล'!E4763&lt;'3 ค่าคะแนน'!$B$7,'3 ค่าคะแนน'!$E$8,IF('4 ป้อนข้อมูล'!E4763&lt;'3 ค่าคะแนน'!$B$6,'3 ค่าคะแนน'!$E$7,IF('4 ป้อนข้อมูล'!E4763&lt;'3 ค่าคะแนน'!$B$5,'3 ค่าคะแนน'!$E$6,IF('4 ป้อนข้อมูล'!E4763&lt;'3 ค่าคะแนน'!$B$4,'3 ค่าคะแนน'!$E$5,'3 ค่าคะแนน'!$E$4))))))</f>
        <v>0</v>
      </c>
      <c r="F4763" s="109">
        <f>IF('4 ป้อนข้อมูล'!E4763&gt;=70,SUMIF(ปันส่วน!$A$5:$A$16,D4763,ปันส่วน!$F$5:$F$16),0)</f>
        <v>0</v>
      </c>
      <c r="G4763" s="109">
        <f>SUMIFS(ปันส่วน2!$C$3:$C$20,ปันส่วน2!$A$3:$A$20,D4763,ปันส่วน2!$B$3:$B$20,E4763)</f>
        <v>0</v>
      </c>
      <c r="H4763" s="109">
        <f t="shared" si="74"/>
        <v>0</v>
      </c>
    </row>
    <row r="4764" spans="1:8">
      <c r="A4764" s="69">
        <v>4761</v>
      </c>
      <c r="B4764" s="82" t="str">
        <f>IF('4 ป้อนข้อมูล'!B4764&lt;&gt;"",'4 ป้อนข้อมูล'!B4764," ")</f>
        <v xml:space="preserve"> </v>
      </c>
      <c r="C4764" s="81" t="str">
        <f>IF('4 ป้อนข้อมูล'!C4764&lt;&gt;"",'4 ป้อนข้อมูล'!C4764," ")</f>
        <v xml:space="preserve"> </v>
      </c>
      <c r="D4764" s="69" t="str">
        <f>IF('4 ป้อนข้อมูล'!D4764&lt;&gt;"",'4 ป้อนข้อมูล'!D4764," ")</f>
        <v xml:space="preserve"> </v>
      </c>
      <c r="E4764" s="71">
        <f>IF('4 ป้อนข้อมูล'!E4764&lt;'3 ค่าคะแนน'!$B$9,0,IF('4 ป้อนข้อมูล'!E4764&lt;'3 ค่าคะแนน'!$B$8,'3 ค่าคะแนน'!$E$9,IF('4 ป้อนข้อมูล'!E4764&lt;'3 ค่าคะแนน'!$B$7,'3 ค่าคะแนน'!$E$8,IF('4 ป้อนข้อมูล'!E4764&lt;'3 ค่าคะแนน'!$B$6,'3 ค่าคะแนน'!$E$7,IF('4 ป้อนข้อมูล'!E4764&lt;'3 ค่าคะแนน'!$B$5,'3 ค่าคะแนน'!$E$6,IF('4 ป้อนข้อมูล'!E4764&lt;'3 ค่าคะแนน'!$B$4,'3 ค่าคะแนน'!$E$5,'3 ค่าคะแนน'!$E$4))))))</f>
        <v>0</v>
      </c>
      <c r="F4764" s="109">
        <f>IF('4 ป้อนข้อมูล'!E4764&gt;=70,SUMIF(ปันส่วน!$A$5:$A$16,D4764,ปันส่วน!$F$5:$F$16),0)</f>
        <v>0</v>
      </c>
      <c r="G4764" s="109">
        <f>SUMIFS(ปันส่วน2!$C$3:$C$20,ปันส่วน2!$A$3:$A$20,D4764,ปันส่วน2!$B$3:$B$20,E4764)</f>
        <v>0</v>
      </c>
      <c r="H4764" s="109">
        <f t="shared" si="74"/>
        <v>0</v>
      </c>
    </row>
    <row r="4765" spans="1:8">
      <c r="A4765" s="69">
        <v>4762</v>
      </c>
      <c r="B4765" s="82" t="str">
        <f>IF('4 ป้อนข้อมูล'!B4765&lt;&gt;"",'4 ป้อนข้อมูล'!B4765," ")</f>
        <v xml:space="preserve"> </v>
      </c>
      <c r="C4765" s="81" t="str">
        <f>IF('4 ป้อนข้อมูล'!C4765&lt;&gt;"",'4 ป้อนข้อมูล'!C4765," ")</f>
        <v xml:space="preserve"> </v>
      </c>
      <c r="D4765" s="69" t="str">
        <f>IF('4 ป้อนข้อมูล'!D4765&lt;&gt;"",'4 ป้อนข้อมูล'!D4765," ")</f>
        <v xml:space="preserve"> </v>
      </c>
      <c r="E4765" s="71">
        <f>IF('4 ป้อนข้อมูล'!E4765&lt;'3 ค่าคะแนน'!$B$9,0,IF('4 ป้อนข้อมูล'!E4765&lt;'3 ค่าคะแนน'!$B$8,'3 ค่าคะแนน'!$E$9,IF('4 ป้อนข้อมูล'!E4765&lt;'3 ค่าคะแนน'!$B$7,'3 ค่าคะแนน'!$E$8,IF('4 ป้อนข้อมูล'!E4765&lt;'3 ค่าคะแนน'!$B$6,'3 ค่าคะแนน'!$E$7,IF('4 ป้อนข้อมูล'!E4765&lt;'3 ค่าคะแนน'!$B$5,'3 ค่าคะแนน'!$E$6,IF('4 ป้อนข้อมูล'!E4765&lt;'3 ค่าคะแนน'!$B$4,'3 ค่าคะแนน'!$E$5,'3 ค่าคะแนน'!$E$4))))))</f>
        <v>0</v>
      </c>
      <c r="F4765" s="109">
        <f>IF('4 ป้อนข้อมูล'!E4765&gt;=70,SUMIF(ปันส่วน!$A$5:$A$16,D4765,ปันส่วน!$F$5:$F$16),0)</f>
        <v>0</v>
      </c>
      <c r="G4765" s="109">
        <f>SUMIFS(ปันส่วน2!$C$3:$C$20,ปันส่วน2!$A$3:$A$20,D4765,ปันส่วน2!$B$3:$B$20,E4765)</f>
        <v>0</v>
      </c>
      <c r="H4765" s="109">
        <f t="shared" si="74"/>
        <v>0</v>
      </c>
    </row>
    <row r="4766" spans="1:8">
      <c r="A4766" s="69">
        <v>4763</v>
      </c>
      <c r="B4766" s="82" t="str">
        <f>IF('4 ป้อนข้อมูล'!B4766&lt;&gt;"",'4 ป้อนข้อมูล'!B4766," ")</f>
        <v xml:space="preserve"> </v>
      </c>
      <c r="C4766" s="81" t="str">
        <f>IF('4 ป้อนข้อมูล'!C4766&lt;&gt;"",'4 ป้อนข้อมูล'!C4766," ")</f>
        <v xml:space="preserve"> </v>
      </c>
      <c r="D4766" s="69" t="str">
        <f>IF('4 ป้อนข้อมูล'!D4766&lt;&gt;"",'4 ป้อนข้อมูล'!D4766," ")</f>
        <v xml:space="preserve"> </v>
      </c>
      <c r="E4766" s="71">
        <f>IF('4 ป้อนข้อมูล'!E4766&lt;'3 ค่าคะแนน'!$B$9,0,IF('4 ป้อนข้อมูล'!E4766&lt;'3 ค่าคะแนน'!$B$8,'3 ค่าคะแนน'!$E$9,IF('4 ป้อนข้อมูล'!E4766&lt;'3 ค่าคะแนน'!$B$7,'3 ค่าคะแนน'!$E$8,IF('4 ป้อนข้อมูล'!E4766&lt;'3 ค่าคะแนน'!$B$6,'3 ค่าคะแนน'!$E$7,IF('4 ป้อนข้อมูล'!E4766&lt;'3 ค่าคะแนน'!$B$5,'3 ค่าคะแนน'!$E$6,IF('4 ป้อนข้อมูล'!E4766&lt;'3 ค่าคะแนน'!$B$4,'3 ค่าคะแนน'!$E$5,'3 ค่าคะแนน'!$E$4))))))</f>
        <v>0</v>
      </c>
      <c r="F4766" s="109">
        <f>IF('4 ป้อนข้อมูล'!E4766&gt;=70,SUMIF(ปันส่วน!$A$5:$A$16,D4766,ปันส่วน!$F$5:$F$16),0)</f>
        <v>0</v>
      </c>
      <c r="G4766" s="109">
        <f>SUMIFS(ปันส่วน2!$C$3:$C$20,ปันส่วน2!$A$3:$A$20,D4766,ปันส่วน2!$B$3:$B$20,E4766)</f>
        <v>0</v>
      </c>
      <c r="H4766" s="109">
        <f t="shared" si="74"/>
        <v>0</v>
      </c>
    </row>
    <row r="4767" spans="1:8">
      <c r="A4767" s="69">
        <v>4764</v>
      </c>
      <c r="B4767" s="82" t="str">
        <f>IF('4 ป้อนข้อมูล'!B4767&lt;&gt;"",'4 ป้อนข้อมูล'!B4767," ")</f>
        <v xml:space="preserve"> </v>
      </c>
      <c r="C4767" s="81" t="str">
        <f>IF('4 ป้อนข้อมูล'!C4767&lt;&gt;"",'4 ป้อนข้อมูล'!C4767," ")</f>
        <v xml:space="preserve"> </v>
      </c>
      <c r="D4767" s="69" t="str">
        <f>IF('4 ป้อนข้อมูล'!D4767&lt;&gt;"",'4 ป้อนข้อมูล'!D4767," ")</f>
        <v xml:space="preserve"> </v>
      </c>
      <c r="E4767" s="71">
        <f>IF('4 ป้อนข้อมูล'!E4767&lt;'3 ค่าคะแนน'!$B$9,0,IF('4 ป้อนข้อมูล'!E4767&lt;'3 ค่าคะแนน'!$B$8,'3 ค่าคะแนน'!$E$9,IF('4 ป้อนข้อมูล'!E4767&lt;'3 ค่าคะแนน'!$B$7,'3 ค่าคะแนน'!$E$8,IF('4 ป้อนข้อมูล'!E4767&lt;'3 ค่าคะแนน'!$B$6,'3 ค่าคะแนน'!$E$7,IF('4 ป้อนข้อมูล'!E4767&lt;'3 ค่าคะแนน'!$B$5,'3 ค่าคะแนน'!$E$6,IF('4 ป้อนข้อมูล'!E4767&lt;'3 ค่าคะแนน'!$B$4,'3 ค่าคะแนน'!$E$5,'3 ค่าคะแนน'!$E$4))))))</f>
        <v>0</v>
      </c>
      <c r="F4767" s="109">
        <f>IF('4 ป้อนข้อมูล'!E4767&gt;=70,SUMIF(ปันส่วน!$A$5:$A$16,D4767,ปันส่วน!$F$5:$F$16),0)</f>
        <v>0</v>
      </c>
      <c r="G4767" s="109">
        <f>SUMIFS(ปันส่วน2!$C$3:$C$20,ปันส่วน2!$A$3:$A$20,D4767,ปันส่วน2!$B$3:$B$20,E4767)</f>
        <v>0</v>
      </c>
      <c r="H4767" s="109">
        <f t="shared" si="74"/>
        <v>0</v>
      </c>
    </row>
    <row r="4768" spans="1:8">
      <c r="A4768" s="69">
        <v>4765</v>
      </c>
      <c r="B4768" s="82" t="str">
        <f>IF('4 ป้อนข้อมูล'!B4768&lt;&gt;"",'4 ป้อนข้อมูล'!B4768," ")</f>
        <v xml:space="preserve"> </v>
      </c>
      <c r="C4768" s="81" t="str">
        <f>IF('4 ป้อนข้อมูล'!C4768&lt;&gt;"",'4 ป้อนข้อมูล'!C4768," ")</f>
        <v xml:space="preserve"> </v>
      </c>
      <c r="D4768" s="69" t="str">
        <f>IF('4 ป้อนข้อมูล'!D4768&lt;&gt;"",'4 ป้อนข้อมูล'!D4768," ")</f>
        <v xml:space="preserve"> </v>
      </c>
      <c r="E4768" s="71">
        <f>IF('4 ป้อนข้อมูล'!E4768&lt;'3 ค่าคะแนน'!$B$9,0,IF('4 ป้อนข้อมูล'!E4768&lt;'3 ค่าคะแนน'!$B$8,'3 ค่าคะแนน'!$E$9,IF('4 ป้อนข้อมูล'!E4768&lt;'3 ค่าคะแนน'!$B$7,'3 ค่าคะแนน'!$E$8,IF('4 ป้อนข้อมูล'!E4768&lt;'3 ค่าคะแนน'!$B$6,'3 ค่าคะแนน'!$E$7,IF('4 ป้อนข้อมูล'!E4768&lt;'3 ค่าคะแนน'!$B$5,'3 ค่าคะแนน'!$E$6,IF('4 ป้อนข้อมูล'!E4768&lt;'3 ค่าคะแนน'!$B$4,'3 ค่าคะแนน'!$E$5,'3 ค่าคะแนน'!$E$4))))))</f>
        <v>0</v>
      </c>
      <c r="F4768" s="109">
        <f>IF('4 ป้อนข้อมูล'!E4768&gt;=70,SUMIF(ปันส่วน!$A$5:$A$16,D4768,ปันส่วน!$F$5:$F$16),0)</f>
        <v>0</v>
      </c>
      <c r="G4768" s="109">
        <f>SUMIFS(ปันส่วน2!$C$3:$C$20,ปันส่วน2!$A$3:$A$20,D4768,ปันส่วน2!$B$3:$B$20,E4768)</f>
        <v>0</v>
      </c>
      <c r="H4768" s="109">
        <f t="shared" si="74"/>
        <v>0</v>
      </c>
    </row>
    <row r="4769" spans="1:8">
      <c r="A4769" s="69">
        <v>4766</v>
      </c>
      <c r="B4769" s="82" t="str">
        <f>IF('4 ป้อนข้อมูล'!B4769&lt;&gt;"",'4 ป้อนข้อมูล'!B4769," ")</f>
        <v xml:space="preserve"> </v>
      </c>
      <c r="C4769" s="81" t="str">
        <f>IF('4 ป้อนข้อมูล'!C4769&lt;&gt;"",'4 ป้อนข้อมูล'!C4769," ")</f>
        <v xml:space="preserve"> </v>
      </c>
      <c r="D4769" s="69" t="str">
        <f>IF('4 ป้อนข้อมูล'!D4769&lt;&gt;"",'4 ป้อนข้อมูล'!D4769," ")</f>
        <v xml:space="preserve"> </v>
      </c>
      <c r="E4769" s="71">
        <f>IF('4 ป้อนข้อมูล'!E4769&lt;'3 ค่าคะแนน'!$B$9,0,IF('4 ป้อนข้อมูล'!E4769&lt;'3 ค่าคะแนน'!$B$8,'3 ค่าคะแนน'!$E$9,IF('4 ป้อนข้อมูล'!E4769&lt;'3 ค่าคะแนน'!$B$7,'3 ค่าคะแนน'!$E$8,IF('4 ป้อนข้อมูล'!E4769&lt;'3 ค่าคะแนน'!$B$6,'3 ค่าคะแนน'!$E$7,IF('4 ป้อนข้อมูล'!E4769&lt;'3 ค่าคะแนน'!$B$5,'3 ค่าคะแนน'!$E$6,IF('4 ป้อนข้อมูล'!E4769&lt;'3 ค่าคะแนน'!$B$4,'3 ค่าคะแนน'!$E$5,'3 ค่าคะแนน'!$E$4))))))</f>
        <v>0</v>
      </c>
      <c r="F4769" s="109">
        <f>IF('4 ป้อนข้อมูล'!E4769&gt;=70,SUMIF(ปันส่วน!$A$5:$A$16,D4769,ปันส่วน!$F$5:$F$16),0)</f>
        <v>0</v>
      </c>
      <c r="G4769" s="109">
        <f>SUMIFS(ปันส่วน2!$C$3:$C$20,ปันส่วน2!$A$3:$A$20,D4769,ปันส่วน2!$B$3:$B$20,E4769)</f>
        <v>0</v>
      </c>
      <c r="H4769" s="109">
        <f t="shared" si="74"/>
        <v>0</v>
      </c>
    </row>
    <row r="4770" spans="1:8">
      <c r="A4770" s="69">
        <v>4767</v>
      </c>
      <c r="B4770" s="82" t="str">
        <f>IF('4 ป้อนข้อมูล'!B4770&lt;&gt;"",'4 ป้อนข้อมูล'!B4770," ")</f>
        <v xml:space="preserve"> </v>
      </c>
      <c r="C4770" s="81" t="str">
        <f>IF('4 ป้อนข้อมูล'!C4770&lt;&gt;"",'4 ป้อนข้อมูล'!C4770," ")</f>
        <v xml:space="preserve"> </v>
      </c>
      <c r="D4770" s="69" t="str">
        <f>IF('4 ป้อนข้อมูล'!D4770&lt;&gt;"",'4 ป้อนข้อมูล'!D4770," ")</f>
        <v xml:space="preserve"> </v>
      </c>
      <c r="E4770" s="71">
        <f>IF('4 ป้อนข้อมูล'!E4770&lt;'3 ค่าคะแนน'!$B$9,0,IF('4 ป้อนข้อมูล'!E4770&lt;'3 ค่าคะแนน'!$B$8,'3 ค่าคะแนน'!$E$9,IF('4 ป้อนข้อมูล'!E4770&lt;'3 ค่าคะแนน'!$B$7,'3 ค่าคะแนน'!$E$8,IF('4 ป้อนข้อมูล'!E4770&lt;'3 ค่าคะแนน'!$B$6,'3 ค่าคะแนน'!$E$7,IF('4 ป้อนข้อมูล'!E4770&lt;'3 ค่าคะแนน'!$B$5,'3 ค่าคะแนน'!$E$6,IF('4 ป้อนข้อมูล'!E4770&lt;'3 ค่าคะแนน'!$B$4,'3 ค่าคะแนน'!$E$5,'3 ค่าคะแนน'!$E$4))))))</f>
        <v>0</v>
      </c>
      <c r="F4770" s="109">
        <f>IF('4 ป้อนข้อมูล'!E4770&gt;=70,SUMIF(ปันส่วน!$A$5:$A$16,D4770,ปันส่วน!$F$5:$F$16),0)</f>
        <v>0</v>
      </c>
      <c r="G4770" s="109">
        <f>SUMIFS(ปันส่วน2!$C$3:$C$20,ปันส่วน2!$A$3:$A$20,D4770,ปันส่วน2!$B$3:$B$20,E4770)</f>
        <v>0</v>
      </c>
      <c r="H4770" s="109">
        <f t="shared" si="74"/>
        <v>0</v>
      </c>
    </row>
    <row r="4771" spans="1:8">
      <c r="A4771" s="69">
        <v>4768</v>
      </c>
      <c r="B4771" s="82" t="str">
        <f>IF('4 ป้อนข้อมูล'!B4771&lt;&gt;"",'4 ป้อนข้อมูล'!B4771," ")</f>
        <v xml:space="preserve"> </v>
      </c>
      <c r="C4771" s="81" t="str">
        <f>IF('4 ป้อนข้อมูล'!C4771&lt;&gt;"",'4 ป้อนข้อมูล'!C4771," ")</f>
        <v xml:space="preserve"> </v>
      </c>
      <c r="D4771" s="69" t="str">
        <f>IF('4 ป้อนข้อมูล'!D4771&lt;&gt;"",'4 ป้อนข้อมูล'!D4771," ")</f>
        <v xml:space="preserve"> </v>
      </c>
      <c r="E4771" s="71">
        <f>IF('4 ป้อนข้อมูล'!E4771&lt;'3 ค่าคะแนน'!$B$9,0,IF('4 ป้อนข้อมูล'!E4771&lt;'3 ค่าคะแนน'!$B$8,'3 ค่าคะแนน'!$E$9,IF('4 ป้อนข้อมูล'!E4771&lt;'3 ค่าคะแนน'!$B$7,'3 ค่าคะแนน'!$E$8,IF('4 ป้อนข้อมูล'!E4771&lt;'3 ค่าคะแนน'!$B$6,'3 ค่าคะแนน'!$E$7,IF('4 ป้อนข้อมูล'!E4771&lt;'3 ค่าคะแนน'!$B$5,'3 ค่าคะแนน'!$E$6,IF('4 ป้อนข้อมูล'!E4771&lt;'3 ค่าคะแนน'!$B$4,'3 ค่าคะแนน'!$E$5,'3 ค่าคะแนน'!$E$4))))))</f>
        <v>0</v>
      </c>
      <c r="F4771" s="109">
        <f>IF('4 ป้อนข้อมูล'!E4771&gt;=70,SUMIF(ปันส่วน!$A$5:$A$16,D4771,ปันส่วน!$F$5:$F$16),0)</f>
        <v>0</v>
      </c>
      <c r="G4771" s="109">
        <f>SUMIFS(ปันส่วน2!$C$3:$C$20,ปันส่วน2!$A$3:$A$20,D4771,ปันส่วน2!$B$3:$B$20,E4771)</f>
        <v>0</v>
      </c>
      <c r="H4771" s="109">
        <f t="shared" si="74"/>
        <v>0</v>
      </c>
    </row>
    <row r="4772" spans="1:8">
      <c r="A4772" s="69">
        <v>4769</v>
      </c>
      <c r="B4772" s="82" t="str">
        <f>IF('4 ป้อนข้อมูล'!B4772&lt;&gt;"",'4 ป้อนข้อมูล'!B4772," ")</f>
        <v xml:space="preserve"> </v>
      </c>
      <c r="C4772" s="81" t="str">
        <f>IF('4 ป้อนข้อมูล'!C4772&lt;&gt;"",'4 ป้อนข้อมูล'!C4772," ")</f>
        <v xml:space="preserve"> </v>
      </c>
      <c r="D4772" s="69" t="str">
        <f>IF('4 ป้อนข้อมูล'!D4772&lt;&gt;"",'4 ป้อนข้อมูล'!D4772," ")</f>
        <v xml:space="preserve"> </v>
      </c>
      <c r="E4772" s="71">
        <f>IF('4 ป้อนข้อมูล'!E4772&lt;'3 ค่าคะแนน'!$B$9,0,IF('4 ป้อนข้อมูล'!E4772&lt;'3 ค่าคะแนน'!$B$8,'3 ค่าคะแนน'!$E$9,IF('4 ป้อนข้อมูล'!E4772&lt;'3 ค่าคะแนน'!$B$7,'3 ค่าคะแนน'!$E$8,IF('4 ป้อนข้อมูล'!E4772&lt;'3 ค่าคะแนน'!$B$6,'3 ค่าคะแนน'!$E$7,IF('4 ป้อนข้อมูล'!E4772&lt;'3 ค่าคะแนน'!$B$5,'3 ค่าคะแนน'!$E$6,IF('4 ป้อนข้อมูล'!E4772&lt;'3 ค่าคะแนน'!$B$4,'3 ค่าคะแนน'!$E$5,'3 ค่าคะแนน'!$E$4))))))</f>
        <v>0</v>
      </c>
      <c r="F4772" s="109">
        <f>IF('4 ป้อนข้อมูล'!E4772&gt;=70,SUMIF(ปันส่วน!$A$5:$A$16,D4772,ปันส่วน!$F$5:$F$16),0)</f>
        <v>0</v>
      </c>
      <c r="G4772" s="109">
        <f>SUMIFS(ปันส่วน2!$C$3:$C$20,ปันส่วน2!$A$3:$A$20,D4772,ปันส่วน2!$B$3:$B$20,E4772)</f>
        <v>0</v>
      </c>
      <c r="H4772" s="109">
        <f t="shared" si="74"/>
        <v>0</v>
      </c>
    </row>
    <row r="4773" spans="1:8">
      <c r="A4773" s="69">
        <v>4770</v>
      </c>
      <c r="B4773" s="82" t="str">
        <f>IF('4 ป้อนข้อมูล'!B4773&lt;&gt;"",'4 ป้อนข้อมูล'!B4773," ")</f>
        <v xml:space="preserve"> </v>
      </c>
      <c r="C4773" s="81" t="str">
        <f>IF('4 ป้อนข้อมูล'!C4773&lt;&gt;"",'4 ป้อนข้อมูล'!C4773," ")</f>
        <v xml:space="preserve"> </v>
      </c>
      <c r="D4773" s="69" t="str">
        <f>IF('4 ป้อนข้อมูล'!D4773&lt;&gt;"",'4 ป้อนข้อมูล'!D4773," ")</f>
        <v xml:space="preserve"> </v>
      </c>
      <c r="E4773" s="71">
        <f>IF('4 ป้อนข้อมูล'!E4773&lt;'3 ค่าคะแนน'!$B$9,0,IF('4 ป้อนข้อมูล'!E4773&lt;'3 ค่าคะแนน'!$B$8,'3 ค่าคะแนน'!$E$9,IF('4 ป้อนข้อมูล'!E4773&lt;'3 ค่าคะแนน'!$B$7,'3 ค่าคะแนน'!$E$8,IF('4 ป้อนข้อมูล'!E4773&lt;'3 ค่าคะแนน'!$B$6,'3 ค่าคะแนน'!$E$7,IF('4 ป้อนข้อมูล'!E4773&lt;'3 ค่าคะแนน'!$B$5,'3 ค่าคะแนน'!$E$6,IF('4 ป้อนข้อมูล'!E4773&lt;'3 ค่าคะแนน'!$B$4,'3 ค่าคะแนน'!$E$5,'3 ค่าคะแนน'!$E$4))))))</f>
        <v>0</v>
      </c>
      <c r="F4773" s="109">
        <f>IF('4 ป้อนข้อมูล'!E4773&gt;=70,SUMIF(ปันส่วน!$A$5:$A$16,D4773,ปันส่วน!$F$5:$F$16),0)</f>
        <v>0</v>
      </c>
      <c r="G4773" s="109">
        <f>SUMIFS(ปันส่วน2!$C$3:$C$20,ปันส่วน2!$A$3:$A$20,D4773,ปันส่วน2!$B$3:$B$20,E4773)</f>
        <v>0</v>
      </c>
      <c r="H4773" s="109">
        <f t="shared" si="74"/>
        <v>0</v>
      </c>
    </row>
    <row r="4774" spans="1:8">
      <c r="A4774" s="69">
        <v>4771</v>
      </c>
      <c r="B4774" s="82" t="str">
        <f>IF('4 ป้อนข้อมูล'!B4774&lt;&gt;"",'4 ป้อนข้อมูล'!B4774," ")</f>
        <v xml:space="preserve"> </v>
      </c>
      <c r="C4774" s="81" t="str">
        <f>IF('4 ป้อนข้อมูล'!C4774&lt;&gt;"",'4 ป้อนข้อมูล'!C4774," ")</f>
        <v xml:space="preserve"> </v>
      </c>
      <c r="D4774" s="69" t="str">
        <f>IF('4 ป้อนข้อมูล'!D4774&lt;&gt;"",'4 ป้อนข้อมูล'!D4774," ")</f>
        <v xml:space="preserve"> </v>
      </c>
      <c r="E4774" s="71">
        <f>IF('4 ป้อนข้อมูล'!E4774&lt;'3 ค่าคะแนน'!$B$9,0,IF('4 ป้อนข้อมูล'!E4774&lt;'3 ค่าคะแนน'!$B$8,'3 ค่าคะแนน'!$E$9,IF('4 ป้อนข้อมูล'!E4774&lt;'3 ค่าคะแนน'!$B$7,'3 ค่าคะแนน'!$E$8,IF('4 ป้อนข้อมูล'!E4774&lt;'3 ค่าคะแนน'!$B$6,'3 ค่าคะแนน'!$E$7,IF('4 ป้อนข้อมูล'!E4774&lt;'3 ค่าคะแนน'!$B$5,'3 ค่าคะแนน'!$E$6,IF('4 ป้อนข้อมูล'!E4774&lt;'3 ค่าคะแนน'!$B$4,'3 ค่าคะแนน'!$E$5,'3 ค่าคะแนน'!$E$4))))))</f>
        <v>0</v>
      </c>
      <c r="F4774" s="109">
        <f>IF('4 ป้อนข้อมูล'!E4774&gt;=70,SUMIF(ปันส่วน!$A$5:$A$16,D4774,ปันส่วน!$F$5:$F$16),0)</f>
        <v>0</v>
      </c>
      <c r="G4774" s="109">
        <f>SUMIFS(ปันส่วน2!$C$3:$C$20,ปันส่วน2!$A$3:$A$20,D4774,ปันส่วน2!$B$3:$B$20,E4774)</f>
        <v>0</v>
      </c>
      <c r="H4774" s="109">
        <f t="shared" si="74"/>
        <v>0</v>
      </c>
    </row>
    <row r="4775" spans="1:8">
      <c r="A4775" s="69">
        <v>4772</v>
      </c>
      <c r="B4775" s="82" t="str">
        <f>IF('4 ป้อนข้อมูล'!B4775&lt;&gt;"",'4 ป้อนข้อมูล'!B4775," ")</f>
        <v xml:space="preserve"> </v>
      </c>
      <c r="C4775" s="81" t="str">
        <f>IF('4 ป้อนข้อมูล'!C4775&lt;&gt;"",'4 ป้อนข้อมูล'!C4775," ")</f>
        <v xml:space="preserve"> </v>
      </c>
      <c r="D4775" s="69" t="str">
        <f>IF('4 ป้อนข้อมูล'!D4775&lt;&gt;"",'4 ป้อนข้อมูล'!D4775," ")</f>
        <v xml:space="preserve"> </v>
      </c>
      <c r="E4775" s="71">
        <f>IF('4 ป้อนข้อมูล'!E4775&lt;'3 ค่าคะแนน'!$B$9,0,IF('4 ป้อนข้อมูล'!E4775&lt;'3 ค่าคะแนน'!$B$8,'3 ค่าคะแนน'!$E$9,IF('4 ป้อนข้อมูล'!E4775&lt;'3 ค่าคะแนน'!$B$7,'3 ค่าคะแนน'!$E$8,IF('4 ป้อนข้อมูล'!E4775&lt;'3 ค่าคะแนน'!$B$6,'3 ค่าคะแนน'!$E$7,IF('4 ป้อนข้อมูล'!E4775&lt;'3 ค่าคะแนน'!$B$5,'3 ค่าคะแนน'!$E$6,IF('4 ป้อนข้อมูล'!E4775&lt;'3 ค่าคะแนน'!$B$4,'3 ค่าคะแนน'!$E$5,'3 ค่าคะแนน'!$E$4))))))</f>
        <v>0</v>
      </c>
      <c r="F4775" s="109">
        <f>IF('4 ป้อนข้อมูล'!E4775&gt;=70,SUMIF(ปันส่วน!$A$5:$A$16,D4775,ปันส่วน!$F$5:$F$16),0)</f>
        <v>0</v>
      </c>
      <c r="G4775" s="109">
        <f>SUMIFS(ปันส่วน2!$C$3:$C$20,ปันส่วน2!$A$3:$A$20,D4775,ปันส่วน2!$B$3:$B$20,E4775)</f>
        <v>0</v>
      </c>
      <c r="H4775" s="109">
        <f t="shared" si="74"/>
        <v>0</v>
      </c>
    </row>
    <row r="4776" spans="1:8">
      <c r="A4776" s="69">
        <v>4773</v>
      </c>
      <c r="B4776" s="82" t="str">
        <f>IF('4 ป้อนข้อมูล'!B4776&lt;&gt;"",'4 ป้อนข้อมูล'!B4776," ")</f>
        <v xml:space="preserve"> </v>
      </c>
      <c r="C4776" s="81" t="str">
        <f>IF('4 ป้อนข้อมูล'!C4776&lt;&gt;"",'4 ป้อนข้อมูล'!C4776," ")</f>
        <v xml:space="preserve"> </v>
      </c>
      <c r="D4776" s="69" t="str">
        <f>IF('4 ป้อนข้อมูล'!D4776&lt;&gt;"",'4 ป้อนข้อมูล'!D4776," ")</f>
        <v xml:space="preserve"> </v>
      </c>
      <c r="E4776" s="71">
        <f>IF('4 ป้อนข้อมูล'!E4776&lt;'3 ค่าคะแนน'!$B$9,0,IF('4 ป้อนข้อมูล'!E4776&lt;'3 ค่าคะแนน'!$B$8,'3 ค่าคะแนน'!$E$9,IF('4 ป้อนข้อมูล'!E4776&lt;'3 ค่าคะแนน'!$B$7,'3 ค่าคะแนน'!$E$8,IF('4 ป้อนข้อมูล'!E4776&lt;'3 ค่าคะแนน'!$B$6,'3 ค่าคะแนน'!$E$7,IF('4 ป้อนข้อมูล'!E4776&lt;'3 ค่าคะแนน'!$B$5,'3 ค่าคะแนน'!$E$6,IF('4 ป้อนข้อมูล'!E4776&lt;'3 ค่าคะแนน'!$B$4,'3 ค่าคะแนน'!$E$5,'3 ค่าคะแนน'!$E$4))))))</f>
        <v>0</v>
      </c>
      <c r="F4776" s="109">
        <f>IF('4 ป้อนข้อมูล'!E4776&gt;=70,SUMIF(ปันส่วน!$A$5:$A$16,D4776,ปันส่วน!$F$5:$F$16),0)</f>
        <v>0</v>
      </c>
      <c r="G4776" s="109">
        <f>SUMIFS(ปันส่วน2!$C$3:$C$20,ปันส่วน2!$A$3:$A$20,D4776,ปันส่วน2!$B$3:$B$20,E4776)</f>
        <v>0</v>
      </c>
      <c r="H4776" s="109">
        <f t="shared" si="74"/>
        <v>0</v>
      </c>
    </row>
    <row r="4777" spans="1:8">
      <c r="A4777" s="69">
        <v>4774</v>
      </c>
      <c r="B4777" s="82" t="str">
        <f>IF('4 ป้อนข้อมูล'!B4777&lt;&gt;"",'4 ป้อนข้อมูล'!B4777," ")</f>
        <v xml:space="preserve"> </v>
      </c>
      <c r="C4777" s="81" t="str">
        <f>IF('4 ป้อนข้อมูล'!C4777&lt;&gt;"",'4 ป้อนข้อมูล'!C4777," ")</f>
        <v xml:space="preserve"> </v>
      </c>
      <c r="D4777" s="69" t="str">
        <f>IF('4 ป้อนข้อมูล'!D4777&lt;&gt;"",'4 ป้อนข้อมูล'!D4777," ")</f>
        <v xml:space="preserve"> </v>
      </c>
      <c r="E4777" s="71">
        <f>IF('4 ป้อนข้อมูล'!E4777&lt;'3 ค่าคะแนน'!$B$9,0,IF('4 ป้อนข้อมูล'!E4777&lt;'3 ค่าคะแนน'!$B$8,'3 ค่าคะแนน'!$E$9,IF('4 ป้อนข้อมูล'!E4777&lt;'3 ค่าคะแนน'!$B$7,'3 ค่าคะแนน'!$E$8,IF('4 ป้อนข้อมูล'!E4777&lt;'3 ค่าคะแนน'!$B$6,'3 ค่าคะแนน'!$E$7,IF('4 ป้อนข้อมูล'!E4777&lt;'3 ค่าคะแนน'!$B$5,'3 ค่าคะแนน'!$E$6,IF('4 ป้อนข้อมูล'!E4777&lt;'3 ค่าคะแนน'!$B$4,'3 ค่าคะแนน'!$E$5,'3 ค่าคะแนน'!$E$4))))))</f>
        <v>0</v>
      </c>
      <c r="F4777" s="109">
        <f>IF('4 ป้อนข้อมูล'!E4777&gt;=70,SUMIF(ปันส่วน!$A$5:$A$16,D4777,ปันส่วน!$F$5:$F$16),0)</f>
        <v>0</v>
      </c>
      <c r="G4777" s="109">
        <f>SUMIFS(ปันส่วน2!$C$3:$C$20,ปันส่วน2!$A$3:$A$20,D4777,ปันส่วน2!$B$3:$B$20,E4777)</f>
        <v>0</v>
      </c>
      <c r="H4777" s="109">
        <f t="shared" si="74"/>
        <v>0</v>
      </c>
    </row>
    <row r="4778" spans="1:8">
      <c r="A4778" s="69">
        <v>4775</v>
      </c>
      <c r="B4778" s="82" t="str">
        <f>IF('4 ป้อนข้อมูล'!B4778&lt;&gt;"",'4 ป้อนข้อมูล'!B4778," ")</f>
        <v xml:space="preserve"> </v>
      </c>
      <c r="C4778" s="81" t="str">
        <f>IF('4 ป้อนข้อมูล'!C4778&lt;&gt;"",'4 ป้อนข้อมูล'!C4778," ")</f>
        <v xml:space="preserve"> </v>
      </c>
      <c r="D4778" s="69" t="str">
        <f>IF('4 ป้อนข้อมูล'!D4778&lt;&gt;"",'4 ป้อนข้อมูล'!D4778," ")</f>
        <v xml:space="preserve"> </v>
      </c>
      <c r="E4778" s="71">
        <f>IF('4 ป้อนข้อมูล'!E4778&lt;'3 ค่าคะแนน'!$B$9,0,IF('4 ป้อนข้อมูล'!E4778&lt;'3 ค่าคะแนน'!$B$8,'3 ค่าคะแนน'!$E$9,IF('4 ป้อนข้อมูล'!E4778&lt;'3 ค่าคะแนน'!$B$7,'3 ค่าคะแนน'!$E$8,IF('4 ป้อนข้อมูล'!E4778&lt;'3 ค่าคะแนน'!$B$6,'3 ค่าคะแนน'!$E$7,IF('4 ป้อนข้อมูล'!E4778&lt;'3 ค่าคะแนน'!$B$5,'3 ค่าคะแนน'!$E$6,IF('4 ป้อนข้อมูล'!E4778&lt;'3 ค่าคะแนน'!$B$4,'3 ค่าคะแนน'!$E$5,'3 ค่าคะแนน'!$E$4))))))</f>
        <v>0</v>
      </c>
      <c r="F4778" s="109">
        <f>IF('4 ป้อนข้อมูล'!E4778&gt;=70,SUMIF(ปันส่วน!$A$5:$A$16,D4778,ปันส่วน!$F$5:$F$16),0)</f>
        <v>0</v>
      </c>
      <c r="G4778" s="109">
        <f>SUMIFS(ปันส่วน2!$C$3:$C$20,ปันส่วน2!$A$3:$A$20,D4778,ปันส่วน2!$B$3:$B$20,E4778)</f>
        <v>0</v>
      </c>
      <c r="H4778" s="109">
        <f t="shared" si="74"/>
        <v>0</v>
      </c>
    </row>
    <row r="4779" spans="1:8">
      <c r="A4779" s="69">
        <v>4776</v>
      </c>
      <c r="B4779" s="82" t="str">
        <f>IF('4 ป้อนข้อมูล'!B4779&lt;&gt;"",'4 ป้อนข้อมูล'!B4779," ")</f>
        <v xml:space="preserve"> </v>
      </c>
      <c r="C4779" s="81" t="str">
        <f>IF('4 ป้อนข้อมูล'!C4779&lt;&gt;"",'4 ป้อนข้อมูล'!C4779," ")</f>
        <v xml:space="preserve"> </v>
      </c>
      <c r="D4779" s="69" t="str">
        <f>IF('4 ป้อนข้อมูล'!D4779&lt;&gt;"",'4 ป้อนข้อมูล'!D4779," ")</f>
        <v xml:space="preserve"> </v>
      </c>
      <c r="E4779" s="71">
        <f>IF('4 ป้อนข้อมูล'!E4779&lt;'3 ค่าคะแนน'!$B$9,0,IF('4 ป้อนข้อมูล'!E4779&lt;'3 ค่าคะแนน'!$B$8,'3 ค่าคะแนน'!$E$9,IF('4 ป้อนข้อมูล'!E4779&lt;'3 ค่าคะแนน'!$B$7,'3 ค่าคะแนน'!$E$8,IF('4 ป้อนข้อมูล'!E4779&lt;'3 ค่าคะแนน'!$B$6,'3 ค่าคะแนน'!$E$7,IF('4 ป้อนข้อมูล'!E4779&lt;'3 ค่าคะแนน'!$B$5,'3 ค่าคะแนน'!$E$6,IF('4 ป้อนข้อมูล'!E4779&lt;'3 ค่าคะแนน'!$B$4,'3 ค่าคะแนน'!$E$5,'3 ค่าคะแนน'!$E$4))))))</f>
        <v>0</v>
      </c>
      <c r="F4779" s="109">
        <f>IF('4 ป้อนข้อมูล'!E4779&gt;=70,SUMIF(ปันส่วน!$A$5:$A$16,D4779,ปันส่วน!$F$5:$F$16),0)</f>
        <v>0</v>
      </c>
      <c r="G4779" s="109">
        <f>SUMIFS(ปันส่วน2!$C$3:$C$20,ปันส่วน2!$A$3:$A$20,D4779,ปันส่วน2!$B$3:$B$20,E4779)</f>
        <v>0</v>
      </c>
      <c r="H4779" s="109">
        <f t="shared" si="74"/>
        <v>0</v>
      </c>
    </row>
    <row r="4780" spans="1:8">
      <c r="A4780" s="69">
        <v>4777</v>
      </c>
      <c r="B4780" s="82" t="str">
        <f>IF('4 ป้อนข้อมูล'!B4780&lt;&gt;"",'4 ป้อนข้อมูล'!B4780," ")</f>
        <v xml:space="preserve"> </v>
      </c>
      <c r="C4780" s="81" t="str">
        <f>IF('4 ป้อนข้อมูล'!C4780&lt;&gt;"",'4 ป้อนข้อมูล'!C4780," ")</f>
        <v xml:space="preserve"> </v>
      </c>
      <c r="D4780" s="69" t="str">
        <f>IF('4 ป้อนข้อมูล'!D4780&lt;&gt;"",'4 ป้อนข้อมูล'!D4780," ")</f>
        <v xml:space="preserve"> </v>
      </c>
      <c r="E4780" s="71">
        <f>IF('4 ป้อนข้อมูล'!E4780&lt;'3 ค่าคะแนน'!$B$9,0,IF('4 ป้อนข้อมูล'!E4780&lt;'3 ค่าคะแนน'!$B$8,'3 ค่าคะแนน'!$E$9,IF('4 ป้อนข้อมูล'!E4780&lt;'3 ค่าคะแนน'!$B$7,'3 ค่าคะแนน'!$E$8,IF('4 ป้อนข้อมูล'!E4780&lt;'3 ค่าคะแนน'!$B$6,'3 ค่าคะแนน'!$E$7,IF('4 ป้อนข้อมูล'!E4780&lt;'3 ค่าคะแนน'!$B$5,'3 ค่าคะแนน'!$E$6,IF('4 ป้อนข้อมูล'!E4780&lt;'3 ค่าคะแนน'!$B$4,'3 ค่าคะแนน'!$E$5,'3 ค่าคะแนน'!$E$4))))))</f>
        <v>0</v>
      </c>
      <c r="F4780" s="109">
        <f>IF('4 ป้อนข้อมูล'!E4780&gt;=70,SUMIF(ปันส่วน!$A$5:$A$16,D4780,ปันส่วน!$F$5:$F$16),0)</f>
        <v>0</v>
      </c>
      <c r="G4780" s="109">
        <f>SUMIFS(ปันส่วน2!$C$3:$C$20,ปันส่วน2!$A$3:$A$20,D4780,ปันส่วน2!$B$3:$B$20,E4780)</f>
        <v>0</v>
      </c>
      <c r="H4780" s="109">
        <f t="shared" si="74"/>
        <v>0</v>
      </c>
    </row>
    <row r="4781" spans="1:8">
      <c r="A4781" s="69">
        <v>4778</v>
      </c>
      <c r="B4781" s="82" t="str">
        <f>IF('4 ป้อนข้อมูล'!B4781&lt;&gt;"",'4 ป้อนข้อมูล'!B4781," ")</f>
        <v xml:space="preserve"> </v>
      </c>
      <c r="C4781" s="81" t="str">
        <f>IF('4 ป้อนข้อมูล'!C4781&lt;&gt;"",'4 ป้อนข้อมูล'!C4781," ")</f>
        <v xml:space="preserve"> </v>
      </c>
      <c r="D4781" s="69" t="str">
        <f>IF('4 ป้อนข้อมูล'!D4781&lt;&gt;"",'4 ป้อนข้อมูล'!D4781," ")</f>
        <v xml:space="preserve"> </v>
      </c>
      <c r="E4781" s="71">
        <f>IF('4 ป้อนข้อมูล'!E4781&lt;'3 ค่าคะแนน'!$B$9,0,IF('4 ป้อนข้อมูล'!E4781&lt;'3 ค่าคะแนน'!$B$8,'3 ค่าคะแนน'!$E$9,IF('4 ป้อนข้อมูล'!E4781&lt;'3 ค่าคะแนน'!$B$7,'3 ค่าคะแนน'!$E$8,IF('4 ป้อนข้อมูล'!E4781&lt;'3 ค่าคะแนน'!$B$6,'3 ค่าคะแนน'!$E$7,IF('4 ป้อนข้อมูล'!E4781&lt;'3 ค่าคะแนน'!$B$5,'3 ค่าคะแนน'!$E$6,IF('4 ป้อนข้อมูล'!E4781&lt;'3 ค่าคะแนน'!$B$4,'3 ค่าคะแนน'!$E$5,'3 ค่าคะแนน'!$E$4))))))</f>
        <v>0</v>
      </c>
      <c r="F4781" s="109">
        <f>IF('4 ป้อนข้อมูล'!E4781&gt;=70,SUMIF(ปันส่วน!$A$5:$A$16,D4781,ปันส่วน!$F$5:$F$16),0)</f>
        <v>0</v>
      </c>
      <c r="G4781" s="109">
        <f>SUMIFS(ปันส่วน2!$C$3:$C$20,ปันส่วน2!$A$3:$A$20,D4781,ปันส่วน2!$B$3:$B$20,E4781)</f>
        <v>0</v>
      </c>
      <c r="H4781" s="109">
        <f t="shared" si="74"/>
        <v>0</v>
      </c>
    </row>
    <row r="4782" spans="1:8">
      <c r="A4782" s="69">
        <v>4779</v>
      </c>
      <c r="B4782" s="82" t="str">
        <f>IF('4 ป้อนข้อมูล'!B4782&lt;&gt;"",'4 ป้อนข้อมูล'!B4782," ")</f>
        <v xml:space="preserve"> </v>
      </c>
      <c r="C4782" s="81" t="str">
        <f>IF('4 ป้อนข้อมูล'!C4782&lt;&gt;"",'4 ป้อนข้อมูล'!C4782," ")</f>
        <v xml:space="preserve"> </v>
      </c>
      <c r="D4782" s="69" t="str">
        <f>IF('4 ป้อนข้อมูล'!D4782&lt;&gt;"",'4 ป้อนข้อมูล'!D4782," ")</f>
        <v xml:space="preserve"> </v>
      </c>
      <c r="E4782" s="71">
        <f>IF('4 ป้อนข้อมูล'!E4782&lt;'3 ค่าคะแนน'!$B$9,0,IF('4 ป้อนข้อมูล'!E4782&lt;'3 ค่าคะแนน'!$B$8,'3 ค่าคะแนน'!$E$9,IF('4 ป้อนข้อมูล'!E4782&lt;'3 ค่าคะแนน'!$B$7,'3 ค่าคะแนน'!$E$8,IF('4 ป้อนข้อมูล'!E4782&lt;'3 ค่าคะแนน'!$B$6,'3 ค่าคะแนน'!$E$7,IF('4 ป้อนข้อมูล'!E4782&lt;'3 ค่าคะแนน'!$B$5,'3 ค่าคะแนน'!$E$6,IF('4 ป้อนข้อมูล'!E4782&lt;'3 ค่าคะแนน'!$B$4,'3 ค่าคะแนน'!$E$5,'3 ค่าคะแนน'!$E$4))))))</f>
        <v>0</v>
      </c>
      <c r="F4782" s="109">
        <f>IF('4 ป้อนข้อมูล'!E4782&gt;=70,SUMIF(ปันส่วน!$A$5:$A$16,D4782,ปันส่วน!$F$5:$F$16),0)</f>
        <v>0</v>
      </c>
      <c r="G4782" s="109">
        <f>SUMIFS(ปันส่วน2!$C$3:$C$20,ปันส่วน2!$A$3:$A$20,D4782,ปันส่วน2!$B$3:$B$20,E4782)</f>
        <v>0</v>
      </c>
      <c r="H4782" s="109">
        <f t="shared" si="74"/>
        <v>0</v>
      </c>
    </row>
    <row r="4783" spans="1:8">
      <c r="A4783" s="69">
        <v>4780</v>
      </c>
      <c r="B4783" s="82" t="str">
        <f>IF('4 ป้อนข้อมูล'!B4783&lt;&gt;"",'4 ป้อนข้อมูล'!B4783," ")</f>
        <v xml:space="preserve"> </v>
      </c>
      <c r="C4783" s="81" t="str">
        <f>IF('4 ป้อนข้อมูล'!C4783&lt;&gt;"",'4 ป้อนข้อมูล'!C4783," ")</f>
        <v xml:space="preserve"> </v>
      </c>
      <c r="D4783" s="69" t="str">
        <f>IF('4 ป้อนข้อมูล'!D4783&lt;&gt;"",'4 ป้อนข้อมูล'!D4783," ")</f>
        <v xml:space="preserve"> </v>
      </c>
      <c r="E4783" s="71">
        <f>IF('4 ป้อนข้อมูล'!E4783&lt;'3 ค่าคะแนน'!$B$9,0,IF('4 ป้อนข้อมูล'!E4783&lt;'3 ค่าคะแนน'!$B$8,'3 ค่าคะแนน'!$E$9,IF('4 ป้อนข้อมูล'!E4783&lt;'3 ค่าคะแนน'!$B$7,'3 ค่าคะแนน'!$E$8,IF('4 ป้อนข้อมูล'!E4783&lt;'3 ค่าคะแนน'!$B$6,'3 ค่าคะแนน'!$E$7,IF('4 ป้อนข้อมูล'!E4783&lt;'3 ค่าคะแนน'!$B$5,'3 ค่าคะแนน'!$E$6,IF('4 ป้อนข้อมูล'!E4783&lt;'3 ค่าคะแนน'!$B$4,'3 ค่าคะแนน'!$E$5,'3 ค่าคะแนน'!$E$4))))))</f>
        <v>0</v>
      </c>
      <c r="F4783" s="109">
        <f>IF('4 ป้อนข้อมูล'!E4783&gt;=70,SUMIF(ปันส่วน!$A$5:$A$16,D4783,ปันส่วน!$F$5:$F$16),0)</f>
        <v>0</v>
      </c>
      <c r="G4783" s="109">
        <f>SUMIFS(ปันส่วน2!$C$3:$C$20,ปันส่วน2!$A$3:$A$20,D4783,ปันส่วน2!$B$3:$B$20,E4783)</f>
        <v>0</v>
      </c>
      <c r="H4783" s="109">
        <f t="shared" si="74"/>
        <v>0</v>
      </c>
    </row>
    <row r="4784" spans="1:8">
      <c r="A4784" s="69">
        <v>4781</v>
      </c>
      <c r="B4784" s="82" t="str">
        <f>IF('4 ป้อนข้อมูล'!B4784&lt;&gt;"",'4 ป้อนข้อมูล'!B4784," ")</f>
        <v xml:space="preserve"> </v>
      </c>
      <c r="C4784" s="81" t="str">
        <f>IF('4 ป้อนข้อมูล'!C4784&lt;&gt;"",'4 ป้อนข้อมูล'!C4784," ")</f>
        <v xml:space="preserve"> </v>
      </c>
      <c r="D4784" s="69" t="str">
        <f>IF('4 ป้อนข้อมูล'!D4784&lt;&gt;"",'4 ป้อนข้อมูล'!D4784," ")</f>
        <v xml:space="preserve"> </v>
      </c>
      <c r="E4784" s="71">
        <f>IF('4 ป้อนข้อมูล'!E4784&lt;'3 ค่าคะแนน'!$B$9,0,IF('4 ป้อนข้อมูล'!E4784&lt;'3 ค่าคะแนน'!$B$8,'3 ค่าคะแนน'!$E$9,IF('4 ป้อนข้อมูล'!E4784&lt;'3 ค่าคะแนน'!$B$7,'3 ค่าคะแนน'!$E$8,IF('4 ป้อนข้อมูล'!E4784&lt;'3 ค่าคะแนน'!$B$6,'3 ค่าคะแนน'!$E$7,IF('4 ป้อนข้อมูล'!E4784&lt;'3 ค่าคะแนน'!$B$5,'3 ค่าคะแนน'!$E$6,IF('4 ป้อนข้อมูล'!E4784&lt;'3 ค่าคะแนน'!$B$4,'3 ค่าคะแนน'!$E$5,'3 ค่าคะแนน'!$E$4))))))</f>
        <v>0</v>
      </c>
      <c r="F4784" s="109">
        <f>IF('4 ป้อนข้อมูล'!E4784&gt;=70,SUMIF(ปันส่วน!$A$5:$A$16,D4784,ปันส่วน!$F$5:$F$16),0)</f>
        <v>0</v>
      </c>
      <c r="G4784" s="109">
        <f>SUMIFS(ปันส่วน2!$C$3:$C$20,ปันส่วน2!$A$3:$A$20,D4784,ปันส่วน2!$B$3:$B$20,E4784)</f>
        <v>0</v>
      </c>
      <c r="H4784" s="109">
        <f t="shared" si="74"/>
        <v>0</v>
      </c>
    </row>
    <row r="4785" spans="1:8">
      <c r="A4785" s="69">
        <v>4782</v>
      </c>
      <c r="B4785" s="82" t="str">
        <f>IF('4 ป้อนข้อมูล'!B4785&lt;&gt;"",'4 ป้อนข้อมูล'!B4785," ")</f>
        <v xml:space="preserve"> </v>
      </c>
      <c r="C4785" s="81" t="str">
        <f>IF('4 ป้อนข้อมูล'!C4785&lt;&gt;"",'4 ป้อนข้อมูล'!C4785," ")</f>
        <v xml:space="preserve"> </v>
      </c>
      <c r="D4785" s="69" t="str">
        <f>IF('4 ป้อนข้อมูล'!D4785&lt;&gt;"",'4 ป้อนข้อมูล'!D4785," ")</f>
        <v xml:space="preserve"> </v>
      </c>
      <c r="E4785" s="71">
        <f>IF('4 ป้อนข้อมูล'!E4785&lt;'3 ค่าคะแนน'!$B$9,0,IF('4 ป้อนข้อมูล'!E4785&lt;'3 ค่าคะแนน'!$B$8,'3 ค่าคะแนน'!$E$9,IF('4 ป้อนข้อมูล'!E4785&lt;'3 ค่าคะแนน'!$B$7,'3 ค่าคะแนน'!$E$8,IF('4 ป้อนข้อมูล'!E4785&lt;'3 ค่าคะแนน'!$B$6,'3 ค่าคะแนน'!$E$7,IF('4 ป้อนข้อมูล'!E4785&lt;'3 ค่าคะแนน'!$B$5,'3 ค่าคะแนน'!$E$6,IF('4 ป้อนข้อมูล'!E4785&lt;'3 ค่าคะแนน'!$B$4,'3 ค่าคะแนน'!$E$5,'3 ค่าคะแนน'!$E$4))))))</f>
        <v>0</v>
      </c>
      <c r="F4785" s="109">
        <f>IF('4 ป้อนข้อมูล'!E4785&gt;=70,SUMIF(ปันส่วน!$A$5:$A$16,D4785,ปันส่วน!$F$5:$F$16),0)</f>
        <v>0</v>
      </c>
      <c r="G4785" s="109">
        <f>SUMIFS(ปันส่วน2!$C$3:$C$20,ปันส่วน2!$A$3:$A$20,D4785,ปันส่วน2!$B$3:$B$20,E4785)</f>
        <v>0</v>
      </c>
      <c r="H4785" s="109">
        <f t="shared" si="74"/>
        <v>0</v>
      </c>
    </row>
    <row r="4786" spans="1:8">
      <c r="A4786" s="69">
        <v>4783</v>
      </c>
      <c r="B4786" s="82" t="str">
        <f>IF('4 ป้อนข้อมูล'!B4786&lt;&gt;"",'4 ป้อนข้อมูล'!B4786," ")</f>
        <v xml:space="preserve"> </v>
      </c>
      <c r="C4786" s="81" t="str">
        <f>IF('4 ป้อนข้อมูล'!C4786&lt;&gt;"",'4 ป้อนข้อมูล'!C4786," ")</f>
        <v xml:space="preserve"> </v>
      </c>
      <c r="D4786" s="69" t="str">
        <f>IF('4 ป้อนข้อมูล'!D4786&lt;&gt;"",'4 ป้อนข้อมูล'!D4786," ")</f>
        <v xml:space="preserve"> </v>
      </c>
      <c r="E4786" s="71">
        <f>IF('4 ป้อนข้อมูล'!E4786&lt;'3 ค่าคะแนน'!$B$9,0,IF('4 ป้อนข้อมูล'!E4786&lt;'3 ค่าคะแนน'!$B$8,'3 ค่าคะแนน'!$E$9,IF('4 ป้อนข้อมูล'!E4786&lt;'3 ค่าคะแนน'!$B$7,'3 ค่าคะแนน'!$E$8,IF('4 ป้อนข้อมูล'!E4786&lt;'3 ค่าคะแนน'!$B$6,'3 ค่าคะแนน'!$E$7,IF('4 ป้อนข้อมูล'!E4786&lt;'3 ค่าคะแนน'!$B$5,'3 ค่าคะแนน'!$E$6,IF('4 ป้อนข้อมูล'!E4786&lt;'3 ค่าคะแนน'!$B$4,'3 ค่าคะแนน'!$E$5,'3 ค่าคะแนน'!$E$4))))))</f>
        <v>0</v>
      </c>
      <c r="F4786" s="109">
        <f>IF('4 ป้อนข้อมูล'!E4786&gt;=70,SUMIF(ปันส่วน!$A$5:$A$16,D4786,ปันส่วน!$F$5:$F$16),0)</f>
        <v>0</v>
      </c>
      <c r="G4786" s="109">
        <f>SUMIFS(ปันส่วน2!$C$3:$C$20,ปันส่วน2!$A$3:$A$20,D4786,ปันส่วน2!$B$3:$B$20,E4786)</f>
        <v>0</v>
      </c>
      <c r="H4786" s="109">
        <f t="shared" si="74"/>
        <v>0</v>
      </c>
    </row>
    <row r="4787" spans="1:8">
      <c r="A4787" s="69">
        <v>4784</v>
      </c>
      <c r="B4787" s="82" t="str">
        <f>IF('4 ป้อนข้อมูล'!B4787&lt;&gt;"",'4 ป้อนข้อมูล'!B4787," ")</f>
        <v xml:space="preserve"> </v>
      </c>
      <c r="C4787" s="81" t="str">
        <f>IF('4 ป้อนข้อมูล'!C4787&lt;&gt;"",'4 ป้อนข้อมูล'!C4787," ")</f>
        <v xml:space="preserve"> </v>
      </c>
      <c r="D4787" s="69" t="str">
        <f>IF('4 ป้อนข้อมูล'!D4787&lt;&gt;"",'4 ป้อนข้อมูล'!D4787," ")</f>
        <v xml:space="preserve"> </v>
      </c>
      <c r="E4787" s="71">
        <f>IF('4 ป้อนข้อมูล'!E4787&lt;'3 ค่าคะแนน'!$B$9,0,IF('4 ป้อนข้อมูล'!E4787&lt;'3 ค่าคะแนน'!$B$8,'3 ค่าคะแนน'!$E$9,IF('4 ป้อนข้อมูล'!E4787&lt;'3 ค่าคะแนน'!$B$7,'3 ค่าคะแนน'!$E$8,IF('4 ป้อนข้อมูล'!E4787&lt;'3 ค่าคะแนน'!$B$6,'3 ค่าคะแนน'!$E$7,IF('4 ป้อนข้อมูล'!E4787&lt;'3 ค่าคะแนน'!$B$5,'3 ค่าคะแนน'!$E$6,IF('4 ป้อนข้อมูล'!E4787&lt;'3 ค่าคะแนน'!$B$4,'3 ค่าคะแนน'!$E$5,'3 ค่าคะแนน'!$E$4))))))</f>
        <v>0</v>
      </c>
      <c r="F4787" s="109">
        <f>IF('4 ป้อนข้อมูล'!E4787&gt;=70,SUMIF(ปันส่วน!$A$5:$A$16,D4787,ปันส่วน!$F$5:$F$16),0)</f>
        <v>0</v>
      </c>
      <c r="G4787" s="109">
        <f>SUMIFS(ปันส่วน2!$C$3:$C$20,ปันส่วน2!$A$3:$A$20,D4787,ปันส่วน2!$B$3:$B$20,E4787)</f>
        <v>0</v>
      </c>
      <c r="H4787" s="109">
        <f t="shared" si="74"/>
        <v>0</v>
      </c>
    </row>
    <row r="4788" spans="1:8">
      <c r="A4788" s="69">
        <v>4785</v>
      </c>
      <c r="B4788" s="82" t="str">
        <f>IF('4 ป้อนข้อมูล'!B4788&lt;&gt;"",'4 ป้อนข้อมูล'!B4788," ")</f>
        <v xml:space="preserve"> </v>
      </c>
      <c r="C4788" s="81" t="str">
        <f>IF('4 ป้อนข้อมูล'!C4788&lt;&gt;"",'4 ป้อนข้อมูล'!C4788," ")</f>
        <v xml:space="preserve"> </v>
      </c>
      <c r="D4788" s="69" t="str">
        <f>IF('4 ป้อนข้อมูล'!D4788&lt;&gt;"",'4 ป้อนข้อมูล'!D4788," ")</f>
        <v xml:space="preserve"> </v>
      </c>
      <c r="E4788" s="71">
        <f>IF('4 ป้อนข้อมูล'!E4788&lt;'3 ค่าคะแนน'!$B$9,0,IF('4 ป้อนข้อมูล'!E4788&lt;'3 ค่าคะแนน'!$B$8,'3 ค่าคะแนน'!$E$9,IF('4 ป้อนข้อมูล'!E4788&lt;'3 ค่าคะแนน'!$B$7,'3 ค่าคะแนน'!$E$8,IF('4 ป้อนข้อมูล'!E4788&lt;'3 ค่าคะแนน'!$B$6,'3 ค่าคะแนน'!$E$7,IF('4 ป้อนข้อมูล'!E4788&lt;'3 ค่าคะแนน'!$B$5,'3 ค่าคะแนน'!$E$6,IF('4 ป้อนข้อมูล'!E4788&lt;'3 ค่าคะแนน'!$B$4,'3 ค่าคะแนน'!$E$5,'3 ค่าคะแนน'!$E$4))))))</f>
        <v>0</v>
      </c>
      <c r="F4788" s="109">
        <f>IF('4 ป้อนข้อมูล'!E4788&gt;=70,SUMIF(ปันส่วน!$A$5:$A$16,D4788,ปันส่วน!$F$5:$F$16),0)</f>
        <v>0</v>
      </c>
      <c r="G4788" s="109">
        <f>SUMIFS(ปันส่วน2!$C$3:$C$20,ปันส่วน2!$A$3:$A$20,D4788,ปันส่วน2!$B$3:$B$20,E4788)</f>
        <v>0</v>
      </c>
      <c r="H4788" s="109">
        <f t="shared" si="74"/>
        <v>0</v>
      </c>
    </row>
    <row r="4789" spans="1:8">
      <c r="A4789" s="69">
        <v>4786</v>
      </c>
      <c r="B4789" s="82" t="str">
        <f>IF('4 ป้อนข้อมูล'!B4789&lt;&gt;"",'4 ป้อนข้อมูล'!B4789," ")</f>
        <v xml:space="preserve"> </v>
      </c>
      <c r="C4789" s="81" t="str">
        <f>IF('4 ป้อนข้อมูล'!C4789&lt;&gt;"",'4 ป้อนข้อมูล'!C4789," ")</f>
        <v xml:space="preserve"> </v>
      </c>
      <c r="D4789" s="69" t="str">
        <f>IF('4 ป้อนข้อมูล'!D4789&lt;&gt;"",'4 ป้อนข้อมูล'!D4789," ")</f>
        <v xml:space="preserve"> </v>
      </c>
      <c r="E4789" s="71">
        <f>IF('4 ป้อนข้อมูล'!E4789&lt;'3 ค่าคะแนน'!$B$9,0,IF('4 ป้อนข้อมูล'!E4789&lt;'3 ค่าคะแนน'!$B$8,'3 ค่าคะแนน'!$E$9,IF('4 ป้อนข้อมูล'!E4789&lt;'3 ค่าคะแนน'!$B$7,'3 ค่าคะแนน'!$E$8,IF('4 ป้อนข้อมูล'!E4789&lt;'3 ค่าคะแนน'!$B$6,'3 ค่าคะแนน'!$E$7,IF('4 ป้อนข้อมูล'!E4789&lt;'3 ค่าคะแนน'!$B$5,'3 ค่าคะแนน'!$E$6,IF('4 ป้อนข้อมูล'!E4789&lt;'3 ค่าคะแนน'!$B$4,'3 ค่าคะแนน'!$E$5,'3 ค่าคะแนน'!$E$4))))))</f>
        <v>0</v>
      </c>
      <c r="F4789" s="109">
        <f>IF('4 ป้อนข้อมูล'!E4789&gt;=70,SUMIF(ปันส่วน!$A$5:$A$16,D4789,ปันส่วน!$F$5:$F$16),0)</f>
        <v>0</v>
      </c>
      <c r="G4789" s="109">
        <f>SUMIFS(ปันส่วน2!$C$3:$C$20,ปันส่วน2!$A$3:$A$20,D4789,ปันส่วน2!$B$3:$B$20,E4789)</f>
        <v>0</v>
      </c>
      <c r="H4789" s="109">
        <f t="shared" si="74"/>
        <v>0</v>
      </c>
    </row>
    <row r="4790" spans="1:8">
      <c r="A4790" s="69">
        <v>4787</v>
      </c>
      <c r="B4790" s="82" t="str">
        <f>IF('4 ป้อนข้อมูล'!B4790&lt;&gt;"",'4 ป้อนข้อมูล'!B4790," ")</f>
        <v xml:space="preserve"> </v>
      </c>
      <c r="C4790" s="81" t="str">
        <f>IF('4 ป้อนข้อมูล'!C4790&lt;&gt;"",'4 ป้อนข้อมูล'!C4790," ")</f>
        <v xml:space="preserve"> </v>
      </c>
      <c r="D4790" s="69" t="str">
        <f>IF('4 ป้อนข้อมูล'!D4790&lt;&gt;"",'4 ป้อนข้อมูล'!D4790," ")</f>
        <v xml:space="preserve"> </v>
      </c>
      <c r="E4790" s="71">
        <f>IF('4 ป้อนข้อมูล'!E4790&lt;'3 ค่าคะแนน'!$B$9,0,IF('4 ป้อนข้อมูล'!E4790&lt;'3 ค่าคะแนน'!$B$8,'3 ค่าคะแนน'!$E$9,IF('4 ป้อนข้อมูล'!E4790&lt;'3 ค่าคะแนน'!$B$7,'3 ค่าคะแนน'!$E$8,IF('4 ป้อนข้อมูล'!E4790&lt;'3 ค่าคะแนน'!$B$6,'3 ค่าคะแนน'!$E$7,IF('4 ป้อนข้อมูล'!E4790&lt;'3 ค่าคะแนน'!$B$5,'3 ค่าคะแนน'!$E$6,IF('4 ป้อนข้อมูล'!E4790&lt;'3 ค่าคะแนน'!$B$4,'3 ค่าคะแนน'!$E$5,'3 ค่าคะแนน'!$E$4))))))</f>
        <v>0</v>
      </c>
      <c r="F4790" s="109">
        <f>IF('4 ป้อนข้อมูล'!E4790&gt;=70,SUMIF(ปันส่วน!$A$5:$A$16,D4790,ปันส่วน!$F$5:$F$16),0)</f>
        <v>0</v>
      </c>
      <c r="G4790" s="109">
        <f>SUMIFS(ปันส่วน2!$C$3:$C$20,ปันส่วน2!$A$3:$A$20,D4790,ปันส่วน2!$B$3:$B$20,E4790)</f>
        <v>0</v>
      </c>
      <c r="H4790" s="109">
        <f t="shared" si="74"/>
        <v>0</v>
      </c>
    </row>
    <row r="4791" spans="1:8">
      <c r="A4791" s="69">
        <v>4788</v>
      </c>
      <c r="B4791" s="82" t="str">
        <f>IF('4 ป้อนข้อมูล'!B4791&lt;&gt;"",'4 ป้อนข้อมูล'!B4791," ")</f>
        <v xml:space="preserve"> </v>
      </c>
      <c r="C4791" s="81" t="str">
        <f>IF('4 ป้อนข้อมูล'!C4791&lt;&gt;"",'4 ป้อนข้อมูล'!C4791," ")</f>
        <v xml:space="preserve"> </v>
      </c>
      <c r="D4791" s="69" t="str">
        <f>IF('4 ป้อนข้อมูล'!D4791&lt;&gt;"",'4 ป้อนข้อมูล'!D4791," ")</f>
        <v xml:space="preserve"> </v>
      </c>
      <c r="E4791" s="71">
        <f>IF('4 ป้อนข้อมูล'!E4791&lt;'3 ค่าคะแนน'!$B$9,0,IF('4 ป้อนข้อมูล'!E4791&lt;'3 ค่าคะแนน'!$B$8,'3 ค่าคะแนน'!$E$9,IF('4 ป้อนข้อมูล'!E4791&lt;'3 ค่าคะแนน'!$B$7,'3 ค่าคะแนน'!$E$8,IF('4 ป้อนข้อมูล'!E4791&lt;'3 ค่าคะแนน'!$B$6,'3 ค่าคะแนน'!$E$7,IF('4 ป้อนข้อมูล'!E4791&lt;'3 ค่าคะแนน'!$B$5,'3 ค่าคะแนน'!$E$6,IF('4 ป้อนข้อมูล'!E4791&lt;'3 ค่าคะแนน'!$B$4,'3 ค่าคะแนน'!$E$5,'3 ค่าคะแนน'!$E$4))))))</f>
        <v>0</v>
      </c>
      <c r="F4791" s="109">
        <f>IF('4 ป้อนข้อมูล'!E4791&gt;=70,SUMIF(ปันส่วน!$A$5:$A$16,D4791,ปันส่วน!$F$5:$F$16),0)</f>
        <v>0</v>
      </c>
      <c r="G4791" s="109">
        <f>SUMIFS(ปันส่วน2!$C$3:$C$20,ปันส่วน2!$A$3:$A$20,D4791,ปันส่วน2!$B$3:$B$20,E4791)</f>
        <v>0</v>
      </c>
      <c r="H4791" s="109">
        <f t="shared" si="74"/>
        <v>0</v>
      </c>
    </row>
    <row r="4792" spans="1:8">
      <c r="A4792" s="69">
        <v>4789</v>
      </c>
      <c r="B4792" s="82" t="str">
        <f>IF('4 ป้อนข้อมูล'!B4792&lt;&gt;"",'4 ป้อนข้อมูล'!B4792," ")</f>
        <v xml:space="preserve"> </v>
      </c>
      <c r="C4792" s="81" t="str">
        <f>IF('4 ป้อนข้อมูล'!C4792&lt;&gt;"",'4 ป้อนข้อมูล'!C4792," ")</f>
        <v xml:space="preserve"> </v>
      </c>
      <c r="D4792" s="69" t="str">
        <f>IF('4 ป้อนข้อมูล'!D4792&lt;&gt;"",'4 ป้อนข้อมูล'!D4792," ")</f>
        <v xml:space="preserve"> </v>
      </c>
      <c r="E4792" s="71">
        <f>IF('4 ป้อนข้อมูล'!E4792&lt;'3 ค่าคะแนน'!$B$9,0,IF('4 ป้อนข้อมูล'!E4792&lt;'3 ค่าคะแนน'!$B$8,'3 ค่าคะแนน'!$E$9,IF('4 ป้อนข้อมูล'!E4792&lt;'3 ค่าคะแนน'!$B$7,'3 ค่าคะแนน'!$E$8,IF('4 ป้อนข้อมูล'!E4792&lt;'3 ค่าคะแนน'!$B$6,'3 ค่าคะแนน'!$E$7,IF('4 ป้อนข้อมูล'!E4792&lt;'3 ค่าคะแนน'!$B$5,'3 ค่าคะแนน'!$E$6,IF('4 ป้อนข้อมูล'!E4792&lt;'3 ค่าคะแนน'!$B$4,'3 ค่าคะแนน'!$E$5,'3 ค่าคะแนน'!$E$4))))))</f>
        <v>0</v>
      </c>
      <c r="F4792" s="109">
        <f>IF('4 ป้อนข้อมูล'!E4792&gt;=70,SUMIF(ปันส่วน!$A$5:$A$16,D4792,ปันส่วน!$F$5:$F$16),0)</f>
        <v>0</v>
      </c>
      <c r="G4792" s="109">
        <f>SUMIFS(ปันส่วน2!$C$3:$C$20,ปันส่วน2!$A$3:$A$20,D4792,ปันส่วน2!$B$3:$B$20,E4792)</f>
        <v>0</v>
      </c>
      <c r="H4792" s="109">
        <f t="shared" si="74"/>
        <v>0</v>
      </c>
    </row>
    <row r="4793" spans="1:8">
      <c r="A4793" s="69">
        <v>4790</v>
      </c>
      <c r="B4793" s="82" t="str">
        <f>IF('4 ป้อนข้อมูล'!B4793&lt;&gt;"",'4 ป้อนข้อมูล'!B4793," ")</f>
        <v xml:space="preserve"> </v>
      </c>
      <c r="C4793" s="81" t="str">
        <f>IF('4 ป้อนข้อมูล'!C4793&lt;&gt;"",'4 ป้อนข้อมูล'!C4793," ")</f>
        <v xml:space="preserve"> </v>
      </c>
      <c r="D4793" s="69" t="str">
        <f>IF('4 ป้อนข้อมูล'!D4793&lt;&gt;"",'4 ป้อนข้อมูล'!D4793," ")</f>
        <v xml:space="preserve"> </v>
      </c>
      <c r="E4793" s="71">
        <f>IF('4 ป้อนข้อมูล'!E4793&lt;'3 ค่าคะแนน'!$B$9,0,IF('4 ป้อนข้อมูล'!E4793&lt;'3 ค่าคะแนน'!$B$8,'3 ค่าคะแนน'!$E$9,IF('4 ป้อนข้อมูล'!E4793&lt;'3 ค่าคะแนน'!$B$7,'3 ค่าคะแนน'!$E$8,IF('4 ป้อนข้อมูล'!E4793&lt;'3 ค่าคะแนน'!$B$6,'3 ค่าคะแนน'!$E$7,IF('4 ป้อนข้อมูล'!E4793&lt;'3 ค่าคะแนน'!$B$5,'3 ค่าคะแนน'!$E$6,IF('4 ป้อนข้อมูล'!E4793&lt;'3 ค่าคะแนน'!$B$4,'3 ค่าคะแนน'!$E$5,'3 ค่าคะแนน'!$E$4))))))</f>
        <v>0</v>
      </c>
      <c r="F4793" s="109">
        <f>IF('4 ป้อนข้อมูล'!E4793&gt;=70,SUMIF(ปันส่วน!$A$5:$A$16,D4793,ปันส่วน!$F$5:$F$16),0)</f>
        <v>0</v>
      </c>
      <c r="G4793" s="109">
        <f>SUMIFS(ปันส่วน2!$C$3:$C$20,ปันส่วน2!$A$3:$A$20,D4793,ปันส่วน2!$B$3:$B$20,E4793)</f>
        <v>0</v>
      </c>
      <c r="H4793" s="109">
        <f t="shared" si="74"/>
        <v>0</v>
      </c>
    </row>
    <row r="4794" spans="1:8">
      <c r="A4794" s="69">
        <v>4791</v>
      </c>
      <c r="B4794" s="82" t="str">
        <f>IF('4 ป้อนข้อมูล'!B4794&lt;&gt;"",'4 ป้อนข้อมูล'!B4794," ")</f>
        <v xml:space="preserve"> </v>
      </c>
      <c r="C4794" s="81" t="str">
        <f>IF('4 ป้อนข้อมูล'!C4794&lt;&gt;"",'4 ป้อนข้อมูล'!C4794," ")</f>
        <v xml:space="preserve"> </v>
      </c>
      <c r="D4794" s="69" t="str">
        <f>IF('4 ป้อนข้อมูล'!D4794&lt;&gt;"",'4 ป้อนข้อมูล'!D4794," ")</f>
        <v xml:space="preserve"> </v>
      </c>
      <c r="E4794" s="71">
        <f>IF('4 ป้อนข้อมูล'!E4794&lt;'3 ค่าคะแนน'!$B$9,0,IF('4 ป้อนข้อมูล'!E4794&lt;'3 ค่าคะแนน'!$B$8,'3 ค่าคะแนน'!$E$9,IF('4 ป้อนข้อมูล'!E4794&lt;'3 ค่าคะแนน'!$B$7,'3 ค่าคะแนน'!$E$8,IF('4 ป้อนข้อมูล'!E4794&lt;'3 ค่าคะแนน'!$B$6,'3 ค่าคะแนน'!$E$7,IF('4 ป้อนข้อมูล'!E4794&lt;'3 ค่าคะแนน'!$B$5,'3 ค่าคะแนน'!$E$6,IF('4 ป้อนข้อมูล'!E4794&lt;'3 ค่าคะแนน'!$B$4,'3 ค่าคะแนน'!$E$5,'3 ค่าคะแนน'!$E$4))))))</f>
        <v>0</v>
      </c>
      <c r="F4794" s="109">
        <f>IF('4 ป้อนข้อมูล'!E4794&gt;=70,SUMIF(ปันส่วน!$A$5:$A$16,D4794,ปันส่วน!$F$5:$F$16),0)</f>
        <v>0</v>
      </c>
      <c r="G4794" s="109">
        <f>SUMIFS(ปันส่วน2!$C$3:$C$20,ปันส่วน2!$A$3:$A$20,D4794,ปันส่วน2!$B$3:$B$20,E4794)</f>
        <v>0</v>
      </c>
      <c r="H4794" s="109">
        <f t="shared" si="74"/>
        <v>0</v>
      </c>
    </row>
    <row r="4795" spans="1:8">
      <c r="A4795" s="69">
        <v>4792</v>
      </c>
      <c r="B4795" s="82" t="str">
        <f>IF('4 ป้อนข้อมูล'!B4795&lt;&gt;"",'4 ป้อนข้อมูล'!B4795," ")</f>
        <v xml:space="preserve"> </v>
      </c>
      <c r="C4795" s="81" t="str">
        <f>IF('4 ป้อนข้อมูล'!C4795&lt;&gt;"",'4 ป้อนข้อมูล'!C4795," ")</f>
        <v xml:space="preserve"> </v>
      </c>
      <c r="D4795" s="69" t="str">
        <f>IF('4 ป้อนข้อมูล'!D4795&lt;&gt;"",'4 ป้อนข้อมูล'!D4795," ")</f>
        <v xml:space="preserve"> </v>
      </c>
      <c r="E4795" s="71">
        <f>IF('4 ป้อนข้อมูล'!E4795&lt;'3 ค่าคะแนน'!$B$9,0,IF('4 ป้อนข้อมูล'!E4795&lt;'3 ค่าคะแนน'!$B$8,'3 ค่าคะแนน'!$E$9,IF('4 ป้อนข้อมูล'!E4795&lt;'3 ค่าคะแนน'!$B$7,'3 ค่าคะแนน'!$E$8,IF('4 ป้อนข้อมูล'!E4795&lt;'3 ค่าคะแนน'!$B$6,'3 ค่าคะแนน'!$E$7,IF('4 ป้อนข้อมูล'!E4795&lt;'3 ค่าคะแนน'!$B$5,'3 ค่าคะแนน'!$E$6,IF('4 ป้อนข้อมูล'!E4795&lt;'3 ค่าคะแนน'!$B$4,'3 ค่าคะแนน'!$E$5,'3 ค่าคะแนน'!$E$4))))))</f>
        <v>0</v>
      </c>
      <c r="F4795" s="109">
        <f>IF('4 ป้อนข้อมูล'!E4795&gt;=70,SUMIF(ปันส่วน!$A$5:$A$16,D4795,ปันส่วน!$F$5:$F$16),0)</f>
        <v>0</v>
      </c>
      <c r="G4795" s="109">
        <f>SUMIFS(ปันส่วน2!$C$3:$C$20,ปันส่วน2!$A$3:$A$20,D4795,ปันส่วน2!$B$3:$B$20,E4795)</f>
        <v>0</v>
      </c>
      <c r="H4795" s="109">
        <f t="shared" si="74"/>
        <v>0</v>
      </c>
    </row>
    <row r="4796" spans="1:8">
      <c r="A4796" s="69">
        <v>4793</v>
      </c>
      <c r="B4796" s="82" t="str">
        <f>IF('4 ป้อนข้อมูล'!B4796&lt;&gt;"",'4 ป้อนข้อมูล'!B4796," ")</f>
        <v xml:space="preserve"> </v>
      </c>
      <c r="C4796" s="81" t="str">
        <f>IF('4 ป้อนข้อมูล'!C4796&lt;&gt;"",'4 ป้อนข้อมูล'!C4796," ")</f>
        <v xml:space="preserve"> </v>
      </c>
      <c r="D4796" s="69" t="str">
        <f>IF('4 ป้อนข้อมูล'!D4796&lt;&gt;"",'4 ป้อนข้อมูล'!D4796," ")</f>
        <v xml:space="preserve"> </v>
      </c>
      <c r="E4796" s="71">
        <f>IF('4 ป้อนข้อมูล'!E4796&lt;'3 ค่าคะแนน'!$B$9,0,IF('4 ป้อนข้อมูล'!E4796&lt;'3 ค่าคะแนน'!$B$8,'3 ค่าคะแนน'!$E$9,IF('4 ป้อนข้อมูล'!E4796&lt;'3 ค่าคะแนน'!$B$7,'3 ค่าคะแนน'!$E$8,IF('4 ป้อนข้อมูล'!E4796&lt;'3 ค่าคะแนน'!$B$6,'3 ค่าคะแนน'!$E$7,IF('4 ป้อนข้อมูล'!E4796&lt;'3 ค่าคะแนน'!$B$5,'3 ค่าคะแนน'!$E$6,IF('4 ป้อนข้อมูล'!E4796&lt;'3 ค่าคะแนน'!$B$4,'3 ค่าคะแนน'!$E$5,'3 ค่าคะแนน'!$E$4))))))</f>
        <v>0</v>
      </c>
      <c r="F4796" s="109">
        <f>IF('4 ป้อนข้อมูล'!E4796&gt;=70,SUMIF(ปันส่วน!$A$5:$A$16,D4796,ปันส่วน!$F$5:$F$16),0)</f>
        <v>0</v>
      </c>
      <c r="G4796" s="109">
        <f>SUMIFS(ปันส่วน2!$C$3:$C$20,ปันส่วน2!$A$3:$A$20,D4796,ปันส่วน2!$B$3:$B$20,E4796)</f>
        <v>0</v>
      </c>
      <c r="H4796" s="109">
        <f t="shared" si="74"/>
        <v>0</v>
      </c>
    </row>
    <row r="4797" spans="1:8">
      <c r="A4797" s="69">
        <v>4794</v>
      </c>
      <c r="B4797" s="82" t="str">
        <f>IF('4 ป้อนข้อมูล'!B4797&lt;&gt;"",'4 ป้อนข้อมูล'!B4797," ")</f>
        <v xml:space="preserve"> </v>
      </c>
      <c r="C4797" s="81" t="str">
        <f>IF('4 ป้อนข้อมูล'!C4797&lt;&gt;"",'4 ป้อนข้อมูล'!C4797," ")</f>
        <v xml:space="preserve"> </v>
      </c>
      <c r="D4797" s="69" t="str">
        <f>IF('4 ป้อนข้อมูล'!D4797&lt;&gt;"",'4 ป้อนข้อมูล'!D4797," ")</f>
        <v xml:space="preserve"> </v>
      </c>
      <c r="E4797" s="71">
        <f>IF('4 ป้อนข้อมูล'!E4797&lt;'3 ค่าคะแนน'!$B$9,0,IF('4 ป้อนข้อมูล'!E4797&lt;'3 ค่าคะแนน'!$B$8,'3 ค่าคะแนน'!$E$9,IF('4 ป้อนข้อมูล'!E4797&lt;'3 ค่าคะแนน'!$B$7,'3 ค่าคะแนน'!$E$8,IF('4 ป้อนข้อมูล'!E4797&lt;'3 ค่าคะแนน'!$B$6,'3 ค่าคะแนน'!$E$7,IF('4 ป้อนข้อมูล'!E4797&lt;'3 ค่าคะแนน'!$B$5,'3 ค่าคะแนน'!$E$6,IF('4 ป้อนข้อมูล'!E4797&lt;'3 ค่าคะแนน'!$B$4,'3 ค่าคะแนน'!$E$5,'3 ค่าคะแนน'!$E$4))))))</f>
        <v>0</v>
      </c>
      <c r="F4797" s="109">
        <f>IF('4 ป้อนข้อมูล'!E4797&gt;=70,SUMIF(ปันส่วน!$A$5:$A$16,D4797,ปันส่วน!$F$5:$F$16),0)</f>
        <v>0</v>
      </c>
      <c r="G4797" s="109">
        <f>SUMIFS(ปันส่วน2!$C$3:$C$20,ปันส่วน2!$A$3:$A$20,D4797,ปันส่วน2!$B$3:$B$20,E4797)</f>
        <v>0</v>
      </c>
      <c r="H4797" s="109">
        <f t="shared" si="74"/>
        <v>0</v>
      </c>
    </row>
    <row r="4798" spans="1:8">
      <c r="A4798" s="69">
        <v>4795</v>
      </c>
      <c r="B4798" s="82" t="str">
        <f>IF('4 ป้อนข้อมูล'!B4798&lt;&gt;"",'4 ป้อนข้อมูล'!B4798," ")</f>
        <v xml:space="preserve"> </v>
      </c>
      <c r="C4798" s="81" t="str">
        <f>IF('4 ป้อนข้อมูล'!C4798&lt;&gt;"",'4 ป้อนข้อมูล'!C4798," ")</f>
        <v xml:space="preserve"> </v>
      </c>
      <c r="D4798" s="69" t="str">
        <f>IF('4 ป้อนข้อมูล'!D4798&lt;&gt;"",'4 ป้อนข้อมูล'!D4798," ")</f>
        <v xml:space="preserve"> </v>
      </c>
      <c r="E4798" s="71">
        <f>IF('4 ป้อนข้อมูล'!E4798&lt;'3 ค่าคะแนน'!$B$9,0,IF('4 ป้อนข้อมูล'!E4798&lt;'3 ค่าคะแนน'!$B$8,'3 ค่าคะแนน'!$E$9,IF('4 ป้อนข้อมูล'!E4798&lt;'3 ค่าคะแนน'!$B$7,'3 ค่าคะแนน'!$E$8,IF('4 ป้อนข้อมูล'!E4798&lt;'3 ค่าคะแนน'!$B$6,'3 ค่าคะแนน'!$E$7,IF('4 ป้อนข้อมูล'!E4798&lt;'3 ค่าคะแนน'!$B$5,'3 ค่าคะแนน'!$E$6,IF('4 ป้อนข้อมูล'!E4798&lt;'3 ค่าคะแนน'!$B$4,'3 ค่าคะแนน'!$E$5,'3 ค่าคะแนน'!$E$4))))))</f>
        <v>0</v>
      </c>
      <c r="F4798" s="109">
        <f>IF('4 ป้อนข้อมูล'!E4798&gt;=70,SUMIF(ปันส่วน!$A$5:$A$16,D4798,ปันส่วน!$F$5:$F$16),0)</f>
        <v>0</v>
      </c>
      <c r="G4798" s="109">
        <f>SUMIFS(ปันส่วน2!$C$3:$C$20,ปันส่วน2!$A$3:$A$20,D4798,ปันส่วน2!$B$3:$B$20,E4798)</f>
        <v>0</v>
      </c>
      <c r="H4798" s="109">
        <f t="shared" si="74"/>
        <v>0</v>
      </c>
    </row>
    <row r="4799" spans="1:8">
      <c r="A4799" s="69">
        <v>4796</v>
      </c>
      <c r="B4799" s="82" t="str">
        <f>IF('4 ป้อนข้อมูล'!B4799&lt;&gt;"",'4 ป้อนข้อมูล'!B4799," ")</f>
        <v xml:space="preserve"> </v>
      </c>
      <c r="C4799" s="81" t="str">
        <f>IF('4 ป้อนข้อมูล'!C4799&lt;&gt;"",'4 ป้อนข้อมูล'!C4799," ")</f>
        <v xml:space="preserve"> </v>
      </c>
      <c r="D4799" s="69" t="str">
        <f>IF('4 ป้อนข้อมูล'!D4799&lt;&gt;"",'4 ป้อนข้อมูล'!D4799," ")</f>
        <v xml:space="preserve"> </v>
      </c>
      <c r="E4799" s="71">
        <f>IF('4 ป้อนข้อมูล'!E4799&lt;'3 ค่าคะแนน'!$B$9,0,IF('4 ป้อนข้อมูล'!E4799&lt;'3 ค่าคะแนน'!$B$8,'3 ค่าคะแนน'!$E$9,IF('4 ป้อนข้อมูล'!E4799&lt;'3 ค่าคะแนน'!$B$7,'3 ค่าคะแนน'!$E$8,IF('4 ป้อนข้อมูล'!E4799&lt;'3 ค่าคะแนน'!$B$6,'3 ค่าคะแนน'!$E$7,IF('4 ป้อนข้อมูล'!E4799&lt;'3 ค่าคะแนน'!$B$5,'3 ค่าคะแนน'!$E$6,IF('4 ป้อนข้อมูล'!E4799&lt;'3 ค่าคะแนน'!$B$4,'3 ค่าคะแนน'!$E$5,'3 ค่าคะแนน'!$E$4))))))</f>
        <v>0</v>
      </c>
      <c r="F4799" s="109">
        <f>IF('4 ป้อนข้อมูล'!E4799&gt;=70,SUMIF(ปันส่วน!$A$5:$A$16,D4799,ปันส่วน!$F$5:$F$16),0)</f>
        <v>0</v>
      </c>
      <c r="G4799" s="109">
        <f>SUMIFS(ปันส่วน2!$C$3:$C$20,ปันส่วน2!$A$3:$A$20,D4799,ปันส่วน2!$B$3:$B$20,E4799)</f>
        <v>0</v>
      </c>
      <c r="H4799" s="109">
        <f t="shared" si="74"/>
        <v>0</v>
      </c>
    </row>
    <row r="4800" spans="1:8">
      <c r="A4800" s="69">
        <v>4797</v>
      </c>
      <c r="B4800" s="82" t="str">
        <f>IF('4 ป้อนข้อมูล'!B4800&lt;&gt;"",'4 ป้อนข้อมูล'!B4800," ")</f>
        <v xml:space="preserve"> </v>
      </c>
      <c r="C4800" s="81" t="str">
        <f>IF('4 ป้อนข้อมูล'!C4800&lt;&gt;"",'4 ป้อนข้อมูล'!C4800," ")</f>
        <v xml:space="preserve"> </v>
      </c>
      <c r="D4800" s="69" t="str">
        <f>IF('4 ป้อนข้อมูล'!D4800&lt;&gt;"",'4 ป้อนข้อมูล'!D4800," ")</f>
        <v xml:space="preserve"> </v>
      </c>
      <c r="E4800" s="71">
        <f>IF('4 ป้อนข้อมูล'!E4800&lt;'3 ค่าคะแนน'!$B$9,0,IF('4 ป้อนข้อมูล'!E4800&lt;'3 ค่าคะแนน'!$B$8,'3 ค่าคะแนน'!$E$9,IF('4 ป้อนข้อมูล'!E4800&lt;'3 ค่าคะแนน'!$B$7,'3 ค่าคะแนน'!$E$8,IF('4 ป้อนข้อมูล'!E4800&lt;'3 ค่าคะแนน'!$B$6,'3 ค่าคะแนน'!$E$7,IF('4 ป้อนข้อมูล'!E4800&lt;'3 ค่าคะแนน'!$B$5,'3 ค่าคะแนน'!$E$6,IF('4 ป้อนข้อมูล'!E4800&lt;'3 ค่าคะแนน'!$B$4,'3 ค่าคะแนน'!$E$5,'3 ค่าคะแนน'!$E$4))))))</f>
        <v>0</v>
      </c>
      <c r="F4800" s="109">
        <f>IF('4 ป้อนข้อมูล'!E4800&gt;=70,SUMIF(ปันส่วน!$A$5:$A$16,D4800,ปันส่วน!$F$5:$F$16),0)</f>
        <v>0</v>
      </c>
      <c r="G4800" s="109">
        <f>SUMIFS(ปันส่วน2!$C$3:$C$20,ปันส่วน2!$A$3:$A$20,D4800,ปันส่วน2!$B$3:$B$20,E4800)</f>
        <v>0</v>
      </c>
      <c r="H4800" s="109">
        <f t="shared" si="74"/>
        <v>0</v>
      </c>
    </row>
    <row r="4801" spans="1:8">
      <c r="A4801" s="69">
        <v>4798</v>
      </c>
      <c r="B4801" s="82" t="str">
        <f>IF('4 ป้อนข้อมูล'!B4801&lt;&gt;"",'4 ป้อนข้อมูล'!B4801," ")</f>
        <v xml:space="preserve"> </v>
      </c>
      <c r="C4801" s="81" t="str">
        <f>IF('4 ป้อนข้อมูล'!C4801&lt;&gt;"",'4 ป้อนข้อมูล'!C4801," ")</f>
        <v xml:space="preserve"> </v>
      </c>
      <c r="D4801" s="69" t="str">
        <f>IF('4 ป้อนข้อมูล'!D4801&lt;&gt;"",'4 ป้อนข้อมูล'!D4801," ")</f>
        <v xml:space="preserve"> </v>
      </c>
      <c r="E4801" s="71">
        <f>IF('4 ป้อนข้อมูล'!E4801&lt;'3 ค่าคะแนน'!$B$9,0,IF('4 ป้อนข้อมูล'!E4801&lt;'3 ค่าคะแนน'!$B$8,'3 ค่าคะแนน'!$E$9,IF('4 ป้อนข้อมูล'!E4801&lt;'3 ค่าคะแนน'!$B$7,'3 ค่าคะแนน'!$E$8,IF('4 ป้อนข้อมูล'!E4801&lt;'3 ค่าคะแนน'!$B$6,'3 ค่าคะแนน'!$E$7,IF('4 ป้อนข้อมูล'!E4801&lt;'3 ค่าคะแนน'!$B$5,'3 ค่าคะแนน'!$E$6,IF('4 ป้อนข้อมูล'!E4801&lt;'3 ค่าคะแนน'!$B$4,'3 ค่าคะแนน'!$E$5,'3 ค่าคะแนน'!$E$4))))))</f>
        <v>0</v>
      </c>
      <c r="F4801" s="109">
        <f>IF('4 ป้อนข้อมูล'!E4801&gt;=70,SUMIF(ปันส่วน!$A$5:$A$16,D4801,ปันส่วน!$F$5:$F$16),0)</f>
        <v>0</v>
      </c>
      <c r="G4801" s="109">
        <f>SUMIFS(ปันส่วน2!$C$3:$C$20,ปันส่วน2!$A$3:$A$20,D4801,ปันส่วน2!$B$3:$B$20,E4801)</f>
        <v>0</v>
      </c>
      <c r="H4801" s="109">
        <f t="shared" si="74"/>
        <v>0</v>
      </c>
    </row>
    <row r="4802" spans="1:8">
      <c r="A4802" s="69">
        <v>4799</v>
      </c>
      <c r="B4802" s="82" t="str">
        <f>IF('4 ป้อนข้อมูล'!B4802&lt;&gt;"",'4 ป้อนข้อมูล'!B4802," ")</f>
        <v xml:space="preserve"> </v>
      </c>
      <c r="C4802" s="81" t="str">
        <f>IF('4 ป้อนข้อมูล'!C4802&lt;&gt;"",'4 ป้อนข้อมูล'!C4802," ")</f>
        <v xml:space="preserve"> </v>
      </c>
      <c r="D4802" s="69" t="str">
        <f>IF('4 ป้อนข้อมูล'!D4802&lt;&gt;"",'4 ป้อนข้อมูล'!D4802," ")</f>
        <v xml:space="preserve"> </v>
      </c>
      <c r="E4802" s="71">
        <f>IF('4 ป้อนข้อมูล'!E4802&lt;'3 ค่าคะแนน'!$B$9,0,IF('4 ป้อนข้อมูล'!E4802&lt;'3 ค่าคะแนน'!$B$8,'3 ค่าคะแนน'!$E$9,IF('4 ป้อนข้อมูล'!E4802&lt;'3 ค่าคะแนน'!$B$7,'3 ค่าคะแนน'!$E$8,IF('4 ป้อนข้อมูล'!E4802&lt;'3 ค่าคะแนน'!$B$6,'3 ค่าคะแนน'!$E$7,IF('4 ป้อนข้อมูล'!E4802&lt;'3 ค่าคะแนน'!$B$5,'3 ค่าคะแนน'!$E$6,IF('4 ป้อนข้อมูล'!E4802&lt;'3 ค่าคะแนน'!$B$4,'3 ค่าคะแนน'!$E$5,'3 ค่าคะแนน'!$E$4))))))</f>
        <v>0</v>
      </c>
      <c r="F4802" s="109">
        <f>IF('4 ป้อนข้อมูล'!E4802&gt;=70,SUMIF(ปันส่วน!$A$5:$A$16,D4802,ปันส่วน!$F$5:$F$16),0)</f>
        <v>0</v>
      </c>
      <c r="G4802" s="109">
        <f>SUMIFS(ปันส่วน2!$C$3:$C$20,ปันส่วน2!$A$3:$A$20,D4802,ปันส่วน2!$B$3:$B$20,E4802)</f>
        <v>0</v>
      </c>
      <c r="H4802" s="109">
        <f t="shared" si="74"/>
        <v>0</v>
      </c>
    </row>
    <row r="4803" spans="1:8">
      <c r="A4803" s="69">
        <v>4800</v>
      </c>
      <c r="B4803" s="82" t="str">
        <f>IF('4 ป้อนข้อมูล'!B4803&lt;&gt;"",'4 ป้อนข้อมูล'!B4803," ")</f>
        <v xml:space="preserve"> </v>
      </c>
      <c r="C4803" s="81" t="str">
        <f>IF('4 ป้อนข้อมูล'!C4803&lt;&gt;"",'4 ป้อนข้อมูล'!C4803," ")</f>
        <v xml:space="preserve"> </v>
      </c>
      <c r="D4803" s="69" t="str">
        <f>IF('4 ป้อนข้อมูล'!D4803&lt;&gt;"",'4 ป้อนข้อมูล'!D4803," ")</f>
        <v xml:space="preserve"> </v>
      </c>
      <c r="E4803" s="71">
        <f>IF('4 ป้อนข้อมูล'!E4803&lt;'3 ค่าคะแนน'!$B$9,0,IF('4 ป้อนข้อมูล'!E4803&lt;'3 ค่าคะแนน'!$B$8,'3 ค่าคะแนน'!$E$9,IF('4 ป้อนข้อมูล'!E4803&lt;'3 ค่าคะแนน'!$B$7,'3 ค่าคะแนน'!$E$8,IF('4 ป้อนข้อมูล'!E4803&lt;'3 ค่าคะแนน'!$B$6,'3 ค่าคะแนน'!$E$7,IF('4 ป้อนข้อมูล'!E4803&lt;'3 ค่าคะแนน'!$B$5,'3 ค่าคะแนน'!$E$6,IF('4 ป้อนข้อมูล'!E4803&lt;'3 ค่าคะแนน'!$B$4,'3 ค่าคะแนน'!$E$5,'3 ค่าคะแนน'!$E$4))))))</f>
        <v>0</v>
      </c>
      <c r="F4803" s="109">
        <f>IF('4 ป้อนข้อมูล'!E4803&gt;=70,SUMIF(ปันส่วน!$A$5:$A$16,D4803,ปันส่วน!$F$5:$F$16),0)</f>
        <v>0</v>
      </c>
      <c r="G4803" s="109">
        <f>SUMIFS(ปันส่วน2!$C$3:$C$20,ปันส่วน2!$A$3:$A$20,D4803,ปันส่วน2!$B$3:$B$20,E4803)</f>
        <v>0</v>
      </c>
      <c r="H4803" s="109">
        <f t="shared" si="74"/>
        <v>0</v>
      </c>
    </row>
    <row r="4804" spans="1:8">
      <c r="A4804" s="69">
        <v>4801</v>
      </c>
      <c r="B4804" s="82" t="str">
        <f>IF('4 ป้อนข้อมูล'!B4804&lt;&gt;"",'4 ป้อนข้อมูล'!B4804," ")</f>
        <v xml:space="preserve"> </v>
      </c>
      <c r="C4804" s="81" t="str">
        <f>IF('4 ป้อนข้อมูล'!C4804&lt;&gt;"",'4 ป้อนข้อมูล'!C4804," ")</f>
        <v xml:space="preserve"> </v>
      </c>
      <c r="D4804" s="69" t="str">
        <f>IF('4 ป้อนข้อมูล'!D4804&lt;&gt;"",'4 ป้อนข้อมูล'!D4804," ")</f>
        <v xml:space="preserve"> </v>
      </c>
      <c r="E4804" s="71">
        <f>IF('4 ป้อนข้อมูล'!E4804&lt;'3 ค่าคะแนน'!$B$9,0,IF('4 ป้อนข้อมูล'!E4804&lt;'3 ค่าคะแนน'!$B$8,'3 ค่าคะแนน'!$E$9,IF('4 ป้อนข้อมูล'!E4804&lt;'3 ค่าคะแนน'!$B$7,'3 ค่าคะแนน'!$E$8,IF('4 ป้อนข้อมูล'!E4804&lt;'3 ค่าคะแนน'!$B$6,'3 ค่าคะแนน'!$E$7,IF('4 ป้อนข้อมูล'!E4804&lt;'3 ค่าคะแนน'!$B$5,'3 ค่าคะแนน'!$E$6,IF('4 ป้อนข้อมูล'!E4804&lt;'3 ค่าคะแนน'!$B$4,'3 ค่าคะแนน'!$E$5,'3 ค่าคะแนน'!$E$4))))))</f>
        <v>0</v>
      </c>
      <c r="F4804" s="109">
        <f>IF('4 ป้อนข้อมูล'!E4804&gt;=70,SUMIF(ปันส่วน!$A$5:$A$16,D4804,ปันส่วน!$F$5:$F$16),0)</f>
        <v>0</v>
      </c>
      <c r="G4804" s="109">
        <f>SUMIFS(ปันส่วน2!$C$3:$C$20,ปันส่วน2!$A$3:$A$20,D4804,ปันส่วน2!$B$3:$B$20,E4804)</f>
        <v>0</v>
      </c>
      <c r="H4804" s="109">
        <f t="shared" si="74"/>
        <v>0</v>
      </c>
    </row>
    <row r="4805" spans="1:8">
      <c r="A4805" s="69">
        <v>4802</v>
      </c>
      <c r="B4805" s="82" t="str">
        <f>IF('4 ป้อนข้อมูล'!B4805&lt;&gt;"",'4 ป้อนข้อมูล'!B4805," ")</f>
        <v xml:space="preserve"> </v>
      </c>
      <c r="C4805" s="81" t="str">
        <f>IF('4 ป้อนข้อมูล'!C4805&lt;&gt;"",'4 ป้อนข้อมูล'!C4805," ")</f>
        <v xml:space="preserve"> </v>
      </c>
      <c r="D4805" s="69" t="str">
        <f>IF('4 ป้อนข้อมูล'!D4805&lt;&gt;"",'4 ป้อนข้อมูล'!D4805," ")</f>
        <v xml:space="preserve"> </v>
      </c>
      <c r="E4805" s="71">
        <f>IF('4 ป้อนข้อมูล'!E4805&lt;'3 ค่าคะแนน'!$B$9,0,IF('4 ป้อนข้อมูล'!E4805&lt;'3 ค่าคะแนน'!$B$8,'3 ค่าคะแนน'!$E$9,IF('4 ป้อนข้อมูล'!E4805&lt;'3 ค่าคะแนน'!$B$7,'3 ค่าคะแนน'!$E$8,IF('4 ป้อนข้อมูล'!E4805&lt;'3 ค่าคะแนน'!$B$6,'3 ค่าคะแนน'!$E$7,IF('4 ป้อนข้อมูล'!E4805&lt;'3 ค่าคะแนน'!$B$5,'3 ค่าคะแนน'!$E$6,IF('4 ป้อนข้อมูล'!E4805&lt;'3 ค่าคะแนน'!$B$4,'3 ค่าคะแนน'!$E$5,'3 ค่าคะแนน'!$E$4))))))</f>
        <v>0</v>
      </c>
      <c r="F4805" s="109">
        <f>IF('4 ป้อนข้อมูล'!E4805&gt;=70,SUMIF(ปันส่วน!$A$5:$A$16,D4805,ปันส่วน!$F$5:$F$16),0)</f>
        <v>0</v>
      </c>
      <c r="G4805" s="109">
        <f>SUMIFS(ปันส่วน2!$C$3:$C$20,ปันส่วน2!$A$3:$A$20,D4805,ปันส่วน2!$B$3:$B$20,E4805)</f>
        <v>0</v>
      </c>
      <c r="H4805" s="109">
        <f t="shared" ref="H4805:H4868" si="75">SUM(F4805:G4805)</f>
        <v>0</v>
      </c>
    </row>
    <row r="4806" spans="1:8">
      <c r="A4806" s="69">
        <v>4803</v>
      </c>
      <c r="B4806" s="82" t="str">
        <f>IF('4 ป้อนข้อมูล'!B4806&lt;&gt;"",'4 ป้อนข้อมูล'!B4806," ")</f>
        <v xml:space="preserve"> </v>
      </c>
      <c r="C4806" s="81" t="str">
        <f>IF('4 ป้อนข้อมูล'!C4806&lt;&gt;"",'4 ป้อนข้อมูล'!C4806," ")</f>
        <v xml:space="preserve"> </v>
      </c>
      <c r="D4806" s="69" t="str">
        <f>IF('4 ป้อนข้อมูล'!D4806&lt;&gt;"",'4 ป้อนข้อมูล'!D4806," ")</f>
        <v xml:space="preserve"> </v>
      </c>
      <c r="E4806" s="71">
        <f>IF('4 ป้อนข้อมูล'!E4806&lt;'3 ค่าคะแนน'!$B$9,0,IF('4 ป้อนข้อมูล'!E4806&lt;'3 ค่าคะแนน'!$B$8,'3 ค่าคะแนน'!$E$9,IF('4 ป้อนข้อมูล'!E4806&lt;'3 ค่าคะแนน'!$B$7,'3 ค่าคะแนน'!$E$8,IF('4 ป้อนข้อมูล'!E4806&lt;'3 ค่าคะแนน'!$B$6,'3 ค่าคะแนน'!$E$7,IF('4 ป้อนข้อมูล'!E4806&lt;'3 ค่าคะแนน'!$B$5,'3 ค่าคะแนน'!$E$6,IF('4 ป้อนข้อมูล'!E4806&lt;'3 ค่าคะแนน'!$B$4,'3 ค่าคะแนน'!$E$5,'3 ค่าคะแนน'!$E$4))))))</f>
        <v>0</v>
      </c>
      <c r="F4806" s="109">
        <f>IF('4 ป้อนข้อมูล'!E4806&gt;=70,SUMIF(ปันส่วน!$A$5:$A$16,D4806,ปันส่วน!$F$5:$F$16),0)</f>
        <v>0</v>
      </c>
      <c r="G4806" s="109">
        <f>SUMIFS(ปันส่วน2!$C$3:$C$20,ปันส่วน2!$A$3:$A$20,D4806,ปันส่วน2!$B$3:$B$20,E4806)</f>
        <v>0</v>
      </c>
      <c r="H4806" s="109">
        <f t="shared" si="75"/>
        <v>0</v>
      </c>
    </row>
    <row r="4807" spans="1:8">
      <c r="A4807" s="69">
        <v>4804</v>
      </c>
      <c r="B4807" s="82" t="str">
        <f>IF('4 ป้อนข้อมูล'!B4807&lt;&gt;"",'4 ป้อนข้อมูล'!B4807," ")</f>
        <v xml:space="preserve"> </v>
      </c>
      <c r="C4807" s="81" t="str">
        <f>IF('4 ป้อนข้อมูล'!C4807&lt;&gt;"",'4 ป้อนข้อมูล'!C4807," ")</f>
        <v xml:space="preserve"> </v>
      </c>
      <c r="D4807" s="69" t="str">
        <f>IF('4 ป้อนข้อมูล'!D4807&lt;&gt;"",'4 ป้อนข้อมูล'!D4807," ")</f>
        <v xml:space="preserve"> </v>
      </c>
      <c r="E4807" s="71">
        <f>IF('4 ป้อนข้อมูล'!E4807&lt;'3 ค่าคะแนน'!$B$9,0,IF('4 ป้อนข้อมูล'!E4807&lt;'3 ค่าคะแนน'!$B$8,'3 ค่าคะแนน'!$E$9,IF('4 ป้อนข้อมูล'!E4807&lt;'3 ค่าคะแนน'!$B$7,'3 ค่าคะแนน'!$E$8,IF('4 ป้อนข้อมูล'!E4807&lt;'3 ค่าคะแนน'!$B$6,'3 ค่าคะแนน'!$E$7,IF('4 ป้อนข้อมูล'!E4807&lt;'3 ค่าคะแนน'!$B$5,'3 ค่าคะแนน'!$E$6,IF('4 ป้อนข้อมูล'!E4807&lt;'3 ค่าคะแนน'!$B$4,'3 ค่าคะแนน'!$E$5,'3 ค่าคะแนน'!$E$4))))))</f>
        <v>0</v>
      </c>
      <c r="F4807" s="109">
        <f>IF('4 ป้อนข้อมูล'!E4807&gt;=70,SUMIF(ปันส่วน!$A$5:$A$16,D4807,ปันส่วน!$F$5:$F$16),0)</f>
        <v>0</v>
      </c>
      <c r="G4807" s="109">
        <f>SUMIFS(ปันส่วน2!$C$3:$C$20,ปันส่วน2!$A$3:$A$20,D4807,ปันส่วน2!$B$3:$B$20,E4807)</f>
        <v>0</v>
      </c>
      <c r="H4807" s="109">
        <f t="shared" si="75"/>
        <v>0</v>
      </c>
    </row>
    <row r="4808" spans="1:8">
      <c r="A4808" s="69">
        <v>4805</v>
      </c>
      <c r="B4808" s="82" t="str">
        <f>IF('4 ป้อนข้อมูล'!B4808&lt;&gt;"",'4 ป้อนข้อมูล'!B4808," ")</f>
        <v xml:space="preserve"> </v>
      </c>
      <c r="C4808" s="81" t="str">
        <f>IF('4 ป้อนข้อมูล'!C4808&lt;&gt;"",'4 ป้อนข้อมูล'!C4808," ")</f>
        <v xml:space="preserve"> </v>
      </c>
      <c r="D4808" s="69" t="str">
        <f>IF('4 ป้อนข้อมูล'!D4808&lt;&gt;"",'4 ป้อนข้อมูล'!D4808," ")</f>
        <v xml:space="preserve"> </v>
      </c>
      <c r="E4808" s="71">
        <f>IF('4 ป้อนข้อมูล'!E4808&lt;'3 ค่าคะแนน'!$B$9,0,IF('4 ป้อนข้อมูล'!E4808&lt;'3 ค่าคะแนน'!$B$8,'3 ค่าคะแนน'!$E$9,IF('4 ป้อนข้อมูล'!E4808&lt;'3 ค่าคะแนน'!$B$7,'3 ค่าคะแนน'!$E$8,IF('4 ป้อนข้อมูล'!E4808&lt;'3 ค่าคะแนน'!$B$6,'3 ค่าคะแนน'!$E$7,IF('4 ป้อนข้อมูล'!E4808&lt;'3 ค่าคะแนน'!$B$5,'3 ค่าคะแนน'!$E$6,IF('4 ป้อนข้อมูล'!E4808&lt;'3 ค่าคะแนน'!$B$4,'3 ค่าคะแนน'!$E$5,'3 ค่าคะแนน'!$E$4))))))</f>
        <v>0</v>
      </c>
      <c r="F4808" s="109">
        <f>IF('4 ป้อนข้อมูล'!E4808&gt;=70,SUMIF(ปันส่วน!$A$5:$A$16,D4808,ปันส่วน!$F$5:$F$16),0)</f>
        <v>0</v>
      </c>
      <c r="G4808" s="109">
        <f>SUMIFS(ปันส่วน2!$C$3:$C$20,ปันส่วน2!$A$3:$A$20,D4808,ปันส่วน2!$B$3:$B$20,E4808)</f>
        <v>0</v>
      </c>
      <c r="H4808" s="109">
        <f t="shared" si="75"/>
        <v>0</v>
      </c>
    </row>
    <row r="4809" spans="1:8">
      <c r="A4809" s="69">
        <v>4806</v>
      </c>
      <c r="B4809" s="82" t="str">
        <f>IF('4 ป้อนข้อมูล'!B4809&lt;&gt;"",'4 ป้อนข้อมูล'!B4809," ")</f>
        <v xml:space="preserve"> </v>
      </c>
      <c r="C4809" s="81" t="str">
        <f>IF('4 ป้อนข้อมูล'!C4809&lt;&gt;"",'4 ป้อนข้อมูล'!C4809," ")</f>
        <v xml:space="preserve"> </v>
      </c>
      <c r="D4809" s="69" t="str">
        <f>IF('4 ป้อนข้อมูล'!D4809&lt;&gt;"",'4 ป้อนข้อมูล'!D4809," ")</f>
        <v xml:space="preserve"> </v>
      </c>
      <c r="E4809" s="71">
        <f>IF('4 ป้อนข้อมูล'!E4809&lt;'3 ค่าคะแนน'!$B$9,0,IF('4 ป้อนข้อมูล'!E4809&lt;'3 ค่าคะแนน'!$B$8,'3 ค่าคะแนน'!$E$9,IF('4 ป้อนข้อมูล'!E4809&lt;'3 ค่าคะแนน'!$B$7,'3 ค่าคะแนน'!$E$8,IF('4 ป้อนข้อมูล'!E4809&lt;'3 ค่าคะแนน'!$B$6,'3 ค่าคะแนน'!$E$7,IF('4 ป้อนข้อมูล'!E4809&lt;'3 ค่าคะแนน'!$B$5,'3 ค่าคะแนน'!$E$6,IF('4 ป้อนข้อมูล'!E4809&lt;'3 ค่าคะแนน'!$B$4,'3 ค่าคะแนน'!$E$5,'3 ค่าคะแนน'!$E$4))))))</f>
        <v>0</v>
      </c>
      <c r="F4809" s="109">
        <f>IF('4 ป้อนข้อมูล'!E4809&gt;=70,SUMIF(ปันส่วน!$A$5:$A$16,D4809,ปันส่วน!$F$5:$F$16),0)</f>
        <v>0</v>
      </c>
      <c r="G4809" s="109">
        <f>SUMIFS(ปันส่วน2!$C$3:$C$20,ปันส่วน2!$A$3:$A$20,D4809,ปันส่วน2!$B$3:$B$20,E4809)</f>
        <v>0</v>
      </c>
      <c r="H4809" s="109">
        <f t="shared" si="75"/>
        <v>0</v>
      </c>
    </row>
    <row r="4810" spans="1:8">
      <c r="A4810" s="69">
        <v>4807</v>
      </c>
      <c r="B4810" s="82" t="str">
        <f>IF('4 ป้อนข้อมูล'!B4810&lt;&gt;"",'4 ป้อนข้อมูล'!B4810," ")</f>
        <v xml:space="preserve"> </v>
      </c>
      <c r="C4810" s="81" t="str">
        <f>IF('4 ป้อนข้อมูล'!C4810&lt;&gt;"",'4 ป้อนข้อมูล'!C4810," ")</f>
        <v xml:space="preserve"> </v>
      </c>
      <c r="D4810" s="69" t="str">
        <f>IF('4 ป้อนข้อมูล'!D4810&lt;&gt;"",'4 ป้อนข้อมูล'!D4810," ")</f>
        <v xml:space="preserve"> </v>
      </c>
      <c r="E4810" s="71">
        <f>IF('4 ป้อนข้อมูล'!E4810&lt;'3 ค่าคะแนน'!$B$9,0,IF('4 ป้อนข้อมูล'!E4810&lt;'3 ค่าคะแนน'!$B$8,'3 ค่าคะแนน'!$E$9,IF('4 ป้อนข้อมูล'!E4810&lt;'3 ค่าคะแนน'!$B$7,'3 ค่าคะแนน'!$E$8,IF('4 ป้อนข้อมูล'!E4810&lt;'3 ค่าคะแนน'!$B$6,'3 ค่าคะแนน'!$E$7,IF('4 ป้อนข้อมูล'!E4810&lt;'3 ค่าคะแนน'!$B$5,'3 ค่าคะแนน'!$E$6,IF('4 ป้อนข้อมูล'!E4810&lt;'3 ค่าคะแนน'!$B$4,'3 ค่าคะแนน'!$E$5,'3 ค่าคะแนน'!$E$4))))))</f>
        <v>0</v>
      </c>
      <c r="F4810" s="109">
        <f>IF('4 ป้อนข้อมูล'!E4810&gt;=70,SUMIF(ปันส่วน!$A$5:$A$16,D4810,ปันส่วน!$F$5:$F$16),0)</f>
        <v>0</v>
      </c>
      <c r="G4810" s="109">
        <f>SUMIFS(ปันส่วน2!$C$3:$C$20,ปันส่วน2!$A$3:$A$20,D4810,ปันส่วน2!$B$3:$B$20,E4810)</f>
        <v>0</v>
      </c>
      <c r="H4810" s="109">
        <f t="shared" si="75"/>
        <v>0</v>
      </c>
    </row>
    <row r="4811" spans="1:8">
      <c r="A4811" s="69">
        <v>4808</v>
      </c>
      <c r="B4811" s="82" t="str">
        <f>IF('4 ป้อนข้อมูล'!B4811&lt;&gt;"",'4 ป้อนข้อมูล'!B4811," ")</f>
        <v xml:space="preserve"> </v>
      </c>
      <c r="C4811" s="81" t="str">
        <f>IF('4 ป้อนข้อมูล'!C4811&lt;&gt;"",'4 ป้อนข้อมูล'!C4811," ")</f>
        <v xml:space="preserve"> </v>
      </c>
      <c r="D4811" s="69" t="str">
        <f>IF('4 ป้อนข้อมูล'!D4811&lt;&gt;"",'4 ป้อนข้อมูล'!D4811," ")</f>
        <v xml:space="preserve"> </v>
      </c>
      <c r="E4811" s="71">
        <f>IF('4 ป้อนข้อมูล'!E4811&lt;'3 ค่าคะแนน'!$B$9,0,IF('4 ป้อนข้อมูล'!E4811&lt;'3 ค่าคะแนน'!$B$8,'3 ค่าคะแนน'!$E$9,IF('4 ป้อนข้อมูล'!E4811&lt;'3 ค่าคะแนน'!$B$7,'3 ค่าคะแนน'!$E$8,IF('4 ป้อนข้อมูล'!E4811&lt;'3 ค่าคะแนน'!$B$6,'3 ค่าคะแนน'!$E$7,IF('4 ป้อนข้อมูล'!E4811&lt;'3 ค่าคะแนน'!$B$5,'3 ค่าคะแนน'!$E$6,IF('4 ป้อนข้อมูล'!E4811&lt;'3 ค่าคะแนน'!$B$4,'3 ค่าคะแนน'!$E$5,'3 ค่าคะแนน'!$E$4))))))</f>
        <v>0</v>
      </c>
      <c r="F4811" s="109">
        <f>IF('4 ป้อนข้อมูล'!E4811&gt;=70,SUMIF(ปันส่วน!$A$5:$A$16,D4811,ปันส่วน!$F$5:$F$16),0)</f>
        <v>0</v>
      </c>
      <c r="G4811" s="109">
        <f>SUMIFS(ปันส่วน2!$C$3:$C$20,ปันส่วน2!$A$3:$A$20,D4811,ปันส่วน2!$B$3:$B$20,E4811)</f>
        <v>0</v>
      </c>
      <c r="H4811" s="109">
        <f t="shared" si="75"/>
        <v>0</v>
      </c>
    </row>
    <row r="4812" spans="1:8">
      <c r="A4812" s="69">
        <v>4809</v>
      </c>
      <c r="B4812" s="82" t="str">
        <f>IF('4 ป้อนข้อมูล'!B4812&lt;&gt;"",'4 ป้อนข้อมูล'!B4812," ")</f>
        <v xml:space="preserve"> </v>
      </c>
      <c r="C4812" s="81" t="str">
        <f>IF('4 ป้อนข้อมูล'!C4812&lt;&gt;"",'4 ป้อนข้อมูล'!C4812," ")</f>
        <v xml:space="preserve"> </v>
      </c>
      <c r="D4812" s="69" t="str">
        <f>IF('4 ป้อนข้อมูล'!D4812&lt;&gt;"",'4 ป้อนข้อมูล'!D4812," ")</f>
        <v xml:space="preserve"> </v>
      </c>
      <c r="E4812" s="71">
        <f>IF('4 ป้อนข้อมูล'!E4812&lt;'3 ค่าคะแนน'!$B$9,0,IF('4 ป้อนข้อมูล'!E4812&lt;'3 ค่าคะแนน'!$B$8,'3 ค่าคะแนน'!$E$9,IF('4 ป้อนข้อมูล'!E4812&lt;'3 ค่าคะแนน'!$B$7,'3 ค่าคะแนน'!$E$8,IF('4 ป้อนข้อมูล'!E4812&lt;'3 ค่าคะแนน'!$B$6,'3 ค่าคะแนน'!$E$7,IF('4 ป้อนข้อมูล'!E4812&lt;'3 ค่าคะแนน'!$B$5,'3 ค่าคะแนน'!$E$6,IF('4 ป้อนข้อมูล'!E4812&lt;'3 ค่าคะแนน'!$B$4,'3 ค่าคะแนน'!$E$5,'3 ค่าคะแนน'!$E$4))))))</f>
        <v>0</v>
      </c>
      <c r="F4812" s="109">
        <f>IF('4 ป้อนข้อมูล'!E4812&gt;=70,SUMIF(ปันส่วน!$A$5:$A$16,D4812,ปันส่วน!$F$5:$F$16),0)</f>
        <v>0</v>
      </c>
      <c r="G4812" s="109">
        <f>SUMIFS(ปันส่วน2!$C$3:$C$20,ปันส่วน2!$A$3:$A$20,D4812,ปันส่วน2!$B$3:$B$20,E4812)</f>
        <v>0</v>
      </c>
      <c r="H4812" s="109">
        <f t="shared" si="75"/>
        <v>0</v>
      </c>
    </row>
    <row r="4813" spans="1:8">
      <c r="A4813" s="69">
        <v>4810</v>
      </c>
      <c r="B4813" s="82" t="str">
        <f>IF('4 ป้อนข้อมูล'!B4813&lt;&gt;"",'4 ป้อนข้อมูล'!B4813," ")</f>
        <v xml:space="preserve"> </v>
      </c>
      <c r="C4813" s="81" t="str">
        <f>IF('4 ป้อนข้อมูล'!C4813&lt;&gt;"",'4 ป้อนข้อมูล'!C4813," ")</f>
        <v xml:space="preserve"> </v>
      </c>
      <c r="D4813" s="69" t="str">
        <f>IF('4 ป้อนข้อมูล'!D4813&lt;&gt;"",'4 ป้อนข้อมูล'!D4813," ")</f>
        <v xml:space="preserve"> </v>
      </c>
      <c r="E4813" s="71">
        <f>IF('4 ป้อนข้อมูล'!E4813&lt;'3 ค่าคะแนน'!$B$9,0,IF('4 ป้อนข้อมูล'!E4813&lt;'3 ค่าคะแนน'!$B$8,'3 ค่าคะแนน'!$E$9,IF('4 ป้อนข้อมูล'!E4813&lt;'3 ค่าคะแนน'!$B$7,'3 ค่าคะแนน'!$E$8,IF('4 ป้อนข้อมูล'!E4813&lt;'3 ค่าคะแนน'!$B$6,'3 ค่าคะแนน'!$E$7,IF('4 ป้อนข้อมูล'!E4813&lt;'3 ค่าคะแนน'!$B$5,'3 ค่าคะแนน'!$E$6,IF('4 ป้อนข้อมูล'!E4813&lt;'3 ค่าคะแนน'!$B$4,'3 ค่าคะแนน'!$E$5,'3 ค่าคะแนน'!$E$4))))))</f>
        <v>0</v>
      </c>
      <c r="F4813" s="109">
        <f>IF('4 ป้อนข้อมูล'!E4813&gt;=70,SUMIF(ปันส่วน!$A$5:$A$16,D4813,ปันส่วน!$F$5:$F$16),0)</f>
        <v>0</v>
      </c>
      <c r="G4813" s="109">
        <f>SUMIFS(ปันส่วน2!$C$3:$C$20,ปันส่วน2!$A$3:$A$20,D4813,ปันส่วน2!$B$3:$B$20,E4813)</f>
        <v>0</v>
      </c>
      <c r="H4813" s="109">
        <f t="shared" si="75"/>
        <v>0</v>
      </c>
    </row>
    <row r="4814" spans="1:8">
      <c r="A4814" s="69">
        <v>4811</v>
      </c>
      <c r="B4814" s="82" t="str">
        <f>IF('4 ป้อนข้อมูล'!B4814&lt;&gt;"",'4 ป้อนข้อมูล'!B4814," ")</f>
        <v xml:space="preserve"> </v>
      </c>
      <c r="C4814" s="81" t="str">
        <f>IF('4 ป้อนข้อมูล'!C4814&lt;&gt;"",'4 ป้อนข้อมูล'!C4814," ")</f>
        <v xml:space="preserve"> </v>
      </c>
      <c r="D4814" s="69" t="str">
        <f>IF('4 ป้อนข้อมูล'!D4814&lt;&gt;"",'4 ป้อนข้อมูล'!D4814," ")</f>
        <v xml:space="preserve"> </v>
      </c>
      <c r="E4814" s="71">
        <f>IF('4 ป้อนข้อมูล'!E4814&lt;'3 ค่าคะแนน'!$B$9,0,IF('4 ป้อนข้อมูล'!E4814&lt;'3 ค่าคะแนน'!$B$8,'3 ค่าคะแนน'!$E$9,IF('4 ป้อนข้อมูล'!E4814&lt;'3 ค่าคะแนน'!$B$7,'3 ค่าคะแนน'!$E$8,IF('4 ป้อนข้อมูล'!E4814&lt;'3 ค่าคะแนน'!$B$6,'3 ค่าคะแนน'!$E$7,IF('4 ป้อนข้อมูล'!E4814&lt;'3 ค่าคะแนน'!$B$5,'3 ค่าคะแนน'!$E$6,IF('4 ป้อนข้อมูล'!E4814&lt;'3 ค่าคะแนน'!$B$4,'3 ค่าคะแนน'!$E$5,'3 ค่าคะแนน'!$E$4))))))</f>
        <v>0</v>
      </c>
      <c r="F4814" s="109">
        <f>IF('4 ป้อนข้อมูล'!E4814&gt;=70,SUMIF(ปันส่วน!$A$5:$A$16,D4814,ปันส่วน!$F$5:$F$16),0)</f>
        <v>0</v>
      </c>
      <c r="G4814" s="109">
        <f>SUMIFS(ปันส่วน2!$C$3:$C$20,ปันส่วน2!$A$3:$A$20,D4814,ปันส่วน2!$B$3:$B$20,E4814)</f>
        <v>0</v>
      </c>
      <c r="H4814" s="109">
        <f t="shared" si="75"/>
        <v>0</v>
      </c>
    </row>
    <row r="4815" spans="1:8">
      <c r="A4815" s="69">
        <v>4812</v>
      </c>
      <c r="B4815" s="82" t="str">
        <f>IF('4 ป้อนข้อมูล'!B4815&lt;&gt;"",'4 ป้อนข้อมูล'!B4815," ")</f>
        <v xml:space="preserve"> </v>
      </c>
      <c r="C4815" s="81" t="str">
        <f>IF('4 ป้อนข้อมูล'!C4815&lt;&gt;"",'4 ป้อนข้อมูล'!C4815," ")</f>
        <v xml:space="preserve"> </v>
      </c>
      <c r="D4815" s="69" t="str">
        <f>IF('4 ป้อนข้อมูล'!D4815&lt;&gt;"",'4 ป้อนข้อมูล'!D4815," ")</f>
        <v xml:space="preserve"> </v>
      </c>
      <c r="E4815" s="71">
        <f>IF('4 ป้อนข้อมูล'!E4815&lt;'3 ค่าคะแนน'!$B$9,0,IF('4 ป้อนข้อมูล'!E4815&lt;'3 ค่าคะแนน'!$B$8,'3 ค่าคะแนน'!$E$9,IF('4 ป้อนข้อมูล'!E4815&lt;'3 ค่าคะแนน'!$B$7,'3 ค่าคะแนน'!$E$8,IF('4 ป้อนข้อมูล'!E4815&lt;'3 ค่าคะแนน'!$B$6,'3 ค่าคะแนน'!$E$7,IF('4 ป้อนข้อมูล'!E4815&lt;'3 ค่าคะแนน'!$B$5,'3 ค่าคะแนน'!$E$6,IF('4 ป้อนข้อมูล'!E4815&lt;'3 ค่าคะแนน'!$B$4,'3 ค่าคะแนน'!$E$5,'3 ค่าคะแนน'!$E$4))))))</f>
        <v>0</v>
      </c>
      <c r="F4815" s="109">
        <f>IF('4 ป้อนข้อมูล'!E4815&gt;=70,SUMIF(ปันส่วน!$A$5:$A$16,D4815,ปันส่วน!$F$5:$F$16),0)</f>
        <v>0</v>
      </c>
      <c r="G4815" s="109">
        <f>SUMIFS(ปันส่วน2!$C$3:$C$20,ปันส่วน2!$A$3:$A$20,D4815,ปันส่วน2!$B$3:$B$20,E4815)</f>
        <v>0</v>
      </c>
      <c r="H4815" s="109">
        <f t="shared" si="75"/>
        <v>0</v>
      </c>
    </row>
    <row r="4816" spans="1:8">
      <c r="A4816" s="69">
        <v>4813</v>
      </c>
      <c r="B4816" s="82" t="str">
        <f>IF('4 ป้อนข้อมูล'!B4816&lt;&gt;"",'4 ป้อนข้อมูล'!B4816," ")</f>
        <v xml:space="preserve"> </v>
      </c>
      <c r="C4816" s="81" t="str">
        <f>IF('4 ป้อนข้อมูล'!C4816&lt;&gt;"",'4 ป้อนข้อมูล'!C4816," ")</f>
        <v xml:space="preserve"> </v>
      </c>
      <c r="D4816" s="69" t="str">
        <f>IF('4 ป้อนข้อมูล'!D4816&lt;&gt;"",'4 ป้อนข้อมูล'!D4816," ")</f>
        <v xml:space="preserve"> </v>
      </c>
      <c r="E4816" s="71">
        <f>IF('4 ป้อนข้อมูล'!E4816&lt;'3 ค่าคะแนน'!$B$9,0,IF('4 ป้อนข้อมูล'!E4816&lt;'3 ค่าคะแนน'!$B$8,'3 ค่าคะแนน'!$E$9,IF('4 ป้อนข้อมูล'!E4816&lt;'3 ค่าคะแนน'!$B$7,'3 ค่าคะแนน'!$E$8,IF('4 ป้อนข้อมูล'!E4816&lt;'3 ค่าคะแนน'!$B$6,'3 ค่าคะแนน'!$E$7,IF('4 ป้อนข้อมูล'!E4816&lt;'3 ค่าคะแนน'!$B$5,'3 ค่าคะแนน'!$E$6,IF('4 ป้อนข้อมูล'!E4816&lt;'3 ค่าคะแนน'!$B$4,'3 ค่าคะแนน'!$E$5,'3 ค่าคะแนน'!$E$4))))))</f>
        <v>0</v>
      </c>
      <c r="F4816" s="109">
        <f>IF('4 ป้อนข้อมูล'!E4816&gt;=70,SUMIF(ปันส่วน!$A$5:$A$16,D4816,ปันส่วน!$F$5:$F$16),0)</f>
        <v>0</v>
      </c>
      <c r="G4816" s="109">
        <f>SUMIFS(ปันส่วน2!$C$3:$C$20,ปันส่วน2!$A$3:$A$20,D4816,ปันส่วน2!$B$3:$B$20,E4816)</f>
        <v>0</v>
      </c>
      <c r="H4816" s="109">
        <f t="shared" si="75"/>
        <v>0</v>
      </c>
    </row>
    <row r="4817" spans="1:8">
      <c r="A4817" s="69">
        <v>4814</v>
      </c>
      <c r="B4817" s="82" t="str">
        <f>IF('4 ป้อนข้อมูล'!B4817&lt;&gt;"",'4 ป้อนข้อมูล'!B4817," ")</f>
        <v xml:space="preserve"> </v>
      </c>
      <c r="C4817" s="81" t="str">
        <f>IF('4 ป้อนข้อมูล'!C4817&lt;&gt;"",'4 ป้อนข้อมูล'!C4817," ")</f>
        <v xml:space="preserve"> </v>
      </c>
      <c r="D4817" s="69" t="str">
        <f>IF('4 ป้อนข้อมูล'!D4817&lt;&gt;"",'4 ป้อนข้อมูล'!D4817," ")</f>
        <v xml:space="preserve"> </v>
      </c>
      <c r="E4817" s="71">
        <f>IF('4 ป้อนข้อมูล'!E4817&lt;'3 ค่าคะแนน'!$B$9,0,IF('4 ป้อนข้อมูล'!E4817&lt;'3 ค่าคะแนน'!$B$8,'3 ค่าคะแนน'!$E$9,IF('4 ป้อนข้อมูล'!E4817&lt;'3 ค่าคะแนน'!$B$7,'3 ค่าคะแนน'!$E$8,IF('4 ป้อนข้อมูล'!E4817&lt;'3 ค่าคะแนน'!$B$6,'3 ค่าคะแนน'!$E$7,IF('4 ป้อนข้อมูล'!E4817&lt;'3 ค่าคะแนน'!$B$5,'3 ค่าคะแนน'!$E$6,IF('4 ป้อนข้อมูล'!E4817&lt;'3 ค่าคะแนน'!$B$4,'3 ค่าคะแนน'!$E$5,'3 ค่าคะแนน'!$E$4))))))</f>
        <v>0</v>
      </c>
      <c r="F4817" s="109">
        <f>IF('4 ป้อนข้อมูล'!E4817&gt;=70,SUMIF(ปันส่วน!$A$5:$A$16,D4817,ปันส่วน!$F$5:$F$16),0)</f>
        <v>0</v>
      </c>
      <c r="G4817" s="109">
        <f>SUMIFS(ปันส่วน2!$C$3:$C$20,ปันส่วน2!$A$3:$A$20,D4817,ปันส่วน2!$B$3:$B$20,E4817)</f>
        <v>0</v>
      </c>
      <c r="H4817" s="109">
        <f t="shared" si="75"/>
        <v>0</v>
      </c>
    </row>
    <row r="4818" spans="1:8">
      <c r="A4818" s="69">
        <v>4815</v>
      </c>
      <c r="B4818" s="82" t="str">
        <f>IF('4 ป้อนข้อมูล'!B4818&lt;&gt;"",'4 ป้อนข้อมูล'!B4818," ")</f>
        <v xml:space="preserve"> </v>
      </c>
      <c r="C4818" s="81" t="str">
        <f>IF('4 ป้อนข้อมูล'!C4818&lt;&gt;"",'4 ป้อนข้อมูล'!C4818," ")</f>
        <v xml:space="preserve"> </v>
      </c>
      <c r="D4818" s="69" t="str">
        <f>IF('4 ป้อนข้อมูล'!D4818&lt;&gt;"",'4 ป้อนข้อมูล'!D4818," ")</f>
        <v xml:space="preserve"> </v>
      </c>
      <c r="E4818" s="71">
        <f>IF('4 ป้อนข้อมูล'!E4818&lt;'3 ค่าคะแนน'!$B$9,0,IF('4 ป้อนข้อมูล'!E4818&lt;'3 ค่าคะแนน'!$B$8,'3 ค่าคะแนน'!$E$9,IF('4 ป้อนข้อมูล'!E4818&lt;'3 ค่าคะแนน'!$B$7,'3 ค่าคะแนน'!$E$8,IF('4 ป้อนข้อมูล'!E4818&lt;'3 ค่าคะแนน'!$B$6,'3 ค่าคะแนน'!$E$7,IF('4 ป้อนข้อมูล'!E4818&lt;'3 ค่าคะแนน'!$B$5,'3 ค่าคะแนน'!$E$6,IF('4 ป้อนข้อมูล'!E4818&lt;'3 ค่าคะแนน'!$B$4,'3 ค่าคะแนน'!$E$5,'3 ค่าคะแนน'!$E$4))))))</f>
        <v>0</v>
      </c>
      <c r="F4818" s="109">
        <f>IF('4 ป้อนข้อมูล'!E4818&gt;=70,SUMIF(ปันส่วน!$A$5:$A$16,D4818,ปันส่วน!$F$5:$F$16),0)</f>
        <v>0</v>
      </c>
      <c r="G4818" s="109">
        <f>SUMIFS(ปันส่วน2!$C$3:$C$20,ปันส่วน2!$A$3:$A$20,D4818,ปันส่วน2!$B$3:$B$20,E4818)</f>
        <v>0</v>
      </c>
      <c r="H4818" s="109">
        <f t="shared" si="75"/>
        <v>0</v>
      </c>
    </row>
    <row r="4819" spans="1:8">
      <c r="A4819" s="69">
        <v>4816</v>
      </c>
      <c r="B4819" s="82" t="str">
        <f>IF('4 ป้อนข้อมูล'!B4819&lt;&gt;"",'4 ป้อนข้อมูล'!B4819," ")</f>
        <v xml:space="preserve"> </v>
      </c>
      <c r="C4819" s="81" t="str">
        <f>IF('4 ป้อนข้อมูล'!C4819&lt;&gt;"",'4 ป้อนข้อมูล'!C4819," ")</f>
        <v xml:space="preserve"> </v>
      </c>
      <c r="D4819" s="69" t="str">
        <f>IF('4 ป้อนข้อมูล'!D4819&lt;&gt;"",'4 ป้อนข้อมูล'!D4819," ")</f>
        <v xml:space="preserve"> </v>
      </c>
      <c r="E4819" s="71">
        <f>IF('4 ป้อนข้อมูล'!E4819&lt;'3 ค่าคะแนน'!$B$9,0,IF('4 ป้อนข้อมูล'!E4819&lt;'3 ค่าคะแนน'!$B$8,'3 ค่าคะแนน'!$E$9,IF('4 ป้อนข้อมูล'!E4819&lt;'3 ค่าคะแนน'!$B$7,'3 ค่าคะแนน'!$E$8,IF('4 ป้อนข้อมูล'!E4819&lt;'3 ค่าคะแนน'!$B$6,'3 ค่าคะแนน'!$E$7,IF('4 ป้อนข้อมูล'!E4819&lt;'3 ค่าคะแนน'!$B$5,'3 ค่าคะแนน'!$E$6,IF('4 ป้อนข้อมูล'!E4819&lt;'3 ค่าคะแนน'!$B$4,'3 ค่าคะแนน'!$E$5,'3 ค่าคะแนน'!$E$4))))))</f>
        <v>0</v>
      </c>
      <c r="F4819" s="109">
        <f>IF('4 ป้อนข้อมูล'!E4819&gt;=70,SUMIF(ปันส่วน!$A$5:$A$16,D4819,ปันส่วน!$F$5:$F$16),0)</f>
        <v>0</v>
      </c>
      <c r="G4819" s="109">
        <f>SUMIFS(ปันส่วน2!$C$3:$C$20,ปันส่วน2!$A$3:$A$20,D4819,ปันส่วน2!$B$3:$B$20,E4819)</f>
        <v>0</v>
      </c>
      <c r="H4819" s="109">
        <f t="shared" si="75"/>
        <v>0</v>
      </c>
    </row>
    <row r="4820" spans="1:8">
      <c r="A4820" s="69">
        <v>4817</v>
      </c>
      <c r="B4820" s="82" t="str">
        <f>IF('4 ป้อนข้อมูล'!B4820&lt;&gt;"",'4 ป้อนข้อมูล'!B4820," ")</f>
        <v xml:space="preserve"> </v>
      </c>
      <c r="C4820" s="81" t="str">
        <f>IF('4 ป้อนข้อมูล'!C4820&lt;&gt;"",'4 ป้อนข้อมูล'!C4820," ")</f>
        <v xml:space="preserve"> </v>
      </c>
      <c r="D4820" s="69" t="str">
        <f>IF('4 ป้อนข้อมูล'!D4820&lt;&gt;"",'4 ป้อนข้อมูล'!D4820," ")</f>
        <v xml:space="preserve"> </v>
      </c>
      <c r="E4820" s="71">
        <f>IF('4 ป้อนข้อมูล'!E4820&lt;'3 ค่าคะแนน'!$B$9,0,IF('4 ป้อนข้อมูล'!E4820&lt;'3 ค่าคะแนน'!$B$8,'3 ค่าคะแนน'!$E$9,IF('4 ป้อนข้อมูล'!E4820&lt;'3 ค่าคะแนน'!$B$7,'3 ค่าคะแนน'!$E$8,IF('4 ป้อนข้อมูล'!E4820&lt;'3 ค่าคะแนน'!$B$6,'3 ค่าคะแนน'!$E$7,IF('4 ป้อนข้อมูล'!E4820&lt;'3 ค่าคะแนน'!$B$5,'3 ค่าคะแนน'!$E$6,IF('4 ป้อนข้อมูล'!E4820&lt;'3 ค่าคะแนน'!$B$4,'3 ค่าคะแนน'!$E$5,'3 ค่าคะแนน'!$E$4))))))</f>
        <v>0</v>
      </c>
      <c r="F4820" s="109">
        <f>IF('4 ป้อนข้อมูล'!E4820&gt;=70,SUMIF(ปันส่วน!$A$5:$A$16,D4820,ปันส่วน!$F$5:$F$16),0)</f>
        <v>0</v>
      </c>
      <c r="G4820" s="109">
        <f>SUMIFS(ปันส่วน2!$C$3:$C$20,ปันส่วน2!$A$3:$A$20,D4820,ปันส่วน2!$B$3:$B$20,E4820)</f>
        <v>0</v>
      </c>
      <c r="H4820" s="109">
        <f t="shared" si="75"/>
        <v>0</v>
      </c>
    </row>
    <row r="4821" spans="1:8">
      <c r="A4821" s="69">
        <v>4818</v>
      </c>
      <c r="B4821" s="82" t="str">
        <f>IF('4 ป้อนข้อมูล'!B4821&lt;&gt;"",'4 ป้อนข้อมูล'!B4821," ")</f>
        <v xml:space="preserve"> </v>
      </c>
      <c r="C4821" s="81" t="str">
        <f>IF('4 ป้อนข้อมูล'!C4821&lt;&gt;"",'4 ป้อนข้อมูล'!C4821," ")</f>
        <v xml:space="preserve"> </v>
      </c>
      <c r="D4821" s="69" t="str">
        <f>IF('4 ป้อนข้อมูล'!D4821&lt;&gt;"",'4 ป้อนข้อมูล'!D4821," ")</f>
        <v xml:space="preserve"> </v>
      </c>
      <c r="E4821" s="71">
        <f>IF('4 ป้อนข้อมูล'!E4821&lt;'3 ค่าคะแนน'!$B$9,0,IF('4 ป้อนข้อมูล'!E4821&lt;'3 ค่าคะแนน'!$B$8,'3 ค่าคะแนน'!$E$9,IF('4 ป้อนข้อมูล'!E4821&lt;'3 ค่าคะแนน'!$B$7,'3 ค่าคะแนน'!$E$8,IF('4 ป้อนข้อมูล'!E4821&lt;'3 ค่าคะแนน'!$B$6,'3 ค่าคะแนน'!$E$7,IF('4 ป้อนข้อมูล'!E4821&lt;'3 ค่าคะแนน'!$B$5,'3 ค่าคะแนน'!$E$6,IF('4 ป้อนข้อมูล'!E4821&lt;'3 ค่าคะแนน'!$B$4,'3 ค่าคะแนน'!$E$5,'3 ค่าคะแนน'!$E$4))))))</f>
        <v>0</v>
      </c>
      <c r="F4821" s="109">
        <f>IF('4 ป้อนข้อมูล'!E4821&gt;=70,SUMIF(ปันส่วน!$A$5:$A$16,D4821,ปันส่วน!$F$5:$F$16),0)</f>
        <v>0</v>
      </c>
      <c r="G4821" s="109">
        <f>SUMIFS(ปันส่วน2!$C$3:$C$20,ปันส่วน2!$A$3:$A$20,D4821,ปันส่วน2!$B$3:$B$20,E4821)</f>
        <v>0</v>
      </c>
      <c r="H4821" s="109">
        <f t="shared" si="75"/>
        <v>0</v>
      </c>
    </row>
    <row r="4822" spans="1:8">
      <c r="A4822" s="69">
        <v>4819</v>
      </c>
      <c r="B4822" s="82" t="str">
        <f>IF('4 ป้อนข้อมูล'!B4822&lt;&gt;"",'4 ป้อนข้อมูล'!B4822," ")</f>
        <v xml:space="preserve"> </v>
      </c>
      <c r="C4822" s="81" t="str">
        <f>IF('4 ป้อนข้อมูล'!C4822&lt;&gt;"",'4 ป้อนข้อมูล'!C4822," ")</f>
        <v xml:space="preserve"> </v>
      </c>
      <c r="D4822" s="69" t="str">
        <f>IF('4 ป้อนข้อมูล'!D4822&lt;&gt;"",'4 ป้อนข้อมูล'!D4822," ")</f>
        <v xml:space="preserve"> </v>
      </c>
      <c r="E4822" s="71">
        <f>IF('4 ป้อนข้อมูล'!E4822&lt;'3 ค่าคะแนน'!$B$9,0,IF('4 ป้อนข้อมูล'!E4822&lt;'3 ค่าคะแนน'!$B$8,'3 ค่าคะแนน'!$E$9,IF('4 ป้อนข้อมูล'!E4822&lt;'3 ค่าคะแนน'!$B$7,'3 ค่าคะแนน'!$E$8,IF('4 ป้อนข้อมูล'!E4822&lt;'3 ค่าคะแนน'!$B$6,'3 ค่าคะแนน'!$E$7,IF('4 ป้อนข้อมูล'!E4822&lt;'3 ค่าคะแนน'!$B$5,'3 ค่าคะแนน'!$E$6,IF('4 ป้อนข้อมูล'!E4822&lt;'3 ค่าคะแนน'!$B$4,'3 ค่าคะแนน'!$E$5,'3 ค่าคะแนน'!$E$4))))))</f>
        <v>0</v>
      </c>
      <c r="F4822" s="109">
        <f>IF('4 ป้อนข้อมูล'!E4822&gt;=70,SUMIF(ปันส่วน!$A$5:$A$16,D4822,ปันส่วน!$F$5:$F$16),0)</f>
        <v>0</v>
      </c>
      <c r="G4822" s="109">
        <f>SUMIFS(ปันส่วน2!$C$3:$C$20,ปันส่วน2!$A$3:$A$20,D4822,ปันส่วน2!$B$3:$B$20,E4822)</f>
        <v>0</v>
      </c>
      <c r="H4822" s="109">
        <f t="shared" si="75"/>
        <v>0</v>
      </c>
    </row>
    <row r="4823" spans="1:8">
      <c r="A4823" s="69">
        <v>4820</v>
      </c>
      <c r="B4823" s="82" t="str">
        <f>IF('4 ป้อนข้อมูล'!B4823&lt;&gt;"",'4 ป้อนข้อมูล'!B4823," ")</f>
        <v xml:space="preserve"> </v>
      </c>
      <c r="C4823" s="81" t="str">
        <f>IF('4 ป้อนข้อมูล'!C4823&lt;&gt;"",'4 ป้อนข้อมูล'!C4823," ")</f>
        <v xml:space="preserve"> </v>
      </c>
      <c r="D4823" s="69" t="str">
        <f>IF('4 ป้อนข้อมูล'!D4823&lt;&gt;"",'4 ป้อนข้อมูล'!D4823," ")</f>
        <v xml:space="preserve"> </v>
      </c>
      <c r="E4823" s="71">
        <f>IF('4 ป้อนข้อมูล'!E4823&lt;'3 ค่าคะแนน'!$B$9,0,IF('4 ป้อนข้อมูล'!E4823&lt;'3 ค่าคะแนน'!$B$8,'3 ค่าคะแนน'!$E$9,IF('4 ป้อนข้อมูล'!E4823&lt;'3 ค่าคะแนน'!$B$7,'3 ค่าคะแนน'!$E$8,IF('4 ป้อนข้อมูล'!E4823&lt;'3 ค่าคะแนน'!$B$6,'3 ค่าคะแนน'!$E$7,IF('4 ป้อนข้อมูล'!E4823&lt;'3 ค่าคะแนน'!$B$5,'3 ค่าคะแนน'!$E$6,IF('4 ป้อนข้อมูล'!E4823&lt;'3 ค่าคะแนน'!$B$4,'3 ค่าคะแนน'!$E$5,'3 ค่าคะแนน'!$E$4))))))</f>
        <v>0</v>
      </c>
      <c r="F4823" s="109">
        <f>IF('4 ป้อนข้อมูล'!E4823&gt;=70,SUMIF(ปันส่วน!$A$5:$A$16,D4823,ปันส่วน!$F$5:$F$16),0)</f>
        <v>0</v>
      </c>
      <c r="G4823" s="109">
        <f>SUMIFS(ปันส่วน2!$C$3:$C$20,ปันส่วน2!$A$3:$A$20,D4823,ปันส่วน2!$B$3:$B$20,E4823)</f>
        <v>0</v>
      </c>
      <c r="H4823" s="109">
        <f t="shared" si="75"/>
        <v>0</v>
      </c>
    </row>
    <row r="4824" spans="1:8">
      <c r="A4824" s="69">
        <v>4821</v>
      </c>
      <c r="B4824" s="82" t="str">
        <f>IF('4 ป้อนข้อมูล'!B4824&lt;&gt;"",'4 ป้อนข้อมูล'!B4824," ")</f>
        <v xml:space="preserve"> </v>
      </c>
      <c r="C4824" s="81" t="str">
        <f>IF('4 ป้อนข้อมูล'!C4824&lt;&gt;"",'4 ป้อนข้อมูล'!C4824," ")</f>
        <v xml:space="preserve"> </v>
      </c>
      <c r="D4824" s="69" t="str">
        <f>IF('4 ป้อนข้อมูล'!D4824&lt;&gt;"",'4 ป้อนข้อมูล'!D4824," ")</f>
        <v xml:space="preserve"> </v>
      </c>
      <c r="E4824" s="71">
        <f>IF('4 ป้อนข้อมูล'!E4824&lt;'3 ค่าคะแนน'!$B$9,0,IF('4 ป้อนข้อมูล'!E4824&lt;'3 ค่าคะแนน'!$B$8,'3 ค่าคะแนน'!$E$9,IF('4 ป้อนข้อมูล'!E4824&lt;'3 ค่าคะแนน'!$B$7,'3 ค่าคะแนน'!$E$8,IF('4 ป้อนข้อมูล'!E4824&lt;'3 ค่าคะแนน'!$B$6,'3 ค่าคะแนน'!$E$7,IF('4 ป้อนข้อมูล'!E4824&lt;'3 ค่าคะแนน'!$B$5,'3 ค่าคะแนน'!$E$6,IF('4 ป้อนข้อมูล'!E4824&lt;'3 ค่าคะแนน'!$B$4,'3 ค่าคะแนน'!$E$5,'3 ค่าคะแนน'!$E$4))))))</f>
        <v>0</v>
      </c>
      <c r="F4824" s="109">
        <f>IF('4 ป้อนข้อมูล'!E4824&gt;=70,SUMIF(ปันส่วน!$A$5:$A$16,D4824,ปันส่วน!$F$5:$F$16),0)</f>
        <v>0</v>
      </c>
      <c r="G4824" s="109">
        <f>SUMIFS(ปันส่วน2!$C$3:$C$20,ปันส่วน2!$A$3:$A$20,D4824,ปันส่วน2!$B$3:$B$20,E4824)</f>
        <v>0</v>
      </c>
      <c r="H4824" s="109">
        <f t="shared" si="75"/>
        <v>0</v>
      </c>
    </row>
    <row r="4825" spans="1:8">
      <c r="A4825" s="69">
        <v>4822</v>
      </c>
      <c r="B4825" s="82" t="str">
        <f>IF('4 ป้อนข้อมูล'!B4825&lt;&gt;"",'4 ป้อนข้อมูล'!B4825," ")</f>
        <v xml:space="preserve"> </v>
      </c>
      <c r="C4825" s="81" t="str">
        <f>IF('4 ป้อนข้อมูล'!C4825&lt;&gt;"",'4 ป้อนข้อมูล'!C4825," ")</f>
        <v xml:space="preserve"> </v>
      </c>
      <c r="D4825" s="69" t="str">
        <f>IF('4 ป้อนข้อมูล'!D4825&lt;&gt;"",'4 ป้อนข้อมูล'!D4825," ")</f>
        <v xml:space="preserve"> </v>
      </c>
      <c r="E4825" s="71">
        <f>IF('4 ป้อนข้อมูล'!E4825&lt;'3 ค่าคะแนน'!$B$9,0,IF('4 ป้อนข้อมูล'!E4825&lt;'3 ค่าคะแนน'!$B$8,'3 ค่าคะแนน'!$E$9,IF('4 ป้อนข้อมูล'!E4825&lt;'3 ค่าคะแนน'!$B$7,'3 ค่าคะแนน'!$E$8,IF('4 ป้อนข้อมูล'!E4825&lt;'3 ค่าคะแนน'!$B$6,'3 ค่าคะแนน'!$E$7,IF('4 ป้อนข้อมูล'!E4825&lt;'3 ค่าคะแนน'!$B$5,'3 ค่าคะแนน'!$E$6,IF('4 ป้อนข้อมูล'!E4825&lt;'3 ค่าคะแนน'!$B$4,'3 ค่าคะแนน'!$E$5,'3 ค่าคะแนน'!$E$4))))))</f>
        <v>0</v>
      </c>
      <c r="F4825" s="109">
        <f>IF('4 ป้อนข้อมูล'!E4825&gt;=70,SUMIF(ปันส่วน!$A$5:$A$16,D4825,ปันส่วน!$F$5:$F$16),0)</f>
        <v>0</v>
      </c>
      <c r="G4825" s="109">
        <f>SUMIFS(ปันส่วน2!$C$3:$C$20,ปันส่วน2!$A$3:$A$20,D4825,ปันส่วน2!$B$3:$B$20,E4825)</f>
        <v>0</v>
      </c>
      <c r="H4825" s="109">
        <f t="shared" si="75"/>
        <v>0</v>
      </c>
    </row>
    <row r="4826" spans="1:8">
      <c r="A4826" s="69">
        <v>4823</v>
      </c>
      <c r="B4826" s="82" t="str">
        <f>IF('4 ป้อนข้อมูล'!B4826&lt;&gt;"",'4 ป้อนข้อมูล'!B4826," ")</f>
        <v xml:space="preserve"> </v>
      </c>
      <c r="C4826" s="81" t="str">
        <f>IF('4 ป้อนข้อมูล'!C4826&lt;&gt;"",'4 ป้อนข้อมูล'!C4826," ")</f>
        <v xml:space="preserve"> </v>
      </c>
      <c r="D4826" s="69" t="str">
        <f>IF('4 ป้อนข้อมูล'!D4826&lt;&gt;"",'4 ป้อนข้อมูล'!D4826," ")</f>
        <v xml:space="preserve"> </v>
      </c>
      <c r="E4826" s="71">
        <f>IF('4 ป้อนข้อมูล'!E4826&lt;'3 ค่าคะแนน'!$B$9,0,IF('4 ป้อนข้อมูล'!E4826&lt;'3 ค่าคะแนน'!$B$8,'3 ค่าคะแนน'!$E$9,IF('4 ป้อนข้อมูล'!E4826&lt;'3 ค่าคะแนน'!$B$7,'3 ค่าคะแนน'!$E$8,IF('4 ป้อนข้อมูล'!E4826&lt;'3 ค่าคะแนน'!$B$6,'3 ค่าคะแนน'!$E$7,IF('4 ป้อนข้อมูล'!E4826&lt;'3 ค่าคะแนน'!$B$5,'3 ค่าคะแนน'!$E$6,IF('4 ป้อนข้อมูล'!E4826&lt;'3 ค่าคะแนน'!$B$4,'3 ค่าคะแนน'!$E$5,'3 ค่าคะแนน'!$E$4))))))</f>
        <v>0</v>
      </c>
      <c r="F4826" s="109">
        <f>IF('4 ป้อนข้อมูล'!E4826&gt;=70,SUMIF(ปันส่วน!$A$5:$A$16,D4826,ปันส่วน!$F$5:$F$16),0)</f>
        <v>0</v>
      </c>
      <c r="G4826" s="109">
        <f>SUMIFS(ปันส่วน2!$C$3:$C$20,ปันส่วน2!$A$3:$A$20,D4826,ปันส่วน2!$B$3:$B$20,E4826)</f>
        <v>0</v>
      </c>
      <c r="H4826" s="109">
        <f t="shared" si="75"/>
        <v>0</v>
      </c>
    </row>
    <row r="4827" spans="1:8">
      <c r="A4827" s="69">
        <v>4824</v>
      </c>
      <c r="B4827" s="82" t="str">
        <f>IF('4 ป้อนข้อมูล'!B4827&lt;&gt;"",'4 ป้อนข้อมูล'!B4827," ")</f>
        <v xml:space="preserve"> </v>
      </c>
      <c r="C4827" s="81" t="str">
        <f>IF('4 ป้อนข้อมูล'!C4827&lt;&gt;"",'4 ป้อนข้อมูล'!C4827," ")</f>
        <v xml:space="preserve"> </v>
      </c>
      <c r="D4827" s="69" t="str">
        <f>IF('4 ป้อนข้อมูล'!D4827&lt;&gt;"",'4 ป้อนข้อมูล'!D4827," ")</f>
        <v xml:space="preserve"> </v>
      </c>
      <c r="E4827" s="71">
        <f>IF('4 ป้อนข้อมูล'!E4827&lt;'3 ค่าคะแนน'!$B$9,0,IF('4 ป้อนข้อมูล'!E4827&lt;'3 ค่าคะแนน'!$B$8,'3 ค่าคะแนน'!$E$9,IF('4 ป้อนข้อมูล'!E4827&lt;'3 ค่าคะแนน'!$B$7,'3 ค่าคะแนน'!$E$8,IF('4 ป้อนข้อมูล'!E4827&lt;'3 ค่าคะแนน'!$B$6,'3 ค่าคะแนน'!$E$7,IF('4 ป้อนข้อมูล'!E4827&lt;'3 ค่าคะแนน'!$B$5,'3 ค่าคะแนน'!$E$6,IF('4 ป้อนข้อมูล'!E4827&lt;'3 ค่าคะแนน'!$B$4,'3 ค่าคะแนน'!$E$5,'3 ค่าคะแนน'!$E$4))))))</f>
        <v>0</v>
      </c>
      <c r="F4827" s="109">
        <f>IF('4 ป้อนข้อมูล'!E4827&gt;=70,SUMIF(ปันส่วน!$A$5:$A$16,D4827,ปันส่วน!$F$5:$F$16),0)</f>
        <v>0</v>
      </c>
      <c r="G4827" s="109">
        <f>SUMIFS(ปันส่วน2!$C$3:$C$20,ปันส่วน2!$A$3:$A$20,D4827,ปันส่วน2!$B$3:$B$20,E4827)</f>
        <v>0</v>
      </c>
      <c r="H4827" s="109">
        <f t="shared" si="75"/>
        <v>0</v>
      </c>
    </row>
    <row r="4828" spans="1:8">
      <c r="A4828" s="69">
        <v>4825</v>
      </c>
      <c r="B4828" s="82" t="str">
        <f>IF('4 ป้อนข้อมูล'!B4828&lt;&gt;"",'4 ป้อนข้อมูล'!B4828," ")</f>
        <v xml:space="preserve"> </v>
      </c>
      <c r="C4828" s="81" t="str">
        <f>IF('4 ป้อนข้อมูล'!C4828&lt;&gt;"",'4 ป้อนข้อมูล'!C4828," ")</f>
        <v xml:space="preserve"> </v>
      </c>
      <c r="D4828" s="69" t="str">
        <f>IF('4 ป้อนข้อมูล'!D4828&lt;&gt;"",'4 ป้อนข้อมูล'!D4828," ")</f>
        <v xml:space="preserve"> </v>
      </c>
      <c r="E4828" s="71">
        <f>IF('4 ป้อนข้อมูล'!E4828&lt;'3 ค่าคะแนน'!$B$9,0,IF('4 ป้อนข้อมูล'!E4828&lt;'3 ค่าคะแนน'!$B$8,'3 ค่าคะแนน'!$E$9,IF('4 ป้อนข้อมูล'!E4828&lt;'3 ค่าคะแนน'!$B$7,'3 ค่าคะแนน'!$E$8,IF('4 ป้อนข้อมูล'!E4828&lt;'3 ค่าคะแนน'!$B$6,'3 ค่าคะแนน'!$E$7,IF('4 ป้อนข้อมูล'!E4828&lt;'3 ค่าคะแนน'!$B$5,'3 ค่าคะแนน'!$E$6,IF('4 ป้อนข้อมูล'!E4828&lt;'3 ค่าคะแนน'!$B$4,'3 ค่าคะแนน'!$E$5,'3 ค่าคะแนน'!$E$4))))))</f>
        <v>0</v>
      </c>
      <c r="F4828" s="109">
        <f>IF('4 ป้อนข้อมูล'!E4828&gt;=70,SUMIF(ปันส่วน!$A$5:$A$16,D4828,ปันส่วน!$F$5:$F$16),0)</f>
        <v>0</v>
      </c>
      <c r="G4828" s="109">
        <f>SUMIFS(ปันส่วน2!$C$3:$C$20,ปันส่วน2!$A$3:$A$20,D4828,ปันส่วน2!$B$3:$B$20,E4828)</f>
        <v>0</v>
      </c>
      <c r="H4828" s="109">
        <f t="shared" si="75"/>
        <v>0</v>
      </c>
    </row>
    <row r="4829" spans="1:8">
      <c r="A4829" s="69">
        <v>4826</v>
      </c>
      <c r="B4829" s="82" t="str">
        <f>IF('4 ป้อนข้อมูล'!B4829&lt;&gt;"",'4 ป้อนข้อมูล'!B4829," ")</f>
        <v xml:space="preserve"> </v>
      </c>
      <c r="C4829" s="81" t="str">
        <f>IF('4 ป้อนข้อมูล'!C4829&lt;&gt;"",'4 ป้อนข้อมูล'!C4829," ")</f>
        <v xml:space="preserve"> </v>
      </c>
      <c r="D4829" s="69" t="str">
        <f>IF('4 ป้อนข้อมูล'!D4829&lt;&gt;"",'4 ป้อนข้อมูล'!D4829," ")</f>
        <v xml:space="preserve"> </v>
      </c>
      <c r="E4829" s="71">
        <f>IF('4 ป้อนข้อมูล'!E4829&lt;'3 ค่าคะแนน'!$B$9,0,IF('4 ป้อนข้อมูล'!E4829&lt;'3 ค่าคะแนน'!$B$8,'3 ค่าคะแนน'!$E$9,IF('4 ป้อนข้อมูล'!E4829&lt;'3 ค่าคะแนน'!$B$7,'3 ค่าคะแนน'!$E$8,IF('4 ป้อนข้อมูล'!E4829&lt;'3 ค่าคะแนน'!$B$6,'3 ค่าคะแนน'!$E$7,IF('4 ป้อนข้อมูล'!E4829&lt;'3 ค่าคะแนน'!$B$5,'3 ค่าคะแนน'!$E$6,IF('4 ป้อนข้อมูล'!E4829&lt;'3 ค่าคะแนน'!$B$4,'3 ค่าคะแนน'!$E$5,'3 ค่าคะแนน'!$E$4))))))</f>
        <v>0</v>
      </c>
      <c r="F4829" s="109">
        <f>IF('4 ป้อนข้อมูล'!E4829&gt;=70,SUMIF(ปันส่วน!$A$5:$A$16,D4829,ปันส่วน!$F$5:$F$16),0)</f>
        <v>0</v>
      </c>
      <c r="G4829" s="109">
        <f>SUMIFS(ปันส่วน2!$C$3:$C$20,ปันส่วน2!$A$3:$A$20,D4829,ปันส่วน2!$B$3:$B$20,E4829)</f>
        <v>0</v>
      </c>
      <c r="H4829" s="109">
        <f t="shared" si="75"/>
        <v>0</v>
      </c>
    </row>
    <row r="4830" spans="1:8">
      <c r="A4830" s="69">
        <v>4827</v>
      </c>
      <c r="B4830" s="82" t="str">
        <f>IF('4 ป้อนข้อมูล'!B4830&lt;&gt;"",'4 ป้อนข้อมูล'!B4830," ")</f>
        <v xml:space="preserve"> </v>
      </c>
      <c r="C4830" s="81" t="str">
        <f>IF('4 ป้อนข้อมูล'!C4830&lt;&gt;"",'4 ป้อนข้อมูล'!C4830," ")</f>
        <v xml:space="preserve"> </v>
      </c>
      <c r="D4830" s="69" t="str">
        <f>IF('4 ป้อนข้อมูล'!D4830&lt;&gt;"",'4 ป้อนข้อมูล'!D4830," ")</f>
        <v xml:space="preserve"> </v>
      </c>
      <c r="E4830" s="71">
        <f>IF('4 ป้อนข้อมูล'!E4830&lt;'3 ค่าคะแนน'!$B$9,0,IF('4 ป้อนข้อมูล'!E4830&lt;'3 ค่าคะแนน'!$B$8,'3 ค่าคะแนน'!$E$9,IF('4 ป้อนข้อมูล'!E4830&lt;'3 ค่าคะแนน'!$B$7,'3 ค่าคะแนน'!$E$8,IF('4 ป้อนข้อมูล'!E4830&lt;'3 ค่าคะแนน'!$B$6,'3 ค่าคะแนน'!$E$7,IF('4 ป้อนข้อมูล'!E4830&lt;'3 ค่าคะแนน'!$B$5,'3 ค่าคะแนน'!$E$6,IF('4 ป้อนข้อมูล'!E4830&lt;'3 ค่าคะแนน'!$B$4,'3 ค่าคะแนน'!$E$5,'3 ค่าคะแนน'!$E$4))))))</f>
        <v>0</v>
      </c>
      <c r="F4830" s="109">
        <f>IF('4 ป้อนข้อมูล'!E4830&gt;=70,SUMIF(ปันส่วน!$A$5:$A$16,D4830,ปันส่วน!$F$5:$F$16),0)</f>
        <v>0</v>
      </c>
      <c r="G4830" s="109">
        <f>SUMIFS(ปันส่วน2!$C$3:$C$20,ปันส่วน2!$A$3:$A$20,D4830,ปันส่วน2!$B$3:$B$20,E4830)</f>
        <v>0</v>
      </c>
      <c r="H4830" s="109">
        <f t="shared" si="75"/>
        <v>0</v>
      </c>
    </row>
    <row r="4831" spans="1:8">
      <c r="A4831" s="69">
        <v>4828</v>
      </c>
      <c r="B4831" s="82" t="str">
        <f>IF('4 ป้อนข้อมูล'!B4831&lt;&gt;"",'4 ป้อนข้อมูล'!B4831," ")</f>
        <v xml:space="preserve"> </v>
      </c>
      <c r="C4831" s="81" t="str">
        <f>IF('4 ป้อนข้อมูล'!C4831&lt;&gt;"",'4 ป้อนข้อมูล'!C4831," ")</f>
        <v xml:space="preserve"> </v>
      </c>
      <c r="D4831" s="69" t="str">
        <f>IF('4 ป้อนข้อมูล'!D4831&lt;&gt;"",'4 ป้อนข้อมูล'!D4831," ")</f>
        <v xml:space="preserve"> </v>
      </c>
      <c r="E4831" s="71">
        <f>IF('4 ป้อนข้อมูล'!E4831&lt;'3 ค่าคะแนน'!$B$9,0,IF('4 ป้อนข้อมูล'!E4831&lt;'3 ค่าคะแนน'!$B$8,'3 ค่าคะแนน'!$E$9,IF('4 ป้อนข้อมูล'!E4831&lt;'3 ค่าคะแนน'!$B$7,'3 ค่าคะแนน'!$E$8,IF('4 ป้อนข้อมูล'!E4831&lt;'3 ค่าคะแนน'!$B$6,'3 ค่าคะแนน'!$E$7,IF('4 ป้อนข้อมูล'!E4831&lt;'3 ค่าคะแนน'!$B$5,'3 ค่าคะแนน'!$E$6,IF('4 ป้อนข้อมูล'!E4831&lt;'3 ค่าคะแนน'!$B$4,'3 ค่าคะแนน'!$E$5,'3 ค่าคะแนน'!$E$4))))))</f>
        <v>0</v>
      </c>
      <c r="F4831" s="109">
        <f>IF('4 ป้อนข้อมูล'!E4831&gt;=70,SUMIF(ปันส่วน!$A$5:$A$16,D4831,ปันส่วน!$F$5:$F$16),0)</f>
        <v>0</v>
      </c>
      <c r="G4831" s="109">
        <f>SUMIFS(ปันส่วน2!$C$3:$C$20,ปันส่วน2!$A$3:$A$20,D4831,ปันส่วน2!$B$3:$B$20,E4831)</f>
        <v>0</v>
      </c>
      <c r="H4831" s="109">
        <f t="shared" si="75"/>
        <v>0</v>
      </c>
    </row>
    <row r="4832" spans="1:8">
      <c r="A4832" s="69">
        <v>4829</v>
      </c>
      <c r="B4832" s="82" t="str">
        <f>IF('4 ป้อนข้อมูล'!B4832&lt;&gt;"",'4 ป้อนข้อมูล'!B4832," ")</f>
        <v xml:space="preserve"> </v>
      </c>
      <c r="C4832" s="81" t="str">
        <f>IF('4 ป้อนข้อมูล'!C4832&lt;&gt;"",'4 ป้อนข้อมูล'!C4832," ")</f>
        <v xml:space="preserve"> </v>
      </c>
      <c r="D4832" s="69" t="str">
        <f>IF('4 ป้อนข้อมูล'!D4832&lt;&gt;"",'4 ป้อนข้อมูล'!D4832," ")</f>
        <v xml:space="preserve"> </v>
      </c>
      <c r="E4832" s="71">
        <f>IF('4 ป้อนข้อมูล'!E4832&lt;'3 ค่าคะแนน'!$B$9,0,IF('4 ป้อนข้อมูล'!E4832&lt;'3 ค่าคะแนน'!$B$8,'3 ค่าคะแนน'!$E$9,IF('4 ป้อนข้อมูล'!E4832&lt;'3 ค่าคะแนน'!$B$7,'3 ค่าคะแนน'!$E$8,IF('4 ป้อนข้อมูล'!E4832&lt;'3 ค่าคะแนน'!$B$6,'3 ค่าคะแนน'!$E$7,IF('4 ป้อนข้อมูล'!E4832&lt;'3 ค่าคะแนน'!$B$5,'3 ค่าคะแนน'!$E$6,IF('4 ป้อนข้อมูล'!E4832&lt;'3 ค่าคะแนน'!$B$4,'3 ค่าคะแนน'!$E$5,'3 ค่าคะแนน'!$E$4))))))</f>
        <v>0</v>
      </c>
      <c r="F4832" s="109">
        <f>IF('4 ป้อนข้อมูล'!E4832&gt;=70,SUMIF(ปันส่วน!$A$5:$A$16,D4832,ปันส่วน!$F$5:$F$16),0)</f>
        <v>0</v>
      </c>
      <c r="G4832" s="109">
        <f>SUMIFS(ปันส่วน2!$C$3:$C$20,ปันส่วน2!$A$3:$A$20,D4832,ปันส่วน2!$B$3:$B$20,E4832)</f>
        <v>0</v>
      </c>
      <c r="H4832" s="109">
        <f t="shared" si="75"/>
        <v>0</v>
      </c>
    </row>
    <row r="4833" spans="1:8">
      <c r="A4833" s="69">
        <v>4830</v>
      </c>
      <c r="B4833" s="82" t="str">
        <f>IF('4 ป้อนข้อมูล'!B4833&lt;&gt;"",'4 ป้อนข้อมูล'!B4833," ")</f>
        <v xml:space="preserve"> </v>
      </c>
      <c r="C4833" s="81" t="str">
        <f>IF('4 ป้อนข้อมูล'!C4833&lt;&gt;"",'4 ป้อนข้อมูล'!C4833," ")</f>
        <v xml:space="preserve"> </v>
      </c>
      <c r="D4833" s="69" t="str">
        <f>IF('4 ป้อนข้อมูล'!D4833&lt;&gt;"",'4 ป้อนข้อมูล'!D4833," ")</f>
        <v xml:space="preserve"> </v>
      </c>
      <c r="E4833" s="71">
        <f>IF('4 ป้อนข้อมูล'!E4833&lt;'3 ค่าคะแนน'!$B$9,0,IF('4 ป้อนข้อมูล'!E4833&lt;'3 ค่าคะแนน'!$B$8,'3 ค่าคะแนน'!$E$9,IF('4 ป้อนข้อมูล'!E4833&lt;'3 ค่าคะแนน'!$B$7,'3 ค่าคะแนน'!$E$8,IF('4 ป้อนข้อมูล'!E4833&lt;'3 ค่าคะแนน'!$B$6,'3 ค่าคะแนน'!$E$7,IF('4 ป้อนข้อมูล'!E4833&lt;'3 ค่าคะแนน'!$B$5,'3 ค่าคะแนน'!$E$6,IF('4 ป้อนข้อมูล'!E4833&lt;'3 ค่าคะแนน'!$B$4,'3 ค่าคะแนน'!$E$5,'3 ค่าคะแนน'!$E$4))))))</f>
        <v>0</v>
      </c>
      <c r="F4833" s="109">
        <f>IF('4 ป้อนข้อมูล'!E4833&gt;=70,SUMIF(ปันส่วน!$A$5:$A$16,D4833,ปันส่วน!$F$5:$F$16),0)</f>
        <v>0</v>
      </c>
      <c r="G4833" s="109">
        <f>SUMIFS(ปันส่วน2!$C$3:$C$20,ปันส่วน2!$A$3:$A$20,D4833,ปันส่วน2!$B$3:$B$20,E4833)</f>
        <v>0</v>
      </c>
      <c r="H4833" s="109">
        <f t="shared" si="75"/>
        <v>0</v>
      </c>
    </row>
    <row r="4834" spans="1:8">
      <c r="A4834" s="69">
        <v>4831</v>
      </c>
      <c r="B4834" s="82" t="str">
        <f>IF('4 ป้อนข้อมูล'!B4834&lt;&gt;"",'4 ป้อนข้อมูล'!B4834," ")</f>
        <v xml:space="preserve"> </v>
      </c>
      <c r="C4834" s="81" t="str">
        <f>IF('4 ป้อนข้อมูล'!C4834&lt;&gt;"",'4 ป้อนข้อมูล'!C4834," ")</f>
        <v xml:space="preserve"> </v>
      </c>
      <c r="D4834" s="69" t="str">
        <f>IF('4 ป้อนข้อมูล'!D4834&lt;&gt;"",'4 ป้อนข้อมูล'!D4834," ")</f>
        <v xml:space="preserve"> </v>
      </c>
      <c r="E4834" s="71">
        <f>IF('4 ป้อนข้อมูล'!E4834&lt;'3 ค่าคะแนน'!$B$9,0,IF('4 ป้อนข้อมูล'!E4834&lt;'3 ค่าคะแนน'!$B$8,'3 ค่าคะแนน'!$E$9,IF('4 ป้อนข้อมูล'!E4834&lt;'3 ค่าคะแนน'!$B$7,'3 ค่าคะแนน'!$E$8,IF('4 ป้อนข้อมูล'!E4834&lt;'3 ค่าคะแนน'!$B$6,'3 ค่าคะแนน'!$E$7,IF('4 ป้อนข้อมูล'!E4834&lt;'3 ค่าคะแนน'!$B$5,'3 ค่าคะแนน'!$E$6,IF('4 ป้อนข้อมูล'!E4834&lt;'3 ค่าคะแนน'!$B$4,'3 ค่าคะแนน'!$E$5,'3 ค่าคะแนน'!$E$4))))))</f>
        <v>0</v>
      </c>
      <c r="F4834" s="109">
        <f>IF('4 ป้อนข้อมูล'!E4834&gt;=70,SUMIF(ปันส่วน!$A$5:$A$16,D4834,ปันส่วน!$F$5:$F$16),0)</f>
        <v>0</v>
      </c>
      <c r="G4834" s="109">
        <f>SUMIFS(ปันส่วน2!$C$3:$C$20,ปันส่วน2!$A$3:$A$20,D4834,ปันส่วน2!$B$3:$B$20,E4834)</f>
        <v>0</v>
      </c>
      <c r="H4834" s="109">
        <f t="shared" si="75"/>
        <v>0</v>
      </c>
    </row>
    <row r="4835" spans="1:8">
      <c r="A4835" s="69">
        <v>4832</v>
      </c>
      <c r="B4835" s="82" t="str">
        <f>IF('4 ป้อนข้อมูล'!B4835&lt;&gt;"",'4 ป้อนข้อมูล'!B4835," ")</f>
        <v xml:space="preserve"> </v>
      </c>
      <c r="C4835" s="81" t="str">
        <f>IF('4 ป้อนข้อมูล'!C4835&lt;&gt;"",'4 ป้อนข้อมูล'!C4835," ")</f>
        <v xml:space="preserve"> </v>
      </c>
      <c r="D4835" s="69" t="str">
        <f>IF('4 ป้อนข้อมูล'!D4835&lt;&gt;"",'4 ป้อนข้อมูล'!D4835," ")</f>
        <v xml:space="preserve"> </v>
      </c>
      <c r="E4835" s="71">
        <f>IF('4 ป้อนข้อมูล'!E4835&lt;'3 ค่าคะแนน'!$B$9,0,IF('4 ป้อนข้อมูล'!E4835&lt;'3 ค่าคะแนน'!$B$8,'3 ค่าคะแนน'!$E$9,IF('4 ป้อนข้อมูล'!E4835&lt;'3 ค่าคะแนน'!$B$7,'3 ค่าคะแนน'!$E$8,IF('4 ป้อนข้อมูล'!E4835&lt;'3 ค่าคะแนน'!$B$6,'3 ค่าคะแนน'!$E$7,IF('4 ป้อนข้อมูล'!E4835&lt;'3 ค่าคะแนน'!$B$5,'3 ค่าคะแนน'!$E$6,IF('4 ป้อนข้อมูล'!E4835&lt;'3 ค่าคะแนน'!$B$4,'3 ค่าคะแนน'!$E$5,'3 ค่าคะแนน'!$E$4))))))</f>
        <v>0</v>
      </c>
      <c r="F4835" s="109">
        <f>IF('4 ป้อนข้อมูล'!E4835&gt;=70,SUMIF(ปันส่วน!$A$5:$A$16,D4835,ปันส่วน!$F$5:$F$16),0)</f>
        <v>0</v>
      </c>
      <c r="G4835" s="109">
        <f>SUMIFS(ปันส่วน2!$C$3:$C$20,ปันส่วน2!$A$3:$A$20,D4835,ปันส่วน2!$B$3:$B$20,E4835)</f>
        <v>0</v>
      </c>
      <c r="H4835" s="109">
        <f t="shared" si="75"/>
        <v>0</v>
      </c>
    </row>
    <row r="4836" spans="1:8">
      <c r="A4836" s="69">
        <v>4833</v>
      </c>
      <c r="B4836" s="82" t="str">
        <f>IF('4 ป้อนข้อมูล'!B4836&lt;&gt;"",'4 ป้อนข้อมูล'!B4836," ")</f>
        <v xml:space="preserve"> </v>
      </c>
      <c r="C4836" s="81" t="str">
        <f>IF('4 ป้อนข้อมูล'!C4836&lt;&gt;"",'4 ป้อนข้อมูล'!C4836," ")</f>
        <v xml:space="preserve"> </v>
      </c>
      <c r="D4836" s="69" t="str">
        <f>IF('4 ป้อนข้อมูล'!D4836&lt;&gt;"",'4 ป้อนข้อมูล'!D4836," ")</f>
        <v xml:space="preserve"> </v>
      </c>
      <c r="E4836" s="71">
        <f>IF('4 ป้อนข้อมูล'!E4836&lt;'3 ค่าคะแนน'!$B$9,0,IF('4 ป้อนข้อมูล'!E4836&lt;'3 ค่าคะแนน'!$B$8,'3 ค่าคะแนน'!$E$9,IF('4 ป้อนข้อมูล'!E4836&lt;'3 ค่าคะแนน'!$B$7,'3 ค่าคะแนน'!$E$8,IF('4 ป้อนข้อมูล'!E4836&lt;'3 ค่าคะแนน'!$B$6,'3 ค่าคะแนน'!$E$7,IF('4 ป้อนข้อมูล'!E4836&lt;'3 ค่าคะแนน'!$B$5,'3 ค่าคะแนน'!$E$6,IF('4 ป้อนข้อมูล'!E4836&lt;'3 ค่าคะแนน'!$B$4,'3 ค่าคะแนน'!$E$5,'3 ค่าคะแนน'!$E$4))))))</f>
        <v>0</v>
      </c>
      <c r="F4836" s="109">
        <f>IF('4 ป้อนข้อมูล'!E4836&gt;=70,SUMIF(ปันส่วน!$A$5:$A$16,D4836,ปันส่วน!$F$5:$F$16),0)</f>
        <v>0</v>
      </c>
      <c r="G4836" s="109">
        <f>SUMIFS(ปันส่วน2!$C$3:$C$20,ปันส่วน2!$A$3:$A$20,D4836,ปันส่วน2!$B$3:$B$20,E4836)</f>
        <v>0</v>
      </c>
      <c r="H4836" s="109">
        <f t="shared" si="75"/>
        <v>0</v>
      </c>
    </row>
    <row r="4837" spans="1:8">
      <c r="A4837" s="69">
        <v>4834</v>
      </c>
      <c r="B4837" s="82" t="str">
        <f>IF('4 ป้อนข้อมูล'!B4837&lt;&gt;"",'4 ป้อนข้อมูล'!B4837," ")</f>
        <v xml:space="preserve"> </v>
      </c>
      <c r="C4837" s="81" t="str">
        <f>IF('4 ป้อนข้อมูล'!C4837&lt;&gt;"",'4 ป้อนข้อมูล'!C4837," ")</f>
        <v xml:space="preserve"> </v>
      </c>
      <c r="D4837" s="69" t="str">
        <f>IF('4 ป้อนข้อมูล'!D4837&lt;&gt;"",'4 ป้อนข้อมูล'!D4837," ")</f>
        <v xml:space="preserve"> </v>
      </c>
      <c r="E4837" s="71">
        <f>IF('4 ป้อนข้อมูล'!E4837&lt;'3 ค่าคะแนน'!$B$9,0,IF('4 ป้อนข้อมูล'!E4837&lt;'3 ค่าคะแนน'!$B$8,'3 ค่าคะแนน'!$E$9,IF('4 ป้อนข้อมูล'!E4837&lt;'3 ค่าคะแนน'!$B$7,'3 ค่าคะแนน'!$E$8,IF('4 ป้อนข้อมูล'!E4837&lt;'3 ค่าคะแนน'!$B$6,'3 ค่าคะแนน'!$E$7,IF('4 ป้อนข้อมูล'!E4837&lt;'3 ค่าคะแนน'!$B$5,'3 ค่าคะแนน'!$E$6,IF('4 ป้อนข้อมูล'!E4837&lt;'3 ค่าคะแนน'!$B$4,'3 ค่าคะแนน'!$E$5,'3 ค่าคะแนน'!$E$4))))))</f>
        <v>0</v>
      </c>
      <c r="F4837" s="109">
        <f>IF('4 ป้อนข้อมูล'!E4837&gt;=70,SUMIF(ปันส่วน!$A$5:$A$16,D4837,ปันส่วน!$F$5:$F$16),0)</f>
        <v>0</v>
      </c>
      <c r="G4837" s="109">
        <f>SUMIFS(ปันส่วน2!$C$3:$C$20,ปันส่วน2!$A$3:$A$20,D4837,ปันส่วน2!$B$3:$B$20,E4837)</f>
        <v>0</v>
      </c>
      <c r="H4837" s="109">
        <f t="shared" si="75"/>
        <v>0</v>
      </c>
    </row>
    <row r="4838" spans="1:8">
      <c r="A4838" s="69">
        <v>4835</v>
      </c>
      <c r="B4838" s="82" t="str">
        <f>IF('4 ป้อนข้อมูล'!B4838&lt;&gt;"",'4 ป้อนข้อมูล'!B4838," ")</f>
        <v xml:space="preserve"> </v>
      </c>
      <c r="C4838" s="81" t="str">
        <f>IF('4 ป้อนข้อมูล'!C4838&lt;&gt;"",'4 ป้อนข้อมูล'!C4838," ")</f>
        <v xml:space="preserve"> </v>
      </c>
      <c r="D4838" s="69" t="str">
        <f>IF('4 ป้อนข้อมูล'!D4838&lt;&gt;"",'4 ป้อนข้อมูล'!D4838," ")</f>
        <v xml:space="preserve"> </v>
      </c>
      <c r="E4838" s="71">
        <f>IF('4 ป้อนข้อมูล'!E4838&lt;'3 ค่าคะแนน'!$B$9,0,IF('4 ป้อนข้อมูล'!E4838&lt;'3 ค่าคะแนน'!$B$8,'3 ค่าคะแนน'!$E$9,IF('4 ป้อนข้อมูล'!E4838&lt;'3 ค่าคะแนน'!$B$7,'3 ค่าคะแนน'!$E$8,IF('4 ป้อนข้อมูล'!E4838&lt;'3 ค่าคะแนน'!$B$6,'3 ค่าคะแนน'!$E$7,IF('4 ป้อนข้อมูล'!E4838&lt;'3 ค่าคะแนน'!$B$5,'3 ค่าคะแนน'!$E$6,IF('4 ป้อนข้อมูล'!E4838&lt;'3 ค่าคะแนน'!$B$4,'3 ค่าคะแนน'!$E$5,'3 ค่าคะแนน'!$E$4))))))</f>
        <v>0</v>
      </c>
      <c r="F4838" s="109">
        <f>IF('4 ป้อนข้อมูล'!E4838&gt;=70,SUMIF(ปันส่วน!$A$5:$A$16,D4838,ปันส่วน!$F$5:$F$16),0)</f>
        <v>0</v>
      </c>
      <c r="G4838" s="109">
        <f>SUMIFS(ปันส่วน2!$C$3:$C$20,ปันส่วน2!$A$3:$A$20,D4838,ปันส่วน2!$B$3:$B$20,E4838)</f>
        <v>0</v>
      </c>
      <c r="H4838" s="109">
        <f t="shared" si="75"/>
        <v>0</v>
      </c>
    </row>
    <row r="4839" spans="1:8">
      <c r="A4839" s="69">
        <v>4836</v>
      </c>
      <c r="B4839" s="82" t="str">
        <f>IF('4 ป้อนข้อมูล'!B4839&lt;&gt;"",'4 ป้อนข้อมูล'!B4839," ")</f>
        <v xml:space="preserve"> </v>
      </c>
      <c r="C4839" s="81" t="str">
        <f>IF('4 ป้อนข้อมูล'!C4839&lt;&gt;"",'4 ป้อนข้อมูล'!C4839," ")</f>
        <v xml:space="preserve"> </v>
      </c>
      <c r="D4839" s="69" t="str">
        <f>IF('4 ป้อนข้อมูล'!D4839&lt;&gt;"",'4 ป้อนข้อมูล'!D4839," ")</f>
        <v xml:space="preserve"> </v>
      </c>
      <c r="E4839" s="71">
        <f>IF('4 ป้อนข้อมูล'!E4839&lt;'3 ค่าคะแนน'!$B$9,0,IF('4 ป้อนข้อมูล'!E4839&lt;'3 ค่าคะแนน'!$B$8,'3 ค่าคะแนน'!$E$9,IF('4 ป้อนข้อมูล'!E4839&lt;'3 ค่าคะแนน'!$B$7,'3 ค่าคะแนน'!$E$8,IF('4 ป้อนข้อมูล'!E4839&lt;'3 ค่าคะแนน'!$B$6,'3 ค่าคะแนน'!$E$7,IF('4 ป้อนข้อมูล'!E4839&lt;'3 ค่าคะแนน'!$B$5,'3 ค่าคะแนน'!$E$6,IF('4 ป้อนข้อมูล'!E4839&lt;'3 ค่าคะแนน'!$B$4,'3 ค่าคะแนน'!$E$5,'3 ค่าคะแนน'!$E$4))))))</f>
        <v>0</v>
      </c>
      <c r="F4839" s="109">
        <f>IF('4 ป้อนข้อมูล'!E4839&gt;=70,SUMIF(ปันส่วน!$A$5:$A$16,D4839,ปันส่วน!$F$5:$F$16),0)</f>
        <v>0</v>
      </c>
      <c r="G4839" s="109">
        <f>SUMIFS(ปันส่วน2!$C$3:$C$20,ปันส่วน2!$A$3:$A$20,D4839,ปันส่วน2!$B$3:$B$20,E4839)</f>
        <v>0</v>
      </c>
      <c r="H4839" s="109">
        <f t="shared" si="75"/>
        <v>0</v>
      </c>
    </row>
    <row r="4840" spans="1:8">
      <c r="A4840" s="69">
        <v>4837</v>
      </c>
      <c r="B4840" s="82" t="str">
        <f>IF('4 ป้อนข้อมูล'!B4840&lt;&gt;"",'4 ป้อนข้อมูล'!B4840," ")</f>
        <v xml:space="preserve"> </v>
      </c>
      <c r="C4840" s="81" t="str">
        <f>IF('4 ป้อนข้อมูล'!C4840&lt;&gt;"",'4 ป้อนข้อมูล'!C4840," ")</f>
        <v xml:space="preserve"> </v>
      </c>
      <c r="D4840" s="69" t="str">
        <f>IF('4 ป้อนข้อมูล'!D4840&lt;&gt;"",'4 ป้อนข้อมูล'!D4840," ")</f>
        <v xml:space="preserve"> </v>
      </c>
      <c r="E4840" s="71">
        <f>IF('4 ป้อนข้อมูล'!E4840&lt;'3 ค่าคะแนน'!$B$9,0,IF('4 ป้อนข้อมูล'!E4840&lt;'3 ค่าคะแนน'!$B$8,'3 ค่าคะแนน'!$E$9,IF('4 ป้อนข้อมูล'!E4840&lt;'3 ค่าคะแนน'!$B$7,'3 ค่าคะแนน'!$E$8,IF('4 ป้อนข้อมูล'!E4840&lt;'3 ค่าคะแนน'!$B$6,'3 ค่าคะแนน'!$E$7,IF('4 ป้อนข้อมูล'!E4840&lt;'3 ค่าคะแนน'!$B$5,'3 ค่าคะแนน'!$E$6,IF('4 ป้อนข้อมูล'!E4840&lt;'3 ค่าคะแนน'!$B$4,'3 ค่าคะแนน'!$E$5,'3 ค่าคะแนน'!$E$4))))))</f>
        <v>0</v>
      </c>
      <c r="F4840" s="109">
        <f>IF('4 ป้อนข้อมูล'!E4840&gt;=70,SUMIF(ปันส่วน!$A$5:$A$16,D4840,ปันส่วน!$F$5:$F$16),0)</f>
        <v>0</v>
      </c>
      <c r="G4840" s="109">
        <f>SUMIFS(ปันส่วน2!$C$3:$C$20,ปันส่วน2!$A$3:$A$20,D4840,ปันส่วน2!$B$3:$B$20,E4840)</f>
        <v>0</v>
      </c>
      <c r="H4840" s="109">
        <f t="shared" si="75"/>
        <v>0</v>
      </c>
    </row>
    <row r="4841" spans="1:8">
      <c r="A4841" s="69">
        <v>4838</v>
      </c>
      <c r="B4841" s="82" t="str">
        <f>IF('4 ป้อนข้อมูล'!B4841&lt;&gt;"",'4 ป้อนข้อมูล'!B4841," ")</f>
        <v xml:space="preserve"> </v>
      </c>
      <c r="C4841" s="81" t="str">
        <f>IF('4 ป้อนข้อมูล'!C4841&lt;&gt;"",'4 ป้อนข้อมูล'!C4841," ")</f>
        <v xml:space="preserve"> </v>
      </c>
      <c r="D4841" s="69" t="str">
        <f>IF('4 ป้อนข้อมูล'!D4841&lt;&gt;"",'4 ป้อนข้อมูล'!D4841," ")</f>
        <v xml:space="preserve"> </v>
      </c>
      <c r="E4841" s="71">
        <f>IF('4 ป้อนข้อมูล'!E4841&lt;'3 ค่าคะแนน'!$B$9,0,IF('4 ป้อนข้อมูล'!E4841&lt;'3 ค่าคะแนน'!$B$8,'3 ค่าคะแนน'!$E$9,IF('4 ป้อนข้อมูล'!E4841&lt;'3 ค่าคะแนน'!$B$7,'3 ค่าคะแนน'!$E$8,IF('4 ป้อนข้อมูล'!E4841&lt;'3 ค่าคะแนน'!$B$6,'3 ค่าคะแนน'!$E$7,IF('4 ป้อนข้อมูล'!E4841&lt;'3 ค่าคะแนน'!$B$5,'3 ค่าคะแนน'!$E$6,IF('4 ป้อนข้อมูล'!E4841&lt;'3 ค่าคะแนน'!$B$4,'3 ค่าคะแนน'!$E$5,'3 ค่าคะแนน'!$E$4))))))</f>
        <v>0</v>
      </c>
      <c r="F4841" s="109">
        <f>IF('4 ป้อนข้อมูล'!E4841&gt;=70,SUMIF(ปันส่วน!$A$5:$A$16,D4841,ปันส่วน!$F$5:$F$16),0)</f>
        <v>0</v>
      </c>
      <c r="G4841" s="109">
        <f>SUMIFS(ปันส่วน2!$C$3:$C$20,ปันส่วน2!$A$3:$A$20,D4841,ปันส่วน2!$B$3:$B$20,E4841)</f>
        <v>0</v>
      </c>
      <c r="H4841" s="109">
        <f t="shared" si="75"/>
        <v>0</v>
      </c>
    </row>
    <row r="4842" spans="1:8">
      <c r="A4842" s="69">
        <v>4839</v>
      </c>
      <c r="B4842" s="82" t="str">
        <f>IF('4 ป้อนข้อมูล'!B4842&lt;&gt;"",'4 ป้อนข้อมูล'!B4842," ")</f>
        <v xml:space="preserve"> </v>
      </c>
      <c r="C4842" s="81" t="str">
        <f>IF('4 ป้อนข้อมูล'!C4842&lt;&gt;"",'4 ป้อนข้อมูล'!C4842," ")</f>
        <v xml:space="preserve"> </v>
      </c>
      <c r="D4842" s="69" t="str">
        <f>IF('4 ป้อนข้อมูล'!D4842&lt;&gt;"",'4 ป้อนข้อมูล'!D4842," ")</f>
        <v xml:space="preserve"> </v>
      </c>
      <c r="E4842" s="71">
        <f>IF('4 ป้อนข้อมูล'!E4842&lt;'3 ค่าคะแนน'!$B$9,0,IF('4 ป้อนข้อมูล'!E4842&lt;'3 ค่าคะแนน'!$B$8,'3 ค่าคะแนน'!$E$9,IF('4 ป้อนข้อมูล'!E4842&lt;'3 ค่าคะแนน'!$B$7,'3 ค่าคะแนน'!$E$8,IF('4 ป้อนข้อมูล'!E4842&lt;'3 ค่าคะแนน'!$B$6,'3 ค่าคะแนน'!$E$7,IF('4 ป้อนข้อมูล'!E4842&lt;'3 ค่าคะแนน'!$B$5,'3 ค่าคะแนน'!$E$6,IF('4 ป้อนข้อมูล'!E4842&lt;'3 ค่าคะแนน'!$B$4,'3 ค่าคะแนน'!$E$5,'3 ค่าคะแนน'!$E$4))))))</f>
        <v>0</v>
      </c>
      <c r="F4842" s="109">
        <f>IF('4 ป้อนข้อมูล'!E4842&gt;=70,SUMIF(ปันส่วน!$A$5:$A$16,D4842,ปันส่วน!$F$5:$F$16),0)</f>
        <v>0</v>
      </c>
      <c r="G4842" s="109">
        <f>SUMIFS(ปันส่วน2!$C$3:$C$20,ปันส่วน2!$A$3:$A$20,D4842,ปันส่วน2!$B$3:$B$20,E4842)</f>
        <v>0</v>
      </c>
      <c r="H4842" s="109">
        <f t="shared" si="75"/>
        <v>0</v>
      </c>
    </row>
    <row r="4843" spans="1:8">
      <c r="A4843" s="69">
        <v>4840</v>
      </c>
      <c r="B4843" s="82" t="str">
        <f>IF('4 ป้อนข้อมูล'!B4843&lt;&gt;"",'4 ป้อนข้อมูล'!B4843," ")</f>
        <v xml:space="preserve"> </v>
      </c>
      <c r="C4843" s="81" t="str">
        <f>IF('4 ป้อนข้อมูล'!C4843&lt;&gt;"",'4 ป้อนข้อมูล'!C4843," ")</f>
        <v xml:space="preserve"> </v>
      </c>
      <c r="D4843" s="69" t="str">
        <f>IF('4 ป้อนข้อมูล'!D4843&lt;&gt;"",'4 ป้อนข้อมูล'!D4843," ")</f>
        <v xml:space="preserve"> </v>
      </c>
      <c r="E4843" s="71">
        <f>IF('4 ป้อนข้อมูล'!E4843&lt;'3 ค่าคะแนน'!$B$9,0,IF('4 ป้อนข้อมูล'!E4843&lt;'3 ค่าคะแนน'!$B$8,'3 ค่าคะแนน'!$E$9,IF('4 ป้อนข้อมูล'!E4843&lt;'3 ค่าคะแนน'!$B$7,'3 ค่าคะแนน'!$E$8,IF('4 ป้อนข้อมูล'!E4843&lt;'3 ค่าคะแนน'!$B$6,'3 ค่าคะแนน'!$E$7,IF('4 ป้อนข้อมูล'!E4843&lt;'3 ค่าคะแนน'!$B$5,'3 ค่าคะแนน'!$E$6,IF('4 ป้อนข้อมูล'!E4843&lt;'3 ค่าคะแนน'!$B$4,'3 ค่าคะแนน'!$E$5,'3 ค่าคะแนน'!$E$4))))))</f>
        <v>0</v>
      </c>
      <c r="F4843" s="109">
        <f>IF('4 ป้อนข้อมูล'!E4843&gt;=70,SUMIF(ปันส่วน!$A$5:$A$16,D4843,ปันส่วน!$F$5:$F$16),0)</f>
        <v>0</v>
      </c>
      <c r="G4843" s="109">
        <f>SUMIFS(ปันส่วน2!$C$3:$C$20,ปันส่วน2!$A$3:$A$20,D4843,ปันส่วน2!$B$3:$B$20,E4843)</f>
        <v>0</v>
      </c>
      <c r="H4843" s="109">
        <f t="shared" si="75"/>
        <v>0</v>
      </c>
    </row>
    <row r="4844" spans="1:8">
      <c r="A4844" s="69">
        <v>4841</v>
      </c>
      <c r="B4844" s="82" t="str">
        <f>IF('4 ป้อนข้อมูล'!B4844&lt;&gt;"",'4 ป้อนข้อมูล'!B4844," ")</f>
        <v xml:space="preserve"> </v>
      </c>
      <c r="C4844" s="81" t="str">
        <f>IF('4 ป้อนข้อมูล'!C4844&lt;&gt;"",'4 ป้อนข้อมูล'!C4844," ")</f>
        <v xml:space="preserve"> </v>
      </c>
      <c r="D4844" s="69" t="str">
        <f>IF('4 ป้อนข้อมูล'!D4844&lt;&gt;"",'4 ป้อนข้อมูล'!D4844," ")</f>
        <v xml:space="preserve"> </v>
      </c>
      <c r="E4844" s="71">
        <f>IF('4 ป้อนข้อมูล'!E4844&lt;'3 ค่าคะแนน'!$B$9,0,IF('4 ป้อนข้อมูล'!E4844&lt;'3 ค่าคะแนน'!$B$8,'3 ค่าคะแนน'!$E$9,IF('4 ป้อนข้อมูล'!E4844&lt;'3 ค่าคะแนน'!$B$7,'3 ค่าคะแนน'!$E$8,IF('4 ป้อนข้อมูล'!E4844&lt;'3 ค่าคะแนน'!$B$6,'3 ค่าคะแนน'!$E$7,IF('4 ป้อนข้อมูล'!E4844&lt;'3 ค่าคะแนน'!$B$5,'3 ค่าคะแนน'!$E$6,IF('4 ป้อนข้อมูล'!E4844&lt;'3 ค่าคะแนน'!$B$4,'3 ค่าคะแนน'!$E$5,'3 ค่าคะแนน'!$E$4))))))</f>
        <v>0</v>
      </c>
      <c r="F4844" s="109">
        <f>IF('4 ป้อนข้อมูล'!E4844&gt;=70,SUMIF(ปันส่วน!$A$5:$A$16,D4844,ปันส่วน!$F$5:$F$16),0)</f>
        <v>0</v>
      </c>
      <c r="G4844" s="109">
        <f>SUMIFS(ปันส่วน2!$C$3:$C$20,ปันส่วน2!$A$3:$A$20,D4844,ปันส่วน2!$B$3:$B$20,E4844)</f>
        <v>0</v>
      </c>
      <c r="H4844" s="109">
        <f t="shared" si="75"/>
        <v>0</v>
      </c>
    </row>
    <row r="4845" spans="1:8">
      <c r="A4845" s="69">
        <v>4842</v>
      </c>
      <c r="B4845" s="82" t="str">
        <f>IF('4 ป้อนข้อมูล'!B4845&lt;&gt;"",'4 ป้อนข้อมูล'!B4845," ")</f>
        <v xml:space="preserve"> </v>
      </c>
      <c r="C4845" s="81" t="str">
        <f>IF('4 ป้อนข้อมูล'!C4845&lt;&gt;"",'4 ป้อนข้อมูล'!C4845," ")</f>
        <v xml:space="preserve"> </v>
      </c>
      <c r="D4845" s="69" t="str">
        <f>IF('4 ป้อนข้อมูล'!D4845&lt;&gt;"",'4 ป้อนข้อมูล'!D4845," ")</f>
        <v xml:space="preserve"> </v>
      </c>
      <c r="E4845" s="71">
        <f>IF('4 ป้อนข้อมูล'!E4845&lt;'3 ค่าคะแนน'!$B$9,0,IF('4 ป้อนข้อมูล'!E4845&lt;'3 ค่าคะแนน'!$B$8,'3 ค่าคะแนน'!$E$9,IF('4 ป้อนข้อมูล'!E4845&lt;'3 ค่าคะแนน'!$B$7,'3 ค่าคะแนน'!$E$8,IF('4 ป้อนข้อมูล'!E4845&lt;'3 ค่าคะแนน'!$B$6,'3 ค่าคะแนน'!$E$7,IF('4 ป้อนข้อมูล'!E4845&lt;'3 ค่าคะแนน'!$B$5,'3 ค่าคะแนน'!$E$6,IF('4 ป้อนข้อมูล'!E4845&lt;'3 ค่าคะแนน'!$B$4,'3 ค่าคะแนน'!$E$5,'3 ค่าคะแนน'!$E$4))))))</f>
        <v>0</v>
      </c>
      <c r="F4845" s="109">
        <f>IF('4 ป้อนข้อมูล'!E4845&gt;=70,SUMIF(ปันส่วน!$A$5:$A$16,D4845,ปันส่วน!$F$5:$F$16),0)</f>
        <v>0</v>
      </c>
      <c r="G4845" s="109">
        <f>SUMIFS(ปันส่วน2!$C$3:$C$20,ปันส่วน2!$A$3:$A$20,D4845,ปันส่วน2!$B$3:$B$20,E4845)</f>
        <v>0</v>
      </c>
      <c r="H4845" s="109">
        <f t="shared" si="75"/>
        <v>0</v>
      </c>
    </row>
    <row r="4846" spans="1:8">
      <c r="A4846" s="69">
        <v>4843</v>
      </c>
      <c r="B4846" s="82" t="str">
        <f>IF('4 ป้อนข้อมูล'!B4846&lt;&gt;"",'4 ป้อนข้อมูล'!B4846," ")</f>
        <v xml:space="preserve"> </v>
      </c>
      <c r="C4846" s="81" t="str">
        <f>IF('4 ป้อนข้อมูล'!C4846&lt;&gt;"",'4 ป้อนข้อมูล'!C4846," ")</f>
        <v xml:space="preserve"> </v>
      </c>
      <c r="D4846" s="69" t="str">
        <f>IF('4 ป้อนข้อมูล'!D4846&lt;&gt;"",'4 ป้อนข้อมูล'!D4846," ")</f>
        <v xml:space="preserve"> </v>
      </c>
      <c r="E4846" s="71">
        <f>IF('4 ป้อนข้อมูล'!E4846&lt;'3 ค่าคะแนน'!$B$9,0,IF('4 ป้อนข้อมูล'!E4846&lt;'3 ค่าคะแนน'!$B$8,'3 ค่าคะแนน'!$E$9,IF('4 ป้อนข้อมูล'!E4846&lt;'3 ค่าคะแนน'!$B$7,'3 ค่าคะแนน'!$E$8,IF('4 ป้อนข้อมูล'!E4846&lt;'3 ค่าคะแนน'!$B$6,'3 ค่าคะแนน'!$E$7,IF('4 ป้อนข้อมูล'!E4846&lt;'3 ค่าคะแนน'!$B$5,'3 ค่าคะแนน'!$E$6,IF('4 ป้อนข้อมูล'!E4846&lt;'3 ค่าคะแนน'!$B$4,'3 ค่าคะแนน'!$E$5,'3 ค่าคะแนน'!$E$4))))))</f>
        <v>0</v>
      </c>
      <c r="F4846" s="109">
        <f>IF('4 ป้อนข้อมูล'!E4846&gt;=70,SUMIF(ปันส่วน!$A$5:$A$16,D4846,ปันส่วน!$F$5:$F$16),0)</f>
        <v>0</v>
      </c>
      <c r="G4846" s="109">
        <f>SUMIFS(ปันส่วน2!$C$3:$C$20,ปันส่วน2!$A$3:$A$20,D4846,ปันส่วน2!$B$3:$B$20,E4846)</f>
        <v>0</v>
      </c>
      <c r="H4846" s="109">
        <f t="shared" si="75"/>
        <v>0</v>
      </c>
    </row>
    <row r="4847" spans="1:8">
      <c r="A4847" s="69">
        <v>4844</v>
      </c>
      <c r="B4847" s="82" t="str">
        <f>IF('4 ป้อนข้อมูล'!B4847&lt;&gt;"",'4 ป้อนข้อมูล'!B4847," ")</f>
        <v xml:space="preserve"> </v>
      </c>
      <c r="C4847" s="81" t="str">
        <f>IF('4 ป้อนข้อมูล'!C4847&lt;&gt;"",'4 ป้อนข้อมูล'!C4847," ")</f>
        <v xml:space="preserve"> </v>
      </c>
      <c r="D4847" s="69" t="str">
        <f>IF('4 ป้อนข้อมูล'!D4847&lt;&gt;"",'4 ป้อนข้อมูล'!D4847," ")</f>
        <v xml:space="preserve"> </v>
      </c>
      <c r="E4847" s="71">
        <f>IF('4 ป้อนข้อมูล'!E4847&lt;'3 ค่าคะแนน'!$B$9,0,IF('4 ป้อนข้อมูล'!E4847&lt;'3 ค่าคะแนน'!$B$8,'3 ค่าคะแนน'!$E$9,IF('4 ป้อนข้อมูล'!E4847&lt;'3 ค่าคะแนน'!$B$7,'3 ค่าคะแนน'!$E$8,IF('4 ป้อนข้อมูล'!E4847&lt;'3 ค่าคะแนน'!$B$6,'3 ค่าคะแนน'!$E$7,IF('4 ป้อนข้อมูล'!E4847&lt;'3 ค่าคะแนน'!$B$5,'3 ค่าคะแนน'!$E$6,IF('4 ป้อนข้อมูล'!E4847&lt;'3 ค่าคะแนน'!$B$4,'3 ค่าคะแนน'!$E$5,'3 ค่าคะแนน'!$E$4))))))</f>
        <v>0</v>
      </c>
      <c r="F4847" s="109">
        <f>IF('4 ป้อนข้อมูล'!E4847&gt;=70,SUMIF(ปันส่วน!$A$5:$A$16,D4847,ปันส่วน!$F$5:$F$16),0)</f>
        <v>0</v>
      </c>
      <c r="G4847" s="109">
        <f>SUMIFS(ปันส่วน2!$C$3:$C$20,ปันส่วน2!$A$3:$A$20,D4847,ปันส่วน2!$B$3:$B$20,E4847)</f>
        <v>0</v>
      </c>
      <c r="H4847" s="109">
        <f t="shared" si="75"/>
        <v>0</v>
      </c>
    </row>
    <row r="4848" spans="1:8">
      <c r="A4848" s="69">
        <v>4845</v>
      </c>
      <c r="B4848" s="82" t="str">
        <f>IF('4 ป้อนข้อมูล'!B4848&lt;&gt;"",'4 ป้อนข้อมูล'!B4848," ")</f>
        <v xml:space="preserve"> </v>
      </c>
      <c r="C4848" s="81" t="str">
        <f>IF('4 ป้อนข้อมูล'!C4848&lt;&gt;"",'4 ป้อนข้อมูล'!C4848," ")</f>
        <v xml:space="preserve"> </v>
      </c>
      <c r="D4848" s="69" t="str">
        <f>IF('4 ป้อนข้อมูล'!D4848&lt;&gt;"",'4 ป้อนข้อมูล'!D4848," ")</f>
        <v xml:space="preserve"> </v>
      </c>
      <c r="E4848" s="71">
        <f>IF('4 ป้อนข้อมูล'!E4848&lt;'3 ค่าคะแนน'!$B$9,0,IF('4 ป้อนข้อมูล'!E4848&lt;'3 ค่าคะแนน'!$B$8,'3 ค่าคะแนน'!$E$9,IF('4 ป้อนข้อมูล'!E4848&lt;'3 ค่าคะแนน'!$B$7,'3 ค่าคะแนน'!$E$8,IF('4 ป้อนข้อมูล'!E4848&lt;'3 ค่าคะแนน'!$B$6,'3 ค่าคะแนน'!$E$7,IF('4 ป้อนข้อมูล'!E4848&lt;'3 ค่าคะแนน'!$B$5,'3 ค่าคะแนน'!$E$6,IF('4 ป้อนข้อมูล'!E4848&lt;'3 ค่าคะแนน'!$B$4,'3 ค่าคะแนน'!$E$5,'3 ค่าคะแนน'!$E$4))))))</f>
        <v>0</v>
      </c>
      <c r="F4848" s="109">
        <f>IF('4 ป้อนข้อมูล'!E4848&gt;=70,SUMIF(ปันส่วน!$A$5:$A$16,D4848,ปันส่วน!$F$5:$F$16),0)</f>
        <v>0</v>
      </c>
      <c r="G4848" s="109">
        <f>SUMIFS(ปันส่วน2!$C$3:$C$20,ปันส่วน2!$A$3:$A$20,D4848,ปันส่วน2!$B$3:$B$20,E4848)</f>
        <v>0</v>
      </c>
      <c r="H4848" s="109">
        <f t="shared" si="75"/>
        <v>0</v>
      </c>
    </row>
    <row r="4849" spans="1:8">
      <c r="A4849" s="69">
        <v>4846</v>
      </c>
      <c r="B4849" s="82" t="str">
        <f>IF('4 ป้อนข้อมูล'!B4849&lt;&gt;"",'4 ป้อนข้อมูล'!B4849," ")</f>
        <v xml:space="preserve"> </v>
      </c>
      <c r="C4849" s="81" t="str">
        <f>IF('4 ป้อนข้อมูล'!C4849&lt;&gt;"",'4 ป้อนข้อมูล'!C4849," ")</f>
        <v xml:space="preserve"> </v>
      </c>
      <c r="D4849" s="69" t="str">
        <f>IF('4 ป้อนข้อมูล'!D4849&lt;&gt;"",'4 ป้อนข้อมูล'!D4849," ")</f>
        <v xml:space="preserve"> </v>
      </c>
      <c r="E4849" s="71">
        <f>IF('4 ป้อนข้อมูล'!E4849&lt;'3 ค่าคะแนน'!$B$9,0,IF('4 ป้อนข้อมูล'!E4849&lt;'3 ค่าคะแนน'!$B$8,'3 ค่าคะแนน'!$E$9,IF('4 ป้อนข้อมูล'!E4849&lt;'3 ค่าคะแนน'!$B$7,'3 ค่าคะแนน'!$E$8,IF('4 ป้อนข้อมูล'!E4849&lt;'3 ค่าคะแนน'!$B$6,'3 ค่าคะแนน'!$E$7,IF('4 ป้อนข้อมูล'!E4849&lt;'3 ค่าคะแนน'!$B$5,'3 ค่าคะแนน'!$E$6,IF('4 ป้อนข้อมูล'!E4849&lt;'3 ค่าคะแนน'!$B$4,'3 ค่าคะแนน'!$E$5,'3 ค่าคะแนน'!$E$4))))))</f>
        <v>0</v>
      </c>
      <c r="F4849" s="109">
        <f>IF('4 ป้อนข้อมูล'!E4849&gt;=70,SUMIF(ปันส่วน!$A$5:$A$16,D4849,ปันส่วน!$F$5:$F$16),0)</f>
        <v>0</v>
      </c>
      <c r="G4849" s="109">
        <f>SUMIFS(ปันส่วน2!$C$3:$C$20,ปันส่วน2!$A$3:$A$20,D4849,ปันส่วน2!$B$3:$B$20,E4849)</f>
        <v>0</v>
      </c>
      <c r="H4849" s="109">
        <f t="shared" si="75"/>
        <v>0</v>
      </c>
    </row>
    <row r="4850" spans="1:8">
      <c r="A4850" s="69">
        <v>4847</v>
      </c>
      <c r="B4850" s="82" t="str">
        <f>IF('4 ป้อนข้อมูล'!B4850&lt;&gt;"",'4 ป้อนข้อมูล'!B4850," ")</f>
        <v xml:space="preserve"> </v>
      </c>
      <c r="C4850" s="81" t="str">
        <f>IF('4 ป้อนข้อมูล'!C4850&lt;&gt;"",'4 ป้อนข้อมูล'!C4850," ")</f>
        <v xml:space="preserve"> </v>
      </c>
      <c r="D4850" s="69" t="str">
        <f>IF('4 ป้อนข้อมูล'!D4850&lt;&gt;"",'4 ป้อนข้อมูล'!D4850," ")</f>
        <v xml:space="preserve"> </v>
      </c>
      <c r="E4850" s="71">
        <f>IF('4 ป้อนข้อมูล'!E4850&lt;'3 ค่าคะแนน'!$B$9,0,IF('4 ป้อนข้อมูล'!E4850&lt;'3 ค่าคะแนน'!$B$8,'3 ค่าคะแนน'!$E$9,IF('4 ป้อนข้อมูล'!E4850&lt;'3 ค่าคะแนน'!$B$7,'3 ค่าคะแนน'!$E$8,IF('4 ป้อนข้อมูล'!E4850&lt;'3 ค่าคะแนน'!$B$6,'3 ค่าคะแนน'!$E$7,IF('4 ป้อนข้อมูล'!E4850&lt;'3 ค่าคะแนน'!$B$5,'3 ค่าคะแนน'!$E$6,IF('4 ป้อนข้อมูล'!E4850&lt;'3 ค่าคะแนน'!$B$4,'3 ค่าคะแนน'!$E$5,'3 ค่าคะแนน'!$E$4))))))</f>
        <v>0</v>
      </c>
      <c r="F4850" s="109">
        <f>IF('4 ป้อนข้อมูล'!E4850&gt;=70,SUMIF(ปันส่วน!$A$5:$A$16,D4850,ปันส่วน!$F$5:$F$16),0)</f>
        <v>0</v>
      </c>
      <c r="G4850" s="109">
        <f>SUMIFS(ปันส่วน2!$C$3:$C$20,ปันส่วน2!$A$3:$A$20,D4850,ปันส่วน2!$B$3:$B$20,E4850)</f>
        <v>0</v>
      </c>
      <c r="H4850" s="109">
        <f t="shared" si="75"/>
        <v>0</v>
      </c>
    </row>
    <row r="4851" spans="1:8">
      <c r="A4851" s="69">
        <v>4848</v>
      </c>
      <c r="B4851" s="82" t="str">
        <f>IF('4 ป้อนข้อมูล'!B4851&lt;&gt;"",'4 ป้อนข้อมูล'!B4851," ")</f>
        <v xml:space="preserve"> </v>
      </c>
      <c r="C4851" s="81" t="str">
        <f>IF('4 ป้อนข้อมูล'!C4851&lt;&gt;"",'4 ป้อนข้อมูล'!C4851," ")</f>
        <v xml:space="preserve"> </v>
      </c>
      <c r="D4851" s="69" t="str">
        <f>IF('4 ป้อนข้อมูล'!D4851&lt;&gt;"",'4 ป้อนข้อมูล'!D4851," ")</f>
        <v xml:space="preserve"> </v>
      </c>
      <c r="E4851" s="71">
        <f>IF('4 ป้อนข้อมูล'!E4851&lt;'3 ค่าคะแนน'!$B$9,0,IF('4 ป้อนข้อมูล'!E4851&lt;'3 ค่าคะแนน'!$B$8,'3 ค่าคะแนน'!$E$9,IF('4 ป้อนข้อมูล'!E4851&lt;'3 ค่าคะแนน'!$B$7,'3 ค่าคะแนน'!$E$8,IF('4 ป้อนข้อมูล'!E4851&lt;'3 ค่าคะแนน'!$B$6,'3 ค่าคะแนน'!$E$7,IF('4 ป้อนข้อมูล'!E4851&lt;'3 ค่าคะแนน'!$B$5,'3 ค่าคะแนน'!$E$6,IF('4 ป้อนข้อมูล'!E4851&lt;'3 ค่าคะแนน'!$B$4,'3 ค่าคะแนน'!$E$5,'3 ค่าคะแนน'!$E$4))))))</f>
        <v>0</v>
      </c>
      <c r="F4851" s="109">
        <f>IF('4 ป้อนข้อมูล'!E4851&gt;=70,SUMIF(ปันส่วน!$A$5:$A$16,D4851,ปันส่วน!$F$5:$F$16),0)</f>
        <v>0</v>
      </c>
      <c r="G4851" s="109">
        <f>SUMIFS(ปันส่วน2!$C$3:$C$20,ปันส่วน2!$A$3:$A$20,D4851,ปันส่วน2!$B$3:$B$20,E4851)</f>
        <v>0</v>
      </c>
      <c r="H4851" s="109">
        <f t="shared" si="75"/>
        <v>0</v>
      </c>
    </row>
    <row r="4852" spans="1:8">
      <c r="A4852" s="69">
        <v>4849</v>
      </c>
      <c r="B4852" s="82" t="str">
        <f>IF('4 ป้อนข้อมูล'!B4852&lt;&gt;"",'4 ป้อนข้อมูล'!B4852," ")</f>
        <v xml:space="preserve"> </v>
      </c>
      <c r="C4852" s="81" t="str">
        <f>IF('4 ป้อนข้อมูล'!C4852&lt;&gt;"",'4 ป้อนข้อมูล'!C4852," ")</f>
        <v xml:space="preserve"> </v>
      </c>
      <c r="D4852" s="69" t="str">
        <f>IF('4 ป้อนข้อมูล'!D4852&lt;&gt;"",'4 ป้อนข้อมูล'!D4852," ")</f>
        <v xml:space="preserve"> </v>
      </c>
      <c r="E4852" s="71">
        <f>IF('4 ป้อนข้อมูล'!E4852&lt;'3 ค่าคะแนน'!$B$9,0,IF('4 ป้อนข้อมูล'!E4852&lt;'3 ค่าคะแนน'!$B$8,'3 ค่าคะแนน'!$E$9,IF('4 ป้อนข้อมูล'!E4852&lt;'3 ค่าคะแนน'!$B$7,'3 ค่าคะแนน'!$E$8,IF('4 ป้อนข้อมูล'!E4852&lt;'3 ค่าคะแนน'!$B$6,'3 ค่าคะแนน'!$E$7,IF('4 ป้อนข้อมูล'!E4852&lt;'3 ค่าคะแนน'!$B$5,'3 ค่าคะแนน'!$E$6,IF('4 ป้อนข้อมูล'!E4852&lt;'3 ค่าคะแนน'!$B$4,'3 ค่าคะแนน'!$E$5,'3 ค่าคะแนน'!$E$4))))))</f>
        <v>0</v>
      </c>
      <c r="F4852" s="109">
        <f>IF('4 ป้อนข้อมูล'!E4852&gt;=70,SUMIF(ปันส่วน!$A$5:$A$16,D4852,ปันส่วน!$F$5:$F$16),0)</f>
        <v>0</v>
      </c>
      <c r="G4852" s="109">
        <f>SUMIFS(ปันส่วน2!$C$3:$C$20,ปันส่วน2!$A$3:$A$20,D4852,ปันส่วน2!$B$3:$B$20,E4852)</f>
        <v>0</v>
      </c>
      <c r="H4852" s="109">
        <f t="shared" si="75"/>
        <v>0</v>
      </c>
    </row>
    <row r="4853" spans="1:8">
      <c r="A4853" s="69">
        <v>4850</v>
      </c>
      <c r="B4853" s="82" t="str">
        <f>IF('4 ป้อนข้อมูล'!B4853&lt;&gt;"",'4 ป้อนข้อมูล'!B4853," ")</f>
        <v xml:space="preserve"> </v>
      </c>
      <c r="C4853" s="81" t="str">
        <f>IF('4 ป้อนข้อมูล'!C4853&lt;&gt;"",'4 ป้อนข้อมูล'!C4853," ")</f>
        <v xml:space="preserve"> </v>
      </c>
      <c r="D4853" s="69" t="str">
        <f>IF('4 ป้อนข้อมูล'!D4853&lt;&gt;"",'4 ป้อนข้อมูล'!D4853," ")</f>
        <v xml:space="preserve"> </v>
      </c>
      <c r="E4853" s="71">
        <f>IF('4 ป้อนข้อมูล'!E4853&lt;'3 ค่าคะแนน'!$B$9,0,IF('4 ป้อนข้อมูล'!E4853&lt;'3 ค่าคะแนน'!$B$8,'3 ค่าคะแนน'!$E$9,IF('4 ป้อนข้อมูล'!E4853&lt;'3 ค่าคะแนน'!$B$7,'3 ค่าคะแนน'!$E$8,IF('4 ป้อนข้อมูล'!E4853&lt;'3 ค่าคะแนน'!$B$6,'3 ค่าคะแนน'!$E$7,IF('4 ป้อนข้อมูล'!E4853&lt;'3 ค่าคะแนน'!$B$5,'3 ค่าคะแนน'!$E$6,IF('4 ป้อนข้อมูล'!E4853&lt;'3 ค่าคะแนน'!$B$4,'3 ค่าคะแนน'!$E$5,'3 ค่าคะแนน'!$E$4))))))</f>
        <v>0</v>
      </c>
      <c r="F4853" s="109">
        <f>IF('4 ป้อนข้อมูล'!E4853&gt;=70,SUMIF(ปันส่วน!$A$5:$A$16,D4853,ปันส่วน!$F$5:$F$16),0)</f>
        <v>0</v>
      </c>
      <c r="G4853" s="109">
        <f>SUMIFS(ปันส่วน2!$C$3:$C$20,ปันส่วน2!$A$3:$A$20,D4853,ปันส่วน2!$B$3:$B$20,E4853)</f>
        <v>0</v>
      </c>
      <c r="H4853" s="109">
        <f t="shared" si="75"/>
        <v>0</v>
      </c>
    </row>
    <row r="4854" spans="1:8">
      <c r="A4854" s="69">
        <v>4851</v>
      </c>
      <c r="B4854" s="82" t="str">
        <f>IF('4 ป้อนข้อมูล'!B4854&lt;&gt;"",'4 ป้อนข้อมูล'!B4854," ")</f>
        <v xml:space="preserve"> </v>
      </c>
      <c r="C4854" s="81" t="str">
        <f>IF('4 ป้อนข้อมูล'!C4854&lt;&gt;"",'4 ป้อนข้อมูล'!C4854," ")</f>
        <v xml:space="preserve"> </v>
      </c>
      <c r="D4854" s="69" t="str">
        <f>IF('4 ป้อนข้อมูล'!D4854&lt;&gt;"",'4 ป้อนข้อมูล'!D4854," ")</f>
        <v xml:space="preserve"> </v>
      </c>
      <c r="E4854" s="71">
        <f>IF('4 ป้อนข้อมูล'!E4854&lt;'3 ค่าคะแนน'!$B$9,0,IF('4 ป้อนข้อมูล'!E4854&lt;'3 ค่าคะแนน'!$B$8,'3 ค่าคะแนน'!$E$9,IF('4 ป้อนข้อมูล'!E4854&lt;'3 ค่าคะแนน'!$B$7,'3 ค่าคะแนน'!$E$8,IF('4 ป้อนข้อมูล'!E4854&lt;'3 ค่าคะแนน'!$B$6,'3 ค่าคะแนน'!$E$7,IF('4 ป้อนข้อมูล'!E4854&lt;'3 ค่าคะแนน'!$B$5,'3 ค่าคะแนน'!$E$6,IF('4 ป้อนข้อมูล'!E4854&lt;'3 ค่าคะแนน'!$B$4,'3 ค่าคะแนน'!$E$5,'3 ค่าคะแนน'!$E$4))))))</f>
        <v>0</v>
      </c>
      <c r="F4854" s="109">
        <f>IF('4 ป้อนข้อมูล'!E4854&gt;=70,SUMIF(ปันส่วน!$A$5:$A$16,D4854,ปันส่วน!$F$5:$F$16),0)</f>
        <v>0</v>
      </c>
      <c r="G4854" s="109">
        <f>SUMIFS(ปันส่วน2!$C$3:$C$20,ปันส่วน2!$A$3:$A$20,D4854,ปันส่วน2!$B$3:$B$20,E4854)</f>
        <v>0</v>
      </c>
      <c r="H4854" s="109">
        <f t="shared" si="75"/>
        <v>0</v>
      </c>
    </row>
    <row r="4855" spans="1:8">
      <c r="A4855" s="69">
        <v>4852</v>
      </c>
      <c r="B4855" s="82" t="str">
        <f>IF('4 ป้อนข้อมูล'!B4855&lt;&gt;"",'4 ป้อนข้อมูล'!B4855," ")</f>
        <v xml:space="preserve"> </v>
      </c>
      <c r="C4855" s="81" t="str">
        <f>IF('4 ป้อนข้อมูล'!C4855&lt;&gt;"",'4 ป้อนข้อมูล'!C4855," ")</f>
        <v xml:space="preserve"> </v>
      </c>
      <c r="D4855" s="69" t="str">
        <f>IF('4 ป้อนข้อมูล'!D4855&lt;&gt;"",'4 ป้อนข้อมูล'!D4855," ")</f>
        <v xml:space="preserve"> </v>
      </c>
      <c r="E4855" s="71">
        <f>IF('4 ป้อนข้อมูล'!E4855&lt;'3 ค่าคะแนน'!$B$9,0,IF('4 ป้อนข้อมูล'!E4855&lt;'3 ค่าคะแนน'!$B$8,'3 ค่าคะแนน'!$E$9,IF('4 ป้อนข้อมูล'!E4855&lt;'3 ค่าคะแนน'!$B$7,'3 ค่าคะแนน'!$E$8,IF('4 ป้อนข้อมูล'!E4855&lt;'3 ค่าคะแนน'!$B$6,'3 ค่าคะแนน'!$E$7,IF('4 ป้อนข้อมูล'!E4855&lt;'3 ค่าคะแนน'!$B$5,'3 ค่าคะแนน'!$E$6,IF('4 ป้อนข้อมูล'!E4855&lt;'3 ค่าคะแนน'!$B$4,'3 ค่าคะแนน'!$E$5,'3 ค่าคะแนน'!$E$4))))))</f>
        <v>0</v>
      </c>
      <c r="F4855" s="109">
        <f>IF('4 ป้อนข้อมูล'!E4855&gt;=70,SUMIF(ปันส่วน!$A$5:$A$16,D4855,ปันส่วน!$F$5:$F$16),0)</f>
        <v>0</v>
      </c>
      <c r="G4855" s="109">
        <f>SUMIFS(ปันส่วน2!$C$3:$C$20,ปันส่วน2!$A$3:$A$20,D4855,ปันส่วน2!$B$3:$B$20,E4855)</f>
        <v>0</v>
      </c>
      <c r="H4855" s="109">
        <f t="shared" si="75"/>
        <v>0</v>
      </c>
    </row>
    <row r="4856" spans="1:8">
      <c r="A4856" s="69">
        <v>4853</v>
      </c>
      <c r="B4856" s="82" t="str">
        <f>IF('4 ป้อนข้อมูล'!B4856&lt;&gt;"",'4 ป้อนข้อมูล'!B4856," ")</f>
        <v xml:space="preserve"> </v>
      </c>
      <c r="C4856" s="81" t="str">
        <f>IF('4 ป้อนข้อมูล'!C4856&lt;&gt;"",'4 ป้อนข้อมูล'!C4856," ")</f>
        <v xml:space="preserve"> </v>
      </c>
      <c r="D4856" s="69" t="str">
        <f>IF('4 ป้อนข้อมูล'!D4856&lt;&gt;"",'4 ป้อนข้อมูล'!D4856," ")</f>
        <v xml:space="preserve"> </v>
      </c>
      <c r="E4856" s="71">
        <f>IF('4 ป้อนข้อมูล'!E4856&lt;'3 ค่าคะแนน'!$B$9,0,IF('4 ป้อนข้อมูล'!E4856&lt;'3 ค่าคะแนน'!$B$8,'3 ค่าคะแนน'!$E$9,IF('4 ป้อนข้อมูล'!E4856&lt;'3 ค่าคะแนน'!$B$7,'3 ค่าคะแนน'!$E$8,IF('4 ป้อนข้อมูล'!E4856&lt;'3 ค่าคะแนน'!$B$6,'3 ค่าคะแนน'!$E$7,IF('4 ป้อนข้อมูล'!E4856&lt;'3 ค่าคะแนน'!$B$5,'3 ค่าคะแนน'!$E$6,IF('4 ป้อนข้อมูล'!E4856&lt;'3 ค่าคะแนน'!$B$4,'3 ค่าคะแนน'!$E$5,'3 ค่าคะแนน'!$E$4))))))</f>
        <v>0</v>
      </c>
      <c r="F4856" s="109">
        <f>IF('4 ป้อนข้อมูล'!E4856&gt;=70,SUMIF(ปันส่วน!$A$5:$A$16,D4856,ปันส่วน!$F$5:$F$16),0)</f>
        <v>0</v>
      </c>
      <c r="G4856" s="109">
        <f>SUMIFS(ปันส่วน2!$C$3:$C$20,ปันส่วน2!$A$3:$A$20,D4856,ปันส่วน2!$B$3:$B$20,E4856)</f>
        <v>0</v>
      </c>
      <c r="H4856" s="109">
        <f t="shared" si="75"/>
        <v>0</v>
      </c>
    </row>
    <row r="4857" spans="1:8">
      <c r="A4857" s="69">
        <v>4854</v>
      </c>
      <c r="B4857" s="82" t="str">
        <f>IF('4 ป้อนข้อมูล'!B4857&lt;&gt;"",'4 ป้อนข้อมูล'!B4857," ")</f>
        <v xml:space="preserve"> </v>
      </c>
      <c r="C4857" s="81" t="str">
        <f>IF('4 ป้อนข้อมูล'!C4857&lt;&gt;"",'4 ป้อนข้อมูล'!C4857," ")</f>
        <v xml:space="preserve"> </v>
      </c>
      <c r="D4857" s="69" t="str">
        <f>IF('4 ป้อนข้อมูล'!D4857&lt;&gt;"",'4 ป้อนข้อมูล'!D4857," ")</f>
        <v xml:space="preserve"> </v>
      </c>
      <c r="E4857" s="71">
        <f>IF('4 ป้อนข้อมูล'!E4857&lt;'3 ค่าคะแนน'!$B$9,0,IF('4 ป้อนข้อมูล'!E4857&lt;'3 ค่าคะแนน'!$B$8,'3 ค่าคะแนน'!$E$9,IF('4 ป้อนข้อมูล'!E4857&lt;'3 ค่าคะแนน'!$B$7,'3 ค่าคะแนน'!$E$8,IF('4 ป้อนข้อมูล'!E4857&lt;'3 ค่าคะแนน'!$B$6,'3 ค่าคะแนน'!$E$7,IF('4 ป้อนข้อมูล'!E4857&lt;'3 ค่าคะแนน'!$B$5,'3 ค่าคะแนน'!$E$6,IF('4 ป้อนข้อมูล'!E4857&lt;'3 ค่าคะแนน'!$B$4,'3 ค่าคะแนน'!$E$5,'3 ค่าคะแนน'!$E$4))))))</f>
        <v>0</v>
      </c>
      <c r="F4857" s="109">
        <f>IF('4 ป้อนข้อมูล'!E4857&gt;=70,SUMIF(ปันส่วน!$A$5:$A$16,D4857,ปันส่วน!$F$5:$F$16),0)</f>
        <v>0</v>
      </c>
      <c r="G4857" s="109">
        <f>SUMIFS(ปันส่วน2!$C$3:$C$20,ปันส่วน2!$A$3:$A$20,D4857,ปันส่วน2!$B$3:$B$20,E4857)</f>
        <v>0</v>
      </c>
      <c r="H4857" s="109">
        <f t="shared" si="75"/>
        <v>0</v>
      </c>
    </row>
    <row r="4858" spans="1:8">
      <c r="A4858" s="69">
        <v>4855</v>
      </c>
      <c r="B4858" s="82" t="str">
        <f>IF('4 ป้อนข้อมูล'!B4858&lt;&gt;"",'4 ป้อนข้อมูล'!B4858," ")</f>
        <v xml:space="preserve"> </v>
      </c>
      <c r="C4858" s="81" t="str">
        <f>IF('4 ป้อนข้อมูล'!C4858&lt;&gt;"",'4 ป้อนข้อมูล'!C4858," ")</f>
        <v xml:space="preserve"> </v>
      </c>
      <c r="D4858" s="69" t="str">
        <f>IF('4 ป้อนข้อมูล'!D4858&lt;&gt;"",'4 ป้อนข้อมูล'!D4858," ")</f>
        <v xml:space="preserve"> </v>
      </c>
      <c r="E4858" s="71">
        <f>IF('4 ป้อนข้อมูล'!E4858&lt;'3 ค่าคะแนน'!$B$9,0,IF('4 ป้อนข้อมูล'!E4858&lt;'3 ค่าคะแนน'!$B$8,'3 ค่าคะแนน'!$E$9,IF('4 ป้อนข้อมูล'!E4858&lt;'3 ค่าคะแนน'!$B$7,'3 ค่าคะแนน'!$E$8,IF('4 ป้อนข้อมูล'!E4858&lt;'3 ค่าคะแนน'!$B$6,'3 ค่าคะแนน'!$E$7,IF('4 ป้อนข้อมูล'!E4858&lt;'3 ค่าคะแนน'!$B$5,'3 ค่าคะแนน'!$E$6,IF('4 ป้อนข้อมูล'!E4858&lt;'3 ค่าคะแนน'!$B$4,'3 ค่าคะแนน'!$E$5,'3 ค่าคะแนน'!$E$4))))))</f>
        <v>0</v>
      </c>
      <c r="F4858" s="109">
        <f>IF('4 ป้อนข้อมูล'!E4858&gt;=70,SUMIF(ปันส่วน!$A$5:$A$16,D4858,ปันส่วน!$F$5:$F$16),0)</f>
        <v>0</v>
      </c>
      <c r="G4858" s="109">
        <f>SUMIFS(ปันส่วน2!$C$3:$C$20,ปันส่วน2!$A$3:$A$20,D4858,ปันส่วน2!$B$3:$B$20,E4858)</f>
        <v>0</v>
      </c>
      <c r="H4858" s="109">
        <f t="shared" si="75"/>
        <v>0</v>
      </c>
    </row>
    <row r="4859" spans="1:8">
      <c r="A4859" s="69">
        <v>4856</v>
      </c>
      <c r="B4859" s="82" t="str">
        <f>IF('4 ป้อนข้อมูล'!B4859&lt;&gt;"",'4 ป้อนข้อมูล'!B4859," ")</f>
        <v xml:space="preserve"> </v>
      </c>
      <c r="C4859" s="81" t="str">
        <f>IF('4 ป้อนข้อมูล'!C4859&lt;&gt;"",'4 ป้อนข้อมูล'!C4859," ")</f>
        <v xml:space="preserve"> </v>
      </c>
      <c r="D4859" s="69" t="str">
        <f>IF('4 ป้อนข้อมูล'!D4859&lt;&gt;"",'4 ป้อนข้อมูล'!D4859," ")</f>
        <v xml:space="preserve"> </v>
      </c>
      <c r="E4859" s="71">
        <f>IF('4 ป้อนข้อมูล'!E4859&lt;'3 ค่าคะแนน'!$B$9,0,IF('4 ป้อนข้อมูล'!E4859&lt;'3 ค่าคะแนน'!$B$8,'3 ค่าคะแนน'!$E$9,IF('4 ป้อนข้อมูล'!E4859&lt;'3 ค่าคะแนน'!$B$7,'3 ค่าคะแนน'!$E$8,IF('4 ป้อนข้อมูล'!E4859&lt;'3 ค่าคะแนน'!$B$6,'3 ค่าคะแนน'!$E$7,IF('4 ป้อนข้อมูล'!E4859&lt;'3 ค่าคะแนน'!$B$5,'3 ค่าคะแนน'!$E$6,IF('4 ป้อนข้อมูล'!E4859&lt;'3 ค่าคะแนน'!$B$4,'3 ค่าคะแนน'!$E$5,'3 ค่าคะแนน'!$E$4))))))</f>
        <v>0</v>
      </c>
      <c r="F4859" s="109">
        <f>IF('4 ป้อนข้อมูล'!E4859&gt;=70,SUMIF(ปันส่วน!$A$5:$A$16,D4859,ปันส่วน!$F$5:$F$16),0)</f>
        <v>0</v>
      </c>
      <c r="G4859" s="109">
        <f>SUMIFS(ปันส่วน2!$C$3:$C$20,ปันส่วน2!$A$3:$A$20,D4859,ปันส่วน2!$B$3:$B$20,E4859)</f>
        <v>0</v>
      </c>
      <c r="H4859" s="109">
        <f t="shared" si="75"/>
        <v>0</v>
      </c>
    </row>
    <row r="4860" spans="1:8">
      <c r="A4860" s="69">
        <v>4857</v>
      </c>
      <c r="B4860" s="82" t="str">
        <f>IF('4 ป้อนข้อมูล'!B4860&lt;&gt;"",'4 ป้อนข้อมูล'!B4860," ")</f>
        <v xml:space="preserve"> </v>
      </c>
      <c r="C4860" s="81" t="str">
        <f>IF('4 ป้อนข้อมูล'!C4860&lt;&gt;"",'4 ป้อนข้อมูล'!C4860," ")</f>
        <v xml:space="preserve"> </v>
      </c>
      <c r="D4860" s="69" t="str">
        <f>IF('4 ป้อนข้อมูล'!D4860&lt;&gt;"",'4 ป้อนข้อมูล'!D4860," ")</f>
        <v xml:space="preserve"> </v>
      </c>
      <c r="E4860" s="71">
        <f>IF('4 ป้อนข้อมูล'!E4860&lt;'3 ค่าคะแนน'!$B$9,0,IF('4 ป้อนข้อมูล'!E4860&lt;'3 ค่าคะแนน'!$B$8,'3 ค่าคะแนน'!$E$9,IF('4 ป้อนข้อมูล'!E4860&lt;'3 ค่าคะแนน'!$B$7,'3 ค่าคะแนน'!$E$8,IF('4 ป้อนข้อมูล'!E4860&lt;'3 ค่าคะแนน'!$B$6,'3 ค่าคะแนน'!$E$7,IF('4 ป้อนข้อมูล'!E4860&lt;'3 ค่าคะแนน'!$B$5,'3 ค่าคะแนน'!$E$6,IF('4 ป้อนข้อมูล'!E4860&lt;'3 ค่าคะแนน'!$B$4,'3 ค่าคะแนน'!$E$5,'3 ค่าคะแนน'!$E$4))))))</f>
        <v>0</v>
      </c>
      <c r="F4860" s="109">
        <f>IF('4 ป้อนข้อมูล'!E4860&gt;=70,SUMIF(ปันส่วน!$A$5:$A$16,D4860,ปันส่วน!$F$5:$F$16),0)</f>
        <v>0</v>
      </c>
      <c r="G4860" s="109">
        <f>SUMIFS(ปันส่วน2!$C$3:$C$20,ปันส่วน2!$A$3:$A$20,D4860,ปันส่วน2!$B$3:$B$20,E4860)</f>
        <v>0</v>
      </c>
      <c r="H4860" s="109">
        <f t="shared" si="75"/>
        <v>0</v>
      </c>
    </row>
    <row r="4861" spans="1:8">
      <c r="A4861" s="69">
        <v>4858</v>
      </c>
      <c r="B4861" s="82" t="str">
        <f>IF('4 ป้อนข้อมูล'!B4861&lt;&gt;"",'4 ป้อนข้อมูล'!B4861," ")</f>
        <v xml:space="preserve"> </v>
      </c>
      <c r="C4861" s="81" t="str">
        <f>IF('4 ป้อนข้อมูล'!C4861&lt;&gt;"",'4 ป้อนข้อมูล'!C4861," ")</f>
        <v xml:space="preserve"> </v>
      </c>
      <c r="D4861" s="69" t="str">
        <f>IF('4 ป้อนข้อมูล'!D4861&lt;&gt;"",'4 ป้อนข้อมูล'!D4861," ")</f>
        <v xml:space="preserve"> </v>
      </c>
      <c r="E4861" s="71">
        <f>IF('4 ป้อนข้อมูล'!E4861&lt;'3 ค่าคะแนน'!$B$9,0,IF('4 ป้อนข้อมูล'!E4861&lt;'3 ค่าคะแนน'!$B$8,'3 ค่าคะแนน'!$E$9,IF('4 ป้อนข้อมูล'!E4861&lt;'3 ค่าคะแนน'!$B$7,'3 ค่าคะแนน'!$E$8,IF('4 ป้อนข้อมูล'!E4861&lt;'3 ค่าคะแนน'!$B$6,'3 ค่าคะแนน'!$E$7,IF('4 ป้อนข้อมูล'!E4861&lt;'3 ค่าคะแนน'!$B$5,'3 ค่าคะแนน'!$E$6,IF('4 ป้อนข้อมูล'!E4861&lt;'3 ค่าคะแนน'!$B$4,'3 ค่าคะแนน'!$E$5,'3 ค่าคะแนน'!$E$4))))))</f>
        <v>0</v>
      </c>
      <c r="F4861" s="109">
        <f>IF('4 ป้อนข้อมูล'!E4861&gt;=70,SUMIF(ปันส่วน!$A$5:$A$16,D4861,ปันส่วน!$F$5:$F$16),0)</f>
        <v>0</v>
      </c>
      <c r="G4861" s="109">
        <f>SUMIFS(ปันส่วน2!$C$3:$C$20,ปันส่วน2!$A$3:$A$20,D4861,ปันส่วน2!$B$3:$B$20,E4861)</f>
        <v>0</v>
      </c>
      <c r="H4861" s="109">
        <f t="shared" si="75"/>
        <v>0</v>
      </c>
    </row>
    <row r="4862" spans="1:8">
      <c r="A4862" s="69">
        <v>4859</v>
      </c>
      <c r="B4862" s="82" t="str">
        <f>IF('4 ป้อนข้อมูล'!B4862&lt;&gt;"",'4 ป้อนข้อมูล'!B4862," ")</f>
        <v xml:space="preserve"> </v>
      </c>
      <c r="C4862" s="81" t="str">
        <f>IF('4 ป้อนข้อมูล'!C4862&lt;&gt;"",'4 ป้อนข้อมูล'!C4862," ")</f>
        <v xml:space="preserve"> </v>
      </c>
      <c r="D4862" s="69" t="str">
        <f>IF('4 ป้อนข้อมูล'!D4862&lt;&gt;"",'4 ป้อนข้อมูล'!D4862," ")</f>
        <v xml:space="preserve"> </v>
      </c>
      <c r="E4862" s="71">
        <f>IF('4 ป้อนข้อมูล'!E4862&lt;'3 ค่าคะแนน'!$B$9,0,IF('4 ป้อนข้อมูล'!E4862&lt;'3 ค่าคะแนน'!$B$8,'3 ค่าคะแนน'!$E$9,IF('4 ป้อนข้อมูล'!E4862&lt;'3 ค่าคะแนน'!$B$7,'3 ค่าคะแนน'!$E$8,IF('4 ป้อนข้อมูล'!E4862&lt;'3 ค่าคะแนน'!$B$6,'3 ค่าคะแนน'!$E$7,IF('4 ป้อนข้อมูล'!E4862&lt;'3 ค่าคะแนน'!$B$5,'3 ค่าคะแนน'!$E$6,IF('4 ป้อนข้อมูล'!E4862&lt;'3 ค่าคะแนน'!$B$4,'3 ค่าคะแนน'!$E$5,'3 ค่าคะแนน'!$E$4))))))</f>
        <v>0</v>
      </c>
      <c r="F4862" s="109">
        <f>IF('4 ป้อนข้อมูล'!E4862&gt;=70,SUMIF(ปันส่วน!$A$5:$A$16,D4862,ปันส่วน!$F$5:$F$16),0)</f>
        <v>0</v>
      </c>
      <c r="G4862" s="109">
        <f>SUMIFS(ปันส่วน2!$C$3:$C$20,ปันส่วน2!$A$3:$A$20,D4862,ปันส่วน2!$B$3:$B$20,E4862)</f>
        <v>0</v>
      </c>
      <c r="H4862" s="109">
        <f t="shared" si="75"/>
        <v>0</v>
      </c>
    </row>
    <row r="4863" spans="1:8">
      <c r="A4863" s="69">
        <v>4860</v>
      </c>
      <c r="B4863" s="82" t="str">
        <f>IF('4 ป้อนข้อมูล'!B4863&lt;&gt;"",'4 ป้อนข้อมูล'!B4863," ")</f>
        <v xml:space="preserve"> </v>
      </c>
      <c r="C4863" s="81" t="str">
        <f>IF('4 ป้อนข้อมูล'!C4863&lt;&gt;"",'4 ป้อนข้อมูล'!C4863," ")</f>
        <v xml:space="preserve"> </v>
      </c>
      <c r="D4863" s="69" t="str">
        <f>IF('4 ป้อนข้อมูล'!D4863&lt;&gt;"",'4 ป้อนข้อมูล'!D4863," ")</f>
        <v xml:space="preserve"> </v>
      </c>
      <c r="E4863" s="71">
        <f>IF('4 ป้อนข้อมูล'!E4863&lt;'3 ค่าคะแนน'!$B$9,0,IF('4 ป้อนข้อมูล'!E4863&lt;'3 ค่าคะแนน'!$B$8,'3 ค่าคะแนน'!$E$9,IF('4 ป้อนข้อมูล'!E4863&lt;'3 ค่าคะแนน'!$B$7,'3 ค่าคะแนน'!$E$8,IF('4 ป้อนข้อมูล'!E4863&lt;'3 ค่าคะแนน'!$B$6,'3 ค่าคะแนน'!$E$7,IF('4 ป้อนข้อมูล'!E4863&lt;'3 ค่าคะแนน'!$B$5,'3 ค่าคะแนน'!$E$6,IF('4 ป้อนข้อมูล'!E4863&lt;'3 ค่าคะแนน'!$B$4,'3 ค่าคะแนน'!$E$5,'3 ค่าคะแนน'!$E$4))))))</f>
        <v>0</v>
      </c>
      <c r="F4863" s="109">
        <f>IF('4 ป้อนข้อมูล'!E4863&gt;=70,SUMIF(ปันส่วน!$A$5:$A$16,D4863,ปันส่วน!$F$5:$F$16),0)</f>
        <v>0</v>
      </c>
      <c r="G4863" s="109">
        <f>SUMIFS(ปันส่วน2!$C$3:$C$20,ปันส่วน2!$A$3:$A$20,D4863,ปันส่วน2!$B$3:$B$20,E4863)</f>
        <v>0</v>
      </c>
      <c r="H4863" s="109">
        <f t="shared" si="75"/>
        <v>0</v>
      </c>
    </row>
    <row r="4864" spans="1:8">
      <c r="A4864" s="69">
        <v>4861</v>
      </c>
      <c r="B4864" s="82" t="str">
        <f>IF('4 ป้อนข้อมูล'!B4864&lt;&gt;"",'4 ป้อนข้อมูล'!B4864," ")</f>
        <v xml:space="preserve"> </v>
      </c>
      <c r="C4864" s="81" t="str">
        <f>IF('4 ป้อนข้อมูล'!C4864&lt;&gt;"",'4 ป้อนข้อมูล'!C4864," ")</f>
        <v xml:space="preserve"> </v>
      </c>
      <c r="D4864" s="69" t="str">
        <f>IF('4 ป้อนข้อมูล'!D4864&lt;&gt;"",'4 ป้อนข้อมูล'!D4864," ")</f>
        <v xml:space="preserve"> </v>
      </c>
      <c r="E4864" s="71">
        <f>IF('4 ป้อนข้อมูล'!E4864&lt;'3 ค่าคะแนน'!$B$9,0,IF('4 ป้อนข้อมูล'!E4864&lt;'3 ค่าคะแนน'!$B$8,'3 ค่าคะแนน'!$E$9,IF('4 ป้อนข้อมูล'!E4864&lt;'3 ค่าคะแนน'!$B$7,'3 ค่าคะแนน'!$E$8,IF('4 ป้อนข้อมูล'!E4864&lt;'3 ค่าคะแนน'!$B$6,'3 ค่าคะแนน'!$E$7,IF('4 ป้อนข้อมูล'!E4864&lt;'3 ค่าคะแนน'!$B$5,'3 ค่าคะแนน'!$E$6,IF('4 ป้อนข้อมูล'!E4864&lt;'3 ค่าคะแนน'!$B$4,'3 ค่าคะแนน'!$E$5,'3 ค่าคะแนน'!$E$4))))))</f>
        <v>0</v>
      </c>
      <c r="F4864" s="109">
        <f>IF('4 ป้อนข้อมูล'!E4864&gt;=70,SUMIF(ปันส่วน!$A$5:$A$16,D4864,ปันส่วน!$F$5:$F$16),0)</f>
        <v>0</v>
      </c>
      <c r="G4864" s="109">
        <f>SUMIFS(ปันส่วน2!$C$3:$C$20,ปันส่วน2!$A$3:$A$20,D4864,ปันส่วน2!$B$3:$B$20,E4864)</f>
        <v>0</v>
      </c>
      <c r="H4864" s="109">
        <f t="shared" si="75"/>
        <v>0</v>
      </c>
    </row>
    <row r="4865" spans="1:8">
      <c r="A4865" s="69">
        <v>4862</v>
      </c>
      <c r="B4865" s="82" t="str">
        <f>IF('4 ป้อนข้อมูล'!B4865&lt;&gt;"",'4 ป้อนข้อมูล'!B4865," ")</f>
        <v xml:space="preserve"> </v>
      </c>
      <c r="C4865" s="81" t="str">
        <f>IF('4 ป้อนข้อมูล'!C4865&lt;&gt;"",'4 ป้อนข้อมูล'!C4865," ")</f>
        <v xml:space="preserve"> </v>
      </c>
      <c r="D4865" s="69" t="str">
        <f>IF('4 ป้อนข้อมูล'!D4865&lt;&gt;"",'4 ป้อนข้อมูล'!D4865," ")</f>
        <v xml:space="preserve"> </v>
      </c>
      <c r="E4865" s="71">
        <f>IF('4 ป้อนข้อมูล'!E4865&lt;'3 ค่าคะแนน'!$B$9,0,IF('4 ป้อนข้อมูล'!E4865&lt;'3 ค่าคะแนน'!$B$8,'3 ค่าคะแนน'!$E$9,IF('4 ป้อนข้อมูล'!E4865&lt;'3 ค่าคะแนน'!$B$7,'3 ค่าคะแนน'!$E$8,IF('4 ป้อนข้อมูล'!E4865&lt;'3 ค่าคะแนน'!$B$6,'3 ค่าคะแนน'!$E$7,IF('4 ป้อนข้อมูล'!E4865&lt;'3 ค่าคะแนน'!$B$5,'3 ค่าคะแนน'!$E$6,IF('4 ป้อนข้อมูล'!E4865&lt;'3 ค่าคะแนน'!$B$4,'3 ค่าคะแนน'!$E$5,'3 ค่าคะแนน'!$E$4))))))</f>
        <v>0</v>
      </c>
      <c r="F4865" s="109">
        <f>IF('4 ป้อนข้อมูล'!E4865&gt;=70,SUMIF(ปันส่วน!$A$5:$A$16,D4865,ปันส่วน!$F$5:$F$16),0)</f>
        <v>0</v>
      </c>
      <c r="G4865" s="109">
        <f>SUMIFS(ปันส่วน2!$C$3:$C$20,ปันส่วน2!$A$3:$A$20,D4865,ปันส่วน2!$B$3:$B$20,E4865)</f>
        <v>0</v>
      </c>
      <c r="H4865" s="109">
        <f t="shared" si="75"/>
        <v>0</v>
      </c>
    </row>
    <row r="4866" spans="1:8">
      <c r="A4866" s="69">
        <v>4863</v>
      </c>
      <c r="B4866" s="82" t="str">
        <f>IF('4 ป้อนข้อมูล'!B4866&lt;&gt;"",'4 ป้อนข้อมูล'!B4866," ")</f>
        <v xml:space="preserve"> </v>
      </c>
      <c r="C4866" s="81" t="str">
        <f>IF('4 ป้อนข้อมูล'!C4866&lt;&gt;"",'4 ป้อนข้อมูล'!C4866," ")</f>
        <v xml:space="preserve"> </v>
      </c>
      <c r="D4866" s="69" t="str">
        <f>IF('4 ป้อนข้อมูล'!D4866&lt;&gt;"",'4 ป้อนข้อมูล'!D4866," ")</f>
        <v xml:space="preserve"> </v>
      </c>
      <c r="E4866" s="71">
        <f>IF('4 ป้อนข้อมูล'!E4866&lt;'3 ค่าคะแนน'!$B$9,0,IF('4 ป้อนข้อมูล'!E4866&lt;'3 ค่าคะแนน'!$B$8,'3 ค่าคะแนน'!$E$9,IF('4 ป้อนข้อมูล'!E4866&lt;'3 ค่าคะแนน'!$B$7,'3 ค่าคะแนน'!$E$8,IF('4 ป้อนข้อมูล'!E4866&lt;'3 ค่าคะแนน'!$B$6,'3 ค่าคะแนน'!$E$7,IF('4 ป้อนข้อมูล'!E4866&lt;'3 ค่าคะแนน'!$B$5,'3 ค่าคะแนน'!$E$6,IF('4 ป้อนข้อมูล'!E4866&lt;'3 ค่าคะแนน'!$B$4,'3 ค่าคะแนน'!$E$5,'3 ค่าคะแนน'!$E$4))))))</f>
        <v>0</v>
      </c>
      <c r="F4866" s="109">
        <f>IF('4 ป้อนข้อมูล'!E4866&gt;=70,SUMIF(ปันส่วน!$A$5:$A$16,D4866,ปันส่วน!$F$5:$F$16),0)</f>
        <v>0</v>
      </c>
      <c r="G4866" s="109">
        <f>SUMIFS(ปันส่วน2!$C$3:$C$20,ปันส่วน2!$A$3:$A$20,D4866,ปันส่วน2!$B$3:$B$20,E4866)</f>
        <v>0</v>
      </c>
      <c r="H4866" s="109">
        <f t="shared" si="75"/>
        <v>0</v>
      </c>
    </row>
    <row r="4867" spans="1:8">
      <c r="A4867" s="69">
        <v>4864</v>
      </c>
      <c r="B4867" s="82" t="str">
        <f>IF('4 ป้อนข้อมูล'!B4867&lt;&gt;"",'4 ป้อนข้อมูล'!B4867," ")</f>
        <v xml:space="preserve"> </v>
      </c>
      <c r="C4867" s="81" t="str">
        <f>IF('4 ป้อนข้อมูล'!C4867&lt;&gt;"",'4 ป้อนข้อมูล'!C4867," ")</f>
        <v xml:space="preserve"> </v>
      </c>
      <c r="D4867" s="69" t="str">
        <f>IF('4 ป้อนข้อมูล'!D4867&lt;&gt;"",'4 ป้อนข้อมูล'!D4867," ")</f>
        <v xml:space="preserve"> </v>
      </c>
      <c r="E4867" s="71">
        <f>IF('4 ป้อนข้อมูล'!E4867&lt;'3 ค่าคะแนน'!$B$9,0,IF('4 ป้อนข้อมูล'!E4867&lt;'3 ค่าคะแนน'!$B$8,'3 ค่าคะแนน'!$E$9,IF('4 ป้อนข้อมูล'!E4867&lt;'3 ค่าคะแนน'!$B$7,'3 ค่าคะแนน'!$E$8,IF('4 ป้อนข้อมูล'!E4867&lt;'3 ค่าคะแนน'!$B$6,'3 ค่าคะแนน'!$E$7,IF('4 ป้อนข้อมูล'!E4867&lt;'3 ค่าคะแนน'!$B$5,'3 ค่าคะแนน'!$E$6,IF('4 ป้อนข้อมูล'!E4867&lt;'3 ค่าคะแนน'!$B$4,'3 ค่าคะแนน'!$E$5,'3 ค่าคะแนน'!$E$4))))))</f>
        <v>0</v>
      </c>
      <c r="F4867" s="109">
        <f>IF('4 ป้อนข้อมูล'!E4867&gt;=70,SUMIF(ปันส่วน!$A$5:$A$16,D4867,ปันส่วน!$F$5:$F$16),0)</f>
        <v>0</v>
      </c>
      <c r="G4867" s="109">
        <f>SUMIFS(ปันส่วน2!$C$3:$C$20,ปันส่วน2!$A$3:$A$20,D4867,ปันส่วน2!$B$3:$B$20,E4867)</f>
        <v>0</v>
      </c>
      <c r="H4867" s="109">
        <f t="shared" si="75"/>
        <v>0</v>
      </c>
    </row>
    <row r="4868" spans="1:8">
      <c r="A4868" s="69">
        <v>4865</v>
      </c>
      <c r="B4868" s="82" t="str">
        <f>IF('4 ป้อนข้อมูล'!B4868&lt;&gt;"",'4 ป้อนข้อมูล'!B4868," ")</f>
        <v xml:space="preserve"> </v>
      </c>
      <c r="C4868" s="81" t="str">
        <f>IF('4 ป้อนข้อมูล'!C4868&lt;&gt;"",'4 ป้อนข้อมูล'!C4868," ")</f>
        <v xml:space="preserve"> </v>
      </c>
      <c r="D4868" s="69" t="str">
        <f>IF('4 ป้อนข้อมูล'!D4868&lt;&gt;"",'4 ป้อนข้อมูล'!D4868," ")</f>
        <v xml:space="preserve"> </v>
      </c>
      <c r="E4868" s="71">
        <f>IF('4 ป้อนข้อมูล'!E4868&lt;'3 ค่าคะแนน'!$B$9,0,IF('4 ป้อนข้อมูล'!E4868&lt;'3 ค่าคะแนน'!$B$8,'3 ค่าคะแนน'!$E$9,IF('4 ป้อนข้อมูล'!E4868&lt;'3 ค่าคะแนน'!$B$7,'3 ค่าคะแนน'!$E$8,IF('4 ป้อนข้อมูล'!E4868&lt;'3 ค่าคะแนน'!$B$6,'3 ค่าคะแนน'!$E$7,IF('4 ป้อนข้อมูล'!E4868&lt;'3 ค่าคะแนน'!$B$5,'3 ค่าคะแนน'!$E$6,IF('4 ป้อนข้อมูล'!E4868&lt;'3 ค่าคะแนน'!$B$4,'3 ค่าคะแนน'!$E$5,'3 ค่าคะแนน'!$E$4))))))</f>
        <v>0</v>
      </c>
      <c r="F4868" s="109">
        <f>IF('4 ป้อนข้อมูล'!E4868&gt;=70,SUMIF(ปันส่วน!$A$5:$A$16,D4868,ปันส่วน!$F$5:$F$16),0)</f>
        <v>0</v>
      </c>
      <c r="G4868" s="109">
        <f>SUMIFS(ปันส่วน2!$C$3:$C$20,ปันส่วน2!$A$3:$A$20,D4868,ปันส่วน2!$B$3:$B$20,E4868)</f>
        <v>0</v>
      </c>
      <c r="H4868" s="109">
        <f t="shared" si="75"/>
        <v>0</v>
      </c>
    </row>
    <row r="4869" spans="1:8">
      <c r="A4869" s="69">
        <v>4866</v>
      </c>
      <c r="B4869" s="82" t="str">
        <f>IF('4 ป้อนข้อมูล'!B4869&lt;&gt;"",'4 ป้อนข้อมูล'!B4869," ")</f>
        <v xml:space="preserve"> </v>
      </c>
      <c r="C4869" s="81" t="str">
        <f>IF('4 ป้อนข้อมูล'!C4869&lt;&gt;"",'4 ป้อนข้อมูล'!C4869," ")</f>
        <v xml:space="preserve"> </v>
      </c>
      <c r="D4869" s="69" t="str">
        <f>IF('4 ป้อนข้อมูล'!D4869&lt;&gt;"",'4 ป้อนข้อมูล'!D4869," ")</f>
        <v xml:space="preserve"> </v>
      </c>
      <c r="E4869" s="71">
        <f>IF('4 ป้อนข้อมูล'!E4869&lt;'3 ค่าคะแนน'!$B$9,0,IF('4 ป้อนข้อมูล'!E4869&lt;'3 ค่าคะแนน'!$B$8,'3 ค่าคะแนน'!$E$9,IF('4 ป้อนข้อมูล'!E4869&lt;'3 ค่าคะแนน'!$B$7,'3 ค่าคะแนน'!$E$8,IF('4 ป้อนข้อมูล'!E4869&lt;'3 ค่าคะแนน'!$B$6,'3 ค่าคะแนน'!$E$7,IF('4 ป้อนข้อมูล'!E4869&lt;'3 ค่าคะแนน'!$B$5,'3 ค่าคะแนน'!$E$6,IF('4 ป้อนข้อมูล'!E4869&lt;'3 ค่าคะแนน'!$B$4,'3 ค่าคะแนน'!$E$5,'3 ค่าคะแนน'!$E$4))))))</f>
        <v>0</v>
      </c>
      <c r="F4869" s="109">
        <f>IF('4 ป้อนข้อมูล'!E4869&gt;=70,SUMIF(ปันส่วน!$A$5:$A$16,D4869,ปันส่วน!$F$5:$F$16),0)</f>
        <v>0</v>
      </c>
      <c r="G4869" s="109">
        <f>SUMIFS(ปันส่วน2!$C$3:$C$20,ปันส่วน2!$A$3:$A$20,D4869,ปันส่วน2!$B$3:$B$20,E4869)</f>
        <v>0</v>
      </c>
      <c r="H4869" s="109">
        <f t="shared" ref="H4869:H4932" si="76">SUM(F4869:G4869)</f>
        <v>0</v>
      </c>
    </row>
    <row r="4870" spans="1:8">
      <c r="A4870" s="69">
        <v>4867</v>
      </c>
      <c r="B4870" s="82" t="str">
        <f>IF('4 ป้อนข้อมูล'!B4870&lt;&gt;"",'4 ป้อนข้อมูล'!B4870," ")</f>
        <v xml:space="preserve"> </v>
      </c>
      <c r="C4870" s="81" t="str">
        <f>IF('4 ป้อนข้อมูล'!C4870&lt;&gt;"",'4 ป้อนข้อมูล'!C4870," ")</f>
        <v xml:space="preserve"> </v>
      </c>
      <c r="D4870" s="69" t="str">
        <f>IF('4 ป้อนข้อมูล'!D4870&lt;&gt;"",'4 ป้อนข้อมูล'!D4870," ")</f>
        <v xml:space="preserve"> </v>
      </c>
      <c r="E4870" s="71">
        <f>IF('4 ป้อนข้อมูล'!E4870&lt;'3 ค่าคะแนน'!$B$9,0,IF('4 ป้อนข้อมูล'!E4870&lt;'3 ค่าคะแนน'!$B$8,'3 ค่าคะแนน'!$E$9,IF('4 ป้อนข้อมูล'!E4870&lt;'3 ค่าคะแนน'!$B$7,'3 ค่าคะแนน'!$E$8,IF('4 ป้อนข้อมูล'!E4870&lt;'3 ค่าคะแนน'!$B$6,'3 ค่าคะแนน'!$E$7,IF('4 ป้อนข้อมูล'!E4870&lt;'3 ค่าคะแนน'!$B$5,'3 ค่าคะแนน'!$E$6,IF('4 ป้อนข้อมูล'!E4870&lt;'3 ค่าคะแนน'!$B$4,'3 ค่าคะแนน'!$E$5,'3 ค่าคะแนน'!$E$4))))))</f>
        <v>0</v>
      </c>
      <c r="F4870" s="109">
        <f>IF('4 ป้อนข้อมูล'!E4870&gt;=70,SUMIF(ปันส่วน!$A$5:$A$16,D4870,ปันส่วน!$F$5:$F$16),0)</f>
        <v>0</v>
      </c>
      <c r="G4870" s="109">
        <f>SUMIFS(ปันส่วน2!$C$3:$C$20,ปันส่วน2!$A$3:$A$20,D4870,ปันส่วน2!$B$3:$B$20,E4870)</f>
        <v>0</v>
      </c>
      <c r="H4870" s="109">
        <f t="shared" si="76"/>
        <v>0</v>
      </c>
    </row>
    <row r="4871" spans="1:8">
      <c r="A4871" s="69">
        <v>4868</v>
      </c>
      <c r="B4871" s="82" t="str">
        <f>IF('4 ป้อนข้อมูล'!B4871&lt;&gt;"",'4 ป้อนข้อมูล'!B4871," ")</f>
        <v xml:space="preserve"> </v>
      </c>
      <c r="C4871" s="81" t="str">
        <f>IF('4 ป้อนข้อมูล'!C4871&lt;&gt;"",'4 ป้อนข้อมูล'!C4871," ")</f>
        <v xml:space="preserve"> </v>
      </c>
      <c r="D4871" s="69" t="str">
        <f>IF('4 ป้อนข้อมูล'!D4871&lt;&gt;"",'4 ป้อนข้อมูล'!D4871," ")</f>
        <v xml:space="preserve"> </v>
      </c>
      <c r="E4871" s="71">
        <f>IF('4 ป้อนข้อมูล'!E4871&lt;'3 ค่าคะแนน'!$B$9,0,IF('4 ป้อนข้อมูล'!E4871&lt;'3 ค่าคะแนน'!$B$8,'3 ค่าคะแนน'!$E$9,IF('4 ป้อนข้อมูล'!E4871&lt;'3 ค่าคะแนน'!$B$7,'3 ค่าคะแนน'!$E$8,IF('4 ป้อนข้อมูล'!E4871&lt;'3 ค่าคะแนน'!$B$6,'3 ค่าคะแนน'!$E$7,IF('4 ป้อนข้อมูล'!E4871&lt;'3 ค่าคะแนน'!$B$5,'3 ค่าคะแนน'!$E$6,IF('4 ป้อนข้อมูล'!E4871&lt;'3 ค่าคะแนน'!$B$4,'3 ค่าคะแนน'!$E$5,'3 ค่าคะแนน'!$E$4))))))</f>
        <v>0</v>
      </c>
      <c r="F4871" s="109">
        <f>IF('4 ป้อนข้อมูล'!E4871&gt;=70,SUMIF(ปันส่วน!$A$5:$A$16,D4871,ปันส่วน!$F$5:$F$16),0)</f>
        <v>0</v>
      </c>
      <c r="G4871" s="109">
        <f>SUMIFS(ปันส่วน2!$C$3:$C$20,ปันส่วน2!$A$3:$A$20,D4871,ปันส่วน2!$B$3:$B$20,E4871)</f>
        <v>0</v>
      </c>
      <c r="H4871" s="109">
        <f t="shared" si="76"/>
        <v>0</v>
      </c>
    </row>
    <row r="4872" spans="1:8">
      <c r="A4872" s="69">
        <v>4869</v>
      </c>
      <c r="B4872" s="82" t="str">
        <f>IF('4 ป้อนข้อมูล'!B4872&lt;&gt;"",'4 ป้อนข้อมูล'!B4872," ")</f>
        <v xml:space="preserve"> </v>
      </c>
      <c r="C4872" s="81" t="str">
        <f>IF('4 ป้อนข้อมูล'!C4872&lt;&gt;"",'4 ป้อนข้อมูล'!C4872," ")</f>
        <v xml:space="preserve"> </v>
      </c>
      <c r="D4872" s="69" t="str">
        <f>IF('4 ป้อนข้อมูล'!D4872&lt;&gt;"",'4 ป้อนข้อมูล'!D4872," ")</f>
        <v xml:space="preserve"> </v>
      </c>
      <c r="E4872" s="71">
        <f>IF('4 ป้อนข้อมูล'!E4872&lt;'3 ค่าคะแนน'!$B$9,0,IF('4 ป้อนข้อมูล'!E4872&lt;'3 ค่าคะแนน'!$B$8,'3 ค่าคะแนน'!$E$9,IF('4 ป้อนข้อมูล'!E4872&lt;'3 ค่าคะแนน'!$B$7,'3 ค่าคะแนน'!$E$8,IF('4 ป้อนข้อมูล'!E4872&lt;'3 ค่าคะแนน'!$B$6,'3 ค่าคะแนน'!$E$7,IF('4 ป้อนข้อมูล'!E4872&lt;'3 ค่าคะแนน'!$B$5,'3 ค่าคะแนน'!$E$6,IF('4 ป้อนข้อมูล'!E4872&lt;'3 ค่าคะแนน'!$B$4,'3 ค่าคะแนน'!$E$5,'3 ค่าคะแนน'!$E$4))))))</f>
        <v>0</v>
      </c>
      <c r="F4872" s="109">
        <f>IF('4 ป้อนข้อมูล'!E4872&gt;=70,SUMIF(ปันส่วน!$A$5:$A$16,D4872,ปันส่วน!$F$5:$F$16),0)</f>
        <v>0</v>
      </c>
      <c r="G4872" s="109">
        <f>SUMIFS(ปันส่วน2!$C$3:$C$20,ปันส่วน2!$A$3:$A$20,D4872,ปันส่วน2!$B$3:$B$20,E4872)</f>
        <v>0</v>
      </c>
      <c r="H4872" s="109">
        <f t="shared" si="76"/>
        <v>0</v>
      </c>
    </row>
    <row r="4873" spans="1:8">
      <c r="A4873" s="69">
        <v>4870</v>
      </c>
      <c r="B4873" s="82" t="str">
        <f>IF('4 ป้อนข้อมูล'!B4873&lt;&gt;"",'4 ป้อนข้อมูล'!B4873," ")</f>
        <v xml:space="preserve"> </v>
      </c>
      <c r="C4873" s="81" t="str">
        <f>IF('4 ป้อนข้อมูล'!C4873&lt;&gt;"",'4 ป้อนข้อมูล'!C4873," ")</f>
        <v xml:space="preserve"> </v>
      </c>
      <c r="D4873" s="69" t="str">
        <f>IF('4 ป้อนข้อมูล'!D4873&lt;&gt;"",'4 ป้อนข้อมูล'!D4873," ")</f>
        <v xml:space="preserve"> </v>
      </c>
      <c r="E4873" s="71">
        <f>IF('4 ป้อนข้อมูล'!E4873&lt;'3 ค่าคะแนน'!$B$9,0,IF('4 ป้อนข้อมูล'!E4873&lt;'3 ค่าคะแนน'!$B$8,'3 ค่าคะแนน'!$E$9,IF('4 ป้อนข้อมูล'!E4873&lt;'3 ค่าคะแนน'!$B$7,'3 ค่าคะแนน'!$E$8,IF('4 ป้อนข้อมูล'!E4873&lt;'3 ค่าคะแนน'!$B$6,'3 ค่าคะแนน'!$E$7,IF('4 ป้อนข้อมูล'!E4873&lt;'3 ค่าคะแนน'!$B$5,'3 ค่าคะแนน'!$E$6,IF('4 ป้อนข้อมูล'!E4873&lt;'3 ค่าคะแนน'!$B$4,'3 ค่าคะแนน'!$E$5,'3 ค่าคะแนน'!$E$4))))))</f>
        <v>0</v>
      </c>
      <c r="F4873" s="109">
        <f>IF('4 ป้อนข้อมูล'!E4873&gt;=70,SUMIF(ปันส่วน!$A$5:$A$16,D4873,ปันส่วน!$F$5:$F$16),0)</f>
        <v>0</v>
      </c>
      <c r="G4873" s="109">
        <f>SUMIFS(ปันส่วน2!$C$3:$C$20,ปันส่วน2!$A$3:$A$20,D4873,ปันส่วน2!$B$3:$B$20,E4873)</f>
        <v>0</v>
      </c>
      <c r="H4873" s="109">
        <f t="shared" si="76"/>
        <v>0</v>
      </c>
    </row>
    <row r="4874" spans="1:8">
      <c r="A4874" s="69">
        <v>4871</v>
      </c>
      <c r="B4874" s="82" t="str">
        <f>IF('4 ป้อนข้อมูล'!B4874&lt;&gt;"",'4 ป้อนข้อมูล'!B4874," ")</f>
        <v xml:space="preserve"> </v>
      </c>
      <c r="C4874" s="81" t="str">
        <f>IF('4 ป้อนข้อมูล'!C4874&lt;&gt;"",'4 ป้อนข้อมูล'!C4874," ")</f>
        <v xml:space="preserve"> </v>
      </c>
      <c r="D4874" s="69" t="str">
        <f>IF('4 ป้อนข้อมูล'!D4874&lt;&gt;"",'4 ป้อนข้อมูล'!D4874," ")</f>
        <v xml:space="preserve"> </v>
      </c>
      <c r="E4874" s="71">
        <f>IF('4 ป้อนข้อมูล'!E4874&lt;'3 ค่าคะแนน'!$B$9,0,IF('4 ป้อนข้อมูล'!E4874&lt;'3 ค่าคะแนน'!$B$8,'3 ค่าคะแนน'!$E$9,IF('4 ป้อนข้อมูล'!E4874&lt;'3 ค่าคะแนน'!$B$7,'3 ค่าคะแนน'!$E$8,IF('4 ป้อนข้อมูล'!E4874&lt;'3 ค่าคะแนน'!$B$6,'3 ค่าคะแนน'!$E$7,IF('4 ป้อนข้อมูล'!E4874&lt;'3 ค่าคะแนน'!$B$5,'3 ค่าคะแนน'!$E$6,IF('4 ป้อนข้อมูล'!E4874&lt;'3 ค่าคะแนน'!$B$4,'3 ค่าคะแนน'!$E$5,'3 ค่าคะแนน'!$E$4))))))</f>
        <v>0</v>
      </c>
      <c r="F4874" s="109">
        <f>IF('4 ป้อนข้อมูล'!E4874&gt;=70,SUMIF(ปันส่วน!$A$5:$A$16,D4874,ปันส่วน!$F$5:$F$16),0)</f>
        <v>0</v>
      </c>
      <c r="G4874" s="109">
        <f>SUMIFS(ปันส่วน2!$C$3:$C$20,ปันส่วน2!$A$3:$A$20,D4874,ปันส่วน2!$B$3:$B$20,E4874)</f>
        <v>0</v>
      </c>
      <c r="H4874" s="109">
        <f t="shared" si="76"/>
        <v>0</v>
      </c>
    </row>
    <row r="4875" spans="1:8">
      <c r="A4875" s="69">
        <v>4872</v>
      </c>
      <c r="B4875" s="82" t="str">
        <f>IF('4 ป้อนข้อมูล'!B4875&lt;&gt;"",'4 ป้อนข้อมูล'!B4875," ")</f>
        <v xml:space="preserve"> </v>
      </c>
      <c r="C4875" s="81" t="str">
        <f>IF('4 ป้อนข้อมูล'!C4875&lt;&gt;"",'4 ป้อนข้อมูล'!C4875," ")</f>
        <v xml:space="preserve"> </v>
      </c>
      <c r="D4875" s="69" t="str">
        <f>IF('4 ป้อนข้อมูล'!D4875&lt;&gt;"",'4 ป้อนข้อมูล'!D4875," ")</f>
        <v xml:space="preserve"> </v>
      </c>
      <c r="E4875" s="71">
        <f>IF('4 ป้อนข้อมูล'!E4875&lt;'3 ค่าคะแนน'!$B$9,0,IF('4 ป้อนข้อมูล'!E4875&lt;'3 ค่าคะแนน'!$B$8,'3 ค่าคะแนน'!$E$9,IF('4 ป้อนข้อมูล'!E4875&lt;'3 ค่าคะแนน'!$B$7,'3 ค่าคะแนน'!$E$8,IF('4 ป้อนข้อมูล'!E4875&lt;'3 ค่าคะแนน'!$B$6,'3 ค่าคะแนน'!$E$7,IF('4 ป้อนข้อมูล'!E4875&lt;'3 ค่าคะแนน'!$B$5,'3 ค่าคะแนน'!$E$6,IF('4 ป้อนข้อมูล'!E4875&lt;'3 ค่าคะแนน'!$B$4,'3 ค่าคะแนน'!$E$5,'3 ค่าคะแนน'!$E$4))))))</f>
        <v>0</v>
      </c>
      <c r="F4875" s="109">
        <f>IF('4 ป้อนข้อมูล'!E4875&gt;=70,SUMIF(ปันส่วน!$A$5:$A$16,D4875,ปันส่วน!$F$5:$F$16),0)</f>
        <v>0</v>
      </c>
      <c r="G4875" s="109">
        <f>SUMIFS(ปันส่วน2!$C$3:$C$20,ปันส่วน2!$A$3:$A$20,D4875,ปันส่วน2!$B$3:$B$20,E4875)</f>
        <v>0</v>
      </c>
      <c r="H4875" s="109">
        <f t="shared" si="76"/>
        <v>0</v>
      </c>
    </row>
    <row r="4876" spans="1:8">
      <c r="A4876" s="69">
        <v>4873</v>
      </c>
      <c r="B4876" s="82" t="str">
        <f>IF('4 ป้อนข้อมูล'!B4876&lt;&gt;"",'4 ป้อนข้อมูล'!B4876," ")</f>
        <v xml:space="preserve"> </v>
      </c>
      <c r="C4876" s="81" t="str">
        <f>IF('4 ป้อนข้อมูล'!C4876&lt;&gt;"",'4 ป้อนข้อมูล'!C4876," ")</f>
        <v xml:space="preserve"> </v>
      </c>
      <c r="D4876" s="69" t="str">
        <f>IF('4 ป้อนข้อมูล'!D4876&lt;&gt;"",'4 ป้อนข้อมูล'!D4876," ")</f>
        <v xml:space="preserve"> </v>
      </c>
      <c r="E4876" s="71">
        <f>IF('4 ป้อนข้อมูล'!E4876&lt;'3 ค่าคะแนน'!$B$9,0,IF('4 ป้อนข้อมูล'!E4876&lt;'3 ค่าคะแนน'!$B$8,'3 ค่าคะแนน'!$E$9,IF('4 ป้อนข้อมูล'!E4876&lt;'3 ค่าคะแนน'!$B$7,'3 ค่าคะแนน'!$E$8,IF('4 ป้อนข้อมูล'!E4876&lt;'3 ค่าคะแนน'!$B$6,'3 ค่าคะแนน'!$E$7,IF('4 ป้อนข้อมูล'!E4876&lt;'3 ค่าคะแนน'!$B$5,'3 ค่าคะแนน'!$E$6,IF('4 ป้อนข้อมูล'!E4876&lt;'3 ค่าคะแนน'!$B$4,'3 ค่าคะแนน'!$E$5,'3 ค่าคะแนน'!$E$4))))))</f>
        <v>0</v>
      </c>
      <c r="F4876" s="109">
        <f>IF('4 ป้อนข้อมูล'!E4876&gt;=70,SUMIF(ปันส่วน!$A$5:$A$16,D4876,ปันส่วน!$F$5:$F$16),0)</f>
        <v>0</v>
      </c>
      <c r="G4876" s="109">
        <f>SUMIFS(ปันส่วน2!$C$3:$C$20,ปันส่วน2!$A$3:$A$20,D4876,ปันส่วน2!$B$3:$B$20,E4876)</f>
        <v>0</v>
      </c>
      <c r="H4876" s="109">
        <f t="shared" si="76"/>
        <v>0</v>
      </c>
    </row>
    <row r="4877" spans="1:8">
      <c r="A4877" s="69">
        <v>4874</v>
      </c>
      <c r="B4877" s="82" t="str">
        <f>IF('4 ป้อนข้อมูล'!B4877&lt;&gt;"",'4 ป้อนข้อมูล'!B4877," ")</f>
        <v xml:space="preserve"> </v>
      </c>
      <c r="C4877" s="81" t="str">
        <f>IF('4 ป้อนข้อมูล'!C4877&lt;&gt;"",'4 ป้อนข้อมูล'!C4877," ")</f>
        <v xml:space="preserve"> </v>
      </c>
      <c r="D4877" s="69" t="str">
        <f>IF('4 ป้อนข้อมูล'!D4877&lt;&gt;"",'4 ป้อนข้อมูล'!D4877," ")</f>
        <v xml:space="preserve"> </v>
      </c>
      <c r="E4877" s="71">
        <f>IF('4 ป้อนข้อมูล'!E4877&lt;'3 ค่าคะแนน'!$B$9,0,IF('4 ป้อนข้อมูล'!E4877&lt;'3 ค่าคะแนน'!$B$8,'3 ค่าคะแนน'!$E$9,IF('4 ป้อนข้อมูล'!E4877&lt;'3 ค่าคะแนน'!$B$7,'3 ค่าคะแนน'!$E$8,IF('4 ป้อนข้อมูล'!E4877&lt;'3 ค่าคะแนน'!$B$6,'3 ค่าคะแนน'!$E$7,IF('4 ป้อนข้อมูล'!E4877&lt;'3 ค่าคะแนน'!$B$5,'3 ค่าคะแนน'!$E$6,IF('4 ป้อนข้อมูล'!E4877&lt;'3 ค่าคะแนน'!$B$4,'3 ค่าคะแนน'!$E$5,'3 ค่าคะแนน'!$E$4))))))</f>
        <v>0</v>
      </c>
      <c r="F4877" s="109">
        <f>IF('4 ป้อนข้อมูล'!E4877&gt;=70,SUMIF(ปันส่วน!$A$5:$A$16,D4877,ปันส่วน!$F$5:$F$16),0)</f>
        <v>0</v>
      </c>
      <c r="G4877" s="109">
        <f>SUMIFS(ปันส่วน2!$C$3:$C$20,ปันส่วน2!$A$3:$A$20,D4877,ปันส่วน2!$B$3:$B$20,E4877)</f>
        <v>0</v>
      </c>
      <c r="H4877" s="109">
        <f t="shared" si="76"/>
        <v>0</v>
      </c>
    </row>
    <row r="4878" spans="1:8">
      <c r="A4878" s="69">
        <v>4875</v>
      </c>
      <c r="B4878" s="82" t="str">
        <f>IF('4 ป้อนข้อมูล'!B4878&lt;&gt;"",'4 ป้อนข้อมูล'!B4878," ")</f>
        <v xml:space="preserve"> </v>
      </c>
      <c r="C4878" s="81" t="str">
        <f>IF('4 ป้อนข้อมูล'!C4878&lt;&gt;"",'4 ป้อนข้อมูล'!C4878," ")</f>
        <v xml:space="preserve"> </v>
      </c>
      <c r="D4878" s="69" t="str">
        <f>IF('4 ป้อนข้อมูล'!D4878&lt;&gt;"",'4 ป้อนข้อมูล'!D4878," ")</f>
        <v xml:space="preserve"> </v>
      </c>
      <c r="E4878" s="71">
        <f>IF('4 ป้อนข้อมูล'!E4878&lt;'3 ค่าคะแนน'!$B$9,0,IF('4 ป้อนข้อมูล'!E4878&lt;'3 ค่าคะแนน'!$B$8,'3 ค่าคะแนน'!$E$9,IF('4 ป้อนข้อมูล'!E4878&lt;'3 ค่าคะแนน'!$B$7,'3 ค่าคะแนน'!$E$8,IF('4 ป้อนข้อมูล'!E4878&lt;'3 ค่าคะแนน'!$B$6,'3 ค่าคะแนน'!$E$7,IF('4 ป้อนข้อมูล'!E4878&lt;'3 ค่าคะแนน'!$B$5,'3 ค่าคะแนน'!$E$6,IF('4 ป้อนข้อมูล'!E4878&lt;'3 ค่าคะแนน'!$B$4,'3 ค่าคะแนน'!$E$5,'3 ค่าคะแนน'!$E$4))))))</f>
        <v>0</v>
      </c>
      <c r="F4878" s="109">
        <f>IF('4 ป้อนข้อมูล'!E4878&gt;=70,SUMIF(ปันส่วน!$A$5:$A$16,D4878,ปันส่วน!$F$5:$F$16),0)</f>
        <v>0</v>
      </c>
      <c r="G4878" s="109">
        <f>SUMIFS(ปันส่วน2!$C$3:$C$20,ปันส่วน2!$A$3:$A$20,D4878,ปันส่วน2!$B$3:$B$20,E4878)</f>
        <v>0</v>
      </c>
      <c r="H4878" s="109">
        <f t="shared" si="76"/>
        <v>0</v>
      </c>
    </row>
    <row r="4879" spans="1:8">
      <c r="A4879" s="69">
        <v>4876</v>
      </c>
      <c r="B4879" s="82" t="str">
        <f>IF('4 ป้อนข้อมูล'!B4879&lt;&gt;"",'4 ป้อนข้อมูล'!B4879," ")</f>
        <v xml:space="preserve"> </v>
      </c>
      <c r="C4879" s="81" t="str">
        <f>IF('4 ป้อนข้อมูล'!C4879&lt;&gt;"",'4 ป้อนข้อมูล'!C4879," ")</f>
        <v xml:space="preserve"> </v>
      </c>
      <c r="D4879" s="69" t="str">
        <f>IF('4 ป้อนข้อมูล'!D4879&lt;&gt;"",'4 ป้อนข้อมูล'!D4879," ")</f>
        <v xml:space="preserve"> </v>
      </c>
      <c r="E4879" s="71">
        <f>IF('4 ป้อนข้อมูล'!E4879&lt;'3 ค่าคะแนน'!$B$9,0,IF('4 ป้อนข้อมูล'!E4879&lt;'3 ค่าคะแนน'!$B$8,'3 ค่าคะแนน'!$E$9,IF('4 ป้อนข้อมูล'!E4879&lt;'3 ค่าคะแนน'!$B$7,'3 ค่าคะแนน'!$E$8,IF('4 ป้อนข้อมูล'!E4879&lt;'3 ค่าคะแนน'!$B$6,'3 ค่าคะแนน'!$E$7,IF('4 ป้อนข้อมูล'!E4879&lt;'3 ค่าคะแนน'!$B$5,'3 ค่าคะแนน'!$E$6,IF('4 ป้อนข้อมูล'!E4879&lt;'3 ค่าคะแนน'!$B$4,'3 ค่าคะแนน'!$E$5,'3 ค่าคะแนน'!$E$4))))))</f>
        <v>0</v>
      </c>
      <c r="F4879" s="109">
        <f>IF('4 ป้อนข้อมูล'!E4879&gt;=70,SUMIF(ปันส่วน!$A$5:$A$16,D4879,ปันส่วน!$F$5:$F$16),0)</f>
        <v>0</v>
      </c>
      <c r="G4879" s="109">
        <f>SUMIFS(ปันส่วน2!$C$3:$C$20,ปันส่วน2!$A$3:$A$20,D4879,ปันส่วน2!$B$3:$B$20,E4879)</f>
        <v>0</v>
      </c>
      <c r="H4879" s="109">
        <f t="shared" si="76"/>
        <v>0</v>
      </c>
    </row>
    <row r="4880" spans="1:8">
      <c r="A4880" s="69">
        <v>4877</v>
      </c>
      <c r="B4880" s="82" t="str">
        <f>IF('4 ป้อนข้อมูล'!B4880&lt;&gt;"",'4 ป้อนข้อมูล'!B4880," ")</f>
        <v xml:space="preserve"> </v>
      </c>
      <c r="C4880" s="81" t="str">
        <f>IF('4 ป้อนข้อมูล'!C4880&lt;&gt;"",'4 ป้อนข้อมูล'!C4880," ")</f>
        <v xml:space="preserve"> </v>
      </c>
      <c r="D4880" s="69" t="str">
        <f>IF('4 ป้อนข้อมูล'!D4880&lt;&gt;"",'4 ป้อนข้อมูล'!D4880," ")</f>
        <v xml:space="preserve"> </v>
      </c>
      <c r="E4880" s="71">
        <f>IF('4 ป้อนข้อมูล'!E4880&lt;'3 ค่าคะแนน'!$B$9,0,IF('4 ป้อนข้อมูล'!E4880&lt;'3 ค่าคะแนน'!$B$8,'3 ค่าคะแนน'!$E$9,IF('4 ป้อนข้อมูล'!E4880&lt;'3 ค่าคะแนน'!$B$7,'3 ค่าคะแนน'!$E$8,IF('4 ป้อนข้อมูล'!E4880&lt;'3 ค่าคะแนน'!$B$6,'3 ค่าคะแนน'!$E$7,IF('4 ป้อนข้อมูล'!E4880&lt;'3 ค่าคะแนน'!$B$5,'3 ค่าคะแนน'!$E$6,IF('4 ป้อนข้อมูล'!E4880&lt;'3 ค่าคะแนน'!$B$4,'3 ค่าคะแนน'!$E$5,'3 ค่าคะแนน'!$E$4))))))</f>
        <v>0</v>
      </c>
      <c r="F4880" s="109">
        <f>IF('4 ป้อนข้อมูล'!E4880&gt;=70,SUMIF(ปันส่วน!$A$5:$A$16,D4880,ปันส่วน!$F$5:$F$16),0)</f>
        <v>0</v>
      </c>
      <c r="G4880" s="109">
        <f>SUMIFS(ปันส่วน2!$C$3:$C$20,ปันส่วน2!$A$3:$A$20,D4880,ปันส่วน2!$B$3:$B$20,E4880)</f>
        <v>0</v>
      </c>
      <c r="H4880" s="109">
        <f t="shared" si="76"/>
        <v>0</v>
      </c>
    </row>
    <row r="4881" spans="1:8">
      <c r="A4881" s="69">
        <v>4878</v>
      </c>
      <c r="B4881" s="82" t="str">
        <f>IF('4 ป้อนข้อมูล'!B4881&lt;&gt;"",'4 ป้อนข้อมูล'!B4881," ")</f>
        <v xml:space="preserve"> </v>
      </c>
      <c r="C4881" s="81" t="str">
        <f>IF('4 ป้อนข้อมูล'!C4881&lt;&gt;"",'4 ป้อนข้อมูล'!C4881," ")</f>
        <v xml:space="preserve"> </v>
      </c>
      <c r="D4881" s="69" t="str">
        <f>IF('4 ป้อนข้อมูล'!D4881&lt;&gt;"",'4 ป้อนข้อมูล'!D4881," ")</f>
        <v xml:space="preserve"> </v>
      </c>
      <c r="E4881" s="71">
        <f>IF('4 ป้อนข้อมูล'!E4881&lt;'3 ค่าคะแนน'!$B$9,0,IF('4 ป้อนข้อมูล'!E4881&lt;'3 ค่าคะแนน'!$B$8,'3 ค่าคะแนน'!$E$9,IF('4 ป้อนข้อมูล'!E4881&lt;'3 ค่าคะแนน'!$B$7,'3 ค่าคะแนน'!$E$8,IF('4 ป้อนข้อมูล'!E4881&lt;'3 ค่าคะแนน'!$B$6,'3 ค่าคะแนน'!$E$7,IF('4 ป้อนข้อมูล'!E4881&lt;'3 ค่าคะแนน'!$B$5,'3 ค่าคะแนน'!$E$6,IF('4 ป้อนข้อมูล'!E4881&lt;'3 ค่าคะแนน'!$B$4,'3 ค่าคะแนน'!$E$5,'3 ค่าคะแนน'!$E$4))))))</f>
        <v>0</v>
      </c>
      <c r="F4881" s="109">
        <f>IF('4 ป้อนข้อมูล'!E4881&gt;=70,SUMIF(ปันส่วน!$A$5:$A$16,D4881,ปันส่วน!$F$5:$F$16),0)</f>
        <v>0</v>
      </c>
      <c r="G4881" s="109">
        <f>SUMIFS(ปันส่วน2!$C$3:$C$20,ปันส่วน2!$A$3:$A$20,D4881,ปันส่วน2!$B$3:$B$20,E4881)</f>
        <v>0</v>
      </c>
      <c r="H4881" s="109">
        <f t="shared" si="76"/>
        <v>0</v>
      </c>
    </row>
    <row r="4882" spans="1:8">
      <c r="A4882" s="69">
        <v>4879</v>
      </c>
      <c r="B4882" s="82" t="str">
        <f>IF('4 ป้อนข้อมูล'!B4882&lt;&gt;"",'4 ป้อนข้อมูล'!B4882," ")</f>
        <v xml:space="preserve"> </v>
      </c>
      <c r="C4882" s="81" t="str">
        <f>IF('4 ป้อนข้อมูล'!C4882&lt;&gt;"",'4 ป้อนข้อมูล'!C4882," ")</f>
        <v xml:space="preserve"> </v>
      </c>
      <c r="D4882" s="69" t="str">
        <f>IF('4 ป้อนข้อมูล'!D4882&lt;&gt;"",'4 ป้อนข้อมูล'!D4882," ")</f>
        <v xml:space="preserve"> </v>
      </c>
      <c r="E4882" s="71">
        <f>IF('4 ป้อนข้อมูล'!E4882&lt;'3 ค่าคะแนน'!$B$9,0,IF('4 ป้อนข้อมูล'!E4882&lt;'3 ค่าคะแนน'!$B$8,'3 ค่าคะแนน'!$E$9,IF('4 ป้อนข้อมูล'!E4882&lt;'3 ค่าคะแนน'!$B$7,'3 ค่าคะแนน'!$E$8,IF('4 ป้อนข้อมูล'!E4882&lt;'3 ค่าคะแนน'!$B$6,'3 ค่าคะแนน'!$E$7,IF('4 ป้อนข้อมูล'!E4882&lt;'3 ค่าคะแนน'!$B$5,'3 ค่าคะแนน'!$E$6,IF('4 ป้อนข้อมูล'!E4882&lt;'3 ค่าคะแนน'!$B$4,'3 ค่าคะแนน'!$E$5,'3 ค่าคะแนน'!$E$4))))))</f>
        <v>0</v>
      </c>
      <c r="F4882" s="109">
        <f>IF('4 ป้อนข้อมูล'!E4882&gt;=70,SUMIF(ปันส่วน!$A$5:$A$16,D4882,ปันส่วน!$F$5:$F$16),0)</f>
        <v>0</v>
      </c>
      <c r="G4882" s="109">
        <f>SUMIFS(ปันส่วน2!$C$3:$C$20,ปันส่วน2!$A$3:$A$20,D4882,ปันส่วน2!$B$3:$B$20,E4882)</f>
        <v>0</v>
      </c>
      <c r="H4882" s="109">
        <f t="shared" si="76"/>
        <v>0</v>
      </c>
    </row>
    <row r="4883" spans="1:8">
      <c r="A4883" s="69">
        <v>4880</v>
      </c>
      <c r="B4883" s="82" t="str">
        <f>IF('4 ป้อนข้อมูล'!B4883&lt;&gt;"",'4 ป้อนข้อมูล'!B4883," ")</f>
        <v xml:space="preserve"> </v>
      </c>
      <c r="C4883" s="81" t="str">
        <f>IF('4 ป้อนข้อมูล'!C4883&lt;&gt;"",'4 ป้อนข้อมูล'!C4883," ")</f>
        <v xml:space="preserve"> </v>
      </c>
      <c r="D4883" s="69" t="str">
        <f>IF('4 ป้อนข้อมูล'!D4883&lt;&gt;"",'4 ป้อนข้อมูล'!D4883," ")</f>
        <v xml:space="preserve"> </v>
      </c>
      <c r="E4883" s="71">
        <f>IF('4 ป้อนข้อมูล'!E4883&lt;'3 ค่าคะแนน'!$B$9,0,IF('4 ป้อนข้อมูล'!E4883&lt;'3 ค่าคะแนน'!$B$8,'3 ค่าคะแนน'!$E$9,IF('4 ป้อนข้อมูล'!E4883&lt;'3 ค่าคะแนน'!$B$7,'3 ค่าคะแนน'!$E$8,IF('4 ป้อนข้อมูล'!E4883&lt;'3 ค่าคะแนน'!$B$6,'3 ค่าคะแนน'!$E$7,IF('4 ป้อนข้อมูล'!E4883&lt;'3 ค่าคะแนน'!$B$5,'3 ค่าคะแนน'!$E$6,IF('4 ป้อนข้อมูล'!E4883&lt;'3 ค่าคะแนน'!$B$4,'3 ค่าคะแนน'!$E$5,'3 ค่าคะแนน'!$E$4))))))</f>
        <v>0</v>
      </c>
      <c r="F4883" s="109">
        <f>IF('4 ป้อนข้อมูล'!E4883&gt;=70,SUMIF(ปันส่วน!$A$5:$A$16,D4883,ปันส่วน!$F$5:$F$16),0)</f>
        <v>0</v>
      </c>
      <c r="G4883" s="109">
        <f>SUMIFS(ปันส่วน2!$C$3:$C$20,ปันส่วน2!$A$3:$A$20,D4883,ปันส่วน2!$B$3:$B$20,E4883)</f>
        <v>0</v>
      </c>
      <c r="H4883" s="109">
        <f t="shared" si="76"/>
        <v>0</v>
      </c>
    </row>
    <row r="4884" spans="1:8">
      <c r="A4884" s="69">
        <v>4881</v>
      </c>
      <c r="B4884" s="82" t="str">
        <f>IF('4 ป้อนข้อมูล'!B4884&lt;&gt;"",'4 ป้อนข้อมูล'!B4884," ")</f>
        <v xml:space="preserve"> </v>
      </c>
      <c r="C4884" s="81" t="str">
        <f>IF('4 ป้อนข้อมูล'!C4884&lt;&gt;"",'4 ป้อนข้อมูล'!C4884," ")</f>
        <v xml:space="preserve"> </v>
      </c>
      <c r="D4884" s="69" t="str">
        <f>IF('4 ป้อนข้อมูล'!D4884&lt;&gt;"",'4 ป้อนข้อมูล'!D4884," ")</f>
        <v xml:space="preserve"> </v>
      </c>
      <c r="E4884" s="71">
        <f>IF('4 ป้อนข้อมูล'!E4884&lt;'3 ค่าคะแนน'!$B$9,0,IF('4 ป้อนข้อมูล'!E4884&lt;'3 ค่าคะแนน'!$B$8,'3 ค่าคะแนน'!$E$9,IF('4 ป้อนข้อมูล'!E4884&lt;'3 ค่าคะแนน'!$B$7,'3 ค่าคะแนน'!$E$8,IF('4 ป้อนข้อมูล'!E4884&lt;'3 ค่าคะแนน'!$B$6,'3 ค่าคะแนน'!$E$7,IF('4 ป้อนข้อมูล'!E4884&lt;'3 ค่าคะแนน'!$B$5,'3 ค่าคะแนน'!$E$6,IF('4 ป้อนข้อมูล'!E4884&lt;'3 ค่าคะแนน'!$B$4,'3 ค่าคะแนน'!$E$5,'3 ค่าคะแนน'!$E$4))))))</f>
        <v>0</v>
      </c>
      <c r="F4884" s="109">
        <f>IF('4 ป้อนข้อมูล'!E4884&gt;=70,SUMIF(ปันส่วน!$A$5:$A$16,D4884,ปันส่วน!$F$5:$F$16),0)</f>
        <v>0</v>
      </c>
      <c r="G4884" s="109">
        <f>SUMIFS(ปันส่วน2!$C$3:$C$20,ปันส่วน2!$A$3:$A$20,D4884,ปันส่วน2!$B$3:$B$20,E4884)</f>
        <v>0</v>
      </c>
      <c r="H4884" s="109">
        <f t="shared" si="76"/>
        <v>0</v>
      </c>
    </row>
    <row r="4885" spans="1:8">
      <c r="A4885" s="69">
        <v>4882</v>
      </c>
      <c r="B4885" s="82" t="str">
        <f>IF('4 ป้อนข้อมูล'!B4885&lt;&gt;"",'4 ป้อนข้อมูล'!B4885," ")</f>
        <v xml:space="preserve"> </v>
      </c>
      <c r="C4885" s="81" t="str">
        <f>IF('4 ป้อนข้อมูล'!C4885&lt;&gt;"",'4 ป้อนข้อมูล'!C4885," ")</f>
        <v xml:space="preserve"> </v>
      </c>
      <c r="D4885" s="69" t="str">
        <f>IF('4 ป้อนข้อมูล'!D4885&lt;&gt;"",'4 ป้อนข้อมูล'!D4885," ")</f>
        <v xml:space="preserve"> </v>
      </c>
      <c r="E4885" s="71">
        <f>IF('4 ป้อนข้อมูล'!E4885&lt;'3 ค่าคะแนน'!$B$9,0,IF('4 ป้อนข้อมูล'!E4885&lt;'3 ค่าคะแนน'!$B$8,'3 ค่าคะแนน'!$E$9,IF('4 ป้อนข้อมูล'!E4885&lt;'3 ค่าคะแนน'!$B$7,'3 ค่าคะแนน'!$E$8,IF('4 ป้อนข้อมูล'!E4885&lt;'3 ค่าคะแนน'!$B$6,'3 ค่าคะแนน'!$E$7,IF('4 ป้อนข้อมูล'!E4885&lt;'3 ค่าคะแนน'!$B$5,'3 ค่าคะแนน'!$E$6,IF('4 ป้อนข้อมูล'!E4885&lt;'3 ค่าคะแนน'!$B$4,'3 ค่าคะแนน'!$E$5,'3 ค่าคะแนน'!$E$4))))))</f>
        <v>0</v>
      </c>
      <c r="F4885" s="109">
        <f>IF('4 ป้อนข้อมูล'!E4885&gt;=70,SUMIF(ปันส่วน!$A$5:$A$16,D4885,ปันส่วน!$F$5:$F$16),0)</f>
        <v>0</v>
      </c>
      <c r="G4885" s="109">
        <f>SUMIFS(ปันส่วน2!$C$3:$C$20,ปันส่วน2!$A$3:$A$20,D4885,ปันส่วน2!$B$3:$B$20,E4885)</f>
        <v>0</v>
      </c>
      <c r="H4885" s="109">
        <f t="shared" si="76"/>
        <v>0</v>
      </c>
    </row>
    <row r="4886" spans="1:8">
      <c r="A4886" s="69">
        <v>4883</v>
      </c>
      <c r="B4886" s="82" t="str">
        <f>IF('4 ป้อนข้อมูล'!B4886&lt;&gt;"",'4 ป้อนข้อมูล'!B4886," ")</f>
        <v xml:space="preserve"> </v>
      </c>
      <c r="C4886" s="81" t="str">
        <f>IF('4 ป้อนข้อมูล'!C4886&lt;&gt;"",'4 ป้อนข้อมูล'!C4886," ")</f>
        <v xml:space="preserve"> </v>
      </c>
      <c r="D4886" s="69" t="str">
        <f>IF('4 ป้อนข้อมูล'!D4886&lt;&gt;"",'4 ป้อนข้อมูล'!D4886," ")</f>
        <v xml:space="preserve"> </v>
      </c>
      <c r="E4886" s="71">
        <f>IF('4 ป้อนข้อมูล'!E4886&lt;'3 ค่าคะแนน'!$B$9,0,IF('4 ป้อนข้อมูล'!E4886&lt;'3 ค่าคะแนน'!$B$8,'3 ค่าคะแนน'!$E$9,IF('4 ป้อนข้อมูล'!E4886&lt;'3 ค่าคะแนน'!$B$7,'3 ค่าคะแนน'!$E$8,IF('4 ป้อนข้อมูล'!E4886&lt;'3 ค่าคะแนน'!$B$6,'3 ค่าคะแนน'!$E$7,IF('4 ป้อนข้อมูล'!E4886&lt;'3 ค่าคะแนน'!$B$5,'3 ค่าคะแนน'!$E$6,IF('4 ป้อนข้อมูล'!E4886&lt;'3 ค่าคะแนน'!$B$4,'3 ค่าคะแนน'!$E$5,'3 ค่าคะแนน'!$E$4))))))</f>
        <v>0</v>
      </c>
      <c r="F4886" s="109">
        <f>IF('4 ป้อนข้อมูล'!E4886&gt;=70,SUMIF(ปันส่วน!$A$5:$A$16,D4886,ปันส่วน!$F$5:$F$16),0)</f>
        <v>0</v>
      </c>
      <c r="G4886" s="109">
        <f>SUMIFS(ปันส่วน2!$C$3:$C$20,ปันส่วน2!$A$3:$A$20,D4886,ปันส่วน2!$B$3:$B$20,E4886)</f>
        <v>0</v>
      </c>
      <c r="H4886" s="109">
        <f t="shared" si="76"/>
        <v>0</v>
      </c>
    </row>
    <row r="4887" spans="1:8">
      <c r="A4887" s="69">
        <v>4884</v>
      </c>
      <c r="B4887" s="82" t="str">
        <f>IF('4 ป้อนข้อมูล'!B4887&lt;&gt;"",'4 ป้อนข้อมูล'!B4887," ")</f>
        <v xml:space="preserve"> </v>
      </c>
      <c r="C4887" s="81" t="str">
        <f>IF('4 ป้อนข้อมูล'!C4887&lt;&gt;"",'4 ป้อนข้อมูล'!C4887," ")</f>
        <v xml:space="preserve"> </v>
      </c>
      <c r="D4887" s="69" t="str">
        <f>IF('4 ป้อนข้อมูล'!D4887&lt;&gt;"",'4 ป้อนข้อมูล'!D4887," ")</f>
        <v xml:space="preserve"> </v>
      </c>
      <c r="E4887" s="71">
        <f>IF('4 ป้อนข้อมูล'!E4887&lt;'3 ค่าคะแนน'!$B$9,0,IF('4 ป้อนข้อมูล'!E4887&lt;'3 ค่าคะแนน'!$B$8,'3 ค่าคะแนน'!$E$9,IF('4 ป้อนข้อมูล'!E4887&lt;'3 ค่าคะแนน'!$B$7,'3 ค่าคะแนน'!$E$8,IF('4 ป้อนข้อมูล'!E4887&lt;'3 ค่าคะแนน'!$B$6,'3 ค่าคะแนน'!$E$7,IF('4 ป้อนข้อมูล'!E4887&lt;'3 ค่าคะแนน'!$B$5,'3 ค่าคะแนน'!$E$6,IF('4 ป้อนข้อมูล'!E4887&lt;'3 ค่าคะแนน'!$B$4,'3 ค่าคะแนน'!$E$5,'3 ค่าคะแนน'!$E$4))))))</f>
        <v>0</v>
      </c>
      <c r="F4887" s="109">
        <f>IF('4 ป้อนข้อมูล'!E4887&gt;=70,SUMIF(ปันส่วน!$A$5:$A$16,D4887,ปันส่วน!$F$5:$F$16),0)</f>
        <v>0</v>
      </c>
      <c r="G4887" s="109">
        <f>SUMIFS(ปันส่วน2!$C$3:$C$20,ปันส่วน2!$A$3:$A$20,D4887,ปันส่วน2!$B$3:$B$20,E4887)</f>
        <v>0</v>
      </c>
      <c r="H4887" s="109">
        <f t="shared" si="76"/>
        <v>0</v>
      </c>
    </row>
    <row r="4888" spans="1:8">
      <c r="A4888" s="69">
        <v>4885</v>
      </c>
      <c r="B4888" s="82" t="str">
        <f>IF('4 ป้อนข้อมูล'!B4888&lt;&gt;"",'4 ป้อนข้อมูล'!B4888," ")</f>
        <v xml:space="preserve"> </v>
      </c>
      <c r="C4888" s="81" t="str">
        <f>IF('4 ป้อนข้อมูล'!C4888&lt;&gt;"",'4 ป้อนข้อมูล'!C4888," ")</f>
        <v xml:space="preserve"> </v>
      </c>
      <c r="D4888" s="69" t="str">
        <f>IF('4 ป้อนข้อมูล'!D4888&lt;&gt;"",'4 ป้อนข้อมูล'!D4888," ")</f>
        <v xml:space="preserve"> </v>
      </c>
      <c r="E4888" s="71">
        <f>IF('4 ป้อนข้อมูล'!E4888&lt;'3 ค่าคะแนน'!$B$9,0,IF('4 ป้อนข้อมูล'!E4888&lt;'3 ค่าคะแนน'!$B$8,'3 ค่าคะแนน'!$E$9,IF('4 ป้อนข้อมูล'!E4888&lt;'3 ค่าคะแนน'!$B$7,'3 ค่าคะแนน'!$E$8,IF('4 ป้อนข้อมูล'!E4888&lt;'3 ค่าคะแนน'!$B$6,'3 ค่าคะแนน'!$E$7,IF('4 ป้อนข้อมูล'!E4888&lt;'3 ค่าคะแนน'!$B$5,'3 ค่าคะแนน'!$E$6,IF('4 ป้อนข้อมูล'!E4888&lt;'3 ค่าคะแนน'!$B$4,'3 ค่าคะแนน'!$E$5,'3 ค่าคะแนน'!$E$4))))))</f>
        <v>0</v>
      </c>
      <c r="F4888" s="109">
        <f>IF('4 ป้อนข้อมูล'!E4888&gt;=70,SUMIF(ปันส่วน!$A$5:$A$16,D4888,ปันส่วน!$F$5:$F$16),0)</f>
        <v>0</v>
      </c>
      <c r="G4888" s="109">
        <f>SUMIFS(ปันส่วน2!$C$3:$C$20,ปันส่วน2!$A$3:$A$20,D4888,ปันส่วน2!$B$3:$B$20,E4888)</f>
        <v>0</v>
      </c>
      <c r="H4888" s="109">
        <f t="shared" si="76"/>
        <v>0</v>
      </c>
    </row>
    <row r="4889" spans="1:8">
      <c r="A4889" s="69">
        <v>4886</v>
      </c>
      <c r="B4889" s="82" t="str">
        <f>IF('4 ป้อนข้อมูล'!B4889&lt;&gt;"",'4 ป้อนข้อมูล'!B4889," ")</f>
        <v xml:space="preserve"> </v>
      </c>
      <c r="C4889" s="81" t="str">
        <f>IF('4 ป้อนข้อมูล'!C4889&lt;&gt;"",'4 ป้อนข้อมูล'!C4889," ")</f>
        <v xml:space="preserve"> </v>
      </c>
      <c r="D4889" s="69" t="str">
        <f>IF('4 ป้อนข้อมูล'!D4889&lt;&gt;"",'4 ป้อนข้อมูล'!D4889," ")</f>
        <v xml:space="preserve"> </v>
      </c>
      <c r="E4889" s="71">
        <f>IF('4 ป้อนข้อมูล'!E4889&lt;'3 ค่าคะแนน'!$B$9,0,IF('4 ป้อนข้อมูล'!E4889&lt;'3 ค่าคะแนน'!$B$8,'3 ค่าคะแนน'!$E$9,IF('4 ป้อนข้อมูล'!E4889&lt;'3 ค่าคะแนน'!$B$7,'3 ค่าคะแนน'!$E$8,IF('4 ป้อนข้อมูล'!E4889&lt;'3 ค่าคะแนน'!$B$6,'3 ค่าคะแนน'!$E$7,IF('4 ป้อนข้อมูล'!E4889&lt;'3 ค่าคะแนน'!$B$5,'3 ค่าคะแนน'!$E$6,IF('4 ป้อนข้อมูล'!E4889&lt;'3 ค่าคะแนน'!$B$4,'3 ค่าคะแนน'!$E$5,'3 ค่าคะแนน'!$E$4))))))</f>
        <v>0</v>
      </c>
      <c r="F4889" s="109">
        <f>IF('4 ป้อนข้อมูล'!E4889&gt;=70,SUMIF(ปันส่วน!$A$5:$A$16,D4889,ปันส่วน!$F$5:$F$16),0)</f>
        <v>0</v>
      </c>
      <c r="G4889" s="109">
        <f>SUMIFS(ปันส่วน2!$C$3:$C$20,ปันส่วน2!$A$3:$A$20,D4889,ปันส่วน2!$B$3:$B$20,E4889)</f>
        <v>0</v>
      </c>
      <c r="H4889" s="109">
        <f t="shared" si="76"/>
        <v>0</v>
      </c>
    </row>
    <row r="4890" spans="1:8">
      <c r="A4890" s="69">
        <v>4887</v>
      </c>
      <c r="B4890" s="82" t="str">
        <f>IF('4 ป้อนข้อมูล'!B4890&lt;&gt;"",'4 ป้อนข้อมูล'!B4890," ")</f>
        <v xml:space="preserve"> </v>
      </c>
      <c r="C4890" s="81" t="str">
        <f>IF('4 ป้อนข้อมูล'!C4890&lt;&gt;"",'4 ป้อนข้อมูล'!C4890," ")</f>
        <v xml:space="preserve"> </v>
      </c>
      <c r="D4890" s="69" t="str">
        <f>IF('4 ป้อนข้อมูล'!D4890&lt;&gt;"",'4 ป้อนข้อมูล'!D4890," ")</f>
        <v xml:space="preserve"> </v>
      </c>
      <c r="E4890" s="71">
        <f>IF('4 ป้อนข้อมูล'!E4890&lt;'3 ค่าคะแนน'!$B$9,0,IF('4 ป้อนข้อมูล'!E4890&lt;'3 ค่าคะแนน'!$B$8,'3 ค่าคะแนน'!$E$9,IF('4 ป้อนข้อมูล'!E4890&lt;'3 ค่าคะแนน'!$B$7,'3 ค่าคะแนน'!$E$8,IF('4 ป้อนข้อมูล'!E4890&lt;'3 ค่าคะแนน'!$B$6,'3 ค่าคะแนน'!$E$7,IF('4 ป้อนข้อมูล'!E4890&lt;'3 ค่าคะแนน'!$B$5,'3 ค่าคะแนน'!$E$6,IF('4 ป้อนข้อมูล'!E4890&lt;'3 ค่าคะแนน'!$B$4,'3 ค่าคะแนน'!$E$5,'3 ค่าคะแนน'!$E$4))))))</f>
        <v>0</v>
      </c>
      <c r="F4890" s="109">
        <f>IF('4 ป้อนข้อมูล'!E4890&gt;=70,SUMIF(ปันส่วน!$A$5:$A$16,D4890,ปันส่วน!$F$5:$F$16),0)</f>
        <v>0</v>
      </c>
      <c r="G4890" s="109">
        <f>SUMIFS(ปันส่วน2!$C$3:$C$20,ปันส่วน2!$A$3:$A$20,D4890,ปันส่วน2!$B$3:$B$20,E4890)</f>
        <v>0</v>
      </c>
      <c r="H4890" s="109">
        <f t="shared" si="76"/>
        <v>0</v>
      </c>
    </row>
    <row r="4891" spans="1:8">
      <c r="A4891" s="69">
        <v>4888</v>
      </c>
      <c r="B4891" s="82" t="str">
        <f>IF('4 ป้อนข้อมูล'!B4891&lt;&gt;"",'4 ป้อนข้อมูล'!B4891," ")</f>
        <v xml:space="preserve"> </v>
      </c>
      <c r="C4891" s="81" t="str">
        <f>IF('4 ป้อนข้อมูล'!C4891&lt;&gt;"",'4 ป้อนข้อมูล'!C4891," ")</f>
        <v xml:space="preserve"> </v>
      </c>
      <c r="D4891" s="69" t="str">
        <f>IF('4 ป้อนข้อมูล'!D4891&lt;&gt;"",'4 ป้อนข้อมูล'!D4891," ")</f>
        <v xml:space="preserve"> </v>
      </c>
      <c r="E4891" s="71">
        <f>IF('4 ป้อนข้อมูล'!E4891&lt;'3 ค่าคะแนน'!$B$9,0,IF('4 ป้อนข้อมูล'!E4891&lt;'3 ค่าคะแนน'!$B$8,'3 ค่าคะแนน'!$E$9,IF('4 ป้อนข้อมูล'!E4891&lt;'3 ค่าคะแนน'!$B$7,'3 ค่าคะแนน'!$E$8,IF('4 ป้อนข้อมูล'!E4891&lt;'3 ค่าคะแนน'!$B$6,'3 ค่าคะแนน'!$E$7,IF('4 ป้อนข้อมูล'!E4891&lt;'3 ค่าคะแนน'!$B$5,'3 ค่าคะแนน'!$E$6,IF('4 ป้อนข้อมูล'!E4891&lt;'3 ค่าคะแนน'!$B$4,'3 ค่าคะแนน'!$E$5,'3 ค่าคะแนน'!$E$4))))))</f>
        <v>0</v>
      </c>
      <c r="F4891" s="109">
        <f>IF('4 ป้อนข้อมูล'!E4891&gt;=70,SUMIF(ปันส่วน!$A$5:$A$16,D4891,ปันส่วน!$F$5:$F$16),0)</f>
        <v>0</v>
      </c>
      <c r="G4891" s="109">
        <f>SUMIFS(ปันส่วน2!$C$3:$C$20,ปันส่วน2!$A$3:$A$20,D4891,ปันส่วน2!$B$3:$B$20,E4891)</f>
        <v>0</v>
      </c>
      <c r="H4891" s="109">
        <f t="shared" si="76"/>
        <v>0</v>
      </c>
    </row>
    <row r="4892" spans="1:8">
      <c r="A4892" s="69">
        <v>4889</v>
      </c>
      <c r="B4892" s="82" t="str">
        <f>IF('4 ป้อนข้อมูล'!B4892&lt;&gt;"",'4 ป้อนข้อมูล'!B4892," ")</f>
        <v xml:space="preserve"> </v>
      </c>
      <c r="C4892" s="81" t="str">
        <f>IF('4 ป้อนข้อมูล'!C4892&lt;&gt;"",'4 ป้อนข้อมูล'!C4892," ")</f>
        <v xml:space="preserve"> </v>
      </c>
      <c r="D4892" s="69" t="str">
        <f>IF('4 ป้อนข้อมูล'!D4892&lt;&gt;"",'4 ป้อนข้อมูล'!D4892," ")</f>
        <v xml:space="preserve"> </v>
      </c>
      <c r="E4892" s="71">
        <f>IF('4 ป้อนข้อมูล'!E4892&lt;'3 ค่าคะแนน'!$B$9,0,IF('4 ป้อนข้อมูล'!E4892&lt;'3 ค่าคะแนน'!$B$8,'3 ค่าคะแนน'!$E$9,IF('4 ป้อนข้อมูล'!E4892&lt;'3 ค่าคะแนน'!$B$7,'3 ค่าคะแนน'!$E$8,IF('4 ป้อนข้อมูล'!E4892&lt;'3 ค่าคะแนน'!$B$6,'3 ค่าคะแนน'!$E$7,IF('4 ป้อนข้อมูล'!E4892&lt;'3 ค่าคะแนน'!$B$5,'3 ค่าคะแนน'!$E$6,IF('4 ป้อนข้อมูล'!E4892&lt;'3 ค่าคะแนน'!$B$4,'3 ค่าคะแนน'!$E$5,'3 ค่าคะแนน'!$E$4))))))</f>
        <v>0</v>
      </c>
      <c r="F4892" s="109">
        <f>IF('4 ป้อนข้อมูล'!E4892&gt;=70,SUMIF(ปันส่วน!$A$5:$A$16,D4892,ปันส่วน!$F$5:$F$16),0)</f>
        <v>0</v>
      </c>
      <c r="G4892" s="109">
        <f>SUMIFS(ปันส่วน2!$C$3:$C$20,ปันส่วน2!$A$3:$A$20,D4892,ปันส่วน2!$B$3:$B$20,E4892)</f>
        <v>0</v>
      </c>
      <c r="H4892" s="109">
        <f t="shared" si="76"/>
        <v>0</v>
      </c>
    </row>
    <row r="4893" spans="1:8">
      <c r="A4893" s="69">
        <v>4890</v>
      </c>
      <c r="B4893" s="82" t="str">
        <f>IF('4 ป้อนข้อมูล'!B4893&lt;&gt;"",'4 ป้อนข้อมูล'!B4893," ")</f>
        <v xml:space="preserve"> </v>
      </c>
      <c r="C4893" s="81" t="str">
        <f>IF('4 ป้อนข้อมูล'!C4893&lt;&gt;"",'4 ป้อนข้อมูล'!C4893," ")</f>
        <v xml:space="preserve"> </v>
      </c>
      <c r="D4893" s="69" t="str">
        <f>IF('4 ป้อนข้อมูล'!D4893&lt;&gt;"",'4 ป้อนข้อมูล'!D4893," ")</f>
        <v xml:space="preserve"> </v>
      </c>
      <c r="E4893" s="71">
        <f>IF('4 ป้อนข้อมูล'!E4893&lt;'3 ค่าคะแนน'!$B$9,0,IF('4 ป้อนข้อมูล'!E4893&lt;'3 ค่าคะแนน'!$B$8,'3 ค่าคะแนน'!$E$9,IF('4 ป้อนข้อมูล'!E4893&lt;'3 ค่าคะแนน'!$B$7,'3 ค่าคะแนน'!$E$8,IF('4 ป้อนข้อมูล'!E4893&lt;'3 ค่าคะแนน'!$B$6,'3 ค่าคะแนน'!$E$7,IF('4 ป้อนข้อมูล'!E4893&lt;'3 ค่าคะแนน'!$B$5,'3 ค่าคะแนน'!$E$6,IF('4 ป้อนข้อมูล'!E4893&lt;'3 ค่าคะแนน'!$B$4,'3 ค่าคะแนน'!$E$5,'3 ค่าคะแนน'!$E$4))))))</f>
        <v>0</v>
      </c>
      <c r="F4893" s="109">
        <f>IF('4 ป้อนข้อมูล'!E4893&gt;=70,SUMIF(ปันส่วน!$A$5:$A$16,D4893,ปันส่วน!$F$5:$F$16),0)</f>
        <v>0</v>
      </c>
      <c r="G4893" s="109">
        <f>SUMIFS(ปันส่วน2!$C$3:$C$20,ปันส่วน2!$A$3:$A$20,D4893,ปันส่วน2!$B$3:$B$20,E4893)</f>
        <v>0</v>
      </c>
      <c r="H4893" s="109">
        <f t="shared" si="76"/>
        <v>0</v>
      </c>
    </row>
    <row r="4894" spans="1:8">
      <c r="A4894" s="69">
        <v>4891</v>
      </c>
      <c r="B4894" s="82" t="str">
        <f>IF('4 ป้อนข้อมูล'!B4894&lt;&gt;"",'4 ป้อนข้อมูล'!B4894," ")</f>
        <v xml:space="preserve"> </v>
      </c>
      <c r="C4894" s="81" t="str">
        <f>IF('4 ป้อนข้อมูล'!C4894&lt;&gt;"",'4 ป้อนข้อมูล'!C4894," ")</f>
        <v xml:space="preserve"> </v>
      </c>
      <c r="D4894" s="69" t="str">
        <f>IF('4 ป้อนข้อมูล'!D4894&lt;&gt;"",'4 ป้อนข้อมูล'!D4894," ")</f>
        <v xml:space="preserve"> </v>
      </c>
      <c r="E4894" s="71">
        <f>IF('4 ป้อนข้อมูล'!E4894&lt;'3 ค่าคะแนน'!$B$9,0,IF('4 ป้อนข้อมูล'!E4894&lt;'3 ค่าคะแนน'!$B$8,'3 ค่าคะแนน'!$E$9,IF('4 ป้อนข้อมูล'!E4894&lt;'3 ค่าคะแนน'!$B$7,'3 ค่าคะแนน'!$E$8,IF('4 ป้อนข้อมูล'!E4894&lt;'3 ค่าคะแนน'!$B$6,'3 ค่าคะแนน'!$E$7,IF('4 ป้อนข้อมูล'!E4894&lt;'3 ค่าคะแนน'!$B$5,'3 ค่าคะแนน'!$E$6,IF('4 ป้อนข้อมูล'!E4894&lt;'3 ค่าคะแนน'!$B$4,'3 ค่าคะแนน'!$E$5,'3 ค่าคะแนน'!$E$4))))))</f>
        <v>0</v>
      </c>
      <c r="F4894" s="109">
        <f>IF('4 ป้อนข้อมูล'!E4894&gt;=70,SUMIF(ปันส่วน!$A$5:$A$16,D4894,ปันส่วน!$F$5:$F$16),0)</f>
        <v>0</v>
      </c>
      <c r="G4894" s="109">
        <f>SUMIFS(ปันส่วน2!$C$3:$C$20,ปันส่วน2!$A$3:$A$20,D4894,ปันส่วน2!$B$3:$B$20,E4894)</f>
        <v>0</v>
      </c>
      <c r="H4894" s="109">
        <f t="shared" si="76"/>
        <v>0</v>
      </c>
    </row>
    <row r="4895" spans="1:8">
      <c r="A4895" s="69">
        <v>4892</v>
      </c>
      <c r="B4895" s="82" t="str">
        <f>IF('4 ป้อนข้อมูล'!B4895&lt;&gt;"",'4 ป้อนข้อมูล'!B4895," ")</f>
        <v xml:space="preserve"> </v>
      </c>
      <c r="C4895" s="81" t="str">
        <f>IF('4 ป้อนข้อมูล'!C4895&lt;&gt;"",'4 ป้อนข้อมูล'!C4895," ")</f>
        <v xml:space="preserve"> </v>
      </c>
      <c r="D4895" s="69" t="str">
        <f>IF('4 ป้อนข้อมูล'!D4895&lt;&gt;"",'4 ป้อนข้อมูล'!D4895," ")</f>
        <v xml:space="preserve"> </v>
      </c>
      <c r="E4895" s="71">
        <f>IF('4 ป้อนข้อมูล'!E4895&lt;'3 ค่าคะแนน'!$B$9,0,IF('4 ป้อนข้อมูล'!E4895&lt;'3 ค่าคะแนน'!$B$8,'3 ค่าคะแนน'!$E$9,IF('4 ป้อนข้อมูล'!E4895&lt;'3 ค่าคะแนน'!$B$7,'3 ค่าคะแนน'!$E$8,IF('4 ป้อนข้อมูล'!E4895&lt;'3 ค่าคะแนน'!$B$6,'3 ค่าคะแนน'!$E$7,IF('4 ป้อนข้อมูล'!E4895&lt;'3 ค่าคะแนน'!$B$5,'3 ค่าคะแนน'!$E$6,IF('4 ป้อนข้อมูล'!E4895&lt;'3 ค่าคะแนน'!$B$4,'3 ค่าคะแนน'!$E$5,'3 ค่าคะแนน'!$E$4))))))</f>
        <v>0</v>
      </c>
      <c r="F4895" s="109">
        <f>IF('4 ป้อนข้อมูล'!E4895&gt;=70,SUMIF(ปันส่วน!$A$5:$A$16,D4895,ปันส่วน!$F$5:$F$16),0)</f>
        <v>0</v>
      </c>
      <c r="G4895" s="109">
        <f>SUMIFS(ปันส่วน2!$C$3:$C$20,ปันส่วน2!$A$3:$A$20,D4895,ปันส่วน2!$B$3:$B$20,E4895)</f>
        <v>0</v>
      </c>
      <c r="H4895" s="109">
        <f t="shared" si="76"/>
        <v>0</v>
      </c>
    </row>
    <row r="4896" spans="1:8">
      <c r="A4896" s="69">
        <v>4893</v>
      </c>
      <c r="B4896" s="82" t="str">
        <f>IF('4 ป้อนข้อมูล'!B4896&lt;&gt;"",'4 ป้อนข้อมูล'!B4896," ")</f>
        <v xml:space="preserve"> </v>
      </c>
      <c r="C4896" s="81" t="str">
        <f>IF('4 ป้อนข้อมูล'!C4896&lt;&gt;"",'4 ป้อนข้อมูล'!C4896," ")</f>
        <v xml:space="preserve"> </v>
      </c>
      <c r="D4896" s="69" t="str">
        <f>IF('4 ป้อนข้อมูล'!D4896&lt;&gt;"",'4 ป้อนข้อมูล'!D4896," ")</f>
        <v xml:space="preserve"> </v>
      </c>
      <c r="E4896" s="71">
        <f>IF('4 ป้อนข้อมูล'!E4896&lt;'3 ค่าคะแนน'!$B$9,0,IF('4 ป้อนข้อมูล'!E4896&lt;'3 ค่าคะแนน'!$B$8,'3 ค่าคะแนน'!$E$9,IF('4 ป้อนข้อมูล'!E4896&lt;'3 ค่าคะแนน'!$B$7,'3 ค่าคะแนน'!$E$8,IF('4 ป้อนข้อมูล'!E4896&lt;'3 ค่าคะแนน'!$B$6,'3 ค่าคะแนน'!$E$7,IF('4 ป้อนข้อมูล'!E4896&lt;'3 ค่าคะแนน'!$B$5,'3 ค่าคะแนน'!$E$6,IF('4 ป้อนข้อมูล'!E4896&lt;'3 ค่าคะแนน'!$B$4,'3 ค่าคะแนน'!$E$5,'3 ค่าคะแนน'!$E$4))))))</f>
        <v>0</v>
      </c>
      <c r="F4896" s="109">
        <f>IF('4 ป้อนข้อมูล'!E4896&gt;=70,SUMIF(ปันส่วน!$A$5:$A$16,D4896,ปันส่วน!$F$5:$F$16),0)</f>
        <v>0</v>
      </c>
      <c r="G4896" s="109">
        <f>SUMIFS(ปันส่วน2!$C$3:$C$20,ปันส่วน2!$A$3:$A$20,D4896,ปันส่วน2!$B$3:$B$20,E4896)</f>
        <v>0</v>
      </c>
      <c r="H4896" s="109">
        <f t="shared" si="76"/>
        <v>0</v>
      </c>
    </row>
    <row r="4897" spans="1:8">
      <c r="A4897" s="69">
        <v>4894</v>
      </c>
      <c r="B4897" s="82" t="str">
        <f>IF('4 ป้อนข้อมูล'!B4897&lt;&gt;"",'4 ป้อนข้อมูล'!B4897," ")</f>
        <v xml:space="preserve"> </v>
      </c>
      <c r="C4897" s="81" t="str">
        <f>IF('4 ป้อนข้อมูล'!C4897&lt;&gt;"",'4 ป้อนข้อมูล'!C4897," ")</f>
        <v xml:space="preserve"> </v>
      </c>
      <c r="D4897" s="69" t="str">
        <f>IF('4 ป้อนข้อมูล'!D4897&lt;&gt;"",'4 ป้อนข้อมูล'!D4897," ")</f>
        <v xml:space="preserve"> </v>
      </c>
      <c r="E4897" s="71">
        <f>IF('4 ป้อนข้อมูล'!E4897&lt;'3 ค่าคะแนน'!$B$9,0,IF('4 ป้อนข้อมูล'!E4897&lt;'3 ค่าคะแนน'!$B$8,'3 ค่าคะแนน'!$E$9,IF('4 ป้อนข้อมูล'!E4897&lt;'3 ค่าคะแนน'!$B$7,'3 ค่าคะแนน'!$E$8,IF('4 ป้อนข้อมูล'!E4897&lt;'3 ค่าคะแนน'!$B$6,'3 ค่าคะแนน'!$E$7,IF('4 ป้อนข้อมูล'!E4897&lt;'3 ค่าคะแนน'!$B$5,'3 ค่าคะแนน'!$E$6,IF('4 ป้อนข้อมูล'!E4897&lt;'3 ค่าคะแนน'!$B$4,'3 ค่าคะแนน'!$E$5,'3 ค่าคะแนน'!$E$4))))))</f>
        <v>0</v>
      </c>
      <c r="F4897" s="109">
        <f>IF('4 ป้อนข้อมูล'!E4897&gt;=70,SUMIF(ปันส่วน!$A$5:$A$16,D4897,ปันส่วน!$F$5:$F$16),0)</f>
        <v>0</v>
      </c>
      <c r="G4897" s="109">
        <f>SUMIFS(ปันส่วน2!$C$3:$C$20,ปันส่วน2!$A$3:$A$20,D4897,ปันส่วน2!$B$3:$B$20,E4897)</f>
        <v>0</v>
      </c>
      <c r="H4897" s="109">
        <f t="shared" si="76"/>
        <v>0</v>
      </c>
    </row>
    <row r="4898" spans="1:8">
      <c r="A4898" s="69">
        <v>4895</v>
      </c>
      <c r="B4898" s="82" t="str">
        <f>IF('4 ป้อนข้อมูล'!B4898&lt;&gt;"",'4 ป้อนข้อมูล'!B4898," ")</f>
        <v xml:space="preserve"> </v>
      </c>
      <c r="C4898" s="81" t="str">
        <f>IF('4 ป้อนข้อมูล'!C4898&lt;&gt;"",'4 ป้อนข้อมูล'!C4898," ")</f>
        <v xml:space="preserve"> </v>
      </c>
      <c r="D4898" s="69" t="str">
        <f>IF('4 ป้อนข้อมูล'!D4898&lt;&gt;"",'4 ป้อนข้อมูล'!D4898," ")</f>
        <v xml:space="preserve"> </v>
      </c>
      <c r="E4898" s="71">
        <f>IF('4 ป้อนข้อมูล'!E4898&lt;'3 ค่าคะแนน'!$B$9,0,IF('4 ป้อนข้อมูล'!E4898&lt;'3 ค่าคะแนน'!$B$8,'3 ค่าคะแนน'!$E$9,IF('4 ป้อนข้อมูล'!E4898&lt;'3 ค่าคะแนน'!$B$7,'3 ค่าคะแนน'!$E$8,IF('4 ป้อนข้อมูล'!E4898&lt;'3 ค่าคะแนน'!$B$6,'3 ค่าคะแนน'!$E$7,IF('4 ป้อนข้อมูล'!E4898&lt;'3 ค่าคะแนน'!$B$5,'3 ค่าคะแนน'!$E$6,IF('4 ป้อนข้อมูล'!E4898&lt;'3 ค่าคะแนน'!$B$4,'3 ค่าคะแนน'!$E$5,'3 ค่าคะแนน'!$E$4))))))</f>
        <v>0</v>
      </c>
      <c r="F4898" s="109">
        <f>IF('4 ป้อนข้อมูล'!E4898&gt;=70,SUMIF(ปันส่วน!$A$5:$A$16,D4898,ปันส่วน!$F$5:$F$16),0)</f>
        <v>0</v>
      </c>
      <c r="G4898" s="109">
        <f>SUMIFS(ปันส่วน2!$C$3:$C$20,ปันส่วน2!$A$3:$A$20,D4898,ปันส่วน2!$B$3:$B$20,E4898)</f>
        <v>0</v>
      </c>
      <c r="H4898" s="109">
        <f t="shared" si="76"/>
        <v>0</v>
      </c>
    </row>
    <row r="4899" spans="1:8">
      <c r="A4899" s="69">
        <v>4896</v>
      </c>
      <c r="B4899" s="82" t="str">
        <f>IF('4 ป้อนข้อมูล'!B4899&lt;&gt;"",'4 ป้อนข้อมูล'!B4899," ")</f>
        <v xml:space="preserve"> </v>
      </c>
      <c r="C4899" s="81" t="str">
        <f>IF('4 ป้อนข้อมูล'!C4899&lt;&gt;"",'4 ป้อนข้อมูล'!C4899," ")</f>
        <v xml:space="preserve"> </v>
      </c>
      <c r="D4899" s="69" t="str">
        <f>IF('4 ป้อนข้อมูล'!D4899&lt;&gt;"",'4 ป้อนข้อมูล'!D4899," ")</f>
        <v xml:space="preserve"> </v>
      </c>
      <c r="E4899" s="71">
        <f>IF('4 ป้อนข้อมูล'!E4899&lt;'3 ค่าคะแนน'!$B$9,0,IF('4 ป้อนข้อมูล'!E4899&lt;'3 ค่าคะแนน'!$B$8,'3 ค่าคะแนน'!$E$9,IF('4 ป้อนข้อมูล'!E4899&lt;'3 ค่าคะแนน'!$B$7,'3 ค่าคะแนน'!$E$8,IF('4 ป้อนข้อมูล'!E4899&lt;'3 ค่าคะแนน'!$B$6,'3 ค่าคะแนน'!$E$7,IF('4 ป้อนข้อมูล'!E4899&lt;'3 ค่าคะแนน'!$B$5,'3 ค่าคะแนน'!$E$6,IF('4 ป้อนข้อมูล'!E4899&lt;'3 ค่าคะแนน'!$B$4,'3 ค่าคะแนน'!$E$5,'3 ค่าคะแนน'!$E$4))))))</f>
        <v>0</v>
      </c>
      <c r="F4899" s="109">
        <f>IF('4 ป้อนข้อมูล'!E4899&gt;=70,SUMIF(ปันส่วน!$A$5:$A$16,D4899,ปันส่วน!$F$5:$F$16),0)</f>
        <v>0</v>
      </c>
      <c r="G4899" s="109">
        <f>SUMIFS(ปันส่วน2!$C$3:$C$20,ปันส่วน2!$A$3:$A$20,D4899,ปันส่วน2!$B$3:$B$20,E4899)</f>
        <v>0</v>
      </c>
      <c r="H4899" s="109">
        <f t="shared" si="76"/>
        <v>0</v>
      </c>
    </row>
    <row r="4900" spans="1:8">
      <c r="A4900" s="69">
        <v>4897</v>
      </c>
      <c r="B4900" s="82" t="str">
        <f>IF('4 ป้อนข้อมูล'!B4900&lt;&gt;"",'4 ป้อนข้อมูล'!B4900," ")</f>
        <v xml:space="preserve"> </v>
      </c>
      <c r="C4900" s="81" t="str">
        <f>IF('4 ป้อนข้อมูล'!C4900&lt;&gt;"",'4 ป้อนข้อมูล'!C4900," ")</f>
        <v xml:space="preserve"> </v>
      </c>
      <c r="D4900" s="69" t="str">
        <f>IF('4 ป้อนข้อมูล'!D4900&lt;&gt;"",'4 ป้อนข้อมูล'!D4900," ")</f>
        <v xml:space="preserve"> </v>
      </c>
      <c r="E4900" s="71">
        <f>IF('4 ป้อนข้อมูล'!E4900&lt;'3 ค่าคะแนน'!$B$9,0,IF('4 ป้อนข้อมูล'!E4900&lt;'3 ค่าคะแนน'!$B$8,'3 ค่าคะแนน'!$E$9,IF('4 ป้อนข้อมูล'!E4900&lt;'3 ค่าคะแนน'!$B$7,'3 ค่าคะแนน'!$E$8,IF('4 ป้อนข้อมูล'!E4900&lt;'3 ค่าคะแนน'!$B$6,'3 ค่าคะแนน'!$E$7,IF('4 ป้อนข้อมูล'!E4900&lt;'3 ค่าคะแนน'!$B$5,'3 ค่าคะแนน'!$E$6,IF('4 ป้อนข้อมูล'!E4900&lt;'3 ค่าคะแนน'!$B$4,'3 ค่าคะแนน'!$E$5,'3 ค่าคะแนน'!$E$4))))))</f>
        <v>0</v>
      </c>
      <c r="F4900" s="109">
        <f>IF('4 ป้อนข้อมูล'!E4900&gt;=70,SUMIF(ปันส่วน!$A$5:$A$16,D4900,ปันส่วน!$F$5:$F$16),0)</f>
        <v>0</v>
      </c>
      <c r="G4900" s="109">
        <f>SUMIFS(ปันส่วน2!$C$3:$C$20,ปันส่วน2!$A$3:$A$20,D4900,ปันส่วน2!$B$3:$B$20,E4900)</f>
        <v>0</v>
      </c>
      <c r="H4900" s="109">
        <f t="shared" si="76"/>
        <v>0</v>
      </c>
    </row>
    <row r="4901" spans="1:8">
      <c r="A4901" s="69">
        <v>4898</v>
      </c>
      <c r="B4901" s="82" t="str">
        <f>IF('4 ป้อนข้อมูล'!B4901&lt;&gt;"",'4 ป้อนข้อมูล'!B4901," ")</f>
        <v xml:space="preserve"> </v>
      </c>
      <c r="C4901" s="81" t="str">
        <f>IF('4 ป้อนข้อมูล'!C4901&lt;&gt;"",'4 ป้อนข้อมูล'!C4901," ")</f>
        <v xml:space="preserve"> </v>
      </c>
      <c r="D4901" s="69" t="str">
        <f>IF('4 ป้อนข้อมูล'!D4901&lt;&gt;"",'4 ป้อนข้อมูล'!D4901," ")</f>
        <v xml:space="preserve"> </v>
      </c>
      <c r="E4901" s="71">
        <f>IF('4 ป้อนข้อมูล'!E4901&lt;'3 ค่าคะแนน'!$B$9,0,IF('4 ป้อนข้อมูล'!E4901&lt;'3 ค่าคะแนน'!$B$8,'3 ค่าคะแนน'!$E$9,IF('4 ป้อนข้อมูล'!E4901&lt;'3 ค่าคะแนน'!$B$7,'3 ค่าคะแนน'!$E$8,IF('4 ป้อนข้อมูล'!E4901&lt;'3 ค่าคะแนน'!$B$6,'3 ค่าคะแนน'!$E$7,IF('4 ป้อนข้อมูล'!E4901&lt;'3 ค่าคะแนน'!$B$5,'3 ค่าคะแนน'!$E$6,IF('4 ป้อนข้อมูล'!E4901&lt;'3 ค่าคะแนน'!$B$4,'3 ค่าคะแนน'!$E$5,'3 ค่าคะแนน'!$E$4))))))</f>
        <v>0</v>
      </c>
      <c r="F4901" s="109">
        <f>IF('4 ป้อนข้อมูล'!E4901&gt;=70,SUMIF(ปันส่วน!$A$5:$A$16,D4901,ปันส่วน!$F$5:$F$16),0)</f>
        <v>0</v>
      </c>
      <c r="G4901" s="109">
        <f>SUMIFS(ปันส่วน2!$C$3:$C$20,ปันส่วน2!$A$3:$A$20,D4901,ปันส่วน2!$B$3:$B$20,E4901)</f>
        <v>0</v>
      </c>
      <c r="H4901" s="109">
        <f t="shared" si="76"/>
        <v>0</v>
      </c>
    </row>
    <row r="4902" spans="1:8">
      <c r="A4902" s="69">
        <v>4899</v>
      </c>
      <c r="B4902" s="82" t="str">
        <f>IF('4 ป้อนข้อมูล'!B4902&lt;&gt;"",'4 ป้อนข้อมูล'!B4902," ")</f>
        <v xml:space="preserve"> </v>
      </c>
      <c r="C4902" s="81" t="str">
        <f>IF('4 ป้อนข้อมูล'!C4902&lt;&gt;"",'4 ป้อนข้อมูล'!C4902," ")</f>
        <v xml:space="preserve"> </v>
      </c>
      <c r="D4902" s="69" t="str">
        <f>IF('4 ป้อนข้อมูล'!D4902&lt;&gt;"",'4 ป้อนข้อมูล'!D4902," ")</f>
        <v xml:space="preserve"> </v>
      </c>
      <c r="E4902" s="71">
        <f>IF('4 ป้อนข้อมูล'!E4902&lt;'3 ค่าคะแนน'!$B$9,0,IF('4 ป้อนข้อมูล'!E4902&lt;'3 ค่าคะแนน'!$B$8,'3 ค่าคะแนน'!$E$9,IF('4 ป้อนข้อมูล'!E4902&lt;'3 ค่าคะแนน'!$B$7,'3 ค่าคะแนน'!$E$8,IF('4 ป้อนข้อมูล'!E4902&lt;'3 ค่าคะแนน'!$B$6,'3 ค่าคะแนน'!$E$7,IF('4 ป้อนข้อมูล'!E4902&lt;'3 ค่าคะแนน'!$B$5,'3 ค่าคะแนน'!$E$6,IF('4 ป้อนข้อมูล'!E4902&lt;'3 ค่าคะแนน'!$B$4,'3 ค่าคะแนน'!$E$5,'3 ค่าคะแนน'!$E$4))))))</f>
        <v>0</v>
      </c>
      <c r="F4902" s="109">
        <f>IF('4 ป้อนข้อมูล'!E4902&gt;=70,SUMIF(ปันส่วน!$A$5:$A$16,D4902,ปันส่วน!$F$5:$F$16),0)</f>
        <v>0</v>
      </c>
      <c r="G4902" s="109">
        <f>SUMIFS(ปันส่วน2!$C$3:$C$20,ปันส่วน2!$A$3:$A$20,D4902,ปันส่วน2!$B$3:$B$20,E4902)</f>
        <v>0</v>
      </c>
      <c r="H4902" s="109">
        <f t="shared" si="76"/>
        <v>0</v>
      </c>
    </row>
    <row r="4903" spans="1:8">
      <c r="A4903" s="69">
        <v>4900</v>
      </c>
      <c r="B4903" s="82" t="str">
        <f>IF('4 ป้อนข้อมูล'!B4903&lt;&gt;"",'4 ป้อนข้อมูล'!B4903," ")</f>
        <v xml:space="preserve"> </v>
      </c>
      <c r="C4903" s="81" t="str">
        <f>IF('4 ป้อนข้อมูล'!C4903&lt;&gt;"",'4 ป้อนข้อมูล'!C4903," ")</f>
        <v xml:space="preserve"> </v>
      </c>
      <c r="D4903" s="69" t="str">
        <f>IF('4 ป้อนข้อมูล'!D4903&lt;&gt;"",'4 ป้อนข้อมูล'!D4903," ")</f>
        <v xml:space="preserve"> </v>
      </c>
      <c r="E4903" s="71">
        <f>IF('4 ป้อนข้อมูล'!E4903&lt;'3 ค่าคะแนน'!$B$9,0,IF('4 ป้อนข้อมูล'!E4903&lt;'3 ค่าคะแนน'!$B$8,'3 ค่าคะแนน'!$E$9,IF('4 ป้อนข้อมูล'!E4903&lt;'3 ค่าคะแนน'!$B$7,'3 ค่าคะแนน'!$E$8,IF('4 ป้อนข้อมูล'!E4903&lt;'3 ค่าคะแนน'!$B$6,'3 ค่าคะแนน'!$E$7,IF('4 ป้อนข้อมูล'!E4903&lt;'3 ค่าคะแนน'!$B$5,'3 ค่าคะแนน'!$E$6,IF('4 ป้อนข้อมูล'!E4903&lt;'3 ค่าคะแนน'!$B$4,'3 ค่าคะแนน'!$E$5,'3 ค่าคะแนน'!$E$4))))))</f>
        <v>0</v>
      </c>
      <c r="F4903" s="109">
        <f>IF('4 ป้อนข้อมูล'!E4903&gt;=70,SUMIF(ปันส่วน!$A$5:$A$16,D4903,ปันส่วน!$F$5:$F$16),0)</f>
        <v>0</v>
      </c>
      <c r="G4903" s="109">
        <f>SUMIFS(ปันส่วน2!$C$3:$C$20,ปันส่วน2!$A$3:$A$20,D4903,ปันส่วน2!$B$3:$B$20,E4903)</f>
        <v>0</v>
      </c>
      <c r="H4903" s="109">
        <f t="shared" si="76"/>
        <v>0</v>
      </c>
    </row>
    <row r="4904" spans="1:8">
      <c r="A4904" s="69">
        <v>4901</v>
      </c>
      <c r="B4904" s="82" t="str">
        <f>IF('4 ป้อนข้อมูล'!B4904&lt;&gt;"",'4 ป้อนข้อมูล'!B4904," ")</f>
        <v xml:space="preserve"> </v>
      </c>
      <c r="C4904" s="81" t="str">
        <f>IF('4 ป้อนข้อมูล'!C4904&lt;&gt;"",'4 ป้อนข้อมูล'!C4904," ")</f>
        <v xml:space="preserve"> </v>
      </c>
      <c r="D4904" s="69" t="str">
        <f>IF('4 ป้อนข้อมูล'!D4904&lt;&gt;"",'4 ป้อนข้อมูล'!D4904," ")</f>
        <v xml:space="preserve"> </v>
      </c>
      <c r="E4904" s="71">
        <f>IF('4 ป้อนข้อมูล'!E4904&lt;'3 ค่าคะแนน'!$B$9,0,IF('4 ป้อนข้อมูล'!E4904&lt;'3 ค่าคะแนน'!$B$8,'3 ค่าคะแนน'!$E$9,IF('4 ป้อนข้อมูล'!E4904&lt;'3 ค่าคะแนน'!$B$7,'3 ค่าคะแนน'!$E$8,IF('4 ป้อนข้อมูล'!E4904&lt;'3 ค่าคะแนน'!$B$6,'3 ค่าคะแนน'!$E$7,IF('4 ป้อนข้อมูล'!E4904&lt;'3 ค่าคะแนน'!$B$5,'3 ค่าคะแนน'!$E$6,IF('4 ป้อนข้อมูล'!E4904&lt;'3 ค่าคะแนน'!$B$4,'3 ค่าคะแนน'!$E$5,'3 ค่าคะแนน'!$E$4))))))</f>
        <v>0</v>
      </c>
      <c r="F4904" s="109">
        <f>IF('4 ป้อนข้อมูล'!E4904&gt;=70,SUMIF(ปันส่วน!$A$5:$A$16,D4904,ปันส่วน!$F$5:$F$16),0)</f>
        <v>0</v>
      </c>
      <c r="G4904" s="109">
        <f>SUMIFS(ปันส่วน2!$C$3:$C$20,ปันส่วน2!$A$3:$A$20,D4904,ปันส่วน2!$B$3:$B$20,E4904)</f>
        <v>0</v>
      </c>
      <c r="H4904" s="109">
        <f t="shared" si="76"/>
        <v>0</v>
      </c>
    </row>
    <row r="4905" spans="1:8">
      <c r="A4905" s="69">
        <v>4902</v>
      </c>
      <c r="B4905" s="82" t="str">
        <f>IF('4 ป้อนข้อมูล'!B4905&lt;&gt;"",'4 ป้อนข้อมูล'!B4905," ")</f>
        <v xml:space="preserve"> </v>
      </c>
      <c r="C4905" s="81" t="str">
        <f>IF('4 ป้อนข้อมูล'!C4905&lt;&gt;"",'4 ป้อนข้อมูล'!C4905," ")</f>
        <v xml:space="preserve"> </v>
      </c>
      <c r="D4905" s="69" t="str">
        <f>IF('4 ป้อนข้อมูล'!D4905&lt;&gt;"",'4 ป้อนข้อมูล'!D4905," ")</f>
        <v xml:space="preserve"> </v>
      </c>
      <c r="E4905" s="71">
        <f>IF('4 ป้อนข้อมูล'!E4905&lt;'3 ค่าคะแนน'!$B$9,0,IF('4 ป้อนข้อมูล'!E4905&lt;'3 ค่าคะแนน'!$B$8,'3 ค่าคะแนน'!$E$9,IF('4 ป้อนข้อมูล'!E4905&lt;'3 ค่าคะแนน'!$B$7,'3 ค่าคะแนน'!$E$8,IF('4 ป้อนข้อมูล'!E4905&lt;'3 ค่าคะแนน'!$B$6,'3 ค่าคะแนน'!$E$7,IF('4 ป้อนข้อมูล'!E4905&lt;'3 ค่าคะแนน'!$B$5,'3 ค่าคะแนน'!$E$6,IF('4 ป้อนข้อมูล'!E4905&lt;'3 ค่าคะแนน'!$B$4,'3 ค่าคะแนน'!$E$5,'3 ค่าคะแนน'!$E$4))))))</f>
        <v>0</v>
      </c>
      <c r="F4905" s="109">
        <f>IF('4 ป้อนข้อมูล'!E4905&gt;=70,SUMIF(ปันส่วน!$A$5:$A$16,D4905,ปันส่วน!$F$5:$F$16),0)</f>
        <v>0</v>
      </c>
      <c r="G4905" s="109">
        <f>SUMIFS(ปันส่วน2!$C$3:$C$20,ปันส่วน2!$A$3:$A$20,D4905,ปันส่วน2!$B$3:$B$20,E4905)</f>
        <v>0</v>
      </c>
      <c r="H4905" s="109">
        <f t="shared" si="76"/>
        <v>0</v>
      </c>
    </row>
    <row r="4906" spans="1:8">
      <c r="A4906" s="69">
        <v>4903</v>
      </c>
      <c r="B4906" s="82" t="str">
        <f>IF('4 ป้อนข้อมูล'!B4906&lt;&gt;"",'4 ป้อนข้อมูล'!B4906," ")</f>
        <v xml:space="preserve"> </v>
      </c>
      <c r="C4906" s="81" t="str">
        <f>IF('4 ป้อนข้อมูล'!C4906&lt;&gt;"",'4 ป้อนข้อมูล'!C4906," ")</f>
        <v xml:space="preserve"> </v>
      </c>
      <c r="D4906" s="69" t="str">
        <f>IF('4 ป้อนข้อมูล'!D4906&lt;&gt;"",'4 ป้อนข้อมูล'!D4906," ")</f>
        <v xml:space="preserve"> </v>
      </c>
      <c r="E4906" s="71">
        <f>IF('4 ป้อนข้อมูล'!E4906&lt;'3 ค่าคะแนน'!$B$9,0,IF('4 ป้อนข้อมูล'!E4906&lt;'3 ค่าคะแนน'!$B$8,'3 ค่าคะแนน'!$E$9,IF('4 ป้อนข้อมูล'!E4906&lt;'3 ค่าคะแนน'!$B$7,'3 ค่าคะแนน'!$E$8,IF('4 ป้อนข้อมูล'!E4906&lt;'3 ค่าคะแนน'!$B$6,'3 ค่าคะแนน'!$E$7,IF('4 ป้อนข้อมูล'!E4906&lt;'3 ค่าคะแนน'!$B$5,'3 ค่าคะแนน'!$E$6,IF('4 ป้อนข้อมูล'!E4906&lt;'3 ค่าคะแนน'!$B$4,'3 ค่าคะแนน'!$E$5,'3 ค่าคะแนน'!$E$4))))))</f>
        <v>0</v>
      </c>
      <c r="F4906" s="109">
        <f>IF('4 ป้อนข้อมูล'!E4906&gt;=70,SUMIF(ปันส่วน!$A$5:$A$16,D4906,ปันส่วน!$F$5:$F$16),0)</f>
        <v>0</v>
      </c>
      <c r="G4906" s="109">
        <f>SUMIFS(ปันส่วน2!$C$3:$C$20,ปันส่วน2!$A$3:$A$20,D4906,ปันส่วน2!$B$3:$B$20,E4906)</f>
        <v>0</v>
      </c>
      <c r="H4906" s="109">
        <f t="shared" si="76"/>
        <v>0</v>
      </c>
    </row>
    <row r="4907" spans="1:8">
      <c r="A4907" s="69">
        <v>4904</v>
      </c>
      <c r="B4907" s="82" t="str">
        <f>IF('4 ป้อนข้อมูล'!B4907&lt;&gt;"",'4 ป้อนข้อมูล'!B4907," ")</f>
        <v xml:space="preserve"> </v>
      </c>
      <c r="C4907" s="81" t="str">
        <f>IF('4 ป้อนข้อมูล'!C4907&lt;&gt;"",'4 ป้อนข้อมูล'!C4907," ")</f>
        <v xml:space="preserve"> </v>
      </c>
      <c r="D4907" s="69" t="str">
        <f>IF('4 ป้อนข้อมูล'!D4907&lt;&gt;"",'4 ป้อนข้อมูล'!D4907," ")</f>
        <v xml:space="preserve"> </v>
      </c>
      <c r="E4907" s="71">
        <f>IF('4 ป้อนข้อมูล'!E4907&lt;'3 ค่าคะแนน'!$B$9,0,IF('4 ป้อนข้อมูล'!E4907&lt;'3 ค่าคะแนน'!$B$8,'3 ค่าคะแนน'!$E$9,IF('4 ป้อนข้อมูล'!E4907&lt;'3 ค่าคะแนน'!$B$7,'3 ค่าคะแนน'!$E$8,IF('4 ป้อนข้อมูล'!E4907&lt;'3 ค่าคะแนน'!$B$6,'3 ค่าคะแนน'!$E$7,IF('4 ป้อนข้อมูล'!E4907&lt;'3 ค่าคะแนน'!$B$5,'3 ค่าคะแนน'!$E$6,IF('4 ป้อนข้อมูล'!E4907&lt;'3 ค่าคะแนน'!$B$4,'3 ค่าคะแนน'!$E$5,'3 ค่าคะแนน'!$E$4))))))</f>
        <v>0</v>
      </c>
      <c r="F4907" s="109">
        <f>IF('4 ป้อนข้อมูล'!E4907&gt;=70,SUMIF(ปันส่วน!$A$5:$A$16,D4907,ปันส่วน!$F$5:$F$16),0)</f>
        <v>0</v>
      </c>
      <c r="G4907" s="109">
        <f>SUMIFS(ปันส่วน2!$C$3:$C$20,ปันส่วน2!$A$3:$A$20,D4907,ปันส่วน2!$B$3:$B$20,E4907)</f>
        <v>0</v>
      </c>
      <c r="H4907" s="109">
        <f t="shared" si="76"/>
        <v>0</v>
      </c>
    </row>
    <row r="4908" spans="1:8">
      <c r="A4908" s="69">
        <v>4905</v>
      </c>
      <c r="B4908" s="82" t="str">
        <f>IF('4 ป้อนข้อมูล'!B4908&lt;&gt;"",'4 ป้อนข้อมูล'!B4908," ")</f>
        <v xml:space="preserve"> </v>
      </c>
      <c r="C4908" s="81" t="str">
        <f>IF('4 ป้อนข้อมูล'!C4908&lt;&gt;"",'4 ป้อนข้อมูล'!C4908," ")</f>
        <v xml:space="preserve"> </v>
      </c>
      <c r="D4908" s="69" t="str">
        <f>IF('4 ป้อนข้อมูล'!D4908&lt;&gt;"",'4 ป้อนข้อมูล'!D4908," ")</f>
        <v xml:space="preserve"> </v>
      </c>
      <c r="E4908" s="71">
        <f>IF('4 ป้อนข้อมูล'!E4908&lt;'3 ค่าคะแนน'!$B$9,0,IF('4 ป้อนข้อมูล'!E4908&lt;'3 ค่าคะแนน'!$B$8,'3 ค่าคะแนน'!$E$9,IF('4 ป้อนข้อมูล'!E4908&lt;'3 ค่าคะแนน'!$B$7,'3 ค่าคะแนน'!$E$8,IF('4 ป้อนข้อมูล'!E4908&lt;'3 ค่าคะแนน'!$B$6,'3 ค่าคะแนน'!$E$7,IF('4 ป้อนข้อมูล'!E4908&lt;'3 ค่าคะแนน'!$B$5,'3 ค่าคะแนน'!$E$6,IF('4 ป้อนข้อมูล'!E4908&lt;'3 ค่าคะแนน'!$B$4,'3 ค่าคะแนน'!$E$5,'3 ค่าคะแนน'!$E$4))))))</f>
        <v>0</v>
      </c>
      <c r="F4908" s="109">
        <f>IF('4 ป้อนข้อมูล'!E4908&gt;=70,SUMIF(ปันส่วน!$A$5:$A$16,D4908,ปันส่วน!$F$5:$F$16),0)</f>
        <v>0</v>
      </c>
      <c r="G4908" s="109">
        <f>SUMIFS(ปันส่วน2!$C$3:$C$20,ปันส่วน2!$A$3:$A$20,D4908,ปันส่วน2!$B$3:$B$20,E4908)</f>
        <v>0</v>
      </c>
      <c r="H4908" s="109">
        <f t="shared" si="76"/>
        <v>0</v>
      </c>
    </row>
    <row r="4909" spans="1:8">
      <c r="A4909" s="69">
        <v>4906</v>
      </c>
      <c r="B4909" s="82" t="str">
        <f>IF('4 ป้อนข้อมูล'!B4909&lt;&gt;"",'4 ป้อนข้อมูล'!B4909," ")</f>
        <v xml:space="preserve"> </v>
      </c>
      <c r="C4909" s="81" t="str">
        <f>IF('4 ป้อนข้อมูล'!C4909&lt;&gt;"",'4 ป้อนข้อมูล'!C4909," ")</f>
        <v xml:space="preserve"> </v>
      </c>
      <c r="D4909" s="69" t="str">
        <f>IF('4 ป้อนข้อมูล'!D4909&lt;&gt;"",'4 ป้อนข้อมูล'!D4909," ")</f>
        <v xml:space="preserve"> </v>
      </c>
      <c r="E4909" s="71">
        <f>IF('4 ป้อนข้อมูล'!E4909&lt;'3 ค่าคะแนน'!$B$9,0,IF('4 ป้อนข้อมูล'!E4909&lt;'3 ค่าคะแนน'!$B$8,'3 ค่าคะแนน'!$E$9,IF('4 ป้อนข้อมูล'!E4909&lt;'3 ค่าคะแนน'!$B$7,'3 ค่าคะแนน'!$E$8,IF('4 ป้อนข้อมูล'!E4909&lt;'3 ค่าคะแนน'!$B$6,'3 ค่าคะแนน'!$E$7,IF('4 ป้อนข้อมูล'!E4909&lt;'3 ค่าคะแนน'!$B$5,'3 ค่าคะแนน'!$E$6,IF('4 ป้อนข้อมูล'!E4909&lt;'3 ค่าคะแนน'!$B$4,'3 ค่าคะแนน'!$E$5,'3 ค่าคะแนน'!$E$4))))))</f>
        <v>0</v>
      </c>
      <c r="F4909" s="109">
        <f>IF('4 ป้อนข้อมูล'!E4909&gt;=70,SUMIF(ปันส่วน!$A$5:$A$16,D4909,ปันส่วน!$F$5:$F$16),0)</f>
        <v>0</v>
      </c>
      <c r="G4909" s="109">
        <f>SUMIFS(ปันส่วน2!$C$3:$C$20,ปันส่วน2!$A$3:$A$20,D4909,ปันส่วน2!$B$3:$B$20,E4909)</f>
        <v>0</v>
      </c>
      <c r="H4909" s="109">
        <f t="shared" si="76"/>
        <v>0</v>
      </c>
    </row>
    <row r="4910" spans="1:8">
      <c r="A4910" s="69">
        <v>4907</v>
      </c>
      <c r="B4910" s="82" t="str">
        <f>IF('4 ป้อนข้อมูล'!B4910&lt;&gt;"",'4 ป้อนข้อมูล'!B4910," ")</f>
        <v xml:space="preserve"> </v>
      </c>
      <c r="C4910" s="81" t="str">
        <f>IF('4 ป้อนข้อมูล'!C4910&lt;&gt;"",'4 ป้อนข้อมูล'!C4910," ")</f>
        <v xml:space="preserve"> </v>
      </c>
      <c r="D4910" s="69" t="str">
        <f>IF('4 ป้อนข้อมูล'!D4910&lt;&gt;"",'4 ป้อนข้อมูล'!D4910," ")</f>
        <v xml:space="preserve"> </v>
      </c>
      <c r="E4910" s="71">
        <f>IF('4 ป้อนข้อมูล'!E4910&lt;'3 ค่าคะแนน'!$B$9,0,IF('4 ป้อนข้อมูล'!E4910&lt;'3 ค่าคะแนน'!$B$8,'3 ค่าคะแนน'!$E$9,IF('4 ป้อนข้อมูล'!E4910&lt;'3 ค่าคะแนน'!$B$7,'3 ค่าคะแนน'!$E$8,IF('4 ป้อนข้อมูล'!E4910&lt;'3 ค่าคะแนน'!$B$6,'3 ค่าคะแนน'!$E$7,IF('4 ป้อนข้อมูล'!E4910&lt;'3 ค่าคะแนน'!$B$5,'3 ค่าคะแนน'!$E$6,IF('4 ป้อนข้อมูล'!E4910&lt;'3 ค่าคะแนน'!$B$4,'3 ค่าคะแนน'!$E$5,'3 ค่าคะแนน'!$E$4))))))</f>
        <v>0</v>
      </c>
      <c r="F4910" s="109">
        <f>IF('4 ป้อนข้อมูล'!E4910&gt;=70,SUMIF(ปันส่วน!$A$5:$A$16,D4910,ปันส่วน!$F$5:$F$16),0)</f>
        <v>0</v>
      </c>
      <c r="G4910" s="109">
        <f>SUMIFS(ปันส่วน2!$C$3:$C$20,ปันส่วน2!$A$3:$A$20,D4910,ปันส่วน2!$B$3:$B$20,E4910)</f>
        <v>0</v>
      </c>
      <c r="H4910" s="109">
        <f t="shared" si="76"/>
        <v>0</v>
      </c>
    </row>
    <row r="4911" spans="1:8">
      <c r="A4911" s="69">
        <v>4908</v>
      </c>
      <c r="B4911" s="82" t="str">
        <f>IF('4 ป้อนข้อมูล'!B4911&lt;&gt;"",'4 ป้อนข้อมูล'!B4911," ")</f>
        <v xml:space="preserve"> </v>
      </c>
      <c r="C4911" s="81" t="str">
        <f>IF('4 ป้อนข้อมูล'!C4911&lt;&gt;"",'4 ป้อนข้อมูล'!C4911," ")</f>
        <v xml:space="preserve"> </v>
      </c>
      <c r="D4911" s="69" t="str">
        <f>IF('4 ป้อนข้อมูล'!D4911&lt;&gt;"",'4 ป้อนข้อมูล'!D4911," ")</f>
        <v xml:space="preserve"> </v>
      </c>
      <c r="E4911" s="71">
        <f>IF('4 ป้อนข้อมูล'!E4911&lt;'3 ค่าคะแนน'!$B$9,0,IF('4 ป้อนข้อมูล'!E4911&lt;'3 ค่าคะแนน'!$B$8,'3 ค่าคะแนน'!$E$9,IF('4 ป้อนข้อมูล'!E4911&lt;'3 ค่าคะแนน'!$B$7,'3 ค่าคะแนน'!$E$8,IF('4 ป้อนข้อมูล'!E4911&lt;'3 ค่าคะแนน'!$B$6,'3 ค่าคะแนน'!$E$7,IF('4 ป้อนข้อมูล'!E4911&lt;'3 ค่าคะแนน'!$B$5,'3 ค่าคะแนน'!$E$6,IF('4 ป้อนข้อมูล'!E4911&lt;'3 ค่าคะแนน'!$B$4,'3 ค่าคะแนน'!$E$5,'3 ค่าคะแนน'!$E$4))))))</f>
        <v>0</v>
      </c>
      <c r="F4911" s="109">
        <f>IF('4 ป้อนข้อมูล'!E4911&gt;=70,SUMIF(ปันส่วน!$A$5:$A$16,D4911,ปันส่วน!$F$5:$F$16),0)</f>
        <v>0</v>
      </c>
      <c r="G4911" s="109">
        <f>SUMIFS(ปันส่วน2!$C$3:$C$20,ปันส่วน2!$A$3:$A$20,D4911,ปันส่วน2!$B$3:$B$20,E4911)</f>
        <v>0</v>
      </c>
      <c r="H4911" s="109">
        <f t="shared" si="76"/>
        <v>0</v>
      </c>
    </row>
    <row r="4912" spans="1:8">
      <c r="A4912" s="69">
        <v>4909</v>
      </c>
      <c r="B4912" s="82" t="str">
        <f>IF('4 ป้อนข้อมูล'!B4912&lt;&gt;"",'4 ป้อนข้อมูล'!B4912," ")</f>
        <v xml:space="preserve"> </v>
      </c>
      <c r="C4912" s="81" t="str">
        <f>IF('4 ป้อนข้อมูล'!C4912&lt;&gt;"",'4 ป้อนข้อมูล'!C4912," ")</f>
        <v xml:space="preserve"> </v>
      </c>
      <c r="D4912" s="69" t="str">
        <f>IF('4 ป้อนข้อมูล'!D4912&lt;&gt;"",'4 ป้อนข้อมูล'!D4912," ")</f>
        <v xml:space="preserve"> </v>
      </c>
      <c r="E4912" s="71">
        <f>IF('4 ป้อนข้อมูล'!E4912&lt;'3 ค่าคะแนน'!$B$9,0,IF('4 ป้อนข้อมูล'!E4912&lt;'3 ค่าคะแนน'!$B$8,'3 ค่าคะแนน'!$E$9,IF('4 ป้อนข้อมูล'!E4912&lt;'3 ค่าคะแนน'!$B$7,'3 ค่าคะแนน'!$E$8,IF('4 ป้อนข้อมูล'!E4912&lt;'3 ค่าคะแนน'!$B$6,'3 ค่าคะแนน'!$E$7,IF('4 ป้อนข้อมูล'!E4912&lt;'3 ค่าคะแนน'!$B$5,'3 ค่าคะแนน'!$E$6,IF('4 ป้อนข้อมูล'!E4912&lt;'3 ค่าคะแนน'!$B$4,'3 ค่าคะแนน'!$E$5,'3 ค่าคะแนน'!$E$4))))))</f>
        <v>0</v>
      </c>
      <c r="F4912" s="109">
        <f>IF('4 ป้อนข้อมูล'!E4912&gt;=70,SUMIF(ปันส่วน!$A$5:$A$16,D4912,ปันส่วน!$F$5:$F$16),0)</f>
        <v>0</v>
      </c>
      <c r="G4912" s="109">
        <f>SUMIFS(ปันส่วน2!$C$3:$C$20,ปันส่วน2!$A$3:$A$20,D4912,ปันส่วน2!$B$3:$B$20,E4912)</f>
        <v>0</v>
      </c>
      <c r="H4912" s="109">
        <f t="shared" si="76"/>
        <v>0</v>
      </c>
    </row>
    <row r="4913" spans="1:8">
      <c r="A4913" s="69">
        <v>4910</v>
      </c>
      <c r="B4913" s="82" t="str">
        <f>IF('4 ป้อนข้อมูล'!B4913&lt;&gt;"",'4 ป้อนข้อมูล'!B4913," ")</f>
        <v xml:space="preserve"> </v>
      </c>
      <c r="C4913" s="81" t="str">
        <f>IF('4 ป้อนข้อมูล'!C4913&lt;&gt;"",'4 ป้อนข้อมูล'!C4913," ")</f>
        <v xml:space="preserve"> </v>
      </c>
      <c r="D4913" s="69" t="str">
        <f>IF('4 ป้อนข้อมูล'!D4913&lt;&gt;"",'4 ป้อนข้อมูล'!D4913," ")</f>
        <v xml:space="preserve"> </v>
      </c>
      <c r="E4913" s="71">
        <f>IF('4 ป้อนข้อมูล'!E4913&lt;'3 ค่าคะแนน'!$B$9,0,IF('4 ป้อนข้อมูล'!E4913&lt;'3 ค่าคะแนน'!$B$8,'3 ค่าคะแนน'!$E$9,IF('4 ป้อนข้อมูล'!E4913&lt;'3 ค่าคะแนน'!$B$7,'3 ค่าคะแนน'!$E$8,IF('4 ป้อนข้อมูล'!E4913&lt;'3 ค่าคะแนน'!$B$6,'3 ค่าคะแนน'!$E$7,IF('4 ป้อนข้อมูล'!E4913&lt;'3 ค่าคะแนน'!$B$5,'3 ค่าคะแนน'!$E$6,IF('4 ป้อนข้อมูล'!E4913&lt;'3 ค่าคะแนน'!$B$4,'3 ค่าคะแนน'!$E$5,'3 ค่าคะแนน'!$E$4))))))</f>
        <v>0</v>
      </c>
      <c r="F4913" s="109">
        <f>IF('4 ป้อนข้อมูล'!E4913&gt;=70,SUMIF(ปันส่วน!$A$5:$A$16,D4913,ปันส่วน!$F$5:$F$16),0)</f>
        <v>0</v>
      </c>
      <c r="G4913" s="109">
        <f>SUMIFS(ปันส่วน2!$C$3:$C$20,ปันส่วน2!$A$3:$A$20,D4913,ปันส่วน2!$B$3:$B$20,E4913)</f>
        <v>0</v>
      </c>
      <c r="H4913" s="109">
        <f t="shared" si="76"/>
        <v>0</v>
      </c>
    </row>
    <row r="4914" spans="1:8">
      <c r="A4914" s="69">
        <v>4911</v>
      </c>
      <c r="B4914" s="82" t="str">
        <f>IF('4 ป้อนข้อมูล'!B4914&lt;&gt;"",'4 ป้อนข้อมูล'!B4914," ")</f>
        <v xml:space="preserve"> </v>
      </c>
      <c r="C4914" s="81" t="str">
        <f>IF('4 ป้อนข้อมูล'!C4914&lt;&gt;"",'4 ป้อนข้อมูล'!C4914," ")</f>
        <v xml:space="preserve"> </v>
      </c>
      <c r="D4914" s="69" t="str">
        <f>IF('4 ป้อนข้อมูล'!D4914&lt;&gt;"",'4 ป้อนข้อมูล'!D4914," ")</f>
        <v xml:space="preserve"> </v>
      </c>
      <c r="E4914" s="71">
        <f>IF('4 ป้อนข้อมูล'!E4914&lt;'3 ค่าคะแนน'!$B$9,0,IF('4 ป้อนข้อมูล'!E4914&lt;'3 ค่าคะแนน'!$B$8,'3 ค่าคะแนน'!$E$9,IF('4 ป้อนข้อมูล'!E4914&lt;'3 ค่าคะแนน'!$B$7,'3 ค่าคะแนน'!$E$8,IF('4 ป้อนข้อมูล'!E4914&lt;'3 ค่าคะแนน'!$B$6,'3 ค่าคะแนน'!$E$7,IF('4 ป้อนข้อมูล'!E4914&lt;'3 ค่าคะแนน'!$B$5,'3 ค่าคะแนน'!$E$6,IF('4 ป้อนข้อมูล'!E4914&lt;'3 ค่าคะแนน'!$B$4,'3 ค่าคะแนน'!$E$5,'3 ค่าคะแนน'!$E$4))))))</f>
        <v>0</v>
      </c>
      <c r="F4914" s="109">
        <f>IF('4 ป้อนข้อมูล'!E4914&gt;=70,SUMIF(ปันส่วน!$A$5:$A$16,D4914,ปันส่วน!$F$5:$F$16),0)</f>
        <v>0</v>
      </c>
      <c r="G4914" s="109">
        <f>SUMIFS(ปันส่วน2!$C$3:$C$20,ปันส่วน2!$A$3:$A$20,D4914,ปันส่วน2!$B$3:$B$20,E4914)</f>
        <v>0</v>
      </c>
      <c r="H4914" s="109">
        <f t="shared" si="76"/>
        <v>0</v>
      </c>
    </row>
    <row r="4915" spans="1:8">
      <c r="A4915" s="69">
        <v>4912</v>
      </c>
      <c r="B4915" s="82" t="str">
        <f>IF('4 ป้อนข้อมูล'!B4915&lt;&gt;"",'4 ป้อนข้อมูล'!B4915," ")</f>
        <v xml:space="preserve"> </v>
      </c>
      <c r="C4915" s="81" t="str">
        <f>IF('4 ป้อนข้อมูล'!C4915&lt;&gt;"",'4 ป้อนข้อมูล'!C4915," ")</f>
        <v xml:space="preserve"> </v>
      </c>
      <c r="D4915" s="69" t="str">
        <f>IF('4 ป้อนข้อมูล'!D4915&lt;&gt;"",'4 ป้อนข้อมูล'!D4915," ")</f>
        <v xml:space="preserve"> </v>
      </c>
      <c r="E4915" s="71">
        <f>IF('4 ป้อนข้อมูล'!E4915&lt;'3 ค่าคะแนน'!$B$9,0,IF('4 ป้อนข้อมูล'!E4915&lt;'3 ค่าคะแนน'!$B$8,'3 ค่าคะแนน'!$E$9,IF('4 ป้อนข้อมูล'!E4915&lt;'3 ค่าคะแนน'!$B$7,'3 ค่าคะแนน'!$E$8,IF('4 ป้อนข้อมูล'!E4915&lt;'3 ค่าคะแนน'!$B$6,'3 ค่าคะแนน'!$E$7,IF('4 ป้อนข้อมูล'!E4915&lt;'3 ค่าคะแนน'!$B$5,'3 ค่าคะแนน'!$E$6,IF('4 ป้อนข้อมูล'!E4915&lt;'3 ค่าคะแนน'!$B$4,'3 ค่าคะแนน'!$E$5,'3 ค่าคะแนน'!$E$4))))))</f>
        <v>0</v>
      </c>
      <c r="F4915" s="109">
        <f>IF('4 ป้อนข้อมูล'!E4915&gt;=70,SUMIF(ปันส่วน!$A$5:$A$16,D4915,ปันส่วน!$F$5:$F$16),0)</f>
        <v>0</v>
      </c>
      <c r="G4915" s="109">
        <f>SUMIFS(ปันส่วน2!$C$3:$C$20,ปันส่วน2!$A$3:$A$20,D4915,ปันส่วน2!$B$3:$B$20,E4915)</f>
        <v>0</v>
      </c>
      <c r="H4915" s="109">
        <f t="shared" si="76"/>
        <v>0</v>
      </c>
    </row>
    <row r="4916" spans="1:8">
      <c r="A4916" s="69">
        <v>4913</v>
      </c>
      <c r="B4916" s="82" t="str">
        <f>IF('4 ป้อนข้อมูล'!B4916&lt;&gt;"",'4 ป้อนข้อมูล'!B4916," ")</f>
        <v xml:space="preserve"> </v>
      </c>
      <c r="C4916" s="81" t="str">
        <f>IF('4 ป้อนข้อมูล'!C4916&lt;&gt;"",'4 ป้อนข้อมูล'!C4916," ")</f>
        <v xml:space="preserve"> </v>
      </c>
      <c r="D4916" s="69" t="str">
        <f>IF('4 ป้อนข้อมูล'!D4916&lt;&gt;"",'4 ป้อนข้อมูล'!D4916," ")</f>
        <v xml:space="preserve"> </v>
      </c>
      <c r="E4916" s="71">
        <f>IF('4 ป้อนข้อมูล'!E4916&lt;'3 ค่าคะแนน'!$B$9,0,IF('4 ป้อนข้อมูล'!E4916&lt;'3 ค่าคะแนน'!$B$8,'3 ค่าคะแนน'!$E$9,IF('4 ป้อนข้อมูล'!E4916&lt;'3 ค่าคะแนน'!$B$7,'3 ค่าคะแนน'!$E$8,IF('4 ป้อนข้อมูล'!E4916&lt;'3 ค่าคะแนน'!$B$6,'3 ค่าคะแนน'!$E$7,IF('4 ป้อนข้อมูล'!E4916&lt;'3 ค่าคะแนน'!$B$5,'3 ค่าคะแนน'!$E$6,IF('4 ป้อนข้อมูล'!E4916&lt;'3 ค่าคะแนน'!$B$4,'3 ค่าคะแนน'!$E$5,'3 ค่าคะแนน'!$E$4))))))</f>
        <v>0</v>
      </c>
      <c r="F4916" s="109">
        <f>IF('4 ป้อนข้อมูล'!E4916&gt;=70,SUMIF(ปันส่วน!$A$5:$A$16,D4916,ปันส่วน!$F$5:$F$16),0)</f>
        <v>0</v>
      </c>
      <c r="G4916" s="109">
        <f>SUMIFS(ปันส่วน2!$C$3:$C$20,ปันส่วน2!$A$3:$A$20,D4916,ปันส่วน2!$B$3:$B$20,E4916)</f>
        <v>0</v>
      </c>
      <c r="H4916" s="109">
        <f t="shared" si="76"/>
        <v>0</v>
      </c>
    </row>
    <row r="4917" spans="1:8">
      <c r="A4917" s="69">
        <v>4914</v>
      </c>
      <c r="B4917" s="82" t="str">
        <f>IF('4 ป้อนข้อมูล'!B4917&lt;&gt;"",'4 ป้อนข้อมูล'!B4917," ")</f>
        <v xml:space="preserve"> </v>
      </c>
      <c r="C4917" s="81" t="str">
        <f>IF('4 ป้อนข้อมูล'!C4917&lt;&gt;"",'4 ป้อนข้อมูล'!C4917," ")</f>
        <v xml:space="preserve"> </v>
      </c>
      <c r="D4917" s="69" t="str">
        <f>IF('4 ป้อนข้อมูล'!D4917&lt;&gt;"",'4 ป้อนข้อมูล'!D4917," ")</f>
        <v xml:space="preserve"> </v>
      </c>
      <c r="E4917" s="71">
        <f>IF('4 ป้อนข้อมูล'!E4917&lt;'3 ค่าคะแนน'!$B$9,0,IF('4 ป้อนข้อมูล'!E4917&lt;'3 ค่าคะแนน'!$B$8,'3 ค่าคะแนน'!$E$9,IF('4 ป้อนข้อมูล'!E4917&lt;'3 ค่าคะแนน'!$B$7,'3 ค่าคะแนน'!$E$8,IF('4 ป้อนข้อมูล'!E4917&lt;'3 ค่าคะแนน'!$B$6,'3 ค่าคะแนน'!$E$7,IF('4 ป้อนข้อมูล'!E4917&lt;'3 ค่าคะแนน'!$B$5,'3 ค่าคะแนน'!$E$6,IF('4 ป้อนข้อมูล'!E4917&lt;'3 ค่าคะแนน'!$B$4,'3 ค่าคะแนน'!$E$5,'3 ค่าคะแนน'!$E$4))))))</f>
        <v>0</v>
      </c>
      <c r="F4917" s="109">
        <f>IF('4 ป้อนข้อมูล'!E4917&gt;=70,SUMIF(ปันส่วน!$A$5:$A$16,D4917,ปันส่วน!$F$5:$F$16),0)</f>
        <v>0</v>
      </c>
      <c r="G4917" s="109">
        <f>SUMIFS(ปันส่วน2!$C$3:$C$20,ปันส่วน2!$A$3:$A$20,D4917,ปันส่วน2!$B$3:$B$20,E4917)</f>
        <v>0</v>
      </c>
      <c r="H4917" s="109">
        <f t="shared" si="76"/>
        <v>0</v>
      </c>
    </row>
    <row r="4918" spans="1:8">
      <c r="A4918" s="69">
        <v>4915</v>
      </c>
      <c r="B4918" s="82" t="str">
        <f>IF('4 ป้อนข้อมูล'!B4918&lt;&gt;"",'4 ป้อนข้อมูล'!B4918," ")</f>
        <v xml:space="preserve"> </v>
      </c>
      <c r="C4918" s="81" t="str">
        <f>IF('4 ป้อนข้อมูล'!C4918&lt;&gt;"",'4 ป้อนข้อมูล'!C4918," ")</f>
        <v xml:space="preserve"> </v>
      </c>
      <c r="D4918" s="69" t="str">
        <f>IF('4 ป้อนข้อมูล'!D4918&lt;&gt;"",'4 ป้อนข้อมูล'!D4918," ")</f>
        <v xml:space="preserve"> </v>
      </c>
      <c r="E4918" s="71">
        <f>IF('4 ป้อนข้อมูล'!E4918&lt;'3 ค่าคะแนน'!$B$9,0,IF('4 ป้อนข้อมูล'!E4918&lt;'3 ค่าคะแนน'!$B$8,'3 ค่าคะแนน'!$E$9,IF('4 ป้อนข้อมูล'!E4918&lt;'3 ค่าคะแนน'!$B$7,'3 ค่าคะแนน'!$E$8,IF('4 ป้อนข้อมูล'!E4918&lt;'3 ค่าคะแนน'!$B$6,'3 ค่าคะแนน'!$E$7,IF('4 ป้อนข้อมูล'!E4918&lt;'3 ค่าคะแนน'!$B$5,'3 ค่าคะแนน'!$E$6,IF('4 ป้อนข้อมูล'!E4918&lt;'3 ค่าคะแนน'!$B$4,'3 ค่าคะแนน'!$E$5,'3 ค่าคะแนน'!$E$4))))))</f>
        <v>0</v>
      </c>
      <c r="F4918" s="109">
        <f>IF('4 ป้อนข้อมูล'!E4918&gt;=70,SUMIF(ปันส่วน!$A$5:$A$16,D4918,ปันส่วน!$F$5:$F$16),0)</f>
        <v>0</v>
      </c>
      <c r="G4918" s="109">
        <f>SUMIFS(ปันส่วน2!$C$3:$C$20,ปันส่วน2!$A$3:$A$20,D4918,ปันส่วน2!$B$3:$B$20,E4918)</f>
        <v>0</v>
      </c>
      <c r="H4918" s="109">
        <f t="shared" si="76"/>
        <v>0</v>
      </c>
    </row>
    <row r="4919" spans="1:8">
      <c r="A4919" s="69">
        <v>4916</v>
      </c>
      <c r="B4919" s="82" t="str">
        <f>IF('4 ป้อนข้อมูล'!B4919&lt;&gt;"",'4 ป้อนข้อมูล'!B4919," ")</f>
        <v xml:space="preserve"> </v>
      </c>
      <c r="C4919" s="81" t="str">
        <f>IF('4 ป้อนข้อมูล'!C4919&lt;&gt;"",'4 ป้อนข้อมูล'!C4919," ")</f>
        <v xml:space="preserve"> </v>
      </c>
      <c r="D4919" s="69" t="str">
        <f>IF('4 ป้อนข้อมูล'!D4919&lt;&gt;"",'4 ป้อนข้อมูล'!D4919," ")</f>
        <v xml:space="preserve"> </v>
      </c>
      <c r="E4919" s="71">
        <f>IF('4 ป้อนข้อมูล'!E4919&lt;'3 ค่าคะแนน'!$B$9,0,IF('4 ป้อนข้อมูล'!E4919&lt;'3 ค่าคะแนน'!$B$8,'3 ค่าคะแนน'!$E$9,IF('4 ป้อนข้อมูล'!E4919&lt;'3 ค่าคะแนน'!$B$7,'3 ค่าคะแนน'!$E$8,IF('4 ป้อนข้อมูล'!E4919&lt;'3 ค่าคะแนน'!$B$6,'3 ค่าคะแนน'!$E$7,IF('4 ป้อนข้อมูล'!E4919&lt;'3 ค่าคะแนน'!$B$5,'3 ค่าคะแนน'!$E$6,IF('4 ป้อนข้อมูล'!E4919&lt;'3 ค่าคะแนน'!$B$4,'3 ค่าคะแนน'!$E$5,'3 ค่าคะแนน'!$E$4))))))</f>
        <v>0</v>
      </c>
      <c r="F4919" s="109">
        <f>IF('4 ป้อนข้อมูล'!E4919&gt;=70,SUMIF(ปันส่วน!$A$5:$A$16,D4919,ปันส่วน!$F$5:$F$16),0)</f>
        <v>0</v>
      </c>
      <c r="G4919" s="109">
        <f>SUMIFS(ปันส่วน2!$C$3:$C$20,ปันส่วน2!$A$3:$A$20,D4919,ปันส่วน2!$B$3:$B$20,E4919)</f>
        <v>0</v>
      </c>
      <c r="H4919" s="109">
        <f t="shared" si="76"/>
        <v>0</v>
      </c>
    </row>
    <row r="4920" spans="1:8">
      <c r="A4920" s="69">
        <v>4917</v>
      </c>
      <c r="B4920" s="82" t="str">
        <f>IF('4 ป้อนข้อมูล'!B4920&lt;&gt;"",'4 ป้อนข้อมูล'!B4920," ")</f>
        <v xml:space="preserve"> </v>
      </c>
      <c r="C4920" s="81" t="str">
        <f>IF('4 ป้อนข้อมูล'!C4920&lt;&gt;"",'4 ป้อนข้อมูล'!C4920," ")</f>
        <v xml:space="preserve"> </v>
      </c>
      <c r="D4920" s="69" t="str">
        <f>IF('4 ป้อนข้อมูล'!D4920&lt;&gt;"",'4 ป้อนข้อมูล'!D4920," ")</f>
        <v xml:space="preserve"> </v>
      </c>
      <c r="E4920" s="71">
        <f>IF('4 ป้อนข้อมูล'!E4920&lt;'3 ค่าคะแนน'!$B$9,0,IF('4 ป้อนข้อมูล'!E4920&lt;'3 ค่าคะแนน'!$B$8,'3 ค่าคะแนน'!$E$9,IF('4 ป้อนข้อมูล'!E4920&lt;'3 ค่าคะแนน'!$B$7,'3 ค่าคะแนน'!$E$8,IF('4 ป้อนข้อมูล'!E4920&lt;'3 ค่าคะแนน'!$B$6,'3 ค่าคะแนน'!$E$7,IF('4 ป้อนข้อมูล'!E4920&lt;'3 ค่าคะแนน'!$B$5,'3 ค่าคะแนน'!$E$6,IF('4 ป้อนข้อมูล'!E4920&lt;'3 ค่าคะแนน'!$B$4,'3 ค่าคะแนน'!$E$5,'3 ค่าคะแนน'!$E$4))))))</f>
        <v>0</v>
      </c>
      <c r="F4920" s="109">
        <f>IF('4 ป้อนข้อมูล'!E4920&gt;=70,SUMIF(ปันส่วน!$A$5:$A$16,D4920,ปันส่วน!$F$5:$F$16),0)</f>
        <v>0</v>
      </c>
      <c r="G4920" s="109">
        <f>SUMIFS(ปันส่วน2!$C$3:$C$20,ปันส่วน2!$A$3:$A$20,D4920,ปันส่วน2!$B$3:$B$20,E4920)</f>
        <v>0</v>
      </c>
      <c r="H4920" s="109">
        <f t="shared" si="76"/>
        <v>0</v>
      </c>
    </row>
    <row r="4921" spans="1:8">
      <c r="A4921" s="69">
        <v>4918</v>
      </c>
      <c r="B4921" s="82" t="str">
        <f>IF('4 ป้อนข้อมูล'!B4921&lt;&gt;"",'4 ป้อนข้อมูล'!B4921," ")</f>
        <v xml:space="preserve"> </v>
      </c>
      <c r="C4921" s="81" t="str">
        <f>IF('4 ป้อนข้อมูล'!C4921&lt;&gt;"",'4 ป้อนข้อมูล'!C4921," ")</f>
        <v xml:space="preserve"> </v>
      </c>
      <c r="D4921" s="69" t="str">
        <f>IF('4 ป้อนข้อมูล'!D4921&lt;&gt;"",'4 ป้อนข้อมูล'!D4921," ")</f>
        <v xml:space="preserve"> </v>
      </c>
      <c r="E4921" s="71">
        <f>IF('4 ป้อนข้อมูล'!E4921&lt;'3 ค่าคะแนน'!$B$9,0,IF('4 ป้อนข้อมูล'!E4921&lt;'3 ค่าคะแนน'!$B$8,'3 ค่าคะแนน'!$E$9,IF('4 ป้อนข้อมูล'!E4921&lt;'3 ค่าคะแนน'!$B$7,'3 ค่าคะแนน'!$E$8,IF('4 ป้อนข้อมูล'!E4921&lt;'3 ค่าคะแนน'!$B$6,'3 ค่าคะแนน'!$E$7,IF('4 ป้อนข้อมูล'!E4921&lt;'3 ค่าคะแนน'!$B$5,'3 ค่าคะแนน'!$E$6,IF('4 ป้อนข้อมูล'!E4921&lt;'3 ค่าคะแนน'!$B$4,'3 ค่าคะแนน'!$E$5,'3 ค่าคะแนน'!$E$4))))))</f>
        <v>0</v>
      </c>
      <c r="F4921" s="109">
        <f>IF('4 ป้อนข้อมูล'!E4921&gt;=70,SUMIF(ปันส่วน!$A$5:$A$16,D4921,ปันส่วน!$F$5:$F$16),0)</f>
        <v>0</v>
      </c>
      <c r="G4921" s="109">
        <f>SUMIFS(ปันส่วน2!$C$3:$C$20,ปันส่วน2!$A$3:$A$20,D4921,ปันส่วน2!$B$3:$B$20,E4921)</f>
        <v>0</v>
      </c>
      <c r="H4921" s="109">
        <f t="shared" si="76"/>
        <v>0</v>
      </c>
    </row>
    <row r="4922" spans="1:8">
      <c r="A4922" s="69">
        <v>4919</v>
      </c>
      <c r="B4922" s="82" t="str">
        <f>IF('4 ป้อนข้อมูล'!B4922&lt;&gt;"",'4 ป้อนข้อมูล'!B4922," ")</f>
        <v xml:space="preserve"> </v>
      </c>
      <c r="C4922" s="81" t="str">
        <f>IF('4 ป้อนข้อมูล'!C4922&lt;&gt;"",'4 ป้อนข้อมูล'!C4922," ")</f>
        <v xml:space="preserve"> </v>
      </c>
      <c r="D4922" s="69" t="str">
        <f>IF('4 ป้อนข้อมูล'!D4922&lt;&gt;"",'4 ป้อนข้อมูล'!D4922," ")</f>
        <v xml:space="preserve"> </v>
      </c>
      <c r="E4922" s="71">
        <f>IF('4 ป้อนข้อมูล'!E4922&lt;'3 ค่าคะแนน'!$B$9,0,IF('4 ป้อนข้อมูล'!E4922&lt;'3 ค่าคะแนน'!$B$8,'3 ค่าคะแนน'!$E$9,IF('4 ป้อนข้อมูล'!E4922&lt;'3 ค่าคะแนน'!$B$7,'3 ค่าคะแนน'!$E$8,IF('4 ป้อนข้อมูล'!E4922&lt;'3 ค่าคะแนน'!$B$6,'3 ค่าคะแนน'!$E$7,IF('4 ป้อนข้อมูล'!E4922&lt;'3 ค่าคะแนน'!$B$5,'3 ค่าคะแนน'!$E$6,IF('4 ป้อนข้อมูล'!E4922&lt;'3 ค่าคะแนน'!$B$4,'3 ค่าคะแนน'!$E$5,'3 ค่าคะแนน'!$E$4))))))</f>
        <v>0</v>
      </c>
      <c r="F4922" s="109">
        <f>IF('4 ป้อนข้อมูล'!E4922&gt;=70,SUMIF(ปันส่วน!$A$5:$A$16,D4922,ปันส่วน!$F$5:$F$16),0)</f>
        <v>0</v>
      </c>
      <c r="G4922" s="109">
        <f>SUMIFS(ปันส่วน2!$C$3:$C$20,ปันส่วน2!$A$3:$A$20,D4922,ปันส่วน2!$B$3:$B$20,E4922)</f>
        <v>0</v>
      </c>
      <c r="H4922" s="109">
        <f t="shared" si="76"/>
        <v>0</v>
      </c>
    </row>
    <row r="4923" spans="1:8">
      <c r="A4923" s="69">
        <v>4920</v>
      </c>
      <c r="B4923" s="82" t="str">
        <f>IF('4 ป้อนข้อมูล'!B4923&lt;&gt;"",'4 ป้อนข้อมูล'!B4923," ")</f>
        <v xml:space="preserve"> </v>
      </c>
      <c r="C4923" s="81" t="str">
        <f>IF('4 ป้อนข้อมูล'!C4923&lt;&gt;"",'4 ป้อนข้อมูล'!C4923," ")</f>
        <v xml:space="preserve"> </v>
      </c>
      <c r="D4923" s="69" t="str">
        <f>IF('4 ป้อนข้อมูล'!D4923&lt;&gt;"",'4 ป้อนข้อมูล'!D4923," ")</f>
        <v xml:space="preserve"> </v>
      </c>
      <c r="E4923" s="71">
        <f>IF('4 ป้อนข้อมูล'!E4923&lt;'3 ค่าคะแนน'!$B$9,0,IF('4 ป้อนข้อมูล'!E4923&lt;'3 ค่าคะแนน'!$B$8,'3 ค่าคะแนน'!$E$9,IF('4 ป้อนข้อมูล'!E4923&lt;'3 ค่าคะแนน'!$B$7,'3 ค่าคะแนน'!$E$8,IF('4 ป้อนข้อมูล'!E4923&lt;'3 ค่าคะแนน'!$B$6,'3 ค่าคะแนน'!$E$7,IF('4 ป้อนข้อมูล'!E4923&lt;'3 ค่าคะแนน'!$B$5,'3 ค่าคะแนน'!$E$6,IF('4 ป้อนข้อมูล'!E4923&lt;'3 ค่าคะแนน'!$B$4,'3 ค่าคะแนน'!$E$5,'3 ค่าคะแนน'!$E$4))))))</f>
        <v>0</v>
      </c>
      <c r="F4923" s="109">
        <f>IF('4 ป้อนข้อมูล'!E4923&gt;=70,SUMIF(ปันส่วน!$A$5:$A$16,D4923,ปันส่วน!$F$5:$F$16),0)</f>
        <v>0</v>
      </c>
      <c r="G4923" s="109">
        <f>SUMIFS(ปันส่วน2!$C$3:$C$20,ปันส่วน2!$A$3:$A$20,D4923,ปันส่วน2!$B$3:$B$20,E4923)</f>
        <v>0</v>
      </c>
      <c r="H4923" s="109">
        <f t="shared" si="76"/>
        <v>0</v>
      </c>
    </row>
    <row r="4924" spans="1:8">
      <c r="A4924" s="69">
        <v>4921</v>
      </c>
      <c r="B4924" s="82" t="str">
        <f>IF('4 ป้อนข้อมูล'!B4924&lt;&gt;"",'4 ป้อนข้อมูล'!B4924," ")</f>
        <v xml:space="preserve"> </v>
      </c>
      <c r="C4924" s="81" t="str">
        <f>IF('4 ป้อนข้อมูล'!C4924&lt;&gt;"",'4 ป้อนข้อมูล'!C4924," ")</f>
        <v xml:space="preserve"> </v>
      </c>
      <c r="D4924" s="69" t="str">
        <f>IF('4 ป้อนข้อมูล'!D4924&lt;&gt;"",'4 ป้อนข้อมูล'!D4924," ")</f>
        <v xml:space="preserve"> </v>
      </c>
      <c r="E4924" s="71">
        <f>IF('4 ป้อนข้อมูล'!E4924&lt;'3 ค่าคะแนน'!$B$9,0,IF('4 ป้อนข้อมูล'!E4924&lt;'3 ค่าคะแนน'!$B$8,'3 ค่าคะแนน'!$E$9,IF('4 ป้อนข้อมูล'!E4924&lt;'3 ค่าคะแนน'!$B$7,'3 ค่าคะแนน'!$E$8,IF('4 ป้อนข้อมูล'!E4924&lt;'3 ค่าคะแนน'!$B$6,'3 ค่าคะแนน'!$E$7,IF('4 ป้อนข้อมูล'!E4924&lt;'3 ค่าคะแนน'!$B$5,'3 ค่าคะแนน'!$E$6,IF('4 ป้อนข้อมูล'!E4924&lt;'3 ค่าคะแนน'!$B$4,'3 ค่าคะแนน'!$E$5,'3 ค่าคะแนน'!$E$4))))))</f>
        <v>0</v>
      </c>
      <c r="F4924" s="109">
        <f>IF('4 ป้อนข้อมูล'!E4924&gt;=70,SUMIF(ปันส่วน!$A$5:$A$16,D4924,ปันส่วน!$F$5:$F$16),0)</f>
        <v>0</v>
      </c>
      <c r="G4924" s="109">
        <f>SUMIFS(ปันส่วน2!$C$3:$C$20,ปันส่วน2!$A$3:$A$20,D4924,ปันส่วน2!$B$3:$B$20,E4924)</f>
        <v>0</v>
      </c>
      <c r="H4924" s="109">
        <f t="shared" si="76"/>
        <v>0</v>
      </c>
    </row>
    <row r="4925" spans="1:8">
      <c r="A4925" s="69">
        <v>4922</v>
      </c>
      <c r="B4925" s="82" t="str">
        <f>IF('4 ป้อนข้อมูล'!B4925&lt;&gt;"",'4 ป้อนข้อมูล'!B4925," ")</f>
        <v xml:space="preserve"> </v>
      </c>
      <c r="C4925" s="81" t="str">
        <f>IF('4 ป้อนข้อมูล'!C4925&lt;&gt;"",'4 ป้อนข้อมูล'!C4925," ")</f>
        <v xml:space="preserve"> </v>
      </c>
      <c r="D4925" s="69" t="str">
        <f>IF('4 ป้อนข้อมูล'!D4925&lt;&gt;"",'4 ป้อนข้อมูล'!D4925," ")</f>
        <v xml:space="preserve"> </v>
      </c>
      <c r="E4925" s="71">
        <f>IF('4 ป้อนข้อมูล'!E4925&lt;'3 ค่าคะแนน'!$B$9,0,IF('4 ป้อนข้อมูล'!E4925&lt;'3 ค่าคะแนน'!$B$8,'3 ค่าคะแนน'!$E$9,IF('4 ป้อนข้อมูล'!E4925&lt;'3 ค่าคะแนน'!$B$7,'3 ค่าคะแนน'!$E$8,IF('4 ป้อนข้อมูล'!E4925&lt;'3 ค่าคะแนน'!$B$6,'3 ค่าคะแนน'!$E$7,IF('4 ป้อนข้อมูล'!E4925&lt;'3 ค่าคะแนน'!$B$5,'3 ค่าคะแนน'!$E$6,IF('4 ป้อนข้อมูล'!E4925&lt;'3 ค่าคะแนน'!$B$4,'3 ค่าคะแนน'!$E$5,'3 ค่าคะแนน'!$E$4))))))</f>
        <v>0</v>
      </c>
      <c r="F4925" s="109">
        <f>IF('4 ป้อนข้อมูล'!E4925&gt;=70,SUMIF(ปันส่วน!$A$5:$A$16,D4925,ปันส่วน!$F$5:$F$16),0)</f>
        <v>0</v>
      </c>
      <c r="G4925" s="109">
        <f>SUMIFS(ปันส่วน2!$C$3:$C$20,ปันส่วน2!$A$3:$A$20,D4925,ปันส่วน2!$B$3:$B$20,E4925)</f>
        <v>0</v>
      </c>
      <c r="H4925" s="109">
        <f t="shared" si="76"/>
        <v>0</v>
      </c>
    </row>
    <row r="4926" spans="1:8">
      <c r="A4926" s="69">
        <v>4923</v>
      </c>
      <c r="B4926" s="82" t="str">
        <f>IF('4 ป้อนข้อมูล'!B4926&lt;&gt;"",'4 ป้อนข้อมูล'!B4926," ")</f>
        <v xml:space="preserve"> </v>
      </c>
      <c r="C4926" s="81" t="str">
        <f>IF('4 ป้อนข้อมูล'!C4926&lt;&gt;"",'4 ป้อนข้อมูล'!C4926," ")</f>
        <v xml:space="preserve"> </v>
      </c>
      <c r="D4926" s="69" t="str">
        <f>IF('4 ป้อนข้อมูล'!D4926&lt;&gt;"",'4 ป้อนข้อมูล'!D4926," ")</f>
        <v xml:space="preserve"> </v>
      </c>
      <c r="E4926" s="71">
        <f>IF('4 ป้อนข้อมูล'!E4926&lt;'3 ค่าคะแนน'!$B$9,0,IF('4 ป้อนข้อมูล'!E4926&lt;'3 ค่าคะแนน'!$B$8,'3 ค่าคะแนน'!$E$9,IF('4 ป้อนข้อมูล'!E4926&lt;'3 ค่าคะแนน'!$B$7,'3 ค่าคะแนน'!$E$8,IF('4 ป้อนข้อมูล'!E4926&lt;'3 ค่าคะแนน'!$B$6,'3 ค่าคะแนน'!$E$7,IF('4 ป้อนข้อมูล'!E4926&lt;'3 ค่าคะแนน'!$B$5,'3 ค่าคะแนน'!$E$6,IF('4 ป้อนข้อมูล'!E4926&lt;'3 ค่าคะแนน'!$B$4,'3 ค่าคะแนน'!$E$5,'3 ค่าคะแนน'!$E$4))))))</f>
        <v>0</v>
      </c>
      <c r="F4926" s="109">
        <f>IF('4 ป้อนข้อมูล'!E4926&gt;=70,SUMIF(ปันส่วน!$A$5:$A$16,D4926,ปันส่วน!$F$5:$F$16),0)</f>
        <v>0</v>
      </c>
      <c r="G4926" s="109">
        <f>SUMIFS(ปันส่วน2!$C$3:$C$20,ปันส่วน2!$A$3:$A$20,D4926,ปันส่วน2!$B$3:$B$20,E4926)</f>
        <v>0</v>
      </c>
      <c r="H4926" s="109">
        <f t="shared" si="76"/>
        <v>0</v>
      </c>
    </row>
    <row r="4927" spans="1:8">
      <c r="A4927" s="69">
        <v>4924</v>
      </c>
      <c r="B4927" s="82" t="str">
        <f>IF('4 ป้อนข้อมูล'!B4927&lt;&gt;"",'4 ป้อนข้อมูล'!B4927," ")</f>
        <v xml:space="preserve"> </v>
      </c>
      <c r="C4927" s="81" t="str">
        <f>IF('4 ป้อนข้อมูล'!C4927&lt;&gt;"",'4 ป้อนข้อมูล'!C4927," ")</f>
        <v xml:space="preserve"> </v>
      </c>
      <c r="D4927" s="69" t="str">
        <f>IF('4 ป้อนข้อมูล'!D4927&lt;&gt;"",'4 ป้อนข้อมูล'!D4927," ")</f>
        <v xml:space="preserve"> </v>
      </c>
      <c r="E4927" s="71">
        <f>IF('4 ป้อนข้อมูล'!E4927&lt;'3 ค่าคะแนน'!$B$9,0,IF('4 ป้อนข้อมูล'!E4927&lt;'3 ค่าคะแนน'!$B$8,'3 ค่าคะแนน'!$E$9,IF('4 ป้อนข้อมูล'!E4927&lt;'3 ค่าคะแนน'!$B$7,'3 ค่าคะแนน'!$E$8,IF('4 ป้อนข้อมูล'!E4927&lt;'3 ค่าคะแนน'!$B$6,'3 ค่าคะแนน'!$E$7,IF('4 ป้อนข้อมูล'!E4927&lt;'3 ค่าคะแนน'!$B$5,'3 ค่าคะแนน'!$E$6,IF('4 ป้อนข้อมูล'!E4927&lt;'3 ค่าคะแนน'!$B$4,'3 ค่าคะแนน'!$E$5,'3 ค่าคะแนน'!$E$4))))))</f>
        <v>0</v>
      </c>
      <c r="F4927" s="109">
        <f>IF('4 ป้อนข้อมูล'!E4927&gt;=70,SUMIF(ปันส่วน!$A$5:$A$16,D4927,ปันส่วน!$F$5:$F$16),0)</f>
        <v>0</v>
      </c>
      <c r="G4927" s="109">
        <f>SUMIFS(ปันส่วน2!$C$3:$C$20,ปันส่วน2!$A$3:$A$20,D4927,ปันส่วน2!$B$3:$B$20,E4927)</f>
        <v>0</v>
      </c>
      <c r="H4927" s="109">
        <f t="shared" si="76"/>
        <v>0</v>
      </c>
    </row>
    <row r="4928" spans="1:8">
      <c r="A4928" s="69">
        <v>4925</v>
      </c>
      <c r="B4928" s="82" t="str">
        <f>IF('4 ป้อนข้อมูล'!B4928&lt;&gt;"",'4 ป้อนข้อมูล'!B4928," ")</f>
        <v xml:space="preserve"> </v>
      </c>
      <c r="C4928" s="81" t="str">
        <f>IF('4 ป้อนข้อมูล'!C4928&lt;&gt;"",'4 ป้อนข้อมูล'!C4928," ")</f>
        <v xml:space="preserve"> </v>
      </c>
      <c r="D4928" s="69" t="str">
        <f>IF('4 ป้อนข้อมูล'!D4928&lt;&gt;"",'4 ป้อนข้อมูล'!D4928," ")</f>
        <v xml:space="preserve"> </v>
      </c>
      <c r="E4928" s="71">
        <f>IF('4 ป้อนข้อมูล'!E4928&lt;'3 ค่าคะแนน'!$B$9,0,IF('4 ป้อนข้อมูล'!E4928&lt;'3 ค่าคะแนน'!$B$8,'3 ค่าคะแนน'!$E$9,IF('4 ป้อนข้อมูล'!E4928&lt;'3 ค่าคะแนน'!$B$7,'3 ค่าคะแนน'!$E$8,IF('4 ป้อนข้อมูล'!E4928&lt;'3 ค่าคะแนน'!$B$6,'3 ค่าคะแนน'!$E$7,IF('4 ป้อนข้อมูล'!E4928&lt;'3 ค่าคะแนน'!$B$5,'3 ค่าคะแนน'!$E$6,IF('4 ป้อนข้อมูล'!E4928&lt;'3 ค่าคะแนน'!$B$4,'3 ค่าคะแนน'!$E$5,'3 ค่าคะแนน'!$E$4))))))</f>
        <v>0</v>
      </c>
      <c r="F4928" s="109">
        <f>IF('4 ป้อนข้อมูล'!E4928&gt;=70,SUMIF(ปันส่วน!$A$5:$A$16,D4928,ปันส่วน!$F$5:$F$16),0)</f>
        <v>0</v>
      </c>
      <c r="G4928" s="109">
        <f>SUMIFS(ปันส่วน2!$C$3:$C$20,ปันส่วน2!$A$3:$A$20,D4928,ปันส่วน2!$B$3:$B$20,E4928)</f>
        <v>0</v>
      </c>
      <c r="H4928" s="109">
        <f t="shared" si="76"/>
        <v>0</v>
      </c>
    </row>
    <row r="4929" spans="1:8">
      <c r="A4929" s="69">
        <v>4926</v>
      </c>
      <c r="B4929" s="82" t="str">
        <f>IF('4 ป้อนข้อมูล'!B4929&lt;&gt;"",'4 ป้อนข้อมูล'!B4929," ")</f>
        <v xml:space="preserve"> </v>
      </c>
      <c r="C4929" s="81" t="str">
        <f>IF('4 ป้อนข้อมูล'!C4929&lt;&gt;"",'4 ป้อนข้อมูล'!C4929," ")</f>
        <v xml:space="preserve"> </v>
      </c>
      <c r="D4929" s="69" t="str">
        <f>IF('4 ป้อนข้อมูล'!D4929&lt;&gt;"",'4 ป้อนข้อมูล'!D4929," ")</f>
        <v xml:space="preserve"> </v>
      </c>
      <c r="E4929" s="71">
        <f>IF('4 ป้อนข้อมูล'!E4929&lt;'3 ค่าคะแนน'!$B$9,0,IF('4 ป้อนข้อมูล'!E4929&lt;'3 ค่าคะแนน'!$B$8,'3 ค่าคะแนน'!$E$9,IF('4 ป้อนข้อมูล'!E4929&lt;'3 ค่าคะแนน'!$B$7,'3 ค่าคะแนน'!$E$8,IF('4 ป้อนข้อมูล'!E4929&lt;'3 ค่าคะแนน'!$B$6,'3 ค่าคะแนน'!$E$7,IF('4 ป้อนข้อมูล'!E4929&lt;'3 ค่าคะแนน'!$B$5,'3 ค่าคะแนน'!$E$6,IF('4 ป้อนข้อมูล'!E4929&lt;'3 ค่าคะแนน'!$B$4,'3 ค่าคะแนน'!$E$5,'3 ค่าคะแนน'!$E$4))))))</f>
        <v>0</v>
      </c>
      <c r="F4929" s="109">
        <f>IF('4 ป้อนข้อมูล'!E4929&gt;=70,SUMIF(ปันส่วน!$A$5:$A$16,D4929,ปันส่วน!$F$5:$F$16),0)</f>
        <v>0</v>
      </c>
      <c r="G4929" s="109">
        <f>SUMIFS(ปันส่วน2!$C$3:$C$20,ปันส่วน2!$A$3:$A$20,D4929,ปันส่วน2!$B$3:$B$20,E4929)</f>
        <v>0</v>
      </c>
      <c r="H4929" s="109">
        <f t="shared" si="76"/>
        <v>0</v>
      </c>
    </row>
    <row r="4930" spans="1:8">
      <c r="A4930" s="69">
        <v>4927</v>
      </c>
      <c r="B4930" s="82" t="str">
        <f>IF('4 ป้อนข้อมูล'!B4930&lt;&gt;"",'4 ป้อนข้อมูล'!B4930," ")</f>
        <v xml:space="preserve"> </v>
      </c>
      <c r="C4930" s="81" t="str">
        <f>IF('4 ป้อนข้อมูล'!C4930&lt;&gt;"",'4 ป้อนข้อมูล'!C4930," ")</f>
        <v xml:space="preserve"> </v>
      </c>
      <c r="D4930" s="69" t="str">
        <f>IF('4 ป้อนข้อมูล'!D4930&lt;&gt;"",'4 ป้อนข้อมูล'!D4930," ")</f>
        <v xml:space="preserve"> </v>
      </c>
      <c r="E4930" s="71">
        <f>IF('4 ป้อนข้อมูล'!E4930&lt;'3 ค่าคะแนน'!$B$9,0,IF('4 ป้อนข้อมูล'!E4930&lt;'3 ค่าคะแนน'!$B$8,'3 ค่าคะแนน'!$E$9,IF('4 ป้อนข้อมูล'!E4930&lt;'3 ค่าคะแนน'!$B$7,'3 ค่าคะแนน'!$E$8,IF('4 ป้อนข้อมูล'!E4930&lt;'3 ค่าคะแนน'!$B$6,'3 ค่าคะแนน'!$E$7,IF('4 ป้อนข้อมูล'!E4930&lt;'3 ค่าคะแนน'!$B$5,'3 ค่าคะแนน'!$E$6,IF('4 ป้อนข้อมูล'!E4930&lt;'3 ค่าคะแนน'!$B$4,'3 ค่าคะแนน'!$E$5,'3 ค่าคะแนน'!$E$4))))))</f>
        <v>0</v>
      </c>
      <c r="F4930" s="109">
        <f>IF('4 ป้อนข้อมูล'!E4930&gt;=70,SUMIF(ปันส่วน!$A$5:$A$16,D4930,ปันส่วน!$F$5:$F$16),0)</f>
        <v>0</v>
      </c>
      <c r="G4930" s="109">
        <f>SUMIFS(ปันส่วน2!$C$3:$C$20,ปันส่วน2!$A$3:$A$20,D4930,ปันส่วน2!$B$3:$B$20,E4930)</f>
        <v>0</v>
      </c>
      <c r="H4930" s="109">
        <f t="shared" si="76"/>
        <v>0</v>
      </c>
    </row>
    <row r="4931" spans="1:8">
      <c r="A4931" s="69">
        <v>4928</v>
      </c>
      <c r="B4931" s="82" t="str">
        <f>IF('4 ป้อนข้อมูล'!B4931&lt;&gt;"",'4 ป้อนข้อมูล'!B4931," ")</f>
        <v xml:space="preserve"> </v>
      </c>
      <c r="C4931" s="81" t="str">
        <f>IF('4 ป้อนข้อมูล'!C4931&lt;&gt;"",'4 ป้อนข้อมูล'!C4931," ")</f>
        <v xml:space="preserve"> </v>
      </c>
      <c r="D4931" s="69" t="str">
        <f>IF('4 ป้อนข้อมูล'!D4931&lt;&gt;"",'4 ป้อนข้อมูล'!D4931," ")</f>
        <v xml:space="preserve"> </v>
      </c>
      <c r="E4931" s="71">
        <f>IF('4 ป้อนข้อมูล'!E4931&lt;'3 ค่าคะแนน'!$B$9,0,IF('4 ป้อนข้อมูล'!E4931&lt;'3 ค่าคะแนน'!$B$8,'3 ค่าคะแนน'!$E$9,IF('4 ป้อนข้อมูล'!E4931&lt;'3 ค่าคะแนน'!$B$7,'3 ค่าคะแนน'!$E$8,IF('4 ป้อนข้อมูล'!E4931&lt;'3 ค่าคะแนน'!$B$6,'3 ค่าคะแนน'!$E$7,IF('4 ป้อนข้อมูล'!E4931&lt;'3 ค่าคะแนน'!$B$5,'3 ค่าคะแนน'!$E$6,IF('4 ป้อนข้อมูล'!E4931&lt;'3 ค่าคะแนน'!$B$4,'3 ค่าคะแนน'!$E$5,'3 ค่าคะแนน'!$E$4))))))</f>
        <v>0</v>
      </c>
      <c r="F4931" s="109">
        <f>IF('4 ป้อนข้อมูล'!E4931&gt;=70,SUMIF(ปันส่วน!$A$5:$A$16,D4931,ปันส่วน!$F$5:$F$16),0)</f>
        <v>0</v>
      </c>
      <c r="G4931" s="109">
        <f>SUMIFS(ปันส่วน2!$C$3:$C$20,ปันส่วน2!$A$3:$A$20,D4931,ปันส่วน2!$B$3:$B$20,E4931)</f>
        <v>0</v>
      </c>
      <c r="H4931" s="109">
        <f t="shared" si="76"/>
        <v>0</v>
      </c>
    </row>
    <row r="4932" spans="1:8">
      <c r="A4932" s="69">
        <v>4929</v>
      </c>
      <c r="B4932" s="82" t="str">
        <f>IF('4 ป้อนข้อมูล'!B4932&lt;&gt;"",'4 ป้อนข้อมูล'!B4932," ")</f>
        <v xml:space="preserve"> </v>
      </c>
      <c r="C4932" s="81" t="str">
        <f>IF('4 ป้อนข้อมูล'!C4932&lt;&gt;"",'4 ป้อนข้อมูล'!C4932," ")</f>
        <v xml:space="preserve"> </v>
      </c>
      <c r="D4932" s="69" t="str">
        <f>IF('4 ป้อนข้อมูล'!D4932&lt;&gt;"",'4 ป้อนข้อมูล'!D4932," ")</f>
        <v xml:space="preserve"> </v>
      </c>
      <c r="E4932" s="71">
        <f>IF('4 ป้อนข้อมูล'!E4932&lt;'3 ค่าคะแนน'!$B$9,0,IF('4 ป้อนข้อมูล'!E4932&lt;'3 ค่าคะแนน'!$B$8,'3 ค่าคะแนน'!$E$9,IF('4 ป้อนข้อมูล'!E4932&lt;'3 ค่าคะแนน'!$B$7,'3 ค่าคะแนน'!$E$8,IF('4 ป้อนข้อมูล'!E4932&lt;'3 ค่าคะแนน'!$B$6,'3 ค่าคะแนน'!$E$7,IF('4 ป้อนข้อมูล'!E4932&lt;'3 ค่าคะแนน'!$B$5,'3 ค่าคะแนน'!$E$6,IF('4 ป้อนข้อมูล'!E4932&lt;'3 ค่าคะแนน'!$B$4,'3 ค่าคะแนน'!$E$5,'3 ค่าคะแนน'!$E$4))))))</f>
        <v>0</v>
      </c>
      <c r="F4932" s="109">
        <f>IF('4 ป้อนข้อมูล'!E4932&gt;=70,SUMIF(ปันส่วน!$A$5:$A$16,D4932,ปันส่วน!$F$5:$F$16),0)</f>
        <v>0</v>
      </c>
      <c r="G4932" s="109">
        <f>SUMIFS(ปันส่วน2!$C$3:$C$20,ปันส่วน2!$A$3:$A$20,D4932,ปันส่วน2!$B$3:$B$20,E4932)</f>
        <v>0</v>
      </c>
      <c r="H4932" s="109">
        <f t="shared" si="76"/>
        <v>0</v>
      </c>
    </row>
    <row r="4933" spans="1:8">
      <c r="A4933" s="69">
        <v>4930</v>
      </c>
      <c r="B4933" s="82" t="str">
        <f>IF('4 ป้อนข้อมูล'!B4933&lt;&gt;"",'4 ป้อนข้อมูล'!B4933," ")</f>
        <v xml:space="preserve"> </v>
      </c>
      <c r="C4933" s="81" t="str">
        <f>IF('4 ป้อนข้อมูล'!C4933&lt;&gt;"",'4 ป้อนข้อมูล'!C4933," ")</f>
        <v xml:space="preserve"> </v>
      </c>
      <c r="D4933" s="69" t="str">
        <f>IF('4 ป้อนข้อมูล'!D4933&lt;&gt;"",'4 ป้อนข้อมูล'!D4933," ")</f>
        <v xml:space="preserve"> </v>
      </c>
      <c r="E4933" s="71">
        <f>IF('4 ป้อนข้อมูล'!E4933&lt;'3 ค่าคะแนน'!$B$9,0,IF('4 ป้อนข้อมูล'!E4933&lt;'3 ค่าคะแนน'!$B$8,'3 ค่าคะแนน'!$E$9,IF('4 ป้อนข้อมูล'!E4933&lt;'3 ค่าคะแนน'!$B$7,'3 ค่าคะแนน'!$E$8,IF('4 ป้อนข้อมูล'!E4933&lt;'3 ค่าคะแนน'!$B$6,'3 ค่าคะแนน'!$E$7,IF('4 ป้อนข้อมูล'!E4933&lt;'3 ค่าคะแนน'!$B$5,'3 ค่าคะแนน'!$E$6,IF('4 ป้อนข้อมูล'!E4933&lt;'3 ค่าคะแนน'!$B$4,'3 ค่าคะแนน'!$E$5,'3 ค่าคะแนน'!$E$4))))))</f>
        <v>0</v>
      </c>
      <c r="F4933" s="109">
        <f>IF('4 ป้อนข้อมูล'!E4933&gt;=70,SUMIF(ปันส่วน!$A$5:$A$16,D4933,ปันส่วน!$F$5:$F$16),0)</f>
        <v>0</v>
      </c>
      <c r="G4933" s="109">
        <f>SUMIFS(ปันส่วน2!$C$3:$C$20,ปันส่วน2!$A$3:$A$20,D4933,ปันส่วน2!$B$3:$B$20,E4933)</f>
        <v>0</v>
      </c>
      <c r="H4933" s="109">
        <f t="shared" ref="H4933:H4996" si="77">SUM(F4933:G4933)</f>
        <v>0</v>
      </c>
    </row>
    <row r="4934" spans="1:8">
      <c r="A4934" s="69">
        <v>4931</v>
      </c>
      <c r="B4934" s="82" t="str">
        <f>IF('4 ป้อนข้อมูล'!B4934&lt;&gt;"",'4 ป้อนข้อมูล'!B4934," ")</f>
        <v xml:space="preserve"> </v>
      </c>
      <c r="C4934" s="81" t="str">
        <f>IF('4 ป้อนข้อมูล'!C4934&lt;&gt;"",'4 ป้อนข้อมูล'!C4934," ")</f>
        <v xml:space="preserve"> </v>
      </c>
      <c r="D4934" s="69" t="str">
        <f>IF('4 ป้อนข้อมูล'!D4934&lt;&gt;"",'4 ป้อนข้อมูล'!D4934," ")</f>
        <v xml:space="preserve"> </v>
      </c>
      <c r="E4934" s="71">
        <f>IF('4 ป้อนข้อมูล'!E4934&lt;'3 ค่าคะแนน'!$B$9,0,IF('4 ป้อนข้อมูล'!E4934&lt;'3 ค่าคะแนน'!$B$8,'3 ค่าคะแนน'!$E$9,IF('4 ป้อนข้อมูล'!E4934&lt;'3 ค่าคะแนน'!$B$7,'3 ค่าคะแนน'!$E$8,IF('4 ป้อนข้อมูล'!E4934&lt;'3 ค่าคะแนน'!$B$6,'3 ค่าคะแนน'!$E$7,IF('4 ป้อนข้อมูล'!E4934&lt;'3 ค่าคะแนน'!$B$5,'3 ค่าคะแนน'!$E$6,IF('4 ป้อนข้อมูล'!E4934&lt;'3 ค่าคะแนน'!$B$4,'3 ค่าคะแนน'!$E$5,'3 ค่าคะแนน'!$E$4))))))</f>
        <v>0</v>
      </c>
      <c r="F4934" s="109">
        <f>IF('4 ป้อนข้อมูล'!E4934&gt;=70,SUMIF(ปันส่วน!$A$5:$A$16,D4934,ปันส่วน!$F$5:$F$16),0)</f>
        <v>0</v>
      </c>
      <c r="G4934" s="109">
        <f>SUMIFS(ปันส่วน2!$C$3:$C$20,ปันส่วน2!$A$3:$A$20,D4934,ปันส่วน2!$B$3:$B$20,E4934)</f>
        <v>0</v>
      </c>
      <c r="H4934" s="109">
        <f t="shared" si="77"/>
        <v>0</v>
      </c>
    </row>
    <row r="4935" spans="1:8">
      <c r="A4935" s="69">
        <v>4932</v>
      </c>
      <c r="B4935" s="82" t="str">
        <f>IF('4 ป้อนข้อมูล'!B4935&lt;&gt;"",'4 ป้อนข้อมูล'!B4935," ")</f>
        <v xml:space="preserve"> </v>
      </c>
      <c r="C4935" s="81" t="str">
        <f>IF('4 ป้อนข้อมูล'!C4935&lt;&gt;"",'4 ป้อนข้อมูล'!C4935," ")</f>
        <v xml:space="preserve"> </v>
      </c>
      <c r="D4935" s="69" t="str">
        <f>IF('4 ป้อนข้อมูล'!D4935&lt;&gt;"",'4 ป้อนข้อมูล'!D4935," ")</f>
        <v xml:space="preserve"> </v>
      </c>
      <c r="E4935" s="71">
        <f>IF('4 ป้อนข้อมูล'!E4935&lt;'3 ค่าคะแนน'!$B$9,0,IF('4 ป้อนข้อมูล'!E4935&lt;'3 ค่าคะแนน'!$B$8,'3 ค่าคะแนน'!$E$9,IF('4 ป้อนข้อมูล'!E4935&lt;'3 ค่าคะแนน'!$B$7,'3 ค่าคะแนน'!$E$8,IF('4 ป้อนข้อมูล'!E4935&lt;'3 ค่าคะแนน'!$B$6,'3 ค่าคะแนน'!$E$7,IF('4 ป้อนข้อมูล'!E4935&lt;'3 ค่าคะแนน'!$B$5,'3 ค่าคะแนน'!$E$6,IF('4 ป้อนข้อมูล'!E4935&lt;'3 ค่าคะแนน'!$B$4,'3 ค่าคะแนน'!$E$5,'3 ค่าคะแนน'!$E$4))))))</f>
        <v>0</v>
      </c>
      <c r="F4935" s="109">
        <f>IF('4 ป้อนข้อมูล'!E4935&gt;=70,SUMIF(ปันส่วน!$A$5:$A$16,D4935,ปันส่วน!$F$5:$F$16),0)</f>
        <v>0</v>
      </c>
      <c r="G4935" s="109">
        <f>SUMIFS(ปันส่วน2!$C$3:$C$20,ปันส่วน2!$A$3:$A$20,D4935,ปันส่วน2!$B$3:$B$20,E4935)</f>
        <v>0</v>
      </c>
      <c r="H4935" s="109">
        <f t="shared" si="77"/>
        <v>0</v>
      </c>
    </row>
    <row r="4936" spans="1:8">
      <c r="A4936" s="69">
        <v>4933</v>
      </c>
      <c r="B4936" s="82" t="str">
        <f>IF('4 ป้อนข้อมูล'!B4936&lt;&gt;"",'4 ป้อนข้อมูล'!B4936," ")</f>
        <v xml:space="preserve"> </v>
      </c>
      <c r="C4936" s="81" t="str">
        <f>IF('4 ป้อนข้อมูล'!C4936&lt;&gt;"",'4 ป้อนข้อมูล'!C4936," ")</f>
        <v xml:space="preserve"> </v>
      </c>
      <c r="D4936" s="69" t="str">
        <f>IF('4 ป้อนข้อมูล'!D4936&lt;&gt;"",'4 ป้อนข้อมูล'!D4936," ")</f>
        <v xml:space="preserve"> </v>
      </c>
      <c r="E4936" s="71">
        <f>IF('4 ป้อนข้อมูล'!E4936&lt;'3 ค่าคะแนน'!$B$9,0,IF('4 ป้อนข้อมูล'!E4936&lt;'3 ค่าคะแนน'!$B$8,'3 ค่าคะแนน'!$E$9,IF('4 ป้อนข้อมูล'!E4936&lt;'3 ค่าคะแนน'!$B$7,'3 ค่าคะแนน'!$E$8,IF('4 ป้อนข้อมูล'!E4936&lt;'3 ค่าคะแนน'!$B$6,'3 ค่าคะแนน'!$E$7,IF('4 ป้อนข้อมูล'!E4936&lt;'3 ค่าคะแนน'!$B$5,'3 ค่าคะแนน'!$E$6,IF('4 ป้อนข้อมูล'!E4936&lt;'3 ค่าคะแนน'!$B$4,'3 ค่าคะแนน'!$E$5,'3 ค่าคะแนน'!$E$4))))))</f>
        <v>0</v>
      </c>
      <c r="F4936" s="109">
        <f>IF('4 ป้อนข้อมูล'!E4936&gt;=70,SUMIF(ปันส่วน!$A$5:$A$16,D4936,ปันส่วน!$F$5:$F$16),0)</f>
        <v>0</v>
      </c>
      <c r="G4936" s="109">
        <f>SUMIFS(ปันส่วน2!$C$3:$C$20,ปันส่วน2!$A$3:$A$20,D4936,ปันส่วน2!$B$3:$B$20,E4936)</f>
        <v>0</v>
      </c>
      <c r="H4936" s="109">
        <f t="shared" si="77"/>
        <v>0</v>
      </c>
    </row>
    <row r="4937" spans="1:8">
      <c r="A4937" s="69">
        <v>4934</v>
      </c>
      <c r="B4937" s="82" t="str">
        <f>IF('4 ป้อนข้อมูล'!B4937&lt;&gt;"",'4 ป้อนข้อมูล'!B4937," ")</f>
        <v xml:space="preserve"> </v>
      </c>
      <c r="C4937" s="81" t="str">
        <f>IF('4 ป้อนข้อมูล'!C4937&lt;&gt;"",'4 ป้อนข้อมูล'!C4937," ")</f>
        <v xml:space="preserve"> </v>
      </c>
      <c r="D4937" s="69" t="str">
        <f>IF('4 ป้อนข้อมูล'!D4937&lt;&gt;"",'4 ป้อนข้อมูล'!D4937," ")</f>
        <v xml:space="preserve"> </v>
      </c>
      <c r="E4937" s="71">
        <f>IF('4 ป้อนข้อมูล'!E4937&lt;'3 ค่าคะแนน'!$B$9,0,IF('4 ป้อนข้อมูล'!E4937&lt;'3 ค่าคะแนน'!$B$8,'3 ค่าคะแนน'!$E$9,IF('4 ป้อนข้อมูล'!E4937&lt;'3 ค่าคะแนน'!$B$7,'3 ค่าคะแนน'!$E$8,IF('4 ป้อนข้อมูล'!E4937&lt;'3 ค่าคะแนน'!$B$6,'3 ค่าคะแนน'!$E$7,IF('4 ป้อนข้อมูล'!E4937&lt;'3 ค่าคะแนน'!$B$5,'3 ค่าคะแนน'!$E$6,IF('4 ป้อนข้อมูล'!E4937&lt;'3 ค่าคะแนน'!$B$4,'3 ค่าคะแนน'!$E$5,'3 ค่าคะแนน'!$E$4))))))</f>
        <v>0</v>
      </c>
      <c r="F4937" s="109">
        <f>IF('4 ป้อนข้อมูล'!E4937&gt;=70,SUMIF(ปันส่วน!$A$5:$A$16,D4937,ปันส่วน!$F$5:$F$16),0)</f>
        <v>0</v>
      </c>
      <c r="G4937" s="109">
        <f>SUMIFS(ปันส่วน2!$C$3:$C$20,ปันส่วน2!$A$3:$A$20,D4937,ปันส่วน2!$B$3:$B$20,E4937)</f>
        <v>0</v>
      </c>
      <c r="H4937" s="109">
        <f t="shared" si="77"/>
        <v>0</v>
      </c>
    </row>
    <row r="4938" spans="1:8">
      <c r="A4938" s="69">
        <v>4935</v>
      </c>
      <c r="B4938" s="82" t="str">
        <f>IF('4 ป้อนข้อมูล'!B4938&lt;&gt;"",'4 ป้อนข้อมูล'!B4938," ")</f>
        <v xml:space="preserve"> </v>
      </c>
      <c r="C4938" s="81" t="str">
        <f>IF('4 ป้อนข้อมูล'!C4938&lt;&gt;"",'4 ป้อนข้อมูล'!C4938," ")</f>
        <v xml:space="preserve"> </v>
      </c>
      <c r="D4938" s="69" t="str">
        <f>IF('4 ป้อนข้อมูล'!D4938&lt;&gt;"",'4 ป้อนข้อมูล'!D4938," ")</f>
        <v xml:space="preserve"> </v>
      </c>
      <c r="E4938" s="71">
        <f>IF('4 ป้อนข้อมูล'!E4938&lt;'3 ค่าคะแนน'!$B$9,0,IF('4 ป้อนข้อมูล'!E4938&lt;'3 ค่าคะแนน'!$B$8,'3 ค่าคะแนน'!$E$9,IF('4 ป้อนข้อมูล'!E4938&lt;'3 ค่าคะแนน'!$B$7,'3 ค่าคะแนน'!$E$8,IF('4 ป้อนข้อมูล'!E4938&lt;'3 ค่าคะแนน'!$B$6,'3 ค่าคะแนน'!$E$7,IF('4 ป้อนข้อมูล'!E4938&lt;'3 ค่าคะแนน'!$B$5,'3 ค่าคะแนน'!$E$6,IF('4 ป้อนข้อมูล'!E4938&lt;'3 ค่าคะแนน'!$B$4,'3 ค่าคะแนน'!$E$5,'3 ค่าคะแนน'!$E$4))))))</f>
        <v>0</v>
      </c>
      <c r="F4938" s="109">
        <f>IF('4 ป้อนข้อมูล'!E4938&gt;=70,SUMIF(ปันส่วน!$A$5:$A$16,D4938,ปันส่วน!$F$5:$F$16),0)</f>
        <v>0</v>
      </c>
      <c r="G4938" s="109">
        <f>SUMIFS(ปันส่วน2!$C$3:$C$20,ปันส่วน2!$A$3:$A$20,D4938,ปันส่วน2!$B$3:$B$20,E4938)</f>
        <v>0</v>
      </c>
      <c r="H4938" s="109">
        <f t="shared" si="77"/>
        <v>0</v>
      </c>
    </row>
    <row r="4939" spans="1:8">
      <c r="A4939" s="69">
        <v>4936</v>
      </c>
      <c r="B4939" s="82" t="str">
        <f>IF('4 ป้อนข้อมูล'!B4939&lt;&gt;"",'4 ป้อนข้อมูล'!B4939," ")</f>
        <v xml:space="preserve"> </v>
      </c>
      <c r="C4939" s="81" t="str">
        <f>IF('4 ป้อนข้อมูล'!C4939&lt;&gt;"",'4 ป้อนข้อมูล'!C4939," ")</f>
        <v xml:space="preserve"> </v>
      </c>
      <c r="D4939" s="69" t="str">
        <f>IF('4 ป้อนข้อมูล'!D4939&lt;&gt;"",'4 ป้อนข้อมูล'!D4939," ")</f>
        <v xml:space="preserve"> </v>
      </c>
      <c r="E4939" s="71">
        <f>IF('4 ป้อนข้อมูล'!E4939&lt;'3 ค่าคะแนน'!$B$9,0,IF('4 ป้อนข้อมูล'!E4939&lt;'3 ค่าคะแนน'!$B$8,'3 ค่าคะแนน'!$E$9,IF('4 ป้อนข้อมูล'!E4939&lt;'3 ค่าคะแนน'!$B$7,'3 ค่าคะแนน'!$E$8,IF('4 ป้อนข้อมูล'!E4939&lt;'3 ค่าคะแนน'!$B$6,'3 ค่าคะแนน'!$E$7,IF('4 ป้อนข้อมูล'!E4939&lt;'3 ค่าคะแนน'!$B$5,'3 ค่าคะแนน'!$E$6,IF('4 ป้อนข้อมูล'!E4939&lt;'3 ค่าคะแนน'!$B$4,'3 ค่าคะแนน'!$E$5,'3 ค่าคะแนน'!$E$4))))))</f>
        <v>0</v>
      </c>
      <c r="F4939" s="109">
        <f>IF('4 ป้อนข้อมูล'!E4939&gt;=70,SUMIF(ปันส่วน!$A$5:$A$16,D4939,ปันส่วน!$F$5:$F$16),0)</f>
        <v>0</v>
      </c>
      <c r="G4939" s="109">
        <f>SUMIFS(ปันส่วน2!$C$3:$C$20,ปันส่วน2!$A$3:$A$20,D4939,ปันส่วน2!$B$3:$B$20,E4939)</f>
        <v>0</v>
      </c>
      <c r="H4939" s="109">
        <f t="shared" si="77"/>
        <v>0</v>
      </c>
    </row>
    <row r="4940" spans="1:8">
      <c r="A4940" s="69">
        <v>4937</v>
      </c>
      <c r="B4940" s="82" t="str">
        <f>IF('4 ป้อนข้อมูล'!B4940&lt;&gt;"",'4 ป้อนข้อมูล'!B4940," ")</f>
        <v xml:space="preserve"> </v>
      </c>
      <c r="C4940" s="81" t="str">
        <f>IF('4 ป้อนข้อมูล'!C4940&lt;&gt;"",'4 ป้อนข้อมูล'!C4940," ")</f>
        <v xml:space="preserve"> </v>
      </c>
      <c r="D4940" s="69" t="str">
        <f>IF('4 ป้อนข้อมูล'!D4940&lt;&gt;"",'4 ป้อนข้อมูล'!D4940," ")</f>
        <v xml:space="preserve"> </v>
      </c>
      <c r="E4940" s="71">
        <f>IF('4 ป้อนข้อมูล'!E4940&lt;'3 ค่าคะแนน'!$B$9,0,IF('4 ป้อนข้อมูล'!E4940&lt;'3 ค่าคะแนน'!$B$8,'3 ค่าคะแนน'!$E$9,IF('4 ป้อนข้อมูล'!E4940&lt;'3 ค่าคะแนน'!$B$7,'3 ค่าคะแนน'!$E$8,IF('4 ป้อนข้อมูล'!E4940&lt;'3 ค่าคะแนน'!$B$6,'3 ค่าคะแนน'!$E$7,IF('4 ป้อนข้อมูล'!E4940&lt;'3 ค่าคะแนน'!$B$5,'3 ค่าคะแนน'!$E$6,IF('4 ป้อนข้อมูล'!E4940&lt;'3 ค่าคะแนน'!$B$4,'3 ค่าคะแนน'!$E$5,'3 ค่าคะแนน'!$E$4))))))</f>
        <v>0</v>
      </c>
      <c r="F4940" s="109">
        <f>IF('4 ป้อนข้อมูล'!E4940&gt;=70,SUMIF(ปันส่วน!$A$5:$A$16,D4940,ปันส่วน!$F$5:$F$16),0)</f>
        <v>0</v>
      </c>
      <c r="G4940" s="109">
        <f>SUMIFS(ปันส่วน2!$C$3:$C$20,ปันส่วน2!$A$3:$A$20,D4940,ปันส่วน2!$B$3:$B$20,E4940)</f>
        <v>0</v>
      </c>
      <c r="H4940" s="109">
        <f t="shared" si="77"/>
        <v>0</v>
      </c>
    </row>
    <row r="4941" spans="1:8">
      <c r="A4941" s="69">
        <v>4938</v>
      </c>
      <c r="B4941" s="82" t="str">
        <f>IF('4 ป้อนข้อมูล'!B4941&lt;&gt;"",'4 ป้อนข้อมูล'!B4941," ")</f>
        <v xml:space="preserve"> </v>
      </c>
      <c r="C4941" s="81" t="str">
        <f>IF('4 ป้อนข้อมูล'!C4941&lt;&gt;"",'4 ป้อนข้อมูล'!C4941," ")</f>
        <v xml:space="preserve"> </v>
      </c>
      <c r="D4941" s="69" t="str">
        <f>IF('4 ป้อนข้อมูล'!D4941&lt;&gt;"",'4 ป้อนข้อมูล'!D4941," ")</f>
        <v xml:space="preserve"> </v>
      </c>
      <c r="E4941" s="71">
        <f>IF('4 ป้อนข้อมูล'!E4941&lt;'3 ค่าคะแนน'!$B$9,0,IF('4 ป้อนข้อมูล'!E4941&lt;'3 ค่าคะแนน'!$B$8,'3 ค่าคะแนน'!$E$9,IF('4 ป้อนข้อมูล'!E4941&lt;'3 ค่าคะแนน'!$B$7,'3 ค่าคะแนน'!$E$8,IF('4 ป้อนข้อมูล'!E4941&lt;'3 ค่าคะแนน'!$B$6,'3 ค่าคะแนน'!$E$7,IF('4 ป้อนข้อมูล'!E4941&lt;'3 ค่าคะแนน'!$B$5,'3 ค่าคะแนน'!$E$6,IF('4 ป้อนข้อมูล'!E4941&lt;'3 ค่าคะแนน'!$B$4,'3 ค่าคะแนน'!$E$5,'3 ค่าคะแนน'!$E$4))))))</f>
        <v>0</v>
      </c>
      <c r="F4941" s="109">
        <f>IF('4 ป้อนข้อมูล'!E4941&gt;=70,SUMIF(ปันส่วน!$A$5:$A$16,D4941,ปันส่วน!$F$5:$F$16),0)</f>
        <v>0</v>
      </c>
      <c r="G4941" s="109">
        <f>SUMIFS(ปันส่วน2!$C$3:$C$20,ปันส่วน2!$A$3:$A$20,D4941,ปันส่วน2!$B$3:$B$20,E4941)</f>
        <v>0</v>
      </c>
      <c r="H4941" s="109">
        <f t="shared" si="77"/>
        <v>0</v>
      </c>
    </row>
    <row r="4942" spans="1:8">
      <c r="A4942" s="69">
        <v>4939</v>
      </c>
      <c r="B4942" s="82" t="str">
        <f>IF('4 ป้อนข้อมูล'!B4942&lt;&gt;"",'4 ป้อนข้อมูล'!B4942," ")</f>
        <v xml:space="preserve"> </v>
      </c>
      <c r="C4942" s="81" t="str">
        <f>IF('4 ป้อนข้อมูล'!C4942&lt;&gt;"",'4 ป้อนข้อมูล'!C4942," ")</f>
        <v xml:space="preserve"> </v>
      </c>
      <c r="D4942" s="69" t="str">
        <f>IF('4 ป้อนข้อมูล'!D4942&lt;&gt;"",'4 ป้อนข้อมูล'!D4942," ")</f>
        <v xml:space="preserve"> </v>
      </c>
      <c r="E4942" s="71">
        <f>IF('4 ป้อนข้อมูล'!E4942&lt;'3 ค่าคะแนน'!$B$9,0,IF('4 ป้อนข้อมูล'!E4942&lt;'3 ค่าคะแนน'!$B$8,'3 ค่าคะแนน'!$E$9,IF('4 ป้อนข้อมูล'!E4942&lt;'3 ค่าคะแนน'!$B$7,'3 ค่าคะแนน'!$E$8,IF('4 ป้อนข้อมูล'!E4942&lt;'3 ค่าคะแนน'!$B$6,'3 ค่าคะแนน'!$E$7,IF('4 ป้อนข้อมูล'!E4942&lt;'3 ค่าคะแนน'!$B$5,'3 ค่าคะแนน'!$E$6,IF('4 ป้อนข้อมูล'!E4942&lt;'3 ค่าคะแนน'!$B$4,'3 ค่าคะแนน'!$E$5,'3 ค่าคะแนน'!$E$4))))))</f>
        <v>0</v>
      </c>
      <c r="F4942" s="109">
        <f>IF('4 ป้อนข้อมูล'!E4942&gt;=70,SUMIF(ปันส่วน!$A$5:$A$16,D4942,ปันส่วน!$F$5:$F$16),0)</f>
        <v>0</v>
      </c>
      <c r="G4942" s="109">
        <f>SUMIFS(ปันส่วน2!$C$3:$C$20,ปันส่วน2!$A$3:$A$20,D4942,ปันส่วน2!$B$3:$B$20,E4942)</f>
        <v>0</v>
      </c>
      <c r="H4942" s="109">
        <f t="shared" si="77"/>
        <v>0</v>
      </c>
    </row>
    <row r="4943" spans="1:8">
      <c r="A4943" s="69">
        <v>4940</v>
      </c>
      <c r="B4943" s="82" t="str">
        <f>IF('4 ป้อนข้อมูล'!B4943&lt;&gt;"",'4 ป้อนข้อมูล'!B4943," ")</f>
        <v xml:space="preserve"> </v>
      </c>
      <c r="C4943" s="81" t="str">
        <f>IF('4 ป้อนข้อมูล'!C4943&lt;&gt;"",'4 ป้อนข้อมูล'!C4943," ")</f>
        <v xml:space="preserve"> </v>
      </c>
      <c r="D4943" s="69" t="str">
        <f>IF('4 ป้อนข้อมูล'!D4943&lt;&gt;"",'4 ป้อนข้อมูล'!D4943," ")</f>
        <v xml:space="preserve"> </v>
      </c>
      <c r="E4943" s="71">
        <f>IF('4 ป้อนข้อมูล'!E4943&lt;'3 ค่าคะแนน'!$B$9,0,IF('4 ป้อนข้อมูล'!E4943&lt;'3 ค่าคะแนน'!$B$8,'3 ค่าคะแนน'!$E$9,IF('4 ป้อนข้อมูล'!E4943&lt;'3 ค่าคะแนน'!$B$7,'3 ค่าคะแนน'!$E$8,IF('4 ป้อนข้อมูล'!E4943&lt;'3 ค่าคะแนน'!$B$6,'3 ค่าคะแนน'!$E$7,IF('4 ป้อนข้อมูล'!E4943&lt;'3 ค่าคะแนน'!$B$5,'3 ค่าคะแนน'!$E$6,IF('4 ป้อนข้อมูล'!E4943&lt;'3 ค่าคะแนน'!$B$4,'3 ค่าคะแนน'!$E$5,'3 ค่าคะแนน'!$E$4))))))</f>
        <v>0</v>
      </c>
      <c r="F4943" s="109">
        <f>IF('4 ป้อนข้อมูล'!E4943&gt;=70,SUMIF(ปันส่วน!$A$5:$A$16,D4943,ปันส่วน!$F$5:$F$16),0)</f>
        <v>0</v>
      </c>
      <c r="G4943" s="109">
        <f>SUMIFS(ปันส่วน2!$C$3:$C$20,ปันส่วน2!$A$3:$A$20,D4943,ปันส่วน2!$B$3:$B$20,E4943)</f>
        <v>0</v>
      </c>
      <c r="H4943" s="109">
        <f t="shared" si="77"/>
        <v>0</v>
      </c>
    </row>
    <row r="4944" spans="1:8">
      <c r="A4944" s="69">
        <v>4941</v>
      </c>
      <c r="B4944" s="82" t="str">
        <f>IF('4 ป้อนข้อมูล'!B4944&lt;&gt;"",'4 ป้อนข้อมูล'!B4944," ")</f>
        <v xml:space="preserve"> </v>
      </c>
      <c r="C4944" s="81" t="str">
        <f>IF('4 ป้อนข้อมูล'!C4944&lt;&gt;"",'4 ป้อนข้อมูล'!C4944," ")</f>
        <v xml:space="preserve"> </v>
      </c>
      <c r="D4944" s="69" t="str">
        <f>IF('4 ป้อนข้อมูล'!D4944&lt;&gt;"",'4 ป้อนข้อมูล'!D4944," ")</f>
        <v xml:space="preserve"> </v>
      </c>
      <c r="E4944" s="71">
        <f>IF('4 ป้อนข้อมูล'!E4944&lt;'3 ค่าคะแนน'!$B$9,0,IF('4 ป้อนข้อมูล'!E4944&lt;'3 ค่าคะแนน'!$B$8,'3 ค่าคะแนน'!$E$9,IF('4 ป้อนข้อมูล'!E4944&lt;'3 ค่าคะแนน'!$B$7,'3 ค่าคะแนน'!$E$8,IF('4 ป้อนข้อมูล'!E4944&lt;'3 ค่าคะแนน'!$B$6,'3 ค่าคะแนน'!$E$7,IF('4 ป้อนข้อมูล'!E4944&lt;'3 ค่าคะแนน'!$B$5,'3 ค่าคะแนน'!$E$6,IF('4 ป้อนข้อมูล'!E4944&lt;'3 ค่าคะแนน'!$B$4,'3 ค่าคะแนน'!$E$5,'3 ค่าคะแนน'!$E$4))))))</f>
        <v>0</v>
      </c>
      <c r="F4944" s="109">
        <f>IF('4 ป้อนข้อมูล'!E4944&gt;=70,SUMIF(ปันส่วน!$A$5:$A$16,D4944,ปันส่วน!$F$5:$F$16),0)</f>
        <v>0</v>
      </c>
      <c r="G4944" s="109">
        <f>SUMIFS(ปันส่วน2!$C$3:$C$20,ปันส่วน2!$A$3:$A$20,D4944,ปันส่วน2!$B$3:$B$20,E4944)</f>
        <v>0</v>
      </c>
      <c r="H4944" s="109">
        <f t="shared" si="77"/>
        <v>0</v>
      </c>
    </row>
    <row r="4945" spans="1:8">
      <c r="A4945" s="69">
        <v>4942</v>
      </c>
      <c r="B4945" s="82" t="str">
        <f>IF('4 ป้อนข้อมูล'!B4945&lt;&gt;"",'4 ป้อนข้อมูล'!B4945," ")</f>
        <v xml:space="preserve"> </v>
      </c>
      <c r="C4945" s="81" t="str">
        <f>IF('4 ป้อนข้อมูล'!C4945&lt;&gt;"",'4 ป้อนข้อมูล'!C4945," ")</f>
        <v xml:space="preserve"> </v>
      </c>
      <c r="D4945" s="69" t="str">
        <f>IF('4 ป้อนข้อมูล'!D4945&lt;&gt;"",'4 ป้อนข้อมูล'!D4945," ")</f>
        <v xml:space="preserve"> </v>
      </c>
      <c r="E4945" s="71">
        <f>IF('4 ป้อนข้อมูล'!E4945&lt;'3 ค่าคะแนน'!$B$9,0,IF('4 ป้อนข้อมูล'!E4945&lt;'3 ค่าคะแนน'!$B$8,'3 ค่าคะแนน'!$E$9,IF('4 ป้อนข้อมูล'!E4945&lt;'3 ค่าคะแนน'!$B$7,'3 ค่าคะแนน'!$E$8,IF('4 ป้อนข้อมูล'!E4945&lt;'3 ค่าคะแนน'!$B$6,'3 ค่าคะแนน'!$E$7,IF('4 ป้อนข้อมูล'!E4945&lt;'3 ค่าคะแนน'!$B$5,'3 ค่าคะแนน'!$E$6,IF('4 ป้อนข้อมูล'!E4945&lt;'3 ค่าคะแนน'!$B$4,'3 ค่าคะแนน'!$E$5,'3 ค่าคะแนน'!$E$4))))))</f>
        <v>0</v>
      </c>
      <c r="F4945" s="109">
        <f>IF('4 ป้อนข้อมูล'!E4945&gt;=70,SUMIF(ปันส่วน!$A$5:$A$16,D4945,ปันส่วน!$F$5:$F$16),0)</f>
        <v>0</v>
      </c>
      <c r="G4945" s="109">
        <f>SUMIFS(ปันส่วน2!$C$3:$C$20,ปันส่วน2!$A$3:$A$20,D4945,ปันส่วน2!$B$3:$B$20,E4945)</f>
        <v>0</v>
      </c>
      <c r="H4945" s="109">
        <f t="shared" si="77"/>
        <v>0</v>
      </c>
    </row>
    <row r="4946" spans="1:8">
      <c r="A4946" s="69">
        <v>4943</v>
      </c>
      <c r="B4946" s="82" t="str">
        <f>IF('4 ป้อนข้อมูล'!B4946&lt;&gt;"",'4 ป้อนข้อมูล'!B4946," ")</f>
        <v xml:space="preserve"> </v>
      </c>
      <c r="C4946" s="81" t="str">
        <f>IF('4 ป้อนข้อมูล'!C4946&lt;&gt;"",'4 ป้อนข้อมูล'!C4946," ")</f>
        <v xml:space="preserve"> </v>
      </c>
      <c r="D4946" s="69" t="str">
        <f>IF('4 ป้อนข้อมูล'!D4946&lt;&gt;"",'4 ป้อนข้อมูล'!D4946," ")</f>
        <v xml:space="preserve"> </v>
      </c>
      <c r="E4946" s="71">
        <f>IF('4 ป้อนข้อมูล'!E4946&lt;'3 ค่าคะแนน'!$B$9,0,IF('4 ป้อนข้อมูล'!E4946&lt;'3 ค่าคะแนน'!$B$8,'3 ค่าคะแนน'!$E$9,IF('4 ป้อนข้อมูล'!E4946&lt;'3 ค่าคะแนน'!$B$7,'3 ค่าคะแนน'!$E$8,IF('4 ป้อนข้อมูล'!E4946&lt;'3 ค่าคะแนน'!$B$6,'3 ค่าคะแนน'!$E$7,IF('4 ป้อนข้อมูล'!E4946&lt;'3 ค่าคะแนน'!$B$5,'3 ค่าคะแนน'!$E$6,IF('4 ป้อนข้อมูล'!E4946&lt;'3 ค่าคะแนน'!$B$4,'3 ค่าคะแนน'!$E$5,'3 ค่าคะแนน'!$E$4))))))</f>
        <v>0</v>
      </c>
      <c r="F4946" s="109">
        <f>IF('4 ป้อนข้อมูล'!E4946&gt;=70,SUMIF(ปันส่วน!$A$5:$A$16,D4946,ปันส่วน!$F$5:$F$16),0)</f>
        <v>0</v>
      </c>
      <c r="G4946" s="109">
        <f>SUMIFS(ปันส่วน2!$C$3:$C$20,ปันส่วน2!$A$3:$A$20,D4946,ปันส่วน2!$B$3:$B$20,E4946)</f>
        <v>0</v>
      </c>
      <c r="H4946" s="109">
        <f t="shared" si="77"/>
        <v>0</v>
      </c>
    </row>
    <row r="4947" spans="1:8">
      <c r="A4947" s="69">
        <v>4944</v>
      </c>
      <c r="B4947" s="82" t="str">
        <f>IF('4 ป้อนข้อมูล'!B4947&lt;&gt;"",'4 ป้อนข้อมูล'!B4947," ")</f>
        <v xml:space="preserve"> </v>
      </c>
      <c r="C4947" s="81" t="str">
        <f>IF('4 ป้อนข้อมูล'!C4947&lt;&gt;"",'4 ป้อนข้อมูล'!C4947," ")</f>
        <v xml:space="preserve"> </v>
      </c>
      <c r="D4947" s="69" t="str">
        <f>IF('4 ป้อนข้อมูล'!D4947&lt;&gt;"",'4 ป้อนข้อมูล'!D4947," ")</f>
        <v xml:space="preserve"> </v>
      </c>
      <c r="E4947" s="71">
        <f>IF('4 ป้อนข้อมูล'!E4947&lt;'3 ค่าคะแนน'!$B$9,0,IF('4 ป้อนข้อมูล'!E4947&lt;'3 ค่าคะแนน'!$B$8,'3 ค่าคะแนน'!$E$9,IF('4 ป้อนข้อมูล'!E4947&lt;'3 ค่าคะแนน'!$B$7,'3 ค่าคะแนน'!$E$8,IF('4 ป้อนข้อมูล'!E4947&lt;'3 ค่าคะแนน'!$B$6,'3 ค่าคะแนน'!$E$7,IF('4 ป้อนข้อมูล'!E4947&lt;'3 ค่าคะแนน'!$B$5,'3 ค่าคะแนน'!$E$6,IF('4 ป้อนข้อมูล'!E4947&lt;'3 ค่าคะแนน'!$B$4,'3 ค่าคะแนน'!$E$5,'3 ค่าคะแนน'!$E$4))))))</f>
        <v>0</v>
      </c>
      <c r="F4947" s="109">
        <f>IF('4 ป้อนข้อมูล'!E4947&gt;=70,SUMIF(ปันส่วน!$A$5:$A$16,D4947,ปันส่วน!$F$5:$F$16),0)</f>
        <v>0</v>
      </c>
      <c r="G4947" s="109">
        <f>SUMIFS(ปันส่วน2!$C$3:$C$20,ปันส่วน2!$A$3:$A$20,D4947,ปันส่วน2!$B$3:$B$20,E4947)</f>
        <v>0</v>
      </c>
      <c r="H4947" s="109">
        <f t="shared" si="77"/>
        <v>0</v>
      </c>
    </row>
    <row r="4948" spans="1:8">
      <c r="A4948" s="69">
        <v>4945</v>
      </c>
      <c r="B4948" s="82" t="str">
        <f>IF('4 ป้อนข้อมูล'!B4948&lt;&gt;"",'4 ป้อนข้อมูล'!B4948," ")</f>
        <v xml:space="preserve"> </v>
      </c>
      <c r="C4948" s="81" t="str">
        <f>IF('4 ป้อนข้อมูล'!C4948&lt;&gt;"",'4 ป้อนข้อมูล'!C4948," ")</f>
        <v xml:space="preserve"> </v>
      </c>
      <c r="D4948" s="69" t="str">
        <f>IF('4 ป้อนข้อมูล'!D4948&lt;&gt;"",'4 ป้อนข้อมูล'!D4948," ")</f>
        <v xml:space="preserve"> </v>
      </c>
      <c r="E4948" s="71">
        <f>IF('4 ป้อนข้อมูล'!E4948&lt;'3 ค่าคะแนน'!$B$9,0,IF('4 ป้อนข้อมูล'!E4948&lt;'3 ค่าคะแนน'!$B$8,'3 ค่าคะแนน'!$E$9,IF('4 ป้อนข้อมูล'!E4948&lt;'3 ค่าคะแนน'!$B$7,'3 ค่าคะแนน'!$E$8,IF('4 ป้อนข้อมูล'!E4948&lt;'3 ค่าคะแนน'!$B$6,'3 ค่าคะแนน'!$E$7,IF('4 ป้อนข้อมูล'!E4948&lt;'3 ค่าคะแนน'!$B$5,'3 ค่าคะแนน'!$E$6,IF('4 ป้อนข้อมูล'!E4948&lt;'3 ค่าคะแนน'!$B$4,'3 ค่าคะแนน'!$E$5,'3 ค่าคะแนน'!$E$4))))))</f>
        <v>0</v>
      </c>
      <c r="F4948" s="109">
        <f>IF('4 ป้อนข้อมูล'!E4948&gt;=70,SUMIF(ปันส่วน!$A$5:$A$16,D4948,ปันส่วน!$F$5:$F$16),0)</f>
        <v>0</v>
      </c>
      <c r="G4948" s="109">
        <f>SUMIFS(ปันส่วน2!$C$3:$C$20,ปันส่วน2!$A$3:$A$20,D4948,ปันส่วน2!$B$3:$B$20,E4948)</f>
        <v>0</v>
      </c>
      <c r="H4948" s="109">
        <f t="shared" si="77"/>
        <v>0</v>
      </c>
    </row>
    <row r="4949" spans="1:8">
      <c r="A4949" s="69">
        <v>4946</v>
      </c>
      <c r="B4949" s="82" t="str">
        <f>IF('4 ป้อนข้อมูล'!B4949&lt;&gt;"",'4 ป้อนข้อมูล'!B4949," ")</f>
        <v xml:space="preserve"> </v>
      </c>
      <c r="C4949" s="81" t="str">
        <f>IF('4 ป้อนข้อมูล'!C4949&lt;&gt;"",'4 ป้อนข้อมูล'!C4949," ")</f>
        <v xml:space="preserve"> </v>
      </c>
      <c r="D4949" s="69" t="str">
        <f>IF('4 ป้อนข้อมูล'!D4949&lt;&gt;"",'4 ป้อนข้อมูล'!D4949," ")</f>
        <v xml:space="preserve"> </v>
      </c>
      <c r="E4949" s="71">
        <f>IF('4 ป้อนข้อมูล'!E4949&lt;'3 ค่าคะแนน'!$B$9,0,IF('4 ป้อนข้อมูล'!E4949&lt;'3 ค่าคะแนน'!$B$8,'3 ค่าคะแนน'!$E$9,IF('4 ป้อนข้อมูล'!E4949&lt;'3 ค่าคะแนน'!$B$7,'3 ค่าคะแนน'!$E$8,IF('4 ป้อนข้อมูล'!E4949&lt;'3 ค่าคะแนน'!$B$6,'3 ค่าคะแนน'!$E$7,IF('4 ป้อนข้อมูล'!E4949&lt;'3 ค่าคะแนน'!$B$5,'3 ค่าคะแนน'!$E$6,IF('4 ป้อนข้อมูล'!E4949&lt;'3 ค่าคะแนน'!$B$4,'3 ค่าคะแนน'!$E$5,'3 ค่าคะแนน'!$E$4))))))</f>
        <v>0</v>
      </c>
      <c r="F4949" s="109">
        <f>IF('4 ป้อนข้อมูล'!E4949&gt;=70,SUMIF(ปันส่วน!$A$5:$A$16,D4949,ปันส่วน!$F$5:$F$16),0)</f>
        <v>0</v>
      </c>
      <c r="G4949" s="109">
        <f>SUMIFS(ปันส่วน2!$C$3:$C$20,ปันส่วน2!$A$3:$A$20,D4949,ปันส่วน2!$B$3:$B$20,E4949)</f>
        <v>0</v>
      </c>
      <c r="H4949" s="109">
        <f t="shared" si="77"/>
        <v>0</v>
      </c>
    </row>
    <row r="4950" spans="1:8">
      <c r="A4950" s="69">
        <v>4947</v>
      </c>
      <c r="B4950" s="82" t="str">
        <f>IF('4 ป้อนข้อมูล'!B4950&lt;&gt;"",'4 ป้อนข้อมูล'!B4950," ")</f>
        <v xml:space="preserve"> </v>
      </c>
      <c r="C4950" s="81" t="str">
        <f>IF('4 ป้อนข้อมูล'!C4950&lt;&gt;"",'4 ป้อนข้อมูล'!C4950," ")</f>
        <v xml:space="preserve"> </v>
      </c>
      <c r="D4950" s="69" t="str">
        <f>IF('4 ป้อนข้อมูล'!D4950&lt;&gt;"",'4 ป้อนข้อมูล'!D4950," ")</f>
        <v xml:space="preserve"> </v>
      </c>
      <c r="E4950" s="71">
        <f>IF('4 ป้อนข้อมูล'!E4950&lt;'3 ค่าคะแนน'!$B$9,0,IF('4 ป้อนข้อมูล'!E4950&lt;'3 ค่าคะแนน'!$B$8,'3 ค่าคะแนน'!$E$9,IF('4 ป้อนข้อมูล'!E4950&lt;'3 ค่าคะแนน'!$B$7,'3 ค่าคะแนน'!$E$8,IF('4 ป้อนข้อมูล'!E4950&lt;'3 ค่าคะแนน'!$B$6,'3 ค่าคะแนน'!$E$7,IF('4 ป้อนข้อมูล'!E4950&lt;'3 ค่าคะแนน'!$B$5,'3 ค่าคะแนน'!$E$6,IF('4 ป้อนข้อมูล'!E4950&lt;'3 ค่าคะแนน'!$B$4,'3 ค่าคะแนน'!$E$5,'3 ค่าคะแนน'!$E$4))))))</f>
        <v>0</v>
      </c>
      <c r="F4950" s="109">
        <f>IF('4 ป้อนข้อมูล'!E4950&gt;=70,SUMIF(ปันส่วน!$A$5:$A$16,D4950,ปันส่วน!$F$5:$F$16),0)</f>
        <v>0</v>
      </c>
      <c r="G4950" s="109">
        <f>SUMIFS(ปันส่วน2!$C$3:$C$20,ปันส่วน2!$A$3:$A$20,D4950,ปันส่วน2!$B$3:$B$20,E4950)</f>
        <v>0</v>
      </c>
      <c r="H4950" s="109">
        <f t="shared" si="77"/>
        <v>0</v>
      </c>
    </row>
    <row r="4951" spans="1:8">
      <c r="A4951" s="69">
        <v>4948</v>
      </c>
      <c r="B4951" s="82" t="str">
        <f>IF('4 ป้อนข้อมูล'!B4951&lt;&gt;"",'4 ป้อนข้อมูล'!B4951," ")</f>
        <v xml:space="preserve"> </v>
      </c>
      <c r="C4951" s="81" t="str">
        <f>IF('4 ป้อนข้อมูล'!C4951&lt;&gt;"",'4 ป้อนข้อมูล'!C4951," ")</f>
        <v xml:space="preserve"> </v>
      </c>
      <c r="D4951" s="69" t="str">
        <f>IF('4 ป้อนข้อมูล'!D4951&lt;&gt;"",'4 ป้อนข้อมูล'!D4951," ")</f>
        <v xml:space="preserve"> </v>
      </c>
      <c r="E4951" s="71">
        <f>IF('4 ป้อนข้อมูล'!E4951&lt;'3 ค่าคะแนน'!$B$9,0,IF('4 ป้อนข้อมูล'!E4951&lt;'3 ค่าคะแนน'!$B$8,'3 ค่าคะแนน'!$E$9,IF('4 ป้อนข้อมูล'!E4951&lt;'3 ค่าคะแนน'!$B$7,'3 ค่าคะแนน'!$E$8,IF('4 ป้อนข้อมูล'!E4951&lt;'3 ค่าคะแนน'!$B$6,'3 ค่าคะแนน'!$E$7,IF('4 ป้อนข้อมูล'!E4951&lt;'3 ค่าคะแนน'!$B$5,'3 ค่าคะแนน'!$E$6,IF('4 ป้อนข้อมูล'!E4951&lt;'3 ค่าคะแนน'!$B$4,'3 ค่าคะแนน'!$E$5,'3 ค่าคะแนน'!$E$4))))))</f>
        <v>0</v>
      </c>
      <c r="F4951" s="109">
        <f>IF('4 ป้อนข้อมูล'!E4951&gt;=70,SUMIF(ปันส่วน!$A$5:$A$16,D4951,ปันส่วน!$F$5:$F$16),0)</f>
        <v>0</v>
      </c>
      <c r="G4951" s="109">
        <f>SUMIFS(ปันส่วน2!$C$3:$C$20,ปันส่วน2!$A$3:$A$20,D4951,ปันส่วน2!$B$3:$B$20,E4951)</f>
        <v>0</v>
      </c>
      <c r="H4951" s="109">
        <f t="shared" si="77"/>
        <v>0</v>
      </c>
    </row>
    <row r="4952" spans="1:8">
      <c r="A4952" s="69">
        <v>4949</v>
      </c>
      <c r="B4952" s="82" t="str">
        <f>IF('4 ป้อนข้อมูล'!B4952&lt;&gt;"",'4 ป้อนข้อมูล'!B4952," ")</f>
        <v xml:space="preserve"> </v>
      </c>
      <c r="C4952" s="81" t="str">
        <f>IF('4 ป้อนข้อมูล'!C4952&lt;&gt;"",'4 ป้อนข้อมูล'!C4952," ")</f>
        <v xml:space="preserve"> </v>
      </c>
      <c r="D4952" s="69" t="str">
        <f>IF('4 ป้อนข้อมูล'!D4952&lt;&gt;"",'4 ป้อนข้อมูล'!D4952," ")</f>
        <v xml:space="preserve"> </v>
      </c>
      <c r="E4952" s="71">
        <f>IF('4 ป้อนข้อมูล'!E4952&lt;'3 ค่าคะแนน'!$B$9,0,IF('4 ป้อนข้อมูล'!E4952&lt;'3 ค่าคะแนน'!$B$8,'3 ค่าคะแนน'!$E$9,IF('4 ป้อนข้อมูล'!E4952&lt;'3 ค่าคะแนน'!$B$7,'3 ค่าคะแนน'!$E$8,IF('4 ป้อนข้อมูล'!E4952&lt;'3 ค่าคะแนน'!$B$6,'3 ค่าคะแนน'!$E$7,IF('4 ป้อนข้อมูล'!E4952&lt;'3 ค่าคะแนน'!$B$5,'3 ค่าคะแนน'!$E$6,IF('4 ป้อนข้อมูล'!E4952&lt;'3 ค่าคะแนน'!$B$4,'3 ค่าคะแนน'!$E$5,'3 ค่าคะแนน'!$E$4))))))</f>
        <v>0</v>
      </c>
      <c r="F4952" s="109">
        <f>IF('4 ป้อนข้อมูล'!E4952&gt;=70,SUMIF(ปันส่วน!$A$5:$A$16,D4952,ปันส่วน!$F$5:$F$16),0)</f>
        <v>0</v>
      </c>
      <c r="G4952" s="109">
        <f>SUMIFS(ปันส่วน2!$C$3:$C$20,ปันส่วน2!$A$3:$A$20,D4952,ปันส่วน2!$B$3:$B$20,E4952)</f>
        <v>0</v>
      </c>
      <c r="H4952" s="109">
        <f t="shared" si="77"/>
        <v>0</v>
      </c>
    </row>
    <row r="4953" spans="1:8">
      <c r="A4953" s="69">
        <v>4950</v>
      </c>
      <c r="B4953" s="82" t="str">
        <f>IF('4 ป้อนข้อมูล'!B4953&lt;&gt;"",'4 ป้อนข้อมูล'!B4953," ")</f>
        <v xml:space="preserve"> </v>
      </c>
      <c r="C4953" s="81" t="str">
        <f>IF('4 ป้อนข้อมูล'!C4953&lt;&gt;"",'4 ป้อนข้อมูล'!C4953," ")</f>
        <v xml:space="preserve"> </v>
      </c>
      <c r="D4953" s="69" t="str">
        <f>IF('4 ป้อนข้อมูล'!D4953&lt;&gt;"",'4 ป้อนข้อมูล'!D4953," ")</f>
        <v xml:space="preserve"> </v>
      </c>
      <c r="E4953" s="71">
        <f>IF('4 ป้อนข้อมูล'!E4953&lt;'3 ค่าคะแนน'!$B$9,0,IF('4 ป้อนข้อมูล'!E4953&lt;'3 ค่าคะแนน'!$B$8,'3 ค่าคะแนน'!$E$9,IF('4 ป้อนข้อมูล'!E4953&lt;'3 ค่าคะแนน'!$B$7,'3 ค่าคะแนน'!$E$8,IF('4 ป้อนข้อมูล'!E4953&lt;'3 ค่าคะแนน'!$B$6,'3 ค่าคะแนน'!$E$7,IF('4 ป้อนข้อมูล'!E4953&lt;'3 ค่าคะแนน'!$B$5,'3 ค่าคะแนน'!$E$6,IF('4 ป้อนข้อมูล'!E4953&lt;'3 ค่าคะแนน'!$B$4,'3 ค่าคะแนน'!$E$5,'3 ค่าคะแนน'!$E$4))))))</f>
        <v>0</v>
      </c>
      <c r="F4953" s="109">
        <f>IF('4 ป้อนข้อมูล'!E4953&gt;=70,SUMIF(ปันส่วน!$A$5:$A$16,D4953,ปันส่วน!$F$5:$F$16),0)</f>
        <v>0</v>
      </c>
      <c r="G4953" s="109">
        <f>SUMIFS(ปันส่วน2!$C$3:$C$20,ปันส่วน2!$A$3:$A$20,D4953,ปันส่วน2!$B$3:$B$20,E4953)</f>
        <v>0</v>
      </c>
      <c r="H4953" s="109">
        <f t="shared" si="77"/>
        <v>0</v>
      </c>
    </row>
    <row r="4954" spans="1:8">
      <c r="A4954" s="69">
        <v>4951</v>
      </c>
      <c r="B4954" s="82" t="str">
        <f>IF('4 ป้อนข้อมูล'!B4954&lt;&gt;"",'4 ป้อนข้อมูล'!B4954," ")</f>
        <v xml:space="preserve"> </v>
      </c>
      <c r="C4954" s="81" t="str">
        <f>IF('4 ป้อนข้อมูล'!C4954&lt;&gt;"",'4 ป้อนข้อมูล'!C4954," ")</f>
        <v xml:space="preserve"> </v>
      </c>
      <c r="D4954" s="69" t="str">
        <f>IF('4 ป้อนข้อมูล'!D4954&lt;&gt;"",'4 ป้อนข้อมูล'!D4954," ")</f>
        <v xml:space="preserve"> </v>
      </c>
      <c r="E4954" s="71">
        <f>IF('4 ป้อนข้อมูล'!E4954&lt;'3 ค่าคะแนน'!$B$9,0,IF('4 ป้อนข้อมูล'!E4954&lt;'3 ค่าคะแนน'!$B$8,'3 ค่าคะแนน'!$E$9,IF('4 ป้อนข้อมูล'!E4954&lt;'3 ค่าคะแนน'!$B$7,'3 ค่าคะแนน'!$E$8,IF('4 ป้อนข้อมูล'!E4954&lt;'3 ค่าคะแนน'!$B$6,'3 ค่าคะแนน'!$E$7,IF('4 ป้อนข้อมูล'!E4954&lt;'3 ค่าคะแนน'!$B$5,'3 ค่าคะแนน'!$E$6,IF('4 ป้อนข้อมูล'!E4954&lt;'3 ค่าคะแนน'!$B$4,'3 ค่าคะแนน'!$E$5,'3 ค่าคะแนน'!$E$4))))))</f>
        <v>0</v>
      </c>
      <c r="F4954" s="109">
        <f>IF('4 ป้อนข้อมูล'!E4954&gt;=70,SUMIF(ปันส่วน!$A$5:$A$16,D4954,ปันส่วน!$F$5:$F$16),0)</f>
        <v>0</v>
      </c>
      <c r="G4954" s="109">
        <f>SUMIFS(ปันส่วน2!$C$3:$C$20,ปันส่วน2!$A$3:$A$20,D4954,ปันส่วน2!$B$3:$B$20,E4954)</f>
        <v>0</v>
      </c>
      <c r="H4954" s="109">
        <f t="shared" si="77"/>
        <v>0</v>
      </c>
    </row>
    <row r="4955" spans="1:8">
      <c r="A4955" s="69">
        <v>4952</v>
      </c>
      <c r="B4955" s="82" t="str">
        <f>IF('4 ป้อนข้อมูล'!B4955&lt;&gt;"",'4 ป้อนข้อมูล'!B4955," ")</f>
        <v xml:space="preserve"> </v>
      </c>
      <c r="C4955" s="81" t="str">
        <f>IF('4 ป้อนข้อมูล'!C4955&lt;&gt;"",'4 ป้อนข้อมูล'!C4955," ")</f>
        <v xml:space="preserve"> </v>
      </c>
      <c r="D4955" s="69" t="str">
        <f>IF('4 ป้อนข้อมูล'!D4955&lt;&gt;"",'4 ป้อนข้อมูล'!D4955," ")</f>
        <v xml:space="preserve"> </v>
      </c>
      <c r="E4955" s="71">
        <f>IF('4 ป้อนข้อมูล'!E4955&lt;'3 ค่าคะแนน'!$B$9,0,IF('4 ป้อนข้อมูล'!E4955&lt;'3 ค่าคะแนน'!$B$8,'3 ค่าคะแนน'!$E$9,IF('4 ป้อนข้อมูล'!E4955&lt;'3 ค่าคะแนน'!$B$7,'3 ค่าคะแนน'!$E$8,IF('4 ป้อนข้อมูล'!E4955&lt;'3 ค่าคะแนน'!$B$6,'3 ค่าคะแนน'!$E$7,IF('4 ป้อนข้อมูล'!E4955&lt;'3 ค่าคะแนน'!$B$5,'3 ค่าคะแนน'!$E$6,IF('4 ป้อนข้อมูล'!E4955&lt;'3 ค่าคะแนน'!$B$4,'3 ค่าคะแนน'!$E$5,'3 ค่าคะแนน'!$E$4))))))</f>
        <v>0</v>
      </c>
      <c r="F4955" s="109">
        <f>IF('4 ป้อนข้อมูล'!E4955&gt;=70,SUMIF(ปันส่วน!$A$5:$A$16,D4955,ปันส่วน!$F$5:$F$16),0)</f>
        <v>0</v>
      </c>
      <c r="G4955" s="109">
        <f>SUMIFS(ปันส่วน2!$C$3:$C$20,ปันส่วน2!$A$3:$A$20,D4955,ปันส่วน2!$B$3:$B$20,E4955)</f>
        <v>0</v>
      </c>
      <c r="H4955" s="109">
        <f t="shared" si="77"/>
        <v>0</v>
      </c>
    </row>
    <row r="4956" spans="1:8">
      <c r="A4956" s="69">
        <v>4953</v>
      </c>
      <c r="B4956" s="82" t="str">
        <f>IF('4 ป้อนข้อมูล'!B4956&lt;&gt;"",'4 ป้อนข้อมูล'!B4956," ")</f>
        <v xml:space="preserve"> </v>
      </c>
      <c r="C4956" s="81" t="str">
        <f>IF('4 ป้อนข้อมูล'!C4956&lt;&gt;"",'4 ป้อนข้อมูล'!C4956," ")</f>
        <v xml:space="preserve"> </v>
      </c>
      <c r="D4956" s="69" t="str">
        <f>IF('4 ป้อนข้อมูล'!D4956&lt;&gt;"",'4 ป้อนข้อมูล'!D4956," ")</f>
        <v xml:space="preserve"> </v>
      </c>
      <c r="E4956" s="71">
        <f>IF('4 ป้อนข้อมูล'!E4956&lt;'3 ค่าคะแนน'!$B$9,0,IF('4 ป้อนข้อมูล'!E4956&lt;'3 ค่าคะแนน'!$B$8,'3 ค่าคะแนน'!$E$9,IF('4 ป้อนข้อมูล'!E4956&lt;'3 ค่าคะแนน'!$B$7,'3 ค่าคะแนน'!$E$8,IF('4 ป้อนข้อมูล'!E4956&lt;'3 ค่าคะแนน'!$B$6,'3 ค่าคะแนน'!$E$7,IF('4 ป้อนข้อมูล'!E4956&lt;'3 ค่าคะแนน'!$B$5,'3 ค่าคะแนน'!$E$6,IF('4 ป้อนข้อมูล'!E4956&lt;'3 ค่าคะแนน'!$B$4,'3 ค่าคะแนน'!$E$5,'3 ค่าคะแนน'!$E$4))))))</f>
        <v>0</v>
      </c>
      <c r="F4956" s="109">
        <f>IF('4 ป้อนข้อมูล'!E4956&gt;=70,SUMIF(ปันส่วน!$A$5:$A$16,D4956,ปันส่วน!$F$5:$F$16),0)</f>
        <v>0</v>
      </c>
      <c r="G4956" s="109">
        <f>SUMIFS(ปันส่วน2!$C$3:$C$20,ปันส่วน2!$A$3:$A$20,D4956,ปันส่วน2!$B$3:$B$20,E4956)</f>
        <v>0</v>
      </c>
      <c r="H4956" s="109">
        <f t="shared" si="77"/>
        <v>0</v>
      </c>
    </row>
    <row r="4957" spans="1:8">
      <c r="A4957" s="69">
        <v>4954</v>
      </c>
      <c r="B4957" s="82" t="str">
        <f>IF('4 ป้อนข้อมูล'!B4957&lt;&gt;"",'4 ป้อนข้อมูล'!B4957," ")</f>
        <v xml:space="preserve"> </v>
      </c>
      <c r="C4957" s="81" t="str">
        <f>IF('4 ป้อนข้อมูล'!C4957&lt;&gt;"",'4 ป้อนข้อมูล'!C4957," ")</f>
        <v xml:space="preserve"> </v>
      </c>
      <c r="D4957" s="69" t="str">
        <f>IF('4 ป้อนข้อมูล'!D4957&lt;&gt;"",'4 ป้อนข้อมูล'!D4957," ")</f>
        <v xml:space="preserve"> </v>
      </c>
      <c r="E4957" s="71">
        <f>IF('4 ป้อนข้อมูล'!E4957&lt;'3 ค่าคะแนน'!$B$9,0,IF('4 ป้อนข้อมูล'!E4957&lt;'3 ค่าคะแนน'!$B$8,'3 ค่าคะแนน'!$E$9,IF('4 ป้อนข้อมูล'!E4957&lt;'3 ค่าคะแนน'!$B$7,'3 ค่าคะแนน'!$E$8,IF('4 ป้อนข้อมูล'!E4957&lt;'3 ค่าคะแนน'!$B$6,'3 ค่าคะแนน'!$E$7,IF('4 ป้อนข้อมูล'!E4957&lt;'3 ค่าคะแนน'!$B$5,'3 ค่าคะแนน'!$E$6,IF('4 ป้อนข้อมูล'!E4957&lt;'3 ค่าคะแนน'!$B$4,'3 ค่าคะแนน'!$E$5,'3 ค่าคะแนน'!$E$4))))))</f>
        <v>0</v>
      </c>
      <c r="F4957" s="109">
        <f>IF('4 ป้อนข้อมูล'!E4957&gt;=70,SUMIF(ปันส่วน!$A$5:$A$16,D4957,ปันส่วน!$F$5:$F$16),0)</f>
        <v>0</v>
      </c>
      <c r="G4957" s="109">
        <f>SUMIFS(ปันส่วน2!$C$3:$C$20,ปันส่วน2!$A$3:$A$20,D4957,ปันส่วน2!$B$3:$B$20,E4957)</f>
        <v>0</v>
      </c>
      <c r="H4957" s="109">
        <f t="shared" si="77"/>
        <v>0</v>
      </c>
    </row>
    <row r="4958" spans="1:8">
      <c r="A4958" s="69">
        <v>4955</v>
      </c>
      <c r="B4958" s="82" t="str">
        <f>IF('4 ป้อนข้อมูล'!B4958&lt;&gt;"",'4 ป้อนข้อมูล'!B4958," ")</f>
        <v xml:space="preserve"> </v>
      </c>
      <c r="C4958" s="81" t="str">
        <f>IF('4 ป้อนข้อมูล'!C4958&lt;&gt;"",'4 ป้อนข้อมูล'!C4958," ")</f>
        <v xml:space="preserve"> </v>
      </c>
      <c r="D4958" s="69" t="str">
        <f>IF('4 ป้อนข้อมูล'!D4958&lt;&gt;"",'4 ป้อนข้อมูล'!D4958," ")</f>
        <v xml:space="preserve"> </v>
      </c>
      <c r="E4958" s="71">
        <f>IF('4 ป้อนข้อมูล'!E4958&lt;'3 ค่าคะแนน'!$B$9,0,IF('4 ป้อนข้อมูล'!E4958&lt;'3 ค่าคะแนน'!$B$8,'3 ค่าคะแนน'!$E$9,IF('4 ป้อนข้อมูล'!E4958&lt;'3 ค่าคะแนน'!$B$7,'3 ค่าคะแนน'!$E$8,IF('4 ป้อนข้อมูล'!E4958&lt;'3 ค่าคะแนน'!$B$6,'3 ค่าคะแนน'!$E$7,IF('4 ป้อนข้อมูล'!E4958&lt;'3 ค่าคะแนน'!$B$5,'3 ค่าคะแนน'!$E$6,IF('4 ป้อนข้อมูล'!E4958&lt;'3 ค่าคะแนน'!$B$4,'3 ค่าคะแนน'!$E$5,'3 ค่าคะแนน'!$E$4))))))</f>
        <v>0</v>
      </c>
      <c r="F4958" s="109">
        <f>IF('4 ป้อนข้อมูล'!E4958&gt;=70,SUMIF(ปันส่วน!$A$5:$A$16,D4958,ปันส่วน!$F$5:$F$16),0)</f>
        <v>0</v>
      </c>
      <c r="G4958" s="109">
        <f>SUMIFS(ปันส่วน2!$C$3:$C$20,ปันส่วน2!$A$3:$A$20,D4958,ปันส่วน2!$B$3:$B$20,E4958)</f>
        <v>0</v>
      </c>
      <c r="H4958" s="109">
        <f t="shared" si="77"/>
        <v>0</v>
      </c>
    </row>
    <row r="4959" spans="1:8">
      <c r="A4959" s="69">
        <v>4956</v>
      </c>
      <c r="B4959" s="82" t="str">
        <f>IF('4 ป้อนข้อมูล'!B4959&lt;&gt;"",'4 ป้อนข้อมูล'!B4959," ")</f>
        <v xml:space="preserve"> </v>
      </c>
      <c r="C4959" s="81" t="str">
        <f>IF('4 ป้อนข้อมูล'!C4959&lt;&gt;"",'4 ป้อนข้อมูล'!C4959," ")</f>
        <v xml:space="preserve"> </v>
      </c>
      <c r="D4959" s="69" t="str">
        <f>IF('4 ป้อนข้อมูล'!D4959&lt;&gt;"",'4 ป้อนข้อมูล'!D4959," ")</f>
        <v xml:space="preserve"> </v>
      </c>
      <c r="E4959" s="71">
        <f>IF('4 ป้อนข้อมูล'!E4959&lt;'3 ค่าคะแนน'!$B$9,0,IF('4 ป้อนข้อมูล'!E4959&lt;'3 ค่าคะแนน'!$B$8,'3 ค่าคะแนน'!$E$9,IF('4 ป้อนข้อมูล'!E4959&lt;'3 ค่าคะแนน'!$B$7,'3 ค่าคะแนน'!$E$8,IF('4 ป้อนข้อมูล'!E4959&lt;'3 ค่าคะแนน'!$B$6,'3 ค่าคะแนน'!$E$7,IF('4 ป้อนข้อมูล'!E4959&lt;'3 ค่าคะแนน'!$B$5,'3 ค่าคะแนน'!$E$6,IF('4 ป้อนข้อมูล'!E4959&lt;'3 ค่าคะแนน'!$B$4,'3 ค่าคะแนน'!$E$5,'3 ค่าคะแนน'!$E$4))))))</f>
        <v>0</v>
      </c>
      <c r="F4959" s="109">
        <f>IF('4 ป้อนข้อมูล'!E4959&gt;=70,SUMIF(ปันส่วน!$A$5:$A$16,D4959,ปันส่วน!$F$5:$F$16),0)</f>
        <v>0</v>
      </c>
      <c r="G4959" s="109">
        <f>SUMIFS(ปันส่วน2!$C$3:$C$20,ปันส่วน2!$A$3:$A$20,D4959,ปันส่วน2!$B$3:$B$20,E4959)</f>
        <v>0</v>
      </c>
      <c r="H4959" s="109">
        <f t="shared" si="77"/>
        <v>0</v>
      </c>
    </row>
    <row r="4960" spans="1:8">
      <c r="A4960" s="69">
        <v>4957</v>
      </c>
      <c r="B4960" s="82" t="str">
        <f>IF('4 ป้อนข้อมูล'!B4960&lt;&gt;"",'4 ป้อนข้อมูล'!B4960," ")</f>
        <v xml:space="preserve"> </v>
      </c>
      <c r="C4960" s="81" t="str">
        <f>IF('4 ป้อนข้อมูล'!C4960&lt;&gt;"",'4 ป้อนข้อมูล'!C4960," ")</f>
        <v xml:space="preserve"> </v>
      </c>
      <c r="D4960" s="69" t="str">
        <f>IF('4 ป้อนข้อมูล'!D4960&lt;&gt;"",'4 ป้อนข้อมูล'!D4960," ")</f>
        <v xml:space="preserve"> </v>
      </c>
      <c r="E4960" s="71">
        <f>IF('4 ป้อนข้อมูล'!E4960&lt;'3 ค่าคะแนน'!$B$9,0,IF('4 ป้อนข้อมูล'!E4960&lt;'3 ค่าคะแนน'!$B$8,'3 ค่าคะแนน'!$E$9,IF('4 ป้อนข้อมูล'!E4960&lt;'3 ค่าคะแนน'!$B$7,'3 ค่าคะแนน'!$E$8,IF('4 ป้อนข้อมูล'!E4960&lt;'3 ค่าคะแนน'!$B$6,'3 ค่าคะแนน'!$E$7,IF('4 ป้อนข้อมูล'!E4960&lt;'3 ค่าคะแนน'!$B$5,'3 ค่าคะแนน'!$E$6,IF('4 ป้อนข้อมูล'!E4960&lt;'3 ค่าคะแนน'!$B$4,'3 ค่าคะแนน'!$E$5,'3 ค่าคะแนน'!$E$4))))))</f>
        <v>0</v>
      </c>
      <c r="F4960" s="109">
        <f>IF('4 ป้อนข้อมูล'!E4960&gt;=70,SUMIF(ปันส่วน!$A$5:$A$16,D4960,ปันส่วน!$F$5:$F$16),0)</f>
        <v>0</v>
      </c>
      <c r="G4960" s="109">
        <f>SUMIFS(ปันส่วน2!$C$3:$C$20,ปันส่วน2!$A$3:$A$20,D4960,ปันส่วน2!$B$3:$B$20,E4960)</f>
        <v>0</v>
      </c>
      <c r="H4960" s="109">
        <f t="shared" si="77"/>
        <v>0</v>
      </c>
    </row>
    <row r="4961" spans="1:8">
      <c r="A4961" s="69">
        <v>4958</v>
      </c>
      <c r="B4961" s="82" t="str">
        <f>IF('4 ป้อนข้อมูล'!B4961&lt;&gt;"",'4 ป้อนข้อมูล'!B4961," ")</f>
        <v xml:space="preserve"> </v>
      </c>
      <c r="C4961" s="81" t="str">
        <f>IF('4 ป้อนข้อมูล'!C4961&lt;&gt;"",'4 ป้อนข้อมูล'!C4961," ")</f>
        <v xml:space="preserve"> </v>
      </c>
      <c r="D4961" s="69" t="str">
        <f>IF('4 ป้อนข้อมูล'!D4961&lt;&gt;"",'4 ป้อนข้อมูล'!D4961," ")</f>
        <v xml:space="preserve"> </v>
      </c>
      <c r="E4961" s="71">
        <f>IF('4 ป้อนข้อมูล'!E4961&lt;'3 ค่าคะแนน'!$B$9,0,IF('4 ป้อนข้อมูล'!E4961&lt;'3 ค่าคะแนน'!$B$8,'3 ค่าคะแนน'!$E$9,IF('4 ป้อนข้อมูล'!E4961&lt;'3 ค่าคะแนน'!$B$7,'3 ค่าคะแนน'!$E$8,IF('4 ป้อนข้อมูล'!E4961&lt;'3 ค่าคะแนน'!$B$6,'3 ค่าคะแนน'!$E$7,IF('4 ป้อนข้อมูล'!E4961&lt;'3 ค่าคะแนน'!$B$5,'3 ค่าคะแนน'!$E$6,IF('4 ป้อนข้อมูล'!E4961&lt;'3 ค่าคะแนน'!$B$4,'3 ค่าคะแนน'!$E$5,'3 ค่าคะแนน'!$E$4))))))</f>
        <v>0</v>
      </c>
      <c r="F4961" s="109">
        <f>IF('4 ป้อนข้อมูล'!E4961&gt;=70,SUMIF(ปันส่วน!$A$5:$A$16,D4961,ปันส่วน!$F$5:$F$16),0)</f>
        <v>0</v>
      </c>
      <c r="G4961" s="109">
        <f>SUMIFS(ปันส่วน2!$C$3:$C$20,ปันส่วน2!$A$3:$A$20,D4961,ปันส่วน2!$B$3:$B$20,E4961)</f>
        <v>0</v>
      </c>
      <c r="H4961" s="109">
        <f t="shared" si="77"/>
        <v>0</v>
      </c>
    </row>
    <row r="4962" spans="1:8">
      <c r="A4962" s="69">
        <v>4959</v>
      </c>
      <c r="B4962" s="82" t="str">
        <f>IF('4 ป้อนข้อมูล'!B4962&lt;&gt;"",'4 ป้อนข้อมูล'!B4962," ")</f>
        <v xml:space="preserve"> </v>
      </c>
      <c r="C4962" s="81" t="str">
        <f>IF('4 ป้อนข้อมูล'!C4962&lt;&gt;"",'4 ป้อนข้อมูล'!C4962," ")</f>
        <v xml:space="preserve"> </v>
      </c>
      <c r="D4962" s="69" t="str">
        <f>IF('4 ป้อนข้อมูล'!D4962&lt;&gt;"",'4 ป้อนข้อมูล'!D4962," ")</f>
        <v xml:space="preserve"> </v>
      </c>
      <c r="E4962" s="71">
        <f>IF('4 ป้อนข้อมูล'!E4962&lt;'3 ค่าคะแนน'!$B$9,0,IF('4 ป้อนข้อมูล'!E4962&lt;'3 ค่าคะแนน'!$B$8,'3 ค่าคะแนน'!$E$9,IF('4 ป้อนข้อมูล'!E4962&lt;'3 ค่าคะแนน'!$B$7,'3 ค่าคะแนน'!$E$8,IF('4 ป้อนข้อมูล'!E4962&lt;'3 ค่าคะแนน'!$B$6,'3 ค่าคะแนน'!$E$7,IF('4 ป้อนข้อมูล'!E4962&lt;'3 ค่าคะแนน'!$B$5,'3 ค่าคะแนน'!$E$6,IF('4 ป้อนข้อมูล'!E4962&lt;'3 ค่าคะแนน'!$B$4,'3 ค่าคะแนน'!$E$5,'3 ค่าคะแนน'!$E$4))))))</f>
        <v>0</v>
      </c>
      <c r="F4962" s="109">
        <f>IF('4 ป้อนข้อมูล'!E4962&gt;=70,SUMIF(ปันส่วน!$A$5:$A$16,D4962,ปันส่วน!$F$5:$F$16),0)</f>
        <v>0</v>
      </c>
      <c r="G4962" s="109">
        <f>SUMIFS(ปันส่วน2!$C$3:$C$20,ปันส่วน2!$A$3:$A$20,D4962,ปันส่วน2!$B$3:$B$20,E4962)</f>
        <v>0</v>
      </c>
      <c r="H4962" s="109">
        <f t="shared" si="77"/>
        <v>0</v>
      </c>
    </row>
    <row r="4963" spans="1:8">
      <c r="A4963" s="69">
        <v>4960</v>
      </c>
      <c r="B4963" s="82" t="str">
        <f>IF('4 ป้อนข้อมูล'!B4963&lt;&gt;"",'4 ป้อนข้อมูล'!B4963," ")</f>
        <v xml:space="preserve"> </v>
      </c>
      <c r="C4963" s="81" t="str">
        <f>IF('4 ป้อนข้อมูล'!C4963&lt;&gt;"",'4 ป้อนข้อมูล'!C4963," ")</f>
        <v xml:space="preserve"> </v>
      </c>
      <c r="D4963" s="69" t="str">
        <f>IF('4 ป้อนข้อมูล'!D4963&lt;&gt;"",'4 ป้อนข้อมูล'!D4963," ")</f>
        <v xml:space="preserve"> </v>
      </c>
      <c r="E4963" s="71">
        <f>IF('4 ป้อนข้อมูล'!E4963&lt;'3 ค่าคะแนน'!$B$9,0,IF('4 ป้อนข้อมูล'!E4963&lt;'3 ค่าคะแนน'!$B$8,'3 ค่าคะแนน'!$E$9,IF('4 ป้อนข้อมูล'!E4963&lt;'3 ค่าคะแนน'!$B$7,'3 ค่าคะแนน'!$E$8,IF('4 ป้อนข้อมูล'!E4963&lt;'3 ค่าคะแนน'!$B$6,'3 ค่าคะแนน'!$E$7,IF('4 ป้อนข้อมูล'!E4963&lt;'3 ค่าคะแนน'!$B$5,'3 ค่าคะแนน'!$E$6,IF('4 ป้อนข้อมูล'!E4963&lt;'3 ค่าคะแนน'!$B$4,'3 ค่าคะแนน'!$E$5,'3 ค่าคะแนน'!$E$4))))))</f>
        <v>0</v>
      </c>
      <c r="F4963" s="109">
        <f>IF('4 ป้อนข้อมูล'!E4963&gt;=70,SUMIF(ปันส่วน!$A$5:$A$16,D4963,ปันส่วน!$F$5:$F$16),0)</f>
        <v>0</v>
      </c>
      <c r="G4963" s="109">
        <f>SUMIFS(ปันส่วน2!$C$3:$C$20,ปันส่วน2!$A$3:$A$20,D4963,ปันส่วน2!$B$3:$B$20,E4963)</f>
        <v>0</v>
      </c>
      <c r="H4963" s="109">
        <f t="shared" si="77"/>
        <v>0</v>
      </c>
    </row>
    <row r="4964" spans="1:8">
      <c r="A4964" s="69">
        <v>4961</v>
      </c>
      <c r="B4964" s="82" t="str">
        <f>IF('4 ป้อนข้อมูล'!B4964&lt;&gt;"",'4 ป้อนข้อมูล'!B4964," ")</f>
        <v xml:space="preserve"> </v>
      </c>
      <c r="C4964" s="81" t="str">
        <f>IF('4 ป้อนข้อมูล'!C4964&lt;&gt;"",'4 ป้อนข้อมูล'!C4964," ")</f>
        <v xml:space="preserve"> </v>
      </c>
      <c r="D4964" s="69" t="str">
        <f>IF('4 ป้อนข้อมูล'!D4964&lt;&gt;"",'4 ป้อนข้อมูล'!D4964," ")</f>
        <v xml:space="preserve"> </v>
      </c>
      <c r="E4964" s="71">
        <f>IF('4 ป้อนข้อมูล'!E4964&lt;'3 ค่าคะแนน'!$B$9,0,IF('4 ป้อนข้อมูล'!E4964&lt;'3 ค่าคะแนน'!$B$8,'3 ค่าคะแนน'!$E$9,IF('4 ป้อนข้อมูล'!E4964&lt;'3 ค่าคะแนน'!$B$7,'3 ค่าคะแนน'!$E$8,IF('4 ป้อนข้อมูล'!E4964&lt;'3 ค่าคะแนน'!$B$6,'3 ค่าคะแนน'!$E$7,IF('4 ป้อนข้อมูล'!E4964&lt;'3 ค่าคะแนน'!$B$5,'3 ค่าคะแนน'!$E$6,IF('4 ป้อนข้อมูล'!E4964&lt;'3 ค่าคะแนน'!$B$4,'3 ค่าคะแนน'!$E$5,'3 ค่าคะแนน'!$E$4))))))</f>
        <v>0</v>
      </c>
      <c r="F4964" s="109">
        <f>IF('4 ป้อนข้อมูล'!E4964&gt;=70,SUMIF(ปันส่วน!$A$5:$A$16,D4964,ปันส่วน!$F$5:$F$16),0)</f>
        <v>0</v>
      </c>
      <c r="G4964" s="109">
        <f>SUMIFS(ปันส่วน2!$C$3:$C$20,ปันส่วน2!$A$3:$A$20,D4964,ปันส่วน2!$B$3:$B$20,E4964)</f>
        <v>0</v>
      </c>
      <c r="H4964" s="109">
        <f t="shared" si="77"/>
        <v>0</v>
      </c>
    </row>
    <row r="4965" spans="1:8">
      <c r="A4965" s="69">
        <v>4962</v>
      </c>
      <c r="B4965" s="82" t="str">
        <f>IF('4 ป้อนข้อมูล'!B4965&lt;&gt;"",'4 ป้อนข้อมูล'!B4965," ")</f>
        <v xml:space="preserve"> </v>
      </c>
      <c r="C4965" s="81" t="str">
        <f>IF('4 ป้อนข้อมูล'!C4965&lt;&gt;"",'4 ป้อนข้อมูล'!C4965," ")</f>
        <v xml:space="preserve"> </v>
      </c>
      <c r="D4965" s="69" t="str">
        <f>IF('4 ป้อนข้อมูล'!D4965&lt;&gt;"",'4 ป้อนข้อมูล'!D4965," ")</f>
        <v xml:space="preserve"> </v>
      </c>
      <c r="E4965" s="71">
        <f>IF('4 ป้อนข้อมูล'!E4965&lt;'3 ค่าคะแนน'!$B$9,0,IF('4 ป้อนข้อมูล'!E4965&lt;'3 ค่าคะแนน'!$B$8,'3 ค่าคะแนน'!$E$9,IF('4 ป้อนข้อมูล'!E4965&lt;'3 ค่าคะแนน'!$B$7,'3 ค่าคะแนน'!$E$8,IF('4 ป้อนข้อมูล'!E4965&lt;'3 ค่าคะแนน'!$B$6,'3 ค่าคะแนน'!$E$7,IF('4 ป้อนข้อมูล'!E4965&lt;'3 ค่าคะแนน'!$B$5,'3 ค่าคะแนน'!$E$6,IF('4 ป้อนข้อมูล'!E4965&lt;'3 ค่าคะแนน'!$B$4,'3 ค่าคะแนน'!$E$5,'3 ค่าคะแนน'!$E$4))))))</f>
        <v>0</v>
      </c>
      <c r="F4965" s="109">
        <f>IF('4 ป้อนข้อมูล'!E4965&gt;=70,SUMIF(ปันส่วน!$A$5:$A$16,D4965,ปันส่วน!$F$5:$F$16),0)</f>
        <v>0</v>
      </c>
      <c r="G4965" s="109">
        <f>SUMIFS(ปันส่วน2!$C$3:$C$20,ปันส่วน2!$A$3:$A$20,D4965,ปันส่วน2!$B$3:$B$20,E4965)</f>
        <v>0</v>
      </c>
      <c r="H4965" s="109">
        <f t="shared" si="77"/>
        <v>0</v>
      </c>
    </row>
    <row r="4966" spans="1:8">
      <c r="A4966" s="69">
        <v>4963</v>
      </c>
      <c r="B4966" s="82" t="str">
        <f>IF('4 ป้อนข้อมูล'!B4966&lt;&gt;"",'4 ป้อนข้อมูล'!B4966," ")</f>
        <v xml:space="preserve"> </v>
      </c>
      <c r="C4966" s="81" t="str">
        <f>IF('4 ป้อนข้อมูล'!C4966&lt;&gt;"",'4 ป้อนข้อมูล'!C4966," ")</f>
        <v xml:space="preserve"> </v>
      </c>
      <c r="D4966" s="69" t="str">
        <f>IF('4 ป้อนข้อมูล'!D4966&lt;&gt;"",'4 ป้อนข้อมูล'!D4966," ")</f>
        <v xml:space="preserve"> </v>
      </c>
      <c r="E4966" s="71">
        <f>IF('4 ป้อนข้อมูล'!E4966&lt;'3 ค่าคะแนน'!$B$9,0,IF('4 ป้อนข้อมูล'!E4966&lt;'3 ค่าคะแนน'!$B$8,'3 ค่าคะแนน'!$E$9,IF('4 ป้อนข้อมูล'!E4966&lt;'3 ค่าคะแนน'!$B$7,'3 ค่าคะแนน'!$E$8,IF('4 ป้อนข้อมูล'!E4966&lt;'3 ค่าคะแนน'!$B$6,'3 ค่าคะแนน'!$E$7,IF('4 ป้อนข้อมูล'!E4966&lt;'3 ค่าคะแนน'!$B$5,'3 ค่าคะแนน'!$E$6,IF('4 ป้อนข้อมูล'!E4966&lt;'3 ค่าคะแนน'!$B$4,'3 ค่าคะแนน'!$E$5,'3 ค่าคะแนน'!$E$4))))))</f>
        <v>0</v>
      </c>
      <c r="F4966" s="109">
        <f>IF('4 ป้อนข้อมูล'!E4966&gt;=70,SUMIF(ปันส่วน!$A$5:$A$16,D4966,ปันส่วน!$F$5:$F$16),0)</f>
        <v>0</v>
      </c>
      <c r="G4966" s="109">
        <f>SUMIFS(ปันส่วน2!$C$3:$C$20,ปันส่วน2!$A$3:$A$20,D4966,ปันส่วน2!$B$3:$B$20,E4966)</f>
        <v>0</v>
      </c>
      <c r="H4966" s="109">
        <f t="shared" si="77"/>
        <v>0</v>
      </c>
    </row>
    <row r="4967" spans="1:8">
      <c r="A4967" s="69">
        <v>4964</v>
      </c>
      <c r="B4967" s="82" t="str">
        <f>IF('4 ป้อนข้อมูล'!B4967&lt;&gt;"",'4 ป้อนข้อมูล'!B4967," ")</f>
        <v xml:space="preserve"> </v>
      </c>
      <c r="C4967" s="81" t="str">
        <f>IF('4 ป้อนข้อมูล'!C4967&lt;&gt;"",'4 ป้อนข้อมูล'!C4967," ")</f>
        <v xml:space="preserve"> </v>
      </c>
      <c r="D4967" s="69" t="str">
        <f>IF('4 ป้อนข้อมูล'!D4967&lt;&gt;"",'4 ป้อนข้อมูล'!D4967," ")</f>
        <v xml:space="preserve"> </v>
      </c>
      <c r="E4967" s="71">
        <f>IF('4 ป้อนข้อมูล'!E4967&lt;'3 ค่าคะแนน'!$B$9,0,IF('4 ป้อนข้อมูล'!E4967&lt;'3 ค่าคะแนน'!$B$8,'3 ค่าคะแนน'!$E$9,IF('4 ป้อนข้อมูล'!E4967&lt;'3 ค่าคะแนน'!$B$7,'3 ค่าคะแนน'!$E$8,IF('4 ป้อนข้อมูล'!E4967&lt;'3 ค่าคะแนน'!$B$6,'3 ค่าคะแนน'!$E$7,IF('4 ป้อนข้อมูล'!E4967&lt;'3 ค่าคะแนน'!$B$5,'3 ค่าคะแนน'!$E$6,IF('4 ป้อนข้อมูล'!E4967&lt;'3 ค่าคะแนน'!$B$4,'3 ค่าคะแนน'!$E$5,'3 ค่าคะแนน'!$E$4))))))</f>
        <v>0</v>
      </c>
      <c r="F4967" s="109">
        <f>IF('4 ป้อนข้อมูล'!E4967&gt;=70,SUMIF(ปันส่วน!$A$5:$A$16,D4967,ปันส่วน!$F$5:$F$16),0)</f>
        <v>0</v>
      </c>
      <c r="G4967" s="109">
        <f>SUMIFS(ปันส่วน2!$C$3:$C$20,ปันส่วน2!$A$3:$A$20,D4967,ปันส่วน2!$B$3:$B$20,E4967)</f>
        <v>0</v>
      </c>
      <c r="H4967" s="109">
        <f t="shared" si="77"/>
        <v>0</v>
      </c>
    </row>
    <row r="4968" spans="1:8">
      <c r="A4968" s="69">
        <v>4965</v>
      </c>
      <c r="B4968" s="82" t="str">
        <f>IF('4 ป้อนข้อมูล'!B4968&lt;&gt;"",'4 ป้อนข้อมูล'!B4968," ")</f>
        <v xml:space="preserve"> </v>
      </c>
      <c r="C4968" s="81" t="str">
        <f>IF('4 ป้อนข้อมูล'!C4968&lt;&gt;"",'4 ป้อนข้อมูล'!C4968," ")</f>
        <v xml:space="preserve"> </v>
      </c>
      <c r="D4968" s="69" t="str">
        <f>IF('4 ป้อนข้อมูล'!D4968&lt;&gt;"",'4 ป้อนข้อมูล'!D4968," ")</f>
        <v xml:space="preserve"> </v>
      </c>
      <c r="E4968" s="71">
        <f>IF('4 ป้อนข้อมูล'!E4968&lt;'3 ค่าคะแนน'!$B$9,0,IF('4 ป้อนข้อมูล'!E4968&lt;'3 ค่าคะแนน'!$B$8,'3 ค่าคะแนน'!$E$9,IF('4 ป้อนข้อมูล'!E4968&lt;'3 ค่าคะแนน'!$B$7,'3 ค่าคะแนน'!$E$8,IF('4 ป้อนข้อมูล'!E4968&lt;'3 ค่าคะแนน'!$B$6,'3 ค่าคะแนน'!$E$7,IF('4 ป้อนข้อมูล'!E4968&lt;'3 ค่าคะแนน'!$B$5,'3 ค่าคะแนน'!$E$6,IF('4 ป้อนข้อมูล'!E4968&lt;'3 ค่าคะแนน'!$B$4,'3 ค่าคะแนน'!$E$5,'3 ค่าคะแนน'!$E$4))))))</f>
        <v>0</v>
      </c>
      <c r="F4968" s="109">
        <f>IF('4 ป้อนข้อมูล'!E4968&gt;=70,SUMIF(ปันส่วน!$A$5:$A$16,D4968,ปันส่วน!$F$5:$F$16),0)</f>
        <v>0</v>
      </c>
      <c r="G4968" s="109">
        <f>SUMIFS(ปันส่วน2!$C$3:$C$20,ปันส่วน2!$A$3:$A$20,D4968,ปันส่วน2!$B$3:$B$20,E4968)</f>
        <v>0</v>
      </c>
      <c r="H4968" s="109">
        <f t="shared" si="77"/>
        <v>0</v>
      </c>
    </row>
    <row r="4969" spans="1:8">
      <c r="A4969" s="69">
        <v>4966</v>
      </c>
      <c r="B4969" s="82" t="str">
        <f>IF('4 ป้อนข้อมูล'!B4969&lt;&gt;"",'4 ป้อนข้อมูล'!B4969," ")</f>
        <v xml:space="preserve"> </v>
      </c>
      <c r="C4969" s="81" t="str">
        <f>IF('4 ป้อนข้อมูล'!C4969&lt;&gt;"",'4 ป้อนข้อมูล'!C4969," ")</f>
        <v xml:space="preserve"> </v>
      </c>
      <c r="D4969" s="69" t="str">
        <f>IF('4 ป้อนข้อมูล'!D4969&lt;&gt;"",'4 ป้อนข้อมูล'!D4969," ")</f>
        <v xml:space="preserve"> </v>
      </c>
      <c r="E4969" s="71">
        <f>IF('4 ป้อนข้อมูล'!E4969&lt;'3 ค่าคะแนน'!$B$9,0,IF('4 ป้อนข้อมูล'!E4969&lt;'3 ค่าคะแนน'!$B$8,'3 ค่าคะแนน'!$E$9,IF('4 ป้อนข้อมูล'!E4969&lt;'3 ค่าคะแนน'!$B$7,'3 ค่าคะแนน'!$E$8,IF('4 ป้อนข้อมูล'!E4969&lt;'3 ค่าคะแนน'!$B$6,'3 ค่าคะแนน'!$E$7,IF('4 ป้อนข้อมูล'!E4969&lt;'3 ค่าคะแนน'!$B$5,'3 ค่าคะแนน'!$E$6,IF('4 ป้อนข้อมูล'!E4969&lt;'3 ค่าคะแนน'!$B$4,'3 ค่าคะแนน'!$E$5,'3 ค่าคะแนน'!$E$4))))))</f>
        <v>0</v>
      </c>
      <c r="F4969" s="109">
        <f>IF('4 ป้อนข้อมูล'!E4969&gt;=70,SUMIF(ปันส่วน!$A$5:$A$16,D4969,ปันส่วน!$F$5:$F$16),0)</f>
        <v>0</v>
      </c>
      <c r="G4969" s="109">
        <f>SUMIFS(ปันส่วน2!$C$3:$C$20,ปันส่วน2!$A$3:$A$20,D4969,ปันส่วน2!$B$3:$B$20,E4969)</f>
        <v>0</v>
      </c>
      <c r="H4969" s="109">
        <f t="shared" si="77"/>
        <v>0</v>
      </c>
    </row>
    <row r="4970" spans="1:8">
      <c r="A4970" s="69">
        <v>4967</v>
      </c>
      <c r="B4970" s="82" t="str">
        <f>IF('4 ป้อนข้อมูล'!B4970&lt;&gt;"",'4 ป้อนข้อมูล'!B4970," ")</f>
        <v xml:space="preserve"> </v>
      </c>
      <c r="C4970" s="81" t="str">
        <f>IF('4 ป้อนข้อมูล'!C4970&lt;&gt;"",'4 ป้อนข้อมูล'!C4970," ")</f>
        <v xml:space="preserve"> </v>
      </c>
      <c r="D4970" s="69" t="str">
        <f>IF('4 ป้อนข้อมูล'!D4970&lt;&gt;"",'4 ป้อนข้อมูล'!D4970," ")</f>
        <v xml:space="preserve"> </v>
      </c>
      <c r="E4970" s="71">
        <f>IF('4 ป้อนข้อมูล'!E4970&lt;'3 ค่าคะแนน'!$B$9,0,IF('4 ป้อนข้อมูล'!E4970&lt;'3 ค่าคะแนน'!$B$8,'3 ค่าคะแนน'!$E$9,IF('4 ป้อนข้อมูล'!E4970&lt;'3 ค่าคะแนน'!$B$7,'3 ค่าคะแนน'!$E$8,IF('4 ป้อนข้อมูล'!E4970&lt;'3 ค่าคะแนน'!$B$6,'3 ค่าคะแนน'!$E$7,IF('4 ป้อนข้อมูล'!E4970&lt;'3 ค่าคะแนน'!$B$5,'3 ค่าคะแนน'!$E$6,IF('4 ป้อนข้อมูล'!E4970&lt;'3 ค่าคะแนน'!$B$4,'3 ค่าคะแนน'!$E$5,'3 ค่าคะแนน'!$E$4))))))</f>
        <v>0</v>
      </c>
      <c r="F4970" s="109">
        <f>IF('4 ป้อนข้อมูล'!E4970&gt;=70,SUMIF(ปันส่วน!$A$5:$A$16,D4970,ปันส่วน!$F$5:$F$16),0)</f>
        <v>0</v>
      </c>
      <c r="G4970" s="109">
        <f>SUMIFS(ปันส่วน2!$C$3:$C$20,ปันส่วน2!$A$3:$A$20,D4970,ปันส่วน2!$B$3:$B$20,E4970)</f>
        <v>0</v>
      </c>
      <c r="H4970" s="109">
        <f t="shared" si="77"/>
        <v>0</v>
      </c>
    </row>
    <row r="4971" spans="1:8">
      <c r="A4971" s="69">
        <v>4968</v>
      </c>
      <c r="B4971" s="82" t="str">
        <f>IF('4 ป้อนข้อมูล'!B4971&lt;&gt;"",'4 ป้อนข้อมูล'!B4971," ")</f>
        <v xml:space="preserve"> </v>
      </c>
      <c r="C4971" s="81" t="str">
        <f>IF('4 ป้อนข้อมูล'!C4971&lt;&gt;"",'4 ป้อนข้อมูล'!C4971," ")</f>
        <v xml:space="preserve"> </v>
      </c>
      <c r="D4971" s="69" t="str">
        <f>IF('4 ป้อนข้อมูล'!D4971&lt;&gt;"",'4 ป้อนข้อมูล'!D4971," ")</f>
        <v xml:space="preserve"> </v>
      </c>
      <c r="E4971" s="71">
        <f>IF('4 ป้อนข้อมูล'!E4971&lt;'3 ค่าคะแนน'!$B$9,0,IF('4 ป้อนข้อมูล'!E4971&lt;'3 ค่าคะแนน'!$B$8,'3 ค่าคะแนน'!$E$9,IF('4 ป้อนข้อมูล'!E4971&lt;'3 ค่าคะแนน'!$B$7,'3 ค่าคะแนน'!$E$8,IF('4 ป้อนข้อมูล'!E4971&lt;'3 ค่าคะแนน'!$B$6,'3 ค่าคะแนน'!$E$7,IF('4 ป้อนข้อมูล'!E4971&lt;'3 ค่าคะแนน'!$B$5,'3 ค่าคะแนน'!$E$6,IF('4 ป้อนข้อมูล'!E4971&lt;'3 ค่าคะแนน'!$B$4,'3 ค่าคะแนน'!$E$5,'3 ค่าคะแนน'!$E$4))))))</f>
        <v>0</v>
      </c>
      <c r="F4971" s="109">
        <f>IF('4 ป้อนข้อมูล'!E4971&gt;=70,SUMIF(ปันส่วน!$A$5:$A$16,D4971,ปันส่วน!$F$5:$F$16),0)</f>
        <v>0</v>
      </c>
      <c r="G4971" s="109">
        <f>SUMIFS(ปันส่วน2!$C$3:$C$20,ปันส่วน2!$A$3:$A$20,D4971,ปันส่วน2!$B$3:$B$20,E4971)</f>
        <v>0</v>
      </c>
      <c r="H4971" s="109">
        <f t="shared" si="77"/>
        <v>0</v>
      </c>
    </row>
    <row r="4972" spans="1:8">
      <c r="A4972" s="69">
        <v>4969</v>
      </c>
      <c r="B4972" s="82" t="str">
        <f>IF('4 ป้อนข้อมูล'!B4972&lt;&gt;"",'4 ป้อนข้อมูล'!B4972," ")</f>
        <v xml:space="preserve"> </v>
      </c>
      <c r="C4972" s="81" t="str">
        <f>IF('4 ป้อนข้อมูล'!C4972&lt;&gt;"",'4 ป้อนข้อมูล'!C4972," ")</f>
        <v xml:space="preserve"> </v>
      </c>
      <c r="D4972" s="69" t="str">
        <f>IF('4 ป้อนข้อมูล'!D4972&lt;&gt;"",'4 ป้อนข้อมูล'!D4972," ")</f>
        <v xml:space="preserve"> </v>
      </c>
      <c r="E4972" s="71">
        <f>IF('4 ป้อนข้อมูล'!E4972&lt;'3 ค่าคะแนน'!$B$9,0,IF('4 ป้อนข้อมูล'!E4972&lt;'3 ค่าคะแนน'!$B$8,'3 ค่าคะแนน'!$E$9,IF('4 ป้อนข้อมูล'!E4972&lt;'3 ค่าคะแนน'!$B$7,'3 ค่าคะแนน'!$E$8,IF('4 ป้อนข้อมูล'!E4972&lt;'3 ค่าคะแนน'!$B$6,'3 ค่าคะแนน'!$E$7,IF('4 ป้อนข้อมูล'!E4972&lt;'3 ค่าคะแนน'!$B$5,'3 ค่าคะแนน'!$E$6,IF('4 ป้อนข้อมูล'!E4972&lt;'3 ค่าคะแนน'!$B$4,'3 ค่าคะแนน'!$E$5,'3 ค่าคะแนน'!$E$4))))))</f>
        <v>0</v>
      </c>
      <c r="F4972" s="109">
        <f>IF('4 ป้อนข้อมูล'!E4972&gt;=70,SUMIF(ปันส่วน!$A$5:$A$16,D4972,ปันส่วน!$F$5:$F$16),0)</f>
        <v>0</v>
      </c>
      <c r="G4972" s="109">
        <f>SUMIFS(ปันส่วน2!$C$3:$C$20,ปันส่วน2!$A$3:$A$20,D4972,ปันส่วน2!$B$3:$B$20,E4972)</f>
        <v>0</v>
      </c>
      <c r="H4972" s="109">
        <f t="shared" si="77"/>
        <v>0</v>
      </c>
    </row>
    <row r="4973" spans="1:8">
      <c r="A4973" s="69">
        <v>4970</v>
      </c>
      <c r="B4973" s="82" t="str">
        <f>IF('4 ป้อนข้อมูล'!B4973&lt;&gt;"",'4 ป้อนข้อมูล'!B4973," ")</f>
        <v xml:space="preserve"> </v>
      </c>
      <c r="C4973" s="81" t="str">
        <f>IF('4 ป้อนข้อมูล'!C4973&lt;&gt;"",'4 ป้อนข้อมูล'!C4973," ")</f>
        <v xml:space="preserve"> </v>
      </c>
      <c r="D4973" s="69" t="str">
        <f>IF('4 ป้อนข้อมูล'!D4973&lt;&gt;"",'4 ป้อนข้อมูล'!D4973," ")</f>
        <v xml:space="preserve"> </v>
      </c>
      <c r="E4973" s="71">
        <f>IF('4 ป้อนข้อมูล'!E4973&lt;'3 ค่าคะแนน'!$B$9,0,IF('4 ป้อนข้อมูล'!E4973&lt;'3 ค่าคะแนน'!$B$8,'3 ค่าคะแนน'!$E$9,IF('4 ป้อนข้อมูล'!E4973&lt;'3 ค่าคะแนน'!$B$7,'3 ค่าคะแนน'!$E$8,IF('4 ป้อนข้อมูล'!E4973&lt;'3 ค่าคะแนน'!$B$6,'3 ค่าคะแนน'!$E$7,IF('4 ป้อนข้อมูล'!E4973&lt;'3 ค่าคะแนน'!$B$5,'3 ค่าคะแนน'!$E$6,IF('4 ป้อนข้อมูล'!E4973&lt;'3 ค่าคะแนน'!$B$4,'3 ค่าคะแนน'!$E$5,'3 ค่าคะแนน'!$E$4))))))</f>
        <v>0</v>
      </c>
      <c r="F4973" s="109">
        <f>IF('4 ป้อนข้อมูล'!E4973&gt;=70,SUMIF(ปันส่วน!$A$5:$A$16,D4973,ปันส่วน!$F$5:$F$16),0)</f>
        <v>0</v>
      </c>
      <c r="G4973" s="109">
        <f>SUMIFS(ปันส่วน2!$C$3:$C$20,ปันส่วน2!$A$3:$A$20,D4973,ปันส่วน2!$B$3:$B$20,E4973)</f>
        <v>0</v>
      </c>
      <c r="H4973" s="109">
        <f t="shared" si="77"/>
        <v>0</v>
      </c>
    </row>
    <row r="4974" spans="1:8">
      <c r="A4974" s="69">
        <v>4971</v>
      </c>
      <c r="B4974" s="82" t="str">
        <f>IF('4 ป้อนข้อมูล'!B4974&lt;&gt;"",'4 ป้อนข้อมูล'!B4974," ")</f>
        <v xml:space="preserve"> </v>
      </c>
      <c r="C4974" s="81" t="str">
        <f>IF('4 ป้อนข้อมูล'!C4974&lt;&gt;"",'4 ป้อนข้อมูล'!C4974," ")</f>
        <v xml:space="preserve"> </v>
      </c>
      <c r="D4974" s="69" t="str">
        <f>IF('4 ป้อนข้อมูล'!D4974&lt;&gt;"",'4 ป้อนข้อมูล'!D4974," ")</f>
        <v xml:space="preserve"> </v>
      </c>
      <c r="E4974" s="71">
        <f>IF('4 ป้อนข้อมูล'!E4974&lt;'3 ค่าคะแนน'!$B$9,0,IF('4 ป้อนข้อมูล'!E4974&lt;'3 ค่าคะแนน'!$B$8,'3 ค่าคะแนน'!$E$9,IF('4 ป้อนข้อมูล'!E4974&lt;'3 ค่าคะแนน'!$B$7,'3 ค่าคะแนน'!$E$8,IF('4 ป้อนข้อมูล'!E4974&lt;'3 ค่าคะแนน'!$B$6,'3 ค่าคะแนน'!$E$7,IF('4 ป้อนข้อมูล'!E4974&lt;'3 ค่าคะแนน'!$B$5,'3 ค่าคะแนน'!$E$6,IF('4 ป้อนข้อมูล'!E4974&lt;'3 ค่าคะแนน'!$B$4,'3 ค่าคะแนน'!$E$5,'3 ค่าคะแนน'!$E$4))))))</f>
        <v>0</v>
      </c>
      <c r="F4974" s="109">
        <f>IF('4 ป้อนข้อมูล'!E4974&gt;=70,SUMIF(ปันส่วน!$A$5:$A$16,D4974,ปันส่วน!$F$5:$F$16),0)</f>
        <v>0</v>
      </c>
      <c r="G4974" s="109">
        <f>SUMIFS(ปันส่วน2!$C$3:$C$20,ปันส่วน2!$A$3:$A$20,D4974,ปันส่วน2!$B$3:$B$20,E4974)</f>
        <v>0</v>
      </c>
      <c r="H4974" s="109">
        <f t="shared" si="77"/>
        <v>0</v>
      </c>
    </row>
    <row r="4975" spans="1:8">
      <c r="A4975" s="69">
        <v>4972</v>
      </c>
      <c r="B4975" s="82" t="str">
        <f>IF('4 ป้อนข้อมูล'!B4975&lt;&gt;"",'4 ป้อนข้อมูล'!B4975," ")</f>
        <v xml:space="preserve"> </v>
      </c>
      <c r="C4975" s="81" t="str">
        <f>IF('4 ป้อนข้อมูล'!C4975&lt;&gt;"",'4 ป้อนข้อมูล'!C4975," ")</f>
        <v xml:space="preserve"> </v>
      </c>
      <c r="D4975" s="69" t="str">
        <f>IF('4 ป้อนข้อมูล'!D4975&lt;&gt;"",'4 ป้อนข้อมูล'!D4975," ")</f>
        <v xml:space="preserve"> </v>
      </c>
      <c r="E4975" s="71">
        <f>IF('4 ป้อนข้อมูล'!E4975&lt;'3 ค่าคะแนน'!$B$9,0,IF('4 ป้อนข้อมูล'!E4975&lt;'3 ค่าคะแนน'!$B$8,'3 ค่าคะแนน'!$E$9,IF('4 ป้อนข้อมูล'!E4975&lt;'3 ค่าคะแนน'!$B$7,'3 ค่าคะแนน'!$E$8,IF('4 ป้อนข้อมูล'!E4975&lt;'3 ค่าคะแนน'!$B$6,'3 ค่าคะแนน'!$E$7,IF('4 ป้อนข้อมูล'!E4975&lt;'3 ค่าคะแนน'!$B$5,'3 ค่าคะแนน'!$E$6,IF('4 ป้อนข้อมูล'!E4975&lt;'3 ค่าคะแนน'!$B$4,'3 ค่าคะแนน'!$E$5,'3 ค่าคะแนน'!$E$4))))))</f>
        <v>0</v>
      </c>
      <c r="F4975" s="109">
        <f>IF('4 ป้อนข้อมูล'!E4975&gt;=70,SUMIF(ปันส่วน!$A$5:$A$16,D4975,ปันส่วน!$F$5:$F$16),0)</f>
        <v>0</v>
      </c>
      <c r="G4975" s="109">
        <f>SUMIFS(ปันส่วน2!$C$3:$C$20,ปันส่วน2!$A$3:$A$20,D4975,ปันส่วน2!$B$3:$B$20,E4975)</f>
        <v>0</v>
      </c>
      <c r="H4975" s="109">
        <f t="shared" si="77"/>
        <v>0</v>
      </c>
    </row>
    <row r="4976" spans="1:8">
      <c r="A4976" s="69">
        <v>4973</v>
      </c>
      <c r="B4976" s="82" t="str">
        <f>IF('4 ป้อนข้อมูล'!B4976&lt;&gt;"",'4 ป้อนข้อมูล'!B4976," ")</f>
        <v xml:space="preserve"> </v>
      </c>
      <c r="C4976" s="81" t="str">
        <f>IF('4 ป้อนข้อมูล'!C4976&lt;&gt;"",'4 ป้อนข้อมูล'!C4976," ")</f>
        <v xml:space="preserve"> </v>
      </c>
      <c r="D4976" s="69" t="str">
        <f>IF('4 ป้อนข้อมูล'!D4976&lt;&gt;"",'4 ป้อนข้อมูล'!D4976," ")</f>
        <v xml:space="preserve"> </v>
      </c>
      <c r="E4976" s="71">
        <f>IF('4 ป้อนข้อมูล'!E4976&lt;'3 ค่าคะแนน'!$B$9,0,IF('4 ป้อนข้อมูล'!E4976&lt;'3 ค่าคะแนน'!$B$8,'3 ค่าคะแนน'!$E$9,IF('4 ป้อนข้อมูล'!E4976&lt;'3 ค่าคะแนน'!$B$7,'3 ค่าคะแนน'!$E$8,IF('4 ป้อนข้อมูล'!E4976&lt;'3 ค่าคะแนน'!$B$6,'3 ค่าคะแนน'!$E$7,IF('4 ป้อนข้อมูล'!E4976&lt;'3 ค่าคะแนน'!$B$5,'3 ค่าคะแนน'!$E$6,IF('4 ป้อนข้อมูล'!E4976&lt;'3 ค่าคะแนน'!$B$4,'3 ค่าคะแนน'!$E$5,'3 ค่าคะแนน'!$E$4))))))</f>
        <v>0</v>
      </c>
      <c r="F4976" s="109">
        <f>IF('4 ป้อนข้อมูล'!E4976&gt;=70,SUMIF(ปันส่วน!$A$5:$A$16,D4976,ปันส่วน!$F$5:$F$16),0)</f>
        <v>0</v>
      </c>
      <c r="G4976" s="109">
        <f>SUMIFS(ปันส่วน2!$C$3:$C$20,ปันส่วน2!$A$3:$A$20,D4976,ปันส่วน2!$B$3:$B$20,E4976)</f>
        <v>0</v>
      </c>
      <c r="H4976" s="109">
        <f t="shared" si="77"/>
        <v>0</v>
      </c>
    </row>
    <row r="4977" spans="1:8">
      <c r="A4977" s="69">
        <v>4974</v>
      </c>
      <c r="B4977" s="82" t="str">
        <f>IF('4 ป้อนข้อมูล'!B4977&lt;&gt;"",'4 ป้อนข้อมูล'!B4977," ")</f>
        <v xml:space="preserve"> </v>
      </c>
      <c r="C4977" s="81" t="str">
        <f>IF('4 ป้อนข้อมูล'!C4977&lt;&gt;"",'4 ป้อนข้อมูล'!C4977," ")</f>
        <v xml:space="preserve"> </v>
      </c>
      <c r="D4977" s="69" t="str">
        <f>IF('4 ป้อนข้อมูล'!D4977&lt;&gt;"",'4 ป้อนข้อมูล'!D4977," ")</f>
        <v xml:space="preserve"> </v>
      </c>
      <c r="E4977" s="71">
        <f>IF('4 ป้อนข้อมูล'!E4977&lt;'3 ค่าคะแนน'!$B$9,0,IF('4 ป้อนข้อมูล'!E4977&lt;'3 ค่าคะแนน'!$B$8,'3 ค่าคะแนน'!$E$9,IF('4 ป้อนข้อมูล'!E4977&lt;'3 ค่าคะแนน'!$B$7,'3 ค่าคะแนน'!$E$8,IF('4 ป้อนข้อมูล'!E4977&lt;'3 ค่าคะแนน'!$B$6,'3 ค่าคะแนน'!$E$7,IF('4 ป้อนข้อมูล'!E4977&lt;'3 ค่าคะแนน'!$B$5,'3 ค่าคะแนน'!$E$6,IF('4 ป้อนข้อมูล'!E4977&lt;'3 ค่าคะแนน'!$B$4,'3 ค่าคะแนน'!$E$5,'3 ค่าคะแนน'!$E$4))))))</f>
        <v>0</v>
      </c>
      <c r="F4977" s="109">
        <f>IF('4 ป้อนข้อมูล'!E4977&gt;=70,SUMIF(ปันส่วน!$A$5:$A$16,D4977,ปันส่วน!$F$5:$F$16),0)</f>
        <v>0</v>
      </c>
      <c r="G4977" s="109">
        <f>SUMIFS(ปันส่วน2!$C$3:$C$20,ปันส่วน2!$A$3:$A$20,D4977,ปันส่วน2!$B$3:$B$20,E4977)</f>
        <v>0</v>
      </c>
      <c r="H4977" s="109">
        <f t="shared" si="77"/>
        <v>0</v>
      </c>
    </row>
    <row r="4978" spans="1:8">
      <c r="A4978" s="69">
        <v>4975</v>
      </c>
      <c r="B4978" s="82" t="str">
        <f>IF('4 ป้อนข้อมูล'!B4978&lt;&gt;"",'4 ป้อนข้อมูล'!B4978," ")</f>
        <v xml:space="preserve"> </v>
      </c>
      <c r="C4978" s="81" t="str">
        <f>IF('4 ป้อนข้อมูล'!C4978&lt;&gt;"",'4 ป้อนข้อมูล'!C4978," ")</f>
        <v xml:space="preserve"> </v>
      </c>
      <c r="D4978" s="69" t="str">
        <f>IF('4 ป้อนข้อมูล'!D4978&lt;&gt;"",'4 ป้อนข้อมูล'!D4978," ")</f>
        <v xml:space="preserve"> </v>
      </c>
      <c r="E4978" s="71">
        <f>IF('4 ป้อนข้อมูล'!E4978&lt;'3 ค่าคะแนน'!$B$9,0,IF('4 ป้อนข้อมูล'!E4978&lt;'3 ค่าคะแนน'!$B$8,'3 ค่าคะแนน'!$E$9,IF('4 ป้อนข้อมูล'!E4978&lt;'3 ค่าคะแนน'!$B$7,'3 ค่าคะแนน'!$E$8,IF('4 ป้อนข้อมูล'!E4978&lt;'3 ค่าคะแนน'!$B$6,'3 ค่าคะแนน'!$E$7,IF('4 ป้อนข้อมูล'!E4978&lt;'3 ค่าคะแนน'!$B$5,'3 ค่าคะแนน'!$E$6,IF('4 ป้อนข้อมูล'!E4978&lt;'3 ค่าคะแนน'!$B$4,'3 ค่าคะแนน'!$E$5,'3 ค่าคะแนน'!$E$4))))))</f>
        <v>0</v>
      </c>
      <c r="F4978" s="109">
        <f>IF('4 ป้อนข้อมูล'!E4978&gt;=70,SUMIF(ปันส่วน!$A$5:$A$16,D4978,ปันส่วน!$F$5:$F$16),0)</f>
        <v>0</v>
      </c>
      <c r="G4978" s="109">
        <f>SUMIFS(ปันส่วน2!$C$3:$C$20,ปันส่วน2!$A$3:$A$20,D4978,ปันส่วน2!$B$3:$B$20,E4978)</f>
        <v>0</v>
      </c>
      <c r="H4978" s="109">
        <f t="shared" si="77"/>
        <v>0</v>
      </c>
    </row>
    <row r="4979" spans="1:8">
      <c r="A4979" s="69">
        <v>4976</v>
      </c>
      <c r="B4979" s="82" t="str">
        <f>IF('4 ป้อนข้อมูล'!B4979&lt;&gt;"",'4 ป้อนข้อมูล'!B4979," ")</f>
        <v xml:space="preserve"> </v>
      </c>
      <c r="C4979" s="81" t="str">
        <f>IF('4 ป้อนข้อมูล'!C4979&lt;&gt;"",'4 ป้อนข้อมูล'!C4979," ")</f>
        <v xml:space="preserve"> </v>
      </c>
      <c r="D4979" s="69" t="str">
        <f>IF('4 ป้อนข้อมูล'!D4979&lt;&gt;"",'4 ป้อนข้อมูล'!D4979," ")</f>
        <v xml:space="preserve"> </v>
      </c>
      <c r="E4979" s="71">
        <f>IF('4 ป้อนข้อมูล'!E4979&lt;'3 ค่าคะแนน'!$B$9,0,IF('4 ป้อนข้อมูล'!E4979&lt;'3 ค่าคะแนน'!$B$8,'3 ค่าคะแนน'!$E$9,IF('4 ป้อนข้อมูล'!E4979&lt;'3 ค่าคะแนน'!$B$7,'3 ค่าคะแนน'!$E$8,IF('4 ป้อนข้อมูล'!E4979&lt;'3 ค่าคะแนน'!$B$6,'3 ค่าคะแนน'!$E$7,IF('4 ป้อนข้อมูล'!E4979&lt;'3 ค่าคะแนน'!$B$5,'3 ค่าคะแนน'!$E$6,IF('4 ป้อนข้อมูล'!E4979&lt;'3 ค่าคะแนน'!$B$4,'3 ค่าคะแนน'!$E$5,'3 ค่าคะแนน'!$E$4))))))</f>
        <v>0</v>
      </c>
      <c r="F4979" s="109">
        <f>IF('4 ป้อนข้อมูล'!E4979&gt;=70,SUMIF(ปันส่วน!$A$5:$A$16,D4979,ปันส่วน!$F$5:$F$16),0)</f>
        <v>0</v>
      </c>
      <c r="G4979" s="109">
        <f>SUMIFS(ปันส่วน2!$C$3:$C$20,ปันส่วน2!$A$3:$A$20,D4979,ปันส่วน2!$B$3:$B$20,E4979)</f>
        <v>0</v>
      </c>
      <c r="H4979" s="109">
        <f t="shared" si="77"/>
        <v>0</v>
      </c>
    </row>
    <row r="4980" spans="1:8">
      <c r="A4980" s="69">
        <v>4977</v>
      </c>
      <c r="B4980" s="82" t="str">
        <f>IF('4 ป้อนข้อมูล'!B4980&lt;&gt;"",'4 ป้อนข้อมูล'!B4980," ")</f>
        <v xml:space="preserve"> </v>
      </c>
      <c r="C4980" s="81" t="str">
        <f>IF('4 ป้อนข้อมูล'!C4980&lt;&gt;"",'4 ป้อนข้อมูล'!C4980," ")</f>
        <v xml:space="preserve"> </v>
      </c>
      <c r="D4980" s="69" t="str">
        <f>IF('4 ป้อนข้อมูล'!D4980&lt;&gt;"",'4 ป้อนข้อมูล'!D4980," ")</f>
        <v xml:space="preserve"> </v>
      </c>
      <c r="E4980" s="71">
        <f>IF('4 ป้อนข้อมูล'!E4980&lt;'3 ค่าคะแนน'!$B$9,0,IF('4 ป้อนข้อมูล'!E4980&lt;'3 ค่าคะแนน'!$B$8,'3 ค่าคะแนน'!$E$9,IF('4 ป้อนข้อมูล'!E4980&lt;'3 ค่าคะแนน'!$B$7,'3 ค่าคะแนน'!$E$8,IF('4 ป้อนข้อมูล'!E4980&lt;'3 ค่าคะแนน'!$B$6,'3 ค่าคะแนน'!$E$7,IF('4 ป้อนข้อมูล'!E4980&lt;'3 ค่าคะแนน'!$B$5,'3 ค่าคะแนน'!$E$6,IF('4 ป้อนข้อมูล'!E4980&lt;'3 ค่าคะแนน'!$B$4,'3 ค่าคะแนน'!$E$5,'3 ค่าคะแนน'!$E$4))))))</f>
        <v>0</v>
      </c>
      <c r="F4980" s="109">
        <f>IF('4 ป้อนข้อมูล'!E4980&gt;=70,SUMIF(ปันส่วน!$A$5:$A$16,D4980,ปันส่วน!$F$5:$F$16),0)</f>
        <v>0</v>
      </c>
      <c r="G4980" s="109">
        <f>SUMIFS(ปันส่วน2!$C$3:$C$20,ปันส่วน2!$A$3:$A$20,D4980,ปันส่วน2!$B$3:$B$20,E4980)</f>
        <v>0</v>
      </c>
      <c r="H4980" s="109">
        <f t="shared" si="77"/>
        <v>0</v>
      </c>
    </row>
    <row r="4981" spans="1:8">
      <c r="A4981" s="69">
        <v>4978</v>
      </c>
      <c r="B4981" s="82" t="str">
        <f>IF('4 ป้อนข้อมูล'!B4981&lt;&gt;"",'4 ป้อนข้อมูล'!B4981," ")</f>
        <v xml:space="preserve"> </v>
      </c>
      <c r="C4981" s="81" t="str">
        <f>IF('4 ป้อนข้อมูล'!C4981&lt;&gt;"",'4 ป้อนข้อมูล'!C4981," ")</f>
        <v xml:space="preserve"> </v>
      </c>
      <c r="D4981" s="69" t="str">
        <f>IF('4 ป้อนข้อมูล'!D4981&lt;&gt;"",'4 ป้อนข้อมูล'!D4981," ")</f>
        <v xml:space="preserve"> </v>
      </c>
      <c r="E4981" s="71">
        <f>IF('4 ป้อนข้อมูล'!E4981&lt;'3 ค่าคะแนน'!$B$9,0,IF('4 ป้อนข้อมูล'!E4981&lt;'3 ค่าคะแนน'!$B$8,'3 ค่าคะแนน'!$E$9,IF('4 ป้อนข้อมูล'!E4981&lt;'3 ค่าคะแนน'!$B$7,'3 ค่าคะแนน'!$E$8,IF('4 ป้อนข้อมูล'!E4981&lt;'3 ค่าคะแนน'!$B$6,'3 ค่าคะแนน'!$E$7,IF('4 ป้อนข้อมูล'!E4981&lt;'3 ค่าคะแนน'!$B$5,'3 ค่าคะแนน'!$E$6,IF('4 ป้อนข้อมูล'!E4981&lt;'3 ค่าคะแนน'!$B$4,'3 ค่าคะแนน'!$E$5,'3 ค่าคะแนน'!$E$4))))))</f>
        <v>0</v>
      </c>
      <c r="F4981" s="109">
        <f>IF('4 ป้อนข้อมูล'!E4981&gt;=70,SUMIF(ปันส่วน!$A$5:$A$16,D4981,ปันส่วน!$F$5:$F$16),0)</f>
        <v>0</v>
      </c>
      <c r="G4981" s="109">
        <f>SUMIFS(ปันส่วน2!$C$3:$C$20,ปันส่วน2!$A$3:$A$20,D4981,ปันส่วน2!$B$3:$B$20,E4981)</f>
        <v>0</v>
      </c>
      <c r="H4981" s="109">
        <f t="shared" si="77"/>
        <v>0</v>
      </c>
    </row>
    <row r="4982" spans="1:8">
      <c r="A4982" s="69">
        <v>4979</v>
      </c>
      <c r="B4982" s="82" t="str">
        <f>IF('4 ป้อนข้อมูล'!B4982&lt;&gt;"",'4 ป้อนข้อมูล'!B4982," ")</f>
        <v xml:space="preserve"> </v>
      </c>
      <c r="C4982" s="81" t="str">
        <f>IF('4 ป้อนข้อมูล'!C4982&lt;&gt;"",'4 ป้อนข้อมูล'!C4982," ")</f>
        <v xml:space="preserve"> </v>
      </c>
      <c r="D4982" s="69" t="str">
        <f>IF('4 ป้อนข้อมูล'!D4982&lt;&gt;"",'4 ป้อนข้อมูล'!D4982," ")</f>
        <v xml:space="preserve"> </v>
      </c>
      <c r="E4982" s="71">
        <f>IF('4 ป้อนข้อมูล'!E4982&lt;'3 ค่าคะแนน'!$B$9,0,IF('4 ป้อนข้อมูล'!E4982&lt;'3 ค่าคะแนน'!$B$8,'3 ค่าคะแนน'!$E$9,IF('4 ป้อนข้อมูล'!E4982&lt;'3 ค่าคะแนน'!$B$7,'3 ค่าคะแนน'!$E$8,IF('4 ป้อนข้อมูล'!E4982&lt;'3 ค่าคะแนน'!$B$6,'3 ค่าคะแนน'!$E$7,IF('4 ป้อนข้อมูล'!E4982&lt;'3 ค่าคะแนน'!$B$5,'3 ค่าคะแนน'!$E$6,IF('4 ป้อนข้อมูล'!E4982&lt;'3 ค่าคะแนน'!$B$4,'3 ค่าคะแนน'!$E$5,'3 ค่าคะแนน'!$E$4))))))</f>
        <v>0</v>
      </c>
      <c r="F4982" s="109">
        <f>IF('4 ป้อนข้อมูล'!E4982&gt;=70,SUMIF(ปันส่วน!$A$5:$A$16,D4982,ปันส่วน!$F$5:$F$16),0)</f>
        <v>0</v>
      </c>
      <c r="G4982" s="109">
        <f>SUMIFS(ปันส่วน2!$C$3:$C$20,ปันส่วน2!$A$3:$A$20,D4982,ปันส่วน2!$B$3:$B$20,E4982)</f>
        <v>0</v>
      </c>
      <c r="H4982" s="109">
        <f t="shared" si="77"/>
        <v>0</v>
      </c>
    </row>
    <row r="4983" spans="1:8">
      <c r="A4983" s="69">
        <v>4980</v>
      </c>
      <c r="B4983" s="82" t="str">
        <f>IF('4 ป้อนข้อมูล'!B4983&lt;&gt;"",'4 ป้อนข้อมูล'!B4983," ")</f>
        <v xml:space="preserve"> </v>
      </c>
      <c r="C4983" s="81" t="str">
        <f>IF('4 ป้อนข้อมูล'!C4983&lt;&gt;"",'4 ป้อนข้อมูล'!C4983," ")</f>
        <v xml:space="preserve"> </v>
      </c>
      <c r="D4983" s="69" t="str">
        <f>IF('4 ป้อนข้อมูล'!D4983&lt;&gt;"",'4 ป้อนข้อมูล'!D4983," ")</f>
        <v xml:space="preserve"> </v>
      </c>
      <c r="E4983" s="71">
        <f>IF('4 ป้อนข้อมูล'!E4983&lt;'3 ค่าคะแนน'!$B$9,0,IF('4 ป้อนข้อมูล'!E4983&lt;'3 ค่าคะแนน'!$B$8,'3 ค่าคะแนน'!$E$9,IF('4 ป้อนข้อมูล'!E4983&lt;'3 ค่าคะแนน'!$B$7,'3 ค่าคะแนน'!$E$8,IF('4 ป้อนข้อมูล'!E4983&lt;'3 ค่าคะแนน'!$B$6,'3 ค่าคะแนน'!$E$7,IF('4 ป้อนข้อมูล'!E4983&lt;'3 ค่าคะแนน'!$B$5,'3 ค่าคะแนน'!$E$6,IF('4 ป้อนข้อมูล'!E4983&lt;'3 ค่าคะแนน'!$B$4,'3 ค่าคะแนน'!$E$5,'3 ค่าคะแนน'!$E$4))))))</f>
        <v>0</v>
      </c>
      <c r="F4983" s="109">
        <f>IF('4 ป้อนข้อมูล'!E4983&gt;=70,SUMIF(ปันส่วน!$A$5:$A$16,D4983,ปันส่วน!$F$5:$F$16),0)</f>
        <v>0</v>
      </c>
      <c r="G4983" s="109">
        <f>SUMIFS(ปันส่วน2!$C$3:$C$20,ปันส่วน2!$A$3:$A$20,D4983,ปันส่วน2!$B$3:$B$20,E4983)</f>
        <v>0</v>
      </c>
      <c r="H4983" s="109">
        <f t="shared" si="77"/>
        <v>0</v>
      </c>
    </row>
    <row r="4984" spans="1:8">
      <c r="A4984" s="69">
        <v>4981</v>
      </c>
      <c r="B4984" s="82" t="str">
        <f>IF('4 ป้อนข้อมูล'!B4984&lt;&gt;"",'4 ป้อนข้อมูล'!B4984," ")</f>
        <v xml:space="preserve"> </v>
      </c>
      <c r="C4984" s="81" t="str">
        <f>IF('4 ป้อนข้อมูล'!C4984&lt;&gt;"",'4 ป้อนข้อมูล'!C4984," ")</f>
        <v xml:space="preserve"> </v>
      </c>
      <c r="D4984" s="69" t="str">
        <f>IF('4 ป้อนข้อมูล'!D4984&lt;&gt;"",'4 ป้อนข้อมูล'!D4984," ")</f>
        <v xml:space="preserve"> </v>
      </c>
      <c r="E4984" s="71">
        <f>IF('4 ป้อนข้อมูล'!E4984&lt;'3 ค่าคะแนน'!$B$9,0,IF('4 ป้อนข้อมูล'!E4984&lt;'3 ค่าคะแนน'!$B$8,'3 ค่าคะแนน'!$E$9,IF('4 ป้อนข้อมูล'!E4984&lt;'3 ค่าคะแนน'!$B$7,'3 ค่าคะแนน'!$E$8,IF('4 ป้อนข้อมูล'!E4984&lt;'3 ค่าคะแนน'!$B$6,'3 ค่าคะแนน'!$E$7,IF('4 ป้อนข้อมูล'!E4984&lt;'3 ค่าคะแนน'!$B$5,'3 ค่าคะแนน'!$E$6,IF('4 ป้อนข้อมูล'!E4984&lt;'3 ค่าคะแนน'!$B$4,'3 ค่าคะแนน'!$E$5,'3 ค่าคะแนน'!$E$4))))))</f>
        <v>0</v>
      </c>
      <c r="F4984" s="109">
        <f>IF('4 ป้อนข้อมูล'!E4984&gt;=70,SUMIF(ปันส่วน!$A$5:$A$16,D4984,ปันส่วน!$F$5:$F$16),0)</f>
        <v>0</v>
      </c>
      <c r="G4984" s="109">
        <f>SUMIFS(ปันส่วน2!$C$3:$C$20,ปันส่วน2!$A$3:$A$20,D4984,ปันส่วน2!$B$3:$B$20,E4984)</f>
        <v>0</v>
      </c>
      <c r="H4984" s="109">
        <f t="shared" si="77"/>
        <v>0</v>
      </c>
    </row>
    <row r="4985" spans="1:8">
      <c r="A4985" s="69">
        <v>4982</v>
      </c>
      <c r="B4985" s="82" t="str">
        <f>IF('4 ป้อนข้อมูล'!B4985&lt;&gt;"",'4 ป้อนข้อมูล'!B4985," ")</f>
        <v xml:space="preserve"> </v>
      </c>
      <c r="C4985" s="81" t="str">
        <f>IF('4 ป้อนข้อมูล'!C4985&lt;&gt;"",'4 ป้อนข้อมูล'!C4985," ")</f>
        <v xml:space="preserve"> </v>
      </c>
      <c r="D4985" s="69" t="str">
        <f>IF('4 ป้อนข้อมูล'!D4985&lt;&gt;"",'4 ป้อนข้อมูล'!D4985," ")</f>
        <v xml:space="preserve"> </v>
      </c>
      <c r="E4985" s="71">
        <f>IF('4 ป้อนข้อมูล'!E4985&lt;'3 ค่าคะแนน'!$B$9,0,IF('4 ป้อนข้อมูล'!E4985&lt;'3 ค่าคะแนน'!$B$8,'3 ค่าคะแนน'!$E$9,IF('4 ป้อนข้อมูล'!E4985&lt;'3 ค่าคะแนน'!$B$7,'3 ค่าคะแนน'!$E$8,IF('4 ป้อนข้อมูล'!E4985&lt;'3 ค่าคะแนน'!$B$6,'3 ค่าคะแนน'!$E$7,IF('4 ป้อนข้อมูล'!E4985&lt;'3 ค่าคะแนน'!$B$5,'3 ค่าคะแนน'!$E$6,IF('4 ป้อนข้อมูล'!E4985&lt;'3 ค่าคะแนน'!$B$4,'3 ค่าคะแนน'!$E$5,'3 ค่าคะแนน'!$E$4))))))</f>
        <v>0</v>
      </c>
      <c r="F4985" s="109">
        <f>IF('4 ป้อนข้อมูล'!E4985&gt;=70,SUMIF(ปันส่วน!$A$5:$A$16,D4985,ปันส่วน!$F$5:$F$16),0)</f>
        <v>0</v>
      </c>
      <c r="G4985" s="109">
        <f>SUMIFS(ปันส่วน2!$C$3:$C$20,ปันส่วน2!$A$3:$A$20,D4985,ปันส่วน2!$B$3:$B$20,E4985)</f>
        <v>0</v>
      </c>
      <c r="H4985" s="109">
        <f t="shared" si="77"/>
        <v>0</v>
      </c>
    </row>
    <row r="4986" spans="1:8">
      <c r="A4986" s="69">
        <v>4983</v>
      </c>
      <c r="B4986" s="82" t="str">
        <f>IF('4 ป้อนข้อมูล'!B4986&lt;&gt;"",'4 ป้อนข้อมูล'!B4986," ")</f>
        <v xml:space="preserve"> </v>
      </c>
      <c r="C4986" s="81" t="str">
        <f>IF('4 ป้อนข้อมูล'!C4986&lt;&gt;"",'4 ป้อนข้อมูล'!C4986," ")</f>
        <v xml:space="preserve"> </v>
      </c>
      <c r="D4986" s="69" t="str">
        <f>IF('4 ป้อนข้อมูล'!D4986&lt;&gt;"",'4 ป้อนข้อมูล'!D4986," ")</f>
        <v xml:space="preserve"> </v>
      </c>
      <c r="E4986" s="71">
        <f>IF('4 ป้อนข้อมูล'!E4986&lt;'3 ค่าคะแนน'!$B$9,0,IF('4 ป้อนข้อมูล'!E4986&lt;'3 ค่าคะแนน'!$B$8,'3 ค่าคะแนน'!$E$9,IF('4 ป้อนข้อมูล'!E4986&lt;'3 ค่าคะแนน'!$B$7,'3 ค่าคะแนน'!$E$8,IF('4 ป้อนข้อมูล'!E4986&lt;'3 ค่าคะแนน'!$B$6,'3 ค่าคะแนน'!$E$7,IF('4 ป้อนข้อมูล'!E4986&lt;'3 ค่าคะแนน'!$B$5,'3 ค่าคะแนน'!$E$6,IF('4 ป้อนข้อมูล'!E4986&lt;'3 ค่าคะแนน'!$B$4,'3 ค่าคะแนน'!$E$5,'3 ค่าคะแนน'!$E$4))))))</f>
        <v>0</v>
      </c>
      <c r="F4986" s="109">
        <f>IF('4 ป้อนข้อมูล'!E4986&gt;=70,SUMIF(ปันส่วน!$A$5:$A$16,D4986,ปันส่วน!$F$5:$F$16),0)</f>
        <v>0</v>
      </c>
      <c r="G4986" s="109">
        <f>SUMIFS(ปันส่วน2!$C$3:$C$20,ปันส่วน2!$A$3:$A$20,D4986,ปันส่วน2!$B$3:$B$20,E4986)</f>
        <v>0</v>
      </c>
      <c r="H4986" s="109">
        <f t="shared" si="77"/>
        <v>0</v>
      </c>
    </row>
    <row r="4987" spans="1:8">
      <c r="A4987" s="69">
        <v>4984</v>
      </c>
      <c r="B4987" s="82" t="str">
        <f>IF('4 ป้อนข้อมูล'!B4987&lt;&gt;"",'4 ป้อนข้อมูล'!B4987," ")</f>
        <v xml:space="preserve"> </v>
      </c>
      <c r="C4987" s="81" t="str">
        <f>IF('4 ป้อนข้อมูล'!C4987&lt;&gt;"",'4 ป้อนข้อมูล'!C4987," ")</f>
        <v xml:space="preserve"> </v>
      </c>
      <c r="D4987" s="69" t="str">
        <f>IF('4 ป้อนข้อมูล'!D4987&lt;&gt;"",'4 ป้อนข้อมูล'!D4987," ")</f>
        <v xml:space="preserve"> </v>
      </c>
      <c r="E4987" s="71">
        <f>IF('4 ป้อนข้อมูล'!E4987&lt;'3 ค่าคะแนน'!$B$9,0,IF('4 ป้อนข้อมูล'!E4987&lt;'3 ค่าคะแนน'!$B$8,'3 ค่าคะแนน'!$E$9,IF('4 ป้อนข้อมูล'!E4987&lt;'3 ค่าคะแนน'!$B$7,'3 ค่าคะแนน'!$E$8,IF('4 ป้อนข้อมูล'!E4987&lt;'3 ค่าคะแนน'!$B$6,'3 ค่าคะแนน'!$E$7,IF('4 ป้อนข้อมูล'!E4987&lt;'3 ค่าคะแนน'!$B$5,'3 ค่าคะแนน'!$E$6,IF('4 ป้อนข้อมูล'!E4987&lt;'3 ค่าคะแนน'!$B$4,'3 ค่าคะแนน'!$E$5,'3 ค่าคะแนน'!$E$4))))))</f>
        <v>0</v>
      </c>
      <c r="F4987" s="109">
        <f>IF('4 ป้อนข้อมูล'!E4987&gt;=70,SUMIF(ปันส่วน!$A$5:$A$16,D4987,ปันส่วน!$F$5:$F$16),0)</f>
        <v>0</v>
      </c>
      <c r="G4987" s="109">
        <f>SUMIFS(ปันส่วน2!$C$3:$C$20,ปันส่วน2!$A$3:$A$20,D4987,ปันส่วน2!$B$3:$B$20,E4987)</f>
        <v>0</v>
      </c>
      <c r="H4987" s="109">
        <f t="shared" si="77"/>
        <v>0</v>
      </c>
    </row>
    <row r="4988" spans="1:8">
      <c r="A4988" s="69">
        <v>4985</v>
      </c>
      <c r="B4988" s="82" t="str">
        <f>IF('4 ป้อนข้อมูล'!B4988&lt;&gt;"",'4 ป้อนข้อมูล'!B4988," ")</f>
        <v xml:space="preserve"> </v>
      </c>
      <c r="C4988" s="81" t="str">
        <f>IF('4 ป้อนข้อมูล'!C4988&lt;&gt;"",'4 ป้อนข้อมูล'!C4988," ")</f>
        <v xml:space="preserve"> </v>
      </c>
      <c r="D4988" s="69" t="str">
        <f>IF('4 ป้อนข้อมูล'!D4988&lt;&gt;"",'4 ป้อนข้อมูล'!D4988," ")</f>
        <v xml:space="preserve"> </v>
      </c>
      <c r="E4988" s="71">
        <f>IF('4 ป้อนข้อมูล'!E4988&lt;'3 ค่าคะแนน'!$B$9,0,IF('4 ป้อนข้อมูล'!E4988&lt;'3 ค่าคะแนน'!$B$8,'3 ค่าคะแนน'!$E$9,IF('4 ป้อนข้อมูล'!E4988&lt;'3 ค่าคะแนน'!$B$7,'3 ค่าคะแนน'!$E$8,IF('4 ป้อนข้อมูล'!E4988&lt;'3 ค่าคะแนน'!$B$6,'3 ค่าคะแนน'!$E$7,IF('4 ป้อนข้อมูล'!E4988&lt;'3 ค่าคะแนน'!$B$5,'3 ค่าคะแนน'!$E$6,IF('4 ป้อนข้อมูล'!E4988&lt;'3 ค่าคะแนน'!$B$4,'3 ค่าคะแนน'!$E$5,'3 ค่าคะแนน'!$E$4))))))</f>
        <v>0</v>
      </c>
      <c r="F4988" s="109">
        <f>IF('4 ป้อนข้อมูล'!E4988&gt;=70,SUMIF(ปันส่วน!$A$5:$A$16,D4988,ปันส่วน!$F$5:$F$16),0)</f>
        <v>0</v>
      </c>
      <c r="G4988" s="109">
        <f>SUMIFS(ปันส่วน2!$C$3:$C$20,ปันส่วน2!$A$3:$A$20,D4988,ปันส่วน2!$B$3:$B$20,E4988)</f>
        <v>0</v>
      </c>
      <c r="H4988" s="109">
        <f t="shared" si="77"/>
        <v>0</v>
      </c>
    </row>
    <row r="4989" spans="1:8">
      <c r="A4989" s="69">
        <v>4986</v>
      </c>
      <c r="B4989" s="82" t="str">
        <f>IF('4 ป้อนข้อมูล'!B4989&lt;&gt;"",'4 ป้อนข้อมูล'!B4989," ")</f>
        <v xml:space="preserve"> </v>
      </c>
      <c r="C4989" s="81" t="str">
        <f>IF('4 ป้อนข้อมูล'!C4989&lt;&gt;"",'4 ป้อนข้อมูล'!C4989," ")</f>
        <v xml:space="preserve"> </v>
      </c>
      <c r="D4989" s="69" t="str">
        <f>IF('4 ป้อนข้อมูล'!D4989&lt;&gt;"",'4 ป้อนข้อมูล'!D4989," ")</f>
        <v xml:space="preserve"> </v>
      </c>
      <c r="E4989" s="71">
        <f>IF('4 ป้อนข้อมูล'!E4989&lt;'3 ค่าคะแนน'!$B$9,0,IF('4 ป้อนข้อมูล'!E4989&lt;'3 ค่าคะแนน'!$B$8,'3 ค่าคะแนน'!$E$9,IF('4 ป้อนข้อมูล'!E4989&lt;'3 ค่าคะแนน'!$B$7,'3 ค่าคะแนน'!$E$8,IF('4 ป้อนข้อมูล'!E4989&lt;'3 ค่าคะแนน'!$B$6,'3 ค่าคะแนน'!$E$7,IF('4 ป้อนข้อมูล'!E4989&lt;'3 ค่าคะแนน'!$B$5,'3 ค่าคะแนน'!$E$6,IF('4 ป้อนข้อมูล'!E4989&lt;'3 ค่าคะแนน'!$B$4,'3 ค่าคะแนน'!$E$5,'3 ค่าคะแนน'!$E$4))))))</f>
        <v>0</v>
      </c>
      <c r="F4989" s="109">
        <f>IF('4 ป้อนข้อมูล'!E4989&gt;=70,SUMIF(ปันส่วน!$A$5:$A$16,D4989,ปันส่วน!$F$5:$F$16),0)</f>
        <v>0</v>
      </c>
      <c r="G4989" s="109">
        <f>SUMIFS(ปันส่วน2!$C$3:$C$20,ปันส่วน2!$A$3:$A$20,D4989,ปันส่วน2!$B$3:$B$20,E4989)</f>
        <v>0</v>
      </c>
      <c r="H4989" s="109">
        <f t="shared" si="77"/>
        <v>0</v>
      </c>
    </row>
    <row r="4990" spans="1:8">
      <c r="A4990" s="69">
        <v>4987</v>
      </c>
      <c r="B4990" s="82" t="str">
        <f>IF('4 ป้อนข้อมูล'!B4990&lt;&gt;"",'4 ป้อนข้อมูล'!B4990," ")</f>
        <v xml:space="preserve"> </v>
      </c>
      <c r="C4990" s="81" t="str">
        <f>IF('4 ป้อนข้อมูล'!C4990&lt;&gt;"",'4 ป้อนข้อมูล'!C4990," ")</f>
        <v xml:space="preserve"> </v>
      </c>
      <c r="D4990" s="69" t="str">
        <f>IF('4 ป้อนข้อมูล'!D4990&lt;&gt;"",'4 ป้อนข้อมูล'!D4990," ")</f>
        <v xml:space="preserve"> </v>
      </c>
      <c r="E4990" s="71">
        <f>IF('4 ป้อนข้อมูล'!E4990&lt;'3 ค่าคะแนน'!$B$9,0,IF('4 ป้อนข้อมูล'!E4990&lt;'3 ค่าคะแนน'!$B$8,'3 ค่าคะแนน'!$E$9,IF('4 ป้อนข้อมูล'!E4990&lt;'3 ค่าคะแนน'!$B$7,'3 ค่าคะแนน'!$E$8,IF('4 ป้อนข้อมูล'!E4990&lt;'3 ค่าคะแนน'!$B$6,'3 ค่าคะแนน'!$E$7,IF('4 ป้อนข้อมูล'!E4990&lt;'3 ค่าคะแนน'!$B$5,'3 ค่าคะแนน'!$E$6,IF('4 ป้อนข้อมูล'!E4990&lt;'3 ค่าคะแนน'!$B$4,'3 ค่าคะแนน'!$E$5,'3 ค่าคะแนน'!$E$4))))))</f>
        <v>0</v>
      </c>
      <c r="F4990" s="109">
        <f>IF('4 ป้อนข้อมูล'!E4990&gt;=70,SUMIF(ปันส่วน!$A$5:$A$16,D4990,ปันส่วน!$F$5:$F$16),0)</f>
        <v>0</v>
      </c>
      <c r="G4990" s="109">
        <f>SUMIFS(ปันส่วน2!$C$3:$C$20,ปันส่วน2!$A$3:$A$20,D4990,ปันส่วน2!$B$3:$B$20,E4990)</f>
        <v>0</v>
      </c>
      <c r="H4990" s="109">
        <f t="shared" si="77"/>
        <v>0</v>
      </c>
    </row>
    <row r="4991" spans="1:8">
      <c r="A4991" s="69">
        <v>4988</v>
      </c>
      <c r="B4991" s="82" t="str">
        <f>IF('4 ป้อนข้อมูล'!B4991&lt;&gt;"",'4 ป้อนข้อมูล'!B4991," ")</f>
        <v xml:space="preserve"> </v>
      </c>
      <c r="C4991" s="81" t="str">
        <f>IF('4 ป้อนข้อมูล'!C4991&lt;&gt;"",'4 ป้อนข้อมูล'!C4991," ")</f>
        <v xml:space="preserve"> </v>
      </c>
      <c r="D4991" s="69" t="str">
        <f>IF('4 ป้อนข้อมูล'!D4991&lt;&gt;"",'4 ป้อนข้อมูล'!D4991," ")</f>
        <v xml:space="preserve"> </v>
      </c>
      <c r="E4991" s="71">
        <f>IF('4 ป้อนข้อมูล'!E4991&lt;'3 ค่าคะแนน'!$B$9,0,IF('4 ป้อนข้อมูล'!E4991&lt;'3 ค่าคะแนน'!$B$8,'3 ค่าคะแนน'!$E$9,IF('4 ป้อนข้อมูล'!E4991&lt;'3 ค่าคะแนน'!$B$7,'3 ค่าคะแนน'!$E$8,IF('4 ป้อนข้อมูล'!E4991&lt;'3 ค่าคะแนน'!$B$6,'3 ค่าคะแนน'!$E$7,IF('4 ป้อนข้อมูล'!E4991&lt;'3 ค่าคะแนน'!$B$5,'3 ค่าคะแนน'!$E$6,IF('4 ป้อนข้อมูล'!E4991&lt;'3 ค่าคะแนน'!$B$4,'3 ค่าคะแนน'!$E$5,'3 ค่าคะแนน'!$E$4))))))</f>
        <v>0</v>
      </c>
      <c r="F4991" s="109">
        <f>IF('4 ป้อนข้อมูล'!E4991&gt;=70,SUMIF(ปันส่วน!$A$5:$A$16,D4991,ปันส่วน!$F$5:$F$16),0)</f>
        <v>0</v>
      </c>
      <c r="G4991" s="109">
        <f>SUMIFS(ปันส่วน2!$C$3:$C$20,ปันส่วน2!$A$3:$A$20,D4991,ปันส่วน2!$B$3:$B$20,E4991)</f>
        <v>0</v>
      </c>
      <c r="H4991" s="109">
        <f t="shared" si="77"/>
        <v>0</v>
      </c>
    </row>
    <row r="4992" spans="1:8">
      <c r="A4992" s="69">
        <v>4989</v>
      </c>
      <c r="B4992" s="82" t="str">
        <f>IF('4 ป้อนข้อมูล'!B4992&lt;&gt;"",'4 ป้อนข้อมูล'!B4992," ")</f>
        <v xml:space="preserve"> </v>
      </c>
      <c r="C4992" s="81" t="str">
        <f>IF('4 ป้อนข้อมูล'!C4992&lt;&gt;"",'4 ป้อนข้อมูล'!C4992," ")</f>
        <v xml:space="preserve"> </v>
      </c>
      <c r="D4992" s="69" t="str">
        <f>IF('4 ป้อนข้อมูล'!D4992&lt;&gt;"",'4 ป้อนข้อมูล'!D4992," ")</f>
        <v xml:space="preserve"> </v>
      </c>
      <c r="E4992" s="71">
        <f>IF('4 ป้อนข้อมูล'!E4992&lt;'3 ค่าคะแนน'!$B$9,0,IF('4 ป้อนข้อมูล'!E4992&lt;'3 ค่าคะแนน'!$B$8,'3 ค่าคะแนน'!$E$9,IF('4 ป้อนข้อมูล'!E4992&lt;'3 ค่าคะแนน'!$B$7,'3 ค่าคะแนน'!$E$8,IF('4 ป้อนข้อมูล'!E4992&lt;'3 ค่าคะแนน'!$B$6,'3 ค่าคะแนน'!$E$7,IF('4 ป้อนข้อมูล'!E4992&lt;'3 ค่าคะแนน'!$B$5,'3 ค่าคะแนน'!$E$6,IF('4 ป้อนข้อมูล'!E4992&lt;'3 ค่าคะแนน'!$B$4,'3 ค่าคะแนน'!$E$5,'3 ค่าคะแนน'!$E$4))))))</f>
        <v>0</v>
      </c>
      <c r="F4992" s="109">
        <f>IF('4 ป้อนข้อมูล'!E4992&gt;=70,SUMIF(ปันส่วน!$A$5:$A$16,D4992,ปันส่วน!$F$5:$F$16),0)</f>
        <v>0</v>
      </c>
      <c r="G4992" s="109">
        <f>SUMIFS(ปันส่วน2!$C$3:$C$20,ปันส่วน2!$A$3:$A$20,D4992,ปันส่วน2!$B$3:$B$20,E4992)</f>
        <v>0</v>
      </c>
      <c r="H4992" s="109">
        <f t="shared" si="77"/>
        <v>0</v>
      </c>
    </row>
    <row r="4993" spans="1:8">
      <c r="A4993" s="69">
        <v>4990</v>
      </c>
      <c r="B4993" s="82" t="str">
        <f>IF('4 ป้อนข้อมูล'!B4993&lt;&gt;"",'4 ป้อนข้อมูล'!B4993," ")</f>
        <v xml:space="preserve"> </v>
      </c>
      <c r="C4993" s="81" t="str">
        <f>IF('4 ป้อนข้อมูล'!C4993&lt;&gt;"",'4 ป้อนข้อมูล'!C4993," ")</f>
        <v xml:space="preserve"> </v>
      </c>
      <c r="D4993" s="69" t="str">
        <f>IF('4 ป้อนข้อมูล'!D4993&lt;&gt;"",'4 ป้อนข้อมูล'!D4993," ")</f>
        <v xml:space="preserve"> </v>
      </c>
      <c r="E4993" s="71">
        <f>IF('4 ป้อนข้อมูล'!E4993&lt;'3 ค่าคะแนน'!$B$9,0,IF('4 ป้อนข้อมูล'!E4993&lt;'3 ค่าคะแนน'!$B$8,'3 ค่าคะแนน'!$E$9,IF('4 ป้อนข้อมูล'!E4993&lt;'3 ค่าคะแนน'!$B$7,'3 ค่าคะแนน'!$E$8,IF('4 ป้อนข้อมูล'!E4993&lt;'3 ค่าคะแนน'!$B$6,'3 ค่าคะแนน'!$E$7,IF('4 ป้อนข้อมูล'!E4993&lt;'3 ค่าคะแนน'!$B$5,'3 ค่าคะแนน'!$E$6,IF('4 ป้อนข้อมูล'!E4993&lt;'3 ค่าคะแนน'!$B$4,'3 ค่าคะแนน'!$E$5,'3 ค่าคะแนน'!$E$4))))))</f>
        <v>0</v>
      </c>
      <c r="F4993" s="109">
        <f>IF('4 ป้อนข้อมูล'!E4993&gt;=70,SUMIF(ปันส่วน!$A$5:$A$16,D4993,ปันส่วน!$F$5:$F$16),0)</f>
        <v>0</v>
      </c>
      <c r="G4993" s="109">
        <f>SUMIFS(ปันส่วน2!$C$3:$C$20,ปันส่วน2!$A$3:$A$20,D4993,ปันส่วน2!$B$3:$B$20,E4993)</f>
        <v>0</v>
      </c>
      <c r="H4993" s="109">
        <f t="shared" si="77"/>
        <v>0</v>
      </c>
    </row>
    <row r="4994" spans="1:8">
      <c r="A4994" s="69">
        <v>4991</v>
      </c>
      <c r="B4994" s="82" t="str">
        <f>IF('4 ป้อนข้อมูล'!B4994&lt;&gt;"",'4 ป้อนข้อมูล'!B4994," ")</f>
        <v xml:space="preserve"> </v>
      </c>
      <c r="C4994" s="81" t="str">
        <f>IF('4 ป้อนข้อมูล'!C4994&lt;&gt;"",'4 ป้อนข้อมูล'!C4994," ")</f>
        <v xml:space="preserve"> </v>
      </c>
      <c r="D4994" s="69" t="str">
        <f>IF('4 ป้อนข้อมูล'!D4994&lt;&gt;"",'4 ป้อนข้อมูล'!D4994," ")</f>
        <v xml:space="preserve"> </v>
      </c>
      <c r="E4994" s="71">
        <f>IF('4 ป้อนข้อมูล'!E4994&lt;'3 ค่าคะแนน'!$B$9,0,IF('4 ป้อนข้อมูล'!E4994&lt;'3 ค่าคะแนน'!$B$8,'3 ค่าคะแนน'!$E$9,IF('4 ป้อนข้อมูล'!E4994&lt;'3 ค่าคะแนน'!$B$7,'3 ค่าคะแนน'!$E$8,IF('4 ป้อนข้อมูล'!E4994&lt;'3 ค่าคะแนน'!$B$6,'3 ค่าคะแนน'!$E$7,IF('4 ป้อนข้อมูล'!E4994&lt;'3 ค่าคะแนน'!$B$5,'3 ค่าคะแนน'!$E$6,IF('4 ป้อนข้อมูล'!E4994&lt;'3 ค่าคะแนน'!$B$4,'3 ค่าคะแนน'!$E$5,'3 ค่าคะแนน'!$E$4))))))</f>
        <v>0</v>
      </c>
      <c r="F4994" s="109">
        <f>IF('4 ป้อนข้อมูล'!E4994&gt;=70,SUMIF(ปันส่วน!$A$5:$A$16,D4994,ปันส่วน!$F$5:$F$16),0)</f>
        <v>0</v>
      </c>
      <c r="G4994" s="109">
        <f>SUMIFS(ปันส่วน2!$C$3:$C$20,ปันส่วน2!$A$3:$A$20,D4994,ปันส่วน2!$B$3:$B$20,E4994)</f>
        <v>0</v>
      </c>
      <c r="H4994" s="109">
        <f t="shared" si="77"/>
        <v>0</v>
      </c>
    </row>
    <row r="4995" spans="1:8">
      <c r="A4995" s="69">
        <v>4992</v>
      </c>
      <c r="B4995" s="82" t="str">
        <f>IF('4 ป้อนข้อมูล'!B4995&lt;&gt;"",'4 ป้อนข้อมูล'!B4995," ")</f>
        <v xml:space="preserve"> </v>
      </c>
      <c r="C4995" s="81" t="str">
        <f>IF('4 ป้อนข้อมูล'!C4995&lt;&gt;"",'4 ป้อนข้อมูล'!C4995," ")</f>
        <v xml:space="preserve"> </v>
      </c>
      <c r="D4995" s="69" t="str">
        <f>IF('4 ป้อนข้อมูล'!D4995&lt;&gt;"",'4 ป้อนข้อมูล'!D4995," ")</f>
        <v xml:space="preserve"> </v>
      </c>
      <c r="E4995" s="71">
        <f>IF('4 ป้อนข้อมูล'!E4995&lt;'3 ค่าคะแนน'!$B$9,0,IF('4 ป้อนข้อมูล'!E4995&lt;'3 ค่าคะแนน'!$B$8,'3 ค่าคะแนน'!$E$9,IF('4 ป้อนข้อมูล'!E4995&lt;'3 ค่าคะแนน'!$B$7,'3 ค่าคะแนน'!$E$8,IF('4 ป้อนข้อมูล'!E4995&lt;'3 ค่าคะแนน'!$B$6,'3 ค่าคะแนน'!$E$7,IF('4 ป้อนข้อมูล'!E4995&lt;'3 ค่าคะแนน'!$B$5,'3 ค่าคะแนน'!$E$6,IF('4 ป้อนข้อมูล'!E4995&lt;'3 ค่าคะแนน'!$B$4,'3 ค่าคะแนน'!$E$5,'3 ค่าคะแนน'!$E$4))))))</f>
        <v>0</v>
      </c>
      <c r="F4995" s="109">
        <f>IF('4 ป้อนข้อมูล'!E4995&gt;=70,SUMIF(ปันส่วน!$A$5:$A$16,D4995,ปันส่วน!$F$5:$F$16),0)</f>
        <v>0</v>
      </c>
      <c r="G4995" s="109">
        <f>SUMIFS(ปันส่วน2!$C$3:$C$20,ปันส่วน2!$A$3:$A$20,D4995,ปันส่วน2!$B$3:$B$20,E4995)</f>
        <v>0</v>
      </c>
      <c r="H4995" s="109">
        <f t="shared" si="77"/>
        <v>0</v>
      </c>
    </row>
    <row r="4996" spans="1:8">
      <c r="A4996" s="69">
        <v>4993</v>
      </c>
      <c r="B4996" s="82" t="str">
        <f>IF('4 ป้อนข้อมูล'!B4996&lt;&gt;"",'4 ป้อนข้อมูล'!B4996," ")</f>
        <v xml:space="preserve"> </v>
      </c>
      <c r="C4996" s="81" t="str">
        <f>IF('4 ป้อนข้อมูล'!C4996&lt;&gt;"",'4 ป้อนข้อมูล'!C4996," ")</f>
        <v xml:space="preserve"> </v>
      </c>
      <c r="D4996" s="69" t="str">
        <f>IF('4 ป้อนข้อมูล'!D4996&lt;&gt;"",'4 ป้อนข้อมูล'!D4996," ")</f>
        <v xml:space="preserve"> </v>
      </c>
      <c r="E4996" s="71">
        <f>IF('4 ป้อนข้อมูล'!E4996&lt;'3 ค่าคะแนน'!$B$9,0,IF('4 ป้อนข้อมูล'!E4996&lt;'3 ค่าคะแนน'!$B$8,'3 ค่าคะแนน'!$E$9,IF('4 ป้อนข้อมูล'!E4996&lt;'3 ค่าคะแนน'!$B$7,'3 ค่าคะแนน'!$E$8,IF('4 ป้อนข้อมูล'!E4996&lt;'3 ค่าคะแนน'!$B$6,'3 ค่าคะแนน'!$E$7,IF('4 ป้อนข้อมูล'!E4996&lt;'3 ค่าคะแนน'!$B$5,'3 ค่าคะแนน'!$E$6,IF('4 ป้อนข้อมูล'!E4996&lt;'3 ค่าคะแนน'!$B$4,'3 ค่าคะแนน'!$E$5,'3 ค่าคะแนน'!$E$4))))))</f>
        <v>0</v>
      </c>
      <c r="F4996" s="109">
        <f>IF('4 ป้อนข้อมูล'!E4996&gt;=70,SUMIF(ปันส่วน!$A$5:$A$16,D4996,ปันส่วน!$F$5:$F$16),0)</f>
        <v>0</v>
      </c>
      <c r="G4996" s="109">
        <f>SUMIFS(ปันส่วน2!$C$3:$C$20,ปันส่วน2!$A$3:$A$20,D4996,ปันส่วน2!$B$3:$B$20,E4996)</f>
        <v>0</v>
      </c>
      <c r="H4996" s="109">
        <f t="shared" si="77"/>
        <v>0</v>
      </c>
    </row>
    <row r="4997" spans="1:8">
      <c r="A4997" s="69">
        <v>4994</v>
      </c>
      <c r="B4997" s="82" t="str">
        <f>IF('4 ป้อนข้อมูล'!B4997&lt;&gt;"",'4 ป้อนข้อมูล'!B4997," ")</f>
        <v xml:space="preserve"> </v>
      </c>
      <c r="C4997" s="81" t="str">
        <f>IF('4 ป้อนข้อมูล'!C4997&lt;&gt;"",'4 ป้อนข้อมูล'!C4997," ")</f>
        <v xml:space="preserve"> </v>
      </c>
      <c r="D4997" s="69" t="str">
        <f>IF('4 ป้อนข้อมูล'!D4997&lt;&gt;"",'4 ป้อนข้อมูล'!D4997," ")</f>
        <v xml:space="preserve"> </v>
      </c>
      <c r="E4997" s="71">
        <f>IF('4 ป้อนข้อมูล'!E4997&lt;'3 ค่าคะแนน'!$B$9,0,IF('4 ป้อนข้อมูล'!E4997&lt;'3 ค่าคะแนน'!$B$8,'3 ค่าคะแนน'!$E$9,IF('4 ป้อนข้อมูล'!E4997&lt;'3 ค่าคะแนน'!$B$7,'3 ค่าคะแนน'!$E$8,IF('4 ป้อนข้อมูล'!E4997&lt;'3 ค่าคะแนน'!$B$6,'3 ค่าคะแนน'!$E$7,IF('4 ป้อนข้อมูล'!E4997&lt;'3 ค่าคะแนน'!$B$5,'3 ค่าคะแนน'!$E$6,IF('4 ป้อนข้อมูล'!E4997&lt;'3 ค่าคะแนน'!$B$4,'3 ค่าคะแนน'!$E$5,'3 ค่าคะแนน'!$E$4))))))</f>
        <v>0</v>
      </c>
      <c r="F4997" s="109">
        <f>IF('4 ป้อนข้อมูล'!E4997&gt;=70,SUMIF(ปันส่วน!$A$5:$A$16,D4997,ปันส่วน!$F$5:$F$16),0)</f>
        <v>0</v>
      </c>
      <c r="G4997" s="109">
        <f>SUMIFS(ปันส่วน2!$C$3:$C$20,ปันส่วน2!$A$3:$A$20,D4997,ปันส่วน2!$B$3:$B$20,E4997)</f>
        <v>0</v>
      </c>
      <c r="H4997" s="109">
        <f t="shared" ref="H4997:H5060" si="78">SUM(F4997:G4997)</f>
        <v>0</v>
      </c>
    </row>
    <row r="4998" spans="1:8">
      <c r="A4998" s="69">
        <v>4995</v>
      </c>
      <c r="B4998" s="82" t="str">
        <f>IF('4 ป้อนข้อมูล'!B4998&lt;&gt;"",'4 ป้อนข้อมูล'!B4998," ")</f>
        <v xml:space="preserve"> </v>
      </c>
      <c r="C4998" s="81" t="str">
        <f>IF('4 ป้อนข้อมูล'!C4998&lt;&gt;"",'4 ป้อนข้อมูล'!C4998," ")</f>
        <v xml:space="preserve"> </v>
      </c>
      <c r="D4998" s="69" t="str">
        <f>IF('4 ป้อนข้อมูล'!D4998&lt;&gt;"",'4 ป้อนข้อมูล'!D4998," ")</f>
        <v xml:space="preserve"> </v>
      </c>
      <c r="E4998" s="71">
        <f>IF('4 ป้อนข้อมูล'!E4998&lt;'3 ค่าคะแนน'!$B$9,0,IF('4 ป้อนข้อมูล'!E4998&lt;'3 ค่าคะแนน'!$B$8,'3 ค่าคะแนน'!$E$9,IF('4 ป้อนข้อมูล'!E4998&lt;'3 ค่าคะแนน'!$B$7,'3 ค่าคะแนน'!$E$8,IF('4 ป้อนข้อมูล'!E4998&lt;'3 ค่าคะแนน'!$B$6,'3 ค่าคะแนน'!$E$7,IF('4 ป้อนข้อมูล'!E4998&lt;'3 ค่าคะแนน'!$B$5,'3 ค่าคะแนน'!$E$6,IF('4 ป้อนข้อมูล'!E4998&lt;'3 ค่าคะแนน'!$B$4,'3 ค่าคะแนน'!$E$5,'3 ค่าคะแนน'!$E$4))))))</f>
        <v>0</v>
      </c>
      <c r="F4998" s="109">
        <f>IF('4 ป้อนข้อมูล'!E4998&gt;=70,SUMIF(ปันส่วน!$A$5:$A$16,D4998,ปันส่วน!$F$5:$F$16),0)</f>
        <v>0</v>
      </c>
      <c r="G4998" s="109">
        <f>SUMIFS(ปันส่วน2!$C$3:$C$20,ปันส่วน2!$A$3:$A$20,D4998,ปันส่วน2!$B$3:$B$20,E4998)</f>
        <v>0</v>
      </c>
      <c r="H4998" s="109">
        <f t="shared" si="78"/>
        <v>0</v>
      </c>
    </row>
    <row r="4999" spans="1:8">
      <c r="A4999" s="69">
        <v>4996</v>
      </c>
      <c r="B4999" s="82" t="str">
        <f>IF('4 ป้อนข้อมูล'!B4999&lt;&gt;"",'4 ป้อนข้อมูล'!B4999," ")</f>
        <v xml:space="preserve"> </v>
      </c>
      <c r="C4999" s="81" t="str">
        <f>IF('4 ป้อนข้อมูล'!C4999&lt;&gt;"",'4 ป้อนข้อมูล'!C4999," ")</f>
        <v xml:space="preserve"> </v>
      </c>
      <c r="D4999" s="69" t="str">
        <f>IF('4 ป้อนข้อมูล'!D4999&lt;&gt;"",'4 ป้อนข้อมูล'!D4999," ")</f>
        <v xml:space="preserve"> </v>
      </c>
      <c r="E4999" s="71">
        <f>IF('4 ป้อนข้อมูล'!E4999&lt;'3 ค่าคะแนน'!$B$9,0,IF('4 ป้อนข้อมูล'!E4999&lt;'3 ค่าคะแนน'!$B$8,'3 ค่าคะแนน'!$E$9,IF('4 ป้อนข้อมูล'!E4999&lt;'3 ค่าคะแนน'!$B$7,'3 ค่าคะแนน'!$E$8,IF('4 ป้อนข้อมูล'!E4999&lt;'3 ค่าคะแนน'!$B$6,'3 ค่าคะแนน'!$E$7,IF('4 ป้อนข้อมูล'!E4999&lt;'3 ค่าคะแนน'!$B$5,'3 ค่าคะแนน'!$E$6,IF('4 ป้อนข้อมูล'!E4999&lt;'3 ค่าคะแนน'!$B$4,'3 ค่าคะแนน'!$E$5,'3 ค่าคะแนน'!$E$4))))))</f>
        <v>0</v>
      </c>
      <c r="F4999" s="109">
        <f>IF('4 ป้อนข้อมูล'!E4999&gt;=70,SUMIF(ปันส่วน!$A$5:$A$16,D4999,ปันส่วน!$F$5:$F$16),0)</f>
        <v>0</v>
      </c>
      <c r="G4999" s="109">
        <f>SUMIFS(ปันส่วน2!$C$3:$C$20,ปันส่วน2!$A$3:$A$20,D4999,ปันส่วน2!$B$3:$B$20,E4999)</f>
        <v>0</v>
      </c>
      <c r="H4999" s="109">
        <f t="shared" si="78"/>
        <v>0</v>
      </c>
    </row>
    <row r="5000" spans="1:8">
      <c r="A5000" s="69">
        <v>4997</v>
      </c>
      <c r="B5000" s="82" t="str">
        <f>IF('4 ป้อนข้อมูล'!B5000&lt;&gt;"",'4 ป้อนข้อมูล'!B5000," ")</f>
        <v xml:space="preserve"> </v>
      </c>
      <c r="C5000" s="81" t="str">
        <f>IF('4 ป้อนข้อมูล'!C5000&lt;&gt;"",'4 ป้อนข้อมูล'!C5000," ")</f>
        <v xml:space="preserve"> </v>
      </c>
      <c r="D5000" s="69" t="str">
        <f>IF('4 ป้อนข้อมูล'!D5000&lt;&gt;"",'4 ป้อนข้อมูล'!D5000," ")</f>
        <v xml:space="preserve"> </v>
      </c>
      <c r="E5000" s="71">
        <f>IF('4 ป้อนข้อมูล'!E5000&lt;'3 ค่าคะแนน'!$B$9,0,IF('4 ป้อนข้อมูล'!E5000&lt;'3 ค่าคะแนน'!$B$8,'3 ค่าคะแนน'!$E$9,IF('4 ป้อนข้อมูล'!E5000&lt;'3 ค่าคะแนน'!$B$7,'3 ค่าคะแนน'!$E$8,IF('4 ป้อนข้อมูล'!E5000&lt;'3 ค่าคะแนน'!$B$6,'3 ค่าคะแนน'!$E$7,IF('4 ป้อนข้อมูล'!E5000&lt;'3 ค่าคะแนน'!$B$5,'3 ค่าคะแนน'!$E$6,IF('4 ป้อนข้อมูล'!E5000&lt;'3 ค่าคะแนน'!$B$4,'3 ค่าคะแนน'!$E$5,'3 ค่าคะแนน'!$E$4))))))</f>
        <v>0</v>
      </c>
      <c r="F5000" s="109">
        <f>IF('4 ป้อนข้อมูล'!E5000&gt;=70,SUMIF(ปันส่วน!$A$5:$A$16,D5000,ปันส่วน!$F$5:$F$16),0)</f>
        <v>0</v>
      </c>
      <c r="G5000" s="109">
        <f>SUMIFS(ปันส่วน2!$C$3:$C$20,ปันส่วน2!$A$3:$A$20,D5000,ปันส่วน2!$B$3:$B$20,E5000)</f>
        <v>0</v>
      </c>
      <c r="H5000" s="109">
        <f t="shared" si="78"/>
        <v>0</v>
      </c>
    </row>
    <row r="5001" spans="1:8">
      <c r="A5001" s="69">
        <v>4998</v>
      </c>
      <c r="B5001" s="82" t="str">
        <f>IF('4 ป้อนข้อมูล'!B5001&lt;&gt;"",'4 ป้อนข้อมูล'!B5001," ")</f>
        <v xml:space="preserve"> </v>
      </c>
      <c r="C5001" s="81" t="str">
        <f>IF('4 ป้อนข้อมูล'!C5001&lt;&gt;"",'4 ป้อนข้อมูล'!C5001," ")</f>
        <v xml:space="preserve"> </v>
      </c>
      <c r="D5001" s="69" t="str">
        <f>IF('4 ป้อนข้อมูล'!D5001&lt;&gt;"",'4 ป้อนข้อมูล'!D5001," ")</f>
        <v xml:space="preserve"> </v>
      </c>
      <c r="E5001" s="71">
        <f>IF('4 ป้อนข้อมูล'!E5001&lt;'3 ค่าคะแนน'!$B$9,0,IF('4 ป้อนข้อมูล'!E5001&lt;'3 ค่าคะแนน'!$B$8,'3 ค่าคะแนน'!$E$9,IF('4 ป้อนข้อมูล'!E5001&lt;'3 ค่าคะแนน'!$B$7,'3 ค่าคะแนน'!$E$8,IF('4 ป้อนข้อมูล'!E5001&lt;'3 ค่าคะแนน'!$B$6,'3 ค่าคะแนน'!$E$7,IF('4 ป้อนข้อมูล'!E5001&lt;'3 ค่าคะแนน'!$B$5,'3 ค่าคะแนน'!$E$6,IF('4 ป้อนข้อมูล'!E5001&lt;'3 ค่าคะแนน'!$B$4,'3 ค่าคะแนน'!$E$5,'3 ค่าคะแนน'!$E$4))))))</f>
        <v>0</v>
      </c>
      <c r="F5001" s="109">
        <f>IF('4 ป้อนข้อมูล'!E5001&gt;=70,SUMIF(ปันส่วน!$A$5:$A$16,D5001,ปันส่วน!$F$5:$F$16),0)</f>
        <v>0</v>
      </c>
      <c r="G5001" s="109">
        <f>SUMIFS(ปันส่วน2!$C$3:$C$20,ปันส่วน2!$A$3:$A$20,D5001,ปันส่วน2!$B$3:$B$20,E5001)</f>
        <v>0</v>
      </c>
      <c r="H5001" s="109">
        <f t="shared" si="78"/>
        <v>0</v>
      </c>
    </row>
    <row r="5002" spans="1:8">
      <c r="A5002" s="69">
        <v>4999</v>
      </c>
      <c r="B5002" s="82" t="str">
        <f>IF('4 ป้อนข้อมูล'!B5002&lt;&gt;"",'4 ป้อนข้อมูล'!B5002," ")</f>
        <v xml:space="preserve"> </v>
      </c>
      <c r="C5002" s="81" t="str">
        <f>IF('4 ป้อนข้อมูล'!C5002&lt;&gt;"",'4 ป้อนข้อมูล'!C5002," ")</f>
        <v xml:space="preserve"> </v>
      </c>
      <c r="D5002" s="69" t="str">
        <f>IF('4 ป้อนข้อมูล'!D5002&lt;&gt;"",'4 ป้อนข้อมูล'!D5002," ")</f>
        <v xml:space="preserve"> </v>
      </c>
      <c r="E5002" s="71">
        <f>IF('4 ป้อนข้อมูล'!E5002&lt;'3 ค่าคะแนน'!$B$9,0,IF('4 ป้อนข้อมูล'!E5002&lt;'3 ค่าคะแนน'!$B$8,'3 ค่าคะแนน'!$E$9,IF('4 ป้อนข้อมูล'!E5002&lt;'3 ค่าคะแนน'!$B$7,'3 ค่าคะแนน'!$E$8,IF('4 ป้อนข้อมูล'!E5002&lt;'3 ค่าคะแนน'!$B$6,'3 ค่าคะแนน'!$E$7,IF('4 ป้อนข้อมูล'!E5002&lt;'3 ค่าคะแนน'!$B$5,'3 ค่าคะแนน'!$E$6,IF('4 ป้อนข้อมูล'!E5002&lt;'3 ค่าคะแนน'!$B$4,'3 ค่าคะแนน'!$E$5,'3 ค่าคะแนน'!$E$4))))))</f>
        <v>0</v>
      </c>
      <c r="F5002" s="109">
        <f>IF('4 ป้อนข้อมูล'!E5002&gt;=70,SUMIF(ปันส่วน!$A$5:$A$16,D5002,ปันส่วน!$F$5:$F$16),0)</f>
        <v>0</v>
      </c>
      <c r="G5002" s="109">
        <f>SUMIFS(ปันส่วน2!$C$3:$C$20,ปันส่วน2!$A$3:$A$20,D5002,ปันส่วน2!$B$3:$B$20,E5002)</f>
        <v>0</v>
      </c>
      <c r="H5002" s="109">
        <f t="shared" si="78"/>
        <v>0</v>
      </c>
    </row>
    <row r="5003" spans="1:8">
      <c r="A5003" s="69">
        <v>5000</v>
      </c>
      <c r="B5003" s="82" t="str">
        <f>IF('4 ป้อนข้อมูล'!B5003&lt;&gt;"",'4 ป้อนข้อมูล'!B5003," ")</f>
        <v xml:space="preserve"> </v>
      </c>
      <c r="C5003" s="81" t="str">
        <f>IF('4 ป้อนข้อมูล'!C5003&lt;&gt;"",'4 ป้อนข้อมูล'!C5003," ")</f>
        <v xml:space="preserve"> </v>
      </c>
      <c r="D5003" s="69" t="str">
        <f>IF('4 ป้อนข้อมูล'!D5003&lt;&gt;"",'4 ป้อนข้อมูล'!D5003," ")</f>
        <v xml:space="preserve"> </v>
      </c>
      <c r="E5003" s="71">
        <f>IF('4 ป้อนข้อมูล'!E5003&lt;'3 ค่าคะแนน'!$B$9,0,IF('4 ป้อนข้อมูล'!E5003&lt;'3 ค่าคะแนน'!$B$8,'3 ค่าคะแนน'!$E$9,IF('4 ป้อนข้อมูล'!E5003&lt;'3 ค่าคะแนน'!$B$7,'3 ค่าคะแนน'!$E$8,IF('4 ป้อนข้อมูล'!E5003&lt;'3 ค่าคะแนน'!$B$6,'3 ค่าคะแนน'!$E$7,IF('4 ป้อนข้อมูล'!E5003&lt;'3 ค่าคะแนน'!$B$5,'3 ค่าคะแนน'!$E$6,IF('4 ป้อนข้อมูล'!E5003&lt;'3 ค่าคะแนน'!$B$4,'3 ค่าคะแนน'!$E$5,'3 ค่าคะแนน'!$E$4))))))</f>
        <v>0</v>
      </c>
      <c r="F5003" s="109">
        <f>IF('4 ป้อนข้อมูล'!E5003&gt;=70,SUMIF(ปันส่วน!$A$5:$A$16,D5003,ปันส่วน!$F$5:$F$16),0)</f>
        <v>0</v>
      </c>
      <c r="G5003" s="109">
        <f>SUMIFS(ปันส่วน2!$C$3:$C$20,ปันส่วน2!$A$3:$A$20,D5003,ปันส่วน2!$B$3:$B$20,E5003)</f>
        <v>0</v>
      </c>
      <c r="H5003" s="109">
        <f t="shared" si="78"/>
        <v>0</v>
      </c>
    </row>
    <row r="5004" spans="1:8">
      <c r="A5004" s="69">
        <v>5001</v>
      </c>
      <c r="B5004" s="82" t="str">
        <f>IF('4 ป้อนข้อมูล'!B5004&lt;&gt;"",'4 ป้อนข้อมูล'!B5004," ")</f>
        <v xml:space="preserve"> </v>
      </c>
      <c r="C5004" s="81" t="str">
        <f>IF('4 ป้อนข้อมูล'!C5004&lt;&gt;"",'4 ป้อนข้อมูล'!C5004," ")</f>
        <v xml:space="preserve"> </v>
      </c>
      <c r="D5004" s="69" t="str">
        <f>IF('4 ป้อนข้อมูล'!D5004&lt;&gt;"",'4 ป้อนข้อมูล'!D5004," ")</f>
        <v xml:space="preserve"> </v>
      </c>
      <c r="E5004" s="71">
        <f>IF('4 ป้อนข้อมูล'!E5004&lt;'3 ค่าคะแนน'!$B$9,0,IF('4 ป้อนข้อมูล'!E5004&lt;'3 ค่าคะแนน'!$B$8,'3 ค่าคะแนน'!$E$9,IF('4 ป้อนข้อมูล'!E5004&lt;'3 ค่าคะแนน'!$B$7,'3 ค่าคะแนน'!$E$8,IF('4 ป้อนข้อมูล'!E5004&lt;'3 ค่าคะแนน'!$B$6,'3 ค่าคะแนน'!$E$7,IF('4 ป้อนข้อมูล'!E5004&lt;'3 ค่าคะแนน'!$B$5,'3 ค่าคะแนน'!$E$6,IF('4 ป้อนข้อมูล'!E5004&lt;'3 ค่าคะแนน'!$B$4,'3 ค่าคะแนน'!$E$5,'3 ค่าคะแนน'!$E$4))))))</f>
        <v>0</v>
      </c>
      <c r="F5004" s="109">
        <f>IF('4 ป้อนข้อมูล'!E5004&gt;=70,SUMIF(ปันส่วน!$A$5:$A$16,D5004,ปันส่วน!$F$5:$F$16),0)</f>
        <v>0</v>
      </c>
      <c r="G5004" s="109">
        <f>SUMIFS(ปันส่วน2!$C$3:$C$20,ปันส่วน2!$A$3:$A$20,D5004,ปันส่วน2!$B$3:$B$20,E5004)</f>
        <v>0</v>
      </c>
      <c r="H5004" s="109">
        <f t="shared" si="78"/>
        <v>0</v>
      </c>
    </row>
    <row r="5005" spans="1:8">
      <c r="A5005" s="69">
        <v>5002</v>
      </c>
      <c r="B5005" s="82" t="str">
        <f>IF('4 ป้อนข้อมูล'!B5005&lt;&gt;"",'4 ป้อนข้อมูล'!B5005," ")</f>
        <v xml:space="preserve"> </v>
      </c>
      <c r="C5005" s="81" t="str">
        <f>IF('4 ป้อนข้อมูล'!C5005&lt;&gt;"",'4 ป้อนข้อมูล'!C5005," ")</f>
        <v xml:space="preserve"> </v>
      </c>
      <c r="D5005" s="69" t="str">
        <f>IF('4 ป้อนข้อมูล'!D5005&lt;&gt;"",'4 ป้อนข้อมูล'!D5005," ")</f>
        <v xml:space="preserve"> </v>
      </c>
      <c r="E5005" s="71">
        <f>IF('4 ป้อนข้อมูล'!E5005&lt;'3 ค่าคะแนน'!$B$9,0,IF('4 ป้อนข้อมูล'!E5005&lt;'3 ค่าคะแนน'!$B$8,'3 ค่าคะแนน'!$E$9,IF('4 ป้อนข้อมูล'!E5005&lt;'3 ค่าคะแนน'!$B$7,'3 ค่าคะแนน'!$E$8,IF('4 ป้อนข้อมูล'!E5005&lt;'3 ค่าคะแนน'!$B$6,'3 ค่าคะแนน'!$E$7,IF('4 ป้อนข้อมูล'!E5005&lt;'3 ค่าคะแนน'!$B$5,'3 ค่าคะแนน'!$E$6,IF('4 ป้อนข้อมูล'!E5005&lt;'3 ค่าคะแนน'!$B$4,'3 ค่าคะแนน'!$E$5,'3 ค่าคะแนน'!$E$4))))))</f>
        <v>0</v>
      </c>
      <c r="F5005" s="109">
        <f>IF('4 ป้อนข้อมูล'!E5005&gt;=70,SUMIF(ปันส่วน!$A$5:$A$16,D5005,ปันส่วน!$F$5:$F$16),0)</f>
        <v>0</v>
      </c>
      <c r="G5005" s="109">
        <f>SUMIFS(ปันส่วน2!$C$3:$C$20,ปันส่วน2!$A$3:$A$20,D5005,ปันส่วน2!$B$3:$B$20,E5005)</f>
        <v>0</v>
      </c>
      <c r="H5005" s="109">
        <f t="shared" si="78"/>
        <v>0</v>
      </c>
    </row>
    <row r="5006" spans="1:8">
      <c r="A5006" s="69">
        <v>5003</v>
      </c>
      <c r="B5006" s="82" t="str">
        <f>IF('4 ป้อนข้อมูล'!B5006&lt;&gt;"",'4 ป้อนข้อมูล'!B5006," ")</f>
        <v xml:space="preserve"> </v>
      </c>
      <c r="C5006" s="81" t="str">
        <f>IF('4 ป้อนข้อมูล'!C5006&lt;&gt;"",'4 ป้อนข้อมูล'!C5006," ")</f>
        <v xml:space="preserve"> </v>
      </c>
      <c r="D5006" s="69" t="str">
        <f>IF('4 ป้อนข้อมูล'!D5006&lt;&gt;"",'4 ป้อนข้อมูล'!D5006," ")</f>
        <v xml:space="preserve"> </v>
      </c>
      <c r="E5006" s="71">
        <f>IF('4 ป้อนข้อมูล'!E5006&lt;'3 ค่าคะแนน'!$B$9,0,IF('4 ป้อนข้อมูล'!E5006&lt;'3 ค่าคะแนน'!$B$8,'3 ค่าคะแนน'!$E$9,IF('4 ป้อนข้อมูล'!E5006&lt;'3 ค่าคะแนน'!$B$7,'3 ค่าคะแนน'!$E$8,IF('4 ป้อนข้อมูล'!E5006&lt;'3 ค่าคะแนน'!$B$6,'3 ค่าคะแนน'!$E$7,IF('4 ป้อนข้อมูล'!E5006&lt;'3 ค่าคะแนน'!$B$5,'3 ค่าคะแนน'!$E$6,IF('4 ป้อนข้อมูล'!E5006&lt;'3 ค่าคะแนน'!$B$4,'3 ค่าคะแนน'!$E$5,'3 ค่าคะแนน'!$E$4))))))</f>
        <v>0</v>
      </c>
      <c r="F5006" s="109">
        <f>IF('4 ป้อนข้อมูล'!E5006&gt;=70,SUMIF(ปันส่วน!$A$5:$A$16,D5006,ปันส่วน!$F$5:$F$16),0)</f>
        <v>0</v>
      </c>
      <c r="G5006" s="109">
        <f>SUMIFS(ปันส่วน2!$C$3:$C$20,ปันส่วน2!$A$3:$A$20,D5006,ปันส่วน2!$B$3:$B$20,E5006)</f>
        <v>0</v>
      </c>
      <c r="H5006" s="109">
        <f t="shared" si="78"/>
        <v>0</v>
      </c>
    </row>
    <row r="5007" spans="1:8">
      <c r="A5007" s="69">
        <v>5004</v>
      </c>
      <c r="B5007" s="82" t="str">
        <f>IF('4 ป้อนข้อมูล'!B5007&lt;&gt;"",'4 ป้อนข้อมูล'!B5007," ")</f>
        <v xml:space="preserve"> </v>
      </c>
      <c r="C5007" s="81" t="str">
        <f>IF('4 ป้อนข้อมูล'!C5007&lt;&gt;"",'4 ป้อนข้อมูล'!C5007," ")</f>
        <v xml:space="preserve"> </v>
      </c>
      <c r="D5007" s="69" t="str">
        <f>IF('4 ป้อนข้อมูล'!D5007&lt;&gt;"",'4 ป้อนข้อมูล'!D5007," ")</f>
        <v xml:space="preserve"> </v>
      </c>
      <c r="E5007" s="71">
        <f>IF('4 ป้อนข้อมูล'!E5007&lt;'3 ค่าคะแนน'!$B$9,0,IF('4 ป้อนข้อมูล'!E5007&lt;'3 ค่าคะแนน'!$B$8,'3 ค่าคะแนน'!$E$9,IF('4 ป้อนข้อมูล'!E5007&lt;'3 ค่าคะแนน'!$B$7,'3 ค่าคะแนน'!$E$8,IF('4 ป้อนข้อมูล'!E5007&lt;'3 ค่าคะแนน'!$B$6,'3 ค่าคะแนน'!$E$7,IF('4 ป้อนข้อมูล'!E5007&lt;'3 ค่าคะแนน'!$B$5,'3 ค่าคะแนน'!$E$6,IF('4 ป้อนข้อมูล'!E5007&lt;'3 ค่าคะแนน'!$B$4,'3 ค่าคะแนน'!$E$5,'3 ค่าคะแนน'!$E$4))))))</f>
        <v>0</v>
      </c>
      <c r="F5007" s="109">
        <f>IF('4 ป้อนข้อมูล'!E5007&gt;=70,SUMIF(ปันส่วน!$A$5:$A$16,D5007,ปันส่วน!$F$5:$F$16),0)</f>
        <v>0</v>
      </c>
      <c r="G5007" s="109">
        <f>SUMIFS(ปันส่วน2!$C$3:$C$20,ปันส่วน2!$A$3:$A$20,D5007,ปันส่วน2!$B$3:$B$20,E5007)</f>
        <v>0</v>
      </c>
      <c r="H5007" s="109">
        <f t="shared" si="78"/>
        <v>0</v>
      </c>
    </row>
    <row r="5008" spans="1:8">
      <c r="A5008" s="69">
        <v>5005</v>
      </c>
      <c r="B5008" s="82" t="str">
        <f>IF('4 ป้อนข้อมูล'!B5008&lt;&gt;"",'4 ป้อนข้อมูล'!B5008," ")</f>
        <v xml:space="preserve"> </v>
      </c>
      <c r="C5008" s="81" t="str">
        <f>IF('4 ป้อนข้อมูล'!C5008&lt;&gt;"",'4 ป้อนข้อมูล'!C5008," ")</f>
        <v xml:space="preserve"> </v>
      </c>
      <c r="D5008" s="69" t="str">
        <f>IF('4 ป้อนข้อมูล'!D5008&lt;&gt;"",'4 ป้อนข้อมูล'!D5008," ")</f>
        <v xml:space="preserve"> </v>
      </c>
      <c r="E5008" s="71">
        <f>IF('4 ป้อนข้อมูล'!E5008&lt;'3 ค่าคะแนน'!$B$9,0,IF('4 ป้อนข้อมูล'!E5008&lt;'3 ค่าคะแนน'!$B$8,'3 ค่าคะแนน'!$E$9,IF('4 ป้อนข้อมูล'!E5008&lt;'3 ค่าคะแนน'!$B$7,'3 ค่าคะแนน'!$E$8,IF('4 ป้อนข้อมูล'!E5008&lt;'3 ค่าคะแนน'!$B$6,'3 ค่าคะแนน'!$E$7,IF('4 ป้อนข้อมูล'!E5008&lt;'3 ค่าคะแนน'!$B$5,'3 ค่าคะแนน'!$E$6,IF('4 ป้อนข้อมูล'!E5008&lt;'3 ค่าคะแนน'!$B$4,'3 ค่าคะแนน'!$E$5,'3 ค่าคะแนน'!$E$4))))))</f>
        <v>0</v>
      </c>
      <c r="F5008" s="109">
        <f>IF('4 ป้อนข้อมูล'!E5008&gt;=70,SUMIF(ปันส่วน!$A$5:$A$16,D5008,ปันส่วน!$F$5:$F$16),0)</f>
        <v>0</v>
      </c>
      <c r="G5008" s="109">
        <f>SUMIFS(ปันส่วน2!$C$3:$C$20,ปันส่วน2!$A$3:$A$20,D5008,ปันส่วน2!$B$3:$B$20,E5008)</f>
        <v>0</v>
      </c>
      <c r="H5008" s="109">
        <f t="shared" si="78"/>
        <v>0</v>
      </c>
    </row>
    <row r="5009" spans="1:8">
      <c r="A5009" s="69">
        <v>5006</v>
      </c>
      <c r="B5009" s="82" t="str">
        <f>IF('4 ป้อนข้อมูล'!B5009&lt;&gt;"",'4 ป้อนข้อมูล'!B5009," ")</f>
        <v xml:space="preserve"> </v>
      </c>
      <c r="C5009" s="81" t="str">
        <f>IF('4 ป้อนข้อมูล'!C5009&lt;&gt;"",'4 ป้อนข้อมูล'!C5009," ")</f>
        <v xml:space="preserve"> </v>
      </c>
      <c r="D5009" s="69" t="str">
        <f>IF('4 ป้อนข้อมูล'!D5009&lt;&gt;"",'4 ป้อนข้อมูล'!D5009," ")</f>
        <v xml:space="preserve"> </v>
      </c>
      <c r="E5009" s="71">
        <f>IF('4 ป้อนข้อมูล'!E5009&lt;'3 ค่าคะแนน'!$B$9,0,IF('4 ป้อนข้อมูล'!E5009&lt;'3 ค่าคะแนน'!$B$8,'3 ค่าคะแนน'!$E$9,IF('4 ป้อนข้อมูล'!E5009&lt;'3 ค่าคะแนน'!$B$7,'3 ค่าคะแนน'!$E$8,IF('4 ป้อนข้อมูล'!E5009&lt;'3 ค่าคะแนน'!$B$6,'3 ค่าคะแนน'!$E$7,IF('4 ป้อนข้อมูล'!E5009&lt;'3 ค่าคะแนน'!$B$5,'3 ค่าคะแนน'!$E$6,IF('4 ป้อนข้อมูล'!E5009&lt;'3 ค่าคะแนน'!$B$4,'3 ค่าคะแนน'!$E$5,'3 ค่าคะแนน'!$E$4))))))</f>
        <v>0</v>
      </c>
      <c r="F5009" s="109">
        <f>IF('4 ป้อนข้อมูล'!E5009&gt;=70,SUMIF(ปันส่วน!$A$5:$A$16,D5009,ปันส่วน!$F$5:$F$16),0)</f>
        <v>0</v>
      </c>
      <c r="G5009" s="109">
        <f>SUMIFS(ปันส่วน2!$C$3:$C$20,ปันส่วน2!$A$3:$A$20,D5009,ปันส่วน2!$B$3:$B$20,E5009)</f>
        <v>0</v>
      </c>
      <c r="H5009" s="109">
        <f t="shared" si="78"/>
        <v>0</v>
      </c>
    </row>
    <row r="5010" spans="1:8">
      <c r="A5010" s="69">
        <v>5007</v>
      </c>
      <c r="B5010" s="82" t="str">
        <f>IF('4 ป้อนข้อมูล'!B5010&lt;&gt;"",'4 ป้อนข้อมูล'!B5010," ")</f>
        <v xml:space="preserve"> </v>
      </c>
      <c r="C5010" s="81" t="str">
        <f>IF('4 ป้อนข้อมูล'!C5010&lt;&gt;"",'4 ป้อนข้อมูล'!C5010," ")</f>
        <v xml:space="preserve"> </v>
      </c>
      <c r="D5010" s="69" t="str">
        <f>IF('4 ป้อนข้อมูล'!D5010&lt;&gt;"",'4 ป้อนข้อมูล'!D5010," ")</f>
        <v xml:space="preserve"> </v>
      </c>
      <c r="E5010" s="71">
        <f>IF('4 ป้อนข้อมูล'!E5010&lt;'3 ค่าคะแนน'!$B$9,0,IF('4 ป้อนข้อมูล'!E5010&lt;'3 ค่าคะแนน'!$B$8,'3 ค่าคะแนน'!$E$9,IF('4 ป้อนข้อมูล'!E5010&lt;'3 ค่าคะแนน'!$B$7,'3 ค่าคะแนน'!$E$8,IF('4 ป้อนข้อมูล'!E5010&lt;'3 ค่าคะแนน'!$B$6,'3 ค่าคะแนน'!$E$7,IF('4 ป้อนข้อมูล'!E5010&lt;'3 ค่าคะแนน'!$B$5,'3 ค่าคะแนน'!$E$6,IF('4 ป้อนข้อมูล'!E5010&lt;'3 ค่าคะแนน'!$B$4,'3 ค่าคะแนน'!$E$5,'3 ค่าคะแนน'!$E$4))))))</f>
        <v>0</v>
      </c>
      <c r="F5010" s="109">
        <f>IF('4 ป้อนข้อมูล'!E5010&gt;=70,SUMIF(ปันส่วน!$A$5:$A$16,D5010,ปันส่วน!$F$5:$F$16),0)</f>
        <v>0</v>
      </c>
      <c r="G5010" s="109">
        <f>SUMIFS(ปันส่วน2!$C$3:$C$20,ปันส่วน2!$A$3:$A$20,D5010,ปันส่วน2!$B$3:$B$20,E5010)</f>
        <v>0</v>
      </c>
      <c r="H5010" s="109">
        <f t="shared" si="78"/>
        <v>0</v>
      </c>
    </row>
    <row r="5011" spans="1:8">
      <c r="A5011" s="69">
        <v>5008</v>
      </c>
      <c r="B5011" s="82" t="str">
        <f>IF('4 ป้อนข้อมูล'!B5011&lt;&gt;"",'4 ป้อนข้อมูล'!B5011," ")</f>
        <v xml:space="preserve"> </v>
      </c>
      <c r="C5011" s="81" t="str">
        <f>IF('4 ป้อนข้อมูล'!C5011&lt;&gt;"",'4 ป้อนข้อมูล'!C5011," ")</f>
        <v xml:space="preserve"> </v>
      </c>
      <c r="D5011" s="69" t="str">
        <f>IF('4 ป้อนข้อมูล'!D5011&lt;&gt;"",'4 ป้อนข้อมูล'!D5011," ")</f>
        <v xml:space="preserve"> </v>
      </c>
      <c r="E5011" s="71">
        <f>IF('4 ป้อนข้อมูล'!E5011&lt;'3 ค่าคะแนน'!$B$9,0,IF('4 ป้อนข้อมูล'!E5011&lt;'3 ค่าคะแนน'!$B$8,'3 ค่าคะแนน'!$E$9,IF('4 ป้อนข้อมูล'!E5011&lt;'3 ค่าคะแนน'!$B$7,'3 ค่าคะแนน'!$E$8,IF('4 ป้อนข้อมูล'!E5011&lt;'3 ค่าคะแนน'!$B$6,'3 ค่าคะแนน'!$E$7,IF('4 ป้อนข้อมูล'!E5011&lt;'3 ค่าคะแนน'!$B$5,'3 ค่าคะแนน'!$E$6,IF('4 ป้อนข้อมูล'!E5011&lt;'3 ค่าคะแนน'!$B$4,'3 ค่าคะแนน'!$E$5,'3 ค่าคะแนน'!$E$4))))))</f>
        <v>0</v>
      </c>
      <c r="F5011" s="109">
        <f>IF('4 ป้อนข้อมูล'!E5011&gt;=70,SUMIF(ปันส่วน!$A$5:$A$16,D5011,ปันส่วน!$F$5:$F$16),0)</f>
        <v>0</v>
      </c>
      <c r="G5011" s="109">
        <f>SUMIFS(ปันส่วน2!$C$3:$C$20,ปันส่วน2!$A$3:$A$20,D5011,ปันส่วน2!$B$3:$B$20,E5011)</f>
        <v>0</v>
      </c>
      <c r="H5011" s="109">
        <f t="shared" si="78"/>
        <v>0</v>
      </c>
    </row>
    <row r="5012" spans="1:8">
      <c r="A5012" s="69">
        <v>5009</v>
      </c>
      <c r="B5012" s="82" t="str">
        <f>IF('4 ป้อนข้อมูล'!B5012&lt;&gt;"",'4 ป้อนข้อมูล'!B5012," ")</f>
        <v xml:space="preserve"> </v>
      </c>
      <c r="C5012" s="81" t="str">
        <f>IF('4 ป้อนข้อมูล'!C5012&lt;&gt;"",'4 ป้อนข้อมูล'!C5012," ")</f>
        <v xml:space="preserve"> </v>
      </c>
      <c r="D5012" s="69" t="str">
        <f>IF('4 ป้อนข้อมูล'!D5012&lt;&gt;"",'4 ป้อนข้อมูล'!D5012," ")</f>
        <v xml:space="preserve"> </v>
      </c>
      <c r="E5012" s="71">
        <f>IF('4 ป้อนข้อมูล'!E5012&lt;'3 ค่าคะแนน'!$B$9,0,IF('4 ป้อนข้อมูล'!E5012&lt;'3 ค่าคะแนน'!$B$8,'3 ค่าคะแนน'!$E$9,IF('4 ป้อนข้อมูล'!E5012&lt;'3 ค่าคะแนน'!$B$7,'3 ค่าคะแนน'!$E$8,IF('4 ป้อนข้อมูล'!E5012&lt;'3 ค่าคะแนน'!$B$6,'3 ค่าคะแนน'!$E$7,IF('4 ป้อนข้อมูล'!E5012&lt;'3 ค่าคะแนน'!$B$5,'3 ค่าคะแนน'!$E$6,IF('4 ป้อนข้อมูล'!E5012&lt;'3 ค่าคะแนน'!$B$4,'3 ค่าคะแนน'!$E$5,'3 ค่าคะแนน'!$E$4))))))</f>
        <v>0</v>
      </c>
      <c r="F5012" s="109">
        <f>IF('4 ป้อนข้อมูล'!E5012&gt;=70,SUMIF(ปันส่วน!$A$5:$A$16,D5012,ปันส่วน!$F$5:$F$16),0)</f>
        <v>0</v>
      </c>
      <c r="G5012" s="109">
        <f>SUMIFS(ปันส่วน2!$C$3:$C$20,ปันส่วน2!$A$3:$A$20,D5012,ปันส่วน2!$B$3:$B$20,E5012)</f>
        <v>0</v>
      </c>
      <c r="H5012" s="109">
        <f t="shared" si="78"/>
        <v>0</v>
      </c>
    </row>
    <row r="5013" spans="1:8">
      <c r="A5013" s="69">
        <v>5010</v>
      </c>
      <c r="B5013" s="82" t="str">
        <f>IF('4 ป้อนข้อมูล'!B5013&lt;&gt;"",'4 ป้อนข้อมูล'!B5013," ")</f>
        <v xml:space="preserve"> </v>
      </c>
      <c r="C5013" s="81" t="str">
        <f>IF('4 ป้อนข้อมูล'!C5013&lt;&gt;"",'4 ป้อนข้อมูล'!C5013," ")</f>
        <v xml:space="preserve"> </v>
      </c>
      <c r="D5013" s="69" t="str">
        <f>IF('4 ป้อนข้อมูล'!D5013&lt;&gt;"",'4 ป้อนข้อมูล'!D5013," ")</f>
        <v xml:space="preserve"> </v>
      </c>
      <c r="E5013" s="71">
        <f>IF('4 ป้อนข้อมูล'!E5013&lt;'3 ค่าคะแนน'!$B$9,0,IF('4 ป้อนข้อมูล'!E5013&lt;'3 ค่าคะแนน'!$B$8,'3 ค่าคะแนน'!$E$9,IF('4 ป้อนข้อมูล'!E5013&lt;'3 ค่าคะแนน'!$B$7,'3 ค่าคะแนน'!$E$8,IF('4 ป้อนข้อมูล'!E5013&lt;'3 ค่าคะแนน'!$B$6,'3 ค่าคะแนน'!$E$7,IF('4 ป้อนข้อมูล'!E5013&lt;'3 ค่าคะแนน'!$B$5,'3 ค่าคะแนน'!$E$6,IF('4 ป้อนข้อมูล'!E5013&lt;'3 ค่าคะแนน'!$B$4,'3 ค่าคะแนน'!$E$5,'3 ค่าคะแนน'!$E$4))))))</f>
        <v>0</v>
      </c>
      <c r="F5013" s="109">
        <f>IF('4 ป้อนข้อมูล'!E5013&gt;=70,SUMIF(ปันส่วน!$A$5:$A$16,D5013,ปันส่วน!$F$5:$F$16),0)</f>
        <v>0</v>
      </c>
      <c r="G5013" s="109">
        <f>SUMIFS(ปันส่วน2!$C$3:$C$20,ปันส่วน2!$A$3:$A$20,D5013,ปันส่วน2!$B$3:$B$20,E5013)</f>
        <v>0</v>
      </c>
      <c r="H5013" s="109">
        <f t="shared" si="78"/>
        <v>0</v>
      </c>
    </row>
    <row r="5014" spans="1:8">
      <c r="A5014" s="69">
        <v>5011</v>
      </c>
      <c r="B5014" s="82" t="str">
        <f>IF('4 ป้อนข้อมูล'!B5014&lt;&gt;"",'4 ป้อนข้อมูล'!B5014," ")</f>
        <v xml:space="preserve"> </v>
      </c>
      <c r="C5014" s="81" t="str">
        <f>IF('4 ป้อนข้อมูล'!C5014&lt;&gt;"",'4 ป้อนข้อมูล'!C5014," ")</f>
        <v xml:space="preserve"> </v>
      </c>
      <c r="D5014" s="69" t="str">
        <f>IF('4 ป้อนข้อมูล'!D5014&lt;&gt;"",'4 ป้อนข้อมูล'!D5014," ")</f>
        <v xml:space="preserve"> </v>
      </c>
      <c r="E5014" s="71">
        <f>IF('4 ป้อนข้อมูล'!E5014&lt;'3 ค่าคะแนน'!$B$9,0,IF('4 ป้อนข้อมูล'!E5014&lt;'3 ค่าคะแนน'!$B$8,'3 ค่าคะแนน'!$E$9,IF('4 ป้อนข้อมูล'!E5014&lt;'3 ค่าคะแนน'!$B$7,'3 ค่าคะแนน'!$E$8,IF('4 ป้อนข้อมูล'!E5014&lt;'3 ค่าคะแนน'!$B$6,'3 ค่าคะแนน'!$E$7,IF('4 ป้อนข้อมูล'!E5014&lt;'3 ค่าคะแนน'!$B$5,'3 ค่าคะแนน'!$E$6,IF('4 ป้อนข้อมูล'!E5014&lt;'3 ค่าคะแนน'!$B$4,'3 ค่าคะแนน'!$E$5,'3 ค่าคะแนน'!$E$4))))))</f>
        <v>0</v>
      </c>
      <c r="F5014" s="109">
        <f>IF('4 ป้อนข้อมูล'!E5014&gt;=70,SUMIF(ปันส่วน!$A$5:$A$16,D5014,ปันส่วน!$F$5:$F$16),0)</f>
        <v>0</v>
      </c>
      <c r="G5014" s="109">
        <f>SUMIFS(ปันส่วน2!$C$3:$C$20,ปันส่วน2!$A$3:$A$20,D5014,ปันส่วน2!$B$3:$B$20,E5014)</f>
        <v>0</v>
      </c>
      <c r="H5014" s="109">
        <f t="shared" si="78"/>
        <v>0</v>
      </c>
    </row>
    <row r="5015" spans="1:8">
      <c r="A5015" s="69">
        <v>5012</v>
      </c>
      <c r="B5015" s="82" t="str">
        <f>IF('4 ป้อนข้อมูล'!B5015&lt;&gt;"",'4 ป้อนข้อมูล'!B5015," ")</f>
        <v xml:space="preserve"> </v>
      </c>
      <c r="C5015" s="81" t="str">
        <f>IF('4 ป้อนข้อมูล'!C5015&lt;&gt;"",'4 ป้อนข้อมูล'!C5015," ")</f>
        <v xml:space="preserve"> </v>
      </c>
      <c r="D5015" s="69" t="str">
        <f>IF('4 ป้อนข้อมูล'!D5015&lt;&gt;"",'4 ป้อนข้อมูล'!D5015," ")</f>
        <v xml:space="preserve"> </v>
      </c>
      <c r="E5015" s="71">
        <f>IF('4 ป้อนข้อมูล'!E5015&lt;'3 ค่าคะแนน'!$B$9,0,IF('4 ป้อนข้อมูล'!E5015&lt;'3 ค่าคะแนน'!$B$8,'3 ค่าคะแนน'!$E$9,IF('4 ป้อนข้อมูล'!E5015&lt;'3 ค่าคะแนน'!$B$7,'3 ค่าคะแนน'!$E$8,IF('4 ป้อนข้อมูล'!E5015&lt;'3 ค่าคะแนน'!$B$6,'3 ค่าคะแนน'!$E$7,IF('4 ป้อนข้อมูล'!E5015&lt;'3 ค่าคะแนน'!$B$5,'3 ค่าคะแนน'!$E$6,IF('4 ป้อนข้อมูล'!E5015&lt;'3 ค่าคะแนน'!$B$4,'3 ค่าคะแนน'!$E$5,'3 ค่าคะแนน'!$E$4))))))</f>
        <v>0</v>
      </c>
      <c r="F5015" s="109">
        <f>IF('4 ป้อนข้อมูล'!E5015&gt;=70,SUMIF(ปันส่วน!$A$5:$A$16,D5015,ปันส่วน!$F$5:$F$16),0)</f>
        <v>0</v>
      </c>
      <c r="G5015" s="109">
        <f>SUMIFS(ปันส่วน2!$C$3:$C$20,ปันส่วน2!$A$3:$A$20,D5015,ปันส่วน2!$B$3:$B$20,E5015)</f>
        <v>0</v>
      </c>
      <c r="H5015" s="109">
        <f t="shared" si="78"/>
        <v>0</v>
      </c>
    </row>
    <row r="5016" spans="1:8">
      <c r="A5016" s="69">
        <v>5013</v>
      </c>
      <c r="B5016" s="82" t="str">
        <f>IF('4 ป้อนข้อมูล'!B5016&lt;&gt;"",'4 ป้อนข้อมูล'!B5016," ")</f>
        <v xml:space="preserve"> </v>
      </c>
      <c r="C5016" s="81" t="str">
        <f>IF('4 ป้อนข้อมูล'!C5016&lt;&gt;"",'4 ป้อนข้อมูล'!C5016," ")</f>
        <v xml:space="preserve"> </v>
      </c>
      <c r="D5016" s="69" t="str">
        <f>IF('4 ป้อนข้อมูล'!D5016&lt;&gt;"",'4 ป้อนข้อมูล'!D5016," ")</f>
        <v xml:space="preserve"> </v>
      </c>
      <c r="E5016" s="71">
        <f>IF('4 ป้อนข้อมูล'!E5016&lt;'3 ค่าคะแนน'!$B$9,0,IF('4 ป้อนข้อมูล'!E5016&lt;'3 ค่าคะแนน'!$B$8,'3 ค่าคะแนน'!$E$9,IF('4 ป้อนข้อมูล'!E5016&lt;'3 ค่าคะแนน'!$B$7,'3 ค่าคะแนน'!$E$8,IF('4 ป้อนข้อมูล'!E5016&lt;'3 ค่าคะแนน'!$B$6,'3 ค่าคะแนน'!$E$7,IF('4 ป้อนข้อมูล'!E5016&lt;'3 ค่าคะแนน'!$B$5,'3 ค่าคะแนน'!$E$6,IF('4 ป้อนข้อมูล'!E5016&lt;'3 ค่าคะแนน'!$B$4,'3 ค่าคะแนน'!$E$5,'3 ค่าคะแนน'!$E$4))))))</f>
        <v>0</v>
      </c>
      <c r="F5016" s="109">
        <f>IF('4 ป้อนข้อมูล'!E5016&gt;=70,SUMIF(ปันส่วน!$A$5:$A$16,D5016,ปันส่วน!$F$5:$F$16),0)</f>
        <v>0</v>
      </c>
      <c r="G5016" s="109">
        <f>SUMIFS(ปันส่วน2!$C$3:$C$20,ปันส่วน2!$A$3:$A$20,D5016,ปันส่วน2!$B$3:$B$20,E5016)</f>
        <v>0</v>
      </c>
      <c r="H5016" s="109">
        <f t="shared" si="78"/>
        <v>0</v>
      </c>
    </row>
    <row r="5017" spans="1:8">
      <c r="A5017" s="69">
        <v>5014</v>
      </c>
      <c r="B5017" s="82" t="str">
        <f>IF('4 ป้อนข้อมูล'!B5017&lt;&gt;"",'4 ป้อนข้อมูล'!B5017," ")</f>
        <v xml:space="preserve"> </v>
      </c>
      <c r="C5017" s="81" t="str">
        <f>IF('4 ป้อนข้อมูล'!C5017&lt;&gt;"",'4 ป้อนข้อมูล'!C5017," ")</f>
        <v xml:space="preserve"> </v>
      </c>
      <c r="D5017" s="69" t="str">
        <f>IF('4 ป้อนข้อมูล'!D5017&lt;&gt;"",'4 ป้อนข้อมูล'!D5017," ")</f>
        <v xml:space="preserve"> </v>
      </c>
      <c r="E5017" s="71">
        <f>IF('4 ป้อนข้อมูล'!E5017&lt;'3 ค่าคะแนน'!$B$9,0,IF('4 ป้อนข้อมูล'!E5017&lt;'3 ค่าคะแนน'!$B$8,'3 ค่าคะแนน'!$E$9,IF('4 ป้อนข้อมูล'!E5017&lt;'3 ค่าคะแนน'!$B$7,'3 ค่าคะแนน'!$E$8,IF('4 ป้อนข้อมูล'!E5017&lt;'3 ค่าคะแนน'!$B$6,'3 ค่าคะแนน'!$E$7,IF('4 ป้อนข้อมูล'!E5017&lt;'3 ค่าคะแนน'!$B$5,'3 ค่าคะแนน'!$E$6,IF('4 ป้อนข้อมูล'!E5017&lt;'3 ค่าคะแนน'!$B$4,'3 ค่าคะแนน'!$E$5,'3 ค่าคะแนน'!$E$4))))))</f>
        <v>0</v>
      </c>
      <c r="F5017" s="109">
        <f>IF('4 ป้อนข้อมูล'!E5017&gt;=70,SUMIF(ปันส่วน!$A$5:$A$16,D5017,ปันส่วน!$F$5:$F$16),0)</f>
        <v>0</v>
      </c>
      <c r="G5017" s="109">
        <f>SUMIFS(ปันส่วน2!$C$3:$C$20,ปันส่วน2!$A$3:$A$20,D5017,ปันส่วน2!$B$3:$B$20,E5017)</f>
        <v>0</v>
      </c>
      <c r="H5017" s="109">
        <f t="shared" si="78"/>
        <v>0</v>
      </c>
    </row>
    <row r="5018" spans="1:8">
      <c r="A5018" s="69">
        <v>5015</v>
      </c>
      <c r="B5018" s="82" t="str">
        <f>IF('4 ป้อนข้อมูล'!B5018&lt;&gt;"",'4 ป้อนข้อมูล'!B5018," ")</f>
        <v xml:space="preserve"> </v>
      </c>
      <c r="C5018" s="81" t="str">
        <f>IF('4 ป้อนข้อมูล'!C5018&lt;&gt;"",'4 ป้อนข้อมูล'!C5018," ")</f>
        <v xml:space="preserve"> </v>
      </c>
      <c r="D5018" s="69" t="str">
        <f>IF('4 ป้อนข้อมูล'!D5018&lt;&gt;"",'4 ป้อนข้อมูล'!D5018," ")</f>
        <v xml:space="preserve"> </v>
      </c>
      <c r="E5018" s="71">
        <f>IF('4 ป้อนข้อมูล'!E5018&lt;'3 ค่าคะแนน'!$B$9,0,IF('4 ป้อนข้อมูล'!E5018&lt;'3 ค่าคะแนน'!$B$8,'3 ค่าคะแนน'!$E$9,IF('4 ป้อนข้อมูล'!E5018&lt;'3 ค่าคะแนน'!$B$7,'3 ค่าคะแนน'!$E$8,IF('4 ป้อนข้อมูล'!E5018&lt;'3 ค่าคะแนน'!$B$6,'3 ค่าคะแนน'!$E$7,IF('4 ป้อนข้อมูล'!E5018&lt;'3 ค่าคะแนน'!$B$5,'3 ค่าคะแนน'!$E$6,IF('4 ป้อนข้อมูล'!E5018&lt;'3 ค่าคะแนน'!$B$4,'3 ค่าคะแนน'!$E$5,'3 ค่าคะแนน'!$E$4))))))</f>
        <v>0</v>
      </c>
      <c r="F5018" s="109">
        <f>IF('4 ป้อนข้อมูล'!E5018&gt;=70,SUMIF(ปันส่วน!$A$5:$A$16,D5018,ปันส่วน!$F$5:$F$16),0)</f>
        <v>0</v>
      </c>
      <c r="G5018" s="109">
        <f>SUMIFS(ปันส่วน2!$C$3:$C$20,ปันส่วน2!$A$3:$A$20,D5018,ปันส่วน2!$B$3:$B$20,E5018)</f>
        <v>0</v>
      </c>
      <c r="H5018" s="109">
        <f t="shared" si="78"/>
        <v>0</v>
      </c>
    </row>
    <row r="5019" spans="1:8">
      <c r="A5019" s="69">
        <v>5016</v>
      </c>
      <c r="B5019" s="82" t="str">
        <f>IF('4 ป้อนข้อมูล'!B5019&lt;&gt;"",'4 ป้อนข้อมูล'!B5019," ")</f>
        <v xml:space="preserve"> </v>
      </c>
      <c r="C5019" s="81" t="str">
        <f>IF('4 ป้อนข้อมูล'!C5019&lt;&gt;"",'4 ป้อนข้อมูล'!C5019," ")</f>
        <v xml:space="preserve"> </v>
      </c>
      <c r="D5019" s="69" t="str">
        <f>IF('4 ป้อนข้อมูล'!D5019&lt;&gt;"",'4 ป้อนข้อมูล'!D5019," ")</f>
        <v xml:space="preserve"> </v>
      </c>
      <c r="E5019" s="71">
        <f>IF('4 ป้อนข้อมูล'!E5019&lt;'3 ค่าคะแนน'!$B$9,0,IF('4 ป้อนข้อมูล'!E5019&lt;'3 ค่าคะแนน'!$B$8,'3 ค่าคะแนน'!$E$9,IF('4 ป้อนข้อมูล'!E5019&lt;'3 ค่าคะแนน'!$B$7,'3 ค่าคะแนน'!$E$8,IF('4 ป้อนข้อมูล'!E5019&lt;'3 ค่าคะแนน'!$B$6,'3 ค่าคะแนน'!$E$7,IF('4 ป้อนข้อมูล'!E5019&lt;'3 ค่าคะแนน'!$B$5,'3 ค่าคะแนน'!$E$6,IF('4 ป้อนข้อมูล'!E5019&lt;'3 ค่าคะแนน'!$B$4,'3 ค่าคะแนน'!$E$5,'3 ค่าคะแนน'!$E$4))))))</f>
        <v>0</v>
      </c>
      <c r="F5019" s="109">
        <f>IF('4 ป้อนข้อมูล'!E5019&gt;=70,SUMIF(ปันส่วน!$A$5:$A$16,D5019,ปันส่วน!$F$5:$F$16),0)</f>
        <v>0</v>
      </c>
      <c r="G5019" s="109">
        <f>SUMIFS(ปันส่วน2!$C$3:$C$20,ปันส่วน2!$A$3:$A$20,D5019,ปันส่วน2!$B$3:$B$20,E5019)</f>
        <v>0</v>
      </c>
      <c r="H5019" s="109">
        <f t="shared" si="78"/>
        <v>0</v>
      </c>
    </row>
    <row r="5020" spans="1:8">
      <c r="A5020" s="69">
        <v>5017</v>
      </c>
      <c r="B5020" s="82" t="str">
        <f>IF('4 ป้อนข้อมูล'!B5020&lt;&gt;"",'4 ป้อนข้อมูล'!B5020," ")</f>
        <v xml:space="preserve"> </v>
      </c>
      <c r="C5020" s="81" t="str">
        <f>IF('4 ป้อนข้อมูล'!C5020&lt;&gt;"",'4 ป้อนข้อมูล'!C5020," ")</f>
        <v xml:space="preserve"> </v>
      </c>
      <c r="D5020" s="69" t="str">
        <f>IF('4 ป้อนข้อมูล'!D5020&lt;&gt;"",'4 ป้อนข้อมูล'!D5020," ")</f>
        <v xml:space="preserve"> </v>
      </c>
      <c r="E5020" s="71">
        <f>IF('4 ป้อนข้อมูล'!E5020&lt;'3 ค่าคะแนน'!$B$9,0,IF('4 ป้อนข้อมูล'!E5020&lt;'3 ค่าคะแนน'!$B$8,'3 ค่าคะแนน'!$E$9,IF('4 ป้อนข้อมูล'!E5020&lt;'3 ค่าคะแนน'!$B$7,'3 ค่าคะแนน'!$E$8,IF('4 ป้อนข้อมูล'!E5020&lt;'3 ค่าคะแนน'!$B$6,'3 ค่าคะแนน'!$E$7,IF('4 ป้อนข้อมูล'!E5020&lt;'3 ค่าคะแนน'!$B$5,'3 ค่าคะแนน'!$E$6,IF('4 ป้อนข้อมูล'!E5020&lt;'3 ค่าคะแนน'!$B$4,'3 ค่าคะแนน'!$E$5,'3 ค่าคะแนน'!$E$4))))))</f>
        <v>0</v>
      </c>
      <c r="F5020" s="109">
        <f>IF('4 ป้อนข้อมูล'!E5020&gt;=70,SUMIF(ปันส่วน!$A$5:$A$16,D5020,ปันส่วน!$F$5:$F$16),0)</f>
        <v>0</v>
      </c>
      <c r="G5020" s="109">
        <f>SUMIFS(ปันส่วน2!$C$3:$C$20,ปันส่วน2!$A$3:$A$20,D5020,ปันส่วน2!$B$3:$B$20,E5020)</f>
        <v>0</v>
      </c>
      <c r="H5020" s="109">
        <f t="shared" si="78"/>
        <v>0</v>
      </c>
    </row>
    <row r="5021" spans="1:8">
      <c r="A5021" s="69">
        <v>5018</v>
      </c>
      <c r="B5021" s="82" t="str">
        <f>IF('4 ป้อนข้อมูล'!B5021&lt;&gt;"",'4 ป้อนข้อมูล'!B5021," ")</f>
        <v xml:space="preserve"> </v>
      </c>
      <c r="C5021" s="81" t="str">
        <f>IF('4 ป้อนข้อมูล'!C5021&lt;&gt;"",'4 ป้อนข้อมูล'!C5021," ")</f>
        <v xml:space="preserve"> </v>
      </c>
      <c r="D5021" s="69" t="str">
        <f>IF('4 ป้อนข้อมูล'!D5021&lt;&gt;"",'4 ป้อนข้อมูล'!D5021," ")</f>
        <v xml:space="preserve"> </v>
      </c>
      <c r="E5021" s="71">
        <f>IF('4 ป้อนข้อมูล'!E5021&lt;'3 ค่าคะแนน'!$B$9,0,IF('4 ป้อนข้อมูล'!E5021&lt;'3 ค่าคะแนน'!$B$8,'3 ค่าคะแนน'!$E$9,IF('4 ป้อนข้อมูล'!E5021&lt;'3 ค่าคะแนน'!$B$7,'3 ค่าคะแนน'!$E$8,IF('4 ป้อนข้อมูล'!E5021&lt;'3 ค่าคะแนน'!$B$6,'3 ค่าคะแนน'!$E$7,IF('4 ป้อนข้อมูล'!E5021&lt;'3 ค่าคะแนน'!$B$5,'3 ค่าคะแนน'!$E$6,IF('4 ป้อนข้อมูล'!E5021&lt;'3 ค่าคะแนน'!$B$4,'3 ค่าคะแนน'!$E$5,'3 ค่าคะแนน'!$E$4))))))</f>
        <v>0</v>
      </c>
      <c r="F5021" s="109">
        <f>IF('4 ป้อนข้อมูล'!E5021&gt;=70,SUMIF(ปันส่วน!$A$5:$A$16,D5021,ปันส่วน!$F$5:$F$16),0)</f>
        <v>0</v>
      </c>
      <c r="G5021" s="109">
        <f>SUMIFS(ปันส่วน2!$C$3:$C$20,ปันส่วน2!$A$3:$A$20,D5021,ปันส่วน2!$B$3:$B$20,E5021)</f>
        <v>0</v>
      </c>
      <c r="H5021" s="109">
        <f t="shared" si="78"/>
        <v>0</v>
      </c>
    </row>
    <row r="5022" spans="1:8">
      <c r="A5022" s="69">
        <v>5019</v>
      </c>
      <c r="B5022" s="82" t="str">
        <f>IF('4 ป้อนข้อมูล'!B5022&lt;&gt;"",'4 ป้อนข้อมูล'!B5022," ")</f>
        <v xml:space="preserve"> </v>
      </c>
      <c r="C5022" s="81" t="str">
        <f>IF('4 ป้อนข้อมูล'!C5022&lt;&gt;"",'4 ป้อนข้อมูล'!C5022," ")</f>
        <v xml:space="preserve"> </v>
      </c>
      <c r="D5022" s="69" t="str">
        <f>IF('4 ป้อนข้อมูล'!D5022&lt;&gt;"",'4 ป้อนข้อมูล'!D5022," ")</f>
        <v xml:space="preserve"> </v>
      </c>
      <c r="E5022" s="71">
        <f>IF('4 ป้อนข้อมูล'!E5022&lt;'3 ค่าคะแนน'!$B$9,0,IF('4 ป้อนข้อมูล'!E5022&lt;'3 ค่าคะแนน'!$B$8,'3 ค่าคะแนน'!$E$9,IF('4 ป้อนข้อมูล'!E5022&lt;'3 ค่าคะแนน'!$B$7,'3 ค่าคะแนน'!$E$8,IF('4 ป้อนข้อมูล'!E5022&lt;'3 ค่าคะแนน'!$B$6,'3 ค่าคะแนน'!$E$7,IF('4 ป้อนข้อมูล'!E5022&lt;'3 ค่าคะแนน'!$B$5,'3 ค่าคะแนน'!$E$6,IF('4 ป้อนข้อมูล'!E5022&lt;'3 ค่าคะแนน'!$B$4,'3 ค่าคะแนน'!$E$5,'3 ค่าคะแนน'!$E$4))))))</f>
        <v>0</v>
      </c>
      <c r="F5022" s="109">
        <f>IF('4 ป้อนข้อมูล'!E5022&gt;=70,SUMIF(ปันส่วน!$A$5:$A$16,D5022,ปันส่วน!$F$5:$F$16),0)</f>
        <v>0</v>
      </c>
      <c r="G5022" s="109">
        <f>SUMIFS(ปันส่วน2!$C$3:$C$20,ปันส่วน2!$A$3:$A$20,D5022,ปันส่วน2!$B$3:$B$20,E5022)</f>
        <v>0</v>
      </c>
      <c r="H5022" s="109">
        <f t="shared" si="78"/>
        <v>0</v>
      </c>
    </row>
    <row r="5023" spans="1:8">
      <c r="A5023" s="69">
        <v>5020</v>
      </c>
      <c r="B5023" s="82" t="str">
        <f>IF('4 ป้อนข้อมูล'!B5023&lt;&gt;"",'4 ป้อนข้อมูล'!B5023," ")</f>
        <v xml:space="preserve"> </v>
      </c>
      <c r="C5023" s="81" t="str">
        <f>IF('4 ป้อนข้อมูล'!C5023&lt;&gt;"",'4 ป้อนข้อมูล'!C5023," ")</f>
        <v xml:space="preserve"> </v>
      </c>
      <c r="D5023" s="69" t="str">
        <f>IF('4 ป้อนข้อมูล'!D5023&lt;&gt;"",'4 ป้อนข้อมูล'!D5023," ")</f>
        <v xml:space="preserve"> </v>
      </c>
      <c r="E5023" s="71">
        <f>IF('4 ป้อนข้อมูล'!E5023&lt;'3 ค่าคะแนน'!$B$9,0,IF('4 ป้อนข้อมูล'!E5023&lt;'3 ค่าคะแนน'!$B$8,'3 ค่าคะแนน'!$E$9,IF('4 ป้อนข้อมูล'!E5023&lt;'3 ค่าคะแนน'!$B$7,'3 ค่าคะแนน'!$E$8,IF('4 ป้อนข้อมูล'!E5023&lt;'3 ค่าคะแนน'!$B$6,'3 ค่าคะแนน'!$E$7,IF('4 ป้อนข้อมูล'!E5023&lt;'3 ค่าคะแนน'!$B$5,'3 ค่าคะแนน'!$E$6,IF('4 ป้อนข้อมูล'!E5023&lt;'3 ค่าคะแนน'!$B$4,'3 ค่าคะแนน'!$E$5,'3 ค่าคะแนน'!$E$4))))))</f>
        <v>0</v>
      </c>
      <c r="F5023" s="109">
        <f>IF('4 ป้อนข้อมูล'!E5023&gt;=70,SUMIF(ปันส่วน!$A$5:$A$16,D5023,ปันส่วน!$F$5:$F$16),0)</f>
        <v>0</v>
      </c>
      <c r="G5023" s="109">
        <f>SUMIFS(ปันส่วน2!$C$3:$C$20,ปันส่วน2!$A$3:$A$20,D5023,ปันส่วน2!$B$3:$B$20,E5023)</f>
        <v>0</v>
      </c>
      <c r="H5023" s="109">
        <f t="shared" si="78"/>
        <v>0</v>
      </c>
    </row>
    <row r="5024" spans="1:8">
      <c r="A5024" s="69">
        <v>5021</v>
      </c>
      <c r="B5024" s="82" t="str">
        <f>IF('4 ป้อนข้อมูล'!B5024&lt;&gt;"",'4 ป้อนข้อมูล'!B5024," ")</f>
        <v xml:space="preserve"> </v>
      </c>
      <c r="C5024" s="81" t="str">
        <f>IF('4 ป้อนข้อมูล'!C5024&lt;&gt;"",'4 ป้อนข้อมูล'!C5024," ")</f>
        <v xml:space="preserve"> </v>
      </c>
      <c r="D5024" s="69" t="str">
        <f>IF('4 ป้อนข้อมูล'!D5024&lt;&gt;"",'4 ป้อนข้อมูล'!D5024," ")</f>
        <v xml:space="preserve"> </v>
      </c>
      <c r="E5024" s="71">
        <f>IF('4 ป้อนข้อมูล'!E5024&lt;'3 ค่าคะแนน'!$B$9,0,IF('4 ป้อนข้อมูล'!E5024&lt;'3 ค่าคะแนน'!$B$8,'3 ค่าคะแนน'!$E$9,IF('4 ป้อนข้อมูล'!E5024&lt;'3 ค่าคะแนน'!$B$7,'3 ค่าคะแนน'!$E$8,IF('4 ป้อนข้อมูล'!E5024&lt;'3 ค่าคะแนน'!$B$6,'3 ค่าคะแนน'!$E$7,IF('4 ป้อนข้อมูล'!E5024&lt;'3 ค่าคะแนน'!$B$5,'3 ค่าคะแนน'!$E$6,IF('4 ป้อนข้อมูล'!E5024&lt;'3 ค่าคะแนน'!$B$4,'3 ค่าคะแนน'!$E$5,'3 ค่าคะแนน'!$E$4))))))</f>
        <v>0</v>
      </c>
      <c r="F5024" s="109">
        <f>IF('4 ป้อนข้อมูล'!E5024&gt;=70,SUMIF(ปันส่วน!$A$5:$A$16,D5024,ปันส่วน!$F$5:$F$16),0)</f>
        <v>0</v>
      </c>
      <c r="G5024" s="109">
        <f>SUMIFS(ปันส่วน2!$C$3:$C$20,ปันส่วน2!$A$3:$A$20,D5024,ปันส่วน2!$B$3:$B$20,E5024)</f>
        <v>0</v>
      </c>
      <c r="H5024" s="109">
        <f t="shared" si="78"/>
        <v>0</v>
      </c>
    </row>
    <row r="5025" spans="1:8">
      <c r="A5025" s="69">
        <v>5022</v>
      </c>
      <c r="B5025" s="82" t="str">
        <f>IF('4 ป้อนข้อมูล'!B5025&lt;&gt;"",'4 ป้อนข้อมูล'!B5025," ")</f>
        <v xml:space="preserve"> </v>
      </c>
      <c r="C5025" s="81" t="str">
        <f>IF('4 ป้อนข้อมูล'!C5025&lt;&gt;"",'4 ป้อนข้อมูล'!C5025," ")</f>
        <v xml:space="preserve"> </v>
      </c>
      <c r="D5025" s="69" t="str">
        <f>IF('4 ป้อนข้อมูล'!D5025&lt;&gt;"",'4 ป้อนข้อมูล'!D5025," ")</f>
        <v xml:space="preserve"> </v>
      </c>
      <c r="E5025" s="71">
        <f>IF('4 ป้อนข้อมูล'!E5025&lt;'3 ค่าคะแนน'!$B$9,0,IF('4 ป้อนข้อมูล'!E5025&lt;'3 ค่าคะแนน'!$B$8,'3 ค่าคะแนน'!$E$9,IF('4 ป้อนข้อมูล'!E5025&lt;'3 ค่าคะแนน'!$B$7,'3 ค่าคะแนน'!$E$8,IF('4 ป้อนข้อมูล'!E5025&lt;'3 ค่าคะแนน'!$B$6,'3 ค่าคะแนน'!$E$7,IF('4 ป้อนข้อมูล'!E5025&lt;'3 ค่าคะแนน'!$B$5,'3 ค่าคะแนน'!$E$6,IF('4 ป้อนข้อมูล'!E5025&lt;'3 ค่าคะแนน'!$B$4,'3 ค่าคะแนน'!$E$5,'3 ค่าคะแนน'!$E$4))))))</f>
        <v>0</v>
      </c>
      <c r="F5025" s="109">
        <f>IF('4 ป้อนข้อมูล'!E5025&gt;=70,SUMIF(ปันส่วน!$A$5:$A$16,D5025,ปันส่วน!$F$5:$F$16),0)</f>
        <v>0</v>
      </c>
      <c r="G5025" s="109">
        <f>SUMIFS(ปันส่วน2!$C$3:$C$20,ปันส่วน2!$A$3:$A$20,D5025,ปันส่วน2!$B$3:$B$20,E5025)</f>
        <v>0</v>
      </c>
      <c r="H5025" s="109">
        <f t="shared" si="78"/>
        <v>0</v>
      </c>
    </row>
    <row r="5026" spans="1:8">
      <c r="A5026" s="69">
        <v>5023</v>
      </c>
      <c r="B5026" s="82" t="str">
        <f>IF('4 ป้อนข้อมูล'!B5026&lt;&gt;"",'4 ป้อนข้อมูล'!B5026," ")</f>
        <v xml:space="preserve"> </v>
      </c>
      <c r="C5026" s="81" t="str">
        <f>IF('4 ป้อนข้อมูล'!C5026&lt;&gt;"",'4 ป้อนข้อมูล'!C5026," ")</f>
        <v xml:space="preserve"> </v>
      </c>
      <c r="D5026" s="69" t="str">
        <f>IF('4 ป้อนข้อมูล'!D5026&lt;&gt;"",'4 ป้อนข้อมูล'!D5026," ")</f>
        <v xml:space="preserve"> </v>
      </c>
      <c r="E5026" s="71">
        <f>IF('4 ป้อนข้อมูล'!E5026&lt;'3 ค่าคะแนน'!$B$9,0,IF('4 ป้อนข้อมูล'!E5026&lt;'3 ค่าคะแนน'!$B$8,'3 ค่าคะแนน'!$E$9,IF('4 ป้อนข้อมูล'!E5026&lt;'3 ค่าคะแนน'!$B$7,'3 ค่าคะแนน'!$E$8,IF('4 ป้อนข้อมูล'!E5026&lt;'3 ค่าคะแนน'!$B$6,'3 ค่าคะแนน'!$E$7,IF('4 ป้อนข้อมูล'!E5026&lt;'3 ค่าคะแนน'!$B$5,'3 ค่าคะแนน'!$E$6,IF('4 ป้อนข้อมูล'!E5026&lt;'3 ค่าคะแนน'!$B$4,'3 ค่าคะแนน'!$E$5,'3 ค่าคะแนน'!$E$4))))))</f>
        <v>0</v>
      </c>
      <c r="F5026" s="109">
        <f>IF('4 ป้อนข้อมูล'!E5026&gt;=70,SUMIF(ปันส่วน!$A$5:$A$16,D5026,ปันส่วน!$F$5:$F$16),0)</f>
        <v>0</v>
      </c>
      <c r="G5026" s="109">
        <f>SUMIFS(ปันส่วน2!$C$3:$C$20,ปันส่วน2!$A$3:$A$20,D5026,ปันส่วน2!$B$3:$B$20,E5026)</f>
        <v>0</v>
      </c>
      <c r="H5026" s="109">
        <f t="shared" si="78"/>
        <v>0</v>
      </c>
    </row>
    <row r="5027" spans="1:8">
      <c r="A5027" s="69">
        <v>5024</v>
      </c>
      <c r="B5027" s="82" t="str">
        <f>IF('4 ป้อนข้อมูล'!B5027&lt;&gt;"",'4 ป้อนข้อมูล'!B5027," ")</f>
        <v xml:space="preserve"> </v>
      </c>
      <c r="C5027" s="81" t="str">
        <f>IF('4 ป้อนข้อมูล'!C5027&lt;&gt;"",'4 ป้อนข้อมูล'!C5027," ")</f>
        <v xml:space="preserve"> </v>
      </c>
      <c r="D5027" s="69" t="str">
        <f>IF('4 ป้อนข้อมูล'!D5027&lt;&gt;"",'4 ป้อนข้อมูล'!D5027," ")</f>
        <v xml:space="preserve"> </v>
      </c>
      <c r="E5027" s="71">
        <f>IF('4 ป้อนข้อมูล'!E5027&lt;'3 ค่าคะแนน'!$B$9,0,IF('4 ป้อนข้อมูล'!E5027&lt;'3 ค่าคะแนน'!$B$8,'3 ค่าคะแนน'!$E$9,IF('4 ป้อนข้อมูล'!E5027&lt;'3 ค่าคะแนน'!$B$7,'3 ค่าคะแนน'!$E$8,IF('4 ป้อนข้อมูล'!E5027&lt;'3 ค่าคะแนน'!$B$6,'3 ค่าคะแนน'!$E$7,IF('4 ป้อนข้อมูล'!E5027&lt;'3 ค่าคะแนน'!$B$5,'3 ค่าคะแนน'!$E$6,IF('4 ป้อนข้อมูล'!E5027&lt;'3 ค่าคะแนน'!$B$4,'3 ค่าคะแนน'!$E$5,'3 ค่าคะแนน'!$E$4))))))</f>
        <v>0</v>
      </c>
      <c r="F5027" s="109">
        <f>IF('4 ป้อนข้อมูล'!E5027&gt;=70,SUMIF(ปันส่วน!$A$5:$A$16,D5027,ปันส่วน!$F$5:$F$16),0)</f>
        <v>0</v>
      </c>
      <c r="G5027" s="109">
        <f>SUMIFS(ปันส่วน2!$C$3:$C$20,ปันส่วน2!$A$3:$A$20,D5027,ปันส่วน2!$B$3:$B$20,E5027)</f>
        <v>0</v>
      </c>
      <c r="H5027" s="109">
        <f t="shared" si="78"/>
        <v>0</v>
      </c>
    </row>
    <row r="5028" spans="1:8">
      <c r="A5028" s="69">
        <v>5025</v>
      </c>
      <c r="B5028" s="82" t="str">
        <f>IF('4 ป้อนข้อมูล'!B5028&lt;&gt;"",'4 ป้อนข้อมูล'!B5028," ")</f>
        <v xml:space="preserve"> </v>
      </c>
      <c r="C5028" s="81" t="str">
        <f>IF('4 ป้อนข้อมูล'!C5028&lt;&gt;"",'4 ป้อนข้อมูล'!C5028," ")</f>
        <v xml:space="preserve"> </v>
      </c>
      <c r="D5028" s="69" t="str">
        <f>IF('4 ป้อนข้อมูล'!D5028&lt;&gt;"",'4 ป้อนข้อมูล'!D5028," ")</f>
        <v xml:space="preserve"> </v>
      </c>
      <c r="E5028" s="71">
        <f>IF('4 ป้อนข้อมูล'!E5028&lt;'3 ค่าคะแนน'!$B$9,0,IF('4 ป้อนข้อมูล'!E5028&lt;'3 ค่าคะแนน'!$B$8,'3 ค่าคะแนน'!$E$9,IF('4 ป้อนข้อมูล'!E5028&lt;'3 ค่าคะแนน'!$B$7,'3 ค่าคะแนน'!$E$8,IF('4 ป้อนข้อมูล'!E5028&lt;'3 ค่าคะแนน'!$B$6,'3 ค่าคะแนน'!$E$7,IF('4 ป้อนข้อมูล'!E5028&lt;'3 ค่าคะแนน'!$B$5,'3 ค่าคะแนน'!$E$6,IF('4 ป้อนข้อมูล'!E5028&lt;'3 ค่าคะแนน'!$B$4,'3 ค่าคะแนน'!$E$5,'3 ค่าคะแนน'!$E$4))))))</f>
        <v>0</v>
      </c>
      <c r="F5028" s="109">
        <f>IF('4 ป้อนข้อมูล'!E5028&gt;=70,SUMIF(ปันส่วน!$A$5:$A$16,D5028,ปันส่วน!$F$5:$F$16),0)</f>
        <v>0</v>
      </c>
      <c r="G5028" s="109">
        <f>SUMIFS(ปันส่วน2!$C$3:$C$20,ปันส่วน2!$A$3:$A$20,D5028,ปันส่วน2!$B$3:$B$20,E5028)</f>
        <v>0</v>
      </c>
      <c r="H5028" s="109">
        <f t="shared" si="78"/>
        <v>0</v>
      </c>
    </row>
    <row r="5029" spans="1:8">
      <c r="A5029" s="69">
        <v>5026</v>
      </c>
      <c r="B5029" s="82" t="str">
        <f>IF('4 ป้อนข้อมูล'!B5029&lt;&gt;"",'4 ป้อนข้อมูล'!B5029," ")</f>
        <v xml:space="preserve"> </v>
      </c>
      <c r="C5029" s="81" t="str">
        <f>IF('4 ป้อนข้อมูล'!C5029&lt;&gt;"",'4 ป้อนข้อมูล'!C5029," ")</f>
        <v xml:space="preserve"> </v>
      </c>
      <c r="D5029" s="69" t="str">
        <f>IF('4 ป้อนข้อมูล'!D5029&lt;&gt;"",'4 ป้อนข้อมูล'!D5029," ")</f>
        <v xml:space="preserve"> </v>
      </c>
      <c r="E5029" s="71">
        <f>IF('4 ป้อนข้อมูล'!E5029&lt;'3 ค่าคะแนน'!$B$9,0,IF('4 ป้อนข้อมูล'!E5029&lt;'3 ค่าคะแนน'!$B$8,'3 ค่าคะแนน'!$E$9,IF('4 ป้อนข้อมูล'!E5029&lt;'3 ค่าคะแนน'!$B$7,'3 ค่าคะแนน'!$E$8,IF('4 ป้อนข้อมูล'!E5029&lt;'3 ค่าคะแนน'!$B$6,'3 ค่าคะแนน'!$E$7,IF('4 ป้อนข้อมูล'!E5029&lt;'3 ค่าคะแนน'!$B$5,'3 ค่าคะแนน'!$E$6,IF('4 ป้อนข้อมูล'!E5029&lt;'3 ค่าคะแนน'!$B$4,'3 ค่าคะแนน'!$E$5,'3 ค่าคะแนน'!$E$4))))))</f>
        <v>0</v>
      </c>
      <c r="F5029" s="109">
        <f>IF('4 ป้อนข้อมูล'!E5029&gt;=70,SUMIF(ปันส่วน!$A$5:$A$16,D5029,ปันส่วน!$F$5:$F$16),0)</f>
        <v>0</v>
      </c>
      <c r="G5029" s="109">
        <f>SUMIFS(ปันส่วน2!$C$3:$C$20,ปันส่วน2!$A$3:$A$20,D5029,ปันส่วน2!$B$3:$B$20,E5029)</f>
        <v>0</v>
      </c>
      <c r="H5029" s="109">
        <f t="shared" si="78"/>
        <v>0</v>
      </c>
    </row>
    <row r="5030" spans="1:8">
      <c r="A5030" s="69">
        <v>5027</v>
      </c>
      <c r="B5030" s="82" t="str">
        <f>IF('4 ป้อนข้อมูล'!B5030&lt;&gt;"",'4 ป้อนข้อมูล'!B5030," ")</f>
        <v xml:space="preserve"> </v>
      </c>
      <c r="C5030" s="81" t="str">
        <f>IF('4 ป้อนข้อมูล'!C5030&lt;&gt;"",'4 ป้อนข้อมูล'!C5030," ")</f>
        <v xml:space="preserve"> </v>
      </c>
      <c r="D5030" s="69" t="str">
        <f>IF('4 ป้อนข้อมูล'!D5030&lt;&gt;"",'4 ป้อนข้อมูล'!D5030," ")</f>
        <v xml:space="preserve"> </v>
      </c>
      <c r="E5030" s="71">
        <f>IF('4 ป้อนข้อมูล'!E5030&lt;'3 ค่าคะแนน'!$B$9,0,IF('4 ป้อนข้อมูล'!E5030&lt;'3 ค่าคะแนน'!$B$8,'3 ค่าคะแนน'!$E$9,IF('4 ป้อนข้อมูล'!E5030&lt;'3 ค่าคะแนน'!$B$7,'3 ค่าคะแนน'!$E$8,IF('4 ป้อนข้อมูล'!E5030&lt;'3 ค่าคะแนน'!$B$6,'3 ค่าคะแนน'!$E$7,IF('4 ป้อนข้อมูล'!E5030&lt;'3 ค่าคะแนน'!$B$5,'3 ค่าคะแนน'!$E$6,IF('4 ป้อนข้อมูล'!E5030&lt;'3 ค่าคะแนน'!$B$4,'3 ค่าคะแนน'!$E$5,'3 ค่าคะแนน'!$E$4))))))</f>
        <v>0</v>
      </c>
      <c r="F5030" s="109">
        <f>IF('4 ป้อนข้อมูล'!E5030&gt;=70,SUMIF(ปันส่วน!$A$5:$A$16,D5030,ปันส่วน!$F$5:$F$16),0)</f>
        <v>0</v>
      </c>
      <c r="G5030" s="109">
        <f>SUMIFS(ปันส่วน2!$C$3:$C$20,ปันส่วน2!$A$3:$A$20,D5030,ปันส่วน2!$B$3:$B$20,E5030)</f>
        <v>0</v>
      </c>
      <c r="H5030" s="109">
        <f t="shared" si="78"/>
        <v>0</v>
      </c>
    </row>
    <row r="5031" spans="1:8">
      <c r="A5031" s="69">
        <v>5028</v>
      </c>
      <c r="B5031" s="82" t="str">
        <f>IF('4 ป้อนข้อมูล'!B5031&lt;&gt;"",'4 ป้อนข้อมูล'!B5031," ")</f>
        <v xml:space="preserve"> </v>
      </c>
      <c r="C5031" s="81" t="str">
        <f>IF('4 ป้อนข้อมูล'!C5031&lt;&gt;"",'4 ป้อนข้อมูล'!C5031," ")</f>
        <v xml:space="preserve"> </v>
      </c>
      <c r="D5031" s="69" t="str">
        <f>IF('4 ป้อนข้อมูล'!D5031&lt;&gt;"",'4 ป้อนข้อมูล'!D5031," ")</f>
        <v xml:space="preserve"> </v>
      </c>
      <c r="E5031" s="71">
        <f>IF('4 ป้อนข้อมูล'!E5031&lt;'3 ค่าคะแนน'!$B$9,0,IF('4 ป้อนข้อมูล'!E5031&lt;'3 ค่าคะแนน'!$B$8,'3 ค่าคะแนน'!$E$9,IF('4 ป้อนข้อมูล'!E5031&lt;'3 ค่าคะแนน'!$B$7,'3 ค่าคะแนน'!$E$8,IF('4 ป้อนข้อมูล'!E5031&lt;'3 ค่าคะแนน'!$B$6,'3 ค่าคะแนน'!$E$7,IF('4 ป้อนข้อมูล'!E5031&lt;'3 ค่าคะแนน'!$B$5,'3 ค่าคะแนน'!$E$6,IF('4 ป้อนข้อมูล'!E5031&lt;'3 ค่าคะแนน'!$B$4,'3 ค่าคะแนน'!$E$5,'3 ค่าคะแนน'!$E$4))))))</f>
        <v>0</v>
      </c>
      <c r="F5031" s="109">
        <f>IF('4 ป้อนข้อมูล'!E5031&gt;=70,SUMIF(ปันส่วน!$A$5:$A$16,D5031,ปันส่วน!$F$5:$F$16),0)</f>
        <v>0</v>
      </c>
      <c r="G5031" s="109">
        <f>SUMIFS(ปันส่วน2!$C$3:$C$20,ปันส่วน2!$A$3:$A$20,D5031,ปันส่วน2!$B$3:$B$20,E5031)</f>
        <v>0</v>
      </c>
      <c r="H5031" s="109">
        <f t="shared" si="78"/>
        <v>0</v>
      </c>
    </row>
    <row r="5032" spans="1:8">
      <c r="A5032" s="69">
        <v>5029</v>
      </c>
      <c r="B5032" s="82" t="str">
        <f>IF('4 ป้อนข้อมูล'!B5032&lt;&gt;"",'4 ป้อนข้อมูล'!B5032," ")</f>
        <v xml:space="preserve"> </v>
      </c>
      <c r="C5032" s="81" t="str">
        <f>IF('4 ป้อนข้อมูล'!C5032&lt;&gt;"",'4 ป้อนข้อมูล'!C5032," ")</f>
        <v xml:space="preserve"> </v>
      </c>
      <c r="D5032" s="69" t="str">
        <f>IF('4 ป้อนข้อมูล'!D5032&lt;&gt;"",'4 ป้อนข้อมูล'!D5032," ")</f>
        <v xml:space="preserve"> </v>
      </c>
      <c r="E5032" s="71">
        <f>IF('4 ป้อนข้อมูล'!E5032&lt;'3 ค่าคะแนน'!$B$9,0,IF('4 ป้อนข้อมูล'!E5032&lt;'3 ค่าคะแนน'!$B$8,'3 ค่าคะแนน'!$E$9,IF('4 ป้อนข้อมูล'!E5032&lt;'3 ค่าคะแนน'!$B$7,'3 ค่าคะแนน'!$E$8,IF('4 ป้อนข้อมูล'!E5032&lt;'3 ค่าคะแนน'!$B$6,'3 ค่าคะแนน'!$E$7,IF('4 ป้อนข้อมูล'!E5032&lt;'3 ค่าคะแนน'!$B$5,'3 ค่าคะแนน'!$E$6,IF('4 ป้อนข้อมูล'!E5032&lt;'3 ค่าคะแนน'!$B$4,'3 ค่าคะแนน'!$E$5,'3 ค่าคะแนน'!$E$4))))))</f>
        <v>0</v>
      </c>
      <c r="F5032" s="109">
        <f>IF('4 ป้อนข้อมูล'!E5032&gt;=70,SUMIF(ปันส่วน!$A$5:$A$16,D5032,ปันส่วน!$F$5:$F$16),0)</f>
        <v>0</v>
      </c>
      <c r="G5032" s="109">
        <f>SUMIFS(ปันส่วน2!$C$3:$C$20,ปันส่วน2!$A$3:$A$20,D5032,ปันส่วน2!$B$3:$B$20,E5032)</f>
        <v>0</v>
      </c>
      <c r="H5032" s="109">
        <f t="shared" si="78"/>
        <v>0</v>
      </c>
    </row>
    <row r="5033" spans="1:8">
      <c r="A5033" s="69">
        <v>5030</v>
      </c>
      <c r="B5033" s="82" t="str">
        <f>IF('4 ป้อนข้อมูล'!B5033&lt;&gt;"",'4 ป้อนข้อมูล'!B5033," ")</f>
        <v xml:space="preserve"> </v>
      </c>
      <c r="C5033" s="81" t="str">
        <f>IF('4 ป้อนข้อมูล'!C5033&lt;&gt;"",'4 ป้อนข้อมูล'!C5033," ")</f>
        <v xml:space="preserve"> </v>
      </c>
      <c r="D5033" s="69" t="str">
        <f>IF('4 ป้อนข้อมูล'!D5033&lt;&gt;"",'4 ป้อนข้อมูล'!D5033," ")</f>
        <v xml:space="preserve"> </v>
      </c>
      <c r="E5033" s="71">
        <f>IF('4 ป้อนข้อมูล'!E5033&lt;'3 ค่าคะแนน'!$B$9,0,IF('4 ป้อนข้อมูล'!E5033&lt;'3 ค่าคะแนน'!$B$8,'3 ค่าคะแนน'!$E$9,IF('4 ป้อนข้อมูล'!E5033&lt;'3 ค่าคะแนน'!$B$7,'3 ค่าคะแนน'!$E$8,IF('4 ป้อนข้อมูล'!E5033&lt;'3 ค่าคะแนน'!$B$6,'3 ค่าคะแนน'!$E$7,IF('4 ป้อนข้อมูล'!E5033&lt;'3 ค่าคะแนน'!$B$5,'3 ค่าคะแนน'!$E$6,IF('4 ป้อนข้อมูล'!E5033&lt;'3 ค่าคะแนน'!$B$4,'3 ค่าคะแนน'!$E$5,'3 ค่าคะแนน'!$E$4))))))</f>
        <v>0</v>
      </c>
      <c r="F5033" s="109">
        <f>IF('4 ป้อนข้อมูล'!E5033&gt;=70,SUMIF(ปันส่วน!$A$5:$A$16,D5033,ปันส่วน!$F$5:$F$16),0)</f>
        <v>0</v>
      </c>
      <c r="G5033" s="109">
        <f>SUMIFS(ปันส่วน2!$C$3:$C$20,ปันส่วน2!$A$3:$A$20,D5033,ปันส่วน2!$B$3:$B$20,E5033)</f>
        <v>0</v>
      </c>
      <c r="H5033" s="109">
        <f t="shared" si="78"/>
        <v>0</v>
      </c>
    </row>
    <row r="5034" spans="1:8">
      <c r="A5034" s="69">
        <v>5031</v>
      </c>
      <c r="B5034" s="82" t="str">
        <f>IF('4 ป้อนข้อมูล'!B5034&lt;&gt;"",'4 ป้อนข้อมูล'!B5034," ")</f>
        <v xml:space="preserve"> </v>
      </c>
      <c r="C5034" s="81" t="str">
        <f>IF('4 ป้อนข้อมูล'!C5034&lt;&gt;"",'4 ป้อนข้อมูล'!C5034," ")</f>
        <v xml:space="preserve"> </v>
      </c>
      <c r="D5034" s="69" t="str">
        <f>IF('4 ป้อนข้อมูล'!D5034&lt;&gt;"",'4 ป้อนข้อมูล'!D5034," ")</f>
        <v xml:space="preserve"> </v>
      </c>
      <c r="E5034" s="71">
        <f>IF('4 ป้อนข้อมูล'!E5034&lt;'3 ค่าคะแนน'!$B$9,0,IF('4 ป้อนข้อมูล'!E5034&lt;'3 ค่าคะแนน'!$B$8,'3 ค่าคะแนน'!$E$9,IF('4 ป้อนข้อมูล'!E5034&lt;'3 ค่าคะแนน'!$B$7,'3 ค่าคะแนน'!$E$8,IF('4 ป้อนข้อมูล'!E5034&lt;'3 ค่าคะแนน'!$B$6,'3 ค่าคะแนน'!$E$7,IF('4 ป้อนข้อมูล'!E5034&lt;'3 ค่าคะแนน'!$B$5,'3 ค่าคะแนน'!$E$6,IF('4 ป้อนข้อมูล'!E5034&lt;'3 ค่าคะแนน'!$B$4,'3 ค่าคะแนน'!$E$5,'3 ค่าคะแนน'!$E$4))))))</f>
        <v>0</v>
      </c>
      <c r="F5034" s="109">
        <f>IF('4 ป้อนข้อมูล'!E5034&gt;=70,SUMIF(ปันส่วน!$A$5:$A$16,D5034,ปันส่วน!$F$5:$F$16),0)</f>
        <v>0</v>
      </c>
      <c r="G5034" s="109">
        <f>SUMIFS(ปันส่วน2!$C$3:$C$20,ปันส่วน2!$A$3:$A$20,D5034,ปันส่วน2!$B$3:$B$20,E5034)</f>
        <v>0</v>
      </c>
      <c r="H5034" s="109">
        <f t="shared" si="78"/>
        <v>0</v>
      </c>
    </row>
    <row r="5035" spans="1:8">
      <c r="A5035" s="69">
        <v>5032</v>
      </c>
      <c r="B5035" s="82" t="str">
        <f>IF('4 ป้อนข้อมูล'!B5035&lt;&gt;"",'4 ป้อนข้อมูล'!B5035," ")</f>
        <v xml:space="preserve"> </v>
      </c>
      <c r="C5035" s="81" t="str">
        <f>IF('4 ป้อนข้อมูล'!C5035&lt;&gt;"",'4 ป้อนข้อมูล'!C5035," ")</f>
        <v xml:space="preserve"> </v>
      </c>
      <c r="D5035" s="69" t="str">
        <f>IF('4 ป้อนข้อมูล'!D5035&lt;&gt;"",'4 ป้อนข้อมูล'!D5035," ")</f>
        <v xml:space="preserve"> </v>
      </c>
      <c r="E5035" s="71">
        <f>IF('4 ป้อนข้อมูล'!E5035&lt;'3 ค่าคะแนน'!$B$9,0,IF('4 ป้อนข้อมูล'!E5035&lt;'3 ค่าคะแนน'!$B$8,'3 ค่าคะแนน'!$E$9,IF('4 ป้อนข้อมูล'!E5035&lt;'3 ค่าคะแนน'!$B$7,'3 ค่าคะแนน'!$E$8,IF('4 ป้อนข้อมูล'!E5035&lt;'3 ค่าคะแนน'!$B$6,'3 ค่าคะแนน'!$E$7,IF('4 ป้อนข้อมูล'!E5035&lt;'3 ค่าคะแนน'!$B$5,'3 ค่าคะแนน'!$E$6,IF('4 ป้อนข้อมูล'!E5035&lt;'3 ค่าคะแนน'!$B$4,'3 ค่าคะแนน'!$E$5,'3 ค่าคะแนน'!$E$4))))))</f>
        <v>0</v>
      </c>
      <c r="F5035" s="109">
        <f>IF('4 ป้อนข้อมูล'!E5035&gt;=70,SUMIF(ปันส่วน!$A$5:$A$16,D5035,ปันส่วน!$F$5:$F$16),0)</f>
        <v>0</v>
      </c>
      <c r="G5035" s="109">
        <f>SUMIFS(ปันส่วน2!$C$3:$C$20,ปันส่วน2!$A$3:$A$20,D5035,ปันส่วน2!$B$3:$B$20,E5035)</f>
        <v>0</v>
      </c>
      <c r="H5035" s="109">
        <f t="shared" si="78"/>
        <v>0</v>
      </c>
    </row>
    <row r="5036" spans="1:8">
      <c r="A5036" s="69">
        <v>5033</v>
      </c>
      <c r="B5036" s="82" t="str">
        <f>IF('4 ป้อนข้อมูล'!B5036&lt;&gt;"",'4 ป้อนข้อมูล'!B5036," ")</f>
        <v xml:space="preserve"> </v>
      </c>
      <c r="C5036" s="81" t="str">
        <f>IF('4 ป้อนข้อมูล'!C5036&lt;&gt;"",'4 ป้อนข้อมูล'!C5036," ")</f>
        <v xml:space="preserve"> </v>
      </c>
      <c r="D5036" s="69" t="str">
        <f>IF('4 ป้อนข้อมูล'!D5036&lt;&gt;"",'4 ป้อนข้อมูล'!D5036," ")</f>
        <v xml:space="preserve"> </v>
      </c>
      <c r="E5036" s="71">
        <f>IF('4 ป้อนข้อมูล'!E5036&lt;'3 ค่าคะแนน'!$B$9,0,IF('4 ป้อนข้อมูล'!E5036&lt;'3 ค่าคะแนน'!$B$8,'3 ค่าคะแนน'!$E$9,IF('4 ป้อนข้อมูล'!E5036&lt;'3 ค่าคะแนน'!$B$7,'3 ค่าคะแนน'!$E$8,IF('4 ป้อนข้อมูล'!E5036&lt;'3 ค่าคะแนน'!$B$6,'3 ค่าคะแนน'!$E$7,IF('4 ป้อนข้อมูล'!E5036&lt;'3 ค่าคะแนน'!$B$5,'3 ค่าคะแนน'!$E$6,IF('4 ป้อนข้อมูล'!E5036&lt;'3 ค่าคะแนน'!$B$4,'3 ค่าคะแนน'!$E$5,'3 ค่าคะแนน'!$E$4))))))</f>
        <v>0</v>
      </c>
      <c r="F5036" s="109">
        <f>IF('4 ป้อนข้อมูล'!E5036&gt;=70,SUMIF(ปันส่วน!$A$5:$A$16,D5036,ปันส่วน!$F$5:$F$16),0)</f>
        <v>0</v>
      </c>
      <c r="G5036" s="109">
        <f>SUMIFS(ปันส่วน2!$C$3:$C$20,ปันส่วน2!$A$3:$A$20,D5036,ปันส่วน2!$B$3:$B$20,E5036)</f>
        <v>0</v>
      </c>
      <c r="H5036" s="109">
        <f t="shared" si="78"/>
        <v>0</v>
      </c>
    </row>
    <row r="5037" spans="1:8">
      <c r="A5037" s="69">
        <v>5034</v>
      </c>
      <c r="B5037" s="82" t="str">
        <f>IF('4 ป้อนข้อมูล'!B5037&lt;&gt;"",'4 ป้อนข้อมูล'!B5037," ")</f>
        <v xml:space="preserve"> </v>
      </c>
      <c r="C5037" s="81" t="str">
        <f>IF('4 ป้อนข้อมูล'!C5037&lt;&gt;"",'4 ป้อนข้อมูล'!C5037," ")</f>
        <v xml:space="preserve"> </v>
      </c>
      <c r="D5037" s="69" t="str">
        <f>IF('4 ป้อนข้อมูล'!D5037&lt;&gt;"",'4 ป้อนข้อมูล'!D5037," ")</f>
        <v xml:space="preserve"> </v>
      </c>
      <c r="E5037" s="71">
        <f>IF('4 ป้อนข้อมูล'!E5037&lt;'3 ค่าคะแนน'!$B$9,0,IF('4 ป้อนข้อมูล'!E5037&lt;'3 ค่าคะแนน'!$B$8,'3 ค่าคะแนน'!$E$9,IF('4 ป้อนข้อมูล'!E5037&lt;'3 ค่าคะแนน'!$B$7,'3 ค่าคะแนน'!$E$8,IF('4 ป้อนข้อมูล'!E5037&lt;'3 ค่าคะแนน'!$B$6,'3 ค่าคะแนน'!$E$7,IF('4 ป้อนข้อมูล'!E5037&lt;'3 ค่าคะแนน'!$B$5,'3 ค่าคะแนน'!$E$6,IF('4 ป้อนข้อมูล'!E5037&lt;'3 ค่าคะแนน'!$B$4,'3 ค่าคะแนน'!$E$5,'3 ค่าคะแนน'!$E$4))))))</f>
        <v>0</v>
      </c>
      <c r="F5037" s="109">
        <f>IF('4 ป้อนข้อมูล'!E5037&gt;=70,SUMIF(ปันส่วน!$A$5:$A$16,D5037,ปันส่วน!$F$5:$F$16),0)</f>
        <v>0</v>
      </c>
      <c r="G5037" s="109">
        <f>SUMIFS(ปันส่วน2!$C$3:$C$20,ปันส่วน2!$A$3:$A$20,D5037,ปันส่วน2!$B$3:$B$20,E5037)</f>
        <v>0</v>
      </c>
      <c r="H5037" s="109">
        <f t="shared" si="78"/>
        <v>0</v>
      </c>
    </row>
    <row r="5038" spans="1:8">
      <c r="A5038" s="69">
        <v>5035</v>
      </c>
      <c r="B5038" s="82" t="str">
        <f>IF('4 ป้อนข้อมูล'!B5038&lt;&gt;"",'4 ป้อนข้อมูล'!B5038," ")</f>
        <v xml:space="preserve"> </v>
      </c>
      <c r="C5038" s="81" t="str">
        <f>IF('4 ป้อนข้อมูล'!C5038&lt;&gt;"",'4 ป้อนข้อมูล'!C5038," ")</f>
        <v xml:space="preserve"> </v>
      </c>
      <c r="D5038" s="69" t="str">
        <f>IF('4 ป้อนข้อมูล'!D5038&lt;&gt;"",'4 ป้อนข้อมูล'!D5038," ")</f>
        <v xml:space="preserve"> </v>
      </c>
      <c r="E5038" s="71">
        <f>IF('4 ป้อนข้อมูล'!E5038&lt;'3 ค่าคะแนน'!$B$9,0,IF('4 ป้อนข้อมูล'!E5038&lt;'3 ค่าคะแนน'!$B$8,'3 ค่าคะแนน'!$E$9,IF('4 ป้อนข้อมูล'!E5038&lt;'3 ค่าคะแนน'!$B$7,'3 ค่าคะแนน'!$E$8,IF('4 ป้อนข้อมูล'!E5038&lt;'3 ค่าคะแนน'!$B$6,'3 ค่าคะแนน'!$E$7,IF('4 ป้อนข้อมูล'!E5038&lt;'3 ค่าคะแนน'!$B$5,'3 ค่าคะแนน'!$E$6,IF('4 ป้อนข้อมูล'!E5038&lt;'3 ค่าคะแนน'!$B$4,'3 ค่าคะแนน'!$E$5,'3 ค่าคะแนน'!$E$4))))))</f>
        <v>0</v>
      </c>
      <c r="F5038" s="109">
        <f>IF('4 ป้อนข้อมูล'!E5038&gt;=70,SUMIF(ปันส่วน!$A$5:$A$16,D5038,ปันส่วน!$F$5:$F$16),0)</f>
        <v>0</v>
      </c>
      <c r="G5038" s="109">
        <f>SUMIFS(ปันส่วน2!$C$3:$C$20,ปันส่วน2!$A$3:$A$20,D5038,ปันส่วน2!$B$3:$B$20,E5038)</f>
        <v>0</v>
      </c>
      <c r="H5038" s="109">
        <f t="shared" si="78"/>
        <v>0</v>
      </c>
    </row>
    <row r="5039" spans="1:8">
      <c r="A5039" s="69">
        <v>5036</v>
      </c>
      <c r="B5039" s="82" t="str">
        <f>IF('4 ป้อนข้อมูล'!B5039&lt;&gt;"",'4 ป้อนข้อมูล'!B5039," ")</f>
        <v xml:space="preserve"> </v>
      </c>
      <c r="C5039" s="81" t="str">
        <f>IF('4 ป้อนข้อมูล'!C5039&lt;&gt;"",'4 ป้อนข้อมูล'!C5039," ")</f>
        <v xml:space="preserve"> </v>
      </c>
      <c r="D5039" s="69" t="str">
        <f>IF('4 ป้อนข้อมูล'!D5039&lt;&gt;"",'4 ป้อนข้อมูล'!D5039," ")</f>
        <v xml:space="preserve"> </v>
      </c>
      <c r="E5039" s="71">
        <f>IF('4 ป้อนข้อมูล'!E5039&lt;'3 ค่าคะแนน'!$B$9,0,IF('4 ป้อนข้อมูล'!E5039&lt;'3 ค่าคะแนน'!$B$8,'3 ค่าคะแนน'!$E$9,IF('4 ป้อนข้อมูล'!E5039&lt;'3 ค่าคะแนน'!$B$7,'3 ค่าคะแนน'!$E$8,IF('4 ป้อนข้อมูล'!E5039&lt;'3 ค่าคะแนน'!$B$6,'3 ค่าคะแนน'!$E$7,IF('4 ป้อนข้อมูล'!E5039&lt;'3 ค่าคะแนน'!$B$5,'3 ค่าคะแนน'!$E$6,IF('4 ป้อนข้อมูล'!E5039&lt;'3 ค่าคะแนน'!$B$4,'3 ค่าคะแนน'!$E$5,'3 ค่าคะแนน'!$E$4))))))</f>
        <v>0</v>
      </c>
      <c r="F5039" s="109">
        <f>IF('4 ป้อนข้อมูล'!E5039&gt;=70,SUMIF(ปันส่วน!$A$5:$A$16,D5039,ปันส่วน!$F$5:$F$16),0)</f>
        <v>0</v>
      </c>
      <c r="G5039" s="109">
        <f>SUMIFS(ปันส่วน2!$C$3:$C$20,ปันส่วน2!$A$3:$A$20,D5039,ปันส่วน2!$B$3:$B$20,E5039)</f>
        <v>0</v>
      </c>
      <c r="H5039" s="109">
        <f t="shared" si="78"/>
        <v>0</v>
      </c>
    </row>
    <row r="5040" spans="1:8">
      <c r="A5040" s="69">
        <v>5037</v>
      </c>
      <c r="B5040" s="82" t="str">
        <f>IF('4 ป้อนข้อมูล'!B5040&lt;&gt;"",'4 ป้อนข้อมูล'!B5040," ")</f>
        <v xml:space="preserve"> </v>
      </c>
      <c r="C5040" s="81" t="str">
        <f>IF('4 ป้อนข้อมูล'!C5040&lt;&gt;"",'4 ป้อนข้อมูล'!C5040," ")</f>
        <v xml:space="preserve"> </v>
      </c>
      <c r="D5040" s="69" t="str">
        <f>IF('4 ป้อนข้อมูล'!D5040&lt;&gt;"",'4 ป้อนข้อมูล'!D5040," ")</f>
        <v xml:space="preserve"> </v>
      </c>
      <c r="E5040" s="71">
        <f>IF('4 ป้อนข้อมูล'!E5040&lt;'3 ค่าคะแนน'!$B$9,0,IF('4 ป้อนข้อมูล'!E5040&lt;'3 ค่าคะแนน'!$B$8,'3 ค่าคะแนน'!$E$9,IF('4 ป้อนข้อมูล'!E5040&lt;'3 ค่าคะแนน'!$B$7,'3 ค่าคะแนน'!$E$8,IF('4 ป้อนข้อมูล'!E5040&lt;'3 ค่าคะแนน'!$B$6,'3 ค่าคะแนน'!$E$7,IF('4 ป้อนข้อมูล'!E5040&lt;'3 ค่าคะแนน'!$B$5,'3 ค่าคะแนน'!$E$6,IF('4 ป้อนข้อมูล'!E5040&lt;'3 ค่าคะแนน'!$B$4,'3 ค่าคะแนน'!$E$5,'3 ค่าคะแนน'!$E$4))))))</f>
        <v>0</v>
      </c>
      <c r="F5040" s="109">
        <f>IF('4 ป้อนข้อมูล'!E5040&gt;=70,SUMIF(ปันส่วน!$A$5:$A$16,D5040,ปันส่วน!$F$5:$F$16),0)</f>
        <v>0</v>
      </c>
      <c r="G5040" s="109">
        <f>SUMIFS(ปันส่วน2!$C$3:$C$20,ปันส่วน2!$A$3:$A$20,D5040,ปันส่วน2!$B$3:$B$20,E5040)</f>
        <v>0</v>
      </c>
      <c r="H5040" s="109">
        <f t="shared" si="78"/>
        <v>0</v>
      </c>
    </row>
    <row r="5041" spans="1:8">
      <c r="A5041" s="69">
        <v>5038</v>
      </c>
      <c r="B5041" s="82" t="str">
        <f>IF('4 ป้อนข้อมูล'!B5041&lt;&gt;"",'4 ป้อนข้อมูล'!B5041," ")</f>
        <v xml:space="preserve"> </v>
      </c>
      <c r="C5041" s="81" t="str">
        <f>IF('4 ป้อนข้อมูล'!C5041&lt;&gt;"",'4 ป้อนข้อมูล'!C5041," ")</f>
        <v xml:space="preserve"> </v>
      </c>
      <c r="D5041" s="69" t="str">
        <f>IF('4 ป้อนข้อมูล'!D5041&lt;&gt;"",'4 ป้อนข้อมูล'!D5041," ")</f>
        <v xml:space="preserve"> </v>
      </c>
      <c r="E5041" s="71">
        <f>IF('4 ป้อนข้อมูล'!E5041&lt;'3 ค่าคะแนน'!$B$9,0,IF('4 ป้อนข้อมูล'!E5041&lt;'3 ค่าคะแนน'!$B$8,'3 ค่าคะแนน'!$E$9,IF('4 ป้อนข้อมูล'!E5041&lt;'3 ค่าคะแนน'!$B$7,'3 ค่าคะแนน'!$E$8,IF('4 ป้อนข้อมูล'!E5041&lt;'3 ค่าคะแนน'!$B$6,'3 ค่าคะแนน'!$E$7,IF('4 ป้อนข้อมูล'!E5041&lt;'3 ค่าคะแนน'!$B$5,'3 ค่าคะแนน'!$E$6,IF('4 ป้อนข้อมูล'!E5041&lt;'3 ค่าคะแนน'!$B$4,'3 ค่าคะแนน'!$E$5,'3 ค่าคะแนน'!$E$4))))))</f>
        <v>0</v>
      </c>
      <c r="F5041" s="109">
        <f>IF('4 ป้อนข้อมูล'!E5041&gt;=70,SUMIF(ปันส่วน!$A$5:$A$16,D5041,ปันส่วน!$F$5:$F$16),0)</f>
        <v>0</v>
      </c>
      <c r="G5041" s="109">
        <f>SUMIFS(ปันส่วน2!$C$3:$C$20,ปันส่วน2!$A$3:$A$20,D5041,ปันส่วน2!$B$3:$B$20,E5041)</f>
        <v>0</v>
      </c>
      <c r="H5041" s="109">
        <f t="shared" si="78"/>
        <v>0</v>
      </c>
    </row>
    <row r="5042" spans="1:8">
      <c r="A5042" s="69">
        <v>5039</v>
      </c>
      <c r="B5042" s="82" t="str">
        <f>IF('4 ป้อนข้อมูล'!B5042&lt;&gt;"",'4 ป้อนข้อมูล'!B5042," ")</f>
        <v xml:space="preserve"> </v>
      </c>
      <c r="C5042" s="81" t="str">
        <f>IF('4 ป้อนข้อมูล'!C5042&lt;&gt;"",'4 ป้อนข้อมูล'!C5042," ")</f>
        <v xml:space="preserve"> </v>
      </c>
      <c r="D5042" s="69" t="str">
        <f>IF('4 ป้อนข้อมูล'!D5042&lt;&gt;"",'4 ป้อนข้อมูล'!D5042," ")</f>
        <v xml:space="preserve"> </v>
      </c>
      <c r="E5042" s="71">
        <f>IF('4 ป้อนข้อมูล'!E5042&lt;'3 ค่าคะแนน'!$B$9,0,IF('4 ป้อนข้อมูล'!E5042&lt;'3 ค่าคะแนน'!$B$8,'3 ค่าคะแนน'!$E$9,IF('4 ป้อนข้อมูล'!E5042&lt;'3 ค่าคะแนน'!$B$7,'3 ค่าคะแนน'!$E$8,IF('4 ป้อนข้อมูล'!E5042&lt;'3 ค่าคะแนน'!$B$6,'3 ค่าคะแนน'!$E$7,IF('4 ป้อนข้อมูล'!E5042&lt;'3 ค่าคะแนน'!$B$5,'3 ค่าคะแนน'!$E$6,IF('4 ป้อนข้อมูล'!E5042&lt;'3 ค่าคะแนน'!$B$4,'3 ค่าคะแนน'!$E$5,'3 ค่าคะแนน'!$E$4))))))</f>
        <v>0</v>
      </c>
      <c r="F5042" s="109">
        <f>IF('4 ป้อนข้อมูล'!E5042&gt;=70,SUMIF(ปันส่วน!$A$5:$A$16,D5042,ปันส่วน!$F$5:$F$16),0)</f>
        <v>0</v>
      </c>
      <c r="G5042" s="109">
        <f>SUMIFS(ปันส่วน2!$C$3:$C$20,ปันส่วน2!$A$3:$A$20,D5042,ปันส่วน2!$B$3:$B$20,E5042)</f>
        <v>0</v>
      </c>
      <c r="H5042" s="109">
        <f t="shared" si="78"/>
        <v>0</v>
      </c>
    </row>
    <row r="5043" spans="1:8">
      <c r="A5043" s="69">
        <v>5040</v>
      </c>
      <c r="B5043" s="82" t="str">
        <f>IF('4 ป้อนข้อมูล'!B5043&lt;&gt;"",'4 ป้อนข้อมูล'!B5043," ")</f>
        <v xml:space="preserve"> </v>
      </c>
      <c r="C5043" s="81" t="str">
        <f>IF('4 ป้อนข้อมูล'!C5043&lt;&gt;"",'4 ป้อนข้อมูล'!C5043," ")</f>
        <v xml:space="preserve"> </v>
      </c>
      <c r="D5043" s="69" t="str">
        <f>IF('4 ป้อนข้อมูล'!D5043&lt;&gt;"",'4 ป้อนข้อมูล'!D5043," ")</f>
        <v xml:space="preserve"> </v>
      </c>
      <c r="E5043" s="71">
        <f>IF('4 ป้อนข้อมูล'!E5043&lt;'3 ค่าคะแนน'!$B$9,0,IF('4 ป้อนข้อมูล'!E5043&lt;'3 ค่าคะแนน'!$B$8,'3 ค่าคะแนน'!$E$9,IF('4 ป้อนข้อมูล'!E5043&lt;'3 ค่าคะแนน'!$B$7,'3 ค่าคะแนน'!$E$8,IF('4 ป้อนข้อมูล'!E5043&lt;'3 ค่าคะแนน'!$B$6,'3 ค่าคะแนน'!$E$7,IF('4 ป้อนข้อมูล'!E5043&lt;'3 ค่าคะแนน'!$B$5,'3 ค่าคะแนน'!$E$6,IF('4 ป้อนข้อมูล'!E5043&lt;'3 ค่าคะแนน'!$B$4,'3 ค่าคะแนน'!$E$5,'3 ค่าคะแนน'!$E$4))))))</f>
        <v>0</v>
      </c>
      <c r="F5043" s="109">
        <f>IF('4 ป้อนข้อมูล'!E5043&gt;=70,SUMIF(ปันส่วน!$A$5:$A$16,D5043,ปันส่วน!$F$5:$F$16),0)</f>
        <v>0</v>
      </c>
      <c r="G5043" s="109">
        <f>SUMIFS(ปันส่วน2!$C$3:$C$20,ปันส่วน2!$A$3:$A$20,D5043,ปันส่วน2!$B$3:$B$20,E5043)</f>
        <v>0</v>
      </c>
      <c r="H5043" s="109">
        <f t="shared" si="78"/>
        <v>0</v>
      </c>
    </row>
    <row r="5044" spans="1:8">
      <c r="A5044" s="69">
        <v>5041</v>
      </c>
      <c r="B5044" s="82" t="str">
        <f>IF('4 ป้อนข้อมูล'!B5044&lt;&gt;"",'4 ป้อนข้อมูล'!B5044," ")</f>
        <v xml:space="preserve"> </v>
      </c>
      <c r="C5044" s="81" t="str">
        <f>IF('4 ป้อนข้อมูล'!C5044&lt;&gt;"",'4 ป้อนข้อมูล'!C5044," ")</f>
        <v xml:space="preserve"> </v>
      </c>
      <c r="D5044" s="69" t="str">
        <f>IF('4 ป้อนข้อมูล'!D5044&lt;&gt;"",'4 ป้อนข้อมูล'!D5044," ")</f>
        <v xml:space="preserve"> </v>
      </c>
      <c r="E5044" s="71">
        <f>IF('4 ป้อนข้อมูล'!E5044&lt;'3 ค่าคะแนน'!$B$9,0,IF('4 ป้อนข้อมูล'!E5044&lt;'3 ค่าคะแนน'!$B$8,'3 ค่าคะแนน'!$E$9,IF('4 ป้อนข้อมูล'!E5044&lt;'3 ค่าคะแนน'!$B$7,'3 ค่าคะแนน'!$E$8,IF('4 ป้อนข้อมูล'!E5044&lt;'3 ค่าคะแนน'!$B$6,'3 ค่าคะแนน'!$E$7,IF('4 ป้อนข้อมูล'!E5044&lt;'3 ค่าคะแนน'!$B$5,'3 ค่าคะแนน'!$E$6,IF('4 ป้อนข้อมูล'!E5044&lt;'3 ค่าคะแนน'!$B$4,'3 ค่าคะแนน'!$E$5,'3 ค่าคะแนน'!$E$4))))))</f>
        <v>0</v>
      </c>
      <c r="F5044" s="109">
        <f>IF('4 ป้อนข้อมูล'!E5044&gt;=70,SUMIF(ปันส่วน!$A$5:$A$16,D5044,ปันส่วน!$F$5:$F$16),0)</f>
        <v>0</v>
      </c>
      <c r="G5044" s="109">
        <f>SUMIFS(ปันส่วน2!$C$3:$C$20,ปันส่วน2!$A$3:$A$20,D5044,ปันส่วน2!$B$3:$B$20,E5044)</f>
        <v>0</v>
      </c>
      <c r="H5044" s="109">
        <f t="shared" si="78"/>
        <v>0</v>
      </c>
    </row>
    <row r="5045" spans="1:8">
      <c r="A5045" s="69">
        <v>5042</v>
      </c>
      <c r="B5045" s="82" t="str">
        <f>IF('4 ป้อนข้อมูล'!B5045&lt;&gt;"",'4 ป้อนข้อมูล'!B5045," ")</f>
        <v xml:space="preserve"> </v>
      </c>
      <c r="C5045" s="81" t="str">
        <f>IF('4 ป้อนข้อมูล'!C5045&lt;&gt;"",'4 ป้อนข้อมูล'!C5045," ")</f>
        <v xml:space="preserve"> </v>
      </c>
      <c r="D5045" s="69" t="str">
        <f>IF('4 ป้อนข้อมูล'!D5045&lt;&gt;"",'4 ป้อนข้อมูล'!D5045," ")</f>
        <v xml:space="preserve"> </v>
      </c>
      <c r="E5045" s="71">
        <f>IF('4 ป้อนข้อมูล'!E5045&lt;'3 ค่าคะแนน'!$B$9,0,IF('4 ป้อนข้อมูล'!E5045&lt;'3 ค่าคะแนน'!$B$8,'3 ค่าคะแนน'!$E$9,IF('4 ป้อนข้อมูล'!E5045&lt;'3 ค่าคะแนน'!$B$7,'3 ค่าคะแนน'!$E$8,IF('4 ป้อนข้อมูล'!E5045&lt;'3 ค่าคะแนน'!$B$6,'3 ค่าคะแนน'!$E$7,IF('4 ป้อนข้อมูล'!E5045&lt;'3 ค่าคะแนน'!$B$5,'3 ค่าคะแนน'!$E$6,IF('4 ป้อนข้อมูล'!E5045&lt;'3 ค่าคะแนน'!$B$4,'3 ค่าคะแนน'!$E$5,'3 ค่าคะแนน'!$E$4))))))</f>
        <v>0</v>
      </c>
      <c r="F5045" s="109">
        <f>IF('4 ป้อนข้อมูล'!E5045&gt;=70,SUMIF(ปันส่วน!$A$5:$A$16,D5045,ปันส่วน!$F$5:$F$16),0)</f>
        <v>0</v>
      </c>
      <c r="G5045" s="109">
        <f>SUMIFS(ปันส่วน2!$C$3:$C$20,ปันส่วน2!$A$3:$A$20,D5045,ปันส่วน2!$B$3:$B$20,E5045)</f>
        <v>0</v>
      </c>
      <c r="H5045" s="109">
        <f t="shared" si="78"/>
        <v>0</v>
      </c>
    </row>
    <row r="5046" spans="1:8">
      <c r="A5046" s="69">
        <v>5043</v>
      </c>
      <c r="B5046" s="82" t="str">
        <f>IF('4 ป้อนข้อมูล'!B5046&lt;&gt;"",'4 ป้อนข้อมูล'!B5046," ")</f>
        <v xml:space="preserve"> </v>
      </c>
      <c r="C5046" s="81" t="str">
        <f>IF('4 ป้อนข้อมูล'!C5046&lt;&gt;"",'4 ป้อนข้อมูล'!C5046," ")</f>
        <v xml:space="preserve"> </v>
      </c>
      <c r="D5046" s="69" t="str">
        <f>IF('4 ป้อนข้อมูล'!D5046&lt;&gt;"",'4 ป้อนข้อมูล'!D5046," ")</f>
        <v xml:space="preserve"> </v>
      </c>
      <c r="E5046" s="71">
        <f>IF('4 ป้อนข้อมูล'!E5046&lt;'3 ค่าคะแนน'!$B$9,0,IF('4 ป้อนข้อมูล'!E5046&lt;'3 ค่าคะแนน'!$B$8,'3 ค่าคะแนน'!$E$9,IF('4 ป้อนข้อมูล'!E5046&lt;'3 ค่าคะแนน'!$B$7,'3 ค่าคะแนน'!$E$8,IF('4 ป้อนข้อมูล'!E5046&lt;'3 ค่าคะแนน'!$B$6,'3 ค่าคะแนน'!$E$7,IF('4 ป้อนข้อมูล'!E5046&lt;'3 ค่าคะแนน'!$B$5,'3 ค่าคะแนน'!$E$6,IF('4 ป้อนข้อมูล'!E5046&lt;'3 ค่าคะแนน'!$B$4,'3 ค่าคะแนน'!$E$5,'3 ค่าคะแนน'!$E$4))))))</f>
        <v>0</v>
      </c>
      <c r="F5046" s="109">
        <f>IF('4 ป้อนข้อมูล'!E5046&gt;=70,SUMIF(ปันส่วน!$A$5:$A$16,D5046,ปันส่วน!$F$5:$F$16),0)</f>
        <v>0</v>
      </c>
      <c r="G5046" s="109">
        <f>SUMIFS(ปันส่วน2!$C$3:$C$20,ปันส่วน2!$A$3:$A$20,D5046,ปันส่วน2!$B$3:$B$20,E5046)</f>
        <v>0</v>
      </c>
      <c r="H5046" s="109">
        <f t="shared" si="78"/>
        <v>0</v>
      </c>
    </row>
    <row r="5047" spans="1:8">
      <c r="A5047" s="69">
        <v>5044</v>
      </c>
      <c r="B5047" s="82" t="str">
        <f>IF('4 ป้อนข้อมูล'!B5047&lt;&gt;"",'4 ป้อนข้อมูล'!B5047," ")</f>
        <v xml:space="preserve"> </v>
      </c>
      <c r="C5047" s="81" t="str">
        <f>IF('4 ป้อนข้อมูล'!C5047&lt;&gt;"",'4 ป้อนข้อมูล'!C5047," ")</f>
        <v xml:space="preserve"> </v>
      </c>
      <c r="D5047" s="69" t="str">
        <f>IF('4 ป้อนข้อมูล'!D5047&lt;&gt;"",'4 ป้อนข้อมูล'!D5047," ")</f>
        <v xml:space="preserve"> </v>
      </c>
      <c r="E5047" s="71">
        <f>IF('4 ป้อนข้อมูล'!E5047&lt;'3 ค่าคะแนน'!$B$9,0,IF('4 ป้อนข้อมูล'!E5047&lt;'3 ค่าคะแนน'!$B$8,'3 ค่าคะแนน'!$E$9,IF('4 ป้อนข้อมูล'!E5047&lt;'3 ค่าคะแนน'!$B$7,'3 ค่าคะแนน'!$E$8,IF('4 ป้อนข้อมูล'!E5047&lt;'3 ค่าคะแนน'!$B$6,'3 ค่าคะแนน'!$E$7,IF('4 ป้อนข้อมูล'!E5047&lt;'3 ค่าคะแนน'!$B$5,'3 ค่าคะแนน'!$E$6,IF('4 ป้อนข้อมูล'!E5047&lt;'3 ค่าคะแนน'!$B$4,'3 ค่าคะแนน'!$E$5,'3 ค่าคะแนน'!$E$4))))))</f>
        <v>0</v>
      </c>
      <c r="F5047" s="109">
        <f>IF('4 ป้อนข้อมูล'!E5047&gt;=70,SUMIF(ปันส่วน!$A$5:$A$16,D5047,ปันส่วน!$F$5:$F$16),0)</f>
        <v>0</v>
      </c>
      <c r="G5047" s="109">
        <f>SUMIFS(ปันส่วน2!$C$3:$C$20,ปันส่วน2!$A$3:$A$20,D5047,ปันส่วน2!$B$3:$B$20,E5047)</f>
        <v>0</v>
      </c>
      <c r="H5047" s="109">
        <f t="shared" si="78"/>
        <v>0</v>
      </c>
    </row>
    <row r="5048" spans="1:8">
      <c r="A5048" s="69">
        <v>5045</v>
      </c>
      <c r="B5048" s="82" t="str">
        <f>IF('4 ป้อนข้อมูล'!B5048&lt;&gt;"",'4 ป้อนข้อมูล'!B5048," ")</f>
        <v xml:space="preserve"> </v>
      </c>
      <c r="C5048" s="81" t="str">
        <f>IF('4 ป้อนข้อมูล'!C5048&lt;&gt;"",'4 ป้อนข้อมูล'!C5048," ")</f>
        <v xml:space="preserve"> </v>
      </c>
      <c r="D5048" s="69" t="str">
        <f>IF('4 ป้อนข้อมูล'!D5048&lt;&gt;"",'4 ป้อนข้อมูล'!D5048," ")</f>
        <v xml:space="preserve"> </v>
      </c>
      <c r="E5048" s="71">
        <f>IF('4 ป้อนข้อมูล'!E5048&lt;'3 ค่าคะแนน'!$B$9,0,IF('4 ป้อนข้อมูล'!E5048&lt;'3 ค่าคะแนน'!$B$8,'3 ค่าคะแนน'!$E$9,IF('4 ป้อนข้อมูล'!E5048&lt;'3 ค่าคะแนน'!$B$7,'3 ค่าคะแนน'!$E$8,IF('4 ป้อนข้อมูล'!E5048&lt;'3 ค่าคะแนน'!$B$6,'3 ค่าคะแนน'!$E$7,IF('4 ป้อนข้อมูล'!E5048&lt;'3 ค่าคะแนน'!$B$5,'3 ค่าคะแนน'!$E$6,IF('4 ป้อนข้อมูล'!E5048&lt;'3 ค่าคะแนน'!$B$4,'3 ค่าคะแนน'!$E$5,'3 ค่าคะแนน'!$E$4))))))</f>
        <v>0</v>
      </c>
      <c r="F5048" s="109">
        <f>IF('4 ป้อนข้อมูล'!E5048&gt;=70,SUMIF(ปันส่วน!$A$5:$A$16,D5048,ปันส่วน!$F$5:$F$16),0)</f>
        <v>0</v>
      </c>
      <c r="G5048" s="109">
        <f>SUMIFS(ปันส่วน2!$C$3:$C$20,ปันส่วน2!$A$3:$A$20,D5048,ปันส่วน2!$B$3:$B$20,E5048)</f>
        <v>0</v>
      </c>
      <c r="H5048" s="109">
        <f t="shared" si="78"/>
        <v>0</v>
      </c>
    </row>
    <row r="5049" spans="1:8">
      <c r="A5049" s="69">
        <v>5046</v>
      </c>
      <c r="B5049" s="82" t="str">
        <f>IF('4 ป้อนข้อมูล'!B5049&lt;&gt;"",'4 ป้อนข้อมูล'!B5049," ")</f>
        <v xml:space="preserve"> </v>
      </c>
      <c r="C5049" s="81" t="str">
        <f>IF('4 ป้อนข้อมูล'!C5049&lt;&gt;"",'4 ป้อนข้อมูล'!C5049," ")</f>
        <v xml:space="preserve"> </v>
      </c>
      <c r="D5049" s="69" t="str">
        <f>IF('4 ป้อนข้อมูล'!D5049&lt;&gt;"",'4 ป้อนข้อมูล'!D5049," ")</f>
        <v xml:space="preserve"> </v>
      </c>
      <c r="E5049" s="71">
        <f>IF('4 ป้อนข้อมูล'!E5049&lt;'3 ค่าคะแนน'!$B$9,0,IF('4 ป้อนข้อมูล'!E5049&lt;'3 ค่าคะแนน'!$B$8,'3 ค่าคะแนน'!$E$9,IF('4 ป้อนข้อมูล'!E5049&lt;'3 ค่าคะแนน'!$B$7,'3 ค่าคะแนน'!$E$8,IF('4 ป้อนข้อมูล'!E5049&lt;'3 ค่าคะแนน'!$B$6,'3 ค่าคะแนน'!$E$7,IF('4 ป้อนข้อมูล'!E5049&lt;'3 ค่าคะแนน'!$B$5,'3 ค่าคะแนน'!$E$6,IF('4 ป้อนข้อมูล'!E5049&lt;'3 ค่าคะแนน'!$B$4,'3 ค่าคะแนน'!$E$5,'3 ค่าคะแนน'!$E$4))))))</f>
        <v>0</v>
      </c>
      <c r="F5049" s="109">
        <f>IF('4 ป้อนข้อมูล'!E5049&gt;=70,SUMIF(ปันส่วน!$A$5:$A$16,D5049,ปันส่วน!$F$5:$F$16),0)</f>
        <v>0</v>
      </c>
      <c r="G5049" s="109">
        <f>SUMIFS(ปันส่วน2!$C$3:$C$20,ปันส่วน2!$A$3:$A$20,D5049,ปันส่วน2!$B$3:$B$20,E5049)</f>
        <v>0</v>
      </c>
      <c r="H5049" s="109">
        <f t="shared" si="78"/>
        <v>0</v>
      </c>
    </row>
    <row r="5050" spans="1:8">
      <c r="A5050" s="69">
        <v>5047</v>
      </c>
      <c r="B5050" s="82" t="str">
        <f>IF('4 ป้อนข้อมูล'!B5050&lt;&gt;"",'4 ป้อนข้อมูล'!B5050," ")</f>
        <v xml:space="preserve"> </v>
      </c>
      <c r="C5050" s="81" t="str">
        <f>IF('4 ป้อนข้อมูล'!C5050&lt;&gt;"",'4 ป้อนข้อมูล'!C5050," ")</f>
        <v xml:space="preserve"> </v>
      </c>
      <c r="D5050" s="69" t="str">
        <f>IF('4 ป้อนข้อมูล'!D5050&lt;&gt;"",'4 ป้อนข้อมูล'!D5050," ")</f>
        <v xml:space="preserve"> </v>
      </c>
      <c r="E5050" s="71">
        <f>IF('4 ป้อนข้อมูล'!E5050&lt;'3 ค่าคะแนน'!$B$9,0,IF('4 ป้อนข้อมูล'!E5050&lt;'3 ค่าคะแนน'!$B$8,'3 ค่าคะแนน'!$E$9,IF('4 ป้อนข้อมูล'!E5050&lt;'3 ค่าคะแนน'!$B$7,'3 ค่าคะแนน'!$E$8,IF('4 ป้อนข้อมูล'!E5050&lt;'3 ค่าคะแนน'!$B$6,'3 ค่าคะแนน'!$E$7,IF('4 ป้อนข้อมูล'!E5050&lt;'3 ค่าคะแนน'!$B$5,'3 ค่าคะแนน'!$E$6,IF('4 ป้อนข้อมูล'!E5050&lt;'3 ค่าคะแนน'!$B$4,'3 ค่าคะแนน'!$E$5,'3 ค่าคะแนน'!$E$4))))))</f>
        <v>0</v>
      </c>
      <c r="F5050" s="109">
        <f>IF('4 ป้อนข้อมูล'!E5050&gt;=70,SUMIF(ปันส่วน!$A$5:$A$16,D5050,ปันส่วน!$F$5:$F$16),0)</f>
        <v>0</v>
      </c>
      <c r="G5050" s="109">
        <f>SUMIFS(ปันส่วน2!$C$3:$C$20,ปันส่วน2!$A$3:$A$20,D5050,ปันส่วน2!$B$3:$B$20,E5050)</f>
        <v>0</v>
      </c>
      <c r="H5050" s="109">
        <f t="shared" si="78"/>
        <v>0</v>
      </c>
    </row>
    <row r="5051" spans="1:8">
      <c r="A5051" s="69">
        <v>5048</v>
      </c>
      <c r="B5051" s="82" t="str">
        <f>IF('4 ป้อนข้อมูล'!B5051&lt;&gt;"",'4 ป้อนข้อมูล'!B5051," ")</f>
        <v xml:space="preserve"> </v>
      </c>
      <c r="C5051" s="81" t="str">
        <f>IF('4 ป้อนข้อมูล'!C5051&lt;&gt;"",'4 ป้อนข้อมูล'!C5051," ")</f>
        <v xml:space="preserve"> </v>
      </c>
      <c r="D5051" s="69" t="str">
        <f>IF('4 ป้อนข้อมูล'!D5051&lt;&gt;"",'4 ป้อนข้อมูล'!D5051," ")</f>
        <v xml:space="preserve"> </v>
      </c>
      <c r="E5051" s="71">
        <f>IF('4 ป้อนข้อมูล'!E5051&lt;'3 ค่าคะแนน'!$B$9,0,IF('4 ป้อนข้อมูล'!E5051&lt;'3 ค่าคะแนน'!$B$8,'3 ค่าคะแนน'!$E$9,IF('4 ป้อนข้อมูล'!E5051&lt;'3 ค่าคะแนน'!$B$7,'3 ค่าคะแนน'!$E$8,IF('4 ป้อนข้อมูล'!E5051&lt;'3 ค่าคะแนน'!$B$6,'3 ค่าคะแนน'!$E$7,IF('4 ป้อนข้อมูล'!E5051&lt;'3 ค่าคะแนน'!$B$5,'3 ค่าคะแนน'!$E$6,IF('4 ป้อนข้อมูล'!E5051&lt;'3 ค่าคะแนน'!$B$4,'3 ค่าคะแนน'!$E$5,'3 ค่าคะแนน'!$E$4))))))</f>
        <v>0</v>
      </c>
      <c r="F5051" s="109">
        <f>IF('4 ป้อนข้อมูล'!E5051&gt;=70,SUMIF(ปันส่วน!$A$5:$A$16,D5051,ปันส่วน!$F$5:$F$16),0)</f>
        <v>0</v>
      </c>
      <c r="G5051" s="109">
        <f>SUMIFS(ปันส่วน2!$C$3:$C$20,ปันส่วน2!$A$3:$A$20,D5051,ปันส่วน2!$B$3:$B$20,E5051)</f>
        <v>0</v>
      </c>
      <c r="H5051" s="109">
        <f t="shared" si="78"/>
        <v>0</v>
      </c>
    </row>
    <row r="5052" spans="1:8">
      <c r="A5052" s="69">
        <v>5049</v>
      </c>
      <c r="B5052" s="82" t="str">
        <f>IF('4 ป้อนข้อมูล'!B5052&lt;&gt;"",'4 ป้อนข้อมูล'!B5052," ")</f>
        <v xml:space="preserve"> </v>
      </c>
      <c r="C5052" s="81" t="str">
        <f>IF('4 ป้อนข้อมูล'!C5052&lt;&gt;"",'4 ป้อนข้อมูล'!C5052," ")</f>
        <v xml:space="preserve"> </v>
      </c>
      <c r="D5052" s="69" t="str">
        <f>IF('4 ป้อนข้อมูล'!D5052&lt;&gt;"",'4 ป้อนข้อมูล'!D5052," ")</f>
        <v xml:space="preserve"> </v>
      </c>
      <c r="E5052" s="71">
        <f>IF('4 ป้อนข้อมูล'!E5052&lt;'3 ค่าคะแนน'!$B$9,0,IF('4 ป้อนข้อมูล'!E5052&lt;'3 ค่าคะแนน'!$B$8,'3 ค่าคะแนน'!$E$9,IF('4 ป้อนข้อมูล'!E5052&lt;'3 ค่าคะแนน'!$B$7,'3 ค่าคะแนน'!$E$8,IF('4 ป้อนข้อมูล'!E5052&lt;'3 ค่าคะแนน'!$B$6,'3 ค่าคะแนน'!$E$7,IF('4 ป้อนข้อมูล'!E5052&lt;'3 ค่าคะแนน'!$B$5,'3 ค่าคะแนน'!$E$6,IF('4 ป้อนข้อมูล'!E5052&lt;'3 ค่าคะแนน'!$B$4,'3 ค่าคะแนน'!$E$5,'3 ค่าคะแนน'!$E$4))))))</f>
        <v>0</v>
      </c>
      <c r="F5052" s="109">
        <f>IF('4 ป้อนข้อมูล'!E5052&gt;=70,SUMIF(ปันส่วน!$A$5:$A$16,D5052,ปันส่วน!$F$5:$F$16),0)</f>
        <v>0</v>
      </c>
      <c r="G5052" s="109">
        <f>SUMIFS(ปันส่วน2!$C$3:$C$20,ปันส่วน2!$A$3:$A$20,D5052,ปันส่วน2!$B$3:$B$20,E5052)</f>
        <v>0</v>
      </c>
      <c r="H5052" s="109">
        <f t="shared" si="78"/>
        <v>0</v>
      </c>
    </row>
    <row r="5053" spans="1:8">
      <c r="A5053" s="69">
        <v>5050</v>
      </c>
      <c r="B5053" s="82" t="str">
        <f>IF('4 ป้อนข้อมูล'!B5053&lt;&gt;"",'4 ป้อนข้อมูล'!B5053," ")</f>
        <v xml:space="preserve"> </v>
      </c>
      <c r="C5053" s="81" t="str">
        <f>IF('4 ป้อนข้อมูล'!C5053&lt;&gt;"",'4 ป้อนข้อมูล'!C5053," ")</f>
        <v xml:space="preserve"> </v>
      </c>
      <c r="D5053" s="69" t="str">
        <f>IF('4 ป้อนข้อมูล'!D5053&lt;&gt;"",'4 ป้อนข้อมูล'!D5053," ")</f>
        <v xml:space="preserve"> </v>
      </c>
      <c r="E5053" s="71">
        <f>IF('4 ป้อนข้อมูล'!E5053&lt;'3 ค่าคะแนน'!$B$9,0,IF('4 ป้อนข้อมูล'!E5053&lt;'3 ค่าคะแนน'!$B$8,'3 ค่าคะแนน'!$E$9,IF('4 ป้อนข้อมูล'!E5053&lt;'3 ค่าคะแนน'!$B$7,'3 ค่าคะแนน'!$E$8,IF('4 ป้อนข้อมูล'!E5053&lt;'3 ค่าคะแนน'!$B$6,'3 ค่าคะแนน'!$E$7,IF('4 ป้อนข้อมูล'!E5053&lt;'3 ค่าคะแนน'!$B$5,'3 ค่าคะแนน'!$E$6,IF('4 ป้อนข้อมูล'!E5053&lt;'3 ค่าคะแนน'!$B$4,'3 ค่าคะแนน'!$E$5,'3 ค่าคะแนน'!$E$4))))))</f>
        <v>0</v>
      </c>
      <c r="F5053" s="109">
        <f>IF('4 ป้อนข้อมูล'!E5053&gt;=70,SUMIF(ปันส่วน!$A$5:$A$16,D5053,ปันส่วน!$F$5:$F$16),0)</f>
        <v>0</v>
      </c>
      <c r="G5053" s="109">
        <f>SUMIFS(ปันส่วน2!$C$3:$C$20,ปันส่วน2!$A$3:$A$20,D5053,ปันส่วน2!$B$3:$B$20,E5053)</f>
        <v>0</v>
      </c>
      <c r="H5053" s="109">
        <f t="shared" si="78"/>
        <v>0</v>
      </c>
    </row>
    <row r="5054" spans="1:8">
      <c r="A5054" s="69">
        <v>5051</v>
      </c>
      <c r="B5054" s="82" t="str">
        <f>IF('4 ป้อนข้อมูล'!B5054&lt;&gt;"",'4 ป้อนข้อมูล'!B5054," ")</f>
        <v xml:space="preserve"> </v>
      </c>
      <c r="C5054" s="81" t="str">
        <f>IF('4 ป้อนข้อมูล'!C5054&lt;&gt;"",'4 ป้อนข้อมูล'!C5054," ")</f>
        <v xml:space="preserve"> </v>
      </c>
      <c r="D5054" s="69" t="str">
        <f>IF('4 ป้อนข้อมูล'!D5054&lt;&gt;"",'4 ป้อนข้อมูล'!D5054," ")</f>
        <v xml:space="preserve"> </v>
      </c>
      <c r="E5054" s="71">
        <f>IF('4 ป้อนข้อมูล'!E5054&lt;'3 ค่าคะแนน'!$B$9,0,IF('4 ป้อนข้อมูล'!E5054&lt;'3 ค่าคะแนน'!$B$8,'3 ค่าคะแนน'!$E$9,IF('4 ป้อนข้อมูล'!E5054&lt;'3 ค่าคะแนน'!$B$7,'3 ค่าคะแนน'!$E$8,IF('4 ป้อนข้อมูล'!E5054&lt;'3 ค่าคะแนน'!$B$6,'3 ค่าคะแนน'!$E$7,IF('4 ป้อนข้อมูล'!E5054&lt;'3 ค่าคะแนน'!$B$5,'3 ค่าคะแนน'!$E$6,IF('4 ป้อนข้อมูล'!E5054&lt;'3 ค่าคะแนน'!$B$4,'3 ค่าคะแนน'!$E$5,'3 ค่าคะแนน'!$E$4))))))</f>
        <v>0</v>
      </c>
      <c r="F5054" s="109">
        <f>IF('4 ป้อนข้อมูล'!E5054&gt;=70,SUMIF(ปันส่วน!$A$5:$A$16,D5054,ปันส่วน!$F$5:$F$16),0)</f>
        <v>0</v>
      </c>
      <c r="G5054" s="109">
        <f>SUMIFS(ปันส่วน2!$C$3:$C$20,ปันส่วน2!$A$3:$A$20,D5054,ปันส่วน2!$B$3:$B$20,E5054)</f>
        <v>0</v>
      </c>
      <c r="H5054" s="109">
        <f t="shared" si="78"/>
        <v>0</v>
      </c>
    </row>
    <row r="5055" spans="1:8">
      <c r="A5055" s="69">
        <v>5052</v>
      </c>
      <c r="B5055" s="82" t="str">
        <f>IF('4 ป้อนข้อมูล'!B5055&lt;&gt;"",'4 ป้อนข้อมูล'!B5055," ")</f>
        <v xml:space="preserve"> </v>
      </c>
      <c r="C5055" s="81" t="str">
        <f>IF('4 ป้อนข้อมูล'!C5055&lt;&gt;"",'4 ป้อนข้อมูล'!C5055," ")</f>
        <v xml:space="preserve"> </v>
      </c>
      <c r="D5055" s="69" t="str">
        <f>IF('4 ป้อนข้อมูล'!D5055&lt;&gt;"",'4 ป้อนข้อมูล'!D5055," ")</f>
        <v xml:space="preserve"> </v>
      </c>
      <c r="E5055" s="71">
        <f>IF('4 ป้อนข้อมูล'!E5055&lt;'3 ค่าคะแนน'!$B$9,0,IF('4 ป้อนข้อมูล'!E5055&lt;'3 ค่าคะแนน'!$B$8,'3 ค่าคะแนน'!$E$9,IF('4 ป้อนข้อมูล'!E5055&lt;'3 ค่าคะแนน'!$B$7,'3 ค่าคะแนน'!$E$8,IF('4 ป้อนข้อมูล'!E5055&lt;'3 ค่าคะแนน'!$B$6,'3 ค่าคะแนน'!$E$7,IF('4 ป้อนข้อมูล'!E5055&lt;'3 ค่าคะแนน'!$B$5,'3 ค่าคะแนน'!$E$6,IF('4 ป้อนข้อมูล'!E5055&lt;'3 ค่าคะแนน'!$B$4,'3 ค่าคะแนน'!$E$5,'3 ค่าคะแนน'!$E$4))))))</f>
        <v>0</v>
      </c>
      <c r="F5055" s="109">
        <f>IF('4 ป้อนข้อมูล'!E5055&gt;=70,SUMIF(ปันส่วน!$A$5:$A$16,D5055,ปันส่วน!$F$5:$F$16),0)</f>
        <v>0</v>
      </c>
      <c r="G5055" s="109">
        <f>SUMIFS(ปันส่วน2!$C$3:$C$20,ปันส่วน2!$A$3:$A$20,D5055,ปันส่วน2!$B$3:$B$20,E5055)</f>
        <v>0</v>
      </c>
      <c r="H5055" s="109">
        <f t="shared" si="78"/>
        <v>0</v>
      </c>
    </row>
    <row r="5056" spans="1:8">
      <c r="A5056" s="69">
        <v>5053</v>
      </c>
      <c r="B5056" s="82" t="str">
        <f>IF('4 ป้อนข้อมูล'!B5056&lt;&gt;"",'4 ป้อนข้อมูล'!B5056," ")</f>
        <v xml:space="preserve"> </v>
      </c>
      <c r="C5056" s="81" t="str">
        <f>IF('4 ป้อนข้อมูล'!C5056&lt;&gt;"",'4 ป้อนข้อมูล'!C5056," ")</f>
        <v xml:space="preserve"> </v>
      </c>
      <c r="D5056" s="69" t="str">
        <f>IF('4 ป้อนข้อมูล'!D5056&lt;&gt;"",'4 ป้อนข้อมูล'!D5056," ")</f>
        <v xml:space="preserve"> </v>
      </c>
      <c r="E5056" s="71">
        <f>IF('4 ป้อนข้อมูล'!E5056&lt;'3 ค่าคะแนน'!$B$9,0,IF('4 ป้อนข้อมูล'!E5056&lt;'3 ค่าคะแนน'!$B$8,'3 ค่าคะแนน'!$E$9,IF('4 ป้อนข้อมูล'!E5056&lt;'3 ค่าคะแนน'!$B$7,'3 ค่าคะแนน'!$E$8,IF('4 ป้อนข้อมูล'!E5056&lt;'3 ค่าคะแนน'!$B$6,'3 ค่าคะแนน'!$E$7,IF('4 ป้อนข้อมูล'!E5056&lt;'3 ค่าคะแนน'!$B$5,'3 ค่าคะแนน'!$E$6,IF('4 ป้อนข้อมูล'!E5056&lt;'3 ค่าคะแนน'!$B$4,'3 ค่าคะแนน'!$E$5,'3 ค่าคะแนน'!$E$4))))))</f>
        <v>0</v>
      </c>
      <c r="F5056" s="109">
        <f>IF('4 ป้อนข้อมูล'!E5056&gt;=70,SUMIF(ปันส่วน!$A$5:$A$16,D5056,ปันส่วน!$F$5:$F$16),0)</f>
        <v>0</v>
      </c>
      <c r="G5056" s="109">
        <f>SUMIFS(ปันส่วน2!$C$3:$C$20,ปันส่วน2!$A$3:$A$20,D5056,ปันส่วน2!$B$3:$B$20,E5056)</f>
        <v>0</v>
      </c>
      <c r="H5056" s="109">
        <f t="shared" si="78"/>
        <v>0</v>
      </c>
    </row>
    <row r="5057" spans="1:8">
      <c r="A5057" s="69">
        <v>5054</v>
      </c>
      <c r="B5057" s="82" t="str">
        <f>IF('4 ป้อนข้อมูล'!B5057&lt;&gt;"",'4 ป้อนข้อมูล'!B5057," ")</f>
        <v xml:space="preserve"> </v>
      </c>
      <c r="C5057" s="81" t="str">
        <f>IF('4 ป้อนข้อมูล'!C5057&lt;&gt;"",'4 ป้อนข้อมูล'!C5057," ")</f>
        <v xml:space="preserve"> </v>
      </c>
      <c r="D5057" s="69" t="str">
        <f>IF('4 ป้อนข้อมูล'!D5057&lt;&gt;"",'4 ป้อนข้อมูล'!D5057," ")</f>
        <v xml:space="preserve"> </v>
      </c>
      <c r="E5057" s="71">
        <f>IF('4 ป้อนข้อมูล'!E5057&lt;'3 ค่าคะแนน'!$B$9,0,IF('4 ป้อนข้อมูล'!E5057&lt;'3 ค่าคะแนน'!$B$8,'3 ค่าคะแนน'!$E$9,IF('4 ป้อนข้อมูล'!E5057&lt;'3 ค่าคะแนน'!$B$7,'3 ค่าคะแนน'!$E$8,IF('4 ป้อนข้อมูล'!E5057&lt;'3 ค่าคะแนน'!$B$6,'3 ค่าคะแนน'!$E$7,IF('4 ป้อนข้อมูล'!E5057&lt;'3 ค่าคะแนน'!$B$5,'3 ค่าคะแนน'!$E$6,IF('4 ป้อนข้อมูล'!E5057&lt;'3 ค่าคะแนน'!$B$4,'3 ค่าคะแนน'!$E$5,'3 ค่าคะแนน'!$E$4))))))</f>
        <v>0</v>
      </c>
      <c r="F5057" s="109">
        <f>IF('4 ป้อนข้อมูล'!E5057&gt;=70,SUMIF(ปันส่วน!$A$5:$A$16,D5057,ปันส่วน!$F$5:$F$16),0)</f>
        <v>0</v>
      </c>
      <c r="G5057" s="109">
        <f>SUMIFS(ปันส่วน2!$C$3:$C$20,ปันส่วน2!$A$3:$A$20,D5057,ปันส่วน2!$B$3:$B$20,E5057)</f>
        <v>0</v>
      </c>
      <c r="H5057" s="109">
        <f t="shared" si="78"/>
        <v>0</v>
      </c>
    </row>
    <row r="5058" spans="1:8">
      <c r="A5058" s="69">
        <v>5055</v>
      </c>
      <c r="B5058" s="82" t="str">
        <f>IF('4 ป้อนข้อมูล'!B5058&lt;&gt;"",'4 ป้อนข้อมูล'!B5058," ")</f>
        <v xml:space="preserve"> </v>
      </c>
      <c r="C5058" s="81" t="str">
        <f>IF('4 ป้อนข้อมูล'!C5058&lt;&gt;"",'4 ป้อนข้อมูล'!C5058," ")</f>
        <v xml:space="preserve"> </v>
      </c>
      <c r="D5058" s="69" t="str">
        <f>IF('4 ป้อนข้อมูล'!D5058&lt;&gt;"",'4 ป้อนข้อมูล'!D5058," ")</f>
        <v xml:space="preserve"> </v>
      </c>
      <c r="E5058" s="71">
        <f>IF('4 ป้อนข้อมูล'!E5058&lt;'3 ค่าคะแนน'!$B$9,0,IF('4 ป้อนข้อมูล'!E5058&lt;'3 ค่าคะแนน'!$B$8,'3 ค่าคะแนน'!$E$9,IF('4 ป้อนข้อมูล'!E5058&lt;'3 ค่าคะแนน'!$B$7,'3 ค่าคะแนน'!$E$8,IF('4 ป้อนข้อมูล'!E5058&lt;'3 ค่าคะแนน'!$B$6,'3 ค่าคะแนน'!$E$7,IF('4 ป้อนข้อมูล'!E5058&lt;'3 ค่าคะแนน'!$B$5,'3 ค่าคะแนน'!$E$6,IF('4 ป้อนข้อมูล'!E5058&lt;'3 ค่าคะแนน'!$B$4,'3 ค่าคะแนน'!$E$5,'3 ค่าคะแนน'!$E$4))))))</f>
        <v>0</v>
      </c>
      <c r="F5058" s="109">
        <f>IF('4 ป้อนข้อมูล'!E5058&gt;=70,SUMIF(ปันส่วน!$A$5:$A$16,D5058,ปันส่วน!$F$5:$F$16),0)</f>
        <v>0</v>
      </c>
      <c r="G5058" s="109">
        <f>SUMIFS(ปันส่วน2!$C$3:$C$20,ปันส่วน2!$A$3:$A$20,D5058,ปันส่วน2!$B$3:$B$20,E5058)</f>
        <v>0</v>
      </c>
      <c r="H5058" s="109">
        <f t="shared" si="78"/>
        <v>0</v>
      </c>
    </row>
    <row r="5059" spans="1:8">
      <c r="A5059" s="69">
        <v>5056</v>
      </c>
      <c r="B5059" s="82" t="str">
        <f>IF('4 ป้อนข้อมูล'!B5059&lt;&gt;"",'4 ป้อนข้อมูล'!B5059," ")</f>
        <v xml:space="preserve"> </v>
      </c>
      <c r="C5059" s="81" t="str">
        <f>IF('4 ป้อนข้อมูล'!C5059&lt;&gt;"",'4 ป้อนข้อมูล'!C5059," ")</f>
        <v xml:space="preserve"> </v>
      </c>
      <c r="D5059" s="69" t="str">
        <f>IF('4 ป้อนข้อมูล'!D5059&lt;&gt;"",'4 ป้อนข้อมูล'!D5059," ")</f>
        <v xml:space="preserve"> </v>
      </c>
      <c r="E5059" s="71">
        <f>IF('4 ป้อนข้อมูล'!E5059&lt;'3 ค่าคะแนน'!$B$9,0,IF('4 ป้อนข้อมูล'!E5059&lt;'3 ค่าคะแนน'!$B$8,'3 ค่าคะแนน'!$E$9,IF('4 ป้อนข้อมูล'!E5059&lt;'3 ค่าคะแนน'!$B$7,'3 ค่าคะแนน'!$E$8,IF('4 ป้อนข้อมูล'!E5059&lt;'3 ค่าคะแนน'!$B$6,'3 ค่าคะแนน'!$E$7,IF('4 ป้อนข้อมูล'!E5059&lt;'3 ค่าคะแนน'!$B$5,'3 ค่าคะแนน'!$E$6,IF('4 ป้อนข้อมูล'!E5059&lt;'3 ค่าคะแนน'!$B$4,'3 ค่าคะแนน'!$E$5,'3 ค่าคะแนน'!$E$4))))))</f>
        <v>0</v>
      </c>
      <c r="F5059" s="109">
        <f>IF('4 ป้อนข้อมูล'!E5059&gt;=70,SUMIF(ปันส่วน!$A$5:$A$16,D5059,ปันส่วน!$F$5:$F$16),0)</f>
        <v>0</v>
      </c>
      <c r="G5059" s="109">
        <f>SUMIFS(ปันส่วน2!$C$3:$C$20,ปันส่วน2!$A$3:$A$20,D5059,ปันส่วน2!$B$3:$B$20,E5059)</f>
        <v>0</v>
      </c>
      <c r="H5059" s="109">
        <f t="shared" si="78"/>
        <v>0</v>
      </c>
    </row>
    <row r="5060" spans="1:8">
      <c r="A5060" s="69">
        <v>5057</v>
      </c>
      <c r="B5060" s="82" t="str">
        <f>IF('4 ป้อนข้อมูล'!B5060&lt;&gt;"",'4 ป้อนข้อมูล'!B5060," ")</f>
        <v xml:space="preserve"> </v>
      </c>
      <c r="C5060" s="81" t="str">
        <f>IF('4 ป้อนข้อมูล'!C5060&lt;&gt;"",'4 ป้อนข้อมูล'!C5060," ")</f>
        <v xml:space="preserve"> </v>
      </c>
      <c r="D5060" s="69" t="str">
        <f>IF('4 ป้อนข้อมูล'!D5060&lt;&gt;"",'4 ป้อนข้อมูล'!D5060," ")</f>
        <v xml:space="preserve"> </v>
      </c>
      <c r="E5060" s="71">
        <f>IF('4 ป้อนข้อมูล'!E5060&lt;'3 ค่าคะแนน'!$B$9,0,IF('4 ป้อนข้อมูล'!E5060&lt;'3 ค่าคะแนน'!$B$8,'3 ค่าคะแนน'!$E$9,IF('4 ป้อนข้อมูล'!E5060&lt;'3 ค่าคะแนน'!$B$7,'3 ค่าคะแนน'!$E$8,IF('4 ป้อนข้อมูล'!E5060&lt;'3 ค่าคะแนน'!$B$6,'3 ค่าคะแนน'!$E$7,IF('4 ป้อนข้อมูล'!E5060&lt;'3 ค่าคะแนน'!$B$5,'3 ค่าคะแนน'!$E$6,IF('4 ป้อนข้อมูล'!E5060&lt;'3 ค่าคะแนน'!$B$4,'3 ค่าคะแนน'!$E$5,'3 ค่าคะแนน'!$E$4))))))</f>
        <v>0</v>
      </c>
      <c r="F5060" s="109">
        <f>IF('4 ป้อนข้อมูล'!E5060&gt;=70,SUMIF(ปันส่วน!$A$5:$A$16,D5060,ปันส่วน!$F$5:$F$16),0)</f>
        <v>0</v>
      </c>
      <c r="G5060" s="109">
        <f>SUMIFS(ปันส่วน2!$C$3:$C$20,ปันส่วน2!$A$3:$A$20,D5060,ปันส่วน2!$B$3:$B$20,E5060)</f>
        <v>0</v>
      </c>
      <c r="H5060" s="109">
        <f t="shared" si="78"/>
        <v>0</v>
      </c>
    </row>
    <row r="5061" spans="1:8">
      <c r="A5061" s="69">
        <v>5058</v>
      </c>
      <c r="B5061" s="82" t="str">
        <f>IF('4 ป้อนข้อมูล'!B5061&lt;&gt;"",'4 ป้อนข้อมูล'!B5061," ")</f>
        <v xml:space="preserve"> </v>
      </c>
      <c r="C5061" s="81" t="str">
        <f>IF('4 ป้อนข้อมูล'!C5061&lt;&gt;"",'4 ป้อนข้อมูล'!C5061," ")</f>
        <v xml:space="preserve"> </v>
      </c>
      <c r="D5061" s="69" t="str">
        <f>IF('4 ป้อนข้อมูล'!D5061&lt;&gt;"",'4 ป้อนข้อมูล'!D5061," ")</f>
        <v xml:space="preserve"> </v>
      </c>
      <c r="E5061" s="71">
        <f>IF('4 ป้อนข้อมูล'!E5061&lt;'3 ค่าคะแนน'!$B$9,0,IF('4 ป้อนข้อมูล'!E5061&lt;'3 ค่าคะแนน'!$B$8,'3 ค่าคะแนน'!$E$9,IF('4 ป้อนข้อมูล'!E5061&lt;'3 ค่าคะแนน'!$B$7,'3 ค่าคะแนน'!$E$8,IF('4 ป้อนข้อมูล'!E5061&lt;'3 ค่าคะแนน'!$B$6,'3 ค่าคะแนน'!$E$7,IF('4 ป้อนข้อมูล'!E5061&lt;'3 ค่าคะแนน'!$B$5,'3 ค่าคะแนน'!$E$6,IF('4 ป้อนข้อมูล'!E5061&lt;'3 ค่าคะแนน'!$B$4,'3 ค่าคะแนน'!$E$5,'3 ค่าคะแนน'!$E$4))))))</f>
        <v>0</v>
      </c>
      <c r="F5061" s="109">
        <f>IF('4 ป้อนข้อมูล'!E5061&gt;=70,SUMIF(ปันส่วน!$A$5:$A$16,D5061,ปันส่วน!$F$5:$F$16),0)</f>
        <v>0</v>
      </c>
      <c r="G5061" s="109">
        <f>SUMIFS(ปันส่วน2!$C$3:$C$20,ปันส่วน2!$A$3:$A$20,D5061,ปันส่วน2!$B$3:$B$20,E5061)</f>
        <v>0</v>
      </c>
      <c r="H5061" s="109">
        <f t="shared" ref="H5061:H5124" si="79">SUM(F5061:G5061)</f>
        <v>0</v>
      </c>
    </row>
    <row r="5062" spans="1:8">
      <c r="A5062" s="69">
        <v>5059</v>
      </c>
      <c r="B5062" s="82" t="str">
        <f>IF('4 ป้อนข้อมูล'!B5062&lt;&gt;"",'4 ป้อนข้อมูล'!B5062," ")</f>
        <v xml:space="preserve"> </v>
      </c>
      <c r="C5062" s="81" t="str">
        <f>IF('4 ป้อนข้อมูล'!C5062&lt;&gt;"",'4 ป้อนข้อมูล'!C5062," ")</f>
        <v xml:space="preserve"> </v>
      </c>
      <c r="D5062" s="69" t="str">
        <f>IF('4 ป้อนข้อมูล'!D5062&lt;&gt;"",'4 ป้อนข้อมูล'!D5062," ")</f>
        <v xml:space="preserve"> </v>
      </c>
      <c r="E5062" s="71">
        <f>IF('4 ป้อนข้อมูล'!E5062&lt;'3 ค่าคะแนน'!$B$9,0,IF('4 ป้อนข้อมูล'!E5062&lt;'3 ค่าคะแนน'!$B$8,'3 ค่าคะแนน'!$E$9,IF('4 ป้อนข้อมูล'!E5062&lt;'3 ค่าคะแนน'!$B$7,'3 ค่าคะแนน'!$E$8,IF('4 ป้อนข้อมูล'!E5062&lt;'3 ค่าคะแนน'!$B$6,'3 ค่าคะแนน'!$E$7,IF('4 ป้อนข้อมูล'!E5062&lt;'3 ค่าคะแนน'!$B$5,'3 ค่าคะแนน'!$E$6,IF('4 ป้อนข้อมูล'!E5062&lt;'3 ค่าคะแนน'!$B$4,'3 ค่าคะแนน'!$E$5,'3 ค่าคะแนน'!$E$4))))))</f>
        <v>0</v>
      </c>
      <c r="F5062" s="109">
        <f>IF('4 ป้อนข้อมูล'!E5062&gt;=70,SUMIF(ปันส่วน!$A$5:$A$16,D5062,ปันส่วน!$F$5:$F$16),0)</f>
        <v>0</v>
      </c>
      <c r="G5062" s="109">
        <f>SUMIFS(ปันส่วน2!$C$3:$C$20,ปันส่วน2!$A$3:$A$20,D5062,ปันส่วน2!$B$3:$B$20,E5062)</f>
        <v>0</v>
      </c>
      <c r="H5062" s="109">
        <f t="shared" si="79"/>
        <v>0</v>
      </c>
    </row>
    <row r="5063" spans="1:8">
      <c r="A5063" s="69">
        <v>5060</v>
      </c>
      <c r="B5063" s="82" t="str">
        <f>IF('4 ป้อนข้อมูล'!B5063&lt;&gt;"",'4 ป้อนข้อมูล'!B5063," ")</f>
        <v xml:space="preserve"> </v>
      </c>
      <c r="C5063" s="81" t="str">
        <f>IF('4 ป้อนข้อมูล'!C5063&lt;&gt;"",'4 ป้อนข้อมูล'!C5063," ")</f>
        <v xml:space="preserve"> </v>
      </c>
      <c r="D5063" s="69" t="str">
        <f>IF('4 ป้อนข้อมูล'!D5063&lt;&gt;"",'4 ป้อนข้อมูล'!D5063," ")</f>
        <v xml:space="preserve"> </v>
      </c>
      <c r="E5063" s="71">
        <f>IF('4 ป้อนข้อมูล'!E5063&lt;'3 ค่าคะแนน'!$B$9,0,IF('4 ป้อนข้อมูล'!E5063&lt;'3 ค่าคะแนน'!$B$8,'3 ค่าคะแนน'!$E$9,IF('4 ป้อนข้อมูล'!E5063&lt;'3 ค่าคะแนน'!$B$7,'3 ค่าคะแนน'!$E$8,IF('4 ป้อนข้อมูล'!E5063&lt;'3 ค่าคะแนน'!$B$6,'3 ค่าคะแนน'!$E$7,IF('4 ป้อนข้อมูล'!E5063&lt;'3 ค่าคะแนน'!$B$5,'3 ค่าคะแนน'!$E$6,IF('4 ป้อนข้อมูล'!E5063&lt;'3 ค่าคะแนน'!$B$4,'3 ค่าคะแนน'!$E$5,'3 ค่าคะแนน'!$E$4))))))</f>
        <v>0</v>
      </c>
      <c r="F5063" s="109">
        <f>IF('4 ป้อนข้อมูล'!E5063&gt;=70,SUMIF(ปันส่วน!$A$5:$A$16,D5063,ปันส่วน!$F$5:$F$16),0)</f>
        <v>0</v>
      </c>
      <c r="G5063" s="109">
        <f>SUMIFS(ปันส่วน2!$C$3:$C$20,ปันส่วน2!$A$3:$A$20,D5063,ปันส่วน2!$B$3:$B$20,E5063)</f>
        <v>0</v>
      </c>
      <c r="H5063" s="109">
        <f t="shared" si="79"/>
        <v>0</v>
      </c>
    </row>
    <row r="5064" spans="1:8">
      <c r="A5064" s="69">
        <v>5061</v>
      </c>
      <c r="B5064" s="82" t="str">
        <f>IF('4 ป้อนข้อมูล'!B5064&lt;&gt;"",'4 ป้อนข้อมูล'!B5064," ")</f>
        <v xml:space="preserve"> </v>
      </c>
      <c r="C5064" s="81" t="str">
        <f>IF('4 ป้อนข้อมูล'!C5064&lt;&gt;"",'4 ป้อนข้อมูล'!C5064," ")</f>
        <v xml:space="preserve"> </v>
      </c>
      <c r="D5064" s="69" t="str">
        <f>IF('4 ป้อนข้อมูล'!D5064&lt;&gt;"",'4 ป้อนข้อมูล'!D5064," ")</f>
        <v xml:space="preserve"> </v>
      </c>
      <c r="E5064" s="71">
        <f>IF('4 ป้อนข้อมูล'!E5064&lt;'3 ค่าคะแนน'!$B$9,0,IF('4 ป้อนข้อมูล'!E5064&lt;'3 ค่าคะแนน'!$B$8,'3 ค่าคะแนน'!$E$9,IF('4 ป้อนข้อมูล'!E5064&lt;'3 ค่าคะแนน'!$B$7,'3 ค่าคะแนน'!$E$8,IF('4 ป้อนข้อมูล'!E5064&lt;'3 ค่าคะแนน'!$B$6,'3 ค่าคะแนน'!$E$7,IF('4 ป้อนข้อมูล'!E5064&lt;'3 ค่าคะแนน'!$B$5,'3 ค่าคะแนน'!$E$6,IF('4 ป้อนข้อมูล'!E5064&lt;'3 ค่าคะแนน'!$B$4,'3 ค่าคะแนน'!$E$5,'3 ค่าคะแนน'!$E$4))))))</f>
        <v>0</v>
      </c>
      <c r="F5064" s="109">
        <f>IF('4 ป้อนข้อมูล'!E5064&gt;=70,SUMIF(ปันส่วน!$A$5:$A$16,D5064,ปันส่วน!$F$5:$F$16),0)</f>
        <v>0</v>
      </c>
      <c r="G5064" s="109">
        <f>SUMIFS(ปันส่วน2!$C$3:$C$20,ปันส่วน2!$A$3:$A$20,D5064,ปันส่วน2!$B$3:$B$20,E5064)</f>
        <v>0</v>
      </c>
      <c r="H5064" s="109">
        <f t="shared" si="79"/>
        <v>0</v>
      </c>
    </row>
    <row r="5065" spans="1:8">
      <c r="A5065" s="69">
        <v>5062</v>
      </c>
      <c r="B5065" s="82" t="str">
        <f>IF('4 ป้อนข้อมูล'!B5065&lt;&gt;"",'4 ป้อนข้อมูล'!B5065," ")</f>
        <v xml:space="preserve"> </v>
      </c>
      <c r="C5065" s="81" t="str">
        <f>IF('4 ป้อนข้อมูล'!C5065&lt;&gt;"",'4 ป้อนข้อมูล'!C5065," ")</f>
        <v xml:space="preserve"> </v>
      </c>
      <c r="D5065" s="69" t="str">
        <f>IF('4 ป้อนข้อมูล'!D5065&lt;&gt;"",'4 ป้อนข้อมูล'!D5065," ")</f>
        <v xml:space="preserve"> </v>
      </c>
      <c r="E5065" s="71">
        <f>IF('4 ป้อนข้อมูล'!E5065&lt;'3 ค่าคะแนน'!$B$9,0,IF('4 ป้อนข้อมูล'!E5065&lt;'3 ค่าคะแนน'!$B$8,'3 ค่าคะแนน'!$E$9,IF('4 ป้อนข้อมูล'!E5065&lt;'3 ค่าคะแนน'!$B$7,'3 ค่าคะแนน'!$E$8,IF('4 ป้อนข้อมูล'!E5065&lt;'3 ค่าคะแนน'!$B$6,'3 ค่าคะแนน'!$E$7,IF('4 ป้อนข้อมูล'!E5065&lt;'3 ค่าคะแนน'!$B$5,'3 ค่าคะแนน'!$E$6,IF('4 ป้อนข้อมูล'!E5065&lt;'3 ค่าคะแนน'!$B$4,'3 ค่าคะแนน'!$E$5,'3 ค่าคะแนน'!$E$4))))))</f>
        <v>0</v>
      </c>
      <c r="F5065" s="109">
        <f>IF('4 ป้อนข้อมูล'!E5065&gt;=70,SUMIF(ปันส่วน!$A$5:$A$16,D5065,ปันส่วน!$F$5:$F$16),0)</f>
        <v>0</v>
      </c>
      <c r="G5065" s="109">
        <f>SUMIFS(ปันส่วน2!$C$3:$C$20,ปันส่วน2!$A$3:$A$20,D5065,ปันส่วน2!$B$3:$B$20,E5065)</f>
        <v>0</v>
      </c>
      <c r="H5065" s="109">
        <f t="shared" si="79"/>
        <v>0</v>
      </c>
    </row>
    <row r="5066" spans="1:8">
      <c r="A5066" s="69">
        <v>5063</v>
      </c>
      <c r="B5066" s="82" t="str">
        <f>IF('4 ป้อนข้อมูล'!B5066&lt;&gt;"",'4 ป้อนข้อมูล'!B5066," ")</f>
        <v xml:space="preserve"> </v>
      </c>
      <c r="C5066" s="81" t="str">
        <f>IF('4 ป้อนข้อมูล'!C5066&lt;&gt;"",'4 ป้อนข้อมูล'!C5066," ")</f>
        <v xml:space="preserve"> </v>
      </c>
      <c r="D5066" s="69" t="str">
        <f>IF('4 ป้อนข้อมูล'!D5066&lt;&gt;"",'4 ป้อนข้อมูล'!D5066," ")</f>
        <v xml:space="preserve"> </v>
      </c>
      <c r="E5066" s="71">
        <f>IF('4 ป้อนข้อมูล'!E5066&lt;'3 ค่าคะแนน'!$B$9,0,IF('4 ป้อนข้อมูล'!E5066&lt;'3 ค่าคะแนน'!$B$8,'3 ค่าคะแนน'!$E$9,IF('4 ป้อนข้อมูล'!E5066&lt;'3 ค่าคะแนน'!$B$7,'3 ค่าคะแนน'!$E$8,IF('4 ป้อนข้อมูล'!E5066&lt;'3 ค่าคะแนน'!$B$6,'3 ค่าคะแนน'!$E$7,IF('4 ป้อนข้อมูล'!E5066&lt;'3 ค่าคะแนน'!$B$5,'3 ค่าคะแนน'!$E$6,IF('4 ป้อนข้อมูล'!E5066&lt;'3 ค่าคะแนน'!$B$4,'3 ค่าคะแนน'!$E$5,'3 ค่าคะแนน'!$E$4))))))</f>
        <v>0</v>
      </c>
      <c r="F5066" s="109">
        <f>IF('4 ป้อนข้อมูล'!E5066&gt;=70,SUMIF(ปันส่วน!$A$5:$A$16,D5066,ปันส่วน!$F$5:$F$16),0)</f>
        <v>0</v>
      </c>
      <c r="G5066" s="109">
        <f>SUMIFS(ปันส่วน2!$C$3:$C$20,ปันส่วน2!$A$3:$A$20,D5066,ปันส่วน2!$B$3:$B$20,E5066)</f>
        <v>0</v>
      </c>
      <c r="H5066" s="109">
        <f t="shared" si="79"/>
        <v>0</v>
      </c>
    </row>
    <row r="5067" spans="1:8">
      <c r="A5067" s="69">
        <v>5064</v>
      </c>
      <c r="B5067" s="82" t="str">
        <f>IF('4 ป้อนข้อมูล'!B5067&lt;&gt;"",'4 ป้อนข้อมูล'!B5067," ")</f>
        <v xml:space="preserve"> </v>
      </c>
      <c r="C5067" s="81" t="str">
        <f>IF('4 ป้อนข้อมูล'!C5067&lt;&gt;"",'4 ป้อนข้อมูล'!C5067," ")</f>
        <v xml:space="preserve"> </v>
      </c>
      <c r="D5067" s="69" t="str">
        <f>IF('4 ป้อนข้อมูล'!D5067&lt;&gt;"",'4 ป้อนข้อมูล'!D5067," ")</f>
        <v xml:space="preserve"> </v>
      </c>
      <c r="E5067" s="71">
        <f>IF('4 ป้อนข้อมูล'!E5067&lt;'3 ค่าคะแนน'!$B$9,0,IF('4 ป้อนข้อมูล'!E5067&lt;'3 ค่าคะแนน'!$B$8,'3 ค่าคะแนน'!$E$9,IF('4 ป้อนข้อมูล'!E5067&lt;'3 ค่าคะแนน'!$B$7,'3 ค่าคะแนน'!$E$8,IF('4 ป้อนข้อมูล'!E5067&lt;'3 ค่าคะแนน'!$B$6,'3 ค่าคะแนน'!$E$7,IF('4 ป้อนข้อมูล'!E5067&lt;'3 ค่าคะแนน'!$B$5,'3 ค่าคะแนน'!$E$6,IF('4 ป้อนข้อมูล'!E5067&lt;'3 ค่าคะแนน'!$B$4,'3 ค่าคะแนน'!$E$5,'3 ค่าคะแนน'!$E$4))))))</f>
        <v>0</v>
      </c>
      <c r="F5067" s="109">
        <f>IF('4 ป้อนข้อมูล'!E5067&gt;=70,SUMIF(ปันส่วน!$A$5:$A$16,D5067,ปันส่วน!$F$5:$F$16),0)</f>
        <v>0</v>
      </c>
      <c r="G5067" s="109">
        <f>SUMIFS(ปันส่วน2!$C$3:$C$20,ปันส่วน2!$A$3:$A$20,D5067,ปันส่วน2!$B$3:$B$20,E5067)</f>
        <v>0</v>
      </c>
      <c r="H5067" s="109">
        <f t="shared" si="79"/>
        <v>0</v>
      </c>
    </row>
    <row r="5068" spans="1:8">
      <c r="A5068" s="69">
        <v>5065</v>
      </c>
      <c r="B5068" s="82" t="str">
        <f>IF('4 ป้อนข้อมูล'!B5068&lt;&gt;"",'4 ป้อนข้อมูล'!B5068," ")</f>
        <v xml:space="preserve"> </v>
      </c>
      <c r="C5068" s="81" t="str">
        <f>IF('4 ป้อนข้อมูล'!C5068&lt;&gt;"",'4 ป้อนข้อมูล'!C5068," ")</f>
        <v xml:space="preserve"> </v>
      </c>
      <c r="D5068" s="69" t="str">
        <f>IF('4 ป้อนข้อมูล'!D5068&lt;&gt;"",'4 ป้อนข้อมูล'!D5068," ")</f>
        <v xml:space="preserve"> </v>
      </c>
      <c r="E5068" s="71">
        <f>IF('4 ป้อนข้อมูล'!E5068&lt;'3 ค่าคะแนน'!$B$9,0,IF('4 ป้อนข้อมูล'!E5068&lt;'3 ค่าคะแนน'!$B$8,'3 ค่าคะแนน'!$E$9,IF('4 ป้อนข้อมูล'!E5068&lt;'3 ค่าคะแนน'!$B$7,'3 ค่าคะแนน'!$E$8,IF('4 ป้อนข้อมูล'!E5068&lt;'3 ค่าคะแนน'!$B$6,'3 ค่าคะแนน'!$E$7,IF('4 ป้อนข้อมูล'!E5068&lt;'3 ค่าคะแนน'!$B$5,'3 ค่าคะแนน'!$E$6,IF('4 ป้อนข้อมูล'!E5068&lt;'3 ค่าคะแนน'!$B$4,'3 ค่าคะแนน'!$E$5,'3 ค่าคะแนน'!$E$4))))))</f>
        <v>0</v>
      </c>
      <c r="F5068" s="109">
        <f>IF('4 ป้อนข้อมูล'!E5068&gt;=70,SUMIF(ปันส่วน!$A$5:$A$16,D5068,ปันส่วน!$F$5:$F$16),0)</f>
        <v>0</v>
      </c>
      <c r="G5068" s="109">
        <f>SUMIFS(ปันส่วน2!$C$3:$C$20,ปันส่วน2!$A$3:$A$20,D5068,ปันส่วน2!$B$3:$B$20,E5068)</f>
        <v>0</v>
      </c>
      <c r="H5068" s="109">
        <f t="shared" si="79"/>
        <v>0</v>
      </c>
    </row>
    <row r="5069" spans="1:8">
      <c r="A5069" s="69">
        <v>5066</v>
      </c>
      <c r="B5069" s="82" t="str">
        <f>IF('4 ป้อนข้อมูล'!B5069&lt;&gt;"",'4 ป้อนข้อมูล'!B5069," ")</f>
        <v xml:space="preserve"> </v>
      </c>
      <c r="C5069" s="81" t="str">
        <f>IF('4 ป้อนข้อมูล'!C5069&lt;&gt;"",'4 ป้อนข้อมูล'!C5069," ")</f>
        <v xml:space="preserve"> </v>
      </c>
      <c r="D5069" s="69" t="str">
        <f>IF('4 ป้อนข้อมูล'!D5069&lt;&gt;"",'4 ป้อนข้อมูล'!D5069," ")</f>
        <v xml:space="preserve"> </v>
      </c>
      <c r="E5069" s="71">
        <f>IF('4 ป้อนข้อมูล'!E5069&lt;'3 ค่าคะแนน'!$B$9,0,IF('4 ป้อนข้อมูล'!E5069&lt;'3 ค่าคะแนน'!$B$8,'3 ค่าคะแนน'!$E$9,IF('4 ป้อนข้อมูล'!E5069&lt;'3 ค่าคะแนน'!$B$7,'3 ค่าคะแนน'!$E$8,IF('4 ป้อนข้อมูล'!E5069&lt;'3 ค่าคะแนน'!$B$6,'3 ค่าคะแนน'!$E$7,IF('4 ป้อนข้อมูล'!E5069&lt;'3 ค่าคะแนน'!$B$5,'3 ค่าคะแนน'!$E$6,IF('4 ป้อนข้อมูล'!E5069&lt;'3 ค่าคะแนน'!$B$4,'3 ค่าคะแนน'!$E$5,'3 ค่าคะแนน'!$E$4))))))</f>
        <v>0</v>
      </c>
      <c r="F5069" s="109">
        <f>IF('4 ป้อนข้อมูล'!E5069&gt;=70,SUMIF(ปันส่วน!$A$5:$A$16,D5069,ปันส่วน!$F$5:$F$16),0)</f>
        <v>0</v>
      </c>
      <c r="G5069" s="109">
        <f>SUMIFS(ปันส่วน2!$C$3:$C$20,ปันส่วน2!$A$3:$A$20,D5069,ปันส่วน2!$B$3:$B$20,E5069)</f>
        <v>0</v>
      </c>
      <c r="H5069" s="109">
        <f t="shared" si="79"/>
        <v>0</v>
      </c>
    </row>
    <row r="5070" spans="1:8">
      <c r="A5070" s="69">
        <v>5067</v>
      </c>
      <c r="B5070" s="82" t="str">
        <f>IF('4 ป้อนข้อมูล'!B5070&lt;&gt;"",'4 ป้อนข้อมูล'!B5070," ")</f>
        <v xml:space="preserve"> </v>
      </c>
      <c r="C5070" s="81" t="str">
        <f>IF('4 ป้อนข้อมูล'!C5070&lt;&gt;"",'4 ป้อนข้อมูล'!C5070," ")</f>
        <v xml:space="preserve"> </v>
      </c>
      <c r="D5070" s="69" t="str">
        <f>IF('4 ป้อนข้อมูล'!D5070&lt;&gt;"",'4 ป้อนข้อมูล'!D5070," ")</f>
        <v xml:space="preserve"> </v>
      </c>
      <c r="E5070" s="71">
        <f>IF('4 ป้อนข้อมูล'!E5070&lt;'3 ค่าคะแนน'!$B$9,0,IF('4 ป้อนข้อมูล'!E5070&lt;'3 ค่าคะแนน'!$B$8,'3 ค่าคะแนน'!$E$9,IF('4 ป้อนข้อมูล'!E5070&lt;'3 ค่าคะแนน'!$B$7,'3 ค่าคะแนน'!$E$8,IF('4 ป้อนข้อมูล'!E5070&lt;'3 ค่าคะแนน'!$B$6,'3 ค่าคะแนน'!$E$7,IF('4 ป้อนข้อมูล'!E5070&lt;'3 ค่าคะแนน'!$B$5,'3 ค่าคะแนน'!$E$6,IF('4 ป้อนข้อมูล'!E5070&lt;'3 ค่าคะแนน'!$B$4,'3 ค่าคะแนน'!$E$5,'3 ค่าคะแนน'!$E$4))))))</f>
        <v>0</v>
      </c>
      <c r="F5070" s="109">
        <f>IF('4 ป้อนข้อมูล'!E5070&gt;=70,SUMIF(ปันส่วน!$A$5:$A$16,D5070,ปันส่วน!$F$5:$F$16),0)</f>
        <v>0</v>
      </c>
      <c r="G5070" s="109">
        <f>SUMIFS(ปันส่วน2!$C$3:$C$20,ปันส่วน2!$A$3:$A$20,D5070,ปันส่วน2!$B$3:$B$20,E5070)</f>
        <v>0</v>
      </c>
      <c r="H5070" s="109">
        <f t="shared" si="79"/>
        <v>0</v>
      </c>
    </row>
    <row r="5071" spans="1:8">
      <c r="A5071" s="69">
        <v>5068</v>
      </c>
      <c r="B5071" s="82" t="str">
        <f>IF('4 ป้อนข้อมูล'!B5071&lt;&gt;"",'4 ป้อนข้อมูล'!B5071," ")</f>
        <v xml:space="preserve"> </v>
      </c>
      <c r="C5071" s="81" t="str">
        <f>IF('4 ป้อนข้อมูล'!C5071&lt;&gt;"",'4 ป้อนข้อมูล'!C5071," ")</f>
        <v xml:space="preserve"> </v>
      </c>
      <c r="D5071" s="69" t="str">
        <f>IF('4 ป้อนข้อมูล'!D5071&lt;&gt;"",'4 ป้อนข้อมูล'!D5071," ")</f>
        <v xml:space="preserve"> </v>
      </c>
      <c r="E5071" s="71">
        <f>IF('4 ป้อนข้อมูล'!E5071&lt;'3 ค่าคะแนน'!$B$9,0,IF('4 ป้อนข้อมูล'!E5071&lt;'3 ค่าคะแนน'!$B$8,'3 ค่าคะแนน'!$E$9,IF('4 ป้อนข้อมูล'!E5071&lt;'3 ค่าคะแนน'!$B$7,'3 ค่าคะแนน'!$E$8,IF('4 ป้อนข้อมูล'!E5071&lt;'3 ค่าคะแนน'!$B$6,'3 ค่าคะแนน'!$E$7,IF('4 ป้อนข้อมูล'!E5071&lt;'3 ค่าคะแนน'!$B$5,'3 ค่าคะแนน'!$E$6,IF('4 ป้อนข้อมูล'!E5071&lt;'3 ค่าคะแนน'!$B$4,'3 ค่าคะแนน'!$E$5,'3 ค่าคะแนน'!$E$4))))))</f>
        <v>0</v>
      </c>
      <c r="F5071" s="109">
        <f>IF('4 ป้อนข้อมูล'!E5071&gt;=70,SUMIF(ปันส่วน!$A$5:$A$16,D5071,ปันส่วน!$F$5:$F$16),0)</f>
        <v>0</v>
      </c>
      <c r="G5071" s="109">
        <f>SUMIFS(ปันส่วน2!$C$3:$C$20,ปันส่วน2!$A$3:$A$20,D5071,ปันส่วน2!$B$3:$B$20,E5071)</f>
        <v>0</v>
      </c>
      <c r="H5071" s="109">
        <f t="shared" si="79"/>
        <v>0</v>
      </c>
    </row>
    <row r="5072" spans="1:8">
      <c r="A5072" s="69">
        <v>5069</v>
      </c>
      <c r="B5072" s="82" t="str">
        <f>IF('4 ป้อนข้อมูล'!B5072&lt;&gt;"",'4 ป้อนข้อมูล'!B5072," ")</f>
        <v xml:space="preserve"> </v>
      </c>
      <c r="C5072" s="81" t="str">
        <f>IF('4 ป้อนข้อมูล'!C5072&lt;&gt;"",'4 ป้อนข้อมูล'!C5072," ")</f>
        <v xml:space="preserve"> </v>
      </c>
      <c r="D5072" s="69" t="str">
        <f>IF('4 ป้อนข้อมูล'!D5072&lt;&gt;"",'4 ป้อนข้อมูล'!D5072," ")</f>
        <v xml:space="preserve"> </v>
      </c>
      <c r="E5072" s="71">
        <f>IF('4 ป้อนข้อมูล'!E5072&lt;'3 ค่าคะแนน'!$B$9,0,IF('4 ป้อนข้อมูล'!E5072&lt;'3 ค่าคะแนน'!$B$8,'3 ค่าคะแนน'!$E$9,IF('4 ป้อนข้อมูล'!E5072&lt;'3 ค่าคะแนน'!$B$7,'3 ค่าคะแนน'!$E$8,IF('4 ป้อนข้อมูล'!E5072&lt;'3 ค่าคะแนน'!$B$6,'3 ค่าคะแนน'!$E$7,IF('4 ป้อนข้อมูล'!E5072&lt;'3 ค่าคะแนน'!$B$5,'3 ค่าคะแนน'!$E$6,IF('4 ป้อนข้อมูล'!E5072&lt;'3 ค่าคะแนน'!$B$4,'3 ค่าคะแนน'!$E$5,'3 ค่าคะแนน'!$E$4))))))</f>
        <v>0</v>
      </c>
      <c r="F5072" s="109">
        <f>IF('4 ป้อนข้อมูล'!E5072&gt;=70,SUMIF(ปันส่วน!$A$5:$A$16,D5072,ปันส่วน!$F$5:$F$16),0)</f>
        <v>0</v>
      </c>
      <c r="G5072" s="109">
        <f>SUMIFS(ปันส่วน2!$C$3:$C$20,ปันส่วน2!$A$3:$A$20,D5072,ปันส่วน2!$B$3:$B$20,E5072)</f>
        <v>0</v>
      </c>
      <c r="H5072" s="109">
        <f t="shared" si="79"/>
        <v>0</v>
      </c>
    </row>
    <row r="5073" spans="1:8">
      <c r="A5073" s="69">
        <v>5070</v>
      </c>
      <c r="B5073" s="82" t="str">
        <f>IF('4 ป้อนข้อมูล'!B5073&lt;&gt;"",'4 ป้อนข้อมูล'!B5073," ")</f>
        <v xml:space="preserve"> </v>
      </c>
      <c r="C5073" s="81" t="str">
        <f>IF('4 ป้อนข้อมูล'!C5073&lt;&gt;"",'4 ป้อนข้อมูล'!C5073," ")</f>
        <v xml:space="preserve"> </v>
      </c>
      <c r="D5073" s="69" t="str">
        <f>IF('4 ป้อนข้อมูล'!D5073&lt;&gt;"",'4 ป้อนข้อมูล'!D5073," ")</f>
        <v xml:space="preserve"> </v>
      </c>
      <c r="E5073" s="71">
        <f>IF('4 ป้อนข้อมูล'!E5073&lt;'3 ค่าคะแนน'!$B$9,0,IF('4 ป้อนข้อมูล'!E5073&lt;'3 ค่าคะแนน'!$B$8,'3 ค่าคะแนน'!$E$9,IF('4 ป้อนข้อมูล'!E5073&lt;'3 ค่าคะแนน'!$B$7,'3 ค่าคะแนน'!$E$8,IF('4 ป้อนข้อมูล'!E5073&lt;'3 ค่าคะแนน'!$B$6,'3 ค่าคะแนน'!$E$7,IF('4 ป้อนข้อมูล'!E5073&lt;'3 ค่าคะแนน'!$B$5,'3 ค่าคะแนน'!$E$6,IF('4 ป้อนข้อมูล'!E5073&lt;'3 ค่าคะแนน'!$B$4,'3 ค่าคะแนน'!$E$5,'3 ค่าคะแนน'!$E$4))))))</f>
        <v>0</v>
      </c>
      <c r="F5073" s="109">
        <f>IF('4 ป้อนข้อมูล'!E5073&gt;=70,SUMIF(ปันส่วน!$A$5:$A$16,D5073,ปันส่วน!$F$5:$F$16),0)</f>
        <v>0</v>
      </c>
      <c r="G5073" s="109">
        <f>SUMIFS(ปันส่วน2!$C$3:$C$20,ปันส่วน2!$A$3:$A$20,D5073,ปันส่วน2!$B$3:$B$20,E5073)</f>
        <v>0</v>
      </c>
      <c r="H5073" s="109">
        <f t="shared" si="79"/>
        <v>0</v>
      </c>
    </row>
    <row r="5074" spans="1:8">
      <c r="A5074" s="69">
        <v>5071</v>
      </c>
      <c r="B5074" s="82" t="str">
        <f>IF('4 ป้อนข้อมูล'!B5074&lt;&gt;"",'4 ป้อนข้อมูล'!B5074," ")</f>
        <v xml:space="preserve"> </v>
      </c>
      <c r="C5074" s="81" t="str">
        <f>IF('4 ป้อนข้อมูล'!C5074&lt;&gt;"",'4 ป้อนข้อมูล'!C5074," ")</f>
        <v xml:space="preserve"> </v>
      </c>
      <c r="D5074" s="69" t="str">
        <f>IF('4 ป้อนข้อมูล'!D5074&lt;&gt;"",'4 ป้อนข้อมูล'!D5074," ")</f>
        <v xml:space="preserve"> </v>
      </c>
      <c r="E5074" s="71">
        <f>IF('4 ป้อนข้อมูล'!E5074&lt;'3 ค่าคะแนน'!$B$9,0,IF('4 ป้อนข้อมูล'!E5074&lt;'3 ค่าคะแนน'!$B$8,'3 ค่าคะแนน'!$E$9,IF('4 ป้อนข้อมูล'!E5074&lt;'3 ค่าคะแนน'!$B$7,'3 ค่าคะแนน'!$E$8,IF('4 ป้อนข้อมูล'!E5074&lt;'3 ค่าคะแนน'!$B$6,'3 ค่าคะแนน'!$E$7,IF('4 ป้อนข้อมูล'!E5074&lt;'3 ค่าคะแนน'!$B$5,'3 ค่าคะแนน'!$E$6,IF('4 ป้อนข้อมูล'!E5074&lt;'3 ค่าคะแนน'!$B$4,'3 ค่าคะแนน'!$E$5,'3 ค่าคะแนน'!$E$4))))))</f>
        <v>0</v>
      </c>
      <c r="F5074" s="109">
        <f>IF('4 ป้อนข้อมูล'!E5074&gt;=70,SUMIF(ปันส่วน!$A$5:$A$16,D5074,ปันส่วน!$F$5:$F$16),0)</f>
        <v>0</v>
      </c>
      <c r="G5074" s="109">
        <f>SUMIFS(ปันส่วน2!$C$3:$C$20,ปันส่วน2!$A$3:$A$20,D5074,ปันส่วน2!$B$3:$B$20,E5074)</f>
        <v>0</v>
      </c>
      <c r="H5074" s="109">
        <f t="shared" si="79"/>
        <v>0</v>
      </c>
    </row>
    <row r="5075" spans="1:8">
      <c r="A5075" s="69">
        <v>5072</v>
      </c>
      <c r="B5075" s="82" t="str">
        <f>IF('4 ป้อนข้อมูล'!B5075&lt;&gt;"",'4 ป้อนข้อมูล'!B5075," ")</f>
        <v xml:space="preserve"> </v>
      </c>
      <c r="C5075" s="81" t="str">
        <f>IF('4 ป้อนข้อมูล'!C5075&lt;&gt;"",'4 ป้อนข้อมูล'!C5075," ")</f>
        <v xml:space="preserve"> </v>
      </c>
      <c r="D5075" s="69" t="str">
        <f>IF('4 ป้อนข้อมูล'!D5075&lt;&gt;"",'4 ป้อนข้อมูล'!D5075," ")</f>
        <v xml:space="preserve"> </v>
      </c>
      <c r="E5075" s="71">
        <f>IF('4 ป้อนข้อมูล'!E5075&lt;'3 ค่าคะแนน'!$B$9,0,IF('4 ป้อนข้อมูล'!E5075&lt;'3 ค่าคะแนน'!$B$8,'3 ค่าคะแนน'!$E$9,IF('4 ป้อนข้อมูล'!E5075&lt;'3 ค่าคะแนน'!$B$7,'3 ค่าคะแนน'!$E$8,IF('4 ป้อนข้อมูล'!E5075&lt;'3 ค่าคะแนน'!$B$6,'3 ค่าคะแนน'!$E$7,IF('4 ป้อนข้อมูล'!E5075&lt;'3 ค่าคะแนน'!$B$5,'3 ค่าคะแนน'!$E$6,IF('4 ป้อนข้อมูล'!E5075&lt;'3 ค่าคะแนน'!$B$4,'3 ค่าคะแนน'!$E$5,'3 ค่าคะแนน'!$E$4))))))</f>
        <v>0</v>
      </c>
      <c r="F5075" s="109">
        <f>IF('4 ป้อนข้อมูล'!E5075&gt;=70,SUMIF(ปันส่วน!$A$5:$A$16,D5075,ปันส่วน!$F$5:$F$16),0)</f>
        <v>0</v>
      </c>
      <c r="G5075" s="109">
        <f>SUMIFS(ปันส่วน2!$C$3:$C$20,ปันส่วน2!$A$3:$A$20,D5075,ปันส่วน2!$B$3:$B$20,E5075)</f>
        <v>0</v>
      </c>
      <c r="H5075" s="109">
        <f t="shared" si="79"/>
        <v>0</v>
      </c>
    </row>
    <row r="5076" spans="1:8">
      <c r="A5076" s="69">
        <v>5073</v>
      </c>
      <c r="B5076" s="82" t="str">
        <f>IF('4 ป้อนข้อมูล'!B5076&lt;&gt;"",'4 ป้อนข้อมูล'!B5076," ")</f>
        <v xml:space="preserve"> </v>
      </c>
      <c r="C5076" s="81" t="str">
        <f>IF('4 ป้อนข้อมูล'!C5076&lt;&gt;"",'4 ป้อนข้อมูล'!C5076," ")</f>
        <v xml:space="preserve"> </v>
      </c>
      <c r="D5076" s="69" t="str">
        <f>IF('4 ป้อนข้อมูล'!D5076&lt;&gt;"",'4 ป้อนข้อมูล'!D5076," ")</f>
        <v xml:space="preserve"> </v>
      </c>
      <c r="E5076" s="71">
        <f>IF('4 ป้อนข้อมูล'!E5076&lt;'3 ค่าคะแนน'!$B$9,0,IF('4 ป้อนข้อมูล'!E5076&lt;'3 ค่าคะแนน'!$B$8,'3 ค่าคะแนน'!$E$9,IF('4 ป้อนข้อมูล'!E5076&lt;'3 ค่าคะแนน'!$B$7,'3 ค่าคะแนน'!$E$8,IF('4 ป้อนข้อมูล'!E5076&lt;'3 ค่าคะแนน'!$B$6,'3 ค่าคะแนน'!$E$7,IF('4 ป้อนข้อมูล'!E5076&lt;'3 ค่าคะแนน'!$B$5,'3 ค่าคะแนน'!$E$6,IF('4 ป้อนข้อมูล'!E5076&lt;'3 ค่าคะแนน'!$B$4,'3 ค่าคะแนน'!$E$5,'3 ค่าคะแนน'!$E$4))))))</f>
        <v>0</v>
      </c>
      <c r="F5076" s="109">
        <f>IF('4 ป้อนข้อมูล'!E5076&gt;=70,SUMIF(ปันส่วน!$A$5:$A$16,D5076,ปันส่วน!$F$5:$F$16),0)</f>
        <v>0</v>
      </c>
      <c r="G5076" s="109">
        <f>SUMIFS(ปันส่วน2!$C$3:$C$20,ปันส่วน2!$A$3:$A$20,D5076,ปันส่วน2!$B$3:$B$20,E5076)</f>
        <v>0</v>
      </c>
      <c r="H5076" s="109">
        <f t="shared" si="79"/>
        <v>0</v>
      </c>
    </row>
    <row r="5077" spans="1:8">
      <c r="A5077" s="69">
        <v>5074</v>
      </c>
      <c r="B5077" s="82" t="str">
        <f>IF('4 ป้อนข้อมูล'!B5077&lt;&gt;"",'4 ป้อนข้อมูล'!B5077," ")</f>
        <v xml:space="preserve"> </v>
      </c>
      <c r="C5077" s="81" t="str">
        <f>IF('4 ป้อนข้อมูล'!C5077&lt;&gt;"",'4 ป้อนข้อมูล'!C5077," ")</f>
        <v xml:space="preserve"> </v>
      </c>
      <c r="D5077" s="69" t="str">
        <f>IF('4 ป้อนข้อมูล'!D5077&lt;&gt;"",'4 ป้อนข้อมูล'!D5077," ")</f>
        <v xml:space="preserve"> </v>
      </c>
      <c r="E5077" s="71">
        <f>IF('4 ป้อนข้อมูล'!E5077&lt;'3 ค่าคะแนน'!$B$9,0,IF('4 ป้อนข้อมูล'!E5077&lt;'3 ค่าคะแนน'!$B$8,'3 ค่าคะแนน'!$E$9,IF('4 ป้อนข้อมูล'!E5077&lt;'3 ค่าคะแนน'!$B$7,'3 ค่าคะแนน'!$E$8,IF('4 ป้อนข้อมูล'!E5077&lt;'3 ค่าคะแนน'!$B$6,'3 ค่าคะแนน'!$E$7,IF('4 ป้อนข้อมูล'!E5077&lt;'3 ค่าคะแนน'!$B$5,'3 ค่าคะแนน'!$E$6,IF('4 ป้อนข้อมูล'!E5077&lt;'3 ค่าคะแนน'!$B$4,'3 ค่าคะแนน'!$E$5,'3 ค่าคะแนน'!$E$4))))))</f>
        <v>0</v>
      </c>
      <c r="F5077" s="109">
        <f>IF('4 ป้อนข้อมูล'!E5077&gt;=70,SUMIF(ปันส่วน!$A$5:$A$16,D5077,ปันส่วน!$F$5:$F$16),0)</f>
        <v>0</v>
      </c>
      <c r="G5077" s="109">
        <f>SUMIFS(ปันส่วน2!$C$3:$C$20,ปันส่วน2!$A$3:$A$20,D5077,ปันส่วน2!$B$3:$B$20,E5077)</f>
        <v>0</v>
      </c>
      <c r="H5077" s="109">
        <f t="shared" si="79"/>
        <v>0</v>
      </c>
    </row>
    <row r="5078" spans="1:8">
      <c r="A5078" s="69">
        <v>5075</v>
      </c>
      <c r="B5078" s="82" t="str">
        <f>IF('4 ป้อนข้อมูล'!B5078&lt;&gt;"",'4 ป้อนข้อมูล'!B5078," ")</f>
        <v xml:space="preserve"> </v>
      </c>
      <c r="C5078" s="81" t="str">
        <f>IF('4 ป้อนข้อมูล'!C5078&lt;&gt;"",'4 ป้อนข้อมูล'!C5078," ")</f>
        <v xml:space="preserve"> </v>
      </c>
      <c r="D5078" s="69" t="str">
        <f>IF('4 ป้อนข้อมูล'!D5078&lt;&gt;"",'4 ป้อนข้อมูล'!D5078," ")</f>
        <v xml:space="preserve"> </v>
      </c>
      <c r="E5078" s="71">
        <f>IF('4 ป้อนข้อมูล'!E5078&lt;'3 ค่าคะแนน'!$B$9,0,IF('4 ป้อนข้อมูล'!E5078&lt;'3 ค่าคะแนน'!$B$8,'3 ค่าคะแนน'!$E$9,IF('4 ป้อนข้อมูล'!E5078&lt;'3 ค่าคะแนน'!$B$7,'3 ค่าคะแนน'!$E$8,IF('4 ป้อนข้อมูล'!E5078&lt;'3 ค่าคะแนน'!$B$6,'3 ค่าคะแนน'!$E$7,IF('4 ป้อนข้อมูล'!E5078&lt;'3 ค่าคะแนน'!$B$5,'3 ค่าคะแนน'!$E$6,IF('4 ป้อนข้อมูล'!E5078&lt;'3 ค่าคะแนน'!$B$4,'3 ค่าคะแนน'!$E$5,'3 ค่าคะแนน'!$E$4))))))</f>
        <v>0</v>
      </c>
      <c r="F5078" s="109">
        <f>IF('4 ป้อนข้อมูล'!E5078&gt;=70,SUMIF(ปันส่วน!$A$5:$A$16,D5078,ปันส่วน!$F$5:$F$16),0)</f>
        <v>0</v>
      </c>
      <c r="G5078" s="109">
        <f>SUMIFS(ปันส่วน2!$C$3:$C$20,ปันส่วน2!$A$3:$A$20,D5078,ปันส่วน2!$B$3:$B$20,E5078)</f>
        <v>0</v>
      </c>
      <c r="H5078" s="109">
        <f t="shared" si="79"/>
        <v>0</v>
      </c>
    </row>
    <row r="5079" spans="1:8">
      <c r="A5079" s="69">
        <v>5076</v>
      </c>
      <c r="B5079" s="82" t="str">
        <f>IF('4 ป้อนข้อมูล'!B5079&lt;&gt;"",'4 ป้อนข้อมูล'!B5079," ")</f>
        <v xml:space="preserve"> </v>
      </c>
      <c r="C5079" s="81" t="str">
        <f>IF('4 ป้อนข้อมูล'!C5079&lt;&gt;"",'4 ป้อนข้อมูล'!C5079," ")</f>
        <v xml:space="preserve"> </v>
      </c>
      <c r="D5079" s="69" t="str">
        <f>IF('4 ป้อนข้อมูล'!D5079&lt;&gt;"",'4 ป้อนข้อมูล'!D5079," ")</f>
        <v xml:space="preserve"> </v>
      </c>
      <c r="E5079" s="71">
        <f>IF('4 ป้อนข้อมูล'!E5079&lt;'3 ค่าคะแนน'!$B$9,0,IF('4 ป้อนข้อมูล'!E5079&lt;'3 ค่าคะแนน'!$B$8,'3 ค่าคะแนน'!$E$9,IF('4 ป้อนข้อมูล'!E5079&lt;'3 ค่าคะแนน'!$B$7,'3 ค่าคะแนน'!$E$8,IF('4 ป้อนข้อมูล'!E5079&lt;'3 ค่าคะแนน'!$B$6,'3 ค่าคะแนน'!$E$7,IF('4 ป้อนข้อมูล'!E5079&lt;'3 ค่าคะแนน'!$B$5,'3 ค่าคะแนน'!$E$6,IF('4 ป้อนข้อมูล'!E5079&lt;'3 ค่าคะแนน'!$B$4,'3 ค่าคะแนน'!$E$5,'3 ค่าคะแนน'!$E$4))))))</f>
        <v>0</v>
      </c>
      <c r="F5079" s="109">
        <f>IF('4 ป้อนข้อมูล'!E5079&gt;=70,SUMIF(ปันส่วน!$A$5:$A$16,D5079,ปันส่วน!$F$5:$F$16),0)</f>
        <v>0</v>
      </c>
      <c r="G5079" s="109">
        <f>SUMIFS(ปันส่วน2!$C$3:$C$20,ปันส่วน2!$A$3:$A$20,D5079,ปันส่วน2!$B$3:$B$20,E5079)</f>
        <v>0</v>
      </c>
      <c r="H5079" s="109">
        <f t="shared" si="79"/>
        <v>0</v>
      </c>
    </row>
    <row r="5080" spans="1:8">
      <c r="A5080" s="69">
        <v>5077</v>
      </c>
      <c r="B5080" s="82" t="str">
        <f>IF('4 ป้อนข้อมูล'!B5080&lt;&gt;"",'4 ป้อนข้อมูล'!B5080," ")</f>
        <v xml:space="preserve"> </v>
      </c>
      <c r="C5080" s="81" t="str">
        <f>IF('4 ป้อนข้อมูล'!C5080&lt;&gt;"",'4 ป้อนข้อมูล'!C5080," ")</f>
        <v xml:space="preserve"> </v>
      </c>
      <c r="D5080" s="69" t="str">
        <f>IF('4 ป้อนข้อมูล'!D5080&lt;&gt;"",'4 ป้อนข้อมูล'!D5080," ")</f>
        <v xml:space="preserve"> </v>
      </c>
      <c r="E5080" s="71">
        <f>IF('4 ป้อนข้อมูล'!E5080&lt;'3 ค่าคะแนน'!$B$9,0,IF('4 ป้อนข้อมูล'!E5080&lt;'3 ค่าคะแนน'!$B$8,'3 ค่าคะแนน'!$E$9,IF('4 ป้อนข้อมูล'!E5080&lt;'3 ค่าคะแนน'!$B$7,'3 ค่าคะแนน'!$E$8,IF('4 ป้อนข้อมูล'!E5080&lt;'3 ค่าคะแนน'!$B$6,'3 ค่าคะแนน'!$E$7,IF('4 ป้อนข้อมูล'!E5080&lt;'3 ค่าคะแนน'!$B$5,'3 ค่าคะแนน'!$E$6,IF('4 ป้อนข้อมูล'!E5080&lt;'3 ค่าคะแนน'!$B$4,'3 ค่าคะแนน'!$E$5,'3 ค่าคะแนน'!$E$4))))))</f>
        <v>0</v>
      </c>
      <c r="F5080" s="109">
        <f>IF('4 ป้อนข้อมูล'!E5080&gt;=70,SUMIF(ปันส่วน!$A$5:$A$16,D5080,ปันส่วน!$F$5:$F$16),0)</f>
        <v>0</v>
      </c>
      <c r="G5080" s="109">
        <f>SUMIFS(ปันส่วน2!$C$3:$C$20,ปันส่วน2!$A$3:$A$20,D5080,ปันส่วน2!$B$3:$B$20,E5080)</f>
        <v>0</v>
      </c>
      <c r="H5080" s="109">
        <f t="shared" si="79"/>
        <v>0</v>
      </c>
    </row>
    <row r="5081" spans="1:8">
      <c r="A5081" s="69">
        <v>5078</v>
      </c>
      <c r="B5081" s="82" t="str">
        <f>IF('4 ป้อนข้อมูล'!B5081&lt;&gt;"",'4 ป้อนข้อมูล'!B5081," ")</f>
        <v xml:space="preserve"> </v>
      </c>
      <c r="C5081" s="81" t="str">
        <f>IF('4 ป้อนข้อมูล'!C5081&lt;&gt;"",'4 ป้อนข้อมูล'!C5081," ")</f>
        <v xml:space="preserve"> </v>
      </c>
      <c r="D5081" s="69" t="str">
        <f>IF('4 ป้อนข้อมูล'!D5081&lt;&gt;"",'4 ป้อนข้อมูล'!D5081," ")</f>
        <v xml:space="preserve"> </v>
      </c>
      <c r="E5081" s="71">
        <f>IF('4 ป้อนข้อมูล'!E5081&lt;'3 ค่าคะแนน'!$B$9,0,IF('4 ป้อนข้อมูล'!E5081&lt;'3 ค่าคะแนน'!$B$8,'3 ค่าคะแนน'!$E$9,IF('4 ป้อนข้อมูล'!E5081&lt;'3 ค่าคะแนน'!$B$7,'3 ค่าคะแนน'!$E$8,IF('4 ป้อนข้อมูล'!E5081&lt;'3 ค่าคะแนน'!$B$6,'3 ค่าคะแนน'!$E$7,IF('4 ป้อนข้อมูล'!E5081&lt;'3 ค่าคะแนน'!$B$5,'3 ค่าคะแนน'!$E$6,IF('4 ป้อนข้อมูล'!E5081&lt;'3 ค่าคะแนน'!$B$4,'3 ค่าคะแนน'!$E$5,'3 ค่าคะแนน'!$E$4))))))</f>
        <v>0</v>
      </c>
      <c r="F5081" s="109">
        <f>IF('4 ป้อนข้อมูล'!E5081&gt;=70,SUMIF(ปันส่วน!$A$5:$A$16,D5081,ปันส่วน!$F$5:$F$16),0)</f>
        <v>0</v>
      </c>
      <c r="G5081" s="109">
        <f>SUMIFS(ปันส่วน2!$C$3:$C$20,ปันส่วน2!$A$3:$A$20,D5081,ปันส่วน2!$B$3:$B$20,E5081)</f>
        <v>0</v>
      </c>
      <c r="H5081" s="109">
        <f t="shared" si="79"/>
        <v>0</v>
      </c>
    </row>
    <row r="5082" spans="1:8">
      <c r="A5082" s="69">
        <v>5079</v>
      </c>
      <c r="B5082" s="82" t="str">
        <f>IF('4 ป้อนข้อมูล'!B5082&lt;&gt;"",'4 ป้อนข้อมูล'!B5082," ")</f>
        <v xml:space="preserve"> </v>
      </c>
      <c r="C5082" s="81" t="str">
        <f>IF('4 ป้อนข้อมูล'!C5082&lt;&gt;"",'4 ป้อนข้อมูล'!C5082," ")</f>
        <v xml:space="preserve"> </v>
      </c>
      <c r="D5082" s="69" t="str">
        <f>IF('4 ป้อนข้อมูล'!D5082&lt;&gt;"",'4 ป้อนข้อมูล'!D5082," ")</f>
        <v xml:space="preserve"> </v>
      </c>
      <c r="E5082" s="71">
        <f>IF('4 ป้อนข้อมูล'!E5082&lt;'3 ค่าคะแนน'!$B$9,0,IF('4 ป้อนข้อมูล'!E5082&lt;'3 ค่าคะแนน'!$B$8,'3 ค่าคะแนน'!$E$9,IF('4 ป้อนข้อมูล'!E5082&lt;'3 ค่าคะแนน'!$B$7,'3 ค่าคะแนน'!$E$8,IF('4 ป้อนข้อมูล'!E5082&lt;'3 ค่าคะแนน'!$B$6,'3 ค่าคะแนน'!$E$7,IF('4 ป้อนข้อมูล'!E5082&lt;'3 ค่าคะแนน'!$B$5,'3 ค่าคะแนน'!$E$6,IF('4 ป้อนข้อมูล'!E5082&lt;'3 ค่าคะแนน'!$B$4,'3 ค่าคะแนน'!$E$5,'3 ค่าคะแนน'!$E$4))))))</f>
        <v>0</v>
      </c>
      <c r="F5082" s="109">
        <f>IF('4 ป้อนข้อมูล'!E5082&gt;=70,SUMIF(ปันส่วน!$A$5:$A$16,D5082,ปันส่วน!$F$5:$F$16),0)</f>
        <v>0</v>
      </c>
      <c r="G5082" s="109">
        <f>SUMIFS(ปันส่วน2!$C$3:$C$20,ปันส่วน2!$A$3:$A$20,D5082,ปันส่วน2!$B$3:$B$20,E5082)</f>
        <v>0</v>
      </c>
      <c r="H5082" s="109">
        <f t="shared" si="79"/>
        <v>0</v>
      </c>
    </row>
    <row r="5083" spans="1:8">
      <c r="A5083" s="69">
        <v>5080</v>
      </c>
      <c r="B5083" s="82" t="str">
        <f>IF('4 ป้อนข้อมูล'!B5083&lt;&gt;"",'4 ป้อนข้อมูล'!B5083," ")</f>
        <v xml:space="preserve"> </v>
      </c>
      <c r="C5083" s="81" t="str">
        <f>IF('4 ป้อนข้อมูล'!C5083&lt;&gt;"",'4 ป้อนข้อมูล'!C5083," ")</f>
        <v xml:space="preserve"> </v>
      </c>
      <c r="D5083" s="69" t="str">
        <f>IF('4 ป้อนข้อมูล'!D5083&lt;&gt;"",'4 ป้อนข้อมูล'!D5083," ")</f>
        <v xml:space="preserve"> </v>
      </c>
      <c r="E5083" s="71">
        <f>IF('4 ป้อนข้อมูล'!E5083&lt;'3 ค่าคะแนน'!$B$9,0,IF('4 ป้อนข้อมูล'!E5083&lt;'3 ค่าคะแนน'!$B$8,'3 ค่าคะแนน'!$E$9,IF('4 ป้อนข้อมูล'!E5083&lt;'3 ค่าคะแนน'!$B$7,'3 ค่าคะแนน'!$E$8,IF('4 ป้อนข้อมูล'!E5083&lt;'3 ค่าคะแนน'!$B$6,'3 ค่าคะแนน'!$E$7,IF('4 ป้อนข้อมูล'!E5083&lt;'3 ค่าคะแนน'!$B$5,'3 ค่าคะแนน'!$E$6,IF('4 ป้อนข้อมูล'!E5083&lt;'3 ค่าคะแนน'!$B$4,'3 ค่าคะแนน'!$E$5,'3 ค่าคะแนน'!$E$4))))))</f>
        <v>0</v>
      </c>
      <c r="F5083" s="109">
        <f>IF('4 ป้อนข้อมูล'!E5083&gt;=70,SUMIF(ปันส่วน!$A$5:$A$16,D5083,ปันส่วน!$F$5:$F$16),0)</f>
        <v>0</v>
      </c>
      <c r="G5083" s="109">
        <f>SUMIFS(ปันส่วน2!$C$3:$C$20,ปันส่วน2!$A$3:$A$20,D5083,ปันส่วน2!$B$3:$B$20,E5083)</f>
        <v>0</v>
      </c>
      <c r="H5083" s="109">
        <f t="shared" si="79"/>
        <v>0</v>
      </c>
    </row>
    <row r="5084" spans="1:8">
      <c r="A5084" s="69">
        <v>5081</v>
      </c>
      <c r="B5084" s="82" t="str">
        <f>IF('4 ป้อนข้อมูล'!B5084&lt;&gt;"",'4 ป้อนข้อมูล'!B5084," ")</f>
        <v xml:space="preserve"> </v>
      </c>
      <c r="C5084" s="81" t="str">
        <f>IF('4 ป้อนข้อมูล'!C5084&lt;&gt;"",'4 ป้อนข้อมูล'!C5084," ")</f>
        <v xml:space="preserve"> </v>
      </c>
      <c r="D5084" s="69" t="str">
        <f>IF('4 ป้อนข้อมูล'!D5084&lt;&gt;"",'4 ป้อนข้อมูล'!D5084," ")</f>
        <v xml:space="preserve"> </v>
      </c>
      <c r="E5084" s="71">
        <f>IF('4 ป้อนข้อมูล'!E5084&lt;'3 ค่าคะแนน'!$B$9,0,IF('4 ป้อนข้อมูล'!E5084&lt;'3 ค่าคะแนน'!$B$8,'3 ค่าคะแนน'!$E$9,IF('4 ป้อนข้อมูล'!E5084&lt;'3 ค่าคะแนน'!$B$7,'3 ค่าคะแนน'!$E$8,IF('4 ป้อนข้อมูล'!E5084&lt;'3 ค่าคะแนน'!$B$6,'3 ค่าคะแนน'!$E$7,IF('4 ป้อนข้อมูล'!E5084&lt;'3 ค่าคะแนน'!$B$5,'3 ค่าคะแนน'!$E$6,IF('4 ป้อนข้อมูล'!E5084&lt;'3 ค่าคะแนน'!$B$4,'3 ค่าคะแนน'!$E$5,'3 ค่าคะแนน'!$E$4))))))</f>
        <v>0</v>
      </c>
      <c r="F5084" s="109">
        <f>IF('4 ป้อนข้อมูล'!E5084&gt;=70,SUMIF(ปันส่วน!$A$5:$A$16,D5084,ปันส่วน!$F$5:$F$16),0)</f>
        <v>0</v>
      </c>
      <c r="G5084" s="109">
        <f>SUMIFS(ปันส่วน2!$C$3:$C$20,ปันส่วน2!$A$3:$A$20,D5084,ปันส่วน2!$B$3:$B$20,E5084)</f>
        <v>0</v>
      </c>
      <c r="H5084" s="109">
        <f t="shared" si="79"/>
        <v>0</v>
      </c>
    </row>
    <row r="5085" spans="1:8">
      <c r="A5085" s="69">
        <v>5082</v>
      </c>
      <c r="B5085" s="82" t="str">
        <f>IF('4 ป้อนข้อมูล'!B5085&lt;&gt;"",'4 ป้อนข้อมูล'!B5085," ")</f>
        <v xml:space="preserve"> </v>
      </c>
      <c r="C5085" s="81" t="str">
        <f>IF('4 ป้อนข้อมูล'!C5085&lt;&gt;"",'4 ป้อนข้อมูล'!C5085," ")</f>
        <v xml:space="preserve"> </v>
      </c>
      <c r="D5085" s="69" t="str">
        <f>IF('4 ป้อนข้อมูล'!D5085&lt;&gt;"",'4 ป้อนข้อมูล'!D5085," ")</f>
        <v xml:space="preserve"> </v>
      </c>
      <c r="E5085" s="71">
        <f>IF('4 ป้อนข้อมูล'!E5085&lt;'3 ค่าคะแนน'!$B$9,0,IF('4 ป้อนข้อมูล'!E5085&lt;'3 ค่าคะแนน'!$B$8,'3 ค่าคะแนน'!$E$9,IF('4 ป้อนข้อมูล'!E5085&lt;'3 ค่าคะแนน'!$B$7,'3 ค่าคะแนน'!$E$8,IF('4 ป้อนข้อมูล'!E5085&lt;'3 ค่าคะแนน'!$B$6,'3 ค่าคะแนน'!$E$7,IF('4 ป้อนข้อมูล'!E5085&lt;'3 ค่าคะแนน'!$B$5,'3 ค่าคะแนน'!$E$6,IF('4 ป้อนข้อมูล'!E5085&lt;'3 ค่าคะแนน'!$B$4,'3 ค่าคะแนน'!$E$5,'3 ค่าคะแนน'!$E$4))))))</f>
        <v>0</v>
      </c>
      <c r="F5085" s="109">
        <f>IF('4 ป้อนข้อมูล'!E5085&gt;=70,SUMIF(ปันส่วน!$A$5:$A$16,D5085,ปันส่วน!$F$5:$F$16),0)</f>
        <v>0</v>
      </c>
      <c r="G5085" s="109">
        <f>SUMIFS(ปันส่วน2!$C$3:$C$20,ปันส่วน2!$A$3:$A$20,D5085,ปันส่วน2!$B$3:$B$20,E5085)</f>
        <v>0</v>
      </c>
      <c r="H5085" s="109">
        <f t="shared" si="79"/>
        <v>0</v>
      </c>
    </row>
    <row r="5086" spans="1:8">
      <c r="A5086" s="69">
        <v>5083</v>
      </c>
      <c r="B5086" s="82" t="str">
        <f>IF('4 ป้อนข้อมูล'!B5086&lt;&gt;"",'4 ป้อนข้อมูล'!B5086," ")</f>
        <v xml:space="preserve"> </v>
      </c>
      <c r="C5086" s="81" t="str">
        <f>IF('4 ป้อนข้อมูล'!C5086&lt;&gt;"",'4 ป้อนข้อมูล'!C5086," ")</f>
        <v xml:space="preserve"> </v>
      </c>
      <c r="D5086" s="69" t="str">
        <f>IF('4 ป้อนข้อมูล'!D5086&lt;&gt;"",'4 ป้อนข้อมูล'!D5086," ")</f>
        <v xml:space="preserve"> </v>
      </c>
      <c r="E5086" s="71">
        <f>IF('4 ป้อนข้อมูล'!E5086&lt;'3 ค่าคะแนน'!$B$9,0,IF('4 ป้อนข้อมูล'!E5086&lt;'3 ค่าคะแนน'!$B$8,'3 ค่าคะแนน'!$E$9,IF('4 ป้อนข้อมูล'!E5086&lt;'3 ค่าคะแนน'!$B$7,'3 ค่าคะแนน'!$E$8,IF('4 ป้อนข้อมูล'!E5086&lt;'3 ค่าคะแนน'!$B$6,'3 ค่าคะแนน'!$E$7,IF('4 ป้อนข้อมูล'!E5086&lt;'3 ค่าคะแนน'!$B$5,'3 ค่าคะแนน'!$E$6,IF('4 ป้อนข้อมูล'!E5086&lt;'3 ค่าคะแนน'!$B$4,'3 ค่าคะแนน'!$E$5,'3 ค่าคะแนน'!$E$4))))))</f>
        <v>0</v>
      </c>
      <c r="F5086" s="109">
        <f>IF('4 ป้อนข้อมูล'!E5086&gt;=70,SUMIF(ปันส่วน!$A$5:$A$16,D5086,ปันส่วน!$F$5:$F$16),0)</f>
        <v>0</v>
      </c>
      <c r="G5086" s="109">
        <f>SUMIFS(ปันส่วน2!$C$3:$C$20,ปันส่วน2!$A$3:$A$20,D5086,ปันส่วน2!$B$3:$B$20,E5086)</f>
        <v>0</v>
      </c>
      <c r="H5086" s="109">
        <f t="shared" si="79"/>
        <v>0</v>
      </c>
    </row>
    <row r="5087" spans="1:8">
      <c r="A5087" s="69">
        <v>5084</v>
      </c>
      <c r="B5087" s="82" t="str">
        <f>IF('4 ป้อนข้อมูล'!B5087&lt;&gt;"",'4 ป้อนข้อมูล'!B5087," ")</f>
        <v xml:space="preserve"> </v>
      </c>
      <c r="C5087" s="81" t="str">
        <f>IF('4 ป้อนข้อมูล'!C5087&lt;&gt;"",'4 ป้อนข้อมูล'!C5087," ")</f>
        <v xml:space="preserve"> </v>
      </c>
      <c r="D5087" s="69" t="str">
        <f>IF('4 ป้อนข้อมูล'!D5087&lt;&gt;"",'4 ป้อนข้อมูล'!D5087," ")</f>
        <v xml:space="preserve"> </v>
      </c>
      <c r="E5087" s="71">
        <f>IF('4 ป้อนข้อมูล'!E5087&lt;'3 ค่าคะแนน'!$B$9,0,IF('4 ป้อนข้อมูล'!E5087&lt;'3 ค่าคะแนน'!$B$8,'3 ค่าคะแนน'!$E$9,IF('4 ป้อนข้อมูล'!E5087&lt;'3 ค่าคะแนน'!$B$7,'3 ค่าคะแนน'!$E$8,IF('4 ป้อนข้อมูล'!E5087&lt;'3 ค่าคะแนน'!$B$6,'3 ค่าคะแนน'!$E$7,IF('4 ป้อนข้อมูล'!E5087&lt;'3 ค่าคะแนน'!$B$5,'3 ค่าคะแนน'!$E$6,IF('4 ป้อนข้อมูล'!E5087&lt;'3 ค่าคะแนน'!$B$4,'3 ค่าคะแนน'!$E$5,'3 ค่าคะแนน'!$E$4))))))</f>
        <v>0</v>
      </c>
      <c r="F5087" s="109">
        <f>IF('4 ป้อนข้อมูล'!E5087&gt;=70,SUMIF(ปันส่วน!$A$5:$A$16,D5087,ปันส่วน!$F$5:$F$16),0)</f>
        <v>0</v>
      </c>
      <c r="G5087" s="109">
        <f>SUMIFS(ปันส่วน2!$C$3:$C$20,ปันส่วน2!$A$3:$A$20,D5087,ปันส่วน2!$B$3:$B$20,E5087)</f>
        <v>0</v>
      </c>
      <c r="H5087" s="109">
        <f t="shared" si="79"/>
        <v>0</v>
      </c>
    </row>
    <row r="5088" spans="1:8">
      <c r="A5088" s="69">
        <v>5085</v>
      </c>
      <c r="B5088" s="82" t="str">
        <f>IF('4 ป้อนข้อมูล'!B5088&lt;&gt;"",'4 ป้อนข้อมูล'!B5088," ")</f>
        <v xml:space="preserve"> </v>
      </c>
      <c r="C5088" s="81" t="str">
        <f>IF('4 ป้อนข้อมูล'!C5088&lt;&gt;"",'4 ป้อนข้อมูล'!C5088," ")</f>
        <v xml:space="preserve"> </v>
      </c>
      <c r="D5088" s="69" t="str">
        <f>IF('4 ป้อนข้อมูล'!D5088&lt;&gt;"",'4 ป้อนข้อมูล'!D5088," ")</f>
        <v xml:space="preserve"> </v>
      </c>
      <c r="E5088" s="71">
        <f>IF('4 ป้อนข้อมูล'!E5088&lt;'3 ค่าคะแนน'!$B$9,0,IF('4 ป้อนข้อมูล'!E5088&lt;'3 ค่าคะแนน'!$B$8,'3 ค่าคะแนน'!$E$9,IF('4 ป้อนข้อมูล'!E5088&lt;'3 ค่าคะแนน'!$B$7,'3 ค่าคะแนน'!$E$8,IF('4 ป้อนข้อมูล'!E5088&lt;'3 ค่าคะแนน'!$B$6,'3 ค่าคะแนน'!$E$7,IF('4 ป้อนข้อมูล'!E5088&lt;'3 ค่าคะแนน'!$B$5,'3 ค่าคะแนน'!$E$6,IF('4 ป้อนข้อมูล'!E5088&lt;'3 ค่าคะแนน'!$B$4,'3 ค่าคะแนน'!$E$5,'3 ค่าคะแนน'!$E$4))))))</f>
        <v>0</v>
      </c>
      <c r="F5088" s="109">
        <f>IF('4 ป้อนข้อมูล'!E5088&gt;=70,SUMIF(ปันส่วน!$A$5:$A$16,D5088,ปันส่วน!$F$5:$F$16),0)</f>
        <v>0</v>
      </c>
      <c r="G5088" s="109">
        <f>SUMIFS(ปันส่วน2!$C$3:$C$20,ปันส่วน2!$A$3:$A$20,D5088,ปันส่วน2!$B$3:$B$20,E5088)</f>
        <v>0</v>
      </c>
      <c r="H5088" s="109">
        <f t="shared" si="79"/>
        <v>0</v>
      </c>
    </row>
    <row r="5089" spans="1:8">
      <c r="A5089" s="69">
        <v>5086</v>
      </c>
      <c r="B5089" s="82" t="str">
        <f>IF('4 ป้อนข้อมูล'!B5089&lt;&gt;"",'4 ป้อนข้อมูล'!B5089," ")</f>
        <v xml:space="preserve"> </v>
      </c>
      <c r="C5089" s="81" t="str">
        <f>IF('4 ป้อนข้อมูล'!C5089&lt;&gt;"",'4 ป้อนข้อมูล'!C5089," ")</f>
        <v xml:space="preserve"> </v>
      </c>
      <c r="D5089" s="69" t="str">
        <f>IF('4 ป้อนข้อมูล'!D5089&lt;&gt;"",'4 ป้อนข้อมูล'!D5089," ")</f>
        <v xml:space="preserve"> </v>
      </c>
      <c r="E5089" s="71">
        <f>IF('4 ป้อนข้อมูล'!E5089&lt;'3 ค่าคะแนน'!$B$9,0,IF('4 ป้อนข้อมูล'!E5089&lt;'3 ค่าคะแนน'!$B$8,'3 ค่าคะแนน'!$E$9,IF('4 ป้อนข้อมูล'!E5089&lt;'3 ค่าคะแนน'!$B$7,'3 ค่าคะแนน'!$E$8,IF('4 ป้อนข้อมูล'!E5089&lt;'3 ค่าคะแนน'!$B$6,'3 ค่าคะแนน'!$E$7,IF('4 ป้อนข้อมูล'!E5089&lt;'3 ค่าคะแนน'!$B$5,'3 ค่าคะแนน'!$E$6,IF('4 ป้อนข้อมูล'!E5089&lt;'3 ค่าคะแนน'!$B$4,'3 ค่าคะแนน'!$E$5,'3 ค่าคะแนน'!$E$4))))))</f>
        <v>0</v>
      </c>
      <c r="F5089" s="109">
        <f>IF('4 ป้อนข้อมูล'!E5089&gt;=70,SUMIF(ปันส่วน!$A$5:$A$16,D5089,ปันส่วน!$F$5:$F$16),0)</f>
        <v>0</v>
      </c>
      <c r="G5089" s="109">
        <f>SUMIFS(ปันส่วน2!$C$3:$C$20,ปันส่วน2!$A$3:$A$20,D5089,ปันส่วน2!$B$3:$B$20,E5089)</f>
        <v>0</v>
      </c>
      <c r="H5089" s="109">
        <f t="shared" si="79"/>
        <v>0</v>
      </c>
    </row>
    <row r="5090" spans="1:8">
      <c r="A5090" s="69">
        <v>5087</v>
      </c>
      <c r="B5090" s="82" t="str">
        <f>IF('4 ป้อนข้อมูล'!B5090&lt;&gt;"",'4 ป้อนข้อมูล'!B5090," ")</f>
        <v xml:space="preserve"> </v>
      </c>
      <c r="C5090" s="81" t="str">
        <f>IF('4 ป้อนข้อมูล'!C5090&lt;&gt;"",'4 ป้อนข้อมูล'!C5090," ")</f>
        <v xml:space="preserve"> </v>
      </c>
      <c r="D5090" s="69" t="str">
        <f>IF('4 ป้อนข้อมูล'!D5090&lt;&gt;"",'4 ป้อนข้อมูล'!D5090," ")</f>
        <v xml:space="preserve"> </v>
      </c>
      <c r="E5090" s="71">
        <f>IF('4 ป้อนข้อมูล'!E5090&lt;'3 ค่าคะแนน'!$B$9,0,IF('4 ป้อนข้อมูล'!E5090&lt;'3 ค่าคะแนน'!$B$8,'3 ค่าคะแนน'!$E$9,IF('4 ป้อนข้อมูล'!E5090&lt;'3 ค่าคะแนน'!$B$7,'3 ค่าคะแนน'!$E$8,IF('4 ป้อนข้อมูล'!E5090&lt;'3 ค่าคะแนน'!$B$6,'3 ค่าคะแนน'!$E$7,IF('4 ป้อนข้อมูล'!E5090&lt;'3 ค่าคะแนน'!$B$5,'3 ค่าคะแนน'!$E$6,IF('4 ป้อนข้อมูล'!E5090&lt;'3 ค่าคะแนน'!$B$4,'3 ค่าคะแนน'!$E$5,'3 ค่าคะแนน'!$E$4))))))</f>
        <v>0</v>
      </c>
      <c r="F5090" s="109">
        <f>IF('4 ป้อนข้อมูล'!E5090&gt;=70,SUMIF(ปันส่วน!$A$5:$A$16,D5090,ปันส่วน!$F$5:$F$16),0)</f>
        <v>0</v>
      </c>
      <c r="G5090" s="109">
        <f>SUMIFS(ปันส่วน2!$C$3:$C$20,ปันส่วน2!$A$3:$A$20,D5090,ปันส่วน2!$B$3:$B$20,E5090)</f>
        <v>0</v>
      </c>
      <c r="H5090" s="109">
        <f t="shared" si="79"/>
        <v>0</v>
      </c>
    </row>
    <row r="5091" spans="1:8">
      <c r="A5091" s="69">
        <v>5088</v>
      </c>
      <c r="B5091" s="82" t="str">
        <f>IF('4 ป้อนข้อมูล'!B5091&lt;&gt;"",'4 ป้อนข้อมูล'!B5091," ")</f>
        <v xml:space="preserve"> </v>
      </c>
      <c r="C5091" s="81" t="str">
        <f>IF('4 ป้อนข้อมูล'!C5091&lt;&gt;"",'4 ป้อนข้อมูล'!C5091," ")</f>
        <v xml:space="preserve"> </v>
      </c>
      <c r="D5091" s="69" t="str">
        <f>IF('4 ป้อนข้อมูล'!D5091&lt;&gt;"",'4 ป้อนข้อมูล'!D5091," ")</f>
        <v xml:space="preserve"> </v>
      </c>
      <c r="E5091" s="71">
        <f>IF('4 ป้อนข้อมูล'!E5091&lt;'3 ค่าคะแนน'!$B$9,0,IF('4 ป้อนข้อมูล'!E5091&lt;'3 ค่าคะแนน'!$B$8,'3 ค่าคะแนน'!$E$9,IF('4 ป้อนข้อมูล'!E5091&lt;'3 ค่าคะแนน'!$B$7,'3 ค่าคะแนน'!$E$8,IF('4 ป้อนข้อมูล'!E5091&lt;'3 ค่าคะแนน'!$B$6,'3 ค่าคะแนน'!$E$7,IF('4 ป้อนข้อมูล'!E5091&lt;'3 ค่าคะแนน'!$B$5,'3 ค่าคะแนน'!$E$6,IF('4 ป้อนข้อมูล'!E5091&lt;'3 ค่าคะแนน'!$B$4,'3 ค่าคะแนน'!$E$5,'3 ค่าคะแนน'!$E$4))))))</f>
        <v>0</v>
      </c>
      <c r="F5091" s="109">
        <f>IF('4 ป้อนข้อมูล'!E5091&gt;=70,SUMIF(ปันส่วน!$A$5:$A$16,D5091,ปันส่วน!$F$5:$F$16),0)</f>
        <v>0</v>
      </c>
      <c r="G5091" s="109">
        <f>SUMIFS(ปันส่วน2!$C$3:$C$20,ปันส่วน2!$A$3:$A$20,D5091,ปันส่วน2!$B$3:$B$20,E5091)</f>
        <v>0</v>
      </c>
      <c r="H5091" s="109">
        <f t="shared" si="79"/>
        <v>0</v>
      </c>
    </row>
    <row r="5092" spans="1:8">
      <c r="A5092" s="69">
        <v>5089</v>
      </c>
      <c r="B5092" s="82" t="str">
        <f>IF('4 ป้อนข้อมูล'!B5092&lt;&gt;"",'4 ป้อนข้อมูล'!B5092," ")</f>
        <v xml:space="preserve"> </v>
      </c>
      <c r="C5092" s="81" t="str">
        <f>IF('4 ป้อนข้อมูล'!C5092&lt;&gt;"",'4 ป้อนข้อมูล'!C5092," ")</f>
        <v xml:space="preserve"> </v>
      </c>
      <c r="D5092" s="69" t="str">
        <f>IF('4 ป้อนข้อมูล'!D5092&lt;&gt;"",'4 ป้อนข้อมูล'!D5092," ")</f>
        <v xml:space="preserve"> </v>
      </c>
      <c r="E5092" s="71">
        <f>IF('4 ป้อนข้อมูล'!E5092&lt;'3 ค่าคะแนน'!$B$9,0,IF('4 ป้อนข้อมูล'!E5092&lt;'3 ค่าคะแนน'!$B$8,'3 ค่าคะแนน'!$E$9,IF('4 ป้อนข้อมูล'!E5092&lt;'3 ค่าคะแนน'!$B$7,'3 ค่าคะแนน'!$E$8,IF('4 ป้อนข้อมูล'!E5092&lt;'3 ค่าคะแนน'!$B$6,'3 ค่าคะแนน'!$E$7,IF('4 ป้อนข้อมูล'!E5092&lt;'3 ค่าคะแนน'!$B$5,'3 ค่าคะแนน'!$E$6,IF('4 ป้อนข้อมูล'!E5092&lt;'3 ค่าคะแนน'!$B$4,'3 ค่าคะแนน'!$E$5,'3 ค่าคะแนน'!$E$4))))))</f>
        <v>0</v>
      </c>
      <c r="F5092" s="109">
        <f>IF('4 ป้อนข้อมูล'!E5092&gt;=70,SUMIF(ปันส่วน!$A$5:$A$16,D5092,ปันส่วน!$F$5:$F$16),0)</f>
        <v>0</v>
      </c>
      <c r="G5092" s="109">
        <f>SUMIFS(ปันส่วน2!$C$3:$C$20,ปันส่วน2!$A$3:$A$20,D5092,ปันส่วน2!$B$3:$B$20,E5092)</f>
        <v>0</v>
      </c>
      <c r="H5092" s="109">
        <f t="shared" si="79"/>
        <v>0</v>
      </c>
    </row>
    <row r="5093" spans="1:8">
      <c r="A5093" s="69">
        <v>5090</v>
      </c>
      <c r="B5093" s="82" t="str">
        <f>IF('4 ป้อนข้อมูล'!B5093&lt;&gt;"",'4 ป้อนข้อมูล'!B5093," ")</f>
        <v xml:space="preserve"> </v>
      </c>
      <c r="C5093" s="81" t="str">
        <f>IF('4 ป้อนข้อมูล'!C5093&lt;&gt;"",'4 ป้อนข้อมูล'!C5093," ")</f>
        <v xml:space="preserve"> </v>
      </c>
      <c r="D5093" s="69" t="str">
        <f>IF('4 ป้อนข้อมูล'!D5093&lt;&gt;"",'4 ป้อนข้อมูล'!D5093," ")</f>
        <v xml:space="preserve"> </v>
      </c>
      <c r="E5093" s="71">
        <f>IF('4 ป้อนข้อมูล'!E5093&lt;'3 ค่าคะแนน'!$B$9,0,IF('4 ป้อนข้อมูล'!E5093&lt;'3 ค่าคะแนน'!$B$8,'3 ค่าคะแนน'!$E$9,IF('4 ป้อนข้อมูล'!E5093&lt;'3 ค่าคะแนน'!$B$7,'3 ค่าคะแนน'!$E$8,IF('4 ป้อนข้อมูล'!E5093&lt;'3 ค่าคะแนน'!$B$6,'3 ค่าคะแนน'!$E$7,IF('4 ป้อนข้อมูล'!E5093&lt;'3 ค่าคะแนน'!$B$5,'3 ค่าคะแนน'!$E$6,IF('4 ป้อนข้อมูล'!E5093&lt;'3 ค่าคะแนน'!$B$4,'3 ค่าคะแนน'!$E$5,'3 ค่าคะแนน'!$E$4))))))</f>
        <v>0</v>
      </c>
      <c r="F5093" s="109">
        <f>IF('4 ป้อนข้อมูล'!E5093&gt;=70,SUMIF(ปันส่วน!$A$5:$A$16,D5093,ปันส่วน!$F$5:$F$16),0)</f>
        <v>0</v>
      </c>
      <c r="G5093" s="109">
        <f>SUMIFS(ปันส่วน2!$C$3:$C$20,ปันส่วน2!$A$3:$A$20,D5093,ปันส่วน2!$B$3:$B$20,E5093)</f>
        <v>0</v>
      </c>
      <c r="H5093" s="109">
        <f t="shared" si="79"/>
        <v>0</v>
      </c>
    </row>
    <row r="5094" spans="1:8">
      <c r="A5094" s="69">
        <v>5091</v>
      </c>
      <c r="B5094" s="82" t="str">
        <f>IF('4 ป้อนข้อมูล'!B5094&lt;&gt;"",'4 ป้อนข้อมูล'!B5094," ")</f>
        <v xml:space="preserve"> </v>
      </c>
      <c r="C5094" s="81" t="str">
        <f>IF('4 ป้อนข้อมูล'!C5094&lt;&gt;"",'4 ป้อนข้อมูล'!C5094," ")</f>
        <v xml:space="preserve"> </v>
      </c>
      <c r="D5094" s="69" t="str">
        <f>IF('4 ป้อนข้อมูล'!D5094&lt;&gt;"",'4 ป้อนข้อมูล'!D5094," ")</f>
        <v xml:space="preserve"> </v>
      </c>
      <c r="E5094" s="71">
        <f>IF('4 ป้อนข้อมูล'!E5094&lt;'3 ค่าคะแนน'!$B$9,0,IF('4 ป้อนข้อมูล'!E5094&lt;'3 ค่าคะแนน'!$B$8,'3 ค่าคะแนน'!$E$9,IF('4 ป้อนข้อมูล'!E5094&lt;'3 ค่าคะแนน'!$B$7,'3 ค่าคะแนน'!$E$8,IF('4 ป้อนข้อมูล'!E5094&lt;'3 ค่าคะแนน'!$B$6,'3 ค่าคะแนน'!$E$7,IF('4 ป้อนข้อมูล'!E5094&lt;'3 ค่าคะแนน'!$B$5,'3 ค่าคะแนน'!$E$6,IF('4 ป้อนข้อมูล'!E5094&lt;'3 ค่าคะแนน'!$B$4,'3 ค่าคะแนน'!$E$5,'3 ค่าคะแนน'!$E$4))))))</f>
        <v>0</v>
      </c>
      <c r="F5094" s="109">
        <f>IF('4 ป้อนข้อมูล'!E5094&gt;=70,SUMIF(ปันส่วน!$A$5:$A$16,D5094,ปันส่วน!$F$5:$F$16),0)</f>
        <v>0</v>
      </c>
      <c r="G5094" s="109">
        <f>SUMIFS(ปันส่วน2!$C$3:$C$20,ปันส่วน2!$A$3:$A$20,D5094,ปันส่วน2!$B$3:$B$20,E5094)</f>
        <v>0</v>
      </c>
      <c r="H5094" s="109">
        <f t="shared" si="79"/>
        <v>0</v>
      </c>
    </row>
    <row r="5095" spans="1:8">
      <c r="A5095" s="69">
        <v>5092</v>
      </c>
      <c r="B5095" s="82" t="str">
        <f>IF('4 ป้อนข้อมูล'!B5095&lt;&gt;"",'4 ป้อนข้อมูล'!B5095," ")</f>
        <v xml:space="preserve"> </v>
      </c>
      <c r="C5095" s="81" t="str">
        <f>IF('4 ป้อนข้อมูล'!C5095&lt;&gt;"",'4 ป้อนข้อมูล'!C5095," ")</f>
        <v xml:space="preserve"> </v>
      </c>
      <c r="D5095" s="69" t="str">
        <f>IF('4 ป้อนข้อมูล'!D5095&lt;&gt;"",'4 ป้อนข้อมูล'!D5095," ")</f>
        <v xml:space="preserve"> </v>
      </c>
      <c r="E5095" s="71">
        <f>IF('4 ป้อนข้อมูล'!E5095&lt;'3 ค่าคะแนน'!$B$9,0,IF('4 ป้อนข้อมูล'!E5095&lt;'3 ค่าคะแนน'!$B$8,'3 ค่าคะแนน'!$E$9,IF('4 ป้อนข้อมูล'!E5095&lt;'3 ค่าคะแนน'!$B$7,'3 ค่าคะแนน'!$E$8,IF('4 ป้อนข้อมูล'!E5095&lt;'3 ค่าคะแนน'!$B$6,'3 ค่าคะแนน'!$E$7,IF('4 ป้อนข้อมูล'!E5095&lt;'3 ค่าคะแนน'!$B$5,'3 ค่าคะแนน'!$E$6,IF('4 ป้อนข้อมูล'!E5095&lt;'3 ค่าคะแนน'!$B$4,'3 ค่าคะแนน'!$E$5,'3 ค่าคะแนน'!$E$4))))))</f>
        <v>0</v>
      </c>
      <c r="F5095" s="109">
        <f>IF('4 ป้อนข้อมูล'!E5095&gt;=70,SUMIF(ปันส่วน!$A$5:$A$16,D5095,ปันส่วน!$F$5:$F$16),0)</f>
        <v>0</v>
      </c>
      <c r="G5095" s="109">
        <f>SUMIFS(ปันส่วน2!$C$3:$C$20,ปันส่วน2!$A$3:$A$20,D5095,ปันส่วน2!$B$3:$B$20,E5095)</f>
        <v>0</v>
      </c>
      <c r="H5095" s="109">
        <f t="shared" si="79"/>
        <v>0</v>
      </c>
    </row>
    <row r="5096" spans="1:8">
      <c r="A5096" s="69">
        <v>5093</v>
      </c>
      <c r="B5096" s="82" t="str">
        <f>IF('4 ป้อนข้อมูล'!B5096&lt;&gt;"",'4 ป้อนข้อมูล'!B5096," ")</f>
        <v xml:space="preserve"> </v>
      </c>
      <c r="C5096" s="81" t="str">
        <f>IF('4 ป้อนข้อมูล'!C5096&lt;&gt;"",'4 ป้อนข้อมูล'!C5096," ")</f>
        <v xml:space="preserve"> </v>
      </c>
      <c r="D5096" s="69" t="str">
        <f>IF('4 ป้อนข้อมูล'!D5096&lt;&gt;"",'4 ป้อนข้อมูล'!D5096," ")</f>
        <v xml:space="preserve"> </v>
      </c>
      <c r="E5096" s="71">
        <f>IF('4 ป้อนข้อมูล'!E5096&lt;'3 ค่าคะแนน'!$B$9,0,IF('4 ป้อนข้อมูล'!E5096&lt;'3 ค่าคะแนน'!$B$8,'3 ค่าคะแนน'!$E$9,IF('4 ป้อนข้อมูล'!E5096&lt;'3 ค่าคะแนน'!$B$7,'3 ค่าคะแนน'!$E$8,IF('4 ป้อนข้อมูล'!E5096&lt;'3 ค่าคะแนน'!$B$6,'3 ค่าคะแนน'!$E$7,IF('4 ป้อนข้อมูล'!E5096&lt;'3 ค่าคะแนน'!$B$5,'3 ค่าคะแนน'!$E$6,IF('4 ป้อนข้อมูล'!E5096&lt;'3 ค่าคะแนน'!$B$4,'3 ค่าคะแนน'!$E$5,'3 ค่าคะแนน'!$E$4))))))</f>
        <v>0</v>
      </c>
      <c r="F5096" s="109">
        <f>IF('4 ป้อนข้อมูล'!E5096&gt;=70,SUMIF(ปันส่วน!$A$5:$A$16,D5096,ปันส่วน!$F$5:$F$16),0)</f>
        <v>0</v>
      </c>
      <c r="G5096" s="109">
        <f>SUMIFS(ปันส่วน2!$C$3:$C$20,ปันส่วน2!$A$3:$A$20,D5096,ปันส่วน2!$B$3:$B$20,E5096)</f>
        <v>0</v>
      </c>
      <c r="H5096" s="109">
        <f t="shared" si="79"/>
        <v>0</v>
      </c>
    </row>
    <row r="5097" spans="1:8">
      <c r="A5097" s="69">
        <v>5094</v>
      </c>
      <c r="B5097" s="82" t="str">
        <f>IF('4 ป้อนข้อมูล'!B5097&lt;&gt;"",'4 ป้อนข้อมูล'!B5097," ")</f>
        <v xml:space="preserve"> </v>
      </c>
      <c r="C5097" s="81" t="str">
        <f>IF('4 ป้อนข้อมูล'!C5097&lt;&gt;"",'4 ป้อนข้อมูล'!C5097," ")</f>
        <v xml:space="preserve"> </v>
      </c>
      <c r="D5097" s="69" t="str">
        <f>IF('4 ป้อนข้อมูล'!D5097&lt;&gt;"",'4 ป้อนข้อมูล'!D5097," ")</f>
        <v xml:space="preserve"> </v>
      </c>
      <c r="E5097" s="71">
        <f>IF('4 ป้อนข้อมูล'!E5097&lt;'3 ค่าคะแนน'!$B$9,0,IF('4 ป้อนข้อมูล'!E5097&lt;'3 ค่าคะแนน'!$B$8,'3 ค่าคะแนน'!$E$9,IF('4 ป้อนข้อมูล'!E5097&lt;'3 ค่าคะแนน'!$B$7,'3 ค่าคะแนน'!$E$8,IF('4 ป้อนข้อมูล'!E5097&lt;'3 ค่าคะแนน'!$B$6,'3 ค่าคะแนน'!$E$7,IF('4 ป้อนข้อมูล'!E5097&lt;'3 ค่าคะแนน'!$B$5,'3 ค่าคะแนน'!$E$6,IF('4 ป้อนข้อมูล'!E5097&lt;'3 ค่าคะแนน'!$B$4,'3 ค่าคะแนน'!$E$5,'3 ค่าคะแนน'!$E$4))))))</f>
        <v>0</v>
      </c>
      <c r="F5097" s="109">
        <f>IF('4 ป้อนข้อมูล'!E5097&gt;=70,SUMIF(ปันส่วน!$A$5:$A$16,D5097,ปันส่วน!$F$5:$F$16),0)</f>
        <v>0</v>
      </c>
      <c r="G5097" s="109">
        <f>SUMIFS(ปันส่วน2!$C$3:$C$20,ปันส่วน2!$A$3:$A$20,D5097,ปันส่วน2!$B$3:$B$20,E5097)</f>
        <v>0</v>
      </c>
      <c r="H5097" s="109">
        <f t="shared" si="79"/>
        <v>0</v>
      </c>
    </row>
    <row r="5098" spans="1:8">
      <c r="A5098" s="69">
        <v>5095</v>
      </c>
      <c r="B5098" s="82" t="str">
        <f>IF('4 ป้อนข้อมูล'!B5098&lt;&gt;"",'4 ป้อนข้อมูล'!B5098," ")</f>
        <v xml:space="preserve"> </v>
      </c>
      <c r="C5098" s="81" t="str">
        <f>IF('4 ป้อนข้อมูล'!C5098&lt;&gt;"",'4 ป้อนข้อมูล'!C5098," ")</f>
        <v xml:space="preserve"> </v>
      </c>
      <c r="D5098" s="69" t="str">
        <f>IF('4 ป้อนข้อมูล'!D5098&lt;&gt;"",'4 ป้อนข้อมูล'!D5098," ")</f>
        <v xml:space="preserve"> </v>
      </c>
      <c r="E5098" s="71">
        <f>IF('4 ป้อนข้อมูล'!E5098&lt;'3 ค่าคะแนน'!$B$9,0,IF('4 ป้อนข้อมูล'!E5098&lt;'3 ค่าคะแนน'!$B$8,'3 ค่าคะแนน'!$E$9,IF('4 ป้อนข้อมูล'!E5098&lt;'3 ค่าคะแนน'!$B$7,'3 ค่าคะแนน'!$E$8,IF('4 ป้อนข้อมูล'!E5098&lt;'3 ค่าคะแนน'!$B$6,'3 ค่าคะแนน'!$E$7,IF('4 ป้อนข้อมูล'!E5098&lt;'3 ค่าคะแนน'!$B$5,'3 ค่าคะแนน'!$E$6,IF('4 ป้อนข้อมูล'!E5098&lt;'3 ค่าคะแนน'!$B$4,'3 ค่าคะแนน'!$E$5,'3 ค่าคะแนน'!$E$4))))))</f>
        <v>0</v>
      </c>
      <c r="F5098" s="109">
        <f>IF('4 ป้อนข้อมูล'!E5098&gt;=70,SUMIF(ปันส่วน!$A$5:$A$16,D5098,ปันส่วน!$F$5:$F$16),0)</f>
        <v>0</v>
      </c>
      <c r="G5098" s="109">
        <f>SUMIFS(ปันส่วน2!$C$3:$C$20,ปันส่วน2!$A$3:$A$20,D5098,ปันส่วน2!$B$3:$B$20,E5098)</f>
        <v>0</v>
      </c>
      <c r="H5098" s="109">
        <f t="shared" si="79"/>
        <v>0</v>
      </c>
    </row>
    <row r="5099" spans="1:8">
      <c r="A5099" s="69">
        <v>5096</v>
      </c>
      <c r="B5099" s="82" t="str">
        <f>IF('4 ป้อนข้อมูล'!B5099&lt;&gt;"",'4 ป้อนข้อมูล'!B5099," ")</f>
        <v xml:space="preserve"> </v>
      </c>
      <c r="C5099" s="81" t="str">
        <f>IF('4 ป้อนข้อมูล'!C5099&lt;&gt;"",'4 ป้อนข้อมูล'!C5099," ")</f>
        <v xml:space="preserve"> </v>
      </c>
      <c r="D5099" s="69" t="str">
        <f>IF('4 ป้อนข้อมูล'!D5099&lt;&gt;"",'4 ป้อนข้อมูล'!D5099," ")</f>
        <v xml:space="preserve"> </v>
      </c>
      <c r="E5099" s="71">
        <f>IF('4 ป้อนข้อมูล'!E5099&lt;'3 ค่าคะแนน'!$B$9,0,IF('4 ป้อนข้อมูล'!E5099&lt;'3 ค่าคะแนน'!$B$8,'3 ค่าคะแนน'!$E$9,IF('4 ป้อนข้อมูล'!E5099&lt;'3 ค่าคะแนน'!$B$7,'3 ค่าคะแนน'!$E$8,IF('4 ป้อนข้อมูล'!E5099&lt;'3 ค่าคะแนน'!$B$6,'3 ค่าคะแนน'!$E$7,IF('4 ป้อนข้อมูล'!E5099&lt;'3 ค่าคะแนน'!$B$5,'3 ค่าคะแนน'!$E$6,IF('4 ป้อนข้อมูล'!E5099&lt;'3 ค่าคะแนน'!$B$4,'3 ค่าคะแนน'!$E$5,'3 ค่าคะแนน'!$E$4))))))</f>
        <v>0</v>
      </c>
      <c r="F5099" s="109">
        <f>IF('4 ป้อนข้อมูล'!E5099&gt;=70,SUMIF(ปันส่วน!$A$5:$A$16,D5099,ปันส่วน!$F$5:$F$16),0)</f>
        <v>0</v>
      </c>
      <c r="G5099" s="109">
        <f>SUMIFS(ปันส่วน2!$C$3:$C$20,ปันส่วน2!$A$3:$A$20,D5099,ปันส่วน2!$B$3:$B$20,E5099)</f>
        <v>0</v>
      </c>
      <c r="H5099" s="109">
        <f t="shared" si="79"/>
        <v>0</v>
      </c>
    </row>
    <row r="5100" spans="1:8">
      <c r="A5100" s="69">
        <v>5097</v>
      </c>
      <c r="B5100" s="82" t="str">
        <f>IF('4 ป้อนข้อมูล'!B5100&lt;&gt;"",'4 ป้อนข้อมูล'!B5100," ")</f>
        <v xml:space="preserve"> </v>
      </c>
      <c r="C5100" s="81" t="str">
        <f>IF('4 ป้อนข้อมูล'!C5100&lt;&gt;"",'4 ป้อนข้อมูล'!C5100," ")</f>
        <v xml:space="preserve"> </v>
      </c>
      <c r="D5100" s="69" t="str">
        <f>IF('4 ป้อนข้อมูล'!D5100&lt;&gt;"",'4 ป้อนข้อมูล'!D5100," ")</f>
        <v xml:space="preserve"> </v>
      </c>
      <c r="E5100" s="71">
        <f>IF('4 ป้อนข้อมูล'!E5100&lt;'3 ค่าคะแนน'!$B$9,0,IF('4 ป้อนข้อมูล'!E5100&lt;'3 ค่าคะแนน'!$B$8,'3 ค่าคะแนน'!$E$9,IF('4 ป้อนข้อมูล'!E5100&lt;'3 ค่าคะแนน'!$B$7,'3 ค่าคะแนน'!$E$8,IF('4 ป้อนข้อมูล'!E5100&lt;'3 ค่าคะแนน'!$B$6,'3 ค่าคะแนน'!$E$7,IF('4 ป้อนข้อมูล'!E5100&lt;'3 ค่าคะแนน'!$B$5,'3 ค่าคะแนน'!$E$6,IF('4 ป้อนข้อมูล'!E5100&lt;'3 ค่าคะแนน'!$B$4,'3 ค่าคะแนน'!$E$5,'3 ค่าคะแนน'!$E$4))))))</f>
        <v>0</v>
      </c>
      <c r="F5100" s="109">
        <f>IF('4 ป้อนข้อมูล'!E5100&gt;=70,SUMIF(ปันส่วน!$A$5:$A$16,D5100,ปันส่วน!$F$5:$F$16),0)</f>
        <v>0</v>
      </c>
      <c r="G5100" s="109">
        <f>SUMIFS(ปันส่วน2!$C$3:$C$20,ปันส่วน2!$A$3:$A$20,D5100,ปันส่วน2!$B$3:$B$20,E5100)</f>
        <v>0</v>
      </c>
      <c r="H5100" s="109">
        <f t="shared" si="79"/>
        <v>0</v>
      </c>
    </row>
    <row r="5101" spans="1:8">
      <c r="A5101" s="69">
        <v>5098</v>
      </c>
      <c r="B5101" s="82" t="str">
        <f>IF('4 ป้อนข้อมูล'!B5101&lt;&gt;"",'4 ป้อนข้อมูล'!B5101," ")</f>
        <v xml:space="preserve"> </v>
      </c>
      <c r="C5101" s="81" t="str">
        <f>IF('4 ป้อนข้อมูล'!C5101&lt;&gt;"",'4 ป้อนข้อมูล'!C5101," ")</f>
        <v xml:space="preserve"> </v>
      </c>
      <c r="D5101" s="69" t="str">
        <f>IF('4 ป้อนข้อมูล'!D5101&lt;&gt;"",'4 ป้อนข้อมูล'!D5101," ")</f>
        <v xml:space="preserve"> </v>
      </c>
      <c r="E5101" s="71">
        <f>IF('4 ป้อนข้อมูล'!E5101&lt;'3 ค่าคะแนน'!$B$9,0,IF('4 ป้อนข้อมูล'!E5101&lt;'3 ค่าคะแนน'!$B$8,'3 ค่าคะแนน'!$E$9,IF('4 ป้อนข้อมูล'!E5101&lt;'3 ค่าคะแนน'!$B$7,'3 ค่าคะแนน'!$E$8,IF('4 ป้อนข้อมูล'!E5101&lt;'3 ค่าคะแนน'!$B$6,'3 ค่าคะแนน'!$E$7,IF('4 ป้อนข้อมูล'!E5101&lt;'3 ค่าคะแนน'!$B$5,'3 ค่าคะแนน'!$E$6,IF('4 ป้อนข้อมูล'!E5101&lt;'3 ค่าคะแนน'!$B$4,'3 ค่าคะแนน'!$E$5,'3 ค่าคะแนน'!$E$4))))))</f>
        <v>0</v>
      </c>
      <c r="F5101" s="109">
        <f>IF('4 ป้อนข้อมูล'!E5101&gt;=70,SUMIF(ปันส่วน!$A$5:$A$16,D5101,ปันส่วน!$F$5:$F$16),0)</f>
        <v>0</v>
      </c>
      <c r="G5101" s="109">
        <f>SUMIFS(ปันส่วน2!$C$3:$C$20,ปันส่วน2!$A$3:$A$20,D5101,ปันส่วน2!$B$3:$B$20,E5101)</f>
        <v>0</v>
      </c>
      <c r="H5101" s="109">
        <f t="shared" si="79"/>
        <v>0</v>
      </c>
    </row>
    <row r="5102" spans="1:8">
      <c r="A5102" s="69">
        <v>5099</v>
      </c>
      <c r="B5102" s="82" t="str">
        <f>IF('4 ป้อนข้อมูล'!B5102&lt;&gt;"",'4 ป้อนข้อมูล'!B5102," ")</f>
        <v xml:space="preserve"> </v>
      </c>
      <c r="C5102" s="81" t="str">
        <f>IF('4 ป้อนข้อมูล'!C5102&lt;&gt;"",'4 ป้อนข้อมูล'!C5102," ")</f>
        <v xml:space="preserve"> </v>
      </c>
      <c r="D5102" s="69" t="str">
        <f>IF('4 ป้อนข้อมูล'!D5102&lt;&gt;"",'4 ป้อนข้อมูล'!D5102," ")</f>
        <v xml:space="preserve"> </v>
      </c>
      <c r="E5102" s="71">
        <f>IF('4 ป้อนข้อมูล'!E5102&lt;'3 ค่าคะแนน'!$B$9,0,IF('4 ป้อนข้อมูล'!E5102&lt;'3 ค่าคะแนน'!$B$8,'3 ค่าคะแนน'!$E$9,IF('4 ป้อนข้อมูล'!E5102&lt;'3 ค่าคะแนน'!$B$7,'3 ค่าคะแนน'!$E$8,IF('4 ป้อนข้อมูล'!E5102&lt;'3 ค่าคะแนน'!$B$6,'3 ค่าคะแนน'!$E$7,IF('4 ป้อนข้อมูล'!E5102&lt;'3 ค่าคะแนน'!$B$5,'3 ค่าคะแนน'!$E$6,IF('4 ป้อนข้อมูล'!E5102&lt;'3 ค่าคะแนน'!$B$4,'3 ค่าคะแนน'!$E$5,'3 ค่าคะแนน'!$E$4))))))</f>
        <v>0</v>
      </c>
      <c r="F5102" s="109">
        <f>IF('4 ป้อนข้อมูล'!E5102&gt;=70,SUMIF(ปันส่วน!$A$5:$A$16,D5102,ปันส่วน!$F$5:$F$16),0)</f>
        <v>0</v>
      </c>
      <c r="G5102" s="109">
        <f>SUMIFS(ปันส่วน2!$C$3:$C$20,ปันส่วน2!$A$3:$A$20,D5102,ปันส่วน2!$B$3:$B$20,E5102)</f>
        <v>0</v>
      </c>
      <c r="H5102" s="109">
        <f t="shared" si="79"/>
        <v>0</v>
      </c>
    </row>
    <row r="5103" spans="1:8">
      <c r="A5103" s="69">
        <v>5100</v>
      </c>
      <c r="B5103" s="82" t="str">
        <f>IF('4 ป้อนข้อมูล'!B5103&lt;&gt;"",'4 ป้อนข้อมูล'!B5103," ")</f>
        <v xml:space="preserve"> </v>
      </c>
      <c r="C5103" s="81" t="str">
        <f>IF('4 ป้อนข้อมูล'!C5103&lt;&gt;"",'4 ป้อนข้อมูล'!C5103," ")</f>
        <v xml:space="preserve"> </v>
      </c>
      <c r="D5103" s="69" t="str">
        <f>IF('4 ป้อนข้อมูล'!D5103&lt;&gt;"",'4 ป้อนข้อมูล'!D5103," ")</f>
        <v xml:space="preserve"> </v>
      </c>
      <c r="E5103" s="71">
        <f>IF('4 ป้อนข้อมูล'!E5103&lt;'3 ค่าคะแนน'!$B$9,0,IF('4 ป้อนข้อมูล'!E5103&lt;'3 ค่าคะแนน'!$B$8,'3 ค่าคะแนน'!$E$9,IF('4 ป้อนข้อมูล'!E5103&lt;'3 ค่าคะแนน'!$B$7,'3 ค่าคะแนน'!$E$8,IF('4 ป้อนข้อมูล'!E5103&lt;'3 ค่าคะแนน'!$B$6,'3 ค่าคะแนน'!$E$7,IF('4 ป้อนข้อมูล'!E5103&lt;'3 ค่าคะแนน'!$B$5,'3 ค่าคะแนน'!$E$6,IF('4 ป้อนข้อมูล'!E5103&lt;'3 ค่าคะแนน'!$B$4,'3 ค่าคะแนน'!$E$5,'3 ค่าคะแนน'!$E$4))))))</f>
        <v>0</v>
      </c>
      <c r="F5103" s="109">
        <f>IF('4 ป้อนข้อมูล'!E5103&gt;=70,SUMIF(ปันส่วน!$A$5:$A$16,D5103,ปันส่วน!$F$5:$F$16),0)</f>
        <v>0</v>
      </c>
      <c r="G5103" s="109">
        <f>SUMIFS(ปันส่วน2!$C$3:$C$20,ปันส่วน2!$A$3:$A$20,D5103,ปันส่วน2!$B$3:$B$20,E5103)</f>
        <v>0</v>
      </c>
      <c r="H5103" s="109">
        <f t="shared" si="79"/>
        <v>0</v>
      </c>
    </row>
    <row r="5104" spans="1:8">
      <c r="A5104" s="69">
        <v>5101</v>
      </c>
      <c r="B5104" s="82" t="str">
        <f>IF('4 ป้อนข้อมูล'!B5104&lt;&gt;"",'4 ป้อนข้อมูล'!B5104," ")</f>
        <v xml:space="preserve"> </v>
      </c>
      <c r="C5104" s="81" t="str">
        <f>IF('4 ป้อนข้อมูล'!C5104&lt;&gt;"",'4 ป้อนข้อมูล'!C5104," ")</f>
        <v xml:space="preserve"> </v>
      </c>
      <c r="D5104" s="69" t="str">
        <f>IF('4 ป้อนข้อมูล'!D5104&lt;&gt;"",'4 ป้อนข้อมูล'!D5104," ")</f>
        <v xml:space="preserve"> </v>
      </c>
      <c r="E5104" s="71">
        <f>IF('4 ป้อนข้อมูล'!E5104&lt;'3 ค่าคะแนน'!$B$9,0,IF('4 ป้อนข้อมูล'!E5104&lt;'3 ค่าคะแนน'!$B$8,'3 ค่าคะแนน'!$E$9,IF('4 ป้อนข้อมูล'!E5104&lt;'3 ค่าคะแนน'!$B$7,'3 ค่าคะแนน'!$E$8,IF('4 ป้อนข้อมูล'!E5104&lt;'3 ค่าคะแนน'!$B$6,'3 ค่าคะแนน'!$E$7,IF('4 ป้อนข้อมูล'!E5104&lt;'3 ค่าคะแนน'!$B$5,'3 ค่าคะแนน'!$E$6,IF('4 ป้อนข้อมูล'!E5104&lt;'3 ค่าคะแนน'!$B$4,'3 ค่าคะแนน'!$E$5,'3 ค่าคะแนน'!$E$4))))))</f>
        <v>0</v>
      </c>
      <c r="F5104" s="109">
        <f>IF('4 ป้อนข้อมูล'!E5104&gt;=70,SUMIF(ปันส่วน!$A$5:$A$16,D5104,ปันส่วน!$F$5:$F$16),0)</f>
        <v>0</v>
      </c>
      <c r="G5104" s="109">
        <f>SUMIFS(ปันส่วน2!$C$3:$C$20,ปันส่วน2!$A$3:$A$20,D5104,ปันส่วน2!$B$3:$B$20,E5104)</f>
        <v>0</v>
      </c>
      <c r="H5104" s="109">
        <f t="shared" si="79"/>
        <v>0</v>
      </c>
    </row>
    <row r="5105" spans="1:8">
      <c r="A5105" s="69">
        <v>5102</v>
      </c>
      <c r="B5105" s="82" t="str">
        <f>IF('4 ป้อนข้อมูล'!B5105&lt;&gt;"",'4 ป้อนข้อมูล'!B5105," ")</f>
        <v xml:space="preserve"> </v>
      </c>
      <c r="C5105" s="81" t="str">
        <f>IF('4 ป้อนข้อมูล'!C5105&lt;&gt;"",'4 ป้อนข้อมูล'!C5105," ")</f>
        <v xml:space="preserve"> </v>
      </c>
      <c r="D5105" s="69" t="str">
        <f>IF('4 ป้อนข้อมูล'!D5105&lt;&gt;"",'4 ป้อนข้อมูล'!D5105," ")</f>
        <v xml:space="preserve"> </v>
      </c>
      <c r="E5105" s="71">
        <f>IF('4 ป้อนข้อมูล'!E5105&lt;'3 ค่าคะแนน'!$B$9,0,IF('4 ป้อนข้อมูล'!E5105&lt;'3 ค่าคะแนน'!$B$8,'3 ค่าคะแนน'!$E$9,IF('4 ป้อนข้อมูล'!E5105&lt;'3 ค่าคะแนน'!$B$7,'3 ค่าคะแนน'!$E$8,IF('4 ป้อนข้อมูล'!E5105&lt;'3 ค่าคะแนน'!$B$6,'3 ค่าคะแนน'!$E$7,IF('4 ป้อนข้อมูล'!E5105&lt;'3 ค่าคะแนน'!$B$5,'3 ค่าคะแนน'!$E$6,IF('4 ป้อนข้อมูล'!E5105&lt;'3 ค่าคะแนน'!$B$4,'3 ค่าคะแนน'!$E$5,'3 ค่าคะแนน'!$E$4))))))</f>
        <v>0</v>
      </c>
      <c r="F5105" s="109">
        <f>IF('4 ป้อนข้อมูล'!E5105&gt;=70,SUMIF(ปันส่วน!$A$5:$A$16,D5105,ปันส่วน!$F$5:$F$16),0)</f>
        <v>0</v>
      </c>
      <c r="G5105" s="109">
        <f>SUMIFS(ปันส่วน2!$C$3:$C$20,ปันส่วน2!$A$3:$A$20,D5105,ปันส่วน2!$B$3:$B$20,E5105)</f>
        <v>0</v>
      </c>
      <c r="H5105" s="109">
        <f t="shared" si="79"/>
        <v>0</v>
      </c>
    </row>
    <row r="5106" spans="1:8">
      <c r="A5106" s="69">
        <v>5103</v>
      </c>
      <c r="B5106" s="82" t="str">
        <f>IF('4 ป้อนข้อมูล'!B5106&lt;&gt;"",'4 ป้อนข้อมูล'!B5106," ")</f>
        <v xml:space="preserve"> </v>
      </c>
      <c r="C5106" s="81" t="str">
        <f>IF('4 ป้อนข้อมูล'!C5106&lt;&gt;"",'4 ป้อนข้อมูล'!C5106," ")</f>
        <v xml:space="preserve"> </v>
      </c>
      <c r="D5106" s="69" t="str">
        <f>IF('4 ป้อนข้อมูล'!D5106&lt;&gt;"",'4 ป้อนข้อมูล'!D5106," ")</f>
        <v xml:space="preserve"> </v>
      </c>
      <c r="E5106" s="71">
        <f>IF('4 ป้อนข้อมูล'!E5106&lt;'3 ค่าคะแนน'!$B$9,0,IF('4 ป้อนข้อมูล'!E5106&lt;'3 ค่าคะแนน'!$B$8,'3 ค่าคะแนน'!$E$9,IF('4 ป้อนข้อมูล'!E5106&lt;'3 ค่าคะแนน'!$B$7,'3 ค่าคะแนน'!$E$8,IF('4 ป้อนข้อมูล'!E5106&lt;'3 ค่าคะแนน'!$B$6,'3 ค่าคะแนน'!$E$7,IF('4 ป้อนข้อมูล'!E5106&lt;'3 ค่าคะแนน'!$B$5,'3 ค่าคะแนน'!$E$6,IF('4 ป้อนข้อมูล'!E5106&lt;'3 ค่าคะแนน'!$B$4,'3 ค่าคะแนน'!$E$5,'3 ค่าคะแนน'!$E$4))))))</f>
        <v>0</v>
      </c>
      <c r="F5106" s="109">
        <f>IF('4 ป้อนข้อมูล'!E5106&gt;=70,SUMIF(ปันส่วน!$A$5:$A$16,D5106,ปันส่วน!$F$5:$F$16),0)</f>
        <v>0</v>
      </c>
      <c r="G5106" s="109">
        <f>SUMIFS(ปันส่วน2!$C$3:$C$20,ปันส่วน2!$A$3:$A$20,D5106,ปันส่วน2!$B$3:$B$20,E5106)</f>
        <v>0</v>
      </c>
      <c r="H5106" s="109">
        <f t="shared" si="79"/>
        <v>0</v>
      </c>
    </row>
    <row r="5107" spans="1:8">
      <c r="A5107" s="69">
        <v>5104</v>
      </c>
      <c r="B5107" s="82" t="str">
        <f>IF('4 ป้อนข้อมูล'!B5107&lt;&gt;"",'4 ป้อนข้อมูล'!B5107," ")</f>
        <v xml:space="preserve"> </v>
      </c>
      <c r="C5107" s="81" t="str">
        <f>IF('4 ป้อนข้อมูล'!C5107&lt;&gt;"",'4 ป้อนข้อมูล'!C5107," ")</f>
        <v xml:space="preserve"> </v>
      </c>
      <c r="D5107" s="69" t="str">
        <f>IF('4 ป้อนข้อมูล'!D5107&lt;&gt;"",'4 ป้อนข้อมูล'!D5107," ")</f>
        <v xml:space="preserve"> </v>
      </c>
      <c r="E5107" s="71">
        <f>IF('4 ป้อนข้อมูล'!E5107&lt;'3 ค่าคะแนน'!$B$9,0,IF('4 ป้อนข้อมูล'!E5107&lt;'3 ค่าคะแนน'!$B$8,'3 ค่าคะแนน'!$E$9,IF('4 ป้อนข้อมูล'!E5107&lt;'3 ค่าคะแนน'!$B$7,'3 ค่าคะแนน'!$E$8,IF('4 ป้อนข้อมูล'!E5107&lt;'3 ค่าคะแนน'!$B$6,'3 ค่าคะแนน'!$E$7,IF('4 ป้อนข้อมูล'!E5107&lt;'3 ค่าคะแนน'!$B$5,'3 ค่าคะแนน'!$E$6,IF('4 ป้อนข้อมูล'!E5107&lt;'3 ค่าคะแนน'!$B$4,'3 ค่าคะแนน'!$E$5,'3 ค่าคะแนน'!$E$4))))))</f>
        <v>0</v>
      </c>
      <c r="F5107" s="109">
        <f>IF('4 ป้อนข้อมูล'!E5107&gt;=70,SUMIF(ปันส่วน!$A$5:$A$16,D5107,ปันส่วน!$F$5:$F$16),0)</f>
        <v>0</v>
      </c>
      <c r="G5107" s="109">
        <f>SUMIFS(ปันส่วน2!$C$3:$C$20,ปันส่วน2!$A$3:$A$20,D5107,ปันส่วน2!$B$3:$B$20,E5107)</f>
        <v>0</v>
      </c>
      <c r="H5107" s="109">
        <f t="shared" si="79"/>
        <v>0</v>
      </c>
    </row>
    <row r="5108" spans="1:8">
      <c r="A5108" s="69">
        <v>5105</v>
      </c>
      <c r="B5108" s="82" t="str">
        <f>IF('4 ป้อนข้อมูล'!B5108&lt;&gt;"",'4 ป้อนข้อมูล'!B5108," ")</f>
        <v xml:space="preserve"> </v>
      </c>
      <c r="C5108" s="81" t="str">
        <f>IF('4 ป้อนข้อมูล'!C5108&lt;&gt;"",'4 ป้อนข้อมูล'!C5108," ")</f>
        <v xml:space="preserve"> </v>
      </c>
      <c r="D5108" s="69" t="str">
        <f>IF('4 ป้อนข้อมูล'!D5108&lt;&gt;"",'4 ป้อนข้อมูล'!D5108," ")</f>
        <v xml:space="preserve"> </v>
      </c>
      <c r="E5108" s="71">
        <f>IF('4 ป้อนข้อมูล'!E5108&lt;'3 ค่าคะแนน'!$B$9,0,IF('4 ป้อนข้อมูล'!E5108&lt;'3 ค่าคะแนน'!$B$8,'3 ค่าคะแนน'!$E$9,IF('4 ป้อนข้อมูล'!E5108&lt;'3 ค่าคะแนน'!$B$7,'3 ค่าคะแนน'!$E$8,IF('4 ป้อนข้อมูล'!E5108&lt;'3 ค่าคะแนน'!$B$6,'3 ค่าคะแนน'!$E$7,IF('4 ป้อนข้อมูล'!E5108&lt;'3 ค่าคะแนน'!$B$5,'3 ค่าคะแนน'!$E$6,IF('4 ป้อนข้อมูล'!E5108&lt;'3 ค่าคะแนน'!$B$4,'3 ค่าคะแนน'!$E$5,'3 ค่าคะแนน'!$E$4))))))</f>
        <v>0</v>
      </c>
      <c r="F5108" s="109">
        <f>IF('4 ป้อนข้อมูล'!E5108&gt;=70,SUMIF(ปันส่วน!$A$5:$A$16,D5108,ปันส่วน!$F$5:$F$16),0)</f>
        <v>0</v>
      </c>
      <c r="G5108" s="109">
        <f>SUMIFS(ปันส่วน2!$C$3:$C$20,ปันส่วน2!$A$3:$A$20,D5108,ปันส่วน2!$B$3:$B$20,E5108)</f>
        <v>0</v>
      </c>
      <c r="H5108" s="109">
        <f t="shared" si="79"/>
        <v>0</v>
      </c>
    </row>
    <row r="5109" spans="1:8">
      <c r="A5109" s="69">
        <v>5106</v>
      </c>
      <c r="B5109" s="82" t="str">
        <f>IF('4 ป้อนข้อมูล'!B5109&lt;&gt;"",'4 ป้อนข้อมูล'!B5109," ")</f>
        <v xml:space="preserve"> </v>
      </c>
      <c r="C5109" s="81" t="str">
        <f>IF('4 ป้อนข้อมูล'!C5109&lt;&gt;"",'4 ป้อนข้อมูล'!C5109," ")</f>
        <v xml:space="preserve"> </v>
      </c>
      <c r="D5109" s="69" t="str">
        <f>IF('4 ป้อนข้อมูล'!D5109&lt;&gt;"",'4 ป้อนข้อมูล'!D5109," ")</f>
        <v xml:space="preserve"> </v>
      </c>
      <c r="E5109" s="71">
        <f>IF('4 ป้อนข้อมูล'!E5109&lt;'3 ค่าคะแนน'!$B$9,0,IF('4 ป้อนข้อมูล'!E5109&lt;'3 ค่าคะแนน'!$B$8,'3 ค่าคะแนน'!$E$9,IF('4 ป้อนข้อมูล'!E5109&lt;'3 ค่าคะแนน'!$B$7,'3 ค่าคะแนน'!$E$8,IF('4 ป้อนข้อมูล'!E5109&lt;'3 ค่าคะแนน'!$B$6,'3 ค่าคะแนน'!$E$7,IF('4 ป้อนข้อมูล'!E5109&lt;'3 ค่าคะแนน'!$B$5,'3 ค่าคะแนน'!$E$6,IF('4 ป้อนข้อมูล'!E5109&lt;'3 ค่าคะแนน'!$B$4,'3 ค่าคะแนน'!$E$5,'3 ค่าคะแนน'!$E$4))))))</f>
        <v>0</v>
      </c>
      <c r="F5109" s="109">
        <f>IF('4 ป้อนข้อมูล'!E5109&gt;=70,SUMIF(ปันส่วน!$A$5:$A$16,D5109,ปันส่วน!$F$5:$F$16),0)</f>
        <v>0</v>
      </c>
      <c r="G5109" s="109">
        <f>SUMIFS(ปันส่วน2!$C$3:$C$20,ปันส่วน2!$A$3:$A$20,D5109,ปันส่วน2!$B$3:$B$20,E5109)</f>
        <v>0</v>
      </c>
      <c r="H5109" s="109">
        <f t="shared" si="79"/>
        <v>0</v>
      </c>
    </row>
    <row r="5110" spans="1:8">
      <c r="A5110" s="69">
        <v>5107</v>
      </c>
      <c r="B5110" s="82" t="str">
        <f>IF('4 ป้อนข้อมูล'!B5110&lt;&gt;"",'4 ป้อนข้อมูล'!B5110," ")</f>
        <v xml:space="preserve"> </v>
      </c>
      <c r="C5110" s="81" t="str">
        <f>IF('4 ป้อนข้อมูล'!C5110&lt;&gt;"",'4 ป้อนข้อมูล'!C5110," ")</f>
        <v xml:space="preserve"> </v>
      </c>
      <c r="D5110" s="69" t="str">
        <f>IF('4 ป้อนข้อมูล'!D5110&lt;&gt;"",'4 ป้อนข้อมูล'!D5110," ")</f>
        <v xml:space="preserve"> </v>
      </c>
      <c r="E5110" s="71">
        <f>IF('4 ป้อนข้อมูล'!E5110&lt;'3 ค่าคะแนน'!$B$9,0,IF('4 ป้อนข้อมูล'!E5110&lt;'3 ค่าคะแนน'!$B$8,'3 ค่าคะแนน'!$E$9,IF('4 ป้อนข้อมูล'!E5110&lt;'3 ค่าคะแนน'!$B$7,'3 ค่าคะแนน'!$E$8,IF('4 ป้อนข้อมูล'!E5110&lt;'3 ค่าคะแนน'!$B$6,'3 ค่าคะแนน'!$E$7,IF('4 ป้อนข้อมูล'!E5110&lt;'3 ค่าคะแนน'!$B$5,'3 ค่าคะแนน'!$E$6,IF('4 ป้อนข้อมูล'!E5110&lt;'3 ค่าคะแนน'!$B$4,'3 ค่าคะแนน'!$E$5,'3 ค่าคะแนน'!$E$4))))))</f>
        <v>0</v>
      </c>
      <c r="F5110" s="109">
        <f>IF('4 ป้อนข้อมูล'!E5110&gt;=70,SUMIF(ปันส่วน!$A$5:$A$16,D5110,ปันส่วน!$F$5:$F$16),0)</f>
        <v>0</v>
      </c>
      <c r="G5110" s="109">
        <f>SUMIFS(ปันส่วน2!$C$3:$C$20,ปันส่วน2!$A$3:$A$20,D5110,ปันส่วน2!$B$3:$B$20,E5110)</f>
        <v>0</v>
      </c>
      <c r="H5110" s="109">
        <f t="shared" si="79"/>
        <v>0</v>
      </c>
    </row>
    <row r="5111" spans="1:8">
      <c r="A5111" s="69">
        <v>5108</v>
      </c>
      <c r="B5111" s="82" t="str">
        <f>IF('4 ป้อนข้อมูล'!B5111&lt;&gt;"",'4 ป้อนข้อมูล'!B5111," ")</f>
        <v xml:space="preserve"> </v>
      </c>
      <c r="C5111" s="81" t="str">
        <f>IF('4 ป้อนข้อมูล'!C5111&lt;&gt;"",'4 ป้อนข้อมูล'!C5111," ")</f>
        <v xml:space="preserve"> </v>
      </c>
      <c r="D5111" s="69" t="str">
        <f>IF('4 ป้อนข้อมูล'!D5111&lt;&gt;"",'4 ป้อนข้อมูล'!D5111," ")</f>
        <v xml:space="preserve"> </v>
      </c>
      <c r="E5111" s="71">
        <f>IF('4 ป้อนข้อมูล'!E5111&lt;'3 ค่าคะแนน'!$B$9,0,IF('4 ป้อนข้อมูล'!E5111&lt;'3 ค่าคะแนน'!$B$8,'3 ค่าคะแนน'!$E$9,IF('4 ป้อนข้อมูล'!E5111&lt;'3 ค่าคะแนน'!$B$7,'3 ค่าคะแนน'!$E$8,IF('4 ป้อนข้อมูล'!E5111&lt;'3 ค่าคะแนน'!$B$6,'3 ค่าคะแนน'!$E$7,IF('4 ป้อนข้อมูล'!E5111&lt;'3 ค่าคะแนน'!$B$5,'3 ค่าคะแนน'!$E$6,IF('4 ป้อนข้อมูล'!E5111&lt;'3 ค่าคะแนน'!$B$4,'3 ค่าคะแนน'!$E$5,'3 ค่าคะแนน'!$E$4))))))</f>
        <v>0</v>
      </c>
      <c r="F5111" s="109">
        <f>IF('4 ป้อนข้อมูล'!E5111&gt;=70,SUMIF(ปันส่วน!$A$5:$A$16,D5111,ปันส่วน!$F$5:$F$16),0)</f>
        <v>0</v>
      </c>
      <c r="G5111" s="109">
        <f>SUMIFS(ปันส่วน2!$C$3:$C$20,ปันส่วน2!$A$3:$A$20,D5111,ปันส่วน2!$B$3:$B$20,E5111)</f>
        <v>0</v>
      </c>
      <c r="H5111" s="109">
        <f t="shared" si="79"/>
        <v>0</v>
      </c>
    </row>
    <row r="5112" spans="1:8">
      <c r="A5112" s="69">
        <v>5109</v>
      </c>
      <c r="B5112" s="82" t="str">
        <f>IF('4 ป้อนข้อมูล'!B5112&lt;&gt;"",'4 ป้อนข้อมูล'!B5112," ")</f>
        <v xml:space="preserve"> </v>
      </c>
      <c r="C5112" s="81" t="str">
        <f>IF('4 ป้อนข้อมูล'!C5112&lt;&gt;"",'4 ป้อนข้อมูล'!C5112," ")</f>
        <v xml:space="preserve"> </v>
      </c>
      <c r="D5112" s="69" t="str">
        <f>IF('4 ป้อนข้อมูล'!D5112&lt;&gt;"",'4 ป้อนข้อมูล'!D5112," ")</f>
        <v xml:space="preserve"> </v>
      </c>
      <c r="E5112" s="71">
        <f>IF('4 ป้อนข้อมูล'!E5112&lt;'3 ค่าคะแนน'!$B$9,0,IF('4 ป้อนข้อมูล'!E5112&lt;'3 ค่าคะแนน'!$B$8,'3 ค่าคะแนน'!$E$9,IF('4 ป้อนข้อมูล'!E5112&lt;'3 ค่าคะแนน'!$B$7,'3 ค่าคะแนน'!$E$8,IF('4 ป้อนข้อมูล'!E5112&lt;'3 ค่าคะแนน'!$B$6,'3 ค่าคะแนน'!$E$7,IF('4 ป้อนข้อมูล'!E5112&lt;'3 ค่าคะแนน'!$B$5,'3 ค่าคะแนน'!$E$6,IF('4 ป้อนข้อมูล'!E5112&lt;'3 ค่าคะแนน'!$B$4,'3 ค่าคะแนน'!$E$5,'3 ค่าคะแนน'!$E$4))))))</f>
        <v>0</v>
      </c>
      <c r="F5112" s="109">
        <f>IF('4 ป้อนข้อมูล'!E5112&gt;=70,SUMIF(ปันส่วน!$A$5:$A$16,D5112,ปันส่วน!$F$5:$F$16),0)</f>
        <v>0</v>
      </c>
      <c r="G5112" s="109">
        <f>SUMIFS(ปันส่วน2!$C$3:$C$20,ปันส่วน2!$A$3:$A$20,D5112,ปันส่วน2!$B$3:$B$20,E5112)</f>
        <v>0</v>
      </c>
      <c r="H5112" s="109">
        <f t="shared" si="79"/>
        <v>0</v>
      </c>
    </row>
    <row r="5113" spans="1:8">
      <c r="A5113" s="69">
        <v>5110</v>
      </c>
      <c r="B5113" s="82" t="str">
        <f>IF('4 ป้อนข้อมูล'!B5113&lt;&gt;"",'4 ป้อนข้อมูล'!B5113," ")</f>
        <v xml:space="preserve"> </v>
      </c>
      <c r="C5113" s="81" t="str">
        <f>IF('4 ป้อนข้อมูล'!C5113&lt;&gt;"",'4 ป้อนข้อมูล'!C5113," ")</f>
        <v xml:space="preserve"> </v>
      </c>
      <c r="D5113" s="69" t="str">
        <f>IF('4 ป้อนข้อมูล'!D5113&lt;&gt;"",'4 ป้อนข้อมูล'!D5113," ")</f>
        <v xml:space="preserve"> </v>
      </c>
      <c r="E5113" s="71">
        <f>IF('4 ป้อนข้อมูล'!E5113&lt;'3 ค่าคะแนน'!$B$9,0,IF('4 ป้อนข้อมูล'!E5113&lt;'3 ค่าคะแนน'!$B$8,'3 ค่าคะแนน'!$E$9,IF('4 ป้อนข้อมูล'!E5113&lt;'3 ค่าคะแนน'!$B$7,'3 ค่าคะแนน'!$E$8,IF('4 ป้อนข้อมูล'!E5113&lt;'3 ค่าคะแนน'!$B$6,'3 ค่าคะแนน'!$E$7,IF('4 ป้อนข้อมูล'!E5113&lt;'3 ค่าคะแนน'!$B$5,'3 ค่าคะแนน'!$E$6,IF('4 ป้อนข้อมูล'!E5113&lt;'3 ค่าคะแนน'!$B$4,'3 ค่าคะแนน'!$E$5,'3 ค่าคะแนน'!$E$4))))))</f>
        <v>0</v>
      </c>
      <c r="F5113" s="109">
        <f>IF('4 ป้อนข้อมูล'!E5113&gt;=70,SUMIF(ปันส่วน!$A$5:$A$16,D5113,ปันส่วน!$F$5:$F$16),0)</f>
        <v>0</v>
      </c>
      <c r="G5113" s="109">
        <f>SUMIFS(ปันส่วน2!$C$3:$C$20,ปันส่วน2!$A$3:$A$20,D5113,ปันส่วน2!$B$3:$B$20,E5113)</f>
        <v>0</v>
      </c>
      <c r="H5113" s="109">
        <f t="shared" si="79"/>
        <v>0</v>
      </c>
    </row>
    <row r="5114" spans="1:8">
      <c r="A5114" s="69">
        <v>5111</v>
      </c>
      <c r="B5114" s="82" t="str">
        <f>IF('4 ป้อนข้อมูล'!B5114&lt;&gt;"",'4 ป้อนข้อมูล'!B5114," ")</f>
        <v xml:space="preserve"> </v>
      </c>
      <c r="C5114" s="81" t="str">
        <f>IF('4 ป้อนข้อมูล'!C5114&lt;&gt;"",'4 ป้อนข้อมูล'!C5114," ")</f>
        <v xml:space="preserve"> </v>
      </c>
      <c r="D5114" s="69" t="str">
        <f>IF('4 ป้อนข้อมูล'!D5114&lt;&gt;"",'4 ป้อนข้อมูล'!D5114," ")</f>
        <v xml:space="preserve"> </v>
      </c>
      <c r="E5114" s="71">
        <f>IF('4 ป้อนข้อมูล'!E5114&lt;'3 ค่าคะแนน'!$B$9,0,IF('4 ป้อนข้อมูล'!E5114&lt;'3 ค่าคะแนน'!$B$8,'3 ค่าคะแนน'!$E$9,IF('4 ป้อนข้อมูล'!E5114&lt;'3 ค่าคะแนน'!$B$7,'3 ค่าคะแนน'!$E$8,IF('4 ป้อนข้อมูล'!E5114&lt;'3 ค่าคะแนน'!$B$6,'3 ค่าคะแนน'!$E$7,IF('4 ป้อนข้อมูล'!E5114&lt;'3 ค่าคะแนน'!$B$5,'3 ค่าคะแนน'!$E$6,IF('4 ป้อนข้อมูล'!E5114&lt;'3 ค่าคะแนน'!$B$4,'3 ค่าคะแนน'!$E$5,'3 ค่าคะแนน'!$E$4))))))</f>
        <v>0</v>
      </c>
      <c r="F5114" s="109">
        <f>IF('4 ป้อนข้อมูล'!E5114&gt;=70,SUMIF(ปันส่วน!$A$5:$A$16,D5114,ปันส่วน!$F$5:$F$16),0)</f>
        <v>0</v>
      </c>
      <c r="G5114" s="109">
        <f>SUMIFS(ปันส่วน2!$C$3:$C$20,ปันส่วน2!$A$3:$A$20,D5114,ปันส่วน2!$B$3:$B$20,E5114)</f>
        <v>0</v>
      </c>
      <c r="H5114" s="109">
        <f t="shared" si="79"/>
        <v>0</v>
      </c>
    </row>
    <row r="5115" spans="1:8">
      <c r="A5115" s="69">
        <v>5112</v>
      </c>
      <c r="B5115" s="82" t="str">
        <f>IF('4 ป้อนข้อมูล'!B5115&lt;&gt;"",'4 ป้อนข้อมูล'!B5115," ")</f>
        <v xml:space="preserve"> </v>
      </c>
      <c r="C5115" s="81" t="str">
        <f>IF('4 ป้อนข้อมูล'!C5115&lt;&gt;"",'4 ป้อนข้อมูล'!C5115," ")</f>
        <v xml:space="preserve"> </v>
      </c>
      <c r="D5115" s="69" t="str">
        <f>IF('4 ป้อนข้อมูล'!D5115&lt;&gt;"",'4 ป้อนข้อมูล'!D5115," ")</f>
        <v xml:space="preserve"> </v>
      </c>
      <c r="E5115" s="71">
        <f>IF('4 ป้อนข้อมูล'!E5115&lt;'3 ค่าคะแนน'!$B$9,0,IF('4 ป้อนข้อมูล'!E5115&lt;'3 ค่าคะแนน'!$B$8,'3 ค่าคะแนน'!$E$9,IF('4 ป้อนข้อมูล'!E5115&lt;'3 ค่าคะแนน'!$B$7,'3 ค่าคะแนน'!$E$8,IF('4 ป้อนข้อมูล'!E5115&lt;'3 ค่าคะแนน'!$B$6,'3 ค่าคะแนน'!$E$7,IF('4 ป้อนข้อมูล'!E5115&lt;'3 ค่าคะแนน'!$B$5,'3 ค่าคะแนน'!$E$6,IF('4 ป้อนข้อมูล'!E5115&lt;'3 ค่าคะแนน'!$B$4,'3 ค่าคะแนน'!$E$5,'3 ค่าคะแนน'!$E$4))))))</f>
        <v>0</v>
      </c>
      <c r="F5115" s="109">
        <f>IF('4 ป้อนข้อมูล'!E5115&gt;=70,SUMIF(ปันส่วน!$A$5:$A$16,D5115,ปันส่วน!$F$5:$F$16),0)</f>
        <v>0</v>
      </c>
      <c r="G5115" s="109">
        <f>SUMIFS(ปันส่วน2!$C$3:$C$20,ปันส่วน2!$A$3:$A$20,D5115,ปันส่วน2!$B$3:$B$20,E5115)</f>
        <v>0</v>
      </c>
      <c r="H5115" s="109">
        <f t="shared" si="79"/>
        <v>0</v>
      </c>
    </row>
    <row r="5116" spans="1:8">
      <c r="A5116" s="69">
        <v>5113</v>
      </c>
      <c r="B5116" s="82" t="str">
        <f>IF('4 ป้อนข้อมูล'!B5116&lt;&gt;"",'4 ป้อนข้อมูล'!B5116," ")</f>
        <v xml:space="preserve"> </v>
      </c>
      <c r="C5116" s="81" t="str">
        <f>IF('4 ป้อนข้อมูล'!C5116&lt;&gt;"",'4 ป้อนข้อมูล'!C5116," ")</f>
        <v xml:space="preserve"> </v>
      </c>
      <c r="D5116" s="69" t="str">
        <f>IF('4 ป้อนข้อมูล'!D5116&lt;&gt;"",'4 ป้อนข้อมูล'!D5116," ")</f>
        <v xml:space="preserve"> </v>
      </c>
      <c r="E5116" s="71">
        <f>IF('4 ป้อนข้อมูล'!E5116&lt;'3 ค่าคะแนน'!$B$9,0,IF('4 ป้อนข้อมูล'!E5116&lt;'3 ค่าคะแนน'!$B$8,'3 ค่าคะแนน'!$E$9,IF('4 ป้อนข้อมูล'!E5116&lt;'3 ค่าคะแนน'!$B$7,'3 ค่าคะแนน'!$E$8,IF('4 ป้อนข้อมูล'!E5116&lt;'3 ค่าคะแนน'!$B$6,'3 ค่าคะแนน'!$E$7,IF('4 ป้อนข้อมูล'!E5116&lt;'3 ค่าคะแนน'!$B$5,'3 ค่าคะแนน'!$E$6,IF('4 ป้อนข้อมูล'!E5116&lt;'3 ค่าคะแนน'!$B$4,'3 ค่าคะแนน'!$E$5,'3 ค่าคะแนน'!$E$4))))))</f>
        <v>0</v>
      </c>
      <c r="F5116" s="109">
        <f>IF('4 ป้อนข้อมูล'!E5116&gt;=70,SUMIF(ปันส่วน!$A$5:$A$16,D5116,ปันส่วน!$F$5:$F$16),0)</f>
        <v>0</v>
      </c>
      <c r="G5116" s="109">
        <f>SUMIFS(ปันส่วน2!$C$3:$C$20,ปันส่วน2!$A$3:$A$20,D5116,ปันส่วน2!$B$3:$B$20,E5116)</f>
        <v>0</v>
      </c>
      <c r="H5116" s="109">
        <f t="shared" si="79"/>
        <v>0</v>
      </c>
    </row>
    <row r="5117" spans="1:8">
      <c r="A5117" s="69">
        <v>5114</v>
      </c>
      <c r="B5117" s="82" t="str">
        <f>IF('4 ป้อนข้อมูล'!B5117&lt;&gt;"",'4 ป้อนข้อมูล'!B5117," ")</f>
        <v xml:space="preserve"> </v>
      </c>
      <c r="C5117" s="81" t="str">
        <f>IF('4 ป้อนข้อมูล'!C5117&lt;&gt;"",'4 ป้อนข้อมูล'!C5117," ")</f>
        <v xml:space="preserve"> </v>
      </c>
      <c r="D5117" s="69" t="str">
        <f>IF('4 ป้อนข้อมูล'!D5117&lt;&gt;"",'4 ป้อนข้อมูล'!D5117," ")</f>
        <v xml:space="preserve"> </v>
      </c>
      <c r="E5117" s="71">
        <f>IF('4 ป้อนข้อมูล'!E5117&lt;'3 ค่าคะแนน'!$B$9,0,IF('4 ป้อนข้อมูล'!E5117&lt;'3 ค่าคะแนน'!$B$8,'3 ค่าคะแนน'!$E$9,IF('4 ป้อนข้อมูล'!E5117&lt;'3 ค่าคะแนน'!$B$7,'3 ค่าคะแนน'!$E$8,IF('4 ป้อนข้อมูล'!E5117&lt;'3 ค่าคะแนน'!$B$6,'3 ค่าคะแนน'!$E$7,IF('4 ป้อนข้อมูล'!E5117&lt;'3 ค่าคะแนน'!$B$5,'3 ค่าคะแนน'!$E$6,IF('4 ป้อนข้อมูล'!E5117&lt;'3 ค่าคะแนน'!$B$4,'3 ค่าคะแนน'!$E$5,'3 ค่าคะแนน'!$E$4))))))</f>
        <v>0</v>
      </c>
      <c r="F5117" s="109">
        <f>IF('4 ป้อนข้อมูล'!E5117&gt;=70,SUMIF(ปันส่วน!$A$5:$A$16,D5117,ปันส่วน!$F$5:$F$16),0)</f>
        <v>0</v>
      </c>
      <c r="G5117" s="109">
        <f>SUMIFS(ปันส่วน2!$C$3:$C$20,ปันส่วน2!$A$3:$A$20,D5117,ปันส่วน2!$B$3:$B$20,E5117)</f>
        <v>0</v>
      </c>
      <c r="H5117" s="109">
        <f t="shared" si="79"/>
        <v>0</v>
      </c>
    </row>
    <row r="5118" spans="1:8">
      <c r="A5118" s="69">
        <v>5115</v>
      </c>
      <c r="B5118" s="82" t="str">
        <f>IF('4 ป้อนข้อมูล'!B5118&lt;&gt;"",'4 ป้อนข้อมูล'!B5118," ")</f>
        <v xml:space="preserve"> </v>
      </c>
      <c r="C5118" s="81" t="str">
        <f>IF('4 ป้อนข้อมูล'!C5118&lt;&gt;"",'4 ป้อนข้อมูล'!C5118," ")</f>
        <v xml:space="preserve"> </v>
      </c>
      <c r="D5118" s="69" t="str">
        <f>IF('4 ป้อนข้อมูล'!D5118&lt;&gt;"",'4 ป้อนข้อมูล'!D5118," ")</f>
        <v xml:space="preserve"> </v>
      </c>
      <c r="E5118" s="71">
        <f>IF('4 ป้อนข้อมูล'!E5118&lt;'3 ค่าคะแนน'!$B$9,0,IF('4 ป้อนข้อมูล'!E5118&lt;'3 ค่าคะแนน'!$B$8,'3 ค่าคะแนน'!$E$9,IF('4 ป้อนข้อมูล'!E5118&lt;'3 ค่าคะแนน'!$B$7,'3 ค่าคะแนน'!$E$8,IF('4 ป้อนข้อมูล'!E5118&lt;'3 ค่าคะแนน'!$B$6,'3 ค่าคะแนน'!$E$7,IF('4 ป้อนข้อมูล'!E5118&lt;'3 ค่าคะแนน'!$B$5,'3 ค่าคะแนน'!$E$6,IF('4 ป้อนข้อมูล'!E5118&lt;'3 ค่าคะแนน'!$B$4,'3 ค่าคะแนน'!$E$5,'3 ค่าคะแนน'!$E$4))))))</f>
        <v>0</v>
      </c>
      <c r="F5118" s="109">
        <f>IF('4 ป้อนข้อมูล'!E5118&gt;=70,SUMIF(ปันส่วน!$A$5:$A$16,D5118,ปันส่วน!$F$5:$F$16),0)</f>
        <v>0</v>
      </c>
      <c r="G5118" s="109">
        <f>SUMIFS(ปันส่วน2!$C$3:$C$20,ปันส่วน2!$A$3:$A$20,D5118,ปันส่วน2!$B$3:$B$20,E5118)</f>
        <v>0</v>
      </c>
      <c r="H5118" s="109">
        <f t="shared" si="79"/>
        <v>0</v>
      </c>
    </row>
    <row r="5119" spans="1:8">
      <c r="A5119" s="69">
        <v>5116</v>
      </c>
      <c r="B5119" s="82" t="str">
        <f>IF('4 ป้อนข้อมูล'!B5119&lt;&gt;"",'4 ป้อนข้อมูล'!B5119," ")</f>
        <v xml:space="preserve"> </v>
      </c>
      <c r="C5119" s="81" t="str">
        <f>IF('4 ป้อนข้อมูล'!C5119&lt;&gt;"",'4 ป้อนข้อมูล'!C5119," ")</f>
        <v xml:space="preserve"> </v>
      </c>
      <c r="D5119" s="69" t="str">
        <f>IF('4 ป้อนข้อมูล'!D5119&lt;&gt;"",'4 ป้อนข้อมูล'!D5119," ")</f>
        <v xml:space="preserve"> </v>
      </c>
      <c r="E5119" s="71">
        <f>IF('4 ป้อนข้อมูล'!E5119&lt;'3 ค่าคะแนน'!$B$9,0,IF('4 ป้อนข้อมูล'!E5119&lt;'3 ค่าคะแนน'!$B$8,'3 ค่าคะแนน'!$E$9,IF('4 ป้อนข้อมูล'!E5119&lt;'3 ค่าคะแนน'!$B$7,'3 ค่าคะแนน'!$E$8,IF('4 ป้อนข้อมูล'!E5119&lt;'3 ค่าคะแนน'!$B$6,'3 ค่าคะแนน'!$E$7,IF('4 ป้อนข้อมูล'!E5119&lt;'3 ค่าคะแนน'!$B$5,'3 ค่าคะแนน'!$E$6,IF('4 ป้อนข้อมูล'!E5119&lt;'3 ค่าคะแนน'!$B$4,'3 ค่าคะแนน'!$E$5,'3 ค่าคะแนน'!$E$4))))))</f>
        <v>0</v>
      </c>
      <c r="F5119" s="109">
        <f>IF('4 ป้อนข้อมูล'!E5119&gt;=70,SUMIF(ปันส่วน!$A$5:$A$16,D5119,ปันส่วน!$F$5:$F$16),0)</f>
        <v>0</v>
      </c>
      <c r="G5119" s="109">
        <f>SUMIFS(ปันส่วน2!$C$3:$C$20,ปันส่วน2!$A$3:$A$20,D5119,ปันส่วน2!$B$3:$B$20,E5119)</f>
        <v>0</v>
      </c>
      <c r="H5119" s="109">
        <f t="shared" si="79"/>
        <v>0</v>
      </c>
    </row>
    <row r="5120" spans="1:8">
      <c r="A5120" s="69">
        <v>5117</v>
      </c>
      <c r="B5120" s="82" t="str">
        <f>IF('4 ป้อนข้อมูล'!B5120&lt;&gt;"",'4 ป้อนข้อมูล'!B5120," ")</f>
        <v xml:space="preserve"> </v>
      </c>
      <c r="C5120" s="81" t="str">
        <f>IF('4 ป้อนข้อมูล'!C5120&lt;&gt;"",'4 ป้อนข้อมูล'!C5120," ")</f>
        <v xml:space="preserve"> </v>
      </c>
      <c r="D5120" s="69" t="str">
        <f>IF('4 ป้อนข้อมูล'!D5120&lt;&gt;"",'4 ป้อนข้อมูล'!D5120," ")</f>
        <v xml:space="preserve"> </v>
      </c>
      <c r="E5120" s="71">
        <f>IF('4 ป้อนข้อมูล'!E5120&lt;'3 ค่าคะแนน'!$B$9,0,IF('4 ป้อนข้อมูล'!E5120&lt;'3 ค่าคะแนน'!$B$8,'3 ค่าคะแนน'!$E$9,IF('4 ป้อนข้อมูล'!E5120&lt;'3 ค่าคะแนน'!$B$7,'3 ค่าคะแนน'!$E$8,IF('4 ป้อนข้อมูล'!E5120&lt;'3 ค่าคะแนน'!$B$6,'3 ค่าคะแนน'!$E$7,IF('4 ป้อนข้อมูล'!E5120&lt;'3 ค่าคะแนน'!$B$5,'3 ค่าคะแนน'!$E$6,IF('4 ป้อนข้อมูล'!E5120&lt;'3 ค่าคะแนน'!$B$4,'3 ค่าคะแนน'!$E$5,'3 ค่าคะแนน'!$E$4))))))</f>
        <v>0</v>
      </c>
      <c r="F5120" s="109">
        <f>IF('4 ป้อนข้อมูล'!E5120&gt;=70,SUMIF(ปันส่วน!$A$5:$A$16,D5120,ปันส่วน!$F$5:$F$16),0)</f>
        <v>0</v>
      </c>
      <c r="G5120" s="109">
        <f>SUMIFS(ปันส่วน2!$C$3:$C$20,ปันส่วน2!$A$3:$A$20,D5120,ปันส่วน2!$B$3:$B$20,E5120)</f>
        <v>0</v>
      </c>
      <c r="H5120" s="109">
        <f t="shared" si="79"/>
        <v>0</v>
      </c>
    </row>
    <row r="5121" spans="1:8">
      <c r="A5121" s="69">
        <v>5118</v>
      </c>
      <c r="B5121" s="82" t="str">
        <f>IF('4 ป้อนข้อมูล'!B5121&lt;&gt;"",'4 ป้อนข้อมูล'!B5121," ")</f>
        <v xml:space="preserve"> </v>
      </c>
      <c r="C5121" s="81" t="str">
        <f>IF('4 ป้อนข้อมูล'!C5121&lt;&gt;"",'4 ป้อนข้อมูล'!C5121," ")</f>
        <v xml:space="preserve"> </v>
      </c>
      <c r="D5121" s="69" t="str">
        <f>IF('4 ป้อนข้อมูล'!D5121&lt;&gt;"",'4 ป้อนข้อมูล'!D5121," ")</f>
        <v xml:space="preserve"> </v>
      </c>
      <c r="E5121" s="71">
        <f>IF('4 ป้อนข้อมูล'!E5121&lt;'3 ค่าคะแนน'!$B$9,0,IF('4 ป้อนข้อมูล'!E5121&lt;'3 ค่าคะแนน'!$B$8,'3 ค่าคะแนน'!$E$9,IF('4 ป้อนข้อมูล'!E5121&lt;'3 ค่าคะแนน'!$B$7,'3 ค่าคะแนน'!$E$8,IF('4 ป้อนข้อมูล'!E5121&lt;'3 ค่าคะแนน'!$B$6,'3 ค่าคะแนน'!$E$7,IF('4 ป้อนข้อมูล'!E5121&lt;'3 ค่าคะแนน'!$B$5,'3 ค่าคะแนน'!$E$6,IF('4 ป้อนข้อมูล'!E5121&lt;'3 ค่าคะแนน'!$B$4,'3 ค่าคะแนน'!$E$5,'3 ค่าคะแนน'!$E$4))))))</f>
        <v>0</v>
      </c>
      <c r="F5121" s="109">
        <f>IF('4 ป้อนข้อมูล'!E5121&gt;=70,SUMIF(ปันส่วน!$A$5:$A$16,D5121,ปันส่วน!$F$5:$F$16),0)</f>
        <v>0</v>
      </c>
      <c r="G5121" s="109">
        <f>SUMIFS(ปันส่วน2!$C$3:$C$20,ปันส่วน2!$A$3:$A$20,D5121,ปันส่วน2!$B$3:$B$20,E5121)</f>
        <v>0</v>
      </c>
      <c r="H5121" s="109">
        <f t="shared" si="79"/>
        <v>0</v>
      </c>
    </row>
    <row r="5122" spans="1:8">
      <c r="A5122" s="69">
        <v>5119</v>
      </c>
      <c r="B5122" s="82" t="str">
        <f>IF('4 ป้อนข้อมูล'!B5122&lt;&gt;"",'4 ป้อนข้อมูล'!B5122," ")</f>
        <v xml:space="preserve"> </v>
      </c>
      <c r="C5122" s="81" t="str">
        <f>IF('4 ป้อนข้อมูล'!C5122&lt;&gt;"",'4 ป้อนข้อมูล'!C5122," ")</f>
        <v xml:space="preserve"> </v>
      </c>
      <c r="D5122" s="69" t="str">
        <f>IF('4 ป้อนข้อมูล'!D5122&lt;&gt;"",'4 ป้อนข้อมูล'!D5122," ")</f>
        <v xml:space="preserve"> </v>
      </c>
      <c r="E5122" s="71">
        <f>IF('4 ป้อนข้อมูล'!E5122&lt;'3 ค่าคะแนน'!$B$9,0,IF('4 ป้อนข้อมูล'!E5122&lt;'3 ค่าคะแนน'!$B$8,'3 ค่าคะแนน'!$E$9,IF('4 ป้อนข้อมูล'!E5122&lt;'3 ค่าคะแนน'!$B$7,'3 ค่าคะแนน'!$E$8,IF('4 ป้อนข้อมูล'!E5122&lt;'3 ค่าคะแนน'!$B$6,'3 ค่าคะแนน'!$E$7,IF('4 ป้อนข้อมูล'!E5122&lt;'3 ค่าคะแนน'!$B$5,'3 ค่าคะแนน'!$E$6,IF('4 ป้อนข้อมูล'!E5122&lt;'3 ค่าคะแนน'!$B$4,'3 ค่าคะแนน'!$E$5,'3 ค่าคะแนน'!$E$4))))))</f>
        <v>0</v>
      </c>
      <c r="F5122" s="109">
        <f>IF('4 ป้อนข้อมูล'!E5122&gt;=70,SUMIF(ปันส่วน!$A$5:$A$16,D5122,ปันส่วน!$F$5:$F$16),0)</f>
        <v>0</v>
      </c>
      <c r="G5122" s="109">
        <f>SUMIFS(ปันส่วน2!$C$3:$C$20,ปันส่วน2!$A$3:$A$20,D5122,ปันส่วน2!$B$3:$B$20,E5122)</f>
        <v>0</v>
      </c>
      <c r="H5122" s="109">
        <f t="shared" si="79"/>
        <v>0</v>
      </c>
    </row>
    <row r="5123" spans="1:8">
      <c r="A5123" s="69">
        <v>5120</v>
      </c>
      <c r="B5123" s="82" t="str">
        <f>IF('4 ป้อนข้อมูล'!B5123&lt;&gt;"",'4 ป้อนข้อมูล'!B5123," ")</f>
        <v xml:space="preserve"> </v>
      </c>
      <c r="C5123" s="81" t="str">
        <f>IF('4 ป้อนข้อมูล'!C5123&lt;&gt;"",'4 ป้อนข้อมูล'!C5123," ")</f>
        <v xml:space="preserve"> </v>
      </c>
      <c r="D5123" s="69" t="str">
        <f>IF('4 ป้อนข้อมูล'!D5123&lt;&gt;"",'4 ป้อนข้อมูล'!D5123," ")</f>
        <v xml:space="preserve"> </v>
      </c>
      <c r="E5123" s="71">
        <f>IF('4 ป้อนข้อมูล'!E5123&lt;'3 ค่าคะแนน'!$B$9,0,IF('4 ป้อนข้อมูล'!E5123&lt;'3 ค่าคะแนน'!$B$8,'3 ค่าคะแนน'!$E$9,IF('4 ป้อนข้อมูล'!E5123&lt;'3 ค่าคะแนน'!$B$7,'3 ค่าคะแนน'!$E$8,IF('4 ป้อนข้อมูล'!E5123&lt;'3 ค่าคะแนน'!$B$6,'3 ค่าคะแนน'!$E$7,IF('4 ป้อนข้อมูล'!E5123&lt;'3 ค่าคะแนน'!$B$5,'3 ค่าคะแนน'!$E$6,IF('4 ป้อนข้อมูล'!E5123&lt;'3 ค่าคะแนน'!$B$4,'3 ค่าคะแนน'!$E$5,'3 ค่าคะแนน'!$E$4))))))</f>
        <v>0</v>
      </c>
      <c r="F5123" s="109">
        <f>IF('4 ป้อนข้อมูล'!E5123&gt;=70,SUMIF(ปันส่วน!$A$5:$A$16,D5123,ปันส่วน!$F$5:$F$16),0)</f>
        <v>0</v>
      </c>
      <c r="G5123" s="109">
        <f>SUMIFS(ปันส่วน2!$C$3:$C$20,ปันส่วน2!$A$3:$A$20,D5123,ปันส่วน2!$B$3:$B$20,E5123)</f>
        <v>0</v>
      </c>
      <c r="H5123" s="109">
        <f t="shared" si="79"/>
        <v>0</v>
      </c>
    </row>
    <row r="5124" spans="1:8">
      <c r="A5124" s="69">
        <v>5121</v>
      </c>
      <c r="B5124" s="82" t="str">
        <f>IF('4 ป้อนข้อมูล'!B5124&lt;&gt;"",'4 ป้อนข้อมูล'!B5124," ")</f>
        <v xml:space="preserve"> </v>
      </c>
      <c r="C5124" s="81" t="str">
        <f>IF('4 ป้อนข้อมูล'!C5124&lt;&gt;"",'4 ป้อนข้อมูล'!C5124," ")</f>
        <v xml:space="preserve"> </v>
      </c>
      <c r="D5124" s="69" t="str">
        <f>IF('4 ป้อนข้อมูล'!D5124&lt;&gt;"",'4 ป้อนข้อมูล'!D5124," ")</f>
        <v xml:space="preserve"> </v>
      </c>
      <c r="E5124" s="71">
        <f>IF('4 ป้อนข้อมูล'!E5124&lt;'3 ค่าคะแนน'!$B$9,0,IF('4 ป้อนข้อมูล'!E5124&lt;'3 ค่าคะแนน'!$B$8,'3 ค่าคะแนน'!$E$9,IF('4 ป้อนข้อมูล'!E5124&lt;'3 ค่าคะแนน'!$B$7,'3 ค่าคะแนน'!$E$8,IF('4 ป้อนข้อมูล'!E5124&lt;'3 ค่าคะแนน'!$B$6,'3 ค่าคะแนน'!$E$7,IF('4 ป้อนข้อมูล'!E5124&lt;'3 ค่าคะแนน'!$B$5,'3 ค่าคะแนน'!$E$6,IF('4 ป้อนข้อมูล'!E5124&lt;'3 ค่าคะแนน'!$B$4,'3 ค่าคะแนน'!$E$5,'3 ค่าคะแนน'!$E$4))))))</f>
        <v>0</v>
      </c>
      <c r="F5124" s="109">
        <f>IF('4 ป้อนข้อมูล'!E5124&gt;=70,SUMIF(ปันส่วน!$A$5:$A$16,D5124,ปันส่วน!$F$5:$F$16),0)</f>
        <v>0</v>
      </c>
      <c r="G5124" s="109">
        <f>SUMIFS(ปันส่วน2!$C$3:$C$20,ปันส่วน2!$A$3:$A$20,D5124,ปันส่วน2!$B$3:$B$20,E5124)</f>
        <v>0</v>
      </c>
      <c r="H5124" s="109">
        <f t="shared" si="79"/>
        <v>0</v>
      </c>
    </row>
    <row r="5125" spans="1:8">
      <c r="A5125" s="69">
        <v>5122</v>
      </c>
      <c r="B5125" s="82" t="str">
        <f>IF('4 ป้อนข้อมูล'!B5125&lt;&gt;"",'4 ป้อนข้อมูล'!B5125," ")</f>
        <v xml:space="preserve"> </v>
      </c>
      <c r="C5125" s="81" t="str">
        <f>IF('4 ป้อนข้อมูล'!C5125&lt;&gt;"",'4 ป้อนข้อมูล'!C5125," ")</f>
        <v xml:space="preserve"> </v>
      </c>
      <c r="D5125" s="69" t="str">
        <f>IF('4 ป้อนข้อมูล'!D5125&lt;&gt;"",'4 ป้อนข้อมูล'!D5125," ")</f>
        <v xml:space="preserve"> </v>
      </c>
      <c r="E5125" s="71">
        <f>IF('4 ป้อนข้อมูล'!E5125&lt;'3 ค่าคะแนน'!$B$9,0,IF('4 ป้อนข้อมูล'!E5125&lt;'3 ค่าคะแนน'!$B$8,'3 ค่าคะแนน'!$E$9,IF('4 ป้อนข้อมูล'!E5125&lt;'3 ค่าคะแนน'!$B$7,'3 ค่าคะแนน'!$E$8,IF('4 ป้อนข้อมูล'!E5125&lt;'3 ค่าคะแนน'!$B$6,'3 ค่าคะแนน'!$E$7,IF('4 ป้อนข้อมูล'!E5125&lt;'3 ค่าคะแนน'!$B$5,'3 ค่าคะแนน'!$E$6,IF('4 ป้อนข้อมูล'!E5125&lt;'3 ค่าคะแนน'!$B$4,'3 ค่าคะแนน'!$E$5,'3 ค่าคะแนน'!$E$4))))))</f>
        <v>0</v>
      </c>
      <c r="F5125" s="109">
        <f>IF('4 ป้อนข้อมูล'!E5125&gt;=70,SUMIF(ปันส่วน!$A$5:$A$16,D5125,ปันส่วน!$F$5:$F$16),0)</f>
        <v>0</v>
      </c>
      <c r="G5125" s="109">
        <f>SUMIFS(ปันส่วน2!$C$3:$C$20,ปันส่วน2!$A$3:$A$20,D5125,ปันส่วน2!$B$3:$B$20,E5125)</f>
        <v>0</v>
      </c>
      <c r="H5125" s="109">
        <f t="shared" ref="H5125:H5188" si="80">SUM(F5125:G5125)</f>
        <v>0</v>
      </c>
    </row>
    <row r="5126" spans="1:8">
      <c r="A5126" s="69">
        <v>5123</v>
      </c>
      <c r="B5126" s="82" t="str">
        <f>IF('4 ป้อนข้อมูล'!B5126&lt;&gt;"",'4 ป้อนข้อมูล'!B5126," ")</f>
        <v xml:space="preserve"> </v>
      </c>
      <c r="C5126" s="81" t="str">
        <f>IF('4 ป้อนข้อมูล'!C5126&lt;&gt;"",'4 ป้อนข้อมูล'!C5126," ")</f>
        <v xml:space="preserve"> </v>
      </c>
      <c r="D5126" s="69" t="str">
        <f>IF('4 ป้อนข้อมูล'!D5126&lt;&gt;"",'4 ป้อนข้อมูล'!D5126," ")</f>
        <v xml:space="preserve"> </v>
      </c>
      <c r="E5126" s="71">
        <f>IF('4 ป้อนข้อมูล'!E5126&lt;'3 ค่าคะแนน'!$B$9,0,IF('4 ป้อนข้อมูล'!E5126&lt;'3 ค่าคะแนน'!$B$8,'3 ค่าคะแนน'!$E$9,IF('4 ป้อนข้อมูล'!E5126&lt;'3 ค่าคะแนน'!$B$7,'3 ค่าคะแนน'!$E$8,IF('4 ป้อนข้อมูล'!E5126&lt;'3 ค่าคะแนน'!$B$6,'3 ค่าคะแนน'!$E$7,IF('4 ป้อนข้อมูล'!E5126&lt;'3 ค่าคะแนน'!$B$5,'3 ค่าคะแนน'!$E$6,IF('4 ป้อนข้อมูล'!E5126&lt;'3 ค่าคะแนน'!$B$4,'3 ค่าคะแนน'!$E$5,'3 ค่าคะแนน'!$E$4))))))</f>
        <v>0</v>
      </c>
      <c r="F5126" s="109">
        <f>IF('4 ป้อนข้อมูล'!E5126&gt;=70,SUMIF(ปันส่วน!$A$5:$A$16,D5126,ปันส่วน!$F$5:$F$16),0)</f>
        <v>0</v>
      </c>
      <c r="G5126" s="109">
        <f>SUMIFS(ปันส่วน2!$C$3:$C$20,ปันส่วน2!$A$3:$A$20,D5126,ปันส่วน2!$B$3:$B$20,E5126)</f>
        <v>0</v>
      </c>
      <c r="H5126" s="109">
        <f t="shared" si="80"/>
        <v>0</v>
      </c>
    </row>
    <row r="5127" spans="1:8">
      <c r="A5127" s="69">
        <v>5124</v>
      </c>
      <c r="B5127" s="82" t="str">
        <f>IF('4 ป้อนข้อมูล'!B5127&lt;&gt;"",'4 ป้อนข้อมูล'!B5127," ")</f>
        <v xml:space="preserve"> </v>
      </c>
      <c r="C5127" s="81" t="str">
        <f>IF('4 ป้อนข้อมูล'!C5127&lt;&gt;"",'4 ป้อนข้อมูล'!C5127," ")</f>
        <v xml:space="preserve"> </v>
      </c>
      <c r="D5127" s="69" t="str">
        <f>IF('4 ป้อนข้อมูล'!D5127&lt;&gt;"",'4 ป้อนข้อมูล'!D5127," ")</f>
        <v xml:space="preserve"> </v>
      </c>
      <c r="E5127" s="71">
        <f>IF('4 ป้อนข้อมูล'!E5127&lt;'3 ค่าคะแนน'!$B$9,0,IF('4 ป้อนข้อมูล'!E5127&lt;'3 ค่าคะแนน'!$B$8,'3 ค่าคะแนน'!$E$9,IF('4 ป้อนข้อมูล'!E5127&lt;'3 ค่าคะแนน'!$B$7,'3 ค่าคะแนน'!$E$8,IF('4 ป้อนข้อมูล'!E5127&lt;'3 ค่าคะแนน'!$B$6,'3 ค่าคะแนน'!$E$7,IF('4 ป้อนข้อมูล'!E5127&lt;'3 ค่าคะแนน'!$B$5,'3 ค่าคะแนน'!$E$6,IF('4 ป้อนข้อมูล'!E5127&lt;'3 ค่าคะแนน'!$B$4,'3 ค่าคะแนน'!$E$5,'3 ค่าคะแนน'!$E$4))))))</f>
        <v>0</v>
      </c>
      <c r="F5127" s="109">
        <f>IF('4 ป้อนข้อมูล'!E5127&gt;=70,SUMIF(ปันส่วน!$A$5:$A$16,D5127,ปันส่วน!$F$5:$F$16),0)</f>
        <v>0</v>
      </c>
      <c r="G5127" s="109">
        <f>SUMIFS(ปันส่วน2!$C$3:$C$20,ปันส่วน2!$A$3:$A$20,D5127,ปันส่วน2!$B$3:$B$20,E5127)</f>
        <v>0</v>
      </c>
      <c r="H5127" s="109">
        <f t="shared" si="80"/>
        <v>0</v>
      </c>
    </row>
    <row r="5128" spans="1:8">
      <c r="A5128" s="69">
        <v>5125</v>
      </c>
      <c r="B5128" s="82" t="str">
        <f>IF('4 ป้อนข้อมูล'!B5128&lt;&gt;"",'4 ป้อนข้อมูล'!B5128," ")</f>
        <v xml:space="preserve"> </v>
      </c>
      <c r="C5128" s="81" t="str">
        <f>IF('4 ป้อนข้อมูล'!C5128&lt;&gt;"",'4 ป้อนข้อมูล'!C5128," ")</f>
        <v xml:space="preserve"> </v>
      </c>
      <c r="D5128" s="69" t="str">
        <f>IF('4 ป้อนข้อมูล'!D5128&lt;&gt;"",'4 ป้อนข้อมูล'!D5128," ")</f>
        <v xml:space="preserve"> </v>
      </c>
      <c r="E5128" s="71">
        <f>IF('4 ป้อนข้อมูล'!E5128&lt;'3 ค่าคะแนน'!$B$9,0,IF('4 ป้อนข้อมูล'!E5128&lt;'3 ค่าคะแนน'!$B$8,'3 ค่าคะแนน'!$E$9,IF('4 ป้อนข้อมูล'!E5128&lt;'3 ค่าคะแนน'!$B$7,'3 ค่าคะแนน'!$E$8,IF('4 ป้อนข้อมูล'!E5128&lt;'3 ค่าคะแนน'!$B$6,'3 ค่าคะแนน'!$E$7,IF('4 ป้อนข้อมูล'!E5128&lt;'3 ค่าคะแนน'!$B$5,'3 ค่าคะแนน'!$E$6,IF('4 ป้อนข้อมูล'!E5128&lt;'3 ค่าคะแนน'!$B$4,'3 ค่าคะแนน'!$E$5,'3 ค่าคะแนน'!$E$4))))))</f>
        <v>0</v>
      </c>
      <c r="F5128" s="109">
        <f>IF('4 ป้อนข้อมูล'!E5128&gt;=70,SUMIF(ปันส่วน!$A$5:$A$16,D5128,ปันส่วน!$F$5:$F$16),0)</f>
        <v>0</v>
      </c>
      <c r="G5128" s="109">
        <f>SUMIFS(ปันส่วน2!$C$3:$C$20,ปันส่วน2!$A$3:$A$20,D5128,ปันส่วน2!$B$3:$B$20,E5128)</f>
        <v>0</v>
      </c>
      <c r="H5128" s="109">
        <f t="shared" si="80"/>
        <v>0</v>
      </c>
    </row>
    <row r="5129" spans="1:8">
      <c r="A5129" s="69">
        <v>5126</v>
      </c>
      <c r="B5129" s="82" t="str">
        <f>IF('4 ป้อนข้อมูล'!B5129&lt;&gt;"",'4 ป้อนข้อมูล'!B5129," ")</f>
        <v xml:space="preserve"> </v>
      </c>
      <c r="C5129" s="81" t="str">
        <f>IF('4 ป้อนข้อมูล'!C5129&lt;&gt;"",'4 ป้อนข้อมูล'!C5129," ")</f>
        <v xml:space="preserve"> </v>
      </c>
      <c r="D5129" s="69" t="str">
        <f>IF('4 ป้อนข้อมูล'!D5129&lt;&gt;"",'4 ป้อนข้อมูล'!D5129," ")</f>
        <v xml:space="preserve"> </v>
      </c>
      <c r="E5129" s="71">
        <f>IF('4 ป้อนข้อมูล'!E5129&lt;'3 ค่าคะแนน'!$B$9,0,IF('4 ป้อนข้อมูล'!E5129&lt;'3 ค่าคะแนน'!$B$8,'3 ค่าคะแนน'!$E$9,IF('4 ป้อนข้อมูล'!E5129&lt;'3 ค่าคะแนน'!$B$7,'3 ค่าคะแนน'!$E$8,IF('4 ป้อนข้อมูล'!E5129&lt;'3 ค่าคะแนน'!$B$6,'3 ค่าคะแนน'!$E$7,IF('4 ป้อนข้อมูล'!E5129&lt;'3 ค่าคะแนน'!$B$5,'3 ค่าคะแนน'!$E$6,IF('4 ป้อนข้อมูล'!E5129&lt;'3 ค่าคะแนน'!$B$4,'3 ค่าคะแนน'!$E$5,'3 ค่าคะแนน'!$E$4))))))</f>
        <v>0</v>
      </c>
      <c r="F5129" s="109">
        <f>IF('4 ป้อนข้อมูล'!E5129&gt;=70,SUMIF(ปันส่วน!$A$5:$A$16,D5129,ปันส่วน!$F$5:$F$16),0)</f>
        <v>0</v>
      </c>
      <c r="G5129" s="109">
        <f>SUMIFS(ปันส่วน2!$C$3:$C$20,ปันส่วน2!$A$3:$A$20,D5129,ปันส่วน2!$B$3:$B$20,E5129)</f>
        <v>0</v>
      </c>
      <c r="H5129" s="109">
        <f t="shared" si="80"/>
        <v>0</v>
      </c>
    </row>
    <row r="5130" spans="1:8">
      <c r="A5130" s="69">
        <v>5127</v>
      </c>
      <c r="B5130" s="82" t="str">
        <f>IF('4 ป้อนข้อมูล'!B5130&lt;&gt;"",'4 ป้อนข้อมูล'!B5130," ")</f>
        <v xml:space="preserve"> </v>
      </c>
      <c r="C5130" s="81" t="str">
        <f>IF('4 ป้อนข้อมูล'!C5130&lt;&gt;"",'4 ป้อนข้อมูล'!C5130," ")</f>
        <v xml:space="preserve"> </v>
      </c>
      <c r="D5130" s="69" t="str">
        <f>IF('4 ป้อนข้อมูล'!D5130&lt;&gt;"",'4 ป้อนข้อมูล'!D5130," ")</f>
        <v xml:space="preserve"> </v>
      </c>
      <c r="E5130" s="71">
        <f>IF('4 ป้อนข้อมูล'!E5130&lt;'3 ค่าคะแนน'!$B$9,0,IF('4 ป้อนข้อมูล'!E5130&lt;'3 ค่าคะแนน'!$B$8,'3 ค่าคะแนน'!$E$9,IF('4 ป้อนข้อมูล'!E5130&lt;'3 ค่าคะแนน'!$B$7,'3 ค่าคะแนน'!$E$8,IF('4 ป้อนข้อมูล'!E5130&lt;'3 ค่าคะแนน'!$B$6,'3 ค่าคะแนน'!$E$7,IF('4 ป้อนข้อมูล'!E5130&lt;'3 ค่าคะแนน'!$B$5,'3 ค่าคะแนน'!$E$6,IF('4 ป้อนข้อมูล'!E5130&lt;'3 ค่าคะแนน'!$B$4,'3 ค่าคะแนน'!$E$5,'3 ค่าคะแนน'!$E$4))))))</f>
        <v>0</v>
      </c>
      <c r="F5130" s="109">
        <f>IF('4 ป้อนข้อมูล'!E5130&gt;=70,SUMIF(ปันส่วน!$A$5:$A$16,D5130,ปันส่วน!$F$5:$F$16),0)</f>
        <v>0</v>
      </c>
      <c r="G5130" s="109">
        <f>SUMIFS(ปันส่วน2!$C$3:$C$20,ปันส่วน2!$A$3:$A$20,D5130,ปันส่วน2!$B$3:$B$20,E5130)</f>
        <v>0</v>
      </c>
      <c r="H5130" s="109">
        <f t="shared" si="80"/>
        <v>0</v>
      </c>
    </row>
    <row r="5131" spans="1:8">
      <c r="A5131" s="69">
        <v>5128</v>
      </c>
      <c r="B5131" s="82" t="str">
        <f>IF('4 ป้อนข้อมูล'!B5131&lt;&gt;"",'4 ป้อนข้อมูล'!B5131," ")</f>
        <v xml:space="preserve"> </v>
      </c>
      <c r="C5131" s="81" t="str">
        <f>IF('4 ป้อนข้อมูล'!C5131&lt;&gt;"",'4 ป้อนข้อมูล'!C5131," ")</f>
        <v xml:space="preserve"> </v>
      </c>
      <c r="D5131" s="69" t="str">
        <f>IF('4 ป้อนข้อมูล'!D5131&lt;&gt;"",'4 ป้อนข้อมูล'!D5131," ")</f>
        <v xml:space="preserve"> </v>
      </c>
      <c r="E5131" s="71">
        <f>IF('4 ป้อนข้อมูล'!E5131&lt;'3 ค่าคะแนน'!$B$9,0,IF('4 ป้อนข้อมูล'!E5131&lt;'3 ค่าคะแนน'!$B$8,'3 ค่าคะแนน'!$E$9,IF('4 ป้อนข้อมูล'!E5131&lt;'3 ค่าคะแนน'!$B$7,'3 ค่าคะแนน'!$E$8,IF('4 ป้อนข้อมูล'!E5131&lt;'3 ค่าคะแนน'!$B$6,'3 ค่าคะแนน'!$E$7,IF('4 ป้อนข้อมูล'!E5131&lt;'3 ค่าคะแนน'!$B$5,'3 ค่าคะแนน'!$E$6,IF('4 ป้อนข้อมูล'!E5131&lt;'3 ค่าคะแนน'!$B$4,'3 ค่าคะแนน'!$E$5,'3 ค่าคะแนน'!$E$4))))))</f>
        <v>0</v>
      </c>
      <c r="F5131" s="109">
        <f>IF('4 ป้อนข้อมูล'!E5131&gt;=70,SUMIF(ปันส่วน!$A$5:$A$16,D5131,ปันส่วน!$F$5:$F$16),0)</f>
        <v>0</v>
      </c>
      <c r="G5131" s="109">
        <f>SUMIFS(ปันส่วน2!$C$3:$C$20,ปันส่วน2!$A$3:$A$20,D5131,ปันส่วน2!$B$3:$B$20,E5131)</f>
        <v>0</v>
      </c>
      <c r="H5131" s="109">
        <f t="shared" si="80"/>
        <v>0</v>
      </c>
    </row>
    <row r="5132" spans="1:8">
      <c r="A5132" s="69">
        <v>5129</v>
      </c>
      <c r="B5132" s="82" t="str">
        <f>IF('4 ป้อนข้อมูล'!B5132&lt;&gt;"",'4 ป้อนข้อมูล'!B5132," ")</f>
        <v xml:space="preserve"> </v>
      </c>
      <c r="C5132" s="81" t="str">
        <f>IF('4 ป้อนข้อมูล'!C5132&lt;&gt;"",'4 ป้อนข้อมูล'!C5132," ")</f>
        <v xml:space="preserve"> </v>
      </c>
      <c r="D5132" s="69" t="str">
        <f>IF('4 ป้อนข้อมูล'!D5132&lt;&gt;"",'4 ป้อนข้อมูล'!D5132," ")</f>
        <v xml:space="preserve"> </v>
      </c>
      <c r="E5132" s="71">
        <f>IF('4 ป้อนข้อมูล'!E5132&lt;'3 ค่าคะแนน'!$B$9,0,IF('4 ป้อนข้อมูล'!E5132&lt;'3 ค่าคะแนน'!$B$8,'3 ค่าคะแนน'!$E$9,IF('4 ป้อนข้อมูล'!E5132&lt;'3 ค่าคะแนน'!$B$7,'3 ค่าคะแนน'!$E$8,IF('4 ป้อนข้อมูล'!E5132&lt;'3 ค่าคะแนน'!$B$6,'3 ค่าคะแนน'!$E$7,IF('4 ป้อนข้อมูล'!E5132&lt;'3 ค่าคะแนน'!$B$5,'3 ค่าคะแนน'!$E$6,IF('4 ป้อนข้อมูล'!E5132&lt;'3 ค่าคะแนน'!$B$4,'3 ค่าคะแนน'!$E$5,'3 ค่าคะแนน'!$E$4))))))</f>
        <v>0</v>
      </c>
      <c r="F5132" s="109">
        <f>IF('4 ป้อนข้อมูล'!E5132&gt;=70,SUMIF(ปันส่วน!$A$5:$A$16,D5132,ปันส่วน!$F$5:$F$16),0)</f>
        <v>0</v>
      </c>
      <c r="G5132" s="109">
        <f>SUMIFS(ปันส่วน2!$C$3:$C$20,ปันส่วน2!$A$3:$A$20,D5132,ปันส่วน2!$B$3:$B$20,E5132)</f>
        <v>0</v>
      </c>
      <c r="H5132" s="109">
        <f t="shared" si="80"/>
        <v>0</v>
      </c>
    </row>
    <row r="5133" spans="1:8">
      <c r="A5133" s="69">
        <v>5130</v>
      </c>
      <c r="B5133" s="82" t="str">
        <f>IF('4 ป้อนข้อมูล'!B5133&lt;&gt;"",'4 ป้อนข้อมูล'!B5133," ")</f>
        <v xml:space="preserve"> </v>
      </c>
      <c r="C5133" s="81" t="str">
        <f>IF('4 ป้อนข้อมูล'!C5133&lt;&gt;"",'4 ป้อนข้อมูล'!C5133," ")</f>
        <v xml:space="preserve"> </v>
      </c>
      <c r="D5133" s="69" t="str">
        <f>IF('4 ป้อนข้อมูล'!D5133&lt;&gt;"",'4 ป้อนข้อมูล'!D5133," ")</f>
        <v xml:space="preserve"> </v>
      </c>
      <c r="E5133" s="71">
        <f>IF('4 ป้อนข้อมูล'!E5133&lt;'3 ค่าคะแนน'!$B$9,0,IF('4 ป้อนข้อมูล'!E5133&lt;'3 ค่าคะแนน'!$B$8,'3 ค่าคะแนน'!$E$9,IF('4 ป้อนข้อมูล'!E5133&lt;'3 ค่าคะแนน'!$B$7,'3 ค่าคะแนน'!$E$8,IF('4 ป้อนข้อมูล'!E5133&lt;'3 ค่าคะแนน'!$B$6,'3 ค่าคะแนน'!$E$7,IF('4 ป้อนข้อมูล'!E5133&lt;'3 ค่าคะแนน'!$B$5,'3 ค่าคะแนน'!$E$6,IF('4 ป้อนข้อมูล'!E5133&lt;'3 ค่าคะแนน'!$B$4,'3 ค่าคะแนน'!$E$5,'3 ค่าคะแนน'!$E$4))))))</f>
        <v>0</v>
      </c>
      <c r="F5133" s="109">
        <f>IF('4 ป้อนข้อมูล'!E5133&gt;=70,SUMIF(ปันส่วน!$A$5:$A$16,D5133,ปันส่วน!$F$5:$F$16),0)</f>
        <v>0</v>
      </c>
      <c r="G5133" s="109">
        <f>SUMIFS(ปันส่วน2!$C$3:$C$20,ปันส่วน2!$A$3:$A$20,D5133,ปันส่วน2!$B$3:$B$20,E5133)</f>
        <v>0</v>
      </c>
      <c r="H5133" s="109">
        <f t="shared" si="80"/>
        <v>0</v>
      </c>
    </row>
    <row r="5134" spans="1:8">
      <c r="A5134" s="69">
        <v>5131</v>
      </c>
      <c r="B5134" s="82" t="str">
        <f>IF('4 ป้อนข้อมูล'!B5134&lt;&gt;"",'4 ป้อนข้อมูล'!B5134," ")</f>
        <v xml:space="preserve"> </v>
      </c>
      <c r="C5134" s="81" t="str">
        <f>IF('4 ป้อนข้อมูล'!C5134&lt;&gt;"",'4 ป้อนข้อมูล'!C5134," ")</f>
        <v xml:space="preserve"> </v>
      </c>
      <c r="D5134" s="69" t="str">
        <f>IF('4 ป้อนข้อมูล'!D5134&lt;&gt;"",'4 ป้อนข้อมูล'!D5134," ")</f>
        <v xml:space="preserve"> </v>
      </c>
      <c r="E5134" s="71">
        <f>IF('4 ป้อนข้อมูล'!E5134&lt;'3 ค่าคะแนน'!$B$9,0,IF('4 ป้อนข้อมูล'!E5134&lt;'3 ค่าคะแนน'!$B$8,'3 ค่าคะแนน'!$E$9,IF('4 ป้อนข้อมูล'!E5134&lt;'3 ค่าคะแนน'!$B$7,'3 ค่าคะแนน'!$E$8,IF('4 ป้อนข้อมูล'!E5134&lt;'3 ค่าคะแนน'!$B$6,'3 ค่าคะแนน'!$E$7,IF('4 ป้อนข้อมูล'!E5134&lt;'3 ค่าคะแนน'!$B$5,'3 ค่าคะแนน'!$E$6,IF('4 ป้อนข้อมูล'!E5134&lt;'3 ค่าคะแนน'!$B$4,'3 ค่าคะแนน'!$E$5,'3 ค่าคะแนน'!$E$4))))))</f>
        <v>0</v>
      </c>
      <c r="F5134" s="109">
        <f>IF('4 ป้อนข้อมูล'!E5134&gt;=70,SUMIF(ปันส่วน!$A$5:$A$16,D5134,ปันส่วน!$F$5:$F$16),0)</f>
        <v>0</v>
      </c>
      <c r="G5134" s="109">
        <f>SUMIFS(ปันส่วน2!$C$3:$C$20,ปันส่วน2!$A$3:$A$20,D5134,ปันส่วน2!$B$3:$B$20,E5134)</f>
        <v>0</v>
      </c>
      <c r="H5134" s="109">
        <f t="shared" si="80"/>
        <v>0</v>
      </c>
    </row>
    <row r="5135" spans="1:8">
      <c r="A5135" s="69">
        <v>5132</v>
      </c>
      <c r="B5135" s="82" t="str">
        <f>IF('4 ป้อนข้อมูล'!B5135&lt;&gt;"",'4 ป้อนข้อมูล'!B5135," ")</f>
        <v xml:space="preserve"> </v>
      </c>
      <c r="C5135" s="81" t="str">
        <f>IF('4 ป้อนข้อมูล'!C5135&lt;&gt;"",'4 ป้อนข้อมูล'!C5135," ")</f>
        <v xml:space="preserve"> </v>
      </c>
      <c r="D5135" s="69" t="str">
        <f>IF('4 ป้อนข้อมูล'!D5135&lt;&gt;"",'4 ป้อนข้อมูล'!D5135," ")</f>
        <v xml:space="preserve"> </v>
      </c>
      <c r="E5135" s="71">
        <f>IF('4 ป้อนข้อมูล'!E5135&lt;'3 ค่าคะแนน'!$B$9,0,IF('4 ป้อนข้อมูล'!E5135&lt;'3 ค่าคะแนน'!$B$8,'3 ค่าคะแนน'!$E$9,IF('4 ป้อนข้อมูล'!E5135&lt;'3 ค่าคะแนน'!$B$7,'3 ค่าคะแนน'!$E$8,IF('4 ป้อนข้อมูล'!E5135&lt;'3 ค่าคะแนน'!$B$6,'3 ค่าคะแนน'!$E$7,IF('4 ป้อนข้อมูล'!E5135&lt;'3 ค่าคะแนน'!$B$5,'3 ค่าคะแนน'!$E$6,IF('4 ป้อนข้อมูล'!E5135&lt;'3 ค่าคะแนน'!$B$4,'3 ค่าคะแนน'!$E$5,'3 ค่าคะแนน'!$E$4))))))</f>
        <v>0</v>
      </c>
      <c r="F5135" s="109">
        <f>IF('4 ป้อนข้อมูล'!E5135&gt;=70,SUMIF(ปันส่วน!$A$5:$A$16,D5135,ปันส่วน!$F$5:$F$16),0)</f>
        <v>0</v>
      </c>
      <c r="G5135" s="109">
        <f>SUMIFS(ปันส่วน2!$C$3:$C$20,ปันส่วน2!$A$3:$A$20,D5135,ปันส่วน2!$B$3:$B$20,E5135)</f>
        <v>0</v>
      </c>
      <c r="H5135" s="109">
        <f t="shared" si="80"/>
        <v>0</v>
      </c>
    </row>
    <row r="5136" spans="1:8">
      <c r="A5136" s="69">
        <v>5133</v>
      </c>
      <c r="B5136" s="82" t="str">
        <f>IF('4 ป้อนข้อมูล'!B5136&lt;&gt;"",'4 ป้อนข้อมูล'!B5136," ")</f>
        <v xml:space="preserve"> </v>
      </c>
      <c r="C5136" s="81" t="str">
        <f>IF('4 ป้อนข้อมูล'!C5136&lt;&gt;"",'4 ป้อนข้อมูล'!C5136," ")</f>
        <v xml:space="preserve"> </v>
      </c>
      <c r="D5136" s="69" t="str">
        <f>IF('4 ป้อนข้อมูล'!D5136&lt;&gt;"",'4 ป้อนข้อมูล'!D5136," ")</f>
        <v xml:space="preserve"> </v>
      </c>
      <c r="E5136" s="71">
        <f>IF('4 ป้อนข้อมูล'!E5136&lt;'3 ค่าคะแนน'!$B$9,0,IF('4 ป้อนข้อมูล'!E5136&lt;'3 ค่าคะแนน'!$B$8,'3 ค่าคะแนน'!$E$9,IF('4 ป้อนข้อมูล'!E5136&lt;'3 ค่าคะแนน'!$B$7,'3 ค่าคะแนน'!$E$8,IF('4 ป้อนข้อมูล'!E5136&lt;'3 ค่าคะแนน'!$B$6,'3 ค่าคะแนน'!$E$7,IF('4 ป้อนข้อมูล'!E5136&lt;'3 ค่าคะแนน'!$B$5,'3 ค่าคะแนน'!$E$6,IF('4 ป้อนข้อมูล'!E5136&lt;'3 ค่าคะแนน'!$B$4,'3 ค่าคะแนน'!$E$5,'3 ค่าคะแนน'!$E$4))))))</f>
        <v>0</v>
      </c>
      <c r="F5136" s="109">
        <f>IF('4 ป้อนข้อมูล'!E5136&gt;=70,SUMIF(ปันส่วน!$A$5:$A$16,D5136,ปันส่วน!$F$5:$F$16),0)</f>
        <v>0</v>
      </c>
      <c r="G5136" s="109">
        <f>SUMIFS(ปันส่วน2!$C$3:$C$20,ปันส่วน2!$A$3:$A$20,D5136,ปันส่วน2!$B$3:$B$20,E5136)</f>
        <v>0</v>
      </c>
      <c r="H5136" s="109">
        <f t="shared" si="80"/>
        <v>0</v>
      </c>
    </row>
    <row r="5137" spans="1:8">
      <c r="A5137" s="69">
        <v>5134</v>
      </c>
      <c r="B5137" s="82" t="str">
        <f>IF('4 ป้อนข้อมูล'!B5137&lt;&gt;"",'4 ป้อนข้อมูล'!B5137," ")</f>
        <v xml:space="preserve"> </v>
      </c>
      <c r="C5137" s="81" t="str">
        <f>IF('4 ป้อนข้อมูล'!C5137&lt;&gt;"",'4 ป้อนข้อมูล'!C5137," ")</f>
        <v xml:space="preserve"> </v>
      </c>
      <c r="D5137" s="69" t="str">
        <f>IF('4 ป้อนข้อมูล'!D5137&lt;&gt;"",'4 ป้อนข้อมูล'!D5137," ")</f>
        <v xml:space="preserve"> </v>
      </c>
      <c r="E5137" s="71">
        <f>IF('4 ป้อนข้อมูล'!E5137&lt;'3 ค่าคะแนน'!$B$9,0,IF('4 ป้อนข้อมูล'!E5137&lt;'3 ค่าคะแนน'!$B$8,'3 ค่าคะแนน'!$E$9,IF('4 ป้อนข้อมูล'!E5137&lt;'3 ค่าคะแนน'!$B$7,'3 ค่าคะแนน'!$E$8,IF('4 ป้อนข้อมูล'!E5137&lt;'3 ค่าคะแนน'!$B$6,'3 ค่าคะแนน'!$E$7,IF('4 ป้อนข้อมูล'!E5137&lt;'3 ค่าคะแนน'!$B$5,'3 ค่าคะแนน'!$E$6,IF('4 ป้อนข้อมูล'!E5137&lt;'3 ค่าคะแนน'!$B$4,'3 ค่าคะแนน'!$E$5,'3 ค่าคะแนน'!$E$4))))))</f>
        <v>0</v>
      </c>
      <c r="F5137" s="109">
        <f>IF('4 ป้อนข้อมูล'!E5137&gt;=70,SUMIF(ปันส่วน!$A$5:$A$16,D5137,ปันส่วน!$F$5:$F$16),0)</f>
        <v>0</v>
      </c>
      <c r="G5137" s="109">
        <f>SUMIFS(ปันส่วน2!$C$3:$C$20,ปันส่วน2!$A$3:$A$20,D5137,ปันส่วน2!$B$3:$B$20,E5137)</f>
        <v>0</v>
      </c>
      <c r="H5137" s="109">
        <f t="shared" si="80"/>
        <v>0</v>
      </c>
    </row>
    <row r="5138" spans="1:8">
      <c r="A5138" s="69">
        <v>5135</v>
      </c>
      <c r="B5138" s="82" t="str">
        <f>IF('4 ป้อนข้อมูล'!B5138&lt;&gt;"",'4 ป้อนข้อมูล'!B5138," ")</f>
        <v xml:space="preserve"> </v>
      </c>
      <c r="C5138" s="81" t="str">
        <f>IF('4 ป้อนข้อมูล'!C5138&lt;&gt;"",'4 ป้อนข้อมูล'!C5138," ")</f>
        <v xml:space="preserve"> </v>
      </c>
      <c r="D5138" s="69" t="str">
        <f>IF('4 ป้อนข้อมูล'!D5138&lt;&gt;"",'4 ป้อนข้อมูล'!D5138," ")</f>
        <v xml:space="preserve"> </v>
      </c>
      <c r="E5138" s="71">
        <f>IF('4 ป้อนข้อมูล'!E5138&lt;'3 ค่าคะแนน'!$B$9,0,IF('4 ป้อนข้อมูล'!E5138&lt;'3 ค่าคะแนน'!$B$8,'3 ค่าคะแนน'!$E$9,IF('4 ป้อนข้อมูล'!E5138&lt;'3 ค่าคะแนน'!$B$7,'3 ค่าคะแนน'!$E$8,IF('4 ป้อนข้อมูล'!E5138&lt;'3 ค่าคะแนน'!$B$6,'3 ค่าคะแนน'!$E$7,IF('4 ป้อนข้อมูล'!E5138&lt;'3 ค่าคะแนน'!$B$5,'3 ค่าคะแนน'!$E$6,IF('4 ป้อนข้อมูล'!E5138&lt;'3 ค่าคะแนน'!$B$4,'3 ค่าคะแนน'!$E$5,'3 ค่าคะแนน'!$E$4))))))</f>
        <v>0</v>
      </c>
      <c r="F5138" s="109">
        <f>IF('4 ป้อนข้อมูล'!E5138&gt;=70,SUMIF(ปันส่วน!$A$5:$A$16,D5138,ปันส่วน!$F$5:$F$16),0)</f>
        <v>0</v>
      </c>
      <c r="G5138" s="109">
        <f>SUMIFS(ปันส่วน2!$C$3:$C$20,ปันส่วน2!$A$3:$A$20,D5138,ปันส่วน2!$B$3:$B$20,E5138)</f>
        <v>0</v>
      </c>
      <c r="H5138" s="109">
        <f t="shared" si="80"/>
        <v>0</v>
      </c>
    </row>
    <row r="5139" spans="1:8">
      <c r="A5139" s="69">
        <v>5136</v>
      </c>
      <c r="B5139" s="82" t="str">
        <f>IF('4 ป้อนข้อมูล'!B5139&lt;&gt;"",'4 ป้อนข้อมูล'!B5139," ")</f>
        <v xml:space="preserve"> </v>
      </c>
      <c r="C5139" s="81" t="str">
        <f>IF('4 ป้อนข้อมูล'!C5139&lt;&gt;"",'4 ป้อนข้อมูล'!C5139," ")</f>
        <v xml:space="preserve"> </v>
      </c>
      <c r="D5139" s="69" t="str">
        <f>IF('4 ป้อนข้อมูล'!D5139&lt;&gt;"",'4 ป้อนข้อมูล'!D5139," ")</f>
        <v xml:space="preserve"> </v>
      </c>
      <c r="E5139" s="71">
        <f>IF('4 ป้อนข้อมูล'!E5139&lt;'3 ค่าคะแนน'!$B$9,0,IF('4 ป้อนข้อมูล'!E5139&lt;'3 ค่าคะแนน'!$B$8,'3 ค่าคะแนน'!$E$9,IF('4 ป้อนข้อมูล'!E5139&lt;'3 ค่าคะแนน'!$B$7,'3 ค่าคะแนน'!$E$8,IF('4 ป้อนข้อมูล'!E5139&lt;'3 ค่าคะแนน'!$B$6,'3 ค่าคะแนน'!$E$7,IF('4 ป้อนข้อมูล'!E5139&lt;'3 ค่าคะแนน'!$B$5,'3 ค่าคะแนน'!$E$6,IF('4 ป้อนข้อมูล'!E5139&lt;'3 ค่าคะแนน'!$B$4,'3 ค่าคะแนน'!$E$5,'3 ค่าคะแนน'!$E$4))))))</f>
        <v>0</v>
      </c>
      <c r="F5139" s="109">
        <f>IF('4 ป้อนข้อมูล'!E5139&gt;=70,SUMIF(ปันส่วน!$A$5:$A$16,D5139,ปันส่วน!$F$5:$F$16),0)</f>
        <v>0</v>
      </c>
      <c r="G5139" s="109">
        <f>SUMIFS(ปันส่วน2!$C$3:$C$20,ปันส่วน2!$A$3:$A$20,D5139,ปันส่วน2!$B$3:$B$20,E5139)</f>
        <v>0</v>
      </c>
      <c r="H5139" s="109">
        <f t="shared" si="80"/>
        <v>0</v>
      </c>
    </row>
    <row r="5140" spans="1:8">
      <c r="A5140" s="69">
        <v>5137</v>
      </c>
      <c r="B5140" s="82" t="str">
        <f>IF('4 ป้อนข้อมูล'!B5140&lt;&gt;"",'4 ป้อนข้อมูล'!B5140," ")</f>
        <v xml:space="preserve"> </v>
      </c>
      <c r="C5140" s="81" t="str">
        <f>IF('4 ป้อนข้อมูล'!C5140&lt;&gt;"",'4 ป้อนข้อมูล'!C5140," ")</f>
        <v xml:space="preserve"> </v>
      </c>
      <c r="D5140" s="69" t="str">
        <f>IF('4 ป้อนข้อมูล'!D5140&lt;&gt;"",'4 ป้อนข้อมูล'!D5140," ")</f>
        <v xml:space="preserve"> </v>
      </c>
      <c r="E5140" s="71">
        <f>IF('4 ป้อนข้อมูล'!E5140&lt;'3 ค่าคะแนน'!$B$9,0,IF('4 ป้อนข้อมูล'!E5140&lt;'3 ค่าคะแนน'!$B$8,'3 ค่าคะแนน'!$E$9,IF('4 ป้อนข้อมูล'!E5140&lt;'3 ค่าคะแนน'!$B$7,'3 ค่าคะแนน'!$E$8,IF('4 ป้อนข้อมูล'!E5140&lt;'3 ค่าคะแนน'!$B$6,'3 ค่าคะแนน'!$E$7,IF('4 ป้อนข้อมูล'!E5140&lt;'3 ค่าคะแนน'!$B$5,'3 ค่าคะแนน'!$E$6,IF('4 ป้อนข้อมูล'!E5140&lt;'3 ค่าคะแนน'!$B$4,'3 ค่าคะแนน'!$E$5,'3 ค่าคะแนน'!$E$4))))))</f>
        <v>0</v>
      </c>
      <c r="F5140" s="109">
        <f>IF('4 ป้อนข้อมูล'!E5140&gt;=70,SUMIF(ปันส่วน!$A$5:$A$16,D5140,ปันส่วน!$F$5:$F$16),0)</f>
        <v>0</v>
      </c>
      <c r="G5140" s="109">
        <f>SUMIFS(ปันส่วน2!$C$3:$C$20,ปันส่วน2!$A$3:$A$20,D5140,ปันส่วน2!$B$3:$B$20,E5140)</f>
        <v>0</v>
      </c>
      <c r="H5140" s="109">
        <f t="shared" si="80"/>
        <v>0</v>
      </c>
    </row>
    <row r="5141" spans="1:8">
      <c r="A5141" s="69">
        <v>5138</v>
      </c>
      <c r="B5141" s="82" t="str">
        <f>IF('4 ป้อนข้อมูล'!B5141&lt;&gt;"",'4 ป้อนข้อมูล'!B5141," ")</f>
        <v xml:space="preserve"> </v>
      </c>
      <c r="C5141" s="81" t="str">
        <f>IF('4 ป้อนข้อมูล'!C5141&lt;&gt;"",'4 ป้อนข้อมูล'!C5141," ")</f>
        <v xml:space="preserve"> </v>
      </c>
      <c r="D5141" s="69" t="str">
        <f>IF('4 ป้อนข้อมูล'!D5141&lt;&gt;"",'4 ป้อนข้อมูล'!D5141," ")</f>
        <v xml:space="preserve"> </v>
      </c>
      <c r="E5141" s="71">
        <f>IF('4 ป้อนข้อมูล'!E5141&lt;'3 ค่าคะแนน'!$B$9,0,IF('4 ป้อนข้อมูล'!E5141&lt;'3 ค่าคะแนน'!$B$8,'3 ค่าคะแนน'!$E$9,IF('4 ป้อนข้อมูล'!E5141&lt;'3 ค่าคะแนน'!$B$7,'3 ค่าคะแนน'!$E$8,IF('4 ป้อนข้อมูล'!E5141&lt;'3 ค่าคะแนน'!$B$6,'3 ค่าคะแนน'!$E$7,IF('4 ป้อนข้อมูล'!E5141&lt;'3 ค่าคะแนน'!$B$5,'3 ค่าคะแนน'!$E$6,IF('4 ป้อนข้อมูล'!E5141&lt;'3 ค่าคะแนน'!$B$4,'3 ค่าคะแนน'!$E$5,'3 ค่าคะแนน'!$E$4))))))</f>
        <v>0</v>
      </c>
      <c r="F5141" s="109">
        <f>IF('4 ป้อนข้อมูล'!E5141&gt;=70,SUMIF(ปันส่วน!$A$5:$A$16,D5141,ปันส่วน!$F$5:$F$16),0)</f>
        <v>0</v>
      </c>
      <c r="G5141" s="109">
        <f>SUMIFS(ปันส่วน2!$C$3:$C$20,ปันส่วน2!$A$3:$A$20,D5141,ปันส่วน2!$B$3:$B$20,E5141)</f>
        <v>0</v>
      </c>
      <c r="H5141" s="109">
        <f t="shared" si="80"/>
        <v>0</v>
      </c>
    </row>
    <row r="5142" spans="1:8">
      <c r="A5142" s="69">
        <v>5139</v>
      </c>
      <c r="B5142" s="82" t="str">
        <f>IF('4 ป้อนข้อมูล'!B5142&lt;&gt;"",'4 ป้อนข้อมูล'!B5142," ")</f>
        <v xml:space="preserve"> </v>
      </c>
      <c r="C5142" s="81" t="str">
        <f>IF('4 ป้อนข้อมูล'!C5142&lt;&gt;"",'4 ป้อนข้อมูล'!C5142," ")</f>
        <v xml:space="preserve"> </v>
      </c>
      <c r="D5142" s="69" t="str">
        <f>IF('4 ป้อนข้อมูล'!D5142&lt;&gt;"",'4 ป้อนข้อมูล'!D5142," ")</f>
        <v xml:space="preserve"> </v>
      </c>
      <c r="E5142" s="71">
        <f>IF('4 ป้อนข้อมูล'!E5142&lt;'3 ค่าคะแนน'!$B$9,0,IF('4 ป้อนข้อมูล'!E5142&lt;'3 ค่าคะแนน'!$B$8,'3 ค่าคะแนน'!$E$9,IF('4 ป้อนข้อมูล'!E5142&lt;'3 ค่าคะแนน'!$B$7,'3 ค่าคะแนน'!$E$8,IF('4 ป้อนข้อมูล'!E5142&lt;'3 ค่าคะแนน'!$B$6,'3 ค่าคะแนน'!$E$7,IF('4 ป้อนข้อมูล'!E5142&lt;'3 ค่าคะแนน'!$B$5,'3 ค่าคะแนน'!$E$6,IF('4 ป้อนข้อมูล'!E5142&lt;'3 ค่าคะแนน'!$B$4,'3 ค่าคะแนน'!$E$5,'3 ค่าคะแนน'!$E$4))))))</f>
        <v>0</v>
      </c>
      <c r="F5142" s="109">
        <f>IF('4 ป้อนข้อมูล'!E5142&gt;=70,SUMIF(ปันส่วน!$A$5:$A$16,D5142,ปันส่วน!$F$5:$F$16),0)</f>
        <v>0</v>
      </c>
      <c r="G5142" s="109">
        <f>SUMIFS(ปันส่วน2!$C$3:$C$20,ปันส่วน2!$A$3:$A$20,D5142,ปันส่วน2!$B$3:$B$20,E5142)</f>
        <v>0</v>
      </c>
      <c r="H5142" s="109">
        <f t="shared" si="80"/>
        <v>0</v>
      </c>
    </row>
    <row r="5143" spans="1:8">
      <c r="A5143" s="69">
        <v>5140</v>
      </c>
      <c r="B5143" s="82" t="str">
        <f>IF('4 ป้อนข้อมูล'!B5143&lt;&gt;"",'4 ป้อนข้อมูล'!B5143," ")</f>
        <v xml:space="preserve"> </v>
      </c>
      <c r="C5143" s="81" t="str">
        <f>IF('4 ป้อนข้อมูล'!C5143&lt;&gt;"",'4 ป้อนข้อมูล'!C5143," ")</f>
        <v xml:space="preserve"> </v>
      </c>
      <c r="D5143" s="69" t="str">
        <f>IF('4 ป้อนข้อมูล'!D5143&lt;&gt;"",'4 ป้อนข้อมูล'!D5143," ")</f>
        <v xml:space="preserve"> </v>
      </c>
      <c r="E5143" s="71">
        <f>IF('4 ป้อนข้อมูล'!E5143&lt;'3 ค่าคะแนน'!$B$9,0,IF('4 ป้อนข้อมูล'!E5143&lt;'3 ค่าคะแนน'!$B$8,'3 ค่าคะแนน'!$E$9,IF('4 ป้อนข้อมูล'!E5143&lt;'3 ค่าคะแนน'!$B$7,'3 ค่าคะแนน'!$E$8,IF('4 ป้อนข้อมูล'!E5143&lt;'3 ค่าคะแนน'!$B$6,'3 ค่าคะแนน'!$E$7,IF('4 ป้อนข้อมูล'!E5143&lt;'3 ค่าคะแนน'!$B$5,'3 ค่าคะแนน'!$E$6,IF('4 ป้อนข้อมูล'!E5143&lt;'3 ค่าคะแนน'!$B$4,'3 ค่าคะแนน'!$E$5,'3 ค่าคะแนน'!$E$4))))))</f>
        <v>0</v>
      </c>
      <c r="F5143" s="109">
        <f>IF('4 ป้อนข้อมูล'!E5143&gt;=70,SUMIF(ปันส่วน!$A$5:$A$16,D5143,ปันส่วน!$F$5:$F$16),0)</f>
        <v>0</v>
      </c>
      <c r="G5143" s="109">
        <f>SUMIFS(ปันส่วน2!$C$3:$C$20,ปันส่วน2!$A$3:$A$20,D5143,ปันส่วน2!$B$3:$B$20,E5143)</f>
        <v>0</v>
      </c>
      <c r="H5143" s="109">
        <f t="shared" si="80"/>
        <v>0</v>
      </c>
    </row>
    <row r="5144" spans="1:8">
      <c r="A5144" s="69">
        <v>5141</v>
      </c>
      <c r="B5144" s="82" t="str">
        <f>IF('4 ป้อนข้อมูล'!B5144&lt;&gt;"",'4 ป้อนข้อมูล'!B5144," ")</f>
        <v xml:space="preserve"> </v>
      </c>
      <c r="C5144" s="81" t="str">
        <f>IF('4 ป้อนข้อมูล'!C5144&lt;&gt;"",'4 ป้อนข้อมูล'!C5144," ")</f>
        <v xml:space="preserve"> </v>
      </c>
      <c r="D5144" s="69" t="str">
        <f>IF('4 ป้อนข้อมูล'!D5144&lt;&gt;"",'4 ป้อนข้อมูล'!D5144," ")</f>
        <v xml:space="preserve"> </v>
      </c>
      <c r="E5144" s="71">
        <f>IF('4 ป้อนข้อมูล'!E5144&lt;'3 ค่าคะแนน'!$B$9,0,IF('4 ป้อนข้อมูล'!E5144&lt;'3 ค่าคะแนน'!$B$8,'3 ค่าคะแนน'!$E$9,IF('4 ป้อนข้อมูล'!E5144&lt;'3 ค่าคะแนน'!$B$7,'3 ค่าคะแนน'!$E$8,IF('4 ป้อนข้อมูล'!E5144&lt;'3 ค่าคะแนน'!$B$6,'3 ค่าคะแนน'!$E$7,IF('4 ป้อนข้อมูล'!E5144&lt;'3 ค่าคะแนน'!$B$5,'3 ค่าคะแนน'!$E$6,IF('4 ป้อนข้อมูล'!E5144&lt;'3 ค่าคะแนน'!$B$4,'3 ค่าคะแนน'!$E$5,'3 ค่าคะแนน'!$E$4))))))</f>
        <v>0</v>
      </c>
      <c r="F5144" s="109">
        <f>IF('4 ป้อนข้อมูล'!E5144&gt;=70,SUMIF(ปันส่วน!$A$5:$A$16,D5144,ปันส่วน!$F$5:$F$16),0)</f>
        <v>0</v>
      </c>
      <c r="G5144" s="109">
        <f>SUMIFS(ปันส่วน2!$C$3:$C$20,ปันส่วน2!$A$3:$A$20,D5144,ปันส่วน2!$B$3:$B$20,E5144)</f>
        <v>0</v>
      </c>
      <c r="H5144" s="109">
        <f t="shared" si="80"/>
        <v>0</v>
      </c>
    </row>
    <row r="5145" spans="1:8">
      <c r="A5145" s="69">
        <v>5142</v>
      </c>
      <c r="B5145" s="82" t="str">
        <f>IF('4 ป้อนข้อมูล'!B5145&lt;&gt;"",'4 ป้อนข้อมูล'!B5145," ")</f>
        <v xml:space="preserve"> </v>
      </c>
      <c r="C5145" s="81" t="str">
        <f>IF('4 ป้อนข้อมูล'!C5145&lt;&gt;"",'4 ป้อนข้อมูล'!C5145," ")</f>
        <v xml:space="preserve"> </v>
      </c>
      <c r="D5145" s="69" t="str">
        <f>IF('4 ป้อนข้อมูล'!D5145&lt;&gt;"",'4 ป้อนข้อมูล'!D5145," ")</f>
        <v xml:space="preserve"> </v>
      </c>
      <c r="E5145" s="71">
        <f>IF('4 ป้อนข้อมูล'!E5145&lt;'3 ค่าคะแนน'!$B$9,0,IF('4 ป้อนข้อมูล'!E5145&lt;'3 ค่าคะแนน'!$B$8,'3 ค่าคะแนน'!$E$9,IF('4 ป้อนข้อมูล'!E5145&lt;'3 ค่าคะแนน'!$B$7,'3 ค่าคะแนน'!$E$8,IF('4 ป้อนข้อมูล'!E5145&lt;'3 ค่าคะแนน'!$B$6,'3 ค่าคะแนน'!$E$7,IF('4 ป้อนข้อมูล'!E5145&lt;'3 ค่าคะแนน'!$B$5,'3 ค่าคะแนน'!$E$6,IF('4 ป้อนข้อมูล'!E5145&lt;'3 ค่าคะแนน'!$B$4,'3 ค่าคะแนน'!$E$5,'3 ค่าคะแนน'!$E$4))))))</f>
        <v>0</v>
      </c>
      <c r="F5145" s="109">
        <f>IF('4 ป้อนข้อมูล'!E5145&gt;=70,SUMIF(ปันส่วน!$A$5:$A$16,D5145,ปันส่วน!$F$5:$F$16),0)</f>
        <v>0</v>
      </c>
      <c r="G5145" s="109">
        <f>SUMIFS(ปันส่วน2!$C$3:$C$20,ปันส่วน2!$A$3:$A$20,D5145,ปันส่วน2!$B$3:$B$20,E5145)</f>
        <v>0</v>
      </c>
      <c r="H5145" s="109">
        <f t="shared" si="80"/>
        <v>0</v>
      </c>
    </row>
    <row r="5146" spans="1:8">
      <c r="A5146" s="69">
        <v>5143</v>
      </c>
      <c r="B5146" s="82" t="str">
        <f>IF('4 ป้อนข้อมูล'!B5146&lt;&gt;"",'4 ป้อนข้อมูล'!B5146," ")</f>
        <v xml:space="preserve"> </v>
      </c>
      <c r="C5146" s="81" t="str">
        <f>IF('4 ป้อนข้อมูล'!C5146&lt;&gt;"",'4 ป้อนข้อมูล'!C5146," ")</f>
        <v xml:space="preserve"> </v>
      </c>
      <c r="D5146" s="69" t="str">
        <f>IF('4 ป้อนข้อมูล'!D5146&lt;&gt;"",'4 ป้อนข้อมูล'!D5146," ")</f>
        <v xml:space="preserve"> </v>
      </c>
      <c r="E5146" s="71">
        <f>IF('4 ป้อนข้อมูล'!E5146&lt;'3 ค่าคะแนน'!$B$9,0,IF('4 ป้อนข้อมูล'!E5146&lt;'3 ค่าคะแนน'!$B$8,'3 ค่าคะแนน'!$E$9,IF('4 ป้อนข้อมูล'!E5146&lt;'3 ค่าคะแนน'!$B$7,'3 ค่าคะแนน'!$E$8,IF('4 ป้อนข้อมูล'!E5146&lt;'3 ค่าคะแนน'!$B$6,'3 ค่าคะแนน'!$E$7,IF('4 ป้อนข้อมูล'!E5146&lt;'3 ค่าคะแนน'!$B$5,'3 ค่าคะแนน'!$E$6,IF('4 ป้อนข้อมูล'!E5146&lt;'3 ค่าคะแนน'!$B$4,'3 ค่าคะแนน'!$E$5,'3 ค่าคะแนน'!$E$4))))))</f>
        <v>0</v>
      </c>
      <c r="F5146" s="109">
        <f>IF('4 ป้อนข้อมูล'!E5146&gt;=70,SUMIF(ปันส่วน!$A$5:$A$16,D5146,ปันส่วน!$F$5:$F$16),0)</f>
        <v>0</v>
      </c>
      <c r="G5146" s="109">
        <f>SUMIFS(ปันส่วน2!$C$3:$C$20,ปันส่วน2!$A$3:$A$20,D5146,ปันส่วน2!$B$3:$B$20,E5146)</f>
        <v>0</v>
      </c>
      <c r="H5146" s="109">
        <f t="shared" si="80"/>
        <v>0</v>
      </c>
    </row>
    <row r="5147" spans="1:8">
      <c r="A5147" s="69">
        <v>5144</v>
      </c>
      <c r="B5147" s="82" t="str">
        <f>IF('4 ป้อนข้อมูล'!B5147&lt;&gt;"",'4 ป้อนข้อมูล'!B5147," ")</f>
        <v xml:space="preserve"> </v>
      </c>
      <c r="C5147" s="81" t="str">
        <f>IF('4 ป้อนข้อมูล'!C5147&lt;&gt;"",'4 ป้อนข้อมูล'!C5147," ")</f>
        <v xml:space="preserve"> </v>
      </c>
      <c r="D5147" s="69" t="str">
        <f>IF('4 ป้อนข้อมูล'!D5147&lt;&gt;"",'4 ป้อนข้อมูล'!D5147," ")</f>
        <v xml:space="preserve"> </v>
      </c>
      <c r="E5147" s="71">
        <f>IF('4 ป้อนข้อมูล'!E5147&lt;'3 ค่าคะแนน'!$B$9,0,IF('4 ป้อนข้อมูล'!E5147&lt;'3 ค่าคะแนน'!$B$8,'3 ค่าคะแนน'!$E$9,IF('4 ป้อนข้อมูล'!E5147&lt;'3 ค่าคะแนน'!$B$7,'3 ค่าคะแนน'!$E$8,IF('4 ป้อนข้อมูล'!E5147&lt;'3 ค่าคะแนน'!$B$6,'3 ค่าคะแนน'!$E$7,IF('4 ป้อนข้อมูล'!E5147&lt;'3 ค่าคะแนน'!$B$5,'3 ค่าคะแนน'!$E$6,IF('4 ป้อนข้อมูล'!E5147&lt;'3 ค่าคะแนน'!$B$4,'3 ค่าคะแนน'!$E$5,'3 ค่าคะแนน'!$E$4))))))</f>
        <v>0</v>
      </c>
      <c r="F5147" s="109">
        <f>IF('4 ป้อนข้อมูล'!E5147&gt;=70,SUMIF(ปันส่วน!$A$5:$A$16,D5147,ปันส่วน!$F$5:$F$16),0)</f>
        <v>0</v>
      </c>
      <c r="G5147" s="109">
        <f>SUMIFS(ปันส่วน2!$C$3:$C$20,ปันส่วน2!$A$3:$A$20,D5147,ปันส่วน2!$B$3:$B$20,E5147)</f>
        <v>0</v>
      </c>
      <c r="H5147" s="109">
        <f t="shared" si="80"/>
        <v>0</v>
      </c>
    </row>
    <row r="5148" spans="1:8">
      <c r="A5148" s="69">
        <v>5145</v>
      </c>
      <c r="B5148" s="82" t="str">
        <f>IF('4 ป้อนข้อมูล'!B5148&lt;&gt;"",'4 ป้อนข้อมูล'!B5148," ")</f>
        <v xml:space="preserve"> </v>
      </c>
      <c r="C5148" s="81" t="str">
        <f>IF('4 ป้อนข้อมูล'!C5148&lt;&gt;"",'4 ป้อนข้อมูล'!C5148," ")</f>
        <v xml:space="preserve"> </v>
      </c>
      <c r="D5148" s="69" t="str">
        <f>IF('4 ป้อนข้อมูล'!D5148&lt;&gt;"",'4 ป้อนข้อมูล'!D5148," ")</f>
        <v xml:space="preserve"> </v>
      </c>
      <c r="E5148" s="71">
        <f>IF('4 ป้อนข้อมูล'!E5148&lt;'3 ค่าคะแนน'!$B$9,0,IF('4 ป้อนข้อมูล'!E5148&lt;'3 ค่าคะแนน'!$B$8,'3 ค่าคะแนน'!$E$9,IF('4 ป้อนข้อมูล'!E5148&lt;'3 ค่าคะแนน'!$B$7,'3 ค่าคะแนน'!$E$8,IF('4 ป้อนข้อมูล'!E5148&lt;'3 ค่าคะแนน'!$B$6,'3 ค่าคะแนน'!$E$7,IF('4 ป้อนข้อมูล'!E5148&lt;'3 ค่าคะแนน'!$B$5,'3 ค่าคะแนน'!$E$6,IF('4 ป้อนข้อมูล'!E5148&lt;'3 ค่าคะแนน'!$B$4,'3 ค่าคะแนน'!$E$5,'3 ค่าคะแนน'!$E$4))))))</f>
        <v>0</v>
      </c>
      <c r="F5148" s="109">
        <f>IF('4 ป้อนข้อมูล'!E5148&gt;=70,SUMIF(ปันส่วน!$A$5:$A$16,D5148,ปันส่วน!$F$5:$F$16),0)</f>
        <v>0</v>
      </c>
      <c r="G5148" s="109">
        <f>SUMIFS(ปันส่วน2!$C$3:$C$20,ปันส่วน2!$A$3:$A$20,D5148,ปันส่วน2!$B$3:$B$20,E5148)</f>
        <v>0</v>
      </c>
      <c r="H5148" s="109">
        <f t="shared" si="80"/>
        <v>0</v>
      </c>
    </row>
    <row r="5149" spans="1:8">
      <c r="A5149" s="69">
        <v>5146</v>
      </c>
      <c r="B5149" s="82" t="str">
        <f>IF('4 ป้อนข้อมูล'!B5149&lt;&gt;"",'4 ป้อนข้อมูล'!B5149," ")</f>
        <v xml:space="preserve"> </v>
      </c>
      <c r="C5149" s="81" t="str">
        <f>IF('4 ป้อนข้อมูล'!C5149&lt;&gt;"",'4 ป้อนข้อมูล'!C5149," ")</f>
        <v xml:space="preserve"> </v>
      </c>
      <c r="D5149" s="69" t="str">
        <f>IF('4 ป้อนข้อมูล'!D5149&lt;&gt;"",'4 ป้อนข้อมูล'!D5149," ")</f>
        <v xml:space="preserve"> </v>
      </c>
      <c r="E5149" s="71">
        <f>IF('4 ป้อนข้อมูล'!E5149&lt;'3 ค่าคะแนน'!$B$9,0,IF('4 ป้อนข้อมูล'!E5149&lt;'3 ค่าคะแนน'!$B$8,'3 ค่าคะแนน'!$E$9,IF('4 ป้อนข้อมูล'!E5149&lt;'3 ค่าคะแนน'!$B$7,'3 ค่าคะแนน'!$E$8,IF('4 ป้อนข้อมูล'!E5149&lt;'3 ค่าคะแนน'!$B$6,'3 ค่าคะแนน'!$E$7,IF('4 ป้อนข้อมูล'!E5149&lt;'3 ค่าคะแนน'!$B$5,'3 ค่าคะแนน'!$E$6,IF('4 ป้อนข้อมูล'!E5149&lt;'3 ค่าคะแนน'!$B$4,'3 ค่าคะแนน'!$E$5,'3 ค่าคะแนน'!$E$4))))))</f>
        <v>0</v>
      </c>
      <c r="F5149" s="109">
        <f>IF('4 ป้อนข้อมูล'!E5149&gt;=70,SUMIF(ปันส่วน!$A$5:$A$16,D5149,ปันส่วน!$F$5:$F$16),0)</f>
        <v>0</v>
      </c>
      <c r="G5149" s="109">
        <f>SUMIFS(ปันส่วน2!$C$3:$C$20,ปันส่วน2!$A$3:$A$20,D5149,ปันส่วน2!$B$3:$B$20,E5149)</f>
        <v>0</v>
      </c>
      <c r="H5149" s="109">
        <f t="shared" si="80"/>
        <v>0</v>
      </c>
    </row>
    <row r="5150" spans="1:8">
      <c r="A5150" s="69">
        <v>5147</v>
      </c>
      <c r="B5150" s="82" t="str">
        <f>IF('4 ป้อนข้อมูล'!B5150&lt;&gt;"",'4 ป้อนข้อมูล'!B5150," ")</f>
        <v xml:space="preserve"> </v>
      </c>
      <c r="C5150" s="81" t="str">
        <f>IF('4 ป้อนข้อมูล'!C5150&lt;&gt;"",'4 ป้อนข้อมูล'!C5150," ")</f>
        <v xml:space="preserve"> </v>
      </c>
      <c r="D5150" s="69" t="str">
        <f>IF('4 ป้อนข้อมูล'!D5150&lt;&gt;"",'4 ป้อนข้อมูล'!D5150," ")</f>
        <v xml:space="preserve"> </v>
      </c>
      <c r="E5150" s="71">
        <f>IF('4 ป้อนข้อมูล'!E5150&lt;'3 ค่าคะแนน'!$B$9,0,IF('4 ป้อนข้อมูล'!E5150&lt;'3 ค่าคะแนน'!$B$8,'3 ค่าคะแนน'!$E$9,IF('4 ป้อนข้อมูล'!E5150&lt;'3 ค่าคะแนน'!$B$7,'3 ค่าคะแนน'!$E$8,IF('4 ป้อนข้อมูล'!E5150&lt;'3 ค่าคะแนน'!$B$6,'3 ค่าคะแนน'!$E$7,IF('4 ป้อนข้อมูล'!E5150&lt;'3 ค่าคะแนน'!$B$5,'3 ค่าคะแนน'!$E$6,IF('4 ป้อนข้อมูล'!E5150&lt;'3 ค่าคะแนน'!$B$4,'3 ค่าคะแนน'!$E$5,'3 ค่าคะแนน'!$E$4))))))</f>
        <v>0</v>
      </c>
      <c r="F5150" s="109">
        <f>IF('4 ป้อนข้อมูล'!E5150&gt;=70,SUMIF(ปันส่วน!$A$5:$A$16,D5150,ปันส่วน!$F$5:$F$16),0)</f>
        <v>0</v>
      </c>
      <c r="G5150" s="109">
        <f>SUMIFS(ปันส่วน2!$C$3:$C$20,ปันส่วน2!$A$3:$A$20,D5150,ปันส่วน2!$B$3:$B$20,E5150)</f>
        <v>0</v>
      </c>
      <c r="H5150" s="109">
        <f t="shared" si="80"/>
        <v>0</v>
      </c>
    </row>
    <row r="5151" spans="1:8">
      <c r="A5151" s="69">
        <v>5148</v>
      </c>
      <c r="B5151" s="82" t="str">
        <f>IF('4 ป้อนข้อมูล'!B5151&lt;&gt;"",'4 ป้อนข้อมูล'!B5151," ")</f>
        <v xml:space="preserve"> </v>
      </c>
      <c r="C5151" s="81" t="str">
        <f>IF('4 ป้อนข้อมูล'!C5151&lt;&gt;"",'4 ป้อนข้อมูล'!C5151," ")</f>
        <v xml:space="preserve"> </v>
      </c>
      <c r="D5151" s="69" t="str">
        <f>IF('4 ป้อนข้อมูล'!D5151&lt;&gt;"",'4 ป้อนข้อมูล'!D5151," ")</f>
        <v xml:space="preserve"> </v>
      </c>
      <c r="E5151" s="71">
        <f>IF('4 ป้อนข้อมูล'!E5151&lt;'3 ค่าคะแนน'!$B$9,0,IF('4 ป้อนข้อมูล'!E5151&lt;'3 ค่าคะแนน'!$B$8,'3 ค่าคะแนน'!$E$9,IF('4 ป้อนข้อมูล'!E5151&lt;'3 ค่าคะแนน'!$B$7,'3 ค่าคะแนน'!$E$8,IF('4 ป้อนข้อมูล'!E5151&lt;'3 ค่าคะแนน'!$B$6,'3 ค่าคะแนน'!$E$7,IF('4 ป้อนข้อมูล'!E5151&lt;'3 ค่าคะแนน'!$B$5,'3 ค่าคะแนน'!$E$6,IF('4 ป้อนข้อมูล'!E5151&lt;'3 ค่าคะแนน'!$B$4,'3 ค่าคะแนน'!$E$5,'3 ค่าคะแนน'!$E$4))))))</f>
        <v>0</v>
      </c>
      <c r="F5151" s="109">
        <f>IF('4 ป้อนข้อมูล'!E5151&gt;=70,SUMIF(ปันส่วน!$A$5:$A$16,D5151,ปันส่วน!$F$5:$F$16),0)</f>
        <v>0</v>
      </c>
      <c r="G5151" s="109">
        <f>SUMIFS(ปันส่วน2!$C$3:$C$20,ปันส่วน2!$A$3:$A$20,D5151,ปันส่วน2!$B$3:$B$20,E5151)</f>
        <v>0</v>
      </c>
      <c r="H5151" s="109">
        <f t="shared" si="80"/>
        <v>0</v>
      </c>
    </row>
    <row r="5152" spans="1:8">
      <c r="A5152" s="69">
        <v>5149</v>
      </c>
      <c r="B5152" s="82" t="str">
        <f>IF('4 ป้อนข้อมูล'!B5152&lt;&gt;"",'4 ป้อนข้อมูล'!B5152," ")</f>
        <v xml:space="preserve"> </v>
      </c>
      <c r="C5152" s="81" t="str">
        <f>IF('4 ป้อนข้อมูล'!C5152&lt;&gt;"",'4 ป้อนข้อมูล'!C5152," ")</f>
        <v xml:space="preserve"> </v>
      </c>
      <c r="D5152" s="69" t="str">
        <f>IF('4 ป้อนข้อมูล'!D5152&lt;&gt;"",'4 ป้อนข้อมูล'!D5152," ")</f>
        <v xml:space="preserve"> </v>
      </c>
      <c r="E5152" s="71">
        <f>IF('4 ป้อนข้อมูล'!E5152&lt;'3 ค่าคะแนน'!$B$9,0,IF('4 ป้อนข้อมูล'!E5152&lt;'3 ค่าคะแนน'!$B$8,'3 ค่าคะแนน'!$E$9,IF('4 ป้อนข้อมูล'!E5152&lt;'3 ค่าคะแนน'!$B$7,'3 ค่าคะแนน'!$E$8,IF('4 ป้อนข้อมูล'!E5152&lt;'3 ค่าคะแนน'!$B$6,'3 ค่าคะแนน'!$E$7,IF('4 ป้อนข้อมูล'!E5152&lt;'3 ค่าคะแนน'!$B$5,'3 ค่าคะแนน'!$E$6,IF('4 ป้อนข้อมูล'!E5152&lt;'3 ค่าคะแนน'!$B$4,'3 ค่าคะแนน'!$E$5,'3 ค่าคะแนน'!$E$4))))))</f>
        <v>0</v>
      </c>
      <c r="F5152" s="109">
        <f>IF('4 ป้อนข้อมูล'!E5152&gt;=70,SUMIF(ปันส่วน!$A$5:$A$16,D5152,ปันส่วน!$F$5:$F$16),0)</f>
        <v>0</v>
      </c>
      <c r="G5152" s="109">
        <f>SUMIFS(ปันส่วน2!$C$3:$C$20,ปันส่วน2!$A$3:$A$20,D5152,ปันส่วน2!$B$3:$B$20,E5152)</f>
        <v>0</v>
      </c>
      <c r="H5152" s="109">
        <f t="shared" si="80"/>
        <v>0</v>
      </c>
    </row>
    <row r="5153" spans="1:8">
      <c r="A5153" s="69">
        <v>5150</v>
      </c>
      <c r="B5153" s="82" t="str">
        <f>IF('4 ป้อนข้อมูล'!B5153&lt;&gt;"",'4 ป้อนข้อมูล'!B5153," ")</f>
        <v xml:space="preserve"> </v>
      </c>
      <c r="C5153" s="81" t="str">
        <f>IF('4 ป้อนข้อมูล'!C5153&lt;&gt;"",'4 ป้อนข้อมูล'!C5153," ")</f>
        <v xml:space="preserve"> </v>
      </c>
      <c r="D5153" s="69" t="str">
        <f>IF('4 ป้อนข้อมูล'!D5153&lt;&gt;"",'4 ป้อนข้อมูล'!D5153," ")</f>
        <v xml:space="preserve"> </v>
      </c>
      <c r="E5153" s="71">
        <f>IF('4 ป้อนข้อมูล'!E5153&lt;'3 ค่าคะแนน'!$B$9,0,IF('4 ป้อนข้อมูล'!E5153&lt;'3 ค่าคะแนน'!$B$8,'3 ค่าคะแนน'!$E$9,IF('4 ป้อนข้อมูล'!E5153&lt;'3 ค่าคะแนน'!$B$7,'3 ค่าคะแนน'!$E$8,IF('4 ป้อนข้อมูล'!E5153&lt;'3 ค่าคะแนน'!$B$6,'3 ค่าคะแนน'!$E$7,IF('4 ป้อนข้อมูล'!E5153&lt;'3 ค่าคะแนน'!$B$5,'3 ค่าคะแนน'!$E$6,IF('4 ป้อนข้อมูล'!E5153&lt;'3 ค่าคะแนน'!$B$4,'3 ค่าคะแนน'!$E$5,'3 ค่าคะแนน'!$E$4))))))</f>
        <v>0</v>
      </c>
      <c r="F5153" s="109">
        <f>IF('4 ป้อนข้อมูล'!E5153&gt;=70,SUMIF(ปันส่วน!$A$5:$A$16,D5153,ปันส่วน!$F$5:$F$16),0)</f>
        <v>0</v>
      </c>
      <c r="G5153" s="109">
        <f>SUMIFS(ปันส่วน2!$C$3:$C$20,ปันส่วน2!$A$3:$A$20,D5153,ปันส่วน2!$B$3:$B$20,E5153)</f>
        <v>0</v>
      </c>
      <c r="H5153" s="109">
        <f t="shared" si="80"/>
        <v>0</v>
      </c>
    </row>
    <row r="5154" spans="1:8">
      <c r="A5154" s="69">
        <v>5151</v>
      </c>
      <c r="B5154" s="82" t="str">
        <f>IF('4 ป้อนข้อมูล'!B5154&lt;&gt;"",'4 ป้อนข้อมูล'!B5154," ")</f>
        <v xml:space="preserve"> </v>
      </c>
      <c r="C5154" s="81" t="str">
        <f>IF('4 ป้อนข้อมูล'!C5154&lt;&gt;"",'4 ป้อนข้อมูล'!C5154," ")</f>
        <v xml:space="preserve"> </v>
      </c>
      <c r="D5154" s="69" t="str">
        <f>IF('4 ป้อนข้อมูล'!D5154&lt;&gt;"",'4 ป้อนข้อมูล'!D5154," ")</f>
        <v xml:space="preserve"> </v>
      </c>
      <c r="E5154" s="71">
        <f>IF('4 ป้อนข้อมูล'!E5154&lt;'3 ค่าคะแนน'!$B$9,0,IF('4 ป้อนข้อมูล'!E5154&lt;'3 ค่าคะแนน'!$B$8,'3 ค่าคะแนน'!$E$9,IF('4 ป้อนข้อมูล'!E5154&lt;'3 ค่าคะแนน'!$B$7,'3 ค่าคะแนน'!$E$8,IF('4 ป้อนข้อมูล'!E5154&lt;'3 ค่าคะแนน'!$B$6,'3 ค่าคะแนน'!$E$7,IF('4 ป้อนข้อมูล'!E5154&lt;'3 ค่าคะแนน'!$B$5,'3 ค่าคะแนน'!$E$6,IF('4 ป้อนข้อมูล'!E5154&lt;'3 ค่าคะแนน'!$B$4,'3 ค่าคะแนน'!$E$5,'3 ค่าคะแนน'!$E$4))))))</f>
        <v>0</v>
      </c>
      <c r="F5154" s="109">
        <f>IF('4 ป้อนข้อมูล'!E5154&gt;=70,SUMIF(ปันส่วน!$A$5:$A$16,D5154,ปันส่วน!$F$5:$F$16),0)</f>
        <v>0</v>
      </c>
      <c r="G5154" s="109">
        <f>SUMIFS(ปันส่วน2!$C$3:$C$20,ปันส่วน2!$A$3:$A$20,D5154,ปันส่วน2!$B$3:$B$20,E5154)</f>
        <v>0</v>
      </c>
      <c r="H5154" s="109">
        <f t="shared" si="80"/>
        <v>0</v>
      </c>
    </row>
    <row r="5155" spans="1:8">
      <c r="A5155" s="69">
        <v>5152</v>
      </c>
      <c r="B5155" s="82" t="str">
        <f>IF('4 ป้อนข้อมูล'!B5155&lt;&gt;"",'4 ป้อนข้อมูล'!B5155," ")</f>
        <v xml:space="preserve"> </v>
      </c>
      <c r="C5155" s="81" t="str">
        <f>IF('4 ป้อนข้อมูล'!C5155&lt;&gt;"",'4 ป้อนข้อมูล'!C5155," ")</f>
        <v xml:space="preserve"> </v>
      </c>
      <c r="D5155" s="69" t="str">
        <f>IF('4 ป้อนข้อมูล'!D5155&lt;&gt;"",'4 ป้อนข้อมูล'!D5155," ")</f>
        <v xml:space="preserve"> </v>
      </c>
      <c r="E5155" s="71">
        <f>IF('4 ป้อนข้อมูล'!E5155&lt;'3 ค่าคะแนน'!$B$9,0,IF('4 ป้อนข้อมูล'!E5155&lt;'3 ค่าคะแนน'!$B$8,'3 ค่าคะแนน'!$E$9,IF('4 ป้อนข้อมูล'!E5155&lt;'3 ค่าคะแนน'!$B$7,'3 ค่าคะแนน'!$E$8,IF('4 ป้อนข้อมูล'!E5155&lt;'3 ค่าคะแนน'!$B$6,'3 ค่าคะแนน'!$E$7,IF('4 ป้อนข้อมูล'!E5155&lt;'3 ค่าคะแนน'!$B$5,'3 ค่าคะแนน'!$E$6,IF('4 ป้อนข้อมูล'!E5155&lt;'3 ค่าคะแนน'!$B$4,'3 ค่าคะแนน'!$E$5,'3 ค่าคะแนน'!$E$4))))))</f>
        <v>0</v>
      </c>
      <c r="F5155" s="109">
        <f>IF('4 ป้อนข้อมูล'!E5155&gt;=70,SUMIF(ปันส่วน!$A$5:$A$16,D5155,ปันส่วน!$F$5:$F$16),0)</f>
        <v>0</v>
      </c>
      <c r="G5155" s="109">
        <f>SUMIFS(ปันส่วน2!$C$3:$C$20,ปันส่วน2!$A$3:$A$20,D5155,ปันส่วน2!$B$3:$B$20,E5155)</f>
        <v>0</v>
      </c>
      <c r="H5155" s="109">
        <f t="shared" si="80"/>
        <v>0</v>
      </c>
    </row>
    <row r="5156" spans="1:8">
      <c r="A5156" s="69">
        <v>5153</v>
      </c>
      <c r="B5156" s="82" t="str">
        <f>IF('4 ป้อนข้อมูล'!B5156&lt;&gt;"",'4 ป้อนข้อมูล'!B5156," ")</f>
        <v xml:space="preserve"> </v>
      </c>
      <c r="C5156" s="81" t="str">
        <f>IF('4 ป้อนข้อมูล'!C5156&lt;&gt;"",'4 ป้อนข้อมูล'!C5156," ")</f>
        <v xml:space="preserve"> </v>
      </c>
      <c r="D5156" s="69" t="str">
        <f>IF('4 ป้อนข้อมูล'!D5156&lt;&gt;"",'4 ป้อนข้อมูล'!D5156," ")</f>
        <v xml:space="preserve"> </v>
      </c>
      <c r="E5156" s="71">
        <f>IF('4 ป้อนข้อมูล'!E5156&lt;'3 ค่าคะแนน'!$B$9,0,IF('4 ป้อนข้อมูล'!E5156&lt;'3 ค่าคะแนน'!$B$8,'3 ค่าคะแนน'!$E$9,IF('4 ป้อนข้อมูล'!E5156&lt;'3 ค่าคะแนน'!$B$7,'3 ค่าคะแนน'!$E$8,IF('4 ป้อนข้อมูล'!E5156&lt;'3 ค่าคะแนน'!$B$6,'3 ค่าคะแนน'!$E$7,IF('4 ป้อนข้อมูล'!E5156&lt;'3 ค่าคะแนน'!$B$5,'3 ค่าคะแนน'!$E$6,IF('4 ป้อนข้อมูล'!E5156&lt;'3 ค่าคะแนน'!$B$4,'3 ค่าคะแนน'!$E$5,'3 ค่าคะแนน'!$E$4))))))</f>
        <v>0</v>
      </c>
      <c r="F5156" s="109">
        <f>IF('4 ป้อนข้อมูล'!E5156&gt;=70,SUMIF(ปันส่วน!$A$5:$A$16,D5156,ปันส่วน!$F$5:$F$16),0)</f>
        <v>0</v>
      </c>
      <c r="G5156" s="109">
        <f>SUMIFS(ปันส่วน2!$C$3:$C$20,ปันส่วน2!$A$3:$A$20,D5156,ปันส่วน2!$B$3:$B$20,E5156)</f>
        <v>0</v>
      </c>
      <c r="H5156" s="109">
        <f t="shared" si="80"/>
        <v>0</v>
      </c>
    </row>
    <row r="5157" spans="1:8">
      <c r="A5157" s="69">
        <v>5154</v>
      </c>
      <c r="B5157" s="82" t="str">
        <f>IF('4 ป้อนข้อมูล'!B5157&lt;&gt;"",'4 ป้อนข้อมูล'!B5157," ")</f>
        <v xml:space="preserve"> </v>
      </c>
      <c r="C5157" s="81" t="str">
        <f>IF('4 ป้อนข้อมูล'!C5157&lt;&gt;"",'4 ป้อนข้อมูล'!C5157," ")</f>
        <v xml:space="preserve"> </v>
      </c>
      <c r="D5157" s="69" t="str">
        <f>IF('4 ป้อนข้อมูล'!D5157&lt;&gt;"",'4 ป้อนข้อมูล'!D5157," ")</f>
        <v xml:space="preserve"> </v>
      </c>
      <c r="E5157" s="71">
        <f>IF('4 ป้อนข้อมูล'!E5157&lt;'3 ค่าคะแนน'!$B$9,0,IF('4 ป้อนข้อมูล'!E5157&lt;'3 ค่าคะแนน'!$B$8,'3 ค่าคะแนน'!$E$9,IF('4 ป้อนข้อมูล'!E5157&lt;'3 ค่าคะแนน'!$B$7,'3 ค่าคะแนน'!$E$8,IF('4 ป้อนข้อมูล'!E5157&lt;'3 ค่าคะแนน'!$B$6,'3 ค่าคะแนน'!$E$7,IF('4 ป้อนข้อมูล'!E5157&lt;'3 ค่าคะแนน'!$B$5,'3 ค่าคะแนน'!$E$6,IF('4 ป้อนข้อมูล'!E5157&lt;'3 ค่าคะแนน'!$B$4,'3 ค่าคะแนน'!$E$5,'3 ค่าคะแนน'!$E$4))))))</f>
        <v>0</v>
      </c>
      <c r="F5157" s="109">
        <f>IF('4 ป้อนข้อมูล'!E5157&gt;=70,SUMIF(ปันส่วน!$A$5:$A$16,D5157,ปันส่วน!$F$5:$F$16),0)</f>
        <v>0</v>
      </c>
      <c r="G5157" s="109">
        <f>SUMIFS(ปันส่วน2!$C$3:$C$20,ปันส่วน2!$A$3:$A$20,D5157,ปันส่วน2!$B$3:$B$20,E5157)</f>
        <v>0</v>
      </c>
      <c r="H5157" s="109">
        <f t="shared" si="80"/>
        <v>0</v>
      </c>
    </row>
    <row r="5158" spans="1:8">
      <c r="A5158" s="69">
        <v>5155</v>
      </c>
      <c r="B5158" s="82" t="str">
        <f>IF('4 ป้อนข้อมูล'!B5158&lt;&gt;"",'4 ป้อนข้อมูล'!B5158," ")</f>
        <v xml:space="preserve"> </v>
      </c>
      <c r="C5158" s="81" t="str">
        <f>IF('4 ป้อนข้อมูล'!C5158&lt;&gt;"",'4 ป้อนข้อมูล'!C5158," ")</f>
        <v xml:space="preserve"> </v>
      </c>
      <c r="D5158" s="69" t="str">
        <f>IF('4 ป้อนข้อมูล'!D5158&lt;&gt;"",'4 ป้อนข้อมูล'!D5158," ")</f>
        <v xml:space="preserve"> </v>
      </c>
      <c r="E5158" s="71">
        <f>IF('4 ป้อนข้อมูล'!E5158&lt;'3 ค่าคะแนน'!$B$9,0,IF('4 ป้อนข้อมูล'!E5158&lt;'3 ค่าคะแนน'!$B$8,'3 ค่าคะแนน'!$E$9,IF('4 ป้อนข้อมูล'!E5158&lt;'3 ค่าคะแนน'!$B$7,'3 ค่าคะแนน'!$E$8,IF('4 ป้อนข้อมูล'!E5158&lt;'3 ค่าคะแนน'!$B$6,'3 ค่าคะแนน'!$E$7,IF('4 ป้อนข้อมูล'!E5158&lt;'3 ค่าคะแนน'!$B$5,'3 ค่าคะแนน'!$E$6,IF('4 ป้อนข้อมูล'!E5158&lt;'3 ค่าคะแนน'!$B$4,'3 ค่าคะแนน'!$E$5,'3 ค่าคะแนน'!$E$4))))))</f>
        <v>0</v>
      </c>
      <c r="F5158" s="109">
        <f>IF('4 ป้อนข้อมูล'!E5158&gt;=70,SUMIF(ปันส่วน!$A$5:$A$16,D5158,ปันส่วน!$F$5:$F$16),0)</f>
        <v>0</v>
      </c>
      <c r="G5158" s="109">
        <f>SUMIFS(ปันส่วน2!$C$3:$C$20,ปันส่วน2!$A$3:$A$20,D5158,ปันส่วน2!$B$3:$B$20,E5158)</f>
        <v>0</v>
      </c>
      <c r="H5158" s="109">
        <f t="shared" si="80"/>
        <v>0</v>
      </c>
    </row>
    <row r="5159" spans="1:8">
      <c r="A5159" s="69">
        <v>5156</v>
      </c>
      <c r="B5159" s="82" t="str">
        <f>IF('4 ป้อนข้อมูล'!B5159&lt;&gt;"",'4 ป้อนข้อมูล'!B5159," ")</f>
        <v xml:space="preserve"> </v>
      </c>
      <c r="C5159" s="81" t="str">
        <f>IF('4 ป้อนข้อมูล'!C5159&lt;&gt;"",'4 ป้อนข้อมูล'!C5159," ")</f>
        <v xml:space="preserve"> </v>
      </c>
      <c r="D5159" s="69" t="str">
        <f>IF('4 ป้อนข้อมูล'!D5159&lt;&gt;"",'4 ป้อนข้อมูล'!D5159," ")</f>
        <v xml:space="preserve"> </v>
      </c>
      <c r="E5159" s="71">
        <f>IF('4 ป้อนข้อมูล'!E5159&lt;'3 ค่าคะแนน'!$B$9,0,IF('4 ป้อนข้อมูล'!E5159&lt;'3 ค่าคะแนน'!$B$8,'3 ค่าคะแนน'!$E$9,IF('4 ป้อนข้อมูล'!E5159&lt;'3 ค่าคะแนน'!$B$7,'3 ค่าคะแนน'!$E$8,IF('4 ป้อนข้อมูล'!E5159&lt;'3 ค่าคะแนน'!$B$6,'3 ค่าคะแนน'!$E$7,IF('4 ป้อนข้อมูล'!E5159&lt;'3 ค่าคะแนน'!$B$5,'3 ค่าคะแนน'!$E$6,IF('4 ป้อนข้อมูล'!E5159&lt;'3 ค่าคะแนน'!$B$4,'3 ค่าคะแนน'!$E$5,'3 ค่าคะแนน'!$E$4))))))</f>
        <v>0</v>
      </c>
      <c r="F5159" s="109">
        <f>IF('4 ป้อนข้อมูล'!E5159&gt;=70,SUMIF(ปันส่วน!$A$5:$A$16,D5159,ปันส่วน!$F$5:$F$16),0)</f>
        <v>0</v>
      </c>
      <c r="G5159" s="109">
        <f>SUMIFS(ปันส่วน2!$C$3:$C$20,ปันส่วน2!$A$3:$A$20,D5159,ปันส่วน2!$B$3:$B$20,E5159)</f>
        <v>0</v>
      </c>
      <c r="H5159" s="109">
        <f t="shared" si="80"/>
        <v>0</v>
      </c>
    </row>
    <row r="5160" spans="1:8">
      <c r="A5160" s="69">
        <v>5157</v>
      </c>
      <c r="B5160" s="82" t="str">
        <f>IF('4 ป้อนข้อมูล'!B5160&lt;&gt;"",'4 ป้อนข้อมูล'!B5160," ")</f>
        <v xml:space="preserve"> </v>
      </c>
      <c r="C5160" s="81" t="str">
        <f>IF('4 ป้อนข้อมูล'!C5160&lt;&gt;"",'4 ป้อนข้อมูล'!C5160," ")</f>
        <v xml:space="preserve"> </v>
      </c>
      <c r="D5160" s="69" t="str">
        <f>IF('4 ป้อนข้อมูล'!D5160&lt;&gt;"",'4 ป้อนข้อมูล'!D5160," ")</f>
        <v xml:space="preserve"> </v>
      </c>
      <c r="E5160" s="71">
        <f>IF('4 ป้อนข้อมูล'!E5160&lt;'3 ค่าคะแนน'!$B$9,0,IF('4 ป้อนข้อมูล'!E5160&lt;'3 ค่าคะแนน'!$B$8,'3 ค่าคะแนน'!$E$9,IF('4 ป้อนข้อมูล'!E5160&lt;'3 ค่าคะแนน'!$B$7,'3 ค่าคะแนน'!$E$8,IF('4 ป้อนข้อมูล'!E5160&lt;'3 ค่าคะแนน'!$B$6,'3 ค่าคะแนน'!$E$7,IF('4 ป้อนข้อมูล'!E5160&lt;'3 ค่าคะแนน'!$B$5,'3 ค่าคะแนน'!$E$6,IF('4 ป้อนข้อมูล'!E5160&lt;'3 ค่าคะแนน'!$B$4,'3 ค่าคะแนน'!$E$5,'3 ค่าคะแนน'!$E$4))))))</f>
        <v>0</v>
      </c>
      <c r="F5160" s="109">
        <f>IF('4 ป้อนข้อมูล'!E5160&gt;=70,SUMIF(ปันส่วน!$A$5:$A$16,D5160,ปันส่วน!$F$5:$F$16),0)</f>
        <v>0</v>
      </c>
      <c r="G5160" s="109">
        <f>SUMIFS(ปันส่วน2!$C$3:$C$20,ปันส่วน2!$A$3:$A$20,D5160,ปันส่วน2!$B$3:$B$20,E5160)</f>
        <v>0</v>
      </c>
      <c r="H5160" s="109">
        <f t="shared" si="80"/>
        <v>0</v>
      </c>
    </row>
    <row r="5161" spans="1:8">
      <c r="A5161" s="69">
        <v>5158</v>
      </c>
      <c r="B5161" s="82" t="str">
        <f>IF('4 ป้อนข้อมูล'!B5161&lt;&gt;"",'4 ป้อนข้อมูล'!B5161," ")</f>
        <v xml:space="preserve"> </v>
      </c>
      <c r="C5161" s="81" t="str">
        <f>IF('4 ป้อนข้อมูล'!C5161&lt;&gt;"",'4 ป้อนข้อมูล'!C5161," ")</f>
        <v xml:space="preserve"> </v>
      </c>
      <c r="D5161" s="69" t="str">
        <f>IF('4 ป้อนข้อมูล'!D5161&lt;&gt;"",'4 ป้อนข้อมูล'!D5161," ")</f>
        <v xml:space="preserve"> </v>
      </c>
      <c r="E5161" s="71">
        <f>IF('4 ป้อนข้อมูล'!E5161&lt;'3 ค่าคะแนน'!$B$9,0,IF('4 ป้อนข้อมูล'!E5161&lt;'3 ค่าคะแนน'!$B$8,'3 ค่าคะแนน'!$E$9,IF('4 ป้อนข้อมูล'!E5161&lt;'3 ค่าคะแนน'!$B$7,'3 ค่าคะแนน'!$E$8,IF('4 ป้อนข้อมูล'!E5161&lt;'3 ค่าคะแนน'!$B$6,'3 ค่าคะแนน'!$E$7,IF('4 ป้อนข้อมูล'!E5161&lt;'3 ค่าคะแนน'!$B$5,'3 ค่าคะแนน'!$E$6,IF('4 ป้อนข้อมูล'!E5161&lt;'3 ค่าคะแนน'!$B$4,'3 ค่าคะแนน'!$E$5,'3 ค่าคะแนน'!$E$4))))))</f>
        <v>0</v>
      </c>
      <c r="F5161" s="109">
        <f>IF('4 ป้อนข้อมูล'!E5161&gt;=70,SUMIF(ปันส่วน!$A$5:$A$16,D5161,ปันส่วน!$F$5:$F$16),0)</f>
        <v>0</v>
      </c>
      <c r="G5161" s="109">
        <f>SUMIFS(ปันส่วน2!$C$3:$C$20,ปันส่วน2!$A$3:$A$20,D5161,ปันส่วน2!$B$3:$B$20,E5161)</f>
        <v>0</v>
      </c>
      <c r="H5161" s="109">
        <f t="shared" si="80"/>
        <v>0</v>
      </c>
    </row>
    <row r="5162" spans="1:8">
      <c r="A5162" s="69">
        <v>5159</v>
      </c>
      <c r="B5162" s="82" t="str">
        <f>IF('4 ป้อนข้อมูล'!B5162&lt;&gt;"",'4 ป้อนข้อมูล'!B5162," ")</f>
        <v xml:space="preserve"> </v>
      </c>
      <c r="C5162" s="81" t="str">
        <f>IF('4 ป้อนข้อมูล'!C5162&lt;&gt;"",'4 ป้อนข้อมูล'!C5162," ")</f>
        <v xml:space="preserve"> </v>
      </c>
      <c r="D5162" s="69" t="str">
        <f>IF('4 ป้อนข้อมูล'!D5162&lt;&gt;"",'4 ป้อนข้อมูล'!D5162," ")</f>
        <v xml:space="preserve"> </v>
      </c>
      <c r="E5162" s="71">
        <f>IF('4 ป้อนข้อมูล'!E5162&lt;'3 ค่าคะแนน'!$B$9,0,IF('4 ป้อนข้อมูล'!E5162&lt;'3 ค่าคะแนน'!$B$8,'3 ค่าคะแนน'!$E$9,IF('4 ป้อนข้อมูล'!E5162&lt;'3 ค่าคะแนน'!$B$7,'3 ค่าคะแนน'!$E$8,IF('4 ป้อนข้อมูล'!E5162&lt;'3 ค่าคะแนน'!$B$6,'3 ค่าคะแนน'!$E$7,IF('4 ป้อนข้อมูล'!E5162&lt;'3 ค่าคะแนน'!$B$5,'3 ค่าคะแนน'!$E$6,IF('4 ป้อนข้อมูล'!E5162&lt;'3 ค่าคะแนน'!$B$4,'3 ค่าคะแนน'!$E$5,'3 ค่าคะแนน'!$E$4))))))</f>
        <v>0</v>
      </c>
      <c r="F5162" s="109">
        <f>IF('4 ป้อนข้อมูล'!E5162&gt;=70,SUMIF(ปันส่วน!$A$5:$A$16,D5162,ปันส่วน!$F$5:$F$16),0)</f>
        <v>0</v>
      </c>
      <c r="G5162" s="109">
        <f>SUMIFS(ปันส่วน2!$C$3:$C$20,ปันส่วน2!$A$3:$A$20,D5162,ปันส่วน2!$B$3:$B$20,E5162)</f>
        <v>0</v>
      </c>
      <c r="H5162" s="109">
        <f t="shared" si="80"/>
        <v>0</v>
      </c>
    </row>
    <row r="5163" spans="1:8">
      <c r="A5163" s="69">
        <v>5160</v>
      </c>
      <c r="B5163" s="82" t="str">
        <f>IF('4 ป้อนข้อมูล'!B5163&lt;&gt;"",'4 ป้อนข้อมูล'!B5163," ")</f>
        <v xml:space="preserve"> </v>
      </c>
      <c r="C5163" s="81" t="str">
        <f>IF('4 ป้อนข้อมูล'!C5163&lt;&gt;"",'4 ป้อนข้อมูล'!C5163," ")</f>
        <v xml:space="preserve"> </v>
      </c>
      <c r="D5163" s="69" t="str">
        <f>IF('4 ป้อนข้อมูล'!D5163&lt;&gt;"",'4 ป้อนข้อมูล'!D5163," ")</f>
        <v xml:space="preserve"> </v>
      </c>
      <c r="E5163" s="71">
        <f>IF('4 ป้อนข้อมูล'!E5163&lt;'3 ค่าคะแนน'!$B$9,0,IF('4 ป้อนข้อมูล'!E5163&lt;'3 ค่าคะแนน'!$B$8,'3 ค่าคะแนน'!$E$9,IF('4 ป้อนข้อมูล'!E5163&lt;'3 ค่าคะแนน'!$B$7,'3 ค่าคะแนน'!$E$8,IF('4 ป้อนข้อมูล'!E5163&lt;'3 ค่าคะแนน'!$B$6,'3 ค่าคะแนน'!$E$7,IF('4 ป้อนข้อมูล'!E5163&lt;'3 ค่าคะแนน'!$B$5,'3 ค่าคะแนน'!$E$6,IF('4 ป้อนข้อมูล'!E5163&lt;'3 ค่าคะแนน'!$B$4,'3 ค่าคะแนน'!$E$5,'3 ค่าคะแนน'!$E$4))))))</f>
        <v>0</v>
      </c>
      <c r="F5163" s="109">
        <f>IF('4 ป้อนข้อมูล'!E5163&gt;=70,SUMIF(ปันส่วน!$A$5:$A$16,D5163,ปันส่วน!$F$5:$F$16),0)</f>
        <v>0</v>
      </c>
      <c r="G5163" s="109">
        <f>SUMIFS(ปันส่วน2!$C$3:$C$20,ปันส่วน2!$A$3:$A$20,D5163,ปันส่วน2!$B$3:$B$20,E5163)</f>
        <v>0</v>
      </c>
      <c r="H5163" s="109">
        <f t="shared" si="80"/>
        <v>0</v>
      </c>
    </row>
    <row r="5164" spans="1:8">
      <c r="A5164" s="69">
        <v>5161</v>
      </c>
      <c r="B5164" s="82" t="str">
        <f>IF('4 ป้อนข้อมูล'!B5164&lt;&gt;"",'4 ป้อนข้อมูล'!B5164," ")</f>
        <v xml:space="preserve"> </v>
      </c>
      <c r="C5164" s="81" t="str">
        <f>IF('4 ป้อนข้อมูล'!C5164&lt;&gt;"",'4 ป้อนข้อมูล'!C5164," ")</f>
        <v xml:space="preserve"> </v>
      </c>
      <c r="D5164" s="69" t="str">
        <f>IF('4 ป้อนข้อมูล'!D5164&lt;&gt;"",'4 ป้อนข้อมูล'!D5164," ")</f>
        <v xml:space="preserve"> </v>
      </c>
      <c r="E5164" s="71">
        <f>IF('4 ป้อนข้อมูล'!E5164&lt;'3 ค่าคะแนน'!$B$9,0,IF('4 ป้อนข้อมูล'!E5164&lt;'3 ค่าคะแนน'!$B$8,'3 ค่าคะแนน'!$E$9,IF('4 ป้อนข้อมูล'!E5164&lt;'3 ค่าคะแนน'!$B$7,'3 ค่าคะแนน'!$E$8,IF('4 ป้อนข้อมูล'!E5164&lt;'3 ค่าคะแนน'!$B$6,'3 ค่าคะแนน'!$E$7,IF('4 ป้อนข้อมูล'!E5164&lt;'3 ค่าคะแนน'!$B$5,'3 ค่าคะแนน'!$E$6,IF('4 ป้อนข้อมูล'!E5164&lt;'3 ค่าคะแนน'!$B$4,'3 ค่าคะแนน'!$E$5,'3 ค่าคะแนน'!$E$4))))))</f>
        <v>0</v>
      </c>
      <c r="F5164" s="109">
        <f>IF('4 ป้อนข้อมูล'!E5164&gt;=70,SUMIF(ปันส่วน!$A$5:$A$16,D5164,ปันส่วน!$F$5:$F$16),0)</f>
        <v>0</v>
      </c>
      <c r="G5164" s="109">
        <f>SUMIFS(ปันส่วน2!$C$3:$C$20,ปันส่วน2!$A$3:$A$20,D5164,ปันส่วน2!$B$3:$B$20,E5164)</f>
        <v>0</v>
      </c>
      <c r="H5164" s="109">
        <f t="shared" si="80"/>
        <v>0</v>
      </c>
    </row>
    <row r="5165" spans="1:8">
      <c r="A5165" s="69">
        <v>5162</v>
      </c>
      <c r="B5165" s="82" t="str">
        <f>IF('4 ป้อนข้อมูล'!B5165&lt;&gt;"",'4 ป้อนข้อมูล'!B5165," ")</f>
        <v xml:space="preserve"> </v>
      </c>
      <c r="C5165" s="81" t="str">
        <f>IF('4 ป้อนข้อมูล'!C5165&lt;&gt;"",'4 ป้อนข้อมูล'!C5165," ")</f>
        <v xml:space="preserve"> </v>
      </c>
      <c r="D5165" s="69" t="str">
        <f>IF('4 ป้อนข้อมูล'!D5165&lt;&gt;"",'4 ป้อนข้อมูล'!D5165," ")</f>
        <v xml:space="preserve"> </v>
      </c>
      <c r="E5165" s="71">
        <f>IF('4 ป้อนข้อมูล'!E5165&lt;'3 ค่าคะแนน'!$B$9,0,IF('4 ป้อนข้อมูล'!E5165&lt;'3 ค่าคะแนน'!$B$8,'3 ค่าคะแนน'!$E$9,IF('4 ป้อนข้อมูล'!E5165&lt;'3 ค่าคะแนน'!$B$7,'3 ค่าคะแนน'!$E$8,IF('4 ป้อนข้อมูล'!E5165&lt;'3 ค่าคะแนน'!$B$6,'3 ค่าคะแนน'!$E$7,IF('4 ป้อนข้อมูล'!E5165&lt;'3 ค่าคะแนน'!$B$5,'3 ค่าคะแนน'!$E$6,IF('4 ป้อนข้อมูล'!E5165&lt;'3 ค่าคะแนน'!$B$4,'3 ค่าคะแนน'!$E$5,'3 ค่าคะแนน'!$E$4))))))</f>
        <v>0</v>
      </c>
      <c r="F5165" s="109">
        <f>IF('4 ป้อนข้อมูล'!E5165&gt;=70,SUMIF(ปันส่วน!$A$5:$A$16,D5165,ปันส่วน!$F$5:$F$16),0)</f>
        <v>0</v>
      </c>
      <c r="G5165" s="109">
        <f>SUMIFS(ปันส่วน2!$C$3:$C$20,ปันส่วน2!$A$3:$A$20,D5165,ปันส่วน2!$B$3:$B$20,E5165)</f>
        <v>0</v>
      </c>
      <c r="H5165" s="109">
        <f t="shared" si="80"/>
        <v>0</v>
      </c>
    </row>
    <row r="5166" spans="1:8">
      <c r="A5166" s="69">
        <v>5163</v>
      </c>
      <c r="B5166" s="82" t="str">
        <f>IF('4 ป้อนข้อมูล'!B5166&lt;&gt;"",'4 ป้อนข้อมูล'!B5166," ")</f>
        <v xml:space="preserve"> </v>
      </c>
      <c r="C5166" s="81" t="str">
        <f>IF('4 ป้อนข้อมูล'!C5166&lt;&gt;"",'4 ป้อนข้อมูล'!C5166," ")</f>
        <v xml:space="preserve"> </v>
      </c>
      <c r="D5166" s="69" t="str">
        <f>IF('4 ป้อนข้อมูล'!D5166&lt;&gt;"",'4 ป้อนข้อมูล'!D5166," ")</f>
        <v xml:space="preserve"> </v>
      </c>
      <c r="E5166" s="71">
        <f>IF('4 ป้อนข้อมูล'!E5166&lt;'3 ค่าคะแนน'!$B$9,0,IF('4 ป้อนข้อมูล'!E5166&lt;'3 ค่าคะแนน'!$B$8,'3 ค่าคะแนน'!$E$9,IF('4 ป้อนข้อมูล'!E5166&lt;'3 ค่าคะแนน'!$B$7,'3 ค่าคะแนน'!$E$8,IF('4 ป้อนข้อมูล'!E5166&lt;'3 ค่าคะแนน'!$B$6,'3 ค่าคะแนน'!$E$7,IF('4 ป้อนข้อมูล'!E5166&lt;'3 ค่าคะแนน'!$B$5,'3 ค่าคะแนน'!$E$6,IF('4 ป้อนข้อมูล'!E5166&lt;'3 ค่าคะแนน'!$B$4,'3 ค่าคะแนน'!$E$5,'3 ค่าคะแนน'!$E$4))))))</f>
        <v>0</v>
      </c>
      <c r="F5166" s="109">
        <f>IF('4 ป้อนข้อมูล'!E5166&gt;=70,SUMIF(ปันส่วน!$A$5:$A$16,D5166,ปันส่วน!$F$5:$F$16),0)</f>
        <v>0</v>
      </c>
      <c r="G5166" s="109">
        <f>SUMIFS(ปันส่วน2!$C$3:$C$20,ปันส่วน2!$A$3:$A$20,D5166,ปันส่วน2!$B$3:$B$20,E5166)</f>
        <v>0</v>
      </c>
      <c r="H5166" s="109">
        <f t="shared" si="80"/>
        <v>0</v>
      </c>
    </row>
    <row r="5167" spans="1:8">
      <c r="A5167" s="69">
        <v>5164</v>
      </c>
      <c r="B5167" s="82" t="str">
        <f>IF('4 ป้อนข้อมูล'!B5167&lt;&gt;"",'4 ป้อนข้อมูล'!B5167," ")</f>
        <v xml:space="preserve"> </v>
      </c>
      <c r="C5167" s="81" t="str">
        <f>IF('4 ป้อนข้อมูล'!C5167&lt;&gt;"",'4 ป้อนข้อมูล'!C5167," ")</f>
        <v xml:space="preserve"> </v>
      </c>
      <c r="D5167" s="69" t="str">
        <f>IF('4 ป้อนข้อมูล'!D5167&lt;&gt;"",'4 ป้อนข้อมูล'!D5167," ")</f>
        <v xml:space="preserve"> </v>
      </c>
      <c r="E5167" s="71">
        <f>IF('4 ป้อนข้อมูล'!E5167&lt;'3 ค่าคะแนน'!$B$9,0,IF('4 ป้อนข้อมูล'!E5167&lt;'3 ค่าคะแนน'!$B$8,'3 ค่าคะแนน'!$E$9,IF('4 ป้อนข้อมูล'!E5167&lt;'3 ค่าคะแนน'!$B$7,'3 ค่าคะแนน'!$E$8,IF('4 ป้อนข้อมูล'!E5167&lt;'3 ค่าคะแนน'!$B$6,'3 ค่าคะแนน'!$E$7,IF('4 ป้อนข้อมูล'!E5167&lt;'3 ค่าคะแนน'!$B$5,'3 ค่าคะแนน'!$E$6,IF('4 ป้อนข้อมูล'!E5167&lt;'3 ค่าคะแนน'!$B$4,'3 ค่าคะแนน'!$E$5,'3 ค่าคะแนน'!$E$4))))))</f>
        <v>0</v>
      </c>
      <c r="F5167" s="109">
        <f>IF('4 ป้อนข้อมูล'!E5167&gt;=70,SUMIF(ปันส่วน!$A$5:$A$16,D5167,ปันส่วน!$F$5:$F$16),0)</f>
        <v>0</v>
      </c>
      <c r="G5167" s="109">
        <f>SUMIFS(ปันส่วน2!$C$3:$C$20,ปันส่วน2!$A$3:$A$20,D5167,ปันส่วน2!$B$3:$B$20,E5167)</f>
        <v>0</v>
      </c>
      <c r="H5167" s="109">
        <f t="shared" si="80"/>
        <v>0</v>
      </c>
    </row>
    <row r="5168" spans="1:8">
      <c r="A5168" s="69">
        <v>5165</v>
      </c>
      <c r="B5168" s="82" t="str">
        <f>IF('4 ป้อนข้อมูล'!B5168&lt;&gt;"",'4 ป้อนข้อมูล'!B5168," ")</f>
        <v xml:space="preserve"> </v>
      </c>
      <c r="C5168" s="81" t="str">
        <f>IF('4 ป้อนข้อมูล'!C5168&lt;&gt;"",'4 ป้อนข้อมูล'!C5168," ")</f>
        <v xml:space="preserve"> </v>
      </c>
      <c r="D5168" s="69" t="str">
        <f>IF('4 ป้อนข้อมูล'!D5168&lt;&gt;"",'4 ป้อนข้อมูล'!D5168," ")</f>
        <v xml:space="preserve"> </v>
      </c>
      <c r="E5168" s="71">
        <f>IF('4 ป้อนข้อมูล'!E5168&lt;'3 ค่าคะแนน'!$B$9,0,IF('4 ป้อนข้อมูล'!E5168&lt;'3 ค่าคะแนน'!$B$8,'3 ค่าคะแนน'!$E$9,IF('4 ป้อนข้อมูล'!E5168&lt;'3 ค่าคะแนน'!$B$7,'3 ค่าคะแนน'!$E$8,IF('4 ป้อนข้อมูล'!E5168&lt;'3 ค่าคะแนน'!$B$6,'3 ค่าคะแนน'!$E$7,IF('4 ป้อนข้อมูล'!E5168&lt;'3 ค่าคะแนน'!$B$5,'3 ค่าคะแนน'!$E$6,IF('4 ป้อนข้อมูล'!E5168&lt;'3 ค่าคะแนน'!$B$4,'3 ค่าคะแนน'!$E$5,'3 ค่าคะแนน'!$E$4))))))</f>
        <v>0</v>
      </c>
      <c r="F5168" s="109">
        <f>IF('4 ป้อนข้อมูล'!E5168&gt;=70,SUMIF(ปันส่วน!$A$5:$A$16,D5168,ปันส่วน!$F$5:$F$16),0)</f>
        <v>0</v>
      </c>
      <c r="G5168" s="109">
        <f>SUMIFS(ปันส่วน2!$C$3:$C$20,ปันส่วน2!$A$3:$A$20,D5168,ปันส่วน2!$B$3:$B$20,E5168)</f>
        <v>0</v>
      </c>
      <c r="H5168" s="109">
        <f t="shared" si="80"/>
        <v>0</v>
      </c>
    </row>
    <row r="5169" spans="1:8">
      <c r="A5169" s="69">
        <v>5166</v>
      </c>
      <c r="B5169" s="82" t="str">
        <f>IF('4 ป้อนข้อมูล'!B5169&lt;&gt;"",'4 ป้อนข้อมูล'!B5169," ")</f>
        <v xml:space="preserve"> </v>
      </c>
      <c r="C5169" s="81" t="str">
        <f>IF('4 ป้อนข้อมูล'!C5169&lt;&gt;"",'4 ป้อนข้อมูล'!C5169," ")</f>
        <v xml:space="preserve"> </v>
      </c>
      <c r="D5169" s="69" t="str">
        <f>IF('4 ป้อนข้อมูล'!D5169&lt;&gt;"",'4 ป้อนข้อมูล'!D5169," ")</f>
        <v xml:space="preserve"> </v>
      </c>
      <c r="E5169" s="71">
        <f>IF('4 ป้อนข้อมูล'!E5169&lt;'3 ค่าคะแนน'!$B$9,0,IF('4 ป้อนข้อมูล'!E5169&lt;'3 ค่าคะแนน'!$B$8,'3 ค่าคะแนน'!$E$9,IF('4 ป้อนข้อมูล'!E5169&lt;'3 ค่าคะแนน'!$B$7,'3 ค่าคะแนน'!$E$8,IF('4 ป้อนข้อมูล'!E5169&lt;'3 ค่าคะแนน'!$B$6,'3 ค่าคะแนน'!$E$7,IF('4 ป้อนข้อมูล'!E5169&lt;'3 ค่าคะแนน'!$B$5,'3 ค่าคะแนน'!$E$6,IF('4 ป้อนข้อมูล'!E5169&lt;'3 ค่าคะแนน'!$B$4,'3 ค่าคะแนน'!$E$5,'3 ค่าคะแนน'!$E$4))))))</f>
        <v>0</v>
      </c>
      <c r="F5169" s="109">
        <f>IF('4 ป้อนข้อมูล'!E5169&gt;=70,SUMIF(ปันส่วน!$A$5:$A$16,D5169,ปันส่วน!$F$5:$F$16),0)</f>
        <v>0</v>
      </c>
      <c r="G5169" s="109">
        <f>SUMIFS(ปันส่วน2!$C$3:$C$20,ปันส่วน2!$A$3:$A$20,D5169,ปันส่วน2!$B$3:$B$20,E5169)</f>
        <v>0</v>
      </c>
      <c r="H5169" s="109">
        <f t="shared" si="80"/>
        <v>0</v>
      </c>
    </row>
    <row r="5170" spans="1:8">
      <c r="A5170" s="69">
        <v>5167</v>
      </c>
      <c r="B5170" s="82" t="str">
        <f>IF('4 ป้อนข้อมูล'!B5170&lt;&gt;"",'4 ป้อนข้อมูล'!B5170," ")</f>
        <v xml:space="preserve"> </v>
      </c>
      <c r="C5170" s="81" t="str">
        <f>IF('4 ป้อนข้อมูล'!C5170&lt;&gt;"",'4 ป้อนข้อมูล'!C5170," ")</f>
        <v xml:space="preserve"> </v>
      </c>
      <c r="D5170" s="69" t="str">
        <f>IF('4 ป้อนข้อมูล'!D5170&lt;&gt;"",'4 ป้อนข้อมูล'!D5170," ")</f>
        <v xml:space="preserve"> </v>
      </c>
      <c r="E5170" s="71">
        <f>IF('4 ป้อนข้อมูล'!E5170&lt;'3 ค่าคะแนน'!$B$9,0,IF('4 ป้อนข้อมูล'!E5170&lt;'3 ค่าคะแนน'!$B$8,'3 ค่าคะแนน'!$E$9,IF('4 ป้อนข้อมูล'!E5170&lt;'3 ค่าคะแนน'!$B$7,'3 ค่าคะแนน'!$E$8,IF('4 ป้อนข้อมูล'!E5170&lt;'3 ค่าคะแนน'!$B$6,'3 ค่าคะแนน'!$E$7,IF('4 ป้อนข้อมูล'!E5170&lt;'3 ค่าคะแนน'!$B$5,'3 ค่าคะแนน'!$E$6,IF('4 ป้อนข้อมูล'!E5170&lt;'3 ค่าคะแนน'!$B$4,'3 ค่าคะแนน'!$E$5,'3 ค่าคะแนน'!$E$4))))))</f>
        <v>0</v>
      </c>
      <c r="F5170" s="109">
        <f>IF('4 ป้อนข้อมูล'!E5170&gt;=70,SUMIF(ปันส่วน!$A$5:$A$16,D5170,ปันส่วน!$F$5:$F$16),0)</f>
        <v>0</v>
      </c>
      <c r="G5170" s="109">
        <f>SUMIFS(ปันส่วน2!$C$3:$C$20,ปันส่วน2!$A$3:$A$20,D5170,ปันส่วน2!$B$3:$B$20,E5170)</f>
        <v>0</v>
      </c>
      <c r="H5170" s="109">
        <f t="shared" si="80"/>
        <v>0</v>
      </c>
    </row>
    <row r="5171" spans="1:8">
      <c r="A5171" s="69">
        <v>5168</v>
      </c>
      <c r="B5171" s="82" t="str">
        <f>IF('4 ป้อนข้อมูล'!B5171&lt;&gt;"",'4 ป้อนข้อมูล'!B5171," ")</f>
        <v xml:space="preserve"> </v>
      </c>
      <c r="C5171" s="81" t="str">
        <f>IF('4 ป้อนข้อมูล'!C5171&lt;&gt;"",'4 ป้อนข้อมูล'!C5171," ")</f>
        <v xml:space="preserve"> </v>
      </c>
      <c r="D5171" s="69" t="str">
        <f>IF('4 ป้อนข้อมูล'!D5171&lt;&gt;"",'4 ป้อนข้อมูล'!D5171," ")</f>
        <v xml:space="preserve"> </v>
      </c>
      <c r="E5171" s="71">
        <f>IF('4 ป้อนข้อมูล'!E5171&lt;'3 ค่าคะแนน'!$B$9,0,IF('4 ป้อนข้อมูล'!E5171&lt;'3 ค่าคะแนน'!$B$8,'3 ค่าคะแนน'!$E$9,IF('4 ป้อนข้อมูล'!E5171&lt;'3 ค่าคะแนน'!$B$7,'3 ค่าคะแนน'!$E$8,IF('4 ป้อนข้อมูล'!E5171&lt;'3 ค่าคะแนน'!$B$6,'3 ค่าคะแนน'!$E$7,IF('4 ป้อนข้อมูล'!E5171&lt;'3 ค่าคะแนน'!$B$5,'3 ค่าคะแนน'!$E$6,IF('4 ป้อนข้อมูล'!E5171&lt;'3 ค่าคะแนน'!$B$4,'3 ค่าคะแนน'!$E$5,'3 ค่าคะแนน'!$E$4))))))</f>
        <v>0</v>
      </c>
      <c r="F5171" s="109">
        <f>IF('4 ป้อนข้อมูล'!E5171&gt;=70,SUMIF(ปันส่วน!$A$5:$A$16,D5171,ปันส่วน!$F$5:$F$16),0)</f>
        <v>0</v>
      </c>
      <c r="G5171" s="109">
        <f>SUMIFS(ปันส่วน2!$C$3:$C$20,ปันส่วน2!$A$3:$A$20,D5171,ปันส่วน2!$B$3:$B$20,E5171)</f>
        <v>0</v>
      </c>
      <c r="H5171" s="109">
        <f t="shared" si="80"/>
        <v>0</v>
      </c>
    </row>
    <row r="5172" spans="1:8">
      <c r="A5172" s="69">
        <v>5169</v>
      </c>
      <c r="B5172" s="82" t="str">
        <f>IF('4 ป้อนข้อมูล'!B5172&lt;&gt;"",'4 ป้อนข้อมูล'!B5172," ")</f>
        <v xml:space="preserve"> </v>
      </c>
      <c r="C5172" s="81" t="str">
        <f>IF('4 ป้อนข้อมูล'!C5172&lt;&gt;"",'4 ป้อนข้อมูล'!C5172," ")</f>
        <v xml:space="preserve"> </v>
      </c>
      <c r="D5172" s="69" t="str">
        <f>IF('4 ป้อนข้อมูล'!D5172&lt;&gt;"",'4 ป้อนข้อมูล'!D5172," ")</f>
        <v xml:space="preserve"> </v>
      </c>
      <c r="E5172" s="71">
        <f>IF('4 ป้อนข้อมูล'!E5172&lt;'3 ค่าคะแนน'!$B$9,0,IF('4 ป้อนข้อมูล'!E5172&lt;'3 ค่าคะแนน'!$B$8,'3 ค่าคะแนน'!$E$9,IF('4 ป้อนข้อมูล'!E5172&lt;'3 ค่าคะแนน'!$B$7,'3 ค่าคะแนน'!$E$8,IF('4 ป้อนข้อมูล'!E5172&lt;'3 ค่าคะแนน'!$B$6,'3 ค่าคะแนน'!$E$7,IF('4 ป้อนข้อมูล'!E5172&lt;'3 ค่าคะแนน'!$B$5,'3 ค่าคะแนน'!$E$6,IF('4 ป้อนข้อมูล'!E5172&lt;'3 ค่าคะแนน'!$B$4,'3 ค่าคะแนน'!$E$5,'3 ค่าคะแนน'!$E$4))))))</f>
        <v>0</v>
      </c>
      <c r="F5172" s="109">
        <f>IF('4 ป้อนข้อมูล'!E5172&gt;=70,SUMIF(ปันส่วน!$A$5:$A$16,D5172,ปันส่วน!$F$5:$F$16),0)</f>
        <v>0</v>
      </c>
      <c r="G5172" s="109">
        <f>SUMIFS(ปันส่วน2!$C$3:$C$20,ปันส่วน2!$A$3:$A$20,D5172,ปันส่วน2!$B$3:$B$20,E5172)</f>
        <v>0</v>
      </c>
      <c r="H5172" s="109">
        <f t="shared" si="80"/>
        <v>0</v>
      </c>
    </row>
    <row r="5173" spans="1:8">
      <c r="A5173" s="69">
        <v>5170</v>
      </c>
      <c r="B5173" s="82" t="str">
        <f>IF('4 ป้อนข้อมูล'!B5173&lt;&gt;"",'4 ป้อนข้อมูล'!B5173," ")</f>
        <v xml:space="preserve"> </v>
      </c>
      <c r="C5173" s="81" t="str">
        <f>IF('4 ป้อนข้อมูล'!C5173&lt;&gt;"",'4 ป้อนข้อมูล'!C5173," ")</f>
        <v xml:space="preserve"> </v>
      </c>
      <c r="D5173" s="69" t="str">
        <f>IF('4 ป้อนข้อมูล'!D5173&lt;&gt;"",'4 ป้อนข้อมูล'!D5173," ")</f>
        <v xml:space="preserve"> </v>
      </c>
      <c r="E5173" s="71">
        <f>IF('4 ป้อนข้อมูล'!E5173&lt;'3 ค่าคะแนน'!$B$9,0,IF('4 ป้อนข้อมูล'!E5173&lt;'3 ค่าคะแนน'!$B$8,'3 ค่าคะแนน'!$E$9,IF('4 ป้อนข้อมูล'!E5173&lt;'3 ค่าคะแนน'!$B$7,'3 ค่าคะแนน'!$E$8,IF('4 ป้อนข้อมูล'!E5173&lt;'3 ค่าคะแนน'!$B$6,'3 ค่าคะแนน'!$E$7,IF('4 ป้อนข้อมูล'!E5173&lt;'3 ค่าคะแนน'!$B$5,'3 ค่าคะแนน'!$E$6,IF('4 ป้อนข้อมูล'!E5173&lt;'3 ค่าคะแนน'!$B$4,'3 ค่าคะแนน'!$E$5,'3 ค่าคะแนน'!$E$4))))))</f>
        <v>0</v>
      </c>
      <c r="F5173" s="109">
        <f>IF('4 ป้อนข้อมูล'!E5173&gt;=70,SUMIF(ปันส่วน!$A$5:$A$16,D5173,ปันส่วน!$F$5:$F$16),0)</f>
        <v>0</v>
      </c>
      <c r="G5173" s="109">
        <f>SUMIFS(ปันส่วน2!$C$3:$C$20,ปันส่วน2!$A$3:$A$20,D5173,ปันส่วน2!$B$3:$B$20,E5173)</f>
        <v>0</v>
      </c>
      <c r="H5173" s="109">
        <f t="shared" si="80"/>
        <v>0</v>
      </c>
    </row>
    <row r="5174" spans="1:8">
      <c r="A5174" s="69">
        <v>5171</v>
      </c>
      <c r="B5174" s="82" t="str">
        <f>IF('4 ป้อนข้อมูล'!B5174&lt;&gt;"",'4 ป้อนข้อมูล'!B5174," ")</f>
        <v xml:space="preserve"> </v>
      </c>
      <c r="C5174" s="81" t="str">
        <f>IF('4 ป้อนข้อมูล'!C5174&lt;&gt;"",'4 ป้อนข้อมูล'!C5174," ")</f>
        <v xml:space="preserve"> </v>
      </c>
      <c r="D5174" s="69" t="str">
        <f>IF('4 ป้อนข้อมูล'!D5174&lt;&gt;"",'4 ป้อนข้อมูล'!D5174," ")</f>
        <v xml:space="preserve"> </v>
      </c>
      <c r="E5174" s="71">
        <f>IF('4 ป้อนข้อมูล'!E5174&lt;'3 ค่าคะแนน'!$B$9,0,IF('4 ป้อนข้อมูล'!E5174&lt;'3 ค่าคะแนน'!$B$8,'3 ค่าคะแนน'!$E$9,IF('4 ป้อนข้อมูล'!E5174&lt;'3 ค่าคะแนน'!$B$7,'3 ค่าคะแนน'!$E$8,IF('4 ป้อนข้อมูล'!E5174&lt;'3 ค่าคะแนน'!$B$6,'3 ค่าคะแนน'!$E$7,IF('4 ป้อนข้อมูล'!E5174&lt;'3 ค่าคะแนน'!$B$5,'3 ค่าคะแนน'!$E$6,IF('4 ป้อนข้อมูล'!E5174&lt;'3 ค่าคะแนน'!$B$4,'3 ค่าคะแนน'!$E$5,'3 ค่าคะแนน'!$E$4))))))</f>
        <v>0</v>
      </c>
      <c r="F5174" s="109">
        <f>IF('4 ป้อนข้อมูล'!E5174&gt;=70,SUMIF(ปันส่วน!$A$5:$A$16,D5174,ปันส่วน!$F$5:$F$16),0)</f>
        <v>0</v>
      </c>
      <c r="G5174" s="109">
        <f>SUMIFS(ปันส่วน2!$C$3:$C$20,ปันส่วน2!$A$3:$A$20,D5174,ปันส่วน2!$B$3:$B$20,E5174)</f>
        <v>0</v>
      </c>
      <c r="H5174" s="109">
        <f t="shared" si="80"/>
        <v>0</v>
      </c>
    </row>
    <row r="5175" spans="1:8">
      <c r="A5175" s="69">
        <v>5172</v>
      </c>
      <c r="B5175" s="82" t="str">
        <f>IF('4 ป้อนข้อมูล'!B5175&lt;&gt;"",'4 ป้อนข้อมูล'!B5175," ")</f>
        <v xml:space="preserve"> </v>
      </c>
      <c r="C5175" s="81" t="str">
        <f>IF('4 ป้อนข้อมูล'!C5175&lt;&gt;"",'4 ป้อนข้อมูล'!C5175," ")</f>
        <v xml:space="preserve"> </v>
      </c>
      <c r="D5175" s="69" t="str">
        <f>IF('4 ป้อนข้อมูล'!D5175&lt;&gt;"",'4 ป้อนข้อมูล'!D5175," ")</f>
        <v xml:space="preserve"> </v>
      </c>
      <c r="E5175" s="71">
        <f>IF('4 ป้อนข้อมูล'!E5175&lt;'3 ค่าคะแนน'!$B$9,0,IF('4 ป้อนข้อมูล'!E5175&lt;'3 ค่าคะแนน'!$B$8,'3 ค่าคะแนน'!$E$9,IF('4 ป้อนข้อมูล'!E5175&lt;'3 ค่าคะแนน'!$B$7,'3 ค่าคะแนน'!$E$8,IF('4 ป้อนข้อมูล'!E5175&lt;'3 ค่าคะแนน'!$B$6,'3 ค่าคะแนน'!$E$7,IF('4 ป้อนข้อมูล'!E5175&lt;'3 ค่าคะแนน'!$B$5,'3 ค่าคะแนน'!$E$6,IF('4 ป้อนข้อมูล'!E5175&lt;'3 ค่าคะแนน'!$B$4,'3 ค่าคะแนน'!$E$5,'3 ค่าคะแนน'!$E$4))))))</f>
        <v>0</v>
      </c>
      <c r="F5175" s="109">
        <f>IF('4 ป้อนข้อมูล'!E5175&gt;=70,SUMIF(ปันส่วน!$A$5:$A$16,D5175,ปันส่วน!$F$5:$F$16),0)</f>
        <v>0</v>
      </c>
      <c r="G5175" s="109">
        <f>SUMIFS(ปันส่วน2!$C$3:$C$20,ปันส่วน2!$A$3:$A$20,D5175,ปันส่วน2!$B$3:$B$20,E5175)</f>
        <v>0</v>
      </c>
      <c r="H5175" s="109">
        <f t="shared" si="80"/>
        <v>0</v>
      </c>
    </row>
    <row r="5176" spans="1:8">
      <c r="A5176" s="69">
        <v>5173</v>
      </c>
      <c r="B5176" s="82" t="str">
        <f>IF('4 ป้อนข้อมูล'!B5176&lt;&gt;"",'4 ป้อนข้อมูล'!B5176," ")</f>
        <v xml:space="preserve"> </v>
      </c>
      <c r="C5176" s="81" t="str">
        <f>IF('4 ป้อนข้อมูล'!C5176&lt;&gt;"",'4 ป้อนข้อมูล'!C5176," ")</f>
        <v xml:space="preserve"> </v>
      </c>
      <c r="D5176" s="69" t="str">
        <f>IF('4 ป้อนข้อมูล'!D5176&lt;&gt;"",'4 ป้อนข้อมูล'!D5176," ")</f>
        <v xml:space="preserve"> </v>
      </c>
      <c r="E5176" s="71">
        <f>IF('4 ป้อนข้อมูล'!E5176&lt;'3 ค่าคะแนน'!$B$9,0,IF('4 ป้อนข้อมูล'!E5176&lt;'3 ค่าคะแนน'!$B$8,'3 ค่าคะแนน'!$E$9,IF('4 ป้อนข้อมูล'!E5176&lt;'3 ค่าคะแนน'!$B$7,'3 ค่าคะแนน'!$E$8,IF('4 ป้อนข้อมูล'!E5176&lt;'3 ค่าคะแนน'!$B$6,'3 ค่าคะแนน'!$E$7,IF('4 ป้อนข้อมูล'!E5176&lt;'3 ค่าคะแนน'!$B$5,'3 ค่าคะแนน'!$E$6,IF('4 ป้อนข้อมูล'!E5176&lt;'3 ค่าคะแนน'!$B$4,'3 ค่าคะแนน'!$E$5,'3 ค่าคะแนน'!$E$4))))))</f>
        <v>0</v>
      </c>
      <c r="F5176" s="109">
        <f>IF('4 ป้อนข้อมูล'!E5176&gt;=70,SUMIF(ปันส่วน!$A$5:$A$16,D5176,ปันส่วน!$F$5:$F$16),0)</f>
        <v>0</v>
      </c>
      <c r="G5176" s="109">
        <f>SUMIFS(ปันส่วน2!$C$3:$C$20,ปันส่วน2!$A$3:$A$20,D5176,ปันส่วน2!$B$3:$B$20,E5176)</f>
        <v>0</v>
      </c>
      <c r="H5176" s="109">
        <f t="shared" si="80"/>
        <v>0</v>
      </c>
    </row>
    <row r="5177" spans="1:8">
      <c r="A5177" s="69">
        <v>5174</v>
      </c>
      <c r="B5177" s="82" t="str">
        <f>IF('4 ป้อนข้อมูล'!B5177&lt;&gt;"",'4 ป้อนข้อมูล'!B5177," ")</f>
        <v xml:space="preserve"> </v>
      </c>
      <c r="C5177" s="81" t="str">
        <f>IF('4 ป้อนข้อมูล'!C5177&lt;&gt;"",'4 ป้อนข้อมูล'!C5177," ")</f>
        <v xml:space="preserve"> </v>
      </c>
      <c r="D5177" s="69" t="str">
        <f>IF('4 ป้อนข้อมูล'!D5177&lt;&gt;"",'4 ป้อนข้อมูล'!D5177," ")</f>
        <v xml:space="preserve"> </v>
      </c>
      <c r="E5177" s="71">
        <f>IF('4 ป้อนข้อมูล'!E5177&lt;'3 ค่าคะแนน'!$B$9,0,IF('4 ป้อนข้อมูล'!E5177&lt;'3 ค่าคะแนน'!$B$8,'3 ค่าคะแนน'!$E$9,IF('4 ป้อนข้อมูล'!E5177&lt;'3 ค่าคะแนน'!$B$7,'3 ค่าคะแนน'!$E$8,IF('4 ป้อนข้อมูล'!E5177&lt;'3 ค่าคะแนน'!$B$6,'3 ค่าคะแนน'!$E$7,IF('4 ป้อนข้อมูล'!E5177&lt;'3 ค่าคะแนน'!$B$5,'3 ค่าคะแนน'!$E$6,IF('4 ป้อนข้อมูล'!E5177&lt;'3 ค่าคะแนน'!$B$4,'3 ค่าคะแนน'!$E$5,'3 ค่าคะแนน'!$E$4))))))</f>
        <v>0</v>
      </c>
      <c r="F5177" s="109">
        <f>IF('4 ป้อนข้อมูล'!E5177&gt;=70,SUMIF(ปันส่วน!$A$5:$A$16,D5177,ปันส่วน!$F$5:$F$16),0)</f>
        <v>0</v>
      </c>
      <c r="G5177" s="109">
        <f>SUMIFS(ปันส่วน2!$C$3:$C$20,ปันส่วน2!$A$3:$A$20,D5177,ปันส่วน2!$B$3:$B$20,E5177)</f>
        <v>0</v>
      </c>
      <c r="H5177" s="109">
        <f t="shared" si="80"/>
        <v>0</v>
      </c>
    </row>
    <row r="5178" spans="1:8">
      <c r="A5178" s="69">
        <v>5175</v>
      </c>
      <c r="B5178" s="82" t="str">
        <f>IF('4 ป้อนข้อมูล'!B5178&lt;&gt;"",'4 ป้อนข้อมูล'!B5178," ")</f>
        <v xml:space="preserve"> </v>
      </c>
      <c r="C5178" s="81" t="str">
        <f>IF('4 ป้อนข้อมูล'!C5178&lt;&gt;"",'4 ป้อนข้อมูล'!C5178," ")</f>
        <v xml:space="preserve"> </v>
      </c>
      <c r="D5178" s="69" t="str">
        <f>IF('4 ป้อนข้อมูล'!D5178&lt;&gt;"",'4 ป้อนข้อมูล'!D5178," ")</f>
        <v xml:space="preserve"> </v>
      </c>
      <c r="E5178" s="71">
        <f>IF('4 ป้อนข้อมูล'!E5178&lt;'3 ค่าคะแนน'!$B$9,0,IF('4 ป้อนข้อมูล'!E5178&lt;'3 ค่าคะแนน'!$B$8,'3 ค่าคะแนน'!$E$9,IF('4 ป้อนข้อมูล'!E5178&lt;'3 ค่าคะแนน'!$B$7,'3 ค่าคะแนน'!$E$8,IF('4 ป้อนข้อมูล'!E5178&lt;'3 ค่าคะแนน'!$B$6,'3 ค่าคะแนน'!$E$7,IF('4 ป้อนข้อมูล'!E5178&lt;'3 ค่าคะแนน'!$B$5,'3 ค่าคะแนน'!$E$6,IF('4 ป้อนข้อมูล'!E5178&lt;'3 ค่าคะแนน'!$B$4,'3 ค่าคะแนน'!$E$5,'3 ค่าคะแนน'!$E$4))))))</f>
        <v>0</v>
      </c>
      <c r="F5178" s="109">
        <f>IF('4 ป้อนข้อมูล'!E5178&gt;=70,SUMIF(ปันส่วน!$A$5:$A$16,D5178,ปันส่วน!$F$5:$F$16),0)</f>
        <v>0</v>
      </c>
      <c r="G5178" s="109">
        <f>SUMIFS(ปันส่วน2!$C$3:$C$20,ปันส่วน2!$A$3:$A$20,D5178,ปันส่วน2!$B$3:$B$20,E5178)</f>
        <v>0</v>
      </c>
      <c r="H5178" s="109">
        <f t="shared" si="80"/>
        <v>0</v>
      </c>
    </row>
    <row r="5179" spans="1:8">
      <c r="A5179" s="69">
        <v>5176</v>
      </c>
      <c r="B5179" s="82" t="str">
        <f>IF('4 ป้อนข้อมูล'!B5179&lt;&gt;"",'4 ป้อนข้อมูล'!B5179," ")</f>
        <v xml:space="preserve"> </v>
      </c>
      <c r="C5179" s="81" t="str">
        <f>IF('4 ป้อนข้อมูล'!C5179&lt;&gt;"",'4 ป้อนข้อมูล'!C5179," ")</f>
        <v xml:space="preserve"> </v>
      </c>
      <c r="D5179" s="69" t="str">
        <f>IF('4 ป้อนข้อมูล'!D5179&lt;&gt;"",'4 ป้อนข้อมูล'!D5179," ")</f>
        <v xml:space="preserve"> </v>
      </c>
      <c r="E5179" s="71">
        <f>IF('4 ป้อนข้อมูล'!E5179&lt;'3 ค่าคะแนน'!$B$9,0,IF('4 ป้อนข้อมูล'!E5179&lt;'3 ค่าคะแนน'!$B$8,'3 ค่าคะแนน'!$E$9,IF('4 ป้อนข้อมูล'!E5179&lt;'3 ค่าคะแนน'!$B$7,'3 ค่าคะแนน'!$E$8,IF('4 ป้อนข้อมูล'!E5179&lt;'3 ค่าคะแนน'!$B$6,'3 ค่าคะแนน'!$E$7,IF('4 ป้อนข้อมูล'!E5179&lt;'3 ค่าคะแนน'!$B$5,'3 ค่าคะแนน'!$E$6,IF('4 ป้อนข้อมูล'!E5179&lt;'3 ค่าคะแนน'!$B$4,'3 ค่าคะแนน'!$E$5,'3 ค่าคะแนน'!$E$4))))))</f>
        <v>0</v>
      </c>
      <c r="F5179" s="109">
        <f>IF('4 ป้อนข้อมูล'!E5179&gt;=70,SUMIF(ปันส่วน!$A$5:$A$16,D5179,ปันส่วน!$F$5:$F$16),0)</f>
        <v>0</v>
      </c>
      <c r="G5179" s="109">
        <f>SUMIFS(ปันส่วน2!$C$3:$C$20,ปันส่วน2!$A$3:$A$20,D5179,ปันส่วน2!$B$3:$B$20,E5179)</f>
        <v>0</v>
      </c>
      <c r="H5179" s="109">
        <f t="shared" si="80"/>
        <v>0</v>
      </c>
    </row>
    <row r="5180" spans="1:8">
      <c r="A5180" s="69">
        <v>5177</v>
      </c>
      <c r="B5180" s="82" t="str">
        <f>IF('4 ป้อนข้อมูล'!B5180&lt;&gt;"",'4 ป้อนข้อมูล'!B5180," ")</f>
        <v xml:space="preserve"> </v>
      </c>
      <c r="C5180" s="81" t="str">
        <f>IF('4 ป้อนข้อมูล'!C5180&lt;&gt;"",'4 ป้อนข้อมูล'!C5180," ")</f>
        <v xml:space="preserve"> </v>
      </c>
      <c r="D5180" s="69" t="str">
        <f>IF('4 ป้อนข้อมูล'!D5180&lt;&gt;"",'4 ป้อนข้อมูล'!D5180," ")</f>
        <v xml:space="preserve"> </v>
      </c>
      <c r="E5180" s="71">
        <f>IF('4 ป้อนข้อมูล'!E5180&lt;'3 ค่าคะแนน'!$B$9,0,IF('4 ป้อนข้อมูล'!E5180&lt;'3 ค่าคะแนน'!$B$8,'3 ค่าคะแนน'!$E$9,IF('4 ป้อนข้อมูล'!E5180&lt;'3 ค่าคะแนน'!$B$7,'3 ค่าคะแนน'!$E$8,IF('4 ป้อนข้อมูล'!E5180&lt;'3 ค่าคะแนน'!$B$6,'3 ค่าคะแนน'!$E$7,IF('4 ป้อนข้อมูล'!E5180&lt;'3 ค่าคะแนน'!$B$5,'3 ค่าคะแนน'!$E$6,IF('4 ป้อนข้อมูล'!E5180&lt;'3 ค่าคะแนน'!$B$4,'3 ค่าคะแนน'!$E$5,'3 ค่าคะแนน'!$E$4))))))</f>
        <v>0</v>
      </c>
      <c r="F5180" s="109">
        <f>IF('4 ป้อนข้อมูล'!E5180&gt;=70,SUMIF(ปันส่วน!$A$5:$A$16,D5180,ปันส่วน!$F$5:$F$16),0)</f>
        <v>0</v>
      </c>
      <c r="G5180" s="109">
        <f>SUMIFS(ปันส่วน2!$C$3:$C$20,ปันส่วน2!$A$3:$A$20,D5180,ปันส่วน2!$B$3:$B$20,E5180)</f>
        <v>0</v>
      </c>
      <c r="H5180" s="109">
        <f t="shared" si="80"/>
        <v>0</v>
      </c>
    </row>
    <row r="5181" spans="1:8">
      <c r="A5181" s="69">
        <v>5178</v>
      </c>
      <c r="B5181" s="82" t="str">
        <f>IF('4 ป้อนข้อมูล'!B5181&lt;&gt;"",'4 ป้อนข้อมูล'!B5181," ")</f>
        <v xml:space="preserve"> </v>
      </c>
      <c r="C5181" s="81" t="str">
        <f>IF('4 ป้อนข้อมูล'!C5181&lt;&gt;"",'4 ป้อนข้อมูล'!C5181," ")</f>
        <v xml:space="preserve"> </v>
      </c>
      <c r="D5181" s="69" t="str">
        <f>IF('4 ป้อนข้อมูล'!D5181&lt;&gt;"",'4 ป้อนข้อมูล'!D5181," ")</f>
        <v xml:space="preserve"> </v>
      </c>
      <c r="E5181" s="71">
        <f>IF('4 ป้อนข้อมูล'!E5181&lt;'3 ค่าคะแนน'!$B$9,0,IF('4 ป้อนข้อมูล'!E5181&lt;'3 ค่าคะแนน'!$B$8,'3 ค่าคะแนน'!$E$9,IF('4 ป้อนข้อมูล'!E5181&lt;'3 ค่าคะแนน'!$B$7,'3 ค่าคะแนน'!$E$8,IF('4 ป้อนข้อมูล'!E5181&lt;'3 ค่าคะแนน'!$B$6,'3 ค่าคะแนน'!$E$7,IF('4 ป้อนข้อมูล'!E5181&lt;'3 ค่าคะแนน'!$B$5,'3 ค่าคะแนน'!$E$6,IF('4 ป้อนข้อมูล'!E5181&lt;'3 ค่าคะแนน'!$B$4,'3 ค่าคะแนน'!$E$5,'3 ค่าคะแนน'!$E$4))))))</f>
        <v>0</v>
      </c>
      <c r="F5181" s="109">
        <f>IF('4 ป้อนข้อมูล'!E5181&gt;=70,SUMIF(ปันส่วน!$A$5:$A$16,D5181,ปันส่วน!$F$5:$F$16),0)</f>
        <v>0</v>
      </c>
      <c r="G5181" s="109">
        <f>SUMIFS(ปันส่วน2!$C$3:$C$20,ปันส่วน2!$A$3:$A$20,D5181,ปันส่วน2!$B$3:$B$20,E5181)</f>
        <v>0</v>
      </c>
      <c r="H5181" s="109">
        <f t="shared" si="80"/>
        <v>0</v>
      </c>
    </row>
    <row r="5182" spans="1:8">
      <c r="A5182" s="69">
        <v>5179</v>
      </c>
      <c r="B5182" s="82" t="str">
        <f>IF('4 ป้อนข้อมูล'!B5182&lt;&gt;"",'4 ป้อนข้อมูล'!B5182," ")</f>
        <v xml:space="preserve"> </v>
      </c>
      <c r="C5182" s="81" t="str">
        <f>IF('4 ป้อนข้อมูล'!C5182&lt;&gt;"",'4 ป้อนข้อมูล'!C5182," ")</f>
        <v xml:space="preserve"> </v>
      </c>
      <c r="D5182" s="69" t="str">
        <f>IF('4 ป้อนข้อมูล'!D5182&lt;&gt;"",'4 ป้อนข้อมูล'!D5182," ")</f>
        <v xml:space="preserve"> </v>
      </c>
      <c r="E5182" s="71">
        <f>IF('4 ป้อนข้อมูล'!E5182&lt;'3 ค่าคะแนน'!$B$9,0,IF('4 ป้อนข้อมูล'!E5182&lt;'3 ค่าคะแนน'!$B$8,'3 ค่าคะแนน'!$E$9,IF('4 ป้อนข้อมูล'!E5182&lt;'3 ค่าคะแนน'!$B$7,'3 ค่าคะแนน'!$E$8,IF('4 ป้อนข้อมูล'!E5182&lt;'3 ค่าคะแนน'!$B$6,'3 ค่าคะแนน'!$E$7,IF('4 ป้อนข้อมูล'!E5182&lt;'3 ค่าคะแนน'!$B$5,'3 ค่าคะแนน'!$E$6,IF('4 ป้อนข้อมูล'!E5182&lt;'3 ค่าคะแนน'!$B$4,'3 ค่าคะแนน'!$E$5,'3 ค่าคะแนน'!$E$4))))))</f>
        <v>0</v>
      </c>
      <c r="F5182" s="109">
        <f>IF('4 ป้อนข้อมูล'!E5182&gt;=70,SUMIF(ปันส่วน!$A$5:$A$16,D5182,ปันส่วน!$F$5:$F$16),0)</f>
        <v>0</v>
      </c>
      <c r="G5182" s="109">
        <f>SUMIFS(ปันส่วน2!$C$3:$C$20,ปันส่วน2!$A$3:$A$20,D5182,ปันส่วน2!$B$3:$B$20,E5182)</f>
        <v>0</v>
      </c>
      <c r="H5182" s="109">
        <f t="shared" si="80"/>
        <v>0</v>
      </c>
    </row>
    <row r="5183" spans="1:8">
      <c r="A5183" s="69">
        <v>5180</v>
      </c>
      <c r="B5183" s="82" t="str">
        <f>IF('4 ป้อนข้อมูล'!B5183&lt;&gt;"",'4 ป้อนข้อมูล'!B5183," ")</f>
        <v xml:space="preserve"> </v>
      </c>
      <c r="C5183" s="81" t="str">
        <f>IF('4 ป้อนข้อมูล'!C5183&lt;&gt;"",'4 ป้อนข้อมูล'!C5183," ")</f>
        <v xml:space="preserve"> </v>
      </c>
      <c r="D5183" s="69" t="str">
        <f>IF('4 ป้อนข้อมูล'!D5183&lt;&gt;"",'4 ป้อนข้อมูล'!D5183," ")</f>
        <v xml:space="preserve"> </v>
      </c>
      <c r="E5183" s="71">
        <f>IF('4 ป้อนข้อมูล'!E5183&lt;'3 ค่าคะแนน'!$B$9,0,IF('4 ป้อนข้อมูล'!E5183&lt;'3 ค่าคะแนน'!$B$8,'3 ค่าคะแนน'!$E$9,IF('4 ป้อนข้อมูล'!E5183&lt;'3 ค่าคะแนน'!$B$7,'3 ค่าคะแนน'!$E$8,IF('4 ป้อนข้อมูล'!E5183&lt;'3 ค่าคะแนน'!$B$6,'3 ค่าคะแนน'!$E$7,IF('4 ป้อนข้อมูล'!E5183&lt;'3 ค่าคะแนน'!$B$5,'3 ค่าคะแนน'!$E$6,IF('4 ป้อนข้อมูล'!E5183&lt;'3 ค่าคะแนน'!$B$4,'3 ค่าคะแนน'!$E$5,'3 ค่าคะแนน'!$E$4))))))</f>
        <v>0</v>
      </c>
      <c r="F5183" s="109">
        <f>IF('4 ป้อนข้อมูล'!E5183&gt;=70,SUMIF(ปันส่วน!$A$5:$A$16,D5183,ปันส่วน!$F$5:$F$16),0)</f>
        <v>0</v>
      </c>
      <c r="G5183" s="109">
        <f>SUMIFS(ปันส่วน2!$C$3:$C$20,ปันส่วน2!$A$3:$A$20,D5183,ปันส่วน2!$B$3:$B$20,E5183)</f>
        <v>0</v>
      </c>
      <c r="H5183" s="109">
        <f t="shared" si="80"/>
        <v>0</v>
      </c>
    </row>
    <row r="5184" spans="1:8">
      <c r="A5184" s="69">
        <v>5181</v>
      </c>
      <c r="B5184" s="82" t="str">
        <f>IF('4 ป้อนข้อมูล'!B5184&lt;&gt;"",'4 ป้อนข้อมูล'!B5184," ")</f>
        <v xml:space="preserve"> </v>
      </c>
      <c r="C5184" s="81" t="str">
        <f>IF('4 ป้อนข้อมูล'!C5184&lt;&gt;"",'4 ป้อนข้อมูล'!C5184," ")</f>
        <v xml:space="preserve"> </v>
      </c>
      <c r="D5184" s="69" t="str">
        <f>IF('4 ป้อนข้อมูล'!D5184&lt;&gt;"",'4 ป้อนข้อมูล'!D5184," ")</f>
        <v xml:space="preserve"> </v>
      </c>
      <c r="E5184" s="71">
        <f>IF('4 ป้อนข้อมูล'!E5184&lt;'3 ค่าคะแนน'!$B$9,0,IF('4 ป้อนข้อมูล'!E5184&lt;'3 ค่าคะแนน'!$B$8,'3 ค่าคะแนน'!$E$9,IF('4 ป้อนข้อมูล'!E5184&lt;'3 ค่าคะแนน'!$B$7,'3 ค่าคะแนน'!$E$8,IF('4 ป้อนข้อมูล'!E5184&lt;'3 ค่าคะแนน'!$B$6,'3 ค่าคะแนน'!$E$7,IF('4 ป้อนข้อมูล'!E5184&lt;'3 ค่าคะแนน'!$B$5,'3 ค่าคะแนน'!$E$6,IF('4 ป้อนข้อมูล'!E5184&lt;'3 ค่าคะแนน'!$B$4,'3 ค่าคะแนน'!$E$5,'3 ค่าคะแนน'!$E$4))))))</f>
        <v>0</v>
      </c>
      <c r="F5184" s="109">
        <f>IF('4 ป้อนข้อมูล'!E5184&gt;=70,SUMIF(ปันส่วน!$A$5:$A$16,D5184,ปันส่วน!$F$5:$F$16),0)</f>
        <v>0</v>
      </c>
      <c r="G5184" s="109">
        <f>SUMIFS(ปันส่วน2!$C$3:$C$20,ปันส่วน2!$A$3:$A$20,D5184,ปันส่วน2!$B$3:$B$20,E5184)</f>
        <v>0</v>
      </c>
      <c r="H5184" s="109">
        <f t="shared" si="80"/>
        <v>0</v>
      </c>
    </row>
    <row r="5185" spans="1:8">
      <c r="A5185" s="69">
        <v>5182</v>
      </c>
      <c r="B5185" s="82" t="str">
        <f>IF('4 ป้อนข้อมูล'!B5185&lt;&gt;"",'4 ป้อนข้อมูล'!B5185," ")</f>
        <v xml:space="preserve"> </v>
      </c>
      <c r="C5185" s="81" t="str">
        <f>IF('4 ป้อนข้อมูล'!C5185&lt;&gt;"",'4 ป้อนข้อมูล'!C5185," ")</f>
        <v xml:space="preserve"> </v>
      </c>
      <c r="D5185" s="69" t="str">
        <f>IF('4 ป้อนข้อมูล'!D5185&lt;&gt;"",'4 ป้อนข้อมูล'!D5185," ")</f>
        <v xml:space="preserve"> </v>
      </c>
      <c r="E5185" s="71">
        <f>IF('4 ป้อนข้อมูล'!E5185&lt;'3 ค่าคะแนน'!$B$9,0,IF('4 ป้อนข้อมูล'!E5185&lt;'3 ค่าคะแนน'!$B$8,'3 ค่าคะแนน'!$E$9,IF('4 ป้อนข้อมูล'!E5185&lt;'3 ค่าคะแนน'!$B$7,'3 ค่าคะแนน'!$E$8,IF('4 ป้อนข้อมูล'!E5185&lt;'3 ค่าคะแนน'!$B$6,'3 ค่าคะแนน'!$E$7,IF('4 ป้อนข้อมูล'!E5185&lt;'3 ค่าคะแนน'!$B$5,'3 ค่าคะแนน'!$E$6,IF('4 ป้อนข้อมูล'!E5185&lt;'3 ค่าคะแนน'!$B$4,'3 ค่าคะแนน'!$E$5,'3 ค่าคะแนน'!$E$4))))))</f>
        <v>0</v>
      </c>
      <c r="F5185" s="109">
        <f>IF('4 ป้อนข้อมูล'!E5185&gt;=70,SUMIF(ปันส่วน!$A$5:$A$16,D5185,ปันส่วน!$F$5:$F$16),0)</f>
        <v>0</v>
      </c>
      <c r="G5185" s="109">
        <f>SUMIFS(ปันส่วน2!$C$3:$C$20,ปันส่วน2!$A$3:$A$20,D5185,ปันส่วน2!$B$3:$B$20,E5185)</f>
        <v>0</v>
      </c>
      <c r="H5185" s="109">
        <f t="shared" si="80"/>
        <v>0</v>
      </c>
    </row>
    <row r="5186" spans="1:8">
      <c r="A5186" s="69">
        <v>5183</v>
      </c>
      <c r="B5186" s="82" t="str">
        <f>IF('4 ป้อนข้อมูล'!B5186&lt;&gt;"",'4 ป้อนข้อมูล'!B5186," ")</f>
        <v xml:space="preserve"> </v>
      </c>
      <c r="C5186" s="81" t="str">
        <f>IF('4 ป้อนข้อมูล'!C5186&lt;&gt;"",'4 ป้อนข้อมูล'!C5186," ")</f>
        <v xml:space="preserve"> </v>
      </c>
      <c r="D5186" s="69" t="str">
        <f>IF('4 ป้อนข้อมูล'!D5186&lt;&gt;"",'4 ป้อนข้อมูล'!D5186," ")</f>
        <v xml:space="preserve"> </v>
      </c>
      <c r="E5186" s="71">
        <f>IF('4 ป้อนข้อมูล'!E5186&lt;'3 ค่าคะแนน'!$B$9,0,IF('4 ป้อนข้อมูล'!E5186&lt;'3 ค่าคะแนน'!$B$8,'3 ค่าคะแนน'!$E$9,IF('4 ป้อนข้อมูล'!E5186&lt;'3 ค่าคะแนน'!$B$7,'3 ค่าคะแนน'!$E$8,IF('4 ป้อนข้อมูล'!E5186&lt;'3 ค่าคะแนน'!$B$6,'3 ค่าคะแนน'!$E$7,IF('4 ป้อนข้อมูล'!E5186&lt;'3 ค่าคะแนน'!$B$5,'3 ค่าคะแนน'!$E$6,IF('4 ป้อนข้อมูล'!E5186&lt;'3 ค่าคะแนน'!$B$4,'3 ค่าคะแนน'!$E$5,'3 ค่าคะแนน'!$E$4))))))</f>
        <v>0</v>
      </c>
      <c r="F5186" s="109">
        <f>IF('4 ป้อนข้อมูล'!E5186&gt;=70,SUMIF(ปันส่วน!$A$5:$A$16,D5186,ปันส่วน!$F$5:$F$16),0)</f>
        <v>0</v>
      </c>
      <c r="G5186" s="109">
        <f>SUMIFS(ปันส่วน2!$C$3:$C$20,ปันส่วน2!$A$3:$A$20,D5186,ปันส่วน2!$B$3:$B$20,E5186)</f>
        <v>0</v>
      </c>
      <c r="H5186" s="109">
        <f t="shared" si="80"/>
        <v>0</v>
      </c>
    </row>
    <row r="5187" spans="1:8">
      <c r="A5187" s="69">
        <v>5184</v>
      </c>
      <c r="B5187" s="82" t="str">
        <f>IF('4 ป้อนข้อมูล'!B5187&lt;&gt;"",'4 ป้อนข้อมูล'!B5187," ")</f>
        <v xml:space="preserve"> </v>
      </c>
      <c r="C5187" s="81" t="str">
        <f>IF('4 ป้อนข้อมูล'!C5187&lt;&gt;"",'4 ป้อนข้อมูล'!C5187," ")</f>
        <v xml:space="preserve"> </v>
      </c>
      <c r="D5187" s="69" t="str">
        <f>IF('4 ป้อนข้อมูล'!D5187&lt;&gt;"",'4 ป้อนข้อมูล'!D5187," ")</f>
        <v xml:space="preserve"> </v>
      </c>
      <c r="E5187" s="71">
        <f>IF('4 ป้อนข้อมูล'!E5187&lt;'3 ค่าคะแนน'!$B$9,0,IF('4 ป้อนข้อมูล'!E5187&lt;'3 ค่าคะแนน'!$B$8,'3 ค่าคะแนน'!$E$9,IF('4 ป้อนข้อมูล'!E5187&lt;'3 ค่าคะแนน'!$B$7,'3 ค่าคะแนน'!$E$8,IF('4 ป้อนข้อมูล'!E5187&lt;'3 ค่าคะแนน'!$B$6,'3 ค่าคะแนน'!$E$7,IF('4 ป้อนข้อมูล'!E5187&lt;'3 ค่าคะแนน'!$B$5,'3 ค่าคะแนน'!$E$6,IF('4 ป้อนข้อมูล'!E5187&lt;'3 ค่าคะแนน'!$B$4,'3 ค่าคะแนน'!$E$5,'3 ค่าคะแนน'!$E$4))))))</f>
        <v>0</v>
      </c>
      <c r="F5187" s="109">
        <f>IF('4 ป้อนข้อมูล'!E5187&gt;=70,SUMIF(ปันส่วน!$A$5:$A$16,D5187,ปันส่วน!$F$5:$F$16),0)</f>
        <v>0</v>
      </c>
      <c r="G5187" s="109">
        <f>SUMIFS(ปันส่วน2!$C$3:$C$20,ปันส่วน2!$A$3:$A$20,D5187,ปันส่วน2!$B$3:$B$20,E5187)</f>
        <v>0</v>
      </c>
      <c r="H5187" s="109">
        <f t="shared" si="80"/>
        <v>0</v>
      </c>
    </row>
    <row r="5188" spans="1:8">
      <c r="A5188" s="69">
        <v>5185</v>
      </c>
      <c r="B5188" s="82" t="str">
        <f>IF('4 ป้อนข้อมูล'!B5188&lt;&gt;"",'4 ป้อนข้อมูล'!B5188," ")</f>
        <v xml:space="preserve"> </v>
      </c>
      <c r="C5188" s="81" t="str">
        <f>IF('4 ป้อนข้อมูล'!C5188&lt;&gt;"",'4 ป้อนข้อมูล'!C5188," ")</f>
        <v xml:space="preserve"> </v>
      </c>
      <c r="D5188" s="69" t="str">
        <f>IF('4 ป้อนข้อมูล'!D5188&lt;&gt;"",'4 ป้อนข้อมูล'!D5188," ")</f>
        <v xml:space="preserve"> </v>
      </c>
      <c r="E5188" s="71">
        <f>IF('4 ป้อนข้อมูล'!E5188&lt;'3 ค่าคะแนน'!$B$9,0,IF('4 ป้อนข้อมูล'!E5188&lt;'3 ค่าคะแนน'!$B$8,'3 ค่าคะแนน'!$E$9,IF('4 ป้อนข้อมูล'!E5188&lt;'3 ค่าคะแนน'!$B$7,'3 ค่าคะแนน'!$E$8,IF('4 ป้อนข้อมูล'!E5188&lt;'3 ค่าคะแนน'!$B$6,'3 ค่าคะแนน'!$E$7,IF('4 ป้อนข้อมูล'!E5188&lt;'3 ค่าคะแนน'!$B$5,'3 ค่าคะแนน'!$E$6,IF('4 ป้อนข้อมูล'!E5188&lt;'3 ค่าคะแนน'!$B$4,'3 ค่าคะแนน'!$E$5,'3 ค่าคะแนน'!$E$4))))))</f>
        <v>0</v>
      </c>
      <c r="F5188" s="109">
        <f>IF('4 ป้อนข้อมูล'!E5188&gt;=70,SUMIF(ปันส่วน!$A$5:$A$16,D5188,ปันส่วน!$F$5:$F$16),0)</f>
        <v>0</v>
      </c>
      <c r="G5188" s="109">
        <f>SUMIFS(ปันส่วน2!$C$3:$C$20,ปันส่วน2!$A$3:$A$20,D5188,ปันส่วน2!$B$3:$B$20,E5188)</f>
        <v>0</v>
      </c>
      <c r="H5188" s="109">
        <f t="shared" si="80"/>
        <v>0</v>
      </c>
    </row>
    <row r="5189" spans="1:8">
      <c r="A5189" s="69">
        <v>5186</v>
      </c>
      <c r="B5189" s="82" t="str">
        <f>IF('4 ป้อนข้อมูล'!B5189&lt;&gt;"",'4 ป้อนข้อมูล'!B5189," ")</f>
        <v xml:space="preserve"> </v>
      </c>
      <c r="C5189" s="81" t="str">
        <f>IF('4 ป้อนข้อมูล'!C5189&lt;&gt;"",'4 ป้อนข้อมูล'!C5189," ")</f>
        <v xml:space="preserve"> </v>
      </c>
      <c r="D5189" s="69" t="str">
        <f>IF('4 ป้อนข้อมูล'!D5189&lt;&gt;"",'4 ป้อนข้อมูล'!D5189," ")</f>
        <v xml:space="preserve"> </v>
      </c>
      <c r="E5189" s="71">
        <f>IF('4 ป้อนข้อมูล'!E5189&lt;'3 ค่าคะแนน'!$B$9,0,IF('4 ป้อนข้อมูล'!E5189&lt;'3 ค่าคะแนน'!$B$8,'3 ค่าคะแนน'!$E$9,IF('4 ป้อนข้อมูล'!E5189&lt;'3 ค่าคะแนน'!$B$7,'3 ค่าคะแนน'!$E$8,IF('4 ป้อนข้อมูล'!E5189&lt;'3 ค่าคะแนน'!$B$6,'3 ค่าคะแนน'!$E$7,IF('4 ป้อนข้อมูล'!E5189&lt;'3 ค่าคะแนน'!$B$5,'3 ค่าคะแนน'!$E$6,IF('4 ป้อนข้อมูล'!E5189&lt;'3 ค่าคะแนน'!$B$4,'3 ค่าคะแนน'!$E$5,'3 ค่าคะแนน'!$E$4))))))</f>
        <v>0</v>
      </c>
      <c r="F5189" s="109">
        <f>IF('4 ป้อนข้อมูล'!E5189&gt;=70,SUMIF(ปันส่วน!$A$5:$A$16,D5189,ปันส่วน!$F$5:$F$16),0)</f>
        <v>0</v>
      </c>
      <c r="G5189" s="109">
        <f>SUMIFS(ปันส่วน2!$C$3:$C$20,ปันส่วน2!$A$3:$A$20,D5189,ปันส่วน2!$B$3:$B$20,E5189)</f>
        <v>0</v>
      </c>
      <c r="H5189" s="109">
        <f t="shared" ref="H5189:H5252" si="81">SUM(F5189:G5189)</f>
        <v>0</v>
      </c>
    </row>
    <row r="5190" spans="1:8">
      <c r="A5190" s="69">
        <v>5187</v>
      </c>
      <c r="B5190" s="82" t="str">
        <f>IF('4 ป้อนข้อมูล'!B5190&lt;&gt;"",'4 ป้อนข้อมูล'!B5190," ")</f>
        <v xml:space="preserve"> </v>
      </c>
      <c r="C5190" s="81" t="str">
        <f>IF('4 ป้อนข้อมูล'!C5190&lt;&gt;"",'4 ป้อนข้อมูล'!C5190," ")</f>
        <v xml:space="preserve"> </v>
      </c>
      <c r="D5190" s="69" t="str">
        <f>IF('4 ป้อนข้อมูล'!D5190&lt;&gt;"",'4 ป้อนข้อมูล'!D5190," ")</f>
        <v xml:space="preserve"> </v>
      </c>
      <c r="E5190" s="71">
        <f>IF('4 ป้อนข้อมูล'!E5190&lt;'3 ค่าคะแนน'!$B$9,0,IF('4 ป้อนข้อมูล'!E5190&lt;'3 ค่าคะแนน'!$B$8,'3 ค่าคะแนน'!$E$9,IF('4 ป้อนข้อมูล'!E5190&lt;'3 ค่าคะแนน'!$B$7,'3 ค่าคะแนน'!$E$8,IF('4 ป้อนข้อมูล'!E5190&lt;'3 ค่าคะแนน'!$B$6,'3 ค่าคะแนน'!$E$7,IF('4 ป้อนข้อมูล'!E5190&lt;'3 ค่าคะแนน'!$B$5,'3 ค่าคะแนน'!$E$6,IF('4 ป้อนข้อมูล'!E5190&lt;'3 ค่าคะแนน'!$B$4,'3 ค่าคะแนน'!$E$5,'3 ค่าคะแนน'!$E$4))))))</f>
        <v>0</v>
      </c>
      <c r="F5190" s="109">
        <f>IF('4 ป้อนข้อมูล'!E5190&gt;=70,SUMIF(ปันส่วน!$A$5:$A$16,D5190,ปันส่วน!$F$5:$F$16),0)</f>
        <v>0</v>
      </c>
      <c r="G5190" s="109">
        <f>SUMIFS(ปันส่วน2!$C$3:$C$20,ปันส่วน2!$A$3:$A$20,D5190,ปันส่วน2!$B$3:$B$20,E5190)</f>
        <v>0</v>
      </c>
      <c r="H5190" s="109">
        <f t="shared" si="81"/>
        <v>0</v>
      </c>
    </row>
    <row r="5191" spans="1:8">
      <c r="A5191" s="69">
        <v>5188</v>
      </c>
      <c r="B5191" s="82" t="str">
        <f>IF('4 ป้อนข้อมูล'!B5191&lt;&gt;"",'4 ป้อนข้อมูล'!B5191," ")</f>
        <v xml:space="preserve"> </v>
      </c>
      <c r="C5191" s="81" t="str">
        <f>IF('4 ป้อนข้อมูล'!C5191&lt;&gt;"",'4 ป้อนข้อมูล'!C5191," ")</f>
        <v xml:space="preserve"> </v>
      </c>
      <c r="D5191" s="69" t="str">
        <f>IF('4 ป้อนข้อมูล'!D5191&lt;&gt;"",'4 ป้อนข้อมูล'!D5191," ")</f>
        <v xml:space="preserve"> </v>
      </c>
      <c r="E5191" s="71">
        <f>IF('4 ป้อนข้อมูล'!E5191&lt;'3 ค่าคะแนน'!$B$9,0,IF('4 ป้อนข้อมูล'!E5191&lt;'3 ค่าคะแนน'!$B$8,'3 ค่าคะแนน'!$E$9,IF('4 ป้อนข้อมูล'!E5191&lt;'3 ค่าคะแนน'!$B$7,'3 ค่าคะแนน'!$E$8,IF('4 ป้อนข้อมูล'!E5191&lt;'3 ค่าคะแนน'!$B$6,'3 ค่าคะแนน'!$E$7,IF('4 ป้อนข้อมูล'!E5191&lt;'3 ค่าคะแนน'!$B$5,'3 ค่าคะแนน'!$E$6,IF('4 ป้อนข้อมูล'!E5191&lt;'3 ค่าคะแนน'!$B$4,'3 ค่าคะแนน'!$E$5,'3 ค่าคะแนน'!$E$4))))))</f>
        <v>0</v>
      </c>
      <c r="F5191" s="109">
        <f>IF('4 ป้อนข้อมูล'!E5191&gt;=70,SUMIF(ปันส่วน!$A$5:$A$16,D5191,ปันส่วน!$F$5:$F$16),0)</f>
        <v>0</v>
      </c>
      <c r="G5191" s="109">
        <f>SUMIFS(ปันส่วน2!$C$3:$C$20,ปันส่วน2!$A$3:$A$20,D5191,ปันส่วน2!$B$3:$B$20,E5191)</f>
        <v>0</v>
      </c>
      <c r="H5191" s="109">
        <f t="shared" si="81"/>
        <v>0</v>
      </c>
    </row>
    <row r="5192" spans="1:8">
      <c r="A5192" s="69">
        <v>5189</v>
      </c>
      <c r="B5192" s="82" t="str">
        <f>IF('4 ป้อนข้อมูล'!B5192&lt;&gt;"",'4 ป้อนข้อมูล'!B5192," ")</f>
        <v xml:space="preserve"> </v>
      </c>
      <c r="C5192" s="81" t="str">
        <f>IF('4 ป้อนข้อมูล'!C5192&lt;&gt;"",'4 ป้อนข้อมูล'!C5192," ")</f>
        <v xml:space="preserve"> </v>
      </c>
      <c r="D5192" s="69" t="str">
        <f>IF('4 ป้อนข้อมูล'!D5192&lt;&gt;"",'4 ป้อนข้อมูล'!D5192," ")</f>
        <v xml:space="preserve"> </v>
      </c>
      <c r="E5192" s="71">
        <f>IF('4 ป้อนข้อมูล'!E5192&lt;'3 ค่าคะแนน'!$B$9,0,IF('4 ป้อนข้อมูล'!E5192&lt;'3 ค่าคะแนน'!$B$8,'3 ค่าคะแนน'!$E$9,IF('4 ป้อนข้อมูล'!E5192&lt;'3 ค่าคะแนน'!$B$7,'3 ค่าคะแนน'!$E$8,IF('4 ป้อนข้อมูล'!E5192&lt;'3 ค่าคะแนน'!$B$6,'3 ค่าคะแนน'!$E$7,IF('4 ป้อนข้อมูล'!E5192&lt;'3 ค่าคะแนน'!$B$5,'3 ค่าคะแนน'!$E$6,IF('4 ป้อนข้อมูล'!E5192&lt;'3 ค่าคะแนน'!$B$4,'3 ค่าคะแนน'!$E$5,'3 ค่าคะแนน'!$E$4))))))</f>
        <v>0</v>
      </c>
      <c r="F5192" s="109">
        <f>IF('4 ป้อนข้อมูล'!E5192&gt;=70,SUMIF(ปันส่วน!$A$5:$A$16,D5192,ปันส่วน!$F$5:$F$16),0)</f>
        <v>0</v>
      </c>
      <c r="G5192" s="109">
        <f>SUMIFS(ปันส่วน2!$C$3:$C$20,ปันส่วน2!$A$3:$A$20,D5192,ปันส่วน2!$B$3:$B$20,E5192)</f>
        <v>0</v>
      </c>
      <c r="H5192" s="109">
        <f t="shared" si="81"/>
        <v>0</v>
      </c>
    </row>
    <row r="5193" spans="1:8">
      <c r="A5193" s="69">
        <v>5190</v>
      </c>
      <c r="B5193" s="82" t="str">
        <f>IF('4 ป้อนข้อมูล'!B5193&lt;&gt;"",'4 ป้อนข้อมูล'!B5193," ")</f>
        <v xml:space="preserve"> </v>
      </c>
      <c r="C5193" s="81" t="str">
        <f>IF('4 ป้อนข้อมูล'!C5193&lt;&gt;"",'4 ป้อนข้อมูล'!C5193," ")</f>
        <v xml:space="preserve"> </v>
      </c>
      <c r="D5193" s="69" t="str">
        <f>IF('4 ป้อนข้อมูล'!D5193&lt;&gt;"",'4 ป้อนข้อมูล'!D5193," ")</f>
        <v xml:space="preserve"> </v>
      </c>
      <c r="E5193" s="71">
        <f>IF('4 ป้อนข้อมูล'!E5193&lt;'3 ค่าคะแนน'!$B$9,0,IF('4 ป้อนข้อมูล'!E5193&lt;'3 ค่าคะแนน'!$B$8,'3 ค่าคะแนน'!$E$9,IF('4 ป้อนข้อมูล'!E5193&lt;'3 ค่าคะแนน'!$B$7,'3 ค่าคะแนน'!$E$8,IF('4 ป้อนข้อมูล'!E5193&lt;'3 ค่าคะแนน'!$B$6,'3 ค่าคะแนน'!$E$7,IF('4 ป้อนข้อมูล'!E5193&lt;'3 ค่าคะแนน'!$B$5,'3 ค่าคะแนน'!$E$6,IF('4 ป้อนข้อมูล'!E5193&lt;'3 ค่าคะแนน'!$B$4,'3 ค่าคะแนน'!$E$5,'3 ค่าคะแนน'!$E$4))))))</f>
        <v>0</v>
      </c>
      <c r="F5193" s="109">
        <f>IF('4 ป้อนข้อมูล'!E5193&gt;=70,SUMIF(ปันส่วน!$A$5:$A$16,D5193,ปันส่วน!$F$5:$F$16),0)</f>
        <v>0</v>
      </c>
      <c r="G5193" s="109">
        <f>SUMIFS(ปันส่วน2!$C$3:$C$20,ปันส่วน2!$A$3:$A$20,D5193,ปันส่วน2!$B$3:$B$20,E5193)</f>
        <v>0</v>
      </c>
      <c r="H5193" s="109">
        <f t="shared" si="81"/>
        <v>0</v>
      </c>
    </row>
    <row r="5194" spans="1:8">
      <c r="A5194" s="69">
        <v>5191</v>
      </c>
      <c r="B5194" s="82" t="str">
        <f>IF('4 ป้อนข้อมูล'!B5194&lt;&gt;"",'4 ป้อนข้อมูล'!B5194," ")</f>
        <v xml:space="preserve"> </v>
      </c>
      <c r="C5194" s="81" t="str">
        <f>IF('4 ป้อนข้อมูล'!C5194&lt;&gt;"",'4 ป้อนข้อมูล'!C5194," ")</f>
        <v xml:space="preserve"> </v>
      </c>
      <c r="D5194" s="69" t="str">
        <f>IF('4 ป้อนข้อมูล'!D5194&lt;&gt;"",'4 ป้อนข้อมูล'!D5194," ")</f>
        <v xml:space="preserve"> </v>
      </c>
      <c r="E5194" s="71">
        <f>IF('4 ป้อนข้อมูล'!E5194&lt;'3 ค่าคะแนน'!$B$9,0,IF('4 ป้อนข้อมูล'!E5194&lt;'3 ค่าคะแนน'!$B$8,'3 ค่าคะแนน'!$E$9,IF('4 ป้อนข้อมูล'!E5194&lt;'3 ค่าคะแนน'!$B$7,'3 ค่าคะแนน'!$E$8,IF('4 ป้อนข้อมูล'!E5194&lt;'3 ค่าคะแนน'!$B$6,'3 ค่าคะแนน'!$E$7,IF('4 ป้อนข้อมูล'!E5194&lt;'3 ค่าคะแนน'!$B$5,'3 ค่าคะแนน'!$E$6,IF('4 ป้อนข้อมูล'!E5194&lt;'3 ค่าคะแนน'!$B$4,'3 ค่าคะแนน'!$E$5,'3 ค่าคะแนน'!$E$4))))))</f>
        <v>0</v>
      </c>
      <c r="F5194" s="109">
        <f>IF('4 ป้อนข้อมูล'!E5194&gt;=70,SUMIF(ปันส่วน!$A$5:$A$16,D5194,ปันส่วน!$F$5:$F$16),0)</f>
        <v>0</v>
      </c>
      <c r="G5194" s="109">
        <f>SUMIFS(ปันส่วน2!$C$3:$C$20,ปันส่วน2!$A$3:$A$20,D5194,ปันส่วน2!$B$3:$B$20,E5194)</f>
        <v>0</v>
      </c>
      <c r="H5194" s="109">
        <f t="shared" si="81"/>
        <v>0</v>
      </c>
    </row>
    <row r="5195" spans="1:8">
      <c r="A5195" s="69">
        <v>5192</v>
      </c>
      <c r="B5195" s="82" t="str">
        <f>IF('4 ป้อนข้อมูล'!B5195&lt;&gt;"",'4 ป้อนข้อมูล'!B5195," ")</f>
        <v xml:space="preserve"> </v>
      </c>
      <c r="C5195" s="81" t="str">
        <f>IF('4 ป้อนข้อมูล'!C5195&lt;&gt;"",'4 ป้อนข้อมูล'!C5195," ")</f>
        <v xml:space="preserve"> </v>
      </c>
      <c r="D5195" s="69" t="str">
        <f>IF('4 ป้อนข้อมูล'!D5195&lt;&gt;"",'4 ป้อนข้อมูล'!D5195," ")</f>
        <v xml:space="preserve"> </v>
      </c>
      <c r="E5195" s="71">
        <f>IF('4 ป้อนข้อมูล'!E5195&lt;'3 ค่าคะแนน'!$B$9,0,IF('4 ป้อนข้อมูล'!E5195&lt;'3 ค่าคะแนน'!$B$8,'3 ค่าคะแนน'!$E$9,IF('4 ป้อนข้อมูล'!E5195&lt;'3 ค่าคะแนน'!$B$7,'3 ค่าคะแนน'!$E$8,IF('4 ป้อนข้อมูล'!E5195&lt;'3 ค่าคะแนน'!$B$6,'3 ค่าคะแนน'!$E$7,IF('4 ป้อนข้อมูล'!E5195&lt;'3 ค่าคะแนน'!$B$5,'3 ค่าคะแนน'!$E$6,IF('4 ป้อนข้อมูล'!E5195&lt;'3 ค่าคะแนน'!$B$4,'3 ค่าคะแนน'!$E$5,'3 ค่าคะแนน'!$E$4))))))</f>
        <v>0</v>
      </c>
      <c r="F5195" s="109">
        <f>IF('4 ป้อนข้อมูล'!E5195&gt;=70,SUMIF(ปันส่วน!$A$5:$A$16,D5195,ปันส่วน!$F$5:$F$16),0)</f>
        <v>0</v>
      </c>
      <c r="G5195" s="109">
        <f>SUMIFS(ปันส่วน2!$C$3:$C$20,ปันส่วน2!$A$3:$A$20,D5195,ปันส่วน2!$B$3:$B$20,E5195)</f>
        <v>0</v>
      </c>
      <c r="H5195" s="109">
        <f t="shared" si="81"/>
        <v>0</v>
      </c>
    </row>
    <row r="5196" spans="1:8">
      <c r="A5196" s="69">
        <v>5193</v>
      </c>
      <c r="B5196" s="82" t="str">
        <f>IF('4 ป้อนข้อมูล'!B5196&lt;&gt;"",'4 ป้อนข้อมูล'!B5196," ")</f>
        <v xml:space="preserve"> </v>
      </c>
      <c r="C5196" s="81" t="str">
        <f>IF('4 ป้อนข้อมูล'!C5196&lt;&gt;"",'4 ป้อนข้อมูล'!C5196," ")</f>
        <v xml:space="preserve"> </v>
      </c>
      <c r="D5196" s="69" t="str">
        <f>IF('4 ป้อนข้อมูล'!D5196&lt;&gt;"",'4 ป้อนข้อมูล'!D5196," ")</f>
        <v xml:space="preserve"> </v>
      </c>
      <c r="E5196" s="71">
        <f>IF('4 ป้อนข้อมูล'!E5196&lt;'3 ค่าคะแนน'!$B$9,0,IF('4 ป้อนข้อมูล'!E5196&lt;'3 ค่าคะแนน'!$B$8,'3 ค่าคะแนน'!$E$9,IF('4 ป้อนข้อมูล'!E5196&lt;'3 ค่าคะแนน'!$B$7,'3 ค่าคะแนน'!$E$8,IF('4 ป้อนข้อมูล'!E5196&lt;'3 ค่าคะแนน'!$B$6,'3 ค่าคะแนน'!$E$7,IF('4 ป้อนข้อมูล'!E5196&lt;'3 ค่าคะแนน'!$B$5,'3 ค่าคะแนน'!$E$6,IF('4 ป้อนข้อมูล'!E5196&lt;'3 ค่าคะแนน'!$B$4,'3 ค่าคะแนน'!$E$5,'3 ค่าคะแนน'!$E$4))))))</f>
        <v>0</v>
      </c>
      <c r="F5196" s="109">
        <f>IF('4 ป้อนข้อมูล'!E5196&gt;=70,SUMIF(ปันส่วน!$A$5:$A$16,D5196,ปันส่วน!$F$5:$F$16),0)</f>
        <v>0</v>
      </c>
      <c r="G5196" s="109">
        <f>SUMIFS(ปันส่วน2!$C$3:$C$20,ปันส่วน2!$A$3:$A$20,D5196,ปันส่วน2!$B$3:$B$20,E5196)</f>
        <v>0</v>
      </c>
      <c r="H5196" s="109">
        <f t="shared" si="81"/>
        <v>0</v>
      </c>
    </row>
    <row r="5197" spans="1:8">
      <c r="A5197" s="69">
        <v>5194</v>
      </c>
      <c r="B5197" s="82" t="str">
        <f>IF('4 ป้อนข้อมูล'!B5197&lt;&gt;"",'4 ป้อนข้อมูล'!B5197," ")</f>
        <v xml:space="preserve"> </v>
      </c>
      <c r="C5197" s="81" t="str">
        <f>IF('4 ป้อนข้อมูล'!C5197&lt;&gt;"",'4 ป้อนข้อมูล'!C5197," ")</f>
        <v xml:space="preserve"> </v>
      </c>
      <c r="D5197" s="69" t="str">
        <f>IF('4 ป้อนข้อมูล'!D5197&lt;&gt;"",'4 ป้อนข้อมูล'!D5197," ")</f>
        <v xml:space="preserve"> </v>
      </c>
      <c r="E5197" s="71">
        <f>IF('4 ป้อนข้อมูล'!E5197&lt;'3 ค่าคะแนน'!$B$9,0,IF('4 ป้อนข้อมูล'!E5197&lt;'3 ค่าคะแนน'!$B$8,'3 ค่าคะแนน'!$E$9,IF('4 ป้อนข้อมูล'!E5197&lt;'3 ค่าคะแนน'!$B$7,'3 ค่าคะแนน'!$E$8,IF('4 ป้อนข้อมูล'!E5197&lt;'3 ค่าคะแนน'!$B$6,'3 ค่าคะแนน'!$E$7,IF('4 ป้อนข้อมูล'!E5197&lt;'3 ค่าคะแนน'!$B$5,'3 ค่าคะแนน'!$E$6,IF('4 ป้อนข้อมูล'!E5197&lt;'3 ค่าคะแนน'!$B$4,'3 ค่าคะแนน'!$E$5,'3 ค่าคะแนน'!$E$4))))))</f>
        <v>0</v>
      </c>
      <c r="F5197" s="109">
        <f>IF('4 ป้อนข้อมูล'!E5197&gt;=70,SUMIF(ปันส่วน!$A$5:$A$16,D5197,ปันส่วน!$F$5:$F$16),0)</f>
        <v>0</v>
      </c>
      <c r="G5197" s="109">
        <f>SUMIFS(ปันส่วน2!$C$3:$C$20,ปันส่วน2!$A$3:$A$20,D5197,ปันส่วน2!$B$3:$B$20,E5197)</f>
        <v>0</v>
      </c>
      <c r="H5197" s="109">
        <f t="shared" si="81"/>
        <v>0</v>
      </c>
    </row>
    <row r="5198" spans="1:8">
      <c r="A5198" s="69">
        <v>5195</v>
      </c>
      <c r="B5198" s="82" t="str">
        <f>IF('4 ป้อนข้อมูล'!B5198&lt;&gt;"",'4 ป้อนข้อมูล'!B5198," ")</f>
        <v xml:space="preserve"> </v>
      </c>
      <c r="C5198" s="81" t="str">
        <f>IF('4 ป้อนข้อมูล'!C5198&lt;&gt;"",'4 ป้อนข้อมูล'!C5198," ")</f>
        <v xml:space="preserve"> </v>
      </c>
      <c r="D5198" s="69" t="str">
        <f>IF('4 ป้อนข้อมูล'!D5198&lt;&gt;"",'4 ป้อนข้อมูล'!D5198," ")</f>
        <v xml:space="preserve"> </v>
      </c>
      <c r="E5198" s="71">
        <f>IF('4 ป้อนข้อมูล'!E5198&lt;'3 ค่าคะแนน'!$B$9,0,IF('4 ป้อนข้อมูล'!E5198&lt;'3 ค่าคะแนน'!$B$8,'3 ค่าคะแนน'!$E$9,IF('4 ป้อนข้อมูล'!E5198&lt;'3 ค่าคะแนน'!$B$7,'3 ค่าคะแนน'!$E$8,IF('4 ป้อนข้อมูล'!E5198&lt;'3 ค่าคะแนน'!$B$6,'3 ค่าคะแนน'!$E$7,IF('4 ป้อนข้อมูล'!E5198&lt;'3 ค่าคะแนน'!$B$5,'3 ค่าคะแนน'!$E$6,IF('4 ป้อนข้อมูล'!E5198&lt;'3 ค่าคะแนน'!$B$4,'3 ค่าคะแนน'!$E$5,'3 ค่าคะแนน'!$E$4))))))</f>
        <v>0</v>
      </c>
      <c r="F5198" s="109">
        <f>IF('4 ป้อนข้อมูล'!E5198&gt;=70,SUMIF(ปันส่วน!$A$5:$A$16,D5198,ปันส่วน!$F$5:$F$16),0)</f>
        <v>0</v>
      </c>
      <c r="G5198" s="109">
        <f>SUMIFS(ปันส่วน2!$C$3:$C$20,ปันส่วน2!$A$3:$A$20,D5198,ปันส่วน2!$B$3:$B$20,E5198)</f>
        <v>0</v>
      </c>
      <c r="H5198" s="109">
        <f t="shared" si="81"/>
        <v>0</v>
      </c>
    </row>
    <row r="5199" spans="1:8">
      <c r="A5199" s="69">
        <v>5196</v>
      </c>
      <c r="B5199" s="82" t="str">
        <f>IF('4 ป้อนข้อมูล'!B5199&lt;&gt;"",'4 ป้อนข้อมูล'!B5199," ")</f>
        <v xml:space="preserve"> </v>
      </c>
      <c r="C5199" s="81" t="str">
        <f>IF('4 ป้อนข้อมูล'!C5199&lt;&gt;"",'4 ป้อนข้อมูล'!C5199," ")</f>
        <v xml:space="preserve"> </v>
      </c>
      <c r="D5199" s="69" t="str">
        <f>IF('4 ป้อนข้อมูล'!D5199&lt;&gt;"",'4 ป้อนข้อมูล'!D5199," ")</f>
        <v xml:space="preserve"> </v>
      </c>
      <c r="E5199" s="71">
        <f>IF('4 ป้อนข้อมูล'!E5199&lt;'3 ค่าคะแนน'!$B$9,0,IF('4 ป้อนข้อมูล'!E5199&lt;'3 ค่าคะแนน'!$B$8,'3 ค่าคะแนน'!$E$9,IF('4 ป้อนข้อมูล'!E5199&lt;'3 ค่าคะแนน'!$B$7,'3 ค่าคะแนน'!$E$8,IF('4 ป้อนข้อมูล'!E5199&lt;'3 ค่าคะแนน'!$B$6,'3 ค่าคะแนน'!$E$7,IF('4 ป้อนข้อมูล'!E5199&lt;'3 ค่าคะแนน'!$B$5,'3 ค่าคะแนน'!$E$6,IF('4 ป้อนข้อมูล'!E5199&lt;'3 ค่าคะแนน'!$B$4,'3 ค่าคะแนน'!$E$5,'3 ค่าคะแนน'!$E$4))))))</f>
        <v>0</v>
      </c>
      <c r="F5199" s="109">
        <f>IF('4 ป้อนข้อมูล'!E5199&gt;=70,SUMIF(ปันส่วน!$A$5:$A$16,D5199,ปันส่วน!$F$5:$F$16),0)</f>
        <v>0</v>
      </c>
      <c r="G5199" s="109">
        <f>SUMIFS(ปันส่วน2!$C$3:$C$20,ปันส่วน2!$A$3:$A$20,D5199,ปันส่วน2!$B$3:$B$20,E5199)</f>
        <v>0</v>
      </c>
      <c r="H5199" s="109">
        <f t="shared" si="81"/>
        <v>0</v>
      </c>
    </row>
    <row r="5200" spans="1:8">
      <c r="A5200" s="69">
        <v>5197</v>
      </c>
      <c r="B5200" s="82" t="str">
        <f>IF('4 ป้อนข้อมูล'!B5200&lt;&gt;"",'4 ป้อนข้อมูล'!B5200," ")</f>
        <v xml:space="preserve"> </v>
      </c>
      <c r="C5200" s="81" t="str">
        <f>IF('4 ป้อนข้อมูล'!C5200&lt;&gt;"",'4 ป้อนข้อมูล'!C5200," ")</f>
        <v xml:space="preserve"> </v>
      </c>
      <c r="D5200" s="69" t="str">
        <f>IF('4 ป้อนข้อมูล'!D5200&lt;&gt;"",'4 ป้อนข้อมูล'!D5200," ")</f>
        <v xml:space="preserve"> </v>
      </c>
      <c r="E5200" s="71">
        <f>IF('4 ป้อนข้อมูล'!E5200&lt;'3 ค่าคะแนน'!$B$9,0,IF('4 ป้อนข้อมูล'!E5200&lt;'3 ค่าคะแนน'!$B$8,'3 ค่าคะแนน'!$E$9,IF('4 ป้อนข้อมูล'!E5200&lt;'3 ค่าคะแนน'!$B$7,'3 ค่าคะแนน'!$E$8,IF('4 ป้อนข้อมูล'!E5200&lt;'3 ค่าคะแนน'!$B$6,'3 ค่าคะแนน'!$E$7,IF('4 ป้อนข้อมูล'!E5200&lt;'3 ค่าคะแนน'!$B$5,'3 ค่าคะแนน'!$E$6,IF('4 ป้อนข้อมูล'!E5200&lt;'3 ค่าคะแนน'!$B$4,'3 ค่าคะแนน'!$E$5,'3 ค่าคะแนน'!$E$4))))))</f>
        <v>0</v>
      </c>
      <c r="F5200" s="109">
        <f>IF('4 ป้อนข้อมูล'!E5200&gt;=70,SUMIF(ปันส่วน!$A$5:$A$16,D5200,ปันส่วน!$F$5:$F$16),0)</f>
        <v>0</v>
      </c>
      <c r="G5200" s="109">
        <f>SUMIFS(ปันส่วน2!$C$3:$C$20,ปันส่วน2!$A$3:$A$20,D5200,ปันส่วน2!$B$3:$B$20,E5200)</f>
        <v>0</v>
      </c>
      <c r="H5200" s="109">
        <f t="shared" si="81"/>
        <v>0</v>
      </c>
    </row>
    <row r="5201" spans="1:8">
      <c r="A5201" s="69">
        <v>5198</v>
      </c>
      <c r="B5201" s="82" t="str">
        <f>IF('4 ป้อนข้อมูล'!B5201&lt;&gt;"",'4 ป้อนข้อมูล'!B5201," ")</f>
        <v xml:space="preserve"> </v>
      </c>
      <c r="C5201" s="81" t="str">
        <f>IF('4 ป้อนข้อมูล'!C5201&lt;&gt;"",'4 ป้อนข้อมูล'!C5201," ")</f>
        <v xml:space="preserve"> </v>
      </c>
      <c r="D5201" s="69" t="str">
        <f>IF('4 ป้อนข้อมูล'!D5201&lt;&gt;"",'4 ป้อนข้อมูล'!D5201," ")</f>
        <v xml:space="preserve"> </v>
      </c>
      <c r="E5201" s="71">
        <f>IF('4 ป้อนข้อมูล'!E5201&lt;'3 ค่าคะแนน'!$B$9,0,IF('4 ป้อนข้อมูล'!E5201&lt;'3 ค่าคะแนน'!$B$8,'3 ค่าคะแนน'!$E$9,IF('4 ป้อนข้อมูล'!E5201&lt;'3 ค่าคะแนน'!$B$7,'3 ค่าคะแนน'!$E$8,IF('4 ป้อนข้อมูล'!E5201&lt;'3 ค่าคะแนน'!$B$6,'3 ค่าคะแนน'!$E$7,IF('4 ป้อนข้อมูล'!E5201&lt;'3 ค่าคะแนน'!$B$5,'3 ค่าคะแนน'!$E$6,IF('4 ป้อนข้อมูล'!E5201&lt;'3 ค่าคะแนน'!$B$4,'3 ค่าคะแนน'!$E$5,'3 ค่าคะแนน'!$E$4))))))</f>
        <v>0</v>
      </c>
      <c r="F5201" s="109">
        <f>IF('4 ป้อนข้อมูล'!E5201&gt;=70,SUMIF(ปันส่วน!$A$5:$A$16,D5201,ปันส่วน!$F$5:$F$16),0)</f>
        <v>0</v>
      </c>
      <c r="G5201" s="109">
        <f>SUMIFS(ปันส่วน2!$C$3:$C$20,ปันส่วน2!$A$3:$A$20,D5201,ปันส่วน2!$B$3:$B$20,E5201)</f>
        <v>0</v>
      </c>
      <c r="H5201" s="109">
        <f t="shared" si="81"/>
        <v>0</v>
      </c>
    </row>
    <row r="5202" spans="1:8">
      <c r="A5202" s="69">
        <v>5199</v>
      </c>
      <c r="B5202" s="82" t="str">
        <f>IF('4 ป้อนข้อมูล'!B5202&lt;&gt;"",'4 ป้อนข้อมูล'!B5202," ")</f>
        <v xml:space="preserve"> </v>
      </c>
      <c r="C5202" s="81" t="str">
        <f>IF('4 ป้อนข้อมูล'!C5202&lt;&gt;"",'4 ป้อนข้อมูล'!C5202," ")</f>
        <v xml:space="preserve"> </v>
      </c>
      <c r="D5202" s="69" t="str">
        <f>IF('4 ป้อนข้อมูล'!D5202&lt;&gt;"",'4 ป้อนข้อมูล'!D5202," ")</f>
        <v xml:space="preserve"> </v>
      </c>
      <c r="E5202" s="71">
        <f>IF('4 ป้อนข้อมูล'!E5202&lt;'3 ค่าคะแนน'!$B$9,0,IF('4 ป้อนข้อมูล'!E5202&lt;'3 ค่าคะแนน'!$B$8,'3 ค่าคะแนน'!$E$9,IF('4 ป้อนข้อมูล'!E5202&lt;'3 ค่าคะแนน'!$B$7,'3 ค่าคะแนน'!$E$8,IF('4 ป้อนข้อมูล'!E5202&lt;'3 ค่าคะแนน'!$B$6,'3 ค่าคะแนน'!$E$7,IF('4 ป้อนข้อมูล'!E5202&lt;'3 ค่าคะแนน'!$B$5,'3 ค่าคะแนน'!$E$6,IF('4 ป้อนข้อมูล'!E5202&lt;'3 ค่าคะแนน'!$B$4,'3 ค่าคะแนน'!$E$5,'3 ค่าคะแนน'!$E$4))))))</f>
        <v>0</v>
      </c>
      <c r="F5202" s="109">
        <f>IF('4 ป้อนข้อมูล'!E5202&gt;=70,SUMIF(ปันส่วน!$A$5:$A$16,D5202,ปันส่วน!$F$5:$F$16),0)</f>
        <v>0</v>
      </c>
      <c r="G5202" s="109">
        <f>SUMIFS(ปันส่วน2!$C$3:$C$20,ปันส่วน2!$A$3:$A$20,D5202,ปันส่วน2!$B$3:$B$20,E5202)</f>
        <v>0</v>
      </c>
      <c r="H5202" s="109">
        <f t="shared" si="81"/>
        <v>0</v>
      </c>
    </row>
    <row r="5203" spans="1:8">
      <c r="A5203" s="69">
        <v>5200</v>
      </c>
      <c r="B5203" s="82" t="str">
        <f>IF('4 ป้อนข้อมูล'!B5203&lt;&gt;"",'4 ป้อนข้อมูล'!B5203," ")</f>
        <v xml:space="preserve"> </v>
      </c>
      <c r="C5203" s="81" t="str">
        <f>IF('4 ป้อนข้อมูล'!C5203&lt;&gt;"",'4 ป้อนข้อมูล'!C5203," ")</f>
        <v xml:space="preserve"> </v>
      </c>
      <c r="D5203" s="69" t="str">
        <f>IF('4 ป้อนข้อมูล'!D5203&lt;&gt;"",'4 ป้อนข้อมูล'!D5203," ")</f>
        <v xml:space="preserve"> </v>
      </c>
      <c r="E5203" s="71">
        <f>IF('4 ป้อนข้อมูล'!E5203&lt;'3 ค่าคะแนน'!$B$9,0,IF('4 ป้อนข้อมูล'!E5203&lt;'3 ค่าคะแนน'!$B$8,'3 ค่าคะแนน'!$E$9,IF('4 ป้อนข้อมูล'!E5203&lt;'3 ค่าคะแนน'!$B$7,'3 ค่าคะแนน'!$E$8,IF('4 ป้อนข้อมูล'!E5203&lt;'3 ค่าคะแนน'!$B$6,'3 ค่าคะแนน'!$E$7,IF('4 ป้อนข้อมูล'!E5203&lt;'3 ค่าคะแนน'!$B$5,'3 ค่าคะแนน'!$E$6,IF('4 ป้อนข้อมูล'!E5203&lt;'3 ค่าคะแนน'!$B$4,'3 ค่าคะแนน'!$E$5,'3 ค่าคะแนน'!$E$4))))))</f>
        <v>0</v>
      </c>
      <c r="F5203" s="109">
        <f>IF('4 ป้อนข้อมูล'!E5203&gt;=70,SUMIF(ปันส่วน!$A$5:$A$16,D5203,ปันส่วน!$F$5:$F$16),0)</f>
        <v>0</v>
      </c>
      <c r="G5203" s="109">
        <f>SUMIFS(ปันส่วน2!$C$3:$C$20,ปันส่วน2!$A$3:$A$20,D5203,ปันส่วน2!$B$3:$B$20,E5203)</f>
        <v>0</v>
      </c>
      <c r="H5203" s="109">
        <f t="shared" si="81"/>
        <v>0</v>
      </c>
    </row>
    <row r="5204" spans="1:8">
      <c r="A5204" s="69">
        <v>5201</v>
      </c>
      <c r="B5204" s="82" t="str">
        <f>IF('4 ป้อนข้อมูล'!B5204&lt;&gt;"",'4 ป้อนข้อมูล'!B5204," ")</f>
        <v xml:space="preserve"> </v>
      </c>
      <c r="C5204" s="81" t="str">
        <f>IF('4 ป้อนข้อมูล'!C5204&lt;&gt;"",'4 ป้อนข้อมูล'!C5204," ")</f>
        <v xml:space="preserve"> </v>
      </c>
      <c r="D5204" s="69" t="str">
        <f>IF('4 ป้อนข้อมูล'!D5204&lt;&gt;"",'4 ป้อนข้อมูล'!D5204," ")</f>
        <v xml:space="preserve"> </v>
      </c>
      <c r="E5204" s="71">
        <f>IF('4 ป้อนข้อมูล'!E5204&lt;'3 ค่าคะแนน'!$B$9,0,IF('4 ป้อนข้อมูล'!E5204&lt;'3 ค่าคะแนน'!$B$8,'3 ค่าคะแนน'!$E$9,IF('4 ป้อนข้อมูล'!E5204&lt;'3 ค่าคะแนน'!$B$7,'3 ค่าคะแนน'!$E$8,IF('4 ป้อนข้อมูล'!E5204&lt;'3 ค่าคะแนน'!$B$6,'3 ค่าคะแนน'!$E$7,IF('4 ป้อนข้อมูล'!E5204&lt;'3 ค่าคะแนน'!$B$5,'3 ค่าคะแนน'!$E$6,IF('4 ป้อนข้อมูล'!E5204&lt;'3 ค่าคะแนน'!$B$4,'3 ค่าคะแนน'!$E$5,'3 ค่าคะแนน'!$E$4))))))</f>
        <v>0</v>
      </c>
      <c r="F5204" s="109">
        <f>IF('4 ป้อนข้อมูล'!E5204&gt;=70,SUMIF(ปันส่วน!$A$5:$A$16,D5204,ปันส่วน!$F$5:$F$16),0)</f>
        <v>0</v>
      </c>
      <c r="G5204" s="109">
        <f>SUMIFS(ปันส่วน2!$C$3:$C$20,ปันส่วน2!$A$3:$A$20,D5204,ปันส่วน2!$B$3:$B$20,E5204)</f>
        <v>0</v>
      </c>
      <c r="H5204" s="109">
        <f t="shared" si="81"/>
        <v>0</v>
      </c>
    </row>
    <row r="5205" spans="1:8">
      <c r="A5205" s="69">
        <v>5202</v>
      </c>
      <c r="B5205" s="82" t="str">
        <f>IF('4 ป้อนข้อมูล'!B5205&lt;&gt;"",'4 ป้อนข้อมูล'!B5205," ")</f>
        <v xml:space="preserve"> </v>
      </c>
      <c r="C5205" s="81" t="str">
        <f>IF('4 ป้อนข้อมูล'!C5205&lt;&gt;"",'4 ป้อนข้อมูล'!C5205," ")</f>
        <v xml:space="preserve"> </v>
      </c>
      <c r="D5205" s="69" t="str">
        <f>IF('4 ป้อนข้อมูล'!D5205&lt;&gt;"",'4 ป้อนข้อมูล'!D5205," ")</f>
        <v xml:space="preserve"> </v>
      </c>
      <c r="E5205" s="71">
        <f>IF('4 ป้อนข้อมูล'!E5205&lt;'3 ค่าคะแนน'!$B$9,0,IF('4 ป้อนข้อมูล'!E5205&lt;'3 ค่าคะแนน'!$B$8,'3 ค่าคะแนน'!$E$9,IF('4 ป้อนข้อมูล'!E5205&lt;'3 ค่าคะแนน'!$B$7,'3 ค่าคะแนน'!$E$8,IF('4 ป้อนข้อมูล'!E5205&lt;'3 ค่าคะแนน'!$B$6,'3 ค่าคะแนน'!$E$7,IF('4 ป้อนข้อมูล'!E5205&lt;'3 ค่าคะแนน'!$B$5,'3 ค่าคะแนน'!$E$6,IF('4 ป้อนข้อมูล'!E5205&lt;'3 ค่าคะแนน'!$B$4,'3 ค่าคะแนน'!$E$5,'3 ค่าคะแนน'!$E$4))))))</f>
        <v>0</v>
      </c>
      <c r="F5205" s="109">
        <f>IF('4 ป้อนข้อมูล'!E5205&gt;=70,SUMIF(ปันส่วน!$A$5:$A$16,D5205,ปันส่วน!$F$5:$F$16),0)</f>
        <v>0</v>
      </c>
      <c r="G5205" s="109">
        <f>SUMIFS(ปันส่วน2!$C$3:$C$20,ปันส่วน2!$A$3:$A$20,D5205,ปันส่วน2!$B$3:$B$20,E5205)</f>
        <v>0</v>
      </c>
      <c r="H5205" s="109">
        <f t="shared" si="81"/>
        <v>0</v>
      </c>
    </row>
    <row r="5206" spans="1:8">
      <c r="A5206" s="69">
        <v>5203</v>
      </c>
      <c r="B5206" s="82" t="str">
        <f>IF('4 ป้อนข้อมูล'!B5206&lt;&gt;"",'4 ป้อนข้อมูล'!B5206," ")</f>
        <v xml:space="preserve"> </v>
      </c>
      <c r="C5206" s="81" t="str">
        <f>IF('4 ป้อนข้อมูล'!C5206&lt;&gt;"",'4 ป้อนข้อมูล'!C5206," ")</f>
        <v xml:space="preserve"> </v>
      </c>
      <c r="D5206" s="69" t="str">
        <f>IF('4 ป้อนข้อมูล'!D5206&lt;&gt;"",'4 ป้อนข้อมูล'!D5206," ")</f>
        <v xml:space="preserve"> </v>
      </c>
      <c r="E5206" s="71">
        <f>IF('4 ป้อนข้อมูล'!E5206&lt;'3 ค่าคะแนน'!$B$9,0,IF('4 ป้อนข้อมูล'!E5206&lt;'3 ค่าคะแนน'!$B$8,'3 ค่าคะแนน'!$E$9,IF('4 ป้อนข้อมูล'!E5206&lt;'3 ค่าคะแนน'!$B$7,'3 ค่าคะแนน'!$E$8,IF('4 ป้อนข้อมูล'!E5206&lt;'3 ค่าคะแนน'!$B$6,'3 ค่าคะแนน'!$E$7,IF('4 ป้อนข้อมูล'!E5206&lt;'3 ค่าคะแนน'!$B$5,'3 ค่าคะแนน'!$E$6,IF('4 ป้อนข้อมูล'!E5206&lt;'3 ค่าคะแนน'!$B$4,'3 ค่าคะแนน'!$E$5,'3 ค่าคะแนน'!$E$4))))))</f>
        <v>0</v>
      </c>
      <c r="F5206" s="109">
        <f>IF('4 ป้อนข้อมูล'!E5206&gt;=70,SUMIF(ปันส่วน!$A$5:$A$16,D5206,ปันส่วน!$F$5:$F$16),0)</f>
        <v>0</v>
      </c>
      <c r="G5206" s="109">
        <f>SUMIFS(ปันส่วน2!$C$3:$C$20,ปันส่วน2!$A$3:$A$20,D5206,ปันส่วน2!$B$3:$B$20,E5206)</f>
        <v>0</v>
      </c>
      <c r="H5206" s="109">
        <f t="shared" si="81"/>
        <v>0</v>
      </c>
    </row>
    <row r="5207" spans="1:8">
      <c r="A5207" s="69">
        <v>5204</v>
      </c>
      <c r="B5207" s="82" t="str">
        <f>IF('4 ป้อนข้อมูล'!B5207&lt;&gt;"",'4 ป้อนข้อมูล'!B5207," ")</f>
        <v xml:space="preserve"> </v>
      </c>
      <c r="C5207" s="81" t="str">
        <f>IF('4 ป้อนข้อมูล'!C5207&lt;&gt;"",'4 ป้อนข้อมูล'!C5207," ")</f>
        <v xml:space="preserve"> </v>
      </c>
      <c r="D5207" s="69" t="str">
        <f>IF('4 ป้อนข้อมูล'!D5207&lt;&gt;"",'4 ป้อนข้อมูล'!D5207," ")</f>
        <v xml:space="preserve"> </v>
      </c>
      <c r="E5207" s="71">
        <f>IF('4 ป้อนข้อมูล'!E5207&lt;'3 ค่าคะแนน'!$B$9,0,IF('4 ป้อนข้อมูล'!E5207&lt;'3 ค่าคะแนน'!$B$8,'3 ค่าคะแนน'!$E$9,IF('4 ป้อนข้อมูล'!E5207&lt;'3 ค่าคะแนน'!$B$7,'3 ค่าคะแนน'!$E$8,IF('4 ป้อนข้อมูล'!E5207&lt;'3 ค่าคะแนน'!$B$6,'3 ค่าคะแนน'!$E$7,IF('4 ป้อนข้อมูล'!E5207&lt;'3 ค่าคะแนน'!$B$5,'3 ค่าคะแนน'!$E$6,IF('4 ป้อนข้อมูล'!E5207&lt;'3 ค่าคะแนน'!$B$4,'3 ค่าคะแนน'!$E$5,'3 ค่าคะแนน'!$E$4))))))</f>
        <v>0</v>
      </c>
      <c r="F5207" s="109">
        <f>IF('4 ป้อนข้อมูล'!E5207&gt;=70,SUMIF(ปันส่วน!$A$5:$A$16,D5207,ปันส่วน!$F$5:$F$16),0)</f>
        <v>0</v>
      </c>
      <c r="G5207" s="109">
        <f>SUMIFS(ปันส่วน2!$C$3:$C$20,ปันส่วน2!$A$3:$A$20,D5207,ปันส่วน2!$B$3:$B$20,E5207)</f>
        <v>0</v>
      </c>
      <c r="H5207" s="109">
        <f t="shared" si="81"/>
        <v>0</v>
      </c>
    </row>
    <row r="5208" spans="1:8">
      <c r="A5208" s="69">
        <v>5205</v>
      </c>
      <c r="B5208" s="82" t="str">
        <f>IF('4 ป้อนข้อมูล'!B5208&lt;&gt;"",'4 ป้อนข้อมูล'!B5208," ")</f>
        <v xml:space="preserve"> </v>
      </c>
      <c r="C5208" s="81" t="str">
        <f>IF('4 ป้อนข้อมูล'!C5208&lt;&gt;"",'4 ป้อนข้อมูล'!C5208," ")</f>
        <v xml:space="preserve"> </v>
      </c>
      <c r="D5208" s="69" t="str">
        <f>IF('4 ป้อนข้อมูล'!D5208&lt;&gt;"",'4 ป้อนข้อมูล'!D5208," ")</f>
        <v xml:space="preserve"> </v>
      </c>
      <c r="E5208" s="71">
        <f>IF('4 ป้อนข้อมูล'!E5208&lt;'3 ค่าคะแนน'!$B$9,0,IF('4 ป้อนข้อมูล'!E5208&lt;'3 ค่าคะแนน'!$B$8,'3 ค่าคะแนน'!$E$9,IF('4 ป้อนข้อมูล'!E5208&lt;'3 ค่าคะแนน'!$B$7,'3 ค่าคะแนน'!$E$8,IF('4 ป้อนข้อมูล'!E5208&lt;'3 ค่าคะแนน'!$B$6,'3 ค่าคะแนน'!$E$7,IF('4 ป้อนข้อมูล'!E5208&lt;'3 ค่าคะแนน'!$B$5,'3 ค่าคะแนน'!$E$6,IF('4 ป้อนข้อมูล'!E5208&lt;'3 ค่าคะแนน'!$B$4,'3 ค่าคะแนน'!$E$5,'3 ค่าคะแนน'!$E$4))))))</f>
        <v>0</v>
      </c>
      <c r="F5208" s="109">
        <f>IF('4 ป้อนข้อมูล'!E5208&gt;=70,SUMIF(ปันส่วน!$A$5:$A$16,D5208,ปันส่วน!$F$5:$F$16),0)</f>
        <v>0</v>
      </c>
      <c r="G5208" s="109">
        <f>SUMIFS(ปันส่วน2!$C$3:$C$20,ปันส่วน2!$A$3:$A$20,D5208,ปันส่วน2!$B$3:$B$20,E5208)</f>
        <v>0</v>
      </c>
      <c r="H5208" s="109">
        <f t="shared" si="81"/>
        <v>0</v>
      </c>
    </row>
    <row r="5209" spans="1:8">
      <c r="A5209" s="69">
        <v>5206</v>
      </c>
      <c r="B5209" s="82" t="str">
        <f>IF('4 ป้อนข้อมูล'!B5209&lt;&gt;"",'4 ป้อนข้อมูล'!B5209," ")</f>
        <v xml:space="preserve"> </v>
      </c>
      <c r="C5209" s="81" t="str">
        <f>IF('4 ป้อนข้อมูล'!C5209&lt;&gt;"",'4 ป้อนข้อมูล'!C5209," ")</f>
        <v xml:space="preserve"> </v>
      </c>
      <c r="D5209" s="69" t="str">
        <f>IF('4 ป้อนข้อมูล'!D5209&lt;&gt;"",'4 ป้อนข้อมูล'!D5209," ")</f>
        <v xml:space="preserve"> </v>
      </c>
      <c r="E5209" s="71">
        <f>IF('4 ป้อนข้อมูล'!E5209&lt;'3 ค่าคะแนน'!$B$9,0,IF('4 ป้อนข้อมูล'!E5209&lt;'3 ค่าคะแนน'!$B$8,'3 ค่าคะแนน'!$E$9,IF('4 ป้อนข้อมูล'!E5209&lt;'3 ค่าคะแนน'!$B$7,'3 ค่าคะแนน'!$E$8,IF('4 ป้อนข้อมูล'!E5209&lt;'3 ค่าคะแนน'!$B$6,'3 ค่าคะแนน'!$E$7,IF('4 ป้อนข้อมูล'!E5209&lt;'3 ค่าคะแนน'!$B$5,'3 ค่าคะแนน'!$E$6,IF('4 ป้อนข้อมูล'!E5209&lt;'3 ค่าคะแนน'!$B$4,'3 ค่าคะแนน'!$E$5,'3 ค่าคะแนน'!$E$4))))))</f>
        <v>0</v>
      </c>
      <c r="F5209" s="109">
        <f>IF('4 ป้อนข้อมูล'!E5209&gt;=70,SUMIF(ปันส่วน!$A$5:$A$16,D5209,ปันส่วน!$F$5:$F$16),0)</f>
        <v>0</v>
      </c>
      <c r="G5209" s="109">
        <f>SUMIFS(ปันส่วน2!$C$3:$C$20,ปันส่วน2!$A$3:$A$20,D5209,ปันส่วน2!$B$3:$B$20,E5209)</f>
        <v>0</v>
      </c>
      <c r="H5209" s="109">
        <f t="shared" si="81"/>
        <v>0</v>
      </c>
    </row>
    <row r="5210" spans="1:8">
      <c r="A5210" s="69">
        <v>5207</v>
      </c>
      <c r="B5210" s="82" t="str">
        <f>IF('4 ป้อนข้อมูล'!B5210&lt;&gt;"",'4 ป้อนข้อมูล'!B5210," ")</f>
        <v xml:space="preserve"> </v>
      </c>
      <c r="C5210" s="81" t="str">
        <f>IF('4 ป้อนข้อมูล'!C5210&lt;&gt;"",'4 ป้อนข้อมูล'!C5210," ")</f>
        <v xml:space="preserve"> </v>
      </c>
      <c r="D5210" s="69" t="str">
        <f>IF('4 ป้อนข้อมูล'!D5210&lt;&gt;"",'4 ป้อนข้อมูล'!D5210," ")</f>
        <v xml:space="preserve"> </v>
      </c>
      <c r="E5210" s="71">
        <f>IF('4 ป้อนข้อมูล'!E5210&lt;'3 ค่าคะแนน'!$B$9,0,IF('4 ป้อนข้อมูล'!E5210&lt;'3 ค่าคะแนน'!$B$8,'3 ค่าคะแนน'!$E$9,IF('4 ป้อนข้อมูล'!E5210&lt;'3 ค่าคะแนน'!$B$7,'3 ค่าคะแนน'!$E$8,IF('4 ป้อนข้อมูล'!E5210&lt;'3 ค่าคะแนน'!$B$6,'3 ค่าคะแนน'!$E$7,IF('4 ป้อนข้อมูล'!E5210&lt;'3 ค่าคะแนน'!$B$5,'3 ค่าคะแนน'!$E$6,IF('4 ป้อนข้อมูล'!E5210&lt;'3 ค่าคะแนน'!$B$4,'3 ค่าคะแนน'!$E$5,'3 ค่าคะแนน'!$E$4))))))</f>
        <v>0</v>
      </c>
      <c r="F5210" s="109">
        <f>IF('4 ป้อนข้อมูล'!E5210&gt;=70,SUMIF(ปันส่วน!$A$5:$A$16,D5210,ปันส่วน!$F$5:$F$16),0)</f>
        <v>0</v>
      </c>
      <c r="G5210" s="109">
        <f>SUMIFS(ปันส่วน2!$C$3:$C$20,ปันส่วน2!$A$3:$A$20,D5210,ปันส่วน2!$B$3:$B$20,E5210)</f>
        <v>0</v>
      </c>
      <c r="H5210" s="109">
        <f t="shared" si="81"/>
        <v>0</v>
      </c>
    </row>
    <row r="5211" spans="1:8">
      <c r="A5211" s="69">
        <v>5208</v>
      </c>
      <c r="B5211" s="82" t="str">
        <f>IF('4 ป้อนข้อมูล'!B5211&lt;&gt;"",'4 ป้อนข้อมูล'!B5211," ")</f>
        <v xml:space="preserve"> </v>
      </c>
      <c r="C5211" s="81" t="str">
        <f>IF('4 ป้อนข้อมูล'!C5211&lt;&gt;"",'4 ป้อนข้อมูล'!C5211," ")</f>
        <v xml:space="preserve"> </v>
      </c>
      <c r="D5211" s="69" t="str">
        <f>IF('4 ป้อนข้อมูล'!D5211&lt;&gt;"",'4 ป้อนข้อมูล'!D5211," ")</f>
        <v xml:space="preserve"> </v>
      </c>
      <c r="E5211" s="71">
        <f>IF('4 ป้อนข้อมูล'!E5211&lt;'3 ค่าคะแนน'!$B$9,0,IF('4 ป้อนข้อมูล'!E5211&lt;'3 ค่าคะแนน'!$B$8,'3 ค่าคะแนน'!$E$9,IF('4 ป้อนข้อมูล'!E5211&lt;'3 ค่าคะแนน'!$B$7,'3 ค่าคะแนน'!$E$8,IF('4 ป้อนข้อมูล'!E5211&lt;'3 ค่าคะแนน'!$B$6,'3 ค่าคะแนน'!$E$7,IF('4 ป้อนข้อมูล'!E5211&lt;'3 ค่าคะแนน'!$B$5,'3 ค่าคะแนน'!$E$6,IF('4 ป้อนข้อมูล'!E5211&lt;'3 ค่าคะแนน'!$B$4,'3 ค่าคะแนน'!$E$5,'3 ค่าคะแนน'!$E$4))))))</f>
        <v>0</v>
      </c>
      <c r="F5211" s="109">
        <f>IF('4 ป้อนข้อมูล'!E5211&gt;=70,SUMIF(ปันส่วน!$A$5:$A$16,D5211,ปันส่วน!$F$5:$F$16),0)</f>
        <v>0</v>
      </c>
      <c r="G5211" s="109">
        <f>SUMIFS(ปันส่วน2!$C$3:$C$20,ปันส่วน2!$A$3:$A$20,D5211,ปันส่วน2!$B$3:$B$20,E5211)</f>
        <v>0</v>
      </c>
      <c r="H5211" s="109">
        <f t="shared" si="81"/>
        <v>0</v>
      </c>
    </row>
    <row r="5212" spans="1:8">
      <c r="A5212" s="69">
        <v>5209</v>
      </c>
      <c r="B5212" s="82" t="str">
        <f>IF('4 ป้อนข้อมูล'!B5212&lt;&gt;"",'4 ป้อนข้อมูล'!B5212," ")</f>
        <v xml:space="preserve"> </v>
      </c>
      <c r="C5212" s="81" t="str">
        <f>IF('4 ป้อนข้อมูล'!C5212&lt;&gt;"",'4 ป้อนข้อมูล'!C5212," ")</f>
        <v xml:space="preserve"> </v>
      </c>
      <c r="D5212" s="69" t="str">
        <f>IF('4 ป้อนข้อมูล'!D5212&lt;&gt;"",'4 ป้อนข้อมูล'!D5212," ")</f>
        <v xml:space="preserve"> </v>
      </c>
      <c r="E5212" s="71">
        <f>IF('4 ป้อนข้อมูล'!E5212&lt;'3 ค่าคะแนน'!$B$9,0,IF('4 ป้อนข้อมูล'!E5212&lt;'3 ค่าคะแนน'!$B$8,'3 ค่าคะแนน'!$E$9,IF('4 ป้อนข้อมูล'!E5212&lt;'3 ค่าคะแนน'!$B$7,'3 ค่าคะแนน'!$E$8,IF('4 ป้อนข้อมูล'!E5212&lt;'3 ค่าคะแนน'!$B$6,'3 ค่าคะแนน'!$E$7,IF('4 ป้อนข้อมูล'!E5212&lt;'3 ค่าคะแนน'!$B$5,'3 ค่าคะแนน'!$E$6,IF('4 ป้อนข้อมูล'!E5212&lt;'3 ค่าคะแนน'!$B$4,'3 ค่าคะแนน'!$E$5,'3 ค่าคะแนน'!$E$4))))))</f>
        <v>0</v>
      </c>
      <c r="F5212" s="109">
        <f>IF('4 ป้อนข้อมูล'!E5212&gt;=70,SUMIF(ปันส่วน!$A$5:$A$16,D5212,ปันส่วน!$F$5:$F$16),0)</f>
        <v>0</v>
      </c>
      <c r="G5212" s="109">
        <f>SUMIFS(ปันส่วน2!$C$3:$C$20,ปันส่วน2!$A$3:$A$20,D5212,ปันส่วน2!$B$3:$B$20,E5212)</f>
        <v>0</v>
      </c>
      <c r="H5212" s="109">
        <f t="shared" si="81"/>
        <v>0</v>
      </c>
    </row>
    <row r="5213" spans="1:8">
      <c r="A5213" s="69">
        <v>5210</v>
      </c>
      <c r="B5213" s="82" t="str">
        <f>IF('4 ป้อนข้อมูล'!B5213&lt;&gt;"",'4 ป้อนข้อมูล'!B5213," ")</f>
        <v xml:space="preserve"> </v>
      </c>
      <c r="C5213" s="81" t="str">
        <f>IF('4 ป้อนข้อมูล'!C5213&lt;&gt;"",'4 ป้อนข้อมูล'!C5213," ")</f>
        <v xml:space="preserve"> </v>
      </c>
      <c r="D5213" s="69" t="str">
        <f>IF('4 ป้อนข้อมูล'!D5213&lt;&gt;"",'4 ป้อนข้อมูล'!D5213," ")</f>
        <v xml:space="preserve"> </v>
      </c>
      <c r="E5213" s="71">
        <f>IF('4 ป้อนข้อมูล'!E5213&lt;'3 ค่าคะแนน'!$B$9,0,IF('4 ป้อนข้อมูล'!E5213&lt;'3 ค่าคะแนน'!$B$8,'3 ค่าคะแนน'!$E$9,IF('4 ป้อนข้อมูล'!E5213&lt;'3 ค่าคะแนน'!$B$7,'3 ค่าคะแนน'!$E$8,IF('4 ป้อนข้อมูล'!E5213&lt;'3 ค่าคะแนน'!$B$6,'3 ค่าคะแนน'!$E$7,IF('4 ป้อนข้อมูล'!E5213&lt;'3 ค่าคะแนน'!$B$5,'3 ค่าคะแนน'!$E$6,IF('4 ป้อนข้อมูล'!E5213&lt;'3 ค่าคะแนน'!$B$4,'3 ค่าคะแนน'!$E$5,'3 ค่าคะแนน'!$E$4))))))</f>
        <v>0</v>
      </c>
      <c r="F5213" s="109">
        <f>IF('4 ป้อนข้อมูล'!E5213&gt;=70,SUMIF(ปันส่วน!$A$5:$A$16,D5213,ปันส่วน!$F$5:$F$16),0)</f>
        <v>0</v>
      </c>
      <c r="G5213" s="109">
        <f>SUMIFS(ปันส่วน2!$C$3:$C$20,ปันส่วน2!$A$3:$A$20,D5213,ปันส่วน2!$B$3:$B$20,E5213)</f>
        <v>0</v>
      </c>
      <c r="H5213" s="109">
        <f t="shared" si="81"/>
        <v>0</v>
      </c>
    </row>
    <row r="5214" spans="1:8">
      <c r="A5214" s="69">
        <v>5211</v>
      </c>
      <c r="B5214" s="82" t="str">
        <f>IF('4 ป้อนข้อมูล'!B5214&lt;&gt;"",'4 ป้อนข้อมูล'!B5214," ")</f>
        <v xml:space="preserve"> </v>
      </c>
      <c r="C5214" s="81" t="str">
        <f>IF('4 ป้อนข้อมูล'!C5214&lt;&gt;"",'4 ป้อนข้อมูล'!C5214," ")</f>
        <v xml:space="preserve"> </v>
      </c>
      <c r="D5214" s="69" t="str">
        <f>IF('4 ป้อนข้อมูล'!D5214&lt;&gt;"",'4 ป้อนข้อมูล'!D5214," ")</f>
        <v xml:space="preserve"> </v>
      </c>
      <c r="E5214" s="71">
        <f>IF('4 ป้อนข้อมูล'!E5214&lt;'3 ค่าคะแนน'!$B$9,0,IF('4 ป้อนข้อมูล'!E5214&lt;'3 ค่าคะแนน'!$B$8,'3 ค่าคะแนน'!$E$9,IF('4 ป้อนข้อมูล'!E5214&lt;'3 ค่าคะแนน'!$B$7,'3 ค่าคะแนน'!$E$8,IF('4 ป้อนข้อมูล'!E5214&lt;'3 ค่าคะแนน'!$B$6,'3 ค่าคะแนน'!$E$7,IF('4 ป้อนข้อมูล'!E5214&lt;'3 ค่าคะแนน'!$B$5,'3 ค่าคะแนน'!$E$6,IF('4 ป้อนข้อมูล'!E5214&lt;'3 ค่าคะแนน'!$B$4,'3 ค่าคะแนน'!$E$5,'3 ค่าคะแนน'!$E$4))))))</f>
        <v>0</v>
      </c>
      <c r="F5214" s="109">
        <f>IF('4 ป้อนข้อมูล'!E5214&gt;=70,SUMIF(ปันส่วน!$A$5:$A$16,D5214,ปันส่วน!$F$5:$F$16),0)</f>
        <v>0</v>
      </c>
      <c r="G5214" s="109">
        <f>SUMIFS(ปันส่วน2!$C$3:$C$20,ปันส่วน2!$A$3:$A$20,D5214,ปันส่วน2!$B$3:$B$20,E5214)</f>
        <v>0</v>
      </c>
      <c r="H5214" s="109">
        <f t="shared" si="81"/>
        <v>0</v>
      </c>
    </row>
    <row r="5215" spans="1:8">
      <c r="A5215" s="69">
        <v>5212</v>
      </c>
      <c r="B5215" s="82" t="str">
        <f>IF('4 ป้อนข้อมูล'!B5215&lt;&gt;"",'4 ป้อนข้อมูล'!B5215," ")</f>
        <v xml:space="preserve"> </v>
      </c>
      <c r="C5215" s="81" t="str">
        <f>IF('4 ป้อนข้อมูล'!C5215&lt;&gt;"",'4 ป้อนข้อมูล'!C5215," ")</f>
        <v xml:space="preserve"> </v>
      </c>
      <c r="D5215" s="69" t="str">
        <f>IF('4 ป้อนข้อมูล'!D5215&lt;&gt;"",'4 ป้อนข้อมูล'!D5215," ")</f>
        <v xml:space="preserve"> </v>
      </c>
      <c r="E5215" s="71">
        <f>IF('4 ป้อนข้อมูล'!E5215&lt;'3 ค่าคะแนน'!$B$9,0,IF('4 ป้อนข้อมูล'!E5215&lt;'3 ค่าคะแนน'!$B$8,'3 ค่าคะแนน'!$E$9,IF('4 ป้อนข้อมูล'!E5215&lt;'3 ค่าคะแนน'!$B$7,'3 ค่าคะแนน'!$E$8,IF('4 ป้อนข้อมูล'!E5215&lt;'3 ค่าคะแนน'!$B$6,'3 ค่าคะแนน'!$E$7,IF('4 ป้อนข้อมูล'!E5215&lt;'3 ค่าคะแนน'!$B$5,'3 ค่าคะแนน'!$E$6,IF('4 ป้อนข้อมูล'!E5215&lt;'3 ค่าคะแนน'!$B$4,'3 ค่าคะแนน'!$E$5,'3 ค่าคะแนน'!$E$4))))))</f>
        <v>0</v>
      </c>
      <c r="F5215" s="109">
        <f>IF('4 ป้อนข้อมูล'!E5215&gt;=70,SUMIF(ปันส่วน!$A$5:$A$16,D5215,ปันส่วน!$F$5:$F$16),0)</f>
        <v>0</v>
      </c>
      <c r="G5215" s="109">
        <f>SUMIFS(ปันส่วน2!$C$3:$C$20,ปันส่วน2!$A$3:$A$20,D5215,ปันส่วน2!$B$3:$B$20,E5215)</f>
        <v>0</v>
      </c>
      <c r="H5215" s="109">
        <f t="shared" si="81"/>
        <v>0</v>
      </c>
    </row>
    <row r="5216" spans="1:8">
      <c r="A5216" s="69">
        <v>5213</v>
      </c>
      <c r="B5216" s="82" t="str">
        <f>IF('4 ป้อนข้อมูล'!B5216&lt;&gt;"",'4 ป้อนข้อมูล'!B5216," ")</f>
        <v xml:space="preserve"> </v>
      </c>
      <c r="C5216" s="81" t="str">
        <f>IF('4 ป้อนข้อมูล'!C5216&lt;&gt;"",'4 ป้อนข้อมูล'!C5216," ")</f>
        <v xml:space="preserve"> </v>
      </c>
      <c r="D5216" s="69" t="str">
        <f>IF('4 ป้อนข้อมูล'!D5216&lt;&gt;"",'4 ป้อนข้อมูล'!D5216," ")</f>
        <v xml:space="preserve"> </v>
      </c>
      <c r="E5216" s="71">
        <f>IF('4 ป้อนข้อมูล'!E5216&lt;'3 ค่าคะแนน'!$B$9,0,IF('4 ป้อนข้อมูล'!E5216&lt;'3 ค่าคะแนน'!$B$8,'3 ค่าคะแนน'!$E$9,IF('4 ป้อนข้อมูล'!E5216&lt;'3 ค่าคะแนน'!$B$7,'3 ค่าคะแนน'!$E$8,IF('4 ป้อนข้อมูล'!E5216&lt;'3 ค่าคะแนน'!$B$6,'3 ค่าคะแนน'!$E$7,IF('4 ป้อนข้อมูล'!E5216&lt;'3 ค่าคะแนน'!$B$5,'3 ค่าคะแนน'!$E$6,IF('4 ป้อนข้อมูล'!E5216&lt;'3 ค่าคะแนน'!$B$4,'3 ค่าคะแนน'!$E$5,'3 ค่าคะแนน'!$E$4))))))</f>
        <v>0</v>
      </c>
      <c r="F5216" s="109">
        <f>IF('4 ป้อนข้อมูล'!E5216&gt;=70,SUMIF(ปันส่วน!$A$5:$A$16,D5216,ปันส่วน!$F$5:$F$16),0)</f>
        <v>0</v>
      </c>
      <c r="G5216" s="109">
        <f>SUMIFS(ปันส่วน2!$C$3:$C$20,ปันส่วน2!$A$3:$A$20,D5216,ปันส่วน2!$B$3:$B$20,E5216)</f>
        <v>0</v>
      </c>
      <c r="H5216" s="109">
        <f t="shared" si="81"/>
        <v>0</v>
      </c>
    </row>
    <row r="5217" spans="1:8">
      <c r="A5217" s="69">
        <v>5214</v>
      </c>
      <c r="B5217" s="82" t="str">
        <f>IF('4 ป้อนข้อมูล'!B5217&lt;&gt;"",'4 ป้อนข้อมูล'!B5217," ")</f>
        <v xml:space="preserve"> </v>
      </c>
      <c r="C5217" s="81" t="str">
        <f>IF('4 ป้อนข้อมูล'!C5217&lt;&gt;"",'4 ป้อนข้อมูล'!C5217," ")</f>
        <v xml:space="preserve"> </v>
      </c>
      <c r="D5217" s="69" t="str">
        <f>IF('4 ป้อนข้อมูล'!D5217&lt;&gt;"",'4 ป้อนข้อมูล'!D5217," ")</f>
        <v xml:space="preserve"> </v>
      </c>
      <c r="E5217" s="71">
        <f>IF('4 ป้อนข้อมูล'!E5217&lt;'3 ค่าคะแนน'!$B$9,0,IF('4 ป้อนข้อมูล'!E5217&lt;'3 ค่าคะแนน'!$B$8,'3 ค่าคะแนน'!$E$9,IF('4 ป้อนข้อมูล'!E5217&lt;'3 ค่าคะแนน'!$B$7,'3 ค่าคะแนน'!$E$8,IF('4 ป้อนข้อมูล'!E5217&lt;'3 ค่าคะแนน'!$B$6,'3 ค่าคะแนน'!$E$7,IF('4 ป้อนข้อมูล'!E5217&lt;'3 ค่าคะแนน'!$B$5,'3 ค่าคะแนน'!$E$6,IF('4 ป้อนข้อมูล'!E5217&lt;'3 ค่าคะแนน'!$B$4,'3 ค่าคะแนน'!$E$5,'3 ค่าคะแนน'!$E$4))))))</f>
        <v>0</v>
      </c>
      <c r="F5217" s="109">
        <f>IF('4 ป้อนข้อมูล'!E5217&gt;=70,SUMIF(ปันส่วน!$A$5:$A$16,D5217,ปันส่วน!$F$5:$F$16),0)</f>
        <v>0</v>
      </c>
      <c r="G5217" s="109">
        <f>SUMIFS(ปันส่วน2!$C$3:$C$20,ปันส่วน2!$A$3:$A$20,D5217,ปันส่วน2!$B$3:$B$20,E5217)</f>
        <v>0</v>
      </c>
      <c r="H5217" s="109">
        <f t="shared" si="81"/>
        <v>0</v>
      </c>
    </row>
    <row r="5218" spans="1:8">
      <c r="A5218" s="69">
        <v>5215</v>
      </c>
      <c r="B5218" s="82" t="str">
        <f>IF('4 ป้อนข้อมูล'!B5218&lt;&gt;"",'4 ป้อนข้อมูล'!B5218," ")</f>
        <v xml:space="preserve"> </v>
      </c>
      <c r="C5218" s="81" t="str">
        <f>IF('4 ป้อนข้อมูล'!C5218&lt;&gt;"",'4 ป้อนข้อมูล'!C5218," ")</f>
        <v xml:space="preserve"> </v>
      </c>
      <c r="D5218" s="69" t="str">
        <f>IF('4 ป้อนข้อมูล'!D5218&lt;&gt;"",'4 ป้อนข้อมูล'!D5218," ")</f>
        <v xml:space="preserve"> </v>
      </c>
      <c r="E5218" s="71">
        <f>IF('4 ป้อนข้อมูล'!E5218&lt;'3 ค่าคะแนน'!$B$9,0,IF('4 ป้อนข้อมูล'!E5218&lt;'3 ค่าคะแนน'!$B$8,'3 ค่าคะแนน'!$E$9,IF('4 ป้อนข้อมูล'!E5218&lt;'3 ค่าคะแนน'!$B$7,'3 ค่าคะแนน'!$E$8,IF('4 ป้อนข้อมูล'!E5218&lt;'3 ค่าคะแนน'!$B$6,'3 ค่าคะแนน'!$E$7,IF('4 ป้อนข้อมูล'!E5218&lt;'3 ค่าคะแนน'!$B$5,'3 ค่าคะแนน'!$E$6,IF('4 ป้อนข้อมูล'!E5218&lt;'3 ค่าคะแนน'!$B$4,'3 ค่าคะแนน'!$E$5,'3 ค่าคะแนน'!$E$4))))))</f>
        <v>0</v>
      </c>
      <c r="F5218" s="109">
        <f>IF('4 ป้อนข้อมูล'!E5218&gt;=70,SUMIF(ปันส่วน!$A$5:$A$16,D5218,ปันส่วน!$F$5:$F$16),0)</f>
        <v>0</v>
      </c>
      <c r="G5218" s="109">
        <f>SUMIFS(ปันส่วน2!$C$3:$C$20,ปันส่วน2!$A$3:$A$20,D5218,ปันส่วน2!$B$3:$B$20,E5218)</f>
        <v>0</v>
      </c>
      <c r="H5218" s="109">
        <f t="shared" si="81"/>
        <v>0</v>
      </c>
    </row>
    <row r="5219" spans="1:8">
      <c r="A5219" s="69">
        <v>5216</v>
      </c>
      <c r="B5219" s="82" t="str">
        <f>IF('4 ป้อนข้อมูล'!B5219&lt;&gt;"",'4 ป้อนข้อมูล'!B5219," ")</f>
        <v xml:space="preserve"> </v>
      </c>
      <c r="C5219" s="81" t="str">
        <f>IF('4 ป้อนข้อมูล'!C5219&lt;&gt;"",'4 ป้อนข้อมูล'!C5219," ")</f>
        <v xml:space="preserve"> </v>
      </c>
      <c r="D5219" s="69" t="str">
        <f>IF('4 ป้อนข้อมูล'!D5219&lt;&gt;"",'4 ป้อนข้อมูล'!D5219," ")</f>
        <v xml:space="preserve"> </v>
      </c>
      <c r="E5219" s="71">
        <f>IF('4 ป้อนข้อมูล'!E5219&lt;'3 ค่าคะแนน'!$B$9,0,IF('4 ป้อนข้อมูล'!E5219&lt;'3 ค่าคะแนน'!$B$8,'3 ค่าคะแนน'!$E$9,IF('4 ป้อนข้อมูล'!E5219&lt;'3 ค่าคะแนน'!$B$7,'3 ค่าคะแนน'!$E$8,IF('4 ป้อนข้อมูล'!E5219&lt;'3 ค่าคะแนน'!$B$6,'3 ค่าคะแนน'!$E$7,IF('4 ป้อนข้อมูล'!E5219&lt;'3 ค่าคะแนน'!$B$5,'3 ค่าคะแนน'!$E$6,IF('4 ป้อนข้อมูล'!E5219&lt;'3 ค่าคะแนน'!$B$4,'3 ค่าคะแนน'!$E$5,'3 ค่าคะแนน'!$E$4))))))</f>
        <v>0</v>
      </c>
      <c r="F5219" s="109">
        <f>IF('4 ป้อนข้อมูล'!E5219&gt;=70,SUMIF(ปันส่วน!$A$5:$A$16,D5219,ปันส่วน!$F$5:$F$16),0)</f>
        <v>0</v>
      </c>
      <c r="G5219" s="109">
        <f>SUMIFS(ปันส่วน2!$C$3:$C$20,ปันส่วน2!$A$3:$A$20,D5219,ปันส่วน2!$B$3:$B$20,E5219)</f>
        <v>0</v>
      </c>
      <c r="H5219" s="109">
        <f t="shared" si="81"/>
        <v>0</v>
      </c>
    </row>
    <row r="5220" spans="1:8">
      <c r="A5220" s="69">
        <v>5217</v>
      </c>
      <c r="B5220" s="82" t="str">
        <f>IF('4 ป้อนข้อมูล'!B5220&lt;&gt;"",'4 ป้อนข้อมูล'!B5220," ")</f>
        <v xml:space="preserve"> </v>
      </c>
      <c r="C5220" s="81" t="str">
        <f>IF('4 ป้อนข้อมูล'!C5220&lt;&gt;"",'4 ป้อนข้อมูล'!C5220," ")</f>
        <v xml:space="preserve"> </v>
      </c>
      <c r="D5220" s="69" t="str">
        <f>IF('4 ป้อนข้อมูล'!D5220&lt;&gt;"",'4 ป้อนข้อมูล'!D5220," ")</f>
        <v xml:space="preserve"> </v>
      </c>
      <c r="E5220" s="71">
        <f>IF('4 ป้อนข้อมูล'!E5220&lt;'3 ค่าคะแนน'!$B$9,0,IF('4 ป้อนข้อมูล'!E5220&lt;'3 ค่าคะแนน'!$B$8,'3 ค่าคะแนน'!$E$9,IF('4 ป้อนข้อมูล'!E5220&lt;'3 ค่าคะแนน'!$B$7,'3 ค่าคะแนน'!$E$8,IF('4 ป้อนข้อมูล'!E5220&lt;'3 ค่าคะแนน'!$B$6,'3 ค่าคะแนน'!$E$7,IF('4 ป้อนข้อมูล'!E5220&lt;'3 ค่าคะแนน'!$B$5,'3 ค่าคะแนน'!$E$6,IF('4 ป้อนข้อมูล'!E5220&lt;'3 ค่าคะแนน'!$B$4,'3 ค่าคะแนน'!$E$5,'3 ค่าคะแนน'!$E$4))))))</f>
        <v>0</v>
      </c>
      <c r="F5220" s="109">
        <f>IF('4 ป้อนข้อมูล'!E5220&gt;=70,SUMIF(ปันส่วน!$A$5:$A$16,D5220,ปันส่วน!$F$5:$F$16),0)</f>
        <v>0</v>
      </c>
      <c r="G5220" s="109">
        <f>SUMIFS(ปันส่วน2!$C$3:$C$20,ปันส่วน2!$A$3:$A$20,D5220,ปันส่วน2!$B$3:$B$20,E5220)</f>
        <v>0</v>
      </c>
      <c r="H5220" s="109">
        <f t="shared" si="81"/>
        <v>0</v>
      </c>
    </row>
    <row r="5221" spans="1:8">
      <c r="A5221" s="69">
        <v>5218</v>
      </c>
      <c r="B5221" s="82" t="str">
        <f>IF('4 ป้อนข้อมูล'!B5221&lt;&gt;"",'4 ป้อนข้อมูล'!B5221," ")</f>
        <v xml:space="preserve"> </v>
      </c>
      <c r="C5221" s="81" t="str">
        <f>IF('4 ป้อนข้อมูล'!C5221&lt;&gt;"",'4 ป้อนข้อมูล'!C5221," ")</f>
        <v xml:space="preserve"> </v>
      </c>
      <c r="D5221" s="69" t="str">
        <f>IF('4 ป้อนข้อมูล'!D5221&lt;&gt;"",'4 ป้อนข้อมูล'!D5221," ")</f>
        <v xml:space="preserve"> </v>
      </c>
      <c r="E5221" s="71">
        <f>IF('4 ป้อนข้อมูล'!E5221&lt;'3 ค่าคะแนน'!$B$9,0,IF('4 ป้อนข้อมูล'!E5221&lt;'3 ค่าคะแนน'!$B$8,'3 ค่าคะแนน'!$E$9,IF('4 ป้อนข้อมูล'!E5221&lt;'3 ค่าคะแนน'!$B$7,'3 ค่าคะแนน'!$E$8,IF('4 ป้อนข้อมูล'!E5221&lt;'3 ค่าคะแนน'!$B$6,'3 ค่าคะแนน'!$E$7,IF('4 ป้อนข้อมูล'!E5221&lt;'3 ค่าคะแนน'!$B$5,'3 ค่าคะแนน'!$E$6,IF('4 ป้อนข้อมูล'!E5221&lt;'3 ค่าคะแนน'!$B$4,'3 ค่าคะแนน'!$E$5,'3 ค่าคะแนน'!$E$4))))))</f>
        <v>0</v>
      </c>
      <c r="F5221" s="109">
        <f>IF('4 ป้อนข้อมูล'!E5221&gt;=70,SUMIF(ปันส่วน!$A$5:$A$16,D5221,ปันส่วน!$F$5:$F$16),0)</f>
        <v>0</v>
      </c>
      <c r="G5221" s="109">
        <f>SUMIFS(ปันส่วน2!$C$3:$C$20,ปันส่วน2!$A$3:$A$20,D5221,ปันส่วน2!$B$3:$B$20,E5221)</f>
        <v>0</v>
      </c>
      <c r="H5221" s="109">
        <f t="shared" si="81"/>
        <v>0</v>
      </c>
    </row>
    <row r="5222" spans="1:8">
      <c r="A5222" s="69">
        <v>5219</v>
      </c>
      <c r="B5222" s="82" t="str">
        <f>IF('4 ป้อนข้อมูล'!B5222&lt;&gt;"",'4 ป้อนข้อมูล'!B5222," ")</f>
        <v xml:space="preserve"> </v>
      </c>
      <c r="C5222" s="81" t="str">
        <f>IF('4 ป้อนข้อมูล'!C5222&lt;&gt;"",'4 ป้อนข้อมูล'!C5222," ")</f>
        <v xml:space="preserve"> </v>
      </c>
      <c r="D5222" s="69" t="str">
        <f>IF('4 ป้อนข้อมูล'!D5222&lt;&gt;"",'4 ป้อนข้อมูล'!D5222," ")</f>
        <v xml:space="preserve"> </v>
      </c>
      <c r="E5222" s="71">
        <f>IF('4 ป้อนข้อมูล'!E5222&lt;'3 ค่าคะแนน'!$B$9,0,IF('4 ป้อนข้อมูล'!E5222&lt;'3 ค่าคะแนน'!$B$8,'3 ค่าคะแนน'!$E$9,IF('4 ป้อนข้อมูล'!E5222&lt;'3 ค่าคะแนน'!$B$7,'3 ค่าคะแนน'!$E$8,IF('4 ป้อนข้อมูล'!E5222&lt;'3 ค่าคะแนน'!$B$6,'3 ค่าคะแนน'!$E$7,IF('4 ป้อนข้อมูล'!E5222&lt;'3 ค่าคะแนน'!$B$5,'3 ค่าคะแนน'!$E$6,IF('4 ป้อนข้อมูล'!E5222&lt;'3 ค่าคะแนน'!$B$4,'3 ค่าคะแนน'!$E$5,'3 ค่าคะแนน'!$E$4))))))</f>
        <v>0</v>
      </c>
      <c r="F5222" s="109">
        <f>IF('4 ป้อนข้อมูล'!E5222&gt;=70,SUMIF(ปันส่วน!$A$5:$A$16,D5222,ปันส่วน!$F$5:$F$16),0)</f>
        <v>0</v>
      </c>
      <c r="G5222" s="109">
        <f>SUMIFS(ปันส่วน2!$C$3:$C$20,ปันส่วน2!$A$3:$A$20,D5222,ปันส่วน2!$B$3:$B$20,E5222)</f>
        <v>0</v>
      </c>
      <c r="H5222" s="109">
        <f t="shared" si="81"/>
        <v>0</v>
      </c>
    </row>
    <row r="5223" spans="1:8">
      <c r="A5223" s="69">
        <v>5220</v>
      </c>
      <c r="B5223" s="82" t="str">
        <f>IF('4 ป้อนข้อมูล'!B5223&lt;&gt;"",'4 ป้อนข้อมูล'!B5223," ")</f>
        <v xml:space="preserve"> </v>
      </c>
      <c r="C5223" s="81" t="str">
        <f>IF('4 ป้อนข้อมูล'!C5223&lt;&gt;"",'4 ป้อนข้อมูล'!C5223," ")</f>
        <v xml:space="preserve"> </v>
      </c>
      <c r="D5223" s="69" t="str">
        <f>IF('4 ป้อนข้อมูล'!D5223&lt;&gt;"",'4 ป้อนข้อมูล'!D5223," ")</f>
        <v xml:space="preserve"> </v>
      </c>
      <c r="E5223" s="71">
        <f>IF('4 ป้อนข้อมูล'!E5223&lt;'3 ค่าคะแนน'!$B$9,0,IF('4 ป้อนข้อมูล'!E5223&lt;'3 ค่าคะแนน'!$B$8,'3 ค่าคะแนน'!$E$9,IF('4 ป้อนข้อมูล'!E5223&lt;'3 ค่าคะแนน'!$B$7,'3 ค่าคะแนน'!$E$8,IF('4 ป้อนข้อมูล'!E5223&lt;'3 ค่าคะแนน'!$B$6,'3 ค่าคะแนน'!$E$7,IF('4 ป้อนข้อมูล'!E5223&lt;'3 ค่าคะแนน'!$B$5,'3 ค่าคะแนน'!$E$6,IF('4 ป้อนข้อมูล'!E5223&lt;'3 ค่าคะแนน'!$B$4,'3 ค่าคะแนน'!$E$5,'3 ค่าคะแนน'!$E$4))))))</f>
        <v>0</v>
      </c>
      <c r="F5223" s="109">
        <f>IF('4 ป้อนข้อมูล'!E5223&gt;=70,SUMIF(ปันส่วน!$A$5:$A$16,D5223,ปันส่วน!$F$5:$F$16),0)</f>
        <v>0</v>
      </c>
      <c r="G5223" s="109">
        <f>SUMIFS(ปันส่วน2!$C$3:$C$20,ปันส่วน2!$A$3:$A$20,D5223,ปันส่วน2!$B$3:$B$20,E5223)</f>
        <v>0</v>
      </c>
      <c r="H5223" s="109">
        <f t="shared" si="81"/>
        <v>0</v>
      </c>
    </row>
    <row r="5224" spans="1:8">
      <c r="A5224" s="69">
        <v>5221</v>
      </c>
      <c r="B5224" s="82" t="str">
        <f>IF('4 ป้อนข้อมูล'!B5224&lt;&gt;"",'4 ป้อนข้อมูล'!B5224," ")</f>
        <v xml:space="preserve"> </v>
      </c>
      <c r="C5224" s="81" t="str">
        <f>IF('4 ป้อนข้อมูล'!C5224&lt;&gt;"",'4 ป้อนข้อมูล'!C5224," ")</f>
        <v xml:space="preserve"> </v>
      </c>
      <c r="D5224" s="69" t="str">
        <f>IF('4 ป้อนข้อมูล'!D5224&lt;&gt;"",'4 ป้อนข้อมูล'!D5224," ")</f>
        <v xml:space="preserve"> </v>
      </c>
      <c r="E5224" s="71">
        <f>IF('4 ป้อนข้อมูล'!E5224&lt;'3 ค่าคะแนน'!$B$9,0,IF('4 ป้อนข้อมูล'!E5224&lt;'3 ค่าคะแนน'!$B$8,'3 ค่าคะแนน'!$E$9,IF('4 ป้อนข้อมูล'!E5224&lt;'3 ค่าคะแนน'!$B$7,'3 ค่าคะแนน'!$E$8,IF('4 ป้อนข้อมูล'!E5224&lt;'3 ค่าคะแนน'!$B$6,'3 ค่าคะแนน'!$E$7,IF('4 ป้อนข้อมูล'!E5224&lt;'3 ค่าคะแนน'!$B$5,'3 ค่าคะแนน'!$E$6,IF('4 ป้อนข้อมูล'!E5224&lt;'3 ค่าคะแนน'!$B$4,'3 ค่าคะแนน'!$E$5,'3 ค่าคะแนน'!$E$4))))))</f>
        <v>0</v>
      </c>
      <c r="F5224" s="109">
        <f>IF('4 ป้อนข้อมูล'!E5224&gt;=70,SUMIF(ปันส่วน!$A$5:$A$16,D5224,ปันส่วน!$F$5:$F$16),0)</f>
        <v>0</v>
      </c>
      <c r="G5224" s="109">
        <f>SUMIFS(ปันส่วน2!$C$3:$C$20,ปันส่วน2!$A$3:$A$20,D5224,ปันส่วน2!$B$3:$B$20,E5224)</f>
        <v>0</v>
      </c>
      <c r="H5224" s="109">
        <f t="shared" si="81"/>
        <v>0</v>
      </c>
    </row>
    <row r="5225" spans="1:8">
      <c r="A5225" s="69">
        <v>5222</v>
      </c>
      <c r="B5225" s="82" t="str">
        <f>IF('4 ป้อนข้อมูล'!B5225&lt;&gt;"",'4 ป้อนข้อมูล'!B5225," ")</f>
        <v xml:space="preserve"> </v>
      </c>
      <c r="C5225" s="81" t="str">
        <f>IF('4 ป้อนข้อมูล'!C5225&lt;&gt;"",'4 ป้อนข้อมูล'!C5225," ")</f>
        <v xml:space="preserve"> </v>
      </c>
      <c r="D5225" s="69" t="str">
        <f>IF('4 ป้อนข้อมูล'!D5225&lt;&gt;"",'4 ป้อนข้อมูล'!D5225," ")</f>
        <v xml:space="preserve"> </v>
      </c>
      <c r="E5225" s="71">
        <f>IF('4 ป้อนข้อมูล'!E5225&lt;'3 ค่าคะแนน'!$B$9,0,IF('4 ป้อนข้อมูล'!E5225&lt;'3 ค่าคะแนน'!$B$8,'3 ค่าคะแนน'!$E$9,IF('4 ป้อนข้อมูล'!E5225&lt;'3 ค่าคะแนน'!$B$7,'3 ค่าคะแนน'!$E$8,IF('4 ป้อนข้อมูล'!E5225&lt;'3 ค่าคะแนน'!$B$6,'3 ค่าคะแนน'!$E$7,IF('4 ป้อนข้อมูล'!E5225&lt;'3 ค่าคะแนน'!$B$5,'3 ค่าคะแนน'!$E$6,IF('4 ป้อนข้อมูล'!E5225&lt;'3 ค่าคะแนน'!$B$4,'3 ค่าคะแนน'!$E$5,'3 ค่าคะแนน'!$E$4))))))</f>
        <v>0</v>
      </c>
      <c r="F5225" s="109">
        <f>IF('4 ป้อนข้อมูล'!E5225&gt;=70,SUMIF(ปันส่วน!$A$5:$A$16,D5225,ปันส่วน!$F$5:$F$16),0)</f>
        <v>0</v>
      </c>
      <c r="G5225" s="109">
        <f>SUMIFS(ปันส่วน2!$C$3:$C$20,ปันส่วน2!$A$3:$A$20,D5225,ปันส่วน2!$B$3:$B$20,E5225)</f>
        <v>0</v>
      </c>
      <c r="H5225" s="109">
        <f t="shared" si="81"/>
        <v>0</v>
      </c>
    </row>
    <row r="5226" spans="1:8">
      <c r="A5226" s="69">
        <v>5223</v>
      </c>
      <c r="B5226" s="82" t="str">
        <f>IF('4 ป้อนข้อมูล'!B5226&lt;&gt;"",'4 ป้อนข้อมูล'!B5226," ")</f>
        <v xml:space="preserve"> </v>
      </c>
      <c r="C5226" s="81" t="str">
        <f>IF('4 ป้อนข้อมูล'!C5226&lt;&gt;"",'4 ป้อนข้อมูล'!C5226," ")</f>
        <v xml:space="preserve"> </v>
      </c>
      <c r="D5226" s="69" t="str">
        <f>IF('4 ป้อนข้อมูล'!D5226&lt;&gt;"",'4 ป้อนข้อมูล'!D5226," ")</f>
        <v xml:space="preserve"> </v>
      </c>
      <c r="E5226" s="71">
        <f>IF('4 ป้อนข้อมูล'!E5226&lt;'3 ค่าคะแนน'!$B$9,0,IF('4 ป้อนข้อมูล'!E5226&lt;'3 ค่าคะแนน'!$B$8,'3 ค่าคะแนน'!$E$9,IF('4 ป้อนข้อมูล'!E5226&lt;'3 ค่าคะแนน'!$B$7,'3 ค่าคะแนน'!$E$8,IF('4 ป้อนข้อมูล'!E5226&lt;'3 ค่าคะแนน'!$B$6,'3 ค่าคะแนน'!$E$7,IF('4 ป้อนข้อมูล'!E5226&lt;'3 ค่าคะแนน'!$B$5,'3 ค่าคะแนน'!$E$6,IF('4 ป้อนข้อมูล'!E5226&lt;'3 ค่าคะแนน'!$B$4,'3 ค่าคะแนน'!$E$5,'3 ค่าคะแนน'!$E$4))))))</f>
        <v>0</v>
      </c>
      <c r="F5226" s="109">
        <f>IF('4 ป้อนข้อมูล'!E5226&gt;=70,SUMIF(ปันส่วน!$A$5:$A$16,D5226,ปันส่วน!$F$5:$F$16),0)</f>
        <v>0</v>
      </c>
      <c r="G5226" s="109">
        <f>SUMIFS(ปันส่วน2!$C$3:$C$20,ปันส่วน2!$A$3:$A$20,D5226,ปันส่วน2!$B$3:$B$20,E5226)</f>
        <v>0</v>
      </c>
      <c r="H5226" s="109">
        <f t="shared" si="81"/>
        <v>0</v>
      </c>
    </row>
    <row r="5227" spans="1:8">
      <c r="A5227" s="69">
        <v>5224</v>
      </c>
      <c r="B5227" s="82" t="str">
        <f>IF('4 ป้อนข้อมูล'!B5227&lt;&gt;"",'4 ป้อนข้อมูล'!B5227," ")</f>
        <v xml:space="preserve"> </v>
      </c>
      <c r="C5227" s="81" t="str">
        <f>IF('4 ป้อนข้อมูล'!C5227&lt;&gt;"",'4 ป้อนข้อมูล'!C5227," ")</f>
        <v xml:space="preserve"> </v>
      </c>
      <c r="D5227" s="69" t="str">
        <f>IF('4 ป้อนข้อมูล'!D5227&lt;&gt;"",'4 ป้อนข้อมูล'!D5227," ")</f>
        <v xml:space="preserve"> </v>
      </c>
      <c r="E5227" s="71">
        <f>IF('4 ป้อนข้อมูล'!E5227&lt;'3 ค่าคะแนน'!$B$9,0,IF('4 ป้อนข้อมูล'!E5227&lt;'3 ค่าคะแนน'!$B$8,'3 ค่าคะแนน'!$E$9,IF('4 ป้อนข้อมูล'!E5227&lt;'3 ค่าคะแนน'!$B$7,'3 ค่าคะแนน'!$E$8,IF('4 ป้อนข้อมูล'!E5227&lt;'3 ค่าคะแนน'!$B$6,'3 ค่าคะแนน'!$E$7,IF('4 ป้อนข้อมูล'!E5227&lt;'3 ค่าคะแนน'!$B$5,'3 ค่าคะแนน'!$E$6,IF('4 ป้อนข้อมูล'!E5227&lt;'3 ค่าคะแนน'!$B$4,'3 ค่าคะแนน'!$E$5,'3 ค่าคะแนน'!$E$4))))))</f>
        <v>0</v>
      </c>
      <c r="F5227" s="109">
        <f>IF('4 ป้อนข้อมูล'!E5227&gt;=70,SUMIF(ปันส่วน!$A$5:$A$16,D5227,ปันส่วน!$F$5:$F$16),0)</f>
        <v>0</v>
      </c>
      <c r="G5227" s="109">
        <f>SUMIFS(ปันส่วน2!$C$3:$C$20,ปันส่วน2!$A$3:$A$20,D5227,ปันส่วน2!$B$3:$B$20,E5227)</f>
        <v>0</v>
      </c>
      <c r="H5227" s="109">
        <f t="shared" si="81"/>
        <v>0</v>
      </c>
    </row>
    <row r="5228" spans="1:8">
      <c r="A5228" s="69">
        <v>5225</v>
      </c>
      <c r="B5228" s="82" t="str">
        <f>IF('4 ป้อนข้อมูล'!B5228&lt;&gt;"",'4 ป้อนข้อมูล'!B5228," ")</f>
        <v xml:space="preserve"> </v>
      </c>
      <c r="C5228" s="81" t="str">
        <f>IF('4 ป้อนข้อมูล'!C5228&lt;&gt;"",'4 ป้อนข้อมูล'!C5228," ")</f>
        <v xml:space="preserve"> </v>
      </c>
      <c r="D5228" s="69" t="str">
        <f>IF('4 ป้อนข้อมูล'!D5228&lt;&gt;"",'4 ป้อนข้อมูล'!D5228," ")</f>
        <v xml:space="preserve"> </v>
      </c>
      <c r="E5228" s="71">
        <f>IF('4 ป้อนข้อมูล'!E5228&lt;'3 ค่าคะแนน'!$B$9,0,IF('4 ป้อนข้อมูล'!E5228&lt;'3 ค่าคะแนน'!$B$8,'3 ค่าคะแนน'!$E$9,IF('4 ป้อนข้อมูล'!E5228&lt;'3 ค่าคะแนน'!$B$7,'3 ค่าคะแนน'!$E$8,IF('4 ป้อนข้อมูล'!E5228&lt;'3 ค่าคะแนน'!$B$6,'3 ค่าคะแนน'!$E$7,IF('4 ป้อนข้อมูล'!E5228&lt;'3 ค่าคะแนน'!$B$5,'3 ค่าคะแนน'!$E$6,IF('4 ป้อนข้อมูล'!E5228&lt;'3 ค่าคะแนน'!$B$4,'3 ค่าคะแนน'!$E$5,'3 ค่าคะแนน'!$E$4))))))</f>
        <v>0</v>
      </c>
      <c r="F5228" s="109">
        <f>IF('4 ป้อนข้อมูล'!E5228&gt;=70,SUMIF(ปันส่วน!$A$5:$A$16,D5228,ปันส่วน!$F$5:$F$16),0)</f>
        <v>0</v>
      </c>
      <c r="G5228" s="109">
        <f>SUMIFS(ปันส่วน2!$C$3:$C$20,ปันส่วน2!$A$3:$A$20,D5228,ปันส่วน2!$B$3:$B$20,E5228)</f>
        <v>0</v>
      </c>
      <c r="H5228" s="109">
        <f t="shared" si="81"/>
        <v>0</v>
      </c>
    </row>
    <row r="5229" spans="1:8">
      <c r="A5229" s="69">
        <v>5226</v>
      </c>
      <c r="B5229" s="82" t="str">
        <f>IF('4 ป้อนข้อมูล'!B5229&lt;&gt;"",'4 ป้อนข้อมูล'!B5229," ")</f>
        <v xml:space="preserve"> </v>
      </c>
      <c r="C5229" s="81" t="str">
        <f>IF('4 ป้อนข้อมูล'!C5229&lt;&gt;"",'4 ป้อนข้อมูล'!C5229," ")</f>
        <v xml:space="preserve"> </v>
      </c>
      <c r="D5229" s="69" t="str">
        <f>IF('4 ป้อนข้อมูล'!D5229&lt;&gt;"",'4 ป้อนข้อมูล'!D5229," ")</f>
        <v xml:space="preserve"> </v>
      </c>
      <c r="E5229" s="71">
        <f>IF('4 ป้อนข้อมูล'!E5229&lt;'3 ค่าคะแนน'!$B$9,0,IF('4 ป้อนข้อมูล'!E5229&lt;'3 ค่าคะแนน'!$B$8,'3 ค่าคะแนน'!$E$9,IF('4 ป้อนข้อมูล'!E5229&lt;'3 ค่าคะแนน'!$B$7,'3 ค่าคะแนน'!$E$8,IF('4 ป้อนข้อมูล'!E5229&lt;'3 ค่าคะแนน'!$B$6,'3 ค่าคะแนน'!$E$7,IF('4 ป้อนข้อมูล'!E5229&lt;'3 ค่าคะแนน'!$B$5,'3 ค่าคะแนน'!$E$6,IF('4 ป้อนข้อมูล'!E5229&lt;'3 ค่าคะแนน'!$B$4,'3 ค่าคะแนน'!$E$5,'3 ค่าคะแนน'!$E$4))))))</f>
        <v>0</v>
      </c>
      <c r="F5229" s="109">
        <f>IF('4 ป้อนข้อมูล'!E5229&gt;=70,SUMIF(ปันส่วน!$A$5:$A$16,D5229,ปันส่วน!$F$5:$F$16),0)</f>
        <v>0</v>
      </c>
      <c r="G5229" s="109">
        <f>SUMIFS(ปันส่วน2!$C$3:$C$20,ปันส่วน2!$A$3:$A$20,D5229,ปันส่วน2!$B$3:$B$20,E5229)</f>
        <v>0</v>
      </c>
      <c r="H5229" s="109">
        <f t="shared" si="81"/>
        <v>0</v>
      </c>
    </row>
    <row r="5230" spans="1:8">
      <c r="A5230" s="69">
        <v>5227</v>
      </c>
      <c r="B5230" s="82" t="str">
        <f>IF('4 ป้อนข้อมูล'!B5230&lt;&gt;"",'4 ป้อนข้อมูล'!B5230," ")</f>
        <v xml:space="preserve"> </v>
      </c>
      <c r="C5230" s="81" t="str">
        <f>IF('4 ป้อนข้อมูล'!C5230&lt;&gt;"",'4 ป้อนข้อมูล'!C5230," ")</f>
        <v xml:space="preserve"> </v>
      </c>
      <c r="D5230" s="69" t="str">
        <f>IF('4 ป้อนข้อมูล'!D5230&lt;&gt;"",'4 ป้อนข้อมูล'!D5230," ")</f>
        <v xml:space="preserve"> </v>
      </c>
      <c r="E5230" s="71">
        <f>IF('4 ป้อนข้อมูล'!E5230&lt;'3 ค่าคะแนน'!$B$9,0,IF('4 ป้อนข้อมูล'!E5230&lt;'3 ค่าคะแนน'!$B$8,'3 ค่าคะแนน'!$E$9,IF('4 ป้อนข้อมูล'!E5230&lt;'3 ค่าคะแนน'!$B$7,'3 ค่าคะแนน'!$E$8,IF('4 ป้อนข้อมูล'!E5230&lt;'3 ค่าคะแนน'!$B$6,'3 ค่าคะแนน'!$E$7,IF('4 ป้อนข้อมูล'!E5230&lt;'3 ค่าคะแนน'!$B$5,'3 ค่าคะแนน'!$E$6,IF('4 ป้อนข้อมูล'!E5230&lt;'3 ค่าคะแนน'!$B$4,'3 ค่าคะแนน'!$E$5,'3 ค่าคะแนน'!$E$4))))))</f>
        <v>0</v>
      </c>
      <c r="F5230" s="109">
        <f>IF('4 ป้อนข้อมูล'!E5230&gt;=70,SUMIF(ปันส่วน!$A$5:$A$16,D5230,ปันส่วน!$F$5:$F$16),0)</f>
        <v>0</v>
      </c>
      <c r="G5230" s="109">
        <f>SUMIFS(ปันส่วน2!$C$3:$C$20,ปันส่วน2!$A$3:$A$20,D5230,ปันส่วน2!$B$3:$B$20,E5230)</f>
        <v>0</v>
      </c>
      <c r="H5230" s="109">
        <f t="shared" si="81"/>
        <v>0</v>
      </c>
    </row>
    <row r="5231" spans="1:8">
      <c r="A5231" s="69">
        <v>5228</v>
      </c>
      <c r="B5231" s="82" t="str">
        <f>IF('4 ป้อนข้อมูล'!B5231&lt;&gt;"",'4 ป้อนข้อมูล'!B5231," ")</f>
        <v xml:space="preserve"> </v>
      </c>
      <c r="C5231" s="81" t="str">
        <f>IF('4 ป้อนข้อมูล'!C5231&lt;&gt;"",'4 ป้อนข้อมูล'!C5231," ")</f>
        <v xml:space="preserve"> </v>
      </c>
      <c r="D5231" s="69" t="str">
        <f>IF('4 ป้อนข้อมูล'!D5231&lt;&gt;"",'4 ป้อนข้อมูล'!D5231," ")</f>
        <v xml:space="preserve"> </v>
      </c>
      <c r="E5231" s="71">
        <f>IF('4 ป้อนข้อมูล'!E5231&lt;'3 ค่าคะแนน'!$B$9,0,IF('4 ป้อนข้อมูล'!E5231&lt;'3 ค่าคะแนน'!$B$8,'3 ค่าคะแนน'!$E$9,IF('4 ป้อนข้อมูล'!E5231&lt;'3 ค่าคะแนน'!$B$7,'3 ค่าคะแนน'!$E$8,IF('4 ป้อนข้อมูล'!E5231&lt;'3 ค่าคะแนน'!$B$6,'3 ค่าคะแนน'!$E$7,IF('4 ป้อนข้อมูล'!E5231&lt;'3 ค่าคะแนน'!$B$5,'3 ค่าคะแนน'!$E$6,IF('4 ป้อนข้อมูล'!E5231&lt;'3 ค่าคะแนน'!$B$4,'3 ค่าคะแนน'!$E$5,'3 ค่าคะแนน'!$E$4))))))</f>
        <v>0</v>
      </c>
      <c r="F5231" s="109">
        <f>IF('4 ป้อนข้อมูล'!E5231&gt;=70,SUMIF(ปันส่วน!$A$5:$A$16,D5231,ปันส่วน!$F$5:$F$16),0)</f>
        <v>0</v>
      </c>
      <c r="G5231" s="109">
        <f>SUMIFS(ปันส่วน2!$C$3:$C$20,ปันส่วน2!$A$3:$A$20,D5231,ปันส่วน2!$B$3:$B$20,E5231)</f>
        <v>0</v>
      </c>
      <c r="H5231" s="109">
        <f t="shared" si="81"/>
        <v>0</v>
      </c>
    </row>
    <row r="5232" spans="1:8">
      <c r="A5232" s="69">
        <v>5229</v>
      </c>
      <c r="B5232" s="82" t="str">
        <f>IF('4 ป้อนข้อมูล'!B5232&lt;&gt;"",'4 ป้อนข้อมูล'!B5232," ")</f>
        <v xml:space="preserve"> </v>
      </c>
      <c r="C5232" s="81" t="str">
        <f>IF('4 ป้อนข้อมูล'!C5232&lt;&gt;"",'4 ป้อนข้อมูล'!C5232," ")</f>
        <v xml:space="preserve"> </v>
      </c>
      <c r="D5232" s="69" t="str">
        <f>IF('4 ป้อนข้อมูล'!D5232&lt;&gt;"",'4 ป้อนข้อมูล'!D5232," ")</f>
        <v xml:space="preserve"> </v>
      </c>
      <c r="E5232" s="71">
        <f>IF('4 ป้อนข้อมูล'!E5232&lt;'3 ค่าคะแนน'!$B$9,0,IF('4 ป้อนข้อมูล'!E5232&lt;'3 ค่าคะแนน'!$B$8,'3 ค่าคะแนน'!$E$9,IF('4 ป้อนข้อมูล'!E5232&lt;'3 ค่าคะแนน'!$B$7,'3 ค่าคะแนน'!$E$8,IF('4 ป้อนข้อมูล'!E5232&lt;'3 ค่าคะแนน'!$B$6,'3 ค่าคะแนน'!$E$7,IF('4 ป้อนข้อมูล'!E5232&lt;'3 ค่าคะแนน'!$B$5,'3 ค่าคะแนน'!$E$6,IF('4 ป้อนข้อมูล'!E5232&lt;'3 ค่าคะแนน'!$B$4,'3 ค่าคะแนน'!$E$5,'3 ค่าคะแนน'!$E$4))))))</f>
        <v>0</v>
      </c>
      <c r="F5232" s="109">
        <f>IF('4 ป้อนข้อมูล'!E5232&gt;=70,SUMIF(ปันส่วน!$A$5:$A$16,D5232,ปันส่วน!$F$5:$F$16),0)</f>
        <v>0</v>
      </c>
      <c r="G5232" s="109">
        <f>SUMIFS(ปันส่วน2!$C$3:$C$20,ปันส่วน2!$A$3:$A$20,D5232,ปันส่วน2!$B$3:$B$20,E5232)</f>
        <v>0</v>
      </c>
      <c r="H5232" s="109">
        <f t="shared" si="81"/>
        <v>0</v>
      </c>
    </row>
    <row r="5233" spans="1:8">
      <c r="A5233" s="69">
        <v>5230</v>
      </c>
      <c r="B5233" s="82" t="str">
        <f>IF('4 ป้อนข้อมูล'!B5233&lt;&gt;"",'4 ป้อนข้อมูล'!B5233," ")</f>
        <v xml:space="preserve"> </v>
      </c>
      <c r="C5233" s="81" t="str">
        <f>IF('4 ป้อนข้อมูล'!C5233&lt;&gt;"",'4 ป้อนข้อมูล'!C5233," ")</f>
        <v xml:space="preserve"> </v>
      </c>
      <c r="D5233" s="69" t="str">
        <f>IF('4 ป้อนข้อมูล'!D5233&lt;&gt;"",'4 ป้อนข้อมูล'!D5233," ")</f>
        <v xml:space="preserve"> </v>
      </c>
      <c r="E5233" s="71">
        <f>IF('4 ป้อนข้อมูล'!E5233&lt;'3 ค่าคะแนน'!$B$9,0,IF('4 ป้อนข้อมูล'!E5233&lt;'3 ค่าคะแนน'!$B$8,'3 ค่าคะแนน'!$E$9,IF('4 ป้อนข้อมูล'!E5233&lt;'3 ค่าคะแนน'!$B$7,'3 ค่าคะแนน'!$E$8,IF('4 ป้อนข้อมูล'!E5233&lt;'3 ค่าคะแนน'!$B$6,'3 ค่าคะแนน'!$E$7,IF('4 ป้อนข้อมูล'!E5233&lt;'3 ค่าคะแนน'!$B$5,'3 ค่าคะแนน'!$E$6,IF('4 ป้อนข้อมูล'!E5233&lt;'3 ค่าคะแนน'!$B$4,'3 ค่าคะแนน'!$E$5,'3 ค่าคะแนน'!$E$4))))))</f>
        <v>0</v>
      </c>
      <c r="F5233" s="109">
        <f>IF('4 ป้อนข้อมูล'!E5233&gt;=70,SUMIF(ปันส่วน!$A$5:$A$16,D5233,ปันส่วน!$F$5:$F$16),0)</f>
        <v>0</v>
      </c>
      <c r="G5233" s="109">
        <f>SUMIFS(ปันส่วน2!$C$3:$C$20,ปันส่วน2!$A$3:$A$20,D5233,ปันส่วน2!$B$3:$B$20,E5233)</f>
        <v>0</v>
      </c>
      <c r="H5233" s="109">
        <f t="shared" si="81"/>
        <v>0</v>
      </c>
    </row>
    <row r="5234" spans="1:8">
      <c r="A5234" s="69">
        <v>5231</v>
      </c>
      <c r="B5234" s="82" t="str">
        <f>IF('4 ป้อนข้อมูล'!B5234&lt;&gt;"",'4 ป้อนข้อมูล'!B5234," ")</f>
        <v xml:space="preserve"> </v>
      </c>
      <c r="C5234" s="81" t="str">
        <f>IF('4 ป้อนข้อมูล'!C5234&lt;&gt;"",'4 ป้อนข้อมูล'!C5234," ")</f>
        <v xml:space="preserve"> </v>
      </c>
      <c r="D5234" s="69" t="str">
        <f>IF('4 ป้อนข้อมูล'!D5234&lt;&gt;"",'4 ป้อนข้อมูล'!D5234," ")</f>
        <v xml:space="preserve"> </v>
      </c>
      <c r="E5234" s="71">
        <f>IF('4 ป้อนข้อมูล'!E5234&lt;'3 ค่าคะแนน'!$B$9,0,IF('4 ป้อนข้อมูล'!E5234&lt;'3 ค่าคะแนน'!$B$8,'3 ค่าคะแนน'!$E$9,IF('4 ป้อนข้อมูล'!E5234&lt;'3 ค่าคะแนน'!$B$7,'3 ค่าคะแนน'!$E$8,IF('4 ป้อนข้อมูล'!E5234&lt;'3 ค่าคะแนน'!$B$6,'3 ค่าคะแนน'!$E$7,IF('4 ป้อนข้อมูล'!E5234&lt;'3 ค่าคะแนน'!$B$5,'3 ค่าคะแนน'!$E$6,IF('4 ป้อนข้อมูล'!E5234&lt;'3 ค่าคะแนน'!$B$4,'3 ค่าคะแนน'!$E$5,'3 ค่าคะแนน'!$E$4))))))</f>
        <v>0</v>
      </c>
      <c r="F5234" s="109">
        <f>IF('4 ป้อนข้อมูล'!E5234&gt;=70,SUMIF(ปันส่วน!$A$5:$A$16,D5234,ปันส่วน!$F$5:$F$16),0)</f>
        <v>0</v>
      </c>
      <c r="G5234" s="109">
        <f>SUMIFS(ปันส่วน2!$C$3:$C$20,ปันส่วน2!$A$3:$A$20,D5234,ปันส่วน2!$B$3:$B$20,E5234)</f>
        <v>0</v>
      </c>
      <c r="H5234" s="109">
        <f t="shared" si="81"/>
        <v>0</v>
      </c>
    </row>
    <row r="5235" spans="1:8">
      <c r="A5235" s="69">
        <v>5232</v>
      </c>
      <c r="B5235" s="82" t="str">
        <f>IF('4 ป้อนข้อมูล'!B5235&lt;&gt;"",'4 ป้อนข้อมูล'!B5235," ")</f>
        <v xml:space="preserve"> </v>
      </c>
      <c r="C5235" s="81" t="str">
        <f>IF('4 ป้อนข้อมูล'!C5235&lt;&gt;"",'4 ป้อนข้อมูล'!C5235," ")</f>
        <v xml:space="preserve"> </v>
      </c>
      <c r="D5235" s="69" t="str">
        <f>IF('4 ป้อนข้อมูล'!D5235&lt;&gt;"",'4 ป้อนข้อมูล'!D5235," ")</f>
        <v xml:space="preserve"> </v>
      </c>
      <c r="E5235" s="71">
        <f>IF('4 ป้อนข้อมูล'!E5235&lt;'3 ค่าคะแนน'!$B$9,0,IF('4 ป้อนข้อมูล'!E5235&lt;'3 ค่าคะแนน'!$B$8,'3 ค่าคะแนน'!$E$9,IF('4 ป้อนข้อมูล'!E5235&lt;'3 ค่าคะแนน'!$B$7,'3 ค่าคะแนน'!$E$8,IF('4 ป้อนข้อมูล'!E5235&lt;'3 ค่าคะแนน'!$B$6,'3 ค่าคะแนน'!$E$7,IF('4 ป้อนข้อมูล'!E5235&lt;'3 ค่าคะแนน'!$B$5,'3 ค่าคะแนน'!$E$6,IF('4 ป้อนข้อมูล'!E5235&lt;'3 ค่าคะแนน'!$B$4,'3 ค่าคะแนน'!$E$5,'3 ค่าคะแนน'!$E$4))))))</f>
        <v>0</v>
      </c>
      <c r="F5235" s="109">
        <f>IF('4 ป้อนข้อมูล'!E5235&gt;=70,SUMIF(ปันส่วน!$A$5:$A$16,D5235,ปันส่วน!$F$5:$F$16),0)</f>
        <v>0</v>
      </c>
      <c r="G5235" s="109">
        <f>SUMIFS(ปันส่วน2!$C$3:$C$20,ปันส่วน2!$A$3:$A$20,D5235,ปันส่วน2!$B$3:$B$20,E5235)</f>
        <v>0</v>
      </c>
      <c r="H5235" s="109">
        <f t="shared" si="81"/>
        <v>0</v>
      </c>
    </row>
    <row r="5236" spans="1:8">
      <c r="A5236" s="69">
        <v>5233</v>
      </c>
      <c r="B5236" s="82" t="str">
        <f>IF('4 ป้อนข้อมูล'!B5236&lt;&gt;"",'4 ป้อนข้อมูล'!B5236," ")</f>
        <v xml:space="preserve"> </v>
      </c>
      <c r="C5236" s="81" t="str">
        <f>IF('4 ป้อนข้อมูล'!C5236&lt;&gt;"",'4 ป้อนข้อมูล'!C5236," ")</f>
        <v xml:space="preserve"> </v>
      </c>
      <c r="D5236" s="69" t="str">
        <f>IF('4 ป้อนข้อมูล'!D5236&lt;&gt;"",'4 ป้อนข้อมูล'!D5236," ")</f>
        <v xml:space="preserve"> </v>
      </c>
      <c r="E5236" s="71">
        <f>IF('4 ป้อนข้อมูล'!E5236&lt;'3 ค่าคะแนน'!$B$9,0,IF('4 ป้อนข้อมูล'!E5236&lt;'3 ค่าคะแนน'!$B$8,'3 ค่าคะแนน'!$E$9,IF('4 ป้อนข้อมูล'!E5236&lt;'3 ค่าคะแนน'!$B$7,'3 ค่าคะแนน'!$E$8,IF('4 ป้อนข้อมูล'!E5236&lt;'3 ค่าคะแนน'!$B$6,'3 ค่าคะแนน'!$E$7,IF('4 ป้อนข้อมูล'!E5236&lt;'3 ค่าคะแนน'!$B$5,'3 ค่าคะแนน'!$E$6,IF('4 ป้อนข้อมูล'!E5236&lt;'3 ค่าคะแนน'!$B$4,'3 ค่าคะแนน'!$E$5,'3 ค่าคะแนน'!$E$4))))))</f>
        <v>0</v>
      </c>
      <c r="F5236" s="109">
        <f>IF('4 ป้อนข้อมูล'!E5236&gt;=70,SUMIF(ปันส่วน!$A$5:$A$16,D5236,ปันส่วน!$F$5:$F$16),0)</f>
        <v>0</v>
      </c>
      <c r="G5236" s="109">
        <f>SUMIFS(ปันส่วน2!$C$3:$C$20,ปันส่วน2!$A$3:$A$20,D5236,ปันส่วน2!$B$3:$B$20,E5236)</f>
        <v>0</v>
      </c>
      <c r="H5236" s="109">
        <f t="shared" si="81"/>
        <v>0</v>
      </c>
    </row>
    <row r="5237" spans="1:8">
      <c r="A5237" s="69">
        <v>5234</v>
      </c>
      <c r="B5237" s="82" t="str">
        <f>IF('4 ป้อนข้อมูล'!B5237&lt;&gt;"",'4 ป้อนข้อมูล'!B5237," ")</f>
        <v xml:space="preserve"> </v>
      </c>
      <c r="C5237" s="81" t="str">
        <f>IF('4 ป้อนข้อมูล'!C5237&lt;&gt;"",'4 ป้อนข้อมูล'!C5237," ")</f>
        <v xml:space="preserve"> </v>
      </c>
      <c r="D5237" s="69" t="str">
        <f>IF('4 ป้อนข้อมูล'!D5237&lt;&gt;"",'4 ป้อนข้อมูล'!D5237," ")</f>
        <v xml:space="preserve"> </v>
      </c>
      <c r="E5237" s="71">
        <f>IF('4 ป้อนข้อมูล'!E5237&lt;'3 ค่าคะแนน'!$B$9,0,IF('4 ป้อนข้อมูล'!E5237&lt;'3 ค่าคะแนน'!$B$8,'3 ค่าคะแนน'!$E$9,IF('4 ป้อนข้อมูล'!E5237&lt;'3 ค่าคะแนน'!$B$7,'3 ค่าคะแนน'!$E$8,IF('4 ป้อนข้อมูล'!E5237&lt;'3 ค่าคะแนน'!$B$6,'3 ค่าคะแนน'!$E$7,IF('4 ป้อนข้อมูล'!E5237&lt;'3 ค่าคะแนน'!$B$5,'3 ค่าคะแนน'!$E$6,IF('4 ป้อนข้อมูล'!E5237&lt;'3 ค่าคะแนน'!$B$4,'3 ค่าคะแนน'!$E$5,'3 ค่าคะแนน'!$E$4))))))</f>
        <v>0</v>
      </c>
      <c r="F5237" s="109">
        <f>IF('4 ป้อนข้อมูล'!E5237&gt;=70,SUMIF(ปันส่วน!$A$5:$A$16,D5237,ปันส่วน!$F$5:$F$16),0)</f>
        <v>0</v>
      </c>
      <c r="G5237" s="109">
        <f>SUMIFS(ปันส่วน2!$C$3:$C$20,ปันส่วน2!$A$3:$A$20,D5237,ปันส่วน2!$B$3:$B$20,E5237)</f>
        <v>0</v>
      </c>
      <c r="H5237" s="109">
        <f t="shared" si="81"/>
        <v>0</v>
      </c>
    </row>
    <row r="5238" spans="1:8">
      <c r="A5238" s="69">
        <v>5235</v>
      </c>
      <c r="B5238" s="82" t="str">
        <f>IF('4 ป้อนข้อมูล'!B5238&lt;&gt;"",'4 ป้อนข้อมูล'!B5238," ")</f>
        <v xml:space="preserve"> </v>
      </c>
      <c r="C5238" s="81" t="str">
        <f>IF('4 ป้อนข้อมูล'!C5238&lt;&gt;"",'4 ป้อนข้อมูล'!C5238," ")</f>
        <v xml:space="preserve"> </v>
      </c>
      <c r="D5238" s="69" t="str">
        <f>IF('4 ป้อนข้อมูล'!D5238&lt;&gt;"",'4 ป้อนข้อมูล'!D5238," ")</f>
        <v xml:space="preserve"> </v>
      </c>
      <c r="E5238" s="71">
        <f>IF('4 ป้อนข้อมูล'!E5238&lt;'3 ค่าคะแนน'!$B$9,0,IF('4 ป้อนข้อมูล'!E5238&lt;'3 ค่าคะแนน'!$B$8,'3 ค่าคะแนน'!$E$9,IF('4 ป้อนข้อมูล'!E5238&lt;'3 ค่าคะแนน'!$B$7,'3 ค่าคะแนน'!$E$8,IF('4 ป้อนข้อมูล'!E5238&lt;'3 ค่าคะแนน'!$B$6,'3 ค่าคะแนน'!$E$7,IF('4 ป้อนข้อมูล'!E5238&lt;'3 ค่าคะแนน'!$B$5,'3 ค่าคะแนน'!$E$6,IF('4 ป้อนข้อมูล'!E5238&lt;'3 ค่าคะแนน'!$B$4,'3 ค่าคะแนน'!$E$5,'3 ค่าคะแนน'!$E$4))))))</f>
        <v>0</v>
      </c>
      <c r="F5238" s="109">
        <f>IF('4 ป้อนข้อมูล'!E5238&gt;=70,SUMIF(ปันส่วน!$A$5:$A$16,D5238,ปันส่วน!$F$5:$F$16),0)</f>
        <v>0</v>
      </c>
      <c r="G5238" s="109">
        <f>SUMIFS(ปันส่วน2!$C$3:$C$20,ปันส่วน2!$A$3:$A$20,D5238,ปันส่วน2!$B$3:$B$20,E5238)</f>
        <v>0</v>
      </c>
      <c r="H5238" s="109">
        <f t="shared" si="81"/>
        <v>0</v>
      </c>
    </row>
    <row r="5239" spans="1:8">
      <c r="A5239" s="69">
        <v>5236</v>
      </c>
      <c r="B5239" s="82" t="str">
        <f>IF('4 ป้อนข้อมูล'!B5239&lt;&gt;"",'4 ป้อนข้อมูล'!B5239," ")</f>
        <v xml:space="preserve"> </v>
      </c>
      <c r="C5239" s="81" t="str">
        <f>IF('4 ป้อนข้อมูล'!C5239&lt;&gt;"",'4 ป้อนข้อมูล'!C5239," ")</f>
        <v xml:space="preserve"> </v>
      </c>
      <c r="D5239" s="69" t="str">
        <f>IF('4 ป้อนข้อมูล'!D5239&lt;&gt;"",'4 ป้อนข้อมูล'!D5239," ")</f>
        <v xml:space="preserve"> </v>
      </c>
      <c r="E5239" s="71">
        <f>IF('4 ป้อนข้อมูล'!E5239&lt;'3 ค่าคะแนน'!$B$9,0,IF('4 ป้อนข้อมูล'!E5239&lt;'3 ค่าคะแนน'!$B$8,'3 ค่าคะแนน'!$E$9,IF('4 ป้อนข้อมูล'!E5239&lt;'3 ค่าคะแนน'!$B$7,'3 ค่าคะแนน'!$E$8,IF('4 ป้อนข้อมูล'!E5239&lt;'3 ค่าคะแนน'!$B$6,'3 ค่าคะแนน'!$E$7,IF('4 ป้อนข้อมูล'!E5239&lt;'3 ค่าคะแนน'!$B$5,'3 ค่าคะแนน'!$E$6,IF('4 ป้อนข้อมูล'!E5239&lt;'3 ค่าคะแนน'!$B$4,'3 ค่าคะแนน'!$E$5,'3 ค่าคะแนน'!$E$4))))))</f>
        <v>0</v>
      </c>
      <c r="F5239" s="109">
        <f>IF('4 ป้อนข้อมูล'!E5239&gt;=70,SUMIF(ปันส่วน!$A$5:$A$16,D5239,ปันส่วน!$F$5:$F$16),0)</f>
        <v>0</v>
      </c>
      <c r="G5239" s="109">
        <f>SUMIFS(ปันส่วน2!$C$3:$C$20,ปันส่วน2!$A$3:$A$20,D5239,ปันส่วน2!$B$3:$B$20,E5239)</f>
        <v>0</v>
      </c>
      <c r="H5239" s="109">
        <f t="shared" si="81"/>
        <v>0</v>
      </c>
    </row>
    <row r="5240" spans="1:8">
      <c r="A5240" s="69">
        <v>5237</v>
      </c>
      <c r="B5240" s="82" t="str">
        <f>IF('4 ป้อนข้อมูล'!B5240&lt;&gt;"",'4 ป้อนข้อมูล'!B5240," ")</f>
        <v xml:space="preserve"> </v>
      </c>
      <c r="C5240" s="81" t="str">
        <f>IF('4 ป้อนข้อมูล'!C5240&lt;&gt;"",'4 ป้อนข้อมูล'!C5240," ")</f>
        <v xml:space="preserve"> </v>
      </c>
      <c r="D5240" s="69" t="str">
        <f>IF('4 ป้อนข้อมูล'!D5240&lt;&gt;"",'4 ป้อนข้อมูล'!D5240," ")</f>
        <v xml:space="preserve"> </v>
      </c>
      <c r="E5240" s="71">
        <f>IF('4 ป้อนข้อมูล'!E5240&lt;'3 ค่าคะแนน'!$B$9,0,IF('4 ป้อนข้อมูล'!E5240&lt;'3 ค่าคะแนน'!$B$8,'3 ค่าคะแนน'!$E$9,IF('4 ป้อนข้อมูล'!E5240&lt;'3 ค่าคะแนน'!$B$7,'3 ค่าคะแนน'!$E$8,IF('4 ป้อนข้อมูล'!E5240&lt;'3 ค่าคะแนน'!$B$6,'3 ค่าคะแนน'!$E$7,IF('4 ป้อนข้อมูล'!E5240&lt;'3 ค่าคะแนน'!$B$5,'3 ค่าคะแนน'!$E$6,IF('4 ป้อนข้อมูล'!E5240&lt;'3 ค่าคะแนน'!$B$4,'3 ค่าคะแนน'!$E$5,'3 ค่าคะแนน'!$E$4))))))</f>
        <v>0</v>
      </c>
      <c r="F5240" s="109">
        <f>IF('4 ป้อนข้อมูล'!E5240&gt;=70,SUMIF(ปันส่วน!$A$5:$A$16,D5240,ปันส่วน!$F$5:$F$16),0)</f>
        <v>0</v>
      </c>
      <c r="G5240" s="109">
        <f>SUMIFS(ปันส่วน2!$C$3:$C$20,ปันส่วน2!$A$3:$A$20,D5240,ปันส่วน2!$B$3:$B$20,E5240)</f>
        <v>0</v>
      </c>
      <c r="H5240" s="109">
        <f t="shared" si="81"/>
        <v>0</v>
      </c>
    </row>
    <row r="5241" spans="1:8">
      <c r="A5241" s="69">
        <v>5238</v>
      </c>
      <c r="B5241" s="82" t="str">
        <f>IF('4 ป้อนข้อมูล'!B5241&lt;&gt;"",'4 ป้อนข้อมูล'!B5241," ")</f>
        <v xml:space="preserve"> </v>
      </c>
      <c r="C5241" s="81" t="str">
        <f>IF('4 ป้อนข้อมูล'!C5241&lt;&gt;"",'4 ป้อนข้อมูล'!C5241," ")</f>
        <v xml:space="preserve"> </v>
      </c>
      <c r="D5241" s="69" t="str">
        <f>IF('4 ป้อนข้อมูล'!D5241&lt;&gt;"",'4 ป้อนข้อมูล'!D5241," ")</f>
        <v xml:space="preserve"> </v>
      </c>
      <c r="E5241" s="71">
        <f>IF('4 ป้อนข้อมูล'!E5241&lt;'3 ค่าคะแนน'!$B$9,0,IF('4 ป้อนข้อมูล'!E5241&lt;'3 ค่าคะแนน'!$B$8,'3 ค่าคะแนน'!$E$9,IF('4 ป้อนข้อมูล'!E5241&lt;'3 ค่าคะแนน'!$B$7,'3 ค่าคะแนน'!$E$8,IF('4 ป้อนข้อมูล'!E5241&lt;'3 ค่าคะแนน'!$B$6,'3 ค่าคะแนน'!$E$7,IF('4 ป้อนข้อมูล'!E5241&lt;'3 ค่าคะแนน'!$B$5,'3 ค่าคะแนน'!$E$6,IF('4 ป้อนข้อมูล'!E5241&lt;'3 ค่าคะแนน'!$B$4,'3 ค่าคะแนน'!$E$5,'3 ค่าคะแนน'!$E$4))))))</f>
        <v>0</v>
      </c>
      <c r="F5241" s="109">
        <f>IF('4 ป้อนข้อมูล'!E5241&gt;=70,SUMIF(ปันส่วน!$A$5:$A$16,D5241,ปันส่วน!$F$5:$F$16),0)</f>
        <v>0</v>
      </c>
      <c r="G5241" s="109">
        <f>SUMIFS(ปันส่วน2!$C$3:$C$20,ปันส่วน2!$A$3:$A$20,D5241,ปันส่วน2!$B$3:$B$20,E5241)</f>
        <v>0</v>
      </c>
      <c r="H5241" s="109">
        <f t="shared" si="81"/>
        <v>0</v>
      </c>
    </row>
    <row r="5242" spans="1:8">
      <c r="A5242" s="69">
        <v>5239</v>
      </c>
      <c r="B5242" s="82" t="str">
        <f>IF('4 ป้อนข้อมูล'!B5242&lt;&gt;"",'4 ป้อนข้อมูล'!B5242," ")</f>
        <v xml:space="preserve"> </v>
      </c>
      <c r="C5242" s="81" t="str">
        <f>IF('4 ป้อนข้อมูล'!C5242&lt;&gt;"",'4 ป้อนข้อมูล'!C5242," ")</f>
        <v xml:space="preserve"> </v>
      </c>
      <c r="D5242" s="69" t="str">
        <f>IF('4 ป้อนข้อมูล'!D5242&lt;&gt;"",'4 ป้อนข้อมูล'!D5242," ")</f>
        <v xml:space="preserve"> </v>
      </c>
      <c r="E5242" s="71">
        <f>IF('4 ป้อนข้อมูล'!E5242&lt;'3 ค่าคะแนน'!$B$9,0,IF('4 ป้อนข้อมูล'!E5242&lt;'3 ค่าคะแนน'!$B$8,'3 ค่าคะแนน'!$E$9,IF('4 ป้อนข้อมูล'!E5242&lt;'3 ค่าคะแนน'!$B$7,'3 ค่าคะแนน'!$E$8,IF('4 ป้อนข้อมูล'!E5242&lt;'3 ค่าคะแนน'!$B$6,'3 ค่าคะแนน'!$E$7,IF('4 ป้อนข้อมูล'!E5242&lt;'3 ค่าคะแนน'!$B$5,'3 ค่าคะแนน'!$E$6,IF('4 ป้อนข้อมูล'!E5242&lt;'3 ค่าคะแนน'!$B$4,'3 ค่าคะแนน'!$E$5,'3 ค่าคะแนน'!$E$4))))))</f>
        <v>0</v>
      </c>
      <c r="F5242" s="109">
        <f>IF('4 ป้อนข้อมูล'!E5242&gt;=70,SUMIF(ปันส่วน!$A$5:$A$16,D5242,ปันส่วน!$F$5:$F$16),0)</f>
        <v>0</v>
      </c>
      <c r="G5242" s="109">
        <f>SUMIFS(ปันส่วน2!$C$3:$C$20,ปันส่วน2!$A$3:$A$20,D5242,ปันส่วน2!$B$3:$B$20,E5242)</f>
        <v>0</v>
      </c>
      <c r="H5242" s="109">
        <f t="shared" si="81"/>
        <v>0</v>
      </c>
    </row>
    <row r="5243" spans="1:8">
      <c r="A5243" s="69">
        <v>5240</v>
      </c>
      <c r="B5243" s="82" t="str">
        <f>IF('4 ป้อนข้อมูล'!B5243&lt;&gt;"",'4 ป้อนข้อมูล'!B5243," ")</f>
        <v xml:space="preserve"> </v>
      </c>
      <c r="C5243" s="81" t="str">
        <f>IF('4 ป้อนข้อมูล'!C5243&lt;&gt;"",'4 ป้อนข้อมูล'!C5243," ")</f>
        <v xml:space="preserve"> </v>
      </c>
      <c r="D5243" s="69" t="str">
        <f>IF('4 ป้อนข้อมูล'!D5243&lt;&gt;"",'4 ป้อนข้อมูล'!D5243," ")</f>
        <v xml:space="preserve"> </v>
      </c>
      <c r="E5243" s="71">
        <f>IF('4 ป้อนข้อมูล'!E5243&lt;'3 ค่าคะแนน'!$B$9,0,IF('4 ป้อนข้อมูล'!E5243&lt;'3 ค่าคะแนน'!$B$8,'3 ค่าคะแนน'!$E$9,IF('4 ป้อนข้อมูล'!E5243&lt;'3 ค่าคะแนน'!$B$7,'3 ค่าคะแนน'!$E$8,IF('4 ป้อนข้อมูล'!E5243&lt;'3 ค่าคะแนน'!$B$6,'3 ค่าคะแนน'!$E$7,IF('4 ป้อนข้อมูล'!E5243&lt;'3 ค่าคะแนน'!$B$5,'3 ค่าคะแนน'!$E$6,IF('4 ป้อนข้อมูล'!E5243&lt;'3 ค่าคะแนน'!$B$4,'3 ค่าคะแนน'!$E$5,'3 ค่าคะแนน'!$E$4))))))</f>
        <v>0</v>
      </c>
      <c r="F5243" s="109">
        <f>IF('4 ป้อนข้อมูล'!E5243&gt;=70,SUMIF(ปันส่วน!$A$5:$A$16,D5243,ปันส่วน!$F$5:$F$16),0)</f>
        <v>0</v>
      </c>
      <c r="G5243" s="109">
        <f>SUMIFS(ปันส่วน2!$C$3:$C$20,ปันส่วน2!$A$3:$A$20,D5243,ปันส่วน2!$B$3:$B$20,E5243)</f>
        <v>0</v>
      </c>
      <c r="H5243" s="109">
        <f t="shared" si="81"/>
        <v>0</v>
      </c>
    </row>
    <row r="5244" spans="1:8">
      <c r="A5244" s="69">
        <v>5241</v>
      </c>
      <c r="B5244" s="82" t="str">
        <f>IF('4 ป้อนข้อมูล'!B5244&lt;&gt;"",'4 ป้อนข้อมูล'!B5244," ")</f>
        <v xml:space="preserve"> </v>
      </c>
      <c r="C5244" s="81" t="str">
        <f>IF('4 ป้อนข้อมูล'!C5244&lt;&gt;"",'4 ป้อนข้อมูล'!C5244," ")</f>
        <v xml:space="preserve"> </v>
      </c>
      <c r="D5244" s="69" t="str">
        <f>IF('4 ป้อนข้อมูล'!D5244&lt;&gt;"",'4 ป้อนข้อมูล'!D5244," ")</f>
        <v xml:space="preserve"> </v>
      </c>
      <c r="E5244" s="71">
        <f>IF('4 ป้อนข้อมูล'!E5244&lt;'3 ค่าคะแนน'!$B$9,0,IF('4 ป้อนข้อมูล'!E5244&lt;'3 ค่าคะแนน'!$B$8,'3 ค่าคะแนน'!$E$9,IF('4 ป้อนข้อมูล'!E5244&lt;'3 ค่าคะแนน'!$B$7,'3 ค่าคะแนน'!$E$8,IF('4 ป้อนข้อมูล'!E5244&lt;'3 ค่าคะแนน'!$B$6,'3 ค่าคะแนน'!$E$7,IF('4 ป้อนข้อมูล'!E5244&lt;'3 ค่าคะแนน'!$B$5,'3 ค่าคะแนน'!$E$6,IF('4 ป้อนข้อมูล'!E5244&lt;'3 ค่าคะแนน'!$B$4,'3 ค่าคะแนน'!$E$5,'3 ค่าคะแนน'!$E$4))))))</f>
        <v>0</v>
      </c>
      <c r="F5244" s="109">
        <f>IF('4 ป้อนข้อมูล'!E5244&gt;=70,SUMIF(ปันส่วน!$A$5:$A$16,D5244,ปันส่วน!$F$5:$F$16),0)</f>
        <v>0</v>
      </c>
      <c r="G5244" s="109">
        <f>SUMIFS(ปันส่วน2!$C$3:$C$20,ปันส่วน2!$A$3:$A$20,D5244,ปันส่วน2!$B$3:$B$20,E5244)</f>
        <v>0</v>
      </c>
      <c r="H5244" s="109">
        <f t="shared" si="81"/>
        <v>0</v>
      </c>
    </row>
    <row r="5245" spans="1:8">
      <c r="A5245" s="69">
        <v>5242</v>
      </c>
      <c r="B5245" s="82" t="str">
        <f>IF('4 ป้อนข้อมูล'!B5245&lt;&gt;"",'4 ป้อนข้อมูล'!B5245," ")</f>
        <v xml:space="preserve"> </v>
      </c>
      <c r="C5245" s="81" t="str">
        <f>IF('4 ป้อนข้อมูล'!C5245&lt;&gt;"",'4 ป้อนข้อมูล'!C5245," ")</f>
        <v xml:space="preserve"> </v>
      </c>
      <c r="D5245" s="69" t="str">
        <f>IF('4 ป้อนข้อมูล'!D5245&lt;&gt;"",'4 ป้อนข้อมูล'!D5245," ")</f>
        <v xml:space="preserve"> </v>
      </c>
      <c r="E5245" s="71">
        <f>IF('4 ป้อนข้อมูล'!E5245&lt;'3 ค่าคะแนน'!$B$9,0,IF('4 ป้อนข้อมูล'!E5245&lt;'3 ค่าคะแนน'!$B$8,'3 ค่าคะแนน'!$E$9,IF('4 ป้อนข้อมูล'!E5245&lt;'3 ค่าคะแนน'!$B$7,'3 ค่าคะแนน'!$E$8,IF('4 ป้อนข้อมูล'!E5245&lt;'3 ค่าคะแนน'!$B$6,'3 ค่าคะแนน'!$E$7,IF('4 ป้อนข้อมูล'!E5245&lt;'3 ค่าคะแนน'!$B$5,'3 ค่าคะแนน'!$E$6,IF('4 ป้อนข้อมูล'!E5245&lt;'3 ค่าคะแนน'!$B$4,'3 ค่าคะแนน'!$E$5,'3 ค่าคะแนน'!$E$4))))))</f>
        <v>0</v>
      </c>
      <c r="F5245" s="109">
        <f>IF('4 ป้อนข้อมูล'!E5245&gt;=70,SUMIF(ปันส่วน!$A$5:$A$16,D5245,ปันส่วน!$F$5:$F$16),0)</f>
        <v>0</v>
      </c>
      <c r="G5245" s="109">
        <f>SUMIFS(ปันส่วน2!$C$3:$C$20,ปันส่วน2!$A$3:$A$20,D5245,ปันส่วน2!$B$3:$B$20,E5245)</f>
        <v>0</v>
      </c>
      <c r="H5245" s="109">
        <f t="shared" si="81"/>
        <v>0</v>
      </c>
    </row>
    <row r="5246" spans="1:8">
      <c r="A5246" s="69">
        <v>5243</v>
      </c>
      <c r="B5246" s="82" t="str">
        <f>IF('4 ป้อนข้อมูล'!B5246&lt;&gt;"",'4 ป้อนข้อมูล'!B5246," ")</f>
        <v xml:space="preserve"> </v>
      </c>
      <c r="C5246" s="81" t="str">
        <f>IF('4 ป้อนข้อมูล'!C5246&lt;&gt;"",'4 ป้อนข้อมูล'!C5246," ")</f>
        <v xml:space="preserve"> </v>
      </c>
      <c r="D5246" s="69" t="str">
        <f>IF('4 ป้อนข้อมูล'!D5246&lt;&gt;"",'4 ป้อนข้อมูล'!D5246," ")</f>
        <v xml:space="preserve"> </v>
      </c>
      <c r="E5246" s="71">
        <f>IF('4 ป้อนข้อมูล'!E5246&lt;'3 ค่าคะแนน'!$B$9,0,IF('4 ป้อนข้อมูล'!E5246&lt;'3 ค่าคะแนน'!$B$8,'3 ค่าคะแนน'!$E$9,IF('4 ป้อนข้อมูล'!E5246&lt;'3 ค่าคะแนน'!$B$7,'3 ค่าคะแนน'!$E$8,IF('4 ป้อนข้อมูล'!E5246&lt;'3 ค่าคะแนน'!$B$6,'3 ค่าคะแนน'!$E$7,IF('4 ป้อนข้อมูล'!E5246&lt;'3 ค่าคะแนน'!$B$5,'3 ค่าคะแนน'!$E$6,IF('4 ป้อนข้อมูล'!E5246&lt;'3 ค่าคะแนน'!$B$4,'3 ค่าคะแนน'!$E$5,'3 ค่าคะแนน'!$E$4))))))</f>
        <v>0</v>
      </c>
      <c r="F5246" s="109">
        <f>IF('4 ป้อนข้อมูล'!E5246&gt;=70,SUMIF(ปันส่วน!$A$5:$A$16,D5246,ปันส่วน!$F$5:$F$16),0)</f>
        <v>0</v>
      </c>
      <c r="G5246" s="109">
        <f>SUMIFS(ปันส่วน2!$C$3:$C$20,ปันส่วน2!$A$3:$A$20,D5246,ปันส่วน2!$B$3:$B$20,E5246)</f>
        <v>0</v>
      </c>
      <c r="H5246" s="109">
        <f t="shared" si="81"/>
        <v>0</v>
      </c>
    </row>
    <row r="5247" spans="1:8">
      <c r="A5247" s="69">
        <v>5244</v>
      </c>
      <c r="B5247" s="82" t="str">
        <f>IF('4 ป้อนข้อมูล'!B5247&lt;&gt;"",'4 ป้อนข้อมูล'!B5247," ")</f>
        <v xml:space="preserve"> </v>
      </c>
      <c r="C5247" s="81" t="str">
        <f>IF('4 ป้อนข้อมูล'!C5247&lt;&gt;"",'4 ป้อนข้อมูล'!C5247," ")</f>
        <v xml:space="preserve"> </v>
      </c>
      <c r="D5247" s="69" t="str">
        <f>IF('4 ป้อนข้อมูล'!D5247&lt;&gt;"",'4 ป้อนข้อมูล'!D5247," ")</f>
        <v xml:space="preserve"> </v>
      </c>
      <c r="E5247" s="71">
        <f>IF('4 ป้อนข้อมูล'!E5247&lt;'3 ค่าคะแนน'!$B$9,0,IF('4 ป้อนข้อมูล'!E5247&lt;'3 ค่าคะแนน'!$B$8,'3 ค่าคะแนน'!$E$9,IF('4 ป้อนข้อมูล'!E5247&lt;'3 ค่าคะแนน'!$B$7,'3 ค่าคะแนน'!$E$8,IF('4 ป้อนข้อมูล'!E5247&lt;'3 ค่าคะแนน'!$B$6,'3 ค่าคะแนน'!$E$7,IF('4 ป้อนข้อมูล'!E5247&lt;'3 ค่าคะแนน'!$B$5,'3 ค่าคะแนน'!$E$6,IF('4 ป้อนข้อมูล'!E5247&lt;'3 ค่าคะแนน'!$B$4,'3 ค่าคะแนน'!$E$5,'3 ค่าคะแนน'!$E$4))))))</f>
        <v>0</v>
      </c>
      <c r="F5247" s="109">
        <f>IF('4 ป้อนข้อมูล'!E5247&gt;=70,SUMIF(ปันส่วน!$A$5:$A$16,D5247,ปันส่วน!$F$5:$F$16),0)</f>
        <v>0</v>
      </c>
      <c r="G5247" s="109">
        <f>SUMIFS(ปันส่วน2!$C$3:$C$20,ปันส่วน2!$A$3:$A$20,D5247,ปันส่วน2!$B$3:$B$20,E5247)</f>
        <v>0</v>
      </c>
      <c r="H5247" s="109">
        <f t="shared" si="81"/>
        <v>0</v>
      </c>
    </row>
    <row r="5248" spans="1:8">
      <c r="A5248" s="69">
        <v>5245</v>
      </c>
      <c r="B5248" s="82" t="str">
        <f>IF('4 ป้อนข้อมูล'!B5248&lt;&gt;"",'4 ป้อนข้อมูล'!B5248," ")</f>
        <v xml:space="preserve"> </v>
      </c>
      <c r="C5248" s="81" t="str">
        <f>IF('4 ป้อนข้อมูล'!C5248&lt;&gt;"",'4 ป้อนข้อมูล'!C5248," ")</f>
        <v xml:space="preserve"> </v>
      </c>
      <c r="D5248" s="69" t="str">
        <f>IF('4 ป้อนข้อมูล'!D5248&lt;&gt;"",'4 ป้อนข้อมูล'!D5248," ")</f>
        <v xml:space="preserve"> </v>
      </c>
      <c r="E5248" s="71">
        <f>IF('4 ป้อนข้อมูล'!E5248&lt;'3 ค่าคะแนน'!$B$9,0,IF('4 ป้อนข้อมูล'!E5248&lt;'3 ค่าคะแนน'!$B$8,'3 ค่าคะแนน'!$E$9,IF('4 ป้อนข้อมูล'!E5248&lt;'3 ค่าคะแนน'!$B$7,'3 ค่าคะแนน'!$E$8,IF('4 ป้อนข้อมูล'!E5248&lt;'3 ค่าคะแนน'!$B$6,'3 ค่าคะแนน'!$E$7,IF('4 ป้อนข้อมูล'!E5248&lt;'3 ค่าคะแนน'!$B$5,'3 ค่าคะแนน'!$E$6,IF('4 ป้อนข้อมูล'!E5248&lt;'3 ค่าคะแนน'!$B$4,'3 ค่าคะแนน'!$E$5,'3 ค่าคะแนน'!$E$4))))))</f>
        <v>0</v>
      </c>
      <c r="F5248" s="109">
        <f>IF('4 ป้อนข้อมูล'!E5248&gt;=70,SUMIF(ปันส่วน!$A$5:$A$16,D5248,ปันส่วน!$F$5:$F$16),0)</f>
        <v>0</v>
      </c>
      <c r="G5248" s="109">
        <f>SUMIFS(ปันส่วน2!$C$3:$C$20,ปันส่วน2!$A$3:$A$20,D5248,ปันส่วน2!$B$3:$B$20,E5248)</f>
        <v>0</v>
      </c>
      <c r="H5248" s="109">
        <f t="shared" si="81"/>
        <v>0</v>
      </c>
    </row>
    <row r="5249" spans="1:8">
      <c r="A5249" s="69">
        <v>5246</v>
      </c>
      <c r="B5249" s="82" t="str">
        <f>IF('4 ป้อนข้อมูล'!B5249&lt;&gt;"",'4 ป้อนข้อมูล'!B5249," ")</f>
        <v xml:space="preserve"> </v>
      </c>
      <c r="C5249" s="81" t="str">
        <f>IF('4 ป้อนข้อมูล'!C5249&lt;&gt;"",'4 ป้อนข้อมูล'!C5249," ")</f>
        <v xml:space="preserve"> </v>
      </c>
      <c r="D5249" s="69" t="str">
        <f>IF('4 ป้อนข้อมูล'!D5249&lt;&gt;"",'4 ป้อนข้อมูล'!D5249," ")</f>
        <v xml:space="preserve"> </v>
      </c>
      <c r="E5249" s="71">
        <f>IF('4 ป้อนข้อมูล'!E5249&lt;'3 ค่าคะแนน'!$B$9,0,IF('4 ป้อนข้อมูล'!E5249&lt;'3 ค่าคะแนน'!$B$8,'3 ค่าคะแนน'!$E$9,IF('4 ป้อนข้อมูล'!E5249&lt;'3 ค่าคะแนน'!$B$7,'3 ค่าคะแนน'!$E$8,IF('4 ป้อนข้อมูล'!E5249&lt;'3 ค่าคะแนน'!$B$6,'3 ค่าคะแนน'!$E$7,IF('4 ป้อนข้อมูล'!E5249&lt;'3 ค่าคะแนน'!$B$5,'3 ค่าคะแนน'!$E$6,IF('4 ป้อนข้อมูล'!E5249&lt;'3 ค่าคะแนน'!$B$4,'3 ค่าคะแนน'!$E$5,'3 ค่าคะแนน'!$E$4))))))</f>
        <v>0</v>
      </c>
      <c r="F5249" s="109">
        <f>IF('4 ป้อนข้อมูล'!E5249&gt;=70,SUMIF(ปันส่วน!$A$5:$A$16,D5249,ปันส่วน!$F$5:$F$16),0)</f>
        <v>0</v>
      </c>
      <c r="G5249" s="109">
        <f>SUMIFS(ปันส่วน2!$C$3:$C$20,ปันส่วน2!$A$3:$A$20,D5249,ปันส่วน2!$B$3:$B$20,E5249)</f>
        <v>0</v>
      </c>
      <c r="H5249" s="109">
        <f t="shared" si="81"/>
        <v>0</v>
      </c>
    </row>
    <row r="5250" spans="1:8">
      <c r="A5250" s="69">
        <v>5247</v>
      </c>
      <c r="B5250" s="82" t="str">
        <f>IF('4 ป้อนข้อมูล'!B5250&lt;&gt;"",'4 ป้อนข้อมูล'!B5250," ")</f>
        <v xml:space="preserve"> </v>
      </c>
      <c r="C5250" s="81" t="str">
        <f>IF('4 ป้อนข้อมูล'!C5250&lt;&gt;"",'4 ป้อนข้อมูล'!C5250," ")</f>
        <v xml:space="preserve"> </v>
      </c>
      <c r="D5250" s="69" t="str">
        <f>IF('4 ป้อนข้อมูล'!D5250&lt;&gt;"",'4 ป้อนข้อมูล'!D5250," ")</f>
        <v xml:space="preserve"> </v>
      </c>
      <c r="E5250" s="71">
        <f>IF('4 ป้อนข้อมูล'!E5250&lt;'3 ค่าคะแนน'!$B$9,0,IF('4 ป้อนข้อมูล'!E5250&lt;'3 ค่าคะแนน'!$B$8,'3 ค่าคะแนน'!$E$9,IF('4 ป้อนข้อมูล'!E5250&lt;'3 ค่าคะแนน'!$B$7,'3 ค่าคะแนน'!$E$8,IF('4 ป้อนข้อมูล'!E5250&lt;'3 ค่าคะแนน'!$B$6,'3 ค่าคะแนน'!$E$7,IF('4 ป้อนข้อมูล'!E5250&lt;'3 ค่าคะแนน'!$B$5,'3 ค่าคะแนน'!$E$6,IF('4 ป้อนข้อมูล'!E5250&lt;'3 ค่าคะแนน'!$B$4,'3 ค่าคะแนน'!$E$5,'3 ค่าคะแนน'!$E$4))))))</f>
        <v>0</v>
      </c>
      <c r="F5250" s="109">
        <f>IF('4 ป้อนข้อมูล'!E5250&gt;=70,SUMIF(ปันส่วน!$A$5:$A$16,D5250,ปันส่วน!$F$5:$F$16),0)</f>
        <v>0</v>
      </c>
      <c r="G5250" s="109">
        <f>SUMIFS(ปันส่วน2!$C$3:$C$20,ปันส่วน2!$A$3:$A$20,D5250,ปันส่วน2!$B$3:$B$20,E5250)</f>
        <v>0</v>
      </c>
      <c r="H5250" s="109">
        <f t="shared" si="81"/>
        <v>0</v>
      </c>
    </row>
    <row r="5251" spans="1:8">
      <c r="A5251" s="69">
        <v>5248</v>
      </c>
      <c r="B5251" s="82" t="str">
        <f>IF('4 ป้อนข้อมูล'!B5251&lt;&gt;"",'4 ป้อนข้อมูล'!B5251," ")</f>
        <v xml:space="preserve"> </v>
      </c>
      <c r="C5251" s="81" t="str">
        <f>IF('4 ป้อนข้อมูล'!C5251&lt;&gt;"",'4 ป้อนข้อมูล'!C5251," ")</f>
        <v xml:space="preserve"> </v>
      </c>
      <c r="D5251" s="69" t="str">
        <f>IF('4 ป้อนข้อมูล'!D5251&lt;&gt;"",'4 ป้อนข้อมูล'!D5251," ")</f>
        <v xml:space="preserve"> </v>
      </c>
      <c r="E5251" s="71">
        <f>IF('4 ป้อนข้อมูล'!E5251&lt;'3 ค่าคะแนน'!$B$9,0,IF('4 ป้อนข้อมูล'!E5251&lt;'3 ค่าคะแนน'!$B$8,'3 ค่าคะแนน'!$E$9,IF('4 ป้อนข้อมูล'!E5251&lt;'3 ค่าคะแนน'!$B$7,'3 ค่าคะแนน'!$E$8,IF('4 ป้อนข้อมูล'!E5251&lt;'3 ค่าคะแนน'!$B$6,'3 ค่าคะแนน'!$E$7,IF('4 ป้อนข้อมูล'!E5251&lt;'3 ค่าคะแนน'!$B$5,'3 ค่าคะแนน'!$E$6,IF('4 ป้อนข้อมูล'!E5251&lt;'3 ค่าคะแนน'!$B$4,'3 ค่าคะแนน'!$E$5,'3 ค่าคะแนน'!$E$4))))))</f>
        <v>0</v>
      </c>
      <c r="F5251" s="109">
        <f>IF('4 ป้อนข้อมูล'!E5251&gt;=70,SUMIF(ปันส่วน!$A$5:$A$16,D5251,ปันส่วน!$F$5:$F$16),0)</f>
        <v>0</v>
      </c>
      <c r="G5251" s="109">
        <f>SUMIFS(ปันส่วน2!$C$3:$C$20,ปันส่วน2!$A$3:$A$20,D5251,ปันส่วน2!$B$3:$B$20,E5251)</f>
        <v>0</v>
      </c>
      <c r="H5251" s="109">
        <f t="shared" si="81"/>
        <v>0</v>
      </c>
    </row>
    <row r="5252" spans="1:8">
      <c r="A5252" s="69">
        <v>5249</v>
      </c>
      <c r="B5252" s="82" t="str">
        <f>IF('4 ป้อนข้อมูล'!B5252&lt;&gt;"",'4 ป้อนข้อมูล'!B5252," ")</f>
        <v xml:space="preserve"> </v>
      </c>
      <c r="C5252" s="81" t="str">
        <f>IF('4 ป้อนข้อมูล'!C5252&lt;&gt;"",'4 ป้อนข้อมูล'!C5252," ")</f>
        <v xml:space="preserve"> </v>
      </c>
      <c r="D5252" s="69" t="str">
        <f>IF('4 ป้อนข้อมูล'!D5252&lt;&gt;"",'4 ป้อนข้อมูล'!D5252," ")</f>
        <v xml:space="preserve"> </v>
      </c>
      <c r="E5252" s="71">
        <f>IF('4 ป้อนข้อมูล'!E5252&lt;'3 ค่าคะแนน'!$B$9,0,IF('4 ป้อนข้อมูล'!E5252&lt;'3 ค่าคะแนน'!$B$8,'3 ค่าคะแนน'!$E$9,IF('4 ป้อนข้อมูล'!E5252&lt;'3 ค่าคะแนน'!$B$7,'3 ค่าคะแนน'!$E$8,IF('4 ป้อนข้อมูล'!E5252&lt;'3 ค่าคะแนน'!$B$6,'3 ค่าคะแนน'!$E$7,IF('4 ป้อนข้อมูล'!E5252&lt;'3 ค่าคะแนน'!$B$5,'3 ค่าคะแนน'!$E$6,IF('4 ป้อนข้อมูล'!E5252&lt;'3 ค่าคะแนน'!$B$4,'3 ค่าคะแนน'!$E$5,'3 ค่าคะแนน'!$E$4))))))</f>
        <v>0</v>
      </c>
      <c r="F5252" s="109">
        <f>IF('4 ป้อนข้อมูล'!E5252&gt;=70,SUMIF(ปันส่วน!$A$5:$A$16,D5252,ปันส่วน!$F$5:$F$16),0)</f>
        <v>0</v>
      </c>
      <c r="G5252" s="109">
        <f>SUMIFS(ปันส่วน2!$C$3:$C$20,ปันส่วน2!$A$3:$A$20,D5252,ปันส่วน2!$B$3:$B$20,E5252)</f>
        <v>0</v>
      </c>
      <c r="H5252" s="109">
        <f t="shared" si="81"/>
        <v>0</v>
      </c>
    </row>
    <row r="5253" spans="1:8">
      <c r="A5253" s="69">
        <v>5250</v>
      </c>
      <c r="B5253" s="82" t="str">
        <f>IF('4 ป้อนข้อมูล'!B5253&lt;&gt;"",'4 ป้อนข้อมูล'!B5253," ")</f>
        <v xml:space="preserve"> </v>
      </c>
      <c r="C5253" s="81" t="str">
        <f>IF('4 ป้อนข้อมูล'!C5253&lt;&gt;"",'4 ป้อนข้อมูล'!C5253," ")</f>
        <v xml:space="preserve"> </v>
      </c>
      <c r="D5253" s="69" t="str">
        <f>IF('4 ป้อนข้อมูล'!D5253&lt;&gt;"",'4 ป้อนข้อมูล'!D5253," ")</f>
        <v xml:space="preserve"> </v>
      </c>
      <c r="E5253" s="71">
        <f>IF('4 ป้อนข้อมูล'!E5253&lt;'3 ค่าคะแนน'!$B$9,0,IF('4 ป้อนข้อมูล'!E5253&lt;'3 ค่าคะแนน'!$B$8,'3 ค่าคะแนน'!$E$9,IF('4 ป้อนข้อมูล'!E5253&lt;'3 ค่าคะแนน'!$B$7,'3 ค่าคะแนน'!$E$8,IF('4 ป้อนข้อมูล'!E5253&lt;'3 ค่าคะแนน'!$B$6,'3 ค่าคะแนน'!$E$7,IF('4 ป้อนข้อมูล'!E5253&lt;'3 ค่าคะแนน'!$B$5,'3 ค่าคะแนน'!$E$6,IF('4 ป้อนข้อมูล'!E5253&lt;'3 ค่าคะแนน'!$B$4,'3 ค่าคะแนน'!$E$5,'3 ค่าคะแนน'!$E$4))))))</f>
        <v>0</v>
      </c>
      <c r="F5253" s="109">
        <f>IF('4 ป้อนข้อมูล'!E5253&gt;=70,SUMIF(ปันส่วน!$A$5:$A$16,D5253,ปันส่วน!$F$5:$F$16),0)</f>
        <v>0</v>
      </c>
      <c r="G5253" s="109">
        <f>SUMIFS(ปันส่วน2!$C$3:$C$20,ปันส่วน2!$A$3:$A$20,D5253,ปันส่วน2!$B$3:$B$20,E5253)</f>
        <v>0</v>
      </c>
      <c r="H5253" s="109">
        <f t="shared" ref="H5253:H5316" si="82">SUM(F5253:G5253)</f>
        <v>0</v>
      </c>
    </row>
    <row r="5254" spans="1:8">
      <c r="A5254" s="69">
        <v>5251</v>
      </c>
      <c r="B5254" s="82" t="str">
        <f>IF('4 ป้อนข้อมูล'!B5254&lt;&gt;"",'4 ป้อนข้อมูล'!B5254," ")</f>
        <v xml:space="preserve"> </v>
      </c>
      <c r="C5254" s="81" t="str">
        <f>IF('4 ป้อนข้อมูล'!C5254&lt;&gt;"",'4 ป้อนข้อมูล'!C5254," ")</f>
        <v xml:space="preserve"> </v>
      </c>
      <c r="D5254" s="69" t="str">
        <f>IF('4 ป้อนข้อมูล'!D5254&lt;&gt;"",'4 ป้อนข้อมูล'!D5254," ")</f>
        <v xml:space="preserve"> </v>
      </c>
      <c r="E5254" s="71">
        <f>IF('4 ป้อนข้อมูล'!E5254&lt;'3 ค่าคะแนน'!$B$9,0,IF('4 ป้อนข้อมูล'!E5254&lt;'3 ค่าคะแนน'!$B$8,'3 ค่าคะแนน'!$E$9,IF('4 ป้อนข้อมูล'!E5254&lt;'3 ค่าคะแนน'!$B$7,'3 ค่าคะแนน'!$E$8,IF('4 ป้อนข้อมูล'!E5254&lt;'3 ค่าคะแนน'!$B$6,'3 ค่าคะแนน'!$E$7,IF('4 ป้อนข้อมูล'!E5254&lt;'3 ค่าคะแนน'!$B$5,'3 ค่าคะแนน'!$E$6,IF('4 ป้อนข้อมูล'!E5254&lt;'3 ค่าคะแนน'!$B$4,'3 ค่าคะแนน'!$E$5,'3 ค่าคะแนน'!$E$4))))))</f>
        <v>0</v>
      </c>
      <c r="F5254" s="109">
        <f>IF('4 ป้อนข้อมูล'!E5254&gt;=70,SUMIF(ปันส่วน!$A$5:$A$16,D5254,ปันส่วน!$F$5:$F$16),0)</f>
        <v>0</v>
      </c>
      <c r="G5254" s="109">
        <f>SUMIFS(ปันส่วน2!$C$3:$C$20,ปันส่วน2!$A$3:$A$20,D5254,ปันส่วน2!$B$3:$B$20,E5254)</f>
        <v>0</v>
      </c>
      <c r="H5254" s="109">
        <f t="shared" si="82"/>
        <v>0</v>
      </c>
    </row>
    <row r="5255" spans="1:8">
      <c r="A5255" s="69">
        <v>5252</v>
      </c>
      <c r="B5255" s="82" t="str">
        <f>IF('4 ป้อนข้อมูล'!B5255&lt;&gt;"",'4 ป้อนข้อมูล'!B5255," ")</f>
        <v xml:space="preserve"> </v>
      </c>
      <c r="C5255" s="81" t="str">
        <f>IF('4 ป้อนข้อมูล'!C5255&lt;&gt;"",'4 ป้อนข้อมูล'!C5255," ")</f>
        <v xml:space="preserve"> </v>
      </c>
      <c r="D5255" s="69" t="str">
        <f>IF('4 ป้อนข้อมูล'!D5255&lt;&gt;"",'4 ป้อนข้อมูล'!D5255," ")</f>
        <v xml:space="preserve"> </v>
      </c>
      <c r="E5255" s="71">
        <f>IF('4 ป้อนข้อมูล'!E5255&lt;'3 ค่าคะแนน'!$B$9,0,IF('4 ป้อนข้อมูล'!E5255&lt;'3 ค่าคะแนน'!$B$8,'3 ค่าคะแนน'!$E$9,IF('4 ป้อนข้อมูล'!E5255&lt;'3 ค่าคะแนน'!$B$7,'3 ค่าคะแนน'!$E$8,IF('4 ป้อนข้อมูล'!E5255&lt;'3 ค่าคะแนน'!$B$6,'3 ค่าคะแนน'!$E$7,IF('4 ป้อนข้อมูล'!E5255&lt;'3 ค่าคะแนน'!$B$5,'3 ค่าคะแนน'!$E$6,IF('4 ป้อนข้อมูล'!E5255&lt;'3 ค่าคะแนน'!$B$4,'3 ค่าคะแนน'!$E$5,'3 ค่าคะแนน'!$E$4))))))</f>
        <v>0</v>
      </c>
      <c r="F5255" s="109">
        <f>IF('4 ป้อนข้อมูล'!E5255&gt;=70,SUMIF(ปันส่วน!$A$5:$A$16,D5255,ปันส่วน!$F$5:$F$16),0)</f>
        <v>0</v>
      </c>
      <c r="G5255" s="109">
        <f>SUMIFS(ปันส่วน2!$C$3:$C$20,ปันส่วน2!$A$3:$A$20,D5255,ปันส่วน2!$B$3:$B$20,E5255)</f>
        <v>0</v>
      </c>
      <c r="H5255" s="109">
        <f t="shared" si="82"/>
        <v>0</v>
      </c>
    </row>
    <row r="5256" spans="1:8">
      <c r="A5256" s="69">
        <v>5253</v>
      </c>
      <c r="B5256" s="82" t="str">
        <f>IF('4 ป้อนข้อมูล'!B5256&lt;&gt;"",'4 ป้อนข้อมูล'!B5256," ")</f>
        <v xml:space="preserve"> </v>
      </c>
      <c r="C5256" s="81" t="str">
        <f>IF('4 ป้อนข้อมูล'!C5256&lt;&gt;"",'4 ป้อนข้อมูล'!C5256," ")</f>
        <v xml:space="preserve"> </v>
      </c>
      <c r="D5256" s="69" t="str">
        <f>IF('4 ป้อนข้อมูล'!D5256&lt;&gt;"",'4 ป้อนข้อมูล'!D5256," ")</f>
        <v xml:space="preserve"> </v>
      </c>
      <c r="E5256" s="71">
        <f>IF('4 ป้อนข้อมูล'!E5256&lt;'3 ค่าคะแนน'!$B$9,0,IF('4 ป้อนข้อมูล'!E5256&lt;'3 ค่าคะแนน'!$B$8,'3 ค่าคะแนน'!$E$9,IF('4 ป้อนข้อมูล'!E5256&lt;'3 ค่าคะแนน'!$B$7,'3 ค่าคะแนน'!$E$8,IF('4 ป้อนข้อมูล'!E5256&lt;'3 ค่าคะแนน'!$B$6,'3 ค่าคะแนน'!$E$7,IF('4 ป้อนข้อมูล'!E5256&lt;'3 ค่าคะแนน'!$B$5,'3 ค่าคะแนน'!$E$6,IF('4 ป้อนข้อมูล'!E5256&lt;'3 ค่าคะแนน'!$B$4,'3 ค่าคะแนน'!$E$5,'3 ค่าคะแนน'!$E$4))))))</f>
        <v>0</v>
      </c>
      <c r="F5256" s="109">
        <f>IF('4 ป้อนข้อมูล'!E5256&gt;=70,SUMIF(ปันส่วน!$A$5:$A$16,D5256,ปันส่วน!$F$5:$F$16),0)</f>
        <v>0</v>
      </c>
      <c r="G5256" s="109">
        <f>SUMIFS(ปันส่วน2!$C$3:$C$20,ปันส่วน2!$A$3:$A$20,D5256,ปันส่วน2!$B$3:$B$20,E5256)</f>
        <v>0</v>
      </c>
      <c r="H5256" s="109">
        <f t="shared" si="82"/>
        <v>0</v>
      </c>
    </row>
    <row r="5257" spans="1:8">
      <c r="A5257" s="69">
        <v>5254</v>
      </c>
      <c r="B5257" s="82" t="str">
        <f>IF('4 ป้อนข้อมูล'!B5257&lt;&gt;"",'4 ป้อนข้อมูล'!B5257," ")</f>
        <v xml:space="preserve"> </v>
      </c>
      <c r="C5257" s="81" t="str">
        <f>IF('4 ป้อนข้อมูล'!C5257&lt;&gt;"",'4 ป้อนข้อมูล'!C5257," ")</f>
        <v xml:space="preserve"> </v>
      </c>
      <c r="D5257" s="69" t="str">
        <f>IF('4 ป้อนข้อมูล'!D5257&lt;&gt;"",'4 ป้อนข้อมูล'!D5257," ")</f>
        <v xml:space="preserve"> </v>
      </c>
      <c r="E5257" s="71">
        <f>IF('4 ป้อนข้อมูล'!E5257&lt;'3 ค่าคะแนน'!$B$9,0,IF('4 ป้อนข้อมูล'!E5257&lt;'3 ค่าคะแนน'!$B$8,'3 ค่าคะแนน'!$E$9,IF('4 ป้อนข้อมูล'!E5257&lt;'3 ค่าคะแนน'!$B$7,'3 ค่าคะแนน'!$E$8,IF('4 ป้อนข้อมูล'!E5257&lt;'3 ค่าคะแนน'!$B$6,'3 ค่าคะแนน'!$E$7,IF('4 ป้อนข้อมูล'!E5257&lt;'3 ค่าคะแนน'!$B$5,'3 ค่าคะแนน'!$E$6,IF('4 ป้อนข้อมูล'!E5257&lt;'3 ค่าคะแนน'!$B$4,'3 ค่าคะแนน'!$E$5,'3 ค่าคะแนน'!$E$4))))))</f>
        <v>0</v>
      </c>
      <c r="F5257" s="109">
        <f>IF('4 ป้อนข้อมูล'!E5257&gt;=70,SUMIF(ปันส่วน!$A$5:$A$16,D5257,ปันส่วน!$F$5:$F$16),0)</f>
        <v>0</v>
      </c>
      <c r="G5257" s="109">
        <f>SUMIFS(ปันส่วน2!$C$3:$C$20,ปันส่วน2!$A$3:$A$20,D5257,ปันส่วน2!$B$3:$B$20,E5257)</f>
        <v>0</v>
      </c>
      <c r="H5257" s="109">
        <f t="shared" si="82"/>
        <v>0</v>
      </c>
    </row>
    <row r="5258" spans="1:8">
      <c r="A5258" s="69">
        <v>5255</v>
      </c>
      <c r="B5258" s="82" t="str">
        <f>IF('4 ป้อนข้อมูล'!B5258&lt;&gt;"",'4 ป้อนข้อมูล'!B5258," ")</f>
        <v xml:space="preserve"> </v>
      </c>
      <c r="C5258" s="81" t="str">
        <f>IF('4 ป้อนข้อมูล'!C5258&lt;&gt;"",'4 ป้อนข้อมูล'!C5258," ")</f>
        <v xml:space="preserve"> </v>
      </c>
      <c r="D5258" s="69" t="str">
        <f>IF('4 ป้อนข้อมูล'!D5258&lt;&gt;"",'4 ป้อนข้อมูล'!D5258," ")</f>
        <v xml:space="preserve"> </v>
      </c>
      <c r="E5258" s="71">
        <f>IF('4 ป้อนข้อมูล'!E5258&lt;'3 ค่าคะแนน'!$B$9,0,IF('4 ป้อนข้อมูล'!E5258&lt;'3 ค่าคะแนน'!$B$8,'3 ค่าคะแนน'!$E$9,IF('4 ป้อนข้อมูล'!E5258&lt;'3 ค่าคะแนน'!$B$7,'3 ค่าคะแนน'!$E$8,IF('4 ป้อนข้อมูล'!E5258&lt;'3 ค่าคะแนน'!$B$6,'3 ค่าคะแนน'!$E$7,IF('4 ป้อนข้อมูล'!E5258&lt;'3 ค่าคะแนน'!$B$5,'3 ค่าคะแนน'!$E$6,IF('4 ป้อนข้อมูล'!E5258&lt;'3 ค่าคะแนน'!$B$4,'3 ค่าคะแนน'!$E$5,'3 ค่าคะแนน'!$E$4))))))</f>
        <v>0</v>
      </c>
      <c r="F5258" s="109">
        <f>IF('4 ป้อนข้อมูล'!E5258&gt;=70,SUMIF(ปันส่วน!$A$5:$A$16,D5258,ปันส่วน!$F$5:$F$16),0)</f>
        <v>0</v>
      </c>
      <c r="G5258" s="109">
        <f>SUMIFS(ปันส่วน2!$C$3:$C$20,ปันส่วน2!$A$3:$A$20,D5258,ปันส่วน2!$B$3:$B$20,E5258)</f>
        <v>0</v>
      </c>
      <c r="H5258" s="109">
        <f t="shared" si="82"/>
        <v>0</v>
      </c>
    </row>
    <row r="5259" spans="1:8">
      <c r="A5259" s="69">
        <v>5256</v>
      </c>
      <c r="B5259" s="82" t="str">
        <f>IF('4 ป้อนข้อมูล'!B5259&lt;&gt;"",'4 ป้อนข้อมูล'!B5259," ")</f>
        <v xml:space="preserve"> </v>
      </c>
      <c r="C5259" s="81" t="str">
        <f>IF('4 ป้อนข้อมูล'!C5259&lt;&gt;"",'4 ป้อนข้อมูล'!C5259," ")</f>
        <v xml:space="preserve"> </v>
      </c>
      <c r="D5259" s="69" t="str">
        <f>IF('4 ป้อนข้อมูล'!D5259&lt;&gt;"",'4 ป้อนข้อมูล'!D5259," ")</f>
        <v xml:space="preserve"> </v>
      </c>
      <c r="E5259" s="71">
        <f>IF('4 ป้อนข้อมูล'!E5259&lt;'3 ค่าคะแนน'!$B$9,0,IF('4 ป้อนข้อมูล'!E5259&lt;'3 ค่าคะแนน'!$B$8,'3 ค่าคะแนน'!$E$9,IF('4 ป้อนข้อมูล'!E5259&lt;'3 ค่าคะแนน'!$B$7,'3 ค่าคะแนน'!$E$8,IF('4 ป้อนข้อมูล'!E5259&lt;'3 ค่าคะแนน'!$B$6,'3 ค่าคะแนน'!$E$7,IF('4 ป้อนข้อมูล'!E5259&lt;'3 ค่าคะแนน'!$B$5,'3 ค่าคะแนน'!$E$6,IF('4 ป้อนข้อมูล'!E5259&lt;'3 ค่าคะแนน'!$B$4,'3 ค่าคะแนน'!$E$5,'3 ค่าคะแนน'!$E$4))))))</f>
        <v>0</v>
      </c>
      <c r="F5259" s="109">
        <f>IF('4 ป้อนข้อมูล'!E5259&gt;=70,SUMIF(ปันส่วน!$A$5:$A$16,D5259,ปันส่วน!$F$5:$F$16),0)</f>
        <v>0</v>
      </c>
      <c r="G5259" s="109">
        <f>SUMIFS(ปันส่วน2!$C$3:$C$20,ปันส่วน2!$A$3:$A$20,D5259,ปันส่วน2!$B$3:$B$20,E5259)</f>
        <v>0</v>
      </c>
      <c r="H5259" s="109">
        <f t="shared" si="82"/>
        <v>0</v>
      </c>
    </row>
    <row r="5260" spans="1:8">
      <c r="A5260" s="69">
        <v>5257</v>
      </c>
      <c r="B5260" s="82" t="str">
        <f>IF('4 ป้อนข้อมูล'!B5260&lt;&gt;"",'4 ป้อนข้อมูล'!B5260," ")</f>
        <v xml:space="preserve"> </v>
      </c>
      <c r="C5260" s="81" t="str">
        <f>IF('4 ป้อนข้อมูล'!C5260&lt;&gt;"",'4 ป้อนข้อมูล'!C5260," ")</f>
        <v xml:space="preserve"> </v>
      </c>
      <c r="D5260" s="69" t="str">
        <f>IF('4 ป้อนข้อมูล'!D5260&lt;&gt;"",'4 ป้อนข้อมูล'!D5260," ")</f>
        <v xml:space="preserve"> </v>
      </c>
      <c r="E5260" s="71">
        <f>IF('4 ป้อนข้อมูล'!E5260&lt;'3 ค่าคะแนน'!$B$9,0,IF('4 ป้อนข้อมูล'!E5260&lt;'3 ค่าคะแนน'!$B$8,'3 ค่าคะแนน'!$E$9,IF('4 ป้อนข้อมูล'!E5260&lt;'3 ค่าคะแนน'!$B$7,'3 ค่าคะแนน'!$E$8,IF('4 ป้อนข้อมูล'!E5260&lt;'3 ค่าคะแนน'!$B$6,'3 ค่าคะแนน'!$E$7,IF('4 ป้อนข้อมูล'!E5260&lt;'3 ค่าคะแนน'!$B$5,'3 ค่าคะแนน'!$E$6,IF('4 ป้อนข้อมูล'!E5260&lt;'3 ค่าคะแนน'!$B$4,'3 ค่าคะแนน'!$E$5,'3 ค่าคะแนน'!$E$4))))))</f>
        <v>0</v>
      </c>
      <c r="F5260" s="109">
        <f>IF('4 ป้อนข้อมูล'!E5260&gt;=70,SUMIF(ปันส่วน!$A$5:$A$16,D5260,ปันส่วน!$F$5:$F$16),0)</f>
        <v>0</v>
      </c>
      <c r="G5260" s="109">
        <f>SUMIFS(ปันส่วน2!$C$3:$C$20,ปันส่วน2!$A$3:$A$20,D5260,ปันส่วน2!$B$3:$B$20,E5260)</f>
        <v>0</v>
      </c>
      <c r="H5260" s="109">
        <f t="shared" si="82"/>
        <v>0</v>
      </c>
    </row>
    <row r="5261" spans="1:8">
      <c r="A5261" s="69">
        <v>5258</v>
      </c>
      <c r="B5261" s="82" t="str">
        <f>IF('4 ป้อนข้อมูล'!B5261&lt;&gt;"",'4 ป้อนข้อมูล'!B5261," ")</f>
        <v xml:space="preserve"> </v>
      </c>
      <c r="C5261" s="81" t="str">
        <f>IF('4 ป้อนข้อมูล'!C5261&lt;&gt;"",'4 ป้อนข้อมูล'!C5261," ")</f>
        <v xml:space="preserve"> </v>
      </c>
      <c r="D5261" s="69" t="str">
        <f>IF('4 ป้อนข้อมูล'!D5261&lt;&gt;"",'4 ป้อนข้อมูล'!D5261," ")</f>
        <v xml:space="preserve"> </v>
      </c>
      <c r="E5261" s="71">
        <f>IF('4 ป้อนข้อมูล'!E5261&lt;'3 ค่าคะแนน'!$B$9,0,IF('4 ป้อนข้อมูล'!E5261&lt;'3 ค่าคะแนน'!$B$8,'3 ค่าคะแนน'!$E$9,IF('4 ป้อนข้อมูล'!E5261&lt;'3 ค่าคะแนน'!$B$7,'3 ค่าคะแนน'!$E$8,IF('4 ป้อนข้อมูล'!E5261&lt;'3 ค่าคะแนน'!$B$6,'3 ค่าคะแนน'!$E$7,IF('4 ป้อนข้อมูล'!E5261&lt;'3 ค่าคะแนน'!$B$5,'3 ค่าคะแนน'!$E$6,IF('4 ป้อนข้อมูล'!E5261&lt;'3 ค่าคะแนน'!$B$4,'3 ค่าคะแนน'!$E$5,'3 ค่าคะแนน'!$E$4))))))</f>
        <v>0</v>
      </c>
      <c r="F5261" s="109">
        <f>IF('4 ป้อนข้อมูล'!E5261&gt;=70,SUMIF(ปันส่วน!$A$5:$A$16,D5261,ปันส่วน!$F$5:$F$16),0)</f>
        <v>0</v>
      </c>
      <c r="G5261" s="109">
        <f>SUMIFS(ปันส่วน2!$C$3:$C$20,ปันส่วน2!$A$3:$A$20,D5261,ปันส่วน2!$B$3:$B$20,E5261)</f>
        <v>0</v>
      </c>
      <c r="H5261" s="109">
        <f t="shared" si="82"/>
        <v>0</v>
      </c>
    </row>
    <row r="5262" spans="1:8">
      <c r="A5262" s="69">
        <v>5259</v>
      </c>
      <c r="B5262" s="82" t="str">
        <f>IF('4 ป้อนข้อมูล'!B5262&lt;&gt;"",'4 ป้อนข้อมูล'!B5262," ")</f>
        <v xml:space="preserve"> </v>
      </c>
      <c r="C5262" s="81" t="str">
        <f>IF('4 ป้อนข้อมูล'!C5262&lt;&gt;"",'4 ป้อนข้อมูล'!C5262," ")</f>
        <v xml:space="preserve"> </v>
      </c>
      <c r="D5262" s="69" t="str">
        <f>IF('4 ป้อนข้อมูล'!D5262&lt;&gt;"",'4 ป้อนข้อมูล'!D5262," ")</f>
        <v xml:space="preserve"> </v>
      </c>
      <c r="E5262" s="71">
        <f>IF('4 ป้อนข้อมูล'!E5262&lt;'3 ค่าคะแนน'!$B$9,0,IF('4 ป้อนข้อมูล'!E5262&lt;'3 ค่าคะแนน'!$B$8,'3 ค่าคะแนน'!$E$9,IF('4 ป้อนข้อมูล'!E5262&lt;'3 ค่าคะแนน'!$B$7,'3 ค่าคะแนน'!$E$8,IF('4 ป้อนข้อมูล'!E5262&lt;'3 ค่าคะแนน'!$B$6,'3 ค่าคะแนน'!$E$7,IF('4 ป้อนข้อมูล'!E5262&lt;'3 ค่าคะแนน'!$B$5,'3 ค่าคะแนน'!$E$6,IF('4 ป้อนข้อมูล'!E5262&lt;'3 ค่าคะแนน'!$B$4,'3 ค่าคะแนน'!$E$5,'3 ค่าคะแนน'!$E$4))))))</f>
        <v>0</v>
      </c>
      <c r="F5262" s="109">
        <f>IF('4 ป้อนข้อมูล'!E5262&gt;=70,SUMIF(ปันส่วน!$A$5:$A$16,D5262,ปันส่วน!$F$5:$F$16),0)</f>
        <v>0</v>
      </c>
      <c r="G5262" s="109">
        <f>SUMIFS(ปันส่วน2!$C$3:$C$20,ปันส่วน2!$A$3:$A$20,D5262,ปันส่วน2!$B$3:$B$20,E5262)</f>
        <v>0</v>
      </c>
      <c r="H5262" s="109">
        <f t="shared" si="82"/>
        <v>0</v>
      </c>
    </row>
    <row r="5263" spans="1:8">
      <c r="A5263" s="69">
        <v>5260</v>
      </c>
      <c r="B5263" s="82" t="str">
        <f>IF('4 ป้อนข้อมูล'!B5263&lt;&gt;"",'4 ป้อนข้อมูล'!B5263," ")</f>
        <v xml:space="preserve"> </v>
      </c>
      <c r="C5263" s="81" t="str">
        <f>IF('4 ป้อนข้อมูล'!C5263&lt;&gt;"",'4 ป้อนข้อมูล'!C5263," ")</f>
        <v xml:space="preserve"> </v>
      </c>
      <c r="D5263" s="69" t="str">
        <f>IF('4 ป้อนข้อมูล'!D5263&lt;&gt;"",'4 ป้อนข้อมูล'!D5263," ")</f>
        <v xml:space="preserve"> </v>
      </c>
      <c r="E5263" s="71">
        <f>IF('4 ป้อนข้อมูล'!E5263&lt;'3 ค่าคะแนน'!$B$9,0,IF('4 ป้อนข้อมูล'!E5263&lt;'3 ค่าคะแนน'!$B$8,'3 ค่าคะแนน'!$E$9,IF('4 ป้อนข้อมูล'!E5263&lt;'3 ค่าคะแนน'!$B$7,'3 ค่าคะแนน'!$E$8,IF('4 ป้อนข้อมูล'!E5263&lt;'3 ค่าคะแนน'!$B$6,'3 ค่าคะแนน'!$E$7,IF('4 ป้อนข้อมูล'!E5263&lt;'3 ค่าคะแนน'!$B$5,'3 ค่าคะแนน'!$E$6,IF('4 ป้อนข้อมูล'!E5263&lt;'3 ค่าคะแนน'!$B$4,'3 ค่าคะแนน'!$E$5,'3 ค่าคะแนน'!$E$4))))))</f>
        <v>0</v>
      </c>
      <c r="F5263" s="109">
        <f>IF('4 ป้อนข้อมูล'!E5263&gt;=70,SUMIF(ปันส่วน!$A$5:$A$16,D5263,ปันส่วน!$F$5:$F$16),0)</f>
        <v>0</v>
      </c>
      <c r="G5263" s="109">
        <f>SUMIFS(ปันส่วน2!$C$3:$C$20,ปันส่วน2!$A$3:$A$20,D5263,ปันส่วน2!$B$3:$B$20,E5263)</f>
        <v>0</v>
      </c>
      <c r="H5263" s="109">
        <f t="shared" si="82"/>
        <v>0</v>
      </c>
    </row>
    <row r="5264" spans="1:8">
      <c r="A5264" s="69">
        <v>5261</v>
      </c>
      <c r="B5264" s="82" t="str">
        <f>IF('4 ป้อนข้อมูล'!B5264&lt;&gt;"",'4 ป้อนข้อมูล'!B5264," ")</f>
        <v xml:space="preserve"> </v>
      </c>
      <c r="C5264" s="81" t="str">
        <f>IF('4 ป้อนข้อมูล'!C5264&lt;&gt;"",'4 ป้อนข้อมูล'!C5264," ")</f>
        <v xml:space="preserve"> </v>
      </c>
      <c r="D5264" s="69" t="str">
        <f>IF('4 ป้อนข้อมูล'!D5264&lt;&gt;"",'4 ป้อนข้อมูล'!D5264," ")</f>
        <v xml:space="preserve"> </v>
      </c>
      <c r="E5264" s="71">
        <f>IF('4 ป้อนข้อมูล'!E5264&lt;'3 ค่าคะแนน'!$B$9,0,IF('4 ป้อนข้อมูล'!E5264&lt;'3 ค่าคะแนน'!$B$8,'3 ค่าคะแนน'!$E$9,IF('4 ป้อนข้อมูล'!E5264&lt;'3 ค่าคะแนน'!$B$7,'3 ค่าคะแนน'!$E$8,IF('4 ป้อนข้อมูล'!E5264&lt;'3 ค่าคะแนน'!$B$6,'3 ค่าคะแนน'!$E$7,IF('4 ป้อนข้อมูล'!E5264&lt;'3 ค่าคะแนน'!$B$5,'3 ค่าคะแนน'!$E$6,IF('4 ป้อนข้อมูล'!E5264&lt;'3 ค่าคะแนน'!$B$4,'3 ค่าคะแนน'!$E$5,'3 ค่าคะแนน'!$E$4))))))</f>
        <v>0</v>
      </c>
      <c r="F5264" s="109">
        <f>IF('4 ป้อนข้อมูล'!E5264&gt;=70,SUMIF(ปันส่วน!$A$5:$A$16,D5264,ปันส่วน!$F$5:$F$16),0)</f>
        <v>0</v>
      </c>
      <c r="G5264" s="109">
        <f>SUMIFS(ปันส่วน2!$C$3:$C$20,ปันส่วน2!$A$3:$A$20,D5264,ปันส่วน2!$B$3:$B$20,E5264)</f>
        <v>0</v>
      </c>
      <c r="H5264" s="109">
        <f t="shared" si="82"/>
        <v>0</v>
      </c>
    </row>
    <row r="5265" spans="1:8">
      <c r="A5265" s="69">
        <v>5262</v>
      </c>
      <c r="B5265" s="82" t="str">
        <f>IF('4 ป้อนข้อมูล'!B5265&lt;&gt;"",'4 ป้อนข้อมูล'!B5265," ")</f>
        <v xml:space="preserve"> </v>
      </c>
      <c r="C5265" s="81" t="str">
        <f>IF('4 ป้อนข้อมูล'!C5265&lt;&gt;"",'4 ป้อนข้อมูล'!C5265," ")</f>
        <v xml:space="preserve"> </v>
      </c>
      <c r="D5265" s="69" t="str">
        <f>IF('4 ป้อนข้อมูล'!D5265&lt;&gt;"",'4 ป้อนข้อมูล'!D5265," ")</f>
        <v xml:space="preserve"> </v>
      </c>
      <c r="E5265" s="71">
        <f>IF('4 ป้อนข้อมูล'!E5265&lt;'3 ค่าคะแนน'!$B$9,0,IF('4 ป้อนข้อมูล'!E5265&lt;'3 ค่าคะแนน'!$B$8,'3 ค่าคะแนน'!$E$9,IF('4 ป้อนข้อมูล'!E5265&lt;'3 ค่าคะแนน'!$B$7,'3 ค่าคะแนน'!$E$8,IF('4 ป้อนข้อมูล'!E5265&lt;'3 ค่าคะแนน'!$B$6,'3 ค่าคะแนน'!$E$7,IF('4 ป้อนข้อมูล'!E5265&lt;'3 ค่าคะแนน'!$B$5,'3 ค่าคะแนน'!$E$6,IF('4 ป้อนข้อมูล'!E5265&lt;'3 ค่าคะแนน'!$B$4,'3 ค่าคะแนน'!$E$5,'3 ค่าคะแนน'!$E$4))))))</f>
        <v>0</v>
      </c>
      <c r="F5265" s="109">
        <f>IF('4 ป้อนข้อมูล'!E5265&gt;=70,SUMIF(ปันส่วน!$A$5:$A$16,D5265,ปันส่วน!$F$5:$F$16),0)</f>
        <v>0</v>
      </c>
      <c r="G5265" s="109">
        <f>SUMIFS(ปันส่วน2!$C$3:$C$20,ปันส่วน2!$A$3:$A$20,D5265,ปันส่วน2!$B$3:$B$20,E5265)</f>
        <v>0</v>
      </c>
      <c r="H5265" s="109">
        <f t="shared" si="82"/>
        <v>0</v>
      </c>
    </row>
    <row r="5266" spans="1:8">
      <c r="A5266" s="69">
        <v>5263</v>
      </c>
      <c r="B5266" s="82" t="str">
        <f>IF('4 ป้อนข้อมูล'!B5266&lt;&gt;"",'4 ป้อนข้อมูล'!B5266," ")</f>
        <v xml:space="preserve"> </v>
      </c>
      <c r="C5266" s="81" t="str">
        <f>IF('4 ป้อนข้อมูล'!C5266&lt;&gt;"",'4 ป้อนข้อมูล'!C5266," ")</f>
        <v xml:space="preserve"> </v>
      </c>
      <c r="D5266" s="69" t="str">
        <f>IF('4 ป้อนข้อมูล'!D5266&lt;&gt;"",'4 ป้อนข้อมูล'!D5266," ")</f>
        <v xml:space="preserve"> </v>
      </c>
      <c r="E5266" s="71">
        <f>IF('4 ป้อนข้อมูล'!E5266&lt;'3 ค่าคะแนน'!$B$9,0,IF('4 ป้อนข้อมูล'!E5266&lt;'3 ค่าคะแนน'!$B$8,'3 ค่าคะแนน'!$E$9,IF('4 ป้อนข้อมูล'!E5266&lt;'3 ค่าคะแนน'!$B$7,'3 ค่าคะแนน'!$E$8,IF('4 ป้อนข้อมูล'!E5266&lt;'3 ค่าคะแนน'!$B$6,'3 ค่าคะแนน'!$E$7,IF('4 ป้อนข้อมูล'!E5266&lt;'3 ค่าคะแนน'!$B$5,'3 ค่าคะแนน'!$E$6,IF('4 ป้อนข้อมูล'!E5266&lt;'3 ค่าคะแนน'!$B$4,'3 ค่าคะแนน'!$E$5,'3 ค่าคะแนน'!$E$4))))))</f>
        <v>0</v>
      </c>
      <c r="F5266" s="109">
        <f>IF('4 ป้อนข้อมูล'!E5266&gt;=70,SUMIF(ปันส่วน!$A$5:$A$16,D5266,ปันส่วน!$F$5:$F$16),0)</f>
        <v>0</v>
      </c>
      <c r="G5266" s="109">
        <f>SUMIFS(ปันส่วน2!$C$3:$C$20,ปันส่วน2!$A$3:$A$20,D5266,ปันส่วน2!$B$3:$B$20,E5266)</f>
        <v>0</v>
      </c>
      <c r="H5266" s="109">
        <f t="shared" si="82"/>
        <v>0</v>
      </c>
    </row>
    <row r="5267" spans="1:8">
      <c r="A5267" s="69">
        <v>5264</v>
      </c>
      <c r="B5267" s="82" t="str">
        <f>IF('4 ป้อนข้อมูล'!B5267&lt;&gt;"",'4 ป้อนข้อมูล'!B5267," ")</f>
        <v xml:space="preserve"> </v>
      </c>
      <c r="C5267" s="81" t="str">
        <f>IF('4 ป้อนข้อมูล'!C5267&lt;&gt;"",'4 ป้อนข้อมูล'!C5267," ")</f>
        <v xml:space="preserve"> </v>
      </c>
      <c r="D5267" s="69" t="str">
        <f>IF('4 ป้อนข้อมูล'!D5267&lt;&gt;"",'4 ป้อนข้อมูล'!D5267," ")</f>
        <v xml:space="preserve"> </v>
      </c>
      <c r="E5267" s="71">
        <f>IF('4 ป้อนข้อมูล'!E5267&lt;'3 ค่าคะแนน'!$B$9,0,IF('4 ป้อนข้อมูล'!E5267&lt;'3 ค่าคะแนน'!$B$8,'3 ค่าคะแนน'!$E$9,IF('4 ป้อนข้อมูล'!E5267&lt;'3 ค่าคะแนน'!$B$7,'3 ค่าคะแนน'!$E$8,IF('4 ป้อนข้อมูล'!E5267&lt;'3 ค่าคะแนน'!$B$6,'3 ค่าคะแนน'!$E$7,IF('4 ป้อนข้อมูล'!E5267&lt;'3 ค่าคะแนน'!$B$5,'3 ค่าคะแนน'!$E$6,IF('4 ป้อนข้อมูล'!E5267&lt;'3 ค่าคะแนน'!$B$4,'3 ค่าคะแนน'!$E$5,'3 ค่าคะแนน'!$E$4))))))</f>
        <v>0</v>
      </c>
      <c r="F5267" s="109">
        <f>IF('4 ป้อนข้อมูล'!E5267&gt;=70,SUMIF(ปันส่วน!$A$5:$A$16,D5267,ปันส่วน!$F$5:$F$16),0)</f>
        <v>0</v>
      </c>
      <c r="G5267" s="109">
        <f>SUMIFS(ปันส่วน2!$C$3:$C$20,ปันส่วน2!$A$3:$A$20,D5267,ปันส่วน2!$B$3:$B$20,E5267)</f>
        <v>0</v>
      </c>
      <c r="H5267" s="109">
        <f t="shared" si="82"/>
        <v>0</v>
      </c>
    </row>
    <row r="5268" spans="1:8">
      <c r="A5268" s="69">
        <v>5265</v>
      </c>
      <c r="B5268" s="82" t="str">
        <f>IF('4 ป้อนข้อมูล'!B5268&lt;&gt;"",'4 ป้อนข้อมูล'!B5268," ")</f>
        <v xml:space="preserve"> </v>
      </c>
      <c r="C5268" s="81" t="str">
        <f>IF('4 ป้อนข้อมูล'!C5268&lt;&gt;"",'4 ป้อนข้อมูล'!C5268," ")</f>
        <v xml:space="preserve"> </v>
      </c>
      <c r="D5268" s="69" t="str">
        <f>IF('4 ป้อนข้อมูล'!D5268&lt;&gt;"",'4 ป้อนข้อมูล'!D5268," ")</f>
        <v xml:space="preserve"> </v>
      </c>
      <c r="E5268" s="71">
        <f>IF('4 ป้อนข้อมูล'!E5268&lt;'3 ค่าคะแนน'!$B$9,0,IF('4 ป้อนข้อมูล'!E5268&lt;'3 ค่าคะแนน'!$B$8,'3 ค่าคะแนน'!$E$9,IF('4 ป้อนข้อมูล'!E5268&lt;'3 ค่าคะแนน'!$B$7,'3 ค่าคะแนน'!$E$8,IF('4 ป้อนข้อมูล'!E5268&lt;'3 ค่าคะแนน'!$B$6,'3 ค่าคะแนน'!$E$7,IF('4 ป้อนข้อมูล'!E5268&lt;'3 ค่าคะแนน'!$B$5,'3 ค่าคะแนน'!$E$6,IF('4 ป้อนข้อมูล'!E5268&lt;'3 ค่าคะแนน'!$B$4,'3 ค่าคะแนน'!$E$5,'3 ค่าคะแนน'!$E$4))))))</f>
        <v>0</v>
      </c>
      <c r="F5268" s="109">
        <f>IF('4 ป้อนข้อมูล'!E5268&gt;=70,SUMIF(ปันส่วน!$A$5:$A$16,D5268,ปันส่วน!$F$5:$F$16),0)</f>
        <v>0</v>
      </c>
      <c r="G5268" s="109">
        <f>SUMIFS(ปันส่วน2!$C$3:$C$20,ปันส่วน2!$A$3:$A$20,D5268,ปันส่วน2!$B$3:$B$20,E5268)</f>
        <v>0</v>
      </c>
      <c r="H5268" s="109">
        <f t="shared" si="82"/>
        <v>0</v>
      </c>
    </row>
    <row r="5269" spans="1:8">
      <c r="A5269" s="69">
        <v>5266</v>
      </c>
      <c r="B5269" s="82" t="str">
        <f>IF('4 ป้อนข้อมูล'!B5269&lt;&gt;"",'4 ป้อนข้อมูล'!B5269," ")</f>
        <v xml:space="preserve"> </v>
      </c>
      <c r="C5269" s="81" t="str">
        <f>IF('4 ป้อนข้อมูล'!C5269&lt;&gt;"",'4 ป้อนข้อมูล'!C5269," ")</f>
        <v xml:space="preserve"> </v>
      </c>
      <c r="D5269" s="69" t="str">
        <f>IF('4 ป้อนข้อมูล'!D5269&lt;&gt;"",'4 ป้อนข้อมูล'!D5269," ")</f>
        <v xml:space="preserve"> </v>
      </c>
      <c r="E5269" s="71">
        <f>IF('4 ป้อนข้อมูล'!E5269&lt;'3 ค่าคะแนน'!$B$9,0,IF('4 ป้อนข้อมูล'!E5269&lt;'3 ค่าคะแนน'!$B$8,'3 ค่าคะแนน'!$E$9,IF('4 ป้อนข้อมูล'!E5269&lt;'3 ค่าคะแนน'!$B$7,'3 ค่าคะแนน'!$E$8,IF('4 ป้อนข้อมูล'!E5269&lt;'3 ค่าคะแนน'!$B$6,'3 ค่าคะแนน'!$E$7,IF('4 ป้อนข้อมูล'!E5269&lt;'3 ค่าคะแนน'!$B$5,'3 ค่าคะแนน'!$E$6,IF('4 ป้อนข้อมูล'!E5269&lt;'3 ค่าคะแนน'!$B$4,'3 ค่าคะแนน'!$E$5,'3 ค่าคะแนน'!$E$4))))))</f>
        <v>0</v>
      </c>
      <c r="F5269" s="109">
        <f>IF('4 ป้อนข้อมูล'!E5269&gt;=70,SUMIF(ปันส่วน!$A$5:$A$16,D5269,ปันส่วน!$F$5:$F$16),0)</f>
        <v>0</v>
      </c>
      <c r="G5269" s="109">
        <f>SUMIFS(ปันส่วน2!$C$3:$C$20,ปันส่วน2!$A$3:$A$20,D5269,ปันส่วน2!$B$3:$B$20,E5269)</f>
        <v>0</v>
      </c>
      <c r="H5269" s="109">
        <f t="shared" si="82"/>
        <v>0</v>
      </c>
    </row>
    <row r="5270" spans="1:8">
      <c r="A5270" s="69">
        <v>5267</v>
      </c>
      <c r="B5270" s="82" t="str">
        <f>IF('4 ป้อนข้อมูล'!B5270&lt;&gt;"",'4 ป้อนข้อมูล'!B5270," ")</f>
        <v xml:space="preserve"> </v>
      </c>
      <c r="C5270" s="81" t="str">
        <f>IF('4 ป้อนข้อมูล'!C5270&lt;&gt;"",'4 ป้อนข้อมูล'!C5270," ")</f>
        <v xml:space="preserve"> </v>
      </c>
      <c r="D5270" s="69" t="str">
        <f>IF('4 ป้อนข้อมูล'!D5270&lt;&gt;"",'4 ป้อนข้อมูล'!D5270," ")</f>
        <v xml:space="preserve"> </v>
      </c>
      <c r="E5270" s="71">
        <f>IF('4 ป้อนข้อมูล'!E5270&lt;'3 ค่าคะแนน'!$B$9,0,IF('4 ป้อนข้อมูล'!E5270&lt;'3 ค่าคะแนน'!$B$8,'3 ค่าคะแนน'!$E$9,IF('4 ป้อนข้อมูล'!E5270&lt;'3 ค่าคะแนน'!$B$7,'3 ค่าคะแนน'!$E$8,IF('4 ป้อนข้อมูล'!E5270&lt;'3 ค่าคะแนน'!$B$6,'3 ค่าคะแนน'!$E$7,IF('4 ป้อนข้อมูล'!E5270&lt;'3 ค่าคะแนน'!$B$5,'3 ค่าคะแนน'!$E$6,IF('4 ป้อนข้อมูล'!E5270&lt;'3 ค่าคะแนน'!$B$4,'3 ค่าคะแนน'!$E$5,'3 ค่าคะแนน'!$E$4))))))</f>
        <v>0</v>
      </c>
      <c r="F5270" s="109">
        <f>IF('4 ป้อนข้อมูล'!E5270&gt;=70,SUMIF(ปันส่วน!$A$5:$A$16,D5270,ปันส่วน!$F$5:$F$16),0)</f>
        <v>0</v>
      </c>
      <c r="G5270" s="109">
        <f>SUMIFS(ปันส่วน2!$C$3:$C$20,ปันส่วน2!$A$3:$A$20,D5270,ปันส่วน2!$B$3:$B$20,E5270)</f>
        <v>0</v>
      </c>
      <c r="H5270" s="109">
        <f t="shared" si="82"/>
        <v>0</v>
      </c>
    </row>
    <row r="5271" spans="1:8">
      <c r="A5271" s="69">
        <v>5268</v>
      </c>
      <c r="B5271" s="82" t="str">
        <f>IF('4 ป้อนข้อมูล'!B5271&lt;&gt;"",'4 ป้อนข้อมูล'!B5271," ")</f>
        <v xml:space="preserve"> </v>
      </c>
      <c r="C5271" s="81" t="str">
        <f>IF('4 ป้อนข้อมูล'!C5271&lt;&gt;"",'4 ป้อนข้อมูล'!C5271," ")</f>
        <v xml:space="preserve"> </v>
      </c>
      <c r="D5271" s="69" t="str">
        <f>IF('4 ป้อนข้อมูล'!D5271&lt;&gt;"",'4 ป้อนข้อมูล'!D5271," ")</f>
        <v xml:space="preserve"> </v>
      </c>
      <c r="E5271" s="71">
        <f>IF('4 ป้อนข้อมูล'!E5271&lt;'3 ค่าคะแนน'!$B$9,0,IF('4 ป้อนข้อมูล'!E5271&lt;'3 ค่าคะแนน'!$B$8,'3 ค่าคะแนน'!$E$9,IF('4 ป้อนข้อมูล'!E5271&lt;'3 ค่าคะแนน'!$B$7,'3 ค่าคะแนน'!$E$8,IF('4 ป้อนข้อมูล'!E5271&lt;'3 ค่าคะแนน'!$B$6,'3 ค่าคะแนน'!$E$7,IF('4 ป้อนข้อมูล'!E5271&lt;'3 ค่าคะแนน'!$B$5,'3 ค่าคะแนน'!$E$6,IF('4 ป้อนข้อมูล'!E5271&lt;'3 ค่าคะแนน'!$B$4,'3 ค่าคะแนน'!$E$5,'3 ค่าคะแนน'!$E$4))))))</f>
        <v>0</v>
      </c>
      <c r="F5271" s="109">
        <f>IF('4 ป้อนข้อมูล'!E5271&gt;=70,SUMIF(ปันส่วน!$A$5:$A$16,D5271,ปันส่วน!$F$5:$F$16),0)</f>
        <v>0</v>
      </c>
      <c r="G5271" s="109">
        <f>SUMIFS(ปันส่วน2!$C$3:$C$20,ปันส่วน2!$A$3:$A$20,D5271,ปันส่วน2!$B$3:$B$20,E5271)</f>
        <v>0</v>
      </c>
      <c r="H5271" s="109">
        <f t="shared" si="82"/>
        <v>0</v>
      </c>
    </row>
    <row r="5272" spans="1:8">
      <c r="A5272" s="69">
        <v>5269</v>
      </c>
      <c r="B5272" s="82" t="str">
        <f>IF('4 ป้อนข้อมูล'!B5272&lt;&gt;"",'4 ป้อนข้อมูล'!B5272," ")</f>
        <v xml:space="preserve"> </v>
      </c>
      <c r="C5272" s="81" t="str">
        <f>IF('4 ป้อนข้อมูล'!C5272&lt;&gt;"",'4 ป้อนข้อมูล'!C5272," ")</f>
        <v xml:space="preserve"> </v>
      </c>
      <c r="D5272" s="69" t="str">
        <f>IF('4 ป้อนข้อมูล'!D5272&lt;&gt;"",'4 ป้อนข้อมูล'!D5272," ")</f>
        <v xml:space="preserve"> </v>
      </c>
      <c r="E5272" s="71">
        <f>IF('4 ป้อนข้อมูล'!E5272&lt;'3 ค่าคะแนน'!$B$9,0,IF('4 ป้อนข้อมูล'!E5272&lt;'3 ค่าคะแนน'!$B$8,'3 ค่าคะแนน'!$E$9,IF('4 ป้อนข้อมูล'!E5272&lt;'3 ค่าคะแนน'!$B$7,'3 ค่าคะแนน'!$E$8,IF('4 ป้อนข้อมูล'!E5272&lt;'3 ค่าคะแนน'!$B$6,'3 ค่าคะแนน'!$E$7,IF('4 ป้อนข้อมูล'!E5272&lt;'3 ค่าคะแนน'!$B$5,'3 ค่าคะแนน'!$E$6,IF('4 ป้อนข้อมูล'!E5272&lt;'3 ค่าคะแนน'!$B$4,'3 ค่าคะแนน'!$E$5,'3 ค่าคะแนน'!$E$4))))))</f>
        <v>0</v>
      </c>
      <c r="F5272" s="109">
        <f>IF('4 ป้อนข้อมูล'!E5272&gt;=70,SUMIF(ปันส่วน!$A$5:$A$16,D5272,ปันส่วน!$F$5:$F$16),0)</f>
        <v>0</v>
      </c>
      <c r="G5272" s="109">
        <f>SUMIFS(ปันส่วน2!$C$3:$C$20,ปันส่วน2!$A$3:$A$20,D5272,ปันส่วน2!$B$3:$B$20,E5272)</f>
        <v>0</v>
      </c>
      <c r="H5272" s="109">
        <f t="shared" si="82"/>
        <v>0</v>
      </c>
    </row>
    <row r="5273" spans="1:8">
      <c r="A5273" s="69">
        <v>5270</v>
      </c>
      <c r="B5273" s="82" t="str">
        <f>IF('4 ป้อนข้อมูล'!B5273&lt;&gt;"",'4 ป้อนข้อมูล'!B5273," ")</f>
        <v xml:space="preserve"> </v>
      </c>
      <c r="C5273" s="81" t="str">
        <f>IF('4 ป้อนข้อมูล'!C5273&lt;&gt;"",'4 ป้อนข้อมูล'!C5273," ")</f>
        <v xml:space="preserve"> </v>
      </c>
      <c r="D5273" s="69" t="str">
        <f>IF('4 ป้อนข้อมูล'!D5273&lt;&gt;"",'4 ป้อนข้อมูล'!D5273," ")</f>
        <v xml:space="preserve"> </v>
      </c>
      <c r="E5273" s="71">
        <f>IF('4 ป้อนข้อมูล'!E5273&lt;'3 ค่าคะแนน'!$B$9,0,IF('4 ป้อนข้อมูล'!E5273&lt;'3 ค่าคะแนน'!$B$8,'3 ค่าคะแนน'!$E$9,IF('4 ป้อนข้อมูล'!E5273&lt;'3 ค่าคะแนน'!$B$7,'3 ค่าคะแนน'!$E$8,IF('4 ป้อนข้อมูล'!E5273&lt;'3 ค่าคะแนน'!$B$6,'3 ค่าคะแนน'!$E$7,IF('4 ป้อนข้อมูล'!E5273&lt;'3 ค่าคะแนน'!$B$5,'3 ค่าคะแนน'!$E$6,IF('4 ป้อนข้อมูล'!E5273&lt;'3 ค่าคะแนน'!$B$4,'3 ค่าคะแนน'!$E$5,'3 ค่าคะแนน'!$E$4))))))</f>
        <v>0</v>
      </c>
      <c r="F5273" s="109">
        <f>IF('4 ป้อนข้อมูล'!E5273&gt;=70,SUMIF(ปันส่วน!$A$5:$A$16,D5273,ปันส่วน!$F$5:$F$16),0)</f>
        <v>0</v>
      </c>
      <c r="G5273" s="109">
        <f>SUMIFS(ปันส่วน2!$C$3:$C$20,ปันส่วน2!$A$3:$A$20,D5273,ปันส่วน2!$B$3:$B$20,E5273)</f>
        <v>0</v>
      </c>
      <c r="H5273" s="109">
        <f t="shared" si="82"/>
        <v>0</v>
      </c>
    </row>
    <row r="5274" spans="1:8">
      <c r="A5274" s="69">
        <v>5271</v>
      </c>
      <c r="B5274" s="82" t="str">
        <f>IF('4 ป้อนข้อมูล'!B5274&lt;&gt;"",'4 ป้อนข้อมูล'!B5274," ")</f>
        <v xml:space="preserve"> </v>
      </c>
      <c r="C5274" s="81" t="str">
        <f>IF('4 ป้อนข้อมูล'!C5274&lt;&gt;"",'4 ป้อนข้อมูล'!C5274," ")</f>
        <v xml:space="preserve"> </v>
      </c>
      <c r="D5274" s="69" t="str">
        <f>IF('4 ป้อนข้อมูล'!D5274&lt;&gt;"",'4 ป้อนข้อมูล'!D5274," ")</f>
        <v xml:space="preserve"> </v>
      </c>
      <c r="E5274" s="71">
        <f>IF('4 ป้อนข้อมูล'!E5274&lt;'3 ค่าคะแนน'!$B$9,0,IF('4 ป้อนข้อมูล'!E5274&lt;'3 ค่าคะแนน'!$B$8,'3 ค่าคะแนน'!$E$9,IF('4 ป้อนข้อมูล'!E5274&lt;'3 ค่าคะแนน'!$B$7,'3 ค่าคะแนน'!$E$8,IF('4 ป้อนข้อมูล'!E5274&lt;'3 ค่าคะแนน'!$B$6,'3 ค่าคะแนน'!$E$7,IF('4 ป้อนข้อมูล'!E5274&lt;'3 ค่าคะแนน'!$B$5,'3 ค่าคะแนน'!$E$6,IF('4 ป้อนข้อมูล'!E5274&lt;'3 ค่าคะแนน'!$B$4,'3 ค่าคะแนน'!$E$5,'3 ค่าคะแนน'!$E$4))))))</f>
        <v>0</v>
      </c>
      <c r="F5274" s="109">
        <f>IF('4 ป้อนข้อมูล'!E5274&gt;=70,SUMIF(ปันส่วน!$A$5:$A$16,D5274,ปันส่วน!$F$5:$F$16),0)</f>
        <v>0</v>
      </c>
      <c r="G5274" s="109">
        <f>SUMIFS(ปันส่วน2!$C$3:$C$20,ปันส่วน2!$A$3:$A$20,D5274,ปันส่วน2!$B$3:$B$20,E5274)</f>
        <v>0</v>
      </c>
      <c r="H5274" s="109">
        <f t="shared" si="82"/>
        <v>0</v>
      </c>
    </row>
    <row r="5275" spans="1:8">
      <c r="A5275" s="69">
        <v>5272</v>
      </c>
      <c r="B5275" s="82" t="str">
        <f>IF('4 ป้อนข้อมูล'!B5275&lt;&gt;"",'4 ป้อนข้อมูล'!B5275," ")</f>
        <v xml:space="preserve"> </v>
      </c>
      <c r="C5275" s="81" t="str">
        <f>IF('4 ป้อนข้อมูล'!C5275&lt;&gt;"",'4 ป้อนข้อมูล'!C5275," ")</f>
        <v xml:space="preserve"> </v>
      </c>
      <c r="D5275" s="69" t="str">
        <f>IF('4 ป้อนข้อมูล'!D5275&lt;&gt;"",'4 ป้อนข้อมูล'!D5275," ")</f>
        <v xml:space="preserve"> </v>
      </c>
      <c r="E5275" s="71">
        <f>IF('4 ป้อนข้อมูล'!E5275&lt;'3 ค่าคะแนน'!$B$9,0,IF('4 ป้อนข้อมูล'!E5275&lt;'3 ค่าคะแนน'!$B$8,'3 ค่าคะแนน'!$E$9,IF('4 ป้อนข้อมูล'!E5275&lt;'3 ค่าคะแนน'!$B$7,'3 ค่าคะแนน'!$E$8,IF('4 ป้อนข้อมูล'!E5275&lt;'3 ค่าคะแนน'!$B$6,'3 ค่าคะแนน'!$E$7,IF('4 ป้อนข้อมูล'!E5275&lt;'3 ค่าคะแนน'!$B$5,'3 ค่าคะแนน'!$E$6,IF('4 ป้อนข้อมูล'!E5275&lt;'3 ค่าคะแนน'!$B$4,'3 ค่าคะแนน'!$E$5,'3 ค่าคะแนน'!$E$4))))))</f>
        <v>0</v>
      </c>
      <c r="F5275" s="109">
        <f>IF('4 ป้อนข้อมูล'!E5275&gt;=70,SUMIF(ปันส่วน!$A$5:$A$16,D5275,ปันส่วน!$F$5:$F$16),0)</f>
        <v>0</v>
      </c>
      <c r="G5275" s="109">
        <f>SUMIFS(ปันส่วน2!$C$3:$C$20,ปันส่วน2!$A$3:$A$20,D5275,ปันส่วน2!$B$3:$B$20,E5275)</f>
        <v>0</v>
      </c>
      <c r="H5275" s="109">
        <f t="shared" si="82"/>
        <v>0</v>
      </c>
    </row>
    <row r="5276" spans="1:8">
      <c r="A5276" s="69">
        <v>5273</v>
      </c>
      <c r="B5276" s="82" t="str">
        <f>IF('4 ป้อนข้อมูล'!B5276&lt;&gt;"",'4 ป้อนข้อมูล'!B5276," ")</f>
        <v xml:space="preserve"> </v>
      </c>
      <c r="C5276" s="81" t="str">
        <f>IF('4 ป้อนข้อมูล'!C5276&lt;&gt;"",'4 ป้อนข้อมูล'!C5276," ")</f>
        <v xml:space="preserve"> </v>
      </c>
      <c r="D5276" s="69" t="str">
        <f>IF('4 ป้อนข้อมูล'!D5276&lt;&gt;"",'4 ป้อนข้อมูล'!D5276," ")</f>
        <v xml:space="preserve"> </v>
      </c>
      <c r="E5276" s="71">
        <f>IF('4 ป้อนข้อมูล'!E5276&lt;'3 ค่าคะแนน'!$B$9,0,IF('4 ป้อนข้อมูล'!E5276&lt;'3 ค่าคะแนน'!$B$8,'3 ค่าคะแนน'!$E$9,IF('4 ป้อนข้อมูล'!E5276&lt;'3 ค่าคะแนน'!$B$7,'3 ค่าคะแนน'!$E$8,IF('4 ป้อนข้อมูล'!E5276&lt;'3 ค่าคะแนน'!$B$6,'3 ค่าคะแนน'!$E$7,IF('4 ป้อนข้อมูล'!E5276&lt;'3 ค่าคะแนน'!$B$5,'3 ค่าคะแนน'!$E$6,IF('4 ป้อนข้อมูล'!E5276&lt;'3 ค่าคะแนน'!$B$4,'3 ค่าคะแนน'!$E$5,'3 ค่าคะแนน'!$E$4))))))</f>
        <v>0</v>
      </c>
      <c r="F5276" s="109">
        <f>IF('4 ป้อนข้อมูล'!E5276&gt;=70,SUMIF(ปันส่วน!$A$5:$A$16,D5276,ปันส่วน!$F$5:$F$16),0)</f>
        <v>0</v>
      </c>
      <c r="G5276" s="109">
        <f>SUMIFS(ปันส่วน2!$C$3:$C$20,ปันส่วน2!$A$3:$A$20,D5276,ปันส่วน2!$B$3:$B$20,E5276)</f>
        <v>0</v>
      </c>
      <c r="H5276" s="109">
        <f t="shared" si="82"/>
        <v>0</v>
      </c>
    </row>
    <row r="5277" spans="1:8">
      <c r="A5277" s="69">
        <v>5274</v>
      </c>
      <c r="B5277" s="82" t="str">
        <f>IF('4 ป้อนข้อมูล'!B5277&lt;&gt;"",'4 ป้อนข้อมูล'!B5277," ")</f>
        <v xml:space="preserve"> </v>
      </c>
      <c r="C5277" s="81" t="str">
        <f>IF('4 ป้อนข้อมูล'!C5277&lt;&gt;"",'4 ป้อนข้อมูล'!C5277," ")</f>
        <v xml:space="preserve"> </v>
      </c>
      <c r="D5277" s="69" t="str">
        <f>IF('4 ป้อนข้อมูล'!D5277&lt;&gt;"",'4 ป้อนข้อมูล'!D5277," ")</f>
        <v xml:space="preserve"> </v>
      </c>
      <c r="E5277" s="71">
        <f>IF('4 ป้อนข้อมูล'!E5277&lt;'3 ค่าคะแนน'!$B$9,0,IF('4 ป้อนข้อมูล'!E5277&lt;'3 ค่าคะแนน'!$B$8,'3 ค่าคะแนน'!$E$9,IF('4 ป้อนข้อมูล'!E5277&lt;'3 ค่าคะแนน'!$B$7,'3 ค่าคะแนน'!$E$8,IF('4 ป้อนข้อมูล'!E5277&lt;'3 ค่าคะแนน'!$B$6,'3 ค่าคะแนน'!$E$7,IF('4 ป้อนข้อมูล'!E5277&lt;'3 ค่าคะแนน'!$B$5,'3 ค่าคะแนน'!$E$6,IF('4 ป้อนข้อมูล'!E5277&lt;'3 ค่าคะแนน'!$B$4,'3 ค่าคะแนน'!$E$5,'3 ค่าคะแนน'!$E$4))))))</f>
        <v>0</v>
      </c>
      <c r="F5277" s="109">
        <f>IF('4 ป้อนข้อมูล'!E5277&gt;=70,SUMIF(ปันส่วน!$A$5:$A$16,D5277,ปันส่วน!$F$5:$F$16),0)</f>
        <v>0</v>
      </c>
      <c r="G5277" s="109">
        <f>SUMIFS(ปันส่วน2!$C$3:$C$20,ปันส่วน2!$A$3:$A$20,D5277,ปันส่วน2!$B$3:$B$20,E5277)</f>
        <v>0</v>
      </c>
      <c r="H5277" s="109">
        <f t="shared" si="82"/>
        <v>0</v>
      </c>
    </row>
    <row r="5278" spans="1:8">
      <c r="A5278" s="69">
        <v>5275</v>
      </c>
      <c r="B5278" s="82" t="str">
        <f>IF('4 ป้อนข้อมูล'!B5278&lt;&gt;"",'4 ป้อนข้อมูล'!B5278," ")</f>
        <v xml:space="preserve"> </v>
      </c>
      <c r="C5278" s="81" t="str">
        <f>IF('4 ป้อนข้อมูล'!C5278&lt;&gt;"",'4 ป้อนข้อมูล'!C5278," ")</f>
        <v xml:space="preserve"> </v>
      </c>
      <c r="D5278" s="69" t="str">
        <f>IF('4 ป้อนข้อมูล'!D5278&lt;&gt;"",'4 ป้อนข้อมูล'!D5278," ")</f>
        <v xml:space="preserve"> </v>
      </c>
      <c r="E5278" s="71">
        <f>IF('4 ป้อนข้อมูล'!E5278&lt;'3 ค่าคะแนน'!$B$9,0,IF('4 ป้อนข้อมูล'!E5278&lt;'3 ค่าคะแนน'!$B$8,'3 ค่าคะแนน'!$E$9,IF('4 ป้อนข้อมูล'!E5278&lt;'3 ค่าคะแนน'!$B$7,'3 ค่าคะแนน'!$E$8,IF('4 ป้อนข้อมูล'!E5278&lt;'3 ค่าคะแนน'!$B$6,'3 ค่าคะแนน'!$E$7,IF('4 ป้อนข้อมูล'!E5278&lt;'3 ค่าคะแนน'!$B$5,'3 ค่าคะแนน'!$E$6,IF('4 ป้อนข้อมูล'!E5278&lt;'3 ค่าคะแนน'!$B$4,'3 ค่าคะแนน'!$E$5,'3 ค่าคะแนน'!$E$4))))))</f>
        <v>0</v>
      </c>
      <c r="F5278" s="109">
        <f>IF('4 ป้อนข้อมูล'!E5278&gt;=70,SUMIF(ปันส่วน!$A$5:$A$16,D5278,ปันส่วน!$F$5:$F$16),0)</f>
        <v>0</v>
      </c>
      <c r="G5278" s="109">
        <f>SUMIFS(ปันส่วน2!$C$3:$C$20,ปันส่วน2!$A$3:$A$20,D5278,ปันส่วน2!$B$3:$B$20,E5278)</f>
        <v>0</v>
      </c>
      <c r="H5278" s="109">
        <f t="shared" si="82"/>
        <v>0</v>
      </c>
    </row>
    <row r="5279" spans="1:8">
      <c r="A5279" s="69">
        <v>5276</v>
      </c>
      <c r="B5279" s="82" t="str">
        <f>IF('4 ป้อนข้อมูล'!B5279&lt;&gt;"",'4 ป้อนข้อมูล'!B5279," ")</f>
        <v xml:space="preserve"> </v>
      </c>
      <c r="C5279" s="81" t="str">
        <f>IF('4 ป้อนข้อมูล'!C5279&lt;&gt;"",'4 ป้อนข้อมูล'!C5279," ")</f>
        <v xml:space="preserve"> </v>
      </c>
      <c r="D5279" s="69" t="str">
        <f>IF('4 ป้อนข้อมูล'!D5279&lt;&gt;"",'4 ป้อนข้อมูล'!D5279," ")</f>
        <v xml:space="preserve"> </v>
      </c>
      <c r="E5279" s="71">
        <f>IF('4 ป้อนข้อมูล'!E5279&lt;'3 ค่าคะแนน'!$B$9,0,IF('4 ป้อนข้อมูล'!E5279&lt;'3 ค่าคะแนน'!$B$8,'3 ค่าคะแนน'!$E$9,IF('4 ป้อนข้อมูล'!E5279&lt;'3 ค่าคะแนน'!$B$7,'3 ค่าคะแนน'!$E$8,IF('4 ป้อนข้อมูล'!E5279&lt;'3 ค่าคะแนน'!$B$6,'3 ค่าคะแนน'!$E$7,IF('4 ป้อนข้อมูล'!E5279&lt;'3 ค่าคะแนน'!$B$5,'3 ค่าคะแนน'!$E$6,IF('4 ป้อนข้อมูล'!E5279&lt;'3 ค่าคะแนน'!$B$4,'3 ค่าคะแนน'!$E$5,'3 ค่าคะแนน'!$E$4))))))</f>
        <v>0</v>
      </c>
      <c r="F5279" s="109">
        <f>IF('4 ป้อนข้อมูล'!E5279&gt;=70,SUMIF(ปันส่วน!$A$5:$A$16,D5279,ปันส่วน!$F$5:$F$16),0)</f>
        <v>0</v>
      </c>
      <c r="G5279" s="109">
        <f>SUMIFS(ปันส่วน2!$C$3:$C$20,ปันส่วน2!$A$3:$A$20,D5279,ปันส่วน2!$B$3:$B$20,E5279)</f>
        <v>0</v>
      </c>
      <c r="H5279" s="109">
        <f t="shared" si="82"/>
        <v>0</v>
      </c>
    </row>
    <row r="5280" spans="1:8">
      <c r="A5280" s="69">
        <v>5277</v>
      </c>
      <c r="B5280" s="82" t="str">
        <f>IF('4 ป้อนข้อมูล'!B5280&lt;&gt;"",'4 ป้อนข้อมูล'!B5280," ")</f>
        <v xml:space="preserve"> </v>
      </c>
      <c r="C5280" s="81" t="str">
        <f>IF('4 ป้อนข้อมูล'!C5280&lt;&gt;"",'4 ป้อนข้อมูล'!C5280," ")</f>
        <v xml:space="preserve"> </v>
      </c>
      <c r="D5280" s="69" t="str">
        <f>IF('4 ป้อนข้อมูล'!D5280&lt;&gt;"",'4 ป้อนข้อมูล'!D5280," ")</f>
        <v xml:space="preserve"> </v>
      </c>
      <c r="E5280" s="71">
        <f>IF('4 ป้อนข้อมูล'!E5280&lt;'3 ค่าคะแนน'!$B$9,0,IF('4 ป้อนข้อมูล'!E5280&lt;'3 ค่าคะแนน'!$B$8,'3 ค่าคะแนน'!$E$9,IF('4 ป้อนข้อมูล'!E5280&lt;'3 ค่าคะแนน'!$B$7,'3 ค่าคะแนน'!$E$8,IF('4 ป้อนข้อมูล'!E5280&lt;'3 ค่าคะแนน'!$B$6,'3 ค่าคะแนน'!$E$7,IF('4 ป้อนข้อมูล'!E5280&lt;'3 ค่าคะแนน'!$B$5,'3 ค่าคะแนน'!$E$6,IF('4 ป้อนข้อมูล'!E5280&lt;'3 ค่าคะแนน'!$B$4,'3 ค่าคะแนน'!$E$5,'3 ค่าคะแนน'!$E$4))))))</f>
        <v>0</v>
      </c>
      <c r="F5280" s="109">
        <f>IF('4 ป้อนข้อมูล'!E5280&gt;=70,SUMIF(ปันส่วน!$A$5:$A$16,D5280,ปันส่วน!$F$5:$F$16),0)</f>
        <v>0</v>
      </c>
      <c r="G5280" s="109">
        <f>SUMIFS(ปันส่วน2!$C$3:$C$20,ปันส่วน2!$A$3:$A$20,D5280,ปันส่วน2!$B$3:$B$20,E5280)</f>
        <v>0</v>
      </c>
      <c r="H5280" s="109">
        <f t="shared" si="82"/>
        <v>0</v>
      </c>
    </row>
    <row r="5281" spans="1:8">
      <c r="A5281" s="69">
        <v>5278</v>
      </c>
      <c r="B5281" s="82" t="str">
        <f>IF('4 ป้อนข้อมูล'!B5281&lt;&gt;"",'4 ป้อนข้อมูล'!B5281," ")</f>
        <v xml:space="preserve"> </v>
      </c>
      <c r="C5281" s="81" t="str">
        <f>IF('4 ป้อนข้อมูล'!C5281&lt;&gt;"",'4 ป้อนข้อมูล'!C5281," ")</f>
        <v xml:space="preserve"> </v>
      </c>
      <c r="D5281" s="69" t="str">
        <f>IF('4 ป้อนข้อมูล'!D5281&lt;&gt;"",'4 ป้อนข้อมูล'!D5281," ")</f>
        <v xml:space="preserve"> </v>
      </c>
      <c r="E5281" s="71">
        <f>IF('4 ป้อนข้อมูล'!E5281&lt;'3 ค่าคะแนน'!$B$9,0,IF('4 ป้อนข้อมูล'!E5281&lt;'3 ค่าคะแนน'!$B$8,'3 ค่าคะแนน'!$E$9,IF('4 ป้อนข้อมูล'!E5281&lt;'3 ค่าคะแนน'!$B$7,'3 ค่าคะแนน'!$E$8,IF('4 ป้อนข้อมูล'!E5281&lt;'3 ค่าคะแนน'!$B$6,'3 ค่าคะแนน'!$E$7,IF('4 ป้อนข้อมูล'!E5281&lt;'3 ค่าคะแนน'!$B$5,'3 ค่าคะแนน'!$E$6,IF('4 ป้อนข้อมูล'!E5281&lt;'3 ค่าคะแนน'!$B$4,'3 ค่าคะแนน'!$E$5,'3 ค่าคะแนน'!$E$4))))))</f>
        <v>0</v>
      </c>
      <c r="F5281" s="109">
        <f>IF('4 ป้อนข้อมูล'!E5281&gt;=70,SUMIF(ปันส่วน!$A$5:$A$16,D5281,ปันส่วน!$F$5:$F$16),0)</f>
        <v>0</v>
      </c>
      <c r="G5281" s="109">
        <f>SUMIFS(ปันส่วน2!$C$3:$C$20,ปันส่วน2!$A$3:$A$20,D5281,ปันส่วน2!$B$3:$B$20,E5281)</f>
        <v>0</v>
      </c>
      <c r="H5281" s="109">
        <f t="shared" si="82"/>
        <v>0</v>
      </c>
    </row>
    <row r="5282" spans="1:8">
      <c r="A5282" s="69">
        <v>5279</v>
      </c>
      <c r="B5282" s="82" t="str">
        <f>IF('4 ป้อนข้อมูล'!B5282&lt;&gt;"",'4 ป้อนข้อมูล'!B5282," ")</f>
        <v xml:space="preserve"> </v>
      </c>
      <c r="C5282" s="81" t="str">
        <f>IF('4 ป้อนข้อมูล'!C5282&lt;&gt;"",'4 ป้อนข้อมูล'!C5282," ")</f>
        <v xml:space="preserve"> </v>
      </c>
      <c r="D5282" s="69" t="str">
        <f>IF('4 ป้อนข้อมูล'!D5282&lt;&gt;"",'4 ป้อนข้อมูล'!D5282," ")</f>
        <v xml:space="preserve"> </v>
      </c>
      <c r="E5282" s="71">
        <f>IF('4 ป้อนข้อมูล'!E5282&lt;'3 ค่าคะแนน'!$B$9,0,IF('4 ป้อนข้อมูล'!E5282&lt;'3 ค่าคะแนน'!$B$8,'3 ค่าคะแนน'!$E$9,IF('4 ป้อนข้อมูล'!E5282&lt;'3 ค่าคะแนน'!$B$7,'3 ค่าคะแนน'!$E$8,IF('4 ป้อนข้อมูล'!E5282&lt;'3 ค่าคะแนน'!$B$6,'3 ค่าคะแนน'!$E$7,IF('4 ป้อนข้อมูล'!E5282&lt;'3 ค่าคะแนน'!$B$5,'3 ค่าคะแนน'!$E$6,IF('4 ป้อนข้อมูล'!E5282&lt;'3 ค่าคะแนน'!$B$4,'3 ค่าคะแนน'!$E$5,'3 ค่าคะแนน'!$E$4))))))</f>
        <v>0</v>
      </c>
      <c r="F5282" s="109">
        <f>IF('4 ป้อนข้อมูล'!E5282&gt;=70,SUMIF(ปันส่วน!$A$5:$A$16,D5282,ปันส่วน!$F$5:$F$16),0)</f>
        <v>0</v>
      </c>
      <c r="G5282" s="109">
        <f>SUMIFS(ปันส่วน2!$C$3:$C$20,ปันส่วน2!$A$3:$A$20,D5282,ปันส่วน2!$B$3:$B$20,E5282)</f>
        <v>0</v>
      </c>
      <c r="H5282" s="109">
        <f t="shared" si="82"/>
        <v>0</v>
      </c>
    </row>
    <row r="5283" spans="1:8">
      <c r="A5283" s="69">
        <v>5280</v>
      </c>
      <c r="B5283" s="82" t="str">
        <f>IF('4 ป้อนข้อมูล'!B5283&lt;&gt;"",'4 ป้อนข้อมูล'!B5283," ")</f>
        <v xml:space="preserve"> </v>
      </c>
      <c r="C5283" s="81" t="str">
        <f>IF('4 ป้อนข้อมูล'!C5283&lt;&gt;"",'4 ป้อนข้อมูล'!C5283," ")</f>
        <v xml:space="preserve"> </v>
      </c>
      <c r="D5283" s="69" t="str">
        <f>IF('4 ป้อนข้อมูล'!D5283&lt;&gt;"",'4 ป้อนข้อมูล'!D5283," ")</f>
        <v xml:space="preserve"> </v>
      </c>
      <c r="E5283" s="71">
        <f>IF('4 ป้อนข้อมูล'!E5283&lt;'3 ค่าคะแนน'!$B$9,0,IF('4 ป้อนข้อมูล'!E5283&lt;'3 ค่าคะแนน'!$B$8,'3 ค่าคะแนน'!$E$9,IF('4 ป้อนข้อมูล'!E5283&lt;'3 ค่าคะแนน'!$B$7,'3 ค่าคะแนน'!$E$8,IF('4 ป้อนข้อมูล'!E5283&lt;'3 ค่าคะแนน'!$B$6,'3 ค่าคะแนน'!$E$7,IF('4 ป้อนข้อมูล'!E5283&lt;'3 ค่าคะแนน'!$B$5,'3 ค่าคะแนน'!$E$6,IF('4 ป้อนข้อมูล'!E5283&lt;'3 ค่าคะแนน'!$B$4,'3 ค่าคะแนน'!$E$5,'3 ค่าคะแนน'!$E$4))))))</f>
        <v>0</v>
      </c>
      <c r="F5283" s="109">
        <f>IF('4 ป้อนข้อมูล'!E5283&gt;=70,SUMIF(ปันส่วน!$A$5:$A$16,D5283,ปันส่วน!$F$5:$F$16),0)</f>
        <v>0</v>
      </c>
      <c r="G5283" s="109">
        <f>SUMIFS(ปันส่วน2!$C$3:$C$20,ปันส่วน2!$A$3:$A$20,D5283,ปันส่วน2!$B$3:$B$20,E5283)</f>
        <v>0</v>
      </c>
      <c r="H5283" s="109">
        <f t="shared" si="82"/>
        <v>0</v>
      </c>
    </row>
    <row r="5284" spans="1:8">
      <c r="A5284" s="69">
        <v>5281</v>
      </c>
      <c r="B5284" s="82" t="str">
        <f>IF('4 ป้อนข้อมูล'!B5284&lt;&gt;"",'4 ป้อนข้อมูล'!B5284," ")</f>
        <v xml:space="preserve"> </v>
      </c>
      <c r="C5284" s="81" t="str">
        <f>IF('4 ป้อนข้อมูล'!C5284&lt;&gt;"",'4 ป้อนข้อมูล'!C5284," ")</f>
        <v xml:space="preserve"> </v>
      </c>
      <c r="D5284" s="69" t="str">
        <f>IF('4 ป้อนข้อมูล'!D5284&lt;&gt;"",'4 ป้อนข้อมูล'!D5284," ")</f>
        <v xml:space="preserve"> </v>
      </c>
      <c r="E5284" s="71">
        <f>IF('4 ป้อนข้อมูล'!E5284&lt;'3 ค่าคะแนน'!$B$9,0,IF('4 ป้อนข้อมูล'!E5284&lt;'3 ค่าคะแนน'!$B$8,'3 ค่าคะแนน'!$E$9,IF('4 ป้อนข้อมูล'!E5284&lt;'3 ค่าคะแนน'!$B$7,'3 ค่าคะแนน'!$E$8,IF('4 ป้อนข้อมูล'!E5284&lt;'3 ค่าคะแนน'!$B$6,'3 ค่าคะแนน'!$E$7,IF('4 ป้อนข้อมูล'!E5284&lt;'3 ค่าคะแนน'!$B$5,'3 ค่าคะแนน'!$E$6,IF('4 ป้อนข้อมูล'!E5284&lt;'3 ค่าคะแนน'!$B$4,'3 ค่าคะแนน'!$E$5,'3 ค่าคะแนน'!$E$4))))))</f>
        <v>0</v>
      </c>
      <c r="F5284" s="109">
        <f>IF('4 ป้อนข้อมูล'!E5284&gt;=70,SUMIF(ปันส่วน!$A$5:$A$16,D5284,ปันส่วน!$F$5:$F$16),0)</f>
        <v>0</v>
      </c>
      <c r="G5284" s="109">
        <f>SUMIFS(ปันส่วน2!$C$3:$C$20,ปันส่วน2!$A$3:$A$20,D5284,ปันส่วน2!$B$3:$B$20,E5284)</f>
        <v>0</v>
      </c>
      <c r="H5284" s="109">
        <f t="shared" si="82"/>
        <v>0</v>
      </c>
    </row>
    <row r="5285" spans="1:8">
      <c r="A5285" s="69">
        <v>5282</v>
      </c>
      <c r="B5285" s="82" t="str">
        <f>IF('4 ป้อนข้อมูล'!B5285&lt;&gt;"",'4 ป้อนข้อมูล'!B5285," ")</f>
        <v xml:space="preserve"> </v>
      </c>
      <c r="C5285" s="81" t="str">
        <f>IF('4 ป้อนข้อมูล'!C5285&lt;&gt;"",'4 ป้อนข้อมูล'!C5285," ")</f>
        <v xml:space="preserve"> </v>
      </c>
      <c r="D5285" s="69" t="str">
        <f>IF('4 ป้อนข้อมูล'!D5285&lt;&gt;"",'4 ป้อนข้อมูล'!D5285," ")</f>
        <v xml:space="preserve"> </v>
      </c>
      <c r="E5285" s="71">
        <f>IF('4 ป้อนข้อมูล'!E5285&lt;'3 ค่าคะแนน'!$B$9,0,IF('4 ป้อนข้อมูล'!E5285&lt;'3 ค่าคะแนน'!$B$8,'3 ค่าคะแนน'!$E$9,IF('4 ป้อนข้อมูล'!E5285&lt;'3 ค่าคะแนน'!$B$7,'3 ค่าคะแนน'!$E$8,IF('4 ป้อนข้อมูล'!E5285&lt;'3 ค่าคะแนน'!$B$6,'3 ค่าคะแนน'!$E$7,IF('4 ป้อนข้อมูล'!E5285&lt;'3 ค่าคะแนน'!$B$5,'3 ค่าคะแนน'!$E$6,IF('4 ป้อนข้อมูล'!E5285&lt;'3 ค่าคะแนน'!$B$4,'3 ค่าคะแนน'!$E$5,'3 ค่าคะแนน'!$E$4))))))</f>
        <v>0</v>
      </c>
      <c r="F5285" s="109">
        <f>IF('4 ป้อนข้อมูล'!E5285&gt;=70,SUMIF(ปันส่วน!$A$5:$A$16,D5285,ปันส่วน!$F$5:$F$16),0)</f>
        <v>0</v>
      </c>
      <c r="G5285" s="109">
        <f>SUMIFS(ปันส่วน2!$C$3:$C$20,ปันส่วน2!$A$3:$A$20,D5285,ปันส่วน2!$B$3:$B$20,E5285)</f>
        <v>0</v>
      </c>
      <c r="H5285" s="109">
        <f t="shared" si="82"/>
        <v>0</v>
      </c>
    </row>
    <row r="5286" spans="1:8">
      <c r="A5286" s="69">
        <v>5283</v>
      </c>
      <c r="B5286" s="82" t="str">
        <f>IF('4 ป้อนข้อมูล'!B5286&lt;&gt;"",'4 ป้อนข้อมูล'!B5286," ")</f>
        <v xml:space="preserve"> </v>
      </c>
      <c r="C5286" s="81" t="str">
        <f>IF('4 ป้อนข้อมูล'!C5286&lt;&gt;"",'4 ป้อนข้อมูล'!C5286," ")</f>
        <v xml:space="preserve"> </v>
      </c>
      <c r="D5286" s="69" t="str">
        <f>IF('4 ป้อนข้อมูล'!D5286&lt;&gt;"",'4 ป้อนข้อมูล'!D5286," ")</f>
        <v xml:space="preserve"> </v>
      </c>
      <c r="E5286" s="71">
        <f>IF('4 ป้อนข้อมูล'!E5286&lt;'3 ค่าคะแนน'!$B$9,0,IF('4 ป้อนข้อมูล'!E5286&lt;'3 ค่าคะแนน'!$B$8,'3 ค่าคะแนน'!$E$9,IF('4 ป้อนข้อมูล'!E5286&lt;'3 ค่าคะแนน'!$B$7,'3 ค่าคะแนน'!$E$8,IF('4 ป้อนข้อมูล'!E5286&lt;'3 ค่าคะแนน'!$B$6,'3 ค่าคะแนน'!$E$7,IF('4 ป้อนข้อมูล'!E5286&lt;'3 ค่าคะแนน'!$B$5,'3 ค่าคะแนน'!$E$6,IF('4 ป้อนข้อมูล'!E5286&lt;'3 ค่าคะแนน'!$B$4,'3 ค่าคะแนน'!$E$5,'3 ค่าคะแนน'!$E$4))))))</f>
        <v>0</v>
      </c>
      <c r="F5286" s="109">
        <f>IF('4 ป้อนข้อมูล'!E5286&gt;=70,SUMIF(ปันส่วน!$A$5:$A$16,D5286,ปันส่วน!$F$5:$F$16),0)</f>
        <v>0</v>
      </c>
      <c r="G5286" s="109">
        <f>SUMIFS(ปันส่วน2!$C$3:$C$20,ปันส่วน2!$A$3:$A$20,D5286,ปันส่วน2!$B$3:$B$20,E5286)</f>
        <v>0</v>
      </c>
      <c r="H5286" s="109">
        <f t="shared" si="82"/>
        <v>0</v>
      </c>
    </row>
    <row r="5287" spans="1:8">
      <c r="A5287" s="69">
        <v>5284</v>
      </c>
      <c r="B5287" s="82" t="str">
        <f>IF('4 ป้อนข้อมูล'!B5287&lt;&gt;"",'4 ป้อนข้อมูล'!B5287," ")</f>
        <v xml:space="preserve"> </v>
      </c>
      <c r="C5287" s="81" t="str">
        <f>IF('4 ป้อนข้อมูล'!C5287&lt;&gt;"",'4 ป้อนข้อมูล'!C5287," ")</f>
        <v xml:space="preserve"> </v>
      </c>
      <c r="D5287" s="69" t="str">
        <f>IF('4 ป้อนข้อมูล'!D5287&lt;&gt;"",'4 ป้อนข้อมูล'!D5287," ")</f>
        <v xml:space="preserve"> </v>
      </c>
      <c r="E5287" s="71">
        <f>IF('4 ป้อนข้อมูล'!E5287&lt;'3 ค่าคะแนน'!$B$9,0,IF('4 ป้อนข้อมูล'!E5287&lt;'3 ค่าคะแนน'!$B$8,'3 ค่าคะแนน'!$E$9,IF('4 ป้อนข้อมูล'!E5287&lt;'3 ค่าคะแนน'!$B$7,'3 ค่าคะแนน'!$E$8,IF('4 ป้อนข้อมูล'!E5287&lt;'3 ค่าคะแนน'!$B$6,'3 ค่าคะแนน'!$E$7,IF('4 ป้อนข้อมูล'!E5287&lt;'3 ค่าคะแนน'!$B$5,'3 ค่าคะแนน'!$E$6,IF('4 ป้อนข้อมูล'!E5287&lt;'3 ค่าคะแนน'!$B$4,'3 ค่าคะแนน'!$E$5,'3 ค่าคะแนน'!$E$4))))))</f>
        <v>0</v>
      </c>
      <c r="F5287" s="109">
        <f>IF('4 ป้อนข้อมูล'!E5287&gt;=70,SUMIF(ปันส่วน!$A$5:$A$16,D5287,ปันส่วน!$F$5:$F$16),0)</f>
        <v>0</v>
      </c>
      <c r="G5287" s="109">
        <f>SUMIFS(ปันส่วน2!$C$3:$C$20,ปันส่วน2!$A$3:$A$20,D5287,ปันส่วน2!$B$3:$B$20,E5287)</f>
        <v>0</v>
      </c>
      <c r="H5287" s="109">
        <f t="shared" si="82"/>
        <v>0</v>
      </c>
    </row>
    <row r="5288" spans="1:8">
      <c r="A5288" s="69">
        <v>5285</v>
      </c>
      <c r="B5288" s="82" t="str">
        <f>IF('4 ป้อนข้อมูล'!B5288&lt;&gt;"",'4 ป้อนข้อมูล'!B5288," ")</f>
        <v xml:space="preserve"> </v>
      </c>
      <c r="C5288" s="81" t="str">
        <f>IF('4 ป้อนข้อมูล'!C5288&lt;&gt;"",'4 ป้อนข้อมูล'!C5288," ")</f>
        <v xml:space="preserve"> </v>
      </c>
      <c r="D5288" s="69" t="str">
        <f>IF('4 ป้อนข้อมูล'!D5288&lt;&gt;"",'4 ป้อนข้อมูล'!D5288," ")</f>
        <v xml:space="preserve"> </v>
      </c>
      <c r="E5288" s="71">
        <f>IF('4 ป้อนข้อมูล'!E5288&lt;'3 ค่าคะแนน'!$B$9,0,IF('4 ป้อนข้อมูล'!E5288&lt;'3 ค่าคะแนน'!$B$8,'3 ค่าคะแนน'!$E$9,IF('4 ป้อนข้อมูล'!E5288&lt;'3 ค่าคะแนน'!$B$7,'3 ค่าคะแนน'!$E$8,IF('4 ป้อนข้อมูล'!E5288&lt;'3 ค่าคะแนน'!$B$6,'3 ค่าคะแนน'!$E$7,IF('4 ป้อนข้อมูล'!E5288&lt;'3 ค่าคะแนน'!$B$5,'3 ค่าคะแนน'!$E$6,IF('4 ป้อนข้อมูล'!E5288&lt;'3 ค่าคะแนน'!$B$4,'3 ค่าคะแนน'!$E$5,'3 ค่าคะแนน'!$E$4))))))</f>
        <v>0</v>
      </c>
      <c r="F5288" s="109">
        <f>IF('4 ป้อนข้อมูล'!E5288&gt;=70,SUMIF(ปันส่วน!$A$5:$A$16,D5288,ปันส่วน!$F$5:$F$16),0)</f>
        <v>0</v>
      </c>
      <c r="G5288" s="109">
        <f>SUMIFS(ปันส่วน2!$C$3:$C$20,ปันส่วน2!$A$3:$A$20,D5288,ปันส่วน2!$B$3:$B$20,E5288)</f>
        <v>0</v>
      </c>
      <c r="H5288" s="109">
        <f t="shared" si="82"/>
        <v>0</v>
      </c>
    </row>
    <row r="5289" spans="1:8">
      <c r="A5289" s="69">
        <v>5286</v>
      </c>
      <c r="B5289" s="82" t="str">
        <f>IF('4 ป้อนข้อมูล'!B5289&lt;&gt;"",'4 ป้อนข้อมูล'!B5289," ")</f>
        <v xml:space="preserve"> </v>
      </c>
      <c r="C5289" s="81" t="str">
        <f>IF('4 ป้อนข้อมูล'!C5289&lt;&gt;"",'4 ป้อนข้อมูล'!C5289," ")</f>
        <v xml:space="preserve"> </v>
      </c>
      <c r="D5289" s="69" t="str">
        <f>IF('4 ป้อนข้อมูล'!D5289&lt;&gt;"",'4 ป้อนข้อมูล'!D5289," ")</f>
        <v xml:space="preserve"> </v>
      </c>
      <c r="E5289" s="71">
        <f>IF('4 ป้อนข้อมูล'!E5289&lt;'3 ค่าคะแนน'!$B$9,0,IF('4 ป้อนข้อมูล'!E5289&lt;'3 ค่าคะแนน'!$B$8,'3 ค่าคะแนน'!$E$9,IF('4 ป้อนข้อมูล'!E5289&lt;'3 ค่าคะแนน'!$B$7,'3 ค่าคะแนน'!$E$8,IF('4 ป้อนข้อมูล'!E5289&lt;'3 ค่าคะแนน'!$B$6,'3 ค่าคะแนน'!$E$7,IF('4 ป้อนข้อมูล'!E5289&lt;'3 ค่าคะแนน'!$B$5,'3 ค่าคะแนน'!$E$6,IF('4 ป้อนข้อมูล'!E5289&lt;'3 ค่าคะแนน'!$B$4,'3 ค่าคะแนน'!$E$5,'3 ค่าคะแนน'!$E$4))))))</f>
        <v>0</v>
      </c>
      <c r="F5289" s="109">
        <f>IF('4 ป้อนข้อมูล'!E5289&gt;=70,SUMIF(ปันส่วน!$A$5:$A$16,D5289,ปันส่วน!$F$5:$F$16),0)</f>
        <v>0</v>
      </c>
      <c r="G5289" s="109">
        <f>SUMIFS(ปันส่วน2!$C$3:$C$20,ปันส่วน2!$A$3:$A$20,D5289,ปันส่วน2!$B$3:$B$20,E5289)</f>
        <v>0</v>
      </c>
      <c r="H5289" s="109">
        <f t="shared" si="82"/>
        <v>0</v>
      </c>
    </row>
    <row r="5290" spans="1:8">
      <c r="A5290" s="69">
        <v>5287</v>
      </c>
      <c r="B5290" s="82" t="str">
        <f>IF('4 ป้อนข้อมูล'!B5290&lt;&gt;"",'4 ป้อนข้อมูล'!B5290," ")</f>
        <v xml:space="preserve"> </v>
      </c>
      <c r="C5290" s="81" t="str">
        <f>IF('4 ป้อนข้อมูล'!C5290&lt;&gt;"",'4 ป้อนข้อมูล'!C5290," ")</f>
        <v xml:space="preserve"> </v>
      </c>
      <c r="D5290" s="69" t="str">
        <f>IF('4 ป้อนข้อมูล'!D5290&lt;&gt;"",'4 ป้อนข้อมูล'!D5290," ")</f>
        <v xml:space="preserve"> </v>
      </c>
      <c r="E5290" s="71">
        <f>IF('4 ป้อนข้อมูล'!E5290&lt;'3 ค่าคะแนน'!$B$9,0,IF('4 ป้อนข้อมูล'!E5290&lt;'3 ค่าคะแนน'!$B$8,'3 ค่าคะแนน'!$E$9,IF('4 ป้อนข้อมูล'!E5290&lt;'3 ค่าคะแนน'!$B$7,'3 ค่าคะแนน'!$E$8,IF('4 ป้อนข้อมูล'!E5290&lt;'3 ค่าคะแนน'!$B$6,'3 ค่าคะแนน'!$E$7,IF('4 ป้อนข้อมูล'!E5290&lt;'3 ค่าคะแนน'!$B$5,'3 ค่าคะแนน'!$E$6,IF('4 ป้อนข้อมูล'!E5290&lt;'3 ค่าคะแนน'!$B$4,'3 ค่าคะแนน'!$E$5,'3 ค่าคะแนน'!$E$4))))))</f>
        <v>0</v>
      </c>
      <c r="F5290" s="109">
        <f>IF('4 ป้อนข้อมูล'!E5290&gt;=70,SUMIF(ปันส่วน!$A$5:$A$16,D5290,ปันส่วน!$F$5:$F$16),0)</f>
        <v>0</v>
      </c>
      <c r="G5290" s="109">
        <f>SUMIFS(ปันส่วน2!$C$3:$C$20,ปันส่วน2!$A$3:$A$20,D5290,ปันส่วน2!$B$3:$B$20,E5290)</f>
        <v>0</v>
      </c>
      <c r="H5290" s="109">
        <f t="shared" si="82"/>
        <v>0</v>
      </c>
    </row>
    <row r="5291" spans="1:8">
      <c r="A5291" s="69">
        <v>5288</v>
      </c>
      <c r="B5291" s="82" t="str">
        <f>IF('4 ป้อนข้อมูล'!B5291&lt;&gt;"",'4 ป้อนข้อมูล'!B5291," ")</f>
        <v xml:space="preserve"> </v>
      </c>
      <c r="C5291" s="81" t="str">
        <f>IF('4 ป้อนข้อมูล'!C5291&lt;&gt;"",'4 ป้อนข้อมูล'!C5291," ")</f>
        <v xml:space="preserve"> </v>
      </c>
      <c r="D5291" s="69" t="str">
        <f>IF('4 ป้อนข้อมูล'!D5291&lt;&gt;"",'4 ป้อนข้อมูล'!D5291," ")</f>
        <v xml:space="preserve"> </v>
      </c>
      <c r="E5291" s="71">
        <f>IF('4 ป้อนข้อมูล'!E5291&lt;'3 ค่าคะแนน'!$B$9,0,IF('4 ป้อนข้อมูล'!E5291&lt;'3 ค่าคะแนน'!$B$8,'3 ค่าคะแนน'!$E$9,IF('4 ป้อนข้อมูล'!E5291&lt;'3 ค่าคะแนน'!$B$7,'3 ค่าคะแนน'!$E$8,IF('4 ป้อนข้อมูล'!E5291&lt;'3 ค่าคะแนน'!$B$6,'3 ค่าคะแนน'!$E$7,IF('4 ป้อนข้อมูล'!E5291&lt;'3 ค่าคะแนน'!$B$5,'3 ค่าคะแนน'!$E$6,IF('4 ป้อนข้อมูล'!E5291&lt;'3 ค่าคะแนน'!$B$4,'3 ค่าคะแนน'!$E$5,'3 ค่าคะแนน'!$E$4))))))</f>
        <v>0</v>
      </c>
      <c r="F5291" s="109">
        <f>IF('4 ป้อนข้อมูล'!E5291&gt;=70,SUMIF(ปันส่วน!$A$5:$A$16,D5291,ปันส่วน!$F$5:$F$16),0)</f>
        <v>0</v>
      </c>
      <c r="G5291" s="109">
        <f>SUMIFS(ปันส่วน2!$C$3:$C$20,ปันส่วน2!$A$3:$A$20,D5291,ปันส่วน2!$B$3:$B$20,E5291)</f>
        <v>0</v>
      </c>
      <c r="H5291" s="109">
        <f t="shared" si="82"/>
        <v>0</v>
      </c>
    </row>
    <row r="5292" spans="1:8">
      <c r="A5292" s="69">
        <v>5289</v>
      </c>
      <c r="B5292" s="82" t="str">
        <f>IF('4 ป้อนข้อมูล'!B5292&lt;&gt;"",'4 ป้อนข้อมูล'!B5292," ")</f>
        <v xml:space="preserve"> </v>
      </c>
      <c r="C5292" s="81" t="str">
        <f>IF('4 ป้อนข้อมูล'!C5292&lt;&gt;"",'4 ป้อนข้อมูล'!C5292," ")</f>
        <v xml:space="preserve"> </v>
      </c>
      <c r="D5292" s="69" t="str">
        <f>IF('4 ป้อนข้อมูล'!D5292&lt;&gt;"",'4 ป้อนข้อมูล'!D5292," ")</f>
        <v xml:space="preserve"> </v>
      </c>
      <c r="E5292" s="71">
        <f>IF('4 ป้อนข้อมูล'!E5292&lt;'3 ค่าคะแนน'!$B$9,0,IF('4 ป้อนข้อมูล'!E5292&lt;'3 ค่าคะแนน'!$B$8,'3 ค่าคะแนน'!$E$9,IF('4 ป้อนข้อมูล'!E5292&lt;'3 ค่าคะแนน'!$B$7,'3 ค่าคะแนน'!$E$8,IF('4 ป้อนข้อมูล'!E5292&lt;'3 ค่าคะแนน'!$B$6,'3 ค่าคะแนน'!$E$7,IF('4 ป้อนข้อมูล'!E5292&lt;'3 ค่าคะแนน'!$B$5,'3 ค่าคะแนน'!$E$6,IF('4 ป้อนข้อมูล'!E5292&lt;'3 ค่าคะแนน'!$B$4,'3 ค่าคะแนน'!$E$5,'3 ค่าคะแนน'!$E$4))))))</f>
        <v>0</v>
      </c>
      <c r="F5292" s="109">
        <f>IF('4 ป้อนข้อมูล'!E5292&gt;=70,SUMIF(ปันส่วน!$A$5:$A$16,D5292,ปันส่วน!$F$5:$F$16),0)</f>
        <v>0</v>
      </c>
      <c r="G5292" s="109">
        <f>SUMIFS(ปันส่วน2!$C$3:$C$20,ปันส่วน2!$A$3:$A$20,D5292,ปันส่วน2!$B$3:$B$20,E5292)</f>
        <v>0</v>
      </c>
      <c r="H5292" s="109">
        <f t="shared" si="82"/>
        <v>0</v>
      </c>
    </row>
    <row r="5293" spans="1:8">
      <c r="A5293" s="69">
        <v>5290</v>
      </c>
      <c r="B5293" s="82" t="str">
        <f>IF('4 ป้อนข้อมูล'!B5293&lt;&gt;"",'4 ป้อนข้อมูล'!B5293," ")</f>
        <v xml:space="preserve"> </v>
      </c>
      <c r="C5293" s="81" t="str">
        <f>IF('4 ป้อนข้อมูล'!C5293&lt;&gt;"",'4 ป้อนข้อมูล'!C5293," ")</f>
        <v xml:space="preserve"> </v>
      </c>
      <c r="D5293" s="69" t="str">
        <f>IF('4 ป้อนข้อมูล'!D5293&lt;&gt;"",'4 ป้อนข้อมูล'!D5293," ")</f>
        <v xml:space="preserve"> </v>
      </c>
      <c r="E5293" s="71">
        <f>IF('4 ป้อนข้อมูล'!E5293&lt;'3 ค่าคะแนน'!$B$9,0,IF('4 ป้อนข้อมูล'!E5293&lt;'3 ค่าคะแนน'!$B$8,'3 ค่าคะแนน'!$E$9,IF('4 ป้อนข้อมูล'!E5293&lt;'3 ค่าคะแนน'!$B$7,'3 ค่าคะแนน'!$E$8,IF('4 ป้อนข้อมูล'!E5293&lt;'3 ค่าคะแนน'!$B$6,'3 ค่าคะแนน'!$E$7,IF('4 ป้อนข้อมูล'!E5293&lt;'3 ค่าคะแนน'!$B$5,'3 ค่าคะแนน'!$E$6,IF('4 ป้อนข้อมูล'!E5293&lt;'3 ค่าคะแนน'!$B$4,'3 ค่าคะแนน'!$E$5,'3 ค่าคะแนน'!$E$4))))))</f>
        <v>0</v>
      </c>
      <c r="F5293" s="109">
        <f>IF('4 ป้อนข้อมูล'!E5293&gt;=70,SUMIF(ปันส่วน!$A$5:$A$16,D5293,ปันส่วน!$F$5:$F$16),0)</f>
        <v>0</v>
      </c>
      <c r="G5293" s="109">
        <f>SUMIFS(ปันส่วน2!$C$3:$C$20,ปันส่วน2!$A$3:$A$20,D5293,ปันส่วน2!$B$3:$B$20,E5293)</f>
        <v>0</v>
      </c>
      <c r="H5293" s="109">
        <f t="shared" si="82"/>
        <v>0</v>
      </c>
    </row>
    <row r="5294" spans="1:8">
      <c r="A5294" s="69">
        <v>5291</v>
      </c>
      <c r="B5294" s="82" t="str">
        <f>IF('4 ป้อนข้อมูล'!B5294&lt;&gt;"",'4 ป้อนข้อมูล'!B5294," ")</f>
        <v xml:space="preserve"> </v>
      </c>
      <c r="C5294" s="81" t="str">
        <f>IF('4 ป้อนข้อมูล'!C5294&lt;&gt;"",'4 ป้อนข้อมูล'!C5294," ")</f>
        <v xml:space="preserve"> </v>
      </c>
      <c r="D5294" s="69" t="str">
        <f>IF('4 ป้อนข้อมูล'!D5294&lt;&gt;"",'4 ป้อนข้อมูล'!D5294," ")</f>
        <v xml:space="preserve"> </v>
      </c>
      <c r="E5294" s="71">
        <f>IF('4 ป้อนข้อมูล'!E5294&lt;'3 ค่าคะแนน'!$B$9,0,IF('4 ป้อนข้อมูล'!E5294&lt;'3 ค่าคะแนน'!$B$8,'3 ค่าคะแนน'!$E$9,IF('4 ป้อนข้อมูล'!E5294&lt;'3 ค่าคะแนน'!$B$7,'3 ค่าคะแนน'!$E$8,IF('4 ป้อนข้อมูล'!E5294&lt;'3 ค่าคะแนน'!$B$6,'3 ค่าคะแนน'!$E$7,IF('4 ป้อนข้อมูล'!E5294&lt;'3 ค่าคะแนน'!$B$5,'3 ค่าคะแนน'!$E$6,IF('4 ป้อนข้อมูล'!E5294&lt;'3 ค่าคะแนน'!$B$4,'3 ค่าคะแนน'!$E$5,'3 ค่าคะแนน'!$E$4))))))</f>
        <v>0</v>
      </c>
      <c r="F5294" s="109">
        <f>IF('4 ป้อนข้อมูล'!E5294&gt;=70,SUMIF(ปันส่วน!$A$5:$A$16,D5294,ปันส่วน!$F$5:$F$16),0)</f>
        <v>0</v>
      </c>
      <c r="G5294" s="109">
        <f>SUMIFS(ปันส่วน2!$C$3:$C$20,ปันส่วน2!$A$3:$A$20,D5294,ปันส่วน2!$B$3:$B$20,E5294)</f>
        <v>0</v>
      </c>
      <c r="H5294" s="109">
        <f t="shared" si="82"/>
        <v>0</v>
      </c>
    </row>
    <row r="5295" spans="1:8">
      <c r="A5295" s="69">
        <v>5292</v>
      </c>
      <c r="B5295" s="82" t="str">
        <f>IF('4 ป้อนข้อมูล'!B5295&lt;&gt;"",'4 ป้อนข้อมูล'!B5295," ")</f>
        <v xml:space="preserve"> </v>
      </c>
      <c r="C5295" s="81" t="str">
        <f>IF('4 ป้อนข้อมูล'!C5295&lt;&gt;"",'4 ป้อนข้อมูล'!C5295," ")</f>
        <v xml:space="preserve"> </v>
      </c>
      <c r="D5295" s="69" t="str">
        <f>IF('4 ป้อนข้อมูล'!D5295&lt;&gt;"",'4 ป้อนข้อมูล'!D5295," ")</f>
        <v xml:space="preserve"> </v>
      </c>
      <c r="E5295" s="71">
        <f>IF('4 ป้อนข้อมูล'!E5295&lt;'3 ค่าคะแนน'!$B$9,0,IF('4 ป้อนข้อมูล'!E5295&lt;'3 ค่าคะแนน'!$B$8,'3 ค่าคะแนน'!$E$9,IF('4 ป้อนข้อมูล'!E5295&lt;'3 ค่าคะแนน'!$B$7,'3 ค่าคะแนน'!$E$8,IF('4 ป้อนข้อมูล'!E5295&lt;'3 ค่าคะแนน'!$B$6,'3 ค่าคะแนน'!$E$7,IF('4 ป้อนข้อมูล'!E5295&lt;'3 ค่าคะแนน'!$B$5,'3 ค่าคะแนน'!$E$6,IF('4 ป้อนข้อมูล'!E5295&lt;'3 ค่าคะแนน'!$B$4,'3 ค่าคะแนน'!$E$5,'3 ค่าคะแนน'!$E$4))))))</f>
        <v>0</v>
      </c>
      <c r="F5295" s="109">
        <f>IF('4 ป้อนข้อมูล'!E5295&gt;=70,SUMIF(ปันส่วน!$A$5:$A$16,D5295,ปันส่วน!$F$5:$F$16),0)</f>
        <v>0</v>
      </c>
      <c r="G5295" s="109">
        <f>SUMIFS(ปันส่วน2!$C$3:$C$20,ปันส่วน2!$A$3:$A$20,D5295,ปันส่วน2!$B$3:$B$20,E5295)</f>
        <v>0</v>
      </c>
      <c r="H5295" s="109">
        <f t="shared" si="82"/>
        <v>0</v>
      </c>
    </row>
    <row r="5296" spans="1:8">
      <c r="A5296" s="69">
        <v>5293</v>
      </c>
      <c r="B5296" s="82" t="str">
        <f>IF('4 ป้อนข้อมูล'!B5296&lt;&gt;"",'4 ป้อนข้อมูล'!B5296," ")</f>
        <v xml:space="preserve"> </v>
      </c>
      <c r="C5296" s="81" t="str">
        <f>IF('4 ป้อนข้อมูล'!C5296&lt;&gt;"",'4 ป้อนข้อมูล'!C5296," ")</f>
        <v xml:space="preserve"> </v>
      </c>
      <c r="D5296" s="69" t="str">
        <f>IF('4 ป้อนข้อมูล'!D5296&lt;&gt;"",'4 ป้อนข้อมูล'!D5296," ")</f>
        <v xml:space="preserve"> </v>
      </c>
      <c r="E5296" s="71">
        <f>IF('4 ป้อนข้อมูล'!E5296&lt;'3 ค่าคะแนน'!$B$9,0,IF('4 ป้อนข้อมูล'!E5296&lt;'3 ค่าคะแนน'!$B$8,'3 ค่าคะแนน'!$E$9,IF('4 ป้อนข้อมูล'!E5296&lt;'3 ค่าคะแนน'!$B$7,'3 ค่าคะแนน'!$E$8,IF('4 ป้อนข้อมูล'!E5296&lt;'3 ค่าคะแนน'!$B$6,'3 ค่าคะแนน'!$E$7,IF('4 ป้อนข้อมูล'!E5296&lt;'3 ค่าคะแนน'!$B$5,'3 ค่าคะแนน'!$E$6,IF('4 ป้อนข้อมูล'!E5296&lt;'3 ค่าคะแนน'!$B$4,'3 ค่าคะแนน'!$E$5,'3 ค่าคะแนน'!$E$4))))))</f>
        <v>0</v>
      </c>
      <c r="F5296" s="109">
        <f>IF('4 ป้อนข้อมูล'!E5296&gt;=70,SUMIF(ปันส่วน!$A$5:$A$16,D5296,ปันส่วน!$F$5:$F$16),0)</f>
        <v>0</v>
      </c>
      <c r="G5296" s="109">
        <f>SUMIFS(ปันส่วน2!$C$3:$C$20,ปันส่วน2!$A$3:$A$20,D5296,ปันส่วน2!$B$3:$B$20,E5296)</f>
        <v>0</v>
      </c>
      <c r="H5296" s="109">
        <f t="shared" si="82"/>
        <v>0</v>
      </c>
    </row>
    <row r="5297" spans="1:8">
      <c r="A5297" s="69">
        <v>5294</v>
      </c>
      <c r="B5297" s="82" t="str">
        <f>IF('4 ป้อนข้อมูล'!B5297&lt;&gt;"",'4 ป้อนข้อมูล'!B5297," ")</f>
        <v xml:space="preserve"> </v>
      </c>
      <c r="C5297" s="81" t="str">
        <f>IF('4 ป้อนข้อมูล'!C5297&lt;&gt;"",'4 ป้อนข้อมูล'!C5297," ")</f>
        <v xml:space="preserve"> </v>
      </c>
      <c r="D5297" s="69" t="str">
        <f>IF('4 ป้อนข้อมูล'!D5297&lt;&gt;"",'4 ป้อนข้อมูล'!D5297," ")</f>
        <v xml:space="preserve"> </v>
      </c>
      <c r="E5297" s="71">
        <f>IF('4 ป้อนข้อมูล'!E5297&lt;'3 ค่าคะแนน'!$B$9,0,IF('4 ป้อนข้อมูล'!E5297&lt;'3 ค่าคะแนน'!$B$8,'3 ค่าคะแนน'!$E$9,IF('4 ป้อนข้อมูล'!E5297&lt;'3 ค่าคะแนน'!$B$7,'3 ค่าคะแนน'!$E$8,IF('4 ป้อนข้อมูล'!E5297&lt;'3 ค่าคะแนน'!$B$6,'3 ค่าคะแนน'!$E$7,IF('4 ป้อนข้อมูล'!E5297&lt;'3 ค่าคะแนน'!$B$5,'3 ค่าคะแนน'!$E$6,IF('4 ป้อนข้อมูล'!E5297&lt;'3 ค่าคะแนน'!$B$4,'3 ค่าคะแนน'!$E$5,'3 ค่าคะแนน'!$E$4))))))</f>
        <v>0</v>
      </c>
      <c r="F5297" s="109">
        <f>IF('4 ป้อนข้อมูล'!E5297&gt;=70,SUMIF(ปันส่วน!$A$5:$A$16,D5297,ปันส่วน!$F$5:$F$16),0)</f>
        <v>0</v>
      </c>
      <c r="G5297" s="109">
        <f>SUMIFS(ปันส่วน2!$C$3:$C$20,ปันส่วน2!$A$3:$A$20,D5297,ปันส่วน2!$B$3:$B$20,E5297)</f>
        <v>0</v>
      </c>
      <c r="H5297" s="109">
        <f t="shared" si="82"/>
        <v>0</v>
      </c>
    </row>
    <row r="5298" spans="1:8">
      <c r="A5298" s="69">
        <v>5295</v>
      </c>
      <c r="B5298" s="82" t="str">
        <f>IF('4 ป้อนข้อมูล'!B5298&lt;&gt;"",'4 ป้อนข้อมูล'!B5298," ")</f>
        <v xml:space="preserve"> </v>
      </c>
      <c r="C5298" s="81" t="str">
        <f>IF('4 ป้อนข้อมูล'!C5298&lt;&gt;"",'4 ป้อนข้อมูล'!C5298," ")</f>
        <v xml:space="preserve"> </v>
      </c>
      <c r="D5298" s="69" t="str">
        <f>IF('4 ป้อนข้อมูล'!D5298&lt;&gt;"",'4 ป้อนข้อมูล'!D5298," ")</f>
        <v xml:space="preserve"> </v>
      </c>
      <c r="E5298" s="71">
        <f>IF('4 ป้อนข้อมูล'!E5298&lt;'3 ค่าคะแนน'!$B$9,0,IF('4 ป้อนข้อมูล'!E5298&lt;'3 ค่าคะแนน'!$B$8,'3 ค่าคะแนน'!$E$9,IF('4 ป้อนข้อมูล'!E5298&lt;'3 ค่าคะแนน'!$B$7,'3 ค่าคะแนน'!$E$8,IF('4 ป้อนข้อมูล'!E5298&lt;'3 ค่าคะแนน'!$B$6,'3 ค่าคะแนน'!$E$7,IF('4 ป้อนข้อมูล'!E5298&lt;'3 ค่าคะแนน'!$B$5,'3 ค่าคะแนน'!$E$6,IF('4 ป้อนข้อมูล'!E5298&lt;'3 ค่าคะแนน'!$B$4,'3 ค่าคะแนน'!$E$5,'3 ค่าคะแนน'!$E$4))))))</f>
        <v>0</v>
      </c>
      <c r="F5298" s="109">
        <f>IF('4 ป้อนข้อมูล'!E5298&gt;=70,SUMIF(ปันส่วน!$A$5:$A$16,D5298,ปันส่วน!$F$5:$F$16),0)</f>
        <v>0</v>
      </c>
      <c r="G5298" s="109">
        <f>SUMIFS(ปันส่วน2!$C$3:$C$20,ปันส่วน2!$A$3:$A$20,D5298,ปันส่วน2!$B$3:$B$20,E5298)</f>
        <v>0</v>
      </c>
      <c r="H5298" s="109">
        <f t="shared" si="82"/>
        <v>0</v>
      </c>
    </row>
    <row r="5299" spans="1:8">
      <c r="A5299" s="69">
        <v>5296</v>
      </c>
      <c r="B5299" s="82" t="str">
        <f>IF('4 ป้อนข้อมูล'!B5299&lt;&gt;"",'4 ป้อนข้อมูล'!B5299," ")</f>
        <v xml:space="preserve"> </v>
      </c>
      <c r="C5299" s="81" t="str">
        <f>IF('4 ป้อนข้อมูล'!C5299&lt;&gt;"",'4 ป้อนข้อมูล'!C5299," ")</f>
        <v xml:space="preserve"> </v>
      </c>
      <c r="D5299" s="69" t="str">
        <f>IF('4 ป้อนข้อมูล'!D5299&lt;&gt;"",'4 ป้อนข้อมูล'!D5299," ")</f>
        <v xml:space="preserve"> </v>
      </c>
      <c r="E5299" s="71">
        <f>IF('4 ป้อนข้อมูล'!E5299&lt;'3 ค่าคะแนน'!$B$9,0,IF('4 ป้อนข้อมูล'!E5299&lt;'3 ค่าคะแนน'!$B$8,'3 ค่าคะแนน'!$E$9,IF('4 ป้อนข้อมูล'!E5299&lt;'3 ค่าคะแนน'!$B$7,'3 ค่าคะแนน'!$E$8,IF('4 ป้อนข้อมูล'!E5299&lt;'3 ค่าคะแนน'!$B$6,'3 ค่าคะแนน'!$E$7,IF('4 ป้อนข้อมูล'!E5299&lt;'3 ค่าคะแนน'!$B$5,'3 ค่าคะแนน'!$E$6,IF('4 ป้อนข้อมูล'!E5299&lt;'3 ค่าคะแนน'!$B$4,'3 ค่าคะแนน'!$E$5,'3 ค่าคะแนน'!$E$4))))))</f>
        <v>0</v>
      </c>
      <c r="F5299" s="109">
        <f>IF('4 ป้อนข้อมูล'!E5299&gt;=70,SUMIF(ปันส่วน!$A$5:$A$16,D5299,ปันส่วน!$F$5:$F$16),0)</f>
        <v>0</v>
      </c>
      <c r="G5299" s="109">
        <f>SUMIFS(ปันส่วน2!$C$3:$C$20,ปันส่วน2!$A$3:$A$20,D5299,ปันส่วน2!$B$3:$B$20,E5299)</f>
        <v>0</v>
      </c>
      <c r="H5299" s="109">
        <f t="shared" si="82"/>
        <v>0</v>
      </c>
    </row>
    <row r="5300" spans="1:8">
      <c r="A5300" s="69">
        <v>5297</v>
      </c>
      <c r="B5300" s="82" t="str">
        <f>IF('4 ป้อนข้อมูล'!B5300&lt;&gt;"",'4 ป้อนข้อมูล'!B5300," ")</f>
        <v xml:space="preserve"> </v>
      </c>
      <c r="C5300" s="81" t="str">
        <f>IF('4 ป้อนข้อมูล'!C5300&lt;&gt;"",'4 ป้อนข้อมูล'!C5300," ")</f>
        <v xml:space="preserve"> </v>
      </c>
      <c r="D5300" s="69" t="str">
        <f>IF('4 ป้อนข้อมูล'!D5300&lt;&gt;"",'4 ป้อนข้อมูล'!D5300," ")</f>
        <v xml:space="preserve"> </v>
      </c>
      <c r="E5300" s="71">
        <f>IF('4 ป้อนข้อมูล'!E5300&lt;'3 ค่าคะแนน'!$B$9,0,IF('4 ป้อนข้อมูล'!E5300&lt;'3 ค่าคะแนน'!$B$8,'3 ค่าคะแนน'!$E$9,IF('4 ป้อนข้อมูล'!E5300&lt;'3 ค่าคะแนน'!$B$7,'3 ค่าคะแนน'!$E$8,IF('4 ป้อนข้อมูล'!E5300&lt;'3 ค่าคะแนน'!$B$6,'3 ค่าคะแนน'!$E$7,IF('4 ป้อนข้อมูล'!E5300&lt;'3 ค่าคะแนน'!$B$5,'3 ค่าคะแนน'!$E$6,IF('4 ป้อนข้อมูล'!E5300&lt;'3 ค่าคะแนน'!$B$4,'3 ค่าคะแนน'!$E$5,'3 ค่าคะแนน'!$E$4))))))</f>
        <v>0</v>
      </c>
      <c r="F5300" s="109">
        <f>IF('4 ป้อนข้อมูล'!E5300&gt;=70,SUMIF(ปันส่วน!$A$5:$A$16,D5300,ปันส่วน!$F$5:$F$16),0)</f>
        <v>0</v>
      </c>
      <c r="G5300" s="109">
        <f>SUMIFS(ปันส่วน2!$C$3:$C$20,ปันส่วน2!$A$3:$A$20,D5300,ปันส่วน2!$B$3:$B$20,E5300)</f>
        <v>0</v>
      </c>
      <c r="H5300" s="109">
        <f t="shared" si="82"/>
        <v>0</v>
      </c>
    </row>
    <row r="5301" spans="1:8">
      <c r="A5301" s="69">
        <v>5298</v>
      </c>
      <c r="B5301" s="82" t="str">
        <f>IF('4 ป้อนข้อมูล'!B5301&lt;&gt;"",'4 ป้อนข้อมูล'!B5301," ")</f>
        <v xml:space="preserve"> </v>
      </c>
      <c r="C5301" s="81" t="str">
        <f>IF('4 ป้อนข้อมูล'!C5301&lt;&gt;"",'4 ป้อนข้อมูล'!C5301," ")</f>
        <v xml:space="preserve"> </v>
      </c>
      <c r="D5301" s="69" t="str">
        <f>IF('4 ป้อนข้อมูล'!D5301&lt;&gt;"",'4 ป้อนข้อมูล'!D5301," ")</f>
        <v xml:space="preserve"> </v>
      </c>
      <c r="E5301" s="71">
        <f>IF('4 ป้อนข้อมูล'!E5301&lt;'3 ค่าคะแนน'!$B$9,0,IF('4 ป้อนข้อมูล'!E5301&lt;'3 ค่าคะแนน'!$B$8,'3 ค่าคะแนน'!$E$9,IF('4 ป้อนข้อมูล'!E5301&lt;'3 ค่าคะแนน'!$B$7,'3 ค่าคะแนน'!$E$8,IF('4 ป้อนข้อมูล'!E5301&lt;'3 ค่าคะแนน'!$B$6,'3 ค่าคะแนน'!$E$7,IF('4 ป้อนข้อมูล'!E5301&lt;'3 ค่าคะแนน'!$B$5,'3 ค่าคะแนน'!$E$6,IF('4 ป้อนข้อมูล'!E5301&lt;'3 ค่าคะแนน'!$B$4,'3 ค่าคะแนน'!$E$5,'3 ค่าคะแนน'!$E$4))))))</f>
        <v>0</v>
      </c>
      <c r="F5301" s="109">
        <f>IF('4 ป้อนข้อมูล'!E5301&gt;=70,SUMIF(ปันส่วน!$A$5:$A$16,D5301,ปันส่วน!$F$5:$F$16),0)</f>
        <v>0</v>
      </c>
      <c r="G5301" s="109">
        <f>SUMIFS(ปันส่วน2!$C$3:$C$20,ปันส่วน2!$A$3:$A$20,D5301,ปันส่วน2!$B$3:$B$20,E5301)</f>
        <v>0</v>
      </c>
      <c r="H5301" s="109">
        <f t="shared" si="82"/>
        <v>0</v>
      </c>
    </row>
    <row r="5302" spans="1:8">
      <c r="A5302" s="69">
        <v>5299</v>
      </c>
      <c r="B5302" s="82" t="str">
        <f>IF('4 ป้อนข้อมูล'!B5302&lt;&gt;"",'4 ป้อนข้อมูล'!B5302," ")</f>
        <v xml:space="preserve"> </v>
      </c>
      <c r="C5302" s="81" t="str">
        <f>IF('4 ป้อนข้อมูล'!C5302&lt;&gt;"",'4 ป้อนข้อมูล'!C5302," ")</f>
        <v xml:space="preserve"> </v>
      </c>
      <c r="D5302" s="69" t="str">
        <f>IF('4 ป้อนข้อมูล'!D5302&lt;&gt;"",'4 ป้อนข้อมูล'!D5302," ")</f>
        <v xml:space="preserve"> </v>
      </c>
      <c r="E5302" s="71">
        <f>IF('4 ป้อนข้อมูล'!E5302&lt;'3 ค่าคะแนน'!$B$9,0,IF('4 ป้อนข้อมูล'!E5302&lt;'3 ค่าคะแนน'!$B$8,'3 ค่าคะแนน'!$E$9,IF('4 ป้อนข้อมูล'!E5302&lt;'3 ค่าคะแนน'!$B$7,'3 ค่าคะแนน'!$E$8,IF('4 ป้อนข้อมูล'!E5302&lt;'3 ค่าคะแนน'!$B$6,'3 ค่าคะแนน'!$E$7,IF('4 ป้อนข้อมูล'!E5302&lt;'3 ค่าคะแนน'!$B$5,'3 ค่าคะแนน'!$E$6,IF('4 ป้อนข้อมูล'!E5302&lt;'3 ค่าคะแนน'!$B$4,'3 ค่าคะแนน'!$E$5,'3 ค่าคะแนน'!$E$4))))))</f>
        <v>0</v>
      </c>
      <c r="F5302" s="109">
        <f>IF('4 ป้อนข้อมูล'!E5302&gt;=70,SUMIF(ปันส่วน!$A$5:$A$16,D5302,ปันส่วน!$F$5:$F$16),0)</f>
        <v>0</v>
      </c>
      <c r="G5302" s="109">
        <f>SUMIFS(ปันส่วน2!$C$3:$C$20,ปันส่วน2!$A$3:$A$20,D5302,ปันส่วน2!$B$3:$B$20,E5302)</f>
        <v>0</v>
      </c>
      <c r="H5302" s="109">
        <f t="shared" si="82"/>
        <v>0</v>
      </c>
    </row>
    <row r="5303" spans="1:8">
      <c r="A5303" s="69">
        <v>5300</v>
      </c>
      <c r="B5303" s="82" t="str">
        <f>IF('4 ป้อนข้อมูล'!B5303&lt;&gt;"",'4 ป้อนข้อมูล'!B5303," ")</f>
        <v xml:space="preserve"> </v>
      </c>
      <c r="C5303" s="81" t="str">
        <f>IF('4 ป้อนข้อมูล'!C5303&lt;&gt;"",'4 ป้อนข้อมูล'!C5303," ")</f>
        <v xml:space="preserve"> </v>
      </c>
      <c r="D5303" s="69" t="str">
        <f>IF('4 ป้อนข้อมูล'!D5303&lt;&gt;"",'4 ป้อนข้อมูล'!D5303," ")</f>
        <v xml:space="preserve"> </v>
      </c>
      <c r="E5303" s="71">
        <f>IF('4 ป้อนข้อมูล'!E5303&lt;'3 ค่าคะแนน'!$B$9,0,IF('4 ป้อนข้อมูล'!E5303&lt;'3 ค่าคะแนน'!$B$8,'3 ค่าคะแนน'!$E$9,IF('4 ป้อนข้อมูล'!E5303&lt;'3 ค่าคะแนน'!$B$7,'3 ค่าคะแนน'!$E$8,IF('4 ป้อนข้อมูล'!E5303&lt;'3 ค่าคะแนน'!$B$6,'3 ค่าคะแนน'!$E$7,IF('4 ป้อนข้อมูล'!E5303&lt;'3 ค่าคะแนน'!$B$5,'3 ค่าคะแนน'!$E$6,IF('4 ป้อนข้อมูล'!E5303&lt;'3 ค่าคะแนน'!$B$4,'3 ค่าคะแนน'!$E$5,'3 ค่าคะแนน'!$E$4))))))</f>
        <v>0</v>
      </c>
      <c r="F5303" s="109">
        <f>IF('4 ป้อนข้อมูล'!E5303&gt;=70,SUMIF(ปันส่วน!$A$5:$A$16,D5303,ปันส่วน!$F$5:$F$16),0)</f>
        <v>0</v>
      </c>
      <c r="G5303" s="109">
        <f>SUMIFS(ปันส่วน2!$C$3:$C$20,ปันส่วน2!$A$3:$A$20,D5303,ปันส่วน2!$B$3:$B$20,E5303)</f>
        <v>0</v>
      </c>
      <c r="H5303" s="109">
        <f t="shared" si="82"/>
        <v>0</v>
      </c>
    </row>
    <row r="5304" spans="1:8">
      <c r="A5304" s="69">
        <v>5301</v>
      </c>
      <c r="B5304" s="82" t="str">
        <f>IF('4 ป้อนข้อมูล'!B5304&lt;&gt;"",'4 ป้อนข้อมูล'!B5304," ")</f>
        <v xml:space="preserve"> </v>
      </c>
      <c r="C5304" s="81" t="str">
        <f>IF('4 ป้อนข้อมูล'!C5304&lt;&gt;"",'4 ป้อนข้อมูล'!C5304," ")</f>
        <v xml:space="preserve"> </v>
      </c>
      <c r="D5304" s="69" t="str">
        <f>IF('4 ป้อนข้อมูล'!D5304&lt;&gt;"",'4 ป้อนข้อมูล'!D5304," ")</f>
        <v xml:space="preserve"> </v>
      </c>
      <c r="E5304" s="71">
        <f>IF('4 ป้อนข้อมูล'!E5304&lt;'3 ค่าคะแนน'!$B$9,0,IF('4 ป้อนข้อมูล'!E5304&lt;'3 ค่าคะแนน'!$B$8,'3 ค่าคะแนน'!$E$9,IF('4 ป้อนข้อมูล'!E5304&lt;'3 ค่าคะแนน'!$B$7,'3 ค่าคะแนน'!$E$8,IF('4 ป้อนข้อมูล'!E5304&lt;'3 ค่าคะแนน'!$B$6,'3 ค่าคะแนน'!$E$7,IF('4 ป้อนข้อมูล'!E5304&lt;'3 ค่าคะแนน'!$B$5,'3 ค่าคะแนน'!$E$6,IF('4 ป้อนข้อมูล'!E5304&lt;'3 ค่าคะแนน'!$B$4,'3 ค่าคะแนน'!$E$5,'3 ค่าคะแนน'!$E$4))))))</f>
        <v>0</v>
      </c>
      <c r="F5304" s="109">
        <f>IF('4 ป้อนข้อมูล'!E5304&gt;=70,SUMIF(ปันส่วน!$A$5:$A$16,D5304,ปันส่วน!$F$5:$F$16),0)</f>
        <v>0</v>
      </c>
      <c r="G5304" s="109">
        <f>SUMIFS(ปันส่วน2!$C$3:$C$20,ปันส่วน2!$A$3:$A$20,D5304,ปันส่วน2!$B$3:$B$20,E5304)</f>
        <v>0</v>
      </c>
      <c r="H5304" s="109">
        <f t="shared" si="82"/>
        <v>0</v>
      </c>
    </row>
    <row r="5305" spans="1:8">
      <c r="A5305" s="69">
        <v>5302</v>
      </c>
      <c r="B5305" s="82" t="str">
        <f>IF('4 ป้อนข้อมูล'!B5305&lt;&gt;"",'4 ป้อนข้อมูล'!B5305," ")</f>
        <v xml:space="preserve"> </v>
      </c>
      <c r="C5305" s="81" t="str">
        <f>IF('4 ป้อนข้อมูล'!C5305&lt;&gt;"",'4 ป้อนข้อมูล'!C5305," ")</f>
        <v xml:space="preserve"> </v>
      </c>
      <c r="D5305" s="69" t="str">
        <f>IF('4 ป้อนข้อมูล'!D5305&lt;&gt;"",'4 ป้อนข้อมูล'!D5305," ")</f>
        <v xml:space="preserve"> </v>
      </c>
      <c r="E5305" s="71">
        <f>IF('4 ป้อนข้อมูล'!E5305&lt;'3 ค่าคะแนน'!$B$9,0,IF('4 ป้อนข้อมูล'!E5305&lt;'3 ค่าคะแนน'!$B$8,'3 ค่าคะแนน'!$E$9,IF('4 ป้อนข้อมูล'!E5305&lt;'3 ค่าคะแนน'!$B$7,'3 ค่าคะแนน'!$E$8,IF('4 ป้อนข้อมูล'!E5305&lt;'3 ค่าคะแนน'!$B$6,'3 ค่าคะแนน'!$E$7,IF('4 ป้อนข้อมูล'!E5305&lt;'3 ค่าคะแนน'!$B$5,'3 ค่าคะแนน'!$E$6,IF('4 ป้อนข้อมูล'!E5305&lt;'3 ค่าคะแนน'!$B$4,'3 ค่าคะแนน'!$E$5,'3 ค่าคะแนน'!$E$4))))))</f>
        <v>0</v>
      </c>
      <c r="F5305" s="109">
        <f>IF('4 ป้อนข้อมูล'!E5305&gt;=70,SUMIF(ปันส่วน!$A$5:$A$16,D5305,ปันส่วน!$F$5:$F$16),0)</f>
        <v>0</v>
      </c>
      <c r="G5305" s="109">
        <f>SUMIFS(ปันส่วน2!$C$3:$C$20,ปันส่วน2!$A$3:$A$20,D5305,ปันส่วน2!$B$3:$B$20,E5305)</f>
        <v>0</v>
      </c>
      <c r="H5305" s="109">
        <f t="shared" si="82"/>
        <v>0</v>
      </c>
    </row>
    <row r="5306" spans="1:8">
      <c r="A5306" s="69">
        <v>5303</v>
      </c>
      <c r="B5306" s="82" t="str">
        <f>IF('4 ป้อนข้อมูล'!B5306&lt;&gt;"",'4 ป้อนข้อมูล'!B5306," ")</f>
        <v xml:space="preserve"> </v>
      </c>
      <c r="C5306" s="81" t="str">
        <f>IF('4 ป้อนข้อมูล'!C5306&lt;&gt;"",'4 ป้อนข้อมูล'!C5306," ")</f>
        <v xml:space="preserve"> </v>
      </c>
      <c r="D5306" s="69" t="str">
        <f>IF('4 ป้อนข้อมูล'!D5306&lt;&gt;"",'4 ป้อนข้อมูล'!D5306," ")</f>
        <v xml:space="preserve"> </v>
      </c>
      <c r="E5306" s="71">
        <f>IF('4 ป้อนข้อมูล'!E5306&lt;'3 ค่าคะแนน'!$B$9,0,IF('4 ป้อนข้อมูล'!E5306&lt;'3 ค่าคะแนน'!$B$8,'3 ค่าคะแนน'!$E$9,IF('4 ป้อนข้อมูล'!E5306&lt;'3 ค่าคะแนน'!$B$7,'3 ค่าคะแนน'!$E$8,IF('4 ป้อนข้อมูล'!E5306&lt;'3 ค่าคะแนน'!$B$6,'3 ค่าคะแนน'!$E$7,IF('4 ป้อนข้อมูล'!E5306&lt;'3 ค่าคะแนน'!$B$5,'3 ค่าคะแนน'!$E$6,IF('4 ป้อนข้อมูล'!E5306&lt;'3 ค่าคะแนน'!$B$4,'3 ค่าคะแนน'!$E$5,'3 ค่าคะแนน'!$E$4))))))</f>
        <v>0</v>
      </c>
      <c r="F5306" s="109">
        <f>IF('4 ป้อนข้อมูล'!E5306&gt;=70,SUMIF(ปันส่วน!$A$5:$A$16,D5306,ปันส่วน!$F$5:$F$16),0)</f>
        <v>0</v>
      </c>
      <c r="G5306" s="109">
        <f>SUMIFS(ปันส่วน2!$C$3:$C$20,ปันส่วน2!$A$3:$A$20,D5306,ปันส่วน2!$B$3:$B$20,E5306)</f>
        <v>0</v>
      </c>
      <c r="H5306" s="109">
        <f t="shared" si="82"/>
        <v>0</v>
      </c>
    </row>
    <row r="5307" spans="1:8">
      <c r="A5307" s="69">
        <v>5304</v>
      </c>
      <c r="B5307" s="82" t="str">
        <f>IF('4 ป้อนข้อมูล'!B5307&lt;&gt;"",'4 ป้อนข้อมูล'!B5307," ")</f>
        <v xml:space="preserve"> </v>
      </c>
      <c r="C5307" s="81" t="str">
        <f>IF('4 ป้อนข้อมูล'!C5307&lt;&gt;"",'4 ป้อนข้อมูล'!C5307," ")</f>
        <v xml:space="preserve"> </v>
      </c>
      <c r="D5307" s="69" t="str">
        <f>IF('4 ป้อนข้อมูล'!D5307&lt;&gt;"",'4 ป้อนข้อมูล'!D5307," ")</f>
        <v xml:space="preserve"> </v>
      </c>
      <c r="E5307" s="71">
        <f>IF('4 ป้อนข้อมูล'!E5307&lt;'3 ค่าคะแนน'!$B$9,0,IF('4 ป้อนข้อมูล'!E5307&lt;'3 ค่าคะแนน'!$B$8,'3 ค่าคะแนน'!$E$9,IF('4 ป้อนข้อมูล'!E5307&lt;'3 ค่าคะแนน'!$B$7,'3 ค่าคะแนน'!$E$8,IF('4 ป้อนข้อมูล'!E5307&lt;'3 ค่าคะแนน'!$B$6,'3 ค่าคะแนน'!$E$7,IF('4 ป้อนข้อมูล'!E5307&lt;'3 ค่าคะแนน'!$B$5,'3 ค่าคะแนน'!$E$6,IF('4 ป้อนข้อมูล'!E5307&lt;'3 ค่าคะแนน'!$B$4,'3 ค่าคะแนน'!$E$5,'3 ค่าคะแนน'!$E$4))))))</f>
        <v>0</v>
      </c>
      <c r="F5307" s="109">
        <f>IF('4 ป้อนข้อมูล'!E5307&gt;=70,SUMIF(ปันส่วน!$A$5:$A$16,D5307,ปันส่วน!$F$5:$F$16),0)</f>
        <v>0</v>
      </c>
      <c r="G5307" s="109">
        <f>SUMIFS(ปันส่วน2!$C$3:$C$20,ปันส่วน2!$A$3:$A$20,D5307,ปันส่วน2!$B$3:$B$20,E5307)</f>
        <v>0</v>
      </c>
      <c r="H5307" s="109">
        <f t="shared" si="82"/>
        <v>0</v>
      </c>
    </row>
    <row r="5308" spans="1:8">
      <c r="A5308" s="69">
        <v>5305</v>
      </c>
      <c r="B5308" s="82" t="str">
        <f>IF('4 ป้อนข้อมูล'!B5308&lt;&gt;"",'4 ป้อนข้อมูล'!B5308," ")</f>
        <v xml:space="preserve"> </v>
      </c>
      <c r="C5308" s="81" t="str">
        <f>IF('4 ป้อนข้อมูล'!C5308&lt;&gt;"",'4 ป้อนข้อมูล'!C5308," ")</f>
        <v xml:space="preserve"> </v>
      </c>
      <c r="D5308" s="69" t="str">
        <f>IF('4 ป้อนข้อมูล'!D5308&lt;&gt;"",'4 ป้อนข้อมูล'!D5308," ")</f>
        <v xml:space="preserve"> </v>
      </c>
      <c r="E5308" s="71">
        <f>IF('4 ป้อนข้อมูล'!E5308&lt;'3 ค่าคะแนน'!$B$9,0,IF('4 ป้อนข้อมูล'!E5308&lt;'3 ค่าคะแนน'!$B$8,'3 ค่าคะแนน'!$E$9,IF('4 ป้อนข้อมูล'!E5308&lt;'3 ค่าคะแนน'!$B$7,'3 ค่าคะแนน'!$E$8,IF('4 ป้อนข้อมูล'!E5308&lt;'3 ค่าคะแนน'!$B$6,'3 ค่าคะแนน'!$E$7,IF('4 ป้อนข้อมูล'!E5308&lt;'3 ค่าคะแนน'!$B$5,'3 ค่าคะแนน'!$E$6,IF('4 ป้อนข้อมูล'!E5308&lt;'3 ค่าคะแนน'!$B$4,'3 ค่าคะแนน'!$E$5,'3 ค่าคะแนน'!$E$4))))))</f>
        <v>0</v>
      </c>
      <c r="F5308" s="109">
        <f>IF('4 ป้อนข้อมูล'!E5308&gt;=70,SUMIF(ปันส่วน!$A$5:$A$16,D5308,ปันส่วน!$F$5:$F$16),0)</f>
        <v>0</v>
      </c>
      <c r="G5308" s="109">
        <f>SUMIFS(ปันส่วน2!$C$3:$C$20,ปันส่วน2!$A$3:$A$20,D5308,ปันส่วน2!$B$3:$B$20,E5308)</f>
        <v>0</v>
      </c>
      <c r="H5308" s="109">
        <f t="shared" si="82"/>
        <v>0</v>
      </c>
    </row>
    <row r="5309" spans="1:8">
      <c r="A5309" s="69">
        <v>5306</v>
      </c>
      <c r="B5309" s="82" t="str">
        <f>IF('4 ป้อนข้อมูล'!B5309&lt;&gt;"",'4 ป้อนข้อมูล'!B5309," ")</f>
        <v xml:space="preserve"> </v>
      </c>
      <c r="C5309" s="81" t="str">
        <f>IF('4 ป้อนข้อมูล'!C5309&lt;&gt;"",'4 ป้อนข้อมูล'!C5309," ")</f>
        <v xml:space="preserve"> </v>
      </c>
      <c r="D5309" s="69" t="str">
        <f>IF('4 ป้อนข้อมูล'!D5309&lt;&gt;"",'4 ป้อนข้อมูล'!D5309," ")</f>
        <v xml:space="preserve"> </v>
      </c>
      <c r="E5309" s="71">
        <f>IF('4 ป้อนข้อมูล'!E5309&lt;'3 ค่าคะแนน'!$B$9,0,IF('4 ป้อนข้อมูล'!E5309&lt;'3 ค่าคะแนน'!$B$8,'3 ค่าคะแนน'!$E$9,IF('4 ป้อนข้อมูล'!E5309&lt;'3 ค่าคะแนน'!$B$7,'3 ค่าคะแนน'!$E$8,IF('4 ป้อนข้อมูล'!E5309&lt;'3 ค่าคะแนน'!$B$6,'3 ค่าคะแนน'!$E$7,IF('4 ป้อนข้อมูล'!E5309&lt;'3 ค่าคะแนน'!$B$5,'3 ค่าคะแนน'!$E$6,IF('4 ป้อนข้อมูล'!E5309&lt;'3 ค่าคะแนน'!$B$4,'3 ค่าคะแนน'!$E$5,'3 ค่าคะแนน'!$E$4))))))</f>
        <v>0</v>
      </c>
      <c r="F5309" s="109">
        <f>IF('4 ป้อนข้อมูล'!E5309&gt;=70,SUMIF(ปันส่วน!$A$5:$A$16,D5309,ปันส่วน!$F$5:$F$16),0)</f>
        <v>0</v>
      </c>
      <c r="G5309" s="109">
        <f>SUMIFS(ปันส่วน2!$C$3:$C$20,ปันส่วน2!$A$3:$A$20,D5309,ปันส่วน2!$B$3:$B$20,E5309)</f>
        <v>0</v>
      </c>
      <c r="H5309" s="109">
        <f t="shared" si="82"/>
        <v>0</v>
      </c>
    </row>
    <row r="5310" spans="1:8">
      <c r="A5310" s="69">
        <v>5307</v>
      </c>
      <c r="B5310" s="82" t="str">
        <f>IF('4 ป้อนข้อมูล'!B5310&lt;&gt;"",'4 ป้อนข้อมูล'!B5310," ")</f>
        <v xml:space="preserve"> </v>
      </c>
      <c r="C5310" s="81" t="str">
        <f>IF('4 ป้อนข้อมูล'!C5310&lt;&gt;"",'4 ป้อนข้อมูล'!C5310," ")</f>
        <v xml:space="preserve"> </v>
      </c>
      <c r="D5310" s="69" t="str">
        <f>IF('4 ป้อนข้อมูล'!D5310&lt;&gt;"",'4 ป้อนข้อมูล'!D5310," ")</f>
        <v xml:space="preserve"> </v>
      </c>
      <c r="E5310" s="71">
        <f>IF('4 ป้อนข้อมูล'!E5310&lt;'3 ค่าคะแนน'!$B$9,0,IF('4 ป้อนข้อมูล'!E5310&lt;'3 ค่าคะแนน'!$B$8,'3 ค่าคะแนน'!$E$9,IF('4 ป้อนข้อมูล'!E5310&lt;'3 ค่าคะแนน'!$B$7,'3 ค่าคะแนน'!$E$8,IF('4 ป้อนข้อมูล'!E5310&lt;'3 ค่าคะแนน'!$B$6,'3 ค่าคะแนน'!$E$7,IF('4 ป้อนข้อมูล'!E5310&lt;'3 ค่าคะแนน'!$B$5,'3 ค่าคะแนน'!$E$6,IF('4 ป้อนข้อมูล'!E5310&lt;'3 ค่าคะแนน'!$B$4,'3 ค่าคะแนน'!$E$5,'3 ค่าคะแนน'!$E$4))))))</f>
        <v>0</v>
      </c>
      <c r="F5310" s="109">
        <f>IF('4 ป้อนข้อมูล'!E5310&gt;=70,SUMIF(ปันส่วน!$A$5:$A$16,D5310,ปันส่วน!$F$5:$F$16),0)</f>
        <v>0</v>
      </c>
      <c r="G5310" s="109">
        <f>SUMIFS(ปันส่วน2!$C$3:$C$20,ปันส่วน2!$A$3:$A$20,D5310,ปันส่วน2!$B$3:$B$20,E5310)</f>
        <v>0</v>
      </c>
      <c r="H5310" s="109">
        <f t="shared" si="82"/>
        <v>0</v>
      </c>
    </row>
    <row r="5311" spans="1:8">
      <c r="A5311" s="69">
        <v>5308</v>
      </c>
      <c r="B5311" s="82" t="str">
        <f>IF('4 ป้อนข้อมูล'!B5311&lt;&gt;"",'4 ป้อนข้อมูล'!B5311," ")</f>
        <v xml:space="preserve"> </v>
      </c>
      <c r="C5311" s="81" t="str">
        <f>IF('4 ป้อนข้อมูล'!C5311&lt;&gt;"",'4 ป้อนข้อมูล'!C5311," ")</f>
        <v xml:space="preserve"> </v>
      </c>
      <c r="D5311" s="69" t="str">
        <f>IF('4 ป้อนข้อมูล'!D5311&lt;&gt;"",'4 ป้อนข้อมูล'!D5311," ")</f>
        <v xml:space="preserve"> </v>
      </c>
      <c r="E5311" s="71">
        <f>IF('4 ป้อนข้อมูล'!E5311&lt;'3 ค่าคะแนน'!$B$9,0,IF('4 ป้อนข้อมูล'!E5311&lt;'3 ค่าคะแนน'!$B$8,'3 ค่าคะแนน'!$E$9,IF('4 ป้อนข้อมูล'!E5311&lt;'3 ค่าคะแนน'!$B$7,'3 ค่าคะแนน'!$E$8,IF('4 ป้อนข้อมูล'!E5311&lt;'3 ค่าคะแนน'!$B$6,'3 ค่าคะแนน'!$E$7,IF('4 ป้อนข้อมูล'!E5311&lt;'3 ค่าคะแนน'!$B$5,'3 ค่าคะแนน'!$E$6,IF('4 ป้อนข้อมูล'!E5311&lt;'3 ค่าคะแนน'!$B$4,'3 ค่าคะแนน'!$E$5,'3 ค่าคะแนน'!$E$4))))))</f>
        <v>0</v>
      </c>
      <c r="F5311" s="109">
        <f>IF('4 ป้อนข้อมูล'!E5311&gt;=70,SUMIF(ปันส่วน!$A$5:$A$16,D5311,ปันส่วน!$F$5:$F$16),0)</f>
        <v>0</v>
      </c>
      <c r="G5311" s="109">
        <f>SUMIFS(ปันส่วน2!$C$3:$C$20,ปันส่วน2!$A$3:$A$20,D5311,ปันส่วน2!$B$3:$B$20,E5311)</f>
        <v>0</v>
      </c>
      <c r="H5311" s="109">
        <f t="shared" si="82"/>
        <v>0</v>
      </c>
    </row>
    <row r="5312" spans="1:8">
      <c r="A5312" s="69">
        <v>5309</v>
      </c>
      <c r="B5312" s="82" t="str">
        <f>IF('4 ป้อนข้อมูล'!B5312&lt;&gt;"",'4 ป้อนข้อมูล'!B5312," ")</f>
        <v xml:space="preserve"> </v>
      </c>
      <c r="C5312" s="81" t="str">
        <f>IF('4 ป้อนข้อมูล'!C5312&lt;&gt;"",'4 ป้อนข้อมูล'!C5312," ")</f>
        <v xml:space="preserve"> </v>
      </c>
      <c r="D5312" s="69" t="str">
        <f>IF('4 ป้อนข้อมูล'!D5312&lt;&gt;"",'4 ป้อนข้อมูล'!D5312," ")</f>
        <v xml:space="preserve"> </v>
      </c>
      <c r="E5312" s="71">
        <f>IF('4 ป้อนข้อมูล'!E5312&lt;'3 ค่าคะแนน'!$B$9,0,IF('4 ป้อนข้อมูล'!E5312&lt;'3 ค่าคะแนน'!$B$8,'3 ค่าคะแนน'!$E$9,IF('4 ป้อนข้อมูล'!E5312&lt;'3 ค่าคะแนน'!$B$7,'3 ค่าคะแนน'!$E$8,IF('4 ป้อนข้อมูล'!E5312&lt;'3 ค่าคะแนน'!$B$6,'3 ค่าคะแนน'!$E$7,IF('4 ป้อนข้อมูล'!E5312&lt;'3 ค่าคะแนน'!$B$5,'3 ค่าคะแนน'!$E$6,IF('4 ป้อนข้อมูล'!E5312&lt;'3 ค่าคะแนน'!$B$4,'3 ค่าคะแนน'!$E$5,'3 ค่าคะแนน'!$E$4))))))</f>
        <v>0</v>
      </c>
      <c r="F5312" s="109">
        <f>IF('4 ป้อนข้อมูล'!E5312&gt;=70,SUMIF(ปันส่วน!$A$5:$A$16,D5312,ปันส่วน!$F$5:$F$16),0)</f>
        <v>0</v>
      </c>
      <c r="G5312" s="109">
        <f>SUMIFS(ปันส่วน2!$C$3:$C$20,ปันส่วน2!$A$3:$A$20,D5312,ปันส่วน2!$B$3:$B$20,E5312)</f>
        <v>0</v>
      </c>
      <c r="H5312" s="109">
        <f t="shared" si="82"/>
        <v>0</v>
      </c>
    </row>
    <row r="5313" spans="1:8">
      <c r="A5313" s="69">
        <v>5310</v>
      </c>
      <c r="B5313" s="82" t="str">
        <f>IF('4 ป้อนข้อมูล'!B5313&lt;&gt;"",'4 ป้อนข้อมูล'!B5313," ")</f>
        <v xml:space="preserve"> </v>
      </c>
      <c r="C5313" s="81" t="str">
        <f>IF('4 ป้อนข้อมูล'!C5313&lt;&gt;"",'4 ป้อนข้อมูล'!C5313," ")</f>
        <v xml:space="preserve"> </v>
      </c>
      <c r="D5313" s="69" t="str">
        <f>IF('4 ป้อนข้อมูล'!D5313&lt;&gt;"",'4 ป้อนข้อมูล'!D5313," ")</f>
        <v xml:space="preserve"> </v>
      </c>
      <c r="E5313" s="71">
        <f>IF('4 ป้อนข้อมูล'!E5313&lt;'3 ค่าคะแนน'!$B$9,0,IF('4 ป้อนข้อมูล'!E5313&lt;'3 ค่าคะแนน'!$B$8,'3 ค่าคะแนน'!$E$9,IF('4 ป้อนข้อมูล'!E5313&lt;'3 ค่าคะแนน'!$B$7,'3 ค่าคะแนน'!$E$8,IF('4 ป้อนข้อมูล'!E5313&lt;'3 ค่าคะแนน'!$B$6,'3 ค่าคะแนน'!$E$7,IF('4 ป้อนข้อมูล'!E5313&lt;'3 ค่าคะแนน'!$B$5,'3 ค่าคะแนน'!$E$6,IF('4 ป้อนข้อมูล'!E5313&lt;'3 ค่าคะแนน'!$B$4,'3 ค่าคะแนน'!$E$5,'3 ค่าคะแนน'!$E$4))))))</f>
        <v>0</v>
      </c>
      <c r="F5313" s="109">
        <f>IF('4 ป้อนข้อมูล'!E5313&gt;=70,SUMIF(ปันส่วน!$A$5:$A$16,D5313,ปันส่วน!$F$5:$F$16),0)</f>
        <v>0</v>
      </c>
      <c r="G5313" s="109">
        <f>SUMIFS(ปันส่วน2!$C$3:$C$20,ปันส่วน2!$A$3:$A$20,D5313,ปันส่วน2!$B$3:$B$20,E5313)</f>
        <v>0</v>
      </c>
      <c r="H5313" s="109">
        <f t="shared" si="82"/>
        <v>0</v>
      </c>
    </row>
    <row r="5314" spans="1:8">
      <c r="A5314" s="69">
        <v>5311</v>
      </c>
      <c r="B5314" s="82" t="str">
        <f>IF('4 ป้อนข้อมูล'!B5314&lt;&gt;"",'4 ป้อนข้อมูล'!B5314," ")</f>
        <v xml:space="preserve"> </v>
      </c>
      <c r="C5314" s="81" t="str">
        <f>IF('4 ป้อนข้อมูล'!C5314&lt;&gt;"",'4 ป้อนข้อมูล'!C5314," ")</f>
        <v xml:space="preserve"> </v>
      </c>
      <c r="D5314" s="69" t="str">
        <f>IF('4 ป้อนข้อมูล'!D5314&lt;&gt;"",'4 ป้อนข้อมูล'!D5314," ")</f>
        <v xml:space="preserve"> </v>
      </c>
      <c r="E5314" s="71">
        <f>IF('4 ป้อนข้อมูล'!E5314&lt;'3 ค่าคะแนน'!$B$9,0,IF('4 ป้อนข้อมูล'!E5314&lt;'3 ค่าคะแนน'!$B$8,'3 ค่าคะแนน'!$E$9,IF('4 ป้อนข้อมูล'!E5314&lt;'3 ค่าคะแนน'!$B$7,'3 ค่าคะแนน'!$E$8,IF('4 ป้อนข้อมูล'!E5314&lt;'3 ค่าคะแนน'!$B$6,'3 ค่าคะแนน'!$E$7,IF('4 ป้อนข้อมูล'!E5314&lt;'3 ค่าคะแนน'!$B$5,'3 ค่าคะแนน'!$E$6,IF('4 ป้อนข้อมูล'!E5314&lt;'3 ค่าคะแนน'!$B$4,'3 ค่าคะแนน'!$E$5,'3 ค่าคะแนน'!$E$4))))))</f>
        <v>0</v>
      </c>
      <c r="F5314" s="109">
        <f>IF('4 ป้อนข้อมูล'!E5314&gt;=70,SUMIF(ปันส่วน!$A$5:$A$16,D5314,ปันส่วน!$F$5:$F$16),0)</f>
        <v>0</v>
      </c>
      <c r="G5314" s="109">
        <f>SUMIFS(ปันส่วน2!$C$3:$C$20,ปันส่วน2!$A$3:$A$20,D5314,ปันส่วน2!$B$3:$B$20,E5314)</f>
        <v>0</v>
      </c>
      <c r="H5314" s="109">
        <f t="shared" si="82"/>
        <v>0</v>
      </c>
    </row>
    <row r="5315" spans="1:8">
      <c r="A5315" s="69">
        <v>5312</v>
      </c>
      <c r="B5315" s="82" t="str">
        <f>IF('4 ป้อนข้อมูล'!B5315&lt;&gt;"",'4 ป้อนข้อมูล'!B5315," ")</f>
        <v xml:space="preserve"> </v>
      </c>
      <c r="C5315" s="81" t="str">
        <f>IF('4 ป้อนข้อมูล'!C5315&lt;&gt;"",'4 ป้อนข้อมูล'!C5315," ")</f>
        <v xml:space="preserve"> </v>
      </c>
      <c r="D5315" s="69" t="str">
        <f>IF('4 ป้อนข้อมูล'!D5315&lt;&gt;"",'4 ป้อนข้อมูล'!D5315," ")</f>
        <v xml:space="preserve"> </v>
      </c>
      <c r="E5315" s="71">
        <f>IF('4 ป้อนข้อมูล'!E5315&lt;'3 ค่าคะแนน'!$B$9,0,IF('4 ป้อนข้อมูล'!E5315&lt;'3 ค่าคะแนน'!$B$8,'3 ค่าคะแนน'!$E$9,IF('4 ป้อนข้อมูล'!E5315&lt;'3 ค่าคะแนน'!$B$7,'3 ค่าคะแนน'!$E$8,IF('4 ป้อนข้อมูล'!E5315&lt;'3 ค่าคะแนน'!$B$6,'3 ค่าคะแนน'!$E$7,IF('4 ป้อนข้อมูล'!E5315&lt;'3 ค่าคะแนน'!$B$5,'3 ค่าคะแนน'!$E$6,IF('4 ป้อนข้อมูล'!E5315&lt;'3 ค่าคะแนน'!$B$4,'3 ค่าคะแนน'!$E$5,'3 ค่าคะแนน'!$E$4))))))</f>
        <v>0</v>
      </c>
      <c r="F5315" s="109">
        <f>IF('4 ป้อนข้อมูล'!E5315&gt;=70,SUMIF(ปันส่วน!$A$5:$A$16,D5315,ปันส่วน!$F$5:$F$16),0)</f>
        <v>0</v>
      </c>
      <c r="G5315" s="109">
        <f>SUMIFS(ปันส่วน2!$C$3:$C$20,ปันส่วน2!$A$3:$A$20,D5315,ปันส่วน2!$B$3:$B$20,E5315)</f>
        <v>0</v>
      </c>
      <c r="H5315" s="109">
        <f t="shared" si="82"/>
        <v>0</v>
      </c>
    </row>
    <row r="5316" spans="1:8">
      <c r="A5316" s="69">
        <v>5313</v>
      </c>
      <c r="B5316" s="82" t="str">
        <f>IF('4 ป้อนข้อมูล'!B5316&lt;&gt;"",'4 ป้อนข้อมูล'!B5316," ")</f>
        <v xml:space="preserve"> </v>
      </c>
      <c r="C5316" s="81" t="str">
        <f>IF('4 ป้อนข้อมูล'!C5316&lt;&gt;"",'4 ป้อนข้อมูล'!C5316," ")</f>
        <v xml:space="preserve"> </v>
      </c>
      <c r="D5316" s="69" t="str">
        <f>IF('4 ป้อนข้อมูล'!D5316&lt;&gt;"",'4 ป้อนข้อมูล'!D5316," ")</f>
        <v xml:space="preserve"> </v>
      </c>
      <c r="E5316" s="71">
        <f>IF('4 ป้อนข้อมูล'!E5316&lt;'3 ค่าคะแนน'!$B$9,0,IF('4 ป้อนข้อมูล'!E5316&lt;'3 ค่าคะแนน'!$B$8,'3 ค่าคะแนน'!$E$9,IF('4 ป้อนข้อมูล'!E5316&lt;'3 ค่าคะแนน'!$B$7,'3 ค่าคะแนน'!$E$8,IF('4 ป้อนข้อมูล'!E5316&lt;'3 ค่าคะแนน'!$B$6,'3 ค่าคะแนน'!$E$7,IF('4 ป้อนข้อมูล'!E5316&lt;'3 ค่าคะแนน'!$B$5,'3 ค่าคะแนน'!$E$6,IF('4 ป้อนข้อมูล'!E5316&lt;'3 ค่าคะแนน'!$B$4,'3 ค่าคะแนน'!$E$5,'3 ค่าคะแนน'!$E$4))))))</f>
        <v>0</v>
      </c>
      <c r="F5316" s="109">
        <f>IF('4 ป้อนข้อมูล'!E5316&gt;=70,SUMIF(ปันส่วน!$A$5:$A$16,D5316,ปันส่วน!$F$5:$F$16),0)</f>
        <v>0</v>
      </c>
      <c r="G5316" s="109">
        <f>SUMIFS(ปันส่วน2!$C$3:$C$20,ปันส่วน2!$A$3:$A$20,D5316,ปันส่วน2!$B$3:$B$20,E5316)</f>
        <v>0</v>
      </c>
      <c r="H5316" s="109">
        <f t="shared" si="82"/>
        <v>0</v>
      </c>
    </row>
    <row r="5317" spans="1:8">
      <c r="A5317" s="69">
        <v>5314</v>
      </c>
      <c r="B5317" s="82" t="str">
        <f>IF('4 ป้อนข้อมูล'!B5317&lt;&gt;"",'4 ป้อนข้อมูล'!B5317," ")</f>
        <v xml:space="preserve"> </v>
      </c>
      <c r="C5317" s="81" t="str">
        <f>IF('4 ป้อนข้อมูล'!C5317&lt;&gt;"",'4 ป้อนข้อมูล'!C5317," ")</f>
        <v xml:space="preserve"> </v>
      </c>
      <c r="D5317" s="69" t="str">
        <f>IF('4 ป้อนข้อมูล'!D5317&lt;&gt;"",'4 ป้อนข้อมูล'!D5317," ")</f>
        <v xml:space="preserve"> </v>
      </c>
      <c r="E5317" s="71">
        <f>IF('4 ป้อนข้อมูล'!E5317&lt;'3 ค่าคะแนน'!$B$9,0,IF('4 ป้อนข้อมูล'!E5317&lt;'3 ค่าคะแนน'!$B$8,'3 ค่าคะแนน'!$E$9,IF('4 ป้อนข้อมูล'!E5317&lt;'3 ค่าคะแนน'!$B$7,'3 ค่าคะแนน'!$E$8,IF('4 ป้อนข้อมูล'!E5317&lt;'3 ค่าคะแนน'!$B$6,'3 ค่าคะแนน'!$E$7,IF('4 ป้อนข้อมูล'!E5317&lt;'3 ค่าคะแนน'!$B$5,'3 ค่าคะแนน'!$E$6,IF('4 ป้อนข้อมูล'!E5317&lt;'3 ค่าคะแนน'!$B$4,'3 ค่าคะแนน'!$E$5,'3 ค่าคะแนน'!$E$4))))))</f>
        <v>0</v>
      </c>
      <c r="F5317" s="109">
        <f>IF('4 ป้อนข้อมูล'!E5317&gt;=70,SUMIF(ปันส่วน!$A$5:$A$16,D5317,ปันส่วน!$F$5:$F$16),0)</f>
        <v>0</v>
      </c>
      <c r="G5317" s="109">
        <f>SUMIFS(ปันส่วน2!$C$3:$C$20,ปันส่วน2!$A$3:$A$20,D5317,ปันส่วน2!$B$3:$B$20,E5317)</f>
        <v>0</v>
      </c>
      <c r="H5317" s="109">
        <f t="shared" ref="H5317:H5380" si="83">SUM(F5317:G5317)</f>
        <v>0</v>
      </c>
    </row>
    <row r="5318" spans="1:8">
      <c r="A5318" s="69">
        <v>5315</v>
      </c>
      <c r="B5318" s="82" t="str">
        <f>IF('4 ป้อนข้อมูล'!B5318&lt;&gt;"",'4 ป้อนข้อมูล'!B5318," ")</f>
        <v xml:space="preserve"> </v>
      </c>
      <c r="C5318" s="81" t="str">
        <f>IF('4 ป้อนข้อมูล'!C5318&lt;&gt;"",'4 ป้อนข้อมูล'!C5318," ")</f>
        <v xml:space="preserve"> </v>
      </c>
      <c r="D5318" s="69" t="str">
        <f>IF('4 ป้อนข้อมูล'!D5318&lt;&gt;"",'4 ป้อนข้อมูล'!D5318," ")</f>
        <v xml:space="preserve"> </v>
      </c>
      <c r="E5318" s="71">
        <f>IF('4 ป้อนข้อมูล'!E5318&lt;'3 ค่าคะแนน'!$B$9,0,IF('4 ป้อนข้อมูล'!E5318&lt;'3 ค่าคะแนน'!$B$8,'3 ค่าคะแนน'!$E$9,IF('4 ป้อนข้อมูล'!E5318&lt;'3 ค่าคะแนน'!$B$7,'3 ค่าคะแนน'!$E$8,IF('4 ป้อนข้อมูล'!E5318&lt;'3 ค่าคะแนน'!$B$6,'3 ค่าคะแนน'!$E$7,IF('4 ป้อนข้อมูล'!E5318&lt;'3 ค่าคะแนน'!$B$5,'3 ค่าคะแนน'!$E$6,IF('4 ป้อนข้อมูล'!E5318&lt;'3 ค่าคะแนน'!$B$4,'3 ค่าคะแนน'!$E$5,'3 ค่าคะแนน'!$E$4))))))</f>
        <v>0</v>
      </c>
      <c r="F5318" s="109">
        <f>IF('4 ป้อนข้อมูล'!E5318&gt;=70,SUMIF(ปันส่วน!$A$5:$A$16,D5318,ปันส่วน!$F$5:$F$16),0)</f>
        <v>0</v>
      </c>
      <c r="G5318" s="109">
        <f>SUMIFS(ปันส่วน2!$C$3:$C$20,ปันส่วน2!$A$3:$A$20,D5318,ปันส่วน2!$B$3:$B$20,E5318)</f>
        <v>0</v>
      </c>
      <c r="H5318" s="109">
        <f t="shared" si="83"/>
        <v>0</v>
      </c>
    </row>
    <row r="5319" spans="1:8">
      <c r="A5319" s="69">
        <v>5316</v>
      </c>
      <c r="B5319" s="82" t="str">
        <f>IF('4 ป้อนข้อมูล'!B5319&lt;&gt;"",'4 ป้อนข้อมูล'!B5319," ")</f>
        <v xml:space="preserve"> </v>
      </c>
      <c r="C5319" s="81" t="str">
        <f>IF('4 ป้อนข้อมูล'!C5319&lt;&gt;"",'4 ป้อนข้อมูล'!C5319," ")</f>
        <v xml:space="preserve"> </v>
      </c>
      <c r="D5319" s="69" t="str">
        <f>IF('4 ป้อนข้อมูล'!D5319&lt;&gt;"",'4 ป้อนข้อมูล'!D5319," ")</f>
        <v xml:space="preserve"> </v>
      </c>
      <c r="E5319" s="71">
        <f>IF('4 ป้อนข้อมูล'!E5319&lt;'3 ค่าคะแนน'!$B$9,0,IF('4 ป้อนข้อมูล'!E5319&lt;'3 ค่าคะแนน'!$B$8,'3 ค่าคะแนน'!$E$9,IF('4 ป้อนข้อมูล'!E5319&lt;'3 ค่าคะแนน'!$B$7,'3 ค่าคะแนน'!$E$8,IF('4 ป้อนข้อมูล'!E5319&lt;'3 ค่าคะแนน'!$B$6,'3 ค่าคะแนน'!$E$7,IF('4 ป้อนข้อมูล'!E5319&lt;'3 ค่าคะแนน'!$B$5,'3 ค่าคะแนน'!$E$6,IF('4 ป้อนข้อมูล'!E5319&lt;'3 ค่าคะแนน'!$B$4,'3 ค่าคะแนน'!$E$5,'3 ค่าคะแนน'!$E$4))))))</f>
        <v>0</v>
      </c>
      <c r="F5319" s="109">
        <f>IF('4 ป้อนข้อมูล'!E5319&gt;=70,SUMIF(ปันส่วน!$A$5:$A$16,D5319,ปันส่วน!$F$5:$F$16),0)</f>
        <v>0</v>
      </c>
      <c r="G5319" s="109">
        <f>SUMIFS(ปันส่วน2!$C$3:$C$20,ปันส่วน2!$A$3:$A$20,D5319,ปันส่วน2!$B$3:$B$20,E5319)</f>
        <v>0</v>
      </c>
      <c r="H5319" s="109">
        <f t="shared" si="83"/>
        <v>0</v>
      </c>
    </row>
    <row r="5320" spans="1:8">
      <c r="A5320" s="69">
        <v>5317</v>
      </c>
      <c r="B5320" s="82" t="str">
        <f>IF('4 ป้อนข้อมูล'!B5320&lt;&gt;"",'4 ป้อนข้อมูล'!B5320," ")</f>
        <v xml:space="preserve"> </v>
      </c>
      <c r="C5320" s="81" t="str">
        <f>IF('4 ป้อนข้อมูล'!C5320&lt;&gt;"",'4 ป้อนข้อมูล'!C5320," ")</f>
        <v xml:space="preserve"> </v>
      </c>
      <c r="D5320" s="69" t="str">
        <f>IF('4 ป้อนข้อมูล'!D5320&lt;&gt;"",'4 ป้อนข้อมูล'!D5320," ")</f>
        <v xml:space="preserve"> </v>
      </c>
      <c r="E5320" s="71">
        <f>IF('4 ป้อนข้อมูล'!E5320&lt;'3 ค่าคะแนน'!$B$9,0,IF('4 ป้อนข้อมูล'!E5320&lt;'3 ค่าคะแนน'!$B$8,'3 ค่าคะแนน'!$E$9,IF('4 ป้อนข้อมูล'!E5320&lt;'3 ค่าคะแนน'!$B$7,'3 ค่าคะแนน'!$E$8,IF('4 ป้อนข้อมูล'!E5320&lt;'3 ค่าคะแนน'!$B$6,'3 ค่าคะแนน'!$E$7,IF('4 ป้อนข้อมูล'!E5320&lt;'3 ค่าคะแนน'!$B$5,'3 ค่าคะแนน'!$E$6,IF('4 ป้อนข้อมูล'!E5320&lt;'3 ค่าคะแนน'!$B$4,'3 ค่าคะแนน'!$E$5,'3 ค่าคะแนน'!$E$4))))))</f>
        <v>0</v>
      </c>
      <c r="F5320" s="109">
        <f>IF('4 ป้อนข้อมูล'!E5320&gt;=70,SUMIF(ปันส่วน!$A$5:$A$16,D5320,ปันส่วน!$F$5:$F$16),0)</f>
        <v>0</v>
      </c>
      <c r="G5320" s="109">
        <f>SUMIFS(ปันส่วน2!$C$3:$C$20,ปันส่วน2!$A$3:$A$20,D5320,ปันส่วน2!$B$3:$B$20,E5320)</f>
        <v>0</v>
      </c>
      <c r="H5320" s="109">
        <f t="shared" si="83"/>
        <v>0</v>
      </c>
    </row>
    <row r="5321" spans="1:8">
      <c r="A5321" s="69">
        <v>5318</v>
      </c>
      <c r="B5321" s="82" t="str">
        <f>IF('4 ป้อนข้อมูล'!B5321&lt;&gt;"",'4 ป้อนข้อมูล'!B5321," ")</f>
        <v xml:space="preserve"> </v>
      </c>
      <c r="C5321" s="81" t="str">
        <f>IF('4 ป้อนข้อมูล'!C5321&lt;&gt;"",'4 ป้อนข้อมูล'!C5321," ")</f>
        <v xml:space="preserve"> </v>
      </c>
      <c r="D5321" s="69" t="str">
        <f>IF('4 ป้อนข้อมูล'!D5321&lt;&gt;"",'4 ป้อนข้อมูล'!D5321," ")</f>
        <v xml:space="preserve"> </v>
      </c>
      <c r="E5321" s="71">
        <f>IF('4 ป้อนข้อมูล'!E5321&lt;'3 ค่าคะแนน'!$B$9,0,IF('4 ป้อนข้อมูล'!E5321&lt;'3 ค่าคะแนน'!$B$8,'3 ค่าคะแนน'!$E$9,IF('4 ป้อนข้อมูล'!E5321&lt;'3 ค่าคะแนน'!$B$7,'3 ค่าคะแนน'!$E$8,IF('4 ป้อนข้อมูล'!E5321&lt;'3 ค่าคะแนน'!$B$6,'3 ค่าคะแนน'!$E$7,IF('4 ป้อนข้อมูล'!E5321&lt;'3 ค่าคะแนน'!$B$5,'3 ค่าคะแนน'!$E$6,IF('4 ป้อนข้อมูล'!E5321&lt;'3 ค่าคะแนน'!$B$4,'3 ค่าคะแนน'!$E$5,'3 ค่าคะแนน'!$E$4))))))</f>
        <v>0</v>
      </c>
      <c r="F5321" s="109">
        <f>IF('4 ป้อนข้อมูล'!E5321&gt;=70,SUMIF(ปันส่วน!$A$5:$A$16,D5321,ปันส่วน!$F$5:$F$16),0)</f>
        <v>0</v>
      </c>
      <c r="G5321" s="109">
        <f>SUMIFS(ปันส่วน2!$C$3:$C$20,ปันส่วน2!$A$3:$A$20,D5321,ปันส่วน2!$B$3:$B$20,E5321)</f>
        <v>0</v>
      </c>
      <c r="H5321" s="109">
        <f t="shared" si="83"/>
        <v>0</v>
      </c>
    </row>
    <row r="5322" spans="1:8">
      <c r="A5322" s="69">
        <v>5319</v>
      </c>
      <c r="B5322" s="82" t="str">
        <f>IF('4 ป้อนข้อมูล'!B5322&lt;&gt;"",'4 ป้อนข้อมูล'!B5322," ")</f>
        <v xml:space="preserve"> </v>
      </c>
      <c r="C5322" s="81" t="str">
        <f>IF('4 ป้อนข้อมูล'!C5322&lt;&gt;"",'4 ป้อนข้อมูล'!C5322," ")</f>
        <v xml:space="preserve"> </v>
      </c>
      <c r="D5322" s="69" t="str">
        <f>IF('4 ป้อนข้อมูล'!D5322&lt;&gt;"",'4 ป้อนข้อมูล'!D5322," ")</f>
        <v xml:space="preserve"> </v>
      </c>
      <c r="E5322" s="71">
        <f>IF('4 ป้อนข้อมูล'!E5322&lt;'3 ค่าคะแนน'!$B$9,0,IF('4 ป้อนข้อมูล'!E5322&lt;'3 ค่าคะแนน'!$B$8,'3 ค่าคะแนน'!$E$9,IF('4 ป้อนข้อมูล'!E5322&lt;'3 ค่าคะแนน'!$B$7,'3 ค่าคะแนน'!$E$8,IF('4 ป้อนข้อมูล'!E5322&lt;'3 ค่าคะแนน'!$B$6,'3 ค่าคะแนน'!$E$7,IF('4 ป้อนข้อมูล'!E5322&lt;'3 ค่าคะแนน'!$B$5,'3 ค่าคะแนน'!$E$6,IF('4 ป้อนข้อมูล'!E5322&lt;'3 ค่าคะแนน'!$B$4,'3 ค่าคะแนน'!$E$5,'3 ค่าคะแนน'!$E$4))))))</f>
        <v>0</v>
      </c>
      <c r="F5322" s="109">
        <f>IF('4 ป้อนข้อมูล'!E5322&gt;=70,SUMIF(ปันส่วน!$A$5:$A$16,D5322,ปันส่วน!$F$5:$F$16),0)</f>
        <v>0</v>
      </c>
      <c r="G5322" s="109">
        <f>SUMIFS(ปันส่วน2!$C$3:$C$20,ปันส่วน2!$A$3:$A$20,D5322,ปันส่วน2!$B$3:$B$20,E5322)</f>
        <v>0</v>
      </c>
      <c r="H5322" s="109">
        <f t="shared" si="83"/>
        <v>0</v>
      </c>
    </row>
    <row r="5323" spans="1:8">
      <c r="A5323" s="69">
        <v>5320</v>
      </c>
      <c r="B5323" s="82" t="str">
        <f>IF('4 ป้อนข้อมูล'!B5323&lt;&gt;"",'4 ป้อนข้อมูล'!B5323," ")</f>
        <v xml:space="preserve"> </v>
      </c>
      <c r="C5323" s="81" t="str">
        <f>IF('4 ป้อนข้อมูล'!C5323&lt;&gt;"",'4 ป้อนข้อมูล'!C5323," ")</f>
        <v xml:space="preserve"> </v>
      </c>
      <c r="D5323" s="69" t="str">
        <f>IF('4 ป้อนข้อมูล'!D5323&lt;&gt;"",'4 ป้อนข้อมูล'!D5323," ")</f>
        <v xml:space="preserve"> </v>
      </c>
      <c r="E5323" s="71">
        <f>IF('4 ป้อนข้อมูล'!E5323&lt;'3 ค่าคะแนน'!$B$9,0,IF('4 ป้อนข้อมูล'!E5323&lt;'3 ค่าคะแนน'!$B$8,'3 ค่าคะแนน'!$E$9,IF('4 ป้อนข้อมูล'!E5323&lt;'3 ค่าคะแนน'!$B$7,'3 ค่าคะแนน'!$E$8,IF('4 ป้อนข้อมูล'!E5323&lt;'3 ค่าคะแนน'!$B$6,'3 ค่าคะแนน'!$E$7,IF('4 ป้อนข้อมูล'!E5323&lt;'3 ค่าคะแนน'!$B$5,'3 ค่าคะแนน'!$E$6,IF('4 ป้อนข้อมูล'!E5323&lt;'3 ค่าคะแนน'!$B$4,'3 ค่าคะแนน'!$E$5,'3 ค่าคะแนน'!$E$4))))))</f>
        <v>0</v>
      </c>
      <c r="F5323" s="109">
        <f>IF('4 ป้อนข้อมูล'!E5323&gt;=70,SUMIF(ปันส่วน!$A$5:$A$16,D5323,ปันส่วน!$F$5:$F$16),0)</f>
        <v>0</v>
      </c>
      <c r="G5323" s="109">
        <f>SUMIFS(ปันส่วน2!$C$3:$C$20,ปันส่วน2!$A$3:$A$20,D5323,ปันส่วน2!$B$3:$B$20,E5323)</f>
        <v>0</v>
      </c>
      <c r="H5323" s="109">
        <f t="shared" si="83"/>
        <v>0</v>
      </c>
    </row>
    <row r="5324" spans="1:8">
      <c r="A5324" s="69">
        <v>5321</v>
      </c>
      <c r="B5324" s="82" t="str">
        <f>IF('4 ป้อนข้อมูล'!B5324&lt;&gt;"",'4 ป้อนข้อมูล'!B5324," ")</f>
        <v xml:space="preserve"> </v>
      </c>
      <c r="C5324" s="81" t="str">
        <f>IF('4 ป้อนข้อมูล'!C5324&lt;&gt;"",'4 ป้อนข้อมูล'!C5324," ")</f>
        <v xml:space="preserve"> </v>
      </c>
      <c r="D5324" s="69" t="str">
        <f>IF('4 ป้อนข้อมูล'!D5324&lt;&gt;"",'4 ป้อนข้อมูล'!D5324," ")</f>
        <v xml:space="preserve"> </v>
      </c>
      <c r="E5324" s="71">
        <f>IF('4 ป้อนข้อมูล'!E5324&lt;'3 ค่าคะแนน'!$B$9,0,IF('4 ป้อนข้อมูล'!E5324&lt;'3 ค่าคะแนน'!$B$8,'3 ค่าคะแนน'!$E$9,IF('4 ป้อนข้อมูล'!E5324&lt;'3 ค่าคะแนน'!$B$7,'3 ค่าคะแนน'!$E$8,IF('4 ป้อนข้อมูล'!E5324&lt;'3 ค่าคะแนน'!$B$6,'3 ค่าคะแนน'!$E$7,IF('4 ป้อนข้อมูล'!E5324&lt;'3 ค่าคะแนน'!$B$5,'3 ค่าคะแนน'!$E$6,IF('4 ป้อนข้อมูล'!E5324&lt;'3 ค่าคะแนน'!$B$4,'3 ค่าคะแนน'!$E$5,'3 ค่าคะแนน'!$E$4))))))</f>
        <v>0</v>
      </c>
      <c r="F5324" s="109">
        <f>IF('4 ป้อนข้อมูล'!E5324&gt;=70,SUMIF(ปันส่วน!$A$5:$A$16,D5324,ปันส่วน!$F$5:$F$16),0)</f>
        <v>0</v>
      </c>
      <c r="G5324" s="109">
        <f>SUMIFS(ปันส่วน2!$C$3:$C$20,ปันส่วน2!$A$3:$A$20,D5324,ปันส่วน2!$B$3:$B$20,E5324)</f>
        <v>0</v>
      </c>
      <c r="H5324" s="109">
        <f t="shared" si="83"/>
        <v>0</v>
      </c>
    </row>
    <row r="5325" spans="1:8">
      <c r="A5325" s="69">
        <v>5322</v>
      </c>
      <c r="B5325" s="82" t="str">
        <f>IF('4 ป้อนข้อมูล'!B5325&lt;&gt;"",'4 ป้อนข้อมูล'!B5325," ")</f>
        <v xml:space="preserve"> </v>
      </c>
      <c r="C5325" s="81" t="str">
        <f>IF('4 ป้อนข้อมูล'!C5325&lt;&gt;"",'4 ป้อนข้อมูล'!C5325," ")</f>
        <v xml:space="preserve"> </v>
      </c>
      <c r="D5325" s="69" t="str">
        <f>IF('4 ป้อนข้อมูล'!D5325&lt;&gt;"",'4 ป้อนข้อมูล'!D5325," ")</f>
        <v xml:space="preserve"> </v>
      </c>
      <c r="E5325" s="71">
        <f>IF('4 ป้อนข้อมูล'!E5325&lt;'3 ค่าคะแนน'!$B$9,0,IF('4 ป้อนข้อมูล'!E5325&lt;'3 ค่าคะแนน'!$B$8,'3 ค่าคะแนน'!$E$9,IF('4 ป้อนข้อมูล'!E5325&lt;'3 ค่าคะแนน'!$B$7,'3 ค่าคะแนน'!$E$8,IF('4 ป้อนข้อมูล'!E5325&lt;'3 ค่าคะแนน'!$B$6,'3 ค่าคะแนน'!$E$7,IF('4 ป้อนข้อมูล'!E5325&lt;'3 ค่าคะแนน'!$B$5,'3 ค่าคะแนน'!$E$6,IF('4 ป้อนข้อมูล'!E5325&lt;'3 ค่าคะแนน'!$B$4,'3 ค่าคะแนน'!$E$5,'3 ค่าคะแนน'!$E$4))))))</f>
        <v>0</v>
      </c>
      <c r="F5325" s="109">
        <f>IF('4 ป้อนข้อมูล'!E5325&gt;=70,SUMIF(ปันส่วน!$A$5:$A$16,D5325,ปันส่วน!$F$5:$F$16),0)</f>
        <v>0</v>
      </c>
      <c r="G5325" s="109">
        <f>SUMIFS(ปันส่วน2!$C$3:$C$20,ปันส่วน2!$A$3:$A$20,D5325,ปันส่วน2!$B$3:$B$20,E5325)</f>
        <v>0</v>
      </c>
      <c r="H5325" s="109">
        <f t="shared" si="83"/>
        <v>0</v>
      </c>
    </row>
    <row r="5326" spans="1:8">
      <c r="A5326" s="69">
        <v>5323</v>
      </c>
      <c r="B5326" s="82" t="str">
        <f>IF('4 ป้อนข้อมูล'!B5326&lt;&gt;"",'4 ป้อนข้อมูล'!B5326," ")</f>
        <v xml:space="preserve"> </v>
      </c>
      <c r="C5326" s="81" t="str">
        <f>IF('4 ป้อนข้อมูล'!C5326&lt;&gt;"",'4 ป้อนข้อมูล'!C5326," ")</f>
        <v xml:space="preserve"> </v>
      </c>
      <c r="D5326" s="69" t="str">
        <f>IF('4 ป้อนข้อมูล'!D5326&lt;&gt;"",'4 ป้อนข้อมูล'!D5326," ")</f>
        <v xml:space="preserve"> </v>
      </c>
      <c r="E5326" s="71">
        <f>IF('4 ป้อนข้อมูล'!E5326&lt;'3 ค่าคะแนน'!$B$9,0,IF('4 ป้อนข้อมูล'!E5326&lt;'3 ค่าคะแนน'!$B$8,'3 ค่าคะแนน'!$E$9,IF('4 ป้อนข้อมูล'!E5326&lt;'3 ค่าคะแนน'!$B$7,'3 ค่าคะแนน'!$E$8,IF('4 ป้อนข้อมูล'!E5326&lt;'3 ค่าคะแนน'!$B$6,'3 ค่าคะแนน'!$E$7,IF('4 ป้อนข้อมูล'!E5326&lt;'3 ค่าคะแนน'!$B$5,'3 ค่าคะแนน'!$E$6,IF('4 ป้อนข้อมูล'!E5326&lt;'3 ค่าคะแนน'!$B$4,'3 ค่าคะแนน'!$E$5,'3 ค่าคะแนน'!$E$4))))))</f>
        <v>0</v>
      </c>
      <c r="F5326" s="109">
        <f>IF('4 ป้อนข้อมูล'!E5326&gt;=70,SUMIF(ปันส่วน!$A$5:$A$16,D5326,ปันส่วน!$F$5:$F$16),0)</f>
        <v>0</v>
      </c>
      <c r="G5326" s="109">
        <f>SUMIFS(ปันส่วน2!$C$3:$C$20,ปันส่วน2!$A$3:$A$20,D5326,ปันส่วน2!$B$3:$B$20,E5326)</f>
        <v>0</v>
      </c>
      <c r="H5326" s="109">
        <f t="shared" si="83"/>
        <v>0</v>
      </c>
    </row>
    <row r="5327" spans="1:8">
      <c r="A5327" s="69">
        <v>5324</v>
      </c>
      <c r="B5327" s="82" t="str">
        <f>IF('4 ป้อนข้อมูล'!B5327&lt;&gt;"",'4 ป้อนข้อมูล'!B5327," ")</f>
        <v xml:space="preserve"> </v>
      </c>
      <c r="C5327" s="81" t="str">
        <f>IF('4 ป้อนข้อมูล'!C5327&lt;&gt;"",'4 ป้อนข้อมูล'!C5327," ")</f>
        <v xml:space="preserve"> </v>
      </c>
      <c r="D5327" s="69" t="str">
        <f>IF('4 ป้อนข้อมูล'!D5327&lt;&gt;"",'4 ป้อนข้อมูล'!D5327," ")</f>
        <v xml:space="preserve"> </v>
      </c>
      <c r="E5327" s="71">
        <f>IF('4 ป้อนข้อมูล'!E5327&lt;'3 ค่าคะแนน'!$B$9,0,IF('4 ป้อนข้อมูล'!E5327&lt;'3 ค่าคะแนน'!$B$8,'3 ค่าคะแนน'!$E$9,IF('4 ป้อนข้อมูล'!E5327&lt;'3 ค่าคะแนน'!$B$7,'3 ค่าคะแนน'!$E$8,IF('4 ป้อนข้อมูล'!E5327&lt;'3 ค่าคะแนน'!$B$6,'3 ค่าคะแนน'!$E$7,IF('4 ป้อนข้อมูล'!E5327&lt;'3 ค่าคะแนน'!$B$5,'3 ค่าคะแนน'!$E$6,IF('4 ป้อนข้อมูล'!E5327&lt;'3 ค่าคะแนน'!$B$4,'3 ค่าคะแนน'!$E$5,'3 ค่าคะแนน'!$E$4))))))</f>
        <v>0</v>
      </c>
      <c r="F5327" s="109">
        <f>IF('4 ป้อนข้อมูล'!E5327&gt;=70,SUMIF(ปันส่วน!$A$5:$A$16,D5327,ปันส่วน!$F$5:$F$16),0)</f>
        <v>0</v>
      </c>
      <c r="G5327" s="109">
        <f>SUMIFS(ปันส่วน2!$C$3:$C$20,ปันส่วน2!$A$3:$A$20,D5327,ปันส่วน2!$B$3:$B$20,E5327)</f>
        <v>0</v>
      </c>
      <c r="H5327" s="109">
        <f t="shared" si="83"/>
        <v>0</v>
      </c>
    </row>
    <row r="5328" spans="1:8">
      <c r="A5328" s="69">
        <v>5325</v>
      </c>
      <c r="B5328" s="82" t="str">
        <f>IF('4 ป้อนข้อมูล'!B5328&lt;&gt;"",'4 ป้อนข้อมูล'!B5328," ")</f>
        <v xml:space="preserve"> </v>
      </c>
      <c r="C5328" s="81" t="str">
        <f>IF('4 ป้อนข้อมูล'!C5328&lt;&gt;"",'4 ป้อนข้อมูล'!C5328," ")</f>
        <v xml:space="preserve"> </v>
      </c>
      <c r="D5328" s="69" t="str">
        <f>IF('4 ป้อนข้อมูล'!D5328&lt;&gt;"",'4 ป้อนข้อมูล'!D5328," ")</f>
        <v xml:space="preserve"> </v>
      </c>
      <c r="E5328" s="71">
        <f>IF('4 ป้อนข้อมูล'!E5328&lt;'3 ค่าคะแนน'!$B$9,0,IF('4 ป้อนข้อมูล'!E5328&lt;'3 ค่าคะแนน'!$B$8,'3 ค่าคะแนน'!$E$9,IF('4 ป้อนข้อมูล'!E5328&lt;'3 ค่าคะแนน'!$B$7,'3 ค่าคะแนน'!$E$8,IF('4 ป้อนข้อมูล'!E5328&lt;'3 ค่าคะแนน'!$B$6,'3 ค่าคะแนน'!$E$7,IF('4 ป้อนข้อมูล'!E5328&lt;'3 ค่าคะแนน'!$B$5,'3 ค่าคะแนน'!$E$6,IF('4 ป้อนข้อมูล'!E5328&lt;'3 ค่าคะแนน'!$B$4,'3 ค่าคะแนน'!$E$5,'3 ค่าคะแนน'!$E$4))))))</f>
        <v>0</v>
      </c>
      <c r="F5328" s="109">
        <f>IF('4 ป้อนข้อมูล'!E5328&gt;=70,SUMIF(ปันส่วน!$A$5:$A$16,D5328,ปันส่วน!$F$5:$F$16),0)</f>
        <v>0</v>
      </c>
      <c r="G5328" s="109">
        <f>SUMIFS(ปันส่วน2!$C$3:$C$20,ปันส่วน2!$A$3:$A$20,D5328,ปันส่วน2!$B$3:$B$20,E5328)</f>
        <v>0</v>
      </c>
      <c r="H5328" s="109">
        <f t="shared" si="83"/>
        <v>0</v>
      </c>
    </row>
    <row r="5329" spans="1:8">
      <c r="A5329" s="69">
        <v>5326</v>
      </c>
      <c r="B5329" s="82" t="str">
        <f>IF('4 ป้อนข้อมูล'!B5329&lt;&gt;"",'4 ป้อนข้อมูล'!B5329," ")</f>
        <v xml:space="preserve"> </v>
      </c>
      <c r="C5329" s="81" t="str">
        <f>IF('4 ป้อนข้อมูล'!C5329&lt;&gt;"",'4 ป้อนข้อมูล'!C5329," ")</f>
        <v xml:space="preserve"> </v>
      </c>
      <c r="D5329" s="69" t="str">
        <f>IF('4 ป้อนข้อมูล'!D5329&lt;&gt;"",'4 ป้อนข้อมูล'!D5329," ")</f>
        <v xml:space="preserve"> </v>
      </c>
      <c r="E5329" s="71">
        <f>IF('4 ป้อนข้อมูล'!E5329&lt;'3 ค่าคะแนน'!$B$9,0,IF('4 ป้อนข้อมูล'!E5329&lt;'3 ค่าคะแนน'!$B$8,'3 ค่าคะแนน'!$E$9,IF('4 ป้อนข้อมูล'!E5329&lt;'3 ค่าคะแนน'!$B$7,'3 ค่าคะแนน'!$E$8,IF('4 ป้อนข้อมูล'!E5329&lt;'3 ค่าคะแนน'!$B$6,'3 ค่าคะแนน'!$E$7,IF('4 ป้อนข้อมูล'!E5329&lt;'3 ค่าคะแนน'!$B$5,'3 ค่าคะแนน'!$E$6,IF('4 ป้อนข้อมูล'!E5329&lt;'3 ค่าคะแนน'!$B$4,'3 ค่าคะแนน'!$E$5,'3 ค่าคะแนน'!$E$4))))))</f>
        <v>0</v>
      </c>
      <c r="F5329" s="109">
        <f>IF('4 ป้อนข้อมูล'!E5329&gt;=70,SUMIF(ปันส่วน!$A$5:$A$16,D5329,ปันส่วน!$F$5:$F$16),0)</f>
        <v>0</v>
      </c>
      <c r="G5329" s="109">
        <f>SUMIFS(ปันส่วน2!$C$3:$C$20,ปันส่วน2!$A$3:$A$20,D5329,ปันส่วน2!$B$3:$B$20,E5329)</f>
        <v>0</v>
      </c>
      <c r="H5329" s="109">
        <f t="shared" si="83"/>
        <v>0</v>
      </c>
    </row>
    <row r="5330" spans="1:8">
      <c r="A5330" s="69">
        <v>5327</v>
      </c>
      <c r="B5330" s="82" t="str">
        <f>IF('4 ป้อนข้อมูล'!B5330&lt;&gt;"",'4 ป้อนข้อมูล'!B5330," ")</f>
        <v xml:space="preserve"> </v>
      </c>
      <c r="C5330" s="81" t="str">
        <f>IF('4 ป้อนข้อมูล'!C5330&lt;&gt;"",'4 ป้อนข้อมูล'!C5330," ")</f>
        <v xml:space="preserve"> </v>
      </c>
      <c r="D5330" s="69" t="str">
        <f>IF('4 ป้อนข้อมูล'!D5330&lt;&gt;"",'4 ป้อนข้อมูล'!D5330," ")</f>
        <v xml:space="preserve"> </v>
      </c>
      <c r="E5330" s="71">
        <f>IF('4 ป้อนข้อมูล'!E5330&lt;'3 ค่าคะแนน'!$B$9,0,IF('4 ป้อนข้อมูล'!E5330&lt;'3 ค่าคะแนน'!$B$8,'3 ค่าคะแนน'!$E$9,IF('4 ป้อนข้อมูล'!E5330&lt;'3 ค่าคะแนน'!$B$7,'3 ค่าคะแนน'!$E$8,IF('4 ป้อนข้อมูล'!E5330&lt;'3 ค่าคะแนน'!$B$6,'3 ค่าคะแนน'!$E$7,IF('4 ป้อนข้อมูล'!E5330&lt;'3 ค่าคะแนน'!$B$5,'3 ค่าคะแนน'!$E$6,IF('4 ป้อนข้อมูล'!E5330&lt;'3 ค่าคะแนน'!$B$4,'3 ค่าคะแนน'!$E$5,'3 ค่าคะแนน'!$E$4))))))</f>
        <v>0</v>
      </c>
      <c r="F5330" s="109">
        <f>IF('4 ป้อนข้อมูล'!E5330&gt;=70,SUMIF(ปันส่วน!$A$5:$A$16,D5330,ปันส่วน!$F$5:$F$16),0)</f>
        <v>0</v>
      </c>
      <c r="G5330" s="109">
        <f>SUMIFS(ปันส่วน2!$C$3:$C$20,ปันส่วน2!$A$3:$A$20,D5330,ปันส่วน2!$B$3:$B$20,E5330)</f>
        <v>0</v>
      </c>
      <c r="H5330" s="109">
        <f t="shared" si="83"/>
        <v>0</v>
      </c>
    </row>
    <row r="5331" spans="1:8">
      <c r="A5331" s="69">
        <v>5328</v>
      </c>
      <c r="B5331" s="82" t="str">
        <f>IF('4 ป้อนข้อมูล'!B5331&lt;&gt;"",'4 ป้อนข้อมูล'!B5331," ")</f>
        <v xml:space="preserve"> </v>
      </c>
      <c r="C5331" s="81" t="str">
        <f>IF('4 ป้อนข้อมูล'!C5331&lt;&gt;"",'4 ป้อนข้อมูล'!C5331," ")</f>
        <v xml:space="preserve"> </v>
      </c>
      <c r="D5331" s="69" t="str">
        <f>IF('4 ป้อนข้อมูล'!D5331&lt;&gt;"",'4 ป้อนข้อมูล'!D5331," ")</f>
        <v xml:space="preserve"> </v>
      </c>
      <c r="E5331" s="71">
        <f>IF('4 ป้อนข้อมูล'!E5331&lt;'3 ค่าคะแนน'!$B$9,0,IF('4 ป้อนข้อมูล'!E5331&lt;'3 ค่าคะแนน'!$B$8,'3 ค่าคะแนน'!$E$9,IF('4 ป้อนข้อมูล'!E5331&lt;'3 ค่าคะแนน'!$B$7,'3 ค่าคะแนน'!$E$8,IF('4 ป้อนข้อมูล'!E5331&lt;'3 ค่าคะแนน'!$B$6,'3 ค่าคะแนน'!$E$7,IF('4 ป้อนข้อมูล'!E5331&lt;'3 ค่าคะแนน'!$B$5,'3 ค่าคะแนน'!$E$6,IF('4 ป้อนข้อมูล'!E5331&lt;'3 ค่าคะแนน'!$B$4,'3 ค่าคะแนน'!$E$5,'3 ค่าคะแนน'!$E$4))))))</f>
        <v>0</v>
      </c>
      <c r="F5331" s="109">
        <f>IF('4 ป้อนข้อมูล'!E5331&gt;=70,SUMIF(ปันส่วน!$A$5:$A$16,D5331,ปันส่วน!$F$5:$F$16),0)</f>
        <v>0</v>
      </c>
      <c r="G5331" s="109">
        <f>SUMIFS(ปันส่วน2!$C$3:$C$20,ปันส่วน2!$A$3:$A$20,D5331,ปันส่วน2!$B$3:$B$20,E5331)</f>
        <v>0</v>
      </c>
      <c r="H5331" s="109">
        <f t="shared" si="83"/>
        <v>0</v>
      </c>
    </row>
    <row r="5332" spans="1:8">
      <c r="A5332" s="69">
        <v>5329</v>
      </c>
      <c r="B5332" s="82" t="str">
        <f>IF('4 ป้อนข้อมูล'!B5332&lt;&gt;"",'4 ป้อนข้อมูล'!B5332," ")</f>
        <v xml:space="preserve"> </v>
      </c>
      <c r="C5332" s="81" t="str">
        <f>IF('4 ป้อนข้อมูล'!C5332&lt;&gt;"",'4 ป้อนข้อมูล'!C5332," ")</f>
        <v xml:space="preserve"> </v>
      </c>
      <c r="D5332" s="69" t="str">
        <f>IF('4 ป้อนข้อมูล'!D5332&lt;&gt;"",'4 ป้อนข้อมูล'!D5332," ")</f>
        <v xml:space="preserve"> </v>
      </c>
      <c r="E5332" s="71">
        <f>IF('4 ป้อนข้อมูล'!E5332&lt;'3 ค่าคะแนน'!$B$9,0,IF('4 ป้อนข้อมูล'!E5332&lt;'3 ค่าคะแนน'!$B$8,'3 ค่าคะแนน'!$E$9,IF('4 ป้อนข้อมูล'!E5332&lt;'3 ค่าคะแนน'!$B$7,'3 ค่าคะแนน'!$E$8,IF('4 ป้อนข้อมูล'!E5332&lt;'3 ค่าคะแนน'!$B$6,'3 ค่าคะแนน'!$E$7,IF('4 ป้อนข้อมูล'!E5332&lt;'3 ค่าคะแนน'!$B$5,'3 ค่าคะแนน'!$E$6,IF('4 ป้อนข้อมูล'!E5332&lt;'3 ค่าคะแนน'!$B$4,'3 ค่าคะแนน'!$E$5,'3 ค่าคะแนน'!$E$4))))))</f>
        <v>0</v>
      </c>
      <c r="F5332" s="109">
        <f>IF('4 ป้อนข้อมูล'!E5332&gt;=70,SUMIF(ปันส่วน!$A$5:$A$16,D5332,ปันส่วน!$F$5:$F$16),0)</f>
        <v>0</v>
      </c>
      <c r="G5332" s="109">
        <f>SUMIFS(ปันส่วน2!$C$3:$C$20,ปันส่วน2!$A$3:$A$20,D5332,ปันส่วน2!$B$3:$B$20,E5332)</f>
        <v>0</v>
      </c>
      <c r="H5332" s="109">
        <f t="shared" si="83"/>
        <v>0</v>
      </c>
    </row>
    <row r="5333" spans="1:8">
      <c r="A5333" s="69">
        <v>5330</v>
      </c>
      <c r="B5333" s="82" t="str">
        <f>IF('4 ป้อนข้อมูล'!B5333&lt;&gt;"",'4 ป้อนข้อมูล'!B5333," ")</f>
        <v xml:space="preserve"> </v>
      </c>
      <c r="C5333" s="81" t="str">
        <f>IF('4 ป้อนข้อมูล'!C5333&lt;&gt;"",'4 ป้อนข้อมูล'!C5333," ")</f>
        <v xml:space="preserve"> </v>
      </c>
      <c r="D5333" s="69" t="str">
        <f>IF('4 ป้อนข้อมูล'!D5333&lt;&gt;"",'4 ป้อนข้อมูล'!D5333," ")</f>
        <v xml:space="preserve"> </v>
      </c>
      <c r="E5333" s="71">
        <f>IF('4 ป้อนข้อมูล'!E5333&lt;'3 ค่าคะแนน'!$B$9,0,IF('4 ป้อนข้อมูล'!E5333&lt;'3 ค่าคะแนน'!$B$8,'3 ค่าคะแนน'!$E$9,IF('4 ป้อนข้อมูล'!E5333&lt;'3 ค่าคะแนน'!$B$7,'3 ค่าคะแนน'!$E$8,IF('4 ป้อนข้อมูล'!E5333&lt;'3 ค่าคะแนน'!$B$6,'3 ค่าคะแนน'!$E$7,IF('4 ป้อนข้อมูล'!E5333&lt;'3 ค่าคะแนน'!$B$5,'3 ค่าคะแนน'!$E$6,IF('4 ป้อนข้อมูล'!E5333&lt;'3 ค่าคะแนน'!$B$4,'3 ค่าคะแนน'!$E$5,'3 ค่าคะแนน'!$E$4))))))</f>
        <v>0</v>
      </c>
      <c r="F5333" s="109">
        <f>IF('4 ป้อนข้อมูล'!E5333&gt;=70,SUMIF(ปันส่วน!$A$5:$A$16,D5333,ปันส่วน!$F$5:$F$16),0)</f>
        <v>0</v>
      </c>
      <c r="G5333" s="109">
        <f>SUMIFS(ปันส่วน2!$C$3:$C$20,ปันส่วน2!$A$3:$A$20,D5333,ปันส่วน2!$B$3:$B$20,E5333)</f>
        <v>0</v>
      </c>
      <c r="H5333" s="109">
        <f t="shared" si="83"/>
        <v>0</v>
      </c>
    </row>
    <row r="5334" spans="1:8">
      <c r="A5334" s="69">
        <v>5331</v>
      </c>
      <c r="B5334" s="82" t="str">
        <f>IF('4 ป้อนข้อมูล'!B5334&lt;&gt;"",'4 ป้อนข้อมูล'!B5334," ")</f>
        <v xml:space="preserve"> </v>
      </c>
      <c r="C5334" s="81" t="str">
        <f>IF('4 ป้อนข้อมูล'!C5334&lt;&gt;"",'4 ป้อนข้อมูล'!C5334," ")</f>
        <v xml:space="preserve"> </v>
      </c>
      <c r="D5334" s="69" t="str">
        <f>IF('4 ป้อนข้อมูล'!D5334&lt;&gt;"",'4 ป้อนข้อมูล'!D5334," ")</f>
        <v xml:space="preserve"> </v>
      </c>
      <c r="E5334" s="71">
        <f>IF('4 ป้อนข้อมูล'!E5334&lt;'3 ค่าคะแนน'!$B$9,0,IF('4 ป้อนข้อมูล'!E5334&lt;'3 ค่าคะแนน'!$B$8,'3 ค่าคะแนน'!$E$9,IF('4 ป้อนข้อมูล'!E5334&lt;'3 ค่าคะแนน'!$B$7,'3 ค่าคะแนน'!$E$8,IF('4 ป้อนข้อมูล'!E5334&lt;'3 ค่าคะแนน'!$B$6,'3 ค่าคะแนน'!$E$7,IF('4 ป้อนข้อมูล'!E5334&lt;'3 ค่าคะแนน'!$B$5,'3 ค่าคะแนน'!$E$6,IF('4 ป้อนข้อมูล'!E5334&lt;'3 ค่าคะแนน'!$B$4,'3 ค่าคะแนน'!$E$5,'3 ค่าคะแนน'!$E$4))))))</f>
        <v>0</v>
      </c>
      <c r="F5334" s="109">
        <f>IF('4 ป้อนข้อมูล'!E5334&gt;=70,SUMIF(ปันส่วน!$A$5:$A$16,D5334,ปันส่วน!$F$5:$F$16),0)</f>
        <v>0</v>
      </c>
      <c r="G5334" s="109">
        <f>SUMIFS(ปันส่วน2!$C$3:$C$20,ปันส่วน2!$A$3:$A$20,D5334,ปันส่วน2!$B$3:$B$20,E5334)</f>
        <v>0</v>
      </c>
      <c r="H5334" s="109">
        <f t="shared" si="83"/>
        <v>0</v>
      </c>
    </row>
    <row r="5335" spans="1:8">
      <c r="A5335" s="69">
        <v>5332</v>
      </c>
      <c r="B5335" s="82" t="str">
        <f>IF('4 ป้อนข้อมูล'!B5335&lt;&gt;"",'4 ป้อนข้อมูล'!B5335," ")</f>
        <v xml:space="preserve"> </v>
      </c>
      <c r="C5335" s="81" t="str">
        <f>IF('4 ป้อนข้อมูล'!C5335&lt;&gt;"",'4 ป้อนข้อมูล'!C5335," ")</f>
        <v xml:space="preserve"> </v>
      </c>
      <c r="D5335" s="69" t="str">
        <f>IF('4 ป้อนข้อมูล'!D5335&lt;&gt;"",'4 ป้อนข้อมูล'!D5335," ")</f>
        <v xml:space="preserve"> </v>
      </c>
      <c r="E5335" s="71">
        <f>IF('4 ป้อนข้อมูล'!E5335&lt;'3 ค่าคะแนน'!$B$9,0,IF('4 ป้อนข้อมูล'!E5335&lt;'3 ค่าคะแนน'!$B$8,'3 ค่าคะแนน'!$E$9,IF('4 ป้อนข้อมูล'!E5335&lt;'3 ค่าคะแนน'!$B$7,'3 ค่าคะแนน'!$E$8,IF('4 ป้อนข้อมูล'!E5335&lt;'3 ค่าคะแนน'!$B$6,'3 ค่าคะแนน'!$E$7,IF('4 ป้อนข้อมูล'!E5335&lt;'3 ค่าคะแนน'!$B$5,'3 ค่าคะแนน'!$E$6,IF('4 ป้อนข้อมูล'!E5335&lt;'3 ค่าคะแนน'!$B$4,'3 ค่าคะแนน'!$E$5,'3 ค่าคะแนน'!$E$4))))))</f>
        <v>0</v>
      </c>
      <c r="F5335" s="109">
        <f>IF('4 ป้อนข้อมูล'!E5335&gt;=70,SUMIF(ปันส่วน!$A$5:$A$16,D5335,ปันส่วน!$F$5:$F$16),0)</f>
        <v>0</v>
      </c>
      <c r="G5335" s="109">
        <f>SUMIFS(ปันส่วน2!$C$3:$C$20,ปันส่วน2!$A$3:$A$20,D5335,ปันส่วน2!$B$3:$B$20,E5335)</f>
        <v>0</v>
      </c>
      <c r="H5335" s="109">
        <f t="shared" si="83"/>
        <v>0</v>
      </c>
    </row>
    <row r="5336" spans="1:8">
      <c r="A5336" s="69">
        <v>5333</v>
      </c>
      <c r="B5336" s="82" t="str">
        <f>IF('4 ป้อนข้อมูล'!B5336&lt;&gt;"",'4 ป้อนข้อมูล'!B5336," ")</f>
        <v xml:space="preserve"> </v>
      </c>
      <c r="C5336" s="81" t="str">
        <f>IF('4 ป้อนข้อมูล'!C5336&lt;&gt;"",'4 ป้อนข้อมูล'!C5336," ")</f>
        <v xml:space="preserve"> </v>
      </c>
      <c r="D5336" s="69" t="str">
        <f>IF('4 ป้อนข้อมูล'!D5336&lt;&gt;"",'4 ป้อนข้อมูล'!D5336," ")</f>
        <v xml:space="preserve"> </v>
      </c>
      <c r="E5336" s="71">
        <f>IF('4 ป้อนข้อมูล'!E5336&lt;'3 ค่าคะแนน'!$B$9,0,IF('4 ป้อนข้อมูล'!E5336&lt;'3 ค่าคะแนน'!$B$8,'3 ค่าคะแนน'!$E$9,IF('4 ป้อนข้อมูล'!E5336&lt;'3 ค่าคะแนน'!$B$7,'3 ค่าคะแนน'!$E$8,IF('4 ป้อนข้อมูล'!E5336&lt;'3 ค่าคะแนน'!$B$6,'3 ค่าคะแนน'!$E$7,IF('4 ป้อนข้อมูล'!E5336&lt;'3 ค่าคะแนน'!$B$5,'3 ค่าคะแนน'!$E$6,IF('4 ป้อนข้อมูล'!E5336&lt;'3 ค่าคะแนน'!$B$4,'3 ค่าคะแนน'!$E$5,'3 ค่าคะแนน'!$E$4))))))</f>
        <v>0</v>
      </c>
      <c r="F5336" s="109">
        <f>IF('4 ป้อนข้อมูล'!E5336&gt;=70,SUMIF(ปันส่วน!$A$5:$A$16,D5336,ปันส่วน!$F$5:$F$16),0)</f>
        <v>0</v>
      </c>
      <c r="G5336" s="109">
        <f>SUMIFS(ปันส่วน2!$C$3:$C$20,ปันส่วน2!$A$3:$A$20,D5336,ปันส่วน2!$B$3:$B$20,E5336)</f>
        <v>0</v>
      </c>
      <c r="H5336" s="109">
        <f t="shared" si="83"/>
        <v>0</v>
      </c>
    </row>
    <row r="5337" spans="1:8">
      <c r="A5337" s="69">
        <v>5334</v>
      </c>
      <c r="B5337" s="82" t="str">
        <f>IF('4 ป้อนข้อมูล'!B5337&lt;&gt;"",'4 ป้อนข้อมูล'!B5337," ")</f>
        <v xml:space="preserve"> </v>
      </c>
      <c r="C5337" s="81" t="str">
        <f>IF('4 ป้อนข้อมูล'!C5337&lt;&gt;"",'4 ป้อนข้อมูล'!C5337," ")</f>
        <v xml:space="preserve"> </v>
      </c>
      <c r="D5337" s="69" t="str">
        <f>IF('4 ป้อนข้อมูล'!D5337&lt;&gt;"",'4 ป้อนข้อมูล'!D5337," ")</f>
        <v xml:space="preserve"> </v>
      </c>
      <c r="E5337" s="71">
        <f>IF('4 ป้อนข้อมูล'!E5337&lt;'3 ค่าคะแนน'!$B$9,0,IF('4 ป้อนข้อมูล'!E5337&lt;'3 ค่าคะแนน'!$B$8,'3 ค่าคะแนน'!$E$9,IF('4 ป้อนข้อมูล'!E5337&lt;'3 ค่าคะแนน'!$B$7,'3 ค่าคะแนน'!$E$8,IF('4 ป้อนข้อมูล'!E5337&lt;'3 ค่าคะแนน'!$B$6,'3 ค่าคะแนน'!$E$7,IF('4 ป้อนข้อมูล'!E5337&lt;'3 ค่าคะแนน'!$B$5,'3 ค่าคะแนน'!$E$6,IF('4 ป้อนข้อมูล'!E5337&lt;'3 ค่าคะแนน'!$B$4,'3 ค่าคะแนน'!$E$5,'3 ค่าคะแนน'!$E$4))))))</f>
        <v>0</v>
      </c>
      <c r="F5337" s="109">
        <f>IF('4 ป้อนข้อมูล'!E5337&gt;=70,SUMIF(ปันส่วน!$A$5:$A$16,D5337,ปันส่วน!$F$5:$F$16),0)</f>
        <v>0</v>
      </c>
      <c r="G5337" s="109">
        <f>SUMIFS(ปันส่วน2!$C$3:$C$20,ปันส่วน2!$A$3:$A$20,D5337,ปันส่วน2!$B$3:$B$20,E5337)</f>
        <v>0</v>
      </c>
      <c r="H5337" s="109">
        <f t="shared" si="83"/>
        <v>0</v>
      </c>
    </row>
    <row r="5338" spans="1:8">
      <c r="A5338" s="69">
        <v>5335</v>
      </c>
      <c r="B5338" s="82" t="str">
        <f>IF('4 ป้อนข้อมูล'!B5338&lt;&gt;"",'4 ป้อนข้อมูล'!B5338," ")</f>
        <v xml:space="preserve"> </v>
      </c>
      <c r="C5338" s="81" t="str">
        <f>IF('4 ป้อนข้อมูล'!C5338&lt;&gt;"",'4 ป้อนข้อมูล'!C5338," ")</f>
        <v xml:space="preserve"> </v>
      </c>
      <c r="D5338" s="69" t="str">
        <f>IF('4 ป้อนข้อมูล'!D5338&lt;&gt;"",'4 ป้อนข้อมูล'!D5338," ")</f>
        <v xml:space="preserve"> </v>
      </c>
      <c r="E5338" s="71">
        <f>IF('4 ป้อนข้อมูล'!E5338&lt;'3 ค่าคะแนน'!$B$9,0,IF('4 ป้อนข้อมูล'!E5338&lt;'3 ค่าคะแนน'!$B$8,'3 ค่าคะแนน'!$E$9,IF('4 ป้อนข้อมูล'!E5338&lt;'3 ค่าคะแนน'!$B$7,'3 ค่าคะแนน'!$E$8,IF('4 ป้อนข้อมูล'!E5338&lt;'3 ค่าคะแนน'!$B$6,'3 ค่าคะแนน'!$E$7,IF('4 ป้อนข้อมูล'!E5338&lt;'3 ค่าคะแนน'!$B$5,'3 ค่าคะแนน'!$E$6,IF('4 ป้อนข้อมูล'!E5338&lt;'3 ค่าคะแนน'!$B$4,'3 ค่าคะแนน'!$E$5,'3 ค่าคะแนน'!$E$4))))))</f>
        <v>0</v>
      </c>
      <c r="F5338" s="109">
        <f>IF('4 ป้อนข้อมูล'!E5338&gt;=70,SUMIF(ปันส่วน!$A$5:$A$16,D5338,ปันส่วน!$F$5:$F$16),0)</f>
        <v>0</v>
      </c>
      <c r="G5338" s="109">
        <f>SUMIFS(ปันส่วน2!$C$3:$C$20,ปันส่วน2!$A$3:$A$20,D5338,ปันส่วน2!$B$3:$B$20,E5338)</f>
        <v>0</v>
      </c>
      <c r="H5338" s="109">
        <f t="shared" si="83"/>
        <v>0</v>
      </c>
    </row>
    <row r="5339" spans="1:8">
      <c r="A5339" s="69">
        <v>5336</v>
      </c>
      <c r="B5339" s="82" t="str">
        <f>IF('4 ป้อนข้อมูล'!B5339&lt;&gt;"",'4 ป้อนข้อมูล'!B5339," ")</f>
        <v xml:space="preserve"> </v>
      </c>
      <c r="C5339" s="81" t="str">
        <f>IF('4 ป้อนข้อมูล'!C5339&lt;&gt;"",'4 ป้อนข้อมูล'!C5339," ")</f>
        <v xml:space="preserve"> </v>
      </c>
      <c r="D5339" s="69" t="str">
        <f>IF('4 ป้อนข้อมูล'!D5339&lt;&gt;"",'4 ป้อนข้อมูล'!D5339," ")</f>
        <v xml:space="preserve"> </v>
      </c>
      <c r="E5339" s="71">
        <f>IF('4 ป้อนข้อมูล'!E5339&lt;'3 ค่าคะแนน'!$B$9,0,IF('4 ป้อนข้อมูล'!E5339&lt;'3 ค่าคะแนน'!$B$8,'3 ค่าคะแนน'!$E$9,IF('4 ป้อนข้อมูล'!E5339&lt;'3 ค่าคะแนน'!$B$7,'3 ค่าคะแนน'!$E$8,IF('4 ป้อนข้อมูล'!E5339&lt;'3 ค่าคะแนน'!$B$6,'3 ค่าคะแนน'!$E$7,IF('4 ป้อนข้อมูล'!E5339&lt;'3 ค่าคะแนน'!$B$5,'3 ค่าคะแนน'!$E$6,IF('4 ป้อนข้อมูล'!E5339&lt;'3 ค่าคะแนน'!$B$4,'3 ค่าคะแนน'!$E$5,'3 ค่าคะแนน'!$E$4))))))</f>
        <v>0</v>
      </c>
      <c r="F5339" s="109">
        <f>IF('4 ป้อนข้อมูล'!E5339&gt;=70,SUMIF(ปันส่วน!$A$5:$A$16,D5339,ปันส่วน!$F$5:$F$16),0)</f>
        <v>0</v>
      </c>
      <c r="G5339" s="109">
        <f>SUMIFS(ปันส่วน2!$C$3:$C$20,ปันส่วน2!$A$3:$A$20,D5339,ปันส่วน2!$B$3:$B$20,E5339)</f>
        <v>0</v>
      </c>
      <c r="H5339" s="109">
        <f t="shared" si="83"/>
        <v>0</v>
      </c>
    </row>
    <row r="5340" spans="1:8">
      <c r="A5340" s="69">
        <v>5337</v>
      </c>
      <c r="B5340" s="82" t="str">
        <f>IF('4 ป้อนข้อมูล'!B5340&lt;&gt;"",'4 ป้อนข้อมูล'!B5340," ")</f>
        <v xml:space="preserve"> </v>
      </c>
      <c r="C5340" s="81" t="str">
        <f>IF('4 ป้อนข้อมูล'!C5340&lt;&gt;"",'4 ป้อนข้อมูล'!C5340," ")</f>
        <v xml:space="preserve"> </v>
      </c>
      <c r="D5340" s="69" t="str">
        <f>IF('4 ป้อนข้อมูล'!D5340&lt;&gt;"",'4 ป้อนข้อมูล'!D5340," ")</f>
        <v xml:space="preserve"> </v>
      </c>
      <c r="E5340" s="71">
        <f>IF('4 ป้อนข้อมูล'!E5340&lt;'3 ค่าคะแนน'!$B$9,0,IF('4 ป้อนข้อมูล'!E5340&lt;'3 ค่าคะแนน'!$B$8,'3 ค่าคะแนน'!$E$9,IF('4 ป้อนข้อมูล'!E5340&lt;'3 ค่าคะแนน'!$B$7,'3 ค่าคะแนน'!$E$8,IF('4 ป้อนข้อมูล'!E5340&lt;'3 ค่าคะแนน'!$B$6,'3 ค่าคะแนน'!$E$7,IF('4 ป้อนข้อมูล'!E5340&lt;'3 ค่าคะแนน'!$B$5,'3 ค่าคะแนน'!$E$6,IF('4 ป้อนข้อมูล'!E5340&lt;'3 ค่าคะแนน'!$B$4,'3 ค่าคะแนน'!$E$5,'3 ค่าคะแนน'!$E$4))))))</f>
        <v>0</v>
      </c>
      <c r="F5340" s="109">
        <f>IF('4 ป้อนข้อมูล'!E5340&gt;=70,SUMIF(ปันส่วน!$A$5:$A$16,D5340,ปันส่วน!$F$5:$F$16),0)</f>
        <v>0</v>
      </c>
      <c r="G5340" s="109">
        <f>SUMIFS(ปันส่วน2!$C$3:$C$20,ปันส่วน2!$A$3:$A$20,D5340,ปันส่วน2!$B$3:$B$20,E5340)</f>
        <v>0</v>
      </c>
      <c r="H5340" s="109">
        <f t="shared" si="83"/>
        <v>0</v>
      </c>
    </row>
    <row r="5341" spans="1:8">
      <c r="A5341" s="69">
        <v>5338</v>
      </c>
      <c r="B5341" s="82" t="str">
        <f>IF('4 ป้อนข้อมูล'!B5341&lt;&gt;"",'4 ป้อนข้อมูล'!B5341," ")</f>
        <v xml:space="preserve"> </v>
      </c>
      <c r="C5341" s="81" t="str">
        <f>IF('4 ป้อนข้อมูล'!C5341&lt;&gt;"",'4 ป้อนข้อมูล'!C5341," ")</f>
        <v xml:space="preserve"> </v>
      </c>
      <c r="D5341" s="69" t="str">
        <f>IF('4 ป้อนข้อมูล'!D5341&lt;&gt;"",'4 ป้อนข้อมูล'!D5341," ")</f>
        <v xml:space="preserve"> </v>
      </c>
      <c r="E5341" s="71">
        <f>IF('4 ป้อนข้อมูล'!E5341&lt;'3 ค่าคะแนน'!$B$9,0,IF('4 ป้อนข้อมูล'!E5341&lt;'3 ค่าคะแนน'!$B$8,'3 ค่าคะแนน'!$E$9,IF('4 ป้อนข้อมูล'!E5341&lt;'3 ค่าคะแนน'!$B$7,'3 ค่าคะแนน'!$E$8,IF('4 ป้อนข้อมูล'!E5341&lt;'3 ค่าคะแนน'!$B$6,'3 ค่าคะแนน'!$E$7,IF('4 ป้อนข้อมูล'!E5341&lt;'3 ค่าคะแนน'!$B$5,'3 ค่าคะแนน'!$E$6,IF('4 ป้อนข้อมูล'!E5341&lt;'3 ค่าคะแนน'!$B$4,'3 ค่าคะแนน'!$E$5,'3 ค่าคะแนน'!$E$4))))))</f>
        <v>0</v>
      </c>
      <c r="F5341" s="109">
        <f>IF('4 ป้อนข้อมูล'!E5341&gt;=70,SUMIF(ปันส่วน!$A$5:$A$16,D5341,ปันส่วน!$F$5:$F$16),0)</f>
        <v>0</v>
      </c>
      <c r="G5341" s="109">
        <f>SUMIFS(ปันส่วน2!$C$3:$C$20,ปันส่วน2!$A$3:$A$20,D5341,ปันส่วน2!$B$3:$B$20,E5341)</f>
        <v>0</v>
      </c>
      <c r="H5341" s="109">
        <f t="shared" si="83"/>
        <v>0</v>
      </c>
    </row>
    <row r="5342" spans="1:8">
      <c r="A5342" s="69">
        <v>5339</v>
      </c>
      <c r="B5342" s="82" t="str">
        <f>IF('4 ป้อนข้อมูล'!B5342&lt;&gt;"",'4 ป้อนข้อมูล'!B5342," ")</f>
        <v xml:space="preserve"> </v>
      </c>
      <c r="C5342" s="81" t="str">
        <f>IF('4 ป้อนข้อมูล'!C5342&lt;&gt;"",'4 ป้อนข้อมูล'!C5342," ")</f>
        <v xml:space="preserve"> </v>
      </c>
      <c r="D5342" s="69" t="str">
        <f>IF('4 ป้อนข้อมูล'!D5342&lt;&gt;"",'4 ป้อนข้อมูล'!D5342," ")</f>
        <v xml:space="preserve"> </v>
      </c>
      <c r="E5342" s="71">
        <f>IF('4 ป้อนข้อมูล'!E5342&lt;'3 ค่าคะแนน'!$B$9,0,IF('4 ป้อนข้อมูล'!E5342&lt;'3 ค่าคะแนน'!$B$8,'3 ค่าคะแนน'!$E$9,IF('4 ป้อนข้อมูล'!E5342&lt;'3 ค่าคะแนน'!$B$7,'3 ค่าคะแนน'!$E$8,IF('4 ป้อนข้อมูล'!E5342&lt;'3 ค่าคะแนน'!$B$6,'3 ค่าคะแนน'!$E$7,IF('4 ป้อนข้อมูล'!E5342&lt;'3 ค่าคะแนน'!$B$5,'3 ค่าคะแนน'!$E$6,IF('4 ป้อนข้อมูล'!E5342&lt;'3 ค่าคะแนน'!$B$4,'3 ค่าคะแนน'!$E$5,'3 ค่าคะแนน'!$E$4))))))</f>
        <v>0</v>
      </c>
      <c r="F5342" s="109">
        <f>IF('4 ป้อนข้อมูล'!E5342&gt;=70,SUMIF(ปันส่วน!$A$5:$A$16,D5342,ปันส่วน!$F$5:$F$16),0)</f>
        <v>0</v>
      </c>
      <c r="G5342" s="109">
        <f>SUMIFS(ปันส่วน2!$C$3:$C$20,ปันส่วน2!$A$3:$A$20,D5342,ปันส่วน2!$B$3:$B$20,E5342)</f>
        <v>0</v>
      </c>
      <c r="H5342" s="109">
        <f t="shared" si="83"/>
        <v>0</v>
      </c>
    </row>
    <row r="5343" spans="1:8">
      <c r="A5343" s="69">
        <v>5340</v>
      </c>
      <c r="B5343" s="82" t="str">
        <f>IF('4 ป้อนข้อมูล'!B5343&lt;&gt;"",'4 ป้อนข้อมูล'!B5343," ")</f>
        <v xml:space="preserve"> </v>
      </c>
      <c r="C5343" s="81" t="str">
        <f>IF('4 ป้อนข้อมูล'!C5343&lt;&gt;"",'4 ป้อนข้อมูล'!C5343," ")</f>
        <v xml:space="preserve"> </v>
      </c>
      <c r="D5343" s="69" t="str">
        <f>IF('4 ป้อนข้อมูล'!D5343&lt;&gt;"",'4 ป้อนข้อมูล'!D5343," ")</f>
        <v xml:space="preserve"> </v>
      </c>
      <c r="E5343" s="71">
        <f>IF('4 ป้อนข้อมูล'!E5343&lt;'3 ค่าคะแนน'!$B$9,0,IF('4 ป้อนข้อมูล'!E5343&lt;'3 ค่าคะแนน'!$B$8,'3 ค่าคะแนน'!$E$9,IF('4 ป้อนข้อมูล'!E5343&lt;'3 ค่าคะแนน'!$B$7,'3 ค่าคะแนน'!$E$8,IF('4 ป้อนข้อมูล'!E5343&lt;'3 ค่าคะแนน'!$B$6,'3 ค่าคะแนน'!$E$7,IF('4 ป้อนข้อมูล'!E5343&lt;'3 ค่าคะแนน'!$B$5,'3 ค่าคะแนน'!$E$6,IF('4 ป้อนข้อมูล'!E5343&lt;'3 ค่าคะแนน'!$B$4,'3 ค่าคะแนน'!$E$5,'3 ค่าคะแนน'!$E$4))))))</f>
        <v>0</v>
      </c>
      <c r="F5343" s="109">
        <f>IF('4 ป้อนข้อมูล'!E5343&gt;=70,SUMIF(ปันส่วน!$A$5:$A$16,D5343,ปันส่วน!$F$5:$F$16),0)</f>
        <v>0</v>
      </c>
      <c r="G5343" s="109">
        <f>SUMIFS(ปันส่วน2!$C$3:$C$20,ปันส่วน2!$A$3:$A$20,D5343,ปันส่วน2!$B$3:$B$20,E5343)</f>
        <v>0</v>
      </c>
      <c r="H5343" s="109">
        <f t="shared" si="83"/>
        <v>0</v>
      </c>
    </row>
    <row r="5344" spans="1:8">
      <c r="A5344" s="69">
        <v>5341</v>
      </c>
      <c r="B5344" s="82" t="str">
        <f>IF('4 ป้อนข้อมูล'!B5344&lt;&gt;"",'4 ป้อนข้อมูล'!B5344," ")</f>
        <v xml:space="preserve"> </v>
      </c>
      <c r="C5344" s="81" t="str">
        <f>IF('4 ป้อนข้อมูล'!C5344&lt;&gt;"",'4 ป้อนข้อมูล'!C5344," ")</f>
        <v xml:space="preserve"> </v>
      </c>
      <c r="D5344" s="69" t="str">
        <f>IF('4 ป้อนข้อมูล'!D5344&lt;&gt;"",'4 ป้อนข้อมูล'!D5344," ")</f>
        <v xml:space="preserve"> </v>
      </c>
      <c r="E5344" s="71">
        <f>IF('4 ป้อนข้อมูล'!E5344&lt;'3 ค่าคะแนน'!$B$9,0,IF('4 ป้อนข้อมูล'!E5344&lt;'3 ค่าคะแนน'!$B$8,'3 ค่าคะแนน'!$E$9,IF('4 ป้อนข้อมูล'!E5344&lt;'3 ค่าคะแนน'!$B$7,'3 ค่าคะแนน'!$E$8,IF('4 ป้อนข้อมูล'!E5344&lt;'3 ค่าคะแนน'!$B$6,'3 ค่าคะแนน'!$E$7,IF('4 ป้อนข้อมูล'!E5344&lt;'3 ค่าคะแนน'!$B$5,'3 ค่าคะแนน'!$E$6,IF('4 ป้อนข้อมูล'!E5344&lt;'3 ค่าคะแนน'!$B$4,'3 ค่าคะแนน'!$E$5,'3 ค่าคะแนน'!$E$4))))))</f>
        <v>0</v>
      </c>
      <c r="F5344" s="109">
        <f>IF('4 ป้อนข้อมูล'!E5344&gt;=70,SUMIF(ปันส่วน!$A$5:$A$16,D5344,ปันส่วน!$F$5:$F$16),0)</f>
        <v>0</v>
      </c>
      <c r="G5344" s="109">
        <f>SUMIFS(ปันส่วน2!$C$3:$C$20,ปันส่วน2!$A$3:$A$20,D5344,ปันส่วน2!$B$3:$B$20,E5344)</f>
        <v>0</v>
      </c>
      <c r="H5344" s="109">
        <f t="shared" si="83"/>
        <v>0</v>
      </c>
    </row>
    <row r="5345" spans="1:8">
      <c r="A5345" s="69">
        <v>5342</v>
      </c>
      <c r="B5345" s="82" t="str">
        <f>IF('4 ป้อนข้อมูล'!B5345&lt;&gt;"",'4 ป้อนข้อมูล'!B5345," ")</f>
        <v xml:space="preserve"> </v>
      </c>
      <c r="C5345" s="81" t="str">
        <f>IF('4 ป้อนข้อมูล'!C5345&lt;&gt;"",'4 ป้อนข้อมูล'!C5345," ")</f>
        <v xml:space="preserve"> </v>
      </c>
      <c r="D5345" s="69" t="str">
        <f>IF('4 ป้อนข้อมูล'!D5345&lt;&gt;"",'4 ป้อนข้อมูล'!D5345," ")</f>
        <v xml:space="preserve"> </v>
      </c>
      <c r="E5345" s="71">
        <f>IF('4 ป้อนข้อมูล'!E5345&lt;'3 ค่าคะแนน'!$B$9,0,IF('4 ป้อนข้อมูล'!E5345&lt;'3 ค่าคะแนน'!$B$8,'3 ค่าคะแนน'!$E$9,IF('4 ป้อนข้อมูล'!E5345&lt;'3 ค่าคะแนน'!$B$7,'3 ค่าคะแนน'!$E$8,IF('4 ป้อนข้อมูล'!E5345&lt;'3 ค่าคะแนน'!$B$6,'3 ค่าคะแนน'!$E$7,IF('4 ป้อนข้อมูล'!E5345&lt;'3 ค่าคะแนน'!$B$5,'3 ค่าคะแนน'!$E$6,IF('4 ป้อนข้อมูล'!E5345&lt;'3 ค่าคะแนน'!$B$4,'3 ค่าคะแนน'!$E$5,'3 ค่าคะแนน'!$E$4))))))</f>
        <v>0</v>
      </c>
      <c r="F5345" s="109">
        <f>IF('4 ป้อนข้อมูล'!E5345&gt;=70,SUMIF(ปันส่วน!$A$5:$A$16,D5345,ปันส่วน!$F$5:$F$16),0)</f>
        <v>0</v>
      </c>
      <c r="G5345" s="109">
        <f>SUMIFS(ปันส่วน2!$C$3:$C$20,ปันส่วน2!$A$3:$A$20,D5345,ปันส่วน2!$B$3:$B$20,E5345)</f>
        <v>0</v>
      </c>
      <c r="H5345" s="109">
        <f t="shared" si="83"/>
        <v>0</v>
      </c>
    </row>
    <row r="5346" spans="1:8">
      <c r="A5346" s="69">
        <v>5343</v>
      </c>
      <c r="B5346" s="82" t="str">
        <f>IF('4 ป้อนข้อมูล'!B5346&lt;&gt;"",'4 ป้อนข้อมูล'!B5346," ")</f>
        <v xml:space="preserve"> </v>
      </c>
      <c r="C5346" s="81" t="str">
        <f>IF('4 ป้อนข้อมูล'!C5346&lt;&gt;"",'4 ป้อนข้อมูล'!C5346," ")</f>
        <v xml:space="preserve"> </v>
      </c>
      <c r="D5346" s="69" t="str">
        <f>IF('4 ป้อนข้อมูล'!D5346&lt;&gt;"",'4 ป้อนข้อมูล'!D5346," ")</f>
        <v xml:space="preserve"> </v>
      </c>
      <c r="E5346" s="71">
        <f>IF('4 ป้อนข้อมูล'!E5346&lt;'3 ค่าคะแนน'!$B$9,0,IF('4 ป้อนข้อมูล'!E5346&lt;'3 ค่าคะแนน'!$B$8,'3 ค่าคะแนน'!$E$9,IF('4 ป้อนข้อมูล'!E5346&lt;'3 ค่าคะแนน'!$B$7,'3 ค่าคะแนน'!$E$8,IF('4 ป้อนข้อมูล'!E5346&lt;'3 ค่าคะแนน'!$B$6,'3 ค่าคะแนน'!$E$7,IF('4 ป้อนข้อมูล'!E5346&lt;'3 ค่าคะแนน'!$B$5,'3 ค่าคะแนน'!$E$6,IF('4 ป้อนข้อมูล'!E5346&lt;'3 ค่าคะแนน'!$B$4,'3 ค่าคะแนน'!$E$5,'3 ค่าคะแนน'!$E$4))))))</f>
        <v>0</v>
      </c>
      <c r="F5346" s="109">
        <f>IF('4 ป้อนข้อมูล'!E5346&gt;=70,SUMIF(ปันส่วน!$A$5:$A$16,D5346,ปันส่วน!$F$5:$F$16),0)</f>
        <v>0</v>
      </c>
      <c r="G5346" s="109">
        <f>SUMIFS(ปันส่วน2!$C$3:$C$20,ปันส่วน2!$A$3:$A$20,D5346,ปันส่วน2!$B$3:$B$20,E5346)</f>
        <v>0</v>
      </c>
      <c r="H5346" s="109">
        <f t="shared" si="83"/>
        <v>0</v>
      </c>
    </row>
    <row r="5347" spans="1:8">
      <c r="A5347" s="69">
        <v>5344</v>
      </c>
      <c r="B5347" s="82" t="str">
        <f>IF('4 ป้อนข้อมูล'!B5347&lt;&gt;"",'4 ป้อนข้อมูล'!B5347," ")</f>
        <v xml:space="preserve"> </v>
      </c>
      <c r="C5347" s="81" t="str">
        <f>IF('4 ป้อนข้อมูล'!C5347&lt;&gt;"",'4 ป้อนข้อมูล'!C5347," ")</f>
        <v xml:space="preserve"> </v>
      </c>
      <c r="D5347" s="69" t="str">
        <f>IF('4 ป้อนข้อมูล'!D5347&lt;&gt;"",'4 ป้อนข้อมูล'!D5347," ")</f>
        <v xml:space="preserve"> </v>
      </c>
      <c r="E5347" s="71">
        <f>IF('4 ป้อนข้อมูล'!E5347&lt;'3 ค่าคะแนน'!$B$9,0,IF('4 ป้อนข้อมูล'!E5347&lt;'3 ค่าคะแนน'!$B$8,'3 ค่าคะแนน'!$E$9,IF('4 ป้อนข้อมูล'!E5347&lt;'3 ค่าคะแนน'!$B$7,'3 ค่าคะแนน'!$E$8,IF('4 ป้อนข้อมูล'!E5347&lt;'3 ค่าคะแนน'!$B$6,'3 ค่าคะแนน'!$E$7,IF('4 ป้อนข้อมูล'!E5347&lt;'3 ค่าคะแนน'!$B$5,'3 ค่าคะแนน'!$E$6,IF('4 ป้อนข้อมูล'!E5347&lt;'3 ค่าคะแนน'!$B$4,'3 ค่าคะแนน'!$E$5,'3 ค่าคะแนน'!$E$4))))))</f>
        <v>0</v>
      </c>
      <c r="F5347" s="109">
        <f>IF('4 ป้อนข้อมูล'!E5347&gt;=70,SUMIF(ปันส่วน!$A$5:$A$16,D5347,ปันส่วน!$F$5:$F$16),0)</f>
        <v>0</v>
      </c>
      <c r="G5347" s="109">
        <f>SUMIFS(ปันส่วน2!$C$3:$C$20,ปันส่วน2!$A$3:$A$20,D5347,ปันส่วน2!$B$3:$B$20,E5347)</f>
        <v>0</v>
      </c>
      <c r="H5347" s="109">
        <f t="shared" si="83"/>
        <v>0</v>
      </c>
    </row>
    <row r="5348" spans="1:8">
      <c r="A5348" s="69">
        <v>5345</v>
      </c>
      <c r="B5348" s="82" t="str">
        <f>IF('4 ป้อนข้อมูล'!B5348&lt;&gt;"",'4 ป้อนข้อมูล'!B5348," ")</f>
        <v xml:space="preserve"> </v>
      </c>
      <c r="C5348" s="81" t="str">
        <f>IF('4 ป้อนข้อมูล'!C5348&lt;&gt;"",'4 ป้อนข้อมูล'!C5348," ")</f>
        <v xml:space="preserve"> </v>
      </c>
      <c r="D5348" s="69" t="str">
        <f>IF('4 ป้อนข้อมูล'!D5348&lt;&gt;"",'4 ป้อนข้อมูล'!D5348," ")</f>
        <v xml:space="preserve"> </v>
      </c>
      <c r="E5348" s="71">
        <f>IF('4 ป้อนข้อมูล'!E5348&lt;'3 ค่าคะแนน'!$B$9,0,IF('4 ป้อนข้อมูล'!E5348&lt;'3 ค่าคะแนน'!$B$8,'3 ค่าคะแนน'!$E$9,IF('4 ป้อนข้อมูล'!E5348&lt;'3 ค่าคะแนน'!$B$7,'3 ค่าคะแนน'!$E$8,IF('4 ป้อนข้อมูล'!E5348&lt;'3 ค่าคะแนน'!$B$6,'3 ค่าคะแนน'!$E$7,IF('4 ป้อนข้อมูล'!E5348&lt;'3 ค่าคะแนน'!$B$5,'3 ค่าคะแนน'!$E$6,IF('4 ป้อนข้อมูล'!E5348&lt;'3 ค่าคะแนน'!$B$4,'3 ค่าคะแนน'!$E$5,'3 ค่าคะแนน'!$E$4))))))</f>
        <v>0</v>
      </c>
      <c r="F5348" s="109">
        <f>IF('4 ป้อนข้อมูล'!E5348&gt;=70,SUMIF(ปันส่วน!$A$5:$A$16,D5348,ปันส่วน!$F$5:$F$16),0)</f>
        <v>0</v>
      </c>
      <c r="G5348" s="109">
        <f>SUMIFS(ปันส่วน2!$C$3:$C$20,ปันส่วน2!$A$3:$A$20,D5348,ปันส่วน2!$B$3:$B$20,E5348)</f>
        <v>0</v>
      </c>
      <c r="H5348" s="109">
        <f t="shared" si="83"/>
        <v>0</v>
      </c>
    </row>
    <row r="5349" spans="1:8">
      <c r="A5349" s="69">
        <v>5346</v>
      </c>
      <c r="B5349" s="82" t="str">
        <f>IF('4 ป้อนข้อมูล'!B5349&lt;&gt;"",'4 ป้อนข้อมูล'!B5349," ")</f>
        <v xml:space="preserve"> </v>
      </c>
      <c r="C5349" s="81" t="str">
        <f>IF('4 ป้อนข้อมูล'!C5349&lt;&gt;"",'4 ป้อนข้อมูล'!C5349," ")</f>
        <v xml:space="preserve"> </v>
      </c>
      <c r="D5349" s="69" t="str">
        <f>IF('4 ป้อนข้อมูล'!D5349&lt;&gt;"",'4 ป้อนข้อมูล'!D5349," ")</f>
        <v xml:space="preserve"> </v>
      </c>
      <c r="E5349" s="71">
        <f>IF('4 ป้อนข้อมูล'!E5349&lt;'3 ค่าคะแนน'!$B$9,0,IF('4 ป้อนข้อมูล'!E5349&lt;'3 ค่าคะแนน'!$B$8,'3 ค่าคะแนน'!$E$9,IF('4 ป้อนข้อมูล'!E5349&lt;'3 ค่าคะแนน'!$B$7,'3 ค่าคะแนน'!$E$8,IF('4 ป้อนข้อมูล'!E5349&lt;'3 ค่าคะแนน'!$B$6,'3 ค่าคะแนน'!$E$7,IF('4 ป้อนข้อมูล'!E5349&lt;'3 ค่าคะแนน'!$B$5,'3 ค่าคะแนน'!$E$6,IF('4 ป้อนข้อมูล'!E5349&lt;'3 ค่าคะแนน'!$B$4,'3 ค่าคะแนน'!$E$5,'3 ค่าคะแนน'!$E$4))))))</f>
        <v>0</v>
      </c>
      <c r="F5349" s="109">
        <f>IF('4 ป้อนข้อมูล'!E5349&gt;=70,SUMIF(ปันส่วน!$A$5:$A$16,D5349,ปันส่วน!$F$5:$F$16),0)</f>
        <v>0</v>
      </c>
      <c r="G5349" s="109">
        <f>SUMIFS(ปันส่วน2!$C$3:$C$20,ปันส่วน2!$A$3:$A$20,D5349,ปันส่วน2!$B$3:$B$20,E5349)</f>
        <v>0</v>
      </c>
      <c r="H5349" s="109">
        <f t="shared" si="83"/>
        <v>0</v>
      </c>
    </row>
    <row r="5350" spans="1:8">
      <c r="A5350" s="69">
        <v>5347</v>
      </c>
      <c r="B5350" s="82" t="str">
        <f>IF('4 ป้อนข้อมูล'!B5350&lt;&gt;"",'4 ป้อนข้อมูล'!B5350," ")</f>
        <v xml:space="preserve"> </v>
      </c>
      <c r="C5350" s="81" t="str">
        <f>IF('4 ป้อนข้อมูล'!C5350&lt;&gt;"",'4 ป้อนข้อมูล'!C5350," ")</f>
        <v xml:space="preserve"> </v>
      </c>
      <c r="D5350" s="69" t="str">
        <f>IF('4 ป้อนข้อมูล'!D5350&lt;&gt;"",'4 ป้อนข้อมูล'!D5350," ")</f>
        <v xml:space="preserve"> </v>
      </c>
      <c r="E5350" s="71">
        <f>IF('4 ป้อนข้อมูล'!E5350&lt;'3 ค่าคะแนน'!$B$9,0,IF('4 ป้อนข้อมูล'!E5350&lt;'3 ค่าคะแนน'!$B$8,'3 ค่าคะแนน'!$E$9,IF('4 ป้อนข้อมูล'!E5350&lt;'3 ค่าคะแนน'!$B$7,'3 ค่าคะแนน'!$E$8,IF('4 ป้อนข้อมูล'!E5350&lt;'3 ค่าคะแนน'!$B$6,'3 ค่าคะแนน'!$E$7,IF('4 ป้อนข้อมูล'!E5350&lt;'3 ค่าคะแนน'!$B$5,'3 ค่าคะแนน'!$E$6,IF('4 ป้อนข้อมูล'!E5350&lt;'3 ค่าคะแนน'!$B$4,'3 ค่าคะแนน'!$E$5,'3 ค่าคะแนน'!$E$4))))))</f>
        <v>0</v>
      </c>
      <c r="F5350" s="109">
        <f>IF('4 ป้อนข้อมูล'!E5350&gt;=70,SUMIF(ปันส่วน!$A$5:$A$16,D5350,ปันส่วน!$F$5:$F$16),0)</f>
        <v>0</v>
      </c>
      <c r="G5350" s="109">
        <f>SUMIFS(ปันส่วน2!$C$3:$C$20,ปันส่วน2!$A$3:$A$20,D5350,ปันส่วน2!$B$3:$B$20,E5350)</f>
        <v>0</v>
      </c>
      <c r="H5350" s="109">
        <f t="shared" si="83"/>
        <v>0</v>
      </c>
    </row>
    <row r="5351" spans="1:8">
      <c r="A5351" s="69">
        <v>5348</v>
      </c>
      <c r="B5351" s="82" t="str">
        <f>IF('4 ป้อนข้อมูล'!B5351&lt;&gt;"",'4 ป้อนข้อมูล'!B5351," ")</f>
        <v xml:space="preserve"> </v>
      </c>
      <c r="C5351" s="81" t="str">
        <f>IF('4 ป้อนข้อมูล'!C5351&lt;&gt;"",'4 ป้อนข้อมูล'!C5351," ")</f>
        <v xml:space="preserve"> </v>
      </c>
      <c r="D5351" s="69" t="str">
        <f>IF('4 ป้อนข้อมูล'!D5351&lt;&gt;"",'4 ป้อนข้อมูล'!D5351," ")</f>
        <v xml:space="preserve"> </v>
      </c>
      <c r="E5351" s="71">
        <f>IF('4 ป้อนข้อมูล'!E5351&lt;'3 ค่าคะแนน'!$B$9,0,IF('4 ป้อนข้อมูล'!E5351&lt;'3 ค่าคะแนน'!$B$8,'3 ค่าคะแนน'!$E$9,IF('4 ป้อนข้อมูล'!E5351&lt;'3 ค่าคะแนน'!$B$7,'3 ค่าคะแนน'!$E$8,IF('4 ป้อนข้อมูล'!E5351&lt;'3 ค่าคะแนน'!$B$6,'3 ค่าคะแนน'!$E$7,IF('4 ป้อนข้อมูล'!E5351&lt;'3 ค่าคะแนน'!$B$5,'3 ค่าคะแนน'!$E$6,IF('4 ป้อนข้อมูล'!E5351&lt;'3 ค่าคะแนน'!$B$4,'3 ค่าคะแนน'!$E$5,'3 ค่าคะแนน'!$E$4))))))</f>
        <v>0</v>
      </c>
      <c r="F5351" s="109">
        <f>IF('4 ป้อนข้อมูล'!E5351&gt;=70,SUMIF(ปันส่วน!$A$5:$A$16,D5351,ปันส่วน!$F$5:$F$16),0)</f>
        <v>0</v>
      </c>
      <c r="G5351" s="109">
        <f>SUMIFS(ปันส่วน2!$C$3:$C$20,ปันส่วน2!$A$3:$A$20,D5351,ปันส่วน2!$B$3:$B$20,E5351)</f>
        <v>0</v>
      </c>
      <c r="H5351" s="109">
        <f t="shared" si="83"/>
        <v>0</v>
      </c>
    </row>
    <row r="5352" spans="1:8">
      <c r="A5352" s="69">
        <v>5349</v>
      </c>
      <c r="B5352" s="82" t="str">
        <f>IF('4 ป้อนข้อมูล'!B5352&lt;&gt;"",'4 ป้อนข้อมูล'!B5352," ")</f>
        <v xml:space="preserve"> </v>
      </c>
      <c r="C5352" s="81" t="str">
        <f>IF('4 ป้อนข้อมูล'!C5352&lt;&gt;"",'4 ป้อนข้อมูล'!C5352," ")</f>
        <v xml:space="preserve"> </v>
      </c>
      <c r="D5352" s="69" t="str">
        <f>IF('4 ป้อนข้อมูล'!D5352&lt;&gt;"",'4 ป้อนข้อมูล'!D5352," ")</f>
        <v xml:space="preserve"> </v>
      </c>
      <c r="E5352" s="71">
        <f>IF('4 ป้อนข้อมูล'!E5352&lt;'3 ค่าคะแนน'!$B$9,0,IF('4 ป้อนข้อมูล'!E5352&lt;'3 ค่าคะแนน'!$B$8,'3 ค่าคะแนน'!$E$9,IF('4 ป้อนข้อมูล'!E5352&lt;'3 ค่าคะแนน'!$B$7,'3 ค่าคะแนน'!$E$8,IF('4 ป้อนข้อมูล'!E5352&lt;'3 ค่าคะแนน'!$B$6,'3 ค่าคะแนน'!$E$7,IF('4 ป้อนข้อมูล'!E5352&lt;'3 ค่าคะแนน'!$B$5,'3 ค่าคะแนน'!$E$6,IF('4 ป้อนข้อมูล'!E5352&lt;'3 ค่าคะแนน'!$B$4,'3 ค่าคะแนน'!$E$5,'3 ค่าคะแนน'!$E$4))))))</f>
        <v>0</v>
      </c>
      <c r="F5352" s="109">
        <f>IF('4 ป้อนข้อมูล'!E5352&gt;=70,SUMIF(ปันส่วน!$A$5:$A$16,D5352,ปันส่วน!$F$5:$F$16),0)</f>
        <v>0</v>
      </c>
      <c r="G5352" s="109">
        <f>SUMIFS(ปันส่วน2!$C$3:$C$20,ปันส่วน2!$A$3:$A$20,D5352,ปันส่วน2!$B$3:$B$20,E5352)</f>
        <v>0</v>
      </c>
      <c r="H5352" s="109">
        <f t="shared" si="83"/>
        <v>0</v>
      </c>
    </row>
    <row r="5353" spans="1:8">
      <c r="A5353" s="69">
        <v>5350</v>
      </c>
      <c r="B5353" s="82" t="str">
        <f>IF('4 ป้อนข้อมูล'!B5353&lt;&gt;"",'4 ป้อนข้อมูล'!B5353," ")</f>
        <v xml:space="preserve"> </v>
      </c>
      <c r="C5353" s="81" t="str">
        <f>IF('4 ป้อนข้อมูล'!C5353&lt;&gt;"",'4 ป้อนข้อมูล'!C5353," ")</f>
        <v xml:space="preserve"> </v>
      </c>
      <c r="D5353" s="69" t="str">
        <f>IF('4 ป้อนข้อมูล'!D5353&lt;&gt;"",'4 ป้อนข้อมูล'!D5353," ")</f>
        <v xml:space="preserve"> </v>
      </c>
      <c r="E5353" s="71">
        <f>IF('4 ป้อนข้อมูล'!E5353&lt;'3 ค่าคะแนน'!$B$9,0,IF('4 ป้อนข้อมูล'!E5353&lt;'3 ค่าคะแนน'!$B$8,'3 ค่าคะแนน'!$E$9,IF('4 ป้อนข้อมูล'!E5353&lt;'3 ค่าคะแนน'!$B$7,'3 ค่าคะแนน'!$E$8,IF('4 ป้อนข้อมูล'!E5353&lt;'3 ค่าคะแนน'!$B$6,'3 ค่าคะแนน'!$E$7,IF('4 ป้อนข้อมูล'!E5353&lt;'3 ค่าคะแนน'!$B$5,'3 ค่าคะแนน'!$E$6,IF('4 ป้อนข้อมูล'!E5353&lt;'3 ค่าคะแนน'!$B$4,'3 ค่าคะแนน'!$E$5,'3 ค่าคะแนน'!$E$4))))))</f>
        <v>0</v>
      </c>
      <c r="F5353" s="109">
        <f>IF('4 ป้อนข้อมูล'!E5353&gt;=70,SUMIF(ปันส่วน!$A$5:$A$16,D5353,ปันส่วน!$F$5:$F$16),0)</f>
        <v>0</v>
      </c>
      <c r="G5353" s="109">
        <f>SUMIFS(ปันส่วน2!$C$3:$C$20,ปันส่วน2!$A$3:$A$20,D5353,ปันส่วน2!$B$3:$B$20,E5353)</f>
        <v>0</v>
      </c>
      <c r="H5353" s="109">
        <f t="shared" si="83"/>
        <v>0</v>
      </c>
    </row>
    <row r="5354" spans="1:8">
      <c r="A5354" s="69">
        <v>5351</v>
      </c>
      <c r="B5354" s="82" t="str">
        <f>IF('4 ป้อนข้อมูล'!B5354&lt;&gt;"",'4 ป้อนข้อมูล'!B5354," ")</f>
        <v xml:space="preserve"> </v>
      </c>
      <c r="C5354" s="81" t="str">
        <f>IF('4 ป้อนข้อมูล'!C5354&lt;&gt;"",'4 ป้อนข้อมูล'!C5354," ")</f>
        <v xml:space="preserve"> </v>
      </c>
      <c r="D5354" s="69" t="str">
        <f>IF('4 ป้อนข้อมูล'!D5354&lt;&gt;"",'4 ป้อนข้อมูล'!D5354," ")</f>
        <v xml:space="preserve"> </v>
      </c>
      <c r="E5354" s="71">
        <f>IF('4 ป้อนข้อมูล'!E5354&lt;'3 ค่าคะแนน'!$B$9,0,IF('4 ป้อนข้อมูล'!E5354&lt;'3 ค่าคะแนน'!$B$8,'3 ค่าคะแนน'!$E$9,IF('4 ป้อนข้อมูล'!E5354&lt;'3 ค่าคะแนน'!$B$7,'3 ค่าคะแนน'!$E$8,IF('4 ป้อนข้อมูล'!E5354&lt;'3 ค่าคะแนน'!$B$6,'3 ค่าคะแนน'!$E$7,IF('4 ป้อนข้อมูล'!E5354&lt;'3 ค่าคะแนน'!$B$5,'3 ค่าคะแนน'!$E$6,IF('4 ป้อนข้อมูล'!E5354&lt;'3 ค่าคะแนน'!$B$4,'3 ค่าคะแนน'!$E$5,'3 ค่าคะแนน'!$E$4))))))</f>
        <v>0</v>
      </c>
      <c r="F5354" s="109">
        <f>IF('4 ป้อนข้อมูล'!E5354&gt;=70,SUMIF(ปันส่วน!$A$5:$A$16,D5354,ปันส่วน!$F$5:$F$16),0)</f>
        <v>0</v>
      </c>
      <c r="G5354" s="109">
        <f>SUMIFS(ปันส่วน2!$C$3:$C$20,ปันส่วน2!$A$3:$A$20,D5354,ปันส่วน2!$B$3:$B$20,E5354)</f>
        <v>0</v>
      </c>
      <c r="H5354" s="109">
        <f t="shared" si="83"/>
        <v>0</v>
      </c>
    </row>
    <row r="5355" spans="1:8">
      <c r="A5355" s="69">
        <v>5352</v>
      </c>
      <c r="B5355" s="82" t="str">
        <f>IF('4 ป้อนข้อมูล'!B5355&lt;&gt;"",'4 ป้อนข้อมูล'!B5355," ")</f>
        <v xml:space="preserve"> </v>
      </c>
      <c r="C5355" s="81" t="str">
        <f>IF('4 ป้อนข้อมูล'!C5355&lt;&gt;"",'4 ป้อนข้อมูล'!C5355," ")</f>
        <v xml:space="preserve"> </v>
      </c>
      <c r="D5355" s="69" t="str">
        <f>IF('4 ป้อนข้อมูล'!D5355&lt;&gt;"",'4 ป้อนข้อมูล'!D5355," ")</f>
        <v xml:space="preserve"> </v>
      </c>
      <c r="E5355" s="71">
        <f>IF('4 ป้อนข้อมูล'!E5355&lt;'3 ค่าคะแนน'!$B$9,0,IF('4 ป้อนข้อมูล'!E5355&lt;'3 ค่าคะแนน'!$B$8,'3 ค่าคะแนน'!$E$9,IF('4 ป้อนข้อมูล'!E5355&lt;'3 ค่าคะแนน'!$B$7,'3 ค่าคะแนน'!$E$8,IF('4 ป้อนข้อมูล'!E5355&lt;'3 ค่าคะแนน'!$B$6,'3 ค่าคะแนน'!$E$7,IF('4 ป้อนข้อมูล'!E5355&lt;'3 ค่าคะแนน'!$B$5,'3 ค่าคะแนน'!$E$6,IF('4 ป้อนข้อมูล'!E5355&lt;'3 ค่าคะแนน'!$B$4,'3 ค่าคะแนน'!$E$5,'3 ค่าคะแนน'!$E$4))))))</f>
        <v>0</v>
      </c>
      <c r="F5355" s="109">
        <f>IF('4 ป้อนข้อมูล'!E5355&gt;=70,SUMIF(ปันส่วน!$A$5:$A$16,D5355,ปันส่วน!$F$5:$F$16),0)</f>
        <v>0</v>
      </c>
      <c r="G5355" s="109">
        <f>SUMIFS(ปันส่วน2!$C$3:$C$20,ปันส่วน2!$A$3:$A$20,D5355,ปันส่วน2!$B$3:$B$20,E5355)</f>
        <v>0</v>
      </c>
      <c r="H5355" s="109">
        <f t="shared" si="83"/>
        <v>0</v>
      </c>
    </row>
    <row r="5356" spans="1:8">
      <c r="A5356" s="69">
        <v>5353</v>
      </c>
      <c r="B5356" s="82" t="str">
        <f>IF('4 ป้อนข้อมูล'!B5356&lt;&gt;"",'4 ป้อนข้อมูล'!B5356," ")</f>
        <v xml:space="preserve"> </v>
      </c>
      <c r="C5356" s="81" t="str">
        <f>IF('4 ป้อนข้อมูล'!C5356&lt;&gt;"",'4 ป้อนข้อมูล'!C5356," ")</f>
        <v xml:space="preserve"> </v>
      </c>
      <c r="D5356" s="69" t="str">
        <f>IF('4 ป้อนข้อมูล'!D5356&lt;&gt;"",'4 ป้อนข้อมูล'!D5356," ")</f>
        <v xml:space="preserve"> </v>
      </c>
      <c r="E5356" s="71">
        <f>IF('4 ป้อนข้อมูล'!E5356&lt;'3 ค่าคะแนน'!$B$9,0,IF('4 ป้อนข้อมูล'!E5356&lt;'3 ค่าคะแนน'!$B$8,'3 ค่าคะแนน'!$E$9,IF('4 ป้อนข้อมูล'!E5356&lt;'3 ค่าคะแนน'!$B$7,'3 ค่าคะแนน'!$E$8,IF('4 ป้อนข้อมูล'!E5356&lt;'3 ค่าคะแนน'!$B$6,'3 ค่าคะแนน'!$E$7,IF('4 ป้อนข้อมูล'!E5356&lt;'3 ค่าคะแนน'!$B$5,'3 ค่าคะแนน'!$E$6,IF('4 ป้อนข้อมูล'!E5356&lt;'3 ค่าคะแนน'!$B$4,'3 ค่าคะแนน'!$E$5,'3 ค่าคะแนน'!$E$4))))))</f>
        <v>0</v>
      </c>
      <c r="F5356" s="109">
        <f>IF('4 ป้อนข้อมูล'!E5356&gt;=70,SUMIF(ปันส่วน!$A$5:$A$16,D5356,ปันส่วน!$F$5:$F$16),0)</f>
        <v>0</v>
      </c>
      <c r="G5356" s="109">
        <f>SUMIFS(ปันส่วน2!$C$3:$C$20,ปันส่วน2!$A$3:$A$20,D5356,ปันส่วน2!$B$3:$B$20,E5356)</f>
        <v>0</v>
      </c>
      <c r="H5356" s="109">
        <f t="shared" si="83"/>
        <v>0</v>
      </c>
    </row>
    <row r="5357" spans="1:8">
      <c r="A5357" s="69">
        <v>5354</v>
      </c>
      <c r="B5357" s="82" t="str">
        <f>IF('4 ป้อนข้อมูล'!B5357&lt;&gt;"",'4 ป้อนข้อมูล'!B5357," ")</f>
        <v xml:space="preserve"> </v>
      </c>
      <c r="C5357" s="81" t="str">
        <f>IF('4 ป้อนข้อมูล'!C5357&lt;&gt;"",'4 ป้อนข้อมูล'!C5357," ")</f>
        <v xml:space="preserve"> </v>
      </c>
      <c r="D5357" s="69" t="str">
        <f>IF('4 ป้อนข้อมูล'!D5357&lt;&gt;"",'4 ป้อนข้อมูล'!D5357," ")</f>
        <v xml:space="preserve"> </v>
      </c>
      <c r="E5357" s="71">
        <f>IF('4 ป้อนข้อมูล'!E5357&lt;'3 ค่าคะแนน'!$B$9,0,IF('4 ป้อนข้อมูล'!E5357&lt;'3 ค่าคะแนน'!$B$8,'3 ค่าคะแนน'!$E$9,IF('4 ป้อนข้อมูล'!E5357&lt;'3 ค่าคะแนน'!$B$7,'3 ค่าคะแนน'!$E$8,IF('4 ป้อนข้อมูล'!E5357&lt;'3 ค่าคะแนน'!$B$6,'3 ค่าคะแนน'!$E$7,IF('4 ป้อนข้อมูล'!E5357&lt;'3 ค่าคะแนน'!$B$5,'3 ค่าคะแนน'!$E$6,IF('4 ป้อนข้อมูล'!E5357&lt;'3 ค่าคะแนน'!$B$4,'3 ค่าคะแนน'!$E$5,'3 ค่าคะแนน'!$E$4))))))</f>
        <v>0</v>
      </c>
      <c r="F5357" s="109">
        <f>IF('4 ป้อนข้อมูล'!E5357&gt;=70,SUMIF(ปันส่วน!$A$5:$A$16,D5357,ปันส่วน!$F$5:$F$16),0)</f>
        <v>0</v>
      </c>
      <c r="G5357" s="109">
        <f>SUMIFS(ปันส่วน2!$C$3:$C$20,ปันส่วน2!$A$3:$A$20,D5357,ปันส่วน2!$B$3:$B$20,E5357)</f>
        <v>0</v>
      </c>
      <c r="H5357" s="109">
        <f t="shared" si="83"/>
        <v>0</v>
      </c>
    </row>
    <row r="5358" spans="1:8">
      <c r="A5358" s="69">
        <v>5355</v>
      </c>
      <c r="B5358" s="82" t="str">
        <f>IF('4 ป้อนข้อมูล'!B5358&lt;&gt;"",'4 ป้อนข้อมูล'!B5358," ")</f>
        <v xml:space="preserve"> </v>
      </c>
      <c r="C5358" s="81" t="str">
        <f>IF('4 ป้อนข้อมูล'!C5358&lt;&gt;"",'4 ป้อนข้อมูล'!C5358," ")</f>
        <v xml:space="preserve"> </v>
      </c>
      <c r="D5358" s="69" t="str">
        <f>IF('4 ป้อนข้อมูล'!D5358&lt;&gt;"",'4 ป้อนข้อมูล'!D5358," ")</f>
        <v xml:space="preserve"> </v>
      </c>
      <c r="E5358" s="71">
        <f>IF('4 ป้อนข้อมูล'!E5358&lt;'3 ค่าคะแนน'!$B$9,0,IF('4 ป้อนข้อมูล'!E5358&lt;'3 ค่าคะแนน'!$B$8,'3 ค่าคะแนน'!$E$9,IF('4 ป้อนข้อมูล'!E5358&lt;'3 ค่าคะแนน'!$B$7,'3 ค่าคะแนน'!$E$8,IF('4 ป้อนข้อมูล'!E5358&lt;'3 ค่าคะแนน'!$B$6,'3 ค่าคะแนน'!$E$7,IF('4 ป้อนข้อมูล'!E5358&lt;'3 ค่าคะแนน'!$B$5,'3 ค่าคะแนน'!$E$6,IF('4 ป้อนข้อมูล'!E5358&lt;'3 ค่าคะแนน'!$B$4,'3 ค่าคะแนน'!$E$5,'3 ค่าคะแนน'!$E$4))))))</f>
        <v>0</v>
      </c>
      <c r="F5358" s="109">
        <f>IF('4 ป้อนข้อมูล'!E5358&gt;=70,SUMIF(ปันส่วน!$A$5:$A$16,D5358,ปันส่วน!$F$5:$F$16),0)</f>
        <v>0</v>
      </c>
      <c r="G5358" s="109">
        <f>SUMIFS(ปันส่วน2!$C$3:$C$20,ปันส่วน2!$A$3:$A$20,D5358,ปันส่วน2!$B$3:$B$20,E5358)</f>
        <v>0</v>
      </c>
      <c r="H5358" s="109">
        <f t="shared" si="83"/>
        <v>0</v>
      </c>
    </row>
    <row r="5359" spans="1:8">
      <c r="A5359" s="69">
        <v>5356</v>
      </c>
      <c r="B5359" s="82" t="str">
        <f>IF('4 ป้อนข้อมูล'!B5359&lt;&gt;"",'4 ป้อนข้อมูล'!B5359," ")</f>
        <v xml:space="preserve"> </v>
      </c>
      <c r="C5359" s="81" t="str">
        <f>IF('4 ป้อนข้อมูล'!C5359&lt;&gt;"",'4 ป้อนข้อมูล'!C5359," ")</f>
        <v xml:space="preserve"> </v>
      </c>
      <c r="D5359" s="69" t="str">
        <f>IF('4 ป้อนข้อมูล'!D5359&lt;&gt;"",'4 ป้อนข้อมูล'!D5359," ")</f>
        <v xml:space="preserve"> </v>
      </c>
      <c r="E5359" s="71">
        <f>IF('4 ป้อนข้อมูล'!E5359&lt;'3 ค่าคะแนน'!$B$9,0,IF('4 ป้อนข้อมูล'!E5359&lt;'3 ค่าคะแนน'!$B$8,'3 ค่าคะแนน'!$E$9,IF('4 ป้อนข้อมูล'!E5359&lt;'3 ค่าคะแนน'!$B$7,'3 ค่าคะแนน'!$E$8,IF('4 ป้อนข้อมูล'!E5359&lt;'3 ค่าคะแนน'!$B$6,'3 ค่าคะแนน'!$E$7,IF('4 ป้อนข้อมูล'!E5359&lt;'3 ค่าคะแนน'!$B$5,'3 ค่าคะแนน'!$E$6,IF('4 ป้อนข้อมูล'!E5359&lt;'3 ค่าคะแนน'!$B$4,'3 ค่าคะแนน'!$E$5,'3 ค่าคะแนน'!$E$4))))))</f>
        <v>0</v>
      </c>
      <c r="F5359" s="109">
        <f>IF('4 ป้อนข้อมูล'!E5359&gt;=70,SUMIF(ปันส่วน!$A$5:$A$16,D5359,ปันส่วน!$F$5:$F$16),0)</f>
        <v>0</v>
      </c>
      <c r="G5359" s="109">
        <f>SUMIFS(ปันส่วน2!$C$3:$C$20,ปันส่วน2!$A$3:$A$20,D5359,ปันส่วน2!$B$3:$B$20,E5359)</f>
        <v>0</v>
      </c>
      <c r="H5359" s="109">
        <f t="shared" si="83"/>
        <v>0</v>
      </c>
    </row>
    <row r="5360" spans="1:8">
      <c r="A5360" s="69">
        <v>5357</v>
      </c>
      <c r="B5360" s="82" t="str">
        <f>IF('4 ป้อนข้อมูล'!B5360&lt;&gt;"",'4 ป้อนข้อมูล'!B5360," ")</f>
        <v xml:space="preserve"> </v>
      </c>
      <c r="C5360" s="81" t="str">
        <f>IF('4 ป้อนข้อมูล'!C5360&lt;&gt;"",'4 ป้อนข้อมูล'!C5360," ")</f>
        <v xml:space="preserve"> </v>
      </c>
      <c r="D5360" s="69" t="str">
        <f>IF('4 ป้อนข้อมูล'!D5360&lt;&gt;"",'4 ป้อนข้อมูล'!D5360," ")</f>
        <v xml:space="preserve"> </v>
      </c>
      <c r="E5360" s="71">
        <f>IF('4 ป้อนข้อมูล'!E5360&lt;'3 ค่าคะแนน'!$B$9,0,IF('4 ป้อนข้อมูล'!E5360&lt;'3 ค่าคะแนน'!$B$8,'3 ค่าคะแนน'!$E$9,IF('4 ป้อนข้อมูล'!E5360&lt;'3 ค่าคะแนน'!$B$7,'3 ค่าคะแนน'!$E$8,IF('4 ป้อนข้อมูล'!E5360&lt;'3 ค่าคะแนน'!$B$6,'3 ค่าคะแนน'!$E$7,IF('4 ป้อนข้อมูล'!E5360&lt;'3 ค่าคะแนน'!$B$5,'3 ค่าคะแนน'!$E$6,IF('4 ป้อนข้อมูล'!E5360&lt;'3 ค่าคะแนน'!$B$4,'3 ค่าคะแนน'!$E$5,'3 ค่าคะแนน'!$E$4))))))</f>
        <v>0</v>
      </c>
      <c r="F5360" s="109">
        <f>IF('4 ป้อนข้อมูล'!E5360&gt;=70,SUMIF(ปันส่วน!$A$5:$A$16,D5360,ปันส่วน!$F$5:$F$16),0)</f>
        <v>0</v>
      </c>
      <c r="G5360" s="109">
        <f>SUMIFS(ปันส่วน2!$C$3:$C$20,ปันส่วน2!$A$3:$A$20,D5360,ปันส่วน2!$B$3:$B$20,E5360)</f>
        <v>0</v>
      </c>
      <c r="H5360" s="109">
        <f t="shared" si="83"/>
        <v>0</v>
      </c>
    </row>
    <row r="5361" spans="1:8">
      <c r="A5361" s="69">
        <v>5358</v>
      </c>
      <c r="B5361" s="82" t="str">
        <f>IF('4 ป้อนข้อมูล'!B5361&lt;&gt;"",'4 ป้อนข้อมูล'!B5361," ")</f>
        <v xml:space="preserve"> </v>
      </c>
      <c r="C5361" s="81" t="str">
        <f>IF('4 ป้อนข้อมูล'!C5361&lt;&gt;"",'4 ป้อนข้อมูล'!C5361," ")</f>
        <v xml:space="preserve"> </v>
      </c>
      <c r="D5361" s="69" t="str">
        <f>IF('4 ป้อนข้อมูล'!D5361&lt;&gt;"",'4 ป้อนข้อมูล'!D5361," ")</f>
        <v xml:space="preserve"> </v>
      </c>
      <c r="E5361" s="71">
        <f>IF('4 ป้อนข้อมูล'!E5361&lt;'3 ค่าคะแนน'!$B$9,0,IF('4 ป้อนข้อมูล'!E5361&lt;'3 ค่าคะแนน'!$B$8,'3 ค่าคะแนน'!$E$9,IF('4 ป้อนข้อมูล'!E5361&lt;'3 ค่าคะแนน'!$B$7,'3 ค่าคะแนน'!$E$8,IF('4 ป้อนข้อมูล'!E5361&lt;'3 ค่าคะแนน'!$B$6,'3 ค่าคะแนน'!$E$7,IF('4 ป้อนข้อมูล'!E5361&lt;'3 ค่าคะแนน'!$B$5,'3 ค่าคะแนน'!$E$6,IF('4 ป้อนข้อมูล'!E5361&lt;'3 ค่าคะแนน'!$B$4,'3 ค่าคะแนน'!$E$5,'3 ค่าคะแนน'!$E$4))))))</f>
        <v>0</v>
      </c>
      <c r="F5361" s="109">
        <f>IF('4 ป้อนข้อมูล'!E5361&gt;=70,SUMIF(ปันส่วน!$A$5:$A$16,D5361,ปันส่วน!$F$5:$F$16),0)</f>
        <v>0</v>
      </c>
      <c r="G5361" s="109">
        <f>SUMIFS(ปันส่วน2!$C$3:$C$20,ปันส่วน2!$A$3:$A$20,D5361,ปันส่วน2!$B$3:$B$20,E5361)</f>
        <v>0</v>
      </c>
      <c r="H5361" s="109">
        <f t="shared" si="83"/>
        <v>0</v>
      </c>
    </row>
    <row r="5362" spans="1:8">
      <c r="A5362" s="69">
        <v>5359</v>
      </c>
      <c r="B5362" s="82" t="str">
        <f>IF('4 ป้อนข้อมูล'!B5362&lt;&gt;"",'4 ป้อนข้อมูล'!B5362," ")</f>
        <v xml:space="preserve"> </v>
      </c>
      <c r="C5362" s="81" t="str">
        <f>IF('4 ป้อนข้อมูล'!C5362&lt;&gt;"",'4 ป้อนข้อมูล'!C5362," ")</f>
        <v xml:space="preserve"> </v>
      </c>
      <c r="D5362" s="69" t="str">
        <f>IF('4 ป้อนข้อมูล'!D5362&lt;&gt;"",'4 ป้อนข้อมูล'!D5362," ")</f>
        <v xml:space="preserve"> </v>
      </c>
      <c r="E5362" s="71">
        <f>IF('4 ป้อนข้อมูล'!E5362&lt;'3 ค่าคะแนน'!$B$9,0,IF('4 ป้อนข้อมูล'!E5362&lt;'3 ค่าคะแนน'!$B$8,'3 ค่าคะแนน'!$E$9,IF('4 ป้อนข้อมูล'!E5362&lt;'3 ค่าคะแนน'!$B$7,'3 ค่าคะแนน'!$E$8,IF('4 ป้อนข้อมูล'!E5362&lt;'3 ค่าคะแนน'!$B$6,'3 ค่าคะแนน'!$E$7,IF('4 ป้อนข้อมูล'!E5362&lt;'3 ค่าคะแนน'!$B$5,'3 ค่าคะแนน'!$E$6,IF('4 ป้อนข้อมูล'!E5362&lt;'3 ค่าคะแนน'!$B$4,'3 ค่าคะแนน'!$E$5,'3 ค่าคะแนน'!$E$4))))))</f>
        <v>0</v>
      </c>
      <c r="F5362" s="109">
        <f>IF('4 ป้อนข้อมูล'!E5362&gt;=70,SUMIF(ปันส่วน!$A$5:$A$16,D5362,ปันส่วน!$F$5:$F$16),0)</f>
        <v>0</v>
      </c>
      <c r="G5362" s="109">
        <f>SUMIFS(ปันส่วน2!$C$3:$C$20,ปันส่วน2!$A$3:$A$20,D5362,ปันส่วน2!$B$3:$B$20,E5362)</f>
        <v>0</v>
      </c>
      <c r="H5362" s="109">
        <f t="shared" si="83"/>
        <v>0</v>
      </c>
    </row>
    <row r="5363" spans="1:8">
      <c r="A5363" s="69">
        <v>5360</v>
      </c>
      <c r="B5363" s="82" t="str">
        <f>IF('4 ป้อนข้อมูล'!B5363&lt;&gt;"",'4 ป้อนข้อมูล'!B5363," ")</f>
        <v xml:space="preserve"> </v>
      </c>
      <c r="C5363" s="81" t="str">
        <f>IF('4 ป้อนข้อมูล'!C5363&lt;&gt;"",'4 ป้อนข้อมูล'!C5363," ")</f>
        <v xml:space="preserve"> </v>
      </c>
      <c r="D5363" s="69" t="str">
        <f>IF('4 ป้อนข้อมูล'!D5363&lt;&gt;"",'4 ป้อนข้อมูล'!D5363," ")</f>
        <v xml:space="preserve"> </v>
      </c>
      <c r="E5363" s="71">
        <f>IF('4 ป้อนข้อมูล'!E5363&lt;'3 ค่าคะแนน'!$B$9,0,IF('4 ป้อนข้อมูล'!E5363&lt;'3 ค่าคะแนน'!$B$8,'3 ค่าคะแนน'!$E$9,IF('4 ป้อนข้อมูล'!E5363&lt;'3 ค่าคะแนน'!$B$7,'3 ค่าคะแนน'!$E$8,IF('4 ป้อนข้อมูล'!E5363&lt;'3 ค่าคะแนน'!$B$6,'3 ค่าคะแนน'!$E$7,IF('4 ป้อนข้อมูล'!E5363&lt;'3 ค่าคะแนน'!$B$5,'3 ค่าคะแนน'!$E$6,IF('4 ป้อนข้อมูล'!E5363&lt;'3 ค่าคะแนน'!$B$4,'3 ค่าคะแนน'!$E$5,'3 ค่าคะแนน'!$E$4))))))</f>
        <v>0</v>
      </c>
      <c r="F5363" s="109">
        <f>IF('4 ป้อนข้อมูล'!E5363&gt;=70,SUMIF(ปันส่วน!$A$5:$A$16,D5363,ปันส่วน!$F$5:$F$16),0)</f>
        <v>0</v>
      </c>
      <c r="G5363" s="109">
        <f>SUMIFS(ปันส่วน2!$C$3:$C$20,ปันส่วน2!$A$3:$A$20,D5363,ปันส่วน2!$B$3:$B$20,E5363)</f>
        <v>0</v>
      </c>
      <c r="H5363" s="109">
        <f t="shared" si="83"/>
        <v>0</v>
      </c>
    </row>
    <row r="5364" spans="1:8">
      <c r="A5364" s="69">
        <v>5361</v>
      </c>
      <c r="B5364" s="82" t="str">
        <f>IF('4 ป้อนข้อมูล'!B5364&lt;&gt;"",'4 ป้อนข้อมูล'!B5364," ")</f>
        <v xml:space="preserve"> </v>
      </c>
      <c r="C5364" s="81" t="str">
        <f>IF('4 ป้อนข้อมูล'!C5364&lt;&gt;"",'4 ป้อนข้อมูล'!C5364," ")</f>
        <v xml:space="preserve"> </v>
      </c>
      <c r="D5364" s="69" t="str">
        <f>IF('4 ป้อนข้อมูล'!D5364&lt;&gt;"",'4 ป้อนข้อมูล'!D5364," ")</f>
        <v xml:space="preserve"> </v>
      </c>
      <c r="E5364" s="71">
        <f>IF('4 ป้อนข้อมูล'!E5364&lt;'3 ค่าคะแนน'!$B$9,0,IF('4 ป้อนข้อมูล'!E5364&lt;'3 ค่าคะแนน'!$B$8,'3 ค่าคะแนน'!$E$9,IF('4 ป้อนข้อมูล'!E5364&lt;'3 ค่าคะแนน'!$B$7,'3 ค่าคะแนน'!$E$8,IF('4 ป้อนข้อมูล'!E5364&lt;'3 ค่าคะแนน'!$B$6,'3 ค่าคะแนน'!$E$7,IF('4 ป้อนข้อมูล'!E5364&lt;'3 ค่าคะแนน'!$B$5,'3 ค่าคะแนน'!$E$6,IF('4 ป้อนข้อมูล'!E5364&lt;'3 ค่าคะแนน'!$B$4,'3 ค่าคะแนน'!$E$5,'3 ค่าคะแนน'!$E$4))))))</f>
        <v>0</v>
      </c>
      <c r="F5364" s="109">
        <f>IF('4 ป้อนข้อมูล'!E5364&gt;=70,SUMIF(ปันส่วน!$A$5:$A$16,D5364,ปันส่วน!$F$5:$F$16),0)</f>
        <v>0</v>
      </c>
      <c r="G5364" s="109">
        <f>SUMIFS(ปันส่วน2!$C$3:$C$20,ปันส่วน2!$A$3:$A$20,D5364,ปันส่วน2!$B$3:$B$20,E5364)</f>
        <v>0</v>
      </c>
      <c r="H5364" s="109">
        <f t="shared" si="83"/>
        <v>0</v>
      </c>
    </row>
    <row r="5365" spans="1:8">
      <c r="A5365" s="69">
        <v>5362</v>
      </c>
      <c r="B5365" s="82" t="str">
        <f>IF('4 ป้อนข้อมูล'!B5365&lt;&gt;"",'4 ป้อนข้อมูล'!B5365," ")</f>
        <v xml:space="preserve"> </v>
      </c>
      <c r="C5365" s="81" t="str">
        <f>IF('4 ป้อนข้อมูล'!C5365&lt;&gt;"",'4 ป้อนข้อมูล'!C5365," ")</f>
        <v xml:space="preserve"> </v>
      </c>
      <c r="D5365" s="69" t="str">
        <f>IF('4 ป้อนข้อมูล'!D5365&lt;&gt;"",'4 ป้อนข้อมูล'!D5365," ")</f>
        <v xml:space="preserve"> </v>
      </c>
      <c r="E5365" s="71">
        <f>IF('4 ป้อนข้อมูล'!E5365&lt;'3 ค่าคะแนน'!$B$9,0,IF('4 ป้อนข้อมูล'!E5365&lt;'3 ค่าคะแนน'!$B$8,'3 ค่าคะแนน'!$E$9,IF('4 ป้อนข้อมูล'!E5365&lt;'3 ค่าคะแนน'!$B$7,'3 ค่าคะแนน'!$E$8,IF('4 ป้อนข้อมูล'!E5365&lt;'3 ค่าคะแนน'!$B$6,'3 ค่าคะแนน'!$E$7,IF('4 ป้อนข้อมูล'!E5365&lt;'3 ค่าคะแนน'!$B$5,'3 ค่าคะแนน'!$E$6,IF('4 ป้อนข้อมูล'!E5365&lt;'3 ค่าคะแนน'!$B$4,'3 ค่าคะแนน'!$E$5,'3 ค่าคะแนน'!$E$4))))))</f>
        <v>0</v>
      </c>
      <c r="F5365" s="109">
        <f>IF('4 ป้อนข้อมูล'!E5365&gt;=70,SUMIF(ปันส่วน!$A$5:$A$16,D5365,ปันส่วน!$F$5:$F$16),0)</f>
        <v>0</v>
      </c>
      <c r="G5365" s="109">
        <f>SUMIFS(ปันส่วน2!$C$3:$C$20,ปันส่วน2!$A$3:$A$20,D5365,ปันส่วน2!$B$3:$B$20,E5365)</f>
        <v>0</v>
      </c>
      <c r="H5365" s="109">
        <f t="shared" si="83"/>
        <v>0</v>
      </c>
    </row>
    <row r="5366" spans="1:8">
      <c r="A5366" s="69">
        <v>5363</v>
      </c>
      <c r="B5366" s="82" t="str">
        <f>IF('4 ป้อนข้อมูล'!B5366&lt;&gt;"",'4 ป้อนข้อมูล'!B5366," ")</f>
        <v xml:space="preserve"> </v>
      </c>
      <c r="C5366" s="81" t="str">
        <f>IF('4 ป้อนข้อมูล'!C5366&lt;&gt;"",'4 ป้อนข้อมูล'!C5366," ")</f>
        <v xml:space="preserve"> </v>
      </c>
      <c r="D5366" s="69" t="str">
        <f>IF('4 ป้อนข้อมูล'!D5366&lt;&gt;"",'4 ป้อนข้อมูล'!D5366," ")</f>
        <v xml:space="preserve"> </v>
      </c>
      <c r="E5366" s="71">
        <f>IF('4 ป้อนข้อมูล'!E5366&lt;'3 ค่าคะแนน'!$B$9,0,IF('4 ป้อนข้อมูล'!E5366&lt;'3 ค่าคะแนน'!$B$8,'3 ค่าคะแนน'!$E$9,IF('4 ป้อนข้อมูล'!E5366&lt;'3 ค่าคะแนน'!$B$7,'3 ค่าคะแนน'!$E$8,IF('4 ป้อนข้อมูล'!E5366&lt;'3 ค่าคะแนน'!$B$6,'3 ค่าคะแนน'!$E$7,IF('4 ป้อนข้อมูล'!E5366&lt;'3 ค่าคะแนน'!$B$5,'3 ค่าคะแนน'!$E$6,IF('4 ป้อนข้อมูล'!E5366&lt;'3 ค่าคะแนน'!$B$4,'3 ค่าคะแนน'!$E$5,'3 ค่าคะแนน'!$E$4))))))</f>
        <v>0</v>
      </c>
      <c r="F5366" s="109">
        <f>IF('4 ป้อนข้อมูล'!E5366&gt;=70,SUMIF(ปันส่วน!$A$5:$A$16,D5366,ปันส่วน!$F$5:$F$16),0)</f>
        <v>0</v>
      </c>
      <c r="G5366" s="109">
        <f>SUMIFS(ปันส่วน2!$C$3:$C$20,ปันส่วน2!$A$3:$A$20,D5366,ปันส่วน2!$B$3:$B$20,E5366)</f>
        <v>0</v>
      </c>
      <c r="H5366" s="109">
        <f t="shared" si="83"/>
        <v>0</v>
      </c>
    </row>
    <row r="5367" spans="1:8">
      <c r="A5367" s="69">
        <v>5364</v>
      </c>
      <c r="B5367" s="82" t="str">
        <f>IF('4 ป้อนข้อมูล'!B5367&lt;&gt;"",'4 ป้อนข้อมูล'!B5367," ")</f>
        <v xml:space="preserve"> </v>
      </c>
      <c r="C5367" s="81" t="str">
        <f>IF('4 ป้อนข้อมูล'!C5367&lt;&gt;"",'4 ป้อนข้อมูล'!C5367," ")</f>
        <v xml:space="preserve"> </v>
      </c>
      <c r="D5367" s="69" t="str">
        <f>IF('4 ป้อนข้อมูล'!D5367&lt;&gt;"",'4 ป้อนข้อมูล'!D5367," ")</f>
        <v xml:space="preserve"> </v>
      </c>
      <c r="E5367" s="71">
        <f>IF('4 ป้อนข้อมูล'!E5367&lt;'3 ค่าคะแนน'!$B$9,0,IF('4 ป้อนข้อมูล'!E5367&lt;'3 ค่าคะแนน'!$B$8,'3 ค่าคะแนน'!$E$9,IF('4 ป้อนข้อมูล'!E5367&lt;'3 ค่าคะแนน'!$B$7,'3 ค่าคะแนน'!$E$8,IF('4 ป้อนข้อมูล'!E5367&lt;'3 ค่าคะแนน'!$B$6,'3 ค่าคะแนน'!$E$7,IF('4 ป้อนข้อมูล'!E5367&lt;'3 ค่าคะแนน'!$B$5,'3 ค่าคะแนน'!$E$6,IF('4 ป้อนข้อมูล'!E5367&lt;'3 ค่าคะแนน'!$B$4,'3 ค่าคะแนน'!$E$5,'3 ค่าคะแนน'!$E$4))))))</f>
        <v>0</v>
      </c>
      <c r="F5367" s="109">
        <f>IF('4 ป้อนข้อมูล'!E5367&gt;=70,SUMIF(ปันส่วน!$A$5:$A$16,D5367,ปันส่วน!$F$5:$F$16),0)</f>
        <v>0</v>
      </c>
      <c r="G5367" s="109">
        <f>SUMIFS(ปันส่วน2!$C$3:$C$20,ปันส่วน2!$A$3:$A$20,D5367,ปันส่วน2!$B$3:$B$20,E5367)</f>
        <v>0</v>
      </c>
      <c r="H5367" s="109">
        <f t="shared" si="83"/>
        <v>0</v>
      </c>
    </row>
    <row r="5368" spans="1:8">
      <c r="A5368" s="69">
        <v>5365</v>
      </c>
      <c r="B5368" s="82" t="str">
        <f>IF('4 ป้อนข้อมูล'!B5368&lt;&gt;"",'4 ป้อนข้อมูล'!B5368," ")</f>
        <v xml:space="preserve"> </v>
      </c>
      <c r="C5368" s="81" t="str">
        <f>IF('4 ป้อนข้อมูล'!C5368&lt;&gt;"",'4 ป้อนข้อมูล'!C5368," ")</f>
        <v xml:space="preserve"> </v>
      </c>
      <c r="D5368" s="69" t="str">
        <f>IF('4 ป้อนข้อมูล'!D5368&lt;&gt;"",'4 ป้อนข้อมูล'!D5368," ")</f>
        <v xml:space="preserve"> </v>
      </c>
      <c r="E5368" s="71">
        <f>IF('4 ป้อนข้อมูล'!E5368&lt;'3 ค่าคะแนน'!$B$9,0,IF('4 ป้อนข้อมูล'!E5368&lt;'3 ค่าคะแนน'!$B$8,'3 ค่าคะแนน'!$E$9,IF('4 ป้อนข้อมูล'!E5368&lt;'3 ค่าคะแนน'!$B$7,'3 ค่าคะแนน'!$E$8,IF('4 ป้อนข้อมูล'!E5368&lt;'3 ค่าคะแนน'!$B$6,'3 ค่าคะแนน'!$E$7,IF('4 ป้อนข้อมูล'!E5368&lt;'3 ค่าคะแนน'!$B$5,'3 ค่าคะแนน'!$E$6,IF('4 ป้อนข้อมูล'!E5368&lt;'3 ค่าคะแนน'!$B$4,'3 ค่าคะแนน'!$E$5,'3 ค่าคะแนน'!$E$4))))))</f>
        <v>0</v>
      </c>
      <c r="F5368" s="109">
        <f>IF('4 ป้อนข้อมูล'!E5368&gt;=70,SUMIF(ปันส่วน!$A$5:$A$16,D5368,ปันส่วน!$F$5:$F$16),0)</f>
        <v>0</v>
      </c>
      <c r="G5368" s="109">
        <f>SUMIFS(ปันส่วน2!$C$3:$C$20,ปันส่วน2!$A$3:$A$20,D5368,ปันส่วน2!$B$3:$B$20,E5368)</f>
        <v>0</v>
      </c>
      <c r="H5368" s="109">
        <f t="shared" si="83"/>
        <v>0</v>
      </c>
    </row>
    <row r="5369" spans="1:8">
      <c r="A5369" s="69">
        <v>5366</v>
      </c>
      <c r="B5369" s="82" t="str">
        <f>IF('4 ป้อนข้อมูล'!B5369&lt;&gt;"",'4 ป้อนข้อมูล'!B5369," ")</f>
        <v xml:space="preserve"> </v>
      </c>
      <c r="C5369" s="81" t="str">
        <f>IF('4 ป้อนข้อมูล'!C5369&lt;&gt;"",'4 ป้อนข้อมูล'!C5369," ")</f>
        <v xml:space="preserve"> </v>
      </c>
      <c r="D5369" s="69" t="str">
        <f>IF('4 ป้อนข้อมูล'!D5369&lt;&gt;"",'4 ป้อนข้อมูล'!D5369," ")</f>
        <v xml:space="preserve"> </v>
      </c>
      <c r="E5369" s="71">
        <f>IF('4 ป้อนข้อมูล'!E5369&lt;'3 ค่าคะแนน'!$B$9,0,IF('4 ป้อนข้อมูล'!E5369&lt;'3 ค่าคะแนน'!$B$8,'3 ค่าคะแนน'!$E$9,IF('4 ป้อนข้อมูล'!E5369&lt;'3 ค่าคะแนน'!$B$7,'3 ค่าคะแนน'!$E$8,IF('4 ป้อนข้อมูล'!E5369&lt;'3 ค่าคะแนน'!$B$6,'3 ค่าคะแนน'!$E$7,IF('4 ป้อนข้อมูล'!E5369&lt;'3 ค่าคะแนน'!$B$5,'3 ค่าคะแนน'!$E$6,IF('4 ป้อนข้อมูล'!E5369&lt;'3 ค่าคะแนน'!$B$4,'3 ค่าคะแนน'!$E$5,'3 ค่าคะแนน'!$E$4))))))</f>
        <v>0</v>
      </c>
      <c r="F5369" s="109">
        <f>IF('4 ป้อนข้อมูล'!E5369&gt;=70,SUMIF(ปันส่วน!$A$5:$A$16,D5369,ปันส่วน!$F$5:$F$16),0)</f>
        <v>0</v>
      </c>
      <c r="G5369" s="109">
        <f>SUMIFS(ปันส่วน2!$C$3:$C$20,ปันส่วน2!$A$3:$A$20,D5369,ปันส่วน2!$B$3:$B$20,E5369)</f>
        <v>0</v>
      </c>
      <c r="H5369" s="109">
        <f t="shared" si="83"/>
        <v>0</v>
      </c>
    </row>
    <row r="5370" spans="1:8">
      <c r="A5370" s="69">
        <v>5367</v>
      </c>
      <c r="B5370" s="82" t="str">
        <f>IF('4 ป้อนข้อมูล'!B5370&lt;&gt;"",'4 ป้อนข้อมูล'!B5370," ")</f>
        <v xml:space="preserve"> </v>
      </c>
      <c r="C5370" s="81" t="str">
        <f>IF('4 ป้อนข้อมูล'!C5370&lt;&gt;"",'4 ป้อนข้อมูล'!C5370," ")</f>
        <v xml:space="preserve"> </v>
      </c>
      <c r="D5370" s="69" t="str">
        <f>IF('4 ป้อนข้อมูล'!D5370&lt;&gt;"",'4 ป้อนข้อมูล'!D5370," ")</f>
        <v xml:space="preserve"> </v>
      </c>
      <c r="E5370" s="71">
        <f>IF('4 ป้อนข้อมูล'!E5370&lt;'3 ค่าคะแนน'!$B$9,0,IF('4 ป้อนข้อมูล'!E5370&lt;'3 ค่าคะแนน'!$B$8,'3 ค่าคะแนน'!$E$9,IF('4 ป้อนข้อมูล'!E5370&lt;'3 ค่าคะแนน'!$B$7,'3 ค่าคะแนน'!$E$8,IF('4 ป้อนข้อมูล'!E5370&lt;'3 ค่าคะแนน'!$B$6,'3 ค่าคะแนน'!$E$7,IF('4 ป้อนข้อมูล'!E5370&lt;'3 ค่าคะแนน'!$B$5,'3 ค่าคะแนน'!$E$6,IF('4 ป้อนข้อมูล'!E5370&lt;'3 ค่าคะแนน'!$B$4,'3 ค่าคะแนน'!$E$5,'3 ค่าคะแนน'!$E$4))))))</f>
        <v>0</v>
      </c>
      <c r="F5370" s="109">
        <f>IF('4 ป้อนข้อมูล'!E5370&gt;=70,SUMIF(ปันส่วน!$A$5:$A$16,D5370,ปันส่วน!$F$5:$F$16),0)</f>
        <v>0</v>
      </c>
      <c r="G5370" s="109">
        <f>SUMIFS(ปันส่วน2!$C$3:$C$20,ปันส่วน2!$A$3:$A$20,D5370,ปันส่วน2!$B$3:$B$20,E5370)</f>
        <v>0</v>
      </c>
      <c r="H5370" s="109">
        <f t="shared" si="83"/>
        <v>0</v>
      </c>
    </row>
    <row r="5371" spans="1:8">
      <c r="A5371" s="69">
        <v>5368</v>
      </c>
      <c r="B5371" s="82" t="str">
        <f>IF('4 ป้อนข้อมูล'!B5371&lt;&gt;"",'4 ป้อนข้อมูล'!B5371," ")</f>
        <v xml:space="preserve"> </v>
      </c>
      <c r="C5371" s="81" t="str">
        <f>IF('4 ป้อนข้อมูล'!C5371&lt;&gt;"",'4 ป้อนข้อมูล'!C5371," ")</f>
        <v xml:space="preserve"> </v>
      </c>
      <c r="D5371" s="69" t="str">
        <f>IF('4 ป้อนข้อมูล'!D5371&lt;&gt;"",'4 ป้อนข้อมูล'!D5371," ")</f>
        <v xml:space="preserve"> </v>
      </c>
      <c r="E5371" s="71">
        <f>IF('4 ป้อนข้อมูล'!E5371&lt;'3 ค่าคะแนน'!$B$9,0,IF('4 ป้อนข้อมูล'!E5371&lt;'3 ค่าคะแนน'!$B$8,'3 ค่าคะแนน'!$E$9,IF('4 ป้อนข้อมูล'!E5371&lt;'3 ค่าคะแนน'!$B$7,'3 ค่าคะแนน'!$E$8,IF('4 ป้อนข้อมูล'!E5371&lt;'3 ค่าคะแนน'!$B$6,'3 ค่าคะแนน'!$E$7,IF('4 ป้อนข้อมูล'!E5371&lt;'3 ค่าคะแนน'!$B$5,'3 ค่าคะแนน'!$E$6,IF('4 ป้อนข้อมูล'!E5371&lt;'3 ค่าคะแนน'!$B$4,'3 ค่าคะแนน'!$E$5,'3 ค่าคะแนน'!$E$4))))))</f>
        <v>0</v>
      </c>
      <c r="F5371" s="109">
        <f>IF('4 ป้อนข้อมูล'!E5371&gt;=70,SUMIF(ปันส่วน!$A$5:$A$16,D5371,ปันส่วน!$F$5:$F$16),0)</f>
        <v>0</v>
      </c>
      <c r="G5371" s="109">
        <f>SUMIFS(ปันส่วน2!$C$3:$C$20,ปันส่วน2!$A$3:$A$20,D5371,ปันส่วน2!$B$3:$B$20,E5371)</f>
        <v>0</v>
      </c>
      <c r="H5371" s="109">
        <f t="shared" si="83"/>
        <v>0</v>
      </c>
    </row>
    <row r="5372" spans="1:8">
      <c r="A5372" s="69">
        <v>5369</v>
      </c>
      <c r="B5372" s="82" t="str">
        <f>IF('4 ป้อนข้อมูล'!B5372&lt;&gt;"",'4 ป้อนข้อมูล'!B5372," ")</f>
        <v xml:space="preserve"> </v>
      </c>
      <c r="C5372" s="81" t="str">
        <f>IF('4 ป้อนข้อมูล'!C5372&lt;&gt;"",'4 ป้อนข้อมูล'!C5372," ")</f>
        <v xml:space="preserve"> </v>
      </c>
      <c r="D5372" s="69" t="str">
        <f>IF('4 ป้อนข้อมูล'!D5372&lt;&gt;"",'4 ป้อนข้อมูล'!D5372," ")</f>
        <v xml:space="preserve"> </v>
      </c>
      <c r="E5372" s="71">
        <f>IF('4 ป้อนข้อมูล'!E5372&lt;'3 ค่าคะแนน'!$B$9,0,IF('4 ป้อนข้อมูล'!E5372&lt;'3 ค่าคะแนน'!$B$8,'3 ค่าคะแนน'!$E$9,IF('4 ป้อนข้อมูล'!E5372&lt;'3 ค่าคะแนน'!$B$7,'3 ค่าคะแนน'!$E$8,IF('4 ป้อนข้อมูล'!E5372&lt;'3 ค่าคะแนน'!$B$6,'3 ค่าคะแนน'!$E$7,IF('4 ป้อนข้อมูล'!E5372&lt;'3 ค่าคะแนน'!$B$5,'3 ค่าคะแนน'!$E$6,IF('4 ป้อนข้อมูล'!E5372&lt;'3 ค่าคะแนน'!$B$4,'3 ค่าคะแนน'!$E$5,'3 ค่าคะแนน'!$E$4))))))</f>
        <v>0</v>
      </c>
      <c r="F5372" s="109">
        <f>IF('4 ป้อนข้อมูล'!E5372&gt;=70,SUMIF(ปันส่วน!$A$5:$A$16,D5372,ปันส่วน!$F$5:$F$16),0)</f>
        <v>0</v>
      </c>
      <c r="G5372" s="109">
        <f>SUMIFS(ปันส่วน2!$C$3:$C$20,ปันส่วน2!$A$3:$A$20,D5372,ปันส่วน2!$B$3:$B$20,E5372)</f>
        <v>0</v>
      </c>
      <c r="H5372" s="109">
        <f t="shared" si="83"/>
        <v>0</v>
      </c>
    </row>
    <row r="5373" spans="1:8">
      <c r="A5373" s="69">
        <v>5370</v>
      </c>
      <c r="B5373" s="82" t="str">
        <f>IF('4 ป้อนข้อมูล'!B5373&lt;&gt;"",'4 ป้อนข้อมูล'!B5373," ")</f>
        <v xml:space="preserve"> </v>
      </c>
      <c r="C5373" s="81" t="str">
        <f>IF('4 ป้อนข้อมูล'!C5373&lt;&gt;"",'4 ป้อนข้อมูล'!C5373," ")</f>
        <v xml:space="preserve"> </v>
      </c>
      <c r="D5373" s="69" t="str">
        <f>IF('4 ป้อนข้อมูล'!D5373&lt;&gt;"",'4 ป้อนข้อมูล'!D5373," ")</f>
        <v xml:space="preserve"> </v>
      </c>
      <c r="E5373" s="71">
        <f>IF('4 ป้อนข้อมูล'!E5373&lt;'3 ค่าคะแนน'!$B$9,0,IF('4 ป้อนข้อมูล'!E5373&lt;'3 ค่าคะแนน'!$B$8,'3 ค่าคะแนน'!$E$9,IF('4 ป้อนข้อมูล'!E5373&lt;'3 ค่าคะแนน'!$B$7,'3 ค่าคะแนน'!$E$8,IF('4 ป้อนข้อมูล'!E5373&lt;'3 ค่าคะแนน'!$B$6,'3 ค่าคะแนน'!$E$7,IF('4 ป้อนข้อมูล'!E5373&lt;'3 ค่าคะแนน'!$B$5,'3 ค่าคะแนน'!$E$6,IF('4 ป้อนข้อมูล'!E5373&lt;'3 ค่าคะแนน'!$B$4,'3 ค่าคะแนน'!$E$5,'3 ค่าคะแนน'!$E$4))))))</f>
        <v>0</v>
      </c>
      <c r="F5373" s="109">
        <f>IF('4 ป้อนข้อมูล'!E5373&gt;=70,SUMIF(ปันส่วน!$A$5:$A$16,D5373,ปันส่วน!$F$5:$F$16),0)</f>
        <v>0</v>
      </c>
      <c r="G5373" s="109">
        <f>SUMIFS(ปันส่วน2!$C$3:$C$20,ปันส่วน2!$A$3:$A$20,D5373,ปันส่วน2!$B$3:$B$20,E5373)</f>
        <v>0</v>
      </c>
      <c r="H5373" s="109">
        <f t="shared" si="83"/>
        <v>0</v>
      </c>
    </row>
    <row r="5374" spans="1:8">
      <c r="A5374" s="69">
        <v>5371</v>
      </c>
      <c r="B5374" s="82" t="str">
        <f>IF('4 ป้อนข้อมูล'!B5374&lt;&gt;"",'4 ป้อนข้อมูล'!B5374," ")</f>
        <v xml:space="preserve"> </v>
      </c>
      <c r="C5374" s="81" t="str">
        <f>IF('4 ป้อนข้อมูล'!C5374&lt;&gt;"",'4 ป้อนข้อมูล'!C5374," ")</f>
        <v xml:space="preserve"> </v>
      </c>
      <c r="D5374" s="69" t="str">
        <f>IF('4 ป้อนข้อมูล'!D5374&lt;&gt;"",'4 ป้อนข้อมูล'!D5374," ")</f>
        <v xml:space="preserve"> </v>
      </c>
      <c r="E5374" s="71">
        <f>IF('4 ป้อนข้อมูล'!E5374&lt;'3 ค่าคะแนน'!$B$9,0,IF('4 ป้อนข้อมูล'!E5374&lt;'3 ค่าคะแนน'!$B$8,'3 ค่าคะแนน'!$E$9,IF('4 ป้อนข้อมูล'!E5374&lt;'3 ค่าคะแนน'!$B$7,'3 ค่าคะแนน'!$E$8,IF('4 ป้อนข้อมูล'!E5374&lt;'3 ค่าคะแนน'!$B$6,'3 ค่าคะแนน'!$E$7,IF('4 ป้อนข้อมูล'!E5374&lt;'3 ค่าคะแนน'!$B$5,'3 ค่าคะแนน'!$E$6,IF('4 ป้อนข้อมูล'!E5374&lt;'3 ค่าคะแนน'!$B$4,'3 ค่าคะแนน'!$E$5,'3 ค่าคะแนน'!$E$4))))))</f>
        <v>0</v>
      </c>
      <c r="F5374" s="109">
        <f>IF('4 ป้อนข้อมูล'!E5374&gt;=70,SUMIF(ปันส่วน!$A$5:$A$16,D5374,ปันส่วน!$F$5:$F$16),0)</f>
        <v>0</v>
      </c>
      <c r="G5374" s="109">
        <f>SUMIFS(ปันส่วน2!$C$3:$C$20,ปันส่วน2!$A$3:$A$20,D5374,ปันส่วน2!$B$3:$B$20,E5374)</f>
        <v>0</v>
      </c>
      <c r="H5374" s="109">
        <f t="shared" si="83"/>
        <v>0</v>
      </c>
    </row>
    <row r="5375" spans="1:8">
      <c r="A5375" s="69">
        <v>5372</v>
      </c>
      <c r="B5375" s="82" t="str">
        <f>IF('4 ป้อนข้อมูล'!B5375&lt;&gt;"",'4 ป้อนข้อมูล'!B5375," ")</f>
        <v xml:space="preserve"> </v>
      </c>
      <c r="C5375" s="81" t="str">
        <f>IF('4 ป้อนข้อมูล'!C5375&lt;&gt;"",'4 ป้อนข้อมูล'!C5375," ")</f>
        <v xml:space="preserve"> </v>
      </c>
      <c r="D5375" s="69" t="str">
        <f>IF('4 ป้อนข้อมูล'!D5375&lt;&gt;"",'4 ป้อนข้อมูล'!D5375," ")</f>
        <v xml:space="preserve"> </v>
      </c>
      <c r="E5375" s="71">
        <f>IF('4 ป้อนข้อมูล'!E5375&lt;'3 ค่าคะแนน'!$B$9,0,IF('4 ป้อนข้อมูล'!E5375&lt;'3 ค่าคะแนน'!$B$8,'3 ค่าคะแนน'!$E$9,IF('4 ป้อนข้อมูล'!E5375&lt;'3 ค่าคะแนน'!$B$7,'3 ค่าคะแนน'!$E$8,IF('4 ป้อนข้อมูล'!E5375&lt;'3 ค่าคะแนน'!$B$6,'3 ค่าคะแนน'!$E$7,IF('4 ป้อนข้อมูล'!E5375&lt;'3 ค่าคะแนน'!$B$5,'3 ค่าคะแนน'!$E$6,IF('4 ป้อนข้อมูล'!E5375&lt;'3 ค่าคะแนน'!$B$4,'3 ค่าคะแนน'!$E$5,'3 ค่าคะแนน'!$E$4))))))</f>
        <v>0</v>
      </c>
      <c r="F5375" s="109">
        <f>IF('4 ป้อนข้อมูล'!E5375&gt;=70,SUMIF(ปันส่วน!$A$5:$A$16,D5375,ปันส่วน!$F$5:$F$16),0)</f>
        <v>0</v>
      </c>
      <c r="G5375" s="109">
        <f>SUMIFS(ปันส่วน2!$C$3:$C$20,ปันส่วน2!$A$3:$A$20,D5375,ปันส่วน2!$B$3:$B$20,E5375)</f>
        <v>0</v>
      </c>
      <c r="H5375" s="109">
        <f t="shared" si="83"/>
        <v>0</v>
      </c>
    </row>
    <row r="5376" spans="1:8">
      <c r="A5376" s="69">
        <v>5373</v>
      </c>
      <c r="B5376" s="82" t="str">
        <f>IF('4 ป้อนข้อมูล'!B5376&lt;&gt;"",'4 ป้อนข้อมูล'!B5376," ")</f>
        <v xml:space="preserve"> </v>
      </c>
      <c r="C5376" s="81" t="str">
        <f>IF('4 ป้อนข้อมูล'!C5376&lt;&gt;"",'4 ป้อนข้อมูล'!C5376," ")</f>
        <v xml:space="preserve"> </v>
      </c>
      <c r="D5376" s="69" t="str">
        <f>IF('4 ป้อนข้อมูล'!D5376&lt;&gt;"",'4 ป้อนข้อมูล'!D5376," ")</f>
        <v xml:space="preserve"> </v>
      </c>
      <c r="E5376" s="71">
        <f>IF('4 ป้อนข้อมูล'!E5376&lt;'3 ค่าคะแนน'!$B$9,0,IF('4 ป้อนข้อมูล'!E5376&lt;'3 ค่าคะแนน'!$B$8,'3 ค่าคะแนน'!$E$9,IF('4 ป้อนข้อมูล'!E5376&lt;'3 ค่าคะแนน'!$B$7,'3 ค่าคะแนน'!$E$8,IF('4 ป้อนข้อมูล'!E5376&lt;'3 ค่าคะแนน'!$B$6,'3 ค่าคะแนน'!$E$7,IF('4 ป้อนข้อมูล'!E5376&lt;'3 ค่าคะแนน'!$B$5,'3 ค่าคะแนน'!$E$6,IF('4 ป้อนข้อมูล'!E5376&lt;'3 ค่าคะแนน'!$B$4,'3 ค่าคะแนน'!$E$5,'3 ค่าคะแนน'!$E$4))))))</f>
        <v>0</v>
      </c>
      <c r="F5376" s="109">
        <f>IF('4 ป้อนข้อมูล'!E5376&gt;=70,SUMIF(ปันส่วน!$A$5:$A$16,D5376,ปันส่วน!$F$5:$F$16),0)</f>
        <v>0</v>
      </c>
      <c r="G5376" s="109">
        <f>SUMIFS(ปันส่วน2!$C$3:$C$20,ปันส่วน2!$A$3:$A$20,D5376,ปันส่วน2!$B$3:$B$20,E5376)</f>
        <v>0</v>
      </c>
      <c r="H5376" s="109">
        <f t="shared" si="83"/>
        <v>0</v>
      </c>
    </row>
    <row r="5377" spans="1:8">
      <c r="A5377" s="69">
        <v>5374</v>
      </c>
      <c r="B5377" s="82" t="str">
        <f>IF('4 ป้อนข้อมูล'!B5377&lt;&gt;"",'4 ป้อนข้อมูล'!B5377," ")</f>
        <v xml:space="preserve"> </v>
      </c>
      <c r="C5377" s="81" t="str">
        <f>IF('4 ป้อนข้อมูล'!C5377&lt;&gt;"",'4 ป้อนข้อมูล'!C5377," ")</f>
        <v xml:space="preserve"> </v>
      </c>
      <c r="D5377" s="69" t="str">
        <f>IF('4 ป้อนข้อมูล'!D5377&lt;&gt;"",'4 ป้อนข้อมูล'!D5377," ")</f>
        <v xml:space="preserve"> </v>
      </c>
      <c r="E5377" s="71">
        <f>IF('4 ป้อนข้อมูล'!E5377&lt;'3 ค่าคะแนน'!$B$9,0,IF('4 ป้อนข้อมูล'!E5377&lt;'3 ค่าคะแนน'!$B$8,'3 ค่าคะแนน'!$E$9,IF('4 ป้อนข้อมูล'!E5377&lt;'3 ค่าคะแนน'!$B$7,'3 ค่าคะแนน'!$E$8,IF('4 ป้อนข้อมูล'!E5377&lt;'3 ค่าคะแนน'!$B$6,'3 ค่าคะแนน'!$E$7,IF('4 ป้อนข้อมูล'!E5377&lt;'3 ค่าคะแนน'!$B$5,'3 ค่าคะแนน'!$E$6,IF('4 ป้อนข้อมูล'!E5377&lt;'3 ค่าคะแนน'!$B$4,'3 ค่าคะแนน'!$E$5,'3 ค่าคะแนน'!$E$4))))))</f>
        <v>0</v>
      </c>
      <c r="F5377" s="109">
        <f>IF('4 ป้อนข้อมูล'!E5377&gt;=70,SUMIF(ปันส่วน!$A$5:$A$16,D5377,ปันส่วน!$F$5:$F$16),0)</f>
        <v>0</v>
      </c>
      <c r="G5377" s="109">
        <f>SUMIFS(ปันส่วน2!$C$3:$C$20,ปันส่วน2!$A$3:$A$20,D5377,ปันส่วน2!$B$3:$B$20,E5377)</f>
        <v>0</v>
      </c>
      <c r="H5377" s="109">
        <f t="shared" si="83"/>
        <v>0</v>
      </c>
    </row>
    <row r="5378" spans="1:8">
      <c r="A5378" s="69">
        <v>5375</v>
      </c>
      <c r="B5378" s="82" t="str">
        <f>IF('4 ป้อนข้อมูล'!B5378&lt;&gt;"",'4 ป้อนข้อมูล'!B5378," ")</f>
        <v xml:space="preserve"> </v>
      </c>
      <c r="C5378" s="81" t="str">
        <f>IF('4 ป้อนข้อมูล'!C5378&lt;&gt;"",'4 ป้อนข้อมูล'!C5378," ")</f>
        <v xml:space="preserve"> </v>
      </c>
      <c r="D5378" s="69" t="str">
        <f>IF('4 ป้อนข้อมูล'!D5378&lt;&gt;"",'4 ป้อนข้อมูล'!D5378," ")</f>
        <v xml:space="preserve"> </v>
      </c>
      <c r="E5378" s="71">
        <f>IF('4 ป้อนข้อมูล'!E5378&lt;'3 ค่าคะแนน'!$B$9,0,IF('4 ป้อนข้อมูล'!E5378&lt;'3 ค่าคะแนน'!$B$8,'3 ค่าคะแนน'!$E$9,IF('4 ป้อนข้อมูล'!E5378&lt;'3 ค่าคะแนน'!$B$7,'3 ค่าคะแนน'!$E$8,IF('4 ป้อนข้อมูล'!E5378&lt;'3 ค่าคะแนน'!$B$6,'3 ค่าคะแนน'!$E$7,IF('4 ป้อนข้อมูล'!E5378&lt;'3 ค่าคะแนน'!$B$5,'3 ค่าคะแนน'!$E$6,IF('4 ป้อนข้อมูล'!E5378&lt;'3 ค่าคะแนน'!$B$4,'3 ค่าคะแนน'!$E$5,'3 ค่าคะแนน'!$E$4))))))</f>
        <v>0</v>
      </c>
      <c r="F5378" s="109">
        <f>IF('4 ป้อนข้อมูล'!E5378&gt;=70,SUMIF(ปันส่วน!$A$5:$A$16,D5378,ปันส่วน!$F$5:$F$16),0)</f>
        <v>0</v>
      </c>
      <c r="G5378" s="109">
        <f>SUMIFS(ปันส่วน2!$C$3:$C$20,ปันส่วน2!$A$3:$A$20,D5378,ปันส่วน2!$B$3:$B$20,E5378)</f>
        <v>0</v>
      </c>
      <c r="H5378" s="109">
        <f t="shared" si="83"/>
        <v>0</v>
      </c>
    </row>
    <row r="5379" spans="1:8">
      <c r="A5379" s="69">
        <v>5376</v>
      </c>
      <c r="B5379" s="82" t="str">
        <f>IF('4 ป้อนข้อมูล'!B5379&lt;&gt;"",'4 ป้อนข้อมูล'!B5379," ")</f>
        <v xml:space="preserve"> </v>
      </c>
      <c r="C5379" s="81" t="str">
        <f>IF('4 ป้อนข้อมูล'!C5379&lt;&gt;"",'4 ป้อนข้อมูล'!C5379," ")</f>
        <v xml:space="preserve"> </v>
      </c>
      <c r="D5379" s="69" t="str">
        <f>IF('4 ป้อนข้อมูล'!D5379&lt;&gt;"",'4 ป้อนข้อมูล'!D5379," ")</f>
        <v xml:space="preserve"> </v>
      </c>
      <c r="E5379" s="71">
        <f>IF('4 ป้อนข้อมูล'!E5379&lt;'3 ค่าคะแนน'!$B$9,0,IF('4 ป้อนข้อมูล'!E5379&lt;'3 ค่าคะแนน'!$B$8,'3 ค่าคะแนน'!$E$9,IF('4 ป้อนข้อมูล'!E5379&lt;'3 ค่าคะแนน'!$B$7,'3 ค่าคะแนน'!$E$8,IF('4 ป้อนข้อมูล'!E5379&lt;'3 ค่าคะแนน'!$B$6,'3 ค่าคะแนน'!$E$7,IF('4 ป้อนข้อมูล'!E5379&lt;'3 ค่าคะแนน'!$B$5,'3 ค่าคะแนน'!$E$6,IF('4 ป้อนข้อมูล'!E5379&lt;'3 ค่าคะแนน'!$B$4,'3 ค่าคะแนน'!$E$5,'3 ค่าคะแนน'!$E$4))))))</f>
        <v>0</v>
      </c>
      <c r="F5379" s="109">
        <f>IF('4 ป้อนข้อมูล'!E5379&gt;=70,SUMIF(ปันส่วน!$A$5:$A$16,D5379,ปันส่วน!$F$5:$F$16),0)</f>
        <v>0</v>
      </c>
      <c r="G5379" s="109">
        <f>SUMIFS(ปันส่วน2!$C$3:$C$20,ปันส่วน2!$A$3:$A$20,D5379,ปันส่วน2!$B$3:$B$20,E5379)</f>
        <v>0</v>
      </c>
      <c r="H5379" s="109">
        <f t="shared" si="83"/>
        <v>0</v>
      </c>
    </row>
    <row r="5380" spans="1:8">
      <c r="A5380" s="69">
        <v>5377</v>
      </c>
      <c r="B5380" s="82" t="str">
        <f>IF('4 ป้อนข้อมูล'!B5380&lt;&gt;"",'4 ป้อนข้อมูล'!B5380," ")</f>
        <v xml:space="preserve"> </v>
      </c>
      <c r="C5380" s="81" t="str">
        <f>IF('4 ป้อนข้อมูล'!C5380&lt;&gt;"",'4 ป้อนข้อมูล'!C5380," ")</f>
        <v xml:space="preserve"> </v>
      </c>
      <c r="D5380" s="69" t="str">
        <f>IF('4 ป้อนข้อมูล'!D5380&lt;&gt;"",'4 ป้อนข้อมูล'!D5380," ")</f>
        <v xml:space="preserve"> </v>
      </c>
      <c r="E5380" s="71">
        <f>IF('4 ป้อนข้อมูล'!E5380&lt;'3 ค่าคะแนน'!$B$9,0,IF('4 ป้อนข้อมูล'!E5380&lt;'3 ค่าคะแนน'!$B$8,'3 ค่าคะแนน'!$E$9,IF('4 ป้อนข้อมูล'!E5380&lt;'3 ค่าคะแนน'!$B$7,'3 ค่าคะแนน'!$E$8,IF('4 ป้อนข้อมูล'!E5380&lt;'3 ค่าคะแนน'!$B$6,'3 ค่าคะแนน'!$E$7,IF('4 ป้อนข้อมูล'!E5380&lt;'3 ค่าคะแนน'!$B$5,'3 ค่าคะแนน'!$E$6,IF('4 ป้อนข้อมูล'!E5380&lt;'3 ค่าคะแนน'!$B$4,'3 ค่าคะแนน'!$E$5,'3 ค่าคะแนน'!$E$4))))))</f>
        <v>0</v>
      </c>
      <c r="F5380" s="109">
        <f>IF('4 ป้อนข้อมูล'!E5380&gt;=70,SUMIF(ปันส่วน!$A$5:$A$16,D5380,ปันส่วน!$F$5:$F$16),0)</f>
        <v>0</v>
      </c>
      <c r="G5380" s="109">
        <f>SUMIFS(ปันส่วน2!$C$3:$C$20,ปันส่วน2!$A$3:$A$20,D5380,ปันส่วน2!$B$3:$B$20,E5380)</f>
        <v>0</v>
      </c>
      <c r="H5380" s="109">
        <f t="shared" si="83"/>
        <v>0</v>
      </c>
    </row>
    <row r="5381" spans="1:8">
      <c r="A5381" s="69">
        <v>5378</v>
      </c>
      <c r="B5381" s="82" t="str">
        <f>IF('4 ป้อนข้อมูล'!B5381&lt;&gt;"",'4 ป้อนข้อมูล'!B5381," ")</f>
        <v xml:space="preserve"> </v>
      </c>
      <c r="C5381" s="81" t="str">
        <f>IF('4 ป้อนข้อมูล'!C5381&lt;&gt;"",'4 ป้อนข้อมูล'!C5381," ")</f>
        <v xml:space="preserve"> </v>
      </c>
      <c r="D5381" s="69" t="str">
        <f>IF('4 ป้อนข้อมูล'!D5381&lt;&gt;"",'4 ป้อนข้อมูล'!D5381," ")</f>
        <v xml:space="preserve"> </v>
      </c>
      <c r="E5381" s="71">
        <f>IF('4 ป้อนข้อมูล'!E5381&lt;'3 ค่าคะแนน'!$B$9,0,IF('4 ป้อนข้อมูล'!E5381&lt;'3 ค่าคะแนน'!$B$8,'3 ค่าคะแนน'!$E$9,IF('4 ป้อนข้อมูล'!E5381&lt;'3 ค่าคะแนน'!$B$7,'3 ค่าคะแนน'!$E$8,IF('4 ป้อนข้อมูล'!E5381&lt;'3 ค่าคะแนน'!$B$6,'3 ค่าคะแนน'!$E$7,IF('4 ป้อนข้อมูล'!E5381&lt;'3 ค่าคะแนน'!$B$5,'3 ค่าคะแนน'!$E$6,IF('4 ป้อนข้อมูล'!E5381&lt;'3 ค่าคะแนน'!$B$4,'3 ค่าคะแนน'!$E$5,'3 ค่าคะแนน'!$E$4))))))</f>
        <v>0</v>
      </c>
      <c r="F5381" s="109">
        <f>IF('4 ป้อนข้อมูล'!E5381&gt;=70,SUMIF(ปันส่วน!$A$5:$A$16,D5381,ปันส่วน!$F$5:$F$16),0)</f>
        <v>0</v>
      </c>
      <c r="G5381" s="109">
        <f>SUMIFS(ปันส่วน2!$C$3:$C$20,ปันส่วน2!$A$3:$A$20,D5381,ปันส่วน2!$B$3:$B$20,E5381)</f>
        <v>0</v>
      </c>
      <c r="H5381" s="109">
        <f t="shared" ref="H5381:H5444" si="84">SUM(F5381:G5381)</f>
        <v>0</v>
      </c>
    </row>
    <row r="5382" spans="1:8">
      <c r="A5382" s="69">
        <v>5379</v>
      </c>
      <c r="B5382" s="82" t="str">
        <f>IF('4 ป้อนข้อมูล'!B5382&lt;&gt;"",'4 ป้อนข้อมูล'!B5382," ")</f>
        <v xml:space="preserve"> </v>
      </c>
      <c r="C5382" s="81" t="str">
        <f>IF('4 ป้อนข้อมูล'!C5382&lt;&gt;"",'4 ป้อนข้อมูล'!C5382," ")</f>
        <v xml:space="preserve"> </v>
      </c>
      <c r="D5382" s="69" t="str">
        <f>IF('4 ป้อนข้อมูล'!D5382&lt;&gt;"",'4 ป้อนข้อมูล'!D5382," ")</f>
        <v xml:space="preserve"> </v>
      </c>
      <c r="E5382" s="71">
        <f>IF('4 ป้อนข้อมูล'!E5382&lt;'3 ค่าคะแนน'!$B$9,0,IF('4 ป้อนข้อมูล'!E5382&lt;'3 ค่าคะแนน'!$B$8,'3 ค่าคะแนน'!$E$9,IF('4 ป้อนข้อมูล'!E5382&lt;'3 ค่าคะแนน'!$B$7,'3 ค่าคะแนน'!$E$8,IF('4 ป้อนข้อมูล'!E5382&lt;'3 ค่าคะแนน'!$B$6,'3 ค่าคะแนน'!$E$7,IF('4 ป้อนข้อมูล'!E5382&lt;'3 ค่าคะแนน'!$B$5,'3 ค่าคะแนน'!$E$6,IF('4 ป้อนข้อมูล'!E5382&lt;'3 ค่าคะแนน'!$B$4,'3 ค่าคะแนน'!$E$5,'3 ค่าคะแนน'!$E$4))))))</f>
        <v>0</v>
      </c>
      <c r="F5382" s="109">
        <f>IF('4 ป้อนข้อมูล'!E5382&gt;=70,SUMIF(ปันส่วน!$A$5:$A$16,D5382,ปันส่วน!$F$5:$F$16),0)</f>
        <v>0</v>
      </c>
      <c r="G5382" s="109">
        <f>SUMIFS(ปันส่วน2!$C$3:$C$20,ปันส่วน2!$A$3:$A$20,D5382,ปันส่วน2!$B$3:$B$20,E5382)</f>
        <v>0</v>
      </c>
      <c r="H5382" s="109">
        <f t="shared" si="84"/>
        <v>0</v>
      </c>
    </row>
    <row r="5383" spans="1:8">
      <c r="A5383" s="69">
        <v>5380</v>
      </c>
      <c r="B5383" s="82" t="str">
        <f>IF('4 ป้อนข้อมูล'!B5383&lt;&gt;"",'4 ป้อนข้อมูล'!B5383," ")</f>
        <v xml:space="preserve"> </v>
      </c>
      <c r="C5383" s="81" t="str">
        <f>IF('4 ป้อนข้อมูล'!C5383&lt;&gt;"",'4 ป้อนข้อมูล'!C5383," ")</f>
        <v xml:space="preserve"> </v>
      </c>
      <c r="D5383" s="69" t="str">
        <f>IF('4 ป้อนข้อมูล'!D5383&lt;&gt;"",'4 ป้อนข้อมูล'!D5383," ")</f>
        <v xml:space="preserve"> </v>
      </c>
      <c r="E5383" s="71">
        <f>IF('4 ป้อนข้อมูล'!E5383&lt;'3 ค่าคะแนน'!$B$9,0,IF('4 ป้อนข้อมูล'!E5383&lt;'3 ค่าคะแนน'!$B$8,'3 ค่าคะแนน'!$E$9,IF('4 ป้อนข้อมูล'!E5383&lt;'3 ค่าคะแนน'!$B$7,'3 ค่าคะแนน'!$E$8,IF('4 ป้อนข้อมูล'!E5383&lt;'3 ค่าคะแนน'!$B$6,'3 ค่าคะแนน'!$E$7,IF('4 ป้อนข้อมูล'!E5383&lt;'3 ค่าคะแนน'!$B$5,'3 ค่าคะแนน'!$E$6,IF('4 ป้อนข้อมูล'!E5383&lt;'3 ค่าคะแนน'!$B$4,'3 ค่าคะแนน'!$E$5,'3 ค่าคะแนน'!$E$4))))))</f>
        <v>0</v>
      </c>
      <c r="F5383" s="109">
        <f>IF('4 ป้อนข้อมูล'!E5383&gt;=70,SUMIF(ปันส่วน!$A$5:$A$16,D5383,ปันส่วน!$F$5:$F$16),0)</f>
        <v>0</v>
      </c>
      <c r="G5383" s="109">
        <f>SUMIFS(ปันส่วน2!$C$3:$C$20,ปันส่วน2!$A$3:$A$20,D5383,ปันส่วน2!$B$3:$B$20,E5383)</f>
        <v>0</v>
      </c>
      <c r="H5383" s="109">
        <f t="shared" si="84"/>
        <v>0</v>
      </c>
    </row>
    <row r="5384" spans="1:8">
      <c r="A5384" s="69">
        <v>5381</v>
      </c>
      <c r="B5384" s="82" t="str">
        <f>IF('4 ป้อนข้อมูล'!B5384&lt;&gt;"",'4 ป้อนข้อมูล'!B5384," ")</f>
        <v xml:space="preserve"> </v>
      </c>
      <c r="C5384" s="81" t="str">
        <f>IF('4 ป้อนข้อมูล'!C5384&lt;&gt;"",'4 ป้อนข้อมูล'!C5384," ")</f>
        <v xml:space="preserve"> </v>
      </c>
      <c r="D5384" s="69" t="str">
        <f>IF('4 ป้อนข้อมูล'!D5384&lt;&gt;"",'4 ป้อนข้อมูล'!D5384," ")</f>
        <v xml:space="preserve"> </v>
      </c>
      <c r="E5384" s="71">
        <f>IF('4 ป้อนข้อมูล'!E5384&lt;'3 ค่าคะแนน'!$B$9,0,IF('4 ป้อนข้อมูล'!E5384&lt;'3 ค่าคะแนน'!$B$8,'3 ค่าคะแนน'!$E$9,IF('4 ป้อนข้อมูล'!E5384&lt;'3 ค่าคะแนน'!$B$7,'3 ค่าคะแนน'!$E$8,IF('4 ป้อนข้อมูล'!E5384&lt;'3 ค่าคะแนน'!$B$6,'3 ค่าคะแนน'!$E$7,IF('4 ป้อนข้อมูล'!E5384&lt;'3 ค่าคะแนน'!$B$5,'3 ค่าคะแนน'!$E$6,IF('4 ป้อนข้อมูล'!E5384&lt;'3 ค่าคะแนน'!$B$4,'3 ค่าคะแนน'!$E$5,'3 ค่าคะแนน'!$E$4))))))</f>
        <v>0</v>
      </c>
      <c r="F5384" s="109">
        <f>IF('4 ป้อนข้อมูล'!E5384&gt;=70,SUMIF(ปันส่วน!$A$5:$A$16,D5384,ปันส่วน!$F$5:$F$16),0)</f>
        <v>0</v>
      </c>
      <c r="G5384" s="109">
        <f>SUMIFS(ปันส่วน2!$C$3:$C$20,ปันส่วน2!$A$3:$A$20,D5384,ปันส่วน2!$B$3:$B$20,E5384)</f>
        <v>0</v>
      </c>
      <c r="H5384" s="109">
        <f t="shared" si="84"/>
        <v>0</v>
      </c>
    </row>
    <row r="5385" spans="1:8">
      <c r="A5385" s="69">
        <v>5382</v>
      </c>
      <c r="B5385" s="82" t="str">
        <f>IF('4 ป้อนข้อมูล'!B5385&lt;&gt;"",'4 ป้อนข้อมูล'!B5385," ")</f>
        <v xml:space="preserve"> </v>
      </c>
      <c r="C5385" s="81" t="str">
        <f>IF('4 ป้อนข้อมูล'!C5385&lt;&gt;"",'4 ป้อนข้อมูล'!C5385," ")</f>
        <v xml:space="preserve"> </v>
      </c>
      <c r="D5385" s="69" t="str">
        <f>IF('4 ป้อนข้อมูล'!D5385&lt;&gt;"",'4 ป้อนข้อมูล'!D5385," ")</f>
        <v xml:space="preserve"> </v>
      </c>
      <c r="E5385" s="71">
        <f>IF('4 ป้อนข้อมูล'!E5385&lt;'3 ค่าคะแนน'!$B$9,0,IF('4 ป้อนข้อมูล'!E5385&lt;'3 ค่าคะแนน'!$B$8,'3 ค่าคะแนน'!$E$9,IF('4 ป้อนข้อมูล'!E5385&lt;'3 ค่าคะแนน'!$B$7,'3 ค่าคะแนน'!$E$8,IF('4 ป้อนข้อมูล'!E5385&lt;'3 ค่าคะแนน'!$B$6,'3 ค่าคะแนน'!$E$7,IF('4 ป้อนข้อมูล'!E5385&lt;'3 ค่าคะแนน'!$B$5,'3 ค่าคะแนน'!$E$6,IF('4 ป้อนข้อมูล'!E5385&lt;'3 ค่าคะแนน'!$B$4,'3 ค่าคะแนน'!$E$5,'3 ค่าคะแนน'!$E$4))))))</f>
        <v>0</v>
      </c>
      <c r="F5385" s="109">
        <f>IF('4 ป้อนข้อมูล'!E5385&gt;=70,SUMIF(ปันส่วน!$A$5:$A$16,D5385,ปันส่วน!$F$5:$F$16),0)</f>
        <v>0</v>
      </c>
      <c r="G5385" s="109">
        <f>SUMIFS(ปันส่วน2!$C$3:$C$20,ปันส่วน2!$A$3:$A$20,D5385,ปันส่วน2!$B$3:$B$20,E5385)</f>
        <v>0</v>
      </c>
      <c r="H5385" s="109">
        <f t="shared" si="84"/>
        <v>0</v>
      </c>
    </row>
    <row r="5386" spans="1:8">
      <c r="A5386" s="69">
        <v>5383</v>
      </c>
      <c r="B5386" s="82" t="str">
        <f>IF('4 ป้อนข้อมูล'!B5386&lt;&gt;"",'4 ป้อนข้อมูล'!B5386," ")</f>
        <v xml:space="preserve"> </v>
      </c>
      <c r="C5386" s="81" t="str">
        <f>IF('4 ป้อนข้อมูล'!C5386&lt;&gt;"",'4 ป้อนข้อมูล'!C5386," ")</f>
        <v xml:space="preserve"> </v>
      </c>
      <c r="D5386" s="69" t="str">
        <f>IF('4 ป้อนข้อมูล'!D5386&lt;&gt;"",'4 ป้อนข้อมูล'!D5386," ")</f>
        <v xml:space="preserve"> </v>
      </c>
      <c r="E5386" s="71">
        <f>IF('4 ป้อนข้อมูล'!E5386&lt;'3 ค่าคะแนน'!$B$9,0,IF('4 ป้อนข้อมูล'!E5386&lt;'3 ค่าคะแนน'!$B$8,'3 ค่าคะแนน'!$E$9,IF('4 ป้อนข้อมูล'!E5386&lt;'3 ค่าคะแนน'!$B$7,'3 ค่าคะแนน'!$E$8,IF('4 ป้อนข้อมูล'!E5386&lt;'3 ค่าคะแนน'!$B$6,'3 ค่าคะแนน'!$E$7,IF('4 ป้อนข้อมูล'!E5386&lt;'3 ค่าคะแนน'!$B$5,'3 ค่าคะแนน'!$E$6,IF('4 ป้อนข้อมูล'!E5386&lt;'3 ค่าคะแนน'!$B$4,'3 ค่าคะแนน'!$E$5,'3 ค่าคะแนน'!$E$4))))))</f>
        <v>0</v>
      </c>
      <c r="F5386" s="109">
        <f>IF('4 ป้อนข้อมูล'!E5386&gt;=70,SUMIF(ปันส่วน!$A$5:$A$16,D5386,ปันส่วน!$F$5:$F$16),0)</f>
        <v>0</v>
      </c>
      <c r="G5386" s="109">
        <f>SUMIFS(ปันส่วน2!$C$3:$C$20,ปันส่วน2!$A$3:$A$20,D5386,ปันส่วน2!$B$3:$B$20,E5386)</f>
        <v>0</v>
      </c>
      <c r="H5386" s="109">
        <f t="shared" si="84"/>
        <v>0</v>
      </c>
    </row>
    <row r="5387" spans="1:8">
      <c r="A5387" s="69">
        <v>5384</v>
      </c>
      <c r="B5387" s="82" t="str">
        <f>IF('4 ป้อนข้อมูล'!B5387&lt;&gt;"",'4 ป้อนข้อมูล'!B5387," ")</f>
        <v xml:space="preserve"> </v>
      </c>
      <c r="C5387" s="81" t="str">
        <f>IF('4 ป้อนข้อมูล'!C5387&lt;&gt;"",'4 ป้อนข้อมูล'!C5387," ")</f>
        <v xml:space="preserve"> </v>
      </c>
      <c r="D5387" s="69" t="str">
        <f>IF('4 ป้อนข้อมูล'!D5387&lt;&gt;"",'4 ป้อนข้อมูล'!D5387," ")</f>
        <v xml:space="preserve"> </v>
      </c>
      <c r="E5387" s="71">
        <f>IF('4 ป้อนข้อมูล'!E5387&lt;'3 ค่าคะแนน'!$B$9,0,IF('4 ป้อนข้อมูล'!E5387&lt;'3 ค่าคะแนน'!$B$8,'3 ค่าคะแนน'!$E$9,IF('4 ป้อนข้อมูล'!E5387&lt;'3 ค่าคะแนน'!$B$7,'3 ค่าคะแนน'!$E$8,IF('4 ป้อนข้อมูล'!E5387&lt;'3 ค่าคะแนน'!$B$6,'3 ค่าคะแนน'!$E$7,IF('4 ป้อนข้อมูล'!E5387&lt;'3 ค่าคะแนน'!$B$5,'3 ค่าคะแนน'!$E$6,IF('4 ป้อนข้อมูล'!E5387&lt;'3 ค่าคะแนน'!$B$4,'3 ค่าคะแนน'!$E$5,'3 ค่าคะแนน'!$E$4))))))</f>
        <v>0</v>
      </c>
      <c r="F5387" s="109">
        <f>IF('4 ป้อนข้อมูล'!E5387&gt;=70,SUMIF(ปันส่วน!$A$5:$A$16,D5387,ปันส่วน!$F$5:$F$16),0)</f>
        <v>0</v>
      </c>
      <c r="G5387" s="109">
        <f>SUMIFS(ปันส่วน2!$C$3:$C$20,ปันส่วน2!$A$3:$A$20,D5387,ปันส่วน2!$B$3:$B$20,E5387)</f>
        <v>0</v>
      </c>
      <c r="H5387" s="109">
        <f t="shared" si="84"/>
        <v>0</v>
      </c>
    </row>
    <row r="5388" spans="1:8">
      <c r="A5388" s="69">
        <v>5385</v>
      </c>
      <c r="B5388" s="82" t="str">
        <f>IF('4 ป้อนข้อมูล'!B5388&lt;&gt;"",'4 ป้อนข้อมูล'!B5388," ")</f>
        <v xml:space="preserve"> </v>
      </c>
      <c r="C5388" s="81" t="str">
        <f>IF('4 ป้อนข้อมูล'!C5388&lt;&gt;"",'4 ป้อนข้อมูล'!C5388," ")</f>
        <v xml:space="preserve"> </v>
      </c>
      <c r="D5388" s="69" t="str">
        <f>IF('4 ป้อนข้อมูล'!D5388&lt;&gt;"",'4 ป้อนข้อมูล'!D5388," ")</f>
        <v xml:space="preserve"> </v>
      </c>
      <c r="E5388" s="71">
        <f>IF('4 ป้อนข้อมูล'!E5388&lt;'3 ค่าคะแนน'!$B$9,0,IF('4 ป้อนข้อมูล'!E5388&lt;'3 ค่าคะแนน'!$B$8,'3 ค่าคะแนน'!$E$9,IF('4 ป้อนข้อมูล'!E5388&lt;'3 ค่าคะแนน'!$B$7,'3 ค่าคะแนน'!$E$8,IF('4 ป้อนข้อมูล'!E5388&lt;'3 ค่าคะแนน'!$B$6,'3 ค่าคะแนน'!$E$7,IF('4 ป้อนข้อมูล'!E5388&lt;'3 ค่าคะแนน'!$B$5,'3 ค่าคะแนน'!$E$6,IF('4 ป้อนข้อมูล'!E5388&lt;'3 ค่าคะแนน'!$B$4,'3 ค่าคะแนน'!$E$5,'3 ค่าคะแนน'!$E$4))))))</f>
        <v>0</v>
      </c>
      <c r="F5388" s="109">
        <f>IF('4 ป้อนข้อมูล'!E5388&gt;=70,SUMIF(ปันส่วน!$A$5:$A$16,D5388,ปันส่วน!$F$5:$F$16),0)</f>
        <v>0</v>
      </c>
      <c r="G5388" s="109">
        <f>SUMIFS(ปันส่วน2!$C$3:$C$20,ปันส่วน2!$A$3:$A$20,D5388,ปันส่วน2!$B$3:$B$20,E5388)</f>
        <v>0</v>
      </c>
      <c r="H5388" s="109">
        <f t="shared" si="84"/>
        <v>0</v>
      </c>
    </row>
    <row r="5389" spans="1:8">
      <c r="A5389" s="69">
        <v>5386</v>
      </c>
      <c r="B5389" s="82" t="str">
        <f>IF('4 ป้อนข้อมูล'!B5389&lt;&gt;"",'4 ป้อนข้อมูล'!B5389," ")</f>
        <v xml:space="preserve"> </v>
      </c>
      <c r="C5389" s="81" t="str">
        <f>IF('4 ป้อนข้อมูล'!C5389&lt;&gt;"",'4 ป้อนข้อมูล'!C5389," ")</f>
        <v xml:space="preserve"> </v>
      </c>
      <c r="D5389" s="69" t="str">
        <f>IF('4 ป้อนข้อมูล'!D5389&lt;&gt;"",'4 ป้อนข้อมูล'!D5389," ")</f>
        <v xml:space="preserve"> </v>
      </c>
      <c r="E5389" s="71">
        <f>IF('4 ป้อนข้อมูล'!E5389&lt;'3 ค่าคะแนน'!$B$9,0,IF('4 ป้อนข้อมูล'!E5389&lt;'3 ค่าคะแนน'!$B$8,'3 ค่าคะแนน'!$E$9,IF('4 ป้อนข้อมูล'!E5389&lt;'3 ค่าคะแนน'!$B$7,'3 ค่าคะแนน'!$E$8,IF('4 ป้อนข้อมูล'!E5389&lt;'3 ค่าคะแนน'!$B$6,'3 ค่าคะแนน'!$E$7,IF('4 ป้อนข้อมูล'!E5389&lt;'3 ค่าคะแนน'!$B$5,'3 ค่าคะแนน'!$E$6,IF('4 ป้อนข้อมูล'!E5389&lt;'3 ค่าคะแนน'!$B$4,'3 ค่าคะแนน'!$E$5,'3 ค่าคะแนน'!$E$4))))))</f>
        <v>0</v>
      </c>
      <c r="F5389" s="109">
        <f>IF('4 ป้อนข้อมูล'!E5389&gt;=70,SUMIF(ปันส่วน!$A$5:$A$16,D5389,ปันส่วน!$F$5:$F$16),0)</f>
        <v>0</v>
      </c>
      <c r="G5389" s="109">
        <f>SUMIFS(ปันส่วน2!$C$3:$C$20,ปันส่วน2!$A$3:$A$20,D5389,ปันส่วน2!$B$3:$B$20,E5389)</f>
        <v>0</v>
      </c>
      <c r="H5389" s="109">
        <f t="shared" si="84"/>
        <v>0</v>
      </c>
    </row>
    <row r="5390" spans="1:8">
      <c r="A5390" s="69">
        <v>5387</v>
      </c>
      <c r="B5390" s="82" t="str">
        <f>IF('4 ป้อนข้อมูล'!B5390&lt;&gt;"",'4 ป้อนข้อมูล'!B5390," ")</f>
        <v xml:space="preserve"> </v>
      </c>
      <c r="C5390" s="81" t="str">
        <f>IF('4 ป้อนข้อมูล'!C5390&lt;&gt;"",'4 ป้อนข้อมูล'!C5390," ")</f>
        <v xml:space="preserve"> </v>
      </c>
      <c r="D5390" s="69" t="str">
        <f>IF('4 ป้อนข้อมูล'!D5390&lt;&gt;"",'4 ป้อนข้อมูล'!D5390," ")</f>
        <v xml:space="preserve"> </v>
      </c>
      <c r="E5390" s="71">
        <f>IF('4 ป้อนข้อมูล'!E5390&lt;'3 ค่าคะแนน'!$B$9,0,IF('4 ป้อนข้อมูล'!E5390&lt;'3 ค่าคะแนน'!$B$8,'3 ค่าคะแนน'!$E$9,IF('4 ป้อนข้อมูล'!E5390&lt;'3 ค่าคะแนน'!$B$7,'3 ค่าคะแนน'!$E$8,IF('4 ป้อนข้อมูล'!E5390&lt;'3 ค่าคะแนน'!$B$6,'3 ค่าคะแนน'!$E$7,IF('4 ป้อนข้อมูล'!E5390&lt;'3 ค่าคะแนน'!$B$5,'3 ค่าคะแนน'!$E$6,IF('4 ป้อนข้อมูล'!E5390&lt;'3 ค่าคะแนน'!$B$4,'3 ค่าคะแนน'!$E$5,'3 ค่าคะแนน'!$E$4))))))</f>
        <v>0</v>
      </c>
      <c r="F5390" s="109">
        <f>IF('4 ป้อนข้อมูล'!E5390&gt;=70,SUMIF(ปันส่วน!$A$5:$A$16,D5390,ปันส่วน!$F$5:$F$16),0)</f>
        <v>0</v>
      </c>
      <c r="G5390" s="109">
        <f>SUMIFS(ปันส่วน2!$C$3:$C$20,ปันส่วน2!$A$3:$A$20,D5390,ปันส่วน2!$B$3:$B$20,E5390)</f>
        <v>0</v>
      </c>
      <c r="H5390" s="109">
        <f t="shared" si="84"/>
        <v>0</v>
      </c>
    </row>
    <row r="5391" spans="1:8">
      <c r="A5391" s="69">
        <v>5388</v>
      </c>
      <c r="B5391" s="82" t="str">
        <f>IF('4 ป้อนข้อมูล'!B5391&lt;&gt;"",'4 ป้อนข้อมูล'!B5391," ")</f>
        <v xml:space="preserve"> </v>
      </c>
      <c r="C5391" s="81" t="str">
        <f>IF('4 ป้อนข้อมูล'!C5391&lt;&gt;"",'4 ป้อนข้อมูล'!C5391," ")</f>
        <v xml:space="preserve"> </v>
      </c>
      <c r="D5391" s="69" t="str">
        <f>IF('4 ป้อนข้อมูล'!D5391&lt;&gt;"",'4 ป้อนข้อมูล'!D5391," ")</f>
        <v xml:space="preserve"> </v>
      </c>
      <c r="E5391" s="71">
        <f>IF('4 ป้อนข้อมูล'!E5391&lt;'3 ค่าคะแนน'!$B$9,0,IF('4 ป้อนข้อมูล'!E5391&lt;'3 ค่าคะแนน'!$B$8,'3 ค่าคะแนน'!$E$9,IF('4 ป้อนข้อมูล'!E5391&lt;'3 ค่าคะแนน'!$B$7,'3 ค่าคะแนน'!$E$8,IF('4 ป้อนข้อมูล'!E5391&lt;'3 ค่าคะแนน'!$B$6,'3 ค่าคะแนน'!$E$7,IF('4 ป้อนข้อมูล'!E5391&lt;'3 ค่าคะแนน'!$B$5,'3 ค่าคะแนน'!$E$6,IF('4 ป้อนข้อมูล'!E5391&lt;'3 ค่าคะแนน'!$B$4,'3 ค่าคะแนน'!$E$5,'3 ค่าคะแนน'!$E$4))))))</f>
        <v>0</v>
      </c>
      <c r="F5391" s="109">
        <f>IF('4 ป้อนข้อมูล'!E5391&gt;=70,SUMIF(ปันส่วน!$A$5:$A$16,D5391,ปันส่วน!$F$5:$F$16),0)</f>
        <v>0</v>
      </c>
      <c r="G5391" s="109">
        <f>SUMIFS(ปันส่วน2!$C$3:$C$20,ปันส่วน2!$A$3:$A$20,D5391,ปันส่วน2!$B$3:$B$20,E5391)</f>
        <v>0</v>
      </c>
      <c r="H5391" s="109">
        <f t="shared" si="84"/>
        <v>0</v>
      </c>
    </row>
    <row r="5392" spans="1:8">
      <c r="A5392" s="69">
        <v>5389</v>
      </c>
      <c r="B5392" s="82" t="str">
        <f>IF('4 ป้อนข้อมูล'!B5392&lt;&gt;"",'4 ป้อนข้อมูล'!B5392," ")</f>
        <v xml:space="preserve"> </v>
      </c>
      <c r="C5392" s="81" t="str">
        <f>IF('4 ป้อนข้อมูล'!C5392&lt;&gt;"",'4 ป้อนข้อมูล'!C5392," ")</f>
        <v xml:space="preserve"> </v>
      </c>
      <c r="D5392" s="69" t="str">
        <f>IF('4 ป้อนข้อมูล'!D5392&lt;&gt;"",'4 ป้อนข้อมูล'!D5392," ")</f>
        <v xml:space="preserve"> </v>
      </c>
      <c r="E5392" s="71">
        <f>IF('4 ป้อนข้อมูล'!E5392&lt;'3 ค่าคะแนน'!$B$9,0,IF('4 ป้อนข้อมูล'!E5392&lt;'3 ค่าคะแนน'!$B$8,'3 ค่าคะแนน'!$E$9,IF('4 ป้อนข้อมูล'!E5392&lt;'3 ค่าคะแนน'!$B$7,'3 ค่าคะแนน'!$E$8,IF('4 ป้อนข้อมูล'!E5392&lt;'3 ค่าคะแนน'!$B$6,'3 ค่าคะแนน'!$E$7,IF('4 ป้อนข้อมูล'!E5392&lt;'3 ค่าคะแนน'!$B$5,'3 ค่าคะแนน'!$E$6,IF('4 ป้อนข้อมูล'!E5392&lt;'3 ค่าคะแนน'!$B$4,'3 ค่าคะแนน'!$E$5,'3 ค่าคะแนน'!$E$4))))))</f>
        <v>0</v>
      </c>
      <c r="F5392" s="109">
        <f>IF('4 ป้อนข้อมูล'!E5392&gt;=70,SUMIF(ปันส่วน!$A$5:$A$16,D5392,ปันส่วน!$F$5:$F$16),0)</f>
        <v>0</v>
      </c>
      <c r="G5392" s="109">
        <f>SUMIFS(ปันส่วน2!$C$3:$C$20,ปันส่วน2!$A$3:$A$20,D5392,ปันส่วน2!$B$3:$B$20,E5392)</f>
        <v>0</v>
      </c>
      <c r="H5392" s="109">
        <f t="shared" si="84"/>
        <v>0</v>
      </c>
    </row>
    <row r="5393" spans="1:8">
      <c r="A5393" s="69">
        <v>5390</v>
      </c>
      <c r="B5393" s="82" t="str">
        <f>IF('4 ป้อนข้อมูล'!B5393&lt;&gt;"",'4 ป้อนข้อมูล'!B5393," ")</f>
        <v xml:space="preserve"> </v>
      </c>
      <c r="C5393" s="81" t="str">
        <f>IF('4 ป้อนข้อมูล'!C5393&lt;&gt;"",'4 ป้อนข้อมูล'!C5393," ")</f>
        <v xml:space="preserve"> </v>
      </c>
      <c r="D5393" s="69" t="str">
        <f>IF('4 ป้อนข้อมูล'!D5393&lt;&gt;"",'4 ป้อนข้อมูล'!D5393," ")</f>
        <v xml:space="preserve"> </v>
      </c>
      <c r="E5393" s="71">
        <f>IF('4 ป้อนข้อมูล'!E5393&lt;'3 ค่าคะแนน'!$B$9,0,IF('4 ป้อนข้อมูล'!E5393&lt;'3 ค่าคะแนน'!$B$8,'3 ค่าคะแนน'!$E$9,IF('4 ป้อนข้อมูล'!E5393&lt;'3 ค่าคะแนน'!$B$7,'3 ค่าคะแนน'!$E$8,IF('4 ป้อนข้อมูล'!E5393&lt;'3 ค่าคะแนน'!$B$6,'3 ค่าคะแนน'!$E$7,IF('4 ป้อนข้อมูล'!E5393&lt;'3 ค่าคะแนน'!$B$5,'3 ค่าคะแนน'!$E$6,IF('4 ป้อนข้อมูล'!E5393&lt;'3 ค่าคะแนน'!$B$4,'3 ค่าคะแนน'!$E$5,'3 ค่าคะแนน'!$E$4))))))</f>
        <v>0</v>
      </c>
      <c r="F5393" s="109">
        <f>IF('4 ป้อนข้อมูล'!E5393&gt;=70,SUMIF(ปันส่วน!$A$5:$A$16,D5393,ปันส่วน!$F$5:$F$16),0)</f>
        <v>0</v>
      </c>
      <c r="G5393" s="109">
        <f>SUMIFS(ปันส่วน2!$C$3:$C$20,ปันส่วน2!$A$3:$A$20,D5393,ปันส่วน2!$B$3:$B$20,E5393)</f>
        <v>0</v>
      </c>
      <c r="H5393" s="109">
        <f t="shared" si="84"/>
        <v>0</v>
      </c>
    </row>
    <row r="5394" spans="1:8">
      <c r="A5394" s="69">
        <v>5391</v>
      </c>
      <c r="B5394" s="82" t="str">
        <f>IF('4 ป้อนข้อมูล'!B5394&lt;&gt;"",'4 ป้อนข้อมูล'!B5394," ")</f>
        <v xml:space="preserve"> </v>
      </c>
      <c r="C5394" s="81" t="str">
        <f>IF('4 ป้อนข้อมูล'!C5394&lt;&gt;"",'4 ป้อนข้อมูล'!C5394," ")</f>
        <v xml:space="preserve"> </v>
      </c>
      <c r="D5394" s="69" t="str">
        <f>IF('4 ป้อนข้อมูล'!D5394&lt;&gt;"",'4 ป้อนข้อมูล'!D5394," ")</f>
        <v xml:space="preserve"> </v>
      </c>
      <c r="E5394" s="71">
        <f>IF('4 ป้อนข้อมูล'!E5394&lt;'3 ค่าคะแนน'!$B$9,0,IF('4 ป้อนข้อมูล'!E5394&lt;'3 ค่าคะแนน'!$B$8,'3 ค่าคะแนน'!$E$9,IF('4 ป้อนข้อมูล'!E5394&lt;'3 ค่าคะแนน'!$B$7,'3 ค่าคะแนน'!$E$8,IF('4 ป้อนข้อมูล'!E5394&lt;'3 ค่าคะแนน'!$B$6,'3 ค่าคะแนน'!$E$7,IF('4 ป้อนข้อมูล'!E5394&lt;'3 ค่าคะแนน'!$B$5,'3 ค่าคะแนน'!$E$6,IF('4 ป้อนข้อมูล'!E5394&lt;'3 ค่าคะแนน'!$B$4,'3 ค่าคะแนน'!$E$5,'3 ค่าคะแนน'!$E$4))))))</f>
        <v>0</v>
      </c>
      <c r="F5394" s="109">
        <f>IF('4 ป้อนข้อมูล'!E5394&gt;=70,SUMIF(ปันส่วน!$A$5:$A$16,D5394,ปันส่วน!$F$5:$F$16),0)</f>
        <v>0</v>
      </c>
      <c r="G5394" s="109">
        <f>SUMIFS(ปันส่วน2!$C$3:$C$20,ปันส่วน2!$A$3:$A$20,D5394,ปันส่วน2!$B$3:$B$20,E5394)</f>
        <v>0</v>
      </c>
      <c r="H5394" s="109">
        <f t="shared" si="84"/>
        <v>0</v>
      </c>
    </row>
    <row r="5395" spans="1:8">
      <c r="A5395" s="69">
        <v>5392</v>
      </c>
      <c r="B5395" s="82" t="str">
        <f>IF('4 ป้อนข้อมูล'!B5395&lt;&gt;"",'4 ป้อนข้อมูล'!B5395," ")</f>
        <v xml:space="preserve"> </v>
      </c>
      <c r="C5395" s="81" t="str">
        <f>IF('4 ป้อนข้อมูล'!C5395&lt;&gt;"",'4 ป้อนข้อมูล'!C5395," ")</f>
        <v xml:space="preserve"> </v>
      </c>
      <c r="D5395" s="69" t="str">
        <f>IF('4 ป้อนข้อมูล'!D5395&lt;&gt;"",'4 ป้อนข้อมูล'!D5395," ")</f>
        <v xml:space="preserve"> </v>
      </c>
      <c r="E5395" s="71">
        <f>IF('4 ป้อนข้อมูล'!E5395&lt;'3 ค่าคะแนน'!$B$9,0,IF('4 ป้อนข้อมูล'!E5395&lt;'3 ค่าคะแนน'!$B$8,'3 ค่าคะแนน'!$E$9,IF('4 ป้อนข้อมูล'!E5395&lt;'3 ค่าคะแนน'!$B$7,'3 ค่าคะแนน'!$E$8,IF('4 ป้อนข้อมูล'!E5395&lt;'3 ค่าคะแนน'!$B$6,'3 ค่าคะแนน'!$E$7,IF('4 ป้อนข้อมูล'!E5395&lt;'3 ค่าคะแนน'!$B$5,'3 ค่าคะแนน'!$E$6,IF('4 ป้อนข้อมูล'!E5395&lt;'3 ค่าคะแนน'!$B$4,'3 ค่าคะแนน'!$E$5,'3 ค่าคะแนน'!$E$4))))))</f>
        <v>0</v>
      </c>
      <c r="F5395" s="109">
        <f>IF('4 ป้อนข้อมูล'!E5395&gt;=70,SUMIF(ปันส่วน!$A$5:$A$16,D5395,ปันส่วน!$F$5:$F$16),0)</f>
        <v>0</v>
      </c>
      <c r="G5395" s="109">
        <f>SUMIFS(ปันส่วน2!$C$3:$C$20,ปันส่วน2!$A$3:$A$20,D5395,ปันส่วน2!$B$3:$B$20,E5395)</f>
        <v>0</v>
      </c>
      <c r="H5395" s="109">
        <f t="shared" si="84"/>
        <v>0</v>
      </c>
    </row>
    <row r="5396" spans="1:8">
      <c r="A5396" s="69">
        <v>5393</v>
      </c>
      <c r="B5396" s="82" t="str">
        <f>IF('4 ป้อนข้อมูล'!B5396&lt;&gt;"",'4 ป้อนข้อมูล'!B5396," ")</f>
        <v xml:space="preserve"> </v>
      </c>
      <c r="C5396" s="81" t="str">
        <f>IF('4 ป้อนข้อมูล'!C5396&lt;&gt;"",'4 ป้อนข้อมูล'!C5396," ")</f>
        <v xml:space="preserve"> </v>
      </c>
      <c r="D5396" s="69" t="str">
        <f>IF('4 ป้อนข้อมูล'!D5396&lt;&gt;"",'4 ป้อนข้อมูล'!D5396," ")</f>
        <v xml:space="preserve"> </v>
      </c>
      <c r="E5396" s="71">
        <f>IF('4 ป้อนข้อมูล'!E5396&lt;'3 ค่าคะแนน'!$B$9,0,IF('4 ป้อนข้อมูล'!E5396&lt;'3 ค่าคะแนน'!$B$8,'3 ค่าคะแนน'!$E$9,IF('4 ป้อนข้อมูล'!E5396&lt;'3 ค่าคะแนน'!$B$7,'3 ค่าคะแนน'!$E$8,IF('4 ป้อนข้อมูล'!E5396&lt;'3 ค่าคะแนน'!$B$6,'3 ค่าคะแนน'!$E$7,IF('4 ป้อนข้อมูล'!E5396&lt;'3 ค่าคะแนน'!$B$5,'3 ค่าคะแนน'!$E$6,IF('4 ป้อนข้อมูล'!E5396&lt;'3 ค่าคะแนน'!$B$4,'3 ค่าคะแนน'!$E$5,'3 ค่าคะแนน'!$E$4))))))</f>
        <v>0</v>
      </c>
      <c r="F5396" s="109">
        <f>IF('4 ป้อนข้อมูล'!E5396&gt;=70,SUMIF(ปันส่วน!$A$5:$A$16,D5396,ปันส่วน!$F$5:$F$16),0)</f>
        <v>0</v>
      </c>
      <c r="G5396" s="109">
        <f>SUMIFS(ปันส่วน2!$C$3:$C$20,ปันส่วน2!$A$3:$A$20,D5396,ปันส่วน2!$B$3:$B$20,E5396)</f>
        <v>0</v>
      </c>
      <c r="H5396" s="109">
        <f t="shared" si="84"/>
        <v>0</v>
      </c>
    </row>
    <row r="5397" spans="1:8">
      <c r="A5397" s="69">
        <v>5394</v>
      </c>
      <c r="B5397" s="82" t="str">
        <f>IF('4 ป้อนข้อมูล'!B5397&lt;&gt;"",'4 ป้อนข้อมูล'!B5397," ")</f>
        <v xml:space="preserve"> </v>
      </c>
      <c r="C5397" s="81" t="str">
        <f>IF('4 ป้อนข้อมูล'!C5397&lt;&gt;"",'4 ป้อนข้อมูล'!C5397," ")</f>
        <v xml:space="preserve"> </v>
      </c>
      <c r="D5397" s="69" t="str">
        <f>IF('4 ป้อนข้อมูล'!D5397&lt;&gt;"",'4 ป้อนข้อมูล'!D5397," ")</f>
        <v xml:space="preserve"> </v>
      </c>
      <c r="E5397" s="71">
        <f>IF('4 ป้อนข้อมูล'!E5397&lt;'3 ค่าคะแนน'!$B$9,0,IF('4 ป้อนข้อมูล'!E5397&lt;'3 ค่าคะแนน'!$B$8,'3 ค่าคะแนน'!$E$9,IF('4 ป้อนข้อมูล'!E5397&lt;'3 ค่าคะแนน'!$B$7,'3 ค่าคะแนน'!$E$8,IF('4 ป้อนข้อมูล'!E5397&lt;'3 ค่าคะแนน'!$B$6,'3 ค่าคะแนน'!$E$7,IF('4 ป้อนข้อมูล'!E5397&lt;'3 ค่าคะแนน'!$B$5,'3 ค่าคะแนน'!$E$6,IF('4 ป้อนข้อมูล'!E5397&lt;'3 ค่าคะแนน'!$B$4,'3 ค่าคะแนน'!$E$5,'3 ค่าคะแนน'!$E$4))))))</f>
        <v>0</v>
      </c>
      <c r="F5397" s="109">
        <f>IF('4 ป้อนข้อมูล'!E5397&gt;=70,SUMIF(ปันส่วน!$A$5:$A$16,D5397,ปันส่วน!$F$5:$F$16),0)</f>
        <v>0</v>
      </c>
      <c r="G5397" s="109">
        <f>SUMIFS(ปันส่วน2!$C$3:$C$20,ปันส่วน2!$A$3:$A$20,D5397,ปันส่วน2!$B$3:$B$20,E5397)</f>
        <v>0</v>
      </c>
      <c r="H5397" s="109">
        <f t="shared" si="84"/>
        <v>0</v>
      </c>
    </row>
    <row r="5398" spans="1:8">
      <c r="A5398" s="69">
        <v>5395</v>
      </c>
      <c r="B5398" s="82" t="str">
        <f>IF('4 ป้อนข้อมูล'!B5398&lt;&gt;"",'4 ป้อนข้อมูล'!B5398," ")</f>
        <v xml:space="preserve"> </v>
      </c>
      <c r="C5398" s="81" t="str">
        <f>IF('4 ป้อนข้อมูล'!C5398&lt;&gt;"",'4 ป้อนข้อมูล'!C5398," ")</f>
        <v xml:space="preserve"> </v>
      </c>
      <c r="D5398" s="69" t="str">
        <f>IF('4 ป้อนข้อมูล'!D5398&lt;&gt;"",'4 ป้อนข้อมูล'!D5398," ")</f>
        <v xml:space="preserve"> </v>
      </c>
      <c r="E5398" s="71">
        <f>IF('4 ป้อนข้อมูล'!E5398&lt;'3 ค่าคะแนน'!$B$9,0,IF('4 ป้อนข้อมูล'!E5398&lt;'3 ค่าคะแนน'!$B$8,'3 ค่าคะแนน'!$E$9,IF('4 ป้อนข้อมูล'!E5398&lt;'3 ค่าคะแนน'!$B$7,'3 ค่าคะแนน'!$E$8,IF('4 ป้อนข้อมูล'!E5398&lt;'3 ค่าคะแนน'!$B$6,'3 ค่าคะแนน'!$E$7,IF('4 ป้อนข้อมูล'!E5398&lt;'3 ค่าคะแนน'!$B$5,'3 ค่าคะแนน'!$E$6,IF('4 ป้อนข้อมูล'!E5398&lt;'3 ค่าคะแนน'!$B$4,'3 ค่าคะแนน'!$E$5,'3 ค่าคะแนน'!$E$4))))))</f>
        <v>0</v>
      </c>
      <c r="F5398" s="109">
        <f>IF('4 ป้อนข้อมูล'!E5398&gt;=70,SUMIF(ปันส่วน!$A$5:$A$16,D5398,ปันส่วน!$F$5:$F$16),0)</f>
        <v>0</v>
      </c>
      <c r="G5398" s="109">
        <f>SUMIFS(ปันส่วน2!$C$3:$C$20,ปันส่วน2!$A$3:$A$20,D5398,ปันส่วน2!$B$3:$B$20,E5398)</f>
        <v>0</v>
      </c>
      <c r="H5398" s="109">
        <f t="shared" si="84"/>
        <v>0</v>
      </c>
    </row>
    <row r="5399" spans="1:8">
      <c r="A5399" s="69">
        <v>5396</v>
      </c>
      <c r="B5399" s="82" t="str">
        <f>IF('4 ป้อนข้อมูล'!B5399&lt;&gt;"",'4 ป้อนข้อมูล'!B5399," ")</f>
        <v xml:space="preserve"> </v>
      </c>
      <c r="C5399" s="81" t="str">
        <f>IF('4 ป้อนข้อมูล'!C5399&lt;&gt;"",'4 ป้อนข้อมูล'!C5399," ")</f>
        <v xml:space="preserve"> </v>
      </c>
      <c r="D5399" s="69" t="str">
        <f>IF('4 ป้อนข้อมูล'!D5399&lt;&gt;"",'4 ป้อนข้อมูล'!D5399," ")</f>
        <v xml:space="preserve"> </v>
      </c>
      <c r="E5399" s="71">
        <f>IF('4 ป้อนข้อมูล'!E5399&lt;'3 ค่าคะแนน'!$B$9,0,IF('4 ป้อนข้อมูล'!E5399&lt;'3 ค่าคะแนน'!$B$8,'3 ค่าคะแนน'!$E$9,IF('4 ป้อนข้อมูล'!E5399&lt;'3 ค่าคะแนน'!$B$7,'3 ค่าคะแนน'!$E$8,IF('4 ป้อนข้อมูล'!E5399&lt;'3 ค่าคะแนน'!$B$6,'3 ค่าคะแนน'!$E$7,IF('4 ป้อนข้อมูล'!E5399&lt;'3 ค่าคะแนน'!$B$5,'3 ค่าคะแนน'!$E$6,IF('4 ป้อนข้อมูล'!E5399&lt;'3 ค่าคะแนน'!$B$4,'3 ค่าคะแนน'!$E$5,'3 ค่าคะแนน'!$E$4))))))</f>
        <v>0</v>
      </c>
      <c r="F5399" s="109">
        <f>IF('4 ป้อนข้อมูล'!E5399&gt;=70,SUMIF(ปันส่วน!$A$5:$A$16,D5399,ปันส่วน!$F$5:$F$16),0)</f>
        <v>0</v>
      </c>
      <c r="G5399" s="109">
        <f>SUMIFS(ปันส่วน2!$C$3:$C$20,ปันส่วน2!$A$3:$A$20,D5399,ปันส่วน2!$B$3:$B$20,E5399)</f>
        <v>0</v>
      </c>
      <c r="H5399" s="109">
        <f t="shared" si="84"/>
        <v>0</v>
      </c>
    </row>
    <row r="5400" spans="1:8">
      <c r="A5400" s="69">
        <v>5397</v>
      </c>
      <c r="B5400" s="82" t="str">
        <f>IF('4 ป้อนข้อมูล'!B5400&lt;&gt;"",'4 ป้อนข้อมูล'!B5400," ")</f>
        <v xml:space="preserve"> </v>
      </c>
      <c r="C5400" s="81" t="str">
        <f>IF('4 ป้อนข้อมูล'!C5400&lt;&gt;"",'4 ป้อนข้อมูล'!C5400," ")</f>
        <v xml:space="preserve"> </v>
      </c>
      <c r="D5400" s="69" t="str">
        <f>IF('4 ป้อนข้อมูล'!D5400&lt;&gt;"",'4 ป้อนข้อมูล'!D5400," ")</f>
        <v xml:space="preserve"> </v>
      </c>
      <c r="E5400" s="71">
        <f>IF('4 ป้อนข้อมูล'!E5400&lt;'3 ค่าคะแนน'!$B$9,0,IF('4 ป้อนข้อมูล'!E5400&lt;'3 ค่าคะแนน'!$B$8,'3 ค่าคะแนน'!$E$9,IF('4 ป้อนข้อมูล'!E5400&lt;'3 ค่าคะแนน'!$B$7,'3 ค่าคะแนน'!$E$8,IF('4 ป้อนข้อมูล'!E5400&lt;'3 ค่าคะแนน'!$B$6,'3 ค่าคะแนน'!$E$7,IF('4 ป้อนข้อมูล'!E5400&lt;'3 ค่าคะแนน'!$B$5,'3 ค่าคะแนน'!$E$6,IF('4 ป้อนข้อมูล'!E5400&lt;'3 ค่าคะแนน'!$B$4,'3 ค่าคะแนน'!$E$5,'3 ค่าคะแนน'!$E$4))))))</f>
        <v>0</v>
      </c>
      <c r="F5400" s="109">
        <f>IF('4 ป้อนข้อมูล'!E5400&gt;=70,SUMIF(ปันส่วน!$A$5:$A$16,D5400,ปันส่วน!$F$5:$F$16),0)</f>
        <v>0</v>
      </c>
      <c r="G5400" s="109">
        <f>SUMIFS(ปันส่วน2!$C$3:$C$20,ปันส่วน2!$A$3:$A$20,D5400,ปันส่วน2!$B$3:$B$20,E5400)</f>
        <v>0</v>
      </c>
      <c r="H5400" s="109">
        <f t="shared" si="84"/>
        <v>0</v>
      </c>
    </row>
    <row r="5401" spans="1:8">
      <c r="A5401" s="69">
        <v>5398</v>
      </c>
      <c r="B5401" s="82" t="str">
        <f>IF('4 ป้อนข้อมูล'!B5401&lt;&gt;"",'4 ป้อนข้อมูล'!B5401," ")</f>
        <v xml:space="preserve"> </v>
      </c>
      <c r="C5401" s="81" t="str">
        <f>IF('4 ป้อนข้อมูล'!C5401&lt;&gt;"",'4 ป้อนข้อมูล'!C5401," ")</f>
        <v xml:space="preserve"> </v>
      </c>
      <c r="D5401" s="69" t="str">
        <f>IF('4 ป้อนข้อมูล'!D5401&lt;&gt;"",'4 ป้อนข้อมูล'!D5401," ")</f>
        <v xml:space="preserve"> </v>
      </c>
      <c r="E5401" s="71">
        <f>IF('4 ป้อนข้อมูล'!E5401&lt;'3 ค่าคะแนน'!$B$9,0,IF('4 ป้อนข้อมูล'!E5401&lt;'3 ค่าคะแนน'!$B$8,'3 ค่าคะแนน'!$E$9,IF('4 ป้อนข้อมูล'!E5401&lt;'3 ค่าคะแนน'!$B$7,'3 ค่าคะแนน'!$E$8,IF('4 ป้อนข้อมูล'!E5401&lt;'3 ค่าคะแนน'!$B$6,'3 ค่าคะแนน'!$E$7,IF('4 ป้อนข้อมูล'!E5401&lt;'3 ค่าคะแนน'!$B$5,'3 ค่าคะแนน'!$E$6,IF('4 ป้อนข้อมูล'!E5401&lt;'3 ค่าคะแนน'!$B$4,'3 ค่าคะแนน'!$E$5,'3 ค่าคะแนน'!$E$4))))))</f>
        <v>0</v>
      </c>
      <c r="F5401" s="109">
        <f>IF('4 ป้อนข้อมูล'!E5401&gt;=70,SUMIF(ปันส่วน!$A$5:$A$16,D5401,ปันส่วน!$F$5:$F$16),0)</f>
        <v>0</v>
      </c>
      <c r="G5401" s="109">
        <f>SUMIFS(ปันส่วน2!$C$3:$C$20,ปันส่วน2!$A$3:$A$20,D5401,ปันส่วน2!$B$3:$B$20,E5401)</f>
        <v>0</v>
      </c>
      <c r="H5401" s="109">
        <f t="shared" si="84"/>
        <v>0</v>
      </c>
    </row>
    <row r="5402" spans="1:8">
      <c r="A5402" s="69">
        <v>5399</v>
      </c>
      <c r="B5402" s="82" t="str">
        <f>IF('4 ป้อนข้อมูล'!B5402&lt;&gt;"",'4 ป้อนข้อมูล'!B5402," ")</f>
        <v xml:space="preserve"> </v>
      </c>
      <c r="C5402" s="81" t="str">
        <f>IF('4 ป้อนข้อมูล'!C5402&lt;&gt;"",'4 ป้อนข้อมูล'!C5402," ")</f>
        <v xml:space="preserve"> </v>
      </c>
      <c r="D5402" s="69" t="str">
        <f>IF('4 ป้อนข้อมูล'!D5402&lt;&gt;"",'4 ป้อนข้อมูล'!D5402," ")</f>
        <v xml:space="preserve"> </v>
      </c>
      <c r="E5402" s="71">
        <f>IF('4 ป้อนข้อมูล'!E5402&lt;'3 ค่าคะแนน'!$B$9,0,IF('4 ป้อนข้อมูล'!E5402&lt;'3 ค่าคะแนน'!$B$8,'3 ค่าคะแนน'!$E$9,IF('4 ป้อนข้อมูล'!E5402&lt;'3 ค่าคะแนน'!$B$7,'3 ค่าคะแนน'!$E$8,IF('4 ป้อนข้อมูล'!E5402&lt;'3 ค่าคะแนน'!$B$6,'3 ค่าคะแนน'!$E$7,IF('4 ป้อนข้อมูล'!E5402&lt;'3 ค่าคะแนน'!$B$5,'3 ค่าคะแนน'!$E$6,IF('4 ป้อนข้อมูล'!E5402&lt;'3 ค่าคะแนน'!$B$4,'3 ค่าคะแนน'!$E$5,'3 ค่าคะแนน'!$E$4))))))</f>
        <v>0</v>
      </c>
      <c r="F5402" s="109">
        <f>IF('4 ป้อนข้อมูล'!E5402&gt;=70,SUMIF(ปันส่วน!$A$5:$A$16,D5402,ปันส่วน!$F$5:$F$16),0)</f>
        <v>0</v>
      </c>
      <c r="G5402" s="109">
        <f>SUMIFS(ปันส่วน2!$C$3:$C$20,ปันส่วน2!$A$3:$A$20,D5402,ปันส่วน2!$B$3:$B$20,E5402)</f>
        <v>0</v>
      </c>
      <c r="H5402" s="109">
        <f t="shared" si="84"/>
        <v>0</v>
      </c>
    </row>
    <row r="5403" spans="1:8">
      <c r="A5403" s="69">
        <v>5400</v>
      </c>
      <c r="B5403" s="82" t="str">
        <f>IF('4 ป้อนข้อมูล'!B5403&lt;&gt;"",'4 ป้อนข้อมูล'!B5403," ")</f>
        <v xml:space="preserve"> </v>
      </c>
      <c r="C5403" s="81" t="str">
        <f>IF('4 ป้อนข้อมูล'!C5403&lt;&gt;"",'4 ป้อนข้อมูล'!C5403," ")</f>
        <v xml:space="preserve"> </v>
      </c>
      <c r="D5403" s="69" t="str">
        <f>IF('4 ป้อนข้อมูล'!D5403&lt;&gt;"",'4 ป้อนข้อมูล'!D5403," ")</f>
        <v xml:space="preserve"> </v>
      </c>
      <c r="E5403" s="71">
        <f>IF('4 ป้อนข้อมูล'!E5403&lt;'3 ค่าคะแนน'!$B$9,0,IF('4 ป้อนข้อมูล'!E5403&lt;'3 ค่าคะแนน'!$B$8,'3 ค่าคะแนน'!$E$9,IF('4 ป้อนข้อมูล'!E5403&lt;'3 ค่าคะแนน'!$B$7,'3 ค่าคะแนน'!$E$8,IF('4 ป้อนข้อมูล'!E5403&lt;'3 ค่าคะแนน'!$B$6,'3 ค่าคะแนน'!$E$7,IF('4 ป้อนข้อมูล'!E5403&lt;'3 ค่าคะแนน'!$B$5,'3 ค่าคะแนน'!$E$6,IF('4 ป้อนข้อมูล'!E5403&lt;'3 ค่าคะแนน'!$B$4,'3 ค่าคะแนน'!$E$5,'3 ค่าคะแนน'!$E$4))))))</f>
        <v>0</v>
      </c>
      <c r="F5403" s="109">
        <f>IF('4 ป้อนข้อมูล'!E5403&gt;=70,SUMIF(ปันส่วน!$A$5:$A$16,D5403,ปันส่วน!$F$5:$F$16),0)</f>
        <v>0</v>
      </c>
      <c r="G5403" s="109">
        <f>SUMIFS(ปันส่วน2!$C$3:$C$20,ปันส่วน2!$A$3:$A$20,D5403,ปันส่วน2!$B$3:$B$20,E5403)</f>
        <v>0</v>
      </c>
      <c r="H5403" s="109">
        <f t="shared" si="84"/>
        <v>0</v>
      </c>
    </row>
    <row r="5404" spans="1:8">
      <c r="A5404" s="69">
        <v>5401</v>
      </c>
      <c r="B5404" s="82" t="str">
        <f>IF('4 ป้อนข้อมูล'!B5404&lt;&gt;"",'4 ป้อนข้อมูล'!B5404," ")</f>
        <v xml:space="preserve"> </v>
      </c>
      <c r="C5404" s="81" t="str">
        <f>IF('4 ป้อนข้อมูล'!C5404&lt;&gt;"",'4 ป้อนข้อมูล'!C5404," ")</f>
        <v xml:space="preserve"> </v>
      </c>
      <c r="D5404" s="69" t="str">
        <f>IF('4 ป้อนข้อมูล'!D5404&lt;&gt;"",'4 ป้อนข้อมูล'!D5404," ")</f>
        <v xml:space="preserve"> </v>
      </c>
      <c r="E5404" s="71">
        <f>IF('4 ป้อนข้อมูล'!E5404&lt;'3 ค่าคะแนน'!$B$9,0,IF('4 ป้อนข้อมูล'!E5404&lt;'3 ค่าคะแนน'!$B$8,'3 ค่าคะแนน'!$E$9,IF('4 ป้อนข้อมูล'!E5404&lt;'3 ค่าคะแนน'!$B$7,'3 ค่าคะแนน'!$E$8,IF('4 ป้อนข้อมูล'!E5404&lt;'3 ค่าคะแนน'!$B$6,'3 ค่าคะแนน'!$E$7,IF('4 ป้อนข้อมูล'!E5404&lt;'3 ค่าคะแนน'!$B$5,'3 ค่าคะแนน'!$E$6,IF('4 ป้อนข้อมูล'!E5404&lt;'3 ค่าคะแนน'!$B$4,'3 ค่าคะแนน'!$E$5,'3 ค่าคะแนน'!$E$4))))))</f>
        <v>0</v>
      </c>
      <c r="F5404" s="109">
        <f>IF('4 ป้อนข้อมูล'!E5404&gt;=70,SUMIF(ปันส่วน!$A$5:$A$16,D5404,ปันส่วน!$F$5:$F$16),0)</f>
        <v>0</v>
      </c>
      <c r="G5404" s="109">
        <f>SUMIFS(ปันส่วน2!$C$3:$C$20,ปันส่วน2!$A$3:$A$20,D5404,ปันส่วน2!$B$3:$B$20,E5404)</f>
        <v>0</v>
      </c>
      <c r="H5404" s="109">
        <f t="shared" si="84"/>
        <v>0</v>
      </c>
    </row>
    <row r="5405" spans="1:8">
      <c r="A5405" s="69">
        <v>5402</v>
      </c>
      <c r="B5405" s="82" t="str">
        <f>IF('4 ป้อนข้อมูล'!B5405&lt;&gt;"",'4 ป้อนข้อมูล'!B5405," ")</f>
        <v xml:space="preserve"> </v>
      </c>
      <c r="C5405" s="81" t="str">
        <f>IF('4 ป้อนข้อมูล'!C5405&lt;&gt;"",'4 ป้อนข้อมูล'!C5405," ")</f>
        <v xml:space="preserve"> </v>
      </c>
      <c r="D5405" s="69" t="str">
        <f>IF('4 ป้อนข้อมูล'!D5405&lt;&gt;"",'4 ป้อนข้อมูล'!D5405," ")</f>
        <v xml:space="preserve"> </v>
      </c>
      <c r="E5405" s="71">
        <f>IF('4 ป้อนข้อมูล'!E5405&lt;'3 ค่าคะแนน'!$B$9,0,IF('4 ป้อนข้อมูล'!E5405&lt;'3 ค่าคะแนน'!$B$8,'3 ค่าคะแนน'!$E$9,IF('4 ป้อนข้อมูล'!E5405&lt;'3 ค่าคะแนน'!$B$7,'3 ค่าคะแนน'!$E$8,IF('4 ป้อนข้อมูล'!E5405&lt;'3 ค่าคะแนน'!$B$6,'3 ค่าคะแนน'!$E$7,IF('4 ป้อนข้อมูล'!E5405&lt;'3 ค่าคะแนน'!$B$5,'3 ค่าคะแนน'!$E$6,IF('4 ป้อนข้อมูล'!E5405&lt;'3 ค่าคะแนน'!$B$4,'3 ค่าคะแนน'!$E$5,'3 ค่าคะแนน'!$E$4))))))</f>
        <v>0</v>
      </c>
      <c r="F5405" s="109">
        <f>IF('4 ป้อนข้อมูล'!E5405&gt;=70,SUMIF(ปันส่วน!$A$5:$A$16,D5405,ปันส่วน!$F$5:$F$16),0)</f>
        <v>0</v>
      </c>
      <c r="G5405" s="109">
        <f>SUMIFS(ปันส่วน2!$C$3:$C$20,ปันส่วน2!$A$3:$A$20,D5405,ปันส่วน2!$B$3:$B$20,E5405)</f>
        <v>0</v>
      </c>
      <c r="H5405" s="109">
        <f t="shared" si="84"/>
        <v>0</v>
      </c>
    </row>
    <row r="5406" spans="1:8">
      <c r="A5406" s="69">
        <v>5403</v>
      </c>
      <c r="B5406" s="82" t="str">
        <f>IF('4 ป้อนข้อมูล'!B5406&lt;&gt;"",'4 ป้อนข้อมูล'!B5406," ")</f>
        <v xml:space="preserve"> </v>
      </c>
      <c r="C5406" s="81" t="str">
        <f>IF('4 ป้อนข้อมูล'!C5406&lt;&gt;"",'4 ป้อนข้อมูล'!C5406," ")</f>
        <v xml:space="preserve"> </v>
      </c>
      <c r="D5406" s="69" t="str">
        <f>IF('4 ป้อนข้อมูล'!D5406&lt;&gt;"",'4 ป้อนข้อมูล'!D5406," ")</f>
        <v xml:space="preserve"> </v>
      </c>
      <c r="E5406" s="71">
        <f>IF('4 ป้อนข้อมูล'!E5406&lt;'3 ค่าคะแนน'!$B$9,0,IF('4 ป้อนข้อมูล'!E5406&lt;'3 ค่าคะแนน'!$B$8,'3 ค่าคะแนน'!$E$9,IF('4 ป้อนข้อมูล'!E5406&lt;'3 ค่าคะแนน'!$B$7,'3 ค่าคะแนน'!$E$8,IF('4 ป้อนข้อมูล'!E5406&lt;'3 ค่าคะแนน'!$B$6,'3 ค่าคะแนน'!$E$7,IF('4 ป้อนข้อมูล'!E5406&lt;'3 ค่าคะแนน'!$B$5,'3 ค่าคะแนน'!$E$6,IF('4 ป้อนข้อมูล'!E5406&lt;'3 ค่าคะแนน'!$B$4,'3 ค่าคะแนน'!$E$5,'3 ค่าคะแนน'!$E$4))))))</f>
        <v>0</v>
      </c>
      <c r="F5406" s="109">
        <f>IF('4 ป้อนข้อมูล'!E5406&gt;=70,SUMIF(ปันส่วน!$A$5:$A$16,D5406,ปันส่วน!$F$5:$F$16),0)</f>
        <v>0</v>
      </c>
      <c r="G5406" s="109">
        <f>SUMIFS(ปันส่วน2!$C$3:$C$20,ปันส่วน2!$A$3:$A$20,D5406,ปันส่วน2!$B$3:$B$20,E5406)</f>
        <v>0</v>
      </c>
      <c r="H5406" s="109">
        <f t="shared" si="84"/>
        <v>0</v>
      </c>
    </row>
    <row r="5407" spans="1:8">
      <c r="A5407" s="69">
        <v>5404</v>
      </c>
      <c r="B5407" s="82" t="str">
        <f>IF('4 ป้อนข้อมูล'!B5407&lt;&gt;"",'4 ป้อนข้อมูล'!B5407," ")</f>
        <v xml:space="preserve"> </v>
      </c>
      <c r="C5407" s="81" t="str">
        <f>IF('4 ป้อนข้อมูล'!C5407&lt;&gt;"",'4 ป้อนข้อมูล'!C5407," ")</f>
        <v xml:space="preserve"> </v>
      </c>
      <c r="D5407" s="69" t="str">
        <f>IF('4 ป้อนข้อมูล'!D5407&lt;&gt;"",'4 ป้อนข้อมูล'!D5407," ")</f>
        <v xml:space="preserve"> </v>
      </c>
      <c r="E5407" s="71">
        <f>IF('4 ป้อนข้อมูล'!E5407&lt;'3 ค่าคะแนน'!$B$9,0,IF('4 ป้อนข้อมูล'!E5407&lt;'3 ค่าคะแนน'!$B$8,'3 ค่าคะแนน'!$E$9,IF('4 ป้อนข้อมูล'!E5407&lt;'3 ค่าคะแนน'!$B$7,'3 ค่าคะแนน'!$E$8,IF('4 ป้อนข้อมูล'!E5407&lt;'3 ค่าคะแนน'!$B$6,'3 ค่าคะแนน'!$E$7,IF('4 ป้อนข้อมูล'!E5407&lt;'3 ค่าคะแนน'!$B$5,'3 ค่าคะแนน'!$E$6,IF('4 ป้อนข้อมูล'!E5407&lt;'3 ค่าคะแนน'!$B$4,'3 ค่าคะแนน'!$E$5,'3 ค่าคะแนน'!$E$4))))))</f>
        <v>0</v>
      </c>
      <c r="F5407" s="109">
        <f>IF('4 ป้อนข้อมูล'!E5407&gt;=70,SUMIF(ปันส่วน!$A$5:$A$16,D5407,ปันส่วน!$F$5:$F$16),0)</f>
        <v>0</v>
      </c>
      <c r="G5407" s="109">
        <f>SUMIFS(ปันส่วน2!$C$3:$C$20,ปันส่วน2!$A$3:$A$20,D5407,ปันส่วน2!$B$3:$B$20,E5407)</f>
        <v>0</v>
      </c>
      <c r="H5407" s="109">
        <f t="shared" si="84"/>
        <v>0</v>
      </c>
    </row>
    <row r="5408" spans="1:8">
      <c r="A5408" s="69">
        <v>5405</v>
      </c>
      <c r="B5408" s="82" t="str">
        <f>IF('4 ป้อนข้อมูล'!B5408&lt;&gt;"",'4 ป้อนข้อมูล'!B5408," ")</f>
        <v xml:space="preserve"> </v>
      </c>
      <c r="C5408" s="81" t="str">
        <f>IF('4 ป้อนข้อมูล'!C5408&lt;&gt;"",'4 ป้อนข้อมูล'!C5408," ")</f>
        <v xml:space="preserve"> </v>
      </c>
      <c r="D5408" s="69" t="str">
        <f>IF('4 ป้อนข้อมูล'!D5408&lt;&gt;"",'4 ป้อนข้อมูล'!D5408," ")</f>
        <v xml:space="preserve"> </v>
      </c>
      <c r="E5408" s="71">
        <f>IF('4 ป้อนข้อมูล'!E5408&lt;'3 ค่าคะแนน'!$B$9,0,IF('4 ป้อนข้อมูล'!E5408&lt;'3 ค่าคะแนน'!$B$8,'3 ค่าคะแนน'!$E$9,IF('4 ป้อนข้อมูล'!E5408&lt;'3 ค่าคะแนน'!$B$7,'3 ค่าคะแนน'!$E$8,IF('4 ป้อนข้อมูล'!E5408&lt;'3 ค่าคะแนน'!$B$6,'3 ค่าคะแนน'!$E$7,IF('4 ป้อนข้อมูล'!E5408&lt;'3 ค่าคะแนน'!$B$5,'3 ค่าคะแนน'!$E$6,IF('4 ป้อนข้อมูล'!E5408&lt;'3 ค่าคะแนน'!$B$4,'3 ค่าคะแนน'!$E$5,'3 ค่าคะแนน'!$E$4))))))</f>
        <v>0</v>
      </c>
      <c r="F5408" s="109">
        <f>IF('4 ป้อนข้อมูล'!E5408&gt;=70,SUMIF(ปันส่วน!$A$5:$A$16,D5408,ปันส่วน!$F$5:$F$16),0)</f>
        <v>0</v>
      </c>
      <c r="G5408" s="109">
        <f>SUMIFS(ปันส่วน2!$C$3:$C$20,ปันส่วน2!$A$3:$A$20,D5408,ปันส่วน2!$B$3:$B$20,E5408)</f>
        <v>0</v>
      </c>
      <c r="H5408" s="109">
        <f t="shared" si="84"/>
        <v>0</v>
      </c>
    </row>
    <row r="5409" spans="1:8">
      <c r="A5409" s="69">
        <v>5406</v>
      </c>
      <c r="B5409" s="82" t="str">
        <f>IF('4 ป้อนข้อมูล'!B5409&lt;&gt;"",'4 ป้อนข้อมูล'!B5409," ")</f>
        <v xml:space="preserve"> </v>
      </c>
      <c r="C5409" s="81" t="str">
        <f>IF('4 ป้อนข้อมูล'!C5409&lt;&gt;"",'4 ป้อนข้อมูล'!C5409," ")</f>
        <v xml:space="preserve"> </v>
      </c>
      <c r="D5409" s="69" t="str">
        <f>IF('4 ป้อนข้อมูล'!D5409&lt;&gt;"",'4 ป้อนข้อมูล'!D5409," ")</f>
        <v xml:space="preserve"> </v>
      </c>
      <c r="E5409" s="71">
        <f>IF('4 ป้อนข้อมูล'!E5409&lt;'3 ค่าคะแนน'!$B$9,0,IF('4 ป้อนข้อมูล'!E5409&lt;'3 ค่าคะแนน'!$B$8,'3 ค่าคะแนน'!$E$9,IF('4 ป้อนข้อมูล'!E5409&lt;'3 ค่าคะแนน'!$B$7,'3 ค่าคะแนน'!$E$8,IF('4 ป้อนข้อมูล'!E5409&lt;'3 ค่าคะแนน'!$B$6,'3 ค่าคะแนน'!$E$7,IF('4 ป้อนข้อมูล'!E5409&lt;'3 ค่าคะแนน'!$B$5,'3 ค่าคะแนน'!$E$6,IF('4 ป้อนข้อมูล'!E5409&lt;'3 ค่าคะแนน'!$B$4,'3 ค่าคะแนน'!$E$5,'3 ค่าคะแนน'!$E$4))))))</f>
        <v>0</v>
      </c>
      <c r="F5409" s="109">
        <f>IF('4 ป้อนข้อมูล'!E5409&gt;=70,SUMIF(ปันส่วน!$A$5:$A$16,D5409,ปันส่วน!$F$5:$F$16),0)</f>
        <v>0</v>
      </c>
      <c r="G5409" s="109">
        <f>SUMIFS(ปันส่วน2!$C$3:$C$20,ปันส่วน2!$A$3:$A$20,D5409,ปันส่วน2!$B$3:$B$20,E5409)</f>
        <v>0</v>
      </c>
      <c r="H5409" s="109">
        <f t="shared" si="84"/>
        <v>0</v>
      </c>
    </row>
    <row r="5410" spans="1:8">
      <c r="A5410" s="69">
        <v>5407</v>
      </c>
      <c r="B5410" s="82" t="str">
        <f>IF('4 ป้อนข้อมูล'!B5410&lt;&gt;"",'4 ป้อนข้อมูล'!B5410," ")</f>
        <v xml:space="preserve"> </v>
      </c>
      <c r="C5410" s="81" t="str">
        <f>IF('4 ป้อนข้อมูล'!C5410&lt;&gt;"",'4 ป้อนข้อมูล'!C5410," ")</f>
        <v xml:space="preserve"> </v>
      </c>
      <c r="D5410" s="69" t="str">
        <f>IF('4 ป้อนข้อมูล'!D5410&lt;&gt;"",'4 ป้อนข้อมูล'!D5410," ")</f>
        <v xml:space="preserve"> </v>
      </c>
      <c r="E5410" s="71">
        <f>IF('4 ป้อนข้อมูล'!E5410&lt;'3 ค่าคะแนน'!$B$9,0,IF('4 ป้อนข้อมูล'!E5410&lt;'3 ค่าคะแนน'!$B$8,'3 ค่าคะแนน'!$E$9,IF('4 ป้อนข้อมูล'!E5410&lt;'3 ค่าคะแนน'!$B$7,'3 ค่าคะแนน'!$E$8,IF('4 ป้อนข้อมูล'!E5410&lt;'3 ค่าคะแนน'!$B$6,'3 ค่าคะแนน'!$E$7,IF('4 ป้อนข้อมูล'!E5410&lt;'3 ค่าคะแนน'!$B$5,'3 ค่าคะแนน'!$E$6,IF('4 ป้อนข้อมูล'!E5410&lt;'3 ค่าคะแนน'!$B$4,'3 ค่าคะแนน'!$E$5,'3 ค่าคะแนน'!$E$4))))))</f>
        <v>0</v>
      </c>
      <c r="F5410" s="109">
        <f>IF('4 ป้อนข้อมูล'!E5410&gt;=70,SUMIF(ปันส่วน!$A$5:$A$16,D5410,ปันส่วน!$F$5:$F$16),0)</f>
        <v>0</v>
      </c>
      <c r="G5410" s="109">
        <f>SUMIFS(ปันส่วน2!$C$3:$C$20,ปันส่วน2!$A$3:$A$20,D5410,ปันส่วน2!$B$3:$B$20,E5410)</f>
        <v>0</v>
      </c>
      <c r="H5410" s="109">
        <f t="shared" si="84"/>
        <v>0</v>
      </c>
    </row>
    <row r="5411" spans="1:8">
      <c r="A5411" s="69">
        <v>5408</v>
      </c>
      <c r="B5411" s="82" t="str">
        <f>IF('4 ป้อนข้อมูล'!B5411&lt;&gt;"",'4 ป้อนข้อมูล'!B5411," ")</f>
        <v xml:space="preserve"> </v>
      </c>
      <c r="C5411" s="81" t="str">
        <f>IF('4 ป้อนข้อมูล'!C5411&lt;&gt;"",'4 ป้อนข้อมูล'!C5411," ")</f>
        <v xml:space="preserve"> </v>
      </c>
      <c r="D5411" s="69" t="str">
        <f>IF('4 ป้อนข้อมูล'!D5411&lt;&gt;"",'4 ป้อนข้อมูล'!D5411," ")</f>
        <v xml:space="preserve"> </v>
      </c>
      <c r="E5411" s="71">
        <f>IF('4 ป้อนข้อมูล'!E5411&lt;'3 ค่าคะแนน'!$B$9,0,IF('4 ป้อนข้อมูล'!E5411&lt;'3 ค่าคะแนน'!$B$8,'3 ค่าคะแนน'!$E$9,IF('4 ป้อนข้อมูล'!E5411&lt;'3 ค่าคะแนน'!$B$7,'3 ค่าคะแนน'!$E$8,IF('4 ป้อนข้อมูล'!E5411&lt;'3 ค่าคะแนน'!$B$6,'3 ค่าคะแนน'!$E$7,IF('4 ป้อนข้อมูล'!E5411&lt;'3 ค่าคะแนน'!$B$5,'3 ค่าคะแนน'!$E$6,IF('4 ป้อนข้อมูล'!E5411&lt;'3 ค่าคะแนน'!$B$4,'3 ค่าคะแนน'!$E$5,'3 ค่าคะแนน'!$E$4))))))</f>
        <v>0</v>
      </c>
      <c r="F5411" s="109">
        <f>IF('4 ป้อนข้อมูล'!E5411&gt;=70,SUMIF(ปันส่วน!$A$5:$A$16,D5411,ปันส่วน!$F$5:$F$16),0)</f>
        <v>0</v>
      </c>
      <c r="G5411" s="109">
        <f>SUMIFS(ปันส่วน2!$C$3:$C$20,ปันส่วน2!$A$3:$A$20,D5411,ปันส่วน2!$B$3:$B$20,E5411)</f>
        <v>0</v>
      </c>
      <c r="H5411" s="109">
        <f t="shared" si="84"/>
        <v>0</v>
      </c>
    </row>
    <row r="5412" spans="1:8">
      <c r="A5412" s="69">
        <v>5409</v>
      </c>
      <c r="B5412" s="82" t="str">
        <f>IF('4 ป้อนข้อมูล'!B5412&lt;&gt;"",'4 ป้อนข้อมูล'!B5412," ")</f>
        <v xml:space="preserve"> </v>
      </c>
      <c r="C5412" s="81" t="str">
        <f>IF('4 ป้อนข้อมูล'!C5412&lt;&gt;"",'4 ป้อนข้อมูล'!C5412," ")</f>
        <v xml:space="preserve"> </v>
      </c>
      <c r="D5412" s="69" t="str">
        <f>IF('4 ป้อนข้อมูล'!D5412&lt;&gt;"",'4 ป้อนข้อมูล'!D5412," ")</f>
        <v xml:space="preserve"> </v>
      </c>
      <c r="E5412" s="71">
        <f>IF('4 ป้อนข้อมูล'!E5412&lt;'3 ค่าคะแนน'!$B$9,0,IF('4 ป้อนข้อมูล'!E5412&lt;'3 ค่าคะแนน'!$B$8,'3 ค่าคะแนน'!$E$9,IF('4 ป้อนข้อมูล'!E5412&lt;'3 ค่าคะแนน'!$B$7,'3 ค่าคะแนน'!$E$8,IF('4 ป้อนข้อมูล'!E5412&lt;'3 ค่าคะแนน'!$B$6,'3 ค่าคะแนน'!$E$7,IF('4 ป้อนข้อมูล'!E5412&lt;'3 ค่าคะแนน'!$B$5,'3 ค่าคะแนน'!$E$6,IF('4 ป้อนข้อมูล'!E5412&lt;'3 ค่าคะแนน'!$B$4,'3 ค่าคะแนน'!$E$5,'3 ค่าคะแนน'!$E$4))))))</f>
        <v>0</v>
      </c>
      <c r="F5412" s="109">
        <f>IF('4 ป้อนข้อมูล'!E5412&gt;=70,SUMIF(ปันส่วน!$A$5:$A$16,D5412,ปันส่วน!$F$5:$F$16),0)</f>
        <v>0</v>
      </c>
      <c r="G5412" s="109">
        <f>SUMIFS(ปันส่วน2!$C$3:$C$20,ปันส่วน2!$A$3:$A$20,D5412,ปันส่วน2!$B$3:$B$20,E5412)</f>
        <v>0</v>
      </c>
      <c r="H5412" s="109">
        <f t="shared" si="84"/>
        <v>0</v>
      </c>
    </row>
    <row r="5413" spans="1:8">
      <c r="A5413" s="69">
        <v>5410</v>
      </c>
      <c r="B5413" s="82" t="str">
        <f>IF('4 ป้อนข้อมูล'!B5413&lt;&gt;"",'4 ป้อนข้อมูล'!B5413," ")</f>
        <v xml:space="preserve"> </v>
      </c>
      <c r="C5413" s="81" t="str">
        <f>IF('4 ป้อนข้อมูล'!C5413&lt;&gt;"",'4 ป้อนข้อมูล'!C5413," ")</f>
        <v xml:space="preserve"> </v>
      </c>
      <c r="D5413" s="69" t="str">
        <f>IF('4 ป้อนข้อมูล'!D5413&lt;&gt;"",'4 ป้อนข้อมูล'!D5413," ")</f>
        <v xml:space="preserve"> </v>
      </c>
      <c r="E5413" s="71">
        <f>IF('4 ป้อนข้อมูล'!E5413&lt;'3 ค่าคะแนน'!$B$9,0,IF('4 ป้อนข้อมูล'!E5413&lt;'3 ค่าคะแนน'!$B$8,'3 ค่าคะแนน'!$E$9,IF('4 ป้อนข้อมูล'!E5413&lt;'3 ค่าคะแนน'!$B$7,'3 ค่าคะแนน'!$E$8,IF('4 ป้อนข้อมูล'!E5413&lt;'3 ค่าคะแนน'!$B$6,'3 ค่าคะแนน'!$E$7,IF('4 ป้อนข้อมูล'!E5413&lt;'3 ค่าคะแนน'!$B$5,'3 ค่าคะแนน'!$E$6,IF('4 ป้อนข้อมูล'!E5413&lt;'3 ค่าคะแนน'!$B$4,'3 ค่าคะแนน'!$E$5,'3 ค่าคะแนน'!$E$4))))))</f>
        <v>0</v>
      </c>
      <c r="F5413" s="109">
        <f>IF('4 ป้อนข้อมูล'!E5413&gt;=70,SUMIF(ปันส่วน!$A$5:$A$16,D5413,ปันส่วน!$F$5:$F$16),0)</f>
        <v>0</v>
      </c>
      <c r="G5413" s="109">
        <f>SUMIFS(ปันส่วน2!$C$3:$C$20,ปันส่วน2!$A$3:$A$20,D5413,ปันส่วน2!$B$3:$B$20,E5413)</f>
        <v>0</v>
      </c>
      <c r="H5413" s="109">
        <f t="shared" si="84"/>
        <v>0</v>
      </c>
    </row>
    <row r="5414" spans="1:8">
      <c r="A5414" s="69">
        <v>5411</v>
      </c>
      <c r="B5414" s="82" t="str">
        <f>IF('4 ป้อนข้อมูล'!B5414&lt;&gt;"",'4 ป้อนข้อมูล'!B5414," ")</f>
        <v xml:space="preserve"> </v>
      </c>
      <c r="C5414" s="81" t="str">
        <f>IF('4 ป้อนข้อมูล'!C5414&lt;&gt;"",'4 ป้อนข้อมูล'!C5414," ")</f>
        <v xml:space="preserve"> </v>
      </c>
      <c r="D5414" s="69" t="str">
        <f>IF('4 ป้อนข้อมูล'!D5414&lt;&gt;"",'4 ป้อนข้อมูล'!D5414," ")</f>
        <v xml:space="preserve"> </v>
      </c>
      <c r="E5414" s="71">
        <f>IF('4 ป้อนข้อมูล'!E5414&lt;'3 ค่าคะแนน'!$B$9,0,IF('4 ป้อนข้อมูล'!E5414&lt;'3 ค่าคะแนน'!$B$8,'3 ค่าคะแนน'!$E$9,IF('4 ป้อนข้อมูล'!E5414&lt;'3 ค่าคะแนน'!$B$7,'3 ค่าคะแนน'!$E$8,IF('4 ป้อนข้อมูล'!E5414&lt;'3 ค่าคะแนน'!$B$6,'3 ค่าคะแนน'!$E$7,IF('4 ป้อนข้อมูล'!E5414&lt;'3 ค่าคะแนน'!$B$5,'3 ค่าคะแนน'!$E$6,IF('4 ป้อนข้อมูล'!E5414&lt;'3 ค่าคะแนน'!$B$4,'3 ค่าคะแนน'!$E$5,'3 ค่าคะแนน'!$E$4))))))</f>
        <v>0</v>
      </c>
      <c r="F5414" s="109">
        <f>IF('4 ป้อนข้อมูล'!E5414&gt;=70,SUMIF(ปันส่วน!$A$5:$A$16,D5414,ปันส่วน!$F$5:$F$16),0)</f>
        <v>0</v>
      </c>
      <c r="G5414" s="109">
        <f>SUMIFS(ปันส่วน2!$C$3:$C$20,ปันส่วน2!$A$3:$A$20,D5414,ปันส่วน2!$B$3:$B$20,E5414)</f>
        <v>0</v>
      </c>
      <c r="H5414" s="109">
        <f t="shared" si="84"/>
        <v>0</v>
      </c>
    </row>
    <row r="5415" spans="1:8">
      <c r="A5415" s="69">
        <v>5412</v>
      </c>
      <c r="B5415" s="82" t="str">
        <f>IF('4 ป้อนข้อมูล'!B5415&lt;&gt;"",'4 ป้อนข้อมูล'!B5415," ")</f>
        <v xml:space="preserve"> </v>
      </c>
      <c r="C5415" s="81" t="str">
        <f>IF('4 ป้อนข้อมูล'!C5415&lt;&gt;"",'4 ป้อนข้อมูล'!C5415," ")</f>
        <v xml:space="preserve"> </v>
      </c>
      <c r="D5415" s="69" t="str">
        <f>IF('4 ป้อนข้อมูล'!D5415&lt;&gt;"",'4 ป้อนข้อมูล'!D5415," ")</f>
        <v xml:space="preserve"> </v>
      </c>
      <c r="E5415" s="71">
        <f>IF('4 ป้อนข้อมูล'!E5415&lt;'3 ค่าคะแนน'!$B$9,0,IF('4 ป้อนข้อมูล'!E5415&lt;'3 ค่าคะแนน'!$B$8,'3 ค่าคะแนน'!$E$9,IF('4 ป้อนข้อมูล'!E5415&lt;'3 ค่าคะแนน'!$B$7,'3 ค่าคะแนน'!$E$8,IF('4 ป้อนข้อมูล'!E5415&lt;'3 ค่าคะแนน'!$B$6,'3 ค่าคะแนน'!$E$7,IF('4 ป้อนข้อมูล'!E5415&lt;'3 ค่าคะแนน'!$B$5,'3 ค่าคะแนน'!$E$6,IF('4 ป้อนข้อมูล'!E5415&lt;'3 ค่าคะแนน'!$B$4,'3 ค่าคะแนน'!$E$5,'3 ค่าคะแนน'!$E$4))))))</f>
        <v>0</v>
      </c>
      <c r="F5415" s="109">
        <f>IF('4 ป้อนข้อมูล'!E5415&gt;=70,SUMIF(ปันส่วน!$A$5:$A$16,D5415,ปันส่วน!$F$5:$F$16),0)</f>
        <v>0</v>
      </c>
      <c r="G5415" s="109">
        <f>SUMIFS(ปันส่วน2!$C$3:$C$20,ปันส่วน2!$A$3:$A$20,D5415,ปันส่วน2!$B$3:$B$20,E5415)</f>
        <v>0</v>
      </c>
      <c r="H5415" s="109">
        <f t="shared" si="84"/>
        <v>0</v>
      </c>
    </row>
    <row r="5416" spans="1:8">
      <c r="A5416" s="69">
        <v>5413</v>
      </c>
      <c r="B5416" s="82" t="str">
        <f>IF('4 ป้อนข้อมูล'!B5416&lt;&gt;"",'4 ป้อนข้อมูล'!B5416," ")</f>
        <v xml:space="preserve"> </v>
      </c>
      <c r="C5416" s="81" t="str">
        <f>IF('4 ป้อนข้อมูล'!C5416&lt;&gt;"",'4 ป้อนข้อมูล'!C5416," ")</f>
        <v xml:space="preserve"> </v>
      </c>
      <c r="D5416" s="69" t="str">
        <f>IF('4 ป้อนข้อมูล'!D5416&lt;&gt;"",'4 ป้อนข้อมูล'!D5416," ")</f>
        <v xml:space="preserve"> </v>
      </c>
      <c r="E5416" s="71">
        <f>IF('4 ป้อนข้อมูล'!E5416&lt;'3 ค่าคะแนน'!$B$9,0,IF('4 ป้อนข้อมูล'!E5416&lt;'3 ค่าคะแนน'!$B$8,'3 ค่าคะแนน'!$E$9,IF('4 ป้อนข้อมูล'!E5416&lt;'3 ค่าคะแนน'!$B$7,'3 ค่าคะแนน'!$E$8,IF('4 ป้อนข้อมูล'!E5416&lt;'3 ค่าคะแนน'!$B$6,'3 ค่าคะแนน'!$E$7,IF('4 ป้อนข้อมูล'!E5416&lt;'3 ค่าคะแนน'!$B$5,'3 ค่าคะแนน'!$E$6,IF('4 ป้อนข้อมูล'!E5416&lt;'3 ค่าคะแนน'!$B$4,'3 ค่าคะแนน'!$E$5,'3 ค่าคะแนน'!$E$4))))))</f>
        <v>0</v>
      </c>
      <c r="F5416" s="109">
        <f>IF('4 ป้อนข้อมูล'!E5416&gt;=70,SUMIF(ปันส่วน!$A$5:$A$16,D5416,ปันส่วน!$F$5:$F$16),0)</f>
        <v>0</v>
      </c>
      <c r="G5416" s="109">
        <f>SUMIFS(ปันส่วน2!$C$3:$C$20,ปันส่วน2!$A$3:$A$20,D5416,ปันส่วน2!$B$3:$B$20,E5416)</f>
        <v>0</v>
      </c>
      <c r="H5416" s="109">
        <f t="shared" si="84"/>
        <v>0</v>
      </c>
    </row>
    <row r="5417" spans="1:8">
      <c r="A5417" s="69">
        <v>5414</v>
      </c>
      <c r="B5417" s="82" t="str">
        <f>IF('4 ป้อนข้อมูล'!B5417&lt;&gt;"",'4 ป้อนข้อมูล'!B5417," ")</f>
        <v xml:space="preserve"> </v>
      </c>
      <c r="C5417" s="81" t="str">
        <f>IF('4 ป้อนข้อมูล'!C5417&lt;&gt;"",'4 ป้อนข้อมูล'!C5417," ")</f>
        <v xml:space="preserve"> </v>
      </c>
      <c r="D5417" s="69" t="str">
        <f>IF('4 ป้อนข้อมูล'!D5417&lt;&gt;"",'4 ป้อนข้อมูล'!D5417," ")</f>
        <v xml:space="preserve"> </v>
      </c>
      <c r="E5417" s="71">
        <f>IF('4 ป้อนข้อมูล'!E5417&lt;'3 ค่าคะแนน'!$B$9,0,IF('4 ป้อนข้อมูล'!E5417&lt;'3 ค่าคะแนน'!$B$8,'3 ค่าคะแนน'!$E$9,IF('4 ป้อนข้อมูล'!E5417&lt;'3 ค่าคะแนน'!$B$7,'3 ค่าคะแนน'!$E$8,IF('4 ป้อนข้อมูล'!E5417&lt;'3 ค่าคะแนน'!$B$6,'3 ค่าคะแนน'!$E$7,IF('4 ป้อนข้อมูล'!E5417&lt;'3 ค่าคะแนน'!$B$5,'3 ค่าคะแนน'!$E$6,IF('4 ป้อนข้อมูล'!E5417&lt;'3 ค่าคะแนน'!$B$4,'3 ค่าคะแนน'!$E$5,'3 ค่าคะแนน'!$E$4))))))</f>
        <v>0</v>
      </c>
      <c r="F5417" s="109">
        <f>IF('4 ป้อนข้อมูล'!E5417&gt;=70,SUMIF(ปันส่วน!$A$5:$A$16,D5417,ปันส่วน!$F$5:$F$16),0)</f>
        <v>0</v>
      </c>
      <c r="G5417" s="109">
        <f>SUMIFS(ปันส่วน2!$C$3:$C$20,ปันส่วน2!$A$3:$A$20,D5417,ปันส่วน2!$B$3:$B$20,E5417)</f>
        <v>0</v>
      </c>
      <c r="H5417" s="109">
        <f t="shared" si="84"/>
        <v>0</v>
      </c>
    </row>
    <row r="5418" spans="1:8">
      <c r="A5418" s="69">
        <v>5415</v>
      </c>
      <c r="B5418" s="82" t="str">
        <f>IF('4 ป้อนข้อมูล'!B5418&lt;&gt;"",'4 ป้อนข้อมูล'!B5418," ")</f>
        <v xml:space="preserve"> </v>
      </c>
      <c r="C5418" s="81" t="str">
        <f>IF('4 ป้อนข้อมูล'!C5418&lt;&gt;"",'4 ป้อนข้อมูล'!C5418," ")</f>
        <v xml:space="preserve"> </v>
      </c>
      <c r="D5418" s="69" t="str">
        <f>IF('4 ป้อนข้อมูล'!D5418&lt;&gt;"",'4 ป้อนข้อมูล'!D5418," ")</f>
        <v xml:space="preserve"> </v>
      </c>
      <c r="E5418" s="71">
        <f>IF('4 ป้อนข้อมูล'!E5418&lt;'3 ค่าคะแนน'!$B$9,0,IF('4 ป้อนข้อมูล'!E5418&lt;'3 ค่าคะแนน'!$B$8,'3 ค่าคะแนน'!$E$9,IF('4 ป้อนข้อมูล'!E5418&lt;'3 ค่าคะแนน'!$B$7,'3 ค่าคะแนน'!$E$8,IF('4 ป้อนข้อมูล'!E5418&lt;'3 ค่าคะแนน'!$B$6,'3 ค่าคะแนน'!$E$7,IF('4 ป้อนข้อมูล'!E5418&lt;'3 ค่าคะแนน'!$B$5,'3 ค่าคะแนน'!$E$6,IF('4 ป้อนข้อมูล'!E5418&lt;'3 ค่าคะแนน'!$B$4,'3 ค่าคะแนน'!$E$5,'3 ค่าคะแนน'!$E$4))))))</f>
        <v>0</v>
      </c>
      <c r="F5418" s="109">
        <f>IF('4 ป้อนข้อมูล'!E5418&gt;=70,SUMIF(ปันส่วน!$A$5:$A$16,D5418,ปันส่วน!$F$5:$F$16),0)</f>
        <v>0</v>
      </c>
      <c r="G5418" s="109">
        <f>SUMIFS(ปันส่วน2!$C$3:$C$20,ปันส่วน2!$A$3:$A$20,D5418,ปันส่วน2!$B$3:$B$20,E5418)</f>
        <v>0</v>
      </c>
      <c r="H5418" s="109">
        <f t="shared" si="84"/>
        <v>0</v>
      </c>
    </row>
    <row r="5419" spans="1:8">
      <c r="A5419" s="69">
        <v>5416</v>
      </c>
      <c r="B5419" s="82" t="str">
        <f>IF('4 ป้อนข้อมูล'!B5419&lt;&gt;"",'4 ป้อนข้อมูล'!B5419," ")</f>
        <v xml:space="preserve"> </v>
      </c>
      <c r="C5419" s="81" t="str">
        <f>IF('4 ป้อนข้อมูล'!C5419&lt;&gt;"",'4 ป้อนข้อมูล'!C5419," ")</f>
        <v xml:space="preserve"> </v>
      </c>
      <c r="D5419" s="69" t="str">
        <f>IF('4 ป้อนข้อมูล'!D5419&lt;&gt;"",'4 ป้อนข้อมูล'!D5419," ")</f>
        <v xml:space="preserve"> </v>
      </c>
      <c r="E5419" s="71">
        <f>IF('4 ป้อนข้อมูล'!E5419&lt;'3 ค่าคะแนน'!$B$9,0,IF('4 ป้อนข้อมูล'!E5419&lt;'3 ค่าคะแนน'!$B$8,'3 ค่าคะแนน'!$E$9,IF('4 ป้อนข้อมูล'!E5419&lt;'3 ค่าคะแนน'!$B$7,'3 ค่าคะแนน'!$E$8,IF('4 ป้อนข้อมูล'!E5419&lt;'3 ค่าคะแนน'!$B$6,'3 ค่าคะแนน'!$E$7,IF('4 ป้อนข้อมูล'!E5419&lt;'3 ค่าคะแนน'!$B$5,'3 ค่าคะแนน'!$E$6,IF('4 ป้อนข้อมูล'!E5419&lt;'3 ค่าคะแนน'!$B$4,'3 ค่าคะแนน'!$E$5,'3 ค่าคะแนน'!$E$4))))))</f>
        <v>0</v>
      </c>
      <c r="F5419" s="109">
        <f>IF('4 ป้อนข้อมูล'!E5419&gt;=70,SUMIF(ปันส่วน!$A$5:$A$16,D5419,ปันส่วน!$F$5:$F$16),0)</f>
        <v>0</v>
      </c>
      <c r="G5419" s="109">
        <f>SUMIFS(ปันส่วน2!$C$3:$C$20,ปันส่วน2!$A$3:$A$20,D5419,ปันส่วน2!$B$3:$B$20,E5419)</f>
        <v>0</v>
      </c>
      <c r="H5419" s="109">
        <f t="shared" si="84"/>
        <v>0</v>
      </c>
    </row>
    <row r="5420" spans="1:8">
      <c r="A5420" s="69">
        <v>5417</v>
      </c>
      <c r="B5420" s="82" t="str">
        <f>IF('4 ป้อนข้อมูล'!B5420&lt;&gt;"",'4 ป้อนข้อมูล'!B5420," ")</f>
        <v xml:space="preserve"> </v>
      </c>
      <c r="C5420" s="81" t="str">
        <f>IF('4 ป้อนข้อมูล'!C5420&lt;&gt;"",'4 ป้อนข้อมูล'!C5420," ")</f>
        <v xml:space="preserve"> </v>
      </c>
      <c r="D5420" s="69" t="str">
        <f>IF('4 ป้อนข้อมูล'!D5420&lt;&gt;"",'4 ป้อนข้อมูล'!D5420," ")</f>
        <v xml:space="preserve"> </v>
      </c>
      <c r="E5420" s="71">
        <f>IF('4 ป้อนข้อมูล'!E5420&lt;'3 ค่าคะแนน'!$B$9,0,IF('4 ป้อนข้อมูล'!E5420&lt;'3 ค่าคะแนน'!$B$8,'3 ค่าคะแนน'!$E$9,IF('4 ป้อนข้อมูล'!E5420&lt;'3 ค่าคะแนน'!$B$7,'3 ค่าคะแนน'!$E$8,IF('4 ป้อนข้อมูล'!E5420&lt;'3 ค่าคะแนน'!$B$6,'3 ค่าคะแนน'!$E$7,IF('4 ป้อนข้อมูล'!E5420&lt;'3 ค่าคะแนน'!$B$5,'3 ค่าคะแนน'!$E$6,IF('4 ป้อนข้อมูล'!E5420&lt;'3 ค่าคะแนน'!$B$4,'3 ค่าคะแนน'!$E$5,'3 ค่าคะแนน'!$E$4))))))</f>
        <v>0</v>
      </c>
      <c r="F5420" s="109">
        <f>IF('4 ป้อนข้อมูล'!E5420&gt;=70,SUMIF(ปันส่วน!$A$5:$A$16,D5420,ปันส่วน!$F$5:$F$16),0)</f>
        <v>0</v>
      </c>
      <c r="G5420" s="109">
        <f>SUMIFS(ปันส่วน2!$C$3:$C$20,ปันส่วน2!$A$3:$A$20,D5420,ปันส่วน2!$B$3:$B$20,E5420)</f>
        <v>0</v>
      </c>
      <c r="H5420" s="109">
        <f t="shared" si="84"/>
        <v>0</v>
      </c>
    </row>
    <row r="5421" spans="1:8">
      <c r="A5421" s="69">
        <v>5418</v>
      </c>
      <c r="B5421" s="82" t="str">
        <f>IF('4 ป้อนข้อมูล'!B5421&lt;&gt;"",'4 ป้อนข้อมูล'!B5421," ")</f>
        <v xml:space="preserve"> </v>
      </c>
      <c r="C5421" s="81" t="str">
        <f>IF('4 ป้อนข้อมูล'!C5421&lt;&gt;"",'4 ป้อนข้อมูล'!C5421," ")</f>
        <v xml:space="preserve"> </v>
      </c>
      <c r="D5421" s="69" t="str">
        <f>IF('4 ป้อนข้อมูล'!D5421&lt;&gt;"",'4 ป้อนข้อมูล'!D5421," ")</f>
        <v xml:space="preserve"> </v>
      </c>
      <c r="E5421" s="71">
        <f>IF('4 ป้อนข้อมูล'!E5421&lt;'3 ค่าคะแนน'!$B$9,0,IF('4 ป้อนข้อมูล'!E5421&lt;'3 ค่าคะแนน'!$B$8,'3 ค่าคะแนน'!$E$9,IF('4 ป้อนข้อมูล'!E5421&lt;'3 ค่าคะแนน'!$B$7,'3 ค่าคะแนน'!$E$8,IF('4 ป้อนข้อมูล'!E5421&lt;'3 ค่าคะแนน'!$B$6,'3 ค่าคะแนน'!$E$7,IF('4 ป้อนข้อมูล'!E5421&lt;'3 ค่าคะแนน'!$B$5,'3 ค่าคะแนน'!$E$6,IF('4 ป้อนข้อมูล'!E5421&lt;'3 ค่าคะแนน'!$B$4,'3 ค่าคะแนน'!$E$5,'3 ค่าคะแนน'!$E$4))))))</f>
        <v>0</v>
      </c>
      <c r="F5421" s="109">
        <f>IF('4 ป้อนข้อมูล'!E5421&gt;=70,SUMIF(ปันส่วน!$A$5:$A$16,D5421,ปันส่วน!$F$5:$F$16),0)</f>
        <v>0</v>
      </c>
      <c r="G5421" s="109">
        <f>SUMIFS(ปันส่วน2!$C$3:$C$20,ปันส่วน2!$A$3:$A$20,D5421,ปันส่วน2!$B$3:$B$20,E5421)</f>
        <v>0</v>
      </c>
      <c r="H5421" s="109">
        <f t="shared" si="84"/>
        <v>0</v>
      </c>
    </row>
    <row r="5422" spans="1:8">
      <c r="A5422" s="69">
        <v>5419</v>
      </c>
      <c r="B5422" s="82" t="str">
        <f>IF('4 ป้อนข้อมูล'!B5422&lt;&gt;"",'4 ป้อนข้อมูล'!B5422," ")</f>
        <v xml:space="preserve"> </v>
      </c>
      <c r="C5422" s="81" t="str">
        <f>IF('4 ป้อนข้อมูล'!C5422&lt;&gt;"",'4 ป้อนข้อมูล'!C5422," ")</f>
        <v xml:space="preserve"> </v>
      </c>
      <c r="D5422" s="69" t="str">
        <f>IF('4 ป้อนข้อมูล'!D5422&lt;&gt;"",'4 ป้อนข้อมูล'!D5422," ")</f>
        <v xml:space="preserve"> </v>
      </c>
      <c r="E5422" s="71">
        <f>IF('4 ป้อนข้อมูล'!E5422&lt;'3 ค่าคะแนน'!$B$9,0,IF('4 ป้อนข้อมูล'!E5422&lt;'3 ค่าคะแนน'!$B$8,'3 ค่าคะแนน'!$E$9,IF('4 ป้อนข้อมูล'!E5422&lt;'3 ค่าคะแนน'!$B$7,'3 ค่าคะแนน'!$E$8,IF('4 ป้อนข้อมูล'!E5422&lt;'3 ค่าคะแนน'!$B$6,'3 ค่าคะแนน'!$E$7,IF('4 ป้อนข้อมูล'!E5422&lt;'3 ค่าคะแนน'!$B$5,'3 ค่าคะแนน'!$E$6,IF('4 ป้อนข้อมูล'!E5422&lt;'3 ค่าคะแนน'!$B$4,'3 ค่าคะแนน'!$E$5,'3 ค่าคะแนน'!$E$4))))))</f>
        <v>0</v>
      </c>
      <c r="F5422" s="109">
        <f>IF('4 ป้อนข้อมูล'!E5422&gt;=70,SUMIF(ปันส่วน!$A$5:$A$16,D5422,ปันส่วน!$F$5:$F$16),0)</f>
        <v>0</v>
      </c>
      <c r="G5422" s="109">
        <f>SUMIFS(ปันส่วน2!$C$3:$C$20,ปันส่วน2!$A$3:$A$20,D5422,ปันส่วน2!$B$3:$B$20,E5422)</f>
        <v>0</v>
      </c>
      <c r="H5422" s="109">
        <f t="shared" si="84"/>
        <v>0</v>
      </c>
    </row>
    <row r="5423" spans="1:8">
      <c r="A5423" s="69">
        <v>5420</v>
      </c>
      <c r="B5423" s="82" t="str">
        <f>IF('4 ป้อนข้อมูล'!B5423&lt;&gt;"",'4 ป้อนข้อมูล'!B5423," ")</f>
        <v xml:space="preserve"> </v>
      </c>
      <c r="C5423" s="81" t="str">
        <f>IF('4 ป้อนข้อมูล'!C5423&lt;&gt;"",'4 ป้อนข้อมูล'!C5423," ")</f>
        <v xml:space="preserve"> </v>
      </c>
      <c r="D5423" s="69" t="str">
        <f>IF('4 ป้อนข้อมูล'!D5423&lt;&gt;"",'4 ป้อนข้อมูล'!D5423," ")</f>
        <v xml:space="preserve"> </v>
      </c>
      <c r="E5423" s="71">
        <f>IF('4 ป้อนข้อมูล'!E5423&lt;'3 ค่าคะแนน'!$B$9,0,IF('4 ป้อนข้อมูล'!E5423&lt;'3 ค่าคะแนน'!$B$8,'3 ค่าคะแนน'!$E$9,IF('4 ป้อนข้อมูล'!E5423&lt;'3 ค่าคะแนน'!$B$7,'3 ค่าคะแนน'!$E$8,IF('4 ป้อนข้อมูล'!E5423&lt;'3 ค่าคะแนน'!$B$6,'3 ค่าคะแนน'!$E$7,IF('4 ป้อนข้อมูล'!E5423&lt;'3 ค่าคะแนน'!$B$5,'3 ค่าคะแนน'!$E$6,IF('4 ป้อนข้อมูล'!E5423&lt;'3 ค่าคะแนน'!$B$4,'3 ค่าคะแนน'!$E$5,'3 ค่าคะแนน'!$E$4))))))</f>
        <v>0</v>
      </c>
      <c r="F5423" s="109">
        <f>IF('4 ป้อนข้อมูล'!E5423&gt;=70,SUMIF(ปันส่วน!$A$5:$A$16,D5423,ปันส่วน!$F$5:$F$16),0)</f>
        <v>0</v>
      </c>
      <c r="G5423" s="109">
        <f>SUMIFS(ปันส่วน2!$C$3:$C$20,ปันส่วน2!$A$3:$A$20,D5423,ปันส่วน2!$B$3:$B$20,E5423)</f>
        <v>0</v>
      </c>
      <c r="H5423" s="109">
        <f t="shared" si="84"/>
        <v>0</v>
      </c>
    </row>
    <row r="5424" spans="1:8">
      <c r="A5424" s="69">
        <v>5421</v>
      </c>
      <c r="B5424" s="82" t="str">
        <f>IF('4 ป้อนข้อมูล'!B5424&lt;&gt;"",'4 ป้อนข้อมูล'!B5424," ")</f>
        <v xml:space="preserve"> </v>
      </c>
      <c r="C5424" s="81" t="str">
        <f>IF('4 ป้อนข้อมูล'!C5424&lt;&gt;"",'4 ป้อนข้อมูล'!C5424," ")</f>
        <v xml:space="preserve"> </v>
      </c>
      <c r="D5424" s="69" t="str">
        <f>IF('4 ป้อนข้อมูล'!D5424&lt;&gt;"",'4 ป้อนข้อมูล'!D5424," ")</f>
        <v xml:space="preserve"> </v>
      </c>
      <c r="E5424" s="71">
        <f>IF('4 ป้อนข้อมูล'!E5424&lt;'3 ค่าคะแนน'!$B$9,0,IF('4 ป้อนข้อมูล'!E5424&lt;'3 ค่าคะแนน'!$B$8,'3 ค่าคะแนน'!$E$9,IF('4 ป้อนข้อมูล'!E5424&lt;'3 ค่าคะแนน'!$B$7,'3 ค่าคะแนน'!$E$8,IF('4 ป้อนข้อมูล'!E5424&lt;'3 ค่าคะแนน'!$B$6,'3 ค่าคะแนน'!$E$7,IF('4 ป้อนข้อมูล'!E5424&lt;'3 ค่าคะแนน'!$B$5,'3 ค่าคะแนน'!$E$6,IF('4 ป้อนข้อมูล'!E5424&lt;'3 ค่าคะแนน'!$B$4,'3 ค่าคะแนน'!$E$5,'3 ค่าคะแนน'!$E$4))))))</f>
        <v>0</v>
      </c>
      <c r="F5424" s="109">
        <f>IF('4 ป้อนข้อมูล'!E5424&gt;=70,SUMIF(ปันส่วน!$A$5:$A$16,D5424,ปันส่วน!$F$5:$F$16),0)</f>
        <v>0</v>
      </c>
      <c r="G5424" s="109">
        <f>SUMIFS(ปันส่วน2!$C$3:$C$20,ปันส่วน2!$A$3:$A$20,D5424,ปันส่วน2!$B$3:$B$20,E5424)</f>
        <v>0</v>
      </c>
      <c r="H5424" s="109">
        <f t="shared" si="84"/>
        <v>0</v>
      </c>
    </row>
    <row r="5425" spans="1:8">
      <c r="A5425" s="69">
        <v>5422</v>
      </c>
      <c r="B5425" s="82" t="str">
        <f>IF('4 ป้อนข้อมูล'!B5425&lt;&gt;"",'4 ป้อนข้อมูล'!B5425," ")</f>
        <v xml:space="preserve"> </v>
      </c>
      <c r="C5425" s="81" t="str">
        <f>IF('4 ป้อนข้อมูล'!C5425&lt;&gt;"",'4 ป้อนข้อมูล'!C5425," ")</f>
        <v xml:space="preserve"> </v>
      </c>
      <c r="D5425" s="69" t="str">
        <f>IF('4 ป้อนข้อมูล'!D5425&lt;&gt;"",'4 ป้อนข้อมูล'!D5425," ")</f>
        <v xml:space="preserve"> </v>
      </c>
      <c r="E5425" s="71">
        <f>IF('4 ป้อนข้อมูล'!E5425&lt;'3 ค่าคะแนน'!$B$9,0,IF('4 ป้อนข้อมูล'!E5425&lt;'3 ค่าคะแนน'!$B$8,'3 ค่าคะแนน'!$E$9,IF('4 ป้อนข้อมูล'!E5425&lt;'3 ค่าคะแนน'!$B$7,'3 ค่าคะแนน'!$E$8,IF('4 ป้อนข้อมูล'!E5425&lt;'3 ค่าคะแนน'!$B$6,'3 ค่าคะแนน'!$E$7,IF('4 ป้อนข้อมูล'!E5425&lt;'3 ค่าคะแนน'!$B$5,'3 ค่าคะแนน'!$E$6,IF('4 ป้อนข้อมูล'!E5425&lt;'3 ค่าคะแนน'!$B$4,'3 ค่าคะแนน'!$E$5,'3 ค่าคะแนน'!$E$4))))))</f>
        <v>0</v>
      </c>
      <c r="F5425" s="109">
        <f>IF('4 ป้อนข้อมูล'!E5425&gt;=70,SUMIF(ปันส่วน!$A$5:$A$16,D5425,ปันส่วน!$F$5:$F$16),0)</f>
        <v>0</v>
      </c>
      <c r="G5425" s="109">
        <f>SUMIFS(ปันส่วน2!$C$3:$C$20,ปันส่วน2!$A$3:$A$20,D5425,ปันส่วน2!$B$3:$B$20,E5425)</f>
        <v>0</v>
      </c>
      <c r="H5425" s="109">
        <f t="shared" si="84"/>
        <v>0</v>
      </c>
    </row>
    <row r="5426" spans="1:8">
      <c r="A5426" s="69">
        <v>5423</v>
      </c>
      <c r="B5426" s="82" t="str">
        <f>IF('4 ป้อนข้อมูล'!B5426&lt;&gt;"",'4 ป้อนข้อมูล'!B5426," ")</f>
        <v xml:space="preserve"> </v>
      </c>
      <c r="C5426" s="81" t="str">
        <f>IF('4 ป้อนข้อมูล'!C5426&lt;&gt;"",'4 ป้อนข้อมูล'!C5426," ")</f>
        <v xml:space="preserve"> </v>
      </c>
      <c r="D5426" s="69" t="str">
        <f>IF('4 ป้อนข้อมูล'!D5426&lt;&gt;"",'4 ป้อนข้อมูล'!D5426," ")</f>
        <v xml:space="preserve"> </v>
      </c>
      <c r="E5426" s="71">
        <f>IF('4 ป้อนข้อมูล'!E5426&lt;'3 ค่าคะแนน'!$B$9,0,IF('4 ป้อนข้อมูล'!E5426&lt;'3 ค่าคะแนน'!$B$8,'3 ค่าคะแนน'!$E$9,IF('4 ป้อนข้อมูล'!E5426&lt;'3 ค่าคะแนน'!$B$7,'3 ค่าคะแนน'!$E$8,IF('4 ป้อนข้อมูล'!E5426&lt;'3 ค่าคะแนน'!$B$6,'3 ค่าคะแนน'!$E$7,IF('4 ป้อนข้อมูล'!E5426&lt;'3 ค่าคะแนน'!$B$5,'3 ค่าคะแนน'!$E$6,IF('4 ป้อนข้อมูล'!E5426&lt;'3 ค่าคะแนน'!$B$4,'3 ค่าคะแนน'!$E$5,'3 ค่าคะแนน'!$E$4))))))</f>
        <v>0</v>
      </c>
      <c r="F5426" s="109">
        <f>IF('4 ป้อนข้อมูล'!E5426&gt;=70,SUMIF(ปันส่วน!$A$5:$A$16,D5426,ปันส่วน!$F$5:$F$16),0)</f>
        <v>0</v>
      </c>
      <c r="G5426" s="109">
        <f>SUMIFS(ปันส่วน2!$C$3:$C$20,ปันส่วน2!$A$3:$A$20,D5426,ปันส่วน2!$B$3:$B$20,E5426)</f>
        <v>0</v>
      </c>
      <c r="H5426" s="109">
        <f t="shared" si="84"/>
        <v>0</v>
      </c>
    </row>
    <row r="5427" spans="1:8">
      <c r="A5427" s="69">
        <v>5424</v>
      </c>
      <c r="B5427" s="82" t="str">
        <f>IF('4 ป้อนข้อมูล'!B5427&lt;&gt;"",'4 ป้อนข้อมูล'!B5427," ")</f>
        <v xml:space="preserve"> </v>
      </c>
      <c r="C5427" s="81" t="str">
        <f>IF('4 ป้อนข้อมูล'!C5427&lt;&gt;"",'4 ป้อนข้อมูล'!C5427," ")</f>
        <v xml:space="preserve"> </v>
      </c>
      <c r="D5427" s="69" t="str">
        <f>IF('4 ป้อนข้อมูล'!D5427&lt;&gt;"",'4 ป้อนข้อมูล'!D5427," ")</f>
        <v xml:space="preserve"> </v>
      </c>
      <c r="E5427" s="71">
        <f>IF('4 ป้อนข้อมูล'!E5427&lt;'3 ค่าคะแนน'!$B$9,0,IF('4 ป้อนข้อมูล'!E5427&lt;'3 ค่าคะแนน'!$B$8,'3 ค่าคะแนน'!$E$9,IF('4 ป้อนข้อมูล'!E5427&lt;'3 ค่าคะแนน'!$B$7,'3 ค่าคะแนน'!$E$8,IF('4 ป้อนข้อมูล'!E5427&lt;'3 ค่าคะแนน'!$B$6,'3 ค่าคะแนน'!$E$7,IF('4 ป้อนข้อมูล'!E5427&lt;'3 ค่าคะแนน'!$B$5,'3 ค่าคะแนน'!$E$6,IF('4 ป้อนข้อมูล'!E5427&lt;'3 ค่าคะแนน'!$B$4,'3 ค่าคะแนน'!$E$5,'3 ค่าคะแนน'!$E$4))))))</f>
        <v>0</v>
      </c>
      <c r="F5427" s="109">
        <f>IF('4 ป้อนข้อมูล'!E5427&gt;=70,SUMIF(ปันส่วน!$A$5:$A$16,D5427,ปันส่วน!$F$5:$F$16),0)</f>
        <v>0</v>
      </c>
      <c r="G5427" s="109">
        <f>SUMIFS(ปันส่วน2!$C$3:$C$20,ปันส่วน2!$A$3:$A$20,D5427,ปันส่วน2!$B$3:$B$20,E5427)</f>
        <v>0</v>
      </c>
      <c r="H5427" s="109">
        <f t="shared" si="84"/>
        <v>0</v>
      </c>
    </row>
    <row r="5428" spans="1:8">
      <c r="A5428" s="69">
        <v>5425</v>
      </c>
      <c r="B5428" s="82" t="str">
        <f>IF('4 ป้อนข้อมูล'!B5428&lt;&gt;"",'4 ป้อนข้อมูล'!B5428," ")</f>
        <v xml:space="preserve"> </v>
      </c>
      <c r="C5428" s="81" t="str">
        <f>IF('4 ป้อนข้อมูล'!C5428&lt;&gt;"",'4 ป้อนข้อมูล'!C5428," ")</f>
        <v xml:space="preserve"> </v>
      </c>
      <c r="D5428" s="69" t="str">
        <f>IF('4 ป้อนข้อมูล'!D5428&lt;&gt;"",'4 ป้อนข้อมูล'!D5428," ")</f>
        <v xml:space="preserve"> </v>
      </c>
      <c r="E5428" s="71">
        <f>IF('4 ป้อนข้อมูล'!E5428&lt;'3 ค่าคะแนน'!$B$9,0,IF('4 ป้อนข้อมูล'!E5428&lt;'3 ค่าคะแนน'!$B$8,'3 ค่าคะแนน'!$E$9,IF('4 ป้อนข้อมูล'!E5428&lt;'3 ค่าคะแนน'!$B$7,'3 ค่าคะแนน'!$E$8,IF('4 ป้อนข้อมูล'!E5428&lt;'3 ค่าคะแนน'!$B$6,'3 ค่าคะแนน'!$E$7,IF('4 ป้อนข้อมูล'!E5428&lt;'3 ค่าคะแนน'!$B$5,'3 ค่าคะแนน'!$E$6,IF('4 ป้อนข้อมูล'!E5428&lt;'3 ค่าคะแนน'!$B$4,'3 ค่าคะแนน'!$E$5,'3 ค่าคะแนน'!$E$4))))))</f>
        <v>0</v>
      </c>
      <c r="F5428" s="109">
        <f>IF('4 ป้อนข้อมูล'!E5428&gt;=70,SUMIF(ปันส่วน!$A$5:$A$16,D5428,ปันส่วน!$F$5:$F$16),0)</f>
        <v>0</v>
      </c>
      <c r="G5428" s="109">
        <f>SUMIFS(ปันส่วน2!$C$3:$C$20,ปันส่วน2!$A$3:$A$20,D5428,ปันส่วน2!$B$3:$B$20,E5428)</f>
        <v>0</v>
      </c>
      <c r="H5428" s="109">
        <f t="shared" si="84"/>
        <v>0</v>
      </c>
    </row>
    <row r="5429" spans="1:8">
      <c r="A5429" s="69">
        <v>5426</v>
      </c>
      <c r="B5429" s="82" t="str">
        <f>IF('4 ป้อนข้อมูล'!B5429&lt;&gt;"",'4 ป้อนข้อมูล'!B5429," ")</f>
        <v xml:space="preserve"> </v>
      </c>
      <c r="C5429" s="81" t="str">
        <f>IF('4 ป้อนข้อมูล'!C5429&lt;&gt;"",'4 ป้อนข้อมูล'!C5429," ")</f>
        <v xml:space="preserve"> </v>
      </c>
      <c r="D5429" s="69" t="str">
        <f>IF('4 ป้อนข้อมูล'!D5429&lt;&gt;"",'4 ป้อนข้อมูล'!D5429," ")</f>
        <v xml:space="preserve"> </v>
      </c>
      <c r="E5429" s="71">
        <f>IF('4 ป้อนข้อมูล'!E5429&lt;'3 ค่าคะแนน'!$B$9,0,IF('4 ป้อนข้อมูล'!E5429&lt;'3 ค่าคะแนน'!$B$8,'3 ค่าคะแนน'!$E$9,IF('4 ป้อนข้อมูล'!E5429&lt;'3 ค่าคะแนน'!$B$7,'3 ค่าคะแนน'!$E$8,IF('4 ป้อนข้อมูล'!E5429&lt;'3 ค่าคะแนน'!$B$6,'3 ค่าคะแนน'!$E$7,IF('4 ป้อนข้อมูล'!E5429&lt;'3 ค่าคะแนน'!$B$5,'3 ค่าคะแนน'!$E$6,IF('4 ป้อนข้อมูล'!E5429&lt;'3 ค่าคะแนน'!$B$4,'3 ค่าคะแนน'!$E$5,'3 ค่าคะแนน'!$E$4))))))</f>
        <v>0</v>
      </c>
      <c r="F5429" s="109">
        <f>IF('4 ป้อนข้อมูล'!E5429&gt;=70,SUMIF(ปันส่วน!$A$5:$A$16,D5429,ปันส่วน!$F$5:$F$16),0)</f>
        <v>0</v>
      </c>
      <c r="G5429" s="109">
        <f>SUMIFS(ปันส่วน2!$C$3:$C$20,ปันส่วน2!$A$3:$A$20,D5429,ปันส่วน2!$B$3:$B$20,E5429)</f>
        <v>0</v>
      </c>
      <c r="H5429" s="109">
        <f t="shared" si="84"/>
        <v>0</v>
      </c>
    </row>
    <row r="5430" spans="1:8">
      <c r="A5430" s="69">
        <v>5427</v>
      </c>
      <c r="B5430" s="82" t="str">
        <f>IF('4 ป้อนข้อมูล'!B5430&lt;&gt;"",'4 ป้อนข้อมูล'!B5430," ")</f>
        <v xml:space="preserve"> </v>
      </c>
      <c r="C5430" s="81" t="str">
        <f>IF('4 ป้อนข้อมูล'!C5430&lt;&gt;"",'4 ป้อนข้อมูล'!C5430," ")</f>
        <v xml:space="preserve"> </v>
      </c>
      <c r="D5430" s="69" t="str">
        <f>IF('4 ป้อนข้อมูล'!D5430&lt;&gt;"",'4 ป้อนข้อมูล'!D5430," ")</f>
        <v xml:space="preserve"> </v>
      </c>
      <c r="E5430" s="71">
        <f>IF('4 ป้อนข้อมูล'!E5430&lt;'3 ค่าคะแนน'!$B$9,0,IF('4 ป้อนข้อมูล'!E5430&lt;'3 ค่าคะแนน'!$B$8,'3 ค่าคะแนน'!$E$9,IF('4 ป้อนข้อมูล'!E5430&lt;'3 ค่าคะแนน'!$B$7,'3 ค่าคะแนน'!$E$8,IF('4 ป้อนข้อมูล'!E5430&lt;'3 ค่าคะแนน'!$B$6,'3 ค่าคะแนน'!$E$7,IF('4 ป้อนข้อมูล'!E5430&lt;'3 ค่าคะแนน'!$B$5,'3 ค่าคะแนน'!$E$6,IF('4 ป้อนข้อมูล'!E5430&lt;'3 ค่าคะแนน'!$B$4,'3 ค่าคะแนน'!$E$5,'3 ค่าคะแนน'!$E$4))))))</f>
        <v>0</v>
      </c>
      <c r="F5430" s="109">
        <f>IF('4 ป้อนข้อมูล'!E5430&gt;=70,SUMIF(ปันส่วน!$A$5:$A$16,D5430,ปันส่วน!$F$5:$F$16),0)</f>
        <v>0</v>
      </c>
      <c r="G5430" s="109">
        <f>SUMIFS(ปันส่วน2!$C$3:$C$20,ปันส่วน2!$A$3:$A$20,D5430,ปันส่วน2!$B$3:$B$20,E5430)</f>
        <v>0</v>
      </c>
      <c r="H5430" s="109">
        <f t="shared" si="84"/>
        <v>0</v>
      </c>
    </row>
    <row r="5431" spans="1:8">
      <c r="A5431" s="69">
        <v>5428</v>
      </c>
      <c r="B5431" s="82" t="str">
        <f>IF('4 ป้อนข้อมูล'!B5431&lt;&gt;"",'4 ป้อนข้อมูล'!B5431," ")</f>
        <v xml:space="preserve"> </v>
      </c>
      <c r="C5431" s="81" t="str">
        <f>IF('4 ป้อนข้อมูล'!C5431&lt;&gt;"",'4 ป้อนข้อมูล'!C5431," ")</f>
        <v xml:space="preserve"> </v>
      </c>
      <c r="D5431" s="69" t="str">
        <f>IF('4 ป้อนข้อมูล'!D5431&lt;&gt;"",'4 ป้อนข้อมูล'!D5431," ")</f>
        <v xml:space="preserve"> </v>
      </c>
      <c r="E5431" s="71">
        <f>IF('4 ป้อนข้อมูล'!E5431&lt;'3 ค่าคะแนน'!$B$9,0,IF('4 ป้อนข้อมูล'!E5431&lt;'3 ค่าคะแนน'!$B$8,'3 ค่าคะแนน'!$E$9,IF('4 ป้อนข้อมูล'!E5431&lt;'3 ค่าคะแนน'!$B$7,'3 ค่าคะแนน'!$E$8,IF('4 ป้อนข้อมูล'!E5431&lt;'3 ค่าคะแนน'!$B$6,'3 ค่าคะแนน'!$E$7,IF('4 ป้อนข้อมูล'!E5431&lt;'3 ค่าคะแนน'!$B$5,'3 ค่าคะแนน'!$E$6,IF('4 ป้อนข้อมูล'!E5431&lt;'3 ค่าคะแนน'!$B$4,'3 ค่าคะแนน'!$E$5,'3 ค่าคะแนน'!$E$4))))))</f>
        <v>0</v>
      </c>
      <c r="F5431" s="109">
        <f>IF('4 ป้อนข้อมูล'!E5431&gt;=70,SUMIF(ปันส่วน!$A$5:$A$16,D5431,ปันส่วน!$F$5:$F$16),0)</f>
        <v>0</v>
      </c>
      <c r="G5431" s="109">
        <f>SUMIFS(ปันส่วน2!$C$3:$C$20,ปันส่วน2!$A$3:$A$20,D5431,ปันส่วน2!$B$3:$B$20,E5431)</f>
        <v>0</v>
      </c>
      <c r="H5431" s="109">
        <f t="shared" si="84"/>
        <v>0</v>
      </c>
    </row>
    <row r="5432" spans="1:8">
      <c r="A5432" s="69">
        <v>5429</v>
      </c>
      <c r="B5432" s="82" t="str">
        <f>IF('4 ป้อนข้อมูล'!B5432&lt;&gt;"",'4 ป้อนข้อมูล'!B5432," ")</f>
        <v xml:space="preserve"> </v>
      </c>
      <c r="C5432" s="81" t="str">
        <f>IF('4 ป้อนข้อมูล'!C5432&lt;&gt;"",'4 ป้อนข้อมูล'!C5432," ")</f>
        <v xml:space="preserve"> </v>
      </c>
      <c r="D5432" s="69" t="str">
        <f>IF('4 ป้อนข้อมูล'!D5432&lt;&gt;"",'4 ป้อนข้อมูล'!D5432," ")</f>
        <v xml:space="preserve"> </v>
      </c>
      <c r="E5432" s="71">
        <f>IF('4 ป้อนข้อมูล'!E5432&lt;'3 ค่าคะแนน'!$B$9,0,IF('4 ป้อนข้อมูล'!E5432&lt;'3 ค่าคะแนน'!$B$8,'3 ค่าคะแนน'!$E$9,IF('4 ป้อนข้อมูล'!E5432&lt;'3 ค่าคะแนน'!$B$7,'3 ค่าคะแนน'!$E$8,IF('4 ป้อนข้อมูล'!E5432&lt;'3 ค่าคะแนน'!$B$6,'3 ค่าคะแนน'!$E$7,IF('4 ป้อนข้อมูล'!E5432&lt;'3 ค่าคะแนน'!$B$5,'3 ค่าคะแนน'!$E$6,IF('4 ป้อนข้อมูล'!E5432&lt;'3 ค่าคะแนน'!$B$4,'3 ค่าคะแนน'!$E$5,'3 ค่าคะแนน'!$E$4))))))</f>
        <v>0</v>
      </c>
      <c r="F5432" s="109">
        <f>IF('4 ป้อนข้อมูล'!E5432&gt;=70,SUMIF(ปันส่วน!$A$5:$A$16,D5432,ปันส่วน!$F$5:$F$16),0)</f>
        <v>0</v>
      </c>
      <c r="G5432" s="109">
        <f>SUMIFS(ปันส่วน2!$C$3:$C$20,ปันส่วน2!$A$3:$A$20,D5432,ปันส่วน2!$B$3:$B$20,E5432)</f>
        <v>0</v>
      </c>
      <c r="H5432" s="109">
        <f t="shared" si="84"/>
        <v>0</v>
      </c>
    </row>
    <row r="5433" spans="1:8">
      <c r="A5433" s="69">
        <v>5430</v>
      </c>
      <c r="B5433" s="82" t="str">
        <f>IF('4 ป้อนข้อมูล'!B5433&lt;&gt;"",'4 ป้อนข้อมูล'!B5433," ")</f>
        <v xml:space="preserve"> </v>
      </c>
      <c r="C5433" s="81" t="str">
        <f>IF('4 ป้อนข้อมูล'!C5433&lt;&gt;"",'4 ป้อนข้อมูล'!C5433," ")</f>
        <v xml:space="preserve"> </v>
      </c>
      <c r="D5433" s="69" t="str">
        <f>IF('4 ป้อนข้อมูล'!D5433&lt;&gt;"",'4 ป้อนข้อมูล'!D5433," ")</f>
        <v xml:space="preserve"> </v>
      </c>
      <c r="E5433" s="71">
        <f>IF('4 ป้อนข้อมูล'!E5433&lt;'3 ค่าคะแนน'!$B$9,0,IF('4 ป้อนข้อมูล'!E5433&lt;'3 ค่าคะแนน'!$B$8,'3 ค่าคะแนน'!$E$9,IF('4 ป้อนข้อมูล'!E5433&lt;'3 ค่าคะแนน'!$B$7,'3 ค่าคะแนน'!$E$8,IF('4 ป้อนข้อมูล'!E5433&lt;'3 ค่าคะแนน'!$B$6,'3 ค่าคะแนน'!$E$7,IF('4 ป้อนข้อมูล'!E5433&lt;'3 ค่าคะแนน'!$B$5,'3 ค่าคะแนน'!$E$6,IF('4 ป้อนข้อมูล'!E5433&lt;'3 ค่าคะแนน'!$B$4,'3 ค่าคะแนน'!$E$5,'3 ค่าคะแนน'!$E$4))))))</f>
        <v>0</v>
      </c>
      <c r="F5433" s="109">
        <f>IF('4 ป้อนข้อมูล'!E5433&gt;=70,SUMIF(ปันส่วน!$A$5:$A$16,D5433,ปันส่วน!$F$5:$F$16),0)</f>
        <v>0</v>
      </c>
      <c r="G5433" s="109">
        <f>SUMIFS(ปันส่วน2!$C$3:$C$20,ปันส่วน2!$A$3:$A$20,D5433,ปันส่วน2!$B$3:$B$20,E5433)</f>
        <v>0</v>
      </c>
      <c r="H5433" s="109">
        <f t="shared" si="84"/>
        <v>0</v>
      </c>
    </row>
    <row r="5434" spans="1:8">
      <c r="A5434" s="69">
        <v>5431</v>
      </c>
      <c r="B5434" s="82" t="str">
        <f>IF('4 ป้อนข้อมูล'!B5434&lt;&gt;"",'4 ป้อนข้อมูล'!B5434," ")</f>
        <v xml:space="preserve"> </v>
      </c>
      <c r="C5434" s="81" t="str">
        <f>IF('4 ป้อนข้อมูล'!C5434&lt;&gt;"",'4 ป้อนข้อมูล'!C5434," ")</f>
        <v xml:space="preserve"> </v>
      </c>
      <c r="D5434" s="69" t="str">
        <f>IF('4 ป้อนข้อมูล'!D5434&lt;&gt;"",'4 ป้อนข้อมูล'!D5434," ")</f>
        <v xml:space="preserve"> </v>
      </c>
      <c r="E5434" s="71">
        <f>IF('4 ป้อนข้อมูล'!E5434&lt;'3 ค่าคะแนน'!$B$9,0,IF('4 ป้อนข้อมูล'!E5434&lt;'3 ค่าคะแนน'!$B$8,'3 ค่าคะแนน'!$E$9,IF('4 ป้อนข้อมูล'!E5434&lt;'3 ค่าคะแนน'!$B$7,'3 ค่าคะแนน'!$E$8,IF('4 ป้อนข้อมูล'!E5434&lt;'3 ค่าคะแนน'!$B$6,'3 ค่าคะแนน'!$E$7,IF('4 ป้อนข้อมูล'!E5434&lt;'3 ค่าคะแนน'!$B$5,'3 ค่าคะแนน'!$E$6,IF('4 ป้อนข้อมูล'!E5434&lt;'3 ค่าคะแนน'!$B$4,'3 ค่าคะแนน'!$E$5,'3 ค่าคะแนน'!$E$4))))))</f>
        <v>0</v>
      </c>
      <c r="F5434" s="109">
        <f>IF('4 ป้อนข้อมูล'!E5434&gt;=70,SUMIF(ปันส่วน!$A$5:$A$16,D5434,ปันส่วน!$F$5:$F$16),0)</f>
        <v>0</v>
      </c>
      <c r="G5434" s="109">
        <f>SUMIFS(ปันส่วน2!$C$3:$C$20,ปันส่วน2!$A$3:$A$20,D5434,ปันส่วน2!$B$3:$B$20,E5434)</f>
        <v>0</v>
      </c>
      <c r="H5434" s="109">
        <f t="shared" si="84"/>
        <v>0</v>
      </c>
    </row>
    <row r="5435" spans="1:8">
      <c r="A5435" s="69">
        <v>5432</v>
      </c>
      <c r="B5435" s="82" t="str">
        <f>IF('4 ป้อนข้อมูล'!B5435&lt;&gt;"",'4 ป้อนข้อมูล'!B5435," ")</f>
        <v xml:space="preserve"> </v>
      </c>
      <c r="C5435" s="81" t="str">
        <f>IF('4 ป้อนข้อมูล'!C5435&lt;&gt;"",'4 ป้อนข้อมูล'!C5435," ")</f>
        <v xml:space="preserve"> </v>
      </c>
      <c r="D5435" s="69" t="str">
        <f>IF('4 ป้อนข้อมูล'!D5435&lt;&gt;"",'4 ป้อนข้อมูล'!D5435," ")</f>
        <v xml:space="preserve"> </v>
      </c>
      <c r="E5435" s="71">
        <f>IF('4 ป้อนข้อมูล'!E5435&lt;'3 ค่าคะแนน'!$B$9,0,IF('4 ป้อนข้อมูล'!E5435&lt;'3 ค่าคะแนน'!$B$8,'3 ค่าคะแนน'!$E$9,IF('4 ป้อนข้อมูล'!E5435&lt;'3 ค่าคะแนน'!$B$7,'3 ค่าคะแนน'!$E$8,IF('4 ป้อนข้อมูล'!E5435&lt;'3 ค่าคะแนน'!$B$6,'3 ค่าคะแนน'!$E$7,IF('4 ป้อนข้อมูล'!E5435&lt;'3 ค่าคะแนน'!$B$5,'3 ค่าคะแนน'!$E$6,IF('4 ป้อนข้อมูล'!E5435&lt;'3 ค่าคะแนน'!$B$4,'3 ค่าคะแนน'!$E$5,'3 ค่าคะแนน'!$E$4))))))</f>
        <v>0</v>
      </c>
      <c r="F5435" s="109">
        <f>IF('4 ป้อนข้อมูล'!E5435&gt;=70,SUMIF(ปันส่วน!$A$5:$A$16,D5435,ปันส่วน!$F$5:$F$16),0)</f>
        <v>0</v>
      </c>
      <c r="G5435" s="109">
        <f>SUMIFS(ปันส่วน2!$C$3:$C$20,ปันส่วน2!$A$3:$A$20,D5435,ปันส่วน2!$B$3:$B$20,E5435)</f>
        <v>0</v>
      </c>
      <c r="H5435" s="109">
        <f t="shared" si="84"/>
        <v>0</v>
      </c>
    </row>
    <row r="5436" spans="1:8">
      <c r="A5436" s="69">
        <v>5433</v>
      </c>
      <c r="B5436" s="82" t="str">
        <f>IF('4 ป้อนข้อมูล'!B5436&lt;&gt;"",'4 ป้อนข้อมูล'!B5436," ")</f>
        <v xml:space="preserve"> </v>
      </c>
      <c r="C5436" s="81" t="str">
        <f>IF('4 ป้อนข้อมูล'!C5436&lt;&gt;"",'4 ป้อนข้อมูล'!C5436," ")</f>
        <v xml:space="preserve"> </v>
      </c>
      <c r="D5436" s="69" t="str">
        <f>IF('4 ป้อนข้อมูล'!D5436&lt;&gt;"",'4 ป้อนข้อมูล'!D5436," ")</f>
        <v xml:space="preserve"> </v>
      </c>
      <c r="E5436" s="71">
        <f>IF('4 ป้อนข้อมูล'!E5436&lt;'3 ค่าคะแนน'!$B$9,0,IF('4 ป้อนข้อมูล'!E5436&lt;'3 ค่าคะแนน'!$B$8,'3 ค่าคะแนน'!$E$9,IF('4 ป้อนข้อมูล'!E5436&lt;'3 ค่าคะแนน'!$B$7,'3 ค่าคะแนน'!$E$8,IF('4 ป้อนข้อมูล'!E5436&lt;'3 ค่าคะแนน'!$B$6,'3 ค่าคะแนน'!$E$7,IF('4 ป้อนข้อมูล'!E5436&lt;'3 ค่าคะแนน'!$B$5,'3 ค่าคะแนน'!$E$6,IF('4 ป้อนข้อมูล'!E5436&lt;'3 ค่าคะแนน'!$B$4,'3 ค่าคะแนน'!$E$5,'3 ค่าคะแนน'!$E$4))))))</f>
        <v>0</v>
      </c>
      <c r="F5436" s="109">
        <f>IF('4 ป้อนข้อมูล'!E5436&gt;=70,SUMIF(ปันส่วน!$A$5:$A$16,D5436,ปันส่วน!$F$5:$F$16),0)</f>
        <v>0</v>
      </c>
      <c r="G5436" s="109">
        <f>SUMIFS(ปันส่วน2!$C$3:$C$20,ปันส่วน2!$A$3:$A$20,D5436,ปันส่วน2!$B$3:$B$20,E5436)</f>
        <v>0</v>
      </c>
      <c r="H5436" s="109">
        <f t="shared" si="84"/>
        <v>0</v>
      </c>
    </row>
    <row r="5437" spans="1:8">
      <c r="A5437" s="69">
        <v>5434</v>
      </c>
      <c r="B5437" s="82" t="str">
        <f>IF('4 ป้อนข้อมูล'!B5437&lt;&gt;"",'4 ป้อนข้อมูล'!B5437," ")</f>
        <v xml:space="preserve"> </v>
      </c>
      <c r="C5437" s="81" t="str">
        <f>IF('4 ป้อนข้อมูล'!C5437&lt;&gt;"",'4 ป้อนข้อมูล'!C5437," ")</f>
        <v xml:space="preserve"> </v>
      </c>
      <c r="D5437" s="69" t="str">
        <f>IF('4 ป้อนข้อมูล'!D5437&lt;&gt;"",'4 ป้อนข้อมูล'!D5437," ")</f>
        <v xml:space="preserve"> </v>
      </c>
      <c r="E5437" s="71">
        <f>IF('4 ป้อนข้อมูล'!E5437&lt;'3 ค่าคะแนน'!$B$9,0,IF('4 ป้อนข้อมูล'!E5437&lt;'3 ค่าคะแนน'!$B$8,'3 ค่าคะแนน'!$E$9,IF('4 ป้อนข้อมูล'!E5437&lt;'3 ค่าคะแนน'!$B$7,'3 ค่าคะแนน'!$E$8,IF('4 ป้อนข้อมูล'!E5437&lt;'3 ค่าคะแนน'!$B$6,'3 ค่าคะแนน'!$E$7,IF('4 ป้อนข้อมูล'!E5437&lt;'3 ค่าคะแนน'!$B$5,'3 ค่าคะแนน'!$E$6,IF('4 ป้อนข้อมูล'!E5437&lt;'3 ค่าคะแนน'!$B$4,'3 ค่าคะแนน'!$E$5,'3 ค่าคะแนน'!$E$4))))))</f>
        <v>0</v>
      </c>
      <c r="F5437" s="109">
        <f>IF('4 ป้อนข้อมูล'!E5437&gt;=70,SUMIF(ปันส่วน!$A$5:$A$16,D5437,ปันส่วน!$F$5:$F$16),0)</f>
        <v>0</v>
      </c>
      <c r="G5437" s="109">
        <f>SUMIFS(ปันส่วน2!$C$3:$C$20,ปันส่วน2!$A$3:$A$20,D5437,ปันส่วน2!$B$3:$B$20,E5437)</f>
        <v>0</v>
      </c>
      <c r="H5437" s="109">
        <f t="shared" si="84"/>
        <v>0</v>
      </c>
    </row>
    <row r="5438" spans="1:8">
      <c r="A5438" s="69">
        <v>5435</v>
      </c>
      <c r="B5438" s="82" t="str">
        <f>IF('4 ป้อนข้อมูล'!B5438&lt;&gt;"",'4 ป้อนข้อมูล'!B5438," ")</f>
        <v xml:space="preserve"> </v>
      </c>
      <c r="C5438" s="81" t="str">
        <f>IF('4 ป้อนข้อมูล'!C5438&lt;&gt;"",'4 ป้อนข้อมูล'!C5438," ")</f>
        <v xml:space="preserve"> </v>
      </c>
      <c r="D5438" s="69" t="str">
        <f>IF('4 ป้อนข้อมูล'!D5438&lt;&gt;"",'4 ป้อนข้อมูล'!D5438," ")</f>
        <v xml:space="preserve"> </v>
      </c>
      <c r="E5438" s="71">
        <f>IF('4 ป้อนข้อมูล'!E5438&lt;'3 ค่าคะแนน'!$B$9,0,IF('4 ป้อนข้อมูล'!E5438&lt;'3 ค่าคะแนน'!$B$8,'3 ค่าคะแนน'!$E$9,IF('4 ป้อนข้อมูล'!E5438&lt;'3 ค่าคะแนน'!$B$7,'3 ค่าคะแนน'!$E$8,IF('4 ป้อนข้อมูล'!E5438&lt;'3 ค่าคะแนน'!$B$6,'3 ค่าคะแนน'!$E$7,IF('4 ป้อนข้อมูล'!E5438&lt;'3 ค่าคะแนน'!$B$5,'3 ค่าคะแนน'!$E$6,IF('4 ป้อนข้อมูล'!E5438&lt;'3 ค่าคะแนน'!$B$4,'3 ค่าคะแนน'!$E$5,'3 ค่าคะแนน'!$E$4))))))</f>
        <v>0</v>
      </c>
      <c r="F5438" s="109">
        <f>IF('4 ป้อนข้อมูล'!E5438&gt;=70,SUMIF(ปันส่วน!$A$5:$A$16,D5438,ปันส่วน!$F$5:$F$16),0)</f>
        <v>0</v>
      </c>
      <c r="G5438" s="109">
        <f>SUMIFS(ปันส่วน2!$C$3:$C$20,ปันส่วน2!$A$3:$A$20,D5438,ปันส่วน2!$B$3:$B$20,E5438)</f>
        <v>0</v>
      </c>
      <c r="H5438" s="109">
        <f t="shared" si="84"/>
        <v>0</v>
      </c>
    </row>
    <row r="5439" spans="1:8">
      <c r="A5439" s="69">
        <v>5436</v>
      </c>
      <c r="B5439" s="82" t="str">
        <f>IF('4 ป้อนข้อมูล'!B5439&lt;&gt;"",'4 ป้อนข้อมูล'!B5439," ")</f>
        <v xml:space="preserve"> </v>
      </c>
      <c r="C5439" s="81" t="str">
        <f>IF('4 ป้อนข้อมูล'!C5439&lt;&gt;"",'4 ป้อนข้อมูล'!C5439," ")</f>
        <v xml:space="preserve"> </v>
      </c>
      <c r="D5439" s="69" t="str">
        <f>IF('4 ป้อนข้อมูล'!D5439&lt;&gt;"",'4 ป้อนข้อมูล'!D5439," ")</f>
        <v xml:space="preserve"> </v>
      </c>
      <c r="E5439" s="71">
        <f>IF('4 ป้อนข้อมูล'!E5439&lt;'3 ค่าคะแนน'!$B$9,0,IF('4 ป้อนข้อมูล'!E5439&lt;'3 ค่าคะแนน'!$B$8,'3 ค่าคะแนน'!$E$9,IF('4 ป้อนข้อมูล'!E5439&lt;'3 ค่าคะแนน'!$B$7,'3 ค่าคะแนน'!$E$8,IF('4 ป้อนข้อมูล'!E5439&lt;'3 ค่าคะแนน'!$B$6,'3 ค่าคะแนน'!$E$7,IF('4 ป้อนข้อมูล'!E5439&lt;'3 ค่าคะแนน'!$B$5,'3 ค่าคะแนน'!$E$6,IF('4 ป้อนข้อมูล'!E5439&lt;'3 ค่าคะแนน'!$B$4,'3 ค่าคะแนน'!$E$5,'3 ค่าคะแนน'!$E$4))))))</f>
        <v>0</v>
      </c>
      <c r="F5439" s="109">
        <f>IF('4 ป้อนข้อมูล'!E5439&gt;=70,SUMIF(ปันส่วน!$A$5:$A$16,D5439,ปันส่วน!$F$5:$F$16),0)</f>
        <v>0</v>
      </c>
      <c r="G5439" s="109">
        <f>SUMIFS(ปันส่วน2!$C$3:$C$20,ปันส่วน2!$A$3:$A$20,D5439,ปันส่วน2!$B$3:$B$20,E5439)</f>
        <v>0</v>
      </c>
      <c r="H5439" s="109">
        <f t="shared" si="84"/>
        <v>0</v>
      </c>
    </row>
    <row r="5440" spans="1:8">
      <c r="A5440" s="69">
        <v>5437</v>
      </c>
      <c r="B5440" s="82" t="str">
        <f>IF('4 ป้อนข้อมูล'!B5440&lt;&gt;"",'4 ป้อนข้อมูล'!B5440," ")</f>
        <v xml:space="preserve"> </v>
      </c>
      <c r="C5440" s="81" t="str">
        <f>IF('4 ป้อนข้อมูล'!C5440&lt;&gt;"",'4 ป้อนข้อมูล'!C5440," ")</f>
        <v xml:space="preserve"> </v>
      </c>
      <c r="D5440" s="69" t="str">
        <f>IF('4 ป้อนข้อมูล'!D5440&lt;&gt;"",'4 ป้อนข้อมูล'!D5440," ")</f>
        <v xml:space="preserve"> </v>
      </c>
      <c r="E5440" s="71">
        <f>IF('4 ป้อนข้อมูล'!E5440&lt;'3 ค่าคะแนน'!$B$9,0,IF('4 ป้อนข้อมูล'!E5440&lt;'3 ค่าคะแนน'!$B$8,'3 ค่าคะแนน'!$E$9,IF('4 ป้อนข้อมูล'!E5440&lt;'3 ค่าคะแนน'!$B$7,'3 ค่าคะแนน'!$E$8,IF('4 ป้อนข้อมูล'!E5440&lt;'3 ค่าคะแนน'!$B$6,'3 ค่าคะแนน'!$E$7,IF('4 ป้อนข้อมูล'!E5440&lt;'3 ค่าคะแนน'!$B$5,'3 ค่าคะแนน'!$E$6,IF('4 ป้อนข้อมูล'!E5440&lt;'3 ค่าคะแนน'!$B$4,'3 ค่าคะแนน'!$E$5,'3 ค่าคะแนน'!$E$4))))))</f>
        <v>0</v>
      </c>
      <c r="F5440" s="109">
        <f>IF('4 ป้อนข้อมูล'!E5440&gt;=70,SUMIF(ปันส่วน!$A$5:$A$16,D5440,ปันส่วน!$F$5:$F$16),0)</f>
        <v>0</v>
      </c>
      <c r="G5440" s="109">
        <f>SUMIFS(ปันส่วน2!$C$3:$C$20,ปันส่วน2!$A$3:$A$20,D5440,ปันส่วน2!$B$3:$B$20,E5440)</f>
        <v>0</v>
      </c>
      <c r="H5440" s="109">
        <f t="shared" si="84"/>
        <v>0</v>
      </c>
    </row>
    <row r="5441" spans="1:8">
      <c r="A5441" s="69">
        <v>5438</v>
      </c>
      <c r="B5441" s="82" t="str">
        <f>IF('4 ป้อนข้อมูล'!B5441&lt;&gt;"",'4 ป้อนข้อมูล'!B5441," ")</f>
        <v xml:space="preserve"> </v>
      </c>
      <c r="C5441" s="81" t="str">
        <f>IF('4 ป้อนข้อมูล'!C5441&lt;&gt;"",'4 ป้อนข้อมูล'!C5441," ")</f>
        <v xml:space="preserve"> </v>
      </c>
      <c r="D5441" s="69" t="str">
        <f>IF('4 ป้อนข้อมูล'!D5441&lt;&gt;"",'4 ป้อนข้อมูล'!D5441," ")</f>
        <v xml:space="preserve"> </v>
      </c>
      <c r="E5441" s="71">
        <f>IF('4 ป้อนข้อมูล'!E5441&lt;'3 ค่าคะแนน'!$B$9,0,IF('4 ป้อนข้อมูล'!E5441&lt;'3 ค่าคะแนน'!$B$8,'3 ค่าคะแนน'!$E$9,IF('4 ป้อนข้อมูล'!E5441&lt;'3 ค่าคะแนน'!$B$7,'3 ค่าคะแนน'!$E$8,IF('4 ป้อนข้อมูล'!E5441&lt;'3 ค่าคะแนน'!$B$6,'3 ค่าคะแนน'!$E$7,IF('4 ป้อนข้อมูล'!E5441&lt;'3 ค่าคะแนน'!$B$5,'3 ค่าคะแนน'!$E$6,IF('4 ป้อนข้อมูล'!E5441&lt;'3 ค่าคะแนน'!$B$4,'3 ค่าคะแนน'!$E$5,'3 ค่าคะแนน'!$E$4))))))</f>
        <v>0</v>
      </c>
      <c r="F5441" s="109">
        <f>IF('4 ป้อนข้อมูล'!E5441&gt;=70,SUMIF(ปันส่วน!$A$5:$A$16,D5441,ปันส่วน!$F$5:$F$16),0)</f>
        <v>0</v>
      </c>
      <c r="G5441" s="109">
        <f>SUMIFS(ปันส่วน2!$C$3:$C$20,ปันส่วน2!$A$3:$A$20,D5441,ปันส่วน2!$B$3:$B$20,E5441)</f>
        <v>0</v>
      </c>
      <c r="H5441" s="109">
        <f t="shared" si="84"/>
        <v>0</v>
      </c>
    </row>
    <row r="5442" spans="1:8">
      <c r="A5442" s="69">
        <v>5439</v>
      </c>
      <c r="B5442" s="82" t="str">
        <f>IF('4 ป้อนข้อมูล'!B5442&lt;&gt;"",'4 ป้อนข้อมูล'!B5442," ")</f>
        <v xml:space="preserve"> </v>
      </c>
      <c r="C5442" s="81" t="str">
        <f>IF('4 ป้อนข้อมูล'!C5442&lt;&gt;"",'4 ป้อนข้อมูล'!C5442," ")</f>
        <v xml:space="preserve"> </v>
      </c>
      <c r="D5442" s="69" t="str">
        <f>IF('4 ป้อนข้อมูล'!D5442&lt;&gt;"",'4 ป้อนข้อมูล'!D5442," ")</f>
        <v xml:space="preserve"> </v>
      </c>
      <c r="E5442" s="71">
        <f>IF('4 ป้อนข้อมูล'!E5442&lt;'3 ค่าคะแนน'!$B$9,0,IF('4 ป้อนข้อมูล'!E5442&lt;'3 ค่าคะแนน'!$B$8,'3 ค่าคะแนน'!$E$9,IF('4 ป้อนข้อมูล'!E5442&lt;'3 ค่าคะแนน'!$B$7,'3 ค่าคะแนน'!$E$8,IF('4 ป้อนข้อมูล'!E5442&lt;'3 ค่าคะแนน'!$B$6,'3 ค่าคะแนน'!$E$7,IF('4 ป้อนข้อมูล'!E5442&lt;'3 ค่าคะแนน'!$B$5,'3 ค่าคะแนน'!$E$6,IF('4 ป้อนข้อมูล'!E5442&lt;'3 ค่าคะแนน'!$B$4,'3 ค่าคะแนน'!$E$5,'3 ค่าคะแนน'!$E$4))))))</f>
        <v>0</v>
      </c>
      <c r="F5442" s="109">
        <f>IF('4 ป้อนข้อมูล'!E5442&gt;=70,SUMIF(ปันส่วน!$A$5:$A$16,D5442,ปันส่วน!$F$5:$F$16),0)</f>
        <v>0</v>
      </c>
      <c r="G5442" s="109">
        <f>SUMIFS(ปันส่วน2!$C$3:$C$20,ปันส่วน2!$A$3:$A$20,D5442,ปันส่วน2!$B$3:$B$20,E5442)</f>
        <v>0</v>
      </c>
      <c r="H5442" s="109">
        <f t="shared" si="84"/>
        <v>0</v>
      </c>
    </row>
    <row r="5443" spans="1:8">
      <c r="A5443" s="69">
        <v>5440</v>
      </c>
      <c r="B5443" s="82" t="str">
        <f>IF('4 ป้อนข้อมูล'!B5443&lt;&gt;"",'4 ป้อนข้อมูล'!B5443," ")</f>
        <v xml:space="preserve"> </v>
      </c>
      <c r="C5443" s="81" t="str">
        <f>IF('4 ป้อนข้อมูล'!C5443&lt;&gt;"",'4 ป้อนข้อมูล'!C5443," ")</f>
        <v xml:space="preserve"> </v>
      </c>
      <c r="D5443" s="69" t="str">
        <f>IF('4 ป้อนข้อมูล'!D5443&lt;&gt;"",'4 ป้อนข้อมูล'!D5443," ")</f>
        <v xml:space="preserve"> </v>
      </c>
      <c r="E5443" s="71">
        <f>IF('4 ป้อนข้อมูล'!E5443&lt;'3 ค่าคะแนน'!$B$9,0,IF('4 ป้อนข้อมูล'!E5443&lt;'3 ค่าคะแนน'!$B$8,'3 ค่าคะแนน'!$E$9,IF('4 ป้อนข้อมูล'!E5443&lt;'3 ค่าคะแนน'!$B$7,'3 ค่าคะแนน'!$E$8,IF('4 ป้อนข้อมูล'!E5443&lt;'3 ค่าคะแนน'!$B$6,'3 ค่าคะแนน'!$E$7,IF('4 ป้อนข้อมูล'!E5443&lt;'3 ค่าคะแนน'!$B$5,'3 ค่าคะแนน'!$E$6,IF('4 ป้อนข้อมูล'!E5443&lt;'3 ค่าคะแนน'!$B$4,'3 ค่าคะแนน'!$E$5,'3 ค่าคะแนน'!$E$4))))))</f>
        <v>0</v>
      </c>
      <c r="F5443" s="109">
        <f>IF('4 ป้อนข้อมูล'!E5443&gt;=70,SUMIF(ปันส่วน!$A$5:$A$16,D5443,ปันส่วน!$F$5:$F$16),0)</f>
        <v>0</v>
      </c>
      <c r="G5443" s="109">
        <f>SUMIFS(ปันส่วน2!$C$3:$C$20,ปันส่วน2!$A$3:$A$20,D5443,ปันส่วน2!$B$3:$B$20,E5443)</f>
        <v>0</v>
      </c>
      <c r="H5443" s="109">
        <f t="shared" si="84"/>
        <v>0</v>
      </c>
    </row>
    <row r="5444" spans="1:8">
      <c r="A5444" s="69">
        <v>5441</v>
      </c>
      <c r="B5444" s="82" t="str">
        <f>IF('4 ป้อนข้อมูล'!B5444&lt;&gt;"",'4 ป้อนข้อมูล'!B5444," ")</f>
        <v xml:space="preserve"> </v>
      </c>
      <c r="C5444" s="81" t="str">
        <f>IF('4 ป้อนข้อมูล'!C5444&lt;&gt;"",'4 ป้อนข้อมูล'!C5444," ")</f>
        <v xml:space="preserve"> </v>
      </c>
      <c r="D5444" s="69" t="str">
        <f>IF('4 ป้อนข้อมูล'!D5444&lt;&gt;"",'4 ป้อนข้อมูล'!D5444," ")</f>
        <v xml:space="preserve"> </v>
      </c>
      <c r="E5444" s="71">
        <f>IF('4 ป้อนข้อมูล'!E5444&lt;'3 ค่าคะแนน'!$B$9,0,IF('4 ป้อนข้อมูล'!E5444&lt;'3 ค่าคะแนน'!$B$8,'3 ค่าคะแนน'!$E$9,IF('4 ป้อนข้อมูล'!E5444&lt;'3 ค่าคะแนน'!$B$7,'3 ค่าคะแนน'!$E$8,IF('4 ป้อนข้อมูล'!E5444&lt;'3 ค่าคะแนน'!$B$6,'3 ค่าคะแนน'!$E$7,IF('4 ป้อนข้อมูล'!E5444&lt;'3 ค่าคะแนน'!$B$5,'3 ค่าคะแนน'!$E$6,IF('4 ป้อนข้อมูล'!E5444&lt;'3 ค่าคะแนน'!$B$4,'3 ค่าคะแนน'!$E$5,'3 ค่าคะแนน'!$E$4))))))</f>
        <v>0</v>
      </c>
      <c r="F5444" s="109">
        <f>IF('4 ป้อนข้อมูล'!E5444&gt;=70,SUMIF(ปันส่วน!$A$5:$A$16,D5444,ปันส่วน!$F$5:$F$16),0)</f>
        <v>0</v>
      </c>
      <c r="G5444" s="109">
        <f>SUMIFS(ปันส่วน2!$C$3:$C$20,ปันส่วน2!$A$3:$A$20,D5444,ปันส่วน2!$B$3:$B$20,E5444)</f>
        <v>0</v>
      </c>
      <c r="H5444" s="109">
        <f t="shared" si="84"/>
        <v>0</v>
      </c>
    </row>
    <row r="5445" spans="1:8">
      <c r="A5445" s="69">
        <v>5442</v>
      </c>
      <c r="B5445" s="82" t="str">
        <f>IF('4 ป้อนข้อมูล'!B5445&lt;&gt;"",'4 ป้อนข้อมูล'!B5445," ")</f>
        <v xml:space="preserve"> </v>
      </c>
      <c r="C5445" s="81" t="str">
        <f>IF('4 ป้อนข้อมูล'!C5445&lt;&gt;"",'4 ป้อนข้อมูล'!C5445," ")</f>
        <v xml:space="preserve"> </v>
      </c>
      <c r="D5445" s="69" t="str">
        <f>IF('4 ป้อนข้อมูล'!D5445&lt;&gt;"",'4 ป้อนข้อมูล'!D5445," ")</f>
        <v xml:space="preserve"> </v>
      </c>
      <c r="E5445" s="71">
        <f>IF('4 ป้อนข้อมูล'!E5445&lt;'3 ค่าคะแนน'!$B$9,0,IF('4 ป้อนข้อมูล'!E5445&lt;'3 ค่าคะแนน'!$B$8,'3 ค่าคะแนน'!$E$9,IF('4 ป้อนข้อมูล'!E5445&lt;'3 ค่าคะแนน'!$B$7,'3 ค่าคะแนน'!$E$8,IF('4 ป้อนข้อมูล'!E5445&lt;'3 ค่าคะแนน'!$B$6,'3 ค่าคะแนน'!$E$7,IF('4 ป้อนข้อมูล'!E5445&lt;'3 ค่าคะแนน'!$B$5,'3 ค่าคะแนน'!$E$6,IF('4 ป้อนข้อมูล'!E5445&lt;'3 ค่าคะแนน'!$B$4,'3 ค่าคะแนน'!$E$5,'3 ค่าคะแนน'!$E$4))))))</f>
        <v>0</v>
      </c>
      <c r="F5445" s="109">
        <f>IF('4 ป้อนข้อมูล'!E5445&gt;=70,SUMIF(ปันส่วน!$A$5:$A$16,D5445,ปันส่วน!$F$5:$F$16),0)</f>
        <v>0</v>
      </c>
      <c r="G5445" s="109">
        <f>SUMIFS(ปันส่วน2!$C$3:$C$20,ปันส่วน2!$A$3:$A$20,D5445,ปันส่วน2!$B$3:$B$20,E5445)</f>
        <v>0</v>
      </c>
      <c r="H5445" s="109">
        <f t="shared" ref="H5445:H5508" si="85">SUM(F5445:G5445)</f>
        <v>0</v>
      </c>
    </row>
    <row r="5446" spans="1:8">
      <c r="A5446" s="69">
        <v>5443</v>
      </c>
      <c r="B5446" s="82" t="str">
        <f>IF('4 ป้อนข้อมูล'!B5446&lt;&gt;"",'4 ป้อนข้อมูล'!B5446," ")</f>
        <v xml:space="preserve"> </v>
      </c>
      <c r="C5446" s="81" t="str">
        <f>IF('4 ป้อนข้อมูล'!C5446&lt;&gt;"",'4 ป้อนข้อมูล'!C5446," ")</f>
        <v xml:space="preserve"> </v>
      </c>
      <c r="D5446" s="69" t="str">
        <f>IF('4 ป้อนข้อมูล'!D5446&lt;&gt;"",'4 ป้อนข้อมูล'!D5446," ")</f>
        <v xml:space="preserve"> </v>
      </c>
      <c r="E5446" s="71">
        <f>IF('4 ป้อนข้อมูล'!E5446&lt;'3 ค่าคะแนน'!$B$9,0,IF('4 ป้อนข้อมูล'!E5446&lt;'3 ค่าคะแนน'!$B$8,'3 ค่าคะแนน'!$E$9,IF('4 ป้อนข้อมูล'!E5446&lt;'3 ค่าคะแนน'!$B$7,'3 ค่าคะแนน'!$E$8,IF('4 ป้อนข้อมูล'!E5446&lt;'3 ค่าคะแนน'!$B$6,'3 ค่าคะแนน'!$E$7,IF('4 ป้อนข้อมูล'!E5446&lt;'3 ค่าคะแนน'!$B$5,'3 ค่าคะแนน'!$E$6,IF('4 ป้อนข้อมูล'!E5446&lt;'3 ค่าคะแนน'!$B$4,'3 ค่าคะแนน'!$E$5,'3 ค่าคะแนน'!$E$4))))))</f>
        <v>0</v>
      </c>
      <c r="F5446" s="109">
        <f>IF('4 ป้อนข้อมูล'!E5446&gt;=70,SUMIF(ปันส่วน!$A$5:$A$16,D5446,ปันส่วน!$F$5:$F$16),0)</f>
        <v>0</v>
      </c>
      <c r="G5446" s="109">
        <f>SUMIFS(ปันส่วน2!$C$3:$C$20,ปันส่วน2!$A$3:$A$20,D5446,ปันส่วน2!$B$3:$B$20,E5446)</f>
        <v>0</v>
      </c>
      <c r="H5446" s="109">
        <f t="shared" si="85"/>
        <v>0</v>
      </c>
    </row>
    <row r="5447" spans="1:8">
      <c r="A5447" s="69">
        <v>5444</v>
      </c>
      <c r="B5447" s="82" t="str">
        <f>IF('4 ป้อนข้อมูล'!B5447&lt;&gt;"",'4 ป้อนข้อมูล'!B5447," ")</f>
        <v xml:space="preserve"> </v>
      </c>
      <c r="C5447" s="81" t="str">
        <f>IF('4 ป้อนข้อมูล'!C5447&lt;&gt;"",'4 ป้อนข้อมูล'!C5447," ")</f>
        <v xml:space="preserve"> </v>
      </c>
      <c r="D5447" s="69" t="str">
        <f>IF('4 ป้อนข้อมูล'!D5447&lt;&gt;"",'4 ป้อนข้อมูล'!D5447," ")</f>
        <v xml:space="preserve"> </v>
      </c>
      <c r="E5447" s="71">
        <f>IF('4 ป้อนข้อมูล'!E5447&lt;'3 ค่าคะแนน'!$B$9,0,IF('4 ป้อนข้อมูล'!E5447&lt;'3 ค่าคะแนน'!$B$8,'3 ค่าคะแนน'!$E$9,IF('4 ป้อนข้อมูล'!E5447&lt;'3 ค่าคะแนน'!$B$7,'3 ค่าคะแนน'!$E$8,IF('4 ป้อนข้อมูล'!E5447&lt;'3 ค่าคะแนน'!$B$6,'3 ค่าคะแนน'!$E$7,IF('4 ป้อนข้อมูล'!E5447&lt;'3 ค่าคะแนน'!$B$5,'3 ค่าคะแนน'!$E$6,IF('4 ป้อนข้อมูล'!E5447&lt;'3 ค่าคะแนน'!$B$4,'3 ค่าคะแนน'!$E$5,'3 ค่าคะแนน'!$E$4))))))</f>
        <v>0</v>
      </c>
      <c r="F5447" s="109">
        <f>IF('4 ป้อนข้อมูล'!E5447&gt;=70,SUMIF(ปันส่วน!$A$5:$A$16,D5447,ปันส่วน!$F$5:$F$16),0)</f>
        <v>0</v>
      </c>
      <c r="G5447" s="109">
        <f>SUMIFS(ปันส่วน2!$C$3:$C$20,ปันส่วน2!$A$3:$A$20,D5447,ปันส่วน2!$B$3:$B$20,E5447)</f>
        <v>0</v>
      </c>
      <c r="H5447" s="109">
        <f t="shared" si="85"/>
        <v>0</v>
      </c>
    </row>
    <row r="5448" spans="1:8">
      <c r="A5448" s="69">
        <v>5445</v>
      </c>
      <c r="B5448" s="82" t="str">
        <f>IF('4 ป้อนข้อมูล'!B5448&lt;&gt;"",'4 ป้อนข้อมูล'!B5448," ")</f>
        <v xml:space="preserve"> </v>
      </c>
      <c r="C5448" s="81" t="str">
        <f>IF('4 ป้อนข้อมูล'!C5448&lt;&gt;"",'4 ป้อนข้อมูล'!C5448," ")</f>
        <v xml:space="preserve"> </v>
      </c>
      <c r="D5448" s="69" t="str">
        <f>IF('4 ป้อนข้อมูล'!D5448&lt;&gt;"",'4 ป้อนข้อมูล'!D5448," ")</f>
        <v xml:space="preserve"> </v>
      </c>
      <c r="E5448" s="71">
        <f>IF('4 ป้อนข้อมูล'!E5448&lt;'3 ค่าคะแนน'!$B$9,0,IF('4 ป้อนข้อมูล'!E5448&lt;'3 ค่าคะแนน'!$B$8,'3 ค่าคะแนน'!$E$9,IF('4 ป้อนข้อมูล'!E5448&lt;'3 ค่าคะแนน'!$B$7,'3 ค่าคะแนน'!$E$8,IF('4 ป้อนข้อมูล'!E5448&lt;'3 ค่าคะแนน'!$B$6,'3 ค่าคะแนน'!$E$7,IF('4 ป้อนข้อมูล'!E5448&lt;'3 ค่าคะแนน'!$B$5,'3 ค่าคะแนน'!$E$6,IF('4 ป้อนข้อมูล'!E5448&lt;'3 ค่าคะแนน'!$B$4,'3 ค่าคะแนน'!$E$5,'3 ค่าคะแนน'!$E$4))))))</f>
        <v>0</v>
      </c>
      <c r="F5448" s="109">
        <f>IF('4 ป้อนข้อมูล'!E5448&gt;=70,SUMIF(ปันส่วน!$A$5:$A$16,D5448,ปันส่วน!$F$5:$F$16),0)</f>
        <v>0</v>
      </c>
      <c r="G5448" s="109">
        <f>SUMIFS(ปันส่วน2!$C$3:$C$20,ปันส่วน2!$A$3:$A$20,D5448,ปันส่วน2!$B$3:$B$20,E5448)</f>
        <v>0</v>
      </c>
      <c r="H5448" s="109">
        <f t="shared" si="85"/>
        <v>0</v>
      </c>
    </row>
    <row r="5449" spans="1:8">
      <c r="A5449" s="69">
        <v>5446</v>
      </c>
      <c r="B5449" s="82" t="str">
        <f>IF('4 ป้อนข้อมูล'!B5449&lt;&gt;"",'4 ป้อนข้อมูล'!B5449," ")</f>
        <v xml:space="preserve"> </v>
      </c>
      <c r="C5449" s="81" t="str">
        <f>IF('4 ป้อนข้อมูล'!C5449&lt;&gt;"",'4 ป้อนข้อมูล'!C5449," ")</f>
        <v xml:space="preserve"> </v>
      </c>
      <c r="D5449" s="69" t="str">
        <f>IF('4 ป้อนข้อมูล'!D5449&lt;&gt;"",'4 ป้อนข้อมูล'!D5449," ")</f>
        <v xml:space="preserve"> </v>
      </c>
      <c r="E5449" s="71">
        <f>IF('4 ป้อนข้อมูล'!E5449&lt;'3 ค่าคะแนน'!$B$9,0,IF('4 ป้อนข้อมูล'!E5449&lt;'3 ค่าคะแนน'!$B$8,'3 ค่าคะแนน'!$E$9,IF('4 ป้อนข้อมูล'!E5449&lt;'3 ค่าคะแนน'!$B$7,'3 ค่าคะแนน'!$E$8,IF('4 ป้อนข้อมูล'!E5449&lt;'3 ค่าคะแนน'!$B$6,'3 ค่าคะแนน'!$E$7,IF('4 ป้อนข้อมูล'!E5449&lt;'3 ค่าคะแนน'!$B$5,'3 ค่าคะแนน'!$E$6,IF('4 ป้อนข้อมูล'!E5449&lt;'3 ค่าคะแนน'!$B$4,'3 ค่าคะแนน'!$E$5,'3 ค่าคะแนน'!$E$4))))))</f>
        <v>0</v>
      </c>
      <c r="F5449" s="109">
        <f>IF('4 ป้อนข้อมูล'!E5449&gt;=70,SUMIF(ปันส่วน!$A$5:$A$16,D5449,ปันส่วน!$F$5:$F$16),0)</f>
        <v>0</v>
      </c>
      <c r="G5449" s="109">
        <f>SUMIFS(ปันส่วน2!$C$3:$C$20,ปันส่วน2!$A$3:$A$20,D5449,ปันส่วน2!$B$3:$B$20,E5449)</f>
        <v>0</v>
      </c>
      <c r="H5449" s="109">
        <f t="shared" si="85"/>
        <v>0</v>
      </c>
    </row>
    <row r="5450" spans="1:8">
      <c r="A5450" s="69">
        <v>5447</v>
      </c>
      <c r="B5450" s="82" t="str">
        <f>IF('4 ป้อนข้อมูล'!B5450&lt;&gt;"",'4 ป้อนข้อมูล'!B5450," ")</f>
        <v xml:space="preserve"> </v>
      </c>
      <c r="C5450" s="81" t="str">
        <f>IF('4 ป้อนข้อมูล'!C5450&lt;&gt;"",'4 ป้อนข้อมูล'!C5450," ")</f>
        <v xml:space="preserve"> </v>
      </c>
      <c r="D5450" s="69" t="str">
        <f>IF('4 ป้อนข้อมูล'!D5450&lt;&gt;"",'4 ป้อนข้อมูล'!D5450," ")</f>
        <v xml:space="preserve"> </v>
      </c>
      <c r="E5450" s="71">
        <f>IF('4 ป้อนข้อมูล'!E5450&lt;'3 ค่าคะแนน'!$B$9,0,IF('4 ป้อนข้อมูล'!E5450&lt;'3 ค่าคะแนน'!$B$8,'3 ค่าคะแนน'!$E$9,IF('4 ป้อนข้อมูล'!E5450&lt;'3 ค่าคะแนน'!$B$7,'3 ค่าคะแนน'!$E$8,IF('4 ป้อนข้อมูล'!E5450&lt;'3 ค่าคะแนน'!$B$6,'3 ค่าคะแนน'!$E$7,IF('4 ป้อนข้อมูล'!E5450&lt;'3 ค่าคะแนน'!$B$5,'3 ค่าคะแนน'!$E$6,IF('4 ป้อนข้อมูล'!E5450&lt;'3 ค่าคะแนน'!$B$4,'3 ค่าคะแนน'!$E$5,'3 ค่าคะแนน'!$E$4))))))</f>
        <v>0</v>
      </c>
      <c r="F5450" s="109">
        <f>IF('4 ป้อนข้อมูล'!E5450&gt;=70,SUMIF(ปันส่วน!$A$5:$A$16,D5450,ปันส่วน!$F$5:$F$16),0)</f>
        <v>0</v>
      </c>
      <c r="G5450" s="109">
        <f>SUMIFS(ปันส่วน2!$C$3:$C$20,ปันส่วน2!$A$3:$A$20,D5450,ปันส่วน2!$B$3:$B$20,E5450)</f>
        <v>0</v>
      </c>
      <c r="H5450" s="109">
        <f t="shared" si="85"/>
        <v>0</v>
      </c>
    </row>
    <row r="5451" spans="1:8">
      <c r="A5451" s="69">
        <v>5448</v>
      </c>
      <c r="B5451" s="82" t="str">
        <f>IF('4 ป้อนข้อมูล'!B5451&lt;&gt;"",'4 ป้อนข้อมูล'!B5451," ")</f>
        <v xml:space="preserve"> </v>
      </c>
      <c r="C5451" s="81" t="str">
        <f>IF('4 ป้อนข้อมูล'!C5451&lt;&gt;"",'4 ป้อนข้อมูล'!C5451," ")</f>
        <v xml:space="preserve"> </v>
      </c>
      <c r="D5451" s="69" t="str">
        <f>IF('4 ป้อนข้อมูล'!D5451&lt;&gt;"",'4 ป้อนข้อมูล'!D5451," ")</f>
        <v xml:space="preserve"> </v>
      </c>
      <c r="E5451" s="71">
        <f>IF('4 ป้อนข้อมูล'!E5451&lt;'3 ค่าคะแนน'!$B$9,0,IF('4 ป้อนข้อมูล'!E5451&lt;'3 ค่าคะแนน'!$B$8,'3 ค่าคะแนน'!$E$9,IF('4 ป้อนข้อมูล'!E5451&lt;'3 ค่าคะแนน'!$B$7,'3 ค่าคะแนน'!$E$8,IF('4 ป้อนข้อมูล'!E5451&lt;'3 ค่าคะแนน'!$B$6,'3 ค่าคะแนน'!$E$7,IF('4 ป้อนข้อมูล'!E5451&lt;'3 ค่าคะแนน'!$B$5,'3 ค่าคะแนน'!$E$6,IF('4 ป้อนข้อมูล'!E5451&lt;'3 ค่าคะแนน'!$B$4,'3 ค่าคะแนน'!$E$5,'3 ค่าคะแนน'!$E$4))))))</f>
        <v>0</v>
      </c>
      <c r="F5451" s="109">
        <f>IF('4 ป้อนข้อมูล'!E5451&gt;=70,SUMIF(ปันส่วน!$A$5:$A$16,D5451,ปันส่วน!$F$5:$F$16),0)</f>
        <v>0</v>
      </c>
      <c r="G5451" s="109">
        <f>SUMIFS(ปันส่วน2!$C$3:$C$20,ปันส่วน2!$A$3:$A$20,D5451,ปันส่วน2!$B$3:$B$20,E5451)</f>
        <v>0</v>
      </c>
      <c r="H5451" s="109">
        <f t="shared" si="85"/>
        <v>0</v>
      </c>
    </row>
    <row r="5452" spans="1:8">
      <c r="A5452" s="69">
        <v>5449</v>
      </c>
      <c r="B5452" s="82" t="str">
        <f>IF('4 ป้อนข้อมูล'!B5452&lt;&gt;"",'4 ป้อนข้อมูล'!B5452," ")</f>
        <v xml:space="preserve"> </v>
      </c>
      <c r="C5452" s="81" t="str">
        <f>IF('4 ป้อนข้อมูล'!C5452&lt;&gt;"",'4 ป้อนข้อมูล'!C5452," ")</f>
        <v xml:space="preserve"> </v>
      </c>
      <c r="D5452" s="69" t="str">
        <f>IF('4 ป้อนข้อมูล'!D5452&lt;&gt;"",'4 ป้อนข้อมูล'!D5452," ")</f>
        <v xml:space="preserve"> </v>
      </c>
      <c r="E5452" s="71">
        <f>IF('4 ป้อนข้อมูล'!E5452&lt;'3 ค่าคะแนน'!$B$9,0,IF('4 ป้อนข้อมูล'!E5452&lt;'3 ค่าคะแนน'!$B$8,'3 ค่าคะแนน'!$E$9,IF('4 ป้อนข้อมูล'!E5452&lt;'3 ค่าคะแนน'!$B$7,'3 ค่าคะแนน'!$E$8,IF('4 ป้อนข้อมูล'!E5452&lt;'3 ค่าคะแนน'!$B$6,'3 ค่าคะแนน'!$E$7,IF('4 ป้อนข้อมูล'!E5452&lt;'3 ค่าคะแนน'!$B$5,'3 ค่าคะแนน'!$E$6,IF('4 ป้อนข้อมูล'!E5452&lt;'3 ค่าคะแนน'!$B$4,'3 ค่าคะแนน'!$E$5,'3 ค่าคะแนน'!$E$4))))))</f>
        <v>0</v>
      </c>
      <c r="F5452" s="109">
        <f>IF('4 ป้อนข้อมูล'!E5452&gt;=70,SUMIF(ปันส่วน!$A$5:$A$16,D5452,ปันส่วน!$F$5:$F$16),0)</f>
        <v>0</v>
      </c>
      <c r="G5452" s="109">
        <f>SUMIFS(ปันส่วน2!$C$3:$C$20,ปันส่วน2!$A$3:$A$20,D5452,ปันส่วน2!$B$3:$B$20,E5452)</f>
        <v>0</v>
      </c>
      <c r="H5452" s="109">
        <f t="shared" si="85"/>
        <v>0</v>
      </c>
    </row>
    <row r="5453" spans="1:8">
      <c r="A5453" s="69">
        <v>5450</v>
      </c>
      <c r="B5453" s="82" t="str">
        <f>IF('4 ป้อนข้อมูล'!B5453&lt;&gt;"",'4 ป้อนข้อมูล'!B5453," ")</f>
        <v xml:space="preserve"> </v>
      </c>
      <c r="C5453" s="81" t="str">
        <f>IF('4 ป้อนข้อมูล'!C5453&lt;&gt;"",'4 ป้อนข้อมูล'!C5453," ")</f>
        <v xml:space="preserve"> </v>
      </c>
      <c r="D5453" s="69" t="str">
        <f>IF('4 ป้อนข้อมูล'!D5453&lt;&gt;"",'4 ป้อนข้อมูล'!D5453," ")</f>
        <v xml:space="preserve"> </v>
      </c>
      <c r="E5453" s="71">
        <f>IF('4 ป้อนข้อมูล'!E5453&lt;'3 ค่าคะแนน'!$B$9,0,IF('4 ป้อนข้อมูล'!E5453&lt;'3 ค่าคะแนน'!$B$8,'3 ค่าคะแนน'!$E$9,IF('4 ป้อนข้อมูล'!E5453&lt;'3 ค่าคะแนน'!$B$7,'3 ค่าคะแนน'!$E$8,IF('4 ป้อนข้อมูล'!E5453&lt;'3 ค่าคะแนน'!$B$6,'3 ค่าคะแนน'!$E$7,IF('4 ป้อนข้อมูล'!E5453&lt;'3 ค่าคะแนน'!$B$5,'3 ค่าคะแนน'!$E$6,IF('4 ป้อนข้อมูล'!E5453&lt;'3 ค่าคะแนน'!$B$4,'3 ค่าคะแนน'!$E$5,'3 ค่าคะแนน'!$E$4))))))</f>
        <v>0</v>
      </c>
      <c r="F5453" s="109">
        <f>IF('4 ป้อนข้อมูล'!E5453&gt;=70,SUMIF(ปันส่วน!$A$5:$A$16,D5453,ปันส่วน!$F$5:$F$16),0)</f>
        <v>0</v>
      </c>
      <c r="G5453" s="109">
        <f>SUMIFS(ปันส่วน2!$C$3:$C$20,ปันส่วน2!$A$3:$A$20,D5453,ปันส่วน2!$B$3:$B$20,E5453)</f>
        <v>0</v>
      </c>
      <c r="H5453" s="109">
        <f t="shared" si="85"/>
        <v>0</v>
      </c>
    </row>
    <row r="5454" spans="1:8">
      <c r="A5454" s="69">
        <v>5451</v>
      </c>
      <c r="B5454" s="82" t="str">
        <f>IF('4 ป้อนข้อมูล'!B5454&lt;&gt;"",'4 ป้อนข้อมูล'!B5454," ")</f>
        <v xml:space="preserve"> </v>
      </c>
      <c r="C5454" s="81" t="str">
        <f>IF('4 ป้อนข้อมูล'!C5454&lt;&gt;"",'4 ป้อนข้อมูล'!C5454," ")</f>
        <v xml:space="preserve"> </v>
      </c>
      <c r="D5454" s="69" t="str">
        <f>IF('4 ป้อนข้อมูล'!D5454&lt;&gt;"",'4 ป้อนข้อมูล'!D5454," ")</f>
        <v xml:space="preserve"> </v>
      </c>
      <c r="E5454" s="71">
        <f>IF('4 ป้อนข้อมูล'!E5454&lt;'3 ค่าคะแนน'!$B$9,0,IF('4 ป้อนข้อมูล'!E5454&lt;'3 ค่าคะแนน'!$B$8,'3 ค่าคะแนน'!$E$9,IF('4 ป้อนข้อมูล'!E5454&lt;'3 ค่าคะแนน'!$B$7,'3 ค่าคะแนน'!$E$8,IF('4 ป้อนข้อมูล'!E5454&lt;'3 ค่าคะแนน'!$B$6,'3 ค่าคะแนน'!$E$7,IF('4 ป้อนข้อมูล'!E5454&lt;'3 ค่าคะแนน'!$B$5,'3 ค่าคะแนน'!$E$6,IF('4 ป้อนข้อมูล'!E5454&lt;'3 ค่าคะแนน'!$B$4,'3 ค่าคะแนน'!$E$5,'3 ค่าคะแนน'!$E$4))))))</f>
        <v>0</v>
      </c>
      <c r="F5454" s="109">
        <f>IF('4 ป้อนข้อมูล'!E5454&gt;=70,SUMIF(ปันส่วน!$A$5:$A$16,D5454,ปันส่วน!$F$5:$F$16),0)</f>
        <v>0</v>
      </c>
      <c r="G5454" s="109">
        <f>SUMIFS(ปันส่วน2!$C$3:$C$20,ปันส่วน2!$A$3:$A$20,D5454,ปันส่วน2!$B$3:$B$20,E5454)</f>
        <v>0</v>
      </c>
      <c r="H5454" s="109">
        <f t="shared" si="85"/>
        <v>0</v>
      </c>
    </row>
    <row r="5455" spans="1:8">
      <c r="A5455" s="69">
        <v>5452</v>
      </c>
      <c r="B5455" s="82" t="str">
        <f>IF('4 ป้อนข้อมูล'!B5455&lt;&gt;"",'4 ป้อนข้อมูล'!B5455," ")</f>
        <v xml:space="preserve"> </v>
      </c>
      <c r="C5455" s="81" t="str">
        <f>IF('4 ป้อนข้อมูล'!C5455&lt;&gt;"",'4 ป้อนข้อมูล'!C5455," ")</f>
        <v xml:space="preserve"> </v>
      </c>
      <c r="D5455" s="69" t="str">
        <f>IF('4 ป้อนข้อมูล'!D5455&lt;&gt;"",'4 ป้อนข้อมูล'!D5455," ")</f>
        <v xml:space="preserve"> </v>
      </c>
      <c r="E5455" s="71">
        <f>IF('4 ป้อนข้อมูล'!E5455&lt;'3 ค่าคะแนน'!$B$9,0,IF('4 ป้อนข้อมูล'!E5455&lt;'3 ค่าคะแนน'!$B$8,'3 ค่าคะแนน'!$E$9,IF('4 ป้อนข้อมูล'!E5455&lt;'3 ค่าคะแนน'!$B$7,'3 ค่าคะแนน'!$E$8,IF('4 ป้อนข้อมูล'!E5455&lt;'3 ค่าคะแนน'!$B$6,'3 ค่าคะแนน'!$E$7,IF('4 ป้อนข้อมูล'!E5455&lt;'3 ค่าคะแนน'!$B$5,'3 ค่าคะแนน'!$E$6,IF('4 ป้อนข้อมูล'!E5455&lt;'3 ค่าคะแนน'!$B$4,'3 ค่าคะแนน'!$E$5,'3 ค่าคะแนน'!$E$4))))))</f>
        <v>0</v>
      </c>
      <c r="F5455" s="109">
        <f>IF('4 ป้อนข้อมูล'!E5455&gt;=70,SUMIF(ปันส่วน!$A$5:$A$16,D5455,ปันส่วน!$F$5:$F$16),0)</f>
        <v>0</v>
      </c>
      <c r="G5455" s="109">
        <f>SUMIFS(ปันส่วน2!$C$3:$C$20,ปันส่วน2!$A$3:$A$20,D5455,ปันส่วน2!$B$3:$B$20,E5455)</f>
        <v>0</v>
      </c>
      <c r="H5455" s="109">
        <f t="shared" si="85"/>
        <v>0</v>
      </c>
    </row>
    <row r="5456" spans="1:8">
      <c r="A5456" s="69">
        <v>5453</v>
      </c>
      <c r="B5456" s="82" t="str">
        <f>IF('4 ป้อนข้อมูล'!B5456&lt;&gt;"",'4 ป้อนข้อมูล'!B5456," ")</f>
        <v xml:space="preserve"> </v>
      </c>
      <c r="C5456" s="81" t="str">
        <f>IF('4 ป้อนข้อมูล'!C5456&lt;&gt;"",'4 ป้อนข้อมูล'!C5456," ")</f>
        <v xml:space="preserve"> </v>
      </c>
      <c r="D5456" s="69" t="str">
        <f>IF('4 ป้อนข้อมูล'!D5456&lt;&gt;"",'4 ป้อนข้อมูล'!D5456," ")</f>
        <v xml:space="preserve"> </v>
      </c>
      <c r="E5456" s="71">
        <f>IF('4 ป้อนข้อมูล'!E5456&lt;'3 ค่าคะแนน'!$B$9,0,IF('4 ป้อนข้อมูล'!E5456&lt;'3 ค่าคะแนน'!$B$8,'3 ค่าคะแนน'!$E$9,IF('4 ป้อนข้อมูล'!E5456&lt;'3 ค่าคะแนน'!$B$7,'3 ค่าคะแนน'!$E$8,IF('4 ป้อนข้อมูล'!E5456&lt;'3 ค่าคะแนน'!$B$6,'3 ค่าคะแนน'!$E$7,IF('4 ป้อนข้อมูล'!E5456&lt;'3 ค่าคะแนน'!$B$5,'3 ค่าคะแนน'!$E$6,IF('4 ป้อนข้อมูล'!E5456&lt;'3 ค่าคะแนน'!$B$4,'3 ค่าคะแนน'!$E$5,'3 ค่าคะแนน'!$E$4))))))</f>
        <v>0</v>
      </c>
      <c r="F5456" s="109">
        <f>IF('4 ป้อนข้อมูล'!E5456&gt;=70,SUMIF(ปันส่วน!$A$5:$A$16,D5456,ปันส่วน!$F$5:$F$16),0)</f>
        <v>0</v>
      </c>
      <c r="G5456" s="109">
        <f>SUMIFS(ปันส่วน2!$C$3:$C$20,ปันส่วน2!$A$3:$A$20,D5456,ปันส่วน2!$B$3:$B$20,E5456)</f>
        <v>0</v>
      </c>
      <c r="H5456" s="109">
        <f t="shared" si="85"/>
        <v>0</v>
      </c>
    </row>
    <row r="5457" spans="1:8">
      <c r="A5457" s="69">
        <v>5454</v>
      </c>
      <c r="B5457" s="82" t="str">
        <f>IF('4 ป้อนข้อมูล'!B5457&lt;&gt;"",'4 ป้อนข้อมูล'!B5457," ")</f>
        <v xml:space="preserve"> </v>
      </c>
      <c r="C5457" s="81" t="str">
        <f>IF('4 ป้อนข้อมูล'!C5457&lt;&gt;"",'4 ป้อนข้อมูล'!C5457," ")</f>
        <v xml:space="preserve"> </v>
      </c>
      <c r="D5457" s="69" t="str">
        <f>IF('4 ป้อนข้อมูล'!D5457&lt;&gt;"",'4 ป้อนข้อมูล'!D5457," ")</f>
        <v xml:space="preserve"> </v>
      </c>
      <c r="E5457" s="71">
        <f>IF('4 ป้อนข้อมูล'!E5457&lt;'3 ค่าคะแนน'!$B$9,0,IF('4 ป้อนข้อมูล'!E5457&lt;'3 ค่าคะแนน'!$B$8,'3 ค่าคะแนน'!$E$9,IF('4 ป้อนข้อมูล'!E5457&lt;'3 ค่าคะแนน'!$B$7,'3 ค่าคะแนน'!$E$8,IF('4 ป้อนข้อมูล'!E5457&lt;'3 ค่าคะแนน'!$B$6,'3 ค่าคะแนน'!$E$7,IF('4 ป้อนข้อมูล'!E5457&lt;'3 ค่าคะแนน'!$B$5,'3 ค่าคะแนน'!$E$6,IF('4 ป้อนข้อมูล'!E5457&lt;'3 ค่าคะแนน'!$B$4,'3 ค่าคะแนน'!$E$5,'3 ค่าคะแนน'!$E$4))))))</f>
        <v>0</v>
      </c>
      <c r="F5457" s="109">
        <f>IF('4 ป้อนข้อมูล'!E5457&gt;=70,SUMIF(ปันส่วน!$A$5:$A$16,D5457,ปันส่วน!$F$5:$F$16),0)</f>
        <v>0</v>
      </c>
      <c r="G5457" s="109">
        <f>SUMIFS(ปันส่วน2!$C$3:$C$20,ปันส่วน2!$A$3:$A$20,D5457,ปันส่วน2!$B$3:$B$20,E5457)</f>
        <v>0</v>
      </c>
      <c r="H5457" s="109">
        <f t="shared" si="85"/>
        <v>0</v>
      </c>
    </row>
    <row r="5458" spans="1:8">
      <c r="A5458" s="69">
        <v>5455</v>
      </c>
      <c r="B5458" s="82" t="str">
        <f>IF('4 ป้อนข้อมูล'!B5458&lt;&gt;"",'4 ป้อนข้อมูล'!B5458," ")</f>
        <v xml:space="preserve"> </v>
      </c>
      <c r="C5458" s="81" t="str">
        <f>IF('4 ป้อนข้อมูล'!C5458&lt;&gt;"",'4 ป้อนข้อมูล'!C5458," ")</f>
        <v xml:space="preserve"> </v>
      </c>
      <c r="D5458" s="69" t="str">
        <f>IF('4 ป้อนข้อมูล'!D5458&lt;&gt;"",'4 ป้อนข้อมูล'!D5458," ")</f>
        <v xml:space="preserve"> </v>
      </c>
      <c r="E5458" s="71">
        <f>IF('4 ป้อนข้อมูล'!E5458&lt;'3 ค่าคะแนน'!$B$9,0,IF('4 ป้อนข้อมูล'!E5458&lt;'3 ค่าคะแนน'!$B$8,'3 ค่าคะแนน'!$E$9,IF('4 ป้อนข้อมูล'!E5458&lt;'3 ค่าคะแนน'!$B$7,'3 ค่าคะแนน'!$E$8,IF('4 ป้อนข้อมูล'!E5458&lt;'3 ค่าคะแนน'!$B$6,'3 ค่าคะแนน'!$E$7,IF('4 ป้อนข้อมูล'!E5458&lt;'3 ค่าคะแนน'!$B$5,'3 ค่าคะแนน'!$E$6,IF('4 ป้อนข้อมูล'!E5458&lt;'3 ค่าคะแนน'!$B$4,'3 ค่าคะแนน'!$E$5,'3 ค่าคะแนน'!$E$4))))))</f>
        <v>0</v>
      </c>
      <c r="F5458" s="109">
        <f>IF('4 ป้อนข้อมูล'!E5458&gt;=70,SUMIF(ปันส่วน!$A$5:$A$16,D5458,ปันส่วน!$F$5:$F$16),0)</f>
        <v>0</v>
      </c>
      <c r="G5458" s="109">
        <f>SUMIFS(ปันส่วน2!$C$3:$C$20,ปันส่วน2!$A$3:$A$20,D5458,ปันส่วน2!$B$3:$B$20,E5458)</f>
        <v>0</v>
      </c>
      <c r="H5458" s="109">
        <f t="shared" si="85"/>
        <v>0</v>
      </c>
    </row>
    <row r="5459" spans="1:8">
      <c r="A5459" s="69">
        <v>5456</v>
      </c>
      <c r="B5459" s="82" t="str">
        <f>IF('4 ป้อนข้อมูล'!B5459&lt;&gt;"",'4 ป้อนข้อมูล'!B5459," ")</f>
        <v xml:space="preserve"> </v>
      </c>
      <c r="C5459" s="81" t="str">
        <f>IF('4 ป้อนข้อมูล'!C5459&lt;&gt;"",'4 ป้อนข้อมูล'!C5459," ")</f>
        <v xml:space="preserve"> </v>
      </c>
      <c r="D5459" s="69" t="str">
        <f>IF('4 ป้อนข้อมูล'!D5459&lt;&gt;"",'4 ป้อนข้อมูล'!D5459," ")</f>
        <v xml:space="preserve"> </v>
      </c>
      <c r="E5459" s="71">
        <f>IF('4 ป้อนข้อมูล'!E5459&lt;'3 ค่าคะแนน'!$B$9,0,IF('4 ป้อนข้อมูล'!E5459&lt;'3 ค่าคะแนน'!$B$8,'3 ค่าคะแนน'!$E$9,IF('4 ป้อนข้อมูล'!E5459&lt;'3 ค่าคะแนน'!$B$7,'3 ค่าคะแนน'!$E$8,IF('4 ป้อนข้อมูล'!E5459&lt;'3 ค่าคะแนน'!$B$6,'3 ค่าคะแนน'!$E$7,IF('4 ป้อนข้อมูล'!E5459&lt;'3 ค่าคะแนน'!$B$5,'3 ค่าคะแนน'!$E$6,IF('4 ป้อนข้อมูล'!E5459&lt;'3 ค่าคะแนน'!$B$4,'3 ค่าคะแนน'!$E$5,'3 ค่าคะแนน'!$E$4))))))</f>
        <v>0</v>
      </c>
      <c r="F5459" s="109">
        <f>IF('4 ป้อนข้อมูล'!E5459&gt;=70,SUMIF(ปันส่วน!$A$5:$A$16,D5459,ปันส่วน!$F$5:$F$16),0)</f>
        <v>0</v>
      </c>
      <c r="G5459" s="109">
        <f>SUMIFS(ปันส่วน2!$C$3:$C$20,ปันส่วน2!$A$3:$A$20,D5459,ปันส่วน2!$B$3:$B$20,E5459)</f>
        <v>0</v>
      </c>
      <c r="H5459" s="109">
        <f t="shared" si="85"/>
        <v>0</v>
      </c>
    </row>
    <row r="5460" spans="1:8">
      <c r="A5460" s="69">
        <v>5457</v>
      </c>
      <c r="B5460" s="82" t="str">
        <f>IF('4 ป้อนข้อมูล'!B5460&lt;&gt;"",'4 ป้อนข้อมูล'!B5460," ")</f>
        <v xml:space="preserve"> </v>
      </c>
      <c r="C5460" s="81" t="str">
        <f>IF('4 ป้อนข้อมูล'!C5460&lt;&gt;"",'4 ป้อนข้อมูล'!C5460," ")</f>
        <v xml:space="preserve"> </v>
      </c>
      <c r="D5460" s="69" t="str">
        <f>IF('4 ป้อนข้อมูล'!D5460&lt;&gt;"",'4 ป้อนข้อมูล'!D5460," ")</f>
        <v xml:space="preserve"> </v>
      </c>
      <c r="E5460" s="71">
        <f>IF('4 ป้อนข้อมูล'!E5460&lt;'3 ค่าคะแนน'!$B$9,0,IF('4 ป้อนข้อมูล'!E5460&lt;'3 ค่าคะแนน'!$B$8,'3 ค่าคะแนน'!$E$9,IF('4 ป้อนข้อมูล'!E5460&lt;'3 ค่าคะแนน'!$B$7,'3 ค่าคะแนน'!$E$8,IF('4 ป้อนข้อมูล'!E5460&lt;'3 ค่าคะแนน'!$B$6,'3 ค่าคะแนน'!$E$7,IF('4 ป้อนข้อมูล'!E5460&lt;'3 ค่าคะแนน'!$B$5,'3 ค่าคะแนน'!$E$6,IF('4 ป้อนข้อมูล'!E5460&lt;'3 ค่าคะแนน'!$B$4,'3 ค่าคะแนน'!$E$5,'3 ค่าคะแนน'!$E$4))))))</f>
        <v>0</v>
      </c>
      <c r="F5460" s="109">
        <f>IF('4 ป้อนข้อมูล'!E5460&gt;=70,SUMIF(ปันส่วน!$A$5:$A$16,D5460,ปันส่วน!$F$5:$F$16),0)</f>
        <v>0</v>
      </c>
      <c r="G5460" s="109">
        <f>SUMIFS(ปันส่วน2!$C$3:$C$20,ปันส่วน2!$A$3:$A$20,D5460,ปันส่วน2!$B$3:$B$20,E5460)</f>
        <v>0</v>
      </c>
      <c r="H5460" s="109">
        <f t="shared" si="85"/>
        <v>0</v>
      </c>
    </row>
    <row r="5461" spans="1:8">
      <c r="A5461" s="69">
        <v>5458</v>
      </c>
      <c r="B5461" s="82" t="str">
        <f>IF('4 ป้อนข้อมูล'!B5461&lt;&gt;"",'4 ป้อนข้อมูล'!B5461," ")</f>
        <v xml:space="preserve"> </v>
      </c>
      <c r="C5461" s="81" t="str">
        <f>IF('4 ป้อนข้อมูล'!C5461&lt;&gt;"",'4 ป้อนข้อมูล'!C5461," ")</f>
        <v xml:space="preserve"> </v>
      </c>
      <c r="D5461" s="69" t="str">
        <f>IF('4 ป้อนข้อมูล'!D5461&lt;&gt;"",'4 ป้อนข้อมูล'!D5461," ")</f>
        <v xml:space="preserve"> </v>
      </c>
      <c r="E5461" s="71">
        <f>IF('4 ป้อนข้อมูล'!E5461&lt;'3 ค่าคะแนน'!$B$9,0,IF('4 ป้อนข้อมูล'!E5461&lt;'3 ค่าคะแนน'!$B$8,'3 ค่าคะแนน'!$E$9,IF('4 ป้อนข้อมูล'!E5461&lt;'3 ค่าคะแนน'!$B$7,'3 ค่าคะแนน'!$E$8,IF('4 ป้อนข้อมูล'!E5461&lt;'3 ค่าคะแนน'!$B$6,'3 ค่าคะแนน'!$E$7,IF('4 ป้อนข้อมูล'!E5461&lt;'3 ค่าคะแนน'!$B$5,'3 ค่าคะแนน'!$E$6,IF('4 ป้อนข้อมูล'!E5461&lt;'3 ค่าคะแนน'!$B$4,'3 ค่าคะแนน'!$E$5,'3 ค่าคะแนน'!$E$4))))))</f>
        <v>0</v>
      </c>
      <c r="F5461" s="109">
        <f>IF('4 ป้อนข้อมูล'!E5461&gt;=70,SUMIF(ปันส่วน!$A$5:$A$16,D5461,ปันส่วน!$F$5:$F$16),0)</f>
        <v>0</v>
      </c>
      <c r="G5461" s="109">
        <f>SUMIFS(ปันส่วน2!$C$3:$C$20,ปันส่วน2!$A$3:$A$20,D5461,ปันส่วน2!$B$3:$B$20,E5461)</f>
        <v>0</v>
      </c>
      <c r="H5461" s="109">
        <f t="shared" si="85"/>
        <v>0</v>
      </c>
    </row>
    <row r="5462" spans="1:8">
      <c r="A5462" s="69">
        <v>5459</v>
      </c>
      <c r="B5462" s="82" t="str">
        <f>IF('4 ป้อนข้อมูล'!B5462&lt;&gt;"",'4 ป้อนข้อมูล'!B5462," ")</f>
        <v xml:space="preserve"> </v>
      </c>
      <c r="C5462" s="81" t="str">
        <f>IF('4 ป้อนข้อมูล'!C5462&lt;&gt;"",'4 ป้อนข้อมูล'!C5462," ")</f>
        <v xml:space="preserve"> </v>
      </c>
      <c r="D5462" s="69" t="str">
        <f>IF('4 ป้อนข้อมูล'!D5462&lt;&gt;"",'4 ป้อนข้อมูล'!D5462," ")</f>
        <v xml:space="preserve"> </v>
      </c>
      <c r="E5462" s="71">
        <f>IF('4 ป้อนข้อมูล'!E5462&lt;'3 ค่าคะแนน'!$B$9,0,IF('4 ป้อนข้อมูล'!E5462&lt;'3 ค่าคะแนน'!$B$8,'3 ค่าคะแนน'!$E$9,IF('4 ป้อนข้อมูล'!E5462&lt;'3 ค่าคะแนน'!$B$7,'3 ค่าคะแนน'!$E$8,IF('4 ป้อนข้อมูล'!E5462&lt;'3 ค่าคะแนน'!$B$6,'3 ค่าคะแนน'!$E$7,IF('4 ป้อนข้อมูล'!E5462&lt;'3 ค่าคะแนน'!$B$5,'3 ค่าคะแนน'!$E$6,IF('4 ป้อนข้อมูล'!E5462&lt;'3 ค่าคะแนน'!$B$4,'3 ค่าคะแนน'!$E$5,'3 ค่าคะแนน'!$E$4))))))</f>
        <v>0</v>
      </c>
      <c r="F5462" s="109">
        <f>IF('4 ป้อนข้อมูล'!E5462&gt;=70,SUMIF(ปันส่วน!$A$5:$A$16,D5462,ปันส่วน!$F$5:$F$16),0)</f>
        <v>0</v>
      </c>
      <c r="G5462" s="109">
        <f>SUMIFS(ปันส่วน2!$C$3:$C$20,ปันส่วน2!$A$3:$A$20,D5462,ปันส่วน2!$B$3:$B$20,E5462)</f>
        <v>0</v>
      </c>
      <c r="H5462" s="109">
        <f t="shared" si="85"/>
        <v>0</v>
      </c>
    </row>
    <row r="5463" spans="1:8">
      <c r="A5463" s="69">
        <v>5460</v>
      </c>
      <c r="B5463" s="82" t="str">
        <f>IF('4 ป้อนข้อมูล'!B5463&lt;&gt;"",'4 ป้อนข้อมูล'!B5463," ")</f>
        <v xml:space="preserve"> </v>
      </c>
      <c r="C5463" s="81" t="str">
        <f>IF('4 ป้อนข้อมูล'!C5463&lt;&gt;"",'4 ป้อนข้อมูล'!C5463," ")</f>
        <v xml:space="preserve"> </v>
      </c>
      <c r="D5463" s="69" t="str">
        <f>IF('4 ป้อนข้อมูล'!D5463&lt;&gt;"",'4 ป้อนข้อมูล'!D5463," ")</f>
        <v xml:space="preserve"> </v>
      </c>
      <c r="E5463" s="71">
        <f>IF('4 ป้อนข้อมูล'!E5463&lt;'3 ค่าคะแนน'!$B$9,0,IF('4 ป้อนข้อมูล'!E5463&lt;'3 ค่าคะแนน'!$B$8,'3 ค่าคะแนน'!$E$9,IF('4 ป้อนข้อมูล'!E5463&lt;'3 ค่าคะแนน'!$B$7,'3 ค่าคะแนน'!$E$8,IF('4 ป้อนข้อมูล'!E5463&lt;'3 ค่าคะแนน'!$B$6,'3 ค่าคะแนน'!$E$7,IF('4 ป้อนข้อมูล'!E5463&lt;'3 ค่าคะแนน'!$B$5,'3 ค่าคะแนน'!$E$6,IF('4 ป้อนข้อมูล'!E5463&lt;'3 ค่าคะแนน'!$B$4,'3 ค่าคะแนน'!$E$5,'3 ค่าคะแนน'!$E$4))))))</f>
        <v>0</v>
      </c>
      <c r="F5463" s="109">
        <f>IF('4 ป้อนข้อมูล'!E5463&gt;=70,SUMIF(ปันส่วน!$A$5:$A$16,D5463,ปันส่วน!$F$5:$F$16),0)</f>
        <v>0</v>
      </c>
      <c r="G5463" s="109">
        <f>SUMIFS(ปันส่วน2!$C$3:$C$20,ปันส่วน2!$A$3:$A$20,D5463,ปันส่วน2!$B$3:$B$20,E5463)</f>
        <v>0</v>
      </c>
      <c r="H5463" s="109">
        <f t="shared" si="85"/>
        <v>0</v>
      </c>
    </row>
    <row r="5464" spans="1:8">
      <c r="A5464" s="69">
        <v>5461</v>
      </c>
      <c r="B5464" s="82" t="str">
        <f>IF('4 ป้อนข้อมูล'!B5464&lt;&gt;"",'4 ป้อนข้อมูล'!B5464," ")</f>
        <v xml:space="preserve"> </v>
      </c>
      <c r="C5464" s="81" t="str">
        <f>IF('4 ป้อนข้อมูล'!C5464&lt;&gt;"",'4 ป้อนข้อมูล'!C5464," ")</f>
        <v xml:space="preserve"> </v>
      </c>
      <c r="D5464" s="69" t="str">
        <f>IF('4 ป้อนข้อมูล'!D5464&lt;&gt;"",'4 ป้อนข้อมูล'!D5464," ")</f>
        <v xml:space="preserve"> </v>
      </c>
      <c r="E5464" s="71">
        <f>IF('4 ป้อนข้อมูล'!E5464&lt;'3 ค่าคะแนน'!$B$9,0,IF('4 ป้อนข้อมูล'!E5464&lt;'3 ค่าคะแนน'!$B$8,'3 ค่าคะแนน'!$E$9,IF('4 ป้อนข้อมูล'!E5464&lt;'3 ค่าคะแนน'!$B$7,'3 ค่าคะแนน'!$E$8,IF('4 ป้อนข้อมูล'!E5464&lt;'3 ค่าคะแนน'!$B$6,'3 ค่าคะแนน'!$E$7,IF('4 ป้อนข้อมูล'!E5464&lt;'3 ค่าคะแนน'!$B$5,'3 ค่าคะแนน'!$E$6,IF('4 ป้อนข้อมูล'!E5464&lt;'3 ค่าคะแนน'!$B$4,'3 ค่าคะแนน'!$E$5,'3 ค่าคะแนน'!$E$4))))))</f>
        <v>0</v>
      </c>
      <c r="F5464" s="109">
        <f>IF('4 ป้อนข้อมูล'!E5464&gt;=70,SUMIF(ปันส่วน!$A$5:$A$16,D5464,ปันส่วน!$F$5:$F$16),0)</f>
        <v>0</v>
      </c>
      <c r="G5464" s="109">
        <f>SUMIFS(ปันส่วน2!$C$3:$C$20,ปันส่วน2!$A$3:$A$20,D5464,ปันส่วน2!$B$3:$B$20,E5464)</f>
        <v>0</v>
      </c>
      <c r="H5464" s="109">
        <f t="shared" si="85"/>
        <v>0</v>
      </c>
    </row>
    <row r="5465" spans="1:8">
      <c r="A5465" s="69">
        <v>5462</v>
      </c>
      <c r="B5465" s="82" t="str">
        <f>IF('4 ป้อนข้อมูล'!B5465&lt;&gt;"",'4 ป้อนข้อมูล'!B5465," ")</f>
        <v xml:space="preserve"> </v>
      </c>
      <c r="C5465" s="81" t="str">
        <f>IF('4 ป้อนข้อมูล'!C5465&lt;&gt;"",'4 ป้อนข้อมูล'!C5465," ")</f>
        <v xml:space="preserve"> </v>
      </c>
      <c r="D5465" s="69" t="str">
        <f>IF('4 ป้อนข้อมูล'!D5465&lt;&gt;"",'4 ป้อนข้อมูล'!D5465," ")</f>
        <v xml:space="preserve"> </v>
      </c>
      <c r="E5465" s="71">
        <f>IF('4 ป้อนข้อมูล'!E5465&lt;'3 ค่าคะแนน'!$B$9,0,IF('4 ป้อนข้อมูล'!E5465&lt;'3 ค่าคะแนน'!$B$8,'3 ค่าคะแนน'!$E$9,IF('4 ป้อนข้อมูล'!E5465&lt;'3 ค่าคะแนน'!$B$7,'3 ค่าคะแนน'!$E$8,IF('4 ป้อนข้อมูล'!E5465&lt;'3 ค่าคะแนน'!$B$6,'3 ค่าคะแนน'!$E$7,IF('4 ป้อนข้อมูล'!E5465&lt;'3 ค่าคะแนน'!$B$5,'3 ค่าคะแนน'!$E$6,IF('4 ป้อนข้อมูล'!E5465&lt;'3 ค่าคะแนน'!$B$4,'3 ค่าคะแนน'!$E$5,'3 ค่าคะแนน'!$E$4))))))</f>
        <v>0</v>
      </c>
      <c r="F5465" s="109">
        <f>IF('4 ป้อนข้อมูล'!E5465&gt;=70,SUMIF(ปันส่วน!$A$5:$A$16,D5465,ปันส่วน!$F$5:$F$16),0)</f>
        <v>0</v>
      </c>
      <c r="G5465" s="109">
        <f>SUMIFS(ปันส่วน2!$C$3:$C$20,ปันส่วน2!$A$3:$A$20,D5465,ปันส่วน2!$B$3:$B$20,E5465)</f>
        <v>0</v>
      </c>
      <c r="H5465" s="109">
        <f t="shared" si="85"/>
        <v>0</v>
      </c>
    </row>
    <row r="5466" spans="1:8">
      <c r="A5466" s="69">
        <v>5463</v>
      </c>
      <c r="B5466" s="82" t="str">
        <f>IF('4 ป้อนข้อมูล'!B5466&lt;&gt;"",'4 ป้อนข้อมูล'!B5466," ")</f>
        <v xml:space="preserve"> </v>
      </c>
      <c r="C5466" s="81" t="str">
        <f>IF('4 ป้อนข้อมูล'!C5466&lt;&gt;"",'4 ป้อนข้อมูล'!C5466," ")</f>
        <v xml:space="preserve"> </v>
      </c>
      <c r="D5466" s="69" t="str">
        <f>IF('4 ป้อนข้อมูล'!D5466&lt;&gt;"",'4 ป้อนข้อมูล'!D5466," ")</f>
        <v xml:space="preserve"> </v>
      </c>
      <c r="E5466" s="71">
        <f>IF('4 ป้อนข้อมูล'!E5466&lt;'3 ค่าคะแนน'!$B$9,0,IF('4 ป้อนข้อมูล'!E5466&lt;'3 ค่าคะแนน'!$B$8,'3 ค่าคะแนน'!$E$9,IF('4 ป้อนข้อมูล'!E5466&lt;'3 ค่าคะแนน'!$B$7,'3 ค่าคะแนน'!$E$8,IF('4 ป้อนข้อมูล'!E5466&lt;'3 ค่าคะแนน'!$B$6,'3 ค่าคะแนน'!$E$7,IF('4 ป้อนข้อมูล'!E5466&lt;'3 ค่าคะแนน'!$B$5,'3 ค่าคะแนน'!$E$6,IF('4 ป้อนข้อมูล'!E5466&lt;'3 ค่าคะแนน'!$B$4,'3 ค่าคะแนน'!$E$5,'3 ค่าคะแนน'!$E$4))))))</f>
        <v>0</v>
      </c>
      <c r="F5466" s="109">
        <f>IF('4 ป้อนข้อมูล'!E5466&gt;=70,SUMIF(ปันส่วน!$A$5:$A$16,D5466,ปันส่วน!$F$5:$F$16),0)</f>
        <v>0</v>
      </c>
      <c r="G5466" s="109">
        <f>SUMIFS(ปันส่วน2!$C$3:$C$20,ปันส่วน2!$A$3:$A$20,D5466,ปันส่วน2!$B$3:$B$20,E5466)</f>
        <v>0</v>
      </c>
      <c r="H5466" s="109">
        <f t="shared" si="85"/>
        <v>0</v>
      </c>
    </row>
    <row r="5467" spans="1:8">
      <c r="A5467" s="69">
        <v>5464</v>
      </c>
      <c r="B5467" s="82" t="str">
        <f>IF('4 ป้อนข้อมูล'!B5467&lt;&gt;"",'4 ป้อนข้อมูล'!B5467," ")</f>
        <v xml:space="preserve"> </v>
      </c>
      <c r="C5467" s="81" t="str">
        <f>IF('4 ป้อนข้อมูล'!C5467&lt;&gt;"",'4 ป้อนข้อมูล'!C5467," ")</f>
        <v xml:space="preserve"> </v>
      </c>
      <c r="D5467" s="69" t="str">
        <f>IF('4 ป้อนข้อมูล'!D5467&lt;&gt;"",'4 ป้อนข้อมูล'!D5467," ")</f>
        <v xml:space="preserve"> </v>
      </c>
      <c r="E5467" s="71">
        <f>IF('4 ป้อนข้อมูล'!E5467&lt;'3 ค่าคะแนน'!$B$9,0,IF('4 ป้อนข้อมูล'!E5467&lt;'3 ค่าคะแนน'!$B$8,'3 ค่าคะแนน'!$E$9,IF('4 ป้อนข้อมูล'!E5467&lt;'3 ค่าคะแนน'!$B$7,'3 ค่าคะแนน'!$E$8,IF('4 ป้อนข้อมูล'!E5467&lt;'3 ค่าคะแนน'!$B$6,'3 ค่าคะแนน'!$E$7,IF('4 ป้อนข้อมูล'!E5467&lt;'3 ค่าคะแนน'!$B$5,'3 ค่าคะแนน'!$E$6,IF('4 ป้อนข้อมูล'!E5467&lt;'3 ค่าคะแนน'!$B$4,'3 ค่าคะแนน'!$E$5,'3 ค่าคะแนน'!$E$4))))))</f>
        <v>0</v>
      </c>
      <c r="F5467" s="109">
        <f>IF('4 ป้อนข้อมูล'!E5467&gt;=70,SUMIF(ปันส่วน!$A$5:$A$16,D5467,ปันส่วน!$F$5:$F$16),0)</f>
        <v>0</v>
      </c>
      <c r="G5467" s="109">
        <f>SUMIFS(ปันส่วน2!$C$3:$C$20,ปันส่วน2!$A$3:$A$20,D5467,ปันส่วน2!$B$3:$B$20,E5467)</f>
        <v>0</v>
      </c>
      <c r="H5467" s="109">
        <f t="shared" si="85"/>
        <v>0</v>
      </c>
    </row>
    <row r="5468" spans="1:8">
      <c r="A5468" s="69">
        <v>5465</v>
      </c>
      <c r="B5468" s="82" t="str">
        <f>IF('4 ป้อนข้อมูล'!B5468&lt;&gt;"",'4 ป้อนข้อมูล'!B5468," ")</f>
        <v xml:space="preserve"> </v>
      </c>
      <c r="C5468" s="81" t="str">
        <f>IF('4 ป้อนข้อมูล'!C5468&lt;&gt;"",'4 ป้อนข้อมูล'!C5468," ")</f>
        <v xml:space="preserve"> </v>
      </c>
      <c r="D5468" s="69" t="str">
        <f>IF('4 ป้อนข้อมูล'!D5468&lt;&gt;"",'4 ป้อนข้อมูล'!D5468," ")</f>
        <v xml:space="preserve"> </v>
      </c>
      <c r="E5468" s="71">
        <f>IF('4 ป้อนข้อมูล'!E5468&lt;'3 ค่าคะแนน'!$B$9,0,IF('4 ป้อนข้อมูล'!E5468&lt;'3 ค่าคะแนน'!$B$8,'3 ค่าคะแนน'!$E$9,IF('4 ป้อนข้อมูล'!E5468&lt;'3 ค่าคะแนน'!$B$7,'3 ค่าคะแนน'!$E$8,IF('4 ป้อนข้อมูล'!E5468&lt;'3 ค่าคะแนน'!$B$6,'3 ค่าคะแนน'!$E$7,IF('4 ป้อนข้อมูล'!E5468&lt;'3 ค่าคะแนน'!$B$5,'3 ค่าคะแนน'!$E$6,IF('4 ป้อนข้อมูล'!E5468&lt;'3 ค่าคะแนน'!$B$4,'3 ค่าคะแนน'!$E$5,'3 ค่าคะแนน'!$E$4))))))</f>
        <v>0</v>
      </c>
      <c r="F5468" s="109">
        <f>IF('4 ป้อนข้อมูล'!E5468&gt;=70,SUMIF(ปันส่วน!$A$5:$A$16,D5468,ปันส่วน!$F$5:$F$16),0)</f>
        <v>0</v>
      </c>
      <c r="G5468" s="109">
        <f>SUMIFS(ปันส่วน2!$C$3:$C$20,ปันส่วน2!$A$3:$A$20,D5468,ปันส่วน2!$B$3:$B$20,E5468)</f>
        <v>0</v>
      </c>
      <c r="H5468" s="109">
        <f t="shared" si="85"/>
        <v>0</v>
      </c>
    </row>
    <row r="5469" spans="1:8">
      <c r="A5469" s="69">
        <v>5466</v>
      </c>
      <c r="B5469" s="82" t="str">
        <f>IF('4 ป้อนข้อมูล'!B5469&lt;&gt;"",'4 ป้อนข้อมูล'!B5469," ")</f>
        <v xml:space="preserve"> </v>
      </c>
      <c r="C5469" s="81" t="str">
        <f>IF('4 ป้อนข้อมูล'!C5469&lt;&gt;"",'4 ป้อนข้อมูล'!C5469," ")</f>
        <v xml:space="preserve"> </v>
      </c>
      <c r="D5469" s="69" t="str">
        <f>IF('4 ป้อนข้อมูล'!D5469&lt;&gt;"",'4 ป้อนข้อมูล'!D5469," ")</f>
        <v xml:space="preserve"> </v>
      </c>
      <c r="E5469" s="71">
        <f>IF('4 ป้อนข้อมูล'!E5469&lt;'3 ค่าคะแนน'!$B$9,0,IF('4 ป้อนข้อมูล'!E5469&lt;'3 ค่าคะแนน'!$B$8,'3 ค่าคะแนน'!$E$9,IF('4 ป้อนข้อมูล'!E5469&lt;'3 ค่าคะแนน'!$B$7,'3 ค่าคะแนน'!$E$8,IF('4 ป้อนข้อมูล'!E5469&lt;'3 ค่าคะแนน'!$B$6,'3 ค่าคะแนน'!$E$7,IF('4 ป้อนข้อมูล'!E5469&lt;'3 ค่าคะแนน'!$B$5,'3 ค่าคะแนน'!$E$6,IF('4 ป้อนข้อมูล'!E5469&lt;'3 ค่าคะแนน'!$B$4,'3 ค่าคะแนน'!$E$5,'3 ค่าคะแนน'!$E$4))))))</f>
        <v>0</v>
      </c>
      <c r="F5469" s="109">
        <f>IF('4 ป้อนข้อมูล'!E5469&gt;=70,SUMIF(ปันส่วน!$A$5:$A$16,D5469,ปันส่วน!$F$5:$F$16),0)</f>
        <v>0</v>
      </c>
      <c r="G5469" s="109">
        <f>SUMIFS(ปันส่วน2!$C$3:$C$20,ปันส่วน2!$A$3:$A$20,D5469,ปันส่วน2!$B$3:$B$20,E5469)</f>
        <v>0</v>
      </c>
      <c r="H5469" s="109">
        <f t="shared" si="85"/>
        <v>0</v>
      </c>
    </row>
    <row r="5470" spans="1:8">
      <c r="A5470" s="69">
        <v>5467</v>
      </c>
      <c r="B5470" s="82" t="str">
        <f>IF('4 ป้อนข้อมูล'!B5470&lt;&gt;"",'4 ป้อนข้อมูล'!B5470," ")</f>
        <v xml:space="preserve"> </v>
      </c>
      <c r="C5470" s="81" t="str">
        <f>IF('4 ป้อนข้อมูล'!C5470&lt;&gt;"",'4 ป้อนข้อมูล'!C5470," ")</f>
        <v xml:space="preserve"> </v>
      </c>
      <c r="D5470" s="69" t="str">
        <f>IF('4 ป้อนข้อมูล'!D5470&lt;&gt;"",'4 ป้อนข้อมูล'!D5470," ")</f>
        <v xml:space="preserve"> </v>
      </c>
      <c r="E5470" s="71">
        <f>IF('4 ป้อนข้อมูล'!E5470&lt;'3 ค่าคะแนน'!$B$9,0,IF('4 ป้อนข้อมูล'!E5470&lt;'3 ค่าคะแนน'!$B$8,'3 ค่าคะแนน'!$E$9,IF('4 ป้อนข้อมูล'!E5470&lt;'3 ค่าคะแนน'!$B$7,'3 ค่าคะแนน'!$E$8,IF('4 ป้อนข้อมูล'!E5470&lt;'3 ค่าคะแนน'!$B$6,'3 ค่าคะแนน'!$E$7,IF('4 ป้อนข้อมูล'!E5470&lt;'3 ค่าคะแนน'!$B$5,'3 ค่าคะแนน'!$E$6,IF('4 ป้อนข้อมูล'!E5470&lt;'3 ค่าคะแนน'!$B$4,'3 ค่าคะแนน'!$E$5,'3 ค่าคะแนน'!$E$4))))))</f>
        <v>0</v>
      </c>
      <c r="F5470" s="109">
        <f>IF('4 ป้อนข้อมูล'!E5470&gt;=70,SUMIF(ปันส่วน!$A$5:$A$16,D5470,ปันส่วน!$F$5:$F$16),0)</f>
        <v>0</v>
      </c>
      <c r="G5470" s="109">
        <f>SUMIFS(ปันส่วน2!$C$3:$C$20,ปันส่วน2!$A$3:$A$20,D5470,ปันส่วน2!$B$3:$B$20,E5470)</f>
        <v>0</v>
      </c>
      <c r="H5470" s="109">
        <f t="shared" si="85"/>
        <v>0</v>
      </c>
    </row>
    <row r="5471" spans="1:8">
      <c r="A5471" s="69">
        <v>5468</v>
      </c>
      <c r="B5471" s="82" t="str">
        <f>IF('4 ป้อนข้อมูล'!B5471&lt;&gt;"",'4 ป้อนข้อมูล'!B5471," ")</f>
        <v xml:space="preserve"> </v>
      </c>
      <c r="C5471" s="81" t="str">
        <f>IF('4 ป้อนข้อมูล'!C5471&lt;&gt;"",'4 ป้อนข้อมูล'!C5471," ")</f>
        <v xml:space="preserve"> </v>
      </c>
      <c r="D5471" s="69" t="str">
        <f>IF('4 ป้อนข้อมูล'!D5471&lt;&gt;"",'4 ป้อนข้อมูล'!D5471," ")</f>
        <v xml:space="preserve"> </v>
      </c>
      <c r="E5471" s="71">
        <f>IF('4 ป้อนข้อมูล'!E5471&lt;'3 ค่าคะแนน'!$B$9,0,IF('4 ป้อนข้อมูล'!E5471&lt;'3 ค่าคะแนน'!$B$8,'3 ค่าคะแนน'!$E$9,IF('4 ป้อนข้อมูล'!E5471&lt;'3 ค่าคะแนน'!$B$7,'3 ค่าคะแนน'!$E$8,IF('4 ป้อนข้อมูล'!E5471&lt;'3 ค่าคะแนน'!$B$6,'3 ค่าคะแนน'!$E$7,IF('4 ป้อนข้อมูล'!E5471&lt;'3 ค่าคะแนน'!$B$5,'3 ค่าคะแนน'!$E$6,IF('4 ป้อนข้อมูล'!E5471&lt;'3 ค่าคะแนน'!$B$4,'3 ค่าคะแนน'!$E$5,'3 ค่าคะแนน'!$E$4))))))</f>
        <v>0</v>
      </c>
      <c r="F5471" s="109">
        <f>IF('4 ป้อนข้อมูล'!E5471&gt;=70,SUMIF(ปันส่วน!$A$5:$A$16,D5471,ปันส่วน!$F$5:$F$16),0)</f>
        <v>0</v>
      </c>
      <c r="G5471" s="109">
        <f>SUMIFS(ปันส่วน2!$C$3:$C$20,ปันส่วน2!$A$3:$A$20,D5471,ปันส่วน2!$B$3:$B$20,E5471)</f>
        <v>0</v>
      </c>
      <c r="H5471" s="109">
        <f t="shared" si="85"/>
        <v>0</v>
      </c>
    </row>
    <row r="5472" spans="1:8">
      <c r="A5472" s="69">
        <v>5469</v>
      </c>
      <c r="B5472" s="82" t="str">
        <f>IF('4 ป้อนข้อมูล'!B5472&lt;&gt;"",'4 ป้อนข้อมูล'!B5472," ")</f>
        <v xml:space="preserve"> </v>
      </c>
      <c r="C5472" s="81" t="str">
        <f>IF('4 ป้อนข้อมูล'!C5472&lt;&gt;"",'4 ป้อนข้อมูล'!C5472," ")</f>
        <v xml:space="preserve"> </v>
      </c>
      <c r="D5472" s="69" t="str">
        <f>IF('4 ป้อนข้อมูล'!D5472&lt;&gt;"",'4 ป้อนข้อมูล'!D5472," ")</f>
        <v xml:space="preserve"> </v>
      </c>
      <c r="E5472" s="71">
        <f>IF('4 ป้อนข้อมูล'!E5472&lt;'3 ค่าคะแนน'!$B$9,0,IF('4 ป้อนข้อมูล'!E5472&lt;'3 ค่าคะแนน'!$B$8,'3 ค่าคะแนน'!$E$9,IF('4 ป้อนข้อมูล'!E5472&lt;'3 ค่าคะแนน'!$B$7,'3 ค่าคะแนน'!$E$8,IF('4 ป้อนข้อมูล'!E5472&lt;'3 ค่าคะแนน'!$B$6,'3 ค่าคะแนน'!$E$7,IF('4 ป้อนข้อมูล'!E5472&lt;'3 ค่าคะแนน'!$B$5,'3 ค่าคะแนน'!$E$6,IF('4 ป้อนข้อมูล'!E5472&lt;'3 ค่าคะแนน'!$B$4,'3 ค่าคะแนน'!$E$5,'3 ค่าคะแนน'!$E$4))))))</f>
        <v>0</v>
      </c>
      <c r="F5472" s="109">
        <f>IF('4 ป้อนข้อมูล'!E5472&gt;=70,SUMIF(ปันส่วน!$A$5:$A$16,D5472,ปันส่วน!$F$5:$F$16),0)</f>
        <v>0</v>
      </c>
      <c r="G5472" s="109">
        <f>SUMIFS(ปันส่วน2!$C$3:$C$20,ปันส่วน2!$A$3:$A$20,D5472,ปันส่วน2!$B$3:$B$20,E5472)</f>
        <v>0</v>
      </c>
      <c r="H5472" s="109">
        <f t="shared" si="85"/>
        <v>0</v>
      </c>
    </row>
    <row r="5473" spans="1:8">
      <c r="A5473" s="69">
        <v>5470</v>
      </c>
      <c r="B5473" s="82" t="str">
        <f>IF('4 ป้อนข้อมูล'!B5473&lt;&gt;"",'4 ป้อนข้อมูล'!B5473," ")</f>
        <v xml:space="preserve"> </v>
      </c>
      <c r="C5473" s="81" t="str">
        <f>IF('4 ป้อนข้อมูล'!C5473&lt;&gt;"",'4 ป้อนข้อมูล'!C5473," ")</f>
        <v xml:space="preserve"> </v>
      </c>
      <c r="D5473" s="69" t="str">
        <f>IF('4 ป้อนข้อมูล'!D5473&lt;&gt;"",'4 ป้อนข้อมูล'!D5473," ")</f>
        <v xml:space="preserve"> </v>
      </c>
      <c r="E5473" s="71">
        <f>IF('4 ป้อนข้อมูล'!E5473&lt;'3 ค่าคะแนน'!$B$9,0,IF('4 ป้อนข้อมูล'!E5473&lt;'3 ค่าคะแนน'!$B$8,'3 ค่าคะแนน'!$E$9,IF('4 ป้อนข้อมูล'!E5473&lt;'3 ค่าคะแนน'!$B$7,'3 ค่าคะแนน'!$E$8,IF('4 ป้อนข้อมูล'!E5473&lt;'3 ค่าคะแนน'!$B$6,'3 ค่าคะแนน'!$E$7,IF('4 ป้อนข้อมูล'!E5473&lt;'3 ค่าคะแนน'!$B$5,'3 ค่าคะแนน'!$E$6,IF('4 ป้อนข้อมูล'!E5473&lt;'3 ค่าคะแนน'!$B$4,'3 ค่าคะแนน'!$E$5,'3 ค่าคะแนน'!$E$4))))))</f>
        <v>0</v>
      </c>
      <c r="F5473" s="109">
        <f>IF('4 ป้อนข้อมูล'!E5473&gt;=70,SUMIF(ปันส่วน!$A$5:$A$16,D5473,ปันส่วน!$F$5:$F$16),0)</f>
        <v>0</v>
      </c>
      <c r="G5473" s="109">
        <f>SUMIFS(ปันส่วน2!$C$3:$C$20,ปันส่วน2!$A$3:$A$20,D5473,ปันส่วน2!$B$3:$B$20,E5473)</f>
        <v>0</v>
      </c>
      <c r="H5473" s="109">
        <f t="shared" si="85"/>
        <v>0</v>
      </c>
    </row>
    <row r="5474" spans="1:8">
      <c r="A5474" s="69">
        <v>5471</v>
      </c>
      <c r="B5474" s="82" t="str">
        <f>IF('4 ป้อนข้อมูล'!B5474&lt;&gt;"",'4 ป้อนข้อมูล'!B5474," ")</f>
        <v xml:space="preserve"> </v>
      </c>
      <c r="C5474" s="81" t="str">
        <f>IF('4 ป้อนข้อมูล'!C5474&lt;&gt;"",'4 ป้อนข้อมูล'!C5474," ")</f>
        <v xml:space="preserve"> </v>
      </c>
      <c r="D5474" s="69" t="str">
        <f>IF('4 ป้อนข้อมูล'!D5474&lt;&gt;"",'4 ป้อนข้อมูล'!D5474," ")</f>
        <v xml:space="preserve"> </v>
      </c>
      <c r="E5474" s="71">
        <f>IF('4 ป้อนข้อมูล'!E5474&lt;'3 ค่าคะแนน'!$B$9,0,IF('4 ป้อนข้อมูล'!E5474&lt;'3 ค่าคะแนน'!$B$8,'3 ค่าคะแนน'!$E$9,IF('4 ป้อนข้อมูล'!E5474&lt;'3 ค่าคะแนน'!$B$7,'3 ค่าคะแนน'!$E$8,IF('4 ป้อนข้อมูล'!E5474&lt;'3 ค่าคะแนน'!$B$6,'3 ค่าคะแนน'!$E$7,IF('4 ป้อนข้อมูล'!E5474&lt;'3 ค่าคะแนน'!$B$5,'3 ค่าคะแนน'!$E$6,IF('4 ป้อนข้อมูล'!E5474&lt;'3 ค่าคะแนน'!$B$4,'3 ค่าคะแนน'!$E$5,'3 ค่าคะแนน'!$E$4))))))</f>
        <v>0</v>
      </c>
      <c r="F5474" s="109">
        <f>IF('4 ป้อนข้อมูล'!E5474&gt;=70,SUMIF(ปันส่วน!$A$5:$A$16,D5474,ปันส่วน!$F$5:$F$16),0)</f>
        <v>0</v>
      </c>
      <c r="G5474" s="109">
        <f>SUMIFS(ปันส่วน2!$C$3:$C$20,ปันส่วน2!$A$3:$A$20,D5474,ปันส่วน2!$B$3:$B$20,E5474)</f>
        <v>0</v>
      </c>
      <c r="H5474" s="109">
        <f t="shared" si="85"/>
        <v>0</v>
      </c>
    </row>
    <row r="5475" spans="1:8">
      <c r="A5475" s="69">
        <v>5472</v>
      </c>
      <c r="B5475" s="82" t="str">
        <f>IF('4 ป้อนข้อมูล'!B5475&lt;&gt;"",'4 ป้อนข้อมูล'!B5475," ")</f>
        <v xml:space="preserve"> </v>
      </c>
      <c r="C5475" s="81" t="str">
        <f>IF('4 ป้อนข้อมูล'!C5475&lt;&gt;"",'4 ป้อนข้อมูล'!C5475," ")</f>
        <v xml:space="preserve"> </v>
      </c>
      <c r="D5475" s="69" t="str">
        <f>IF('4 ป้อนข้อมูล'!D5475&lt;&gt;"",'4 ป้อนข้อมูล'!D5475," ")</f>
        <v xml:space="preserve"> </v>
      </c>
      <c r="E5475" s="71">
        <f>IF('4 ป้อนข้อมูล'!E5475&lt;'3 ค่าคะแนน'!$B$9,0,IF('4 ป้อนข้อมูล'!E5475&lt;'3 ค่าคะแนน'!$B$8,'3 ค่าคะแนน'!$E$9,IF('4 ป้อนข้อมูล'!E5475&lt;'3 ค่าคะแนน'!$B$7,'3 ค่าคะแนน'!$E$8,IF('4 ป้อนข้อมูล'!E5475&lt;'3 ค่าคะแนน'!$B$6,'3 ค่าคะแนน'!$E$7,IF('4 ป้อนข้อมูล'!E5475&lt;'3 ค่าคะแนน'!$B$5,'3 ค่าคะแนน'!$E$6,IF('4 ป้อนข้อมูล'!E5475&lt;'3 ค่าคะแนน'!$B$4,'3 ค่าคะแนน'!$E$5,'3 ค่าคะแนน'!$E$4))))))</f>
        <v>0</v>
      </c>
      <c r="F5475" s="109">
        <f>IF('4 ป้อนข้อมูล'!E5475&gt;=70,SUMIF(ปันส่วน!$A$5:$A$16,D5475,ปันส่วน!$F$5:$F$16),0)</f>
        <v>0</v>
      </c>
      <c r="G5475" s="109">
        <f>SUMIFS(ปันส่วน2!$C$3:$C$20,ปันส่วน2!$A$3:$A$20,D5475,ปันส่วน2!$B$3:$B$20,E5475)</f>
        <v>0</v>
      </c>
      <c r="H5475" s="109">
        <f t="shared" si="85"/>
        <v>0</v>
      </c>
    </row>
    <row r="5476" spans="1:8">
      <c r="A5476" s="69">
        <v>5473</v>
      </c>
      <c r="B5476" s="82" t="str">
        <f>IF('4 ป้อนข้อมูล'!B5476&lt;&gt;"",'4 ป้อนข้อมูล'!B5476," ")</f>
        <v xml:space="preserve"> </v>
      </c>
      <c r="C5476" s="81" t="str">
        <f>IF('4 ป้อนข้อมูล'!C5476&lt;&gt;"",'4 ป้อนข้อมูล'!C5476," ")</f>
        <v xml:space="preserve"> </v>
      </c>
      <c r="D5476" s="69" t="str">
        <f>IF('4 ป้อนข้อมูล'!D5476&lt;&gt;"",'4 ป้อนข้อมูล'!D5476," ")</f>
        <v xml:space="preserve"> </v>
      </c>
      <c r="E5476" s="71">
        <f>IF('4 ป้อนข้อมูล'!E5476&lt;'3 ค่าคะแนน'!$B$9,0,IF('4 ป้อนข้อมูล'!E5476&lt;'3 ค่าคะแนน'!$B$8,'3 ค่าคะแนน'!$E$9,IF('4 ป้อนข้อมูล'!E5476&lt;'3 ค่าคะแนน'!$B$7,'3 ค่าคะแนน'!$E$8,IF('4 ป้อนข้อมูล'!E5476&lt;'3 ค่าคะแนน'!$B$6,'3 ค่าคะแนน'!$E$7,IF('4 ป้อนข้อมูล'!E5476&lt;'3 ค่าคะแนน'!$B$5,'3 ค่าคะแนน'!$E$6,IF('4 ป้อนข้อมูล'!E5476&lt;'3 ค่าคะแนน'!$B$4,'3 ค่าคะแนน'!$E$5,'3 ค่าคะแนน'!$E$4))))))</f>
        <v>0</v>
      </c>
      <c r="F5476" s="109">
        <f>IF('4 ป้อนข้อมูล'!E5476&gt;=70,SUMIF(ปันส่วน!$A$5:$A$16,D5476,ปันส่วน!$F$5:$F$16),0)</f>
        <v>0</v>
      </c>
      <c r="G5476" s="109">
        <f>SUMIFS(ปันส่วน2!$C$3:$C$20,ปันส่วน2!$A$3:$A$20,D5476,ปันส่วน2!$B$3:$B$20,E5476)</f>
        <v>0</v>
      </c>
      <c r="H5476" s="109">
        <f t="shared" si="85"/>
        <v>0</v>
      </c>
    </row>
    <row r="5477" spans="1:8">
      <c r="A5477" s="69">
        <v>5474</v>
      </c>
      <c r="B5477" s="82" t="str">
        <f>IF('4 ป้อนข้อมูล'!B5477&lt;&gt;"",'4 ป้อนข้อมูล'!B5477," ")</f>
        <v xml:space="preserve"> </v>
      </c>
      <c r="C5477" s="81" t="str">
        <f>IF('4 ป้อนข้อมูล'!C5477&lt;&gt;"",'4 ป้อนข้อมูล'!C5477," ")</f>
        <v xml:space="preserve"> </v>
      </c>
      <c r="D5477" s="69" t="str">
        <f>IF('4 ป้อนข้อมูล'!D5477&lt;&gt;"",'4 ป้อนข้อมูล'!D5477," ")</f>
        <v xml:space="preserve"> </v>
      </c>
      <c r="E5477" s="71">
        <f>IF('4 ป้อนข้อมูล'!E5477&lt;'3 ค่าคะแนน'!$B$9,0,IF('4 ป้อนข้อมูล'!E5477&lt;'3 ค่าคะแนน'!$B$8,'3 ค่าคะแนน'!$E$9,IF('4 ป้อนข้อมูล'!E5477&lt;'3 ค่าคะแนน'!$B$7,'3 ค่าคะแนน'!$E$8,IF('4 ป้อนข้อมูล'!E5477&lt;'3 ค่าคะแนน'!$B$6,'3 ค่าคะแนน'!$E$7,IF('4 ป้อนข้อมูล'!E5477&lt;'3 ค่าคะแนน'!$B$5,'3 ค่าคะแนน'!$E$6,IF('4 ป้อนข้อมูล'!E5477&lt;'3 ค่าคะแนน'!$B$4,'3 ค่าคะแนน'!$E$5,'3 ค่าคะแนน'!$E$4))))))</f>
        <v>0</v>
      </c>
      <c r="F5477" s="109">
        <f>IF('4 ป้อนข้อมูล'!E5477&gt;=70,SUMIF(ปันส่วน!$A$5:$A$16,D5477,ปันส่วน!$F$5:$F$16),0)</f>
        <v>0</v>
      </c>
      <c r="G5477" s="109">
        <f>SUMIFS(ปันส่วน2!$C$3:$C$20,ปันส่วน2!$A$3:$A$20,D5477,ปันส่วน2!$B$3:$B$20,E5477)</f>
        <v>0</v>
      </c>
      <c r="H5477" s="109">
        <f t="shared" si="85"/>
        <v>0</v>
      </c>
    </row>
    <row r="5478" spans="1:8">
      <c r="A5478" s="69">
        <v>5475</v>
      </c>
      <c r="B5478" s="82" t="str">
        <f>IF('4 ป้อนข้อมูล'!B5478&lt;&gt;"",'4 ป้อนข้อมูล'!B5478," ")</f>
        <v xml:space="preserve"> </v>
      </c>
      <c r="C5478" s="81" t="str">
        <f>IF('4 ป้อนข้อมูล'!C5478&lt;&gt;"",'4 ป้อนข้อมูล'!C5478," ")</f>
        <v xml:space="preserve"> </v>
      </c>
      <c r="D5478" s="69" t="str">
        <f>IF('4 ป้อนข้อมูล'!D5478&lt;&gt;"",'4 ป้อนข้อมูล'!D5478," ")</f>
        <v xml:space="preserve"> </v>
      </c>
      <c r="E5478" s="71">
        <f>IF('4 ป้อนข้อมูล'!E5478&lt;'3 ค่าคะแนน'!$B$9,0,IF('4 ป้อนข้อมูล'!E5478&lt;'3 ค่าคะแนน'!$B$8,'3 ค่าคะแนน'!$E$9,IF('4 ป้อนข้อมูล'!E5478&lt;'3 ค่าคะแนน'!$B$7,'3 ค่าคะแนน'!$E$8,IF('4 ป้อนข้อมูล'!E5478&lt;'3 ค่าคะแนน'!$B$6,'3 ค่าคะแนน'!$E$7,IF('4 ป้อนข้อมูล'!E5478&lt;'3 ค่าคะแนน'!$B$5,'3 ค่าคะแนน'!$E$6,IF('4 ป้อนข้อมูล'!E5478&lt;'3 ค่าคะแนน'!$B$4,'3 ค่าคะแนน'!$E$5,'3 ค่าคะแนน'!$E$4))))))</f>
        <v>0</v>
      </c>
      <c r="F5478" s="109">
        <f>IF('4 ป้อนข้อมูล'!E5478&gt;=70,SUMIF(ปันส่วน!$A$5:$A$16,D5478,ปันส่วน!$F$5:$F$16),0)</f>
        <v>0</v>
      </c>
      <c r="G5478" s="109">
        <f>SUMIFS(ปันส่วน2!$C$3:$C$20,ปันส่วน2!$A$3:$A$20,D5478,ปันส่วน2!$B$3:$B$20,E5478)</f>
        <v>0</v>
      </c>
      <c r="H5478" s="109">
        <f t="shared" si="85"/>
        <v>0</v>
      </c>
    </row>
    <row r="5479" spans="1:8">
      <c r="A5479" s="69">
        <v>5476</v>
      </c>
      <c r="B5479" s="82" t="str">
        <f>IF('4 ป้อนข้อมูล'!B5479&lt;&gt;"",'4 ป้อนข้อมูล'!B5479," ")</f>
        <v xml:space="preserve"> </v>
      </c>
      <c r="C5479" s="81" t="str">
        <f>IF('4 ป้อนข้อมูล'!C5479&lt;&gt;"",'4 ป้อนข้อมูล'!C5479," ")</f>
        <v xml:space="preserve"> </v>
      </c>
      <c r="D5479" s="69" t="str">
        <f>IF('4 ป้อนข้อมูล'!D5479&lt;&gt;"",'4 ป้อนข้อมูล'!D5479," ")</f>
        <v xml:space="preserve"> </v>
      </c>
      <c r="E5479" s="71">
        <f>IF('4 ป้อนข้อมูล'!E5479&lt;'3 ค่าคะแนน'!$B$9,0,IF('4 ป้อนข้อมูล'!E5479&lt;'3 ค่าคะแนน'!$B$8,'3 ค่าคะแนน'!$E$9,IF('4 ป้อนข้อมูล'!E5479&lt;'3 ค่าคะแนน'!$B$7,'3 ค่าคะแนน'!$E$8,IF('4 ป้อนข้อมูล'!E5479&lt;'3 ค่าคะแนน'!$B$6,'3 ค่าคะแนน'!$E$7,IF('4 ป้อนข้อมูล'!E5479&lt;'3 ค่าคะแนน'!$B$5,'3 ค่าคะแนน'!$E$6,IF('4 ป้อนข้อมูล'!E5479&lt;'3 ค่าคะแนน'!$B$4,'3 ค่าคะแนน'!$E$5,'3 ค่าคะแนน'!$E$4))))))</f>
        <v>0</v>
      </c>
      <c r="F5479" s="109">
        <f>IF('4 ป้อนข้อมูล'!E5479&gt;=70,SUMIF(ปันส่วน!$A$5:$A$16,D5479,ปันส่วน!$F$5:$F$16),0)</f>
        <v>0</v>
      </c>
      <c r="G5479" s="109">
        <f>SUMIFS(ปันส่วน2!$C$3:$C$20,ปันส่วน2!$A$3:$A$20,D5479,ปันส่วน2!$B$3:$B$20,E5479)</f>
        <v>0</v>
      </c>
      <c r="H5479" s="109">
        <f t="shared" si="85"/>
        <v>0</v>
      </c>
    </row>
    <row r="5480" spans="1:8">
      <c r="A5480" s="69">
        <v>5477</v>
      </c>
      <c r="B5480" s="82" t="str">
        <f>IF('4 ป้อนข้อมูล'!B5480&lt;&gt;"",'4 ป้อนข้อมูล'!B5480," ")</f>
        <v xml:space="preserve"> </v>
      </c>
      <c r="C5480" s="81" t="str">
        <f>IF('4 ป้อนข้อมูล'!C5480&lt;&gt;"",'4 ป้อนข้อมูล'!C5480," ")</f>
        <v xml:space="preserve"> </v>
      </c>
      <c r="D5480" s="69" t="str">
        <f>IF('4 ป้อนข้อมูล'!D5480&lt;&gt;"",'4 ป้อนข้อมูล'!D5480," ")</f>
        <v xml:space="preserve"> </v>
      </c>
      <c r="E5480" s="71">
        <f>IF('4 ป้อนข้อมูล'!E5480&lt;'3 ค่าคะแนน'!$B$9,0,IF('4 ป้อนข้อมูล'!E5480&lt;'3 ค่าคะแนน'!$B$8,'3 ค่าคะแนน'!$E$9,IF('4 ป้อนข้อมูล'!E5480&lt;'3 ค่าคะแนน'!$B$7,'3 ค่าคะแนน'!$E$8,IF('4 ป้อนข้อมูล'!E5480&lt;'3 ค่าคะแนน'!$B$6,'3 ค่าคะแนน'!$E$7,IF('4 ป้อนข้อมูล'!E5480&lt;'3 ค่าคะแนน'!$B$5,'3 ค่าคะแนน'!$E$6,IF('4 ป้อนข้อมูล'!E5480&lt;'3 ค่าคะแนน'!$B$4,'3 ค่าคะแนน'!$E$5,'3 ค่าคะแนน'!$E$4))))))</f>
        <v>0</v>
      </c>
      <c r="F5480" s="109">
        <f>IF('4 ป้อนข้อมูล'!E5480&gt;=70,SUMIF(ปันส่วน!$A$5:$A$16,D5480,ปันส่วน!$F$5:$F$16),0)</f>
        <v>0</v>
      </c>
      <c r="G5480" s="109">
        <f>SUMIFS(ปันส่วน2!$C$3:$C$20,ปันส่วน2!$A$3:$A$20,D5480,ปันส่วน2!$B$3:$B$20,E5480)</f>
        <v>0</v>
      </c>
      <c r="H5480" s="109">
        <f t="shared" si="85"/>
        <v>0</v>
      </c>
    </row>
    <row r="5481" spans="1:8">
      <c r="A5481" s="69">
        <v>5478</v>
      </c>
      <c r="B5481" s="82" t="str">
        <f>IF('4 ป้อนข้อมูล'!B5481&lt;&gt;"",'4 ป้อนข้อมูล'!B5481," ")</f>
        <v xml:space="preserve"> </v>
      </c>
      <c r="C5481" s="81" t="str">
        <f>IF('4 ป้อนข้อมูล'!C5481&lt;&gt;"",'4 ป้อนข้อมูล'!C5481," ")</f>
        <v xml:space="preserve"> </v>
      </c>
      <c r="D5481" s="69" t="str">
        <f>IF('4 ป้อนข้อมูล'!D5481&lt;&gt;"",'4 ป้อนข้อมูล'!D5481," ")</f>
        <v xml:space="preserve"> </v>
      </c>
      <c r="E5481" s="71">
        <f>IF('4 ป้อนข้อมูล'!E5481&lt;'3 ค่าคะแนน'!$B$9,0,IF('4 ป้อนข้อมูล'!E5481&lt;'3 ค่าคะแนน'!$B$8,'3 ค่าคะแนน'!$E$9,IF('4 ป้อนข้อมูล'!E5481&lt;'3 ค่าคะแนน'!$B$7,'3 ค่าคะแนน'!$E$8,IF('4 ป้อนข้อมูล'!E5481&lt;'3 ค่าคะแนน'!$B$6,'3 ค่าคะแนน'!$E$7,IF('4 ป้อนข้อมูล'!E5481&lt;'3 ค่าคะแนน'!$B$5,'3 ค่าคะแนน'!$E$6,IF('4 ป้อนข้อมูล'!E5481&lt;'3 ค่าคะแนน'!$B$4,'3 ค่าคะแนน'!$E$5,'3 ค่าคะแนน'!$E$4))))))</f>
        <v>0</v>
      </c>
      <c r="F5481" s="109">
        <f>IF('4 ป้อนข้อมูล'!E5481&gt;=70,SUMIF(ปันส่วน!$A$5:$A$16,D5481,ปันส่วน!$F$5:$F$16),0)</f>
        <v>0</v>
      </c>
      <c r="G5481" s="109">
        <f>SUMIFS(ปันส่วน2!$C$3:$C$20,ปันส่วน2!$A$3:$A$20,D5481,ปันส่วน2!$B$3:$B$20,E5481)</f>
        <v>0</v>
      </c>
      <c r="H5481" s="109">
        <f t="shared" si="85"/>
        <v>0</v>
      </c>
    </row>
    <row r="5482" spans="1:8">
      <c r="A5482" s="69">
        <v>5479</v>
      </c>
      <c r="B5482" s="82" t="str">
        <f>IF('4 ป้อนข้อมูล'!B5482&lt;&gt;"",'4 ป้อนข้อมูล'!B5482," ")</f>
        <v xml:space="preserve"> </v>
      </c>
      <c r="C5482" s="81" t="str">
        <f>IF('4 ป้อนข้อมูล'!C5482&lt;&gt;"",'4 ป้อนข้อมูล'!C5482," ")</f>
        <v xml:space="preserve"> </v>
      </c>
      <c r="D5482" s="69" t="str">
        <f>IF('4 ป้อนข้อมูล'!D5482&lt;&gt;"",'4 ป้อนข้อมูล'!D5482," ")</f>
        <v xml:space="preserve"> </v>
      </c>
      <c r="E5482" s="71">
        <f>IF('4 ป้อนข้อมูล'!E5482&lt;'3 ค่าคะแนน'!$B$9,0,IF('4 ป้อนข้อมูล'!E5482&lt;'3 ค่าคะแนน'!$B$8,'3 ค่าคะแนน'!$E$9,IF('4 ป้อนข้อมูล'!E5482&lt;'3 ค่าคะแนน'!$B$7,'3 ค่าคะแนน'!$E$8,IF('4 ป้อนข้อมูล'!E5482&lt;'3 ค่าคะแนน'!$B$6,'3 ค่าคะแนน'!$E$7,IF('4 ป้อนข้อมูล'!E5482&lt;'3 ค่าคะแนน'!$B$5,'3 ค่าคะแนน'!$E$6,IF('4 ป้อนข้อมูล'!E5482&lt;'3 ค่าคะแนน'!$B$4,'3 ค่าคะแนน'!$E$5,'3 ค่าคะแนน'!$E$4))))))</f>
        <v>0</v>
      </c>
      <c r="F5482" s="109">
        <f>IF('4 ป้อนข้อมูล'!E5482&gt;=70,SUMIF(ปันส่วน!$A$5:$A$16,D5482,ปันส่วน!$F$5:$F$16),0)</f>
        <v>0</v>
      </c>
      <c r="G5482" s="109">
        <f>SUMIFS(ปันส่วน2!$C$3:$C$20,ปันส่วน2!$A$3:$A$20,D5482,ปันส่วน2!$B$3:$B$20,E5482)</f>
        <v>0</v>
      </c>
      <c r="H5482" s="109">
        <f t="shared" si="85"/>
        <v>0</v>
      </c>
    </row>
    <row r="5483" spans="1:8">
      <c r="A5483" s="69">
        <v>5480</v>
      </c>
      <c r="B5483" s="82" t="str">
        <f>IF('4 ป้อนข้อมูล'!B5483&lt;&gt;"",'4 ป้อนข้อมูล'!B5483," ")</f>
        <v xml:space="preserve"> </v>
      </c>
      <c r="C5483" s="81" t="str">
        <f>IF('4 ป้อนข้อมูล'!C5483&lt;&gt;"",'4 ป้อนข้อมูล'!C5483," ")</f>
        <v xml:space="preserve"> </v>
      </c>
      <c r="D5483" s="69" t="str">
        <f>IF('4 ป้อนข้อมูล'!D5483&lt;&gt;"",'4 ป้อนข้อมูล'!D5483," ")</f>
        <v xml:space="preserve"> </v>
      </c>
      <c r="E5483" s="71">
        <f>IF('4 ป้อนข้อมูล'!E5483&lt;'3 ค่าคะแนน'!$B$9,0,IF('4 ป้อนข้อมูล'!E5483&lt;'3 ค่าคะแนน'!$B$8,'3 ค่าคะแนน'!$E$9,IF('4 ป้อนข้อมูล'!E5483&lt;'3 ค่าคะแนน'!$B$7,'3 ค่าคะแนน'!$E$8,IF('4 ป้อนข้อมูล'!E5483&lt;'3 ค่าคะแนน'!$B$6,'3 ค่าคะแนน'!$E$7,IF('4 ป้อนข้อมูล'!E5483&lt;'3 ค่าคะแนน'!$B$5,'3 ค่าคะแนน'!$E$6,IF('4 ป้อนข้อมูล'!E5483&lt;'3 ค่าคะแนน'!$B$4,'3 ค่าคะแนน'!$E$5,'3 ค่าคะแนน'!$E$4))))))</f>
        <v>0</v>
      </c>
      <c r="F5483" s="109">
        <f>IF('4 ป้อนข้อมูล'!E5483&gt;=70,SUMIF(ปันส่วน!$A$5:$A$16,D5483,ปันส่วน!$F$5:$F$16),0)</f>
        <v>0</v>
      </c>
      <c r="G5483" s="109">
        <f>SUMIFS(ปันส่วน2!$C$3:$C$20,ปันส่วน2!$A$3:$A$20,D5483,ปันส่วน2!$B$3:$B$20,E5483)</f>
        <v>0</v>
      </c>
      <c r="H5483" s="109">
        <f t="shared" si="85"/>
        <v>0</v>
      </c>
    </row>
    <row r="5484" spans="1:8">
      <c r="A5484" s="69">
        <v>5481</v>
      </c>
      <c r="B5484" s="82" t="str">
        <f>IF('4 ป้อนข้อมูล'!B5484&lt;&gt;"",'4 ป้อนข้อมูล'!B5484," ")</f>
        <v xml:space="preserve"> </v>
      </c>
      <c r="C5484" s="81" t="str">
        <f>IF('4 ป้อนข้อมูล'!C5484&lt;&gt;"",'4 ป้อนข้อมูล'!C5484," ")</f>
        <v xml:space="preserve"> </v>
      </c>
      <c r="D5484" s="69" t="str">
        <f>IF('4 ป้อนข้อมูล'!D5484&lt;&gt;"",'4 ป้อนข้อมูล'!D5484," ")</f>
        <v xml:space="preserve"> </v>
      </c>
      <c r="E5484" s="71">
        <f>IF('4 ป้อนข้อมูล'!E5484&lt;'3 ค่าคะแนน'!$B$9,0,IF('4 ป้อนข้อมูล'!E5484&lt;'3 ค่าคะแนน'!$B$8,'3 ค่าคะแนน'!$E$9,IF('4 ป้อนข้อมูล'!E5484&lt;'3 ค่าคะแนน'!$B$7,'3 ค่าคะแนน'!$E$8,IF('4 ป้อนข้อมูล'!E5484&lt;'3 ค่าคะแนน'!$B$6,'3 ค่าคะแนน'!$E$7,IF('4 ป้อนข้อมูล'!E5484&lt;'3 ค่าคะแนน'!$B$5,'3 ค่าคะแนน'!$E$6,IF('4 ป้อนข้อมูล'!E5484&lt;'3 ค่าคะแนน'!$B$4,'3 ค่าคะแนน'!$E$5,'3 ค่าคะแนน'!$E$4))))))</f>
        <v>0</v>
      </c>
      <c r="F5484" s="109">
        <f>IF('4 ป้อนข้อมูล'!E5484&gt;=70,SUMIF(ปันส่วน!$A$5:$A$16,D5484,ปันส่วน!$F$5:$F$16),0)</f>
        <v>0</v>
      </c>
      <c r="G5484" s="109">
        <f>SUMIFS(ปันส่วน2!$C$3:$C$20,ปันส่วน2!$A$3:$A$20,D5484,ปันส่วน2!$B$3:$B$20,E5484)</f>
        <v>0</v>
      </c>
      <c r="H5484" s="109">
        <f t="shared" si="85"/>
        <v>0</v>
      </c>
    </row>
    <row r="5485" spans="1:8">
      <c r="A5485" s="69">
        <v>5482</v>
      </c>
      <c r="B5485" s="82" t="str">
        <f>IF('4 ป้อนข้อมูล'!B5485&lt;&gt;"",'4 ป้อนข้อมูล'!B5485," ")</f>
        <v xml:space="preserve"> </v>
      </c>
      <c r="C5485" s="81" t="str">
        <f>IF('4 ป้อนข้อมูล'!C5485&lt;&gt;"",'4 ป้อนข้อมูล'!C5485," ")</f>
        <v xml:space="preserve"> </v>
      </c>
      <c r="D5485" s="69" t="str">
        <f>IF('4 ป้อนข้อมูล'!D5485&lt;&gt;"",'4 ป้อนข้อมูล'!D5485," ")</f>
        <v xml:space="preserve"> </v>
      </c>
      <c r="E5485" s="71">
        <f>IF('4 ป้อนข้อมูล'!E5485&lt;'3 ค่าคะแนน'!$B$9,0,IF('4 ป้อนข้อมูล'!E5485&lt;'3 ค่าคะแนน'!$B$8,'3 ค่าคะแนน'!$E$9,IF('4 ป้อนข้อมูล'!E5485&lt;'3 ค่าคะแนน'!$B$7,'3 ค่าคะแนน'!$E$8,IF('4 ป้อนข้อมูล'!E5485&lt;'3 ค่าคะแนน'!$B$6,'3 ค่าคะแนน'!$E$7,IF('4 ป้อนข้อมูล'!E5485&lt;'3 ค่าคะแนน'!$B$5,'3 ค่าคะแนน'!$E$6,IF('4 ป้อนข้อมูล'!E5485&lt;'3 ค่าคะแนน'!$B$4,'3 ค่าคะแนน'!$E$5,'3 ค่าคะแนน'!$E$4))))))</f>
        <v>0</v>
      </c>
      <c r="F5485" s="109">
        <f>IF('4 ป้อนข้อมูล'!E5485&gt;=70,SUMIF(ปันส่วน!$A$5:$A$16,D5485,ปันส่วน!$F$5:$F$16),0)</f>
        <v>0</v>
      </c>
      <c r="G5485" s="109">
        <f>SUMIFS(ปันส่วน2!$C$3:$C$20,ปันส่วน2!$A$3:$A$20,D5485,ปันส่วน2!$B$3:$B$20,E5485)</f>
        <v>0</v>
      </c>
      <c r="H5485" s="109">
        <f t="shared" si="85"/>
        <v>0</v>
      </c>
    </row>
    <row r="5486" spans="1:8">
      <c r="A5486" s="69">
        <v>5483</v>
      </c>
      <c r="B5486" s="82" t="str">
        <f>IF('4 ป้อนข้อมูล'!B5486&lt;&gt;"",'4 ป้อนข้อมูล'!B5486," ")</f>
        <v xml:space="preserve"> </v>
      </c>
      <c r="C5486" s="81" t="str">
        <f>IF('4 ป้อนข้อมูล'!C5486&lt;&gt;"",'4 ป้อนข้อมูล'!C5486," ")</f>
        <v xml:space="preserve"> </v>
      </c>
      <c r="D5486" s="69" t="str">
        <f>IF('4 ป้อนข้อมูล'!D5486&lt;&gt;"",'4 ป้อนข้อมูล'!D5486," ")</f>
        <v xml:space="preserve"> </v>
      </c>
      <c r="E5486" s="71">
        <f>IF('4 ป้อนข้อมูล'!E5486&lt;'3 ค่าคะแนน'!$B$9,0,IF('4 ป้อนข้อมูล'!E5486&lt;'3 ค่าคะแนน'!$B$8,'3 ค่าคะแนน'!$E$9,IF('4 ป้อนข้อมูล'!E5486&lt;'3 ค่าคะแนน'!$B$7,'3 ค่าคะแนน'!$E$8,IF('4 ป้อนข้อมูล'!E5486&lt;'3 ค่าคะแนน'!$B$6,'3 ค่าคะแนน'!$E$7,IF('4 ป้อนข้อมูล'!E5486&lt;'3 ค่าคะแนน'!$B$5,'3 ค่าคะแนน'!$E$6,IF('4 ป้อนข้อมูล'!E5486&lt;'3 ค่าคะแนน'!$B$4,'3 ค่าคะแนน'!$E$5,'3 ค่าคะแนน'!$E$4))))))</f>
        <v>0</v>
      </c>
      <c r="F5486" s="109">
        <f>IF('4 ป้อนข้อมูล'!E5486&gt;=70,SUMIF(ปันส่วน!$A$5:$A$16,D5486,ปันส่วน!$F$5:$F$16),0)</f>
        <v>0</v>
      </c>
      <c r="G5486" s="109">
        <f>SUMIFS(ปันส่วน2!$C$3:$C$20,ปันส่วน2!$A$3:$A$20,D5486,ปันส่วน2!$B$3:$B$20,E5486)</f>
        <v>0</v>
      </c>
      <c r="H5486" s="109">
        <f t="shared" si="85"/>
        <v>0</v>
      </c>
    </row>
    <row r="5487" spans="1:8">
      <c r="A5487" s="69">
        <v>5484</v>
      </c>
      <c r="B5487" s="82" t="str">
        <f>IF('4 ป้อนข้อมูล'!B5487&lt;&gt;"",'4 ป้อนข้อมูล'!B5487," ")</f>
        <v xml:space="preserve"> </v>
      </c>
      <c r="C5487" s="81" t="str">
        <f>IF('4 ป้อนข้อมูล'!C5487&lt;&gt;"",'4 ป้อนข้อมูล'!C5487," ")</f>
        <v xml:space="preserve"> </v>
      </c>
      <c r="D5487" s="69" t="str">
        <f>IF('4 ป้อนข้อมูล'!D5487&lt;&gt;"",'4 ป้อนข้อมูล'!D5487," ")</f>
        <v xml:space="preserve"> </v>
      </c>
      <c r="E5487" s="71">
        <f>IF('4 ป้อนข้อมูล'!E5487&lt;'3 ค่าคะแนน'!$B$9,0,IF('4 ป้อนข้อมูล'!E5487&lt;'3 ค่าคะแนน'!$B$8,'3 ค่าคะแนน'!$E$9,IF('4 ป้อนข้อมูล'!E5487&lt;'3 ค่าคะแนน'!$B$7,'3 ค่าคะแนน'!$E$8,IF('4 ป้อนข้อมูล'!E5487&lt;'3 ค่าคะแนน'!$B$6,'3 ค่าคะแนน'!$E$7,IF('4 ป้อนข้อมูล'!E5487&lt;'3 ค่าคะแนน'!$B$5,'3 ค่าคะแนน'!$E$6,IF('4 ป้อนข้อมูล'!E5487&lt;'3 ค่าคะแนน'!$B$4,'3 ค่าคะแนน'!$E$5,'3 ค่าคะแนน'!$E$4))))))</f>
        <v>0</v>
      </c>
      <c r="F5487" s="109">
        <f>IF('4 ป้อนข้อมูล'!E5487&gt;=70,SUMIF(ปันส่วน!$A$5:$A$16,D5487,ปันส่วน!$F$5:$F$16),0)</f>
        <v>0</v>
      </c>
      <c r="G5487" s="109">
        <f>SUMIFS(ปันส่วน2!$C$3:$C$20,ปันส่วน2!$A$3:$A$20,D5487,ปันส่วน2!$B$3:$B$20,E5487)</f>
        <v>0</v>
      </c>
      <c r="H5487" s="109">
        <f t="shared" si="85"/>
        <v>0</v>
      </c>
    </row>
    <row r="5488" spans="1:8">
      <c r="A5488" s="69">
        <v>5485</v>
      </c>
      <c r="B5488" s="82" t="str">
        <f>IF('4 ป้อนข้อมูล'!B5488&lt;&gt;"",'4 ป้อนข้อมูล'!B5488," ")</f>
        <v xml:space="preserve"> </v>
      </c>
      <c r="C5488" s="81" t="str">
        <f>IF('4 ป้อนข้อมูล'!C5488&lt;&gt;"",'4 ป้อนข้อมูล'!C5488," ")</f>
        <v xml:space="preserve"> </v>
      </c>
      <c r="D5488" s="69" t="str">
        <f>IF('4 ป้อนข้อมูล'!D5488&lt;&gt;"",'4 ป้อนข้อมูล'!D5488," ")</f>
        <v xml:space="preserve"> </v>
      </c>
      <c r="E5488" s="71">
        <f>IF('4 ป้อนข้อมูล'!E5488&lt;'3 ค่าคะแนน'!$B$9,0,IF('4 ป้อนข้อมูล'!E5488&lt;'3 ค่าคะแนน'!$B$8,'3 ค่าคะแนน'!$E$9,IF('4 ป้อนข้อมูล'!E5488&lt;'3 ค่าคะแนน'!$B$7,'3 ค่าคะแนน'!$E$8,IF('4 ป้อนข้อมูล'!E5488&lt;'3 ค่าคะแนน'!$B$6,'3 ค่าคะแนน'!$E$7,IF('4 ป้อนข้อมูล'!E5488&lt;'3 ค่าคะแนน'!$B$5,'3 ค่าคะแนน'!$E$6,IF('4 ป้อนข้อมูล'!E5488&lt;'3 ค่าคะแนน'!$B$4,'3 ค่าคะแนน'!$E$5,'3 ค่าคะแนน'!$E$4))))))</f>
        <v>0</v>
      </c>
      <c r="F5488" s="109">
        <f>IF('4 ป้อนข้อมูล'!E5488&gt;=70,SUMIF(ปันส่วน!$A$5:$A$16,D5488,ปันส่วน!$F$5:$F$16),0)</f>
        <v>0</v>
      </c>
      <c r="G5488" s="109">
        <f>SUMIFS(ปันส่วน2!$C$3:$C$20,ปันส่วน2!$A$3:$A$20,D5488,ปันส่วน2!$B$3:$B$20,E5488)</f>
        <v>0</v>
      </c>
      <c r="H5488" s="109">
        <f t="shared" si="85"/>
        <v>0</v>
      </c>
    </row>
    <row r="5489" spans="1:8">
      <c r="A5489" s="69">
        <v>5486</v>
      </c>
      <c r="B5489" s="82" t="str">
        <f>IF('4 ป้อนข้อมูล'!B5489&lt;&gt;"",'4 ป้อนข้อมูล'!B5489," ")</f>
        <v xml:space="preserve"> </v>
      </c>
      <c r="C5489" s="81" t="str">
        <f>IF('4 ป้อนข้อมูล'!C5489&lt;&gt;"",'4 ป้อนข้อมูล'!C5489," ")</f>
        <v xml:space="preserve"> </v>
      </c>
      <c r="D5489" s="69" t="str">
        <f>IF('4 ป้อนข้อมูล'!D5489&lt;&gt;"",'4 ป้อนข้อมูล'!D5489," ")</f>
        <v xml:space="preserve"> </v>
      </c>
      <c r="E5489" s="71">
        <f>IF('4 ป้อนข้อมูล'!E5489&lt;'3 ค่าคะแนน'!$B$9,0,IF('4 ป้อนข้อมูล'!E5489&lt;'3 ค่าคะแนน'!$B$8,'3 ค่าคะแนน'!$E$9,IF('4 ป้อนข้อมูล'!E5489&lt;'3 ค่าคะแนน'!$B$7,'3 ค่าคะแนน'!$E$8,IF('4 ป้อนข้อมูล'!E5489&lt;'3 ค่าคะแนน'!$B$6,'3 ค่าคะแนน'!$E$7,IF('4 ป้อนข้อมูล'!E5489&lt;'3 ค่าคะแนน'!$B$5,'3 ค่าคะแนน'!$E$6,IF('4 ป้อนข้อมูล'!E5489&lt;'3 ค่าคะแนน'!$B$4,'3 ค่าคะแนน'!$E$5,'3 ค่าคะแนน'!$E$4))))))</f>
        <v>0</v>
      </c>
      <c r="F5489" s="109">
        <f>IF('4 ป้อนข้อมูล'!E5489&gt;=70,SUMIF(ปันส่วน!$A$5:$A$16,D5489,ปันส่วน!$F$5:$F$16),0)</f>
        <v>0</v>
      </c>
      <c r="G5489" s="109">
        <f>SUMIFS(ปันส่วน2!$C$3:$C$20,ปันส่วน2!$A$3:$A$20,D5489,ปันส่วน2!$B$3:$B$20,E5489)</f>
        <v>0</v>
      </c>
      <c r="H5489" s="109">
        <f t="shared" si="85"/>
        <v>0</v>
      </c>
    </row>
    <row r="5490" spans="1:8">
      <c r="A5490" s="69">
        <v>5487</v>
      </c>
      <c r="B5490" s="82" t="str">
        <f>IF('4 ป้อนข้อมูล'!B5490&lt;&gt;"",'4 ป้อนข้อมูล'!B5490," ")</f>
        <v xml:space="preserve"> </v>
      </c>
      <c r="C5490" s="81" t="str">
        <f>IF('4 ป้อนข้อมูล'!C5490&lt;&gt;"",'4 ป้อนข้อมูล'!C5490," ")</f>
        <v xml:space="preserve"> </v>
      </c>
      <c r="D5490" s="69" t="str">
        <f>IF('4 ป้อนข้อมูล'!D5490&lt;&gt;"",'4 ป้อนข้อมูล'!D5490," ")</f>
        <v xml:space="preserve"> </v>
      </c>
      <c r="E5490" s="71">
        <f>IF('4 ป้อนข้อมูล'!E5490&lt;'3 ค่าคะแนน'!$B$9,0,IF('4 ป้อนข้อมูล'!E5490&lt;'3 ค่าคะแนน'!$B$8,'3 ค่าคะแนน'!$E$9,IF('4 ป้อนข้อมูล'!E5490&lt;'3 ค่าคะแนน'!$B$7,'3 ค่าคะแนน'!$E$8,IF('4 ป้อนข้อมูล'!E5490&lt;'3 ค่าคะแนน'!$B$6,'3 ค่าคะแนน'!$E$7,IF('4 ป้อนข้อมูล'!E5490&lt;'3 ค่าคะแนน'!$B$5,'3 ค่าคะแนน'!$E$6,IF('4 ป้อนข้อมูล'!E5490&lt;'3 ค่าคะแนน'!$B$4,'3 ค่าคะแนน'!$E$5,'3 ค่าคะแนน'!$E$4))))))</f>
        <v>0</v>
      </c>
      <c r="F5490" s="109">
        <f>IF('4 ป้อนข้อมูล'!E5490&gt;=70,SUMIF(ปันส่วน!$A$5:$A$16,D5490,ปันส่วน!$F$5:$F$16),0)</f>
        <v>0</v>
      </c>
      <c r="G5490" s="109">
        <f>SUMIFS(ปันส่วน2!$C$3:$C$20,ปันส่วน2!$A$3:$A$20,D5490,ปันส่วน2!$B$3:$B$20,E5490)</f>
        <v>0</v>
      </c>
      <c r="H5490" s="109">
        <f t="shared" si="85"/>
        <v>0</v>
      </c>
    </row>
    <row r="5491" spans="1:8">
      <c r="A5491" s="69">
        <v>5488</v>
      </c>
      <c r="B5491" s="82" t="str">
        <f>IF('4 ป้อนข้อมูล'!B5491&lt;&gt;"",'4 ป้อนข้อมูล'!B5491," ")</f>
        <v xml:space="preserve"> </v>
      </c>
      <c r="C5491" s="81" t="str">
        <f>IF('4 ป้อนข้อมูล'!C5491&lt;&gt;"",'4 ป้อนข้อมูล'!C5491," ")</f>
        <v xml:space="preserve"> </v>
      </c>
      <c r="D5491" s="69" t="str">
        <f>IF('4 ป้อนข้อมูล'!D5491&lt;&gt;"",'4 ป้อนข้อมูล'!D5491," ")</f>
        <v xml:space="preserve"> </v>
      </c>
      <c r="E5491" s="71">
        <f>IF('4 ป้อนข้อมูล'!E5491&lt;'3 ค่าคะแนน'!$B$9,0,IF('4 ป้อนข้อมูล'!E5491&lt;'3 ค่าคะแนน'!$B$8,'3 ค่าคะแนน'!$E$9,IF('4 ป้อนข้อมูล'!E5491&lt;'3 ค่าคะแนน'!$B$7,'3 ค่าคะแนน'!$E$8,IF('4 ป้อนข้อมูล'!E5491&lt;'3 ค่าคะแนน'!$B$6,'3 ค่าคะแนน'!$E$7,IF('4 ป้อนข้อมูล'!E5491&lt;'3 ค่าคะแนน'!$B$5,'3 ค่าคะแนน'!$E$6,IF('4 ป้อนข้อมูล'!E5491&lt;'3 ค่าคะแนน'!$B$4,'3 ค่าคะแนน'!$E$5,'3 ค่าคะแนน'!$E$4))))))</f>
        <v>0</v>
      </c>
      <c r="F5491" s="109">
        <f>IF('4 ป้อนข้อมูล'!E5491&gt;=70,SUMIF(ปันส่วน!$A$5:$A$16,D5491,ปันส่วน!$F$5:$F$16),0)</f>
        <v>0</v>
      </c>
      <c r="G5491" s="109">
        <f>SUMIFS(ปันส่วน2!$C$3:$C$20,ปันส่วน2!$A$3:$A$20,D5491,ปันส่วน2!$B$3:$B$20,E5491)</f>
        <v>0</v>
      </c>
      <c r="H5491" s="109">
        <f t="shared" si="85"/>
        <v>0</v>
      </c>
    </row>
    <row r="5492" spans="1:8">
      <c r="A5492" s="69">
        <v>5489</v>
      </c>
      <c r="B5492" s="82" t="str">
        <f>IF('4 ป้อนข้อมูล'!B5492&lt;&gt;"",'4 ป้อนข้อมูล'!B5492," ")</f>
        <v xml:space="preserve"> </v>
      </c>
      <c r="C5492" s="81" t="str">
        <f>IF('4 ป้อนข้อมูล'!C5492&lt;&gt;"",'4 ป้อนข้อมูล'!C5492," ")</f>
        <v xml:space="preserve"> </v>
      </c>
      <c r="D5492" s="69" t="str">
        <f>IF('4 ป้อนข้อมูล'!D5492&lt;&gt;"",'4 ป้อนข้อมูล'!D5492," ")</f>
        <v xml:space="preserve"> </v>
      </c>
      <c r="E5492" s="71">
        <f>IF('4 ป้อนข้อมูล'!E5492&lt;'3 ค่าคะแนน'!$B$9,0,IF('4 ป้อนข้อมูล'!E5492&lt;'3 ค่าคะแนน'!$B$8,'3 ค่าคะแนน'!$E$9,IF('4 ป้อนข้อมูล'!E5492&lt;'3 ค่าคะแนน'!$B$7,'3 ค่าคะแนน'!$E$8,IF('4 ป้อนข้อมูล'!E5492&lt;'3 ค่าคะแนน'!$B$6,'3 ค่าคะแนน'!$E$7,IF('4 ป้อนข้อมูล'!E5492&lt;'3 ค่าคะแนน'!$B$5,'3 ค่าคะแนน'!$E$6,IF('4 ป้อนข้อมูล'!E5492&lt;'3 ค่าคะแนน'!$B$4,'3 ค่าคะแนน'!$E$5,'3 ค่าคะแนน'!$E$4))))))</f>
        <v>0</v>
      </c>
      <c r="F5492" s="109">
        <f>IF('4 ป้อนข้อมูล'!E5492&gt;=70,SUMIF(ปันส่วน!$A$5:$A$16,D5492,ปันส่วน!$F$5:$F$16),0)</f>
        <v>0</v>
      </c>
      <c r="G5492" s="109">
        <f>SUMIFS(ปันส่วน2!$C$3:$C$20,ปันส่วน2!$A$3:$A$20,D5492,ปันส่วน2!$B$3:$B$20,E5492)</f>
        <v>0</v>
      </c>
      <c r="H5492" s="109">
        <f t="shared" si="85"/>
        <v>0</v>
      </c>
    </row>
    <row r="5493" spans="1:8">
      <c r="A5493" s="69">
        <v>5490</v>
      </c>
      <c r="B5493" s="82" t="str">
        <f>IF('4 ป้อนข้อมูล'!B5493&lt;&gt;"",'4 ป้อนข้อมูล'!B5493," ")</f>
        <v xml:space="preserve"> </v>
      </c>
      <c r="C5493" s="81" t="str">
        <f>IF('4 ป้อนข้อมูล'!C5493&lt;&gt;"",'4 ป้อนข้อมูล'!C5493," ")</f>
        <v xml:space="preserve"> </v>
      </c>
      <c r="D5493" s="69" t="str">
        <f>IF('4 ป้อนข้อมูล'!D5493&lt;&gt;"",'4 ป้อนข้อมูล'!D5493," ")</f>
        <v xml:space="preserve"> </v>
      </c>
      <c r="E5493" s="71">
        <f>IF('4 ป้อนข้อมูล'!E5493&lt;'3 ค่าคะแนน'!$B$9,0,IF('4 ป้อนข้อมูล'!E5493&lt;'3 ค่าคะแนน'!$B$8,'3 ค่าคะแนน'!$E$9,IF('4 ป้อนข้อมูล'!E5493&lt;'3 ค่าคะแนน'!$B$7,'3 ค่าคะแนน'!$E$8,IF('4 ป้อนข้อมูล'!E5493&lt;'3 ค่าคะแนน'!$B$6,'3 ค่าคะแนน'!$E$7,IF('4 ป้อนข้อมูล'!E5493&lt;'3 ค่าคะแนน'!$B$5,'3 ค่าคะแนน'!$E$6,IF('4 ป้อนข้อมูล'!E5493&lt;'3 ค่าคะแนน'!$B$4,'3 ค่าคะแนน'!$E$5,'3 ค่าคะแนน'!$E$4))))))</f>
        <v>0</v>
      </c>
      <c r="F5493" s="109">
        <f>IF('4 ป้อนข้อมูล'!E5493&gt;=70,SUMIF(ปันส่วน!$A$5:$A$16,D5493,ปันส่วน!$F$5:$F$16),0)</f>
        <v>0</v>
      </c>
      <c r="G5493" s="109">
        <f>SUMIFS(ปันส่วน2!$C$3:$C$20,ปันส่วน2!$A$3:$A$20,D5493,ปันส่วน2!$B$3:$B$20,E5493)</f>
        <v>0</v>
      </c>
      <c r="H5493" s="109">
        <f t="shared" si="85"/>
        <v>0</v>
      </c>
    </row>
    <row r="5494" spans="1:8">
      <c r="A5494" s="69">
        <v>5491</v>
      </c>
      <c r="B5494" s="82" t="str">
        <f>IF('4 ป้อนข้อมูล'!B5494&lt;&gt;"",'4 ป้อนข้อมูล'!B5494," ")</f>
        <v xml:space="preserve"> </v>
      </c>
      <c r="C5494" s="81" t="str">
        <f>IF('4 ป้อนข้อมูล'!C5494&lt;&gt;"",'4 ป้อนข้อมูล'!C5494," ")</f>
        <v xml:space="preserve"> </v>
      </c>
      <c r="D5494" s="69" t="str">
        <f>IF('4 ป้อนข้อมูล'!D5494&lt;&gt;"",'4 ป้อนข้อมูล'!D5494," ")</f>
        <v xml:space="preserve"> </v>
      </c>
      <c r="E5494" s="71">
        <f>IF('4 ป้อนข้อมูล'!E5494&lt;'3 ค่าคะแนน'!$B$9,0,IF('4 ป้อนข้อมูล'!E5494&lt;'3 ค่าคะแนน'!$B$8,'3 ค่าคะแนน'!$E$9,IF('4 ป้อนข้อมูล'!E5494&lt;'3 ค่าคะแนน'!$B$7,'3 ค่าคะแนน'!$E$8,IF('4 ป้อนข้อมูล'!E5494&lt;'3 ค่าคะแนน'!$B$6,'3 ค่าคะแนน'!$E$7,IF('4 ป้อนข้อมูล'!E5494&lt;'3 ค่าคะแนน'!$B$5,'3 ค่าคะแนน'!$E$6,IF('4 ป้อนข้อมูล'!E5494&lt;'3 ค่าคะแนน'!$B$4,'3 ค่าคะแนน'!$E$5,'3 ค่าคะแนน'!$E$4))))))</f>
        <v>0</v>
      </c>
      <c r="F5494" s="109">
        <f>IF('4 ป้อนข้อมูล'!E5494&gt;=70,SUMIF(ปันส่วน!$A$5:$A$16,D5494,ปันส่วน!$F$5:$F$16),0)</f>
        <v>0</v>
      </c>
      <c r="G5494" s="109">
        <f>SUMIFS(ปันส่วน2!$C$3:$C$20,ปันส่วน2!$A$3:$A$20,D5494,ปันส่วน2!$B$3:$B$20,E5494)</f>
        <v>0</v>
      </c>
      <c r="H5494" s="109">
        <f t="shared" si="85"/>
        <v>0</v>
      </c>
    </row>
    <row r="5495" spans="1:8">
      <c r="A5495" s="69">
        <v>5492</v>
      </c>
      <c r="B5495" s="82" t="str">
        <f>IF('4 ป้อนข้อมูล'!B5495&lt;&gt;"",'4 ป้อนข้อมูล'!B5495," ")</f>
        <v xml:space="preserve"> </v>
      </c>
      <c r="C5495" s="81" t="str">
        <f>IF('4 ป้อนข้อมูล'!C5495&lt;&gt;"",'4 ป้อนข้อมูล'!C5495," ")</f>
        <v xml:space="preserve"> </v>
      </c>
      <c r="D5495" s="69" t="str">
        <f>IF('4 ป้อนข้อมูล'!D5495&lt;&gt;"",'4 ป้อนข้อมูล'!D5495," ")</f>
        <v xml:space="preserve"> </v>
      </c>
      <c r="E5495" s="71">
        <f>IF('4 ป้อนข้อมูล'!E5495&lt;'3 ค่าคะแนน'!$B$9,0,IF('4 ป้อนข้อมูล'!E5495&lt;'3 ค่าคะแนน'!$B$8,'3 ค่าคะแนน'!$E$9,IF('4 ป้อนข้อมูล'!E5495&lt;'3 ค่าคะแนน'!$B$7,'3 ค่าคะแนน'!$E$8,IF('4 ป้อนข้อมูล'!E5495&lt;'3 ค่าคะแนน'!$B$6,'3 ค่าคะแนน'!$E$7,IF('4 ป้อนข้อมูล'!E5495&lt;'3 ค่าคะแนน'!$B$5,'3 ค่าคะแนน'!$E$6,IF('4 ป้อนข้อมูล'!E5495&lt;'3 ค่าคะแนน'!$B$4,'3 ค่าคะแนน'!$E$5,'3 ค่าคะแนน'!$E$4))))))</f>
        <v>0</v>
      </c>
      <c r="F5495" s="109">
        <f>IF('4 ป้อนข้อมูล'!E5495&gt;=70,SUMIF(ปันส่วน!$A$5:$A$16,D5495,ปันส่วน!$F$5:$F$16),0)</f>
        <v>0</v>
      </c>
      <c r="G5495" s="109">
        <f>SUMIFS(ปันส่วน2!$C$3:$C$20,ปันส่วน2!$A$3:$A$20,D5495,ปันส่วน2!$B$3:$B$20,E5495)</f>
        <v>0</v>
      </c>
      <c r="H5495" s="109">
        <f t="shared" si="85"/>
        <v>0</v>
      </c>
    </row>
    <row r="5496" spans="1:8">
      <c r="A5496" s="69">
        <v>5493</v>
      </c>
      <c r="B5496" s="82" t="str">
        <f>IF('4 ป้อนข้อมูล'!B5496&lt;&gt;"",'4 ป้อนข้อมูล'!B5496," ")</f>
        <v xml:space="preserve"> </v>
      </c>
      <c r="C5496" s="81" t="str">
        <f>IF('4 ป้อนข้อมูล'!C5496&lt;&gt;"",'4 ป้อนข้อมูล'!C5496," ")</f>
        <v xml:space="preserve"> </v>
      </c>
      <c r="D5496" s="69" t="str">
        <f>IF('4 ป้อนข้อมูล'!D5496&lt;&gt;"",'4 ป้อนข้อมูล'!D5496," ")</f>
        <v xml:space="preserve"> </v>
      </c>
      <c r="E5496" s="71">
        <f>IF('4 ป้อนข้อมูล'!E5496&lt;'3 ค่าคะแนน'!$B$9,0,IF('4 ป้อนข้อมูล'!E5496&lt;'3 ค่าคะแนน'!$B$8,'3 ค่าคะแนน'!$E$9,IF('4 ป้อนข้อมูล'!E5496&lt;'3 ค่าคะแนน'!$B$7,'3 ค่าคะแนน'!$E$8,IF('4 ป้อนข้อมูล'!E5496&lt;'3 ค่าคะแนน'!$B$6,'3 ค่าคะแนน'!$E$7,IF('4 ป้อนข้อมูล'!E5496&lt;'3 ค่าคะแนน'!$B$5,'3 ค่าคะแนน'!$E$6,IF('4 ป้อนข้อมูล'!E5496&lt;'3 ค่าคะแนน'!$B$4,'3 ค่าคะแนน'!$E$5,'3 ค่าคะแนน'!$E$4))))))</f>
        <v>0</v>
      </c>
      <c r="F5496" s="109">
        <f>IF('4 ป้อนข้อมูล'!E5496&gt;=70,SUMIF(ปันส่วน!$A$5:$A$16,D5496,ปันส่วน!$F$5:$F$16),0)</f>
        <v>0</v>
      </c>
      <c r="G5496" s="109">
        <f>SUMIFS(ปันส่วน2!$C$3:$C$20,ปันส่วน2!$A$3:$A$20,D5496,ปันส่วน2!$B$3:$B$20,E5496)</f>
        <v>0</v>
      </c>
      <c r="H5496" s="109">
        <f t="shared" si="85"/>
        <v>0</v>
      </c>
    </row>
    <row r="5497" spans="1:8">
      <c r="A5497" s="69">
        <v>5494</v>
      </c>
      <c r="B5497" s="82" t="str">
        <f>IF('4 ป้อนข้อมูล'!B5497&lt;&gt;"",'4 ป้อนข้อมูล'!B5497," ")</f>
        <v xml:space="preserve"> </v>
      </c>
      <c r="C5497" s="81" t="str">
        <f>IF('4 ป้อนข้อมูล'!C5497&lt;&gt;"",'4 ป้อนข้อมูล'!C5497," ")</f>
        <v xml:space="preserve"> </v>
      </c>
      <c r="D5497" s="69" t="str">
        <f>IF('4 ป้อนข้อมูล'!D5497&lt;&gt;"",'4 ป้อนข้อมูล'!D5497," ")</f>
        <v xml:space="preserve"> </v>
      </c>
      <c r="E5497" s="71">
        <f>IF('4 ป้อนข้อมูล'!E5497&lt;'3 ค่าคะแนน'!$B$9,0,IF('4 ป้อนข้อมูล'!E5497&lt;'3 ค่าคะแนน'!$B$8,'3 ค่าคะแนน'!$E$9,IF('4 ป้อนข้อมูล'!E5497&lt;'3 ค่าคะแนน'!$B$7,'3 ค่าคะแนน'!$E$8,IF('4 ป้อนข้อมูล'!E5497&lt;'3 ค่าคะแนน'!$B$6,'3 ค่าคะแนน'!$E$7,IF('4 ป้อนข้อมูล'!E5497&lt;'3 ค่าคะแนน'!$B$5,'3 ค่าคะแนน'!$E$6,IF('4 ป้อนข้อมูล'!E5497&lt;'3 ค่าคะแนน'!$B$4,'3 ค่าคะแนน'!$E$5,'3 ค่าคะแนน'!$E$4))))))</f>
        <v>0</v>
      </c>
      <c r="F5497" s="109">
        <f>IF('4 ป้อนข้อมูล'!E5497&gt;=70,SUMIF(ปันส่วน!$A$5:$A$16,D5497,ปันส่วน!$F$5:$F$16),0)</f>
        <v>0</v>
      </c>
      <c r="G5497" s="109">
        <f>SUMIFS(ปันส่วน2!$C$3:$C$20,ปันส่วน2!$A$3:$A$20,D5497,ปันส่วน2!$B$3:$B$20,E5497)</f>
        <v>0</v>
      </c>
      <c r="H5497" s="109">
        <f t="shared" si="85"/>
        <v>0</v>
      </c>
    </row>
    <row r="5498" spans="1:8">
      <c r="A5498" s="69">
        <v>5495</v>
      </c>
      <c r="B5498" s="82" t="str">
        <f>IF('4 ป้อนข้อมูล'!B5498&lt;&gt;"",'4 ป้อนข้อมูล'!B5498," ")</f>
        <v xml:space="preserve"> </v>
      </c>
      <c r="C5498" s="81" t="str">
        <f>IF('4 ป้อนข้อมูล'!C5498&lt;&gt;"",'4 ป้อนข้อมูล'!C5498," ")</f>
        <v xml:space="preserve"> </v>
      </c>
      <c r="D5498" s="69" t="str">
        <f>IF('4 ป้อนข้อมูล'!D5498&lt;&gt;"",'4 ป้อนข้อมูล'!D5498," ")</f>
        <v xml:space="preserve"> </v>
      </c>
      <c r="E5498" s="71">
        <f>IF('4 ป้อนข้อมูล'!E5498&lt;'3 ค่าคะแนน'!$B$9,0,IF('4 ป้อนข้อมูล'!E5498&lt;'3 ค่าคะแนน'!$B$8,'3 ค่าคะแนน'!$E$9,IF('4 ป้อนข้อมูล'!E5498&lt;'3 ค่าคะแนน'!$B$7,'3 ค่าคะแนน'!$E$8,IF('4 ป้อนข้อมูล'!E5498&lt;'3 ค่าคะแนน'!$B$6,'3 ค่าคะแนน'!$E$7,IF('4 ป้อนข้อมูล'!E5498&lt;'3 ค่าคะแนน'!$B$5,'3 ค่าคะแนน'!$E$6,IF('4 ป้อนข้อมูล'!E5498&lt;'3 ค่าคะแนน'!$B$4,'3 ค่าคะแนน'!$E$5,'3 ค่าคะแนน'!$E$4))))))</f>
        <v>0</v>
      </c>
      <c r="F5498" s="109">
        <f>IF('4 ป้อนข้อมูล'!E5498&gt;=70,SUMIF(ปันส่วน!$A$5:$A$16,D5498,ปันส่วน!$F$5:$F$16),0)</f>
        <v>0</v>
      </c>
      <c r="G5498" s="109">
        <f>SUMIFS(ปันส่วน2!$C$3:$C$20,ปันส่วน2!$A$3:$A$20,D5498,ปันส่วน2!$B$3:$B$20,E5498)</f>
        <v>0</v>
      </c>
      <c r="H5498" s="109">
        <f t="shared" si="85"/>
        <v>0</v>
      </c>
    </row>
    <row r="5499" spans="1:8">
      <c r="A5499" s="69">
        <v>5496</v>
      </c>
      <c r="B5499" s="82" t="str">
        <f>IF('4 ป้อนข้อมูล'!B5499&lt;&gt;"",'4 ป้อนข้อมูล'!B5499," ")</f>
        <v xml:space="preserve"> </v>
      </c>
      <c r="C5499" s="81" t="str">
        <f>IF('4 ป้อนข้อมูล'!C5499&lt;&gt;"",'4 ป้อนข้อมูล'!C5499," ")</f>
        <v xml:space="preserve"> </v>
      </c>
      <c r="D5499" s="69" t="str">
        <f>IF('4 ป้อนข้อมูล'!D5499&lt;&gt;"",'4 ป้อนข้อมูล'!D5499," ")</f>
        <v xml:space="preserve"> </v>
      </c>
      <c r="E5499" s="71">
        <f>IF('4 ป้อนข้อมูล'!E5499&lt;'3 ค่าคะแนน'!$B$9,0,IF('4 ป้อนข้อมูล'!E5499&lt;'3 ค่าคะแนน'!$B$8,'3 ค่าคะแนน'!$E$9,IF('4 ป้อนข้อมูล'!E5499&lt;'3 ค่าคะแนน'!$B$7,'3 ค่าคะแนน'!$E$8,IF('4 ป้อนข้อมูล'!E5499&lt;'3 ค่าคะแนน'!$B$6,'3 ค่าคะแนน'!$E$7,IF('4 ป้อนข้อมูล'!E5499&lt;'3 ค่าคะแนน'!$B$5,'3 ค่าคะแนน'!$E$6,IF('4 ป้อนข้อมูล'!E5499&lt;'3 ค่าคะแนน'!$B$4,'3 ค่าคะแนน'!$E$5,'3 ค่าคะแนน'!$E$4))))))</f>
        <v>0</v>
      </c>
      <c r="F5499" s="109">
        <f>IF('4 ป้อนข้อมูล'!E5499&gt;=70,SUMIF(ปันส่วน!$A$5:$A$16,D5499,ปันส่วน!$F$5:$F$16),0)</f>
        <v>0</v>
      </c>
      <c r="G5499" s="109">
        <f>SUMIFS(ปันส่วน2!$C$3:$C$20,ปันส่วน2!$A$3:$A$20,D5499,ปันส่วน2!$B$3:$B$20,E5499)</f>
        <v>0</v>
      </c>
      <c r="H5499" s="109">
        <f t="shared" si="85"/>
        <v>0</v>
      </c>
    </row>
    <row r="5500" spans="1:8">
      <c r="A5500" s="69">
        <v>5497</v>
      </c>
      <c r="B5500" s="82" t="str">
        <f>IF('4 ป้อนข้อมูล'!B5500&lt;&gt;"",'4 ป้อนข้อมูล'!B5500," ")</f>
        <v xml:space="preserve"> </v>
      </c>
      <c r="C5500" s="81" t="str">
        <f>IF('4 ป้อนข้อมูล'!C5500&lt;&gt;"",'4 ป้อนข้อมูล'!C5500," ")</f>
        <v xml:space="preserve"> </v>
      </c>
      <c r="D5500" s="69" t="str">
        <f>IF('4 ป้อนข้อมูล'!D5500&lt;&gt;"",'4 ป้อนข้อมูล'!D5500," ")</f>
        <v xml:space="preserve"> </v>
      </c>
      <c r="E5500" s="71">
        <f>IF('4 ป้อนข้อมูล'!E5500&lt;'3 ค่าคะแนน'!$B$9,0,IF('4 ป้อนข้อมูล'!E5500&lt;'3 ค่าคะแนน'!$B$8,'3 ค่าคะแนน'!$E$9,IF('4 ป้อนข้อมูล'!E5500&lt;'3 ค่าคะแนน'!$B$7,'3 ค่าคะแนน'!$E$8,IF('4 ป้อนข้อมูล'!E5500&lt;'3 ค่าคะแนน'!$B$6,'3 ค่าคะแนน'!$E$7,IF('4 ป้อนข้อมูล'!E5500&lt;'3 ค่าคะแนน'!$B$5,'3 ค่าคะแนน'!$E$6,IF('4 ป้อนข้อมูล'!E5500&lt;'3 ค่าคะแนน'!$B$4,'3 ค่าคะแนน'!$E$5,'3 ค่าคะแนน'!$E$4))))))</f>
        <v>0</v>
      </c>
      <c r="F5500" s="109">
        <f>IF('4 ป้อนข้อมูล'!E5500&gt;=70,SUMIF(ปันส่วน!$A$5:$A$16,D5500,ปันส่วน!$F$5:$F$16),0)</f>
        <v>0</v>
      </c>
      <c r="G5500" s="109">
        <f>SUMIFS(ปันส่วน2!$C$3:$C$20,ปันส่วน2!$A$3:$A$20,D5500,ปันส่วน2!$B$3:$B$20,E5500)</f>
        <v>0</v>
      </c>
      <c r="H5500" s="109">
        <f t="shared" si="85"/>
        <v>0</v>
      </c>
    </row>
    <row r="5501" spans="1:8">
      <c r="A5501" s="69">
        <v>5498</v>
      </c>
      <c r="B5501" s="82" t="str">
        <f>IF('4 ป้อนข้อมูล'!B5501&lt;&gt;"",'4 ป้อนข้อมูล'!B5501," ")</f>
        <v xml:space="preserve"> </v>
      </c>
      <c r="C5501" s="81" t="str">
        <f>IF('4 ป้อนข้อมูล'!C5501&lt;&gt;"",'4 ป้อนข้อมูล'!C5501," ")</f>
        <v xml:space="preserve"> </v>
      </c>
      <c r="D5501" s="69" t="str">
        <f>IF('4 ป้อนข้อมูล'!D5501&lt;&gt;"",'4 ป้อนข้อมูล'!D5501," ")</f>
        <v xml:space="preserve"> </v>
      </c>
      <c r="E5501" s="71">
        <f>IF('4 ป้อนข้อมูล'!E5501&lt;'3 ค่าคะแนน'!$B$9,0,IF('4 ป้อนข้อมูล'!E5501&lt;'3 ค่าคะแนน'!$B$8,'3 ค่าคะแนน'!$E$9,IF('4 ป้อนข้อมูล'!E5501&lt;'3 ค่าคะแนน'!$B$7,'3 ค่าคะแนน'!$E$8,IF('4 ป้อนข้อมูล'!E5501&lt;'3 ค่าคะแนน'!$B$6,'3 ค่าคะแนน'!$E$7,IF('4 ป้อนข้อมูล'!E5501&lt;'3 ค่าคะแนน'!$B$5,'3 ค่าคะแนน'!$E$6,IF('4 ป้อนข้อมูล'!E5501&lt;'3 ค่าคะแนน'!$B$4,'3 ค่าคะแนน'!$E$5,'3 ค่าคะแนน'!$E$4))))))</f>
        <v>0</v>
      </c>
      <c r="F5501" s="109">
        <f>IF('4 ป้อนข้อมูล'!E5501&gt;=70,SUMIF(ปันส่วน!$A$5:$A$16,D5501,ปันส่วน!$F$5:$F$16),0)</f>
        <v>0</v>
      </c>
      <c r="G5501" s="109">
        <f>SUMIFS(ปันส่วน2!$C$3:$C$20,ปันส่วน2!$A$3:$A$20,D5501,ปันส่วน2!$B$3:$B$20,E5501)</f>
        <v>0</v>
      </c>
      <c r="H5501" s="109">
        <f t="shared" si="85"/>
        <v>0</v>
      </c>
    </row>
    <row r="5502" spans="1:8">
      <c r="A5502" s="69">
        <v>5499</v>
      </c>
      <c r="B5502" s="82" t="str">
        <f>IF('4 ป้อนข้อมูล'!B5502&lt;&gt;"",'4 ป้อนข้อมูล'!B5502," ")</f>
        <v xml:space="preserve"> </v>
      </c>
      <c r="C5502" s="81" t="str">
        <f>IF('4 ป้อนข้อมูล'!C5502&lt;&gt;"",'4 ป้อนข้อมูล'!C5502," ")</f>
        <v xml:space="preserve"> </v>
      </c>
      <c r="D5502" s="69" t="str">
        <f>IF('4 ป้อนข้อมูล'!D5502&lt;&gt;"",'4 ป้อนข้อมูล'!D5502," ")</f>
        <v xml:space="preserve"> </v>
      </c>
      <c r="E5502" s="71">
        <f>IF('4 ป้อนข้อมูล'!E5502&lt;'3 ค่าคะแนน'!$B$9,0,IF('4 ป้อนข้อมูล'!E5502&lt;'3 ค่าคะแนน'!$B$8,'3 ค่าคะแนน'!$E$9,IF('4 ป้อนข้อมูล'!E5502&lt;'3 ค่าคะแนน'!$B$7,'3 ค่าคะแนน'!$E$8,IF('4 ป้อนข้อมูล'!E5502&lt;'3 ค่าคะแนน'!$B$6,'3 ค่าคะแนน'!$E$7,IF('4 ป้อนข้อมูล'!E5502&lt;'3 ค่าคะแนน'!$B$5,'3 ค่าคะแนน'!$E$6,IF('4 ป้อนข้อมูล'!E5502&lt;'3 ค่าคะแนน'!$B$4,'3 ค่าคะแนน'!$E$5,'3 ค่าคะแนน'!$E$4))))))</f>
        <v>0</v>
      </c>
      <c r="F5502" s="109">
        <f>IF('4 ป้อนข้อมูล'!E5502&gt;=70,SUMIF(ปันส่วน!$A$5:$A$16,D5502,ปันส่วน!$F$5:$F$16),0)</f>
        <v>0</v>
      </c>
      <c r="G5502" s="109">
        <f>SUMIFS(ปันส่วน2!$C$3:$C$20,ปันส่วน2!$A$3:$A$20,D5502,ปันส่วน2!$B$3:$B$20,E5502)</f>
        <v>0</v>
      </c>
      <c r="H5502" s="109">
        <f t="shared" si="85"/>
        <v>0</v>
      </c>
    </row>
    <row r="5503" spans="1:8">
      <c r="A5503" s="69">
        <v>5500</v>
      </c>
      <c r="B5503" s="82" t="str">
        <f>IF('4 ป้อนข้อมูล'!B5503&lt;&gt;"",'4 ป้อนข้อมูล'!B5503," ")</f>
        <v xml:space="preserve"> </v>
      </c>
      <c r="C5503" s="81" t="str">
        <f>IF('4 ป้อนข้อมูล'!C5503&lt;&gt;"",'4 ป้อนข้อมูล'!C5503," ")</f>
        <v xml:space="preserve"> </v>
      </c>
      <c r="D5503" s="69" t="str">
        <f>IF('4 ป้อนข้อมูล'!D5503&lt;&gt;"",'4 ป้อนข้อมูล'!D5503," ")</f>
        <v xml:space="preserve"> </v>
      </c>
      <c r="E5503" s="71">
        <f>IF('4 ป้อนข้อมูล'!E5503&lt;'3 ค่าคะแนน'!$B$9,0,IF('4 ป้อนข้อมูล'!E5503&lt;'3 ค่าคะแนน'!$B$8,'3 ค่าคะแนน'!$E$9,IF('4 ป้อนข้อมูล'!E5503&lt;'3 ค่าคะแนน'!$B$7,'3 ค่าคะแนน'!$E$8,IF('4 ป้อนข้อมูล'!E5503&lt;'3 ค่าคะแนน'!$B$6,'3 ค่าคะแนน'!$E$7,IF('4 ป้อนข้อมูล'!E5503&lt;'3 ค่าคะแนน'!$B$5,'3 ค่าคะแนน'!$E$6,IF('4 ป้อนข้อมูล'!E5503&lt;'3 ค่าคะแนน'!$B$4,'3 ค่าคะแนน'!$E$5,'3 ค่าคะแนน'!$E$4))))))</f>
        <v>0</v>
      </c>
      <c r="F5503" s="109">
        <f>IF('4 ป้อนข้อมูล'!E5503&gt;=70,SUMIF(ปันส่วน!$A$5:$A$16,D5503,ปันส่วน!$F$5:$F$16),0)</f>
        <v>0</v>
      </c>
      <c r="G5503" s="109">
        <f>SUMIFS(ปันส่วน2!$C$3:$C$20,ปันส่วน2!$A$3:$A$20,D5503,ปันส่วน2!$B$3:$B$20,E5503)</f>
        <v>0</v>
      </c>
      <c r="H5503" s="109">
        <f t="shared" si="85"/>
        <v>0</v>
      </c>
    </row>
    <row r="5504" spans="1:8">
      <c r="A5504" s="69">
        <v>5501</v>
      </c>
      <c r="B5504" s="82" t="str">
        <f>IF('4 ป้อนข้อมูล'!B5504&lt;&gt;"",'4 ป้อนข้อมูล'!B5504," ")</f>
        <v xml:space="preserve"> </v>
      </c>
      <c r="C5504" s="81" t="str">
        <f>IF('4 ป้อนข้อมูล'!C5504&lt;&gt;"",'4 ป้อนข้อมูล'!C5504," ")</f>
        <v xml:space="preserve"> </v>
      </c>
      <c r="D5504" s="69" t="str">
        <f>IF('4 ป้อนข้อมูล'!D5504&lt;&gt;"",'4 ป้อนข้อมูล'!D5504," ")</f>
        <v xml:space="preserve"> </v>
      </c>
      <c r="E5504" s="71">
        <f>IF('4 ป้อนข้อมูล'!E5504&lt;'3 ค่าคะแนน'!$B$9,0,IF('4 ป้อนข้อมูล'!E5504&lt;'3 ค่าคะแนน'!$B$8,'3 ค่าคะแนน'!$E$9,IF('4 ป้อนข้อมูล'!E5504&lt;'3 ค่าคะแนน'!$B$7,'3 ค่าคะแนน'!$E$8,IF('4 ป้อนข้อมูล'!E5504&lt;'3 ค่าคะแนน'!$B$6,'3 ค่าคะแนน'!$E$7,IF('4 ป้อนข้อมูล'!E5504&lt;'3 ค่าคะแนน'!$B$5,'3 ค่าคะแนน'!$E$6,IF('4 ป้อนข้อมูล'!E5504&lt;'3 ค่าคะแนน'!$B$4,'3 ค่าคะแนน'!$E$5,'3 ค่าคะแนน'!$E$4))))))</f>
        <v>0</v>
      </c>
      <c r="F5504" s="109">
        <f>IF('4 ป้อนข้อมูล'!E5504&gt;=70,SUMIF(ปันส่วน!$A$5:$A$16,D5504,ปันส่วน!$F$5:$F$16),0)</f>
        <v>0</v>
      </c>
      <c r="G5504" s="109">
        <f>SUMIFS(ปันส่วน2!$C$3:$C$20,ปันส่วน2!$A$3:$A$20,D5504,ปันส่วน2!$B$3:$B$20,E5504)</f>
        <v>0</v>
      </c>
      <c r="H5504" s="109">
        <f t="shared" si="85"/>
        <v>0</v>
      </c>
    </row>
    <row r="5505" spans="1:8">
      <c r="A5505" s="69">
        <v>5502</v>
      </c>
      <c r="B5505" s="82" t="str">
        <f>IF('4 ป้อนข้อมูล'!B5505&lt;&gt;"",'4 ป้อนข้อมูล'!B5505," ")</f>
        <v xml:space="preserve"> </v>
      </c>
      <c r="C5505" s="81" t="str">
        <f>IF('4 ป้อนข้อมูล'!C5505&lt;&gt;"",'4 ป้อนข้อมูล'!C5505," ")</f>
        <v xml:space="preserve"> </v>
      </c>
      <c r="D5505" s="69" t="str">
        <f>IF('4 ป้อนข้อมูล'!D5505&lt;&gt;"",'4 ป้อนข้อมูล'!D5505," ")</f>
        <v xml:space="preserve"> </v>
      </c>
      <c r="E5505" s="71">
        <f>IF('4 ป้อนข้อมูล'!E5505&lt;'3 ค่าคะแนน'!$B$9,0,IF('4 ป้อนข้อมูล'!E5505&lt;'3 ค่าคะแนน'!$B$8,'3 ค่าคะแนน'!$E$9,IF('4 ป้อนข้อมูล'!E5505&lt;'3 ค่าคะแนน'!$B$7,'3 ค่าคะแนน'!$E$8,IF('4 ป้อนข้อมูล'!E5505&lt;'3 ค่าคะแนน'!$B$6,'3 ค่าคะแนน'!$E$7,IF('4 ป้อนข้อมูล'!E5505&lt;'3 ค่าคะแนน'!$B$5,'3 ค่าคะแนน'!$E$6,IF('4 ป้อนข้อมูล'!E5505&lt;'3 ค่าคะแนน'!$B$4,'3 ค่าคะแนน'!$E$5,'3 ค่าคะแนน'!$E$4))))))</f>
        <v>0</v>
      </c>
      <c r="F5505" s="109">
        <f>IF('4 ป้อนข้อมูล'!E5505&gt;=70,SUMIF(ปันส่วน!$A$5:$A$16,D5505,ปันส่วน!$F$5:$F$16),0)</f>
        <v>0</v>
      </c>
      <c r="G5505" s="109">
        <f>SUMIFS(ปันส่วน2!$C$3:$C$20,ปันส่วน2!$A$3:$A$20,D5505,ปันส่วน2!$B$3:$B$20,E5505)</f>
        <v>0</v>
      </c>
      <c r="H5505" s="109">
        <f t="shared" si="85"/>
        <v>0</v>
      </c>
    </row>
    <row r="5506" spans="1:8">
      <c r="A5506" s="69">
        <v>5503</v>
      </c>
      <c r="B5506" s="82" t="str">
        <f>IF('4 ป้อนข้อมูล'!B5506&lt;&gt;"",'4 ป้อนข้อมูล'!B5506," ")</f>
        <v xml:space="preserve"> </v>
      </c>
      <c r="C5506" s="81" t="str">
        <f>IF('4 ป้อนข้อมูล'!C5506&lt;&gt;"",'4 ป้อนข้อมูล'!C5506," ")</f>
        <v xml:space="preserve"> </v>
      </c>
      <c r="D5506" s="69" t="str">
        <f>IF('4 ป้อนข้อมูล'!D5506&lt;&gt;"",'4 ป้อนข้อมูล'!D5506," ")</f>
        <v xml:space="preserve"> </v>
      </c>
      <c r="E5506" s="71">
        <f>IF('4 ป้อนข้อมูล'!E5506&lt;'3 ค่าคะแนน'!$B$9,0,IF('4 ป้อนข้อมูล'!E5506&lt;'3 ค่าคะแนน'!$B$8,'3 ค่าคะแนน'!$E$9,IF('4 ป้อนข้อมูล'!E5506&lt;'3 ค่าคะแนน'!$B$7,'3 ค่าคะแนน'!$E$8,IF('4 ป้อนข้อมูล'!E5506&lt;'3 ค่าคะแนน'!$B$6,'3 ค่าคะแนน'!$E$7,IF('4 ป้อนข้อมูล'!E5506&lt;'3 ค่าคะแนน'!$B$5,'3 ค่าคะแนน'!$E$6,IF('4 ป้อนข้อมูล'!E5506&lt;'3 ค่าคะแนน'!$B$4,'3 ค่าคะแนน'!$E$5,'3 ค่าคะแนน'!$E$4))))))</f>
        <v>0</v>
      </c>
      <c r="F5506" s="109">
        <f>IF('4 ป้อนข้อมูล'!E5506&gt;=70,SUMIF(ปันส่วน!$A$5:$A$16,D5506,ปันส่วน!$F$5:$F$16),0)</f>
        <v>0</v>
      </c>
      <c r="G5506" s="109">
        <f>SUMIFS(ปันส่วน2!$C$3:$C$20,ปันส่วน2!$A$3:$A$20,D5506,ปันส่วน2!$B$3:$B$20,E5506)</f>
        <v>0</v>
      </c>
      <c r="H5506" s="109">
        <f t="shared" si="85"/>
        <v>0</v>
      </c>
    </row>
    <row r="5507" spans="1:8">
      <c r="A5507" s="69">
        <v>5504</v>
      </c>
      <c r="B5507" s="82" t="str">
        <f>IF('4 ป้อนข้อมูล'!B5507&lt;&gt;"",'4 ป้อนข้อมูล'!B5507," ")</f>
        <v xml:space="preserve"> </v>
      </c>
      <c r="C5507" s="81" t="str">
        <f>IF('4 ป้อนข้อมูล'!C5507&lt;&gt;"",'4 ป้อนข้อมูล'!C5507," ")</f>
        <v xml:space="preserve"> </v>
      </c>
      <c r="D5507" s="69" t="str">
        <f>IF('4 ป้อนข้อมูล'!D5507&lt;&gt;"",'4 ป้อนข้อมูล'!D5507," ")</f>
        <v xml:space="preserve"> </v>
      </c>
      <c r="E5507" s="71">
        <f>IF('4 ป้อนข้อมูล'!E5507&lt;'3 ค่าคะแนน'!$B$9,0,IF('4 ป้อนข้อมูล'!E5507&lt;'3 ค่าคะแนน'!$B$8,'3 ค่าคะแนน'!$E$9,IF('4 ป้อนข้อมูล'!E5507&lt;'3 ค่าคะแนน'!$B$7,'3 ค่าคะแนน'!$E$8,IF('4 ป้อนข้อมูล'!E5507&lt;'3 ค่าคะแนน'!$B$6,'3 ค่าคะแนน'!$E$7,IF('4 ป้อนข้อมูล'!E5507&lt;'3 ค่าคะแนน'!$B$5,'3 ค่าคะแนน'!$E$6,IF('4 ป้อนข้อมูล'!E5507&lt;'3 ค่าคะแนน'!$B$4,'3 ค่าคะแนน'!$E$5,'3 ค่าคะแนน'!$E$4))))))</f>
        <v>0</v>
      </c>
      <c r="F5507" s="109">
        <f>IF('4 ป้อนข้อมูล'!E5507&gt;=70,SUMIF(ปันส่วน!$A$5:$A$16,D5507,ปันส่วน!$F$5:$F$16),0)</f>
        <v>0</v>
      </c>
      <c r="G5507" s="109">
        <f>SUMIFS(ปันส่วน2!$C$3:$C$20,ปันส่วน2!$A$3:$A$20,D5507,ปันส่วน2!$B$3:$B$20,E5507)</f>
        <v>0</v>
      </c>
      <c r="H5507" s="109">
        <f t="shared" si="85"/>
        <v>0</v>
      </c>
    </row>
    <row r="5508" spans="1:8">
      <c r="A5508" s="69">
        <v>5505</v>
      </c>
      <c r="B5508" s="82" t="str">
        <f>IF('4 ป้อนข้อมูล'!B5508&lt;&gt;"",'4 ป้อนข้อมูล'!B5508," ")</f>
        <v xml:space="preserve"> </v>
      </c>
      <c r="C5508" s="81" t="str">
        <f>IF('4 ป้อนข้อมูล'!C5508&lt;&gt;"",'4 ป้อนข้อมูล'!C5508," ")</f>
        <v xml:space="preserve"> </v>
      </c>
      <c r="D5508" s="69" t="str">
        <f>IF('4 ป้อนข้อมูล'!D5508&lt;&gt;"",'4 ป้อนข้อมูล'!D5508," ")</f>
        <v xml:space="preserve"> </v>
      </c>
      <c r="E5508" s="71">
        <f>IF('4 ป้อนข้อมูล'!E5508&lt;'3 ค่าคะแนน'!$B$9,0,IF('4 ป้อนข้อมูล'!E5508&lt;'3 ค่าคะแนน'!$B$8,'3 ค่าคะแนน'!$E$9,IF('4 ป้อนข้อมูล'!E5508&lt;'3 ค่าคะแนน'!$B$7,'3 ค่าคะแนน'!$E$8,IF('4 ป้อนข้อมูล'!E5508&lt;'3 ค่าคะแนน'!$B$6,'3 ค่าคะแนน'!$E$7,IF('4 ป้อนข้อมูล'!E5508&lt;'3 ค่าคะแนน'!$B$5,'3 ค่าคะแนน'!$E$6,IF('4 ป้อนข้อมูล'!E5508&lt;'3 ค่าคะแนน'!$B$4,'3 ค่าคะแนน'!$E$5,'3 ค่าคะแนน'!$E$4))))))</f>
        <v>0</v>
      </c>
      <c r="F5508" s="109">
        <f>IF('4 ป้อนข้อมูล'!E5508&gt;=70,SUMIF(ปันส่วน!$A$5:$A$16,D5508,ปันส่วน!$F$5:$F$16),0)</f>
        <v>0</v>
      </c>
      <c r="G5508" s="109">
        <f>SUMIFS(ปันส่วน2!$C$3:$C$20,ปันส่วน2!$A$3:$A$20,D5508,ปันส่วน2!$B$3:$B$20,E5508)</f>
        <v>0</v>
      </c>
      <c r="H5508" s="109">
        <f t="shared" si="85"/>
        <v>0</v>
      </c>
    </row>
    <row r="5509" spans="1:8">
      <c r="A5509" s="69">
        <v>5506</v>
      </c>
      <c r="B5509" s="82" t="str">
        <f>IF('4 ป้อนข้อมูล'!B5509&lt;&gt;"",'4 ป้อนข้อมูล'!B5509," ")</f>
        <v xml:space="preserve"> </v>
      </c>
      <c r="C5509" s="81" t="str">
        <f>IF('4 ป้อนข้อมูล'!C5509&lt;&gt;"",'4 ป้อนข้อมูล'!C5509," ")</f>
        <v xml:space="preserve"> </v>
      </c>
      <c r="D5509" s="69" t="str">
        <f>IF('4 ป้อนข้อมูล'!D5509&lt;&gt;"",'4 ป้อนข้อมูล'!D5509," ")</f>
        <v xml:space="preserve"> </v>
      </c>
      <c r="E5509" s="71">
        <f>IF('4 ป้อนข้อมูล'!E5509&lt;'3 ค่าคะแนน'!$B$9,0,IF('4 ป้อนข้อมูล'!E5509&lt;'3 ค่าคะแนน'!$B$8,'3 ค่าคะแนน'!$E$9,IF('4 ป้อนข้อมูล'!E5509&lt;'3 ค่าคะแนน'!$B$7,'3 ค่าคะแนน'!$E$8,IF('4 ป้อนข้อมูล'!E5509&lt;'3 ค่าคะแนน'!$B$6,'3 ค่าคะแนน'!$E$7,IF('4 ป้อนข้อมูล'!E5509&lt;'3 ค่าคะแนน'!$B$5,'3 ค่าคะแนน'!$E$6,IF('4 ป้อนข้อมูล'!E5509&lt;'3 ค่าคะแนน'!$B$4,'3 ค่าคะแนน'!$E$5,'3 ค่าคะแนน'!$E$4))))))</f>
        <v>0</v>
      </c>
      <c r="F5509" s="109">
        <f>IF('4 ป้อนข้อมูล'!E5509&gt;=70,SUMIF(ปันส่วน!$A$5:$A$16,D5509,ปันส่วน!$F$5:$F$16),0)</f>
        <v>0</v>
      </c>
      <c r="G5509" s="109">
        <f>SUMIFS(ปันส่วน2!$C$3:$C$20,ปันส่วน2!$A$3:$A$20,D5509,ปันส่วน2!$B$3:$B$20,E5509)</f>
        <v>0</v>
      </c>
      <c r="H5509" s="109">
        <f t="shared" ref="H5509:H5572" si="86">SUM(F5509:G5509)</f>
        <v>0</v>
      </c>
    </row>
    <row r="5510" spans="1:8">
      <c r="A5510" s="69">
        <v>5507</v>
      </c>
      <c r="B5510" s="82" t="str">
        <f>IF('4 ป้อนข้อมูล'!B5510&lt;&gt;"",'4 ป้อนข้อมูล'!B5510," ")</f>
        <v xml:space="preserve"> </v>
      </c>
      <c r="C5510" s="81" t="str">
        <f>IF('4 ป้อนข้อมูล'!C5510&lt;&gt;"",'4 ป้อนข้อมูล'!C5510," ")</f>
        <v xml:space="preserve"> </v>
      </c>
      <c r="D5510" s="69" t="str">
        <f>IF('4 ป้อนข้อมูล'!D5510&lt;&gt;"",'4 ป้อนข้อมูล'!D5510," ")</f>
        <v xml:space="preserve"> </v>
      </c>
      <c r="E5510" s="71">
        <f>IF('4 ป้อนข้อมูล'!E5510&lt;'3 ค่าคะแนน'!$B$9,0,IF('4 ป้อนข้อมูล'!E5510&lt;'3 ค่าคะแนน'!$B$8,'3 ค่าคะแนน'!$E$9,IF('4 ป้อนข้อมูล'!E5510&lt;'3 ค่าคะแนน'!$B$7,'3 ค่าคะแนน'!$E$8,IF('4 ป้อนข้อมูล'!E5510&lt;'3 ค่าคะแนน'!$B$6,'3 ค่าคะแนน'!$E$7,IF('4 ป้อนข้อมูล'!E5510&lt;'3 ค่าคะแนน'!$B$5,'3 ค่าคะแนน'!$E$6,IF('4 ป้อนข้อมูล'!E5510&lt;'3 ค่าคะแนน'!$B$4,'3 ค่าคะแนน'!$E$5,'3 ค่าคะแนน'!$E$4))))))</f>
        <v>0</v>
      </c>
      <c r="F5510" s="109">
        <f>IF('4 ป้อนข้อมูล'!E5510&gt;=70,SUMIF(ปันส่วน!$A$5:$A$16,D5510,ปันส่วน!$F$5:$F$16),0)</f>
        <v>0</v>
      </c>
      <c r="G5510" s="109">
        <f>SUMIFS(ปันส่วน2!$C$3:$C$20,ปันส่วน2!$A$3:$A$20,D5510,ปันส่วน2!$B$3:$B$20,E5510)</f>
        <v>0</v>
      </c>
      <c r="H5510" s="109">
        <f t="shared" si="86"/>
        <v>0</v>
      </c>
    </row>
    <row r="5511" spans="1:8">
      <c r="A5511" s="69">
        <v>5508</v>
      </c>
      <c r="B5511" s="82" t="str">
        <f>IF('4 ป้อนข้อมูล'!B5511&lt;&gt;"",'4 ป้อนข้อมูล'!B5511," ")</f>
        <v xml:space="preserve"> </v>
      </c>
      <c r="C5511" s="81" t="str">
        <f>IF('4 ป้อนข้อมูล'!C5511&lt;&gt;"",'4 ป้อนข้อมูล'!C5511," ")</f>
        <v xml:space="preserve"> </v>
      </c>
      <c r="D5511" s="69" t="str">
        <f>IF('4 ป้อนข้อมูล'!D5511&lt;&gt;"",'4 ป้อนข้อมูล'!D5511," ")</f>
        <v xml:space="preserve"> </v>
      </c>
      <c r="E5511" s="71">
        <f>IF('4 ป้อนข้อมูล'!E5511&lt;'3 ค่าคะแนน'!$B$9,0,IF('4 ป้อนข้อมูล'!E5511&lt;'3 ค่าคะแนน'!$B$8,'3 ค่าคะแนน'!$E$9,IF('4 ป้อนข้อมูล'!E5511&lt;'3 ค่าคะแนน'!$B$7,'3 ค่าคะแนน'!$E$8,IF('4 ป้อนข้อมูล'!E5511&lt;'3 ค่าคะแนน'!$B$6,'3 ค่าคะแนน'!$E$7,IF('4 ป้อนข้อมูล'!E5511&lt;'3 ค่าคะแนน'!$B$5,'3 ค่าคะแนน'!$E$6,IF('4 ป้อนข้อมูล'!E5511&lt;'3 ค่าคะแนน'!$B$4,'3 ค่าคะแนน'!$E$5,'3 ค่าคะแนน'!$E$4))))))</f>
        <v>0</v>
      </c>
      <c r="F5511" s="109">
        <f>IF('4 ป้อนข้อมูล'!E5511&gt;=70,SUMIF(ปันส่วน!$A$5:$A$16,D5511,ปันส่วน!$F$5:$F$16),0)</f>
        <v>0</v>
      </c>
      <c r="G5511" s="109">
        <f>SUMIFS(ปันส่วน2!$C$3:$C$20,ปันส่วน2!$A$3:$A$20,D5511,ปันส่วน2!$B$3:$B$20,E5511)</f>
        <v>0</v>
      </c>
      <c r="H5511" s="109">
        <f t="shared" si="86"/>
        <v>0</v>
      </c>
    </row>
    <row r="5512" spans="1:8">
      <c r="A5512" s="69">
        <v>5509</v>
      </c>
      <c r="B5512" s="82" t="str">
        <f>IF('4 ป้อนข้อมูล'!B5512&lt;&gt;"",'4 ป้อนข้อมูล'!B5512," ")</f>
        <v xml:space="preserve"> </v>
      </c>
      <c r="C5512" s="81" t="str">
        <f>IF('4 ป้อนข้อมูล'!C5512&lt;&gt;"",'4 ป้อนข้อมูล'!C5512," ")</f>
        <v xml:space="preserve"> </v>
      </c>
      <c r="D5512" s="69" t="str">
        <f>IF('4 ป้อนข้อมูล'!D5512&lt;&gt;"",'4 ป้อนข้อมูล'!D5512," ")</f>
        <v xml:space="preserve"> </v>
      </c>
      <c r="E5512" s="71">
        <f>IF('4 ป้อนข้อมูล'!E5512&lt;'3 ค่าคะแนน'!$B$9,0,IF('4 ป้อนข้อมูล'!E5512&lt;'3 ค่าคะแนน'!$B$8,'3 ค่าคะแนน'!$E$9,IF('4 ป้อนข้อมูล'!E5512&lt;'3 ค่าคะแนน'!$B$7,'3 ค่าคะแนน'!$E$8,IF('4 ป้อนข้อมูล'!E5512&lt;'3 ค่าคะแนน'!$B$6,'3 ค่าคะแนน'!$E$7,IF('4 ป้อนข้อมูล'!E5512&lt;'3 ค่าคะแนน'!$B$5,'3 ค่าคะแนน'!$E$6,IF('4 ป้อนข้อมูล'!E5512&lt;'3 ค่าคะแนน'!$B$4,'3 ค่าคะแนน'!$E$5,'3 ค่าคะแนน'!$E$4))))))</f>
        <v>0</v>
      </c>
      <c r="F5512" s="109">
        <f>IF('4 ป้อนข้อมูล'!E5512&gt;=70,SUMIF(ปันส่วน!$A$5:$A$16,D5512,ปันส่วน!$F$5:$F$16),0)</f>
        <v>0</v>
      </c>
      <c r="G5512" s="109">
        <f>SUMIFS(ปันส่วน2!$C$3:$C$20,ปันส่วน2!$A$3:$A$20,D5512,ปันส่วน2!$B$3:$B$20,E5512)</f>
        <v>0</v>
      </c>
      <c r="H5512" s="109">
        <f t="shared" si="86"/>
        <v>0</v>
      </c>
    </row>
    <row r="5513" spans="1:8">
      <c r="A5513" s="69">
        <v>5510</v>
      </c>
      <c r="B5513" s="82" t="str">
        <f>IF('4 ป้อนข้อมูล'!B5513&lt;&gt;"",'4 ป้อนข้อมูล'!B5513," ")</f>
        <v xml:space="preserve"> </v>
      </c>
      <c r="C5513" s="81" t="str">
        <f>IF('4 ป้อนข้อมูล'!C5513&lt;&gt;"",'4 ป้อนข้อมูล'!C5513," ")</f>
        <v xml:space="preserve"> </v>
      </c>
      <c r="D5513" s="69" t="str">
        <f>IF('4 ป้อนข้อมูล'!D5513&lt;&gt;"",'4 ป้อนข้อมูล'!D5513," ")</f>
        <v xml:space="preserve"> </v>
      </c>
      <c r="E5513" s="71">
        <f>IF('4 ป้อนข้อมูล'!E5513&lt;'3 ค่าคะแนน'!$B$9,0,IF('4 ป้อนข้อมูล'!E5513&lt;'3 ค่าคะแนน'!$B$8,'3 ค่าคะแนน'!$E$9,IF('4 ป้อนข้อมูล'!E5513&lt;'3 ค่าคะแนน'!$B$7,'3 ค่าคะแนน'!$E$8,IF('4 ป้อนข้อมูล'!E5513&lt;'3 ค่าคะแนน'!$B$6,'3 ค่าคะแนน'!$E$7,IF('4 ป้อนข้อมูล'!E5513&lt;'3 ค่าคะแนน'!$B$5,'3 ค่าคะแนน'!$E$6,IF('4 ป้อนข้อมูล'!E5513&lt;'3 ค่าคะแนน'!$B$4,'3 ค่าคะแนน'!$E$5,'3 ค่าคะแนน'!$E$4))))))</f>
        <v>0</v>
      </c>
      <c r="F5513" s="109">
        <f>IF('4 ป้อนข้อมูล'!E5513&gt;=70,SUMIF(ปันส่วน!$A$5:$A$16,D5513,ปันส่วน!$F$5:$F$16),0)</f>
        <v>0</v>
      </c>
      <c r="G5513" s="109">
        <f>SUMIFS(ปันส่วน2!$C$3:$C$20,ปันส่วน2!$A$3:$A$20,D5513,ปันส่วน2!$B$3:$B$20,E5513)</f>
        <v>0</v>
      </c>
      <c r="H5513" s="109">
        <f t="shared" si="86"/>
        <v>0</v>
      </c>
    </row>
    <row r="5514" spans="1:8">
      <c r="A5514" s="69">
        <v>5511</v>
      </c>
      <c r="B5514" s="82" t="str">
        <f>IF('4 ป้อนข้อมูล'!B5514&lt;&gt;"",'4 ป้อนข้อมูล'!B5514," ")</f>
        <v xml:space="preserve"> </v>
      </c>
      <c r="C5514" s="81" t="str">
        <f>IF('4 ป้อนข้อมูล'!C5514&lt;&gt;"",'4 ป้อนข้อมูล'!C5514," ")</f>
        <v xml:space="preserve"> </v>
      </c>
      <c r="D5514" s="69" t="str">
        <f>IF('4 ป้อนข้อมูล'!D5514&lt;&gt;"",'4 ป้อนข้อมูล'!D5514," ")</f>
        <v xml:space="preserve"> </v>
      </c>
      <c r="E5514" s="71">
        <f>IF('4 ป้อนข้อมูล'!E5514&lt;'3 ค่าคะแนน'!$B$9,0,IF('4 ป้อนข้อมูล'!E5514&lt;'3 ค่าคะแนน'!$B$8,'3 ค่าคะแนน'!$E$9,IF('4 ป้อนข้อมูล'!E5514&lt;'3 ค่าคะแนน'!$B$7,'3 ค่าคะแนน'!$E$8,IF('4 ป้อนข้อมูล'!E5514&lt;'3 ค่าคะแนน'!$B$6,'3 ค่าคะแนน'!$E$7,IF('4 ป้อนข้อมูล'!E5514&lt;'3 ค่าคะแนน'!$B$5,'3 ค่าคะแนน'!$E$6,IF('4 ป้อนข้อมูล'!E5514&lt;'3 ค่าคะแนน'!$B$4,'3 ค่าคะแนน'!$E$5,'3 ค่าคะแนน'!$E$4))))))</f>
        <v>0</v>
      </c>
      <c r="F5514" s="109">
        <f>IF('4 ป้อนข้อมูล'!E5514&gt;=70,SUMIF(ปันส่วน!$A$5:$A$16,D5514,ปันส่วน!$F$5:$F$16),0)</f>
        <v>0</v>
      </c>
      <c r="G5514" s="109">
        <f>SUMIFS(ปันส่วน2!$C$3:$C$20,ปันส่วน2!$A$3:$A$20,D5514,ปันส่วน2!$B$3:$B$20,E5514)</f>
        <v>0</v>
      </c>
      <c r="H5514" s="109">
        <f t="shared" si="86"/>
        <v>0</v>
      </c>
    </row>
    <row r="5515" spans="1:8">
      <c r="A5515" s="69">
        <v>5512</v>
      </c>
      <c r="B5515" s="82" t="str">
        <f>IF('4 ป้อนข้อมูล'!B5515&lt;&gt;"",'4 ป้อนข้อมูล'!B5515," ")</f>
        <v xml:space="preserve"> </v>
      </c>
      <c r="C5515" s="81" t="str">
        <f>IF('4 ป้อนข้อมูล'!C5515&lt;&gt;"",'4 ป้อนข้อมูล'!C5515," ")</f>
        <v xml:space="preserve"> </v>
      </c>
      <c r="D5515" s="69" t="str">
        <f>IF('4 ป้อนข้อมูล'!D5515&lt;&gt;"",'4 ป้อนข้อมูล'!D5515," ")</f>
        <v xml:space="preserve"> </v>
      </c>
      <c r="E5515" s="71">
        <f>IF('4 ป้อนข้อมูล'!E5515&lt;'3 ค่าคะแนน'!$B$9,0,IF('4 ป้อนข้อมูล'!E5515&lt;'3 ค่าคะแนน'!$B$8,'3 ค่าคะแนน'!$E$9,IF('4 ป้อนข้อมูล'!E5515&lt;'3 ค่าคะแนน'!$B$7,'3 ค่าคะแนน'!$E$8,IF('4 ป้อนข้อมูล'!E5515&lt;'3 ค่าคะแนน'!$B$6,'3 ค่าคะแนน'!$E$7,IF('4 ป้อนข้อมูล'!E5515&lt;'3 ค่าคะแนน'!$B$5,'3 ค่าคะแนน'!$E$6,IF('4 ป้อนข้อมูล'!E5515&lt;'3 ค่าคะแนน'!$B$4,'3 ค่าคะแนน'!$E$5,'3 ค่าคะแนน'!$E$4))))))</f>
        <v>0</v>
      </c>
      <c r="F5515" s="109">
        <f>IF('4 ป้อนข้อมูล'!E5515&gt;=70,SUMIF(ปันส่วน!$A$5:$A$16,D5515,ปันส่วน!$F$5:$F$16),0)</f>
        <v>0</v>
      </c>
      <c r="G5515" s="109">
        <f>SUMIFS(ปันส่วน2!$C$3:$C$20,ปันส่วน2!$A$3:$A$20,D5515,ปันส่วน2!$B$3:$B$20,E5515)</f>
        <v>0</v>
      </c>
      <c r="H5515" s="109">
        <f t="shared" si="86"/>
        <v>0</v>
      </c>
    </row>
    <row r="5516" spans="1:8">
      <c r="A5516" s="69">
        <v>5513</v>
      </c>
      <c r="B5516" s="82" t="str">
        <f>IF('4 ป้อนข้อมูล'!B5516&lt;&gt;"",'4 ป้อนข้อมูล'!B5516," ")</f>
        <v xml:space="preserve"> </v>
      </c>
      <c r="C5516" s="81" t="str">
        <f>IF('4 ป้อนข้อมูล'!C5516&lt;&gt;"",'4 ป้อนข้อมูล'!C5516," ")</f>
        <v xml:space="preserve"> </v>
      </c>
      <c r="D5516" s="69" t="str">
        <f>IF('4 ป้อนข้อมูล'!D5516&lt;&gt;"",'4 ป้อนข้อมูล'!D5516," ")</f>
        <v xml:space="preserve"> </v>
      </c>
      <c r="E5516" s="71">
        <f>IF('4 ป้อนข้อมูล'!E5516&lt;'3 ค่าคะแนน'!$B$9,0,IF('4 ป้อนข้อมูล'!E5516&lt;'3 ค่าคะแนน'!$B$8,'3 ค่าคะแนน'!$E$9,IF('4 ป้อนข้อมูล'!E5516&lt;'3 ค่าคะแนน'!$B$7,'3 ค่าคะแนน'!$E$8,IF('4 ป้อนข้อมูล'!E5516&lt;'3 ค่าคะแนน'!$B$6,'3 ค่าคะแนน'!$E$7,IF('4 ป้อนข้อมูล'!E5516&lt;'3 ค่าคะแนน'!$B$5,'3 ค่าคะแนน'!$E$6,IF('4 ป้อนข้อมูล'!E5516&lt;'3 ค่าคะแนน'!$B$4,'3 ค่าคะแนน'!$E$5,'3 ค่าคะแนน'!$E$4))))))</f>
        <v>0</v>
      </c>
      <c r="F5516" s="109">
        <f>IF('4 ป้อนข้อมูล'!E5516&gt;=70,SUMIF(ปันส่วน!$A$5:$A$16,D5516,ปันส่วน!$F$5:$F$16),0)</f>
        <v>0</v>
      </c>
      <c r="G5516" s="109">
        <f>SUMIFS(ปันส่วน2!$C$3:$C$20,ปันส่วน2!$A$3:$A$20,D5516,ปันส่วน2!$B$3:$B$20,E5516)</f>
        <v>0</v>
      </c>
      <c r="H5516" s="109">
        <f t="shared" si="86"/>
        <v>0</v>
      </c>
    </row>
    <row r="5517" spans="1:8">
      <c r="A5517" s="69">
        <v>5514</v>
      </c>
      <c r="B5517" s="82" t="str">
        <f>IF('4 ป้อนข้อมูล'!B5517&lt;&gt;"",'4 ป้อนข้อมูล'!B5517," ")</f>
        <v xml:space="preserve"> </v>
      </c>
      <c r="C5517" s="81" t="str">
        <f>IF('4 ป้อนข้อมูล'!C5517&lt;&gt;"",'4 ป้อนข้อมูล'!C5517," ")</f>
        <v xml:space="preserve"> </v>
      </c>
      <c r="D5517" s="69" t="str">
        <f>IF('4 ป้อนข้อมูล'!D5517&lt;&gt;"",'4 ป้อนข้อมูล'!D5517," ")</f>
        <v xml:space="preserve"> </v>
      </c>
      <c r="E5517" s="71">
        <f>IF('4 ป้อนข้อมูล'!E5517&lt;'3 ค่าคะแนน'!$B$9,0,IF('4 ป้อนข้อมูล'!E5517&lt;'3 ค่าคะแนน'!$B$8,'3 ค่าคะแนน'!$E$9,IF('4 ป้อนข้อมูล'!E5517&lt;'3 ค่าคะแนน'!$B$7,'3 ค่าคะแนน'!$E$8,IF('4 ป้อนข้อมูล'!E5517&lt;'3 ค่าคะแนน'!$B$6,'3 ค่าคะแนน'!$E$7,IF('4 ป้อนข้อมูล'!E5517&lt;'3 ค่าคะแนน'!$B$5,'3 ค่าคะแนน'!$E$6,IF('4 ป้อนข้อมูล'!E5517&lt;'3 ค่าคะแนน'!$B$4,'3 ค่าคะแนน'!$E$5,'3 ค่าคะแนน'!$E$4))))))</f>
        <v>0</v>
      </c>
      <c r="F5517" s="109">
        <f>IF('4 ป้อนข้อมูล'!E5517&gt;=70,SUMIF(ปันส่วน!$A$5:$A$16,D5517,ปันส่วน!$F$5:$F$16),0)</f>
        <v>0</v>
      </c>
      <c r="G5517" s="109">
        <f>SUMIFS(ปันส่วน2!$C$3:$C$20,ปันส่วน2!$A$3:$A$20,D5517,ปันส่วน2!$B$3:$B$20,E5517)</f>
        <v>0</v>
      </c>
      <c r="H5517" s="109">
        <f t="shared" si="86"/>
        <v>0</v>
      </c>
    </row>
    <row r="5518" spans="1:8">
      <c r="A5518" s="69">
        <v>5515</v>
      </c>
      <c r="B5518" s="82" t="str">
        <f>IF('4 ป้อนข้อมูล'!B5518&lt;&gt;"",'4 ป้อนข้อมูล'!B5518," ")</f>
        <v xml:space="preserve"> </v>
      </c>
      <c r="C5518" s="81" t="str">
        <f>IF('4 ป้อนข้อมูล'!C5518&lt;&gt;"",'4 ป้อนข้อมูล'!C5518," ")</f>
        <v xml:space="preserve"> </v>
      </c>
      <c r="D5518" s="69" t="str">
        <f>IF('4 ป้อนข้อมูล'!D5518&lt;&gt;"",'4 ป้อนข้อมูล'!D5518," ")</f>
        <v xml:space="preserve"> </v>
      </c>
      <c r="E5518" s="71">
        <f>IF('4 ป้อนข้อมูล'!E5518&lt;'3 ค่าคะแนน'!$B$9,0,IF('4 ป้อนข้อมูล'!E5518&lt;'3 ค่าคะแนน'!$B$8,'3 ค่าคะแนน'!$E$9,IF('4 ป้อนข้อมูล'!E5518&lt;'3 ค่าคะแนน'!$B$7,'3 ค่าคะแนน'!$E$8,IF('4 ป้อนข้อมูล'!E5518&lt;'3 ค่าคะแนน'!$B$6,'3 ค่าคะแนน'!$E$7,IF('4 ป้อนข้อมูล'!E5518&lt;'3 ค่าคะแนน'!$B$5,'3 ค่าคะแนน'!$E$6,IF('4 ป้อนข้อมูล'!E5518&lt;'3 ค่าคะแนน'!$B$4,'3 ค่าคะแนน'!$E$5,'3 ค่าคะแนน'!$E$4))))))</f>
        <v>0</v>
      </c>
      <c r="F5518" s="109">
        <f>IF('4 ป้อนข้อมูล'!E5518&gt;=70,SUMIF(ปันส่วน!$A$5:$A$16,D5518,ปันส่วน!$F$5:$F$16),0)</f>
        <v>0</v>
      </c>
      <c r="G5518" s="109">
        <f>SUMIFS(ปันส่วน2!$C$3:$C$20,ปันส่วน2!$A$3:$A$20,D5518,ปันส่วน2!$B$3:$B$20,E5518)</f>
        <v>0</v>
      </c>
      <c r="H5518" s="109">
        <f t="shared" si="86"/>
        <v>0</v>
      </c>
    </row>
    <row r="5519" spans="1:8">
      <c r="A5519" s="69">
        <v>5516</v>
      </c>
      <c r="B5519" s="82" t="str">
        <f>IF('4 ป้อนข้อมูล'!B5519&lt;&gt;"",'4 ป้อนข้อมูล'!B5519," ")</f>
        <v xml:space="preserve"> </v>
      </c>
      <c r="C5519" s="81" t="str">
        <f>IF('4 ป้อนข้อมูล'!C5519&lt;&gt;"",'4 ป้อนข้อมูล'!C5519," ")</f>
        <v xml:space="preserve"> </v>
      </c>
      <c r="D5519" s="69" t="str">
        <f>IF('4 ป้อนข้อมูล'!D5519&lt;&gt;"",'4 ป้อนข้อมูล'!D5519," ")</f>
        <v xml:space="preserve"> </v>
      </c>
      <c r="E5519" s="71">
        <f>IF('4 ป้อนข้อมูล'!E5519&lt;'3 ค่าคะแนน'!$B$9,0,IF('4 ป้อนข้อมูล'!E5519&lt;'3 ค่าคะแนน'!$B$8,'3 ค่าคะแนน'!$E$9,IF('4 ป้อนข้อมูล'!E5519&lt;'3 ค่าคะแนน'!$B$7,'3 ค่าคะแนน'!$E$8,IF('4 ป้อนข้อมูล'!E5519&lt;'3 ค่าคะแนน'!$B$6,'3 ค่าคะแนน'!$E$7,IF('4 ป้อนข้อมูล'!E5519&lt;'3 ค่าคะแนน'!$B$5,'3 ค่าคะแนน'!$E$6,IF('4 ป้อนข้อมูล'!E5519&lt;'3 ค่าคะแนน'!$B$4,'3 ค่าคะแนน'!$E$5,'3 ค่าคะแนน'!$E$4))))))</f>
        <v>0</v>
      </c>
      <c r="F5519" s="109">
        <f>IF('4 ป้อนข้อมูล'!E5519&gt;=70,SUMIF(ปันส่วน!$A$5:$A$16,D5519,ปันส่วน!$F$5:$F$16),0)</f>
        <v>0</v>
      </c>
      <c r="G5519" s="109">
        <f>SUMIFS(ปันส่วน2!$C$3:$C$20,ปันส่วน2!$A$3:$A$20,D5519,ปันส่วน2!$B$3:$B$20,E5519)</f>
        <v>0</v>
      </c>
      <c r="H5519" s="109">
        <f t="shared" si="86"/>
        <v>0</v>
      </c>
    </row>
    <row r="5520" spans="1:8">
      <c r="A5520" s="69">
        <v>5517</v>
      </c>
      <c r="B5520" s="82" t="str">
        <f>IF('4 ป้อนข้อมูล'!B5520&lt;&gt;"",'4 ป้อนข้อมูล'!B5520," ")</f>
        <v xml:space="preserve"> </v>
      </c>
      <c r="C5520" s="81" t="str">
        <f>IF('4 ป้อนข้อมูล'!C5520&lt;&gt;"",'4 ป้อนข้อมูล'!C5520," ")</f>
        <v xml:space="preserve"> </v>
      </c>
      <c r="D5520" s="69" t="str">
        <f>IF('4 ป้อนข้อมูล'!D5520&lt;&gt;"",'4 ป้อนข้อมูล'!D5520," ")</f>
        <v xml:space="preserve"> </v>
      </c>
      <c r="E5520" s="71">
        <f>IF('4 ป้อนข้อมูล'!E5520&lt;'3 ค่าคะแนน'!$B$9,0,IF('4 ป้อนข้อมูล'!E5520&lt;'3 ค่าคะแนน'!$B$8,'3 ค่าคะแนน'!$E$9,IF('4 ป้อนข้อมูล'!E5520&lt;'3 ค่าคะแนน'!$B$7,'3 ค่าคะแนน'!$E$8,IF('4 ป้อนข้อมูล'!E5520&lt;'3 ค่าคะแนน'!$B$6,'3 ค่าคะแนน'!$E$7,IF('4 ป้อนข้อมูล'!E5520&lt;'3 ค่าคะแนน'!$B$5,'3 ค่าคะแนน'!$E$6,IF('4 ป้อนข้อมูล'!E5520&lt;'3 ค่าคะแนน'!$B$4,'3 ค่าคะแนน'!$E$5,'3 ค่าคะแนน'!$E$4))))))</f>
        <v>0</v>
      </c>
      <c r="F5520" s="109">
        <f>IF('4 ป้อนข้อมูล'!E5520&gt;=70,SUMIF(ปันส่วน!$A$5:$A$16,D5520,ปันส่วน!$F$5:$F$16),0)</f>
        <v>0</v>
      </c>
      <c r="G5520" s="109">
        <f>SUMIFS(ปันส่วน2!$C$3:$C$20,ปันส่วน2!$A$3:$A$20,D5520,ปันส่วน2!$B$3:$B$20,E5520)</f>
        <v>0</v>
      </c>
      <c r="H5520" s="109">
        <f t="shared" si="86"/>
        <v>0</v>
      </c>
    </row>
    <row r="5521" spans="1:8">
      <c r="A5521" s="69">
        <v>5518</v>
      </c>
      <c r="B5521" s="82" t="str">
        <f>IF('4 ป้อนข้อมูล'!B5521&lt;&gt;"",'4 ป้อนข้อมูล'!B5521," ")</f>
        <v xml:space="preserve"> </v>
      </c>
      <c r="C5521" s="81" t="str">
        <f>IF('4 ป้อนข้อมูล'!C5521&lt;&gt;"",'4 ป้อนข้อมูล'!C5521," ")</f>
        <v xml:space="preserve"> </v>
      </c>
      <c r="D5521" s="69" t="str">
        <f>IF('4 ป้อนข้อมูล'!D5521&lt;&gt;"",'4 ป้อนข้อมูล'!D5521," ")</f>
        <v xml:space="preserve"> </v>
      </c>
      <c r="E5521" s="71">
        <f>IF('4 ป้อนข้อมูล'!E5521&lt;'3 ค่าคะแนน'!$B$9,0,IF('4 ป้อนข้อมูล'!E5521&lt;'3 ค่าคะแนน'!$B$8,'3 ค่าคะแนน'!$E$9,IF('4 ป้อนข้อมูล'!E5521&lt;'3 ค่าคะแนน'!$B$7,'3 ค่าคะแนน'!$E$8,IF('4 ป้อนข้อมูล'!E5521&lt;'3 ค่าคะแนน'!$B$6,'3 ค่าคะแนน'!$E$7,IF('4 ป้อนข้อมูล'!E5521&lt;'3 ค่าคะแนน'!$B$5,'3 ค่าคะแนน'!$E$6,IF('4 ป้อนข้อมูล'!E5521&lt;'3 ค่าคะแนน'!$B$4,'3 ค่าคะแนน'!$E$5,'3 ค่าคะแนน'!$E$4))))))</f>
        <v>0</v>
      </c>
      <c r="F5521" s="109">
        <f>IF('4 ป้อนข้อมูล'!E5521&gt;=70,SUMIF(ปันส่วน!$A$5:$A$16,D5521,ปันส่วน!$F$5:$F$16),0)</f>
        <v>0</v>
      </c>
      <c r="G5521" s="109">
        <f>SUMIFS(ปันส่วน2!$C$3:$C$20,ปันส่วน2!$A$3:$A$20,D5521,ปันส่วน2!$B$3:$B$20,E5521)</f>
        <v>0</v>
      </c>
      <c r="H5521" s="109">
        <f t="shared" si="86"/>
        <v>0</v>
      </c>
    </row>
    <row r="5522" spans="1:8">
      <c r="A5522" s="69">
        <v>5519</v>
      </c>
      <c r="B5522" s="82" t="str">
        <f>IF('4 ป้อนข้อมูล'!B5522&lt;&gt;"",'4 ป้อนข้อมูล'!B5522," ")</f>
        <v xml:space="preserve"> </v>
      </c>
      <c r="C5522" s="81" t="str">
        <f>IF('4 ป้อนข้อมูล'!C5522&lt;&gt;"",'4 ป้อนข้อมูล'!C5522," ")</f>
        <v xml:space="preserve"> </v>
      </c>
      <c r="D5522" s="69" t="str">
        <f>IF('4 ป้อนข้อมูล'!D5522&lt;&gt;"",'4 ป้อนข้อมูล'!D5522," ")</f>
        <v xml:space="preserve"> </v>
      </c>
      <c r="E5522" s="71">
        <f>IF('4 ป้อนข้อมูล'!E5522&lt;'3 ค่าคะแนน'!$B$9,0,IF('4 ป้อนข้อมูล'!E5522&lt;'3 ค่าคะแนน'!$B$8,'3 ค่าคะแนน'!$E$9,IF('4 ป้อนข้อมูล'!E5522&lt;'3 ค่าคะแนน'!$B$7,'3 ค่าคะแนน'!$E$8,IF('4 ป้อนข้อมูล'!E5522&lt;'3 ค่าคะแนน'!$B$6,'3 ค่าคะแนน'!$E$7,IF('4 ป้อนข้อมูล'!E5522&lt;'3 ค่าคะแนน'!$B$5,'3 ค่าคะแนน'!$E$6,IF('4 ป้อนข้อมูล'!E5522&lt;'3 ค่าคะแนน'!$B$4,'3 ค่าคะแนน'!$E$5,'3 ค่าคะแนน'!$E$4))))))</f>
        <v>0</v>
      </c>
      <c r="F5522" s="109">
        <f>IF('4 ป้อนข้อมูล'!E5522&gt;=70,SUMIF(ปันส่วน!$A$5:$A$16,D5522,ปันส่วน!$F$5:$F$16),0)</f>
        <v>0</v>
      </c>
      <c r="G5522" s="109">
        <f>SUMIFS(ปันส่วน2!$C$3:$C$20,ปันส่วน2!$A$3:$A$20,D5522,ปันส่วน2!$B$3:$B$20,E5522)</f>
        <v>0</v>
      </c>
      <c r="H5522" s="109">
        <f t="shared" si="86"/>
        <v>0</v>
      </c>
    </row>
    <row r="5523" spans="1:8">
      <c r="A5523" s="69">
        <v>5520</v>
      </c>
      <c r="B5523" s="82" t="str">
        <f>IF('4 ป้อนข้อมูล'!B5523&lt;&gt;"",'4 ป้อนข้อมูล'!B5523," ")</f>
        <v xml:space="preserve"> </v>
      </c>
      <c r="C5523" s="81" t="str">
        <f>IF('4 ป้อนข้อมูล'!C5523&lt;&gt;"",'4 ป้อนข้อมูล'!C5523," ")</f>
        <v xml:space="preserve"> </v>
      </c>
      <c r="D5523" s="69" t="str">
        <f>IF('4 ป้อนข้อมูล'!D5523&lt;&gt;"",'4 ป้อนข้อมูล'!D5523," ")</f>
        <v xml:space="preserve"> </v>
      </c>
      <c r="E5523" s="71">
        <f>IF('4 ป้อนข้อมูล'!E5523&lt;'3 ค่าคะแนน'!$B$9,0,IF('4 ป้อนข้อมูล'!E5523&lt;'3 ค่าคะแนน'!$B$8,'3 ค่าคะแนน'!$E$9,IF('4 ป้อนข้อมูล'!E5523&lt;'3 ค่าคะแนน'!$B$7,'3 ค่าคะแนน'!$E$8,IF('4 ป้อนข้อมูล'!E5523&lt;'3 ค่าคะแนน'!$B$6,'3 ค่าคะแนน'!$E$7,IF('4 ป้อนข้อมูล'!E5523&lt;'3 ค่าคะแนน'!$B$5,'3 ค่าคะแนน'!$E$6,IF('4 ป้อนข้อมูล'!E5523&lt;'3 ค่าคะแนน'!$B$4,'3 ค่าคะแนน'!$E$5,'3 ค่าคะแนน'!$E$4))))))</f>
        <v>0</v>
      </c>
      <c r="F5523" s="109">
        <f>IF('4 ป้อนข้อมูล'!E5523&gt;=70,SUMIF(ปันส่วน!$A$5:$A$16,D5523,ปันส่วน!$F$5:$F$16),0)</f>
        <v>0</v>
      </c>
      <c r="G5523" s="109">
        <f>SUMIFS(ปันส่วน2!$C$3:$C$20,ปันส่วน2!$A$3:$A$20,D5523,ปันส่วน2!$B$3:$B$20,E5523)</f>
        <v>0</v>
      </c>
      <c r="H5523" s="109">
        <f t="shared" si="86"/>
        <v>0</v>
      </c>
    </row>
    <row r="5524" spans="1:8">
      <c r="A5524" s="69">
        <v>5521</v>
      </c>
      <c r="B5524" s="82" t="str">
        <f>IF('4 ป้อนข้อมูล'!B5524&lt;&gt;"",'4 ป้อนข้อมูล'!B5524," ")</f>
        <v xml:space="preserve"> </v>
      </c>
      <c r="C5524" s="81" t="str">
        <f>IF('4 ป้อนข้อมูล'!C5524&lt;&gt;"",'4 ป้อนข้อมูล'!C5524," ")</f>
        <v xml:space="preserve"> </v>
      </c>
      <c r="D5524" s="69" t="str">
        <f>IF('4 ป้อนข้อมูล'!D5524&lt;&gt;"",'4 ป้อนข้อมูล'!D5524," ")</f>
        <v xml:space="preserve"> </v>
      </c>
      <c r="E5524" s="71">
        <f>IF('4 ป้อนข้อมูล'!E5524&lt;'3 ค่าคะแนน'!$B$9,0,IF('4 ป้อนข้อมูล'!E5524&lt;'3 ค่าคะแนน'!$B$8,'3 ค่าคะแนน'!$E$9,IF('4 ป้อนข้อมูล'!E5524&lt;'3 ค่าคะแนน'!$B$7,'3 ค่าคะแนน'!$E$8,IF('4 ป้อนข้อมูล'!E5524&lt;'3 ค่าคะแนน'!$B$6,'3 ค่าคะแนน'!$E$7,IF('4 ป้อนข้อมูล'!E5524&lt;'3 ค่าคะแนน'!$B$5,'3 ค่าคะแนน'!$E$6,IF('4 ป้อนข้อมูล'!E5524&lt;'3 ค่าคะแนน'!$B$4,'3 ค่าคะแนน'!$E$5,'3 ค่าคะแนน'!$E$4))))))</f>
        <v>0</v>
      </c>
      <c r="F5524" s="109">
        <f>IF('4 ป้อนข้อมูล'!E5524&gt;=70,SUMIF(ปันส่วน!$A$5:$A$16,D5524,ปันส่วน!$F$5:$F$16),0)</f>
        <v>0</v>
      </c>
      <c r="G5524" s="109">
        <f>SUMIFS(ปันส่วน2!$C$3:$C$20,ปันส่วน2!$A$3:$A$20,D5524,ปันส่วน2!$B$3:$B$20,E5524)</f>
        <v>0</v>
      </c>
      <c r="H5524" s="109">
        <f t="shared" si="86"/>
        <v>0</v>
      </c>
    </row>
    <row r="5525" spans="1:8">
      <c r="A5525" s="69">
        <v>5522</v>
      </c>
      <c r="B5525" s="82" t="str">
        <f>IF('4 ป้อนข้อมูล'!B5525&lt;&gt;"",'4 ป้อนข้อมูล'!B5525," ")</f>
        <v xml:space="preserve"> </v>
      </c>
      <c r="C5525" s="81" t="str">
        <f>IF('4 ป้อนข้อมูล'!C5525&lt;&gt;"",'4 ป้อนข้อมูล'!C5525," ")</f>
        <v xml:space="preserve"> </v>
      </c>
      <c r="D5525" s="69" t="str">
        <f>IF('4 ป้อนข้อมูล'!D5525&lt;&gt;"",'4 ป้อนข้อมูล'!D5525," ")</f>
        <v xml:space="preserve"> </v>
      </c>
      <c r="E5525" s="71">
        <f>IF('4 ป้อนข้อมูล'!E5525&lt;'3 ค่าคะแนน'!$B$9,0,IF('4 ป้อนข้อมูล'!E5525&lt;'3 ค่าคะแนน'!$B$8,'3 ค่าคะแนน'!$E$9,IF('4 ป้อนข้อมูล'!E5525&lt;'3 ค่าคะแนน'!$B$7,'3 ค่าคะแนน'!$E$8,IF('4 ป้อนข้อมูล'!E5525&lt;'3 ค่าคะแนน'!$B$6,'3 ค่าคะแนน'!$E$7,IF('4 ป้อนข้อมูล'!E5525&lt;'3 ค่าคะแนน'!$B$5,'3 ค่าคะแนน'!$E$6,IF('4 ป้อนข้อมูล'!E5525&lt;'3 ค่าคะแนน'!$B$4,'3 ค่าคะแนน'!$E$5,'3 ค่าคะแนน'!$E$4))))))</f>
        <v>0</v>
      </c>
      <c r="F5525" s="109">
        <f>IF('4 ป้อนข้อมูล'!E5525&gt;=70,SUMIF(ปันส่วน!$A$5:$A$16,D5525,ปันส่วน!$F$5:$F$16),0)</f>
        <v>0</v>
      </c>
      <c r="G5525" s="109">
        <f>SUMIFS(ปันส่วน2!$C$3:$C$20,ปันส่วน2!$A$3:$A$20,D5525,ปันส่วน2!$B$3:$B$20,E5525)</f>
        <v>0</v>
      </c>
      <c r="H5525" s="109">
        <f t="shared" si="86"/>
        <v>0</v>
      </c>
    </row>
    <row r="5526" spans="1:8">
      <c r="A5526" s="69">
        <v>5523</v>
      </c>
      <c r="B5526" s="82" t="str">
        <f>IF('4 ป้อนข้อมูล'!B5526&lt;&gt;"",'4 ป้อนข้อมูล'!B5526," ")</f>
        <v xml:space="preserve"> </v>
      </c>
      <c r="C5526" s="81" t="str">
        <f>IF('4 ป้อนข้อมูล'!C5526&lt;&gt;"",'4 ป้อนข้อมูล'!C5526," ")</f>
        <v xml:space="preserve"> </v>
      </c>
      <c r="D5526" s="69" t="str">
        <f>IF('4 ป้อนข้อมูล'!D5526&lt;&gt;"",'4 ป้อนข้อมูล'!D5526," ")</f>
        <v xml:space="preserve"> </v>
      </c>
      <c r="E5526" s="71">
        <f>IF('4 ป้อนข้อมูล'!E5526&lt;'3 ค่าคะแนน'!$B$9,0,IF('4 ป้อนข้อมูล'!E5526&lt;'3 ค่าคะแนน'!$B$8,'3 ค่าคะแนน'!$E$9,IF('4 ป้อนข้อมูล'!E5526&lt;'3 ค่าคะแนน'!$B$7,'3 ค่าคะแนน'!$E$8,IF('4 ป้อนข้อมูล'!E5526&lt;'3 ค่าคะแนน'!$B$6,'3 ค่าคะแนน'!$E$7,IF('4 ป้อนข้อมูล'!E5526&lt;'3 ค่าคะแนน'!$B$5,'3 ค่าคะแนน'!$E$6,IF('4 ป้อนข้อมูล'!E5526&lt;'3 ค่าคะแนน'!$B$4,'3 ค่าคะแนน'!$E$5,'3 ค่าคะแนน'!$E$4))))))</f>
        <v>0</v>
      </c>
      <c r="F5526" s="109">
        <f>IF('4 ป้อนข้อมูล'!E5526&gt;=70,SUMIF(ปันส่วน!$A$5:$A$16,D5526,ปันส่วน!$F$5:$F$16),0)</f>
        <v>0</v>
      </c>
      <c r="G5526" s="109">
        <f>SUMIFS(ปันส่วน2!$C$3:$C$20,ปันส่วน2!$A$3:$A$20,D5526,ปันส่วน2!$B$3:$B$20,E5526)</f>
        <v>0</v>
      </c>
      <c r="H5526" s="109">
        <f t="shared" si="86"/>
        <v>0</v>
      </c>
    </row>
    <row r="5527" spans="1:8">
      <c r="A5527" s="69">
        <v>5524</v>
      </c>
      <c r="B5527" s="82" t="str">
        <f>IF('4 ป้อนข้อมูล'!B5527&lt;&gt;"",'4 ป้อนข้อมูล'!B5527," ")</f>
        <v xml:space="preserve"> </v>
      </c>
      <c r="C5527" s="81" t="str">
        <f>IF('4 ป้อนข้อมูล'!C5527&lt;&gt;"",'4 ป้อนข้อมูล'!C5527," ")</f>
        <v xml:space="preserve"> </v>
      </c>
      <c r="D5527" s="69" t="str">
        <f>IF('4 ป้อนข้อมูล'!D5527&lt;&gt;"",'4 ป้อนข้อมูล'!D5527," ")</f>
        <v xml:space="preserve"> </v>
      </c>
      <c r="E5527" s="71">
        <f>IF('4 ป้อนข้อมูล'!E5527&lt;'3 ค่าคะแนน'!$B$9,0,IF('4 ป้อนข้อมูล'!E5527&lt;'3 ค่าคะแนน'!$B$8,'3 ค่าคะแนน'!$E$9,IF('4 ป้อนข้อมูล'!E5527&lt;'3 ค่าคะแนน'!$B$7,'3 ค่าคะแนน'!$E$8,IF('4 ป้อนข้อมูล'!E5527&lt;'3 ค่าคะแนน'!$B$6,'3 ค่าคะแนน'!$E$7,IF('4 ป้อนข้อมูล'!E5527&lt;'3 ค่าคะแนน'!$B$5,'3 ค่าคะแนน'!$E$6,IF('4 ป้อนข้อมูล'!E5527&lt;'3 ค่าคะแนน'!$B$4,'3 ค่าคะแนน'!$E$5,'3 ค่าคะแนน'!$E$4))))))</f>
        <v>0</v>
      </c>
      <c r="F5527" s="109">
        <f>IF('4 ป้อนข้อมูล'!E5527&gt;=70,SUMIF(ปันส่วน!$A$5:$A$16,D5527,ปันส่วน!$F$5:$F$16),0)</f>
        <v>0</v>
      </c>
      <c r="G5527" s="109">
        <f>SUMIFS(ปันส่วน2!$C$3:$C$20,ปันส่วน2!$A$3:$A$20,D5527,ปันส่วน2!$B$3:$B$20,E5527)</f>
        <v>0</v>
      </c>
      <c r="H5527" s="109">
        <f t="shared" si="86"/>
        <v>0</v>
      </c>
    </row>
    <row r="5528" spans="1:8">
      <c r="A5528" s="69">
        <v>5525</v>
      </c>
      <c r="B5528" s="82" t="str">
        <f>IF('4 ป้อนข้อมูล'!B5528&lt;&gt;"",'4 ป้อนข้อมูล'!B5528," ")</f>
        <v xml:space="preserve"> </v>
      </c>
      <c r="C5528" s="81" t="str">
        <f>IF('4 ป้อนข้อมูล'!C5528&lt;&gt;"",'4 ป้อนข้อมูล'!C5528," ")</f>
        <v xml:space="preserve"> </v>
      </c>
      <c r="D5528" s="69" t="str">
        <f>IF('4 ป้อนข้อมูล'!D5528&lt;&gt;"",'4 ป้อนข้อมูล'!D5528," ")</f>
        <v xml:space="preserve"> </v>
      </c>
      <c r="E5528" s="71">
        <f>IF('4 ป้อนข้อมูล'!E5528&lt;'3 ค่าคะแนน'!$B$9,0,IF('4 ป้อนข้อมูล'!E5528&lt;'3 ค่าคะแนน'!$B$8,'3 ค่าคะแนน'!$E$9,IF('4 ป้อนข้อมูล'!E5528&lt;'3 ค่าคะแนน'!$B$7,'3 ค่าคะแนน'!$E$8,IF('4 ป้อนข้อมูล'!E5528&lt;'3 ค่าคะแนน'!$B$6,'3 ค่าคะแนน'!$E$7,IF('4 ป้อนข้อมูล'!E5528&lt;'3 ค่าคะแนน'!$B$5,'3 ค่าคะแนน'!$E$6,IF('4 ป้อนข้อมูล'!E5528&lt;'3 ค่าคะแนน'!$B$4,'3 ค่าคะแนน'!$E$5,'3 ค่าคะแนน'!$E$4))))))</f>
        <v>0</v>
      </c>
      <c r="F5528" s="109">
        <f>IF('4 ป้อนข้อมูล'!E5528&gt;=70,SUMIF(ปันส่วน!$A$5:$A$16,D5528,ปันส่วน!$F$5:$F$16),0)</f>
        <v>0</v>
      </c>
      <c r="G5528" s="109">
        <f>SUMIFS(ปันส่วน2!$C$3:$C$20,ปันส่วน2!$A$3:$A$20,D5528,ปันส่วน2!$B$3:$B$20,E5528)</f>
        <v>0</v>
      </c>
      <c r="H5528" s="109">
        <f t="shared" si="86"/>
        <v>0</v>
      </c>
    </row>
    <row r="5529" spans="1:8">
      <c r="A5529" s="69">
        <v>5526</v>
      </c>
      <c r="B5529" s="82" t="str">
        <f>IF('4 ป้อนข้อมูล'!B5529&lt;&gt;"",'4 ป้อนข้อมูล'!B5529," ")</f>
        <v xml:space="preserve"> </v>
      </c>
      <c r="C5529" s="81" t="str">
        <f>IF('4 ป้อนข้อมูล'!C5529&lt;&gt;"",'4 ป้อนข้อมูล'!C5529," ")</f>
        <v xml:space="preserve"> </v>
      </c>
      <c r="D5529" s="69" t="str">
        <f>IF('4 ป้อนข้อมูล'!D5529&lt;&gt;"",'4 ป้อนข้อมูล'!D5529," ")</f>
        <v xml:space="preserve"> </v>
      </c>
      <c r="E5529" s="71">
        <f>IF('4 ป้อนข้อมูล'!E5529&lt;'3 ค่าคะแนน'!$B$9,0,IF('4 ป้อนข้อมูล'!E5529&lt;'3 ค่าคะแนน'!$B$8,'3 ค่าคะแนน'!$E$9,IF('4 ป้อนข้อมูล'!E5529&lt;'3 ค่าคะแนน'!$B$7,'3 ค่าคะแนน'!$E$8,IF('4 ป้อนข้อมูล'!E5529&lt;'3 ค่าคะแนน'!$B$6,'3 ค่าคะแนน'!$E$7,IF('4 ป้อนข้อมูล'!E5529&lt;'3 ค่าคะแนน'!$B$5,'3 ค่าคะแนน'!$E$6,IF('4 ป้อนข้อมูล'!E5529&lt;'3 ค่าคะแนน'!$B$4,'3 ค่าคะแนน'!$E$5,'3 ค่าคะแนน'!$E$4))))))</f>
        <v>0</v>
      </c>
      <c r="F5529" s="109">
        <f>IF('4 ป้อนข้อมูล'!E5529&gt;=70,SUMIF(ปันส่วน!$A$5:$A$16,D5529,ปันส่วน!$F$5:$F$16),0)</f>
        <v>0</v>
      </c>
      <c r="G5529" s="109">
        <f>SUMIFS(ปันส่วน2!$C$3:$C$20,ปันส่วน2!$A$3:$A$20,D5529,ปันส่วน2!$B$3:$B$20,E5529)</f>
        <v>0</v>
      </c>
      <c r="H5529" s="109">
        <f t="shared" si="86"/>
        <v>0</v>
      </c>
    </row>
    <row r="5530" spans="1:8">
      <c r="A5530" s="69">
        <v>5527</v>
      </c>
      <c r="B5530" s="82" t="str">
        <f>IF('4 ป้อนข้อมูล'!B5530&lt;&gt;"",'4 ป้อนข้อมูล'!B5530," ")</f>
        <v xml:space="preserve"> </v>
      </c>
      <c r="C5530" s="81" t="str">
        <f>IF('4 ป้อนข้อมูล'!C5530&lt;&gt;"",'4 ป้อนข้อมูล'!C5530," ")</f>
        <v xml:space="preserve"> </v>
      </c>
      <c r="D5530" s="69" t="str">
        <f>IF('4 ป้อนข้อมูล'!D5530&lt;&gt;"",'4 ป้อนข้อมูล'!D5530," ")</f>
        <v xml:space="preserve"> </v>
      </c>
      <c r="E5530" s="71">
        <f>IF('4 ป้อนข้อมูล'!E5530&lt;'3 ค่าคะแนน'!$B$9,0,IF('4 ป้อนข้อมูล'!E5530&lt;'3 ค่าคะแนน'!$B$8,'3 ค่าคะแนน'!$E$9,IF('4 ป้อนข้อมูล'!E5530&lt;'3 ค่าคะแนน'!$B$7,'3 ค่าคะแนน'!$E$8,IF('4 ป้อนข้อมูล'!E5530&lt;'3 ค่าคะแนน'!$B$6,'3 ค่าคะแนน'!$E$7,IF('4 ป้อนข้อมูล'!E5530&lt;'3 ค่าคะแนน'!$B$5,'3 ค่าคะแนน'!$E$6,IF('4 ป้อนข้อมูล'!E5530&lt;'3 ค่าคะแนน'!$B$4,'3 ค่าคะแนน'!$E$5,'3 ค่าคะแนน'!$E$4))))))</f>
        <v>0</v>
      </c>
      <c r="F5530" s="109">
        <f>IF('4 ป้อนข้อมูล'!E5530&gt;=70,SUMIF(ปันส่วน!$A$5:$A$16,D5530,ปันส่วน!$F$5:$F$16),0)</f>
        <v>0</v>
      </c>
      <c r="G5530" s="109">
        <f>SUMIFS(ปันส่วน2!$C$3:$C$20,ปันส่วน2!$A$3:$A$20,D5530,ปันส่วน2!$B$3:$B$20,E5530)</f>
        <v>0</v>
      </c>
      <c r="H5530" s="109">
        <f t="shared" si="86"/>
        <v>0</v>
      </c>
    </row>
    <row r="5531" spans="1:8">
      <c r="A5531" s="69">
        <v>5528</v>
      </c>
      <c r="B5531" s="82" t="str">
        <f>IF('4 ป้อนข้อมูล'!B5531&lt;&gt;"",'4 ป้อนข้อมูล'!B5531," ")</f>
        <v xml:space="preserve"> </v>
      </c>
      <c r="C5531" s="81" t="str">
        <f>IF('4 ป้อนข้อมูล'!C5531&lt;&gt;"",'4 ป้อนข้อมูล'!C5531," ")</f>
        <v xml:space="preserve"> </v>
      </c>
      <c r="D5531" s="69" t="str">
        <f>IF('4 ป้อนข้อมูล'!D5531&lt;&gt;"",'4 ป้อนข้อมูล'!D5531," ")</f>
        <v xml:space="preserve"> </v>
      </c>
      <c r="E5531" s="71">
        <f>IF('4 ป้อนข้อมูล'!E5531&lt;'3 ค่าคะแนน'!$B$9,0,IF('4 ป้อนข้อมูล'!E5531&lt;'3 ค่าคะแนน'!$B$8,'3 ค่าคะแนน'!$E$9,IF('4 ป้อนข้อมูล'!E5531&lt;'3 ค่าคะแนน'!$B$7,'3 ค่าคะแนน'!$E$8,IF('4 ป้อนข้อมูล'!E5531&lt;'3 ค่าคะแนน'!$B$6,'3 ค่าคะแนน'!$E$7,IF('4 ป้อนข้อมูล'!E5531&lt;'3 ค่าคะแนน'!$B$5,'3 ค่าคะแนน'!$E$6,IF('4 ป้อนข้อมูล'!E5531&lt;'3 ค่าคะแนน'!$B$4,'3 ค่าคะแนน'!$E$5,'3 ค่าคะแนน'!$E$4))))))</f>
        <v>0</v>
      </c>
      <c r="F5531" s="109">
        <f>IF('4 ป้อนข้อมูล'!E5531&gt;=70,SUMIF(ปันส่วน!$A$5:$A$16,D5531,ปันส่วน!$F$5:$F$16),0)</f>
        <v>0</v>
      </c>
      <c r="G5531" s="109">
        <f>SUMIFS(ปันส่วน2!$C$3:$C$20,ปันส่วน2!$A$3:$A$20,D5531,ปันส่วน2!$B$3:$B$20,E5531)</f>
        <v>0</v>
      </c>
      <c r="H5531" s="109">
        <f t="shared" si="86"/>
        <v>0</v>
      </c>
    </row>
    <row r="5532" spans="1:8">
      <c r="A5532" s="69">
        <v>5529</v>
      </c>
      <c r="B5532" s="82" t="str">
        <f>IF('4 ป้อนข้อมูล'!B5532&lt;&gt;"",'4 ป้อนข้อมูล'!B5532," ")</f>
        <v xml:space="preserve"> </v>
      </c>
      <c r="C5532" s="81" t="str">
        <f>IF('4 ป้อนข้อมูล'!C5532&lt;&gt;"",'4 ป้อนข้อมูล'!C5532," ")</f>
        <v xml:space="preserve"> </v>
      </c>
      <c r="D5532" s="69" t="str">
        <f>IF('4 ป้อนข้อมูล'!D5532&lt;&gt;"",'4 ป้อนข้อมูล'!D5532," ")</f>
        <v xml:space="preserve"> </v>
      </c>
      <c r="E5532" s="71">
        <f>IF('4 ป้อนข้อมูล'!E5532&lt;'3 ค่าคะแนน'!$B$9,0,IF('4 ป้อนข้อมูล'!E5532&lt;'3 ค่าคะแนน'!$B$8,'3 ค่าคะแนน'!$E$9,IF('4 ป้อนข้อมูล'!E5532&lt;'3 ค่าคะแนน'!$B$7,'3 ค่าคะแนน'!$E$8,IF('4 ป้อนข้อมูล'!E5532&lt;'3 ค่าคะแนน'!$B$6,'3 ค่าคะแนน'!$E$7,IF('4 ป้อนข้อมูล'!E5532&lt;'3 ค่าคะแนน'!$B$5,'3 ค่าคะแนน'!$E$6,IF('4 ป้อนข้อมูล'!E5532&lt;'3 ค่าคะแนน'!$B$4,'3 ค่าคะแนน'!$E$5,'3 ค่าคะแนน'!$E$4))))))</f>
        <v>0</v>
      </c>
      <c r="F5532" s="109">
        <f>IF('4 ป้อนข้อมูล'!E5532&gt;=70,SUMIF(ปันส่วน!$A$5:$A$16,D5532,ปันส่วน!$F$5:$F$16),0)</f>
        <v>0</v>
      </c>
      <c r="G5532" s="109">
        <f>SUMIFS(ปันส่วน2!$C$3:$C$20,ปันส่วน2!$A$3:$A$20,D5532,ปันส่วน2!$B$3:$B$20,E5532)</f>
        <v>0</v>
      </c>
      <c r="H5532" s="109">
        <f t="shared" si="86"/>
        <v>0</v>
      </c>
    </row>
    <row r="5533" spans="1:8">
      <c r="A5533" s="69">
        <v>5530</v>
      </c>
      <c r="B5533" s="82" t="str">
        <f>IF('4 ป้อนข้อมูล'!B5533&lt;&gt;"",'4 ป้อนข้อมูล'!B5533," ")</f>
        <v xml:space="preserve"> </v>
      </c>
      <c r="C5533" s="81" t="str">
        <f>IF('4 ป้อนข้อมูล'!C5533&lt;&gt;"",'4 ป้อนข้อมูล'!C5533," ")</f>
        <v xml:space="preserve"> </v>
      </c>
      <c r="D5533" s="69" t="str">
        <f>IF('4 ป้อนข้อมูล'!D5533&lt;&gt;"",'4 ป้อนข้อมูล'!D5533," ")</f>
        <v xml:space="preserve"> </v>
      </c>
      <c r="E5533" s="71">
        <f>IF('4 ป้อนข้อมูล'!E5533&lt;'3 ค่าคะแนน'!$B$9,0,IF('4 ป้อนข้อมูล'!E5533&lt;'3 ค่าคะแนน'!$B$8,'3 ค่าคะแนน'!$E$9,IF('4 ป้อนข้อมูล'!E5533&lt;'3 ค่าคะแนน'!$B$7,'3 ค่าคะแนน'!$E$8,IF('4 ป้อนข้อมูล'!E5533&lt;'3 ค่าคะแนน'!$B$6,'3 ค่าคะแนน'!$E$7,IF('4 ป้อนข้อมูล'!E5533&lt;'3 ค่าคะแนน'!$B$5,'3 ค่าคะแนน'!$E$6,IF('4 ป้อนข้อมูล'!E5533&lt;'3 ค่าคะแนน'!$B$4,'3 ค่าคะแนน'!$E$5,'3 ค่าคะแนน'!$E$4))))))</f>
        <v>0</v>
      </c>
      <c r="F5533" s="109">
        <f>IF('4 ป้อนข้อมูล'!E5533&gt;=70,SUMIF(ปันส่วน!$A$5:$A$16,D5533,ปันส่วน!$F$5:$F$16),0)</f>
        <v>0</v>
      </c>
      <c r="G5533" s="109">
        <f>SUMIFS(ปันส่วน2!$C$3:$C$20,ปันส่วน2!$A$3:$A$20,D5533,ปันส่วน2!$B$3:$B$20,E5533)</f>
        <v>0</v>
      </c>
      <c r="H5533" s="109">
        <f t="shared" si="86"/>
        <v>0</v>
      </c>
    </row>
    <row r="5534" spans="1:8">
      <c r="A5534" s="69">
        <v>5531</v>
      </c>
      <c r="B5534" s="82" t="str">
        <f>IF('4 ป้อนข้อมูล'!B5534&lt;&gt;"",'4 ป้อนข้อมูล'!B5534," ")</f>
        <v xml:space="preserve"> </v>
      </c>
      <c r="C5534" s="81" t="str">
        <f>IF('4 ป้อนข้อมูล'!C5534&lt;&gt;"",'4 ป้อนข้อมูล'!C5534," ")</f>
        <v xml:space="preserve"> </v>
      </c>
      <c r="D5534" s="69" t="str">
        <f>IF('4 ป้อนข้อมูล'!D5534&lt;&gt;"",'4 ป้อนข้อมูล'!D5534," ")</f>
        <v xml:space="preserve"> </v>
      </c>
      <c r="E5534" s="71">
        <f>IF('4 ป้อนข้อมูล'!E5534&lt;'3 ค่าคะแนน'!$B$9,0,IF('4 ป้อนข้อมูล'!E5534&lt;'3 ค่าคะแนน'!$B$8,'3 ค่าคะแนน'!$E$9,IF('4 ป้อนข้อมูล'!E5534&lt;'3 ค่าคะแนน'!$B$7,'3 ค่าคะแนน'!$E$8,IF('4 ป้อนข้อมูล'!E5534&lt;'3 ค่าคะแนน'!$B$6,'3 ค่าคะแนน'!$E$7,IF('4 ป้อนข้อมูล'!E5534&lt;'3 ค่าคะแนน'!$B$5,'3 ค่าคะแนน'!$E$6,IF('4 ป้อนข้อมูล'!E5534&lt;'3 ค่าคะแนน'!$B$4,'3 ค่าคะแนน'!$E$5,'3 ค่าคะแนน'!$E$4))))))</f>
        <v>0</v>
      </c>
      <c r="F5534" s="109">
        <f>IF('4 ป้อนข้อมูล'!E5534&gt;=70,SUMIF(ปันส่วน!$A$5:$A$16,D5534,ปันส่วน!$F$5:$F$16),0)</f>
        <v>0</v>
      </c>
      <c r="G5534" s="109">
        <f>SUMIFS(ปันส่วน2!$C$3:$C$20,ปันส่วน2!$A$3:$A$20,D5534,ปันส่วน2!$B$3:$B$20,E5534)</f>
        <v>0</v>
      </c>
      <c r="H5534" s="109">
        <f t="shared" si="86"/>
        <v>0</v>
      </c>
    </row>
    <row r="5535" spans="1:8">
      <c r="A5535" s="69">
        <v>5532</v>
      </c>
      <c r="B5535" s="82" t="str">
        <f>IF('4 ป้อนข้อมูล'!B5535&lt;&gt;"",'4 ป้อนข้อมูล'!B5535," ")</f>
        <v xml:space="preserve"> </v>
      </c>
      <c r="C5535" s="81" t="str">
        <f>IF('4 ป้อนข้อมูล'!C5535&lt;&gt;"",'4 ป้อนข้อมูล'!C5535," ")</f>
        <v xml:space="preserve"> </v>
      </c>
      <c r="D5535" s="69" t="str">
        <f>IF('4 ป้อนข้อมูล'!D5535&lt;&gt;"",'4 ป้อนข้อมูล'!D5535," ")</f>
        <v xml:space="preserve"> </v>
      </c>
      <c r="E5535" s="71">
        <f>IF('4 ป้อนข้อมูล'!E5535&lt;'3 ค่าคะแนน'!$B$9,0,IF('4 ป้อนข้อมูล'!E5535&lt;'3 ค่าคะแนน'!$B$8,'3 ค่าคะแนน'!$E$9,IF('4 ป้อนข้อมูล'!E5535&lt;'3 ค่าคะแนน'!$B$7,'3 ค่าคะแนน'!$E$8,IF('4 ป้อนข้อมูล'!E5535&lt;'3 ค่าคะแนน'!$B$6,'3 ค่าคะแนน'!$E$7,IF('4 ป้อนข้อมูล'!E5535&lt;'3 ค่าคะแนน'!$B$5,'3 ค่าคะแนน'!$E$6,IF('4 ป้อนข้อมูล'!E5535&lt;'3 ค่าคะแนน'!$B$4,'3 ค่าคะแนน'!$E$5,'3 ค่าคะแนน'!$E$4))))))</f>
        <v>0</v>
      </c>
      <c r="F5535" s="109">
        <f>IF('4 ป้อนข้อมูล'!E5535&gt;=70,SUMIF(ปันส่วน!$A$5:$A$16,D5535,ปันส่วน!$F$5:$F$16),0)</f>
        <v>0</v>
      </c>
      <c r="G5535" s="109">
        <f>SUMIFS(ปันส่วน2!$C$3:$C$20,ปันส่วน2!$A$3:$A$20,D5535,ปันส่วน2!$B$3:$B$20,E5535)</f>
        <v>0</v>
      </c>
      <c r="H5535" s="109">
        <f t="shared" si="86"/>
        <v>0</v>
      </c>
    </row>
    <row r="5536" spans="1:8">
      <c r="A5536" s="69">
        <v>5533</v>
      </c>
      <c r="B5536" s="82" t="str">
        <f>IF('4 ป้อนข้อมูล'!B5536&lt;&gt;"",'4 ป้อนข้อมูล'!B5536," ")</f>
        <v xml:space="preserve"> </v>
      </c>
      <c r="C5536" s="81" t="str">
        <f>IF('4 ป้อนข้อมูล'!C5536&lt;&gt;"",'4 ป้อนข้อมูล'!C5536," ")</f>
        <v xml:space="preserve"> </v>
      </c>
      <c r="D5536" s="69" t="str">
        <f>IF('4 ป้อนข้อมูล'!D5536&lt;&gt;"",'4 ป้อนข้อมูล'!D5536," ")</f>
        <v xml:space="preserve"> </v>
      </c>
      <c r="E5536" s="71">
        <f>IF('4 ป้อนข้อมูล'!E5536&lt;'3 ค่าคะแนน'!$B$9,0,IF('4 ป้อนข้อมูล'!E5536&lt;'3 ค่าคะแนน'!$B$8,'3 ค่าคะแนน'!$E$9,IF('4 ป้อนข้อมูล'!E5536&lt;'3 ค่าคะแนน'!$B$7,'3 ค่าคะแนน'!$E$8,IF('4 ป้อนข้อมูล'!E5536&lt;'3 ค่าคะแนน'!$B$6,'3 ค่าคะแนน'!$E$7,IF('4 ป้อนข้อมูล'!E5536&lt;'3 ค่าคะแนน'!$B$5,'3 ค่าคะแนน'!$E$6,IF('4 ป้อนข้อมูล'!E5536&lt;'3 ค่าคะแนน'!$B$4,'3 ค่าคะแนน'!$E$5,'3 ค่าคะแนน'!$E$4))))))</f>
        <v>0</v>
      </c>
      <c r="F5536" s="109">
        <f>IF('4 ป้อนข้อมูล'!E5536&gt;=70,SUMIF(ปันส่วน!$A$5:$A$16,D5536,ปันส่วน!$F$5:$F$16),0)</f>
        <v>0</v>
      </c>
      <c r="G5536" s="109">
        <f>SUMIFS(ปันส่วน2!$C$3:$C$20,ปันส่วน2!$A$3:$A$20,D5536,ปันส่วน2!$B$3:$B$20,E5536)</f>
        <v>0</v>
      </c>
      <c r="H5536" s="109">
        <f t="shared" si="86"/>
        <v>0</v>
      </c>
    </row>
    <row r="5537" spans="1:8">
      <c r="A5537" s="69">
        <v>5534</v>
      </c>
      <c r="B5537" s="82" t="str">
        <f>IF('4 ป้อนข้อมูล'!B5537&lt;&gt;"",'4 ป้อนข้อมูล'!B5537," ")</f>
        <v xml:space="preserve"> </v>
      </c>
      <c r="C5537" s="81" t="str">
        <f>IF('4 ป้อนข้อมูล'!C5537&lt;&gt;"",'4 ป้อนข้อมูล'!C5537," ")</f>
        <v xml:space="preserve"> </v>
      </c>
      <c r="D5537" s="69" t="str">
        <f>IF('4 ป้อนข้อมูล'!D5537&lt;&gt;"",'4 ป้อนข้อมูล'!D5537," ")</f>
        <v xml:space="preserve"> </v>
      </c>
      <c r="E5537" s="71">
        <f>IF('4 ป้อนข้อมูล'!E5537&lt;'3 ค่าคะแนน'!$B$9,0,IF('4 ป้อนข้อมูล'!E5537&lt;'3 ค่าคะแนน'!$B$8,'3 ค่าคะแนน'!$E$9,IF('4 ป้อนข้อมูล'!E5537&lt;'3 ค่าคะแนน'!$B$7,'3 ค่าคะแนน'!$E$8,IF('4 ป้อนข้อมูล'!E5537&lt;'3 ค่าคะแนน'!$B$6,'3 ค่าคะแนน'!$E$7,IF('4 ป้อนข้อมูล'!E5537&lt;'3 ค่าคะแนน'!$B$5,'3 ค่าคะแนน'!$E$6,IF('4 ป้อนข้อมูล'!E5537&lt;'3 ค่าคะแนน'!$B$4,'3 ค่าคะแนน'!$E$5,'3 ค่าคะแนน'!$E$4))))))</f>
        <v>0</v>
      </c>
      <c r="F5537" s="109">
        <f>IF('4 ป้อนข้อมูล'!E5537&gt;=70,SUMIF(ปันส่วน!$A$5:$A$16,D5537,ปันส่วน!$F$5:$F$16),0)</f>
        <v>0</v>
      </c>
      <c r="G5537" s="109">
        <f>SUMIFS(ปันส่วน2!$C$3:$C$20,ปันส่วน2!$A$3:$A$20,D5537,ปันส่วน2!$B$3:$B$20,E5537)</f>
        <v>0</v>
      </c>
      <c r="H5537" s="109">
        <f t="shared" si="86"/>
        <v>0</v>
      </c>
    </row>
    <row r="5538" spans="1:8">
      <c r="A5538" s="69">
        <v>5535</v>
      </c>
      <c r="B5538" s="82" t="str">
        <f>IF('4 ป้อนข้อมูล'!B5538&lt;&gt;"",'4 ป้อนข้อมูล'!B5538," ")</f>
        <v xml:space="preserve"> </v>
      </c>
      <c r="C5538" s="81" t="str">
        <f>IF('4 ป้อนข้อมูล'!C5538&lt;&gt;"",'4 ป้อนข้อมูล'!C5538," ")</f>
        <v xml:space="preserve"> </v>
      </c>
      <c r="D5538" s="69" t="str">
        <f>IF('4 ป้อนข้อมูล'!D5538&lt;&gt;"",'4 ป้อนข้อมูล'!D5538," ")</f>
        <v xml:space="preserve"> </v>
      </c>
      <c r="E5538" s="71">
        <f>IF('4 ป้อนข้อมูล'!E5538&lt;'3 ค่าคะแนน'!$B$9,0,IF('4 ป้อนข้อมูล'!E5538&lt;'3 ค่าคะแนน'!$B$8,'3 ค่าคะแนน'!$E$9,IF('4 ป้อนข้อมูล'!E5538&lt;'3 ค่าคะแนน'!$B$7,'3 ค่าคะแนน'!$E$8,IF('4 ป้อนข้อมูล'!E5538&lt;'3 ค่าคะแนน'!$B$6,'3 ค่าคะแนน'!$E$7,IF('4 ป้อนข้อมูล'!E5538&lt;'3 ค่าคะแนน'!$B$5,'3 ค่าคะแนน'!$E$6,IF('4 ป้อนข้อมูล'!E5538&lt;'3 ค่าคะแนน'!$B$4,'3 ค่าคะแนน'!$E$5,'3 ค่าคะแนน'!$E$4))))))</f>
        <v>0</v>
      </c>
      <c r="F5538" s="109">
        <f>IF('4 ป้อนข้อมูล'!E5538&gt;=70,SUMIF(ปันส่วน!$A$5:$A$16,D5538,ปันส่วน!$F$5:$F$16),0)</f>
        <v>0</v>
      </c>
      <c r="G5538" s="109">
        <f>SUMIFS(ปันส่วน2!$C$3:$C$20,ปันส่วน2!$A$3:$A$20,D5538,ปันส่วน2!$B$3:$B$20,E5538)</f>
        <v>0</v>
      </c>
      <c r="H5538" s="109">
        <f t="shared" si="86"/>
        <v>0</v>
      </c>
    </row>
    <row r="5539" spans="1:8">
      <c r="A5539" s="69">
        <v>5536</v>
      </c>
      <c r="B5539" s="82" t="str">
        <f>IF('4 ป้อนข้อมูล'!B5539&lt;&gt;"",'4 ป้อนข้อมูล'!B5539," ")</f>
        <v xml:space="preserve"> </v>
      </c>
      <c r="C5539" s="81" t="str">
        <f>IF('4 ป้อนข้อมูล'!C5539&lt;&gt;"",'4 ป้อนข้อมูล'!C5539," ")</f>
        <v xml:space="preserve"> </v>
      </c>
      <c r="D5539" s="69" t="str">
        <f>IF('4 ป้อนข้อมูล'!D5539&lt;&gt;"",'4 ป้อนข้อมูล'!D5539," ")</f>
        <v xml:space="preserve"> </v>
      </c>
      <c r="E5539" s="71">
        <f>IF('4 ป้อนข้อมูล'!E5539&lt;'3 ค่าคะแนน'!$B$9,0,IF('4 ป้อนข้อมูล'!E5539&lt;'3 ค่าคะแนน'!$B$8,'3 ค่าคะแนน'!$E$9,IF('4 ป้อนข้อมูล'!E5539&lt;'3 ค่าคะแนน'!$B$7,'3 ค่าคะแนน'!$E$8,IF('4 ป้อนข้อมูล'!E5539&lt;'3 ค่าคะแนน'!$B$6,'3 ค่าคะแนน'!$E$7,IF('4 ป้อนข้อมูล'!E5539&lt;'3 ค่าคะแนน'!$B$5,'3 ค่าคะแนน'!$E$6,IF('4 ป้อนข้อมูล'!E5539&lt;'3 ค่าคะแนน'!$B$4,'3 ค่าคะแนน'!$E$5,'3 ค่าคะแนน'!$E$4))))))</f>
        <v>0</v>
      </c>
      <c r="F5539" s="109">
        <f>IF('4 ป้อนข้อมูล'!E5539&gt;=70,SUMIF(ปันส่วน!$A$5:$A$16,D5539,ปันส่วน!$F$5:$F$16),0)</f>
        <v>0</v>
      </c>
      <c r="G5539" s="109">
        <f>SUMIFS(ปันส่วน2!$C$3:$C$20,ปันส่วน2!$A$3:$A$20,D5539,ปันส่วน2!$B$3:$B$20,E5539)</f>
        <v>0</v>
      </c>
      <c r="H5539" s="109">
        <f t="shared" si="86"/>
        <v>0</v>
      </c>
    </row>
    <row r="5540" spans="1:8">
      <c r="A5540" s="69">
        <v>5537</v>
      </c>
      <c r="B5540" s="82" t="str">
        <f>IF('4 ป้อนข้อมูล'!B5540&lt;&gt;"",'4 ป้อนข้อมูล'!B5540," ")</f>
        <v xml:space="preserve"> </v>
      </c>
      <c r="C5540" s="81" t="str">
        <f>IF('4 ป้อนข้อมูล'!C5540&lt;&gt;"",'4 ป้อนข้อมูล'!C5540," ")</f>
        <v xml:space="preserve"> </v>
      </c>
      <c r="D5540" s="69" t="str">
        <f>IF('4 ป้อนข้อมูล'!D5540&lt;&gt;"",'4 ป้อนข้อมูล'!D5540," ")</f>
        <v xml:space="preserve"> </v>
      </c>
      <c r="E5540" s="71">
        <f>IF('4 ป้อนข้อมูล'!E5540&lt;'3 ค่าคะแนน'!$B$9,0,IF('4 ป้อนข้อมูล'!E5540&lt;'3 ค่าคะแนน'!$B$8,'3 ค่าคะแนน'!$E$9,IF('4 ป้อนข้อมูล'!E5540&lt;'3 ค่าคะแนน'!$B$7,'3 ค่าคะแนน'!$E$8,IF('4 ป้อนข้อมูล'!E5540&lt;'3 ค่าคะแนน'!$B$6,'3 ค่าคะแนน'!$E$7,IF('4 ป้อนข้อมูล'!E5540&lt;'3 ค่าคะแนน'!$B$5,'3 ค่าคะแนน'!$E$6,IF('4 ป้อนข้อมูล'!E5540&lt;'3 ค่าคะแนน'!$B$4,'3 ค่าคะแนน'!$E$5,'3 ค่าคะแนน'!$E$4))))))</f>
        <v>0</v>
      </c>
      <c r="F5540" s="109">
        <f>IF('4 ป้อนข้อมูล'!E5540&gt;=70,SUMIF(ปันส่วน!$A$5:$A$16,D5540,ปันส่วน!$F$5:$F$16),0)</f>
        <v>0</v>
      </c>
      <c r="G5540" s="109">
        <f>SUMIFS(ปันส่วน2!$C$3:$C$20,ปันส่วน2!$A$3:$A$20,D5540,ปันส่วน2!$B$3:$B$20,E5540)</f>
        <v>0</v>
      </c>
      <c r="H5540" s="109">
        <f t="shared" si="86"/>
        <v>0</v>
      </c>
    </row>
    <row r="5541" spans="1:8">
      <c r="A5541" s="69">
        <v>5538</v>
      </c>
      <c r="B5541" s="82" t="str">
        <f>IF('4 ป้อนข้อมูล'!B5541&lt;&gt;"",'4 ป้อนข้อมูล'!B5541," ")</f>
        <v xml:space="preserve"> </v>
      </c>
      <c r="C5541" s="81" t="str">
        <f>IF('4 ป้อนข้อมูล'!C5541&lt;&gt;"",'4 ป้อนข้อมูล'!C5541," ")</f>
        <v xml:space="preserve"> </v>
      </c>
      <c r="D5541" s="69" t="str">
        <f>IF('4 ป้อนข้อมูล'!D5541&lt;&gt;"",'4 ป้อนข้อมูล'!D5541," ")</f>
        <v xml:space="preserve"> </v>
      </c>
      <c r="E5541" s="71">
        <f>IF('4 ป้อนข้อมูล'!E5541&lt;'3 ค่าคะแนน'!$B$9,0,IF('4 ป้อนข้อมูล'!E5541&lt;'3 ค่าคะแนน'!$B$8,'3 ค่าคะแนน'!$E$9,IF('4 ป้อนข้อมูล'!E5541&lt;'3 ค่าคะแนน'!$B$7,'3 ค่าคะแนน'!$E$8,IF('4 ป้อนข้อมูล'!E5541&lt;'3 ค่าคะแนน'!$B$6,'3 ค่าคะแนน'!$E$7,IF('4 ป้อนข้อมูล'!E5541&lt;'3 ค่าคะแนน'!$B$5,'3 ค่าคะแนน'!$E$6,IF('4 ป้อนข้อมูล'!E5541&lt;'3 ค่าคะแนน'!$B$4,'3 ค่าคะแนน'!$E$5,'3 ค่าคะแนน'!$E$4))))))</f>
        <v>0</v>
      </c>
      <c r="F5541" s="109">
        <f>IF('4 ป้อนข้อมูล'!E5541&gt;=70,SUMIF(ปันส่วน!$A$5:$A$16,D5541,ปันส่วน!$F$5:$F$16),0)</f>
        <v>0</v>
      </c>
      <c r="G5541" s="109">
        <f>SUMIFS(ปันส่วน2!$C$3:$C$20,ปันส่วน2!$A$3:$A$20,D5541,ปันส่วน2!$B$3:$B$20,E5541)</f>
        <v>0</v>
      </c>
      <c r="H5541" s="109">
        <f t="shared" si="86"/>
        <v>0</v>
      </c>
    </row>
    <row r="5542" spans="1:8">
      <c r="A5542" s="69">
        <v>5539</v>
      </c>
      <c r="B5542" s="82" t="str">
        <f>IF('4 ป้อนข้อมูล'!B5542&lt;&gt;"",'4 ป้อนข้อมูล'!B5542," ")</f>
        <v xml:space="preserve"> </v>
      </c>
      <c r="C5542" s="81" t="str">
        <f>IF('4 ป้อนข้อมูล'!C5542&lt;&gt;"",'4 ป้อนข้อมูล'!C5542," ")</f>
        <v xml:space="preserve"> </v>
      </c>
      <c r="D5542" s="69" t="str">
        <f>IF('4 ป้อนข้อมูล'!D5542&lt;&gt;"",'4 ป้อนข้อมูล'!D5542," ")</f>
        <v xml:space="preserve"> </v>
      </c>
      <c r="E5542" s="71">
        <f>IF('4 ป้อนข้อมูล'!E5542&lt;'3 ค่าคะแนน'!$B$9,0,IF('4 ป้อนข้อมูล'!E5542&lt;'3 ค่าคะแนน'!$B$8,'3 ค่าคะแนน'!$E$9,IF('4 ป้อนข้อมูล'!E5542&lt;'3 ค่าคะแนน'!$B$7,'3 ค่าคะแนน'!$E$8,IF('4 ป้อนข้อมูล'!E5542&lt;'3 ค่าคะแนน'!$B$6,'3 ค่าคะแนน'!$E$7,IF('4 ป้อนข้อมูล'!E5542&lt;'3 ค่าคะแนน'!$B$5,'3 ค่าคะแนน'!$E$6,IF('4 ป้อนข้อมูล'!E5542&lt;'3 ค่าคะแนน'!$B$4,'3 ค่าคะแนน'!$E$5,'3 ค่าคะแนน'!$E$4))))))</f>
        <v>0</v>
      </c>
      <c r="F5542" s="109">
        <f>IF('4 ป้อนข้อมูล'!E5542&gt;=70,SUMIF(ปันส่วน!$A$5:$A$16,D5542,ปันส่วน!$F$5:$F$16),0)</f>
        <v>0</v>
      </c>
      <c r="G5542" s="109">
        <f>SUMIFS(ปันส่วน2!$C$3:$C$20,ปันส่วน2!$A$3:$A$20,D5542,ปันส่วน2!$B$3:$B$20,E5542)</f>
        <v>0</v>
      </c>
      <c r="H5542" s="109">
        <f t="shared" si="86"/>
        <v>0</v>
      </c>
    </row>
    <row r="5543" spans="1:8">
      <c r="A5543" s="69">
        <v>5540</v>
      </c>
      <c r="B5543" s="82" t="str">
        <f>IF('4 ป้อนข้อมูล'!B5543&lt;&gt;"",'4 ป้อนข้อมูล'!B5543," ")</f>
        <v xml:space="preserve"> </v>
      </c>
      <c r="C5543" s="81" t="str">
        <f>IF('4 ป้อนข้อมูล'!C5543&lt;&gt;"",'4 ป้อนข้อมูล'!C5543," ")</f>
        <v xml:space="preserve"> </v>
      </c>
      <c r="D5543" s="69" t="str">
        <f>IF('4 ป้อนข้อมูล'!D5543&lt;&gt;"",'4 ป้อนข้อมูล'!D5543," ")</f>
        <v xml:space="preserve"> </v>
      </c>
      <c r="E5543" s="71">
        <f>IF('4 ป้อนข้อมูล'!E5543&lt;'3 ค่าคะแนน'!$B$9,0,IF('4 ป้อนข้อมูล'!E5543&lt;'3 ค่าคะแนน'!$B$8,'3 ค่าคะแนน'!$E$9,IF('4 ป้อนข้อมูล'!E5543&lt;'3 ค่าคะแนน'!$B$7,'3 ค่าคะแนน'!$E$8,IF('4 ป้อนข้อมูล'!E5543&lt;'3 ค่าคะแนน'!$B$6,'3 ค่าคะแนน'!$E$7,IF('4 ป้อนข้อมูล'!E5543&lt;'3 ค่าคะแนน'!$B$5,'3 ค่าคะแนน'!$E$6,IF('4 ป้อนข้อมูล'!E5543&lt;'3 ค่าคะแนน'!$B$4,'3 ค่าคะแนน'!$E$5,'3 ค่าคะแนน'!$E$4))))))</f>
        <v>0</v>
      </c>
      <c r="F5543" s="109">
        <f>IF('4 ป้อนข้อมูล'!E5543&gt;=70,SUMIF(ปันส่วน!$A$5:$A$16,D5543,ปันส่วน!$F$5:$F$16),0)</f>
        <v>0</v>
      </c>
      <c r="G5543" s="109">
        <f>SUMIFS(ปันส่วน2!$C$3:$C$20,ปันส่วน2!$A$3:$A$20,D5543,ปันส่วน2!$B$3:$B$20,E5543)</f>
        <v>0</v>
      </c>
      <c r="H5543" s="109">
        <f t="shared" si="86"/>
        <v>0</v>
      </c>
    </row>
    <row r="5544" spans="1:8">
      <c r="A5544" s="69">
        <v>5541</v>
      </c>
      <c r="B5544" s="82" t="str">
        <f>IF('4 ป้อนข้อมูล'!B5544&lt;&gt;"",'4 ป้อนข้อมูล'!B5544," ")</f>
        <v xml:space="preserve"> </v>
      </c>
      <c r="C5544" s="81" t="str">
        <f>IF('4 ป้อนข้อมูล'!C5544&lt;&gt;"",'4 ป้อนข้อมูล'!C5544," ")</f>
        <v xml:space="preserve"> </v>
      </c>
      <c r="D5544" s="69" t="str">
        <f>IF('4 ป้อนข้อมูล'!D5544&lt;&gt;"",'4 ป้อนข้อมูล'!D5544," ")</f>
        <v xml:space="preserve"> </v>
      </c>
      <c r="E5544" s="71">
        <f>IF('4 ป้อนข้อมูล'!E5544&lt;'3 ค่าคะแนน'!$B$9,0,IF('4 ป้อนข้อมูล'!E5544&lt;'3 ค่าคะแนน'!$B$8,'3 ค่าคะแนน'!$E$9,IF('4 ป้อนข้อมูล'!E5544&lt;'3 ค่าคะแนน'!$B$7,'3 ค่าคะแนน'!$E$8,IF('4 ป้อนข้อมูล'!E5544&lt;'3 ค่าคะแนน'!$B$6,'3 ค่าคะแนน'!$E$7,IF('4 ป้อนข้อมูล'!E5544&lt;'3 ค่าคะแนน'!$B$5,'3 ค่าคะแนน'!$E$6,IF('4 ป้อนข้อมูล'!E5544&lt;'3 ค่าคะแนน'!$B$4,'3 ค่าคะแนน'!$E$5,'3 ค่าคะแนน'!$E$4))))))</f>
        <v>0</v>
      </c>
      <c r="F5544" s="109">
        <f>IF('4 ป้อนข้อมูล'!E5544&gt;=70,SUMIF(ปันส่วน!$A$5:$A$16,D5544,ปันส่วน!$F$5:$F$16),0)</f>
        <v>0</v>
      </c>
      <c r="G5544" s="109">
        <f>SUMIFS(ปันส่วน2!$C$3:$C$20,ปันส่วน2!$A$3:$A$20,D5544,ปันส่วน2!$B$3:$B$20,E5544)</f>
        <v>0</v>
      </c>
      <c r="H5544" s="109">
        <f t="shared" si="86"/>
        <v>0</v>
      </c>
    </row>
    <row r="5545" spans="1:8">
      <c r="A5545" s="69">
        <v>5542</v>
      </c>
      <c r="B5545" s="82" t="str">
        <f>IF('4 ป้อนข้อมูล'!B5545&lt;&gt;"",'4 ป้อนข้อมูล'!B5545," ")</f>
        <v xml:space="preserve"> </v>
      </c>
      <c r="C5545" s="81" t="str">
        <f>IF('4 ป้อนข้อมูล'!C5545&lt;&gt;"",'4 ป้อนข้อมูล'!C5545," ")</f>
        <v xml:space="preserve"> </v>
      </c>
      <c r="D5545" s="69" t="str">
        <f>IF('4 ป้อนข้อมูล'!D5545&lt;&gt;"",'4 ป้อนข้อมูล'!D5545," ")</f>
        <v xml:space="preserve"> </v>
      </c>
      <c r="E5545" s="71">
        <f>IF('4 ป้อนข้อมูล'!E5545&lt;'3 ค่าคะแนน'!$B$9,0,IF('4 ป้อนข้อมูล'!E5545&lt;'3 ค่าคะแนน'!$B$8,'3 ค่าคะแนน'!$E$9,IF('4 ป้อนข้อมูล'!E5545&lt;'3 ค่าคะแนน'!$B$7,'3 ค่าคะแนน'!$E$8,IF('4 ป้อนข้อมูล'!E5545&lt;'3 ค่าคะแนน'!$B$6,'3 ค่าคะแนน'!$E$7,IF('4 ป้อนข้อมูล'!E5545&lt;'3 ค่าคะแนน'!$B$5,'3 ค่าคะแนน'!$E$6,IF('4 ป้อนข้อมูล'!E5545&lt;'3 ค่าคะแนน'!$B$4,'3 ค่าคะแนน'!$E$5,'3 ค่าคะแนน'!$E$4))))))</f>
        <v>0</v>
      </c>
      <c r="F5545" s="109">
        <f>IF('4 ป้อนข้อมูล'!E5545&gt;=70,SUMIF(ปันส่วน!$A$5:$A$16,D5545,ปันส่วน!$F$5:$F$16),0)</f>
        <v>0</v>
      </c>
      <c r="G5545" s="109">
        <f>SUMIFS(ปันส่วน2!$C$3:$C$20,ปันส่วน2!$A$3:$A$20,D5545,ปันส่วน2!$B$3:$B$20,E5545)</f>
        <v>0</v>
      </c>
      <c r="H5545" s="109">
        <f t="shared" si="86"/>
        <v>0</v>
      </c>
    </row>
    <row r="5546" spans="1:8">
      <c r="A5546" s="69">
        <v>5543</v>
      </c>
      <c r="B5546" s="82" t="str">
        <f>IF('4 ป้อนข้อมูล'!B5546&lt;&gt;"",'4 ป้อนข้อมูล'!B5546," ")</f>
        <v xml:space="preserve"> </v>
      </c>
      <c r="C5546" s="81" t="str">
        <f>IF('4 ป้อนข้อมูล'!C5546&lt;&gt;"",'4 ป้อนข้อมูล'!C5546," ")</f>
        <v xml:space="preserve"> </v>
      </c>
      <c r="D5546" s="69" t="str">
        <f>IF('4 ป้อนข้อมูล'!D5546&lt;&gt;"",'4 ป้อนข้อมูล'!D5546," ")</f>
        <v xml:space="preserve"> </v>
      </c>
      <c r="E5546" s="71">
        <f>IF('4 ป้อนข้อมูล'!E5546&lt;'3 ค่าคะแนน'!$B$9,0,IF('4 ป้อนข้อมูล'!E5546&lt;'3 ค่าคะแนน'!$B$8,'3 ค่าคะแนน'!$E$9,IF('4 ป้อนข้อมูล'!E5546&lt;'3 ค่าคะแนน'!$B$7,'3 ค่าคะแนน'!$E$8,IF('4 ป้อนข้อมูล'!E5546&lt;'3 ค่าคะแนน'!$B$6,'3 ค่าคะแนน'!$E$7,IF('4 ป้อนข้อมูล'!E5546&lt;'3 ค่าคะแนน'!$B$5,'3 ค่าคะแนน'!$E$6,IF('4 ป้อนข้อมูล'!E5546&lt;'3 ค่าคะแนน'!$B$4,'3 ค่าคะแนน'!$E$5,'3 ค่าคะแนน'!$E$4))))))</f>
        <v>0</v>
      </c>
      <c r="F5546" s="109">
        <f>IF('4 ป้อนข้อมูล'!E5546&gt;=70,SUMIF(ปันส่วน!$A$5:$A$16,D5546,ปันส่วน!$F$5:$F$16),0)</f>
        <v>0</v>
      </c>
      <c r="G5546" s="109">
        <f>SUMIFS(ปันส่วน2!$C$3:$C$20,ปันส่วน2!$A$3:$A$20,D5546,ปันส่วน2!$B$3:$B$20,E5546)</f>
        <v>0</v>
      </c>
      <c r="H5546" s="109">
        <f t="shared" si="86"/>
        <v>0</v>
      </c>
    </row>
    <row r="5547" spans="1:8">
      <c r="A5547" s="69">
        <v>5544</v>
      </c>
      <c r="B5547" s="82" t="str">
        <f>IF('4 ป้อนข้อมูล'!B5547&lt;&gt;"",'4 ป้อนข้อมูล'!B5547," ")</f>
        <v xml:space="preserve"> </v>
      </c>
      <c r="C5547" s="81" t="str">
        <f>IF('4 ป้อนข้อมูล'!C5547&lt;&gt;"",'4 ป้อนข้อมูล'!C5547," ")</f>
        <v xml:space="preserve"> </v>
      </c>
      <c r="D5547" s="69" t="str">
        <f>IF('4 ป้อนข้อมูล'!D5547&lt;&gt;"",'4 ป้อนข้อมูล'!D5547," ")</f>
        <v xml:space="preserve"> </v>
      </c>
      <c r="E5547" s="71">
        <f>IF('4 ป้อนข้อมูล'!E5547&lt;'3 ค่าคะแนน'!$B$9,0,IF('4 ป้อนข้อมูล'!E5547&lt;'3 ค่าคะแนน'!$B$8,'3 ค่าคะแนน'!$E$9,IF('4 ป้อนข้อมูล'!E5547&lt;'3 ค่าคะแนน'!$B$7,'3 ค่าคะแนน'!$E$8,IF('4 ป้อนข้อมูล'!E5547&lt;'3 ค่าคะแนน'!$B$6,'3 ค่าคะแนน'!$E$7,IF('4 ป้อนข้อมูล'!E5547&lt;'3 ค่าคะแนน'!$B$5,'3 ค่าคะแนน'!$E$6,IF('4 ป้อนข้อมูล'!E5547&lt;'3 ค่าคะแนน'!$B$4,'3 ค่าคะแนน'!$E$5,'3 ค่าคะแนน'!$E$4))))))</f>
        <v>0</v>
      </c>
      <c r="F5547" s="109">
        <f>IF('4 ป้อนข้อมูล'!E5547&gt;=70,SUMIF(ปันส่วน!$A$5:$A$16,D5547,ปันส่วน!$F$5:$F$16),0)</f>
        <v>0</v>
      </c>
      <c r="G5547" s="109">
        <f>SUMIFS(ปันส่วน2!$C$3:$C$20,ปันส่วน2!$A$3:$A$20,D5547,ปันส่วน2!$B$3:$B$20,E5547)</f>
        <v>0</v>
      </c>
      <c r="H5547" s="109">
        <f t="shared" si="86"/>
        <v>0</v>
      </c>
    </row>
    <row r="5548" spans="1:8">
      <c r="A5548" s="69">
        <v>5545</v>
      </c>
      <c r="B5548" s="82" t="str">
        <f>IF('4 ป้อนข้อมูล'!B5548&lt;&gt;"",'4 ป้อนข้อมูล'!B5548," ")</f>
        <v xml:space="preserve"> </v>
      </c>
      <c r="C5548" s="81" t="str">
        <f>IF('4 ป้อนข้อมูล'!C5548&lt;&gt;"",'4 ป้อนข้อมูล'!C5548," ")</f>
        <v xml:space="preserve"> </v>
      </c>
      <c r="D5548" s="69" t="str">
        <f>IF('4 ป้อนข้อมูล'!D5548&lt;&gt;"",'4 ป้อนข้อมูล'!D5548," ")</f>
        <v xml:space="preserve"> </v>
      </c>
      <c r="E5548" s="71">
        <f>IF('4 ป้อนข้อมูล'!E5548&lt;'3 ค่าคะแนน'!$B$9,0,IF('4 ป้อนข้อมูล'!E5548&lt;'3 ค่าคะแนน'!$B$8,'3 ค่าคะแนน'!$E$9,IF('4 ป้อนข้อมูล'!E5548&lt;'3 ค่าคะแนน'!$B$7,'3 ค่าคะแนน'!$E$8,IF('4 ป้อนข้อมูล'!E5548&lt;'3 ค่าคะแนน'!$B$6,'3 ค่าคะแนน'!$E$7,IF('4 ป้อนข้อมูล'!E5548&lt;'3 ค่าคะแนน'!$B$5,'3 ค่าคะแนน'!$E$6,IF('4 ป้อนข้อมูล'!E5548&lt;'3 ค่าคะแนน'!$B$4,'3 ค่าคะแนน'!$E$5,'3 ค่าคะแนน'!$E$4))))))</f>
        <v>0</v>
      </c>
      <c r="F5548" s="109">
        <f>IF('4 ป้อนข้อมูล'!E5548&gt;=70,SUMIF(ปันส่วน!$A$5:$A$16,D5548,ปันส่วน!$F$5:$F$16),0)</f>
        <v>0</v>
      </c>
      <c r="G5548" s="109">
        <f>SUMIFS(ปันส่วน2!$C$3:$C$20,ปันส่วน2!$A$3:$A$20,D5548,ปันส่วน2!$B$3:$B$20,E5548)</f>
        <v>0</v>
      </c>
      <c r="H5548" s="109">
        <f t="shared" si="86"/>
        <v>0</v>
      </c>
    </row>
    <row r="5549" spans="1:8">
      <c r="A5549" s="69">
        <v>5546</v>
      </c>
      <c r="B5549" s="82" t="str">
        <f>IF('4 ป้อนข้อมูล'!B5549&lt;&gt;"",'4 ป้อนข้อมูล'!B5549," ")</f>
        <v xml:space="preserve"> </v>
      </c>
      <c r="C5549" s="81" t="str">
        <f>IF('4 ป้อนข้อมูล'!C5549&lt;&gt;"",'4 ป้อนข้อมูล'!C5549," ")</f>
        <v xml:space="preserve"> </v>
      </c>
      <c r="D5549" s="69" t="str">
        <f>IF('4 ป้อนข้อมูล'!D5549&lt;&gt;"",'4 ป้อนข้อมูล'!D5549," ")</f>
        <v xml:space="preserve"> </v>
      </c>
      <c r="E5549" s="71">
        <f>IF('4 ป้อนข้อมูล'!E5549&lt;'3 ค่าคะแนน'!$B$9,0,IF('4 ป้อนข้อมูล'!E5549&lt;'3 ค่าคะแนน'!$B$8,'3 ค่าคะแนน'!$E$9,IF('4 ป้อนข้อมูล'!E5549&lt;'3 ค่าคะแนน'!$B$7,'3 ค่าคะแนน'!$E$8,IF('4 ป้อนข้อมูล'!E5549&lt;'3 ค่าคะแนน'!$B$6,'3 ค่าคะแนน'!$E$7,IF('4 ป้อนข้อมูล'!E5549&lt;'3 ค่าคะแนน'!$B$5,'3 ค่าคะแนน'!$E$6,IF('4 ป้อนข้อมูล'!E5549&lt;'3 ค่าคะแนน'!$B$4,'3 ค่าคะแนน'!$E$5,'3 ค่าคะแนน'!$E$4))))))</f>
        <v>0</v>
      </c>
      <c r="F5549" s="109">
        <f>IF('4 ป้อนข้อมูล'!E5549&gt;=70,SUMIF(ปันส่วน!$A$5:$A$16,D5549,ปันส่วน!$F$5:$F$16),0)</f>
        <v>0</v>
      </c>
      <c r="G5549" s="109">
        <f>SUMIFS(ปันส่วน2!$C$3:$C$20,ปันส่วน2!$A$3:$A$20,D5549,ปันส่วน2!$B$3:$B$20,E5549)</f>
        <v>0</v>
      </c>
      <c r="H5549" s="109">
        <f t="shared" si="86"/>
        <v>0</v>
      </c>
    </row>
    <row r="5550" spans="1:8">
      <c r="A5550" s="69">
        <v>5547</v>
      </c>
      <c r="B5550" s="82" t="str">
        <f>IF('4 ป้อนข้อมูล'!B5550&lt;&gt;"",'4 ป้อนข้อมูล'!B5550," ")</f>
        <v xml:space="preserve"> </v>
      </c>
      <c r="C5550" s="81" t="str">
        <f>IF('4 ป้อนข้อมูล'!C5550&lt;&gt;"",'4 ป้อนข้อมูล'!C5550," ")</f>
        <v xml:space="preserve"> </v>
      </c>
      <c r="D5550" s="69" t="str">
        <f>IF('4 ป้อนข้อมูล'!D5550&lt;&gt;"",'4 ป้อนข้อมูล'!D5550," ")</f>
        <v xml:space="preserve"> </v>
      </c>
      <c r="E5550" s="71">
        <f>IF('4 ป้อนข้อมูล'!E5550&lt;'3 ค่าคะแนน'!$B$9,0,IF('4 ป้อนข้อมูล'!E5550&lt;'3 ค่าคะแนน'!$B$8,'3 ค่าคะแนน'!$E$9,IF('4 ป้อนข้อมูล'!E5550&lt;'3 ค่าคะแนน'!$B$7,'3 ค่าคะแนน'!$E$8,IF('4 ป้อนข้อมูล'!E5550&lt;'3 ค่าคะแนน'!$B$6,'3 ค่าคะแนน'!$E$7,IF('4 ป้อนข้อมูล'!E5550&lt;'3 ค่าคะแนน'!$B$5,'3 ค่าคะแนน'!$E$6,IF('4 ป้อนข้อมูล'!E5550&lt;'3 ค่าคะแนน'!$B$4,'3 ค่าคะแนน'!$E$5,'3 ค่าคะแนน'!$E$4))))))</f>
        <v>0</v>
      </c>
      <c r="F5550" s="109">
        <f>IF('4 ป้อนข้อมูล'!E5550&gt;=70,SUMIF(ปันส่วน!$A$5:$A$16,D5550,ปันส่วน!$F$5:$F$16),0)</f>
        <v>0</v>
      </c>
      <c r="G5550" s="109">
        <f>SUMIFS(ปันส่วน2!$C$3:$C$20,ปันส่วน2!$A$3:$A$20,D5550,ปันส่วน2!$B$3:$B$20,E5550)</f>
        <v>0</v>
      </c>
      <c r="H5550" s="109">
        <f t="shared" si="86"/>
        <v>0</v>
      </c>
    </row>
    <row r="5551" spans="1:8">
      <c r="A5551" s="69">
        <v>5548</v>
      </c>
      <c r="B5551" s="82" t="str">
        <f>IF('4 ป้อนข้อมูล'!B5551&lt;&gt;"",'4 ป้อนข้อมูล'!B5551," ")</f>
        <v xml:space="preserve"> </v>
      </c>
      <c r="C5551" s="81" t="str">
        <f>IF('4 ป้อนข้อมูล'!C5551&lt;&gt;"",'4 ป้อนข้อมูล'!C5551," ")</f>
        <v xml:space="preserve"> </v>
      </c>
      <c r="D5551" s="69" t="str">
        <f>IF('4 ป้อนข้อมูล'!D5551&lt;&gt;"",'4 ป้อนข้อมูล'!D5551," ")</f>
        <v xml:space="preserve"> </v>
      </c>
      <c r="E5551" s="71">
        <f>IF('4 ป้อนข้อมูล'!E5551&lt;'3 ค่าคะแนน'!$B$9,0,IF('4 ป้อนข้อมูล'!E5551&lt;'3 ค่าคะแนน'!$B$8,'3 ค่าคะแนน'!$E$9,IF('4 ป้อนข้อมูล'!E5551&lt;'3 ค่าคะแนน'!$B$7,'3 ค่าคะแนน'!$E$8,IF('4 ป้อนข้อมูล'!E5551&lt;'3 ค่าคะแนน'!$B$6,'3 ค่าคะแนน'!$E$7,IF('4 ป้อนข้อมูล'!E5551&lt;'3 ค่าคะแนน'!$B$5,'3 ค่าคะแนน'!$E$6,IF('4 ป้อนข้อมูล'!E5551&lt;'3 ค่าคะแนน'!$B$4,'3 ค่าคะแนน'!$E$5,'3 ค่าคะแนน'!$E$4))))))</f>
        <v>0</v>
      </c>
      <c r="F5551" s="109">
        <f>IF('4 ป้อนข้อมูล'!E5551&gt;=70,SUMIF(ปันส่วน!$A$5:$A$16,D5551,ปันส่วน!$F$5:$F$16),0)</f>
        <v>0</v>
      </c>
      <c r="G5551" s="109">
        <f>SUMIFS(ปันส่วน2!$C$3:$C$20,ปันส่วน2!$A$3:$A$20,D5551,ปันส่วน2!$B$3:$B$20,E5551)</f>
        <v>0</v>
      </c>
      <c r="H5551" s="109">
        <f t="shared" si="86"/>
        <v>0</v>
      </c>
    </row>
    <row r="5552" spans="1:8">
      <c r="A5552" s="69">
        <v>5549</v>
      </c>
      <c r="B5552" s="82" t="str">
        <f>IF('4 ป้อนข้อมูล'!B5552&lt;&gt;"",'4 ป้อนข้อมูล'!B5552," ")</f>
        <v xml:space="preserve"> </v>
      </c>
      <c r="C5552" s="81" t="str">
        <f>IF('4 ป้อนข้อมูล'!C5552&lt;&gt;"",'4 ป้อนข้อมูล'!C5552," ")</f>
        <v xml:space="preserve"> </v>
      </c>
      <c r="D5552" s="69" t="str">
        <f>IF('4 ป้อนข้อมูล'!D5552&lt;&gt;"",'4 ป้อนข้อมูล'!D5552," ")</f>
        <v xml:space="preserve"> </v>
      </c>
      <c r="E5552" s="71">
        <f>IF('4 ป้อนข้อมูล'!E5552&lt;'3 ค่าคะแนน'!$B$9,0,IF('4 ป้อนข้อมูล'!E5552&lt;'3 ค่าคะแนน'!$B$8,'3 ค่าคะแนน'!$E$9,IF('4 ป้อนข้อมูล'!E5552&lt;'3 ค่าคะแนน'!$B$7,'3 ค่าคะแนน'!$E$8,IF('4 ป้อนข้อมูล'!E5552&lt;'3 ค่าคะแนน'!$B$6,'3 ค่าคะแนน'!$E$7,IF('4 ป้อนข้อมูล'!E5552&lt;'3 ค่าคะแนน'!$B$5,'3 ค่าคะแนน'!$E$6,IF('4 ป้อนข้อมูล'!E5552&lt;'3 ค่าคะแนน'!$B$4,'3 ค่าคะแนน'!$E$5,'3 ค่าคะแนน'!$E$4))))))</f>
        <v>0</v>
      </c>
      <c r="F5552" s="109">
        <f>IF('4 ป้อนข้อมูล'!E5552&gt;=70,SUMIF(ปันส่วน!$A$5:$A$16,D5552,ปันส่วน!$F$5:$F$16),0)</f>
        <v>0</v>
      </c>
      <c r="G5552" s="109">
        <f>SUMIFS(ปันส่วน2!$C$3:$C$20,ปันส่วน2!$A$3:$A$20,D5552,ปันส่วน2!$B$3:$B$20,E5552)</f>
        <v>0</v>
      </c>
      <c r="H5552" s="109">
        <f t="shared" si="86"/>
        <v>0</v>
      </c>
    </row>
    <row r="5553" spans="1:8">
      <c r="A5553" s="69">
        <v>5550</v>
      </c>
      <c r="B5553" s="82" t="str">
        <f>IF('4 ป้อนข้อมูล'!B5553&lt;&gt;"",'4 ป้อนข้อมูล'!B5553," ")</f>
        <v xml:space="preserve"> </v>
      </c>
      <c r="C5553" s="81" t="str">
        <f>IF('4 ป้อนข้อมูล'!C5553&lt;&gt;"",'4 ป้อนข้อมูล'!C5553," ")</f>
        <v xml:space="preserve"> </v>
      </c>
      <c r="D5553" s="69" t="str">
        <f>IF('4 ป้อนข้อมูล'!D5553&lt;&gt;"",'4 ป้อนข้อมูล'!D5553," ")</f>
        <v xml:space="preserve"> </v>
      </c>
      <c r="E5553" s="71">
        <f>IF('4 ป้อนข้อมูล'!E5553&lt;'3 ค่าคะแนน'!$B$9,0,IF('4 ป้อนข้อมูล'!E5553&lt;'3 ค่าคะแนน'!$B$8,'3 ค่าคะแนน'!$E$9,IF('4 ป้อนข้อมูล'!E5553&lt;'3 ค่าคะแนน'!$B$7,'3 ค่าคะแนน'!$E$8,IF('4 ป้อนข้อมูล'!E5553&lt;'3 ค่าคะแนน'!$B$6,'3 ค่าคะแนน'!$E$7,IF('4 ป้อนข้อมูล'!E5553&lt;'3 ค่าคะแนน'!$B$5,'3 ค่าคะแนน'!$E$6,IF('4 ป้อนข้อมูล'!E5553&lt;'3 ค่าคะแนน'!$B$4,'3 ค่าคะแนน'!$E$5,'3 ค่าคะแนน'!$E$4))))))</f>
        <v>0</v>
      </c>
      <c r="F5553" s="109">
        <f>IF('4 ป้อนข้อมูล'!E5553&gt;=70,SUMIF(ปันส่วน!$A$5:$A$16,D5553,ปันส่วน!$F$5:$F$16),0)</f>
        <v>0</v>
      </c>
      <c r="G5553" s="109">
        <f>SUMIFS(ปันส่วน2!$C$3:$C$20,ปันส่วน2!$A$3:$A$20,D5553,ปันส่วน2!$B$3:$B$20,E5553)</f>
        <v>0</v>
      </c>
      <c r="H5553" s="109">
        <f t="shared" si="86"/>
        <v>0</v>
      </c>
    </row>
    <row r="5554" spans="1:8">
      <c r="A5554" s="69">
        <v>5551</v>
      </c>
      <c r="B5554" s="82" t="str">
        <f>IF('4 ป้อนข้อมูล'!B5554&lt;&gt;"",'4 ป้อนข้อมูล'!B5554," ")</f>
        <v xml:space="preserve"> </v>
      </c>
      <c r="C5554" s="81" t="str">
        <f>IF('4 ป้อนข้อมูล'!C5554&lt;&gt;"",'4 ป้อนข้อมูล'!C5554," ")</f>
        <v xml:space="preserve"> </v>
      </c>
      <c r="D5554" s="69" t="str">
        <f>IF('4 ป้อนข้อมูล'!D5554&lt;&gt;"",'4 ป้อนข้อมูล'!D5554," ")</f>
        <v xml:space="preserve"> </v>
      </c>
      <c r="E5554" s="71">
        <f>IF('4 ป้อนข้อมูล'!E5554&lt;'3 ค่าคะแนน'!$B$9,0,IF('4 ป้อนข้อมูล'!E5554&lt;'3 ค่าคะแนน'!$B$8,'3 ค่าคะแนน'!$E$9,IF('4 ป้อนข้อมูล'!E5554&lt;'3 ค่าคะแนน'!$B$7,'3 ค่าคะแนน'!$E$8,IF('4 ป้อนข้อมูล'!E5554&lt;'3 ค่าคะแนน'!$B$6,'3 ค่าคะแนน'!$E$7,IF('4 ป้อนข้อมูล'!E5554&lt;'3 ค่าคะแนน'!$B$5,'3 ค่าคะแนน'!$E$6,IF('4 ป้อนข้อมูล'!E5554&lt;'3 ค่าคะแนน'!$B$4,'3 ค่าคะแนน'!$E$5,'3 ค่าคะแนน'!$E$4))))))</f>
        <v>0</v>
      </c>
      <c r="F5554" s="109">
        <f>IF('4 ป้อนข้อมูล'!E5554&gt;=70,SUMIF(ปันส่วน!$A$5:$A$16,D5554,ปันส่วน!$F$5:$F$16),0)</f>
        <v>0</v>
      </c>
      <c r="G5554" s="109">
        <f>SUMIFS(ปันส่วน2!$C$3:$C$20,ปันส่วน2!$A$3:$A$20,D5554,ปันส่วน2!$B$3:$B$20,E5554)</f>
        <v>0</v>
      </c>
      <c r="H5554" s="109">
        <f t="shared" si="86"/>
        <v>0</v>
      </c>
    </row>
    <row r="5555" spans="1:8">
      <c r="A5555" s="69">
        <v>5552</v>
      </c>
      <c r="B5555" s="82" t="str">
        <f>IF('4 ป้อนข้อมูล'!B5555&lt;&gt;"",'4 ป้อนข้อมูล'!B5555," ")</f>
        <v xml:space="preserve"> </v>
      </c>
      <c r="C5555" s="81" t="str">
        <f>IF('4 ป้อนข้อมูล'!C5555&lt;&gt;"",'4 ป้อนข้อมูล'!C5555," ")</f>
        <v xml:space="preserve"> </v>
      </c>
      <c r="D5555" s="69" t="str">
        <f>IF('4 ป้อนข้อมูล'!D5555&lt;&gt;"",'4 ป้อนข้อมูล'!D5555," ")</f>
        <v xml:space="preserve"> </v>
      </c>
      <c r="E5555" s="71">
        <f>IF('4 ป้อนข้อมูล'!E5555&lt;'3 ค่าคะแนน'!$B$9,0,IF('4 ป้อนข้อมูล'!E5555&lt;'3 ค่าคะแนน'!$B$8,'3 ค่าคะแนน'!$E$9,IF('4 ป้อนข้อมูล'!E5555&lt;'3 ค่าคะแนน'!$B$7,'3 ค่าคะแนน'!$E$8,IF('4 ป้อนข้อมูล'!E5555&lt;'3 ค่าคะแนน'!$B$6,'3 ค่าคะแนน'!$E$7,IF('4 ป้อนข้อมูล'!E5555&lt;'3 ค่าคะแนน'!$B$5,'3 ค่าคะแนน'!$E$6,IF('4 ป้อนข้อมูล'!E5555&lt;'3 ค่าคะแนน'!$B$4,'3 ค่าคะแนน'!$E$5,'3 ค่าคะแนน'!$E$4))))))</f>
        <v>0</v>
      </c>
      <c r="F5555" s="109">
        <f>IF('4 ป้อนข้อมูล'!E5555&gt;=70,SUMIF(ปันส่วน!$A$5:$A$16,D5555,ปันส่วน!$F$5:$F$16),0)</f>
        <v>0</v>
      </c>
      <c r="G5555" s="109">
        <f>SUMIFS(ปันส่วน2!$C$3:$C$20,ปันส่วน2!$A$3:$A$20,D5555,ปันส่วน2!$B$3:$B$20,E5555)</f>
        <v>0</v>
      </c>
      <c r="H5555" s="109">
        <f t="shared" si="86"/>
        <v>0</v>
      </c>
    </row>
    <row r="5556" spans="1:8">
      <c r="A5556" s="69">
        <v>5553</v>
      </c>
      <c r="B5556" s="82" t="str">
        <f>IF('4 ป้อนข้อมูล'!B5556&lt;&gt;"",'4 ป้อนข้อมูล'!B5556," ")</f>
        <v xml:space="preserve"> </v>
      </c>
      <c r="C5556" s="81" t="str">
        <f>IF('4 ป้อนข้อมูล'!C5556&lt;&gt;"",'4 ป้อนข้อมูล'!C5556," ")</f>
        <v xml:space="preserve"> </v>
      </c>
      <c r="D5556" s="69" t="str">
        <f>IF('4 ป้อนข้อมูล'!D5556&lt;&gt;"",'4 ป้อนข้อมูล'!D5556," ")</f>
        <v xml:space="preserve"> </v>
      </c>
      <c r="E5556" s="71">
        <f>IF('4 ป้อนข้อมูล'!E5556&lt;'3 ค่าคะแนน'!$B$9,0,IF('4 ป้อนข้อมูล'!E5556&lt;'3 ค่าคะแนน'!$B$8,'3 ค่าคะแนน'!$E$9,IF('4 ป้อนข้อมูล'!E5556&lt;'3 ค่าคะแนน'!$B$7,'3 ค่าคะแนน'!$E$8,IF('4 ป้อนข้อมูล'!E5556&lt;'3 ค่าคะแนน'!$B$6,'3 ค่าคะแนน'!$E$7,IF('4 ป้อนข้อมูล'!E5556&lt;'3 ค่าคะแนน'!$B$5,'3 ค่าคะแนน'!$E$6,IF('4 ป้อนข้อมูล'!E5556&lt;'3 ค่าคะแนน'!$B$4,'3 ค่าคะแนน'!$E$5,'3 ค่าคะแนน'!$E$4))))))</f>
        <v>0</v>
      </c>
      <c r="F5556" s="109">
        <f>IF('4 ป้อนข้อมูล'!E5556&gt;=70,SUMIF(ปันส่วน!$A$5:$A$16,D5556,ปันส่วน!$F$5:$F$16),0)</f>
        <v>0</v>
      </c>
      <c r="G5556" s="109">
        <f>SUMIFS(ปันส่วน2!$C$3:$C$20,ปันส่วน2!$A$3:$A$20,D5556,ปันส่วน2!$B$3:$B$20,E5556)</f>
        <v>0</v>
      </c>
      <c r="H5556" s="109">
        <f t="shared" si="86"/>
        <v>0</v>
      </c>
    </row>
    <row r="5557" spans="1:8">
      <c r="A5557" s="69">
        <v>5554</v>
      </c>
      <c r="B5557" s="82" t="str">
        <f>IF('4 ป้อนข้อมูล'!B5557&lt;&gt;"",'4 ป้อนข้อมูล'!B5557," ")</f>
        <v xml:space="preserve"> </v>
      </c>
      <c r="C5557" s="81" t="str">
        <f>IF('4 ป้อนข้อมูล'!C5557&lt;&gt;"",'4 ป้อนข้อมูล'!C5557," ")</f>
        <v xml:space="preserve"> </v>
      </c>
      <c r="D5557" s="69" t="str">
        <f>IF('4 ป้อนข้อมูล'!D5557&lt;&gt;"",'4 ป้อนข้อมูล'!D5557," ")</f>
        <v xml:space="preserve"> </v>
      </c>
      <c r="E5557" s="71">
        <f>IF('4 ป้อนข้อมูล'!E5557&lt;'3 ค่าคะแนน'!$B$9,0,IF('4 ป้อนข้อมูล'!E5557&lt;'3 ค่าคะแนน'!$B$8,'3 ค่าคะแนน'!$E$9,IF('4 ป้อนข้อมูล'!E5557&lt;'3 ค่าคะแนน'!$B$7,'3 ค่าคะแนน'!$E$8,IF('4 ป้อนข้อมูล'!E5557&lt;'3 ค่าคะแนน'!$B$6,'3 ค่าคะแนน'!$E$7,IF('4 ป้อนข้อมูล'!E5557&lt;'3 ค่าคะแนน'!$B$5,'3 ค่าคะแนน'!$E$6,IF('4 ป้อนข้อมูล'!E5557&lt;'3 ค่าคะแนน'!$B$4,'3 ค่าคะแนน'!$E$5,'3 ค่าคะแนน'!$E$4))))))</f>
        <v>0</v>
      </c>
      <c r="F5557" s="109">
        <f>IF('4 ป้อนข้อมูล'!E5557&gt;=70,SUMIF(ปันส่วน!$A$5:$A$16,D5557,ปันส่วน!$F$5:$F$16),0)</f>
        <v>0</v>
      </c>
      <c r="G5557" s="109">
        <f>SUMIFS(ปันส่วน2!$C$3:$C$20,ปันส่วน2!$A$3:$A$20,D5557,ปันส่วน2!$B$3:$B$20,E5557)</f>
        <v>0</v>
      </c>
      <c r="H5557" s="109">
        <f t="shared" si="86"/>
        <v>0</v>
      </c>
    </row>
    <row r="5558" spans="1:8">
      <c r="A5558" s="69">
        <v>5555</v>
      </c>
      <c r="B5558" s="82" t="str">
        <f>IF('4 ป้อนข้อมูล'!B5558&lt;&gt;"",'4 ป้อนข้อมูล'!B5558," ")</f>
        <v xml:space="preserve"> </v>
      </c>
      <c r="C5558" s="81" t="str">
        <f>IF('4 ป้อนข้อมูล'!C5558&lt;&gt;"",'4 ป้อนข้อมูล'!C5558," ")</f>
        <v xml:space="preserve"> </v>
      </c>
      <c r="D5558" s="69" t="str">
        <f>IF('4 ป้อนข้อมูล'!D5558&lt;&gt;"",'4 ป้อนข้อมูล'!D5558," ")</f>
        <v xml:space="preserve"> </v>
      </c>
      <c r="E5558" s="71">
        <f>IF('4 ป้อนข้อมูล'!E5558&lt;'3 ค่าคะแนน'!$B$9,0,IF('4 ป้อนข้อมูล'!E5558&lt;'3 ค่าคะแนน'!$B$8,'3 ค่าคะแนน'!$E$9,IF('4 ป้อนข้อมูล'!E5558&lt;'3 ค่าคะแนน'!$B$7,'3 ค่าคะแนน'!$E$8,IF('4 ป้อนข้อมูล'!E5558&lt;'3 ค่าคะแนน'!$B$6,'3 ค่าคะแนน'!$E$7,IF('4 ป้อนข้อมูล'!E5558&lt;'3 ค่าคะแนน'!$B$5,'3 ค่าคะแนน'!$E$6,IF('4 ป้อนข้อมูล'!E5558&lt;'3 ค่าคะแนน'!$B$4,'3 ค่าคะแนน'!$E$5,'3 ค่าคะแนน'!$E$4))))))</f>
        <v>0</v>
      </c>
      <c r="F5558" s="109">
        <f>IF('4 ป้อนข้อมูล'!E5558&gt;=70,SUMIF(ปันส่วน!$A$5:$A$16,D5558,ปันส่วน!$F$5:$F$16),0)</f>
        <v>0</v>
      </c>
      <c r="G5558" s="109">
        <f>SUMIFS(ปันส่วน2!$C$3:$C$20,ปันส่วน2!$A$3:$A$20,D5558,ปันส่วน2!$B$3:$B$20,E5558)</f>
        <v>0</v>
      </c>
      <c r="H5558" s="109">
        <f t="shared" si="86"/>
        <v>0</v>
      </c>
    </row>
    <row r="5559" spans="1:8">
      <c r="A5559" s="69">
        <v>5556</v>
      </c>
      <c r="B5559" s="82" t="str">
        <f>IF('4 ป้อนข้อมูล'!B5559&lt;&gt;"",'4 ป้อนข้อมูล'!B5559," ")</f>
        <v xml:space="preserve"> </v>
      </c>
      <c r="C5559" s="81" t="str">
        <f>IF('4 ป้อนข้อมูล'!C5559&lt;&gt;"",'4 ป้อนข้อมูล'!C5559," ")</f>
        <v xml:space="preserve"> </v>
      </c>
      <c r="D5559" s="69" t="str">
        <f>IF('4 ป้อนข้อมูล'!D5559&lt;&gt;"",'4 ป้อนข้อมูล'!D5559," ")</f>
        <v xml:space="preserve"> </v>
      </c>
      <c r="E5559" s="71">
        <f>IF('4 ป้อนข้อมูล'!E5559&lt;'3 ค่าคะแนน'!$B$9,0,IF('4 ป้อนข้อมูล'!E5559&lt;'3 ค่าคะแนน'!$B$8,'3 ค่าคะแนน'!$E$9,IF('4 ป้อนข้อมูล'!E5559&lt;'3 ค่าคะแนน'!$B$7,'3 ค่าคะแนน'!$E$8,IF('4 ป้อนข้อมูล'!E5559&lt;'3 ค่าคะแนน'!$B$6,'3 ค่าคะแนน'!$E$7,IF('4 ป้อนข้อมูล'!E5559&lt;'3 ค่าคะแนน'!$B$5,'3 ค่าคะแนน'!$E$6,IF('4 ป้อนข้อมูล'!E5559&lt;'3 ค่าคะแนน'!$B$4,'3 ค่าคะแนน'!$E$5,'3 ค่าคะแนน'!$E$4))))))</f>
        <v>0</v>
      </c>
      <c r="F5559" s="109">
        <f>IF('4 ป้อนข้อมูล'!E5559&gt;=70,SUMIF(ปันส่วน!$A$5:$A$16,D5559,ปันส่วน!$F$5:$F$16),0)</f>
        <v>0</v>
      </c>
      <c r="G5559" s="109">
        <f>SUMIFS(ปันส่วน2!$C$3:$C$20,ปันส่วน2!$A$3:$A$20,D5559,ปันส่วน2!$B$3:$B$20,E5559)</f>
        <v>0</v>
      </c>
      <c r="H5559" s="109">
        <f t="shared" si="86"/>
        <v>0</v>
      </c>
    </row>
    <row r="5560" spans="1:8">
      <c r="A5560" s="69">
        <v>5557</v>
      </c>
      <c r="B5560" s="82" t="str">
        <f>IF('4 ป้อนข้อมูล'!B5560&lt;&gt;"",'4 ป้อนข้อมูล'!B5560," ")</f>
        <v xml:space="preserve"> </v>
      </c>
      <c r="C5560" s="81" t="str">
        <f>IF('4 ป้อนข้อมูล'!C5560&lt;&gt;"",'4 ป้อนข้อมูล'!C5560," ")</f>
        <v xml:space="preserve"> </v>
      </c>
      <c r="D5560" s="69" t="str">
        <f>IF('4 ป้อนข้อมูล'!D5560&lt;&gt;"",'4 ป้อนข้อมูล'!D5560," ")</f>
        <v xml:space="preserve"> </v>
      </c>
      <c r="E5560" s="71">
        <f>IF('4 ป้อนข้อมูล'!E5560&lt;'3 ค่าคะแนน'!$B$9,0,IF('4 ป้อนข้อมูล'!E5560&lt;'3 ค่าคะแนน'!$B$8,'3 ค่าคะแนน'!$E$9,IF('4 ป้อนข้อมูล'!E5560&lt;'3 ค่าคะแนน'!$B$7,'3 ค่าคะแนน'!$E$8,IF('4 ป้อนข้อมูล'!E5560&lt;'3 ค่าคะแนน'!$B$6,'3 ค่าคะแนน'!$E$7,IF('4 ป้อนข้อมูล'!E5560&lt;'3 ค่าคะแนน'!$B$5,'3 ค่าคะแนน'!$E$6,IF('4 ป้อนข้อมูล'!E5560&lt;'3 ค่าคะแนน'!$B$4,'3 ค่าคะแนน'!$E$5,'3 ค่าคะแนน'!$E$4))))))</f>
        <v>0</v>
      </c>
      <c r="F5560" s="109">
        <f>IF('4 ป้อนข้อมูล'!E5560&gt;=70,SUMIF(ปันส่วน!$A$5:$A$16,D5560,ปันส่วน!$F$5:$F$16),0)</f>
        <v>0</v>
      </c>
      <c r="G5560" s="109">
        <f>SUMIFS(ปันส่วน2!$C$3:$C$20,ปันส่วน2!$A$3:$A$20,D5560,ปันส่วน2!$B$3:$B$20,E5560)</f>
        <v>0</v>
      </c>
      <c r="H5560" s="109">
        <f t="shared" si="86"/>
        <v>0</v>
      </c>
    </row>
    <row r="5561" spans="1:8">
      <c r="A5561" s="69">
        <v>5558</v>
      </c>
      <c r="B5561" s="82" t="str">
        <f>IF('4 ป้อนข้อมูล'!B5561&lt;&gt;"",'4 ป้อนข้อมูล'!B5561," ")</f>
        <v xml:space="preserve"> </v>
      </c>
      <c r="C5561" s="81" t="str">
        <f>IF('4 ป้อนข้อมูล'!C5561&lt;&gt;"",'4 ป้อนข้อมูล'!C5561," ")</f>
        <v xml:space="preserve"> </v>
      </c>
      <c r="D5561" s="69" t="str">
        <f>IF('4 ป้อนข้อมูล'!D5561&lt;&gt;"",'4 ป้อนข้อมูล'!D5561," ")</f>
        <v xml:space="preserve"> </v>
      </c>
      <c r="E5561" s="71">
        <f>IF('4 ป้อนข้อมูล'!E5561&lt;'3 ค่าคะแนน'!$B$9,0,IF('4 ป้อนข้อมูล'!E5561&lt;'3 ค่าคะแนน'!$B$8,'3 ค่าคะแนน'!$E$9,IF('4 ป้อนข้อมูล'!E5561&lt;'3 ค่าคะแนน'!$B$7,'3 ค่าคะแนน'!$E$8,IF('4 ป้อนข้อมูล'!E5561&lt;'3 ค่าคะแนน'!$B$6,'3 ค่าคะแนน'!$E$7,IF('4 ป้อนข้อมูล'!E5561&lt;'3 ค่าคะแนน'!$B$5,'3 ค่าคะแนน'!$E$6,IF('4 ป้อนข้อมูล'!E5561&lt;'3 ค่าคะแนน'!$B$4,'3 ค่าคะแนน'!$E$5,'3 ค่าคะแนน'!$E$4))))))</f>
        <v>0</v>
      </c>
      <c r="F5561" s="109">
        <f>IF('4 ป้อนข้อมูล'!E5561&gt;=70,SUMIF(ปันส่วน!$A$5:$A$16,D5561,ปันส่วน!$F$5:$F$16),0)</f>
        <v>0</v>
      </c>
      <c r="G5561" s="109">
        <f>SUMIFS(ปันส่วน2!$C$3:$C$20,ปันส่วน2!$A$3:$A$20,D5561,ปันส่วน2!$B$3:$B$20,E5561)</f>
        <v>0</v>
      </c>
      <c r="H5561" s="109">
        <f t="shared" si="86"/>
        <v>0</v>
      </c>
    </row>
    <row r="5562" spans="1:8">
      <c r="A5562" s="69">
        <v>5559</v>
      </c>
      <c r="B5562" s="82" t="str">
        <f>IF('4 ป้อนข้อมูล'!B5562&lt;&gt;"",'4 ป้อนข้อมูล'!B5562," ")</f>
        <v xml:space="preserve"> </v>
      </c>
      <c r="C5562" s="81" t="str">
        <f>IF('4 ป้อนข้อมูล'!C5562&lt;&gt;"",'4 ป้อนข้อมูล'!C5562," ")</f>
        <v xml:space="preserve"> </v>
      </c>
      <c r="D5562" s="69" t="str">
        <f>IF('4 ป้อนข้อมูล'!D5562&lt;&gt;"",'4 ป้อนข้อมูล'!D5562," ")</f>
        <v xml:space="preserve"> </v>
      </c>
      <c r="E5562" s="71">
        <f>IF('4 ป้อนข้อมูล'!E5562&lt;'3 ค่าคะแนน'!$B$9,0,IF('4 ป้อนข้อมูล'!E5562&lt;'3 ค่าคะแนน'!$B$8,'3 ค่าคะแนน'!$E$9,IF('4 ป้อนข้อมูล'!E5562&lt;'3 ค่าคะแนน'!$B$7,'3 ค่าคะแนน'!$E$8,IF('4 ป้อนข้อมูล'!E5562&lt;'3 ค่าคะแนน'!$B$6,'3 ค่าคะแนน'!$E$7,IF('4 ป้อนข้อมูล'!E5562&lt;'3 ค่าคะแนน'!$B$5,'3 ค่าคะแนน'!$E$6,IF('4 ป้อนข้อมูล'!E5562&lt;'3 ค่าคะแนน'!$B$4,'3 ค่าคะแนน'!$E$5,'3 ค่าคะแนน'!$E$4))))))</f>
        <v>0</v>
      </c>
      <c r="F5562" s="109">
        <f>IF('4 ป้อนข้อมูล'!E5562&gt;=70,SUMIF(ปันส่วน!$A$5:$A$16,D5562,ปันส่วน!$F$5:$F$16),0)</f>
        <v>0</v>
      </c>
      <c r="G5562" s="109">
        <f>SUMIFS(ปันส่วน2!$C$3:$C$20,ปันส่วน2!$A$3:$A$20,D5562,ปันส่วน2!$B$3:$B$20,E5562)</f>
        <v>0</v>
      </c>
      <c r="H5562" s="109">
        <f t="shared" si="86"/>
        <v>0</v>
      </c>
    </row>
    <row r="5563" spans="1:8">
      <c r="A5563" s="69">
        <v>5560</v>
      </c>
      <c r="B5563" s="82" t="str">
        <f>IF('4 ป้อนข้อมูล'!B5563&lt;&gt;"",'4 ป้อนข้อมูล'!B5563," ")</f>
        <v xml:space="preserve"> </v>
      </c>
      <c r="C5563" s="81" t="str">
        <f>IF('4 ป้อนข้อมูล'!C5563&lt;&gt;"",'4 ป้อนข้อมูล'!C5563," ")</f>
        <v xml:space="preserve"> </v>
      </c>
      <c r="D5563" s="69" t="str">
        <f>IF('4 ป้อนข้อมูล'!D5563&lt;&gt;"",'4 ป้อนข้อมูล'!D5563," ")</f>
        <v xml:space="preserve"> </v>
      </c>
      <c r="E5563" s="71">
        <f>IF('4 ป้อนข้อมูล'!E5563&lt;'3 ค่าคะแนน'!$B$9,0,IF('4 ป้อนข้อมูล'!E5563&lt;'3 ค่าคะแนน'!$B$8,'3 ค่าคะแนน'!$E$9,IF('4 ป้อนข้อมูล'!E5563&lt;'3 ค่าคะแนน'!$B$7,'3 ค่าคะแนน'!$E$8,IF('4 ป้อนข้อมูล'!E5563&lt;'3 ค่าคะแนน'!$B$6,'3 ค่าคะแนน'!$E$7,IF('4 ป้อนข้อมูล'!E5563&lt;'3 ค่าคะแนน'!$B$5,'3 ค่าคะแนน'!$E$6,IF('4 ป้อนข้อมูล'!E5563&lt;'3 ค่าคะแนน'!$B$4,'3 ค่าคะแนน'!$E$5,'3 ค่าคะแนน'!$E$4))))))</f>
        <v>0</v>
      </c>
      <c r="F5563" s="109">
        <f>IF('4 ป้อนข้อมูล'!E5563&gt;=70,SUMIF(ปันส่วน!$A$5:$A$16,D5563,ปันส่วน!$F$5:$F$16),0)</f>
        <v>0</v>
      </c>
      <c r="G5563" s="109">
        <f>SUMIFS(ปันส่วน2!$C$3:$C$20,ปันส่วน2!$A$3:$A$20,D5563,ปันส่วน2!$B$3:$B$20,E5563)</f>
        <v>0</v>
      </c>
      <c r="H5563" s="109">
        <f t="shared" si="86"/>
        <v>0</v>
      </c>
    </row>
    <row r="5564" spans="1:8">
      <c r="A5564" s="69">
        <v>5561</v>
      </c>
      <c r="B5564" s="82" t="str">
        <f>IF('4 ป้อนข้อมูล'!B5564&lt;&gt;"",'4 ป้อนข้อมูล'!B5564," ")</f>
        <v xml:space="preserve"> </v>
      </c>
      <c r="C5564" s="81" t="str">
        <f>IF('4 ป้อนข้อมูล'!C5564&lt;&gt;"",'4 ป้อนข้อมูล'!C5564," ")</f>
        <v xml:space="preserve"> </v>
      </c>
      <c r="D5564" s="69" t="str">
        <f>IF('4 ป้อนข้อมูล'!D5564&lt;&gt;"",'4 ป้อนข้อมูล'!D5564," ")</f>
        <v xml:space="preserve"> </v>
      </c>
      <c r="E5564" s="71">
        <f>IF('4 ป้อนข้อมูล'!E5564&lt;'3 ค่าคะแนน'!$B$9,0,IF('4 ป้อนข้อมูล'!E5564&lt;'3 ค่าคะแนน'!$B$8,'3 ค่าคะแนน'!$E$9,IF('4 ป้อนข้อมูล'!E5564&lt;'3 ค่าคะแนน'!$B$7,'3 ค่าคะแนน'!$E$8,IF('4 ป้อนข้อมูล'!E5564&lt;'3 ค่าคะแนน'!$B$6,'3 ค่าคะแนน'!$E$7,IF('4 ป้อนข้อมูล'!E5564&lt;'3 ค่าคะแนน'!$B$5,'3 ค่าคะแนน'!$E$6,IF('4 ป้อนข้อมูล'!E5564&lt;'3 ค่าคะแนน'!$B$4,'3 ค่าคะแนน'!$E$5,'3 ค่าคะแนน'!$E$4))))))</f>
        <v>0</v>
      </c>
      <c r="F5564" s="109">
        <f>IF('4 ป้อนข้อมูล'!E5564&gt;=70,SUMIF(ปันส่วน!$A$5:$A$16,D5564,ปันส่วน!$F$5:$F$16),0)</f>
        <v>0</v>
      </c>
      <c r="G5564" s="109">
        <f>SUMIFS(ปันส่วน2!$C$3:$C$20,ปันส่วน2!$A$3:$A$20,D5564,ปันส่วน2!$B$3:$B$20,E5564)</f>
        <v>0</v>
      </c>
      <c r="H5564" s="109">
        <f t="shared" si="86"/>
        <v>0</v>
      </c>
    </row>
    <row r="5565" spans="1:8">
      <c r="A5565" s="69">
        <v>5562</v>
      </c>
      <c r="B5565" s="82" t="str">
        <f>IF('4 ป้อนข้อมูล'!B5565&lt;&gt;"",'4 ป้อนข้อมูล'!B5565," ")</f>
        <v xml:space="preserve"> </v>
      </c>
      <c r="C5565" s="81" t="str">
        <f>IF('4 ป้อนข้อมูล'!C5565&lt;&gt;"",'4 ป้อนข้อมูล'!C5565," ")</f>
        <v xml:space="preserve"> </v>
      </c>
      <c r="D5565" s="69" t="str">
        <f>IF('4 ป้อนข้อมูล'!D5565&lt;&gt;"",'4 ป้อนข้อมูล'!D5565," ")</f>
        <v xml:space="preserve"> </v>
      </c>
      <c r="E5565" s="71">
        <f>IF('4 ป้อนข้อมูล'!E5565&lt;'3 ค่าคะแนน'!$B$9,0,IF('4 ป้อนข้อมูล'!E5565&lt;'3 ค่าคะแนน'!$B$8,'3 ค่าคะแนน'!$E$9,IF('4 ป้อนข้อมูล'!E5565&lt;'3 ค่าคะแนน'!$B$7,'3 ค่าคะแนน'!$E$8,IF('4 ป้อนข้อมูล'!E5565&lt;'3 ค่าคะแนน'!$B$6,'3 ค่าคะแนน'!$E$7,IF('4 ป้อนข้อมูล'!E5565&lt;'3 ค่าคะแนน'!$B$5,'3 ค่าคะแนน'!$E$6,IF('4 ป้อนข้อมูล'!E5565&lt;'3 ค่าคะแนน'!$B$4,'3 ค่าคะแนน'!$E$5,'3 ค่าคะแนน'!$E$4))))))</f>
        <v>0</v>
      </c>
      <c r="F5565" s="109">
        <f>IF('4 ป้อนข้อมูล'!E5565&gt;=70,SUMIF(ปันส่วน!$A$5:$A$16,D5565,ปันส่วน!$F$5:$F$16),0)</f>
        <v>0</v>
      </c>
      <c r="G5565" s="109">
        <f>SUMIFS(ปันส่วน2!$C$3:$C$20,ปันส่วน2!$A$3:$A$20,D5565,ปันส่วน2!$B$3:$B$20,E5565)</f>
        <v>0</v>
      </c>
      <c r="H5565" s="109">
        <f t="shared" si="86"/>
        <v>0</v>
      </c>
    </row>
    <row r="5566" spans="1:8">
      <c r="A5566" s="69">
        <v>5563</v>
      </c>
      <c r="B5566" s="82" t="str">
        <f>IF('4 ป้อนข้อมูล'!B5566&lt;&gt;"",'4 ป้อนข้อมูล'!B5566," ")</f>
        <v xml:space="preserve"> </v>
      </c>
      <c r="C5566" s="81" t="str">
        <f>IF('4 ป้อนข้อมูล'!C5566&lt;&gt;"",'4 ป้อนข้อมูล'!C5566," ")</f>
        <v xml:space="preserve"> </v>
      </c>
      <c r="D5566" s="69" t="str">
        <f>IF('4 ป้อนข้อมูล'!D5566&lt;&gt;"",'4 ป้อนข้อมูล'!D5566," ")</f>
        <v xml:space="preserve"> </v>
      </c>
      <c r="E5566" s="71">
        <f>IF('4 ป้อนข้อมูล'!E5566&lt;'3 ค่าคะแนน'!$B$9,0,IF('4 ป้อนข้อมูล'!E5566&lt;'3 ค่าคะแนน'!$B$8,'3 ค่าคะแนน'!$E$9,IF('4 ป้อนข้อมูล'!E5566&lt;'3 ค่าคะแนน'!$B$7,'3 ค่าคะแนน'!$E$8,IF('4 ป้อนข้อมูล'!E5566&lt;'3 ค่าคะแนน'!$B$6,'3 ค่าคะแนน'!$E$7,IF('4 ป้อนข้อมูล'!E5566&lt;'3 ค่าคะแนน'!$B$5,'3 ค่าคะแนน'!$E$6,IF('4 ป้อนข้อมูล'!E5566&lt;'3 ค่าคะแนน'!$B$4,'3 ค่าคะแนน'!$E$5,'3 ค่าคะแนน'!$E$4))))))</f>
        <v>0</v>
      </c>
      <c r="F5566" s="109">
        <f>IF('4 ป้อนข้อมูล'!E5566&gt;=70,SUMIF(ปันส่วน!$A$5:$A$16,D5566,ปันส่วน!$F$5:$F$16),0)</f>
        <v>0</v>
      </c>
      <c r="G5566" s="109">
        <f>SUMIFS(ปันส่วน2!$C$3:$C$20,ปันส่วน2!$A$3:$A$20,D5566,ปันส่วน2!$B$3:$B$20,E5566)</f>
        <v>0</v>
      </c>
      <c r="H5566" s="109">
        <f t="shared" si="86"/>
        <v>0</v>
      </c>
    </row>
    <row r="5567" spans="1:8">
      <c r="A5567" s="69">
        <v>5564</v>
      </c>
      <c r="B5567" s="82" t="str">
        <f>IF('4 ป้อนข้อมูล'!B5567&lt;&gt;"",'4 ป้อนข้อมูล'!B5567," ")</f>
        <v xml:space="preserve"> </v>
      </c>
      <c r="C5567" s="81" t="str">
        <f>IF('4 ป้อนข้อมูล'!C5567&lt;&gt;"",'4 ป้อนข้อมูล'!C5567," ")</f>
        <v xml:space="preserve"> </v>
      </c>
      <c r="D5567" s="69" t="str">
        <f>IF('4 ป้อนข้อมูล'!D5567&lt;&gt;"",'4 ป้อนข้อมูล'!D5567," ")</f>
        <v xml:space="preserve"> </v>
      </c>
      <c r="E5567" s="71">
        <f>IF('4 ป้อนข้อมูล'!E5567&lt;'3 ค่าคะแนน'!$B$9,0,IF('4 ป้อนข้อมูล'!E5567&lt;'3 ค่าคะแนน'!$B$8,'3 ค่าคะแนน'!$E$9,IF('4 ป้อนข้อมูล'!E5567&lt;'3 ค่าคะแนน'!$B$7,'3 ค่าคะแนน'!$E$8,IF('4 ป้อนข้อมูล'!E5567&lt;'3 ค่าคะแนน'!$B$6,'3 ค่าคะแนน'!$E$7,IF('4 ป้อนข้อมูล'!E5567&lt;'3 ค่าคะแนน'!$B$5,'3 ค่าคะแนน'!$E$6,IF('4 ป้อนข้อมูล'!E5567&lt;'3 ค่าคะแนน'!$B$4,'3 ค่าคะแนน'!$E$5,'3 ค่าคะแนน'!$E$4))))))</f>
        <v>0</v>
      </c>
      <c r="F5567" s="109">
        <f>IF('4 ป้อนข้อมูล'!E5567&gt;=70,SUMIF(ปันส่วน!$A$5:$A$16,D5567,ปันส่วน!$F$5:$F$16),0)</f>
        <v>0</v>
      </c>
      <c r="G5567" s="109">
        <f>SUMIFS(ปันส่วน2!$C$3:$C$20,ปันส่วน2!$A$3:$A$20,D5567,ปันส่วน2!$B$3:$B$20,E5567)</f>
        <v>0</v>
      </c>
      <c r="H5567" s="109">
        <f t="shared" si="86"/>
        <v>0</v>
      </c>
    </row>
    <row r="5568" spans="1:8">
      <c r="A5568" s="69">
        <v>5565</v>
      </c>
      <c r="B5568" s="82" t="str">
        <f>IF('4 ป้อนข้อมูล'!B5568&lt;&gt;"",'4 ป้อนข้อมูล'!B5568," ")</f>
        <v xml:space="preserve"> </v>
      </c>
      <c r="C5568" s="81" t="str">
        <f>IF('4 ป้อนข้อมูล'!C5568&lt;&gt;"",'4 ป้อนข้อมูล'!C5568," ")</f>
        <v xml:space="preserve"> </v>
      </c>
      <c r="D5568" s="69" t="str">
        <f>IF('4 ป้อนข้อมูล'!D5568&lt;&gt;"",'4 ป้อนข้อมูล'!D5568," ")</f>
        <v xml:space="preserve"> </v>
      </c>
      <c r="E5568" s="71">
        <f>IF('4 ป้อนข้อมูล'!E5568&lt;'3 ค่าคะแนน'!$B$9,0,IF('4 ป้อนข้อมูล'!E5568&lt;'3 ค่าคะแนน'!$B$8,'3 ค่าคะแนน'!$E$9,IF('4 ป้อนข้อมูล'!E5568&lt;'3 ค่าคะแนน'!$B$7,'3 ค่าคะแนน'!$E$8,IF('4 ป้อนข้อมูล'!E5568&lt;'3 ค่าคะแนน'!$B$6,'3 ค่าคะแนน'!$E$7,IF('4 ป้อนข้อมูล'!E5568&lt;'3 ค่าคะแนน'!$B$5,'3 ค่าคะแนน'!$E$6,IF('4 ป้อนข้อมูล'!E5568&lt;'3 ค่าคะแนน'!$B$4,'3 ค่าคะแนน'!$E$5,'3 ค่าคะแนน'!$E$4))))))</f>
        <v>0</v>
      </c>
      <c r="F5568" s="109">
        <f>IF('4 ป้อนข้อมูล'!E5568&gt;=70,SUMIF(ปันส่วน!$A$5:$A$16,D5568,ปันส่วน!$F$5:$F$16),0)</f>
        <v>0</v>
      </c>
      <c r="G5568" s="109">
        <f>SUMIFS(ปันส่วน2!$C$3:$C$20,ปันส่วน2!$A$3:$A$20,D5568,ปันส่วน2!$B$3:$B$20,E5568)</f>
        <v>0</v>
      </c>
      <c r="H5568" s="109">
        <f t="shared" si="86"/>
        <v>0</v>
      </c>
    </row>
    <row r="5569" spans="1:8">
      <c r="A5569" s="69">
        <v>5566</v>
      </c>
      <c r="B5569" s="82" t="str">
        <f>IF('4 ป้อนข้อมูล'!B5569&lt;&gt;"",'4 ป้อนข้อมูล'!B5569," ")</f>
        <v xml:space="preserve"> </v>
      </c>
      <c r="C5569" s="81" t="str">
        <f>IF('4 ป้อนข้อมูล'!C5569&lt;&gt;"",'4 ป้อนข้อมูล'!C5569," ")</f>
        <v xml:space="preserve"> </v>
      </c>
      <c r="D5569" s="69" t="str">
        <f>IF('4 ป้อนข้อมูล'!D5569&lt;&gt;"",'4 ป้อนข้อมูล'!D5569," ")</f>
        <v xml:space="preserve"> </v>
      </c>
      <c r="E5569" s="71">
        <f>IF('4 ป้อนข้อมูล'!E5569&lt;'3 ค่าคะแนน'!$B$9,0,IF('4 ป้อนข้อมูล'!E5569&lt;'3 ค่าคะแนน'!$B$8,'3 ค่าคะแนน'!$E$9,IF('4 ป้อนข้อมูล'!E5569&lt;'3 ค่าคะแนน'!$B$7,'3 ค่าคะแนน'!$E$8,IF('4 ป้อนข้อมูล'!E5569&lt;'3 ค่าคะแนน'!$B$6,'3 ค่าคะแนน'!$E$7,IF('4 ป้อนข้อมูล'!E5569&lt;'3 ค่าคะแนน'!$B$5,'3 ค่าคะแนน'!$E$6,IF('4 ป้อนข้อมูล'!E5569&lt;'3 ค่าคะแนน'!$B$4,'3 ค่าคะแนน'!$E$5,'3 ค่าคะแนน'!$E$4))))))</f>
        <v>0</v>
      </c>
      <c r="F5569" s="109">
        <f>IF('4 ป้อนข้อมูล'!E5569&gt;=70,SUMIF(ปันส่วน!$A$5:$A$16,D5569,ปันส่วน!$F$5:$F$16),0)</f>
        <v>0</v>
      </c>
      <c r="G5569" s="109">
        <f>SUMIFS(ปันส่วน2!$C$3:$C$20,ปันส่วน2!$A$3:$A$20,D5569,ปันส่วน2!$B$3:$B$20,E5569)</f>
        <v>0</v>
      </c>
      <c r="H5569" s="109">
        <f t="shared" si="86"/>
        <v>0</v>
      </c>
    </row>
    <row r="5570" spans="1:8">
      <c r="A5570" s="69">
        <v>5567</v>
      </c>
      <c r="B5570" s="82" t="str">
        <f>IF('4 ป้อนข้อมูล'!B5570&lt;&gt;"",'4 ป้อนข้อมูล'!B5570," ")</f>
        <v xml:space="preserve"> </v>
      </c>
      <c r="C5570" s="81" t="str">
        <f>IF('4 ป้อนข้อมูล'!C5570&lt;&gt;"",'4 ป้อนข้อมูล'!C5570," ")</f>
        <v xml:space="preserve"> </v>
      </c>
      <c r="D5570" s="69" t="str">
        <f>IF('4 ป้อนข้อมูล'!D5570&lt;&gt;"",'4 ป้อนข้อมูล'!D5570," ")</f>
        <v xml:space="preserve"> </v>
      </c>
      <c r="E5570" s="71">
        <f>IF('4 ป้อนข้อมูล'!E5570&lt;'3 ค่าคะแนน'!$B$9,0,IF('4 ป้อนข้อมูล'!E5570&lt;'3 ค่าคะแนน'!$B$8,'3 ค่าคะแนน'!$E$9,IF('4 ป้อนข้อมูล'!E5570&lt;'3 ค่าคะแนน'!$B$7,'3 ค่าคะแนน'!$E$8,IF('4 ป้อนข้อมูล'!E5570&lt;'3 ค่าคะแนน'!$B$6,'3 ค่าคะแนน'!$E$7,IF('4 ป้อนข้อมูล'!E5570&lt;'3 ค่าคะแนน'!$B$5,'3 ค่าคะแนน'!$E$6,IF('4 ป้อนข้อมูล'!E5570&lt;'3 ค่าคะแนน'!$B$4,'3 ค่าคะแนน'!$E$5,'3 ค่าคะแนน'!$E$4))))))</f>
        <v>0</v>
      </c>
      <c r="F5570" s="109">
        <f>IF('4 ป้อนข้อมูล'!E5570&gt;=70,SUMIF(ปันส่วน!$A$5:$A$16,D5570,ปันส่วน!$F$5:$F$16),0)</f>
        <v>0</v>
      </c>
      <c r="G5570" s="109">
        <f>SUMIFS(ปันส่วน2!$C$3:$C$20,ปันส่วน2!$A$3:$A$20,D5570,ปันส่วน2!$B$3:$B$20,E5570)</f>
        <v>0</v>
      </c>
      <c r="H5570" s="109">
        <f t="shared" si="86"/>
        <v>0</v>
      </c>
    </row>
    <row r="5571" spans="1:8">
      <c r="A5571" s="69">
        <v>5568</v>
      </c>
      <c r="B5571" s="82" t="str">
        <f>IF('4 ป้อนข้อมูล'!B5571&lt;&gt;"",'4 ป้อนข้อมูล'!B5571," ")</f>
        <v xml:space="preserve"> </v>
      </c>
      <c r="C5571" s="81" t="str">
        <f>IF('4 ป้อนข้อมูล'!C5571&lt;&gt;"",'4 ป้อนข้อมูล'!C5571," ")</f>
        <v xml:space="preserve"> </v>
      </c>
      <c r="D5571" s="69" t="str">
        <f>IF('4 ป้อนข้อมูล'!D5571&lt;&gt;"",'4 ป้อนข้อมูล'!D5571," ")</f>
        <v xml:space="preserve"> </v>
      </c>
      <c r="E5571" s="71">
        <f>IF('4 ป้อนข้อมูล'!E5571&lt;'3 ค่าคะแนน'!$B$9,0,IF('4 ป้อนข้อมูล'!E5571&lt;'3 ค่าคะแนน'!$B$8,'3 ค่าคะแนน'!$E$9,IF('4 ป้อนข้อมูล'!E5571&lt;'3 ค่าคะแนน'!$B$7,'3 ค่าคะแนน'!$E$8,IF('4 ป้อนข้อมูล'!E5571&lt;'3 ค่าคะแนน'!$B$6,'3 ค่าคะแนน'!$E$7,IF('4 ป้อนข้อมูล'!E5571&lt;'3 ค่าคะแนน'!$B$5,'3 ค่าคะแนน'!$E$6,IF('4 ป้อนข้อมูล'!E5571&lt;'3 ค่าคะแนน'!$B$4,'3 ค่าคะแนน'!$E$5,'3 ค่าคะแนน'!$E$4))))))</f>
        <v>0</v>
      </c>
      <c r="F5571" s="109">
        <f>IF('4 ป้อนข้อมูล'!E5571&gt;=70,SUMIF(ปันส่วน!$A$5:$A$16,D5571,ปันส่วน!$F$5:$F$16),0)</f>
        <v>0</v>
      </c>
      <c r="G5571" s="109">
        <f>SUMIFS(ปันส่วน2!$C$3:$C$20,ปันส่วน2!$A$3:$A$20,D5571,ปันส่วน2!$B$3:$B$20,E5571)</f>
        <v>0</v>
      </c>
      <c r="H5571" s="109">
        <f t="shared" si="86"/>
        <v>0</v>
      </c>
    </row>
    <row r="5572" spans="1:8">
      <c r="A5572" s="69">
        <v>5569</v>
      </c>
      <c r="B5572" s="82" t="str">
        <f>IF('4 ป้อนข้อมูล'!B5572&lt;&gt;"",'4 ป้อนข้อมูล'!B5572," ")</f>
        <v xml:space="preserve"> </v>
      </c>
      <c r="C5572" s="81" t="str">
        <f>IF('4 ป้อนข้อมูล'!C5572&lt;&gt;"",'4 ป้อนข้อมูล'!C5572," ")</f>
        <v xml:space="preserve"> </v>
      </c>
      <c r="D5572" s="69" t="str">
        <f>IF('4 ป้อนข้อมูล'!D5572&lt;&gt;"",'4 ป้อนข้อมูล'!D5572," ")</f>
        <v xml:space="preserve"> </v>
      </c>
      <c r="E5572" s="71">
        <f>IF('4 ป้อนข้อมูล'!E5572&lt;'3 ค่าคะแนน'!$B$9,0,IF('4 ป้อนข้อมูล'!E5572&lt;'3 ค่าคะแนน'!$B$8,'3 ค่าคะแนน'!$E$9,IF('4 ป้อนข้อมูล'!E5572&lt;'3 ค่าคะแนน'!$B$7,'3 ค่าคะแนน'!$E$8,IF('4 ป้อนข้อมูล'!E5572&lt;'3 ค่าคะแนน'!$B$6,'3 ค่าคะแนน'!$E$7,IF('4 ป้อนข้อมูล'!E5572&lt;'3 ค่าคะแนน'!$B$5,'3 ค่าคะแนน'!$E$6,IF('4 ป้อนข้อมูล'!E5572&lt;'3 ค่าคะแนน'!$B$4,'3 ค่าคะแนน'!$E$5,'3 ค่าคะแนน'!$E$4))))))</f>
        <v>0</v>
      </c>
      <c r="F5572" s="109">
        <f>IF('4 ป้อนข้อมูล'!E5572&gt;=70,SUMIF(ปันส่วน!$A$5:$A$16,D5572,ปันส่วน!$F$5:$F$16),0)</f>
        <v>0</v>
      </c>
      <c r="G5572" s="109">
        <f>SUMIFS(ปันส่วน2!$C$3:$C$20,ปันส่วน2!$A$3:$A$20,D5572,ปันส่วน2!$B$3:$B$20,E5572)</f>
        <v>0</v>
      </c>
      <c r="H5572" s="109">
        <f t="shared" si="86"/>
        <v>0</v>
      </c>
    </row>
    <row r="5573" spans="1:8">
      <c r="A5573" s="69">
        <v>5570</v>
      </c>
      <c r="B5573" s="82" t="str">
        <f>IF('4 ป้อนข้อมูล'!B5573&lt;&gt;"",'4 ป้อนข้อมูล'!B5573," ")</f>
        <v xml:space="preserve"> </v>
      </c>
      <c r="C5573" s="81" t="str">
        <f>IF('4 ป้อนข้อมูล'!C5573&lt;&gt;"",'4 ป้อนข้อมูล'!C5573," ")</f>
        <v xml:space="preserve"> </v>
      </c>
      <c r="D5573" s="69" t="str">
        <f>IF('4 ป้อนข้อมูล'!D5573&lt;&gt;"",'4 ป้อนข้อมูล'!D5573," ")</f>
        <v xml:space="preserve"> </v>
      </c>
      <c r="E5573" s="71">
        <f>IF('4 ป้อนข้อมูล'!E5573&lt;'3 ค่าคะแนน'!$B$9,0,IF('4 ป้อนข้อมูล'!E5573&lt;'3 ค่าคะแนน'!$B$8,'3 ค่าคะแนน'!$E$9,IF('4 ป้อนข้อมูล'!E5573&lt;'3 ค่าคะแนน'!$B$7,'3 ค่าคะแนน'!$E$8,IF('4 ป้อนข้อมูล'!E5573&lt;'3 ค่าคะแนน'!$B$6,'3 ค่าคะแนน'!$E$7,IF('4 ป้อนข้อมูล'!E5573&lt;'3 ค่าคะแนน'!$B$5,'3 ค่าคะแนน'!$E$6,IF('4 ป้อนข้อมูล'!E5573&lt;'3 ค่าคะแนน'!$B$4,'3 ค่าคะแนน'!$E$5,'3 ค่าคะแนน'!$E$4))))))</f>
        <v>0</v>
      </c>
      <c r="F5573" s="109">
        <f>IF('4 ป้อนข้อมูล'!E5573&gt;=70,SUMIF(ปันส่วน!$A$5:$A$16,D5573,ปันส่วน!$F$5:$F$16),0)</f>
        <v>0</v>
      </c>
      <c r="G5573" s="109">
        <f>SUMIFS(ปันส่วน2!$C$3:$C$20,ปันส่วน2!$A$3:$A$20,D5573,ปันส่วน2!$B$3:$B$20,E5573)</f>
        <v>0</v>
      </c>
      <c r="H5573" s="109">
        <f t="shared" ref="H5573:H5636" si="87">SUM(F5573:G5573)</f>
        <v>0</v>
      </c>
    </row>
    <row r="5574" spans="1:8">
      <c r="A5574" s="69">
        <v>5571</v>
      </c>
      <c r="B5574" s="82" t="str">
        <f>IF('4 ป้อนข้อมูล'!B5574&lt;&gt;"",'4 ป้อนข้อมูล'!B5574," ")</f>
        <v xml:space="preserve"> </v>
      </c>
      <c r="C5574" s="81" t="str">
        <f>IF('4 ป้อนข้อมูล'!C5574&lt;&gt;"",'4 ป้อนข้อมูล'!C5574," ")</f>
        <v xml:space="preserve"> </v>
      </c>
      <c r="D5574" s="69" t="str">
        <f>IF('4 ป้อนข้อมูล'!D5574&lt;&gt;"",'4 ป้อนข้อมูล'!D5574," ")</f>
        <v xml:space="preserve"> </v>
      </c>
      <c r="E5574" s="71">
        <f>IF('4 ป้อนข้อมูล'!E5574&lt;'3 ค่าคะแนน'!$B$9,0,IF('4 ป้อนข้อมูล'!E5574&lt;'3 ค่าคะแนน'!$B$8,'3 ค่าคะแนน'!$E$9,IF('4 ป้อนข้อมูล'!E5574&lt;'3 ค่าคะแนน'!$B$7,'3 ค่าคะแนน'!$E$8,IF('4 ป้อนข้อมูล'!E5574&lt;'3 ค่าคะแนน'!$B$6,'3 ค่าคะแนน'!$E$7,IF('4 ป้อนข้อมูล'!E5574&lt;'3 ค่าคะแนน'!$B$5,'3 ค่าคะแนน'!$E$6,IF('4 ป้อนข้อมูล'!E5574&lt;'3 ค่าคะแนน'!$B$4,'3 ค่าคะแนน'!$E$5,'3 ค่าคะแนน'!$E$4))))))</f>
        <v>0</v>
      </c>
      <c r="F5574" s="109">
        <f>IF('4 ป้อนข้อมูล'!E5574&gt;=70,SUMIF(ปันส่วน!$A$5:$A$16,D5574,ปันส่วน!$F$5:$F$16),0)</f>
        <v>0</v>
      </c>
      <c r="G5574" s="109">
        <f>SUMIFS(ปันส่วน2!$C$3:$C$20,ปันส่วน2!$A$3:$A$20,D5574,ปันส่วน2!$B$3:$B$20,E5574)</f>
        <v>0</v>
      </c>
      <c r="H5574" s="109">
        <f t="shared" si="87"/>
        <v>0</v>
      </c>
    </row>
    <row r="5575" spans="1:8">
      <c r="A5575" s="69">
        <v>5572</v>
      </c>
      <c r="B5575" s="82" t="str">
        <f>IF('4 ป้อนข้อมูล'!B5575&lt;&gt;"",'4 ป้อนข้อมูล'!B5575," ")</f>
        <v xml:space="preserve"> </v>
      </c>
      <c r="C5575" s="81" t="str">
        <f>IF('4 ป้อนข้อมูล'!C5575&lt;&gt;"",'4 ป้อนข้อมูล'!C5575," ")</f>
        <v xml:space="preserve"> </v>
      </c>
      <c r="D5575" s="69" t="str">
        <f>IF('4 ป้อนข้อมูล'!D5575&lt;&gt;"",'4 ป้อนข้อมูล'!D5575," ")</f>
        <v xml:space="preserve"> </v>
      </c>
      <c r="E5575" s="71">
        <f>IF('4 ป้อนข้อมูล'!E5575&lt;'3 ค่าคะแนน'!$B$9,0,IF('4 ป้อนข้อมูล'!E5575&lt;'3 ค่าคะแนน'!$B$8,'3 ค่าคะแนน'!$E$9,IF('4 ป้อนข้อมูล'!E5575&lt;'3 ค่าคะแนน'!$B$7,'3 ค่าคะแนน'!$E$8,IF('4 ป้อนข้อมูล'!E5575&lt;'3 ค่าคะแนน'!$B$6,'3 ค่าคะแนน'!$E$7,IF('4 ป้อนข้อมูล'!E5575&lt;'3 ค่าคะแนน'!$B$5,'3 ค่าคะแนน'!$E$6,IF('4 ป้อนข้อมูล'!E5575&lt;'3 ค่าคะแนน'!$B$4,'3 ค่าคะแนน'!$E$5,'3 ค่าคะแนน'!$E$4))))))</f>
        <v>0</v>
      </c>
      <c r="F5575" s="109">
        <f>IF('4 ป้อนข้อมูล'!E5575&gt;=70,SUMIF(ปันส่วน!$A$5:$A$16,D5575,ปันส่วน!$F$5:$F$16),0)</f>
        <v>0</v>
      </c>
      <c r="G5575" s="109">
        <f>SUMIFS(ปันส่วน2!$C$3:$C$20,ปันส่วน2!$A$3:$A$20,D5575,ปันส่วน2!$B$3:$B$20,E5575)</f>
        <v>0</v>
      </c>
      <c r="H5575" s="109">
        <f t="shared" si="87"/>
        <v>0</v>
      </c>
    </row>
    <row r="5576" spans="1:8">
      <c r="A5576" s="69">
        <v>5573</v>
      </c>
      <c r="B5576" s="82" t="str">
        <f>IF('4 ป้อนข้อมูล'!B5576&lt;&gt;"",'4 ป้อนข้อมูล'!B5576," ")</f>
        <v xml:space="preserve"> </v>
      </c>
      <c r="C5576" s="81" t="str">
        <f>IF('4 ป้อนข้อมูล'!C5576&lt;&gt;"",'4 ป้อนข้อมูล'!C5576," ")</f>
        <v xml:space="preserve"> </v>
      </c>
      <c r="D5576" s="69" t="str">
        <f>IF('4 ป้อนข้อมูล'!D5576&lt;&gt;"",'4 ป้อนข้อมูล'!D5576," ")</f>
        <v xml:space="preserve"> </v>
      </c>
      <c r="E5576" s="71">
        <f>IF('4 ป้อนข้อมูล'!E5576&lt;'3 ค่าคะแนน'!$B$9,0,IF('4 ป้อนข้อมูล'!E5576&lt;'3 ค่าคะแนน'!$B$8,'3 ค่าคะแนน'!$E$9,IF('4 ป้อนข้อมูล'!E5576&lt;'3 ค่าคะแนน'!$B$7,'3 ค่าคะแนน'!$E$8,IF('4 ป้อนข้อมูล'!E5576&lt;'3 ค่าคะแนน'!$B$6,'3 ค่าคะแนน'!$E$7,IF('4 ป้อนข้อมูล'!E5576&lt;'3 ค่าคะแนน'!$B$5,'3 ค่าคะแนน'!$E$6,IF('4 ป้อนข้อมูล'!E5576&lt;'3 ค่าคะแนน'!$B$4,'3 ค่าคะแนน'!$E$5,'3 ค่าคะแนน'!$E$4))))))</f>
        <v>0</v>
      </c>
      <c r="F5576" s="109">
        <f>IF('4 ป้อนข้อมูล'!E5576&gt;=70,SUMIF(ปันส่วน!$A$5:$A$16,D5576,ปันส่วน!$F$5:$F$16),0)</f>
        <v>0</v>
      </c>
      <c r="G5576" s="109">
        <f>SUMIFS(ปันส่วน2!$C$3:$C$20,ปันส่วน2!$A$3:$A$20,D5576,ปันส่วน2!$B$3:$B$20,E5576)</f>
        <v>0</v>
      </c>
      <c r="H5576" s="109">
        <f t="shared" si="87"/>
        <v>0</v>
      </c>
    </row>
    <row r="5577" spans="1:8">
      <c r="A5577" s="69">
        <v>5574</v>
      </c>
      <c r="B5577" s="82" t="str">
        <f>IF('4 ป้อนข้อมูล'!B5577&lt;&gt;"",'4 ป้อนข้อมูล'!B5577," ")</f>
        <v xml:space="preserve"> </v>
      </c>
      <c r="C5577" s="81" t="str">
        <f>IF('4 ป้อนข้อมูล'!C5577&lt;&gt;"",'4 ป้อนข้อมูล'!C5577," ")</f>
        <v xml:space="preserve"> </v>
      </c>
      <c r="D5577" s="69" t="str">
        <f>IF('4 ป้อนข้อมูล'!D5577&lt;&gt;"",'4 ป้อนข้อมูล'!D5577," ")</f>
        <v xml:space="preserve"> </v>
      </c>
      <c r="E5577" s="71">
        <f>IF('4 ป้อนข้อมูล'!E5577&lt;'3 ค่าคะแนน'!$B$9,0,IF('4 ป้อนข้อมูล'!E5577&lt;'3 ค่าคะแนน'!$B$8,'3 ค่าคะแนน'!$E$9,IF('4 ป้อนข้อมูล'!E5577&lt;'3 ค่าคะแนน'!$B$7,'3 ค่าคะแนน'!$E$8,IF('4 ป้อนข้อมูล'!E5577&lt;'3 ค่าคะแนน'!$B$6,'3 ค่าคะแนน'!$E$7,IF('4 ป้อนข้อมูล'!E5577&lt;'3 ค่าคะแนน'!$B$5,'3 ค่าคะแนน'!$E$6,IF('4 ป้อนข้อมูล'!E5577&lt;'3 ค่าคะแนน'!$B$4,'3 ค่าคะแนน'!$E$5,'3 ค่าคะแนน'!$E$4))))))</f>
        <v>0</v>
      </c>
      <c r="F5577" s="109">
        <f>IF('4 ป้อนข้อมูล'!E5577&gt;=70,SUMIF(ปันส่วน!$A$5:$A$16,D5577,ปันส่วน!$F$5:$F$16),0)</f>
        <v>0</v>
      </c>
      <c r="G5577" s="109">
        <f>SUMIFS(ปันส่วน2!$C$3:$C$20,ปันส่วน2!$A$3:$A$20,D5577,ปันส่วน2!$B$3:$B$20,E5577)</f>
        <v>0</v>
      </c>
      <c r="H5577" s="109">
        <f t="shared" si="87"/>
        <v>0</v>
      </c>
    </row>
    <row r="5578" spans="1:8">
      <c r="A5578" s="69">
        <v>5575</v>
      </c>
      <c r="B5578" s="82" t="str">
        <f>IF('4 ป้อนข้อมูล'!B5578&lt;&gt;"",'4 ป้อนข้อมูล'!B5578," ")</f>
        <v xml:space="preserve"> </v>
      </c>
      <c r="C5578" s="81" t="str">
        <f>IF('4 ป้อนข้อมูล'!C5578&lt;&gt;"",'4 ป้อนข้อมูล'!C5578," ")</f>
        <v xml:space="preserve"> </v>
      </c>
      <c r="D5578" s="69" t="str">
        <f>IF('4 ป้อนข้อมูล'!D5578&lt;&gt;"",'4 ป้อนข้อมูล'!D5578," ")</f>
        <v xml:space="preserve"> </v>
      </c>
      <c r="E5578" s="71">
        <f>IF('4 ป้อนข้อมูล'!E5578&lt;'3 ค่าคะแนน'!$B$9,0,IF('4 ป้อนข้อมูล'!E5578&lt;'3 ค่าคะแนน'!$B$8,'3 ค่าคะแนน'!$E$9,IF('4 ป้อนข้อมูล'!E5578&lt;'3 ค่าคะแนน'!$B$7,'3 ค่าคะแนน'!$E$8,IF('4 ป้อนข้อมูล'!E5578&lt;'3 ค่าคะแนน'!$B$6,'3 ค่าคะแนน'!$E$7,IF('4 ป้อนข้อมูล'!E5578&lt;'3 ค่าคะแนน'!$B$5,'3 ค่าคะแนน'!$E$6,IF('4 ป้อนข้อมูล'!E5578&lt;'3 ค่าคะแนน'!$B$4,'3 ค่าคะแนน'!$E$5,'3 ค่าคะแนน'!$E$4))))))</f>
        <v>0</v>
      </c>
      <c r="F5578" s="109">
        <f>IF('4 ป้อนข้อมูล'!E5578&gt;=70,SUMIF(ปันส่วน!$A$5:$A$16,D5578,ปันส่วน!$F$5:$F$16),0)</f>
        <v>0</v>
      </c>
      <c r="G5578" s="109">
        <f>SUMIFS(ปันส่วน2!$C$3:$C$20,ปันส่วน2!$A$3:$A$20,D5578,ปันส่วน2!$B$3:$B$20,E5578)</f>
        <v>0</v>
      </c>
      <c r="H5578" s="109">
        <f t="shared" si="87"/>
        <v>0</v>
      </c>
    </row>
    <row r="5579" spans="1:8">
      <c r="A5579" s="69">
        <v>5576</v>
      </c>
      <c r="B5579" s="82" t="str">
        <f>IF('4 ป้อนข้อมูล'!B5579&lt;&gt;"",'4 ป้อนข้อมูล'!B5579," ")</f>
        <v xml:space="preserve"> </v>
      </c>
      <c r="C5579" s="81" t="str">
        <f>IF('4 ป้อนข้อมูล'!C5579&lt;&gt;"",'4 ป้อนข้อมูล'!C5579," ")</f>
        <v xml:space="preserve"> </v>
      </c>
      <c r="D5579" s="69" t="str">
        <f>IF('4 ป้อนข้อมูล'!D5579&lt;&gt;"",'4 ป้อนข้อมูล'!D5579," ")</f>
        <v xml:space="preserve"> </v>
      </c>
      <c r="E5579" s="71">
        <f>IF('4 ป้อนข้อมูล'!E5579&lt;'3 ค่าคะแนน'!$B$9,0,IF('4 ป้อนข้อมูล'!E5579&lt;'3 ค่าคะแนน'!$B$8,'3 ค่าคะแนน'!$E$9,IF('4 ป้อนข้อมูล'!E5579&lt;'3 ค่าคะแนน'!$B$7,'3 ค่าคะแนน'!$E$8,IF('4 ป้อนข้อมูล'!E5579&lt;'3 ค่าคะแนน'!$B$6,'3 ค่าคะแนน'!$E$7,IF('4 ป้อนข้อมูล'!E5579&lt;'3 ค่าคะแนน'!$B$5,'3 ค่าคะแนน'!$E$6,IF('4 ป้อนข้อมูล'!E5579&lt;'3 ค่าคะแนน'!$B$4,'3 ค่าคะแนน'!$E$5,'3 ค่าคะแนน'!$E$4))))))</f>
        <v>0</v>
      </c>
      <c r="F5579" s="109">
        <f>IF('4 ป้อนข้อมูล'!E5579&gt;=70,SUMIF(ปันส่วน!$A$5:$A$16,D5579,ปันส่วน!$F$5:$F$16),0)</f>
        <v>0</v>
      </c>
      <c r="G5579" s="109">
        <f>SUMIFS(ปันส่วน2!$C$3:$C$20,ปันส่วน2!$A$3:$A$20,D5579,ปันส่วน2!$B$3:$B$20,E5579)</f>
        <v>0</v>
      </c>
      <c r="H5579" s="109">
        <f t="shared" si="87"/>
        <v>0</v>
      </c>
    </row>
    <row r="5580" spans="1:8">
      <c r="A5580" s="69">
        <v>5577</v>
      </c>
      <c r="B5580" s="82" t="str">
        <f>IF('4 ป้อนข้อมูล'!B5580&lt;&gt;"",'4 ป้อนข้อมูล'!B5580," ")</f>
        <v xml:space="preserve"> </v>
      </c>
      <c r="C5580" s="81" t="str">
        <f>IF('4 ป้อนข้อมูล'!C5580&lt;&gt;"",'4 ป้อนข้อมูล'!C5580," ")</f>
        <v xml:space="preserve"> </v>
      </c>
      <c r="D5580" s="69" t="str">
        <f>IF('4 ป้อนข้อมูล'!D5580&lt;&gt;"",'4 ป้อนข้อมูล'!D5580," ")</f>
        <v xml:space="preserve"> </v>
      </c>
      <c r="E5580" s="71">
        <f>IF('4 ป้อนข้อมูล'!E5580&lt;'3 ค่าคะแนน'!$B$9,0,IF('4 ป้อนข้อมูล'!E5580&lt;'3 ค่าคะแนน'!$B$8,'3 ค่าคะแนน'!$E$9,IF('4 ป้อนข้อมูล'!E5580&lt;'3 ค่าคะแนน'!$B$7,'3 ค่าคะแนน'!$E$8,IF('4 ป้อนข้อมูล'!E5580&lt;'3 ค่าคะแนน'!$B$6,'3 ค่าคะแนน'!$E$7,IF('4 ป้อนข้อมูล'!E5580&lt;'3 ค่าคะแนน'!$B$5,'3 ค่าคะแนน'!$E$6,IF('4 ป้อนข้อมูล'!E5580&lt;'3 ค่าคะแนน'!$B$4,'3 ค่าคะแนน'!$E$5,'3 ค่าคะแนน'!$E$4))))))</f>
        <v>0</v>
      </c>
      <c r="F5580" s="109">
        <f>IF('4 ป้อนข้อมูล'!E5580&gt;=70,SUMIF(ปันส่วน!$A$5:$A$16,D5580,ปันส่วน!$F$5:$F$16),0)</f>
        <v>0</v>
      </c>
      <c r="G5580" s="109">
        <f>SUMIFS(ปันส่วน2!$C$3:$C$20,ปันส่วน2!$A$3:$A$20,D5580,ปันส่วน2!$B$3:$B$20,E5580)</f>
        <v>0</v>
      </c>
      <c r="H5580" s="109">
        <f t="shared" si="87"/>
        <v>0</v>
      </c>
    </row>
    <row r="5581" spans="1:8">
      <c r="A5581" s="69">
        <v>5578</v>
      </c>
      <c r="B5581" s="82" t="str">
        <f>IF('4 ป้อนข้อมูล'!B5581&lt;&gt;"",'4 ป้อนข้อมูล'!B5581," ")</f>
        <v xml:space="preserve"> </v>
      </c>
      <c r="C5581" s="81" t="str">
        <f>IF('4 ป้อนข้อมูล'!C5581&lt;&gt;"",'4 ป้อนข้อมูล'!C5581," ")</f>
        <v xml:space="preserve"> </v>
      </c>
      <c r="D5581" s="69" t="str">
        <f>IF('4 ป้อนข้อมูล'!D5581&lt;&gt;"",'4 ป้อนข้อมูล'!D5581," ")</f>
        <v xml:space="preserve"> </v>
      </c>
      <c r="E5581" s="71">
        <f>IF('4 ป้อนข้อมูล'!E5581&lt;'3 ค่าคะแนน'!$B$9,0,IF('4 ป้อนข้อมูล'!E5581&lt;'3 ค่าคะแนน'!$B$8,'3 ค่าคะแนน'!$E$9,IF('4 ป้อนข้อมูล'!E5581&lt;'3 ค่าคะแนน'!$B$7,'3 ค่าคะแนน'!$E$8,IF('4 ป้อนข้อมูล'!E5581&lt;'3 ค่าคะแนน'!$B$6,'3 ค่าคะแนน'!$E$7,IF('4 ป้อนข้อมูล'!E5581&lt;'3 ค่าคะแนน'!$B$5,'3 ค่าคะแนน'!$E$6,IF('4 ป้อนข้อมูล'!E5581&lt;'3 ค่าคะแนน'!$B$4,'3 ค่าคะแนน'!$E$5,'3 ค่าคะแนน'!$E$4))))))</f>
        <v>0</v>
      </c>
      <c r="F5581" s="109">
        <f>IF('4 ป้อนข้อมูล'!E5581&gt;=70,SUMIF(ปันส่วน!$A$5:$A$16,D5581,ปันส่วน!$F$5:$F$16),0)</f>
        <v>0</v>
      </c>
      <c r="G5581" s="109">
        <f>SUMIFS(ปันส่วน2!$C$3:$C$20,ปันส่วน2!$A$3:$A$20,D5581,ปันส่วน2!$B$3:$B$20,E5581)</f>
        <v>0</v>
      </c>
      <c r="H5581" s="109">
        <f t="shared" si="87"/>
        <v>0</v>
      </c>
    </row>
    <row r="5582" spans="1:8">
      <c r="A5582" s="69">
        <v>5579</v>
      </c>
      <c r="B5582" s="82" t="str">
        <f>IF('4 ป้อนข้อมูล'!B5582&lt;&gt;"",'4 ป้อนข้อมูล'!B5582," ")</f>
        <v xml:space="preserve"> </v>
      </c>
      <c r="C5582" s="81" t="str">
        <f>IF('4 ป้อนข้อมูล'!C5582&lt;&gt;"",'4 ป้อนข้อมูล'!C5582," ")</f>
        <v xml:space="preserve"> </v>
      </c>
      <c r="D5582" s="69" t="str">
        <f>IF('4 ป้อนข้อมูล'!D5582&lt;&gt;"",'4 ป้อนข้อมูล'!D5582," ")</f>
        <v xml:space="preserve"> </v>
      </c>
      <c r="E5582" s="71">
        <f>IF('4 ป้อนข้อมูล'!E5582&lt;'3 ค่าคะแนน'!$B$9,0,IF('4 ป้อนข้อมูล'!E5582&lt;'3 ค่าคะแนน'!$B$8,'3 ค่าคะแนน'!$E$9,IF('4 ป้อนข้อมูล'!E5582&lt;'3 ค่าคะแนน'!$B$7,'3 ค่าคะแนน'!$E$8,IF('4 ป้อนข้อมูล'!E5582&lt;'3 ค่าคะแนน'!$B$6,'3 ค่าคะแนน'!$E$7,IF('4 ป้อนข้อมูล'!E5582&lt;'3 ค่าคะแนน'!$B$5,'3 ค่าคะแนน'!$E$6,IF('4 ป้อนข้อมูล'!E5582&lt;'3 ค่าคะแนน'!$B$4,'3 ค่าคะแนน'!$E$5,'3 ค่าคะแนน'!$E$4))))))</f>
        <v>0</v>
      </c>
      <c r="F5582" s="109">
        <f>IF('4 ป้อนข้อมูล'!E5582&gt;=70,SUMIF(ปันส่วน!$A$5:$A$16,D5582,ปันส่วน!$F$5:$F$16),0)</f>
        <v>0</v>
      </c>
      <c r="G5582" s="109">
        <f>SUMIFS(ปันส่วน2!$C$3:$C$20,ปันส่วน2!$A$3:$A$20,D5582,ปันส่วน2!$B$3:$B$20,E5582)</f>
        <v>0</v>
      </c>
      <c r="H5582" s="109">
        <f t="shared" si="87"/>
        <v>0</v>
      </c>
    </row>
    <row r="5583" spans="1:8">
      <c r="A5583" s="69">
        <v>5580</v>
      </c>
      <c r="B5583" s="82" t="str">
        <f>IF('4 ป้อนข้อมูล'!B5583&lt;&gt;"",'4 ป้อนข้อมูล'!B5583," ")</f>
        <v xml:space="preserve"> </v>
      </c>
      <c r="C5583" s="81" t="str">
        <f>IF('4 ป้อนข้อมูล'!C5583&lt;&gt;"",'4 ป้อนข้อมูล'!C5583," ")</f>
        <v xml:space="preserve"> </v>
      </c>
      <c r="D5583" s="69" t="str">
        <f>IF('4 ป้อนข้อมูล'!D5583&lt;&gt;"",'4 ป้อนข้อมูล'!D5583," ")</f>
        <v xml:space="preserve"> </v>
      </c>
      <c r="E5583" s="71">
        <f>IF('4 ป้อนข้อมูล'!E5583&lt;'3 ค่าคะแนน'!$B$9,0,IF('4 ป้อนข้อมูล'!E5583&lt;'3 ค่าคะแนน'!$B$8,'3 ค่าคะแนน'!$E$9,IF('4 ป้อนข้อมูล'!E5583&lt;'3 ค่าคะแนน'!$B$7,'3 ค่าคะแนน'!$E$8,IF('4 ป้อนข้อมูล'!E5583&lt;'3 ค่าคะแนน'!$B$6,'3 ค่าคะแนน'!$E$7,IF('4 ป้อนข้อมูล'!E5583&lt;'3 ค่าคะแนน'!$B$5,'3 ค่าคะแนน'!$E$6,IF('4 ป้อนข้อมูล'!E5583&lt;'3 ค่าคะแนน'!$B$4,'3 ค่าคะแนน'!$E$5,'3 ค่าคะแนน'!$E$4))))))</f>
        <v>0</v>
      </c>
      <c r="F5583" s="109">
        <f>IF('4 ป้อนข้อมูล'!E5583&gt;=70,SUMIF(ปันส่วน!$A$5:$A$16,D5583,ปันส่วน!$F$5:$F$16),0)</f>
        <v>0</v>
      </c>
      <c r="G5583" s="109">
        <f>SUMIFS(ปันส่วน2!$C$3:$C$20,ปันส่วน2!$A$3:$A$20,D5583,ปันส่วน2!$B$3:$B$20,E5583)</f>
        <v>0</v>
      </c>
      <c r="H5583" s="109">
        <f t="shared" si="87"/>
        <v>0</v>
      </c>
    </row>
    <row r="5584" spans="1:8">
      <c r="A5584" s="69">
        <v>5581</v>
      </c>
      <c r="B5584" s="82" t="str">
        <f>IF('4 ป้อนข้อมูล'!B5584&lt;&gt;"",'4 ป้อนข้อมูล'!B5584," ")</f>
        <v xml:space="preserve"> </v>
      </c>
      <c r="C5584" s="81" t="str">
        <f>IF('4 ป้อนข้อมูล'!C5584&lt;&gt;"",'4 ป้อนข้อมูล'!C5584," ")</f>
        <v xml:space="preserve"> </v>
      </c>
      <c r="D5584" s="69" t="str">
        <f>IF('4 ป้อนข้อมูล'!D5584&lt;&gt;"",'4 ป้อนข้อมูล'!D5584," ")</f>
        <v xml:space="preserve"> </v>
      </c>
      <c r="E5584" s="71">
        <f>IF('4 ป้อนข้อมูล'!E5584&lt;'3 ค่าคะแนน'!$B$9,0,IF('4 ป้อนข้อมูล'!E5584&lt;'3 ค่าคะแนน'!$B$8,'3 ค่าคะแนน'!$E$9,IF('4 ป้อนข้อมูล'!E5584&lt;'3 ค่าคะแนน'!$B$7,'3 ค่าคะแนน'!$E$8,IF('4 ป้อนข้อมูล'!E5584&lt;'3 ค่าคะแนน'!$B$6,'3 ค่าคะแนน'!$E$7,IF('4 ป้อนข้อมูล'!E5584&lt;'3 ค่าคะแนน'!$B$5,'3 ค่าคะแนน'!$E$6,IF('4 ป้อนข้อมูล'!E5584&lt;'3 ค่าคะแนน'!$B$4,'3 ค่าคะแนน'!$E$5,'3 ค่าคะแนน'!$E$4))))))</f>
        <v>0</v>
      </c>
      <c r="F5584" s="109">
        <f>IF('4 ป้อนข้อมูล'!E5584&gt;=70,SUMIF(ปันส่วน!$A$5:$A$16,D5584,ปันส่วน!$F$5:$F$16),0)</f>
        <v>0</v>
      </c>
      <c r="G5584" s="109">
        <f>SUMIFS(ปันส่วน2!$C$3:$C$20,ปันส่วน2!$A$3:$A$20,D5584,ปันส่วน2!$B$3:$B$20,E5584)</f>
        <v>0</v>
      </c>
      <c r="H5584" s="109">
        <f t="shared" si="87"/>
        <v>0</v>
      </c>
    </row>
    <row r="5585" spans="1:8">
      <c r="A5585" s="69">
        <v>5582</v>
      </c>
      <c r="B5585" s="82" t="str">
        <f>IF('4 ป้อนข้อมูล'!B5585&lt;&gt;"",'4 ป้อนข้อมูล'!B5585," ")</f>
        <v xml:space="preserve"> </v>
      </c>
      <c r="C5585" s="81" t="str">
        <f>IF('4 ป้อนข้อมูล'!C5585&lt;&gt;"",'4 ป้อนข้อมูล'!C5585," ")</f>
        <v xml:space="preserve"> </v>
      </c>
      <c r="D5585" s="69" t="str">
        <f>IF('4 ป้อนข้อมูล'!D5585&lt;&gt;"",'4 ป้อนข้อมูล'!D5585," ")</f>
        <v xml:space="preserve"> </v>
      </c>
      <c r="E5585" s="71">
        <f>IF('4 ป้อนข้อมูล'!E5585&lt;'3 ค่าคะแนน'!$B$9,0,IF('4 ป้อนข้อมูล'!E5585&lt;'3 ค่าคะแนน'!$B$8,'3 ค่าคะแนน'!$E$9,IF('4 ป้อนข้อมูล'!E5585&lt;'3 ค่าคะแนน'!$B$7,'3 ค่าคะแนน'!$E$8,IF('4 ป้อนข้อมูล'!E5585&lt;'3 ค่าคะแนน'!$B$6,'3 ค่าคะแนน'!$E$7,IF('4 ป้อนข้อมูล'!E5585&lt;'3 ค่าคะแนน'!$B$5,'3 ค่าคะแนน'!$E$6,IF('4 ป้อนข้อมูล'!E5585&lt;'3 ค่าคะแนน'!$B$4,'3 ค่าคะแนน'!$E$5,'3 ค่าคะแนน'!$E$4))))))</f>
        <v>0</v>
      </c>
      <c r="F5585" s="109">
        <f>IF('4 ป้อนข้อมูล'!E5585&gt;=70,SUMIF(ปันส่วน!$A$5:$A$16,D5585,ปันส่วน!$F$5:$F$16),0)</f>
        <v>0</v>
      </c>
      <c r="G5585" s="109">
        <f>SUMIFS(ปันส่วน2!$C$3:$C$20,ปันส่วน2!$A$3:$A$20,D5585,ปันส่วน2!$B$3:$B$20,E5585)</f>
        <v>0</v>
      </c>
      <c r="H5585" s="109">
        <f t="shared" si="87"/>
        <v>0</v>
      </c>
    </row>
    <row r="5586" spans="1:8">
      <c r="A5586" s="69">
        <v>5583</v>
      </c>
      <c r="B5586" s="82" t="str">
        <f>IF('4 ป้อนข้อมูล'!B5586&lt;&gt;"",'4 ป้อนข้อมูล'!B5586," ")</f>
        <v xml:space="preserve"> </v>
      </c>
      <c r="C5586" s="81" t="str">
        <f>IF('4 ป้อนข้อมูล'!C5586&lt;&gt;"",'4 ป้อนข้อมูล'!C5586," ")</f>
        <v xml:space="preserve"> </v>
      </c>
      <c r="D5586" s="69" t="str">
        <f>IF('4 ป้อนข้อมูล'!D5586&lt;&gt;"",'4 ป้อนข้อมูล'!D5586," ")</f>
        <v xml:space="preserve"> </v>
      </c>
      <c r="E5586" s="71">
        <f>IF('4 ป้อนข้อมูล'!E5586&lt;'3 ค่าคะแนน'!$B$9,0,IF('4 ป้อนข้อมูล'!E5586&lt;'3 ค่าคะแนน'!$B$8,'3 ค่าคะแนน'!$E$9,IF('4 ป้อนข้อมูล'!E5586&lt;'3 ค่าคะแนน'!$B$7,'3 ค่าคะแนน'!$E$8,IF('4 ป้อนข้อมูล'!E5586&lt;'3 ค่าคะแนน'!$B$6,'3 ค่าคะแนน'!$E$7,IF('4 ป้อนข้อมูล'!E5586&lt;'3 ค่าคะแนน'!$B$5,'3 ค่าคะแนน'!$E$6,IF('4 ป้อนข้อมูล'!E5586&lt;'3 ค่าคะแนน'!$B$4,'3 ค่าคะแนน'!$E$5,'3 ค่าคะแนน'!$E$4))))))</f>
        <v>0</v>
      </c>
      <c r="F5586" s="109">
        <f>IF('4 ป้อนข้อมูล'!E5586&gt;=70,SUMIF(ปันส่วน!$A$5:$A$16,D5586,ปันส่วน!$F$5:$F$16),0)</f>
        <v>0</v>
      </c>
      <c r="G5586" s="109">
        <f>SUMIFS(ปันส่วน2!$C$3:$C$20,ปันส่วน2!$A$3:$A$20,D5586,ปันส่วน2!$B$3:$B$20,E5586)</f>
        <v>0</v>
      </c>
      <c r="H5586" s="109">
        <f t="shared" si="87"/>
        <v>0</v>
      </c>
    </row>
    <row r="5587" spans="1:8">
      <c r="A5587" s="69">
        <v>5584</v>
      </c>
      <c r="B5587" s="82" t="str">
        <f>IF('4 ป้อนข้อมูล'!B5587&lt;&gt;"",'4 ป้อนข้อมูล'!B5587," ")</f>
        <v xml:space="preserve"> </v>
      </c>
      <c r="C5587" s="81" t="str">
        <f>IF('4 ป้อนข้อมูล'!C5587&lt;&gt;"",'4 ป้อนข้อมูล'!C5587," ")</f>
        <v xml:space="preserve"> </v>
      </c>
      <c r="D5587" s="69" t="str">
        <f>IF('4 ป้อนข้อมูล'!D5587&lt;&gt;"",'4 ป้อนข้อมูล'!D5587," ")</f>
        <v xml:space="preserve"> </v>
      </c>
      <c r="E5587" s="71">
        <f>IF('4 ป้อนข้อมูล'!E5587&lt;'3 ค่าคะแนน'!$B$9,0,IF('4 ป้อนข้อมูล'!E5587&lt;'3 ค่าคะแนน'!$B$8,'3 ค่าคะแนน'!$E$9,IF('4 ป้อนข้อมูล'!E5587&lt;'3 ค่าคะแนน'!$B$7,'3 ค่าคะแนน'!$E$8,IF('4 ป้อนข้อมูล'!E5587&lt;'3 ค่าคะแนน'!$B$6,'3 ค่าคะแนน'!$E$7,IF('4 ป้อนข้อมูล'!E5587&lt;'3 ค่าคะแนน'!$B$5,'3 ค่าคะแนน'!$E$6,IF('4 ป้อนข้อมูล'!E5587&lt;'3 ค่าคะแนน'!$B$4,'3 ค่าคะแนน'!$E$5,'3 ค่าคะแนน'!$E$4))))))</f>
        <v>0</v>
      </c>
      <c r="F5587" s="109">
        <f>IF('4 ป้อนข้อมูล'!E5587&gt;=70,SUMIF(ปันส่วน!$A$5:$A$16,D5587,ปันส่วน!$F$5:$F$16),0)</f>
        <v>0</v>
      </c>
      <c r="G5587" s="109">
        <f>SUMIFS(ปันส่วน2!$C$3:$C$20,ปันส่วน2!$A$3:$A$20,D5587,ปันส่วน2!$B$3:$B$20,E5587)</f>
        <v>0</v>
      </c>
      <c r="H5587" s="109">
        <f t="shared" si="87"/>
        <v>0</v>
      </c>
    </row>
    <row r="5588" spans="1:8">
      <c r="A5588" s="69">
        <v>5585</v>
      </c>
      <c r="B5588" s="82" t="str">
        <f>IF('4 ป้อนข้อมูล'!B5588&lt;&gt;"",'4 ป้อนข้อมูล'!B5588," ")</f>
        <v xml:space="preserve"> </v>
      </c>
      <c r="C5588" s="81" t="str">
        <f>IF('4 ป้อนข้อมูล'!C5588&lt;&gt;"",'4 ป้อนข้อมูล'!C5588," ")</f>
        <v xml:space="preserve"> </v>
      </c>
      <c r="D5588" s="69" t="str">
        <f>IF('4 ป้อนข้อมูล'!D5588&lt;&gt;"",'4 ป้อนข้อมูล'!D5588," ")</f>
        <v xml:space="preserve"> </v>
      </c>
      <c r="E5588" s="71">
        <f>IF('4 ป้อนข้อมูล'!E5588&lt;'3 ค่าคะแนน'!$B$9,0,IF('4 ป้อนข้อมูล'!E5588&lt;'3 ค่าคะแนน'!$B$8,'3 ค่าคะแนน'!$E$9,IF('4 ป้อนข้อมูล'!E5588&lt;'3 ค่าคะแนน'!$B$7,'3 ค่าคะแนน'!$E$8,IF('4 ป้อนข้อมูล'!E5588&lt;'3 ค่าคะแนน'!$B$6,'3 ค่าคะแนน'!$E$7,IF('4 ป้อนข้อมูล'!E5588&lt;'3 ค่าคะแนน'!$B$5,'3 ค่าคะแนน'!$E$6,IF('4 ป้อนข้อมูล'!E5588&lt;'3 ค่าคะแนน'!$B$4,'3 ค่าคะแนน'!$E$5,'3 ค่าคะแนน'!$E$4))))))</f>
        <v>0</v>
      </c>
      <c r="F5588" s="109">
        <f>IF('4 ป้อนข้อมูล'!E5588&gt;=70,SUMIF(ปันส่วน!$A$5:$A$16,D5588,ปันส่วน!$F$5:$F$16),0)</f>
        <v>0</v>
      </c>
      <c r="G5588" s="109">
        <f>SUMIFS(ปันส่วน2!$C$3:$C$20,ปันส่วน2!$A$3:$A$20,D5588,ปันส่วน2!$B$3:$B$20,E5588)</f>
        <v>0</v>
      </c>
      <c r="H5588" s="109">
        <f t="shared" si="87"/>
        <v>0</v>
      </c>
    </row>
    <row r="5589" spans="1:8">
      <c r="A5589" s="69">
        <v>5586</v>
      </c>
      <c r="B5589" s="82" t="str">
        <f>IF('4 ป้อนข้อมูล'!B5589&lt;&gt;"",'4 ป้อนข้อมูล'!B5589," ")</f>
        <v xml:space="preserve"> </v>
      </c>
      <c r="C5589" s="81" t="str">
        <f>IF('4 ป้อนข้อมูล'!C5589&lt;&gt;"",'4 ป้อนข้อมูล'!C5589," ")</f>
        <v xml:space="preserve"> </v>
      </c>
      <c r="D5589" s="69" t="str">
        <f>IF('4 ป้อนข้อมูล'!D5589&lt;&gt;"",'4 ป้อนข้อมูล'!D5589," ")</f>
        <v xml:space="preserve"> </v>
      </c>
      <c r="E5589" s="71">
        <f>IF('4 ป้อนข้อมูล'!E5589&lt;'3 ค่าคะแนน'!$B$9,0,IF('4 ป้อนข้อมูล'!E5589&lt;'3 ค่าคะแนน'!$B$8,'3 ค่าคะแนน'!$E$9,IF('4 ป้อนข้อมูล'!E5589&lt;'3 ค่าคะแนน'!$B$7,'3 ค่าคะแนน'!$E$8,IF('4 ป้อนข้อมูล'!E5589&lt;'3 ค่าคะแนน'!$B$6,'3 ค่าคะแนน'!$E$7,IF('4 ป้อนข้อมูล'!E5589&lt;'3 ค่าคะแนน'!$B$5,'3 ค่าคะแนน'!$E$6,IF('4 ป้อนข้อมูล'!E5589&lt;'3 ค่าคะแนน'!$B$4,'3 ค่าคะแนน'!$E$5,'3 ค่าคะแนน'!$E$4))))))</f>
        <v>0</v>
      </c>
      <c r="F5589" s="109">
        <f>IF('4 ป้อนข้อมูล'!E5589&gt;=70,SUMIF(ปันส่วน!$A$5:$A$16,D5589,ปันส่วน!$F$5:$F$16),0)</f>
        <v>0</v>
      </c>
      <c r="G5589" s="109">
        <f>SUMIFS(ปันส่วน2!$C$3:$C$20,ปันส่วน2!$A$3:$A$20,D5589,ปันส่วน2!$B$3:$B$20,E5589)</f>
        <v>0</v>
      </c>
      <c r="H5589" s="109">
        <f t="shared" si="87"/>
        <v>0</v>
      </c>
    </row>
    <row r="5590" spans="1:8">
      <c r="A5590" s="69">
        <v>5587</v>
      </c>
      <c r="B5590" s="82" t="str">
        <f>IF('4 ป้อนข้อมูล'!B5590&lt;&gt;"",'4 ป้อนข้อมูล'!B5590," ")</f>
        <v xml:space="preserve"> </v>
      </c>
      <c r="C5590" s="81" t="str">
        <f>IF('4 ป้อนข้อมูล'!C5590&lt;&gt;"",'4 ป้อนข้อมูล'!C5590," ")</f>
        <v xml:space="preserve"> </v>
      </c>
      <c r="D5590" s="69" t="str">
        <f>IF('4 ป้อนข้อมูล'!D5590&lt;&gt;"",'4 ป้อนข้อมูล'!D5590," ")</f>
        <v xml:space="preserve"> </v>
      </c>
      <c r="E5590" s="71">
        <f>IF('4 ป้อนข้อมูล'!E5590&lt;'3 ค่าคะแนน'!$B$9,0,IF('4 ป้อนข้อมูล'!E5590&lt;'3 ค่าคะแนน'!$B$8,'3 ค่าคะแนน'!$E$9,IF('4 ป้อนข้อมูล'!E5590&lt;'3 ค่าคะแนน'!$B$7,'3 ค่าคะแนน'!$E$8,IF('4 ป้อนข้อมูล'!E5590&lt;'3 ค่าคะแนน'!$B$6,'3 ค่าคะแนน'!$E$7,IF('4 ป้อนข้อมูล'!E5590&lt;'3 ค่าคะแนน'!$B$5,'3 ค่าคะแนน'!$E$6,IF('4 ป้อนข้อมูล'!E5590&lt;'3 ค่าคะแนน'!$B$4,'3 ค่าคะแนน'!$E$5,'3 ค่าคะแนน'!$E$4))))))</f>
        <v>0</v>
      </c>
      <c r="F5590" s="109">
        <f>IF('4 ป้อนข้อมูล'!E5590&gt;=70,SUMIF(ปันส่วน!$A$5:$A$16,D5590,ปันส่วน!$F$5:$F$16),0)</f>
        <v>0</v>
      </c>
      <c r="G5590" s="109">
        <f>SUMIFS(ปันส่วน2!$C$3:$C$20,ปันส่วน2!$A$3:$A$20,D5590,ปันส่วน2!$B$3:$B$20,E5590)</f>
        <v>0</v>
      </c>
      <c r="H5590" s="109">
        <f t="shared" si="87"/>
        <v>0</v>
      </c>
    </row>
    <row r="5591" spans="1:8">
      <c r="A5591" s="69">
        <v>5588</v>
      </c>
      <c r="B5591" s="82" t="str">
        <f>IF('4 ป้อนข้อมูล'!B5591&lt;&gt;"",'4 ป้อนข้อมูล'!B5591," ")</f>
        <v xml:space="preserve"> </v>
      </c>
      <c r="C5591" s="81" t="str">
        <f>IF('4 ป้อนข้อมูล'!C5591&lt;&gt;"",'4 ป้อนข้อมูล'!C5591," ")</f>
        <v xml:space="preserve"> </v>
      </c>
      <c r="D5591" s="69" t="str">
        <f>IF('4 ป้อนข้อมูล'!D5591&lt;&gt;"",'4 ป้อนข้อมูล'!D5591," ")</f>
        <v xml:space="preserve"> </v>
      </c>
      <c r="E5591" s="71">
        <f>IF('4 ป้อนข้อมูล'!E5591&lt;'3 ค่าคะแนน'!$B$9,0,IF('4 ป้อนข้อมูล'!E5591&lt;'3 ค่าคะแนน'!$B$8,'3 ค่าคะแนน'!$E$9,IF('4 ป้อนข้อมูล'!E5591&lt;'3 ค่าคะแนน'!$B$7,'3 ค่าคะแนน'!$E$8,IF('4 ป้อนข้อมูล'!E5591&lt;'3 ค่าคะแนน'!$B$6,'3 ค่าคะแนน'!$E$7,IF('4 ป้อนข้อมูล'!E5591&lt;'3 ค่าคะแนน'!$B$5,'3 ค่าคะแนน'!$E$6,IF('4 ป้อนข้อมูล'!E5591&lt;'3 ค่าคะแนน'!$B$4,'3 ค่าคะแนน'!$E$5,'3 ค่าคะแนน'!$E$4))))))</f>
        <v>0</v>
      </c>
      <c r="F5591" s="109">
        <f>IF('4 ป้อนข้อมูล'!E5591&gt;=70,SUMIF(ปันส่วน!$A$5:$A$16,D5591,ปันส่วน!$F$5:$F$16),0)</f>
        <v>0</v>
      </c>
      <c r="G5591" s="109">
        <f>SUMIFS(ปันส่วน2!$C$3:$C$20,ปันส่วน2!$A$3:$A$20,D5591,ปันส่วน2!$B$3:$B$20,E5591)</f>
        <v>0</v>
      </c>
      <c r="H5591" s="109">
        <f t="shared" si="87"/>
        <v>0</v>
      </c>
    </row>
    <row r="5592" spans="1:8">
      <c r="A5592" s="69">
        <v>5589</v>
      </c>
      <c r="B5592" s="82" t="str">
        <f>IF('4 ป้อนข้อมูล'!B5592&lt;&gt;"",'4 ป้อนข้อมูล'!B5592," ")</f>
        <v xml:space="preserve"> </v>
      </c>
      <c r="C5592" s="81" t="str">
        <f>IF('4 ป้อนข้อมูล'!C5592&lt;&gt;"",'4 ป้อนข้อมูล'!C5592," ")</f>
        <v xml:space="preserve"> </v>
      </c>
      <c r="D5592" s="69" t="str">
        <f>IF('4 ป้อนข้อมูล'!D5592&lt;&gt;"",'4 ป้อนข้อมูล'!D5592," ")</f>
        <v xml:space="preserve"> </v>
      </c>
      <c r="E5592" s="71">
        <f>IF('4 ป้อนข้อมูล'!E5592&lt;'3 ค่าคะแนน'!$B$9,0,IF('4 ป้อนข้อมูล'!E5592&lt;'3 ค่าคะแนน'!$B$8,'3 ค่าคะแนน'!$E$9,IF('4 ป้อนข้อมูล'!E5592&lt;'3 ค่าคะแนน'!$B$7,'3 ค่าคะแนน'!$E$8,IF('4 ป้อนข้อมูล'!E5592&lt;'3 ค่าคะแนน'!$B$6,'3 ค่าคะแนน'!$E$7,IF('4 ป้อนข้อมูล'!E5592&lt;'3 ค่าคะแนน'!$B$5,'3 ค่าคะแนน'!$E$6,IF('4 ป้อนข้อมูล'!E5592&lt;'3 ค่าคะแนน'!$B$4,'3 ค่าคะแนน'!$E$5,'3 ค่าคะแนน'!$E$4))))))</f>
        <v>0</v>
      </c>
      <c r="F5592" s="109">
        <f>IF('4 ป้อนข้อมูล'!E5592&gt;=70,SUMIF(ปันส่วน!$A$5:$A$16,D5592,ปันส่วน!$F$5:$F$16),0)</f>
        <v>0</v>
      </c>
      <c r="G5592" s="109">
        <f>SUMIFS(ปันส่วน2!$C$3:$C$20,ปันส่วน2!$A$3:$A$20,D5592,ปันส่วน2!$B$3:$B$20,E5592)</f>
        <v>0</v>
      </c>
      <c r="H5592" s="109">
        <f t="shared" si="87"/>
        <v>0</v>
      </c>
    </row>
    <row r="5593" spans="1:8">
      <c r="A5593" s="69">
        <v>5590</v>
      </c>
      <c r="B5593" s="82" t="str">
        <f>IF('4 ป้อนข้อมูล'!B5593&lt;&gt;"",'4 ป้อนข้อมูล'!B5593," ")</f>
        <v xml:space="preserve"> </v>
      </c>
      <c r="C5593" s="81" t="str">
        <f>IF('4 ป้อนข้อมูล'!C5593&lt;&gt;"",'4 ป้อนข้อมูล'!C5593," ")</f>
        <v xml:space="preserve"> </v>
      </c>
      <c r="D5593" s="69" t="str">
        <f>IF('4 ป้อนข้อมูล'!D5593&lt;&gt;"",'4 ป้อนข้อมูล'!D5593," ")</f>
        <v xml:space="preserve"> </v>
      </c>
      <c r="E5593" s="71">
        <f>IF('4 ป้อนข้อมูล'!E5593&lt;'3 ค่าคะแนน'!$B$9,0,IF('4 ป้อนข้อมูล'!E5593&lt;'3 ค่าคะแนน'!$B$8,'3 ค่าคะแนน'!$E$9,IF('4 ป้อนข้อมูล'!E5593&lt;'3 ค่าคะแนน'!$B$7,'3 ค่าคะแนน'!$E$8,IF('4 ป้อนข้อมูล'!E5593&lt;'3 ค่าคะแนน'!$B$6,'3 ค่าคะแนน'!$E$7,IF('4 ป้อนข้อมูล'!E5593&lt;'3 ค่าคะแนน'!$B$5,'3 ค่าคะแนน'!$E$6,IF('4 ป้อนข้อมูล'!E5593&lt;'3 ค่าคะแนน'!$B$4,'3 ค่าคะแนน'!$E$5,'3 ค่าคะแนน'!$E$4))))))</f>
        <v>0</v>
      </c>
      <c r="F5593" s="109">
        <f>IF('4 ป้อนข้อมูล'!E5593&gt;=70,SUMIF(ปันส่วน!$A$5:$A$16,D5593,ปันส่วน!$F$5:$F$16),0)</f>
        <v>0</v>
      </c>
      <c r="G5593" s="109">
        <f>SUMIFS(ปันส่วน2!$C$3:$C$20,ปันส่วน2!$A$3:$A$20,D5593,ปันส่วน2!$B$3:$B$20,E5593)</f>
        <v>0</v>
      </c>
      <c r="H5593" s="109">
        <f t="shared" si="87"/>
        <v>0</v>
      </c>
    </row>
    <row r="5594" spans="1:8">
      <c r="A5594" s="69">
        <v>5591</v>
      </c>
      <c r="B5594" s="82" t="str">
        <f>IF('4 ป้อนข้อมูล'!B5594&lt;&gt;"",'4 ป้อนข้อมูล'!B5594," ")</f>
        <v xml:space="preserve"> </v>
      </c>
      <c r="C5594" s="81" t="str">
        <f>IF('4 ป้อนข้อมูล'!C5594&lt;&gt;"",'4 ป้อนข้อมูล'!C5594," ")</f>
        <v xml:space="preserve"> </v>
      </c>
      <c r="D5594" s="69" t="str">
        <f>IF('4 ป้อนข้อมูล'!D5594&lt;&gt;"",'4 ป้อนข้อมูล'!D5594," ")</f>
        <v xml:space="preserve"> </v>
      </c>
      <c r="E5594" s="71">
        <f>IF('4 ป้อนข้อมูล'!E5594&lt;'3 ค่าคะแนน'!$B$9,0,IF('4 ป้อนข้อมูล'!E5594&lt;'3 ค่าคะแนน'!$B$8,'3 ค่าคะแนน'!$E$9,IF('4 ป้อนข้อมูล'!E5594&lt;'3 ค่าคะแนน'!$B$7,'3 ค่าคะแนน'!$E$8,IF('4 ป้อนข้อมูล'!E5594&lt;'3 ค่าคะแนน'!$B$6,'3 ค่าคะแนน'!$E$7,IF('4 ป้อนข้อมูล'!E5594&lt;'3 ค่าคะแนน'!$B$5,'3 ค่าคะแนน'!$E$6,IF('4 ป้อนข้อมูล'!E5594&lt;'3 ค่าคะแนน'!$B$4,'3 ค่าคะแนน'!$E$5,'3 ค่าคะแนน'!$E$4))))))</f>
        <v>0</v>
      </c>
      <c r="F5594" s="109">
        <f>IF('4 ป้อนข้อมูล'!E5594&gt;=70,SUMIF(ปันส่วน!$A$5:$A$16,D5594,ปันส่วน!$F$5:$F$16),0)</f>
        <v>0</v>
      </c>
      <c r="G5594" s="109">
        <f>SUMIFS(ปันส่วน2!$C$3:$C$20,ปันส่วน2!$A$3:$A$20,D5594,ปันส่วน2!$B$3:$B$20,E5594)</f>
        <v>0</v>
      </c>
      <c r="H5594" s="109">
        <f t="shared" si="87"/>
        <v>0</v>
      </c>
    </row>
    <row r="5595" spans="1:8">
      <c r="A5595" s="69">
        <v>5592</v>
      </c>
      <c r="B5595" s="82" t="str">
        <f>IF('4 ป้อนข้อมูล'!B5595&lt;&gt;"",'4 ป้อนข้อมูล'!B5595," ")</f>
        <v xml:space="preserve"> </v>
      </c>
      <c r="C5595" s="81" t="str">
        <f>IF('4 ป้อนข้อมูล'!C5595&lt;&gt;"",'4 ป้อนข้อมูล'!C5595," ")</f>
        <v xml:space="preserve"> </v>
      </c>
      <c r="D5595" s="69" t="str">
        <f>IF('4 ป้อนข้อมูล'!D5595&lt;&gt;"",'4 ป้อนข้อมูล'!D5595," ")</f>
        <v xml:space="preserve"> </v>
      </c>
      <c r="E5595" s="71">
        <f>IF('4 ป้อนข้อมูล'!E5595&lt;'3 ค่าคะแนน'!$B$9,0,IF('4 ป้อนข้อมูล'!E5595&lt;'3 ค่าคะแนน'!$B$8,'3 ค่าคะแนน'!$E$9,IF('4 ป้อนข้อมูล'!E5595&lt;'3 ค่าคะแนน'!$B$7,'3 ค่าคะแนน'!$E$8,IF('4 ป้อนข้อมูล'!E5595&lt;'3 ค่าคะแนน'!$B$6,'3 ค่าคะแนน'!$E$7,IF('4 ป้อนข้อมูล'!E5595&lt;'3 ค่าคะแนน'!$B$5,'3 ค่าคะแนน'!$E$6,IF('4 ป้อนข้อมูล'!E5595&lt;'3 ค่าคะแนน'!$B$4,'3 ค่าคะแนน'!$E$5,'3 ค่าคะแนน'!$E$4))))))</f>
        <v>0</v>
      </c>
      <c r="F5595" s="109">
        <f>IF('4 ป้อนข้อมูล'!E5595&gt;=70,SUMIF(ปันส่วน!$A$5:$A$16,D5595,ปันส่วน!$F$5:$F$16),0)</f>
        <v>0</v>
      </c>
      <c r="G5595" s="109">
        <f>SUMIFS(ปันส่วน2!$C$3:$C$20,ปันส่วน2!$A$3:$A$20,D5595,ปันส่วน2!$B$3:$B$20,E5595)</f>
        <v>0</v>
      </c>
      <c r="H5595" s="109">
        <f t="shared" si="87"/>
        <v>0</v>
      </c>
    </row>
    <row r="5596" spans="1:8">
      <c r="A5596" s="69">
        <v>5593</v>
      </c>
      <c r="B5596" s="82" t="str">
        <f>IF('4 ป้อนข้อมูล'!B5596&lt;&gt;"",'4 ป้อนข้อมูล'!B5596," ")</f>
        <v xml:space="preserve"> </v>
      </c>
      <c r="C5596" s="81" t="str">
        <f>IF('4 ป้อนข้อมูล'!C5596&lt;&gt;"",'4 ป้อนข้อมูล'!C5596," ")</f>
        <v xml:space="preserve"> </v>
      </c>
      <c r="D5596" s="69" t="str">
        <f>IF('4 ป้อนข้อมูล'!D5596&lt;&gt;"",'4 ป้อนข้อมูล'!D5596," ")</f>
        <v xml:space="preserve"> </v>
      </c>
      <c r="E5596" s="71">
        <f>IF('4 ป้อนข้อมูล'!E5596&lt;'3 ค่าคะแนน'!$B$9,0,IF('4 ป้อนข้อมูล'!E5596&lt;'3 ค่าคะแนน'!$B$8,'3 ค่าคะแนน'!$E$9,IF('4 ป้อนข้อมูล'!E5596&lt;'3 ค่าคะแนน'!$B$7,'3 ค่าคะแนน'!$E$8,IF('4 ป้อนข้อมูล'!E5596&lt;'3 ค่าคะแนน'!$B$6,'3 ค่าคะแนน'!$E$7,IF('4 ป้อนข้อมูล'!E5596&lt;'3 ค่าคะแนน'!$B$5,'3 ค่าคะแนน'!$E$6,IF('4 ป้อนข้อมูล'!E5596&lt;'3 ค่าคะแนน'!$B$4,'3 ค่าคะแนน'!$E$5,'3 ค่าคะแนน'!$E$4))))))</f>
        <v>0</v>
      </c>
      <c r="F5596" s="109">
        <f>IF('4 ป้อนข้อมูล'!E5596&gt;=70,SUMIF(ปันส่วน!$A$5:$A$16,D5596,ปันส่วน!$F$5:$F$16),0)</f>
        <v>0</v>
      </c>
      <c r="G5596" s="109">
        <f>SUMIFS(ปันส่วน2!$C$3:$C$20,ปันส่วน2!$A$3:$A$20,D5596,ปันส่วน2!$B$3:$B$20,E5596)</f>
        <v>0</v>
      </c>
      <c r="H5596" s="109">
        <f t="shared" si="87"/>
        <v>0</v>
      </c>
    </row>
    <row r="5597" spans="1:8">
      <c r="A5597" s="69">
        <v>5594</v>
      </c>
      <c r="B5597" s="82" t="str">
        <f>IF('4 ป้อนข้อมูล'!B5597&lt;&gt;"",'4 ป้อนข้อมูล'!B5597," ")</f>
        <v xml:space="preserve"> </v>
      </c>
      <c r="C5597" s="81" t="str">
        <f>IF('4 ป้อนข้อมูล'!C5597&lt;&gt;"",'4 ป้อนข้อมูล'!C5597," ")</f>
        <v xml:space="preserve"> </v>
      </c>
      <c r="D5597" s="69" t="str">
        <f>IF('4 ป้อนข้อมูล'!D5597&lt;&gt;"",'4 ป้อนข้อมูล'!D5597," ")</f>
        <v xml:space="preserve"> </v>
      </c>
      <c r="E5597" s="71">
        <f>IF('4 ป้อนข้อมูล'!E5597&lt;'3 ค่าคะแนน'!$B$9,0,IF('4 ป้อนข้อมูล'!E5597&lt;'3 ค่าคะแนน'!$B$8,'3 ค่าคะแนน'!$E$9,IF('4 ป้อนข้อมูล'!E5597&lt;'3 ค่าคะแนน'!$B$7,'3 ค่าคะแนน'!$E$8,IF('4 ป้อนข้อมูล'!E5597&lt;'3 ค่าคะแนน'!$B$6,'3 ค่าคะแนน'!$E$7,IF('4 ป้อนข้อมูล'!E5597&lt;'3 ค่าคะแนน'!$B$5,'3 ค่าคะแนน'!$E$6,IF('4 ป้อนข้อมูล'!E5597&lt;'3 ค่าคะแนน'!$B$4,'3 ค่าคะแนน'!$E$5,'3 ค่าคะแนน'!$E$4))))))</f>
        <v>0</v>
      </c>
      <c r="F5597" s="109">
        <f>IF('4 ป้อนข้อมูล'!E5597&gt;=70,SUMIF(ปันส่วน!$A$5:$A$16,D5597,ปันส่วน!$F$5:$F$16),0)</f>
        <v>0</v>
      </c>
      <c r="G5597" s="109">
        <f>SUMIFS(ปันส่วน2!$C$3:$C$20,ปันส่วน2!$A$3:$A$20,D5597,ปันส่วน2!$B$3:$B$20,E5597)</f>
        <v>0</v>
      </c>
      <c r="H5597" s="109">
        <f t="shared" si="87"/>
        <v>0</v>
      </c>
    </row>
    <row r="5598" spans="1:8">
      <c r="A5598" s="69">
        <v>5595</v>
      </c>
      <c r="B5598" s="82" t="str">
        <f>IF('4 ป้อนข้อมูล'!B5598&lt;&gt;"",'4 ป้อนข้อมูล'!B5598," ")</f>
        <v xml:space="preserve"> </v>
      </c>
      <c r="C5598" s="81" t="str">
        <f>IF('4 ป้อนข้อมูล'!C5598&lt;&gt;"",'4 ป้อนข้อมูล'!C5598," ")</f>
        <v xml:space="preserve"> </v>
      </c>
      <c r="D5598" s="69" t="str">
        <f>IF('4 ป้อนข้อมูล'!D5598&lt;&gt;"",'4 ป้อนข้อมูล'!D5598," ")</f>
        <v xml:space="preserve"> </v>
      </c>
      <c r="E5598" s="71">
        <f>IF('4 ป้อนข้อมูล'!E5598&lt;'3 ค่าคะแนน'!$B$9,0,IF('4 ป้อนข้อมูล'!E5598&lt;'3 ค่าคะแนน'!$B$8,'3 ค่าคะแนน'!$E$9,IF('4 ป้อนข้อมูล'!E5598&lt;'3 ค่าคะแนน'!$B$7,'3 ค่าคะแนน'!$E$8,IF('4 ป้อนข้อมูล'!E5598&lt;'3 ค่าคะแนน'!$B$6,'3 ค่าคะแนน'!$E$7,IF('4 ป้อนข้อมูล'!E5598&lt;'3 ค่าคะแนน'!$B$5,'3 ค่าคะแนน'!$E$6,IF('4 ป้อนข้อมูล'!E5598&lt;'3 ค่าคะแนน'!$B$4,'3 ค่าคะแนน'!$E$5,'3 ค่าคะแนน'!$E$4))))))</f>
        <v>0</v>
      </c>
      <c r="F5598" s="109">
        <f>IF('4 ป้อนข้อมูล'!E5598&gt;=70,SUMIF(ปันส่วน!$A$5:$A$16,D5598,ปันส่วน!$F$5:$F$16),0)</f>
        <v>0</v>
      </c>
      <c r="G5598" s="109">
        <f>SUMIFS(ปันส่วน2!$C$3:$C$20,ปันส่วน2!$A$3:$A$20,D5598,ปันส่วน2!$B$3:$B$20,E5598)</f>
        <v>0</v>
      </c>
      <c r="H5598" s="109">
        <f t="shared" si="87"/>
        <v>0</v>
      </c>
    </row>
    <row r="5599" spans="1:8">
      <c r="A5599" s="69">
        <v>5596</v>
      </c>
      <c r="B5599" s="82" t="str">
        <f>IF('4 ป้อนข้อมูล'!B5599&lt;&gt;"",'4 ป้อนข้อมูล'!B5599," ")</f>
        <v xml:space="preserve"> </v>
      </c>
      <c r="C5599" s="81" t="str">
        <f>IF('4 ป้อนข้อมูล'!C5599&lt;&gt;"",'4 ป้อนข้อมูล'!C5599," ")</f>
        <v xml:space="preserve"> </v>
      </c>
      <c r="D5599" s="69" t="str">
        <f>IF('4 ป้อนข้อมูล'!D5599&lt;&gt;"",'4 ป้อนข้อมูล'!D5599," ")</f>
        <v xml:space="preserve"> </v>
      </c>
      <c r="E5599" s="71">
        <f>IF('4 ป้อนข้อมูล'!E5599&lt;'3 ค่าคะแนน'!$B$9,0,IF('4 ป้อนข้อมูล'!E5599&lt;'3 ค่าคะแนน'!$B$8,'3 ค่าคะแนน'!$E$9,IF('4 ป้อนข้อมูล'!E5599&lt;'3 ค่าคะแนน'!$B$7,'3 ค่าคะแนน'!$E$8,IF('4 ป้อนข้อมูล'!E5599&lt;'3 ค่าคะแนน'!$B$6,'3 ค่าคะแนน'!$E$7,IF('4 ป้อนข้อมูล'!E5599&lt;'3 ค่าคะแนน'!$B$5,'3 ค่าคะแนน'!$E$6,IF('4 ป้อนข้อมูล'!E5599&lt;'3 ค่าคะแนน'!$B$4,'3 ค่าคะแนน'!$E$5,'3 ค่าคะแนน'!$E$4))))))</f>
        <v>0</v>
      </c>
      <c r="F5599" s="109">
        <f>IF('4 ป้อนข้อมูล'!E5599&gt;=70,SUMIF(ปันส่วน!$A$5:$A$16,D5599,ปันส่วน!$F$5:$F$16),0)</f>
        <v>0</v>
      </c>
      <c r="G5599" s="109">
        <f>SUMIFS(ปันส่วน2!$C$3:$C$20,ปันส่วน2!$A$3:$A$20,D5599,ปันส่วน2!$B$3:$B$20,E5599)</f>
        <v>0</v>
      </c>
      <c r="H5599" s="109">
        <f t="shared" si="87"/>
        <v>0</v>
      </c>
    </row>
    <row r="5600" spans="1:8">
      <c r="A5600" s="69">
        <v>5597</v>
      </c>
      <c r="B5600" s="82" t="str">
        <f>IF('4 ป้อนข้อมูล'!B5600&lt;&gt;"",'4 ป้อนข้อมูล'!B5600," ")</f>
        <v xml:space="preserve"> </v>
      </c>
      <c r="C5600" s="81" t="str">
        <f>IF('4 ป้อนข้อมูล'!C5600&lt;&gt;"",'4 ป้อนข้อมูล'!C5600," ")</f>
        <v xml:space="preserve"> </v>
      </c>
      <c r="D5600" s="69" t="str">
        <f>IF('4 ป้อนข้อมูล'!D5600&lt;&gt;"",'4 ป้อนข้อมูล'!D5600," ")</f>
        <v xml:space="preserve"> </v>
      </c>
      <c r="E5600" s="71">
        <f>IF('4 ป้อนข้อมูล'!E5600&lt;'3 ค่าคะแนน'!$B$9,0,IF('4 ป้อนข้อมูล'!E5600&lt;'3 ค่าคะแนน'!$B$8,'3 ค่าคะแนน'!$E$9,IF('4 ป้อนข้อมูล'!E5600&lt;'3 ค่าคะแนน'!$B$7,'3 ค่าคะแนน'!$E$8,IF('4 ป้อนข้อมูล'!E5600&lt;'3 ค่าคะแนน'!$B$6,'3 ค่าคะแนน'!$E$7,IF('4 ป้อนข้อมูล'!E5600&lt;'3 ค่าคะแนน'!$B$5,'3 ค่าคะแนน'!$E$6,IF('4 ป้อนข้อมูล'!E5600&lt;'3 ค่าคะแนน'!$B$4,'3 ค่าคะแนน'!$E$5,'3 ค่าคะแนน'!$E$4))))))</f>
        <v>0</v>
      </c>
      <c r="F5600" s="109">
        <f>IF('4 ป้อนข้อมูล'!E5600&gt;=70,SUMIF(ปันส่วน!$A$5:$A$16,D5600,ปันส่วน!$F$5:$F$16),0)</f>
        <v>0</v>
      </c>
      <c r="G5600" s="109">
        <f>SUMIFS(ปันส่วน2!$C$3:$C$20,ปันส่วน2!$A$3:$A$20,D5600,ปันส่วน2!$B$3:$B$20,E5600)</f>
        <v>0</v>
      </c>
      <c r="H5600" s="109">
        <f t="shared" si="87"/>
        <v>0</v>
      </c>
    </row>
    <row r="5601" spans="1:8">
      <c r="A5601" s="69">
        <v>5598</v>
      </c>
      <c r="B5601" s="82" t="str">
        <f>IF('4 ป้อนข้อมูล'!B5601&lt;&gt;"",'4 ป้อนข้อมูล'!B5601," ")</f>
        <v xml:space="preserve"> </v>
      </c>
      <c r="C5601" s="81" t="str">
        <f>IF('4 ป้อนข้อมูล'!C5601&lt;&gt;"",'4 ป้อนข้อมูล'!C5601," ")</f>
        <v xml:space="preserve"> </v>
      </c>
      <c r="D5601" s="69" t="str">
        <f>IF('4 ป้อนข้อมูล'!D5601&lt;&gt;"",'4 ป้อนข้อมูล'!D5601," ")</f>
        <v xml:space="preserve"> </v>
      </c>
      <c r="E5601" s="71">
        <f>IF('4 ป้อนข้อมูล'!E5601&lt;'3 ค่าคะแนน'!$B$9,0,IF('4 ป้อนข้อมูล'!E5601&lt;'3 ค่าคะแนน'!$B$8,'3 ค่าคะแนน'!$E$9,IF('4 ป้อนข้อมูล'!E5601&lt;'3 ค่าคะแนน'!$B$7,'3 ค่าคะแนน'!$E$8,IF('4 ป้อนข้อมูล'!E5601&lt;'3 ค่าคะแนน'!$B$6,'3 ค่าคะแนน'!$E$7,IF('4 ป้อนข้อมูล'!E5601&lt;'3 ค่าคะแนน'!$B$5,'3 ค่าคะแนน'!$E$6,IF('4 ป้อนข้อมูล'!E5601&lt;'3 ค่าคะแนน'!$B$4,'3 ค่าคะแนน'!$E$5,'3 ค่าคะแนน'!$E$4))))))</f>
        <v>0</v>
      </c>
      <c r="F5601" s="109">
        <f>IF('4 ป้อนข้อมูล'!E5601&gt;=70,SUMIF(ปันส่วน!$A$5:$A$16,D5601,ปันส่วน!$F$5:$F$16),0)</f>
        <v>0</v>
      </c>
      <c r="G5601" s="109">
        <f>SUMIFS(ปันส่วน2!$C$3:$C$20,ปันส่วน2!$A$3:$A$20,D5601,ปันส่วน2!$B$3:$B$20,E5601)</f>
        <v>0</v>
      </c>
      <c r="H5601" s="109">
        <f t="shared" si="87"/>
        <v>0</v>
      </c>
    </row>
    <row r="5602" spans="1:8">
      <c r="A5602" s="69">
        <v>5599</v>
      </c>
      <c r="B5602" s="82" t="str">
        <f>IF('4 ป้อนข้อมูล'!B5602&lt;&gt;"",'4 ป้อนข้อมูล'!B5602," ")</f>
        <v xml:space="preserve"> </v>
      </c>
      <c r="C5602" s="81" t="str">
        <f>IF('4 ป้อนข้อมูล'!C5602&lt;&gt;"",'4 ป้อนข้อมูล'!C5602," ")</f>
        <v xml:space="preserve"> </v>
      </c>
      <c r="D5602" s="69" t="str">
        <f>IF('4 ป้อนข้อมูล'!D5602&lt;&gt;"",'4 ป้อนข้อมูล'!D5602," ")</f>
        <v xml:space="preserve"> </v>
      </c>
      <c r="E5602" s="71">
        <f>IF('4 ป้อนข้อมูล'!E5602&lt;'3 ค่าคะแนน'!$B$9,0,IF('4 ป้อนข้อมูล'!E5602&lt;'3 ค่าคะแนน'!$B$8,'3 ค่าคะแนน'!$E$9,IF('4 ป้อนข้อมูล'!E5602&lt;'3 ค่าคะแนน'!$B$7,'3 ค่าคะแนน'!$E$8,IF('4 ป้อนข้อมูล'!E5602&lt;'3 ค่าคะแนน'!$B$6,'3 ค่าคะแนน'!$E$7,IF('4 ป้อนข้อมูล'!E5602&lt;'3 ค่าคะแนน'!$B$5,'3 ค่าคะแนน'!$E$6,IF('4 ป้อนข้อมูล'!E5602&lt;'3 ค่าคะแนน'!$B$4,'3 ค่าคะแนน'!$E$5,'3 ค่าคะแนน'!$E$4))))))</f>
        <v>0</v>
      </c>
      <c r="F5602" s="109">
        <f>IF('4 ป้อนข้อมูล'!E5602&gt;=70,SUMIF(ปันส่วน!$A$5:$A$16,D5602,ปันส่วน!$F$5:$F$16),0)</f>
        <v>0</v>
      </c>
      <c r="G5602" s="109">
        <f>SUMIFS(ปันส่วน2!$C$3:$C$20,ปันส่วน2!$A$3:$A$20,D5602,ปันส่วน2!$B$3:$B$20,E5602)</f>
        <v>0</v>
      </c>
      <c r="H5602" s="109">
        <f t="shared" si="87"/>
        <v>0</v>
      </c>
    </row>
    <row r="5603" spans="1:8">
      <c r="A5603" s="69">
        <v>5600</v>
      </c>
      <c r="B5603" s="82" t="str">
        <f>IF('4 ป้อนข้อมูล'!B5603&lt;&gt;"",'4 ป้อนข้อมูล'!B5603," ")</f>
        <v xml:space="preserve"> </v>
      </c>
      <c r="C5603" s="81" t="str">
        <f>IF('4 ป้อนข้อมูล'!C5603&lt;&gt;"",'4 ป้อนข้อมูล'!C5603," ")</f>
        <v xml:space="preserve"> </v>
      </c>
      <c r="D5603" s="69" t="str">
        <f>IF('4 ป้อนข้อมูล'!D5603&lt;&gt;"",'4 ป้อนข้อมูล'!D5603," ")</f>
        <v xml:space="preserve"> </v>
      </c>
      <c r="E5603" s="71">
        <f>IF('4 ป้อนข้อมูล'!E5603&lt;'3 ค่าคะแนน'!$B$9,0,IF('4 ป้อนข้อมูล'!E5603&lt;'3 ค่าคะแนน'!$B$8,'3 ค่าคะแนน'!$E$9,IF('4 ป้อนข้อมูล'!E5603&lt;'3 ค่าคะแนน'!$B$7,'3 ค่าคะแนน'!$E$8,IF('4 ป้อนข้อมูล'!E5603&lt;'3 ค่าคะแนน'!$B$6,'3 ค่าคะแนน'!$E$7,IF('4 ป้อนข้อมูล'!E5603&lt;'3 ค่าคะแนน'!$B$5,'3 ค่าคะแนน'!$E$6,IF('4 ป้อนข้อมูล'!E5603&lt;'3 ค่าคะแนน'!$B$4,'3 ค่าคะแนน'!$E$5,'3 ค่าคะแนน'!$E$4))))))</f>
        <v>0</v>
      </c>
      <c r="F5603" s="109">
        <f>IF('4 ป้อนข้อมูล'!E5603&gt;=70,SUMIF(ปันส่วน!$A$5:$A$16,D5603,ปันส่วน!$F$5:$F$16),0)</f>
        <v>0</v>
      </c>
      <c r="G5603" s="109">
        <f>SUMIFS(ปันส่วน2!$C$3:$C$20,ปันส่วน2!$A$3:$A$20,D5603,ปันส่วน2!$B$3:$B$20,E5603)</f>
        <v>0</v>
      </c>
      <c r="H5603" s="109">
        <f t="shared" si="87"/>
        <v>0</v>
      </c>
    </row>
    <row r="5604" spans="1:8">
      <c r="A5604" s="69">
        <v>5601</v>
      </c>
      <c r="B5604" s="82" t="str">
        <f>IF('4 ป้อนข้อมูล'!B5604&lt;&gt;"",'4 ป้อนข้อมูล'!B5604," ")</f>
        <v xml:space="preserve"> </v>
      </c>
      <c r="C5604" s="81" t="str">
        <f>IF('4 ป้อนข้อมูล'!C5604&lt;&gt;"",'4 ป้อนข้อมูล'!C5604," ")</f>
        <v xml:space="preserve"> </v>
      </c>
      <c r="D5604" s="69" t="str">
        <f>IF('4 ป้อนข้อมูล'!D5604&lt;&gt;"",'4 ป้อนข้อมูล'!D5604," ")</f>
        <v xml:space="preserve"> </v>
      </c>
      <c r="E5604" s="71">
        <f>IF('4 ป้อนข้อมูล'!E5604&lt;'3 ค่าคะแนน'!$B$9,0,IF('4 ป้อนข้อมูล'!E5604&lt;'3 ค่าคะแนน'!$B$8,'3 ค่าคะแนน'!$E$9,IF('4 ป้อนข้อมูล'!E5604&lt;'3 ค่าคะแนน'!$B$7,'3 ค่าคะแนน'!$E$8,IF('4 ป้อนข้อมูล'!E5604&lt;'3 ค่าคะแนน'!$B$6,'3 ค่าคะแนน'!$E$7,IF('4 ป้อนข้อมูล'!E5604&lt;'3 ค่าคะแนน'!$B$5,'3 ค่าคะแนน'!$E$6,IF('4 ป้อนข้อมูล'!E5604&lt;'3 ค่าคะแนน'!$B$4,'3 ค่าคะแนน'!$E$5,'3 ค่าคะแนน'!$E$4))))))</f>
        <v>0</v>
      </c>
      <c r="F5604" s="109">
        <f>IF('4 ป้อนข้อมูล'!E5604&gt;=70,SUMIF(ปันส่วน!$A$5:$A$16,D5604,ปันส่วน!$F$5:$F$16),0)</f>
        <v>0</v>
      </c>
      <c r="G5604" s="109">
        <f>SUMIFS(ปันส่วน2!$C$3:$C$20,ปันส่วน2!$A$3:$A$20,D5604,ปันส่วน2!$B$3:$B$20,E5604)</f>
        <v>0</v>
      </c>
      <c r="H5604" s="109">
        <f t="shared" si="87"/>
        <v>0</v>
      </c>
    </row>
    <row r="5605" spans="1:8">
      <c r="A5605" s="69">
        <v>5602</v>
      </c>
      <c r="B5605" s="82" t="str">
        <f>IF('4 ป้อนข้อมูล'!B5605&lt;&gt;"",'4 ป้อนข้อมูล'!B5605," ")</f>
        <v xml:space="preserve"> </v>
      </c>
      <c r="C5605" s="81" t="str">
        <f>IF('4 ป้อนข้อมูล'!C5605&lt;&gt;"",'4 ป้อนข้อมูล'!C5605," ")</f>
        <v xml:space="preserve"> </v>
      </c>
      <c r="D5605" s="69" t="str">
        <f>IF('4 ป้อนข้อมูล'!D5605&lt;&gt;"",'4 ป้อนข้อมูล'!D5605," ")</f>
        <v xml:space="preserve"> </v>
      </c>
      <c r="E5605" s="71">
        <f>IF('4 ป้อนข้อมูล'!E5605&lt;'3 ค่าคะแนน'!$B$9,0,IF('4 ป้อนข้อมูล'!E5605&lt;'3 ค่าคะแนน'!$B$8,'3 ค่าคะแนน'!$E$9,IF('4 ป้อนข้อมูล'!E5605&lt;'3 ค่าคะแนน'!$B$7,'3 ค่าคะแนน'!$E$8,IF('4 ป้อนข้อมูล'!E5605&lt;'3 ค่าคะแนน'!$B$6,'3 ค่าคะแนน'!$E$7,IF('4 ป้อนข้อมูล'!E5605&lt;'3 ค่าคะแนน'!$B$5,'3 ค่าคะแนน'!$E$6,IF('4 ป้อนข้อมูล'!E5605&lt;'3 ค่าคะแนน'!$B$4,'3 ค่าคะแนน'!$E$5,'3 ค่าคะแนน'!$E$4))))))</f>
        <v>0</v>
      </c>
      <c r="F5605" s="109">
        <f>IF('4 ป้อนข้อมูล'!E5605&gt;=70,SUMIF(ปันส่วน!$A$5:$A$16,D5605,ปันส่วน!$F$5:$F$16),0)</f>
        <v>0</v>
      </c>
      <c r="G5605" s="109">
        <f>SUMIFS(ปันส่วน2!$C$3:$C$20,ปันส่วน2!$A$3:$A$20,D5605,ปันส่วน2!$B$3:$B$20,E5605)</f>
        <v>0</v>
      </c>
      <c r="H5605" s="109">
        <f t="shared" si="87"/>
        <v>0</v>
      </c>
    </row>
    <row r="5606" spans="1:8">
      <c r="A5606" s="69">
        <v>5603</v>
      </c>
      <c r="B5606" s="82" t="str">
        <f>IF('4 ป้อนข้อมูล'!B5606&lt;&gt;"",'4 ป้อนข้อมูล'!B5606," ")</f>
        <v xml:space="preserve"> </v>
      </c>
      <c r="C5606" s="81" t="str">
        <f>IF('4 ป้อนข้อมูล'!C5606&lt;&gt;"",'4 ป้อนข้อมูล'!C5606," ")</f>
        <v xml:space="preserve"> </v>
      </c>
      <c r="D5606" s="69" t="str">
        <f>IF('4 ป้อนข้อมูล'!D5606&lt;&gt;"",'4 ป้อนข้อมูล'!D5606," ")</f>
        <v xml:space="preserve"> </v>
      </c>
      <c r="E5606" s="71">
        <f>IF('4 ป้อนข้อมูล'!E5606&lt;'3 ค่าคะแนน'!$B$9,0,IF('4 ป้อนข้อมูล'!E5606&lt;'3 ค่าคะแนน'!$B$8,'3 ค่าคะแนน'!$E$9,IF('4 ป้อนข้อมูล'!E5606&lt;'3 ค่าคะแนน'!$B$7,'3 ค่าคะแนน'!$E$8,IF('4 ป้อนข้อมูล'!E5606&lt;'3 ค่าคะแนน'!$B$6,'3 ค่าคะแนน'!$E$7,IF('4 ป้อนข้อมูล'!E5606&lt;'3 ค่าคะแนน'!$B$5,'3 ค่าคะแนน'!$E$6,IF('4 ป้อนข้อมูล'!E5606&lt;'3 ค่าคะแนน'!$B$4,'3 ค่าคะแนน'!$E$5,'3 ค่าคะแนน'!$E$4))))))</f>
        <v>0</v>
      </c>
      <c r="F5606" s="109">
        <f>IF('4 ป้อนข้อมูล'!E5606&gt;=70,SUMIF(ปันส่วน!$A$5:$A$16,D5606,ปันส่วน!$F$5:$F$16),0)</f>
        <v>0</v>
      </c>
      <c r="G5606" s="109">
        <f>SUMIFS(ปันส่วน2!$C$3:$C$20,ปันส่วน2!$A$3:$A$20,D5606,ปันส่วน2!$B$3:$B$20,E5606)</f>
        <v>0</v>
      </c>
      <c r="H5606" s="109">
        <f t="shared" si="87"/>
        <v>0</v>
      </c>
    </row>
    <row r="5607" spans="1:8">
      <c r="A5607" s="69">
        <v>5604</v>
      </c>
      <c r="B5607" s="82" t="str">
        <f>IF('4 ป้อนข้อมูล'!B5607&lt;&gt;"",'4 ป้อนข้อมูล'!B5607," ")</f>
        <v xml:space="preserve"> </v>
      </c>
      <c r="C5607" s="81" t="str">
        <f>IF('4 ป้อนข้อมูล'!C5607&lt;&gt;"",'4 ป้อนข้อมูล'!C5607," ")</f>
        <v xml:space="preserve"> </v>
      </c>
      <c r="D5607" s="69" t="str">
        <f>IF('4 ป้อนข้อมูล'!D5607&lt;&gt;"",'4 ป้อนข้อมูล'!D5607," ")</f>
        <v xml:space="preserve"> </v>
      </c>
      <c r="E5607" s="71">
        <f>IF('4 ป้อนข้อมูล'!E5607&lt;'3 ค่าคะแนน'!$B$9,0,IF('4 ป้อนข้อมูล'!E5607&lt;'3 ค่าคะแนน'!$B$8,'3 ค่าคะแนน'!$E$9,IF('4 ป้อนข้อมูล'!E5607&lt;'3 ค่าคะแนน'!$B$7,'3 ค่าคะแนน'!$E$8,IF('4 ป้อนข้อมูล'!E5607&lt;'3 ค่าคะแนน'!$B$6,'3 ค่าคะแนน'!$E$7,IF('4 ป้อนข้อมูล'!E5607&lt;'3 ค่าคะแนน'!$B$5,'3 ค่าคะแนน'!$E$6,IF('4 ป้อนข้อมูล'!E5607&lt;'3 ค่าคะแนน'!$B$4,'3 ค่าคะแนน'!$E$5,'3 ค่าคะแนน'!$E$4))))))</f>
        <v>0</v>
      </c>
      <c r="F5607" s="109">
        <f>IF('4 ป้อนข้อมูล'!E5607&gt;=70,SUMIF(ปันส่วน!$A$5:$A$16,D5607,ปันส่วน!$F$5:$F$16),0)</f>
        <v>0</v>
      </c>
      <c r="G5607" s="109">
        <f>SUMIFS(ปันส่วน2!$C$3:$C$20,ปันส่วน2!$A$3:$A$20,D5607,ปันส่วน2!$B$3:$B$20,E5607)</f>
        <v>0</v>
      </c>
      <c r="H5607" s="109">
        <f t="shared" si="87"/>
        <v>0</v>
      </c>
    </row>
    <row r="5608" spans="1:8">
      <c r="A5608" s="69">
        <v>5605</v>
      </c>
      <c r="B5608" s="82" t="str">
        <f>IF('4 ป้อนข้อมูล'!B5608&lt;&gt;"",'4 ป้อนข้อมูล'!B5608," ")</f>
        <v xml:space="preserve"> </v>
      </c>
      <c r="C5608" s="81" t="str">
        <f>IF('4 ป้อนข้อมูล'!C5608&lt;&gt;"",'4 ป้อนข้อมูล'!C5608," ")</f>
        <v xml:space="preserve"> </v>
      </c>
      <c r="D5608" s="69" t="str">
        <f>IF('4 ป้อนข้อมูล'!D5608&lt;&gt;"",'4 ป้อนข้อมูล'!D5608," ")</f>
        <v xml:space="preserve"> </v>
      </c>
      <c r="E5608" s="71">
        <f>IF('4 ป้อนข้อมูล'!E5608&lt;'3 ค่าคะแนน'!$B$9,0,IF('4 ป้อนข้อมูล'!E5608&lt;'3 ค่าคะแนน'!$B$8,'3 ค่าคะแนน'!$E$9,IF('4 ป้อนข้อมูล'!E5608&lt;'3 ค่าคะแนน'!$B$7,'3 ค่าคะแนน'!$E$8,IF('4 ป้อนข้อมูล'!E5608&lt;'3 ค่าคะแนน'!$B$6,'3 ค่าคะแนน'!$E$7,IF('4 ป้อนข้อมูล'!E5608&lt;'3 ค่าคะแนน'!$B$5,'3 ค่าคะแนน'!$E$6,IF('4 ป้อนข้อมูล'!E5608&lt;'3 ค่าคะแนน'!$B$4,'3 ค่าคะแนน'!$E$5,'3 ค่าคะแนน'!$E$4))))))</f>
        <v>0</v>
      </c>
      <c r="F5608" s="109">
        <f>IF('4 ป้อนข้อมูล'!E5608&gt;=70,SUMIF(ปันส่วน!$A$5:$A$16,D5608,ปันส่วน!$F$5:$F$16),0)</f>
        <v>0</v>
      </c>
      <c r="G5608" s="109">
        <f>SUMIFS(ปันส่วน2!$C$3:$C$20,ปันส่วน2!$A$3:$A$20,D5608,ปันส่วน2!$B$3:$B$20,E5608)</f>
        <v>0</v>
      </c>
      <c r="H5608" s="109">
        <f t="shared" si="87"/>
        <v>0</v>
      </c>
    </row>
    <row r="5609" spans="1:8">
      <c r="A5609" s="69">
        <v>5606</v>
      </c>
      <c r="B5609" s="82" t="str">
        <f>IF('4 ป้อนข้อมูล'!B5609&lt;&gt;"",'4 ป้อนข้อมูล'!B5609," ")</f>
        <v xml:space="preserve"> </v>
      </c>
      <c r="C5609" s="81" t="str">
        <f>IF('4 ป้อนข้อมูล'!C5609&lt;&gt;"",'4 ป้อนข้อมูล'!C5609," ")</f>
        <v xml:space="preserve"> </v>
      </c>
      <c r="D5609" s="69" t="str">
        <f>IF('4 ป้อนข้อมูล'!D5609&lt;&gt;"",'4 ป้อนข้อมูล'!D5609," ")</f>
        <v xml:space="preserve"> </v>
      </c>
      <c r="E5609" s="71">
        <f>IF('4 ป้อนข้อมูล'!E5609&lt;'3 ค่าคะแนน'!$B$9,0,IF('4 ป้อนข้อมูล'!E5609&lt;'3 ค่าคะแนน'!$B$8,'3 ค่าคะแนน'!$E$9,IF('4 ป้อนข้อมูล'!E5609&lt;'3 ค่าคะแนน'!$B$7,'3 ค่าคะแนน'!$E$8,IF('4 ป้อนข้อมูล'!E5609&lt;'3 ค่าคะแนน'!$B$6,'3 ค่าคะแนน'!$E$7,IF('4 ป้อนข้อมูล'!E5609&lt;'3 ค่าคะแนน'!$B$5,'3 ค่าคะแนน'!$E$6,IF('4 ป้อนข้อมูล'!E5609&lt;'3 ค่าคะแนน'!$B$4,'3 ค่าคะแนน'!$E$5,'3 ค่าคะแนน'!$E$4))))))</f>
        <v>0</v>
      </c>
      <c r="F5609" s="109">
        <f>IF('4 ป้อนข้อมูล'!E5609&gt;=70,SUMIF(ปันส่วน!$A$5:$A$16,D5609,ปันส่วน!$F$5:$F$16),0)</f>
        <v>0</v>
      </c>
      <c r="G5609" s="109">
        <f>SUMIFS(ปันส่วน2!$C$3:$C$20,ปันส่วน2!$A$3:$A$20,D5609,ปันส่วน2!$B$3:$B$20,E5609)</f>
        <v>0</v>
      </c>
      <c r="H5609" s="109">
        <f t="shared" si="87"/>
        <v>0</v>
      </c>
    </row>
    <row r="5610" spans="1:8">
      <c r="A5610" s="69">
        <v>5607</v>
      </c>
      <c r="B5610" s="82" t="str">
        <f>IF('4 ป้อนข้อมูล'!B5610&lt;&gt;"",'4 ป้อนข้อมูล'!B5610," ")</f>
        <v xml:space="preserve"> </v>
      </c>
      <c r="C5610" s="81" t="str">
        <f>IF('4 ป้อนข้อมูล'!C5610&lt;&gt;"",'4 ป้อนข้อมูล'!C5610," ")</f>
        <v xml:space="preserve"> </v>
      </c>
      <c r="D5610" s="69" t="str">
        <f>IF('4 ป้อนข้อมูล'!D5610&lt;&gt;"",'4 ป้อนข้อมูล'!D5610," ")</f>
        <v xml:space="preserve"> </v>
      </c>
      <c r="E5610" s="71">
        <f>IF('4 ป้อนข้อมูล'!E5610&lt;'3 ค่าคะแนน'!$B$9,0,IF('4 ป้อนข้อมูล'!E5610&lt;'3 ค่าคะแนน'!$B$8,'3 ค่าคะแนน'!$E$9,IF('4 ป้อนข้อมูล'!E5610&lt;'3 ค่าคะแนน'!$B$7,'3 ค่าคะแนน'!$E$8,IF('4 ป้อนข้อมูล'!E5610&lt;'3 ค่าคะแนน'!$B$6,'3 ค่าคะแนน'!$E$7,IF('4 ป้อนข้อมูล'!E5610&lt;'3 ค่าคะแนน'!$B$5,'3 ค่าคะแนน'!$E$6,IF('4 ป้อนข้อมูล'!E5610&lt;'3 ค่าคะแนน'!$B$4,'3 ค่าคะแนน'!$E$5,'3 ค่าคะแนน'!$E$4))))))</f>
        <v>0</v>
      </c>
      <c r="F5610" s="109">
        <f>IF('4 ป้อนข้อมูล'!E5610&gt;=70,SUMIF(ปันส่วน!$A$5:$A$16,D5610,ปันส่วน!$F$5:$F$16),0)</f>
        <v>0</v>
      </c>
      <c r="G5610" s="109">
        <f>SUMIFS(ปันส่วน2!$C$3:$C$20,ปันส่วน2!$A$3:$A$20,D5610,ปันส่วน2!$B$3:$B$20,E5610)</f>
        <v>0</v>
      </c>
      <c r="H5610" s="109">
        <f t="shared" si="87"/>
        <v>0</v>
      </c>
    </row>
    <row r="5611" spans="1:8">
      <c r="A5611" s="69">
        <v>5608</v>
      </c>
      <c r="B5611" s="82" t="str">
        <f>IF('4 ป้อนข้อมูล'!B5611&lt;&gt;"",'4 ป้อนข้อมูล'!B5611," ")</f>
        <v xml:space="preserve"> </v>
      </c>
      <c r="C5611" s="81" t="str">
        <f>IF('4 ป้อนข้อมูล'!C5611&lt;&gt;"",'4 ป้อนข้อมูล'!C5611," ")</f>
        <v xml:space="preserve"> </v>
      </c>
      <c r="D5611" s="69" t="str">
        <f>IF('4 ป้อนข้อมูล'!D5611&lt;&gt;"",'4 ป้อนข้อมูล'!D5611," ")</f>
        <v xml:space="preserve"> </v>
      </c>
      <c r="E5611" s="71">
        <f>IF('4 ป้อนข้อมูล'!E5611&lt;'3 ค่าคะแนน'!$B$9,0,IF('4 ป้อนข้อมูล'!E5611&lt;'3 ค่าคะแนน'!$B$8,'3 ค่าคะแนน'!$E$9,IF('4 ป้อนข้อมูล'!E5611&lt;'3 ค่าคะแนน'!$B$7,'3 ค่าคะแนน'!$E$8,IF('4 ป้อนข้อมูล'!E5611&lt;'3 ค่าคะแนน'!$B$6,'3 ค่าคะแนน'!$E$7,IF('4 ป้อนข้อมูล'!E5611&lt;'3 ค่าคะแนน'!$B$5,'3 ค่าคะแนน'!$E$6,IF('4 ป้อนข้อมูล'!E5611&lt;'3 ค่าคะแนน'!$B$4,'3 ค่าคะแนน'!$E$5,'3 ค่าคะแนน'!$E$4))))))</f>
        <v>0</v>
      </c>
      <c r="F5611" s="109">
        <f>IF('4 ป้อนข้อมูล'!E5611&gt;=70,SUMIF(ปันส่วน!$A$5:$A$16,D5611,ปันส่วน!$F$5:$F$16),0)</f>
        <v>0</v>
      </c>
      <c r="G5611" s="109">
        <f>SUMIFS(ปันส่วน2!$C$3:$C$20,ปันส่วน2!$A$3:$A$20,D5611,ปันส่วน2!$B$3:$B$20,E5611)</f>
        <v>0</v>
      </c>
      <c r="H5611" s="109">
        <f t="shared" si="87"/>
        <v>0</v>
      </c>
    </row>
    <row r="5612" spans="1:8">
      <c r="A5612" s="69">
        <v>5609</v>
      </c>
      <c r="B5612" s="82" t="str">
        <f>IF('4 ป้อนข้อมูล'!B5612&lt;&gt;"",'4 ป้อนข้อมูล'!B5612," ")</f>
        <v xml:space="preserve"> </v>
      </c>
      <c r="C5612" s="81" t="str">
        <f>IF('4 ป้อนข้อมูล'!C5612&lt;&gt;"",'4 ป้อนข้อมูล'!C5612," ")</f>
        <v xml:space="preserve"> </v>
      </c>
      <c r="D5612" s="69" t="str">
        <f>IF('4 ป้อนข้อมูล'!D5612&lt;&gt;"",'4 ป้อนข้อมูล'!D5612," ")</f>
        <v xml:space="preserve"> </v>
      </c>
      <c r="E5612" s="71">
        <f>IF('4 ป้อนข้อมูล'!E5612&lt;'3 ค่าคะแนน'!$B$9,0,IF('4 ป้อนข้อมูล'!E5612&lt;'3 ค่าคะแนน'!$B$8,'3 ค่าคะแนน'!$E$9,IF('4 ป้อนข้อมูล'!E5612&lt;'3 ค่าคะแนน'!$B$7,'3 ค่าคะแนน'!$E$8,IF('4 ป้อนข้อมูล'!E5612&lt;'3 ค่าคะแนน'!$B$6,'3 ค่าคะแนน'!$E$7,IF('4 ป้อนข้อมูล'!E5612&lt;'3 ค่าคะแนน'!$B$5,'3 ค่าคะแนน'!$E$6,IF('4 ป้อนข้อมูล'!E5612&lt;'3 ค่าคะแนน'!$B$4,'3 ค่าคะแนน'!$E$5,'3 ค่าคะแนน'!$E$4))))))</f>
        <v>0</v>
      </c>
      <c r="F5612" s="109">
        <f>IF('4 ป้อนข้อมูล'!E5612&gt;=70,SUMIF(ปันส่วน!$A$5:$A$16,D5612,ปันส่วน!$F$5:$F$16),0)</f>
        <v>0</v>
      </c>
      <c r="G5612" s="109">
        <f>SUMIFS(ปันส่วน2!$C$3:$C$20,ปันส่วน2!$A$3:$A$20,D5612,ปันส่วน2!$B$3:$B$20,E5612)</f>
        <v>0</v>
      </c>
      <c r="H5612" s="109">
        <f t="shared" si="87"/>
        <v>0</v>
      </c>
    </row>
    <row r="5613" spans="1:8">
      <c r="A5613" s="69">
        <v>5610</v>
      </c>
      <c r="B5613" s="82" t="str">
        <f>IF('4 ป้อนข้อมูล'!B5613&lt;&gt;"",'4 ป้อนข้อมูล'!B5613," ")</f>
        <v xml:space="preserve"> </v>
      </c>
      <c r="C5613" s="81" t="str">
        <f>IF('4 ป้อนข้อมูล'!C5613&lt;&gt;"",'4 ป้อนข้อมูล'!C5613," ")</f>
        <v xml:space="preserve"> </v>
      </c>
      <c r="D5613" s="69" t="str">
        <f>IF('4 ป้อนข้อมูล'!D5613&lt;&gt;"",'4 ป้อนข้อมูล'!D5613," ")</f>
        <v xml:space="preserve"> </v>
      </c>
      <c r="E5613" s="71">
        <f>IF('4 ป้อนข้อมูล'!E5613&lt;'3 ค่าคะแนน'!$B$9,0,IF('4 ป้อนข้อมูล'!E5613&lt;'3 ค่าคะแนน'!$B$8,'3 ค่าคะแนน'!$E$9,IF('4 ป้อนข้อมูล'!E5613&lt;'3 ค่าคะแนน'!$B$7,'3 ค่าคะแนน'!$E$8,IF('4 ป้อนข้อมูล'!E5613&lt;'3 ค่าคะแนน'!$B$6,'3 ค่าคะแนน'!$E$7,IF('4 ป้อนข้อมูล'!E5613&lt;'3 ค่าคะแนน'!$B$5,'3 ค่าคะแนน'!$E$6,IF('4 ป้อนข้อมูล'!E5613&lt;'3 ค่าคะแนน'!$B$4,'3 ค่าคะแนน'!$E$5,'3 ค่าคะแนน'!$E$4))))))</f>
        <v>0</v>
      </c>
      <c r="F5613" s="109">
        <f>IF('4 ป้อนข้อมูล'!E5613&gt;=70,SUMIF(ปันส่วน!$A$5:$A$16,D5613,ปันส่วน!$F$5:$F$16),0)</f>
        <v>0</v>
      </c>
      <c r="G5613" s="109">
        <f>SUMIFS(ปันส่วน2!$C$3:$C$20,ปันส่วน2!$A$3:$A$20,D5613,ปันส่วน2!$B$3:$B$20,E5613)</f>
        <v>0</v>
      </c>
      <c r="H5613" s="109">
        <f t="shared" si="87"/>
        <v>0</v>
      </c>
    </row>
    <row r="5614" spans="1:8">
      <c r="A5614" s="69">
        <v>5611</v>
      </c>
      <c r="B5614" s="82" t="str">
        <f>IF('4 ป้อนข้อมูล'!B5614&lt;&gt;"",'4 ป้อนข้อมูล'!B5614," ")</f>
        <v xml:space="preserve"> </v>
      </c>
      <c r="C5614" s="81" t="str">
        <f>IF('4 ป้อนข้อมูล'!C5614&lt;&gt;"",'4 ป้อนข้อมูล'!C5614," ")</f>
        <v xml:space="preserve"> </v>
      </c>
      <c r="D5614" s="69" t="str">
        <f>IF('4 ป้อนข้อมูล'!D5614&lt;&gt;"",'4 ป้อนข้อมูล'!D5614," ")</f>
        <v xml:space="preserve"> </v>
      </c>
      <c r="E5614" s="71">
        <f>IF('4 ป้อนข้อมูล'!E5614&lt;'3 ค่าคะแนน'!$B$9,0,IF('4 ป้อนข้อมูล'!E5614&lt;'3 ค่าคะแนน'!$B$8,'3 ค่าคะแนน'!$E$9,IF('4 ป้อนข้อมูล'!E5614&lt;'3 ค่าคะแนน'!$B$7,'3 ค่าคะแนน'!$E$8,IF('4 ป้อนข้อมูล'!E5614&lt;'3 ค่าคะแนน'!$B$6,'3 ค่าคะแนน'!$E$7,IF('4 ป้อนข้อมูล'!E5614&lt;'3 ค่าคะแนน'!$B$5,'3 ค่าคะแนน'!$E$6,IF('4 ป้อนข้อมูล'!E5614&lt;'3 ค่าคะแนน'!$B$4,'3 ค่าคะแนน'!$E$5,'3 ค่าคะแนน'!$E$4))))))</f>
        <v>0</v>
      </c>
      <c r="F5614" s="109">
        <f>IF('4 ป้อนข้อมูล'!E5614&gt;=70,SUMIF(ปันส่วน!$A$5:$A$16,D5614,ปันส่วน!$F$5:$F$16),0)</f>
        <v>0</v>
      </c>
      <c r="G5614" s="109">
        <f>SUMIFS(ปันส่วน2!$C$3:$C$20,ปันส่วน2!$A$3:$A$20,D5614,ปันส่วน2!$B$3:$B$20,E5614)</f>
        <v>0</v>
      </c>
      <c r="H5614" s="109">
        <f t="shared" si="87"/>
        <v>0</v>
      </c>
    </row>
    <row r="5615" spans="1:8">
      <c r="A5615" s="69">
        <v>5612</v>
      </c>
      <c r="B5615" s="82" t="str">
        <f>IF('4 ป้อนข้อมูล'!B5615&lt;&gt;"",'4 ป้อนข้อมูล'!B5615," ")</f>
        <v xml:space="preserve"> </v>
      </c>
      <c r="C5615" s="81" t="str">
        <f>IF('4 ป้อนข้อมูล'!C5615&lt;&gt;"",'4 ป้อนข้อมูล'!C5615," ")</f>
        <v xml:space="preserve"> </v>
      </c>
      <c r="D5615" s="69" t="str">
        <f>IF('4 ป้อนข้อมูล'!D5615&lt;&gt;"",'4 ป้อนข้อมูล'!D5615," ")</f>
        <v xml:space="preserve"> </v>
      </c>
      <c r="E5615" s="71">
        <f>IF('4 ป้อนข้อมูล'!E5615&lt;'3 ค่าคะแนน'!$B$9,0,IF('4 ป้อนข้อมูล'!E5615&lt;'3 ค่าคะแนน'!$B$8,'3 ค่าคะแนน'!$E$9,IF('4 ป้อนข้อมูล'!E5615&lt;'3 ค่าคะแนน'!$B$7,'3 ค่าคะแนน'!$E$8,IF('4 ป้อนข้อมูล'!E5615&lt;'3 ค่าคะแนน'!$B$6,'3 ค่าคะแนน'!$E$7,IF('4 ป้อนข้อมูล'!E5615&lt;'3 ค่าคะแนน'!$B$5,'3 ค่าคะแนน'!$E$6,IF('4 ป้อนข้อมูล'!E5615&lt;'3 ค่าคะแนน'!$B$4,'3 ค่าคะแนน'!$E$5,'3 ค่าคะแนน'!$E$4))))))</f>
        <v>0</v>
      </c>
      <c r="F5615" s="109">
        <f>IF('4 ป้อนข้อมูล'!E5615&gt;=70,SUMIF(ปันส่วน!$A$5:$A$16,D5615,ปันส่วน!$F$5:$F$16),0)</f>
        <v>0</v>
      </c>
      <c r="G5615" s="109">
        <f>SUMIFS(ปันส่วน2!$C$3:$C$20,ปันส่วน2!$A$3:$A$20,D5615,ปันส่วน2!$B$3:$B$20,E5615)</f>
        <v>0</v>
      </c>
      <c r="H5615" s="109">
        <f t="shared" si="87"/>
        <v>0</v>
      </c>
    </row>
    <row r="5616" spans="1:8">
      <c r="A5616" s="69">
        <v>5613</v>
      </c>
      <c r="B5616" s="82" t="str">
        <f>IF('4 ป้อนข้อมูล'!B5616&lt;&gt;"",'4 ป้อนข้อมูล'!B5616," ")</f>
        <v xml:space="preserve"> </v>
      </c>
      <c r="C5616" s="81" t="str">
        <f>IF('4 ป้อนข้อมูล'!C5616&lt;&gt;"",'4 ป้อนข้อมูล'!C5616," ")</f>
        <v xml:space="preserve"> </v>
      </c>
      <c r="D5616" s="69" t="str">
        <f>IF('4 ป้อนข้อมูล'!D5616&lt;&gt;"",'4 ป้อนข้อมูล'!D5616," ")</f>
        <v xml:space="preserve"> </v>
      </c>
      <c r="E5616" s="71">
        <f>IF('4 ป้อนข้อมูล'!E5616&lt;'3 ค่าคะแนน'!$B$9,0,IF('4 ป้อนข้อมูล'!E5616&lt;'3 ค่าคะแนน'!$B$8,'3 ค่าคะแนน'!$E$9,IF('4 ป้อนข้อมูล'!E5616&lt;'3 ค่าคะแนน'!$B$7,'3 ค่าคะแนน'!$E$8,IF('4 ป้อนข้อมูล'!E5616&lt;'3 ค่าคะแนน'!$B$6,'3 ค่าคะแนน'!$E$7,IF('4 ป้อนข้อมูล'!E5616&lt;'3 ค่าคะแนน'!$B$5,'3 ค่าคะแนน'!$E$6,IF('4 ป้อนข้อมูล'!E5616&lt;'3 ค่าคะแนน'!$B$4,'3 ค่าคะแนน'!$E$5,'3 ค่าคะแนน'!$E$4))))))</f>
        <v>0</v>
      </c>
      <c r="F5616" s="109">
        <f>IF('4 ป้อนข้อมูล'!E5616&gt;=70,SUMIF(ปันส่วน!$A$5:$A$16,D5616,ปันส่วน!$F$5:$F$16),0)</f>
        <v>0</v>
      </c>
      <c r="G5616" s="109">
        <f>SUMIFS(ปันส่วน2!$C$3:$C$20,ปันส่วน2!$A$3:$A$20,D5616,ปันส่วน2!$B$3:$B$20,E5616)</f>
        <v>0</v>
      </c>
      <c r="H5616" s="109">
        <f t="shared" si="87"/>
        <v>0</v>
      </c>
    </row>
    <row r="5617" spans="1:8">
      <c r="A5617" s="69">
        <v>5614</v>
      </c>
      <c r="B5617" s="82" t="str">
        <f>IF('4 ป้อนข้อมูล'!B5617&lt;&gt;"",'4 ป้อนข้อมูล'!B5617," ")</f>
        <v xml:space="preserve"> </v>
      </c>
      <c r="C5617" s="81" t="str">
        <f>IF('4 ป้อนข้อมูล'!C5617&lt;&gt;"",'4 ป้อนข้อมูล'!C5617," ")</f>
        <v xml:space="preserve"> </v>
      </c>
      <c r="D5617" s="69" t="str">
        <f>IF('4 ป้อนข้อมูล'!D5617&lt;&gt;"",'4 ป้อนข้อมูล'!D5617," ")</f>
        <v xml:space="preserve"> </v>
      </c>
      <c r="E5617" s="71">
        <f>IF('4 ป้อนข้อมูล'!E5617&lt;'3 ค่าคะแนน'!$B$9,0,IF('4 ป้อนข้อมูล'!E5617&lt;'3 ค่าคะแนน'!$B$8,'3 ค่าคะแนน'!$E$9,IF('4 ป้อนข้อมูล'!E5617&lt;'3 ค่าคะแนน'!$B$7,'3 ค่าคะแนน'!$E$8,IF('4 ป้อนข้อมูล'!E5617&lt;'3 ค่าคะแนน'!$B$6,'3 ค่าคะแนน'!$E$7,IF('4 ป้อนข้อมูล'!E5617&lt;'3 ค่าคะแนน'!$B$5,'3 ค่าคะแนน'!$E$6,IF('4 ป้อนข้อมูล'!E5617&lt;'3 ค่าคะแนน'!$B$4,'3 ค่าคะแนน'!$E$5,'3 ค่าคะแนน'!$E$4))))))</f>
        <v>0</v>
      </c>
      <c r="F5617" s="109">
        <f>IF('4 ป้อนข้อมูล'!E5617&gt;=70,SUMIF(ปันส่วน!$A$5:$A$16,D5617,ปันส่วน!$F$5:$F$16),0)</f>
        <v>0</v>
      </c>
      <c r="G5617" s="109">
        <f>SUMIFS(ปันส่วน2!$C$3:$C$20,ปันส่วน2!$A$3:$A$20,D5617,ปันส่วน2!$B$3:$B$20,E5617)</f>
        <v>0</v>
      </c>
      <c r="H5617" s="109">
        <f t="shared" si="87"/>
        <v>0</v>
      </c>
    </row>
    <row r="5618" spans="1:8">
      <c r="A5618" s="69">
        <v>5615</v>
      </c>
      <c r="B5618" s="82" t="str">
        <f>IF('4 ป้อนข้อมูล'!B5618&lt;&gt;"",'4 ป้อนข้อมูล'!B5618," ")</f>
        <v xml:space="preserve"> </v>
      </c>
      <c r="C5618" s="81" t="str">
        <f>IF('4 ป้อนข้อมูล'!C5618&lt;&gt;"",'4 ป้อนข้อมูล'!C5618," ")</f>
        <v xml:space="preserve"> </v>
      </c>
      <c r="D5618" s="69" t="str">
        <f>IF('4 ป้อนข้อมูล'!D5618&lt;&gt;"",'4 ป้อนข้อมูล'!D5618," ")</f>
        <v xml:space="preserve"> </v>
      </c>
      <c r="E5618" s="71">
        <f>IF('4 ป้อนข้อมูล'!E5618&lt;'3 ค่าคะแนน'!$B$9,0,IF('4 ป้อนข้อมูล'!E5618&lt;'3 ค่าคะแนน'!$B$8,'3 ค่าคะแนน'!$E$9,IF('4 ป้อนข้อมูล'!E5618&lt;'3 ค่าคะแนน'!$B$7,'3 ค่าคะแนน'!$E$8,IF('4 ป้อนข้อมูล'!E5618&lt;'3 ค่าคะแนน'!$B$6,'3 ค่าคะแนน'!$E$7,IF('4 ป้อนข้อมูล'!E5618&lt;'3 ค่าคะแนน'!$B$5,'3 ค่าคะแนน'!$E$6,IF('4 ป้อนข้อมูล'!E5618&lt;'3 ค่าคะแนน'!$B$4,'3 ค่าคะแนน'!$E$5,'3 ค่าคะแนน'!$E$4))))))</f>
        <v>0</v>
      </c>
      <c r="F5618" s="109">
        <f>IF('4 ป้อนข้อมูล'!E5618&gt;=70,SUMIF(ปันส่วน!$A$5:$A$16,D5618,ปันส่วน!$F$5:$F$16),0)</f>
        <v>0</v>
      </c>
      <c r="G5618" s="109">
        <f>SUMIFS(ปันส่วน2!$C$3:$C$20,ปันส่วน2!$A$3:$A$20,D5618,ปันส่วน2!$B$3:$B$20,E5618)</f>
        <v>0</v>
      </c>
      <c r="H5618" s="109">
        <f t="shared" si="87"/>
        <v>0</v>
      </c>
    </row>
    <row r="5619" spans="1:8">
      <c r="A5619" s="69">
        <v>5616</v>
      </c>
      <c r="B5619" s="82" t="str">
        <f>IF('4 ป้อนข้อมูล'!B5619&lt;&gt;"",'4 ป้อนข้อมูล'!B5619," ")</f>
        <v xml:space="preserve"> </v>
      </c>
      <c r="C5619" s="81" t="str">
        <f>IF('4 ป้อนข้อมูล'!C5619&lt;&gt;"",'4 ป้อนข้อมูล'!C5619," ")</f>
        <v xml:space="preserve"> </v>
      </c>
      <c r="D5619" s="69" t="str">
        <f>IF('4 ป้อนข้อมูล'!D5619&lt;&gt;"",'4 ป้อนข้อมูล'!D5619," ")</f>
        <v xml:space="preserve"> </v>
      </c>
      <c r="E5619" s="71">
        <f>IF('4 ป้อนข้อมูล'!E5619&lt;'3 ค่าคะแนน'!$B$9,0,IF('4 ป้อนข้อมูล'!E5619&lt;'3 ค่าคะแนน'!$B$8,'3 ค่าคะแนน'!$E$9,IF('4 ป้อนข้อมูล'!E5619&lt;'3 ค่าคะแนน'!$B$7,'3 ค่าคะแนน'!$E$8,IF('4 ป้อนข้อมูล'!E5619&lt;'3 ค่าคะแนน'!$B$6,'3 ค่าคะแนน'!$E$7,IF('4 ป้อนข้อมูล'!E5619&lt;'3 ค่าคะแนน'!$B$5,'3 ค่าคะแนน'!$E$6,IF('4 ป้อนข้อมูล'!E5619&lt;'3 ค่าคะแนน'!$B$4,'3 ค่าคะแนน'!$E$5,'3 ค่าคะแนน'!$E$4))))))</f>
        <v>0</v>
      </c>
      <c r="F5619" s="109">
        <f>IF('4 ป้อนข้อมูล'!E5619&gt;=70,SUMIF(ปันส่วน!$A$5:$A$16,D5619,ปันส่วน!$F$5:$F$16),0)</f>
        <v>0</v>
      </c>
      <c r="G5619" s="109">
        <f>SUMIFS(ปันส่วน2!$C$3:$C$20,ปันส่วน2!$A$3:$A$20,D5619,ปันส่วน2!$B$3:$B$20,E5619)</f>
        <v>0</v>
      </c>
      <c r="H5619" s="109">
        <f t="shared" si="87"/>
        <v>0</v>
      </c>
    </row>
    <row r="5620" spans="1:8">
      <c r="A5620" s="69">
        <v>5617</v>
      </c>
      <c r="B5620" s="82" t="str">
        <f>IF('4 ป้อนข้อมูล'!B5620&lt;&gt;"",'4 ป้อนข้อมูล'!B5620," ")</f>
        <v xml:space="preserve"> </v>
      </c>
      <c r="C5620" s="81" t="str">
        <f>IF('4 ป้อนข้อมูล'!C5620&lt;&gt;"",'4 ป้อนข้อมูล'!C5620," ")</f>
        <v xml:space="preserve"> </v>
      </c>
      <c r="D5620" s="69" t="str">
        <f>IF('4 ป้อนข้อมูล'!D5620&lt;&gt;"",'4 ป้อนข้อมูล'!D5620," ")</f>
        <v xml:space="preserve"> </v>
      </c>
      <c r="E5620" s="71">
        <f>IF('4 ป้อนข้อมูล'!E5620&lt;'3 ค่าคะแนน'!$B$9,0,IF('4 ป้อนข้อมูล'!E5620&lt;'3 ค่าคะแนน'!$B$8,'3 ค่าคะแนน'!$E$9,IF('4 ป้อนข้อมูล'!E5620&lt;'3 ค่าคะแนน'!$B$7,'3 ค่าคะแนน'!$E$8,IF('4 ป้อนข้อมูล'!E5620&lt;'3 ค่าคะแนน'!$B$6,'3 ค่าคะแนน'!$E$7,IF('4 ป้อนข้อมูล'!E5620&lt;'3 ค่าคะแนน'!$B$5,'3 ค่าคะแนน'!$E$6,IF('4 ป้อนข้อมูล'!E5620&lt;'3 ค่าคะแนน'!$B$4,'3 ค่าคะแนน'!$E$5,'3 ค่าคะแนน'!$E$4))))))</f>
        <v>0</v>
      </c>
      <c r="F5620" s="109">
        <f>IF('4 ป้อนข้อมูล'!E5620&gt;=70,SUMIF(ปันส่วน!$A$5:$A$16,D5620,ปันส่วน!$F$5:$F$16),0)</f>
        <v>0</v>
      </c>
      <c r="G5620" s="109">
        <f>SUMIFS(ปันส่วน2!$C$3:$C$20,ปันส่วน2!$A$3:$A$20,D5620,ปันส่วน2!$B$3:$B$20,E5620)</f>
        <v>0</v>
      </c>
      <c r="H5620" s="109">
        <f t="shared" si="87"/>
        <v>0</v>
      </c>
    </row>
    <row r="5621" spans="1:8">
      <c r="A5621" s="69">
        <v>5618</v>
      </c>
      <c r="B5621" s="82" t="str">
        <f>IF('4 ป้อนข้อมูล'!B5621&lt;&gt;"",'4 ป้อนข้อมูล'!B5621," ")</f>
        <v xml:space="preserve"> </v>
      </c>
      <c r="C5621" s="81" t="str">
        <f>IF('4 ป้อนข้อมูล'!C5621&lt;&gt;"",'4 ป้อนข้อมูล'!C5621," ")</f>
        <v xml:space="preserve"> </v>
      </c>
      <c r="D5621" s="69" t="str">
        <f>IF('4 ป้อนข้อมูล'!D5621&lt;&gt;"",'4 ป้อนข้อมูล'!D5621," ")</f>
        <v xml:space="preserve"> </v>
      </c>
      <c r="E5621" s="71">
        <f>IF('4 ป้อนข้อมูล'!E5621&lt;'3 ค่าคะแนน'!$B$9,0,IF('4 ป้อนข้อมูล'!E5621&lt;'3 ค่าคะแนน'!$B$8,'3 ค่าคะแนน'!$E$9,IF('4 ป้อนข้อมูล'!E5621&lt;'3 ค่าคะแนน'!$B$7,'3 ค่าคะแนน'!$E$8,IF('4 ป้อนข้อมูล'!E5621&lt;'3 ค่าคะแนน'!$B$6,'3 ค่าคะแนน'!$E$7,IF('4 ป้อนข้อมูล'!E5621&lt;'3 ค่าคะแนน'!$B$5,'3 ค่าคะแนน'!$E$6,IF('4 ป้อนข้อมูล'!E5621&lt;'3 ค่าคะแนน'!$B$4,'3 ค่าคะแนน'!$E$5,'3 ค่าคะแนน'!$E$4))))))</f>
        <v>0</v>
      </c>
      <c r="F5621" s="109">
        <f>IF('4 ป้อนข้อมูล'!E5621&gt;=70,SUMIF(ปันส่วน!$A$5:$A$16,D5621,ปันส่วน!$F$5:$F$16),0)</f>
        <v>0</v>
      </c>
      <c r="G5621" s="109">
        <f>SUMIFS(ปันส่วน2!$C$3:$C$20,ปันส่วน2!$A$3:$A$20,D5621,ปันส่วน2!$B$3:$B$20,E5621)</f>
        <v>0</v>
      </c>
      <c r="H5621" s="109">
        <f t="shared" si="87"/>
        <v>0</v>
      </c>
    </row>
    <row r="5622" spans="1:8">
      <c r="A5622" s="69">
        <v>5619</v>
      </c>
      <c r="B5622" s="82" t="str">
        <f>IF('4 ป้อนข้อมูล'!B5622&lt;&gt;"",'4 ป้อนข้อมูล'!B5622," ")</f>
        <v xml:space="preserve"> </v>
      </c>
      <c r="C5622" s="81" t="str">
        <f>IF('4 ป้อนข้อมูล'!C5622&lt;&gt;"",'4 ป้อนข้อมูล'!C5622," ")</f>
        <v xml:space="preserve"> </v>
      </c>
      <c r="D5622" s="69" t="str">
        <f>IF('4 ป้อนข้อมูล'!D5622&lt;&gt;"",'4 ป้อนข้อมูล'!D5622," ")</f>
        <v xml:space="preserve"> </v>
      </c>
      <c r="E5622" s="71">
        <f>IF('4 ป้อนข้อมูล'!E5622&lt;'3 ค่าคะแนน'!$B$9,0,IF('4 ป้อนข้อมูล'!E5622&lt;'3 ค่าคะแนน'!$B$8,'3 ค่าคะแนน'!$E$9,IF('4 ป้อนข้อมูล'!E5622&lt;'3 ค่าคะแนน'!$B$7,'3 ค่าคะแนน'!$E$8,IF('4 ป้อนข้อมูล'!E5622&lt;'3 ค่าคะแนน'!$B$6,'3 ค่าคะแนน'!$E$7,IF('4 ป้อนข้อมูล'!E5622&lt;'3 ค่าคะแนน'!$B$5,'3 ค่าคะแนน'!$E$6,IF('4 ป้อนข้อมูล'!E5622&lt;'3 ค่าคะแนน'!$B$4,'3 ค่าคะแนน'!$E$5,'3 ค่าคะแนน'!$E$4))))))</f>
        <v>0</v>
      </c>
      <c r="F5622" s="109">
        <f>IF('4 ป้อนข้อมูล'!E5622&gt;=70,SUMIF(ปันส่วน!$A$5:$A$16,D5622,ปันส่วน!$F$5:$F$16),0)</f>
        <v>0</v>
      </c>
      <c r="G5622" s="109">
        <f>SUMIFS(ปันส่วน2!$C$3:$C$20,ปันส่วน2!$A$3:$A$20,D5622,ปันส่วน2!$B$3:$B$20,E5622)</f>
        <v>0</v>
      </c>
      <c r="H5622" s="109">
        <f t="shared" si="87"/>
        <v>0</v>
      </c>
    </row>
    <row r="5623" spans="1:8">
      <c r="A5623" s="69">
        <v>5620</v>
      </c>
      <c r="B5623" s="82" t="str">
        <f>IF('4 ป้อนข้อมูล'!B5623&lt;&gt;"",'4 ป้อนข้อมูล'!B5623," ")</f>
        <v xml:space="preserve"> </v>
      </c>
      <c r="C5623" s="81" t="str">
        <f>IF('4 ป้อนข้อมูล'!C5623&lt;&gt;"",'4 ป้อนข้อมูล'!C5623," ")</f>
        <v xml:space="preserve"> </v>
      </c>
      <c r="D5623" s="69" t="str">
        <f>IF('4 ป้อนข้อมูล'!D5623&lt;&gt;"",'4 ป้อนข้อมูล'!D5623," ")</f>
        <v xml:space="preserve"> </v>
      </c>
      <c r="E5623" s="71">
        <f>IF('4 ป้อนข้อมูล'!E5623&lt;'3 ค่าคะแนน'!$B$9,0,IF('4 ป้อนข้อมูล'!E5623&lt;'3 ค่าคะแนน'!$B$8,'3 ค่าคะแนน'!$E$9,IF('4 ป้อนข้อมูล'!E5623&lt;'3 ค่าคะแนน'!$B$7,'3 ค่าคะแนน'!$E$8,IF('4 ป้อนข้อมูล'!E5623&lt;'3 ค่าคะแนน'!$B$6,'3 ค่าคะแนน'!$E$7,IF('4 ป้อนข้อมูล'!E5623&lt;'3 ค่าคะแนน'!$B$5,'3 ค่าคะแนน'!$E$6,IF('4 ป้อนข้อมูล'!E5623&lt;'3 ค่าคะแนน'!$B$4,'3 ค่าคะแนน'!$E$5,'3 ค่าคะแนน'!$E$4))))))</f>
        <v>0</v>
      </c>
      <c r="F5623" s="109">
        <f>IF('4 ป้อนข้อมูล'!E5623&gt;=70,SUMIF(ปันส่วน!$A$5:$A$16,D5623,ปันส่วน!$F$5:$F$16),0)</f>
        <v>0</v>
      </c>
      <c r="G5623" s="109">
        <f>SUMIFS(ปันส่วน2!$C$3:$C$20,ปันส่วน2!$A$3:$A$20,D5623,ปันส่วน2!$B$3:$B$20,E5623)</f>
        <v>0</v>
      </c>
      <c r="H5623" s="109">
        <f t="shared" si="87"/>
        <v>0</v>
      </c>
    </row>
    <row r="5624" spans="1:8">
      <c r="A5624" s="69">
        <v>5621</v>
      </c>
      <c r="B5624" s="82" t="str">
        <f>IF('4 ป้อนข้อมูล'!B5624&lt;&gt;"",'4 ป้อนข้อมูล'!B5624," ")</f>
        <v xml:space="preserve"> </v>
      </c>
      <c r="C5624" s="81" t="str">
        <f>IF('4 ป้อนข้อมูล'!C5624&lt;&gt;"",'4 ป้อนข้อมูล'!C5624," ")</f>
        <v xml:space="preserve"> </v>
      </c>
      <c r="D5624" s="69" t="str">
        <f>IF('4 ป้อนข้อมูล'!D5624&lt;&gt;"",'4 ป้อนข้อมูล'!D5624," ")</f>
        <v xml:space="preserve"> </v>
      </c>
      <c r="E5624" s="71">
        <f>IF('4 ป้อนข้อมูล'!E5624&lt;'3 ค่าคะแนน'!$B$9,0,IF('4 ป้อนข้อมูล'!E5624&lt;'3 ค่าคะแนน'!$B$8,'3 ค่าคะแนน'!$E$9,IF('4 ป้อนข้อมูล'!E5624&lt;'3 ค่าคะแนน'!$B$7,'3 ค่าคะแนน'!$E$8,IF('4 ป้อนข้อมูล'!E5624&lt;'3 ค่าคะแนน'!$B$6,'3 ค่าคะแนน'!$E$7,IF('4 ป้อนข้อมูล'!E5624&lt;'3 ค่าคะแนน'!$B$5,'3 ค่าคะแนน'!$E$6,IF('4 ป้อนข้อมูล'!E5624&lt;'3 ค่าคะแนน'!$B$4,'3 ค่าคะแนน'!$E$5,'3 ค่าคะแนน'!$E$4))))))</f>
        <v>0</v>
      </c>
      <c r="F5624" s="109">
        <f>IF('4 ป้อนข้อมูล'!E5624&gt;=70,SUMIF(ปันส่วน!$A$5:$A$16,D5624,ปันส่วน!$F$5:$F$16),0)</f>
        <v>0</v>
      </c>
      <c r="G5624" s="109">
        <f>SUMIFS(ปันส่วน2!$C$3:$C$20,ปันส่วน2!$A$3:$A$20,D5624,ปันส่วน2!$B$3:$B$20,E5624)</f>
        <v>0</v>
      </c>
      <c r="H5624" s="109">
        <f t="shared" si="87"/>
        <v>0</v>
      </c>
    </row>
    <row r="5625" spans="1:8">
      <c r="A5625" s="69">
        <v>5622</v>
      </c>
      <c r="B5625" s="82" t="str">
        <f>IF('4 ป้อนข้อมูล'!B5625&lt;&gt;"",'4 ป้อนข้อมูล'!B5625," ")</f>
        <v xml:space="preserve"> </v>
      </c>
      <c r="C5625" s="81" t="str">
        <f>IF('4 ป้อนข้อมูล'!C5625&lt;&gt;"",'4 ป้อนข้อมูล'!C5625," ")</f>
        <v xml:space="preserve"> </v>
      </c>
      <c r="D5625" s="69" t="str">
        <f>IF('4 ป้อนข้อมูล'!D5625&lt;&gt;"",'4 ป้อนข้อมูล'!D5625," ")</f>
        <v xml:space="preserve"> </v>
      </c>
      <c r="E5625" s="71">
        <f>IF('4 ป้อนข้อมูล'!E5625&lt;'3 ค่าคะแนน'!$B$9,0,IF('4 ป้อนข้อมูล'!E5625&lt;'3 ค่าคะแนน'!$B$8,'3 ค่าคะแนน'!$E$9,IF('4 ป้อนข้อมูล'!E5625&lt;'3 ค่าคะแนน'!$B$7,'3 ค่าคะแนน'!$E$8,IF('4 ป้อนข้อมูล'!E5625&lt;'3 ค่าคะแนน'!$B$6,'3 ค่าคะแนน'!$E$7,IF('4 ป้อนข้อมูล'!E5625&lt;'3 ค่าคะแนน'!$B$5,'3 ค่าคะแนน'!$E$6,IF('4 ป้อนข้อมูล'!E5625&lt;'3 ค่าคะแนน'!$B$4,'3 ค่าคะแนน'!$E$5,'3 ค่าคะแนน'!$E$4))))))</f>
        <v>0</v>
      </c>
      <c r="F5625" s="109">
        <f>IF('4 ป้อนข้อมูล'!E5625&gt;=70,SUMIF(ปันส่วน!$A$5:$A$16,D5625,ปันส่วน!$F$5:$F$16),0)</f>
        <v>0</v>
      </c>
      <c r="G5625" s="109">
        <f>SUMIFS(ปันส่วน2!$C$3:$C$20,ปันส่วน2!$A$3:$A$20,D5625,ปันส่วน2!$B$3:$B$20,E5625)</f>
        <v>0</v>
      </c>
      <c r="H5625" s="109">
        <f t="shared" si="87"/>
        <v>0</v>
      </c>
    </row>
    <row r="5626" spans="1:8">
      <c r="A5626" s="69">
        <v>5623</v>
      </c>
      <c r="B5626" s="82" t="str">
        <f>IF('4 ป้อนข้อมูล'!B5626&lt;&gt;"",'4 ป้อนข้อมูล'!B5626," ")</f>
        <v xml:space="preserve"> </v>
      </c>
      <c r="C5626" s="81" t="str">
        <f>IF('4 ป้อนข้อมูล'!C5626&lt;&gt;"",'4 ป้อนข้อมูล'!C5626," ")</f>
        <v xml:space="preserve"> </v>
      </c>
      <c r="D5626" s="69" t="str">
        <f>IF('4 ป้อนข้อมูล'!D5626&lt;&gt;"",'4 ป้อนข้อมูล'!D5626," ")</f>
        <v xml:space="preserve"> </v>
      </c>
      <c r="E5626" s="71">
        <f>IF('4 ป้อนข้อมูล'!E5626&lt;'3 ค่าคะแนน'!$B$9,0,IF('4 ป้อนข้อมูล'!E5626&lt;'3 ค่าคะแนน'!$B$8,'3 ค่าคะแนน'!$E$9,IF('4 ป้อนข้อมูล'!E5626&lt;'3 ค่าคะแนน'!$B$7,'3 ค่าคะแนน'!$E$8,IF('4 ป้อนข้อมูล'!E5626&lt;'3 ค่าคะแนน'!$B$6,'3 ค่าคะแนน'!$E$7,IF('4 ป้อนข้อมูล'!E5626&lt;'3 ค่าคะแนน'!$B$5,'3 ค่าคะแนน'!$E$6,IF('4 ป้อนข้อมูล'!E5626&lt;'3 ค่าคะแนน'!$B$4,'3 ค่าคะแนน'!$E$5,'3 ค่าคะแนน'!$E$4))))))</f>
        <v>0</v>
      </c>
      <c r="F5626" s="109">
        <f>IF('4 ป้อนข้อมูล'!E5626&gt;=70,SUMIF(ปันส่วน!$A$5:$A$16,D5626,ปันส่วน!$F$5:$F$16),0)</f>
        <v>0</v>
      </c>
      <c r="G5626" s="109">
        <f>SUMIFS(ปันส่วน2!$C$3:$C$20,ปันส่วน2!$A$3:$A$20,D5626,ปันส่วน2!$B$3:$B$20,E5626)</f>
        <v>0</v>
      </c>
      <c r="H5626" s="109">
        <f t="shared" si="87"/>
        <v>0</v>
      </c>
    </row>
    <row r="5627" spans="1:8">
      <c r="A5627" s="69">
        <v>5624</v>
      </c>
      <c r="B5627" s="82" t="str">
        <f>IF('4 ป้อนข้อมูล'!B5627&lt;&gt;"",'4 ป้อนข้อมูล'!B5627," ")</f>
        <v xml:space="preserve"> </v>
      </c>
      <c r="C5627" s="81" t="str">
        <f>IF('4 ป้อนข้อมูล'!C5627&lt;&gt;"",'4 ป้อนข้อมูล'!C5627," ")</f>
        <v xml:space="preserve"> </v>
      </c>
      <c r="D5627" s="69" t="str">
        <f>IF('4 ป้อนข้อมูล'!D5627&lt;&gt;"",'4 ป้อนข้อมูล'!D5627," ")</f>
        <v xml:space="preserve"> </v>
      </c>
      <c r="E5627" s="71">
        <f>IF('4 ป้อนข้อมูล'!E5627&lt;'3 ค่าคะแนน'!$B$9,0,IF('4 ป้อนข้อมูล'!E5627&lt;'3 ค่าคะแนน'!$B$8,'3 ค่าคะแนน'!$E$9,IF('4 ป้อนข้อมูล'!E5627&lt;'3 ค่าคะแนน'!$B$7,'3 ค่าคะแนน'!$E$8,IF('4 ป้อนข้อมูล'!E5627&lt;'3 ค่าคะแนน'!$B$6,'3 ค่าคะแนน'!$E$7,IF('4 ป้อนข้อมูล'!E5627&lt;'3 ค่าคะแนน'!$B$5,'3 ค่าคะแนน'!$E$6,IF('4 ป้อนข้อมูล'!E5627&lt;'3 ค่าคะแนน'!$B$4,'3 ค่าคะแนน'!$E$5,'3 ค่าคะแนน'!$E$4))))))</f>
        <v>0</v>
      </c>
      <c r="F5627" s="109">
        <f>IF('4 ป้อนข้อมูล'!E5627&gt;=70,SUMIF(ปันส่วน!$A$5:$A$16,D5627,ปันส่วน!$F$5:$F$16),0)</f>
        <v>0</v>
      </c>
      <c r="G5627" s="109">
        <f>SUMIFS(ปันส่วน2!$C$3:$C$20,ปันส่วน2!$A$3:$A$20,D5627,ปันส่วน2!$B$3:$B$20,E5627)</f>
        <v>0</v>
      </c>
      <c r="H5627" s="109">
        <f t="shared" si="87"/>
        <v>0</v>
      </c>
    </row>
    <row r="5628" spans="1:8">
      <c r="A5628" s="69">
        <v>5625</v>
      </c>
      <c r="B5628" s="82" t="str">
        <f>IF('4 ป้อนข้อมูล'!B5628&lt;&gt;"",'4 ป้อนข้อมูล'!B5628," ")</f>
        <v xml:space="preserve"> </v>
      </c>
      <c r="C5628" s="81" t="str">
        <f>IF('4 ป้อนข้อมูล'!C5628&lt;&gt;"",'4 ป้อนข้อมูล'!C5628," ")</f>
        <v xml:space="preserve"> </v>
      </c>
      <c r="D5628" s="69" t="str">
        <f>IF('4 ป้อนข้อมูล'!D5628&lt;&gt;"",'4 ป้อนข้อมูล'!D5628," ")</f>
        <v xml:space="preserve"> </v>
      </c>
      <c r="E5628" s="71">
        <f>IF('4 ป้อนข้อมูล'!E5628&lt;'3 ค่าคะแนน'!$B$9,0,IF('4 ป้อนข้อมูล'!E5628&lt;'3 ค่าคะแนน'!$B$8,'3 ค่าคะแนน'!$E$9,IF('4 ป้อนข้อมูล'!E5628&lt;'3 ค่าคะแนน'!$B$7,'3 ค่าคะแนน'!$E$8,IF('4 ป้อนข้อมูล'!E5628&lt;'3 ค่าคะแนน'!$B$6,'3 ค่าคะแนน'!$E$7,IF('4 ป้อนข้อมูล'!E5628&lt;'3 ค่าคะแนน'!$B$5,'3 ค่าคะแนน'!$E$6,IF('4 ป้อนข้อมูล'!E5628&lt;'3 ค่าคะแนน'!$B$4,'3 ค่าคะแนน'!$E$5,'3 ค่าคะแนน'!$E$4))))))</f>
        <v>0</v>
      </c>
      <c r="F5628" s="109">
        <f>IF('4 ป้อนข้อมูล'!E5628&gt;=70,SUMIF(ปันส่วน!$A$5:$A$16,D5628,ปันส่วน!$F$5:$F$16),0)</f>
        <v>0</v>
      </c>
      <c r="G5628" s="109">
        <f>SUMIFS(ปันส่วน2!$C$3:$C$20,ปันส่วน2!$A$3:$A$20,D5628,ปันส่วน2!$B$3:$B$20,E5628)</f>
        <v>0</v>
      </c>
      <c r="H5628" s="109">
        <f t="shared" si="87"/>
        <v>0</v>
      </c>
    </row>
    <row r="5629" spans="1:8">
      <c r="A5629" s="69">
        <v>5626</v>
      </c>
      <c r="B5629" s="82" t="str">
        <f>IF('4 ป้อนข้อมูล'!B5629&lt;&gt;"",'4 ป้อนข้อมูล'!B5629," ")</f>
        <v xml:space="preserve"> </v>
      </c>
      <c r="C5629" s="81" t="str">
        <f>IF('4 ป้อนข้อมูล'!C5629&lt;&gt;"",'4 ป้อนข้อมูล'!C5629," ")</f>
        <v xml:space="preserve"> </v>
      </c>
      <c r="D5629" s="69" t="str">
        <f>IF('4 ป้อนข้อมูล'!D5629&lt;&gt;"",'4 ป้อนข้อมูล'!D5629," ")</f>
        <v xml:space="preserve"> </v>
      </c>
      <c r="E5629" s="71">
        <f>IF('4 ป้อนข้อมูล'!E5629&lt;'3 ค่าคะแนน'!$B$9,0,IF('4 ป้อนข้อมูล'!E5629&lt;'3 ค่าคะแนน'!$B$8,'3 ค่าคะแนน'!$E$9,IF('4 ป้อนข้อมูล'!E5629&lt;'3 ค่าคะแนน'!$B$7,'3 ค่าคะแนน'!$E$8,IF('4 ป้อนข้อมูล'!E5629&lt;'3 ค่าคะแนน'!$B$6,'3 ค่าคะแนน'!$E$7,IF('4 ป้อนข้อมูล'!E5629&lt;'3 ค่าคะแนน'!$B$5,'3 ค่าคะแนน'!$E$6,IF('4 ป้อนข้อมูล'!E5629&lt;'3 ค่าคะแนน'!$B$4,'3 ค่าคะแนน'!$E$5,'3 ค่าคะแนน'!$E$4))))))</f>
        <v>0</v>
      </c>
      <c r="F5629" s="109">
        <f>IF('4 ป้อนข้อมูล'!E5629&gt;=70,SUMIF(ปันส่วน!$A$5:$A$16,D5629,ปันส่วน!$F$5:$F$16),0)</f>
        <v>0</v>
      </c>
      <c r="G5629" s="109">
        <f>SUMIFS(ปันส่วน2!$C$3:$C$20,ปันส่วน2!$A$3:$A$20,D5629,ปันส่วน2!$B$3:$B$20,E5629)</f>
        <v>0</v>
      </c>
      <c r="H5629" s="109">
        <f t="shared" si="87"/>
        <v>0</v>
      </c>
    </row>
    <row r="5630" spans="1:8">
      <c r="A5630" s="69">
        <v>5627</v>
      </c>
      <c r="B5630" s="82" t="str">
        <f>IF('4 ป้อนข้อมูล'!B5630&lt;&gt;"",'4 ป้อนข้อมูล'!B5630," ")</f>
        <v xml:space="preserve"> </v>
      </c>
      <c r="C5630" s="81" t="str">
        <f>IF('4 ป้อนข้อมูล'!C5630&lt;&gt;"",'4 ป้อนข้อมูล'!C5630," ")</f>
        <v xml:space="preserve"> </v>
      </c>
      <c r="D5630" s="69" t="str">
        <f>IF('4 ป้อนข้อมูล'!D5630&lt;&gt;"",'4 ป้อนข้อมูล'!D5630," ")</f>
        <v xml:space="preserve"> </v>
      </c>
      <c r="E5630" s="71">
        <f>IF('4 ป้อนข้อมูล'!E5630&lt;'3 ค่าคะแนน'!$B$9,0,IF('4 ป้อนข้อมูล'!E5630&lt;'3 ค่าคะแนน'!$B$8,'3 ค่าคะแนน'!$E$9,IF('4 ป้อนข้อมูล'!E5630&lt;'3 ค่าคะแนน'!$B$7,'3 ค่าคะแนน'!$E$8,IF('4 ป้อนข้อมูล'!E5630&lt;'3 ค่าคะแนน'!$B$6,'3 ค่าคะแนน'!$E$7,IF('4 ป้อนข้อมูล'!E5630&lt;'3 ค่าคะแนน'!$B$5,'3 ค่าคะแนน'!$E$6,IF('4 ป้อนข้อมูล'!E5630&lt;'3 ค่าคะแนน'!$B$4,'3 ค่าคะแนน'!$E$5,'3 ค่าคะแนน'!$E$4))))))</f>
        <v>0</v>
      </c>
      <c r="F5630" s="109">
        <f>IF('4 ป้อนข้อมูล'!E5630&gt;=70,SUMIF(ปันส่วน!$A$5:$A$16,D5630,ปันส่วน!$F$5:$F$16),0)</f>
        <v>0</v>
      </c>
      <c r="G5630" s="109">
        <f>SUMIFS(ปันส่วน2!$C$3:$C$20,ปันส่วน2!$A$3:$A$20,D5630,ปันส่วน2!$B$3:$B$20,E5630)</f>
        <v>0</v>
      </c>
      <c r="H5630" s="109">
        <f t="shared" si="87"/>
        <v>0</v>
      </c>
    </row>
    <row r="5631" spans="1:8">
      <c r="A5631" s="69">
        <v>5628</v>
      </c>
      <c r="B5631" s="82" t="str">
        <f>IF('4 ป้อนข้อมูล'!B5631&lt;&gt;"",'4 ป้อนข้อมูล'!B5631," ")</f>
        <v xml:space="preserve"> </v>
      </c>
      <c r="C5631" s="81" t="str">
        <f>IF('4 ป้อนข้อมูล'!C5631&lt;&gt;"",'4 ป้อนข้อมูล'!C5631," ")</f>
        <v xml:space="preserve"> </v>
      </c>
      <c r="D5631" s="69" t="str">
        <f>IF('4 ป้อนข้อมูล'!D5631&lt;&gt;"",'4 ป้อนข้อมูล'!D5631," ")</f>
        <v xml:space="preserve"> </v>
      </c>
      <c r="E5631" s="71">
        <f>IF('4 ป้อนข้อมูล'!E5631&lt;'3 ค่าคะแนน'!$B$9,0,IF('4 ป้อนข้อมูล'!E5631&lt;'3 ค่าคะแนน'!$B$8,'3 ค่าคะแนน'!$E$9,IF('4 ป้อนข้อมูล'!E5631&lt;'3 ค่าคะแนน'!$B$7,'3 ค่าคะแนน'!$E$8,IF('4 ป้อนข้อมูล'!E5631&lt;'3 ค่าคะแนน'!$B$6,'3 ค่าคะแนน'!$E$7,IF('4 ป้อนข้อมูล'!E5631&lt;'3 ค่าคะแนน'!$B$5,'3 ค่าคะแนน'!$E$6,IF('4 ป้อนข้อมูล'!E5631&lt;'3 ค่าคะแนน'!$B$4,'3 ค่าคะแนน'!$E$5,'3 ค่าคะแนน'!$E$4))))))</f>
        <v>0</v>
      </c>
      <c r="F5631" s="109">
        <f>IF('4 ป้อนข้อมูล'!E5631&gt;=70,SUMIF(ปันส่วน!$A$5:$A$16,D5631,ปันส่วน!$F$5:$F$16),0)</f>
        <v>0</v>
      </c>
      <c r="G5631" s="109">
        <f>SUMIFS(ปันส่วน2!$C$3:$C$20,ปันส่วน2!$A$3:$A$20,D5631,ปันส่วน2!$B$3:$B$20,E5631)</f>
        <v>0</v>
      </c>
      <c r="H5631" s="109">
        <f t="shared" si="87"/>
        <v>0</v>
      </c>
    </row>
    <row r="5632" spans="1:8">
      <c r="A5632" s="69">
        <v>5629</v>
      </c>
      <c r="B5632" s="82" t="str">
        <f>IF('4 ป้อนข้อมูล'!B5632&lt;&gt;"",'4 ป้อนข้อมูล'!B5632," ")</f>
        <v xml:space="preserve"> </v>
      </c>
      <c r="C5632" s="81" t="str">
        <f>IF('4 ป้อนข้อมูล'!C5632&lt;&gt;"",'4 ป้อนข้อมูล'!C5632," ")</f>
        <v xml:space="preserve"> </v>
      </c>
      <c r="D5632" s="69" t="str">
        <f>IF('4 ป้อนข้อมูล'!D5632&lt;&gt;"",'4 ป้อนข้อมูล'!D5632," ")</f>
        <v xml:space="preserve"> </v>
      </c>
      <c r="E5632" s="71">
        <f>IF('4 ป้อนข้อมูล'!E5632&lt;'3 ค่าคะแนน'!$B$9,0,IF('4 ป้อนข้อมูล'!E5632&lt;'3 ค่าคะแนน'!$B$8,'3 ค่าคะแนน'!$E$9,IF('4 ป้อนข้อมูล'!E5632&lt;'3 ค่าคะแนน'!$B$7,'3 ค่าคะแนน'!$E$8,IF('4 ป้อนข้อมูล'!E5632&lt;'3 ค่าคะแนน'!$B$6,'3 ค่าคะแนน'!$E$7,IF('4 ป้อนข้อมูล'!E5632&lt;'3 ค่าคะแนน'!$B$5,'3 ค่าคะแนน'!$E$6,IF('4 ป้อนข้อมูล'!E5632&lt;'3 ค่าคะแนน'!$B$4,'3 ค่าคะแนน'!$E$5,'3 ค่าคะแนน'!$E$4))))))</f>
        <v>0</v>
      </c>
      <c r="F5632" s="109">
        <f>IF('4 ป้อนข้อมูล'!E5632&gt;=70,SUMIF(ปันส่วน!$A$5:$A$16,D5632,ปันส่วน!$F$5:$F$16),0)</f>
        <v>0</v>
      </c>
      <c r="G5632" s="109">
        <f>SUMIFS(ปันส่วน2!$C$3:$C$20,ปันส่วน2!$A$3:$A$20,D5632,ปันส่วน2!$B$3:$B$20,E5632)</f>
        <v>0</v>
      </c>
      <c r="H5632" s="109">
        <f t="shared" si="87"/>
        <v>0</v>
      </c>
    </row>
    <row r="5633" spans="1:8">
      <c r="A5633" s="69">
        <v>5630</v>
      </c>
      <c r="B5633" s="82" t="str">
        <f>IF('4 ป้อนข้อมูล'!B5633&lt;&gt;"",'4 ป้อนข้อมูล'!B5633," ")</f>
        <v xml:space="preserve"> </v>
      </c>
      <c r="C5633" s="81" t="str">
        <f>IF('4 ป้อนข้อมูล'!C5633&lt;&gt;"",'4 ป้อนข้อมูล'!C5633," ")</f>
        <v xml:space="preserve"> </v>
      </c>
      <c r="D5633" s="69" t="str">
        <f>IF('4 ป้อนข้อมูล'!D5633&lt;&gt;"",'4 ป้อนข้อมูล'!D5633," ")</f>
        <v xml:space="preserve"> </v>
      </c>
      <c r="E5633" s="71">
        <f>IF('4 ป้อนข้อมูล'!E5633&lt;'3 ค่าคะแนน'!$B$9,0,IF('4 ป้อนข้อมูล'!E5633&lt;'3 ค่าคะแนน'!$B$8,'3 ค่าคะแนน'!$E$9,IF('4 ป้อนข้อมูล'!E5633&lt;'3 ค่าคะแนน'!$B$7,'3 ค่าคะแนน'!$E$8,IF('4 ป้อนข้อมูล'!E5633&lt;'3 ค่าคะแนน'!$B$6,'3 ค่าคะแนน'!$E$7,IF('4 ป้อนข้อมูล'!E5633&lt;'3 ค่าคะแนน'!$B$5,'3 ค่าคะแนน'!$E$6,IF('4 ป้อนข้อมูล'!E5633&lt;'3 ค่าคะแนน'!$B$4,'3 ค่าคะแนน'!$E$5,'3 ค่าคะแนน'!$E$4))))))</f>
        <v>0</v>
      </c>
      <c r="F5633" s="109">
        <f>IF('4 ป้อนข้อมูล'!E5633&gt;=70,SUMIF(ปันส่วน!$A$5:$A$16,D5633,ปันส่วน!$F$5:$F$16),0)</f>
        <v>0</v>
      </c>
      <c r="G5633" s="109">
        <f>SUMIFS(ปันส่วน2!$C$3:$C$20,ปันส่วน2!$A$3:$A$20,D5633,ปันส่วน2!$B$3:$B$20,E5633)</f>
        <v>0</v>
      </c>
      <c r="H5633" s="109">
        <f t="shared" si="87"/>
        <v>0</v>
      </c>
    </row>
    <row r="5634" spans="1:8">
      <c r="A5634" s="69">
        <v>5631</v>
      </c>
      <c r="B5634" s="82" t="str">
        <f>IF('4 ป้อนข้อมูล'!B5634&lt;&gt;"",'4 ป้อนข้อมูล'!B5634," ")</f>
        <v xml:space="preserve"> </v>
      </c>
      <c r="C5634" s="81" t="str">
        <f>IF('4 ป้อนข้อมูล'!C5634&lt;&gt;"",'4 ป้อนข้อมูล'!C5634," ")</f>
        <v xml:space="preserve"> </v>
      </c>
      <c r="D5634" s="69" t="str">
        <f>IF('4 ป้อนข้อมูล'!D5634&lt;&gt;"",'4 ป้อนข้อมูล'!D5634," ")</f>
        <v xml:space="preserve"> </v>
      </c>
      <c r="E5634" s="71">
        <f>IF('4 ป้อนข้อมูล'!E5634&lt;'3 ค่าคะแนน'!$B$9,0,IF('4 ป้อนข้อมูล'!E5634&lt;'3 ค่าคะแนน'!$B$8,'3 ค่าคะแนน'!$E$9,IF('4 ป้อนข้อมูล'!E5634&lt;'3 ค่าคะแนน'!$B$7,'3 ค่าคะแนน'!$E$8,IF('4 ป้อนข้อมูล'!E5634&lt;'3 ค่าคะแนน'!$B$6,'3 ค่าคะแนน'!$E$7,IF('4 ป้อนข้อมูล'!E5634&lt;'3 ค่าคะแนน'!$B$5,'3 ค่าคะแนน'!$E$6,IF('4 ป้อนข้อมูล'!E5634&lt;'3 ค่าคะแนน'!$B$4,'3 ค่าคะแนน'!$E$5,'3 ค่าคะแนน'!$E$4))))))</f>
        <v>0</v>
      </c>
      <c r="F5634" s="109">
        <f>IF('4 ป้อนข้อมูล'!E5634&gt;=70,SUMIF(ปันส่วน!$A$5:$A$16,D5634,ปันส่วน!$F$5:$F$16),0)</f>
        <v>0</v>
      </c>
      <c r="G5634" s="109">
        <f>SUMIFS(ปันส่วน2!$C$3:$C$20,ปันส่วน2!$A$3:$A$20,D5634,ปันส่วน2!$B$3:$B$20,E5634)</f>
        <v>0</v>
      </c>
      <c r="H5634" s="109">
        <f t="shared" si="87"/>
        <v>0</v>
      </c>
    </row>
    <row r="5635" spans="1:8">
      <c r="A5635" s="69">
        <v>5632</v>
      </c>
      <c r="B5635" s="82" t="str">
        <f>IF('4 ป้อนข้อมูล'!B5635&lt;&gt;"",'4 ป้อนข้อมูล'!B5635," ")</f>
        <v xml:space="preserve"> </v>
      </c>
      <c r="C5635" s="81" t="str">
        <f>IF('4 ป้อนข้อมูล'!C5635&lt;&gt;"",'4 ป้อนข้อมูล'!C5635," ")</f>
        <v xml:space="preserve"> </v>
      </c>
      <c r="D5635" s="69" t="str">
        <f>IF('4 ป้อนข้อมูล'!D5635&lt;&gt;"",'4 ป้อนข้อมูล'!D5635," ")</f>
        <v xml:space="preserve"> </v>
      </c>
      <c r="E5635" s="71">
        <f>IF('4 ป้อนข้อมูล'!E5635&lt;'3 ค่าคะแนน'!$B$9,0,IF('4 ป้อนข้อมูล'!E5635&lt;'3 ค่าคะแนน'!$B$8,'3 ค่าคะแนน'!$E$9,IF('4 ป้อนข้อมูล'!E5635&lt;'3 ค่าคะแนน'!$B$7,'3 ค่าคะแนน'!$E$8,IF('4 ป้อนข้อมูล'!E5635&lt;'3 ค่าคะแนน'!$B$6,'3 ค่าคะแนน'!$E$7,IF('4 ป้อนข้อมูล'!E5635&lt;'3 ค่าคะแนน'!$B$5,'3 ค่าคะแนน'!$E$6,IF('4 ป้อนข้อมูล'!E5635&lt;'3 ค่าคะแนน'!$B$4,'3 ค่าคะแนน'!$E$5,'3 ค่าคะแนน'!$E$4))))))</f>
        <v>0</v>
      </c>
      <c r="F5635" s="109">
        <f>IF('4 ป้อนข้อมูล'!E5635&gt;=70,SUMIF(ปันส่วน!$A$5:$A$16,D5635,ปันส่วน!$F$5:$F$16),0)</f>
        <v>0</v>
      </c>
      <c r="G5635" s="109">
        <f>SUMIFS(ปันส่วน2!$C$3:$C$20,ปันส่วน2!$A$3:$A$20,D5635,ปันส่วน2!$B$3:$B$20,E5635)</f>
        <v>0</v>
      </c>
      <c r="H5635" s="109">
        <f t="shared" si="87"/>
        <v>0</v>
      </c>
    </row>
    <row r="5636" spans="1:8">
      <c r="A5636" s="69">
        <v>5633</v>
      </c>
      <c r="B5636" s="82" t="str">
        <f>IF('4 ป้อนข้อมูล'!B5636&lt;&gt;"",'4 ป้อนข้อมูล'!B5636," ")</f>
        <v xml:space="preserve"> </v>
      </c>
      <c r="C5636" s="81" t="str">
        <f>IF('4 ป้อนข้อมูล'!C5636&lt;&gt;"",'4 ป้อนข้อมูล'!C5636," ")</f>
        <v xml:space="preserve"> </v>
      </c>
      <c r="D5636" s="69" t="str">
        <f>IF('4 ป้อนข้อมูล'!D5636&lt;&gt;"",'4 ป้อนข้อมูล'!D5636," ")</f>
        <v xml:space="preserve"> </v>
      </c>
      <c r="E5636" s="71">
        <f>IF('4 ป้อนข้อมูล'!E5636&lt;'3 ค่าคะแนน'!$B$9,0,IF('4 ป้อนข้อมูล'!E5636&lt;'3 ค่าคะแนน'!$B$8,'3 ค่าคะแนน'!$E$9,IF('4 ป้อนข้อมูล'!E5636&lt;'3 ค่าคะแนน'!$B$7,'3 ค่าคะแนน'!$E$8,IF('4 ป้อนข้อมูล'!E5636&lt;'3 ค่าคะแนน'!$B$6,'3 ค่าคะแนน'!$E$7,IF('4 ป้อนข้อมูล'!E5636&lt;'3 ค่าคะแนน'!$B$5,'3 ค่าคะแนน'!$E$6,IF('4 ป้อนข้อมูล'!E5636&lt;'3 ค่าคะแนน'!$B$4,'3 ค่าคะแนน'!$E$5,'3 ค่าคะแนน'!$E$4))))))</f>
        <v>0</v>
      </c>
      <c r="F5636" s="109">
        <f>IF('4 ป้อนข้อมูล'!E5636&gt;=70,SUMIF(ปันส่วน!$A$5:$A$16,D5636,ปันส่วน!$F$5:$F$16),0)</f>
        <v>0</v>
      </c>
      <c r="G5636" s="109">
        <f>SUMIFS(ปันส่วน2!$C$3:$C$20,ปันส่วน2!$A$3:$A$20,D5636,ปันส่วน2!$B$3:$B$20,E5636)</f>
        <v>0</v>
      </c>
      <c r="H5636" s="109">
        <f t="shared" si="87"/>
        <v>0</v>
      </c>
    </row>
    <row r="5637" spans="1:8">
      <c r="A5637" s="69">
        <v>5634</v>
      </c>
      <c r="B5637" s="82" t="str">
        <f>IF('4 ป้อนข้อมูล'!B5637&lt;&gt;"",'4 ป้อนข้อมูล'!B5637," ")</f>
        <v xml:space="preserve"> </v>
      </c>
      <c r="C5637" s="81" t="str">
        <f>IF('4 ป้อนข้อมูล'!C5637&lt;&gt;"",'4 ป้อนข้อมูล'!C5637," ")</f>
        <v xml:space="preserve"> </v>
      </c>
      <c r="D5637" s="69" t="str">
        <f>IF('4 ป้อนข้อมูล'!D5637&lt;&gt;"",'4 ป้อนข้อมูล'!D5637," ")</f>
        <v xml:space="preserve"> </v>
      </c>
      <c r="E5637" s="71">
        <f>IF('4 ป้อนข้อมูล'!E5637&lt;'3 ค่าคะแนน'!$B$9,0,IF('4 ป้อนข้อมูล'!E5637&lt;'3 ค่าคะแนน'!$B$8,'3 ค่าคะแนน'!$E$9,IF('4 ป้อนข้อมูล'!E5637&lt;'3 ค่าคะแนน'!$B$7,'3 ค่าคะแนน'!$E$8,IF('4 ป้อนข้อมูล'!E5637&lt;'3 ค่าคะแนน'!$B$6,'3 ค่าคะแนน'!$E$7,IF('4 ป้อนข้อมูล'!E5637&lt;'3 ค่าคะแนน'!$B$5,'3 ค่าคะแนน'!$E$6,IF('4 ป้อนข้อมูล'!E5637&lt;'3 ค่าคะแนน'!$B$4,'3 ค่าคะแนน'!$E$5,'3 ค่าคะแนน'!$E$4))))))</f>
        <v>0</v>
      </c>
      <c r="F5637" s="109">
        <f>IF('4 ป้อนข้อมูล'!E5637&gt;=70,SUMIF(ปันส่วน!$A$5:$A$16,D5637,ปันส่วน!$F$5:$F$16),0)</f>
        <v>0</v>
      </c>
      <c r="G5637" s="109">
        <f>SUMIFS(ปันส่วน2!$C$3:$C$20,ปันส่วน2!$A$3:$A$20,D5637,ปันส่วน2!$B$3:$B$20,E5637)</f>
        <v>0</v>
      </c>
      <c r="H5637" s="109">
        <f t="shared" ref="H5637:H5700" si="88">SUM(F5637:G5637)</f>
        <v>0</v>
      </c>
    </row>
    <row r="5638" spans="1:8">
      <c r="A5638" s="69">
        <v>5635</v>
      </c>
      <c r="B5638" s="82" t="str">
        <f>IF('4 ป้อนข้อมูล'!B5638&lt;&gt;"",'4 ป้อนข้อมูล'!B5638," ")</f>
        <v xml:space="preserve"> </v>
      </c>
      <c r="C5638" s="81" t="str">
        <f>IF('4 ป้อนข้อมูล'!C5638&lt;&gt;"",'4 ป้อนข้อมูล'!C5638," ")</f>
        <v xml:space="preserve"> </v>
      </c>
      <c r="D5638" s="69" t="str">
        <f>IF('4 ป้อนข้อมูล'!D5638&lt;&gt;"",'4 ป้อนข้อมูล'!D5638," ")</f>
        <v xml:space="preserve"> </v>
      </c>
      <c r="E5638" s="71">
        <f>IF('4 ป้อนข้อมูล'!E5638&lt;'3 ค่าคะแนน'!$B$9,0,IF('4 ป้อนข้อมูล'!E5638&lt;'3 ค่าคะแนน'!$B$8,'3 ค่าคะแนน'!$E$9,IF('4 ป้อนข้อมูล'!E5638&lt;'3 ค่าคะแนน'!$B$7,'3 ค่าคะแนน'!$E$8,IF('4 ป้อนข้อมูล'!E5638&lt;'3 ค่าคะแนน'!$B$6,'3 ค่าคะแนน'!$E$7,IF('4 ป้อนข้อมูล'!E5638&lt;'3 ค่าคะแนน'!$B$5,'3 ค่าคะแนน'!$E$6,IF('4 ป้อนข้อมูล'!E5638&lt;'3 ค่าคะแนน'!$B$4,'3 ค่าคะแนน'!$E$5,'3 ค่าคะแนน'!$E$4))))))</f>
        <v>0</v>
      </c>
      <c r="F5638" s="109">
        <f>IF('4 ป้อนข้อมูล'!E5638&gt;=70,SUMIF(ปันส่วน!$A$5:$A$16,D5638,ปันส่วน!$F$5:$F$16),0)</f>
        <v>0</v>
      </c>
      <c r="G5638" s="109">
        <f>SUMIFS(ปันส่วน2!$C$3:$C$20,ปันส่วน2!$A$3:$A$20,D5638,ปันส่วน2!$B$3:$B$20,E5638)</f>
        <v>0</v>
      </c>
      <c r="H5638" s="109">
        <f t="shared" si="88"/>
        <v>0</v>
      </c>
    </row>
    <row r="5639" spans="1:8">
      <c r="A5639" s="69">
        <v>5636</v>
      </c>
      <c r="B5639" s="82" t="str">
        <f>IF('4 ป้อนข้อมูล'!B5639&lt;&gt;"",'4 ป้อนข้อมูล'!B5639," ")</f>
        <v xml:space="preserve"> </v>
      </c>
      <c r="C5639" s="81" t="str">
        <f>IF('4 ป้อนข้อมูล'!C5639&lt;&gt;"",'4 ป้อนข้อมูล'!C5639," ")</f>
        <v xml:space="preserve"> </v>
      </c>
      <c r="D5639" s="69" t="str">
        <f>IF('4 ป้อนข้อมูล'!D5639&lt;&gt;"",'4 ป้อนข้อมูล'!D5639," ")</f>
        <v xml:space="preserve"> </v>
      </c>
      <c r="E5639" s="71">
        <f>IF('4 ป้อนข้อมูล'!E5639&lt;'3 ค่าคะแนน'!$B$9,0,IF('4 ป้อนข้อมูล'!E5639&lt;'3 ค่าคะแนน'!$B$8,'3 ค่าคะแนน'!$E$9,IF('4 ป้อนข้อมูล'!E5639&lt;'3 ค่าคะแนน'!$B$7,'3 ค่าคะแนน'!$E$8,IF('4 ป้อนข้อมูล'!E5639&lt;'3 ค่าคะแนน'!$B$6,'3 ค่าคะแนน'!$E$7,IF('4 ป้อนข้อมูล'!E5639&lt;'3 ค่าคะแนน'!$B$5,'3 ค่าคะแนน'!$E$6,IF('4 ป้อนข้อมูล'!E5639&lt;'3 ค่าคะแนน'!$B$4,'3 ค่าคะแนน'!$E$5,'3 ค่าคะแนน'!$E$4))))))</f>
        <v>0</v>
      </c>
      <c r="F5639" s="109">
        <f>IF('4 ป้อนข้อมูล'!E5639&gt;=70,SUMIF(ปันส่วน!$A$5:$A$16,D5639,ปันส่วน!$F$5:$F$16),0)</f>
        <v>0</v>
      </c>
      <c r="G5639" s="109">
        <f>SUMIFS(ปันส่วน2!$C$3:$C$20,ปันส่วน2!$A$3:$A$20,D5639,ปันส่วน2!$B$3:$B$20,E5639)</f>
        <v>0</v>
      </c>
      <c r="H5639" s="109">
        <f t="shared" si="88"/>
        <v>0</v>
      </c>
    </row>
    <row r="5640" spans="1:8">
      <c r="A5640" s="69">
        <v>5637</v>
      </c>
      <c r="B5640" s="82" t="str">
        <f>IF('4 ป้อนข้อมูล'!B5640&lt;&gt;"",'4 ป้อนข้อมูล'!B5640," ")</f>
        <v xml:space="preserve"> </v>
      </c>
      <c r="C5640" s="81" t="str">
        <f>IF('4 ป้อนข้อมูล'!C5640&lt;&gt;"",'4 ป้อนข้อมูล'!C5640," ")</f>
        <v xml:space="preserve"> </v>
      </c>
      <c r="D5640" s="69" t="str">
        <f>IF('4 ป้อนข้อมูล'!D5640&lt;&gt;"",'4 ป้อนข้อมูล'!D5640," ")</f>
        <v xml:space="preserve"> </v>
      </c>
      <c r="E5640" s="71">
        <f>IF('4 ป้อนข้อมูล'!E5640&lt;'3 ค่าคะแนน'!$B$9,0,IF('4 ป้อนข้อมูล'!E5640&lt;'3 ค่าคะแนน'!$B$8,'3 ค่าคะแนน'!$E$9,IF('4 ป้อนข้อมูล'!E5640&lt;'3 ค่าคะแนน'!$B$7,'3 ค่าคะแนน'!$E$8,IF('4 ป้อนข้อมูล'!E5640&lt;'3 ค่าคะแนน'!$B$6,'3 ค่าคะแนน'!$E$7,IF('4 ป้อนข้อมูล'!E5640&lt;'3 ค่าคะแนน'!$B$5,'3 ค่าคะแนน'!$E$6,IF('4 ป้อนข้อมูล'!E5640&lt;'3 ค่าคะแนน'!$B$4,'3 ค่าคะแนน'!$E$5,'3 ค่าคะแนน'!$E$4))))))</f>
        <v>0</v>
      </c>
      <c r="F5640" s="109">
        <f>IF('4 ป้อนข้อมูล'!E5640&gt;=70,SUMIF(ปันส่วน!$A$5:$A$16,D5640,ปันส่วน!$F$5:$F$16),0)</f>
        <v>0</v>
      </c>
      <c r="G5640" s="109">
        <f>SUMIFS(ปันส่วน2!$C$3:$C$20,ปันส่วน2!$A$3:$A$20,D5640,ปันส่วน2!$B$3:$B$20,E5640)</f>
        <v>0</v>
      </c>
      <c r="H5640" s="109">
        <f t="shared" si="88"/>
        <v>0</v>
      </c>
    </row>
    <row r="5641" spans="1:8">
      <c r="A5641" s="69">
        <v>5638</v>
      </c>
      <c r="B5641" s="82" t="str">
        <f>IF('4 ป้อนข้อมูล'!B5641&lt;&gt;"",'4 ป้อนข้อมูล'!B5641," ")</f>
        <v xml:space="preserve"> </v>
      </c>
      <c r="C5641" s="81" t="str">
        <f>IF('4 ป้อนข้อมูล'!C5641&lt;&gt;"",'4 ป้อนข้อมูล'!C5641," ")</f>
        <v xml:space="preserve"> </v>
      </c>
      <c r="D5641" s="69" t="str">
        <f>IF('4 ป้อนข้อมูล'!D5641&lt;&gt;"",'4 ป้อนข้อมูล'!D5641," ")</f>
        <v xml:space="preserve"> </v>
      </c>
      <c r="E5641" s="71">
        <f>IF('4 ป้อนข้อมูล'!E5641&lt;'3 ค่าคะแนน'!$B$9,0,IF('4 ป้อนข้อมูล'!E5641&lt;'3 ค่าคะแนน'!$B$8,'3 ค่าคะแนน'!$E$9,IF('4 ป้อนข้อมูล'!E5641&lt;'3 ค่าคะแนน'!$B$7,'3 ค่าคะแนน'!$E$8,IF('4 ป้อนข้อมูล'!E5641&lt;'3 ค่าคะแนน'!$B$6,'3 ค่าคะแนน'!$E$7,IF('4 ป้อนข้อมูล'!E5641&lt;'3 ค่าคะแนน'!$B$5,'3 ค่าคะแนน'!$E$6,IF('4 ป้อนข้อมูล'!E5641&lt;'3 ค่าคะแนน'!$B$4,'3 ค่าคะแนน'!$E$5,'3 ค่าคะแนน'!$E$4))))))</f>
        <v>0</v>
      </c>
      <c r="F5641" s="109">
        <f>IF('4 ป้อนข้อมูล'!E5641&gt;=70,SUMIF(ปันส่วน!$A$5:$A$16,D5641,ปันส่วน!$F$5:$F$16),0)</f>
        <v>0</v>
      </c>
      <c r="G5641" s="109">
        <f>SUMIFS(ปันส่วน2!$C$3:$C$20,ปันส่วน2!$A$3:$A$20,D5641,ปันส่วน2!$B$3:$B$20,E5641)</f>
        <v>0</v>
      </c>
      <c r="H5641" s="109">
        <f t="shared" si="88"/>
        <v>0</v>
      </c>
    </row>
    <row r="5642" spans="1:8">
      <c r="A5642" s="69">
        <v>5639</v>
      </c>
      <c r="B5642" s="82" t="str">
        <f>IF('4 ป้อนข้อมูล'!B5642&lt;&gt;"",'4 ป้อนข้อมูล'!B5642," ")</f>
        <v xml:space="preserve"> </v>
      </c>
      <c r="C5642" s="81" t="str">
        <f>IF('4 ป้อนข้อมูล'!C5642&lt;&gt;"",'4 ป้อนข้อมูล'!C5642," ")</f>
        <v xml:space="preserve"> </v>
      </c>
      <c r="D5642" s="69" t="str">
        <f>IF('4 ป้อนข้อมูล'!D5642&lt;&gt;"",'4 ป้อนข้อมูล'!D5642," ")</f>
        <v xml:space="preserve"> </v>
      </c>
      <c r="E5642" s="71">
        <f>IF('4 ป้อนข้อมูล'!E5642&lt;'3 ค่าคะแนน'!$B$9,0,IF('4 ป้อนข้อมูล'!E5642&lt;'3 ค่าคะแนน'!$B$8,'3 ค่าคะแนน'!$E$9,IF('4 ป้อนข้อมูล'!E5642&lt;'3 ค่าคะแนน'!$B$7,'3 ค่าคะแนน'!$E$8,IF('4 ป้อนข้อมูล'!E5642&lt;'3 ค่าคะแนน'!$B$6,'3 ค่าคะแนน'!$E$7,IF('4 ป้อนข้อมูล'!E5642&lt;'3 ค่าคะแนน'!$B$5,'3 ค่าคะแนน'!$E$6,IF('4 ป้อนข้อมูล'!E5642&lt;'3 ค่าคะแนน'!$B$4,'3 ค่าคะแนน'!$E$5,'3 ค่าคะแนน'!$E$4))))))</f>
        <v>0</v>
      </c>
      <c r="F5642" s="109">
        <f>IF('4 ป้อนข้อมูล'!E5642&gt;=70,SUMIF(ปันส่วน!$A$5:$A$16,D5642,ปันส่วน!$F$5:$F$16),0)</f>
        <v>0</v>
      </c>
      <c r="G5642" s="109">
        <f>SUMIFS(ปันส่วน2!$C$3:$C$20,ปันส่วน2!$A$3:$A$20,D5642,ปันส่วน2!$B$3:$B$20,E5642)</f>
        <v>0</v>
      </c>
      <c r="H5642" s="109">
        <f t="shared" si="88"/>
        <v>0</v>
      </c>
    </row>
    <row r="5643" spans="1:8">
      <c r="A5643" s="69">
        <v>5640</v>
      </c>
      <c r="B5643" s="82" t="str">
        <f>IF('4 ป้อนข้อมูล'!B5643&lt;&gt;"",'4 ป้อนข้อมูล'!B5643," ")</f>
        <v xml:space="preserve"> </v>
      </c>
      <c r="C5643" s="81" t="str">
        <f>IF('4 ป้อนข้อมูล'!C5643&lt;&gt;"",'4 ป้อนข้อมูล'!C5643," ")</f>
        <v xml:space="preserve"> </v>
      </c>
      <c r="D5643" s="69" t="str">
        <f>IF('4 ป้อนข้อมูล'!D5643&lt;&gt;"",'4 ป้อนข้อมูล'!D5643," ")</f>
        <v xml:space="preserve"> </v>
      </c>
      <c r="E5643" s="71">
        <f>IF('4 ป้อนข้อมูล'!E5643&lt;'3 ค่าคะแนน'!$B$9,0,IF('4 ป้อนข้อมูล'!E5643&lt;'3 ค่าคะแนน'!$B$8,'3 ค่าคะแนน'!$E$9,IF('4 ป้อนข้อมูล'!E5643&lt;'3 ค่าคะแนน'!$B$7,'3 ค่าคะแนน'!$E$8,IF('4 ป้อนข้อมูล'!E5643&lt;'3 ค่าคะแนน'!$B$6,'3 ค่าคะแนน'!$E$7,IF('4 ป้อนข้อมูล'!E5643&lt;'3 ค่าคะแนน'!$B$5,'3 ค่าคะแนน'!$E$6,IF('4 ป้อนข้อมูล'!E5643&lt;'3 ค่าคะแนน'!$B$4,'3 ค่าคะแนน'!$E$5,'3 ค่าคะแนน'!$E$4))))))</f>
        <v>0</v>
      </c>
      <c r="F5643" s="109">
        <f>IF('4 ป้อนข้อมูล'!E5643&gt;=70,SUMIF(ปันส่วน!$A$5:$A$16,D5643,ปันส่วน!$F$5:$F$16),0)</f>
        <v>0</v>
      </c>
      <c r="G5643" s="109">
        <f>SUMIFS(ปันส่วน2!$C$3:$C$20,ปันส่วน2!$A$3:$A$20,D5643,ปันส่วน2!$B$3:$B$20,E5643)</f>
        <v>0</v>
      </c>
      <c r="H5643" s="109">
        <f t="shared" si="88"/>
        <v>0</v>
      </c>
    </row>
    <row r="5644" spans="1:8">
      <c r="A5644" s="69">
        <v>5641</v>
      </c>
      <c r="B5644" s="82" t="str">
        <f>IF('4 ป้อนข้อมูล'!B5644&lt;&gt;"",'4 ป้อนข้อมูล'!B5644," ")</f>
        <v xml:space="preserve"> </v>
      </c>
      <c r="C5644" s="81" t="str">
        <f>IF('4 ป้อนข้อมูล'!C5644&lt;&gt;"",'4 ป้อนข้อมูล'!C5644," ")</f>
        <v xml:space="preserve"> </v>
      </c>
      <c r="D5644" s="69" t="str">
        <f>IF('4 ป้อนข้อมูล'!D5644&lt;&gt;"",'4 ป้อนข้อมูล'!D5644," ")</f>
        <v xml:space="preserve"> </v>
      </c>
      <c r="E5644" s="71">
        <f>IF('4 ป้อนข้อมูล'!E5644&lt;'3 ค่าคะแนน'!$B$9,0,IF('4 ป้อนข้อมูล'!E5644&lt;'3 ค่าคะแนน'!$B$8,'3 ค่าคะแนน'!$E$9,IF('4 ป้อนข้อมูล'!E5644&lt;'3 ค่าคะแนน'!$B$7,'3 ค่าคะแนน'!$E$8,IF('4 ป้อนข้อมูล'!E5644&lt;'3 ค่าคะแนน'!$B$6,'3 ค่าคะแนน'!$E$7,IF('4 ป้อนข้อมูล'!E5644&lt;'3 ค่าคะแนน'!$B$5,'3 ค่าคะแนน'!$E$6,IF('4 ป้อนข้อมูล'!E5644&lt;'3 ค่าคะแนน'!$B$4,'3 ค่าคะแนน'!$E$5,'3 ค่าคะแนน'!$E$4))))))</f>
        <v>0</v>
      </c>
      <c r="F5644" s="109">
        <f>IF('4 ป้อนข้อมูล'!E5644&gt;=70,SUMIF(ปันส่วน!$A$5:$A$16,D5644,ปันส่วน!$F$5:$F$16),0)</f>
        <v>0</v>
      </c>
      <c r="G5644" s="109">
        <f>SUMIFS(ปันส่วน2!$C$3:$C$20,ปันส่วน2!$A$3:$A$20,D5644,ปันส่วน2!$B$3:$B$20,E5644)</f>
        <v>0</v>
      </c>
      <c r="H5644" s="109">
        <f t="shared" si="88"/>
        <v>0</v>
      </c>
    </row>
    <row r="5645" spans="1:8">
      <c r="A5645" s="69">
        <v>5642</v>
      </c>
      <c r="B5645" s="82" t="str">
        <f>IF('4 ป้อนข้อมูล'!B5645&lt;&gt;"",'4 ป้อนข้อมูล'!B5645," ")</f>
        <v xml:space="preserve"> </v>
      </c>
      <c r="C5645" s="81" t="str">
        <f>IF('4 ป้อนข้อมูล'!C5645&lt;&gt;"",'4 ป้อนข้อมูล'!C5645," ")</f>
        <v xml:space="preserve"> </v>
      </c>
      <c r="D5645" s="69" t="str">
        <f>IF('4 ป้อนข้อมูล'!D5645&lt;&gt;"",'4 ป้อนข้อมูล'!D5645," ")</f>
        <v xml:space="preserve"> </v>
      </c>
      <c r="E5645" s="71">
        <f>IF('4 ป้อนข้อมูล'!E5645&lt;'3 ค่าคะแนน'!$B$9,0,IF('4 ป้อนข้อมูล'!E5645&lt;'3 ค่าคะแนน'!$B$8,'3 ค่าคะแนน'!$E$9,IF('4 ป้อนข้อมูล'!E5645&lt;'3 ค่าคะแนน'!$B$7,'3 ค่าคะแนน'!$E$8,IF('4 ป้อนข้อมูล'!E5645&lt;'3 ค่าคะแนน'!$B$6,'3 ค่าคะแนน'!$E$7,IF('4 ป้อนข้อมูล'!E5645&lt;'3 ค่าคะแนน'!$B$5,'3 ค่าคะแนน'!$E$6,IF('4 ป้อนข้อมูล'!E5645&lt;'3 ค่าคะแนน'!$B$4,'3 ค่าคะแนน'!$E$5,'3 ค่าคะแนน'!$E$4))))))</f>
        <v>0</v>
      </c>
      <c r="F5645" s="109">
        <f>IF('4 ป้อนข้อมูล'!E5645&gt;=70,SUMIF(ปันส่วน!$A$5:$A$16,D5645,ปันส่วน!$F$5:$F$16),0)</f>
        <v>0</v>
      </c>
      <c r="G5645" s="109">
        <f>SUMIFS(ปันส่วน2!$C$3:$C$20,ปันส่วน2!$A$3:$A$20,D5645,ปันส่วน2!$B$3:$B$20,E5645)</f>
        <v>0</v>
      </c>
      <c r="H5645" s="109">
        <f t="shared" si="88"/>
        <v>0</v>
      </c>
    </row>
    <row r="5646" spans="1:8">
      <c r="A5646" s="69">
        <v>5643</v>
      </c>
      <c r="B5646" s="82" t="str">
        <f>IF('4 ป้อนข้อมูล'!B5646&lt;&gt;"",'4 ป้อนข้อมูล'!B5646," ")</f>
        <v xml:space="preserve"> </v>
      </c>
      <c r="C5646" s="81" t="str">
        <f>IF('4 ป้อนข้อมูล'!C5646&lt;&gt;"",'4 ป้อนข้อมูล'!C5646," ")</f>
        <v xml:space="preserve"> </v>
      </c>
      <c r="D5646" s="69" t="str">
        <f>IF('4 ป้อนข้อมูล'!D5646&lt;&gt;"",'4 ป้อนข้อมูล'!D5646," ")</f>
        <v xml:space="preserve"> </v>
      </c>
      <c r="E5646" s="71">
        <f>IF('4 ป้อนข้อมูล'!E5646&lt;'3 ค่าคะแนน'!$B$9,0,IF('4 ป้อนข้อมูล'!E5646&lt;'3 ค่าคะแนน'!$B$8,'3 ค่าคะแนน'!$E$9,IF('4 ป้อนข้อมูล'!E5646&lt;'3 ค่าคะแนน'!$B$7,'3 ค่าคะแนน'!$E$8,IF('4 ป้อนข้อมูล'!E5646&lt;'3 ค่าคะแนน'!$B$6,'3 ค่าคะแนน'!$E$7,IF('4 ป้อนข้อมูล'!E5646&lt;'3 ค่าคะแนน'!$B$5,'3 ค่าคะแนน'!$E$6,IF('4 ป้อนข้อมูล'!E5646&lt;'3 ค่าคะแนน'!$B$4,'3 ค่าคะแนน'!$E$5,'3 ค่าคะแนน'!$E$4))))))</f>
        <v>0</v>
      </c>
      <c r="F5646" s="109">
        <f>IF('4 ป้อนข้อมูล'!E5646&gt;=70,SUMIF(ปันส่วน!$A$5:$A$16,D5646,ปันส่วน!$F$5:$F$16),0)</f>
        <v>0</v>
      </c>
      <c r="G5646" s="109">
        <f>SUMIFS(ปันส่วน2!$C$3:$C$20,ปันส่วน2!$A$3:$A$20,D5646,ปันส่วน2!$B$3:$B$20,E5646)</f>
        <v>0</v>
      </c>
      <c r="H5646" s="109">
        <f t="shared" si="88"/>
        <v>0</v>
      </c>
    </row>
    <row r="5647" spans="1:8">
      <c r="A5647" s="69">
        <v>5644</v>
      </c>
      <c r="B5647" s="82" t="str">
        <f>IF('4 ป้อนข้อมูล'!B5647&lt;&gt;"",'4 ป้อนข้อมูล'!B5647," ")</f>
        <v xml:space="preserve"> </v>
      </c>
      <c r="C5647" s="81" t="str">
        <f>IF('4 ป้อนข้อมูล'!C5647&lt;&gt;"",'4 ป้อนข้อมูล'!C5647," ")</f>
        <v xml:space="preserve"> </v>
      </c>
      <c r="D5647" s="69" t="str">
        <f>IF('4 ป้อนข้อมูล'!D5647&lt;&gt;"",'4 ป้อนข้อมูล'!D5647," ")</f>
        <v xml:space="preserve"> </v>
      </c>
      <c r="E5647" s="71">
        <f>IF('4 ป้อนข้อมูล'!E5647&lt;'3 ค่าคะแนน'!$B$9,0,IF('4 ป้อนข้อมูล'!E5647&lt;'3 ค่าคะแนน'!$B$8,'3 ค่าคะแนน'!$E$9,IF('4 ป้อนข้อมูล'!E5647&lt;'3 ค่าคะแนน'!$B$7,'3 ค่าคะแนน'!$E$8,IF('4 ป้อนข้อมูล'!E5647&lt;'3 ค่าคะแนน'!$B$6,'3 ค่าคะแนน'!$E$7,IF('4 ป้อนข้อมูล'!E5647&lt;'3 ค่าคะแนน'!$B$5,'3 ค่าคะแนน'!$E$6,IF('4 ป้อนข้อมูล'!E5647&lt;'3 ค่าคะแนน'!$B$4,'3 ค่าคะแนน'!$E$5,'3 ค่าคะแนน'!$E$4))))))</f>
        <v>0</v>
      </c>
      <c r="F5647" s="109">
        <f>IF('4 ป้อนข้อมูล'!E5647&gt;=70,SUMIF(ปันส่วน!$A$5:$A$16,D5647,ปันส่วน!$F$5:$F$16),0)</f>
        <v>0</v>
      </c>
      <c r="G5647" s="109">
        <f>SUMIFS(ปันส่วน2!$C$3:$C$20,ปันส่วน2!$A$3:$A$20,D5647,ปันส่วน2!$B$3:$B$20,E5647)</f>
        <v>0</v>
      </c>
      <c r="H5647" s="109">
        <f t="shared" si="88"/>
        <v>0</v>
      </c>
    </row>
    <row r="5648" spans="1:8">
      <c r="A5648" s="69">
        <v>5645</v>
      </c>
      <c r="B5648" s="82" t="str">
        <f>IF('4 ป้อนข้อมูล'!B5648&lt;&gt;"",'4 ป้อนข้อมูล'!B5648," ")</f>
        <v xml:space="preserve"> </v>
      </c>
      <c r="C5648" s="81" t="str">
        <f>IF('4 ป้อนข้อมูล'!C5648&lt;&gt;"",'4 ป้อนข้อมูล'!C5648," ")</f>
        <v xml:space="preserve"> </v>
      </c>
      <c r="D5648" s="69" t="str">
        <f>IF('4 ป้อนข้อมูล'!D5648&lt;&gt;"",'4 ป้อนข้อมูล'!D5648," ")</f>
        <v xml:space="preserve"> </v>
      </c>
      <c r="E5648" s="71">
        <f>IF('4 ป้อนข้อมูล'!E5648&lt;'3 ค่าคะแนน'!$B$9,0,IF('4 ป้อนข้อมูล'!E5648&lt;'3 ค่าคะแนน'!$B$8,'3 ค่าคะแนน'!$E$9,IF('4 ป้อนข้อมูล'!E5648&lt;'3 ค่าคะแนน'!$B$7,'3 ค่าคะแนน'!$E$8,IF('4 ป้อนข้อมูล'!E5648&lt;'3 ค่าคะแนน'!$B$6,'3 ค่าคะแนน'!$E$7,IF('4 ป้อนข้อมูล'!E5648&lt;'3 ค่าคะแนน'!$B$5,'3 ค่าคะแนน'!$E$6,IF('4 ป้อนข้อมูล'!E5648&lt;'3 ค่าคะแนน'!$B$4,'3 ค่าคะแนน'!$E$5,'3 ค่าคะแนน'!$E$4))))))</f>
        <v>0</v>
      </c>
      <c r="F5648" s="109">
        <f>IF('4 ป้อนข้อมูล'!E5648&gt;=70,SUMIF(ปันส่วน!$A$5:$A$16,D5648,ปันส่วน!$F$5:$F$16),0)</f>
        <v>0</v>
      </c>
      <c r="G5648" s="109">
        <f>SUMIFS(ปันส่วน2!$C$3:$C$20,ปันส่วน2!$A$3:$A$20,D5648,ปันส่วน2!$B$3:$B$20,E5648)</f>
        <v>0</v>
      </c>
      <c r="H5648" s="109">
        <f t="shared" si="88"/>
        <v>0</v>
      </c>
    </row>
    <row r="5649" spans="1:8">
      <c r="A5649" s="69">
        <v>5646</v>
      </c>
      <c r="B5649" s="82" t="str">
        <f>IF('4 ป้อนข้อมูล'!B5649&lt;&gt;"",'4 ป้อนข้อมูล'!B5649," ")</f>
        <v xml:space="preserve"> </v>
      </c>
      <c r="C5649" s="81" t="str">
        <f>IF('4 ป้อนข้อมูล'!C5649&lt;&gt;"",'4 ป้อนข้อมูล'!C5649," ")</f>
        <v xml:space="preserve"> </v>
      </c>
      <c r="D5649" s="69" t="str">
        <f>IF('4 ป้อนข้อมูล'!D5649&lt;&gt;"",'4 ป้อนข้อมูล'!D5649," ")</f>
        <v xml:space="preserve"> </v>
      </c>
      <c r="E5649" s="71">
        <f>IF('4 ป้อนข้อมูล'!E5649&lt;'3 ค่าคะแนน'!$B$9,0,IF('4 ป้อนข้อมูล'!E5649&lt;'3 ค่าคะแนน'!$B$8,'3 ค่าคะแนน'!$E$9,IF('4 ป้อนข้อมูล'!E5649&lt;'3 ค่าคะแนน'!$B$7,'3 ค่าคะแนน'!$E$8,IF('4 ป้อนข้อมูล'!E5649&lt;'3 ค่าคะแนน'!$B$6,'3 ค่าคะแนน'!$E$7,IF('4 ป้อนข้อมูล'!E5649&lt;'3 ค่าคะแนน'!$B$5,'3 ค่าคะแนน'!$E$6,IF('4 ป้อนข้อมูล'!E5649&lt;'3 ค่าคะแนน'!$B$4,'3 ค่าคะแนน'!$E$5,'3 ค่าคะแนน'!$E$4))))))</f>
        <v>0</v>
      </c>
      <c r="F5649" s="109">
        <f>IF('4 ป้อนข้อมูล'!E5649&gt;=70,SUMIF(ปันส่วน!$A$5:$A$16,D5649,ปันส่วน!$F$5:$F$16),0)</f>
        <v>0</v>
      </c>
      <c r="G5649" s="109">
        <f>SUMIFS(ปันส่วน2!$C$3:$C$20,ปันส่วน2!$A$3:$A$20,D5649,ปันส่วน2!$B$3:$B$20,E5649)</f>
        <v>0</v>
      </c>
      <c r="H5649" s="109">
        <f t="shared" si="88"/>
        <v>0</v>
      </c>
    </row>
    <row r="5650" spans="1:8">
      <c r="A5650" s="69">
        <v>5647</v>
      </c>
      <c r="B5650" s="82" t="str">
        <f>IF('4 ป้อนข้อมูล'!B5650&lt;&gt;"",'4 ป้อนข้อมูล'!B5650," ")</f>
        <v xml:space="preserve"> </v>
      </c>
      <c r="C5650" s="81" t="str">
        <f>IF('4 ป้อนข้อมูล'!C5650&lt;&gt;"",'4 ป้อนข้อมูล'!C5650," ")</f>
        <v xml:space="preserve"> </v>
      </c>
      <c r="D5650" s="69" t="str">
        <f>IF('4 ป้อนข้อมูล'!D5650&lt;&gt;"",'4 ป้อนข้อมูล'!D5650," ")</f>
        <v xml:space="preserve"> </v>
      </c>
      <c r="E5650" s="71">
        <f>IF('4 ป้อนข้อมูล'!E5650&lt;'3 ค่าคะแนน'!$B$9,0,IF('4 ป้อนข้อมูล'!E5650&lt;'3 ค่าคะแนน'!$B$8,'3 ค่าคะแนน'!$E$9,IF('4 ป้อนข้อมูล'!E5650&lt;'3 ค่าคะแนน'!$B$7,'3 ค่าคะแนน'!$E$8,IF('4 ป้อนข้อมูล'!E5650&lt;'3 ค่าคะแนน'!$B$6,'3 ค่าคะแนน'!$E$7,IF('4 ป้อนข้อมูล'!E5650&lt;'3 ค่าคะแนน'!$B$5,'3 ค่าคะแนน'!$E$6,IF('4 ป้อนข้อมูล'!E5650&lt;'3 ค่าคะแนน'!$B$4,'3 ค่าคะแนน'!$E$5,'3 ค่าคะแนน'!$E$4))))))</f>
        <v>0</v>
      </c>
      <c r="F5650" s="109">
        <f>IF('4 ป้อนข้อมูล'!E5650&gt;=70,SUMIF(ปันส่วน!$A$5:$A$16,D5650,ปันส่วน!$F$5:$F$16),0)</f>
        <v>0</v>
      </c>
      <c r="G5650" s="109">
        <f>SUMIFS(ปันส่วน2!$C$3:$C$20,ปันส่วน2!$A$3:$A$20,D5650,ปันส่วน2!$B$3:$B$20,E5650)</f>
        <v>0</v>
      </c>
      <c r="H5650" s="109">
        <f t="shared" si="88"/>
        <v>0</v>
      </c>
    </row>
    <row r="5651" spans="1:8">
      <c r="A5651" s="69">
        <v>5648</v>
      </c>
      <c r="B5651" s="82" t="str">
        <f>IF('4 ป้อนข้อมูล'!B5651&lt;&gt;"",'4 ป้อนข้อมูล'!B5651," ")</f>
        <v xml:space="preserve"> </v>
      </c>
      <c r="C5651" s="81" t="str">
        <f>IF('4 ป้อนข้อมูล'!C5651&lt;&gt;"",'4 ป้อนข้อมูล'!C5651," ")</f>
        <v xml:space="preserve"> </v>
      </c>
      <c r="D5651" s="69" t="str">
        <f>IF('4 ป้อนข้อมูล'!D5651&lt;&gt;"",'4 ป้อนข้อมูล'!D5651," ")</f>
        <v xml:space="preserve"> </v>
      </c>
      <c r="E5651" s="71">
        <f>IF('4 ป้อนข้อมูล'!E5651&lt;'3 ค่าคะแนน'!$B$9,0,IF('4 ป้อนข้อมูล'!E5651&lt;'3 ค่าคะแนน'!$B$8,'3 ค่าคะแนน'!$E$9,IF('4 ป้อนข้อมูล'!E5651&lt;'3 ค่าคะแนน'!$B$7,'3 ค่าคะแนน'!$E$8,IF('4 ป้อนข้อมูล'!E5651&lt;'3 ค่าคะแนน'!$B$6,'3 ค่าคะแนน'!$E$7,IF('4 ป้อนข้อมูล'!E5651&lt;'3 ค่าคะแนน'!$B$5,'3 ค่าคะแนน'!$E$6,IF('4 ป้อนข้อมูล'!E5651&lt;'3 ค่าคะแนน'!$B$4,'3 ค่าคะแนน'!$E$5,'3 ค่าคะแนน'!$E$4))))))</f>
        <v>0</v>
      </c>
      <c r="F5651" s="109">
        <f>IF('4 ป้อนข้อมูล'!E5651&gt;=70,SUMIF(ปันส่วน!$A$5:$A$16,D5651,ปันส่วน!$F$5:$F$16),0)</f>
        <v>0</v>
      </c>
      <c r="G5651" s="109">
        <f>SUMIFS(ปันส่วน2!$C$3:$C$20,ปันส่วน2!$A$3:$A$20,D5651,ปันส่วน2!$B$3:$B$20,E5651)</f>
        <v>0</v>
      </c>
      <c r="H5651" s="109">
        <f t="shared" si="88"/>
        <v>0</v>
      </c>
    </row>
    <row r="5652" spans="1:8">
      <c r="A5652" s="69">
        <v>5649</v>
      </c>
      <c r="B5652" s="82" t="str">
        <f>IF('4 ป้อนข้อมูล'!B5652&lt;&gt;"",'4 ป้อนข้อมูล'!B5652," ")</f>
        <v xml:space="preserve"> </v>
      </c>
      <c r="C5652" s="81" t="str">
        <f>IF('4 ป้อนข้อมูล'!C5652&lt;&gt;"",'4 ป้อนข้อมูล'!C5652," ")</f>
        <v xml:space="preserve"> </v>
      </c>
      <c r="D5652" s="69" t="str">
        <f>IF('4 ป้อนข้อมูล'!D5652&lt;&gt;"",'4 ป้อนข้อมูล'!D5652," ")</f>
        <v xml:space="preserve"> </v>
      </c>
      <c r="E5652" s="71">
        <f>IF('4 ป้อนข้อมูล'!E5652&lt;'3 ค่าคะแนน'!$B$9,0,IF('4 ป้อนข้อมูล'!E5652&lt;'3 ค่าคะแนน'!$B$8,'3 ค่าคะแนน'!$E$9,IF('4 ป้อนข้อมูล'!E5652&lt;'3 ค่าคะแนน'!$B$7,'3 ค่าคะแนน'!$E$8,IF('4 ป้อนข้อมูล'!E5652&lt;'3 ค่าคะแนน'!$B$6,'3 ค่าคะแนน'!$E$7,IF('4 ป้อนข้อมูล'!E5652&lt;'3 ค่าคะแนน'!$B$5,'3 ค่าคะแนน'!$E$6,IF('4 ป้อนข้อมูล'!E5652&lt;'3 ค่าคะแนน'!$B$4,'3 ค่าคะแนน'!$E$5,'3 ค่าคะแนน'!$E$4))))))</f>
        <v>0</v>
      </c>
      <c r="F5652" s="109">
        <f>IF('4 ป้อนข้อมูล'!E5652&gt;=70,SUMIF(ปันส่วน!$A$5:$A$16,D5652,ปันส่วน!$F$5:$F$16),0)</f>
        <v>0</v>
      </c>
      <c r="G5652" s="109">
        <f>SUMIFS(ปันส่วน2!$C$3:$C$20,ปันส่วน2!$A$3:$A$20,D5652,ปันส่วน2!$B$3:$B$20,E5652)</f>
        <v>0</v>
      </c>
      <c r="H5652" s="109">
        <f t="shared" si="88"/>
        <v>0</v>
      </c>
    </row>
    <row r="5653" spans="1:8">
      <c r="A5653" s="69">
        <v>5650</v>
      </c>
      <c r="B5653" s="82" t="str">
        <f>IF('4 ป้อนข้อมูล'!B5653&lt;&gt;"",'4 ป้อนข้อมูล'!B5653," ")</f>
        <v xml:space="preserve"> </v>
      </c>
      <c r="C5653" s="81" t="str">
        <f>IF('4 ป้อนข้อมูล'!C5653&lt;&gt;"",'4 ป้อนข้อมูล'!C5653," ")</f>
        <v xml:space="preserve"> </v>
      </c>
      <c r="D5653" s="69" t="str">
        <f>IF('4 ป้อนข้อมูล'!D5653&lt;&gt;"",'4 ป้อนข้อมูล'!D5653," ")</f>
        <v xml:space="preserve"> </v>
      </c>
      <c r="E5653" s="71">
        <f>IF('4 ป้อนข้อมูล'!E5653&lt;'3 ค่าคะแนน'!$B$9,0,IF('4 ป้อนข้อมูล'!E5653&lt;'3 ค่าคะแนน'!$B$8,'3 ค่าคะแนน'!$E$9,IF('4 ป้อนข้อมูล'!E5653&lt;'3 ค่าคะแนน'!$B$7,'3 ค่าคะแนน'!$E$8,IF('4 ป้อนข้อมูล'!E5653&lt;'3 ค่าคะแนน'!$B$6,'3 ค่าคะแนน'!$E$7,IF('4 ป้อนข้อมูล'!E5653&lt;'3 ค่าคะแนน'!$B$5,'3 ค่าคะแนน'!$E$6,IF('4 ป้อนข้อมูล'!E5653&lt;'3 ค่าคะแนน'!$B$4,'3 ค่าคะแนน'!$E$5,'3 ค่าคะแนน'!$E$4))))))</f>
        <v>0</v>
      </c>
      <c r="F5653" s="109">
        <f>IF('4 ป้อนข้อมูล'!E5653&gt;=70,SUMIF(ปันส่วน!$A$5:$A$16,D5653,ปันส่วน!$F$5:$F$16),0)</f>
        <v>0</v>
      </c>
      <c r="G5653" s="109">
        <f>SUMIFS(ปันส่วน2!$C$3:$C$20,ปันส่วน2!$A$3:$A$20,D5653,ปันส่วน2!$B$3:$B$20,E5653)</f>
        <v>0</v>
      </c>
      <c r="H5653" s="109">
        <f t="shared" si="88"/>
        <v>0</v>
      </c>
    </row>
    <row r="5654" spans="1:8">
      <c r="A5654" s="69">
        <v>5651</v>
      </c>
      <c r="B5654" s="82" t="str">
        <f>IF('4 ป้อนข้อมูล'!B5654&lt;&gt;"",'4 ป้อนข้อมูล'!B5654," ")</f>
        <v xml:space="preserve"> </v>
      </c>
      <c r="C5654" s="81" t="str">
        <f>IF('4 ป้อนข้อมูล'!C5654&lt;&gt;"",'4 ป้อนข้อมูล'!C5654," ")</f>
        <v xml:space="preserve"> </v>
      </c>
      <c r="D5654" s="69" t="str">
        <f>IF('4 ป้อนข้อมูล'!D5654&lt;&gt;"",'4 ป้อนข้อมูล'!D5654," ")</f>
        <v xml:space="preserve"> </v>
      </c>
      <c r="E5654" s="71">
        <f>IF('4 ป้อนข้อมูล'!E5654&lt;'3 ค่าคะแนน'!$B$9,0,IF('4 ป้อนข้อมูล'!E5654&lt;'3 ค่าคะแนน'!$B$8,'3 ค่าคะแนน'!$E$9,IF('4 ป้อนข้อมูล'!E5654&lt;'3 ค่าคะแนน'!$B$7,'3 ค่าคะแนน'!$E$8,IF('4 ป้อนข้อมูล'!E5654&lt;'3 ค่าคะแนน'!$B$6,'3 ค่าคะแนน'!$E$7,IF('4 ป้อนข้อมูล'!E5654&lt;'3 ค่าคะแนน'!$B$5,'3 ค่าคะแนน'!$E$6,IF('4 ป้อนข้อมูล'!E5654&lt;'3 ค่าคะแนน'!$B$4,'3 ค่าคะแนน'!$E$5,'3 ค่าคะแนน'!$E$4))))))</f>
        <v>0</v>
      </c>
      <c r="F5654" s="109">
        <f>IF('4 ป้อนข้อมูล'!E5654&gt;=70,SUMIF(ปันส่วน!$A$5:$A$16,D5654,ปันส่วน!$F$5:$F$16),0)</f>
        <v>0</v>
      </c>
      <c r="G5654" s="109">
        <f>SUMIFS(ปันส่วน2!$C$3:$C$20,ปันส่วน2!$A$3:$A$20,D5654,ปันส่วน2!$B$3:$B$20,E5654)</f>
        <v>0</v>
      </c>
      <c r="H5654" s="109">
        <f t="shared" si="88"/>
        <v>0</v>
      </c>
    </row>
    <row r="5655" spans="1:8">
      <c r="A5655" s="69">
        <v>5652</v>
      </c>
      <c r="B5655" s="82" t="str">
        <f>IF('4 ป้อนข้อมูล'!B5655&lt;&gt;"",'4 ป้อนข้อมูล'!B5655," ")</f>
        <v xml:space="preserve"> </v>
      </c>
      <c r="C5655" s="81" t="str">
        <f>IF('4 ป้อนข้อมูล'!C5655&lt;&gt;"",'4 ป้อนข้อมูล'!C5655," ")</f>
        <v xml:space="preserve"> </v>
      </c>
      <c r="D5655" s="69" t="str">
        <f>IF('4 ป้อนข้อมูล'!D5655&lt;&gt;"",'4 ป้อนข้อมูล'!D5655," ")</f>
        <v xml:space="preserve"> </v>
      </c>
      <c r="E5655" s="71">
        <f>IF('4 ป้อนข้อมูล'!E5655&lt;'3 ค่าคะแนน'!$B$9,0,IF('4 ป้อนข้อมูล'!E5655&lt;'3 ค่าคะแนน'!$B$8,'3 ค่าคะแนน'!$E$9,IF('4 ป้อนข้อมูล'!E5655&lt;'3 ค่าคะแนน'!$B$7,'3 ค่าคะแนน'!$E$8,IF('4 ป้อนข้อมูล'!E5655&lt;'3 ค่าคะแนน'!$B$6,'3 ค่าคะแนน'!$E$7,IF('4 ป้อนข้อมูล'!E5655&lt;'3 ค่าคะแนน'!$B$5,'3 ค่าคะแนน'!$E$6,IF('4 ป้อนข้อมูล'!E5655&lt;'3 ค่าคะแนน'!$B$4,'3 ค่าคะแนน'!$E$5,'3 ค่าคะแนน'!$E$4))))))</f>
        <v>0</v>
      </c>
      <c r="F5655" s="109">
        <f>IF('4 ป้อนข้อมูล'!E5655&gt;=70,SUMIF(ปันส่วน!$A$5:$A$16,D5655,ปันส่วน!$F$5:$F$16),0)</f>
        <v>0</v>
      </c>
      <c r="G5655" s="109">
        <f>SUMIFS(ปันส่วน2!$C$3:$C$20,ปันส่วน2!$A$3:$A$20,D5655,ปันส่วน2!$B$3:$B$20,E5655)</f>
        <v>0</v>
      </c>
      <c r="H5655" s="109">
        <f t="shared" si="88"/>
        <v>0</v>
      </c>
    </row>
    <row r="5656" spans="1:8">
      <c r="A5656" s="69">
        <v>5653</v>
      </c>
      <c r="B5656" s="82" t="str">
        <f>IF('4 ป้อนข้อมูล'!B5656&lt;&gt;"",'4 ป้อนข้อมูล'!B5656," ")</f>
        <v xml:space="preserve"> </v>
      </c>
      <c r="C5656" s="81" t="str">
        <f>IF('4 ป้อนข้อมูล'!C5656&lt;&gt;"",'4 ป้อนข้อมูล'!C5656," ")</f>
        <v xml:space="preserve"> </v>
      </c>
      <c r="D5656" s="69" t="str">
        <f>IF('4 ป้อนข้อมูล'!D5656&lt;&gt;"",'4 ป้อนข้อมูล'!D5656," ")</f>
        <v xml:space="preserve"> </v>
      </c>
      <c r="E5656" s="71">
        <f>IF('4 ป้อนข้อมูล'!E5656&lt;'3 ค่าคะแนน'!$B$9,0,IF('4 ป้อนข้อมูล'!E5656&lt;'3 ค่าคะแนน'!$B$8,'3 ค่าคะแนน'!$E$9,IF('4 ป้อนข้อมูล'!E5656&lt;'3 ค่าคะแนน'!$B$7,'3 ค่าคะแนน'!$E$8,IF('4 ป้อนข้อมูล'!E5656&lt;'3 ค่าคะแนน'!$B$6,'3 ค่าคะแนน'!$E$7,IF('4 ป้อนข้อมูล'!E5656&lt;'3 ค่าคะแนน'!$B$5,'3 ค่าคะแนน'!$E$6,IF('4 ป้อนข้อมูล'!E5656&lt;'3 ค่าคะแนน'!$B$4,'3 ค่าคะแนน'!$E$5,'3 ค่าคะแนน'!$E$4))))))</f>
        <v>0</v>
      </c>
      <c r="F5656" s="109">
        <f>IF('4 ป้อนข้อมูล'!E5656&gt;=70,SUMIF(ปันส่วน!$A$5:$A$16,D5656,ปันส่วน!$F$5:$F$16),0)</f>
        <v>0</v>
      </c>
      <c r="G5656" s="109">
        <f>SUMIFS(ปันส่วน2!$C$3:$C$20,ปันส่วน2!$A$3:$A$20,D5656,ปันส่วน2!$B$3:$B$20,E5656)</f>
        <v>0</v>
      </c>
      <c r="H5656" s="109">
        <f t="shared" si="88"/>
        <v>0</v>
      </c>
    </row>
    <row r="5657" spans="1:8">
      <c r="A5657" s="69">
        <v>5654</v>
      </c>
      <c r="B5657" s="82" t="str">
        <f>IF('4 ป้อนข้อมูล'!B5657&lt;&gt;"",'4 ป้อนข้อมูล'!B5657," ")</f>
        <v xml:space="preserve"> </v>
      </c>
      <c r="C5657" s="81" t="str">
        <f>IF('4 ป้อนข้อมูล'!C5657&lt;&gt;"",'4 ป้อนข้อมูล'!C5657," ")</f>
        <v xml:space="preserve"> </v>
      </c>
      <c r="D5657" s="69" t="str">
        <f>IF('4 ป้อนข้อมูล'!D5657&lt;&gt;"",'4 ป้อนข้อมูล'!D5657," ")</f>
        <v xml:space="preserve"> </v>
      </c>
      <c r="E5657" s="71">
        <f>IF('4 ป้อนข้อมูล'!E5657&lt;'3 ค่าคะแนน'!$B$9,0,IF('4 ป้อนข้อมูล'!E5657&lt;'3 ค่าคะแนน'!$B$8,'3 ค่าคะแนน'!$E$9,IF('4 ป้อนข้อมูล'!E5657&lt;'3 ค่าคะแนน'!$B$7,'3 ค่าคะแนน'!$E$8,IF('4 ป้อนข้อมูล'!E5657&lt;'3 ค่าคะแนน'!$B$6,'3 ค่าคะแนน'!$E$7,IF('4 ป้อนข้อมูล'!E5657&lt;'3 ค่าคะแนน'!$B$5,'3 ค่าคะแนน'!$E$6,IF('4 ป้อนข้อมูล'!E5657&lt;'3 ค่าคะแนน'!$B$4,'3 ค่าคะแนน'!$E$5,'3 ค่าคะแนน'!$E$4))))))</f>
        <v>0</v>
      </c>
      <c r="F5657" s="109">
        <f>IF('4 ป้อนข้อมูล'!E5657&gt;=70,SUMIF(ปันส่วน!$A$5:$A$16,D5657,ปันส่วน!$F$5:$F$16),0)</f>
        <v>0</v>
      </c>
      <c r="G5657" s="109">
        <f>SUMIFS(ปันส่วน2!$C$3:$C$20,ปันส่วน2!$A$3:$A$20,D5657,ปันส่วน2!$B$3:$B$20,E5657)</f>
        <v>0</v>
      </c>
      <c r="H5657" s="109">
        <f t="shared" si="88"/>
        <v>0</v>
      </c>
    </row>
    <row r="5658" spans="1:8">
      <c r="A5658" s="69">
        <v>5655</v>
      </c>
      <c r="B5658" s="82" t="str">
        <f>IF('4 ป้อนข้อมูล'!B5658&lt;&gt;"",'4 ป้อนข้อมูล'!B5658," ")</f>
        <v xml:space="preserve"> </v>
      </c>
      <c r="C5658" s="81" t="str">
        <f>IF('4 ป้อนข้อมูล'!C5658&lt;&gt;"",'4 ป้อนข้อมูล'!C5658," ")</f>
        <v xml:space="preserve"> </v>
      </c>
      <c r="D5658" s="69" t="str">
        <f>IF('4 ป้อนข้อมูล'!D5658&lt;&gt;"",'4 ป้อนข้อมูล'!D5658," ")</f>
        <v xml:space="preserve"> </v>
      </c>
      <c r="E5658" s="71">
        <f>IF('4 ป้อนข้อมูล'!E5658&lt;'3 ค่าคะแนน'!$B$9,0,IF('4 ป้อนข้อมูล'!E5658&lt;'3 ค่าคะแนน'!$B$8,'3 ค่าคะแนน'!$E$9,IF('4 ป้อนข้อมูล'!E5658&lt;'3 ค่าคะแนน'!$B$7,'3 ค่าคะแนน'!$E$8,IF('4 ป้อนข้อมูล'!E5658&lt;'3 ค่าคะแนน'!$B$6,'3 ค่าคะแนน'!$E$7,IF('4 ป้อนข้อมูล'!E5658&lt;'3 ค่าคะแนน'!$B$5,'3 ค่าคะแนน'!$E$6,IF('4 ป้อนข้อมูล'!E5658&lt;'3 ค่าคะแนน'!$B$4,'3 ค่าคะแนน'!$E$5,'3 ค่าคะแนน'!$E$4))))))</f>
        <v>0</v>
      </c>
      <c r="F5658" s="109">
        <f>IF('4 ป้อนข้อมูล'!E5658&gt;=70,SUMIF(ปันส่วน!$A$5:$A$16,D5658,ปันส่วน!$F$5:$F$16),0)</f>
        <v>0</v>
      </c>
      <c r="G5658" s="109">
        <f>SUMIFS(ปันส่วน2!$C$3:$C$20,ปันส่วน2!$A$3:$A$20,D5658,ปันส่วน2!$B$3:$B$20,E5658)</f>
        <v>0</v>
      </c>
      <c r="H5658" s="109">
        <f t="shared" si="88"/>
        <v>0</v>
      </c>
    </row>
    <row r="5659" spans="1:8">
      <c r="A5659" s="69">
        <v>5656</v>
      </c>
      <c r="B5659" s="82" t="str">
        <f>IF('4 ป้อนข้อมูล'!B5659&lt;&gt;"",'4 ป้อนข้อมูล'!B5659," ")</f>
        <v xml:space="preserve"> </v>
      </c>
      <c r="C5659" s="81" t="str">
        <f>IF('4 ป้อนข้อมูล'!C5659&lt;&gt;"",'4 ป้อนข้อมูล'!C5659," ")</f>
        <v xml:space="preserve"> </v>
      </c>
      <c r="D5659" s="69" t="str">
        <f>IF('4 ป้อนข้อมูล'!D5659&lt;&gt;"",'4 ป้อนข้อมูล'!D5659," ")</f>
        <v xml:space="preserve"> </v>
      </c>
      <c r="E5659" s="71">
        <f>IF('4 ป้อนข้อมูล'!E5659&lt;'3 ค่าคะแนน'!$B$9,0,IF('4 ป้อนข้อมูล'!E5659&lt;'3 ค่าคะแนน'!$B$8,'3 ค่าคะแนน'!$E$9,IF('4 ป้อนข้อมูล'!E5659&lt;'3 ค่าคะแนน'!$B$7,'3 ค่าคะแนน'!$E$8,IF('4 ป้อนข้อมูล'!E5659&lt;'3 ค่าคะแนน'!$B$6,'3 ค่าคะแนน'!$E$7,IF('4 ป้อนข้อมูล'!E5659&lt;'3 ค่าคะแนน'!$B$5,'3 ค่าคะแนน'!$E$6,IF('4 ป้อนข้อมูล'!E5659&lt;'3 ค่าคะแนน'!$B$4,'3 ค่าคะแนน'!$E$5,'3 ค่าคะแนน'!$E$4))))))</f>
        <v>0</v>
      </c>
      <c r="F5659" s="109">
        <f>IF('4 ป้อนข้อมูล'!E5659&gt;=70,SUMIF(ปันส่วน!$A$5:$A$16,D5659,ปันส่วน!$F$5:$F$16),0)</f>
        <v>0</v>
      </c>
      <c r="G5659" s="109">
        <f>SUMIFS(ปันส่วน2!$C$3:$C$20,ปันส่วน2!$A$3:$A$20,D5659,ปันส่วน2!$B$3:$B$20,E5659)</f>
        <v>0</v>
      </c>
      <c r="H5659" s="109">
        <f t="shared" si="88"/>
        <v>0</v>
      </c>
    </row>
    <row r="5660" spans="1:8">
      <c r="A5660" s="69">
        <v>5657</v>
      </c>
      <c r="B5660" s="82" t="str">
        <f>IF('4 ป้อนข้อมูล'!B5660&lt;&gt;"",'4 ป้อนข้อมูล'!B5660," ")</f>
        <v xml:space="preserve"> </v>
      </c>
      <c r="C5660" s="81" t="str">
        <f>IF('4 ป้อนข้อมูล'!C5660&lt;&gt;"",'4 ป้อนข้อมูล'!C5660," ")</f>
        <v xml:space="preserve"> </v>
      </c>
      <c r="D5660" s="69" t="str">
        <f>IF('4 ป้อนข้อมูล'!D5660&lt;&gt;"",'4 ป้อนข้อมูล'!D5660," ")</f>
        <v xml:space="preserve"> </v>
      </c>
      <c r="E5660" s="71">
        <f>IF('4 ป้อนข้อมูล'!E5660&lt;'3 ค่าคะแนน'!$B$9,0,IF('4 ป้อนข้อมูล'!E5660&lt;'3 ค่าคะแนน'!$B$8,'3 ค่าคะแนน'!$E$9,IF('4 ป้อนข้อมูล'!E5660&lt;'3 ค่าคะแนน'!$B$7,'3 ค่าคะแนน'!$E$8,IF('4 ป้อนข้อมูล'!E5660&lt;'3 ค่าคะแนน'!$B$6,'3 ค่าคะแนน'!$E$7,IF('4 ป้อนข้อมูล'!E5660&lt;'3 ค่าคะแนน'!$B$5,'3 ค่าคะแนน'!$E$6,IF('4 ป้อนข้อมูล'!E5660&lt;'3 ค่าคะแนน'!$B$4,'3 ค่าคะแนน'!$E$5,'3 ค่าคะแนน'!$E$4))))))</f>
        <v>0</v>
      </c>
      <c r="F5660" s="109">
        <f>IF('4 ป้อนข้อมูล'!E5660&gt;=70,SUMIF(ปันส่วน!$A$5:$A$16,D5660,ปันส่วน!$F$5:$F$16),0)</f>
        <v>0</v>
      </c>
      <c r="G5660" s="109">
        <f>SUMIFS(ปันส่วน2!$C$3:$C$20,ปันส่วน2!$A$3:$A$20,D5660,ปันส่วน2!$B$3:$B$20,E5660)</f>
        <v>0</v>
      </c>
      <c r="H5660" s="109">
        <f t="shared" si="88"/>
        <v>0</v>
      </c>
    </row>
    <row r="5661" spans="1:8">
      <c r="A5661" s="69">
        <v>5658</v>
      </c>
      <c r="B5661" s="82" t="str">
        <f>IF('4 ป้อนข้อมูล'!B5661&lt;&gt;"",'4 ป้อนข้อมูล'!B5661," ")</f>
        <v xml:space="preserve"> </v>
      </c>
      <c r="C5661" s="81" t="str">
        <f>IF('4 ป้อนข้อมูล'!C5661&lt;&gt;"",'4 ป้อนข้อมูล'!C5661," ")</f>
        <v xml:space="preserve"> </v>
      </c>
      <c r="D5661" s="69" t="str">
        <f>IF('4 ป้อนข้อมูล'!D5661&lt;&gt;"",'4 ป้อนข้อมูล'!D5661," ")</f>
        <v xml:space="preserve"> </v>
      </c>
      <c r="E5661" s="71">
        <f>IF('4 ป้อนข้อมูล'!E5661&lt;'3 ค่าคะแนน'!$B$9,0,IF('4 ป้อนข้อมูล'!E5661&lt;'3 ค่าคะแนน'!$B$8,'3 ค่าคะแนน'!$E$9,IF('4 ป้อนข้อมูล'!E5661&lt;'3 ค่าคะแนน'!$B$7,'3 ค่าคะแนน'!$E$8,IF('4 ป้อนข้อมูล'!E5661&lt;'3 ค่าคะแนน'!$B$6,'3 ค่าคะแนน'!$E$7,IF('4 ป้อนข้อมูล'!E5661&lt;'3 ค่าคะแนน'!$B$5,'3 ค่าคะแนน'!$E$6,IF('4 ป้อนข้อมูล'!E5661&lt;'3 ค่าคะแนน'!$B$4,'3 ค่าคะแนน'!$E$5,'3 ค่าคะแนน'!$E$4))))))</f>
        <v>0</v>
      </c>
      <c r="F5661" s="109">
        <f>IF('4 ป้อนข้อมูล'!E5661&gt;=70,SUMIF(ปันส่วน!$A$5:$A$16,D5661,ปันส่วน!$F$5:$F$16),0)</f>
        <v>0</v>
      </c>
      <c r="G5661" s="109">
        <f>SUMIFS(ปันส่วน2!$C$3:$C$20,ปันส่วน2!$A$3:$A$20,D5661,ปันส่วน2!$B$3:$B$20,E5661)</f>
        <v>0</v>
      </c>
      <c r="H5661" s="109">
        <f t="shared" si="88"/>
        <v>0</v>
      </c>
    </row>
    <row r="5662" spans="1:8">
      <c r="A5662" s="69">
        <v>5659</v>
      </c>
      <c r="B5662" s="82" t="str">
        <f>IF('4 ป้อนข้อมูล'!B5662&lt;&gt;"",'4 ป้อนข้อมูล'!B5662," ")</f>
        <v xml:space="preserve"> </v>
      </c>
      <c r="C5662" s="81" t="str">
        <f>IF('4 ป้อนข้อมูล'!C5662&lt;&gt;"",'4 ป้อนข้อมูล'!C5662," ")</f>
        <v xml:space="preserve"> </v>
      </c>
      <c r="D5662" s="69" t="str">
        <f>IF('4 ป้อนข้อมูล'!D5662&lt;&gt;"",'4 ป้อนข้อมูล'!D5662," ")</f>
        <v xml:space="preserve"> </v>
      </c>
      <c r="E5662" s="71">
        <f>IF('4 ป้อนข้อมูล'!E5662&lt;'3 ค่าคะแนน'!$B$9,0,IF('4 ป้อนข้อมูล'!E5662&lt;'3 ค่าคะแนน'!$B$8,'3 ค่าคะแนน'!$E$9,IF('4 ป้อนข้อมูล'!E5662&lt;'3 ค่าคะแนน'!$B$7,'3 ค่าคะแนน'!$E$8,IF('4 ป้อนข้อมูล'!E5662&lt;'3 ค่าคะแนน'!$B$6,'3 ค่าคะแนน'!$E$7,IF('4 ป้อนข้อมูล'!E5662&lt;'3 ค่าคะแนน'!$B$5,'3 ค่าคะแนน'!$E$6,IF('4 ป้อนข้อมูล'!E5662&lt;'3 ค่าคะแนน'!$B$4,'3 ค่าคะแนน'!$E$5,'3 ค่าคะแนน'!$E$4))))))</f>
        <v>0</v>
      </c>
      <c r="F5662" s="109">
        <f>IF('4 ป้อนข้อมูล'!E5662&gt;=70,SUMIF(ปันส่วน!$A$5:$A$16,D5662,ปันส่วน!$F$5:$F$16),0)</f>
        <v>0</v>
      </c>
      <c r="G5662" s="109">
        <f>SUMIFS(ปันส่วน2!$C$3:$C$20,ปันส่วน2!$A$3:$A$20,D5662,ปันส่วน2!$B$3:$B$20,E5662)</f>
        <v>0</v>
      </c>
      <c r="H5662" s="109">
        <f t="shared" si="88"/>
        <v>0</v>
      </c>
    </row>
    <row r="5663" spans="1:8">
      <c r="A5663" s="69">
        <v>5660</v>
      </c>
      <c r="B5663" s="82" t="str">
        <f>IF('4 ป้อนข้อมูล'!B5663&lt;&gt;"",'4 ป้อนข้อมูล'!B5663," ")</f>
        <v xml:space="preserve"> </v>
      </c>
      <c r="C5663" s="81" t="str">
        <f>IF('4 ป้อนข้อมูล'!C5663&lt;&gt;"",'4 ป้อนข้อมูล'!C5663," ")</f>
        <v xml:space="preserve"> </v>
      </c>
      <c r="D5663" s="69" t="str">
        <f>IF('4 ป้อนข้อมูล'!D5663&lt;&gt;"",'4 ป้อนข้อมูล'!D5663," ")</f>
        <v xml:space="preserve"> </v>
      </c>
      <c r="E5663" s="71">
        <f>IF('4 ป้อนข้อมูล'!E5663&lt;'3 ค่าคะแนน'!$B$9,0,IF('4 ป้อนข้อมูล'!E5663&lt;'3 ค่าคะแนน'!$B$8,'3 ค่าคะแนน'!$E$9,IF('4 ป้อนข้อมูล'!E5663&lt;'3 ค่าคะแนน'!$B$7,'3 ค่าคะแนน'!$E$8,IF('4 ป้อนข้อมูล'!E5663&lt;'3 ค่าคะแนน'!$B$6,'3 ค่าคะแนน'!$E$7,IF('4 ป้อนข้อมูล'!E5663&lt;'3 ค่าคะแนน'!$B$5,'3 ค่าคะแนน'!$E$6,IF('4 ป้อนข้อมูล'!E5663&lt;'3 ค่าคะแนน'!$B$4,'3 ค่าคะแนน'!$E$5,'3 ค่าคะแนน'!$E$4))))))</f>
        <v>0</v>
      </c>
      <c r="F5663" s="109">
        <f>IF('4 ป้อนข้อมูล'!E5663&gt;=70,SUMIF(ปันส่วน!$A$5:$A$16,D5663,ปันส่วน!$F$5:$F$16),0)</f>
        <v>0</v>
      </c>
      <c r="G5663" s="109">
        <f>SUMIFS(ปันส่วน2!$C$3:$C$20,ปันส่วน2!$A$3:$A$20,D5663,ปันส่วน2!$B$3:$B$20,E5663)</f>
        <v>0</v>
      </c>
      <c r="H5663" s="109">
        <f t="shared" si="88"/>
        <v>0</v>
      </c>
    </row>
    <row r="5664" spans="1:8">
      <c r="A5664" s="69">
        <v>5661</v>
      </c>
      <c r="B5664" s="82" t="str">
        <f>IF('4 ป้อนข้อมูล'!B5664&lt;&gt;"",'4 ป้อนข้อมูล'!B5664," ")</f>
        <v xml:space="preserve"> </v>
      </c>
      <c r="C5664" s="81" t="str">
        <f>IF('4 ป้อนข้อมูล'!C5664&lt;&gt;"",'4 ป้อนข้อมูล'!C5664," ")</f>
        <v xml:space="preserve"> </v>
      </c>
      <c r="D5664" s="69" t="str">
        <f>IF('4 ป้อนข้อมูล'!D5664&lt;&gt;"",'4 ป้อนข้อมูล'!D5664," ")</f>
        <v xml:space="preserve"> </v>
      </c>
      <c r="E5664" s="71">
        <f>IF('4 ป้อนข้อมูล'!E5664&lt;'3 ค่าคะแนน'!$B$9,0,IF('4 ป้อนข้อมูล'!E5664&lt;'3 ค่าคะแนน'!$B$8,'3 ค่าคะแนน'!$E$9,IF('4 ป้อนข้อมูล'!E5664&lt;'3 ค่าคะแนน'!$B$7,'3 ค่าคะแนน'!$E$8,IF('4 ป้อนข้อมูล'!E5664&lt;'3 ค่าคะแนน'!$B$6,'3 ค่าคะแนน'!$E$7,IF('4 ป้อนข้อมูล'!E5664&lt;'3 ค่าคะแนน'!$B$5,'3 ค่าคะแนน'!$E$6,IF('4 ป้อนข้อมูล'!E5664&lt;'3 ค่าคะแนน'!$B$4,'3 ค่าคะแนน'!$E$5,'3 ค่าคะแนน'!$E$4))))))</f>
        <v>0</v>
      </c>
      <c r="F5664" s="109">
        <f>IF('4 ป้อนข้อมูล'!E5664&gt;=70,SUMIF(ปันส่วน!$A$5:$A$16,D5664,ปันส่วน!$F$5:$F$16),0)</f>
        <v>0</v>
      </c>
      <c r="G5664" s="109">
        <f>SUMIFS(ปันส่วน2!$C$3:$C$20,ปันส่วน2!$A$3:$A$20,D5664,ปันส่วน2!$B$3:$B$20,E5664)</f>
        <v>0</v>
      </c>
      <c r="H5664" s="109">
        <f t="shared" si="88"/>
        <v>0</v>
      </c>
    </row>
    <row r="5665" spans="1:8">
      <c r="A5665" s="69">
        <v>5662</v>
      </c>
      <c r="B5665" s="82" t="str">
        <f>IF('4 ป้อนข้อมูล'!B5665&lt;&gt;"",'4 ป้อนข้อมูล'!B5665," ")</f>
        <v xml:space="preserve"> </v>
      </c>
      <c r="C5665" s="81" t="str">
        <f>IF('4 ป้อนข้อมูล'!C5665&lt;&gt;"",'4 ป้อนข้อมูล'!C5665," ")</f>
        <v xml:space="preserve"> </v>
      </c>
      <c r="D5665" s="69" t="str">
        <f>IF('4 ป้อนข้อมูล'!D5665&lt;&gt;"",'4 ป้อนข้อมูล'!D5665," ")</f>
        <v xml:space="preserve"> </v>
      </c>
      <c r="E5665" s="71">
        <f>IF('4 ป้อนข้อมูล'!E5665&lt;'3 ค่าคะแนน'!$B$9,0,IF('4 ป้อนข้อมูล'!E5665&lt;'3 ค่าคะแนน'!$B$8,'3 ค่าคะแนน'!$E$9,IF('4 ป้อนข้อมูล'!E5665&lt;'3 ค่าคะแนน'!$B$7,'3 ค่าคะแนน'!$E$8,IF('4 ป้อนข้อมูล'!E5665&lt;'3 ค่าคะแนน'!$B$6,'3 ค่าคะแนน'!$E$7,IF('4 ป้อนข้อมูล'!E5665&lt;'3 ค่าคะแนน'!$B$5,'3 ค่าคะแนน'!$E$6,IF('4 ป้อนข้อมูล'!E5665&lt;'3 ค่าคะแนน'!$B$4,'3 ค่าคะแนน'!$E$5,'3 ค่าคะแนน'!$E$4))))))</f>
        <v>0</v>
      </c>
      <c r="F5665" s="109">
        <f>IF('4 ป้อนข้อมูล'!E5665&gt;=70,SUMIF(ปันส่วน!$A$5:$A$16,D5665,ปันส่วน!$F$5:$F$16),0)</f>
        <v>0</v>
      </c>
      <c r="G5665" s="109">
        <f>SUMIFS(ปันส่วน2!$C$3:$C$20,ปันส่วน2!$A$3:$A$20,D5665,ปันส่วน2!$B$3:$B$20,E5665)</f>
        <v>0</v>
      </c>
      <c r="H5665" s="109">
        <f t="shared" si="88"/>
        <v>0</v>
      </c>
    </row>
    <row r="5666" spans="1:8">
      <c r="A5666" s="69">
        <v>5663</v>
      </c>
      <c r="B5666" s="82" t="str">
        <f>IF('4 ป้อนข้อมูล'!B5666&lt;&gt;"",'4 ป้อนข้อมูล'!B5666," ")</f>
        <v xml:space="preserve"> </v>
      </c>
      <c r="C5666" s="81" t="str">
        <f>IF('4 ป้อนข้อมูล'!C5666&lt;&gt;"",'4 ป้อนข้อมูล'!C5666," ")</f>
        <v xml:space="preserve"> </v>
      </c>
      <c r="D5666" s="69" t="str">
        <f>IF('4 ป้อนข้อมูล'!D5666&lt;&gt;"",'4 ป้อนข้อมูล'!D5666," ")</f>
        <v xml:space="preserve"> </v>
      </c>
      <c r="E5666" s="71">
        <f>IF('4 ป้อนข้อมูล'!E5666&lt;'3 ค่าคะแนน'!$B$9,0,IF('4 ป้อนข้อมูล'!E5666&lt;'3 ค่าคะแนน'!$B$8,'3 ค่าคะแนน'!$E$9,IF('4 ป้อนข้อมูล'!E5666&lt;'3 ค่าคะแนน'!$B$7,'3 ค่าคะแนน'!$E$8,IF('4 ป้อนข้อมูล'!E5666&lt;'3 ค่าคะแนน'!$B$6,'3 ค่าคะแนน'!$E$7,IF('4 ป้อนข้อมูล'!E5666&lt;'3 ค่าคะแนน'!$B$5,'3 ค่าคะแนน'!$E$6,IF('4 ป้อนข้อมูล'!E5666&lt;'3 ค่าคะแนน'!$B$4,'3 ค่าคะแนน'!$E$5,'3 ค่าคะแนน'!$E$4))))))</f>
        <v>0</v>
      </c>
      <c r="F5666" s="109">
        <f>IF('4 ป้อนข้อมูล'!E5666&gt;=70,SUMIF(ปันส่วน!$A$5:$A$16,D5666,ปันส่วน!$F$5:$F$16),0)</f>
        <v>0</v>
      </c>
      <c r="G5666" s="109">
        <f>SUMIFS(ปันส่วน2!$C$3:$C$20,ปันส่วน2!$A$3:$A$20,D5666,ปันส่วน2!$B$3:$B$20,E5666)</f>
        <v>0</v>
      </c>
      <c r="H5666" s="109">
        <f t="shared" si="88"/>
        <v>0</v>
      </c>
    </row>
    <row r="5667" spans="1:8">
      <c r="A5667" s="69">
        <v>5664</v>
      </c>
      <c r="B5667" s="82" t="str">
        <f>IF('4 ป้อนข้อมูล'!B5667&lt;&gt;"",'4 ป้อนข้อมูล'!B5667," ")</f>
        <v xml:space="preserve"> </v>
      </c>
      <c r="C5667" s="81" t="str">
        <f>IF('4 ป้อนข้อมูล'!C5667&lt;&gt;"",'4 ป้อนข้อมูล'!C5667," ")</f>
        <v xml:space="preserve"> </v>
      </c>
      <c r="D5667" s="69" t="str">
        <f>IF('4 ป้อนข้อมูล'!D5667&lt;&gt;"",'4 ป้อนข้อมูล'!D5667," ")</f>
        <v xml:space="preserve"> </v>
      </c>
      <c r="E5667" s="71">
        <f>IF('4 ป้อนข้อมูล'!E5667&lt;'3 ค่าคะแนน'!$B$9,0,IF('4 ป้อนข้อมูล'!E5667&lt;'3 ค่าคะแนน'!$B$8,'3 ค่าคะแนน'!$E$9,IF('4 ป้อนข้อมูล'!E5667&lt;'3 ค่าคะแนน'!$B$7,'3 ค่าคะแนน'!$E$8,IF('4 ป้อนข้อมูล'!E5667&lt;'3 ค่าคะแนน'!$B$6,'3 ค่าคะแนน'!$E$7,IF('4 ป้อนข้อมูล'!E5667&lt;'3 ค่าคะแนน'!$B$5,'3 ค่าคะแนน'!$E$6,IF('4 ป้อนข้อมูล'!E5667&lt;'3 ค่าคะแนน'!$B$4,'3 ค่าคะแนน'!$E$5,'3 ค่าคะแนน'!$E$4))))))</f>
        <v>0</v>
      </c>
      <c r="F5667" s="109">
        <f>IF('4 ป้อนข้อมูล'!E5667&gt;=70,SUMIF(ปันส่วน!$A$5:$A$16,D5667,ปันส่วน!$F$5:$F$16),0)</f>
        <v>0</v>
      </c>
      <c r="G5667" s="109">
        <f>SUMIFS(ปันส่วน2!$C$3:$C$20,ปันส่วน2!$A$3:$A$20,D5667,ปันส่วน2!$B$3:$B$20,E5667)</f>
        <v>0</v>
      </c>
      <c r="H5667" s="109">
        <f t="shared" si="88"/>
        <v>0</v>
      </c>
    </row>
    <row r="5668" spans="1:8">
      <c r="A5668" s="69">
        <v>5665</v>
      </c>
      <c r="B5668" s="82" t="str">
        <f>IF('4 ป้อนข้อมูล'!B5668&lt;&gt;"",'4 ป้อนข้อมูล'!B5668," ")</f>
        <v xml:space="preserve"> </v>
      </c>
      <c r="C5668" s="81" t="str">
        <f>IF('4 ป้อนข้อมูล'!C5668&lt;&gt;"",'4 ป้อนข้อมูล'!C5668," ")</f>
        <v xml:space="preserve"> </v>
      </c>
      <c r="D5668" s="69" t="str">
        <f>IF('4 ป้อนข้อมูล'!D5668&lt;&gt;"",'4 ป้อนข้อมูล'!D5668," ")</f>
        <v xml:space="preserve"> </v>
      </c>
      <c r="E5668" s="71">
        <f>IF('4 ป้อนข้อมูล'!E5668&lt;'3 ค่าคะแนน'!$B$9,0,IF('4 ป้อนข้อมูล'!E5668&lt;'3 ค่าคะแนน'!$B$8,'3 ค่าคะแนน'!$E$9,IF('4 ป้อนข้อมูล'!E5668&lt;'3 ค่าคะแนน'!$B$7,'3 ค่าคะแนน'!$E$8,IF('4 ป้อนข้อมูล'!E5668&lt;'3 ค่าคะแนน'!$B$6,'3 ค่าคะแนน'!$E$7,IF('4 ป้อนข้อมูล'!E5668&lt;'3 ค่าคะแนน'!$B$5,'3 ค่าคะแนน'!$E$6,IF('4 ป้อนข้อมูล'!E5668&lt;'3 ค่าคะแนน'!$B$4,'3 ค่าคะแนน'!$E$5,'3 ค่าคะแนน'!$E$4))))))</f>
        <v>0</v>
      </c>
      <c r="F5668" s="109">
        <f>IF('4 ป้อนข้อมูล'!E5668&gt;=70,SUMIF(ปันส่วน!$A$5:$A$16,D5668,ปันส่วน!$F$5:$F$16),0)</f>
        <v>0</v>
      </c>
      <c r="G5668" s="109">
        <f>SUMIFS(ปันส่วน2!$C$3:$C$20,ปันส่วน2!$A$3:$A$20,D5668,ปันส่วน2!$B$3:$B$20,E5668)</f>
        <v>0</v>
      </c>
      <c r="H5668" s="109">
        <f t="shared" si="88"/>
        <v>0</v>
      </c>
    </row>
    <row r="5669" spans="1:8">
      <c r="A5669" s="69">
        <v>5666</v>
      </c>
      <c r="B5669" s="82" t="str">
        <f>IF('4 ป้อนข้อมูล'!B5669&lt;&gt;"",'4 ป้อนข้อมูล'!B5669," ")</f>
        <v xml:space="preserve"> </v>
      </c>
      <c r="C5669" s="81" t="str">
        <f>IF('4 ป้อนข้อมูล'!C5669&lt;&gt;"",'4 ป้อนข้อมูล'!C5669," ")</f>
        <v xml:space="preserve"> </v>
      </c>
      <c r="D5669" s="69" t="str">
        <f>IF('4 ป้อนข้อมูล'!D5669&lt;&gt;"",'4 ป้อนข้อมูล'!D5669," ")</f>
        <v xml:space="preserve"> </v>
      </c>
      <c r="E5669" s="71">
        <f>IF('4 ป้อนข้อมูล'!E5669&lt;'3 ค่าคะแนน'!$B$9,0,IF('4 ป้อนข้อมูล'!E5669&lt;'3 ค่าคะแนน'!$B$8,'3 ค่าคะแนน'!$E$9,IF('4 ป้อนข้อมูล'!E5669&lt;'3 ค่าคะแนน'!$B$7,'3 ค่าคะแนน'!$E$8,IF('4 ป้อนข้อมูล'!E5669&lt;'3 ค่าคะแนน'!$B$6,'3 ค่าคะแนน'!$E$7,IF('4 ป้อนข้อมูล'!E5669&lt;'3 ค่าคะแนน'!$B$5,'3 ค่าคะแนน'!$E$6,IF('4 ป้อนข้อมูล'!E5669&lt;'3 ค่าคะแนน'!$B$4,'3 ค่าคะแนน'!$E$5,'3 ค่าคะแนน'!$E$4))))))</f>
        <v>0</v>
      </c>
      <c r="F5669" s="109">
        <f>IF('4 ป้อนข้อมูล'!E5669&gt;=70,SUMIF(ปันส่วน!$A$5:$A$16,D5669,ปันส่วน!$F$5:$F$16),0)</f>
        <v>0</v>
      </c>
      <c r="G5669" s="109">
        <f>SUMIFS(ปันส่วน2!$C$3:$C$20,ปันส่วน2!$A$3:$A$20,D5669,ปันส่วน2!$B$3:$B$20,E5669)</f>
        <v>0</v>
      </c>
      <c r="H5669" s="109">
        <f t="shared" si="88"/>
        <v>0</v>
      </c>
    </row>
    <row r="5670" spans="1:8">
      <c r="A5670" s="69">
        <v>5667</v>
      </c>
      <c r="B5670" s="82" t="str">
        <f>IF('4 ป้อนข้อมูล'!B5670&lt;&gt;"",'4 ป้อนข้อมูล'!B5670," ")</f>
        <v xml:space="preserve"> </v>
      </c>
      <c r="C5670" s="81" t="str">
        <f>IF('4 ป้อนข้อมูล'!C5670&lt;&gt;"",'4 ป้อนข้อมูล'!C5670," ")</f>
        <v xml:space="preserve"> </v>
      </c>
      <c r="D5670" s="69" t="str">
        <f>IF('4 ป้อนข้อมูล'!D5670&lt;&gt;"",'4 ป้อนข้อมูล'!D5670," ")</f>
        <v xml:space="preserve"> </v>
      </c>
      <c r="E5670" s="71">
        <f>IF('4 ป้อนข้อมูล'!E5670&lt;'3 ค่าคะแนน'!$B$9,0,IF('4 ป้อนข้อมูล'!E5670&lt;'3 ค่าคะแนน'!$B$8,'3 ค่าคะแนน'!$E$9,IF('4 ป้อนข้อมูล'!E5670&lt;'3 ค่าคะแนน'!$B$7,'3 ค่าคะแนน'!$E$8,IF('4 ป้อนข้อมูล'!E5670&lt;'3 ค่าคะแนน'!$B$6,'3 ค่าคะแนน'!$E$7,IF('4 ป้อนข้อมูล'!E5670&lt;'3 ค่าคะแนน'!$B$5,'3 ค่าคะแนน'!$E$6,IF('4 ป้อนข้อมูล'!E5670&lt;'3 ค่าคะแนน'!$B$4,'3 ค่าคะแนน'!$E$5,'3 ค่าคะแนน'!$E$4))))))</f>
        <v>0</v>
      </c>
      <c r="F5670" s="109">
        <f>IF('4 ป้อนข้อมูล'!E5670&gt;=70,SUMIF(ปันส่วน!$A$5:$A$16,D5670,ปันส่วน!$F$5:$F$16),0)</f>
        <v>0</v>
      </c>
      <c r="G5670" s="109">
        <f>SUMIFS(ปันส่วน2!$C$3:$C$20,ปันส่วน2!$A$3:$A$20,D5670,ปันส่วน2!$B$3:$B$20,E5670)</f>
        <v>0</v>
      </c>
      <c r="H5670" s="109">
        <f t="shared" si="88"/>
        <v>0</v>
      </c>
    </row>
    <row r="5671" spans="1:8">
      <c r="A5671" s="69">
        <v>5668</v>
      </c>
      <c r="B5671" s="82" t="str">
        <f>IF('4 ป้อนข้อมูล'!B5671&lt;&gt;"",'4 ป้อนข้อมูล'!B5671," ")</f>
        <v xml:space="preserve"> </v>
      </c>
      <c r="C5671" s="81" t="str">
        <f>IF('4 ป้อนข้อมูล'!C5671&lt;&gt;"",'4 ป้อนข้อมูล'!C5671," ")</f>
        <v xml:space="preserve"> </v>
      </c>
      <c r="D5671" s="69" t="str">
        <f>IF('4 ป้อนข้อมูล'!D5671&lt;&gt;"",'4 ป้อนข้อมูล'!D5671," ")</f>
        <v xml:space="preserve"> </v>
      </c>
      <c r="E5671" s="71">
        <f>IF('4 ป้อนข้อมูล'!E5671&lt;'3 ค่าคะแนน'!$B$9,0,IF('4 ป้อนข้อมูล'!E5671&lt;'3 ค่าคะแนน'!$B$8,'3 ค่าคะแนน'!$E$9,IF('4 ป้อนข้อมูล'!E5671&lt;'3 ค่าคะแนน'!$B$7,'3 ค่าคะแนน'!$E$8,IF('4 ป้อนข้อมูล'!E5671&lt;'3 ค่าคะแนน'!$B$6,'3 ค่าคะแนน'!$E$7,IF('4 ป้อนข้อมูล'!E5671&lt;'3 ค่าคะแนน'!$B$5,'3 ค่าคะแนน'!$E$6,IF('4 ป้อนข้อมูล'!E5671&lt;'3 ค่าคะแนน'!$B$4,'3 ค่าคะแนน'!$E$5,'3 ค่าคะแนน'!$E$4))))))</f>
        <v>0</v>
      </c>
      <c r="F5671" s="109">
        <f>IF('4 ป้อนข้อมูล'!E5671&gt;=70,SUMIF(ปันส่วน!$A$5:$A$16,D5671,ปันส่วน!$F$5:$F$16),0)</f>
        <v>0</v>
      </c>
      <c r="G5671" s="109">
        <f>SUMIFS(ปันส่วน2!$C$3:$C$20,ปันส่วน2!$A$3:$A$20,D5671,ปันส่วน2!$B$3:$B$20,E5671)</f>
        <v>0</v>
      </c>
      <c r="H5671" s="109">
        <f t="shared" si="88"/>
        <v>0</v>
      </c>
    </row>
    <row r="5672" spans="1:8">
      <c r="A5672" s="69">
        <v>5669</v>
      </c>
      <c r="B5672" s="82" t="str">
        <f>IF('4 ป้อนข้อมูล'!B5672&lt;&gt;"",'4 ป้อนข้อมูล'!B5672," ")</f>
        <v xml:space="preserve"> </v>
      </c>
      <c r="C5672" s="81" t="str">
        <f>IF('4 ป้อนข้อมูล'!C5672&lt;&gt;"",'4 ป้อนข้อมูล'!C5672," ")</f>
        <v xml:space="preserve"> </v>
      </c>
      <c r="D5672" s="69" t="str">
        <f>IF('4 ป้อนข้อมูล'!D5672&lt;&gt;"",'4 ป้อนข้อมูล'!D5672," ")</f>
        <v xml:space="preserve"> </v>
      </c>
      <c r="E5672" s="71">
        <f>IF('4 ป้อนข้อมูล'!E5672&lt;'3 ค่าคะแนน'!$B$9,0,IF('4 ป้อนข้อมูล'!E5672&lt;'3 ค่าคะแนน'!$B$8,'3 ค่าคะแนน'!$E$9,IF('4 ป้อนข้อมูล'!E5672&lt;'3 ค่าคะแนน'!$B$7,'3 ค่าคะแนน'!$E$8,IF('4 ป้อนข้อมูล'!E5672&lt;'3 ค่าคะแนน'!$B$6,'3 ค่าคะแนน'!$E$7,IF('4 ป้อนข้อมูล'!E5672&lt;'3 ค่าคะแนน'!$B$5,'3 ค่าคะแนน'!$E$6,IF('4 ป้อนข้อมูล'!E5672&lt;'3 ค่าคะแนน'!$B$4,'3 ค่าคะแนน'!$E$5,'3 ค่าคะแนน'!$E$4))))))</f>
        <v>0</v>
      </c>
      <c r="F5672" s="109">
        <f>IF('4 ป้อนข้อมูล'!E5672&gt;=70,SUMIF(ปันส่วน!$A$5:$A$16,D5672,ปันส่วน!$F$5:$F$16),0)</f>
        <v>0</v>
      </c>
      <c r="G5672" s="109">
        <f>SUMIFS(ปันส่วน2!$C$3:$C$20,ปันส่วน2!$A$3:$A$20,D5672,ปันส่วน2!$B$3:$B$20,E5672)</f>
        <v>0</v>
      </c>
      <c r="H5672" s="109">
        <f t="shared" si="88"/>
        <v>0</v>
      </c>
    </row>
    <row r="5673" spans="1:8">
      <c r="A5673" s="69">
        <v>5670</v>
      </c>
      <c r="B5673" s="82" t="str">
        <f>IF('4 ป้อนข้อมูล'!B5673&lt;&gt;"",'4 ป้อนข้อมูล'!B5673," ")</f>
        <v xml:space="preserve"> </v>
      </c>
      <c r="C5673" s="81" t="str">
        <f>IF('4 ป้อนข้อมูล'!C5673&lt;&gt;"",'4 ป้อนข้อมูล'!C5673," ")</f>
        <v xml:space="preserve"> </v>
      </c>
      <c r="D5673" s="69" t="str">
        <f>IF('4 ป้อนข้อมูล'!D5673&lt;&gt;"",'4 ป้อนข้อมูล'!D5673," ")</f>
        <v xml:space="preserve"> </v>
      </c>
      <c r="E5673" s="71">
        <f>IF('4 ป้อนข้อมูล'!E5673&lt;'3 ค่าคะแนน'!$B$9,0,IF('4 ป้อนข้อมูล'!E5673&lt;'3 ค่าคะแนน'!$B$8,'3 ค่าคะแนน'!$E$9,IF('4 ป้อนข้อมูล'!E5673&lt;'3 ค่าคะแนน'!$B$7,'3 ค่าคะแนน'!$E$8,IF('4 ป้อนข้อมูล'!E5673&lt;'3 ค่าคะแนน'!$B$6,'3 ค่าคะแนน'!$E$7,IF('4 ป้อนข้อมูล'!E5673&lt;'3 ค่าคะแนน'!$B$5,'3 ค่าคะแนน'!$E$6,IF('4 ป้อนข้อมูล'!E5673&lt;'3 ค่าคะแนน'!$B$4,'3 ค่าคะแนน'!$E$5,'3 ค่าคะแนน'!$E$4))))))</f>
        <v>0</v>
      </c>
      <c r="F5673" s="109">
        <f>IF('4 ป้อนข้อมูล'!E5673&gt;=70,SUMIF(ปันส่วน!$A$5:$A$16,D5673,ปันส่วน!$F$5:$F$16),0)</f>
        <v>0</v>
      </c>
      <c r="G5673" s="109">
        <f>SUMIFS(ปันส่วน2!$C$3:$C$20,ปันส่วน2!$A$3:$A$20,D5673,ปันส่วน2!$B$3:$B$20,E5673)</f>
        <v>0</v>
      </c>
      <c r="H5673" s="109">
        <f t="shared" si="88"/>
        <v>0</v>
      </c>
    </row>
    <row r="5674" spans="1:8">
      <c r="A5674" s="69">
        <v>5671</v>
      </c>
      <c r="B5674" s="82" t="str">
        <f>IF('4 ป้อนข้อมูล'!B5674&lt;&gt;"",'4 ป้อนข้อมูล'!B5674," ")</f>
        <v xml:space="preserve"> </v>
      </c>
      <c r="C5674" s="81" t="str">
        <f>IF('4 ป้อนข้อมูล'!C5674&lt;&gt;"",'4 ป้อนข้อมูล'!C5674," ")</f>
        <v xml:space="preserve"> </v>
      </c>
      <c r="D5674" s="69" t="str">
        <f>IF('4 ป้อนข้อมูล'!D5674&lt;&gt;"",'4 ป้อนข้อมูล'!D5674," ")</f>
        <v xml:space="preserve"> </v>
      </c>
      <c r="E5674" s="71">
        <f>IF('4 ป้อนข้อมูล'!E5674&lt;'3 ค่าคะแนน'!$B$9,0,IF('4 ป้อนข้อมูล'!E5674&lt;'3 ค่าคะแนน'!$B$8,'3 ค่าคะแนน'!$E$9,IF('4 ป้อนข้อมูล'!E5674&lt;'3 ค่าคะแนน'!$B$7,'3 ค่าคะแนน'!$E$8,IF('4 ป้อนข้อมูล'!E5674&lt;'3 ค่าคะแนน'!$B$6,'3 ค่าคะแนน'!$E$7,IF('4 ป้อนข้อมูล'!E5674&lt;'3 ค่าคะแนน'!$B$5,'3 ค่าคะแนน'!$E$6,IF('4 ป้อนข้อมูล'!E5674&lt;'3 ค่าคะแนน'!$B$4,'3 ค่าคะแนน'!$E$5,'3 ค่าคะแนน'!$E$4))))))</f>
        <v>0</v>
      </c>
      <c r="F5674" s="109">
        <f>IF('4 ป้อนข้อมูล'!E5674&gt;=70,SUMIF(ปันส่วน!$A$5:$A$16,D5674,ปันส่วน!$F$5:$F$16),0)</f>
        <v>0</v>
      </c>
      <c r="G5674" s="109">
        <f>SUMIFS(ปันส่วน2!$C$3:$C$20,ปันส่วน2!$A$3:$A$20,D5674,ปันส่วน2!$B$3:$B$20,E5674)</f>
        <v>0</v>
      </c>
      <c r="H5674" s="109">
        <f t="shared" si="88"/>
        <v>0</v>
      </c>
    </row>
    <row r="5675" spans="1:8">
      <c r="A5675" s="69">
        <v>5672</v>
      </c>
      <c r="B5675" s="82" t="str">
        <f>IF('4 ป้อนข้อมูล'!B5675&lt;&gt;"",'4 ป้อนข้อมูล'!B5675," ")</f>
        <v xml:space="preserve"> </v>
      </c>
      <c r="C5675" s="81" t="str">
        <f>IF('4 ป้อนข้อมูล'!C5675&lt;&gt;"",'4 ป้อนข้อมูล'!C5675," ")</f>
        <v xml:space="preserve"> </v>
      </c>
      <c r="D5675" s="69" t="str">
        <f>IF('4 ป้อนข้อมูล'!D5675&lt;&gt;"",'4 ป้อนข้อมูล'!D5675," ")</f>
        <v xml:space="preserve"> </v>
      </c>
      <c r="E5675" s="71">
        <f>IF('4 ป้อนข้อมูล'!E5675&lt;'3 ค่าคะแนน'!$B$9,0,IF('4 ป้อนข้อมูล'!E5675&lt;'3 ค่าคะแนน'!$B$8,'3 ค่าคะแนน'!$E$9,IF('4 ป้อนข้อมูล'!E5675&lt;'3 ค่าคะแนน'!$B$7,'3 ค่าคะแนน'!$E$8,IF('4 ป้อนข้อมูล'!E5675&lt;'3 ค่าคะแนน'!$B$6,'3 ค่าคะแนน'!$E$7,IF('4 ป้อนข้อมูล'!E5675&lt;'3 ค่าคะแนน'!$B$5,'3 ค่าคะแนน'!$E$6,IF('4 ป้อนข้อมูล'!E5675&lt;'3 ค่าคะแนน'!$B$4,'3 ค่าคะแนน'!$E$5,'3 ค่าคะแนน'!$E$4))))))</f>
        <v>0</v>
      </c>
      <c r="F5675" s="109">
        <f>IF('4 ป้อนข้อมูล'!E5675&gt;=70,SUMIF(ปันส่วน!$A$5:$A$16,D5675,ปันส่วน!$F$5:$F$16),0)</f>
        <v>0</v>
      </c>
      <c r="G5675" s="109">
        <f>SUMIFS(ปันส่วน2!$C$3:$C$20,ปันส่วน2!$A$3:$A$20,D5675,ปันส่วน2!$B$3:$B$20,E5675)</f>
        <v>0</v>
      </c>
      <c r="H5675" s="109">
        <f t="shared" si="88"/>
        <v>0</v>
      </c>
    </row>
    <row r="5676" spans="1:8">
      <c r="A5676" s="69">
        <v>5673</v>
      </c>
      <c r="B5676" s="82" t="str">
        <f>IF('4 ป้อนข้อมูล'!B5676&lt;&gt;"",'4 ป้อนข้อมูล'!B5676," ")</f>
        <v xml:space="preserve"> </v>
      </c>
      <c r="C5676" s="81" t="str">
        <f>IF('4 ป้อนข้อมูล'!C5676&lt;&gt;"",'4 ป้อนข้อมูล'!C5676," ")</f>
        <v xml:space="preserve"> </v>
      </c>
      <c r="D5676" s="69" t="str">
        <f>IF('4 ป้อนข้อมูล'!D5676&lt;&gt;"",'4 ป้อนข้อมูล'!D5676," ")</f>
        <v xml:space="preserve"> </v>
      </c>
      <c r="E5676" s="71">
        <f>IF('4 ป้อนข้อมูล'!E5676&lt;'3 ค่าคะแนน'!$B$9,0,IF('4 ป้อนข้อมูล'!E5676&lt;'3 ค่าคะแนน'!$B$8,'3 ค่าคะแนน'!$E$9,IF('4 ป้อนข้อมูล'!E5676&lt;'3 ค่าคะแนน'!$B$7,'3 ค่าคะแนน'!$E$8,IF('4 ป้อนข้อมูล'!E5676&lt;'3 ค่าคะแนน'!$B$6,'3 ค่าคะแนน'!$E$7,IF('4 ป้อนข้อมูล'!E5676&lt;'3 ค่าคะแนน'!$B$5,'3 ค่าคะแนน'!$E$6,IF('4 ป้อนข้อมูล'!E5676&lt;'3 ค่าคะแนน'!$B$4,'3 ค่าคะแนน'!$E$5,'3 ค่าคะแนน'!$E$4))))))</f>
        <v>0</v>
      </c>
      <c r="F5676" s="109">
        <f>IF('4 ป้อนข้อมูล'!E5676&gt;=70,SUMIF(ปันส่วน!$A$5:$A$16,D5676,ปันส่วน!$F$5:$F$16),0)</f>
        <v>0</v>
      </c>
      <c r="G5676" s="109">
        <f>SUMIFS(ปันส่วน2!$C$3:$C$20,ปันส่วน2!$A$3:$A$20,D5676,ปันส่วน2!$B$3:$B$20,E5676)</f>
        <v>0</v>
      </c>
      <c r="H5676" s="109">
        <f t="shared" si="88"/>
        <v>0</v>
      </c>
    </row>
    <row r="5677" spans="1:8">
      <c r="A5677" s="69">
        <v>5674</v>
      </c>
      <c r="B5677" s="82" t="str">
        <f>IF('4 ป้อนข้อมูล'!B5677&lt;&gt;"",'4 ป้อนข้อมูล'!B5677," ")</f>
        <v xml:space="preserve"> </v>
      </c>
      <c r="C5677" s="81" t="str">
        <f>IF('4 ป้อนข้อมูล'!C5677&lt;&gt;"",'4 ป้อนข้อมูล'!C5677," ")</f>
        <v xml:space="preserve"> </v>
      </c>
      <c r="D5677" s="69" t="str">
        <f>IF('4 ป้อนข้อมูล'!D5677&lt;&gt;"",'4 ป้อนข้อมูล'!D5677," ")</f>
        <v xml:space="preserve"> </v>
      </c>
      <c r="E5677" s="71">
        <f>IF('4 ป้อนข้อมูล'!E5677&lt;'3 ค่าคะแนน'!$B$9,0,IF('4 ป้อนข้อมูล'!E5677&lt;'3 ค่าคะแนน'!$B$8,'3 ค่าคะแนน'!$E$9,IF('4 ป้อนข้อมูล'!E5677&lt;'3 ค่าคะแนน'!$B$7,'3 ค่าคะแนน'!$E$8,IF('4 ป้อนข้อมูล'!E5677&lt;'3 ค่าคะแนน'!$B$6,'3 ค่าคะแนน'!$E$7,IF('4 ป้อนข้อมูล'!E5677&lt;'3 ค่าคะแนน'!$B$5,'3 ค่าคะแนน'!$E$6,IF('4 ป้อนข้อมูล'!E5677&lt;'3 ค่าคะแนน'!$B$4,'3 ค่าคะแนน'!$E$5,'3 ค่าคะแนน'!$E$4))))))</f>
        <v>0</v>
      </c>
      <c r="F5677" s="109">
        <f>IF('4 ป้อนข้อมูล'!E5677&gt;=70,SUMIF(ปันส่วน!$A$5:$A$16,D5677,ปันส่วน!$F$5:$F$16),0)</f>
        <v>0</v>
      </c>
      <c r="G5677" s="109">
        <f>SUMIFS(ปันส่วน2!$C$3:$C$20,ปันส่วน2!$A$3:$A$20,D5677,ปันส่วน2!$B$3:$B$20,E5677)</f>
        <v>0</v>
      </c>
      <c r="H5677" s="109">
        <f t="shared" si="88"/>
        <v>0</v>
      </c>
    </row>
    <row r="5678" spans="1:8">
      <c r="A5678" s="69">
        <v>5675</v>
      </c>
      <c r="B5678" s="82" t="str">
        <f>IF('4 ป้อนข้อมูล'!B5678&lt;&gt;"",'4 ป้อนข้อมูล'!B5678," ")</f>
        <v xml:space="preserve"> </v>
      </c>
      <c r="C5678" s="81" t="str">
        <f>IF('4 ป้อนข้อมูล'!C5678&lt;&gt;"",'4 ป้อนข้อมูล'!C5678," ")</f>
        <v xml:space="preserve"> </v>
      </c>
      <c r="D5678" s="69" t="str">
        <f>IF('4 ป้อนข้อมูล'!D5678&lt;&gt;"",'4 ป้อนข้อมูล'!D5678," ")</f>
        <v xml:space="preserve"> </v>
      </c>
      <c r="E5678" s="71">
        <f>IF('4 ป้อนข้อมูล'!E5678&lt;'3 ค่าคะแนน'!$B$9,0,IF('4 ป้อนข้อมูล'!E5678&lt;'3 ค่าคะแนน'!$B$8,'3 ค่าคะแนน'!$E$9,IF('4 ป้อนข้อมูล'!E5678&lt;'3 ค่าคะแนน'!$B$7,'3 ค่าคะแนน'!$E$8,IF('4 ป้อนข้อมูล'!E5678&lt;'3 ค่าคะแนน'!$B$6,'3 ค่าคะแนน'!$E$7,IF('4 ป้อนข้อมูล'!E5678&lt;'3 ค่าคะแนน'!$B$5,'3 ค่าคะแนน'!$E$6,IF('4 ป้อนข้อมูล'!E5678&lt;'3 ค่าคะแนน'!$B$4,'3 ค่าคะแนน'!$E$5,'3 ค่าคะแนน'!$E$4))))))</f>
        <v>0</v>
      </c>
      <c r="F5678" s="109">
        <f>IF('4 ป้อนข้อมูล'!E5678&gt;=70,SUMIF(ปันส่วน!$A$5:$A$16,D5678,ปันส่วน!$F$5:$F$16),0)</f>
        <v>0</v>
      </c>
      <c r="G5678" s="109">
        <f>SUMIFS(ปันส่วน2!$C$3:$C$20,ปันส่วน2!$A$3:$A$20,D5678,ปันส่วน2!$B$3:$B$20,E5678)</f>
        <v>0</v>
      </c>
      <c r="H5678" s="109">
        <f t="shared" si="88"/>
        <v>0</v>
      </c>
    </row>
    <row r="5679" spans="1:8">
      <c r="A5679" s="69">
        <v>5676</v>
      </c>
      <c r="B5679" s="82" t="str">
        <f>IF('4 ป้อนข้อมูล'!B5679&lt;&gt;"",'4 ป้อนข้อมูล'!B5679," ")</f>
        <v xml:space="preserve"> </v>
      </c>
      <c r="C5679" s="81" t="str">
        <f>IF('4 ป้อนข้อมูล'!C5679&lt;&gt;"",'4 ป้อนข้อมูล'!C5679," ")</f>
        <v xml:space="preserve"> </v>
      </c>
      <c r="D5679" s="69" t="str">
        <f>IF('4 ป้อนข้อมูล'!D5679&lt;&gt;"",'4 ป้อนข้อมูล'!D5679," ")</f>
        <v xml:space="preserve"> </v>
      </c>
      <c r="E5679" s="71">
        <f>IF('4 ป้อนข้อมูล'!E5679&lt;'3 ค่าคะแนน'!$B$9,0,IF('4 ป้อนข้อมูล'!E5679&lt;'3 ค่าคะแนน'!$B$8,'3 ค่าคะแนน'!$E$9,IF('4 ป้อนข้อมูล'!E5679&lt;'3 ค่าคะแนน'!$B$7,'3 ค่าคะแนน'!$E$8,IF('4 ป้อนข้อมูล'!E5679&lt;'3 ค่าคะแนน'!$B$6,'3 ค่าคะแนน'!$E$7,IF('4 ป้อนข้อมูล'!E5679&lt;'3 ค่าคะแนน'!$B$5,'3 ค่าคะแนน'!$E$6,IF('4 ป้อนข้อมูล'!E5679&lt;'3 ค่าคะแนน'!$B$4,'3 ค่าคะแนน'!$E$5,'3 ค่าคะแนน'!$E$4))))))</f>
        <v>0</v>
      </c>
      <c r="F5679" s="109">
        <f>IF('4 ป้อนข้อมูล'!E5679&gt;=70,SUMIF(ปันส่วน!$A$5:$A$16,D5679,ปันส่วน!$F$5:$F$16),0)</f>
        <v>0</v>
      </c>
      <c r="G5679" s="109">
        <f>SUMIFS(ปันส่วน2!$C$3:$C$20,ปันส่วน2!$A$3:$A$20,D5679,ปันส่วน2!$B$3:$B$20,E5679)</f>
        <v>0</v>
      </c>
      <c r="H5679" s="109">
        <f t="shared" si="88"/>
        <v>0</v>
      </c>
    </row>
    <row r="5680" spans="1:8">
      <c r="A5680" s="69">
        <v>5677</v>
      </c>
      <c r="B5680" s="82" t="str">
        <f>IF('4 ป้อนข้อมูล'!B5680&lt;&gt;"",'4 ป้อนข้อมูล'!B5680," ")</f>
        <v xml:space="preserve"> </v>
      </c>
      <c r="C5680" s="81" t="str">
        <f>IF('4 ป้อนข้อมูล'!C5680&lt;&gt;"",'4 ป้อนข้อมูล'!C5680," ")</f>
        <v xml:space="preserve"> </v>
      </c>
      <c r="D5680" s="69" t="str">
        <f>IF('4 ป้อนข้อมูล'!D5680&lt;&gt;"",'4 ป้อนข้อมูล'!D5680," ")</f>
        <v xml:space="preserve"> </v>
      </c>
      <c r="E5680" s="71">
        <f>IF('4 ป้อนข้อมูล'!E5680&lt;'3 ค่าคะแนน'!$B$9,0,IF('4 ป้อนข้อมูล'!E5680&lt;'3 ค่าคะแนน'!$B$8,'3 ค่าคะแนน'!$E$9,IF('4 ป้อนข้อมูล'!E5680&lt;'3 ค่าคะแนน'!$B$7,'3 ค่าคะแนน'!$E$8,IF('4 ป้อนข้อมูล'!E5680&lt;'3 ค่าคะแนน'!$B$6,'3 ค่าคะแนน'!$E$7,IF('4 ป้อนข้อมูล'!E5680&lt;'3 ค่าคะแนน'!$B$5,'3 ค่าคะแนน'!$E$6,IF('4 ป้อนข้อมูล'!E5680&lt;'3 ค่าคะแนน'!$B$4,'3 ค่าคะแนน'!$E$5,'3 ค่าคะแนน'!$E$4))))))</f>
        <v>0</v>
      </c>
      <c r="F5680" s="109">
        <f>IF('4 ป้อนข้อมูล'!E5680&gt;=70,SUMIF(ปันส่วน!$A$5:$A$16,D5680,ปันส่วน!$F$5:$F$16),0)</f>
        <v>0</v>
      </c>
      <c r="G5680" s="109">
        <f>SUMIFS(ปันส่วน2!$C$3:$C$20,ปันส่วน2!$A$3:$A$20,D5680,ปันส่วน2!$B$3:$B$20,E5680)</f>
        <v>0</v>
      </c>
      <c r="H5680" s="109">
        <f t="shared" si="88"/>
        <v>0</v>
      </c>
    </row>
    <row r="5681" spans="1:8">
      <c r="A5681" s="69">
        <v>5678</v>
      </c>
      <c r="B5681" s="82" t="str">
        <f>IF('4 ป้อนข้อมูล'!B5681&lt;&gt;"",'4 ป้อนข้อมูล'!B5681," ")</f>
        <v xml:space="preserve"> </v>
      </c>
      <c r="C5681" s="81" t="str">
        <f>IF('4 ป้อนข้อมูล'!C5681&lt;&gt;"",'4 ป้อนข้อมูล'!C5681," ")</f>
        <v xml:space="preserve"> </v>
      </c>
      <c r="D5681" s="69" t="str">
        <f>IF('4 ป้อนข้อมูล'!D5681&lt;&gt;"",'4 ป้อนข้อมูล'!D5681," ")</f>
        <v xml:space="preserve"> </v>
      </c>
      <c r="E5681" s="71">
        <f>IF('4 ป้อนข้อมูล'!E5681&lt;'3 ค่าคะแนน'!$B$9,0,IF('4 ป้อนข้อมูล'!E5681&lt;'3 ค่าคะแนน'!$B$8,'3 ค่าคะแนน'!$E$9,IF('4 ป้อนข้อมูล'!E5681&lt;'3 ค่าคะแนน'!$B$7,'3 ค่าคะแนน'!$E$8,IF('4 ป้อนข้อมูล'!E5681&lt;'3 ค่าคะแนน'!$B$6,'3 ค่าคะแนน'!$E$7,IF('4 ป้อนข้อมูล'!E5681&lt;'3 ค่าคะแนน'!$B$5,'3 ค่าคะแนน'!$E$6,IF('4 ป้อนข้อมูล'!E5681&lt;'3 ค่าคะแนน'!$B$4,'3 ค่าคะแนน'!$E$5,'3 ค่าคะแนน'!$E$4))))))</f>
        <v>0</v>
      </c>
      <c r="F5681" s="109">
        <f>IF('4 ป้อนข้อมูล'!E5681&gt;=70,SUMIF(ปันส่วน!$A$5:$A$16,D5681,ปันส่วน!$F$5:$F$16),0)</f>
        <v>0</v>
      </c>
      <c r="G5681" s="109">
        <f>SUMIFS(ปันส่วน2!$C$3:$C$20,ปันส่วน2!$A$3:$A$20,D5681,ปันส่วน2!$B$3:$B$20,E5681)</f>
        <v>0</v>
      </c>
      <c r="H5681" s="109">
        <f t="shared" si="88"/>
        <v>0</v>
      </c>
    </row>
    <row r="5682" spans="1:8">
      <c r="A5682" s="69">
        <v>5679</v>
      </c>
      <c r="B5682" s="82" t="str">
        <f>IF('4 ป้อนข้อมูล'!B5682&lt;&gt;"",'4 ป้อนข้อมูล'!B5682," ")</f>
        <v xml:space="preserve"> </v>
      </c>
      <c r="C5682" s="81" t="str">
        <f>IF('4 ป้อนข้อมูล'!C5682&lt;&gt;"",'4 ป้อนข้อมูล'!C5682," ")</f>
        <v xml:space="preserve"> </v>
      </c>
      <c r="D5682" s="69" t="str">
        <f>IF('4 ป้อนข้อมูล'!D5682&lt;&gt;"",'4 ป้อนข้อมูล'!D5682," ")</f>
        <v xml:space="preserve"> </v>
      </c>
      <c r="E5682" s="71">
        <f>IF('4 ป้อนข้อมูล'!E5682&lt;'3 ค่าคะแนน'!$B$9,0,IF('4 ป้อนข้อมูล'!E5682&lt;'3 ค่าคะแนน'!$B$8,'3 ค่าคะแนน'!$E$9,IF('4 ป้อนข้อมูล'!E5682&lt;'3 ค่าคะแนน'!$B$7,'3 ค่าคะแนน'!$E$8,IF('4 ป้อนข้อมูล'!E5682&lt;'3 ค่าคะแนน'!$B$6,'3 ค่าคะแนน'!$E$7,IF('4 ป้อนข้อมูล'!E5682&lt;'3 ค่าคะแนน'!$B$5,'3 ค่าคะแนน'!$E$6,IF('4 ป้อนข้อมูล'!E5682&lt;'3 ค่าคะแนน'!$B$4,'3 ค่าคะแนน'!$E$5,'3 ค่าคะแนน'!$E$4))))))</f>
        <v>0</v>
      </c>
      <c r="F5682" s="109">
        <f>IF('4 ป้อนข้อมูล'!E5682&gt;=70,SUMIF(ปันส่วน!$A$5:$A$16,D5682,ปันส่วน!$F$5:$F$16),0)</f>
        <v>0</v>
      </c>
      <c r="G5682" s="109">
        <f>SUMIFS(ปันส่วน2!$C$3:$C$20,ปันส่วน2!$A$3:$A$20,D5682,ปันส่วน2!$B$3:$B$20,E5682)</f>
        <v>0</v>
      </c>
      <c r="H5682" s="109">
        <f t="shared" si="88"/>
        <v>0</v>
      </c>
    </row>
    <row r="5683" spans="1:8">
      <c r="A5683" s="69">
        <v>5680</v>
      </c>
      <c r="B5683" s="82" t="str">
        <f>IF('4 ป้อนข้อมูล'!B5683&lt;&gt;"",'4 ป้อนข้อมูล'!B5683," ")</f>
        <v xml:space="preserve"> </v>
      </c>
      <c r="C5683" s="81" t="str">
        <f>IF('4 ป้อนข้อมูล'!C5683&lt;&gt;"",'4 ป้อนข้อมูล'!C5683," ")</f>
        <v xml:space="preserve"> </v>
      </c>
      <c r="D5683" s="69" t="str">
        <f>IF('4 ป้อนข้อมูล'!D5683&lt;&gt;"",'4 ป้อนข้อมูล'!D5683," ")</f>
        <v xml:space="preserve"> </v>
      </c>
      <c r="E5683" s="71">
        <f>IF('4 ป้อนข้อมูล'!E5683&lt;'3 ค่าคะแนน'!$B$9,0,IF('4 ป้อนข้อมูล'!E5683&lt;'3 ค่าคะแนน'!$B$8,'3 ค่าคะแนน'!$E$9,IF('4 ป้อนข้อมูล'!E5683&lt;'3 ค่าคะแนน'!$B$7,'3 ค่าคะแนน'!$E$8,IF('4 ป้อนข้อมูล'!E5683&lt;'3 ค่าคะแนน'!$B$6,'3 ค่าคะแนน'!$E$7,IF('4 ป้อนข้อมูล'!E5683&lt;'3 ค่าคะแนน'!$B$5,'3 ค่าคะแนน'!$E$6,IF('4 ป้อนข้อมูล'!E5683&lt;'3 ค่าคะแนน'!$B$4,'3 ค่าคะแนน'!$E$5,'3 ค่าคะแนน'!$E$4))))))</f>
        <v>0</v>
      </c>
      <c r="F5683" s="109">
        <f>IF('4 ป้อนข้อมูล'!E5683&gt;=70,SUMIF(ปันส่วน!$A$5:$A$16,D5683,ปันส่วน!$F$5:$F$16),0)</f>
        <v>0</v>
      </c>
      <c r="G5683" s="109">
        <f>SUMIFS(ปันส่วน2!$C$3:$C$20,ปันส่วน2!$A$3:$A$20,D5683,ปันส่วน2!$B$3:$B$20,E5683)</f>
        <v>0</v>
      </c>
      <c r="H5683" s="109">
        <f t="shared" si="88"/>
        <v>0</v>
      </c>
    </row>
    <row r="5684" spans="1:8">
      <c r="A5684" s="69">
        <v>5681</v>
      </c>
      <c r="B5684" s="82" t="str">
        <f>IF('4 ป้อนข้อมูล'!B5684&lt;&gt;"",'4 ป้อนข้อมูล'!B5684," ")</f>
        <v xml:space="preserve"> </v>
      </c>
      <c r="C5684" s="81" t="str">
        <f>IF('4 ป้อนข้อมูล'!C5684&lt;&gt;"",'4 ป้อนข้อมูล'!C5684," ")</f>
        <v xml:space="preserve"> </v>
      </c>
      <c r="D5684" s="69" t="str">
        <f>IF('4 ป้อนข้อมูล'!D5684&lt;&gt;"",'4 ป้อนข้อมูล'!D5684," ")</f>
        <v xml:space="preserve"> </v>
      </c>
      <c r="E5684" s="71">
        <f>IF('4 ป้อนข้อมูล'!E5684&lt;'3 ค่าคะแนน'!$B$9,0,IF('4 ป้อนข้อมูล'!E5684&lt;'3 ค่าคะแนน'!$B$8,'3 ค่าคะแนน'!$E$9,IF('4 ป้อนข้อมูล'!E5684&lt;'3 ค่าคะแนน'!$B$7,'3 ค่าคะแนน'!$E$8,IF('4 ป้อนข้อมูล'!E5684&lt;'3 ค่าคะแนน'!$B$6,'3 ค่าคะแนน'!$E$7,IF('4 ป้อนข้อมูล'!E5684&lt;'3 ค่าคะแนน'!$B$5,'3 ค่าคะแนน'!$E$6,IF('4 ป้อนข้อมูล'!E5684&lt;'3 ค่าคะแนน'!$B$4,'3 ค่าคะแนน'!$E$5,'3 ค่าคะแนน'!$E$4))))))</f>
        <v>0</v>
      </c>
      <c r="F5684" s="109">
        <f>IF('4 ป้อนข้อมูล'!E5684&gt;=70,SUMIF(ปันส่วน!$A$5:$A$16,D5684,ปันส่วน!$F$5:$F$16),0)</f>
        <v>0</v>
      </c>
      <c r="G5684" s="109">
        <f>SUMIFS(ปันส่วน2!$C$3:$C$20,ปันส่วน2!$A$3:$A$20,D5684,ปันส่วน2!$B$3:$B$20,E5684)</f>
        <v>0</v>
      </c>
      <c r="H5684" s="109">
        <f t="shared" si="88"/>
        <v>0</v>
      </c>
    </row>
    <row r="5685" spans="1:8">
      <c r="A5685" s="69">
        <v>5682</v>
      </c>
      <c r="B5685" s="82" t="str">
        <f>IF('4 ป้อนข้อมูล'!B5685&lt;&gt;"",'4 ป้อนข้อมูล'!B5685," ")</f>
        <v xml:space="preserve"> </v>
      </c>
      <c r="C5685" s="81" t="str">
        <f>IF('4 ป้อนข้อมูล'!C5685&lt;&gt;"",'4 ป้อนข้อมูล'!C5685," ")</f>
        <v xml:space="preserve"> </v>
      </c>
      <c r="D5685" s="69" t="str">
        <f>IF('4 ป้อนข้อมูล'!D5685&lt;&gt;"",'4 ป้อนข้อมูล'!D5685," ")</f>
        <v xml:space="preserve"> </v>
      </c>
      <c r="E5685" s="71">
        <f>IF('4 ป้อนข้อมูล'!E5685&lt;'3 ค่าคะแนน'!$B$9,0,IF('4 ป้อนข้อมูล'!E5685&lt;'3 ค่าคะแนน'!$B$8,'3 ค่าคะแนน'!$E$9,IF('4 ป้อนข้อมูล'!E5685&lt;'3 ค่าคะแนน'!$B$7,'3 ค่าคะแนน'!$E$8,IF('4 ป้อนข้อมูล'!E5685&lt;'3 ค่าคะแนน'!$B$6,'3 ค่าคะแนน'!$E$7,IF('4 ป้อนข้อมูล'!E5685&lt;'3 ค่าคะแนน'!$B$5,'3 ค่าคะแนน'!$E$6,IF('4 ป้อนข้อมูล'!E5685&lt;'3 ค่าคะแนน'!$B$4,'3 ค่าคะแนน'!$E$5,'3 ค่าคะแนน'!$E$4))))))</f>
        <v>0</v>
      </c>
      <c r="F5685" s="109">
        <f>IF('4 ป้อนข้อมูล'!E5685&gt;=70,SUMIF(ปันส่วน!$A$5:$A$16,D5685,ปันส่วน!$F$5:$F$16),0)</f>
        <v>0</v>
      </c>
      <c r="G5685" s="109">
        <f>SUMIFS(ปันส่วน2!$C$3:$C$20,ปันส่วน2!$A$3:$A$20,D5685,ปันส่วน2!$B$3:$B$20,E5685)</f>
        <v>0</v>
      </c>
      <c r="H5685" s="109">
        <f t="shared" si="88"/>
        <v>0</v>
      </c>
    </row>
    <row r="5686" spans="1:8">
      <c r="A5686" s="69">
        <v>5683</v>
      </c>
      <c r="B5686" s="82" t="str">
        <f>IF('4 ป้อนข้อมูล'!B5686&lt;&gt;"",'4 ป้อนข้อมูล'!B5686," ")</f>
        <v xml:space="preserve"> </v>
      </c>
      <c r="C5686" s="81" t="str">
        <f>IF('4 ป้อนข้อมูล'!C5686&lt;&gt;"",'4 ป้อนข้อมูล'!C5686," ")</f>
        <v xml:space="preserve"> </v>
      </c>
      <c r="D5686" s="69" t="str">
        <f>IF('4 ป้อนข้อมูล'!D5686&lt;&gt;"",'4 ป้อนข้อมูล'!D5686," ")</f>
        <v xml:space="preserve"> </v>
      </c>
      <c r="E5686" s="71">
        <f>IF('4 ป้อนข้อมูล'!E5686&lt;'3 ค่าคะแนน'!$B$9,0,IF('4 ป้อนข้อมูล'!E5686&lt;'3 ค่าคะแนน'!$B$8,'3 ค่าคะแนน'!$E$9,IF('4 ป้อนข้อมูล'!E5686&lt;'3 ค่าคะแนน'!$B$7,'3 ค่าคะแนน'!$E$8,IF('4 ป้อนข้อมูล'!E5686&lt;'3 ค่าคะแนน'!$B$6,'3 ค่าคะแนน'!$E$7,IF('4 ป้อนข้อมูล'!E5686&lt;'3 ค่าคะแนน'!$B$5,'3 ค่าคะแนน'!$E$6,IF('4 ป้อนข้อมูล'!E5686&lt;'3 ค่าคะแนน'!$B$4,'3 ค่าคะแนน'!$E$5,'3 ค่าคะแนน'!$E$4))))))</f>
        <v>0</v>
      </c>
      <c r="F5686" s="109">
        <f>IF('4 ป้อนข้อมูล'!E5686&gt;=70,SUMIF(ปันส่วน!$A$5:$A$16,D5686,ปันส่วน!$F$5:$F$16),0)</f>
        <v>0</v>
      </c>
      <c r="G5686" s="109">
        <f>SUMIFS(ปันส่วน2!$C$3:$C$20,ปันส่วน2!$A$3:$A$20,D5686,ปันส่วน2!$B$3:$B$20,E5686)</f>
        <v>0</v>
      </c>
      <c r="H5686" s="109">
        <f t="shared" si="88"/>
        <v>0</v>
      </c>
    </row>
    <row r="5687" spans="1:8">
      <c r="A5687" s="69">
        <v>5684</v>
      </c>
      <c r="B5687" s="82" t="str">
        <f>IF('4 ป้อนข้อมูล'!B5687&lt;&gt;"",'4 ป้อนข้อมูล'!B5687," ")</f>
        <v xml:space="preserve"> </v>
      </c>
      <c r="C5687" s="81" t="str">
        <f>IF('4 ป้อนข้อมูล'!C5687&lt;&gt;"",'4 ป้อนข้อมูล'!C5687," ")</f>
        <v xml:space="preserve"> </v>
      </c>
      <c r="D5687" s="69" t="str">
        <f>IF('4 ป้อนข้อมูล'!D5687&lt;&gt;"",'4 ป้อนข้อมูล'!D5687," ")</f>
        <v xml:space="preserve"> </v>
      </c>
      <c r="E5687" s="71">
        <f>IF('4 ป้อนข้อมูล'!E5687&lt;'3 ค่าคะแนน'!$B$9,0,IF('4 ป้อนข้อมูล'!E5687&lt;'3 ค่าคะแนน'!$B$8,'3 ค่าคะแนน'!$E$9,IF('4 ป้อนข้อมูล'!E5687&lt;'3 ค่าคะแนน'!$B$7,'3 ค่าคะแนน'!$E$8,IF('4 ป้อนข้อมูล'!E5687&lt;'3 ค่าคะแนน'!$B$6,'3 ค่าคะแนน'!$E$7,IF('4 ป้อนข้อมูล'!E5687&lt;'3 ค่าคะแนน'!$B$5,'3 ค่าคะแนน'!$E$6,IF('4 ป้อนข้อมูล'!E5687&lt;'3 ค่าคะแนน'!$B$4,'3 ค่าคะแนน'!$E$5,'3 ค่าคะแนน'!$E$4))))))</f>
        <v>0</v>
      </c>
      <c r="F5687" s="109">
        <f>IF('4 ป้อนข้อมูล'!E5687&gt;=70,SUMIF(ปันส่วน!$A$5:$A$16,D5687,ปันส่วน!$F$5:$F$16),0)</f>
        <v>0</v>
      </c>
      <c r="G5687" s="109">
        <f>SUMIFS(ปันส่วน2!$C$3:$C$20,ปันส่วน2!$A$3:$A$20,D5687,ปันส่วน2!$B$3:$B$20,E5687)</f>
        <v>0</v>
      </c>
      <c r="H5687" s="109">
        <f t="shared" si="88"/>
        <v>0</v>
      </c>
    </row>
    <row r="5688" spans="1:8">
      <c r="A5688" s="69">
        <v>5685</v>
      </c>
      <c r="B5688" s="82" t="str">
        <f>IF('4 ป้อนข้อมูล'!B5688&lt;&gt;"",'4 ป้อนข้อมูล'!B5688," ")</f>
        <v xml:space="preserve"> </v>
      </c>
      <c r="C5688" s="81" t="str">
        <f>IF('4 ป้อนข้อมูล'!C5688&lt;&gt;"",'4 ป้อนข้อมูล'!C5688," ")</f>
        <v xml:space="preserve"> </v>
      </c>
      <c r="D5688" s="69" t="str">
        <f>IF('4 ป้อนข้อมูล'!D5688&lt;&gt;"",'4 ป้อนข้อมูล'!D5688," ")</f>
        <v xml:space="preserve"> </v>
      </c>
      <c r="E5688" s="71">
        <f>IF('4 ป้อนข้อมูล'!E5688&lt;'3 ค่าคะแนน'!$B$9,0,IF('4 ป้อนข้อมูล'!E5688&lt;'3 ค่าคะแนน'!$B$8,'3 ค่าคะแนน'!$E$9,IF('4 ป้อนข้อมูล'!E5688&lt;'3 ค่าคะแนน'!$B$7,'3 ค่าคะแนน'!$E$8,IF('4 ป้อนข้อมูล'!E5688&lt;'3 ค่าคะแนน'!$B$6,'3 ค่าคะแนน'!$E$7,IF('4 ป้อนข้อมูล'!E5688&lt;'3 ค่าคะแนน'!$B$5,'3 ค่าคะแนน'!$E$6,IF('4 ป้อนข้อมูล'!E5688&lt;'3 ค่าคะแนน'!$B$4,'3 ค่าคะแนน'!$E$5,'3 ค่าคะแนน'!$E$4))))))</f>
        <v>0</v>
      </c>
      <c r="F5688" s="109">
        <f>IF('4 ป้อนข้อมูล'!E5688&gt;=70,SUMIF(ปันส่วน!$A$5:$A$16,D5688,ปันส่วน!$F$5:$F$16),0)</f>
        <v>0</v>
      </c>
      <c r="G5688" s="109">
        <f>SUMIFS(ปันส่วน2!$C$3:$C$20,ปันส่วน2!$A$3:$A$20,D5688,ปันส่วน2!$B$3:$B$20,E5688)</f>
        <v>0</v>
      </c>
      <c r="H5688" s="109">
        <f t="shared" si="88"/>
        <v>0</v>
      </c>
    </row>
    <row r="5689" spans="1:8">
      <c r="A5689" s="69">
        <v>5686</v>
      </c>
      <c r="B5689" s="82" t="str">
        <f>IF('4 ป้อนข้อมูล'!B5689&lt;&gt;"",'4 ป้อนข้อมูล'!B5689," ")</f>
        <v xml:space="preserve"> </v>
      </c>
      <c r="C5689" s="81" t="str">
        <f>IF('4 ป้อนข้อมูล'!C5689&lt;&gt;"",'4 ป้อนข้อมูล'!C5689," ")</f>
        <v xml:space="preserve"> </v>
      </c>
      <c r="D5689" s="69" t="str">
        <f>IF('4 ป้อนข้อมูล'!D5689&lt;&gt;"",'4 ป้อนข้อมูล'!D5689," ")</f>
        <v xml:space="preserve"> </v>
      </c>
      <c r="E5689" s="71">
        <f>IF('4 ป้อนข้อมูล'!E5689&lt;'3 ค่าคะแนน'!$B$9,0,IF('4 ป้อนข้อมูล'!E5689&lt;'3 ค่าคะแนน'!$B$8,'3 ค่าคะแนน'!$E$9,IF('4 ป้อนข้อมูล'!E5689&lt;'3 ค่าคะแนน'!$B$7,'3 ค่าคะแนน'!$E$8,IF('4 ป้อนข้อมูล'!E5689&lt;'3 ค่าคะแนน'!$B$6,'3 ค่าคะแนน'!$E$7,IF('4 ป้อนข้อมูล'!E5689&lt;'3 ค่าคะแนน'!$B$5,'3 ค่าคะแนน'!$E$6,IF('4 ป้อนข้อมูล'!E5689&lt;'3 ค่าคะแนน'!$B$4,'3 ค่าคะแนน'!$E$5,'3 ค่าคะแนน'!$E$4))))))</f>
        <v>0</v>
      </c>
      <c r="F5689" s="109">
        <f>IF('4 ป้อนข้อมูล'!E5689&gt;=70,SUMIF(ปันส่วน!$A$5:$A$16,D5689,ปันส่วน!$F$5:$F$16),0)</f>
        <v>0</v>
      </c>
      <c r="G5689" s="109">
        <f>SUMIFS(ปันส่วน2!$C$3:$C$20,ปันส่วน2!$A$3:$A$20,D5689,ปันส่วน2!$B$3:$B$20,E5689)</f>
        <v>0</v>
      </c>
      <c r="H5689" s="109">
        <f t="shared" si="88"/>
        <v>0</v>
      </c>
    </row>
    <row r="5690" spans="1:8">
      <c r="A5690" s="69">
        <v>5687</v>
      </c>
      <c r="B5690" s="82" t="str">
        <f>IF('4 ป้อนข้อมูล'!B5690&lt;&gt;"",'4 ป้อนข้อมูล'!B5690," ")</f>
        <v xml:space="preserve"> </v>
      </c>
      <c r="C5690" s="81" t="str">
        <f>IF('4 ป้อนข้อมูล'!C5690&lt;&gt;"",'4 ป้อนข้อมูล'!C5690," ")</f>
        <v xml:space="preserve"> </v>
      </c>
      <c r="D5690" s="69" t="str">
        <f>IF('4 ป้อนข้อมูล'!D5690&lt;&gt;"",'4 ป้อนข้อมูล'!D5690," ")</f>
        <v xml:space="preserve"> </v>
      </c>
      <c r="E5690" s="71">
        <f>IF('4 ป้อนข้อมูล'!E5690&lt;'3 ค่าคะแนน'!$B$9,0,IF('4 ป้อนข้อมูล'!E5690&lt;'3 ค่าคะแนน'!$B$8,'3 ค่าคะแนน'!$E$9,IF('4 ป้อนข้อมูล'!E5690&lt;'3 ค่าคะแนน'!$B$7,'3 ค่าคะแนน'!$E$8,IF('4 ป้อนข้อมูล'!E5690&lt;'3 ค่าคะแนน'!$B$6,'3 ค่าคะแนน'!$E$7,IF('4 ป้อนข้อมูล'!E5690&lt;'3 ค่าคะแนน'!$B$5,'3 ค่าคะแนน'!$E$6,IF('4 ป้อนข้อมูล'!E5690&lt;'3 ค่าคะแนน'!$B$4,'3 ค่าคะแนน'!$E$5,'3 ค่าคะแนน'!$E$4))))))</f>
        <v>0</v>
      </c>
      <c r="F5690" s="109">
        <f>IF('4 ป้อนข้อมูล'!E5690&gt;=70,SUMIF(ปันส่วน!$A$5:$A$16,D5690,ปันส่วน!$F$5:$F$16),0)</f>
        <v>0</v>
      </c>
      <c r="G5690" s="109">
        <f>SUMIFS(ปันส่วน2!$C$3:$C$20,ปันส่วน2!$A$3:$A$20,D5690,ปันส่วน2!$B$3:$B$20,E5690)</f>
        <v>0</v>
      </c>
      <c r="H5690" s="109">
        <f t="shared" si="88"/>
        <v>0</v>
      </c>
    </row>
    <row r="5691" spans="1:8">
      <c r="A5691" s="69">
        <v>5688</v>
      </c>
      <c r="B5691" s="82" t="str">
        <f>IF('4 ป้อนข้อมูล'!B5691&lt;&gt;"",'4 ป้อนข้อมูล'!B5691," ")</f>
        <v xml:space="preserve"> </v>
      </c>
      <c r="C5691" s="81" t="str">
        <f>IF('4 ป้อนข้อมูล'!C5691&lt;&gt;"",'4 ป้อนข้อมูล'!C5691," ")</f>
        <v xml:space="preserve"> </v>
      </c>
      <c r="D5691" s="69" t="str">
        <f>IF('4 ป้อนข้อมูล'!D5691&lt;&gt;"",'4 ป้อนข้อมูล'!D5691," ")</f>
        <v xml:space="preserve"> </v>
      </c>
      <c r="E5691" s="71">
        <f>IF('4 ป้อนข้อมูล'!E5691&lt;'3 ค่าคะแนน'!$B$9,0,IF('4 ป้อนข้อมูล'!E5691&lt;'3 ค่าคะแนน'!$B$8,'3 ค่าคะแนน'!$E$9,IF('4 ป้อนข้อมูล'!E5691&lt;'3 ค่าคะแนน'!$B$7,'3 ค่าคะแนน'!$E$8,IF('4 ป้อนข้อมูล'!E5691&lt;'3 ค่าคะแนน'!$B$6,'3 ค่าคะแนน'!$E$7,IF('4 ป้อนข้อมูล'!E5691&lt;'3 ค่าคะแนน'!$B$5,'3 ค่าคะแนน'!$E$6,IF('4 ป้อนข้อมูล'!E5691&lt;'3 ค่าคะแนน'!$B$4,'3 ค่าคะแนน'!$E$5,'3 ค่าคะแนน'!$E$4))))))</f>
        <v>0</v>
      </c>
      <c r="F5691" s="109">
        <f>IF('4 ป้อนข้อมูล'!E5691&gt;=70,SUMIF(ปันส่วน!$A$5:$A$16,D5691,ปันส่วน!$F$5:$F$16),0)</f>
        <v>0</v>
      </c>
      <c r="G5691" s="109">
        <f>SUMIFS(ปันส่วน2!$C$3:$C$20,ปันส่วน2!$A$3:$A$20,D5691,ปันส่วน2!$B$3:$B$20,E5691)</f>
        <v>0</v>
      </c>
      <c r="H5691" s="109">
        <f t="shared" si="88"/>
        <v>0</v>
      </c>
    </row>
    <row r="5692" spans="1:8">
      <c r="A5692" s="69">
        <v>5689</v>
      </c>
      <c r="B5692" s="82" t="str">
        <f>IF('4 ป้อนข้อมูล'!B5692&lt;&gt;"",'4 ป้อนข้อมูล'!B5692," ")</f>
        <v xml:space="preserve"> </v>
      </c>
      <c r="C5692" s="81" t="str">
        <f>IF('4 ป้อนข้อมูล'!C5692&lt;&gt;"",'4 ป้อนข้อมูล'!C5692," ")</f>
        <v xml:space="preserve"> </v>
      </c>
      <c r="D5692" s="69" t="str">
        <f>IF('4 ป้อนข้อมูล'!D5692&lt;&gt;"",'4 ป้อนข้อมูล'!D5692," ")</f>
        <v xml:space="preserve"> </v>
      </c>
      <c r="E5692" s="71">
        <f>IF('4 ป้อนข้อมูล'!E5692&lt;'3 ค่าคะแนน'!$B$9,0,IF('4 ป้อนข้อมูล'!E5692&lt;'3 ค่าคะแนน'!$B$8,'3 ค่าคะแนน'!$E$9,IF('4 ป้อนข้อมูล'!E5692&lt;'3 ค่าคะแนน'!$B$7,'3 ค่าคะแนน'!$E$8,IF('4 ป้อนข้อมูล'!E5692&lt;'3 ค่าคะแนน'!$B$6,'3 ค่าคะแนน'!$E$7,IF('4 ป้อนข้อมูล'!E5692&lt;'3 ค่าคะแนน'!$B$5,'3 ค่าคะแนน'!$E$6,IF('4 ป้อนข้อมูล'!E5692&lt;'3 ค่าคะแนน'!$B$4,'3 ค่าคะแนน'!$E$5,'3 ค่าคะแนน'!$E$4))))))</f>
        <v>0</v>
      </c>
      <c r="F5692" s="109">
        <f>IF('4 ป้อนข้อมูล'!E5692&gt;=70,SUMIF(ปันส่วน!$A$5:$A$16,D5692,ปันส่วน!$F$5:$F$16),0)</f>
        <v>0</v>
      </c>
      <c r="G5692" s="109">
        <f>SUMIFS(ปันส่วน2!$C$3:$C$20,ปันส่วน2!$A$3:$A$20,D5692,ปันส่วน2!$B$3:$B$20,E5692)</f>
        <v>0</v>
      </c>
      <c r="H5692" s="109">
        <f t="shared" si="88"/>
        <v>0</v>
      </c>
    </row>
    <row r="5693" spans="1:8">
      <c r="A5693" s="69">
        <v>5690</v>
      </c>
      <c r="B5693" s="82" t="str">
        <f>IF('4 ป้อนข้อมูล'!B5693&lt;&gt;"",'4 ป้อนข้อมูล'!B5693," ")</f>
        <v xml:space="preserve"> </v>
      </c>
      <c r="C5693" s="81" t="str">
        <f>IF('4 ป้อนข้อมูล'!C5693&lt;&gt;"",'4 ป้อนข้อมูล'!C5693," ")</f>
        <v xml:space="preserve"> </v>
      </c>
      <c r="D5693" s="69" t="str">
        <f>IF('4 ป้อนข้อมูล'!D5693&lt;&gt;"",'4 ป้อนข้อมูล'!D5693," ")</f>
        <v xml:space="preserve"> </v>
      </c>
      <c r="E5693" s="71">
        <f>IF('4 ป้อนข้อมูล'!E5693&lt;'3 ค่าคะแนน'!$B$9,0,IF('4 ป้อนข้อมูล'!E5693&lt;'3 ค่าคะแนน'!$B$8,'3 ค่าคะแนน'!$E$9,IF('4 ป้อนข้อมูล'!E5693&lt;'3 ค่าคะแนน'!$B$7,'3 ค่าคะแนน'!$E$8,IF('4 ป้อนข้อมูล'!E5693&lt;'3 ค่าคะแนน'!$B$6,'3 ค่าคะแนน'!$E$7,IF('4 ป้อนข้อมูล'!E5693&lt;'3 ค่าคะแนน'!$B$5,'3 ค่าคะแนน'!$E$6,IF('4 ป้อนข้อมูล'!E5693&lt;'3 ค่าคะแนน'!$B$4,'3 ค่าคะแนน'!$E$5,'3 ค่าคะแนน'!$E$4))))))</f>
        <v>0</v>
      </c>
      <c r="F5693" s="109">
        <f>IF('4 ป้อนข้อมูล'!E5693&gt;=70,SUMIF(ปันส่วน!$A$5:$A$16,D5693,ปันส่วน!$F$5:$F$16),0)</f>
        <v>0</v>
      </c>
      <c r="G5693" s="109">
        <f>SUMIFS(ปันส่วน2!$C$3:$C$20,ปันส่วน2!$A$3:$A$20,D5693,ปันส่วน2!$B$3:$B$20,E5693)</f>
        <v>0</v>
      </c>
      <c r="H5693" s="109">
        <f t="shared" si="88"/>
        <v>0</v>
      </c>
    </row>
    <row r="5694" spans="1:8">
      <c r="A5694" s="69">
        <v>5691</v>
      </c>
      <c r="B5694" s="82" t="str">
        <f>IF('4 ป้อนข้อมูล'!B5694&lt;&gt;"",'4 ป้อนข้อมูล'!B5694," ")</f>
        <v xml:space="preserve"> </v>
      </c>
      <c r="C5694" s="81" t="str">
        <f>IF('4 ป้อนข้อมูล'!C5694&lt;&gt;"",'4 ป้อนข้อมูล'!C5694," ")</f>
        <v xml:space="preserve"> </v>
      </c>
      <c r="D5694" s="69" t="str">
        <f>IF('4 ป้อนข้อมูล'!D5694&lt;&gt;"",'4 ป้อนข้อมูล'!D5694," ")</f>
        <v xml:space="preserve"> </v>
      </c>
      <c r="E5694" s="71">
        <f>IF('4 ป้อนข้อมูล'!E5694&lt;'3 ค่าคะแนน'!$B$9,0,IF('4 ป้อนข้อมูล'!E5694&lt;'3 ค่าคะแนน'!$B$8,'3 ค่าคะแนน'!$E$9,IF('4 ป้อนข้อมูล'!E5694&lt;'3 ค่าคะแนน'!$B$7,'3 ค่าคะแนน'!$E$8,IF('4 ป้อนข้อมูล'!E5694&lt;'3 ค่าคะแนน'!$B$6,'3 ค่าคะแนน'!$E$7,IF('4 ป้อนข้อมูล'!E5694&lt;'3 ค่าคะแนน'!$B$5,'3 ค่าคะแนน'!$E$6,IF('4 ป้อนข้อมูล'!E5694&lt;'3 ค่าคะแนน'!$B$4,'3 ค่าคะแนน'!$E$5,'3 ค่าคะแนน'!$E$4))))))</f>
        <v>0</v>
      </c>
      <c r="F5694" s="109">
        <f>IF('4 ป้อนข้อมูล'!E5694&gt;=70,SUMIF(ปันส่วน!$A$5:$A$16,D5694,ปันส่วน!$F$5:$F$16),0)</f>
        <v>0</v>
      </c>
      <c r="G5694" s="109">
        <f>SUMIFS(ปันส่วน2!$C$3:$C$20,ปันส่วน2!$A$3:$A$20,D5694,ปันส่วน2!$B$3:$B$20,E5694)</f>
        <v>0</v>
      </c>
      <c r="H5694" s="109">
        <f t="shared" si="88"/>
        <v>0</v>
      </c>
    </row>
    <row r="5695" spans="1:8">
      <c r="A5695" s="69">
        <v>5692</v>
      </c>
      <c r="B5695" s="82" t="str">
        <f>IF('4 ป้อนข้อมูล'!B5695&lt;&gt;"",'4 ป้อนข้อมูล'!B5695," ")</f>
        <v xml:space="preserve"> </v>
      </c>
      <c r="C5695" s="81" t="str">
        <f>IF('4 ป้อนข้อมูล'!C5695&lt;&gt;"",'4 ป้อนข้อมูล'!C5695," ")</f>
        <v xml:space="preserve"> </v>
      </c>
      <c r="D5695" s="69" t="str">
        <f>IF('4 ป้อนข้อมูล'!D5695&lt;&gt;"",'4 ป้อนข้อมูล'!D5695," ")</f>
        <v xml:space="preserve"> </v>
      </c>
      <c r="E5695" s="71">
        <f>IF('4 ป้อนข้อมูล'!E5695&lt;'3 ค่าคะแนน'!$B$9,0,IF('4 ป้อนข้อมูล'!E5695&lt;'3 ค่าคะแนน'!$B$8,'3 ค่าคะแนน'!$E$9,IF('4 ป้อนข้อมูล'!E5695&lt;'3 ค่าคะแนน'!$B$7,'3 ค่าคะแนน'!$E$8,IF('4 ป้อนข้อมูล'!E5695&lt;'3 ค่าคะแนน'!$B$6,'3 ค่าคะแนน'!$E$7,IF('4 ป้อนข้อมูล'!E5695&lt;'3 ค่าคะแนน'!$B$5,'3 ค่าคะแนน'!$E$6,IF('4 ป้อนข้อมูล'!E5695&lt;'3 ค่าคะแนน'!$B$4,'3 ค่าคะแนน'!$E$5,'3 ค่าคะแนน'!$E$4))))))</f>
        <v>0</v>
      </c>
      <c r="F5695" s="109">
        <f>IF('4 ป้อนข้อมูล'!E5695&gt;=70,SUMIF(ปันส่วน!$A$5:$A$16,D5695,ปันส่วน!$F$5:$F$16),0)</f>
        <v>0</v>
      </c>
      <c r="G5695" s="109">
        <f>SUMIFS(ปันส่วน2!$C$3:$C$20,ปันส่วน2!$A$3:$A$20,D5695,ปันส่วน2!$B$3:$B$20,E5695)</f>
        <v>0</v>
      </c>
      <c r="H5695" s="109">
        <f t="shared" si="88"/>
        <v>0</v>
      </c>
    </row>
    <row r="5696" spans="1:8">
      <c r="A5696" s="69">
        <v>5693</v>
      </c>
      <c r="B5696" s="82" t="str">
        <f>IF('4 ป้อนข้อมูล'!B5696&lt;&gt;"",'4 ป้อนข้อมูล'!B5696," ")</f>
        <v xml:space="preserve"> </v>
      </c>
      <c r="C5696" s="81" t="str">
        <f>IF('4 ป้อนข้อมูล'!C5696&lt;&gt;"",'4 ป้อนข้อมูล'!C5696," ")</f>
        <v xml:space="preserve"> </v>
      </c>
      <c r="D5696" s="69" t="str">
        <f>IF('4 ป้อนข้อมูล'!D5696&lt;&gt;"",'4 ป้อนข้อมูล'!D5696," ")</f>
        <v xml:space="preserve"> </v>
      </c>
      <c r="E5696" s="71">
        <f>IF('4 ป้อนข้อมูล'!E5696&lt;'3 ค่าคะแนน'!$B$9,0,IF('4 ป้อนข้อมูล'!E5696&lt;'3 ค่าคะแนน'!$B$8,'3 ค่าคะแนน'!$E$9,IF('4 ป้อนข้อมูล'!E5696&lt;'3 ค่าคะแนน'!$B$7,'3 ค่าคะแนน'!$E$8,IF('4 ป้อนข้อมูล'!E5696&lt;'3 ค่าคะแนน'!$B$6,'3 ค่าคะแนน'!$E$7,IF('4 ป้อนข้อมูล'!E5696&lt;'3 ค่าคะแนน'!$B$5,'3 ค่าคะแนน'!$E$6,IF('4 ป้อนข้อมูล'!E5696&lt;'3 ค่าคะแนน'!$B$4,'3 ค่าคะแนน'!$E$5,'3 ค่าคะแนน'!$E$4))))))</f>
        <v>0</v>
      </c>
      <c r="F5696" s="109">
        <f>IF('4 ป้อนข้อมูล'!E5696&gt;=70,SUMIF(ปันส่วน!$A$5:$A$16,D5696,ปันส่วน!$F$5:$F$16),0)</f>
        <v>0</v>
      </c>
      <c r="G5696" s="109">
        <f>SUMIFS(ปันส่วน2!$C$3:$C$20,ปันส่วน2!$A$3:$A$20,D5696,ปันส่วน2!$B$3:$B$20,E5696)</f>
        <v>0</v>
      </c>
      <c r="H5696" s="109">
        <f t="shared" si="88"/>
        <v>0</v>
      </c>
    </row>
    <row r="5697" spans="1:8">
      <c r="A5697" s="69">
        <v>5694</v>
      </c>
      <c r="B5697" s="82" t="str">
        <f>IF('4 ป้อนข้อมูล'!B5697&lt;&gt;"",'4 ป้อนข้อมูล'!B5697," ")</f>
        <v xml:space="preserve"> </v>
      </c>
      <c r="C5697" s="81" t="str">
        <f>IF('4 ป้อนข้อมูล'!C5697&lt;&gt;"",'4 ป้อนข้อมูล'!C5697," ")</f>
        <v xml:space="preserve"> </v>
      </c>
      <c r="D5697" s="69" t="str">
        <f>IF('4 ป้อนข้อมูล'!D5697&lt;&gt;"",'4 ป้อนข้อมูล'!D5697," ")</f>
        <v xml:space="preserve"> </v>
      </c>
      <c r="E5697" s="71">
        <f>IF('4 ป้อนข้อมูล'!E5697&lt;'3 ค่าคะแนน'!$B$9,0,IF('4 ป้อนข้อมูล'!E5697&lt;'3 ค่าคะแนน'!$B$8,'3 ค่าคะแนน'!$E$9,IF('4 ป้อนข้อมูล'!E5697&lt;'3 ค่าคะแนน'!$B$7,'3 ค่าคะแนน'!$E$8,IF('4 ป้อนข้อมูล'!E5697&lt;'3 ค่าคะแนน'!$B$6,'3 ค่าคะแนน'!$E$7,IF('4 ป้อนข้อมูล'!E5697&lt;'3 ค่าคะแนน'!$B$5,'3 ค่าคะแนน'!$E$6,IF('4 ป้อนข้อมูล'!E5697&lt;'3 ค่าคะแนน'!$B$4,'3 ค่าคะแนน'!$E$5,'3 ค่าคะแนน'!$E$4))))))</f>
        <v>0</v>
      </c>
      <c r="F5697" s="109">
        <f>IF('4 ป้อนข้อมูล'!E5697&gt;=70,SUMIF(ปันส่วน!$A$5:$A$16,D5697,ปันส่วน!$F$5:$F$16),0)</f>
        <v>0</v>
      </c>
      <c r="G5697" s="109">
        <f>SUMIFS(ปันส่วน2!$C$3:$C$20,ปันส่วน2!$A$3:$A$20,D5697,ปันส่วน2!$B$3:$B$20,E5697)</f>
        <v>0</v>
      </c>
      <c r="H5697" s="109">
        <f t="shared" si="88"/>
        <v>0</v>
      </c>
    </row>
    <row r="5698" spans="1:8">
      <c r="A5698" s="69">
        <v>5695</v>
      </c>
      <c r="B5698" s="82" t="str">
        <f>IF('4 ป้อนข้อมูล'!B5698&lt;&gt;"",'4 ป้อนข้อมูล'!B5698," ")</f>
        <v xml:space="preserve"> </v>
      </c>
      <c r="C5698" s="81" t="str">
        <f>IF('4 ป้อนข้อมูล'!C5698&lt;&gt;"",'4 ป้อนข้อมูล'!C5698," ")</f>
        <v xml:space="preserve"> </v>
      </c>
      <c r="D5698" s="69" t="str">
        <f>IF('4 ป้อนข้อมูล'!D5698&lt;&gt;"",'4 ป้อนข้อมูล'!D5698," ")</f>
        <v xml:space="preserve"> </v>
      </c>
      <c r="E5698" s="71">
        <f>IF('4 ป้อนข้อมูล'!E5698&lt;'3 ค่าคะแนน'!$B$9,0,IF('4 ป้อนข้อมูล'!E5698&lt;'3 ค่าคะแนน'!$B$8,'3 ค่าคะแนน'!$E$9,IF('4 ป้อนข้อมูล'!E5698&lt;'3 ค่าคะแนน'!$B$7,'3 ค่าคะแนน'!$E$8,IF('4 ป้อนข้อมูล'!E5698&lt;'3 ค่าคะแนน'!$B$6,'3 ค่าคะแนน'!$E$7,IF('4 ป้อนข้อมูล'!E5698&lt;'3 ค่าคะแนน'!$B$5,'3 ค่าคะแนน'!$E$6,IF('4 ป้อนข้อมูล'!E5698&lt;'3 ค่าคะแนน'!$B$4,'3 ค่าคะแนน'!$E$5,'3 ค่าคะแนน'!$E$4))))))</f>
        <v>0</v>
      </c>
      <c r="F5698" s="109">
        <f>IF('4 ป้อนข้อมูล'!E5698&gt;=70,SUMIF(ปันส่วน!$A$5:$A$16,D5698,ปันส่วน!$F$5:$F$16),0)</f>
        <v>0</v>
      </c>
      <c r="G5698" s="109">
        <f>SUMIFS(ปันส่วน2!$C$3:$C$20,ปันส่วน2!$A$3:$A$20,D5698,ปันส่วน2!$B$3:$B$20,E5698)</f>
        <v>0</v>
      </c>
      <c r="H5698" s="109">
        <f t="shared" si="88"/>
        <v>0</v>
      </c>
    </row>
    <row r="5699" spans="1:8">
      <c r="A5699" s="69">
        <v>5696</v>
      </c>
      <c r="B5699" s="82" t="str">
        <f>IF('4 ป้อนข้อมูล'!B5699&lt;&gt;"",'4 ป้อนข้อมูล'!B5699," ")</f>
        <v xml:space="preserve"> </v>
      </c>
      <c r="C5699" s="81" t="str">
        <f>IF('4 ป้อนข้อมูล'!C5699&lt;&gt;"",'4 ป้อนข้อมูล'!C5699," ")</f>
        <v xml:space="preserve"> </v>
      </c>
      <c r="D5699" s="69" t="str">
        <f>IF('4 ป้อนข้อมูล'!D5699&lt;&gt;"",'4 ป้อนข้อมูล'!D5699," ")</f>
        <v xml:space="preserve"> </v>
      </c>
      <c r="E5699" s="71">
        <f>IF('4 ป้อนข้อมูล'!E5699&lt;'3 ค่าคะแนน'!$B$9,0,IF('4 ป้อนข้อมูล'!E5699&lt;'3 ค่าคะแนน'!$B$8,'3 ค่าคะแนน'!$E$9,IF('4 ป้อนข้อมูล'!E5699&lt;'3 ค่าคะแนน'!$B$7,'3 ค่าคะแนน'!$E$8,IF('4 ป้อนข้อมูล'!E5699&lt;'3 ค่าคะแนน'!$B$6,'3 ค่าคะแนน'!$E$7,IF('4 ป้อนข้อมูล'!E5699&lt;'3 ค่าคะแนน'!$B$5,'3 ค่าคะแนน'!$E$6,IF('4 ป้อนข้อมูล'!E5699&lt;'3 ค่าคะแนน'!$B$4,'3 ค่าคะแนน'!$E$5,'3 ค่าคะแนน'!$E$4))))))</f>
        <v>0</v>
      </c>
      <c r="F5699" s="109">
        <f>IF('4 ป้อนข้อมูล'!E5699&gt;=70,SUMIF(ปันส่วน!$A$5:$A$16,D5699,ปันส่วน!$F$5:$F$16),0)</f>
        <v>0</v>
      </c>
      <c r="G5699" s="109">
        <f>SUMIFS(ปันส่วน2!$C$3:$C$20,ปันส่วน2!$A$3:$A$20,D5699,ปันส่วน2!$B$3:$B$20,E5699)</f>
        <v>0</v>
      </c>
      <c r="H5699" s="109">
        <f t="shared" si="88"/>
        <v>0</v>
      </c>
    </row>
    <row r="5700" spans="1:8">
      <c r="A5700" s="69">
        <v>5697</v>
      </c>
      <c r="B5700" s="82" t="str">
        <f>IF('4 ป้อนข้อมูล'!B5700&lt;&gt;"",'4 ป้อนข้อมูล'!B5700," ")</f>
        <v xml:space="preserve"> </v>
      </c>
      <c r="C5700" s="81" t="str">
        <f>IF('4 ป้อนข้อมูล'!C5700&lt;&gt;"",'4 ป้อนข้อมูล'!C5700," ")</f>
        <v xml:space="preserve"> </v>
      </c>
      <c r="D5700" s="69" t="str">
        <f>IF('4 ป้อนข้อมูล'!D5700&lt;&gt;"",'4 ป้อนข้อมูล'!D5700," ")</f>
        <v xml:space="preserve"> </v>
      </c>
      <c r="E5700" s="71">
        <f>IF('4 ป้อนข้อมูล'!E5700&lt;'3 ค่าคะแนน'!$B$9,0,IF('4 ป้อนข้อมูล'!E5700&lt;'3 ค่าคะแนน'!$B$8,'3 ค่าคะแนน'!$E$9,IF('4 ป้อนข้อมูล'!E5700&lt;'3 ค่าคะแนน'!$B$7,'3 ค่าคะแนน'!$E$8,IF('4 ป้อนข้อมูล'!E5700&lt;'3 ค่าคะแนน'!$B$6,'3 ค่าคะแนน'!$E$7,IF('4 ป้อนข้อมูล'!E5700&lt;'3 ค่าคะแนน'!$B$5,'3 ค่าคะแนน'!$E$6,IF('4 ป้อนข้อมูล'!E5700&lt;'3 ค่าคะแนน'!$B$4,'3 ค่าคะแนน'!$E$5,'3 ค่าคะแนน'!$E$4))))))</f>
        <v>0</v>
      </c>
      <c r="F5700" s="109">
        <f>IF('4 ป้อนข้อมูล'!E5700&gt;=70,SUMIF(ปันส่วน!$A$5:$A$16,D5700,ปันส่วน!$F$5:$F$16),0)</f>
        <v>0</v>
      </c>
      <c r="G5700" s="109">
        <f>SUMIFS(ปันส่วน2!$C$3:$C$20,ปันส่วน2!$A$3:$A$20,D5700,ปันส่วน2!$B$3:$B$20,E5700)</f>
        <v>0</v>
      </c>
      <c r="H5700" s="109">
        <f t="shared" si="88"/>
        <v>0</v>
      </c>
    </row>
    <row r="5701" spans="1:8">
      <c r="A5701" s="69">
        <v>5698</v>
      </c>
      <c r="B5701" s="82" t="str">
        <f>IF('4 ป้อนข้อมูล'!B5701&lt;&gt;"",'4 ป้อนข้อมูล'!B5701," ")</f>
        <v xml:space="preserve"> </v>
      </c>
      <c r="C5701" s="81" t="str">
        <f>IF('4 ป้อนข้อมูล'!C5701&lt;&gt;"",'4 ป้อนข้อมูล'!C5701," ")</f>
        <v xml:space="preserve"> </v>
      </c>
      <c r="D5701" s="69" t="str">
        <f>IF('4 ป้อนข้อมูล'!D5701&lt;&gt;"",'4 ป้อนข้อมูล'!D5701," ")</f>
        <v xml:space="preserve"> </v>
      </c>
      <c r="E5701" s="71">
        <f>IF('4 ป้อนข้อมูล'!E5701&lt;'3 ค่าคะแนน'!$B$9,0,IF('4 ป้อนข้อมูล'!E5701&lt;'3 ค่าคะแนน'!$B$8,'3 ค่าคะแนน'!$E$9,IF('4 ป้อนข้อมูล'!E5701&lt;'3 ค่าคะแนน'!$B$7,'3 ค่าคะแนน'!$E$8,IF('4 ป้อนข้อมูล'!E5701&lt;'3 ค่าคะแนน'!$B$6,'3 ค่าคะแนน'!$E$7,IF('4 ป้อนข้อมูล'!E5701&lt;'3 ค่าคะแนน'!$B$5,'3 ค่าคะแนน'!$E$6,IF('4 ป้อนข้อมูล'!E5701&lt;'3 ค่าคะแนน'!$B$4,'3 ค่าคะแนน'!$E$5,'3 ค่าคะแนน'!$E$4))))))</f>
        <v>0</v>
      </c>
      <c r="F5701" s="109">
        <f>IF('4 ป้อนข้อมูล'!E5701&gt;=70,SUMIF(ปันส่วน!$A$5:$A$16,D5701,ปันส่วน!$F$5:$F$16),0)</f>
        <v>0</v>
      </c>
      <c r="G5701" s="109">
        <f>SUMIFS(ปันส่วน2!$C$3:$C$20,ปันส่วน2!$A$3:$A$20,D5701,ปันส่วน2!$B$3:$B$20,E5701)</f>
        <v>0</v>
      </c>
      <c r="H5701" s="109">
        <f t="shared" ref="H5701:H5764" si="89">SUM(F5701:G5701)</f>
        <v>0</v>
      </c>
    </row>
    <row r="5702" spans="1:8">
      <c r="A5702" s="69">
        <v>5699</v>
      </c>
      <c r="B5702" s="82" t="str">
        <f>IF('4 ป้อนข้อมูล'!B5702&lt;&gt;"",'4 ป้อนข้อมูล'!B5702," ")</f>
        <v xml:space="preserve"> </v>
      </c>
      <c r="C5702" s="81" t="str">
        <f>IF('4 ป้อนข้อมูล'!C5702&lt;&gt;"",'4 ป้อนข้อมูล'!C5702," ")</f>
        <v xml:space="preserve"> </v>
      </c>
      <c r="D5702" s="69" t="str">
        <f>IF('4 ป้อนข้อมูล'!D5702&lt;&gt;"",'4 ป้อนข้อมูล'!D5702," ")</f>
        <v xml:space="preserve"> </v>
      </c>
      <c r="E5702" s="71">
        <f>IF('4 ป้อนข้อมูล'!E5702&lt;'3 ค่าคะแนน'!$B$9,0,IF('4 ป้อนข้อมูล'!E5702&lt;'3 ค่าคะแนน'!$B$8,'3 ค่าคะแนน'!$E$9,IF('4 ป้อนข้อมูล'!E5702&lt;'3 ค่าคะแนน'!$B$7,'3 ค่าคะแนน'!$E$8,IF('4 ป้อนข้อมูล'!E5702&lt;'3 ค่าคะแนน'!$B$6,'3 ค่าคะแนน'!$E$7,IF('4 ป้อนข้อมูล'!E5702&lt;'3 ค่าคะแนน'!$B$5,'3 ค่าคะแนน'!$E$6,IF('4 ป้อนข้อมูล'!E5702&lt;'3 ค่าคะแนน'!$B$4,'3 ค่าคะแนน'!$E$5,'3 ค่าคะแนน'!$E$4))))))</f>
        <v>0</v>
      </c>
      <c r="F5702" s="109">
        <f>IF('4 ป้อนข้อมูล'!E5702&gt;=70,SUMIF(ปันส่วน!$A$5:$A$16,D5702,ปันส่วน!$F$5:$F$16),0)</f>
        <v>0</v>
      </c>
      <c r="G5702" s="109">
        <f>SUMIFS(ปันส่วน2!$C$3:$C$20,ปันส่วน2!$A$3:$A$20,D5702,ปันส่วน2!$B$3:$B$20,E5702)</f>
        <v>0</v>
      </c>
      <c r="H5702" s="109">
        <f t="shared" si="89"/>
        <v>0</v>
      </c>
    </row>
    <row r="5703" spans="1:8">
      <c r="A5703" s="69">
        <v>5700</v>
      </c>
      <c r="B5703" s="82" t="str">
        <f>IF('4 ป้อนข้อมูล'!B5703&lt;&gt;"",'4 ป้อนข้อมูล'!B5703," ")</f>
        <v xml:space="preserve"> </v>
      </c>
      <c r="C5703" s="81" t="str">
        <f>IF('4 ป้อนข้อมูล'!C5703&lt;&gt;"",'4 ป้อนข้อมูล'!C5703," ")</f>
        <v xml:space="preserve"> </v>
      </c>
      <c r="D5703" s="69" t="str">
        <f>IF('4 ป้อนข้อมูล'!D5703&lt;&gt;"",'4 ป้อนข้อมูล'!D5703," ")</f>
        <v xml:space="preserve"> </v>
      </c>
      <c r="E5703" s="71">
        <f>IF('4 ป้อนข้อมูล'!E5703&lt;'3 ค่าคะแนน'!$B$9,0,IF('4 ป้อนข้อมูล'!E5703&lt;'3 ค่าคะแนน'!$B$8,'3 ค่าคะแนน'!$E$9,IF('4 ป้อนข้อมูล'!E5703&lt;'3 ค่าคะแนน'!$B$7,'3 ค่าคะแนน'!$E$8,IF('4 ป้อนข้อมูล'!E5703&lt;'3 ค่าคะแนน'!$B$6,'3 ค่าคะแนน'!$E$7,IF('4 ป้อนข้อมูล'!E5703&lt;'3 ค่าคะแนน'!$B$5,'3 ค่าคะแนน'!$E$6,IF('4 ป้อนข้อมูล'!E5703&lt;'3 ค่าคะแนน'!$B$4,'3 ค่าคะแนน'!$E$5,'3 ค่าคะแนน'!$E$4))))))</f>
        <v>0</v>
      </c>
      <c r="F5703" s="109">
        <f>IF('4 ป้อนข้อมูล'!E5703&gt;=70,SUMIF(ปันส่วน!$A$5:$A$16,D5703,ปันส่วน!$F$5:$F$16),0)</f>
        <v>0</v>
      </c>
      <c r="G5703" s="109">
        <f>SUMIFS(ปันส่วน2!$C$3:$C$20,ปันส่วน2!$A$3:$A$20,D5703,ปันส่วน2!$B$3:$B$20,E5703)</f>
        <v>0</v>
      </c>
      <c r="H5703" s="109">
        <f t="shared" si="89"/>
        <v>0</v>
      </c>
    </row>
    <row r="5704" spans="1:8">
      <c r="A5704" s="69">
        <v>5701</v>
      </c>
      <c r="B5704" s="82" t="str">
        <f>IF('4 ป้อนข้อมูล'!B5704&lt;&gt;"",'4 ป้อนข้อมูล'!B5704," ")</f>
        <v xml:space="preserve"> </v>
      </c>
      <c r="C5704" s="81" t="str">
        <f>IF('4 ป้อนข้อมูล'!C5704&lt;&gt;"",'4 ป้อนข้อมูล'!C5704," ")</f>
        <v xml:space="preserve"> </v>
      </c>
      <c r="D5704" s="69" t="str">
        <f>IF('4 ป้อนข้อมูล'!D5704&lt;&gt;"",'4 ป้อนข้อมูล'!D5704," ")</f>
        <v xml:space="preserve"> </v>
      </c>
      <c r="E5704" s="71">
        <f>IF('4 ป้อนข้อมูล'!E5704&lt;'3 ค่าคะแนน'!$B$9,0,IF('4 ป้อนข้อมูล'!E5704&lt;'3 ค่าคะแนน'!$B$8,'3 ค่าคะแนน'!$E$9,IF('4 ป้อนข้อมูล'!E5704&lt;'3 ค่าคะแนน'!$B$7,'3 ค่าคะแนน'!$E$8,IF('4 ป้อนข้อมูล'!E5704&lt;'3 ค่าคะแนน'!$B$6,'3 ค่าคะแนน'!$E$7,IF('4 ป้อนข้อมูล'!E5704&lt;'3 ค่าคะแนน'!$B$5,'3 ค่าคะแนน'!$E$6,IF('4 ป้อนข้อมูล'!E5704&lt;'3 ค่าคะแนน'!$B$4,'3 ค่าคะแนน'!$E$5,'3 ค่าคะแนน'!$E$4))))))</f>
        <v>0</v>
      </c>
      <c r="F5704" s="109">
        <f>IF('4 ป้อนข้อมูล'!E5704&gt;=70,SUMIF(ปันส่วน!$A$5:$A$16,D5704,ปันส่วน!$F$5:$F$16),0)</f>
        <v>0</v>
      </c>
      <c r="G5704" s="109">
        <f>SUMIFS(ปันส่วน2!$C$3:$C$20,ปันส่วน2!$A$3:$A$20,D5704,ปันส่วน2!$B$3:$B$20,E5704)</f>
        <v>0</v>
      </c>
      <c r="H5704" s="109">
        <f t="shared" si="89"/>
        <v>0</v>
      </c>
    </row>
    <row r="5705" spans="1:8">
      <c r="A5705" s="69">
        <v>5702</v>
      </c>
      <c r="B5705" s="82" t="str">
        <f>IF('4 ป้อนข้อมูล'!B5705&lt;&gt;"",'4 ป้อนข้อมูล'!B5705," ")</f>
        <v xml:space="preserve"> </v>
      </c>
      <c r="C5705" s="81" t="str">
        <f>IF('4 ป้อนข้อมูล'!C5705&lt;&gt;"",'4 ป้อนข้อมูล'!C5705," ")</f>
        <v xml:space="preserve"> </v>
      </c>
      <c r="D5705" s="69" t="str">
        <f>IF('4 ป้อนข้อมูล'!D5705&lt;&gt;"",'4 ป้อนข้อมูล'!D5705," ")</f>
        <v xml:space="preserve"> </v>
      </c>
      <c r="E5705" s="71">
        <f>IF('4 ป้อนข้อมูล'!E5705&lt;'3 ค่าคะแนน'!$B$9,0,IF('4 ป้อนข้อมูล'!E5705&lt;'3 ค่าคะแนน'!$B$8,'3 ค่าคะแนน'!$E$9,IF('4 ป้อนข้อมูล'!E5705&lt;'3 ค่าคะแนน'!$B$7,'3 ค่าคะแนน'!$E$8,IF('4 ป้อนข้อมูล'!E5705&lt;'3 ค่าคะแนน'!$B$6,'3 ค่าคะแนน'!$E$7,IF('4 ป้อนข้อมูล'!E5705&lt;'3 ค่าคะแนน'!$B$5,'3 ค่าคะแนน'!$E$6,IF('4 ป้อนข้อมูล'!E5705&lt;'3 ค่าคะแนน'!$B$4,'3 ค่าคะแนน'!$E$5,'3 ค่าคะแนน'!$E$4))))))</f>
        <v>0</v>
      </c>
      <c r="F5705" s="109">
        <f>IF('4 ป้อนข้อมูล'!E5705&gt;=70,SUMIF(ปันส่วน!$A$5:$A$16,D5705,ปันส่วน!$F$5:$F$16),0)</f>
        <v>0</v>
      </c>
      <c r="G5705" s="109">
        <f>SUMIFS(ปันส่วน2!$C$3:$C$20,ปันส่วน2!$A$3:$A$20,D5705,ปันส่วน2!$B$3:$B$20,E5705)</f>
        <v>0</v>
      </c>
      <c r="H5705" s="109">
        <f t="shared" si="89"/>
        <v>0</v>
      </c>
    </row>
    <row r="5706" spans="1:8">
      <c r="A5706" s="69">
        <v>5703</v>
      </c>
      <c r="B5706" s="82" t="str">
        <f>IF('4 ป้อนข้อมูล'!B5706&lt;&gt;"",'4 ป้อนข้อมูล'!B5706," ")</f>
        <v xml:space="preserve"> </v>
      </c>
      <c r="C5706" s="81" t="str">
        <f>IF('4 ป้อนข้อมูล'!C5706&lt;&gt;"",'4 ป้อนข้อมูล'!C5706," ")</f>
        <v xml:space="preserve"> </v>
      </c>
      <c r="D5706" s="69" t="str">
        <f>IF('4 ป้อนข้อมูล'!D5706&lt;&gt;"",'4 ป้อนข้อมูล'!D5706," ")</f>
        <v xml:space="preserve"> </v>
      </c>
      <c r="E5706" s="71">
        <f>IF('4 ป้อนข้อมูล'!E5706&lt;'3 ค่าคะแนน'!$B$9,0,IF('4 ป้อนข้อมูล'!E5706&lt;'3 ค่าคะแนน'!$B$8,'3 ค่าคะแนน'!$E$9,IF('4 ป้อนข้อมูล'!E5706&lt;'3 ค่าคะแนน'!$B$7,'3 ค่าคะแนน'!$E$8,IF('4 ป้อนข้อมูล'!E5706&lt;'3 ค่าคะแนน'!$B$6,'3 ค่าคะแนน'!$E$7,IF('4 ป้อนข้อมูล'!E5706&lt;'3 ค่าคะแนน'!$B$5,'3 ค่าคะแนน'!$E$6,IF('4 ป้อนข้อมูล'!E5706&lt;'3 ค่าคะแนน'!$B$4,'3 ค่าคะแนน'!$E$5,'3 ค่าคะแนน'!$E$4))))))</f>
        <v>0</v>
      </c>
      <c r="F5706" s="109">
        <f>IF('4 ป้อนข้อมูล'!E5706&gt;=70,SUMIF(ปันส่วน!$A$5:$A$16,D5706,ปันส่วน!$F$5:$F$16),0)</f>
        <v>0</v>
      </c>
      <c r="G5706" s="109">
        <f>SUMIFS(ปันส่วน2!$C$3:$C$20,ปันส่วน2!$A$3:$A$20,D5706,ปันส่วน2!$B$3:$B$20,E5706)</f>
        <v>0</v>
      </c>
      <c r="H5706" s="109">
        <f t="shared" si="89"/>
        <v>0</v>
      </c>
    </row>
    <row r="5707" spans="1:8">
      <c r="A5707" s="69">
        <v>5704</v>
      </c>
      <c r="B5707" s="82" t="str">
        <f>IF('4 ป้อนข้อมูล'!B5707&lt;&gt;"",'4 ป้อนข้อมูล'!B5707," ")</f>
        <v xml:space="preserve"> </v>
      </c>
      <c r="C5707" s="81" t="str">
        <f>IF('4 ป้อนข้อมูล'!C5707&lt;&gt;"",'4 ป้อนข้อมูล'!C5707," ")</f>
        <v xml:space="preserve"> </v>
      </c>
      <c r="D5707" s="69" t="str">
        <f>IF('4 ป้อนข้อมูล'!D5707&lt;&gt;"",'4 ป้อนข้อมูล'!D5707," ")</f>
        <v xml:space="preserve"> </v>
      </c>
      <c r="E5707" s="71">
        <f>IF('4 ป้อนข้อมูล'!E5707&lt;'3 ค่าคะแนน'!$B$9,0,IF('4 ป้อนข้อมูล'!E5707&lt;'3 ค่าคะแนน'!$B$8,'3 ค่าคะแนน'!$E$9,IF('4 ป้อนข้อมูล'!E5707&lt;'3 ค่าคะแนน'!$B$7,'3 ค่าคะแนน'!$E$8,IF('4 ป้อนข้อมูล'!E5707&lt;'3 ค่าคะแนน'!$B$6,'3 ค่าคะแนน'!$E$7,IF('4 ป้อนข้อมูล'!E5707&lt;'3 ค่าคะแนน'!$B$5,'3 ค่าคะแนน'!$E$6,IF('4 ป้อนข้อมูล'!E5707&lt;'3 ค่าคะแนน'!$B$4,'3 ค่าคะแนน'!$E$5,'3 ค่าคะแนน'!$E$4))))))</f>
        <v>0</v>
      </c>
      <c r="F5707" s="109">
        <f>IF('4 ป้อนข้อมูล'!E5707&gt;=70,SUMIF(ปันส่วน!$A$5:$A$16,D5707,ปันส่วน!$F$5:$F$16),0)</f>
        <v>0</v>
      </c>
      <c r="G5707" s="109">
        <f>SUMIFS(ปันส่วน2!$C$3:$C$20,ปันส่วน2!$A$3:$A$20,D5707,ปันส่วน2!$B$3:$B$20,E5707)</f>
        <v>0</v>
      </c>
      <c r="H5707" s="109">
        <f t="shared" si="89"/>
        <v>0</v>
      </c>
    </row>
    <row r="5708" spans="1:8">
      <c r="A5708" s="69">
        <v>5705</v>
      </c>
      <c r="B5708" s="82" t="str">
        <f>IF('4 ป้อนข้อมูล'!B5708&lt;&gt;"",'4 ป้อนข้อมูล'!B5708," ")</f>
        <v xml:space="preserve"> </v>
      </c>
      <c r="C5708" s="81" t="str">
        <f>IF('4 ป้อนข้อมูล'!C5708&lt;&gt;"",'4 ป้อนข้อมูล'!C5708," ")</f>
        <v xml:space="preserve"> </v>
      </c>
      <c r="D5708" s="69" t="str">
        <f>IF('4 ป้อนข้อมูล'!D5708&lt;&gt;"",'4 ป้อนข้อมูล'!D5708," ")</f>
        <v xml:space="preserve"> </v>
      </c>
      <c r="E5708" s="71">
        <f>IF('4 ป้อนข้อมูล'!E5708&lt;'3 ค่าคะแนน'!$B$9,0,IF('4 ป้อนข้อมูล'!E5708&lt;'3 ค่าคะแนน'!$B$8,'3 ค่าคะแนน'!$E$9,IF('4 ป้อนข้อมูล'!E5708&lt;'3 ค่าคะแนน'!$B$7,'3 ค่าคะแนน'!$E$8,IF('4 ป้อนข้อมูล'!E5708&lt;'3 ค่าคะแนน'!$B$6,'3 ค่าคะแนน'!$E$7,IF('4 ป้อนข้อมูล'!E5708&lt;'3 ค่าคะแนน'!$B$5,'3 ค่าคะแนน'!$E$6,IF('4 ป้อนข้อมูล'!E5708&lt;'3 ค่าคะแนน'!$B$4,'3 ค่าคะแนน'!$E$5,'3 ค่าคะแนน'!$E$4))))))</f>
        <v>0</v>
      </c>
      <c r="F5708" s="109">
        <f>IF('4 ป้อนข้อมูล'!E5708&gt;=70,SUMIF(ปันส่วน!$A$5:$A$16,D5708,ปันส่วน!$F$5:$F$16),0)</f>
        <v>0</v>
      </c>
      <c r="G5708" s="109">
        <f>SUMIFS(ปันส่วน2!$C$3:$C$20,ปันส่วน2!$A$3:$A$20,D5708,ปันส่วน2!$B$3:$B$20,E5708)</f>
        <v>0</v>
      </c>
      <c r="H5708" s="109">
        <f t="shared" si="89"/>
        <v>0</v>
      </c>
    </row>
    <row r="5709" spans="1:8">
      <c r="A5709" s="69">
        <v>5706</v>
      </c>
      <c r="B5709" s="82" t="str">
        <f>IF('4 ป้อนข้อมูล'!B5709&lt;&gt;"",'4 ป้อนข้อมูล'!B5709," ")</f>
        <v xml:space="preserve"> </v>
      </c>
      <c r="C5709" s="81" t="str">
        <f>IF('4 ป้อนข้อมูล'!C5709&lt;&gt;"",'4 ป้อนข้อมูล'!C5709," ")</f>
        <v xml:space="preserve"> </v>
      </c>
      <c r="D5709" s="69" t="str">
        <f>IF('4 ป้อนข้อมูล'!D5709&lt;&gt;"",'4 ป้อนข้อมูล'!D5709," ")</f>
        <v xml:space="preserve"> </v>
      </c>
      <c r="E5709" s="71">
        <f>IF('4 ป้อนข้อมูล'!E5709&lt;'3 ค่าคะแนน'!$B$9,0,IF('4 ป้อนข้อมูล'!E5709&lt;'3 ค่าคะแนน'!$B$8,'3 ค่าคะแนน'!$E$9,IF('4 ป้อนข้อมูล'!E5709&lt;'3 ค่าคะแนน'!$B$7,'3 ค่าคะแนน'!$E$8,IF('4 ป้อนข้อมูล'!E5709&lt;'3 ค่าคะแนน'!$B$6,'3 ค่าคะแนน'!$E$7,IF('4 ป้อนข้อมูล'!E5709&lt;'3 ค่าคะแนน'!$B$5,'3 ค่าคะแนน'!$E$6,IF('4 ป้อนข้อมูล'!E5709&lt;'3 ค่าคะแนน'!$B$4,'3 ค่าคะแนน'!$E$5,'3 ค่าคะแนน'!$E$4))))))</f>
        <v>0</v>
      </c>
      <c r="F5709" s="109">
        <f>IF('4 ป้อนข้อมูล'!E5709&gt;=70,SUMIF(ปันส่วน!$A$5:$A$16,D5709,ปันส่วน!$F$5:$F$16),0)</f>
        <v>0</v>
      </c>
      <c r="G5709" s="109">
        <f>SUMIFS(ปันส่วน2!$C$3:$C$20,ปันส่วน2!$A$3:$A$20,D5709,ปันส่วน2!$B$3:$B$20,E5709)</f>
        <v>0</v>
      </c>
      <c r="H5709" s="109">
        <f t="shared" si="89"/>
        <v>0</v>
      </c>
    </row>
    <row r="5710" spans="1:8">
      <c r="A5710" s="69">
        <v>5707</v>
      </c>
      <c r="B5710" s="82" t="str">
        <f>IF('4 ป้อนข้อมูล'!B5710&lt;&gt;"",'4 ป้อนข้อมูล'!B5710," ")</f>
        <v xml:space="preserve"> </v>
      </c>
      <c r="C5710" s="81" t="str">
        <f>IF('4 ป้อนข้อมูล'!C5710&lt;&gt;"",'4 ป้อนข้อมูล'!C5710," ")</f>
        <v xml:space="preserve"> </v>
      </c>
      <c r="D5710" s="69" t="str">
        <f>IF('4 ป้อนข้อมูล'!D5710&lt;&gt;"",'4 ป้อนข้อมูล'!D5710," ")</f>
        <v xml:space="preserve"> </v>
      </c>
      <c r="E5710" s="71">
        <f>IF('4 ป้อนข้อมูล'!E5710&lt;'3 ค่าคะแนน'!$B$9,0,IF('4 ป้อนข้อมูล'!E5710&lt;'3 ค่าคะแนน'!$B$8,'3 ค่าคะแนน'!$E$9,IF('4 ป้อนข้อมูล'!E5710&lt;'3 ค่าคะแนน'!$B$7,'3 ค่าคะแนน'!$E$8,IF('4 ป้อนข้อมูล'!E5710&lt;'3 ค่าคะแนน'!$B$6,'3 ค่าคะแนน'!$E$7,IF('4 ป้อนข้อมูล'!E5710&lt;'3 ค่าคะแนน'!$B$5,'3 ค่าคะแนน'!$E$6,IF('4 ป้อนข้อมูล'!E5710&lt;'3 ค่าคะแนน'!$B$4,'3 ค่าคะแนน'!$E$5,'3 ค่าคะแนน'!$E$4))))))</f>
        <v>0</v>
      </c>
      <c r="F5710" s="109">
        <f>IF('4 ป้อนข้อมูล'!E5710&gt;=70,SUMIF(ปันส่วน!$A$5:$A$16,D5710,ปันส่วน!$F$5:$F$16),0)</f>
        <v>0</v>
      </c>
      <c r="G5710" s="109">
        <f>SUMIFS(ปันส่วน2!$C$3:$C$20,ปันส่วน2!$A$3:$A$20,D5710,ปันส่วน2!$B$3:$B$20,E5710)</f>
        <v>0</v>
      </c>
      <c r="H5710" s="109">
        <f t="shared" si="89"/>
        <v>0</v>
      </c>
    </row>
    <row r="5711" spans="1:8">
      <c r="A5711" s="69">
        <v>5708</v>
      </c>
      <c r="B5711" s="82" t="str">
        <f>IF('4 ป้อนข้อมูล'!B5711&lt;&gt;"",'4 ป้อนข้อมูล'!B5711," ")</f>
        <v xml:space="preserve"> </v>
      </c>
      <c r="C5711" s="81" t="str">
        <f>IF('4 ป้อนข้อมูล'!C5711&lt;&gt;"",'4 ป้อนข้อมูล'!C5711," ")</f>
        <v xml:space="preserve"> </v>
      </c>
      <c r="D5711" s="69" t="str">
        <f>IF('4 ป้อนข้อมูล'!D5711&lt;&gt;"",'4 ป้อนข้อมูล'!D5711," ")</f>
        <v xml:space="preserve"> </v>
      </c>
      <c r="E5711" s="71">
        <f>IF('4 ป้อนข้อมูล'!E5711&lt;'3 ค่าคะแนน'!$B$9,0,IF('4 ป้อนข้อมูล'!E5711&lt;'3 ค่าคะแนน'!$B$8,'3 ค่าคะแนน'!$E$9,IF('4 ป้อนข้อมูล'!E5711&lt;'3 ค่าคะแนน'!$B$7,'3 ค่าคะแนน'!$E$8,IF('4 ป้อนข้อมูล'!E5711&lt;'3 ค่าคะแนน'!$B$6,'3 ค่าคะแนน'!$E$7,IF('4 ป้อนข้อมูล'!E5711&lt;'3 ค่าคะแนน'!$B$5,'3 ค่าคะแนน'!$E$6,IF('4 ป้อนข้อมูล'!E5711&lt;'3 ค่าคะแนน'!$B$4,'3 ค่าคะแนน'!$E$5,'3 ค่าคะแนน'!$E$4))))))</f>
        <v>0</v>
      </c>
      <c r="F5711" s="109">
        <f>IF('4 ป้อนข้อมูล'!E5711&gt;=70,SUMIF(ปันส่วน!$A$5:$A$16,D5711,ปันส่วน!$F$5:$F$16),0)</f>
        <v>0</v>
      </c>
      <c r="G5711" s="109">
        <f>SUMIFS(ปันส่วน2!$C$3:$C$20,ปันส่วน2!$A$3:$A$20,D5711,ปันส่วน2!$B$3:$B$20,E5711)</f>
        <v>0</v>
      </c>
      <c r="H5711" s="109">
        <f t="shared" si="89"/>
        <v>0</v>
      </c>
    </row>
    <row r="5712" spans="1:8">
      <c r="A5712" s="69">
        <v>5709</v>
      </c>
      <c r="B5712" s="82" t="str">
        <f>IF('4 ป้อนข้อมูล'!B5712&lt;&gt;"",'4 ป้อนข้อมูล'!B5712," ")</f>
        <v xml:space="preserve"> </v>
      </c>
      <c r="C5712" s="81" t="str">
        <f>IF('4 ป้อนข้อมูล'!C5712&lt;&gt;"",'4 ป้อนข้อมูล'!C5712," ")</f>
        <v xml:space="preserve"> </v>
      </c>
      <c r="D5712" s="69" t="str">
        <f>IF('4 ป้อนข้อมูล'!D5712&lt;&gt;"",'4 ป้อนข้อมูล'!D5712," ")</f>
        <v xml:space="preserve"> </v>
      </c>
      <c r="E5712" s="71">
        <f>IF('4 ป้อนข้อมูล'!E5712&lt;'3 ค่าคะแนน'!$B$9,0,IF('4 ป้อนข้อมูล'!E5712&lt;'3 ค่าคะแนน'!$B$8,'3 ค่าคะแนน'!$E$9,IF('4 ป้อนข้อมูล'!E5712&lt;'3 ค่าคะแนน'!$B$7,'3 ค่าคะแนน'!$E$8,IF('4 ป้อนข้อมูล'!E5712&lt;'3 ค่าคะแนน'!$B$6,'3 ค่าคะแนน'!$E$7,IF('4 ป้อนข้อมูล'!E5712&lt;'3 ค่าคะแนน'!$B$5,'3 ค่าคะแนน'!$E$6,IF('4 ป้อนข้อมูล'!E5712&lt;'3 ค่าคะแนน'!$B$4,'3 ค่าคะแนน'!$E$5,'3 ค่าคะแนน'!$E$4))))))</f>
        <v>0</v>
      </c>
      <c r="F5712" s="109">
        <f>IF('4 ป้อนข้อมูล'!E5712&gt;=70,SUMIF(ปันส่วน!$A$5:$A$16,D5712,ปันส่วน!$F$5:$F$16),0)</f>
        <v>0</v>
      </c>
      <c r="G5712" s="109">
        <f>SUMIFS(ปันส่วน2!$C$3:$C$20,ปันส่วน2!$A$3:$A$20,D5712,ปันส่วน2!$B$3:$B$20,E5712)</f>
        <v>0</v>
      </c>
      <c r="H5712" s="109">
        <f t="shared" si="89"/>
        <v>0</v>
      </c>
    </row>
    <row r="5713" spans="1:8">
      <c r="A5713" s="69">
        <v>5710</v>
      </c>
      <c r="B5713" s="82" t="str">
        <f>IF('4 ป้อนข้อมูล'!B5713&lt;&gt;"",'4 ป้อนข้อมูล'!B5713," ")</f>
        <v xml:space="preserve"> </v>
      </c>
      <c r="C5713" s="81" t="str">
        <f>IF('4 ป้อนข้อมูล'!C5713&lt;&gt;"",'4 ป้อนข้อมูล'!C5713," ")</f>
        <v xml:space="preserve"> </v>
      </c>
      <c r="D5713" s="69" t="str">
        <f>IF('4 ป้อนข้อมูล'!D5713&lt;&gt;"",'4 ป้อนข้อมูล'!D5713," ")</f>
        <v xml:space="preserve"> </v>
      </c>
      <c r="E5713" s="71">
        <f>IF('4 ป้อนข้อมูล'!E5713&lt;'3 ค่าคะแนน'!$B$9,0,IF('4 ป้อนข้อมูล'!E5713&lt;'3 ค่าคะแนน'!$B$8,'3 ค่าคะแนน'!$E$9,IF('4 ป้อนข้อมูล'!E5713&lt;'3 ค่าคะแนน'!$B$7,'3 ค่าคะแนน'!$E$8,IF('4 ป้อนข้อมูล'!E5713&lt;'3 ค่าคะแนน'!$B$6,'3 ค่าคะแนน'!$E$7,IF('4 ป้อนข้อมูล'!E5713&lt;'3 ค่าคะแนน'!$B$5,'3 ค่าคะแนน'!$E$6,IF('4 ป้อนข้อมูล'!E5713&lt;'3 ค่าคะแนน'!$B$4,'3 ค่าคะแนน'!$E$5,'3 ค่าคะแนน'!$E$4))))))</f>
        <v>0</v>
      </c>
      <c r="F5713" s="109">
        <f>IF('4 ป้อนข้อมูล'!E5713&gt;=70,SUMIF(ปันส่วน!$A$5:$A$16,D5713,ปันส่วน!$F$5:$F$16),0)</f>
        <v>0</v>
      </c>
      <c r="G5713" s="109">
        <f>SUMIFS(ปันส่วน2!$C$3:$C$20,ปันส่วน2!$A$3:$A$20,D5713,ปันส่วน2!$B$3:$B$20,E5713)</f>
        <v>0</v>
      </c>
      <c r="H5713" s="109">
        <f t="shared" si="89"/>
        <v>0</v>
      </c>
    </row>
    <row r="5714" spans="1:8">
      <c r="A5714" s="69">
        <v>5711</v>
      </c>
      <c r="B5714" s="82" t="str">
        <f>IF('4 ป้อนข้อมูล'!B5714&lt;&gt;"",'4 ป้อนข้อมูล'!B5714," ")</f>
        <v xml:space="preserve"> </v>
      </c>
      <c r="C5714" s="81" t="str">
        <f>IF('4 ป้อนข้อมูล'!C5714&lt;&gt;"",'4 ป้อนข้อมูล'!C5714," ")</f>
        <v xml:space="preserve"> </v>
      </c>
      <c r="D5714" s="69" t="str">
        <f>IF('4 ป้อนข้อมูล'!D5714&lt;&gt;"",'4 ป้อนข้อมูล'!D5714," ")</f>
        <v xml:space="preserve"> </v>
      </c>
      <c r="E5714" s="71">
        <f>IF('4 ป้อนข้อมูล'!E5714&lt;'3 ค่าคะแนน'!$B$9,0,IF('4 ป้อนข้อมูล'!E5714&lt;'3 ค่าคะแนน'!$B$8,'3 ค่าคะแนน'!$E$9,IF('4 ป้อนข้อมูล'!E5714&lt;'3 ค่าคะแนน'!$B$7,'3 ค่าคะแนน'!$E$8,IF('4 ป้อนข้อมูล'!E5714&lt;'3 ค่าคะแนน'!$B$6,'3 ค่าคะแนน'!$E$7,IF('4 ป้อนข้อมูล'!E5714&lt;'3 ค่าคะแนน'!$B$5,'3 ค่าคะแนน'!$E$6,IF('4 ป้อนข้อมูล'!E5714&lt;'3 ค่าคะแนน'!$B$4,'3 ค่าคะแนน'!$E$5,'3 ค่าคะแนน'!$E$4))))))</f>
        <v>0</v>
      </c>
      <c r="F5714" s="109">
        <f>IF('4 ป้อนข้อมูล'!E5714&gt;=70,SUMIF(ปันส่วน!$A$5:$A$16,D5714,ปันส่วน!$F$5:$F$16),0)</f>
        <v>0</v>
      </c>
      <c r="G5714" s="109">
        <f>SUMIFS(ปันส่วน2!$C$3:$C$20,ปันส่วน2!$A$3:$A$20,D5714,ปันส่วน2!$B$3:$B$20,E5714)</f>
        <v>0</v>
      </c>
      <c r="H5714" s="109">
        <f t="shared" si="89"/>
        <v>0</v>
      </c>
    </row>
    <row r="5715" spans="1:8">
      <c r="A5715" s="69">
        <v>5712</v>
      </c>
      <c r="B5715" s="82" t="str">
        <f>IF('4 ป้อนข้อมูล'!B5715&lt;&gt;"",'4 ป้อนข้อมูล'!B5715," ")</f>
        <v xml:space="preserve"> </v>
      </c>
      <c r="C5715" s="81" t="str">
        <f>IF('4 ป้อนข้อมูล'!C5715&lt;&gt;"",'4 ป้อนข้อมูล'!C5715," ")</f>
        <v xml:space="preserve"> </v>
      </c>
      <c r="D5715" s="69" t="str">
        <f>IF('4 ป้อนข้อมูล'!D5715&lt;&gt;"",'4 ป้อนข้อมูล'!D5715," ")</f>
        <v xml:space="preserve"> </v>
      </c>
      <c r="E5715" s="71">
        <f>IF('4 ป้อนข้อมูล'!E5715&lt;'3 ค่าคะแนน'!$B$9,0,IF('4 ป้อนข้อมูล'!E5715&lt;'3 ค่าคะแนน'!$B$8,'3 ค่าคะแนน'!$E$9,IF('4 ป้อนข้อมูล'!E5715&lt;'3 ค่าคะแนน'!$B$7,'3 ค่าคะแนน'!$E$8,IF('4 ป้อนข้อมูล'!E5715&lt;'3 ค่าคะแนน'!$B$6,'3 ค่าคะแนน'!$E$7,IF('4 ป้อนข้อมูล'!E5715&lt;'3 ค่าคะแนน'!$B$5,'3 ค่าคะแนน'!$E$6,IF('4 ป้อนข้อมูล'!E5715&lt;'3 ค่าคะแนน'!$B$4,'3 ค่าคะแนน'!$E$5,'3 ค่าคะแนน'!$E$4))))))</f>
        <v>0</v>
      </c>
      <c r="F5715" s="109">
        <f>IF('4 ป้อนข้อมูล'!E5715&gt;=70,SUMIF(ปันส่วน!$A$5:$A$16,D5715,ปันส่วน!$F$5:$F$16),0)</f>
        <v>0</v>
      </c>
      <c r="G5715" s="109">
        <f>SUMIFS(ปันส่วน2!$C$3:$C$20,ปันส่วน2!$A$3:$A$20,D5715,ปันส่วน2!$B$3:$B$20,E5715)</f>
        <v>0</v>
      </c>
      <c r="H5715" s="109">
        <f t="shared" si="89"/>
        <v>0</v>
      </c>
    </row>
    <row r="5716" spans="1:8">
      <c r="A5716" s="69">
        <v>5713</v>
      </c>
      <c r="B5716" s="82" t="str">
        <f>IF('4 ป้อนข้อมูล'!B5716&lt;&gt;"",'4 ป้อนข้อมูล'!B5716," ")</f>
        <v xml:space="preserve"> </v>
      </c>
      <c r="C5716" s="81" t="str">
        <f>IF('4 ป้อนข้อมูล'!C5716&lt;&gt;"",'4 ป้อนข้อมูล'!C5716," ")</f>
        <v xml:space="preserve"> </v>
      </c>
      <c r="D5716" s="69" t="str">
        <f>IF('4 ป้อนข้อมูล'!D5716&lt;&gt;"",'4 ป้อนข้อมูล'!D5716," ")</f>
        <v xml:space="preserve"> </v>
      </c>
      <c r="E5716" s="71">
        <f>IF('4 ป้อนข้อมูล'!E5716&lt;'3 ค่าคะแนน'!$B$9,0,IF('4 ป้อนข้อมูล'!E5716&lt;'3 ค่าคะแนน'!$B$8,'3 ค่าคะแนน'!$E$9,IF('4 ป้อนข้อมูล'!E5716&lt;'3 ค่าคะแนน'!$B$7,'3 ค่าคะแนน'!$E$8,IF('4 ป้อนข้อมูล'!E5716&lt;'3 ค่าคะแนน'!$B$6,'3 ค่าคะแนน'!$E$7,IF('4 ป้อนข้อมูล'!E5716&lt;'3 ค่าคะแนน'!$B$5,'3 ค่าคะแนน'!$E$6,IF('4 ป้อนข้อมูล'!E5716&lt;'3 ค่าคะแนน'!$B$4,'3 ค่าคะแนน'!$E$5,'3 ค่าคะแนน'!$E$4))))))</f>
        <v>0</v>
      </c>
      <c r="F5716" s="109">
        <f>IF('4 ป้อนข้อมูล'!E5716&gt;=70,SUMIF(ปันส่วน!$A$5:$A$16,D5716,ปันส่วน!$F$5:$F$16),0)</f>
        <v>0</v>
      </c>
      <c r="G5716" s="109">
        <f>SUMIFS(ปันส่วน2!$C$3:$C$20,ปันส่วน2!$A$3:$A$20,D5716,ปันส่วน2!$B$3:$B$20,E5716)</f>
        <v>0</v>
      </c>
      <c r="H5716" s="109">
        <f t="shared" si="89"/>
        <v>0</v>
      </c>
    </row>
    <row r="5717" spans="1:8">
      <c r="A5717" s="69">
        <v>5714</v>
      </c>
      <c r="B5717" s="82" t="str">
        <f>IF('4 ป้อนข้อมูล'!B5717&lt;&gt;"",'4 ป้อนข้อมูล'!B5717," ")</f>
        <v xml:space="preserve"> </v>
      </c>
      <c r="C5717" s="81" t="str">
        <f>IF('4 ป้อนข้อมูล'!C5717&lt;&gt;"",'4 ป้อนข้อมูล'!C5717," ")</f>
        <v xml:space="preserve"> </v>
      </c>
      <c r="D5717" s="69" t="str">
        <f>IF('4 ป้อนข้อมูล'!D5717&lt;&gt;"",'4 ป้อนข้อมูล'!D5717," ")</f>
        <v xml:space="preserve"> </v>
      </c>
      <c r="E5717" s="71">
        <f>IF('4 ป้อนข้อมูล'!E5717&lt;'3 ค่าคะแนน'!$B$9,0,IF('4 ป้อนข้อมูล'!E5717&lt;'3 ค่าคะแนน'!$B$8,'3 ค่าคะแนน'!$E$9,IF('4 ป้อนข้อมูล'!E5717&lt;'3 ค่าคะแนน'!$B$7,'3 ค่าคะแนน'!$E$8,IF('4 ป้อนข้อมูล'!E5717&lt;'3 ค่าคะแนน'!$B$6,'3 ค่าคะแนน'!$E$7,IF('4 ป้อนข้อมูล'!E5717&lt;'3 ค่าคะแนน'!$B$5,'3 ค่าคะแนน'!$E$6,IF('4 ป้อนข้อมูล'!E5717&lt;'3 ค่าคะแนน'!$B$4,'3 ค่าคะแนน'!$E$5,'3 ค่าคะแนน'!$E$4))))))</f>
        <v>0</v>
      </c>
      <c r="F5717" s="109">
        <f>IF('4 ป้อนข้อมูล'!E5717&gt;=70,SUMIF(ปันส่วน!$A$5:$A$16,D5717,ปันส่วน!$F$5:$F$16),0)</f>
        <v>0</v>
      </c>
      <c r="G5717" s="109">
        <f>SUMIFS(ปันส่วน2!$C$3:$C$20,ปันส่วน2!$A$3:$A$20,D5717,ปันส่วน2!$B$3:$B$20,E5717)</f>
        <v>0</v>
      </c>
      <c r="H5717" s="109">
        <f t="shared" si="89"/>
        <v>0</v>
      </c>
    </row>
    <row r="5718" spans="1:8">
      <c r="A5718" s="69">
        <v>5715</v>
      </c>
      <c r="B5718" s="82" t="str">
        <f>IF('4 ป้อนข้อมูล'!B5718&lt;&gt;"",'4 ป้อนข้อมูล'!B5718," ")</f>
        <v xml:space="preserve"> </v>
      </c>
      <c r="C5718" s="81" t="str">
        <f>IF('4 ป้อนข้อมูล'!C5718&lt;&gt;"",'4 ป้อนข้อมูล'!C5718," ")</f>
        <v xml:space="preserve"> </v>
      </c>
      <c r="D5718" s="69" t="str">
        <f>IF('4 ป้อนข้อมูล'!D5718&lt;&gt;"",'4 ป้อนข้อมูล'!D5718," ")</f>
        <v xml:space="preserve"> </v>
      </c>
      <c r="E5718" s="71">
        <f>IF('4 ป้อนข้อมูล'!E5718&lt;'3 ค่าคะแนน'!$B$9,0,IF('4 ป้อนข้อมูล'!E5718&lt;'3 ค่าคะแนน'!$B$8,'3 ค่าคะแนน'!$E$9,IF('4 ป้อนข้อมูล'!E5718&lt;'3 ค่าคะแนน'!$B$7,'3 ค่าคะแนน'!$E$8,IF('4 ป้อนข้อมูล'!E5718&lt;'3 ค่าคะแนน'!$B$6,'3 ค่าคะแนน'!$E$7,IF('4 ป้อนข้อมูล'!E5718&lt;'3 ค่าคะแนน'!$B$5,'3 ค่าคะแนน'!$E$6,IF('4 ป้อนข้อมูล'!E5718&lt;'3 ค่าคะแนน'!$B$4,'3 ค่าคะแนน'!$E$5,'3 ค่าคะแนน'!$E$4))))))</f>
        <v>0</v>
      </c>
      <c r="F5718" s="109">
        <f>IF('4 ป้อนข้อมูล'!E5718&gt;=70,SUMIF(ปันส่วน!$A$5:$A$16,D5718,ปันส่วน!$F$5:$F$16),0)</f>
        <v>0</v>
      </c>
      <c r="G5718" s="109">
        <f>SUMIFS(ปันส่วน2!$C$3:$C$20,ปันส่วน2!$A$3:$A$20,D5718,ปันส่วน2!$B$3:$B$20,E5718)</f>
        <v>0</v>
      </c>
      <c r="H5718" s="109">
        <f t="shared" si="89"/>
        <v>0</v>
      </c>
    </row>
    <row r="5719" spans="1:8">
      <c r="A5719" s="69">
        <v>5716</v>
      </c>
      <c r="B5719" s="82" t="str">
        <f>IF('4 ป้อนข้อมูล'!B5719&lt;&gt;"",'4 ป้อนข้อมูล'!B5719," ")</f>
        <v xml:space="preserve"> </v>
      </c>
      <c r="C5719" s="81" t="str">
        <f>IF('4 ป้อนข้อมูล'!C5719&lt;&gt;"",'4 ป้อนข้อมูล'!C5719," ")</f>
        <v xml:space="preserve"> </v>
      </c>
      <c r="D5719" s="69" t="str">
        <f>IF('4 ป้อนข้อมูล'!D5719&lt;&gt;"",'4 ป้อนข้อมูล'!D5719," ")</f>
        <v xml:space="preserve"> </v>
      </c>
      <c r="E5719" s="71">
        <f>IF('4 ป้อนข้อมูล'!E5719&lt;'3 ค่าคะแนน'!$B$9,0,IF('4 ป้อนข้อมูล'!E5719&lt;'3 ค่าคะแนน'!$B$8,'3 ค่าคะแนน'!$E$9,IF('4 ป้อนข้อมูล'!E5719&lt;'3 ค่าคะแนน'!$B$7,'3 ค่าคะแนน'!$E$8,IF('4 ป้อนข้อมูล'!E5719&lt;'3 ค่าคะแนน'!$B$6,'3 ค่าคะแนน'!$E$7,IF('4 ป้อนข้อมูล'!E5719&lt;'3 ค่าคะแนน'!$B$5,'3 ค่าคะแนน'!$E$6,IF('4 ป้อนข้อมูล'!E5719&lt;'3 ค่าคะแนน'!$B$4,'3 ค่าคะแนน'!$E$5,'3 ค่าคะแนน'!$E$4))))))</f>
        <v>0</v>
      </c>
      <c r="F5719" s="109">
        <f>IF('4 ป้อนข้อมูล'!E5719&gt;=70,SUMIF(ปันส่วน!$A$5:$A$16,D5719,ปันส่วน!$F$5:$F$16),0)</f>
        <v>0</v>
      </c>
      <c r="G5719" s="109">
        <f>SUMIFS(ปันส่วน2!$C$3:$C$20,ปันส่วน2!$A$3:$A$20,D5719,ปันส่วน2!$B$3:$B$20,E5719)</f>
        <v>0</v>
      </c>
      <c r="H5719" s="109">
        <f t="shared" si="89"/>
        <v>0</v>
      </c>
    </row>
    <row r="5720" spans="1:8">
      <c r="A5720" s="69">
        <v>5717</v>
      </c>
      <c r="B5720" s="82" t="str">
        <f>IF('4 ป้อนข้อมูล'!B5720&lt;&gt;"",'4 ป้อนข้อมูล'!B5720," ")</f>
        <v xml:space="preserve"> </v>
      </c>
      <c r="C5720" s="81" t="str">
        <f>IF('4 ป้อนข้อมูล'!C5720&lt;&gt;"",'4 ป้อนข้อมูล'!C5720," ")</f>
        <v xml:space="preserve"> </v>
      </c>
      <c r="D5720" s="69" t="str">
        <f>IF('4 ป้อนข้อมูล'!D5720&lt;&gt;"",'4 ป้อนข้อมูล'!D5720," ")</f>
        <v xml:space="preserve"> </v>
      </c>
      <c r="E5720" s="71">
        <f>IF('4 ป้อนข้อมูล'!E5720&lt;'3 ค่าคะแนน'!$B$9,0,IF('4 ป้อนข้อมูล'!E5720&lt;'3 ค่าคะแนน'!$B$8,'3 ค่าคะแนน'!$E$9,IF('4 ป้อนข้อมูล'!E5720&lt;'3 ค่าคะแนน'!$B$7,'3 ค่าคะแนน'!$E$8,IF('4 ป้อนข้อมูล'!E5720&lt;'3 ค่าคะแนน'!$B$6,'3 ค่าคะแนน'!$E$7,IF('4 ป้อนข้อมูล'!E5720&lt;'3 ค่าคะแนน'!$B$5,'3 ค่าคะแนน'!$E$6,IF('4 ป้อนข้อมูล'!E5720&lt;'3 ค่าคะแนน'!$B$4,'3 ค่าคะแนน'!$E$5,'3 ค่าคะแนน'!$E$4))))))</f>
        <v>0</v>
      </c>
      <c r="F5720" s="109">
        <f>IF('4 ป้อนข้อมูล'!E5720&gt;=70,SUMIF(ปันส่วน!$A$5:$A$16,D5720,ปันส่วน!$F$5:$F$16),0)</f>
        <v>0</v>
      </c>
      <c r="G5720" s="109">
        <f>SUMIFS(ปันส่วน2!$C$3:$C$20,ปันส่วน2!$A$3:$A$20,D5720,ปันส่วน2!$B$3:$B$20,E5720)</f>
        <v>0</v>
      </c>
      <c r="H5720" s="109">
        <f t="shared" si="89"/>
        <v>0</v>
      </c>
    </row>
    <row r="5721" spans="1:8">
      <c r="A5721" s="69">
        <v>5718</v>
      </c>
      <c r="B5721" s="82" t="str">
        <f>IF('4 ป้อนข้อมูล'!B5721&lt;&gt;"",'4 ป้อนข้อมูล'!B5721," ")</f>
        <v xml:space="preserve"> </v>
      </c>
      <c r="C5721" s="81" t="str">
        <f>IF('4 ป้อนข้อมูล'!C5721&lt;&gt;"",'4 ป้อนข้อมูล'!C5721," ")</f>
        <v xml:space="preserve"> </v>
      </c>
      <c r="D5721" s="69" t="str">
        <f>IF('4 ป้อนข้อมูล'!D5721&lt;&gt;"",'4 ป้อนข้อมูล'!D5721," ")</f>
        <v xml:space="preserve"> </v>
      </c>
      <c r="E5721" s="71">
        <f>IF('4 ป้อนข้อมูล'!E5721&lt;'3 ค่าคะแนน'!$B$9,0,IF('4 ป้อนข้อมูล'!E5721&lt;'3 ค่าคะแนน'!$B$8,'3 ค่าคะแนน'!$E$9,IF('4 ป้อนข้อมูล'!E5721&lt;'3 ค่าคะแนน'!$B$7,'3 ค่าคะแนน'!$E$8,IF('4 ป้อนข้อมูล'!E5721&lt;'3 ค่าคะแนน'!$B$6,'3 ค่าคะแนน'!$E$7,IF('4 ป้อนข้อมูล'!E5721&lt;'3 ค่าคะแนน'!$B$5,'3 ค่าคะแนน'!$E$6,IF('4 ป้อนข้อมูล'!E5721&lt;'3 ค่าคะแนน'!$B$4,'3 ค่าคะแนน'!$E$5,'3 ค่าคะแนน'!$E$4))))))</f>
        <v>0</v>
      </c>
      <c r="F5721" s="109">
        <f>IF('4 ป้อนข้อมูล'!E5721&gt;=70,SUMIF(ปันส่วน!$A$5:$A$16,D5721,ปันส่วน!$F$5:$F$16),0)</f>
        <v>0</v>
      </c>
      <c r="G5721" s="109">
        <f>SUMIFS(ปันส่วน2!$C$3:$C$20,ปันส่วน2!$A$3:$A$20,D5721,ปันส่วน2!$B$3:$B$20,E5721)</f>
        <v>0</v>
      </c>
      <c r="H5721" s="109">
        <f t="shared" si="89"/>
        <v>0</v>
      </c>
    </row>
    <row r="5722" spans="1:8">
      <c r="A5722" s="69">
        <v>5719</v>
      </c>
      <c r="B5722" s="82" t="str">
        <f>IF('4 ป้อนข้อมูล'!B5722&lt;&gt;"",'4 ป้อนข้อมูล'!B5722," ")</f>
        <v xml:space="preserve"> </v>
      </c>
      <c r="C5722" s="81" t="str">
        <f>IF('4 ป้อนข้อมูล'!C5722&lt;&gt;"",'4 ป้อนข้อมูล'!C5722," ")</f>
        <v xml:space="preserve"> </v>
      </c>
      <c r="D5722" s="69" t="str">
        <f>IF('4 ป้อนข้อมูล'!D5722&lt;&gt;"",'4 ป้อนข้อมูล'!D5722," ")</f>
        <v xml:space="preserve"> </v>
      </c>
      <c r="E5722" s="71">
        <f>IF('4 ป้อนข้อมูล'!E5722&lt;'3 ค่าคะแนน'!$B$9,0,IF('4 ป้อนข้อมูล'!E5722&lt;'3 ค่าคะแนน'!$B$8,'3 ค่าคะแนน'!$E$9,IF('4 ป้อนข้อมูล'!E5722&lt;'3 ค่าคะแนน'!$B$7,'3 ค่าคะแนน'!$E$8,IF('4 ป้อนข้อมูล'!E5722&lt;'3 ค่าคะแนน'!$B$6,'3 ค่าคะแนน'!$E$7,IF('4 ป้อนข้อมูล'!E5722&lt;'3 ค่าคะแนน'!$B$5,'3 ค่าคะแนน'!$E$6,IF('4 ป้อนข้อมูล'!E5722&lt;'3 ค่าคะแนน'!$B$4,'3 ค่าคะแนน'!$E$5,'3 ค่าคะแนน'!$E$4))))))</f>
        <v>0</v>
      </c>
      <c r="F5722" s="109">
        <f>IF('4 ป้อนข้อมูล'!E5722&gt;=70,SUMIF(ปันส่วน!$A$5:$A$16,D5722,ปันส่วน!$F$5:$F$16),0)</f>
        <v>0</v>
      </c>
      <c r="G5722" s="109">
        <f>SUMIFS(ปันส่วน2!$C$3:$C$20,ปันส่วน2!$A$3:$A$20,D5722,ปันส่วน2!$B$3:$B$20,E5722)</f>
        <v>0</v>
      </c>
      <c r="H5722" s="109">
        <f t="shared" si="89"/>
        <v>0</v>
      </c>
    </row>
    <row r="5723" spans="1:8">
      <c r="A5723" s="69">
        <v>5720</v>
      </c>
      <c r="B5723" s="82" t="str">
        <f>IF('4 ป้อนข้อมูล'!B5723&lt;&gt;"",'4 ป้อนข้อมูล'!B5723," ")</f>
        <v xml:space="preserve"> </v>
      </c>
      <c r="C5723" s="81" t="str">
        <f>IF('4 ป้อนข้อมูล'!C5723&lt;&gt;"",'4 ป้อนข้อมูล'!C5723," ")</f>
        <v xml:space="preserve"> </v>
      </c>
      <c r="D5723" s="69" t="str">
        <f>IF('4 ป้อนข้อมูล'!D5723&lt;&gt;"",'4 ป้อนข้อมูล'!D5723," ")</f>
        <v xml:space="preserve"> </v>
      </c>
      <c r="E5723" s="71">
        <f>IF('4 ป้อนข้อมูล'!E5723&lt;'3 ค่าคะแนน'!$B$9,0,IF('4 ป้อนข้อมูล'!E5723&lt;'3 ค่าคะแนน'!$B$8,'3 ค่าคะแนน'!$E$9,IF('4 ป้อนข้อมูล'!E5723&lt;'3 ค่าคะแนน'!$B$7,'3 ค่าคะแนน'!$E$8,IF('4 ป้อนข้อมูล'!E5723&lt;'3 ค่าคะแนน'!$B$6,'3 ค่าคะแนน'!$E$7,IF('4 ป้อนข้อมูล'!E5723&lt;'3 ค่าคะแนน'!$B$5,'3 ค่าคะแนน'!$E$6,IF('4 ป้อนข้อมูล'!E5723&lt;'3 ค่าคะแนน'!$B$4,'3 ค่าคะแนน'!$E$5,'3 ค่าคะแนน'!$E$4))))))</f>
        <v>0</v>
      </c>
      <c r="F5723" s="109">
        <f>IF('4 ป้อนข้อมูล'!E5723&gt;=70,SUMIF(ปันส่วน!$A$5:$A$16,D5723,ปันส่วน!$F$5:$F$16),0)</f>
        <v>0</v>
      </c>
      <c r="G5723" s="109">
        <f>SUMIFS(ปันส่วน2!$C$3:$C$20,ปันส่วน2!$A$3:$A$20,D5723,ปันส่วน2!$B$3:$B$20,E5723)</f>
        <v>0</v>
      </c>
      <c r="H5723" s="109">
        <f t="shared" si="89"/>
        <v>0</v>
      </c>
    </row>
    <row r="5724" spans="1:8">
      <c r="A5724" s="69">
        <v>5721</v>
      </c>
      <c r="B5724" s="82" t="str">
        <f>IF('4 ป้อนข้อมูล'!B5724&lt;&gt;"",'4 ป้อนข้อมูล'!B5724," ")</f>
        <v xml:space="preserve"> </v>
      </c>
      <c r="C5724" s="81" t="str">
        <f>IF('4 ป้อนข้อมูล'!C5724&lt;&gt;"",'4 ป้อนข้อมูล'!C5724," ")</f>
        <v xml:space="preserve"> </v>
      </c>
      <c r="D5724" s="69" t="str">
        <f>IF('4 ป้อนข้อมูล'!D5724&lt;&gt;"",'4 ป้อนข้อมูล'!D5724," ")</f>
        <v xml:space="preserve"> </v>
      </c>
      <c r="E5724" s="71">
        <f>IF('4 ป้อนข้อมูล'!E5724&lt;'3 ค่าคะแนน'!$B$9,0,IF('4 ป้อนข้อมูล'!E5724&lt;'3 ค่าคะแนน'!$B$8,'3 ค่าคะแนน'!$E$9,IF('4 ป้อนข้อมูล'!E5724&lt;'3 ค่าคะแนน'!$B$7,'3 ค่าคะแนน'!$E$8,IF('4 ป้อนข้อมูล'!E5724&lt;'3 ค่าคะแนน'!$B$6,'3 ค่าคะแนน'!$E$7,IF('4 ป้อนข้อมูล'!E5724&lt;'3 ค่าคะแนน'!$B$5,'3 ค่าคะแนน'!$E$6,IF('4 ป้อนข้อมูล'!E5724&lt;'3 ค่าคะแนน'!$B$4,'3 ค่าคะแนน'!$E$5,'3 ค่าคะแนน'!$E$4))))))</f>
        <v>0</v>
      </c>
      <c r="F5724" s="109">
        <f>IF('4 ป้อนข้อมูล'!E5724&gt;=70,SUMIF(ปันส่วน!$A$5:$A$16,D5724,ปันส่วน!$F$5:$F$16),0)</f>
        <v>0</v>
      </c>
      <c r="G5724" s="109">
        <f>SUMIFS(ปันส่วน2!$C$3:$C$20,ปันส่วน2!$A$3:$A$20,D5724,ปันส่วน2!$B$3:$B$20,E5724)</f>
        <v>0</v>
      </c>
      <c r="H5724" s="109">
        <f t="shared" si="89"/>
        <v>0</v>
      </c>
    </row>
    <row r="5725" spans="1:8">
      <c r="A5725" s="69">
        <v>5722</v>
      </c>
      <c r="B5725" s="82" t="str">
        <f>IF('4 ป้อนข้อมูล'!B5725&lt;&gt;"",'4 ป้อนข้อมูล'!B5725," ")</f>
        <v xml:space="preserve"> </v>
      </c>
      <c r="C5725" s="81" t="str">
        <f>IF('4 ป้อนข้อมูล'!C5725&lt;&gt;"",'4 ป้อนข้อมูล'!C5725," ")</f>
        <v xml:space="preserve"> </v>
      </c>
      <c r="D5725" s="69" t="str">
        <f>IF('4 ป้อนข้อมูล'!D5725&lt;&gt;"",'4 ป้อนข้อมูล'!D5725," ")</f>
        <v xml:space="preserve"> </v>
      </c>
      <c r="E5725" s="71">
        <f>IF('4 ป้อนข้อมูล'!E5725&lt;'3 ค่าคะแนน'!$B$9,0,IF('4 ป้อนข้อมูล'!E5725&lt;'3 ค่าคะแนน'!$B$8,'3 ค่าคะแนน'!$E$9,IF('4 ป้อนข้อมูล'!E5725&lt;'3 ค่าคะแนน'!$B$7,'3 ค่าคะแนน'!$E$8,IF('4 ป้อนข้อมูล'!E5725&lt;'3 ค่าคะแนน'!$B$6,'3 ค่าคะแนน'!$E$7,IF('4 ป้อนข้อมูล'!E5725&lt;'3 ค่าคะแนน'!$B$5,'3 ค่าคะแนน'!$E$6,IF('4 ป้อนข้อมูล'!E5725&lt;'3 ค่าคะแนน'!$B$4,'3 ค่าคะแนน'!$E$5,'3 ค่าคะแนน'!$E$4))))))</f>
        <v>0</v>
      </c>
      <c r="F5725" s="109">
        <f>IF('4 ป้อนข้อมูล'!E5725&gt;=70,SUMIF(ปันส่วน!$A$5:$A$16,D5725,ปันส่วน!$F$5:$F$16),0)</f>
        <v>0</v>
      </c>
      <c r="G5725" s="109">
        <f>SUMIFS(ปันส่วน2!$C$3:$C$20,ปันส่วน2!$A$3:$A$20,D5725,ปันส่วน2!$B$3:$B$20,E5725)</f>
        <v>0</v>
      </c>
      <c r="H5725" s="109">
        <f t="shared" si="89"/>
        <v>0</v>
      </c>
    </row>
    <row r="5726" spans="1:8">
      <c r="A5726" s="69">
        <v>5723</v>
      </c>
      <c r="B5726" s="82" t="str">
        <f>IF('4 ป้อนข้อมูล'!B5726&lt;&gt;"",'4 ป้อนข้อมูล'!B5726," ")</f>
        <v xml:space="preserve"> </v>
      </c>
      <c r="C5726" s="81" t="str">
        <f>IF('4 ป้อนข้อมูล'!C5726&lt;&gt;"",'4 ป้อนข้อมูล'!C5726," ")</f>
        <v xml:space="preserve"> </v>
      </c>
      <c r="D5726" s="69" t="str">
        <f>IF('4 ป้อนข้อมูล'!D5726&lt;&gt;"",'4 ป้อนข้อมูล'!D5726," ")</f>
        <v xml:space="preserve"> </v>
      </c>
      <c r="E5726" s="71">
        <f>IF('4 ป้อนข้อมูล'!E5726&lt;'3 ค่าคะแนน'!$B$9,0,IF('4 ป้อนข้อมูล'!E5726&lt;'3 ค่าคะแนน'!$B$8,'3 ค่าคะแนน'!$E$9,IF('4 ป้อนข้อมูล'!E5726&lt;'3 ค่าคะแนน'!$B$7,'3 ค่าคะแนน'!$E$8,IF('4 ป้อนข้อมูล'!E5726&lt;'3 ค่าคะแนน'!$B$6,'3 ค่าคะแนน'!$E$7,IF('4 ป้อนข้อมูล'!E5726&lt;'3 ค่าคะแนน'!$B$5,'3 ค่าคะแนน'!$E$6,IF('4 ป้อนข้อมูล'!E5726&lt;'3 ค่าคะแนน'!$B$4,'3 ค่าคะแนน'!$E$5,'3 ค่าคะแนน'!$E$4))))))</f>
        <v>0</v>
      </c>
      <c r="F5726" s="109">
        <f>IF('4 ป้อนข้อมูล'!E5726&gt;=70,SUMIF(ปันส่วน!$A$5:$A$16,D5726,ปันส่วน!$F$5:$F$16),0)</f>
        <v>0</v>
      </c>
      <c r="G5726" s="109">
        <f>SUMIFS(ปันส่วน2!$C$3:$C$20,ปันส่วน2!$A$3:$A$20,D5726,ปันส่วน2!$B$3:$B$20,E5726)</f>
        <v>0</v>
      </c>
      <c r="H5726" s="109">
        <f t="shared" si="89"/>
        <v>0</v>
      </c>
    </row>
    <row r="5727" spans="1:8">
      <c r="A5727" s="69">
        <v>5724</v>
      </c>
      <c r="B5727" s="82" t="str">
        <f>IF('4 ป้อนข้อมูล'!B5727&lt;&gt;"",'4 ป้อนข้อมูล'!B5727," ")</f>
        <v xml:space="preserve"> </v>
      </c>
      <c r="C5727" s="81" t="str">
        <f>IF('4 ป้อนข้อมูล'!C5727&lt;&gt;"",'4 ป้อนข้อมูล'!C5727," ")</f>
        <v xml:space="preserve"> </v>
      </c>
      <c r="D5727" s="69" t="str">
        <f>IF('4 ป้อนข้อมูล'!D5727&lt;&gt;"",'4 ป้อนข้อมูล'!D5727," ")</f>
        <v xml:space="preserve"> </v>
      </c>
      <c r="E5727" s="71">
        <f>IF('4 ป้อนข้อมูล'!E5727&lt;'3 ค่าคะแนน'!$B$9,0,IF('4 ป้อนข้อมูล'!E5727&lt;'3 ค่าคะแนน'!$B$8,'3 ค่าคะแนน'!$E$9,IF('4 ป้อนข้อมูล'!E5727&lt;'3 ค่าคะแนน'!$B$7,'3 ค่าคะแนน'!$E$8,IF('4 ป้อนข้อมูล'!E5727&lt;'3 ค่าคะแนน'!$B$6,'3 ค่าคะแนน'!$E$7,IF('4 ป้อนข้อมูล'!E5727&lt;'3 ค่าคะแนน'!$B$5,'3 ค่าคะแนน'!$E$6,IF('4 ป้อนข้อมูล'!E5727&lt;'3 ค่าคะแนน'!$B$4,'3 ค่าคะแนน'!$E$5,'3 ค่าคะแนน'!$E$4))))))</f>
        <v>0</v>
      </c>
      <c r="F5727" s="109">
        <f>IF('4 ป้อนข้อมูล'!E5727&gt;=70,SUMIF(ปันส่วน!$A$5:$A$16,D5727,ปันส่วน!$F$5:$F$16),0)</f>
        <v>0</v>
      </c>
      <c r="G5727" s="109">
        <f>SUMIFS(ปันส่วน2!$C$3:$C$20,ปันส่วน2!$A$3:$A$20,D5727,ปันส่วน2!$B$3:$B$20,E5727)</f>
        <v>0</v>
      </c>
      <c r="H5727" s="109">
        <f t="shared" si="89"/>
        <v>0</v>
      </c>
    </row>
    <row r="5728" spans="1:8">
      <c r="A5728" s="69">
        <v>5725</v>
      </c>
      <c r="B5728" s="82" t="str">
        <f>IF('4 ป้อนข้อมูล'!B5728&lt;&gt;"",'4 ป้อนข้อมูล'!B5728," ")</f>
        <v xml:space="preserve"> </v>
      </c>
      <c r="C5728" s="81" t="str">
        <f>IF('4 ป้อนข้อมูล'!C5728&lt;&gt;"",'4 ป้อนข้อมูล'!C5728," ")</f>
        <v xml:space="preserve"> </v>
      </c>
      <c r="D5728" s="69" t="str">
        <f>IF('4 ป้อนข้อมูล'!D5728&lt;&gt;"",'4 ป้อนข้อมูล'!D5728," ")</f>
        <v xml:space="preserve"> </v>
      </c>
      <c r="E5728" s="71">
        <f>IF('4 ป้อนข้อมูล'!E5728&lt;'3 ค่าคะแนน'!$B$9,0,IF('4 ป้อนข้อมูล'!E5728&lt;'3 ค่าคะแนน'!$B$8,'3 ค่าคะแนน'!$E$9,IF('4 ป้อนข้อมูล'!E5728&lt;'3 ค่าคะแนน'!$B$7,'3 ค่าคะแนน'!$E$8,IF('4 ป้อนข้อมูล'!E5728&lt;'3 ค่าคะแนน'!$B$6,'3 ค่าคะแนน'!$E$7,IF('4 ป้อนข้อมูล'!E5728&lt;'3 ค่าคะแนน'!$B$5,'3 ค่าคะแนน'!$E$6,IF('4 ป้อนข้อมูล'!E5728&lt;'3 ค่าคะแนน'!$B$4,'3 ค่าคะแนน'!$E$5,'3 ค่าคะแนน'!$E$4))))))</f>
        <v>0</v>
      </c>
      <c r="F5728" s="109">
        <f>IF('4 ป้อนข้อมูล'!E5728&gt;=70,SUMIF(ปันส่วน!$A$5:$A$16,D5728,ปันส่วน!$F$5:$F$16),0)</f>
        <v>0</v>
      </c>
      <c r="G5728" s="109">
        <f>SUMIFS(ปันส่วน2!$C$3:$C$20,ปันส่วน2!$A$3:$A$20,D5728,ปันส่วน2!$B$3:$B$20,E5728)</f>
        <v>0</v>
      </c>
      <c r="H5728" s="109">
        <f t="shared" si="89"/>
        <v>0</v>
      </c>
    </row>
    <row r="5729" spans="1:8">
      <c r="A5729" s="69">
        <v>5726</v>
      </c>
      <c r="B5729" s="82" t="str">
        <f>IF('4 ป้อนข้อมูล'!B5729&lt;&gt;"",'4 ป้อนข้อมูล'!B5729," ")</f>
        <v xml:space="preserve"> </v>
      </c>
      <c r="C5729" s="81" t="str">
        <f>IF('4 ป้อนข้อมูล'!C5729&lt;&gt;"",'4 ป้อนข้อมูล'!C5729," ")</f>
        <v xml:space="preserve"> </v>
      </c>
      <c r="D5729" s="69" t="str">
        <f>IF('4 ป้อนข้อมูล'!D5729&lt;&gt;"",'4 ป้อนข้อมูล'!D5729," ")</f>
        <v xml:space="preserve"> </v>
      </c>
      <c r="E5729" s="71">
        <f>IF('4 ป้อนข้อมูล'!E5729&lt;'3 ค่าคะแนน'!$B$9,0,IF('4 ป้อนข้อมูล'!E5729&lt;'3 ค่าคะแนน'!$B$8,'3 ค่าคะแนน'!$E$9,IF('4 ป้อนข้อมูล'!E5729&lt;'3 ค่าคะแนน'!$B$7,'3 ค่าคะแนน'!$E$8,IF('4 ป้อนข้อมูล'!E5729&lt;'3 ค่าคะแนน'!$B$6,'3 ค่าคะแนน'!$E$7,IF('4 ป้อนข้อมูล'!E5729&lt;'3 ค่าคะแนน'!$B$5,'3 ค่าคะแนน'!$E$6,IF('4 ป้อนข้อมูล'!E5729&lt;'3 ค่าคะแนน'!$B$4,'3 ค่าคะแนน'!$E$5,'3 ค่าคะแนน'!$E$4))))))</f>
        <v>0</v>
      </c>
      <c r="F5729" s="109">
        <f>IF('4 ป้อนข้อมูล'!E5729&gt;=70,SUMIF(ปันส่วน!$A$5:$A$16,D5729,ปันส่วน!$F$5:$F$16),0)</f>
        <v>0</v>
      </c>
      <c r="G5729" s="109">
        <f>SUMIFS(ปันส่วน2!$C$3:$C$20,ปันส่วน2!$A$3:$A$20,D5729,ปันส่วน2!$B$3:$B$20,E5729)</f>
        <v>0</v>
      </c>
      <c r="H5729" s="109">
        <f t="shared" si="89"/>
        <v>0</v>
      </c>
    </row>
    <row r="5730" spans="1:8">
      <c r="A5730" s="69">
        <v>5727</v>
      </c>
      <c r="B5730" s="82" t="str">
        <f>IF('4 ป้อนข้อมูล'!B5730&lt;&gt;"",'4 ป้อนข้อมูล'!B5730," ")</f>
        <v xml:space="preserve"> </v>
      </c>
      <c r="C5730" s="81" t="str">
        <f>IF('4 ป้อนข้อมูล'!C5730&lt;&gt;"",'4 ป้อนข้อมูล'!C5730," ")</f>
        <v xml:space="preserve"> </v>
      </c>
      <c r="D5730" s="69" t="str">
        <f>IF('4 ป้อนข้อมูล'!D5730&lt;&gt;"",'4 ป้อนข้อมูล'!D5730," ")</f>
        <v xml:space="preserve"> </v>
      </c>
      <c r="E5730" s="71">
        <f>IF('4 ป้อนข้อมูล'!E5730&lt;'3 ค่าคะแนน'!$B$9,0,IF('4 ป้อนข้อมูล'!E5730&lt;'3 ค่าคะแนน'!$B$8,'3 ค่าคะแนน'!$E$9,IF('4 ป้อนข้อมูล'!E5730&lt;'3 ค่าคะแนน'!$B$7,'3 ค่าคะแนน'!$E$8,IF('4 ป้อนข้อมูล'!E5730&lt;'3 ค่าคะแนน'!$B$6,'3 ค่าคะแนน'!$E$7,IF('4 ป้อนข้อมูล'!E5730&lt;'3 ค่าคะแนน'!$B$5,'3 ค่าคะแนน'!$E$6,IF('4 ป้อนข้อมูล'!E5730&lt;'3 ค่าคะแนน'!$B$4,'3 ค่าคะแนน'!$E$5,'3 ค่าคะแนน'!$E$4))))))</f>
        <v>0</v>
      </c>
      <c r="F5730" s="109">
        <f>IF('4 ป้อนข้อมูล'!E5730&gt;=70,SUMIF(ปันส่วน!$A$5:$A$16,D5730,ปันส่วน!$F$5:$F$16),0)</f>
        <v>0</v>
      </c>
      <c r="G5730" s="109">
        <f>SUMIFS(ปันส่วน2!$C$3:$C$20,ปันส่วน2!$A$3:$A$20,D5730,ปันส่วน2!$B$3:$B$20,E5730)</f>
        <v>0</v>
      </c>
      <c r="H5730" s="109">
        <f t="shared" si="89"/>
        <v>0</v>
      </c>
    </row>
    <row r="5731" spans="1:8">
      <c r="A5731" s="69">
        <v>5728</v>
      </c>
      <c r="B5731" s="82" t="str">
        <f>IF('4 ป้อนข้อมูล'!B5731&lt;&gt;"",'4 ป้อนข้อมูล'!B5731," ")</f>
        <v xml:space="preserve"> </v>
      </c>
      <c r="C5731" s="81" t="str">
        <f>IF('4 ป้อนข้อมูล'!C5731&lt;&gt;"",'4 ป้อนข้อมูล'!C5731," ")</f>
        <v xml:space="preserve"> </v>
      </c>
      <c r="D5731" s="69" t="str">
        <f>IF('4 ป้อนข้อมูล'!D5731&lt;&gt;"",'4 ป้อนข้อมูล'!D5731," ")</f>
        <v xml:space="preserve"> </v>
      </c>
      <c r="E5731" s="71">
        <f>IF('4 ป้อนข้อมูล'!E5731&lt;'3 ค่าคะแนน'!$B$9,0,IF('4 ป้อนข้อมูล'!E5731&lt;'3 ค่าคะแนน'!$B$8,'3 ค่าคะแนน'!$E$9,IF('4 ป้อนข้อมูล'!E5731&lt;'3 ค่าคะแนน'!$B$7,'3 ค่าคะแนน'!$E$8,IF('4 ป้อนข้อมูล'!E5731&lt;'3 ค่าคะแนน'!$B$6,'3 ค่าคะแนน'!$E$7,IF('4 ป้อนข้อมูล'!E5731&lt;'3 ค่าคะแนน'!$B$5,'3 ค่าคะแนน'!$E$6,IF('4 ป้อนข้อมูล'!E5731&lt;'3 ค่าคะแนน'!$B$4,'3 ค่าคะแนน'!$E$5,'3 ค่าคะแนน'!$E$4))))))</f>
        <v>0</v>
      </c>
      <c r="F5731" s="109">
        <f>IF('4 ป้อนข้อมูล'!E5731&gt;=70,SUMIF(ปันส่วน!$A$5:$A$16,D5731,ปันส่วน!$F$5:$F$16),0)</f>
        <v>0</v>
      </c>
      <c r="G5731" s="109">
        <f>SUMIFS(ปันส่วน2!$C$3:$C$20,ปันส่วน2!$A$3:$A$20,D5731,ปันส่วน2!$B$3:$B$20,E5731)</f>
        <v>0</v>
      </c>
      <c r="H5731" s="109">
        <f t="shared" si="89"/>
        <v>0</v>
      </c>
    </row>
    <row r="5732" spans="1:8">
      <c r="A5732" s="69">
        <v>5729</v>
      </c>
      <c r="B5732" s="82" t="str">
        <f>IF('4 ป้อนข้อมูล'!B5732&lt;&gt;"",'4 ป้อนข้อมูล'!B5732," ")</f>
        <v xml:space="preserve"> </v>
      </c>
      <c r="C5732" s="81" t="str">
        <f>IF('4 ป้อนข้อมูล'!C5732&lt;&gt;"",'4 ป้อนข้อมูล'!C5732," ")</f>
        <v xml:space="preserve"> </v>
      </c>
      <c r="D5732" s="69" t="str">
        <f>IF('4 ป้อนข้อมูล'!D5732&lt;&gt;"",'4 ป้อนข้อมูล'!D5732," ")</f>
        <v xml:space="preserve"> </v>
      </c>
      <c r="E5732" s="71">
        <f>IF('4 ป้อนข้อมูล'!E5732&lt;'3 ค่าคะแนน'!$B$9,0,IF('4 ป้อนข้อมูล'!E5732&lt;'3 ค่าคะแนน'!$B$8,'3 ค่าคะแนน'!$E$9,IF('4 ป้อนข้อมูล'!E5732&lt;'3 ค่าคะแนน'!$B$7,'3 ค่าคะแนน'!$E$8,IF('4 ป้อนข้อมูล'!E5732&lt;'3 ค่าคะแนน'!$B$6,'3 ค่าคะแนน'!$E$7,IF('4 ป้อนข้อมูล'!E5732&lt;'3 ค่าคะแนน'!$B$5,'3 ค่าคะแนน'!$E$6,IF('4 ป้อนข้อมูล'!E5732&lt;'3 ค่าคะแนน'!$B$4,'3 ค่าคะแนน'!$E$5,'3 ค่าคะแนน'!$E$4))))))</f>
        <v>0</v>
      </c>
      <c r="F5732" s="109">
        <f>IF('4 ป้อนข้อมูล'!E5732&gt;=70,SUMIF(ปันส่วน!$A$5:$A$16,D5732,ปันส่วน!$F$5:$F$16),0)</f>
        <v>0</v>
      </c>
      <c r="G5732" s="109">
        <f>SUMIFS(ปันส่วน2!$C$3:$C$20,ปันส่วน2!$A$3:$A$20,D5732,ปันส่วน2!$B$3:$B$20,E5732)</f>
        <v>0</v>
      </c>
      <c r="H5732" s="109">
        <f t="shared" si="89"/>
        <v>0</v>
      </c>
    </row>
    <row r="5733" spans="1:8">
      <c r="A5733" s="69">
        <v>5730</v>
      </c>
      <c r="B5733" s="82" t="str">
        <f>IF('4 ป้อนข้อมูล'!B5733&lt;&gt;"",'4 ป้อนข้อมูล'!B5733," ")</f>
        <v xml:space="preserve"> </v>
      </c>
      <c r="C5733" s="81" t="str">
        <f>IF('4 ป้อนข้อมูล'!C5733&lt;&gt;"",'4 ป้อนข้อมูล'!C5733," ")</f>
        <v xml:space="preserve"> </v>
      </c>
      <c r="D5733" s="69" t="str">
        <f>IF('4 ป้อนข้อมูล'!D5733&lt;&gt;"",'4 ป้อนข้อมูล'!D5733," ")</f>
        <v xml:space="preserve"> </v>
      </c>
      <c r="E5733" s="71">
        <f>IF('4 ป้อนข้อมูล'!E5733&lt;'3 ค่าคะแนน'!$B$9,0,IF('4 ป้อนข้อมูล'!E5733&lt;'3 ค่าคะแนน'!$B$8,'3 ค่าคะแนน'!$E$9,IF('4 ป้อนข้อมูล'!E5733&lt;'3 ค่าคะแนน'!$B$7,'3 ค่าคะแนน'!$E$8,IF('4 ป้อนข้อมูล'!E5733&lt;'3 ค่าคะแนน'!$B$6,'3 ค่าคะแนน'!$E$7,IF('4 ป้อนข้อมูล'!E5733&lt;'3 ค่าคะแนน'!$B$5,'3 ค่าคะแนน'!$E$6,IF('4 ป้อนข้อมูล'!E5733&lt;'3 ค่าคะแนน'!$B$4,'3 ค่าคะแนน'!$E$5,'3 ค่าคะแนน'!$E$4))))))</f>
        <v>0</v>
      </c>
      <c r="F5733" s="109">
        <f>IF('4 ป้อนข้อมูล'!E5733&gt;=70,SUMIF(ปันส่วน!$A$5:$A$16,D5733,ปันส่วน!$F$5:$F$16),0)</f>
        <v>0</v>
      </c>
      <c r="G5733" s="109">
        <f>SUMIFS(ปันส่วน2!$C$3:$C$20,ปันส่วน2!$A$3:$A$20,D5733,ปันส่วน2!$B$3:$B$20,E5733)</f>
        <v>0</v>
      </c>
      <c r="H5733" s="109">
        <f t="shared" si="89"/>
        <v>0</v>
      </c>
    </row>
    <row r="5734" spans="1:8">
      <c r="A5734" s="69">
        <v>5731</v>
      </c>
      <c r="B5734" s="82" t="str">
        <f>IF('4 ป้อนข้อมูล'!B5734&lt;&gt;"",'4 ป้อนข้อมูล'!B5734," ")</f>
        <v xml:space="preserve"> </v>
      </c>
      <c r="C5734" s="81" t="str">
        <f>IF('4 ป้อนข้อมูล'!C5734&lt;&gt;"",'4 ป้อนข้อมูล'!C5734," ")</f>
        <v xml:space="preserve"> </v>
      </c>
      <c r="D5734" s="69" t="str">
        <f>IF('4 ป้อนข้อมูล'!D5734&lt;&gt;"",'4 ป้อนข้อมูล'!D5734," ")</f>
        <v xml:space="preserve"> </v>
      </c>
      <c r="E5734" s="71">
        <f>IF('4 ป้อนข้อมูล'!E5734&lt;'3 ค่าคะแนน'!$B$9,0,IF('4 ป้อนข้อมูล'!E5734&lt;'3 ค่าคะแนน'!$B$8,'3 ค่าคะแนน'!$E$9,IF('4 ป้อนข้อมูล'!E5734&lt;'3 ค่าคะแนน'!$B$7,'3 ค่าคะแนน'!$E$8,IF('4 ป้อนข้อมูล'!E5734&lt;'3 ค่าคะแนน'!$B$6,'3 ค่าคะแนน'!$E$7,IF('4 ป้อนข้อมูล'!E5734&lt;'3 ค่าคะแนน'!$B$5,'3 ค่าคะแนน'!$E$6,IF('4 ป้อนข้อมูล'!E5734&lt;'3 ค่าคะแนน'!$B$4,'3 ค่าคะแนน'!$E$5,'3 ค่าคะแนน'!$E$4))))))</f>
        <v>0</v>
      </c>
      <c r="F5734" s="109">
        <f>IF('4 ป้อนข้อมูล'!E5734&gt;=70,SUMIF(ปันส่วน!$A$5:$A$16,D5734,ปันส่วน!$F$5:$F$16),0)</f>
        <v>0</v>
      </c>
      <c r="G5734" s="109">
        <f>SUMIFS(ปันส่วน2!$C$3:$C$20,ปันส่วน2!$A$3:$A$20,D5734,ปันส่วน2!$B$3:$B$20,E5734)</f>
        <v>0</v>
      </c>
      <c r="H5734" s="109">
        <f t="shared" si="89"/>
        <v>0</v>
      </c>
    </row>
    <row r="5735" spans="1:8">
      <c r="A5735" s="69">
        <v>5732</v>
      </c>
      <c r="B5735" s="82" t="str">
        <f>IF('4 ป้อนข้อมูล'!B5735&lt;&gt;"",'4 ป้อนข้อมูล'!B5735," ")</f>
        <v xml:space="preserve"> </v>
      </c>
      <c r="C5735" s="81" t="str">
        <f>IF('4 ป้อนข้อมูล'!C5735&lt;&gt;"",'4 ป้อนข้อมูล'!C5735," ")</f>
        <v xml:space="preserve"> </v>
      </c>
      <c r="D5735" s="69" t="str">
        <f>IF('4 ป้อนข้อมูล'!D5735&lt;&gt;"",'4 ป้อนข้อมูล'!D5735," ")</f>
        <v xml:space="preserve"> </v>
      </c>
      <c r="E5735" s="71">
        <f>IF('4 ป้อนข้อมูล'!E5735&lt;'3 ค่าคะแนน'!$B$9,0,IF('4 ป้อนข้อมูล'!E5735&lt;'3 ค่าคะแนน'!$B$8,'3 ค่าคะแนน'!$E$9,IF('4 ป้อนข้อมูล'!E5735&lt;'3 ค่าคะแนน'!$B$7,'3 ค่าคะแนน'!$E$8,IF('4 ป้อนข้อมูล'!E5735&lt;'3 ค่าคะแนน'!$B$6,'3 ค่าคะแนน'!$E$7,IF('4 ป้อนข้อมูล'!E5735&lt;'3 ค่าคะแนน'!$B$5,'3 ค่าคะแนน'!$E$6,IF('4 ป้อนข้อมูล'!E5735&lt;'3 ค่าคะแนน'!$B$4,'3 ค่าคะแนน'!$E$5,'3 ค่าคะแนน'!$E$4))))))</f>
        <v>0</v>
      </c>
      <c r="F5735" s="109">
        <f>IF('4 ป้อนข้อมูล'!E5735&gt;=70,SUMIF(ปันส่วน!$A$5:$A$16,D5735,ปันส่วน!$F$5:$F$16),0)</f>
        <v>0</v>
      </c>
      <c r="G5735" s="109">
        <f>SUMIFS(ปันส่วน2!$C$3:$C$20,ปันส่วน2!$A$3:$A$20,D5735,ปันส่วน2!$B$3:$B$20,E5735)</f>
        <v>0</v>
      </c>
      <c r="H5735" s="109">
        <f t="shared" si="89"/>
        <v>0</v>
      </c>
    </row>
    <row r="5736" spans="1:8">
      <c r="A5736" s="69">
        <v>5733</v>
      </c>
      <c r="B5736" s="82" t="str">
        <f>IF('4 ป้อนข้อมูล'!B5736&lt;&gt;"",'4 ป้อนข้อมูล'!B5736," ")</f>
        <v xml:space="preserve"> </v>
      </c>
      <c r="C5736" s="81" t="str">
        <f>IF('4 ป้อนข้อมูล'!C5736&lt;&gt;"",'4 ป้อนข้อมูล'!C5736," ")</f>
        <v xml:space="preserve"> </v>
      </c>
      <c r="D5736" s="69" t="str">
        <f>IF('4 ป้อนข้อมูล'!D5736&lt;&gt;"",'4 ป้อนข้อมูล'!D5736," ")</f>
        <v xml:space="preserve"> </v>
      </c>
      <c r="E5736" s="71">
        <f>IF('4 ป้อนข้อมูล'!E5736&lt;'3 ค่าคะแนน'!$B$9,0,IF('4 ป้อนข้อมูล'!E5736&lt;'3 ค่าคะแนน'!$B$8,'3 ค่าคะแนน'!$E$9,IF('4 ป้อนข้อมูล'!E5736&lt;'3 ค่าคะแนน'!$B$7,'3 ค่าคะแนน'!$E$8,IF('4 ป้อนข้อมูล'!E5736&lt;'3 ค่าคะแนน'!$B$6,'3 ค่าคะแนน'!$E$7,IF('4 ป้อนข้อมูล'!E5736&lt;'3 ค่าคะแนน'!$B$5,'3 ค่าคะแนน'!$E$6,IF('4 ป้อนข้อมูล'!E5736&lt;'3 ค่าคะแนน'!$B$4,'3 ค่าคะแนน'!$E$5,'3 ค่าคะแนน'!$E$4))))))</f>
        <v>0</v>
      </c>
      <c r="F5736" s="109">
        <f>IF('4 ป้อนข้อมูล'!E5736&gt;=70,SUMIF(ปันส่วน!$A$5:$A$16,D5736,ปันส่วน!$F$5:$F$16),0)</f>
        <v>0</v>
      </c>
      <c r="G5736" s="109">
        <f>SUMIFS(ปันส่วน2!$C$3:$C$20,ปันส่วน2!$A$3:$A$20,D5736,ปันส่วน2!$B$3:$B$20,E5736)</f>
        <v>0</v>
      </c>
      <c r="H5736" s="109">
        <f t="shared" si="89"/>
        <v>0</v>
      </c>
    </row>
    <row r="5737" spans="1:8">
      <c r="A5737" s="69">
        <v>5734</v>
      </c>
      <c r="B5737" s="82" t="str">
        <f>IF('4 ป้อนข้อมูล'!B5737&lt;&gt;"",'4 ป้อนข้อมูล'!B5737," ")</f>
        <v xml:space="preserve"> </v>
      </c>
      <c r="C5737" s="81" t="str">
        <f>IF('4 ป้อนข้อมูล'!C5737&lt;&gt;"",'4 ป้อนข้อมูล'!C5737," ")</f>
        <v xml:space="preserve"> </v>
      </c>
      <c r="D5737" s="69" t="str">
        <f>IF('4 ป้อนข้อมูล'!D5737&lt;&gt;"",'4 ป้อนข้อมูล'!D5737," ")</f>
        <v xml:space="preserve"> </v>
      </c>
      <c r="E5737" s="71">
        <f>IF('4 ป้อนข้อมูล'!E5737&lt;'3 ค่าคะแนน'!$B$9,0,IF('4 ป้อนข้อมูล'!E5737&lt;'3 ค่าคะแนน'!$B$8,'3 ค่าคะแนน'!$E$9,IF('4 ป้อนข้อมูล'!E5737&lt;'3 ค่าคะแนน'!$B$7,'3 ค่าคะแนน'!$E$8,IF('4 ป้อนข้อมูล'!E5737&lt;'3 ค่าคะแนน'!$B$6,'3 ค่าคะแนน'!$E$7,IF('4 ป้อนข้อมูล'!E5737&lt;'3 ค่าคะแนน'!$B$5,'3 ค่าคะแนน'!$E$6,IF('4 ป้อนข้อมูล'!E5737&lt;'3 ค่าคะแนน'!$B$4,'3 ค่าคะแนน'!$E$5,'3 ค่าคะแนน'!$E$4))))))</f>
        <v>0</v>
      </c>
      <c r="F5737" s="109">
        <f>IF('4 ป้อนข้อมูล'!E5737&gt;=70,SUMIF(ปันส่วน!$A$5:$A$16,D5737,ปันส่วน!$F$5:$F$16),0)</f>
        <v>0</v>
      </c>
      <c r="G5737" s="109">
        <f>SUMIFS(ปันส่วน2!$C$3:$C$20,ปันส่วน2!$A$3:$A$20,D5737,ปันส่วน2!$B$3:$B$20,E5737)</f>
        <v>0</v>
      </c>
      <c r="H5737" s="109">
        <f t="shared" si="89"/>
        <v>0</v>
      </c>
    </row>
    <row r="5738" spans="1:8">
      <c r="A5738" s="69">
        <v>5735</v>
      </c>
      <c r="B5738" s="82" t="str">
        <f>IF('4 ป้อนข้อมูล'!B5738&lt;&gt;"",'4 ป้อนข้อมูล'!B5738," ")</f>
        <v xml:space="preserve"> </v>
      </c>
      <c r="C5738" s="81" t="str">
        <f>IF('4 ป้อนข้อมูล'!C5738&lt;&gt;"",'4 ป้อนข้อมูล'!C5738," ")</f>
        <v xml:space="preserve"> </v>
      </c>
      <c r="D5738" s="69" t="str">
        <f>IF('4 ป้อนข้อมูล'!D5738&lt;&gt;"",'4 ป้อนข้อมูล'!D5738," ")</f>
        <v xml:space="preserve"> </v>
      </c>
      <c r="E5738" s="71">
        <f>IF('4 ป้อนข้อมูล'!E5738&lt;'3 ค่าคะแนน'!$B$9,0,IF('4 ป้อนข้อมูล'!E5738&lt;'3 ค่าคะแนน'!$B$8,'3 ค่าคะแนน'!$E$9,IF('4 ป้อนข้อมูล'!E5738&lt;'3 ค่าคะแนน'!$B$7,'3 ค่าคะแนน'!$E$8,IF('4 ป้อนข้อมูล'!E5738&lt;'3 ค่าคะแนน'!$B$6,'3 ค่าคะแนน'!$E$7,IF('4 ป้อนข้อมูล'!E5738&lt;'3 ค่าคะแนน'!$B$5,'3 ค่าคะแนน'!$E$6,IF('4 ป้อนข้อมูล'!E5738&lt;'3 ค่าคะแนน'!$B$4,'3 ค่าคะแนน'!$E$5,'3 ค่าคะแนน'!$E$4))))))</f>
        <v>0</v>
      </c>
      <c r="F5738" s="109">
        <f>IF('4 ป้อนข้อมูล'!E5738&gt;=70,SUMIF(ปันส่วน!$A$5:$A$16,D5738,ปันส่วน!$F$5:$F$16),0)</f>
        <v>0</v>
      </c>
      <c r="G5738" s="109">
        <f>SUMIFS(ปันส่วน2!$C$3:$C$20,ปันส่วน2!$A$3:$A$20,D5738,ปันส่วน2!$B$3:$B$20,E5738)</f>
        <v>0</v>
      </c>
      <c r="H5738" s="109">
        <f t="shared" si="89"/>
        <v>0</v>
      </c>
    </row>
    <row r="5739" spans="1:8">
      <c r="A5739" s="69">
        <v>5736</v>
      </c>
      <c r="B5739" s="82" t="str">
        <f>IF('4 ป้อนข้อมูล'!B5739&lt;&gt;"",'4 ป้อนข้อมูล'!B5739," ")</f>
        <v xml:space="preserve"> </v>
      </c>
      <c r="C5739" s="81" t="str">
        <f>IF('4 ป้อนข้อมูล'!C5739&lt;&gt;"",'4 ป้อนข้อมูล'!C5739," ")</f>
        <v xml:space="preserve"> </v>
      </c>
      <c r="D5739" s="69" t="str">
        <f>IF('4 ป้อนข้อมูล'!D5739&lt;&gt;"",'4 ป้อนข้อมูล'!D5739," ")</f>
        <v xml:space="preserve"> </v>
      </c>
      <c r="E5739" s="71">
        <f>IF('4 ป้อนข้อมูล'!E5739&lt;'3 ค่าคะแนน'!$B$9,0,IF('4 ป้อนข้อมูล'!E5739&lt;'3 ค่าคะแนน'!$B$8,'3 ค่าคะแนน'!$E$9,IF('4 ป้อนข้อมูล'!E5739&lt;'3 ค่าคะแนน'!$B$7,'3 ค่าคะแนน'!$E$8,IF('4 ป้อนข้อมูล'!E5739&lt;'3 ค่าคะแนน'!$B$6,'3 ค่าคะแนน'!$E$7,IF('4 ป้อนข้อมูล'!E5739&lt;'3 ค่าคะแนน'!$B$5,'3 ค่าคะแนน'!$E$6,IF('4 ป้อนข้อมูล'!E5739&lt;'3 ค่าคะแนน'!$B$4,'3 ค่าคะแนน'!$E$5,'3 ค่าคะแนน'!$E$4))))))</f>
        <v>0</v>
      </c>
      <c r="F5739" s="109">
        <f>IF('4 ป้อนข้อมูล'!E5739&gt;=70,SUMIF(ปันส่วน!$A$5:$A$16,D5739,ปันส่วน!$F$5:$F$16),0)</f>
        <v>0</v>
      </c>
      <c r="G5739" s="109">
        <f>SUMIFS(ปันส่วน2!$C$3:$C$20,ปันส่วน2!$A$3:$A$20,D5739,ปันส่วน2!$B$3:$B$20,E5739)</f>
        <v>0</v>
      </c>
      <c r="H5739" s="109">
        <f t="shared" si="89"/>
        <v>0</v>
      </c>
    </row>
    <row r="5740" spans="1:8">
      <c r="A5740" s="69">
        <v>5737</v>
      </c>
      <c r="B5740" s="82" t="str">
        <f>IF('4 ป้อนข้อมูล'!B5740&lt;&gt;"",'4 ป้อนข้อมูล'!B5740," ")</f>
        <v xml:space="preserve"> </v>
      </c>
      <c r="C5740" s="81" t="str">
        <f>IF('4 ป้อนข้อมูล'!C5740&lt;&gt;"",'4 ป้อนข้อมูล'!C5740," ")</f>
        <v xml:space="preserve"> </v>
      </c>
      <c r="D5740" s="69" t="str">
        <f>IF('4 ป้อนข้อมูล'!D5740&lt;&gt;"",'4 ป้อนข้อมูล'!D5740," ")</f>
        <v xml:space="preserve"> </v>
      </c>
      <c r="E5740" s="71">
        <f>IF('4 ป้อนข้อมูล'!E5740&lt;'3 ค่าคะแนน'!$B$9,0,IF('4 ป้อนข้อมูล'!E5740&lt;'3 ค่าคะแนน'!$B$8,'3 ค่าคะแนน'!$E$9,IF('4 ป้อนข้อมูล'!E5740&lt;'3 ค่าคะแนน'!$B$7,'3 ค่าคะแนน'!$E$8,IF('4 ป้อนข้อมูล'!E5740&lt;'3 ค่าคะแนน'!$B$6,'3 ค่าคะแนน'!$E$7,IF('4 ป้อนข้อมูล'!E5740&lt;'3 ค่าคะแนน'!$B$5,'3 ค่าคะแนน'!$E$6,IF('4 ป้อนข้อมูล'!E5740&lt;'3 ค่าคะแนน'!$B$4,'3 ค่าคะแนน'!$E$5,'3 ค่าคะแนน'!$E$4))))))</f>
        <v>0</v>
      </c>
      <c r="F5740" s="109">
        <f>IF('4 ป้อนข้อมูล'!E5740&gt;=70,SUMIF(ปันส่วน!$A$5:$A$16,D5740,ปันส่วน!$F$5:$F$16),0)</f>
        <v>0</v>
      </c>
      <c r="G5740" s="109">
        <f>SUMIFS(ปันส่วน2!$C$3:$C$20,ปันส่วน2!$A$3:$A$20,D5740,ปันส่วน2!$B$3:$B$20,E5740)</f>
        <v>0</v>
      </c>
      <c r="H5740" s="109">
        <f t="shared" si="89"/>
        <v>0</v>
      </c>
    </row>
    <row r="5741" spans="1:8">
      <c r="A5741" s="69">
        <v>5738</v>
      </c>
      <c r="B5741" s="82" t="str">
        <f>IF('4 ป้อนข้อมูล'!B5741&lt;&gt;"",'4 ป้อนข้อมูล'!B5741," ")</f>
        <v xml:space="preserve"> </v>
      </c>
      <c r="C5741" s="81" t="str">
        <f>IF('4 ป้อนข้อมูล'!C5741&lt;&gt;"",'4 ป้อนข้อมูล'!C5741," ")</f>
        <v xml:space="preserve"> </v>
      </c>
      <c r="D5741" s="69" t="str">
        <f>IF('4 ป้อนข้อมูล'!D5741&lt;&gt;"",'4 ป้อนข้อมูล'!D5741," ")</f>
        <v xml:space="preserve"> </v>
      </c>
      <c r="E5741" s="71">
        <f>IF('4 ป้อนข้อมูล'!E5741&lt;'3 ค่าคะแนน'!$B$9,0,IF('4 ป้อนข้อมูล'!E5741&lt;'3 ค่าคะแนน'!$B$8,'3 ค่าคะแนน'!$E$9,IF('4 ป้อนข้อมูล'!E5741&lt;'3 ค่าคะแนน'!$B$7,'3 ค่าคะแนน'!$E$8,IF('4 ป้อนข้อมูล'!E5741&lt;'3 ค่าคะแนน'!$B$6,'3 ค่าคะแนน'!$E$7,IF('4 ป้อนข้อมูล'!E5741&lt;'3 ค่าคะแนน'!$B$5,'3 ค่าคะแนน'!$E$6,IF('4 ป้อนข้อมูล'!E5741&lt;'3 ค่าคะแนน'!$B$4,'3 ค่าคะแนน'!$E$5,'3 ค่าคะแนน'!$E$4))))))</f>
        <v>0</v>
      </c>
      <c r="F5741" s="109">
        <f>IF('4 ป้อนข้อมูล'!E5741&gt;=70,SUMIF(ปันส่วน!$A$5:$A$16,D5741,ปันส่วน!$F$5:$F$16),0)</f>
        <v>0</v>
      </c>
      <c r="G5741" s="109">
        <f>SUMIFS(ปันส่วน2!$C$3:$C$20,ปันส่วน2!$A$3:$A$20,D5741,ปันส่วน2!$B$3:$B$20,E5741)</f>
        <v>0</v>
      </c>
      <c r="H5741" s="109">
        <f t="shared" si="89"/>
        <v>0</v>
      </c>
    </row>
    <row r="5742" spans="1:8">
      <c r="A5742" s="69">
        <v>5739</v>
      </c>
      <c r="B5742" s="82" t="str">
        <f>IF('4 ป้อนข้อมูล'!B5742&lt;&gt;"",'4 ป้อนข้อมูล'!B5742," ")</f>
        <v xml:space="preserve"> </v>
      </c>
      <c r="C5742" s="81" t="str">
        <f>IF('4 ป้อนข้อมูล'!C5742&lt;&gt;"",'4 ป้อนข้อมูล'!C5742," ")</f>
        <v xml:space="preserve"> </v>
      </c>
      <c r="D5742" s="69" t="str">
        <f>IF('4 ป้อนข้อมูล'!D5742&lt;&gt;"",'4 ป้อนข้อมูล'!D5742," ")</f>
        <v xml:space="preserve"> </v>
      </c>
      <c r="E5742" s="71">
        <f>IF('4 ป้อนข้อมูล'!E5742&lt;'3 ค่าคะแนน'!$B$9,0,IF('4 ป้อนข้อมูล'!E5742&lt;'3 ค่าคะแนน'!$B$8,'3 ค่าคะแนน'!$E$9,IF('4 ป้อนข้อมูล'!E5742&lt;'3 ค่าคะแนน'!$B$7,'3 ค่าคะแนน'!$E$8,IF('4 ป้อนข้อมูล'!E5742&lt;'3 ค่าคะแนน'!$B$6,'3 ค่าคะแนน'!$E$7,IF('4 ป้อนข้อมูล'!E5742&lt;'3 ค่าคะแนน'!$B$5,'3 ค่าคะแนน'!$E$6,IF('4 ป้อนข้อมูล'!E5742&lt;'3 ค่าคะแนน'!$B$4,'3 ค่าคะแนน'!$E$5,'3 ค่าคะแนน'!$E$4))))))</f>
        <v>0</v>
      </c>
      <c r="F5742" s="109">
        <f>IF('4 ป้อนข้อมูล'!E5742&gt;=70,SUMIF(ปันส่วน!$A$5:$A$16,D5742,ปันส่วน!$F$5:$F$16),0)</f>
        <v>0</v>
      </c>
      <c r="G5742" s="109">
        <f>SUMIFS(ปันส่วน2!$C$3:$C$20,ปันส่วน2!$A$3:$A$20,D5742,ปันส่วน2!$B$3:$B$20,E5742)</f>
        <v>0</v>
      </c>
      <c r="H5742" s="109">
        <f t="shared" si="89"/>
        <v>0</v>
      </c>
    </row>
    <row r="5743" spans="1:8">
      <c r="A5743" s="69">
        <v>5740</v>
      </c>
      <c r="B5743" s="82" t="str">
        <f>IF('4 ป้อนข้อมูล'!B5743&lt;&gt;"",'4 ป้อนข้อมูล'!B5743," ")</f>
        <v xml:space="preserve"> </v>
      </c>
      <c r="C5743" s="81" t="str">
        <f>IF('4 ป้อนข้อมูล'!C5743&lt;&gt;"",'4 ป้อนข้อมูล'!C5743," ")</f>
        <v xml:space="preserve"> </v>
      </c>
      <c r="D5743" s="69" t="str">
        <f>IF('4 ป้อนข้อมูล'!D5743&lt;&gt;"",'4 ป้อนข้อมูล'!D5743," ")</f>
        <v xml:space="preserve"> </v>
      </c>
      <c r="E5743" s="71">
        <f>IF('4 ป้อนข้อมูล'!E5743&lt;'3 ค่าคะแนน'!$B$9,0,IF('4 ป้อนข้อมูล'!E5743&lt;'3 ค่าคะแนน'!$B$8,'3 ค่าคะแนน'!$E$9,IF('4 ป้อนข้อมูล'!E5743&lt;'3 ค่าคะแนน'!$B$7,'3 ค่าคะแนน'!$E$8,IF('4 ป้อนข้อมูล'!E5743&lt;'3 ค่าคะแนน'!$B$6,'3 ค่าคะแนน'!$E$7,IF('4 ป้อนข้อมูล'!E5743&lt;'3 ค่าคะแนน'!$B$5,'3 ค่าคะแนน'!$E$6,IF('4 ป้อนข้อมูล'!E5743&lt;'3 ค่าคะแนน'!$B$4,'3 ค่าคะแนน'!$E$5,'3 ค่าคะแนน'!$E$4))))))</f>
        <v>0</v>
      </c>
      <c r="F5743" s="109">
        <f>IF('4 ป้อนข้อมูล'!E5743&gt;=70,SUMIF(ปันส่วน!$A$5:$A$16,D5743,ปันส่วน!$F$5:$F$16),0)</f>
        <v>0</v>
      </c>
      <c r="G5743" s="109">
        <f>SUMIFS(ปันส่วน2!$C$3:$C$20,ปันส่วน2!$A$3:$A$20,D5743,ปันส่วน2!$B$3:$B$20,E5743)</f>
        <v>0</v>
      </c>
      <c r="H5743" s="109">
        <f t="shared" si="89"/>
        <v>0</v>
      </c>
    </row>
    <row r="5744" spans="1:8">
      <c r="A5744" s="69">
        <v>5741</v>
      </c>
      <c r="B5744" s="82" t="str">
        <f>IF('4 ป้อนข้อมูล'!B5744&lt;&gt;"",'4 ป้อนข้อมูล'!B5744," ")</f>
        <v xml:space="preserve"> </v>
      </c>
      <c r="C5744" s="81" t="str">
        <f>IF('4 ป้อนข้อมูล'!C5744&lt;&gt;"",'4 ป้อนข้อมูล'!C5744," ")</f>
        <v xml:space="preserve"> </v>
      </c>
      <c r="D5744" s="69" t="str">
        <f>IF('4 ป้อนข้อมูล'!D5744&lt;&gt;"",'4 ป้อนข้อมูล'!D5744," ")</f>
        <v xml:space="preserve"> </v>
      </c>
      <c r="E5744" s="71">
        <f>IF('4 ป้อนข้อมูล'!E5744&lt;'3 ค่าคะแนน'!$B$9,0,IF('4 ป้อนข้อมูล'!E5744&lt;'3 ค่าคะแนน'!$B$8,'3 ค่าคะแนน'!$E$9,IF('4 ป้อนข้อมูล'!E5744&lt;'3 ค่าคะแนน'!$B$7,'3 ค่าคะแนน'!$E$8,IF('4 ป้อนข้อมูล'!E5744&lt;'3 ค่าคะแนน'!$B$6,'3 ค่าคะแนน'!$E$7,IF('4 ป้อนข้อมูล'!E5744&lt;'3 ค่าคะแนน'!$B$5,'3 ค่าคะแนน'!$E$6,IF('4 ป้อนข้อมูล'!E5744&lt;'3 ค่าคะแนน'!$B$4,'3 ค่าคะแนน'!$E$5,'3 ค่าคะแนน'!$E$4))))))</f>
        <v>0</v>
      </c>
      <c r="F5744" s="109">
        <f>IF('4 ป้อนข้อมูล'!E5744&gt;=70,SUMIF(ปันส่วน!$A$5:$A$16,D5744,ปันส่วน!$F$5:$F$16),0)</f>
        <v>0</v>
      </c>
      <c r="G5744" s="109">
        <f>SUMIFS(ปันส่วน2!$C$3:$C$20,ปันส่วน2!$A$3:$A$20,D5744,ปันส่วน2!$B$3:$B$20,E5744)</f>
        <v>0</v>
      </c>
      <c r="H5744" s="109">
        <f t="shared" si="89"/>
        <v>0</v>
      </c>
    </row>
    <row r="5745" spans="1:8">
      <c r="A5745" s="69">
        <v>5742</v>
      </c>
      <c r="B5745" s="82" t="str">
        <f>IF('4 ป้อนข้อมูล'!B5745&lt;&gt;"",'4 ป้อนข้อมูล'!B5745," ")</f>
        <v xml:space="preserve"> </v>
      </c>
      <c r="C5745" s="81" t="str">
        <f>IF('4 ป้อนข้อมูล'!C5745&lt;&gt;"",'4 ป้อนข้อมูล'!C5745," ")</f>
        <v xml:space="preserve"> </v>
      </c>
      <c r="D5745" s="69" t="str">
        <f>IF('4 ป้อนข้อมูล'!D5745&lt;&gt;"",'4 ป้อนข้อมูล'!D5745," ")</f>
        <v xml:space="preserve"> </v>
      </c>
      <c r="E5745" s="71">
        <f>IF('4 ป้อนข้อมูล'!E5745&lt;'3 ค่าคะแนน'!$B$9,0,IF('4 ป้อนข้อมูล'!E5745&lt;'3 ค่าคะแนน'!$B$8,'3 ค่าคะแนน'!$E$9,IF('4 ป้อนข้อมูล'!E5745&lt;'3 ค่าคะแนน'!$B$7,'3 ค่าคะแนน'!$E$8,IF('4 ป้อนข้อมูล'!E5745&lt;'3 ค่าคะแนน'!$B$6,'3 ค่าคะแนน'!$E$7,IF('4 ป้อนข้อมูล'!E5745&lt;'3 ค่าคะแนน'!$B$5,'3 ค่าคะแนน'!$E$6,IF('4 ป้อนข้อมูล'!E5745&lt;'3 ค่าคะแนน'!$B$4,'3 ค่าคะแนน'!$E$5,'3 ค่าคะแนน'!$E$4))))))</f>
        <v>0</v>
      </c>
      <c r="F5745" s="109">
        <f>IF('4 ป้อนข้อมูล'!E5745&gt;=70,SUMIF(ปันส่วน!$A$5:$A$16,D5745,ปันส่วน!$F$5:$F$16),0)</f>
        <v>0</v>
      </c>
      <c r="G5745" s="109">
        <f>SUMIFS(ปันส่วน2!$C$3:$C$20,ปันส่วน2!$A$3:$A$20,D5745,ปันส่วน2!$B$3:$B$20,E5745)</f>
        <v>0</v>
      </c>
      <c r="H5745" s="109">
        <f t="shared" si="89"/>
        <v>0</v>
      </c>
    </row>
    <row r="5746" spans="1:8">
      <c r="A5746" s="69">
        <v>5743</v>
      </c>
      <c r="B5746" s="82" t="str">
        <f>IF('4 ป้อนข้อมูล'!B5746&lt;&gt;"",'4 ป้อนข้อมูล'!B5746," ")</f>
        <v xml:space="preserve"> </v>
      </c>
      <c r="C5746" s="81" t="str">
        <f>IF('4 ป้อนข้อมูล'!C5746&lt;&gt;"",'4 ป้อนข้อมูล'!C5746," ")</f>
        <v xml:space="preserve"> </v>
      </c>
      <c r="D5746" s="69" t="str">
        <f>IF('4 ป้อนข้อมูล'!D5746&lt;&gt;"",'4 ป้อนข้อมูล'!D5746," ")</f>
        <v xml:space="preserve"> </v>
      </c>
      <c r="E5746" s="71">
        <f>IF('4 ป้อนข้อมูล'!E5746&lt;'3 ค่าคะแนน'!$B$9,0,IF('4 ป้อนข้อมูล'!E5746&lt;'3 ค่าคะแนน'!$B$8,'3 ค่าคะแนน'!$E$9,IF('4 ป้อนข้อมูล'!E5746&lt;'3 ค่าคะแนน'!$B$7,'3 ค่าคะแนน'!$E$8,IF('4 ป้อนข้อมูล'!E5746&lt;'3 ค่าคะแนน'!$B$6,'3 ค่าคะแนน'!$E$7,IF('4 ป้อนข้อมูล'!E5746&lt;'3 ค่าคะแนน'!$B$5,'3 ค่าคะแนน'!$E$6,IF('4 ป้อนข้อมูล'!E5746&lt;'3 ค่าคะแนน'!$B$4,'3 ค่าคะแนน'!$E$5,'3 ค่าคะแนน'!$E$4))))))</f>
        <v>0</v>
      </c>
      <c r="F5746" s="109">
        <f>IF('4 ป้อนข้อมูล'!E5746&gt;=70,SUMIF(ปันส่วน!$A$5:$A$16,D5746,ปันส่วน!$F$5:$F$16),0)</f>
        <v>0</v>
      </c>
      <c r="G5746" s="109">
        <f>SUMIFS(ปันส่วน2!$C$3:$C$20,ปันส่วน2!$A$3:$A$20,D5746,ปันส่วน2!$B$3:$B$20,E5746)</f>
        <v>0</v>
      </c>
      <c r="H5746" s="109">
        <f t="shared" si="89"/>
        <v>0</v>
      </c>
    </row>
    <row r="5747" spans="1:8">
      <c r="A5747" s="69">
        <v>5744</v>
      </c>
      <c r="B5747" s="82" t="str">
        <f>IF('4 ป้อนข้อมูล'!B5747&lt;&gt;"",'4 ป้อนข้อมูล'!B5747," ")</f>
        <v xml:space="preserve"> </v>
      </c>
      <c r="C5747" s="81" t="str">
        <f>IF('4 ป้อนข้อมูล'!C5747&lt;&gt;"",'4 ป้อนข้อมูล'!C5747," ")</f>
        <v xml:space="preserve"> </v>
      </c>
      <c r="D5747" s="69" t="str">
        <f>IF('4 ป้อนข้อมูล'!D5747&lt;&gt;"",'4 ป้อนข้อมูล'!D5747," ")</f>
        <v xml:space="preserve"> </v>
      </c>
      <c r="E5747" s="71">
        <f>IF('4 ป้อนข้อมูล'!E5747&lt;'3 ค่าคะแนน'!$B$9,0,IF('4 ป้อนข้อมูล'!E5747&lt;'3 ค่าคะแนน'!$B$8,'3 ค่าคะแนน'!$E$9,IF('4 ป้อนข้อมูล'!E5747&lt;'3 ค่าคะแนน'!$B$7,'3 ค่าคะแนน'!$E$8,IF('4 ป้อนข้อมูล'!E5747&lt;'3 ค่าคะแนน'!$B$6,'3 ค่าคะแนน'!$E$7,IF('4 ป้อนข้อมูล'!E5747&lt;'3 ค่าคะแนน'!$B$5,'3 ค่าคะแนน'!$E$6,IF('4 ป้อนข้อมูล'!E5747&lt;'3 ค่าคะแนน'!$B$4,'3 ค่าคะแนน'!$E$5,'3 ค่าคะแนน'!$E$4))))))</f>
        <v>0</v>
      </c>
      <c r="F5747" s="109">
        <f>IF('4 ป้อนข้อมูล'!E5747&gt;=70,SUMIF(ปันส่วน!$A$5:$A$16,D5747,ปันส่วน!$F$5:$F$16),0)</f>
        <v>0</v>
      </c>
      <c r="G5747" s="109">
        <f>SUMIFS(ปันส่วน2!$C$3:$C$20,ปันส่วน2!$A$3:$A$20,D5747,ปันส่วน2!$B$3:$B$20,E5747)</f>
        <v>0</v>
      </c>
      <c r="H5747" s="109">
        <f t="shared" si="89"/>
        <v>0</v>
      </c>
    </row>
    <row r="5748" spans="1:8">
      <c r="A5748" s="69">
        <v>5745</v>
      </c>
      <c r="B5748" s="82" t="str">
        <f>IF('4 ป้อนข้อมูล'!B5748&lt;&gt;"",'4 ป้อนข้อมูล'!B5748," ")</f>
        <v xml:space="preserve"> </v>
      </c>
      <c r="C5748" s="81" t="str">
        <f>IF('4 ป้อนข้อมูล'!C5748&lt;&gt;"",'4 ป้อนข้อมูล'!C5748," ")</f>
        <v xml:space="preserve"> </v>
      </c>
      <c r="D5748" s="69" t="str">
        <f>IF('4 ป้อนข้อมูล'!D5748&lt;&gt;"",'4 ป้อนข้อมูล'!D5748," ")</f>
        <v xml:space="preserve"> </v>
      </c>
      <c r="E5748" s="71">
        <f>IF('4 ป้อนข้อมูล'!E5748&lt;'3 ค่าคะแนน'!$B$9,0,IF('4 ป้อนข้อมูล'!E5748&lt;'3 ค่าคะแนน'!$B$8,'3 ค่าคะแนน'!$E$9,IF('4 ป้อนข้อมูล'!E5748&lt;'3 ค่าคะแนน'!$B$7,'3 ค่าคะแนน'!$E$8,IF('4 ป้อนข้อมูล'!E5748&lt;'3 ค่าคะแนน'!$B$6,'3 ค่าคะแนน'!$E$7,IF('4 ป้อนข้อมูล'!E5748&lt;'3 ค่าคะแนน'!$B$5,'3 ค่าคะแนน'!$E$6,IF('4 ป้อนข้อมูล'!E5748&lt;'3 ค่าคะแนน'!$B$4,'3 ค่าคะแนน'!$E$5,'3 ค่าคะแนน'!$E$4))))))</f>
        <v>0</v>
      </c>
      <c r="F5748" s="109">
        <f>IF('4 ป้อนข้อมูล'!E5748&gt;=70,SUMIF(ปันส่วน!$A$5:$A$16,D5748,ปันส่วน!$F$5:$F$16),0)</f>
        <v>0</v>
      </c>
      <c r="G5748" s="109">
        <f>SUMIFS(ปันส่วน2!$C$3:$C$20,ปันส่วน2!$A$3:$A$20,D5748,ปันส่วน2!$B$3:$B$20,E5748)</f>
        <v>0</v>
      </c>
      <c r="H5748" s="109">
        <f t="shared" si="89"/>
        <v>0</v>
      </c>
    </row>
    <row r="5749" spans="1:8">
      <c r="A5749" s="69">
        <v>5746</v>
      </c>
      <c r="B5749" s="82" t="str">
        <f>IF('4 ป้อนข้อมูล'!B5749&lt;&gt;"",'4 ป้อนข้อมูล'!B5749," ")</f>
        <v xml:space="preserve"> </v>
      </c>
      <c r="C5749" s="81" t="str">
        <f>IF('4 ป้อนข้อมูล'!C5749&lt;&gt;"",'4 ป้อนข้อมูล'!C5749," ")</f>
        <v xml:space="preserve"> </v>
      </c>
      <c r="D5749" s="69" t="str">
        <f>IF('4 ป้อนข้อมูล'!D5749&lt;&gt;"",'4 ป้อนข้อมูล'!D5749," ")</f>
        <v xml:space="preserve"> </v>
      </c>
      <c r="E5749" s="71">
        <f>IF('4 ป้อนข้อมูล'!E5749&lt;'3 ค่าคะแนน'!$B$9,0,IF('4 ป้อนข้อมูล'!E5749&lt;'3 ค่าคะแนน'!$B$8,'3 ค่าคะแนน'!$E$9,IF('4 ป้อนข้อมูล'!E5749&lt;'3 ค่าคะแนน'!$B$7,'3 ค่าคะแนน'!$E$8,IF('4 ป้อนข้อมูล'!E5749&lt;'3 ค่าคะแนน'!$B$6,'3 ค่าคะแนน'!$E$7,IF('4 ป้อนข้อมูล'!E5749&lt;'3 ค่าคะแนน'!$B$5,'3 ค่าคะแนน'!$E$6,IF('4 ป้อนข้อมูล'!E5749&lt;'3 ค่าคะแนน'!$B$4,'3 ค่าคะแนน'!$E$5,'3 ค่าคะแนน'!$E$4))))))</f>
        <v>0</v>
      </c>
      <c r="F5749" s="109">
        <f>IF('4 ป้อนข้อมูล'!E5749&gt;=70,SUMIF(ปันส่วน!$A$5:$A$16,D5749,ปันส่วน!$F$5:$F$16),0)</f>
        <v>0</v>
      </c>
      <c r="G5749" s="109">
        <f>SUMIFS(ปันส่วน2!$C$3:$C$20,ปันส่วน2!$A$3:$A$20,D5749,ปันส่วน2!$B$3:$B$20,E5749)</f>
        <v>0</v>
      </c>
      <c r="H5749" s="109">
        <f t="shared" si="89"/>
        <v>0</v>
      </c>
    </row>
    <row r="5750" spans="1:8">
      <c r="A5750" s="69">
        <v>5747</v>
      </c>
      <c r="B5750" s="82" t="str">
        <f>IF('4 ป้อนข้อมูล'!B5750&lt;&gt;"",'4 ป้อนข้อมูล'!B5750," ")</f>
        <v xml:space="preserve"> </v>
      </c>
      <c r="C5750" s="81" t="str">
        <f>IF('4 ป้อนข้อมูล'!C5750&lt;&gt;"",'4 ป้อนข้อมูล'!C5750," ")</f>
        <v xml:space="preserve"> </v>
      </c>
      <c r="D5750" s="69" t="str">
        <f>IF('4 ป้อนข้อมูล'!D5750&lt;&gt;"",'4 ป้อนข้อมูล'!D5750," ")</f>
        <v xml:space="preserve"> </v>
      </c>
      <c r="E5750" s="71">
        <f>IF('4 ป้อนข้อมูล'!E5750&lt;'3 ค่าคะแนน'!$B$9,0,IF('4 ป้อนข้อมูล'!E5750&lt;'3 ค่าคะแนน'!$B$8,'3 ค่าคะแนน'!$E$9,IF('4 ป้อนข้อมูล'!E5750&lt;'3 ค่าคะแนน'!$B$7,'3 ค่าคะแนน'!$E$8,IF('4 ป้อนข้อมูล'!E5750&lt;'3 ค่าคะแนน'!$B$6,'3 ค่าคะแนน'!$E$7,IF('4 ป้อนข้อมูล'!E5750&lt;'3 ค่าคะแนน'!$B$5,'3 ค่าคะแนน'!$E$6,IF('4 ป้อนข้อมูล'!E5750&lt;'3 ค่าคะแนน'!$B$4,'3 ค่าคะแนน'!$E$5,'3 ค่าคะแนน'!$E$4))))))</f>
        <v>0</v>
      </c>
      <c r="F5750" s="109">
        <f>IF('4 ป้อนข้อมูล'!E5750&gt;=70,SUMIF(ปันส่วน!$A$5:$A$16,D5750,ปันส่วน!$F$5:$F$16),0)</f>
        <v>0</v>
      </c>
      <c r="G5750" s="109">
        <f>SUMIFS(ปันส่วน2!$C$3:$C$20,ปันส่วน2!$A$3:$A$20,D5750,ปันส่วน2!$B$3:$B$20,E5750)</f>
        <v>0</v>
      </c>
      <c r="H5750" s="109">
        <f t="shared" si="89"/>
        <v>0</v>
      </c>
    </row>
    <row r="5751" spans="1:8">
      <c r="A5751" s="69">
        <v>5748</v>
      </c>
      <c r="B5751" s="82" t="str">
        <f>IF('4 ป้อนข้อมูล'!B5751&lt;&gt;"",'4 ป้อนข้อมูล'!B5751," ")</f>
        <v xml:space="preserve"> </v>
      </c>
      <c r="C5751" s="81" t="str">
        <f>IF('4 ป้อนข้อมูล'!C5751&lt;&gt;"",'4 ป้อนข้อมูล'!C5751," ")</f>
        <v xml:space="preserve"> </v>
      </c>
      <c r="D5751" s="69" t="str">
        <f>IF('4 ป้อนข้อมูล'!D5751&lt;&gt;"",'4 ป้อนข้อมูล'!D5751," ")</f>
        <v xml:space="preserve"> </v>
      </c>
      <c r="E5751" s="71">
        <f>IF('4 ป้อนข้อมูล'!E5751&lt;'3 ค่าคะแนน'!$B$9,0,IF('4 ป้อนข้อมูล'!E5751&lt;'3 ค่าคะแนน'!$B$8,'3 ค่าคะแนน'!$E$9,IF('4 ป้อนข้อมูล'!E5751&lt;'3 ค่าคะแนน'!$B$7,'3 ค่าคะแนน'!$E$8,IF('4 ป้อนข้อมูล'!E5751&lt;'3 ค่าคะแนน'!$B$6,'3 ค่าคะแนน'!$E$7,IF('4 ป้อนข้อมูล'!E5751&lt;'3 ค่าคะแนน'!$B$5,'3 ค่าคะแนน'!$E$6,IF('4 ป้อนข้อมูล'!E5751&lt;'3 ค่าคะแนน'!$B$4,'3 ค่าคะแนน'!$E$5,'3 ค่าคะแนน'!$E$4))))))</f>
        <v>0</v>
      </c>
      <c r="F5751" s="109">
        <f>IF('4 ป้อนข้อมูล'!E5751&gt;=70,SUMIF(ปันส่วน!$A$5:$A$16,D5751,ปันส่วน!$F$5:$F$16),0)</f>
        <v>0</v>
      </c>
      <c r="G5751" s="109">
        <f>SUMIFS(ปันส่วน2!$C$3:$C$20,ปันส่วน2!$A$3:$A$20,D5751,ปันส่วน2!$B$3:$B$20,E5751)</f>
        <v>0</v>
      </c>
      <c r="H5751" s="109">
        <f t="shared" si="89"/>
        <v>0</v>
      </c>
    </row>
    <row r="5752" spans="1:8">
      <c r="A5752" s="69">
        <v>5749</v>
      </c>
      <c r="B5752" s="82" t="str">
        <f>IF('4 ป้อนข้อมูล'!B5752&lt;&gt;"",'4 ป้อนข้อมูล'!B5752," ")</f>
        <v xml:space="preserve"> </v>
      </c>
      <c r="C5752" s="81" t="str">
        <f>IF('4 ป้อนข้อมูล'!C5752&lt;&gt;"",'4 ป้อนข้อมูล'!C5752," ")</f>
        <v xml:space="preserve"> </v>
      </c>
      <c r="D5752" s="69" t="str">
        <f>IF('4 ป้อนข้อมูล'!D5752&lt;&gt;"",'4 ป้อนข้อมูล'!D5752," ")</f>
        <v xml:space="preserve"> </v>
      </c>
      <c r="E5752" s="71">
        <f>IF('4 ป้อนข้อมูล'!E5752&lt;'3 ค่าคะแนน'!$B$9,0,IF('4 ป้อนข้อมูล'!E5752&lt;'3 ค่าคะแนน'!$B$8,'3 ค่าคะแนน'!$E$9,IF('4 ป้อนข้อมูล'!E5752&lt;'3 ค่าคะแนน'!$B$7,'3 ค่าคะแนน'!$E$8,IF('4 ป้อนข้อมูล'!E5752&lt;'3 ค่าคะแนน'!$B$6,'3 ค่าคะแนน'!$E$7,IF('4 ป้อนข้อมูล'!E5752&lt;'3 ค่าคะแนน'!$B$5,'3 ค่าคะแนน'!$E$6,IF('4 ป้อนข้อมูล'!E5752&lt;'3 ค่าคะแนน'!$B$4,'3 ค่าคะแนน'!$E$5,'3 ค่าคะแนน'!$E$4))))))</f>
        <v>0</v>
      </c>
      <c r="F5752" s="109">
        <f>IF('4 ป้อนข้อมูล'!E5752&gt;=70,SUMIF(ปันส่วน!$A$5:$A$16,D5752,ปันส่วน!$F$5:$F$16),0)</f>
        <v>0</v>
      </c>
      <c r="G5752" s="109">
        <f>SUMIFS(ปันส่วน2!$C$3:$C$20,ปันส่วน2!$A$3:$A$20,D5752,ปันส่วน2!$B$3:$B$20,E5752)</f>
        <v>0</v>
      </c>
      <c r="H5752" s="109">
        <f t="shared" si="89"/>
        <v>0</v>
      </c>
    </row>
    <row r="5753" spans="1:8">
      <c r="A5753" s="69">
        <v>5750</v>
      </c>
      <c r="B5753" s="82" t="str">
        <f>IF('4 ป้อนข้อมูล'!B5753&lt;&gt;"",'4 ป้อนข้อมูล'!B5753," ")</f>
        <v xml:space="preserve"> </v>
      </c>
      <c r="C5753" s="81" t="str">
        <f>IF('4 ป้อนข้อมูล'!C5753&lt;&gt;"",'4 ป้อนข้อมูล'!C5753," ")</f>
        <v xml:space="preserve"> </v>
      </c>
      <c r="D5753" s="69" t="str">
        <f>IF('4 ป้อนข้อมูล'!D5753&lt;&gt;"",'4 ป้อนข้อมูล'!D5753," ")</f>
        <v xml:space="preserve"> </v>
      </c>
      <c r="E5753" s="71">
        <f>IF('4 ป้อนข้อมูล'!E5753&lt;'3 ค่าคะแนน'!$B$9,0,IF('4 ป้อนข้อมูล'!E5753&lt;'3 ค่าคะแนน'!$B$8,'3 ค่าคะแนน'!$E$9,IF('4 ป้อนข้อมูล'!E5753&lt;'3 ค่าคะแนน'!$B$7,'3 ค่าคะแนน'!$E$8,IF('4 ป้อนข้อมูล'!E5753&lt;'3 ค่าคะแนน'!$B$6,'3 ค่าคะแนน'!$E$7,IF('4 ป้อนข้อมูล'!E5753&lt;'3 ค่าคะแนน'!$B$5,'3 ค่าคะแนน'!$E$6,IF('4 ป้อนข้อมูล'!E5753&lt;'3 ค่าคะแนน'!$B$4,'3 ค่าคะแนน'!$E$5,'3 ค่าคะแนน'!$E$4))))))</f>
        <v>0</v>
      </c>
      <c r="F5753" s="109">
        <f>IF('4 ป้อนข้อมูล'!E5753&gt;=70,SUMIF(ปันส่วน!$A$5:$A$16,D5753,ปันส่วน!$F$5:$F$16),0)</f>
        <v>0</v>
      </c>
      <c r="G5753" s="109">
        <f>SUMIFS(ปันส่วน2!$C$3:$C$20,ปันส่วน2!$A$3:$A$20,D5753,ปันส่วน2!$B$3:$B$20,E5753)</f>
        <v>0</v>
      </c>
      <c r="H5753" s="109">
        <f t="shared" si="89"/>
        <v>0</v>
      </c>
    </row>
    <row r="5754" spans="1:8">
      <c r="A5754" s="69">
        <v>5751</v>
      </c>
      <c r="B5754" s="82" t="str">
        <f>IF('4 ป้อนข้อมูล'!B5754&lt;&gt;"",'4 ป้อนข้อมูล'!B5754," ")</f>
        <v xml:space="preserve"> </v>
      </c>
      <c r="C5754" s="81" t="str">
        <f>IF('4 ป้อนข้อมูล'!C5754&lt;&gt;"",'4 ป้อนข้อมูล'!C5754," ")</f>
        <v xml:space="preserve"> </v>
      </c>
      <c r="D5754" s="69" t="str">
        <f>IF('4 ป้อนข้อมูล'!D5754&lt;&gt;"",'4 ป้อนข้อมูล'!D5754," ")</f>
        <v xml:space="preserve"> </v>
      </c>
      <c r="E5754" s="71">
        <f>IF('4 ป้อนข้อมูล'!E5754&lt;'3 ค่าคะแนน'!$B$9,0,IF('4 ป้อนข้อมูล'!E5754&lt;'3 ค่าคะแนน'!$B$8,'3 ค่าคะแนน'!$E$9,IF('4 ป้อนข้อมูล'!E5754&lt;'3 ค่าคะแนน'!$B$7,'3 ค่าคะแนน'!$E$8,IF('4 ป้อนข้อมูล'!E5754&lt;'3 ค่าคะแนน'!$B$6,'3 ค่าคะแนน'!$E$7,IF('4 ป้อนข้อมูล'!E5754&lt;'3 ค่าคะแนน'!$B$5,'3 ค่าคะแนน'!$E$6,IF('4 ป้อนข้อมูล'!E5754&lt;'3 ค่าคะแนน'!$B$4,'3 ค่าคะแนน'!$E$5,'3 ค่าคะแนน'!$E$4))))))</f>
        <v>0</v>
      </c>
      <c r="F5754" s="109">
        <f>IF('4 ป้อนข้อมูล'!E5754&gt;=70,SUMIF(ปันส่วน!$A$5:$A$16,D5754,ปันส่วน!$F$5:$F$16),0)</f>
        <v>0</v>
      </c>
      <c r="G5754" s="109">
        <f>SUMIFS(ปันส่วน2!$C$3:$C$20,ปันส่วน2!$A$3:$A$20,D5754,ปันส่วน2!$B$3:$B$20,E5754)</f>
        <v>0</v>
      </c>
      <c r="H5754" s="109">
        <f t="shared" si="89"/>
        <v>0</v>
      </c>
    </row>
    <row r="5755" spans="1:8">
      <c r="A5755" s="69">
        <v>5752</v>
      </c>
      <c r="B5755" s="82" t="str">
        <f>IF('4 ป้อนข้อมูล'!B5755&lt;&gt;"",'4 ป้อนข้อมูล'!B5755," ")</f>
        <v xml:space="preserve"> </v>
      </c>
      <c r="C5755" s="81" t="str">
        <f>IF('4 ป้อนข้อมูล'!C5755&lt;&gt;"",'4 ป้อนข้อมูล'!C5755," ")</f>
        <v xml:space="preserve"> </v>
      </c>
      <c r="D5755" s="69" t="str">
        <f>IF('4 ป้อนข้อมูล'!D5755&lt;&gt;"",'4 ป้อนข้อมูล'!D5755," ")</f>
        <v xml:space="preserve"> </v>
      </c>
      <c r="E5755" s="71">
        <f>IF('4 ป้อนข้อมูล'!E5755&lt;'3 ค่าคะแนน'!$B$9,0,IF('4 ป้อนข้อมูล'!E5755&lt;'3 ค่าคะแนน'!$B$8,'3 ค่าคะแนน'!$E$9,IF('4 ป้อนข้อมูล'!E5755&lt;'3 ค่าคะแนน'!$B$7,'3 ค่าคะแนน'!$E$8,IF('4 ป้อนข้อมูล'!E5755&lt;'3 ค่าคะแนน'!$B$6,'3 ค่าคะแนน'!$E$7,IF('4 ป้อนข้อมูล'!E5755&lt;'3 ค่าคะแนน'!$B$5,'3 ค่าคะแนน'!$E$6,IF('4 ป้อนข้อมูล'!E5755&lt;'3 ค่าคะแนน'!$B$4,'3 ค่าคะแนน'!$E$5,'3 ค่าคะแนน'!$E$4))))))</f>
        <v>0</v>
      </c>
      <c r="F5755" s="109">
        <f>IF('4 ป้อนข้อมูล'!E5755&gt;=70,SUMIF(ปันส่วน!$A$5:$A$16,D5755,ปันส่วน!$F$5:$F$16),0)</f>
        <v>0</v>
      </c>
      <c r="G5755" s="109">
        <f>SUMIFS(ปันส่วน2!$C$3:$C$20,ปันส่วน2!$A$3:$A$20,D5755,ปันส่วน2!$B$3:$B$20,E5755)</f>
        <v>0</v>
      </c>
      <c r="H5755" s="109">
        <f t="shared" si="89"/>
        <v>0</v>
      </c>
    </row>
    <row r="5756" spans="1:8">
      <c r="A5756" s="69">
        <v>5753</v>
      </c>
      <c r="B5756" s="82" t="str">
        <f>IF('4 ป้อนข้อมูล'!B5756&lt;&gt;"",'4 ป้อนข้อมูล'!B5756," ")</f>
        <v xml:space="preserve"> </v>
      </c>
      <c r="C5756" s="81" t="str">
        <f>IF('4 ป้อนข้อมูล'!C5756&lt;&gt;"",'4 ป้อนข้อมูล'!C5756," ")</f>
        <v xml:space="preserve"> </v>
      </c>
      <c r="D5756" s="69" t="str">
        <f>IF('4 ป้อนข้อมูล'!D5756&lt;&gt;"",'4 ป้อนข้อมูล'!D5756," ")</f>
        <v xml:space="preserve"> </v>
      </c>
      <c r="E5756" s="71">
        <f>IF('4 ป้อนข้อมูล'!E5756&lt;'3 ค่าคะแนน'!$B$9,0,IF('4 ป้อนข้อมูล'!E5756&lt;'3 ค่าคะแนน'!$B$8,'3 ค่าคะแนน'!$E$9,IF('4 ป้อนข้อมูล'!E5756&lt;'3 ค่าคะแนน'!$B$7,'3 ค่าคะแนน'!$E$8,IF('4 ป้อนข้อมูล'!E5756&lt;'3 ค่าคะแนน'!$B$6,'3 ค่าคะแนน'!$E$7,IF('4 ป้อนข้อมูล'!E5756&lt;'3 ค่าคะแนน'!$B$5,'3 ค่าคะแนน'!$E$6,IF('4 ป้อนข้อมูล'!E5756&lt;'3 ค่าคะแนน'!$B$4,'3 ค่าคะแนน'!$E$5,'3 ค่าคะแนน'!$E$4))))))</f>
        <v>0</v>
      </c>
      <c r="F5756" s="109">
        <f>IF('4 ป้อนข้อมูล'!E5756&gt;=70,SUMIF(ปันส่วน!$A$5:$A$16,D5756,ปันส่วน!$F$5:$F$16),0)</f>
        <v>0</v>
      </c>
      <c r="G5756" s="109">
        <f>SUMIFS(ปันส่วน2!$C$3:$C$20,ปันส่วน2!$A$3:$A$20,D5756,ปันส่วน2!$B$3:$B$20,E5756)</f>
        <v>0</v>
      </c>
      <c r="H5756" s="109">
        <f t="shared" si="89"/>
        <v>0</v>
      </c>
    </row>
    <row r="5757" spans="1:8">
      <c r="A5757" s="69">
        <v>5754</v>
      </c>
      <c r="B5757" s="82" t="str">
        <f>IF('4 ป้อนข้อมูล'!B5757&lt;&gt;"",'4 ป้อนข้อมูล'!B5757," ")</f>
        <v xml:space="preserve"> </v>
      </c>
      <c r="C5757" s="81" t="str">
        <f>IF('4 ป้อนข้อมูล'!C5757&lt;&gt;"",'4 ป้อนข้อมูล'!C5757," ")</f>
        <v xml:space="preserve"> </v>
      </c>
      <c r="D5757" s="69" t="str">
        <f>IF('4 ป้อนข้อมูล'!D5757&lt;&gt;"",'4 ป้อนข้อมูล'!D5757," ")</f>
        <v xml:space="preserve"> </v>
      </c>
      <c r="E5757" s="71">
        <f>IF('4 ป้อนข้อมูล'!E5757&lt;'3 ค่าคะแนน'!$B$9,0,IF('4 ป้อนข้อมูล'!E5757&lt;'3 ค่าคะแนน'!$B$8,'3 ค่าคะแนน'!$E$9,IF('4 ป้อนข้อมูล'!E5757&lt;'3 ค่าคะแนน'!$B$7,'3 ค่าคะแนน'!$E$8,IF('4 ป้อนข้อมูล'!E5757&lt;'3 ค่าคะแนน'!$B$6,'3 ค่าคะแนน'!$E$7,IF('4 ป้อนข้อมูล'!E5757&lt;'3 ค่าคะแนน'!$B$5,'3 ค่าคะแนน'!$E$6,IF('4 ป้อนข้อมูล'!E5757&lt;'3 ค่าคะแนน'!$B$4,'3 ค่าคะแนน'!$E$5,'3 ค่าคะแนน'!$E$4))))))</f>
        <v>0</v>
      </c>
      <c r="F5757" s="109">
        <f>IF('4 ป้อนข้อมูล'!E5757&gt;=70,SUMIF(ปันส่วน!$A$5:$A$16,D5757,ปันส่วน!$F$5:$F$16),0)</f>
        <v>0</v>
      </c>
      <c r="G5757" s="109">
        <f>SUMIFS(ปันส่วน2!$C$3:$C$20,ปันส่วน2!$A$3:$A$20,D5757,ปันส่วน2!$B$3:$B$20,E5757)</f>
        <v>0</v>
      </c>
      <c r="H5757" s="109">
        <f t="shared" si="89"/>
        <v>0</v>
      </c>
    </row>
    <row r="5758" spans="1:8">
      <c r="A5758" s="69">
        <v>5755</v>
      </c>
      <c r="B5758" s="82" t="str">
        <f>IF('4 ป้อนข้อมูล'!B5758&lt;&gt;"",'4 ป้อนข้อมูล'!B5758," ")</f>
        <v xml:space="preserve"> </v>
      </c>
      <c r="C5758" s="81" t="str">
        <f>IF('4 ป้อนข้อมูล'!C5758&lt;&gt;"",'4 ป้อนข้อมูล'!C5758," ")</f>
        <v xml:space="preserve"> </v>
      </c>
      <c r="D5758" s="69" t="str">
        <f>IF('4 ป้อนข้อมูล'!D5758&lt;&gt;"",'4 ป้อนข้อมูล'!D5758," ")</f>
        <v xml:space="preserve"> </v>
      </c>
      <c r="E5758" s="71">
        <f>IF('4 ป้อนข้อมูล'!E5758&lt;'3 ค่าคะแนน'!$B$9,0,IF('4 ป้อนข้อมูล'!E5758&lt;'3 ค่าคะแนน'!$B$8,'3 ค่าคะแนน'!$E$9,IF('4 ป้อนข้อมูล'!E5758&lt;'3 ค่าคะแนน'!$B$7,'3 ค่าคะแนน'!$E$8,IF('4 ป้อนข้อมูล'!E5758&lt;'3 ค่าคะแนน'!$B$6,'3 ค่าคะแนน'!$E$7,IF('4 ป้อนข้อมูล'!E5758&lt;'3 ค่าคะแนน'!$B$5,'3 ค่าคะแนน'!$E$6,IF('4 ป้อนข้อมูล'!E5758&lt;'3 ค่าคะแนน'!$B$4,'3 ค่าคะแนน'!$E$5,'3 ค่าคะแนน'!$E$4))))))</f>
        <v>0</v>
      </c>
      <c r="F5758" s="109">
        <f>IF('4 ป้อนข้อมูล'!E5758&gt;=70,SUMIF(ปันส่วน!$A$5:$A$16,D5758,ปันส่วน!$F$5:$F$16),0)</f>
        <v>0</v>
      </c>
      <c r="G5758" s="109">
        <f>SUMIFS(ปันส่วน2!$C$3:$C$20,ปันส่วน2!$A$3:$A$20,D5758,ปันส่วน2!$B$3:$B$20,E5758)</f>
        <v>0</v>
      </c>
      <c r="H5758" s="109">
        <f t="shared" si="89"/>
        <v>0</v>
      </c>
    </row>
    <row r="5759" spans="1:8">
      <c r="A5759" s="69">
        <v>5756</v>
      </c>
      <c r="B5759" s="82" t="str">
        <f>IF('4 ป้อนข้อมูล'!B5759&lt;&gt;"",'4 ป้อนข้อมูล'!B5759," ")</f>
        <v xml:space="preserve"> </v>
      </c>
      <c r="C5759" s="81" t="str">
        <f>IF('4 ป้อนข้อมูล'!C5759&lt;&gt;"",'4 ป้อนข้อมูล'!C5759," ")</f>
        <v xml:space="preserve"> </v>
      </c>
      <c r="D5759" s="69" t="str">
        <f>IF('4 ป้อนข้อมูล'!D5759&lt;&gt;"",'4 ป้อนข้อมูล'!D5759," ")</f>
        <v xml:space="preserve"> </v>
      </c>
      <c r="E5759" s="71">
        <f>IF('4 ป้อนข้อมูล'!E5759&lt;'3 ค่าคะแนน'!$B$9,0,IF('4 ป้อนข้อมูล'!E5759&lt;'3 ค่าคะแนน'!$B$8,'3 ค่าคะแนน'!$E$9,IF('4 ป้อนข้อมูล'!E5759&lt;'3 ค่าคะแนน'!$B$7,'3 ค่าคะแนน'!$E$8,IF('4 ป้อนข้อมูล'!E5759&lt;'3 ค่าคะแนน'!$B$6,'3 ค่าคะแนน'!$E$7,IF('4 ป้อนข้อมูล'!E5759&lt;'3 ค่าคะแนน'!$B$5,'3 ค่าคะแนน'!$E$6,IF('4 ป้อนข้อมูล'!E5759&lt;'3 ค่าคะแนน'!$B$4,'3 ค่าคะแนน'!$E$5,'3 ค่าคะแนน'!$E$4))))))</f>
        <v>0</v>
      </c>
      <c r="F5759" s="109">
        <f>IF('4 ป้อนข้อมูล'!E5759&gt;=70,SUMIF(ปันส่วน!$A$5:$A$16,D5759,ปันส่วน!$F$5:$F$16),0)</f>
        <v>0</v>
      </c>
      <c r="G5759" s="109">
        <f>SUMIFS(ปันส่วน2!$C$3:$C$20,ปันส่วน2!$A$3:$A$20,D5759,ปันส่วน2!$B$3:$B$20,E5759)</f>
        <v>0</v>
      </c>
      <c r="H5759" s="109">
        <f t="shared" si="89"/>
        <v>0</v>
      </c>
    </row>
    <row r="5760" spans="1:8">
      <c r="A5760" s="69">
        <v>5757</v>
      </c>
      <c r="B5760" s="82" t="str">
        <f>IF('4 ป้อนข้อมูล'!B5760&lt;&gt;"",'4 ป้อนข้อมูล'!B5760," ")</f>
        <v xml:space="preserve"> </v>
      </c>
      <c r="C5760" s="81" t="str">
        <f>IF('4 ป้อนข้อมูล'!C5760&lt;&gt;"",'4 ป้อนข้อมูล'!C5760," ")</f>
        <v xml:space="preserve"> </v>
      </c>
      <c r="D5760" s="69" t="str">
        <f>IF('4 ป้อนข้อมูล'!D5760&lt;&gt;"",'4 ป้อนข้อมูล'!D5760," ")</f>
        <v xml:space="preserve"> </v>
      </c>
      <c r="E5760" s="71">
        <f>IF('4 ป้อนข้อมูล'!E5760&lt;'3 ค่าคะแนน'!$B$9,0,IF('4 ป้อนข้อมูล'!E5760&lt;'3 ค่าคะแนน'!$B$8,'3 ค่าคะแนน'!$E$9,IF('4 ป้อนข้อมูล'!E5760&lt;'3 ค่าคะแนน'!$B$7,'3 ค่าคะแนน'!$E$8,IF('4 ป้อนข้อมูล'!E5760&lt;'3 ค่าคะแนน'!$B$6,'3 ค่าคะแนน'!$E$7,IF('4 ป้อนข้อมูล'!E5760&lt;'3 ค่าคะแนน'!$B$5,'3 ค่าคะแนน'!$E$6,IF('4 ป้อนข้อมูล'!E5760&lt;'3 ค่าคะแนน'!$B$4,'3 ค่าคะแนน'!$E$5,'3 ค่าคะแนน'!$E$4))))))</f>
        <v>0</v>
      </c>
      <c r="F5760" s="109">
        <f>IF('4 ป้อนข้อมูล'!E5760&gt;=70,SUMIF(ปันส่วน!$A$5:$A$16,D5760,ปันส่วน!$F$5:$F$16),0)</f>
        <v>0</v>
      </c>
      <c r="G5760" s="109">
        <f>SUMIFS(ปันส่วน2!$C$3:$C$20,ปันส่วน2!$A$3:$A$20,D5760,ปันส่วน2!$B$3:$B$20,E5760)</f>
        <v>0</v>
      </c>
      <c r="H5760" s="109">
        <f t="shared" si="89"/>
        <v>0</v>
      </c>
    </row>
    <row r="5761" spans="1:8">
      <c r="A5761" s="69">
        <v>5758</v>
      </c>
      <c r="B5761" s="82" t="str">
        <f>IF('4 ป้อนข้อมูล'!B5761&lt;&gt;"",'4 ป้อนข้อมูล'!B5761," ")</f>
        <v xml:space="preserve"> </v>
      </c>
      <c r="C5761" s="81" t="str">
        <f>IF('4 ป้อนข้อมูล'!C5761&lt;&gt;"",'4 ป้อนข้อมูล'!C5761," ")</f>
        <v xml:space="preserve"> </v>
      </c>
      <c r="D5761" s="69" t="str">
        <f>IF('4 ป้อนข้อมูล'!D5761&lt;&gt;"",'4 ป้อนข้อมูล'!D5761," ")</f>
        <v xml:space="preserve"> </v>
      </c>
      <c r="E5761" s="71">
        <f>IF('4 ป้อนข้อมูล'!E5761&lt;'3 ค่าคะแนน'!$B$9,0,IF('4 ป้อนข้อมูล'!E5761&lt;'3 ค่าคะแนน'!$B$8,'3 ค่าคะแนน'!$E$9,IF('4 ป้อนข้อมูล'!E5761&lt;'3 ค่าคะแนน'!$B$7,'3 ค่าคะแนน'!$E$8,IF('4 ป้อนข้อมูล'!E5761&lt;'3 ค่าคะแนน'!$B$6,'3 ค่าคะแนน'!$E$7,IF('4 ป้อนข้อมูล'!E5761&lt;'3 ค่าคะแนน'!$B$5,'3 ค่าคะแนน'!$E$6,IF('4 ป้อนข้อมูล'!E5761&lt;'3 ค่าคะแนน'!$B$4,'3 ค่าคะแนน'!$E$5,'3 ค่าคะแนน'!$E$4))))))</f>
        <v>0</v>
      </c>
      <c r="F5761" s="109">
        <f>IF('4 ป้อนข้อมูล'!E5761&gt;=70,SUMIF(ปันส่วน!$A$5:$A$16,D5761,ปันส่วน!$F$5:$F$16),0)</f>
        <v>0</v>
      </c>
      <c r="G5761" s="109">
        <f>SUMIFS(ปันส่วน2!$C$3:$C$20,ปันส่วน2!$A$3:$A$20,D5761,ปันส่วน2!$B$3:$B$20,E5761)</f>
        <v>0</v>
      </c>
      <c r="H5761" s="109">
        <f t="shared" si="89"/>
        <v>0</v>
      </c>
    </row>
    <row r="5762" spans="1:8">
      <c r="A5762" s="69">
        <v>5759</v>
      </c>
      <c r="B5762" s="82" t="str">
        <f>IF('4 ป้อนข้อมูล'!B5762&lt;&gt;"",'4 ป้อนข้อมูล'!B5762," ")</f>
        <v xml:space="preserve"> </v>
      </c>
      <c r="C5762" s="81" t="str">
        <f>IF('4 ป้อนข้อมูล'!C5762&lt;&gt;"",'4 ป้อนข้อมูล'!C5762," ")</f>
        <v xml:space="preserve"> </v>
      </c>
      <c r="D5762" s="69" t="str">
        <f>IF('4 ป้อนข้อมูล'!D5762&lt;&gt;"",'4 ป้อนข้อมูล'!D5762," ")</f>
        <v xml:space="preserve"> </v>
      </c>
      <c r="E5762" s="71">
        <f>IF('4 ป้อนข้อมูล'!E5762&lt;'3 ค่าคะแนน'!$B$9,0,IF('4 ป้อนข้อมูล'!E5762&lt;'3 ค่าคะแนน'!$B$8,'3 ค่าคะแนน'!$E$9,IF('4 ป้อนข้อมูล'!E5762&lt;'3 ค่าคะแนน'!$B$7,'3 ค่าคะแนน'!$E$8,IF('4 ป้อนข้อมูล'!E5762&lt;'3 ค่าคะแนน'!$B$6,'3 ค่าคะแนน'!$E$7,IF('4 ป้อนข้อมูล'!E5762&lt;'3 ค่าคะแนน'!$B$5,'3 ค่าคะแนน'!$E$6,IF('4 ป้อนข้อมูล'!E5762&lt;'3 ค่าคะแนน'!$B$4,'3 ค่าคะแนน'!$E$5,'3 ค่าคะแนน'!$E$4))))))</f>
        <v>0</v>
      </c>
      <c r="F5762" s="109">
        <f>IF('4 ป้อนข้อมูล'!E5762&gt;=70,SUMIF(ปันส่วน!$A$5:$A$16,D5762,ปันส่วน!$F$5:$F$16),0)</f>
        <v>0</v>
      </c>
      <c r="G5762" s="109">
        <f>SUMIFS(ปันส่วน2!$C$3:$C$20,ปันส่วน2!$A$3:$A$20,D5762,ปันส่วน2!$B$3:$B$20,E5762)</f>
        <v>0</v>
      </c>
      <c r="H5762" s="109">
        <f t="shared" si="89"/>
        <v>0</v>
      </c>
    </row>
    <row r="5763" spans="1:8">
      <c r="A5763" s="69">
        <v>5760</v>
      </c>
      <c r="B5763" s="82" t="str">
        <f>IF('4 ป้อนข้อมูล'!B5763&lt;&gt;"",'4 ป้อนข้อมูล'!B5763," ")</f>
        <v xml:space="preserve"> </v>
      </c>
      <c r="C5763" s="81" t="str">
        <f>IF('4 ป้อนข้อมูล'!C5763&lt;&gt;"",'4 ป้อนข้อมูล'!C5763," ")</f>
        <v xml:space="preserve"> </v>
      </c>
      <c r="D5763" s="69" t="str">
        <f>IF('4 ป้อนข้อมูล'!D5763&lt;&gt;"",'4 ป้อนข้อมูล'!D5763," ")</f>
        <v xml:space="preserve"> </v>
      </c>
      <c r="E5763" s="71">
        <f>IF('4 ป้อนข้อมูล'!E5763&lt;'3 ค่าคะแนน'!$B$9,0,IF('4 ป้อนข้อมูล'!E5763&lt;'3 ค่าคะแนน'!$B$8,'3 ค่าคะแนน'!$E$9,IF('4 ป้อนข้อมูล'!E5763&lt;'3 ค่าคะแนน'!$B$7,'3 ค่าคะแนน'!$E$8,IF('4 ป้อนข้อมูล'!E5763&lt;'3 ค่าคะแนน'!$B$6,'3 ค่าคะแนน'!$E$7,IF('4 ป้อนข้อมูล'!E5763&lt;'3 ค่าคะแนน'!$B$5,'3 ค่าคะแนน'!$E$6,IF('4 ป้อนข้อมูล'!E5763&lt;'3 ค่าคะแนน'!$B$4,'3 ค่าคะแนน'!$E$5,'3 ค่าคะแนน'!$E$4))))))</f>
        <v>0</v>
      </c>
      <c r="F5763" s="109">
        <f>IF('4 ป้อนข้อมูล'!E5763&gt;=70,SUMIF(ปันส่วน!$A$5:$A$16,D5763,ปันส่วน!$F$5:$F$16),0)</f>
        <v>0</v>
      </c>
      <c r="G5763" s="109">
        <f>SUMIFS(ปันส่วน2!$C$3:$C$20,ปันส่วน2!$A$3:$A$20,D5763,ปันส่วน2!$B$3:$B$20,E5763)</f>
        <v>0</v>
      </c>
      <c r="H5763" s="109">
        <f t="shared" si="89"/>
        <v>0</v>
      </c>
    </row>
    <row r="5764" spans="1:8">
      <c r="A5764" s="69">
        <v>5761</v>
      </c>
      <c r="B5764" s="82" t="str">
        <f>IF('4 ป้อนข้อมูล'!B5764&lt;&gt;"",'4 ป้อนข้อมูล'!B5764," ")</f>
        <v xml:space="preserve"> </v>
      </c>
      <c r="C5764" s="81" t="str">
        <f>IF('4 ป้อนข้อมูล'!C5764&lt;&gt;"",'4 ป้อนข้อมูล'!C5764," ")</f>
        <v xml:space="preserve"> </v>
      </c>
      <c r="D5764" s="69" t="str">
        <f>IF('4 ป้อนข้อมูล'!D5764&lt;&gt;"",'4 ป้อนข้อมูล'!D5764," ")</f>
        <v xml:space="preserve"> </v>
      </c>
      <c r="E5764" s="71">
        <f>IF('4 ป้อนข้อมูล'!E5764&lt;'3 ค่าคะแนน'!$B$9,0,IF('4 ป้อนข้อมูล'!E5764&lt;'3 ค่าคะแนน'!$B$8,'3 ค่าคะแนน'!$E$9,IF('4 ป้อนข้อมูล'!E5764&lt;'3 ค่าคะแนน'!$B$7,'3 ค่าคะแนน'!$E$8,IF('4 ป้อนข้อมูล'!E5764&lt;'3 ค่าคะแนน'!$B$6,'3 ค่าคะแนน'!$E$7,IF('4 ป้อนข้อมูล'!E5764&lt;'3 ค่าคะแนน'!$B$5,'3 ค่าคะแนน'!$E$6,IF('4 ป้อนข้อมูล'!E5764&lt;'3 ค่าคะแนน'!$B$4,'3 ค่าคะแนน'!$E$5,'3 ค่าคะแนน'!$E$4))))))</f>
        <v>0</v>
      </c>
      <c r="F5764" s="109">
        <f>IF('4 ป้อนข้อมูล'!E5764&gt;=70,SUMIF(ปันส่วน!$A$5:$A$16,D5764,ปันส่วน!$F$5:$F$16),0)</f>
        <v>0</v>
      </c>
      <c r="G5764" s="109">
        <f>SUMIFS(ปันส่วน2!$C$3:$C$20,ปันส่วน2!$A$3:$A$20,D5764,ปันส่วน2!$B$3:$B$20,E5764)</f>
        <v>0</v>
      </c>
      <c r="H5764" s="109">
        <f t="shared" si="89"/>
        <v>0</v>
      </c>
    </row>
    <row r="5765" spans="1:8">
      <c r="A5765" s="69">
        <v>5762</v>
      </c>
      <c r="B5765" s="82" t="str">
        <f>IF('4 ป้อนข้อมูล'!B5765&lt;&gt;"",'4 ป้อนข้อมูล'!B5765," ")</f>
        <v xml:space="preserve"> </v>
      </c>
      <c r="C5765" s="81" t="str">
        <f>IF('4 ป้อนข้อมูล'!C5765&lt;&gt;"",'4 ป้อนข้อมูล'!C5765," ")</f>
        <v xml:space="preserve"> </v>
      </c>
      <c r="D5765" s="69" t="str">
        <f>IF('4 ป้อนข้อมูล'!D5765&lt;&gt;"",'4 ป้อนข้อมูล'!D5765," ")</f>
        <v xml:space="preserve"> </v>
      </c>
      <c r="E5765" s="71">
        <f>IF('4 ป้อนข้อมูล'!E5765&lt;'3 ค่าคะแนน'!$B$9,0,IF('4 ป้อนข้อมูล'!E5765&lt;'3 ค่าคะแนน'!$B$8,'3 ค่าคะแนน'!$E$9,IF('4 ป้อนข้อมูล'!E5765&lt;'3 ค่าคะแนน'!$B$7,'3 ค่าคะแนน'!$E$8,IF('4 ป้อนข้อมูล'!E5765&lt;'3 ค่าคะแนน'!$B$6,'3 ค่าคะแนน'!$E$7,IF('4 ป้อนข้อมูล'!E5765&lt;'3 ค่าคะแนน'!$B$5,'3 ค่าคะแนน'!$E$6,IF('4 ป้อนข้อมูล'!E5765&lt;'3 ค่าคะแนน'!$B$4,'3 ค่าคะแนน'!$E$5,'3 ค่าคะแนน'!$E$4))))))</f>
        <v>0</v>
      </c>
      <c r="F5765" s="109">
        <f>IF('4 ป้อนข้อมูล'!E5765&gt;=70,SUMIF(ปันส่วน!$A$5:$A$16,D5765,ปันส่วน!$F$5:$F$16),0)</f>
        <v>0</v>
      </c>
      <c r="G5765" s="109">
        <f>SUMIFS(ปันส่วน2!$C$3:$C$20,ปันส่วน2!$A$3:$A$20,D5765,ปันส่วน2!$B$3:$B$20,E5765)</f>
        <v>0</v>
      </c>
      <c r="H5765" s="109">
        <f t="shared" ref="H5765:H5828" si="90">SUM(F5765:G5765)</f>
        <v>0</v>
      </c>
    </row>
    <row r="5766" spans="1:8">
      <c r="A5766" s="69">
        <v>5763</v>
      </c>
      <c r="B5766" s="82" t="str">
        <f>IF('4 ป้อนข้อมูล'!B5766&lt;&gt;"",'4 ป้อนข้อมูล'!B5766," ")</f>
        <v xml:space="preserve"> </v>
      </c>
      <c r="C5766" s="81" t="str">
        <f>IF('4 ป้อนข้อมูล'!C5766&lt;&gt;"",'4 ป้อนข้อมูล'!C5766," ")</f>
        <v xml:space="preserve"> </v>
      </c>
      <c r="D5766" s="69" t="str">
        <f>IF('4 ป้อนข้อมูล'!D5766&lt;&gt;"",'4 ป้อนข้อมูล'!D5766," ")</f>
        <v xml:space="preserve"> </v>
      </c>
      <c r="E5766" s="71">
        <f>IF('4 ป้อนข้อมูล'!E5766&lt;'3 ค่าคะแนน'!$B$9,0,IF('4 ป้อนข้อมูล'!E5766&lt;'3 ค่าคะแนน'!$B$8,'3 ค่าคะแนน'!$E$9,IF('4 ป้อนข้อมูล'!E5766&lt;'3 ค่าคะแนน'!$B$7,'3 ค่าคะแนน'!$E$8,IF('4 ป้อนข้อมูล'!E5766&lt;'3 ค่าคะแนน'!$B$6,'3 ค่าคะแนน'!$E$7,IF('4 ป้อนข้อมูล'!E5766&lt;'3 ค่าคะแนน'!$B$5,'3 ค่าคะแนน'!$E$6,IF('4 ป้อนข้อมูล'!E5766&lt;'3 ค่าคะแนน'!$B$4,'3 ค่าคะแนน'!$E$5,'3 ค่าคะแนน'!$E$4))))))</f>
        <v>0</v>
      </c>
      <c r="F5766" s="109">
        <f>IF('4 ป้อนข้อมูล'!E5766&gt;=70,SUMIF(ปันส่วน!$A$5:$A$16,D5766,ปันส่วน!$F$5:$F$16),0)</f>
        <v>0</v>
      </c>
      <c r="G5766" s="109">
        <f>SUMIFS(ปันส่วน2!$C$3:$C$20,ปันส่วน2!$A$3:$A$20,D5766,ปันส่วน2!$B$3:$B$20,E5766)</f>
        <v>0</v>
      </c>
      <c r="H5766" s="109">
        <f t="shared" si="90"/>
        <v>0</v>
      </c>
    </row>
    <row r="5767" spans="1:8">
      <c r="A5767" s="69">
        <v>5764</v>
      </c>
      <c r="B5767" s="82" t="str">
        <f>IF('4 ป้อนข้อมูล'!B5767&lt;&gt;"",'4 ป้อนข้อมูล'!B5767," ")</f>
        <v xml:space="preserve"> </v>
      </c>
      <c r="C5767" s="81" t="str">
        <f>IF('4 ป้อนข้อมูล'!C5767&lt;&gt;"",'4 ป้อนข้อมูล'!C5767," ")</f>
        <v xml:space="preserve"> </v>
      </c>
      <c r="D5767" s="69" t="str">
        <f>IF('4 ป้อนข้อมูล'!D5767&lt;&gt;"",'4 ป้อนข้อมูล'!D5767," ")</f>
        <v xml:space="preserve"> </v>
      </c>
      <c r="E5767" s="71">
        <f>IF('4 ป้อนข้อมูล'!E5767&lt;'3 ค่าคะแนน'!$B$9,0,IF('4 ป้อนข้อมูล'!E5767&lt;'3 ค่าคะแนน'!$B$8,'3 ค่าคะแนน'!$E$9,IF('4 ป้อนข้อมูล'!E5767&lt;'3 ค่าคะแนน'!$B$7,'3 ค่าคะแนน'!$E$8,IF('4 ป้อนข้อมูล'!E5767&lt;'3 ค่าคะแนน'!$B$6,'3 ค่าคะแนน'!$E$7,IF('4 ป้อนข้อมูล'!E5767&lt;'3 ค่าคะแนน'!$B$5,'3 ค่าคะแนน'!$E$6,IF('4 ป้อนข้อมูล'!E5767&lt;'3 ค่าคะแนน'!$B$4,'3 ค่าคะแนน'!$E$5,'3 ค่าคะแนน'!$E$4))))))</f>
        <v>0</v>
      </c>
      <c r="F5767" s="109">
        <f>IF('4 ป้อนข้อมูล'!E5767&gt;=70,SUMIF(ปันส่วน!$A$5:$A$16,D5767,ปันส่วน!$F$5:$F$16),0)</f>
        <v>0</v>
      </c>
      <c r="G5767" s="109">
        <f>SUMIFS(ปันส่วน2!$C$3:$C$20,ปันส่วน2!$A$3:$A$20,D5767,ปันส่วน2!$B$3:$B$20,E5767)</f>
        <v>0</v>
      </c>
      <c r="H5767" s="109">
        <f t="shared" si="90"/>
        <v>0</v>
      </c>
    </row>
    <row r="5768" spans="1:8">
      <c r="A5768" s="69">
        <v>5765</v>
      </c>
      <c r="B5768" s="82" t="str">
        <f>IF('4 ป้อนข้อมูล'!B5768&lt;&gt;"",'4 ป้อนข้อมูล'!B5768," ")</f>
        <v xml:space="preserve"> </v>
      </c>
      <c r="C5768" s="81" t="str">
        <f>IF('4 ป้อนข้อมูล'!C5768&lt;&gt;"",'4 ป้อนข้อมูล'!C5768," ")</f>
        <v xml:space="preserve"> </v>
      </c>
      <c r="D5768" s="69" t="str">
        <f>IF('4 ป้อนข้อมูล'!D5768&lt;&gt;"",'4 ป้อนข้อมูล'!D5768," ")</f>
        <v xml:space="preserve"> </v>
      </c>
      <c r="E5768" s="71">
        <f>IF('4 ป้อนข้อมูล'!E5768&lt;'3 ค่าคะแนน'!$B$9,0,IF('4 ป้อนข้อมูล'!E5768&lt;'3 ค่าคะแนน'!$B$8,'3 ค่าคะแนน'!$E$9,IF('4 ป้อนข้อมูล'!E5768&lt;'3 ค่าคะแนน'!$B$7,'3 ค่าคะแนน'!$E$8,IF('4 ป้อนข้อมูล'!E5768&lt;'3 ค่าคะแนน'!$B$6,'3 ค่าคะแนน'!$E$7,IF('4 ป้อนข้อมูล'!E5768&lt;'3 ค่าคะแนน'!$B$5,'3 ค่าคะแนน'!$E$6,IF('4 ป้อนข้อมูล'!E5768&lt;'3 ค่าคะแนน'!$B$4,'3 ค่าคะแนน'!$E$5,'3 ค่าคะแนน'!$E$4))))))</f>
        <v>0</v>
      </c>
      <c r="F5768" s="109">
        <f>IF('4 ป้อนข้อมูล'!E5768&gt;=70,SUMIF(ปันส่วน!$A$5:$A$16,D5768,ปันส่วน!$F$5:$F$16),0)</f>
        <v>0</v>
      </c>
      <c r="G5768" s="109">
        <f>SUMIFS(ปันส่วน2!$C$3:$C$20,ปันส่วน2!$A$3:$A$20,D5768,ปันส่วน2!$B$3:$B$20,E5768)</f>
        <v>0</v>
      </c>
      <c r="H5768" s="109">
        <f t="shared" si="90"/>
        <v>0</v>
      </c>
    </row>
    <row r="5769" spans="1:8">
      <c r="A5769" s="69">
        <v>5766</v>
      </c>
      <c r="B5769" s="82" t="str">
        <f>IF('4 ป้อนข้อมูล'!B5769&lt;&gt;"",'4 ป้อนข้อมูล'!B5769," ")</f>
        <v xml:space="preserve"> </v>
      </c>
      <c r="C5769" s="81" t="str">
        <f>IF('4 ป้อนข้อมูล'!C5769&lt;&gt;"",'4 ป้อนข้อมูล'!C5769," ")</f>
        <v xml:space="preserve"> </v>
      </c>
      <c r="D5769" s="69" t="str">
        <f>IF('4 ป้อนข้อมูล'!D5769&lt;&gt;"",'4 ป้อนข้อมูล'!D5769," ")</f>
        <v xml:space="preserve"> </v>
      </c>
      <c r="E5769" s="71">
        <f>IF('4 ป้อนข้อมูล'!E5769&lt;'3 ค่าคะแนน'!$B$9,0,IF('4 ป้อนข้อมูล'!E5769&lt;'3 ค่าคะแนน'!$B$8,'3 ค่าคะแนน'!$E$9,IF('4 ป้อนข้อมูล'!E5769&lt;'3 ค่าคะแนน'!$B$7,'3 ค่าคะแนน'!$E$8,IF('4 ป้อนข้อมูล'!E5769&lt;'3 ค่าคะแนน'!$B$6,'3 ค่าคะแนน'!$E$7,IF('4 ป้อนข้อมูล'!E5769&lt;'3 ค่าคะแนน'!$B$5,'3 ค่าคะแนน'!$E$6,IF('4 ป้อนข้อมูล'!E5769&lt;'3 ค่าคะแนน'!$B$4,'3 ค่าคะแนน'!$E$5,'3 ค่าคะแนน'!$E$4))))))</f>
        <v>0</v>
      </c>
      <c r="F5769" s="109">
        <f>IF('4 ป้อนข้อมูล'!E5769&gt;=70,SUMIF(ปันส่วน!$A$5:$A$16,D5769,ปันส่วน!$F$5:$F$16),0)</f>
        <v>0</v>
      </c>
      <c r="G5769" s="109">
        <f>SUMIFS(ปันส่วน2!$C$3:$C$20,ปันส่วน2!$A$3:$A$20,D5769,ปันส่วน2!$B$3:$B$20,E5769)</f>
        <v>0</v>
      </c>
      <c r="H5769" s="109">
        <f t="shared" si="90"/>
        <v>0</v>
      </c>
    </row>
    <row r="5770" spans="1:8">
      <c r="A5770" s="69">
        <v>5767</v>
      </c>
      <c r="B5770" s="82" t="str">
        <f>IF('4 ป้อนข้อมูล'!B5770&lt;&gt;"",'4 ป้อนข้อมูล'!B5770," ")</f>
        <v xml:space="preserve"> </v>
      </c>
      <c r="C5770" s="81" t="str">
        <f>IF('4 ป้อนข้อมูล'!C5770&lt;&gt;"",'4 ป้อนข้อมูล'!C5770," ")</f>
        <v xml:space="preserve"> </v>
      </c>
      <c r="D5770" s="69" t="str">
        <f>IF('4 ป้อนข้อมูล'!D5770&lt;&gt;"",'4 ป้อนข้อมูล'!D5770," ")</f>
        <v xml:space="preserve"> </v>
      </c>
      <c r="E5770" s="71">
        <f>IF('4 ป้อนข้อมูล'!E5770&lt;'3 ค่าคะแนน'!$B$9,0,IF('4 ป้อนข้อมูล'!E5770&lt;'3 ค่าคะแนน'!$B$8,'3 ค่าคะแนน'!$E$9,IF('4 ป้อนข้อมูล'!E5770&lt;'3 ค่าคะแนน'!$B$7,'3 ค่าคะแนน'!$E$8,IF('4 ป้อนข้อมูล'!E5770&lt;'3 ค่าคะแนน'!$B$6,'3 ค่าคะแนน'!$E$7,IF('4 ป้อนข้อมูล'!E5770&lt;'3 ค่าคะแนน'!$B$5,'3 ค่าคะแนน'!$E$6,IF('4 ป้อนข้อมูล'!E5770&lt;'3 ค่าคะแนน'!$B$4,'3 ค่าคะแนน'!$E$5,'3 ค่าคะแนน'!$E$4))))))</f>
        <v>0</v>
      </c>
      <c r="F5770" s="109">
        <f>IF('4 ป้อนข้อมูล'!E5770&gt;=70,SUMIF(ปันส่วน!$A$5:$A$16,D5770,ปันส่วน!$F$5:$F$16),0)</f>
        <v>0</v>
      </c>
      <c r="G5770" s="109">
        <f>SUMIFS(ปันส่วน2!$C$3:$C$20,ปันส่วน2!$A$3:$A$20,D5770,ปันส่วน2!$B$3:$B$20,E5770)</f>
        <v>0</v>
      </c>
      <c r="H5770" s="109">
        <f t="shared" si="90"/>
        <v>0</v>
      </c>
    </row>
    <row r="5771" spans="1:8">
      <c r="A5771" s="69">
        <v>5768</v>
      </c>
      <c r="B5771" s="82" t="str">
        <f>IF('4 ป้อนข้อมูล'!B5771&lt;&gt;"",'4 ป้อนข้อมูล'!B5771," ")</f>
        <v xml:space="preserve"> </v>
      </c>
      <c r="C5771" s="81" t="str">
        <f>IF('4 ป้อนข้อมูล'!C5771&lt;&gt;"",'4 ป้อนข้อมูล'!C5771," ")</f>
        <v xml:space="preserve"> </v>
      </c>
      <c r="D5771" s="69" t="str">
        <f>IF('4 ป้อนข้อมูล'!D5771&lt;&gt;"",'4 ป้อนข้อมูล'!D5771," ")</f>
        <v xml:space="preserve"> </v>
      </c>
      <c r="E5771" s="71">
        <f>IF('4 ป้อนข้อมูล'!E5771&lt;'3 ค่าคะแนน'!$B$9,0,IF('4 ป้อนข้อมูล'!E5771&lt;'3 ค่าคะแนน'!$B$8,'3 ค่าคะแนน'!$E$9,IF('4 ป้อนข้อมูล'!E5771&lt;'3 ค่าคะแนน'!$B$7,'3 ค่าคะแนน'!$E$8,IF('4 ป้อนข้อมูล'!E5771&lt;'3 ค่าคะแนน'!$B$6,'3 ค่าคะแนน'!$E$7,IF('4 ป้อนข้อมูล'!E5771&lt;'3 ค่าคะแนน'!$B$5,'3 ค่าคะแนน'!$E$6,IF('4 ป้อนข้อมูล'!E5771&lt;'3 ค่าคะแนน'!$B$4,'3 ค่าคะแนน'!$E$5,'3 ค่าคะแนน'!$E$4))))))</f>
        <v>0</v>
      </c>
      <c r="F5771" s="109">
        <f>IF('4 ป้อนข้อมูล'!E5771&gt;=70,SUMIF(ปันส่วน!$A$5:$A$16,D5771,ปันส่วน!$F$5:$F$16),0)</f>
        <v>0</v>
      </c>
      <c r="G5771" s="109">
        <f>SUMIFS(ปันส่วน2!$C$3:$C$20,ปันส่วน2!$A$3:$A$20,D5771,ปันส่วน2!$B$3:$B$20,E5771)</f>
        <v>0</v>
      </c>
      <c r="H5771" s="109">
        <f t="shared" si="90"/>
        <v>0</v>
      </c>
    </row>
    <row r="5772" spans="1:8">
      <c r="A5772" s="69">
        <v>5769</v>
      </c>
      <c r="B5772" s="82" t="str">
        <f>IF('4 ป้อนข้อมูล'!B5772&lt;&gt;"",'4 ป้อนข้อมูล'!B5772," ")</f>
        <v xml:space="preserve"> </v>
      </c>
      <c r="C5772" s="81" t="str">
        <f>IF('4 ป้อนข้อมูล'!C5772&lt;&gt;"",'4 ป้อนข้อมูล'!C5772," ")</f>
        <v xml:space="preserve"> </v>
      </c>
      <c r="D5772" s="69" t="str">
        <f>IF('4 ป้อนข้อมูล'!D5772&lt;&gt;"",'4 ป้อนข้อมูล'!D5772," ")</f>
        <v xml:space="preserve"> </v>
      </c>
      <c r="E5772" s="71">
        <f>IF('4 ป้อนข้อมูล'!E5772&lt;'3 ค่าคะแนน'!$B$9,0,IF('4 ป้อนข้อมูล'!E5772&lt;'3 ค่าคะแนน'!$B$8,'3 ค่าคะแนน'!$E$9,IF('4 ป้อนข้อมูล'!E5772&lt;'3 ค่าคะแนน'!$B$7,'3 ค่าคะแนน'!$E$8,IF('4 ป้อนข้อมูล'!E5772&lt;'3 ค่าคะแนน'!$B$6,'3 ค่าคะแนน'!$E$7,IF('4 ป้อนข้อมูล'!E5772&lt;'3 ค่าคะแนน'!$B$5,'3 ค่าคะแนน'!$E$6,IF('4 ป้อนข้อมูล'!E5772&lt;'3 ค่าคะแนน'!$B$4,'3 ค่าคะแนน'!$E$5,'3 ค่าคะแนน'!$E$4))))))</f>
        <v>0</v>
      </c>
      <c r="F5772" s="109">
        <f>IF('4 ป้อนข้อมูล'!E5772&gt;=70,SUMIF(ปันส่วน!$A$5:$A$16,D5772,ปันส่วน!$F$5:$F$16),0)</f>
        <v>0</v>
      </c>
      <c r="G5772" s="109">
        <f>SUMIFS(ปันส่วน2!$C$3:$C$20,ปันส่วน2!$A$3:$A$20,D5772,ปันส่วน2!$B$3:$B$20,E5772)</f>
        <v>0</v>
      </c>
      <c r="H5772" s="109">
        <f t="shared" si="90"/>
        <v>0</v>
      </c>
    </row>
    <row r="5773" spans="1:8">
      <c r="A5773" s="69">
        <v>5770</v>
      </c>
      <c r="B5773" s="82" t="str">
        <f>IF('4 ป้อนข้อมูล'!B5773&lt;&gt;"",'4 ป้อนข้อมูล'!B5773," ")</f>
        <v xml:space="preserve"> </v>
      </c>
      <c r="C5773" s="81" t="str">
        <f>IF('4 ป้อนข้อมูล'!C5773&lt;&gt;"",'4 ป้อนข้อมูล'!C5773," ")</f>
        <v xml:space="preserve"> </v>
      </c>
      <c r="D5773" s="69" t="str">
        <f>IF('4 ป้อนข้อมูล'!D5773&lt;&gt;"",'4 ป้อนข้อมูล'!D5773," ")</f>
        <v xml:space="preserve"> </v>
      </c>
      <c r="E5773" s="71">
        <f>IF('4 ป้อนข้อมูล'!E5773&lt;'3 ค่าคะแนน'!$B$9,0,IF('4 ป้อนข้อมูล'!E5773&lt;'3 ค่าคะแนน'!$B$8,'3 ค่าคะแนน'!$E$9,IF('4 ป้อนข้อมูล'!E5773&lt;'3 ค่าคะแนน'!$B$7,'3 ค่าคะแนน'!$E$8,IF('4 ป้อนข้อมูล'!E5773&lt;'3 ค่าคะแนน'!$B$6,'3 ค่าคะแนน'!$E$7,IF('4 ป้อนข้อมูล'!E5773&lt;'3 ค่าคะแนน'!$B$5,'3 ค่าคะแนน'!$E$6,IF('4 ป้อนข้อมูล'!E5773&lt;'3 ค่าคะแนน'!$B$4,'3 ค่าคะแนน'!$E$5,'3 ค่าคะแนน'!$E$4))))))</f>
        <v>0</v>
      </c>
      <c r="F5773" s="109">
        <f>IF('4 ป้อนข้อมูล'!E5773&gt;=70,SUMIF(ปันส่วน!$A$5:$A$16,D5773,ปันส่วน!$F$5:$F$16),0)</f>
        <v>0</v>
      </c>
      <c r="G5773" s="109">
        <f>SUMIFS(ปันส่วน2!$C$3:$C$20,ปันส่วน2!$A$3:$A$20,D5773,ปันส่วน2!$B$3:$B$20,E5773)</f>
        <v>0</v>
      </c>
      <c r="H5773" s="109">
        <f t="shared" si="90"/>
        <v>0</v>
      </c>
    </row>
    <row r="5774" spans="1:8">
      <c r="A5774" s="69">
        <v>5771</v>
      </c>
      <c r="B5774" s="82" t="str">
        <f>IF('4 ป้อนข้อมูล'!B5774&lt;&gt;"",'4 ป้อนข้อมูล'!B5774," ")</f>
        <v xml:space="preserve"> </v>
      </c>
      <c r="C5774" s="81" t="str">
        <f>IF('4 ป้อนข้อมูล'!C5774&lt;&gt;"",'4 ป้อนข้อมูล'!C5774," ")</f>
        <v xml:space="preserve"> </v>
      </c>
      <c r="D5774" s="69" t="str">
        <f>IF('4 ป้อนข้อมูล'!D5774&lt;&gt;"",'4 ป้อนข้อมูล'!D5774," ")</f>
        <v xml:space="preserve"> </v>
      </c>
      <c r="E5774" s="71">
        <f>IF('4 ป้อนข้อมูล'!E5774&lt;'3 ค่าคะแนน'!$B$9,0,IF('4 ป้อนข้อมูล'!E5774&lt;'3 ค่าคะแนน'!$B$8,'3 ค่าคะแนน'!$E$9,IF('4 ป้อนข้อมูล'!E5774&lt;'3 ค่าคะแนน'!$B$7,'3 ค่าคะแนน'!$E$8,IF('4 ป้อนข้อมูล'!E5774&lt;'3 ค่าคะแนน'!$B$6,'3 ค่าคะแนน'!$E$7,IF('4 ป้อนข้อมูล'!E5774&lt;'3 ค่าคะแนน'!$B$5,'3 ค่าคะแนน'!$E$6,IF('4 ป้อนข้อมูล'!E5774&lt;'3 ค่าคะแนน'!$B$4,'3 ค่าคะแนน'!$E$5,'3 ค่าคะแนน'!$E$4))))))</f>
        <v>0</v>
      </c>
      <c r="F5774" s="109">
        <f>IF('4 ป้อนข้อมูล'!E5774&gt;=70,SUMIF(ปันส่วน!$A$5:$A$16,D5774,ปันส่วน!$F$5:$F$16),0)</f>
        <v>0</v>
      </c>
      <c r="G5774" s="109">
        <f>SUMIFS(ปันส่วน2!$C$3:$C$20,ปันส่วน2!$A$3:$A$20,D5774,ปันส่วน2!$B$3:$B$20,E5774)</f>
        <v>0</v>
      </c>
      <c r="H5774" s="109">
        <f t="shared" si="90"/>
        <v>0</v>
      </c>
    </row>
    <row r="5775" spans="1:8">
      <c r="A5775" s="69">
        <v>5772</v>
      </c>
      <c r="B5775" s="82" t="str">
        <f>IF('4 ป้อนข้อมูล'!B5775&lt;&gt;"",'4 ป้อนข้อมูล'!B5775," ")</f>
        <v xml:space="preserve"> </v>
      </c>
      <c r="C5775" s="81" t="str">
        <f>IF('4 ป้อนข้อมูล'!C5775&lt;&gt;"",'4 ป้อนข้อมูล'!C5775," ")</f>
        <v xml:space="preserve"> </v>
      </c>
      <c r="D5775" s="69" t="str">
        <f>IF('4 ป้อนข้อมูล'!D5775&lt;&gt;"",'4 ป้อนข้อมูล'!D5775," ")</f>
        <v xml:space="preserve"> </v>
      </c>
      <c r="E5775" s="71">
        <f>IF('4 ป้อนข้อมูล'!E5775&lt;'3 ค่าคะแนน'!$B$9,0,IF('4 ป้อนข้อมูล'!E5775&lt;'3 ค่าคะแนน'!$B$8,'3 ค่าคะแนน'!$E$9,IF('4 ป้อนข้อมูล'!E5775&lt;'3 ค่าคะแนน'!$B$7,'3 ค่าคะแนน'!$E$8,IF('4 ป้อนข้อมูล'!E5775&lt;'3 ค่าคะแนน'!$B$6,'3 ค่าคะแนน'!$E$7,IF('4 ป้อนข้อมูล'!E5775&lt;'3 ค่าคะแนน'!$B$5,'3 ค่าคะแนน'!$E$6,IF('4 ป้อนข้อมูล'!E5775&lt;'3 ค่าคะแนน'!$B$4,'3 ค่าคะแนน'!$E$5,'3 ค่าคะแนน'!$E$4))))))</f>
        <v>0</v>
      </c>
      <c r="F5775" s="109">
        <f>IF('4 ป้อนข้อมูล'!E5775&gt;=70,SUMIF(ปันส่วน!$A$5:$A$16,D5775,ปันส่วน!$F$5:$F$16),0)</f>
        <v>0</v>
      </c>
      <c r="G5775" s="109">
        <f>SUMIFS(ปันส่วน2!$C$3:$C$20,ปันส่วน2!$A$3:$A$20,D5775,ปันส่วน2!$B$3:$B$20,E5775)</f>
        <v>0</v>
      </c>
      <c r="H5775" s="109">
        <f t="shared" si="90"/>
        <v>0</v>
      </c>
    </row>
    <row r="5776" spans="1:8">
      <c r="A5776" s="69">
        <v>5773</v>
      </c>
      <c r="B5776" s="82" t="str">
        <f>IF('4 ป้อนข้อมูล'!B5776&lt;&gt;"",'4 ป้อนข้อมูล'!B5776," ")</f>
        <v xml:space="preserve"> </v>
      </c>
      <c r="C5776" s="81" t="str">
        <f>IF('4 ป้อนข้อมูล'!C5776&lt;&gt;"",'4 ป้อนข้อมูล'!C5776," ")</f>
        <v xml:space="preserve"> </v>
      </c>
      <c r="D5776" s="69" t="str">
        <f>IF('4 ป้อนข้อมูล'!D5776&lt;&gt;"",'4 ป้อนข้อมูล'!D5776," ")</f>
        <v xml:space="preserve"> </v>
      </c>
      <c r="E5776" s="71">
        <f>IF('4 ป้อนข้อมูล'!E5776&lt;'3 ค่าคะแนน'!$B$9,0,IF('4 ป้อนข้อมูล'!E5776&lt;'3 ค่าคะแนน'!$B$8,'3 ค่าคะแนน'!$E$9,IF('4 ป้อนข้อมูล'!E5776&lt;'3 ค่าคะแนน'!$B$7,'3 ค่าคะแนน'!$E$8,IF('4 ป้อนข้อมูล'!E5776&lt;'3 ค่าคะแนน'!$B$6,'3 ค่าคะแนน'!$E$7,IF('4 ป้อนข้อมูล'!E5776&lt;'3 ค่าคะแนน'!$B$5,'3 ค่าคะแนน'!$E$6,IF('4 ป้อนข้อมูล'!E5776&lt;'3 ค่าคะแนน'!$B$4,'3 ค่าคะแนน'!$E$5,'3 ค่าคะแนน'!$E$4))))))</f>
        <v>0</v>
      </c>
      <c r="F5776" s="109">
        <f>IF('4 ป้อนข้อมูล'!E5776&gt;=70,SUMIF(ปันส่วน!$A$5:$A$16,D5776,ปันส่วน!$F$5:$F$16),0)</f>
        <v>0</v>
      </c>
      <c r="G5776" s="109">
        <f>SUMIFS(ปันส่วน2!$C$3:$C$20,ปันส่วน2!$A$3:$A$20,D5776,ปันส่วน2!$B$3:$B$20,E5776)</f>
        <v>0</v>
      </c>
      <c r="H5776" s="109">
        <f t="shared" si="90"/>
        <v>0</v>
      </c>
    </row>
    <row r="5777" spans="1:8">
      <c r="A5777" s="69">
        <v>5774</v>
      </c>
      <c r="B5777" s="82" t="str">
        <f>IF('4 ป้อนข้อมูล'!B5777&lt;&gt;"",'4 ป้อนข้อมูล'!B5777," ")</f>
        <v xml:space="preserve"> </v>
      </c>
      <c r="C5777" s="81" t="str">
        <f>IF('4 ป้อนข้อมูล'!C5777&lt;&gt;"",'4 ป้อนข้อมูล'!C5777," ")</f>
        <v xml:space="preserve"> </v>
      </c>
      <c r="D5777" s="69" t="str">
        <f>IF('4 ป้อนข้อมูล'!D5777&lt;&gt;"",'4 ป้อนข้อมูล'!D5777," ")</f>
        <v xml:space="preserve"> </v>
      </c>
      <c r="E5777" s="71">
        <f>IF('4 ป้อนข้อมูล'!E5777&lt;'3 ค่าคะแนน'!$B$9,0,IF('4 ป้อนข้อมูล'!E5777&lt;'3 ค่าคะแนน'!$B$8,'3 ค่าคะแนน'!$E$9,IF('4 ป้อนข้อมูล'!E5777&lt;'3 ค่าคะแนน'!$B$7,'3 ค่าคะแนน'!$E$8,IF('4 ป้อนข้อมูล'!E5777&lt;'3 ค่าคะแนน'!$B$6,'3 ค่าคะแนน'!$E$7,IF('4 ป้อนข้อมูล'!E5777&lt;'3 ค่าคะแนน'!$B$5,'3 ค่าคะแนน'!$E$6,IF('4 ป้อนข้อมูล'!E5777&lt;'3 ค่าคะแนน'!$B$4,'3 ค่าคะแนน'!$E$5,'3 ค่าคะแนน'!$E$4))))))</f>
        <v>0</v>
      </c>
      <c r="F5777" s="109">
        <f>IF('4 ป้อนข้อมูล'!E5777&gt;=70,SUMIF(ปันส่วน!$A$5:$A$16,D5777,ปันส่วน!$F$5:$F$16),0)</f>
        <v>0</v>
      </c>
      <c r="G5777" s="109">
        <f>SUMIFS(ปันส่วน2!$C$3:$C$20,ปันส่วน2!$A$3:$A$20,D5777,ปันส่วน2!$B$3:$B$20,E5777)</f>
        <v>0</v>
      </c>
      <c r="H5777" s="109">
        <f t="shared" si="90"/>
        <v>0</v>
      </c>
    </row>
    <row r="5778" spans="1:8">
      <c r="A5778" s="69">
        <v>5775</v>
      </c>
      <c r="B5778" s="82" t="str">
        <f>IF('4 ป้อนข้อมูล'!B5778&lt;&gt;"",'4 ป้อนข้อมูล'!B5778," ")</f>
        <v xml:space="preserve"> </v>
      </c>
      <c r="C5778" s="81" t="str">
        <f>IF('4 ป้อนข้อมูล'!C5778&lt;&gt;"",'4 ป้อนข้อมูล'!C5778," ")</f>
        <v xml:space="preserve"> </v>
      </c>
      <c r="D5778" s="69" t="str">
        <f>IF('4 ป้อนข้อมูล'!D5778&lt;&gt;"",'4 ป้อนข้อมูล'!D5778," ")</f>
        <v xml:space="preserve"> </v>
      </c>
      <c r="E5778" s="71">
        <f>IF('4 ป้อนข้อมูล'!E5778&lt;'3 ค่าคะแนน'!$B$9,0,IF('4 ป้อนข้อมูล'!E5778&lt;'3 ค่าคะแนน'!$B$8,'3 ค่าคะแนน'!$E$9,IF('4 ป้อนข้อมูล'!E5778&lt;'3 ค่าคะแนน'!$B$7,'3 ค่าคะแนน'!$E$8,IF('4 ป้อนข้อมูล'!E5778&lt;'3 ค่าคะแนน'!$B$6,'3 ค่าคะแนน'!$E$7,IF('4 ป้อนข้อมูล'!E5778&lt;'3 ค่าคะแนน'!$B$5,'3 ค่าคะแนน'!$E$6,IF('4 ป้อนข้อมูล'!E5778&lt;'3 ค่าคะแนน'!$B$4,'3 ค่าคะแนน'!$E$5,'3 ค่าคะแนน'!$E$4))))))</f>
        <v>0</v>
      </c>
      <c r="F5778" s="109">
        <f>IF('4 ป้อนข้อมูล'!E5778&gt;=70,SUMIF(ปันส่วน!$A$5:$A$16,D5778,ปันส่วน!$F$5:$F$16),0)</f>
        <v>0</v>
      </c>
      <c r="G5778" s="109">
        <f>SUMIFS(ปันส่วน2!$C$3:$C$20,ปันส่วน2!$A$3:$A$20,D5778,ปันส่วน2!$B$3:$B$20,E5778)</f>
        <v>0</v>
      </c>
      <c r="H5778" s="109">
        <f t="shared" si="90"/>
        <v>0</v>
      </c>
    </row>
    <row r="5779" spans="1:8">
      <c r="A5779" s="69">
        <v>5776</v>
      </c>
      <c r="B5779" s="82" t="str">
        <f>IF('4 ป้อนข้อมูล'!B5779&lt;&gt;"",'4 ป้อนข้อมูล'!B5779," ")</f>
        <v xml:space="preserve"> </v>
      </c>
      <c r="C5779" s="81" t="str">
        <f>IF('4 ป้อนข้อมูล'!C5779&lt;&gt;"",'4 ป้อนข้อมูล'!C5779," ")</f>
        <v xml:space="preserve"> </v>
      </c>
      <c r="D5779" s="69" t="str">
        <f>IF('4 ป้อนข้อมูล'!D5779&lt;&gt;"",'4 ป้อนข้อมูล'!D5779," ")</f>
        <v xml:space="preserve"> </v>
      </c>
      <c r="E5779" s="71">
        <f>IF('4 ป้อนข้อมูล'!E5779&lt;'3 ค่าคะแนน'!$B$9,0,IF('4 ป้อนข้อมูล'!E5779&lt;'3 ค่าคะแนน'!$B$8,'3 ค่าคะแนน'!$E$9,IF('4 ป้อนข้อมูล'!E5779&lt;'3 ค่าคะแนน'!$B$7,'3 ค่าคะแนน'!$E$8,IF('4 ป้อนข้อมูล'!E5779&lt;'3 ค่าคะแนน'!$B$6,'3 ค่าคะแนน'!$E$7,IF('4 ป้อนข้อมูล'!E5779&lt;'3 ค่าคะแนน'!$B$5,'3 ค่าคะแนน'!$E$6,IF('4 ป้อนข้อมูล'!E5779&lt;'3 ค่าคะแนน'!$B$4,'3 ค่าคะแนน'!$E$5,'3 ค่าคะแนน'!$E$4))))))</f>
        <v>0</v>
      </c>
      <c r="F5779" s="109">
        <f>IF('4 ป้อนข้อมูล'!E5779&gt;=70,SUMIF(ปันส่วน!$A$5:$A$16,D5779,ปันส่วน!$F$5:$F$16),0)</f>
        <v>0</v>
      </c>
      <c r="G5779" s="109">
        <f>SUMIFS(ปันส่วน2!$C$3:$C$20,ปันส่วน2!$A$3:$A$20,D5779,ปันส่วน2!$B$3:$B$20,E5779)</f>
        <v>0</v>
      </c>
      <c r="H5779" s="109">
        <f t="shared" si="90"/>
        <v>0</v>
      </c>
    </row>
    <row r="5780" spans="1:8">
      <c r="A5780" s="69">
        <v>5777</v>
      </c>
      <c r="B5780" s="82" t="str">
        <f>IF('4 ป้อนข้อมูล'!B5780&lt;&gt;"",'4 ป้อนข้อมูล'!B5780," ")</f>
        <v xml:space="preserve"> </v>
      </c>
      <c r="C5780" s="81" t="str">
        <f>IF('4 ป้อนข้อมูล'!C5780&lt;&gt;"",'4 ป้อนข้อมูล'!C5780," ")</f>
        <v xml:space="preserve"> </v>
      </c>
      <c r="D5780" s="69" t="str">
        <f>IF('4 ป้อนข้อมูล'!D5780&lt;&gt;"",'4 ป้อนข้อมูล'!D5780," ")</f>
        <v xml:space="preserve"> </v>
      </c>
      <c r="E5780" s="71">
        <f>IF('4 ป้อนข้อมูล'!E5780&lt;'3 ค่าคะแนน'!$B$9,0,IF('4 ป้อนข้อมูล'!E5780&lt;'3 ค่าคะแนน'!$B$8,'3 ค่าคะแนน'!$E$9,IF('4 ป้อนข้อมูล'!E5780&lt;'3 ค่าคะแนน'!$B$7,'3 ค่าคะแนน'!$E$8,IF('4 ป้อนข้อมูล'!E5780&lt;'3 ค่าคะแนน'!$B$6,'3 ค่าคะแนน'!$E$7,IF('4 ป้อนข้อมูล'!E5780&lt;'3 ค่าคะแนน'!$B$5,'3 ค่าคะแนน'!$E$6,IF('4 ป้อนข้อมูล'!E5780&lt;'3 ค่าคะแนน'!$B$4,'3 ค่าคะแนน'!$E$5,'3 ค่าคะแนน'!$E$4))))))</f>
        <v>0</v>
      </c>
      <c r="F5780" s="109">
        <f>IF('4 ป้อนข้อมูล'!E5780&gt;=70,SUMIF(ปันส่วน!$A$5:$A$16,D5780,ปันส่วน!$F$5:$F$16),0)</f>
        <v>0</v>
      </c>
      <c r="G5780" s="109">
        <f>SUMIFS(ปันส่วน2!$C$3:$C$20,ปันส่วน2!$A$3:$A$20,D5780,ปันส่วน2!$B$3:$B$20,E5780)</f>
        <v>0</v>
      </c>
      <c r="H5780" s="109">
        <f t="shared" si="90"/>
        <v>0</v>
      </c>
    </row>
    <row r="5781" spans="1:8">
      <c r="A5781" s="69">
        <v>5778</v>
      </c>
      <c r="B5781" s="82" t="str">
        <f>IF('4 ป้อนข้อมูล'!B5781&lt;&gt;"",'4 ป้อนข้อมูล'!B5781," ")</f>
        <v xml:space="preserve"> </v>
      </c>
      <c r="C5781" s="81" t="str">
        <f>IF('4 ป้อนข้อมูล'!C5781&lt;&gt;"",'4 ป้อนข้อมูล'!C5781," ")</f>
        <v xml:space="preserve"> </v>
      </c>
      <c r="D5781" s="69" t="str">
        <f>IF('4 ป้อนข้อมูล'!D5781&lt;&gt;"",'4 ป้อนข้อมูล'!D5781," ")</f>
        <v xml:space="preserve"> </v>
      </c>
      <c r="E5781" s="71">
        <f>IF('4 ป้อนข้อมูล'!E5781&lt;'3 ค่าคะแนน'!$B$9,0,IF('4 ป้อนข้อมูล'!E5781&lt;'3 ค่าคะแนน'!$B$8,'3 ค่าคะแนน'!$E$9,IF('4 ป้อนข้อมูล'!E5781&lt;'3 ค่าคะแนน'!$B$7,'3 ค่าคะแนน'!$E$8,IF('4 ป้อนข้อมูล'!E5781&lt;'3 ค่าคะแนน'!$B$6,'3 ค่าคะแนน'!$E$7,IF('4 ป้อนข้อมูล'!E5781&lt;'3 ค่าคะแนน'!$B$5,'3 ค่าคะแนน'!$E$6,IF('4 ป้อนข้อมูล'!E5781&lt;'3 ค่าคะแนน'!$B$4,'3 ค่าคะแนน'!$E$5,'3 ค่าคะแนน'!$E$4))))))</f>
        <v>0</v>
      </c>
      <c r="F5781" s="109">
        <f>IF('4 ป้อนข้อมูล'!E5781&gt;=70,SUMIF(ปันส่วน!$A$5:$A$16,D5781,ปันส่วน!$F$5:$F$16),0)</f>
        <v>0</v>
      </c>
      <c r="G5781" s="109">
        <f>SUMIFS(ปันส่วน2!$C$3:$C$20,ปันส่วน2!$A$3:$A$20,D5781,ปันส่วน2!$B$3:$B$20,E5781)</f>
        <v>0</v>
      </c>
      <c r="H5781" s="109">
        <f t="shared" si="90"/>
        <v>0</v>
      </c>
    </row>
    <row r="5782" spans="1:8">
      <c r="A5782" s="69">
        <v>5779</v>
      </c>
      <c r="B5782" s="82" t="str">
        <f>IF('4 ป้อนข้อมูล'!B5782&lt;&gt;"",'4 ป้อนข้อมูล'!B5782," ")</f>
        <v xml:space="preserve"> </v>
      </c>
      <c r="C5782" s="81" t="str">
        <f>IF('4 ป้อนข้อมูล'!C5782&lt;&gt;"",'4 ป้อนข้อมูล'!C5782," ")</f>
        <v xml:space="preserve"> </v>
      </c>
      <c r="D5782" s="69" t="str">
        <f>IF('4 ป้อนข้อมูล'!D5782&lt;&gt;"",'4 ป้อนข้อมูล'!D5782," ")</f>
        <v xml:space="preserve"> </v>
      </c>
      <c r="E5782" s="71">
        <f>IF('4 ป้อนข้อมูล'!E5782&lt;'3 ค่าคะแนน'!$B$9,0,IF('4 ป้อนข้อมูล'!E5782&lt;'3 ค่าคะแนน'!$B$8,'3 ค่าคะแนน'!$E$9,IF('4 ป้อนข้อมูล'!E5782&lt;'3 ค่าคะแนน'!$B$7,'3 ค่าคะแนน'!$E$8,IF('4 ป้อนข้อมูล'!E5782&lt;'3 ค่าคะแนน'!$B$6,'3 ค่าคะแนน'!$E$7,IF('4 ป้อนข้อมูล'!E5782&lt;'3 ค่าคะแนน'!$B$5,'3 ค่าคะแนน'!$E$6,IF('4 ป้อนข้อมูล'!E5782&lt;'3 ค่าคะแนน'!$B$4,'3 ค่าคะแนน'!$E$5,'3 ค่าคะแนน'!$E$4))))))</f>
        <v>0</v>
      </c>
      <c r="F5782" s="109">
        <f>IF('4 ป้อนข้อมูล'!E5782&gt;=70,SUMIF(ปันส่วน!$A$5:$A$16,D5782,ปันส่วน!$F$5:$F$16),0)</f>
        <v>0</v>
      </c>
      <c r="G5782" s="109">
        <f>SUMIFS(ปันส่วน2!$C$3:$C$20,ปันส่วน2!$A$3:$A$20,D5782,ปันส่วน2!$B$3:$B$20,E5782)</f>
        <v>0</v>
      </c>
      <c r="H5782" s="109">
        <f t="shared" si="90"/>
        <v>0</v>
      </c>
    </row>
    <row r="5783" spans="1:8">
      <c r="A5783" s="69">
        <v>5780</v>
      </c>
      <c r="B5783" s="82" t="str">
        <f>IF('4 ป้อนข้อมูล'!B5783&lt;&gt;"",'4 ป้อนข้อมูล'!B5783," ")</f>
        <v xml:space="preserve"> </v>
      </c>
      <c r="C5783" s="81" t="str">
        <f>IF('4 ป้อนข้อมูล'!C5783&lt;&gt;"",'4 ป้อนข้อมูล'!C5783," ")</f>
        <v xml:space="preserve"> </v>
      </c>
      <c r="D5783" s="69" t="str">
        <f>IF('4 ป้อนข้อมูล'!D5783&lt;&gt;"",'4 ป้อนข้อมูล'!D5783," ")</f>
        <v xml:space="preserve"> </v>
      </c>
      <c r="E5783" s="71">
        <f>IF('4 ป้อนข้อมูล'!E5783&lt;'3 ค่าคะแนน'!$B$9,0,IF('4 ป้อนข้อมูล'!E5783&lt;'3 ค่าคะแนน'!$B$8,'3 ค่าคะแนน'!$E$9,IF('4 ป้อนข้อมูล'!E5783&lt;'3 ค่าคะแนน'!$B$7,'3 ค่าคะแนน'!$E$8,IF('4 ป้อนข้อมูล'!E5783&lt;'3 ค่าคะแนน'!$B$6,'3 ค่าคะแนน'!$E$7,IF('4 ป้อนข้อมูล'!E5783&lt;'3 ค่าคะแนน'!$B$5,'3 ค่าคะแนน'!$E$6,IF('4 ป้อนข้อมูล'!E5783&lt;'3 ค่าคะแนน'!$B$4,'3 ค่าคะแนน'!$E$5,'3 ค่าคะแนน'!$E$4))))))</f>
        <v>0</v>
      </c>
      <c r="F5783" s="109">
        <f>IF('4 ป้อนข้อมูล'!E5783&gt;=70,SUMIF(ปันส่วน!$A$5:$A$16,D5783,ปันส่วน!$F$5:$F$16),0)</f>
        <v>0</v>
      </c>
      <c r="G5783" s="109">
        <f>SUMIFS(ปันส่วน2!$C$3:$C$20,ปันส่วน2!$A$3:$A$20,D5783,ปันส่วน2!$B$3:$B$20,E5783)</f>
        <v>0</v>
      </c>
      <c r="H5783" s="109">
        <f t="shared" si="90"/>
        <v>0</v>
      </c>
    </row>
    <row r="5784" spans="1:8">
      <c r="A5784" s="69">
        <v>5781</v>
      </c>
      <c r="B5784" s="82" t="str">
        <f>IF('4 ป้อนข้อมูล'!B5784&lt;&gt;"",'4 ป้อนข้อมูล'!B5784," ")</f>
        <v xml:space="preserve"> </v>
      </c>
      <c r="C5784" s="81" t="str">
        <f>IF('4 ป้อนข้อมูล'!C5784&lt;&gt;"",'4 ป้อนข้อมูล'!C5784," ")</f>
        <v xml:space="preserve"> </v>
      </c>
      <c r="D5784" s="69" t="str">
        <f>IF('4 ป้อนข้อมูล'!D5784&lt;&gt;"",'4 ป้อนข้อมูล'!D5784," ")</f>
        <v xml:space="preserve"> </v>
      </c>
      <c r="E5784" s="71">
        <f>IF('4 ป้อนข้อมูล'!E5784&lt;'3 ค่าคะแนน'!$B$9,0,IF('4 ป้อนข้อมูล'!E5784&lt;'3 ค่าคะแนน'!$B$8,'3 ค่าคะแนน'!$E$9,IF('4 ป้อนข้อมูล'!E5784&lt;'3 ค่าคะแนน'!$B$7,'3 ค่าคะแนน'!$E$8,IF('4 ป้อนข้อมูล'!E5784&lt;'3 ค่าคะแนน'!$B$6,'3 ค่าคะแนน'!$E$7,IF('4 ป้อนข้อมูล'!E5784&lt;'3 ค่าคะแนน'!$B$5,'3 ค่าคะแนน'!$E$6,IF('4 ป้อนข้อมูล'!E5784&lt;'3 ค่าคะแนน'!$B$4,'3 ค่าคะแนน'!$E$5,'3 ค่าคะแนน'!$E$4))))))</f>
        <v>0</v>
      </c>
      <c r="F5784" s="109">
        <f>IF('4 ป้อนข้อมูล'!E5784&gt;=70,SUMIF(ปันส่วน!$A$5:$A$16,D5784,ปันส่วน!$F$5:$F$16),0)</f>
        <v>0</v>
      </c>
      <c r="G5784" s="109">
        <f>SUMIFS(ปันส่วน2!$C$3:$C$20,ปันส่วน2!$A$3:$A$20,D5784,ปันส่วน2!$B$3:$B$20,E5784)</f>
        <v>0</v>
      </c>
      <c r="H5784" s="109">
        <f t="shared" si="90"/>
        <v>0</v>
      </c>
    </row>
    <row r="5785" spans="1:8">
      <c r="A5785" s="69">
        <v>5782</v>
      </c>
      <c r="B5785" s="82" t="str">
        <f>IF('4 ป้อนข้อมูล'!B5785&lt;&gt;"",'4 ป้อนข้อมูล'!B5785," ")</f>
        <v xml:space="preserve"> </v>
      </c>
      <c r="C5785" s="81" t="str">
        <f>IF('4 ป้อนข้อมูล'!C5785&lt;&gt;"",'4 ป้อนข้อมูล'!C5785," ")</f>
        <v xml:space="preserve"> </v>
      </c>
      <c r="D5785" s="69" t="str">
        <f>IF('4 ป้อนข้อมูล'!D5785&lt;&gt;"",'4 ป้อนข้อมูล'!D5785," ")</f>
        <v xml:space="preserve"> </v>
      </c>
      <c r="E5785" s="71">
        <f>IF('4 ป้อนข้อมูล'!E5785&lt;'3 ค่าคะแนน'!$B$9,0,IF('4 ป้อนข้อมูล'!E5785&lt;'3 ค่าคะแนน'!$B$8,'3 ค่าคะแนน'!$E$9,IF('4 ป้อนข้อมูล'!E5785&lt;'3 ค่าคะแนน'!$B$7,'3 ค่าคะแนน'!$E$8,IF('4 ป้อนข้อมูล'!E5785&lt;'3 ค่าคะแนน'!$B$6,'3 ค่าคะแนน'!$E$7,IF('4 ป้อนข้อมูล'!E5785&lt;'3 ค่าคะแนน'!$B$5,'3 ค่าคะแนน'!$E$6,IF('4 ป้อนข้อมูล'!E5785&lt;'3 ค่าคะแนน'!$B$4,'3 ค่าคะแนน'!$E$5,'3 ค่าคะแนน'!$E$4))))))</f>
        <v>0</v>
      </c>
      <c r="F5785" s="109">
        <f>IF('4 ป้อนข้อมูล'!E5785&gt;=70,SUMIF(ปันส่วน!$A$5:$A$16,D5785,ปันส่วน!$F$5:$F$16),0)</f>
        <v>0</v>
      </c>
      <c r="G5785" s="109">
        <f>SUMIFS(ปันส่วน2!$C$3:$C$20,ปันส่วน2!$A$3:$A$20,D5785,ปันส่วน2!$B$3:$B$20,E5785)</f>
        <v>0</v>
      </c>
      <c r="H5785" s="109">
        <f t="shared" si="90"/>
        <v>0</v>
      </c>
    </row>
    <row r="5786" spans="1:8">
      <c r="A5786" s="69">
        <v>5783</v>
      </c>
      <c r="B5786" s="82" t="str">
        <f>IF('4 ป้อนข้อมูล'!B5786&lt;&gt;"",'4 ป้อนข้อมูล'!B5786," ")</f>
        <v xml:space="preserve"> </v>
      </c>
      <c r="C5786" s="81" t="str">
        <f>IF('4 ป้อนข้อมูล'!C5786&lt;&gt;"",'4 ป้อนข้อมูล'!C5786," ")</f>
        <v xml:space="preserve"> </v>
      </c>
      <c r="D5786" s="69" t="str">
        <f>IF('4 ป้อนข้อมูล'!D5786&lt;&gt;"",'4 ป้อนข้อมูล'!D5786," ")</f>
        <v xml:space="preserve"> </v>
      </c>
      <c r="E5786" s="71">
        <f>IF('4 ป้อนข้อมูล'!E5786&lt;'3 ค่าคะแนน'!$B$9,0,IF('4 ป้อนข้อมูล'!E5786&lt;'3 ค่าคะแนน'!$B$8,'3 ค่าคะแนน'!$E$9,IF('4 ป้อนข้อมูล'!E5786&lt;'3 ค่าคะแนน'!$B$7,'3 ค่าคะแนน'!$E$8,IF('4 ป้อนข้อมูล'!E5786&lt;'3 ค่าคะแนน'!$B$6,'3 ค่าคะแนน'!$E$7,IF('4 ป้อนข้อมูล'!E5786&lt;'3 ค่าคะแนน'!$B$5,'3 ค่าคะแนน'!$E$6,IF('4 ป้อนข้อมูล'!E5786&lt;'3 ค่าคะแนน'!$B$4,'3 ค่าคะแนน'!$E$5,'3 ค่าคะแนน'!$E$4))))))</f>
        <v>0</v>
      </c>
      <c r="F5786" s="109">
        <f>IF('4 ป้อนข้อมูล'!E5786&gt;=70,SUMIF(ปันส่วน!$A$5:$A$16,D5786,ปันส่วน!$F$5:$F$16),0)</f>
        <v>0</v>
      </c>
      <c r="G5786" s="109">
        <f>SUMIFS(ปันส่วน2!$C$3:$C$20,ปันส่วน2!$A$3:$A$20,D5786,ปันส่วน2!$B$3:$B$20,E5786)</f>
        <v>0</v>
      </c>
      <c r="H5786" s="109">
        <f t="shared" si="90"/>
        <v>0</v>
      </c>
    </row>
    <row r="5787" spans="1:8">
      <c r="A5787" s="69">
        <v>5784</v>
      </c>
      <c r="B5787" s="82" t="str">
        <f>IF('4 ป้อนข้อมูล'!B5787&lt;&gt;"",'4 ป้อนข้อมูล'!B5787," ")</f>
        <v xml:space="preserve"> </v>
      </c>
      <c r="C5787" s="81" t="str">
        <f>IF('4 ป้อนข้อมูล'!C5787&lt;&gt;"",'4 ป้อนข้อมูล'!C5787," ")</f>
        <v xml:space="preserve"> </v>
      </c>
      <c r="D5787" s="69" t="str">
        <f>IF('4 ป้อนข้อมูล'!D5787&lt;&gt;"",'4 ป้อนข้อมูล'!D5787," ")</f>
        <v xml:space="preserve"> </v>
      </c>
      <c r="E5787" s="71">
        <f>IF('4 ป้อนข้อมูล'!E5787&lt;'3 ค่าคะแนน'!$B$9,0,IF('4 ป้อนข้อมูล'!E5787&lt;'3 ค่าคะแนน'!$B$8,'3 ค่าคะแนน'!$E$9,IF('4 ป้อนข้อมูล'!E5787&lt;'3 ค่าคะแนน'!$B$7,'3 ค่าคะแนน'!$E$8,IF('4 ป้อนข้อมูล'!E5787&lt;'3 ค่าคะแนน'!$B$6,'3 ค่าคะแนน'!$E$7,IF('4 ป้อนข้อมูล'!E5787&lt;'3 ค่าคะแนน'!$B$5,'3 ค่าคะแนน'!$E$6,IF('4 ป้อนข้อมูล'!E5787&lt;'3 ค่าคะแนน'!$B$4,'3 ค่าคะแนน'!$E$5,'3 ค่าคะแนน'!$E$4))))))</f>
        <v>0</v>
      </c>
      <c r="F5787" s="109">
        <f>IF('4 ป้อนข้อมูล'!E5787&gt;=70,SUMIF(ปันส่วน!$A$5:$A$16,D5787,ปันส่วน!$F$5:$F$16),0)</f>
        <v>0</v>
      </c>
      <c r="G5787" s="109">
        <f>SUMIFS(ปันส่วน2!$C$3:$C$20,ปันส่วน2!$A$3:$A$20,D5787,ปันส่วน2!$B$3:$B$20,E5787)</f>
        <v>0</v>
      </c>
      <c r="H5787" s="109">
        <f t="shared" si="90"/>
        <v>0</v>
      </c>
    </row>
    <row r="5788" spans="1:8">
      <c r="A5788" s="69">
        <v>5785</v>
      </c>
      <c r="B5788" s="82" t="str">
        <f>IF('4 ป้อนข้อมูล'!B5788&lt;&gt;"",'4 ป้อนข้อมูล'!B5788," ")</f>
        <v xml:space="preserve"> </v>
      </c>
      <c r="C5788" s="81" t="str">
        <f>IF('4 ป้อนข้อมูล'!C5788&lt;&gt;"",'4 ป้อนข้อมูล'!C5788," ")</f>
        <v xml:space="preserve"> </v>
      </c>
      <c r="D5788" s="69" t="str">
        <f>IF('4 ป้อนข้อมูล'!D5788&lt;&gt;"",'4 ป้อนข้อมูล'!D5788," ")</f>
        <v xml:space="preserve"> </v>
      </c>
      <c r="E5788" s="71">
        <f>IF('4 ป้อนข้อมูล'!E5788&lt;'3 ค่าคะแนน'!$B$9,0,IF('4 ป้อนข้อมูล'!E5788&lt;'3 ค่าคะแนน'!$B$8,'3 ค่าคะแนน'!$E$9,IF('4 ป้อนข้อมูล'!E5788&lt;'3 ค่าคะแนน'!$B$7,'3 ค่าคะแนน'!$E$8,IF('4 ป้อนข้อมูล'!E5788&lt;'3 ค่าคะแนน'!$B$6,'3 ค่าคะแนน'!$E$7,IF('4 ป้อนข้อมูล'!E5788&lt;'3 ค่าคะแนน'!$B$5,'3 ค่าคะแนน'!$E$6,IF('4 ป้อนข้อมูล'!E5788&lt;'3 ค่าคะแนน'!$B$4,'3 ค่าคะแนน'!$E$5,'3 ค่าคะแนน'!$E$4))))))</f>
        <v>0</v>
      </c>
      <c r="F5788" s="109">
        <f>IF('4 ป้อนข้อมูล'!E5788&gt;=70,SUMIF(ปันส่วน!$A$5:$A$16,D5788,ปันส่วน!$F$5:$F$16),0)</f>
        <v>0</v>
      </c>
      <c r="G5788" s="109">
        <f>SUMIFS(ปันส่วน2!$C$3:$C$20,ปันส่วน2!$A$3:$A$20,D5788,ปันส่วน2!$B$3:$B$20,E5788)</f>
        <v>0</v>
      </c>
      <c r="H5788" s="109">
        <f t="shared" si="90"/>
        <v>0</v>
      </c>
    </row>
    <row r="5789" spans="1:8">
      <c r="A5789" s="69">
        <v>5786</v>
      </c>
      <c r="B5789" s="82" t="str">
        <f>IF('4 ป้อนข้อมูล'!B5789&lt;&gt;"",'4 ป้อนข้อมูล'!B5789," ")</f>
        <v xml:space="preserve"> </v>
      </c>
      <c r="C5789" s="81" t="str">
        <f>IF('4 ป้อนข้อมูล'!C5789&lt;&gt;"",'4 ป้อนข้อมูล'!C5789," ")</f>
        <v xml:space="preserve"> </v>
      </c>
      <c r="D5789" s="69" t="str">
        <f>IF('4 ป้อนข้อมูล'!D5789&lt;&gt;"",'4 ป้อนข้อมูล'!D5789," ")</f>
        <v xml:space="preserve"> </v>
      </c>
      <c r="E5789" s="71">
        <f>IF('4 ป้อนข้อมูล'!E5789&lt;'3 ค่าคะแนน'!$B$9,0,IF('4 ป้อนข้อมูล'!E5789&lt;'3 ค่าคะแนน'!$B$8,'3 ค่าคะแนน'!$E$9,IF('4 ป้อนข้อมูล'!E5789&lt;'3 ค่าคะแนน'!$B$7,'3 ค่าคะแนน'!$E$8,IF('4 ป้อนข้อมูล'!E5789&lt;'3 ค่าคะแนน'!$B$6,'3 ค่าคะแนน'!$E$7,IF('4 ป้อนข้อมูล'!E5789&lt;'3 ค่าคะแนน'!$B$5,'3 ค่าคะแนน'!$E$6,IF('4 ป้อนข้อมูล'!E5789&lt;'3 ค่าคะแนน'!$B$4,'3 ค่าคะแนน'!$E$5,'3 ค่าคะแนน'!$E$4))))))</f>
        <v>0</v>
      </c>
      <c r="F5789" s="109">
        <f>IF('4 ป้อนข้อมูล'!E5789&gt;=70,SUMIF(ปันส่วน!$A$5:$A$16,D5789,ปันส่วน!$F$5:$F$16),0)</f>
        <v>0</v>
      </c>
      <c r="G5789" s="109">
        <f>SUMIFS(ปันส่วน2!$C$3:$C$20,ปันส่วน2!$A$3:$A$20,D5789,ปันส่วน2!$B$3:$B$20,E5789)</f>
        <v>0</v>
      </c>
      <c r="H5789" s="109">
        <f t="shared" si="90"/>
        <v>0</v>
      </c>
    </row>
    <row r="5790" spans="1:8">
      <c r="A5790" s="69">
        <v>5787</v>
      </c>
      <c r="B5790" s="82" t="str">
        <f>IF('4 ป้อนข้อมูล'!B5790&lt;&gt;"",'4 ป้อนข้อมูล'!B5790," ")</f>
        <v xml:space="preserve"> </v>
      </c>
      <c r="C5790" s="81" t="str">
        <f>IF('4 ป้อนข้อมูล'!C5790&lt;&gt;"",'4 ป้อนข้อมูล'!C5790," ")</f>
        <v xml:space="preserve"> </v>
      </c>
      <c r="D5790" s="69" t="str">
        <f>IF('4 ป้อนข้อมูล'!D5790&lt;&gt;"",'4 ป้อนข้อมูล'!D5790," ")</f>
        <v xml:space="preserve"> </v>
      </c>
      <c r="E5790" s="71">
        <f>IF('4 ป้อนข้อมูล'!E5790&lt;'3 ค่าคะแนน'!$B$9,0,IF('4 ป้อนข้อมูล'!E5790&lt;'3 ค่าคะแนน'!$B$8,'3 ค่าคะแนน'!$E$9,IF('4 ป้อนข้อมูล'!E5790&lt;'3 ค่าคะแนน'!$B$7,'3 ค่าคะแนน'!$E$8,IF('4 ป้อนข้อมูล'!E5790&lt;'3 ค่าคะแนน'!$B$6,'3 ค่าคะแนน'!$E$7,IF('4 ป้อนข้อมูล'!E5790&lt;'3 ค่าคะแนน'!$B$5,'3 ค่าคะแนน'!$E$6,IF('4 ป้อนข้อมูล'!E5790&lt;'3 ค่าคะแนน'!$B$4,'3 ค่าคะแนน'!$E$5,'3 ค่าคะแนน'!$E$4))))))</f>
        <v>0</v>
      </c>
      <c r="F5790" s="109">
        <f>IF('4 ป้อนข้อมูล'!E5790&gt;=70,SUMIF(ปันส่วน!$A$5:$A$16,D5790,ปันส่วน!$F$5:$F$16),0)</f>
        <v>0</v>
      </c>
      <c r="G5790" s="109">
        <f>SUMIFS(ปันส่วน2!$C$3:$C$20,ปันส่วน2!$A$3:$A$20,D5790,ปันส่วน2!$B$3:$B$20,E5790)</f>
        <v>0</v>
      </c>
      <c r="H5790" s="109">
        <f t="shared" si="90"/>
        <v>0</v>
      </c>
    </row>
    <row r="5791" spans="1:8">
      <c r="A5791" s="69">
        <v>5788</v>
      </c>
      <c r="B5791" s="82" t="str">
        <f>IF('4 ป้อนข้อมูล'!B5791&lt;&gt;"",'4 ป้อนข้อมูล'!B5791," ")</f>
        <v xml:space="preserve"> </v>
      </c>
      <c r="C5791" s="81" t="str">
        <f>IF('4 ป้อนข้อมูล'!C5791&lt;&gt;"",'4 ป้อนข้อมูล'!C5791," ")</f>
        <v xml:space="preserve"> </v>
      </c>
      <c r="D5791" s="69" t="str">
        <f>IF('4 ป้อนข้อมูล'!D5791&lt;&gt;"",'4 ป้อนข้อมูล'!D5791," ")</f>
        <v xml:space="preserve"> </v>
      </c>
      <c r="E5791" s="71">
        <f>IF('4 ป้อนข้อมูล'!E5791&lt;'3 ค่าคะแนน'!$B$9,0,IF('4 ป้อนข้อมูล'!E5791&lt;'3 ค่าคะแนน'!$B$8,'3 ค่าคะแนน'!$E$9,IF('4 ป้อนข้อมูล'!E5791&lt;'3 ค่าคะแนน'!$B$7,'3 ค่าคะแนน'!$E$8,IF('4 ป้อนข้อมูล'!E5791&lt;'3 ค่าคะแนน'!$B$6,'3 ค่าคะแนน'!$E$7,IF('4 ป้อนข้อมูล'!E5791&lt;'3 ค่าคะแนน'!$B$5,'3 ค่าคะแนน'!$E$6,IF('4 ป้อนข้อมูล'!E5791&lt;'3 ค่าคะแนน'!$B$4,'3 ค่าคะแนน'!$E$5,'3 ค่าคะแนน'!$E$4))))))</f>
        <v>0</v>
      </c>
      <c r="F5791" s="109">
        <f>IF('4 ป้อนข้อมูล'!E5791&gt;=70,SUMIF(ปันส่วน!$A$5:$A$16,D5791,ปันส่วน!$F$5:$F$16),0)</f>
        <v>0</v>
      </c>
      <c r="G5791" s="109">
        <f>SUMIFS(ปันส่วน2!$C$3:$C$20,ปันส่วน2!$A$3:$A$20,D5791,ปันส่วน2!$B$3:$B$20,E5791)</f>
        <v>0</v>
      </c>
      <c r="H5791" s="109">
        <f t="shared" si="90"/>
        <v>0</v>
      </c>
    </row>
    <row r="5792" spans="1:8">
      <c r="A5792" s="69">
        <v>5789</v>
      </c>
      <c r="B5792" s="82" t="str">
        <f>IF('4 ป้อนข้อมูล'!B5792&lt;&gt;"",'4 ป้อนข้อมูล'!B5792," ")</f>
        <v xml:space="preserve"> </v>
      </c>
      <c r="C5792" s="81" t="str">
        <f>IF('4 ป้อนข้อมูล'!C5792&lt;&gt;"",'4 ป้อนข้อมูล'!C5792," ")</f>
        <v xml:space="preserve"> </v>
      </c>
      <c r="D5792" s="69" t="str">
        <f>IF('4 ป้อนข้อมูล'!D5792&lt;&gt;"",'4 ป้อนข้อมูล'!D5792," ")</f>
        <v xml:space="preserve"> </v>
      </c>
      <c r="E5792" s="71">
        <f>IF('4 ป้อนข้อมูล'!E5792&lt;'3 ค่าคะแนน'!$B$9,0,IF('4 ป้อนข้อมูล'!E5792&lt;'3 ค่าคะแนน'!$B$8,'3 ค่าคะแนน'!$E$9,IF('4 ป้อนข้อมูล'!E5792&lt;'3 ค่าคะแนน'!$B$7,'3 ค่าคะแนน'!$E$8,IF('4 ป้อนข้อมูล'!E5792&lt;'3 ค่าคะแนน'!$B$6,'3 ค่าคะแนน'!$E$7,IF('4 ป้อนข้อมูล'!E5792&lt;'3 ค่าคะแนน'!$B$5,'3 ค่าคะแนน'!$E$6,IF('4 ป้อนข้อมูล'!E5792&lt;'3 ค่าคะแนน'!$B$4,'3 ค่าคะแนน'!$E$5,'3 ค่าคะแนน'!$E$4))))))</f>
        <v>0</v>
      </c>
      <c r="F5792" s="109">
        <f>IF('4 ป้อนข้อมูล'!E5792&gt;=70,SUMIF(ปันส่วน!$A$5:$A$16,D5792,ปันส่วน!$F$5:$F$16),0)</f>
        <v>0</v>
      </c>
      <c r="G5792" s="109">
        <f>SUMIFS(ปันส่วน2!$C$3:$C$20,ปันส่วน2!$A$3:$A$20,D5792,ปันส่วน2!$B$3:$B$20,E5792)</f>
        <v>0</v>
      </c>
      <c r="H5792" s="109">
        <f t="shared" si="90"/>
        <v>0</v>
      </c>
    </row>
    <row r="5793" spans="1:8">
      <c r="A5793" s="69">
        <v>5790</v>
      </c>
      <c r="B5793" s="82" t="str">
        <f>IF('4 ป้อนข้อมูล'!B5793&lt;&gt;"",'4 ป้อนข้อมูล'!B5793," ")</f>
        <v xml:space="preserve"> </v>
      </c>
      <c r="C5793" s="81" t="str">
        <f>IF('4 ป้อนข้อมูล'!C5793&lt;&gt;"",'4 ป้อนข้อมูล'!C5793," ")</f>
        <v xml:space="preserve"> </v>
      </c>
      <c r="D5793" s="69" t="str">
        <f>IF('4 ป้อนข้อมูล'!D5793&lt;&gt;"",'4 ป้อนข้อมูล'!D5793," ")</f>
        <v xml:space="preserve"> </v>
      </c>
      <c r="E5793" s="71">
        <f>IF('4 ป้อนข้อมูล'!E5793&lt;'3 ค่าคะแนน'!$B$9,0,IF('4 ป้อนข้อมูล'!E5793&lt;'3 ค่าคะแนน'!$B$8,'3 ค่าคะแนน'!$E$9,IF('4 ป้อนข้อมูล'!E5793&lt;'3 ค่าคะแนน'!$B$7,'3 ค่าคะแนน'!$E$8,IF('4 ป้อนข้อมูล'!E5793&lt;'3 ค่าคะแนน'!$B$6,'3 ค่าคะแนน'!$E$7,IF('4 ป้อนข้อมูล'!E5793&lt;'3 ค่าคะแนน'!$B$5,'3 ค่าคะแนน'!$E$6,IF('4 ป้อนข้อมูล'!E5793&lt;'3 ค่าคะแนน'!$B$4,'3 ค่าคะแนน'!$E$5,'3 ค่าคะแนน'!$E$4))))))</f>
        <v>0</v>
      </c>
      <c r="F5793" s="109">
        <f>IF('4 ป้อนข้อมูล'!E5793&gt;=70,SUMIF(ปันส่วน!$A$5:$A$16,D5793,ปันส่วน!$F$5:$F$16),0)</f>
        <v>0</v>
      </c>
      <c r="G5793" s="109">
        <f>SUMIFS(ปันส่วน2!$C$3:$C$20,ปันส่วน2!$A$3:$A$20,D5793,ปันส่วน2!$B$3:$B$20,E5793)</f>
        <v>0</v>
      </c>
      <c r="H5793" s="109">
        <f t="shared" si="90"/>
        <v>0</v>
      </c>
    </row>
    <row r="5794" spans="1:8">
      <c r="A5794" s="69">
        <v>5791</v>
      </c>
      <c r="B5794" s="82" t="str">
        <f>IF('4 ป้อนข้อมูล'!B5794&lt;&gt;"",'4 ป้อนข้อมูล'!B5794," ")</f>
        <v xml:space="preserve"> </v>
      </c>
      <c r="C5794" s="81" t="str">
        <f>IF('4 ป้อนข้อมูล'!C5794&lt;&gt;"",'4 ป้อนข้อมูล'!C5794," ")</f>
        <v xml:space="preserve"> </v>
      </c>
      <c r="D5794" s="69" t="str">
        <f>IF('4 ป้อนข้อมูล'!D5794&lt;&gt;"",'4 ป้อนข้อมูล'!D5794," ")</f>
        <v xml:space="preserve"> </v>
      </c>
      <c r="E5794" s="71">
        <f>IF('4 ป้อนข้อมูล'!E5794&lt;'3 ค่าคะแนน'!$B$9,0,IF('4 ป้อนข้อมูล'!E5794&lt;'3 ค่าคะแนน'!$B$8,'3 ค่าคะแนน'!$E$9,IF('4 ป้อนข้อมูล'!E5794&lt;'3 ค่าคะแนน'!$B$7,'3 ค่าคะแนน'!$E$8,IF('4 ป้อนข้อมูล'!E5794&lt;'3 ค่าคะแนน'!$B$6,'3 ค่าคะแนน'!$E$7,IF('4 ป้อนข้อมูล'!E5794&lt;'3 ค่าคะแนน'!$B$5,'3 ค่าคะแนน'!$E$6,IF('4 ป้อนข้อมูล'!E5794&lt;'3 ค่าคะแนน'!$B$4,'3 ค่าคะแนน'!$E$5,'3 ค่าคะแนน'!$E$4))))))</f>
        <v>0</v>
      </c>
      <c r="F5794" s="109">
        <f>IF('4 ป้อนข้อมูล'!E5794&gt;=70,SUMIF(ปันส่วน!$A$5:$A$16,D5794,ปันส่วน!$F$5:$F$16),0)</f>
        <v>0</v>
      </c>
      <c r="G5794" s="109">
        <f>SUMIFS(ปันส่วน2!$C$3:$C$20,ปันส่วน2!$A$3:$A$20,D5794,ปันส่วน2!$B$3:$B$20,E5794)</f>
        <v>0</v>
      </c>
      <c r="H5794" s="109">
        <f t="shared" si="90"/>
        <v>0</v>
      </c>
    </row>
    <row r="5795" spans="1:8">
      <c r="A5795" s="69">
        <v>5792</v>
      </c>
      <c r="B5795" s="82" t="str">
        <f>IF('4 ป้อนข้อมูล'!B5795&lt;&gt;"",'4 ป้อนข้อมูล'!B5795," ")</f>
        <v xml:space="preserve"> </v>
      </c>
      <c r="C5795" s="81" t="str">
        <f>IF('4 ป้อนข้อมูล'!C5795&lt;&gt;"",'4 ป้อนข้อมูล'!C5795," ")</f>
        <v xml:space="preserve"> </v>
      </c>
      <c r="D5795" s="69" t="str">
        <f>IF('4 ป้อนข้อมูล'!D5795&lt;&gt;"",'4 ป้อนข้อมูล'!D5795," ")</f>
        <v xml:space="preserve"> </v>
      </c>
      <c r="E5795" s="71">
        <f>IF('4 ป้อนข้อมูล'!E5795&lt;'3 ค่าคะแนน'!$B$9,0,IF('4 ป้อนข้อมูล'!E5795&lt;'3 ค่าคะแนน'!$B$8,'3 ค่าคะแนน'!$E$9,IF('4 ป้อนข้อมูล'!E5795&lt;'3 ค่าคะแนน'!$B$7,'3 ค่าคะแนน'!$E$8,IF('4 ป้อนข้อมูล'!E5795&lt;'3 ค่าคะแนน'!$B$6,'3 ค่าคะแนน'!$E$7,IF('4 ป้อนข้อมูล'!E5795&lt;'3 ค่าคะแนน'!$B$5,'3 ค่าคะแนน'!$E$6,IF('4 ป้อนข้อมูล'!E5795&lt;'3 ค่าคะแนน'!$B$4,'3 ค่าคะแนน'!$E$5,'3 ค่าคะแนน'!$E$4))))))</f>
        <v>0</v>
      </c>
      <c r="F5795" s="109">
        <f>IF('4 ป้อนข้อมูล'!E5795&gt;=70,SUMIF(ปันส่วน!$A$5:$A$16,D5795,ปันส่วน!$F$5:$F$16),0)</f>
        <v>0</v>
      </c>
      <c r="G5795" s="109">
        <f>SUMIFS(ปันส่วน2!$C$3:$C$20,ปันส่วน2!$A$3:$A$20,D5795,ปันส่วน2!$B$3:$B$20,E5795)</f>
        <v>0</v>
      </c>
      <c r="H5795" s="109">
        <f t="shared" si="90"/>
        <v>0</v>
      </c>
    </row>
    <row r="5796" spans="1:8">
      <c r="A5796" s="69">
        <v>5793</v>
      </c>
      <c r="B5796" s="82" t="str">
        <f>IF('4 ป้อนข้อมูล'!B5796&lt;&gt;"",'4 ป้อนข้อมูล'!B5796," ")</f>
        <v xml:space="preserve"> </v>
      </c>
      <c r="C5796" s="81" t="str">
        <f>IF('4 ป้อนข้อมูล'!C5796&lt;&gt;"",'4 ป้อนข้อมูล'!C5796," ")</f>
        <v xml:space="preserve"> </v>
      </c>
      <c r="D5796" s="69" t="str">
        <f>IF('4 ป้อนข้อมูล'!D5796&lt;&gt;"",'4 ป้อนข้อมูล'!D5796," ")</f>
        <v xml:space="preserve"> </v>
      </c>
      <c r="E5796" s="71">
        <f>IF('4 ป้อนข้อมูล'!E5796&lt;'3 ค่าคะแนน'!$B$9,0,IF('4 ป้อนข้อมูล'!E5796&lt;'3 ค่าคะแนน'!$B$8,'3 ค่าคะแนน'!$E$9,IF('4 ป้อนข้อมูล'!E5796&lt;'3 ค่าคะแนน'!$B$7,'3 ค่าคะแนน'!$E$8,IF('4 ป้อนข้อมูล'!E5796&lt;'3 ค่าคะแนน'!$B$6,'3 ค่าคะแนน'!$E$7,IF('4 ป้อนข้อมูล'!E5796&lt;'3 ค่าคะแนน'!$B$5,'3 ค่าคะแนน'!$E$6,IF('4 ป้อนข้อมูล'!E5796&lt;'3 ค่าคะแนน'!$B$4,'3 ค่าคะแนน'!$E$5,'3 ค่าคะแนน'!$E$4))))))</f>
        <v>0</v>
      </c>
      <c r="F5796" s="109">
        <f>IF('4 ป้อนข้อมูล'!E5796&gt;=70,SUMIF(ปันส่วน!$A$5:$A$16,D5796,ปันส่วน!$F$5:$F$16),0)</f>
        <v>0</v>
      </c>
      <c r="G5796" s="109">
        <f>SUMIFS(ปันส่วน2!$C$3:$C$20,ปันส่วน2!$A$3:$A$20,D5796,ปันส่วน2!$B$3:$B$20,E5796)</f>
        <v>0</v>
      </c>
      <c r="H5796" s="109">
        <f t="shared" si="90"/>
        <v>0</v>
      </c>
    </row>
    <row r="5797" spans="1:8">
      <c r="A5797" s="69">
        <v>5794</v>
      </c>
      <c r="B5797" s="82" t="str">
        <f>IF('4 ป้อนข้อมูล'!B5797&lt;&gt;"",'4 ป้อนข้อมูล'!B5797," ")</f>
        <v xml:space="preserve"> </v>
      </c>
      <c r="C5797" s="81" t="str">
        <f>IF('4 ป้อนข้อมูล'!C5797&lt;&gt;"",'4 ป้อนข้อมูล'!C5797," ")</f>
        <v xml:space="preserve"> </v>
      </c>
      <c r="D5797" s="69" t="str">
        <f>IF('4 ป้อนข้อมูล'!D5797&lt;&gt;"",'4 ป้อนข้อมูล'!D5797," ")</f>
        <v xml:space="preserve"> </v>
      </c>
      <c r="E5797" s="71">
        <f>IF('4 ป้อนข้อมูล'!E5797&lt;'3 ค่าคะแนน'!$B$9,0,IF('4 ป้อนข้อมูล'!E5797&lt;'3 ค่าคะแนน'!$B$8,'3 ค่าคะแนน'!$E$9,IF('4 ป้อนข้อมูล'!E5797&lt;'3 ค่าคะแนน'!$B$7,'3 ค่าคะแนน'!$E$8,IF('4 ป้อนข้อมูล'!E5797&lt;'3 ค่าคะแนน'!$B$6,'3 ค่าคะแนน'!$E$7,IF('4 ป้อนข้อมูล'!E5797&lt;'3 ค่าคะแนน'!$B$5,'3 ค่าคะแนน'!$E$6,IF('4 ป้อนข้อมูล'!E5797&lt;'3 ค่าคะแนน'!$B$4,'3 ค่าคะแนน'!$E$5,'3 ค่าคะแนน'!$E$4))))))</f>
        <v>0</v>
      </c>
      <c r="F5797" s="109">
        <f>IF('4 ป้อนข้อมูล'!E5797&gt;=70,SUMIF(ปันส่วน!$A$5:$A$16,D5797,ปันส่วน!$F$5:$F$16),0)</f>
        <v>0</v>
      </c>
      <c r="G5797" s="109">
        <f>SUMIFS(ปันส่วน2!$C$3:$C$20,ปันส่วน2!$A$3:$A$20,D5797,ปันส่วน2!$B$3:$B$20,E5797)</f>
        <v>0</v>
      </c>
      <c r="H5797" s="109">
        <f t="shared" si="90"/>
        <v>0</v>
      </c>
    </row>
    <row r="5798" spans="1:8">
      <c r="A5798" s="69">
        <v>5795</v>
      </c>
      <c r="B5798" s="82" t="str">
        <f>IF('4 ป้อนข้อมูล'!B5798&lt;&gt;"",'4 ป้อนข้อมูล'!B5798," ")</f>
        <v xml:space="preserve"> </v>
      </c>
      <c r="C5798" s="81" t="str">
        <f>IF('4 ป้อนข้อมูล'!C5798&lt;&gt;"",'4 ป้อนข้อมูล'!C5798," ")</f>
        <v xml:space="preserve"> </v>
      </c>
      <c r="D5798" s="69" t="str">
        <f>IF('4 ป้อนข้อมูล'!D5798&lt;&gt;"",'4 ป้อนข้อมูล'!D5798," ")</f>
        <v xml:space="preserve"> </v>
      </c>
      <c r="E5798" s="71">
        <f>IF('4 ป้อนข้อมูล'!E5798&lt;'3 ค่าคะแนน'!$B$9,0,IF('4 ป้อนข้อมูล'!E5798&lt;'3 ค่าคะแนน'!$B$8,'3 ค่าคะแนน'!$E$9,IF('4 ป้อนข้อมูล'!E5798&lt;'3 ค่าคะแนน'!$B$7,'3 ค่าคะแนน'!$E$8,IF('4 ป้อนข้อมูล'!E5798&lt;'3 ค่าคะแนน'!$B$6,'3 ค่าคะแนน'!$E$7,IF('4 ป้อนข้อมูล'!E5798&lt;'3 ค่าคะแนน'!$B$5,'3 ค่าคะแนน'!$E$6,IF('4 ป้อนข้อมูล'!E5798&lt;'3 ค่าคะแนน'!$B$4,'3 ค่าคะแนน'!$E$5,'3 ค่าคะแนน'!$E$4))))))</f>
        <v>0</v>
      </c>
      <c r="F5798" s="109">
        <f>IF('4 ป้อนข้อมูล'!E5798&gt;=70,SUMIF(ปันส่วน!$A$5:$A$16,D5798,ปันส่วน!$F$5:$F$16),0)</f>
        <v>0</v>
      </c>
      <c r="G5798" s="109">
        <f>SUMIFS(ปันส่วน2!$C$3:$C$20,ปันส่วน2!$A$3:$A$20,D5798,ปันส่วน2!$B$3:$B$20,E5798)</f>
        <v>0</v>
      </c>
      <c r="H5798" s="109">
        <f t="shared" si="90"/>
        <v>0</v>
      </c>
    </row>
    <row r="5799" spans="1:8">
      <c r="A5799" s="69">
        <v>5796</v>
      </c>
      <c r="B5799" s="82" t="str">
        <f>IF('4 ป้อนข้อมูล'!B5799&lt;&gt;"",'4 ป้อนข้อมูล'!B5799," ")</f>
        <v xml:space="preserve"> </v>
      </c>
      <c r="C5799" s="81" t="str">
        <f>IF('4 ป้อนข้อมูล'!C5799&lt;&gt;"",'4 ป้อนข้อมูล'!C5799," ")</f>
        <v xml:space="preserve"> </v>
      </c>
      <c r="D5799" s="69" t="str">
        <f>IF('4 ป้อนข้อมูล'!D5799&lt;&gt;"",'4 ป้อนข้อมูล'!D5799," ")</f>
        <v xml:space="preserve"> </v>
      </c>
      <c r="E5799" s="71">
        <f>IF('4 ป้อนข้อมูล'!E5799&lt;'3 ค่าคะแนน'!$B$9,0,IF('4 ป้อนข้อมูล'!E5799&lt;'3 ค่าคะแนน'!$B$8,'3 ค่าคะแนน'!$E$9,IF('4 ป้อนข้อมูล'!E5799&lt;'3 ค่าคะแนน'!$B$7,'3 ค่าคะแนน'!$E$8,IF('4 ป้อนข้อมูล'!E5799&lt;'3 ค่าคะแนน'!$B$6,'3 ค่าคะแนน'!$E$7,IF('4 ป้อนข้อมูล'!E5799&lt;'3 ค่าคะแนน'!$B$5,'3 ค่าคะแนน'!$E$6,IF('4 ป้อนข้อมูล'!E5799&lt;'3 ค่าคะแนน'!$B$4,'3 ค่าคะแนน'!$E$5,'3 ค่าคะแนน'!$E$4))))))</f>
        <v>0</v>
      </c>
      <c r="F5799" s="109">
        <f>IF('4 ป้อนข้อมูล'!E5799&gt;=70,SUMIF(ปันส่วน!$A$5:$A$16,D5799,ปันส่วน!$F$5:$F$16),0)</f>
        <v>0</v>
      </c>
      <c r="G5799" s="109">
        <f>SUMIFS(ปันส่วน2!$C$3:$C$20,ปันส่วน2!$A$3:$A$20,D5799,ปันส่วน2!$B$3:$B$20,E5799)</f>
        <v>0</v>
      </c>
      <c r="H5799" s="109">
        <f t="shared" si="90"/>
        <v>0</v>
      </c>
    </row>
    <row r="5800" spans="1:8">
      <c r="A5800" s="69">
        <v>5797</v>
      </c>
      <c r="B5800" s="82" t="str">
        <f>IF('4 ป้อนข้อมูล'!B5800&lt;&gt;"",'4 ป้อนข้อมูล'!B5800," ")</f>
        <v xml:space="preserve"> </v>
      </c>
      <c r="C5800" s="81" t="str">
        <f>IF('4 ป้อนข้อมูล'!C5800&lt;&gt;"",'4 ป้อนข้อมูล'!C5800," ")</f>
        <v xml:space="preserve"> </v>
      </c>
      <c r="D5800" s="69" t="str">
        <f>IF('4 ป้อนข้อมูล'!D5800&lt;&gt;"",'4 ป้อนข้อมูล'!D5800," ")</f>
        <v xml:space="preserve"> </v>
      </c>
      <c r="E5800" s="71">
        <f>IF('4 ป้อนข้อมูล'!E5800&lt;'3 ค่าคะแนน'!$B$9,0,IF('4 ป้อนข้อมูล'!E5800&lt;'3 ค่าคะแนน'!$B$8,'3 ค่าคะแนน'!$E$9,IF('4 ป้อนข้อมูล'!E5800&lt;'3 ค่าคะแนน'!$B$7,'3 ค่าคะแนน'!$E$8,IF('4 ป้อนข้อมูล'!E5800&lt;'3 ค่าคะแนน'!$B$6,'3 ค่าคะแนน'!$E$7,IF('4 ป้อนข้อมูล'!E5800&lt;'3 ค่าคะแนน'!$B$5,'3 ค่าคะแนน'!$E$6,IF('4 ป้อนข้อมูล'!E5800&lt;'3 ค่าคะแนน'!$B$4,'3 ค่าคะแนน'!$E$5,'3 ค่าคะแนน'!$E$4))))))</f>
        <v>0</v>
      </c>
      <c r="F5800" s="109">
        <f>IF('4 ป้อนข้อมูล'!E5800&gt;=70,SUMIF(ปันส่วน!$A$5:$A$16,D5800,ปันส่วน!$F$5:$F$16),0)</f>
        <v>0</v>
      </c>
      <c r="G5800" s="109">
        <f>SUMIFS(ปันส่วน2!$C$3:$C$20,ปันส่วน2!$A$3:$A$20,D5800,ปันส่วน2!$B$3:$B$20,E5800)</f>
        <v>0</v>
      </c>
      <c r="H5800" s="109">
        <f t="shared" si="90"/>
        <v>0</v>
      </c>
    </row>
    <row r="5801" spans="1:8">
      <c r="A5801" s="69">
        <v>5798</v>
      </c>
      <c r="B5801" s="82" t="str">
        <f>IF('4 ป้อนข้อมูล'!B5801&lt;&gt;"",'4 ป้อนข้อมูล'!B5801," ")</f>
        <v xml:space="preserve"> </v>
      </c>
      <c r="C5801" s="81" t="str">
        <f>IF('4 ป้อนข้อมูล'!C5801&lt;&gt;"",'4 ป้อนข้อมูล'!C5801," ")</f>
        <v xml:space="preserve"> </v>
      </c>
      <c r="D5801" s="69" t="str">
        <f>IF('4 ป้อนข้อมูล'!D5801&lt;&gt;"",'4 ป้อนข้อมูล'!D5801," ")</f>
        <v xml:space="preserve"> </v>
      </c>
      <c r="E5801" s="71">
        <f>IF('4 ป้อนข้อมูล'!E5801&lt;'3 ค่าคะแนน'!$B$9,0,IF('4 ป้อนข้อมูล'!E5801&lt;'3 ค่าคะแนน'!$B$8,'3 ค่าคะแนน'!$E$9,IF('4 ป้อนข้อมูล'!E5801&lt;'3 ค่าคะแนน'!$B$7,'3 ค่าคะแนน'!$E$8,IF('4 ป้อนข้อมูล'!E5801&lt;'3 ค่าคะแนน'!$B$6,'3 ค่าคะแนน'!$E$7,IF('4 ป้อนข้อมูล'!E5801&lt;'3 ค่าคะแนน'!$B$5,'3 ค่าคะแนน'!$E$6,IF('4 ป้อนข้อมูล'!E5801&lt;'3 ค่าคะแนน'!$B$4,'3 ค่าคะแนน'!$E$5,'3 ค่าคะแนน'!$E$4))))))</f>
        <v>0</v>
      </c>
      <c r="F5801" s="109">
        <f>IF('4 ป้อนข้อมูล'!E5801&gt;=70,SUMIF(ปันส่วน!$A$5:$A$16,D5801,ปันส่วน!$F$5:$F$16),0)</f>
        <v>0</v>
      </c>
      <c r="G5801" s="109">
        <f>SUMIFS(ปันส่วน2!$C$3:$C$20,ปันส่วน2!$A$3:$A$20,D5801,ปันส่วน2!$B$3:$B$20,E5801)</f>
        <v>0</v>
      </c>
      <c r="H5801" s="109">
        <f t="shared" si="90"/>
        <v>0</v>
      </c>
    </row>
    <row r="5802" spans="1:8">
      <c r="A5802" s="69">
        <v>5799</v>
      </c>
      <c r="B5802" s="82" t="str">
        <f>IF('4 ป้อนข้อมูล'!B5802&lt;&gt;"",'4 ป้อนข้อมูล'!B5802," ")</f>
        <v xml:space="preserve"> </v>
      </c>
      <c r="C5802" s="81" t="str">
        <f>IF('4 ป้อนข้อมูล'!C5802&lt;&gt;"",'4 ป้อนข้อมูล'!C5802," ")</f>
        <v xml:space="preserve"> </v>
      </c>
      <c r="D5802" s="69" t="str">
        <f>IF('4 ป้อนข้อมูล'!D5802&lt;&gt;"",'4 ป้อนข้อมูล'!D5802," ")</f>
        <v xml:space="preserve"> </v>
      </c>
      <c r="E5802" s="71">
        <f>IF('4 ป้อนข้อมูล'!E5802&lt;'3 ค่าคะแนน'!$B$9,0,IF('4 ป้อนข้อมูล'!E5802&lt;'3 ค่าคะแนน'!$B$8,'3 ค่าคะแนน'!$E$9,IF('4 ป้อนข้อมูล'!E5802&lt;'3 ค่าคะแนน'!$B$7,'3 ค่าคะแนน'!$E$8,IF('4 ป้อนข้อมูล'!E5802&lt;'3 ค่าคะแนน'!$B$6,'3 ค่าคะแนน'!$E$7,IF('4 ป้อนข้อมูล'!E5802&lt;'3 ค่าคะแนน'!$B$5,'3 ค่าคะแนน'!$E$6,IF('4 ป้อนข้อมูล'!E5802&lt;'3 ค่าคะแนน'!$B$4,'3 ค่าคะแนน'!$E$5,'3 ค่าคะแนน'!$E$4))))))</f>
        <v>0</v>
      </c>
      <c r="F5802" s="109">
        <f>IF('4 ป้อนข้อมูล'!E5802&gt;=70,SUMIF(ปันส่วน!$A$5:$A$16,D5802,ปันส่วน!$F$5:$F$16),0)</f>
        <v>0</v>
      </c>
      <c r="G5802" s="109">
        <f>SUMIFS(ปันส่วน2!$C$3:$C$20,ปันส่วน2!$A$3:$A$20,D5802,ปันส่วน2!$B$3:$B$20,E5802)</f>
        <v>0</v>
      </c>
      <c r="H5802" s="109">
        <f t="shared" si="90"/>
        <v>0</v>
      </c>
    </row>
    <row r="5803" spans="1:8">
      <c r="A5803" s="69">
        <v>5800</v>
      </c>
      <c r="B5803" s="82" t="str">
        <f>IF('4 ป้อนข้อมูล'!B5803&lt;&gt;"",'4 ป้อนข้อมูล'!B5803," ")</f>
        <v xml:space="preserve"> </v>
      </c>
      <c r="C5803" s="81" t="str">
        <f>IF('4 ป้อนข้อมูล'!C5803&lt;&gt;"",'4 ป้อนข้อมูล'!C5803," ")</f>
        <v xml:space="preserve"> </v>
      </c>
      <c r="D5803" s="69" t="str">
        <f>IF('4 ป้อนข้อมูล'!D5803&lt;&gt;"",'4 ป้อนข้อมูล'!D5803," ")</f>
        <v xml:space="preserve"> </v>
      </c>
      <c r="E5803" s="71">
        <f>IF('4 ป้อนข้อมูล'!E5803&lt;'3 ค่าคะแนน'!$B$9,0,IF('4 ป้อนข้อมูล'!E5803&lt;'3 ค่าคะแนน'!$B$8,'3 ค่าคะแนน'!$E$9,IF('4 ป้อนข้อมูล'!E5803&lt;'3 ค่าคะแนน'!$B$7,'3 ค่าคะแนน'!$E$8,IF('4 ป้อนข้อมูล'!E5803&lt;'3 ค่าคะแนน'!$B$6,'3 ค่าคะแนน'!$E$7,IF('4 ป้อนข้อมูล'!E5803&lt;'3 ค่าคะแนน'!$B$5,'3 ค่าคะแนน'!$E$6,IF('4 ป้อนข้อมูล'!E5803&lt;'3 ค่าคะแนน'!$B$4,'3 ค่าคะแนน'!$E$5,'3 ค่าคะแนน'!$E$4))))))</f>
        <v>0</v>
      </c>
      <c r="F5803" s="109">
        <f>IF('4 ป้อนข้อมูล'!E5803&gt;=70,SUMIF(ปันส่วน!$A$5:$A$16,D5803,ปันส่วน!$F$5:$F$16),0)</f>
        <v>0</v>
      </c>
      <c r="G5803" s="109">
        <f>SUMIFS(ปันส่วน2!$C$3:$C$20,ปันส่วน2!$A$3:$A$20,D5803,ปันส่วน2!$B$3:$B$20,E5803)</f>
        <v>0</v>
      </c>
      <c r="H5803" s="109">
        <f t="shared" si="90"/>
        <v>0</v>
      </c>
    </row>
    <row r="5804" spans="1:8">
      <c r="A5804" s="69">
        <v>5801</v>
      </c>
      <c r="B5804" s="82" t="str">
        <f>IF('4 ป้อนข้อมูล'!B5804&lt;&gt;"",'4 ป้อนข้อมูล'!B5804," ")</f>
        <v xml:space="preserve"> </v>
      </c>
      <c r="C5804" s="81" t="str">
        <f>IF('4 ป้อนข้อมูล'!C5804&lt;&gt;"",'4 ป้อนข้อมูล'!C5804," ")</f>
        <v xml:space="preserve"> </v>
      </c>
      <c r="D5804" s="69" t="str">
        <f>IF('4 ป้อนข้อมูล'!D5804&lt;&gt;"",'4 ป้อนข้อมูล'!D5804," ")</f>
        <v xml:space="preserve"> </v>
      </c>
      <c r="E5804" s="71">
        <f>IF('4 ป้อนข้อมูล'!E5804&lt;'3 ค่าคะแนน'!$B$9,0,IF('4 ป้อนข้อมูล'!E5804&lt;'3 ค่าคะแนน'!$B$8,'3 ค่าคะแนน'!$E$9,IF('4 ป้อนข้อมูล'!E5804&lt;'3 ค่าคะแนน'!$B$7,'3 ค่าคะแนน'!$E$8,IF('4 ป้อนข้อมูล'!E5804&lt;'3 ค่าคะแนน'!$B$6,'3 ค่าคะแนน'!$E$7,IF('4 ป้อนข้อมูล'!E5804&lt;'3 ค่าคะแนน'!$B$5,'3 ค่าคะแนน'!$E$6,IF('4 ป้อนข้อมูล'!E5804&lt;'3 ค่าคะแนน'!$B$4,'3 ค่าคะแนน'!$E$5,'3 ค่าคะแนน'!$E$4))))))</f>
        <v>0</v>
      </c>
      <c r="F5804" s="109">
        <f>IF('4 ป้อนข้อมูล'!E5804&gt;=70,SUMIF(ปันส่วน!$A$5:$A$16,D5804,ปันส่วน!$F$5:$F$16),0)</f>
        <v>0</v>
      </c>
      <c r="G5804" s="109">
        <f>SUMIFS(ปันส่วน2!$C$3:$C$20,ปันส่วน2!$A$3:$A$20,D5804,ปันส่วน2!$B$3:$B$20,E5804)</f>
        <v>0</v>
      </c>
      <c r="H5804" s="109">
        <f t="shared" si="90"/>
        <v>0</v>
      </c>
    </row>
    <row r="5805" spans="1:8">
      <c r="A5805" s="69">
        <v>5802</v>
      </c>
      <c r="B5805" s="82" t="str">
        <f>IF('4 ป้อนข้อมูล'!B5805&lt;&gt;"",'4 ป้อนข้อมูล'!B5805," ")</f>
        <v xml:space="preserve"> </v>
      </c>
      <c r="C5805" s="81" t="str">
        <f>IF('4 ป้อนข้อมูล'!C5805&lt;&gt;"",'4 ป้อนข้อมูล'!C5805," ")</f>
        <v xml:space="preserve"> </v>
      </c>
      <c r="D5805" s="69" t="str">
        <f>IF('4 ป้อนข้อมูล'!D5805&lt;&gt;"",'4 ป้อนข้อมูล'!D5805," ")</f>
        <v xml:space="preserve"> </v>
      </c>
      <c r="E5805" s="71">
        <f>IF('4 ป้อนข้อมูล'!E5805&lt;'3 ค่าคะแนน'!$B$9,0,IF('4 ป้อนข้อมูล'!E5805&lt;'3 ค่าคะแนน'!$B$8,'3 ค่าคะแนน'!$E$9,IF('4 ป้อนข้อมูล'!E5805&lt;'3 ค่าคะแนน'!$B$7,'3 ค่าคะแนน'!$E$8,IF('4 ป้อนข้อมูล'!E5805&lt;'3 ค่าคะแนน'!$B$6,'3 ค่าคะแนน'!$E$7,IF('4 ป้อนข้อมูล'!E5805&lt;'3 ค่าคะแนน'!$B$5,'3 ค่าคะแนน'!$E$6,IF('4 ป้อนข้อมูล'!E5805&lt;'3 ค่าคะแนน'!$B$4,'3 ค่าคะแนน'!$E$5,'3 ค่าคะแนน'!$E$4))))))</f>
        <v>0</v>
      </c>
      <c r="F5805" s="109">
        <f>IF('4 ป้อนข้อมูล'!E5805&gt;=70,SUMIF(ปันส่วน!$A$5:$A$16,D5805,ปันส่วน!$F$5:$F$16),0)</f>
        <v>0</v>
      </c>
      <c r="G5805" s="109">
        <f>SUMIFS(ปันส่วน2!$C$3:$C$20,ปันส่วน2!$A$3:$A$20,D5805,ปันส่วน2!$B$3:$B$20,E5805)</f>
        <v>0</v>
      </c>
      <c r="H5805" s="109">
        <f t="shared" si="90"/>
        <v>0</v>
      </c>
    </row>
    <row r="5806" spans="1:8">
      <c r="A5806" s="69">
        <v>5803</v>
      </c>
      <c r="B5806" s="82" t="str">
        <f>IF('4 ป้อนข้อมูล'!B5806&lt;&gt;"",'4 ป้อนข้อมูล'!B5806," ")</f>
        <v xml:space="preserve"> </v>
      </c>
      <c r="C5806" s="81" t="str">
        <f>IF('4 ป้อนข้อมูล'!C5806&lt;&gt;"",'4 ป้อนข้อมูล'!C5806," ")</f>
        <v xml:space="preserve"> </v>
      </c>
      <c r="D5806" s="69" t="str">
        <f>IF('4 ป้อนข้อมูล'!D5806&lt;&gt;"",'4 ป้อนข้อมูล'!D5806," ")</f>
        <v xml:space="preserve"> </v>
      </c>
      <c r="E5806" s="71">
        <f>IF('4 ป้อนข้อมูล'!E5806&lt;'3 ค่าคะแนน'!$B$9,0,IF('4 ป้อนข้อมูล'!E5806&lt;'3 ค่าคะแนน'!$B$8,'3 ค่าคะแนน'!$E$9,IF('4 ป้อนข้อมูล'!E5806&lt;'3 ค่าคะแนน'!$B$7,'3 ค่าคะแนน'!$E$8,IF('4 ป้อนข้อมูล'!E5806&lt;'3 ค่าคะแนน'!$B$6,'3 ค่าคะแนน'!$E$7,IF('4 ป้อนข้อมูล'!E5806&lt;'3 ค่าคะแนน'!$B$5,'3 ค่าคะแนน'!$E$6,IF('4 ป้อนข้อมูล'!E5806&lt;'3 ค่าคะแนน'!$B$4,'3 ค่าคะแนน'!$E$5,'3 ค่าคะแนน'!$E$4))))))</f>
        <v>0</v>
      </c>
      <c r="F5806" s="109">
        <f>IF('4 ป้อนข้อมูล'!E5806&gt;=70,SUMIF(ปันส่วน!$A$5:$A$16,D5806,ปันส่วน!$F$5:$F$16),0)</f>
        <v>0</v>
      </c>
      <c r="G5806" s="109">
        <f>SUMIFS(ปันส่วน2!$C$3:$C$20,ปันส่วน2!$A$3:$A$20,D5806,ปันส่วน2!$B$3:$B$20,E5806)</f>
        <v>0</v>
      </c>
      <c r="H5806" s="109">
        <f t="shared" si="90"/>
        <v>0</v>
      </c>
    </row>
    <row r="5807" spans="1:8">
      <c r="A5807" s="69">
        <v>5804</v>
      </c>
      <c r="B5807" s="82" t="str">
        <f>IF('4 ป้อนข้อมูล'!B5807&lt;&gt;"",'4 ป้อนข้อมูล'!B5807," ")</f>
        <v xml:space="preserve"> </v>
      </c>
      <c r="C5807" s="81" t="str">
        <f>IF('4 ป้อนข้อมูล'!C5807&lt;&gt;"",'4 ป้อนข้อมูล'!C5807," ")</f>
        <v xml:space="preserve"> </v>
      </c>
      <c r="D5807" s="69" t="str">
        <f>IF('4 ป้อนข้อมูล'!D5807&lt;&gt;"",'4 ป้อนข้อมูล'!D5807," ")</f>
        <v xml:space="preserve"> </v>
      </c>
      <c r="E5807" s="71">
        <f>IF('4 ป้อนข้อมูล'!E5807&lt;'3 ค่าคะแนน'!$B$9,0,IF('4 ป้อนข้อมูล'!E5807&lt;'3 ค่าคะแนน'!$B$8,'3 ค่าคะแนน'!$E$9,IF('4 ป้อนข้อมูล'!E5807&lt;'3 ค่าคะแนน'!$B$7,'3 ค่าคะแนน'!$E$8,IF('4 ป้อนข้อมูล'!E5807&lt;'3 ค่าคะแนน'!$B$6,'3 ค่าคะแนน'!$E$7,IF('4 ป้อนข้อมูล'!E5807&lt;'3 ค่าคะแนน'!$B$5,'3 ค่าคะแนน'!$E$6,IF('4 ป้อนข้อมูล'!E5807&lt;'3 ค่าคะแนน'!$B$4,'3 ค่าคะแนน'!$E$5,'3 ค่าคะแนน'!$E$4))))))</f>
        <v>0</v>
      </c>
      <c r="F5807" s="109">
        <f>IF('4 ป้อนข้อมูล'!E5807&gt;=70,SUMIF(ปันส่วน!$A$5:$A$16,D5807,ปันส่วน!$F$5:$F$16),0)</f>
        <v>0</v>
      </c>
      <c r="G5807" s="109">
        <f>SUMIFS(ปันส่วน2!$C$3:$C$20,ปันส่วน2!$A$3:$A$20,D5807,ปันส่วน2!$B$3:$B$20,E5807)</f>
        <v>0</v>
      </c>
      <c r="H5807" s="109">
        <f t="shared" si="90"/>
        <v>0</v>
      </c>
    </row>
    <row r="5808" spans="1:8">
      <c r="A5808" s="69">
        <v>5805</v>
      </c>
      <c r="B5808" s="82" t="str">
        <f>IF('4 ป้อนข้อมูล'!B5808&lt;&gt;"",'4 ป้อนข้อมูล'!B5808," ")</f>
        <v xml:space="preserve"> </v>
      </c>
      <c r="C5808" s="81" t="str">
        <f>IF('4 ป้อนข้อมูล'!C5808&lt;&gt;"",'4 ป้อนข้อมูล'!C5808," ")</f>
        <v xml:space="preserve"> </v>
      </c>
      <c r="D5808" s="69" t="str">
        <f>IF('4 ป้อนข้อมูล'!D5808&lt;&gt;"",'4 ป้อนข้อมูล'!D5808," ")</f>
        <v xml:space="preserve"> </v>
      </c>
      <c r="E5808" s="71">
        <f>IF('4 ป้อนข้อมูล'!E5808&lt;'3 ค่าคะแนน'!$B$9,0,IF('4 ป้อนข้อมูล'!E5808&lt;'3 ค่าคะแนน'!$B$8,'3 ค่าคะแนน'!$E$9,IF('4 ป้อนข้อมูล'!E5808&lt;'3 ค่าคะแนน'!$B$7,'3 ค่าคะแนน'!$E$8,IF('4 ป้อนข้อมูล'!E5808&lt;'3 ค่าคะแนน'!$B$6,'3 ค่าคะแนน'!$E$7,IF('4 ป้อนข้อมูล'!E5808&lt;'3 ค่าคะแนน'!$B$5,'3 ค่าคะแนน'!$E$6,IF('4 ป้อนข้อมูล'!E5808&lt;'3 ค่าคะแนน'!$B$4,'3 ค่าคะแนน'!$E$5,'3 ค่าคะแนน'!$E$4))))))</f>
        <v>0</v>
      </c>
      <c r="F5808" s="109">
        <f>IF('4 ป้อนข้อมูล'!E5808&gt;=70,SUMIF(ปันส่วน!$A$5:$A$16,D5808,ปันส่วน!$F$5:$F$16),0)</f>
        <v>0</v>
      </c>
      <c r="G5808" s="109">
        <f>SUMIFS(ปันส่วน2!$C$3:$C$20,ปันส่วน2!$A$3:$A$20,D5808,ปันส่วน2!$B$3:$B$20,E5808)</f>
        <v>0</v>
      </c>
      <c r="H5808" s="109">
        <f t="shared" si="90"/>
        <v>0</v>
      </c>
    </row>
    <row r="5809" spans="1:8">
      <c r="A5809" s="69">
        <v>5806</v>
      </c>
      <c r="B5809" s="82" t="str">
        <f>IF('4 ป้อนข้อมูล'!B5809&lt;&gt;"",'4 ป้อนข้อมูล'!B5809," ")</f>
        <v xml:space="preserve"> </v>
      </c>
      <c r="C5809" s="81" t="str">
        <f>IF('4 ป้อนข้อมูล'!C5809&lt;&gt;"",'4 ป้อนข้อมูล'!C5809," ")</f>
        <v xml:space="preserve"> </v>
      </c>
      <c r="D5809" s="69" t="str">
        <f>IF('4 ป้อนข้อมูล'!D5809&lt;&gt;"",'4 ป้อนข้อมูล'!D5809," ")</f>
        <v xml:space="preserve"> </v>
      </c>
      <c r="E5809" s="71">
        <f>IF('4 ป้อนข้อมูล'!E5809&lt;'3 ค่าคะแนน'!$B$9,0,IF('4 ป้อนข้อมูล'!E5809&lt;'3 ค่าคะแนน'!$B$8,'3 ค่าคะแนน'!$E$9,IF('4 ป้อนข้อมูล'!E5809&lt;'3 ค่าคะแนน'!$B$7,'3 ค่าคะแนน'!$E$8,IF('4 ป้อนข้อมูล'!E5809&lt;'3 ค่าคะแนน'!$B$6,'3 ค่าคะแนน'!$E$7,IF('4 ป้อนข้อมูล'!E5809&lt;'3 ค่าคะแนน'!$B$5,'3 ค่าคะแนน'!$E$6,IF('4 ป้อนข้อมูล'!E5809&lt;'3 ค่าคะแนน'!$B$4,'3 ค่าคะแนน'!$E$5,'3 ค่าคะแนน'!$E$4))))))</f>
        <v>0</v>
      </c>
      <c r="F5809" s="109">
        <f>IF('4 ป้อนข้อมูล'!E5809&gt;=70,SUMIF(ปันส่วน!$A$5:$A$16,D5809,ปันส่วน!$F$5:$F$16),0)</f>
        <v>0</v>
      </c>
      <c r="G5809" s="109">
        <f>SUMIFS(ปันส่วน2!$C$3:$C$20,ปันส่วน2!$A$3:$A$20,D5809,ปันส่วน2!$B$3:$B$20,E5809)</f>
        <v>0</v>
      </c>
      <c r="H5809" s="109">
        <f t="shared" si="90"/>
        <v>0</v>
      </c>
    </row>
    <row r="5810" spans="1:8">
      <c r="A5810" s="69">
        <v>5807</v>
      </c>
      <c r="B5810" s="82" t="str">
        <f>IF('4 ป้อนข้อมูล'!B5810&lt;&gt;"",'4 ป้อนข้อมูล'!B5810," ")</f>
        <v xml:space="preserve"> </v>
      </c>
      <c r="C5810" s="81" t="str">
        <f>IF('4 ป้อนข้อมูล'!C5810&lt;&gt;"",'4 ป้อนข้อมูล'!C5810," ")</f>
        <v xml:space="preserve"> </v>
      </c>
      <c r="D5810" s="69" t="str">
        <f>IF('4 ป้อนข้อมูล'!D5810&lt;&gt;"",'4 ป้อนข้อมูล'!D5810," ")</f>
        <v xml:space="preserve"> </v>
      </c>
      <c r="E5810" s="71">
        <f>IF('4 ป้อนข้อมูล'!E5810&lt;'3 ค่าคะแนน'!$B$9,0,IF('4 ป้อนข้อมูล'!E5810&lt;'3 ค่าคะแนน'!$B$8,'3 ค่าคะแนน'!$E$9,IF('4 ป้อนข้อมูล'!E5810&lt;'3 ค่าคะแนน'!$B$7,'3 ค่าคะแนน'!$E$8,IF('4 ป้อนข้อมูล'!E5810&lt;'3 ค่าคะแนน'!$B$6,'3 ค่าคะแนน'!$E$7,IF('4 ป้อนข้อมูล'!E5810&lt;'3 ค่าคะแนน'!$B$5,'3 ค่าคะแนน'!$E$6,IF('4 ป้อนข้อมูล'!E5810&lt;'3 ค่าคะแนน'!$B$4,'3 ค่าคะแนน'!$E$5,'3 ค่าคะแนน'!$E$4))))))</f>
        <v>0</v>
      </c>
      <c r="F5810" s="109">
        <f>IF('4 ป้อนข้อมูล'!E5810&gt;=70,SUMIF(ปันส่วน!$A$5:$A$16,D5810,ปันส่วน!$F$5:$F$16),0)</f>
        <v>0</v>
      </c>
      <c r="G5810" s="109">
        <f>SUMIFS(ปันส่วน2!$C$3:$C$20,ปันส่วน2!$A$3:$A$20,D5810,ปันส่วน2!$B$3:$B$20,E5810)</f>
        <v>0</v>
      </c>
      <c r="H5810" s="109">
        <f t="shared" si="90"/>
        <v>0</v>
      </c>
    </row>
    <row r="5811" spans="1:8">
      <c r="A5811" s="69">
        <v>5808</v>
      </c>
      <c r="B5811" s="82" t="str">
        <f>IF('4 ป้อนข้อมูล'!B5811&lt;&gt;"",'4 ป้อนข้อมูล'!B5811," ")</f>
        <v xml:space="preserve"> </v>
      </c>
      <c r="C5811" s="81" t="str">
        <f>IF('4 ป้อนข้อมูล'!C5811&lt;&gt;"",'4 ป้อนข้อมูล'!C5811," ")</f>
        <v xml:space="preserve"> </v>
      </c>
      <c r="D5811" s="69" t="str">
        <f>IF('4 ป้อนข้อมูล'!D5811&lt;&gt;"",'4 ป้อนข้อมูล'!D5811," ")</f>
        <v xml:space="preserve"> </v>
      </c>
      <c r="E5811" s="71">
        <f>IF('4 ป้อนข้อมูล'!E5811&lt;'3 ค่าคะแนน'!$B$9,0,IF('4 ป้อนข้อมูล'!E5811&lt;'3 ค่าคะแนน'!$B$8,'3 ค่าคะแนน'!$E$9,IF('4 ป้อนข้อมูล'!E5811&lt;'3 ค่าคะแนน'!$B$7,'3 ค่าคะแนน'!$E$8,IF('4 ป้อนข้อมูล'!E5811&lt;'3 ค่าคะแนน'!$B$6,'3 ค่าคะแนน'!$E$7,IF('4 ป้อนข้อมูล'!E5811&lt;'3 ค่าคะแนน'!$B$5,'3 ค่าคะแนน'!$E$6,IF('4 ป้อนข้อมูล'!E5811&lt;'3 ค่าคะแนน'!$B$4,'3 ค่าคะแนน'!$E$5,'3 ค่าคะแนน'!$E$4))))))</f>
        <v>0</v>
      </c>
      <c r="F5811" s="109">
        <f>IF('4 ป้อนข้อมูล'!E5811&gt;=70,SUMIF(ปันส่วน!$A$5:$A$16,D5811,ปันส่วน!$F$5:$F$16),0)</f>
        <v>0</v>
      </c>
      <c r="G5811" s="109">
        <f>SUMIFS(ปันส่วน2!$C$3:$C$20,ปันส่วน2!$A$3:$A$20,D5811,ปันส่วน2!$B$3:$B$20,E5811)</f>
        <v>0</v>
      </c>
      <c r="H5811" s="109">
        <f t="shared" si="90"/>
        <v>0</v>
      </c>
    </row>
    <row r="5812" spans="1:8">
      <c r="A5812" s="69">
        <v>5809</v>
      </c>
      <c r="B5812" s="82" t="str">
        <f>IF('4 ป้อนข้อมูล'!B5812&lt;&gt;"",'4 ป้อนข้อมูล'!B5812," ")</f>
        <v xml:space="preserve"> </v>
      </c>
      <c r="C5812" s="81" t="str">
        <f>IF('4 ป้อนข้อมูล'!C5812&lt;&gt;"",'4 ป้อนข้อมูล'!C5812," ")</f>
        <v xml:space="preserve"> </v>
      </c>
      <c r="D5812" s="69" t="str">
        <f>IF('4 ป้อนข้อมูล'!D5812&lt;&gt;"",'4 ป้อนข้อมูล'!D5812," ")</f>
        <v xml:space="preserve"> </v>
      </c>
      <c r="E5812" s="71">
        <f>IF('4 ป้อนข้อมูล'!E5812&lt;'3 ค่าคะแนน'!$B$9,0,IF('4 ป้อนข้อมูล'!E5812&lt;'3 ค่าคะแนน'!$B$8,'3 ค่าคะแนน'!$E$9,IF('4 ป้อนข้อมูล'!E5812&lt;'3 ค่าคะแนน'!$B$7,'3 ค่าคะแนน'!$E$8,IF('4 ป้อนข้อมูล'!E5812&lt;'3 ค่าคะแนน'!$B$6,'3 ค่าคะแนน'!$E$7,IF('4 ป้อนข้อมูล'!E5812&lt;'3 ค่าคะแนน'!$B$5,'3 ค่าคะแนน'!$E$6,IF('4 ป้อนข้อมูล'!E5812&lt;'3 ค่าคะแนน'!$B$4,'3 ค่าคะแนน'!$E$5,'3 ค่าคะแนน'!$E$4))))))</f>
        <v>0</v>
      </c>
      <c r="F5812" s="109">
        <f>IF('4 ป้อนข้อมูล'!E5812&gt;=70,SUMIF(ปันส่วน!$A$5:$A$16,D5812,ปันส่วน!$F$5:$F$16),0)</f>
        <v>0</v>
      </c>
      <c r="G5812" s="109">
        <f>SUMIFS(ปันส่วน2!$C$3:$C$20,ปันส่วน2!$A$3:$A$20,D5812,ปันส่วน2!$B$3:$B$20,E5812)</f>
        <v>0</v>
      </c>
      <c r="H5812" s="109">
        <f t="shared" si="90"/>
        <v>0</v>
      </c>
    </row>
    <row r="5813" spans="1:8">
      <c r="A5813" s="69">
        <v>5810</v>
      </c>
      <c r="B5813" s="82" t="str">
        <f>IF('4 ป้อนข้อมูล'!B5813&lt;&gt;"",'4 ป้อนข้อมูล'!B5813," ")</f>
        <v xml:space="preserve"> </v>
      </c>
      <c r="C5813" s="81" t="str">
        <f>IF('4 ป้อนข้อมูล'!C5813&lt;&gt;"",'4 ป้อนข้อมูล'!C5813," ")</f>
        <v xml:space="preserve"> </v>
      </c>
      <c r="D5813" s="69" t="str">
        <f>IF('4 ป้อนข้อมูล'!D5813&lt;&gt;"",'4 ป้อนข้อมูล'!D5813," ")</f>
        <v xml:space="preserve"> </v>
      </c>
      <c r="E5813" s="71">
        <f>IF('4 ป้อนข้อมูล'!E5813&lt;'3 ค่าคะแนน'!$B$9,0,IF('4 ป้อนข้อมูล'!E5813&lt;'3 ค่าคะแนน'!$B$8,'3 ค่าคะแนน'!$E$9,IF('4 ป้อนข้อมูล'!E5813&lt;'3 ค่าคะแนน'!$B$7,'3 ค่าคะแนน'!$E$8,IF('4 ป้อนข้อมูล'!E5813&lt;'3 ค่าคะแนน'!$B$6,'3 ค่าคะแนน'!$E$7,IF('4 ป้อนข้อมูล'!E5813&lt;'3 ค่าคะแนน'!$B$5,'3 ค่าคะแนน'!$E$6,IF('4 ป้อนข้อมูล'!E5813&lt;'3 ค่าคะแนน'!$B$4,'3 ค่าคะแนน'!$E$5,'3 ค่าคะแนน'!$E$4))))))</f>
        <v>0</v>
      </c>
      <c r="F5813" s="109">
        <f>IF('4 ป้อนข้อมูล'!E5813&gt;=70,SUMIF(ปันส่วน!$A$5:$A$16,D5813,ปันส่วน!$F$5:$F$16),0)</f>
        <v>0</v>
      </c>
      <c r="G5813" s="109">
        <f>SUMIFS(ปันส่วน2!$C$3:$C$20,ปันส่วน2!$A$3:$A$20,D5813,ปันส่วน2!$B$3:$B$20,E5813)</f>
        <v>0</v>
      </c>
      <c r="H5813" s="109">
        <f t="shared" si="90"/>
        <v>0</v>
      </c>
    </row>
    <row r="5814" spans="1:8">
      <c r="A5814" s="69">
        <v>5811</v>
      </c>
      <c r="B5814" s="82" t="str">
        <f>IF('4 ป้อนข้อมูล'!B5814&lt;&gt;"",'4 ป้อนข้อมูล'!B5814," ")</f>
        <v xml:space="preserve"> </v>
      </c>
      <c r="C5814" s="81" t="str">
        <f>IF('4 ป้อนข้อมูล'!C5814&lt;&gt;"",'4 ป้อนข้อมูล'!C5814," ")</f>
        <v xml:space="preserve"> </v>
      </c>
      <c r="D5814" s="69" t="str">
        <f>IF('4 ป้อนข้อมูล'!D5814&lt;&gt;"",'4 ป้อนข้อมูล'!D5814," ")</f>
        <v xml:space="preserve"> </v>
      </c>
      <c r="E5814" s="71">
        <f>IF('4 ป้อนข้อมูล'!E5814&lt;'3 ค่าคะแนน'!$B$9,0,IF('4 ป้อนข้อมูล'!E5814&lt;'3 ค่าคะแนน'!$B$8,'3 ค่าคะแนน'!$E$9,IF('4 ป้อนข้อมูล'!E5814&lt;'3 ค่าคะแนน'!$B$7,'3 ค่าคะแนน'!$E$8,IF('4 ป้อนข้อมูล'!E5814&lt;'3 ค่าคะแนน'!$B$6,'3 ค่าคะแนน'!$E$7,IF('4 ป้อนข้อมูล'!E5814&lt;'3 ค่าคะแนน'!$B$5,'3 ค่าคะแนน'!$E$6,IF('4 ป้อนข้อมูล'!E5814&lt;'3 ค่าคะแนน'!$B$4,'3 ค่าคะแนน'!$E$5,'3 ค่าคะแนน'!$E$4))))))</f>
        <v>0</v>
      </c>
      <c r="F5814" s="109">
        <f>IF('4 ป้อนข้อมูล'!E5814&gt;=70,SUMIF(ปันส่วน!$A$5:$A$16,D5814,ปันส่วน!$F$5:$F$16),0)</f>
        <v>0</v>
      </c>
      <c r="G5814" s="109">
        <f>SUMIFS(ปันส่วน2!$C$3:$C$20,ปันส่วน2!$A$3:$A$20,D5814,ปันส่วน2!$B$3:$B$20,E5814)</f>
        <v>0</v>
      </c>
      <c r="H5814" s="109">
        <f t="shared" si="90"/>
        <v>0</v>
      </c>
    </row>
    <row r="5815" spans="1:8">
      <c r="A5815" s="69">
        <v>5812</v>
      </c>
      <c r="B5815" s="82" t="str">
        <f>IF('4 ป้อนข้อมูล'!B5815&lt;&gt;"",'4 ป้อนข้อมูล'!B5815," ")</f>
        <v xml:space="preserve"> </v>
      </c>
      <c r="C5815" s="81" t="str">
        <f>IF('4 ป้อนข้อมูล'!C5815&lt;&gt;"",'4 ป้อนข้อมูล'!C5815," ")</f>
        <v xml:space="preserve"> </v>
      </c>
      <c r="D5815" s="69" t="str">
        <f>IF('4 ป้อนข้อมูล'!D5815&lt;&gt;"",'4 ป้อนข้อมูล'!D5815," ")</f>
        <v xml:space="preserve"> </v>
      </c>
      <c r="E5815" s="71">
        <f>IF('4 ป้อนข้อมูล'!E5815&lt;'3 ค่าคะแนน'!$B$9,0,IF('4 ป้อนข้อมูล'!E5815&lt;'3 ค่าคะแนน'!$B$8,'3 ค่าคะแนน'!$E$9,IF('4 ป้อนข้อมูล'!E5815&lt;'3 ค่าคะแนน'!$B$7,'3 ค่าคะแนน'!$E$8,IF('4 ป้อนข้อมูล'!E5815&lt;'3 ค่าคะแนน'!$B$6,'3 ค่าคะแนน'!$E$7,IF('4 ป้อนข้อมูล'!E5815&lt;'3 ค่าคะแนน'!$B$5,'3 ค่าคะแนน'!$E$6,IF('4 ป้อนข้อมูล'!E5815&lt;'3 ค่าคะแนน'!$B$4,'3 ค่าคะแนน'!$E$5,'3 ค่าคะแนน'!$E$4))))))</f>
        <v>0</v>
      </c>
      <c r="F5815" s="109">
        <f>IF('4 ป้อนข้อมูล'!E5815&gt;=70,SUMIF(ปันส่วน!$A$5:$A$16,D5815,ปันส่วน!$F$5:$F$16),0)</f>
        <v>0</v>
      </c>
      <c r="G5815" s="109">
        <f>SUMIFS(ปันส่วน2!$C$3:$C$20,ปันส่วน2!$A$3:$A$20,D5815,ปันส่วน2!$B$3:$B$20,E5815)</f>
        <v>0</v>
      </c>
      <c r="H5815" s="109">
        <f t="shared" si="90"/>
        <v>0</v>
      </c>
    </row>
    <row r="5816" spans="1:8">
      <c r="A5816" s="69">
        <v>5813</v>
      </c>
      <c r="B5816" s="82" t="str">
        <f>IF('4 ป้อนข้อมูล'!B5816&lt;&gt;"",'4 ป้อนข้อมูล'!B5816," ")</f>
        <v xml:space="preserve"> </v>
      </c>
      <c r="C5816" s="81" t="str">
        <f>IF('4 ป้อนข้อมูล'!C5816&lt;&gt;"",'4 ป้อนข้อมูล'!C5816," ")</f>
        <v xml:space="preserve"> </v>
      </c>
      <c r="D5816" s="69" t="str">
        <f>IF('4 ป้อนข้อมูล'!D5816&lt;&gt;"",'4 ป้อนข้อมูล'!D5816," ")</f>
        <v xml:space="preserve"> </v>
      </c>
      <c r="E5816" s="71">
        <f>IF('4 ป้อนข้อมูล'!E5816&lt;'3 ค่าคะแนน'!$B$9,0,IF('4 ป้อนข้อมูล'!E5816&lt;'3 ค่าคะแนน'!$B$8,'3 ค่าคะแนน'!$E$9,IF('4 ป้อนข้อมูล'!E5816&lt;'3 ค่าคะแนน'!$B$7,'3 ค่าคะแนน'!$E$8,IF('4 ป้อนข้อมูล'!E5816&lt;'3 ค่าคะแนน'!$B$6,'3 ค่าคะแนน'!$E$7,IF('4 ป้อนข้อมูล'!E5816&lt;'3 ค่าคะแนน'!$B$5,'3 ค่าคะแนน'!$E$6,IF('4 ป้อนข้อมูล'!E5816&lt;'3 ค่าคะแนน'!$B$4,'3 ค่าคะแนน'!$E$5,'3 ค่าคะแนน'!$E$4))))))</f>
        <v>0</v>
      </c>
      <c r="F5816" s="109">
        <f>IF('4 ป้อนข้อมูล'!E5816&gt;=70,SUMIF(ปันส่วน!$A$5:$A$16,D5816,ปันส่วน!$F$5:$F$16),0)</f>
        <v>0</v>
      </c>
      <c r="G5816" s="109">
        <f>SUMIFS(ปันส่วน2!$C$3:$C$20,ปันส่วน2!$A$3:$A$20,D5816,ปันส่วน2!$B$3:$B$20,E5816)</f>
        <v>0</v>
      </c>
      <c r="H5816" s="109">
        <f t="shared" si="90"/>
        <v>0</v>
      </c>
    </row>
    <row r="5817" spans="1:8">
      <c r="A5817" s="69">
        <v>5814</v>
      </c>
      <c r="B5817" s="82" t="str">
        <f>IF('4 ป้อนข้อมูล'!B5817&lt;&gt;"",'4 ป้อนข้อมูล'!B5817," ")</f>
        <v xml:space="preserve"> </v>
      </c>
      <c r="C5817" s="81" t="str">
        <f>IF('4 ป้อนข้อมูล'!C5817&lt;&gt;"",'4 ป้อนข้อมูล'!C5817," ")</f>
        <v xml:space="preserve"> </v>
      </c>
      <c r="D5817" s="69" t="str">
        <f>IF('4 ป้อนข้อมูล'!D5817&lt;&gt;"",'4 ป้อนข้อมูล'!D5817," ")</f>
        <v xml:space="preserve"> </v>
      </c>
      <c r="E5817" s="71">
        <f>IF('4 ป้อนข้อมูล'!E5817&lt;'3 ค่าคะแนน'!$B$9,0,IF('4 ป้อนข้อมูล'!E5817&lt;'3 ค่าคะแนน'!$B$8,'3 ค่าคะแนน'!$E$9,IF('4 ป้อนข้อมูล'!E5817&lt;'3 ค่าคะแนน'!$B$7,'3 ค่าคะแนน'!$E$8,IF('4 ป้อนข้อมูล'!E5817&lt;'3 ค่าคะแนน'!$B$6,'3 ค่าคะแนน'!$E$7,IF('4 ป้อนข้อมูล'!E5817&lt;'3 ค่าคะแนน'!$B$5,'3 ค่าคะแนน'!$E$6,IF('4 ป้อนข้อมูล'!E5817&lt;'3 ค่าคะแนน'!$B$4,'3 ค่าคะแนน'!$E$5,'3 ค่าคะแนน'!$E$4))))))</f>
        <v>0</v>
      </c>
      <c r="F5817" s="109">
        <f>IF('4 ป้อนข้อมูล'!E5817&gt;=70,SUMIF(ปันส่วน!$A$5:$A$16,D5817,ปันส่วน!$F$5:$F$16),0)</f>
        <v>0</v>
      </c>
      <c r="G5817" s="109">
        <f>SUMIFS(ปันส่วน2!$C$3:$C$20,ปันส่วน2!$A$3:$A$20,D5817,ปันส่วน2!$B$3:$B$20,E5817)</f>
        <v>0</v>
      </c>
      <c r="H5817" s="109">
        <f t="shared" si="90"/>
        <v>0</v>
      </c>
    </row>
    <row r="5818" spans="1:8">
      <c r="A5818" s="69">
        <v>5815</v>
      </c>
      <c r="B5818" s="82" t="str">
        <f>IF('4 ป้อนข้อมูล'!B5818&lt;&gt;"",'4 ป้อนข้อมูล'!B5818," ")</f>
        <v xml:space="preserve"> </v>
      </c>
      <c r="C5818" s="81" t="str">
        <f>IF('4 ป้อนข้อมูล'!C5818&lt;&gt;"",'4 ป้อนข้อมูล'!C5818," ")</f>
        <v xml:space="preserve"> </v>
      </c>
      <c r="D5818" s="69" t="str">
        <f>IF('4 ป้อนข้อมูล'!D5818&lt;&gt;"",'4 ป้อนข้อมูล'!D5818," ")</f>
        <v xml:space="preserve"> </v>
      </c>
      <c r="E5818" s="71">
        <f>IF('4 ป้อนข้อมูล'!E5818&lt;'3 ค่าคะแนน'!$B$9,0,IF('4 ป้อนข้อมูล'!E5818&lt;'3 ค่าคะแนน'!$B$8,'3 ค่าคะแนน'!$E$9,IF('4 ป้อนข้อมูล'!E5818&lt;'3 ค่าคะแนน'!$B$7,'3 ค่าคะแนน'!$E$8,IF('4 ป้อนข้อมูล'!E5818&lt;'3 ค่าคะแนน'!$B$6,'3 ค่าคะแนน'!$E$7,IF('4 ป้อนข้อมูล'!E5818&lt;'3 ค่าคะแนน'!$B$5,'3 ค่าคะแนน'!$E$6,IF('4 ป้อนข้อมูล'!E5818&lt;'3 ค่าคะแนน'!$B$4,'3 ค่าคะแนน'!$E$5,'3 ค่าคะแนน'!$E$4))))))</f>
        <v>0</v>
      </c>
      <c r="F5818" s="109">
        <f>IF('4 ป้อนข้อมูล'!E5818&gt;=70,SUMIF(ปันส่วน!$A$5:$A$16,D5818,ปันส่วน!$F$5:$F$16),0)</f>
        <v>0</v>
      </c>
      <c r="G5818" s="109">
        <f>SUMIFS(ปันส่วน2!$C$3:$C$20,ปันส่วน2!$A$3:$A$20,D5818,ปันส่วน2!$B$3:$B$20,E5818)</f>
        <v>0</v>
      </c>
      <c r="H5818" s="109">
        <f t="shared" si="90"/>
        <v>0</v>
      </c>
    </row>
    <row r="5819" spans="1:8">
      <c r="A5819" s="69">
        <v>5816</v>
      </c>
      <c r="B5819" s="82" t="str">
        <f>IF('4 ป้อนข้อมูล'!B5819&lt;&gt;"",'4 ป้อนข้อมูล'!B5819," ")</f>
        <v xml:space="preserve"> </v>
      </c>
      <c r="C5819" s="81" t="str">
        <f>IF('4 ป้อนข้อมูล'!C5819&lt;&gt;"",'4 ป้อนข้อมูล'!C5819," ")</f>
        <v xml:space="preserve"> </v>
      </c>
      <c r="D5819" s="69" t="str">
        <f>IF('4 ป้อนข้อมูล'!D5819&lt;&gt;"",'4 ป้อนข้อมูล'!D5819," ")</f>
        <v xml:space="preserve"> </v>
      </c>
      <c r="E5819" s="71">
        <f>IF('4 ป้อนข้อมูล'!E5819&lt;'3 ค่าคะแนน'!$B$9,0,IF('4 ป้อนข้อมูล'!E5819&lt;'3 ค่าคะแนน'!$B$8,'3 ค่าคะแนน'!$E$9,IF('4 ป้อนข้อมูล'!E5819&lt;'3 ค่าคะแนน'!$B$7,'3 ค่าคะแนน'!$E$8,IF('4 ป้อนข้อมูล'!E5819&lt;'3 ค่าคะแนน'!$B$6,'3 ค่าคะแนน'!$E$7,IF('4 ป้อนข้อมูล'!E5819&lt;'3 ค่าคะแนน'!$B$5,'3 ค่าคะแนน'!$E$6,IF('4 ป้อนข้อมูล'!E5819&lt;'3 ค่าคะแนน'!$B$4,'3 ค่าคะแนน'!$E$5,'3 ค่าคะแนน'!$E$4))))))</f>
        <v>0</v>
      </c>
      <c r="F5819" s="109">
        <f>IF('4 ป้อนข้อมูล'!E5819&gt;=70,SUMIF(ปันส่วน!$A$5:$A$16,D5819,ปันส่วน!$F$5:$F$16),0)</f>
        <v>0</v>
      </c>
      <c r="G5819" s="109">
        <f>SUMIFS(ปันส่วน2!$C$3:$C$20,ปันส่วน2!$A$3:$A$20,D5819,ปันส่วน2!$B$3:$B$20,E5819)</f>
        <v>0</v>
      </c>
      <c r="H5819" s="109">
        <f t="shared" si="90"/>
        <v>0</v>
      </c>
    </row>
    <row r="5820" spans="1:8">
      <c r="A5820" s="69">
        <v>5817</v>
      </c>
      <c r="B5820" s="82" t="str">
        <f>IF('4 ป้อนข้อมูล'!B5820&lt;&gt;"",'4 ป้อนข้อมูล'!B5820," ")</f>
        <v xml:space="preserve"> </v>
      </c>
      <c r="C5820" s="81" t="str">
        <f>IF('4 ป้อนข้อมูล'!C5820&lt;&gt;"",'4 ป้อนข้อมูล'!C5820," ")</f>
        <v xml:space="preserve"> </v>
      </c>
      <c r="D5820" s="69" t="str">
        <f>IF('4 ป้อนข้อมูล'!D5820&lt;&gt;"",'4 ป้อนข้อมูล'!D5820," ")</f>
        <v xml:space="preserve"> </v>
      </c>
      <c r="E5820" s="71">
        <f>IF('4 ป้อนข้อมูล'!E5820&lt;'3 ค่าคะแนน'!$B$9,0,IF('4 ป้อนข้อมูล'!E5820&lt;'3 ค่าคะแนน'!$B$8,'3 ค่าคะแนน'!$E$9,IF('4 ป้อนข้อมูล'!E5820&lt;'3 ค่าคะแนน'!$B$7,'3 ค่าคะแนน'!$E$8,IF('4 ป้อนข้อมูล'!E5820&lt;'3 ค่าคะแนน'!$B$6,'3 ค่าคะแนน'!$E$7,IF('4 ป้อนข้อมูล'!E5820&lt;'3 ค่าคะแนน'!$B$5,'3 ค่าคะแนน'!$E$6,IF('4 ป้อนข้อมูล'!E5820&lt;'3 ค่าคะแนน'!$B$4,'3 ค่าคะแนน'!$E$5,'3 ค่าคะแนน'!$E$4))))))</f>
        <v>0</v>
      </c>
      <c r="F5820" s="109">
        <f>IF('4 ป้อนข้อมูล'!E5820&gt;=70,SUMIF(ปันส่วน!$A$5:$A$16,D5820,ปันส่วน!$F$5:$F$16),0)</f>
        <v>0</v>
      </c>
      <c r="G5820" s="109">
        <f>SUMIFS(ปันส่วน2!$C$3:$C$20,ปันส่วน2!$A$3:$A$20,D5820,ปันส่วน2!$B$3:$B$20,E5820)</f>
        <v>0</v>
      </c>
      <c r="H5820" s="109">
        <f t="shared" si="90"/>
        <v>0</v>
      </c>
    </row>
    <row r="5821" spans="1:8">
      <c r="A5821" s="69">
        <v>5818</v>
      </c>
      <c r="B5821" s="82" t="str">
        <f>IF('4 ป้อนข้อมูล'!B5821&lt;&gt;"",'4 ป้อนข้อมูล'!B5821," ")</f>
        <v xml:space="preserve"> </v>
      </c>
      <c r="C5821" s="81" t="str">
        <f>IF('4 ป้อนข้อมูล'!C5821&lt;&gt;"",'4 ป้อนข้อมูล'!C5821," ")</f>
        <v xml:space="preserve"> </v>
      </c>
      <c r="D5821" s="69" t="str">
        <f>IF('4 ป้อนข้อมูล'!D5821&lt;&gt;"",'4 ป้อนข้อมูล'!D5821," ")</f>
        <v xml:space="preserve"> </v>
      </c>
      <c r="E5821" s="71">
        <f>IF('4 ป้อนข้อมูล'!E5821&lt;'3 ค่าคะแนน'!$B$9,0,IF('4 ป้อนข้อมูล'!E5821&lt;'3 ค่าคะแนน'!$B$8,'3 ค่าคะแนน'!$E$9,IF('4 ป้อนข้อมูล'!E5821&lt;'3 ค่าคะแนน'!$B$7,'3 ค่าคะแนน'!$E$8,IF('4 ป้อนข้อมูล'!E5821&lt;'3 ค่าคะแนน'!$B$6,'3 ค่าคะแนน'!$E$7,IF('4 ป้อนข้อมูล'!E5821&lt;'3 ค่าคะแนน'!$B$5,'3 ค่าคะแนน'!$E$6,IF('4 ป้อนข้อมูล'!E5821&lt;'3 ค่าคะแนน'!$B$4,'3 ค่าคะแนน'!$E$5,'3 ค่าคะแนน'!$E$4))))))</f>
        <v>0</v>
      </c>
      <c r="F5821" s="109">
        <f>IF('4 ป้อนข้อมูล'!E5821&gt;=70,SUMIF(ปันส่วน!$A$5:$A$16,D5821,ปันส่วน!$F$5:$F$16),0)</f>
        <v>0</v>
      </c>
      <c r="G5821" s="109">
        <f>SUMIFS(ปันส่วน2!$C$3:$C$20,ปันส่วน2!$A$3:$A$20,D5821,ปันส่วน2!$B$3:$B$20,E5821)</f>
        <v>0</v>
      </c>
      <c r="H5821" s="109">
        <f t="shared" si="90"/>
        <v>0</v>
      </c>
    </row>
    <row r="5822" spans="1:8">
      <c r="A5822" s="69">
        <v>5819</v>
      </c>
      <c r="B5822" s="82" t="str">
        <f>IF('4 ป้อนข้อมูล'!B5822&lt;&gt;"",'4 ป้อนข้อมูล'!B5822," ")</f>
        <v xml:space="preserve"> </v>
      </c>
      <c r="C5822" s="81" t="str">
        <f>IF('4 ป้อนข้อมูล'!C5822&lt;&gt;"",'4 ป้อนข้อมูล'!C5822," ")</f>
        <v xml:space="preserve"> </v>
      </c>
      <c r="D5822" s="69" t="str">
        <f>IF('4 ป้อนข้อมูล'!D5822&lt;&gt;"",'4 ป้อนข้อมูล'!D5822," ")</f>
        <v xml:space="preserve"> </v>
      </c>
      <c r="E5822" s="71">
        <f>IF('4 ป้อนข้อมูล'!E5822&lt;'3 ค่าคะแนน'!$B$9,0,IF('4 ป้อนข้อมูล'!E5822&lt;'3 ค่าคะแนน'!$B$8,'3 ค่าคะแนน'!$E$9,IF('4 ป้อนข้อมูล'!E5822&lt;'3 ค่าคะแนน'!$B$7,'3 ค่าคะแนน'!$E$8,IF('4 ป้อนข้อมูล'!E5822&lt;'3 ค่าคะแนน'!$B$6,'3 ค่าคะแนน'!$E$7,IF('4 ป้อนข้อมูล'!E5822&lt;'3 ค่าคะแนน'!$B$5,'3 ค่าคะแนน'!$E$6,IF('4 ป้อนข้อมูล'!E5822&lt;'3 ค่าคะแนน'!$B$4,'3 ค่าคะแนน'!$E$5,'3 ค่าคะแนน'!$E$4))))))</f>
        <v>0</v>
      </c>
      <c r="F5822" s="109">
        <f>IF('4 ป้อนข้อมูล'!E5822&gt;=70,SUMIF(ปันส่วน!$A$5:$A$16,D5822,ปันส่วน!$F$5:$F$16),0)</f>
        <v>0</v>
      </c>
      <c r="G5822" s="109">
        <f>SUMIFS(ปันส่วน2!$C$3:$C$20,ปันส่วน2!$A$3:$A$20,D5822,ปันส่วน2!$B$3:$B$20,E5822)</f>
        <v>0</v>
      </c>
      <c r="H5822" s="109">
        <f t="shared" si="90"/>
        <v>0</v>
      </c>
    </row>
    <row r="5823" spans="1:8">
      <c r="A5823" s="69">
        <v>5820</v>
      </c>
      <c r="B5823" s="82" t="str">
        <f>IF('4 ป้อนข้อมูล'!B5823&lt;&gt;"",'4 ป้อนข้อมูล'!B5823," ")</f>
        <v xml:space="preserve"> </v>
      </c>
      <c r="C5823" s="81" t="str">
        <f>IF('4 ป้อนข้อมูล'!C5823&lt;&gt;"",'4 ป้อนข้อมูล'!C5823," ")</f>
        <v xml:space="preserve"> </v>
      </c>
      <c r="D5823" s="69" t="str">
        <f>IF('4 ป้อนข้อมูล'!D5823&lt;&gt;"",'4 ป้อนข้อมูล'!D5823," ")</f>
        <v xml:space="preserve"> </v>
      </c>
      <c r="E5823" s="71">
        <f>IF('4 ป้อนข้อมูล'!E5823&lt;'3 ค่าคะแนน'!$B$9,0,IF('4 ป้อนข้อมูล'!E5823&lt;'3 ค่าคะแนน'!$B$8,'3 ค่าคะแนน'!$E$9,IF('4 ป้อนข้อมูล'!E5823&lt;'3 ค่าคะแนน'!$B$7,'3 ค่าคะแนน'!$E$8,IF('4 ป้อนข้อมูล'!E5823&lt;'3 ค่าคะแนน'!$B$6,'3 ค่าคะแนน'!$E$7,IF('4 ป้อนข้อมูล'!E5823&lt;'3 ค่าคะแนน'!$B$5,'3 ค่าคะแนน'!$E$6,IF('4 ป้อนข้อมูล'!E5823&lt;'3 ค่าคะแนน'!$B$4,'3 ค่าคะแนน'!$E$5,'3 ค่าคะแนน'!$E$4))))))</f>
        <v>0</v>
      </c>
      <c r="F5823" s="109">
        <f>IF('4 ป้อนข้อมูล'!E5823&gt;=70,SUMIF(ปันส่วน!$A$5:$A$16,D5823,ปันส่วน!$F$5:$F$16),0)</f>
        <v>0</v>
      </c>
      <c r="G5823" s="109">
        <f>SUMIFS(ปันส่วน2!$C$3:$C$20,ปันส่วน2!$A$3:$A$20,D5823,ปันส่วน2!$B$3:$B$20,E5823)</f>
        <v>0</v>
      </c>
      <c r="H5823" s="109">
        <f t="shared" si="90"/>
        <v>0</v>
      </c>
    </row>
    <row r="5824" spans="1:8">
      <c r="A5824" s="69">
        <v>5821</v>
      </c>
      <c r="B5824" s="82" t="str">
        <f>IF('4 ป้อนข้อมูล'!B5824&lt;&gt;"",'4 ป้อนข้อมูล'!B5824," ")</f>
        <v xml:space="preserve"> </v>
      </c>
      <c r="C5824" s="81" t="str">
        <f>IF('4 ป้อนข้อมูล'!C5824&lt;&gt;"",'4 ป้อนข้อมูล'!C5824," ")</f>
        <v xml:space="preserve"> </v>
      </c>
      <c r="D5824" s="69" t="str">
        <f>IF('4 ป้อนข้อมูล'!D5824&lt;&gt;"",'4 ป้อนข้อมูล'!D5824," ")</f>
        <v xml:space="preserve"> </v>
      </c>
      <c r="E5824" s="71">
        <f>IF('4 ป้อนข้อมูล'!E5824&lt;'3 ค่าคะแนน'!$B$9,0,IF('4 ป้อนข้อมูล'!E5824&lt;'3 ค่าคะแนน'!$B$8,'3 ค่าคะแนน'!$E$9,IF('4 ป้อนข้อมูล'!E5824&lt;'3 ค่าคะแนน'!$B$7,'3 ค่าคะแนน'!$E$8,IF('4 ป้อนข้อมูล'!E5824&lt;'3 ค่าคะแนน'!$B$6,'3 ค่าคะแนน'!$E$7,IF('4 ป้อนข้อมูล'!E5824&lt;'3 ค่าคะแนน'!$B$5,'3 ค่าคะแนน'!$E$6,IF('4 ป้อนข้อมูล'!E5824&lt;'3 ค่าคะแนน'!$B$4,'3 ค่าคะแนน'!$E$5,'3 ค่าคะแนน'!$E$4))))))</f>
        <v>0</v>
      </c>
      <c r="F5824" s="109">
        <f>IF('4 ป้อนข้อมูล'!E5824&gt;=70,SUMIF(ปันส่วน!$A$5:$A$16,D5824,ปันส่วน!$F$5:$F$16),0)</f>
        <v>0</v>
      </c>
      <c r="G5824" s="109">
        <f>SUMIFS(ปันส่วน2!$C$3:$C$20,ปันส่วน2!$A$3:$A$20,D5824,ปันส่วน2!$B$3:$B$20,E5824)</f>
        <v>0</v>
      </c>
      <c r="H5824" s="109">
        <f t="shared" si="90"/>
        <v>0</v>
      </c>
    </row>
    <row r="5825" spans="1:8">
      <c r="A5825" s="69">
        <v>5822</v>
      </c>
      <c r="B5825" s="82" t="str">
        <f>IF('4 ป้อนข้อมูล'!B5825&lt;&gt;"",'4 ป้อนข้อมูล'!B5825," ")</f>
        <v xml:space="preserve"> </v>
      </c>
      <c r="C5825" s="81" t="str">
        <f>IF('4 ป้อนข้อมูล'!C5825&lt;&gt;"",'4 ป้อนข้อมูล'!C5825," ")</f>
        <v xml:space="preserve"> </v>
      </c>
      <c r="D5825" s="69" t="str">
        <f>IF('4 ป้อนข้อมูล'!D5825&lt;&gt;"",'4 ป้อนข้อมูล'!D5825," ")</f>
        <v xml:space="preserve"> </v>
      </c>
      <c r="E5825" s="71">
        <f>IF('4 ป้อนข้อมูล'!E5825&lt;'3 ค่าคะแนน'!$B$9,0,IF('4 ป้อนข้อมูล'!E5825&lt;'3 ค่าคะแนน'!$B$8,'3 ค่าคะแนน'!$E$9,IF('4 ป้อนข้อมูล'!E5825&lt;'3 ค่าคะแนน'!$B$7,'3 ค่าคะแนน'!$E$8,IF('4 ป้อนข้อมูล'!E5825&lt;'3 ค่าคะแนน'!$B$6,'3 ค่าคะแนน'!$E$7,IF('4 ป้อนข้อมูล'!E5825&lt;'3 ค่าคะแนน'!$B$5,'3 ค่าคะแนน'!$E$6,IF('4 ป้อนข้อมูล'!E5825&lt;'3 ค่าคะแนน'!$B$4,'3 ค่าคะแนน'!$E$5,'3 ค่าคะแนน'!$E$4))))))</f>
        <v>0</v>
      </c>
      <c r="F5825" s="109">
        <f>IF('4 ป้อนข้อมูล'!E5825&gt;=70,SUMIF(ปันส่วน!$A$5:$A$16,D5825,ปันส่วน!$F$5:$F$16),0)</f>
        <v>0</v>
      </c>
      <c r="G5825" s="109">
        <f>SUMIFS(ปันส่วน2!$C$3:$C$20,ปันส่วน2!$A$3:$A$20,D5825,ปันส่วน2!$B$3:$B$20,E5825)</f>
        <v>0</v>
      </c>
      <c r="H5825" s="109">
        <f t="shared" si="90"/>
        <v>0</v>
      </c>
    </row>
    <row r="5826" spans="1:8">
      <c r="A5826" s="69">
        <v>5823</v>
      </c>
      <c r="B5826" s="82" t="str">
        <f>IF('4 ป้อนข้อมูล'!B5826&lt;&gt;"",'4 ป้อนข้อมูล'!B5826," ")</f>
        <v xml:space="preserve"> </v>
      </c>
      <c r="C5826" s="81" t="str">
        <f>IF('4 ป้อนข้อมูล'!C5826&lt;&gt;"",'4 ป้อนข้อมูล'!C5826," ")</f>
        <v xml:space="preserve"> </v>
      </c>
      <c r="D5826" s="69" t="str">
        <f>IF('4 ป้อนข้อมูล'!D5826&lt;&gt;"",'4 ป้อนข้อมูล'!D5826," ")</f>
        <v xml:space="preserve"> </v>
      </c>
      <c r="E5826" s="71">
        <f>IF('4 ป้อนข้อมูล'!E5826&lt;'3 ค่าคะแนน'!$B$9,0,IF('4 ป้อนข้อมูล'!E5826&lt;'3 ค่าคะแนน'!$B$8,'3 ค่าคะแนน'!$E$9,IF('4 ป้อนข้อมูล'!E5826&lt;'3 ค่าคะแนน'!$B$7,'3 ค่าคะแนน'!$E$8,IF('4 ป้อนข้อมูล'!E5826&lt;'3 ค่าคะแนน'!$B$6,'3 ค่าคะแนน'!$E$7,IF('4 ป้อนข้อมูล'!E5826&lt;'3 ค่าคะแนน'!$B$5,'3 ค่าคะแนน'!$E$6,IF('4 ป้อนข้อมูล'!E5826&lt;'3 ค่าคะแนน'!$B$4,'3 ค่าคะแนน'!$E$5,'3 ค่าคะแนน'!$E$4))))))</f>
        <v>0</v>
      </c>
      <c r="F5826" s="109">
        <f>IF('4 ป้อนข้อมูล'!E5826&gt;=70,SUMIF(ปันส่วน!$A$5:$A$16,D5826,ปันส่วน!$F$5:$F$16),0)</f>
        <v>0</v>
      </c>
      <c r="G5826" s="109">
        <f>SUMIFS(ปันส่วน2!$C$3:$C$20,ปันส่วน2!$A$3:$A$20,D5826,ปันส่วน2!$B$3:$B$20,E5826)</f>
        <v>0</v>
      </c>
      <c r="H5826" s="109">
        <f t="shared" si="90"/>
        <v>0</v>
      </c>
    </row>
    <row r="5827" spans="1:8">
      <c r="A5827" s="69">
        <v>5824</v>
      </c>
      <c r="B5827" s="82" t="str">
        <f>IF('4 ป้อนข้อมูล'!B5827&lt;&gt;"",'4 ป้อนข้อมูล'!B5827," ")</f>
        <v xml:space="preserve"> </v>
      </c>
      <c r="C5827" s="81" t="str">
        <f>IF('4 ป้อนข้อมูล'!C5827&lt;&gt;"",'4 ป้อนข้อมูล'!C5827," ")</f>
        <v xml:space="preserve"> </v>
      </c>
      <c r="D5827" s="69" t="str">
        <f>IF('4 ป้อนข้อมูล'!D5827&lt;&gt;"",'4 ป้อนข้อมูล'!D5827," ")</f>
        <v xml:space="preserve"> </v>
      </c>
      <c r="E5827" s="71">
        <f>IF('4 ป้อนข้อมูล'!E5827&lt;'3 ค่าคะแนน'!$B$9,0,IF('4 ป้อนข้อมูล'!E5827&lt;'3 ค่าคะแนน'!$B$8,'3 ค่าคะแนน'!$E$9,IF('4 ป้อนข้อมูล'!E5827&lt;'3 ค่าคะแนน'!$B$7,'3 ค่าคะแนน'!$E$8,IF('4 ป้อนข้อมูล'!E5827&lt;'3 ค่าคะแนน'!$B$6,'3 ค่าคะแนน'!$E$7,IF('4 ป้อนข้อมูล'!E5827&lt;'3 ค่าคะแนน'!$B$5,'3 ค่าคะแนน'!$E$6,IF('4 ป้อนข้อมูล'!E5827&lt;'3 ค่าคะแนน'!$B$4,'3 ค่าคะแนน'!$E$5,'3 ค่าคะแนน'!$E$4))))))</f>
        <v>0</v>
      </c>
      <c r="F5827" s="109">
        <f>IF('4 ป้อนข้อมูล'!E5827&gt;=70,SUMIF(ปันส่วน!$A$5:$A$16,D5827,ปันส่วน!$F$5:$F$16),0)</f>
        <v>0</v>
      </c>
      <c r="G5827" s="109">
        <f>SUMIFS(ปันส่วน2!$C$3:$C$20,ปันส่วน2!$A$3:$A$20,D5827,ปันส่วน2!$B$3:$B$20,E5827)</f>
        <v>0</v>
      </c>
      <c r="H5827" s="109">
        <f t="shared" si="90"/>
        <v>0</v>
      </c>
    </row>
    <row r="5828" spans="1:8">
      <c r="A5828" s="69">
        <v>5825</v>
      </c>
      <c r="B5828" s="82" t="str">
        <f>IF('4 ป้อนข้อมูล'!B5828&lt;&gt;"",'4 ป้อนข้อมูล'!B5828," ")</f>
        <v xml:space="preserve"> </v>
      </c>
      <c r="C5828" s="81" t="str">
        <f>IF('4 ป้อนข้อมูล'!C5828&lt;&gt;"",'4 ป้อนข้อมูล'!C5828," ")</f>
        <v xml:space="preserve"> </v>
      </c>
      <c r="D5828" s="69" t="str">
        <f>IF('4 ป้อนข้อมูล'!D5828&lt;&gt;"",'4 ป้อนข้อมูล'!D5828," ")</f>
        <v xml:space="preserve"> </v>
      </c>
      <c r="E5828" s="71">
        <f>IF('4 ป้อนข้อมูล'!E5828&lt;'3 ค่าคะแนน'!$B$9,0,IF('4 ป้อนข้อมูล'!E5828&lt;'3 ค่าคะแนน'!$B$8,'3 ค่าคะแนน'!$E$9,IF('4 ป้อนข้อมูล'!E5828&lt;'3 ค่าคะแนน'!$B$7,'3 ค่าคะแนน'!$E$8,IF('4 ป้อนข้อมูล'!E5828&lt;'3 ค่าคะแนน'!$B$6,'3 ค่าคะแนน'!$E$7,IF('4 ป้อนข้อมูล'!E5828&lt;'3 ค่าคะแนน'!$B$5,'3 ค่าคะแนน'!$E$6,IF('4 ป้อนข้อมูล'!E5828&lt;'3 ค่าคะแนน'!$B$4,'3 ค่าคะแนน'!$E$5,'3 ค่าคะแนน'!$E$4))))))</f>
        <v>0</v>
      </c>
      <c r="F5828" s="109">
        <f>IF('4 ป้อนข้อมูล'!E5828&gt;=70,SUMIF(ปันส่วน!$A$5:$A$16,D5828,ปันส่วน!$F$5:$F$16),0)</f>
        <v>0</v>
      </c>
      <c r="G5828" s="109">
        <f>SUMIFS(ปันส่วน2!$C$3:$C$20,ปันส่วน2!$A$3:$A$20,D5828,ปันส่วน2!$B$3:$B$20,E5828)</f>
        <v>0</v>
      </c>
      <c r="H5828" s="109">
        <f t="shared" si="90"/>
        <v>0</v>
      </c>
    </row>
    <row r="5829" spans="1:8">
      <c r="A5829" s="69">
        <v>5826</v>
      </c>
      <c r="B5829" s="82" t="str">
        <f>IF('4 ป้อนข้อมูล'!B5829&lt;&gt;"",'4 ป้อนข้อมูล'!B5829," ")</f>
        <v xml:space="preserve"> </v>
      </c>
      <c r="C5829" s="81" t="str">
        <f>IF('4 ป้อนข้อมูล'!C5829&lt;&gt;"",'4 ป้อนข้อมูล'!C5829," ")</f>
        <v xml:space="preserve"> </v>
      </c>
      <c r="D5829" s="69" t="str">
        <f>IF('4 ป้อนข้อมูล'!D5829&lt;&gt;"",'4 ป้อนข้อมูล'!D5829," ")</f>
        <v xml:space="preserve"> </v>
      </c>
      <c r="E5829" s="71">
        <f>IF('4 ป้อนข้อมูล'!E5829&lt;'3 ค่าคะแนน'!$B$9,0,IF('4 ป้อนข้อมูล'!E5829&lt;'3 ค่าคะแนน'!$B$8,'3 ค่าคะแนน'!$E$9,IF('4 ป้อนข้อมูล'!E5829&lt;'3 ค่าคะแนน'!$B$7,'3 ค่าคะแนน'!$E$8,IF('4 ป้อนข้อมูล'!E5829&lt;'3 ค่าคะแนน'!$B$6,'3 ค่าคะแนน'!$E$7,IF('4 ป้อนข้อมูล'!E5829&lt;'3 ค่าคะแนน'!$B$5,'3 ค่าคะแนน'!$E$6,IF('4 ป้อนข้อมูล'!E5829&lt;'3 ค่าคะแนน'!$B$4,'3 ค่าคะแนน'!$E$5,'3 ค่าคะแนน'!$E$4))))))</f>
        <v>0</v>
      </c>
      <c r="F5829" s="109">
        <f>IF('4 ป้อนข้อมูล'!E5829&gt;=70,SUMIF(ปันส่วน!$A$5:$A$16,D5829,ปันส่วน!$F$5:$F$16),0)</f>
        <v>0</v>
      </c>
      <c r="G5829" s="109">
        <f>SUMIFS(ปันส่วน2!$C$3:$C$20,ปันส่วน2!$A$3:$A$20,D5829,ปันส่วน2!$B$3:$B$20,E5829)</f>
        <v>0</v>
      </c>
      <c r="H5829" s="109">
        <f t="shared" ref="H5829:H5892" si="91">SUM(F5829:G5829)</f>
        <v>0</v>
      </c>
    </row>
    <row r="5830" spans="1:8">
      <c r="A5830" s="69">
        <v>5827</v>
      </c>
      <c r="B5830" s="82" t="str">
        <f>IF('4 ป้อนข้อมูล'!B5830&lt;&gt;"",'4 ป้อนข้อมูล'!B5830," ")</f>
        <v xml:space="preserve"> </v>
      </c>
      <c r="C5830" s="81" t="str">
        <f>IF('4 ป้อนข้อมูล'!C5830&lt;&gt;"",'4 ป้อนข้อมูล'!C5830," ")</f>
        <v xml:space="preserve"> </v>
      </c>
      <c r="D5830" s="69" t="str">
        <f>IF('4 ป้อนข้อมูล'!D5830&lt;&gt;"",'4 ป้อนข้อมูล'!D5830," ")</f>
        <v xml:space="preserve"> </v>
      </c>
      <c r="E5830" s="71">
        <f>IF('4 ป้อนข้อมูล'!E5830&lt;'3 ค่าคะแนน'!$B$9,0,IF('4 ป้อนข้อมูล'!E5830&lt;'3 ค่าคะแนน'!$B$8,'3 ค่าคะแนน'!$E$9,IF('4 ป้อนข้อมูล'!E5830&lt;'3 ค่าคะแนน'!$B$7,'3 ค่าคะแนน'!$E$8,IF('4 ป้อนข้อมูล'!E5830&lt;'3 ค่าคะแนน'!$B$6,'3 ค่าคะแนน'!$E$7,IF('4 ป้อนข้อมูล'!E5830&lt;'3 ค่าคะแนน'!$B$5,'3 ค่าคะแนน'!$E$6,IF('4 ป้อนข้อมูล'!E5830&lt;'3 ค่าคะแนน'!$B$4,'3 ค่าคะแนน'!$E$5,'3 ค่าคะแนน'!$E$4))))))</f>
        <v>0</v>
      </c>
      <c r="F5830" s="109">
        <f>IF('4 ป้อนข้อมูล'!E5830&gt;=70,SUMIF(ปันส่วน!$A$5:$A$16,D5830,ปันส่วน!$F$5:$F$16),0)</f>
        <v>0</v>
      </c>
      <c r="G5830" s="109">
        <f>SUMIFS(ปันส่วน2!$C$3:$C$20,ปันส่วน2!$A$3:$A$20,D5830,ปันส่วน2!$B$3:$B$20,E5830)</f>
        <v>0</v>
      </c>
      <c r="H5830" s="109">
        <f t="shared" si="91"/>
        <v>0</v>
      </c>
    </row>
    <row r="5831" spans="1:8">
      <c r="A5831" s="69">
        <v>5828</v>
      </c>
      <c r="B5831" s="82" t="str">
        <f>IF('4 ป้อนข้อมูล'!B5831&lt;&gt;"",'4 ป้อนข้อมูล'!B5831," ")</f>
        <v xml:space="preserve"> </v>
      </c>
      <c r="C5831" s="81" t="str">
        <f>IF('4 ป้อนข้อมูล'!C5831&lt;&gt;"",'4 ป้อนข้อมูล'!C5831," ")</f>
        <v xml:space="preserve"> </v>
      </c>
      <c r="D5831" s="69" t="str">
        <f>IF('4 ป้อนข้อมูล'!D5831&lt;&gt;"",'4 ป้อนข้อมูล'!D5831," ")</f>
        <v xml:space="preserve"> </v>
      </c>
      <c r="E5831" s="71">
        <f>IF('4 ป้อนข้อมูล'!E5831&lt;'3 ค่าคะแนน'!$B$9,0,IF('4 ป้อนข้อมูล'!E5831&lt;'3 ค่าคะแนน'!$B$8,'3 ค่าคะแนน'!$E$9,IF('4 ป้อนข้อมูล'!E5831&lt;'3 ค่าคะแนน'!$B$7,'3 ค่าคะแนน'!$E$8,IF('4 ป้อนข้อมูล'!E5831&lt;'3 ค่าคะแนน'!$B$6,'3 ค่าคะแนน'!$E$7,IF('4 ป้อนข้อมูล'!E5831&lt;'3 ค่าคะแนน'!$B$5,'3 ค่าคะแนน'!$E$6,IF('4 ป้อนข้อมูล'!E5831&lt;'3 ค่าคะแนน'!$B$4,'3 ค่าคะแนน'!$E$5,'3 ค่าคะแนน'!$E$4))))))</f>
        <v>0</v>
      </c>
      <c r="F5831" s="109">
        <f>IF('4 ป้อนข้อมูล'!E5831&gt;=70,SUMIF(ปันส่วน!$A$5:$A$16,D5831,ปันส่วน!$F$5:$F$16),0)</f>
        <v>0</v>
      </c>
      <c r="G5831" s="109">
        <f>SUMIFS(ปันส่วน2!$C$3:$C$20,ปันส่วน2!$A$3:$A$20,D5831,ปันส่วน2!$B$3:$B$20,E5831)</f>
        <v>0</v>
      </c>
      <c r="H5831" s="109">
        <f t="shared" si="91"/>
        <v>0</v>
      </c>
    </row>
    <row r="5832" spans="1:8">
      <c r="A5832" s="69">
        <v>5829</v>
      </c>
      <c r="B5832" s="82" t="str">
        <f>IF('4 ป้อนข้อมูล'!B5832&lt;&gt;"",'4 ป้อนข้อมูล'!B5832," ")</f>
        <v xml:space="preserve"> </v>
      </c>
      <c r="C5832" s="81" t="str">
        <f>IF('4 ป้อนข้อมูล'!C5832&lt;&gt;"",'4 ป้อนข้อมูล'!C5832," ")</f>
        <v xml:space="preserve"> </v>
      </c>
      <c r="D5832" s="69" t="str">
        <f>IF('4 ป้อนข้อมูล'!D5832&lt;&gt;"",'4 ป้อนข้อมูล'!D5832," ")</f>
        <v xml:space="preserve"> </v>
      </c>
      <c r="E5832" s="71">
        <f>IF('4 ป้อนข้อมูล'!E5832&lt;'3 ค่าคะแนน'!$B$9,0,IF('4 ป้อนข้อมูล'!E5832&lt;'3 ค่าคะแนน'!$B$8,'3 ค่าคะแนน'!$E$9,IF('4 ป้อนข้อมูล'!E5832&lt;'3 ค่าคะแนน'!$B$7,'3 ค่าคะแนน'!$E$8,IF('4 ป้อนข้อมูล'!E5832&lt;'3 ค่าคะแนน'!$B$6,'3 ค่าคะแนน'!$E$7,IF('4 ป้อนข้อมูล'!E5832&lt;'3 ค่าคะแนน'!$B$5,'3 ค่าคะแนน'!$E$6,IF('4 ป้อนข้อมูล'!E5832&lt;'3 ค่าคะแนน'!$B$4,'3 ค่าคะแนน'!$E$5,'3 ค่าคะแนน'!$E$4))))))</f>
        <v>0</v>
      </c>
      <c r="F5832" s="109">
        <f>IF('4 ป้อนข้อมูล'!E5832&gt;=70,SUMIF(ปันส่วน!$A$5:$A$16,D5832,ปันส่วน!$F$5:$F$16),0)</f>
        <v>0</v>
      </c>
      <c r="G5832" s="109">
        <f>SUMIFS(ปันส่วน2!$C$3:$C$20,ปันส่วน2!$A$3:$A$20,D5832,ปันส่วน2!$B$3:$B$20,E5832)</f>
        <v>0</v>
      </c>
      <c r="H5832" s="109">
        <f t="shared" si="91"/>
        <v>0</v>
      </c>
    </row>
    <row r="5833" spans="1:8">
      <c r="A5833" s="69">
        <v>5830</v>
      </c>
      <c r="B5833" s="82" t="str">
        <f>IF('4 ป้อนข้อมูล'!B5833&lt;&gt;"",'4 ป้อนข้อมูล'!B5833," ")</f>
        <v xml:space="preserve"> </v>
      </c>
      <c r="C5833" s="81" t="str">
        <f>IF('4 ป้อนข้อมูล'!C5833&lt;&gt;"",'4 ป้อนข้อมูล'!C5833," ")</f>
        <v xml:space="preserve"> </v>
      </c>
      <c r="D5833" s="69" t="str">
        <f>IF('4 ป้อนข้อมูล'!D5833&lt;&gt;"",'4 ป้อนข้อมูล'!D5833," ")</f>
        <v xml:space="preserve"> </v>
      </c>
      <c r="E5833" s="71">
        <f>IF('4 ป้อนข้อมูล'!E5833&lt;'3 ค่าคะแนน'!$B$9,0,IF('4 ป้อนข้อมูล'!E5833&lt;'3 ค่าคะแนน'!$B$8,'3 ค่าคะแนน'!$E$9,IF('4 ป้อนข้อมูล'!E5833&lt;'3 ค่าคะแนน'!$B$7,'3 ค่าคะแนน'!$E$8,IF('4 ป้อนข้อมูล'!E5833&lt;'3 ค่าคะแนน'!$B$6,'3 ค่าคะแนน'!$E$7,IF('4 ป้อนข้อมูล'!E5833&lt;'3 ค่าคะแนน'!$B$5,'3 ค่าคะแนน'!$E$6,IF('4 ป้อนข้อมูล'!E5833&lt;'3 ค่าคะแนน'!$B$4,'3 ค่าคะแนน'!$E$5,'3 ค่าคะแนน'!$E$4))))))</f>
        <v>0</v>
      </c>
      <c r="F5833" s="109">
        <f>IF('4 ป้อนข้อมูล'!E5833&gt;=70,SUMIF(ปันส่วน!$A$5:$A$16,D5833,ปันส่วน!$F$5:$F$16),0)</f>
        <v>0</v>
      </c>
      <c r="G5833" s="109">
        <f>SUMIFS(ปันส่วน2!$C$3:$C$20,ปันส่วน2!$A$3:$A$20,D5833,ปันส่วน2!$B$3:$B$20,E5833)</f>
        <v>0</v>
      </c>
      <c r="H5833" s="109">
        <f t="shared" si="91"/>
        <v>0</v>
      </c>
    </row>
    <row r="5834" spans="1:8">
      <c r="A5834" s="69">
        <v>5831</v>
      </c>
      <c r="B5834" s="82" t="str">
        <f>IF('4 ป้อนข้อมูล'!B5834&lt;&gt;"",'4 ป้อนข้อมูล'!B5834," ")</f>
        <v xml:space="preserve"> </v>
      </c>
      <c r="C5834" s="81" t="str">
        <f>IF('4 ป้อนข้อมูล'!C5834&lt;&gt;"",'4 ป้อนข้อมูล'!C5834," ")</f>
        <v xml:space="preserve"> </v>
      </c>
      <c r="D5834" s="69" t="str">
        <f>IF('4 ป้อนข้อมูล'!D5834&lt;&gt;"",'4 ป้อนข้อมูล'!D5834," ")</f>
        <v xml:space="preserve"> </v>
      </c>
      <c r="E5834" s="71">
        <f>IF('4 ป้อนข้อมูล'!E5834&lt;'3 ค่าคะแนน'!$B$9,0,IF('4 ป้อนข้อมูล'!E5834&lt;'3 ค่าคะแนน'!$B$8,'3 ค่าคะแนน'!$E$9,IF('4 ป้อนข้อมูล'!E5834&lt;'3 ค่าคะแนน'!$B$7,'3 ค่าคะแนน'!$E$8,IF('4 ป้อนข้อมูล'!E5834&lt;'3 ค่าคะแนน'!$B$6,'3 ค่าคะแนน'!$E$7,IF('4 ป้อนข้อมูล'!E5834&lt;'3 ค่าคะแนน'!$B$5,'3 ค่าคะแนน'!$E$6,IF('4 ป้อนข้อมูล'!E5834&lt;'3 ค่าคะแนน'!$B$4,'3 ค่าคะแนน'!$E$5,'3 ค่าคะแนน'!$E$4))))))</f>
        <v>0</v>
      </c>
      <c r="F5834" s="109">
        <f>IF('4 ป้อนข้อมูล'!E5834&gt;=70,SUMIF(ปันส่วน!$A$5:$A$16,D5834,ปันส่วน!$F$5:$F$16),0)</f>
        <v>0</v>
      </c>
      <c r="G5834" s="109">
        <f>SUMIFS(ปันส่วน2!$C$3:$C$20,ปันส่วน2!$A$3:$A$20,D5834,ปันส่วน2!$B$3:$B$20,E5834)</f>
        <v>0</v>
      </c>
      <c r="H5834" s="109">
        <f t="shared" si="91"/>
        <v>0</v>
      </c>
    </row>
    <row r="5835" spans="1:8">
      <c r="A5835" s="69">
        <v>5832</v>
      </c>
      <c r="B5835" s="82" t="str">
        <f>IF('4 ป้อนข้อมูล'!B5835&lt;&gt;"",'4 ป้อนข้อมูล'!B5835," ")</f>
        <v xml:space="preserve"> </v>
      </c>
      <c r="C5835" s="81" t="str">
        <f>IF('4 ป้อนข้อมูล'!C5835&lt;&gt;"",'4 ป้อนข้อมูล'!C5835," ")</f>
        <v xml:space="preserve"> </v>
      </c>
      <c r="D5835" s="69" t="str">
        <f>IF('4 ป้อนข้อมูล'!D5835&lt;&gt;"",'4 ป้อนข้อมูล'!D5835," ")</f>
        <v xml:space="preserve"> </v>
      </c>
      <c r="E5835" s="71">
        <f>IF('4 ป้อนข้อมูล'!E5835&lt;'3 ค่าคะแนน'!$B$9,0,IF('4 ป้อนข้อมูล'!E5835&lt;'3 ค่าคะแนน'!$B$8,'3 ค่าคะแนน'!$E$9,IF('4 ป้อนข้อมูล'!E5835&lt;'3 ค่าคะแนน'!$B$7,'3 ค่าคะแนน'!$E$8,IF('4 ป้อนข้อมูล'!E5835&lt;'3 ค่าคะแนน'!$B$6,'3 ค่าคะแนน'!$E$7,IF('4 ป้อนข้อมูล'!E5835&lt;'3 ค่าคะแนน'!$B$5,'3 ค่าคะแนน'!$E$6,IF('4 ป้อนข้อมูล'!E5835&lt;'3 ค่าคะแนน'!$B$4,'3 ค่าคะแนน'!$E$5,'3 ค่าคะแนน'!$E$4))))))</f>
        <v>0</v>
      </c>
      <c r="F5835" s="109">
        <f>IF('4 ป้อนข้อมูล'!E5835&gt;=70,SUMIF(ปันส่วน!$A$5:$A$16,D5835,ปันส่วน!$F$5:$F$16),0)</f>
        <v>0</v>
      </c>
      <c r="G5835" s="109">
        <f>SUMIFS(ปันส่วน2!$C$3:$C$20,ปันส่วน2!$A$3:$A$20,D5835,ปันส่วน2!$B$3:$B$20,E5835)</f>
        <v>0</v>
      </c>
      <c r="H5835" s="109">
        <f t="shared" si="91"/>
        <v>0</v>
      </c>
    </row>
    <row r="5836" spans="1:8">
      <c r="A5836" s="69">
        <v>5833</v>
      </c>
      <c r="B5836" s="82" t="str">
        <f>IF('4 ป้อนข้อมูล'!B5836&lt;&gt;"",'4 ป้อนข้อมูล'!B5836," ")</f>
        <v xml:space="preserve"> </v>
      </c>
      <c r="C5836" s="81" t="str">
        <f>IF('4 ป้อนข้อมูล'!C5836&lt;&gt;"",'4 ป้อนข้อมูล'!C5836," ")</f>
        <v xml:space="preserve"> </v>
      </c>
      <c r="D5836" s="69" t="str">
        <f>IF('4 ป้อนข้อมูล'!D5836&lt;&gt;"",'4 ป้อนข้อมูล'!D5836," ")</f>
        <v xml:space="preserve"> </v>
      </c>
      <c r="E5836" s="71">
        <f>IF('4 ป้อนข้อมูล'!E5836&lt;'3 ค่าคะแนน'!$B$9,0,IF('4 ป้อนข้อมูล'!E5836&lt;'3 ค่าคะแนน'!$B$8,'3 ค่าคะแนน'!$E$9,IF('4 ป้อนข้อมูล'!E5836&lt;'3 ค่าคะแนน'!$B$7,'3 ค่าคะแนน'!$E$8,IF('4 ป้อนข้อมูล'!E5836&lt;'3 ค่าคะแนน'!$B$6,'3 ค่าคะแนน'!$E$7,IF('4 ป้อนข้อมูล'!E5836&lt;'3 ค่าคะแนน'!$B$5,'3 ค่าคะแนน'!$E$6,IF('4 ป้อนข้อมูล'!E5836&lt;'3 ค่าคะแนน'!$B$4,'3 ค่าคะแนน'!$E$5,'3 ค่าคะแนน'!$E$4))))))</f>
        <v>0</v>
      </c>
      <c r="F5836" s="109">
        <f>IF('4 ป้อนข้อมูล'!E5836&gt;=70,SUMIF(ปันส่วน!$A$5:$A$16,D5836,ปันส่วน!$F$5:$F$16),0)</f>
        <v>0</v>
      </c>
      <c r="G5836" s="109">
        <f>SUMIFS(ปันส่วน2!$C$3:$C$20,ปันส่วน2!$A$3:$A$20,D5836,ปันส่วน2!$B$3:$B$20,E5836)</f>
        <v>0</v>
      </c>
      <c r="H5836" s="109">
        <f t="shared" si="91"/>
        <v>0</v>
      </c>
    </row>
    <row r="5837" spans="1:8">
      <c r="A5837" s="69">
        <v>5834</v>
      </c>
      <c r="B5837" s="82" t="str">
        <f>IF('4 ป้อนข้อมูล'!B5837&lt;&gt;"",'4 ป้อนข้อมูล'!B5837," ")</f>
        <v xml:space="preserve"> </v>
      </c>
      <c r="C5837" s="81" t="str">
        <f>IF('4 ป้อนข้อมูล'!C5837&lt;&gt;"",'4 ป้อนข้อมูล'!C5837," ")</f>
        <v xml:space="preserve"> </v>
      </c>
      <c r="D5837" s="69" t="str">
        <f>IF('4 ป้อนข้อมูล'!D5837&lt;&gt;"",'4 ป้อนข้อมูล'!D5837," ")</f>
        <v xml:space="preserve"> </v>
      </c>
      <c r="E5837" s="71">
        <f>IF('4 ป้อนข้อมูล'!E5837&lt;'3 ค่าคะแนน'!$B$9,0,IF('4 ป้อนข้อมูล'!E5837&lt;'3 ค่าคะแนน'!$B$8,'3 ค่าคะแนน'!$E$9,IF('4 ป้อนข้อมูล'!E5837&lt;'3 ค่าคะแนน'!$B$7,'3 ค่าคะแนน'!$E$8,IF('4 ป้อนข้อมูล'!E5837&lt;'3 ค่าคะแนน'!$B$6,'3 ค่าคะแนน'!$E$7,IF('4 ป้อนข้อมูล'!E5837&lt;'3 ค่าคะแนน'!$B$5,'3 ค่าคะแนน'!$E$6,IF('4 ป้อนข้อมูล'!E5837&lt;'3 ค่าคะแนน'!$B$4,'3 ค่าคะแนน'!$E$5,'3 ค่าคะแนน'!$E$4))))))</f>
        <v>0</v>
      </c>
      <c r="F5837" s="109">
        <f>IF('4 ป้อนข้อมูล'!E5837&gt;=70,SUMIF(ปันส่วน!$A$5:$A$16,D5837,ปันส่วน!$F$5:$F$16),0)</f>
        <v>0</v>
      </c>
      <c r="G5837" s="109">
        <f>SUMIFS(ปันส่วน2!$C$3:$C$20,ปันส่วน2!$A$3:$A$20,D5837,ปันส่วน2!$B$3:$B$20,E5837)</f>
        <v>0</v>
      </c>
      <c r="H5837" s="109">
        <f t="shared" si="91"/>
        <v>0</v>
      </c>
    </row>
    <row r="5838" spans="1:8">
      <c r="A5838" s="69">
        <v>5835</v>
      </c>
      <c r="B5838" s="82" t="str">
        <f>IF('4 ป้อนข้อมูล'!B5838&lt;&gt;"",'4 ป้อนข้อมูล'!B5838," ")</f>
        <v xml:space="preserve"> </v>
      </c>
      <c r="C5838" s="81" t="str">
        <f>IF('4 ป้อนข้อมูล'!C5838&lt;&gt;"",'4 ป้อนข้อมูล'!C5838," ")</f>
        <v xml:space="preserve"> </v>
      </c>
      <c r="D5838" s="69" t="str">
        <f>IF('4 ป้อนข้อมูล'!D5838&lt;&gt;"",'4 ป้อนข้อมูล'!D5838," ")</f>
        <v xml:space="preserve"> </v>
      </c>
      <c r="E5838" s="71">
        <f>IF('4 ป้อนข้อมูล'!E5838&lt;'3 ค่าคะแนน'!$B$9,0,IF('4 ป้อนข้อมูล'!E5838&lt;'3 ค่าคะแนน'!$B$8,'3 ค่าคะแนน'!$E$9,IF('4 ป้อนข้อมูล'!E5838&lt;'3 ค่าคะแนน'!$B$7,'3 ค่าคะแนน'!$E$8,IF('4 ป้อนข้อมูล'!E5838&lt;'3 ค่าคะแนน'!$B$6,'3 ค่าคะแนน'!$E$7,IF('4 ป้อนข้อมูล'!E5838&lt;'3 ค่าคะแนน'!$B$5,'3 ค่าคะแนน'!$E$6,IF('4 ป้อนข้อมูล'!E5838&lt;'3 ค่าคะแนน'!$B$4,'3 ค่าคะแนน'!$E$5,'3 ค่าคะแนน'!$E$4))))))</f>
        <v>0</v>
      </c>
      <c r="F5838" s="109">
        <f>IF('4 ป้อนข้อมูล'!E5838&gt;=70,SUMIF(ปันส่วน!$A$5:$A$16,D5838,ปันส่วน!$F$5:$F$16),0)</f>
        <v>0</v>
      </c>
      <c r="G5838" s="109">
        <f>SUMIFS(ปันส่วน2!$C$3:$C$20,ปันส่วน2!$A$3:$A$20,D5838,ปันส่วน2!$B$3:$B$20,E5838)</f>
        <v>0</v>
      </c>
      <c r="H5838" s="109">
        <f t="shared" si="91"/>
        <v>0</v>
      </c>
    </row>
    <row r="5839" spans="1:8">
      <c r="A5839" s="69">
        <v>5836</v>
      </c>
      <c r="B5839" s="82" t="str">
        <f>IF('4 ป้อนข้อมูล'!B5839&lt;&gt;"",'4 ป้อนข้อมูล'!B5839," ")</f>
        <v xml:space="preserve"> </v>
      </c>
      <c r="C5839" s="81" t="str">
        <f>IF('4 ป้อนข้อมูล'!C5839&lt;&gt;"",'4 ป้อนข้อมูล'!C5839," ")</f>
        <v xml:space="preserve"> </v>
      </c>
      <c r="D5839" s="69" t="str">
        <f>IF('4 ป้อนข้อมูล'!D5839&lt;&gt;"",'4 ป้อนข้อมูล'!D5839," ")</f>
        <v xml:space="preserve"> </v>
      </c>
      <c r="E5839" s="71">
        <f>IF('4 ป้อนข้อมูล'!E5839&lt;'3 ค่าคะแนน'!$B$9,0,IF('4 ป้อนข้อมูล'!E5839&lt;'3 ค่าคะแนน'!$B$8,'3 ค่าคะแนน'!$E$9,IF('4 ป้อนข้อมูล'!E5839&lt;'3 ค่าคะแนน'!$B$7,'3 ค่าคะแนน'!$E$8,IF('4 ป้อนข้อมูล'!E5839&lt;'3 ค่าคะแนน'!$B$6,'3 ค่าคะแนน'!$E$7,IF('4 ป้อนข้อมูล'!E5839&lt;'3 ค่าคะแนน'!$B$5,'3 ค่าคะแนน'!$E$6,IF('4 ป้อนข้อมูล'!E5839&lt;'3 ค่าคะแนน'!$B$4,'3 ค่าคะแนน'!$E$5,'3 ค่าคะแนน'!$E$4))))))</f>
        <v>0</v>
      </c>
      <c r="F5839" s="109">
        <f>IF('4 ป้อนข้อมูล'!E5839&gt;=70,SUMIF(ปันส่วน!$A$5:$A$16,D5839,ปันส่วน!$F$5:$F$16),0)</f>
        <v>0</v>
      </c>
      <c r="G5839" s="109">
        <f>SUMIFS(ปันส่วน2!$C$3:$C$20,ปันส่วน2!$A$3:$A$20,D5839,ปันส่วน2!$B$3:$B$20,E5839)</f>
        <v>0</v>
      </c>
      <c r="H5839" s="109">
        <f t="shared" si="91"/>
        <v>0</v>
      </c>
    </row>
    <row r="5840" spans="1:8">
      <c r="A5840" s="69">
        <v>5837</v>
      </c>
      <c r="B5840" s="82" t="str">
        <f>IF('4 ป้อนข้อมูล'!B5840&lt;&gt;"",'4 ป้อนข้อมูล'!B5840," ")</f>
        <v xml:space="preserve"> </v>
      </c>
      <c r="C5840" s="81" t="str">
        <f>IF('4 ป้อนข้อมูล'!C5840&lt;&gt;"",'4 ป้อนข้อมูล'!C5840," ")</f>
        <v xml:space="preserve"> </v>
      </c>
      <c r="D5840" s="69" t="str">
        <f>IF('4 ป้อนข้อมูล'!D5840&lt;&gt;"",'4 ป้อนข้อมูล'!D5840," ")</f>
        <v xml:space="preserve"> </v>
      </c>
      <c r="E5840" s="71">
        <f>IF('4 ป้อนข้อมูล'!E5840&lt;'3 ค่าคะแนน'!$B$9,0,IF('4 ป้อนข้อมูล'!E5840&lt;'3 ค่าคะแนน'!$B$8,'3 ค่าคะแนน'!$E$9,IF('4 ป้อนข้อมูล'!E5840&lt;'3 ค่าคะแนน'!$B$7,'3 ค่าคะแนน'!$E$8,IF('4 ป้อนข้อมูล'!E5840&lt;'3 ค่าคะแนน'!$B$6,'3 ค่าคะแนน'!$E$7,IF('4 ป้อนข้อมูล'!E5840&lt;'3 ค่าคะแนน'!$B$5,'3 ค่าคะแนน'!$E$6,IF('4 ป้อนข้อมูล'!E5840&lt;'3 ค่าคะแนน'!$B$4,'3 ค่าคะแนน'!$E$5,'3 ค่าคะแนน'!$E$4))))))</f>
        <v>0</v>
      </c>
      <c r="F5840" s="109">
        <f>IF('4 ป้อนข้อมูล'!E5840&gt;=70,SUMIF(ปันส่วน!$A$5:$A$16,D5840,ปันส่วน!$F$5:$F$16),0)</f>
        <v>0</v>
      </c>
      <c r="G5840" s="109">
        <f>SUMIFS(ปันส่วน2!$C$3:$C$20,ปันส่วน2!$A$3:$A$20,D5840,ปันส่วน2!$B$3:$B$20,E5840)</f>
        <v>0</v>
      </c>
      <c r="H5840" s="109">
        <f t="shared" si="91"/>
        <v>0</v>
      </c>
    </row>
    <row r="5841" spans="1:8">
      <c r="A5841" s="69">
        <v>5838</v>
      </c>
      <c r="B5841" s="82" t="str">
        <f>IF('4 ป้อนข้อมูล'!B5841&lt;&gt;"",'4 ป้อนข้อมูล'!B5841," ")</f>
        <v xml:space="preserve"> </v>
      </c>
      <c r="C5841" s="81" t="str">
        <f>IF('4 ป้อนข้อมูล'!C5841&lt;&gt;"",'4 ป้อนข้อมูล'!C5841," ")</f>
        <v xml:space="preserve"> </v>
      </c>
      <c r="D5841" s="69" t="str">
        <f>IF('4 ป้อนข้อมูล'!D5841&lt;&gt;"",'4 ป้อนข้อมูล'!D5841," ")</f>
        <v xml:space="preserve"> </v>
      </c>
      <c r="E5841" s="71">
        <f>IF('4 ป้อนข้อมูล'!E5841&lt;'3 ค่าคะแนน'!$B$9,0,IF('4 ป้อนข้อมูล'!E5841&lt;'3 ค่าคะแนน'!$B$8,'3 ค่าคะแนน'!$E$9,IF('4 ป้อนข้อมูล'!E5841&lt;'3 ค่าคะแนน'!$B$7,'3 ค่าคะแนน'!$E$8,IF('4 ป้อนข้อมูล'!E5841&lt;'3 ค่าคะแนน'!$B$6,'3 ค่าคะแนน'!$E$7,IF('4 ป้อนข้อมูล'!E5841&lt;'3 ค่าคะแนน'!$B$5,'3 ค่าคะแนน'!$E$6,IF('4 ป้อนข้อมูล'!E5841&lt;'3 ค่าคะแนน'!$B$4,'3 ค่าคะแนน'!$E$5,'3 ค่าคะแนน'!$E$4))))))</f>
        <v>0</v>
      </c>
      <c r="F5841" s="109">
        <f>IF('4 ป้อนข้อมูล'!E5841&gt;=70,SUMIF(ปันส่วน!$A$5:$A$16,D5841,ปันส่วน!$F$5:$F$16),0)</f>
        <v>0</v>
      </c>
      <c r="G5841" s="109">
        <f>SUMIFS(ปันส่วน2!$C$3:$C$20,ปันส่วน2!$A$3:$A$20,D5841,ปันส่วน2!$B$3:$B$20,E5841)</f>
        <v>0</v>
      </c>
      <c r="H5841" s="109">
        <f t="shared" si="91"/>
        <v>0</v>
      </c>
    </row>
    <row r="5842" spans="1:8">
      <c r="A5842" s="69">
        <v>5839</v>
      </c>
      <c r="B5842" s="82" t="str">
        <f>IF('4 ป้อนข้อมูล'!B5842&lt;&gt;"",'4 ป้อนข้อมูล'!B5842," ")</f>
        <v xml:space="preserve"> </v>
      </c>
      <c r="C5842" s="81" t="str">
        <f>IF('4 ป้อนข้อมูล'!C5842&lt;&gt;"",'4 ป้อนข้อมูล'!C5842," ")</f>
        <v xml:space="preserve"> </v>
      </c>
      <c r="D5842" s="69" t="str">
        <f>IF('4 ป้อนข้อมูล'!D5842&lt;&gt;"",'4 ป้อนข้อมูล'!D5842," ")</f>
        <v xml:space="preserve"> </v>
      </c>
      <c r="E5842" s="71">
        <f>IF('4 ป้อนข้อมูล'!E5842&lt;'3 ค่าคะแนน'!$B$9,0,IF('4 ป้อนข้อมูล'!E5842&lt;'3 ค่าคะแนน'!$B$8,'3 ค่าคะแนน'!$E$9,IF('4 ป้อนข้อมูล'!E5842&lt;'3 ค่าคะแนน'!$B$7,'3 ค่าคะแนน'!$E$8,IF('4 ป้อนข้อมูล'!E5842&lt;'3 ค่าคะแนน'!$B$6,'3 ค่าคะแนน'!$E$7,IF('4 ป้อนข้อมูล'!E5842&lt;'3 ค่าคะแนน'!$B$5,'3 ค่าคะแนน'!$E$6,IF('4 ป้อนข้อมูล'!E5842&lt;'3 ค่าคะแนน'!$B$4,'3 ค่าคะแนน'!$E$5,'3 ค่าคะแนน'!$E$4))))))</f>
        <v>0</v>
      </c>
      <c r="F5842" s="109">
        <f>IF('4 ป้อนข้อมูล'!E5842&gt;=70,SUMIF(ปันส่วน!$A$5:$A$16,D5842,ปันส่วน!$F$5:$F$16),0)</f>
        <v>0</v>
      </c>
      <c r="G5842" s="109">
        <f>SUMIFS(ปันส่วน2!$C$3:$C$20,ปันส่วน2!$A$3:$A$20,D5842,ปันส่วน2!$B$3:$B$20,E5842)</f>
        <v>0</v>
      </c>
      <c r="H5842" s="109">
        <f t="shared" si="91"/>
        <v>0</v>
      </c>
    </row>
    <row r="5843" spans="1:8">
      <c r="A5843" s="69">
        <v>5840</v>
      </c>
      <c r="B5843" s="82" t="str">
        <f>IF('4 ป้อนข้อมูล'!B5843&lt;&gt;"",'4 ป้อนข้อมูล'!B5843," ")</f>
        <v xml:space="preserve"> </v>
      </c>
      <c r="C5843" s="81" t="str">
        <f>IF('4 ป้อนข้อมูล'!C5843&lt;&gt;"",'4 ป้อนข้อมูล'!C5843," ")</f>
        <v xml:space="preserve"> </v>
      </c>
      <c r="D5843" s="69" t="str">
        <f>IF('4 ป้อนข้อมูล'!D5843&lt;&gt;"",'4 ป้อนข้อมูล'!D5843," ")</f>
        <v xml:space="preserve"> </v>
      </c>
      <c r="E5843" s="71">
        <f>IF('4 ป้อนข้อมูล'!E5843&lt;'3 ค่าคะแนน'!$B$9,0,IF('4 ป้อนข้อมูล'!E5843&lt;'3 ค่าคะแนน'!$B$8,'3 ค่าคะแนน'!$E$9,IF('4 ป้อนข้อมูล'!E5843&lt;'3 ค่าคะแนน'!$B$7,'3 ค่าคะแนน'!$E$8,IF('4 ป้อนข้อมูล'!E5843&lt;'3 ค่าคะแนน'!$B$6,'3 ค่าคะแนน'!$E$7,IF('4 ป้อนข้อมูล'!E5843&lt;'3 ค่าคะแนน'!$B$5,'3 ค่าคะแนน'!$E$6,IF('4 ป้อนข้อมูล'!E5843&lt;'3 ค่าคะแนน'!$B$4,'3 ค่าคะแนน'!$E$5,'3 ค่าคะแนน'!$E$4))))))</f>
        <v>0</v>
      </c>
      <c r="F5843" s="109">
        <f>IF('4 ป้อนข้อมูล'!E5843&gt;=70,SUMIF(ปันส่วน!$A$5:$A$16,D5843,ปันส่วน!$F$5:$F$16),0)</f>
        <v>0</v>
      </c>
      <c r="G5843" s="109">
        <f>SUMIFS(ปันส่วน2!$C$3:$C$20,ปันส่วน2!$A$3:$A$20,D5843,ปันส่วน2!$B$3:$B$20,E5843)</f>
        <v>0</v>
      </c>
      <c r="H5843" s="109">
        <f t="shared" si="91"/>
        <v>0</v>
      </c>
    </row>
    <row r="5844" spans="1:8">
      <c r="A5844" s="69">
        <v>5841</v>
      </c>
      <c r="B5844" s="82" t="str">
        <f>IF('4 ป้อนข้อมูล'!B5844&lt;&gt;"",'4 ป้อนข้อมูล'!B5844," ")</f>
        <v xml:space="preserve"> </v>
      </c>
      <c r="C5844" s="81" t="str">
        <f>IF('4 ป้อนข้อมูล'!C5844&lt;&gt;"",'4 ป้อนข้อมูล'!C5844," ")</f>
        <v xml:space="preserve"> </v>
      </c>
      <c r="D5844" s="69" t="str">
        <f>IF('4 ป้อนข้อมูล'!D5844&lt;&gt;"",'4 ป้อนข้อมูล'!D5844," ")</f>
        <v xml:space="preserve"> </v>
      </c>
      <c r="E5844" s="71">
        <f>IF('4 ป้อนข้อมูล'!E5844&lt;'3 ค่าคะแนน'!$B$9,0,IF('4 ป้อนข้อมูล'!E5844&lt;'3 ค่าคะแนน'!$B$8,'3 ค่าคะแนน'!$E$9,IF('4 ป้อนข้อมูล'!E5844&lt;'3 ค่าคะแนน'!$B$7,'3 ค่าคะแนน'!$E$8,IF('4 ป้อนข้อมูล'!E5844&lt;'3 ค่าคะแนน'!$B$6,'3 ค่าคะแนน'!$E$7,IF('4 ป้อนข้อมูล'!E5844&lt;'3 ค่าคะแนน'!$B$5,'3 ค่าคะแนน'!$E$6,IF('4 ป้อนข้อมูล'!E5844&lt;'3 ค่าคะแนน'!$B$4,'3 ค่าคะแนน'!$E$5,'3 ค่าคะแนน'!$E$4))))))</f>
        <v>0</v>
      </c>
      <c r="F5844" s="109">
        <f>IF('4 ป้อนข้อมูล'!E5844&gt;=70,SUMIF(ปันส่วน!$A$5:$A$16,D5844,ปันส่วน!$F$5:$F$16),0)</f>
        <v>0</v>
      </c>
      <c r="G5844" s="109">
        <f>SUMIFS(ปันส่วน2!$C$3:$C$20,ปันส่วน2!$A$3:$A$20,D5844,ปันส่วน2!$B$3:$B$20,E5844)</f>
        <v>0</v>
      </c>
      <c r="H5844" s="109">
        <f t="shared" si="91"/>
        <v>0</v>
      </c>
    </row>
    <row r="5845" spans="1:8">
      <c r="A5845" s="69">
        <v>5842</v>
      </c>
      <c r="B5845" s="82" t="str">
        <f>IF('4 ป้อนข้อมูล'!B5845&lt;&gt;"",'4 ป้อนข้อมูล'!B5845," ")</f>
        <v xml:space="preserve"> </v>
      </c>
      <c r="C5845" s="81" t="str">
        <f>IF('4 ป้อนข้อมูล'!C5845&lt;&gt;"",'4 ป้อนข้อมูล'!C5845," ")</f>
        <v xml:space="preserve"> </v>
      </c>
      <c r="D5845" s="69" t="str">
        <f>IF('4 ป้อนข้อมูล'!D5845&lt;&gt;"",'4 ป้อนข้อมูล'!D5845," ")</f>
        <v xml:space="preserve"> </v>
      </c>
      <c r="E5845" s="71">
        <f>IF('4 ป้อนข้อมูล'!E5845&lt;'3 ค่าคะแนน'!$B$9,0,IF('4 ป้อนข้อมูล'!E5845&lt;'3 ค่าคะแนน'!$B$8,'3 ค่าคะแนน'!$E$9,IF('4 ป้อนข้อมูล'!E5845&lt;'3 ค่าคะแนน'!$B$7,'3 ค่าคะแนน'!$E$8,IF('4 ป้อนข้อมูล'!E5845&lt;'3 ค่าคะแนน'!$B$6,'3 ค่าคะแนน'!$E$7,IF('4 ป้อนข้อมูล'!E5845&lt;'3 ค่าคะแนน'!$B$5,'3 ค่าคะแนน'!$E$6,IF('4 ป้อนข้อมูล'!E5845&lt;'3 ค่าคะแนน'!$B$4,'3 ค่าคะแนน'!$E$5,'3 ค่าคะแนน'!$E$4))))))</f>
        <v>0</v>
      </c>
      <c r="F5845" s="109">
        <f>IF('4 ป้อนข้อมูล'!E5845&gt;=70,SUMIF(ปันส่วน!$A$5:$A$16,D5845,ปันส่วน!$F$5:$F$16),0)</f>
        <v>0</v>
      </c>
      <c r="G5845" s="109">
        <f>SUMIFS(ปันส่วน2!$C$3:$C$20,ปันส่วน2!$A$3:$A$20,D5845,ปันส่วน2!$B$3:$B$20,E5845)</f>
        <v>0</v>
      </c>
      <c r="H5845" s="109">
        <f t="shared" si="91"/>
        <v>0</v>
      </c>
    </row>
    <row r="5846" spans="1:8">
      <c r="A5846" s="69">
        <v>5843</v>
      </c>
      <c r="B5846" s="82" t="str">
        <f>IF('4 ป้อนข้อมูล'!B5846&lt;&gt;"",'4 ป้อนข้อมูล'!B5846," ")</f>
        <v xml:space="preserve"> </v>
      </c>
      <c r="C5846" s="81" t="str">
        <f>IF('4 ป้อนข้อมูล'!C5846&lt;&gt;"",'4 ป้อนข้อมูล'!C5846," ")</f>
        <v xml:space="preserve"> </v>
      </c>
      <c r="D5846" s="69" t="str">
        <f>IF('4 ป้อนข้อมูล'!D5846&lt;&gt;"",'4 ป้อนข้อมูล'!D5846," ")</f>
        <v xml:space="preserve"> </v>
      </c>
      <c r="E5846" s="71">
        <f>IF('4 ป้อนข้อมูล'!E5846&lt;'3 ค่าคะแนน'!$B$9,0,IF('4 ป้อนข้อมูล'!E5846&lt;'3 ค่าคะแนน'!$B$8,'3 ค่าคะแนน'!$E$9,IF('4 ป้อนข้อมูล'!E5846&lt;'3 ค่าคะแนน'!$B$7,'3 ค่าคะแนน'!$E$8,IF('4 ป้อนข้อมูล'!E5846&lt;'3 ค่าคะแนน'!$B$6,'3 ค่าคะแนน'!$E$7,IF('4 ป้อนข้อมูล'!E5846&lt;'3 ค่าคะแนน'!$B$5,'3 ค่าคะแนน'!$E$6,IF('4 ป้อนข้อมูล'!E5846&lt;'3 ค่าคะแนน'!$B$4,'3 ค่าคะแนน'!$E$5,'3 ค่าคะแนน'!$E$4))))))</f>
        <v>0</v>
      </c>
      <c r="F5846" s="109">
        <f>IF('4 ป้อนข้อมูล'!E5846&gt;=70,SUMIF(ปันส่วน!$A$5:$A$16,D5846,ปันส่วน!$F$5:$F$16),0)</f>
        <v>0</v>
      </c>
      <c r="G5846" s="109">
        <f>SUMIFS(ปันส่วน2!$C$3:$C$20,ปันส่วน2!$A$3:$A$20,D5846,ปันส่วน2!$B$3:$B$20,E5846)</f>
        <v>0</v>
      </c>
      <c r="H5846" s="109">
        <f t="shared" si="91"/>
        <v>0</v>
      </c>
    </row>
    <row r="5847" spans="1:8">
      <c r="A5847" s="69">
        <v>5844</v>
      </c>
      <c r="B5847" s="82" t="str">
        <f>IF('4 ป้อนข้อมูล'!B5847&lt;&gt;"",'4 ป้อนข้อมูล'!B5847," ")</f>
        <v xml:space="preserve"> </v>
      </c>
      <c r="C5847" s="81" t="str">
        <f>IF('4 ป้อนข้อมูล'!C5847&lt;&gt;"",'4 ป้อนข้อมูล'!C5847," ")</f>
        <v xml:space="preserve"> </v>
      </c>
      <c r="D5847" s="69" t="str">
        <f>IF('4 ป้อนข้อมูล'!D5847&lt;&gt;"",'4 ป้อนข้อมูล'!D5847," ")</f>
        <v xml:space="preserve"> </v>
      </c>
      <c r="E5847" s="71">
        <f>IF('4 ป้อนข้อมูล'!E5847&lt;'3 ค่าคะแนน'!$B$9,0,IF('4 ป้อนข้อมูล'!E5847&lt;'3 ค่าคะแนน'!$B$8,'3 ค่าคะแนน'!$E$9,IF('4 ป้อนข้อมูล'!E5847&lt;'3 ค่าคะแนน'!$B$7,'3 ค่าคะแนน'!$E$8,IF('4 ป้อนข้อมูล'!E5847&lt;'3 ค่าคะแนน'!$B$6,'3 ค่าคะแนน'!$E$7,IF('4 ป้อนข้อมูล'!E5847&lt;'3 ค่าคะแนน'!$B$5,'3 ค่าคะแนน'!$E$6,IF('4 ป้อนข้อมูล'!E5847&lt;'3 ค่าคะแนน'!$B$4,'3 ค่าคะแนน'!$E$5,'3 ค่าคะแนน'!$E$4))))))</f>
        <v>0</v>
      </c>
      <c r="F5847" s="109">
        <f>IF('4 ป้อนข้อมูล'!E5847&gt;=70,SUMIF(ปันส่วน!$A$5:$A$16,D5847,ปันส่วน!$F$5:$F$16),0)</f>
        <v>0</v>
      </c>
      <c r="G5847" s="109">
        <f>SUMIFS(ปันส่วน2!$C$3:$C$20,ปันส่วน2!$A$3:$A$20,D5847,ปันส่วน2!$B$3:$B$20,E5847)</f>
        <v>0</v>
      </c>
      <c r="H5847" s="109">
        <f t="shared" si="91"/>
        <v>0</v>
      </c>
    </row>
    <row r="5848" spans="1:8">
      <c r="A5848" s="69">
        <v>5845</v>
      </c>
      <c r="B5848" s="82" t="str">
        <f>IF('4 ป้อนข้อมูล'!B5848&lt;&gt;"",'4 ป้อนข้อมูล'!B5848," ")</f>
        <v xml:space="preserve"> </v>
      </c>
      <c r="C5848" s="81" t="str">
        <f>IF('4 ป้อนข้อมูล'!C5848&lt;&gt;"",'4 ป้อนข้อมูล'!C5848," ")</f>
        <v xml:space="preserve"> </v>
      </c>
      <c r="D5848" s="69" t="str">
        <f>IF('4 ป้อนข้อมูล'!D5848&lt;&gt;"",'4 ป้อนข้อมูล'!D5848," ")</f>
        <v xml:space="preserve"> </v>
      </c>
      <c r="E5848" s="71">
        <f>IF('4 ป้อนข้อมูล'!E5848&lt;'3 ค่าคะแนน'!$B$9,0,IF('4 ป้อนข้อมูล'!E5848&lt;'3 ค่าคะแนน'!$B$8,'3 ค่าคะแนน'!$E$9,IF('4 ป้อนข้อมูล'!E5848&lt;'3 ค่าคะแนน'!$B$7,'3 ค่าคะแนน'!$E$8,IF('4 ป้อนข้อมูล'!E5848&lt;'3 ค่าคะแนน'!$B$6,'3 ค่าคะแนน'!$E$7,IF('4 ป้อนข้อมูล'!E5848&lt;'3 ค่าคะแนน'!$B$5,'3 ค่าคะแนน'!$E$6,IF('4 ป้อนข้อมูล'!E5848&lt;'3 ค่าคะแนน'!$B$4,'3 ค่าคะแนน'!$E$5,'3 ค่าคะแนน'!$E$4))))))</f>
        <v>0</v>
      </c>
      <c r="F5848" s="109">
        <f>IF('4 ป้อนข้อมูล'!E5848&gt;=70,SUMIF(ปันส่วน!$A$5:$A$16,D5848,ปันส่วน!$F$5:$F$16),0)</f>
        <v>0</v>
      </c>
      <c r="G5848" s="109">
        <f>SUMIFS(ปันส่วน2!$C$3:$C$20,ปันส่วน2!$A$3:$A$20,D5848,ปันส่วน2!$B$3:$B$20,E5848)</f>
        <v>0</v>
      </c>
      <c r="H5848" s="109">
        <f t="shared" si="91"/>
        <v>0</v>
      </c>
    </row>
    <row r="5849" spans="1:8">
      <c r="A5849" s="69">
        <v>5846</v>
      </c>
      <c r="B5849" s="82" t="str">
        <f>IF('4 ป้อนข้อมูล'!B5849&lt;&gt;"",'4 ป้อนข้อมูล'!B5849," ")</f>
        <v xml:space="preserve"> </v>
      </c>
      <c r="C5849" s="81" t="str">
        <f>IF('4 ป้อนข้อมูล'!C5849&lt;&gt;"",'4 ป้อนข้อมูล'!C5849," ")</f>
        <v xml:space="preserve"> </v>
      </c>
      <c r="D5849" s="69" t="str">
        <f>IF('4 ป้อนข้อมูล'!D5849&lt;&gt;"",'4 ป้อนข้อมูล'!D5849," ")</f>
        <v xml:space="preserve"> </v>
      </c>
      <c r="E5849" s="71">
        <f>IF('4 ป้อนข้อมูล'!E5849&lt;'3 ค่าคะแนน'!$B$9,0,IF('4 ป้อนข้อมูล'!E5849&lt;'3 ค่าคะแนน'!$B$8,'3 ค่าคะแนน'!$E$9,IF('4 ป้อนข้อมูล'!E5849&lt;'3 ค่าคะแนน'!$B$7,'3 ค่าคะแนน'!$E$8,IF('4 ป้อนข้อมูล'!E5849&lt;'3 ค่าคะแนน'!$B$6,'3 ค่าคะแนน'!$E$7,IF('4 ป้อนข้อมูล'!E5849&lt;'3 ค่าคะแนน'!$B$5,'3 ค่าคะแนน'!$E$6,IF('4 ป้อนข้อมูล'!E5849&lt;'3 ค่าคะแนน'!$B$4,'3 ค่าคะแนน'!$E$5,'3 ค่าคะแนน'!$E$4))))))</f>
        <v>0</v>
      </c>
      <c r="F5849" s="109">
        <f>IF('4 ป้อนข้อมูล'!E5849&gt;=70,SUMIF(ปันส่วน!$A$5:$A$16,D5849,ปันส่วน!$F$5:$F$16),0)</f>
        <v>0</v>
      </c>
      <c r="G5849" s="109">
        <f>SUMIFS(ปันส่วน2!$C$3:$C$20,ปันส่วน2!$A$3:$A$20,D5849,ปันส่วน2!$B$3:$B$20,E5849)</f>
        <v>0</v>
      </c>
      <c r="H5849" s="109">
        <f t="shared" si="91"/>
        <v>0</v>
      </c>
    </row>
    <row r="5850" spans="1:8">
      <c r="A5850" s="69">
        <v>5847</v>
      </c>
      <c r="B5850" s="82" t="str">
        <f>IF('4 ป้อนข้อมูล'!B5850&lt;&gt;"",'4 ป้อนข้อมูล'!B5850," ")</f>
        <v xml:space="preserve"> </v>
      </c>
      <c r="C5850" s="81" t="str">
        <f>IF('4 ป้อนข้อมูล'!C5850&lt;&gt;"",'4 ป้อนข้อมูล'!C5850," ")</f>
        <v xml:space="preserve"> </v>
      </c>
      <c r="D5850" s="69" t="str">
        <f>IF('4 ป้อนข้อมูล'!D5850&lt;&gt;"",'4 ป้อนข้อมูล'!D5850," ")</f>
        <v xml:space="preserve"> </v>
      </c>
      <c r="E5850" s="71">
        <f>IF('4 ป้อนข้อมูล'!E5850&lt;'3 ค่าคะแนน'!$B$9,0,IF('4 ป้อนข้อมูล'!E5850&lt;'3 ค่าคะแนน'!$B$8,'3 ค่าคะแนน'!$E$9,IF('4 ป้อนข้อมูล'!E5850&lt;'3 ค่าคะแนน'!$B$7,'3 ค่าคะแนน'!$E$8,IF('4 ป้อนข้อมูล'!E5850&lt;'3 ค่าคะแนน'!$B$6,'3 ค่าคะแนน'!$E$7,IF('4 ป้อนข้อมูล'!E5850&lt;'3 ค่าคะแนน'!$B$5,'3 ค่าคะแนน'!$E$6,IF('4 ป้อนข้อมูล'!E5850&lt;'3 ค่าคะแนน'!$B$4,'3 ค่าคะแนน'!$E$5,'3 ค่าคะแนน'!$E$4))))))</f>
        <v>0</v>
      </c>
      <c r="F5850" s="109">
        <f>IF('4 ป้อนข้อมูล'!E5850&gt;=70,SUMIF(ปันส่วน!$A$5:$A$16,D5850,ปันส่วน!$F$5:$F$16),0)</f>
        <v>0</v>
      </c>
      <c r="G5850" s="109">
        <f>SUMIFS(ปันส่วน2!$C$3:$C$20,ปันส่วน2!$A$3:$A$20,D5850,ปันส่วน2!$B$3:$B$20,E5850)</f>
        <v>0</v>
      </c>
      <c r="H5850" s="109">
        <f t="shared" si="91"/>
        <v>0</v>
      </c>
    </row>
    <row r="5851" spans="1:8">
      <c r="A5851" s="69">
        <v>5848</v>
      </c>
      <c r="B5851" s="82" t="str">
        <f>IF('4 ป้อนข้อมูล'!B5851&lt;&gt;"",'4 ป้อนข้อมูล'!B5851," ")</f>
        <v xml:space="preserve"> </v>
      </c>
      <c r="C5851" s="81" t="str">
        <f>IF('4 ป้อนข้อมูล'!C5851&lt;&gt;"",'4 ป้อนข้อมูล'!C5851," ")</f>
        <v xml:space="preserve"> </v>
      </c>
      <c r="D5851" s="69" t="str">
        <f>IF('4 ป้อนข้อมูล'!D5851&lt;&gt;"",'4 ป้อนข้อมูล'!D5851," ")</f>
        <v xml:space="preserve"> </v>
      </c>
      <c r="E5851" s="71">
        <f>IF('4 ป้อนข้อมูล'!E5851&lt;'3 ค่าคะแนน'!$B$9,0,IF('4 ป้อนข้อมูล'!E5851&lt;'3 ค่าคะแนน'!$B$8,'3 ค่าคะแนน'!$E$9,IF('4 ป้อนข้อมูล'!E5851&lt;'3 ค่าคะแนน'!$B$7,'3 ค่าคะแนน'!$E$8,IF('4 ป้อนข้อมูล'!E5851&lt;'3 ค่าคะแนน'!$B$6,'3 ค่าคะแนน'!$E$7,IF('4 ป้อนข้อมูล'!E5851&lt;'3 ค่าคะแนน'!$B$5,'3 ค่าคะแนน'!$E$6,IF('4 ป้อนข้อมูล'!E5851&lt;'3 ค่าคะแนน'!$B$4,'3 ค่าคะแนน'!$E$5,'3 ค่าคะแนน'!$E$4))))))</f>
        <v>0</v>
      </c>
      <c r="F5851" s="109">
        <f>IF('4 ป้อนข้อมูล'!E5851&gt;=70,SUMIF(ปันส่วน!$A$5:$A$16,D5851,ปันส่วน!$F$5:$F$16),0)</f>
        <v>0</v>
      </c>
      <c r="G5851" s="109">
        <f>SUMIFS(ปันส่วน2!$C$3:$C$20,ปันส่วน2!$A$3:$A$20,D5851,ปันส่วน2!$B$3:$B$20,E5851)</f>
        <v>0</v>
      </c>
      <c r="H5851" s="109">
        <f t="shared" si="91"/>
        <v>0</v>
      </c>
    </row>
    <row r="5852" spans="1:8">
      <c r="A5852" s="69">
        <v>5849</v>
      </c>
      <c r="B5852" s="82" t="str">
        <f>IF('4 ป้อนข้อมูล'!B5852&lt;&gt;"",'4 ป้อนข้อมูล'!B5852," ")</f>
        <v xml:space="preserve"> </v>
      </c>
      <c r="C5852" s="81" t="str">
        <f>IF('4 ป้อนข้อมูล'!C5852&lt;&gt;"",'4 ป้อนข้อมูล'!C5852," ")</f>
        <v xml:space="preserve"> </v>
      </c>
      <c r="D5852" s="69" t="str">
        <f>IF('4 ป้อนข้อมูล'!D5852&lt;&gt;"",'4 ป้อนข้อมูล'!D5852," ")</f>
        <v xml:space="preserve"> </v>
      </c>
      <c r="E5852" s="71">
        <f>IF('4 ป้อนข้อมูล'!E5852&lt;'3 ค่าคะแนน'!$B$9,0,IF('4 ป้อนข้อมูล'!E5852&lt;'3 ค่าคะแนน'!$B$8,'3 ค่าคะแนน'!$E$9,IF('4 ป้อนข้อมูล'!E5852&lt;'3 ค่าคะแนน'!$B$7,'3 ค่าคะแนน'!$E$8,IF('4 ป้อนข้อมูล'!E5852&lt;'3 ค่าคะแนน'!$B$6,'3 ค่าคะแนน'!$E$7,IF('4 ป้อนข้อมูล'!E5852&lt;'3 ค่าคะแนน'!$B$5,'3 ค่าคะแนน'!$E$6,IF('4 ป้อนข้อมูล'!E5852&lt;'3 ค่าคะแนน'!$B$4,'3 ค่าคะแนน'!$E$5,'3 ค่าคะแนน'!$E$4))))))</f>
        <v>0</v>
      </c>
      <c r="F5852" s="109">
        <f>IF('4 ป้อนข้อมูล'!E5852&gt;=70,SUMIF(ปันส่วน!$A$5:$A$16,D5852,ปันส่วน!$F$5:$F$16),0)</f>
        <v>0</v>
      </c>
      <c r="G5852" s="109">
        <f>SUMIFS(ปันส่วน2!$C$3:$C$20,ปันส่วน2!$A$3:$A$20,D5852,ปันส่วน2!$B$3:$B$20,E5852)</f>
        <v>0</v>
      </c>
      <c r="H5852" s="109">
        <f t="shared" si="91"/>
        <v>0</v>
      </c>
    </row>
    <row r="5853" spans="1:8">
      <c r="A5853" s="69">
        <v>5850</v>
      </c>
      <c r="B5853" s="82" t="str">
        <f>IF('4 ป้อนข้อมูล'!B5853&lt;&gt;"",'4 ป้อนข้อมูล'!B5853," ")</f>
        <v xml:space="preserve"> </v>
      </c>
      <c r="C5853" s="81" t="str">
        <f>IF('4 ป้อนข้อมูล'!C5853&lt;&gt;"",'4 ป้อนข้อมูล'!C5853," ")</f>
        <v xml:space="preserve"> </v>
      </c>
      <c r="D5853" s="69" t="str">
        <f>IF('4 ป้อนข้อมูล'!D5853&lt;&gt;"",'4 ป้อนข้อมูล'!D5853," ")</f>
        <v xml:space="preserve"> </v>
      </c>
      <c r="E5853" s="71">
        <f>IF('4 ป้อนข้อมูล'!E5853&lt;'3 ค่าคะแนน'!$B$9,0,IF('4 ป้อนข้อมูล'!E5853&lt;'3 ค่าคะแนน'!$B$8,'3 ค่าคะแนน'!$E$9,IF('4 ป้อนข้อมูล'!E5853&lt;'3 ค่าคะแนน'!$B$7,'3 ค่าคะแนน'!$E$8,IF('4 ป้อนข้อมูล'!E5853&lt;'3 ค่าคะแนน'!$B$6,'3 ค่าคะแนน'!$E$7,IF('4 ป้อนข้อมูล'!E5853&lt;'3 ค่าคะแนน'!$B$5,'3 ค่าคะแนน'!$E$6,IF('4 ป้อนข้อมูล'!E5853&lt;'3 ค่าคะแนน'!$B$4,'3 ค่าคะแนน'!$E$5,'3 ค่าคะแนน'!$E$4))))))</f>
        <v>0</v>
      </c>
      <c r="F5853" s="109">
        <f>IF('4 ป้อนข้อมูล'!E5853&gt;=70,SUMIF(ปันส่วน!$A$5:$A$16,D5853,ปันส่วน!$F$5:$F$16),0)</f>
        <v>0</v>
      </c>
      <c r="G5853" s="109">
        <f>SUMIFS(ปันส่วน2!$C$3:$C$20,ปันส่วน2!$A$3:$A$20,D5853,ปันส่วน2!$B$3:$B$20,E5853)</f>
        <v>0</v>
      </c>
      <c r="H5853" s="109">
        <f t="shared" si="91"/>
        <v>0</v>
      </c>
    </row>
    <row r="5854" spans="1:8">
      <c r="A5854" s="69">
        <v>5851</v>
      </c>
      <c r="B5854" s="82" t="str">
        <f>IF('4 ป้อนข้อมูล'!B5854&lt;&gt;"",'4 ป้อนข้อมูล'!B5854," ")</f>
        <v xml:space="preserve"> </v>
      </c>
      <c r="C5854" s="81" t="str">
        <f>IF('4 ป้อนข้อมูล'!C5854&lt;&gt;"",'4 ป้อนข้อมูล'!C5854," ")</f>
        <v xml:space="preserve"> </v>
      </c>
      <c r="D5854" s="69" t="str">
        <f>IF('4 ป้อนข้อมูล'!D5854&lt;&gt;"",'4 ป้อนข้อมูล'!D5854," ")</f>
        <v xml:space="preserve"> </v>
      </c>
      <c r="E5854" s="71">
        <f>IF('4 ป้อนข้อมูล'!E5854&lt;'3 ค่าคะแนน'!$B$9,0,IF('4 ป้อนข้อมูล'!E5854&lt;'3 ค่าคะแนน'!$B$8,'3 ค่าคะแนน'!$E$9,IF('4 ป้อนข้อมูล'!E5854&lt;'3 ค่าคะแนน'!$B$7,'3 ค่าคะแนน'!$E$8,IF('4 ป้อนข้อมูล'!E5854&lt;'3 ค่าคะแนน'!$B$6,'3 ค่าคะแนน'!$E$7,IF('4 ป้อนข้อมูล'!E5854&lt;'3 ค่าคะแนน'!$B$5,'3 ค่าคะแนน'!$E$6,IF('4 ป้อนข้อมูล'!E5854&lt;'3 ค่าคะแนน'!$B$4,'3 ค่าคะแนน'!$E$5,'3 ค่าคะแนน'!$E$4))))))</f>
        <v>0</v>
      </c>
      <c r="F5854" s="109">
        <f>IF('4 ป้อนข้อมูล'!E5854&gt;=70,SUMIF(ปันส่วน!$A$5:$A$16,D5854,ปันส่วน!$F$5:$F$16),0)</f>
        <v>0</v>
      </c>
      <c r="G5854" s="109">
        <f>SUMIFS(ปันส่วน2!$C$3:$C$20,ปันส่วน2!$A$3:$A$20,D5854,ปันส่วน2!$B$3:$B$20,E5854)</f>
        <v>0</v>
      </c>
      <c r="H5854" s="109">
        <f t="shared" si="91"/>
        <v>0</v>
      </c>
    </row>
    <row r="5855" spans="1:8">
      <c r="A5855" s="69">
        <v>5852</v>
      </c>
      <c r="B5855" s="82" t="str">
        <f>IF('4 ป้อนข้อมูล'!B5855&lt;&gt;"",'4 ป้อนข้อมูล'!B5855," ")</f>
        <v xml:space="preserve"> </v>
      </c>
      <c r="C5855" s="81" t="str">
        <f>IF('4 ป้อนข้อมูล'!C5855&lt;&gt;"",'4 ป้อนข้อมูล'!C5855," ")</f>
        <v xml:space="preserve"> </v>
      </c>
      <c r="D5855" s="69" t="str">
        <f>IF('4 ป้อนข้อมูล'!D5855&lt;&gt;"",'4 ป้อนข้อมูล'!D5855," ")</f>
        <v xml:space="preserve"> </v>
      </c>
      <c r="E5855" s="71">
        <f>IF('4 ป้อนข้อมูล'!E5855&lt;'3 ค่าคะแนน'!$B$9,0,IF('4 ป้อนข้อมูล'!E5855&lt;'3 ค่าคะแนน'!$B$8,'3 ค่าคะแนน'!$E$9,IF('4 ป้อนข้อมูล'!E5855&lt;'3 ค่าคะแนน'!$B$7,'3 ค่าคะแนน'!$E$8,IF('4 ป้อนข้อมูล'!E5855&lt;'3 ค่าคะแนน'!$B$6,'3 ค่าคะแนน'!$E$7,IF('4 ป้อนข้อมูล'!E5855&lt;'3 ค่าคะแนน'!$B$5,'3 ค่าคะแนน'!$E$6,IF('4 ป้อนข้อมูล'!E5855&lt;'3 ค่าคะแนน'!$B$4,'3 ค่าคะแนน'!$E$5,'3 ค่าคะแนน'!$E$4))))))</f>
        <v>0</v>
      </c>
      <c r="F5855" s="109">
        <f>IF('4 ป้อนข้อมูล'!E5855&gt;=70,SUMIF(ปันส่วน!$A$5:$A$16,D5855,ปันส่วน!$F$5:$F$16),0)</f>
        <v>0</v>
      </c>
      <c r="G5855" s="109">
        <f>SUMIFS(ปันส่วน2!$C$3:$C$20,ปันส่วน2!$A$3:$A$20,D5855,ปันส่วน2!$B$3:$B$20,E5855)</f>
        <v>0</v>
      </c>
      <c r="H5855" s="109">
        <f t="shared" si="91"/>
        <v>0</v>
      </c>
    </row>
    <row r="5856" spans="1:8">
      <c r="A5856" s="69">
        <v>5853</v>
      </c>
      <c r="B5856" s="82" t="str">
        <f>IF('4 ป้อนข้อมูล'!B5856&lt;&gt;"",'4 ป้อนข้อมูล'!B5856," ")</f>
        <v xml:space="preserve"> </v>
      </c>
      <c r="C5856" s="81" t="str">
        <f>IF('4 ป้อนข้อมูล'!C5856&lt;&gt;"",'4 ป้อนข้อมูล'!C5856," ")</f>
        <v xml:space="preserve"> </v>
      </c>
      <c r="D5856" s="69" t="str">
        <f>IF('4 ป้อนข้อมูล'!D5856&lt;&gt;"",'4 ป้อนข้อมูล'!D5856," ")</f>
        <v xml:space="preserve"> </v>
      </c>
      <c r="E5856" s="71">
        <f>IF('4 ป้อนข้อมูล'!E5856&lt;'3 ค่าคะแนน'!$B$9,0,IF('4 ป้อนข้อมูล'!E5856&lt;'3 ค่าคะแนน'!$B$8,'3 ค่าคะแนน'!$E$9,IF('4 ป้อนข้อมูล'!E5856&lt;'3 ค่าคะแนน'!$B$7,'3 ค่าคะแนน'!$E$8,IF('4 ป้อนข้อมูล'!E5856&lt;'3 ค่าคะแนน'!$B$6,'3 ค่าคะแนน'!$E$7,IF('4 ป้อนข้อมูล'!E5856&lt;'3 ค่าคะแนน'!$B$5,'3 ค่าคะแนน'!$E$6,IF('4 ป้อนข้อมูล'!E5856&lt;'3 ค่าคะแนน'!$B$4,'3 ค่าคะแนน'!$E$5,'3 ค่าคะแนน'!$E$4))))))</f>
        <v>0</v>
      </c>
      <c r="F5856" s="109">
        <f>IF('4 ป้อนข้อมูล'!E5856&gt;=70,SUMIF(ปันส่วน!$A$5:$A$16,D5856,ปันส่วน!$F$5:$F$16),0)</f>
        <v>0</v>
      </c>
      <c r="G5856" s="109">
        <f>SUMIFS(ปันส่วน2!$C$3:$C$20,ปันส่วน2!$A$3:$A$20,D5856,ปันส่วน2!$B$3:$B$20,E5856)</f>
        <v>0</v>
      </c>
      <c r="H5856" s="109">
        <f t="shared" si="91"/>
        <v>0</v>
      </c>
    </row>
    <row r="5857" spans="1:8">
      <c r="A5857" s="69">
        <v>5854</v>
      </c>
      <c r="B5857" s="82" t="str">
        <f>IF('4 ป้อนข้อมูล'!B5857&lt;&gt;"",'4 ป้อนข้อมูล'!B5857," ")</f>
        <v xml:space="preserve"> </v>
      </c>
      <c r="C5857" s="81" t="str">
        <f>IF('4 ป้อนข้อมูล'!C5857&lt;&gt;"",'4 ป้อนข้อมูล'!C5857," ")</f>
        <v xml:space="preserve"> </v>
      </c>
      <c r="D5857" s="69" t="str">
        <f>IF('4 ป้อนข้อมูล'!D5857&lt;&gt;"",'4 ป้อนข้อมูล'!D5857," ")</f>
        <v xml:space="preserve"> </v>
      </c>
      <c r="E5857" s="71">
        <f>IF('4 ป้อนข้อมูล'!E5857&lt;'3 ค่าคะแนน'!$B$9,0,IF('4 ป้อนข้อมูล'!E5857&lt;'3 ค่าคะแนน'!$B$8,'3 ค่าคะแนน'!$E$9,IF('4 ป้อนข้อมูล'!E5857&lt;'3 ค่าคะแนน'!$B$7,'3 ค่าคะแนน'!$E$8,IF('4 ป้อนข้อมูล'!E5857&lt;'3 ค่าคะแนน'!$B$6,'3 ค่าคะแนน'!$E$7,IF('4 ป้อนข้อมูล'!E5857&lt;'3 ค่าคะแนน'!$B$5,'3 ค่าคะแนน'!$E$6,IF('4 ป้อนข้อมูล'!E5857&lt;'3 ค่าคะแนน'!$B$4,'3 ค่าคะแนน'!$E$5,'3 ค่าคะแนน'!$E$4))))))</f>
        <v>0</v>
      </c>
      <c r="F5857" s="109">
        <f>IF('4 ป้อนข้อมูล'!E5857&gt;=70,SUMIF(ปันส่วน!$A$5:$A$16,D5857,ปันส่วน!$F$5:$F$16),0)</f>
        <v>0</v>
      </c>
      <c r="G5857" s="109">
        <f>SUMIFS(ปันส่วน2!$C$3:$C$20,ปันส่วน2!$A$3:$A$20,D5857,ปันส่วน2!$B$3:$B$20,E5857)</f>
        <v>0</v>
      </c>
      <c r="H5857" s="109">
        <f t="shared" si="91"/>
        <v>0</v>
      </c>
    </row>
    <row r="5858" spans="1:8">
      <c r="A5858" s="69">
        <v>5855</v>
      </c>
      <c r="B5858" s="82" t="str">
        <f>IF('4 ป้อนข้อมูล'!B5858&lt;&gt;"",'4 ป้อนข้อมูล'!B5858," ")</f>
        <v xml:space="preserve"> </v>
      </c>
      <c r="C5858" s="81" t="str">
        <f>IF('4 ป้อนข้อมูล'!C5858&lt;&gt;"",'4 ป้อนข้อมูล'!C5858," ")</f>
        <v xml:space="preserve"> </v>
      </c>
      <c r="D5858" s="69" t="str">
        <f>IF('4 ป้อนข้อมูล'!D5858&lt;&gt;"",'4 ป้อนข้อมูล'!D5858," ")</f>
        <v xml:space="preserve"> </v>
      </c>
      <c r="E5858" s="71">
        <f>IF('4 ป้อนข้อมูล'!E5858&lt;'3 ค่าคะแนน'!$B$9,0,IF('4 ป้อนข้อมูล'!E5858&lt;'3 ค่าคะแนน'!$B$8,'3 ค่าคะแนน'!$E$9,IF('4 ป้อนข้อมูล'!E5858&lt;'3 ค่าคะแนน'!$B$7,'3 ค่าคะแนน'!$E$8,IF('4 ป้อนข้อมูล'!E5858&lt;'3 ค่าคะแนน'!$B$6,'3 ค่าคะแนน'!$E$7,IF('4 ป้อนข้อมูล'!E5858&lt;'3 ค่าคะแนน'!$B$5,'3 ค่าคะแนน'!$E$6,IF('4 ป้อนข้อมูล'!E5858&lt;'3 ค่าคะแนน'!$B$4,'3 ค่าคะแนน'!$E$5,'3 ค่าคะแนน'!$E$4))))))</f>
        <v>0</v>
      </c>
      <c r="F5858" s="109">
        <f>IF('4 ป้อนข้อมูล'!E5858&gt;=70,SUMIF(ปันส่วน!$A$5:$A$16,D5858,ปันส่วน!$F$5:$F$16),0)</f>
        <v>0</v>
      </c>
      <c r="G5858" s="109">
        <f>SUMIFS(ปันส่วน2!$C$3:$C$20,ปันส่วน2!$A$3:$A$20,D5858,ปันส่วน2!$B$3:$B$20,E5858)</f>
        <v>0</v>
      </c>
      <c r="H5858" s="109">
        <f t="shared" si="91"/>
        <v>0</v>
      </c>
    </row>
    <row r="5859" spans="1:8">
      <c r="A5859" s="69">
        <v>5856</v>
      </c>
      <c r="B5859" s="82" t="str">
        <f>IF('4 ป้อนข้อมูล'!B5859&lt;&gt;"",'4 ป้อนข้อมูล'!B5859," ")</f>
        <v xml:space="preserve"> </v>
      </c>
      <c r="C5859" s="81" t="str">
        <f>IF('4 ป้อนข้อมูล'!C5859&lt;&gt;"",'4 ป้อนข้อมูล'!C5859," ")</f>
        <v xml:space="preserve"> </v>
      </c>
      <c r="D5859" s="69" t="str">
        <f>IF('4 ป้อนข้อมูล'!D5859&lt;&gt;"",'4 ป้อนข้อมูล'!D5859," ")</f>
        <v xml:space="preserve"> </v>
      </c>
      <c r="E5859" s="71">
        <f>IF('4 ป้อนข้อมูล'!E5859&lt;'3 ค่าคะแนน'!$B$9,0,IF('4 ป้อนข้อมูล'!E5859&lt;'3 ค่าคะแนน'!$B$8,'3 ค่าคะแนน'!$E$9,IF('4 ป้อนข้อมูล'!E5859&lt;'3 ค่าคะแนน'!$B$7,'3 ค่าคะแนน'!$E$8,IF('4 ป้อนข้อมูล'!E5859&lt;'3 ค่าคะแนน'!$B$6,'3 ค่าคะแนน'!$E$7,IF('4 ป้อนข้อมูล'!E5859&lt;'3 ค่าคะแนน'!$B$5,'3 ค่าคะแนน'!$E$6,IF('4 ป้อนข้อมูล'!E5859&lt;'3 ค่าคะแนน'!$B$4,'3 ค่าคะแนน'!$E$5,'3 ค่าคะแนน'!$E$4))))))</f>
        <v>0</v>
      </c>
      <c r="F5859" s="109">
        <f>IF('4 ป้อนข้อมูล'!E5859&gt;=70,SUMIF(ปันส่วน!$A$5:$A$16,D5859,ปันส่วน!$F$5:$F$16),0)</f>
        <v>0</v>
      </c>
      <c r="G5859" s="109">
        <f>SUMIFS(ปันส่วน2!$C$3:$C$20,ปันส่วน2!$A$3:$A$20,D5859,ปันส่วน2!$B$3:$B$20,E5859)</f>
        <v>0</v>
      </c>
      <c r="H5859" s="109">
        <f t="shared" si="91"/>
        <v>0</v>
      </c>
    </row>
    <row r="5860" spans="1:8">
      <c r="A5860" s="69">
        <v>5857</v>
      </c>
      <c r="B5860" s="82" t="str">
        <f>IF('4 ป้อนข้อมูล'!B5860&lt;&gt;"",'4 ป้อนข้อมูล'!B5860," ")</f>
        <v xml:space="preserve"> </v>
      </c>
      <c r="C5860" s="81" t="str">
        <f>IF('4 ป้อนข้อมูล'!C5860&lt;&gt;"",'4 ป้อนข้อมูล'!C5860," ")</f>
        <v xml:space="preserve"> </v>
      </c>
      <c r="D5860" s="69" t="str">
        <f>IF('4 ป้อนข้อมูล'!D5860&lt;&gt;"",'4 ป้อนข้อมูล'!D5860," ")</f>
        <v xml:space="preserve"> </v>
      </c>
      <c r="E5860" s="71">
        <f>IF('4 ป้อนข้อมูล'!E5860&lt;'3 ค่าคะแนน'!$B$9,0,IF('4 ป้อนข้อมูล'!E5860&lt;'3 ค่าคะแนน'!$B$8,'3 ค่าคะแนน'!$E$9,IF('4 ป้อนข้อมูล'!E5860&lt;'3 ค่าคะแนน'!$B$7,'3 ค่าคะแนน'!$E$8,IF('4 ป้อนข้อมูล'!E5860&lt;'3 ค่าคะแนน'!$B$6,'3 ค่าคะแนน'!$E$7,IF('4 ป้อนข้อมูล'!E5860&lt;'3 ค่าคะแนน'!$B$5,'3 ค่าคะแนน'!$E$6,IF('4 ป้อนข้อมูล'!E5860&lt;'3 ค่าคะแนน'!$B$4,'3 ค่าคะแนน'!$E$5,'3 ค่าคะแนน'!$E$4))))))</f>
        <v>0</v>
      </c>
      <c r="F5860" s="109">
        <f>IF('4 ป้อนข้อมูล'!E5860&gt;=70,SUMIF(ปันส่วน!$A$5:$A$16,D5860,ปันส่วน!$F$5:$F$16),0)</f>
        <v>0</v>
      </c>
      <c r="G5860" s="109">
        <f>SUMIFS(ปันส่วน2!$C$3:$C$20,ปันส่วน2!$A$3:$A$20,D5860,ปันส่วน2!$B$3:$B$20,E5860)</f>
        <v>0</v>
      </c>
      <c r="H5860" s="109">
        <f t="shared" si="91"/>
        <v>0</v>
      </c>
    </row>
    <row r="5861" spans="1:8">
      <c r="A5861" s="69">
        <v>5858</v>
      </c>
      <c r="B5861" s="82" t="str">
        <f>IF('4 ป้อนข้อมูล'!B5861&lt;&gt;"",'4 ป้อนข้อมูล'!B5861," ")</f>
        <v xml:space="preserve"> </v>
      </c>
      <c r="C5861" s="81" t="str">
        <f>IF('4 ป้อนข้อมูล'!C5861&lt;&gt;"",'4 ป้อนข้อมูล'!C5861," ")</f>
        <v xml:space="preserve"> </v>
      </c>
      <c r="D5861" s="69" t="str">
        <f>IF('4 ป้อนข้อมูล'!D5861&lt;&gt;"",'4 ป้อนข้อมูล'!D5861," ")</f>
        <v xml:space="preserve"> </v>
      </c>
      <c r="E5861" s="71">
        <f>IF('4 ป้อนข้อมูล'!E5861&lt;'3 ค่าคะแนน'!$B$9,0,IF('4 ป้อนข้อมูล'!E5861&lt;'3 ค่าคะแนน'!$B$8,'3 ค่าคะแนน'!$E$9,IF('4 ป้อนข้อมูล'!E5861&lt;'3 ค่าคะแนน'!$B$7,'3 ค่าคะแนน'!$E$8,IF('4 ป้อนข้อมูล'!E5861&lt;'3 ค่าคะแนน'!$B$6,'3 ค่าคะแนน'!$E$7,IF('4 ป้อนข้อมูล'!E5861&lt;'3 ค่าคะแนน'!$B$5,'3 ค่าคะแนน'!$E$6,IF('4 ป้อนข้อมูล'!E5861&lt;'3 ค่าคะแนน'!$B$4,'3 ค่าคะแนน'!$E$5,'3 ค่าคะแนน'!$E$4))))))</f>
        <v>0</v>
      </c>
      <c r="F5861" s="109">
        <f>IF('4 ป้อนข้อมูล'!E5861&gt;=70,SUMIF(ปันส่วน!$A$5:$A$16,D5861,ปันส่วน!$F$5:$F$16),0)</f>
        <v>0</v>
      </c>
      <c r="G5861" s="109">
        <f>SUMIFS(ปันส่วน2!$C$3:$C$20,ปันส่วน2!$A$3:$A$20,D5861,ปันส่วน2!$B$3:$B$20,E5861)</f>
        <v>0</v>
      </c>
      <c r="H5861" s="109">
        <f t="shared" si="91"/>
        <v>0</v>
      </c>
    </row>
    <row r="5862" spans="1:8">
      <c r="A5862" s="69">
        <v>5859</v>
      </c>
      <c r="B5862" s="82" t="str">
        <f>IF('4 ป้อนข้อมูล'!B5862&lt;&gt;"",'4 ป้อนข้อมูล'!B5862," ")</f>
        <v xml:space="preserve"> </v>
      </c>
      <c r="C5862" s="81" t="str">
        <f>IF('4 ป้อนข้อมูล'!C5862&lt;&gt;"",'4 ป้อนข้อมูล'!C5862," ")</f>
        <v xml:space="preserve"> </v>
      </c>
      <c r="D5862" s="69" t="str">
        <f>IF('4 ป้อนข้อมูล'!D5862&lt;&gt;"",'4 ป้อนข้อมูล'!D5862," ")</f>
        <v xml:space="preserve"> </v>
      </c>
      <c r="E5862" s="71">
        <f>IF('4 ป้อนข้อมูล'!E5862&lt;'3 ค่าคะแนน'!$B$9,0,IF('4 ป้อนข้อมูล'!E5862&lt;'3 ค่าคะแนน'!$B$8,'3 ค่าคะแนน'!$E$9,IF('4 ป้อนข้อมูล'!E5862&lt;'3 ค่าคะแนน'!$B$7,'3 ค่าคะแนน'!$E$8,IF('4 ป้อนข้อมูล'!E5862&lt;'3 ค่าคะแนน'!$B$6,'3 ค่าคะแนน'!$E$7,IF('4 ป้อนข้อมูล'!E5862&lt;'3 ค่าคะแนน'!$B$5,'3 ค่าคะแนน'!$E$6,IF('4 ป้อนข้อมูล'!E5862&lt;'3 ค่าคะแนน'!$B$4,'3 ค่าคะแนน'!$E$5,'3 ค่าคะแนน'!$E$4))))))</f>
        <v>0</v>
      </c>
      <c r="F5862" s="109">
        <f>IF('4 ป้อนข้อมูล'!E5862&gt;=70,SUMIF(ปันส่วน!$A$5:$A$16,D5862,ปันส่วน!$F$5:$F$16),0)</f>
        <v>0</v>
      </c>
      <c r="G5862" s="109">
        <f>SUMIFS(ปันส่วน2!$C$3:$C$20,ปันส่วน2!$A$3:$A$20,D5862,ปันส่วน2!$B$3:$B$20,E5862)</f>
        <v>0</v>
      </c>
      <c r="H5862" s="109">
        <f t="shared" si="91"/>
        <v>0</v>
      </c>
    </row>
    <row r="5863" spans="1:8">
      <c r="A5863" s="69">
        <v>5860</v>
      </c>
      <c r="B5863" s="82" t="str">
        <f>IF('4 ป้อนข้อมูล'!B5863&lt;&gt;"",'4 ป้อนข้อมูล'!B5863," ")</f>
        <v xml:space="preserve"> </v>
      </c>
      <c r="C5863" s="81" t="str">
        <f>IF('4 ป้อนข้อมูล'!C5863&lt;&gt;"",'4 ป้อนข้อมูล'!C5863," ")</f>
        <v xml:space="preserve"> </v>
      </c>
      <c r="D5863" s="69" t="str">
        <f>IF('4 ป้อนข้อมูล'!D5863&lt;&gt;"",'4 ป้อนข้อมูล'!D5863," ")</f>
        <v xml:space="preserve"> </v>
      </c>
      <c r="E5863" s="71">
        <f>IF('4 ป้อนข้อมูล'!E5863&lt;'3 ค่าคะแนน'!$B$9,0,IF('4 ป้อนข้อมูล'!E5863&lt;'3 ค่าคะแนน'!$B$8,'3 ค่าคะแนน'!$E$9,IF('4 ป้อนข้อมูล'!E5863&lt;'3 ค่าคะแนน'!$B$7,'3 ค่าคะแนน'!$E$8,IF('4 ป้อนข้อมูล'!E5863&lt;'3 ค่าคะแนน'!$B$6,'3 ค่าคะแนน'!$E$7,IF('4 ป้อนข้อมูล'!E5863&lt;'3 ค่าคะแนน'!$B$5,'3 ค่าคะแนน'!$E$6,IF('4 ป้อนข้อมูล'!E5863&lt;'3 ค่าคะแนน'!$B$4,'3 ค่าคะแนน'!$E$5,'3 ค่าคะแนน'!$E$4))))))</f>
        <v>0</v>
      </c>
      <c r="F5863" s="109">
        <f>IF('4 ป้อนข้อมูล'!E5863&gt;=70,SUMIF(ปันส่วน!$A$5:$A$16,D5863,ปันส่วน!$F$5:$F$16),0)</f>
        <v>0</v>
      </c>
      <c r="G5863" s="109">
        <f>SUMIFS(ปันส่วน2!$C$3:$C$20,ปันส่วน2!$A$3:$A$20,D5863,ปันส่วน2!$B$3:$B$20,E5863)</f>
        <v>0</v>
      </c>
      <c r="H5863" s="109">
        <f t="shared" si="91"/>
        <v>0</v>
      </c>
    </row>
    <row r="5864" spans="1:8">
      <c r="A5864" s="69">
        <v>5861</v>
      </c>
      <c r="B5864" s="82" t="str">
        <f>IF('4 ป้อนข้อมูล'!B5864&lt;&gt;"",'4 ป้อนข้อมูล'!B5864," ")</f>
        <v xml:space="preserve"> </v>
      </c>
      <c r="C5864" s="81" t="str">
        <f>IF('4 ป้อนข้อมูล'!C5864&lt;&gt;"",'4 ป้อนข้อมูล'!C5864," ")</f>
        <v xml:space="preserve"> </v>
      </c>
      <c r="D5864" s="69" t="str">
        <f>IF('4 ป้อนข้อมูล'!D5864&lt;&gt;"",'4 ป้อนข้อมูล'!D5864," ")</f>
        <v xml:space="preserve"> </v>
      </c>
      <c r="E5864" s="71">
        <f>IF('4 ป้อนข้อมูล'!E5864&lt;'3 ค่าคะแนน'!$B$9,0,IF('4 ป้อนข้อมูล'!E5864&lt;'3 ค่าคะแนน'!$B$8,'3 ค่าคะแนน'!$E$9,IF('4 ป้อนข้อมูล'!E5864&lt;'3 ค่าคะแนน'!$B$7,'3 ค่าคะแนน'!$E$8,IF('4 ป้อนข้อมูล'!E5864&lt;'3 ค่าคะแนน'!$B$6,'3 ค่าคะแนน'!$E$7,IF('4 ป้อนข้อมูล'!E5864&lt;'3 ค่าคะแนน'!$B$5,'3 ค่าคะแนน'!$E$6,IF('4 ป้อนข้อมูล'!E5864&lt;'3 ค่าคะแนน'!$B$4,'3 ค่าคะแนน'!$E$5,'3 ค่าคะแนน'!$E$4))))))</f>
        <v>0</v>
      </c>
      <c r="F5864" s="109">
        <f>IF('4 ป้อนข้อมูล'!E5864&gt;=70,SUMIF(ปันส่วน!$A$5:$A$16,D5864,ปันส่วน!$F$5:$F$16),0)</f>
        <v>0</v>
      </c>
      <c r="G5864" s="109">
        <f>SUMIFS(ปันส่วน2!$C$3:$C$20,ปันส่วน2!$A$3:$A$20,D5864,ปันส่วน2!$B$3:$B$20,E5864)</f>
        <v>0</v>
      </c>
      <c r="H5864" s="109">
        <f t="shared" si="91"/>
        <v>0</v>
      </c>
    </row>
    <row r="5865" spans="1:8">
      <c r="A5865" s="69">
        <v>5862</v>
      </c>
      <c r="B5865" s="82" t="str">
        <f>IF('4 ป้อนข้อมูล'!B5865&lt;&gt;"",'4 ป้อนข้อมูล'!B5865," ")</f>
        <v xml:space="preserve"> </v>
      </c>
      <c r="C5865" s="81" t="str">
        <f>IF('4 ป้อนข้อมูล'!C5865&lt;&gt;"",'4 ป้อนข้อมูล'!C5865," ")</f>
        <v xml:space="preserve"> </v>
      </c>
      <c r="D5865" s="69" t="str">
        <f>IF('4 ป้อนข้อมูล'!D5865&lt;&gt;"",'4 ป้อนข้อมูล'!D5865," ")</f>
        <v xml:space="preserve"> </v>
      </c>
      <c r="E5865" s="71">
        <f>IF('4 ป้อนข้อมูล'!E5865&lt;'3 ค่าคะแนน'!$B$9,0,IF('4 ป้อนข้อมูล'!E5865&lt;'3 ค่าคะแนน'!$B$8,'3 ค่าคะแนน'!$E$9,IF('4 ป้อนข้อมูล'!E5865&lt;'3 ค่าคะแนน'!$B$7,'3 ค่าคะแนน'!$E$8,IF('4 ป้อนข้อมูล'!E5865&lt;'3 ค่าคะแนน'!$B$6,'3 ค่าคะแนน'!$E$7,IF('4 ป้อนข้อมูล'!E5865&lt;'3 ค่าคะแนน'!$B$5,'3 ค่าคะแนน'!$E$6,IF('4 ป้อนข้อมูล'!E5865&lt;'3 ค่าคะแนน'!$B$4,'3 ค่าคะแนน'!$E$5,'3 ค่าคะแนน'!$E$4))))))</f>
        <v>0</v>
      </c>
      <c r="F5865" s="109">
        <f>IF('4 ป้อนข้อมูล'!E5865&gt;=70,SUMIF(ปันส่วน!$A$5:$A$16,D5865,ปันส่วน!$F$5:$F$16),0)</f>
        <v>0</v>
      </c>
      <c r="G5865" s="109">
        <f>SUMIFS(ปันส่วน2!$C$3:$C$20,ปันส่วน2!$A$3:$A$20,D5865,ปันส่วน2!$B$3:$B$20,E5865)</f>
        <v>0</v>
      </c>
      <c r="H5865" s="109">
        <f t="shared" si="91"/>
        <v>0</v>
      </c>
    </row>
    <row r="5866" spans="1:8">
      <c r="A5866" s="69">
        <v>5863</v>
      </c>
      <c r="B5866" s="82" t="str">
        <f>IF('4 ป้อนข้อมูล'!B5866&lt;&gt;"",'4 ป้อนข้อมูล'!B5866," ")</f>
        <v xml:space="preserve"> </v>
      </c>
      <c r="C5866" s="81" t="str">
        <f>IF('4 ป้อนข้อมูล'!C5866&lt;&gt;"",'4 ป้อนข้อมูล'!C5866," ")</f>
        <v xml:space="preserve"> </v>
      </c>
      <c r="D5866" s="69" t="str">
        <f>IF('4 ป้อนข้อมูล'!D5866&lt;&gt;"",'4 ป้อนข้อมูล'!D5866," ")</f>
        <v xml:space="preserve"> </v>
      </c>
      <c r="E5866" s="71">
        <f>IF('4 ป้อนข้อมูล'!E5866&lt;'3 ค่าคะแนน'!$B$9,0,IF('4 ป้อนข้อมูล'!E5866&lt;'3 ค่าคะแนน'!$B$8,'3 ค่าคะแนน'!$E$9,IF('4 ป้อนข้อมูล'!E5866&lt;'3 ค่าคะแนน'!$B$7,'3 ค่าคะแนน'!$E$8,IF('4 ป้อนข้อมูล'!E5866&lt;'3 ค่าคะแนน'!$B$6,'3 ค่าคะแนน'!$E$7,IF('4 ป้อนข้อมูล'!E5866&lt;'3 ค่าคะแนน'!$B$5,'3 ค่าคะแนน'!$E$6,IF('4 ป้อนข้อมูล'!E5866&lt;'3 ค่าคะแนน'!$B$4,'3 ค่าคะแนน'!$E$5,'3 ค่าคะแนน'!$E$4))))))</f>
        <v>0</v>
      </c>
      <c r="F5866" s="109">
        <f>IF('4 ป้อนข้อมูล'!E5866&gt;=70,SUMIF(ปันส่วน!$A$5:$A$16,D5866,ปันส่วน!$F$5:$F$16),0)</f>
        <v>0</v>
      </c>
      <c r="G5866" s="109">
        <f>SUMIFS(ปันส่วน2!$C$3:$C$20,ปันส่วน2!$A$3:$A$20,D5866,ปันส่วน2!$B$3:$B$20,E5866)</f>
        <v>0</v>
      </c>
      <c r="H5866" s="109">
        <f t="shared" si="91"/>
        <v>0</v>
      </c>
    </row>
    <row r="5867" spans="1:8">
      <c r="A5867" s="69">
        <v>5864</v>
      </c>
      <c r="B5867" s="82" t="str">
        <f>IF('4 ป้อนข้อมูล'!B5867&lt;&gt;"",'4 ป้อนข้อมูล'!B5867," ")</f>
        <v xml:space="preserve"> </v>
      </c>
      <c r="C5867" s="81" t="str">
        <f>IF('4 ป้อนข้อมูล'!C5867&lt;&gt;"",'4 ป้อนข้อมูล'!C5867," ")</f>
        <v xml:space="preserve"> </v>
      </c>
      <c r="D5867" s="69" t="str">
        <f>IF('4 ป้อนข้อมูล'!D5867&lt;&gt;"",'4 ป้อนข้อมูล'!D5867," ")</f>
        <v xml:space="preserve"> </v>
      </c>
      <c r="E5867" s="71">
        <f>IF('4 ป้อนข้อมูล'!E5867&lt;'3 ค่าคะแนน'!$B$9,0,IF('4 ป้อนข้อมูล'!E5867&lt;'3 ค่าคะแนน'!$B$8,'3 ค่าคะแนน'!$E$9,IF('4 ป้อนข้อมูล'!E5867&lt;'3 ค่าคะแนน'!$B$7,'3 ค่าคะแนน'!$E$8,IF('4 ป้อนข้อมูล'!E5867&lt;'3 ค่าคะแนน'!$B$6,'3 ค่าคะแนน'!$E$7,IF('4 ป้อนข้อมูล'!E5867&lt;'3 ค่าคะแนน'!$B$5,'3 ค่าคะแนน'!$E$6,IF('4 ป้อนข้อมูล'!E5867&lt;'3 ค่าคะแนน'!$B$4,'3 ค่าคะแนน'!$E$5,'3 ค่าคะแนน'!$E$4))))))</f>
        <v>0</v>
      </c>
      <c r="F5867" s="109">
        <f>IF('4 ป้อนข้อมูล'!E5867&gt;=70,SUMIF(ปันส่วน!$A$5:$A$16,D5867,ปันส่วน!$F$5:$F$16),0)</f>
        <v>0</v>
      </c>
      <c r="G5867" s="109">
        <f>SUMIFS(ปันส่วน2!$C$3:$C$20,ปันส่วน2!$A$3:$A$20,D5867,ปันส่วน2!$B$3:$B$20,E5867)</f>
        <v>0</v>
      </c>
      <c r="H5867" s="109">
        <f t="shared" si="91"/>
        <v>0</v>
      </c>
    </row>
    <row r="5868" spans="1:8">
      <c r="A5868" s="69">
        <v>5865</v>
      </c>
      <c r="B5868" s="82" t="str">
        <f>IF('4 ป้อนข้อมูล'!B5868&lt;&gt;"",'4 ป้อนข้อมูล'!B5868," ")</f>
        <v xml:space="preserve"> </v>
      </c>
      <c r="C5868" s="81" t="str">
        <f>IF('4 ป้อนข้อมูล'!C5868&lt;&gt;"",'4 ป้อนข้อมูล'!C5868," ")</f>
        <v xml:space="preserve"> </v>
      </c>
      <c r="D5868" s="69" t="str">
        <f>IF('4 ป้อนข้อมูล'!D5868&lt;&gt;"",'4 ป้อนข้อมูล'!D5868," ")</f>
        <v xml:space="preserve"> </v>
      </c>
      <c r="E5868" s="71">
        <f>IF('4 ป้อนข้อมูล'!E5868&lt;'3 ค่าคะแนน'!$B$9,0,IF('4 ป้อนข้อมูล'!E5868&lt;'3 ค่าคะแนน'!$B$8,'3 ค่าคะแนน'!$E$9,IF('4 ป้อนข้อมูล'!E5868&lt;'3 ค่าคะแนน'!$B$7,'3 ค่าคะแนน'!$E$8,IF('4 ป้อนข้อมูล'!E5868&lt;'3 ค่าคะแนน'!$B$6,'3 ค่าคะแนน'!$E$7,IF('4 ป้อนข้อมูล'!E5868&lt;'3 ค่าคะแนน'!$B$5,'3 ค่าคะแนน'!$E$6,IF('4 ป้อนข้อมูล'!E5868&lt;'3 ค่าคะแนน'!$B$4,'3 ค่าคะแนน'!$E$5,'3 ค่าคะแนน'!$E$4))))))</f>
        <v>0</v>
      </c>
      <c r="F5868" s="109">
        <f>IF('4 ป้อนข้อมูล'!E5868&gt;=70,SUMIF(ปันส่วน!$A$5:$A$16,D5868,ปันส่วน!$F$5:$F$16),0)</f>
        <v>0</v>
      </c>
      <c r="G5868" s="109">
        <f>SUMIFS(ปันส่วน2!$C$3:$C$20,ปันส่วน2!$A$3:$A$20,D5868,ปันส่วน2!$B$3:$B$20,E5868)</f>
        <v>0</v>
      </c>
      <c r="H5868" s="109">
        <f t="shared" si="91"/>
        <v>0</v>
      </c>
    </row>
    <row r="5869" spans="1:8">
      <c r="A5869" s="69">
        <v>5866</v>
      </c>
      <c r="B5869" s="82" t="str">
        <f>IF('4 ป้อนข้อมูล'!B5869&lt;&gt;"",'4 ป้อนข้อมูล'!B5869," ")</f>
        <v xml:space="preserve"> </v>
      </c>
      <c r="C5869" s="81" t="str">
        <f>IF('4 ป้อนข้อมูล'!C5869&lt;&gt;"",'4 ป้อนข้อมูล'!C5869," ")</f>
        <v xml:space="preserve"> </v>
      </c>
      <c r="D5869" s="69" t="str">
        <f>IF('4 ป้อนข้อมูล'!D5869&lt;&gt;"",'4 ป้อนข้อมูล'!D5869," ")</f>
        <v xml:space="preserve"> </v>
      </c>
      <c r="E5869" s="71">
        <f>IF('4 ป้อนข้อมูล'!E5869&lt;'3 ค่าคะแนน'!$B$9,0,IF('4 ป้อนข้อมูล'!E5869&lt;'3 ค่าคะแนน'!$B$8,'3 ค่าคะแนน'!$E$9,IF('4 ป้อนข้อมูล'!E5869&lt;'3 ค่าคะแนน'!$B$7,'3 ค่าคะแนน'!$E$8,IF('4 ป้อนข้อมูล'!E5869&lt;'3 ค่าคะแนน'!$B$6,'3 ค่าคะแนน'!$E$7,IF('4 ป้อนข้อมูล'!E5869&lt;'3 ค่าคะแนน'!$B$5,'3 ค่าคะแนน'!$E$6,IF('4 ป้อนข้อมูล'!E5869&lt;'3 ค่าคะแนน'!$B$4,'3 ค่าคะแนน'!$E$5,'3 ค่าคะแนน'!$E$4))))))</f>
        <v>0</v>
      </c>
      <c r="F5869" s="109">
        <f>IF('4 ป้อนข้อมูล'!E5869&gt;=70,SUMIF(ปันส่วน!$A$5:$A$16,D5869,ปันส่วน!$F$5:$F$16),0)</f>
        <v>0</v>
      </c>
      <c r="G5869" s="109">
        <f>SUMIFS(ปันส่วน2!$C$3:$C$20,ปันส่วน2!$A$3:$A$20,D5869,ปันส่วน2!$B$3:$B$20,E5869)</f>
        <v>0</v>
      </c>
      <c r="H5869" s="109">
        <f t="shared" si="91"/>
        <v>0</v>
      </c>
    </row>
    <row r="5870" spans="1:8">
      <c r="A5870" s="69">
        <v>5867</v>
      </c>
      <c r="B5870" s="82" t="str">
        <f>IF('4 ป้อนข้อมูล'!B5870&lt;&gt;"",'4 ป้อนข้อมูล'!B5870," ")</f>
        <v xml:space="preserve"> </v>
      </c>
      <c r="C5870" s="81" t="str">
        <f>IF('4 ป้อนข้อมูล'!C5870&lt;&gt;"",'4 ป้อนข้อมูล'!C5870," ")</f>
        <v xml:space="preserve"> </v>
      </c>
      <c r="D5870" s="69" t="str">
        <f>IF('4 ป้อนข้อมูล'!D5870&lt;&gt;"",'4 ป้อนข้อมูล'!D5870," ")</f>
        <v xml:space="preserve"> </v>
      </c>
      <c r="E5870" s="71">
        <f>IF('4 ป้อนข้อมูล'!E5870&lt;'3 ค่าคะแนน'!$B$9,0,IF('4 ป้อนข้อมูล'!E5870&lt;'3 ค่าคะแนน'!$B$8,'3 ค่าคะแนน'!$E$9,IF('4 ป้อนข้อมูล'!E5870&lt;'3 ค่าคะแนน'!$B$7,'3 ค่าคะแนน'!$E$8,IF('4 ป้อนข้อมูล'!E5870&lt;'3 ค่าคะแนน'!$B$6,'3 ค่าคะแนน'!$E$7,IF('4 ป้อนข้อมูล'!E5870&lt;'3 ค่าคะแนน'!$B$5,'3 ค่าคะแนน'!$E$6,IF('4 ป้อนข้อมูล'!E5870&lt;'3 ค่าคะแนน'!$B$4,'3 ค่าคะแนน'!$E$5,'3 ค่าคะแนน'!$E$4))))))</f>
        <v>0</v>
      </c>
      <c r="F5870" s="109">
        <f>IF('4 ป้อนข้อมูล'!E5870&gt;=70,SUMIF(ปันส่วน!$A$5:$A$16,D5870,ปันส่วน!$F$5:$F$16),0)</f>
        <v>0</v>
      </c>
      <c r="G5870" s="109">
        <f>SUMIFS(ปันส่วน2!$C$3:$C$20,ปันส่วน2!$A$3:$A$20,D5870,ปันส่วน2!$B$3:$B$20,E5870)</f>
        <v>0</v>
      </c>
      <c r="H5870" s="109">
        <f t="shared" si="91"/>
        <v>0</v>
      </c>
    </row>
    <row r="5871" spans="1:8">
      <c r="A5871" s="69">
        <v>5868</v>
      </c>
      <c r="B5871" s="82" t="str">
        <f>IF('4 ป้อนข้อมูล'!B5871&lt;&gt;"",'4 ป้อนข้อมูล'!B5871," ")</f>
        <v xml:space="preserve"> </v>
      </c>
      <c r="C5871" s="81" t="str">
        <f>IF('4 ป้อนข้อมูล'!C5871&lt;&gt;"",'4 ป้อนข้อมูล'!C5871," ")</f>
        <v xml:space="preserve"> </v>
      </c>
      <c r="D5871" s="69" t="str">
        <f>IF('4 ป้อนข้อมูล'!D5871&lt;&gt;"",'4 ป้อนข้อมูล'!D5871," ")</f>
        <v xml:space="preserve"> </v>
      </c>
      <c r="E5871" s="71">
        <f>IF('4 ป้อนข้อมูล'!E5871&lt;'3 ค่าคะแนน'!$B$9,0,IF('4 ป้อนข้อมูล'!E5871&lt;'3 ค่าคะแนน'!$B$8,'3 ค่าคะแนน'!$E$9,IF('4 ป้อนข้อมูล'!E5871&lt;'3 ค่าคะแนน'!$B$7,'3 ค่าคะแนน'!$E$8,IF('4 ป้อนข้อมูล'!E5871&lt;'3 ค่าคะแนน'!$B$6,'3 ค่าคะแนน'!$E$7,IF('4 ป้อนข้อมูล'!E5871&lt;'3 ค่าคะแนน'!$B$5,'3 ค่าคะแนน'!$E$6,IF('4 ป้อนข้อมูล'!E5871&lt;'3 ค่าคะแนน'!$B$4,'3 ค่าคะแนน'!$E$5,'3 ค่าคะแนน'!$E$4))))))</f>
        <v>0</v>
      </c>
      <c r="F5871" s="109">
        <f>IF('4 ป้อนข้อมูล'!E5871&gt;=70,SUMIF(ปันส่วน!$A$5:$A$16,D5871,ปันส่วน!$F$5:$F$16),0)</f>
        <v>0</v>
      </c>
      <c r="G5871" s="109">
        <f>SUMIFS(ปันส่วน2!$C$3:$C$20,ปันส่วน2!$A$3:$A$20,D5871,ปันส่วน2!$B$3:$B$20,E5871)</f>
        <v>0</v>
      </c>
      <c r="H5871" s="109">
        <f t="shared" si="91"/>
        <v>0</v>
      </c>
    </row>
    <row r="5872" spans="1:8">
      <c r="A5872" s="69">
        <v>5869</v>
      </c>
      <c r="B5872" s="82" t="str">
        <f>IF('4 ป้อนข้อมูล'!B5872&lt;&gt;"",'4 ป้อนข้อมูล'!B5872," ")</f>
        <v xml:space="preserve"> </v>
      </c>
      <c r="C5872" s="81" t="str">
        <f>IF('4 ป้อนข้อมูล'!C5872&lt;&gt;"",'4 ป้อนข้อมูล'!C5872," ")</f>
        <v xml:space="preserve"> </v>
      </c>
      <c r="D5872" s="69" t="str">
        <f>IF('4 ป้อนข้อมูล'!D5872&lt;&gt;"",'4 ป้อนข้อมูล'!D5872," ")</f>
        <v xml:space="preserve"> </v>
      </c>
      <c r="E5872" s="71">
        <f>IF('4 ป้อนข้อมูล'!E5872&lt;'3 ค่าคะแนน'!$B$9,0,IF('4 ป้อนข้อมูล'!E5872&lt;'3 ค่าคะแนน'!$B$8,'3 ค่าคะแนน'!$E$9,IF('4 ป้อนข้อมูล'!E5872&lt;'3 ค่าคะแนน'!$B$7,'3 ค่าคะแนน'!$E$8,IF('4 ป้อนข้อมูล'!E5872&lt;'3 ค่าคะแนน'!$B$6,'3 ค่าคะแนน'!$E$7,IF('4 ป้อนข้อมูล'!E5872&lt;'3 ค่าคะแนน'!$B$5,'3 ค่าคะแนน'!$E$6,IF('4 ป้อนข้อมูล'!E5872&lt;'3 ค่าคะแนน'!$B$4,'3 ค่าคะแนน'!$E$5,'3 ค่าคะแนน'!$E$4))))))</f>
        <v>0</v>
      </c>
      <c r="F5872" s="109">
        <f>IF('4 ป้อนข้อมูล'!E5872&gt;=70,SUMIF(ปันส่วน!$A$5:$A$16,D5872,ปันส่วน!$F$5:$F$16),0)</f>
        <v>0</v>
      </c>
      <c r="G5872" s="109">
        <f>SUMIFS(ปันส่วน2!$C$3:$C$20,ปันส่วน2!$A$3:$A$20,D5872,ปันส่วน2!$B$3:$B$20,E5872)</f>
        <v>0</v>
      </c>
      <c r="H5872" s="109">
        <f t="shared" si="91"/>
        <v>0</v>
      </c>
    </row>
    <row r="5873" spans="1:8">
      <c r="A5873" s="69">
        <v>5870</v>
      </c>
      <c r="B5873" s="82" t="str">
        <f>IF('4 ป้อนข้อมูล'!B5873&lt;&gt;"",'4 ป้อนข้อมูล'!B5873," ")</f>
        <v xml:space="preserve"> </v>
      </c>
      <c r="C5873" s="81" t="str">
        <f>IF('4 ป้อนข้อมูล'!C5873&lt;&gt;"",'4 ป้อนข้อมูล'!C5873," ")</f>
        <v xml:space="preserve"> </v>
      </c>
      <c r="D5873" s="69" t="str">
        <f>IF('4 ป้อนข้อมูล'!D5873&lt;&gt;"",'4 ป้อนข้อมูล'!D5873," ")</f>
        <v xml:space="preserve"> </v>
      </c>
      <c r="E5873" s="71">
        <f>IF('4 ป้อนข้อมูล'!E5873&lt;'3 ค่าคะแนน'!$B$9,0,IF('4 ป้อนข้อมูล'!E5873&lt;'3 ค่าคะแนน'!$B$8,'3 ค่าคะแนน'!$E$9,IF('4 ป้อนข้อมูล'!E5873&lt;'3 ค่าคะแนน'!$B$7,'3 ค่าคะแนน'!$E$8,IF('4 ป้อนข้อมูล'!E5873&lt;'3 ค่าคะแนน'!$B$6,'3 ค่าคะแนน'!$E$7,IF('4 ป้อนข้อมูล'!E5873&lt;'3 ค่าคะแนน'!$B$5,'3 ค่าคะแนน'!$E$6,IF('4 ป้อนข้อมูล'!E5873&lt;'3 ค่าคะแนน'!$B$4,'3 ค่าคะแนน'!$E$5,'3 ค่าคะแนน'!$E$4))))))</f>
        <v>0</v>
      </c>
      <c r="F5873" s="109">
        <f>IF('4 ป้อนข้อมูล'!E5873&gt;=70,SUMIF(ปันส่วน!$A$5:$A$16,D5873,ปันส่วน!$F$5:$F$16),0)</f>
        <v>0</v>
      </c>
      <c r="G5873" s="109">
        <f>SUMIFS(ปันส่วน2!$C$3:$C$20,ปันส่วน2!$A$3:$A$20,D5873,ปันส่วน2!$B$3:$B$20,E5873)</f>
        <v>0</v>
      </c>
      <c r="H5873" s="109">
        <f t="shared" si="91"/>
        <v>0</v>
      </c>
    </row>
    <row r="5874" spans="1:8">
      <c r="A5874" s="69">
        <v>5871</v>
      </c>
      <c r="B5874" s="82" t="str">
        <f>IF('4 ป้อนข้อมูล'!B5874&lt;&gt;"",'4 ป้อนข้อมูล'!B5874," ")</f>
        <v xml:space="preserve"> </v>
      </c>
      <c r="C5874" s="81" t="str">
        <f>IF('4 ป้อนข้อมูล'!C5874&lt;&gt;"",'4 ป้อนข้อมูล'!C5874," ")</f>
        <v xml:space="preserve"> </v>
      </c>
      <c r="D5874" s="69" t="str">
        <f>IF('4 ป้อนข้อมูล'!D5874&lt;&gt;"",'4 ป้อนข้อมูล'!D5874," ")</f>
        <v xml:space="preserve"> </v>
      </c>
      <c r="E5874" s="71">
        <f>IF('4 ป้อนข้อมูล'!E5874&lt;'3 ค่าคะแนน'!$B$9,0,IF('4 ป้อนข้อมูล'!E5874&lt;'3 ค่าคะแนน'!$B$8,'3 ค่าคะแนน'!$E$9,IF('4 ป้อนข้อมูล'!E5874&lt;'3 ค่าคะแนน'!$B$7,'3 ค่าคะแนน'!$E$8,IF('4 ป้อนข้อมูล'!E5874&lt;'3 ค่าคะแนน'!$B$6,'3 ค่าคะแนน'!$E$7,IF('4 ป้อนข้อมูล'!E5874&lt;'3 ค่าคะแนน'!$B$5,'3 ค่าคะแนน'!$E$6,IF('4 ป้อนข้อมูล'!E5874&lt;'3 ค่าคะแนน'!$B$4,'3 ค่าคะแนน'!$E$5,'3 ค่าคะแนน'!$E$4))))))</f>
        <v>0</v>
      </c>
      <c r="F5874" s="109">
        <f>IF('4 ป้อนข้อมูล'!E5874&gt;=70,SUMIF(ปันส่วน!$A$5:$A$16,D5874,ปันส่วน!$F$5:$F$16),0)</f>
        <v>0</v>
      </c>
      <c r="G5874" s="109">
        <f>SUMIFS(ปันส่วน2!$C$3:$C$20,ปันส่วน2!$A$3:$A$20,D5874,ปันส่วน2!$B$3:$B$20,E5874)</f>
        <v>0</v>
      </c>
      <c r="H5874" s="109">
        <f t="shared" si="91"/>
        <v>0</v>
      </c>
    </row>
    <row r="5875" spans="1:8">
      <c r="A5875" s="69">
        <v>5872</v>
      </c>
      <c r="B5875" s="82" t="str">
        <f>IF('4 ป้อนข้อมูล'!B5875&lt;&gt;"",'4 ป้อนข้อมูล'!B5875," ")</f>
        <v xml:space="preserve"> </v>
      </c>
      <c r="C5875" s="81" t="str">
        <f>IF('4 ป้อนข้อมูล'!C5875&lt;&gt;"",'4 ป้อนข้อมูล'!C5875," ")</f>
        <v xml:space="preserve"> </v>
      </c>
      <c r="D5875" s="69" t="str">
        <f>IF('4 ป้อนข้อมูล'!D5875&lt;&gt;"",'4 ป้อนข้อมูล'!D5875," ")</f>
        <v xml:space="preserve"> </v>
      </c>
      <c r="E5875" s="71">
        <f>IF('4 ป้อนข้อมูล'!E5875&lt;'3 ค่าคะแนน'!$B$9,0,IF('4 ป้อนข้อมูล'!E5875&lt;'3 ค่าคะแนน'!$B$8,'3 ค่าคะแนน'!$E$9,IF('4 ป้อนข้อมูล'!E5875&lt;'3 ค่าคะแนน'!$B$7,'3 ค่าคะแนน'!$E$8,IF('4 ป้อนข้อมูล'!E5875&lt;'3 ค่าคะแนน'!$B$6,'3 ค่าคะแนน'!$E$7,IF('4 ป้อนข้อมูล'!E5875&lt;'3 ค่าคะแนน'!$B$5,'3 ค่าคะแนน'!$E$6,IF('4 ป้อนข้อมูล'!E5875&lt;'3 ค่าคะแนน'!$B$4,'3 ค่าคะแนน'!$E$5,'3 ค่าคะแนน'!$E$4))))))</f>
        <v>0</v>
      </c>
      <c r="F5875" s="109">
        <f>IF('4 ป้อนข้อมูล'!E5875&gt;=70,SUMIF(ปันส่วน!$A$5:$A$16,D5875,ปันส่วน!$F$5:$F$16),0)</f>
        <v>0</v>
      </c>
      <c r="G5875" s="109">
        <f>SUMIFS(ปันส่วน2!$C$3:$C$20,ปันส่วน2!$A$3:$A$20,D5875,ปันส่วน2!$B$3:$B$20,E5875)</f>
        <v>0</v>
      </c>
      <c r="H5875" s="109">
        <f t="shared" si="91"/>
        <v>0</v>
      </c>
    </row>
    <row r="5876" spans="1:8">
      <c r="A5876" s="69">
        <v>5873</v>
      </c>
      <c r="B5876" s="82" t="str">
        <f>IF('4 ป้อนข้อมูล'!B5876&lt;&gt;"",'4 ป้อนข้อมูล'!B5876," ")</f>
        <v xml:space="preserve"> </v>
      </c>
      <c r="C5876" s="81" t="str">
        <f>IF('4 ป้อนข้อมูล'!C5876&lt;&gt;"",'4 ป้อนข้อมูล'!C5876," ")</f>
        <v xml:space="preserve"> </v>
      </c>
      <c r="D5876" s="69" t="str">
        <f>IF('4 ป้อนข้อมูล'!D5876&lt;&gt;"",'4 ป้อนข้อมูล'!D5876," ")</f>
        <v xml:space="preserve"> </v>
      </c>
      <c r="E5876" s="71">
        <f>IF('4 ป้อนข้อมูล'!E5876&lt;'3 ค่าคะแนน'!$B$9,0,IF('4 ป้อนข้อมูล'!E5876&lt;'3 ค่าคะแนน'!$B$8,'3 ค่าคะแนน'!$E$9,IF('4 ป้อนข้อมูล'!E5876&lt;'3 ค่าคะแนน'!$B$7,'3 ค่าคะแนน'!$E$8,IF('4 ป้อนข้อมูล'!E5876&lt;'3 ค่าคะแนน'!$B$6,'3 ค่าคะแนน'!$E$7,IF('4 ป้อนข้อมูล'!E5876&lt;'3 ค่าคะแนน'!$B$5,'3 ค่าคะแนน'!$E$6,IF('4 ป้อนข้อมูล'!E5876&lt;'3 ค่าคะแนน'!$B$4,'3 ค่าคะแนน'!$E$5,'3 ค่าคะแนน'!$E$4))))))</f>
        <v>0</v>
      </c>
      <c r="F5876" s="109">
        <f>IF('4 ป้อนข้อมูล'!E5876&gt;=70,SUMIF(ปันส่วน!$A$5:$A$16,D5876,ปันส่วน!$F$5:$F$16),0)</f>
        <v>0</v>
      </c>
      <c r="G5876" s="109">
        <f>SUMIFS(ปันส่วน2!$C$3:$C$20,ปันส่วน2!$A$3:$A$20,D5876,ปันส่วน2!$B$3:$B$20,E5876)</f>
        <v>0</v>
      </c>
      <c r="H5876" s="109">
        <f t="shared" si="91"/>
        <v>0</v>
      </c>
    </row>
    <row r="5877" spans="1:8">
      <c r="A5877" s="69">
        <v>5874</v>
      </c>
      <c r="B5877" s="82" t="str">
        <f>IF('4 ป้อนข้อมูล'!B5877&lt;&gt;"",'4 ป้อนข้อมูล'!B5877," ")</f>
        <v xml:space="preserve"> </v>
      </c>
      <c r="C5877" s="81" t="str">
        <f>IF('4 ป้อนข้อมูล'!C5877&lt;&gt;"",'4 ป้อนข้อมูล'!C5877," ")</f>
        <v xml:space="preserve"> </v>
      </c>
      <c r="D5877" s="69" t="str">
        <f>IF('4 ป้อนข้อมูล'!D5877&lt;&gt;"",'4 ป้อนข้อมูล'!D5877," ")</f>
        <v xml:space="preserve"> </v>
      </c>
      <c r="E5877" s="71">
        <f>IF('4 ป้อนข้อมูล'!E5877&lt;'3 ค่าคะแนน'!$B$9,0,IF('4 ป้อนข้อมูล'!E5877&lt;'3 ค่าคะแนน'!$B$8,'3 ค่าคะแนน'!$E$9,IF('4 ป้อนข้อมูล'!E5877&lt;'3 ค่าคะแนน'!$B$7,'3 ค่าคะแนน'!$E$8,IF('4 ป้อนข้อมูล'!E5877&lt;'3 ค่าคะแนน'!$B$6,'3 ค่าคะแนน'!$E$7,IF('4 ป้อนข้อมูล'!E5877&lt;'3 ค่าคะแนน'!$B$5,'3 ค่าคะแนน'!$E$6,IF('4 ป้อนข้อมูล'!E5877&lt;'3 ค่าคะแนน'!$B$4,'3 ค่าคะแนน'!$E$5,'3 ค่าคะแนน'!$E$4))))))</f>
        <v>0</v>
      </c>
      <c r="F5877" s="109">
        <f>IF('4 ป้อนข้อมูล'!E5877&gt;=70,SUMIF(ปันส่วน!$A$5:$A$16,D5877,ปันส่วน!$F$5:$F$16),0)</f>
        <v>0</v>
      </c>
      <c r="G5877" s="109">
        <f>SUMIFS(ปันส่วน2!$C$3:$C$20,ปันส่วน2!$A$3:$A$20,D5877,ปันส่วน2!$B$3:$B$20,E5877)</f>
        <v>0</v>
      </c>
      <c r="H5877" s="109">
        <f t="shared" si="91"/>
        <v>0</v>
      </c>
    </row>
    <row r="5878" spans="1:8">
      <c r="A5878" s="69">
        <v>5875</v>
      </c>
      <c r="B5878" s="82" t="str">
        <f>IF('4 ป้อนข้อมูล'!B5878&lt;&gt;"",'4 ป้อนข้อมูล'!B5878," ")</f>
        <v xml:space="preserve"> </v>
      </c>
      <c r="C5878" s="81" t="str">
        <f>IF('4 ป้อนข้อมูล'!C5878&lt;&gt;"",'4 ป้อนข้อมูล'!C5878," ")</f>
        <v xml:space="preserve"> </v>
      </c>
      <c r="D5878" s="69" t="str">
        <f>IF('4 ป้อนข้อมูล'!D5878&lt;&gt;"",'4 ป้อนข้อมูล'!D5878," ")</f>
        <v xml:space="preserve"> </v>
      </c>
      <c r="E5878" s="71">
        <f>IF('4 ป้อนข้อมูล'!E5878&lt;'3 ค่าคะแนน'!$B$9,0,IF('4 ป้อนข้อมูล'!E5878&lt;'3 ค่าคะแนน'!$B$8,'3 ค่าคะแนน'!$E$9,IF('4 ป้อนข้อมูล'!E5878&lt;'3 ค่าคะแนน'!$B$7,'3 ค่าคะแนน'!$E$8,IF('4 ป้อนข้อมูล'!E5878&lt;'3 ค่าคะแนน'!$B$6,'3 ค่าคะแนน'!$E$7,IF('4 ป้อนข้อมูล'!E5878&lt;'3 ค่าคะแนน'!$B$5,'3 ค่าคะแนน'!$E$6,IF('4 ป้อนข้อมูล'!E5878&lt;'3 ค่าคะแนน'!$B$4,'3 ค่าคะแนน'!$E$5,'3 ค่าคะแนน'!$E$4))))))</f>
        <v>0</v>
      </c>
      <c r="F5878" s="109">
        <f>IF('4 ป้อนข้อมูล'!E5878&gt;=70,SUMIF(ปันส่วน!$A$5:$A$16,D5878,ปันส่วน!$F$5:$F$16),0)</f>
        <v>0</v>
      </c>
      <c r="G5878" s="109">
        <f>SUMIFS(ปันส่วน2!$C$3:$C$20,ปันส่วน2!$A$3:$A$20,D5878,ปันส่วน2!$B$3:$B$20,E5878)</f>
        <v>0</v>
      </c>
      <c r="H5878" s="109">
        <f t="shared" si="91"/>
        <v>0</v>
      </c>
    </row>
    <row r="5879" spans="1:8">
      <c r="A5879" s="69">
        <v>5876</v>
      </c>
      <c r="B5879" s="82" t="str">
        <f>IF('4 ป้อนข้อมูล'!B5879&lt;&gt;"",'4 ป้อนข้อมูล'!B5879," ")</f>
        <v xml:space="preserve"> </v>
      </c>
      <c r="C5879" s="81" t="str">
        <f>IF('4 ป้อนข้อมูล'!C5879&lt;&gt;"",'4 ป้อนข้อมูล'!C5879," ")</f>
        <v xml:space="preserve"> </v>
      </c>
      <c r="D5879" s="69" t="str">
        <f>IF('4 ป้อนข้อมูล'!D5879&lt;&gt;"",'4 ป้อนข้อมูล'!D5879," ")</f>
        <v xml:space="preserve"> </v>
      </c>
      <c r="E5879" s="71">
        <f>IF('4 ป้อนข้อมูล'!E5879&lt;'3 ค่าคะแนน'!$B$9,0,IF('4 ป้อนข้อมูล'!E5879&lt;'3 ค่าคะแนน'!$B$8,'3 ค่าคะแนน'!$E$9,IF('4 ป้อนข้อมูล'!E5879&lt;'3 ค่าคะแนน'!$B$7,'3 ค่าคะแนน'!$E$8,IF('4 ป้อนข้อมูล'!E5879&lt;'3 ค่าคะแนน'!$B$6,'3 ค่าคะแนน'!$E$7,IF('4 ป้อนข้อมูล'!E5879&lt;'3 ค่าคะแนน'!$B$5,'3 ค่าคะแนน'!$E$6,IF('4 ป้อนข้อมูล'!E5879&lt;'3 ค่าคะแนน'!$B$4,'3 ค่าคะแนน'!$E$5,'3 ค่าคะแนน'!$E$4))))))</f>
        <v>0</v>
      </c>
      <c r="F5879" s="109">
        <f>IF('4 ป้อนข้อมูล'!E5879&gt;=70,SUMIF(ปันส่วน!$A$5:$A$16,D5879,ปันส่วน!$F$5:$F$16),0)</f>
        <v>0</v>
      </c>
      <c r="G5879" s="109">
        <f>SUMIFS(ปันส่วน2!$C$3:$C$20,ปันส่วน2!$A$3:$A$20,D5879,ปันส่วน2!$B$3:$B$20,E5879)</f>
        <v>0</v>
      </c>
      <c r="H5879" s="109">
        <f t="shared" si="91"/>
        <v>0</v>
      </c>
    </row>
    <row r="5880" spans="1:8">
      <c r="A5880" s="69">
        <v>5877</v>
      </c>
      <c r="B5880" s="82" t="str">
        <f>IF('4 ป้อนข้อมูล'!B5880&lt;&gt;"",'4 ป้อนข้อมูล'!B5880," ")</f>
        <v xml:space="preserve"> </v>
      </c>
      <c r="C5880" s="81" t="str">
        <f>IF('4 ป้อนข้อมูล'!C5880&lt;&gt;"",'4 ป้อนข้อมูล'!C5880," ")</f>
        <v xml:space="preserve"> </v>
      </c>
      <c r="D5880" s="69" t="str">
        <f>IF('4 ป้อนข้อมูล'!D5880&lt;&gt;"",'4 ป้อนข้อมูล'!D5880," ")</f>
        <v xml:space="preserve"> </v>
      </c>
      <c r="E5880" s="71">
        <f>IF('4 ป้อนข้อมูล'!E5880&lt;'3 ค่าคะแนน'!$B$9,0,IF('4 ป้อนข้อมูล'!E5880&lt;'3 ค่าคะแนน'!$B$8,'3 ค่าคะแนน'!$E$9,IF('4 ป้อนข้อมูล'!E5880&lt;'3 ค่าคะแนน'!$B$7,'3 ค่าคะแนน'!$E$8,IF('4 ป้อนข้อมูล'!E5880&lt;'3 ค่าคะแนน'!$B$6,'3 ค่าคะแนน'!$E$7,IF('4 ป้อนข้อมูล'!E5880&lt;'3 ค่าคะแนน'!$B$5,'3 ค่าคะแนน'!$E$6,IF('4 ป้อนข้อมูล'!E5880&lt;'3 ค่าคะแนน'!$B$4,'3 ค่าคะแนน'!$E$5,'3 ค่าคะแนน'!$E$4))))))</f>
        <v>0</v>
      </c>
      <c r="F5880" s="109">
        <f>IF('4 ป้อนข้อมูล'!E5880&gt;=70,SUMIF(ปันส่วน!$A$5:$A$16,D5880,ปันส่วน!$F$5:$F$16),0)</f>
        <v>0</v>
      </c>
      <c r="G5880" s="109">
        <f>SUMIFS(ปันส่วน2!$C$3:$C$20,ปันส่วน2!$A$3:$A$20,D5880,ปันส่วน2!$B$3:$B$20,E5880)</f>
        <v>0</v>
      </c>
      <c r="H5880" s="109">
        <f t="shared" si="91"/>
        <v>0</v>
      </c>
    </row>
    <row r="5881" spans="1:8">
      <c r="A5881" s="69">
        <v>5878</v>
      </c>
      <c r="B5881" s="82" t="str">
        <f>IF('4 ป้อนข้อมูล'!B5881&lt;&gt;"",'4 ป้อนข้อมูล'!B5881," ")</f>
        <v xml:space="preserve"> </v>
      </c>
      <c r="C5881" s="81" t="str">
        <f>IF('4 ป้อนข้อมูล'!C5881&lt;&gt;"",'4 ป้อนข้อมูล'!C5881," ")</f>
        <v xml:space="preserve"> </v>
      </c>
      <c r="D5881" s="69" t="str">
        <f>IF('4 ป้อนข้อมูล'!D5881&lt;&gt;"",'4 ป้อนข้อมูล'!D5881," ")</f>
        <v xml:space="preserve"> </v>
      </c>
      <c r="E5881" s="71">
        <f>IF('4 ป้อนข้อมูล'!E5881&lt;'3 ค่าคะแนน'!$B$9,0,IF('4 ป้อนข้อมูล'!E5881&lt;'3 ค่าคะแนน'!$B$8,'3 ค่าคะแนน'!$E$9,IF('4 ป้อนข้อมูล'!E5881&lt;'3 ค่าคะแนน'!$B$7,'3 ค่าคะแนน'!$E$8,IF('4 ป้อนข้อมูล'!E5881&lt;'3 ค่าคะแนน'!$B$6,'3 ค่าคะแนน'!$E$7,IF('4 ป้อนข้อมูล'!E5881&lt;'3 ค่าคะแนน'!$B$5,'3 ค่าคะแนน'!$E$6,IF('4 ป้อนข้อมูล'!E5881&lt;'3 ค่าคะแนน'!$B$4,'3 ค่าคะแนน'!$E$5,'3 ค่าคะแนน'!$E$4))))))</f>
        <v>0</v>
      </c>
      <c r="F5881" s="109">
        <f>IF('4 ป้อนข้อมูล'!E5881&gt;=70,SUMIF(ปันส่วน!$A$5:$A$16,D5881,ปันส่วน!$F$5:$F$16),0)</f>
        <v>0</v>
      </c>
      <c r="G5881" s="109">
        <f>SUMIFS(ปันส่วน2!$C$3:$C$20,ปันส่วน2!$A$3:$A$20,D5881,ปันส่วน2!$B$3:$B$20,E5881)</f>
        <v>0</v>
      </c>
      <c r="H5881" s="109">
        <f t="shared" si="91"/>
        <v>0</v>
      </c>
    </row>
    <row r="5882" spans="1:8">
      <c r="A5882" s="69">
        <v>5879</v>
      </c>
      <c r="B5882" s="82" t="str">
        <f>IF('4 ป้อนข้อมูล'!B5882&lt;&gt;"",'4 ป้อนข้อมูล'!B5882," ")</f>
        <v xml:space="preserve"> </v>
      </c>
      <c r="C5882" s="81" t="str">
        <f>IF('4 ป้อนข้อมูล'!C5882&lt;&gt;"",'4 ป้อนข้อมูล'!C5882," ")</f>
        <v xml:space="preserve"> </v>
      </c>
      <c r="D5882" s="69" t="str">
        <f>IF('4 ป้อนข้อมูล'!D5882&lt;&gt;"",'4 ป้อนข้อมูล'!D5882," ")</f>
        <v xml:space="preserve"> </v>
      </c>
      <c r="E5882" s="71">
        <f>IF('4 ป้อนข้อมูล'!E5882&lt;'3 ค่าคะแนน'!$B$9,0,IF('4 ป้อนข้อมูล'!E5882&lt;'3 ค่าคะแนน'!$B$8,'3 ค่าคะแนน'!$E$9,IF('4 ป้อนข้อมูล'!E5882&lt;'3 ค่าคะแนน'!$B$7,'3 ค่าคะแนน'!$E$8,IF('4 ป้อนข้อมูล'!E5882&lt;'3 ค่าคะแนน'!$B$6,'3 ค่าคะแนน'!$E$7,IF('4 ป้อนข้อมูล'!E5882&lt;'3 ค่าคะแนน'!$B$5,'3 ค่าคะแนน'!$E$6,IF('4 ป้อนข้อมูล'!E5882&lt;'3 ค่าคะแนน'!$B$4,'3 ค่าคะแนน'!$E$5,'3 ค่าคะแนน'!$E$4))))))</f>
        <v>0</v>
      </c>
      <c r="F5882" s="109">
        <f>IF('4 ป้อนข้อมูล'!E5882&gt;=70,SUMIF(ปันส่วน!$A$5:$A$16,D5882,ปันส่วน!$F$5:$F$16),0)</f>
        <v>0</v>
      </c>
      <c r="G5882" s="109">
        <f>SUMIFS(ปันส่วน2!$C$3:$C$20,ปันส่วน2!$A$3:$A$20,D5882,ปันส่วน2!$B$3:$B$20,E5882)</f>
        <v>0</v>
      </c>
      <c r="H5882" s="109">
        <f t="shared" si="91"/>
        <v>0</v>
      </c>
    </row>
    <row r="5883" spans="1:8">
      <c r="A5883" s="69">
        <v>5880</v>
      </c>
      <c r="B5883" s="82" t="str">
        <f>IF('4 ป้อนข้อมูล'!B5883&lt;&gt;"",'4 ป้อนข้อมูล'!B5883," ")</f>
        <v xml:space="preserve"> </v>
      </c>
      <c r="C5883" s="81" t="str">
        <f>IF('4 ป้อนข้อมูล'!C5883&lt;&gt;"",'4 ป้อนข้อมูล'!C5883," ")</f>
        <v xml:space="preserve"> </v>
      </c>
      <c r="D5883" s="69" t="str">
        <f>IF('4 ป้อนข้อมูล'!D5883&lt;&gt;"",'4 ป้อนข้อมูล'!D5883," ")</f>
        <v xml:space="preserve"> </v>
      </c>
      <c r="E5883" s="71">
        <f>IF('4 ป้อนข้อมูล'!E5883&lt;'3 ค่าคะแนน'!$B$9,0,IF('4 ป้อนข้อมูล'!E5883&lt;'3 ค่าคะแนน'!$B$8,'3 ค่าคะแนน'!$E$9,IF('4 ป้อนข้อมูล'!E5883&lt;'3 ค่าคะแนน'!$B$7,'3 ค่าคะแนน'!$E$8,IF('4 ป้อนข้อมูล'!E5883&lt;'3 ค่าคะแนน'!$B$6,'3 ค่าคะแนน'!$E$7,IF('4 ป้อนข้อมูล'!E5883&lt;'3 ค่าคะแนน'!$B$5,'3 ค่าคะแนน'!$E$6,IF('4 ป้อนข้อมูล'!E5883&lt;'3 ค่าคะแนน'!$B$4,'3 ค่าคะแนน'!$E$5,'3 ค่าคะแนน'!$E$4))))))</f>
        <v>0</v>
      </c>
      <c r="F5883" s="109">
        <f>IF('4 ป้อนข้อมูล'!E5883&gt;=70,SUMIF(ปันส่วน!$A$5:$A$16,D5883,ปันส่วน!$F$5:$F$16),0)</f>
        <v>0</v>
      </c>
      <c r="G5883" s="109">
        <f>SUMIFS(ปันส่วน2!$C$3:$C$20,ปันส่วน2!$A$3:$A$20,D5883,ปันส่วน2!$B$3:$B$20,E5883)</f>
        <v>0</v>
      </c>
      <c r="H5883" s="109">
        <f t="shared" si="91"/>
        <v>0</v>
      </c>
    </row>
    <row r="5884" spans="1:8">
      <c r="A5884" s="69">
        <v>5881</v>
      </c>
      <c r="B5884" s="82" t="str">
        <f>IF('4 ป้อนข้อมูล'!B5884&lt;&gt;"",'4 ป้อนข้อมูล'!B5884," ")</f>
        <v xml:space="preserve"> </v>
      </c>
      <c r="C5884" s="81" t="str">
        <f>IF('4 ป้อนข้อมูล'!C5884&lt;&gt;"",'4 ป้อนข้อมูล'!C5884," ")</f>
        <v xml:space="preserve"> </v>
      </c>
      <c r="D5884" s="69" t="str">
        <f>IF('4 ป้อนข้อมูล'!D5884&lt;&gt;"",'4 ป้อนข้อมูล'!D5884," ")</f>
        <v xml:space="preserve"> </v>
      </c>
      <c r="E5884" s="71">
        <f>IF('4 ป้อนข้อมูล'!E5884&lt;'3 ค่าคะแนน'!$B$9,0,IF('4 ป้อนข้อมูล'!E5884&lt;'3 ค่าคะแนน'!$B$8,'3 ค่าคะแนน'!$E$9,IF('4 ป้อนข้อมูล'!E5884&lt;'3 ค่าคะแนน'!$B$7,'3 ค่าคะแนน'!$E$8,IF('4 ป้อนข้อมูล'!E5884&lt;'3 ค่าคะแนน'!$B$6,'3 ค่าคะแนน'!$E$7,IF('4 ป้อนข้อมูล'!E5884&lt;'3 ค่าคะแนน'!$B$5,'3 ค่าคะแนน'!$E$6,IF('4 ป้อนข้อมูล'!E5884&lt;'3 ค่าคะแนน'!$B$4,'3 ค่าคะแนน'!$E$5,'3 ค่าคะแนน'!$E$4))))))</f>
        <v>0</v>
      </c>
      <c r="F5884" s="109">
        <f>IF('4 ป้อนข้อมูล'!E5884&gt;=70,SUMIF(ปันส่วน!$A$5:$A$16,D5884,ปันส่วน!$F$5:$F$16),0)</f>
        <v>0</v>
      </c>
      <c r="G5884" s="109">
        <f>SUMIFS(ปันส่วน2!$C$3:$C$20,ปันส่วน2!$A$3:$A$20,D5884,ปันส่วน2!$B$3:$B$20,E5884)</f>
        <v>0</v>
      </c>
      <c r="H5884" s="109">
        <f t="shared" si="91"/>
        <v>0</v>
      </c>
    </row>
    <row r="5885" spans="1:8">
      <c r="A5885" s="69">
        <v>5882</v>
      </c>
      <c r="B5885" s="82" t="str">
        <f>IF('4 ป้อนข้อมูล'!B5885&lt;&gt;"",'4 ป้อนข้อมูล'!B5885," ")</f>
        <v xml:space="preserve"> </v>
      </c>
      <c r="C5885" s="81" t="str">
        <f>IF('4 ป้อนข้อมูล'!C5885&lt;&gt;"",'4 ป้อนข้อมูล'!C5885," ")</f>
        <v xml:space="preserve"> </v>
      </c>
      <c r="D5885" s="69" t="str">
        <f>IF('4 ป้อนข้อมูล'!D5885&lt;&gt;"",'4 ป้อนข้อมูล'!D5885," ")</f>
        <v xml:space="preserve"> </v>
      </c>
      <c r="E5885" s="71">
        <f>IF('4 ป้อนข้อมูล'!E5885&lt;'3 ค่าคะแนน'!$B$9,0,IF('4 ป้อนข้อมูล'!E5885&lt;'3 ค่าคะแนน'!$B$8,'3 ค่าคะแนน'!$E$9,IF('4 ป้อนข้อมูล'!E5885&lt;'3 ค่าคะแนน'!$B$7,'3 ค่าคะแนน'!$E$8,IF('4 ป้อนข้อมูล'!E5885&lt;'3 ค่าคะแนน'!$B$6,'3 ค่าคะแนน'!$E$7,IF('4 ป้อนข้อมูล'!E5885&lt;'3 ค่าคะแนน'!$B$5,'3 ค่าคะแนน'!$E$6,IF('4 ป้อนข้อมูล'!E5885&lt;'3 ค่าคะแนน'!$B$4,'3 ค่าคะแนน'!$E$5,'3 ค่าคะแนน'!$E$4))))))</f>
        <v>0</v>
      </c>
      <c r="F5885" s="109">
        <f>IF('4 ป้อนข้อมูล'!E5885&gt;=70,SUMIF(ปันส่วน!$A$5:$A$16,D5885,ปันส่วน!$F$5:$F$16),0)</f>
        <v>0</v>
      </c>
      <c r="G5885" s="109">
        <f>SUMIFS(ปันส่วน2!$C$3:$C$20,ปันส่วน2!$A$3:$A$20,D5885,ปันส่วน2!$B$3:$B$20,E5885)</f>
        <v>0</v>
      </c>
      <c r="H5885" s="109">
        <f t="shared" si="91"/>
        <v>0</v>
      </c>
    </row>
    <row r="5886" spans="1:8">
      <c r="A5886" s="69">
        <v>5883</v>
      </c>
      <c r="B5886" s="82" t="str">
        <f>IF('4 ป้อนข้อมูล'!B5886&lt;&gt;"",'4 ป้อนข้อมูล'!B5886," ")</f>
        <v xml:space="preserve"> </v>
      </c>
      <c r="C5886" s="81" t="str">
        <f>IF('4 ป้อนข้อมูล'!C5886&lt;&gt;"",'4 ป้อนข้อมูล'!C5886," ")</f>
        <v xml:space="preserve"> </v>
      </c>
      <c r="D5886" s="69" t="str">
        <f>IF('4 ป้อนข้อมูล'!D5886&lt;&gt;"",'4 ป้อนข้อมูล'!D5886," ")</f>
        <v xml:space="preserve"> </v>
      </c>
      <c r="E5886" s="71">
        <f>IF('4 ป้อนข้อมูล'!E5886&lt;'3 ค่าคะแนน'!$B$9,0,IF('4 ป้อนข้อมูล'!E5886&lt;'3 ค่าคะแนน'!$B$8,'3 ค่าคะแนน'!$E$9,IF('4 ป้อนข้อมูล'!E5886&lt;'3 ค่าคะแนน'!$B$7,'3 ค่าคะแนน'!$E$8,IF('4 ป้อนข้อมูล'!E5886&lt;'3 ค่าคะแนน'!$B$6,'3 ค่าคะแนน'!$E$7,IF('4 ป้อนข้อมูล'!E5886&lt;'3 ค่าคะแนน'!$B$5,'3 ค่าคะแนน'!$E$6,IF('4 ป้อนข้อมูล'!E5886&lt;'3 ค่าคะแนน'!$B$4,'3 ค่าคะแนน'!$E$5,'3 ค่าคะแนน'!$E$4))))))</f>
        <v>0</v>
      </c>
      <c r="F5886" s="109">
        <f>IF('4 ป้อนข้อมูล'!E5886&gt;=70,SUMIF(ปันส่วน!$A$5:$A$16,D5886,ปันส่วน!$F$5:$F$16),0)</f>
        <v>0</v>
      </c>
      <c r="G5886" s="109">
        <f>SUMIFS(ปันส่วน2!$C$3:$C$20,ปันส่วน2!$A$3:$A$20,D5886,ปันส่วน2!$B$3:$B$20,E5886)</f>
        <v>0</v>
      </c>
      <c r="H5886" s="109">
        <f t="shared" si="91"/>
        <v>0</v>
      </c>
    </row>
    <row r="5887" spans="1:8">
      <c r="A5887" s="69">
        <v>5884</v>
      </c>
      <c r="B5887" s="82" t="str">
        <f>IF('4 ป้อนข้อมูล'!B5887&lt;&gt;"",'4 ป้อนข้อมูล'!B5887," ")</f>
        <v xml:space="preserve"> </v>
      </c>
      <c r="C5887" s="81" t="str">
        <f>IF('4 ป้อนข้อมูล'!C5887&lt;&gt;"",'4 ป้อนข้อมูล'!C5887," ")</f>
        <v xml:space="preserve"> </v>
      </c>
      <c r="D5887" s="69" t="str">
        <f>IF('4 ป้อนข้อมูล'!D5887&lt;&gt;"",'4 ป้อนข้อมูล'!D5887," ")</f>
        <v xml:space="preserve"> </v>
      </c>
      <c r="E5887" s="71">
        <f>IF('4 ป้อนข้อมูล'!E5887&lt;'3 ค่าคะแนน'!$B$9,0,IF('4 ป้อนข้อมูล'!E5887&lt;'3 ค่าคะแนน'!$B$8,'3 ค่าคะแนน'!$E$9,IF('4 ป้อนข้อมูล'!E5887&lt;'3 ค่าคะแนน'!$B$7,'3 ค่าคะแนน'!$E$8,IF('4 ป้อนข้อมูล'!E5887&lt;'3 ค่าคะแนน'!$B$6,'3 ค่าคะแนน'!$E$7,IF('4 ป้อนข้อมูล'!E5887&lt;'3 ค่าคะแนน'!$B$5,'3 ค่าคะแนน'!$E$6,IF('4 ป้อนข้อมูล'!E5887&lt;'3 ค่าคะแนน'!$B$4,'3 ค่าคะแนน'!$E$5,'3 ค่าคะแนน'!$E$4))))))</f>
        <v>0</v>
      </c>
      <c r="F5887" s="109">
        <f>IF('4 ป้อนข้อมูล'!E5887&gt;=70,SUMIF(ปันส่วน!$A$5:$A$16,D5887,ปันส่วน!$F$5:$F$16),0)</f>
        <v>0</v>
      </c>
      <c r="G5887" s="109">
        <f>SUMIFS(ปันส่วน2!$C$3:$C$20,ปันส่วน2!$A$3:$A$20,D5887,ปันส่วน2!$B$3:$B$20,E5887)</f>
        <v>0</v>
      </c>
      <c r="H5887" s="109">
        <f t="shared" si="91"/>
        <v>0</v>
      </c>
    </row>
    <row r="5888" spans="1:8">
      <c r="A5888" s="69">
        <v>5885</v>
      </c>
      <c r="B5888" s="82" t="str">
        <f>IF('4 ป้อนข้อมูล'!B5888&lt;&gt;"",'4 ป้อนข้อมูล'!B5888," ")</f>
        <v xml:space="preserve"> </v>
      </c>
      <c r="C5888" s="81" t="str">
        <f>IF('4 ป้อนข้อมูล'!C5888&lt;&gt;"",'4 ป้อนข้อมูล'!C5888," ")</f>
        <v xml:space="preserve"> </v>
      </c>
      <c r="D5888" s="69" t="str">
        <f>IF('4 ป้อนข้อมูล'!D5888&lt;&gt;"",'4 ป้อนข้อมูล'!D5888," ")</f>
        <v xml:space="preserve"> </v>
      </c>
      <c r="E5888" s="71">
        <f>IF('4 ป้อนข้อมูล'!E5888&lt;'3 ค่าคะแนน'!$B$9,0,IF('4 ป้อนข้อมูล'!E5888&lt;'3 ค่าคะแนน'!$B$8,'3 ค่าคะแนน'!$E$9,IF('4 ป้อนข้อมูล'!E5888&lt;'3 ค่าคะแนน'!$B$7,'3 ค่าคะแนน'!$E$8,IF('4 ป้อนข้อมูล'!E5888&lt;'3 ค่าคะแนน'!$B$6,'3 ค่าคะแนน'!$E$7,IF('4 ป้อนข้อมูล'!E5888&lt;'3 ค่าคะแนน'!$B$5,'3 ค่าคะแนน'!$E$6,IF('4 ป้อนข้อมูล'!E5888&lt;'3 ค่าคะแนน'!$B$4,'3 ค่าคะแนน'!$E$5,'3 ค่าคะแนน'!$E$4))))))</f>
        <v>0</v>
      </c>
      <c r="F5888" s="109">
        <f>IF('4 ป้อนข้อมูล'!E5888&gt;=70,SUMIF(ปันส่วน!$A$5:$A$16,D5888,ปันส่วน!$F$5:$F$16),0)</f>
        <v>0</v>
      </c>
      <c r="G5888" s="109">
        <f>SUMIFS(ปันส่วน2!$C$3:$C$20,ปันส่วน2!$A$3:$A$20,D5888,ปันส่วน2!$B$3:$B$20,E5888)</f>
        <v>0</v>
      </c>
      <c r="H5888" s="109">
        <f t="shared" si="91"/>
        <v>0</v>
      </c>
    </row>
    <row r="5889" spans="1:8">
      <c r="A5889" s="69">
        <v>5886</v>
      </c>
      <c r="B5889" s="82" t="str">
        <f>IF('4 ป้อนข้อมูล'!B5889&lt;&gt;"",'4 ป้อนข้อมูล'!B5889," ")</f>
        <v xml:space="preserve"> </v>
      </c>
      <c r="C5889" s="81" t="str">
        <f>IF('4 ป้อนข้อมูล'!C5889&lt;&gt;"",'4 ป้อนข้อมูล'!C5889," ")</f>
        <v xml:space="preserve"> </v>
      </c>
      <c r="D5889" s="69" t="str">
        <f>IF('4 ป้อนข้อมูล'!D5889&lt;&gt;"",'4 ป้อนข้อมูล'!D5889," ")</f>
        <v xml:space="preserve"> </v>
      </c>
      <c r="E5889" s="71">
        <f>IF('4 ป้อนข้อมูล'!E5889&lt;'3 ค่าคะแนน'!$B$9,0,IF('4 ป้อนข้อมูล'!E5889&lt;'3 ค่าคะแนน'!$B$8,'3 ค่าคะแนน'!$E$9,IF('4 ป้อนข้อมูล'!E5889&lt;'3 ค่าคะแนน'!$B$7,'3 ค่าคะแนน'!$E$8,IF('4 ป้อนข้อมูล'!E5889&lt;'3 ค่าคะแนน'!$B$6,'3 ค่าคะแนน'!$E$7,IF('4 ป้อนข้อมูล'!E5889&lt;'3 ค่าคะแนน'!$B$5,'3 ค่าคะแนน'!$E$6,IF('4 ป้อนข้อมูล'!E5889&lt;'3 ค่าคะแนน'!$B$4,'3 ค่าคะแนน'!$E$5,'3 ค่าคะแนน'!$E$4))))))</f>
        <v>0</v>
      </c>
      <c r="F5889" s="109">
        <f>IF('4 ป้อนข้อมูล'!E5889&gt;=70,SUMIF(ปันส่วน!$A$5:$A$16,D5889,ปันส่วน!$F$5:$F$16),0)</f>
        <v>0</v>
      </c>
      <c r="G5889" s="109">
        <f>SUMIFS(ปันส่วน2!$C$3:$C$20,ปันส่วน2!$A$3:$A$20,D5889,ปันส่วน2!$B$3:$B$20,E5889)</f>
        <v>0</v>
      </c>
      <c r="H5889" s="109">
        <f t="shared" si="91"/>
        <v>0</v>
      </c>
    </row>
    <row r="5890" spans="1:8">
      <c r="A5890" s="69">
        <v>5887</v>
      </c>
      <c r="B5890" s="82" t="str">
        <f>IF('4 ป้อนข้อมูล'!B5890&lt;&gt;"",'4 ป้อนข้อมูล'!B5890," ")</f>
        <v xml:space="preserve"> </v>
      </c>
      <c r="C5890" s="81" t="str">
        <f>IF('4 ป้อนข้อมูล'!C5890&lt;&gt;"",'4 ป้อนข้อมูล'!C5890," ")</f>
        <v xml:space="preserve"> </v>
      </c>
      <c r="D5890" s="69" t="str">
        <f>IF('4 ป้อนข้อมูล'!D5890&lt;&gt;"",'4 ป้อนข้อมูล'!D5890," ")</f>
        <v xml:space="preserve"> </v>
      </c>
      <c r="E5890" s="71">
        <f>IF('4 ป้อนข้อมูล'!E5890&lt;'3 ค่าคะแนน'!$B$9,0,IF('4 ป้อนข้อมูล'!E5890&lt;'3 ค่าคะแนน'!$B$8,'3 ค่าคะแนน'!$E$9,IF('4 ป้อนข้อมูล'!E5890&lt;'3 ค่าคะแนน'!$B$7,'3 ค่าคะแนน'!$E$8,IF('4 ป้อนข้อมูล'!E5890&lt;'3 ค่าคะแนน'!$B$6,'3 ค่าคะแนน'!$E$7,IF('4 ป้อนข้อมูล'!E5890&lt;'3 ค่าคะแนน'!$B$5,'3 ค่าคะแนน'!$E$6,IF('4 ป้อนข้อมูล'!E5890&lt;'3 ค่าคะแนน'!$B$4,'3 ค่าคะแนน'!$E$5,'3 ค่าคะแนน'!$E$4))))))</f>
        <v>0</v>
      </c>
      <c r="F5890" s="109">
        <f>IF('4 ป้อนข้อมูล'!E5890&gt;=70,SUMIF(ปันส่วน!$A$5:$A$16,D5890,ปันส่วน!$F$5:$F$16),0)</f>
        <v>0</v>
      </c>
      <c r="G5890" s="109">
        <f>SUMIFS(ปันส่วน2!$C$3:$C$20,ปันส่วน2!$A$3:$A$20,D5890,ปันส่วน2!$B$3:$B$20,E5890)</f>
        <v>0</v>
      </c>
      <c r="H5890" s="109">
        <f t="shared" si="91"/>
        <v>0</v>
      </c>
    </row>
    <row r="5891" spans="1:8">
      <c r="A5891" s="69">
        <v>5888</v>
      </c>
      <c r="B5891" s="82" t="str">
        <f>IF('4 ป้อนข้อมูล'!B5891&lt;&gt;"",'4 ป้อนข้อมูล'!B5891," ")</f>
        <v xml:space="preserve"> </v>
      </c>
      <c r="C5891" s="81" t="str">
        <f>IF('4 ป้อนข้อมูล'!C5891&lt;&gt;"",'4 ป้อนข้อมูล'!C5891," ")</f>
        <v xml:space="preserve"> </v>
      </c>
      <c r="D5891" s="69" t="str">
        <f>IF('4 ป้อนข้อมูล'!D5891&lt;&gt;"",'4 ป้อนข้อมูล'!D5891," ")</f>
        <v xml:space="preserve"> </v>
      </c>
      <c r="E5891" s="71">
        <f>IF('4 ป้อนข้อมูล'!E5891&lt;'3 ค่าคะแนน'!$B$9,0,IF('4 ป้อนข้อมูล'!E5891&lt;'3 ค่าคะแนน'!$B$8,'3 ค่าคะแนน'!$E$9,IF('4 ป้อนข้อมูล'!E5891&lt;'3 ค่าคะแนน'!$B$7,'3 ค่าคะแนน'!$E$8,IF('4 ป้อนข้อมูล'!E5891&lt;'3 ค่าคะแนน'!$B$6,'3 ค่าคะแนน'!$E$7,IF('4 ป้อนข้อมูล'!E5891&lt;'3 ค่าคะแนน'!$B$5,'3 ค่าคะแนน'!$E$6,IF('4 ป้อนข้อมูล'!E5891&lt;'3 ค่าคะแนน'!$B$4,'3 ค่าคะแนน'!$E$5,'3 ค่าคะแนน'!$E$4))))))</f>
        <v>0</v>
      </c>
      <c r="F5891" s="109">
        <f>IF('4 ป้อนข้อมูล'!E5891&gt;=70,SUMIF(ปันส่วน!$A$5:$A$16,D5891,ปันส่วน!$F$5:$F$16),0)</f>
        <v>0</v>
      </c>
      <c r="G5891" s="109">
        <f>SUMIFS(ปันส่วน2!$C$3:$C$20,ปันส่วน2!$A$3:$A$20,D5891,ปันส่วน2!$B$3:$B$20,E5891)</f>
        <v>0</v>
      </c>
      <c r="H5891" s="109">
        <f t="shared" si="91"/>
        <v>0</v>
      </c>
    </row>
    <row r="5892" spans="1:8">
      <c r="A5892" s="69">
        <v>5889</v>
      </c>
      <c r="B5892" s="82" t="str">
        <f>IF('4 ป้อนข้อมูล'!B5892&lt;&gt;"",'4 ป้อนข้อมูล'!B5892," ")</f>
        <v xml:space="preserve"> </v>
      </c>
      <c r="C5892" s="81" t="str">
        <f>IF('4 ป้อนข้อมูล'!C5892&lt;&gt;"",'4 ป้อนข้อมูล'!C5892," ")</f>
        <v xml:space="preserve"> </v>
      </c>
      <c r="D5892" s="69" t="str">
        <f>IF('4 ป้อนข้อมูล'!D5892&lt;&gt;"",'4 ป้อนข้อมูล'!D5892," ")</f>
        <v xml:space="preserve"> </v>
      </c>
      <c r="E5892" s="71">
        <f>IF('4 ป้อนข้อมูล'!E5892&lt;'3 ค่าคะแนน'!$B$9,0,IF('4 ป้อนข้อมูล'!E5892&lt;'3 ค่าคะแนน'!$B$8,'3 ค่าคะแนน'!$E$9,IF('4 ป้อนข้อมูล'!E5892&lt;'3 ค่าคะแนน'!$B$7,'3 ค่าคะแนน'!$E$8,IF('4 ป้อนข้อมูล'!E5892&lt;'3 ค่าคะแนน'!$B$6,'3 ค่าคะแนน'!$E$7,IF('4 ป้อนข้อมูล'!E5892&lt;'3 ค่าคะแนน'!$B$5,'3 ค่าคะแนน'!$E$6,IF('4 ป้อนข้อมูล'!E5892&lt;'3 ค่าคะแนน'!$B$4,'3 ค่าคะแนน'!$E$5,'3 ค่าคะแนน'!$E$4))))))</f>
        <v>0</v>
      </c>
      <c r="F5892" s="109">
        <f>IF('4 ป้อนข้อมูล'!E5892&gt;=70,SUMIF(ปันส่วน!$A$5:$A$16,D5892,ปันส่วน!$F$5:$F$16),0)</f>
        <v>0</v>
      </c>
      <c r="G5892" s="109">
        <f>SUMIFS(ปันส่วน2!$C$3:$C$20,ปันส่วน2!$A$3:$A$20,D5892,ปันส่วน2!$B$3:$B$20,E5892)</f>
        <v>0</v>
      </c>
      <c r="H5892" s="109">
        <f t="shared" si="91"/>
        <v>0</v>
      </c>
    </row>
    <row r="5893" spans="1:8">
      <c r="A5893" s="69">
        <v>5890</v>
      </c>
      <c r="B5893" s="82" t="str">
        <f>IF('4 ป้อนข้อมูล'!B5893&lt;&gt;"",'4 ป้อนข้อมูล'!B5893," ")</f>
        <v xml:space="preserve"> </v>
      </c>
      <c r="C5893" s="81" t="str">
        <f>IF('4 ป้อนข้อมูล'!C5893&lt;&gt;"",'4 ป้อนข้อมูล'!C5893," ")</f>
        <v xml:space="preserve"> </v>
      </c>
      <c r="D5893" s="69" t="str">
        <f>IF('4 ป้อนข้อมูล'!D5893&lt;&gt;"",'4 ป้อนข้อมูล'!D5893," ")</f>
        <v xml:space="preserve"> </v>
      </c>
      <c r="E5893" s="71">
        <f>IF('4 ป้อนข้อมูล'!E5893&lt;'3 ค่าคะแนน'!$B$9,0,IF('4 ป้อนข้อมูล'!E5893&lt;'3 ค่าคะแนน'!$B$8,'3 ค่าคะแนน'!$E$9,IF('4 ป้อนข้อมูล'!E5893&lt;'3 ค่าคะแนน'!$B$7,'3 ค่าคะแนน'!$E$8,IF('4 ป้อนข้อมูล'!E5893&lt;'3 ค่าคะแนน'!$B$6,'3 ค่าคะแนน'!$E$7,IF('4 ป้อนข้อมูล'!E5893&lt;'3 ค่าคะแนน'!$B$5,'3 ค่าคะแนน'!$E$6,IF('4 ป้อนข้อมูล'!E5893&lt;'3 ค่าคะแนน'!$B$4,'3 ค่าคะแนน'!$E$5,'3 ค่าคะแนน'!$E$4))))))</f>
        <v>0</v>
      </c>
      <c r="F5893" s="109">
        <f>IF('4 ป้อนข้อมูล'!E5893&gt;=70,SUMIF(ปันส่วน!$A$5:$A$16,D5893,ปันส่วน!$F$5:$F$16),0)</f>
        <v>0</v>
      </c>
      <c r="G5893" s="109">
        <f>SUMIFS(ปันส่วน2!$C$3:$C$20,ปันส่วน2!$A$3:$A$20,D5893,ปันส่วน2!$B$3:$B$20,E5893)</f>
        <v>0</v>
      </c>
      <c r="H5893" s="109">
        <f t="shared" ref="H5893:H5956" si="92">SUM(F5893:G5893)</f>
        <v>0</v>
      </c>
    </row>
    <row r="5894" spans="1:8">
      <c r="A5894" s="69">
        <v>5891</v>
      </c>
      <c r="B5894" s="82" t="str">
        <f>IF('4 ป้อนข้อมูล'!B5894&lt;&gt;"",'4 ป้อนข้อมูล'!B5894," ")</f>
        <v xml:space="preserve"> </v>
      </c>
      <c r="C5894" s="81" t="str">
        <f>IF('4 ป้อนข้อมูล'!C5894&lt;&gt;"",'4 ป้อนข้อมูล'!C5894," ")</f>
        <v xml:space="preserve"> </v>
      </c>
      <c r="D5894" s="69" t="str">
        <f>IF('4 ป้อนข้อมูล'!D5894&lt;&gt;"",'4 ป้อนข้อมูล'!D5894," ")</f>
        <v xml:space="preserve"> </v>
      </c>
      <c r="E5894" s="71">
        <f>IF('4 ป้อนข้อมูล'!E5894&lt;'3 ค่าคะแนน'!$B$9,0,IF('4 ป้อนข้อมูล'!E5894&lt;'3 ค่าคะแนน'!$B$8,'3 ค่าคะแนน'!$E$9,IF('4 ป้อนข้อมูล'!E5894&lt;'3 ค่าคะแนน'!$B$7,'3 ค่าคะแนน'!$E$8,IF('4 ป้อนข้อมูล'!E5894&lt;'3 ค่าคะแนน'!$B$6,'3 ค่าคะแนน'!$E$7,IF('4 ป้อนข้อมูล'!E5894&lt;'3 ค่าคะแนน'!$B$5,'3 ค่าคะแนน'!$E$6,IF('4 ป้อนข้อมูล'!E5894&lt;'3 ค่าคะแนน'!$B$4,'3 ค่าคะแนน'!$E$5,'3 ค่าคะแนน'!$E$4))))))</f>
        <v>0</v>
      </c>
      <c r="F5894" s="109">
        <f>IF('4 ป้อนข้อมูล'!E5894&gt;=70,SUMIF(ปันส่วน!$A$5:$A$16,D5894,ปันส่วน!$F$5:$F$16),0)</f>
        <v>0</v>
      </c>
      <c r="G5894" s="109">
        <f>SUMIFS(ปันส่วน2!$C$3:$C$20,ปันส่วน2!$A$3:$A$20,D5894,ปันส่วน2!$B$3:$B$20,E5894)</f>
        <v>0</v>
      </c>
      <c r="H5894" s="109">
        <f t="shared" si="92"/>
        <v>0</v>
      </c>
    </row>
    <row r="5895" spans="1:8">
      <c r="A5895" s="69">
        <v>5892</v>
      </c>
      <c r="B5895" s="82" t="str">
        <f>IF('4 ป้อนข้อมูล'!B5895&lt;&gt;"",'4 ป้อนข้อมูล'!B5895," ")</f>
        <v xml:space="preserve"> </v>
      </c>
      <c r="C5895" s="81" t="str">
        <f>IF('4 ป้อนข้อมูล'!C5895&lt;&gt;"",'4 ป้อนข้อมูล'!C5895," ")</f>
        <v xml:space="preserve"> </v>
      </c>
      <c r="D5895" s="69" t="str">
        <f>IF('4 ป้อนข้อมูล'!D5895&lt;&gt;"",'4 ป้อนข้อมูล'!D5895," ")</f>
        <v xml:space="preserve"> </v>
      </c>
      <c r="E5895" s="71">
        <f>IF('4 ป้อนข้อมูล'!E5895&lt;'3 ค่าคะแนน'!$B$9,0,IF('4 ป้อนข้อมูล'!E5895&lt;'3 ค่าคะแนน'!$B$8,'3 ค่าคะแนน'!$E$9,IF('4 ป้อนข้อมูล'!E5895&lt;'3 ค่าคะแนน'!$B$7,'3 ค่าคะแนน'!$E$8,IF('4 ป้อนข้อมูล'!E5895&lt;'3 ค่าคะแนน'!$B$6,'3 ค่าคะแนน'!$E$7,IF('4 ป้อนข้อมูล'!E5895&lt;'3 ค่าคะแนน'!$B$5,'3 ค่าคะแนน'!$E$6,IF('4 ป้อนข้อมูล'!E5895&lt;'3 ค่าคะแนน'!$B$4,'3 ค่าคะแนน'!$E$5,'3 ค่าคะแนน'!$E$4))))))</f>
        <v>0</v>
      </c>
      <c r="F5895" s="109">
        <f>IF('4 ป้อนข้อมูล'!E5895&gt;=70,SUMIF(ปันส่วน!$A$5:$A$16,D5895,ปันส่วน!$F$5:$F$16),0)</f>
        <v>0</v>
      </c>
      <c r="G5895" s="109">
        <f>SUMIFS(ปันส่วน2!$C$3:$C$20,ปันส่วน2!$A$3:$A$20,D5895,ปันส่วน2!$B$3:$B$20,E5895)</f>
        <v>0</v>
      </c>
      <c r="H5895" s="109">
        <f t="shared" si="92"/>
        <v>0</v>
      </c>
    </row>
    <row r="5896" spans="1:8">
      <c r="A5896" s="69">
        <v>5893</v>
      </c>
      <c r="B5896" s="82" t="str">
        <f>IF('4 ป้อนข้อมูล'!B5896&lt;&gt;"",'4 ป้อนข้อมูล'!B5896," ")</f>
        <v xml:space="preserve"> </v>
      </c>
      <c r="C5896" s="81" t="str">
        <f>IF('4 ป้อนข้อมูล'!C5896&lt;&gt;"",'4 ป้อนข้อมูล'!C5896," ")</f>
        <v xml:space="preserve"> </v>
      </c>
      <c r="D5896" s="69" t="str">
        <f>IF('4 ป้อนข้อมูล'!D5896&lt;&gt;"",'4 ป้อนข้อมูล'!D5896," ")</f>
        <v xml:space="preserve"> </v>
      </c>
      <c r="E5896" s="71">
        <f>IF('4 ป้อนข้อมูล'!E5896&lt;'3 ค่าคะแนน'!$B$9,0,IF('4 ป้อนข้อมูล'!E5896&lt;'3 ค่าคะแนน'!$B$8,'3 ค่าคะแนน'!$E$9,IF('4 ป้อนข้อมูล'!E5896&lt;'3 ค่าคะแนน'!$B$7,'3 ค่าคะแนน'!$E$8,IF('4 ป้อนข้อมูล'!E5896&lt;'3 ค่าคะแนน'!$B$6,'3 ค่าคะแนน'!$E$7,IF('4 ป้อนข้อมูล'!E5896&lt;'3 ค่าคะแนน'!$B$5,'3 ค่าคะแนน'!$E$6,IF('4 ป้อนข้อมูล'!E5896&lt;'3 ค่าคะแนน'!$B$4,'3 ค่าคะแนน'!$E$5,'3 ค่าคะแนน'!$E$4))))))</f>
        <v>0</v>
      </c>
      <c r="F5896" s="109">
        <f>IF('4 ป้อนข้อมูล'!E5896&gt;=70,SUMIF(ปันส่วน!$A$5:$A$16,D5896,ปันส่วน!$F$5:$F$16),0)</f>
        <v>0</v>
      </c>
      <c r="G5896" s="109">
        <f>SUMIFS(ปันส่วน2!$C$3:$C$20,ปันส่วน2!$A$3:$A$20,D5896,ปันส่วน2!$B$3:$B$20,E5896)</f>
        <v>0</v>
      </c>
      <c r="H5896" s="109">
        <f t="shared" si="92"/>
        <v>0</v>
      </c>
    </row>
    <row r="5897" spans="1:8">
      <c r="A5897" s="69">
        <v>5894</v>
      </c>
      <c r="B5897" s="82" t="str">
        <f>IF('4 ป้อนข้อมูล'!B5897&lt;&gt;"",'4 ป้อนข้อมูล'!B5897," ")</f>
        <v xml:space="preserve"> </v>
      </c>
      <c r="C5897" s="81" t="str">
        <f>IF('4 ป้อนข้อมูล'!C5897&lt;&gt;"",'4 ป้อนข้อมูล'!C5897," ")</f>
        <v xml:space="preserve"> </v>
      </c>
      <c r="D5897" s="69" t="str">
        <f>IF('4 ป้อนข้อมูล'!D5897&lt;&gt;"",'4 ป้อนข้อมูล'!D5897," ")</f>
        <v xml:space="preserve"> </v>
      </c>
      <c r="E5897" s="71">
        <f>IF('4 ป้อนข้อมูล'!E5897&lt;'3 ค่าคะแนน'!$B$9,0,IF('4 ป้อนข้อมูล'!E5897&lt;'3 ค่าคะแนน'!$B$8,'3 ค่าคะแนน'!$E$9,IF('4 ป้อนข้อมูล'!E5897&lt;'3 ค่าคะแนน'!$B$7,'3 ค่าคะแนน'!$E$8,IF('4 ป้อนข้อมูล'!E5897&lt;'3 ค่าคะแนน'!$B$6,'3 ค่าคะแนน'!$E$7,IF('4 ป้อนข้อมูล'!E5897&lt;'3 ค่าคะแนน'!$B$5,'3 ค่าคะแนน'!$E$6,IF('4 ป้อนข้อมูล'!E5897&lt;'3 ค่าคะแนน'!$B$4,'3 ค่าคะแนน'!$E$5,'3 ค่าคะแนน'!$E$4))))))</f>
        <v>0</v>
      </c>
      <c r="F5897" s="109">
        <f>IF('4 ป้อนข้อมูล'!E5897&gt;=70,SUMIF(ปันส่วน!$A$5:$A$16,D5897,ปันส่วน!$F$5:$F$16),0)</f>
        <v>0</v>
      </c>
      <c r="G5897" s="109">
        <f>SUMIFS(ปันส่วน2!$C$3:$C$20,ปันส่วน2!$A$3:$A$20,D5897,ปันส่วน2!$B$3:$B$20,E5897)</f>
        <v>0</v>
      </c>
      <c r="H5897" s="109">
        <f t="shared" si="92"/>
        <v>0</v>
      </c>
    </row>
    <row r="5898" spans="1:8">
      <c r="A5898" s="69">
        <v>5895</v>
      </c>
      <c r="B5898" s="82" t="str">
        <f>IF('4 ป้อนข้อมูล'!B5898&lt;&gt;"",'4 ป้อนข้อมูล'!B5898," ")</f>
        <v xml:space="preserve"> </v>
      </c>
      <c r="C5898" s="81" t="str">
        <f>IF('4 ป้อนข้อมูล'!C5898&lt;&gt;"",'4 ป้อนข้อมูล'!C5898," ")</f>
        <v xml:space="preserve"> </v>
      </c>
      <c r="D5898" s="69" t="str">
        <f>IF('4 ป้อนข้อมูล'!D5898&lt;&gt;"",'4 ป้อนข้อมูล'!D5898," ")</f>
        <v xml:space="preserve"> </v>
      </c>
      <c r="E5898" s="71">
        <f>IF('4 ป้อนข้อมูล'!E5898&lt;'3 ค่าคะแนน'!$B$9,0,IF('4 ป้อนข้อมูล'!E5898&lt;'3 ค่าคะแนน'!$B$8,'3 ค่าคะแนน'!$E$9,IF('4 ป้อนข้อมูล'!E5898&lt;'3 ค่าคะแนน'!$B$7,'3 ค่าคะแนน'!$E$8,IF('4 ป้อนข้อมูล'!E5898&lt;'3 ค่าคะแนน'!$B$6,'3 ค่าคะแนน'!$E$7,IF('4 ป้อนข้อมูล'!E5898&lt;'3 ค่าคะแนน'!$B$5,'3 ค่าคะแนน'!$E$6,IF('4 ป้อนข้อมูล'!E5898&lt;'3 ค่าคะแนน'!$B$4,'3 ค่าคะแนน'!$E$5,'3 ค่าคะแนน'!$E$4))))))</f>
        <v>0</v>
      </c>
      <c r="F5898" s="109">
        <f>IF('4 ป้อนข้อมูล'!E5898&gt;=70,SUMIF(ปันส่วน!$A$5:$A$16,D5898,ปันส่วน!$F$5:$F$16),0)</f>
        <v>0</v>
      </c>
      <c r="G5898" s="109">
        <f>SUMIFS(ปันส่วน2!$C$3:$C$20,ปันส่วน2!$A$3:$A$20,D5898,ปันส่วน2!$B$3:$B$20,E5898)</f>
        <v>0</v>
      </c>
      <c r="H5898" s="109">
        <f t="shared" si="92"/>
        <v>0</v>
      </c>
    </row>
    <row r="5899" spans="1:8">
      <c r="A5899" s="69">
        <v>5896</v>
      </c>
      <c r="B5899" s="82" t="str">
        <f>IF('4 ป้อนข้อมูล'!B5899&lt;&gt;"",'4 ป้อนข้อมูล'!B5899," ")</f>
        <v xml:space="preserve"> </v>
      </c>
      <c r="C5899" s="81" t="str">
        <f>IF('4 ป้อนข้อมูล'!C5899&lt;&gt;"",'4 ป้อนข้อมูล'!C5899," ")</f>
        <v xml:space="preserve"> </v>
      </c>
      <c r="D5899" s="69" t="str">
        <f>IF('4 ป้อนข้อมูล'!D5899&lt;&gt;"",'4 ป้อนข้อมูล'!D5899," ")</f>
        <v xml:space="preserve"> </v>
      </c>
      <c r="E5899" s="71">
        <f>IF('4 ป้อนข้อมูล'!E5899&lt;'3 ค่าคะแนน'!$B$9,0,IF('4 ป้อนข้อมูล'!E5899&lt;'3 ค่าคะแนน'!$B$8,'3 ค่าคะแนน'!$E$9,IF('4 ป้อนข้อมูล'!E5899&lt;'3 ค่าคะแนน'!$B$7,'3 ค่าคะแนน'!$E$8,IF('4 ป้อนข้อมูล'!E5899&lt;'3 ค่าคะแนน'!$B$6,'3 ค่าคะแนน'!$E$7,IF('4 ป้อนข้อมูล'!E5899&lt;'3 ค่าคะแนน'!$B$5,'3 ค่าคะแนน'!$E$6,IF('4 ป้อนข้อมูล'!E5899&lt;'3 ค่าคะแนน'!$B$4,'3 ค่าคะแนน'!$E$5,'3 ค่าคะแนน'!$E$4))))))</f>
        <v>0</v>
      </c>
      <c r="F5899" s="109">
        <f>IF('4 ป้อนข้อมูล'!E5899&gt;=70,SUMIF(ปันส่วน!$A$5:$A$16,D5899,ปันส่วน!$F$5:$F$16),0)</f>
        <v>0</v>
      </c>
      <c r="G5899" s="109">
        <f>SUMIFS(ปันส่วน2!$C$3:$C$20,ปันส่วน2!$A$3:$A$20,D5899,ปันส่วน2!$B$3:$B$20,E5899)</f>
        <v>0</v>
      </c>
      <c r="H5899" s="109">
        <f t="shared" si="92"/>
        <v>0</v>
      </c>
    </row>
    <row r="5900" spans="1:8">
      <c r="A5900" s="69">
        <v>5897</v>
      </c>
      <c r="B5900" s="82" t="str">
        <f>IF('4 ป้อนข้อมูล'!B5900&lt;&gt;"",'4 ป้อนข้อมูล'!B5900," ")</f>
        <v xml:space="preserve"> </v>
      </c>
      <c r="C5900" s="81" t="str">
        <f>IF('4 ป้อนข้อมูล'!C5900&lt;&gt;"",'4 ป้อนข้อมูล'!C5900," ")</f>
        <v xml:space="preserve"> </v>
      </c>
      <c r="D5900" s="69" t="str">
        <f>IF('4 ป้อนข้อมูล'!D5900&lt;&gt;"",'4 ป้อนข้อมูล'!D5900," ")</f>
        <v xml:space="preserve"> </v>
      </c>
      <c r="E5900" s="71">
        <f>IF('4 ป้อนข้อมูล'!E5900&lt;'3 ค่าคะแนน'!$B$9,0,IF('4 ป้อนข้อมูล'!E5900&lt;'3 ค่าคะแนน'!$B$8,'3 ค่าคะแนน'!$E$9,IF('4 ป้อนข้อมูล'!E5900&lt;'3 ค่าคะแนน'!$B$7,'3 ค่าคะแนน'!$E$8,IF('4 ป้อนข้อมูล'!E5900&lt;'3 ค่าคะแนน'!$B$6,'3 ค่าคะแนน'!$E$7,IF('4 ป้อนข้อมูล'!E5900&lt;'3 ค่าคะแนน'!$B$5,'3 ค่าคะแนน'!$E$6,IF('4 ป้อนข้อมูล'!E5900&lt;'3 ค่าคะแนน'!$B$4,'3 ค่าคะแนน'!$E$5,'3 ค่าคะแนน'!$E$4))))))</f>
        <v>0</v>
      </c>
      <c r="F5900" s="109">
        <f>IF('4 ป้อนข้อมูล'!E5900&gt;=70,SUMIF(ปันส่วน!$A$5:$A$16,D5900,ปันส่วน!$F$5:$F$16),0)</f>
        <v>0</v>
      </c>
      <c r="G5900" s="109">
        <f>SUMIFS(ปันส่วน2!$C$3:$C$20,ปันส่วน2!$A$3:$A$20,D5900,ปันส่วน2!$B$3:$B$20,E5900)</f>
        <v>0</v>
      </c>
      <c r="H5900" s="109">
        <f t="shared" si="92"/>
        <v>0</v>
      </c>
    </row>
    <row r="5901" spans="1:8">
      <c r="A5901" s="69">
        <v>5898</v>
      </c>
      <c r="B5901" s="82" t="str">
        <f>IF('4 ป้อนข้อมูล'!B5901&lt;&gt;"",'4 ป้อนข้อมูล'!B5901," ")</f>
        <v xml:space="preserve"> </v>
      </c>
      <c r="C5901" s="81" t="str">
        <f>IF('4 ป้อนข้อมูล'!C5901&lt;&gt;"",'4 ป้อนข้อมูล'!C5901," ")</f>
        <v xml:space="preserve"> </v>
      </c>
      <c r="D5901" s="69" t="str">
        <f>IF('4 ป้อนข้อมูล'!D5901&lt;&gt;"",'4 ป้อนข้อมูล'!D5901," ")</f>
        <v xml:space="preserve"> </v>
      </c>
      <c r="E5901" s="71">
        <f>IF('4 ป้อนข้อมูล'!E5901&lt;'3 ค่าคะแนน'!$B$9,0,IF('4 ป้อนข้อมูล'!E5901&lt;'3 ค่าคะแนน'!$B$8,'3 ค่าคะแนน'!$E$9,IF('4 ป้อนข้อมูล'!E5901&lt;'3 ค่าคะแนน'!$B$7,'3 ค่าคะแนน'!$E$8,IF('4 ป้อนข้อมูล'!E5901&lt;'3 ค่าคะแนน'!$B$6,'3 ค่าคะแนน'!$E$7,IF('4 ป้อนข้อมูล'!E5901&lt;'3 ค่าคะแนน'!$B$5,'3 ค่าคะแนน'!$E$6,IF('4 ป้อนข้อมูล'!E5901&lt;'3 ค่าคะแนน'!$B$4,'3 ค่าคะแนน'!$E$5,'3 ค่าคะแนน'!$E$4))))))</f>
        <v>0</v>
      </c>
      <c r="F5901" s="109">
        <f>IF('4 ป้อนข้อมูล'!E5901&gt;=70,SUMIF(ปันส่วน!$A$5:$A$16,D5901,ปันส่วน!$F$5:$F$16),0)</f>
        <v>0</v>
      </c>
      <c r="G5901" s="109">
        <f>SUMIFS(ปันส่วน2!$C$3:$C$20,ปันส่วน2!$A$3:$A$20,D5901,ปันส่วน2!$B$3:$B$20,E5901)</f>
        <v>0</v>
      </c>
      <c r="H5901" s="109">
        <f t="shared" si="92"/>
        <v>0</v>
      </c>
    </row>
    <row r="5902" spans="1:8">
      <c r="A5902" s="69">
        <v>5899</v>
      </c>
      <c r="B5902" s="82" t="str">
        <f>IF('4 ป้อนข้อมูล'!B5902&lt;&gt;"",'4 ป้อนข้อมูล'!B5902," ")</f>
        <v xml:space="preserve"> </v>
      </c>
      <c r="C5902" s="81" t="str">
        <f>IF('4 ป้อนข้อมูล'!C5902&lt;&gt;"",'4 ป้อนข้อมูล'!C5902," ")</f>
        <v xml:space="preserve"> </v>
      </c>
      <c r="D5902" s="69" t="str">
        <f>IF('4 ป้อนข้อมูล'!D5902&lt;&gt;"",'4 ป้อนข้อมูล'!D5902," ")</f>
        <v xml:space="preserve"> </v>
      </c>
      <c r="E5902" s="71">
        <f>IF('4 ป้อนข้อมูล'!E5902&lt;'3 ค่าคะแนน'!$B$9,0,IF('4 ป้อนข้อมูล'!E5902&lt;'3 ค่าคะแนน'!$B$8,'3 ค่าคะแนน'!$E$9,IF('4 ป้อนข้อมูล'!E5902&lt;'3 ค่าคะแนน'!$B$7,'3 ค่าคะแนน'!$E$8,IF('4 ป้อนข้อมูล'!E5902&lt;'3 ค่าคะแนน'!$B$6,'3 ค่าคะแนน'!$E$7,IF('4 ป้อนข้อมูล'!E5902&lt;'3 ค่าคะแนน'!$B$5,'3 ค่าคะแนน'!$E$6,IF('4 ป้อนข้อมูล'!E5902&lt;'3 ค่าคะแนน'!$B$4,'3 ค่าคะแนน'!$E$5,'3 ค่าคะแนน'!$E$4))))))</f>
        <v>0</v>
      </c>
      <c r="F5902" s="109">
        <f>IF('4 ป้อนข้อมูล'!E5902&gt;=70,SUMIF(ปันส่วน!$A$5:$A$16,D5902,ปันส่วน!$F$5:$F$16),0)</f>
        <v>0</v>
      </c>
      <c r="G5902" s="109">
        <f>SUMIFS(ปันส่วน2!$C$3:$C$20,ปันส่วน2!$A$3:$A$20,D5902,ปันส่วน2!$B$3:$B$20,E5902)</f>
        <v>0</v>
      </c>
      <c r="H5902" s="109">
        <f t="shared" si="92"/>
        <v>0</v>
      </c>
    </row>
    <row r="5903" spans="1:8">
      <c r="A5903" s="69">
        <v>5900</v>
      </c>
      <c r="B5903" s="82" t="str">
        <f>IF('4 ป้อนข้อมูล'!B5903&lt;&gt;"",'4 ป้อนข้อมูล'!B5903," ")</f>
        <v xml:space="preserve"> </v>
      </c>
      <c r="C5903" s="81" t="str">
        <f>IF('4 ป้อนข้อมูล'!C5903&lt;&gt;"",'4 ป้อนข้อมูล'!C5903," ")</f>
        <v xml:space="preserve"> </v>
      </c>
      <c r="D5903" s="69" t="str">
        <f>IF('4 ป้อนข้อมูล'!D5903&lt;&gt;"",'4 ป้อนข้อมูล'!D5903," ")</f>
        <v xml:space="preserve"> </v>
      </c>
      <c r="E5903" s="71">
        <f>IF('4 ป้อนข้อมูล'!E5903&lt;'3 ค่าคะแนน'!$B$9,0,IF('4 ป้อนข้อมูล'!E5903&lt;'3 ค่าคะแนน'!$B$8,'3 ค่าคะแนน'!$E$9,IF('4 ป้อนข้อมูล'!E5903&lt;'3 ค่าคะแนน'!$B$7,'3 ค่าคะแนน'!$E$8,IF('4 ป้อนข้อมูล'!E5903&lt;'3 ค่าคะแนน'!$B$6,'3 ค่าคะแนน'!$E$7,IF('4 ป้อนข้อมูล'!E5903&lt;'3 ค่าคะแนน'!$B$5,'3 ค่าคะแนน'!$E$6,IF('4 ป้อนข้อมูล'!E5903&lt;'3 ค่าคะแนน'!$B$4,'3 ค่าคะแนน'!$E$5,'3 ค่าคะแนน'!$E$4))))))</f>
        <v>0</v>
      </c>
      <c r="F5903" s="109">
        <f>IF('4 ป้อนข้อมูล'!E5903&gt;=70,SUMIF(ปันส่วน!$A$5:$A$16,D5903,ปันส่วน!$F$5:$F$16),0)</f>
        <v>0</v>
      </c>
      <c r="G5903" s="109">
        <f>SUMIFS(ปันส่วน2!$C$3:$C$20,ปันส่วน2!$A$3:$A$20,D5903,ปันส่วน2!$B$3:$B$20,E5903)</f>
        <v>0</v>
      </c>
      <c r="H5903" s="109">
        <f t="shared" si="92"/>
        <v>0</v>
      </c>
    </row>
    <row r="5904" spans="1:8">
      <c r="A5904" s="69">
        <v>5901</v>
      </c>
      <c r="B5904" s="82" t="str">
        <f>IF('4 ป้อนข้อมูล'!B5904&lt;&gt;"",'4 ป้อนข้อมูล'!B5904," ")</f>
        <v xml:space="preserve"> </v>
      </c>
      <c r="C5904" s="81" t="str">
        <f>IF('4 ป้อนข้อมูล'!C5904&lt;&gt;"",'4 ป้อนข้อมูล'!C5904," ")</f>
        <v xml:space="preserve"> </v>
      </c>
      <c r="D5904" s="69" t="str">
        <f>IF('4 ป้อนข้อมูล'!D5904&lt;&gt;"",'4 ป้อนข้อมูล'!D5904," ")</f>
        <v xml:space="preserve"> </v>
      </c>
      <c r="E5904" s="71">
        <f>IF('4 ป้อนข้อมูล'!E5904&lt;'3 ค่าคะแนน'!$B$9,0,IF('4 ป้อนข้อมูล'!E5904&lt;'3 ค่าคะแนน'!$B$8,'3 ค่าคะแนน'!$E$9,IF('4 ป้อนข้อมูล'!E5904&lt;'3 ค่าคะแนน'!$B$7,'3 ค่าคะแนน'!$E$8,IF('4 ป้อนข้อมูล'!E5904&lt;'3 ค่าคะแนน'!$B$6,'3 ค่าคะแนน'!$E$7,IF('4 ป้อนข้อมูล'!E5904&lt;'3 ค่าคะแนน'!$B$5,'3 ค่าคะแนน'!$E$6,IF('4 ป้อนข้อมูล'!E5904&lt;'3 ค่าคะแนน'!$B$4,'3 ค่าคะแนน'!$E$5,'3 ค่าคะแนน'!$E$4))))))</f>
        <v>0</v>
      </c>
      <c r="F5904" s="109">
        <f>IF('4 ป้อนข้อมูล'!E5904&gt;=70,SUMIF(ปันส่วน!$A$5:$A$16,D5904,ปันส่วน!$F$5:$F$16),0)</f>
        <v>0</v>
      </c>
      <c r="G5904" s="109">
        <f>SUMIFS(ปันส่วน2!$C$3:$C$20,ปันส่วน2!$A$3:$A$20,D5904,ปันส่วน2!$B$3:$B$20,E5904)</f>
        <v>0</v>
      </c>
      <c r="H5904" s="109">
        <f t="shared" si="92"/>
        <v>0</v>
      </c>
    </row>
    <row r="5905" spans="1:8">
      <c r="A5905" s="69">
        <v>5902</v>
      </c>
      <c r="B5905" s="82" t="str">
        <f>IF('4 ป้อนข้อมูล'!B5905&lt;&gt;"",'4 ป้อนข้อมูล'!B5905," ")</f>
        <v xml:space="preserve"> </v>
      </c>
      <c r="C5905" s="81" t="str">
        <f>IF('4 ป้อนข้อมูล'!C5905&lt;&gt;"",'4 ป้อนข้อมูล'!C5905," ")</f>
        <v xml:space="preserve"> </v>
      </c>
      <c r="D5905" s="69" t="str">
        <f>IF('4 ป้อนข้อมูล'!D5905&lt;&gt;"",'4 ป้อนข้อมูล'!D5905," ")</f>
        <v xml:space="preserve"> </v>
      </c>
      <c r="E5905" s="71">
        <f>IF('4 ป้อนข้อมูล'!E5905&lt;'3 ค่าคะแนน'!$B$9,0,IF('4 ป้อนข้อมูล'!E5905&lt;'3 ค่าคะแนน'!$B$8,'3 ค่าคะแนน'!$E$9,IF('4 ป้อนข้อมูล'!E5905&lt;'3 ค่าคะแนน'!$B$7,'3 ค่าคะแนน'!$E$8,IF('4 ป้อนข้อมูล'!E5905&lt;'3 ค่าคะแนน'!$B$6,'3 ค่าคะแนน'!$E$7,IF('4 ป้อนข้อมูล'!E5905&lt;'3 ค่าคะแนน'!$B$5,'3 ค่าคะแนน'!$E$6,IF('4 ป้อนข้อมูล'!E5905&lt;'3 ค่าคะแนน'!$B$4,'3 ค่าคะแนน'!$E$5,'3 ค่าคะแนน'!$E$4))))))</f>
        <v>0</v>
      </c>
      <c r="F5905" s="109">
        <f>IF('4 ป้อนข้อมูล'!E5905&gt;=70,SUMIF(ปันส่วน!$A$5:$A$16,D5905,ปันส่วน!$F$5:$F$16),0)</f>
        <v>0</v>
      </c>
      <c r="G5905" s="109">
        <f>SUMIFS(ปันส่วน2!$C$3:$C$20,ปันส่วน2!$A$3:$A$20,D5905,ปันส่วน2!$B$3:$B$20,E5905)</f>
        <v>0</v>
      </c>
      <c r="H5905" s="109">
        <f t="shared" si="92"/>
        <v>0</v>
      </c>
    </row>
    <row r="5906" spans="1:8">
      <c r="A5906" s="69">
        <v>5903</v>
      </c>
      <c r="B5906" s="82" t="str">
        <f>IF('4 ป้อนข้อมูล'!B5906&lt;&gt;"",'4 ป้อนข้อมูล'!B5906," ")</f>
        <v xml:space="preserve"> </v>
      </c>
      <c r="C5906" s="81" t="str">
        <f>IF('4 ป้อนข้อมูล'!C5906&lt;&gt;"",'4 ป้อนข้อมูล'!C5906," ")</f>
        <v xml:space="preserve"> </v>
      </c>
      <c r="D5906" s="69" t="str">
        <f>IF('4 ป้อนข้อมูล'!D5906&lt;&gt;"",'4 ป้อนข้อมูล'!D5906," ")</f>
        <v xml:space="preserve"> </v>
      </c>
      <c r="E5906" s="71">
        <f>IF('4 ป้อนข้อมูล'!E5906&lt;'3 ค่าคะแนน'!$B$9,0,IF('4 ป้อนข้อมูล'!E5906&lt;'3 ค่าคะแนน'!$B$8,'3 ค่าคะแนน'!$E$9,IF('4 ป้อนข้อมูล'!E5906&lt;'3 ค่าคะแนน'!$B$7,'3 ค่าคะแนน'!$E$8,IF('4 ป้อนข้อมูล'!E5906&lt;'3 ค่าคะแนน'!$B$6,'3 ค่าคะแนน'!$E$7,IF('4 ป้อนข้อมูล'!E5906&lt;'3 ค่าคะแนน'!$B$5,'3 ค่าคะแนน'!$E$6,IF('4 ป้อนข้อมูล'!E5906&lt;'3 ค่าคะแนน'!$B$4,'3 ค่าคะแนน'!$E$5,'3 ค่าคะแนน'!$E$4))))))</f>
        <v>0</v>
      </c>
      <c r="F5906" s="109">
        <f>IF('4 ป้อนข้อมูล'!E5906&gt;=70,SUMIF(ปันส่วน!$A$5:$A$16,D5906,ปันส่วน!$F$5:$F$16),0)</f>
        <v>0</v>
      </c>
      <c r="G5906" s="109">
        <f>SUMIFS(ปันส่วน2!$C$3:$C$20,ปันส่วน2!$A$3:$A$20,D5906,ปันส่วน2!$B$3:$B$20,E5906)</f>
        <v>0</v>
      </c>
      <c r="H5906" s="109">
        <f t="shared" si="92"/>
        <v>0</v>
      </c>
    </row>
    <row r="5907" spans="1:8">
      <c r="A5907" s="69">
        <v>5904</v>
      </c>
      <c r="B5907" s="82" t="str">
        <f>IF('4 ป้อนข้อมูล'!B5907&lt;&gt;"",'4 ป้อนข้อมูล'!B5907," ")</f>
        <v xml:space="preserve"> </v>
      </c>
      <c r="C5907" s="81" t="str">
        <f>IF('4 ป้อนข้อมูล'!C5907&lt;&gt;"",'4 ป้อนข้อมูล'!C5907," ")</f>
        <v xml:space="preserve"> </v>
      </c>
      <c r="D5907" s="69" t="str">
        <f>IF('4 ป้อนข้อมูล'!D5907&lt;&gt;"",'4 ป้อนข้อมูล'!D5907," ")</f>
        <v xml:space="preserve"> </v>
      </c>
      <c r="E5907" s="71">
        <f>IF('4 ป้อนข้อมูล'!E5907&lt;'3 ค่าคะแนน'!$B$9,0,IF('4 ป้อนข้อมูล'!E5907&lt;'3 ค่าคะแนน'!$B$8,'3 ค่าคะแนน'!$E$9,IF('4 ป้อนข้อมูล'!E5907&lt;'3 ค่าคะแนน'!$B$7,'3 ค่าคะแนน'!$E$8,IF('4 ป้อนข้อมูล'!E5907&lt;'3 ค่าคะแนน'!$B$6,'3 ค่าคะแนน'!$E$7,IF('4 ป้อนข้อมูล'!E5907&lt;'3 ค่าคะแนน'!$B$5,'3 ค่าคะแนน'!$E$6,IF('4 ป้อนข้อมูล'!E5907&lt;'3 ค่าคะแนน'!$B$4,'3 ค่าคะแนน'!$E$5,'3 ค่าคะแนน'!$E$4))))))</f>
        <v>0</v>
      </c>
      <c r="F5907" s="109">
        <f>IF('4 ป้อนข้อมูล'!E5907&gt;=70,SUMIF(ปันส่วน!$A$5:$A$16,D5907,ปันส่วน!$F$5:$F$16),0)</f>
        <v>0</v>
      </c>
      <c r="G5907" s="109">
        <f>SUMIFS(ปันส่วน2!$C$3:$C$20,ปันส่วน2!$A$3:$A$20,D5907,ปันส่วน2!$B$3:$B$20,E5907)</f>
        <v>0</v>
      </c>
      <c r="H5907" s="109">
        <f t="shared" si="92"/>
        <v>0</v>
      </c>
    </row>
    <row r="5908" spans="1:8">
      <c r="A5908" s="69">
        <v>5905</v>
      </c>
      <c r="B5908" s="82" t="str">
        <f>IF('4 ป้อนข้อมูล'!B5908&lt;&gt;"",'4 ป้อนข้อมูล'!B5908," ")</f>
        <v xml:space="preserve"> </v>
      </c>
      <c r="C5908" s="81" t="str">
        <f>IF('4 ป้อนข้อมูล'!C5908&lt;&gt;"",'4 ป้อนข้อมูล'!C5908," ")</f>
        <v xml:space="preserve"> </v>
      </c>
      <c r="D5908" s="69" t="str">
        <f>IF('4 ป้อนข้อมูล'!D5908&lt;&gt;"",'4 ป้อนข้อมูล'!D5908," ")</f>
        <v xml:space="preserve"> </v>
      </c>
      <c r="E5908" s="71">
        <f>IF('4 ป้อนข้อมูล'!E5908&lt;'3 ค่าคะแนน'!$B$9,0,IF('4 ป้อนข้อมูล'!E5908&lt;'3 ค่าคะแนน'!$B$8,'3 ค่าคะแนน'!$E$9,IF('4 ป้อนข้อมูล'!E5908&lt;'3 ค่าคะแนน'!$B$7,'3 ค่าคะแนน'!$E$8,IF('4 ป้อนข้อมูล'!E5908&lt;'3 ค่าคะแนน'!$B$6,'3 ค่าคะแนน'!$E$7,IF('4 ป้อนข้อมูล'!E5908&lt;'3 ค่าคะแนน'!$B$5,'3 ค่าคะแนน'!$E$6,IF('4 ป้อนข้อมูล'!E5908&lt;'3 ค่าคะแนน'!$B$4,'3 ค่าคะแนน'!$E$5,'3 ค่าคะแนน'!$E$4))))))</f>
        <v>0</v>
      </c>
      <c r="F5908" s="109">
        <f>IF('4 ป้อนข้อมูล'!E5908&gt;=70,SUMIF(ปันส่วน!$A$5:$A$16,D5908,ปันส่วน!$F$5:$F$16),0)</f>
        <v>0</v>
      </c>
      <c r="G5908" s="109">
        <f>SUMIFS(ปันส่วน2!$C$3:$C$20,ปันส่วน2!$A$3:$A$20,D5908,ปันส่วน2!$B$3:$B$20,E5908)</f>
        <v>0</v>
      </c>
      <c r="H5908" s="109">
        <f t="shared" si="92"/>
        <v>0</v>
      </c>
    </row>
    <row r="5909" spans="1:8">
      <c r="A5909" s="69">
        <v>5906</v>
      </c>
      <c r="B5909" s="82" t="str">
        <f>IF('4 ป้อนข้อมูล'!B5909&lt;&gt;"",'4 ป้อนข้อมูล'!B5909," ")</f>
        <v xml:space="preserve"> </v>
      </c>
      <c r="C5909" s="81" t="str">
        <f>IF('4 ป้อนข้อมูล'!C5909&lt;&gt;"",'4 ป้อนข้อมูล'!C5909," ")</f>
        <v xml:space="preserve"> </v>
      </c>
      <c r="D5909" s="69" t="str">
        <f>IF('4 ป้อนข้อมูล'!D5909&lt;&gt;"",'4 ป้อนข้อมูล'!D5909," ")</f>
        <v xml:space="preserve"> </v>
      </c>
      <c r="E5909" s="71">
        <f>IF('4 ป้อนข้อมูล'!E5909&lt;'3 ค่าคะแนน'!$B$9,0,IF('4 ป้อนข้อมูล'!E5909&lt;'3 ค่าคะแนน'!$B$8,'3 ค่าคะแนน'!$E$9,IF('4 ป้อนข้อมูล'!E5909&lt;'3 ค่าคะแนน'!$B$7,'3 ค่าคะแนน'!$E$8,IF('4 ป้อนข้อมูล'!E5909&lt;'3 ค่าคะแนน'!$B$6,'3 ค่าคะแนน'!$E$7,IF('4 ป้อนข้อมูล'!E5909&lt;'3 ค่าคะแนน'!$B$5,'3 ค่าคะแนน'!$E$6,IF('4 ป้อนข้อมูล'!E5909&lt;'3 ค่าคะแนน'!$B$4,'3 ค่าคะแนน'!$E$5,'3 ค่าคะแนน'!$E$4))))))</f>
        <v>0</v>
      </c>
      <c r="F5909" s="109">
        <f>IF('4 ป้อนข้อมูล'!E5909&gt;=70,SUMIF(ปันส่วน!$A$5:$A$16,D5909,ปันส่วน!$F$5:$F$16),0)</f>
        <v>0</v>
      </c>
      <c r="G5909" s="109">
        <f>SUMIFS(ปันส่วน2!$C$3:$C$20,ปันส่วน2!$A$3:$A$20,D5909,ปันส่วน2!$B$3:$B$20,E5909)</f>
        <v>0</v>
      </c>
      <c r="H5909" s="109">
        <f t="shared" si="92"/>
        <v>0</v>
      </c>
    </row>
    <row r="5910" spans="1:8">
      <c r="A5910" s="69">
        <v>5907</v>
      </c>
      <c r="B5910" s="82" t="str">
        <f>IF('4 ป้อนข้อมูล'!B5910&lt;&gt;"",'4 ป้อนข้อมูล'!B5910," ")</f>
        <v xml:space="preserve"> </v>
      </c>
      <c r="C5910" s="81" t="str">
        <f>IF('4 ป้อนข้อมูล'!C5910&lt;&gt;"",'4 ป้อนข้อมูล'!C5910," ")</f>
        <v xml:space="preserve"> </v>
      </c>
      <c r="D5910" s="69" t="str">
        <f>IF('4 ป้อนข้อมูล'!D5910&lt;&gt;"",'4 ป้อนข้อมูล'!D5910," ")</f>
        <v xml:space="preserve"> </v>
      </c>
      <c r="E5910" s="71">
        <f>IF('4 ป้อนข้อมูล'!E5910&lt;'3 ค่าคะแนน'!$B$9,0,IF('4 ป้อนข้อมูล'!E5910&lt;'3 ค่าคะแนน'!$B$8,'3 ค่าคะแนน'!$E$9,IF('4 ป้อนข้อมูล'!E5910&lt;'3 ค่าคะแนน'!$B$7,'3 ค่าคะแนน'!$E$8,IF('4 ป้อนข้อมูล'!E5910&lt;'3 ค่าคะแนน'!$B$6,'3 ค่าคะแนน'!$E$7,IF('4 ป้อนข้อมูล'!E5910&lt;'3 ค่าคะแนน'!$B$5,'3 ค่าคะแนน'!$E$6,IF('4 ป้อนข้อมูล'!E5910&lt;'3 ค่าคะแนน'!$B$4,'3 ค่าคะแนน'!$E$5,'3 ค่าคะแนน'!$E$4))))))</f>
        <v>0</v>
      </c>
      <c r="F5910" s="109">
        <f>IF('4 ป้อนข้อมูล'!E5910&gt;=70,SUMIF(ปันส่วน!$A$5:$A$16,D5910,ปันส่วน!$F$5:$F$16),0)</f>
        <v>0</v>
      </c>
      <c r="G5910" s="109">
        <f>SUMIFS(ปันส่วน2!$C$3:$C$20,ปันส่วน2!$A$3:$A$20,D5910,ปันส่วน2!$B$3:$B$20,E5910)</f>
        <v>0</v>
      </c>
      <c r="H5910" s="109">
        <f t="shared" si="92"/>
        <v>0</v>
      </c>
    </row>
    <row r="5911" spans="1:8">
      <c r="A5911" s="69">
        <v>5908</v>
      </c>
      <c r="B5911" s="82" t="str">
        <f>IF('4 ป้อนข้อมูล'!B5911&lt;&gt;"",'4 ป้อนข้อมูล'!B5911," ")</f>
        <v xml:space="preserve"> </v>
      </c>
      <c r="C5911" s="81" t="str">
        <f>IF('4 ป้อนข้อมูล'!C5911&lt;&gt;"",'4 ป้อนข้อมูล'!C5911," ")</f>
        <v xml:space="preserve"> </v>
      </c>
      <c r="D5911" s="69" t="str">
        <f>IF('4 ป้อนข้อมูล'!D5911&lt;&gt;"",'4 ป้อนข้อมูล'!D5911," ")</f>
        <v xml:space="preserve"> </v>
      </c>
      <c r="E5911" s="71">
        <f>IF('4 ป้อนข้อมูล'!E5911&lt;'3 ค่าคะแนน'!$B$9,0,IF('4 ป้อนข้อมูล'!E5911&lt;'3 ค่าคะแนน'!$B$8,'3 ค่าคะแนน'!$E$9,IF('4 ป้อนข้อมูล'!E5911&lt;'3 ค่าคะแนน'!$B$7,'3 ค่าคะแนน'!$E$8,IF('4 ป้อนข้อมูล'!E5911&lt;'3 ค่าคะแนน'!$B$6,'3 ค่าคะแนน'!$E$7,IF('4 ป้อนข้อมูล'!E5911&lt;'3 ค่าคะแนน'!$B$5,'3 ค่าคะแนน'!$E$6,IF('4 ป้อนข้อมูล'!E5911&lt;'3 ค่าคะแนน'!$B$4,'3 ค่าคะแนน'!$E$5,'3 ค่าคะแนน'!$E$4))))))</f>
        <v>0</v>
      </c>
      <c r="F5911" s="109">
        <f>IF('4 ป้อนข้อมูล'!E5911&gt;=70,SUMIF(ปันส่วน!$A$5:$A$16,D5911,ปันส่วน!$F$5:$F$16),0)</f>
        <v>0</v>
      </c>
      <c r="G5911" s="109">
        <f>SUMIFS(ปันส่วน2!$C$3:$C$20,ปันส่วน2!$A$3:$A$20,D5911,ปันส่วน2!$B$3:$B$20,E5911)</f>
        <v>0</v>
      </c>
      <c r="H5911" s="109">
        <f t="shared" si="92"/>
        <v>0</v>
      </c>
    </row>
    <row r="5912" spans="1:8">
      <c r="A5912" s="69">
        <v>5909</v>
      </c>
      <c r="B5912" s="82" t="str">
        <f>IF('4 ป้อนข้อมูล'!B5912&lt;&gt;"",'4 ป้อนข้อมูล'!B5912," ")</f>
        <v xml:space="preserve"> </v>
      </c>
      <c r="C5912" s="81" t="str">
        <f>IF('4 ป้อนข้อมูล'!C5912&lt;&gt;"",'4 ป้อนข้อมูล'!C5912," ")</f>
        <v xml:space="preserve"> </v>
      </c>
      <c r="D5912" s="69" t="str">
        <f>IF('4 ป้อนข้อมูล'!D5912&lt;&gt;"",'4 ป้อนข้อมูล'!D5912," ")</f>
        <v xml:space="preserve"> </v>
      </c>
      <c r="E5912" s="71">
        <f>IF('4 ป้อนข้อมูล'!E5912&lt;'3 ค่าคะแนน'!$B$9,0,IF('4 ป้อนข้อมูล'!E5912&lt;'3 ค่าคะแนน'!$B$8,'3 ค่าคะแนน'!$E$9,IF('4 ป้อนข้อมูล'!E5912&lt;'3 ค่าคะแนน'!$B$7,'3 ค่าคะแนน'!$E$8,IF('4 ป้อนข้อมูล'!E5912&lt;'3 ค่าคะแนน'!$B$6,'3 ค่าคะแนน'!$E$7,IF('4 ป้อนข้อมูล'!E5912&lt;'3 ค่าคะแนน'!$B$5,'3 ค่าคะแนน'!$E$6,IF('4 ป้อนข้อมูล'!E5912&lt;'3 ค่าคะแนน'!$B$4,'3 ค่าคะแนน'!$E$5,'3 ค่าคะแนน'!$E$4))))))</f>
        <v>0</v>
      </c>
      <c r="F5912" s="109">
        <f>IF('4 ป้อนข้อมูล'!E5912&gt;=70,SUMIF(ปันส่วน!$A$5:$A$16,D5912,ปันส่วน!$F$5:$F$16),0)</f>
        <v>0</v>
      </c>
      <c r="G5912" s="109">
        <f>SUMIFS(ปันส่วน2!$C$3:$C$20,ปันส่วน2!$A$3:$A$20,D5912,ปันส่วน2!$B$3:$B$20,E5912)</f>
        <v>0</v>
      </c>
      <c r="H5912" s="109">
        <f t="shared" si="92"/>
        <v>0</v>
      </c>
    </row>
    <row r="5913" spans="1:8">
      <c r="A5913" s="69">
        <v>5910</v>
      </c>
      <c r="B5913" s="82" t="str">
        <f>IF('4 ป้อนข้อมูล'!B5913&lt;&gt;"",'4 ป้อนข้อมูล'!B5913," ")</f>
        <v xml:space="preserve"> </v>
      </c>
      <c r="C5913" s="81" t="str">
        <f>IF('4 ป้อนข้อมูล'!C5913&lt;&gt;"",'4 ป้อนข้อมูล'!C5913," ")</f>
        <v xml:space="preserve"> </v>
      </c>
      <c r="D5913" s="69" t="str">
        <f>IF('4 ป้อนข้อมูล'!D5913&lt;&gt;"",'4 ป้อนข้อมูล'!D5913," ")</f>
        <v xml:space="preserve"> </v>
      </c>
      <c r="E5913" s="71">
        <f>IF('4 ป้อนข้อมูล'!E5913&lt;'3 ค่าคะแนน'!$B$9,0,IF('4 ป้อนข้อมูล'!E5913&lt;'3 ค่าคะแนน'!$B$8,'3 ค่าคะแนน'!$E$9,IF('4 ป้อนข้อมูล'!E5913&lt;'3 ค่าคะแนน'!$B$7,'3 ค่าคะแนน'!$E$8,IF('4 ป้อนข้อมูล'!E5913&lt;'3 ค่าคะแนน'!$B$6,'3 ค่าคะแนน'!$E$7,IF('4 ป้อนข้อมูล'!E5913&lt;'3 ค่าคะแนน'!$B$5,'3 ค่าคะแนน'!$E$6,IF('4 ป้อนข้อมูล'!E5913&lt;'3 ค่าคะแนน'!$B$4,'3 ค่าคะแนน'!$E$5,'3 ค่าคะแนน'!$E$4))))))</f>
        <v>0</v>
      </c>
      <c r="F5913" s="109">
        <f>IF('4 ป้อนข้อมูล'!E5913&gt;=70,SUMIF(ปันส่วน!$A$5:$A$16,D5913,ปันส่วน!$F$5:$F$16),0)</f>
        <v>0</v>
      </c>
      <c r="G5913" s="109">
        <f>SUMIFS(ปันส่วน2!$C$3:$C$20,ปันส่วน2!$A$3:$A$20,D5913,ปันส่วน2!$B$3:$B$20,E5913)</f>
        <v>0</v>
      </c>
      <c r="H5913" s="109">
        <f t="shared" si="92"/>
        <v>0</v>
      </c>
    </row>
    <row r="5914" spans="1:8">
      <c r="A5914" s="69">
        <v>5911</v>
      </c>
      <c r="B5914" s="82" t="str">
        <f>IF('4 ป้อนข้อมูล'!B5914&lt;&gt;"",'4 ป้อนข้อมูล'!B5914," ")</f>
        <v xml:space="preserve"> </v>
      </c>
      <c r="C5914" s="81" t="str">
        <f>IF('4 ป้อนข้อมูล'!C5914&lt;&gt;"",'4 ป้อนข้อมูล'!C5914," ")</f>
        <v xml:space="preserve"> </v>
      </c>
      <c r="D5914" s="69" t="str">
        <f>IF('4 ป้อนข้อมูล'!D5914&lt;&gt;"",'4 ป้อนข้อมูล'!D5914," ")</f>
        <v xml:space="preserve"> </v>
      </c>
      <c r="E5914" s="71">
        <f>IF('4 ป้อนข้อมูล'!E5914&lt;'3 ค่าคะแนน'!$B$9,0,IF('4 ป้อนข้อมูล'!E5914&lt;'3 ค่าคะแนน'!$B$8,'3 ค่าคะแนน'!$E$9,IF('4 ป้อนข้อมูล'!E5914&lt;'3 ค่าคะแนน'!$B$7,'3 ค่าคะแนน'!$E$8,IF('4 ป้อนข้อมูล'!E5914&lt;'3 ค่าคะแนน'!$B$6,'3 ค่าคะแนน'!$E$7,IF('4 ป้อนข้อมูล'!E5914&lt;'3 ค่าคะแนน'!$B$5,'3 ค่าคะแนน'!$E$6,IF('4 ป้อนข้อมูล'!E5914&lt;'3 ค่าคะแนน'!$B$4,'3 ค่าคะแนน'!$E$5,'3 ค่าคะแนน'!$E$4))))))</f>
        <v>0</v>
      </c>
      <c r="F5914" s="109">
        <f>IF('4 ป้อนข้อมูล'!E5914&gt;=70,SUMIF(ปันส่วน!$A$5:$A$16,D5914,ปันส่วน!$F$5:$F$16),0)</f>
        <v>0</v>
      </c>
      <c r="G5914" s="109">
        <f>SUMIFS(ปันส่วน2!$C$3:$C$20,ปันส่วน2!$A$3:$A$20,D5914,ปันส่วน2!$B$3:$B$20,E5914)</f>
        <v>0</v>
      </c>
      <c r="H5914" s="109">
        <f t="shared" si="92"/>
        <v>0</v>
      </c>
    </row>
    <row r="5915" spans="1:8">
      <c r="A5915" s="69">
        <v>5912</v>
      </c>
      <c r="B5915" s="82" t="str">
        <f>IF('4 ป้อนข้อมูล'!B5915&lt;&gt;"",'4 ป้อนข้อมูล'!B5915," ")</f>
        <v xml:space="preserve"> </v>
      </c>
      <c r="C5915" s="81" t="str">
        <f>IF('4 ป้อนข้อมูล'!C5915&lt;&gt;"",'4 ป้อนข้อมูล'!C5915," ")</f>
        <v xml:space="preserve"> </v>
      </c>
      <c r="D5915" s="69" t="str">
        <f>IF('4 ป้อนข้อมูล'!D5915&lt;&gt;"",'4 ป้อนข้อมูล'!D5915," ")</f>
        <v xml:space="preserve"> </v>
      </c>
      <c r="E5915" s="71">
        <f>IF('4 ป้อนข้อมูล'!E5915&lt;'3 ค่าคะแนน'!$B$9,0,IF('4 ป้อนข้อมูล'!E5915&lt;'3 ค่าคะแนน'!$B$8,'3 ค่าคะแนน'!$E$9,IF('4 ป้อนข้อมูล'!E5915&lt;'3 ค่าคะแนน'!$B$7,'3 ค่าคะแนน'!$E$8,IF('4 ป้อนข้อมูล'!E5915&lt;'3 ค่าคะแนน'!$B$6,'3 ค่าคะแนน'!$E$7,IF('4 ป้อนข้อมูล'!E5915&lt;'3 ค่าคะแนน'!$B$5,'3 ค่าคะแนน'!$E$6,IF('4 ป้อนข้อมูล'!E5915&lt;'3 ค่าคะแนน'!$B$4,'3 ค่าคะแนน'!$E$5,'3 ค่าคะแนน'!$E$4))))))</f>
        <v>0</v>
      </c>
      <c r="F5915" s="109">
        <f>IF('4 ป้อนข้อมูล'!E5915&gt;=70,SUMIF(ปันส่วน!$A$5:$A$16,D5915,ปันส่วน!$F$5:$F$16),0)</f>
        <v>0</v>
      </c>
      <c r="G5915" s="109">
        <f>SUMIFS(ปันส่วน2!$C$3:$C$20,ปันส่วน2!$A$3:$A$20,D5915,ปันส่วน2!$B$3:$B$20,E5915)</f>
        <v>0</v>
      </c>
      <c r="H5915" s="109">
        <f t="shared" si="92"/>
        <v>0</v>
      </c>
    </row>
    <row r="5916" spans="1:8">
      <c r="A5916" s="69">
        <v>5913</v>
      </c>
      <c r="B5916" s="82" t="str">
        <f>IF('4 ป้อนข้อมูล'!B5916&lt;&gt;"",'4 ป้อนข้อมูล'!B5916," ")</f>
        <v xml:space="preserve"> </v>
      </c>
      <c r="C5916" s="81" t="str">
        <f>IF('4 ป้อนข้อมูล'!C5916&lt;&gt;"",'4 ป้อนข้อมูล'!C5916," ")</f>
        <v xml:space="preserve"> </v>
      </c>
      <c r="D5916" s="69" t="str">
        <f>IF('4 ป้อนข้อมูล'!D5916&lt;&gt;"",'4 ป้อนข้อมูล'!D5916," ")</f>
        <v xml:space="preserve"> </v>
      </c>
      <c r="E5916" s="71">
        <f>IF('4 ป้อนข้อมูล'!E5916&lt;'3 ค่าคะแนน'!$B$9,0,IF('4 ป้อนข้อมูล'!E5916&lt;'3 ค่าคะแนน'!$B$8,'3 ค่าคะแนน'!$E$9,IF('4 ป้อนข้อมูล'!E5916&lt;'3 ค่าคะแนน'!$B$7,'3 ค่าคะแนน'!$E$8,IF('4 ป้อนข้อมูล'!E5916&lt;'3 ค่าคะแนน'!$B$6,'3 ค่าคะแนน'!$E$7,IF('4 ป้อนข้อมูล'!E5916&lt;'3 ค่าคะแนน'!$B$5,'3 ค่าคะแนน'!$E$6,IF('4 ป้อนข้อมูล'!E5916&lt;'3 ค่าคะแนน'!$B$4,'3 ค่าคะแนน'!$E$5,'3 ค่าคะแนน'!$E$4))))))</f>
        <v>0</v>
      </c>
      <c r="F5916" s="109">
        <f>IF('4 ป้อนข้อมูล'!E5916&gt;=70,SUMIF(ปันส่วน!$A$5:$A$16,D5916,ปันส่วน!$F$5:$F$16),0)</f>
        <v>0</v>
      </c>
      <c r="G5916" s="109">
        <f>SUMIFS(ปันส่วน2!$C$3:$C$20,ปันส่วน2!$A$3:$A$20,D5916,ปันส่วน2!$B$3:$B$20,E5916)</f>
        <v>0</v>
      </c>
      <c r="H5916" s="109">
        <f t="shared" si="92"/>
        <v>0</v>
      </c>
    </row>
    <row r="5917" spans="1:8">
      <c r="A5917" s="69">
        <v>5914</v>
      </c>
      <c r="B5917" s="82" t="str">
        <f>IF('4 ป้อนข้อมูล'!B5917&lt;&gt;"",'4 ป้อนข้อมูล'!B5917," ")</f>
        <v xml:space="preserve"> </v>
      </c>
      <c r="C5917" s="81" t="str">
        <f>IF('4 ป้อนข้อมูล'!C5917&lt;&gt;"",'4 ป้อนข้อมูล'!C5917," ")</f>
        <v xml:space="preserve"> </v>
      </c>
      <c r="D5917" s="69" t="str">
        <f>IF('4 ป้อนข้อมูล'!D5917&lt;&gt;"",'4 ป้อนข้อมูล'!D5917," ")</f>
        <v xml:space="preserve"> </v>
      </c>
      <c r="E5917" s="71">
        <f>IF('4 ป้อนข้อมูล'!E5917&lt;'3 ค่าคะแนน'!$B$9,0,IF('4 ป้อนข้อมูล'!E5917&lt;'3 ค่าคะแนน'!$B$8,'3 ค่าคะแนน'!$E$9,IF('4 ป้อนข้อมูล'!E5917&lt;'3 ค่าคะแนน'!$B$7,'3 ค่าคะแนน'!$E$8,IF('4 ป้อนข้อมูล'!E5917&lt;'3 ค่าคะแนน'!$B$6,'3 ค่าคะแนน'!$E$7,IF('4 ป้อนข้อมูล'!E5917&lt;'3 ค่าคะแนน'!$B$5,'3 ค่าคะแนน'!$E$6,IF('4 ป้อนข้อมูล'!E5917&lt;'3 ค่าคะแนน'!$B$4,'3 ค่าคะแนน'!$E$5,'3 ค่าคะแนน'!$E$4))))))</f>
        <v>0</v>
      </c>
      <c r="F5917" s="109">
        <f>IF('4 ป้อนข้อมูล'!E5917&gt;=70,SUMIF(ปันส่วน!$A$5:$A$16,D5917,ปันส่วน!$F$5:$F$16),0)</f>
        <v>0</v>
      </c>
      <c r="G5917" s="109">
        <f>SUMIFS(ปันส่วน2!$C$3:$C$20,ปันส่วน2!$A$3:$A$20,D5917,ปันส่วน2!$B$3:$B$20,E5917)</f>
        <v>0</v>
      </c>
      <c r="H5917" s="109">
        <f t="shared" si="92"/>
        <v>0</v>
      </c>
    </row>
    <row r="5918" spans="1:8">
      <c r="A5918" s="69">
        <v>5915</v>
      </c>
      <c r="B5918" s="82" t="str">
        <f>IF('4 ป้อนข้อมูล'!B5918&lt;&gt;"",'4 ป้อนข้อมูล'!B5918," ")</f>
        <v xml:space="preserve"> </v>
      </c>
      <c r="C5918" s="81" t="str">
        <f>IF('4 ป้อนข้อมูล'!C5918&lt;&gt;"",'4 ป้อนข้อมูล'!C5918," ")</f>
        <v xml:space="preserve"> </v>
      </c>
      <c r="D5918" s="69" t="str">
        <f>IF('4 ป้อนข้อมูล'!D5918&lt;&gt;"",'4 ป้อนข้อมูล'!D5918," ")</f>
        <v xml:space="preserve"> </v>
      </c>
      <c r="E5918" s="71">
        <f>IF('4 ป้อนข้อมูล'!E5918&lt;'3 ค่าคะแนน'!$B$9,0,IF('4 ป้อนข้อมูล'!E5918&lt;'3 ค่าคะแนน'!$B$8,'3 ค่าคะแนน'!$E$9,IF('4 ป้อนข้อมูล'!E5918&lt;'3 ค่าคะแนน'!$B$7,'3 ค่าคะแนน'!$E$8,IF('4 ป้อนข้อมูล'!E5918&lt;'3 ค่าคะแนน'!$B$6,'3 ค่าคะแนน'!$E$7,IF('4 ป้อนข้อมูล'!E5918&lt;'3 ค่าคะแนน'!$B$5,'3 ค่าคะแนน'!$E$6,IF('4 ป้อนข้อมูล'!E5918&lt;'3 ค่าคะแนน'!$B$4,'3 ค่าคะแนน'!$E$5,'3 ค่าคะแนน'!$E$4))))))</f>
        <v>0</v>
      </c>
      <c r="F5918" s="109">
        <f>IF('4 ป้อนข้อมูล'!E5918&gt;=70,SUMIF(ปันส่วน!$A$5:$A$16,D5918,ปันส่วน!$F$5:$F$16),0)</f>
        <v>0</v>
      </c>
      <c r="G5918" s="109">
        <f>SUMIFS(ปันส่วน2!$C$3:$C$20,ปันส่วน2!$A$3:$A$20,D5918,ปันส่วน2!$B$3:$B$20,E5918)</f>
        <v>0</v>
      </c>
      <c r="H5918" s="109">
        <f t="shared" si="92"/>
        <v>0</v>
      </c>
    </row>
    <row r="5919" spans="1:8">
      <c r="A5919" s="69">
        <v>5916</v>
      </c>
      <c r="B5919" s="82" t="str">
        <f>IF('4 ป้อนข้อมูล'!B5919&lt;&gt;"",'4 ป้อนข้อมูล'!B5919," ")</f>
        <v xml:space="preserve"> </v>
      </c>
      <c r="C5919" s="81" t="str">
        <f>IF('4 ป้อนข้อมูล'!C5919&lt;&gt;"",'4 ป้อนข้อมูล'!C5919," ")</f>
        <v xml:space="preserve"> </v>
      </c>
      <c r="D5919" s="69" t="str">
        <f>IF('4 ป้อนข้อมูล'!D5919&lt;&gt;"",'4 ป้อนข้อมูล'!D5919," ")</f>
        <v xml:space="preserve"> </v>
      </c>
      <c r="E5919" s="71">
        <f>IF('4 ป้อนข้อมูล'!E5919&lt;'3 ค่าคะแนน'!$B$9,0,IF('4 ป้อนข้อมูล'!E5919&lt;'3 ค่าคะแนน'!$B$8,'3 ค่าคะแนน'!$E$9,IF('4 ป้อนข้อมูล'!E5919&lt;'3 ค่าคะแนน'!$B$7,'3 ค่าคะแนน'!$E$8,IF('4 ป้อนข้อมูล'!E5919&lt;'3 ค่าคะแนน'!$B$6,'3 ค่าคะแนน'!$E$7,IF('4 ป้อนข้อมูล'!E5919&lt;'3 ค่าคะแนน'!$B$5,'3 ค่าคะแนน'!$E$6,IF('4 ป้อนข้อมูล'!E5919&lt;'3 ค่าคะแนน'!$B$4,'3 ค่าคะแนน'!$E$5,'3 ค่าคะแนน'!$E$4))))))</f>
        <v>0</v>
      </c>
      <c r="F5919" s="109">
        <f>IF('4 ป้อนข้อมูล'!E5919&gt;=70,SUMIF(ปันส่วน!$A$5:$A$16,D5919,ปันส่วน!$F$5:$F$16),0)</f>
        <v>0</v>
      </c>
      <c r="G5919" s="109">
        <f>SUMIFS(ปันส่วน2!$C$3:$C$20,ปันส่วน2!$A$3:$A$20,D5919,ปันส่วน2!$B$3:$B$20,E5919)</f>
        <v>0</v>
      </c>
      <c r="H5919" s="109">
        <f t="shared" si="92"/>
        <v>0</v>
      </c>
    </row>
    <row r="5920" spans="1:8">
      <c r="A5920" s="69">
        <v>5917</v>
      </c>
      <c r="B5920" s="82" t="str">
        <f>IF('4 ป้อนข้อมูล'!B5920&lt;&gt;"",'4 ป้อนข้อมูล'!B5920," ")</f>
        <v xml:space="preserve"> </v>
      </c>
      <c r="C5920" s="81" t="str">
        <f>IF('4 ป้อนข้อมูล'!C5920&lt;&gt;"",'4 ป้อนข้อมูล'!C5920," ")</f>
        <v xml:space="preserve"> </v>
      </c>
      <c r="D5920" s="69" t="str">
        <f>IF('4 ป้อนข้อมูล'!D5920&lt;&gt;"",'4 ป้อนข้อมูล'!D5920," ")</f>
        <v xml:space="preserve"> </v>
      </c>
      <c r="E5920" s="71">
        <f>IF('4 ป้อนข้อมูล'!E5920&lt;'3 ค่าคะแนน'!$B$9,0,IF('4 ป้อนข้อมูล'!E5920&lt;'3 ค่าคะแนน'!$B$8,'3 ค่าคะแนน'!$E$9,IF('4 ป้อนข้อมูล'!E5920&lt;'3 ค่าคะแนน'!$B$7,'3 ค่าคะแนน'!$E$8,IF('4 ป้อนข้อมูล'!E5920&lt;'3 ค่าคะแนน'!$B$6,'3 ค่าคะแนน'!$E$7,IF('4 ป้อนข้อมูล'!E5920&lt;'3 ค่าคะแนน'!$B$5,'3 ค่าคะแนน'!$E$6,IF('4 ป้อนข้อมูล'!E5920&lt;'3 ค่าคะแนน'!$B$4,'3 ค่าคะแนน'!$E$5,'3 ค่าคะแนน'!$E$4))))))</f>
        <v>0</v>
      </c>
      <c r="F5920" s="109">
        <f>IF('4 ป้อนข้อมูล'!E5920&gt;=70,SUMIF(ปันส่วน!$A$5:$A$16,D5920,ปันส่วน!$F$5:$F$16),0)</f>
        <v>0</v>
      </c>
      <c r="G5920" s="109">
        <f>SUMIFS(ปันส่วน2!$C$3:$C$20,ปันส่วน2!$A$3:$A$20,D5920,ปันส่วน2!$B$3:$B$20,E5920)</f>
        <v>0</v>
      </c>
      <c r="H5920" s="109">
        <f t="shared" si="92"/>
        <v>0</v>
      </c>
    </row>
    <row r="5921" spans="1:8">
      <c r="A5921" s="69">
        <v>5918</v>
      </c>
      <c r="B5921" s="82" t="str">
        <f>IF('4 ป้อนข้อมูล'!B5921&lt;&gt;"",'4 ป้อนข้อมูล'!B5921," ")</f>
        <v xml:space="preserve"> </v>
      </c>
      <c r="C5921" s="81" t="str">
        <f>IF('4 ป้อนข้อมูล'!C5921&lt;&gt;"",'4 ป้อนข้อมูล'!C5921," ")</f>
        <v xml:space="preserve"> </v>
      </c>
      <c r="D5921" s="69" t="str">
        <f>IF('4 ป้อนข้อมูล'!D5921&lt;&gt;"",'4 ป้อนข้อมูล'!D5921," ")</f>
        <v xml:space="preserve"> </v>
      </c>
      <c r="E5921" s="71">
        <f>IF('4 ป้อนข้อมูล'!E5921&lt;'3 ค่าคะแนน'!$B$9,0,IF('4 ป้อนข้อมูล'!E5921&lt;'3 ค่าคะแนน'!$B$8,'3 ค่าคะแนน'!$E$9,IF('4 ป้อนข้อมูล'!E5921&lt;'3 ค่าคะแนน'!$B$7,'3 ค่าคะแนน'!$E$8,IF('4 ป้อนข้อมูล'!E5921&lt;'3 ค่าคะแนน'!$B$6,'3 ค่าคะแนน'!$E$7,IF('4 ป้อนข้อมูล'!E5921&lt;'3 ค่าคะแนน'!$B$5,'3 ค่าคะแนน'!$E$6,IF('4 ป้อนข้อมูล'!E5921&lt;'3 ค่าคะแนน'!$B$4,'3 ค่าคะแนน'!$E$5,'3 ค่าคะแนน'!$E$4))))))</f>
        <v>0</v>
      </c>
      <c r="F5921" s="109">
        <f>IF('4 ป้อนข้อมูล'!E5921&gt;=70,SUMIF(ปันส่วน!$A$5:$A$16,D5921,ปันส่วน!$F$5:$F$16),0)</f>
        <v>0</v>
      </c>
      <c r="G5921" s="109">
        <f>SUMIFS(ปันส่วน2!$C$3:$C$20,ปันส่วน2!$A$3:$A$20,D5921,ปันส่วน2!$B$3:$B$20,E5921)</f>
        <v>0</v>
      </c>
      <c r="H5921" s="109">
        <f t="shared" si="92"/>
        <v>0</v>
      </c>
    </row>
    <row r="5922" spans="1:8">
      <c r="A5922" s="69">
        <v>5919</v>
      </c>
      <c r="B5922" s="82" t="str">
        <f>IF('4 ป้อนข้อมูล'!B5922&lt;&gt;"",'4 ป้อนข้อมูล'!B5922," ")</f>
        <v xml:space="preserve"> </v>
      </c>
      <c r="C5922" s="81" t="str">
        <f>IF('4 ป้อนข้อมูล'!C5922&lt;&gt;"",'4 ป้อนข้อมูล'!C5922," ")</f>
        <v xml:space="preserve"> </v>
      </c>
      <c r="D5922" s="69" t="str">
        <f>IF('4 ป้อนข้อมูล'!D5922&lt;&gt;"",'4 ป้อนข้อมูล'!D5922," ")</f>
        <v xml:space="preserve"> </v>
      </c>
      <c r="E5922" s="71">
        <f>IF('4 ป้อนข้อมูล'!E5922&lt;'3 ค่าคะแนน'!$B$9,0,IF('4 ป้อนข้อมูล'!E5922&lt;'3 ค่าคะแนน'!$B$8,'3 ค่าคะแนน'!$E$9,IF('4 ป้อนข้อมูล'!E5922&lt;'3 ค่าคะแนน'!$B$7,'3 ค่าคะแนน'!$E$8,IF('4 ป้อนข้อมูล'!E5922&lt;'3 ค่าคะแนน'!$B$6,'3 ค่าคะแนน'!$E$7,IF('4 ป้อนข้อมูล'!E5922&lt;'3 ค่าคะแนน'!$B$5,'3 ค่าคะแนน'!$E$6,IF('4 ป้อนข้อมูล'!E5922&lt;'3 ค่าคะแนน'!$B$4,'3 ค่าคะแนน'!$E$5,'3 ค่าคะแนน'!$E$4))))))</f>
        <v>0</v>
      </c>
      <c r="F5922" s="109">
        <f>IF('4 ป้อนข้อมูล'!E5922&gt;=70,SUMIF(ปันส่วน!$A$5:$A$16,D5922,ปันส่วน!$F$5:$F$16),0)</f>
        <v>0</v>
      </c>
      <c r="G5922" s="109">
        <f>SUMIFS(ปันส่วน2!$C$3:$C$20,ปันส่วน2!$A$3:$A$20,D5922,ปันส่วน2!$B$3:$B$20,E5922)</f>
        <v>0</v>
      </c>
      <c r="H5922" s="109">
        <f t="shared" si="92"/>
        <v>0</v>
      </c>
    </row>
    <row r="5923" spans="1:8">
      <c r="A5923" s="69">
        <v>5920</v>
      </c>
      <c r="B5923" s="82" t="str">
        <f>IF('4 ป้อนข้อมูล'!B5923&lt;&gt;"",'4 ป้อนข้อมูล'!B5923," ")</f>
        <v xml:space="preserve"> </v>
      </c>
      <c r="C5923" s="81" t="str">
        <f>IF('4 ป้อนข้อมูล'!C5923&lt;&gt;"",'4 ป้อนข้อมูล'!C5923," ")</f>
        <v xml:space="preserve"> </v>
      </c>
      <c r="D5923" s="69" t="str">
        <f>IF('4 ป้อนข้อมูล'!D5923&lt;&gt;"",'4 ป้อนข้อมูล'!D5923," ")</f>
        <v xml:space="preserve"> </v>
      </c>
      <c r="E5923" s="71">
        <f>IF('4 ป้อนข้อมูล'!E5923&lt;'3 ค่าคะแนน'!$B$9,0,IF('4 ป้อนข้อมูล'!E5923&lt;'3 ค่าคะแนน'!$B$8,'3 ค่าคะแนน'!$E$9,IF('4 ป้อนข้อมูล'!E5923&lt;'3 ค่าคะแนน'!$B$7,'3 ค่าคะแนน'!$E$8,IF('4 ป้อนข้อมูล'!E5923&lt;'3 ค่าคะแนน'!$B$6,'3 ค่าคะแนน'!$E$7,IF('4 ป้อนข้อมูล'!E5923&lt;'3 ค่าคะแนน'!$B$5,'3 ค่าคะแนน'!$E$6,IF('4 ป้อนข้อมูล'!E5923&lt;'3 ค่าคะแนน'!$B$4,'3 ค่าคะแนน'!$E$5,'3 ค่าคะแนน'!$E$4))))))</f>
        <v>0</v>
      </c>
      <c r="F5923" s="109">
        <f>IF('4 ป้อนข้อมูล'!E5923&gt;=70,SUMIF(ปันส่วน!$A$5:$A$16,D5923,ปันส่วน!$F$5:$F$16),0)</f>
        <v>0</v>
      </c>
      <c r="G5923" s="109">
        <f>SUMIFS(ปันส่วน2!$C$3:$C$20,ปันส่วน2!$A$3:$A$20,D5923,ปันส่วน2!$B$3:$B$20,E5923)</f>
        <v>0</v>
      </c>
      <c r="H5923" s="109">
        <f t="shared" si="92"/>
        <v>0</v>
      </c>
    </row>
    <row r="5924" spans="1:8">
      <c r="A5924" s="69">
        <v>5921</v>
      </c>
      <c r="B5924" s="82" t="str">
        <f>IF('4 ป้อนข้อมูล'!B5924&lt;&gt;"",'4 ป้อนข้อมูล'!B5924," ")</f>
        <v xml:space="preserve"> </v>
      </c>
      <c r="C5924" s="81" t="str">
        <f>IF('4 ป้อนข้อมูล'!C5924&lt;&gt;"",'4 ป้อนข้อมูล'!C5924," ")</f>
        <v xml:space="preserve"> </v>
      </c>
      <c r="D5924" s="69" t="str">
        <f>IF('4 ป้อนข้อมูล'!D5924&lt;&gt;"",'4 ป้อนข้อมูล'!D5924," ")</f>
        <v xml:space="preserve"> </v>
      </c>
      <c r="E5924" s="71">
        <f>IF('4 ป้อนข้อมูล'!E5924&lt;'3 ค่าคะแนน'!$B$9,0,IF('4 ป้อนข้อมูล'!E5924&lt;'3 ค่าคะแนน'!$B$8,'3 ค่าคะแนน'!$E$9,IF('4 ป้อนข้อมูล'!E5924&lt;'3 ค่าคะแนน'!$B$7,'3 ค่าคะแนน'!$E$8,IF('4 ป้อนข้อมูล'!E5924&lt;'3 ค่าคะแนน'!$B$6,'3 ค่าคะแนน'!$E$7,IF('4 ป้อนข้อมูล'!E5924&lt;'3 ค่าคะแนน'!$B$5,'3 ค่าคะแนน'!$E$6,IF('4 ป้อนข้อมูล'!E5924&lt;'3 ค่าคะแนน'!$B$4,'3 ค่าคะแนน'!$E$5,'3 ค่าคะแนน'!$E$4))))))</f>
        <v>0</v>
      </c>
      <c r="F5924" s="109">
        <f>IF('4 ป้อนข้อมูล'!E5924&gt;=70,SUMIF(ปันส่วน!$A$5:$A$16,D5924,ปันส่วน!$F$5:$F$16),0)</f>
        <v>0</v>
      </c>
      <c r="G5924" s="109">
        <f>SUMIFS(ปันส่วน2!$C$3:$C$20,ปันส่วน2!$A$3:$A$20,D5924,ปันส่วน2!$B$3:$B$20,E5924)</f>
        <v>0</v>
      </c>
      <c r="H5924" s="109">
        <f t="shared" si="92"/>
        <v>0</v>
      </c>
    </row>
    <row r="5925" spans="1:8">
      <c r="A5925" s="69">
        <v>5922</v>
      </c>
      <c r="B5925" s="82" t="str">
        <f>IF('4 ป้อนข้อมูล'!B5925&lt;&gt;"",'4 ป้อนข้อมูล'!B5925," ")</f>
        <v xml:space="preserve"> </v>
      </c>
      <c r="C5925" s="81" t="str">
        <f>IF('4 ป้อนข้อมูล'!C5925&lt;&gt;"",'4 ป้อนข้อมูล'!C5925," ")</f>
        <v xml:space="preserve"> </v>
      </c>
      <c r="D5925" s="69" t="str">
        <f>IF('4 ป้อนข้อมูล'!D5925&lt;&gt;"",'4 ป้อนข้อมูล'!D5925," ")</f>
        <v xml:space="preserve"> </v>
      </c>
      <c r="E5925" s="71">
        <f>IF('4 ป้อนข้อมูล'!E5925&lt;'3 ค่าคะแนน'!$B$9,0,IF('4 ป้อนข้อมูล'!E5925&lt;'3 ค่าคะแนน'!$B$8,'3 ค่าคะแนน'!$E$9,IF('4 ป้อนข้อมูล'!E5925&lt;'3 ค่าคะแนน'!$B$7,'3 ค่าคะแนน'!$E$8,IF('4 ป้อนข้อมูล'!E5925&lt;'3 ค่าคะแนน'!$B$6,'3 ค่าคะแนน'!$E$7,IF('4 ป้อนข้อมูล'!E5925&lt;'3 ค่าคะแนน'!$B$5,'3 ค่าคะแนน'!$E$6,IF('4 ป้อนข้อมูล'!E5925&lt;'3 ค่าคะแนน'!$B$4,'3 ค่าคะแนน'!$E$5,'3 ค่าคะแนน'!$E$4))))))</f>
        <v>0</v>
      </c>
      <c r="F5925" s="109">
        <f>IF('4 ป้อนข้อมูล'!E5925&gt;=70,SUMIF(ปันส่วน!$A$5:$A$16,D5925,ปันส่วน!$F$5:$F$16),0)</f>
        <v>0</v>
      </c>
      <c r="G5925" s="109">
        <f>SUMIFS(ปันส่วน2!$C$3:$C$20,ปันส่วน2!$A$3:$A$20,D5925,ปันส่วน2!$B$3:$B$20,E5925)</f>
        <v>0</v>
      </c>
      <c r="H5925" s="109">
        <f t="shared" si="92"/>
        <v>0</v>
      </c>
    </row>
    <row r="5926" spans="1:8">
      <c r="A5926" s="69">
        <v>5923</v>
      </c>
      <c r="B5926" s="82" t="str">
        <f>IF('4 ป้อนข้อมูล'!B5926&lt;&gt;"",'4 ป้อนข้อมูล'!B5926," ")</f>
        <v xml:space="preserve"> </v>
      </c>
      <c r="C5926" s="81" t="str">
        <f>IF('4 ป้อนข้อมูล'!C5926&lt;&gt;"",'4 ป้อนข้อมูล'!C5926," ")</f>
        <v xml:space="preserve"> </v>
      </c>
      <c r="D5926" s="69" t="str">
        <f>IF('4 ป้อนข้อมูล'!D5926&lt;&gt;"",'4 ป้อนข้อมูล'!D5926," ")</f>
        <v xml:space="preserve"> </v>
      </c>
      <c r="E5926" s="71">
        <f>IF('4 ป้อนข้อมูล'!E5926&lt;'3 ค่าคะแนน'!$B$9,0,IF('4 ป้อนข้อมูล'!E5926&lt;'3 ค่าคะแนน'!$B$8,'3 ค่าคะแนน'!$E$9,IF('4 ป้อนข้อมูล'!E5926&lt;'3 ค่าคะแนน'!$B$7,'3 ค่าคะแนน'!$E$8,IF('4 ป้อนข้อมูล'!E5926&lt;'3 ค่าคะแนน'!$B$6,'3 ค่าคะแนน'!$E$7,IF('4 ป้อนข้อมูล'!E5926&lt;'3 ค่าคะแนน'!$B$5,'3 ค่าคะแนน'!$E$6,IF('4 ป้อนข้อมูล'!E5926&lt;'3 ค่าคะแนน'!$B$4,'3 ค่าคะแนน'!$E$5,'3 ค่าคะแนน'!$E$4))))))</f>
        <v>0</v>
      </c>
      <c r="F5926" s="109">
        <f>IF('4 ป้อนข้อมูล'!E5926&gt;=70,SUMIF(ปันส่วน!$A$5:$A$16,D5926,ปันส่วน!$F$5:$F$16),0)</f>
        <v>0</v>
      </c>
      <c r="G5926" s="109">
        <f>SUMIFS(ปันส่วน2!$C$3:$C$20,ปันส่วน2!$A$3:$A$20,D5926,ปันส่วน2!$B$3:$B$20,E5926)</f>
        <v>0</v>
      </c>
      <c r="H5926" s="109">
        <f t="shared" si="92"/>
        <v>0</v>
      </c>
    </row>
    <row r="5927" spans="1:8">
      <c r="A5927" s="69">
        <v>5924</v>
      </c>
      <c r="B5927" s="82" t="str">
        <f>IF('4 ป้อนข้อมูล'!B5927&lt;&gt;"",'4 ป้อนข้อมูล'!B5927," ")</f>
        <v xml:space="preserve"> </v>
      </c>
      <c r="C5927" s="81" t="str">
        <f>IF('4 ป้อนข้อมูล'!C5927&lt;&gt;"",'4 ป้อนข้อมูล'!C5927," ")</f>
        <v xml:space="preserve"> </v>
      </c>
      <c r="D5927" s="69" t="str">
        <f>IF('4 ป้อนข้อมูล'!D5927&lt;&gt;"",'4 ป้อนข้อมูล'!D5927," ")</f>
        <v xml:space="preserve"> </v>
      </c>
      <c r="E5927" s="71">
        <f>IF('4 ป้อนข้อมูล'!E5927&lt;'3 ค่าคะแนน'!$B$9,0,IF('4 ป้อนข้อมูล'!E5927&lt;'3 ค่าคะแนน'!$B$8,'3 ค่าคะแนน'!$E$9,IF('4 ป้อนข้อมูล'!E5927&lt;'3 ค่าคะแนน'!$B$7,'3 ค่าคะแนน'!$E$8,IF('4 ป้อนข้อมูล'!E5927&lt;'3 ค่าคะแนน'!$B$6,'3 ค่าคะแนน'!$E$7,IF('4 ป้อนข้อมูล'!E5927&lt;'3 ค่าคะแนน'!$B$5,'3 ค่าคะแนน'!$E$6,IF('4 ป้อนข้อมูล'!E5927&lt;'3 ค่าคะแนน'!$B$4,'3 ค่าคะแนน'!$E$5,'3 ค่าคะแนน'!$E$4))))))</f>
        <v>0</v>
      </c>
      <c r="F5927" s="109">
        <f>IF('4 ป้อนข้อมูล'!E5927&gt;=70,SUMIF(ปันส่วน!$A$5:$A$16,D5927,ปันส่วน!$F$5:$F$16),0)</f>
        <v>0</v>
      </c>
      <c r="G5927" s="109">
        <f>SUMIFS(ปันส่วน2!$C$3:$C$20,ปันส่วน2!$A$3:$A$20,D5927,ปันส่วน2!$B$3:$B$20,E5927)</f>
        <v>0</v>
      </c>
      <c r="H5927" s="109">
        <f t="shared" si="92"/>
        <v>0</v>
      </c>
    </row>
    <row r="5928" spans="1:8">
      <c r="A5928" s="69">
        <v>5925</v>
      </c>
      <c r="B5928" s="82" t="str">
        <f>IF('4 ป้อนข้อมูล'!B5928&lt;&gt;"",'4 ป้อนข้อมูล'!B5928," ")</f>
        <v xml:space="preserve"> </v>
      </c>
      <c r="C5928" s="81" t="str">
        <f>IF('4 ป้อนข้อมูล'!C5928&lt;&gt;"",'4 ป้อนข้อมูล'!C5928," ")</f>
        <v xml:space="preserve"> </v>
      </c>
      <c r="D5928" s="69" t="str">
        <f>IF('4 ป้อนข้อมูล'!D5928&lt;&gt;"",'4 ป้อนข้อมูล'!D5928," ")</f>
        <v xml:space="preserve"> </v>
      </c>
      <c r="E5928" s="71">
        <f>IF('4 ป้อนข้อมูล'!E5928&lt;'3 ค่าคะแนน'!$B$9,0,IF('4 ป้อนข้อมูล'!E5928&lt;'3 ค่าคะแนน'!$B$8,'3 ค่าคะแนน'!$E$9,IF('4 ป้อนข้อมูล'!E5928&lt;'3 ค่าคะแนน'!$B$7,'3 ค่าคะแนน'!$E$8,IF('4 ป้อนข้อมูล'!E5928&lt;'3 ค่าคะแนน'!$B$6,'3 ค่าคะแนน'!$E$7,IF('4 ป้อนข้อมูล'!E5928&lt;'3 ค่าคะแนน'!$B$5,'3 ค่าคะแนน'!$E$6,IF('4 ป้อนข้อมูล'!E5928&lt;'3 ค่าคะแนน'!$B$4,'3 ค่าคะแนน'!$E$5,'3 ค่าคะแนน'!$E$4))))))</f>
        <v>0</v>
      </c>
      <c r="F5928" s="109">
        <f>IF('4 ป้อนข้อมูล'!E5928&gt;=70,SUMIF(ปันส่วน!$A$5:$A$16,D5928,ปันส่วน!$F$5:$F$16),0)</f>
        <v>0</v>
      </c>
      <c r="G5928" s="109">
        <f>SUMIFS(ปันส่วน2!$C$3:$C$20,ปันส่วน2!$A$3:$A$20,D5928,ปันส่วน2!$B$3:$B$20,E5928)</f>
        <v>0</v>
      </c>
      <c r="H5928" s="109">
        <f t="shared" si="92"/>
        <v>0</v>
      </c>
    </row>
    <row r="5929" spans="1:8">
      <c r="A5929" s="69">
        <v>5926</v>
      </c>
      <c r="B5929" s="82" t="str">
        <f>IF('4 ป้อนข้อมูล'!B5929&lt;&gt;"",'4 ป้อนข้อมูล'!B5929," ")</f>
        <v xml:space="preserve"> </v>
      </c>
      <c r="C5929" s="81" t="str">
        <f>IF('4 ป้อนข้อมูล'!C5929&lt;&gt;"",'4 ป้อนข้อมูล'!C5929," ")</f>
        <v xml:space="preserve"> </v>
      </c>
      <c r="D5929" s="69" t="str">
        <f>IF('4 ป้อนข้อมูล'!D5929&lt;&gt;"",'4 ป้อนข้อมูล'!D5929," ")</f>
        <v xml:space="preserve"> </v>
      </c>
      <c r="E5929" s="71">
        <f>IF('4 ป้อนข้อมูล'!E5929&lt;'3 ค่าคะแนน'!$B$9,0,IF('4 ป้อนข้อมูล'!E5929&lt;'3 ค่าคะแนน'!$B$8,'3 ค่าคะแนน'!$E$9,IF('4 ป้อนข้อมูล'!E5929&lt;'3 ค่าคะแนน'!$B$7,'3 ค่าคะแนน'!$E$8,IF('4 ป้อนข้อมูล'!E5929&lt;'3 ค่าคะแนน'!$B$6,'3 ค่าคะแนน'!$E$7,IF('4 ป้อนข้อมูล'!E5929&lt;'3 ค่าคะแนน'!$B$5,'3 ค่าคะแนน'!$E$6,IF('4 ป้อนข้อมูล'!E5929&lt;'3 ค่าคะแนน'!$B$4,'3 ค่าคะแนน'!$E$5,'3 ค่าคะแนน'!$E$4))))))</f>
        <v>0</v>
      </c>
      <c r="F5929" s="109">
        <f>IF('4 ป้อนข้อมูล'!E5929&gt;=70,SUMIF(ปันส่วน!$A$5:$A$16,D5929,ปันส่วน!$F$5:$F$16),0)</f>
        <v>0</v>
      </c>
      <c r="G5929" s="109">
        <f>SUMIFS(ปันส่วน2!$C$3:$C$20,ปันส่วน2!$A$3:$A$20,D5929,ปันส่วน2!$B$3:$B$20,E5929)</f>
        <v>0</v>
      </c>
      <c r="H5929" s="109">
        <f t="shared" si="92"/>
        <v>0</v>
      </c>
    </row>
    <row r="5930" spans="1:8">
      <c r="A5930" s="69">
        <v>5927</v>
      </c>
      <c r="B5930" s="82" t="str">
        <f>IF('4 ป้อนข้อมูล'!B5930&lt;&gt;"",'4 ป้อนข้อมูล'!B5930," ")</f>
        <v xml:space="preserve"> </v>
      </c>
      <c r="C5930" s="81" t="str">
        <f>IF('4 ป้อนข้อมูล'!C5930&lt;&gt;"",'4 ป้อนข้อมูล'!C5930," ")</f>
        <v xml:space="preserve"> </v>
      </c>
      <c r="D5930" s="69" t="str">
        <f>IF('4 ป้อนข้อมูล'!D5930&lt;&gt;"",'4 ป้อนข้อมูล'!D5930," ")</f>
        <v xml:space="preserve"> </v>
      </c>
      <c r="E5930" s="71">
        <f>IF('4 ป้อนข้อมูล'!E5930&lt;'3 ค่าคะแนน'!$B$9,0,IF('4 ป้อนข้อมูล'!E5930&lt;'3 ค่าคะแนน'!$B$8,'3 ค่าคะแนน'!$E$9,IF('4 ป้อนข้อมูล'!E5930&lt;'3 ค่าคะแนน'!$B$7,'3 ค่าคะแนน'!$E$8,IF('4 ป้อนข้อมูล'!E5930&lt;'3 ค่าคะแนน'!$B$6,'3 ค่าคะแนน'!$E$7,IF('4 ป้อนข้อมูล'!E5930&lt;'3 ค่าคะแนน'!$B$5,'3 ค่าคะแนน'!$E$6,IF('4 ป้อนข้อมูล'!E5930&lt;'3 ค่าคะแนน'!$B$4,'3 ค่าคะแนน'!$E$5,'3 ค่าคะแนน'!$E$4))))))</f>
        <v>0</v>
      </c>
      <c r="F5930" s="109">
        <f>IF('4 ป้อนข้อมูล'!E5930&gt;=70,SUMIF(ปันส่วน!$A$5:$A$16,D5930,ปันส่วน!$F$5:$F$16),0)</f>
        <v>0</v>
      </c>
      <c r="G5930" s="109">
        <f>SUMIFS(ปันส่วน2!$C$3:$C$20,ปันส่วน2!$A$3:$A$20,D5930,ปันส่วน2!$B$3:$B$20,E5930)</f>
        <v>0</v>
      </c>
      <c r="H5930" s="109">
        <f t="shared" si="92"/>
        <v>0</v>
      </c>
    </row>
    <row r="5931" spans="1:8">
      <c r="A5931" s="69">
        <v>5928</v>
      </c>
      <c r="B5931" s="82" t="str">
        <f>IF('4 ป้อนข้อมูล'!B5931&lt;&gt;"",'4 ป้อนข้อมูล'!B5931," ")</f>
        <v xml:space="preserve"> </v>
      </c>
      <c r="C5931" s="81" t="str">
        <f>IF('4 ป้อนข้อมูล'!C5931&lt;&gt;"",'4 ป้อนข้อมูล'!C5931," ")</f>
        <v xml:space="preserve"> </v>
      </c>
      <c r="D5931" s="69" t="str">
        <f>IF('4 ป้อนข้อมูล'!D5931&lt;&gt;"",'4 ป้อนข้อมูล'!D5931," ")</f>
        <v xml:space="preserve"> </v>
      </c>
      <c r="E5931" s="71">
        <f>IF('4 ป้อนข้อมูล'!E5931&lt;'3 ค่าคะแนน'!$B$9,0,IF('4 ป้อนข้อมูล'!E5931&lt;'3 ค่าคะแนน'!$B$8,'3 ค่าคะแนน'!$E$9,IF('4 ป้อนข้อมูล'!E5931&lt;'3 ค่าคะแนน'!$B$7,'3 ค่าคะแนน'!$E$8,IF('4 ป้อนข้อมูล'!E5931&lt;'3 ค่าคะแนน'!$B$6,'3 ค่าคะแนน'!$E$7,IF('4 ป้อนข้อมูล'!E5931&lt;'3 ค่าคะแนน'!$B$5,'3 ค่าคะแนน'!$E$6,IF('4 ป้อนข้อมูล'!E5931&lt;'3 ค่าคะแนน'!$B$4,'3 ค่าคะแนน'!$E$5,'3 ค่าคะแนน'!$E$4))))))</f>
        <v>0</v>
      </c>
      <c r="F5931" s="109">
        <f>IF('4 ป้อนข้อมูล'!E5931&gt;=70,SUMIF(ปันส่วน!$A$5:$A$16,D5931,ปันส่วน!$F$5:$F$16),0)</f>
        <v>0</v>
      </c>
      <c r="G5931" s="109">
        <f>SUMIFS(ปันส่วน2!$C$3:$C$20,ปันส่วน2!$A$3:$A$20,D5931,ปันส่วน2!$B$3:$B$20,E5931)</f>
        <v>0</v>
      </c>
      <c r="H5931" s="109">
        <f t="shared" si="92"/>
        <v>0</v>
      </c>
    </row>
    <row r="5932" spans="1:8">
      <c r="A5932" s="69">
        <v>5929</v>
      </c>
      <c r="B5932" s="82" t="str">
        <f>IF('4 ป้อนข้อมูล'!B5932&lt;&gt;"",'4 ป้อนข้อมูล'!B5932," ")</f>
        <v xml:space="preserve"> </v>
      </c>
      <c r="C5932" s="81" t="str">
        <f>IF('4 ป้อนข้อมูล'!C5932&lt;&gt;"",'4 ป้อนข้อมูล'!C5932," ")</f>
        <v xml:space="preserve"> </v>
      </c>
      <c r="D5932" s="69" t="str">
        <f>IF('4 ป้อนข้อมูล'!D5932&lt;&gt;"",'4 ป้อนข้อมูล'!D5932," ")</f>
        <v xml:space="preserve"> </v>
      </c>
      <c r="E5932" s="71">
        <f>IF('4 ป้อนข้อมูล'!E5932&lt;'3 ค่าคะแนน'!$B$9,0,IF('4 ป้อนข้อมูล'!E5932&lt;'3 ค่าคะแนน'!$B$8,'3 ค่าคะแนน'!$E$9,IF('4 ป้อนข้อมูล'!E5932&lt;'3 ค่าคะแนน'!$B$7,'3 ค่าคะแนน'!$E$8,IF('4 ป้อนข้อมูล'!E5932&lt;'3 ค่าคะแนน'!$B$6,'3 ค่าคะแนน'!$E$7,IF('4 ป้อนข้อมูล'!E5932&lt;'3 ค่าคะแนน'!$B$5,'3 ค่าคะแนน'!$E$6,IF('4 ป้อนข้อมูล'!E5932&lt;'3 ค่าคะแนน'!$B$4,'3 ค่าคะแนน'!$E$5,'3 ค่าคะแนน'!$E$4))))))</f>
        <v>0</v>
      </c>
      <c r="F5932" s="109">
        <f>IF('4 ป้อนข้อมูล'!E5932&gt;=70,SUMIF(ปันส่วน!$A$5:$A$16,D5932,ปันส่วน!$F$5:$F$16),0)</f>
        <v>0</v>
      </c>
      <c r="G5932" s="109">
        <f>SUMIFS(ปันส่วน2!$C$3:$C$20,ปันส่วน2!$A$3:$A$20,D5932,ปันส่วน2!$B$3:$B$20,E5932)</f>
        <v>0</v>
      </c>
      <c r="H5932" s="109">
        <f t="shared" si="92"/>
        <v>0</v>
      </c>
    </row>
    <row r="5933" spans="1:8">
      <c r="A5933" s="69">
        <v>5930</v>
      </c>
      <c r="B5933" s="82" t="str">
        <f>IF('4 ป้อนข้อมูล'!B5933&lt;&gt;"",'4 ป้อนข้อมูล'!B5933," ")</f>
        <v xml:space="preserve"> </v>
      </c>
      <c r="C5933" s="81" t="str">
        <f>IF('4 ป้อนข้อมูล'!C5933&lt;&gt;"",'4 ป้อนข้อมูล'!C5933," ")</f>
        <v xml:space="preserve"> </v>
      </c>
      <c r="D5933" s="69" t="str">
        <f>IF('4 ป้อนข้อมูล'!D5933&lt;&gt;"",'4 ป้อนข้อมูล'!D5933," ")</f>
        <v xml:space="preserve"> </v>
      </c>
      <c r="E5933" s="71">
        <f>IF('4 ป้อนข้อมูล'!E5933&lt;'3 ค่าคะแนน'!$B$9,0,IF('4 ป้อนข้อมูล'!E5933&lt;'3 ค่าคะแนน'!$B$8,'3 ค่าคะแนน'!$E$9,IF('4 ป้อนข้อมูล'!E5933&lt;'3 ค่าคะแนน'!$B$7,'3 ค่าคะแนน'!$E$8,IF('4 ป้อนข้อมูล'!E5933&lt;'3 ค่าคะแนน'!$B$6,'3 ค่าคะแนน'!$E$7,IF('4 ป้อนข้อมูล'!E5933&lt;'3 ค่าคะแนน'!$B$5,'3 ค่าคะแนน'!$E$6,IF('4 ป้อนข้อมูล'!E5933&lt;'3 ค่าคะแนน'!$B$4,'3 ค่าคะแนน'!$E$5,'3 ค่าคะแนน'!$E$4))))))</f>
        <v>0</v>
      </c>
      <c r="F5933" s="109">
        <f>IF('4 ป้อนข้อมูล'!E5933&gt;=70,SUMIF(ปันส่วน!$A$5:$A$16,D5933,ปันส่วน!$F$5:$F$16),0)</f>
        <v>0</v>
      </c>
      <c r="G5933" s="109">
        <f>SUMIFS(ปันส่วน2!$C$3:$C$20,ปันส่วน2!$A$3:$A$20,D5933,ปันส่วน2!$B$3:$B$20,E5933)</f>
        <v>0</v>
      </c>
      <c r="H5933" s="109">
        <f t="shared" si="92"/>
        <v>0</v>
      </c>
    </row>
    <row r="5934" spans="1:8">
      <c r="A5934" s="69">
        <v>5931</v>
      </c>
      <c r="B5934" s="82" t="str">
        <f>IF('4 ป้อนข้อมูล'!B5934&lt;&gt;"",'4 ป้อนข้อมูล'!B5934," ")</f>
        <v xml:space="preserve"> </v>
      </c>
      <c r="C5934" s="81" t="str">
        <f>IF('4 ป้อนข้อมูล'!C5934&lt;&gt;"",'4 ป้อนข้อมูล'!C5934," ")</f>
        <v xml:space="preserve"> </v>
      </c>
      <c r="D5934" s="69" t="str">
        <f>IF('4 ป้อนข้อมูล'!D5934&lt;&gt;"",'4 ป้อนข้อมูล'!D5934," ")</f>
        <v xml:space="preserve"> </v>
      </c>
      <c r="E5934" s="71">
        <f>IF('4 ป้อนข้อมูล'!E5934&lt;'3 ค่าคะแนน'!$B$9,0,IF('4 ป้อนข้อมูล'!E5934&lt;'3 ค่าคะแนน'!$B$8,'3 ค่าคะแนน'!$E$9,IF('4 ป้อนข้อมูล'!E5934&lt;'3 ค่าคะแนน'!$B$7,'3 ค่าคะแนน'!$E$8,IF('4 ป้อนข้อมูล'!E5934&lt;'3 ค่าคะแนน'!$B$6,'3 ค่าคะแนน'!$E$7,IF('4 ป้อนข้อมูล'!E5934&lt;'3 ค่าคะแนน'!$B$5,'3 ค่าคะแนน'!$E$6,IF('4 ป้อนข้อมูล'!E5934&lt;'3 ค่าคะแนน'!$B$4,'3 ค่าคะแนน'!$E$5,'3 ค่าคะแนน'!$E$4))))))</f>
        <v>0</v>
      </c>
      <c r="F5934" s="109">
        <f>IF('4 ป้อนข้อมูล'!E5934&gt;=70,SUMIF(ปันส่วน!$A$5:$A$16,D5934,ปันส่วน!$F$5:$F$16),0)</f>
        <v>0</v>
      </c>
      <c r="G5934" s="109">
        <f>SUMIFS(ปันส่วน2!$C$3:$C$20,ปันส่วน2!$A$3:$A$20,D5934,ปันส่วน2!$B$3:$B$20,E5934)</f>
        <v>0</v>
      </c>
      <c r="H5934" s="109">
        <f t="shared" si="92"/>
        <v>0</v>
      </c>
    </row>
    <row r="5935" spans="1:8">
      <c r="A5935" s="69">
        <v>5932</v>
      </c>
      <c r="B5935" s="82" t="str">
        <f>IF('4 ป้อนข้อมูล'!B5935&lt;&gt;"",'4 ป้อนข้อมูล'!B5935," ")</f>
        <v xml:space="preserve"> </v>
      </c>
      <c r="C5935" s="81" t="str">
        <f>IF('4 ป้อนข้อมูล'!C5935&lt;&gt;"",'4 ป้อนข้อมูล'!C5935," ")</f>
        <v xml:space="preserve"> </v>
      </c>
      <c r="D5935" s="69" t="str">
        <f>IF('4 ป้อนข้อมูล'!D5935&lt;&gt;"",'4 ป้อนข้อมูล'!D5935," ")</f>
        <v xml:space="preserve"> </v>
      </c>
      <c r="E5935" s="71">
        <f>IF('4 ป้อนข้อมูล'!E5935&lt;'3 ค่าคะแนน'!$B$9,0,IF('4 ป้อนข้อมูล'!E5935&lt;'3 ค่าคะแนน'!$B$8,'3 ค่าคะแนน'!$E$9,IF('4 ป้อนข้อมูล'!E5935&lt;'3 ค่าคะแนน'!$B$7,'3 ค่าคะแนน'!$E$8,IF('4 ป้อนข้อมูล'!E5935&lt;'3 ค่าคะแนน'!$B$6,'3 ค่าคะแนน'!$E$7,IF('4 ป้อนข้อมูล'!E5935&lt;'3 ค่าคะแนน'!$B$5,'3 ค่าคะแนน'!$E$6,IF('4 ป้อนข้อมูล'!E5935&lt;'3 ค่าคะแนน'!$B$4,'3 ค่าคะแนน'!$E$5,'3 ค่าคะแนน'!$E$4))))))</f>
        <v>0</v>
      </c>
      <c r="F5935" s="109">
        <f>IF('4 ป้อนข้อมูล'!E5935&gt;=70,SUMIF(ปันส่วน!$A$5:$A$16,D5935,ปันส่วน!$F$5:$F$16),0)</f>
        <v>0</v>
      </c>
      <c r="G5935" s="109">
        <f>SUMIFS(ปันส่วน2!$C$3:$C$20,ปันส่วน2!$A$3:$A$20,D5935,ปันส่วน2!$B$3:$B$20,E5935)</f>
        <v>0</v>
      </c>
      <c r="H5935" s="109">
        <f t="shared" si="92"/>
        <v>0</v>
      </c>
    </row>
    <row r="5936" spans="1:8">
      <c r="A5936" s="69">
        <v>5933</v>
      </c>
      <c r="B5936" s="82" t="str">
        <f>IF('4 ป้อนข้อมูล'!B5936&lt;&gt;"",'4 ป้อนข้อมูล'!B5936," ")</f>
        <v xml:space="preserve"> </v>
      </c>
      <c r="C5936" s="81" t="str">
        <f>IF('4 ป้อนข้อมูล'!C5936&lt;&gt;"",'4 ป้อนข้อมูล'!C5936," ")</f>
        <v xml:space="preserve"> </v>
      </c>
      <c r="D5936" s="69" t="str">
        <f>IF('4 ป้อนข้อมูล'!D5936&lt;&gt;"",'4 ป้อนข้อมูล'!D5936," ")</f>
        <v xml:space="preserve"> </v>
      </c>
      <c r="E5936" s="71">
        <f>IF('4 ป้อนข้อมูล'!E5936&lt;'3 ค่าคะแนน'!$B$9,0,IF('4 ป้อนข้อมูล'!E5936&lt;'3 ค่าคะแนน'!$B$8,'3 ค่าคะแนน'!$E$9,IF('4 ป้อนข้อมูล'!E5936&lt;'3 ค่าคะแนน'!$B$7,'3 ค่าคะแนน'!$E$8,IF('4 ป้อนข้อมูล'!E5936&lt;'3 ค่าคะแนน'!$B$6,'3 ค่าคะแนน'!$E$7,IF('4 ป้อนข้อมูล'!E5936&lt;'3 ค่าคะแนน'!$B$5,'3 ค่าคะแนน'!$E$6,IF('4 ป้อนข้อมูล'!E5936&lt;'3 ค่าคะแนน'!$B$4,'3 ค่าคะแนน'!$E$5,'3 ค่าคะแนน'!$E$4))))))</f>
        <v>0</v>
      </c>
      <c r="F5936" s="109">
        <f>IF('4 ป้อนข้อมูล'!E5936&gt;=70,SUMIF(ปันส่วน!$A$5:$A$16,D5936,ปันส่วน!$F$5:$F$16),0)</f>
        <v>0</v>
      </c>
      <c r="G5936" s="109">
        <f>SUMIFS(ปันส่วน2!$C$3:$C$20,ปันส่วน2!$A$3:$A$20,D5936,ปันส่วน2!$B$3:$B$20,E5936)</f>
        <v>0</v>
      </c>
      <c r="H5936" s="109">
        <f t="shared" si="92"/>
        <v>0</v>
      </c>
    </row>
    <row r="5937" spans="1:8">
      <c r="A5937" s="69">
        <v>5934</v>
      </c>
      <c r="B5937" s="82" t="str">
        <f>IF('4 ป้อนข้อมูล'!B5937&lt;&gt;"",'4 ป้อนข้อมูล'!B5937," ")</f>
        <v xml:space="preserve"> </v>
      </c>
      <c r="C5937" s="81" t="str">
        <f>IF('4 ป้อนข้อมูล'!C5937&lt;&gt;"",'4 ป้อนข้อมูล'!C5937," ")</f>
        <v xml:space="preserve"> </v>
      </c>
      <c r="D5937" s="69" t="str">
        <f>IF('4 ป้อนข้อมูล'!D5937&lt;&gt;"",'4 ป้อนข้อมูล'!D5937," ")</f>
        <v xml:space="preserve"> </v>
      </c>
      <c r="E5937" s="71">
        <f>IF('4 ป้อนข้อมูล'!E5937&lt;'3 ค่าคะแนน'!$B$9,0,IF('4 ป้อนข้อมูล'!E5937&lt;'3 ค่าคะแนน'!$B$8,'3 ค่าคะแนน'!$E$9,IF('4 ป้อนข้อมูล'!E5937&lt;'3 ค่าคะแนน'!$B$7,'3 ค่าคะแนน'!$E$8,IF('4 ป้อนข้อมูล'!E5937&lt;'3 ค่าคะแนน'!$B$6,'3 ค่าคะแนน'!$E$7,IF('4 ป้อนข้อมูล'!E5937&lt;'3 ค่าคะแนน'!$B$5,'3 ค่าคะแนน'!$E$6,IF('4 ป้อนข้อมูล'!E5937&lt;'3 ค่าคะแนน'!$B$4,'3 ค่าคะแนน'!$E$5,'3 ค่าคะแนน'!$E$4))))))</f>
        <v>0</v>
      </c>
      <c r="F5937" s="109">
        <f>IF('4 ป้อนข้อมูล'!E5937&gt;=70,SUMIF(ปันส่วน!$A$5:$A$16,D5937,ปันส่วน!$F$5:$F$16),0)</f>
        <v>0</v>
      </c>
      <c r="G5937" s="109">
        <f>SUMIFS(ปันส่วน2!$C$3:$C$20,ปันส่วน2!$A$3:$A$20,D5937,ปันส่วน2!$B$3:$B$20,E5937)</f>
        <v>0</v>
      </c>
      <c r="H5937" s="109">
        <f t="shared" si="92"/>
        <v>0</v>
      </c>
    </row>
    <row r="5938" spans="1:8">
      <c r="A5938" s="69">
        <v>5935</v>
      </c>
      <c r="B5938" s="82" t="str">
        <f>IF('4 ป้อนข้อมูล'!B5938&lt;&gt;"",'4 ป้อนข้อมูล'!B5938," ")</f>
        <v xml:space="preserve"> </v>
      </c>
      <c r="C5938" s="81" t="str">
        <f>IF('4 ป้อนข้อมูล'!C5938&lt;&gt;"",'4 ป้อนข้อมูล'!C5938," ")</f>
        <v xml:space="preserve"> </v>
      </c>
      <c r="D5938" s="69" t="str">
        <f>IF('4 ป้อนข้อมูล'!D5938&lt;&gt;"",'4 ป้อนข้อมูล'!D5938," ")</f>
        <v xml:space="preserve"> </v>
      </c>
      <c r="E5938" s="71">
        <f>IF('4 ป้อนข้อมูล'!E5938&lt;'3 ค่าคะแนน'!$B$9,0,IF('4 ป้อนข้อมูล'!E5938&lt;'3 ค่าคะแนน'!$B$8,'3 ค่าคะแนน'!$E$9,IF('4 ป้อนข้อมูล'!E5938&lt;'3 ค่าคะแนน'!$B$7,'3 ค่าคะแนน'!$E$8,IF('4 ป้อนข้อมูล'!E5938&lt;'3 ค่าคะแนน'!$B$6,'3 ค่าคะแนน'!$E$7,IF('4 ป้อนข้อมูล'!E5938&lt;'3 ค่าคะแนน'!$B$5,'3 ค่าคะแนน'!$E$6,IF('4 ป้อนข้อมูล'!E5938&lt;'3 ค่าคะแนน'!$B$4,'3 ค่าคะแนน'!$E$5,'3 ค่าคะแนน'!$E$4))))))</f>
        <v>0</v>
      </c>
      <c r="F5938" s="109">
        <f>IF('4 ป้อนข้อมูล'!E5938&gt;=70,SUMIF(ปันส่วน!$A$5:$A$16,D5938,ปันส่วน!$F$5:$F$16),0)</f>
        <v>0</v>
      </c>
      <c r="G5938" s="109">
        <f>SUMIFS(ปันส่วน2!$C$3:$C$20,ปันส่วน2!$A$3:$A$20,D5938,ปันส่วน2!$B$3:$B$20,E5938)</f>
        <v>0</v>
      </c>
      <c r="H5938" s="109">
        <f t="shared" si="92"/>
        <v>0</v>
      </c>
    </row>
    <row r="5939" spans="1:8">
      <c r="A5939" s="69">
        <v>5936</v>
      </c>
      <c r="B5939" s="82" t="str">
        <f>IF('4 ป้อนข้อมูล'!B5939&lt;&gt;"",'4 ป้อนข้อมูล'!B5939," ")</f>
        <v xml:space="preserve"> </v>
      </c>
      <c r="C5939" s="81" t="str">
        <f>IF('4 ป้อนข้อมูล'!C5939&lt;&gt;"",'4 ป้อนข้อมูล'!C5939," ")</f>
        <v xml:space="preserve"> </v>
      </c>
      <c r="D5939" s="69" t="str">
        <f>IF('4 ป้อนข้อมูล'!D5939&lt;&gt;"",'4 ป้อนข้อมูล'!D5939," ")</f>
        <v xml:space="preserve"> </v>
      </c>
      <c r="E5939" s="71">
        <f>IF('4 ป้อนข้อมูล'!E5939&lt;'3 ค่าคะแนน'!$B$9,0,IF('4 ป้อนข้อมูล'!E5939&lt;'3 ค่าคะแนน'!$B$8,'3 ค่าคะแนน'!$E$9,IF('4 ป้อนข้อมูล'!E5939&lt;'3 ค่าคะแนน'!$B$7,'3 ค่าคะแนน'!$E$8,IF('4 ป้อนข้อมูล'!E5939&lt;'3 ค่าคะแนน'!$B$6,'3 ค่าคะแนน'!$E$7,IF('4 ป้อนข้อมูล'!E5939&lt;'3 ค่าคะแนน'!$B$5,'3 ค่าคะแนน'!$E$6,IF('4 ป้อนข้อมูล'!E5939&lt;'3 ค่าคะแนน'!$B$4,'3 ค่าคะแนน'!$E$5,'3 ค่าคะแนน'!$E$4))))))</f>
        <v>0</v>
      </c>
      <c r="F5939" s="109">
        <f>IF('4 ป้อนข้อมูล'!E5939&gt;=70,SUMIF(ปันส่วน!$A$5:$A$16,D5939,ปันส่วน!$F$5:$F$16),0)</f>
        <v>0</v>
      </c>
      <c r="G5939" s="109">
        <f>SUMIFS(ปันส่วน2!$C$3:$C$20,ปันส่วน2!$A$3:$A$20,D5939,ปันส่วน2!$B$3:$B$20,E5939)</f>
        <v>0</v>
      </c>
      <c r="H5939" s="109">
        <f t="shared" si="92"/>
        <v>0</v>
      </c>
    </row>
    <row r="5940" spans="1:8">
      <c r="A5940" s="69">
        <v>5937</v>
      </c>
      <c r="B5940" s="82" t="str">
        <f>IF('4 ป้อนข้อมูล'!B5940&lt;&gt;"",'4 ป้อนข้อมูล'!B5940," ")</f>
        <v xml:space="preserve"> </v>
      </c>
      <c r="C5940" s="81" t="str">
        <f>IF('4 ป้อนข้อมูล'!C5940&lt;&gt;"",'4 ป้อนข้อมูล'!C5940," ")</f>
        <v xml:space="preserve"> </v>
      </c>
      <c r="D5940" s="69" t="str">
        <f>IF('4 ป้อนข้อมูล'!D5940&lt;&gt;"",'4 ป้อนข้อมูล'!D5940," ")</f>
        <v xml:space="preserve"> </v>
      </c>
      <c r="E5940" s="71">
        <f>IF('4 ป้อนข้อมูล'!E5940&lt;'3 ค่าคะแนน'!$B$9,0,IF('4 ป้อนข้อมูล'!E5940&lt;'3 ค่าคะแนน'!$B$8,'3 ค่าคะแนน'!$E$9,IF('4 ป้อนข้อมูล'!E5940&lt;'3 ค่าคะแนน'!$B$7,'3 ค่าคะแนน'!$E$8,IF('4 ป้อนข้อมูล'!E5940&lt;'3 ค่าคะแนน'!$B$6,'3 ค่าคะแนน'!$E$7,IF('4 ป้อนข้อมูล'!E5940&lt;'3 ค่าคะแนน'!$B$5,'3 ค่าคะแนน'!$E$6,IF('4 ป้อนข้อมูล'!E5940&lt;'3 ค่าคะแนน'!$B$4,'3 ค่าคะแนน'!$E$5,'3 ค่าคะแนน'!$E$4))))))</f>
        <v>0</v>
      </c>
      <c r="F5940" s="109">
        <f>IF('4 ป้อนข้อมูล'!E5940&gt;=70,SUMIF(ปันส่วน!$A$5:$A$16,D5940,ปันส่วน!$F$5:$F$16),0)</f>
        <v>0</v>
      </c>
      <c r="G5940" s="109">
        <f>SUMIFS(ปันส่วน2!$C$3:$C$20,ปันส่วน2!$A$3:$A$20,D5940,ปันส่วน2!$B$3:$B$20,E5940)</f>
        <v>0</v>
      </c>
      <c r="H5940" s="109">
        <f t="shared" si="92"/>
        <v>0</v>
      </c>
    </row>
    <row r="5941" spans="1:8">
      <c r="A5941" s="69">
        <v>5938</v>
      </c>
      <c r="B5941" s="82" t="str">
        <f>IF('4 ป้อนข้อมูล'!B5941&lt;&gt;"",'4 ป้อนข้อมูล'!B5941," ")</f>
        <v xml:space="preserve"> </v>
      </c>
      <c r="C5941" s="81" t="str">
        <f>IF('4 ป้อนข้อมูล'!C5941&lt;&gt;"",'4 ป้อนข้อมูล'!C5941," ")</f>
        <v xml:space="preserve"> </v>
      </c>
      <c r="D5941" s="69" t="str">
        <f>IF('4 ป้อนข้อมูล'!D5941&lt;&gt;"",'4 ป้อนข้อมูล'!D5941," ")</f>
        <v xml:space="preserve"> </v>
      </c>
      <c r="E5941" s="71">
        <f>IF('4 ป้อนข้อมูล'!E5941&lt;'3 ค่าคะแนน'!$B$9,0,IF('4 ป้อนข้อมูล'!E5941&lt;'3 ค่าคะแนน'!$B$8,'3 ค่าคะแนน'!$E$9,IF('4 ป้อนข้อมูล'!E5941&lt;'3 ค่าคะแนน'!$B$7,'3 ค่าคะแนน'!$E$8,IF('4 ป้อนข้อมูล'!E5941&lt;'3 ค่าคะแนน'!$B$6,'3 ค่าคะแนน'!$E$7,IF('4 ป้อนข้อมูล'!E5941&lt;'3 ค่าคะแนน'!$B$5,'3 ค่าคะแนน'!$E$6,IF('4 ป้อนข้อมูล'!E5941&lt;'3 ค่าคะแนน'!$B$4,'3 ค่าคะแนน'!$E$5,'3 ค่าคะแนน'!$E$4))))))</f>
        <v>0</v>
      </c>
      <c r="F5941" s="109">
        <f>IF('4 ป้อนข้อมูล'!E5941&gt;=70,SUMIF(ปันส่วน!$A$5:$A$16,D5941,ปันส่วน!$F$5:$F$16),0)</f>
        <v>0</v>
      </c>
      <c r="G5941" s="109">
        <f>SUMIFS(ปันส่วน2!$C$3:$C$20,ปันส่วน2!$A$3:$A$20,D5941,ปันส่วน2!$B$3:$B$20,E5941)</f>
        <v>0</v>
      </c>
      <c r="H5941" s="109">
        <f t="shared" si="92"/>
        <v>0</v>
      </c>
    </row>
    <row r="5942" spans="1:8">
      <c r="A5942" s="69">
        <v>5939</v>
      </c>
      <c r="B5942" s="82" t="str">
        <f>IF('4 ป้อนข้อมูล'!B5942&lt;&gt;"",'4 ป้อนข้อมูล'!B5942," ")</f>
        <v xml:space="preserve"> </v>
      </c>
      <c r="C5942" s="81" t="str">
        <f>IF('4 ป้อนข้อมูล'!C5942&lt;&gt;"",'4 ป้อนข้อมูล'!C5942," ")</f>
        <v xml:space="preserve"> </v>
      </c>
      <c r="D5942" s="69" t="str">
        <f>IF('4 ป้อนข้อมูล'!D5942&lt;&gt;"",'4 ป้อนข้อมูล'!D5942," ")</f>
        <v xml:space="preserve"> </v>
      </c>
      <c r="E5942" s="71">
        <f>IF('4 ป้อนข้อมูล'!E5942&lt;'3 ค่าคะแนน'!$B$9,0,IF('4 ป้อนข้อมูล'!E5942&lt;'3 ค่าคะแนน'!$B$8,'3 ค่าคะแนน'!$E$9,IF('4 ป้อนข้อมูล'!E5942&lt;'3 ค่าคะแนน'!$B$7,'3 ค่าคะแนน'!$E$8,IF('4 ป้อนข้อมูล'!E5942&lt;'3 ค่าคะแนน'!$B$6,'3 ค่าคะแนน'!$E$7,IF('4 ป้อนข้อมูล'!E5942&lt;'3 ค่าคะแนน'!$B$5,'3 ค่าคะแนน'!$E$6,IF('4 ป้อนข้อมูล'!E5942&lt;'3 ค่าคะแนน'!$B$4,'3 ค่าคะแนน'!$E$5,'3 ค่าคะแนน'!$E$4))))))</f>
        <v>0</v>
      </c>
      <c r="F5942" s="109">
        <f>IF('4 ป้อนข้อมูล'!E5942&gt;=70,SUMIF(ปันส่วน!$A$5:$A$16,D5942,ปันส่วน!$F$5:$F$16),0)</f>
        <v>0</v>
      </c>
      <c r="G5942" s="109">
        <f>SUMIFS(ปันส่วน2!$C$3:$C$20,ปันส่วน2!$A$3:$A$20,D5942,ปันส่วน2!$B$3:$B$20,E5942)</f>
        <v>0</v>
      </c>
      <c r="H5942" s="109">
        <f t="shared" si="92"/>
        <v>0</v>
      </c>
    </row>
    <row r="5943" spans="1:8">
      <c r="A5943" s="69">
        <v>5940</v>
      </c>
      <c r="B5943" s="82" t="str">
        <f>IF('4 ป้อนข้อมูล'!B5943&lt;&gt;"",'4 ป้อนข้อมูล'!B5943," ")</f>
        <v xml:space="preserve"> </v>
      </c>
      <c r="C5943" s="81" t="str">
        <f>IF('4 ป้อนข้อมูล'!C5943&lt;&gt;"",'4 ป้อนข้อมูล'!C5943," ")</f>
        <v xml:space="preserve"> </v>
      </c>
      <c r="D5943" s="69" t="str">
        <f>IF('4 ป้อนข้อมูล'!D5943&lt;&gt;"",'4 ป้อนข้อมูล'!D5943," ")</f>
        <v xml:space="preserve"> </v>
      </c>
      <c r="E5943" s="71">
        <f>IF('4 ป้อนข้อมูล'!E5943&lt;'3 ค่าคะแนน'!$B$9,0,IF('4 ป้อนข้อมูล'!E5943&lt;'3 ค่าคะแนน'!$B$8,'3 ค่าคะแนน'!$E$9,IF('4 ป้อนข้อมูล'!E5943&lt;'3 ค่าคะแนน'!$B$7,'3 ค่าคะแนน'!$E$8,IF('4 ป้อนข้อมูล'!E5943&lt;'3 ค่าคะแนน'!$B$6,'3 ค่าคะแนน'!$E$7,IF('4 ป้อนข้อมูล'!E5943&lt;'3 ค่าคะแนน'!$B$5,'3 ค่าคะแนน'!$E$6,IF('4 ป้อนข้อมูล'!E5943&lt;'3 ค่าคะแนน'!$B$4,'3 ค่าคะแนน'!$E$5,'3 ค่าคะแนน'!$E$4))))))</f>
        <v>0</v>
      </c>
      <c r="F5943" s="109">
        <f>IF('4 ป้อนข้อมูล'!E5943&gt;=70,SUMIF(ปันส่วน!$A$5:$A$16,D5943,ปันส่วน!$F$5:$F$16),0)</f>
        <v>0</v>
      </c>
      <c r="G5943" s="109">
        <f>SUMIFS(ปันส่วน2!$C$3:$C$20,ปันส่วน2!$A$3:$A$20,D5943,ปันส่วน2!$B$3:$B$20,E5943)</f>
        <v>0</v>
      </c>
      <c r="H5943" s="109">
        <f t="shared" si="92"/>
        <v>0</v>
      </c>
    </row>
    <row r="5944" spans="1:8">
      <c r="A5944" s="69">
        <v>5941</v>
      </c>
      <c r="B5944" s="82" t="str">
        <f>IF('4 ป้อนข้อมูล'!B5944&lt;&gt;"",'4 ป้อนข้อมูล'!B5944," ")</f>
        <v xml:space="preserve"> </v>
      </c>
      <c r="C5944" s="81" t="str">
        <f>IF('4 ป้อนข้อมูล'!C5944&lt;&gt;"",'4 ป้อนข้อมูล'!C5944," ")</f>
        <v xml:space="preserve"> </v>
      </c>
      <c r="D5944" s="69" t="str">
        <f>IF('4 ป้อนข้อมูล'!D5944&lt;&gt;"",'4 ป้อนข้อมูล'!D5944," ")</f>
        <v xml:space="preserve"> </v>
      </c>
      <c r="E5944" s="71">
        <f>IF('4 ป้อนข้อมูล'!E5944&lt;'3 ค่าคะแนน'!$B$9,0,IF('4 ป้อนข้อมูล'!E5944&lt;'3 ค่าคะแนน'!$B$8,'3 ค่าคะแนน'!$E$9,IF('4 ป้อนข้อมูล'!E5944&lt;'3 ค่าคะแนน'!$B$7,'3 ค่าคะแนน'!$E$8,IF('4 ป้อนข้อมูล'!E5944&lt;'3 ค่าคะแนน'!$B$6,'3 ค่าคะแนน'!$E$7,IF('4 ป้อนข้อมูล'!E5944&lt;'3 ค่าคะแนน'!$B$5,'3 ค่าคะแนน'!$E$6,IF('4 ป้อนข้อมูล'!E5944&lt;'3 ค่าคะแนน'!$B$4,'3 ค่าคะแนน'!$E$5,'3 ค่าคะแนน'!$E$4))))))</f>
        <v>0</v>
      </c>
      <c r="F5944" s="109">
        <f>IF('4 ป้อนข้อมูล'!E5944&gt;=70,SUMIF(ปันส่วน!$A$5:$A$16,D5944,ปันส่วน!$F$5:$F$16),0)</f>
        <v>0</v>
      </c>
      <c r="G5944" s="109">
        <f>SUMIFS(ปันส่วน2!$C$3:$C$20,ปันส่วน2!$A$3:$A$20,D5944,ปันส่วน2!$B$3:$B$20,E5944)</f>
        <v>0</v>
      </c>
      <c r="H5944" s="109">
        <f t="shared" si="92"/>
        <v>0</v>
      </c>
    </row>
    <row r="5945" spans="1:8">
      <c r="A5945" s="69">
        <v>5942</v>
      </c>
      <c r="B5945" s="82" t="str">
        <f>IF('4 ป้อนข้อมูล'!B5945&lt;&gt;"",'4 ป้อนข้อมูล'!B5945," ")</f>
        <v xml:space="preserve"> </v>
      </c>
      <c r="C5945" s="81" t="str">
        <f>IF('4 ป้อนข้อมูล'!C5945&lt;&gt;"",'4 ป้อนข้อมูล'!C5945," ")</f>
        <v xml:space="preserve"> </v>
      </c>
      <c r="D5945" s="69" t="str">
        <f>IF('4 ป้อนข้อมูล'!D5945&lt;&gt;"",'4 ป้อนข้อมูล'!D5945," ")</f>
        <v xml:space="preserve"> </v>
      </c>
      <c r="E5945" s="71">
        <f>IF('4 ป้อนข้อมูล'!E5945&lt;'3 ค่าคะแนน'!$B$9,0,IF('4 ป้อนข้อมูล'!E5945&lt;'3 ค่าคะแนน'!$B$8,'3 ค่าคะแนน'!$E$9,IF('4 ป้อนข้อมูล'!E5945&lt;'3 ค่าคะแนน'!$B$7,'3 ค่าคะแนน'!$E$8,IF('4 ป้อนข้อมูล'!E5945&lt;'3 ค่าคะแนน'!$B$6,'3 ค่าคะแนน'!$E$7,IF('4 ป้อนข้อมูล'!E5945&lt;'3 ค่าคะแนน'!$B$5,'3 ค่าคะแนน'!$E$6,IF('4 ป้อนข้อมูล'!E5945&lt;'3 ค่าคะแนน'!$B$4,'3 ค่าคะแนน'!$E$5,'3 ค่าคะแนน'!$E$4))))))</f>
        <v>0</v>
      </c>
      <c r="F5945" s="109">
        <f>IF('4 ป้อนข้อมูล'!E5945&gt;=70,SUMIF(ปันส่วน!$A$5:$A$16,D5945,ปันส่วน!$F$5:$F$16),0)</f>
        <v>0</v>
      </c>
      <c r="G5945" s="109">
        <f>SUMIFS(ปันส่วน2!$C$3:$C$20,ปันส่วน2!$A$3:$A$20,D5945,ปันส่วน2!$B$3:$B$20,E5945)</f>
        <v>0</v>
      </c>
      <c r="H5945" s="109">
        <f t="shared" si="92"/>
        <v>0</v>
      </c>
    </row>
    <row r="5946" spans="1:8">
      <c r="A5946" s="69">
        <v>5943</v>
      </c>
      <c r="B5946" s="82" t="str">
        <f>IF('4 ป้อนข้อมูล'!B5946&lt;&gt;"",'4 ป้อนข้อมูล'!B5946," ")</f>
        <v xml:space="preserve"> </v>
      </c>
      <c r="C5946" s="81" t="str">
        <f>IF('4 ป้อนข้อมูล'!C5946&lt;&gt;"",'4 ป้อนข้อมูล'!C5946," ")</f>
        <v xml:space="preserve"> </v>
      </c>
      <c r="D5946" s="69" t="str">
        <f>IF('4 ป้อนข้อมูล'!D5946&lt;&gt;"",'4 ป้อนข้อมูล'!D5946," ")</f>
        <v xml:space="preserve"> </v>
      </c>
      <c r="E5946" s="71">
        <f>IF('4 ป้อนข้อมูล'!E5946&lt;'3 ค่าคะแนน'!$B$9,0,IF('4 ป้อนข้อมูล'!E5946&lt;'3 ค่าคะแนน'!$B$8,'3 ค่าคะแนน'!$E$9,IF('4 ป้อนข้อมูล'!E5946&lt;'3 ค่าคะแนน'!$B$7,'3 ค่าคะแนน'!$E$8,IF('4 ป้อนข้อมูล'!E5946&lt;'3 ค่าคะแนน'!$B$6,'3 ค่าคะแนน'!$E$7,IF('4 ป้อนข้อมูล'!E5946&lt;'3 ค่าคะแนน'!$B$5,'3 ค่าคะแนน'!$E$6,IF('4 ป้อนข้อมูล'!E5946&lt;'3 ค่าคะแนน'!$B$4,'3 ค่าคะแนน'!$E$5,'3 ค่าคะแนน'!$E$4))))))</f>
        <v>0</v>
      </c>
      <c r="F5946" s="109">
        <f>IF('4 ป้อนข้อมูล'!E5946&gt;=70,SUMIF(ปันส่วน!$A$5:$A$16,D5946,ปันส่วน!$F$5:$F$16),0)</f>
        <v>0</v>
      </c>
      <c r="G5946" s="109">
        <f>SUMIFS(ปันส่วน2!$C$3:$C$20,ปันส่วน2!$A$3:$A$20,D5946,ปันส่วน2!$B$3:$B$20,E5946)</f>
        <v>0</v>
      </c>
      <c r="H5946" s="109">
        <f t="shared" si="92"/>
        <v>0</v>
      </c>
    </row>
    <row r="5947" spans="1:8">
      <c r="A5947" s="69">
        <v>5944</v>
      </c>
      <c r="B5947" s="82" t="str">
        <f>IF('4 ป้อนข้อมูล'!B5947&lt;&gt;"",'4 ป้อนข้อมูล'!B5947," ")</f>
        <v xml:space="preserve"> </v>
      </c>
      <c r="C5947" s="81" t="str">
        <f>IF('4 ป้อนข้อมูล'!C5947&lt;&gt;"",'4 ป้อนข้อมูล'!C5947," ")</f>
        <v xml:space="preserve"> </v>
      </c>
      <c r="D5947" s="69" t="str">
        <f>IF('4 ป้อนข้อมูล'!D5947&lt;&gt;"",'4 ป้อนข้อมูล'!D5947," ")</f>
        <v xml:space="preserve"> </v>
      </c>
      <c r="E5947" s="71">
        <f>IF('4 ป้อนข้อมูล'!E5947&lt;'3 ค่าคะแนน'!$B$9,0,IF('4 ป้อนข้อมูล'!E5947&lt;'3 ค่าคะแนน'!$B$8,'3 ค่าคะแนน'!$E$9,IF('4 ป้อนข้อมูล'!E5947&lt;'3 ค่าคะแนน'!$B$7,'3 ค่าคะแนน'!$E$8,IF('4 ป้อนข้อมูล'!E5947&lt;'3 ค่าคะแนน'!$B$6,'3 ค่าคะแนน'!$E$7,IF('4 ป้อนข้อมูล'!E5947&lt;'3 ค่าคะแนน'!$B$5,'3 ค่าคะแนน'!$E$6,IF('4 ป้อนข้อมูล'!E5947&lt;'3 ค่าคะแนน'!$B$4,'3 ค่าคะแนน'!$E$5,'3 ค่าคะแนน'!$E$4))))))</f>
        <v>0</v>
      </c>
      <c r="F5947" s="109">
        <f>IF('4 ป้อนข้อมูล'!E5947&gt;=70,SUMIF(ปันส่วน!$A$5:$A$16,D5947,ปันส่วน!$F$5:$F$16),0)</f>
        <v>0</v>
      </c>
      <c r="G5947" s="109">
        <f>SUMIFS(ปันส่วน2!$C$3:$C$20,ปันส่วน2!$A$3:$A$20,D5947,ปันส่วน2!$B$3:$B$20,E5947)</f>
        <v>0</v>
      </c>
      <c r="H5947" s="109">
        <f t="shared" si="92"/>
        <v>0</v>
      </c>
    </row>
    <row r="5948" spans="1:8">
      <c r="A5948" s="69">
        <v>5945</v>
      </c>
      <c r="B5948" s="82" t="str">
        <f>IF('4 ป้อนข้อมูล'!B5948&lt;&gt;"",'4 ป้อนข้อมูล'!B5948," ")</f>
        <v xml:space="preserve"> </v>
      </c>
      <c r="C5948" s="81" t="str">
        <f>IF('4 ป้อนข้อมูล'!C5948&lt;&gt;"",'4 ป้อนข้อมูล'!C5948," ")</f>
        <v xml:space="preserve"> </v>
      </c>
      <c r="D5948" s="69" t="str">
        <f>IF('4 ป้อนข้อมูล'!D5948&lt;&gt;"",'4 ป้อนข้อมูล'!D5948," ")</f>
        <v xml:space="preserve"> </v>
      </c>
      <c r="E5948" s="71">
        <f>IF('4 ป้อนข้อมูล'!E5948&lt;'3 ค่าคะแนน'!$B$9,0,IF('4 ป้อนข้อมูล'!E5948&lt;'3 ค่าคะแนน'!$B$8,'3 ค่าคะแนน'!$E$9,IF('4 ป้อนข้อมูล'!E5948&lt;'3 ค่าคะแนน'!$B$7,'3 ค่าคะแนน'!$E$8,IF('4 ป้อนข้อมูล'!E5948&lt;'3 ค่าคะแนน'!$B$6,'3 ค่าคะแนน'!$E$7,IF('4 ป้อนข้อมูล'!E5948&lt;'3 ค่าคะแนน'!$B$5,'3 ค่าคะแนน'!$E$6,IF('4 ป้อนข้อมูล'!E5948&lt;'3 ค่าคะแนน'!$B$4,'3 ค่าคะแนน'!$E$5,'3 ค่าคะแนน'!$E$4))))))</f>
        <v>0</v>
      </c>
      <c r="F5948" s="109">
        <f>IF('4 ป้อนข้อมูล'!E5948&gt;=70,SUMIF(ปันส่วน!$A$5:$A$16,D5948,ปันส่วน!$F$5:$F$16),0)</f>
        <v>0</v>
      </c>
      <c r="G5948" s="109">
        <f>SUMIFS(ปันส่วน2!$C$3:$C$20,ปันส่วน2!$A$3:$A$20,D5948,ปันส่วน2!$B$3:$B$20,E5948)</f>
        <v>0</v>
      </c>
      <c r="H5948" s="109">
        <f t="shared" si="92"/>
        <v>0</v>
      </c>
    </row>
    <row r="5949" spans="1:8">
      <c r="A5949" s="69">
        <v>5946</v>
      </c>
      <c r="B5949" s="82" t="str">
        <f>IF('4 ป้อนข้อมูล'!B5949&lt;&gt;"",'4 ป้อนข้อมูล'!B5949," ")</f>
        <v xml:space="preserve"> </v>
      </c>
      <c r="C5949" s="81" t="str">
        <f>IF('4 ป้อนข้อมูล'!C5949&lt;&gt;"",'4 ป้อนข้อมูล'!C5949," ")</f>
        <v xml:space="preserve"> </v>
      </c>
      <c r="D5949" s="69" t="str">
        <f>IF('4 ป้อนข้อมูล'!D5949&lt;&gt;"",'4 ป้อนข้อมูล'!D5949," ")</f>
        <v xml:space="preserve"> </v>
      </c>
      <c r="E5949" s="71">
        <f>IF('4 ป้อนข้อมูล'!E5949&lt;'3 ค่าคะแนน'!$B$9,0,IF('4 ป้อนข้อมูล'!E5949&lt;'3 ค่าคะแนน'!$B$8,'3 ค่าคะแนน'!$E$9,IF('4 ป้อนข้อมูล'!E5949&lt;'3 ค่าคะแนน'!$B$7,'3 ค่าคะแนน'!$E$8,IF('4 ป้อนข้อมูล'!E5949&lt;'3 ค่าคะแนน'!$B$6,'3 ค่าคะแนน'!$E$7,IF('4 ป้อนข้อมูล'!E5949&lt;'3 ค่าคะแนน'!$B$5,'3 ค่าคะแนน'!$E$6,IF('4 ป้อนข้อมูล'!E5949&lt;'3 ค่าคะแนน'!$B$4,'3 ค่าคะแนน'!$E$5,'3 ค่าคะแนน'!$E$4))))))</f>
        <v>0</v>
      </c>
      <c r="F5949" s="109">
        <f>IF('4 ป้อนข้อมูล'!E5949&gt;=70,SUMIF(ปันส่วน!$A$5:$A$16,D5949,ปันส่วน!$F$5:$F$16),0)</f>
        <v>0</v>
      </c>
      <c r="G5949" s="109">
        <f>SUMIFS(ปันส่วน2!$C$3:$C$20,ปันส่วน2!$A$3:$A$20,D5949,ปันส่วน2!$B$3:$B$20,E5949)</f>
        <v>0</v>
      </c>
      <c r="H5949" s="109">
        <f t="shared" si="92"/>
        <v>0</v>
      </c>
    </row>
    <row r="5950" spans="1:8">
      <c r="A5950" s="69">
        <v>5947</v>
      </c>
      <c r="B5950" s="82" t="str">
        <f>IF('4 ป้อนข้อมูล'!B5950&lt;&gt;"",'4 ป้อนข้อมูล'!B5950," ")</f>
        <v xml:space="preserve"> </v>
      </c>
      <c r="C5950" s="81" t="str">
        <f>IF('4 ป้อนข้อมูล'!C5950&lt;&gt;"",'4 ป้อนข้อมูล'!C5950," ")</f>
        <v xml:space="preserve"> </v>
      </c>
      <c r="D5950" s="69" t="str">
        <f>IF('4 ป้อนข้อมูล'!D5950&lt;&gt;"",'4 ป้อนข้อมูล'!D5950," ")</f>
        <v xml:space="preserve"> </v>
      </c>
      <c r="E5950" s="71">
        <f>IF('4 ป้อนข้อมูล'!E5950&lt;'3 ค่าคะแนน'!$B$9,0,IF('4 ป้อนข้อมูล'!E5950&lt;'3 ค่าคะแนน'!$B$8,'3 ค่าคะแนน'!$E$9,IF('4 ป้อนข้อมูล'!E5950&lt;'3 ค่าคะแนน'!$B$7,'3 ค่าคะแนน'!$E$8,IF('4 ป้อนข้อมูล'!E5950&lt;'3 ค่าคะแนน'!$B$6,'3 ค่าคะแนน'!$E$7,IF('4 ป้อนข้อมูล'!E5950&lt;'3 ค่าคะแนน'!$B$5,'3 ค่าคะแนน'!$E$6,IF('4 ป้อนข้อมูล'!E5950&lt;'3 ค่าคะแนน'!$B$4,'3 ค่าคะแนน'!$E$5,'3 ค่าคะแนน'!$E$4))))))</f>
        <v>0</v>
      </c>
      <c r="F5950" s="109">
        <f>IF('4 ป้อนข้อมูล'!E5950&gt;=70,SUMIF(ปันส่วน!$A$5:$A$16,D5950,ปันส่วน!$F$5:$F$16),0)</f>
        <v>0</v>
      </c>
      <c r="G5950" s="109">
        <f>SUMIFS(ปันส่วน2!$C$3:$C$20,ปันส่วน2!$A$3:$A$20,D5950,ปันส่วน2!$B$3:$B$20,E5950)</f>
        <v>0</v>
      </c>
      <c r="H5950" s="109">
        <f t="shared" si="92"/>
        <v>0</v>
      </c>
    </row>
    <row r="5951" spans="1:8">
      <c r="A5951" s="69">
        <v>5948</v>
      </c>
      <c r="B5951" s="82" t="str">
        <f>IF('4 ป้อนข้อมูล'!B5951&lt;&gt;"",'4 ป้อนข้อมูล'!B5951," ")</f>
        <v xml:space="preserve"> </v>
      </c>
      <c r="C5951" s="81" t="str">
        <f>IF('4 ป้อนข้อมูล'!C5951&lt;&gt;"",'4 ป้อนข้อมูล'!C5951," ")</f>
        <v xml:space="preserve"> </v>
      </c>
      <c r="D5951" s="69" t="str">
        <f>IF('4 ป้อนข้อมูล'!D5951&lt;&gt;"",'4 ป้อนข้อมูล'!D5951," ")</f>
        <v xml:space="preserve"> </v>
      </c>
      <c r="E5951" s="71">
        <f>IF('4 ป้อนข้อมูล'!E5951&lt;'3 ค่าคะแนน'!$B$9,0,IF('4 ป้อนข้อมูล'!E5951&lt;'3 ค่าคะแนน'!$B$8,'3 ค่าคะแนน'!$E$9,IF('4 ป้อนข้อมูล'!E5951&lt;'3 ค่าคะแนน'!$B$7,'3 ค่าคะแนน'!$E$8,IF('4 ป้อนข้อมูล'!E5951&lt;'3 ค่าคะแนน'!$B$6,'3 ค่าคะแนน'!$E$7,IF('4 ป้อนข้อมูล'!E5951&lt;'3 ค่าคะแนน'!$B$5,'3 ค่าคะแนน'!$E$6,IF('4 ป้อนข้อมูล'!E5951&lt;'3 ค่าคะแนน'!$B$4,'3 ค่าคะแนน'!$E$5,'3 ค่าคะแนน'!$E$4))))))</f>
        <v>0</v>
      </c>
      <c r="F5951" s="109">
        <f>IF('4 ป้อนข้อมูล'!E5951&gt;=70,SUMIF(ปันส่วน!$A$5:$A$16,D5951,ปันส่วน!$F$5:$F$16),0)</f>
        <v>0</v>
      </c>
      <c r="G5951" s="109">
        <f>SUMIFS(ปันส่วน2!$C$3:$C$20,ปันส่วน2!$A$3:$A$20,D5951,ปันส่วน2!$B$3:$B$20,E5951)</f>
        <v>0</v>
      </c>
      <c r="H5951" s="109">
        <f t="shared" si="92"/>
        <v>0</v>
      </c>
    </row>
    <row r="5952" spans="1:8">
      <c r="A5952" s="69">
        <v>5949</v>
      </c>
      <c r="B5952" s="82" t="str">
        <f>IF('4 ป้อนข้อมูล'!B5952&lt;&gt;"",'4 ป้อนข้อมูล'!B5952," ")</f>
        <v xml:space="preserve"> </v>
      </c>
      <c r="C5952" s="81" t="str">
        <f>IF('4 ป้อนข้อมูล'!C5952&lt;&gt;"",'4 ป้อนข้อมูล'!C5952," ")</f>
        <v xml:space="preserve"> </v>
      </c>
      <c r="D5952" s="69" t="str">
        <f>IF('4 ป้อนข้อมูล'!D5952&lt;&gt;"",'4 ป้อนข้อมูล'!D5952," ")</f>
        <v xml:space="preserve"> </v>
      </c>
      <c r="E5952" s="71">
        <f>IF('4 ป้อนข้อมูล'!E5952&lt;'3 ค่าคะแนน'!$B$9,0,IF('4 ป้อนข้อมูล'!E5952&lt;'3 ค่าคะแนน'!$B$8,'3 ค่าคะแนน'!$E$9,IF('4 ป้อนข้อมูล'!E5952&lt;'3 ค่าคะแนน'!$B$7,'3 ค่าคะแนน'!$E$8,IF('4 ป้อนข้อมูล'!E5952&lt;'3 ค่าคะแนน'!$B$6,'3 ค่าคะแนน'!$E$7,IF('4 ป้อนข้อมูล'!E5952&lt;'3 ค่าคะแนน'!$B$5,'3 ค่าคะแนน'!$E$6,IF('4 ป้อนข้อมูล'!E5952&lt;'3 ค่าคะแนน'!$B$4,'3 ค่าคะแนน'!$E$5,'3 ค่าคะแนน'!$E$4))))))</f>
        <v>0</v>
      </c>
      <c r="F5952" s="109">
        <f>IF('4 ป้อนข้อมูล'!E5952&gt;=70,SUMIF(ปันส่วน!$A$5:$A$16,D5952,ปันส่วน!$F$5:$F$16),0)</f>
        <v>0</v>
      </c>
      <c r="G5952" s="109">
        <f>SUMIFS(ปันส่วน2!$C$3:$C$20,ปันส่วน2!$A$3:$A$20,D5952,ปันส่วน2!$B$3:$B$20,E5952)</f>
        <v>0</v>
      </c>
      <c r="H5952" s="109">
        <f t="shared" si="92"/>
        <v>0</v>
      </c>
    </row>
    <row r="5953" spans="1:8">
      <c r="A5953" s="69">
        <v>5950</v>
      </c>
      <c r="B5953" s="82" t="str">
        <f>IF('4 ป้อนข้อมูล'!B5953&lt;&gt;"",'4 ป้อนข้อมูล'!B5953," ")</f>
        <v xml:space="preserve"> </v>
      </c>
      <c r="C5953" s="81" t="str">
        <f>IF('4 ป้อนข้อมูล'!C5953&lt;&gt;"",'4 ป้อนข้อมูล'!C5953," ")</f>
        <v xml:space="preserve"> </v>
      </c>
      <c r="D5953" s="69" t="str">
        <f>IF('4 ป้อนข้อมูล'!D5953&lt;&gt;"",'4 ป้อนข้อมูล'!D5953," ")</f>
        <v xml:space="preserve"> </v>
      </c>
      <c r="E5953" s="71">
        <f>IF('4 ป้อนข้อมูล'!E5953&lt;'3 ค่าคะแนน'!$B$9,0,IF('4 ป้อนข้อมูล'!E5953&lt;'3 ค่าคะแนน'!$B$8,'3 ค่าคะแนน'!$E$9,IF('4 ป้อนข้อมูล'!E5953&lt;'3 ค่าคะแนน'!$B$7,'3 ค่าคะแนน'!$E$8,IF('4 ป้อนข้อมูล'!E5953&lt;'3 ค่าคะแนน'!$B$6,'3 ค่าคะแนน'!$E$7,IF('4 ป้อนข้อมูล'!E5953&lt;'3 ค่าคะแนน'!$B$5,'3 ค่าคะแนน'!$E$6,IF('4 ป้อนข้อมูล'!E5953&lt;'3 ค่าคะแนน'!$B$4,'3 ค่าคะแนน'!$E$5,'3 ค่าคะแนน'!$E$4))))))</f>
        <v>0</v>
      </c>
      <c r="F5953" s="109">
        <f>IF('4 ป้อนข้อมูล'!E5953&gt;=70,SUMIF(ปันส่วน!$A$5:$A$16,D5953,ปันส่วน!$F$5:$F$16),0)</f>
        <v>0</v>
      </c>
      <c r="G5953" s="109">
        <f>SUMIFS(ปันส่วน2!$C$3:$C$20,ปันส่วน2!$A$3:$A$20,D5953,ปันส่วน2!$B$3:$B$20,E5953)</f>
        <v>0</v>
      </c>
      <c r="H5953" s="109">
        <f t="shared" si="92"/>
        <v>0</v>
      </c>
    </row>
    <row r="5954" spans="1:8">
      <c r="A5954" s="69">
        <v>5951</v>
      </c>
      <c r="B5954" s="82" t="str">
        <f>IF('4 ป้อนข้อมูล'!B5954&lt;&gt;"",'4 ป้อนข้อมูล'!B5954," ")</f>
        <v xml:space="preserve"> </v>
      </c>
      <c r="C5954" s="81" t="str">
        <f>IF('4 ป้อนข้อมูล'!C5954&lt;&gt;"",'4 ป้อนข้อมูล'!C5954," ")</f>
        <v xml:space="preserve"> </v>
      </c>
      <c r="D5954" s="69" t="str">
        <f>IF('4 ป้อนข้อมูล'!D5954&lt;&gt;"",'4 ป้อนข้อมูล'!D5954," ")</f>
        <v xml:space="preserve"> </v>
      </c>
      <c r="E5954" s="71">
        <f>IF('4 ป้อนข้อมูล'!E5954&lt;'3 ค่าคะแนน'!$B$9,0,IF('4 ป้อนข้อมูล'!E5954&lt;'3 ค่าคะแนน'!$B$8,'3 ค่าคะแนน'!$E$9,IF('4 ป้อนข้อมูล'!E5954&lt;'3 ค่าคะแนน'!$B$7,'3 ค่าคะแนน'!$E$8,IF('4 ป้อนข้อมูล'!E5954&lt;'3 ค่าคะแนน'!$B$6,'3 ค่าคะแนน'!$E$7,IF('4 ป้อนข้อมูล'!E5954&lt;'3 ค่าคะแนน'!$B$5,'3 ค่าคะแนน'!$E$6,IF('4 ป้อนข้อมูล'!E5954&lt;'3 ค่าคะแนน'!$B$4,'3 ค่าคะแนน'!$E$5,'3 ค่าคะแนน'!$E$4))))))</f>
        <v>0</v>
      </c>
      <c r="F5954" s="109">
        <f>IF('4 ป้อนข้อมูล'!E5954&gt;=70,SUMIF(ปันส่วน!$A$5:$A$16,D5954,ปันส่วน!$F$5:$F$16),0)</f>
        <v>0</v>
      </c>
      <c r="G5954" s="109">
        <f>SUMIFS(ปันส่วน2!$C$3:$C$20,ปันส่วน2!$A$3:$A$20,D5954,ปันส่วน2!$B$3:$B$20,E5954)</f>
        <v>0</v>
      </c>
      <c r="H5954" s="109">
        <f t="shared" si="92"/>
        <v>0</v>
      </c>
    </row>
    <row r="5955" spans="1:8">
      <c r="A5955" s="69">
        <v>5952</v>
      </c>
      <c r="B5955" s="82" t="str">
        <f>IF('4 ป้อนข้อมูล'!B5955&lt;&gt;"",'4 ป้อนข้อมูล'!B5955," ")</f>
        <v xml:space="preserve"> </v>
      </c>
      <c r="C5955" s="81" t="str">
        <f>IF('4 ป้อนข้อมูล'!C5955&lt;&gt;"",'4 ป้อนข้อมูล'!C5955," ")</f>
        <v xml:space="preserve"> </v>
      </c>
      <c r="D5955" s="69" t="str">
        <f>IF('4 ป้อนข้อมูล'!D5955&lt;&gt;"",'4 ป้อนข้อมูล'!D5955," ")</f>
        <v xml:space="preserve"> </v>
      </c>
      <c r="E5955" s="71">
        <f>IF('4 ป้อนข้อมูล'!E5955&lt;'3 ค่าคะแนน'!$B$9,0,IF('4 ป้อนข้อมูล'!E5955&lt;'3 ค่าคะแนน'!$B$8,'3 ค่าคะแนน'!$E$9,IF('4 ป้อนข้อมูล'!E5955&lt;'3 ค่าคะแนน'!$B$7,'3 ค่าคะแนน'!$E$8,IF('4 ป้อนข้อมูล'!E5955&lt;'3 ค่าคะแนน'!$B$6,'3 ค่าคะแนน'!$E$7,IF('4 ป้อนข้อมูล'!E5955&lt;'3 ค่าคะแนน'!$B$5,'3 ค่าคะแนน'!$E$6,IF('4 ป้อนข้อมูล'!E5955&lt;'3 ค่าคะแนน'!$B$4,'3 ค่าคะแนน'!$E$5,'3 ค่าคะแนน'!$E$4))))))</f>
        <v>0</v>
      </c>
      <c r="F5955" s="109">
        <f>IF('4 ป้อนข้อมูล'!E5955&gt;=70,SUMIF(ปันส่วน!$A$5:$A$16,D5955,ปันส่วน!$F$5:$F$16),0)</f>
        <v>0</v>
      </c>
      <c r="G5955" s="109">
        <f>SUMIFS(ปันส่วน2!$C$3:$C$20,ปันส่วน2!$A$3:$A$20,D5955,ปันส่วน2!$B$3:$B$20,E5955)</f>
        <v>0</v>
      </c>
      <c r="H5955" s="109">
        <f t="shared" si="92"/>
        <v>0</v>
      </c>
    </row>
    <row r="5956" spans="1:8">
      <c r="A5956" s="69">
        <v>5953</v>
      </c>
      <c r="B5956" s="82" t="str">
        <f>IF('4 ป้อนข้อมูล'!B5956&lt;&gt;"",'4 ป้อนข้อมูล'!B5956," ")</f>
        <v xml:space="preserve"> </v>
      </c>
      <c r="C5956" s="81" t="str">
        <f>IF('4 ป้อนข้อมูล'!C5956&lt;&gt;"",'4 ป้อนข้อมูล'!C5956," ")</f>
        <v xml:space="preserve"> </v>
      </c>
      <c r="D5956" s="69" t="str">
        <f>IF('4 ป้อนข้อมูล'!D5956&lt;&gt;"",'4 ป้อนข้อมูล'!D5956," ")</f>
        <v xml:space="preserve"> </v>
      </c>
      <c r="E5956" s="71">
        <f>IF('4 ป้อนข้อมูล'!E5956&lt;'3 ค่าคะแนน'!$B$9,0,IF('4 ป้อนข้อมูล'!E5956&lt;'3 ค่าคะแนน'!$B$8,'3 ค่าคะแนน'!$E$9,IF('4 ป้อนข้อมูล'!E5956&lt;'3 ค่าคะแนน'!$B$7,'3 ค่าคะแนน'!$E$8,IF('4 ป้อนข้อมูล'!E5956&lt;'3 ค่าคะแนน'!$B$6,'3 ค่าคะแนน'!$E$7,IF('4 ป้อนข้อมูล'!E5956&lt;'3 ค่าคะแนน'!$B$5,'3 ค่าคะแนน'!$E$6,IF('4 ป้อนข้อมูล'!E5956&lt;'3 ค่าคะแนน'!$B$4,'3 ค่าคะแนน'!$E$5,'3 ค่าคะแนน'!$E$4))))))</f>
        <v>0</v>
      </c>
      <c r="F5956" s="109">
        <f>IF('4 ป้อนข้อมูล'!E5956&gt;=70,SUMIF(ปันส่วน!$A$5:$A$16,D5956,ปันส่วน!$F$5:$F$16),0)</f>
        <v>0</v>
      </c>
      <c r="G5956" s="109">
        <f>SUMIFS(ปันส่วน2!$C$3:$C$20,ปันส่วน2!$A$3:$A$20,D5956,ปันส่วน2!$B$3:$B$20,E5956)</f>
        <v>0</v>
      </c>
      <c r="H5956" s="109">
        <f t="shared" si="92"/>
        <v>0</v>
      </c>
    </row>
    <row r="5957" spans="1:8">
      <c r="A5957" s="69">
        <v>5954</v>
      </c>
      <c r="B5957" s="82" t="str">
        <f>IF('4 ป้อนข้อมูล'!B5957&lt;&gt;"",'4 ป้อนข้อมูล'!B5957," ")</f>
        <v xml:space="preserve"> </v>
      </c>
      <c r="C5957" s="81" t="str">
        <f>IF('4 ป้อนข้อมูล'!C5957&lt;&gt;"",'4 ป้อนข้อมูล'!C5957," ")</f>
        <v xml:space="preserve"> </v>
      </c>
      <c r="D5957" s="69" t="str">
        <f>IF('4 ป้อนข้อมูล'!D5957&lt;&gt;"",'4 ป้อนข้อมูล'!D5957," ")</f>
        <v xml:space="preserve"> </v>
      </c>
      <c r="E5957" s="71">
        <f>IF('4 ป้อนข้อมูล'!E5957&lt;'3 ค่าคะแนน'!$B$9,0,IF('4 ป้อนข้อมูล'!E5957&lt;'3 ค่าคะแนน'!$B$8,'3 ค่าคะแนน'!$E$9,IF('4 ป้อนข้อมูล'!E5957&lt;'3 ค่าคะแนน'!$B$7,'3 ค่าคะแนน'!$E$8,IF('4 ป้อนข้อมูล'!E5957&lt;'3 ค่าคะแนน'!$B$6,'3 ค่าคะแนน'!$E$7,IF('4 ป้อนข้อมูล'!E5957&lt;'3 ค่าคะแนน'!$B$5,'3 ค่าคะแนน'!$E$6,IF('4 ป้อนข้อมูล'!E5957&lt;'3 ค่าคะแนน'!$B$4,'3 ค่าคะแนน'!$E$5,'3 ค่าคะแนน'!$E$4))))))</f>
        <v>0</v>
      </c>
      <c r="F5957" s="109">
        <f>IF('4 ป้อนข้อมูล'!E5957&gt;=70,SUMIF(ปันส่วน!$A$5:$A$16,D5957,ปันส่วน!$F$5:$F$16),0)</f>
        <v>0</v>
      </c>
      <c r="G5957" s="109">
        <f>SUMIFS(ปันส่วน2!$C$3:$C$20,ปันส่วน2!$A$3:$A$20,D5957,ปันส่วน2!$B$3:$B$20,E5957)</f>
        <v>0</v>
      </c>
      <c r="H5957" s="109">
        <f t="shared" ref="H5957:H6003" si="93">SUM(F5957:G5957)</f>
        <v>0</v>
      </c>
    </row>
    <row r="5958" spans="1:8">
      <c r="A5958" s="69">
        <v>5955</v>
      </c>
      <c r="B5958" s="82" t="str">
        <f>IF('4 ป้อนข้อมูล'!B5958&lt;&gt;"",'4 ป้อนข้อมูล'!B5958," ")</f>
        <v xml:space="preserve"> </v>
      </c>
      <c r="C5958" s="81" t="str">
        <f>IF('4 ป้อนข้อมูล'!C5958&lt;&gt;"",'4 ป้อนข้อมูล'!C5958," ")</f>
        <v xml:space="preserve"> </v>
      </c>
      <c r="D5958" s="69" t="str">
        <f>IF('4 ป้อนข้อมูล'!D5958&lt;&gt;"",'4 ป้อนข้อมูล'!D5958," ")</f>
        <v xml:space="preserve"> </v>
      </c>
      <c r="E5958" s="71">
        <f>IF('4 ป้อนข้อมูล'!E5958&lt;'3 ค่าคะแนน'!$B$9,0,IF('4 ป้อนข้อมูล'!E5958&lt;'3 ค่าคะแนน'!$B$8,'3 ค่าคะแนน'!$E$9,IF('4 ป้อนข้อมูล'!E5958&lt;'3 ค่าคะแนน'!$B$7,'3 ค่าคะแนน'!$E$8,IF('4 ป้อนข้อมูล'!E5958&lt;'3 ค่าคะแนน'!$B$6,'3 ค่าคะแนน'!$E$7,IF('4 ป้อนข้อมูล'!E5958&lt;'3 ค่าคะแนน'!$B$5,'3 ค่าคะแนน'!$E$6,IF('4 ป้อนข้อมูล'!E5958&lt;'3 ค่าคะแนน'!$B$4,'3 ค่าคะแนน'!$E$5,'3 ค่าคะแนน'!$E$4))))))</f>
        <v>0</v>
      </c>
      <c r="F5958" s="109">
        <f>IF('4 ป้อนข้อมูล'!E5958&gt;=70,SUMIF(ปันส่วน!$A$5:$A$16,D5958,ปันส่วน!$F$5:$F$16),0)</f>
        <v>0</v>
      </c>
      <c r="G5958" s="109">
        <f>SUMIFS(ปันส่วน2!$C$3:$C$20,ปันส่วน2!$A$3:$A$20,D5958,ปันส่วน2!$B$3:$B$20,E5958)</f>
        <v>0</v>
      </c>
      <c r="H5958" s="109">
        <f t="shared" si="93"/>
        <v>0</v>
      </c>
    </row>
    <row r="5959" spans="1:8">
      <c r="A5959" s="69">
        <v>5956</v>
      </c>
      <c r="B5959" s="82" t="str">
        <f>IF('4 ป้อนข้อมูล'!B5959&lt;&gt;"",'4 ป้อนข้อมูล'!B5959," ")</f>
        <v xml:space="preserve"> </v>
      </c>
      <c r="C5959" s="81" t="str">
        <f>IF('4 ป้อนข้อมูล'!C5959&lt;&gt;"",'4 ป้อนข้อมูล'!C5959," ")</f>
        <v xml:space="preserve"> </v>
      </c>
      <c r="D5959" s="69" t="str">
        <f>IF('4 ป้อนข้อมูล'!D5959&lt;&gt;"",'4 ป้อนข้อมูล'!D5959," ")</f>
        <v xml:space="preserve"> </v>
      </c>
      <c r="E5959" s="71">
        <f>IF('4 ป้อนข้อมูล'!E5959&lt;'3 ค่าคะแนน'!$B$9,0,IF('4 ป้อนข้อมูล'!E5959&lt;'3 ค่าคะแนน'!$B$8,'3 ค่าคะแนน'!$E$9,IF('4 ป้อนข้อมูล'!E5959&lt;'3 ค่าคะแนน'!$B$7,'3 ค่าคะแนน'!$E$8,IF('4 ป้อนข้อมูล'!E5959&lt;'3 ค่าคะแนน'!$B$6,'3 ค่าคะแนน'!$E$7,IF('4 ป้อนข้อมูล'!E5959&lt;'3 ค่าคะแนน'!$B$5,'3 ค่าคะแนน'!$E$6,IF('4 ป้อนข้อมูล'!E5959&lt;'3 ค่าคะแนน'!$B$4,'3 ค่าคะแนน'!$E$5,'3 ค่าคะแนน'!$E$4))))))</f>
        <v>0</v>
      </c>
      <c r="F5959" s="109">
        <f>IF('4 ป้อนข้อมูล'!E5959&gt;=70,SUMIF(ปันส่วน!$A$5:$A$16,D5959,ปันส่วน!$F$5:$F$16),0)</f>
        <v>0</v>
      </c>
      <c r="G5959" s="109">
        <f>SUMIFS(ปันส่วน2!$C$3:$C$20,ปันส่วน2!$A$3:$A$20,D5959,ปันส่วน2!$B$3:$B$20,E5959)</f>
        <v>0</v>
      </c>
      <c r="H5959" s="109">
        <f t="shared" si="93"/>
        <v>0</v>
      </c>
    </row>
    <row r="5960" spans="1:8">
      <c r="A5960" s="69">
        <v>5957</v>
      </c>
      <c r="B5960" s="82" t="str">
        <f>IF('4 ป้อนข้อมูล'!B5960&lt;&gt;"",'4 ป้อนข้อมูล'!B5960," ")</f>
        <v xml:space="preserve"> </v>
      </c>
      <c r="C5960" s="81" t="str">
        <f>IF('4 ป้อนข้อมูล'!C5960&lt;&gt;"",'4 ป้อนข้อมูล'!C5960," ")</f>
        <v xml:space="preserve"> </v>
      </c>
      <c r="D5960" s="69" t="str">
        <f>IF('4 ป้อนข้อมูล'!D5960&lt;&gt;"",'4 ป้อนข้อมูล'!D5960," ")</f>
        <v xml:space="preserve"> </v>
      </c>
      <c r="E5960" s="71">
        <f>IF('4 ป้อนข้อมูล'!E5960&lt;'3 ค่าคะแนน'!$B$9,0,IF('4 ป้อนข้อมูล'!E5960&lt;'3 ค่าคะแนน'!$B$8,'3 ค่าคะแนน'!$E$9,IF('4 ป้อนข้อมูล'!E5960&lt;'3 ค่าคะแนน'!$B$7,'3 ค่าคะแนน'!$E$8,IF('4 ป้อนข้อมูล'!E5960&lt;'3 ค่าคะแนน'!$B$6,'3 ค่าคะแนน'!$E$7,IF('4 ป้อนข้อมูล'!E5960&lt;'3 ค่าคะแนน'!$B$5,'3 ค่าคะแนน'!$E$6,IF('4 ป้อนข้อมูล'!E5960&lt;'3 ค่าคะแนน'!$B$4,'3 ค่าคะแนน'!$E$5,'3 ค่าคะแนน'!$E$4))))))</f>
        <v>0</v>
      </c>
      <c r="F5960" s="109">
        <f>IF('4 ป้อนข้อมูล'!E5960&gt;=70,SUMIF(ปันส่วน!$A$5:$A$16,D5960,ปันส่วน!$F$5:$F$16),0)</f>
        <v>0</v>
      </c>
      <c r="G5960" s="109">
        <f>SUMIFS(ปันส่วน2!$C$3:$C$20,ปันส่วน2!$A$3:$A$20,D5960,ปันส่วน2!$B$3:$B$20,E5960)</f>
        <v>0</v>
      </c>
      <c r="H5960" s="109">
        <f t="shared" si="93"/>
        <v>0</v>
      </c>
    </row>
    <row r="5961" spans="1:8">
      <c r="A5961" s="69">
        <v>5958</v>
      </c>
      <c r="B5961" s="82" t="str">
        <f>IF('4 ป้อนข้อมูล'!B5961&lt;&gt;"",'4 ป้อนข้อมูล'!B5961," ")</f>
        <v xml:space="preserve"> </v>
      </c>
      <c r="C5961" s="81" t="str">
        <f>IF('4 ป้อนข้อมูล'!C5961&lt;&gt;"",'4 ป้อนข้อมูล'!C5961," ")</f>
        <v xml:space="preserve"> </v>
      </c>
      <c r="D5961" s="69" t="str">
        <f>IF('4 ป้อนข้อมูล'!D5961&lt;&gt;"",'4 ป้อนข้อมูล'!D5961," ")</f>
        <v xml:space="preserve"> </v>
      </c>
      <c r="E5961" s="71">
        <f>IF('4 ป้อนข้อมูล'!E5961&lt;'3 ค่าคะแนน'!$B$9,0,IF('4 ป้อนข้อมูล'!E5961&lt;'3 ค่าคะแนน'!$B$8,'3 ค่าคะแนน'!$E$9,IF('4 ป้อนข้อมูล'!E5961&lt;'3 ค่าคะแนน'!$B$7,'3 ค่าคะแนน'!$E$8,IF('4 ป้อนข้อมูล'!E5961&lt;'3 ค่าคะแนน'!$B$6,'3 ค่าคะแนน'!$E$7,IF('4 ป้อนข้อมูล'!E5961&lt;'3 ค่าคะแนน'!$B$5,'3 ค่าคะแนน'!$E$6,IF('4 ป้อนข้อมูล'!E5961&lt;'3 ค่าคะแนน'!$B$4,'3 ค่าคะแนน'!$E$5,'3 ค่าคะแนน'!$E$4))))))</f>
        <v>0</v>
      </c>
      <c r="F5961" s="109">
        <f>IF('4 ป้อนข้อมูล'!E5961&gt;=70,SUMIF(ปันส่วน!$A$5:$A$16,D5961,ปันส่วน!$F$5:$F$16),0)</f>
        <v>0</v>
      </c>
      <c r="G5961" s="109">
        <f>SUMIFS(ปันส่วน2!$C$3:$C$20,ปันส่วน2!$A$3:$A$20,D5961,ปันส่วน2!$B$3:$B$20,E5961)</f>
        <v>0</v>
      </c>
      <c r="H5961" s="109">
        <f t="shared" si="93"/>
        <v>0</v>
      </c>
    </row>
    <row r="5962" spans="1:8">
      <c r="A5962" s="69">
        <v>5959</v>
      </c>
      <c r="B5962" s="82" t="str">
        <f>IF('4 ป้อนข้อมูล'!B5962&lt;&gt;"",'4 ป้อนข้อมูล'!B5962," ")</f>
        <v xml:space="preserve"> </v>
      </c>
      <c r="C5962" s="81" t="str">
        <f>IF('4 ป้อนข้อมูล'!C5962&lt;&gt;"",'4 ป้อนข้อมูล'!C5962," ")</f>
        <v xml:space="preserve"> </v>
      </c>
      <c r="D5962" s="69" t="str">
        <f>IF('4 ป้อนข้อมูล'!D5962&lt;&gt;"",'4 ป้อนข้อมูล'!D5962," ")</f>
        <v xml:space="preserve"> </v>
      </c>
      <c r="E5962" s="71">
        <f>IF('4 ป้อนข้อมูล'!E5962&lt;'3 ค่าคะแนน'!$B$9,0,IF('4 ป้อนข้อมูล'!E5962&lt;'3 ค่าคะแนน'!$B$8,'3 ค่าคะแนน'!$E$9,IF('4 ป้อนข้อมูล'!E5962&lt;'3 ค่าคะแนน'!$B$7,'3 ค่าคะแนน'!$E$8,IF('4 ป้อนข้อมูล'!E5962&lt;'3 ค่าคะแนน'!$B$6,'3 ค่าคะแนน'!$E$7,IF('4 ป้อนข้อมูล'!E5962&lt;'3 ค่าคะแนน'!$B$5,'3 ค่าคะแนน'!$E$6,IF('4 ป้อนข้อมูล'!E5962&lt;'3 ค่าคะแนน'!$B$4,'3 ค่าคะแนน'!$E$5,'3 ค่าคะแนน'!$E$4))))))</f>
        <v>0</v>
      </c>
      <c r="F5962" s="109">
        <f>IF('4 ป้อนข้อมูล'!E5962&gt;=70,SUMIF(ปันส่วน!$A$5:$A$16,D5962,ปันส่วน!$F$5:$F$16),0)</f>
        <v>0</v>
      </c>
      <c r="G5962" s="109">
        <f>SUMIFS(ปันส่วน2!$C$3:$C$20,ปันส่วน2!$A$3:$A$20,D5962,ปันส่วน2!$B$3:$B$20,E5962)</f>
        <v>0</v>
      </c>
      <c r="H5962" s="109">
        <f t="shared" si="93"/>
        <v>0</v>
      </c>
    </row>
    <row r="5963" spans="1:8">
      <c r="A5963" s="69">
        <v>5960</v>
      </c>
      <c r="B5963" s="82" t="str">
        <f>IF('4 ป้อนข้อมูล'!B5963&lt;&gt;"",'4 ป้อนข้อมูล'!B5963," ")</f>
        <v xml:space="preserve"> </v>
      </c>
      <c r="C5963" s="81" t="str">
        <f>IF('4 ป้อนข้อมูล'!C5963&lt;&gt;"",'4 ป้อนข้อมูล'!C5963," ")</f>
        <v xml:space="preserve"> </v>
      </c>
      <c r="D5963" s="69" t="str">
        <f>IF('4 ป้อนข้อมูล'!D5963&lt;&gt;"",'4 ป้อนข้อมูล'!D5963," ")</f>
        <v xml:space="preserve"> </v>
      </c>
      <c r="E5963" s="71">
        <f>IF('4 ป้อนข้อมูล'!E5963&lt;'3 ค่าคะแนน'!$B$9,0,IF('4 ป้อนข้อมูล'!E5963&lt;'3 ค่าคะแนน'!$B$8,'3 ค่าคะแนน'!$E$9,IF('4 ป้อนข้อมูล'!E5963&lt;'3 ค่าคะแนน'!$B$7,'3 ค่าคะแนน'!$E$8,IF('4 ป้อนข้อมูล'!E5963&lt;'3 ค่าคะแนน'!$B$6,'3 ค่าคะแนน'!$E$7,IF('4 ป้อนข้อมูล'!E5963&lt;'3 ค่าคะแนน'!$B$5,'3 ค่าคะแนน'!$E$6,IF('4 ป้อนข้อมูล'!E5963&lt;'3 ค่าคะแนน'!$B$4,'3 ค่าคะแนน'!$E$5,'3 ค่าคะแนน'!$E$4))))))</f>
        <v>0</v>
      </c>
      <c r="F5963" s="109">
        <f>IF('4 ป้อนข้อมูล'!E5963&gt;=70,SUMIF(ปันส่วน!$A$5:$A$16,D5963,ปันส่วน!$F$5:$F$16),0)</f>
        <v>0</v>
      </c>
      <c r="G5963" s="109">
        <f>SUMIFS(ปันส่วน2!$C$3:$C$20,ปันส่วน2!$A$3:$A$20,D5963,ปันส่วน2!$B$3:$B$20,E5963)</f>
        <v>0</v>
      </c>
      <c r="H5963" s="109">
        <f t="shared" si="93"/>
        <v>0</v>
      </c>
    </row>
    <row r="5964" spans="1:8">
      <c r="A5964" s="69">
        <v>5961</v>
      </c>
      <c r="B5964" s="82" t="str">
        <f>IF('4 ป้อนข้อมูล'!B5964&lt;&gt;"",'4 ป้อนข้อมูล'!B5964," ")</f>
        <v xml:space="preserve"> </v>
      </c>
      <c r="C5964" s="81" t="str">
        <f>IF('4 ป้อนข้อมูล'!C5964&lt;&gt;"",'4 ป้อนข้อมูล'!C5964," ")</f>
        <v xml:space="preserve"> </v>
      </c>
      <c r="D5964" s="69" t="str">
        <f>IF('4 ป้อนข้อมูล'!D5964&lt;&gt;"",'4 ป้อนข้อมูล'!D5964," ")</f>
        <v xml:space="preserve"> </v>
      </c>
      <c r="E5964" s="71">
        <f>IF('4 ป้อนข้อมูล'!E5964&lt;'3 ค่าคะแนน'!$B$9,0,IF('4 ป้อนข้อมูล'!E5964&lt;'3 ค่าคะแนน'!$B$8,'3 ค่าคะแนน'!$E$9,IF('4 ป้อนข้อมูล'!E5964&lt;'3 ค่าคะแนน'!$B$7,'3 ค่าคะแนน'!$E$8,IF('4 ป้อนข้อมูล'!E5964&lt;'3 ค่าคะแนน'!$B$6,'3 ค่าคะแนน'!$E$7,IF('4 ป้อนข้อมูล'!E5964&lt;'3 ค่าคะแนน'!$B$5,'3 ค่าคะแนน'!$E$6,IF('4 ป้อนข้อมูล'!E5964&lt;'3 ค่าคะแนน'!$B$4,'3 ค่าคะแนน'!$E$5,'3 ค่าคะแนน'!$E$4))))))</f>
        <v>0</v>
      </c>
      <c r="F5964" s="109">
        <f>IF('4 ป้อนข้อมูล'!E5964&gt;=70,SUMIF(ปันส่วน!$A$5:$A$16,D5964,ปันส่วน!$F$5:$F$16),0)</f>
        <v>0</v>
      </c>
      <c r="G5964" s="109">
        <f>SUMIFS(ปันส่วน2!$C$3:$C$20,ปันส่วน2!$A$3:$A$20,D5964,ปันส่วน2!$B$3:$B$20,E5964)</f>
        <v>0</v>
      </c>
      <c r="H5964" s="109">
        <f t="shared" si="93"/>
        <v>0</v>
      </c>
    </row>
    <row r="5965" spans="1:8">
      <c r="A5965" s="69">
        <v>5962</v>
      </c>
      <c r="B5965" s="82" t="str">
        <f>IF('4 ป้อนข้อมูล'!B5965&lt;&gt;"",'4 ป้อนข้อมูล'!B5965," ")</f>
        <v xml:space="preserve"> </v>
      </c>
      <c r="C5965" s="81" t="str">
        <f>IF('4 ป้อนข้อมูล'!C5965&lt;&gt;"",'4 ป้อนข้อมูล'!C5965," ")</f>
        <v xml:space="preserve"> </v>
      </c>
      <c r="D5965" s="69" t="str">
        <f>IF('4 ป้อนข้อมูล'!D5965&lt;&gt;"",'4 ป้อนข้อมูล'!D5965," ")</f>
        <v xml:space="preserve"> </v>
      </c>
      <c r="E5965" s="71">
        <f>IF('4 ป้อนข้อมูล'!E5965&lt;'3 ค่าคะแนน'!$B$9,0,IF('4 ป้อนข้อมูล'!E5965&lt;'3 ค่าคะแนน'!$B$8,'3 ค่าคะแนน'!$E$9,IF('4 ป้อนข้อมูล'!E5965&lt;'3 ค่าคะแนน'!$B$7,'3 ค่าคะแนน'!$E$8,IF('4 ป้อนข้อมูล'!E5965&lt;'3 ค่าคะแนน'!$B$6,'3 ค่าคะแนน'!$E$7,IF('4 ป้อนข้อมูล'!E5965&lt;'3 ค่าคะแนน'!$B$5,'3 ค่าคะแนน'!$E$6,IF('4 ป้อนข้อมูล'!E5965&lt;'3 ค่าคะแนน'!$B$4,'3 ค่าคะแนน'!$E$5,'3 ค่าคะแนน'!$E$4))))))</f>
        <v>0</v>
      </c>
      <c r="F5965" s="109">
        <f>IF('4 ป้อนข้อมูล'!E5965&gt;=70,SUMIF(ปันส่วน!$A$5:$A$16,D5965,ปันส่วน!$F$5:$F$16),0)</f>
        <v>0</v>
      </c>
      <c r="G5965" s="109">
        <f>SUMIFS(ปันส่วน2!$C$3:$C$20,ปันส่วน2!$A$3:$A$20,D5965,ปันส่วน2!$B$3:$B$20,E5965)</f>
        <v>0</v>
      </c>
      <c r="H5965" s="109">
        <f t="shared" si="93"/>
        <v>0</v>
      </c>
    </row>
    <row r="5966" spans="1:8">
      <c r="A5966" s="69">
        <v>5963</v>
      </c>
      <c r="B5966" s="82" t="str">
        <f>IF('4 ป้อนข้อมูล'!B5966&lt;&gt;"",'4 ป้อนข้อมูล'!B5966," ")</f>
        <v xml:space="preserve"> </v>
      </c>
      <c r="C5966" s="81" t="str">
        <f>IF('4 ป้อนข้อมูล'!C5966&lt;&gt;"",'4 ป้อนข้อมูล'!C5966," ")</f>
        <v xml:space="preserve"> </v>
      </c>
      <c r="D5966" s="69" t="str">
        <f>IF('4 ป้อนข้อมูล'!D5966&lt;&gt;"",'4 ป้อนข้อมูล'!D5966," ")</f>
        <v xml:space="preserve"> </v>
      </c>
      <c r="E5966" s="71">
        <f>IF('4 ป้อนข้อมูล'!E5966&lt;'3 ค่าคะแนน'!$B$9,0,IF('4 ป้อนข้อมูล'!E5966&lt;'3 ค่าคะแนน'!$B$8,'3 ค่าคะแนน'!$E$9,IF('4 ป้อนข้อมูล'!E5966&lt;'3 ค่าคะแนน'!$B$7,'3 ค่าคะแนน'!$E$8,IF('4 ป้อนข้อมูล'!E5966&lt;'3 ค่าคะแนน'!$B$6,'3 ค่าคะแนน'!$E$7,IF('4 ป้อนข้อมูล'!E5966&lt;'3 ค่าคะแนน'!$B$5,'3 ค่าคะแนน'!$E$6,IF('4 ป้อนข้อมูล'!E5966&lt;'3 ค่าคะแนน'!$B$4,'3 ค่าคะแนน'!$E$5,'3 ค่าคะแนน'!$E$4))))))</f>
        <v>0</v>
      </c>
      <c r="F5966" s="109">
        <f>IF('4 ป้อนข้อมูล'!E5966&gt;=70,SUMIF(ปันส่วน!$A$5:$A$16,D5966,ปันส่วน!$F$5:$F$16),0)</f>
        <v>0</v>
      </c>
      <c r="G5966" s="109">
        <f>SUMIFS(ปันส่วน2!$C$3:$C$20,ปันส่วน2!$A$3:$A$20,D5966,ปันส่วน2!$B$3:$B$20,E5966)</f>
        <v>0</v>
      </c>
      <c r="H5966" s="109">
        <f t="shared" si="93"/>
        <v>0</v>
      </c>
    </row>
    <row r="5967" spans="1:8">
      <c r="A5967" s="69">
        <v>5964</v>
      </c>
      <c r="B5967" s="82" t="str">
        <f>IF('4 ป้อนข้อมูล'!B5967&lt;&gt;"",'4 ป้อนข้อมูล'!B5967," ")</f>
        <v xml:space="preserve"> </v>
      </c>
      <c r="C5967" s="81" t="str">
        <f>IF('4 ป้อนข้อมูล'!C5967&lt;&gt;"",'4 ป้อนข้อมูล'!C5967," ")</f>
        <v xml:space="preserve"> </v>
      </c>
      <c r="D5967" s="69" t="str">
        <f>IF('4 ป้อนข้อมูล'!D5967&lt;&gt;"",'4 ป้อนข้อมูล'!D5967," ")</f>
        <v xml:space="preserve"> </v>
      </c>
      <c r="E5967" s="71">
        <f>IF('4 ป้อนข้อมูล'!E5967&lt;'3 ค่าคะแนน'!$B$9,0,IF('4 ป้อนข้อมูล'!E5967&lt;'3 ค่าคะแนน'!$B$8,'3 ค่าคะแนน'!$E$9,IF('4 ป้อนข้อมูล'!E5967&lt;'3 ค่าคะแนน'!$B$7,'3 ค่าคะแนน'!$E$8,IF('4 ป้อนข้อมูล'!E5967&lt;'3 ค่าคะแนน'!$B$6,'3 ค่าคะแนน'!$E$7,IF('4 ป้อนข้อมูล'!E5967&lt;'3 ค่าคะแนน'!$B$5,'3 ค่าคะแนน'!$E$6,IF('4 ป้อนข้อมูล'!E5967&lt;'3 ค่าคะแนน'!$B$4,'3 ค่าคะแนน'!$E$5,'3 ค่าคะแนน'!$E$4))))))</f>
        <v>0</v>
      </c>
      <c r="F5967" s="109">
        <f>IF('4 ป้อนข้อมูล'!E5967&gt;=70,SUMIF(ปันส่วน!$A$5:$A$16,D5967,ปันส่วน!$F$5:$F$16),0)</f>
        <v>0</v>
      </c>
      <c r="G5967" s="109">
        <f>SUMIFS(ปันส่วน2!$C$3:$C$20,ปันส่วน2!$A$3:$A$20,D5967,ปันส่วน2!$B$3:$B$20,E5967)</f>
        <v>0</v>
      </c>
      <c r="H5967" s="109">
        <f t="shared" si="93"/>
        <v>0</v>
      </c>
    </row>
    <row r="5968" spans="1:8">
      <c r="A5968" s="69">
        <v>5965</v>
      </c>
      <c r="B5968" s="82" t="str">
        <f>IF('4 ป้อนข้อมูล'!B5968&lt;&gt;"",'4 ป้อนข้อมูล'!B5968," ")</f>
        <v xml:space="preserve"> </v>
      </c>
      <c r="C5968" s="81" t="str">
        <f>IF('4 ป้อนข้อมูล'!C5968&lt;&gt;"",'4 ป้อนข้อมูล'!C5968," ")</f>
        <v xml:space="preserve"> </v>
      </c>
      <c r="D5968" s="69" t="str">
        <f>IF('4 ป้อนข้อมูล'!D5968&lt;&gt;"",'4 ป้อนข้อมูล'!D5968," ")</f>
        <v xml:space="preserve"> </v>
      </c>
      <c r="E5968" s="71">
        <f>IF('4 ป้อนข้อมูล'!E5968&lt;'3 ค่าคะแนน'!$B$9,0,IF('4 ป้อนข้อมูล'!E5968&lt;'3 ค่าคะแนน'!$B$8,'3 ค่าคะแนน'!$E$9,IF('4 ป้อนข้อมูล'!E5968&lt;'3 ค่าคะแนน'!$B$7,'3 ค่าคะแนน'!$E$8,IF('4 ป้อนข้อมูล'!E5968&lt;'3 ค่าคะแนน'!$B$6,'3 ค่าคะแนน'!$E$7,IF('4 ป้อนข้อมูล'!E5968&lt;'3 ค่าคะแนน'!$B$5,'3 ค่าคะแนน'!$E$6,IF('4 ป้อนข้อมูล'!E5968&lt;'3 ค่าคะแนน'!$B$4,'3 ค่าคะแนน'!$E$5,'3 ค่าคะแนน'!$E$4))))))</f>
        <v>0</v>
      </c>
      <c r="F5968" s="109">
        <f>IF('4 ป้อนข้อมูล'!E5968&gt;=70,SUMIF(ปันส่วน!$A$5:$A$16,D5968,ปันส่วน!$F$5:$F$16),0)</f>
        <v>0</v>
      </c>
      <c r="G5968" s="109">
        <f>SUMIFS(ปันส่วน2!$C$3:$C$20,ปันส่วน2!$A$3:$A$20,D5968,ปันส่วน2!$B$3:$B$20,E5968)</f>
        <v>0</v>
      </c>
      <c r="H5968" s="109">
        <f t="shared" si="93"/>
        <v>0</v>
      </c>
    </row>
    <row r="5969" spans="1:8">
      <c r="A5969" s="69">
        <v>5966</v>
      </c>
      <c r="B5969" s="82" t="str">
        <f>IF('4 ป้อนข้อมูล'!B5969&lt;&gt;"",'4 ป้อนข้อมูล'!B5969," ")</f>
        <v xml:space="preserve"> </v>
      </c>
      <c r="C5969" s="81" t="str">
        <f>IF('4 ป้อนข้อมูล'!C5969&lt;&gt;"",'4 ป้อนข้อมูล'!C5969," ")</f>
        <v xml:space="preserve"> </v>
      </c>
      <c r="D5969" s="69" t="str">
        <f>IF('4 ป้อนข้อมูล'!D5969&lt;&gt;"",'4 ป้อนข้อมูล'!D5969," ")</f>
        <v xml:space="preserve"> </v>
      </c>
      <c r="E5969" s="71">
        <f>IF('4 ป้อนข้อมูล'!E5969&lt;'3 ค่าคะแนน'!$B$9,0,IF('4 ป้อนข้อมูล'!E5969&lt;'3 ค่าคะแนน'!$B$8,'3 ค่าคะแนน'!$E$9,IF('4 ป้อนข้อมูล'!E5969&lt;'3 ค่าคะแนน'!$B$7,'3 ค่าคะแนน'!$E$8,IF('4 ป้อนข้อมูล'!E5969&lt;'3 ค่าคะแนน'!$B$6,'3 ค่าคะแนน'!$E$7,IF('4 ป้อนข้อมูล'!E5969&lt;'3 ค่าคะแนน'!$B$5,'3 ค่าคะแนน'!$E$6,IF('4 ป้อนข้อมูล'!E5969&lt;'3 ค่าคะแนน'!$B$4,'3 ค่าคะแนน'!$E$5,'3 ค่าคะแนน'!$E$4))))))</f>
        <v>0</v>
      </c>
      <c r="F5969" s="109">
        <f>IF('4 ป้อนข้อมูล'!E5969&gt;=70,SUMIF(ปันส่วน!$A$5:$A$16,D5969,ปันส่วน!$F$5:$F$16),0)</f>
        <v>0</v>
      </c>
      <c r="G5969" s="109">
        <f>SUMIFS(ปันส่วน2!$C$3:$C$20,ปันส่วน2!$A$3:$A$20,D5969,ปันส่วน2!$B$3:$B$20,E5969)</f>
        <v>0</v>
      </c>
      <c r="H5969" s="109">
        <f t="shared" si="93"/>
        <v>0</v>
      </c>
    </row>
    <row r="5970" spans="1:8">
      <c r="A5970" s="69">
        <v>5967</v>
      </c>
      <c r="B5970" s="82" t="str">
        <f>IF('4 ป้อนข้อมูล'!B5970&lt;&gt;"",'4 ป้อนข้อมูล'!B5970," ")</f>
        <v xml:space="preserve"> </v>
      </c>
      <c r="C5970" s="81" t="str">
        <f>IF('4 ป้อนข้อมูล'!C5970&lt;&gt;"",'4 ป้อนข้อมูล'!C5970," ")</f>
        <v xml:space="preserve"> </v>
      </c>
      <c r="D5970" s="69" t="str">
        <f>IF('4 ป้อนข้อมูล'!D5970&lt;&gt;"",'4 ป้อนข้อมูล'!D5970," ")</f>
        <v xml:space="preserve"> </v>
      </c>
      <c r="E5970" s="71">
        <f>IF('4 ป้อนข้อมูล'!E5970&lt;'3 ค่าคะแนน'!$B$9,0,IF('4 ป้อนข้อมูล'!E5970&lt;'3 ค่าคะแนน'!$B$8,'3 ค่าคะแนน'!$E$9,IF('4 ป้อนข้อมูล'!E5970&lt;'3 ค่าคะแนน'!$B$7,'3 ค่าคะแนน'!$E$8,IF('4 ป้อนข้อมูล'!E5970&lt;'3 ค่าคะแนน'!$B$6,'3 ค่าคะแนน'!$E$7,IF('4 ป้อนข้อมูล'!E5970&lt;'3 ค่าคะแนน'!$B$5,'3 ค่าคะแนน'!$E$6,IF('4 ป้อนข้อมูล'!E5970&lt;'3 ค่าคะแนน'!$B$4,'3 ค่าคะแนน'!$E$5,'3 ค่าคะแนน'!$E$4))))))</f>
        <v>0</v>
      </c>
      <c r="F5970" s="109">
        <f>IF('4 ป้อนข้อมูล'!E5970&gt;=70,SUMIF(ปันส่วน!$A$5:$A$16,D5970,ปันส่วน!$F$5:$F$16),0)</f>
        <v>0</v>
      </c>
      <c r="G5970" s="109">
        <f>SUMIFS(ปันส่วน2!$C$3:$C$20,ปันส่วน2!$A$3:$A$20,D5970,ปันส่วน2!$B$3:$B$20,E5970)</f>
        <v>0</v>
      </c>
      <c r="H5970" s="109">
        <f t="shared" si="93"/>
        <v>0</v>
      </c>
    </row>
    <row r="5971" spans="1:8">
      <c r="A5971" s="69">
        <v>5968</v>
      </c>
      <c r="B5971" s="82" t="str">
        <f>IF('4 ป้อนข้อมูล'!B5971&lt;&gt;"",'4 ป้อนข้อมูล'!B5971," ")</f>
        <v xml:space="preserve"> </v>
      </c>
      <c r="C5971" s="81" t="str">
        <f>IF('4 ป้อนข้อมูล'!C5971&lt;&gt;"",'4 ป้อนข้อมูล'!C5971," ")</f>
        <v xml:space="preserve"> </v>
      </c>
      <c r="D5971" s="69" t="str">
        <f>IF('4 ป้อนข้อมูล'!D5971&lt;&gt;"",'4 ป้อนข้อมูล'!D5971," ")</f>
        <v xml:space="preserve"> </v>
      </c>
      <c r="E5971" s="71">
        <f>IF('4 ป้อนข้อมูล'!E5971&lt;'3 ค่าคะแนน'!$B$9,0,IF('4 ป้อนข้อมูล'!E5971&lt;'3 ค่าคะแนน'!$B$8,'3 ค่าคะแนน'!$E$9,IF('4 ป้อนข้อมูล'!E5971&lt;'3 ค่าคะแนน'!$B$7,'3 ค่าคะแนน'!$E$8,IF('4 ป้อนข้อมูล'!E5971&lt;'3 ค่าคะแนน'!$B$6,'3 ค่าคะแนน'!$E$7,IF('4 ป้อนข้อมูล'!E5971&lt;'3 ค่าคะแนน'!$B$5,'3 ค่าคะแนน'!$E$6,IF('4 ป้อนข้อมูล'!E5971&lt;'3 ค่าคะแนน'!$B$4,'3 ค่าคะแนน'!$E$5,'3 ค่าคะแนน'!$E$4))))))</f>
        <v>0</v>
      </c>
      <c r="F5971" s="109">
        <f>IF('4 ป้อนข้อมูล'!E5971&gt;=70,SUMIF(ปันส่วน!$A$5:$A$16,D5971,ปันส่วน!$F$5:$F$16),0)</f>
        <v>0</v>
      </c>
      <c r="G5971" s="109">
        <f>SUMIFS(ปันส่วน2!$C$3:$C$20,ปันส่วน2!$A$3:$A$20,D5971,ปันส่วน2!$B$3:$B$20,E5971)</f>
        <v>0</v>
      </c>
      <c r="H5971" s="109">
        <f t="shared" si="93"/>
        <v>0</v>
      </c>
    </row>
    <row r="5972" spans="1:8">
      <c r="A5972" s="69">
        <v>5969</v>
      </c>
      <c r="B5972" s="82" t="str">
        <f>IF('4 ป้อนข้อมูล'!B5972&lt;&gt;"",'4 ป้อนข้อมูล'!B5972," ")</f>
        <v xml:space="preserve"> </v>
      </c>
      <c r="C5972" s="81" t="str">
        <f>IF('4 ป้อนข้อมูล'!C5972&lt;&gt;"",'4 ป้อนข้อมูล'!C5972," ")</f>
        <v xml:space="preserve"> </v>
      </c>
      <c r="D5972" s="69" t="str">
        <f>IF('4 ป้อนข้อมูล'!D5972&lt;&gt;"",'4 ป้อนข้อมูล'!D5972," ")</f>
        <v xml:space="preserve"> </v>
      </c>
      <c r="E5972" s="71">
        <f>IF('4 ป้อนข้อมูล'!E5972&lt;'3 ค่าคะแนน'!$B$9,0,IF('4 ป้อนข้อมูล'!E5972&lt;'3 ค่าคะแนน'!$B$8,'3 ค่าคะแนน'!$E$9,IF('4 ป้อนข้อมูล'!E5972&lt;'3 ค่าคะแนน'!$B$7,'3 ค่าคะแนน'!$E$8,IF('4 ป้อนข้อมูล'!E5972&lt;'3 ค่าคะแนน'!$B$6,'3 ค่าคะแนน'!$E$7,IF('4 ป้อนข้อมูล'!E5972&lt;'3 ค่าคะแนน'!$B$5,'3 ค่าคะแนน'!$E$6,IF('4 ป้อนข้อมูล'!E5972&lt;'3 ค่าคะแนน'!$B$4,'3 ค่าคะแนน'!$E$5,'3 ค่าคะแนน'!$E$4))))))</f>
        <v>0</v>
      </c>
      <c r="F5972" s="109">
        <f>IF('4 ป้อนข้อมูล'!E5972&gt;=70,SUMIF(ปันส่วน!$A$5:$A$16,D5972,ปันส่วน!$F$5:$F$16),0)</f>
        <v>0</v>
      </c>
      <c r="G5972" s="109">
        <f>SUMIFS(ปันส่วน2!$C$3:$C$20,ปันส่วน2!$A$3:$A$20,D5972,ปันส่วน2!$B$3:$B$20,E5972)</f>
        <v>0</v>
      </c>
      <c r="H5972" s="109">
        <f t="shared" si="93"/>
        <v>0</v>
      </c>
    </row>
    <row r="5973" spans="1:8">
      <c r="A5973" s="69">
        <v>5970</v>
      </c>
      <c r="B5973" s="82" t="str">
        <f>IF('4 ป้อนข้อมูล'!B5973&lt;&gt;"",'4 ป้อนข้อมูล'!B5973," ")</f>
        <v xml:space="preserve"> </v>
      </c>
      <c r="C5973" s="81" t="str">
        <f>IF('4 ป้อนข้อมูล'!C5973&lt;&gt;"",'4 ป้อนข้อมูล'!C5973," ")</f>
        <v xml:space="preserve"> </v>
      </c>
      <c r="D5973" s="69" t="str">
        <f>IF('4 ป้อนข้อมูล'!D5973&lt;&gt;"",'4 ป้อนข้อมูล'!D5973," ")</f>
        <v xml:space="preserve"> </v>
      </c>
      <c r="E5973" s="71">
        <f>IF('4 ป้อนข้อมูล'!E5973&lt;'3 ค่าคะแนน'!$B$9,0,IF('4 ป้อนข้อมูล'!E5973&lt;'3 ค่าคะแนน'!$B$8,'3 ค่าคะแนน'!$E$9,IF('4 ป้อนข้อมูล'!E5973&lt;'3 ค่าคะแนน'!$B$7,'3 ค่าคะแนน'!$E$8,IF('4 ป้อนข้อมูล'!E5973&lt;'3 ค่าคะแนน'!$B$6,'3 ค่าคะแนน'!$E$7,IF('4 ป้อนข้อมูล'!E5973&lt;'3 ค่าคะแนน'!$B$5,'3 ค่าคะแนน'!$E$6,IF('4 ป้อนข้อมูล'!E5973&lt;'3 ค่าคะแนน'!$B$4,'3 ค่าคะแนน'!$E$5,'3 ค่าคะแนน'!$E$4))))))</f>
        <v>0</v>
      </c>
      <c r="F5973" s="109">
        <f>IF('4 ป้อนข้อมูล'!E5973&gt;=70,SUMIF(ปันส่วน!$A$5:$A$16,D5973,ปันส่วน!$F$5:$F$16),0)</f>
        <v>0</v>
      </c>
      <c r="G5973" s="109">
        <f>SUMIFS(ปันส่วน2!$C$3:$C$20,ปันส่วน2!$A$3:$A$20,D5973,ปันส่วน2!$B$3:$B$20,E5973)</f>
        <v>0</v>
      </c>
      <c r="H5973" s="109">
        <f t="shared" si="93"/>
        <v>0</v>
      </c>
    </row>
    <row r="5974" spans="1:8">
      <c r="A5974" s="69">
        <v>5971</v>
      </c>
      <c r="B5974" s="82" t="str">
        <f>IF('4 ป้อนข้อมูล'!B5974&lt;&gt;"",'4 ป้อนข้อมูล'!B5974," ")</f>
        <v xml:space="preserve"> </v>
      </c>
      <c r="C5974" s="81" t="str">
        <f>IF('4 ป้อนข้อมูล'!C5974&lt;&gt;"",'4 ป้อนข้อมูล'!C5974," ")</f>
        <v xml:space="preserve"> </v>
      </c>
      <c r="D5974" s="69" t="str">
        <f>IF('4 ป้อนข้อมูล'!D5974&lt;&gt;"",'4 ป้อนข้อมูล'!D5974," ")</f>
        <v xml:space="preserve"> </v>
      </c>
      <c r="E5974" s="71">
        <f>IF('4 ป้อนข้อมูล'!E5974&lt;'3 ค่าคะแนน'!$B$9,0,IF('4 ป้อนข้อมูล'!E5974&lt;'3 ค่าคะแนน'!$B$8,'3 ค่าคะแนน'!$E$9,IF('4 ป้อนข้อมูล'!E5974&lt;'3 ค่าคะแนน'!$B$7,'3 ค่าคะแนน'!$E$8,IF('4 ป้อนข้อมูล'!E5974&lt;'3 ค่าคะแนน'!$B$6,'3 ค่าคะแนน'!$E$7,IF('4 ป้อนข้อมูล'!E5974&lt;'3 ค่าคะแนน'!$B$5,'3 ค่าคะแนน'!$E$6,IF('4 ป้อนข้อมูล'!E5974&lt;'3 ค่าคะแนน'!$B$4,'3 ค่าคะแนน'!$E$5,'3 ค่าคะแนน'!$E$4))))))</f>
        <v>0</v>
      </c>
      <c r="F5974" s="109">
        <f>IF('4 ป้อนข้อมูล'!E5974&gt;=70,SUMIF(ปันส่วน!$A$5:$A$16,D5974,ปันส่วน!$F$5:$F$16),0)</f>
        <v>0</v>
      </c>
      <c r="G5974" s="109">
        <f>SUMIFS(ปันส่วน2!$C$3:$C$20,ปันส่วน2!$A$3:$A$20,D5974,ปันส่วน2!$B$3:$B$20,E5974)</f>
        <v>0</v>
      </c>
      <c r="H5974" s="109">
        <f t="shared" si="93"/>
        <v>0</v>
      </c>
    </row>
    <row r="5975" spans="1:8">
      <c r="A5975" s="69">
        <v>5972</v>
      </c>
      <c r="B5975" s="82" t="str">
        <f>IF('4 ป้อนข้อมูล'!B5975&lt;&gt;"",'4 ป้อนข้อมูล'!B5975," ")</f>
        <v xml:space="preserve"> </v>
      </c>
      <c r="C5975" s="81" t="str">
        <f>IF('4 ป้อนข้อมูล'!C5975&lt;&gt;"",'4 ป้อนข้อมูล'!C5975," ")</f>
        <v xml:space="preserve"> </v>
      </c>
      <c r="D5975" s="69" t="str">
        <f>IF('4 ป้อนข้อมูล'!D5975&lt;&gt;"",'4 ป้อนข้อมูล'!D5975," ")</f>
        <v xml:space="preserve"> </v>
      </c>
      <c r="E5975" s="71">
        <f>IF('4 ป้อนข้อมูล'!E5975&lt;'3 ค่าคะแนน'!$B$9,0,IF('4 ป้อนข้อมูล'!E5975&lt;'3 ค่าคะแนน'!$B$8,'3 ค่าคะแนน'!$E$9,IF('4 ป้อนข้อมูล'!E5975&lt;'3 ค่าคะแนน'!$B$7,'3 ค่าคะแนน'!$E$8,IF('4 ป้อนข้อมูล'!E5975&lt;'3 ค่าคะแนน'!$B$6,'3 ค่าคะแนน'!$E$7,IF('4 ป้อนข้อมูล'!E5975&lt;'3 ค่าคะแนน'!$B$5,'3 ค่าคะแนน'!$E$6,IF('4 ป้อนข้อมูล'!E5975&lt;'3 ค่าคะแนน'!$B$4,'3 ค่าคะแนน'!$E$5,'3 ค่าคะแนน'!$E$4))))))</f>
        <v>0</v>
      </c>
      <c r="F5975" s="109">
        <f>IF('4 ป้อนข้อมูล'!E5975&gt;=70,SUMIF(ปันส่วน!$A$5:$A$16,D5975,ปันส่วน!$F$5:$F$16),0)</f>
        <v>0</v>
      </c>
      <c r="G5975" s="109">
        <f>SUMIFS(ปันส่วน2!$C$3:$C$20,ปันส่วน2!$A$3:$A$20,D5975,ปันส่วน2!$B$3:$B$20,E5975)</f>
        <v>0</v>
      </c>
      <c r="H5975" s="109">
        <f t="shared" si="93"/>
        <v>0</v>
      </c>
    </row>
    <row r="5976" spans="1:8">
      <c r="A5976" s="69">
        <v>5973</v>
      </c>
      <c r="B5976" s="82" t="str">
        <f>IF('4 ป้อนข้อมูล'!B5976&lt;&gt;"",'4 ป้อนข้อมูล'!B5976," ")</f>
        <v xml:space="preserve"> </v>
      </c>
      <c r="C5976" s="81" t="str">
        <f>IF('4 ป้อนข้อมูล'!C5976&lt;&gt;"",'4 ป้อนข้อมูล'!C5976," ")</f>
        <v xml:space="preserve"> </v>
      </c>
      <c r="D5976" s="69" t="str">
        <f>IF('4 ป้อนข้อมูล'!D5976&lt;&gt;"",'4 ป้อนข้อมูล'!D5976," ")</f>
        <v xml:space="preserve"> </v>
      </c>
      <c r="E5976" s="71">
        <f>IF('4 ป้อนข้อมูล'!E5976&lt;'3 ค่าคะแนน'!$B$9,0,IF('4 ป้อนข้อมูล'!E5976&lt;'3 ค่าคะแนน'!$B$8,'3 ค่าคะแนน'!$E$9,IF('4 ป้อนข้อมูล'!E5976&lt;'3 ค่าคะแนน'!$B$7,'3 ค่าคะแนน'!$E$8,IF('4 ป้อนข้อมูล'!E5976&lt;'3 ค่าคะแนน'!$B$6,'3 ค่าคะแนน'!$E$7,IF('4 ป้อนข้อมูล'!E5976&lt;'3 ค่าคะแนน'!$B$5,'3 ค่าคะแนน'!$E$6,IF('4 ป้อนข้อมูล'!E5976&lt;'3 ค่าคะแนน'!$B$4,'3 ค่าคะแนน'!$E$5,'3 ค่าคะแนน'!$E$4))))))</f>
        <v>0</v>
      </c>
      <c r="F5976" s="109">
        <f>IF('4 ป้อนข้อมูล'!E5976&gt;=70,SUMIF(ปันส่วน!$A$5:$A$16,D5976,ปันส่วน!$F$5:$F$16),0)</f>
        <v>0</v>
      </c>
      <c r="G5976" s="109">
        <f>SUMIFS(ปันส่วน2!$C$3:$C$20,ปันส่วน2!$A$3:$A$20,D5976,ปันส่วน2!$B$3:$B$20,E5976)</f>
        <v>0</v>
      </c>
      <c r="H5976" s="109">
        <f t="shared" si="93"/>
        <v>0</v>
      </c>
    </row>
    <row r="5977" spans="1:8">
      <c r="A5977" s="69">
        <v>5974</v>
      </c>
      <c r="B5977" s="82" t="str">
        <f>IF('4 ป้อนข้อมูล'!B5977&lt;&gt;"",'4 ป้อนข้อมูล'!B5977," ")</f>
        <v xml:space="preserve"> </v>
      </c>
      <c r="C5977" s="81" t="str">
        <f>IF('4 ป้อนข้อมูล'!C5977&lt;&gt;"",'4 ป้อนข้อมูล'!C5977," ")</f>
        <v xml:space="preserve"> </v>
      </c>
      <c r="D5977" s="69" t="str">
        <f>IF('4 ป้อนข้อมูล'!D5977&lt;&gt;"",'4 ป้อนข้อมูล'!D5977," ")</f>
        <v xml:space="preserve"> </v>
      </c>
      <c r="E5977" s="71">
        <f>IF('4 ป้อนข้อมูล'!E5977&lt;'3 ค่าคะแนน'!$B$9,0,IF('4 ป้อนข้อมูล'!E5977&lt;'3 ค่าคะแนน'!$B$8,'3 ค่าคะแนน'!$E$9,IF('4 ป้อนข้อมูล'!E5977&lt;'3 ค่าคะแนน'!$B$7,'3 ค่าคะแนน'!$E$8,IF('4 ป้อนข้อมูล'!E5977&lt;'3 ค่าคะแนน'!$B$6,'3 ค่าคะแนน'!$E$7,IF('4 ป้อนข้อมูล'!E5977&lt;'3 ค่าคะแนน'!$B$5,'3 ค่าคะแนน'!$E$6,IF('4 ป้อนข้อมูล'!E5977&lt;'3 ค่าคะแนน'!$B$4,'3 ค่าคะแนน'!$E$5,'3 ค่าคะแนน'!$E$4))))))</f>
        <v>0</v>
      </c>
      <c r="F5977" s="109">
        <f>IF('4 ป้อนข้อมูล'!E5977&gt;=70,SUMIF(ปันส่วน!$A$5:$A$16,D5977,ปันส่วน!$F$5:$F$16),0)</f>
        <v>0</v>
      </c>
      <c r="G5977" s="109">
        <f>SUMIFS(ปันส่วน2!$C$3:$C$20,ปันส่วน2!$A$3:$A$20,D5977,ปันส่วน2!$B$3:$B$20,E5977)</f>
        <v>0</v>
      </c>
      <c r="H5977" s="109">
        <f t="shared" si="93"/>
        <v>0</v>
      </c>
    </row>
    <row r="5978" spans="1:8">
      <c r="A5978" s="69">
        <v>5975</v>
      </c>
      <c r="B5978" s="82" t="str">
        <f>IF('4 ป้อนข้อมูล'!B5978&lt;&gt;"",'4 ป้อนข้อมูล'!B5978," ")</f>
        <v xml:space="preserve"> </v>
      </c>
      <c r="C5978" s="81" t="str">
        <f>IF('4 ป้อนข้อมูล'!C5978&lt;&gt;"",'4 ป้อนข้อมูล'!C5978," ")</f>
        <v xml:space="preserve"> </v>
      </c>
      <c r="D5978" s="69" t="str">
        <f>IF('4 ป้อนข้อมูล'!D5978&lt;&gt;"",'4 ป้อนข้อมูล'!D5978," ")</f>
        <v xml:space="preserve"> </v>
      </c>
      <c r="E5978" s="71">
        <f>IF('4 ป้อนข้อมูล'!E5978&lt;'3 ค่าคะแนน'!$B$9,0,IF('4 ป้อนข้อมูล'!E5978&lt;'3 ค่าคะแนน'!$B$8,'3 ค่าคะแนน'!$E$9,IF('4 ป้อนข้อมูล'!E5978&lt;'3 ค่าคะแนน'!$B$7,'3 ค่าคะแนน'!$E$8,IF('4 ป้อนข้อมูล'!E5978&lt;'3 ค่าคะแนน'!$B$6,'3 ค่าคะแนน'!$E$7,IF('4 ป้อนข้อมูล'!E5978&lt;'3 ค่าคะแนน'!$B$5,'3 ค่าคะแนน'!$E$6,IF('4 ป้อนข้อมูล'!E5978&lt;'3 ค่าคะแนน'!$B$4,'3 ค่าคะแนน'!$E$5,'3 ค่าคะแนน'!$E$4))))))</f>
        <v>0</v>
      </c>
      <c r="F5978" s="109">
        <f>IF('4 ป้อนข้อมูล'!E5978&gt;=70,SUMIF(ปันส่วน!$A$5:$A$16,D5978,ปันส่วน!$F$5:$F$16),0)</f>
        <v>0</v>
      </c>
      <c r="G5978" s="109">
        <f>SUMIFS(ปันส่วน2!$C$3:$C$20,ปันส่วน2!$A$3:$A$20,D5978,ปันส่วน2!$B$3:$B$20,E5978)</f>
        <v>0</v>
      </c>
      <c r="H5978" s="109">
        <f t="shared" si="93"/>
        <v>0</v>
      </c>
    </row>
    <row r="5979" spans="1:8">
      <c r="A5979" s="69">
        <v>5976</v>
      </c>
      <c r="B5979" s="82" t="str">
        <f>IF('4 ป้อนข้อมูล'!B5979&lt;&gt;"",'4 ป้อนข้อมูล'!B5979," ")</f>
        <v xml:space="preserve"> </v>
      </c>
      <c r="C5979" s="81" t="str">
        <f>IF('4 ป้อนข้อมูล'!C5979&lt;&gt;"",'4 ป้อนข้อมูล'!C5979," ")</f>
        <v xml:space="preserve"> </v>
      </c>
      <c r="D5979" s="69" t="str">
        <f>IF('4 ป้อนข้อมูล'!D5979&lt;&gt;"",'4 ป้อนข้อมูล'!D5979," ")</f>
        <v xml:space="preserve"> </v>
      </c>
      <c r="E5979" s="71">
        <f>IF('4 ป้อนข้อมูล'!E5979&lt;'3 ค่าคะแนน'!$B$9,0,IF('4 ป้อนข้อมูล'!E5979&lt;'3 ค่าคะแนน'!$B$8,'3 ค่าคะแนน'!$E$9,IF('4 ป้อนข้อมูล'!E5979&lt;'3 ค่าคะแนน'!$B$7,'3 ค่าคะแนน'!$E$8,IF('4 ป้อนข้อมูล'!E5979&lt;'3 ค่าคะแนน'!$B$6,'3 ค่าคะแนน'!$E$7,IF('4 ป้อนข้อมูล'!E5979&lt;'3 ค่าคะแนน'!$B$5,'3 ค่าคะแนน'!$E$6,IF('4 ป้อนข้อมูล'!E5979&lt;'3 ค่าคะแนน'!$B$4,'3 ค่าคะแนน'!$E$5,'3 ค่าคะแนน'!$E$4))))))</f>
        <v>0</v>
      </c>
      <c r="F5979" s="109">
        <f>IF('4 ป้อนข้อมูล'!E5979&gt;=70,SUMIF(ปันส่วน!$A$5:$A$16,D5979,ปันส่วน!$F$5:$F$16),0)</f>
        <v>0</v>
      </c>
      <c r="G5979" s="109">
        <f>SUMIFS(ปันส่วน2!$C$3:$C$20,ปันส่วน2!$A$3:$A$20,D5979,ปันส่วน2!$B$3:$B$20,E5979)</f>
        <v>0</v>
      </c>
      <c r="H5979" s="109">
        <f t="shared" si="93"/>
        <v>0</v>
      </c>
    </row>
    <row r="5980" spans="1:8">
      <c r="A5980" s="69">
        <v>5977</v>
      </c>
      <c r="B5980" s="82" t="str">
        <f>IF('4 ป้อนข้อมูล'!B5980&lt;&gt;"",'4 ป้อนข้อมูล'!B5980," ")</f>
        <v xml:space="preserve"> </v>
      </c>
      <c r="C5980" s="81" t="str">
        <f>IF('4 ป้อนข้อมูล'!C5980&lt;&gt;"",'4 ป้อนข้อมูล'!C5980," ")</f>
        <v xml:space="preserve"> </v>
      </c>
      <c r="D5980" s="69" t="str">
        <f>IF('4 ป้อนข้อมูล'!D5980&lt;&gt;"",'4 ป้อนข้อมูล'!D5980," ")</f>
        <v xml:space="preserve"> </v>
      </c>
      <c r="E5980" s="71">
        <f>IF('4 ป้อนข้อมูล'!E5980&lt;'3 ค่าคะแนน'!$B$9,0,IF('4 ป้อนข้อมูล'!E5980&lt;'3 ค่าคะแนน'!$B$8,'3 ค่าคะแนน'!$E$9,IF('4 ป้อนข้อมูล'!E5980&lt;'3 ค่าคะแนน'!$B$7,'3 ค่าคะแนน'!$E$8,IF('4 ป้อนข้อมูล'!E5980&lt;'3 ค่าคะแนน'!$B$6,'3 ค่าคะแนน'!$E$7,IF('4 ป้อนข้อมูล'!E5980&lt;'3 ค่าคะแนน'!$B$5,'3 ค่าคะแนน'!$E$6,IF('4 ป้อนข้อมูล'!E5980&lt;'3 ค่าคะแนน'!$B$4,'3 ค่าคะแนน'!$E$5,'3 ค่าคะแนน'!$E$4))))))</f>
        <v>0</v>
      </c>
      <c r="F5980" s="109">
        <f>IF('4 ป้อนข้อมูล'!E5980&gt;=70,SUMIF(ปันส่วน!$A$5:$A$16,D5980,ปันส่วน!$F$5:$F$16),0)</f>
        <v>0</v>
      </c>
      <c r="G5980" s="109">
        <f>SUMIFS(ปันส่วน2!$C$3:$C$20,ปันส่วน2!$A$3:$A$20,D5980,ปันส่วน2!$B$3:$B$20,E5980)</f>
        <v>0</v>
      </c>
      <c r="H5980" s="109">
        <f t="shared" si="93"/>
        <v>0</v>
      </c>
    </row>
    <row r="5981" spans="1:8">
      <c r="A5981" s="69">
        <v>5978</v>
      </c>
      <c r="B5981" s="82" t="str">
        <f>IF('4 ป้อนข้อมูล'!B5981&lt;&gt;"",'4 ป้อนข้อมูล'!B5981," ")</f>
        <v xml:space="preserve"> </v>
      </c>
      <c r="C5981" s="81" t="str">
        <f>IF('4 ป้อนข้อมูล'!C5981&lt;&gt;"",'4 ป้อนข้อมูล'!C5981," ")</f>
        <v xml:space="preserve"> </v>
      </c>
      <c r="D5981" s="69" t="str">
        <f>IF('4 ป้อนข้อมูล'!D5981&lt;&gt;"",'4 ป้อนข้อมูล'!D5981," ")</f>
        <v xml:space="preserve"> </v>
      </c>
      <c r="E5981" s="71">
        <f>IF('4 ป้อนข้อมูล'!E5981&lt;'3 ค่าคะแนน'!$B$9,0,IF('4 ป้อนข้อมูล'!E5981&lt;'3 ค่าคะแนน'!$B$8,'3 ค่าคะแนน'!$E$9,IF('4 ป้อนข้อมูล'!E5981&lt;'3 ค่าคะแนน'!$B$7,'3 ค่าคะแนน'!$E$8,IF('4 ป้อนข้อมูล'!E5981&lt;'3 ค่าคะแนน'!$B$6,'3 ค่าคะแนน'!$E$7,IF('4 ป้อนข้อมูล'!E5981&lt;'3 ค่าคะแนน'!$B$5,'3 ค่าคะแนน'!$E$6,IF('4 ป้อนข้อมูล'!E5981&lt;'3 ค่าคะแนน'!$B$4,'3 ค่าคะแนน'!$E$5,'3 ค่าคะแนน'!$E$4))))))</f>
        <v>0</v>
      </c>
      <c r="F5981" s="109">
        <f>IF('4 ป้อนข้อมูล'!E5981&gt;=70,SUMIF(ปันส่วน!$A$5:$A$16,D5981,ปันส่วน!$F$5:$F$16),0)</f>
        <v>0</v>
      </c>
      <c r="G5981" s="109">
        <f>SUMIFS(ปันส่วน2!$C$3:$C$20,ปันส่วน2!$A$3:$A$20,D5981,ปันส่วน2!$B$3:$B$20,E5981)</f>
        <v>0</v>
      </c>
      <c r="H5981" s="109">
        <f t="shared" si="93"/>
        <v>0</v>
      </c>
    </row>
    <row r="5982" spans="1:8">
      <c r="A5982" s="69">
        <v>5979</v>
      </c>
      <c r="B5982" s="82" t="str">
        <f>IF('4 ป้อนข้อมูล'!B5982&lt;&gt;"",'4 ป้อนข้อมูล'!B5982," ")</f>
        <v xml:space="preserve"> </v>
      </c>
      <c r="C5982" s="81" t="str">
        <f>IF('4 ป้อนข้อมูล'!C5982&lt;&gt;"",'4 ป้อนข้อมูล'!C5982," ")</f>
        <v xml:space="preserve"> </v>
      </c>
      <c r="D5982" s="69" t="str">
        <f>IF('4 ป้อนข้อมูล'!D5982&lt;&gt;"",'4 ป้อนข้อมูล'!D5982," ")</f>
        <v xml:space="preserve"> </v>
      </c>
      <c r="E5982" s="71">
        <f>IF('4 ป้อนข้อมูล'!E5982&lt;'3 ค่าคะแนน'!$B$9,0,IF('4 ป้อนข้อมูล'!E5982&lt;'3 ค่าคะแนน'!$B$8,'3 ค่าคะแนน'!$E$9,IF('4 ป้อนข้อมูล'!E5982&lt;'3 ค่าคะแนน'!$B$7,'3 ค่าคะแนน'!$E$8,IF('4 ป้อนข้อมูล'!E5982&lt;'3 ค่าคะแนน'!$B$6,'3 ค่าคะแนน'!$E$7,IF('4 ป้อนข้อมูล'!E5982&lt;'3 ค่าคะแนน'!$B$5,'3 ค่าคะแนน'!$E$6,IF('4 ป้อนข้อมูล'!E5982&lt;'3 ค่าคะแนน'!$B$4,'3 ค่าคะแนน'!$E$5,'3 ค่าคะแนน'!$E$4))))))</f>
        <v>0</v>
      </c>
      <c r="F5982" s="109">
        <f>IF('4 ป้อนข้อมูล'!E5982&gt;=70,SUMIF(ปันส่วน!$A$5:$A$16,D5982,ปันส่วน!$F$5:$F$16),0)</f>
        <v>0</v>
      </c>
      <c r="G5982" s="109">
        <f>SUMIFS(ปันส่วน2!$C$3:$C$20,ปันส่วน2!$A$3:$A$20,D5982,ปันส่วน2!$B$3:$B$20,E5982)</f>
        <v>0</v>
      </c>
      <c r="H5982" s="109">
        <f t="shared" si="93"/>
        <v>0</v>
      </c>
    </row>
    <row r="5983" spans="1:8">
      <c r="A5983" s="69">
        <v>5980</v>
      </c>
      <c r="B5983" s="82" t="str">
        <f>IF('4 ป้อนข้อมูล'!B5983&lt;&gt;"",'4 ป้อนข้อมูล'!B5983," ")</f>
        <v xml:space="preserve"> </v>
      </c>
      <c r="C5983" s="81" t="str">
        <f>IF('4 ป้อนข้อมูล'!C5983&lt;&gt;"",'4 ป้อนข้อมูล'!C5983," ")</f>
        <v xml:space="preserve"> </v>
      </c>
      <c r="D5983" s="69" t="str">
        <f>IF('4 ป้อนข้อมูล'!D5983&lt;&gt;"",'4 ป้อนข้อมูล'!D5983," ")</f>
        <v xml:space="preserve"> </v>
      </c>
      <c r="E5983" s="71">
        <f>IF('4 ป้อนข้อมูล'!E5983&lt;'3 ค่าคะแนน'!$B$9,0,IF('4 ป้อนข้อมูล'!E5983&lt;'3 ค่าคะแนน'!$B$8,'3 ค่าคะแนน'!$E$9,IF('4 ป้อนข้อมูล'!E5983&lt;'3 ค่าคะแนน'!$B$7,'3 ค่าคะแนน'!$E$8,IF('4 ป้อนข้อมูล'!E5983&lt;'3 ค่าคะแนน'!$B$6,'3 ค่าคะแนน'!$E$7,IF('4 ป้อนข้อมูล'!E5983&lt;'3 ค่าคะแนน'!$B$5,'3 ค่าคะแนน'!$E$6,IF('4 ป้อนข้อมูล'!E5983&lt;'3 ค่าคะแนน'!$B$4,'3 ค่าคะแนน'!$E$5,'3 ค่าคะแนน'!$E$4))))))</f>
        <v>0</v>
      </c>
      <c r="F5983" s="109">
        <f>IF('4 ป้อนข้อมูล'!E5983&gt;=70,SUMIF(ปันส่วน!$A$5:$A$16,D5983,ปันส่วน!$F$5:$F$16),0)</f>
        <v>0</v>
      </c>
      <c r="G5983" s="109">
        <f>SUMIFS(ปันส่วน2!$C$3:$C$20,ปันส่วน2!$A$3:$A$20,D5983,ปันส่วน2!$B$3:$B$20,E5983)</f>
        <v>0</v>
      </c>
      <c r="H5983" s="109">
        <f t="shared" si="93"/>
        <v>0</v>
      </c>
    </row>
    <row r="5984" spans="1:8">
      <c r="A5984" s="69">
        <v>5981</v>
      </c>
      <c r="B5984" s="82" t="str">
        <f>IF('4 ป้อนข้อมูล'!B5984&lt;&gt;"",'4 ป้อนข้อมูล'!B5984," ")</f>
        <v xml:space="preserve"> </v>
      </c>
      <c r="C5984" s="81" t="str">
        <f>IF('4 ป้อนข้อมูล'!C5984&lt;&gt;"",'4 ป้อนข้อมูล'!C5984," ")</f>
        <v xml:space="preserve"> </v>
      </c>
      <c r="D5984" s="69" t="str">
        <f>IF('4 ป้อนข้อมูล'!D5984&lt;&gt;"",'4 ป้อนข้อมูล'!D5984," ")</f>
        <v xml:space="preserve"> </v>
      </c>
      <c r="E5984" s="71">
        <f>IF('4 ป้อนข้อมูล'!E5984&lt;'3 ค่าคะแนน'!$B$9,0,IF('4 ป้อนข้อมูล'!E5984&lt;'3 ค่าคะแนน'!$B$8,'3 ค่าคะแนน'!$E$9,IF('4 ป้อนข้อมูล'!E5984&lt;'3 ค่าคะแนน'!$B$7,'3 ค่าคะแนน'!$E$8,IF('4 ป้อนข้อมูล'!E5984&lt;'3 ค่าคะแนน'!$B$6,'3 ค่าคะแนน'!$E$7,IF('4 ป้อนข้อมูล'!E5984&lt;'3 ค่าคะแนน'!$B$5,'3 ค่าคะแนน'!$E$6,IF('4 ป้อนข้อมูล'!E5984&lt;'3 ค่าคะแนน'!$B$4,'3 ค่าคะแนน'!$E$5,'3 ค่าคะแนน'!$E$4))))))</f>
        <v>0</v>
      </c>
      <c r="F5984" s="109">
        <f>IF('4 ป้อนข้อมูล'!E5984&gt;=70,SUMIF(ปันส่วน!$A$5:$A$16,D5984,ปันส่วน!$F$5:$F$16),0)</f>
        <v>0</v>
      </c>
      <c r="G5984" s="109">
        <f>SUMIFS(ปันส่วน2!$C$3:$C$20,ปันส่วน2!$A$3:$A$20,D5984,ปันส่วน2!$B$3:$B$20,E5984)</f>
        <v>0</v>
      </c>
      <c r="H5984" s="109">
        <f t="shared" si="93"/>
        <v>0</v>
      </c>
    </row>
    <row r="5985" spans="1:8">
      <c r="A5985" s="69">
        <v>5982</v>
      </c>
      <c r="B5985" s="82" t="str">
        <f>IF('4 ป้อนข้อมูล'!B5985&lt;&gt;"",'4 ป้อนข้อมูล'!B5985," ")</f>
        <v xml:space="preserve"> </v>
      </c>
      <c r="C5985" s="81" t="str">
        <f>IF('4 ป้อนข้อมูล'!C5985&lt;&gt;"",'4 ป้อนข้อมูล'!C5985," ")</f>
        <v xml:space="preserve"> </v>
      </c>
      <c r="D5985" s="69" t="str">
        <f>IF('4 ป้อนข้อมูล'!D5985&lt;&gt;"",'4 ป้อนข้อมูล'!D5985," ")</f>
        <v xml:space="preserve"> </v>
      </c>
      <c r="E5985" s="71">
        <f>IF('4 ป้อนข้อมูล'!E5985&lt;'3 ค่าคะแนน'!$B$9,0,IF('4 ป้อนข้อมูล'!E5985&lt;'3 ค่าคะแนน'!$B$8,'3 ค่าคะแนน'!$E$9,IF('4 ป้อนข้อมูล'!E5985&lt;'3 ค่าคะแนน'!$B$7,'3 ค่าคะแนน'!$E$8,IF('4 ป้อนข้อมูล'!E5985&lt;'3 ค่าคะแนน'!$B$6,'3 ค่าคะแนน'!$E$7,IF('4 ป้อนข้อมูล'!E5985&lt;'3 ค่าคะแนน'!$B$5,'3 ค่าคะแนน'!$E$6,IF('4 ป้อนข้อมูล'!E5985&lt;'3 ค่าคะแนน'!$B$4,'3 ค่าคะแนน'!$E$5,'3 ค่าคะแนน'!$E$4))))))</f>
        <v>0</v>
      </c>
      <c r="F5985" s="109">
        <f>IF('4 ป้อนข้อมูล'!E5985&gt;=70,SUMIF(ปันส่วน!$A$5:$A$16,D5985,ปันส่วน!$F$5:$F$16),0)</f>
        <v>0</v>
      </c>
      <c r="G5985" s="109">
        <f>SUMIFS(ปันส่วน2!$C$3:$C$20,ปันส่วน2!$A$3:$A$20,D5985,ปันส่วน2!$B$3:$B$20,E5985)</f>
        <v>0</v>
      </c>
      <c r="H5985" s="109">
        <f t="shared" si="93"/>
        <v>0</v>
      </c>
    </row>
    <row r="5986" spans="1:8">
      <c r="A5986" s="69">
        <v>5983</v>
      </c>
      <c r="B5986" s="82" t="str">
        <f>IF('4 ป้อนข้อมูล'!B5986&lt;&gt;"",'4 ป้อนข้อมูล'!B5986," ")</f>
        <v xml:space="preserve"> </v>
      </c>
      <c r="C5986" s="81" t="str">
        <f>IF('4 ป้อนข้อมูล'!C5986&lt;&gt;"",'4 ป้อนข้อมูล'!C5986," ")</f>
        <v xml:space="preserve"> </v>
      </c>
      <c r="D5986" s="69" t="str">
        <f>IF('4 ป้อนข้อมูล'!D5986&lt;&gt;"",'4 ป้อนข้อมูล'!D5986," ")</f>
        <v xml:space="preserve"> </v>
      </c>
      <c r="E5986" s="71">
        <f>IF('4 ป้อนข้อมูล'!E5986&lt;'3 ค่าคะแนน'!$B$9,0,IF('4 ป้อนข้อมูล'!E5986&lt;'3 ค่าคะแนน'!$B$8,'3 ค่าคะแนน'!$E$9,IF('4 ป้อนข้อมูล'!E5986&lt;'3 ค่าคะแนน'!$B$7,'3 ค่าคะแนน'!$E$8,IF('4 ป้อนข้อมูล'!E5986&lt;'3 ค่าคะแนน'!$B$6,'3 ค่าคะแนน'!$E$7,IF('4 ป้อนข้อมูล'!E5986&lt;'3 ค่าคะแนน'!$B$5,'3 ค่าคะแนน'!$E$6,IF('4 ป้อนข้อมูล'!E5986&lt;'3 ค่าคะแนน'!$B$4,'3 ค่าคะแนน'!$E$5,'3 ค่าคะแนน'!$E$4))))))</f>
        <v>0</v>
      </c>
      <c r="F5986" s="109">
        <f>IF('4 ป้อนข้อมูล'!E5986&gt;=70,SUMIF(ปันส่วน!$A$5:$A$16,D5986,ปันส่วน!$F$5:$F$16),0)</f>
        <v>0</v>
      </c>
      <c r="G5986" s="109">
        <f>SUMIFS(ปันส่วน2!$C$3:$C$20,ปันส่วน2!$A$3:$A$20,D5986,ปันส่วน2!$B$3:$B$20,E5986)</f>
        <v>0</v>
      </c>
      <c r="H5986" s="109">
        <f t="shared" si="93"/>
        <v>0</v>
      </c>
    </row>
    <row r="5987" spans="1:8">
      <c r="A5987" s="69">
        <v>5984</v>
      </c>
      <c r="B5987" s="82" t="str">
        <f>IF('4 ป้อนข้อมูล'!B5987&lt;&gt;"",'4 ป้อนข้อมูล'!B5987," ")</f>
        <v xml:space="preserve"> </v>
      </c>
      <c r="C5987" s="81" t="str">
        <f>IF('4 ป้อนข้อมูล'!C5987&lt;&gt;"",'4 ป้อนข้อมูล'!C5987," ")</f>
        <v xml:space="preserve"> </v>
      </c>
      <c r="D5987" s="69" t="str">
        <f>IF('4 ป้อนข้อมูล'!D5987&lt;&gt;"",'4 ป้อนข้อมูล'!D5987," ")</f>
        <v xml:space="preserve"> </v>
      </c>
      <c r="E5987" s="71">
        <f>IF('4 ป้อนข้อมูล'!E5987&lt;'3 ค่าคะแนน'!$B$9,0,IF('4 ป้อนข้อมูล'!E5987&lt;'3 ค่าคะแนน'!$B$8,'3 ค่าคะแนน'!$E$9,IF('4 ป้อนข้อมูล'!E5987&lt;'3 ค่าคะแนน'!$B$7,'3 ค่าคะแนน'!$E$8,IF('4 ป้อนข้อมูล'!E5987&lt;'3 ค่าคะแนน'!$B$6,'3 ค่าคะแนน'!$E$7,IF('4 ป้อนข้อมูล'!E5987&lt;'3 ค่าคะแนน'!$B$5,'3 ค่าคะแนน'!$E$6,IF('4 ป้อนข้อมูล'!E5987&lt;'3 ค่าคะแนน'!$B$4,'3 ค่าคะแนน'!$E$5,'3 ค่าคะแนน'!$E$4))))))</f>
        <v>0</v>
      </c>
      <c r="F5987" s="109">
        <f>IF('4 ป้อนข้อมูล'!E5987&gt;=70,SUMIF(ปันส่วน!$A$5:$A$16,D5987,ปันส่วน!$F$5:$F$16),0)</f>
        <v>0</v>
      </c>
      <c r="G5987" s="109">
        <f>SUMIFS(ปันส่วน2!$C$3:$C$20,ปันส่วน2!$A$3:$A$20,D5987,ปันส่วน2!$B$3:$B$20,E5987)</f>
        <v>0</v>
      </c>
      <c r="H5987" s="109">
        <f t="shared" si="93"/>
        <v>0</v>
      </c>
    </row>
    <row r="5988" spans="1:8">
      <c r="A5988" s="69">
        <v>5985</v>
      </c>
      <c r="B5988" s="82" t="str">
        <f>IF('4 ป้อนข้อมูล'!B5988&lt;&gt;"",'4 ป้อนข้อมูล'!B5988," ")</f>
        <v xml:space="preserve"> </v>
      </c>
      <c r="C5988" s="81" t="str">
        <f>IF('4 ป้อนข้อมูล'!C5988&lt;&gt;"",'4 ป้อนข้อมูล'!C5988," ")</f>
        <v xml:space="preserve"> </v>
      </c>
      <c r="D5988" s="69" t="str">
        <f>IF('4 ป้อนข้อมูล'!D5988&lt;&gt;"",'4 ป้อนข้อมูล'!D5988," ")</f>
        <v xml:space="preserve"> </v>
      </c>
      <c r="E5988" s="71">
        <f>IF('4 ป้อนข้อมูล'!E5988&lt;'3 ค่าคะแนน'!$B$9,0,IF('4 ป้อนข้อมูล'!E5988&lt;'3 ค่าคะแนน'!$B$8,'3 ค่าคะแนน'!$E$9,IF('4 ป้อนข้อมูล'!E5988&lt;'3 ค่าคะแนน'!$B$7,'3 ค่าคะแนน'!$E$8,IF('4 ป้อนข้อมูล'!E5988&lt;'3 ค่าคะแนน'!$B$6,'3 ค่าคะแนน'!$E$7,IF('4 ป้อนข้อมูล'!E5988&lt;'3 ค่าคะแนน'!$B$5,'3 ค่าคะแนน'!$E$6,IF('4 ป้อนข้อมูล'!E5988&lt;'3 ค่าคะแนน'!$B$4,'3 ค่าคะแนน'!$E$5,'3 ค่าคะแนน'!$E$4))))))</f>
        <v>0</v>
      </c>
      <c r="F5988" s="109">
        <f>IF('4 ป้อนข้อมูล'!E5988&gt;=70,SUMIF(ปันส่วน!$A$5:$A$16,D5988,ปันส่วน!$F$5:$F$16),0)</f>
        <v>0</v>
      </c>
      <c r="G5988" s="109">
        <f>SUMIFS(ปันส่วน2!$C$3:$C$20,ปันส่วน2!$A$3:$A$20,D5988,ปันส่วน2!$B$3:$B$20,E5988)</f>
        <v>0</v>
      </c>
      <c r="H5988" s="109">
        <f t="shared" si="93"/>
        <v>0</v>
      </c>
    </row>
    <row r="5989" spans="1:8">
      <c r="A5989" s="69">
        <v>5986</v>
      </c>
      <c r="B5989" s="82" t="str">
        <f>IF('4 ป้อนข้อมูล'!B5989&lt;&gt;"",'4 ป้อนข้อมูล'!B5989," ")</f>
        <v xml:space="preserve"> </v>
      </c>
      <c r="C5989" s="81" t="str">
        <f>IF('4 ป้อนข้อมูล'!C5989&lt;&gt;"",'4 ป้อนข้อมูล'!C5989," ")</f>
        <v xml:space="preserve"> </v>
      </c>
      <c r="D5989" s="69" t="str">
        <f>IF('4 ป้อนข้อมูล'!D5989&lt;&gt;"",'4 ป้อนข้อมูล'!D5989," ")</f>
        <v xml:space="preserve"> </v>
      </c>
      <c r="E5989" s="71">
        <f>IF('4 ป้อนข้อมูล'!E5989&lt;'3 ค่าคะแนน'!$B$9,0,IF('4 ป้อนข้อมูล'!E5989&lt;'3 ค่าคะแนน'!$B$8,'3 ค่าคะแนน'!$E$9,IF('4 ป้อนข้อมูล'!E5989&lt;'3 ค่าคะแนน'!$B$7,'3 ค่าคะแนน'!$E$8,IF('4 ป้อนข้อมูล'!E5989&lt;'3 ค่าคะแนน'!$B$6,'3 ค่าคะแนน'!$E$7,IF('4 ป้อนข้อมูล'!E5989&lt;'3 ค่าคะแนน'!$B$5,'3 ค่าคะแนน'!$E$6,IF('4 ป้อนข้อมูล'!E5989&lt;'3 ค่าคะแนน'!$B$4,'3 ค่าคะแนน'!$E$5,'3 ค่าคะแนน'!$E$4))))))</f>
        <v>0</v>
      </c>
      <c r="F5989" s="109">
        <f>IF('4 ป้อนข้อมูล'!E5989&gt;=70,SUMIF(ปันส่วน!$A$5:$A$16,D5989,ปันส่วน!$F$5:$F$16),0)</f>
        <v>0</v>
      </c>
      <c r="G5989" s="109">
        <f>SUMIFS(ปันส่วน2!$C$3:$C$20,ปันส่วน2!$A$3:$A$20,D5989,ปันส่วน2!$B$3:$B$20,E5989)</f>
        <v>0</v>
      </c>
      <c r="H5989" s="109">
        <f t="shared" si="93"/>
        <v>0</v>
      </c>
    </row>
    <row r="5990" spans="1:8">
      <c r="A5990" s="69">
        <v>5987</v>
      </c>
      <c r="B5990" s="82" t="str">
        <f>IF('4 ป้อนข้อมูล'!B5990&lt;&gt;"",'4 ป้อนข้อมูล'!B5990," ")</f>
        <v xml:space="preserve"> </v>
      </c>
      <c r="C5990" s="81" t="str">
        <f>IF('4 ป้อนข้อมูล'!C5990&lt;&gt;"",'4 ป้อนข้อมูล'!C5990," ")</f>
        <v xml:space="preserve"> </v>
      </c>
      <c r="D5990" s="69" t="str">
        <f>IF('4 ป้อนข้อมูล'!D5990&lt;&gt;"",'4 ป้อนข้อมูล'!D5990," ")</f>
        <v xml:space="preserve"> </v>
      </c>
      <c r="E5990" s="71">
        <f>IF('4 ป้อนข้อมูล'!E5990&lt;'3 ค่าคะแนน'!$B$9,0,IF('4 ป้อนข้อมูล'!E5990&lt;'3 ค่าคะแนน'!$B$8,'3 ค่าคะแนน'!$E$9,IF('4 ป้อนข้อมูล'!E5990&lt;'3 ค่าคะแนน'!$B$7,'3 ค่าคะแนน'!$E$8,IF('4 ป้อนข้อมูล'!E5990&lt;'3 ค่าคะแนน'!$B$6,'3 ค่าคะแนน'!$E$7,IF('4 ป้อนข้อมูล'!E5990&lt;'3 ค่าคะแนน'!$B$5,'3 ค่าคะแนน'!$E$6,IF('4 ป้อนข้อมูล'!E5990&lt;'3 ค่าคะแนน'!$B$4,'3 ค่าคะแนน'!$E$5,'3 ค่าคะแนน'!$E$4))))))</f>
        <v>0</v>
      </c>
      <c r="F5990" s="109">
        <f>IF('4 ป้อนข้อมูล'!E5990&gt;=70,SUMIF(ปันส่วน!$A$5:$A$16,D5990,ปันส่วน!$F$5:$F$16),0)</f>
        <v>0</v>
      </c>
      <c r="G5990" s="109">
        <f>SUMIFS(ปันส่วน2!$C$3:$C$20,ปันส่วน2!$A$3:$A$20,D5990,ปันส่วน2!$B$3:$B$20,E5990)</f>
        <v>0</v>
      </c>
      <c r="H5990" s="109">
        <f t="shared" si="93"/>
        <v>0</v>
      </c>
    </row>
    <row r="5991" spans="1:8">
      <c r="A5991" s="69">
        <v>5988</v>
      </c>
      <c r="B5991" s="82" t="str">
        <f>IF('4 ป้อนข้อมูล'!B5991&lt;&gt;"",'4 ป้อนข้อมูล'!B5991," ")</f>
        <v xml:space="preserve"> </v>
      </c>
      <c r="C5991" s="81" t="str">
        <f>IF('4 ป้อนข้อมูล'!C5991&lt;&gt;"",'4 ป้อนข้อมูล'!C5991," ")</f>
        <v xml:space="preserve"> </v>
      </c>
      <c r="D5991" s="69" t="str">
        <f>IF('4 ป้อนข้อมูล'!D5991&lt;&gt;"",'4 ป้อนข้อมูล'!D5991," ")</f>
        <v xml:space="preserve"> </v>
      </c>
      <c r="E5991" s="71">
        <f>IF('4 ป้อนข้อมูล'!E5991&lt;'3 ค่าคะแนน'!$B$9,0,IF('4 ป้อนข้อมูล'!E5991&lt;'3 ค่าคะแนน'!$B$8,'3 ค่าคะแนน'!$E$9,IF('4 ป้อนข้อมูล'!E5991&lt;'3 ค่าคะแนน'!$B$7,'3 ค่าคะแนน'!$E$8,IF('4 ป้อนข้อมูล'!E5991&lt;'3 ค่าคะแนน'!$B$6,'3 ค่าคะแนน'!$E$7,IF('4 ป้อนข้อมูล'!E5991&lt;'3 ค่าคะแนน'!$B$5,'3 ค่าคะแนน'!$E$6,IF('4 ป้อนข้อมูล'!E5991&lt;'3 ค่าคะแนน'!$B$4,'3 ค่าคะแนน'!$E$5,'3 ค่าคะแนน'!$E$4))))))</f>
        <v>0</v>
      </c>
      <c r="F5991" s="109">
        <f>IF('4 ป้อนข้อมูล'!E5991&gt;=70,SUMIF(ปันส่วน!$A$5:$A$16,D5991,ปันส่วน!$F$5:$F$16),0)</f>
        <v>0</v>
      </c>
      <c r="G5991" s="109">
        <f>SUMIFS(ปันส่วน2!$C$3:$C$20,ปันส่วน2!$A$3:$A$20,D5991,ปันส่วน2!$B$3:$B$20,E5991)</f>
        <v>0</v>
      </c>
      <c r="H5991" s="109">
        <f t="shared" si="93"/>
        <v>0</v>
      </c>
    </row>
    <row r="5992" spans="1:8">
      <c r="A5992" s="69">
        <v>5989</v>
      </c>
      <c r="B5992" s="82" t="str">
        <f>IF('4 ป้อนข้อมูล'!B5992&lt;&gt;"",'4 ป้อนข้อมูล'!B5992," ")</f>
        <v xml:space="preserve"> </v>
      </c>
      <c r="C5992" s="81" t="str">
        <f>IF('4 ป้อนข้อมูล'!C5992&lt;&gt;"",'4 ป้อนข้อมูล'!C5992," ")</f>
        <v xml:space="preserve"> </v>
      </c>
      <c r="D5992" s="69" t="str">
        <f>IF('4 ป้อนข้อมูล'!D5992&lt;&gt;"",'4 ป้อนข้อมูล'!D5992," ")</f>
        <v xml:space="preserve"> </v>
      </c>
      <c r="E5992" s="71">
        <f>IF('4 ป้อนข้อมูล'!E5992&lt;'3 ค่าคะแนน'!$B$9,0,IF('4 ป้อนข้อมูล'!E5992&lt;'3 ค่าคะแนน'!$B$8,'3 ค่าคะแนน'!$E$9,IF('4 ป้อนข้อมูล'!E5992&lt;'3 ค่าคะแนน'!$B$7,'3 ค่าคะแนน'!$E$8,IF('4 ป้อนข้อมูล'!E5992&lt;'3 ค่าคะแนน'!$B$6,'3 ค่าคะแนน'!$E$7,IF('4 ป้อนข้อมูล'!E5992&lt;'3 ค่าคะแนน'!$B$5,'3 ค่าคะแนน'!$E$6,IF('4 ป้อนข้อมูล'!E5992&lt;'3 ค่าคะแนน'!$B$4,'3 ค่าคะแนน'!$E$5,'3 ค่าคะแนน'!$E$4))))))</f>
        <v>0</v>
      </c>
      <c r="F5992" s="109">
        <f>IF('4 ป้อนข้อมูล'!E5992&gt;=70,SUMIF(ปันส่วน!$A$5:$A$16,D5992,ปันส่วน!$F$5:$F$16),0)</f>
        <v>0</v>
      </c>
      <c r="G5992" s="109">
        <f>SUMIFS(ปันส่วน2!$C$3:$C$20,ปันส่วน2!$A$3:$A$20,D5992,ปันส่วน2!$B$3:$B$20,E5992)</f>
        <v>0</v>
      </c>
      <c r="H5992" s="109">
        <f t="shared" si="93"/>
        <v>0</v>
      </c>
    </row>
    <row r="5993" spans="1:8">
      <c r="A5993" s="69">
        <v>5990</v>
      </c>
      <c r="B5993" s="82" t="str">
        <f>IF('4 ป้อนข้อมูล'!B5993&lt;&gt;"",'4 ป้อนข้อมูล'!B5993," ")</f>
        <v xml:space="preserve"> </v>
      </c>
      <c r="C5993" s="81" t="str">
        <f>IF('4 ป้อนข้อมูล'!C5993&lt;&gt;"",'4 ป้อนข้อมูล'!C5993," ")</f>
        <v xml:space="preserve"> </v>
      </c>
      <c r="D5993" s="69" t="str">
        <f>IF('4 ป้อนข้อมูล'!D5993&lt;&gt;"",'4 ป้อนข้อมูล'!D5993," ")</f>
        <v xml:space="preserve"> </v>
      </c>
      <c r="E5993" s="71">
        <f>IF('4 ป้อนข้อมูล'!E5993&lt;'3 ค่าคะแนน'!$B$9,0,IF('4 ป้อนข้อมูล'!E5993&lt;'3 ค่าคะแนน'!$B$8,'3 ค่าคะแนน'!$E$9,IF('4 ป้อนข้อมูล'!E5993&lt;'3 ค่าคะแนน'!$B$7,'3 ค่าคะแนน'!$E$8,IF('4 ป้อนข้อมูล'!E5993&lt;'3 ค่าคะแนน'!$B$6,'3 ค่าคะแนน'!$E$7,IF('4 ป้อนข้อมูล'!E5993&lt;'3 ค่าคะแนน'!$B$5,'3 ค่าคะแนน'!$E$6,IF('4 ป้อนข้อมูล'!E5993&lt;'3 ค่าคะแนน'!$B$4,'3 ค่าคะแนน'!$E$5,'3 ค่าคะแนน'!$E$4))))))</f>
        <v>0</v>
      </c>
      <c r="F5993" s="109">
        <f>IF('4 ป้อนข้อมูล'!E5993&gt;=70,SUMIF(ปันส่วน!$A$5:$A$16,D5993,ปันส่วน!$F$5:$F$16),0)</f>
        <v>0</v>
      </c>
      <c r="G5993" s="109">
        <f>SUMIFS(ปันส่วน2!$C$3:$C$20,ปันส่วน2!$A$3:$A$20,D5993,ปันส่วน2!$B$3:$B$20,E5993)</f>
        <v>0</v>
      </c>
      <c r="H5993" s="109">
        <f t="shared" si="93"/>
        <v>0</v>
      </c>
    </row>
    <row r="5994" spans="1:8">
      <c r="A5994" s="69">
        <v>5991</v>
      </c>
      <c r="B5994" s="82" t="str">
        <f>IF('4 ป้อนข้อมูล'!B5994&lt;&gt;"",'4 ป้อนข้อมูล'!B5994," ")</f>
        <v xml:space="preserve"> </v>
      </c>
      <c r="C5994" s="81" t="str">
        <f>IF('4 ป้อนข้อมูล'!C5994&lt;&gt;"",'4 ป้อนข้อมูล'!C5994," ")</f>
        <v xml:space="preserve"> </v>
      </c>
      <c r="D5994" s="69" t="str">
        <f>IF('4 ป้อนข้อมูล'!D5994&lt;&gt;"",'4 ป้อนข้อมูล'!D5994," ")</f>
        <v xml:space="preserve"> </v>
      </c>
      <c r="E5994" s="71">
        <f>IF('4 ป้อนข้อมูล'!E5994&lt;'3 ค่าคะแนน'!$B$9,0,IF('4 ป้อนข้อมูล'!E5994&lt;'3 ค่าคะแนน'!$B$8,'3 ค่าคะแนน'!$E$9,IF('4 ป้อนข้อมูล'!E5994&lt;'3 ค่าคะแนน'!$B$7,'3 ค่าคะแนน'!$E$8,IF('4 ป้อนข้อมูล'!E5994&lt;'3 ค่าคะแนน'!$B$6,'3 ค่าคะแนน'!$E$7,IF('4 ป้อนข้อมูล'!E5994&lt;'3 ค่าคะแนน'!$B$5,'3 ค่าคะแนน'!$E$6,IF('4 ป้อนข้อมูล'!E5994&lt;'3 ค่าคะแนน'!$B$4,'3 ค่าคะแนน'!$E$5,'3 ค่าคะแนน'!$E$4))))))</f>
        <v>0</v>
      </c>
      <c r="F5994" s="109">
        <f>IF('4 ป้อนข้อมูล'!E5994&gt;=70,SUMIF(ปันส่วน!$A$5:$A$16,D5994,ปันส่วน!$F$5:$F$16),0)</f>
        <v>0</v>
      </c>
      <c r="G5994" s="109">
        <f>SUMIFS(ปันส่วน2!$C$3:$C$20,ปันส่วน2!$A$3:$A$20,D5994,ปันส่วน2!$B$3:$B$20,E5994)</f>
        <v>0</v>
      </c>
      <c r="H5994" s="109">
        <f t="shared" si="93"/>
        <v>0</v>
      </c>
    </row>
    <row r="5995" spans="1:8">
      <c r="A5995" s="69">
        <v>5992</v>
      </c>
      <c r="B5995" s="82" t="str">
        <f>IF('4 ป้อนข้อมูล'!B5995&lt;&gt;"",'4 ป้อนข้อมูล'!B5995," ")</f>
        <v xml:space="preserve"> </v>
      </c>
      <c r="C5995" s="81" t="str">
        <f>IF('4 ป้อนข้อมูล'!C5995&lt;&gt;"",'4 ป้อนข้อมูล'!C5995," ")</f>
        <v xml:space="preserve"> </v>
      </c>
      <c r="D5995" s="69" t="str">
        <f>IF('4 ป้อนข้อมูล'!D5995&lt;&gt;"",'4 ป้อนข้อมูล'!D5995," ")</f>
        <v xml:space="preserve"> </v>
      </c>
      <c r="E5995" s="71">
        <f>IF('4 ป้อนข้อมูล'!E5995&lt;'3 ค่าคะแนน'!$B$9,0,IF('4 ป้อนข้อมูล'!E5995&lt;'3 ค่าคะแนน'!$B$8,'3 ค่าคะแนน'!$E$9,IF('4 ป้อนข้อมูล'!E5995&lt;'3 ค่าคะแนน'!$B$7,'3 ค่าคะแนน'!$E$8,IF('4 ป้อนข้อมูล'!E5995&lt;'3 ค่าคะแนน'!$B$6,'3 ค่าคะแนน'!$E$7,IF('4 ป้อนข้อมูล'!E5995&lt;'3 ค่าคะแนน'!$B$5,'3 ค่าคะแนน'!$E$6,IF('4 ป้อนข้อมูล'!E5995&lt;'3 ค่าคะแนน'!$B$4,'3 ค่าคะแนน'!$E$5,'3 ค่าคะแนน'!$E$4))))))</f>
        <v>0</v>
      </c>
      <c r="F5995" s="109">
        <f>IF('4 ป้อนข้อมูล'!E5995&gt;=70,SUMIF(ปันส่วน!$A$5:$A$16,D5995,ปันส่วน!$F$5:$F$16),0)</f>
        <v>0</v>
      </c>
      <c r="G5995" s="109">
        <f>SUMIFS(ปันส่วน2!$C$3:$C$20,ปันส่วน2!$A$3:$A$20,D5995,ปันส่วน2!$B$3:$B$20,E5995)</f>
        <v>0</v>
      </c>
      <c r="H5995" s="109">
        <f t="shared" si="93"/>
        <v>0</v>
      </c>
    </row>
    <row r="5996" spans="1:8">
      <c r="A5996" s="69">
        <v>5993</v>
      </c>
      <c r="B5996" s="82" t="str">
        <f>IF('4 ป้อนข้อมูล'!B5996&lt;&gt;"",'4 ป้อนข้อมูล'!B5996," ")</f>
        <v xml:space="preserve"> </v>
      </c>
      <c r="C5996" s="81" t="str">
        <f>IF('4 ป้อนข้อมูล'!C5996&lt;&gt;"",'4 ป้อนข้อมูล'!C5996," ")</f>
        <v xml:space="preserve"> </v>
      </c>
      <c r="D5996" s="69" t="str">
        <f>IF('4 ป้อนข้อมูล'!D5996&lt;&gt;"",'4 ป้อนข้อมูล'!D5996," ")</f>
        <v xml:space="preserve"> </v>
      </c>
      <c r="E5996" s="71">
        <f>IF('4 ป้อนข้อมูล'!E5996&lt;'3 ค่าคะแนน'!$B$9,0,IF('4 ป้อนข้อมูล'!E5996&lt;'3 ค่าคะแนน'!$B$8,'3 ค่าคะแนน'!$E$9,IF('4 ป้อนข้อมูล'!E5996&lt;'3 ค่าคะแนน'!$B$7,'3 ค่าคะแนน'!$E$8,IF('4 ป้อนข้อมูล'!E5996&lt;'3 ค่าคะแนน'!$B$6,'3 ค่าคะแนน'!$E$7,IF('4 ป้อนข้อมูล'!E5996&lt;'3 ค่าคะแนน'!$B$5,'3 ค่าคะแนน'!$E$6,IF('4 ป้อนข้อมูล'!E5996&lt;'3 ค่าคะแนน'!$B$4,'3 ค่าคะแนน'!$E$5,'3 ค่าคะแนน'!$E$4))))))</f>
        <v>0</v>
      </c>
      <c r="F5996" s="109">
        <f>IF('4 ป้อนข้อมูล'!E5996&gt;=70,SUMIF(ปันส่วน!$A$5:$A$16,D5996,ปันส่วน!$F$5:$F$16),0)</f>
        <v>0</v>
      </c>
      <c r="G5996" s="109">
        <f>SUMIFS(ปันส่วน2!$C$3:$C$20,ปันส่วน2!$A$3:$A$20,D5996,ปันส่วน2!$B$3:$B$20,E5996)</f>
        <v>0</v>
      </c>
      <c r="H5996" s="109">
        <f t="shared" si="93"/>
        <v>0</v>
      </c>
    </row>
    <row r="5997" spans="1:8">
      <c r="A5997" s="69">
        <v>5994</v>
      </c>
      <c r="B5997" s="82" t="str">
        <f>IF('4 ป้อนข้อมูล'!B5997&lt;&gt;"",'4 ป้อนข้อมูล'!B5997," ")</f>
        <v xml:space="preserve"> </v>
      </c>
      <c r="C5997" s="81" t="str">
        <f>IF('4 ป้อนข้อมูล'!C5997&lt;&gt;"",'4 ป้อนข้อมูล'!C5997," ")</f>
        <v xml:space="preserve"> </v>
      </c>
      <c r="D5997" s="69" t="str">
        <f>IF('4 ป้อนข้อมูล'!D5997&lt;&gt;"",'4 ป้อนข้อมูล'!D5997," ")</f>
        <v xml:space="preserve"> </v>
      </c>
      <c r="E5997" s="71">
        <f>IF('4 ป้อนข้อมูล'!E5997&lt;'3 ค่าคะแนน'!$B$9,0,IF('4 ป้อนข้อมูล'!E5997&lt;'3 ค่าคะแนน'!$B$8,'3 ค่าคะแนน'!$E$9,IF('4 ป้อนข้อมูล'!E5997&lt;'3 ค่าคะแนน'!$B$7,'3 ค่าคะแนน'!$E$8,IF('4 ป้อนข้อมูล'!E5997&lt;'3 ค่าคะแนน'!$B$6,'3 ค่าคะแนน'!$E$7,IF('4 ป้อนข้อมูล'!E5997&lt;'3 ค่าคะแนน'!$B$5,'3 ค่าคะแนน'!$E$6,IF('4 ป้อนข้อมูล'!E5997&lt;'3 ค่าคะแนน'!$B$4,'3 ค่าคะแนน'!$E$5,'3 ค่าคะแนน'!$E$4))))))</f>
        <v>0</v>
      </c>
      <c r="F5997" s="109">
        <f>IF('4 ป้อนข้อมูล'!E5997&gt;=70,SUMIF(ปันส่วน!$A$5:$A$16,D5997,ปันส่วน!$F$5:$F$16),0)</f>
        <v>0</v>
      </c>
      <c r="G5997" s="109">
        <f>SUMIFS(ปันส่วน2!$C$3:$C$20,ปันส่วน2!$A$3:$A$20,D5997,ปันส่วน2!$B$3:$B$20,E5997)</f>
        <v>0</v>
      </c>
      <c r="H5997" s="109">
        <f t="shared" si="93"/>
        <v>0</v>
      </c>
    </row>
    <row r="5998" spans="1:8">
      <c r="A5998" s="69">
        <v>5995</v>
      </c>
      <c r="B5998" s="82" t="str">
        <f>IF('4 ป้อนข้อมูล'!B5998&lt;&gt;"",'4 ป้อนข้อมูล'!B5998," ")</f>
        <v xml:space="preserve"> </v>
      </c>
      <c r="C5998" s="81" t="str">
        <f>IF('4 ป้อนข้อมูล'!C5998&lt;&gt;"",'4 ป้อนข้อมูล'!C5998," ")</f>
        <v xml:space="preserve"> </v>
      </c>
      <c r="D5998" s="69" t="str">
        <f>IF('4 ป้อนข้อมูล'!D5998&lt;&gt;"",'4 ป้อนข้อมูล'!D5998," ")</f>
        <v xml:space="preserve"> </v>
      </c>
      <c r="E5998" s="71">
        <f>IF('4 ป้อนข้อมูล'!E5998&lt;'3 ค่าคะแนน'!$B$9,0,IF('4 ป้อนข้อมูล'!E5998&lt;'3 ค่าคะแนน'!$B$8,'3 ค่าคะแนน'!$E$9,IF('4 ป้อนข้อมูล'!E5998&lt;'3 ค่าคะแนน'!$B$7,'3 ค่าคะแนน'!$E$8,IF('4 ป้อนข้อมูล'!E5998&lt;'3 ค่าคะแนน'!$B$6,'3 ค่าคะแนน'!$E$7,IF('4 ป้อนข้อมูล'!E5998&lt;'3 ค่าคะแนน'!$B$5,'3 ค่าคะแนน'!$E$6,IF('4 ป้อนข้อมูล'!E5998&lt;'3 ค่าคะแนน'!$B$4,'3 ค่าคะแนน'!$E$5,'3 ค่าคะแนน'!$E$4))))))</f>
        <v>0</v>
      </c>
      <c r="F5998" s="109">
        <f>IF('4 ป้อนข้อมูล'!E5998&gt;=70,SUMIF(ปันส่วน!$A$5:$A$16,D5998,ปันส่วน!$F$5:$F$16),0)</f>
        <v>0</v>
      </c>
      <c r="G5998" s="109">
        <f>SUMIFS(ปันส่วน2!$C$3:$C$20,ปันส่วน2!$A$3:$A$20,D5998,ปันส่วน2!$B$3:$B$20,E5998)</f>
        <v>0</v>
      </c>
      <c r="H5998" s="109">
        <f t="shared" si="93"/>
        <v>0</v>
      </c>
    </row>
    <row r="5999" spans="1:8">
      <c r="A5999" s="69">
        <v>5996</v>
      </c>
      <c r="B5999" s="82" t="str">
        <f>IF('4 ป้อนข้อมูล'!B5999&lt;&gt;"",'4 ป้อนข้อมูล'!B5999," ")</f>
        <v xml:space="preserve"> </v>
      </c>
      <c r="C5999" s="81" t="str">
        <f>IF('4 ป้อนข้อมูล'!C5999&lt;&gt;"",'4 ป้อนข้อมูล'!C5999," ")</f>
        <v xml:space="preserve"> </v>
      </c>
      <c r="D5999" s="69" t="str">
        <f>IF('4 ป้อนข้อมูล'!D5999&lt;&gt;"",'4 ป้อนข้อมูล'!D5999," ")</f>
        <v xml:space="preserve"> </v>
      </c>
      <c r="E5999" s="71">
        <f>IF('4 ป้อนข้อมูล'!E5999&lt;'3 ค่าคะแนน'!$B$9,0,IF('4 ป้อนข้อมูล'!E5999&lt;'3 ค่าคะแนน'!$B$8,'3 ค่าคะแนน'!$E$9,IF('4 ป้อนข้อมูล'!E5999&lt;'3 ค่าคะแนน'!$B$7,'3 ค่าคะแนน'!$E$8,IF('4 ป้อนข้อมูล'!E5999&lt;'3 ค่าคะแนน'!$B$6,'3 ค่าคะแนน'!$E$7,IF('4 ป้อนข้อมูล'!E5999&lt;'3 ค่าคะแนน'!$B$5,'3 ค่าคะแนน'!$E$6,IF('4 ป้อนข้อมูล'!E5999&lt;'3 ค่าคะแนน'!$B$4,'3 ค่าคะแนน'!$E$5,'3 ค่าคะแนน'!$E$4))))))</f>
        <v>0</v>
      </c>
      <c r="F5999" s="109">
        <f>IF('4 ป้อนข้อมูล'!E5999&gt;=70,SUMIF(ปันส่วน!$A$5:$A$16,D5999,ปันส่วน!$F$5:$F$16),0)</f>
        <v>0</v>
      </c>
      <c r="G5999" s="109">
        <f>SUMIFS(ปันส่วน2!$C$3:$C$20,ปันส่วน2!$A$3:$A$20,D5999,ปันส่วน2!$B$3:$B$20,E5999)</f>
        <v>0</v>
      </c>
      <c r="H5999" s="109">
        <f t="shared" si="93"/>
        <v>0</v>
      </c>
    </row>
    <row r="6000" spans="1:8">
      <c r="A6000" s="69">
        <v>5997</v>
      </c>
      <c r="B6000" s="82" t="str">
        <f>IF('4 ป้อนข้อมูล'!B6000&lt;&gt;"",'4 ป้อนข้อมูล'!B6000," ")</f>
        <v xml:space="preserve"> </v>
      </c>
      <c r="C6000" s="81" t="str">
        <f>IF('4 ป้อนข้อมูล'!C6000&lt;&gt;"",'4 ป้อนข้อมูล'!C6000," ")</f>
        <v xml:space="preserve"> </v>
      </c>
      <c r="D6000" s="69" t="str">
        <f>IF('4 ป้อนข้อมูล'!D6000&lt;&gt;"",'4 ป้อนข้อมูล'!D6000," ")</f>
        <v xml:space="preserve"> </v>
      </c>
      <c r="E6000" s="71">
        <f>IF('4 ป้อนข้อมูล'!E6000&lt;'3 ค่าคะแนน'!$B$9,0,IF('4 ป้อนข้อมูล'!E6000&lt;'3 ค่าคะแนน'!$B$8,'3 ค่าคะแนน'!$E$9,IF('4 ป้อนข้อมูล'!E6000&lt;'3 ค่าคะแนน'!$B$7,'3 ค่าคะแนน'!$E$8,IF('4 ป้อนข้อมูล'!E6000&lt;'3 ค่าคะแนน'!$B$6,'3 ค่าคะแนน'!$E$7,IF('4 ป้อนข้อมูล'!E6000&lt;'3 ค่าคะแนน'!$B$5,'3 ค่าคะแนน'!$E$6,IF('4 ป้อนข้อมูล'!E6000&lt;'3 ค่าคะแนน'!$B$4,'3 ค่าคะแนน'!$E$5,'3 ค่าคะแนน'!$E$4))))))</f>
        <v>0</v>
      </c>
      <c r="F6000" s="109">
        <f>IF('4 ป้อนข้อมูล'!E6000&gt;=70,SUMIF(ปันส่วน!$A$5:$A$16,D6000,ปันส่วน!$F$5:$F$16),0)</f>
        <v>0</v>
      </c>
      <c r="G6000" s="109">
        <f>SUMIFS(ปันส่วน2!$C$3:$C$20,ปันส่วน2!$A$3:$A$20,D6000,ปันส่วน2!$B$3:$B$20,E6000)</f>
        <v>0</v>
      </c>
      <c r="H6000" s="109">
        <f t="shared" si="93"/>
        <v>0</v>
      </c>
    </row>
    <row r="6001" spans="1:8">
      <c r="A6001" s="69">
        <v>5998</v>
      </c>
      <c r="B6001" s="82" t="str">
        <f>IF('4 ป้อนข้อมูล'!B6001&lt;&gt;"",'4 ป้อนข้อมูล'!B6001," ")</f>
        <v xml:space="preserve"> </v>
      </c>
      <c r="C6001" s="81" t="str">
        <f>IF('4 ป้อนข้อมูล'!C6001&lt;&gt;"",'4 ป้อนข้อมูล'!C6001," ")</f>
        <v xml:space="preserve"> </v>
      </c>
      <c r="D6001" s="69" t="str">
        <f>IF('4 ป้อนข้อมูล'!D6001&lt;&gt;"",'4 ป้อนข้อมูล'!D6001," ")</f>
        <v xml:space="preserve"> </v>
      </c>
      <c r="E6001" s="71">
        <f>IF('4 ป้อนข้อมูล'!E6001&lt;'3 ค่าคะแนน'!$B$9,0,IF('4 ป้อนข้อมูล'!E6001&lt;'3 ค่าคะแนน'!$B$8,'3 ค่าคะแนน'!$E$9,IF('4 ป้อนข้อมูล'!E6001&lt;'3 ค่าคะแนน'!$B$7,'3 ค่าคะแนน'!$E$8,IF('4 ป้อนข้อมูล'!E6001&lt;'3 ค่าคะแนน'!$B$6,'3 ค่าคะแนน'!$E$7,IF('4 ป้อนข้อมูล'!E6001&lt;'3 ค่าคะแนน'!$B$5,'3 ค่าคะแนน'!$E$6,IF('4 ป้อนข้อมูล'!E6001&lt;'3 ค่าคะแนน'!$B$4,'3 ค่าคะแนน'!$E$5,'3 ค่าคะแนน'!$E$4))))))</f>
        <v>0</v>
      </c>
      <c r="F6001" s="109">
        <f>IF('4 ป้อนข้อมูล'!E6001&gt;=70,SUMIF(ปันส่วน!$A$5:$A$16,D6001,ปันส่วน!$F$5:$F$16),0)</f>
        <v>0</v>
      </c>
      <c r="G6001" s="109">
        <f>SUMIFS(ปันส่วน2!$C$3:$C$20,ปันส่วน2!$A$3:$A$20,D6001,ปันส่วน2!$B$3:$B$20,E6001)</f>
        <v>0</v>
      </c>
      <c r="H6001" s="109">
        <f t="shared" si="93"/>
        <v>0</v>
      </c>
    </row>
    <row r="6002" spans="1:8">
      <c r="A6002" s="69">
        <v>5999</v>
      </c>
      <c r="B6002" s="82" t="str">
        <f>IF('4 ป้อนข้อมูล'!B6002&lt;&gt;"",'4 ป้อนข้อมูล'!B6002," ")</f>
        <v xml:space="preserve"> </v>
      </c>
      <c r="C6002" s="81" t="str">
        <f>IF('4 ป้อนข้อมูล'!C6002&lt;&gt;"",'4 ป้อนข้อมูล'!C6002," ")</f>
        <v xml:space="preserve"> </v>
      </c>
      <c r="D6002" s="69" t="str">
        <f>IF('4 ป้อนข้อมูล'!D6002&lt;&gt;"",'4 ป้อนข้อมูล'!D6002," ")</f>
        <v xml:space="preserve"> </v>
      </c>
      <c r="E6002" s="71">
        <f>IF('4 ป้อนข้อมูล'!E6002&lt;'3 ค่าคะแนน'!$B$9,0,IF('4 ป้อนข้อมูล'!E6002&lt;'3 ค่าคะแนน'!$B$8,'3 ค่าคะแนน'!$E$9,IF('4 ป้อนข้อมูล'!E6002&lt;'3 ค่าคะแนน'!$B$7,'3 ค่าคะแนน'!$E$8,IF('4 ป้อนข้อมูล'!E6002&lt;'3 ค่าคะแนน'!$B$6,'3 ค่าคะแนน'!$E$7,IF('4 ป้อนข้อมูล'!E6002&lt;'3 ค่าคะแนน'!$B$5,'3 ค่าคะแนน'!$E$6,IF('4 ป้อนข้อมูล'!E6002&lt;'3 ค่าคะแนน'!$B$4,'3 ค่าคะแนน'!$E$5,'3 ค่าคะแนน'!$E$4))))))</f>
        <v>0</v>
      </c>
      <c r="F6002" s="109">
        <f>IF('4 ป้อนข้อมูล'!E6002&gt;=70,SUMIF(ปันส่วน!$A$5:$A$16,D6002,ปันส่วน!$F$5:$F$16),0)</f>
        <v>0</v>
      </c>
      <c r="G6002" s="109">
        <f>SUMIFS(ปันส่วน2!$C$3:$C$20,ปันส่วน2!$A$3:$A$20,D6002,ปันส่วน2!$B$3:$B$20,E6002)</f>
        <v>0</v>
      </c>
      <c r="H6002" s="109">
        <f t="shared" si="93"/>
        <v>0</v>
      </c>
    </row>
    <row r="6003" spans="1:8">
      <c r="A6003" s="69">
        <v>6000</v>
      </c>
      <c r="B6003" s="82" t="str">
        <f>IF('4 ป้อนข้อมูล'!B6003&lt;&gt;"",'4 ป้อนข้อมูล'!B6003," ")</f>
        <v xml:space="preserve"> </v>
      </c>
      <c r="C6003" s="81" t="str">
        <f>IF('4 ป้อนข้อมูล'!C6003&lt;&gt;"",'4 ป้อนข้อมูล'!C6003," ")</f>
        <v xml:space="preserve"> </v>
      </c>
      <c r="D6003" s="69" t="str">
        <f>IF('4 ป้อนข้อมูล'!D6003&lt;&gt;"",'4 ป้อนข้อมูล'!D6003," ")</f>
        <v xml:space="preserve"> </v>
      </c>
      <c r="E6003" s="71">
        <f>IF('4 ป้อนข้อมูล'!E6003&lt;'3 ค่าคะแนน'!$B$9,0,IF('4 ป้อนข้อมูล'!E6003&lt;'3 ค่าคะแนน'!$B$8,'3 ค่าคะแนน'!$E$9,IF('4 ป้อนข้อมูล'!E6003&lt;'3 ค่าคะแนน'!$B$7,'3 ค่าคะแนน'!$E$8,IF('4 ป้อนข้อมูล'!E6003&lt;'3 ค่าคะแนน'!$B$6,'3 ค่าคะแนน'!$E$7,IF('4 ป้อนข้อมูล'!E6003&lt;'3 ค่าคะแนน'!$B$5,'3 ค่าคะแนน'!$E$6,IF('4 ป้อนข้อมูล'!E6003&lt;'3 ค่าคะแนน'!$B$4,'3 ค่าคะแนน'!$E$5,'3 ค่าคะแนน'!$E$4))))))</f>
        <v>0</v>
      </c>
      <c r="F6003" s="109">
        <f>IF('4 ป้อนข้อมูล'!E6003&gt;=70,SUMIF(ปันส่วน!$A$5:$A$16,D6003,ปันส่วน!$F$5:$F$16),0)</f>
        <v>0</v>
      </c>
      <c r="G6003" s="109">
        <f>SUMIFS(ปันส่วน2!$C$3:$C$20,ปันส่วน2!$A$3:$A$20,D6003,ปันส่วน2!$B$3:$B$20,E6003)</f>
        <v>0</v>
      </c>
      <c r="H6003" s="109">
        <f t="shared" si="93"/>
        <v>0</v>
      </c>
    </row>
  </sheetData>
  <sheetProtection password="CC7B" sheet="1" objects="1" scenarios="1"/>
  <mergeCells count="6">
    <mergeCell ref="E2:E3"/>
    <mergeCell ref="F2:H2"/>
    <mergeCell ref="A2:A3"/>
    <mergeCell ref="B2:B3"/>
    <mergeCell ref="C2:C3"/>
    <mergeCell ref="D2:D3"/>
  </mergeCells>
  <printOptions horizontalCentered="1"/>
  <pageMargins left="0.39370078740157499" right="0.39370078740157499" top="0.74803149606299202" bottom="0.74803149606299202" header="0.31496062992126" footer="0.31496062992126"/>
  <pageSetup paperSize="9" orientation="landscape" horizontalDpi="4294967293" verticalDpi="300" r:id="rId1"/>
  <headerFooter>
    <oddHeader>&amp;R&amp;P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N6008"/>
  <sheetViews>
    <sheetView workbookViewId="0"/>
    <sheetView topLeftCell="A1563" workbookViewId="1">
      <selection activeCell="J1576" sqref="J1576"/>
    </sheetView>
  </sheetViews>
  <sheetFormatPr defaultRowHeight="21"/>
  <cols>
    <col min="1" max="1" width="6.5" style="210" customWidth="1"/>
    <col min="2" max="2" width="19.75" style="211" customWidth="1"/>
    <col min="3" max="3" width="18.125" style="211" customWidth="1"/>
    <col min="4" max="4" width="7.875" style="210" customWidth="1"/>
    <col min="5" max="5" width="9.375" style="210" customWidth="1"/>
    <col min="6" max="6" width="11.625" style="210" customWidth="1"/>
    <col min="7" max="7" width="11.875" style="210" customWidth="1"/>
    <col min="8" max="8" width="10.875" style="210" customWidth="1"/>
    <col min="9" max="9" width="11.375" style="197" customWidth="1"/>
    <col min="10" max="11" width="9" style="197"/>
    <col min="12" max="12" width="24.625" style="210" customWidth="1"/>
    <col min="13" max="16384" width="9" style="197"/>
  </cols>
  <sheetData>
    <row r="1" spans="1:14" ht="23.25">
      <c r="A1" s="282" t="s">
        <v>2839</v>
      </c>
      <c r="B1" s="282"/>
      <c r="C1" s="282"/>
      <c r="D1" s="282"/>
      <c r="E1" s="282"/>
      <c r="F1" s="282"/>
      <c r="G1" s="282"/>
      <c r="H1" s="282"/>
      <c r="I1" s="282"/>
      <c r="L1" s="197"/>
    </row>
    <row r="2" spans="1:14" ht="23.25" customHeight="1">
      <c r="A2" s="283" t="s">
        <v>2844</v>
      </c>
      <c r="B2" s="283"/>
      <c r="C2" s="283"/>
      <c r="D2" s="283"/>
      <c r="E2" s="283"/>
      <c r="F2" s="283"/>
      <c r="G2" s="283"/>
      <c r="H2" s="283"/>
      <c r="I2" s="283"/>
      <c r="L2" s="280" t="s">
        <v>1685</v>
      </c>
      <c r="N2" s="275" t="s">
        <v>1685</v>
      </c>
    </row>
    <row r="3" spans="1:14" ht="23.25" customHeight="1">
      <c r="A3" s="284" t="s">
        <v>10</v>
      </c>
      <c r="B3" s="275" t="s">
        <v>2840</v>
      </c>
      <c r="C3" s="275" t="s">
        <v>32</v>
      </c>
      <c r="D3" s="214" t="s">
        <v>1</v>
      </c>
      <c r="E3" s="287" t="s">
        <v>23</v>
      </c>
      <c r="F3" s="290" t="s">
        <v>13</v>
      </c>
      <c r="G3" s="290"/>
      <c r="H3" s="290"/>
      <c r="I3" s="198" t="s">
        <v>2836</v>
      </c>
      <c r="L3" s="281"/>
      <c r="N3" s="276"/>
    </row>
    <row r="4" spans="1:14" ht="21" customHeight="1">
      <c r="A4" s="285"/>
      <c r="B4" s="276"/>
      <c r="C4" s="276"/>
      <c r="D4" s="218" t="s">
        <v>2841</v>
      </c>
      <c r="E4" s="288"/>
      <c r="F4" s="223" t="s">
        <v>12</v>
      </c>
      <c r="G4" s="227" t="s">
        <v>2845</v>
      </c>
      <c r="H4" s="278" t="s">
        <v>4</v>
      </c>
      <c r="I4" s="199" t="s">
        <v>2837</v>
      </c>
      <c r="L4" s="278" t="s">
        <v>4</v>
      </c>
      <c r="M4" s="225" t="s">
        <v>1685</v>
      </c>
      <c r="N4" s="277"/>
    </row>
    <row r="5" spans="1:14" ht="21" customHeight="1">
      <c r="A5" s="286"/>
      <c r="B5" s="277"/>
      <c r="C5" s="277"/>
      <c r="D5" s="217"/>
      <c r="E5" s="289"/>
      <c r="F5" s="226">
        <v>0.3</v>
      </c>
      <c r="G5" s="226">
        <v>0.7</v>
      </c>
      <c r="H5" s="279"/>
      <c r="I5" s="200" t="s">
        <v>2838</v>
      </c>
      <c r="L5" s="279"/>
    </row>
    <row r="6" spans="1:14">
      <c r="A6" s="201">
        <v>1</v>
      </c>
      <c r="B6" s="202" t="s">
        <v>73</v>
      </c>
      <c r="C6" s="202" t="s">
        <v>72</v>
      </c>
      <c r="D6" s="201">
        <v>1</v>
      </c>
      <c r="E6" s="201">
        <v>98.75</v>
      </c>
      <c r="F6" s="203">
        <v>690.67</v>
      </c>
      <c r="G6" s="203">
        <v>1646.749</v>
      </c>
      <c r="H6" s="203">
        <v>2337.4189999999999</v>
      </c>
      <c r="I6" s="193">
        <v>3920100394571</v>
      </c>
      <c r="L6" s="203">
        <f>F6+G6</f>
        <v>2337.4189999999999</v>
      </c>
      <c r="M6" s="215">
        <f>H6-L6</f>
        <v>0</v>
      </c>
    </row>
    <row r="7" spans="1:14">
      <c r="A7" s="204">
        <v>2</v>
      </c>
      <c r="B7" s="205" t="s">
        <v>74</v>
      </c>
      <c r="C7" s="205" t="s">
        <v>72</v>
      </c>
      <c r="D7" s="204">
        <v>2</v>
      </c>
      <c r="E7" s="204">
        <v>98.75</v>
      </c>
      <c r="F7" s="206">
        <v>864.01</v>
      </c>
      <c r="G7" s="206">
        <v>1933.6579999999999</v>
      </c>
      <c r="H7" s="206">
        <v>2797.6679999999997</v>
      </c>
      <c r="I7" s="159">
        <v>3900900653180</v>
      </c>
      <c r="L7" s="203">
        <f t="shared" ref="L7:L70" si="0">F7+G7</f>
        <v>2797.6679999999997</v>
      </c>
      <c r="M7" s="215">
        <f t="shared" ref="M7:M70" si="1">H7-L7</f>
        <v>0</v>
      </c>
    </row>
    <row r="8" spans="1:14">
      <c r="A8" s="204">
        <f>A7+1</f>
        <v>3</v>
      </c>
      <c r="B8" s="205" t="s">
        <v>75</v>
      </c>
      <c r="C8" s="205" t="s">
        <v>72</v>
      </c>
      <c r="D8" s="204">
        <v>2</v>
      </c>
      <c r="E8" s="204">
        <v>98.75</v>
      </c>
      <c r="F8" s="206">
        <v>864.01</v>
      </c>
      <c r="G8" s="206">
        <v>1933.6579999999999</v>
      </c>
      <c r="H8" s="206">
        <v>2797.6679999999997</v>
      </c>
      <c r="I8" s="159">
        <v>3930100122350</v>
      </c>
      <c r="L8" s="203">
        <f t="shared" si="0"/>
        <v>2797.6679999999997</v>
      </c>
      <c r="M8" s="215">
        <f t="shared" si="1"/>
        <v>0</v>
      </c>
    </row>
    <row r="9" spans="1:14">
      <c r="A9" s="204">
        <f t="shared" ref="A9:A72" si="2">A8+1</f>
        <v>4</v>
      </c>
      <c r="B9" s="205" t="s">
        <v>76</v>
      </c>
      <c r="C9" s="205" t="s">
        <v>72</v>
      </c>
      <c r="D9" s="204">
        <v>2</v>
      </c>
      <c r="E9" s="204">
        <v>98.75</v>
      </c>
      <c r="F9" s="206">
        <v>864.01</v>
      </c>
      <c r="G9" s="206">
        <v>1933.6579999999999</v>
      </c>
      <c r="H9" s="206">
        <v>2797.6679999999997</v>
      </c>
      <c r="I9" s="161">
        <v>3930700004382</v>
      </c>
      <c r="L9" s="203">
        <f t="shared" si="0"/>
        <v>2797.6679999999997</v>
      </c>
      <c r="M9" s="215">
        <f t="shared" si="1"/>
        <v>0</v>
      </c>
    </row>
    <row r="10" spans="1:14">
      <c r="A10" s="204">
        <f t="shared" si="2"/>
        <v>5</v>
      </c>
      <c r="B10" s="205" t="s">
        <v>77</v>
      </c>
      <c r="C10" s="205" t="s">
        <v>72</v>
      </c>
      <c r="D10" s="204">
        <v>2</v>
      </c>
      <c r="E10" s="204">
        <v>98.75</v>
      </c>
      <c r="F10" s="206">
        <v>864.01</v>
      </c>
      <c r="G10" s="206">
        <v>1933.6579999999999</v>
      </c>
      <c r="H10" s="206">
        <v>2797.6679999999997</v>
      </c>
      <c r="I10" s="161">
        <v>3801300319515</v>
      </c>
      <c r="L10" s="203">
        <f t="shared" si="0"/>
        <v>2797.6679999999997</v>
      </c>
      <c r="M10" s="215">
        <f t="shared" si="1"/>
        <v>0</v>
      </c>
    </row>
    <row r="11" spans="1:14">
      <c r="A11" s="204">
        <f t="shared" si="2"/>
        <v>6</v>
      </c>
      <c r="B11" s="205" t="s">
        <v>78</v>
      </c>
      <c r="C11" s="205" t="s">
        <v>72</v>
      </c>
      <c r="D11" s="204">
        <v>2</v>
      </c>
      <c r="E11" s="204">
        <v>98.75</v>
      </c>
      <c r="F11" s="206">
        <v>864.01</v>
      </c>
      <c r="G11" s="206">
        <v>1933.6579999999999</v>
      </c>
      <c r="H11" s="206">
        <v>2797.6679999999997</v>
      </c>
      <c r="I11" s="161">
        <v>3809000759469</v>
      </c>
      <c r="L11" s="203">
        <f t="shared" si="0"/>
        <v>2797.6679999999997</v>
      </c>
      <c r="M11" s="215">
        <f t="shared" si="1"/>
        <v>0</v>
      </c>
    </row>
    <row r="12" spans="1:14">
      <c r="A12" s="204">
        <f t="shared" si="2"/>
        <v>7</v>
      </c>
      <c r="B12" s="205" t="s">
        <v>79</v>
      </c>
      <c r="C12" s="205" t="s">
        <v>72</v>
      </c>
      <c r="D12" s="204">
        <v>2</v>
      </c>
      <c r="E12" s="204">
        <v>100</v>
      </c>
      <c r="F12" s="206">
        <v>864.01</v>
      </c>
      <c r="G12" s="206">
        <v>1958.134</v>
      </c>
      <c r="H12" s="206">
        <v>2822.1440000000002</v>
      </c>
      <c r="I12" s="161">
        <v>3860700088218</v>
      </c>
      <c r="L12" s="203">
        <f t="shared" si="0"/>
        <v>2822.1440000000002</v>
      </c>
      <c r="M12" s="215">
        <f t="shared" si="1"/>
        <v>0</v>
      </c>
    </row>
    <row r="13" spans="1:14">
      <c r="A13" s="204">
        <f t="shared" si="2"/>
        <v>8</v>
      </c>
      <c r="B13" s="205" t="s">
        <v>80</v>
      </c>
      <c r="C13" s="205" t="s">
        <v>72</v>
      </c>
      <c r="D13" s="204">
        <v>2</v>
      </c>
      <c r="E13" s="204">
        <v>98.75</v>
      </c>
      <c r="F13" s="206">
        <v>864.01</v>
      </c>
      <c r="G13" s="206">
        <v>1933.6579999999999</v>
      </c>
      <c r="H13" s="206">
        <v>2797.6679999999997</v>
      </c>
      <c r="I13" s="159" t="s">
        <v>1686</v>
      </c>
      <c r="L13" s="203">
        <f t="shared" si="0"/>
        <v>2797.6679999999997</v>
      </c>
      <c r="M13" s="215">
        <f t="shared" si="1"/>
        <v>0</v>
      </c>
    </row>
    <row r="14" spans="1:14">
      <c r="A14" s="204">
        <f t="shared" si="2"/>
        <v>9</v>
      </c>
      <c r="B14" s="205" t="s">
        <v>84</v>
      </c>
      <c r="C14" s="205" t="s">
        <v>72</v>
      </c>
      <c r="D14" s="204">
        <v>2</v>
      </c>
      <c r="E14" s="204">
        <v>98.75</v>
      </c>
      <c r="F14" s="206">
        <v>864.01</v>
      </c>
      <c r="G14" s="206">
        <v>1933.6579999999999</v>
      </c>
      <c r="H14" s="206">
        <v>2797.6679999999997</v>
      </c>
      <c r="I14" s="159">
        <v>3920500121997</v>
      </c>
      <c r="L14" s="203">
        <f t="shared" si="0"/>
        <v>2797.6679999999997</v>
      </c>
      <c r="M14" s="215">
        <f t="shared" si="1"/>
        <v>0</v>
      </c>
    </row>
    <row r="15" spans="1:14">
      <c r="A15" s="204">
        <f t="shared" si="2"/>
        <v>10</v>
      </c>
      <c r="B15" s="205" t="s">
        <v>81</v>
      </c>
      <c r="C15" s="205" t="s">
        <v>72</v>
      </c>
      <c r="D15" s="204">
        <v>2</v>
      </c>
      <c r="E15" s="204">
        <v>98.75</v>
      </c>
      <c r="F15" s="206">
        <v>864.01</v>
      </c>
      <c r="G15" s="206">
        <v>1933.6579999999999</v>
      </c>
      <c r="H15" s="206">
        <v>2797.6679999999997</v>
      </c>
      <c r="I15" s="159">
        <v>3930500599684</v>
      </c>
      <c r="L15" s="203">
        <f t="shared" si="0"/>
        <v>2797.6679999999997</v>
      </c>
      <c r="M15" s="215">
        <f t="shared" si="1"/>
        <v>0</v>
      </c>
    </row>
    <row r="16" spans="1:14">
      <c r="A16" s="204">
        <f t="shared" si="2"/>
        <v>11</v>
      </c>
      <c r="B16" s="205" t="s">
        <v>82</v>
      </c>
      <c r="C16" s="205" t="s">
        <v>72</v>
      </c>
      <c r="D16" s="204">
        <v>2</v>
      </c>
      <c r="E16" s="204">
        <v>98.75</v>
      </c>
      <c r="F16" s="206">
        <v>864.01</v>
      </c>
      <c r="G16" s="206">
        <v>1933.6579999999999</v>
      </c>
      <c r="H16" s="206">
        <v>2797.6679999999997</v>
      </c>
      <c r="I16" s="159">
        <v>3800800914306</v>
      </c>
      <c r="L16" s="203">
        <f t="shared" si="0"/>
        <v>2797.6679999999997</v>
      </c>
      <c r="M16" s="215">
        <f t="shared" si="1"/>
        <v>0</v>
      </c>
    </row>
    <row r="17" spans="1:13">
      <c r="A17" s="204">
        <f t="shared" si="2"/>
        <v>12</v>
      </c>
      <c r="B17" s="205" t="s">
        <v>83</v>
      </c>
      <c r="C17" s="205" t="s">
        <v>72</v>
      </c>
      <c r="D17" s="204">
        <v>2</v>
      </c>
      <c r="E17" s="204">
        <v>100</v>
      </c>
      <c r="F17" s="206">
        <v>864.01</v>
      </c>
      <c r="G17" s="206">
        <v>1958.134</v>
      </c>
      <c r="H17" s="206">
        <v>2822.1440000000002</v>
      </c>
      <c r="I17" s="159">
        <v>3930400124298</v>
      </c>
      <c r="L17" s="203">
        <f t="shared" si="0"/>
        <v>2822.1440000000002</v>
      </c>
      <c r="M17" s="215">
        <f t="shared" si="1"/>
        <v>0</v>
      </c>
    </row>
    <row r="18" spans="1:13">
      <c r="A18" s="204">
        <f t="shared" si="2"/>
        <v>13</v>
      </c>
      <c r="B18" s="205" t="s">
        <v>89</v>
      </c>
      <c r="C18" s="205" t="s">
        <v>72</v>
      </c>
      <c r="D18" s="204">
        <v>2</v>
      </c>
      <c r="E18" s="204">
        <v>98.75</v>
      </c>
      <c r="F18" s="206">
        <v>864.01</v>
      </c>
      <c r="G18" s="206">
        <v>1933.6579999999999</v>
      </c>
      <c r="H18" s="206">
        <v>2797.6679999999997</v>
      </c>
      <c r="I18" s="159">
        <v>3930800217116</v>
      </c>
      <c r="L18" s="203">
        <f t="shared" si="0"/>
        <v>2797.6679999999997</v>
      </c>
      <c r="M18" s="215">
        <f t="shared" si="1"/>
        <v>0</v>
      </c>
    </row>
    <row r="19" spans="1:13">
      <c r="A19" s="204">
        <f t="shared" si="2"/>
        <v>14</v>
      </c>
      <c r="B19" s="205" t="s">
        <v>90</v>
      </c>
      <c r="C19" s="205" t="s">
        <v>72</v>
      </c>
      <c r="D19" s="204">
        <v>2</v>
      </c>
      <c r="E19" s="204">
        <v>100</v>
      </c>
      <c r="F19" s="206">
        <v>864.01</v>
      </c>
      <c r="G19" s="206">
        <v>1958.134</v>
      </c>
      <c r="H19" s="206">
        <v>2822.1440000000002</v>
      </c>
      <c r="I19" s="159">
        <v>3900200045446</v>
      </c>
      <c r="L19" s="203">
        <f t="shared" si="0"/>
        <v>2822.1440000000002</v>
      </c>
      <c r="M19" s="215">
        <f t="shared" si="1"/>
        <v>0</v>
      </c>
    </row>
    <row r="20" spans="1:13">
      <c r="A20" s="204">
        <f t="shared" si="2"/>
        <v>15</v>
      </c>
      <c r="B20" s="205" t="s">
        <v>91</v>
      </c>
      <c r="C20" s="205" t="s">
        <v>72</v>
      </c>
      <c r="D20" s="204">
        <v>2</v>
      </c>
      <c r="E20" s="204">
        <v>98.75</v>
      </c>
      <c r="F20" s="206">
        <v>864.01</v>
      </c>
      <c r="G20" s="206">
        <v>1933.6579999999999</v>
      </c>
      <c r="H20" s="206">
        <v>2797.6679999999997</v>
      </c>
      <c r="I20" s="159">
        <v>3909900556409</v>
      </c>
      <c r="L20" s="203">
        <f t="shared" si="0"/>
        <v>2797.6679999999997</v>
      </c>
      <c r="M20" s="215">
        <f t="shared" si="1"/>
        <v>0</v>
      </c>
    </row>
    <row r="21" spans="1:13">
      <c r="A21" s="204">
        <f t="shared" si="2"/>
        <v>16</v>
      </c>
      <c r="B21" s="205" t="s">
        <v>85</v>
      </c>
      <c r="C21" s="205" t="s">
        <v>72</v>
      </c>
      <c r="D21" s="204">
        <v>3</v>
      </c>
      <c r="E21" s="204">
        <v>98.75</v>
      </c>
      <c r="F21" s="206">
        <v>966.95</v>
      </c>
      <c r="G21" s="206">
        <v>2404.8449999999998</v>
      </c>
      <c r="H21" s="206">
        <v>3371.7950000000001</v>
      </c>
      <c r="I21" s="159">
        <v>3909900466086</v>
      </c>
      <c r="L21" s="203">
        <f t="shared" si="0"/>
        <v>3371.7950000000001</v>
      </c>
      <c r="M21" s="215">
        <f t="shared" si="1"/>
        <v>0</v>
      </c>
    </row>
    <row r="22" spans="1:13">
      <c r="A22" s="204">
        <f t="shared" si="2"/>
        <v>17</v>
      </c>
      <c r="B22" s="205" t="s">
        <v>1342</v>
      </c>
      <c r="C22" s="205" t="s">
        <v>72</v>
      </c>
      <c r="D22" s="204">
        <v>2</v>
      </c>
      <c r="E22" s="204">
        <v>98.75</v>
      </c>
      <c r="F22" s="206">
        <v>864.01</v>
      </c>
      <c r="G22" s="206">
        <v>1933.6579999999999</v>
      </c>
      <c r="H22" s="206">
        <v>2797.6679999999997</v>
      </c>
      <c r="I22" s="159" t="s">
        <v>1687</v>
      </c>
      <c r="L22" s="203">
        <f t="shared" si="0"/>
        <v>2797.6679999999997</v>
      </c>
      <c r="M22" s="215">
        <f t="shared" si="1"/>
        <v>0</v>
      </c>
    </row>
    <row r="23" spans="1:13">
      <c r="A23" s="204">
        <f t="shared" si="2"/>
        <v>18</v>
      </c>
      <c r="B23" s="205" t="s">
        <v>86</v>
      </c>
      <c r="C23" s="205" t="s">
        <v>72</v>
      </c>
      <c r="D23" s="204">
        <v>2</v>
      </c>
      <c r="E23" s="204">
        <v>100</v>
      </c>
      <c r="F23" s="206">
        <v>864.01</v>
      </c>
      <c r="G23" s="206">
        <v>1958.134</v>
      </c>
      <c r="H23" s="206">
        <v>2822.1440000000002</v>
      </c>
      <c r="I23" s="159">
        <v>3910100332427</v>
      </c>
      <c r="L23" s="203">
        <f t="shared" si="0"/>
        <v>2822.1440000000002</v>
      </c>
      <c r="M23" s="215">
        <f t="shared" si="1"/>
        <v>0</v>
      </c>
    </row>
    <row r="24" spans="1:13">
      <c r="A24" s="204">
        <f t="shared" si="2"/>
        <v>19</v>
      </c>
      <c r="B24" s="205" t="s">
        <v>92</v>
      </c>
      <c r="C24" s="205" t="s">
        <v>72</v>
      </c>
      <c r="D24" s="204">
        <v>2</v>
      </c>
      <c r="E24" s="204">
        <v>98.75</v>
      </c>
      <c r="F24" s="206">
        <v>864.01</v>
      </c>
      <c r="G24" s="206">
        <v>1933.6579999999999</v>
      </c>
      <c r="H24" s="206">
        <v>2797.6679999999997</v>
      </c>
      <c r="I24" s="159">
        <v>3930300448976</v>
      </c>
      <c r="L24" s="203">
        <f t="shared" si="0"/>
        <v>2797.6679999999997</v>
      </c>
      <c r="M24" s="215">
        <f t="shared" si="1"/>
        <v>0</v>
      </c>
    </row>
    <row r="25" spans="1:13">
      <c r="A25" s="204">
        <f t="shared" si="2"/>
        <v>20</v>
      </c>
      <c r="B25" s="205" t="s">
        <v>522</v>
      </c>
      <c r="C25" s="205" t="s">
        <v>72</v>
      </c>
      <c r="D25" s="204">
        <v>2</v>
      </c>
      <c r="E25" s="204">
        <v>98.75</v>
      </c>
      <c r="F25" s="206">
        <v>864.01</v>
      </c>
      <c r="G25" s="206">
        <v>1933.6579999999999</v>
      </c>
      <c r="H25" s="206">
        <v>2797.6679999999997</v>
      </c>
      <c r="I25" s="159" t="s">
        <v>1688</v>
      </c>
      <c r="L25" s="203">
        <f t="shared" si="0"/>
        <v>2797.6679999999997</v>
      </c>
      <c r="M25" s="215">
        <f t="shared" si="1"/>
        <v>0</v>
      </c>
    </row>
    <row r="26" spans="1:13">
      <c r="A26" s="204">
        <f t="shared" si="2"/>
        <v>21</v>
      </c>
      <c r="B26" s="205" t="s">
        <v>87</v>
      </c>
      <c r="C26" s="205" t="s">
        <v>72</v>
      </c>
      <c r="D26" s="204">
        <v>2</v>
      </c>
      <c r="E26" s="204">
        <v>100</v>
      </c>
      <c r="F26" s="206">
        <v>864.01</v>
      </c>
      <c r="G26" s="206">
        <v>1958.134</v>
      </c>
      <c r="H26" s="206">
        <v>2822.1440000000002</v>
      </c>
      <c r="I26" s="159">
        <v>3770300072331</v>
      </c>
      <c r="L26" s="203">
        <f t="shared" si="0"/>
        <v>2822.1440000000002</v>
      </c>
      <c r="M26" s="215">
        <f t="shared" si="1"/>
        <v>0</v>
      </c>
    </row>
    <row r="27" spans="1:13">
      <c r="A27" s="204">
        <f t="shared" si="2"/>
        <v>22</v>
      </c>
      <c r="B27" s="205" t="s">
        <v>93</v>
      </c>
      <c r="C27" s="205" t="s">
        <v>72</v>
      </c>
      <c r="D27" s="204">
        <v>2</v>
      </c>
      <c r="E27" s="204">
        <v>98.75</v>
      </c>
      <c r="F27" s="206">
        <v>864.01</v>
      </c>
      <c r="G27" s="206">
        <v>1933.6579999999999</v>
      </c>
      <c r="H27" s="206">
        <v>2797.6679999999997</v>
      </c>
      <c r="I27" s="159">
        <v>3350500282406</v>
      </c>
      <c r="L27" s="203">
        <f t="shared" si="0"/>
        <v>2797.6679999999997</v>
      </c>
      <c r="M27" s="215">
        <f t="shared" si="1"/>
        <v>0</v>
      </c>
    </row>
    <row r="28" spans="1:13">
      <c r="A28" s="204">
        <f t="shared" si="2"/>
        <v>23</v>
      </c>
      <c r="B28" s="205" t="s">
        <v>88</v>
      </c>
      <c r="C28" s="205" t="s">
        <v>72</v>
      </c>
      <c r="D28" s="204">
        <v>2</v>
      </c>
      <c r="E28" s="204">
        <v>98.75</v>
      </c>
      <c r="F28" s="206">
        <v>864.01</v>
      </c>
      <c r="G28" s="206">
        <v>1933.6579999999999</v>
      </c>
      <c r="H28" s="206">
        <v>2797.6679999999997</v>
      </c>
      <c r="I28" s="159">
        <v>3930600472813</v>
      </c>
      <c r="L28" s="203">
        <f t="shared" si="0"/>
        <v>2797.6679999999997</v>
      </c>
      <c r="M28" s="215">
        <f t="shared" si="1"/>
        <v>0</v>
      </c>
    </row>
    <row r="29" spans="1:13">
      <c r="A29" s="204">
        <f t="shared" si="2"/>
        <v>24</v>
      </c>
      <c r="B29" s="205" t="s">
        <v>1689</v>
      </c>
      <c r="C29" s="205" t="s">
        <v>72</v>
      </c>
      <c r="D29" s="204">
        <v>2</v>
      </c>
      <c r="E29" s="204">
        <v>98.75</v>
      </c>
      <c r="F29" s="206">
        <v>864.01</v>
      </c>
      <c r="G29" s="206">
        <v>1933.6579999999999</v>
      </c>
      <c r="H29" s="206">
        <v>2797.6679999999997</v>
      </c>
      <c r="I29" s="159">
        <v>3901100358940</v>
      </c>
      <c r="L29" s="203">
        <f t="shared" si="0"/>
        <v>2797.6679999999997</v>
      </c>
      <c r="M29" s="215">
        <f t="shared" si="1"/>
        <v>0</v>
      </c>
    </row>
    <row r="30" spans="1:13">
      <c r="A30" s="204">
        <f t="shared" si="2"/>
        <v>25</v>
      </c>
      <c r="B30" s="205" t="s">
        <v>1690</v>
      </c>
      <c r="C30" s="205" t="s">
        <v>72</v>
      </c>
      <c r="D30" s="204">
        <v>2</v>
      </c>
      <c r="E30" s="204">
        <v>98.75</v>
      </c>
      <c r="F30" s="206">
        <v>864.01</v>
      </c>
      <c r="G30" s="206">
        <v>1933.6579999999999</v>
      </c>
      <c r="H30" s="206">
        <v>2797.6679999999997</v>
      </c>
      <c r="I30" s="159">
        <v>3129900370655</v>
      </c>
      <c r="L30" s="203">
        <f t="shared" si="0"/>
        <v>2797.6679999999997</v>
      </c>
      <c r="M30" s="215">
        <f t="shared" si="1"/>
        <v>0</v>
      </c>
    </row>
    <row r="31" spans="1:13">
      <c r="A31" s="204">
        <f t="shared" si="2"/>
        <v>26</v>
      </c>
      <c r="B31" s="205" t="s">
        <v>94</v>
      </c>
      <c r="C31" s="205" t="s">
        <v>72</v>
      </c>
      <c r="D31" s="204">
        <v>2</v>
      </c>
      <c r="E31" s="204">
        <v>100</v>
      </c>
      <c r="F31" s="206">
        <v>864.01</v>
      </c>
      <c r="G31" s="206">
        <v>1958.134</v>
      </c>
      <c r="H31" s="206">
        <v>2822.1440000000002</v>
      </c>
      <c r="I31" s="166">
        <v>3930100957630</v>
      </c>
      <c r="L31" s="203">
        <f t="shared" si="0"/>
        <v>2822.1440000000002</v>
      </c>
      <c r="M31" s="215">
        <f t="shared" si="1"/>
        <v>0</v>
      </c>
    </row>
    <row r="32" spans="1:13">
      <c r="A32" s="204">
        <f t="shared" si="2"/>
        <v>27</v>
      </c>
      <c r="B32" s="205" t="s">
        <v>95</v>
      </c>
      <c r="C32" s="205" t="s">
        <v>72</v>
      </c>
      <c r="D32" s="204">
        <v>2</v>
      </c>
      <c r="E32" s="204">
        <v>100</v>
      </c>
      <c r="F32" s="206">
        <v>864.01</v>
      </c>
      <c r="G32" s="206">
        <v>1958.134</v>
      </c>
      <c r="H32" s="206">
        <v>2822.1440000000002</v>
      </c>
      <c r="I32" s="166">
        <v>3841700749096</v>
      </c>
      <c r="L32" s="203">
        <f t="shared" si="0"/>
        <v>2822.1440000000002</v>
      </c>
      <c r="M32" s="215">
        <f t="shared" si="1"/>
        <v>0</v>
      </c>
    </row>
    <row r="33" spans="1:13">
      <c r="A33" s="204">
        <f t="shared" si="2"/>
        <v>28</v>
      </c>
      <c r="B33" s="205" t="s">
        <v>104</v>
      </c>
      <c r="C33" s="205" t="s">
        <v>72</v>
      </c>
      <c r="D33" s="204">
        <v>2</v>
      </c>
      <c r="E33" s="204">
        <v>100</v>
      </c>
      <c r="F33" s="206">
        <v>864.01</v>
      </c>
      <c r="G33" s="206">
        <v>1958.134</v>
      </c>
      <c r="H33" s="206">
        <v>2822.1440000000002</v>
      </c>
      <c r="I33" s="166">
        <v>3801600678821</v>
      </c>
      <c r="L33" s="203">
        <f t="shared" si="0"/>
        <v>2822.1440000000002</v>
      </c>
      <c r="M33" s="215">
        <f t="shared" si="1"/>
        <v>0</v>
      </c>
    </row>
    <row r="34" spans="1:13">
      <c r="A34" s="204">
        <f t="shared" si="2"/>
        <v>29</v>
      </c>
      <c r="B34" s="205" t="s">
        <v>105</v>
      </c>
      <c r="C34" s="205" t="s">
        <v>72</v>
      </c>
      <c r="D34" s="204">
        <v>2</v>
      </c>
      <c r="E34" s="204">
        <v>100</v>
      </c>
      <c r="F34" s="206">
        <v>864.01</v>
      </c>
      <c r="G34" s="206">
        <v>1958.134</v>
      </c>
      <c r="H34" s="206">
        <v>2822.1440000000002</v>
      </c>
      <c r="I34" s="169">
        <v>3909900501582</v>
      </c>
      <c r="L34" s="203">
        <f t="shared" si="0"/>
        <v>2822.1440000000002</v>
      </c>
      <c r="M34" s="215">
        <f t="shared" si="1"/>
        <v>0</v>
      </c>
    </row>
    <row r="35" spans="1:13">
      <c r="A35" s="204">
        <f t="shared" si="2"/>
        <v>30</v>
      </c>
      <c r="B35" s="205" t="s">
        <v>106</v>
      </c>
      <c r="C35" s="205" t="s">
        <v>72</v>
      </c>
      <c r="D35" s="204">
        <v>2</v>
      </c>
      <c r="E35" s="204">
        <v>100</v>
      </c>
      <c r="F35" s="206">
        <v>864.01</v>
      </c>
      <c r="G35" s="206">
        <v>1958.134</v>
      </c>
      <c r="H35" s="206">
        <v>2822.1440000000002</v>
      </c>
      <c r="I35" s="166">
        <v>3930400034022</v>
      </c>
      <c r="L35" s="203">
        <f t="shared" si="0"/>
        <v>2822.1440000000002</v>
      </c>
      <c r="M35" s="215">
        <f t="shared" si="1"/>
        <v>0</v>
      </c>
    </row>
    <row r="36" spans="1:13">
      <c r="A36" s="204">
        <f t="shared" si="2"/>
        <v>31</v>
      </c>
      <c r="B36" s="205" t="s">
        <v>126</v>
      </c>
      <c r="C36" s="205" t="s">
        <v>72</v>
      </c>
      <c r="D36" s="204">
        <v>3</v>
      </c>
      <c r="E36" s="204">
        <v>98.75</v>
      </c>
      <c r="F36" s="206">
        <v>966.95</v>
      </c>
      <c r="G36" s="206">
        <v>2404.8449999999998</v>
      </c>
      <c r="H36" s="206">
        <v>3371.7950000000001</v>
      </c>
      <c r="I36" s="166">
        <v>3919900089070</v>
      </c>
      <c r="L36" s="203">
        <f t="shared" si="0"/>
        <v>3371.7950000000001</v>
      </c>
      <c r="M36" s="215">
        <f t="shared" si="1"/>
        <v>0</v>
      </c>
    </row>
    <row r="37" spans="1:13">
      <c r="A37" s="204">
        <f t="shared" si="2"/>
        <v>32</v>
      </c>
      <c r="B37" s="205" t="s">
        <v>107</v>
      </c>
      <c r="C37" s="205" t="s">
        <v>72</v>
      </c>
      <c r="D37" s="204">
        <v>2</v>
      </c>
      <c r="E37" s="204">
        <v>100</v>
      </c>
      <c r="F37" s="206">
        <v>864.01</v>
      </c>
      <c r="G37" s="206">
        <v>1958.134</v>
      </c>
      <c r="H37" s="206">
        <v>2822.1440000000002</v>
      </c>
      <c r="I37" s="166">
        <v>3950200204422</v>
      </c>
      <c r="L37" s="203">
        <f t="shared" si="0"/>
        <v>2822.1440000000002</v>
      </c>
      <c r="M37" s="215">
        <f t="shared" si="1"/>
        <v>0</v>
      </c>
    </row>
    <row r="38" spans="1:13">
      <c r="A38" s="204">
        <f t="shared" si="2"/>
        <v>33</v>
      </c>
      <c r="B38" s="205" t="s">
        <v>96</v>
      </c>
      <c r="C38" s="205" t="s">
        <v>72</v>
      </c>
      <c r="D38" s="204">
        <v>2</v>
      </c>
      <c r="E38" s="204">
        <v>100</v>
      </c>
      <c r="F38" s="206">
        <v>864.01</v>
      </c>
      <c r="G38" s="206">
        <v>1958.134</v>
      </c>
      <c r="H38" s="206">
        <v>2822.1440000000002</v>
      </c>
      <c r="I38" s="166">
        <v>3930300440347</v>
      </c>
      <c r="L38" s="203">
        <f t="shared" si="0"/>
        <v>2822.1440000000002</v>
      </c>
      <c r="M38" s="215">
        <f t="shared" si="1"/>
        <v>0</v>
      </c>
    </row>
    <row r="39" spans="1:13">
      <c r="A39" s="204">
        <f t="shared" si="2"/>
        <v>34</v>
      </c>
      <c r="B39" s="205" t="s">
        <v>123</v>
      </c>
      <c r="C39" s="205" t="s">
        <v>72</v>
      </c>
      <c r="D39" s="204">
        <v>2</v>
      </c>
      <c r="E39" s="204">
        <v>100</v>
      </c>
      <c r="F39" s="206">
        <v>864.01</v>
      </c>
      <c r="G39" s="206">
        <v>1958.134</v>
      </c>
      <c r="H39" s="206">
        <v>2822.1440000000002</v>
      </c>
      <c r="I39" s="166">
        <v>3930800090345</v>
      </c>
      <c r="L39" s="203">
        <f t="shared" si="0"/>
        <v>2822.1440000000002</v>
      </c>
      <c r="M39" s="215">
        <f t="shared" si="1"/>
        <v>0</v>
      </c>
    </row>
    <row r="40" spans="1:13">
      <c r="A40" s="204">
        <f t="shared" si="2"/>
        <v>35</v>
      </c>
      <c r="B40" s="205" t="s">
        <v>127</v>
      </c>
      <c r="C40" s="205" t="s">
        <v>72</v>
      </c>
      <c r="D40" s="204">
        <v>3</v>
      </c>
      <c r="E40" s="204">
        <v>100</v>
      </c>
      <c r="F40" s="206">
        <v>966.95</v>
      </c>
      <c r="G40" s="206">
        <v>2435.2860000000001</v>
      </c>
      <c r="H40" s="206">
        <v>3402.2359999999999</v>
      </c>
      <c r="I40" s="166">
        <v>3901100092966</v>
      </c>
      <c r="L40" s="203">
        <f t="shared" si="0"/>
        <v>3402.2359999999999</v>
      </c>
      <c r="M40" s="215">
        <f t="shared" si="1"/>
        <v>0</v>
      </c>
    </row>
    <row r="41" spans="1:13">
      <c r="A41" s="204">
        <f t="shared" si="2"/>
        <v>36</v>
      </c>
      <c r="B41" s="205" t="s">
        <v>128</v>
      </c>
      <c r="C41" s="205" t="s">
        <v>72</v>
      </c>
      <c r="D41" s="204">
        <v>3</v>
      </c>
      <c r="E41" s="204">
        <v>100</v>
      </c>
      <c r="F41" s="206">
        <v>966.95</v>
      </c>
      <c r="G41" s="206">
        <v>2435.2860000000001</v>
      </c>
      <c r="H41" s="206">
        <v>3402.2359999999999</v>
      </c>
      <c r="I41" s="166">
        <v>5800100056559</v>
      </c>
      <c r="L41" s="203">
        <f t="shared" si="0"/>
        <v>3402.2359999999999</v>
      </c>
      <c r="M41" s="215">
        <f t="shared" si="1"/>
        <v>0</v>
      </c>
    </row>
    <row r="42" spans="1:13">
      <c r="A42" s="204">
        <f t="shared" si="2"/>
        <v>37</v>
      </c>
      <c r="B42" s="205" t="s">
        <v>97</v>
      </c>
      <c r="C42" s="205" t="s">
        <v>72</v>
      </c>
      <c r="D42" s="204">
        <v>2</v>
      </c>
      <c r="E42" s="204">
        <v>100</v>
      </c>
      <c r="F42" s="206">
        <v>864.01</v>
      </c>
      <c r="G42" s="206">
        <v>1958.134</v>
      </c>
      <c r="H42" s="206">
        <v>2822.1440000000002</v>
      </c>
      <c r="I42" s="166">
        <v>3939900171353</v>
      </c>
      <c r="L42" s="203">
        <f t="shared" si="0"/>
        <v>2822.1440000000002</v>
      </c>
      <c r="M42" s="215">
        <f t="shared" si="1"/>
        <v>0</v>
      </c>
    </row>
    <row r="43" spans="1:13">
      <c r="A43" s="204">
        <f t="shared" si="2"/>
        <v>38</v>
      </c>
      <c r="B43" s="205" t="s">
        <v>1691</v>
      </c>
      <c r="C43" s="205" t="s">
        <v>72</v>
      </c>
      <c r="D43" s="204">
        <v>2</v>
      </c>
      <c r="E43" s="204">
        <v>100</v>
      </c>
      <c r="F43" s="206">
        <v>864.01</v>
      </c>
      <c r="G43" s="206">
        <v>1958.134</v>
      </c>
      <c r="H43" s="206">
        <v>2822.1440000000002</v>
      </c>
      <c r="I43" s="194" t="s">
        <v>1692</v>
      </c>
      <c r="L43" s="203">
        <f t="shared" si="0"/>
        <v>2822.1440000000002</v>
      </c>
      <c r="M43" s="215">
        <f t="shared" si="1"/>
        <v>0</v>
      </c>
    </row>
    <row r="44" spans="1:13">
      <c r="A44" s="204">
        <f t="shared" si="2"/>
        <v>39</v>
      </c>
      <c r="B44" s="205" t="s">
        <v>108</v>
      </c>
      <c r="C44" s="205" t="s">
        <v>72</v>
      </c>
      <c r="D44" s="204">
        <v>2</v>
      </c>
      <c r="E44" s="204">
        <v>100</v>
      </c>
      <c r="F44" s="206">
        <v>864.01</v>
      </c>
      <c r="G44" s="206">
        <v>1958.134</v>
      </c>
      <c r="H44" s="206">
        <v>2822.1440000000002</v>
      </c>
      <c r="I44" s="166">
        <v>3700700686141</v>
      </c>
      <c r="L44" s="203">
        <f t="shared" si="0"/>
        <v>2822.1440000000002</v>
      </c>
      <c r="M44" s="215">
        <f t="shared" si="1"/>
        <v>0</v>
      </c>
    </row>
    <row r="45" spans="1:13">
      <c r="A45" s="204">
        <f t="shared" si="2"/>
        <v>40</v>
      </c>
      <c r="B45" s="205" t="s">
        <v>98</v>
      </c>
      <c r="C45" s="205" t="s">
        <v>72</v>
      </c>
      <c r="D45" s="204">
        <v>2</v>
      </c>
      <c r="E45" s="204">
        <v>100</v>
      </c>
      <c r="F45" s="206">
        <v>864.01</v>
      </c>
      <c r="G45" s="206">
        <v>1958.134</v>
      </c>
      <c r="H45" s="206">
        <v>2822.1440000000002</v>
      </c>
      <c r="I45" s="166">
        <v>3901100083398</v>
      </c>
      <c r="L45" s="203">
        <f t="shared" si="0"/>
        <v>2822.1440000000002</v>
      </c>
      <c r="M45" s="215">
        <f t="shared" si="1"/>
        <v>0</v>
      </c>
    </row>
    <row r="46" spans="1:13">
      <c r="A46" s="204">
        <f t="shared" si="2"/>
        <v>41</v>
      </c>
      <c r="B46" s="205" t="s">
        <v>99</v>
      </c>
      <c r="C46" s="205" t="s">
        <v>72</v>
      </c>
      <c r="D46" s="204">
        <v>2</v>
      </c>
      <c r="E46" s="204">
        <v>100</v>
      </c>
      <c r="F46" s="206">
        <v>864.01</v>
      </c>
      <c r="G46" s="206">
        <v>1958.134</v>
      </c>
      <c r="H46" s="206">
        <v>2822.1440000000002</v>
      </c>
      <c r="I46" s="166">
        <v>3939900178935</v>
      </c>
      <c r="L46" s="203">
        <f t="shared" si="0"/>
        <v>2822.1440000000002</v>
      </c>
      <c r="M46" s="215">
        <f t="shared" si="1"/>
        <v>0</v>
      </c>
    </row>
    <row r="47" spans="1:13">
      <c r="A47" s="204">
        <f t="shared" si="2"/>
        <v>42</v>
      </c>
      <c r="B47" s="205" t="s">
        <v>125</v>
      </c>
      <c r="C47" s="205" t="s">
        <v>72</v>
      </c>
      <c r="D47" s="204">
        <v>2</v>
      </c>
      <c r="E47" s="204">
        <v>100</v>
      </c>
      <c r="F47" s="206">
        <v>864.01</v>
      </c>
      <c r="G47" s="206">
        <v>1958.134</v>
      </c>
      <c r="H47" s="206">
        <v>2822.1440000000002</v>
      </c>
      <c r="I47" s="166">
        <v>3930600234491</v>
      </c>
      <c r="L47" s="203">
        <f t="shared" si="0"/>
        <v>2822.1440000000002</v>
      </c>
      <c r="M47" s="215">
        <f t="shared" si="1"/>
        <v>0</v>
      </c>
    </row>
    <row r="48" spans="1:13">
      <c r="A48" s="204">
        <f t="shared" si="2"/>
        <v>43</v>
      </c>
      <c r="B48" s="205" t="s">
        <v>110</v>
      </c>
      <c r="C48" s="205" t="s">
        <v>72</v>
      </c>
      <c r="D48" s="204">
        <v>2</v>
      </c>
      <c r="E48" s="204">
        <v>100</v>
      </c>
      <c r="F48" s="206">
        <v>864.01</v>
      </c>
      <c r="G48" s="206">
        <v>1958.134</v>
      </c>
      <c r="H48" s="206">
        <v>2822.1440000000002</v>
      </c>
      <c r="I48" s="166">
        <v>3959900440397</v>
      </c>
      <c r="L48" s="203">
        <f t="shared" si="0"/>
        <v>2822.1440000000002</v>
      </c>
      <c r="M48" s="215">
        <f t="shared" si="1"/>
        <v>0</v>
      </c>
    </row>
    <row r="49" spans="1:13">
      <c r="A49" s="204">
        <f t="shared" si="2"/>
        <v>44</v>
      </c>
      <c r="B49" s="205" t="s">
        <v>111</v>
      </c>
      <c r="C49" s="205" t="s">
        <v>72</v>
      </c>
      <c r="D49" s="204">
        <v>2</v>
      </c>
      <c r="E49" s="204">
        <v>100</v>
      </c>
      <c r="F49" s="206">
        <v>864.01</v>
      </c>
      <c r="G49" s="206">
        <v>1958.134</v>
      </c>
      <c r="H49" s="206">
        <v>2822.1440000000002</v>
      </c>
      <c r="I49" s="166">
        <v>3909801044647</v>
      </c>
      <c r="L49" s="203">
        <f t="shared" si="0"/>
        <v>2822.1440000000002</v>
      </c>
      <c r="M49" s="215">
        <f t="shared" si="1"/>
        <v>0</v>
      </c>
    </row>
    <row r="50" spans="1:13">
      <c r="A50" s="204">
        <f t="shared" si="2"/>
        <v>45</v>
      </c>
      <c r="B50" s="205" t="s">
        <v>124</v>
      </c>
      <c r="C50" s="205" t="s">
        <v>72</v>
      </c>
      <c r="D50" s="204">
        <v>2</v>
      </c>
      <c r="E50" s="204">
        <v>100</v>
      </c>
      <c r="F50" s="206">
        <v>864.01</v>
      </c>
      <c r="G50" s="206">
        <v>1958.134</v>
      </c>
      <c r="H50" s="206">
        <v>2822.1440000000002</v>
      </c>
      <c r="I50" s="169">
        <v>3909900654044</v>
      </c>
      <c r="L50" s="203">
        <f t="shared" si="0"/>
        <v>2822.1440000000002</v>
      </c>
      <c r="M50" s="215">
        <f t="shared" si="1"/>
        <v>0</v>
      </c>
    </row>
    <row r="51" spans="1:13">
      <c r="A51" s="204">
        <f t="shared" si="2"/>
        <v>46</v>
      </c>
      <c r="B51" s="205" t="s">
        <v>112</v>
      </c>
      <c r="C51" s="205" t="s">
        <v>72</v>
      </c>
      <c r="D51" s="204">
        <v>2</v>
      </c>
      <c r="E51" s="204">
        <v>100</v>
      </c>
      <c r="F51" s="206">
        <v>864.01</v>
      </c>
      <c r="G51" s="206">
        <v>1958.134</v>
      </c>
      <c r="H51" s="206">
        <v>2822.1440000000002</v>
      </c>
      <c r="I51" s="166">
        <v>3900900269495</v>
      </c>
      <c r="L51" s="203">
        <f t="shared" si="0"/>
        <v>2822.1440000000002</v>
      </c>
      <c r="M51" s="215">
        <f t="shared" si="1"/>
        <v>0</v>
      </c>
    </row>
    <row r="52" spans="1:13">
      <c r="A52" s="204">
        <f t="shared" si="2"/>
        <v>47</v>
      </c>
      <c r="B52" s="205" t="s">
        <v>109</v>
      </c>
      <c r="C52" s="205" t="s">
        <v>72</v>
      </c>
      <c r="D52" s="204">
        <v>2</v>
      </c>
      <c r="E52" s="204">
        <v>100</v>
      </c>
      <c r="F52" s="206">
        <v>864.01</v>
      </c>
      <c r="G52" s="206">
        <v>1958.134</v>
      </c>
      <c r="H52" s="206">
        <v>2822.1440000000002</v>
      </c>
      <c r="I52" s="166">
        <v>3959900106641</v>
      </c>
      <c r="L52" s="203">
        <f t="shared" si="0"/>
        <v>2822.1440000000002</v>
      </c>
      <c r="M52" s="215">
        <f t="shared" si="1"/>
        <v>0</v>
      </c>
    </row>
    <row r="53" spans="1:13">
      <c r="A53" s="204">
        <f t="shared" si="2"/>
        <v>48</v>
      </c>
      <c r="B53" s="205" t="s">
        <v>1693</v>
      </c>
      <c r="C53" s="205" t="s">
        <v>72</v>
      </c>
      <c r="D53" s="204">
        <v>2</v>
      </c>
      <c r="E53" s="204">
        <v>100</v>
      </c>
      <c r="F53" s="206">
        <v>864.01</v>
      </c>
      <c r="G53" s="206">
        <v>1958.134</v>
      </c>
      <c r="H53" s="206">
        <v>2822.1440000000002</v>
      </c>
      <c r="I53" s="166">
        <v>3930300224776</v>
      </c>
      <c r="L53" s="203">
        <f t="shared" si="0"/>
        <v>2822.1440000000002</v>
      </c>
      <c r="M53" s="215">
        <f t="shared" si="1"/>
        <v>0</v>
      </c>
    </row>
    <row r="54" spans="1:13">
      <c r="A54" s="204">
        <f t="shared" si="2"/>
        <v>49</v>
      </c>
      <c r="B54" s="205" t="s">
        <v>100</v>
      </c>
      <c r="C54" s="205" t="s">
        <v>72</v>
      </c>
      <c r="D54" s="204">
        <v>2</v>
      </c>
      <c r="E54" s="204">
        <v>100</v>
      </c>
      <c r="F54" s="206">
        <v>864.01</v>
      </c>
      <c r="G54" s="206">
        <v>1958.134</v>
      </c>
      <c r="H54" s="206">
        <v>2822.1440000000002</v>
      </c>
      <c r="I54" s="169">
        <v>3801600659753</v>
      </c>
      <c r="L54" s="203">
        <f t="shared" si="0"/>
        <v>2822.1440000000002</v>
      </c>
      <c r="M54" s="215">
        <f t="shared" si="1"/>
        <v>0</v>
      </c>
    </row>
    <row r="55" spans="1:13">
      <c r="A55" s="204">
        <f t="shared" si="2"/>
        <v>50</v>
      </c>
      <c r="B55" s="205" t="s">
        <v>129</v>
      </c>
      <c r="C55" s="205" t="s">
        <v>72</v>
      </c>
      <c r="D55" s="204">
        <v>3</v>
      </c>
      <c r="E55" s="204">
        <v>100</v>
      </c>
      <c r="F55" s="206">
        <v>966.95</v>
      </c>
      <c r="G55" s="206">
        <v>2435.2860000000001</v>
      </c>
      <c r="H55" s="206">
        <v>3402.2359999999999</v>
      </c>
      <c r="I55" s="169">
        <v>1930100003621</v>
      </c>
      <c r="L55" s="203">
        <f t="shared" si="0"/>
        <v>3402.2359999999999</v>
      </c>
      <c r="M55" s="215">
        <f t="shared" si="1"/>
        <v>0</v>
      </c>
    </row>
    <row r="56" spans="1:13">
      <c r="A56" s="204">
        <f t="shared" si="2"/>
        <v>51</v>
      </c>
      <c r="B56" s="205" t="s">
        <v>113</v>
      </c>
      <c r="C56" s="205" t="s">
        <v>72</v>
      </c>
      <c r="D56" s="204">
        <v>2</v>
      </c>
      <c r="E56" s="204">
        <v>100</v>
      </c>
      <c r="F56" s="206">
        <v>864.01</v>
      </c>
      <c r="G56" s="206">
        <v>1958.134</v>
      </c>
      <c r="H56" s="206">
        <v>2822.1440000000002</v>
      </c>
      <c r="I56" s="169">
        <v>3909900133851</v>
      </c>
      <c r="L56" s="203">
        <f t="shared" si="0"/>
        <v>2822.1440000000002</v>
      </c>
      <c r="M56" s="215">
        <f t="shared" si="1"/>
        <v>0</v>
      </c>
    </row>
    <row r="57" spans="1:13">
      <c r="A57" s="204">
        <f t="shared" si="2"/>
        <v>52</v>
      </c>
      <c r="B57" s="205" t="s">
        <v>101</v>
      </c>
      <c r="C57" s="205" t="s">
        <v>72</v>
      </c>
      <c r="D57" s="204">
        <v>2</v>
      </c>
      <c r="E57" s="204">
        <v>100</v>
      </c>
      <c r="F57" s="206">
        <v>864.01</v>
      </c>
      <c r="G57" s="206">
        <v>1958.134</v>
      </c>
      <c r="H57" s="206">
        <v>2822.1440000000002</v>
      </c>
      <c r="I57" s="166">
        <v>3929800031771</v>
      </c>
      <c r="L57" s="203">
        <f t="shared" si="0"/>
        <v>2822.1440000000002</v>
      </c>
      <c r="M57" s="215">
        <f t="shared" si="1"/>
        <v>0</v>
      </c>
    </row>
    <row r="58" spans="1:13">
      <c r="A58" s="204">
        <f t="shared" si="2"/>
        <v>53</v>
      </c>
      <c r="B58" s="205" t="s">
        <v>114</v>
      </c>
      <c r="C58" s="205" t="s">
        <v>72</v>
      </c>
      <c r="D58" s="204">
        <v>2</v>
      </c>
      <c r="E58" s="204">
        <v>100</v>
      </c>
      <c r="F58" s="206">
        <v>864.01</v>
      </c>
      <c r="G58" s="206">
        <v>1958.134</v>
      </c>
      <c r="H58" s="206">
        <v>2822.1440000000002</v>
      </c>
      <c r="I58" s="166">
        <v>3800100958939</v>
      </c>
      <c r="L58" s="203">
        <f t="shared" si="0"/>
        <v>2822.1440000000002</v>
      </c>
      <c r="M58" s="215">
        <f t="shared" si="1"/>
        <v>0</v>
      </c>
    </row>
    <row r="59" spans="1:13">
      <c r="A59" s="204">
        <f t="shared" si="2"/>
        <v>54</v>
      </c>
      <c r="B59" s="205" t="s">
        <v>115</v>
      </c>
      <c r="C59" s="205" t="s">
        <v>72</v>
      </c>
      <c r="D59" s="204">
        <v>2</v>
      </c>
      <c r="E59" s="204">
        <v>100</v>
      </c>
      <c r="F59" s="206">
        <v>864.01</v>
      </c>
      <c r="G59" s="206">
        <v>1958.134</v>
      </c>
      <c r="H59" s="206">
        <v>2822.1440000000002</v>
      </c>
      <c r="I59" s="166">
        <v>3930800214095</v>
      </c>
      <c r="L59" s="203">
        <f t="shared" si="0"/>
        <v>2822.1440000000002</v>
      </c>
      <c r="M59" s="215">
        <f t="shared" si="1"/>
        <v>0</v>
      </c>
    </row>
    <row r="60" spans="1:13">
      <c r="A60" s="204">
        <f t="shared" si="2"/>
        <v>55</v>
      </c>
      <c r="B60" s="205" t="s">
        <v>116</v>
      </c>
      <c r="C60" s="205" t="s">
        <v>72</v>
      </c>
      <c r="D60" s="204">
        <v>2</v>
      </c>
      <c r="E60" s="204">
        <v>100</v>
      </c>
      <c r="F60" s="206">
        <v>864.01</v>
      </c>
      <c r="G60" s="206">
        <v>1958.134</v>
      </c>
      <c r="H60" s="206">
        <v>2822.1440000000002</v>
      </c>
      <c r="I60" s="169">
        <v>3900700441588</v>
      </c>
      <c r="L60" s="203">
        <f t="shared" si="0"/>
        <v>2822.1440000000002</v>
      </c>
      <c r="M60" s="215">
        <f t="shared" si="1"/>
        <v>0</v>
      </c>
    </row>
    <row r="61" spans="1:13">
      <c r="A61" s="204">
        <f t="shared" si="2"/>
        <v>56</v>
      </c>
      <c r="B61" s="205" t="s">
        <v>102</v>
      </c>
      <c r="C61" s="205" t="s">
        <v>72</v>
      </c>
      <c r="D61" s="204">
        <v>2</v>
      </c>
      <c r="E61" s="204">
        <v>100</v>
      </c>
      <c r="F61" s="206">
        <v>864.01</v>
      </c>
      <c r="G61" s="206">
        <v>1958.134</v>
      </c>
      <c r="H61" s="206">
        <v>2822.1440000000002</v>
      </c>
      <c r="I61" s="166">
        <v>3939900037592</v>
      </c>
      <c r="L61" s="203">
        <f t="shared" si="0"/>
        <v>2822.1440000000002</v>
      </c>
      <c r="M61" s="215">
        <f t="shared" si="1"/>
        <v>0</v>
      </c>
    </row>
    <row r="62" spans="1:13">
      <c r="A62" s="204">
        <f t="shared" si="2"/>
        <v>57</v>
      </c>
      <c r="B62" s="205" t="s">
        <v>117</v>
      </c>
      <c r="C62" s="205" t="s">
        <v>72</v>
      </c>
      <c r="D62" s="204">
        <v>2</v>
      </c>
      <c r="E62" s="204">
        <v>100</v>
      </c>
      <c r="F62" s="206">
        <v>864.01</v>
      </c>
      <c r="G62" s="206">
        <v>1958.134</v>
      </c>
      <c r="H62" s="206">
        <v>2822.1440000000002</v>
      </c>
      <c r="I62" s="166">
        <v>3930300298192</v>
      </c>
      <c r="L62" s="203">
        <f t="shared" si="0"/>
        <v>2822.1440000000002</v>
      </c>
      <c r="M62" s="215">
        <f t="shared" si="1"/>
        <v>0</v>
      </c>
    </row>
    <row r="63" spans="1:13">
      <c r="A63" s="204">
        <f t="shared" si="2"/>
        <v>58</v>
      </c>
      <c r="B63" s="205" t="s">
        <v>118</v>
      </c>
      <c r="C63" s="205" t="s">
        <v>72</v>
      </c>
      <c r="D63" s="204">
        <v>2</v>
      </c>
      <c r="E63" s="204">
        <v>100</v>
      </c>
      <c r="F63" s="206">
        <v>864.01</v>
      </c>
      <c r="G63" s="206">
        <v>1958.134</v>
      </c>
      <c r="H63" s="206">
        <v>2822.1440000000002</v>
      </c>
      <c r="I63" s="166">
        <v>3940200249211</v>
      </c>
      <c r="L63" s="203">
        <f t="shared" si="0"/>
        <v>2822.1440000000002</v>
      </c>
      <c r="M63" s="215">
        <f t="shared" si="1"/>
        <v>0</v>
      </c>
    </row>
    <row r="64" spans="1:13">
      <c r="A64" s="204">
        <f t="shared" si="2"/>
        <v>59</v>
      </c>
      <c r="B64" s="205" t="s">
        <v>119</v>
      </c>
      <c r="C64" s="205" t="s">
        <v>72</v>
      </c>
      <c r="D64" s="204">
        <v>2</v>
      </c>
      <c r="E64" s="204">
        <v>100</v>
      </c>
      <c r="F64" s="206">
        <v>864.01</v>
      </c>
      <c r="G64" s="206">
        <v>1958.134</v>
      </c>
      <c r="H64" s="206">
        <v>2822.1440000000002</v>
      </c>
      <c r="I64" s="166">
        <v>3930300096379</v>
      </c>
      <c r="L64" s="203">
        <f t="shared" si="0"/>
        <v>2822.1440000000002</v>
      </c>
      <c r="M64" s="215">
        <f t="shared" si="1"/>
        <v>0</v>
      </c>
    </row>
    <row r="65" spans="1:13">
      <c r="A65" s="204">
        <f t="shared" si="2"/>
        <v>60</v>
      </c>
      <c r="B65" s="205" t="s">
        <v>120</v>
      </c>
      <c r="C65" s="205" t="s">
        <v>72</v>
      </c>
      <c r="D65" s="204">
        <v>2</v>
      </c>
      <c r="E65" s="204">
        <v>100</v>
      </c>
      <c r="F65" s="206">
        <v>864.01</v>
      </c>
      <c r="G65" s="206">
        <v>1958.134</v>
      </c>
      <c r="H65" s="206">
        <v>2822.1440000000002</v>
      </c>
      <c r="I65" s="166">
        <v>3901101280774</v>
      </c>
      <c r="L65" s="203">
        <f t="shared" si="0"/>
        <v>2822.1440000000002</v>
      </c>
      <c r="M65" s="215">
        <f t="shared" si="1"/>
        <v>0</v>
      </c>
    </row>
    <row r="66" spans="1:13">
      <c r="A66" s="204">
        <f t="shared" si="2"/>
        <v>61</v>
      </c>
      <c r="B66" s="205" t="s">
        <v>121</v>
      </c>
      <c r="C66" s="205" t="s">
        <v>72</v>
      </c>
      <c r="D66" s="204">
        <v>2</v>
      </c>
      <c r="E66" s="204">
        <v>97.5</v>
      </c>
      <c r="F66" s="206">
        <v>864.01</v>
      </c>
      <c r="G66" s="206">
        <v>1909.181</v>
      </c>
      <c r="H66" s="206">
        <v>2773.1909999999998</v>
      </c>
      <c r="I66" s="166">
        <v>3830300337717</v>
      </c>
      <c r="L66" s="203">
        <f t="shared" si="0"/>
        <v>2773.1909999999998</v>
      </c>
      <c r="M66" s="215">
        <f t="shared" si="1"/>
        <v>0</v>
      </c>
    </row>
    <row r="67" spans="1:13">
      <c r="A67" s="204">
        <f t="shared" si="2"/>
        <v>62</v>
      </c>
      <c r="B67" s="205" t="s">
        <v>103</v>
      </c>
      <c r="C67" s="205" t="s">
        <v>72</v>
      </c>
      <c r="D67" s="204">
        <v>2</v>
      </c>
      <c r="E67" s="204">
        <v>100</v>
      </c>
      <c r="F67" s="206">
        <v>864.01</v>
      </c>
      <c r="G67" s="206">
        <v>1958.134</v>
      </c>
      <c r="H67" s="206">
        <v>2822.1440000000002</v>
      </c>
      <c r="I67" s="166">
        <v>3930100798558</v>
      </c>
      <c r="L67" s="203">
        <f t="shared" si="0"/>
        <v>2822.1440000000002</v>
      </c>
      <c r="M67" s="215">
        <f t="shared" si="1"/>
        <v>0</v>
      </c>
    </row>
    <row r="68" spans="1:13">
      <c r="A68" s="204">
        <f t="shared" si="2"/>
        <v>63</v>
      </c>
      <c r="B68" s="205" t="s">
        <v>122</v>
      </c>
      <c r="C68" s="205" t="s">
        <v>72</v>
      </c>
      <c r="D68" s="204">
        <v>2</v>
      </c>
      <c r="E68" s="204">
        <v>100</v>
      </c>
      <c r="F68" s="206">
        <v>864.01</v>
      </c>
      <c r="G68" s="206">
        <v>1958.134</v>
      </c>
      <c r="H68" s="206">
        <v>2822.1440000000002</v>
      </c>
      <c r="I68" s="166">
        <v>3900900022597</v>
      </c>
      <c r="L68" s="203">
        <f t="shared" si="0"/>
        <v>2822.1440000000002</v>
      </c>
      <c r="M68" s="215">
        <f t="shared" si="1"/>
        <v>0</v>
      </c>
    </row>
    <row r="69" spans="1:13">
      <c r="A69" s="204">
        <f t="shared" si="2"/>
        <v>64</v>
      </c>
      <c r="B69" s="205" t="s">
        <v>1628</v>
      </c>
      <c r="C69" s="205" t="s">
        <v>1694</v>
      </c>
      <c r="D69" s="204">
        <v>2</v>
      </c>
      <c r="E69" s="204">
        <v>98.75</v>
      </c>
      <c r="F69" s="206">
        <v>864.01</v>
      </c>
      <c r="G69" s="206">
        <v>1933.6579999999999</v>
      </c>
      <c r="H69" s="206">
        <v>2797.6679999999997</v>
      </c>
      <c r="I69" s="159" t="s">
        <v>1695</v>
      </c>
      <c r="L69" s="203">
        <f t="shared" si="0"/>
        <v>2797.6679999999997</v>
      </c>
      <c r="M69" s="215">
        <f t="shared" si="1"/>
        <v>0</v>
      </c>
    </row>
    <row r="70" spans="1:13">
      <c r="A70" s="204">
        <f t="shared" si="2"/>
        <v>65</v>
      </c>
      <c r="B70" s="205" t="s">
        <v>1496</v>
      </c>
      <c r="C70" s="205" t="s">
        <v>1494</v>
      </c>
      <c r="D70" s="204">
        <v>2</v>
      </c>
      <c r="E70" s="204">
        <v>98.75</v>
      </c>
      <c r="F70" s="206">
        <v>864.01</v>
      </c>
      <c r="G70" s="206">
        <v>1933.6579999999999</v>
      </c>
      <c r="H70" s="206">
        <v>2797.6679999999997</v>
      </c>
      <c r="I70" s="159" t="s">
        <v>1696</v>
      </c>
      <c r="L70" s="203">
        <f t="shared" si="0"/>
        <v>2797.6679999999997</v>
      </c>
      <c r="M70" s="215">
        <f t="shared" si="1"/>
        <v>0</v>
      </c>
    </row>
    <row r="71" spans="1:13">
      <c r="A71" s="204">
        <f t="shared" si="2"/>
        <v>66</v>
      </c>
      <c r="B71" s="205" t="s">
        <v>1497</v>
      </c>
      <c r="C71" s="205" t="s">
        <v>1494</v>
      </c>
      <c r="D71" s="204">
        <v>2</v>
      </c>
      <c r="E71" s="204">
        <v>98.75</v>
      </c>
      <c r="F71" s="206">
        <v>864.01</v>
      </c>
      <c r="G71" s="206">
        <v>1933.6579999999999</v>
      </c>
      <c r="H71" s="206">
        <v>2797.6679999999997</v>
      </c>
      <c r="I71" s="159" t="s">
        <v>1697</v>
      </c>
      <c r="L71" s="203">
        <f t="shared" ref="L71:L134" si="3">F71+G71</f>
        <v>2797.6679999999997</v>
      </c>
      <c r="M71" s="215">
        <f t="shared" ref="M71:M134" si="4">H71-L71</f>
        <v>0</v>
      </c>
    </row>
    <row r="72" spans="1:13">
      <c r="A72" s="204">
        <f t="shared" si="2"/>
        <v>67</v>
      </c>
      <c r="B72" s="205" t="s">
        <v>1498</v>
      </c>
      <c r="C72" s="205" t="s">
        <v>1494</v>
      </c>
      <c r="D72" s="204">
        <v>2</v>
      </c>
      <c r="E72" s="204">
        <v>98.75</v>
      </c>
      <c r="F72" s="206">
        <v>864.01</v>
      </c>
      <c r="G72" s="206">
        <v>1933.6579999999999</v>
      </c>
      <c r="H72" s="206">
        <v>2797.6679999999997</v>
      </c>
      <c r="I72" s="159" t="s">
        <v>1698</v>
      </c>
      <c r="L72" s="203">
        <f t="shared" si="3"/>
        <v>2797.6679999999997</v>
      </c>
      <c r="M72" s="215">
        <f t="shared" si="4"/>
        <v>0</v>
      </c>
    </row>
    <row r="73" spans="1:13">
      <c r="A73" s="204">
        <f t="shared" ref="A73:A136" si="5">A72+1</f>
        <v>68</v>
      </c>
      <c r="B73" s="205" t="s">
        <v>1499</v>
      </c>
      <c r="C73" s="205" t="s">
        <v>1494</v>
      </c>
      <c r="D73" s="204">
        <v>2</v>
      </c>
      <c r="E73" s="204">
        <v>98.75</v>
      </c>
      <c r="F73" s="206">
        <v>864.01</v>
      </c>
      <c r="G73" s="206">
        <v>1933.6579999999999</v>
      </c>
      <c r="H73" s="206">
        <v>2797.6679999999997</v>
      </c>
      <c r="I73" s="159">
        <v>3900100726701</v>
      </c>
      <c r="L73" s="203">
        <f t="shared" si="3"/>
        <v>2797.6679999999997</v>
      </c>
      <c r="M73" s="215">
        <f t="shared" si="4"/>
        <v>0</v>
      </c>
    </row>
    <row r="74" spans="1:13">
      <c r="A74" s="204">
        <f t="shared" si="5"/>
        <v>69</v>
      </c>
      <c r="B74" s="205" t="s">
        <v>1495</v>
      </c>
      <c r="C74" s="205" t="s">
        <v>1494</v>
      </c>
      <c r="D74" s="204">
        <v>2</v>
      </c>
      <c r="E74" s="204">
        <v>98.75</v>
      </c>
      <c r="F74" s="206">
        <v>864.01</v>
      </c>
      <c r="G74" s="206">
        <v>1933.6579999999999</v>
      </c>
      <c r="H74" s="206">
        <v>2797.6679999999997</v>
      </c>
      <c r="I74" s="159" t="s">
        <v>1699</v>
      </c>
      <c r="L74" s="203">
        <f t="shared" si="3"/>
        <v>2797.6679999999997</v>
      </c>
      <c r="M74" s="215">
        <f t="shared" si="4"/>
        <v>0</v>
      </c>
    </row>
    <row r="75" spans="1:13">
      <c r="A75" s="204">
        <f t="shared" si="5"/>
        <v>70</v>
      </c>
      <c r="B75" s="205" t="s">
        <v>1500</v>
      </c>
      <c r="C75" s="205" t="s">
        <v>1494</v>
      </c>
      <c r="D75" s="204">
        <v>2</v>
      </c>
      <c r="E75" s="204">
        <v>100</v>
      </c>
      <c r="F75" s="206">
        <v>864.01</v>
      </c>
      <c r="G75" s="206">
        <v>1958.134</v>
      </c>
      <c r="H75" s="206">
        <v>2822.1440000000002</v>
      </c>
      <c r="I75" s="159" t="s">
        <v>1700</v>
      </c>
      <c r="L75" s="203">
        <f t="shared" si="3"/>
        <v>2822.1440000000002</v>
      </c>
      <c r="M75" s="215">
        <f t="shared" si="4"/>
        <v>0</v>
      </c>
    </row>
    <row r="76" spans="1:13">
      <c r="A76" s="204">
        <f t="shared" si="5"/>
        <v>71</v>
      </c>
      <c r="B76" s="205" t="s">
        <v>1501</v>
      </c>
      <c r="C76" s="205" t="s">
        <v>1494</v>
      </c>
      <c r="D76" s="204">
        <v>2</v>
      </c>
      <c r="E76" s="204">
        <v>98.75</v>
      </c>
      <c r="F76" s="206">
        <v>864.01</v>
      </c>
      <c r="G76" s="206">
        <v>1933.6579999999999</v>
      </c>
      <c r="H76" s="206">
        <v>2797.6679999999997</v>
      </c>
      <c r="I76" s="159" t="s">
        <v>1701</v>
      </c>
      <c r="L76" s="203">
        <f t="shared" si="3"/>
        <v>2797.6679999999997</v>
      </c>
      <c r="M76" s="215">
        <f t="shared" si="4"/>
        <v>0</v>
      </c>
    </row>
    <row r="77" spans="1:13">
      <c r="A77" s="204">
        <f t="shared" si="5"/>
        <v>72</v>
      </c>
      <c r="B77" s="205" t="s">
        <v>1505</v>
      </c>
      <c r="C77" s="205" t="s">
        <v>1504</v>
      </c>
      <c r="D77" s="204">
        <v>2</v>
      </c>
      <c r="E77" s="204">
        <v>98.75</v>
      </c>
      <c r="F77" s="206">
        <v>864.01</v>
      </c>
      <c r="G77" s="206">
        <v>1933.6579999999999</v>
      </c>
      <c r="H77" s="206">
        <v>2797.6679999999997</v>
      </c>
      <c r="I77" s="159" t="s">
        <v>1702</v>
      </c>
      <c r="L77" s="203">
        <f t="shared" si="3"/>
        <v>2797.6679999999997</v>
      </c>
      <c r="M77" s="215">
        <f t="shared" si="4"/>
        <v>0</v>
      </c>
    </row>
    <row r="78" spans="1:13">
      <c r="A78" s="204">
        <f t="shared" si="5"/>
        <v>73</v>
      </c>
      <c r="B78" s="205" t="s">
        <v>1506</v>
      </c>
      <c r="C78" s="205" t="s">
        <v>1504</v>
      </c>
      <c r="D78" s="204">
        <v>2</v>
      </c>
      <c r="E78" s="204">
        <v>98.75</v>
      </c>
      <c r="F78" s="206">
        <v>864.01</v>
      </c>
      <c r="G78" s="206">
        <v>1933.6579999999999</v>
      </c>
      <c r="H78" s="206">
        <v>2797.6679999999997</v>
      </c>
      <c r="I78" s="159" t="s">
        <v>1703</v>
      </c>
      <c r="L78" s="203">
        <f t="shared" si="3"/>
        <v>2797.6679999999997</v>
      </c>
      <c r="M78" s="215">
        <f t="shared" si="4"/>
        <v>0</v>
      </c>
    </row>
    <row r="79" spans="1:13">
      <c r="A79" s="204">
        <f t="shared" si="5"/>
        <v>74</v>
      </c>
      <c r="B79" s="205" t="s">
        <v>1503</v>
      </c>
      <c r="C79" s="205" t="s">
        <v>1502</v>
      </c>
      <c r="D79" s="204">
        <v>2</v>
      </c>
      <c r="E79" s="204">
        <v>100</v>
      </c>
      <c r="F79" s="206">
        <v>864.01</v>
      </c>
      <c r="G79" s="206">
        <v>1958.134</v>
      </c>
      <c r="H79" s="206">
        <v>2822.1440000000002</v>
      </c>
      <c r="I79" s="159">
        <v>3800700167215</v>
      </c>
      <c r="L79" s="203">
        <f t="shared" si="3"/>
        <v>2822.1440000000002</v>
      </c>
      <c r="M79" s="215">
        <f t="shared" si="4"/>
        <v>0</v>
      </c>
    </row>
    <row r="80" spans="1:13">
      <c r="A80" s="204">
        <f t="shared" si="5"/>
        <v>75</v>
      </c>
      <c r="B80" s="205" t="s">
        <v>142</v>
      </c>
      <c r="C80" s="205" t="s">
        <v>140</v>
      </c>
      <c r="D80" s="204">
        <v>3</v>
      </c>
      <c r="E80" s="204">
        <v>98.75</v>
      </c>
      <c r="F80" s="206">
        <v>966.95</v>
      </c>
      <c r="G80" s="206">
        <v>2404.8449999999998</v>
      </c>
      <c r="H80" s="206">
        <v>3371.7950000000001</v>
      </c>
      <c r="I80" s="159">
        <v>3930500186371</v>
      </c>
      <c r="L80" s="203">
        <f t="shared" si="3"/>
        <v>3371.7950000000001</v>
      </c>
      <c r="M80" s="215">
        <f t="shared" si="4"/>
        <v>0</v>
      </c>
    </row>
    <row r="81" spans="1:13">
      <c r="A81" s="204">
        <f t="shared" si="5"/>
        <v>76</v>
      </c>
      <c r="B81" s="205" t="s">
        <v>141</v>
      </c>
      <c r="C81" s="205" t="s">
        <v>140</v>
      </c>
      <c r="D81" s="204">
        <v>2</v>
      </c>
      <c r="E81" s="204">
        <v>98.75</v>
      </c>
      <c r="F81" s="206">
        <v>864.01</v>
      </c>
      <c r="G81" s="206">
        <v>1933.6579999999999</v>
      </c>
      <c r="H81" s="206">
        <v>2797.6679999999997</v>
      </c>
      <c r="I81" s="159" t="s">
        <v>1704</v>
      </c>
      <c r="L81" s="203">
        <f t="shared" si="3"/>
        <v>2797.6679999999997</v>
      </c>
      <c r="M81" s="215">
        <f t="shared" si="4"/>
        <v>0</v>
      </c>
    </row>
    <row r="82" spans="1:13">
      <c r="A82" s="204">
        <f t="shared" si="5"/>
        <v>77</v>
      </c>
      <c r="B82" s="205" t="s">
        <v>1543</v>
      </c>
      <c r="C82" s="205" t="s">
        <v>1542</v>
      </c>
      <c r="D82" s="204">
        <v>1</v>
      </c>
      <c r="E82" s="204">
        <v>98.75</v>
      </c>
      <c r="F82" s="206">
        <v>690.67</v>
      </c>
      <c r="G82" s="206">
        <v>1646.749</v>
      </c>
      <c r="H82" s="206">
        <v>2337.4189999999999</v>
      </c>
      <c r="I82" s="159">
        <v>3930300370390</v>
      </c>
      <c r="L82" s="203">
        <f t="shared" si="3"/>
        <v>2337.4189999999999</v>
      </c>
      <c r="M82" s="215">
        <f t="shared" si="4"/>
        <v>0</v>
      </c>
    </row>
    <row r="83" spans="1:13">
      <c r="A83" s="204">
        <f t="shared" si="5"/>
        <v>78</v>
      </c>
      <c r="B83" s="205" t="s">
        <v>1544</v>
      </c>
      <c r="C83" s="205" t="s">
        <v>1542</v>
      </c>
      <c r="D83" s="204">
        <v>2</v>
      </c>
      <c r="E83" s="204">
        <v>98.75</v>
      </c>
      <c r="F83" s="206">
        <v>864.01</v>
      </c>
      <c r="G83" s="206">
        <v>1933.6579999999999</v>
      </c>
      <c r="H83" s="206">
        <v>2797.6679999999997</v>
      </c>
      <c r="I83" s="159" t="s">
        <v>1705</v>
      </c>
      <c r="L83" s="203">
        <f t="shared" si="3"/>
        <v>2797.6679999999997</v>
      </c>
      <c r="M83" s="215">
        <f t="shared" si="4"/>
        <v>0</v>
      </c>
    </row>
    <row r="84" spans="1:13">
      <c r="A84" s="204">
        <f t="shared" si="5"/>
        <v>79</v>
      </c>
      <c r="B84" s="205" t="s">
        <v>1706</v>
      </c>
      <c r="C84" s="205" t="s">
        <v>1542</v>
      </c>
      <c r="D84" s="204">
        <v>2</v>
      </c>
      <c r="E84" s="204">
        <v>98.75</v>
      </c>
      <c r="F84" s="206">
        <v>864.01</v>
      </c>
      <c r="G84" s="206">
        <v>1933.6579999999999</v>
      </c>
      <c r="H84" s="206">
        <v>2797.6679999999997</v>
      </c>
      <c r="I84" s="159" t="s">
        <v>1707</v>
      </c>
      <c r="L84" s="203">
        <f t="shared" si="3"/>
        <v>2797.6679999999997</v>
      </c>
      <c r="M84" s="215">
        <f t="shared" si="4"/>
        <v>0</v>
      </c>
    </row>
    <row r="85" spans="1:13">
      <c r="A85" s="204">
        <f t="shared" si="5"/>
        <v>80</v>
      </c>
      <c r="B85" s="205" t="s">
        <v>1708</v>
      </c>
      <c r="C85" s="205" t="s">
        <v>1542</v>
      </c>
      <c r="D85" s="204">
        <v>2</v>
      </c>
      <c r="E85" s="204">
        <v>98.75</v>
      </c>
      <c r="F85" s="206">
        <v>864.01</v>
      </c>
      <c r="G85" s="206">
        <v>1933.6579999999999</v>
      </c>
      <c r="H85" s="206">
        <v>2797.6679999999997</v>
      </c>
      <c r="I85" s="159">
        <v>3930300409458</v>
      </c>
      <c r="L85" s="203">
        <f t="shared" si="3"/>
        <v>2797.6679999999997</v>
      </c>
      <c r="M85" s="215">
        <f t="shared" si="4"/>
        <v>0</v>
      </c>
    </row>
    <row r="86" spans="1:13">
      <c r="A86" s="204">
        <f t="shared" si="5"/>
        <v>81</v>
      </c>
      <c r="B86" s="205" t="s">
        <v>1547</v>
      </c>
      <c r="C86" s="205" t="s">
        <v>1542</v>
      </c>
      <c r="D86" s="204">
        <v>2</v>
      </c>
      <c r="E86" s="204">
        <v>100</v>
      </c>
      <c r="F86" s="206">
        <v>864.01</v>
      </c>
      <c r="G86" s="206">
        <v>1958.134</v>
      </c>
      <c r="H86" s="206">
        <v>2822.1440000000002</v>
      </c>
      <c r="I86" s="159" t="s">
        <v>1709</v>
      </c>
      <c r="L86" s="203">
        <f t="shared" si="3"/>
        <v>2822.1440000000002</v>
      </c>
      <c r="M86" s="215">
        <f t="shared" si="4"/>
        <v>0</v>
      </c>
    </row>
    <row r="87" spans="1:13">
      <c r="A87" s="204">
        <f t="shared" si="5"/>
        <v>82</v>
      </c>
      <c r="B87" s="205" t="s">
        <v>1548</v>
      </c>
      <c r="C87" s="205" t="s">
        <v>1542</v>
      </c>
      <c r="D87" s="204">
        <v>2</v>
      </c>
      <c r="E87" s="204">
        <v>98.75</v>
      </c>
      <c r="F87" s="206">
        <v>864.01</v>
      </c>
      <c r="G87" s="206">
        <v>1933.6579999999999</v>
      </c>
      <c r="H87" s="206">
        <v>2797.6679999999997</v>
      </c>
      <c r="I87" s="159" t="s">
        <v>1710</v>
      </c>
      <c r="L87" s="203">
        <f t="shared" si="3"/>
        <v>2797.6679999999997</v>
      </c>
      <c r="M87" s="215">
        <f t="shared" si="4"/>
        <v>0</v>
      </c>
    </row>
    <row r="88" spans="1:13">
      <c r="A88" s="204">
        <f t="shared" si="5"/>
        <v>83</v>
      </c>
      <c r="B88" s="205" t="s">
        <v>263</v>
      </c>
      <c r="C88" s="205" t="s">
        <v>1542</v>
      </c>
      <c r="D88" s="204">
        <v>2</v>
      </c>
      <c r="E88" s="204">
        <v>98.75</v>
      </c>
      <c r="F88" s="206">
        <v>864.01</v>
      </c>
      <c r="G88" s="206">
        <v>1933.6579999999999</v>
      </c>
      <c r="H88" s="206">
        <v>2797.6679999999997</v>
      </c>
      <c r="I88" s="159" t="s">
        <v>1711</v>
      </c>
      <c r="L88" s="203">
        <f t="shared" si="3"/>
        <v>2797.6679999999997</v>
      </c>
      <c r="M88" s="215">
        <f t="shared" si="4"/>
        <v>0</v>
      </c>
    </row>
    <row r="89" spans="1:13">
      <c r="A89" s="204">
        <f t="shared" si="5"/>
        <v>84</v>
      </c>
      <c r="B89" s="205" t="s">
        <v>1545</v>
      </c>
      <c r="C89" s="205" t="s">
        <v>1542</v>
      </c>
      <c r="D89" s="204">
        <v>2</v>
      </c>
      <c r="E89" s="204">
        <v>98.75</v>
      </c>
      <c r="F89" s="206">
        <v>864.01</v>
      </c>
      <c r="G89" s="206">
        <v>1933.6579999999999</v>
      </c>
      <c r="H89" s="206">
        <v>2797.6679999999997</v>
      </c>
      <c r="I89" s="159" t="s">
        <v>1712</v>
      </c>
      <c r="L89" s="203">
        <f t="shared" si="3"/>
        <v>2797.6679999999997</v>
      </c>
      <c r="M89" s="215">
        <f t="shared" si="4"/>
        <v>0</v>
      </c>
    </row>
    <row r="90" spans="1:13">
      <c r="A90" s="204">
        <f t="shared" si="5"/>
        <v>85</v>
      </c>
      <c r="B90" s="205" t="s">
        <v>1549</v>
      </c>
      <c r="C90" s="205" t="s">
        <v>1542</v>
      </c>
      <c r="D90" s="204">
        <v>2</v>
      </c>
      <c r="E90" s="204">
        <v>98.75</v>
      </c>
      <c r="F90" s="206">
        <v>864.01</v>
      </c>
      <c r="G90" s="206">
        <v>1933.6579999999999</v>
      </c>
      <c r="H90" s="206">
        <v>2797.6679999999997</v>
      </c>
      <c r="I90" s="159" t="s">
        <v>1713</v>
      </c>
      <c r="L90" s="203">
        <f t="shared" si="3"/>
        <v>2797.6679999999997</v>
      </c>
      <c r="M90" s="215">
        <f t="shared" si="4"/>
        <v>0</v>
      </c>
    </row>
    <row r="91" spans="1:13">
      <c r="A91" s="204">
        <f t="shared" si="5"/>
        <v>86</v>
      </c>
      <c r="B91" s="205" t="s">
        <v>1550</v>
      </c>
      <c r="C91" s="205" t="s">
        <v>1542</v>
      </c>
      <c r="D91" s="204">
        <v>2</v>
      </c>
      <c r="E91" s="204">
        <v>98.75</v>
      </c>
      <c r="F91" s="206">
        <v>864.01</v>
      </c>
      <c r="G91" s="206">
        <v>1933.6579999999999</v>
      </c>
      <c r="H91" s="206">
        <v>2797.6679999999997</v>
      </c>
      <c r="I91" s="159">
        <v>3101400903550</v>
      </c>
      <c r="L91" s="203">
        <f t="shared" si="3"/>
        <v>2797.6679999999997</v>
      </c>
      <c r="M91" s="215">
        <f t="shared" si="4"/>
        <v>0</v>
      </c>
    </row>
    <row r="92" spans="1:13">
      <c r="A92" s="204">
        <f t="shared" si="5"/>
        <v>87</v>
      </c>
      <c r="B92" s="205" t="s">
        <v>1546</v>
      </c>
      <c r="C92" s="205" t="s">
        <v>1542</v>
      </c>
      <c r="D92" s="204">
        <v>2</v>
      </c>
      <c r="E92" s="204">
        <v>98.75</v>
      </c>
      <c r="F92" s="206">
        <v>864.01</v>
      </c>
      <c r="G92" s="206">
        <v>1933.6579999999999</v>
      </c>
      <c r="H92" s="206">
        <v>2797.6679999999997</v>
      </c>
      <c r="I92" s="159" t="s">
        <v>1714</v>
      </c>
      <c r="L92" s="203">
        <f t="shared" si="3"/>
        <v>2797.6679999999997</v>
      </c>
      <c r="M92" s="215">
        <f t="shared" si="4"/>
        <v>0</v>
      </c>
    </row>
    <row r="93" spans="1:13">
      <c r="A93" s="204">
        <f t="shared" si="5"/>
        <v>88</v>
      </c>
      <c r="B93" s="205" t="s">
        <v>1551</v>
      </c>
      <c r="C93" s="205" t="s">
        <v>1542</v>
      </c>
      <c r="D93" s="204">
        <v>2</v>
      </c>
      <c r="E93" s="204">
        <v>98.75</v>
      </c>
      <c r="F93" s="206">
        <v>864.01</v>
      </c>
      <c r="G93" s="206">
        <v>1933.6579999999999</v>
      </c>
      <c r="H93" s="206">
        <v>2797.6679999999997</v>
      </c>
      <c r="I93" s="159">
        <v>3930100205166</v>
      </c>
      <c r="L93" s="203">
        <f t="shared" si="3"/>
        <v>2797.6679999999997</v>
      </c>
      <c r="M93" s="215">
        <f t="shared" si="4"/>
        <v>0</v>
      </c>
    </row>
    <row r="94" spans="1:13">
      <c r="A94" s="204">
        <f t="shared" si="5"/>
        <v>89</v>
      </c>
      <c r="B94" s="205" t="s">
        <v>1552</v>
      </c>
      <c r="C94" s="205" t="s">
        <v>1542</v>
      </c>
      <c r="D94" s="204">
        <v>2</v>
      </c>
      <c r="E94" s="204">
        <v>98.75</v>
      </c>
      <c r="F94" s="206">
        <v>864.01</v>
      </c>
      <c r="G94" s="206">
        <v>1933.6579999999999</v>
      </c>
      <c r="H94" s="206">
        <v>2797.6679999999997</v>
      </c>
      <c r="I94" s="159">
        <v>5930200018305</v>
      </c>
      <c r="L94" s="203">
        <f t="shared" si="3"/>
        <v>2797.6679999999997</v>
      </c>
      <c r="M94" s="215">
        <f t="shared" si="4"/>
        <v>0</v>
      </c>
    </row>
    <row r="95" spans="1:13">
      <c r="A95" s="204">
        <f t="shared" si="5"/>
        <v>90</v>
      </c>
      <c r="B95" s="205" t="s">
        <v>1553</v>
      </c>
      <c r="C95" s="205" t="s">
        <v>1542</v>
      </c>
      <c r="D95" s="204">
        <v>2</v>
      </c>
      <c r="E95" s="204">
        <v>100</v>
      </c>
      <c r="F95" s="206">
        <v>864.01</v>
      </c>
      <c r="G95" s="206">
        <v>1958.134</v>
      </c>
      <c r="H95" s="206">
        <v>2822.1440000000002</v>
      </c>
      <c r="I95" s="159">
        <v>3961100456411</v>
      </c>
      <c r="L95" s="203">
        <f t="shared" si="3"/>
        <v>2822.1440000000002</v>
      </c>
      <c r="M95" s="215">
        <f t="shared" si="4"/>
        <v>0</v>
      </c>
    </row>
    <row r="96" spans="1:13">
      <c r="A96" s="204">
        <f t="shared" si="5"/>
        <v>91</v>
      </c>
      <c r="B96" s="205" t="s">
        <v>1554</v>
      </c>
      <c r="C96" s="205" t="s">
        <v>1542</v>
      </c>
      <c r="D96" s="204">
        <v>2</v>
      </c>
      <c r="E96" s="204">
        <v>98.75</v>
      </c>
      <c r="F96" s="206">
        <v>864.01</v>
      </c>
      <c r="G96" s="206">
        <v>1933.6579999999999</v>
      </c>
      <c r="H96" s="206">
        <v>2797.6679999999997</v>
      </c>
      <c r="I96" s="159">
        <v>3930300215360</v>
      </c>
      <c r="L96" s="203">
        <f t="shared" si="3"/>
        <v>2797.6679999999997</v>
      </c>
      <c r="M96" s="215">
        <f t="shared" si="4"/>
        <v>0</v>
      </c>
    </row>
    <row r="97" spans="1:13">
      <c r="A97" s="204">
        <f t="shared" si="5"/>
        <v>92</v>
      </c>
      <c r="B97" s="205" t="s">
        <v>804</v>
      </c>
      <c r="C97" s="205" t="s">
        <v>1542</v>
      </c>
      <c r="D97" s="204">
        <v>2</v>
      </c>
      <c r="E97" s="204">
        <v>98.75</v>
      </c>
      <c r="F97" s="206">
        <v>864.01</v>
      </c>
      <c r="G97" s="206">
        <v>1933.6579999999999</v>
      </c>
      <c r="H97" s="206">
        <v>2797.6679999999997</v>
      </c>
      <c r="I97" s="159">
        <v>3930100731381</v>
      </c>
      <c r="L97" s="203">
        <f t="shared" si="3"/>
        <v>2797.6679999999997</v>
      </c>
      <c r="M97" s="215">
        <f t="shared" si="4"/>
        <v>0</v>
      </c>
    </row>
    <row r="98" spans="1:13">
      <c r="A98" s="204">
        <f t="shared" si="5"/>
        <v>93</v>
      </c>
      <c r="B98" s="205" t="s">
        <v>959</v>
      </c>
      <c r="C98" s="205" t="s">
        <v>1542</v>
      </c>
      <c r="D98" s="204">
        <v>2</v>
      </c>
      <c r="E98" s="204">
        <v>98.75</v>
      </c>
      <c r="F98" s="206">
        <v>864.01</v>
      </c>
      <c r="G98" s="206">
        <v>1933.6579999999999</v>
      </c>
      <c r="H98" s="206">
        <v>2797.6679999999997</v>
      </c>
      <c r="I98" s="159">
        <v>3930300458939</v>
      </c>
      <c r="L98" s="203">
        <f t="shared" si="3"/>
        <v>2797.6679999999997</v>
      </c>
      <c r="M98" s="215">
        <f t="shared" si="4"/>
        <v>0</v>
      </c>
    </row>
    <row r="99" spans="1:13">
      <c r="A99" s="204">
        <f t="shared" si="5"/>
        <v>94</v>
      </c>
      <c r="B99" s="205" t="s">
        <v>1425</v>
      </c>
      <c r="C99" s="205" t="s">
        <v>1424</v>
      </c>
      <c r="D99" s="204">
        <v>1</v>
      </c>
      <c r="E99" s="204">
        <v>98.75</v>
      </c>
      <c r="F99" s="206">
        <v>690.67</v>
      </c>
      <c r="G99" s="206">
        <v>1646.749</v>
      </c>
      <c r="H99" s="206">
        <v>2337.4189999999999</v>
      </c>
      <c r="I99" s="159">
        <v>3930300520316</v>
      </c>
      <c r="L99" s="203">
        <f t="shared" si="3"/>
        <v>2337.4189999999999</v>
      </c>
      <c r="M99" s="215">
        <f t="shared" si="4"/>
        <v>0</v>
      </c>
    </row>
    <row r="100" spans="1:13">
      <c r="A100" s="204">
        <f t="shared" si="5"/>
        <v>95</v>
      </c>
      <c r="B100" s="205" t="s">
        <v>1429</v>
      </c>
      <c r="C100" s="205" t="s">
        <v>1424</v>
      </c>
      <c r="D100" s="204">
        <v>2</v>
      </c>
      <c r="E100" s="204">
        <v>98.75</v>
      </c>
      <c r="F100" s="206">
        <v>864.01</v>
      </c>
      <c r="G100" s="206">
        <v>1933.6579999999999</v>
      </c>
      <c r="H100" s="206">
        <v>2797.6679999999997</v>
      </c>
      <c r="I100" s="159">
        <v>3809800036269</v>
      </c>
      <c r="L100" s="203">
        <f t="shared" si="3"/>
        <v>2797.6679999999997</v>
      </c>
      <c r="M100" s="215">
        <f t="shared" si="4"/>
        <v>0</v>
      </c>
    </row>
    <row r="101" spans="1:13">
      <c r="A101" s="204">
        <f t="shared" si="5"/>
        <v>96</v>
      </c>
      <c r="B101" s="205" t="s">
        <v>1430</v>
      </c>
      <c r="C101" s="205" t="s">
        <v>1424</v>
      </c>
      <c r="D101" s="204">
        <v>2</v>
      </c>
      <c r="E101" s="204">
        <v>98.75</v>
      </c>
      <c r="F101" s="206">
        <v>864.01</v>
      </c>
      <c r="G101" s="206">
        <v>1933.6579999999999</v>
      </c>
      <c r="H101" s="206">
        <v>2797.6679999999997</v>
      </c>
      <c r="I101" s="159" t="s">
        <v>1715</v>
      </c>
      <c r="L101" s="203">
        <f t="shared" si="3"/>
        <v>2797.6679999999997</v>
      </c>
      <c r="M101" s="215">
        <f t="shared" si="4"/>
        <v>0</v>
      </c>
    </row>
    <row r="102" spans="1:13">
      <c r="A102" s="204">
        <f t="shared" si="5"/>
        <v>97</v>
      </c>
      <c r="B102" s="205" t="s">
        <v>1426</v>
      </c>
      <c r="C102" s="205" t="s">
        <v>1424</v>
      </c>
      <c r="D102" s="204">
        <v>2</v>
      </c>
      <c r="E102" s="204">
        <v>100</v>
      </c>
      <c r="F102" s="206">
        <v>864.01</v>
      </c>
      <c r="G102" s="206">
        <v>1958.134</v>
      </c>
      <c r="H102" s="206">
        <v>2822.1440000000002</v>
      </c>
      <c r="I102" s="159" t="s">
        <v>1716</v>
      </c>
      <c r="L102" s="203">
        <f t="shared" si="3"/>
        <v>2822.1440000000002</v>
      </c>
      <c r="M102" s="215">
        <f t="shared" si="4"/>
        <v>0</v>
      </c>
    </row>
    <row r="103" spans="1:13">
      <c r="A103" s="204">
        <f t="shared" si="5"/>
        <v>98</v>
      </c>
      <c r="B103" s="205" t="s">
        <v>1427</v>
      </c>
      <c r="C103" s="205" t="s">
        <v>1424</v>
      </c>
      <c r="D103" s="204">
        <v>2</v>
      </c>
      <c r="E103" s="204">
        <v>98.75</v>
      </c>
      <c r="F103" s="206">
        <v>864.01</v>
      </c>
      <c r="G103" s="206">
        <v>1933.6579999999999</v>
      </c>
      <c r="H103" s="206">
        <v>2797.6679999999997</v>
      </c>
      <c r="I103" s="159" t="s">
        <v>1717</v>
      </c>
      <c r="L103" s="203">
        <f t="shared" si="3"/>
        <v>2797.6679999999997</v>
      </c>
      <c r="M103" s="215">
        <f t="shared" si="4"/>
        <v>0</v>
      </c>
    </row>
    <row r="104" spans="1:13">
      <c r="A104" s="204">
        <f t="shared" si="5"/>
        <v>99</v>
      </c>
      <c r="B104" s="205" t="s">
        <v>1431</v>
      </c>
      <c r="C104" s="205" t="s">
        <v>1424</v>
      </c>
      <c r="D104" s="204">
        <v>2</v>
      </c>
      <c r="E104" s="204">
        <v>98.75</v>
      </c>
      <c r="F104" s="206">
        <v>864.01</v>
      </c>
      <c r="G104" s="206">
        <v>1933.6579999999999</v>
      </c>
      <c r="H104" s="206">
        <v>2797.6679999999997</v>
      </c>
      <c r="I104" s="159" t="s">
        <v>1718</v>
      </c>
      <c r="L104" s="203">
        <f t="shared" si="3"/>
        <v>2797.6679999999997</v>
      </c>
      <c r="M104" s="215">
        <f t="shared" si="4"/>
        <v>0</v>
      </c>
    </row>
    <row r="105" spans="1:13">
      <c r="A105" s="204">
        <f t="shared" si="5"/>
        <v>100</v>
      </c>
      <c r="B105" s="205" t="s">
        <v>1432</v>
      </c>
      <c r="C105" s="205" t="s">
        <v>1424</v>
      </c>
      <c r="D105" s="204">
        <v>2</v>
      </c>
      <c r="E105" s="204">
        <v>98.75</v>
      </c>
      <c r="F105" s="206">
        <v>864.01</v>
      </c>
      <c r="G105" s="206">
        <v>1933.6579999999999</v>
      </c>
      <c r="H105" s="206">
        <v>2797.6679999999997</v>
      </c>
      <c r="I105" s="159">
        <v>5930190001286</v>
      </c>
      <c r="L105" s="203">
        <f t="shared" si="3"/>
        <v>2797.6679999999997</v>
      </c>
      <c r="M105" s="215">
        <f t="shared" si="4"/>
        <v>0</v>
      </c>
    </row>
    <row r="106" spans="1:13">
      <c r="A106" s="204">
        <f t="shared" si="5"/>
        <v>101</v>
      </c>
      <c r="B106" s="205" t="s">
        <v>1428</v>
      </c>
      <c r="C106" s="205" t="s">
        <v>1424</v>
      </c>
      <c r="D106" s="204">
        <v>2</v>
      </c>
      <c r="E106" s="204">
        <v>98.75</v>
      </c>
      <c r="F106" s="206">
        <v>864.01</v>
      </c>
      <c r="G106" s="206">
        <v>1933.6579999999999</v>
      </c>
      <c r="H106" s="206">
        <v>2797.6679999999997</v>
      </c>
      <c r="I106" s="159" t="s">
        <v>1719</v>
      </c>
      <c r="L106" s="203">
        <f t="shared" si="3"/>
        <v>2797.6679999999997</v>
      </c>
      <c r="M106" s="215">
        <f t="shared" si="4"/>
        <v>0</v>
      </c>
    </row>
    <row r="107" spans="1:13">
      <c r="A107" s="204">
        <f t="shared" si="5"/>
        <v>102</v>
      </c>
      <c r="B107" s="205" t="s">
        <v>1433</v>
      </c>
      <c r="C107" s="205" t="s">
        <v>1424</v>
      </c>
      <c r="D107" s="204">
        <v>2</v>
      </c>
      <c r="E107" s="204">
        <v>98.75</v>
      </c>
      <c r="F107" s="206">
        <v>864.01</v>
      </c>
      <c r="G107" s="206">
        <v>1933.6579999999999</v>
      </c>
      <c r="H107" s="206">
        <v>2797.6679999999997</v>
      </c>
      <c r="I107" s="159">
        <v>3961100394628</v>
      </c>
      <c r="L107" s="203">
        <f t="shared" si="3"/>
        <v>2797.6679999999997</v>
      </c>
      <c r="M107" s="215">
        <f t="shared" si="4"/>
        <v>0</v>
      </c>
    </row>
    <row r="108" spans="1:13">
      <c r="A108" s="204">
        <f t="shared" si="5"/>
        <v>103</v>
      </c>
      <c r="B108" s="205" t="s">
        <v>1049</v>
      </c>
      <c r="C108" s="205" t="s">
        <v>1720</v>
      </c>
      <c r="D108" s="204">
        <v>2</v>
      </c>
      <c r="E108" s="204">
        <v>98.75</v>
      </c>
      <c r="F108" s="206">
        <v>864.01</v>
      </c>
      <c r="G108" s="206">
        <v>1933.6579999999999</v>
      </c>
      <c r="H108" s="206">
        <v>2797.6679999999997</v>
      </c>
      <c r="I108" s="159">
        <v>3939900012816</v>
      </c>
      <c r="L108" s="203">
        <f t="shared" si="3"/>
        <v>2797.6679999999997</v>
      </c>
      <c r="M108" s="215">
        <f t="shared" si="4"/>
        <v>0</v>
      </c>
    </row>
    <row r="109" spans="1:13">
      <c r="A109" s="204">
        <f t="shared" si="5"/>
        <v>104</v>
      </c>
      <c r="B109" s="205" t="s">
        <v>1050</v>
      </c>
      <c r="C109" s="205" t="s">
        <v>1720</v>
      </c>
      <c r="D109" s="204">
        <v>2</v>
      </c>
      <c r="E109" s="204">
        <v>98.75</v>
      </c>
      <c r="F109" s="206">
        <v>864.01</v>
      </c>
      <c r="G109" s="206">
        <v>1933.6579999999999</v>
      </c>
      <c r="H109" s="206">
        <v>2797.6679999999997</v>
      </c>
      <c r="I109" s="159" t="s">
        <v>1721</v>
      </c>
      <c r="L109" s="203">
        <f t="shared" si="3"/>
        <v>2797.6679999999997</v>
      </c>
      <c r="M109" s="215">
        <f t="shared" si="4"/>
        <v>0</v>
      </c>
    </row>
    <row r="110" spans="1:13">
      <c r="A110" s="204">
        <f t="shared" si="5"/>
        <v>105</v>
      </c>
      <c r="B110" s="205" t="s">
        <v>1051</v>
      </c>
      <c r="C110" s="205" t="s">
        <v>1720</v>
      </c>
      <c r="D110" s="204">
        <v>2</v>
      </c>
      <c r="E110" s="204">
        <v>98.75</v>
      </c>
      <c r="F110" s="206">
        <v>864.01</v>
      </c>
      <c r="G110" s="206">
        <v>1933.6579999999999</v>
      </c>
      <c r="H110" s="206">
        <v>2797.6679999999997</v>
      </c>
      <c r="I110" s="159" t="s">
        <v>1722</v>
      </c>
      <c r="L110" s="203">
        <f t="shared" si="3"/>
        <v>2797.6679999999997</v>
      </c>
      <c r="M110" s="215">
        <f t="shared" si="4"/>
        <v>0</v>
      </c>
    </row>
    <row r="111" spans="1:13">
      <c r="A111" s="204">
        <f t="shared" si="5"/>
        <v>106</v>
      </c>
      <c r="B111" s="205" t="s">
        <v>1052</v>
      </c>
      <c r="C111" s="205" t="s">
        <v>1720</v>
      </c>
      <c r="D111" s="204">
        <v>2</v>
      </c>
      <c r="E111" s="204">
        <v>98.75</v>
      </c>
      <c r="F111" s="206">
        <v>864.01</v>
      </c>
      <c r="G111" s="206">
        <v>1933.6579999999999</v>
      </c>
      <c r="H111" s="206">
        <v>2797.6679999999997</v>
      </c>
      <c r="I111" s="159">
        <v>5930300014476</v>
      </c>
      <c r="L111" s="203">
        <f t="shared" si="3"/>
        <v>2797.6679999999997</v>
      </c>
      <c r="M111" s="215">
        <f t="shared" si="4"/>
        <v>0</v>
      </c>
    </row>
    <row r="112" spans="1:13">
      <c r="A112" s="204">
        <f t="shared" si="5"/>
        <v>107</v>
      </c>
      <c r="B112" s="205" t="s">
        <v>1456</v>
      </c>
      <c r="C112" s="205" t="s">
        <v>1723</v>
      </c>
      <c r="D112" s="204">
        <v>1</v>
      </c>
      <c r="E112" s="204">
        <v>98.75</v>
      </c>
      <c r="F112" s="206">
        <v>690.67</v>
      </c>
      <c r="G112" s="206">
        <v>1646.749</v>
      </c>
      <c r="H112" s="206">
        <v>2337.4189999999999</v>
      </c>
      <c r="I112" s="159">
        <v>3950600509750</v>
      </c>
      <c r="L112" s="203">
        <f t="shared" si="3"/>
        <v>2337.4189999999999</v>
      </c>
      <c r="M112" s="215">
        <f t="shared" si="4"/>
        <v>0</v>
      </c>
    </row>
    <row r="113" spans="1:13">
      <c r="A113" s="204">
        <f t="shared" si="5"/>
        <v>108</v>
      </c>
      <c r="B113" s="205" t="s">
        <v>1457</v>
      </c>
      <c r="C113" s="205" t="s">
        <v>1723</v>
      </c>
      <c r="D113" s="204">
        <v>2</v>
      </c>
      <c r="E113" s="204">
        <v>98.75</v>
      </c>
      <c r="F113" s="206">
        <v>864.01</v>
      </c>
      <c r="G113" s="206">
        <v>1933.6579999999999</v>
      </c>
      <c r="H113" s="206">
        <v>2797.6679999999997</v>
      </c>
      <c r="I113" s="159" t="s">
        <v>1724</v>
      </c>
      <c r="L113" s="203">
        <f t="shared" si="3"/>
        <v>2797.6679999999997</v>
      </c>
      <c r="M113" s="215">
        <f t="shared" si="4"/>
        <v>0</v>
      </c>
    </row>
    <row r="114" spans="1:13">
      <c r="A114" s="204">
        <f t="shared" si="5"/>
        <v>109</v>
      </c>
      <c r="B114" s="205" t="s">
        <v>1725</v>
      </c>
      <c r="C114" s="205" t="s">
        <v>1723</v>
      </c>
      <c r="D114" s="204">
        <v>2</v>
      </c>
      <c r="E114" s="204">
        <v>100</v>
      </c>
      <c r="F114" s="206">
        <v>864.01</v>
      </c>
      <c r="G114" s="206">
        <v>1958.134</v>
      </c>
      <c r="H114" s="206">
        <v>2822.1440000000002</v>
      </c>
      <c r="I114" s="159">
        <v>3930300226698</v>
      </c>
      <c r="L114" s="203">
        <f t="shared" si="3"/>
        <v>2822.1440000000002</v>
      </c>
      <c r="M114" s="215">
        <f t="shared" si="4"/>
        <v>0</v>
      </c>
    </row>
    <row r="115" spans="1:13">
      <c r="A115" s="204">
        <f t="shared" si="5"/>
        <v>110</v>
      </c>
      <c r="B115" s="205" t="s">
        <v>1458</v>
      </c>
      <c r="C115" s="205" t="s">
        <v>1723</v>
      </c>
      <c r="D115" s="204">
        <v>2</v>
      </c>
      <c r="E115" s="204">
        <v>98.75</v>
      </c>
      <c r="F115" s="206">
        <v>864.01</v>
      </c>
      <c r="G115" s="206">
        <v>1933.6579999999999</v>
      </c>
      <c r="H115" s="206">
        <v>2797.6679999999997</v>
      </c>
      <c r="I115" s="159" t="s">
        <v>1726</v>
      </c>
      <c r="L115" s="203">
        <f t="shared" si="3"/>
        <v>2797.6679999999997</v>
      </c>
      <c r="M115" s="215">
        <f t="shared" si="4"/>
        <v>0</v>
      </c>
    </row>
    <row r="116" spans="1:13">
      <c r="A116" s="204">
        <f t="shared" si="5"/>
        <v>111</v>
      </c>
      <c r="B116" s="205" t="s">
        <v>1459</v>
      </c>
      <c r="C116" s="205" t="s">
        <v>1723</v>
      </c>
      <c r="D116" s="204">
        <v>2</v>
      </c>
      <c r="E116" s="204">
        <v>98.75</v>
      </c>
      <c r="F116" s="206">
        <v>864.01</v>
      </c>
      <c r="G116" s="206">
        <v>1933.6579999999999</v>
      </c>
      <c r="H116" s="206">
        <v>2797.6679999999997</v>
      </c>
      <c r="I116" s="159" t="s">
        <v>1727</v>
      </c>
      <c r="L116" s="203">
        <f t="shared" si="3"/>
        <v>2797.6679999999997</v>
      </c>
      <c r="M116" s="215">
        <f t="shared" si="4"/>
        <v>0</v>
      </c>
    </row>
    <row r="117" spans="1:13">
      <c r="A117" s="204">
        <f t="shared" si="5"/>
        <v>112</v>
      </c>
      <c r="B117" s="205" t="s">
        <v>1460</v>
      </c>
      <c r="C117" s="205" t="s">
        <v>1723</v>
      </c>
      <c r="D117" s="204">
        <v>2</v>
      </c>
      <c r="E117" s="204">
        <v>98.75</v>
      </c>
      <c r="F117" s="206">
        <v>864.01</v>
      </c>
      <c r="G117" s="206">
        <v>1933.6579999999999</v>
      </c>
      <c r="H117" s="206">
        <v>2797.6679999999997</v>
      </c>
      <c r="I117" s="159" t="s">
        <v>1728</v>
      </c>
      <c r="L117" s="203">
        <f t="shared" si="3"/>
        <v>2797.6679999999997</v>
      </c>
      <c r="M117" s="215">
        <f t="shared" si="4"/>
        <v>0</v>
      </c>
    </row>
    <row r="118" spans="1:13">
      <c r="A118" s="204">
        <f t="shared" si="5"/>
        <v>113</v>
      </c>
      <c r="B118" s="205" t="s">
        <v>1461</v>
      </c>
      <c r="C118" s="205" t="s">
        <v>1723</v>
      </c>
      <c r="D118" s="204">
        <v>2</v>
      </c>
      <c r="E118" s="204">
        <v>98.75</v>
      </c>
      <c r="F118" s="206">
        <v>864.01</v>
      </c>
      <c r="G118" s="206">
        <v>1933.6579999999999</v>
      </c>
      <c r="H118" s="206">
        <v>2797.6679999999997</v>
      </c>
      <c r="I118" s="159" t="s">
        <v>1729</v>
      </c>
      <c r="L118" s="203">
        <f t="shared" si="3"/>
        <v>2797.6679999999997</v>
      </c>
      <c r="M118" s="215">
        <f t="shared" si="4"/>
        <v>0</v>
      </c>
    </row>
    <row r="119" spans="1:13">
      <c r="A119" s="204">
        <f t="shared" si="5"/>
        <v>114</v>
      </c>
      <c r="B119" s="205" t="s">
        <v>1462</v>
      </c>
      <c r="C119" s="205" t="s">
        <v>1723</v>
      </c>
      <c r="D119" s="204">
        <v>2</v>
      </c>
      <c r="E119" s="204">
        <v>98.75</v>
      </c>
      <c r="F119" s="206">
        <v>864.01</v>
      </c>
      <c r="G119" s="206">
        <v>1933.6579999999999</v>
      </c>
      <c r="H119" s="206">
        <v>2797.6679999999997</v>
      </c>
      <c r="I119" s="159" t="s">
        <v>1730</v>
      </c>
      <c r="L119" s="203">
        <f t="shared" si="3"/>
        <v>2797.6679999999997</v>
      </c>
      <c r="M119" s="215">
        <f t="shared" si="4"/>
        <v>0</v>
      </c>
    </row>
    <row r="120" spans="1:13">
      <c r="A120" s="204">
        <f t="shared" si="5"/>
        <v>115</v>
      </c>
      <c r="B120" s="205" t="s">
        <v>1463</v>
      </c>
      <c r="C120" s="205" t="s">
        <v>1723</v>
      </c>
      <c r="D120" s="204">
        <v>2</v>
      </c>
      <c r="E120" s="204">
        <v>98.75</v>
      </c>
      <c r="F120" s="206">
        <v>864.01</v>
      </c>
      <c r="G120" s="206">
        <v>1933.6579999999999</v>
      </c>
      <c r="H120" s="206">
        <v>2797.6679999999997</v>
      </c>
      <c r="I120" s="159" t="s">
        <v>1731</v>
      </c>
      <c r="L120" s="203">
        <f t="shared" si="3"/>
        <v>2797.6679999999997</v>
      </c>
      <c r="M120" s="215">
        <f t="shared" si="4"/>
        <v>0</v>
      </c>
    </row>
    <row r="121" spans="1:13">
      <c r="A121" s="204">
        <f t="shared" si="5"/>
        <v>116</v>
      </c>
      <c r="B121" s="205" t="s">
        <v>1464</v>
      </c>
      <c r="C121" s="205" t="s">
        <v>1723</v>
      </c>
      <c r="D121" s="204">
        <v>2</v>
      </c>
      <c r="E121" s="204">
        <v>98.75</v>
      </c>
      <c r="F121" s="206">
        <v>864.01</v>
      </c>
      <c r="G121" s="206">
        <v>1933.6579999999999</v>
      </c>
      <c r="H121" s="206">
        <v>2797.6679999999997</v>
      </c>
      <c r="I121" s="159" t="s">
        <v>1732</v>
      </c>
      <c r="L121" s="203">
        <f t="shared" si="3"/>
        <v>2797.6679999999997</v>
      </c>
      <c r="M121" s="215">
        <f t="shared" si="4"/>
        <v>0</v>
      </c>
    </row>
    <row r="122" spans="1:13">
      <c r="A122" s="204">
        <f t="shared" si="5"/>
        <v>117</v>
      </c>
      <c r="B122" s="205" t="s">
        <v>204</v>
      </c>
      <c r="C122" s="205" t="s">
        <v>1733</v>
      </c>
      <c r="D122" s="204">
        <v>1</v>
      </c>
      <c r="E122" s="204">
        <v>98.75</v>
      </c>
      <c r="F122" s="206">
        <v>690.67</v>
      </c>
      <c r="G122" s="206">
        <v>1646.749</v>
      </c>
      <c r="H122" s="206">
        <v>2337.4189999999999</v>
      </c>
      <c r="I122" s="159">
        <v>3930300049427</v>
      </c>
      <c r="L122" s="203">
        <f t="shared" si="3"/>
        <v>2337.4189999999999</v>
      </c>
      <c r="M122" s="215">
        <f t="shared" si="4"/>
        <v>0</v>
      </c>
    </row>
    <row r="123" spans="1:13">
      <c r="A123" s="204">
        <f t="shared" si="5"/>
        <v>118</v>
      </c>
      <c r="B123" s="205" t="s">
        <v>1164</v>
      </c>
      <c r="C123" s="205" t="s">
        <v>1733</v>
      </c>
      <c r="D123" s="204">
        <v>2</v>
      </c>
      <c r="E123" s="204">
        <v>98.75</v>
      </c>
      <c r="F123" s="206">
        <v>864.01</v>
      </c>
      <c r="G123" s="206">
        <v>1933.6579999999999</v>
      </c>
      <c r="H123" s="206">
        <v>2797.6679999999997</v>
      </c>
      <c r="I123" s="159" t="s">
        <v>1734</v>
      </c>
      <c r="L123" s="203">
        <f t="shared" si="3"/>
        <v>2797.6679999999997</v>
      </c>
      <c r="M123" s="215">
        <f t="shared" si="4"/>
        <v>0</v>
      </c>
    </row>
    <row r="124" spans="1:13">
      <c r="A124" s="204">
        <f t="shared" si="5"/>
        <v>119</v>
      </c>
      <c r="B124" s="205" t="s">
        <v>1161</v>
      </c>
      <c r="C124" s="205" t="s">
        <v>1733</v>
      </c>
      <c r="D124" s="204">
        <v>2</v>
      </c>
      <c r="E124" s="204">
        <v>98.75</v>
      </c>
      <c r="F124" s="206">
        <v>864.01</v>
      </c>
      <c r="G124" s="206">
        <v>1933.6579999999999</v>
      </c>
      <c r="H124" s="206">
        <v>2797.6679999999997</v>
      </c>
      <c r="I124" s="159" t="s">
        <v>1735</v>
      </c>
      <c r="L124" s="203">
        <f t="shared" si="3"/>
        <v>2797.6679999999997</v>
      </c>
      <c r="M124" s="215">
        <f t="shared" si="4"/>
        <v>0</v>
      </c>
    </row>
    <row r="125" spans="1:13">
      <c r="A125" s="204">
        <f t="shared" si="5"/>
        <v>120</v>
      </c>
      <c r="B125" s="205" t="s">
        <v>1165</v>
      </c>
      <c r="C125" s="205" t="s">
        <v>1733</v>
      </c>
      <c r="D125" s="204">
        <v>2</v>
      </c>
      <c r="E125" s="204">
        <v>98.75</v>
      </c>
      <c r="F125" s="206">
        <v>864.01</v>
      </c>
      <c r="G125" s="206">
        <v>1933.6579999999999</v>
      </c>
      <c r="H125" s="206">
        <v>2797.6679999999997</v>
      </c>
      <c r="I125" s="159" t="s">
        <v>1736</v>
      </c>
      <c r="L125" s="203">
        <f t="shared" si="3"/>
        <v>2797.6679999999997</v>
      </c>
      <c r="M125" s="215">
        <f t="shared" si="4"/>
        <v>0</v>
      </c>
    </row>
    <row r="126" spans="1:13">
      <c r="A126" s="204">
        <f t="shared" si="5"/>
        <v>121</v>
      </c>
      <c r="B126" s="205" t="s">
        <v>1166</v>
      </c>
      <c r="C126" s="205" t="s">
        <v>1733</v>
      </c>
      <c r="D126" s="204">
        <v>2</v>
      </c>
      <c r="E126" s="204">
        <v>98.75</v>
      </c>
      <c r="F126" s="206">
        <v>864.01</v>
      </c>
      <c r="G126" s="206">
        <v>1933.6579999999999</v>
      </c>
      <c r="H126" s="206">
        <v>2797.6679999999997</v>
      </c>
      <c r="I126" s="159" t="s">
        <v>1737</v>
      </c>
      <c r="L126" s="203">
        <f t="shared" si="3"/>
        <v>2797.6679999999997</v>
      </c>
      <c r="M126" s="215">
        <f t="shared" si="4"/>
        <v>0</v>
      </c>
    </row>
    <row r="127" spans="1:13">
      <c r="A127" s="204">
        <f t="shared" si="5"/>
        <v>122</v>
      </c>
      <c r="B127" s="205" t="s">
        <v>1162</v>
      </c>
      <c r="C127" s="205" t="s">
        <v>1733</v>
      </c>
      <c r="D127" s="204">
        <v>2</v>
      </c>
      <c r="E127" s="204">
        <v>98.75</v>
      </c>
      <c r="F127" s="206">
        <v>864.01</v>
      </c>
      <c r="G127" s="206">
        <v>1933.6579999999999</v>
      </c>
      <c r="H127" s="206">
        <v>2797.6679999999997</v>
      </c>
      <c r="I127" s="159" t="s">
        <v>1738</v>
      </c>
      <c r="L127" s="203">
        <f t="shared" si="3"/>
        <v>2797.6679999999997</v>
      </c>
      <c r="M127" s="215">
        <f t="shared" si="4"/>
        <v>0</v>
      </c>
    </row>
    <row r="128" spans="1:13">
      <c r="A128" s="204">
        <f t="shared" si="5"/>
        <v>123</v>
      </c>
      <c r="B128" s="205" t="s">
        <v>1167</v>
      </c>
      <c r="C128" s="205" t="s">
        <v>1733</v>
      </c>
      <c r="D128" s="204">
        <v>2</v>
      </c>
      <c r="E128" s="204">
        <v>98.75</v>
      </c>
      <c r="F128" s="206">
        <v>864.01</v>
      </c>
      <c r="G128" s="206">
        <v>1933.6579999999999</v>
      </c>
      <c r="H128" s="206">
        <v>2797.6679999999997</v>
      </c>
      <c r="I128" s="159" t="s">
        <v>1739</v>
      </c>
      <c r="L128" s="203">
        <f t="shared" si="3"/>
        <v>2797.6679999999997</v>
      </c>
      <c r="M128" s="215">
        <f t="shared" si="4"/>
        <v>0</v>
      </c>
    </row>
    <row r="129" spans="1:13">
      <c r="A129" s="204">
        <f t="shared" si="5"/>
        <v>124</v>
      </c>
      <c r="B129" s="205" t="s">
        <v>1163</v>
      </c>
      <c r="C129" s="205" t="s">
        <v>1733</v>
      </c>
      <c r="D129" s="204">
        <v>2</v>
      </c>
      <c r="E129" s="204">
        <v>100</v>
      </c>
      <c r="F129" s="206">
        <v>864.01</v>
      </c>
      <c r="G129" s="206">
        <v>1958.134</v>
      </c>
      <c r="H129" s="206">
        <v>2822.1440000000002</v>
      </c>
      <c r="I129" s="159" t="s">
        <v>1740</v>
      </c>
      <c r="L129" s="203">
        <f t="shared" si="3"/>
        <v>2822.1440000000002</v>
      </c>
      <c r="M129" s="215">
        <f t="shared" si="4"/>
        <v>0</v>
      </c>
    </row>
    <row r="130" spans="1:13">
      <c r="A130" s="204">
        <f t="shared" si="5"/>
        <v>125</v>
      </c>
      <c r="B130" s="205" t="s">
        <v>1168</v>
      </c>
      <c r="C130" s="205" t="s">
        <v>1733</v>
      </c>
      <c r="D130" s="204">
        <v>2</v>
      </c>
      <c r="E130" s="204">
        <v>98.75</v>
      </c>
      <c r="F130" s="206">
        <v>864.01</v>
      </c>
      <c r="G130" s="206">
        <v>1933.6579999999999</v>
      </c>
      <c r="H130" s="206">
        <v>2797.6679999999997</v>
      </c>
      <c r="I130" s="159" t="s">
        <v>1741</v>
      </c>
      <c r="L130" s="203">
        <f t="shared" si="3"/>
        <v>2797.6679999999997</v>
      </c>
      <c r="M130" s="215">
        <f t="shared" si="4"/>
        <v>0</v>
      </c>
    </row>
    <row r="131" spans="1:13">
      <c r="A131" s="204">
        <f t="shared" si="5"/>
        <v>126</v>
      </c>
      <c r="B131" s="205" t="s">
        <v>1169</v>
      </c>
      <c r="C131" s="205" t="s">
        <v>1733</v>
      </c>
      <c r="D131" s="204">
        <v>2</v>
      </c>
      <c r="E131" s="204">
        <v>98.75</v>
      </c>
      <c r="F131" s="206">
        <v>864.01</v>
      </c>
      <c r="G131" s="206">
        <v>1933.6579999999999</v>
      </c>
      <c r="H131" s="206">
        <v>2797.6679999999997</v>
      </c>
      <c r="I131" s="159" t="s">
        <v>1742</v>
      </c>
      <c r="L131" s="203">
        <f t="shared" si="3"/>
        <v>2797.6679999999997</v>
      </c>
      <c r="M131" s="215">
        <f t="shared" si="4"/>
        <v>0</v>
      </c>
    </row>
    <row r="132" spans="1:13">
      <c r="A132" s="204">
        <f t="shared" si="5"/>
        <v>127</v>
      </c>
      <c r="B132" s="205" t="s">
        <v>1170</v>
      </c>
      <c r="C132" s="205" t="s">
        <v>1733</v>
      </c>
      <c r="D132" s="204">
        <v>2</v>
      </c>
      <c r="E132" s="204">
        <v>98.75</v>
      </c>
      <c r="F132" s="206">
        <v>864.01</v>
      </c>
      <c r="G132" s="206">
        <v>1933.6579999999999</v>
      </c>
      <c r="H132" s="206">
        <v>2797.6679999999997</v>
      </c>
      <c r="I132" s="159" t="s">
        <v>1743</v>
      </c>
      <c r="L132" s="203">
        <f t="shared" si="3"/>
        <v>2797.6679999999997</v>
      </c>
      <c r="M132" s="215">
        <f t="shared" si="4"/>
        <v>0</v>
      </c>
    </row>
    <row r="133" spans="1:13">
      <c r="A133" s="204">
        <f t="shared" si="5"/>
        <v>128</v>
      </c>
      <c r="B133" s="205" t="s">
        <v>1171</v>
      </c>
      <c r="C133" s="205" t="s">
        <v>1733</v>
      </c>
      <c r="D133" s="204">
        <v>2</v>
      </c>
      <c r="E133" s="204">
        <v>98.75</v>
      </c>
      <c r="F133" s="206">
        <v>864.01</v>
      </c>
      <c r="G133" s="206">
        <v>1933.6579999999999</v>
      </c>
      <c r="H133" s="206">
        <v>2797.6679999999997</v>
      </c>
      <c r="I133" s="159" t="s">
        <v>1744</v>
      </c>
      <c r="L133" s="203">
        <f t="shared" si="3"/>
        <v>2797.6679999999997</v>
      </c>
      <c r="M133" s="215">
        <f t="shared" si="4"/>
        <v>0</v>
      </c>
    </row>
    <row r="134" spans="1:13">
      <c r="A134" s="204">
        <f t="shared" si="5"/>
        <v>129</v>
      </c>
      <c r="B134" s="205" t="s">
        <v>1172</v>
      </c>
      <c r="C134" s="205" t="s">
        <v>1733</v>
      </c>
      <c r="D134" s="204">
        <v>2</v>
      </c>
      <c r="E134" s="204">
        <v>98.75</v>
      </c>
      <c r="F134" s="206">
        <v>864.01</v>
      </c>
      <c r="G134" s="206">
        <v>1933.6579999999999</v>
      </c>
      <c r="H134" s="206">
        <v>2797.6679999999997</v>
      </c>
      <c r="I134" s="159">
        <v>3930600143640</v>
      </c>
      <c r="L134" s="203">
        <f t="shared" si="3"/>
        <v>2797.6679999999997</v>
      </c>
      <c r="M134" s="215">
        <f t="shared" si="4"/>
        <v>0</v>
      </c>
    </row>
    <row r="135" spans="1:13">
      <c r="A135" s="204">
        <f t="shared" si="5"/>
        <v>130</v>
      </c>
      <c r="B135" s="205" t="s">
        <v>1173</v>
      </c>
      <c r="C135" s="205" t="s">
        <v>1733</v>
      </c>
      <c r="D135" s="204">
        <v>2</v>
      </c>
      <c r="E135" s="204">
        <v>100</v>
      </c>
      <c r="F135" s="206">
        <v>864.01</v>
      </c>
      <c r="G135" s="206">
        <v>1958.134</v>
      </c>
      <c r="H135" s="206">
        <v>2822.1440000000002</v>
      </c>
      <c r="I135" s="159">
        <v>3930300288189</v>
      </c>
      <c r="L135" s="203">
        <f t="shared" ref="L135:L198" si="6">F135+G135</f>
        <v>2822.1440000000002</v>
      </c>
      <c r="M135" s="215">
        <f t="shared" ref="M135:M198" si="7">H135-L135</f>
        <v>0</v>
      </c>
    </row>
    <row r="136" spans="1:13">
      <c r="A136" s="204">
        <f t="shared" si="5"/>
        <v>131</v>
      </c>
      <c r="B136" s="205" t="s">
        <v>1174</v>
      </c>
      <c r="C136" s="205" t="s">
        <v>1733</v>
      </c>
      <c r="D136" s="204">
        <v>2</v>
      </c>
      <c r="E136" s="204">
        <v>98.75</v>
      </c>
      <c r="F136" s="206">
        <v>864.01</v>
      </c>
      <c r="G136" s="206">
        <v>1933.6579999999999</v>
      </c>
      <c r="H136" s="206">
        <v>2797.6679999999997</v>
      </c>
      <c r="I136" s="159">
        <v>3959800166803</v>
      </c>
      <c r="L136" s="203">
        <f t="shared" si="6"/>
        <v>2797.6679999999997</v>
      </c>
      <c r="M136" s="215">
        <f t="shared" si="7"/>
        <v>0</v>
      </c>
    </row>
    <row r="137" spans="1:13">
      <c r="A137" s="204">
        <f t="shared" ref="A137:A200" si="8">A136+1</f>
        <v>132</v>
      </c>
      <c r="B137" s="205" t="s">
        <v>1175</v>
      </c>
      <c r="C137" s="205" t="s">
        <v>1733</v>
      </c>
      <c r="D137" s="204">
        <v>2</v>
      </c>
      <c r="E137" s="204">
        <v>98.75</v>
      </c>
      <c r="F137" s="206">
        <v>864.01</v>
      </c>
      <c r="G137" s="206">
        <v>1933.6579999999999</v>
      </c>
      <c r="H137" s="206">
        <v>2797.6679999999997</v>
      </c>
      <c r="I137" s="159">
        <v>3939900252507</v>
      </c>
      <c r="L137" s="203">
        <f t="shared" si="6"/>
        <v>2797.6679999999997</v>
      </c>
      <c r="M137" s="215">
        <f t="shared" si="7"/>
        <v>0</v>
      </c>
    </row>
    <row r="138" spans="1:13">
      <c r="A138" s="204">
        <f t="shared" si="8"/>
        <v>133</v>
      </c>
      <c r="B138" s="205" t="s">
        <v>818</v>
      </c>
      <c r="C138" s="205" t="s">
        <v>817</v>
      </c>
      <c r="D138" s="204">
        <v>1</v>
      </c>
      <c r="E138" s="204">
        <v>98.75</v>
      </c>
      <c r="F138" s="206">
        <v>690.67</v>
      </c>
      <c r="G138" s="206">
        <v>1646.749</v>
      </c>
      <c r="H138" s="206">
        <v>2337.4189999999999</v>
      </c>
      <c r="I138" s="159">
        <v>3810100567468</v>
      </c>
      <c r="L138" s="203">
        <f t="shared" si="6"/>
        <v>2337.4189999999999</v>
      </c>
      <c r="M138" s="215">
        <f t="shared" si="7"/>
        <v>0</v>
      </c>
    </row>
    <row r="139" spans="1:13">
      <c r="A139" s="204">
        <f t="shared" si="8"/>
        <v>134</v>
      </c>
      <c r="B139" s="205" t="s">
        <v>821</v>
      </c>
      <c r="C139" s="205" t="s">
        <v>817</v>
      </c>
      <c r="D139" s="204">
        <v>2</v>
      </c>
      <c r="E139" s="204">
        <v>98.75</v>
      </c>
      <c r="F139" s="206">
        <v>864.01</v>
      </c>
      <c r="G139" s="206">
        <v>1933.6579999999999</v>
      </c>
      <c r="H139" s="206">
        <v>2797.6679999999997</v>
      </c>
      <c r="I139" s="159" t="s">
        <v>1745</v>
      </c>
      <c r="L139" s="203">
        <f t="shared" si="6"/>
        <v>2797.6679999999997</v>
      </c>
      <c r="M139" s="215">
        <f t="shared" si="7"/>
        <v>0</v>
      </c>
    </row>
    <row r="140" spans="1:13">
      <c r="A140" s="204">
        <f t="shared" si="8"/>
        <v>135</v>
      </c>
      <c r="B140" s="205" t="s">
        <v>822</v>
      </c>
      <c r="C140" s="205" t="s">
        <v>817</v>
      </c>
      <c r="D140" s="204">
        <v>2</v>
      </c>
      <c r="E140" s="204">
        <v>100</v>
      </c>
      <c r="F140" s="206">
        <v>864.01</v>
      </c>
      <c r="G140" s="206">
        <v>1958.134</v>
      </c>
      <c r="H140" s="206">
        <v>2822.1440000000002</v>
      </c>
      <c r="I140" s="159" t="s">
        <v>1746</v>
      </c>
      <c r="L140" s="203">
        <f t="shared" si="6"/>
        <v>2822.1440000000002</v>
      </c>
      <c r="M140" s="215">
        <f t="shared" si="7"/>
        <v>0</v>
      </c>
    </row>
    <row r="141" spans="1:13">
      <c r="A141" s="204">
        <f t="shared" si="8"/>
        <v>136</v>
      </c>
      <c r="B141" s="205" t="s">
        <v>823</v>
      </c>
      <c r="C141" s="205" t="s">
        <v>817</v>
      </c>
      <c r="D141" s="204">
        <v>2</v>
      </c>
      <c r="E141" s="204">
        <v>98.75</v>
      </c>
      <c r="F141" s="206">
        <v>864.01</v>
      </c>
      <c r="G141" s="206">
        <v>1933.6579999999999</v>
      </c>
      <c r="H141" s="206">
        <v>2797.6679999999997</v>
      </c>
      <c r="I141" s="159" t="s">
        <v>1747</v>
      </c>
      <c r="L141" s="203">
        <f t="shared" si="6"/>
        <v>2797.6679999999997</v>
      </c>
      <c r="M141" s="215">
        <f t="shared" si="7"/>
        <v>0</v>
      </c>
    </row>
    <row r="142" spans="1:13">
      <c r="A142" s="204">
        <f t="shared" si="8"/>
        <v>137</v>
      </c>
      <c r="B142" s="205" t="s">
        <v>824</v>
      </c>
      <c r="C142" s="205" t="s">
        <v>817</v>
      </c>
      <c r="D142" s="204">
        <v>2</v>
      </c>
      <c r="E142" s="204">
        <v>98.75</v>
      </c>
      <c r="F142" s="206">
        <v>864.01</v>
      </c>
      <c r="G142" s="206">
        <v>1933.6579999999999</v>
      </c>
      <c r="H142" s="206">
        <v>2797.6679999999997</v>
      </c>
      <c r="I142" s="159" t="s">
        <v>1748</v>
      </c>
      <c r="L142" s="203">
        <f t="shared" si="6"/>
        <v>2797.6679999999997</v>
      </c>
      <c r="M142" s="215">
        <f t="shared" si="7"/>
        <v>0</v>
      </c>
    </row>
    <row r="143" spans="1:13">
      <c r="A143" s="204">
        <f t="shared" si="8"/>
        <v>138</v>
      </c>
      <c r="B143" s="205" t="s">
        <v>819</v>
      </c>
      <c r="C143" s="205" t="s">
        <v>817</v>
      </c>
      <c r="D143" s="204">
        <v>2</v>
      </c>
      <c r="E143" s="204">
        <v>98.75</v>
      </c>
      <c r="F143" s="206">
        <v>864.01</v>
      </c>
      <c r="G143" s="206">
        <v>1933.6579999999999</v>
      </c>
      <c r="H143" s="206">
        <v>2797.6679999999997</v>
      </c>
      <c r="I143" s="159" t="s">
        <v>1749</v>
      </c>
      <c r="L143" s="203">
        <f t="shared" si="6"/>
        <v>2797.6679999999997</v>
      </c>
      <c r="M143" s="215">
        <f t="shared" si="7"/>
        <v>0</v>
      </c>
    </row>
    <row r="144" spans="1:13">
      <c r="A144" s="204">
        <f t="shared" si="8"/>
        <v>139</v>
      </c>
      <c r="B144" s="205" t="s">
        <v>825</v>
      </c>
      <c r="C144" s="205" t="s">
        <v>817</v>
      </c>
      <c r="D144" s="204">
        <v>2</v>
      </c>
      <c r="E144" s="204">
        <v>98.75</v>
      </c>
      <c r="F144" s="206">
        <v>864.01</v>
      </c>
      <c r="G144" s="206">
        <v>1933.6579999999999</v>
      </c>
      <c r="H144" s="206">
        <v>2797.6679999999997</v>
      </c>
      <c r="I144" s="159" t="s">
        <v>1750</v>
      </c>
      <c r="L144" s="203">
        <f t="shared" si="6"/>
        <v>2797.6679999999997</v>
      </c>
      <c r="M144" s="215">
        <f t="shared" si="7"/>
        <v>0</v>
      </c>
    </row>
    <row r="145" spans="1:13">
      <c r="A145" s="204">
        <f t="shared" si="8"/>
        <v>140</v>
      </c>
      <c r="B145" s="205" t="s">
        <v>820</v>
      </c>
      <c r="C145" s="205" t="s">
        <v>817</v>
      </c>
      <c r="D145" s="204">
        <v>2</v>
      </c>
      <c r="E145" s="204">
        <v>98.75</v>
      </c>
      <c r="F145" s="206">
        <v>864.01</v>
      </c>
      <c r="G145" s="206">
        <v>1933.6579999999999</v>
      </c>
      <c r="H145" s="206">
        <v>2797.6679999999997</v>
      </c>
      <c r="I145" s="159" t="s">
        <v>1751</v>
      </c>
      <c r="L145" s="203">
        <f t="shared" si="6"/>
        <v>2797.6679999999997</v>
      </c>
      <c r="M145" s="215">
        <f t="shared" si="7"/>
        <v>0</v>
      </c>
    </row>
    <row r="146" spans="1:13">
      <c r="A146" s="204">
        <f t="shared" si="8"/>
        <v>141</v>
      </c>
      <c r="B146" s="205" t="s">
        <v>826</v>
      </c>
      <c r="C146" s="205" t="s">
        <v>817</v>
      </c>
      <c r="D146" s="204">
        <v>2</v>
      </c>
      <c r="E146" s="204">
        <v>98.75</v>
      </c>
      <c r="F146" s="206">
        <v>864.01</v>
      </c>
      <c r="G146" s="206">
        <v>1933.6579999999999</v>
      </c>
      <c r="H146" s="206">
        <v>2797.6679999999997</v>
      </c>
      <c r="I146" s="159">
        <v>3930300114202</v>
      </c>
      <c r="L146" s="203">
        <f t="shared" si="6"/>
        <v>2797.6679999999997</v>
      </c>
      <c r="M146" s="215">
        <f t="shared" si="7"/>
        <v>0</v>
      </c>
    </row>
    <row r="147" spans="1:13">
      <c r="A147" s="204">
        <f t="shared" si="8"/>
        <v>142</v>
      </c>
      <c r="B147" s="205" t="s">
        <v>827</v>
      </c>
      <c r="C147" s="205" t="s">
        <v>817</v>
      </c>
      <c r="D147" s="204">
        <v>2</v>
      </c>
      <c r="E147" s="204">
        <v>98.75</v>
      </c>
      <c r="F147" s="206">
        <v>864.01</v>
      </c>
      <c r="G147" s="206">
        <v>1933.6579999999999</v>
      </c>
      <c r="H147" s="206">
        <v>2797.6679999999997</v>
      </c>
      <c r="I147" s="159" t="s">
        <v>1752</v>
      </c>
      <c r="L147" s="203">
        <f t="shared" si="6"/>
        <v>2797.6679999999997</v>
      </c>
      <c r="M147" s="215">
        <f t="shared" si="7"/>
        <v>0</v>
      </c>
    </row>
    <row r="148" spans="1:13">
      <c r="A148" s="204">
        <f t="shared" si="8"/>
        <v>143</v>
      </c>
      <c r="B148" s="205" t="s">
        <v>828</v>
      </c>
      <c r="C148" s="205" t="s">
        <v>817</v>
      </c>
      <c r="D148" s="204">
        <v>3</v>
      </c>
      <c r="E148" s="204">
        <v>98.75</v>
      </c>
      <c r="F148" s="206">
        <v>966.95</v>
      </c>
      <c r="G148" s="206">
        <v>2404.8449999999998</v>
      </c>
      <c r="H148" s="206">
        <v>3371.7950000000001</v>
      </c>
      <c r="I148" s="159" t="s">
        <v>1753</v>
      </c>
      <c r="L148" s="203">
        <f t="shared" si="6"/>
        <v>3371.7950000000001</v>
      </c>
      <c r="M148" s="215">
        <f t="shared" si="7"/>
        <v>0</v>
      </c>
    </row>
    <row r="149" spans="1:13">
      <c r="A149" s="204">
        <f t="shared" si="8"/>
        <v>144</v>
      </c>
      <c r="B149" s="205" t="s">
        <v>224</v>
      </c>
      <c r="C149" s="205" t="s">
        <v>223</v>
      </c>
      <c r="D149" s="204">
        <v>1</v>
      </c>
      <c r="E149" s="204">
        <v>98.75</v>
      </c>
      <c r="F149" s="206">
        <v>690.67</v>
      </c>
      <c r="G149" s="206">
        <v>1646.749</v>
      </c>
      <c r="H149" s="206">
        <v>2337.4189999999999</v>
      </c>
      <c r="I149" s="159">
        <v>3930800244253</v>
      </c>
      <c r="L149" s="203">
        <f t="shared" si="6"/>
        <v>2337.4189999999999</v>
      </c>
      <c r="M149" s="215">
        <f t="shared" si="7"/>
        <v>0</v>
      </c>
    </row>
    <row r="150" spans="1:13">
      <c r="A150" s="204">
        <f t="shared" si="8"/>
        <v>145</v>
      </c>
      <c r="B150" s="205" t="s">
        <v>225</v>
      </c>
      <c r="C150" s="205" t="s">
        <v>223</v>
      </c>
      <c r="D150" s="204">
        <v>2</v>
      </c>
      <c r="E150" s="204">
        <v>98.75</v>
      </c>
      <c r="F150" s="206">
        <v>864.01</v>
      </c>
      <c r="G150" s="206">
        <v>1933.6579999999999</v>
      </c>
      <c r="H150" s="206">
        <v>2797.6679999999997</v>
      </c>
      <c r="I150" s="159">
        <v>5930100029861</v>
      </c>
      <c r="L150" s="203">
        <f t="shared" si="6"/>
        <v>2797.6679999999997</v>
      </c>
      <c r="M150" s="215">
        <f t="shared" si="7"/>
        <v>0</v>
      </c>
    </row>
    <row r="151" spans="1:13">
      <c r="A151" s="204">
        <f t="shared" si="8"/>
        <v>146</v>
      </c>
      <c r="B151" s="205" t="s">
        <v>229</v>
      </c>
      <c r="C151" s="205" t="s">
        <v>223</v>
      </c>
      <c r="D151" s="204">
        <v>2</v>
      </c>
      <c r="E151" s="204">
        <v>98.75</v>
      </c>
      <c r="F151" s="206">
        <v>864.01</v>
      </c>
      <c r="G151" s="206">
        <v>1933.6579999999999</v>
      </c>
      <c r="H151" s="206">
        <v>2797.6679999999997</v>
      </c>
      <c r="I151" s="159" t="s">
        <v>1754</v>
      </c>
      <c r="L151" s="203">
        <f t="shared" si="6"/>
        <v>2797.6679999999997</v>
      </c>
      <c r="M151" s="215">
        <f t="shared" si="7"/>
        <v>0</v>
      </c>
    </row>
    <row r="152" spans="1:13">
      <c r="A152" s="204">
        <f t="shared" si="8"/>
        <v>147</v>
      </c>
      <c r="B152" s="205" t="s">
        <v>230</v>
      </c>
      <c r="C152" s="205" t="s">
        <v>223</v>
      </c>
      <c r="D152" s="204">
        <v>2</v>
      </c>
      <c r="E152" s="204">
        <v>98.75</v>
      </c>
      <c r="F152" s="206">
        <v>864.01</v>
      </c>
      <c r="G152" s="206">
        <v>1933.6579999999999</v>
      </c>
      <c r="H152" s="206">
        <v>2797.6679999999997</v>
      </c>
      <c r="I152" s="159" t="s">
        <v>1755</v>
      </c>
      <c r="L152" s="203">
        <f t="shared" si="6"/>
        <v>2797.6679999999997</v>
      </c>
      <c r="M152" s="215">
        <f t="shared" si="7"/>
        <v>0</v>
      </c>
    </row>
    <row r="153" spans="1:13">
      <c r="A153" s="204">
        <f t="shared" si="8"/>
        <v>148</v>
      </c>
      <c r="B153" s="205" t="s">
        <v>226</v>
      </c>
      <c r="C153" s="205" t="s">
        <v>223</v>
      </c>
      <c r="D153" s="204">
        <v>2</v>
      </c>
      <c r="E153" s="204">
        <v>100</v>
      </c>
      <c r="F153" s="206">
        <v>864.01</v>
      </c>
      <c r="G153" s="206">
        <v>1958.134</v>
      </c>
      <c r="H153" s="206">
        <v>2822.1440000000002</v>
      </c>
      <c r="I153" s="159" t="s">
        <v>1756</v>
      </c>
      <c r="L153" s="203">
        <f t="shared" si="6"/>
        <v>2822.1440000000002</v>
      </c>
      <c r="M153" s="215">
        <f t="shared" si="7"/>
        <v>0</v>
      </c>
    </row>
    <row r="154" spans="1:13">
      <c r="A154" s="204">
        <f t="shared" si="8"/>
        <v>149</v>
      </c>
      <c r="B154" s="205" t="s">
        <v>231</v>
      </c>
      <c r="C154" s="205" t="s">
        <v>223</v>
      </c>
      <c r="D154" s="204">
        <v>2</v>
      </c>
      <c r="E154" s="204">
        <v>98.75</v>
      </c>
      <c r="F154" s="206">
        <v>864.01</v>
      </c>
      <c r="G154" s="206">
        <v>1933.6579999999999</v>
      </c>
      <c r="H154" s="206">
        <v>2797.6679999999997</v>
      </c>
      <c r="I154" s="159" t="s">
        <v>1757</v>
      </c>
      <c r="L154" s="203">
        <f t="shared" si="6"/>
        <v>2797.6679999999997</v>
      </c>
      <c r="M154" s="215">
        <f t="shared" si="7"/>
        <v>0</v>
      </c>
    </row>
    <row r="155" spans="1:13">
      <c r="A155" s="204">
        <f t="shared" si="8"/>
        <v>150</v>
      </c>
      <c r="B155" s="205" t="s">
        <v>232</v>
      </c>
      <c r="C155" s="205" t="s">
        <v>223</v>
      </c>
      <c r="D155" s="204">
        <v>2</v>
      </c>
      <c r="E155" s="204">
        <v>100</v>
      </c>
      <c r="F155" s="206">
        <v>864.01</v>
      </c>
      <c r="G155" s="206">
        <v>1958.134</v>
      </c>
      <c r="H155" s="206">
        <v>2822.1440000000002</v>
      </c>
      <c r="I155" s="159">
        <v>3930300239048</v>
      </c>
      <c r="L155" s="203">
        <f t="shared" si="6"/>
        <v>2822.1440000000002</v>
      </c>
      <c r="M155" s="215">
        <f t="shared" si="7"/>
        <v>0</v>
      </c>
    </row>
    <row r="156" spans="1:13">
      <c r="A156" s="204">
        <f t="shared" si="8"/>
        <v>151</v>
      </c>
      <c r="B156" s="205" t="s">
        <v>233</v>
      </c>
      <c r="C156" s="205" t="s">
        <v>223</v>
      </c>
      <c r="D156" s="204">
        <v>2</v>
      </c>
      <c r="E156" s="204">
        <v>98.75</v>
      </c>
      <c r="F156" s="206">
        <v>864.01</v>
      </c>
      <c r="G156" s="206">
        <v>1933.6579999999999</v>
      </c>
      <c r="H156" s="206">
        <v>2797.6679999999997</v>
      </c>
      <c r="I156" s="159" t="s">
        <v>1758</v>
      </c>
      <c r="L156" s="203">
        <f t="shared" si="6"/>
        <v>2797.6679999999997</v>
      </c>
      <c r="M156" s="215">
        <f t="shared" si="7"/>
        <v>0</v>
      </c>
    </row>
    <row r="157" spans="1:13">
      <c r="A157" s="204">
        <f t="shared" si="8"/>
        <v>152</v>
      </c>
      <c r="B157" s="205" t="s">
        <v>234</v>
      </c>
      <c r="C157" s="205" t="s">
        <v>223</v>
      </c>
      <c r="D157" s="204">
        <v>2</v>
      </c>
      <c r="E157" s="204">
        <v>98.75</v>
      </c>
      <c r="F157" s="206">
        <v>864.01</v>
      </c>
      <c r="G157" s="206">
        <v>1933.6579999999999</v>
      </c>
      <c r="H157" s="206">
        <v>2797.6679999999997</v>
      </c>
      <c r="I157" s="159">
        <v>3930300507875</v>
      </c>
      <c r="L157" s="203">
        <f t="shared" si="6"/>
        <v>2797.6679999999997</v>
      </c>
      <c r="M157" s="215">
        <f t="shared" si="7"/>
        <v>0</v>
      </c>
    </row>
    <row r="158" spans="1:13">
      <c r="A158" s="204">
        <f t="shared" si="8"/>
        <v>153</v>
      </c>
      <c r="B158" s="205" t="s">
        <v>786</v>
      </c>
      <c r="C158" s="205" t="s">
        <v>223</v>
      </c>
      <c r="D158" s="204">
        <v>2</v>
      </c>
      <c r="E158" s="204">
        <v>98.75</v>
      </c>
      <c r="F158" s="206">
        <v>864.01</v>
      </c>
      <c r="G158" s="206">
        <v>1933.6579999999999</v>
      </c>
      <c r="H158" s="206">
        <v>2797.6679999999997</v>
      </c>
      <c r="I158" s="159" t="s">
        <v>1759</v>
      </c>
      <c r="L158" s="203">
        <f t="shared" si="6"/>
        <v>2797.6679999999997</v>
      </c>
      <c r="M158" s="215">
        <f t="shared" si="7"/>
        <v>0</v>
      </c>
    </row>
    <row r="159" spans="1:13">
      <c r="A159" s="204">
        <f t="shared" si="8"/>
        <v>154</v>
      </c>
      <c r="B159" s="205" t="s">
        <v>228</v>
      </c>
      <c r="C159" s="205" t="s">
        <v>223</v>
      </c>
      <c r="D159" s="204">
        <v>2</v>
      </c>
      <c r="E159" s="204">
        <v>98.75</v>
      </c>
      <c r="F159" s="206">
        <v>864.01</v>
      </c>
      <c r="G159" s="206">
        <v>1933.6579999999999</v>
      </c>
      <c r="H159" s="206">
        <v>2797.6679999999997</v>
      </c>
      <c r="I159" s="159" t="s">
        <v>1760</v>
      </c>
      <c r="L159" s="203">
        <f t="shared" si="6"/>
        <v>2797.6679999999997</v>
      </c>
      <c r="M159" s="215">
        <f t="shared" si="7"/>
        <v>0</v>
      </c>
    </row>
    <row r="160" spans="1:13">
      <c r="A160" s="204">
        <f t="shared" si="8"/>
        <v>155</v>
      </c>
      <c r="B160" s="205" t="s">
        <v>235</v>
      </c>
      <c r="C160" s="205" t="s">
        <v>223</v>
      </c>
      <c r="D160" s="204">
        <v>2</v>
      </c>
      <c r="E160" s="204">
        <v>98.75</v>
      </c>
      <c r="F160" s="206">
        <v>864.01</v>
      </c>
      <c r="G160" s="206">
        <v>1933.6579999999999</v>
      </c>
      <c r="H160" s="206">
        <v>2797.6679999999997</v>
      </c>
      <c r="I160" s="159">
        <v>3930100953413</v>
      </c>
      <c r="L160" s="203">
        <f t="shared" si="6"/>
        <v>2797.6679999999997</v>
      </c>
      <c r="M160" s="215">
        <f t="shared" si="7"/>
        <v>0</v>
      </c>
    </row>
    <row r="161" spans="1:13">
      <c r="A161" s="204">
        <f t="shared" si="8"/>
        <v>156</v>
      </c>
      <c r="B161" s="205" t="s">
        <v>1237</v>
      </c>
      <c r="C161" s="205" t="s">
        <v>388</v>
      </c>
      <c r="D161" s="204">
        <v>2</v>
      </c>
      <c r="E161" s="204">
        <v>98.75</v>
      </c>
      <c r="F161" s="206">
        <v>864.01</v>
      </c>
      <c r="G161" s="206">
        <v>1933.6579999999999</v>
      </c>
      <c r="H161" s="206">
        <v>2797.6679999999997</v>
      </c>
      <c r="I161" s="159">
        <v>3839900213227</v>
      </c>
      <c r="L161" s="203">
        <f t="shared" si="6"/>
        <v>2797.6679999999997</v>
      </c>
      <c r="M161" s="215">
        <f t="shared" si="7"/>
        <v>0</v>
      </c>
    </row>
    <row r="162" spans="1:13">
      <c r="A162" s="204">
        <f t="shared" si="8"/>
        <v>157</v>
      </c>
      <c r="B162" s="205" t="s">
        <v>389</v>
      </c>
      <c r="C162" s="205" t="s">
        <v>388</v>
      </c>
      <c r="D162" s="204">
        <v>2</v>
      </c>
      <c r="E162" s="204">
        <v>98.75</v>
      </c>
      <c r="F162" s="206">
        <v>864.01</v>
      </c>
      <c r="G162" s="206">
        <v>1933.6579999999999</v>
      </c>
      <c r="H162" s="206">
        <v>2797.6679999999997</v>
      </c>
      <c r="I162" s="159">
        <v>3930600136511</v>
      </c>
      <c r="L162" s="203">
        <f t="shared" si="6"/>
        <v>2797.6679999999997</v>
      </c>
      <c r="M162" s="215">
        <f t="shared" si="7"/>
        <v>0</v>
      </c>
    </row>
    <row r="163" spans="1:13">
      <c r="A163" s="204">
        <f t="shared" si="8"/>
        <v>158</v>
      </c>
      <c r="B163" s="205" t="s">
        <v>390</v>
      </c>
      <c r="C163" s="205" t="s">
        <v>388</v>
      </c>
      <c r="D163" s="204">
        <v>2</v>
      </c>
      <c r="E163" s="204">
        <v>98.75</v>
      </c>
      <c r="F163" s="206">
        <v>864.01</v>
      </c>
      <c r="G163" s="206">
        <v>1933.6579999999999</v>
      </c>
      <c r="H163" s="206">
        <v>2797.6679999999997</v>
      </c>
      <c r="I163" s="159" t="s">
        <v>1761</v>
      </c>
      <c r="L163" s="203">
        <f t="shared" si="6"/>
        <v>2797.6679999999997</v>
      </c>
      <c r="M163" s="215">
        <f t="shared" si="7"/>
        <v>0</v>
      </c>
    </row>
    <row r="164" spans="1:13">
      <c r="A164" s="204">
        <f t="shared" si="8"/>
        <v>159</v>
      </c>
      <c r="B164" s="205" t="s">
        <v>391</v>
      </c>
      <c r="C164" s="205" t="s">
        <v>388</v>
      </c>
      <c r="D164" s="204">
        <v>2</v>
      </c>
      <c r="E164" s="204">
        <v>100</v>
      </c>
      <c r="F164" s="206">
        <v>864.01</v>
      </c>
      <c r="G164" s="206">
        <v>1958.134</v>
      </c>
      <c r="H164" s="206">
        <v>2822.1440000000002</v>
      </c>
      <c r="I164" s="159" t="s">
        <v>1762</v>
      </c>
      <c r="L164" s="203">
        <f t="shared" si="6"/>
        <v>2822.1440000000002</v>
      </c>
      <c r="M164" s="215">
        <f t="shared" si="7"/>
        <v>0</v>
      </c>
    </row>
    <row r="165" spans="1:13">
      <c r="A165" s="204">
        <f t="shared" si="8"/>
        <v>160</v>
      </c>
      <c r="B165" s="205" t="s">
        <v>392</v>
      </c>
      <c r="C165" s="205" t="s">
        <v>388</v>
      </c>
      <c r="D165" s="204">
        <v>2</v>
      </c>
      <c r="E165" s="204">
        <v>98.75</v>
      </c>
      <c r="F165" s="206">
        <v>864.01</v>
      </c>
      <c r="G165" s="206">
        <v>1933.6579999999999</v>
      </c>
      <c r="H165" s="206">
        <v>2797.6679999999997</v>
      </c>
      <c r="I165" s="159" t="s">
        <v>1763</v>
      </c>
      <c r="L165" s="203">
        <f t="shared" si="6"/>
        <v>2797.6679999999997</v>
      </c>
      <c r="M165" s="215">
        <f t="shared" si="7"/>
        <v>0</v>
      </c>
    </row>
    <row r="166" spans="1:13">
      <c r="A166" s="204">
        <f t="shared" si="8"/>
        <v>161</v>
      </c>
      <c r="B166" s="205" t="s">
        <v>393</v>
      </c>
      <c r="C166" s="205" t="s">
        <v>388</v>
      </c>
      <c r="D166" s="204">
        <v>2</v>
      </c>
      <c r="E166" s="204">
        <v>98.75</v>
      </c>
      <c r="F166" s="206">
        <v>864.01</v>
      </c>
      <c r="G166" s="206">
        <v>1933.6579999999999</v>
      </c>
      <c r="H166" s="206">
        <v>2797.6679999999997</v>
      </c>
      <c r="I166" s="159">
        <v>3930300370233</v>
      </c>
      <c r="L166" s="203">
        <f t="shared" si="6"/>
        <v>2797.6679999999997</v>
      </c>
      <c r="M166" s="215">
        <f t="shared" si="7"/>
        <v>0</v>
      </c>
    </row>
    <row r="167" spans="1:13">
      <c r="A167" s="204">
        <f t="shared" si="8"/>
        <v>162</v>
      </c>
      <c r="B167" s="205" t="s">
        <v>394</v>
      </c>
      <c r="C167" s="205" t="s">
        <v>388</v>
      </c>
      <c r="D167" s="204">
        <v>2</v>
      </c>
      <c r="E167" s="204">
        <v>98.75</v>
      </c>
      <c r="F167" s="206">
        <v>864.01</v>
      </c>
      <c r="G167" s="206">
        <v>1933.6579999999999</v>
      </c>
      <c r="H167" s="206">
        <v>2797.6679999999997</v>
      </c>
      <c r="I167" s="159">
        <v>3930300418341</v>
      </c>
      <c r="L167" s="203">
        <f t="shared" si="6"/>
        <v>2797.6679999999997</v>
      </c>
      <c r="M167" s="215">
        <f t="shared" si="7"/>
        <v>0</v>
      </c>
    </row>
    <row r="168" spans="1:13">
      <c r="A168" s="204">
        <f t="shared" si="8"/>
        <v>163</v>
      </c>
      <c r="B168" s="205" t="s">
        <v>395</v>
      </c>
      <c r="C168" s="205" t="s">
        <v>388</v>
      </c>
      <c r="D168" s="204">
        <v>2</v>
      </c>
      <c r="E168" s="204">
        <v>98.75</v>
      </c>
      <c r="F168" s="206">
        <v>864.01</v>
      </c>
      <c r="G168" s="206">
        <v>1933.6579999999999</v>
      </c>
      <c r="H168" s="206">
        <v>2797.6679999999997</v>
      </c>
      <c r="I168" s="159">
        <v>3939900170446</v>
      </c>
      <c r="L168" s="203">
        <f t="shared" si="6"/>
        <v>2797.6679999999997</v>
      </c>
      <c r="M168" s="215">
        <f t="shared" si="7"/>
        <v>0</v>
      </c>
    </row>
    <row r="169" spans="1:13">
      <c r="A169" s="204">
        <f t="shared" si="8"/>
        <v>164</v>
      </c>
      <c r="B169" s="205" t="s">
        <v>304</v>
      </c>
      <c r="C169" s="205" t="s">
        <v>1764</v>
      </c>
      <c r="D169" s="204">
        <v>1</v>
      </c>
      <c r="E169" s="204">
        <v>100</v>
      </c>
      <c r="F169" s="206">
        <v>690.67</v>
      </c>
      <c r="G169" s="206">
        <v>1667.5940000000001</v>
      </c>
      <c r="H169" s="206">
        <v>2358.2640000000001</v>
      </c>
      <c r="I169" s="159">
        <v>3930200179841</v>
      </c>
      <c r="L169" s="203">
        <f t="shared" si="6"/>
        <v>2358.2640000000001</v>
      </c>
      <c r="M169" s="215">
        <f t="shared" si="7"/>
        <v>0</v>
      </c>
    </row>
    <row r="170" spans="1:13">
      <c r="A170" s="204">
        <f t="shared" si="8"/>
        <v>165</v>
      </c>
      <c r="B170" s="205" t="s">
        <v>306</v>
      </c>
      <c r="C170" s="205" t="s">
        <v>1764</v>
      </c>
      <c r="D170" s="204">
        <v>2</v>
      </c>
      <c r="E170" s="204">
        <v>100</v>
      </c>
      <c r="F170" s="206">
        <v>864.01</v>
      </c>
      <c r="G170" s="206">
        <v>1958.134</v>
      </c>
      <c r="H170" s="206">
        <v>2822.1440000000002</v>
      </c>
      <c r="I170" s="159" t="s">
        <v>1765</v>
      </c>
      <c r="L170" s="203">
        <f t="shared" si="6"/>
        <v>2822.1440000000002</v>
      </c>
      <c r="M170" s="215">
        <f t="shared" si="7"/>
        <v>0</v>
      </c>
    </row>
    <row r="171" spans="1:13">
      <c r="A171" s="204">
        <f t="shared" si="8"/>
        <v>166</v>
      </c>
      <c r="B171" s="205" t="s">
        <v>307</v>
      </c>
      <c r="C171" s="205" t="s">
        <v>1764</v>
      </c>
      <c r="D171" s="204">
        <v>2</v>
      </c>
      <c r="E171" s="204">
        <v>98.75</v>
      </c>
      <c r="F171" s="206">
        <v>864.01</v>
      </c>
      <c r="G171" s="206">
        <v>1933.6579999999999</v>
      </c>
      <c r="H171" s="206">
        <v>2797.6679999999997</v>
      </c>
      <c r="I171" s="159">
        <v>3930100921341</v>
      </c>
      <c r="L171" s="203">
        <f t="shared" si="6"/>
        <v>2797.6679999999997</v>
      </c>
      <c r="M171" s="215">
        <f t="shared" si="7"/>
        <v>0</v>
      </c>
    </row>
    <row r="172" spans="1:13">
      <c r="A172" s="204">
        <f t="shared" si="8"/>
        <v>167</v>
      </c>
      <c r="B172" s="205" t="s">
        <v>308</v>
      </c>
      <c r="C172" s="205" t="s">
        <v>1764</v>
      </c>
      <c r="D172" s="204">
        <v>2</v>
      </c>
      <c r="E172" s="204">
        <v>98.75</v>
      </c>
      <c r="F172" s="206">
        <v>864.01</v>
      </c>
      <c r="G172" s="206">
        <v>1933.6579999999999</v>
      </c>
      <c r="H172" s="206">
        <v>2797.6679999999997</v>
      </c>
      <c r="I172" s="159" t="s">
        <v>1766</v>
      </c>
      <c r="L172" s="203">
        <f t="shared" si="6"/>
        <v>2797.6679999999997</v>
      </c>
      <c r="M172" s="215">
        <f t="shared" si="7"/>
        <v>0</v>
      </c>
    </row>
    <row r="173" spans="1:13">
      <c r="A173" s="204">
        <f t="shared" si="8"/>
        <v>168</v>
      </c>
      <c r="B173" s="205" t="s">
        <v>309</v>
      </c>
      <c r="C173" s="205" t="s">
        <v>1764</v>
      </c>
      <c r="D173" s="204">
        <v>2</v>
      </c>
      <c r="E173" s="204">
        <v>98.75</v>
      </c>
      <c r="F173" s="206">
        <v>864.01</v>
      </c>
      <c r="G173" s="206">
        <v>1933.6579999999999</v>
      </c>
      <c r="H173" s="206">
        <v>2797.6679999999997</v>
      </c>
      <c r="I173" s="159" t="s">
        <v>1767</v>
      </c>
      <c r="L173" s="203">
        <f t="shared" si="6"/>
        <v>2797.6679999999997</v>
      </c>
      <c r="M173" s="215">
        <f t="shared" si="7"/>
        <v>0</v>
      </c>
    </row>
    <row r="174" spans="1:13">
      <c r="A174" s="204">
        <f t="shared" si="8"/>
        <v>169</v>
      </c>
      <c r="B174" s="205" t="s">
        <v>310</v>
      </c>
      <c r="C174" s="205" t="s">
        <v>1764</v>
      </c>
      <c r="D174" s="204">
        <v>2</v>
      </c>
      <c r="E174" s="204">
        <v>98.75</v>
      </c>
      <c r="F174" s="206">
        <v>864.01</v>
      </c>
      <c r="G174" s="206">
        <v>1933.6579999999999</v>
      </c>
      <c r="H174" s="206">
        <v>2797.6679999999997</v>
      </c>
      <c r="I174" s="159" t="s">
        <v>1768</v>
      </c>
      <c r="L174" s="203">
        <f t="shared" si="6"/>
        <v>2797.6679999999997</v>
      </c>
      <c r="M174" s="215">
        <f t="shared" si="7"/>
        <v>0</v>
      </c>
    </row>
    <row r="175" spans="1:13">
      <c r="A175" s="204">
        <f t="shared" si="8"/>
        <v>170</v>
      </c>
      <c r="B175" s="205" t="s">
        <v>311</v>
      </c>
      <c r="C175" s="205" t="s">
        <v>1764</v>
      </c>
      <c r="D175" s="204">
        <v>2</v>
      </c>
      <c r="E175" s="204">
        <v>98.75</v>
      </c>
      <c r="F175" s="206">
        <v>864.01</v>
      </c>
      <c r="G175" s="206">
        <v>1933.6579999999999</v>
      </c>
      <c r="H175" s="206">
        <v>2797.6679999999997</v>
      </c>
      <c r="I175" s="159" t="s">
        <v>1769</v>
      </c>
      <c r="L175" s="203">
        <f t="shared" si="6"/>
        <v>2797.6679999999997</v>
      </c>
      <c r="M175" s="215">
        <f t="shared" si="7"/>
        <v>0</v>
      </c>
    </row>
    <row r="176" spans="1:13">
      <c r="A176" s="204">
        <f t="shared" si="8"/>
        <v>171</v>
      </c>
      <c r="B176" s="205" t="s">
        <v>312</v>
      </c>
      <c r="C176" s="205" t="s">
        <v>1764</v>
      </c>
      <c r="D176" s="204">
        <v>2</v>
      </c>
      <c r="E176" s="204">
        <v>98.75</v>
      </c>
      <c r="F176" s="206">
        <v>864.01</v>
      </c>
      <c r="G176" s="206">
        <v>1933.6579999999999</v>
      </c>
      <c r="H176" s="206">
        <v>2797.6679999999997</v>
      </c>
      <c r="I176" s="159" t="s">
        <v>1770</v>
      </c>
      <c r="L176" s="203">
        <f t="shared" si="6"/>
        <v>2797.6679999999997</v>
      </c>
      <c r="M176" s="215">
        <f t="shared" si="7"/>
        <v>0</v>
      </c>
    </row>
    <row r="177" spans="1:13">
      <c r="A177" s="204">
        <f t="shared" si="8"/>
        <v>172</v>
      </c>
      <c r="B177" s="205" t="s">
        <v>313</v>
      </c>
      <c r="C177" s="205" t="s">
        <v>1764</v>
      </c>
      <c r="D177" s="204">
        <v>2</v>
      </c>
      <c r="E177" s="204">
        <v>98.75</v>
      </c>
      <c r="F177" s="206">
        <v>864.01</v>
      </c>
      <c r="G177" s="206">
        <v>1933.6579999999999</v>
      </c>
      <c r="H177" s="206">
        <v>2797.6679999999997</v>
      </c>
      <c r="I177" s="159" t="s">
        <v>1771</v>
      </c>
      <c r="L177" s="203">
        <f t="shared" si="6"/>
        <v>2797.6679999999997</v>
      </c>
      <c r="M177" s="215">
        <f t="shared" si="7"/>
        <v>0</v>
      </c>
    </row>
    <row r="178" spans="1:13">
      <c r="A178" s="204">
        <f t="shared" si="8"/>
        <v>173</v>
      </c>
      <c r="B178" s="205" t="s">
        <v>314</v>
      </c>
      <c r="C178" s="205" t="s">
        <v>1764</v>
      </c>
      <c r="D178" s="204">
        <v>2</v>
      </c>
      <c r="E178" s="204">
        <v>98.75</v>
      </c>
      <c r="F178" s="206">
        <v>864.01</v>
      </c>
      <c r="G178" s="206">
        <v>1933.6579999999999</v>
      </c>
      <c r="H178" s="206">
        <v>2797.6679999999997</v>
      </c>
      <c r="I178" s="159">
        <v>3930300115497</v>
      </c>
      <c r="L178" s="203">
        <f t="shared" si="6"/>
        <v>2797.6679999999997</v>
      </c>
      <c r="M178" s="215">
        <f t="shared" si="7"/>
        <v>0</v>
      </c>
    </row>
    <row r="179" spans="1:13">
      <c r="A179" s="204">
        <f t="shared" si="8"/>
        <v>174</v>
      </c>
      <c r="B179" s="205" t="s">
        <v>315</v>
      </c>
      <c r="C179" s="205" t="s">
        <v>1764</v>
      </c>
      <c r="D179" s="204">
        <v>2</v>
      </c>
      <c r="E179" s="204">
        <v>100</v>
      </c>
      <c r="F179" s="206">
        <v>864.01</v>
      </c>
      <c r="G179" s="206">
        <v>1958.134</v>
      </c>
      <c r="H179" s="206">
        <v>2822.1440000000002</v>
      </c>
      <c r="I179" s="159" t="s">
        <v>1772</v>
      </c>
      <c r="L179" s="203">
        <f t="shared" si="6"/>
        <v>2822.1440000000002</v>
      </c>
      <c r="M179" s="215">
        <f t="shared" si="7"/>
        <v>0</v>
      </c>
    </row>
    <row r="180" spans="1:13">
      <c r="A180" s="204">
        <f t="shared" si="8"/>
        <v>175</v>
      </c>
      <c r="B180" s="205" t="s">
        <v>305</v>
      </c>
      <c r="C180" s="205" t="s">
        <v>1764</v>
      </c>
      <c r="D180" s="204">
        <v>2</v>
      </c>
      <c r="E180" s="204">
        <v>98.75</v>
      </c>
      <c r="F180" s="206">
        <v>864.01</v>
      </c>
      <c r="G180" s="206">
        <v>1933.6579999999999</v>
      </c>
      <c r="H180" s="206">
        <v>2797.6679999999997</v>
      </c>
      <c r="I180" s="159" t="s">
        <v>1773</v>
      </c>
      <c r="L180" s="203">
        <f t="shared" si="6"/>
        <v>2797.6679999999997</v>
      </c>
      <c r="M180" s="215">
        <f t="shared" si="7"/>
        <v>0</v>
      </c>
    </row>
    <row r="181" spans="1:13">
      <c r="A181" s="204">
        <f t="shared" si="8"/>
        <v>176</v>
      </c>
      <c r="B181" s="205" t="s">
        <v>316</v>
      </c>
      <c r="C181" s="205" t="s">
        <v>1764</v>
      </c>
      <c r="D181" s="204">
        <v>2</v>
      </c>
      <c r="E181" s="204">
        <v>98.75</v>
      </c>
      <c r="F181" s="206">
        <v>864.01</v>
      </c>
      <c r="G181" s="206">
        <v>1933.6579999999999</v>
      </c>
      <c r="H181" s="206">
        <v>2797.6679999999997</v>
      </c>
      <c r="I181" s="159" t="s">
        <v>1774</v>
      </c>
      <c r="L181" s="203">
        <f t="shared" si="6"/>
        <v>2797.6679999999997</v>
      </c>
      <c r="M181" s="215">
        <f t="shared" si="7"/>
        <v>0</v>
      </c>
    </row>
    <row r="182" spans="1:13">
      <c r="A182" s="204">
        <f t="shared" si="8"/>
        <v>177</v>
      </c>
      <c r="B182" s="205" t="s">
        <v>317</v>
      </c>
      <c r="C182" s="205" t="s">
        <v>1764</v>
      </c>
      <c r="D182" s="204">
        <v>2</v>
      </c>
      <c r="E182" s="204">
        <v>98.75</v>
      </c>
      <c r="F182" s="206">
        <v>864.01</v>
      </c>
      <c r="G182" s="206">
        <v>1933.6579999999999</v>
      </c>
      <c r="H182" s="206">
        <v>2797.6679999999997</v>
      </c>
      <c r="I182" s="159" t="s">
        <v>1775</v>
      </c>
      <c r="L182" s="203">
        <f t="shared" si="6"/>
        <v>2797.6679999999997</v>
      </c>
      <c r="M182" s="215">
        <f t="shared" si="7"/>
        <v>0</v>
      </c>
    </row>
    <row r="183" spans="1:13">
      <c r="A183" s="204">
        <f t="shared" si="8"/>
        <v>178</v>
      </c>
      <c r="B183" s="205" t="s">
        <v>318</v>
      </c>
      <c r="C183" s="205" t="s">
        <v>1764</v>
      </c>
      <c r="D183" s="204">
        <v>2</v>
      </c>
      <c r="E183" s="204">
        <v>98.75</v>
      </c>
      <c r="F183" s="206">
        <v>864.01</v>
      </c>
      <c r="G183" s="206">
        <v>1933.6579999999999</v>
      </c>
      <c r="H183" s="206">
        <v>2797.6679999999997</v>
      </c>
      <c r="I183" s="159" t="s">
        <v>1776</v>
      </c>
      <c r="L183" s="203">
        <f t="shared" si="6"/>
        <v>2797.6679999999997</v>
      </c>
      <c r="M183" s="215">
        <f t="shared" si="7"/>
        <v>0</v>
      </c>
    </row>
    <row r="184" spans="1:13">
      <c r="A184" s="204">
        <f t="shared" si="8"/>
        <v>179</v>
      </c>
      <c r="B184" s="205" t="s">
        <v>319</v>
      </c>
      <c r="C184" s="205" t="s">
        <v>1764</v>
      </c>
      <c r="D184" s="204">
        <v>2</v>
      </c>
      <c r="E184" s="204">
        <v>98.75</v>
      </c>
      <c r="F184" s="206">
        <v>864.01</v>
      </c>
      <c r="G184" s="206">
        <v>1933.6579999999999</v>
      </c>
      <c r="H184" s="206">
        <v>2797.6679999999997</v>
      </c>
      <c r="I184" s="159" t="s">
        <v>1777</v>
      </c>
      <c r="L184" s="203">
        <f t="shared" si="6"/>
        <v>2797.6679999999997</v>
      </c>
      <c r="M184" s="215">
        <f t="shared" si="7"/>
        <v>0</v>
      </c>
    </row>
    <row r="185" spans="1:13">
      <c r="A185" s="204">
        <f t="shared" si="8"/>
        <v>180</v>
      </c>
      <c r="B185" s="205" t="s">
        <v>586</v>
      </c>
      <c r="C185" s="205" t="s">
        <v>1764</v>
      </c>
      <c r="D185" s="204">
        <v>3</v>
      </c>
      <c r="E185" s="204">
        <v>98.75</v>
      </c>
      <c r="F185" s="206">
        <v>966.95</v>
      </c>
      <c r="G185" s="206">
        <v>2404.8449999999998</v>
      </c>
      <c r="H185" s="206">
        <v>3371.7950000000001</v>
      </c>
      <c r="I185" s="159">
        <v>3930300324177</v>
      </c>
      <c r="L185" s="203">
        <f t="shared" si="6"/>
        <v>3371.7950000000001</v>
      </c>
      <c r="M185" s="215">
        <f t="shared" si="7"/>
        <v>0</v>
      </c>
    </row>
    <row r="186" spans="1:13">
      <c r="A186" s="204">
        <f t="shared" si="8"/>
        <v>181</v>
      </c>
      <c r="B186" s="205" t="s">
        <v>148</v>
      </c>
      <c r="C186" s="205" t="s">
        <v>1778</v>
      </c>
      <c r="D186" s="204">
        <v>1</v>
      </c>
      <c r="E186" s="204">
        <v>98.75</v>
      </c>
      <c r="F186" s="206">
        <v>690.67</v>
      </c>
      <c r="G186" s="206">
        <v>1646.749</v>
      </c>
      <c r="H186" s="206">
        <v>2337.4189999999999</v>
      </c>
      <c r="I186" s="159">
        <v>5930300001285</v>
      </c>
      <c r="L186" s="203">
        <f t="shared" si="6"/>
        <v>2337.4189999999999</v>
      </c>
      <c r="M186" s="215">
        <f t="shared" si="7"/>
        <v>0</v>
      </c>
    </row>
    <row r="187" spans="1:13">
      <c r="A187" s="204">
        <f t="shared" si="8"/>
        <v>182</v>
      </c>
      <c r="B187" s="205" t="s">
        <v>149</v>
      </c>
      <c r="C187" s="205" t="s">
        <v>1778</v>
      </c>
      <c r="D187" s="204">
        <v>2</v>
      </c>
      <c r="E187" s="204">
        <v>100</v>
      </c>
      <c r="F187" s="206">
        <v>864.01</v>
      </c>
      <c r="G187" s="206">
        <v>1958.134</v>
      </c>
      <c r="H187" s="206">
        <v>2822.1440000000002</v>
      </c>
      <c r="I187" s="159" t="s">
        <v>1779</v>
      </c>
      <c r="L187" s="203">
        <f t="shared" si="6"/>
        <v>2822.1440000000002</v>
      </c>
      <c r="M187" s="215">
        <f t="shared" si="7"/>
        <v>0</v>
      </c>
    </row>
    <row r="188" spans="1:13">
      <c r="A188" s="204">
        <f t="shared" si="8"/>
        <v>183</v>
      </c>
      <c r="B188" s="205" t="s">
        <v>150</v>
      </c>
      <c r="C188" s="205" t="s">
        <v>1778</v>
      </c>
      <c r="D188" s="204">
        <v>2</v>
      </c>
      <c r="E188" s="204">
        <v>98.75</v>
      </c>
      <c r="F188" s="206">
        <v>864.01</v>
      </c>
      <c r="G188" s="206">
        <v>1933.6579999999999</v>
      </c>
      <c r="H188" s="206">
        <v>2797.6679999999997</v>
      </c>
      <c r="I188" s="159" t="s">
        <v>1780</v>
      </c>
      <c r="L188" s="203">
        <f t="shared" si="6"/>
        <v>2797.6679999999997</v>
      </c>
      <c r="M188" s="215">
        <f t="shared" si="7"/>
        <v>0</v>
      </c>
    </row>
    <row r="189" spans="1:13">
      <c r="A189" s="204">
        <f t="shared" si="8"/>
        <v>184</v>
      </c>
      <c r="B189" s="205" t="s">
        <v>152</v>
      </c>
      <c r="C189" s="205" t="s">
        <v>1778</v>
      </c>
      <c r="D189" s="204">
        <v>2</v>
      </c>
      <c r="E189" s="204">
        <v>98.75</v>
      </c>
      <c r="F189" s="206">
        <v>864.01</v>
      </c>
      <c r="G189" s="206">
        <v>1933.6579999999999</v>
      </c>
      <c r="H189" s="206">
        <v>2797.6679999999997</v>
      </c>
      <c r="I189" s="159" t="s">
        <v>1781</v>
      </c>
      <c r="L189" s="203">
        <f t="shared" si="6"/>
        <v>2797.6679999999997</v>
      </c>
      <c r="M189" s="215">
        <f t="shared" si="7"/>
        <v>0</v>
      </c>
    </row>
    <row r="190" spans="1:13">
      <c r="A190" s="204">
        <f t="shared" si="8"/>
        <v>185</v>
      </c>
      <c r="B190" s="205" t="s">
        <v>153</v>
      </c>
      <c r="C190" s="205" t="s">
        <v>1778</v>
      </c>
      <c r="D190" s="204">
        <v>2</v>
      </c>
      <c r="E190" s="204">
        <v>98.75</v>
      </c>
      <c r="F190" s="206">
        <v>864.01</v>
      </c>
      <c r="G190" s="206">
        <v>1933.6579999999999</v>
      </c>
      <c r="H190" s="206">
        <v>2797.6679999999997</v>
      </c>
      <c r="I190" s="159" t="s">
        <v>1782</v>
      </c>
      <c r="L190" s="203">
        <f t="shared" si="6"/>
        <v>2797.6679999999997</v>
      </c>
      <c r="M190" s="215">
        <f t="shared" si="7"/>
        <v>0</v>
      </c>
    </row>
    <row r="191" spans="1:13">
      <c r="A191" s="204">
        <f t="shared" si="8"/>
        <v>186</v>
      </c>
      <c r="B191" s="205" t="s">
        <v>154</v>
      </c>
      <c r="C191" s="205" t="s">
        <v>1778</v>
      </c>
      <c r="D191" s="204">
        <v>2</v>
      </c>
      <c r="E191" s="204">
        <v>98.75</v>
      </c>
      <c r="F191" s="206">
        <v>864.01</v>
      </c>
      <c r="G191" s="206">
        <v>1933.6579999999999</v>
      </c>
      <c r="H191" s="206">
        <v>2797.6679999999997</v>
      </c>
      <c r="I191" s="159" t="s">
        <v>1783</v>
      </c>
      <c r="L191" s="203">
        <f t="shared" si="6"/>
        <v>2797.6679999999997</v>
      </c>
      <c r="M191" s="215">
        <f t="shared" si="7"/>
        <v>0</v>
      </c>
    </row>
    <row r="192" spans="1:13">
      <c r="A192" s="204">
        <f t="shared" si="8"/>
        <v>187</v>
      </c>
      <c r="B192" s="205" t="s">
        <v>155</v>
      </c>
      <c r="C192" s="205" t="s">
        <v>1778</v>
      </c>
      <c r="D192" s="204">
        <v>2</v>
      </c>
      <c r="E192" s="204">
        <v>98.75</v>
      </c>
      <c r="F192" s="206">
        <v>864.01</v>
      </c>
      <c r="G192" s="206">
        <v>1933.6579999999999</v>
      </c>
      <c r="H192" s="206">
        <v>2797.6679999999997</v>
      </c>
      <c r="I192" s="159" t="s">
        <v>1784</v>
      </c>
      <c r="L192" s="203">
        <f t="shared" si="6"/>
        <v>2797.6679999999997</v>
      </c>
      <c r="M192" s="215">
        <f t="shared" si="7"/>
        <v>0</v>
      </c>
    </row>
    <row r="193" spans="1:13">
      <c r="A193" s="204">
        <f t="shared" si="8"/>
        <v>188</v>
      </c>
      <c r="B193" s="205" t="s">
        <v>156</v>
      </c>
      <c r="C193" s="205" t="s">
        <v>1778</v>
      </c>
      <c r="D193" s="204">
        <v>2</v>
      </c>
      <c r="E193" s="204">
        <v>98.75</v>
      </c>
      <c r="F193" s="206">
        <v>864.01</v>
      </c>
      <c r="G193" s="206">
        <v>1933.6579999999999</v>
      </c>
      <c r="H193" s="206">
        <v>2797.6679999999997</v>
      </c>
      <c r="I193" s="159" t="s">
        <v>1785</v>
      </c>
      <c r="L193" s="203">
        <f t="shared" si="6"/>
        <v>2797.6679999999997</v>
      </c>
      <c r="M193" s="215">
        <f t="shared" si="7"/>
        <v>0</v>
      </c>
    </row>
    <row r="194" spans="1:13">
      <c r="A194" s="204">
        <f t="shared" si="8"/>
        <v>189</v>
      </c>
      <c r="B194" s="205" t="s">
        <v>157</v>
      </c>
      <c r="C194" s="205" t="s">
        <v>1778</v>
      </c>
      <c r="D194" s="204">
        <v>2</v>
      </c>
      <c r="E194" s="204">
        <v>98.75</v>
      </c>
      <c r="F194" s="206">
        <v>864.01</v>
      </c>
      <c r="G194" s="206">
        <v>1933.6579999999999</v>
      </c>
      <c r="H194" s="206">
        <v>2797.6679999999997</v>
      </c>
      <c r="I194" s="159" t="s">
        <v>1786</v>
      </c>
      <c r="L194" s="203">
        <f t="shared" si="6"/>
        <v>2797.6679999999997</v>
      </c>
      <c r="M194" s="215">
        <f t="shared" si="7"/>
        <v>0</v>
      </c>
    </row>
    <row r="195" spans="1:13">
      <c r="A195" s="204">
        <f t="shared" si="8"/>
        <v>190</v>
      </c>
      <c r="B195" s="205" t="s">
        <v>151</v>
      </c>
      <c r="C195" s="205" t="s">
        <v>1778</v>
      </c>
      <c r="D195" s="204">
        <v>2</v>
      </c>
      <c r="E195" s="204">
        <v>98.75</v>
      </c>
      <c r="F195" s="206">
        <v>864.01</v>
      </c>
      <c r="G195" s="206">
        <v>1933.6579999999999</v>
      </c>
      <c r="H195" s="206">
        <v>2797.6679999999997</v>
      </c>
      <c r="I195" s="159" t="s">
        <v>1787</v>
      </c>
      <c r="L195" s="203">
        <f t="shared" si="6"/>
        <v>2797.6679999999997</v>
      </c>
      <c r="M195" s="215">
        <f t="shared" si="7"/>
        <v>0</v>
      </c>
    </row>
    <row r="196" spans="1:13">
      <c r="A196" s="204">
        <f t="shared" si="8"/>
        <v>191</v>
      </c>
      <c r="B196" s="205" t="s">
        <v>158</v>
      </c>
      <c r="C196" s="205" t="s">
        <v>1778</v>
      </c>
      <c r="D196" s="204">
        <v>2</v>
      </c>
      <c r="E196" s="204">
        <v>98.75</v>
      </c>
      <c r="F196" s="206">
        <v>864.01</v>
      </c>
      <c r="G196" s="206">
        <v>1933.6579999999999</v>
      </c>
      <c r="H196" s="206">
        <v>2797.6679999999997</v>
      </c>
      <c r="I196" s="159">
        <v>3930100268842</v>
      </c>
      <c r="L196" s="203">
        <f t="shared" si="6"/>
        <v>2797.6679999999997</v>
      </c>
      <c r="M196" s="215">
        <f t="shared" si="7"/>
        <v>0</v>
      </c>
    </row>
    <row r="197" spans="1:13">
      <c r="A197" s="204">
        <f t="shared" si="8"/>
        <v>192</v>
      </c>
      <c r="B197" s="205" t="s">
        <v>962</v>
      </c>
      <c r="C197" s="205" t="s">
        <v>1778</v>
      </c>
      <c r="D197" s="204">
        <v>3</v>
      </c>
      <c r="E197" s="204">
        <v>98.75</v>
      </c>
      <c r="F197" s="206">
        <v>966.95</v>
      </c>
      <c r="G197" s="206">
        <v>2404.8449999999998</v>
      </c>
      <c r="H197" s="206">
        <v>3371.7950000000001</v>
      </c>
      <c r="I197" s="159" t="s">
        <v>1788</v>
      </c>
      <c r="L197" s="203">
        <f t="shared" si="6"/>
        <v>3371.7950000000001</v>
      </c>
      <c r="M197" s="215">
        <f t="shared" si="7"/>
        <v>0</v>
      </c>
    </row>
    <row r="198" spans="1:13">
      <c r="A198" s="204">
        <f t="shared" si="8"/>
        <v>193</v>
      </c>
      <c r="B198" s="205" t="s">
        <v>283</v>
      </c>
      <c r="C198" s="205" t="s">
        <v>1789</v>
      </c>
      <c r="D198" s="204">
        <v>1</v>
      </c>
      <c r="E198" s="204">
        <v>98.75</v>
      </c>
      <c r="F198" s="206">
        <v>690.67</v>
      </c>
      <c r="G198" s="206">
        <v>1646.749</v>
      </c>
      <c r="H198" s="206">
        <v>2337.4189999999999</v>
      </c>
      <c r="I198" s="159">
        <v>3930600754771</v>
      </c>
      <c r="L198" s="203">
        <f t="shared" si="6"/>
        <v>2337.4189999999999</v>
      </c>
      <c r="M198" s="215">
        <f t="shared" si="7"/>
        <v>0</v>
      </c>
    </row>
    <row r="199" spans="1:13">
      <c r="A199" s="204">
        <f t="shared" si="8"/>
        <v>194</v>
      </c>
      <c r="B199" s="205" t="s">
        <v>284</v>
      </c>
      <c r="C199" s="205" t="s">
        <v>1789</v>
      </c>
      <c r="D199" s="204">
        <v>2</v>
      </c>
      <c r="E199" s="204">
        <v>98.75</v>
      </c>
      <c r="F199" s="206">
        <v>864.01</v>
      </c>
      <c r="G199" s="206">
        <v>1933.6579999999999</v>
      </c>
      <c r="H199" s="206">
        <v>2797.6679999999997</v>
      </c>
      <c r="I199" s="159" t="s">
        <v>1790</v>
      </c>
      <c r="L199" s="203">
        <f t="shared" ref="L199:L262" si="9">F199+G199</f>
        <v>2797.6679999999997</v>
      </c>
      <c r="M199" s="215">
        <f t="shared" ref="M199:M262" si="10">H199-L199</f>
        <v>0</v>
      </c>
    </row>
    <row r="200" spans="1:13">
      <c r="A200" s="204">
        <f t="shared" si="8"/>
        <v>195</v>
      </c>
      <c r="B200" s="205" t="s">
        <v>289</v>
      </c>
      <c r="C200" s="205" t="s">
        <v>1789</v>
      </c>
      <c r="D200" s="204">
        <v>2</v>
      </c>
      <c r="E200" s="204">
        <v>98.75</v>
      </c>
      <c r="F200" s="206">
        <v>864.01</v>
      </c>
      <c r="G200" s="206">
        <v>1933.6579999999999</v>
      </c>
      <c r="H200" s="206">
        <v>2797.6679999999997</v>
      </c>
      <c r="I200" s="159" t="s">
        <v>1791</v>
      </c>
      <c r="L200" s="203">
        <f t="shared" si="9"/>
        <v>2797.6679999999997</v>
      </c>
      <c r="M200" s="215">
        <f t="shared" si="10"/>
        <v>0</v>
      </c>
    </row>
    <row r="201" spans="1:13">
      <c r="A201" s="204">
        <f t="shared" ref="A201:A264" si="11">A200+1</f>
        <v>196</v>
      </c>
      <c r="B201" s="205" t="s">
        <v>290</v>
      </c>
      <c r="C201" s="205" t="s">
        <v>1789</v>
      </c>
      <c r="D201" s="204">
        <v>2</v>
      </c>
      <c r="E201" s="204">
        <v>100</v>
      </c>
      <c r="F201" s="206">
        <v>864.01</v>
      </c>
      <c r="G201" s="206">
        <v>1958.134</v>
      </c>
      <c r="H201" s="206">
        <v>2822.1440000000002</v>
      </c>
      <c r="I201" s="159" t="s">
        <v>1792</v>
      </c>
      <c r="L201" s="203">
        <f t="shared" si="9"/>
        <v>2822.1440000000002</v>
      </c>
      <c r="M201" s="215">
        <f t="shared" si="10"/>
        <v>0</v>
      </c>
    </row>
    <row r="202" spans="1:13">
      <c r="A202" s="204">
        <f t="shared" si="11"/>
        <v>197</v>
      </c>
      <c r="B202" s="205" t="s">
        <v>291</v>
      </c>
      <c r="C202" s="205" t="s">
        <v>1789</v>
      </c>
      <c r="D202" s="204">
        <v>2</v>
      </c>
      <c r="E202" s="204">
        <v>98.75</v>
      </c>
      <c r="F202" s="206">
        <v>864.01</v>
      </c>
      <c r="G202" s="206">
        <v>1933.6579999999999</v>
      </c>
      <c r="H202" s="206">
        <v>2797.6679999999997</v>
      </c>
      <c r="I202" s="159" t="s">
        <v>1793</v>
      </c>
      <c r="L202" s="203">
        <f t="shared" si="9"/>
        <v>2797.6679999999997</v>
      </c>
      <c r="M202" s="215">
        <f t="shared" si="10"/>
        <v>0</v>
      </c>
    </row>
    <row r="203" spans="1:13">
      <c r="A203" s="204">
        <f t="shared" si="11"/>
        <v>198</v>
      </c>
      <c r="B203" s="205" t="s">
        <v>292</v>
      </c>
      <c r="C203" s="205" t="s">
        <v>1789</v>
      </c>
      <c r="D203" s="204">
        <v>2</v>
      </c>
      <c r="E203" s="204">
        <v>98.75</v>
      </c>
      <c r="F203" s="206">
        <v>864.01</v>
      </c>
      <c r="G203" s="206">
        <v>1933.6579999999999</v>
      </c>
      <c r="H203" s="206">
        <v>2797.6679999999997</v>
      </c>
      <c r="I203" s="159" t="s">
        <v>1794</v>
      </c>
      <c r="L203" s="203">
        <f t="shared" si="9"/>
        <v>2797.6679999999997</v>
      </c>
      <c r="M203" s="215">
        <f t="shared" si="10"/>
        <v>0</v>
      </c>
    </row>
    <row r="204" spans="1:13">
      <c r="A204" s="204">
        <f t="shared" si="11"/>
        <v>199</v>
      </c>
      <c r="B204" s="205" t="s">
        <v>293</v>
      </c>
      <c r="C204" s="205" t="s">
        <v>1789</v>
      </c>
      <c r="D204" s="204">
        <v>2</v>
      </c>
      <c r="E204" s="204">
        <v>98.75</v>
      </c>
      <c r="F204" s="206">
        <v>864.01</v>
      </c>
      <c r="G204" s="206">
        <v>1933.6579999999999</v>
      </c>
      <c r="H204" s="206">
        <v>2797.6679999999997</v>
      </c>
      <c r="I204" s="159" t="s">
        <v>1795</v>
      </c>
      <c r="L204" s="203">
        <f t="shared" si="9"/>
        <v>2797.6679999999997</v>
      </c>
      <c r="M204" s="215">
        <f t="shared" si="10"/>
        <v>0</v>
      </c>
    </row>
    <row r="205" spans="1:13">
      <c r="A205" s="204">
        <f t="shared" si="11"/>
        <v>200</v>
      </c>
      <c r="B205" s="205" t="s">
        <v>285</v>
      </c>
      <c r="C205" s="205" t="s">
        <v>1789</v>
      </c>
      <c r="D205" s="204">
        <v>2</v>
      </c>
      <c r="E205" s="204">
        <v>98.75</v>
      </c>
      <c r="F205" s="206">
        <v>864.01</v>
      </c>
      <c r="G205" s="206">
        <v>1933.6579999999999</v>
      </c>
      <c r="H205" s="206">
        <v>2797.6679999999997</v>
      </c>
      <c r="I205" s="159" t="s">
        <v>1796</v>
      </c>
      <c r="L205" s="203">
        <f t="shared" si="9"/>
        <v>2797.6679999999997</v>
      </c>
      <c r="M205" s="215">
        <f t="shared" si="10"/>
        <v>0</v>
      </c>
    </row>
    <row r="206" spans="1:13">
      <c r="A206" s="204">
        <f t="shared" si="11"/>
        <v>201</v>
      </c>
      <c r="B206" s="205" t="s">
        <v>286</v>
      </c>
      <c r="C206" s="205" t="s">
        <v>1789</v>
      </c>
      <c r="D206" s="204">
        <v>2</v>
      </c>
      <c r="E206" s="204">
        <v>100</v>
      </c>
      <c r="F206" s="206">
        <v>864.01</v>
      </c>
      <c r="G206" s="206">
        <v>1958.134</v>
      </c>
      <c r="H206" s="206">
        <v>2822.1440000000002</v>
      </c>
      <c r="I206" s="159" t="s">
        <v>1797</v>
      </c>
      <c r="L206" s="203">
        <f t="shared" si="9"/>
        <v>2822.1440000000002</v>
      </c>
      <c r="M206" s="215">
        <f t="shared" si="10"/>
        <v>0</v>
      </c>
    </row>
    <row r="207" spans="1:13">
      <c r="A207" s="204">
        <f t="shared" si="11"/>
        <v>202</v>
      </c>
      <c r="B207" s="205" t="s">
        <v>294</v>
      </c>
      <c r="C207" s="205" t="s">
        <v>1789</v>
      </c>
      <c r="D207" s="204">
        <v>2</v>
      </c>
      <c r="E207" s="204">
        <v>98.75</v>
      </c>
      <c r="F207" s="206">
        <v>864.01</v>
      </c>
      <c r="G207" s="206">
        <v>1933.6579999999999</v>
      </c>
      <c r="H207" s="206">
        <v>2797.6679999999997</v>
      </c>
      <c r="I207" s="159" t="s">
        <v>1798</v>
      </c>
      <c r="L207" s="203">
        <f t="shared" si="9"/>
        <v>2797.6679999999997</v>
      </c>
      <c r="M207" s="215">
        <f t="shared" si="10"/>
        <v>0</v>
      </c>
    </row>
    <row r="208" spans="1:13">
      <c r="A208" s="204">
        <f t="shared" si="11"/>
        <v>203</v>
      </c>
      <c r="B208" s="205" t="s">
        <v>303</v>
      </c>
      <c r="C208" s="205" t="s">
        <v>1789</v>
      </c>
      <c r="D208" s="204">
        <v>3</v>
      </c>
      <c r="E208" s="204">
        <v>98.75</v>
      </c>
      <c r="F208" s="206">
        <v>966.95</v>
      </c>
      <c r="G208" s="206">
        <v>2404.8449999999998</v>
      </c>
      <c r="H208" s="206">
        <v>3371.7950000000001</v>
      </c>
      <c r="I208" s="159">
        <v>3930200247707</v>
      </c>
      <c r="L208" s="203">
        <f t="shared" si="9"/>
        <v>3371.7950000000001</v>
      </c>
      <c r="M208" s="215">
        <f t="shared" si="10"/>
        <v>0</v>
      </c>
    </row>
    <row r="209" spans="1:13">
      <c r="A209" s="204">
        <f t="shared" si="11"/>
        <v>204</v>
      </c>
      <c r="B209" s="205" t="s">
        <v>295</v>
      </c>
      <c r="C209" s="205" t="s">
        <v>1789</v>
      </c>
      <c r="D209" s="204">
        <v>2</v>
      </c>
      <c r="E209" s="204">
        <v>98.75</v>
      </c>
      <c r="F209" s="206">
        <v>864.01</v>
      </c>
      <c r="G209" s="206">
        <v>1933.6579999999999</v>
      </c>
      <c r="H209" s="206">
        <v>2797.6679999999997</v>
      </c>
      <c r="I209" s="159" t="s">
        <v>1799</v>
      </c>
      <c r="L209" s="203">
        <f t="shared" si="9"/>
        <v>2797.6679999999997</v>
      </c>
      <c r="M209" s="215">
        <f t="shared" si="10"/>
        <v>0</v>
      </c>
    </row>
    <row r="210" spans="1:13">
      <c r="A210" s="204">
        <f t="shared" si="11"/>
        <v>205</v>
      </c>
      <c r="B210" s="205" t="s">
        <v>296</v>
      </c>
      <c r="C210" s="205" t="s">
        <v>1789</v>
      </c>
      <c r="D210" s="204">
        <v>2</v>
      </c>
      <c r="E210" s="204">
        <v>98.75</v>
      </c>
      <c r="F210" s="206">
        <v>864.01</v>
      </c>
      <c r="G210" s="206">
        <v>1933.6579999999999</v>
      </c>
      <c r="H210" s="206">
        <v>2797.6679999999997</v>
      </c>
      <c r="I210" s="159" t="s">
        <v>1800</v>
      </c>
      <c r="L210" s="203">
        <f t="shared" si="9"/>
        <v>2797.6679999999997</v>
      </c>
      <c r="M210" s="215">
        <f t="shared" si="10"/>
        <v>0</v>
      </c>
    </row>
    <row r="211" spans="1:13">
      <c r="A211" s="204">
        <f t="shared" si="11"/>
        <v>206</v>
      </c>
      <c r="B211" s="205" t="s">
        <v>297</v>
      </c>
      <c r="C211" s="205" t="s">
        <v>1789</v>
      </c>
      <c r="D211" s="204">
        <v>2</v>
      </c>
      <c r="E211" s="204">
        <v>98.75</v>
      </c>
      <c r="F211" s="206">
        <v>864.01</v>
      </c>
      <c r="G211" s="206">
        <v>1933.6579999999999</v>
      </c>
      <c r="H211" s="206">
        <v>2797.6679999999997</v>
      </c>
      <c r="I211" s="159" t="s">
        <v>1801</v>
      </c>
      <c r="L211" s="203">
        <f t="shared" si="9"/>
        <v>2797.6679999999997</v>
      </c>
      <c r="M211" s="215">
        <f t="shared" si="10"/>
        <v>0</v>
      </c>
    </row>
    <row r="212" spans="1:13">
      <c r="A212" s="204">
        <f t="shared" si="11"/>
        <v>207</v>
      </c>
      <c r="B212" s="205" t="s">
        <v>287</v>
      </c>
      <c r="C212" s="205" t="s">
        <v>1789</v>
      </c>
      <c r="D212" s="204">
        <v>2</v>
      </c>
      <c r="E212" s="204">
        <v>98.75</v>
      </c>
      <c r="F212" s="206">
        <v>864.01</v>
      </c>
      <c r="G212" s="206">
        <v>1933.6579999999999</v>
      </c>
      <c r="H212" s="206">
        <v>2797.6679999999997</v>
      </c>
      <c r="I212" s="159" t="s">
        <v>1802</v>
      </c>
      <c r="L212" s="203">
        <f t="shared" si="9"/>
        <v>2797.6679999999997</v>
      </c>
      <c r="M212" s="215">
        <f t="shared" si="10"/>
        <v>0</v>
      </c>
    </row>
    <row r="213" spans="1:13">
      <c r="A213" s="204">
        <f t="shared" si="11"/>
        <v>208</v>
      </c>
      <c r="B213" s="205" t="s">
        <v>298</v>
      </c>
      <c r="C213" s="205" t="s">
        <v>1789</v>
      </c>
      <c r="D213" s="204">
        <v>2</v>
      </c>
      <c r="E213" s="204">
        <v>98.75</v>
      </c>
      <c r="F213" s="206">
        <v>864.01</v>
      </c>
      <c r="G213" s="206">
        <v>1933.6579999999999</v>
      </c>
      <c r="H213" s="206">
        <v>2797.6679999999997</v>
      </c>
      <c r="I213" s="159" t="s">
        <v>1803</v>
      </c>
      <c r="L213" s="203">
        <f t="shared" si="9"/>
        <v>2797.6679999999997</v>
      </c>
      <c r="M213" s="215">
        <f t="shared" si="10"/>
        <v>0</v>
      </c>
    </row>
    <row r="214" spans="1:13">
      <c r="A214" s="204">
        <f t="shared" si="11"/>
        <v>209</v>
      </c>
      <c r="B214" s="205" t="s">
        <v>299</v>
      </c>
      <c r="C214" s="205" t="s">
        <v>1789</v>
      </c>
      <c r="D214" s="204">
        <v>2</v>
      </c>
      <c r="E214" s="204">
        <v>98.75</v>
      </c>
      <c r="F214" s="206">
        <v>864.01</v>
      </c>
      <c r="G214" s="206">
        <v>1933.6579999999999</v>
      </c>
      <c r="H214" s="206">
        <v>2797.6679999999997</v>
      </c>
      <c r="I214" s="159" t="s">
        <v>1804</v>
      </c>
      <c r="L214" s="203">
        <f t="shared" si="9"/>
        <v>2797.6679999999997</v>
      </c>
      <c r="M214" s="215">
        <f t="shared" si="10"/>
        <v>0</v>
      </c>
    </row>
    <row r="215" spans="1:13">
      <c r="A215" s="204">
        <f t="shared" si="11"/>
        <v>210</v>
      </c>
      <c r="B215" s="205" t="s">
        <v>288</v>
      </c>
      <c r="C215" s="205" t="s">
        <v>1789</v>
      </c>
      <c r="D215" s="204">
        <v>2</v>
      </c>
      <c r="E215" s="204">
        <v>100</v>
      </c>
      <c r="F215" s="206">
        <v>864.01</v>
      </c>
      <c r="G215" s="206">
        <v>1958.134</v>
      </c>
      <c r="H215" s="206">
        <v>2822.1440000000002</v>
      </c>
      <c r="I215" s="159" t="s">
        <v>1805</v>
      </c>
      <c r="L215" s="203">
        <f t="shared" si="9"/>
        <v>2822.1440000000002</v>
      </c>
      <c r="M215" s="215">
        <f t="shared" si="10"/>
        <v>0</v>
      </c>
    </row>
    <row r="216" spans="1:13">
      <c r="A216" s="204">
        <f t="shared" si="11"/>
        <v>211</v>
      </c>
      <c r="B216" s="205" t="s">
        <v>300</v>
      </c>
      <c r="C216" s="205" t="s">
        <v>1789</v>
      </c>
      <c r="D216" s="204">
        <v>2</v>
      </c>
      <c r="E216" s="204">
        <v>98.75</v>
      </c>
      <c r="F216" s="206">
        <v>864.01</v>
      </c>
      <c r="G216" s="206">
        <v>1933.6579999999999</v>
      </c>
      <c r="H216" s="206">
        <v>2797.6679999999997</v>
      </c>
      <c r="I216" s="159" t="s">
        <v>1806</v>
      </c>
      <c r="L216" s="203">
        <f t="shared" si="9"/>
        <v>2797.6679999999997</v>
      </c>
      <c r="M216" s="215">
        <f t="shared" si="10"/>
        <v>0</v>
      </c>
    </row>
    <row r="217" spans="1:13">
      <c r="A217" s="204">
        <f t="shared" si="11"/>
        <v>212</v>
      </c>
      <c r="B217" s="205" t="s">
        <v>301</v>
      </c>
      <c r="C217" s="205" t="s">
        <v>1789</v>
      </c>
      <c r="D217" s="204">
        <v>2</v>
      </c>
      <c r="E217" s="204">
        <v>98.75</v>
      </c>
      <c r="F217" s="206">
        <v>864.01</v>
      </c>
      <c r="G217" s="206">
        <v>1933.6579999999999</v>
      </c>
      <c r="H217" s="206">
        <v>2797.6679999999997</v>
      </c>
      <c r="I217" s="159">
        <v>3930100741246</v>
      </c>
      <c r="L217" s="203">
        <f t="shared" si="9"/>
        <v>2797.6679999999997</v>
      </c>
      <c r="M217" s="215">
        <f t="shared" si="10"/>
        <v>0</v>
      </c>
    </row>
    <row r="218" spans="1:13">
      <c r="A218" s="204">
        <f t="shared" si="11"/>
        <v>213</v>
      </c>
      <c r="B218" s="205" t="s">
        <v>302</v>
      </c>
      <c r="C218" s="205" t="s">
        <v>1789</v>
      </c>
      <c r="D218" s="204">
        <v>2</v>
      </c>
      <c r="E218" s="204">
        <v>98.75</v>
      </c>
      <c r="F218" s="206">
        <v>864.01</v>
      </c>
      <c r="G218" s="206">
        <v>1933.6579999999999</v>
      </c>
      <c r="H218" s="206">
        <v>2797.6679999999997</v>
      </c>
      <c r="I218" s="159">
        <v>3930300215840</v>
      </c>
      <c r="L218" s="203">
        <f t="shared" si="9"/>
        <v>2797.6679999999997</v>
      </c>
      <c r="M218" s="215">
        <f t="shared" si="10"/>
        <v>0</v>
      </c>
    </row>
    <row r="219" spans="1:13">
      <c r="A219" s="204">
        <f t="shared" si="11"/>
        <v>214</v>
      </c>
      <c r="B219" s="205" t="s">
        <v>1448</v>
      </c>
      <c r="C219" s="205" t="s">
        <v>1807</v>
      </c>
      <c r="D219" s="204">
        <v>1</v>
      </c>
      <c r="E219" s="204">
        <v>100</v>
      </c>
      <c r="F219" s="206">
        <v>690.67</v>
      </c>
      <c r="G219" s="206">
        <v>1667.5940000000001</v>
      </c>
      <c r="H219" s="206">
        <v>2358.2640000000001</v>
      </c>
      <c r="I219" s="159">
        <v>5930100009291</v>
      </c>
      <c r="L219" s="203">
        <f t="shared" si="9"/>
        <v>2358.2640000000001</v>
      </c>
      <c r="M219" s="215">
        <f t="shared" si="10"/>
        <v>0</v>
      </c>
    </row>
    <row r="220" spans="1:13">
      <c r="A220" s="204">
        <f t="shared" si="11"/>
        <v>215</v>
      </c>
      <c r="B220" s="205" t="s">
        <v>1808</v>
      </c>
      <c r="C220" s="205" t="s">
        <v>1807</v>
      </c>
      <c r="D220" s="204">
        <v>2</v>
      </c>
      <c r="E220" s="204">
        <v>98.75</v>
      </c>
      <c r="F220" s="206">
        <v>864.01</v>
      </c>
      <c r="G220" s="206">
        <v>1933.6579999999999</v>
      </c>
      <c r="H220" s="206">
        <v>2797.6679999999997</v>
      </c>
      <c r="I220" s="159" t="s">
        <v>1809</v>
      </c>
      <c r="L220" s="203">
        <f t="shared" si="9"/>
        <v>2797.6679999999997</v>
      </c>
      <c r="M220" s="215">
        <f t="shared" si="10"/>
        <v>0</v>
      </c>
    </row>
    <row r="221" spans="1:13">
      <c r="A221" s="204">
        <f t="shared" si="11"/>
        <v>216</v>
      </c>
      <c r="B221" s="205" t="s">
        <v>1449</v>
      </c>
      <c r="C221" s="205" t="s">
        <v>1807</v>
      </c>
      <c r="D221" s="204">
        <v>2</v>
      </c>
      <c r="E221" s="204">
        <v>100</v>
      </c>
      <c r="F221" s="206">
        <v>864.01</v>
      </c>
      <c r="G221" s="206">
        <v>1958.134</v>
      </c>
      <c r="H221" s="206">
        <v>2822.1440000000002</v>
      </c>
      <c r="I221" s="159" t="s">
        <v>1810</v>
      </c>
      <c r="L221" s="203">
        <f t="shared" si="9"/>
        <v>2822.1440000000002</v>
      </c>
      <c r="M221" s="215">
        <f t="shared" si="10"/>
        <v>0</v>
      </c>
    </row>
    <row r="222" spans="1:13">
      <c r="A222" s="204">
        <f t="shared" si="11"/>
        <v>217</v>
      </c>
      <c r="B222" s="205" t="s">
        <v>1452</v>
      </c>
      <c r="C222" s="205" t="s">
        <v>1807</v>
      </c>
      <c r="D222" s="204">
        <v>2</v>
      </c>
      <c r="E222" s="204">
        <v>98.75</v>
      </c>
      <c r="F222" s="206">
        <v>864.01</v>
      </c>
      <c r="G222" s="206">
        <v>1933.6579999999999</v>
      </c>
      <c r="H222" s="206">
        <v>2797.6679999999997</v>
      </c>
      <c r="I222" s="159" t="s">
        <v>1811</v>
      </c>
      <c r="L222" s="203">
        <f t="shared" si="9"/>
        <v>2797.6679999999997</v>
      </c>
      <c r="M222" s="215">
        <f t="shared" si="10"/>
        <v>0</v>
      </c>
    </row>
    <row r="223" spans="1:13">
      <c r="A223" s="204">
        <f t="shared" si="11"/>
        <v>218</v>
      </c>
      <c r="B223" s="205" t="s">
        <v>1453</v>
      </c>
      <c r="C223" s="205" t="s">
        <v>1807</v>
      </c>
      <c r="D223" s="204">
        <v>2</v>
      </c>
      <c r="E223" s="204">
        <v>98.75</v>
      </c>
      <c r="F223" s="206">
        <v>864.01</v>
      </c>
      <c r="G223" s="206">
        <v>1933.6579999999999</v>
      </c>
      <c r="H223" s="206">
        <v>2797.6679999999997</v>
      </c>
      <c r="I223" s="159" t="s">
        <v>1812</v>
      </c>
      <c r="L223" s="203">
        <f t="shared" si="9"/>
        <v>2797.6679999999997</v>
      </c>
      <c r="M223" s="215">
        <f t="shared" si="10"/>
        <v>0</v>
      </c>
    </row>
    <row r="224" spans="1:13">
      <c r="A224" s="204">
        <f t="shared" si="11"/>
        <v>219</v>
      </c>
      <c r="B224" s="205" t="s">
        <v>1450</v>
      </c>
      <c r="C224" s="205" t="s">
        <v>1807</v>
      </c>
      <c r="D224" s="204">
        <v>2</v>
      </c>
      <c r="E224" s="204">
        <v>98.75</v>
      </c>
      <c r="F224" s="206">
        <v>864.01</v>
      </c>
      <c r="G224" s="206">
        <v>1933.6579999999999</v>
      </c>
      <c r="H224" s="206">
        <v>2797.6679999999997</v>
      </c>
      <c r="I224" s="159" t="s">
        <v>1813</v>
      </c>
      <c r="L224" s="203">
        <f t="shared" si="9"/>
        <v>2797.6679999999997</v>
      </c>
      <c r="M224" s="215">
        <f t="shared" si="10"/>
        <v>0</v>
      </c>
    </row>
    <row r="225" spans="1:13">
      <c r="A225" s="204">
        <f t="shared" si="11"/>
        <v>220</v>
      </c>
      <c r="B225" s="205" t="s">
        <v>1451</v>
      </c>
      <c r="C225" s="205" t="s">
        <v>1807</v>
      </c>
      <c r="D225" s="204">
        <v>2</v>
      </c>
      <c r="E225" s="204">
        <v>98.75</v>
      </c>
      <c r="F225" s="206">
        <v>864.01</v>
      </c>
      <c r="G225" s="206">
        <v>1933.6579999999999</v>
      </c>
      <c r="H225" s="206">
        <v>2797.6679999999997</v>
      </c>
      <c r="I225" s="159" t="s">
        <v>1814</v>
      </c>
      <c r="L225" s="203">
        <f t="shared" si="9"/>
        <v>2797.6679999999997</v>
      </c>
      <c r="M225" s="215">
        <f t="shared" si="10"/>
        <v>0</v>
      </c>
    </row>
    <row r="226" spans="1:13">
      <c r="A226" s="204">
        <f t="shared" si="11"/>
        <v>221</v>
      </c>
      <c r="B226" s="205" t="s">
        <v>1454</v>
      </c>
      <c r="C226" s="205" t="s">
        <v>1807</v>
      </c>
      <c r="D226" s="204">
        <v>2</v>
      </c>
      <c r="E226" s="204">
        <v>98.75</v>
      </c>
      <c r="F226" s="206">
        <v>864.01</v>
      </c>
      <c r="G226" s="206">
        <v>1933.6579999999999</v>
      </c>
      <c r="H226" s="206">
        <v>2797.6679999999997</v>
      </c>
      <c r="I226" s="159" t="s">
        <v>1815</v>
      </c>
      <c r="L226" s="203">
        <f t="shared" si="9"/>
        <v>2797.6679999999997</v>
      </c>
      <c r="M226" s="215">
        <f t="shared" si="10"/>
        <v>0</v>
      </c>
    </row>
    <row r="227" spans="1:13">
      <c r="A227" s="204">
        <f t="shared" si="11"/>
        <v>222</v>
      </c>
      <c r="B227" s="205" t="s">
        <v>1816</v>
      </c>
      <c r="C227" s="205" t="s">
        <v>1807</v>
      </c>
      <c r="D227" s="204">
        <v>2</v>
      </c>
      <c r="E227" s="204">
        <v>98.75</v>
      </c>
      <c r="F227" s="206">
        <v>864.01</v>
      </c>
      <c r="G227" s="206">
        <v>1933.6579999999999</v>
      </c>
      <c r="H227" s="206">
        <v>2797.6679999999997</v>
      </c>
      <c r="I227" s="159">
        <v>3930100313155</v>
      </c>
      <c r="L227" s="203">
        <f t="shared" si="9"/>
        <v>2797.6679999999997</v>
      </c>
      <c r="M227" s="215">
        <f t="shared" si="10"/>
        <v>0</v>
      </c>
    </row>
    <row r="228" spans="1:13">
      <c r="A228" s="204">
        <f t="shared" si="11"/>
        <v>223</v>
      </c>
      <c r="B228" s="205" t="s">
        <v>1455</v>
      </c>
      <c r="C228" s="205" t="s">
        <v>1807</v>
      </c>
      <c r="D228" s="204">
        <v>3</v>
      </c>
      <c r="E228" s="204">
        <v>98.75</v>
      </c>
      <c r="F228" s="206">
        <v>966.95</v>
      </c>
      <c r="G228" s="206">
        <v>2404.8449999999998</v>
      </c>
      <c r="H228" s="206">
        <v>3371.7950000000001</v>
      </c>
      <c r="I228" s="159">
        <v>3930500880545</v>
      </c>
      <c r="L228" s="203">
        <f t="shared" si="9"/>
        <v>3371.7950000000001</v>
      </c>
      <c r="M228" s="215">
        <f t="shared" si="10"/>
        <v>0</v>
      </c>
    </row>
    <row r="229" spans="1:13">
      <c r="A229" s="204">
        <f t="shared" si="11"/>
        <v>224</v>
      </c>
      <c r="B229" s="205" t="s">
        <v>985</v>
      </c>
      <c r="C229" s="205" t="s">
        <v>1817</v>
      </c>
      <c r="D229" s="204">
        <v>2</v>
      </c>
      <c r="E229" s="204">
        <v>98.75</v>
      </c>
      <c r="F229" s="206">
        <v>864.01</v>
      </c>
      <c r="G229" s="206">
        <v>1933.6579999999999</v>
      </c>
      <c r="H229" s="206">
        <v>2797.6679999999997</v>
      </c>
      <c r="I229" s="159" t="s">
        <v>1818</v>
      </c>
      <c r="L229" s="203">
        <f t="shared" si="9"/>
        <v>2797.6679999999997</v>
      </c>
      <c r="M229" s="215">
        <f t="shared" si="10"/>
        <v>0</v>
      </c>
    </row>
    <row r="230" spans="1:13">
      <c r="A230" s="204">
        <f t="shared" si="11"/>
        <v>225</v>
      </c>
      <c r="B230" s="205" t="s">
        <v>986</v>
      </c>
      <c r="C230" s="205" t="s">
        <v>1817</v>
      </c>
      <c r="D230" s="204">
        <v>2</v>
      </c>
      <c r="E230" s="204">
        <v>100</v>
      </c>
      <c r="F230" s="206">
        <v>864.01</v>
      </c>
      <c r="G230" s="206">
        <v>1958.134</v>
      </c>
      <c r="H230" s="206">
        <v>2822.1440000000002</v>
      </c>
      <c r="I230" s="159" t="s">
        <v>1819</v>
      </c>
      <c r="L230" s="203">
        <f t="shared" si="9"/>
        <v>2822.1440000000002</v>
      </c>
      <c r="M230" s="215">
        <f t="shared" si="10"/>
        <v>0</v>
      </c>
    </row>
    <row r="231" spans="1:13">
      <c r="A231" s="204">
        <f t="shared" si="11"/>
        <v>226</v>
      </c>
      <c r="B231" s="205" t="s">
        <v>987</v>
      </c>
      <c r="C231" s="205" t="s">
        <v>1817</v>
      </c>
      <c r="D231" s="204">
        <v>2</v>
      </c>
      <c r="E231" s="204">
        <v>98.75</v>
      </c>
      <c r="F231" s="206">
        <v>864.01</v>
      </c>
      <c r="G231" s="206">
        <v>1933.6579999999999</v>
      </c>
      <c r="H231" s="206">
        <v>2797.6679999999997</v>
      </c>
      <c r="I231" s="159" t="s">
        <v>1820</v>
      </c>
      <c r="L231" s="203">
        <f t="shared" si="9"/>
        <v>2797.6679999999997</v>
      </c>
      <c r="M231" s="215">
        <f t="shared" si="10"/>
        <v>0</v>
      </c>
    </row>
    <row r="232" spans="1:13">
      <c r="A232" s="204">
        <f t="shared" si="11"/>
        <v>227</v>
      </c>
      <c r="B232" s="205" t="s">
        <v>988</v>
      </c>
      <c r="C232" s="205" t="s">
        <v>1817</v>
      </c>
      <c r="D232" s="204">
        <v>2</v>
      </c>
      <c r="E232" s="204">
        <v>98.75</v>
      </c>
      <c r="F232" s="206">
        <v>864.01</v>
      </c>
      <c r="G232" s="206">
        <v>1933.6579999999999</v>
      </c>
      <c r="H232" s="206">
        <v>2797.6679999999997</v>
      </c>
      <c r="I232" s="159" t="s">
        <v>1821</v>
      </c>
      <c r="L232" s="203">
        <f t="shared" si="9"/>
        <v>2797.6679999999997</v>
      </c>
      <c r="M232" s="215">
        <f t="shared" si="10"/>
        <v>0</v>
      </c>
    </row>
    <row r="233" spans="1:13">
      <c r="A233" s="204">
        <f t="shared" si="11"/>
        <v>228</v>
      </c>
      <c r="B233" s="205" t="s">
        <v>989</v>
      </c>
      <c r="C233" s="205" t="s">
        <v>1817</v>
      </c>
      <c r="D233" s="204">
        <v>2</v>
      </c>
      <c r="E233" s="204">
        <v>98.75</v>
      </c>
      <c r="F233" s="206">
        <v>864.01</v>
      </c>
      <c r="G233" s="206">
        <v>1933.6579999999999</v>
      </c>
      <c r="H233" s="206">
        <v>2797.6679999999997</v>
      </c>
      <c r="I233" s="159" t="s">
        <v>1822</v>
      </c>
      <c r="L233" s="203">
        <f t="shared" si="9"/>
        <v>2797.6679999999997</v>
      </c>
      <c r="M233" s="215">
        <f t="shared" si="10"/>
        <v>0</v>
      </c>
    </row>
    <row r="234" spans="1:13">
      <c r="A234" s="204">
        <f t="shared" si="11"/>
        <v>229</v>
      </c>
      <c r="B234" s="205" t="s">
        <v>1208</v>
      </c>
      <c r="C234" s="205" t="s">
        <v>1823</v>
      </c>
      <c r="D234" s="204">
        <v>1</v>
      </c>
      <c r="E234" s="204">
        <v>98.75</v>
      </c>
      <c r="F234" s="206">
        <v>690.67</v>
      </c>
      <c r="G234" s="206">
        <v>1646.749</v>
      </c>
      <c r="H234" s="206">
        <v>2337.4189999999999</v>
      </c>
      <c r="I234" s="159">
        <v>3940400184890</v>
      </c>
      <c r="L234" s="203">
        <f t="shared" si="9"/>
        <v>2337.4189999999999</v>
      </c>
      <c r="M234" s="215">
        <f t="shared" si="10"/>
        <v>0</v>
      </c>
    </row>
    <row r="235" spans="1:13">
      <c r="A235" s="204">
        <f t="shared" si="11"/>
        <v>230</v>
      </c>
      <c r="B235" s="205" t="s">
        <v>206</v>
      </c>
      <c r="C235" s="205" t="s">
        <v>1823</v>
      </c>
      <c r="D235" s="204">
        <v>2</v>
      </c>
      <c r="E235" s="204">
        <v>98.75</v>
      </c>
      <c r="F235" s="206">
        <v>864.01</v>
      </c>
      <c r="G235" s="206">
        <v>1933.6579999999999</v>
      </c>
      <c r="H235" s="206">
        <v>2797.6679999999997</v>
      </c>
      <c r="I235" s="159">
        <v>3930300448631</v>
      </c>
      <c r="L235" s="203">
        <f t="shared" si="9"/>
        <v>2797.6679999999997</v>
      </c>
      <c r="M235" s="215">
        <f t="shared" si="10"/>
        <v>0</v>
      </c>
    </row>
    <row r="236" spans="1:13">
      <c r="A236" s="204">
        <f t="shared" si="11"/>
        <v>231</v>
      </c>
      <c r="B236" s="205" t="s">
        <v>207</v>
      </c>
      <c r="C236" s="205" t="s">
        <v>1823</v>
      </c>
      <c r="D236" s="204">
        <v>2</v>
      </c>
      <c r="E236" s="204">
        <v>100</v>
      </c>
      <c r="F236" s="206">
        <v>864.01</v>
      </c>
      <c r="G236" s="206">
        <v>1958.134</v>
      </c>
      <c r="H236" s="206">
        <v>2822.1440000000002</v>
      </c>
      <c r="I236" s="159">
        <v>3930100154634</v>
      </c>
      <c r="L236" s="203">
        <f t="shared" si="9"/>
        <v>2822.1440000000002</v>
      </c>
      <c r="M236" s="215">
        <f t="shared" si="10"/>
        <v>0</v>
      </c>
    </row>
    <row r="237" spans="1:13">
      <c r="A237" s="204">
        <f t="shared" si="11"/>
        <v>232</v>
      </c>
      <c r="B237" s="205" t="s">
        <v>208</v>
      </c>
      <c r="C237" s="205" t="s">
        <v>1823</v>
      </c>
      <c r="D237" s="204">
        <v>2</v>
      </c>
      <c r="E237" s="204">
        <v>98.75</v>
      </c>
      <c r="F237" s="206">
        <v>864.01</v>
      </c>
      <c r="G237" s="206">
        <v>1933.6579999999999</v>
      </c>
      <c r="H237" s="206">
        <v>2797.6679999999997</v>
      </c>
      <c r="I237" s="159">
        <v>3900200430129</v>
      </c>
      <c r="L237" s="203">
        <f t="shared" si="9"/>
        <v>2797.6679999999997</v>
      </c>
      <c r="M237" s="215">
        <f t="shared" si="10"/>
        <v>0</v>
      </c>
    </row>
    <row r="238" spans="1:13">
      <c r="A238" s="204">
        <f t="shared" si="11"/>
        <v>233</v>
      </c>
      <c r="B238" s="205" t="s">
        <v>209</v>
      </c>
      <c r="C238" s="205" t="s">
        <v>1823</v>
      </c>
      <c r="D238" s="204">
        <v>2</v>
      </c>
      <c r="E238" s="204">
        <v>98.75</v>
      </c>
      <c r="F238" s="206">
        <v>864.01</v>
      </c>
      <c r="G238" s="206">
        <v>1933.6579999999999</v>
      </c>
      <c r="H238" s="206">
        <v>2797.6679999999997</v>
      </c>
      <c r="I238" s="159">
        <v>3939900237079</v>
      </c>
      <c r="L238" s="203">
        <f t="shared" si="9"/>
        <v>2797.6679999999997</v>
      </c>
      <c r="M238" s="215">
        <f t="shared" si="10"/>
        <v>0</v>
      </c>
    </row>
    <row r="239" spans="1:13">
      <c r="A239" s="204">
        <f t="shared" si="11"/>
        <v>234</v>
      </c>
      <c r="B239" s="205" t="s">
        <v>210</v>
      </c>
      <c r="C239" s="205" t="s">
        <v>1823</v>
      </c>
      <c r="D239" s="204">
        <v>2</v>
      </c>
      <c r="E239" s="204">
        <v>98.75</v>
      </c>
      <c r="F239" s="206">
        <v>864.01</v>
      </c>
      <c r="G239" s="206">
        <v>1933.6579999999999</v>
      </c>
      <c r="H239" s="206">
        <v>2797.6679999999997</v>
      </c>
      <c r="I239" s="159">
        <v>3920101023932</v>
      </c>
      <c r="L239" s="203">
        <f t="shared" si="9"/>
        <v>2797.6679999999997</v>
      </c>
      <c r="M239" s="215">
        <f t="shared" si="10"/>
        <v>0</v>
      </c>
    </row>
    <row r="240" spans="1:13">
      <c r="A240" s="204">
        <f t="shared" si="11"/>
        <v>235</v>
      </c>
      <c r="B240" s="205" t="s">
        <v>211</v>
      </c>
      <c r="C240" s="205" t="s">
        <v>1823</v>
      </c>
      <c r="D240" s="204">
        <v>2</v>
      </c>
      <c r="E240" s="204">
        <v>98.75</v>
      </c>
      <c r="F240" s="206">
        <v>864.01</v>
      </c>
      <c r="G240" s="206">
        <v>1933.6579999999999</v>
      </c>
      <c r="H240" s="206">
        <v>2797.6679999999997</v>
      </c>
      <c r="I240" s="159">
        <v>3930100197465</v>
      </c>
      <c r="L240" s="203">
        <f t="shared" si="9"/>
        <v>2797.6679999999997</v>
      </c>
      <c r="M240" s="215">
        <f t="shared" si="10"/>
        <v>0</v>
      </c>
    </row>
    <row r="241" spans="1:13">
      <c r="A241" s="204">
        <f t="shared" si="11"/>
        <v>236</v>
      </c>
      <c r="B241" s="205" t="s">
        <v>212</v>
      </c>
      <c r="C241" s="205" t="s">
        <v>1823</v>
      </c>
      <c r="D241" s="204">
        <v>2</v>
      </c>
      <c r="E241" s="204">
        <v>98.75</v>
      </c>
      <c r="F241" s="206">
        <v>864.01</v>
      </c>
      <c r="G241" s="206">
        <v>1933.6579999999999</v>
      </c>
      <c r="H241" s="206">
        <v>2797.6679999999997</v>
      </c>
      <c r="I241" s="159">
        <v>3929900123057</v>
      </c>
      <c r="L241" s="203">
        <f t="shared" si="9"/>
        <v>2797.6679999999997</v>
      </c>
      <c r="M241" s="215">
        <f t="shared" si="10"/>
        <v>0</v>
      </c>
    </row>
    <row r="242" spans="1:13">
      <c r="A242" s="204">
        <f t="shared" si="11"/>
        <v>237</v>
      </c>
      <c r="B242" s="205" t="s">
        <v>205</v>
      </c>
      <c r="C242" s="205" t="s">
        <v>1823</v>
      </c>
      <c r="D242" s="204">
        <v>2</v>
      </c>
      <c r="E242" s="204">
        <v>98.75</v>
      </c>
      <c r="F242" s="206">
        <v>864.01</v>
      </c>
      <c r="G242" s="206">
        <v>1933.6579999999999</v>
      </c>
      <c r="H242" s="206">
        <v>2797.6679999999997</v>
      </c>
      <c r="I242" s="159">
        <v>3939900073203</v>
      </c>
      <c r="L242" s="203">
        <f t="shared" si="9"/>
        <v>2797.6679999999997</v>
      </c>
      <c r="M242" s="215">
        <f t="shared" si="10"/>
        <v>0</v>
      </c>
    </row>
    <row r="243" spans="1:13">
      <c r="A243" s="204">
        <f t="shared" si="11"/>
        <v>238</v>
      </c>
      <c r="B243" s="205" t="s">
        <v>130</v>
      </c>
      <c r="C243" s="205" t="s">
        <v>1824</v>
      </c>
      <c r="D243" s="204">
        <v>1</v>
      </c>
      <c r="E243" s="204">
        <v>100</v>
      </c>
      <c r="F243" s="206">
        <v>690.67</v>
      </c>
      <c r="G243" s="206">
        <v>1667.5940000000001</v>
      </c>
      <c r="H243" s="206">
        <v>2358.2640000000001</v>
      </c>
      <c r="I243" s="159">
        <v>5930300003156</v>
      </c>
      <c r="L243" s="203">
        <f t="shared" si="9"/>
        <v>2358.2640000000001</v>
      </c>
      <c r="M243" s="215">
        <f t="shared" si="10"/>
        <v>0</v>
      </c>
    </row>
    <row r="244" spans="1:13">
      <c r="A244" s="204">
        <f t="shared" si="11"/>
        <v>239</v>
      </c>
      <c r="B244" s="205" t="s">
        <v>134</v>
      </c>
      <c r="C244" s="205" t="s">
        <v>1824</v>
      </c>
      <c r="D244" s="204">
        <v>2</v>
      </c>
      <c r="E244" s="204">
        <v>98.75</v>
      </c>
      <c r="F244" s="206">
        <v>864.01</v>
      </c>
      <c r="G244" s="206">
        <v>1933.6579999999999</v>
      </c>
      <c r="H244" s="206">
        <v>2797.6679999999997</v>
      </c>
      <c r="I244" s="159" t="s">
        <v>1825</v>
      </c>
      <c r="L244" s="203">
        <f t="shared" si="9"/>
        <v>2797.6679999999997</v>
      </c>
      <c r="M244" s="215">
        <f t="shared" si="10"/>
        <v>0</v>
      </c>
    </row>
    <row r="245" spans="1:13">
      <c r="A245" s="204">
        <f t="shared" si="11"/>
        <v>240</v>
      </c>
      <c r="B245" s="205" t="s">
        <v>139</v>
      </c>
      <c r="C245" s="205" t="s">
        <v>1824</v>
      </c>
      <c r="D245" s="204">
        <v>2</v>
      </c>
      <c r="E245" s="204">
        <v>100</v>
      </c>
      <c r="F245" s="206">
        <v>864.01</v>
      </c>
      <c r="G245" s="206">
        <v>1958.134</v>
      </c>
      <c r="H245" s="206">
        <v>2822.1440000000002</v>
      </c>
      <c r="I245" s="159">
        <v>3930300272401</v>
      </c>
      <c r="L245" s="203">
        <f t="shared" si="9"/>
        <v>2822.1440000000002</v>
      </c>
      <c r="M245" s="215">
        <f t="shared" si="10"/>
        <v>0</v>
      </c>
    </row>
    <row r="246" spans="1:13">
      <c r="A246" s="204">
        <f t="shared" si="11"/>
        <v>241</v>
      </c>
      <c r="B246" s="205" t="s">
        <v>135</v>
      </c>
      <c r="C246" s="205" t="s">
        <v>1824</v>
      </c>
      <c r="D246" s="204">
        <v>2</v>
      </c>
      <c r="E246" s="204">
        <v>100</v>
      </c>
      <c r="F246" s="206">
        <v>864.01</v>
      </c>
      <c r="G246" s="206">
        <v>1958.134</v>
      </c>
      <c r="H246" s="206">
        <v>2822.1440000000002</v>
      </c>
      <c r="I246" s="159">
        <v>3930100091781</v>
      </c>
      <c r="L246" s="203">
        <f t="shared" si="9"/>
        <v>2822.1440000000002</v>
      </c>
      <c r="M246" s="215">
        <f t="shared" si="10"/>
        <v>0</v>
      </c>
    </row>
    <row r="247" spans="1:13">
      <c r="A247" s="204">
        <f t="shared" si="11"/>
        <v>242</v>
      </c>
      <c r="B247" s="205" t="s">
        <v>131</v>
      </c>
      <c r="C247" s="205" t="s">
        <v>1824</v>
      </c>
      <c r="D247" s="204">
        <v>2</v>
      </c>
      <c r="E247" s="204">
        <v>98.75</v>
      </c>
      <c r="F247" s="206">
        <v>864.01</v>
      </c>
      <c r="G247" s="206">
        <v>1933.6579999999999</v>
      </c>
      <c r="H247" s="206">
        <v>2797.6679999999997</v>
      </c>
      <c r="I247" s="159" t="s">
        <v>1826</v>
      </c>
      <c r="L247" s="203">
        <f t="shared" si="9"/>
        <v>2797.6679999999997</v>
      </c>
      <c r="M247" s="215">
        <f t="shared" si="10"/>
        <v>0</v>
      </c>
    </row>
    <row r="248" spans="1:13">
      <c r="A248" s="204">
        <f t="shared" si="11"/>
        <v>243</v>
      </c>
      <c r="B248" s="205" t="s">
        <v>136</v>
      </c>
      <c r="C248" s="205" t="s">
        <v>1824</v>
      </c>
      <c r="D248" s="204">
        <v>2</v>
      </c>
      <c r="E248" s="204">
        <v>98.75</v>
      </c>
      <c r="F248" s="206">
        <v>864.01</v>
      </c>
      <c r="G248" s="206">
        <v>1933.6579999999999</v>
      </c>
      <c r="H248" s="206">
        <v>2797.6679999999997</v>
      </c>
      <c r="I248" s="159" t="s">
        <v>1827</v>
      </c>
      <c r="L248" s="203">
        <f t="shared" si="9"/>
        <v>2797.6679999999997</v>
      </c>
      <c r="M248" s="215">
        <f t="shared" si="10"/>
        <v>0</v>
      </c>
    </row>
    <row r="249" spans="1:13">
      <c r="A249" s="204">
        <f t="shared" si="11"/>
        <v>244</v>
      </c>
      <c r="B249" s="205" t="s">
        <v>132</v>
      </c>
      <c r="C249" s="205" t="s">
        <v>1824</v>
      </c>
      <c r="D249" s="204">
        <v>2</v>
      </c>
      <c r="E249" s="204">
        <v>98.75</v>
      </c>
      <c r="F249" s="206">
        <v>864.01</v>
      </c>
      <c r="G249" s="206">
        <v>1933.6579999999999</v>
      </c>
      <c r="H249" s="206">
        <v>2797.6679999999997</v>
      </c>
      <c r="I249" s="159" t="s">
        <v>1828</v>
      </c>
      <c r="L249" s="203">
        <f t="shared" si="9"/>
        <v>2797.6679999999997</v>
      </c>
      <c r="M249" s="215">
        <f t="shared" si="10"/>
        <v>0</v>
      </c>
    </row>
    <row r="250" spans="1:13">
      <c r="A250" s="204">
        <f t="shared" si="11"/>
        <v>245</v>
      </c>
      <c r="B250" s="205" t="s">
        <v>137</v>
      </c>
      <c r="C250" s="205" t="s">
        <v>1824</v>
      </c>
      <c r="D250" s="204">
        <v>2</v>
      </c>
      <c r="E250" s="204">
        <v>98.75</v>
      </c>
      <c r="F250" s="206">
        <v>864.01</v>
      </c>
      <c r="G250" s="206">
        <v>1933.6579999999999</v>
      </c>
      <c r="H250" s="206">
        <v>2797.6679999999997</v>
      </c>
      <c r="I250" s="159" t="s">
        <v>1829</v>
      </c>
      <c r="L250" s="203">
        <f t="shared" si="9"/>
        <v>2797.6679999999997</v>
      </c>
      <c r="M250" s="215">
        <f t="shared" si="10"/>
        <v>0</v>
      </c>
    </row>
    <row r="251" spans="1:13">
      <c r="A251" s="204">
        <f t="shared" si="11"/>
        <v>246</v>
      </c>
      <c r="B251" s="205" t="s">
        <v>138</v>
      </c>
      <c r="C251" s="205" t="s">
        <v>1824</v>
      </c>
      <c r="D251" s="204">
        <v>2</v>
      </c>
      <c r="E251" s="204">
        <v>98.75</v>
      </c>
      <c r="F251" s="206">
        <v>864.01</v>
      </c>
      <c r="G251" s="206">
        <v>1933.6579999999999</v>
      </c>
      <c r="H251" s="206">
        <v>2797.6679999999997</v>
      </c>
      <c r="I251" s="159" t="s">
        <v>1830</v>
      </c>
      <c r="L251" s="203">
        <f t="shared" si="9"/>
        <v>2797.6679999999997</v>
      </c>
      <c r="M251" s="215">
        <f t="shared" si="10"/>
        <v>0</v>
      </c>
    </row>
    <row r="252" spans="1:13">
      <c r="A252" s="204">
        <f t="shared" si="11"/>
        <v>247</v>
      </c>
      <c r="B252" s="205" t="s">
        <v>133</v>
      </c>
      <c r="C252" s="205" t="s">
        <v>1824</v>
      </c>
      <c r="D252" s="204">
        <v>2</v>
      </c>
      <c r="E252" s="204">
        <v>98.75</v>
      </c>
      <c r="F252" s="206">
        <v>864.01</v>
      </c>
      <c r="G252" s="206">
        <v>1933.6579999999999</v>
      </c>
      <c r="H252" s="206">
        <v>2797.6679999999997</v>
      </c>
      <c r="I252" s="159" t="s">
        <v>1831</v>
      </c>
      <c r="L252" s="203">
        <f t="shared" si="9"/>
        <v>2797.6679999999997</v>
      </c>
      <c r="M252" s="215">
        <f t="shared" si="10"/>
        <v>0</v>
      </c>
    </row>
    <row r="253" spans="1:13">
      <c r="A253" s="204">
        <f t="shared" si="11"/>
        <v>248</v>
      </c>
      <c r="B253" s="205" t="s">
        <v>1389</v>
      </c>
      <c r="C253" s="205" t="s">
        <v>1832</v>
      </c>
      <c r="D253" s="204">
        <v>1</v>
      </c>
      <c r="E253" s="204">
        <v>98.75</v>
      </c>
      <c r="F253" s="206">
        <v>690.67</v>
      </c>
      <c r="G253" s="206">
        <v>1646.749</v>
      </c>
      <c r="H253" s="206">
        <v>2337.4189999999999</v>
      </c>
      <c r="I253" s="159">
        <v>3302100309139</v>
      </c>
      <c r="L253" s="203">
        <f t="shared" si="9"/>
        <v>2337.4189999999999</v>
      </c>
      <c r="M253" s="215">
        <f t="shared" si="10"/>
        <v>0</v>
      </c>
    </row>
    <row r="254" spans="1:13">
      <c r="A254" s="204">
        <f t="shared" si="11"/>
        <v>249</v>
      </c>
      <c r="B254" s="205" t="s">
        <v>1392</v>
      </c>
      <c r="C254" s="205" t="s">
        <v>1832</v>
      </c>
      <c r="D254" s="204">
        <v>2</v>
      </c>
      <c r="E254" s="204">
        <v>98.75</v>
      </c>
      <c r="F254" s="206">
        <v>864.01</v>
      </c>
      <c r="G254" s="206">
        <v>1933.6579999999999</v>
      </c>
      <c r="H254" s="206">
        <v>2797.6679999999997</v>
      </c>
      <c r="I254" s="159" t="s">
        <v>1833</v>
      </c>
      <c r="L254" s="203">
        <f t="shared" si="9"/>
        <v>2797.6679999999997</v>
      </c>
      <c r="M254" s="215">
        <f t="shared" si="10"/>
        <v>0</v>
      </c>
    </row>
    <row r="255" spans="1:13">
      <c r="A255" s="204">
        <f t="shared" si="11"/>
        <v>250</v>
      </c>
      <c r="B255" s="205" t="s">
        <v>1390</v>
      </c>
      <c r="C255" s="205" t="s">
        <v>1832</v>
      </c>
      <c r="D255" s="204">
        <v>2</v>
      </c>
      <c r="E255" s="204">
        <v>98.75</v>
      </c>
      <c r="F255" s="206">
        <v>864.01</v>
      </c>
      <c r="G255" s="206">
        <v>1933.6579999999999</v>
      </c>
      <c r="H255" s="206">
        <v>2797.6679999999997</v>
      </c>
      <c r="I255" s="159" t="s">
        <v>1834</v>
      </c>
      <c r="L255" s="203">
        <f t="shared" si="9"/>
        <v>2797.6679999999997</v>
      </c>
      <c r="M255" s="215">
        <f t="shared" si="10"/>
        <v>0</v>
      </c>
    </row>
    <row r="256" spans="1:13">
      <c r="A256" s="204">
        <f t="shared" si="11"/>
        <v>251</v>
      </c>
      <c r="B256" s="205" t="s">
        <v>1393</v>
      </c>
      <c r="C256" s="205" t="s">
        <v>1832</v>
      </c>
      <c r="D256" s="204">
        <v>2</v>
      </c>
      <c r="E256" s="204">
        <v>98.75</v>
      </c>
      <c r="F256" s="206">
        <v>864.01</v>
      </c>
      <c r="G256" s="206">
        <v>1933.6579999999999</v>
      </c>
      <c r="H256" s="206">
        <v>2797.6679999999997</v>
      </c>
      <c r="I256" s="159" t="s">
        <v>1835</v>
      </c>
      <c r="L256" s="203">
        <f t="shared" si="9"/>
        <v>2797.6679999999997</v>
      </c>
      <c r="M256" s="215">
        <f t="shared" si="10"/>
        <v>0</v>
      </c>
    </row>
    <row r="257" spans="1:13">
      <c r="A257" s="204">
        <f t="shared" si="11"/>
        <v>252</v>
      </c>
      <c r="B257" s="205" t="s">
        <v>1394</v>
      </c>
      <c r="C257" s="205" t="s">
        <v>1832</v>
      </c>
      <c r="D257" s="204">
        <v>2</v>
      </c>
      <c r="E257" s="204">
        <v>98.75</v>
      </c>
      <c r="F257" s="206">
        <v>864.01</v>
      </c>
      <c r="G257" s="206">
        <v>1933.6579999999999</v>
      </c>
      <c r="H257" s="206">
        <v>2797.6679999999997</v>
      </c>
      <c r="I257" s="159" t="s">
        <v>1836</v>
      </c>
      <c r="L257" s="203">
        <f t="shared" si="9"/>
        <v>2797.6679999999997</v>
      </c>
      <c r="M257" s="215">
        <f t="shared" si="10"/>
        <v>0</v>
      </c>
    </row>
    <row r="258" spans="1:13">
      <c r="A258" s="204">
        <f t="shared" si="11"/>
        <v>253</v>
      </c>
      <c r="B258" s="205" t="s">
        <v>1395</v>
      </c>
      <c r="C258" s="205" t="s">
        <v>1832</v>
      </c>
      <c r="D258" s="204">
        <v>2</v>
      </c>
      <c r="E258" s="204">
        <v>98.75</v>
      </c>
      <c r="F258" s="206">
        <v>864.01</v>
      </c>
      <c r="G258" s="206">
        <v>1933.6579999999999</v>
      </c>
      <c r="H258" s="206">
        <v>2797.6679999999997</v>
      </c>
      <c r="I258" s="159" t="s">
        <v>1837</v>
      </c>
      <c r="L258" s="203">
        <f t="shared" si="9"/>
        <v>2797.6679999999997</v>
      </c>
      <c r="M258" s="215">
        <f t="shared" si="10"/>
        <v>0</v>
      </c>
    </row>
    <row r="259" spans="1:13">
      <c r="A259" s="204">
        <f t="shared" si="11"/>
        <v>254</v>
      </c>
      <c r="B259" s="205" t="s">
        <v>1396</v>
      </c>
      <c r="C259" s="205" t="s">
        <v>1832</v>
      </c>
      <c r="D259" s="204">
        <v>2</v>
      </c>
      <c r="E259" s="204">
        <v>98.75</v>
      </c>
      <c r="F259" s="206">
        <v>864.01</v>
      </c>
      <c r="G259" s="206">
        <v>1933.6579999999999</v>
      </c>
      <c r="H259" s="206">
        <v>2797.6679999999997</v>
      </c>
      <c r="I259" s="159" t="s">
        <v>1838</v>
      </c>
      <c r="L259" s="203">
        <f t="shared" si="9"/>
        <v>2797.6679999999997</v>
      </c>
      <c r="M259" s="215">
        <f t="shared" si="10"/>
        <v>0</v>
      </c>
    </row>
    <row r="260" spans="1:13">
      <c r="A260" s="204">
        <f t="shared" si="11"/>
        <v>255</v>
      </c>
      <c r="B260" s="205" t="s">
        <v>1391</v>
      </c>
      <c r="C260" s="205" t="s">
        <v>1832</v>
      </c>
      <c r="D260" s="204">
        <v>2</v>
      </c>
      <c r="E260" s="204">
        <v>100</v>
      </c>
      <c r="F260" s="206">
        <v>864.01</v>
      </c>
      <c r="G260" s="206">
        <v>1958.134</v>
      </c>
      <c r="H260" s="206">
        <v>2822.1440000000002</v>
      </c>
      <c r="I260" s="159">
        <v>3939900243621</v>
      </c>
      <c r="L260" s="203">
        <f t="shared" si="9"/>
        <v>2822.1440000000002</v>
      </c>
      <c r="M260" s="215">
        <f t="shared" si="10"/>
        <v>0</v>
      </c>
    </row>
    <row r="261" spans="1:13">
      <c r="A261" s="204">
        <f t="shared" si="11"/>
        <v>256</v>
      </c>
      <c r="B261" s="205" t="s">
        <v>1291</v>
      </c>
      <c r="C261" s="205" t="s">
        <v>1839</v>
      </c>
      <c r="D261" s="204">
        <v>2</v>
      </c>
      <c r="E261" s="204">
        <v>98.75</v>
      </c>
      <c r="F261" s="206">
        <v>864.01</v>
      </c>
      <c r="G261" s="206">
        <v>1933.6579999999999</v>
      </c>
      <c r="H261" s="206">
        <v>2797.6679999999997</v>
      </c>
      <c r="I261" s="159">
        <v>3930800036073</v>
      </c>
      <c r="L261" s="203">
        <f t="shared" si="9"/>
        <v>2797.6679999999997</v>
      </c>
      <c r="M261" s="215">
        <f t="shared" si="10"/>
        <v>0</v>
      </c>
    </row>
    <row r="262" spans="1:13">
      <c r="A262" s="204">
        <f t="shared" si="11"/>
        <v>257</v>
      </c>
      <c r="B262" s="205" t="s">
        <v>842</v>
      </c>
      <c r="C262" s="205" t="s">
        <v>1839</v>
      </c>
      <c r="D262" s="204">
        <v>2</v>
      </c>
      <c r="E262" s="204">
        <v>98.75</v>
      </c>
      <c r="F262" s="206">
        <v>864.01</v>
      </c>
      <c r="G262" s="206">
        <v>1933.6579999999999</v>
      </c>
      <c r="H262" s="206">
        <v>2797.6679999999997</v>
      </c>
      <c r="I262" s="159" t="s">
        <v>1840</v>
      </c>
      <c r="L262" s="203">
        <f t="shared" si="9"/>
        <v>2797.6679999999997</v>
      </c>
      <c r="M262" s="215">
        <f t="shared" si="10"/>
        <v>0</v>
      </c>
    </row>
    <row r="263" spans="1:13">
      <c r="A263" s="204">
        <f t="shared" si="11"/>
        <v>258</v>
      </c>
      <c r="B263" s="205" t="s">
        <v>840</v>
      </c>
      <c r="C263" s="205" t="s">
        <v>1839</v>
      </c>
      <c r="D263" s="204">
        <v>2</v>
      </c>
      <c r="E263" s="204">
        <v>100</v>
      </c>
      <c r="F263" s="206">
        <v>864.01</v>
      </c>
      <c r="G263" s="206">
        <v>1958.134</v>
      </c>
      <c r="H263" s="206">
        <v>2822.1440000000002</v>
      </c>
      <c r="I263" s="159">
        <v>3910400106341</v>
      </c>
      <c r="L263" s="203">
        <f t="shared" ref="L263:L326" si="12">F263+G263</f>
        <v>2822.1440000000002</v>
      </c>
      <c r="M263" s="215">
        <f t="shared" ref="M263:M326" si="13">H263-L263</f>
        <v>0</v>
      </c>
    </row>
    <row r="264" spans="1:13">
      <c r="A264" s="204">
        <f t="shared" si="11"/>
        <v>259</v>
      </c>
      <c r="B264" s="205" t="s">
        <v>841</v>
      </c>
      <c r="C264" s="205" t="s">
        <v>1839</v>
      </c>
      <c r="D264" s="204">
        <v>2</v>
      </c>
      <c r="E264" s="204">
        <v>98.75</v>
      </c>
      <c r="F264" s="206">
        <v>864.01</v>
      </c>
      <c r="G264" s="206">
        <v>1933.6579999999999</v>
      </c>
      <c r="H264" s="206">
        <v>2797.6679999999997</v>
      </c>
      <c r="I264" s="159" t="s">
        <v>1841</v>
      </c>
      <c r="L264" s="203">
        <f t="shared" si="12"/>
        <v>2797.6679999999997</v>
      </c>
      <c r="M264" s="215">
        <f t="shared" si="13"/>
        <v>0</v>
      </c>
    </row>
    <row r="265" spans="1:13">
      <c r="A265" s="204">
        <f t="shared" ref="A265:A328" si="14">A264+1</f>
        <v>260</v>
      </c>
      <c r="B265" s="205" t="s">
        <v>843</v>
      </c>
      <c r="C265" s="205" t="s">
        <v>1839</v>
      </c>
      <c r="D265" s="204">
        <v>2</v>
      </c>
      <c r="E265" s="204">
        <v>98.75</v>
      </c>
      <c r="F265" s="206">
        <v>864.01</v>
      </c>
      <c r="G265" s="206">
        <v>1933.6579999999999</v>
      </c>
      <c r="H265" s="206">
        <v>2797.6679999999997</v>
      </c>
      <c r="I265" s="159" t="s">
        <v>1842</v>
      </c>
      <c r="L265" s="203">
        <f t="shared" si="12"/>
        <v>2797.6679999999997</v>
      </c>
      <c r="M265" s="215">
        <f t="shared" si="13"/>
        <v>0</v>
      </c>
    </row>
    <row r="266" spans="1:13">
      <c r="A266" s="204">
        <f t="shared" si="14"/>
        <v>261</v>
      </c>
      <c r="B266" s="205" t="s">
        <v>1338</v>
      </c>
      <c r="C266" s="205" t="s">
        <v>1843</v>
      </c>
      <c r="D266" s="204">
        <v>1</v>
      </c>
      <c r="E266" s="204">
        <v>98.75</v>
      </c>
      <c r="F266" s="206">
        <v>690.67</v>
      </c>
      <c r="G266" s="206">
        <v>1646.749</v>
      </c>
      <c r="H266" s="206">
        <v>2337.4189999999999</v>
      </c>
      <c r="I266" s="159">
        <v>3930300314121</v>
      </c>
      <c r="L266" s="203">
        <f t="shared" si="12"/>
        <v>2337.4189999999999</v>
      </c>
      <c r="M266" s="215">
        <f t="shared" si="13"/>
        <v>0</v>
      </c>
    </row>
    <row r="267" spans="1:13">
      <c r="A267" s="204">
        <f t="shared" si="14"/>
        <v>262</v>
      </c>
      <c r="B267" s="205" t="s">
        <v>1344</v>
      </c>
      <c r="C267" s="205" t="s">
        <v>1843</v>
      </c>
      <c r="D267" s="204">
        <v>2</v>
      </c>
      <c r="E267" s="204">
        <v>98.75</v>
      </c>
      <c r="F267" s="206">
        <v>864.01</v>
      </c>
      <c r="G267" s="206">
        <v>1933.6579999999999</v>
      </c>
      <c r="H267" s="206">
        <v>2797.6679999999997</v>
      </c>
      <c r="I267" s="159" t="s">
        <v>1844</v>
      </c>
      <c r="L267" s="203">
        <f t="shared" si="12"/>
        <v>2797.6679999999997</v>
      </c>
      <c r="M267" s="215">
        <f t="shared" si="13"/>
        <v>0</v>
      </c>
    </row>
    <row r="268" spans="1:13">
      <c r="A268" s="204">
        <f t="shared" si="14"/>
        <v>263</v>
      </c>
      <c r="B268" s="205" t="s">
        <v>1345</v>
      </c>
      <c r="C268" s="205" t="s">
        <v>1843</v>
      </c>
      <c r="D268" s="204">
        <v>2</v>
      </c>
      <c r="E268" s="204">
        <v>98.75</v>
      </c>
      <c r="F268" s="206">
        <v>864.01</v>
      </c>
      <c r="G268" s="206">
        <v>1933.6579999999999</v>
      </c>
      <c r="H268" s="206">
        <v>2797.6679999999997</v>
      </c>
      <c r="I268" s="159" t="s">
        <v>1845</v>
      </c>
      <c r="L268" s="203">
        <f t="shared" si="12"/>
        <v>2797.6679999999997</v>
      </c>
      <c r="M268" s="215">
        <f t="shared" si="13"/>
        <v>0</v>
      </c>
    </row>
    <row r="269" spans="1:13">
      <c r="A269" s="204">
        <f t="shared" si="14"/>
        <v>264</v>
      </c>
      <c r="B269" s="205" t="s">
        <v>1347</v>
      </c>
      <c r="C269" s="205" t="s">
        <v>1843</v>
      </c>
      <c r="D269" s="204">
        <v>2</v>
      </c>
      <c r="E269" s="204">
        <v>98.75</v>
      </c>
      <c r="F269" s="206">
        <v>864.01</v>
      </c>
      <c r="G269" s="206">
        <v>1933.6579999999999</v>
      </c>
      <c r="H269" s="206">
        <v>2797.6679999999997</v>
      </c>
      <c r="I269" s="159" t="s">
        <v>1846</v>
      </c>
      <c r="L269" s="203">
        <f t="shared" si="12"/>
        <v>2797.6679999999997</v>
      </c>
      <c r="M269" s="215">
        <f t="shared" si="13"/>
        <v>0</v>
      </c>
    </row>
    <row r="270" spans="1:13">
      <c r="A270" s="204">
        <f t="shared" si="14"/>
        <v>265</v>
      </c>
      <c r="B270" s="205" t="s">
        <v>1339</v>
      </c>
      <c r="C270" s="205" t="s">
        <v>1843</v>
      </c>
      <c r="D270" s="204">
        <v>2</v>
      </c>
      <c r="E270" s="204">
        <v>98.75</v>
      </c>
      <c r="F270" s="206">
        <v>864.01</v>
      </c>
      <c r="G270" s="206">
        <v>1933.6579999999999</v>
      </c>
      <c r="H270" s="206">
        <v>2797.6679999999997</v>
      </c>
      <c r="I270" s="159" t="s">
        <v>1847</v>
      </c>
      <c r="L270" s="203">
        <f t="shared" si="12"/>
        <v>2797.6679999999997</v>
      </c>
      <c r="M270" s="215">
        <f t="shared" si="13"/>
        <v>0</v>
      </c>
    </row>
    <row r="271" spans="1:13">
      <c r="A271" s="204">
        <f t="shared" si="14"/>
        <v>266</v>
      </c>
      <c r="B271" s="205" t="s">
        <v>1340</v>
      </c>
      <c r="C271" s="205" t="s">
        <v>1843</v>
      </c>
      <c r="D271" s="204">
        <v>2</v>
      </c>
      <c r="E271" s="204">
        <v>100</v>
      </c>
      <c r="F271" s="206">
        <v>864.01</v>
      </c>
      <c r="G271" s="206">
        <v>1958.134</v>
      </c>
      <c r="H271" s="206">
        <v>2822.1440000000002</v>
      </c>
      <c r="I271" s="159" t="s">
        <v>1848</v>
      </c>
      <c r="L271" s="203">
        <f t="shared" si="12"/>
        <v>2822.1440000000002</v>
      </c>
      <c r="M271" s="215">
        <f t="shared" si="13"/>
        <v>0</v>
      </c>
    </row>
    <row r="272" spans="1:13">
      <c r="A272" s="204">
        <f t="shared" si="14"/>
        <v>267</v>
      </c>
      <c r="B272" s="205" t="s">
        <v>1348</v>
      </c>
      <c r="C272" s="205" t="s">
        <v>1843</v>
      </c>
      <c r="D272" s="204">
        <v>2</v>
      </c>
      <c r="E272" s="204">
        <v>98.75</v>
      </c>
      <c r="F272" s="206">
        <v>864.01</v>
      </c>
      <c r="G272" s="206">
        <v>1933.6579999999999</v>
      </c>
      <c r="H272" s="206">
        <v>2797.6679999999997</v>
      </c>
      <c r="I272" s="159" t="s">
        <v>1849</v>
      </c>
      <c r="L272" s="203">
        <f t="shared" si="12"/>
        <v>2797.6679999999997</v>
      </c>
      <c r="M272" s="215">
        <f t="shared" si="13"/>
        <v>0</v>
      </c>
    </row>
    <row r="273" spans="1:13">
      <c r="A273" s="204">
        <f t="shared" si="14"/>
        <v>268</v>
      </c>
      <c r="B273" s="205" t="s">
        <v>1341</v>
      </c>
      <c r="C273" s="205" t="s">
        <v>1843</v>
      </c>
      <c r="D273" s="204">
        <v>2</v>
      </c>
      <c r="E273" s="204">
        <v>98.75</v>
      </c>
      <c r="F273" s="206">
        <v>864.01</v>
      </c>
      <c r="G273" s="206">
        <v>1933.6579999999999</v>
      </c>
      <c r="H273" s="206">
        <v>2797.6679999999997</v>
      </c>
      <c r="I273" s="159" t="s">
        <v>1850</v>
      </c>
      <c r="L273" s="203">
        <f t="shared" si="12"/>
        <v>2797.6679999999997</v>
      </c>
      <c r="M273" s="215">
        <f t="shared" si="13"/>
        <v>0</v>
      </c>
    </row>
    <row r="274" spans="1:13">
      <c r="A274" s="204">
        <f t="shared" si="14"/>
        <v>269</v>
      </c>
      <c r="B274" s="205" t="s">
        <v>1349</v>
      </c>
      <c r="C274" s="205" t="s">
        <v>1843</v>
      </c>
      <c r="D274" s="204">
        <v>2</v>
      </c>
      <c r="E274" s="204">
        <v>98.75</v>
      </c>
      <c r="F274" s="206">
        <v>864.01</v>
      </c>
      <c r="G274" s="206">
        <v>1933.6579999999999</v>
      </c>
      <c r="H274" s="206">
        <v>2797.6679999999997</v>
      </c>
      <c r="I274" s="159" t="s">
        <v>1851</v>
      </c>
      <c r="L274" s="203">
        <f t="shared" si="12"/>
        <v>2797.6679999999997</v>
      </c>
      <c r="M274" s="215">
        <f t="shared" si="13"/>
        <v>0</v>
      </c>
    </row>
    <row r="275" spans="1:13">
      <c r="A275" s="204">
        <f t="shared" si="14"/>
        <v>270</v>
      </c>
      <c r="B275" s="205" t="s">
        <v>1350</v>
      </c>
      <c r="C275" s="205" t="s">
        <v>1843</v>
      </c>
      <c r="D275" s="204">
        <v>2</v>
      </c>
      <c r="E275" s="204">
        <v>98.75</v>
      </c>
      <c r="F275" s="206">
        <v>864.01</v>
      </c>
      <c r="G275" s="206">
        <v>1933.6579999999999</v>
      </c>
      <c r="H275" s="206">
        <v>2797.6679999999997</v>
      </c>
      <c r="I275" s="159">
        <v>3930100625530</v>
      </c>
      <c r="L275" s="203">
        <f t="shared" si="12"/>
        <v>2797.6679999999997</v>
      </c>
      <c r="M275" s="215">
        <f t="shared" si="13"/>
        <v>0</v>
      </c>
    </row>
    <row r="276" spans="1:13">
      <c r="A276" s="204">
        <f t="shared" si="14"/>
        <v>271</v>
      </c>
      <c r="B276" s="205" t="s">
        <v>1351</v>
      </c>
      <c r="C276" s="205" t="s">
        <v>1843</v>
      </c>
      <c r="D276" s="204">
        <v>2</v>
      </c>
      <c r="E276" s="204">
        <v>98.75</v>
      </c>
      <c r="F276" s="206">
        <v>864.01</v>
      </c>
      <c r="G276" s="206">
        <v>1933.6579999999999</v>
      </c>
      <c r="H276" s="206">
        <v>2797.6679999999997</v>
      </c>
      <c r="I276" s="159" t="s">
        <v>1852</v>
      </c>
      <c r="L276" s="203">
        <f t="shared" si="12"/>
        <v>2797.6679999999997</v>
      </c>
      <c r="M276" s="215">
        <f t="shared" si="13"/>
        <v>0</v>
      </c>
    </row>
    <row r="277" spans="1:13">
      <c r="A277" s="204">
        <f t="shared" si="14"/>
        <v>272</v>
      </c>
      <c r="B277" s="205" t="s">
        <v>1343</v>
      </c>
      <c r="C277" s="205" t="s">
        <v>1843</v>
      </c>
      <c r="D277" s="204">
        <v>2</v>
      </c>
      <c r="E277" s="204">
        <v>100</v>
      </c>
      <c r="F277" s="206">
        <v>864.01</v>
      </c>
      <c r="G277" s="206">
        <v>1958.134</v>
      </c>
      <c r="H277" s="206">
        <v>2822.1440000000002</v>
      </c>
      <c r="I277" s="159" t="s">
        <v>1853</v>
      </c>
      <c r="L277" s="203">
        <f t="shared" si="12"/>
        <v>2822.1440000000002</v>
      </c>
      <c r="M277" s="215">
        <f t="shared" si="13"/>
        <v>0</v>
      </c>
    </row>
    <row r="278" spans="1:13">
      <c r="A278" s="204">
        <f t="shared" si="14"/>
        <v>273</v>
      </c>
      <c r="B278" s="205" t="s">
        <v>535</v>
      </c>
      <c r="C278" s="205" t="s">
        <v>1854</v>
      </c>
      <c r="D278" s="204">
        <v>1</v>
      </c>
      <c r="E278" s="204">
        <v>98.75</v>
      </c>
      <c r="F278" s="206">
        <v>690.67</v>
      </c>
      <c r="G278" s="206">
        <v>1646.749</v>
      </c>
      <c r="H278" s="206">
        <v>2337.4189999999999</v>
      </c>
      <c r="I278" s="159">
        <v>3930600191211</v>
      </c>
      <c r="L278" s="203">
        <f t="shared" si="12"/>
        <v>2337.4189999999999</v>
      </c>
      <c r="M278" s="215">
        <f t="shared" si="13"/>
        <v>0</v>
      </c>
    </row>
    <row r="279" spans="1:13">
      <c r="A279" s="204">
        <f t="shared" si="14"/>
        <v>274</v>
      </c>
      <c r="B279" s="205" t="s">
        <v>536</v>
      </c>
      <c r="C279" s="205" t="s">
        <v>1854</v>
      </c>
      <c r="D279" s="204">
        <v>2</v>
      </c>
      <c r="E279" s="204">
        <v>98.75</v>
      </c>
      <c r="F279" s="206">
        <v>864.01</v>
      </c>
      <c r="G279" s="206">
        <v>1933.6579999999999</v>
      </c>
      <c r="H279" s="206">
        <v>2797.6679999999997</v>
      </c>
      <c r="I279" s="159" t="s">
        <v>1855</v>
      </c>
      <c r="L279" s="203">
        <f t="shared" si="12"/>
        <v>2797.6679999999997</v>
      </c>
      <c r="M279" s="215">
        <f t="shared" si="13"/>
        <v>0</v>
      </c>
    </row>
    <row r="280" spans="1:13">
      <c r="A280" s="204">
        <f t="shared" si="14"/>
        <v>275</v>
      </c>
      <c r="B280" s="205" t="s">
        <v>537</v>
      </c>
      <c r="C280" s="205" t="s">
        <v>1854</v>
      </c>
      <c r="D280" s="204">
        <v>2</v>
      </c>
      <c r="E280" s="204">
        <v>98.75</v>
      </c>
      <c r="F280" s="206">
        <v>864.01</v>
      </c>
      <c r="G280" s="206">
        <v>1933.6579999999999</v>
      </c>
      <c r="H280" s="206">
        <v>2797.6679999999997</v>
      </c>
      <c r="I280" s="159" t="s">
        <v>1856</v>
      </c>
      <c r="L280" s="203">
        <f t="shared" si="12"/>
        <v>2797.6679999999997</v>
      </c>
      <c r="M280" s="215">
        <f t="shared" si="13"/>
        <v>0</v>
      </c>
    </row>
    <row r="281" spans="1:13">
      <c r="A281" s="204">
        <f t="shared" si="14"/>
        <v>276</v>
      </c>
      <c r="B281" s="205" t="s">
        <v>538</v>
      </c>
      <c r="C281" s="205" t="s">
        <v>1854</v>
      </c>
      <c r="D281" s="204">
        <v>2</v>
      </c>
      <c r="E281" s="204">
        <v>98.75</v>
      </c>
      <c r="F281" s="206">
        <v>864.01</v>
      </c>
      <c r="G281" s="206">
        <v>1933.6579999999999</v>
      </c>
      <c r="H281" s="206">
        <v>2797.6679999999997</v>
      </c>
      <c r="I281" s="159" t="s">
        <v>1857</v>
      </c>
      <c r="L281" s="203">
        <f t="shared" si="12"/>
        <v>2797.6679999999997</v>
      </c>
      <c r="M281" s="215">
        <f t="shared" si="13"/>
        <v>0</v>
      </c>
    </row>
    <row r="282" spans="1:13">
      <c r="A282" s="204">
        <f t="shared" si="14"/>
        <v>277</v>
      </c>
      <c r="B282" s="205" t="s">
        <v>539</v>
      </c>
      <c r="C282" s="205" t="s">
        <v>1854</v>
      </c>
      <c r="D282" s="204">
        <v>2</v>
      </c>
      <c r="E282" s="204">
        <v>98.75</v>
      </c>
      <c r="F282" s="206">
        <v>864.01</v>
      </c>
      <c r="G282" s="206">
        <v>1933.6579999999999</v>
      </c>
      <c r="H282" s="206">
        <v>2797.6679999999997</v>
      </c>
      <c r="I282" s="159" t="s">
        <v>1858</v>
      </c>
      <c r="L282" s="203">
        <f t="shared" si="12"/>
        <v>2797.6679999999997</v>
      </c>
      <c r="M282" s="215">
        <f t="shared" si="13"/>
        <v>0</v>
      </c>
    </row>
    <row r="283" spans="1:13">
      <c r="A283" s="204">
        <f t="shared" si="14"/>
        <v>278</v>
      </c>
      <c r="B283" s="205" t="s">
        <v>543</v>
      </c>
      <c r="C283" s="205" t="s">
        <v>1854</v>
      </c>
      <c r="D283" s="204">
        <v>2</v>
      </c>
      <c r="E283" s="204">
        <v>98.75</v>
      </c>
      <c r="F283" s="206">
        <v>864.01</v>
      </c>
      <c r="G283" s="206">
        <v>1933.6579999999999</v>
      </c>
      <c r="H283" s="206">
        <v>2797.6679999999997</v>
      </c>
      <c r="I283" s="159" t="s">
        <v>1859</v>
      </c>
      <c r="L283" s="203">
        <f t="shared" si="12"/>
        <v>2797.6679999999997</v>
      </c>
      <c r="M283" s="215">
        <f t="shared" si="13"/>
        <v>0</v>
      </c>
    </row>
    <row r="284" spans="1:13">
      <c r="A284" s="204">
        <f t="shared" si="14"/>
        <v>279</v>
      </c>
      <c r="B284" s="205" t="s">
        <v>544</v>
      </c>
      <c r="C284" s="205" t="s">
        <v>1854</v>
      </c>
      <c r="D284" s="204">
        <v>2</v>
      </c>
      <c r="E284" s="204">
        <v>98.75</v>
      </c>
      <c r="F284" s="206">
        <v>864.01</v>
      </c>
      <c r="G284" s="206">
        <v>1933.6579999999999</v>
      </c>
      <c r="H284" s="206">
        <v>2797.6679999999997</v>
      </c>
      <c r="I284" s="159" t="s">
        <v>1860</v>
      </c>
      <c r="L284" s="203">
        <f t="shared" si="12"/>
        <v>2797.6679999999997</v>
      </c>
      <c r="M284" s="215">
        <f t="shared" si="13"/>
        <v>0</v>
      </c>
    </row>
    <row r="285" spans="1:13">
      <c r="A285" s="204">
        <f t="shared" si="14"/>
        <v>280</v>
      </c>
      <c r="B285" s="205" t="s">
        <v>540</v>
      </c>
      <c r="C285" s="205" t="s">
        <v>1854</v>
      </c>
      <c r="D285" s="204">
        <v>2</v>
      </c>
      <c r="E285" s="204">
        <v>98.75</v>
      </c>
      <c r="F285" s="206">
        <v>864.01</v>
      </c>
      <c r="G285" s="206">
        <v>1933.6579999999999</v>
      </c>
      <c r="H285" s="206">
        <v>2797.6679999999997</v>
      </c>
      <c r="I285" s="159" t="s">
        <v>1861</v>
      </c>
      <c r="L285" s="203">
        <f t="shared" si="12"/>
        <v>2797.6679999999997</v>
      </c>
      <c r="M285" s="215">
        <f t="shared" si="13"/>
        <v>0</v>
      </c>
    </row>
    <row r="286" spans="1:13">
      <c r="A286" s="204">
        <f t="shared" si="14"/>
        <v>281</v>
      </c>
      <c r="B286" s="205" t="s">
        <v>545</v>
      </c>
      <c r="C286" s="205" t="s">
        <v>1854</v>
      </c>
      <c r="D286" s="204">
        <v>2</v>
      </c>
      <c r="E286" s="204">
        <v>98.75</v>
      </c>
      <c r="F286" s="206">
        <v>864.01</v>
      </c>
      <c r="G286" s="206">
        <v>1933.6579999999999</v>
      </c>
      <c r="H286" s="206">
        <v>2797.6679999999997</v>
      </c>
      <c r="I286" s="159" t="s">
        <v>1862</v>
      </c>
      <c r="L286" s="203">
        <f t="shared" si="12"/>
        <v>2797.6679999999997</v>
      </c>
      <c r="M286" s="215">
        <f t="shared" si="13"/>
        <v>0</v>
      </c>
    </row>
    <row r="287" spans="1:13">
      <c r="A287" s="204">
        <f t="shared" si="14"/>
        <v>282</v>
      </c>
      <c r="B287" s="205" t="s">
        <v>541</v>
      </c>
      <c r="C287" s="205" t="s">
        <v>1854</v>
      </c>
      <c r="D287" s="204">
        <v>2</v>
      </c>
      <c r="E287" s="204">
        <v>100</v>
      </c>
      <c r="F287" s="206">
        <v>864.01</v>
      </c>
      <c r="G287" s="206">
        <v>1958.134</v>
      </c>
      <c r="H287" s="206">
        <v>2822.1440000000002</v>
      </c>
      <c r="I287" s="159" t="s">
        <v>1863</v>
      </c>
      <c r="L287" s="203">
        <f t="shared" si="12"/>
        <v>2822.1440000000002</v>
      </c>
      <c r="M287" s="215">
        <f t="shared" si="13"/>
        <v>0</v>
      </c>
    </row>
    <row r="288" spans="1:13">
      <c r="A288" s="204">
        <f t="shared" si="14"/>
        <v>283</v>
      </c>
      <c r="B288" s="205" t="s">
        <v>542</v>
      </c>
      <c r="C288" s="205" t="s">
        <v>1854</v>
      </c>
      <c r="D288" s="204">
        <v>2</v>
      </c>
      <c r="E288" s="204">
        <v>100</v>
      </c>
      <c r="F288" s="206">
        <v>864.01</v>
      </c>
      <c r="G288" s="206">
        <v>1958.134</v>
      </c>
      <c r="H288" s="206">
        <v>2822.1440000000002</v>
      </c>
      <c r="I288" s="159" t="s">
        <v>1864</v>
      </c>
      <c r="L288" s="203">
        <f t="shared" si="12"/>
        <v>2822.1440000000002</v>
      </c>
      <c r="M288" s="215">
        <f t="shared" si="13"/>
        <v>0</v>
      </c>
    </row>
    <row r="289" spans="1:13">
      <c r="A289" s="204">
        <f t="shared" si="14"/>
        <v>284</v>
      </c>
      <c r="B289" s="205" t="s">
        <v>546</v>
      </c>
      <c r="C289" s="205" t="s">
        <v>1854</v>
      </c>
      <c r="D289" s="204">
        <v>2</v>
      </c>
      <c r="E289" s="204">
        <v>98.75</v>
      </c>
      <c r="F289" s="206">
        <v>864.01</v>
      </c>
      <c r="G289" s="206">
        <v>1933.6579999999999</v>
      </c>
      <c r="H289" s="206">
        <v>2797.6679999999997</v>
      </c>
      <c r="I289" s="159" t="s">
        <v>1865</v>
      </c>
      <c r="L289" s="203">
        <f t="shared" si="12"/>
        <v>2797.6679999999997</v>
      </c>
      <c r="M289" s="215">
        <f t="shared" si="13"/>
        <v>0</v>
      </c>
    </row>
    <row r="290" spans="1:13">
      <c r="A290" s="204">
        <f t="shared" si="14"/>
        <v>285</v>
      </c>
      <c r="B290" s="205" t="s">
        <v>547</v>
      </c>
      <c r="C290" s="205" t="s">
        <v>1854</v>
      </c>
      <c r="D290" s="204">
        <v>2</v>
      </c>
      <c r="E290" s="204">
        <v>98.75</v>
      </c>
      <c r="F290" s="206">
        <v>864.01</v>
      </c>
      <c r="G290" s="206">
        <v>1933.6579999999999</v>
      </c>
      <c r="H290" s="206">
        <v>2797.6679999999997</v>
      </c>
      <c r="I290" s="159" t="s">
        <v>1866</v>
      </c>
      <c r="L290" s="203">
        <f t="shared" si="12"/>
        <v>2797.6679999999997</v>
      </c>
      <c r="M290" s="215">
        <f t="shared" si="13"/>
        <v>0</v>
      </c>
    </row>
    <row r="291" spans="1:13">
      <c r="A291" s="204">
        <f t="shared" si="14"/>
        <v>286</v>
      </c>
      <c r="B291" s="205" t="s">
        <v>548</v>
      </c>
      <c r="C291" s="205" t="s">
        <v>1854</v>
      </c>
      <c r="D291" s="204">
        <v>2</v>
      </c>
      <c r="E291" s="204">
        <v>98.75</v>
      </c>
      <c r="F291" s="206">
        <v>864.01</v>
      </c>
      <c r="G291" s="206">
        <v>1933.6579999999999</v>
      </c>
      <c r="H291" s="206">
        <v>2797.6679999999997</v>
      </c>
      <c r="I291" s="159" t="s">
        <v>1867</v>
      </c>
      <c r="L291" s="203">
        <f t="shared" si="12"/>
        <v>2797.6679999999997</v>
      </c>
      <c r="M291" s="215">
        <f t="shared" si="13"/>
        <v>0</v>
      </c>
    </row>
    <row r="292" spans="1:13">
      <c r="A292" s="204">
        <f t="shared" si="14"/>
        <v>287</v>
      </c>
      <c r="B292" s="205" t="s">
        <v>623</v>
      </c>
      <c r="C292" s="205" t="s">
        <v>622</v>
      </c>
      <c r="D292" s="204">
        <v>2</v>
      </c>
      <c r="E292" s="204">
        <v>98.75</v>
      </c>
      <c r="F292" s="206">
        <v>864.01</v>
      </c>
      <c r="G292" s="206">
        <v>1933.6579999999999</v>
      </c>
      <c r="H292" s="206">
        <v>2797.6679999999997</v>
      </c>
      <c r="I292" s="159" t="s">
        <v>1868</v>
      </c>
      <c r="L292" s="203">
        <f t="shared" si="12"/>
        <v>2797.6679999999997</v>
      </c>
      <c r="M292" s="215">
        <f t="shared" si="13"/>
        <v>0</v>
      </c>
    </row>
    <row r="293" spans="1:13">
      <c r="A293" s="204">
        <f t="shared" si="14"/>
        <v>288</v>
      </c>
      <c r="B293" s="205" t="s">
        <v>1263</v>
      </c>
      <c r="C293" s="205" t="s">
        <v>1869</v>
      </c>
      <c r="D293" s="204">
        <v>1</v>
      </c>
      <c r="E293" s="204">
        <v>98.75</v>
      </c>
      <c r="F293" s="206">
        <v>690.67</v>
      </c>
      <c r="G293" s="206">
        <v>1646.749</v>
      </c>
      <c r="H293" s="206">
        <v>2337.4189999999999</v>
      </c>
      <c r="I293" s="159">
        <v>5801690001864</v>
      </c>
      <c r="L293" s="203">
        <f t="shared" si="12"/>
        <v>2337.4189999999999</v>
      </c>
      <c r="M293" s="215">
        <f t="shared" si="13"/>
        <v>0</v>
      </c>
    </row>
    <row r="294" spans="1:13">
      <c r="A294" s="204">
        <f t="shared" si="14"/>
        <v>289</v>
      </c>
      <c r="B294" s="205" t="s">
        <v>1211</v>
      </c>
      <c r="C294" s="205" t="s">
        <v>1869</v>
      </c>
      <c r="D294" s="204">
        <v>2</v>
      </c>
      <c r="E294" s="204">
        <v>98.75</v>
      </c>
      <c r="F294" s="206">
        <v>864.01</v>
      </c>
      <c r="G294" s="206">
        <v>1933.6579999999999</v>
      </c>
      <c r="H294" s="206">
        <v>2797.6679999999997</v>
      </c>
      <c r="I294" s="159" t="s">
        <v>1870</v>
      </c>
      <c r="L294" s="203">
        <f t="shared" si="12"/>
        <v>2797.6679999999997</v>
      </c>
      <c r="M294" s="215">
        <f t="shared" si="13"/>
        <v>0</v>
      </c>
    </row>
    <row r="295" spans="1:13">
      <c r="A295" s="204">
        <f t="shared" si="14"/>
        <v>290</v>
      </c>
      <c r="B295" s="205" t="s">
        <v>1212</v>
      </c>
      <c r="C295" s="205" t="s">
        <v>1869</v>
      </c>
      <c r="D295" s="204">
        <v>2</v>
      </c>
      <c r="E295" s="204">
        <v>98.75</v>
      </c>
      <c r="F295" s="206">
        <v>864.01</v>
      </c>
      <c r="G295" s="206">
        <v>1933.6579999999999</v>
      </c>
      <c r="H295" s="206">
        <v>2797.6679999999997</v>
      </c>
      <c r="I295" s="159" t="s">
        <v>1871</v>
      </c>
      <c r="L295" s="203">
        <f t="shared" si="12"/>
        <v>2797.6679999999997</v>
      </c>
      <c r="M295" s="215">
        <f t="shared" si="13"/>
        <v>0</v>
      </c>
    </row>
    <row r="296" spans="1:13">
      <c r="A296" s="204">
        <f t="shared" si="14"/>
        <v>291</v>
      </c>
      <c r="B296" s="205" t="s">
        <v>1209</v>
      </c>
      <c r="C296" s="205" t="s">
        <v>1869</v>
      </c>
      <c r="D296" s="204">
        <v>2</v>
      </c>
      <c r="E296" s="204">
        <v>98.75</v>
      </c>
      <c r="F296" s="206">
        <v>864.01</v>
      </c>
      <c r="G296" s="206">
        <v>1933.6579999999999</v>
      </c>
      <c r="H296" s="206">
        <v>2797.6679999999997</v>
      </c>
      <c r="I296" s="159" t="s">
        <v>1872</v>
      </c>
      <c r="L296" s="203">
        <f t="shared" si="12"/>
        <v>2797.6679999999997</v>
      </c>
      <c r="M296" s="215">
        <f t="shared" si="13"/>
        <v>0</v>
      </c>
    </row>
    <row r="297" spans="1:13">
      <c r="A297" s="204">
        <f t="shared" si="14"/>
        <v>292</v>
      </c>
      <c r="B297" s="205" t="s">
        <v>1210</v>
      </c>
      <c r="C297" s="205" t="s">
        <v>1869</v>
      </c>
      <c r="D297" s="204">
        <v>2</v>
      </c>
      <c r="E297" s="204">
        <v>100</v>
      </c>
      <c r="F297" s="206">
        <v>864.01</v>
      </c>
      <c r="G297" s="206">
        <v>1958.134</v>
      </c>
      <c r="H297" s="206">
        <v>2822.1440000000002</v>
      </c>
      <c r="I297" s="159">
        <v>5930400017124</v>
      </c>
      <c r="L297" s="203">
        <f t="shared" si="12"/>
        <v>2822.1440000000002</v>
      </c>
      <c r="M297" s="215">
        <f t="shared" si="13"/>
        <v>0</v>
      </c>
    </row>
    <row r="298" spans="1:13">
      <c r="A298" s="204">
        <f t="shared" si="14"/>
        <v>293</v>
      </c>
      <c r="B298" s="205" t="s">
        <v>1213</v>
      </c>
      <c r="C298" s="205" t="s">
        <v>1869</v>
      </c>
      <c r="D298" s="204">
        <v>2</v>
      </c>
      <c r="E298" s="204">
        <v>98.75</v>
      </c>
      <c r="F298" s="206">
        <v>864.01</v>
      </c>
      <c r="G298" s="206">
        <v>1933.6579999999999</v>
      </c>
      <c r="H298" s="206">
        <v>2797.6679999999997</v>
      </c>
      <c r="I298" s="159" t="s">
        <v>1873</v>
      </c>
      <c r="L298" s="203">
        <f t="shared" si="12"/>
        <v>2797.6679999999997</v>
      </c>
      <c r="M298" s="215">
        <f t="shared" si="13"/>
        <v>0</v>
      </c>
    </row>
    <row r="299" spans="1:13">
      <c r="A299" s="204">
        <f t="shared" si="14"/>
        <v>294</v>
      </c>
      <c r="B299" s="205" t="s">
        <v>1126</v>
      </c>
      <c r="C299" s="205" t="s">
        <v>1874</v>
      </c>
      <c r="D299" s="204">
        <v>1</v>
      </c>
      <c r="E299" s="204">
        <v>98.75</v>
      </c>
      <c r="F299" s="206">
        <v>690.67</v>
      </c>
      <c r="G299" s="206">
        <v>1646.749</v>
      </c>
      <c r="H299" s="206">
        <v>2337.4189999999999</v>
      </c>
      <c r="I299" s="159">
        <v>3930100855781</v>
      </c>
      <c r="L299" s="203">
        <f t="shared" si="12"/>
        <v>2337.4189999999999</v>
      </c>
      <c r="M299" s="215">
        <f t="shared" si="13"/>
        <v>0</v>
      </c>
    </row>
    <row r="300" spans="1:13">
      <c r="A300" s="204">
        <f t="shared" si="14"/>
        <v>295</v>
      </c>
      <c r="B300" s="205" t="s">
        <v>1128</v>
      </c>
      <c r="C300" s="205" t="s">
        <v>1874</v>
      </c>
      <c r="D300" s="204">
        <v>2</v>
      </c>
      <c r="E300" s="204">
        <v>98.75</v>
      </c>
      <c r="F300" s="206">
        <v>864.01</v>
      </c>
      <c r="G300" s="206">
        <v>1933.6579999999999</v>
      </c>
      <c r="H300" s="206">
        <v>2797.6679999999997</v>
      </c>
      <c r="I300" s="159" t="s">
        <v>1875</v>
      </c>
      <c r="L300" s="203">
        <f t="shared" si="12"/>
        <v>2797.6679999999997</v>
      </c>
      <c r="M300" s="215">
        <f t="shared" si="13"/>
        <v>0</v>
      </c>
    </row>
    <row r="301" spans="1:13">
      <c r="A301" s="204">
        <f t="shared" si="14"/>
        <v>296</v>
      </c>
      <c r="B301" s="205" t="s">
        <v>1129</v>
      </c>
      <c r="C301" s="205" t="s">
        <v>1874</v>
      </c>
      <c r="D301" s="204">
        <v>2</v>
      </c>
      <c r="E301" s="204">
        <v>98.75</v>
      </c>
      <c r="F301" s="206">
        <v>864.01</v>
      </c>
      <c r="G301" s="206">
        <v>1933.6579999999999</v>
      </c>
      <c r="H301" s="206">
        <v>2797.6679999999997</v>
      </c>
      <c r="I301" s="159" t="s">
        <v>1876</v>
      </c>
      <c r="L301" s="203">
        <f t="shared" si="12"/>
        <v>2797.6679999999997</v>
      </c>
      <c r="M301" s="215">
        <f t="shared" si="13"/>
        <v>0</v>
      </c>
    </row>
    <row r="302" spans="1:13">
      <c r="A302" s="204">
        <f t="shared" si="14"/>
        <v>297</v>
      </c>
      <c r="B302" s="205" t="s">
        <v>1130</v>
      </c>
      <c r="C302" s="205" t="s">
        <v>1874</v>
      </c>
      <c r="D302" s="204">
        <v>2</v>
      </c>
      <c r="E302" s="204">
        <v>98.75</v>
      </c>
      <c r="F302" s="206">
        <v>864.01</v>
      </c>
      <c r="G302" s="206">
        <v>1933.6579999999999</v>
      </c>
      <c r="H302" s="206">
        <v>2797.6679999999997</v>
      </c>
      <c r="I302" s="159" t="s">
        <v>1877</v>
      </c>
      <c r="L302" s="203">
        <f t="shared" si="12"/>
        <v>2797.6679999999997</v>
      </c>
      <c r="M302" s="215">
        <f t="shared" si="13"/>
        <v>0</v>
      </c>
    </row>
    <row r="303" spans="1:13">
      <c r="A303" s="204">
        <f t="shared" si="14"/>
        <v>298</v>
      </c>
      <c r="B303" s="205" t="s">
        <v>1127</v>
      </c>
      <c r="C303" s="205" t="s">
        <v>1874</v>
      </c>
      <c r="D303" s="204">
        <v>2</v>
      </c>
      <c r="E303" s="204">
        <v>100</v>
      </c>
      <c r="F303" s="206">
        <v>864.01</v>
      </c>
      <c r="G303" s="206">
        <v>1958.134</v>
      </c>
      <c r="H303" s="206">
        <v>2822.1440000000002</v>
      </c>
      <c r="I303" s="159">
        <v>3930100755603</v>
      </c>
      <c r="L303" s="203">
        <f t="shared" si="12"/>
        <v>2822.1440000000002</v>
      </c>
      <c r="M303" s="215">
        <f t="shared" si="13"/>
        <v>0</v>
      </c>
    </row>
    <row r="304" spans="1:13">
      <c r="A304" s="204">
        <f t="shared" si="14"/>
        <v>299</v>
      </c>
      <c r="B304" s="205" t="s">
        <v>1131</v>
      </c>
      <c r="C304" s="205" t="s">
        <v>1874</v>
      </c>
      <c r="D304" s="204">
        <v>2</v>
      </c>
      <c r="E304" s="204">
        <v>98.75</v>
      </c>
      <c r="F304" s="206">
        <v>864.01</v>
      </c>
      <c r="G304" s="206">
        <v>1933.6579999999999</v>
      </c>
      <c r="H304" s="206">
        <v>2797.6679999999997</v>
      </c>
      <c r="I304" s="159" t="s">
        <v>1878</v>
      </c>
      <c r="L304" s="203">
        <f t="shared" si="12"/>
        <v>2797.6679999999997</v>
      </c>
      <c r="M304" s="215">
        <f t="shared" si="13"/>
        <v>0</v>
      </c>
    </row>
    <row r="305" spans="1:13">
      <c r="A305" s="204">
        <f t="shared" si="14"/>
        <v>300</v>
      </c>
      <c r="B305" s="205" t="s">
        <v>1132</v>
      </c>
      <c r="C305" s="205" t="s">
        <v>1874</v>
      </c>
      <c r="D305" s="204">
        <v>2</v>
      </c>
      <c r="E305" s="204">
        <v>98.75</v>
      </c>
      <c r="F305" s="206">
        <v>864.01</v>
      </c>
      <c r="G305" s="206">
        <v>1933.6579999999999</v>
      </c>
      <c r="H305" s="206">
        <v>2797.6679999999997</v>
      </c>
      <c r="I305" s="159">
        <v>3930300146911</v>
      </c>
      <c r="L305" s="203">
        <f t="shared" si="12"/>
        <v>2797.6679999999997</v>
      </c>
      <c r="M305" s="215">
        <f t="shared" si="13"/>
        <v>0</v>
      </c>
    </row>
    <row r="306" spans="1:13">
      <c r="A306" s="204">
        <f t="shared" si="14"/>
        <v>301</v>
      </c>
      <c r="B306" s="205" t="s">
        <v>1133</v>
      </c>
      <c r="C306" s="205" t="s">
        <v>1874</v>
      </c>
      <c r="D306" s="204">
        <v>2</v>
      </c>
      <c r="E306" s="204">
        <v>98.75</v>
      </c>
      <c r="F306" s="206">
        <v>864.01</v>
      </c>
      <c r="G306" s="206">
        <v>1933.6579999999999</v>
      </c>
      <c r="H306" s="206">
        <v>2797.6679999999997</v>
      </c>
      <c r="I306" s="159" t="s">
        <v>1879</v>
      </c>
      <c r="L306" s="203">
        <f t="shared" si="12"/>
        <v>2797.6679999999997</v>
      </c>
      <c r="M306" s="215">
        <f t="shared" si="13"/>
        <v>0</v>
      </c>
    </row>
    <row r="307" spans="1:13">
      <c r="A307" s="204">
        <f t="shared" si="14"/>
        <v>302</v>
      </c>
      <c r="B307" s="205" t="s">
        <v>1134</v>
      </c>
      <c r="C307" s="205" t="s">
        <v>1874</v>
      </c>
      <c r="D307" s="204">
        <v>2</v>
      </c>
      <c r="E307" s="204">
        <v>98.75</v>
      </c>
      <c r="F307" s="206">
        <v>864.01</v>
      </c>
      <c r="G307" s="206">
        <v>1933.6579999999999</v>
      </c>
      <c r="H307" s="206">
        <v>2797.6679999999997</v>
      </c>
      <c r="I307" s="159" t="s">
        <v>1880</v>
      </c>
      <c r="L307" s="203">
        <f t="shared" si="12"/>
        <v>2797.6679999999997</v>
      </c>
      <c r="M307" s="215">
        <f t="shared" si="13"/>
        <v>0</v>
      </c>
    </row>
    <row r="308" spans="1:13">
      <c r="A308" s="204">
        <f t="shared" si="14"/>
        <v>303</v>
      </c>
      <c r="B308" s="205" t="s">
        <v>1135</v>
      </c>
      <c r="C308" s="205" t="s">
        <v>1874</v>
      </c>
      <c r="D308" s="204">
        <v>2</v>
      </c>
      <c r="E308" s="204">
        <v>98.75</v>
      </c>
      <c r="F308" s="206">
        <v>864.01</v>
      </c>
      <c r="G308" s="206">
        <v>1933.6579999999999</v>
      </c>
      <c r="H308" s="206">
        <v>2797.6679999999997</v>
      </c>
      <c r="I308" s="159">
        <v>3930300486711</v>
      </c>
      <c r="L308" s="203">
        <f t="shared" si="12"/>
        <v>2797.6679999999997</v>
      </c>
      <c r="M308" s="215">
        <f t="shared" si="13"/>
        <v>0</v>
      </c>
    </row>
    <row r="309" spans="1:13">
      <c r="A309" s="204">
        <f t="shared" si="14"/>
        <v>304</v>
      </c>
      <c r="B309" s="205" t="s">
        <v>1136</v>
      </c>
      <c r="C309" s="205" t="s">
        <v>1874</v>
      </c>
      <c r="D309" s="204">
        <v>2</v>
      </c>
      <c r="E309" s="204">
        <v>98.75</v>
      </c>
      <c r="F309" s="206">
        <v>864.01</v>
      </c>
      <c r="G309" s="206">
        <v>1933.6579999999999</v>
      </c>
      <c r="H309" s="206">
        <v>2797.6679999999997</v>
      </c>
      <c r="I309" s="159">
        <v>3930100886228</v>
      </c>
      <c r="L309" s="203">
        <f t="shared" si="12"/>
        <v>2797.6679999999997</v>
      </c>
      <c r="M309" s="215">
        <f t="shared" si="13"/>
        <v>0</v>
      </c>
    </row>
    <row r="310" spans="1:13">
      <c r="A310" s="204">
        <f t="shared" si="14"/>
        <v>305</v>
      </c>
      <c r="B310" s="205" t="s">
        <v>1137</v>
      </c>
      <c r="C310" s="205" t="s">
        <v>1874</v>
      </c>
      <c r="D310" s="204">
        <v>2</v>
      </c>
      <c r="E310" s="204">
        <v>100</v>
      </c>
      <c r="F310" s="206">
        <v>864.01</v>
      </c>
      <c r="G310" s="206">
        <v>1958.134</v>
      </c>
      <c r="H310" s="206">
        <v>2822.1440000000002</v>
      </c>
      <c r="I310" s="159">
        <v>3930100892708</v>
      </c>
      <c r="L310" s="203">
        <f t="shared" si="12"/>
        <v>2822.1440000000002</v>
      </c>
      <c r="M310" s="215">
        <f t="shared" si="13"/>
        <v>0</v>
      </c>
    </row>
    <row r="311" spans="1:13">
      <c r="A311" s="204">
        <f t="shared" si="14"/>
        <v>306</v>
      </c>
      <c r="B311" s="205" t="s">
        <v>1138</v>
      </c>
      <c r="C311" s="205" t="s">
        <v>1874</v>
      </c>
      <c r="D311" s="204">
        <v>2</v>
      </c>
      <c r="E311" s="204">
        <v>98.75</v>
      </c>
      <c r="F311" s="206">
        <v>864.01</v>
      </c>
      <c r="G311" s="206">
        <v>1933.6579999999999</v>
      </c>
      <c r="H311" s="206">
        <v>2797.6679999999997</v>
      </c>
      <c r="I311" s="159" t="s">
        <v>1881</v>
      </c>
      <c r="L311" s="203">
        <f t="shared" si="12"/>
        <v>2797.6679999999997</v>
      </c>
      <c r="M311" s="215">
        <f t="shared" si="13"/>
        <v>0</v>
      </c>
    </row>
    <row r="312" spans="1:13">
      <c r="A312" s="204">
        <f t="shared" si="14"/>
        <v>307</v>
      </c>
      <c r="B312" s="205" t="s">
        <v>1139</v>
      </c>
      <c r="C312" s="205" t="s">
        <v>1874</v>
      </c>
      <c r="D312" s="204">
        <v>2</v>
      </c>
      <c r="E312" s="204">
        <v>98.75</v>
      </c>
      <c r="F312" s="206">
        <v>864.01</v>
      </c>
      <c r="G312" s="206">
        <v>1933.6579999999999</v>
      </c>
      <c r="H312" s="206">
        <v>2797.6679999999997</v>
      </c>
      <c r="I312" s="159">
        <v>3930300596461</v>
      </c>
      <c r="L312" s="203">
        <f t="shared" si="12"/>
        <v>2797.6679999999997</v>
      </c>
      <c r="M312" s="215">
        <f t="shared" si="13"/>
        <v>0</v>
      </c>
    </row>
    <row r="313" spans="1:13">
      <c r="A313" s="204">
        <f t="shared" si="14"/>
        <v>308</v>
      </c>
      <c r="B313" s="205" t="s">
        <v>1140</v>
      </c>
      <c r="C313" s="205" t="s">
        <v>1874</v>
      </c>
      <c r="D313" s="204">
        <v>2</v>
      </c>
      <c r="E313" s="204">
        <v>98.75</v>
      </c>
      <c r="F313" s="206">
        <v>864.01</v>
      </c>
      <c r="G313" s="206">
        <v>1933.6579999999999</v>
      </c>
      <c r="H313" s="206">
        <v>2797.6679999999997</v>
      </c>
      <c r="I313" s="159">
        <v>3930100873851</v>
      </c>
      <c r="L313" s="203">
        <f t="shared" si="12"/>
        <v>2797.6679999999997</v>
      </c>
      <c r="M313" s="215">
        <f t="shared" si="13"/>
        <v>0</v>
      </c>
    </row>
    <row r="314" spans="1:13">
      <c r="A314" s="204">
        <f t="shared" si="14"/>
        <v>309</v>
      </c>
      <c r="B314" s="205" t="s">
        <v>1105</v>
      </c>
      <c r="C314" s="205" t="s">
        <v>1882</v>
      </c>
      <c r="D314" s="204">
        <v>1</v>
      </c>
      <c r="E314" s="204">
        <v>98.75</v>
      </c>
      <c r="F314" s="206">
        <v>690.67</v>
      </c>
      <c r="G314" s="206">
        <v>1646.749</v>
      </c>
      <c r="H314" s="206">
        <v>2337.4189999999999</v>
      </c>
      <c r="I314" s="159">
        <v>3930500591888</v>
      </c>
      <c r="L314" s="203">
        <f t="shared" si="12"/>
        <v>2337.4189999999999</v>
      </c>
      <c r="M314" s="215">
        <f t="shared" si="13"/>
        <v>0</v>
      </c>
    </row>
    <row r="315" spans="1:13">
      <c r="A315" s="204">
        <f t="shared" si="14"/>
        <v>310</v>
      </c>
      <c r="B315" s="205" t="s">
        <v>1106</v>
      </c>
      <c r="C315" s="205" t="s">
        <v>1882</v>
      </c>
      <c r="D315" s="204">
        <v>2</v>
      </c>
      <c r="E315" s="204">
        <v>98.75</v>
      </c>
      <c r="F315" s="206">
        <v>864.01</v>
      </c>
      <c r="G315" s="206">
        <v>1933.6579999999999</v>
      </c>
      <c r="H315" s="206">
        <v>2797.6679999999997</v>
      </c>
      <c r="I315" s="159" t="s">
        <v>1883</v>
      </c>
      <c r="L315" s="203">
        <f t="shared" si="12"/>
        <v>2797.6679999999997</v>
      </c>
      <c r="M315" s="215">
        <f t="shared" si="13"/>
        <v>0</v>
      </c>
    </row>
    <row r="316" spans="1:13">
      <c r="A316" s="204">
        <f t="shared" si="14"/>
        <v>311</v>
      </c>
      <c r="B316" s="205" t="s">
        <v>1108</v>
      </c>
      <c r="C316" s="205" t="s">
        <v>1882</v>
      </c>
      <c r="D316" s="204">
        <v>2</v>
      </c>
      <c r="E316" s="204">
        <v>98.75</v>
      </c>
      <c r="F316" s="206">
        <v>864.01</v>
      </c>
      <c r="G316" s="206">
        <v>1933.6579999999999</v>
      </c>
      <c r="H316" s="206">
        <v>2797.6679999999997</v>
      </c>
      <c r="I316" s="159" t="s">
        <v>1884</v>
      </c>
      <c r="L316" s="203">
        <f t="shared" si="12"/>
        <v>2797.6679999999997</v>
      </c>
      <c r="M316" s="215">
        <f t="shared" si="13"/>
        <v>0</v>
      </c>
    </row>
    <row r="317" spans="1:13">
      <c r="A317" s="204">
        <f t="shared" si="14"/>
        <v>312</v>
      </c>
      <c r="B317" s="205" t="s">
        <v>1109</v>
      </c>
      <c r="C317" s="205" t="s">
        <v>1882</v>
      </c>
      <c r="D317" s="204">
        <v>2</v>
      </c>
      <c r="E317" s="204">
        <v>98.75</v>
      </c>
      <c r="F317" s="206">
        <v>864.01</v>
      </c>
      <c r="G317" s="206">
        <v>1933.6579999999999</v>
      </c>
      <c r="H317" s="206">
        <v>2797.6679999999997</v>
      </c>
      <c r="I317" s="159" t="s">
        <v>1885</v>
      </c>
      <c r="L317" s="203">
        <f t="shared" si="12"/>
        <v>2797.6679999999997</v>
      </c>
      <c r="M317" s="215">
        <f t="shared" si="13"/>
        <v>0</v>
      </c>
    </row>
    <row r="318" spans="1:13">
      <c r="A318" s="204">
        <f t="shared" si="14"/>
        <v>313</v>
      </c>
      <c r="B318" s="205" t="s">
        <v>1110</v>
      </c>
      <c r="C318" s="205" t="s">
        <v>1882</v>
      </c>
      <c r="D318" s="204">
        <v>2</v>
      </c>
      <c r="E318" s="204">
        <v>98.75</v>
      </c>
      <c r="F318" s="206">
        <v>864.01</v>
      </c>
      <c r="G318" s="206">
        <v>1933.6579999999999</v>
      </c>
      <c r="H318" s="206">
        <v>2797.6679999999997</v>
      </c>
      <c r="I318" s="159" t="s">
        <v>1886</v>
      </c>
      <c r="L318" s="203">
        <f t="shared" si="12"/>
        <v>2797.6679999999997</v>
      </c>
      <c r="M318" s="215">
        <f t="shared" si="13"/>
        <v>0</v>
      </c>
    </row>
    <row r="319" spans="1:13">
      <c r="A319" s="204">
        <f t="shared" si="14"/>
        <v>314</v>
      </c>
      <c r="B319" s="205" t="s">
        <v>1107</v>
      </c>
      <c r="C319" s="205" t="s">
        <v>1882</v>
      </c>
      <c r="D319" s="204">
        <v>2</v>
      </c>
      <c r="E319" s="204">
        <v>100</v>
      </c>
      <c r="F319" s="206">
        <v>864.01</v>
      </c>
      <c r="G319" s="206">
        <v>1958.134</v>
      </c>
      <c r="H319" s="206">
        <v>2822.1440000000002</v>
      </c>
      <c r="I319" s="159" t="s">
        <v>1887</v>
      </c>
      <c r="L319" s="203">
        <f t="shared" si="12"/>
        <v>2822.1440000000002</v>
      </c>
      <c r="M319" s="215">
        <f t="shared" si="13"/>
        <v>0</v>
      </c>
    </row>
    <row r="320" spans="1:13">
      <c r="A320" s="204">
        <f t="shared" si="14"/>
        <v>315</v>
      </c>
      <c r="B320" s="205" t="s">
        <v>1111</v>
      </c>
      <c r="C320" s="205" t="s">
        <v>1882</v>
      </c>
      <c r="D320" s="204">
        <v>2</v>
      </c>
      <c r="E320" s="204">
        <v>98.75</v>
      </c>
      <c r="F320" s="206">
        <v>864.01</v>
      </c>
      <c r="G320" s="206">
        <v>1933.6579999999999</v>
      </c>
      <c r="H320" s="206">
        <v>2797.6679999999997</v>
      </c>
      <c r="I320" s="159" t="s">
        <v>1888</v>
      </c>
      <c r="L320" s="203">
        <f t="shared" si="12"/>
        <v>2797.6679999999997</v>
      </c>
      <c r="M320" s="215">
        <f t="shared" si="13"/>
        <v>0</v>
      </c>
    </row>
    <row r="321" spans="1:13">
      <c r="A321" s="204">
        <f t="shared" si="14"/>
        <v>316</v>
      </c>
      <c r="B321" s="205" t="s">
        <v>1112</v>
      </c>
      <c r="C321" s="205" t="s">
        <v>1882</v>
      </c>
      <c r="D321" s="204">
        <v>2</v>
      </c>
      <c r="E321" s="204">
        <v>98.75</v>
      </c>
      <c r="F321" s="206">
        <v>864.01</v>
      </c>
      <c r="G321" s="206">
        <v>1933.6579999999999</v>
      </c>
      <c r="H321" s="206">
        <v>2797.6679999999997</v>
      </c>
      <c r="I321" s="159" t="s">
        <v>1889</v>
      </c>
      <c r="L321" s="203">
        <f t="shared" si="12"/>
        <v>2797.6679999999997</v>
      </c>
      <c r="M321" s="215">
        <f t="shared" si="13"/>
        <v>0</v>
      </c>
    </row>
    <row r="322" spans="1:13">
      <c r="A322" s="204">
        <f t="shared" si="14"/>
        <v>317</v>
      </c>
      <c r="B322" s="205" t="s">
        <v>1113</v>
      </c>
      <c r="C322" s="205" t="s">
        <v>1882</v>
      </c>
      <c r="D322" s="204">
        <v>2</v>
      </c>
      <c r="E322" s="204">
        <v>98.75</v>
      </c>
      <c r="F322" s="206">
        <v>864.01</v>
      </c>
      <c r="G322" s="206">
        <v>1933.6579999999999</v>
      </c>
      <c r="H322" s="206">
        <v>2797.6679999999997</v>
      </c>
      <c r="I322" s="159" t="s">
        <v>1890</v>
      </c>
      <c r="L322" s="203">
        <f t="shared" si="12"/>
        <v>2797.6679999999997</v>
      </c>
      <c r="M322" s="215">
        <f t="shared" si="13"/>
        <v>0</v>
      </c>
    </row>
    <row r="323" spans="1:13">
      <c r="A323" s="204">
        <f t="shared" si="14"/>
        <v>318</v>
      </c>
      <c r="B323" s="205" t="s">
        <v>600</v>
      </c>
      <c r="C323" s="205" t="s">
        <v>1891</v>
      </c>
      <c r="D323" s="204">
        <v>1</v>
      </c>
      <c r="E323" s="204">
        <v>100</v>
      </c>
      <c r="F323" s="206">
        <v>690.67</v>
      </c>
      <c r="G323" s="206">
        <v>1667.5940000000001</v>
      </c>
      <c r="H323" s="206">
        <v>2358.2640000000001</v>
      </c>
      <c r="I323" s="159" t="s">
        <v>1892</v>
      </c>
      <c r="L323" s="203">
        <f t="shared" si="12"/>
        <v>2358.2640000000001</v>
      </c>
      <c r="M323" s="215">
        <f t="shared" si="13"/>
        <v>0</v>
      </c>
    </row>
    <row r="324" spans="1:13">
      <c r="A324" s="204">
        <f t="shared" si="14"/>
        <v>319</v>
      </c>
      <c r="B324" s="205" t="s">
        <v>603</v>
      </c>
      <c r="C324" s="205" t="s">
        <v>1891</v>
      </c>
      <c r="D324" s="204">
        <v>2</v>
      </c>
      <c r="E324" s="204">
        <v>98.75</v>
      </c>
      <c r="F324" s="206">
        <v>864.01</v>
      </c>
      <c r="G324" s="206">
        <v>1933.6579999999999</v>
      </c>
      <c r="H324" s="206">
        <v>2797.6679999999997</v>
      </c>
      <c r="I324" s="159" t="s">
        <v>1893</v>
      </c>
      <c r="L324" s="203">
        <f t="shared" si="12"/>
        <v>2797.6679999999997</v>
      </c>
      <c r="M324" s="215">
        <f t="shared" si="13"/>
        <v>0</v>
      </c>
    </row>
    <row r="325" spans="1:13">
      <c r="A325" s="204">
        <f t="shared" si="14"/>
        <v>320</v>
      </c>
      <c r="B325" s="205" t="s">
        <v>604</v>
      </c>
      <c r="C325" s="205" t="s">
        <v>1891</v>
      </c>
      <c r="D325" s="204">
        <v>2</v>
      </c>
      <c r="E325" s="204">
        <v>98.75</v>
      </c>
      <c r="F325" s="206">
        <v>864.01</v>
      </c>
      <c r="G325" s="206">
        <v>1933.6579999999999</v>
      </c>
      <c r="H325" s="206">
        <v>2797.6679999999997</v>
      </c>
      <c r="I325" s="159" t="s">
        <v>1894</v>
      </c>
      <c r="L325" s="203">
        <f t="shared" si="12"/>
        <v>2797.6679999999997</v>
      </c>
      <c r="M325" s="215">
        <f t="shared" si="13"/>
        <v>0</v>
      </c>
    </row>
    <row r="326" spans="1:13">
      <c r="A326" s="204">
        <f t="shared" si="14"/>
        <v>321</v>
      </c>
      <c r="B326" s="205" t="s">
        <v>601</v>
      </c>
      <c r="C326" s="205" t="s">
        <v>1891</v>
      </c>
      <c r="D326" s="204">
        <v>2</v>
      </c>
      <c r="E326" s="204">
        <v>98.75</v>
      </c>
      <c r="F326" s="206">
        <v>864.01</v>
      </c>
      <c r="G326" s="206">
        <v>1933.6579999999999</v>
      </c>
      <c r="H326" s="206">
        <v>2797.6679999999997</v>
      </c>
      <c r="I326" s="159" t="s">
        <v>1895</v>
      </c>
      <c r="L326" s="203">
        <f t="shared" si="12"/>
        <v>2797.6679999999997</v>
      </c>
      <c r="M326" s="215">
        <f t="shared" si="13"/>
        <v>0</v>
      </c>
    </row>
    <row r="327" spans="1:13">
      <c r="A327" s="204">
        <f t="shared" si="14"/>
        <v>322</v>
      </c>
      <c r="B327" s="205" t="s">
        <v>605</v>
      </c>
      <c r="C327" s="205" t="s">
        <v>1891</v>
      </c>
      <c r="D327" s="204">
        <v>2</v>
      </c>
      <c r="E327" s="204">
        <v>100</v>
      </c>
      <c r="F327" s="206">
        <v>864.01</v>
      </c>
      <c r="G327" s="206">
        <v>1958.134</v>
      </c>
      <c r="H327" s="206">
        <v>2822.1440000000002</v>
      </c>
      <c r="I327" s="159">
        <v>3930300103821</v>
      </c>
      <c r="L327" s="203">
        <f t="shared" ref="L327:L390" si="15">F327+G327</f>
        <v>2822.1440000000002</v>
      </c>
      <c r="M327" s="215">
        <f t="shared" ref="M327:M390" si="16">H327-L327</f>
        <v>0</v>
      </c>
    </row>
    <row r="328" spans="1:13">
      <c r="A328" s="204">
        <f t="shared" si="14"/>
        <v>323</v>
      </c>
      <c r="B328" s="205" t="s">
        <v>602</v>
      </c>
      <c r="C328" s="205" t="s">
        <v>1891</v>
      </c>
      <c r="D328" s="204">
        <v>2</v>
      </c>
      <c r="E328" s="204">
        <v>98.75</v>
      </c>
      <c r="F328" s="206">
        <v>864.01</v>
      </c>
      <c r="G328" s="206">
        <v>1933.6579999999999</v>
      </c>
      <c r="H328" s="206">
        <v>2797.6679999999997</v>
      </c>
      <c r="I328" s="159" t="s">
        <v>1896</v>
      </c>
      <c r="L328" s="203">
        <f t="shared" si="15"/>
        <v>2797.6679999999997</v>
      </c>
      <c r="M328" s="215">
        <f t="shared" si="16"/>
        <v>0</v>
      </c>
    </row>
    <row r="329" spans="1:13">
      <c r="A329" s="204">
        <f t="shared" ref="A329:A392" si="17">A328+1</f>
        <v>324</v>
      </c>
      <c r="B329" s="205" t="s">
        <v>606</v>
      </c>
      <c r="C329" s="205" t="s">
        <v>1891</v>
      </c>
      <c r="D329" s="204">
        <v>2</v>
      </c>
      <c r="E329" s="204">
        <v>98.75</v>
      </c>
      <c r="F329" s="206">
        <v>864.01</v>
      </c>
      <c r="G329" s="206">
        <v>1933.6579999999999</v>
      </c>
      <c r="H329" s="206">
        <v>2797.6679999999997</v>
      </c>
      <c r="I329" s="159" t="s">
        <v>1897</v>
      </c>
      <c r="L329" s="203">
        <f t="shared" si="15"/>
        <v>2797.6679999999997</v>
      </c>
      <c r="M329" s="215">
        <f t="shared" si="16"/>
        <v>0</v>
      </c>
    </row>
    <row r="330" spans="1:13">
      <c r="A330" s="204">
        <f t="shared" si="17"/>
        <v>325</v>
      </c>
      <c r="B330" s="205" t="s">
        <v>607</v>
      </c>
      <c r="C330" s="205" t="s">
        <v>1891</v>
      </c>
      <c r="D330" s="204">
        <v>2</v>
      </c>
      <c r="E330" s="204">
        <v>98.75</v>
      </c>
      <c r="F330" s="206">
        <v>864.01</v>
      </c>
      <c r="G330" s="206">
        <v>1933.6579999999999</v>
      </c>
      <c r="H330" s="206">
        <v>2797.6679999999997</v>
      </c>
      <c r="I330" s="159" t="s">
        <v>1898</v>
      </c>
      <c r="L330" s="203">
        <f t="shared" si="15"/>
        <v>2797.6679999999997</v>
      </c>
      <c r="M330" s="215">
        <f t="shared" si="16"/>
        <v>0</v>
      </c>
    </row>
    <row r="331" spans="1:13">
      <c r="A331" s="204">
        <f t="shared" si="17"/>
        <v>326</v>
      </c>
      <c r="B331" s="205" t="s">
        <v>705</v>
      </c>
      <c r="C331" s="205" t="s">
        <v>1891</v>
      </c>
      <c r="D331" s="204">
        <v>2</v>
      </c>
      <c r="E331" s="204">
        <v>98.75</v>
      </c>
      <c r="F331" s="206">
        <v>864.01</v>
      </c>
      <c r="G331" s="206">
        <v>1933.6579999999999</v>
      </c>
      <c r="H331" s="206">
        <v>2797.6679999999997</v>
      </c>
      <c r="I331" s="159">
        <v>3930300533710</v>
      </c>
      <c r="L331" s="203">
        <f t="shared" si="15"/>
        <v>2797.6679999999997</v>
      </c>
      <c r="M331" s="215">
        <f t="shared" si="16"/>
        <v>0</v>
      </c>
    </row>
    <row r="332" spans="1:13">
      <c r="A332" s="204">
        <f t="shared" si="17"/>
        <v>327</v>
      </c>
      <c r="B332" s="205" t="s">
        <v>960</v>
      </c>
      <c r="C332" s="205" t="s">
        <v>1891</v>
      </c>
      <c r="D332" s="204">
        <v>2</v>
      </c>
      <c r="E332" s="204">
        <v>100</v>
      </c>
      <c r="F332" s="206">
        <v>864.01</v>
      </c>
      <c r="G332" s="206">
        <v>1958.134</v>
      </c>
      <c r="H332" s="206">
        <v>2822.1440000000002</v>
      </c>
      <c r="I332" s="159" t="s">
        <v>1899</v>
      </c>
      <c r="L332" s="203">
        <f t="shared" si="15"/>
        <v>2822.1440000000002</v>
      </c>
      <c r="M332" s="215">
        <f t="shared" si="16"/>
        <v>0</v>
      </c>
    </row>
    <row r="333" spans="1:13">
      <c r="A333" s="204">
        <f t="shared" si="17"/>
        <v>328</v>
      </c>
      <c r="B333" s="205" t="s">
        <v>528</v>
      </c>
      <c r="C333" s="205" t="s">
        <v>1900</v>
      </c>
      <c r="D333" s="204">
        <v>1</v>
      </c>
      <c r="E333" s="204">
        <v>98.75</v>
      </c>
      <c r="F333" s="206">
        <v>690.67</v>
      </c>
      <c r="G333" s="206">
        <v>1646.749</v>
      </c>
      <c r="H333" s="206">
        <v>2337.4189999999999</v>
      </c>
      <c r="I333" s="159" t="s">
        <v>1901</v>
      </c>
      <c r="L333" s="203">
        <f t="shared" si="15"/>
        <v>2337.4189999999999</v>
      </c>
      <c r="M333" s="215">
        <f t="shared" si="16"/>
        <v>0</v>
      </c>
    </row>
    <row r="334" spans="1:13">
      <c r="A334" s="204">
        <f t="shared" si="17"/>
        <v>329</v>
      </c>
      <c r="B334" s="205" t="s">
        <v>529</v>
      </c>
      <c r="C334" s="205" t="s">
        <v>1900</v>
      </c>
      <c r="D334" s="204">
        <v>2</v>
      </c>
      <c r="E334" s="204">
        <v>98.75</v>
      </c>
      <c r="F334" s="206">
        <v>864.01</v>
      </c>
      <c r="G334" s="206">
        <v>1933.6579999999999</v>
      </c>
      <c r="H334" s="206">
        <v>2797.6679999999997</v>
      </c>
      <c r="I334" s="159" t="s">
        <v>1902</v>
      </c>
      <c r="L334" s="203">
        <f t="shared" si="15"/>
        <v>2797.6679999999997</v>
      </c>
      <c r="M334" s="215">
        <f t="shared" si="16"/>
        <v>0</v>
      </c>
    </row>
    <row r="335" spans="1:13">
      <c r="A335" s="204">
        <f t="shared" si="17"/>
        <v>330</v>
      </c>
      <c r="B335" s="205" t="s">
        <v>530</v>
      </c>
      <c r="C335" s="205" t="s">
        <v>1900</v>
      </c>
      <c r="D335" s="204">
        <v>2</v>
      </c>
      <c r="E335" s="204">
        <v>98.75</v>
      </c>
      <c r="F335" s="206">
        <v>864.01</v>
      </c>
      <c r="G335" s="206">
        <v>1933.6579999999999</v>
      </c>
      <c r="H335" s="206">
        <v>2797.6679999999997</v>
      </c>
      <c r="I335" s="159" t="s">
        <v>1903</v>
      </c>
      <c r="L335" s="203">
        <f t="shared" si="15"/>
        <v>2797.6679999999997</v>
      </c>
      <c r="M335" s="215">
        <f t="shared" si="16"/>
        <v>0</v>
      </c>
    </row>
    <row r="336" spans="1:13">
      <c r="A336" s="204">
        <f t="shared" si="17"/>
        <v>331</v>
      </c>
      <c r="B336" s="205" t="s">
        <v>531</v>
      </c>
      <c r="C336" s="205" t="s">
        <v>1900</v>
      </c>
      <c r="D336" s="204">
        <v>2</v>
      </c>
      <c r="E336" s="204">
        <v>100</v>
      </c>
      <c r="F336" s="206">
        <v>864.01</v>
      </c>
      <c r="G336" s="206">
        <v>1958.134</v>
      </c>
      <c r="H336" s="206">
        <v>2822.1440000000002</v>
      </c>
      <c r="I336" s="159" t="s">
        <v>1904</v>
      </c>
      <c r="L336" s="203">
        <f t="shared" si="15"/>
        <v>2822.1440000000002</v>
      </c>
      <c r="M336" s="215">
        <f t="shared" si="16"/>
        <v>0</v>
      </c>
    </row>
    <row r="337" spans="1:13">
      <c r="A337" s="204">
        <f t="shared" si="17"/>
        <v>332</v>
      </c>
      <c r="B337" s="205" t="s">
        <v>1239</v>
      </c>
      <c r="C337" s="205" t="s">
        <v>1900</v>
      </c>
      <c r="D337" s="204">
        <v>2</v>
      </c>
      <c r="E337" s="204">
        <v>98.75</v>
      </c>
      <c r="F337" s="206">
        <v>864.01</v>
      </c>
      <c r="G337" s="206">
        <v>1933.6579999999999</v>
      </c>
      <c r="H337" s="206">
        <v>2797.6679999999997</v>
      </c>
      <c r="I337" s="159">
        <v>3930100200237</v>
      </c>
      <c r="L337" s="203">
        <f t="shared" si="15"/>
        <v>2797.6679999999997</v>
      </c>
      <c r="M337" s="215">
        <f t="shared" si="16"/>
        <v>0</v>
      </c>
    </row>
    <row r="338" spans="1:13">
      <c r="A338" s="204">
        <f t="shared" si="17"/>
        <v>333</v>
      </c>
      <c r="B338" s="205" t="s">
        <v>1238</v>
      </c>
      <c r="C338" s="205" t="s">
        <v>1900</v>
      </c>
      <c r="D338" s="204">
        <v>2</v>
      </c>
      <c r="E338" s="204">
        <v>98.75</v>
      </c>
      <c r="F338" s="206">
        <v>864.01</v>
      </c>
      <c r="G338" s="206">
        <v>1933.6579999999999</v>
      </c>
      <c r="H338" s="206">
        <v>2797.6679999999997</v>
      </c>
      <c r="I338" s="159" t="s">
        <v>1905</v>
      </c>
      <c r="L338" s="203">
        <f t="shared" si="15"/>
        <v>2797.6679999999997</v>
      </c>
      <c r="M338" s="215">
        <f t="shared" si="16"/>
        <v>0</v>
      </c>
    </row>
    <row r="339" spans="1:13">
      <c r="A339" s="204">
        <f t="shared" si="17"/>
        <v>334</v>
      </c>
      <c r="B339" s="205" t="s">
        <v>1906</v>
      </c>
      <c r="C339" s="205" t="s">
        <v>1900</v>
      </c>
      <c r="D339" s="204">
        <v>3</v>
      </c>
      <c r="E339" s="204">
        <v>98.75</v>
      </c>
      <c r="F339" s="206">
        <v>966.95</v>
      </c>
      <c r="G339" s="206">
        <v>2404.8449999999998</v>
      </c>
      <c r="H339" s="206">
        <v>3371.7950000000001</v>
      </c>
      <c r="I339" s="159">
        <v>3800100255407</v>
      </c>
      <c r="L339" s="203">
        <f t="shared" si="15"/>
        <v>3371.7950000000001</v>
      </c>
      <c r="M339" s="215">
        <f t="shared" si="16"/>
        <v>0</v>
      </c>
    </row>
    <row r="340" spans="1:13">
      <c r="A340" s="204">
        <f t="shared" si="17"/>
        <v>335</v>
      </c>
      <c r="B340" s="205" t="s">
        <v>1181</v>
      </c>
      <c r="C340" s="205" t="s">
        <v>1907</v>
      </c>
      <c r="D340" s="204">
        <v>1</v>
      </c>
      <c r="E340" s="204">
        <v>98.75</v>
      </c>
      <c r="F340" s="206">
        <v>690.67</v>
      </c>
      <c r="G340" s="206">
        <v>1646.749</v>
      </c>
      <c r="H340" s="206">
        <v>2337.4189999999999</v>
      </c>
      <c r="I340" s="159">
        <v>3930300244947</v>
      </c>
      <c r="L340" s="203">
        <f t="shared" si="15"/>
        <v>2337.4189999999999</v>
      </c>
      <c r="M340" s="215">
        <f t="shared" si="16"/>
        <v>0</v>
      </c>
    </row>
    <row r="341" spans="1:13">
      <c r="A341" s="204">
        <f t="shared" si="17"/>
        <v>336</v>
      </c>
      <c r="B341" s="205" t="s">
        <v>1182</v>
      </c>
      <c r="C341" s="205" t="s">
        <v>1907</v>
      </c>
      <c r="D341" s="204">
        <v>2</v>
      </c>
      <c r="E341" s="204">
        <v>98.75</v>
      </c>
      <c r="F341" s="206">
        <v>864.01</v>
      </c>
      <c r="G341" s="206">
        <v>1933.6579999999999</v>
      </c>
      <c r="H341" s="206">
        <v>2797.6679999999997</v>
      </c>
      <c r="I341" s="159" t="s">
        <v>1908</v>
      </c>
      <c r="L341" s="203">
        <f t="shared" si="15"/>
        <v>2797.6679999999997</v>
      </c>
      <c r="M341" s="215">
        <f t="shared" si="16"/>
        <v>0</v>
      </c>
    </row>
    <row r="342" spans="1:13">
      <c r="A342" s="204">
        <f t="shared" si="17"/>
        <v>337</v>
      </c>
      <c r="B342" s="205" t="s">
        <v>1187</v>
      </c>
      <c r="C342" s="205" t="s">
        <v>1907</v>
      </c>
      <c r="D342" s="204">
        <v>2</v>
      </c>
      <c r="E342" s="204">
        <v>98.75</v>
      </c>
      <c r="F342" s="206">
        <v>864.01</v>
      </c>
      <c r="G342" s="206">
        <v>1933.6579999999999</v>
      </c>
      <c r="H342" s="206">
        <v>2797.6679999999997</v>
      </c>
      <c r="I342" s="159" t="s">
        <v>1909</v>
      </c>
      <c r="L342" s="203">
        <f t="shared" si="15"/>
        <v>2797.6679999999997</v>
      </c>
      <c r="M342" s="215">
        <f t="shared" si="16"/>
        <v>0</v>
      </c>
    </row>
    <row r="343" spans="1:13">
      <c r="A343" s="204">
        <f t="shared" si="17"/>
        <v>338</v>
      </c>
      <c r="B343" s="205" t="s">
        <v>1188</v>
      </c>
      <c r="C343" s="205" t="s">
        <v>1907</v>
      </c>
      <c r="D343" s="204">
        <v>2</v>
      </c>
      <c r="E343" s="204">
        <v>98.75</v>
      </c>
      <c r="F343" s="206">
        <v>864.01</v>
      </c>
      <c r="G343" s="206">
        <v>1933.6579999999999</v>
      </c>
      <c r="H343" s="206">
        <v>2797.6679999999997</v>
      </c>
      <c r="I343" s="159" t="s">
        <v>1910</v>
      </c>
      <c r="L343" s="203">
        <f t="shared" si="15"/>
        <v>2797.6679999999997</v>
      </c>
      <c r="M343" s="215">
        <f t="shared" si="16"/>
        <v>0</v>
      </c>
    </row>
    <row r="344" spans="1:13">
      <c r="A344" s="204">
        <f t="shared" si="17"/>
        <v>339</v>
      </c>
      <c r="B344" s="205" t="s">
        <v>1183</v>
      </c>
      <c r="C344" s="205" t="s">
        <v>1907</v>
      </c>
      <c r="D344" s="204">
        <v>2</v>
      </c>
      <c r="E344" s="204">
        <v>98.75</v>
      </c>
      <c r="F344" s="206">
        <v>864.01</v>
      </c>
      <c r="G344" s="206">
        <v>1933.6579999999999</v>
      </c>
      <c r="H344" s="206">
        <v>2797.6679999999997</v>
      </c>
      <c r="I344" s="159" t="s">
        <v>1911</v>
      </c>
      <c r="L344" s="203">
        <f t="shared" si="15"/>
        <v>2797.6679999999997</v>
      </c>
      <c r="M344" s="215">
        <f t="shared" si="16"/>
        <v>0</v>
      </c>
    </row>
    <row r="345" spans="1:13">
      <c r="A345" s="204">
        <f t="shared" si="17"/>
        <v>340</v>
      </c>
      <c r="B345" s="205" t="s">
        <v>1184</v>
      </c>
      <c r="C345" s="205" t="s">
        <v>1907</v>
      </c>
      <c r="D345" s="204">
        <v>2</v>
      </c>
      <c r="E345" s="204">
        <v>98.75</v>
      </c>
      <c r="F345" s="206">
        <v>864.01</v>
      </c>
      <c r="G345" s="206">
        <v>1933.6579999999999</v>
      </c>
      <c r="H345" s="206">
        <v>2797.6679999999997</v>
      </c>
      <c r="I345" s="159" t="s">
        <v>1912</v>
      </c>
      <c r="L345" s="203">
        <f t="shared" si="15"/>
        <v>2797.6679999999997</v>
      </c>
      <c r="M345" s="215">
        <f t="shared" si="16"/>
        <v>0</v>
      </c>
    </row>
    <row r="346" spans="1:13">
      <c r="A346" s="204">
        <f t="shared" si="17"/>
        <v>341</v>
      </c>
      <c r="B346" s="205" t="s">
        <v>1189</v>
      </c>
      <c r="C346" s="205" t="s">
        <v>1907</v>
      </c>
      <c r="D346" s="204">
        <v>2</v>
      </c>
      <c r="E346" s="204">
        <v>98.75</v>
      </c>
      <c r="F346" s="206">
        <v>864.01</v>
      </c>
      <c r="G346" s="206">
        <v>1933.6579999999999</v>
      </c>
      <c r="H346" s="206">
        <v>2797.6679999999997</v>
      </c>
      <c r="I346" s="159" t="s">
        <v>1913</v>
      </c>
      <c r="L346" s="203">
        <f t="shared" si="15"/>
        <v>2797.6679999999997</v>
      </c>
      <c r="M346" s="215">
        <f t="shared" si="16"/>
        <v>0</v>
      </c>
    </row>
    <row r="347" spans="1:13">
      <c r="A347" s="204">
        <f t="shared" si="17"/>
        <v>342</v>
      </c>
      <c r="B347" s="205" t="s">
        <v>1195</v>
      </c>
      <c r="C347" s="205" t="s">
        <v>1907</v>
      </c>
      <c r="D347" s="204">
        <v>2</v>
      </c>
      <c r="E347" s="204">
        <v>100</v>
      </c>
      <c r="F347" s="206">
        <v>864.01</v>
      </c>
      <c r="G347" s="206">
        <v>1958.134</v>
      </c>
      <c r="H347" s="206">
        <v>2822.1440000000002</v>
      </c>
      <c r="I347" s="159">
        <v>3930300267955</v>
      </c>
      <c r="L347" s="203">
        <f t="shared" si="15"/>
        <v>2822.1440000000002</v>
      </c>
      <c r="M347" s="215">
        <f t="shared" si="16"/>
        <v>0</v>
      </c>
    </row>
    <row r="348" spans="1:13">
      <c r="A348" s="204">
        <f t="shared" si="17"/>
        <v>343</v>
      </c>
      <c r="B348" s="205" t="s">
        <v>1190</v>
      </c>
      <c r="C348" s="205" t="s">
        <v>1907</v>
      </c>
      <c r="D348" s="204">
        <v>2</v>
      </c>
      <c r="E348" s="204">
        <v>98.75</v>
      </c>
      <c r="F348" s="206">
        <v>864.01</v>
      </c>
      <c r="G348" s="206">
        <v>1933.6579999999999</v>
      </c>
      <c r="H348" s="206">
        <v>2797.6679999999997</v>
      </c>
      <c r="I348" s="159" t="s">
        <v>1914</v>
      </c>
      <c r="L348" s="203">
        <f t="shared" si="15"/>
        <v>2797.6679999999997</v>
      </c>
      <c r="M348" s="215">
        <f t="shared" si="16"/>
        <v>0</v>
      </c>
    </row>
    <row r="349" spans="1:13">
      <c r="A349" s="204">
        <f t="shared" si="17"/>
        <v>344</v>
      </c>
      <c r="B349" s="205" t="s">
        <v>1191</v>
      </c>
      <c r="C349" s="205" t="s">
        <v>1907</v>
      </c>
      <c r="D349" s="204">
        <v>2</v>
      </c>
      <c r="E349" s="204">
        <v>98.75</v>
      </c>
      <c r="F349" s="206">
        <v>864.01</v>
      </c>
      <c r="G349" s="206">
        <v>1933.6579999999999</v>
      </c>
      <c r="H349" s="206">
        <v>2797.6679999999997</v>
      </c>
      <c r="I349" s="159" t="s">
        <v>1915</v>
      </c>
      <c r="L349" s="203">
        <f t="shared" si="15"/>
        <v>2797.6679999999997</v>
      </c>
      <c r="M349" s="215">
        <f t="shared" si="16"/>
        <v>0</v>
      </c>
    </row>
    <row r="350" spans="1:13">
      <c r="A350" s="204">
        <f t="shared" si="17"/>
        <v>345</v>
      </c>
      <c r="B350" s="205" t="s">
        <v>1192</v>
      </c>
      <c r="C350" s="205" t="s">
        <v>1907</v>
      </c>
      <c r="D350" s="204">
        <v>2</v>
      </c>
      <c r="E350" s="204">
        <v>98.75</v>
      </c>
      <c r="F350" s="206">
        <v>864.01</v>
      </c>
      <c r="G350" s="206">
        <v>1933.6579999999999</v>
      </c>
      <c r="H350" s="206">
        <v>2797.6679999999997</v>
      </c>
      <c r="I350" s="159" t="s">
        <v>1916</v>
      </c>
      <c r="L350" s="203">
        <f t="shared" si="15"/>
        <v>2797.6679999999997</v>
      </c>
      <c r="M350" s="215">
        <f t="shared" si="16"/>
        <v>0</v>
      </c>
    </row>
    <row r="351" spans="1:13">
      <c r="A351" s="204">
        <f t="shared" si="17"/>
        <v>346</v>
      </c>
      <c r="B351" s="205" t="s">
        <v>1185</v>
      </c>
      <c r="C351" s="205" t="s">
        <v>1907</v>
      </c>
      <c r="D351" s="204">
        <v>2</v>
      </c>
      <c r="E351" s="204">
        <v>100</v>
      </c>
      <c r="F351" s="206">
        <v>864.01</v>
      </c>
      <c r="G351" s="206">
        <v>1958.134</v>
      </c>
      <c r="H351" s="206">
        <v>2822.1440000000002</v>
      </c>
      <c r="I351" s="159" t="s">
        <v>1917</v>
      </c>
      <c r="L351" s="203">
        <f t="shared" si="15"/>
        <v>2822.1440000000002</v>
      </c>
      <c r="M351" s="215">
        <f t="shared" si="16"/>
        <v>0</v>
      </c>
    </row>
    <row r="352" spans="1:13">
      <c r="A352" s="204">
        <f t="shared" si="17"/>
        <v>347</v>
      </c>
      <c r="B352" s="205" t="s">
        <v>1186</v>
      </c>
      <c r="C352" s="205" t="s">
        <v>1907</v>
      </c>
      <c r="D352" s="204">
        <v>2</v>
      </c>
      <c r="E352" s="204">
        <v>98.75</v>
      </c>
      <c r="F352" s="206">
        <v>864.01</v>
      </c>
      <c r="G352" s="206">
        <v>1933.6579999999999</v>
      </c>
      <c r="H352" s="206">
        <v>2797.6679999999997</v>
      </c>
      <c r="I352" s="159" t="s">
        <v>1918</v>
      </c>
      <c r="L352" s="203">
        <f t="shared" si="15"/>
        <v>2797.6679999999997</v>
      </c>
      <c r="M352" s="215">
        <f t="shared" si="16"/>
        <v>0</v>
      </c>
    </row>
    <row r="353" spans="1:13">
      <c r="A353" s="204">
        <f t="shared" si="17"/>
        <v>348</v>
      </c>
      <c r="B353" s="205" t="s">
        <v>1196</v>
      </c>
      <c r="C353" s="205" t="s">
        <v>1907</v>
      </c>
      <c r="D353" s="204">
        <v>2</v>
      </c>
      <c r="E353" s="204">
        <v>98.75</v>
      </c>
      <c r="F353" s="206">
        <v>864.01</v>
      </c>
      <c r="G353" s="206">
        <v>1933.6579999999999</v>
      </c>
      <c r="H353" s="206">
        <v>2797.6679999999997</v>
      </c>
      <c r="I353" s="159">
        <v>3410900341841</v>
      </c>
      <c r="L353" s="203">
        <f t="shared" si="15"/>
        <v>2797.6679999999997</v>
      </c>
      <c r="M353" s="215">
        <f t="shared" si="16"/>
        <v>0</v>
      </c>
    </row>
    <row r="354" spans="1:13">
      <c r="A354" s="204">
        <f t="shared" si="17"/>
        <v>349</v>
      </c>
      <c r="B354" s="205" t="s">
        <v>1193</v>
      </c>
      <c r="C354" s="205" t="s">
        <v>1907</v>
      </c>
      <c r="D354" s="204">
        <v>2</v>
      </c>
      <c r="E354" s="204">
        <v>98.75</v>
      </c>
      <c r="F354" s="206">
        <v>864.01</v>
      </c>
      <c r="G354" s="206">
        <v>1933.6579999999999</v>
      </c>
      <c r="H354" s="206">
        <v>2797.6679999999997</v>
      </c>
      <c r="I354" s="159" t="s">
        <v>1919</v>
      </c>
      <c r="L354" s="203">
        <f t="shared" si="15"/>
        <v>2797.6679999999997</v>
      </c>
      <c r="M354" s="215">
        <f t="shared" si="16"/>
        <v>0</v>
      </c>
    </row>
    <row r="355" spans="1:13">
      <c r="A355" s="204">
        <f t="shared" si="17"/>
        <v>350</v>
      </c>
      <c r="B355" s="205" t="s">
        <v>1194</v>
      </c>
      <c r="C355" s="205" t="s">
        <v>1907</v>
      </c>
      <c r="D355" s="204">
        <v>2</v>
      </c>
      <c r="E355" s="204">
        <v>98.75</v>
      </c>
      <c r="F355" s="206">
        <v>864.01</v>
      </c>
      <c r="G355" s="206">
        <v>1933.6579999999999</v>
      </c>
      <c r="H355" s="206">
        <v>2797.6679999999997</v>
      </c>
      <c r="I355" s="159" t="s">
        <v>1920</v>
      </c>
      <c r="L355" s="203">
        <f t="shared" si="15"/>
        <v>2797.6679999999997</v>
      </c>
      <c r="M355" s="215">
        <f t="shared" si="16"/>
        <v>0</v>
      </c>
    </row>
    <row r="356" spans="1:13">
      <c r="A356" s="204">
        <f t="shared" si="17"/>
        <v>351</v>
      </c>
      <c r="B356" s="205" t="s">
        <v>1012</v>
      </c>
      <c r="C356" s="205" t="s">
        <v>1011</v>
      </c>
      <c r="D356" s="204">
        <v>1</v>
      </c>
      <c r="E356" s="204">
        <v>100</v>
      </c>
      <c r="F356" s="206">
        <v>690.67</v>
      </c>
      <c r="G356" s="206">
        <v>1667.5940000000001</v>
      </c>
      <c r="H356" s="206">
        <v>2358.2640000000001</v>
      </c>
      <c r="I356" s="159" t="s">
        <v>1921</v>
      </c>
      <c r="L356" s="203">
        <f t="shared" si="15"/>
        <v>2358.2640000000001</v>
      </c>
      <c r="M356" s="215">
        <f t="shared" si="16"/>
        <v>0</v>
      </c>
    </row>
    <row r="357" spans="1:13">
      <c r="A357" s="204">
        <f t="shared" si="17"/>
        <v>352</v>
      </c>
      <c r="B357" s="205" t="s">
        <v>1014</v>
      </c>
      <c r="C357" s="205" t="s">
        <v>1011</v>
      </c>
      <c r="D357" s="204">
        <v>2</v>
      </c>
      <c r="E357" s="204">
        <v>98.75</v>
      </c>
      <c r="F357" s="206">
        <v>864.01</v>
      </c>
      <c r="G357" s="206">
        <v>1933.6579999999999</v>
      </c>
      <c r="H357" s="206">
        <v>2797.6679999999997</v>
      </c>
      <c r="I357" s="159" t="s">
        <v>1922</v>
      </c>
      <c r="L357" s="203">
        <f t="shared" si="15"/>
        <v>2797.6679999999997</v>
      </c>
      <c r="M357" s="215">
        <f t="shared" si="16"/>
        <v>0</v>
      </c>
    </row>
    <row r="358" spans="1:13">
      <c r="A358" s="204">
        <f t="shared" si="17"/>
        <v>353</v>
      </c>
      <c r="B358" s="205" t="s">
        <v>1015</v>
      </c>
      <c r="C358" s="205" t="s">
        <v>1011</v>
      </c>
      <c r="D358" s="204">
        <v>2</v>
      </c>
      <c r="E358" s="204">
        <v>98.75</v>
      </c>
      <c r="F358" s="206">
        <v>864.01</v>
      </c>
      <c r="G358" s="206">
        <v>1933.6579999999999</v>
      </c>
      <c r="H358" s="206">
        <v>2797.6679999999997</v>
      </c>
      <c r="I358" s="159" t="s">
        <v>1923</v>
      </c>
      <c r="L358" s="203">
        <f t="shared" si="15"/>
        <v>2797.6679999999997</v>
      </c>
      <c r="M358" s="215">
        <f t="shared" si="16"/>
        <v>0</v>
      </c>
    </row>
    <row r="359" spans="1:13">
      <c r="A359" s="204">
        <f t="shared" si="17"/>
        <v>354</v>
      </c>
      <c r="B359" s="205" t="s">
        <v>1013</v>
      </c>
      <c r="C359" s="205" t="s">
        <v>1011</v>
      </c>
      <c r="D359" s="204">
        <v>2</v>
      </c>
      <c r="E359" s="204">
        <v>100</v>
      </c>
      <c r="F359" s="206">
        <v>864.01</v>
      </c>
      <c r="G359" s="206">
        <v>1958.134</v>
      </c>
      <c r="H359" s="206">
        <v>2822.1440000000002</v>
      </c>
      <c r="I359" s="159" t="s">
        <v>1924</v>
      </c>
      <c r="L359" s="203">
        <f t="shared" si="15"/>
        <v>2822.1440000000002</v>
      </c>
      <c r="M359" s="215">
        <f t="shared" si="16"/>
        <v>0</v>
      </c>
    </row>
    <row r="360" spans="1:13">
      <c r="A360" s="204">
        <f t="shared" si="17"/>
        <v>355</v>
      </c>
      <c r="B360" s="205" t="s">
        <v>1016</v>
      </c>
      <c r="C360" s="205" t="s">
        <v>1011</v>
      </c>
      <c r="D360" s="204">
        <v>2</v>
      </c>
      <c r="E360" s="204">
        <v>98.75</v>
      </c>
      <c r="F360" s="206">
        <v>864.01</v>
      </c>
      <c r="G360" s="206">
        <v>1933.6579999999999</v>
      </c>
      <c r="H360" s="206">
        <v>2797.6679999999997</v>
      </c>
      <c r="I360" s="159" t="s">
        <v>1925</v>
      </c>
      <c r="L360" s="203">
        <f t="shared" si="15"/>
        <v>2797.6679999999997</v>
      </c>
      <c r="M360" s="215">
        <f t="shared" si="16"/>
        <v>0</v>
      </c>
    </row>
    <row r="361" spans="1:13">
      <c r="A361" s="204">
        <f t="shared" si="17"/>
        <v>356</v>
      </c>
      <c r="B361" s="205" t="s">
        <v>1017</v>
      </c>
      <c r="C361" s="205" t="s">
        <v>1011</v>
      </c>
      <c r="D361" s="204">
        <v>2</v>
      </c>
      <c r="E361" s="204">
        <v>98.75</v>
      </c>
      <c r="F361" s="206">
        <v>864.01</v>
      </c>
      <c r="G361" s="206">
        <v>1933.6579999999999</v>
      </c>
      <c r="H361" s="206">
        <v>2797.6679999999997</v>
      </c>
      <c r="I361" s="159" t="s">
        <v>1926</v>
      </c>
      <c r="L361" s="203">
        <f t="shared" si="15"/>
        <v>2797.6679999999997</v>
      </c>
      <c r="M361" s="215">
        <f t="shared" si="16"/>
        <v>0</v>
      </c>
    </row>
    <row r="362" spans="1:13">
      <c r="A362" s="204">
        <f t="shared" si="17"/>
        <v>357</v>
      </c>
      <c r="B362" s="205" t="s">
        <v>1018</v>
      </c>
      <c r="C362" s="205" t="s">
        <v>1011</v>
      </c>
      <c r="D362" s="204">
        <v>2</v>
      </c>
      <c r="E362" s="204">
        <v>98.75</v>
      </c>
      <c r="F362" s="206">
        <v>864.01</v>
      </c>
      <c r="G362" s="206">
        <v>1933.6579999999999</v>
      </c>
      <c r="H362" s="206">
        <v>2797.6679999999997</v>
      </c>
      <c r="I362" s="159" t="s">
        <v>1927</v>
      </c>
      <c r="L362" s="203">
        <f t="shared" si="15"/>
        <v>2797.6679999999997</v>
      </c>
      <c r="M362" s="215">
        <f t="shared" si="16"/>
        <v>0</v>
      </c>
    </row>
    <row r="363" spans="1:13">
      <c r="A363" s="204">
        <f t="shared" si="17"/>
        <v>358</v>
      </c>
      <c r="B363" s="205" t="s">
        <v>1019</v>
      </c>
      <c r="C363" s="205" t="s">
        <v>1011</v>
      </c>
      <c r="D363" s="204">
        <v>2</v>
      </c>
      <c r="E363" s="204">
        <v>98.75</v>
      </c>
      <c r="F363" s="206">
        <v>864.01</v>
      </c>
      <c r="G363" s="206">
        <v>1933.6579999999999</v>
      </c>
      <c r="H363" s="206">
        <v>2797.6679999999997</v>
      </c>
      <c r="I363" s="159" t="s">
        <v>1928</v>
      </c>
      <c r="L363" s="203">
        <f t="shared" si="15"/>
        <v>2797.6679999999997</v>
      </c>
      <c r="M363" s="215">
        <f t="shared" si="16"/>
        <v>0</v>
      </c>
    </row>
    <row r="364" spans="1:13">
      <c r="A364" s="204">
        <f t="shared" si="17"/>
        <v>359</v>
      </c>
      <c r="B364" s="205" t="s">
        <v>1020</v>
      </c>
      <c r="C364" s="205" t="s">
        <v>1011</v>
      </c>
      <c r="D364" s="204">
        <v>2</v>
      </c>
      <c r="E364" s="204">
        <v>98.75</v>
      </c>
      <c r="F364" s="206">
        <v>864.01</v>
      </c>
      <c r="G364" s="206">
        <v>1933.6579999999999</v>
      </c>
      <c r="H364" s="206">
        <v>2797.6679999999997</v>
      </c>
      <c r="I364" s="159">
        <v>3800100509727</v>
      </c>
      <c r="L364" s="203">
        <f t="shared" si="15"/>
        <v>2797.6679999999997</v>
      </c>
      <c r="M364" s="215">
        <f t="shared" si="16"/>
        <v>0</v>
      </c>
    </row>
    <row r="365" spans="1:13">
      <c r="A365" s="204">
        <f t="shared" si="17"/>
        <v>360</v>
      </c>
      <c r="B365" s="205" t="s">
        <v>1021</v>
      </c>
      <c r="C365" s="205" t="s">
        <v>1011</v>
      </c>
      <c r="D365" s="204">
        <v>2</v>
      </c>
      <c r="E365" s="204">
        <v>98.75</v>
      </c>
      <c r="F365" s="206">
        <v>864.01</v>
      </c>
      <c r="G365" s="206">
        <v>1933.6579999999999</v>
      </c>
      <c r="H365" s="206">
        <v>2797.6679999999997</v>
      </c>
      <c r="I365" s="159">
        <v>5930600008811</v>
      </c>
      <c r="L365" s="203">
        <f t="shared" si="15"/>
        <v>2797.6679999999997</v>
      </c>
      <c r="M365" s="215">
        <f t="shared" si="16"/>
        <v>0</v>
      </c>
    </row>
    <row r="366" spans="1:13">
      <c r="A366" s="204">
        <f t="shared" si="17"/>
        <v>361</v>
      </c>
      <c r="B366" s="205" t="s">
        <v>1572</v>
      </c>
      <c r="C366" s="205" t="s">
        <v>1571</v>
      </c>
      <c r="D366" s="204">
        <v>1</v>
      </c>
      <c r="E366" s="204">
        <v>98.75</v>
      </c>
      <c r="F366" s="206">
        <v>690.67</v>
      </c>
      <c r="G366" s="206">
        <v>1646.749</v>
      </c>
      <c r="H366" s="206">
        <v>2337.4189999999999</v>
      </c>
      <c r="I366" s="159" t="s">
        <v>1929</v>
      </c>
      <c r="L366" s="203">
        <f t="shared" si="15"/>
        <v>2337.4189999999999</v>
      </c>
      <c r="M366" s="215">
        <f t="shared" si="16"/>
        <v>0</v>
      </c>
    </row>
    <row r="367" spans="1:13">
      <c r="A367" s="204">
        <f t="shared" si="17"/>
        <v>362</v>
      </c>
      <c r="B367" s="205" t="s">
        <v>1573</v>
      </c>
      <c r="C367" s="205" t="s">
        <v>1571</v>
      </c>
      <c r="D367" s="204">
        <v>2</v>
      </c>
      <c r="E367" s="204">
        <v>100</v>
      </c>
      <c r="F367" s="206">
        <v>864.01</v>
      </c>
      <c r="G367" s="206">
        <v>1958.134</v>
      </c>
      <c r="H367" s="206">
        <v>2822.1440000000002</v>
      </c>
      <c r="I367" s="159">
        <v>3930600328801</v>
      </c>
      <c r="L367" s="203">
        <f t="shared" si="15"/>
        <v>2822.1440000000002</v>
      </c>
      <c r="M367" s="215">
        <f t="shared" si="16"/>
        <v>0</v>
      </c>
    </row>
    <row r="368" spans="1:13">
      <c r="A368" s="204">
        <f t="shared" si="17"/>
        <v>363</v>
      </c>
      <c r="B368" s="205" t="s">
        <v>1582</v>
      </c>
      <c r="C368" s="205" t="s">
        <v>1571</v>
      </c>
      <c r="D368" s="204">
        <v>2</v>
      </c>
      <c r="E368" s="204">
        <v>100</v>
      </c>
      <c r="F368" s="206">
        <v>864.01</v>
      </c>
      <c r="G368" s="206">
        <v>1958.134</v>
      </c>
      <c r="H368" s="206">
        <v>2822.1440000000002</v>
      </c>
      <c r="I368" s="159" t="s">
        <v>1930</v>
      </c>
      <c r="L368" s="203">
        <f t="shared" si="15"/>
        <v>2822.1440000000002</v>
      </c>
      <c r="M368" s="215">
        <f t="shared" si="16"/>
        <v>0</v>
      </c>
    </row>
    <row r="369" spans="1:13">
      <c r="A369" s="204">
        <f t="shared" si="17"/>
        <v>364</v>
      </c>
      <c r="B369" s="205" t="s">
        <v>1583</v>
      </c>
      <c r="C369" s="205" t="s">
        <v>1571</v>
      </c>
      <c r="D369" s="204">
        <v>2</v>
      </c>
      <c r="E369" s="204">
        <v>98.75</v>
      </c>
      <c r="F369" s="206">
        <v>864.01</v>
      </c>
      <c r="G369" s="206">
        <v>1933.6579999999999</v>
      </c>
      <c r="H369" s="206">
        <v>2797.6679999999997</v>
      </c>
      <c r="I369" s="159" t="s">
        <v>1931</v>
      </c>
      <c r="L369" s="203">
        <f t="shared" si="15"/>
        <v>2797.6679999999997</v>
      </c>
      <c r="M369" s="215">
        <f t="shared" si="16"/>
        <v>0</v>
      </c>
    </row>
    <row r="370" spans="1:13">
      <c r="A370" s="204">
        <f t="shared" si="17"/>
        <v>365</v>
      </c>
      <c r="B370" s="205" t="s">
        <v>1574</v>
      </c>
      <c r="C370" s="205" t="s">
        <v>1571</v>
      </c>
      <c r="D370" s="204">
        <v>2</v>
      </c>
      <c r="E370" s="204">
        <v>98.75</v>
      </c>
      <c r="F370" s="206">
        <v>864.01</v>
      </c>
      <c r="G370" s="206">
        <v>1933.6579999999999</v>
      </c>
      <c r="H370" s="206">
        <v>2797.6679999999997</v>
      </c>
      <c r="I370" s="159" t="s">
        <v>1932</v>
      </c>
      <c r="L370" s="203">
        <f t="shared" si="15"/>
        <v>2797.6679999999997</v>
      </c>
      <c r="M370" s="215">
        <f t="shared" si="16"/>
        <v>0</v>
      </c>
    </row>
    <row r="371" spans="1:13">
      <c r="A371" s="204">
        <f t="shared" si="17"/>
        <v>366</v>
      </c>
      <c r="B371" s="205" t="s">
        <v>1584</v>
      </c>
      <c r="C371" s="205" t="s">
        <v>1571</v>
      </c>
      <c r="D371" s="204">
        <v>2</v>
      </c>
      <c r="E371" s="204">
        <v>98.75</v>
      </c>
      <c r="F371" s="206">
        <v>864.01</v>
      </c>
      <c r="G371" s="206">
        <v>1933.6579999999999</v>
      </c>
      <c r="H371" s="206">
        <v>2797.6679999999997</v>
      </c>
      <c r="I371" s="159" t="s">
        <v>1933</v>
      </c>
      <c r="L371" s="203">
        <f t="shared" si="15"/>
        <v>2797.6679999999997</v>
      </c>
      <c r="M371" s="215">
        <f t="shared" si="16"/>
        <v>0</v>
      </c>
    </row>
    <row r="372" spans="1:13">
      <c r="A372" s="204">
        <f t="shared" si="17"/>
        <v>367</v>
      </c>
      <c r="B372" s="205" t="s">
        <v>1585</v>
      </c>
      <c r="C372" s="205" t="s">
        <v>1571</v>
      </c>
      <c r="D372" s="204">
        <v>2</v>
      </c>
      <c r="E372" s="204">
        <v>98.75</v>
      </c>
      <c r="F372" s="206">
        <v>864.01</v>
      </c>
      <c r="G372" s="206">
        <v>1933.6579999999999</v>
      </c>
      <c r="H372" s="206">
        <v>2797.6679999999997</v>
      </c>
      <c r="I372" s="159" t="s">
        <v>1934</v>
      </c>
      <c r="L372" s="203">
        <f t="shared" si="15"/>
        <v>2797.6679999999997</v>
      </c>
      <c r="M372" s="215">
        <f t="shared" si="16"/>
        <v>0</v>
      </c>
    </row>
    <row r="373" spans="1:13">
      <c r="A373" s="204">
        <f t="shared" si="17"/>
        <v>368</v>
      </c>
      <c r="B373" s="205" t="s">
        <v>1586</v>
      </c>
      <c r="C373" s="205" t="s">
        <v>1571</v>
      </c>
      <c r="D373" s="204">
        <v>2</v>
      </c>
      <c r="E373" s="204">
        <v>98.75</v>
      </c>
      <c r="F373" s="206">
        <v>864.01</v>
      </c>
      <c r="G373" s="206">
        <v>1933.6579999999999</v>
      </c>
      <c r="H373" s="206">
        <v>2797.6679999999997</v>
      </c>
      <c r="I373" s="159">
        <v>3930600207168</v>
      </c>
      <c r="L373" s="203">
        <f t="shared" si="15"/>
        <v>2797.6679999999997</v>
      </c>
      <c r="M373" s="215">
        <f t="shared" si="16"/>
        <v>0</v>
      </c>
    </row>
    <row r="374" spans="1:13">
      <c r="A374" s="204">
        <f t="shared" si="17"/>
        <v>369</v>
      </c>
      <c r="B374" s="205" t="s">
        <v>1587</v>
      </c>
      <c r="C374" s="205" t="s">
        <v>1571</v>
      </c>
      <c r="D374" s="204">
        <v>2</v>
      </c>
      <c r="E374" s="204">
        <v>98.75</v>
      </c>
      <c r="F374" s="206">
        <v>864.01</v>
      </c>
      <c r="G374" s="206">
        <v>1933.6579999999999</v>
      </c>
      <c r="H374" s="206">
        <v>2797.6679999999997</v>
      </c>
      <c r="I374" s="159" t="s">
        <v>1935</v>
      </c>
      <c r="L374" s="203">
        <f t="shared" si="15"/>
        <v>2797.6679999999997</v>
      </c>
      <c r="M374" s="215">
        <f t="shared" si="16"/>
        <v>0</v>
      </c>
    </row>
    <row r="375" spans="1:13">
      <c r="A375" s="204">
        <f t="shared" si="17"/>
        <v>370</v>
      </c>
      <c r="B375" s="205" t="s">
        <v>1575</v>
      </c>
      <c r="C375" s="205" t="s">
        <v>1571</v>
      </c>
      <c r="D375" s="204">
        <v>2</v>
      </c>
      <c r="E375" s="204">
        <v>98.75</v>
      </c>
      <c r="F375" s="206">
        <v>864.01</v>
      </c>
      <c r="G375" s="206">
        <v>1933.6579999999999</v>
      </c>
      <c r="H375" s="206">
        <v>2797.6679999999997</v>
      </c>
      <c r="I375" s="159" t="s">
        <v>1936</v>
      </c>
      <c r="L375" s="203">
        <f t="shared" si="15"/>
        <v>2797.6679999999997</v>
      </c>
      <c r="M375" s="215">
        <f t="shared" si="16"/>
        <v>0</v>
      </c>
    </row>
    <row r="376" spans="1:13">
      <c r="A376" s="204">
        <f t="shared" si="17"/>
        <v>371</v>
      </c>
      <c r="B376" s="205" t="s">
        <v>1576</v>
      </c>
      <c r="C376" s="205" t="s">
        <v>1571</v>
      </c>
      <c r="D376" s="204">
        <v>2</v>
      </c>
      <c r="E376" s="204">
        <v>98.75</v>
      </c>
      <c r="F376" s="206">
        <v>864.01</v>
      </c>
      <c r="G376" s="206">
        <v>1933.6579999999999</v>
      </c>
      <c r="H376" s="206">
        <v>2797.6679999999997</v>
      </c>
      <c r="I376" s="159" t="s">
        <v>1937</v>
      </c>
      <c r="L376" s="203">
        <f t="shared" si="15"/>
        <v>2797.6679999999997</v>
      </c>
      <c r="M376" s="215">
        <f t="shared" si="16"/>
        <v>0</v>
      </c>
    </row>
    <row r="377" spans="1:13">
      <c r="A377" s="204">
        <f t="shared" si="17"/>
        <v>372</v>
      </c>
      <c r="B377" s="205" t="s">
        <v>1577</v>
      </c>
      <c r="C377" s="205" t="s">
        <v>1571</v>
      </c>
      <c r="D377" s="204">
        <v>2</v>
      </c>
      <c r="E377" s="204">
        <v>98.75</v>
      </c>
      <c r="F377" s="206">
        <v>864.01</v>
      </c>
      <c r="G377" s="206">
        <v>1933.6579999999999</v>
      </c>
      <c r="H377" s="206">
        <v>2797.6679999999997</v>
      </c>
      <c r="I377" s="159" t="s">
        <v>1938</v>
      </c>
      <c r="L377" s="203">
        <f t="shared" si="15"/>
        <v>2797.6679999999997</v>
      </c>
      <c r="M377" s="215">
        <f t="shared" si="16"/>
        <v>0</v>
      </c>
    </row>
    <row r="378" spans="1:13">
      <c r="A378" s="204">
        <f t="shared" si="17"/>
        <v>373</v>
      </c>
      <c r="B378" s="205" t="s">
        <v>1588</v>
      </c>
      <c r="C378" s="205" t="s">
        <v>1571</v>
      </c>
      <c r="D378" s="204">
        <v>2</v>
      </c>
      <c r="E378" s="204">
        <v>98.75</v>
      </c>
      <c r="F378" s="206">
        <v>864.01</v>
      </c>
      <c r="G378" s="206">
        <v>1933.6579999999999</v>
      </c>
      <c r="H378" s="206">
        <v>2797.6679999999997</v>
      </c>
      <c r="I378" s="159" t="s">
        <v>1939</v>
      </c>
      <c r="L378" s="203">
        <f t="shared" si="15"/>
        <v>2797.6679999999997</v>
      </c>
      <c r="M378" s="215">
        <f t="shared" si="16"/>
        <v>0</v>
      </c>
    </row>
    <row r="379" spans="1:13">
      <c r="A379" s="204">
        <f t="shared" si="17"/>
        <v>374</v>
      </c>
      <c r="B379" s="205" t="s">
        <v>1589</v>
      </c>
      <c r="C379" s="205" t="s">
        <v>1571</v>
      </c>
      <c r="D379" s="204">
        <v>2</v>
      </c>
      <c r="E379" s="204">
        <v>98.75</v>
      </c>
      <c r="F379" s="206">
        <v>864.01</v>
      </c>
      <c r="G379" s="206">
        <v>1933.6579999999999</v>
      </c>
      <c r="H379" s="206">
        <v>2797.6679999999997</v>
      </c>
      <c r="I379" s="159" t="s">
        <v>1940</v>
      </c>
      <c r="L379" s="203">
        <f t="shared" si="15"/>
        <v>2797.6679999999997</v>
      </c>
      <c r="M379" s="215">
        <f t="shared" si="16"/>
        <v>0</v>
      </c>
    </row>
    <row r="380" spans="1:13">
      <c r="A380" s="204">
        <f t="shared" si="17"/>
        <v>375</v>
      </c>
      <c r="B380" s="205" t="s">
        <v>1578</v>
      </c>
      <c r="C380" s="205" t="s">
        <v>1571</v>
      </c>
      <c r="D380" s="204">
        <v>2</v>
      </c>
      <c r="E380" s="204">
        <v>100</v>
      </c>
      <c r="F380" s="206">
        <v>864.01</v>
      </c>
      <c r="G380" s="206">
        <v>1958.134</v>
      </c>
      <c r="H380" s="206">
        <v>2822.1440000000002</v>
      </c>
      <c r="I380" s="159" t="s">
        <v>1941</v>
      </c>
      <c r="L380" s="203">
        <f t="shared" si="15"/>
        <v>2822.1440000000002</v>
      </c>
      <c r="M380" s="215">
        <f t="shared" si="16"/>
        <v>0</v>
      </c>
    </row>
    <row r="381" spans="1:13">
      <c r="A381" s="204">
        <f t="shared" si="17"/>
        <v>376</v>
      </c>
      <c r="B381" s="205" t="s">
        <v>1579</v>
      </c>
      <c r="C381" s="205" t="s">
        <v>1571</v>
      </c>
      <c r="D381" s="204">
        <v>2</v>
      </c>
      <c r="E381" s="204">
        <v>98.75</v>
      </c>
      <c r="F381" s="206">
        <v>864.01</v>
      </c>
      <c r="G381" s="206">
        <v>1933.6579999999999</v>
      </c>
      <c r="H381" s="206">
        <v>2797.6679999999997</v>
      </c>
      <c r="I381" s="159" t="s">
        <v>1942</v>
      </c>
      <c r="L381" s="203">
        <f t="shared" si="15"/>
        <v>2797.6679999999997</v>
      </c>
      <c r="M381" s="215">
        <f t="shared" si="16"/>
        <v>0</v>
      </c>
    </row>
    <row r="382" spans="1:13">
      <c r="A382" s="204">
        <f t="shared" si="17"/>
        <v>377</v>
      </c>
      <c r="B382" s="205" t="s">
        <v>1590</v>
      </c>
      <c r="C382" s="205" t="s">
        <v>1571</v>
      </c>
      <c r="D382" s="204">
        <v>2</v>
      </c>
      <c r="E382" s="204">
        <v>98.75</v>
      </c>
      <c r="F382" s="206">
        <v>864.01</v>
      </c>
      <c r="G382" s="206">
        <v>1933.6579999999999</v>
      </c>
      <c r="H382" s="206">
        <v>2797.6679999999997</v>
      </c>
      <c r="I382" s="159" t="s">
        <v>1943</v>
      </c>
      <c r="L382" s="203">
        <f t="shared" si="15"/>
        <v>2797.6679999999997</v>
      </c>
      <c r="M382" s="215">
        <f t="shared" si="16"/>
        <v>0</v>
      </c>
    </row>
    <row r="383" spans="1:13">
      <c r="A383" s="204">
        <f t="shared" si="17"/>
        <v>378</v>
      </c>
      <c r="B383" s="205" t="s">
        <v>1591</v>
      </c>
      <c r="C383" s="205" t="s">
        <v>1571</v>
      </c>
      <c r="D383" s="204">
        <v>2</v>
      </c>
      <c r="E383" s="204">
        <v>98.75</v>
      </c>
      <c r="F383" s="206">
        <v>864.01</v>
      </c>
      <c r="G383" s="206">
        <v>1933.6579999999999</v>
      </c>
      <c r="H383" s="206">
        <v>2797.6679999999997</v>
      </c>
      <c r="I383" s="159" t="s">
        <v>1944</v>
      </c>
      <c r="L383" s="203">
        <f t="shared" si="15"/>
        <v>2797.6679999999997</v>
      </c>
      <c r="M383" s="215">
        <f t="shared" si="16"/>
        <v>0</v>
      </c>
    </row>
    <row r="384" spans="1:13">
      <c r="A384" s="204">
        <f t="shared" si="17"/>
        <v>379</v>
      </c>
      <c r="B384" s="205" t="s">
        <v>1945</v>
      </c>
      <c r="C384" s="205" t="s">
        <v>1571</v>
      </c>
      <c r="D384" s="204">
        <v>2</v>
      </c>
      <c r="E384" s="204">
        <v>98.75</v>
      </c>
      <c r="F384" s="206">
        <v>864.01</v>
      </c>
      <c r="G384" s="206">
        <v>1933.6579999999999</v>
      </c>
      <c r="H384" s="206">
        <v>2797.6679999999997</v>
      </c>
      <c r="I384" s="159">
        <v>3930300354360</v>
      </c>
      <c r="L384" s="203">
        <f t="shared" si="15"/>
        <v>2797.6679999999997</v>
      </c>
      <c r="M384" s="215">
        <f t="shared" si="16"/>
        <v>0</v>
      </c>
    </row>
    <row r="385" spans="1:13">
      <c r="A385" s="204">
        <f t="shared" si="17"/>
        <v>380</v>
      </c>
      <c r="B385" s="205" t="s">
        <v>929</v>
      </c>
      <c r="C385" s="205" t="s">
        <v>1571</v>
      </c>
      <c r="D385" s="204">
        <v>2</v>
      </c>
      <c r="E385" s="204">
        <v>98.75</v>
      </c>
      <c r="F385" s="206">
        <v>864.01</v>
      </c>
      <c r="G385" s="206">
        <v>1933.6579999999999</v>
      </c>
      <c r="H385" s="206">
        <v>2797.6679999999997</v>
      </c>
      <c r="I385" s="159">
        <v>3930600475375</v>
      </c>
      <c r="L385" s="203">
        <f t="shared" si="15"/>
        <v>2797.6679999999997</v>
      </c>
      <c r="M385" s="215">
        <f t="shared" si="16"/>
        <v>0</v>
      </c>
    </row>
    <row r="386" spans="1:13">
      <c r="A386" s="204">
        <f t="shared" si="17"/>
        <v>381</v>
      </c>
      <c r="B386" s="205" t="s">
        <v>1580</v>
      </c>
      <c r="C386" s="205" t="s">
        <v>1571</v>
      </c>
      <c r="D386" s="204">
        <v>2</v>
      </c>
      <c r="E386" s="204">
        <v>98.75</v>
      </c>
      <c r="F386" s="206">
        <v>864.01</v>
      </c>
      <c r="G386" s="206">
        <v>1933.6579999999999</v>
      </c>
      <c r="H386" s="206">
        <v>2797.6679999999997</v>
      </c>
      <c r="I386" s="159" t="s">
        <v>1946</v>
      </c>
      <c r="L386" s="203">
        <f t="shared" si="15"/>
        <v>2797.6679999999997</v>
      </c>
      <c r="M386" s="215">
        <f t="shared" si="16"/>
        <v>0</v>
      </c>
    </row>
    <row r="387" spans="1:13">
      <c r="A387" s="204">
        <f t="shared" si="17"/>
        <v>382</v>
      </c>
      <c r="B387" s="205" t="s">
        <v>1592</v>
      </c>
      <c r="C387" s="205" t="s">
        <v>1571</v>
      </c>
      <c r="D387" s="204">
        <v>2</v>
      </c>
      <c r="E387" s="204">
        <v>98.75</v>
      </c>
      <c r="F387" s="206">
        <v>864.01</v>
      </c>
      <c r="G387" s="206">
        <v>1933.6579999999999</v>
      </c>
      <c r="H387" s="206">
        <v>2797.6679999999997</v>
      </c>
      <c r="I387" s="159" t="s">
        <v>1947</v>
      </c>
      <c r="L387" s="203">
        <f t="shared" si="15"/>
        <v>2797.6679999999997</v>
      </c>
      <c r="M387" s="215">
        <f t="shared" si="16"/>
        <v>0</v>
      </c>
    </row>
    <row r="388" spans="1:13">
      <c r="A388" s="204">
        <f t="shared" si="17"/>
        <v>383</v>
      </c>
      <c r="B388" s="205" t="s">
        <v>1581</v>
      </c>
      <c r="C388" s="205" t="s">
        <v>1571</v>
      </c>
      <c r="D388" s="204">
        <v>2</v>
      </c>
      <c r="E388" s="204">
        <v>98.75</v>
      </c>
      <c r="F388" s="206">
        <v>864.01</v>
      </c>
      <c r="G388" s="206">
        <v>1933.6579999999999</v>
      </c>
      <c r="H388" s="206">
        <v>2797.6679999999997</v>
      </c>
      <c r="I388" s="159">
        <v>5801000017919</v>
      </c>
      <c r="L388" s="203">
        <f t="shared" si="15"/>
        <v>2797.6679999999997</v>
      </c>
      <c r="M388" s="215">
        <f t="shared" si="16"/>
        <v>0</v>
      </c>
    </row>
    <row r="389" spans="1:13">
      <c r="A389" s="204">
        <f t="shared" si="17"/>
        <v>384</v>
      </c>
      <c r="B389" s="205" t="s">
        <v>638</v>
      </c>
      <c r="C389" s="205" t="s">
        <v>1571</v>
      </c>
      <c r="D389" s="204">
        <v>2</v>
      </c>
      <c r="E389" s="204">
        <v>98.75</v>
      </c>
      <c r="F389" s="206">
        <v>864.01</v>
      </c>
      <c r="G389" s="206">
        <v>1933.6579999999999</v>
      </c>
      <c r="H389" s="206">
        <v>2797.6679999999997</v>
      </c>
      <c r="I389" s="159" t="s">
        <v>1948</v>
      </c>
      <c r="L389" s="203">
        <f t="shared" si="15"/>
        <v>2797.6679999999997</v>
      </c>
      <c r="M389" s="215">
        <f t="shared" si="16"/>
        <v>0</v>
      </c>
    </row>
    <row r="390" spans="1:13">
      <c r="A390" s="204">
        <f t="shared" si="17"/>
        <v>385</v>
      </c>
      <c r="B390" s="205" t="s">
        <v>1593</v>
      </c>
      <c r="C390" s="205" t="s">
        <v>1571</v>
      </c>
      <c r="D390" s="204">
        <v>2</v>
      </c>
      <c r="E390" s="204">
        <v>98.75</v>
      </c>
      <c r="F390" s="206">
        <v>864.01</v>
      </c>
      <c r="G390" s="206">
        <v>1933.6579999999999</v>
      </c>
      <c r="H390" s="206">
        <v>2797.6679999999997</v>
      </c>
      <c r="I390" s="159">
        <v>3930600001110</v>
      </c>
      <c r="L390" s="203">
        <f t="shared" si="15"/>
        <v>2797.6679999999997</v>
      </c>
      <c r="M390" s="215">
        <f t="shared" si="16"/>
        <v>0</v>
      </c>
    </row>
    <row r="391" spans="1:13">
      <c r="A391" s="204">
        <f t="shared" si="17"/>
        <v>386</v>
      </c>
      <c r="B391" s="205" t="s">
        <v>1594</v>
      </c>
      <c r="C391" s="205" t="s">
        <v>1571</v>
      </c>
      <c r="D391" s="204">
        <v>3</v>
      </c>
      <c r="E391" s="204">
        <v>98.75</v>
      </c>
      <c r="F391" s="206">
        <v>966.95</v>
      </c>
      <c r="G391" s="206">
        <v>2404.8449999999998</v>
      </c>
      <c r="H391" s="206">
        <v>3371.7950000000001</v>
      </c>
      <c r="I391" s="159">
        <v>1930300019238</v>
      </c>
      <c r="L391" s="203">
        <f t="shared" ref="L391:L454" si="18">F391+G391</f>
        <v>3371.7950000000001</v>
      </c>
      <c r="M391" s="215">
        <f t="shared" ref="M391:M454" si="19">H391-L391</f>
        <v>0</v>
      </c>
    </row>
    <row r="392" spans="1:13">
      <c r="A392" s="204">
        <f t="shared" si="17"/>
        <v>387</v>
      </c>
      <c r="B392" s="205" t="s">
        <v>1949</v>
      </c>
      <c r="C392" s="205" t="s">
        <v>1571</v>
      </c>
      <c r="D392" s="204">
        <v>2</v>
      </c>
      <c r="E392" s="204">
        <v>100</v>
      </c>
      <c r="F392" s="206">
        <v>864.01</v>
      </c>
      <c r="G392" s="206">
        <v>1958.134</v>
      </c>
      <c r="H392" s="206">
        <v>2822.1440000000002</v>
      </c>
      <c r="I392" s="159">
        <v>3309901035106</v>
      </c>
      <c r="L392" s="203">
        <f t="shared" si="18"/>
        <v>2822.1440000000002</v>
      </c>
      <c r="M392" s="215">
        <f t="shared" si="19"/>
        <v>0</v>
      </c>
    </row>
    <row r="393" spans="1:13">
      <c r="A393" s="204">
        <f t="shared" ref="A393:A456" si="20">A392+1</f>
        <v>388</v>
      </c>
      <c r="B393" s="205" t="s">
        <v>1950</v>
      </c>
      <c r="C393" s="205" t="s">
        <v>1571</v>
      </c>
      <c r="D393" s="204">
        <v>2</v>
      </c>
      <c r="E393" s="204">
        <v>98.75</v>
      </c>
      <c r="F393" s="206">
        <v>864.01</v>
      </c>
      <c r="G393" s="206">
        <v>1933.6579999999999</v>
      </c>
      <c r="H393" s="206">
        <v>2797.6679999999997</v>
      </c>
      <c r="I393" s="159">
        <v>3900700459461</v>
      </c>
      <c r="L393" s="203">
        <f t="shared" si="18"/>
        <v>2797.6679999999997</v>
      </c>
      <c r="M393" s="215">
        <f t="shared" si="19"/>
        <v>0</v>
      </c>
    </row>
    <row r="394" spans="1:13">
      <c r="A394" s="204">
        <f t="shared" si="20"/>
        <v>389</v>
      </c>
      <c r="B394" s="205" t="s">
        <v>733</v>
      </c>
      <c r="C394" s="205" t="s">
        <v>732</v>
      </c>
      <c r="D394" s="204">
        <v>1</v>
      </c>
      <c r="E394" s="204">
        <v>100</v>
      </c>
      <c r="F394" s="206">
        <v>690.67</v>
      </c>
      <c r="G394" s="206">
        <v>1667.5940000000001</v>
      </c>
      <c r="H394" s="206">
        <v>2358.2640000000001</v>
      </c>
      <c r="I394" s="159" t="s">
        <v>1951</v>
      </c>
      <c r="L394" s="203">
        <f t="shared" si="18"/>
        <v>2358.2640000000001</v>
      </c>
      <c r="M394" s="215">
        <f t="shared" si="19"/>
        <v>0</v>
      </c>
    </row>
    <row r="395" spans="1:13">
      <c r="A395" s="204">
        <f t="shared" si="20"/>
        <v>390</v>
      </c>
      <c r="B395" s="205" t="s">
        <v>736</v>
      </c>
      <c r="C395" s="205" t="s">
        <v>732</v>
      </c>
      <c r="D395" s="204">
        <v>2</v>
      </c>
      <c r="E395" s="204">
        <v>98.75</v>
      </c>
      <c r="F395" s="206">
        <v>864.01</v>
      </c>
      <c r="G395" s="206">
        <v>1933.6579999999999</v>
      </c>
      <c r="H395" s="206">
        <v>2797.6679999999997</v>
      </c>
      <c r="I395" s="159" t="s">
        <v>1952</v>
      </c>
      <c r="L395" s="203">
        <f t="shared" si="18"/>
        <v>2797.6679999999997</v>
      </c>
      <c r="M395" s="215">
        <f t="shared" si="19"/>
        <v>0</v>
      </c>
    </row>
    <row r="396" spans="1:13">
      <c r="A396" s="204">
        <f t="shared" si="20"/>
        <v>391</v>
      </c>
      <c r="B396" s="205" t="s">
        <v>737</v>
      </c>
      <c r="C396" s="205" t="s">
        <v>732</v>
      </c>
      <c r="D396" s="204">
        <v>2</v>
      </c>
      <c r="E396" s="204">
        <v>98.75</v>
      </c>
      <c r="F396" s="206">
        <v>864.01</v>
      </c>
      <c r="G396" s="206">
        <v>1933.6579999999999</v>
      </c>
      <c r="H396" s="206">
        <v>2797.6679999999997</v>
      </c>
      <c r="I396" s="159" t="s">
        <v>1953</v>
      </c>
      <c r="L396" s="203">
        <f t="shared" si="18"/>
        <v>2797.6679999999997</v>
      </c>
      <c r="M396" s="215">
        <f t="shared" si="19"/>
        <v>0</v>
      </c>
    </row>
    <row r="397" spans="1:13">
      <c r="A397" s="204">
        <f t="shared" si="20"/>
        <v>392</v>
      </c>
      <c r="B397" s="205" t="s">
        <v>738</v>
      </c>
      <c r="C397" s="205" t="s">
        <v>732</v>
      </c>
      <c r="D397" s="204">
        <v>2</v>
      </c>
      <c r="E397" s="204">
        <v>98.75</v>
      </c>
      <c r="F397" s="206">
        <v>864.01</v>
      </c>
      <c r="G397" s="206">
        <v>1933.6579999999999</v>
      </c>
      <c r="H397" s="206">
        <v>2797.6679999999997</v>
      </c>
      <c r="I397" s="159" t="s">
        <v>1954</v>
      </c>
      <c r="L397" s="203">
        <f t="shared" si="18"/>
        <v>2797.6679999999997</v>
      </c>
      <c r="M397" s="215">
        <f t="shared" si="19"/>
        <v>0</v>
      </c>
    </row>
    <row r="398" spans="1:13">
      <c r="A398" s="204">
        <f t="shared" si="20"/>
        <v>393</v>
      </c>
      <c r="B398" s="205" t="s">
        <v>739</v>
      </c>
      <c r="C398" s="205" t="s">
        <v>732</v>
      </c>
      <c r="D398" s="204">
        <v>2</v>
      </c>
      <c r="E398" s="204">
        <v>98.75</v>
      </c>
      <c r="F398" s="206">
        <v>864.01</v>
      </c>
      <c r="G398" s="206">
        <v>1933.6579999999999</v>
      </c>
      <c r="H398" s="206">
        <v>2797.6679999999997</v>
      </c>
      <c r="I398" s="159" t="s">
        <v>1955</v>
      </c>
      <c r="L398" s="203">
        <f t="shared" si="18"/>
        <v>2797.6679999999997</v>
      </c>
      <c r="M398" s="215">
        <f t="shared" si="19"/>
        <v>0</v>
      </c>
    </row>
    <row r="399" spans="1:13">
      <c r="A399" s="204">
        <f t="shared" si="20"/>
        <v>394</v>
      </c>
      <c r="B399" s="205" t="s">
        <v>740</v>
      </c>
      <c r="C399" s="205" t="s">
        <v>732</v>
      </c>
      <c r="D399" s="204">
        <v>2</v>
      </c>
      <c r="E399" s="204">
        <v>98.75</v>
      </c>
      <c r="F399" s="206">
        <v>864.01</v>
      </c>
      <c r="G399" s="206">
        <v>1933.6579999999999</v>
      </c>
      <c r="H399" s="206">
        <v>2797.6679999999997</v>
      </c>
      <c r="I399" s="159" t="s">
        <v>1956</v>
      </c>
      <c r="L399" s="203">
        <f t="shared" si="18"/>
        <v>2797.6679999999997</v>
      </c>
      <c r="M399" s="215">
        <f t="shared" si="19"/>
        <v>0</v>
      </c>
    </row>
    <row r="400" spans="1:13">
      <c r="A400" s="204">
        <f t="shared" si="20"/>
        <v>395</v>
      </c>
      <c r="B400" s="205" t="s">
        <v>734</v>
      </c>
      <c r="C400" s="205" t="s">
        <v>732</v>
      </c>
      <c r="D400" s="204">
        <v>2</v>
      </c>
      <c r="E400" s="204">
        <v>98.75</v>
      </c>
      <c r="F400" s="206">
        <v>864.01</v>
      </c>
      <c r="G400" s="206">
        <v>1933.6579999999999</v>
      </c>
      <c r="H400" s="206">
        <v>2797.6679999999997</v>
      </c>
      <c r="I400" s="159">
        <v>3930600423901</v>
      </c>
      <c r="L400" s="203">
        <f t="shared" si="18"/>
        <v>2797.6679999999997</v>
      </c>
      <c r="M400" s="215">
        <f t="shared" si="19"/>
        <v>0</v>
      </c>
    </row>
    <row r="401" spans="1:13">
      <c r="A401" s="204">
        <f t="shared" si="20"/>
        <v>396</v>
      </c>
      <c r="B401" s="205" t="s">
        <v>741</v>
      </c>
      <c r="C401" s="205" t="s">
        <v>732</v>
      </c>
      <c r="D401" s="204">
        <v>2</v>
      </c>
      <c r="E401" s="204">
        <v>98.75</v>
      </c>
      <c r="F401" s="206">
        <v>864.01</v>
      </c>
      <c r="G401" s="206">
        <v>1933.6579999999999</v>
      </c>
      <c r="H401" s="206">
        <v>2797.6679999999997</v>
      </c>
      <c r="I401" s="159">
        <v>3930600345102</v>
      </c>
      <c r="L401" s="203">
        <f t="shared" si="18"/>
        <v>2797.6679999999997</v>
      </c>
      <c r="M401" s="215">
        <f t="shared" si="19"/>
        <v>0</v>
      </c>
    </row>
    <row r="402" spans="1:13">
      <c r="A402" s="204">
        <f t="shared" si="20"/>
        <v>397</v>
      </c>
      <c r="B402" s="205" t="s">
        <v>735</v>
      </c>
      <c r="C402" s="205" t="s">
        <v>732</v>
      </c>
      <c r="D402" s="204">
        <v>2</v>
      </c>
      <c r="E402" s="204">
        <v>100</v>
      </c>
      <c r="F402" s="206">
        <v>864.01</v>
      </c>
      <c r="G402" s="206">
        <v>1958.134</v>
      </c>
      <c r="H402" s="206">
        <v>2822.1440000000002</v>
      </c>
      <c r="I402" s="159" t="s">
        <v>1957</v>
      </c>
      <c r="L402" s="203">
        <f t="shared" si="18"/>
        <v>2822.1440000000002</v>
      </c>
      <c r="M402" s="215">
        <f t="shared" si="19"/>
        <v>0</v>
      </c>
    </row>
    <row r="403" spans="1:13">
      <c r="A403" s="204">
        <f t="shared" si="20"/>
        <v>398</v>
      </c>
      <c r="B403" s="205" t="s">
        <v>742</v>
      </c>
      <c r="C403" s="205" t="s">
        <v>732</v>
      </c>
      <c r="D403" s="204">
        <v>3</v>
      </c>
      <c r="E403" s="204">
        <v>100</v>
      </c>
      <c r="F403" s="206">
        <v>966.95</v>
      </c>
      <c r="G403" s="206">
        <v>2435.2860000000001</v>
      </c>
      <c r="H403" s="206">
        <v>3402.2359999999999</v>
      </c>
      <c r="I403" s="159">
        <v>3930600190010</v>
      </c>
      <c r="L403" s="203">
        <f t="shared" si="18"/>
        <v>3402.2359999999999</v>
      </c>
      <c r="M403" s="215">
        <f t="shared" si="19"/>
        <v>0</v>
      </c>
    </row>
    <row r="404" spans="1:13">
      <c r="A404" s="204">
        <f t="shared" si="20"/>
        <v>399</v>
      </c>
      <c r="B404" s="205" t="s">
        <v>1958</v>
      </c>
      <c r="C404" s="205" t="s">
        <v>732</v>
      </c>
      <c r="D404" s="204">
        <v>2</v>
      </c>
      <c r="E404" s="204">
        <v>98.75</v>
      </c>
      <c r="F404" s="206">
        <v>864.01</v>
      </c>
      <c r="G404" s="206">
        <v>1933.6579999999999</v>
      </c>
      <c r="H404" s="206">
        <v>2797.6679999999997</v>
      </c>
      <c r="I404" s="159">
        <v>3930300280765</v>
      </c>
      <c r="L404" s="203">
        <f t="shared" si="18"/>
        <v>2797.6679999999997</v>
      </c>
      <c r="M404" s="215">
        <f t="shared" si="19"/>
        <v>0</v>
      </c>
    </row>
    <row r="405" spans="1:13">
      <c r="A405" s="204">
        <f t="shared" si="20"/>
        <v>400</v>
      </c>
      <c r="B405" s="205" t="s">
        <v>160</v>
      </c>
      <c r="C405" s="205" t="s">
        <v>159</v>
      </c>
      <c r="D405" s="204">
        <v>2</v>
      </c>
      <c r="E405" s="204">
        <v>98.75</v>
      </c>
      <c r="F405" s="206">
        <v>864.01</v>
      </c>
      <c r="G405" s="206">
        <v>1933.6579999999999</v>
      </c>
      <c r="H405" s="206">
        <v>2797.6679999999997</v>
      </c>
      <c r="I405" s="159">
        <v>3930400055224</v>
      </c>
      <c r="L405" s="203">
        <f t="shared" si="18"/>
        <v>2797.6679999999997</v>
      </c>
      <c r="M405" s="215">
        <f t="shared" si="19"/>
        <v>0</v>
      </c>
    </row>
    <row r="406" spans="1:13">
      <c r="A406" s="204">
        <f t="shared" si="20"/>
        <v>401</v>
      </c>
      <c r="B406" s="205" t="s">
        <v>169</v>
      </c>
      <c r="C406" s="205" t="s">
        <v>159</v>
      </c>
      <c r="D406" s="204">
        <v>3</v>
      </c>
      <c r="E406" s="204">
        <v>98.75</v>
      </c>
      <c r="F406" s="206">
        <v>966.95</v>
      </c>
      <c r="G406" s="206">
        <v>2404.8449999999998</v>
      </c>
      <c r="H406" s="206">
        <v>3371.7950000000001</v>
      </c>
      <c r="I406" s="159">
        <v>3930600037998</v>
      </c>
      <c r="L406" s="203">
        <f t="shared" si="18"/>
        <v>3371.7950000000001</v>
      </c>
      <c r="M406" s="215">
        <f t="shared" si="19"/>
        <v>0</v>
      </c>
    </row>
    <row r="407" spans="1:13">
      <c r="A407" s="204">
        <f t="shared" si="20"/>
        <v>402</v>
      </c>
      <c r="B407" s="205" t="s">
        <v>162</v>
      </c>
      <c r="C407" s="205" t="s">
        <v>159</v>
      </c>
      <c r="D407" s="204">
        <v>2</v>
      </c>
      <c r="E407" s="204">
        <v>98.75</v>
      </c>
      <c r="F407" s="206">
        <v>864.01</v>
      </c>
      <c r="G407" s="206">
        <v>1933.6579999999999</v>
      </c>
      <c r="H407" s="206">
        <v>2797.6679999999997</v>
      </c>
      <c r="I407" s="159" t="s">
        <v>1959</v>
      </c>
      <c r="L407" s="203">
        <f t="shared" si="18"/>
        <v>2797.6679999999997</v>
      </c>
      <c r="M407" s="215">
        <f t="shared" si="19"/>
        <v>0</v>
      </c>
    </row>
    <row r="408" spans="1:13">
      <c r="A408" s="204">
        <f t="shared" si="20"/>
        <v>403</v>
      </c>
      <c r="B408" s="205" t="s">
        <v>163</v>
      </c>
      <c r="C408" s="205" t="s">
        <v>159</v>
      </c>
      <c r="D408" s="204">
        <v>2</v>
      </c>
      <c r="E408" s="204">
        <v>98.75</v>
      </c>
      <c r="F408" s="206">
        <v>864.01</v>
      </c>
      <c r="G408" s="206">
        <v>1933.6579999999999</v>
      </c>
      <c r="H408" s="206">
        <v>2797.6679999999997</v>
      </c>
      <c r="I408" s="159" t="s">
        <v>1960</v>
      </c>
      <c r="L408" s="203">
        <f t="shared" si="18"/>
        <v>2797.6679999999997</v>
      </c>
      <c r="M408" s="215">
        <f t="shared" si="19"/>
        <v>0</v>
      </c>
    </row>
    <row r="409" spans="1:13">
      <c r="A409" s="204">
        <f t="shared" si="20"/>
        <v>404</v>
      </c>
      <c r="B409" s="205" t="s">
        <v>164</v>
      </c>
      <c r="C409" s="205" t="s">
        <v>159</v>
      </c>
      <c r="D409" s="204">
        <v>2</v>
      </c>
      <c r="E409" s="204">
        <v>98.75</v>
      </c>
      <c r="F409" s="206">
        <v>864.01</v>
      </c>
      <c r="G409" s="206">
        <v>1933.6579999999999</v>
      </c>
      <c r="H409" s="206">
        <v>2797.6679999999997</v>
      </c>
      <c r="I409" s="159" t="s">
        <v>1961</v>
      </c>
      <c r="L409" s="203">
        <f t="shared" si="18"/>
        <v>2797.6679999999997</v>
      </c>
      <c r="M409" s="215">
        <f t="shared" si="19"/>
        <v>0</v>
      </c>
    </row>
    <row r="410" spans="1:13">
      <c r="A410" s="204">
        <f t="shared" si="20"/>
        <v>405</v>
      </c>
      <c r="B410" s="205" t="s">
        <v>165</v>
      </c>
      <c r="C410" s="205" t="s">
        <v>159</v>
      </c>
      <c r="D410" s="204">
        <v>2</v>
      </c>
      <c r="E410" s="204">
        <v>98.75</v>
      </c>
      <c r="F410" s="206">
        <v>864.01</v>
      </c>
      <c r="G410" s="206">
        <v>1933.6579999999999</v>
      </c>
      <c r="H410" s="206">
        <v>2797.6679999999997</v>
      </c>
      <c r="I410" s="159" t="s">
        <v>1962</v>
      </c>
      <c r="L410" s="203">
        <f t="shared" si="18"/>
        <v>2797.6679999999997</v>
      </c>
      <c r="M410" s="215">
        <f t="shared" si="19"/>
        <v>0</v>
      </c>
    </row>
    <row r="411" spans="1:13">
      <c r="A411" s="204">
        <f t="shared" si="20"/>
        <v>406</v>
      </c>
      <c r="B411" s="205" t="s">
        <v>166</v>
      </c>
      <c r="C411" s="205" t="s">
        <v>159</v>
      </c>
      <c r="D411" s="204">
        <v>2</v>
      </c>
      <c r="E411" s="204">
        <v>98.75</v>
      </c>
      <c r="F411" s="206">
        <v>864.01</v>
      </c>
      <c r="G411" s="206">
        <v>1933.6579999999999</v>
      </c>
      <c r="H411" s="206">
        <v>2797.6679999999997</v>
      </c>
      <c r="I411" s="159" t="s">
        <v>1963</v>
      </c>
      <c r="L411" s="203">
        <f t="shared" si="18"/>
        <v>2797.6679999999997</v>
      </c>
      <c r="M411" s="215">
        <f t="shared" si="19"/>
        <v>0</v>
      </c>
    </row>
    <row r="412" spans="1:13">
      <c r="A412" s="204">
        <f t="shared" si="20"/>
        <v>407</v>
      </c>
      <c r="B412" s="205" t="s">
        <v>167</v>
      </c>
      <c r="C412" s="205" t="s">
        <v>159</v>
      </c>
      <c r="D412" s="204">
        <v>2</v>
      </c>
      <c r="E412" s="204">
        <v>98.75</v>
      </c>
      <c r="F412" s="206">
        <v>864.01</v>
      </c>
      <c r="G412" s="206">
        <v>1933.6579999999999</v>
      </c>
      <c r="H412" s="206">
        <v>2797.6679999999997</v>
      </c>
      <c r="I412" s="159" t="s">
        <v>1964</v>
      </c>
      <c r="L412" s="203">
        <f t="shared" si="18"/>
        <v>2797.6679999999997</v>
      </c>
      <c r="M412" s="215">
        <f t="shared" si="19"/>
        <v>0</v>
      </c>
    </row>
    <row r="413" spans="1:13">
      <c r="A413" s="204">
        <f t="shared" si="20"/>
        <v>408</v>
      </c>
      <c r="B413" s="205" t="s">
        <v>168</v>
      </c>
      <c r="C413" s="205" t="s">
        <v>159</v>
      </c>
      <c r="D413" s="204">
        <v>2</v>
      </c>
      <c r="E413" s="204">
        <v>98.75</v>
      </c>
      <c r="F413" s="206">
        <v>864.01</v>
      </c>
      <c r="G413" s="206">
        <v>1933.6579999999999</v>
      </c>
      <c r="H413" s="206">
        <v>2797.6679999999997</v>
      </c>
      <c r="I413" s="159" t="s">
        <v>1965</v>
      </c>
      <c r="L413" s="203">
        <f t="shared" si="18"/>
        <v>2797.6679999999997</v>
      </c>
      <c r="M413" s="215">
        <f t="shared" si="19"/>
        <v>0</v>
      </c>
    </row>
    <row r="414" spans="1:13">
      <c r="A414" s="204">
        <f t="shared" si="20"/>
        <v>409</v>
      </c>
      <c r="B414" s="205" t="s">
        <v>161</v>
      </c>
      <c r="C414" s="205" t="s">
        <v>159</v>
      </c>
      <c r="D414" s="204">
        <v>2</v>
      </c>
      <c r="E414" s="204">
        <v>100</v>
      </c>
      <c r="F414" s="206">
        <v>864.01</v>
      </c>
      <c r="G414" s="206">
        <v>1958.134</v>
      </c>
      <c r="H414" s="206">
        <v>2822.1440000000002</v>
      </c>
      <c r="I414" s="159" t="s">
        <v>1966</v>
      </c>
      <c r="L414" s="203">
        <f t="shared" si="18"/>
        <v>2822.1440000000002</v>
      </c>
      <c r="M414" s="215">
        <f t="shared" si="19"/>
        <v>0</v>
      </c>
    </row>
    <row r="415" spans="1:13">
      <c r="A415" s="204">
        <f t="shared" si="20"/>
        <v>410</v>
      </c>
      <c r="B415" s="205" t="s">
        <v>170</v>
      </c>
      <c r="C415" s="205" t="s">
        <v>159</v>
      </c>
      <c r="D415" s="204">
        <v>3</v>
      </c>
      <c r="E415" s="204">
        <v>98.75</v>
      </c>
      <c r="F415" s="206">
        <v>966.95</v>
      </c>
      <c r="G415" s="206">
        <v>2404.8449999999998</v>
      </c>
      <c r="H415" s="206">
        <v>3371.7950000000001</v>
      </c>
      <c r="I415" s="159">
        <v>3960600234840</v>
      </c>
      <c r="L415" s="203">
        <f t="shared" si="18"/>
        <v>3371.7950000000001</v>
      </c>
      <c r="M415" s="215">
        <f t="shared" si="19"/>
        <v>0</v>
      </c>
    </row>
    <row r="416" spans="1:13">
      <c r="A416" s="204">
        <f t="shared" si="20"/>
        <v>411</v>
      </c>
      <c r="B416" s="205" t="s">
        <v>1967</v>
      </c>
      <c r="C416" s="205" t="s">
        <v>159</v>
      </c>
      <c r="D416" s="204">
        <v>3</v>
      </c>
      <c r="E416" s="204">
        <v>98.75</v>
      </c>
      <c r="F416" s="206">
        <v>966.95</v>
      </c>
      <c r="G416" s="206">
        <v>2404.8449999999998</v>
      </c>
      <c r="H416" s="206">
        <v>3371.7950000000001</v>
      </c>
      <c r="I416" s="159">
        <v>3930600242435</v>
      </c>
      <c r="L416" s="203">
        <f t="shared" si="18"/>
        <v>3371.7950000000001</v>
      </c>
      <c r="M416" s="215">
        <f t="shared" si="19"/>
        <v>0</v>
      </c>
    </row>
    <row r="417" spans="1:13">
      <c r="A417" s="204">
        <f t="shared" si="20"/>
        <v>412</v>
      </c>
      <c r="B417" s="205" t="s">
        <v>171</v>
      </c>
      <c r="C417" s="205" t="s">
        <v>159</v>
      </c>
      <c r="D417" s="204">
        <v>3</v>
      </c>
      <c r="E417" s="204">
        <v>98.75</v>
      </c>
      <c r="F417" s="206">
        <v>966.95</v>
      </c>
      <c r="G417" s="206">
        <v>2404.8449999999998</v>
      </c>
      <c r="H417" s="206">
        <v>3371.7950000000001</v>
      </c>
      <c r="I417" s="159">
        <v>1909800017488</v>
      </c>
      <c r="L417" s="203">
        <f t="shared" si="18"/>
        <v>3371.7950000000001</v>
      </c>
      <c r="M417" s="215">
        <f t="shared" si="19"/>
        <v>0</v>
      </c>
    </row>
    <row r="418" spans="1:13">
      <c r="A418" s="204">
        <f t="shared" si="20"/>
        <v>413</v>
      </c>
      <c r="B418" s="205" t="s">
        <v>172</v>
      </c>
      <c r="C418" s="205" t="s">
        <v>159</v>
      </c>
      <c r="D418" s="204">
        <v>3</v>
      </c>
      <c r="E418" s="204">
        <v>100</v>
      </c>
      <c r="F418" s="206">
        <v>966.95</v>
      </c>
      <c r="G418" s="206">
        <v>2435.2860000000001</v>
      </c>
      <c r="H418" s="206">
        <v>3402.2359999999999</v>
      </c>
      <c r="I418" s="159">
        <v>3900700304343</v>
      </c>
      <c r="L418" s="203">
        <f t="shared" si="18"/>
        <v>3402.2359999999999</v>
      </c>
      <c r="M418" s="215">
        <f t="shared" si="19"/>
        <v>0</v>
      </c>
    </row>
    <row r="419" spans="1:13">
      <c r="A419" s="204">
        <f t="shared" si="20"/>
        <v>414</v>
      </c>
      <c r="B419" s="205" t="s">
        <v>173</v>
      </c>
      <c r="C419" s="205" t="s">
        <v>159</v>
      </c>
      <c r="D419" s="204">
        <v>3</v>
      </c>
      <c r="E419" s="204">
        <v>100</v>
      </c>
      <c r="F419" s="206">
        <v>966.95</v>
      </c>
      <c r="G419" s="206">
        <v>2435.2860000000001</v>
      </c>
      <c r="H419" s="206">
        <v>3402.2359999999999</v>
      </c>
      <c r="I419" s="159">
        <v>3930600242290</v>
      </c>
      <c r="L419" s="203">
        <f t="shared" si="18"/>
        <v>3402.2359999999999</v>
      </c>
      <c r="M419" s="215">
        <f t="shared" si="19"/>
        <v>0</v>
      </c>
    </row>
    <row r="420" spans="1:13">
      <c r="A420" s="204">
        <f t="shared" si="20"/>
        <v>415</v>
      </c>
      <c r="B420" s="205" t="s">
        <v>174</v>
      </c>
      <c r="C420" s="205" t="s">
        <v>159</v>
      </c>
      <c r="D420" s="204">
        <v>3</v>
      </c>
      <c r="E420" s="204">
        <v>98.75</v>
      </c>
      <c r="F420" s="206">
        <v>966.95</v>
      </c>
      <c r="G420" s="206">
        <v>2404.8449999999998</v>
      </c>
      <c r="H420" s="206">
        <v>3371.7950000000001</v>
      </c>
      <c r="I420" s="159">
        <v>3930600046199</v>
      </c>
      <c r="L420" s="203">
        <f t="shared" si="18"/>
        <v>3371.7950000000001</v>
      </c>
      <c r="M420" s="215">
        <f t="shared" si="19"/>
        <v>0</v>
      </c>
    </row>
    <row r="421" spans="1:13">
      <c r="A421" s="204">
        <f t="shared" si="20"/>
        <v>416</v>
      </c>
      <c r="B421" s="205" t="s">
        <v>175</v>
      </c>
      <c r="C421" s="205" t="s">
        <v>159</v>
      </c>
      <c r="D421" s="204">
        <v>3</v>
      </c>
      <c r="E421" s="204">
        <v>98.75</v>
      </c>
      <c r="F421" s="206">
        <v>966.95</v>
      </c>
      <c r="G421" s="206">
        <v>2404.8449999999998</v>
      </c>
      <c r="H421" s="206">
        <v>3371.7950000000001</v>
      </c>
      <c r="I421" s="159">
        <v>3801200380646</v>
      </c>
      <c r="L421" s="203">
        <f t="shared" si="18"/>
        <v>3371.7950000000001</v>
      </c>
      <c r="M421" s="215">
        <f t="shared" si="19"/>
        <v>0</v>
      </c>
    </row>
    <row r="422" spans="1:13">
      <c r="A422" s="204">
        <f t="shared" si="20"/>
        <v>417</v>
      </c>
      <c r="B422" s="205" t="s">
        <v>177</v>
      </c>
      <c r="C422" s="205" t="s">
        <v>176</v>
      </c>
      <c r="D422" s="204">
        <v>1</v>
      </c>
      <c r="E422" s="204">
        <v>100</v>
      </c>
      <c r="F422" s="206">
        <v>690.67</v>
      </c>
      <c r="G422" s="206">
        <v>1667.5940000000001</v>
      </c>
      <c r="H422" s="206">
        <v>2358.2640000000001</v>
      </c>
      <c r="I422" s="159">
        <v>3969900074901</v>
      </c>
      <c r="L422" s="203">
        <f t="shared" si="18"/>
        <v>2358.2640000000001</v>
      </c>
      <c r="M422" s="215">
        <f t="shared" si="19"/>
        <v>0</v>
      </c>
    </row>
    <row r="423" spans="1:13">
      <c r="A423" s="204">
        <f t="shared" si="20"/>
        <v>418</v>
      </c>
      <c r="B423" s="205" t="s">
        <v>1968</v>
      </c>
      <c r="C423" s="205" t="s">
        <v>176</v>
      </c>
      <c r="D423" s="204">
        <v>2</v>
      </c>
      <c r="E423" s="204">
        <v>98.75</v>
      </c>
      <c r="F423" s="206">
        <v>864.01</v>
      </c>
      <c r="G423" s="206">
        <v>1933.6579999999999</v>
      </c>
      <c r="H423" s="206">
        <v>2797.6679999999997</v>
      </c>
      <c r="I423" s="159">
        <v>3901100672318</v>
      </c>
      <c r="L423" s="203">
        <f t="shared" si="18"/>
        <v>2797.6679999999997</v>
      </c>
      <c r="M423" s="215">
        <f t="shared" si="19"/>
        <v>0</v>
      </c>
    </row>
    <row r="424" spans="1:13">
      <c r="A424" s="204">
        <f t="shared" si="20"/>
        <v>419</v>
      </c>
      <c r="B424" s="205" t="s">
        <v>179</v>
      </c>
      <c r="C424" s="205" t="s">
        <v>176</v>
      </c>
      <c r="D424" s="204">
        <v>2</v>
      </c>
      <c r="E424" s="204">
        <v>98.75</v>
      </c>
      <c r="F424" s="206">
        <v>864.01</v>
      </c>
      <c r="G424" s="206">
        <v>1933.6579999999999</v>
      </c>
      <c r="H424" s="206">
        <v>2797.6679999999997</v>
      </c>
      <c r="I424" s="159">
        <v>3930600001012</v>
      </c>
      <c r="L424" s="203">
        <f t="shared" si="18"/>
        <v>2797.6679999999997</v>
      </c>
      <c r="M424" s="215">
        <f t="shared" si="19"/>
        <v>0</v>
      </c>
    </row>
    <row r="425" spans="1:13">
      <c r="A425" s="204">
        <f t="shared" si="20"/>
        <v>420</v>
      </c>
      <c r="B425" s="205" t="s">
        <v>180</v>
      </c>
      <c r="C425" s="205" t="s">
        <v>176</v>
      </c>
      <c r="D425" s="204">
        <v>2</v>
      </c>
      <c r="E425" s="204">
        <v>98.75</v>
      </c>
      <c r="F425" s="206">
        <v>864.01</v>
      </c>
      <c r="G425" s="206">
        <v>1933.6579999999999</v>
      </c>
      <c r="H425" s="206">
        <v>2797.6679999999997</v>
      </c>
      <c r="I425" s="159" t="s">
        <v>1969</v>
      </c>
      <c r="L425" s="203">
        <f t="shared" si="18"/>
        <v>2797.6679999999997</v>
      </c>
      <c r="M425" s="215">
        <f t="shared" si="19"/>
        <v>0</v>
      </c>
    </row>
    <row r="426" spans="1:13">
      <c r="A426" s="204">
        <f t="shared" si="20"/>
        <v>421</v>
      </c>
      <c r="B426" s="205" t="s">
        <v>181</v>
      </c>
      <c r="C426" s="205" t="s">
        <v>176</v>
      </c>
      <c r="D426" s="204">
        <v>2</v>
      </c>
      <c r="E426" s="204">
        <v>100</v>
      </c>
      <c r="F426" s="206">
        <v>864.01</v>
      </c>
      <c r="G426" s="206">
        <v>1958.134</v>
      </c>
      <c r="H426" s="206">
        <v>2822.1440000000002</v>
      </c>
      <c r="I426" s="159" t="s">
        <v>1970</v>
      </c>
      <c r="L426" s="203">
        <f t="shared" si="18"/>
        <v>2822.1440000000002</v>
      </c>
      <c r="M426" s="215">
        <f t="shared" si="19"/>
        <v>0</v>
      </c>
    </row>
    <row r="427" spans="1:13">
      <c r="A427" s="204">
        <f t="shared" si="20"/>
        <v>422</v>
      </c>
      <c r="B427" s="205" t="s">
        <v>178</v>
      </c>
      <c r="C427" s="205" t="s">
        <v>176</v>
      </c>
      <c r="D427" s="204">
        <v>2</v>
      </c>
      <c r="E427" s="204">
        <v>98.75</v>
      </c>
      <c r="F427" s="206">
        <v>864.01</v>
      </c>
      <c r="G427" s="206">
        <v>1933.6579999999999</v>
      </c>
      <c r="H427" s="206">
        <v>2797.6679999999997</v>
      </c>
      <c r="I427" s="159" t="s">
        <v>1971</v>
      </c>
      <c r="L427" s="203">
        <f t="shared" si="18"/>
        <v>2797.6679999999997</v>
      </c>
      <c r="M427" s="215">
        <f t="shared" si="19"/>
        <v>0</v>
      </c>
    </row>
    <row r="428" spans="1:13">
      <c r="A428" s="204">
        <f t="shared" si="20"/>
        <v>423</v>
      </c>
      <c r="B428" s="205" t="s">
        <v>184</v>
      </c>
      <c r="C428" s="205" t="s">
        <v>176</v>
      </c>
      <c r="D428" s="204">
        <v>3</v>
      </c>
      <c r="E428" s="204">
        <v>98.75</v>
      </c>
      <c r="F428" s="206">
        <v>966.95</v>
      </c>
      <c r="G428" s="206">
        <v>2404.8449999999998</v>
      </c>
      <c r="H428" s="206">
        <v>3371.7950000000001</v>
      </c>
      <c r="I428" s="159">
        <v>3930300302211</v>
      </c>
      <c r="L428" s="203">
        <f t="shared" si="18"/>
        <v>3371.7950000000001</v>
      </c>
      <c r="M428" s="215">
        <f t="shared" si="19"/>
        <v>0</v>
      </c>
    </row>
    <row r="429" spans="1:13">
      <c r="A429" s="204">
        <f t="shared" si="20"/>
        <v>424</v>
      </c>
      <c r="B429" s="205" t="s">
        <v>182</v>
      </c>
      <c r="C429" s="205" t="s">
        <v>176</v>
      </c>
      <c r="D429" s="204">
        <v>2</v>
      </c>
      <c r="E429" s="204">
        <v>98.75</v>
      </c>
      <c r="F429" s="206">
        <v>864.01</v>
      </c>
      <c r="G429" s="206">
        <v>1933.6579999999999</v>
      </c>
      <c r="H429" s="206">
        <v>2797.6679999999997</v>
      </c>
      <c r="I429" s="159" t="s">
        <v>1972</v>
      </c>
      <c r="L429" s="203">
        <f t="shared" si="18"/>
        <v>2797.6679999999997</v>
      </c>
      <c r="M429" s="215">
        <f t="shared" si="19"/>
        <v>0</v>
      </c>
    </row>
    <row r="430" spans="1:13">
      <c r="A430" s="204">
        <f t="shared" si="20"/>
        <v>425</v>
      </c>
      <c r="B430" s="205" t="s">
        <v>183</v>
      </c>
      <c r="C430" s="205" t="s">
        <v>176</v>
      </c>
      <c r="D430" s="204">
        <v>2</v>
      </c>
      <c r="E430" s="204">
        <v>98.75</v>
      </c>
      <c r="F430" s="206">
        <v>864.01</v>
      </c>
      <c r="G430" s="206">
        <v>1933.6579999999999</v>
      </c>
      <c r="H430" s="206">
        <v>2797.6679999999997</v>
      </c>
      <c r="I430" s="159" t="s">
        <v>1973</v>
      </c>
      <c r="L430" s="203">
        <f t="shared" si="18"/>
        <v>2797.6679999999997</v>
      </c>
      <c r="M430" s="215">
        <f t="shared" si="19"/>
        <v>0</v>
      </c>
    </row>
    <row r="431" spans="1:13">
      <c r="A431" s="204">
        <f t="shared" si="20"/>
        <v>426</v>
      </c>
      <c r="B431" s="205" t="s">
        <v>533</v>
      </c>
      <c r="C431" s="205" t="s">
        <v>532</v>
      </c>
      <c r="D431" s="204">
        <v>2</v>
      </c>
      <c r="E431" s="204">
        <v>98.75</v>
      </c>
      <c r="F431" s="206">
        <v>864.01</v>
      </c>
      <c r="G431" s="206">
        <v>1933.6579999999999</v>
      </c>
      <c r="H431" s="206">
        <v>2797.6679999999997</v>
      </c>
      <c r="I431" s="159">
        <v>3930100763398</v>
      </c>
      <c r="L431" s="203">
        <f t="shared" si="18"/>
        <v>2797.6679999999997</v>
      </c>
      <c r="M431" s="215">
        <f t="shared" si="19"/>
        <v>0</v>
      </c>
    </row>
    <row r="432" spans="1:13">
      <c r="A432" s="204">
        <f t="shared" si="20"/>
        <v>427</v>
      </c>
      <c r="B432" s="205" t="s">
        <v>534</v>
      </c>
      <c r="C432" s="205" t="s">
        <v>532</v>
      </c>
      <c r="D432" s="204">
        <v>2</v>
      </c>
      <c r="E432" s="204">
        <v>98.75</v>
      </c>
      <c r="F432" s="206">
        <v>864.01</v>
      </c>
      <c r="G432" s="206">
        <v>1933.6579999999999</v>
      </c>
      <c r="H432" s="206">
        <v>2797.6679999999997</v>
      </c>
      <c r="I432" s="159" t="s">
        <v>1974</v>
      </c>
      <c r="L432" s="203">
        <f t="shared" si="18"/>
        <v>2797.6679999999997</v>
      </c>
      <c r="M432" s="215">
        <f t="shared" si="19"/>
        <v>0</v>
      </c>
    </row>
    <row r="433" spans="1:13">
      <c r="A433" s="204">
        <f t="shared" si="20"/>
        <v>428</v>
      </c>
      <c r="B433" s="205" t="s">
        <v>1975</v>
      </c>
      <c r="C433" s="205" t="s">
        <v>532</v>
      </c>
      <c r="D433" s="204">
        <v>3</v>
      </c>
      <c r="E433" s="204">
        <v>98.75</v>
      </c>
      <c r="F433" s="206">
        <v>966.95</v>
      </c>
      <c r="G433" s="206">
        <v>2404.8449999999998</v>
      </c>
      <c r="H433" s="206">
        <v>3371.7950000000001</v>
      </c>
      <c r="I433" s="159">
        <v>3900100577497</v>
      </c>
      <c r="L433" s="203">
        <f t="shared" si="18"/>
        <v>3371.7950000000001</v>
      </c>
      <c r="M433" s="215">
        <f t="shared" si="19"/>
        <v>0</v>
      </c>
    </row>
    <row r="434" spans="1:13">
      <c r="A434" s="204">
        <f t="shared" si="20"/>
        <v>429</v>
      </c>
      <c r="B434" s="205" t="s">
        <v>1404</v>
      </c>
      <c r="C434" s="205" t="s">
        <v>1403</v>
      </c>
      <c r="D434" s="204">
        <v>1</v>
      </c>
      <c r="E434" s="204">
        <v>98.75</v>
      </c>
      <c r="F434" s="206">
        <v>690.67</v>
      </c>
      <c r="G434" s="206">
        <v>1646.749</v>
      </c>
      <c r="H434" s="206">
        <v>2337.4189999999999</v>
      </c>
      <c r="I434" s="159">
        <v>3930800085732</v>
      </c>
      <c r="L434" s="203">
        <f t="shared" si="18"/>
        <v>2337.4189999999999</v>
      </c>
      <c r="M434" s="215">
        <f t="shared" si="19"/>
        <v>0</v>
      </c>
    </row>
    <row r="435" spans="1:13">
      <c r="A435" s="204">
        <f t="shared" si="20"/>
        <v>430</v>
      </c>
      <c r="B435" s="205" t="s">
        <v>1407</v>
      </c>
      <c r="C435" s="205" t="s">
        <v>1403</v>
      </c>
      <c r="D435" s="204">
        <v>2</v>
      </c>
      <c r="E435" s="204">
        <v>98.75</v>
      </c>
      <c r="F435" s="206">
        <v>864.01</v>
      </c>
      <c r="G435" s="206">
        <v>1933.6579999999999</v>
      </c>
      <c r="H435" s="206">
        <v>2797.6679999999997</v>
      </c>
      <c r="I435" s="159" t="s">
        <v>1976</v>
      </c>
      <c r="L435" s="203">
        <f t="shared" si="18"/>
        <v>2797.6679999999997</v>
      </c>
      <c r="M435" s="215">
        <f t="shared" si="19"/>
        <v>0</v>
      </c>
    </row>
    <row r="436" spans="1:13">
      <c r="A436" s="204">
        <f t="shared" si="20"/>
        <v>431</v>
      </c>
      <c r="B436" s="205" t="s">
        <v>1408</v>
      </c>
      <c r="C436" s="205" t="s">
        <v>1403</v>
      </c>
      <c r="D436" s="204">
        <v>2</v>
      </c>
      <c r="E436" s="204">
        <v>98.75</v>
      </c>
      <c r="F436" s="206">
        <v>864.01</v>
      </c>
      <c r="G436" s="206">
        <v>1933.6579999999999</v>
      </c>
      <c r="H436" s="206">
        <v>2797.6679999999997</v>
      </c>
      <c r="I436" s="159" t="s">
        <v>1977</v>
      </c>
      <c r="L436" s="203">
        <f t="shared" si="18"/>
        <v>2797.6679999999997</v>
      </c>
      <c r="M436" s="215">
        <f t="shared" si="19"/>
        <v>0</v>
      </c>
    </row>
    <row r="437" spans="1:13">
      <c r="A437" s="204">
        <f t="shared" si="20"/>
        <v>432</v>
      </c>
      <c r="B437" s="205" t="s">
        <v>1409</v>
      </c>
      <c r="C437" s="205" t="s">
        <v>1403</v>
      </c>
      <c r="D437" s="204">
        <v>2</v>
      </c>
      <c r="E437" s="204">
        <v>98.75</v>
      </c>
      <c r="F437" s="206">
        <v>864.01</v>
      </c>
      <c r="G437" s="206">
        <v>1933.6579999999999</v>
      </c>
      <c r="H437" s="206">
        <v>2797.6679999999997</v>
      </c>
      <c r="I437" s="159">
        <v>3930100489784</v>
      </c>
      <c r="L437" s="203">
        <f t="shared" si="18"/>
        <v>2797.6679999999997</v>
      </c>
      <c r="M437" s="215">
        <f t="shared" si="19"/>
        <v>0</v>
      </c>
    </row>
    <row r="438" spans="1:13">
      <c r="A438" s="204">
        <f t="shared" si="20"/>
        <v>433</v>
      </c>
      <c r="B438" s="205" t="s">
        <v>1405</v>
      </c>
      <c r="C438" s="205" t="s">
        <v>1403</v>
      </c>
      <c r="D438" s="204">
        <v>2</v>
      </c>
      <c r="E438" s="204">
        <v>100</v>
      </c>
      <c r="F438" s="206">
        <v>864.01</v>
      </c>
      <c r="G438" s="206">
        <v>1958.134</v>
      </c>
      <c r="H438" s="206">
        <v>2822.1440000000002</v>
      </c>
      <c r="I438" s="159" t="s">
        <v>1978</v>
      </c>
      <c r="L438" s="203">
        <f t="shared" si="18"/>
        <v>2822.1440000000002</v>
      </c>
      <c r="M438" s="215">
        <f t="shared" si="19"/>
        <v>0</v>
      </c>
    </row>
    <row r="439" spans="1:13">
      <c r="A439" s="204">
        <f t="shared" si="20"/>
        <v>434</v>
      </c>
      <c r="B439" s="205" t="s">
        <v>1406</v>
      </c>
      <c r="C439" s="205" t="s">
        <v>1403</v>
      </c>
      <c r="D439" s="204">
        <v>2</v>
      </c>
      <c r="E439" s="204">
        <v>98.75</v>
      </c>
      <c r="F439" s="206">
        <v>864.01</v>
      </c>
      <c r="G439" s="206">
        <v>1933.6579999999999</v>
      </c>
      <c r="H439" s="206">
        <v>2797.6679999999997</v>
      </c>
      <c r="I439" s="159" t="s">
        <v>1979</v>
      </c>
      <c r="L439" s="203">
        <f t="shared" si="18"/>
        <v>2797.6679999999997</v>
      </c>
      <c r="M439" s="215">
        <f t="shared" si="19"/>
        <v>0</v>
      </c>
    </row>
    <row r="440" spans="1:13">
      <c r="A440" s="204">
        <f t="shared" si="20"/>
        <v>435</v>
      </c>
      <c r="B440" s="205" t="s">
        <v>1410</v>
      </c>
      <c r="C440" s="205" t="s">
        <v>1403</v>
      </c>
      <c r="D440" s="204">
        <v>2</v>
      </c>
      <c r="E440" s="204">
        <v>98.75</v>
      </c>
      <c r="F440" s="206">
        <v>864.01</v>
      </c>
      <c r="G440" s="206">
        <v>1933.6579999999999</v>
      </c>
      <c r="H440" s="206">
        <v>2797.6679999999997</v>
      </c>
      <c r="I440" s="159">
        <v>5901100012268</v>
      </c>
      <c r="L440" s="203">
        <f t="shared" si="18"/>
        <v>2797.6679999999997</v>
      </c>
      <c r="M440" s="215">
        <f t="shared" si="19"/>
        <v>0</v>
      </c>
    </row>
    <row r="441" spans="1:13">
      <c r="A441" s="204">
        <f t="shared" si="20"/>
        <v>436</v>
      </c>
      <c r="B441" s="205" t="s">
        <v>1411</v>
      </c>
      <c r="C441" s="205" t="s">
        <v>1403</v>
      </c>
      <c r="D441" s="204">
        <v>2</v>
      </c>
      <c r="E441" s="204">
        <v>98.75</v>
      </c>
      <c r="F441" s="206">
        <v>864.01</v>
      </c>
      <c r="G441" s="206">
        <v>1933.6579999999999</v>
      </c>
      <c r="H441" s="206">
        <v>2797.6679999999997</v>
      </c>
      <c r="I441" s="159">
        <v>5930600011197</v>
      </c>
      <c r="L441" s="203">
        <f t="shared" si="18"/>
        <v>2797.6679999999997</v>
      </c>
      <c r="M441" s="215">
        <f t="shared" si="19"/>
        <v>0</v>
      </c>
    </row>
    <row r="442" spans="1:13">
      <c r="A442" s="204">
        <f t="shared" si="20"/>
        <v>437</v>
      </c>
      <c r="B442" s="205" t="s">
        <v>1412</v>
      </c>
      <c r="C442" s="205" t="s">
        <v>1403</v>
      </c>
      <c r="D442" s="204">
        <v>2</v>
      </c>
      <c r="E442" s="204">
        <v>98.75</v>
      </c>
      <c r="F442" s="206">
        <v>864.01</v>
      </c>
      <c r="G442" s="206">
        <v>1933.6579999999999</v>
      </c>
      <c r="H442" s="206">
        <v>2797.6679999999997</v>
      </c>
      <c r="I442" s="159">
        <v>3930600383578</v>
      </c>
      <c r="L442" s="203">
        <f t="shared" si="18"/>
        <v>2797.6679999999997</v>
      </c>
      <c r="M442" s="215">
        <f t="shared" si="19"/>
        <v>0</v>
      </c>
    </row>
    <row r="443" spans="1:13">
      <c r="A443" s="204">
        <f t="shared" si="20"/>
        <v>438</v>
      </c>
      <c r="B443" s="205" t="s">
        <v>1466</v>
      </c>
      <c r="C443" s="205" t="s">
        <v>1465</v>
      </c>
      <c r="D443" s="204">
        <v>1</v>
      </c>
      <c r="E443" s="204">
        <v>100</v>
      </c>
      <c r="F443" s="206">
        <v>690.67</v>
      </c>
      <c r="G443" s="206">
        <v>1667.5940000000001</v>
      </c>
      <c r="H443" s="206">
        <v>2358.2640000000001</v>
      </c>
      <c r="I443" s="159" t="s">
        <v>1980</v>
      </c>
      <c r="L443" s="203">
        <f t="shared" si="18"/>
        <v>2358.2640000000001</v>
      </c>
      <c r="M443" s="215">
        <f t="shared" si="19"/>
        <v>0</v>
      </c>
    </row>
    <row r="444" spans="1:13">
      <c r="A444" s="204">
        <f t="shared" si="20"/>
        <v>439</v>
      </c>
      <c r="B444" s="205" t="s">
        <v>1471</v>
      </c>
      <c r="C444" s="205" t="s">
        <v>1465</v>
      </c>
      <c r="D444" s="204">
        <v>2</v>
      </c>
      <c r="E444" s="204">
        <v>98.75</v>
      </c>
      <c r="F444" s="206">
        <v>864.01</v>
      </c>
      <c r="G444" s="206">
        <v>1933.6579999999999</v>
      </c>
      <c r="H444" s="206">
        <v>2797.6679999999997</v>
      </c>
      <c r="I444" s="159" t="s">
        <v>1981</v>
      </c>
      <c r="L444" s="203">
        <f t="shared" si="18"/>
        <v>2797.6679999999997</v>
      </c>
      <c r="M444" s="215">
        <f t="shared" si="19"/>
        <v>0</v>
      </c>
    </row>
    <row r="445" spans="1:13">
      <c r="A445" s="204">
        <f t="shared" si="20"/>
        <v>440</v>
      </c>
      <c r="B445" s="205" t="s">
        <v>1467</v>
      </c>
      <c r="C445" s="205" t="s">
        <v>1465</v>
      </c>
      <c r="D445" s="204">
        <v>2</v>
      </c>
      <c r="E445" s="204">
        <v>98.75</v>
      </c>
      <c r="F445" s="206">
        <v>864.01</v>
      </c>
      <c r="G445" s="206">
        <v>1933.6579999999999</v>
      </c>
      <c r="H445" s="206">
        <v>2797.6679999999997</v>
      </c>
      <c r="I445" s="159" t="s">
        <v>1982</v>
      </c>
      <c r="L445" s="203">
        <f t="shared" si="18"/>
        <v>2797.6679999999997</v>
      </c>
      <c r="M445" s="215">
        <f t="shared" si="19"/>
        <v>0</v>
      </c>
    </row>
    <row r="446" spans="1:13">
      <c r="A446" s="204">
        <f t="shared" si="20"/>
        <v>441</v>
      </c>
      <c r="B446" s="205" t="s">
        <v>1468</v>
      </c>
      <c r="C446" s="205" t="s">
        <v>1465</v>
      </c>
      <c r="D446" s="204">
        <v>2</v>
      </c>
      <c r="E446" s="204">
        <v>98.75</v>
      </c>
      <c r="F446" s="206">
        <v>864.01</v>
      </c>
      <c r="G446" s="206">
        <v>1933.6579999999999</v>
      </c>
      <c r="H446" s="206">
        <v>2797.6679999999997</v>
      </c>
      <c r="I446" s="159" t="s">
        <v>1983</v>
      </c>
      <c r="L446" s="203">
        <f t="shared" si="18"/>
        <v>2797.6679999999997</v>
      </c>
      <c r="M446" s="215">
        <f t="shared" si="19"/>
        <v>0</v>
      </c>
    </row>
    <row r="447" spans="1:13">
      <c r="A447" s="204">
        <f t="shared" si="20"/>
        <v>442</v>
      </c>
      <c r="B447" s="205" t="s">
        <v>1472</v>
      </c>
      <c r="C447" s="205" t="s">
        <v>1465</v>
      </c>
      <c r="D447" s="204">
        <v>2</v>
      </c>
      <c r="E447" s="204">
        <v>100</v>
      </c>
      <c r="F447" s="206">
        <v>864.01</v>
      </c>
      <c r="G447" s="206">
        <v>1958.134</v>
      </c>
      <c r="H447" s="206">
        <v>2822.1440000000002</v>
      </c>
      <c r="I447" s="159" t="s">
        <v>1984</v>
      </c>
      <c r="L447" s="203">
        <f t="shared" si="18"/>
        <v>2822.1440000000002</v>
      </c>
      <c r="M447" s="215">
        <f t="shared" si="19"/>
        <v>0</v>
      </c>
    </row>
    <row r="448" spans="1:13">
      <c r="A448" s="204">
        <f t="shared" si="20"/>
        <v>443</v>
      </c>
      <c r="B448" s="205" t="s">
        <v>1469</v>
      </c>
      <c r="C448" s="205" t="s">
        <v>1465</v>
      </c>
      <c r="D448" s="204">
        <v>2</v>
      </c>
      <c r="E448" s="204">
        <v>98.75</v>
      </c>
      <c r="F448" s="206">
        <v>864.01</v>
      </c>
      <c r="G448" s="206">
        <v>1933.6579999999999</v>
      </c>
      <c r="H448" s="206">
        <v>2797.6679999999997</v>
      </c>
      <c r="I448" s="159" t="s">
        <v>1985</v>
      </c>
      <c r="L448" s="203">
        <f t="shared" si="18"/>
        <v>2797.6679999999997</v>
      </c>
      <c r="M448" s="215">
        <f t="shared" si="19"/>
        <v>0</v>
      </c>
    </row>
    <row r="449" spans="1:13">
      <c r="A449" s="204">
        <f t="shared" si="20"/>
        <v>444</v>
      </c>
      <c r="B449" s="205" t="s">
        <v>1470</v>
      </c>
      <c r="C449" s="205" t="s">
        <v>1465</v>
      </c>
      <c r="D449" s="204">
        <v>2</v>
      </c>
      <c r="E449" s="204">
        <v>98.75</v>
      </c>
      <c r="F449" s="206">
        <v>864.01</v>
      </c>
      <c r="G449" s="206">
        <v>1933.6579999999999</v>
      </c>
      <c r="H449" s="206">
        <v>2797.6679999999997</v>
      </c>
      <c r="I449" s="159" t="s">
        <v>1986</v>
      </c>
      <c r="L449" s="203">
        <f t="shared" si="18"/>
        <v>2797.6679999999997</v>
      </c>
      <c r="M449" s="215">
        <f t="shared" si="19"/>
        <v>0</v>
      </c>
    </row>
    <row r="450" spans="1:13">
      <c r="A450" s="204">
        <f t="shared" si="20"/>
        <v>445</v>
      </c>
      <c r="B450" s="205" t="s">
        <v>1473</v>
      </c>
      <c r="C450" s="205" t="s">
        <v>1465</v>
      </c>
      <c r="D450" s="204">
        <v>2</v>
      </c>
      <c r="E450" s="204">
        <v>98.75</v>
      </c>
      <c r="F450" s="206">
        <v>864.01</v>
      </c>
      <c r="G450" s="206">
        <v>1933.6579999999999</v>
      </c>
      <c r="H450" s="206">
        <v>2797.6679999999997</v>
      </c>
      <c r="I450" s="159" t="s">
        <v>1987</v>
      </c>
      <c r="L450" s="203">
        <f t="shared" si="18"/>
        <v>2797.6679999999997</v>
      </c>
      <c r="M450" s="215">
        <f t="shared" si="19"/>
        <v>0</v>
      </c>
    </row>
    <row r="451" spans="1:13">
      <c r="A451" s="204">
        <f t="shared" si="20"/>
        <v>446</v>
      </c>
      <c r="B451" s="205" t="s">
        <v>1474</v>
      </c>
      <c r="C451" s="205" t="s">
        <v>1465</v>
      </c>
      <c r="D451" s="204">
        <v>2</v>
      </c>
      <c r="E451" s="204">
        <v>98.75</v>
      </c>
      <c r="F451" s="206">
        <v>864.01</v>
      </c>
      <c r="G451" s="206">
        <v>1933.6579999999999</v>
      </c>
      <c r="H451" s="206">
        <v>2797.6679999999997</v>
      </c>
      <c r="I451" s="159" t="s">
        <v>1988</v>
      </c>
      <c r="L451" s="203">
        <f t="shared" si="18"/>
        <v>2797.6679999999997</v>
      </c>
      <c r="M451" s="215">
        <f t="shared" si="19"/>
        <v>0</v>
      </c>
    </row>
    <row r="452" spans="1:13">
      <c r="A452" s="204">
        <f t="shared" si="20"/>
        <v>447</v>
      </c>
      <c r="B452" s="205" t="s">
        <v>1475</v>
      </c>
      <c r="C452" s="205" t="s">
        <v>1465</v>
      </c>
      <c r="D452" s="204">
        <v>2</v>
      </c>
      <c r="E452" s="204">
        <v>100</v>
      </c>
      <c r="F452" s="206">
        <v>864.01</v>
      </c>
      <c r="G452" s="206">
        <v>1958.134</v>
      </c>
      <c r="H452" s="206">
        <v>2822.1440000000002</v>
      </c>
      <c r="I452" s="159" t="s">
        <v>1989</v>
      </c>
      <c r="L452" s="203">
        <f t="shared" si="18"/>
        <v>2822.1440000000002</v>
      </c>
      <c r="M452" s="215">
        <f t="shared" si="19"/>
        <v>0</v>
      </c>
    </row>
    <row r="453" spans="1:13">
      <c r="A453" s="204">
        <f t="shared" si="20"/>
        <v>448</v>
      </c>
      <c r="B453" s="205" t="s">
        <v>1476</v>
      </c>
      <c r="C453" s="205" t="s">
        <v>1465</v>
      </c>
      <c r="D453" s="204">
        <v>2</v>
      </c>
      <c r="E453" s="204">
        <v>98.75</v>
      </c>
      <c r="F453" s="206">
        <v>864.01</v>
      </c>
      <c r="G453" s="206">
        <v>1933.6579999999999</v>
      </c>
      <c r="H453" s="206">
        <v>2797.6679999999997</v>
      </c>
      <c r="I453" s="159">
        <v>3801400075588</v>
      </c>
      <c r="L453" s="203">
        <f t="shared" si="18"/>
        <v>2797.6679999999997</v>
      </c>
      <c r="M453" s="215">
        <f t="shared" si="19"/>
        <v>0</v>
      </c>
    </row>
    <row r="454" spans="1:13">
      <c r="A454" s="204">
        <f t="shared" si="20"/>
        <v>449</v>
      </c>
      <c r="B454" s="205" t="s">
        <v>935</v>
      </c>
      <c r="C454" s="205" t="s">
        <v>934</v>
      </c>
      <c r="D454" s="204">
        <v>1</v>
      </c>
      <c r="E454" s="204">
        <v>98.75</v>
      </c>
      <c r="F454" s="206">
        <v>690.67</v>
      </c>
      <c r="G454" s="206">
        <v>1646.749</v>
      </c>
      <c r="H454" s="206">
        <v>2337.4189999999999</v>
      </c>
      <c r="I454" s="159">
        <v>3930800009904</v>
      </c>
      <c r="L454" s="203">
        <f t="shared" si="18"/>
        <v>2337.4189999999999</v>
      </c>
      <c r="M454" s="215">
        <f t="shared" si="19"/>
        <v>0</v>
      </c>
    </row>
    <row r="455" spans="1:13">
      <c r="A455" s="204">
        <f t="shared" si="20"/>
        <v>450</v>
      </c>
      <c r="B455" s="205" t="s">
        <v>943</v>
      </c>
      <c r="C455" s="205" t="s">
        <v>934</v>
      </c>
      <c r="D455" s="204">
        <v>2</v>
      </c>
      <c r="E455" s="204">
        <v>98.75</v>
      </c>
      <c r="F455" s="206">
        <v>864.01</v>
      </c>
      <c r="G455" s="206">
        <v>1933.6579999999999</v>
      </c>
      <c r="H455" s="206">
        <v>2797.6679999999997</v>
      </c>
      <c r="I455" s="159" t="s">
        <v>1990</v>
      </c>
      <c r="L455" s="203">
        <f t="shared" ref="L455:L518" si="21">F455+G455</f>
        <v>2797.6679999999997</v>
      </c>
      <c r="M455" s="215">
        <f t="shared" ref="M455:M518" si="22">H455-L455</f>
        <v>0</v>
      </c>
    </row>
    <row r="456" spans="1:13">
      <c r="A456" s="204">
        <f t="shared" si="20"/>
        <v>451</v>
      </c>
      <c r="B456" s="205" t="s">
        <v>956</v>
      </c>
      <c r="C456" s="205" t="s">
        <v>934</v>
      </c>
      <c r="D456" s="204">
        <v>3</v>
      </c>
      <c r="E456" s="204">
        <v>98.75</v>
      </c>
      <c r="F456" s="206">
        <v>966.95</v>
      </c>
      <c r="G456" s="206">
        <v>2404.8449999999998</v>
      </c>
      <c r="H456" s="206">
        <v>3371.7950000000001</v>
      </c>
      <c r="I456" s="159">
        <v>1930300088426</v>
      </c>
      <c r="L456" s="203">
        <f t="shared" si="21"/>
        <v>3371.7950000000001</v>
      </c>
      <c r="M456" s="215">
        <f t="shared" si="22"/>
        <v>0</v>
      </c>
    </row>
    <row r="457" spans="1:13">
      <c r="A457" s="204">
        <f t="shared" ref="A457:A520" si="23">A456+1</f>
        <v>452</v>
      </c>
      <c r="B457" s="205" t="s">
        <v>936</v>
      </c>
      <c r="C457" s="205" t="s">
        <v>934</v>
      </c>
      <c r="D457" s="204">
        <v>2</v>
      </c>
      <c r="E457" s="204">
        <v>98.75</v>
      </c>
      <c r="F457" s="206">
        <v>864.01</v>
      </c>
      <c r="G457" s="206">
        <v>1933.6579999999999</v>
      </c>
      <c r="H457" s="206">
        <v>2797.6679999999997</v>
      </c>
      <c r="I457" s="159" t="s">
        <v>1991</v>
      </c>
      <c r="L457" s="203">
        <f t="shared" si="21"/>
        <v>2797.6679999999997</v>
      </c>
      <c r="M457" s="215">
        <f t="shared" si="22"/>
        <v>0</v>
      </c>
    </row>
    <row r="458" spans="1:13">
      <c r="A458" s="204">
        <f t="shared" si="23"/>
        <v>453</v>
      </c>
      <c r="B458" s="205" t="s">
        <v>944</v>
      </c>
      <c r="C458" s="205" t="s">
        <v>934</v>
      </c>
      <c r="D458" s="204">
        <v>2</v>
      </c>
      <c r="E458" s="204">
        <v>98.75</v>
      </c>
      <c r="F458" s="206">
        <v>864.01</v>
      </c>
      <c r="G458" s="206">
        <v>1933.6579999999999</v>
      </c>
      <c r="H458" s="206">
        <v>2797.6679999999997</v>
      </c>
      <c r="I458" s="159" t="s">
        <v>1992</v>
      </c>
      <c r="L458" s="203">
        <f t="shared" si="21"/>
        <v>2797.6679999999997</v>
      </c>
      <c r="M458" s="215">
        <f t="shared" si="22"/>
        <v>0</v>
      </c>
    </row>
    <row r="459" spans="1:13">
      <c r="A459" s="204">
        <f t="shared" si="23"/>
        <v>454</v>
      </c>
      <c r="B459" s="205" t="s">
        <v>945</v>
      </c>
      <c r="C459" s="205" t="s">
        <v>934</v>
      </c>
      <c r="D459" s="204">
        <v>2</v>
      </c>
      <c r="E459" s="204">
        <v>98.75</v>
      </c>
      <c r="F459" s="206">
        <v>864.01</v>
      </c>
      <c r="G459" s="206">
        <v>1933.6579999999999</v>
      </c>
      <c r="H459" s="206">
        <v>2797.6679999999997</v>
      </c>
      <c r="I459" s="159" t="s">
        <v>1993</v>
      </c>
      <c r="L459" s="203">
        <f t="shared" si="21"/>
        <v>2797.6679999999997</v>
      </c>
      <c r="M459" s="215">
        <f t="shared" si="22"/>
        <v>0</v>
      </c>
    </row>
    <row r="460" spans="1:13">
      <c r="A460" s="204">
        <f t="shared" si="23"/>
        <v>455</v>
      </c>
      <c r="B460" s="205" t="s">
        <v>244</v>
      </c>
      <c r="C460" s="205" t="s">
        <v>934</v>
      </c>
      <c r="D460" s="204">
        <v>2</v>
      </c>
      <c r="E460" s="204">
        <v>98.75</v>
      </c>
      <c r="F460" s="206">
        <v>864.01</v>
      </c>
      <c r="G460" s="206">
        <v>1933.6579999999999</v>
      </c>
      <c r="H460" s="206">
        <v>2797.6679999999997</v>
      </c>
      <c r="I460" s="159">
        <v>3930600385953</v>
      </c>
      <c r="L460" s="203">
        <f t="shared" si="21"/>
        <v>2797.6679999999997</v>
      </c>
      <c r="M460" s="215">
        <f t="shared" si="22"/>
        <v>0</v>
      </c>
    </row>
    <row r="461" spans="1:13">
      <c r="A461" s="204">
        <f t="shared" si="23"/>
        <v>456</v>
      </c>
      <c r="B461" s="205" t="s">
        <v>946</v>
      </c>
      <c r="C461" s="205" t="s">
        <v>934</v>
      </c>
      <c r="D461" s="204">
        <v>2</v>
      </c>
      <c r="E461" s="204">
        <v>98.75</v>
      </c>
      <c r="F461" s="206">
        <v>864.01</v>
      </c>
      <c r="G461" s="206">
        <v>1933.6579999999999</v>
      </c>
      <c r="H461" s="206">
        <v>2797.6679999999997</v>
      </c>
      <c r="I461" s="159" t="s">
        <v>1994</v>
      </c>
      <c r="L461" s="203">
        <f t="shared" si="21"/>
        <v>2797.6679999999997</v>
      </c>
      <c r="M461" s="215">
        <f t="shared" si="22"/>
        <v>0</v>
      </c>
    </row>
    <row r="462" spans="1:13">
      <c r="A462" s="204">
        <f t="shared" si="23"/>
        <v>457</v>
      </c>
      <c r="B462" s="205" t="s">
        <v>937</v>
      </c>
      <c r="C462" s="205" t="s">
        <v>934</v>
      </c>
      <c r="D462" s="204">
        <v>2</v>
      </c>
      <c r="E462" s="204">
        <v>98.75</v>
      </c>
      <c r="F462" s="206">
        <v>864.01</v>
      </c>
      <c r="G462" s="206">
        <v>1933.6579999999999</v>
      </c>
      <c r="H462" s="206">
        <v>2797.6679999999997</v>
      </c>
      <c r="I462" s="159" t="s">
        <v>1995</v>
      </c>
      <c r="L462" s="203">
        <f t="shared" si="21"/>
        <v>2797.6679999999997</v>
      </c>
      <c r="M462" s="215">
        <f t="shared" si="22"/>
        <v>0</v>
      </c>
    </row>
    <row r="463" spans="1:13">
      <c r="A463" s="204">
        <f t="shared" si="23"/>
        <v>458</v>
      </c>
      <c r="B463" s="205" t="s">
        <v>947</v>
      </c>
      <c r="C463" s="205" t="s">
        <v>934</v>
      </c>
      <c r="D463" s="204">
        <v>2</v>
      </c>
      <c r="E463" s="204">
        <v>100</v>
      </c>
      <c r="F463" s="206">
        <v>864.01</v>
      </c>
      <c r="G463" s="206">
        <v>1958.134</v>
      </c>
      <c r="H463" s="206">
        <v>2822.1440000000002</v>
      </c>
      <c r="I463" s="159" t="s">
        <v>1996</v>
      </c>
      <c r="L463" s="203">
        <f t="shared" si="21"/>
        <v>2822.1440000000002</v>
      </c>
      <c r="M463" s="215">
        <f t="shared" si="22"/>
        <v>0</v>
      </c>
    </row>
    <row r="464" spans="1:13">
      <c r="A464" s="204">
        <f t="shared" si="23"/>
        <v>459</v>
      </c>
      <c r="B464" s="205" t="s">
        <v>948</v>
      </c>
      <c r="C464" s="205" t="s">
        <v>934</v>
      </c>
      <c r="D464" s="204">
        <v>2</v>
      </c>
      <c r="E464" s="204">
        <v>98.75</v>
      </c>
      <c r="F464" s="206">
        <v>864.01</v>
      </c>
      <c r="G464" s="206">
        <v>1933.6579999999999</v>
      </c>
      <c r="H464" s="206">
        <v>2797.6679999999997</v>
      </c>
      <c r="I464" s="159" t="s">
        <v>1997</v>
      </c>
      <c r="L464" s="203">
        <f t="shared" si="21"/>
        <v>2797.6679999999997</v>
      </c>
      <c r="M464" s="215">
        <f t="shared" si="22"/>
        <v>0</v>
      </c>
    </row>
    <row r="465" spans="1:13">
      <c r="A465" s="204">
        <f t="shared" si="23"/>
        <v>460</v>
      </c>
      <c r="B465" s="205" t="s">
        <v>949</v>
      </c>
      <c r="C465" s="205" t="s">
        <v>934</v>
      </c>
      <c r="D465" s="204">
        <v>2</v>
      </c>
      <c r="E465" s="204">
        <v>98.75</v>
      </c>
      <c r="F465" s="206">
        <v>864.01</v>
      </c>
      <c r="G465" s="206">
        <v>1933.6579999999999</v>
      </c>
      <c r="H465" s="206">
        <v>2797.6679999999997</v>
      </c>
      <c r="I465" s="159" t="s">
        <v>1998</v>
      </c>
      <c r="L465" s="203">
        <f t="shared" si="21"/>
        <v>2797.6679999999997</v>
      </c>
      <c r="M465" s="215">
        <f t="shared" si="22"/>
        <v>0</v>
      </c>
    </row>
    <row r="466" spans="1:13">
      <c r="A466" s="204">
        <f t="shared" si="23"/>
        <v>461</v>
      </c>
      <c r="B466" s="205" t="s">
        <v>938</v>
      </c>
      <c r="C466" s="205" t="s">
        <v>934</v>
      </c>
      <c r="D466" s="204">
        <v>2</v>
      </c>
      <c r="E466" s="204">
        <v>100</v>
      </c>
      <c r="F466" s="206">
        <v>864.01</v>
      </c>
      <c r="G466" s="206">
        <v>1958.134</v>
      </c>
      <c r="H466" s="206">
        <v>2822.1440000000002</v>
      </c>
      <c r="I466" s="159" t="s">
        <v>1999</v>
      </c>
      <c r="L466" s="203">
        <f t="shared" si="21"/>
        <v>2822.1440000000002</v>
      </c>
      <c r="M466" s="215">
        <f t="shared" si="22"/>
        <v>0</v>
      </c>
    </row>
    <row r="467" spans="1:13">
      <c r="A467" s="204">
        <f t="shared" si="23"/>
        <v>462</v>
      </c>
      <c r="B467" s="205" t="s">
        <v>950</v>
      </c>
      <c r="C467" s="205" t="s">
        <v>934</v>
      </c>
      <c r="D467" s="204">
        <v>2</v>
      </c>
      <c r="E467" s="204">
        <v>98.75</v>
      </c>
      <c r="F467" s="206">
        <v>864.01</v>
      </c>
      <c r="G467" s="206">
        <v>1933.6579999999999</v>
      </c>
      <c r="H467" s="206">
        <v>2797.6679999999997</v>
      </c>
      <c r="I467" s="159" t="s">
        <v>2000</v>
      </c>
      <c r="L467" s="203">
        <f t="shared" si="21"/>
        <v>2797.6679999999997</v>
      </c>
      <c r="M467" s="215">
        <f t="shared" si="22"/>
        <v>0</v>
      </c>
    </row>
    <row r="468" spans="1:13">
      <c r="A468" s="204">
        <f t="shared" si="23"/>
        <v>463</v>
      </c>
      <c r="B468" s="205" t="s">
        <v>939</v>
      </c>
      <c r="C468" s="205" t="s">
        <v>934</v>
      </c>
      <c r="D468" s="204">
        <v>2</v>
      </c>
      <c r="E468" s="204">
        <v>100</v>
      </c>
      <c r="F468" s="206">
        <v>864.01</v>
      </c>
      <c r="G468" s="206">
        <v>1958.134</v>
      </c>
      <c r="H468" s="206">
        <v>2822.1440000000002</v>
      </c>
      <c r="I468" s="159" t="s">
        <v>2001</v>
      </c>
      <c r="L468" s="203">
        <f t="shared" si="21"/>
        <v>2822.1440000000002</v>
      </c>
      <c r="M468" s="215">
        <f t="shared" si="22"/>
        <v>0</v>
      </c>
    </row>
    <row r="469" spans="1:13">
      <c r="A469" s="204">
        <f t="shared" si="23"/>
        <v>464</v>
      </c>
      <c r="B469" s="205" t="s">
        <v>940</v>
      </c>
      <c r="C469" s="205" t="s">
        <v>934</v>
      </c>
      <c r="D469" s="204">
        <v>2</v>
      </c>
      <c r="E469" s="204">
        <v>98.75</v>
      </c>
      <c r="F469" s="206">
        <v>864.01</v>
      </c>
      <c r="G469" s="206">
        <v>1933.6579999999999</v>
      </c>
      <c r="H469" s="206">
        <v>2797.6679999999997</v>
      </c>
      <c r="I469" s="159" t="s">
        <v>2002</v>
      </c>
      <c r="L469" s="203">
        <f t="shared" si="21"/>
        <v>2797.6679999999997</v>
      </c>
      <c r="M469" s="215">
        <f t="shared" si="22"/>
        <v>0</v>
      </c>
    </row>
    <row r="470" spans="1:13">
      <c r="A470" s="204">
        <f t="shared" si="23"/>
        <v>465</v>
      </c>
      <c r="B470" s="205" t="s">
        <v>941</v>
      </c>
      <c r="C470" s="205" t="s">
        <v>934</v>
      </c>
      <c r="D470" s="204">
        <v>2</v>
      </c>
      <c r="E470" s="204">
        <v>98.75</v>
      </c>
      <c r="F470" s="206">
        <v>864.01</v>
      </c>
      <c r="G470" s="206">
        <v>1933.6579999999999</v>
      </c>
      <c r="H470" s="206">
        <v>2797.6679999999997</v>
      </c>
      <c r="I470" s="159" t="s">
        <v>2003</v>
      </c>
      <c r="L470" s="203">
        <f t="shared" si="21"/>
        <v>2797.6679999999997</v>
      </c>
      <c r="M470" s="215">
        <f t="shared" si="22"/>
        <v>0</v>
      </c>
    </row>
    <row r="471" spans="1:13">
      <c r="A471" s="204">
        <f t="shared" si="23"/>
        <v>466</v>
      </c>
      <c r="B471" s="205" t="s">
        <v>951</v>
      </c>
      <c r="C471" s="205" t="s">
        <v>934</v>
      </c>
      <c r="D471" s="204">
        <v>2</v>
      </c>
      <c r="E471" s="204">
        <v>98.75</v>
      </c>
      <c r="F471" s="206">
        <v>864.01</v>
      </c>
      <c r="G471" s="206">
        <v>1933.6579999999999</v>
      </c>
      <c r="H471" s="206">
        <v>2797.6679999999997</v>
      </c>
      <c r="I471" s="159" t="s">
        <v>2004</v>
      </c>
      <c r="L471" s="203">
        <f t="shared" si="21"/>
        <v>2797.6679999999997</v>
      </c>
      <c r="M471" s="215">
        <f t="shared" si="22"/>
        <v>0</v>
      </c>
    </row>
    <row r="472" spans="1:13">
      <c r="A472" s="204">
        <f t="shared" si="23"/>
        <v>467</v>
      </c>
      <c r="B472" s="205" t="s">
        <v>952</v>
      </c>
      <c r="C472" s="205" t="s">
        <v>934</v>
      </c>
      <c r="D472" s="204">
        <v>2</v>
      </c>
      <c r="E472" s="204">
        <v>98.75</v>
      </c>
      <c r="F472" s="206">
        <v>864.01</v>
      </c>
      <c r="G472" s="206">
        <v>1933.6579999999999</v>
      </c>
      <c r="H472" s="206">
        <v>2797.6679999999997</v>
      </c>
      <c r="I472" s="159" t="s">
        <v>2005</v>
      </c>
      <c r="L472" s="203">
        <f t="shared" si="21"/>
        <v>2797.6679999999997</v>
      </c>
      <c r="M472" s="215">
        <f t="shared" si="22"/>
        <v>0</v>
      </c>
    </row>
    <row r="473" spans="1:13">
      <c r="A473" s="204">
        <f t="shared" si="23"/>
        <v>468</v>
      </c>
      <c r="B473" s="205" t="s">
        <v>953</v>
      </c>
      <c r="C473" s="205" t="s">
        <v>934</v>
      </c>
      <c r="D473" s="204">
        <v>2</v>
      </c>
      <c r="E473" s="204">
        <v>98.75</v>
      </c>
      <c r="F473" s="206">
        <v>864.01</v>
      </c>
      <c r="G473" s="206">
        <v>1933.6579999999999</v>
      </c>
      <c r="H473" s="206">
        <v>2797.6679999999997</v>
      </c>
      <c r="I473" s="159">
        <v>3930600219964</v>
      </c>
      <c r="L473" s="203">
        <f t="shared" si="21"/>
        <v>2797.6679999999997</v>
      </c>
      <c r="M473" s="215">
        <f t="shared" si="22"/>
        <v>0</v>
      </c>
    </row>
    <row r="474" spans="1:13">
      <c r="A474" s="204">
        <f t="shared" si="23"/>
        <v>469</v>
      </c>
      <c r="B474" s="205" t="s">
        <v>942</v>
      </c>
      <c r="C474" s="205" t="s">
        <v>934</v>
      </c>
      <c r="D474" s="204">
        <v>2</v>
      </c>
      <c r="E474" s="204">
        <v>98.75</v>
      </c>
      <c r="F474" s="206">
        <v>864.01</v>
      </c>
      <c r="G474" s="206">
        <v>1933.6579999999999</v>
      </c>
      <c r="H474" s="206">
        <v>2797.6679999999997</v>
      </c>
      <c r="I474" s="159">
        <v>3920200056103</v>
      </c>
      <c r="L474" s="203">
        <f t="shared" si="21"/>
        <v>2797.6679999999997</v>
      </c>
      <c r="M474" s="215">
        <f t="shared" si="22"/>
        <v>0</v>
      </c>
    </row>
    <row r="475" spans="1:13">
      <c r="A475" s="204">
        <f t="shared" si="23"/>
        <v>470</v>
      </c>
      <c r="B475" s="205" t="s">
        <v>954</v>
      </c>
      <c r="C475" s="205" t="s">
        <v>934</v>
      </c>
      <c r="D475" s="204">
        <v>2</v>
      </c>
      <c r="E475" s="204">
        <v>98.75</v>
      </c>
      <c r="F475" s="206">
        <v>864.01</v>
      </c>
      <c r="G475" s="206">
        <v>1933.6579999999999</v>
      </c>
      <c r="H475" s="206">
        <v>2797.6679999999997</v>
      </c>
      <c r="I475" s="159">
        <v>3930600193701</v>
      </c>
      <c r="L475" s="203">
        <f t="shared" si="21"/>
        <v>2797.6679999999997</v>
      </c>
      <c r="M475" s="215">
        <f t="shared" si="22"/>
        <v>0</v>
      </c>
    </row>
    <row r="476" spans="1:13">
      <c r="A476" s="204">
        <f t="shared" si="23"/>
        <v>471</v>
      </c>
      <c r="B476" s="205" t="s">
        <v>955</v>
      </c>
      <c r="C476" s="205" t="s">
        <v>934</v>
      </c>
      <c r="D476" s="204">
        <v>2</v>
      </c>
      <c r="E476" s="204">
        <v>98.75</v>
      </c>
      <c r="F476" s="206">
        <v>864.01</v>
      </c>
      <c r="G476" s="206">
        <v>1933.6579999999999</v>
      </c>
      <c r="H476" s="206">
        <v>2797.6679999999997</v>
      </c>
      <c r="I476" s="159">
        <v>3939900264114</v>
      </c>
      <c r="L476" s="203">
        <f t="shared" si="21"/>
        <v>2797.6679999999997</v>
      </c>
      <c r="M476" s="215">
        <f t="shared" si="22"/>
        <v>0</v>
      </c>
    </row>
    <row r="477" spans="1:13">
      <c r="A477" s="204">
        <f t="shared" si="23"/>
        <v>472</v>
      </c>
      <c r="B477" s="205" t="s">
        <v>957</v>
      </c>
      <c r="C477" s="205" t="s">
        <v>934</v>
      </c>
      <c r="D477" s="204">
        <v>2</v>
      </c>
      <c r="E477" s="204">
        <v>98.75</v>
      </c>
      <c r="F477" s="206">
        <v>864.01</v>
      </c>
      <c r="G477" s="206">
        <v>1933.6579999999999</v>
      </c>
      <c r="H477" s="206">
        <v>2797.6679999999997</v>
      </c>
      <c r="I477" s="159">
        <v>2930300003763</v>
      </c>
      <c r="L477" s="203">
        <f t="shared" si="21"/>
        <v>2797.6679999999997</v>
      </c>
      <c r="M477" s="215">
        <f t="shared" si="22"/>
        <v>0</v>
      </c>
    </row>
    <row r="478" spans="1:13">
      <c r="A478" s="204">
        <f t="shared" si="23"/>
        <v>473</v>
      </c>
      <c r="B478" s="205" t="s">
        <v>2006</v>
      </c>
      <c r="C478" s="205" t="s">
        <v>934</v>
      </c>
      <c r="D478" s="204">
        <v>2</v>
      </c>
      <c r="E478" s="204">
        <v>98.75</v>
      </c>
      <c r="F478" s="206">
        <v>864.01</v>
      </c>
      <c r="G478" s="206">
        <v>1933.6579999999999</v>
      </c>
      <c r="H478" s="206">
        <v>2797.6679999999997</v>
      </c>
      <c r="I478" s="159">
        <v>3930600403170</v>
      </c>
      <c r="L478" s="203">
        <f t="shared" si="21"/>
        <v>2797.6679999999997</v>
      </c>
      <c r="M478" s="215">
        <f t="shared" si="22"/>
        <v>0</v>
      </c>
    </row>
    <row r="479" spans="1:13">
      <c r="A479" s="204">
        <f t="shared" si="23"/>
        <v>474</v>
      </c>
      <c r="B479" s="205" t="s">
        <v>505</v>
      </c>
      <c r="C479" s="205" t="s">
        <v>504</v>
      </c>
      <c r="D479" s="204">
        <v>1</v>
      </c>
      <c r="E479" s="204">
        <v>98.75</v>
      </c>
      <c r="F479" s="206">
        <v>690.67</v>
      </c>
      <c r="G479" s="206">
        <v>1646.749</v>
      </c>
      <c r="H479" s="206">
        <v>2337.4189999999999</v>
      </c>
      <c r="I479" s="159" t="s">
        <v>2007</v>
      </c>
      <c r="L479" s="203">
        <f t="shared" si="21"/>
        <v>2337.4189999999999</v>
      </c>
      <c r="M479" s="215">
        <f t="shared" si="22"/>
        <v>0</v>
      </c>
    </row>
    <row r="480" spans="1:13">
      <c r="A480" s="204">
        <f t="shared" si="23"/>
        <v>475</v>
      </c>
      <c r="B480" s="205" t="s">
        <v>508</v>
      </c>
      <c r="C480" s="205" t="s">
        <v>504</v>
      </c>
      <c r="D480" s="204">
        <v>2</v>
      </c>
      <c r="E480" s="204">
        <v>100</v>
      </c>
      <c r="F480" s="206">
        <v>864.01</v>
      </c>
      <c r="G480" s="206">
        <v>1958.134</v>
      </c>
      <c r="H480" s="206">
        <v>2822.1440000000002</v>
      </c>
      <c r="I480" s="159" t="s">
        <v>2008</v>
      </c>
      <c r="L480" s="203">
        <f t="shared" si="21"/>
        <v>2822.1440000000002</v>
      </c>
      <c r="M480" s="215">
        <f t="shared" si="22"/>
        <v>0</v>
      </c>
    </row>
    <row r="481" spans="1:13">
      <c r="A481" s="204">
        <f t="shared" si="23"/>
        <v>476</v>
      </c>
      <c r="B481" s="205" t="s">
        <v>509</v>
      </c>
      <c r="C481" s="205" t="s">
        <v>504</v>
      </c>
      <c r="D481" s="204">
        <v>2</v>
      </c>
      <c r="E481" s="204">
        <v>98.75</v>
      </c>
      <c r="F481" s="206">
        <v>864.01</v>
      </c>
      <c r="G481" s="206">
        <v>1933.6579999999999</v>
      </c>
      <c r="H481" s="206">
        <v>2797.6679999999997</v>
      </c>
      <c r="I481" s="159" t="s">
        <v>2009</v>
      </c>
      <c r="L481" s="203">
        <f t="shared" si="21"/>
        <v>2797.6679999999997</v>
      </c>
      <c r="M481" s="215">
        <f t="shared" si="22"/>
        <v>0</v>
      </c>
    </row>
    <row r="482" spans="1:13">
      <c r="A482" s="204">
        <f t="shared" si="23"/>
        <v>477</v>
      </c>
      <c r="B482" s="205" t="s">
        <v>506</v>
      </c>
      <c r="C482" s="205" t="s">
        <v>504</v>
      </c>
      <c r="D482" s="204">
        <v>2</v>
      </c>
      <c r="E482" s="204">
        <v>98.75</v>
      </c>
      <c r="F482" s="206">
        <v>864.01</v>
      </c>
      <c r="G482" s="206">
        <v>1933.6579999999999</v>
      </c>
      <c r="H482" s="206">
        <v>2797.6679999999997</v>
      </c>
      <c r="I482" s="159" t="s">
        <v>2010</v>
      </c>
      <c r="L482" s="203">
        <f t="shared" si="21"/>
        <v>2797.6679999999997</v>
      </c>
      <c r="M482" s="215">
        <f t="shared" si="22"/>
        <v>0</v>
      </c>
    </row>
    <row r="483" spans="1:13">
      <c r="A483" s="204">
        <f t="shared" si="23"/>
        <v>478</v>
      </c>
      <c r="B483" s="205" t="s">
        <v>510</v>
      </c>
      <c r="C483" s="205" t="s">
        <v>504</v>
      </c>
      <c r="D483" s="204">
        <v>2</v>
      </c>
      <c r="E483" s="204">
        <v>98.75</v>
      </c>
      <c r="F483" s="206">
        <v>864.01</v>
      </c>
      <c r="G483" s="206">
        <v>1933.6579999999999</v>
      </c>
      <c r="H483" s="206">
        <v>2797.6679999999997</v>
      </c>
      <c r="I483" s="159" t="s">
        <v>2011</v>
      </c>
      <c r="L483" s="203">
        <f t="shared" si="21"/>
        <v>2797.6679999999997</v>
      </c>
      <c r="M483" s="215">
        <f t="shared" si="22"/>
        <v>0</v>
      </c>
    </row>
    <row r="484" spans="1:13">
      <c r="A484" s="204">
        <f t="shared" si="23"/>
        <v>479</v>
      </c>
      <c r="B484" s="205" t="s">
        <v>511</v>
      </c>
      <c r="C484" s="205" t="s">
        <v>504</v>
      </c>
      <c r="D484" s="204">
        <v>2</v>
      </c>
      <c r="E484" s="204">
        <v>98.75</v>
      </c>
      <c r="F484" s="206">
        <v>864.01</v>
      </c>
      <c r="G484" s="206">
        <v>1933.6579999999999</v>
      </c>
      <c r="H484" s="206">
        <v>2797.6679999999997</v>
      </c>
      <c r="I484" s="159">
        <v>3930600341590</v>
      </c>
      <c r="L484" s="203">
        <f t="shared" si="21"/>
        <v>2797.6679999999997</v>
      </c>
      <c r="M484" s="215">
        <f t="shared" si="22"/>
        <v>0</v>
      </c>
    </row>
    <row r="485" spans="1:13">
      <c r="A485" s="204">
        <f t="shared" si="23"/>
        <v>480</v>
      </c>
      <c r="B485" s="205" t="s">
        <v>512</v>
      </c>
      <c r="C485" s="205" t="s">
        <v>504</v>
      </c>
      <c r="D485" s="204">
        <v>2</v>
      </c>
      <c r="E485" s="204">
        <v>98.75</v>
      </c>
      <c r="F485" s="206">
        <v>864.01</v>
      </c>
      <c r="G485" s="206">
        <v>1933.6579999999999</v>
      </c>
      <c r="H485" s="206">
        <v>2797.6679999999997</v>
      </c>
      <c r="I485" s="159" t="s">
        <v>2012</v>
      </c>
      <c r="L485" s="203">
        <f t="shared" si="21"/>
        <v>2797.6679999999997</v>
      </c>
      <c r="M485" s="215">
        <f t="shared" si="22"/>
        <v>0</v>
      </c>
    </row>
    <row r="486" spans="1:13">
      <c r="A486" s="204">
        <f t="shared" si="23"/>
        <v>481</v>
      </c>
      <c r="B486" s="205" t="s">
        <v>507</v>
      </c>
      <c r="C486" s="205" t="s">
        <v>504</v>
      </c>
      <c r="D486" s="204">
        <v>2</v>
      </c>
      <c r="E486" s="204">
        <v>98.75</v>
      </c>
      <c r="F486" s="206">
        <v>864.01</v>
      </c>
      <c r="G486" s="206">
        <v>1933.6579999999999</v>
      </c>
      <c r="H486" s="206">
        <v>2797.6679999999997</v>
      </c>
      <c r="I486" s="159" t="s">
        <v>2013</v>
      </c>
      <c r="L486" s="203">
        <f t="shared" si="21"/>
        <v>2797.6679999999997</v>
      </c>
      <c r="M486" s="215">
        <f t="shared" si="22"/>
        <v>0</v>
      </c>
    </row>
    <row r="487" spans="1:13">
      <c r="A487" s="204">
        <f t="shared" si="23"/>
        <v>482</v>
      </c>
      <c r="B487" s="205" t="s">
        <v>513</v>
      </c>
      <c r="C487" s="205" t="s">
        <v>504</v>
      </c>
      <c r="D487" s="204">
        <v>2</v>
      </c>
      <c r="E487" s="204">
        <v>98.75</v>
      </c>
      <c r="F487" s="206">
        <v>864.01</v>
      </c>
      <c r="G487" s="206">
        <v>1933.6579999999999</v>
      </c>
      <c r="H487" s="206">
        <v>2797.6679999999997</v>
      </c>
      <c r="I487" s="159">
        <v>3930800278646</v>
      </c>
      <c r="L487" s="203">
        <f t="shared" si="21"/>
        <v>2797.6679999999997</v>
      </c>
      <c r="M487" s="215">
        <f t="shared" si="22"/>
        <v>0</v>
      </c>
    </row>
    <row r="488" spans="1:13">
      <c r="A488" s="204">
        <f t="shared" si="23"/>
        <v>483</v>
      </c>
      <c r="B488" s="205" t="s">
        <v>514</v>
      </c>
      <c r="C488" s="205" t="s">
        <v>504</v>
      </c>
      <c r="D488" s="204">
        <v>2</v>
      </c>
      <c r="E488" s="204">
        <v>98.75</v>
      </c>
      <c r="F488" s="206">
        <v>864.01</v>
      </c>
      <c r="G488" s="206">
        <v>1933.6579999999999</v>
      </c>
      <c r="H488" s="206">
        <v>2797.6679999999997</v>
      </c>
      <c r="I488" s="159" t="s">
        <v>2014</v>
      </c>
      <c r="L488" s="203">
        <f t="shared" si="21"/>
        <v>2797.6679999999997</v>
      </c>
      <c r="M488" s="215">
        <f t="shared" si="22"/>
        <v>0</v>
      </c>
    </row>
    <row r="489" spans="1:13">
      <c r="A489" s="204">
        <f t="shared" si="23"/>
        <v>484</v>
      </c>
      <c r="B489" s="205" t="s">
        <v>515</v>
      </c>
      <c r="C489" s="205" t="s">
        <v>504</v>
      </c>
      <c r="D489" s="204">
        <v>3</v>
      </c>
      <c r="E489" s="204">
        <v>100</v>
      </c>
      <c r="F489" s="206">
        <v>966.95</v>
      </c>
      <c r="G489" s="206">
        <v>2435.2860000000001</v>
      </c>
      <c r="H489" s="206">
        <v>3402.2359999999999</v>
      </c>
      <c r="I489" s="159">
        <v>3930600382172</v>
      </c>
      <c r="L489" s="203">
        <f t="shared" si="21"/>
        <v>3402.2359999999999</v>
      </c>
      <c r="M489" s="215">
        <f t="shared" si="22"/>
        <v>0</v>
      </c>
    </row>
    <row r="490" spans="1:13">
      <c r="A490" s="204">
        <f t="shared" si="23"/>
        <v>485</v>
      </c>
      <c r="B490" s="205" t="s">
        <v>744</v>
      </c>
      <c r="C490" s="205" t="s">
        <v>743</v>
      </c>
      <c r="D490" s="204">
        <v>1</v>
      </c>
      <c r="E490" s="204">
        <v>98.75</v>
      </c>
      <c r="F490" s="206">
        <v>690.67</v>
      </c>
      <c r="G490" s="206">
        <v>1646.749</v>
      </c>
      <c r="H490" s="206">
        <v>2337.4189999999999</v>
      </c>
      <c r="I490" s="159">
        <v>3930600457016</v>
      </c>
      <c r="L490" s="203">
        <f t="shared" si="21"/>
        <v>2337.4189999999999</v>
      </c>
      <c r="M490" s="215">
        <f t="shared" si="22"/>
        <v>0</v>
      </c>
    </row>
    <row r="491" spans="1:13">
      <c r="A491" s="204">
        <f t="shared" si="23"/>
        <v>486</v>
      </c>
      <c r="B491" s="205" t="s">
        <v>746</v>
      </c>
      <c r="C491" s="205" t="s">
        <v>743</v>
      </c>
      <c r="D491" s="204">
        <v>2</v>
      </c>
      <c r="E491" s="204">
        <v>98.75</v>
      </c>
      <c r="F491" s="206">
        <v>864.01</v>
      </c>
      <c r="G491" s="206">
        <v>1933.6579999999999</v>
      </c>
      <c r="H491" s="206">
        <v>2797.6679999999997</v>
      </c>
      <c r="I491" s="159" t="s">
        <v>2015</v>
      </c>
      <c r="L491" s="203">
        <f t="shared" si="21"/>
        <v>2797.6679999999997</v>
      </c>
      <c r="M491" s="215">
        <f t="shared" si="22"/>
        <v>0</v>
      </c>
    </row>
    <row r="492" spans="1:13">
      <c r="A492" s="204">
        <f t="shared" si="23"/>
        <v>487</v>
      </c>
      <c r="B492" s="205" t="s">
        <v>745</v>
      </c>
      <c r="C492" s="205" t="s">
        <v>743</v>
      </c>
      <c r="D492" s="204">
        <v>2</v>
      </c>
      <c r="E492" s="204">
        <v>98.75</v>
      </c>
      <c r="F492" s="206">
        <v>864.01</v>
      </c>
      <c r="G492" s="206">
        <v>1933.6579999999999</v>
      </c>
      <c r="H492" s="206">
        <v>2797.6679999999997</v>
      </c>
      <c r="I492" s="159" t="s">
        <v>2016</v>
      </c>
      <c r="L492" s="203">
        <f t="shared" si="21"/>
        <v>2797.6679999999997</v>
      </c>
      <c r="M492" s="215">
        <f t="shared" si="22"/>
        <v>0</v>
      </c>
    </row>
    <row r="493" spans="1:13">
      <c r="A493" s="204">
        <f t="shared" si="23"/>
        <v>488</v>
      </c>
      <c r="B493" s="205" t="s">
        <v>747</v>
      </c>
      <c r="C493" s="205" t="s">
        <v>743</v>
      </c>
      <c r="D493" s="204">
        <v>2</v>
      </c>
      <c r="E493" s="204">
        <v>98.75</v>
      </c>
      <c r="F493" s="206">
        <v>864.01</v>
      </c>
      <c r="G493" s="206">
        <v>1933.6579999999999</v>
      </c>
      <c r="H493" s="206">
        <v>2797.6679999999997</v>
      </c>
      <c r="I493" s="159" t="s">
        <v>2017</v>
      </c>
      <c r="L493" s="203">
        <f t="shared" si="21"/>
        <v>2797.6679999999997</v>
      </c>
      <c r="M493" s="215">
        <f t="shared" si="22"/>
        <v>0</v>
      </c>
    </row>
    <row r="494" spans="1:13">
      <c r="A494" s="204">
        <f t="shared" si="23"/>
        <v>489</v>
      </c>
      <c r="B494" s="205" t="s">
        <v>748</v>
      </c>
      <c r="C494" s="205" t="s">
        <v>743</v>
      </c>
      <c r="D494" s="204">
        <v>2</v>
      </c>
      <c r="E494" s="204">
        <v>98.75</v>
      </c>
      <c r="F494" s="206">
        <v>864.01</v>
      </c>
      <c r="G494" s="206">
        <v>1933.6579999999999</v>
      </c>
      <c r="H494" s="206">
        <v>2797.6679999999997</v>
      </c>
      <c r="I494" s="159" t="s">
        <v>2018</v>
      </c>
      <c r="L494" s="203">
        <f t="shared" si="21"/>
        <v>2797.6679999999997</v>
      </c>
      <c r="M494" s="215">
        <f t="shared" si="22"/>
        <v>0</v>
      </c>
    </row>
    <row r="495" spans="1:13">
      <c r="A495" s="204">
        <f t="shared" si="23"/>
        <v>490</v>
      </c>
      <c r="B495" s="205" t="s">
        <v>749</v>
      </c>
      <c r="C495" s="205" t="s">
        <v>743</v>
      </c>
      <c r="D495" s="204">
        <v>2</v>
      </c>
      <c r="E495" s="204">
        <v>98.75</v>
      </c>
      <c r="F495" s="206">
        <v>864.01</v>
      </c>
      <c r="G495" s="206">
        <v>1933.6579999999999</v>
      </c>
      <c r="H495" s="206">
        <v>2797.6679999999997</v>
      </c>
      <c r="I495" s="159" t="s">
        <v>2019</v>
      </c>
      <c r="L495" s="203">
        <f t="shared" si="21"/>
        <v>2797.6679999999997</v>
      </c>
      <c r="M495" s="215">
        <f t="shared" si="22"/>
        <v>0</v>
      </c>
    </row>
    <row r="496" spans="1:13">
      <c r="A496" s="204">
        <f t="shared" si="23"/>
        <v>491</v>
      </c>
      <c r="B496" s="205" t="s">
        <v>750</v>
      </c>
      <c r="C496" s="205" t="s">
        <v>743</v>
      </c>
      <c r="D496" s="204">
        <v>2</v>
      </c>
      <c r="E496" s="204">
        <v>100</v>
      </c>
      <c r="F496" s="206">
        <v>864.01</v>
      </c>
      <c r="G496" s="206">
        <v>1958.134</v>
      </c>
      <c r="H496" s="206">
        <v>2822.1440000000002</v>
      </c>
      <c r="I496" s="159">
        <v>3920100630541</v>
      </c>
      <c r="L496" s="203">
        <f t="shared" si="21"/>
        <v>2822.1440000000002</v>
      </c>
      <c r="M496" s="215">
        <f t="shared" si="22"/>
        <v>0</v>
      </c>
    </row>
    <row r="497" spans="1:13">
      <c r="A497" s="204">
        <f t="shared" si="23"/>
        <v>492</v>
      </c>
      <c r="B497" s="205" t="s">
        <v>751</v>
      </c>
      <c r="C497" s="205" t="s">
        <v>743</v>
      </c>
      <c r="D497" s="204">
        <v>2</v>
      </c>
      <c r="E497" s="204">
        <v>98.75</v>
      </c>
      <c r="F497" s="206">
        <v>864.01</v>
      </c>
      <c r="G497" s="206">
        <v>1933.6579999999999</v>
      </c>
      <c r="H497" s="206">
        <v>2797.6679999999997</v>
      </c>
      <c r="I497" s="159" t="s">
        <v>2020</v>
      </c>
      <c r="L497" s="203">
        <f t="shared" si="21"/>
        <v>2797.6679999999997</v>
      </c>
      <c r="M497" s="215">
        <f t="shared" si="22"/>
        <v>0</v>
      </c>
    </row>
    <row r="498" spans="1:13">
      <c r="A498" s="204">
        <f t="shared" si="23"/>
        <v>493</v>
      </c>
      <c r="B498" s="205" t="s">
        <v>752</v>
      </c>
      <c r="C498" s="205" t="s">
        <v>743</v>
      </c>
      <c r="D498" s="204">
        <v>2</v>
      </c>
      <c r="E498" s="204">
        <v>98.75</v>
      </c>
      <c r="F498" s="206">
        <v>864.01</v>
      </c>
      <c r="G498" s="206">
        <v>1933.6579999999999</v>
      </c>
      <c r="H498" s="206">
        <v>2797.6679999999997</v>
      </c>
      <c r="I498" s="159" t="s">
        <v>2021</v>
      </c>
      <c r="L498" s="203">
        <f t="shared" si="21"/>
        <v>2797.6679999999997</v>
      </c>
      <c r="M498" s="215">
        <f t="shared" si="22"/>
        <v>0</v>
      </c>
    </row>
    <row r="499" spans="1:13">
      <c r="A499" s="204">
        <f t="shared" si="23"/>
        <v>494</v>
      </c>
      <c r="B499" s="205" t="s">
        <v>753</v>
      </c>
      <c r="C499" s="205" t="s">
        <v>743</v>
      </c>
      <c r="D499" s="204">
        <v>2</v>
      </c>
      <c r="E499" s="204">
        <v>98.75</v>
      </c>
      <c r="F499" s="206">
        <v>864.01</v>
      </c>
      <c r="G499" s="206">
        <v>1933.6579999999999</v>
      </c>
      <c r="H499" s="206">
        <v>2797.6679999999997</v>
      </c>
      <c r="I499" s="159" t="s">
        <v>2022</v>
      </c>
      <c r="L499" s="203">
        <f t="shared" si="21"/>
        <v>2797.6679999999997</v>
      </c>
      <c r="M499" s="215">
        <f t="shared" si="22"/>
        <v>0</v>
      </c>
    </row>
    <row r="500" spans="1:13">
      <c r="A500" s="204">
        <f t="shared" si="23"/>
        <v>495</v>
      </c>
      <c r="B500" s="205" t="s">
        <v>754</v>
      </c>
      <c r="C500" s="205" t="s">
        <v>743</v>
      </c>
      <c r="D500" s="204">
        <v>2</v>
      </c>
      <c r="E500" s="204">
        <v>98.75</v>
      </c>
      <c r="F500" s="206">
        <v>864.01</v>
      </c>
      <c r="G500" s="206">
        <v>1933.6579999999999</v>
      </c>
      <c r="H500" s="206">
        <v>2797.6679999999997</v>
      </c>
      <c r="I500" s="159">
        <v>3930600218097</v>
      </c>
      <c r="L500" s="203">
        <f t="shared" si="21"/>
        <v>2797.6679999999997</v>
      </c>
      <c r="M500" s="215">
        <f t="shared" si="22"/>
        <v>0</v>
      </c>
    </row>
    <row r="501" spans="1:13">
      <c r="A501" s="204">
        <f t="shared" si="23"/>
        <v>496</v>
      </c>
      <c r="B501" s="205" t="s">
        <v>1215</v>
      </c>
      <c r="C501" s="205" t="s">
        <v>1214</v>
      </c>
      <c r="D501" s="204">
        <v>1</v>
      </c>
      <c r="E501" s="204">
        <v>98.75</v>
      </c>
      <c r="F501" s="206">
        <v>690.67</v>
      </c>
      <c r="G501" s="206">
        <v>1646.749</v>
      </c>
      <c r="H501" s="206">
        <v>2337.4189999999999</v>
      </c>
      <c r="I501" s="159" t="s">
        <v>2023</v>
      </c>
      <c r="L501" s="203">
        <f t="shared" si="21"/>
        <v>2337.4189999999999</v>
      </c>
      <c r="M501" s="215">
        <f t="shared" si="22"/>
        <v>0</v>
      </c>
    </row>
    <row r="502" spans="1:13">
      <c r="A502" s="204">
        <f t="shared" si="23"/>
        <v>497</v>
      </c>
      <c r="B502" s="205" t="s">
        <v>1217</v>
      </c>
      <c r="C502" s="205" t="s">
        <v>1214</v>
      </c>
      <c r="D502" s="204">
        <v>2</v>
      </c>
      <c r="E502" s="204">
        <v>98.75</v>
      </c>
      <c r="F502" s="206">
        <v>864.01</v>
      </c>
      <c r="G502" s="206">
        <v>1933.6579999999999</v>
      </c>
      <c r="H502" s="206">
        <v>2797.6679999999997</v>
      </c>
      <c r="I502" s="159">
        <v>3930600328259</v>
      </c>
      <c r="L502" s="203">
        <f t="shared" si="21"/>
        <v>2797.6679999999997</v>
      </c>
      <c r="M502" s="215">
        <f t="shared" si="22"/>
        <v>0</v>
      </c>
    </row>
    <row r="503" spans="1:13">
      <c r="A503" s="204">
        <f t="shared" si="23"/>
        <v>498</v>
      </c>
      <c r="B503" s="205" t="s">
        <v>1216</v>
      </c>
      <c r="C503" s="205" t="s">
        <v>1214</v>
      </c>
      <c r="D503" s="204">
        <v>2</v>
      </c>
      <c r="E503" s="204">
        <v>98.75</v>
      </c>
      <c r="F503" s="206">
        <v>864.01</v>
      </c>
      <c r="G503" s="206">
        <v>1933.6579999999999</v>
      </c>
      <c r="H503" s="206">
        <v>2797.6679999999997</v>
      </c>
      <c r="I503" s="159" t="s">
        <v>2024</v>
      </c>
      <c r="L503" s="203">
        <f t="shared" si="21"/>
        <v>2797.6679999999997</v>
      </c>
      <c r="M503" s="215">
        <f t="shared" si="22"/>
        <v>0</v>
      </c>
    </row>
    <row r="504" spans="1:13">
      <c r="A504" s="204">
        <f t="shared" si="23"/>
        <v>499</v>
      </c>
      <c r="B504" s="205" t="s">
        <v>1218</v>
      </c>
      <c r="C504" s="205" t="s">
        <v>1214</v>
      </c>
      <c r="D504" s="204">
        <v>2</v>
      </c>
      <c r="E504" s="204">
        <v>100</v>
      </c>
      <c r="F504" s="206">
        <v>864.01</v>
      </c>
      <c r="G504" s="206">
        <v>1958.134</v>
      </c>
      <c r="H504" s="206">
        <v>2822.1440000000002</v>
      </c>
      <c r="I504" s="159" t="s">
        <v>2025</v>
      </c>
      <c r="L504" s="203">
        <f t="shared" si="21"/>
        <v>2822.1440000000002</v>
      </c>
      <c r="M504" s="215">
        <f t="shared" si="22"/>
        <v>0</v>
      </c>
    </row>
    <row r="505" spans="1:13">
      <c r="A505" s="204">
        <f t="shared" si="23"/>
        <v>500</v>
      </c>
      <c r="B505" s="205" t="s">
        <v>1219</v>
      </c>
      <c r="C505" s="205" t="s">
        <v>1214</v>
      </c>
      <c r="D505" s="204">
        <v>2</v>
      </c>
      <c r="E505" s="204">
        <v>98.75</v>
      </c>
      <c r="F505" s="206">
        <v>864.01</v>
      </c>
      <c r="G505" s="206">
        <v>1933.6579999999999</v>
      </c>
      <c r="H505" s="206">
        <v>2797.6679999999997</v>
      </c>
      <c r="I505" s="159" t="s">
        <v>2026</v>
      </c>
      <c r="L505" s="203">
        <f t="shared" si="21"/>
        <v>2797.6679999999997</v>
      </c>
      <c r="M505" s="215">
        <f t="shared" si="22"/>
        <v>0</v>
      </c>
    </row>
    <row r="506" spans="1:13">
      <c r="A506" s="204">
        <f t="shared" si="23"/>
        <v>501</v>
      </c>
      <c r="B506" s="205" t="s">
        <v>1220</v>
      </c>
      <c r="C506" s="205" t="s">
        <v>1214</v>
      </c>
      <c r="D506" s="204">
        <v>2</v>
      </c>
      <c r="E506" s="204">
        <v>98.75</v>
      </c>
      <c r="F506" s="206">
        <v>864.01</v>
      </c>
      <c r="G506" s="206">
        <v>1933.6579999999999</v>
      </c>
      <c r="H506" s="206">
        <v>2797.6679999999997</v>
      </c>
      <c r="I506" s="159">
        <v>3930800276759</v>
      </c>
      <c r="L506" s="203">
        <f t="shared" si="21"/>
        <v>2797.6679999999997</v>
      </c>
      <c r="M506" s="215">
        <f t="shared" si="22"/>
        <v>0</v>
      </c>
    </row>
    <row r="507" spans="1:13">
      <c r="A507" s="204">
        <f t="shared" si="23"/>
        <v>502</v>
      </c>
      <c r="B507" s="205" t="s">
        <v>1221</v>
      </c>
      <c r="C507" s="205" t="s">
        <v>1214</v>
      </c>
      <c r="D507" s="204">
        <v>2</v>
      </c>
      <c r="E507" s="204">
        <v>98.75</v>
      </c>
      <c r="F507" s="206">
        <v>864.01</v>
      </c>
      <c r="G507" s="206">
        <v>1933.6579999999999</v>
      </c>
      <c r="H507" s="206">
        <v>2797.6679999999997</v>
      </c>
      <c r="I507" s="159" t="s">
        <v>2027</v>
      </c>
      <c r="L507" s="203">
        <f t="shared" si="21"/>
        <v>2797.6679999999997</v>
      </c>
      <c r="M507" s="215">
        <f t="shared" si="22"/>
        <v>0</v>
      </c>
    </row>
    <row r="508" spans="1:13">
      <c r="A508" s="204">
        <f t="shared" si="23"/>
        <v>503</v>
      </c>
      <c r="B508" s="205" t="s">
        <v>1222</v>
      </c>
      <c r="C508" s="205" t="s">
        <v>1214</v>
      </c>
      <c r="D508" s="204">
        <v>2</v>
      </c>
      <c r="E508" s="204">
        <v>98.75</v>
      </c>
      <c r="F508" s="206">
        <v>864.01</v>
      </c>
      <c r="G508" s="206">
        <v>1933.6579999999999</v>
      </c>
      <c r="H508" s="206">
        <v>2797.6679999999997</v>
      </c>
      <c r="I508" s="159">
        <v>3930600068834</v>
      </c>
      <c r="L508" s="203">
        <f t="shared" si="21"/>
        <v>2797.6679999999997</v>
      </c>
      <c r="M508" s="215">
        <f t="shared" si="22"/>
        <v>0</v>
      </c>
    </row>
    <row r="509" spans="1:13">
      <c r="A509" s="204">
        <f t="shared" si="23"/>
        <v>504</v>
      </c>
      <c r="B509" s="205" t="s">
        <v>1223</v>
      </c>
      <c r="C509" s="205" t="s">
        <v>1214</v>
      </c>
      <c r="D509" s="204">
        <v>2</v>
      </c>
      <c r="E509" s="204">
        <v>98.75</v>
      </c>
      <c r="F509" s="206">
        <v>864.01</v>
      </c>
      <c r="G509" s="206">
        <v>1933.6579999999999</v>
      </c>
      <c r="H509" s="206">
        <v>2797.6679999999997</v>
      </c>
      <c r="I509" s="159">
        <v>3930100883237</v>
      </c>
      <c r="L509" s="203">
        <f t="shared" si="21"/>
        <v>2797.6679999999997</v>
      </c>
      <c r="M509" s="215">
        <f t="shared" si="22"/>
        <v>0</v>
      </c>
    </row>
    <row r="510" spans="1:13">
      <c r="A510" s="204">
        <f t="shared" si="23"/>
        <v>505</v>
      </c>
      <c r="B510" s="205" t="s">
        <v>1519</v>
      </c>
      <c r="C510" s="205" t="s">
        <v>1518</v>
      </c>
      <c r="D510" s="204">
        <v>1</v>
      </c>
      <c r="E510" s="204">
        <v>98.75</v>
      </c>
      <c r="F510" s="206">
        <v>690.67</v>
      </c>
      <c r="G510" s="206">
        <v>1646.749</v>
      </c>
      <c r="H510" s="206">
        <v>2337.4189999999999</v>
      </c>
      <c r="I510" s="159" t="s">
        <v>2028</v>
      </c>
      <c r="L510" s="203">
        <f t="shared" si="21"/>
        <v>2337.4189999999999</v>
      </c>
      <c r="M510" s="215">
        <f t="shared" si="22"/>
        <v>0</v>
      </c>
    </row>
    <row r="511" spans="1:13">
      <c r="A511" s="204">
        <f t="shared" si="23"/>
        <v>506</v>
      </c>
      <c r="B511" s="205" t="s">
        <v>1520</v>
      </c>
      <c r="C511" s="205" t="s">
        <v>1518</v>
      </c>
      <c r="D511" s="204">
        <v>2</v>
      </c>
      <c r="E511" s="204">
        <v>98.75</v>
      </c>
      <c r="F511" s="206">
        <v>864.01</v>
      </c>
      <c r="G511" s="206">
        <v>1933.6579999999999</v>
      </c>
      <c r="H511" s="206">
        <v>2797.6679999999997</v>
      </c>
      <c r="I511" s="159" t="s">
        <v>2029</v>
      </c>
      <c r="L511" s="203">
        <f t="shared" si="21"/>
        <v>2797.6679999999997</v>
      </c>
      <c r="M511" s="215">
        <f t="shared" si="22"/>
        <v>0</v>
      </c>
    </row>
    <row r="512" spans="1:13">
      <c r="A512" s="204">
        <f t="shared" si="23"/>
        <v>507</v>
      </c>
      <c r="B512" s="205" t="s">
        <v>1527</v>
      </c>
      <c r="C512" s="205" t="s">
        <v>1518</v>
      </c>
      <c r="D512" s="204">
        <v>3</v>
      </c>
      <c r="E512" s="204">
        <v>98.75</v>
      </c>
      <c r="F512" s="206">
        <v>966.95</v>
      </c>
      <c r="G512" s="206">
        <v>2404.8449999999998</v>
      </c>
      <c r="H512" s="206">
        <v>3371.7950000000001</v>
      </c>
      <c r="I512" s="159">
        <v>3900900292586</v>
      </c>
      <c r="L512" s="203">
        <f t="shared" si="21"/>
        <v>3371.7950000000001</v>
      </c>
      <c r="M512" s="215">
        <f t="shared" si="22"/>
        <v>0</v>
      </c>
    </row>
    <row r="513" spans="1:13">
      <c r="A513" s="204">
        <f t="shared" si="23"/>
        <v>508</v>
      </c>
      <c r="B513" s="205" t="s">
        <v>1524</v>
      </c>
      <c r="C513" s="205" t="s">
        <v>1518</v>
      </c>
      <c r="D513" s="204">
        <v>2</v>
      </c>
      <c r="E513" s="204">
        <v>98.75</v>
      </c>
      <c r="F513" s="206">
        <v>864.01</v>
      </c>
      <c r="G513" s="206">
        <v>1933.6579999999999</v>
      </c>
      <c r="H513" s="206">
        <v>2797.6679999999997</v>
      </c>
      <c r="I513" s="159" t="s">
        <v>2030</v>
      </c>
      <c r="L513" s="203">
        <f t="shared" si="21"/>
        <v>2797.6679999999997</v>
      </c>
      <c r="M513" s="215">
        <f t="shared" si="22"/>
        <v>0</v>
      </c>
    </row>
    <row r="514" spans="1:13">
      <c r="A514" s="204">
        <f t="shared" si="23"/>
        <v>509</v>
      </c>
      <c r="B514" s="205" t="s">
        <v>1521</v>
      </c>
      <c r="C514" s="205" t="s">
        <v>1518</v>
      </c>
      <c r="D514" s="204">
        <v>2</v>
      </c>
      <c r="E514" s="204">
        <v>98.75</v>
      </c>
      <c r="F514" s="206">
        <v>864.01</v>
      </c>
      <c r="G514" s="206">
        <v>1933.6579999999999</v>
      </c>
      <c r="H514" s="206">
        <v>2797.6679999999997</v>
      </c>
      <c r="I514" s="159" t="s">
        <v>2031</v>
      </c>
      <c r="L514" s="203">
        <f t="shared" si="21"/>
        <v>2797.6679999999997</v>
      </c>
      <c r="M514" s="215">
        <f t="shared" si="22"/>
        <v>0</v>
      </c>
    </row>
    <row r="515" spans="1:13">
      <c r="A515" s="204">
        <f t="shared" si="23"/>
        <v>510</v>
      </c>
      <c r="B515" s="205" t="s">
        <v>1528</v>
      </c>
      <c r="C515" s="205" t="s">
        <v>1518</v>
      </c>
      <c r="D515" s="204">
        <v>3</v>
      </c>
      <c r="E515" s="204">
        <v>98.75</v>
      </c>
      <c r="F515" s="206">
        <v>966.95</v>
      </c>
      <c r="G515" s="206">
        <v>2404.8449999999998</v>
      </c>
      <c r="H515" s="206">
        <v>3371.7950000000001</v>
      </c>
      <c r="I515" s="159">
        <v>3801300549570</v>
      </c>
      <c r="L515" s="203">
        <f t="shared" si="21"/>
        <v>3371.7950000000001</v>
      </c>
      <c r="M515" s="215">
        <f t="shared" si="22"/>
        <v>0</v>
      </c>
    </row>
    <row r="516" spans="1:13">
      <c r="A516" s="204">
        <f t="shared" si="23"/>
        <v>511</v>
      </c>
      <c r="B516" s="205" t="s">
        <v>1522</v>
      </c>
      <c r="C516" s="205" t="s">
        <v>1518</v>
      </c>
      <c r="D516" s="204">
        <v>2</v>
      </c>
      <c r="E516" s="204">
        <v>100</v>
      </c>
      <c r="F516" s="206">
        <v>864.01</v>
      </c>
      <c r="G516" s="206">
        <v>1958.134</v>
      </c>
      <c r="H516" s="206">
        <v>2822.1440000000002</v>
      </c>
      <c r="I516" s="159" t="s">
        <v>2032</v>
      </c>
      <c r="L516" s="203">
        <f t="shared" si="21"/>
        <v>2822.1440000000002</v>
      </c>
      <c r="M516" s="215">
        <f t="shared" si="22"/>
        <v>0</v>
      </c>
    </row>
    <row r="517" spans="1:13">
      <c r="A517" s="204">
        <f t="shared" si="23"/>
        <v>512</v>
      </c>
      <c r="B517" s="205" t="s">
        <v>1523</v>
      </c>
      <c r="C517" s="205" t="s">
        <v>1518</v>
      </c>
      <c r="D517" s="204">
        <v>2</v>
      </c>
      <c r="E517" s="204">
        <v>98.75</v>
      </c>
      <c r="F517" s="206">
        <v>864.01</v>
      </c>
      <c r="G517" s="206">
        <v>1933.6579999999999</v>
      </c>
      <c r="H517" s="206">
        <v>2797.6679999999997</v>
      </c>
      <c r="I517" s="159" t="s">
        <v>2033</v>
      </c>
      <c r="L517" s="203">
        <f t="shared" si="21"/>
        <v>2797.6679999999997</v>
      </c>
      <c r="M517" s="215">
        <f t="shared" si="22"/>
        <v>0</v>
      </c>
    </row>
    <row r="518" spans="1:13">
      <c r="A518" s="204">
        <f t="shared" si="23"/>
        <v>513</v>
      </c>
      <c r="B518" s="205" t="s">
        <v>1525</v>
      </c>
      <c r="C518" s="205" t="s">
        <v>1518</v>
      </c>
      <c r="D518" s="204">
        <v>2</v>
      </c>
      <c r="E518" s="204">
        <v>98.75</v>
      </c>
      <c r="F518" s="206">
        <v>864.01</v>
      </c>
      <c r="G518" s="206">
        <v>1933.6579999999999</v>
      </c>
      <c r="H518" s="206">
        <v>2797.6679999999997</v>
      </c>
      <c r="I518" s="159" t="s">
        <v>2034</v>
      </c>
      <c r="L518" s="203">
        <f t="shared" si="21"/>
        <v>2797.6679999999997</v>
      </c>
      <c r="M518" s="215">
        <f t="shared" si="22"/>
        <v>0</v>
      </c>
    </row>
    <row r="519" spans="1:13">
      <c r="A519" s="204">
        <f t="shared" si="23"/>
        <v>514</v>
      </c>
      <c r="B519" s="205" t="s">
        <v>1526</v>
      </c>
      <c r="C519" s="205" t="s">
        <v>1518</v>
      </c>
      <c r="D519" s="204">
        <v>2</v>
      </c>
      <c r="E519" s="204">
        <v>98.75</v>
      </c>
      <c r="F519" s="206">
        <v>864.01</v>
      </c>
      <c r="G519" s="206">
        <v>1933.6579999999999</v>
      </c>
      <c r="H519" s="206">
        <v>2797.6679999999997</v>
      </c>
      <c r="I519" s="159">
        <v>3930600327961</v>
      </c>
      <c r="L519" s="203">
        <f t="shared" ref="L519:L582" si="24">F519+G519</f>
        <v>2797.6679999999997</v>
      </c>
      <c r="M519" s="215">
        <f t="shared" ref="M519:M582" si="25">H519-L519</f>
        <v>0</v>
      </c>
    </row>
    <row r="520" spans="1:13">
      <c r="A520" s="204">
        <f t="shared" si="23"/>
        <v>515</v>
      </c>
      <c r="B520" s="205" t="s">
        <v>958</v>
      </c>
      <c r="C520" s="205" t="s">
        <v>1290</v>
      </c>
      <c r="D520" s="204">
        <v>2</v>
      </c>
      <c r="E520" s="204">
        <v>98.75</v>
      </c>
      <c r="F520" s="206">
        <v>864.01</v>
      </c>
      <c r="G520" s="206">
        <v>1933.6579999999999</v>
      </c>
      <c r="H520" s="206">
        <v>2797.6679999999997</v>
      </c>
      <c r="I520" s="159">
        <v>3930300083757</v>
      </c>
      <c r="L520" s="203">
        <f t="shared" si="24"/>
        <v>2797.6679999999997</v>
      </c>
      <c r="M520" s="215">
        <f t="shared" si="25"/>
        <v>0</v>
      </c>
    </row>
    <row r="521" spans="1:13">
      <c r="A521" s="204">
        <f t="shared" ref="A521:A584" si="26">A520+1</f>
        <v>516</v>
      </c>
      <c r="B521" s="205" t="s">
        <v>1294</v>
      </c>
      <c r="C521" s="205" t="s">
        <v>1290</v>
      </c>
      <c r="D521" s="204">
        <v>2</v>
      </c>
      <c r="E521" s="204">
        <v>98.75</v>
      </c>
      <c r="F521" s="206">
        <v>864.01</v>
      </c>
      <c r="G521" s="206">
        <v>1933.6579999999999</v>
      </c>
      <c r="H521" s="206">
        <v>2797.6679999999997</v>
      </c>
      <c r="I521" s="159">
        <v>3900200215058</v>
      </c>
      <c r="L521" s="203">
        <f t="shared" si="24"/>
        <v>2797.6679999999997</v>
      </c>
      <c r="M521" s="215">
        <f t="shared" si="25"/>
        <v>0</v>
      </c>
    </row>
    <row r="522" spans="1:13">
      <c r="A522" s="204">
        <f t="shared" si="26"/>
        <v>517</v>
      </c>
      <c r="B522" s="205" t="s">
        <v>1295</v>
      </c>
      <c r="C522" s="205" t="s">
        <v>1290</v>
      </c>
      <c r="D522" s="204">
        <v>2</v>
      </c>
      <c r="E522" s="204">
        <v>98.75</v>
      </c>
      <c r="F522" s="206">
        <v>864.01</v>
      </c>
      <c r="G522" s="206">
        <v>1933.6579999999999</v>
      </c>
      <c r="H522" s="206">
        <v>2797.6679999999997</v>
      </c>
      <c r="I522" s="159" t="s">
        <v>2035</v>
      </c>
      <c r="L522" s="203">
        <f t="shared" si="24"/>
        <v>2797.6679999999997</v>
      </c>
      <c r="M522" s="215">
        <f t="shared" si="25"/>
        <v>0</v>
      </c>
    </row>
    <row r="523" spans="1:13">
      <c r="A523" s="204">
        <f t="shared" si="26"/>
        <v>518</v>
      </c>
      <c r="B523" s="205" t="s">
        <v>1296</v>
      </c>
      <c r="C523" s="205" t="s">
        <v>1290</v>
      </c>
      <c r="D523" s="204">
        <v>2</v>
      </c>
      <c r="E523" s="204">
        <v>100</v>
      </c>
      <c r="F523" s="206">
        <v>864.01</v>
      </c>
      <c r="G523" s="206">
        <v>1958.134</v>
      </c>
      <c r="H523" s="206">
        <v>2822.1440000000002</v>
      </c>
      <c r="I523" s="159" t="s">
        <v>2036</v>
      </c>
      <c r="L523" s="203">
        <f t="shared" si="24"/>
        <v>2822.1440000000002</v>
      </c>
      <c r="M523" s="215">
        <f t="shared" si="25"/>
        <v>0</v>
      </c>
    </row>
    <row r="524" spans="1:13">
      <c r="A524" s="204">
        <f t="shared" si="26"/>
        <v>519</v>
      </c>
      <c r="B524" s="205" t="s">
        <v>1297</v>
      </c>
      <c r="C524" s="205" t="s">
        <v>1290</v>
      </c>
      <c r="D524" s="204">
        <v>2</v>
      </c>
      <c r="E524" s="204">
        <v>98.75</v>
      </c>
      <c r="F524" s="206">
        <v>864.01</v>
      </c>
      <c r="G524" s="206">
        <v>1933.6579999999999</v>
      </c>
      <c r="H524" s="206">
        <v>2797.6679999999997</v>
      </c>
      <c r="I524" s="159" t="s">
        <v>2037</v>
      </c>
      <c r="L524" s="203">
        <f t="shared" si="24"/>
        <v>2797.6679999999997</v>
      </c>
      <c r="M524" s="215">
        <f t="shared" si="25"/>
        <v>0</v>
      </c>
    </row>
    <row r="525" spans="1:13">
      <c r="A525" s="204">
        <f t="shared" si="26"/>
        <v>520</v>
      </c>
      <c r="B525" s="205" t="s">
        <v>1298</v>
      </c>
      <c r="C525" s="205" t="s">
        <v>1290</v>
      </c>
      <c r="D525" s="204">
        <v>2</v>
      </c>
      <c r="E525" s="204">
        <v>98.75</v>
      </c>
      <c r="F525" s="206">
        <v>864.01</v>
      </c>
      <c r="G525" s="206">
        <v>1933.6579999999999</v>
      </c>
      <c r="H525" s="206">
        <v>2797.6679999999997</v>
      </c>
      <c r="I525" s="159" t="s">
        <v>2038</v>
      </c>
      <c r="L525" s="203">
        <f t="shared" si="24"/>
        <v>2797.6679999999997</v>
      </c>
      <c r="M525" s="215">
        <f t="shared" si="25"/>
        <v>0</v>
      </c>
    </row>
    <row r="526" spans="1:13">
      <c r="A526" s="204">
        <f t="shared" si="26"/>
        <v>521</v>
      </c>
      <c r="B526" s="205" t="s">
        <v>1299</v>
      </c>
      <c r="C526" s="205" t="s">
        <v>1290</v>
      </c>
      <c r="D526" s="204">
        <v>2</v>
      </c>
      <c r="E526" s="204">
        <v>98.75</v>
      </c>
      <c r="F526" s="206">
        <v>864.01</v>
      </c>
      <c r="G526" s="206">
        <v>1933.6579999999999</v>
      </c>
      <c r="H526" s="206">
        <v>2797.6679999999997</v>
      </c>
      <c r="I526" s="159" t="s">
        <v>2039</v>
      </c>
      <c r="L526" s="203">
        <f t="shared" si="24"/>
        <v>2797.6679999999997</v>
      </c>
      <c r="M526" s="215">
        <f t="shared" si="25"/>
        <v>0</v>
      </c>
    </row>
    <row r="527" spans="1:13">
      <c r="A527" s="204">
        <f t="shared" si="26"/>
        <v>522</v>
      </c>
      <c r="B527" s="205" t="s">
        <v>1292</v>
      </c>
      <c r="C527" s="205" t="s">
        <v>1290</v>
      </c>
      <c r="D527" s="204">
        <v>2</v>
      </c>
      <c r="E527" s="204">
        <v>98.75</v>
      </c>
      <c r="F527" s="206">
        <v>864.01</v>
      </c>
      <c r="G527" s="206">
        <v>1933.6579999999999</v>
      </c>
      <c r="H527" s="206">
        <v>2797.6679999999997</v>
      </c>
      <c r="I527" s="159" t="s">
        <v>2040</v>
      </c>
      <c r="L527" s="203">
        <f t="shared" si="24"/>
        <v>2797.6679999999997</v>
      </c>
      <c r="M527" s="215">
        <f t="shared" si="25"/>
        <v>0</v>
      </c>
    </row>
    <row r="528" spans="1:13">
      <c r="A528" s="204">
        <f t="shared" si="26"/>
        <v>523</v>
      </c>
      <c r="B528" s="205" t="s">
        <v>1300</v>
      </c>
      <c r="C528" s="205" t="s">
        <v>1290</v>
      </c>
      <c r="D528" s="204">
        <v>2</v>
      </c>
      <c r="E528" s="204">
        <v>100</v>
      </c>
      <c r="F528" s="206">
        <v>864.01</v>
      </c>
      <c r="G528" s="206">
        <v>1958.134</v>
      </c>
      <c r="H528" s="206">
        <v>2822.1440000000002</v>
      </c>
      <c r="I528" s="159" t="s">
        <v>2041</v>
      </c>
      <c r="L528" s="203">
        <f t="shared" si="24"/>
        <v>2822.1440000000002</v>
      </c>
      <c r="M528" s="215">
        <f t="shared" si="25"/>
        <v>0</v>
      </c>
    </row>
    <row r="529" spans="1:13">
      <c r="A529" s="204">
        <f t="shared" si="26"/>
        <v>524</v>
      </c>
      <c r="B529" s="205" t="s">
        <v>1301</v>
      </c>
      <c r="C529" s="205" t="s">
        <v>1290</v>
      </c>
      <c r="D529" s="204">
        <v>2</v>
      </c>
      <c r="E529" s="204">
        <v>98.75</v>
      </c>
      <c r="F529" s="206">
        <v>864.01</v>
      </c>
      <c r="G529" s="206">
        <v>1933.6579999999999</v>
      </c>
      <c r="H529" s="206">
        <v>2797.6679999999997</v>
      </c>
      <c r="I529" s="159" t="s">
        <v>2042</v>
      </c>
      <c r="L529" s="203">
        <f t="shared" si="24"/>
        <v>2797.6679999999997</v>
      </c>
      <c r="M529" s="215">
        <f t="shared" si="25"/>
        <v>0</v>
      </c>
    </row>
    <row r="530" spans="1:13">
      <c r="A530" s="204">
        <f t="shared" si="26"/>
        <v>525</v>
      </c>
      <c r="B530" s="205" t="s">
        <v>1302</v>
      </c>
      <c r="C530" s="205" t="s">
        <v>1290</v>
      </c>
      <c r="D530" s="204">
        <v>2</v>
      </c>
      <c r="E530" s="204">
        <v>98.75</v>
      </c>
      <c r="F530" s="206">
        <v>864.01</v>
      </c>
      <c r="G530" s="206">
        <v>1933.6579999999999</v>
      </c>
      <c r="H530" s="206">
        <v>2797.6679999999997</v>
      </c>
      <c r="I530" s="159" t="s">
        <v>2043</v>
      </c>
      <c r="L530" s="203">
        <f t="shared" si="24"/>
        <v>2797.6679999999997</v>
      </c>
      <c r="M530" s="215">
        <f t="shared" si="25"/>
        <v>0</v>
      </c>
    </row>
    <row r="531" spans="1:13">
      <c r="A531" s="204">
        <f t="shared" si="26"/>
        <v>526</v>
      </c>
      <c r="B531" s="205" t="s">
        <v>1303</v>
      </c>
      <c r="C531" s="205" t="s">
        <v>1290</v>
      </c>
      <c r="D531" s="204">
        <v>2</v>
      </c>
      <c r="E531" s="204">
        <v>98.75</v>
      </c>
      <c r="F531" s="206">
        <v>864.01</v>
      </c>
      <c r="G531" s="206">
        <v>1933.6579999999999</v>
      </c>
      <c r="H531" s="206">
        <v>2797.6679999999997</v>
      </c>
      <c r="I531" s="159" t="s">
        <v>2044</v>
      </c>
      <c r="L531" s="203">
        <f t="shared" si="24"/>
        <v>2797.6679999999997</v>
      </c>
      <c r="M531" s="215">
        <f t="shared" si="25"/>
        <v>0</v>
      </c>
    </row>
    <row r="532" spans="1:13">
      <c r="A532" s="204">
        <f t="shared" si="26"/>
        <v>527</v>
      </c>
      <c r="B532" s="205" t="s">
        <v>1304</v>
      </c>
      <c r="C532" s="205" t="s">
        <v>1290</v>
      </c>
      <c r="D532" s="204">
        <v>2</v>
      </c>
      <c r="E532" s="204">
        <v>98.75</v>
      </c>
      <c r="F532" s="206">
        <v>864.01</v>
      </c>
      <c r="G532" s="206">
        <v>1933.6579999999999</v>
      </c>
      <c r="H532" s="206">
        <v>2797.6679999999997</v>
      </c>
      <c r="I532" s="159" t="s">
        <v>2045</v>
      </c>
      <c r="L532" s="203">
        <f t="shared" si="24"/>
        <v>2797.6679999999997</v>
      </c>
      <c r="M532" s="215">
        <f t="shared" si="25"/>
        <v>0</v>
      </c>
    </row>
    <row r="533" spans="1:13">
      <c r="A533" s="204">
        <f t="shared" si="26"/>
        <v>528</v>
      </c>
      <c r="B533" s="205" t="s">
        <v>1305</v>
      </c>
      <c r="C533" s="205" t="s">
        <v>1290</v>
      </c>
      <c r="D533" s="204">
        <v>2</v>
      </c>
      <c r="E533" s="204">
        <v>98.75</v>
      </c>
      <c r="F533" s="206">
        <v>864.01</v>
      </c>
      <c r="G533" s="206">
        <v>1933.6579999999999</v>
      </c>
      <c r="H533" s="206">
        <v>2797.6679999999997</v>
      </c>
      <c r="I533" s="159" t="s">
        <v>2046</v>
      </c>
      <c r="L533" s="203">
        <f t="shared" si="24"/>
        <v>2797.6679999999997</v>
      </c>
      <c r="M533" s="215">
        <f t="shared" si="25"/>
        <v>0</v>
      </c>
    </row>
    <row r="534" spans="1:13">
      <c r="A534" s="204">
        <f t="shared" si="26"/>
        <v>529</v>
      </c>
      <c r="B534" s="205" t="s">
        <v>1293</v>
      </c>
      <c r="C534" s="205" t="s">
        <v>1290</v>
      </c>
      <c r="D534" s="204">
        <v>2</v>
      </c>
      <c r="E534" s="204">
        <v>98.75</v>
      </c>
      <c r="F534" s="206">
        <v>864.01</v>
      </c>
      <c r="G534" s="206">
        <v>1933.6579999999999</v>
      </c>
      <c r="H534" s="206">
        <v>2797.6679999999997</v>
      </c>
      <c r="I534" s="159" t="s">
        <v>2047</v>
      </c>
      <c r="L534" s="203">
        <f t="shared" si="24"/>
        <v>2797.6679999999997</v>
      </c>
      <c r="M534" s="215">
        <f t="shared" si="25"/>
        <v>0</v>
      </c>
    </row>
    <row r="535" spans="1:13">
      <c r="A535" s="204">
        <f t="shared" si="26"/>
        <v>530</v>
      </c>
      <c r="B535" s="205" t="s">
        <v>1306</v>
      </c>
      <c r="C535" s="205" t="s">
        <v>1290</v>
      </c>
      <c r="D535" s="204">
        <v>2</v>
      </c>
      <c r="E535" s="204">
        <v>98.75</v>
      </c>
      <c r="F535" s="206">
        <v>864.01</v>
      </c>
      <c r="G535" s="206">
        <v>1933.6579999999999</v>
      </c>
      <c r="H535" s="206">
        <v>2797.6679999999997</v>
      </c>
      <c r="I535" s="159" t="s">
        <v>2048</v>
      </c>
      <c r="L535" s="203">
        <f t="shared" si="24"/>
        <v>2797.6679999999997</v>
      </c>
      <c r="M535" s="215">
        <f t="shared" si="25"/>
        <v>0</v>
      </c>
    </row>
    <row r="536" spans="1:13">
      <c r="A536" s="204">
        <f t="shared" si="26"/>
        <v>531</v>
      </c>
      <c r="B536" s="205" t="s">
        <v>377</v>
      </c>
      <c r="C536" s="205" t="s">
        <v>376</v>
      </c>
      <c r="D536" s="204">
        <v>1</v>
      </c>
      <c r="E536" s="204">
        <v>100</v>
      </c>
      <c r="F536" s="206">
        <v>690.67</v>
      </c>
      <c r="G536" s="206">
        <v>1667.5940000000001</v>
      </c>
      <c r="H536" s="206">
        <v>2358.2640000000001</v>
      </c>
      <c r="I536" s="159">
        <v>3950300030611</v>
      </c>
      <c r="L536" s="203">
        <f t="shared" si="24"/>
        <v>2358.2640000000001</v>
      </c>
      <c r="M536" s="215">
        <f t="shared" si="25"/>
        <v>0</v>
      </c>
    </row>
    <row r="537" spans="1:13">
      <c r="A537" s="204">
        <f t="shared" si="26"/>
        <v>532</v>
      </c>
      <c r="B537" s="205" t="s">
        <v>380</v>
      </c>
      <c r="C537" s="205" t="s">
        <v>376</v>
      </c>
      <c r="D537" s="204">
        <v>2</v>
      </c>
      <c r="E537" s="204">
        <v>98.75</v>
      </c>
      <c r="F537" s="206">
        <v>864.01</v>
      </c>
      <c r="G537" s="206">
        <v>1933.6579999999999</v>
      </c>
      <c r="H537" s="206">
        <v>2797.6679999999997</v>
      </c>
      <c r="I537" s="159" t="s">
        <v>2049</v>
      </c>
      <c r="L537" s="203">
        <f t="shared" si="24"/>
        <v>2797.6679999999997</v>
      </c>
      <c r="M537" s="215">
        <f t="shared" si="25"/>
        <v>0</v>
      </c>
    </row>
    <row r="538" spans="1:13">
      <c r="A538" s="204">
        <f t="shared" si="26"/>
        <v>533</v>
      </c>
      <c r="B538" s="205" t="s">
        <v>381</v>
      </c>
      <c r="C538" s="205" t="s">
        <v>376</v>
      </c>
      <c r="D538" s="204">
        <v>2</v>
      </c>
      <c r="E538" s="204">
        <v>98.75</v>
      </c>
      <c r="F538" s="206">
        <v>864.01</v>
      </c>
      <c r="G538" s="206">
        <v>1933.6579999999999</v>
      </c>
      <c r="H538" s="206">
        <v>2797.6679999999997</v>
      </c>
      <c r="I538" s="159" t="s">
        <v>2050</v>
      </c>
      <c r="L538" s="203">
        <f t="shared" si="24"/>
        <v>2797.6679999999997</v>
      </c>
      <c r="M538" s="215">
        <f t="shared" si="25"/>
        <v>0</v>
      </c>
    </row>
    <row r="539" spans="1:13">
      <c r="A539" s="204">
        <f t="shared" si="26"/>
        <v>534</v>
      </c>
      <c r="B539" s="205" t="s">
        <v>382</v>
      </c>
      <c r="C539" s="205" t="s">
        <v>376</v>
      </c>
      <c r="D539" s="204">
        <v>2</v>
      </c>
      <c r="E539" s="204">
        <v>98.75</v>
      </c>
      <c r="F539" s="206">
        <v>864.01</v>
      </c>
      <c r="G539" s="206">
        <v>1933.6579999999999</v>
      </c>
      <c r="H539" s="206">
        <v>2797.6679999999997</v>
      </c>
      <c r="I539" s="159" t="s">
        <v>2051</v>
      </c>
      <c r="L539" s="203">
        <f t="shared" si="24"/>
        <v>2797.6679999999997</v>
      </c>
      <c r="M539" s="215">
        <f t="shared" si="25"/>
        <v>0</v>
      </c>
    </row>
    <row r="540" spans="1:13">
      <c r="A540" s="204">
        <f t="shared" si="26"/>
        <v>535</v>
      </c>
      <c r="B540" s="205" t="s">
        <v>650</v>
      </c>
      <c r="C540" s="205" t="s">
        <v>376</v>
      </c>
      <c r="D540" s="204">
        <v>2</v>
      </c>
      <c r="E540" s="204">
        <v>100</v>
      </c>
      <c r="F540" s="206">
        <v>864.01</v>
      </c>
      <c r="G540" s="206">
        <v>1958.134</v>
      </c>
      <c r="H540" s="206">
        <v>2822.1440000000002</v>
      </c>
      <c r="I540" s="159">
        <v>3930600426862</v>
      </c>
      <c r="L540" s="203">
        <f t="shared" si="24"/>
        <v>2822.1440000000002</v>
      </c>
      <c r="M540" s="215">
        <f t="shared" si="25"/>
        <v>0</v>
      </c>
    </row>
    <row r="541" spans="1:13">
      <c r="A541" s="204">
        <f t="shared" si="26"/>
        <v>536</v>
      </c>
      <c r="B541" s="205" t="s">
        <v>378</v>
      </c>
      <c r="C541" s="205" t="s">
        <v>376</v>
      </c>
      <c r="D541" s="204">
        <v>2</v>
      </c>
      <c r="E541" s="204">
        <v>98.75</v>
      </c>
      <c r="F541" s="206">
        <v>864.01</v>
      </c>
      <c r="G541" s="206">
        <v>1933.6579999999999</v>
      </c>
      <c r="H541" s="206">
        <v>2797.6679999999997</v>
      </c>
      <c r="I541" s="159" t="s">
        <v>2052</v>
      </c>
      <c r="L541" s="203">
        <f t="shared" si="24"/>
        <v>2797.6679999999997</v>
      </c>
      <c r="M541" s="215">
        <f t="shared" si="25"/>
        <v>0</v>
      </c>
    </row>
    <row r="542" spans="1:13">
      <c r="A542" s="204">
        <f t="shared" si="26"/>
        <v>537</v>
      </c>
      <c r="B542" s="205" t="s">
        <v>384</v>
      </c>
      <c r="C542" s="205" t="s">
        <v>376</v>
      </c>
      <c r="D542" s="204">
        <v>2</v>
      </c>
      <c r="E542" s="204">
        <v>98.75</v>
      </c>
      <c r="F542" s="206">
        <v>864.01</v>
      </c>
      <c r="G542" s="206">
        <v>1933.6579999999999</v>
      </c>
      <c r="H542" s="206">
        <v>2797.6679999999997</v>
      </c>
      <c r="I542" s="159" t="s">
        <v>2053</v>
      </c>
      <c r="L542" s="203">
        <f t="shared" si="24"/>
        <v>2797.6679999999997</v>
      </c>
      <c r="M542" s="215">
        <f t="shared" si="25"/>
        <v>0</v>
      </c>
    </row>
    <row r="543" spans="1:13">
      <c r="A543" s="204">
        <f t="shared" si="26"/>
        <v>538</v>
      </c>
      <c r="B543" s="205" t="s">
        <v>385</v>
      </c>
      <c r="C543" s="205" t="s">
        <v>376</v>
      </c>
      <c r="D543" s="204">
        <v>2</v>
      </c>
      <c r="E543" s="204">
        <v>98.75</v>
      </c>
      <c r="F543" s="206">
        <v>864.01</v>
      </c>
      <c r="G543" s="206">
        <v>1933.6579999999999</v>
      </c>
      <c r="H543" s="206">
        <v>2797.6679999999997</v>
      </c>
      <c r="I543" s="159" t="s">
        <v>2054</v>
      </c>
      <c r="L543" s="203">
        <f t="shared" si="24"/>
        <v>2797.6679999999997</v>
      </c>
      <c r="M543" s="215">
        <f t="shared" si="25"/>
        <v>0</v>
      </c>
    </row>
    <row r="544" spans="1:13">
      <c r="A544" s="204">
        <f t="shared" si="26"/>
        <v>539</v>
      </c>
      <c r="B544" s="205" t="s">
        <v>379</v>
      </c>
      <c r="C544" s="205" t="s">
        <v>376</v>
      </c>
      <c r="D544" s="204">
        <v>2</v>
      </c>
      <c r="E544" s="204">
        <v>98.75</v>
      </c>
      <c r="F544" s="206">
        <v>864.01</v>
      </c>
      <c r="G544" s="206">
        <v>1933.6579999999999</v>
      </c>
      <c r="H544" s="206">
        <v>2797.6679999999997</v>
      </c>
      <c r="I544" s="159" t="s">
        <v>2055</v>
      </c>
      <c r="L544" s="203">
        <f t="shared" si="24"/>
        <v>2797.6679999999997</v>
      </c>
      <c r="M544" s="215">
        <f t="shared" si="25"/>
        <v>0</v>
      </c>
    </row>
    <row r="545" spans="1:13">
      <c r="A545" s="204">
        <f t="shared" si="26"/>
        <v>540</v>
      </c>
      <c r="B545" s="205" t="s">
        <v>386</v>
      </c>
      <c r="C545" s="205" t="s">
        <v>376</v>
      </c>
      <c r="D545" s="204">
        <v>2</v>
      </c>
      <c r="E545" s="204">
        <v>98.75</v>
      </c>
      <c r="F545" s="206">
        <v>864.01</v>
      </c>
      <c r="G545" s="206">
        <v>1933.6579999999999</v>
      </c>
      <c r="H545" s="206">
        <v>2797.6679999999997</v>
      </c>
      <c r="I545" s="159" t="s">
        <v>2056</v>
      </c>
      <c r="L545" s="203">
        <f t="shared" si="24"/>
        <v>2797.6679999999997</v>
      </c>
      <c r="M545" s="215">
        <f t="shared" si="25"/>
        <v>0</v>
      </c>
    </row>
    <row r="546" spans="1:13">
      <c r="A546" s="204">
        <f t="shared" si="26"/>
        <v>541</v>
      </c>
      <c r="B546" s="205" t="s">
        <v>387</v>
      </c>
      <c r="C546" s="205" t="s">
        <v>376</v>
      </c>
      <c r="D546" s="204">
        <v>2</v>
      </c>
      <c r="E546" s="204">
        <v>98.75</v>
      </c>
      <c r="F546" s="206">
        <v>864.01</v>
      </c>
      <c r="G546" s="206">
        <v>1933.6579999999999</v>
      </c>
      <c r="H546" s="206">
        <v>2797.6679999999997</v>
      </c>
      <c r="I546" s="159">
        <v>3900900542752</v>
      </c>
      <c r="L546" s="203">
        <f t="shared" si="24"/>
        <v>2797.6679999999997</v>
      </c>
      <c r="M546" s="215">
        <f t="shared" si="25"/>
        <v>0</v>
      </c>
    </row>
    <row r="547" spans="1:13">
      <c r="A547" s="204">
        <f t="shared" si="26"/>
        <v>542</v>
      </c>
      <c r="B547" s="205" t="s">
        <v>421</v>
      </c>
      <c r="C547" s="205" t="s">
        <v>420</v>
      </c>
      <c r="D547" s="204">
        <v>2</v>
      </c>
      <c r="E547" s="204">
        <v>98.75</v>
      </c>
      <c r="F547" s="206">
        <v>864.01</v>
      </c>
      <c r="G547" s="206">
        <v>1933.6579999999999</v>
      </c>
      <c r="H547" s="206">
        <v>2797.6679999999997</v>
      </c>
      <c r="I547" s="159">
        <v>5930690004152</v>
      </c>
      <c r="L547" s="203">
        <f t="shared" si="24"/>
        <v>2797.6679999999997</v>
      </c>
      <c r="M547" s="215">
        <f t="shared" si="25"/>
        <v>0</v>
      </c>
    </row>
    <row r="548" spans="1:13">
      <c r="A548" s="204">
        <f t="shared" si="26"/>
        <v>543</v>
      </c>
      <c r="B548" s="205" t="s">
        <v>422</v>
      </c>
      <c r="C548" s="205" t="s">
        <v>420</v>
      </c>
      <c r="D548" s="204">
        <v>2</v>
      </c>
      <c r="E548" s="204">
        <v>98.75</v>
      </c>
      <c r="F548" s="206">
        <v>864.01</v>
      </c>
      <c r="G548" s="206">
        <v>1933.6579999999999</v>
      </c>
      <c r="H548" s="206">
        <v>2797.6679999999997</v>
      </c>
      <c r="I548" s="159" t="s">
        <v>2057</v>
      </c>
      <c r="L548" s="203">
        <f t="shared" si="24"/>
        <v>2797.6679999999997</v>
      </c>
      <c r="M548" s="215">
        <f t="shared" si="25"/>
        <v>0</v>
      </c>
    </row>
    <row r="549" spans="1:13">
      <c r="A549" s="204">
        <f t="shared" si="26"/>
        <v>544</v>
      </c>
      <c r="B549" s="205" t="s">
        <v>423</v>
      </c>
      <c r="C549" s="205" t="s">
        <v>420</v>
      </c>
      <c r="D549" s="204">
        <v>2</v>
      </c>
      <c r="E549" s="204">
        <v>98.75</v>
      </c>
      <c r="F549" s="206">
        <v>864.01</v>
      </c>
      <c r="G549" s="206">
        <v>1933.6579999999999</v>
      </c>
      <c r="H549" s="206">
        <v>2797.6679999999997</v>
      </c>
      <c r="I549" s="159" t="s">
        <v>2058</v>
      </c>
      <c r="L549" s="203">
        <f t="shared" si="24"/>
        <v>2797.6679999999997</v>
      </c>
      <c r="M549" s="215">
        <f t="shared" si="25"/>
        <v>0</v>
      </c>
    </row>
    <row r="550" spans="1:13">
      <c r="A550" s="204">
        <f t="shared" si="26"/>
        <v>545</v>
      </c>
      <c r="B550" s="205" t="s">
        <v>424</v>
      </c>
      <c r="C550" s="205" t="s">
        <v>420</v>
      </c>
      <c r="D550" s="204">
        <v>2</v>
      </c>
      <c r="E550" s="204">
        <v>98.75</v>
      </c>
      <c r="F550" s="206">
        <v>864.01</v>
      </c>
      <c r="G550" s="206">
        <v>1933.6579999999999</v>
      </c>
      <c r="H550" s="206">
        <v>2797.6679999999997</v>
      </c>
      <c r="I550" s="159" t="s">
        <v>2059</v>
      </c>
      <c r="L550" s="203">
        <f t="shared" si="24"/>
        <v>2797.6679999999997</v>
      </c>
      <c r="M550" s="215">
        <f t="shared" si="25"/>
        <v>0</v>
      </c>
    </row>
    <row r="551" spans="1:13">
      <c r="A551" s="204">
        <f t="shared" si="26"/>
        <v>546</v>
      </c>
      <c r="B551" s="205" t="s">
        <v>425</v>
      </c>
      <c r="C551" s="205" t="s">
        <v>420</v>
      </c>
      <c r="D551" s="204">
        <v>2</v>
      </c>
      <c r="E551" s="204">
        <v>98.75</v>
      </c>
      <c r="F551" s="206">
        <v>864.01</v>
      </c>
      <c r="G551" s="206">
        <v>1933.6579999999999</v>
      </c>
      <c r="H551" s="206">
        <v>2797.6679999999997</v>
      </c>
      <c r="I551" s="159">
        <v>3930600426111</v>
      </c>
      <c r="L551" s="203">
        <f t="shared" si="24"/>
        <v>2797.6679999999997</v>
      </c>
      <c r="M551" s="215">
        <f t="shared" si="25"/>
        <v>0</v>
      </c>
    </row>
    <row r="552" spans="1:13">
      <c r="A552" s="204">
        <f t="shared" si="26"/>
        <v>547</v>
      </c>
      <c r="B552" s="205" t="s">
        <v>426</v>
      </c>
      <c r="C552" s="205" t="s">
        <v>420</v>
      </c>
      <c r="D552" s="204">
        <v>2</v>
      </c>
      <c r="E552" s="204">
        <v>100</v>
      </c>
      <c r="F552" s="206">
        <v>864.01</v>
      </c>
      <c r="G552" s="206">
        <v>1958.134</v>
      </c>
      <c r="H552" s="206">
        <v>2822.1440000000002</v>
      </c>
      <c r="I552" s="159" t="s">
        <v>2060</v>
      </c>
      <c r="L552" s="203">
        <f t="shared" si="24"/>
        <v>2822.1440000000002</v>
      </c>
      <c r="M552" s="215">
        <f t="shared" si="25"/>
        <v>0</v>
      </c>
    </row>
    <row r="553" spans="1:13">
      <c r="A553" s="204">
        <f t="shared" si="26"/>
        <v>548</v>
      </c>
      <c r="B553" s="205" t="s">
        <v>427</v>
      </c>
      <c r="C553" s="205" t="s">
        <v>420</v>
      </c>
      <c r="D553" s="204">
        <v>2</v>
      </c>
      <c r="E553" s="204">
        <v>100</v>
      </c>
      <c r="F553" s="206">
        <v>864.01</v>
      </c>
      <c r="G553" s="206">
        <v>1958.134</v>
      </c>
      <c r="H553" s="206">
        <v>2822.1440000000002</v>
      </c>
      <c r="I553" s="159" t="s">
        <v>2061</v>
      </c>
      <c r="L553" s="203">
        <f t="shared" si="24"/>
        <v>2822.1440000000002</v>
      </c>
      <c r="M553" s="215">
        <f t="shared" si="25"/>
        <v>0</v>
      </c>
    </row>
    <row r="554" spans="1:13">
      <c r="A554" s="204">
        <f t="shared" si="26"/>
        <v>549</v>
      </c>
      <c r="B554" s="205" t="s">
        <v>428</v>
      </c>
      <c r="C554" s="205" t="s">
        <v>420</v>
      </c>
      <c r="D554" s="204">
        <v>2</v>
      </c>
      <c r="E554" s="204">
        <v>98.75</v>
      </c>
      <c r="F554" s="206">
        <v>864.01</v>
      </c>
      <c r="G554" s="206">
        <v>1933.6579999999999</v>
      </c>
      <c r="H554" s="206">
        <v>2797.6679999999997</v>
      </c>
      <c r="I554" s="159" t="s">
        <v>2062</v>
      </c>
      <c r="L554" s="203">
        <f t="shared" si="24"/>
        <v>2797.6679999999997</v>
      </c>
      <c r="M554" s="215">
        <f t="shared" si="25"/>
        <v>0</v>
      </c>
    </row>
    <row r="555" spans="1:13">
      <c r="A555" s="204">
        <f t="shared" si="26"/>
        <v>550</v>
      </c>
      <c r="B555" s="205" t="s">
        <v>429</v>
      </c>
      <c r="C555" s="205" t="s">
        <v>420</v>
      </c>
      <c r="D555" s="204">
        <v>2</v>
      </c>
      <c r="E555" s="204">
        <v>98.75</v>
      </c>
      <c r="F555" s="206">
        <v>864.01</v>
      </c>
      <c r="G555" s="206">
        <v>1933.6579999999999</v>
      </c>
      <c r="H555" s="206">
        <v>2797.6679999999997</v>
      </c>
      <c r="I555" s="159" t="s">
        <v>2063</v>
      </c>
      <c r="L555" s="203">
        <f t="shared" si="24"/>
        <v>2797.6679999999997</v>
      </c>
      <c r="M555" s="215">
        <f t="shared" si="25"/>
        <v>0</v>
      </c>
    </row>
    <row r="556" spans="1:13">
      <c r="A556" s="204">
        <f t="shared" si="26"/>
        <v>551</v>
      </c>
      <c r="B556" s="205" t="s">
        <v>430</v>
      </c>
      <c r="C556" s="205" t="s">
        <v>420</v>
      </c>
      <c r="D556" s="204">
        <v>2</v>
      </c>
      <c r="E556" s="204">
        <v>98.75</v>
      </c>
      <c r="F556" s="206">
        <v>864.01</v>
      </c>
      <c r="G556" s="206">
        <v>1933.6579999999999</v>
      </c>
      <c r="H556" s="206">
        <v>2797.6679999999997</v>
      </c>
      <c r="I556" s="159">
        <v>3930600029332</v>
      </c>
      <c r="L556" s="203">
        <f t="shared" si="24"/>
        <v>2797.6679999999997</v>
      </c>
      <c r="M556" s="215">
        <f t="shared" si="25"/>
        <v>0</v>
      </c>
    </row>
    <row r="557" spans="1:13">
      <c r="A557" s="204">
        <f t="shared" si="26"/>
        <v>552</v>
      </c>
      <c r="B557" s="205" t="s">
        <v>431</v>
      </c>
      <c r="C557" s="205" t="s">
        <v>420</v>
      </c>
      <c r="D557" s="204">
        <v>2</v>
      </c>
      <c r="E557" s="204">
        <v>98.75</v>
      </c>
      <c r="F557" s="206">
        <v>864.01</v>
      </c>
      <c r="G557" s="206">
        <v>1933.6579999999999</v>
      </c>
      <c r="H557" s="206">
        <v>2797.6679999999997</v>
      </c>
      <c r="I557" s="159">
        <v>5909900021161</v>
      </c>
      <c r="L557" s="203">
        <f t="shared" si="24"/>
        <v>2797.6679999999997</v>
      </c>
      <c r="M557" s="215">
        <f t="shared" si="25"/>
        <v>0</v>
      </c>
    </row>
    <row r="558" spans="1:13">
      <c r="A558" s="204">
        <f t="shared" si="26"/>
        <v>553</v>
      </c>
      <c r="B558" s="205" t="s">
        <v>432</v>
      </c>
      <c r="C558" s="205" t="s">
        <v>420</v>
      </c>
      <c r="D558" s="204">
        <v>3</v>
      </c>
      <c r="E558" s="204">
        <v>98.75</v>
      </c>
      <c r="F558" s="206">
        <v>966.95</v>
      </c>
      <c r="G558" s="206">
        <v>2404.8449999999998</v>
      </c>
      <c r="H558" s="206">
        <v>3371.7950000000001</v>
      </c>
      <c r="I558" s="159">
        <v>3930600288486</v>
      </c>
      <c r="L558" s="203">
        <f t="shared" si="24"/>
        <v>3371.7950000000001</v>
      </c>
      <c r="M558" s="215">
        <f t="shared" si="25"/>
        <v>0</v>
      </c>
    </row>
    <row r="559" spans="1:13">
      <c r="A559" s="204">
        <f t="shared" si="26"/>
        <v>554</v>
      </c>
      <c r="B559" s="205" t="s">
        <v>1435</v>
      </c>
      <c r="C559" s="205" t="s">
        <v>1434</v>
      </c>
      <c r="D559" s="204">
        <v>1</v>
      </c>
      <c r="E559" s="204">
        <v>98.75</v>
      </c>
      <c r="F559" s="206">
        <v>690.67</v>
      </c>
      <c r="G559" s="206">
        <v>1646.749</v>
      </c>
      <c r="H559" s="206">
        <v>2337.4189999999999</v>
      </c>
      <c r="I559" s="159" t="s">
        <v>2064</v>
      </c>
      <c r="L559" s="203">
        <f t="shared" si="24"/>
        <v>2337.4189999999999</v>
      </c>
      <c r="M559" s="215">
        <f t="shared" si="25"/>
        <v>0</v>
      </c>
    </row>
    <row r="560" spans="1:13">
      <c r="A560" s="204">
        <f t="shared" si="26"/>
        <v>555</v>
      </c>
      <c r="B560" s="205" t="s">
        <v>1447</v>
      </c>
      <c r="C560" s="205" t="s">
        <v>1434</v>
      </c>
      <c r="D560" s="204">
        <v>3</v>
      </c>
      <c r="E560" s="204">
        <v>98.75</v>
      </c>
      <c r="F560" s="206">
        <v>966.95</v>
      </c>
      <c r="G560" s="206">
        <v>2404.8449999999998</v>
      </c>
      <c r="H560" s="206">
        <v>3371.7950000000001</v>
      </c>
      <c r="I560" s="159">
        <v>3930800046036</v>
      </c>
      <c r="L560" s="203">
        <f t="shared" si="24"/>
        <v>3371.7950000000001</v>
      </c>
      <c r="M560" s="215">
        <f t="shared" si="25"/>
        <v>0</v>
      </c>
    </row>
    <row r="561" spans="1:13">
      <c r="A561" s="204">
        <f t="shared" si="26"/>
        <v>556</v>
      </c>
      <c r="B561" s="205" t="s">
        <v>1437</v>
      </c>
      <c r="C561" s="205" t="s">
        <v>1434</v>
      </c>
      <c r="D561" s="204">
        <v>2</v>
      </c>
      <c r="E561" s="204">
        <v>98.75</v>
      </c>
      <c r="F561" s="206">
        <v>864.01</v>
      </c>
      <c r="G561" s="206">
        <v>1933.6579999999999</v>
      </c>
      <c r="H561" s="206">
        <v>2797.6679999999997</v>
      </c>
      <c r="I561" s="159" t="s">
        <v>2065</v>
      </c>
      <c r="L561" s="203">
        <f t="shared" si="24"/>
        <v>2797.6679999999997</v>
      </c>
      <c r="M561" s="215">
        <f t="shared" si="25"/>
        <v>0</v>
      </c>
    </row>
    <row r="562" spans="1:13">
      <c r="A562" s="204">
        <f t="shared" si="26"/>
        <v>557</v>
      </c>
      <c r="B562" s="205" t="s">
        <v>1438</v>
      </c>
      <c r="C562" s="205" t="s">
        <v>1434</v>
      </c>
      <c r="D562" s="204">
        <v>2</v>
      </c>
      <c r="E562" s="204">
        <v>98.75</v>
      </c>
      <c r="F562" s="206">
        <v>864.01</v>
      </c>
      <c r="G562" s="206">
        <v>1933.6579999999999</v>
      </c>
      <c r="H562" s="206">
        <v>2797.6679999999997</v>
      </c>
      <c r="I562" s="159" t="s">
        <v>2066</v>
      </c>
      <c r="L562" s="203">
        <f t="shared" si="24"/>
        <v>2797.6679999999997</v>
      </c>
      <c r="M562" s="215">
        <f t="shared" si="25"/>
        <v>0</v>
      </c>
    </row>
    <row r="563" spans="1:13">
      <c r="A563" s="204">
        <f t="shared" si="26"/>
        <v>558</v>
      </c>
      <c r="B563" s="205" t="s">
        <v>1439</v>
      </c>
      <c r="C563" s="205" t="s">
        <v>1434</v>
      </c>
      <c r="D563" s="204">
        <v>2</v>
      </c>
      <c r="E563" s="204">
        <v>98.75</v>
      </c>
      <c r="F563" s="206">
        <v>864.01</v>
      </c>
      <c r="G563" s="206">
        <v>1933.6579999999999</v>
      </c>
      <c r="H563" s="206">
        <v>2797.6679999999997</v>
      </c>
      <c r="I563" s="159" t="s">
        <v>2067</v>
      </c>
      <c r="L563" s="203">
        <f t="shared" si="24"/>
        <v>2797.6679999999997</v>
      </c>
      <c r="M563" s="215">
        <f t="shared" si="25"/>
        <v>0</v>
      </c>
    </row>
    <row r="564" spans="1:13">
      <c r="A564" s="204">
        <f t="shared" si="26"/>
        <v>559</v>
      </c>
      <c r="B564" s="205" t="s">
        <v>1440</v>
      </c>
      <c r="C564" s="205" t="s">
        <v>1434</v>
      </c>
      <c r="D564" s="204">
        <v>2</v>
      </c>
      <c r="E564" s="204">
        <v>98.75</v>
      </c>
      <c r="F564" s="206">
        <v>864.01</v>
      </c>
      <c r="G564" s="206">
        <v>1933.6579999999999</v>
      </c>
      <c r="H564" s="206">
        <v>2797.6679999999997</v>
      </c>
      <c r="I564" s="159" t="s">
        <v>2068</v>
      </c>
      <c r="L564" s="203">
        <f t="shared" si="24"/>
        <v>2797.6679999999997</v>
      </c>
      <c r="M564" s="215">
        <f t="shared" si="25"/>
        <v>0</v>
      </c>
    </row>
    <row r="565" spans="1:13">
      <c r="A565" s="204">
        <f t="shared" si="26"/>
        <v>560</v>
      </c>
      <c r="B565" s="205" t="s">
        <v>1441</v>
      </c>
      <c r="C565" s="205" t="s">
        <v>1434</v>
      </c>
      <c r="D565" s="204">
        <v>2</v>
      </c>
      <c r="E565" s="204">
        <v>98.75</v>
      </c>
      <c r="F565" s="206">
        <v>864.01</v>
      </c>
      <c r="G565" s="206">
        <v>1933.6579999999999</v>
      </c>
      <c r="H565" s="206">
        <v>2797.6679999999997</v>
      </c>
      <c r="I565" s="159" t="s">
        <v>2069</v>
      </c>
      <c r="L565" s="203">
        <f t="shared" si="24"/>
        <v>2797.6679999999997</v>
      </c>
      <c r="M565" s="215">
        <f t="shared" si="25"/>
        <v>0</v>
      </c>
    </row>
    <row r="566" spans="1:13">
      <c r="A566" s="204">
        <f t="shared" si="26"/>
        <v>561</v>
      </c>
      <c r="B566" s="205" t="s">
        <v>1442</v>
      </c>
      <c r="C566" s="205" t="s">
        <v>1434</v>
      </c>
      <c r="D566" s="204">
        <v>2</v>
      </c>
      <c r="E566" s="204">
        <v>98.75</v>
      </c>
      <c r="F566" s="206">
        <v>864.01</v>
      </c>
      <c r="G566" s="206">
        <v>1933.6579999999999</v>
      </c>
      <c r="H566" s="206">
        <v>2797.6679999999997</v>
      </c>
      <c r="I566" s="159" t="s">
        <v>2070</v>
      </c>
      <c r="L566" s="203">
        <f t="shared" si="24"/>
        <v>2797.6679999999997</v>
      </c>
      <c r="M566" s="215">
        <f t="shared" si="25"/>
        <v>0</v>
      </c>
    </row>
    <row r="567" spans="1:13">
      <c r="A567" s="204">
        <f t="shared" si="26"/>
        <v>562</v>
      </c>
      <c r="B567" s="205" t="s">
        <v>1443</v>
      </c>
      <c r="C567" s="205" t="s">
        <v>1434</v>
      </c>
      <c r="D567" s="204">
        <v>2</v>
      </c>
      <c r="E567" s="204">
        <v>98.75</v>
      </c>
      <c r="F567" s="206">
        <v>864.01</v>
      </c>
      <c r="G567" s="206">
        <v>1933.6579999999999</v>
      </c>
      <c r="H567" s="206">
        <v>2797.6679999999997</v>
      </c>
      <c r="I567" s="159" t="s">
        <v>2071</v>
      </c>
      <c r="L567" s="203">
        <f t="shared" si="24"/>
        <v>2797.6679999999997</v>
      </c>
      <c r="M567" s="215">
        <f t="shared" si="25"/>
        <v>0</v>
      </c>
    </row>
    <row r="568" spans="1:13">
      <c r="A568" s="204">
        <f t="shared" si="26"/>
        <v>563</v>
      </c>
      <c r="B568" s="205" t="s">
        <v>1436</v>
      </c>
      <c r="C568" s="205" t="s">
        <v>1434</v>
      </c>
      <c r="D568" s="204">
        <v>2</v>
      </c>
      <c r="E568" s="204">
        <v>98.75</v>
      </c>
      <c r="F568" s="206">
        <v>864.01</v>
      </c>
      <c r="G568" s="206">
        <v>1933.6579999999999</v>
      </c>
      <c r="H568" s="206">
        <v>2797.6679999999997</v>
      </c>
      <c r="I568" s="159" t="s">
        <v>2072</v>
      </c>
      <c r="L568" s="203">
        <f t="shared" si="24"/>
        <v>2797.6679999999997</v>
      </c>
      <c r="M568" s="215">
        <f t="shared" si="25"/>
        <v>0</v>
      </c>
    </row>
    <row r="569" spans="1:13">
      <c r="A569" s="204">
        <f t="shared" si="26"/>
        <v>564</v>
      </c>
      <c r="B569" s="205" t="s">
        <v>1444</v>
      </c>
      <c r="C569" s="205" t="s">
        <v>1434</v>
      </c>
      <c r="D569" s="204">
        <v>2</v>
      </c>
      <c r="E569" s="204">
        <v>98.75</v>
      </c>
      <c r="F569" s="206">
        <v>864.01</v>
      </c>
      <c r="G569" s="206">
        <v>1933.6579999999999</v>
      </c>
      <c r="H569" s="206">
        <v>2797.6679999999997</v>
      </c>
      <c r="I569" s="159">
        <v>3930600002353</v>
      </c>
      <c r="L569" s="203">
        <f t="shared" si="24"/>
        <v>2797.6679999999997</v>
      </c>
      <c r="M569" s="215">
        <f t="shared" si="25"/>
        <v>0</v>
      </c>
    </row>
    <row r="570" spans="1:13">
      <c r="A570" s="204">
        <f t="shared" si="26"/>
        <v>565</v>
      </c>
      <c r="B570" s="205" t="s">
        <v>1446</v>
      </c>
      <c r="C570" s="205" t="s">
        <v>1434</v>
      </c>
      <c r="D570" s="204">
        <v>3</v>
      </c>
      <c r="E570" s="204">
        <v>100</v>
      </c>
      <c r="F570" s="206">
        <v>966.95</v>
      </c>
      <c r="G570" s="206">
        <v>2435.2860000000001</v>
      </c>
      <c r="H570" s="206">
        <v>3402.2359999999999</v>
      </c>
      <c r="I570" s="159">
        <v>3930600115964</v>
      </c>
      <c r="L570" s="203">
        <f t="shared" si="24"/>
        <v>3402.2359999999999</v>
      </c>
      <c r="M570" s="215">
        <f t="shared" si="25"/>
        <v>0</v>
      </c>
    </row>
    <row r="571" spans="1:13">
      <c r="A571" s="204">
        <f t="shared" si="26"/>
        <v>566</v>
      </c>
      <c r="B571" s="205" t="s">
        <v>1445</v>
      </c>
      <c r="C571" s="205" t="s">
        <v>1434</v>
      </c>
      <c r="D571" s="204">
        <v>2</v>
      </c>
      <c r="E571" s="204">
        <v>100</v>
      </c>
      <c r="F571" s="206">
        <v>864.01</v>
      </c>
      <c r="G571" s="206">
        <v>1958.134</v>
      </c>
      <c r="H571" s="206">
        <v>2822.1440000000002</v>
      </c>
      <c r="I571" s="159" t="s">
        <v>2073</v>
      </c>
      <c r="L571" s="203">
        <f t="shared" si="24"/>
        <v>2822.1440000000002</v>
      </c>
      <c r="M571" s="215">
        <f t="shared" si="25"/>
        <v>0</v>
      </c>
    </row>
    <row r="572" spans="1:13">
      <c r="A572" s="204">
        <f t="shared" si="26"/>
        <v>567</v>
      </c>
      <c r="B572" s="205" t="s">
        <v>1081</v>
      </c>
      <c r="C572" s="205" t="s">
        <v>1080</v>
      </c>
      <c r="D572" s="204">
        <v>1</v>
      </c>
      <c r="E572" s="204">
        <v>98.75</v>
      </c>
      <c r="F572" s="206">
        <v>690.67</v>
      </c>
      <c r="G572" s="206">
        <v>1646.749</v>
      </c>
      <c r="H572" s="206">
        <v>2337.4189999999999</v>
      </c>
      <c r="I572" s="159" t="s">
        <v>2074</v>
      </c>
      <c r="L572" s="203">
        <f t="shared" si="24"/>
        <v>2337.4189999999999</v>
      </c>
      <c r="M572" s="215">
        <f t="shared" si="25"/>
        <v>0</v>
      </c>
    </row>
    <row r="573" spans="1:13">
      <c r="A573" s="204">
        <f t="shared" si="26"/>
        <v>568</v>
      </c>
      <c r="B573" s="205" t="s">
        <v>1085</v>
      </c>
      <c r="C573" s="205" t="s">
        <v>1080</v>
      </c>
      <c r="D573" s="204">
        <v>2</v>
      </c>
      <c r="E573" s="204">
        <v>98.75</v>
      </c>
      <c r="F573" s="206">
        <v>864.01</v>
      </c>
      <c r="G573" s="206">
        <v>1933.6579999999999</v>
      </c>
      <c r="H573" s="206">
        <v>2797.6679999999997</v>
      </c>
      <c r="I573" s="159">
        <v>3930600425262</v>
      </c>
      <c r="L573" s="203">
        <f t="shared" si="24"/>
        <v>2797.6679999999997</v>
      </c>
      <c r="M573" s="215">
        <f t="shared" si="25"/>
        <v>0</v>
      </c>
    </row>
    <row r="574" spans="1:13">
      <c r="A574" s="204">
        <f t="shared" si="26"/>
        <v>569</v>
      </c>
      <c r="B574" s="205" t="s">
        <v>1091</v>
      </c>
      <c r="C574" s="205" t="s">
        <v>1080</v>
      </c>
      <c r="D574" s="204">
        <v>3</v>
      </c>
      <c r="E574" s="204">
        <v>98.75</v>
      </c>
      <c r="F574" s="206">
        <v>966.95</v>
      </c>
      <c r="G574" s="206">
        <v>2404.8449999999998</v>
      </c>
      <c r="H574" s="206">
        <v>3371.7950000000001</v>
      </c>
      <c r="I574" s="159">
        <v>3930600318857</v>
      </c>
      <c r="L574" s="203">
        <f t="shared" si="24"/>
        <v>3371.7950000000001</v>
      </c>
      <c r="M574" s="215">
        <f t="shared" si="25"/>
        <v>0</v>
      </c>
    </row>
    <row r="575" spans="1:13">
      <c r="A575" s="204">
        <f t="shared" si="26"/>
        <v>570</v>
      </c>
      <c r="B575" s="205" t="s">
        <v>1086</v>
      </c>
      <c r="C575" s="205" t="s">
        <v>1080</v>
      </c>
      <c r="D575" s="204">
        <v>2</v>
      </c>
      <c r="E575" s="204">
        <v>98.75</v>
      </c>
      <c r="F575" s="206">
        <v>864.01</v>
      </c>
      <c r="G575" s="206">
        <v>1933.6579999999999</v>
      </c>
      <c r="H575" s="206">
        <v>2797.6679999999997</v>
      </c>
      <c r="I575" s="159" t="s">
        <v>2075</v>
      </c>
      <c r="L575" s="203">
        <f t="shared" si="24"/>
        <v>2797.6679999999997</v>
      </c>
      <c r="M575" s="215">
        <f t="shared" si="25"/>
        <v>0</v>
      </c>
    </row>
    <row r="576" spans="1:13">
      <c r="A576" s="204">
        <f t="shared" si="26"/>
        <v>571</v>
      </c>
      <c r="B576" s="205" t="s">
        <v>1082</v>
      </c>
      <c r="C576" s="205" t="s">
        <v>1080</v>
      </c>
      <c r="D576" s="204">
        <v>2</v>
      </c>
      <c r="E576" s="204">
        <v>98.75</v>
      </c>
      <c r="F576" s="206">
        <v>864.01</v>
      </c>
      <c r="G576" s="206">
        <v>1933.6579999999999</v>
      </c>
      <c r="H576" s="206">
        <v>2797.6679999999997</v>
      </c>
      <c r="I576" s="159" t="s">
        <v>2076</v>
      </c>
      <c r="L576" s="203">
        <f t="shared" si="24"/>
        <v>2797.6679999999997</v>
      </c>
      <c r="M576" s="215">
        <f t="shared" si="25"/>
        <v>0</v>
      </c>
    </row>
    <row r="577" spans="1:13">
      <c r="A577" s="204">
        <f t="shared" si="26"/>
        <v>572</v>
      </c>
      <c r="B577" s="205" t="s">
        <v>1087</v>
      </c>
      <c r="C577" s="205" t="s">
        <v>1080</v>
      </c>
      <c r="D577" s="204">
        <v>2</v>
      </c>
      <c r="E577" s="204">
        <v>98.75</v>
      </c>
      <c r="F577" s="206">
        <v>864.01</v>
      </c>
      <c r="G577" s="206">
        <v>1933.6579999999999</v>
      </c>
      <c r="H577" s="206">
        <v>2797.6679999999997</v>
      </c>
      <c r="I577" s="159" t="s">
        <v>2077</v>
      </c>
      <c r="L577" s="203">
        <f t="shared" si="24"/>
        <v>2797.6679999999997</v>
      </c>
      <c r="M577" s="215">
        <f t="shared" si="25"/>
        <v>0</v>
      </c>
    </row>
    <row r="578" spans="1:13">
      <c r="A578" s="204">
        <f t="shared" si="26"/>
        <v>573</v>
      </c>
      <c r="B578" s="205" t="s">
        <v>1083</v>
      </c>
      <c r="C578" s="205" t="s">
        <v>1080</v>
      </c>
      <c r="D578" s="204">
        <v>2</v>
      </c>
      <c r="E578" s="204">
        <v>98.75</v>
      </c>
      <c r="F578" s="206">
        <v>864.01</v>
      </c>
      <c r="G578" s="206">
        <v>1933.6579999999999</v>
      </c>
      <c r="H578" s="206">
        <v>2797.6679999999997</v>
      </c>
      <c r="I578" s="159" t="s">
        <v>2078</v>
      </c>
      <c r="L578" s="203">
        <f t="shared" si="24"/>
        <v>2797.6679999999997</v>
      </c>
      <c r="M578" s="215">
        <f t="shared" si="25"/>
        <v>0</v>
      </c>
    </row>
    <row r="579" spans="1:13">
      <c r="A579" s="204">
        <f t="shared" si="26"/>
        <v>574</v>
      </c>
      <c r="B579" s="205" t="s">
        <v>1088</v>
      </c>
      <c r="C579" s="205" t="s">
        <v>1080</v>
      </c>
      <c r="D579" s="204">
        <v>2</v>
      </c>
      <c r="E579" s="204">
        <v>98.75</v>
      </c>
      <c r="F579" s="206">
        <v>864.01</v>
      </c>
      <c r="G579" s="206">
        <v>1933.6579999999999</v>
      </c>
      <c r="H579" s="206">
        <v>2797.6679999999997</v>
      </c>
      <c r="I579" s="159" t="s">
        <v>2079</v>
      </c>
      <c r="L579" s="203">
        <f t="shared" si="24"/>
        <v>2797.6679999999997</v>
      </c>
      <c r="M579" s="215">
        <f t="shared" si="25"/>
        <v>0</v>
      </c>
    </row>
    <row r="580" spans="1:13">
      <c r="A580" s="204">
        <f t="shared" si="26"/>
        <v>575</v>
      </c>
      <c r="B580" s="205" t="s">
        <v>1084</v>
      </c>
      <c r="C580" s="205" t="s">
        <v>1080</v>
      </c>
      <c r="D580" s="204">
        <v>2</v>
      </c>
      <c r="E580" s="204">
        <v>100</v>
      </c>
      <c r="F580" s="206">
        <v>864.01</v>
      </c>
      <c r="G580" s="206">
        <v>1958.134</v>
      </c>
      <c r="H580" s="206">
        <v>2822.1440000000002</v>
      </c>
      <c r="I580" s="159" t="s">
        <v>2080</v>
      </c>
      <c r="L580" s="203">
        <f t="shared" si="24"/>
        <v>2822.1440000000002</v>
      </c>
      <c r="M580" s="215">
        <f t="shared" si="25"/>
        <v>0</v>
      </c>
    </row>
    <row r="581" spans="1:13">
      <c r="A581" s="204">
        <f t="shared" si="26"/>
        <v>576</v>
      </c>
      <c r="B581" s="205" t="s">
        <v>1089</v>
      </c>
      <c r="C581" s="205" t="s">
        <v>1080</v>
      </c>
      <c r="D581" s="204">
        <v>2</v>
      </c>
      <c r="E581" s="204">
        <v>98.75</v>
      </c>
      <c r="F581" s="206">
        <v>864.01</v>
      </c>
      <c r="G581" s="206">
        <v>1933.6579999999999</v>
      </c>
      <c r="H581" s="206">
        <v>2797.6679999999997</v>
      </c>
      <c r="I581" s="159" t="s">
        <v>2081</v>
      </c>
      <c r="L581" s="203">
        <f t="shared" si="24"/>
        <v>2797.6679999999997</v>
      </c>
      <c r="M581" s="215">
        <f t="shared" si="25"/>
        <v>0</v>
      </c>
    </row>
    <row r="582" spans="1:13">
      <c r="A582" s="204">
        <f t="shared" si="26"/>
        <v>577</v>
      </c>
      <c r="B582" s="205" t="s">
        <v>1090</v>
      </c>
      <c r="C582" s="205" t="s">
        <v>1080</v>
      </c>
      <c r="D582" s="204">
        <v>2</v>
      </c>
      <c r="E582" s="204">
        <v>98.75</v>
      </c>
      <c r="F582" s="206">
        <v>864.01</v>
      </c>
      <c r="G582" s="206">
        <v>1933.6579999999999</v>
      </c>
      <c r="H582" s="206">
        <v>2797.6679999999997</v>
      </c>
      <c r="I582" s="159">
        <v>3940300048137</v>
      </c>
      <c r="L582" s="203">
        <f t="shared" si="24"/>
        <v>2797.6679999999997</v>
      </c>
      <c r="M582" s="215">
        <f t="shared" si="25"/>
        <v>0</v>
      </c>
    </row>
    <row r="583" spans="1:13">
      <c r="A583" s="204">
        <f t="shared" si="26"/>
        <v>578</v>
      </c>
      <c r="B583" s="205" t="s">
        <v>269</v>
      </c>
      <c r="C583" s="205" t="s">
        <v>268</v>
      </c>
      <c r="D583" s="204">
        <v>1</v>
      </c>
      <c r="E583" s="204">
        <v>98.75</v>
      </c>
      <c r="F583" s="206">
        <v>690.67</v>
      </c>
      <c r="G583" s="206">
        <v>1646.749</v>
      </c>
      <c r="H583" s="206">
        <v>2337.4189999999999</v>
      </c>
      <c r="I583" s="159" t="s">
        <v>2082</v>
      </c>
      <c r="L583" s="203">
        <f t="shared" ref="L583:L646" si="27">F583+G583</f>
        <v>2337.4189999999999</v>
      </c>
      <c r="M583" s="215">
        <f t="shared" ref="M583:M646" si="28">H583-L583</f>
        <v>0</v>
      </c>
    </row>
    <row r="584" spans="1:13">
      <c r="A584" s="204">
        <f t="shared" si="26"/>
        <v>579</v>
      </c>
      <c r="B584" s="205" t="s">
        <v>275</v>
      </c>
      <c r="C584" s="205" t="s">
        <v>268</v>
      </c>
      <c r="D584" s="204">
        <v>2</v>
      </c>
      <c r="E584" s="204">
        <v>98.75</v>
      </c>
      <c r="F584" s="206">
        <v>864.01</v>
      </c>
      <c r="G584" s="206">
        <v>1933.6579999999999</v>
      </c>
      <c r="H584" s="206">
        <v>2797.6679999999997</v>
      </c>
      <c r="I584" s="159">
        <v>3930800109089</v>
      </c>
      <c r="L584" s="203">
        <f t="shared" si="27"/>
        <v>2797.6679999999997</v>
      </c>
      <c r="M584" s="215">
        <f t="shared" si="28"/>
        <v>0</v>
      </c>
    </row>
    <row r="585" spans="1:13">
      <c r="A585" s="204">
        <f t="shared" ref="A585:A648" si="29">A584+1</f>
        <v>580</v>
      </c>
      <c r="B585" s="205" t="s">
        <v>276</v>
      </c>
      <c r="C585" s="205" t="s">
        <v>268</v>
      </c>
      <c r="D585" s="204">
        <v>2</v>
      </c>
      <c r="E585" s="204">
        <v>100</v>
      </c>
      <c r="F585" s="206">
        <v>864.01</v>
      </c>
      <c r="G585" s="206">
        <v>1958.134</v>
      </c>
      <c r="H585" s="206">
        <v>2822.1440000000002</v>
      </c>
      <c r="I585" s="159" t="s">
        <v>2083</v>
      </c>
      <c r="L585" s="203">
        <f t="shared" si="27"/>
        <v>2822.1440000000002</v>
      </c>
      <c r="M585" s="215">
        <f t="shared" si="28"/>
        <v>0</v>
      </c>
    </row>
    <row r="586" spans="1:13">
      <c r="A586" s="204">
        <f t="shared" si="29"/>
        <v>581</v>
      </c>
      <c r="B586" s="205" t="s">
        <v>270</v>
      </c>
      <c r="C586" s="205" t="s">
        <v>268</v>
      </c>
      <c r="D586" s="204">
        <v>2</v>
      </c>
      <c r="E586" s="204">
        <v>98.75</v>
      </c>
      <c r="F586" s="206">
        <v>864.01</v>
      </c>
      <c r="G586" s="206">
        <v>1933.6579999999999</v>
      </c>
      <c r="H586" s="206">
        <v>2797.6679999999997</v>
      </c>
      <c r="I586" s="159" t="s">
        <v>2084</v>
      </c>
      <c r="L586" s="203">
        <f t="shared" si="27"/>
        <v>2797.6679999999997</v>
      </c>
      <c r="M586" s="215">
        <f t="shared" si="28"/>
        <v>0</v>
      </c>
    </row>
    <row r="587" spans="1:13">
      <c r="A587" s="204">
        <f t="shared" si="29"/>
        <v>582</v>
      </c>
      <c r="B587" s="205" t="s">
        <v>282</v>
      </c>
      <c r="C587" s="205" t="s">
        <v>268</v>
      </c>
      <c r="D587" s="204">
        <v>3</v>
      </c>
      <c r="E587" s="204">
        <v>98.75</v>
      </c>
      <c r="F587" s="206">
        <v>966.95</v>
      </c>
      <c r="G587" s="206">
        <v>2404.8449999999998</v>
      </c>
      <c r="H587" s="206">
        <v>3371.7950000000001</v>
      </c>
      <c r="I587" s="159">
        <v>3800900035860</v>
      </c>
      <c r="L587" s="203">
        <f t="shared" si="27"/>
        <v>3371.7950000000001</v>
      </c>
      <c r="M587" s="215">
        <f t="shared" si="28"/>
        <v>0</v>
      </c>
    </row>
    <row r="588" spans="1:13">
      <c r="A588" s="204">
        <f t="shared" si="29"/>
        <v>583</v>
      </c>
      <c r="B588" s="205" t="s">
        <v>271</v>
      </c>
      <c r="C588" s="205" t="s">
        <v>268</v>
      </c>
      <c r="D588" s="204">
        <v>2</v>
      </c>
      <c r="E588" s="204">
        <v>98.75</v>
      </c>
      <c r="F588" s="206">
        <v>864.01</v>
      </c>
      <c r="G588" s="206">
        <v>1933.6579999999999</v>
      </c>
      <c r="H588" s="206">
        <v>2797.6679999999997</v>
      </c>
      <c r="I588" s="159" t="s">
        <v>2085</v>
      </c>
      <c r="L588" s="203">
        <f t="shared" si="27"/>
        <v>2797.6679999999997</v>
      </c>
      <c r="M588" s="215">
        <f t="shared" si="28"/>
        <v>0</v>
      </c>
    </row>
    <row r="589" spans="1:13">
      <c r="A589" s="204">
        <f t="shared" si="29"/>
        <v>584</v>
      </c>
      <c r="B589" s="205" t="s">
        <v>277</v>
      </c>
      <c r="C589" s="205" t="s">
        <v>268</v>
      </c>
      <c r="D589" s="204">
        <v>2</v>
      </c>
      <c r="E589" s="204">
        <v>98.75</v>
      </c>
      <c r="F589" s="206">
        <v>864.01</v>
      </c>
      <c r="G589" s="206">
        <v>1933.6579999999999</v>
      </c>
      <c r="H589" s="206">
        <v>2797.6679999999997</v>
      </c>
      <c r="I589" s="159" t="s">
        <v>2086</v>
      </c>
      <c r="L589" s="203">
        <f t="shared" si="27"/>
        <v>2797.6679999999997</v>
      </c>
      <c r="M589" s="215">
        <f t="shared" si="28"/>
        <v>0</v>
      </c>
    </row>
    <row r="590" spans="1:13">
      <c r="A590" s="204">
        <f t="shared" si="29"/>
        <v>585</v>
      </c>
      <c r="B590" s="205" t="s">
        <v>278</v>
      </c>
      <c r="C590" s="205" t="s">
        <v>268</v>
      </c>
      <c r="D590" s="204">
        <v>2</v>
      </c>
      <c r="E590" s="204">
        <v>98.75</v>
      </c>
      <c r="F590" s="206">
        <v>864.01</v>
      </c>
      <c r="G590" s="206">
        <v>1933.6579999999999</v>
      </c>
      <c r="H590" s="206">
        <v>2797.6679999999997</v>
      </c>
      <c r="I590" s="159" t="s">
        <v>2087</v>
      </c>
      <c r="L590" s="203">
        <f t="shared" si="27"/>
        <v>2797.6679999999997</v>
      </c>
      <c r="M590" s="215">
        <f t="shared" si="28"/>
        <v>0</v>
      </c>
    </row>
    <row r="591" spans="1:13">
      <c r="A591" s="204">
        <f t="shared" si="29"/>
        <v>586</v>
      </c>
      <c r="B591" s="205" t="s">
        <v>279</v>
      </c>
      <c r="C591" s="205" t="s">
        <v>268</v>
      </c>
      <c r="D591" s="204">
        <v>2</v>
      </c>
      <c r="E591" s="204">
        <v>98.75</v>
      </c>
      <c r="F591" s="206">
        <v>864.01</v>
      </c>
      <c r="G591" s="206">
        <v>1933.6579999999999</v>
      </c>
      <c r="H591" s="206">
        <v>2797.6679999999997</v>
      </c>
      <c r="I591" s="159" t="s">
        <v>2088</v>
      </c>
      <c r="L591" s="203">
        <f t="shared" si="27"/>
        <v>2797.6679999999997</v>
      </c>
      <c r="M591" s="215">
        <f t="shared" si="28"/>
        <v>0</v>
      </c>
    </row>
    <row r="592" spans="1:13">
      <c r="A592" s="204">
        <f t="shared" si="29"/>
        <v>587</v>
      </c>
      <c r="B592" s="205" t="s">
        <v>272</v>
      </c>
      <c r="C592" s="205" t="s">
        <v>268</v>
      </c>
      <c r="D592" s="204">
        <v>2</v>
      </c>
      <c r="E592" s="204">
        <v>98.75</v>
      </c>
      <c r="F592" s="206">
        <v>864.01</v>
      </c>
      <c r="G592" s="206">
        <v>1933.6579999999999</v>
      </c>
      <c r="H592" s="206">
        <v>2797.6679999999997</v>
      </c>
      <c r="I592" s="159" t="s">
        <v>2089</v>
      </c>
      <c r="L592" s="203">
        <f t="shared" si="27"/>
        <v>2797.6679999999997</v>
      </c>
      <c r="M592" s="215">
        <f t="shared" si="28"/>
        <v>0</v>
      </c>
    </row>
    <row r="593" spans="1:13">
      <c r="A593" s="204">
        <f t="shared" si="29"/>
        <v>588</v>
      </c>
      <c r="B593" s="205" t="s">
        <v>273</v>
      </c>
      <c r="C593" s="205" t="s">
        <v>268</v>
      </c>
      <c r="D593" s="204">
        <v>2</v>
      </c>
      <c r="E593" s="204">
        <v>98.75</v>
      </c>
      <c r="F593" s="206">
        <v>864.01</v>
      </c>
      <c r="G593" s="206">
        <v>1933.6579999999999</v>
      </c>
      <c r="H593" s="206">
        <v>2797.6679999999997</v>
      </c>
      <c r="I593" s="159" t="s">
        <v>2090</v>
      </c>
      <c r="L593" s="203">
        <f t="shared" si="27"/>
        <v>2797.6679999999997</v>
      </c>
      <c r="M593" s="215">
        <f t="shared" si="28"/>
        <v>0</v>
      </c>
    </row>
    <row r="594" spans="1:13">
      <c r="A594" s="204">
        <f t="shared" si="29"/>
        <v>589</v>
      </c>
      <c r="B594" s="205" t="s">
        <v>280</v>
      </c>
      <c r="C594" s="205" t="s">
        <v>268</v>
      </c>
      <c r="D594" s="204">
        <v>2</v>
      </c>
      <c r="E594" s="204">
        <v>98.75</v>
      </c>
      <c r="F594" s="206">
        <v>864.01</v>
      </c>
      <c r="G594" s="206">
        <v>1933.6579999999999</v>
      </c>
      <c r="H594" s="206">
        <v>2797.6679999999997</v>
      </c>
      <c r="I594" s="159" t="s">
        <v>2091</v>
      </c>
      <c r="L594" s="203">
        <f t="shared" si="27"/>
        <v>2797.6679999999997</v>
      </c>
      <c r="M594" s="215">
        <f t="shared" si="28"/>
        <v>0</v>
      </c>
    </row>
    <row r="595" spans="1:13">
      <c r="A595" s="204">
        <f t="shared" si="29"/>
        <v>590</v>
      </c>
      <c r="B595" s="205" t="s">
        <v>281</v>
      </c>
      <c r="C595" s="205" t="s">
        <v>268</v>
      </c>
      <c r="D595" s="204">
        <v>2</v>
      </c>
      <c r="E595" s="204">
        <v>98.75</v>
      </c>
      <c r="F595" s="206">
        <v>864.01</v>
      </c>
      <c r="G595" s="206">
        <v>1933.6579999999999</v>
      </c>
      <c r="H595" s="206">
        <v>2797.6679999999997</v>
      </c>
      <c r="I595" s="159">
        <v>3930300459013</v>
      </c>
      <c r="L595" s="203">
        <f t="shared" si="27"/>
        <v>2797.6679999999997</v>
      </c>
      <c r="M595" s="215">
        <f t="shared" si="28"/>
        <v>0</v>
      </c>
    </row>
    <row r="596" spans="1:13">
      <c r="A596" s="204">
        <f t="shared" si="29"/>
        <v>591</v>
      </c>
      <c r="B596" s="205" t="s">
        <v>274</v>
      </c>
      <c r="C596" s="205" t="s">
        <v>268</v>
      </c>
      <c r="D596" s="204">
        <v>2</v>
      </c>
      <c r="E596" s="204">
        <v>100</v>
      </c>
      <c r="F596" s="206">
        <v>864.01</v>
      </c>
      <c r="G596" s="206">
        <v>1958.134</v>
      </c>
      <c r="H596" s="206">
        <v>2822.1440000000002</v>
      </c>
      <c r="I596" s="159">
        <v>3930300627129</v>
      </c>
      <c r="L596" s="203">
        <f t="shared" si="27"/>
        <v>2822.1440000000002</v>
      </c>
      <c r="M596" s="215">
        <f t="shared" si="28"/>
        <v>0</v>
      </c>
    </row>
    <row r="597" spans="1:13">
      <c r="A597" s="204">
        <f t="shared" si="29"/>
        <v>592</v>
      </c>
      <c r="B597" s="205" t="s">
        <v>637</v>
      </c>
      <c r="C597" s="205" t="s">
        <v>636</v>
      </c>
      <c r="D597" s="204">
        <v>1</v>
      </c>
      <c r="E597" s="204">
        <v>98.75</v>
      </c>
      <c r="F597" s="206">
        <v>690.67</v>
      </c>
      <c r="G597" s="206">
        <v>1646.749</v>
      </c>
      <c r="H597" s="206">
        <v>2337.4189999999999</v>
      </c>
      <c r="I597" s="159">
        <v>3930600191202</v>
      </c>
      <c r="L597" s="203">
        <f t="shared" si="27"/>
        <v>2337.4189999999999</v>
      </c>
      <c r="M597" s="215">
        <f t="shared" si="28"/>
        <v>0</v>
      </c>
    </row>
    <row r="598" spans="1:13">
      <c r="A598" s="204">
        <f t="shared" si="29"/>
        <v>593</v>
      </c>
      <c r="B598" s="205" t="s">
        <v>2092</v>
      </c>
      <c r="C598" s="205" t="s">
        <v>636</v>
      </c>
      <c r="D598" s="204">
        <v>3</v>
      </c>
      <c r="E598" s="204">
        <v>98.75</v>
      </c>
      <c r="F598" s="206">
        <v>966.95</v>
      </c>
      <c r="G598" s="206">
        <v>2404.8449999999998</v>
      </c>
      <c r="H598" s="206">
        <v>3371.7950000000001</v>
      </c>
      <c r="I598" s="159">
        <v>2930600010421</v>
      </c>
      <c r="L598" s="203">
        <f t="shared" si="27"/>
        <v>3371.7950000000001</v>
      </c>
      <c r="M598" s="215">
        <f t="shared" si="28"/>
        <v>0</v>
      </c>
    </row>
    <row r="599" spans="1:13">
      <c r="A599" s="204">
        <f t="shared" si="29"/>
        <v>594</v>
      </c>
      <c r="B599" s="205" t="s">
        <v>639</v>
      </c>
      <c r="C599" s="205" t="s">
        <v>636</v>
      </c>
      <c r="D599" s="204">
        <v>2</v>
      </c>
      <c r="E599" s="204">
        <v>100</v>
      </c>
      <c r="F599" s="206">
        <v>864.01</v>
      </c>
      <c r="G599" s="206">
        <v>1958.134</v>
      </c>
      <c r="H599" s="206">
        <v>2822.1440000000002</v>
      </c>
      <c r="I599" s="159" t="s">
        <v>2093</v>
      </c>
      <c r="L599" s="203">
        <f t="shared" si="27"/>
        <v>2822.1440000000002</v>
      </c>
      <c r="M599" s="215">
        <f t="shared" si="28"/>
        <v>0</v>
      </c>
    </row>
    <row r="600" spans="1:13">
      <c r="A600" s="204">
        <f t="shared" si="29"/>
        <v>595</v>
      </c>
      <c r="B600" s="205" t="s">
        <v>640</v>
      </c>
      <c r="C600" s="205" t="s">
        <v>636</v>
      </c>
      <c r="D600" s="204">
        <v>2</v>
      </c>
      <c r="E600" s="204">
        <v>98.75</v>
      </c>
      <c r="F600" s="206">
        <v>864.01</v>
      </c>
      <c r="G600" s="206">
        <v>1933.6579999999999</v>
      </c>
      <c r="H600" s="206">
        <v>2797.6679999999997</v>
      </c>
      <c r="I600" s="159" t="s">
        <v>2094</v>
      </c>
      <c r="L600" s="203">
        <f t="shared" si="27"/>
        <v>2797.6679999999997</v>
      </c>
      <c r="M600" s="215">
        <f t="shared" si="28"/>
        <v>0</v>
      </c>
    </row>
    <row r="601" spans="1:13">
      <c r="A601" s="204">
        <f t="shared" si="29"/>
        <v>596</v>
      </c>
      <c r="B601" s="205" t="s">
        <v>641</v>
      </c>
      <c r="C601" s="205" t="s">
        <v>636</v>
      </c>
      <c r="D601" s="204">
        <v>2</v>
      </c>
      <c r="E601" s="204">
        <v>98.75</v>
      </c>
      <c r="F601" s="206">
        <v>864.01</v>
      </c>
      <c r="G601" s="206">
        <v>1933.6579999999999</v>
      </c>
      <c r="H601" s="206">
        <v>2797.6679999999997</v>
      </c>
      <c r="I601" s="159" t="s">
        <v>2095</v>
      </c>
      <c r="L601" s="203">
        <f t="shared" si="27"/>
        <v>2797.6679999999997</v>
      </c>
      <c r="M601" s="215">
        <f t="shared" si="28"/>
        <v>0</v>
      </c>
    </row>
    <row r="602" spans="1:13">
      <c r="A602" s="204">
        <f t="shared" si="29"/>
        <v>597</v>
      </c>
      <c r="B602" s="205" t="s">
        <v>642</v>
      </c>
      <c r="C602" s="205" t="s">
        <v>636</v>
      </c>
      <c r="D602" s="204">
        <v>2</v>
      </c>
      <c r="E602" s="204">
        <v>98.75</v>
      </c>
      <c r="F602" s="206">
        <v>864.01</v>
      </c>
      <c r="G602" s="206">
        <v>1933.6579999999999</v>
      </c>
      <c r="H602" s="206">
        <v>2797.6679999999997</v>
      </c>
      <c r="I602" s="159">
        <v>3930600207249</v>
      </c>
      <c r="L602" s="203">
        <f t="shared" si="27"/>
        <v>2797.6679999999997</v>
      </c>
      <c r="M602" s="215">
        <f t="shared" si="28"/>
        <v>0</v>
      </c>
    </row>
    <row r="603" spans="1:13">
      <c r="A603" s="204">
        <f t="shared" si="29"/>
        <v>598</v>
      </c>
      <c r="B603" s="205" t="s">
        <v>643</v>
      </c>
      <c r="C603" s="205" t="s">
        <v>636</v>
      </c>
      <c r="D603" s="204">
        <v>2</v>
      </c>
      <c r="E603" s="204">
        <v>98.75</v>
      </c>
      <c r="F603" s="206">
        <v>864.01</v>
      </c>
      <c r="G603" s="206">
        <v>1933.6579999999999</v>
      </c>
      <c r="H603" s="206">
        <v>2797.6679999999997</v>
      </c>
      <c r="I603" s="159" t="s">
        <v>2096</v>
      </c>
      <c r="L603" s="203">
        <f t="shared" si="27"/>
        <v>2797.6679999999997</v>
      </c>
      <c r="M603" s="215">
        <f t="shared" si="28"/>
        <v>0</v>
      </c>
    </row>
    <row r="604" spans="1:13">
      <c r="A604" s="204">
        <f t="shared" si="29"/>
        <v>599</v>
      </c>
      <c r="B604" s="205" t="s">
        <v>644</v>
      </c>
      <c r="C604" s="205" t="s">
        <v>636</v>
      </c>
      <c r="D604" s="204">
        <v>2</v>
      </c>
      <c r="E604" s="204">
        <v>100</v>
      </c>
      <c r="F604" s="206">
        <v>864.01</v>
      </c>
      <c r="G604" s="206">
        <v>1958.134</v>
      </c>
      <c r="H604" s="206">
        <v>2822.1440000000002</v>
      </c>
      <c r="I604" s="159">
        <v>3930600190443</v>
      </c>
      <c r="L604" s="203">
        <f t="shared" si="27"/>
        <v>2822.1440000000002</v>
      </c>
      <c r="M604" s="215">
        <f t="shared" si="28"/>
        <v>0</v>
      </c>
    </row>
    <row r="605" spans="1:13">
      <c r="A605" s="204">
        <f t="shared" si="29"/>
        <v>600</v>
      </c>
      <c r="B605" s="205" t="s">
        <v>645</v>
      </c>
      <c r="C605" s="205" t="s">
        <v>636</v>
      </c>
      <c r="D605" s="204">
        <v>2</v>
      </c>
      <c r="E605" s="204">
        <v>98.75</v>
      </c>
      <c r="F605" s="206">
        <v>864.01</v>
      </c>
      <c r="G605" s="206">
        <v>1933.6579999999999</v>
      </c>
      <c r="H605" s="206">
        <v>2797.6679999999997</v>
      </c>
      <c r="I605" s="159">
        <v>3960500321210</v>
      </c>
      <c r="L605" s="203">
        <f t="shared" si="27"/>
        <v>2797.6679999999997</v>
      </c>
      <c r="M605" s="215">
        <f t="shared" si="28"/>
        <v>0</v>
      </c>
    </row>
    <row r="606" spans="1:13">
      <c r="A606" s="204">
        <f t="shared" si="29"/>
        <v>601</v>
      </c>
      <c r="B606" s="205" t="s">
        <v>646</v>
      </c>
      <c r="C606" s="205" t="s">
        <v>636</v>
      </c>
      <c r="D606" s="204">
        <v>2</v>
      </c>
      <c r="E606" s="204">
        <v>98.75</v>
      </c>
      <c r="F606" s="206">
        <v>864.01</v>
      </c>
      <c r="G606" s="206">
        <v>1933.6579999999999</v>
      </c>
      <c r="H606" s="206">
        <v>2797.6679999999997</v>
      </c>
      <c r="I606" s="159">
        <v>3930600338572</v>
      </c>
      <c r="L606" s="203">
        <f t="shared" si="27"/>
        <v>2797.6679999999997</v>
      </c>
      <c r="M606" s="215">
        <f t="shared" si="28"/>
        <v>0</v>
      </c>
    </row>
    <row r="607" spans="1:13">
      <c r="A607" s="204">
        <f t="shared" si="29"/>
        <v>602</v>
      </c>
      <c r="B607" s="205" t="s">
        <v>647</v>
      </c>
      <c r="C607" s="205" t="s">
        <v>636</v>
      </c>
      <c r="D607" s="204">
        <v>2</v>
      </c>
      <c r="E607" s="204">
        <v>98.75</v>
      </c>
      <c r="F607" s="206">
        <v>864.01</v>
      </c>
      <c r="G607" s="206">
        <v>1933.6579999999999</v>
      </c>
      <c r="H607" s="206">
        <v>2797.6679999999997</v>
      </c>
      <c r="I607" s="159">
        <v>3930600189542</v>
      </c>
      <c r="L607" s="203">
        <f t="shared" si="27"/>
        <v>2797.6679999999997</v>
      </c>
      <c r="M607" s="215">
        <f t="shared" si="28"/>
        <v>0</v>
      </c>
    </row>
    <row r="608" spans="1:13">
      <c r="A608" s="204">
        <f t="shared" si="29"/>
        <v>603</v>
      </c>
      <c r="B608" s="205" t="s">
        <v>978</v>
      </c>
      <c r="C608" s="205" t="s">
        <v>977</v>
      </c>
      <c r="D608" s="204">
        <v>1</v>
      </c>
      <c r="E608" s="204">
        <v>98.75</v>
      </c>
      <c r="F608" s="206">
        <v>690.67</v>
      </c>
      <c r="G608" s="206">
        <v>1646.749</v>
      </c>
      <c r="H608" s="206">
        <v>2337.4189999999999</v>
      </c>
      <c r="I608" s="159">
        <v>3930300610790</v>
      </c>
      <c r="L608" s="203">
        <f t="shared" si="27"/>
        <v>2337.4189999999999</v>
      </c>
      <c r="M608" s="215">
        <f t="shared" si="28"/>
        <v>0</v>
      </c>
    </row>
    <row r="609" spans="1:13">
      <c r="A609" s="204">
        <f t="shared" si="29"/>
        <v>604</v>
      </c>
      <c r="B609" s="205" t="s">
        <v>983</v>
      </c>
      <c r="C609" s="205" t="s">
        <v>977</v>
      </c>
      <c r="D609" s="204">
        <v>3</v>
      </c>
      <c r="E609" s="204">
        <v>98.75</v>
      </c>
      <c r="F609" s="206">
        <v>966.95</v>
      </c>
      <c r="G609" s="206">
        <v>2404.8449999999998</v>
      </c>
      <c r="H609" s="206">
        <v>3371.7950000000001</v>
      </c>
      <c r="I609" s="159">
        <v>3930600374161</v>
      </c>
      <c r="L609" s="203">
        <f t="shared" si="27"/>
        <v>3371.7950000000001</v>
      </c>
      <c r="M609" s="215">
        <f t="shared" si="28"/>
        <v>0</v>
      </c>
    </row>
    <row r="610" spans="1:13">
      <c r="A610" s="204">
        <f t="shared" si="29"/>
        <v>605</v>
      </c>
      <c r="B610" s="205" t="s">
        <v>979</v>
      </c>
      <c r="C610" s="205" t="s">
        <v>977</v>
      </c>
      <c r="D610" s="204">
        <v>2</v>
      </c>
      <c r="E610" s="204">
        <v>98.75</v>
      </c>
      <c r="F610" s="206">
        <v>864.01</v>
      </c>
      <c r="G610" s="206">
        <v>1933.6579999999999</v>
      </c>
      <c r="H610" s="206">
        <v>2797.6679999999997</v>
      </c>
      <c r="I610" s="159" t="s">
        <v>2097</v>
      </c>
      <c r="L610" s="203">
        <f t="shared" si="27"/>
        <v>2797.6679999999997</v>
      </c>
      <c r="M610" s="215">
        <f t="shared" si="28"/>
        <v>0</v>
      </c>
    </row>
    <row r="611" spans="1:13">
      <c r="A611" s="204">
        <f t="shared" si="29"/>
        <v>606</v>
      </c>
      <c r="B611" s="205" t="s">
        <v>980</v>
      </c>
      <c r="C611" s="205" t="s">
        <v>977</v>
      </c>
      <c r="D611" s="204">
        <v>2</v>
      </c>
      <c r="E611" s="204">
        <v>98.75</v>
      </c>
      <c r="F611" s="206">
        <v>864.01</v>
      </c>
      <c r="G611" s="206">
        <v>1933.6579999999999</v>
      </c>
      <c r="H611" s="206">
        <v>2797.6679999999997</v>
      </c>
      <c r="I611" s="159" t="s">
        <v>2098</v>
      </c>
      <c r="L611" s="203">
        <f t="shared" si="27"/>
        <v>2797.6679999999997</v>
      </c>
      <c r="M611" s="215">
        <f t="shared" si="28"/>
        <v>0</v>
      </c>
    </row>
    <row r="612" spans="1:13">
      <c r="A612" s="204">
        <f t="shared" si="29"/>
        <v>607</v>
      </c>
      <c r="B612" s="205" t="s">
        <v>981</v>
      </c>
      <c r="C612" s="205" t="s">
        <v>977</v>
      </c>
      <c r="D612" s="204">
        <v>2</v>
      </c>
      <c r="E612" s="204">
        <v>98.75</v>
      </c>
      <c r="F612" s="206">
        <v>864.01</v>
      </c>
      <c r="G612" s="206">
        <v>1933.6579999999999</v>
      </c>
      <c r="H612" s="206">
        <v>2797.6679999999997</v>
      </c>
      <c r="I612" s="159">
        <v>3930600203251</v>
      </c>
      <c r="L612" s="203">
        <f t="shared" si="27"/>
        <v>2797.6679999999997</v>
      </c>
      <c r="M612" s="215">
        <f t="shared" si="28"/>
        <v>0</v>
      </c>
    </row>
    <row r="613" spans="1:13">
      <c r="A613" s="204">
        <f t="shared" si="29"/>
        <v>608</v>
      </c>
      <c r="B613" s="205" t="s">
        <v>984</v>
      </c>
      <c r="C613" s="205" t="s">
        <v>977</v>
      </c>
      <c r="D613" s="204">
        <v>3</v>
      </c>
      <c r="E613" s="204">
        <v>100</v>
      </c>
      <c r="F613" s="206">
        <v>966.95</v>
      </c>
      <c r="G613" s="206">
        <v>2435.2860000000001</v>
      </c>
      <c r="H613" s="206">
        <v>3402.2359999999999</v>
      </c>
      <c r="I613" s="159">
        <v>3930600069911</v>
      </c>
      <c r="L613" s="203">
        <f t="shared" si="27"/>
        <v>3402.2359999999999</v>
      </c>
      <c r="M613" s="215">
        <f t="shared" si="28"/>
        <v>0</v>
      </c>
    </row>
    <row r="614" spans="1:13">
      <c r="A614" s="204">
        <f t="shared" si="29"/>
        <v>609</v>
      </c>
      <c r="B614" s="205" t="s">
        <v>982</v>
      </c>
      <c r="C614" s="205" t="s">
        <v>977</v>
      </c>
      <c r="D614" s="204">
        <v>2</v>
      </c>
      <c r="E614" s="204">
        <v>98.75</v>
      </c>
      <c r="F614" s="206">
        <v>864.01</v>
      </c>
      <c r="G614" s="206">
        <v>1933.6579999999999</v>
      </c>
      <c r="H614" s="206">
        <v>2797.6679999999997</v>
      </c>
      <c r="I614" s="159">
        <v>3930600188163</v>
      </c>
      <c r="L614" s="203">
        <f t="shared" si="27"/>
        <v>2797.6679999999997</v>
      </c>
      <c r="M614" s="215">
        <f t="shared" si="28"/>
        <v>0</v>
      </c>
    </row>
    <row r="615" spans="1:13">
      <c r="A615" s="204">
        <f t="shared" si="29"/>
        <v>610</v>
      </c>
      <c r="B615" s="205" t="s">
        <v>1076</v>
      </c>
      <c r="C615" s="205" t="s">
        <v>1074</v>
      </c>
      <c r="D615" s="204">
        <v>2</v>
      </c>
      <c r="E615" s="204">
        <v>98.75</v>
      </c>
      <c r="F615" s="206">
        <v>864.01</v>
      </c>
      <c r="G615" s="206">
        <v>1933.6579999999999</v>
      </c>
      <c r="H615" s="206">
        <v>2797.6679999999997</v>
      </c>
      <c r="I615" s="159" t="s">
        <v>2099</v>
      </c>
      <c r="L615" s="203">
        <f t="shared" si="27"/>
        <v>2797.6679999999997</v>
      </c>
      <c r="M615" s="215">
        <f t="shared" si="28"/>
        <v>0</v>
      </c>
    </row>
    <row r="616" spans="1:13">
      <c r="A616" s="204">
        <f t="shared" si="29"/>
        <v>611</v>
      </c>
      <c r="B616" s="205" t="s">
        <v>1077</v>
      </c>
      <c r="C616" s="205" t="s">
        <v>1074</v>
      </c>
      <c r="D616" s="204">
        <v>2</v>
      </c>
      <c r="E616" s="204">
        <v>98.75</v>
      </c>
      <c r="F616" s="206">
        <v>864.01</v>
      </c>
      <c r="G616" s="206">
        <v>1933.6579999999999</v>
      </c>
      <c r="H616" s="206">
        <v>2797.6679999999997</v>
      </c>
      <c r="I616" s="159" t="s">
        <v>2100</v>
      </c>
      <c r="L616" s="203">
        <f t="shared" si="27"/>
        <v>2797.6679999999997</v>
      </c>
      <c r="M616" s="215">
        <f t="shared" si="28"/>
        <v>0</v>
      </c>
    </row>
    <row r="617" spans="1:13">
      <c r="A617" s="204">
        <f t="shared" si="29"/>
        <v>612</v>
      </c>
      <c r="B617" s="205" t="s">
        <v>1078</v>
      </c>
      <c r="C617" s="205" t="s">
        <v>1074</v>
      </c>
      <c r="D617" s="204">
        <v>2</v>
      </c>
      <c r="E617" s="204">
        <v>98.75</v>
      </c>
      <c r="F617" s="206">
        <v>864.01</v>
      </c>
      <c r="G617" s="206">
        <v>1933.6579999999999</v>
      </c>
      <c r="H617" s="206">
        <v>2797.6679999999997</v>
      </c>
      <c r="I617" s="159" t="s">
        <v>2101</v>
      </c>
      <c r="L617" s="203">
        <f t="shared" si="27"/>
        <v>2797.6679999999997</v>
      </c>
      <c r="M617" s="215">
        <f t="shared" si="28"/>
        <v>0</v>
      </c>
    </row>
    <row r="618" spans="1:13">
      <c r="A618" s="204">
        <f t="shared" si="29"/>
        <v>613</v>
      </c>
      <c r="B618" s="205" t="s">
        <v>1079</v>
      </c>
      <c r="C618" s="205" t="s">
        <v>1074</v>
      </c>
      <c r="D618" s="204">
        <v>2</v>
      </c>
      <c r="E618" s="204">
        <v>100</v>
      </c>
      <c r="F618" s="206">
        <v>864.01</v>
      </c>
      <c r="G618" s="206">
        <v>1958.134</v>
      </c>
      <c r="H618" s="206">
        <v>2822.1440000000002</v>
      </c>
      <c r="I618" s="159" t="s">
        <v>2102</v>
      </c>
      <c r="L618" s="203">
        <f t="shared" si="27"/>
        <v>2822.1440000000002</v>
      </c>
      <c r="M618" s="215">
        <f t="shared" si="28"/>
        <v>0</v>
      </c>
    </row>
    <row r="619" spans="1:13">
      <c r="A619" s="204">
        <f t="shared" si="29"/>
        <v>614</v>
      </c>
      <c r="B619" s="205" t="s">
        <v>1075</v>
      </c>
      <c r="C619" s="205" t="s">
        <v>1074</v>
      </c>
      <c r="D619" s="204">
        <v>2</v>
      </c>
      <c r="E619" s="204">
        <v>100</v>
      </c>
      <c r="F619" s="206">
        <v>864.01</v>
      </c>
      <c r="G619" s="206">
        <v>1958.134</v>
      </c>
      <c r="H619" s="206">
        <v>2822.1440000000002</v>
      </c>
      <c r="I619" s="159" t="s">
        <v>2103</v>
      </c>
      <c r="L619" s="203">
        <f t="shared" si="27"/>
        <v>2822.1440000000002</v>
      </c>
      <c r="M619" s="215">
        <f t="shared" si="28"/>
        <v>0</v>
      </c>
    </row>
    <row r="620" spans="1:13">
      <c r="A620" s="204">
        <f t="shared" si="29"/>
        <v>615</v>
      </c>
      <c r="B620" s="205" t="s">
        <v>1241</v>
      </c>
      <c r="C620" s="205" t="s">
        <v>1240</v>
      </c>
      <c r="D620" s="204">
        <v>1</v>
      </c>
      <c r="E620" s="204">
        <v>98.75</v>
      </c>
      <c r="F620" s="206">
        <v>690.67</v>
      </c>
      <c r="G620" s="206">
        <v>1646.749</v>
      </c>
      <c r="H620" s="206">
        <v>2337.4189999999999</v>
      </c>
      <c r="I620" s="159">
        <v>3930600395533</v>
      </c>
      <c r="L620" s="203">
        <f t="shared" si="27"/>
        <v>2337.4189999999999</v>
      </c>
      <c r="M620" s="215">
        <f t="shared" si="28"/>
        <v>0</v>
      </c>
    </row>
    <row r="621" spans="1:13">
      <c r="A621" s="204">
        <f t="shared" si="29"/>
        <v>616</v>
      </c>
      <c r="B621" s="205" t="s">
        <v>1242</v>
      </c>
      <c r="C621" s="205" t="s">
        <v>1240</v>
      </c>
      <c r="D621" s="204">
        <v>2</v>
      </c>
      <c r="E621" s="204">
        <v>98.75</v>
      </c>
      <c r="F621" s="206">
        <v>864.01</v>
      </c>
      <c r="G621" s="206">
        <v>1933.6579999999999</v>
      </c>
      <c r="H621" s="206">
        <v>2797.6679999999997</v>
      </c>
      <c r="I621" s="159" t="s">
        <v>2104</v>
      </c>
      <c r="L621" s="203">
        <f t="shared" si="27"/>
        <v>2797.6679999999997</v>
      </c>
      <c r="M621" s="215">
        <f t="shared" si="28"/>
        <v>0</v>
      </c>
    </row>
    <row r="622" spans="1:13">
      <c r="A622" s="204">
        <f t="shared" si="29"/>
        <v>617</v>
      </c>
      <c r="B622" s="205" t="s">
        <v>652</v>
      </c>
      <c r="C622" s="205" t="s">
        <v>1240</v>
      </c>
      <c r="D622" s="204">
        <v>3</v>
      </c>
      <c r="E622" s="204">
        <v>98.75</v>
      </c>
      <c r="F622" s="206">
        <v>966.95</v>
      </c>
      <c r="G622" s="206">
        <v>2404.8449999999998</v>
      </c>
      <c r="H622" s="206">
        <v>3371.7950000000001</v>
      </c>
      <c r="I622" s="159">
        <v>3930600203669</v>
      </c>
      <c r="L622" s="203">
        <f t="shared" si="27"/>
        <v>3371.7950000000001</v>
      </c>
      <c r="M622" s="215">
        <f t="shared" si="28"/>
        <v>0</v>
      </c>
    </row>
    <row r="623" spans="1:13">
      <c r="A623" s="204">
        <f t="shared" si="29"/>
        <v>618</v>
      </c>
      <c r="B623" s="205" t="s">
        <v>1243</v>
      </c>
      <c r="C623" s="205" t="s">
        <v>1240</v>
      </c>
      <c r="D623" s="204">
        <v>2</v>
      </c>
      <c r="E623" s="204">
        <v>98.75</v>
      </c>
      <c r="F623" s="206">
        <v>864.01</v>
      </c>
      <c r="G623" s="206">
        <v>1933.6579999999999</v>
      </c>
      <c r="H623" s="206">
        <v>2797.6679999999997</v>
      </c>
      <c r="I623" s="159">
        <v>3930600164396</v>
      </c>
      <c r="L623" s="203">
        <f t="shared" si="27"/>
        <v>2797.6679999999997</v>
      </c>
      <c r="M623" s="215">
        <f t="shared" si="28"/>
        <v>0</v>
      </c>
    </row>
    <row r="624" spans="1:13">
      <c r="A624" s="204">
        <f t="shared" si="29"/>
        <v>619</v>
      </c>
      <c r="B624" s="205" t="s">
        <v>1244</v>
      </c>
      <c r="C624" s="205" t="s">
        <v>1240</v>
      </c>
      <c r="D624" s="204">
        <v>2</v>
      </c>
      <c r="E624" s="204">
        <v>98.75</v>
      </c>
      <c r="F624" s="206">
        <v>864.01</v>
      </c>
      <c r="G624" s="206">
        <v>1933.6579999999999</v>
      </c>
      <c r="H624" s="206">
        <v>2797.6679999999997</v>
      </c>
      <c r="I624" s="159" t="s">
        <v>2105</v>
      </c>
      <c r="L624" s="203">
        <f t="shared" si="27"/>
        <v>2797.6679999999997</v>
      </c>
      <c r="M624" s="215">
        <f t="shared" si="28"/>
        <v>0</v>
      </c>
    </row>
    <row r="625" spans="1:13">
      <c r="A625" s="204">
        <f t="shared" si="29"/>
        <v>620</v>
      </c>
      <c r="B625" s="205" t="s">
        <v>1245</v>
      </c>
      <c r="C625" s="205" t="s">
        <v>1240</v>
      </c>
      <c r="D625" s="204">
        <v>2</v>
      </c>
      <c r="E625" s="204">
        <v>98.75</v>
      </c>
      <c r="F625" s="206">
        <v>864.01</v>
      </c>
      <c r="G625" s="206">
        <v>1933.6579999999999</v>
      </c>
      <c r="H625" s="206">
        <v>2797.6679999999997</v>
      </c>
      <c r="I625" s="159" t="s">
        <v>2106</v>
      </c>
      <c r="L625" s="203">
        <f t="shared" si="27"/>
        <v>2797.6679999999997</v>
      </c>
      <c r="M625" s="215">
        <f t="shared" si="28"/>
        <v>0</v>
      </c>
    </row>
    <row r="626" spans="1:13">
      <c r="A626" s="204">
        <f t="shared" si="29"/>
        <v>621</v>
      </c>
      <c r="B626" s="205" t="s">
        <v>1246</v>
      </c>
      <c r="C626" s="205" t="s">
        <v>1240</v>
      </c>
      <c r="D626" s="204">
        <v>2</v>
      </c>
      <c r="E626" s="204">
        <v>98.75</v>
      </c>
      <c r="F626" s="206">
        <v>864.01</v>
      </c>
      <c r="G626" s="206">
        <v>1933.6579999999999</v>
      </c>
      <c r="H626" s="206">
        <v>2797.6679999999997</v>
      </c>
      <c r="I626" s="159" t="s">
        <v>2107</v>
      </c>
      <c r="L626" s="203">
        <f t="shared" si="27"/>
        <v>2797.6679999999997</v>
      </c>
      <c r="M626" s="215">
        <f t="shared" si="28"/>
        <v>0</v>
      </c>
    </row>
    <row r="627" spans="1:13">
      <c r="A627" s="204">
        <f t="shared" si="29"/>
        <v>622</v>
      </c>
      <c r="B627" s="205" t="s">
        <v>1247</v>
      </c>
      <c r="C627" s="205" t="s">
        <v>1240</v>
      </c>
      <c r="D627" s="204">
        <v>2</v>
      </c>
      <c r="E627" s="204">
        <v>98.75</v>
      </c>
      <c r="F627" s="206">
        <v>864.01</v>
      </c>
      <c r="G627" s="206">
        <v>1933.6579999999999</v>
      </c>
      <c r="H627" s="206">
        <v>2797.6679999999997</v>
      </c>
      <c r="I627" s="159" t="s">
        <v>2108</v>
      </c>
      <c r="L627" s="203">
        <f t="shared" si="27"/>
        <v>2797.6679999999997</v>
      </c>
      <c r="M627" s="215">
        <f t="shared" si="28"/>
        <v>0</v>
      </c>
    </row>
    <row r="628" spans="1:13">
      <c r="A628" s="204">
        <f t="shared" si="29"/>
        <v>623</v>
      </c>
      <c r="B628" s="205" t="s">
        <v>1248</v>
      </c>
      <c r="C628" s="205" t="s">
        <v>1240</v>
      </c>
      <c r="D628" s="204">
        <v>2</v>
      </c>
      <c r="E628" s="204">
        <v>98.75</v>
      </c>
      <c r="F628" s="206">
        <v>864.01</v>
      </c>
      <c r="G628" s="206">
        <v>1933.6579999999999</v>
      </c>
      <c r="H628" s="206">
        <v>2797.6679999999997</v>
      </c>
      <c r="I628" s="159">
        <v>3930600400880</v>
      </c>
      <c r="L628" s="203">
        <f t="shared" si="27"/>
        <v>2797.6679999999997</v>
      </c>
      <c r="M628" s="215">
        <f t="shared" si="28"/>
        <v>0</v>
      </c>
    </row>
    <row r="629" spans="1:13">
      <c r="A629" s="204">
        <f t="shared" si="29"/>
        <v>624</v>
      </c>
      <c r="B629" s="205" t="s">
        <v>1249</v>
      </c>
      <c r="C629" s="205" t="s">
        <v>1240</v>
      </c>
      <c r="D629" s="204">
        <v>2</v>
      </c>
      <c r="E629" s="204">
        <v>98.75</v>
      </c>
      <c r="F629" s="206">
        <v>864.01</v>
      </c>
      <c r="G629" s="206">
        <v>1933.6579999999999</v>
      </c>
      <c r="H629" s="206">
        <v>2797.6679999999997</v>
      </c>
      <c r="I629" s="159">
        <v>3940900422498</v>
      </c>
      <c r="L629" s="203">
        <f t="shared" si="27"/>
        <v>2797.6679999999997</v>
      </c>
      <c r="M629" s="215">
        <f t="shared" si="28"/>
        <v>0</v>
      </c>
    </row>
    <row r="630" spans="1:13">
      <c r="A630" s="204">
        <f t="shared" si="29"/>
        <v>625</v>
      </c>
      <c r="B630" s="205" t="s">
        <v>1250</v>
      </c>
      <c r="C630" s="205" t="s">
        <v>1240</v>
      </c>
      <c r="D630" s="204">
        <v>2</v>
      </c>
      <c r="E630" s="204">
        <v>100</v>
      </c>
      <c r="F630" s="206">
        <v>864.01</v>
      </c>
      <c r="G630" s="206">
        <v>1958.134</v>
      </c>
      <c r="H630" s="206">
        <v>2822.1440000000002</v>
      </c>
      <c r="I630" s="159">
        <v>3930600411806</v>
      </c>
      <c r="L630" s="203">
        <f t="shared" si="27"/>
        <v>2822.1440000000002</v>
      </c>
      <c r="M630" s="215">
        <f t="shared" si="28"/>
        <v>0</v>
      </c>
    </row>
    <row r="631" spans="1:13">
      <c r="A631" s="204">
        <f t="shared" si="29"/>
        <v>626</v>
      </c>
      <c r="B631" s="205" t="s">
        <v>1365</v>
      </c>
      <c r="C631" s="205" t="s">
        <v>1364</v>
      </c>
      <c r="D631" s="204">
        <v>1</v>
      </c>
      <c r="E631" s="204">
        <v>98.75</v>
      </c>
      <c r="F631" s="206">
        <v>690.67</v>
      </c>
      <c r="G631" s="206">
        <v>1646.749</v>
      </c>
      <c r="H631" s="206">
        <v>2337.4189999999999</v>
      </c>
      <c r="I631" s="159">
        <v>3940200545988</v>
      </c>
      <c r="L631" s="203">
        <f t="shared" si="27"/>
        <v>2337.4189999999999</v>
      </c>
      <c r="M631" s="215">
        <f t="shared" si="28"/>
        <v>0</v>
      </c>
    </row>
    <row r="632" spans="1:13">
      <c r="A632" s="204">
        <f t="shared" si="29"/>
        <v>627</v>
      </c>
      <c r="B632" s="205" t="s">
        <v>1368</v>
      </c>
      <c r="C632" s="205" t="s">
        <v>1364</v>
      </c>
      <c r="D632" s="204">
        <v>2</v>
      </c>
      <c r="E632" s="204">
        <v>98.75</v>
      </c>
      <c r="F632" s="206">
        <v>864.01</v>
      </c>
      <c r="G632" s="206">
        <v>1933.6579999999999</v>
      </c>
      <c r="H632" s="206">
        <v>2797.6679999999997</v>
      </c>
      <c r="I632" s="159">
        <v>3930200182915</v>
      </c>
      <c r="L632" s="203">
        <f t="shared" si="27"/>
        <v>2797.6679999999997</v>
      </c>
      <c r="M632" s="215">
        <f t="shared" si="28"/>
        <v>0</v>
      </c>
    </row>
    <row r="633" spans="1:13">
      <c r="A633" s="204">
        <f t="shared" si="29"/>
        <v>628</v>
      </c>
      <c r="B633" s="205" t="s">
        <v>1369</v>
      </c>
      <c r="C633" s="205" t="s">
        <v>1364</v>
      </c>
      <c r="D633" s="204">
        <v>2</v>
      </c>
      <c r="E633" s="204">
        <v>100</v>
      </c>
      <c r="F633" s="206">
        <v>864.01</v>
      </c>
      <c r="G633" s="206">
        <v>1958.134</v>
      </c>
      <c r="H633" s="206">
        <v>2822.1440000000002</v>
      </c>
      <c r="I633" s="159" t="s">
        <v>2109</v>
      </c>
      <c r="L633" s="203">
        <f t="shared" si="27"/>
        <v>2822.1440000000002</v>
      </c>
      <c r="M633" s="215">
        <f t="shared" si="28"/>
        <v>0</v>
      </c>
    </row>
    <row r="634" spans="1:13">
      <c r="A634" s="204">
        <f t="shared" si="29"/>
        <v>629</v>
      </c>
      <c r="B634" s="205" t="s">
        <v>1366</v>
      </c>
      <c r="C634" s="205" t="s">
        <v>1364</v>
      </c>
      <c r="D634" s="204">
        <v>2</v>
      </c>
      <c r="E634" s="204">
        <v>98.75</v>
      </c>
      <c r="F634" s="206">
        <v>864.01</v>
      </c>
      <c r="G634" s="206">
        <v>1933.6579999999999</v>
      </c>
      <c r="H634" s="206">
        <v>2797.6679999999997</v>
      </c>
      <c r="I634" s="159" t="s">
        <v>2110</v>
      </c>
      <c r="L634" s="203">
        <f t="shared" si="27"/>
        <v>2797.6679999999997</v>
      </c>
      <c r="M634" s="215">
        <f t="shared" si="28"/>
        <v>0</v>
      </c>
    </row>
    <row r="635" spans="1:13">
      <c r="A635" s="204">
        <f t="shared" si="29"/>
        <v>630</v>
      </c>
      <c r="B635" s="205" t="s">
        <v>1370</v>
      </c>
      <c r="C635" s="205" t="s">
        <v>1364</v>
      </c>
      <c r="D635" s="204">
        <v>3</v>
      </c>
      <c r="E635" s="204">
        <v>98.75</v>
      </c>
      <c r="F635" s="206">
        <v>966.95</v>
      </c>
      <c r="G635" s="206">
        <v>2404.8449999999998</v>
      </c>
      <c r="H635" s="206">
        <v>3371.7950000000001</v>
      </c>
      <c r="I635" s="159">
        <v>3930300501672</v>
      </c>
      <c r="L635" s="203">
        <f t="shared" si="27"/>
        <v>3371.7950000000001</v>
      </c>
      <c r="M635" s="215">
        <f t="shared" si="28"/>
        <v>0</v>
      </c>
    </row>
    <row r="636" spans="1:13">
      <c r="A636" s="204">
        <f t="shared" si="29"/>
        <v>631</v>
      </c>
      <c r="B636" s="205" t="s">
        <v>1367</v>
      </c>
      <c r="C636" s="205" t="s">
        <v>1364</v>
      </c>
      <c r="D636" s="204">
        <v>2</v>
      </c>
      <c r="E636" s="204">
        <v>98.75</v>
      </c>
      <c r="F636" s="206">
        <v>864.01</v>
      </c>
      <c r="G636" s="206">
        <v>1933.6579999999999</v>
      </c>
      <c r="H636" s="206">
        <v>2797.6679999999997</v>
      </c>
      <c r="I636" s="159">
        <v>3930600327601</v>
      </c>
      <c r="L636" s="203">
        <f t="shared" si="27"/>
        <v>2797.6679999999997</v>
      </c>
      <c r="M636" s="215">
        <f t="shared" si="28"/>
        <v>0</v>
      </c>
    </row>
    <row r="637" spans="1:13">
      <c r="A637" s="204">
        <f t="shared" si="29"/>
        <v>632</v>
      </c>
      <c r="B637" s="205" t="s">
        <v>2111</v>
      </c>
      <c r="C637" s="205" t="s">
        <v>1307</v>
      </c>
      <c r="D637" s="204">
        <v>2</v>
      </c>
      <c r="E637" s="204">
        <v>98.75</v>
      </c>
      <c r="F637" s="206">
        <v>864.01</v>
      </c>
      <c r="G637" s="206">
        <v>1933.6579999999999</v>
      </c>
      <c r="H637" s="206">
        <v>2797.6679999999997</v>
      </c>
      <c r="I637" s="159">
        <v>3910500250908</v>
      </c>
      <c r="L637" s="203">
        <f t="shared" si="27"/>
        <v>2797.6679999999997</v>
      </c>
      <c r="M637" s="215">
        <f t="shared" si="28"/>
        <v>0</v>
      </c>
    </row>
    <row r="638" spans="1:13">
      <c r="A638" s="204">
        <f t="shared" si="29"/>
        <v>633</v>
      </c>
      <c r="B638" s="205" t="s">
        <v>1308</v>
      </c>
      <c r="C638" s="205" t="s">
        <v>1307</v>
      </c>
      <c r="D638" s="204">
        <v>2</v>
      </c>
      <c r="E638" s="204">
        <v>98.75</v>
      </c>
      <c r="F638" s="206">
        <v>864.01</v>
      </c>
      <c r="G638" s="206">
        <v>1933.6579999999999</v>
      </c>
      <c r="H638" s="206">
        <v>2797.6679999999997</v>
      </c>
      <c r="I638" s="159" t="s">
        <v>2112</v>
      </c>
      <c r="L638" s="203">
        <f t="shared" si="27"/>
        <v>2797.6679999999997</v>
      </c>
      <c r="M638" s="215">
        <f t="shared" si="28"/>
        <v>0</v>
      </c>
    </row>
    <row r="639" spans="1:13">
      <c r="A639" s="204">
        <f t="shared" si="29"/>
        <v>634</v>
      </c>
      <c r="B639" s="205" t="s">
        <v>1309</v>
      </c>
      <c r="C639" s="205" t="s">
        <v>1307</v>
      </c>
      <c r="D639" s="204">
        <v>2</v>
      </c>
      <c r="E639" s="204">
        <v>98.75</v>
      </c>
      <c r="F639" s="206">
        <v>864.01</v>
      </c>
      <c r="G639" s="206">
        <v>1933.6579999999999</v>
      </c>
      <c r="H639" s="206">
        <v>2797.6679999999997</v>
      </c>
      <c r="I639" s="159" t="s">
        <v>2113</v>
      </c>
      <c r="L639" s="203">
        <f t="shared" si="27"/>
        <v>2797.6679999999997</v>
      </c>
      <c r="M639" s="215">
        <f t="shared" si="28"/>
        <v>0</v>
      </c>
    </row>
    <row r="640" spans="1:13">
      <c r="A640" s="204">
        <f t="shared" si="29"/>
        <v>635</v>
      </c>
      <c r="B640" s="205" t="s">
        <v>1310</v>
      </c>
      <c r="C640" s="205" t="s">
        <v>1307</v>
      </c>
      <c r="D640" s="204">
        <v>2</v>
      </c>
      <c r="E640" s="204">
        <v>100</v>
      </c>
      <c r="F640" s="206">
        <v>864.01</v>
      </c>
      <c r="G640" s="206">
        <v>1958.134</v>
      </c>
      <c r="H640" s="206">
        <v>2822.1440000000002</v>
      </c>
      <c r="I640" s="159" t="s">
        <v>2114</v>
      </c>
      <c r="L640" s="203">
        <f t="shared" si="27"/>
        <v>2822.1440000000002</v>
      </c>
      <c r="M640" s="215">
        <f t="shared" si="28"/>
        <v>0</v>
      </c>
    </row>
    <row r="641" spans="1:13">
      <c r="A641" s="204">
        <f t="shared" si="29"/>
        <v>636</v>
      </c>
      <c r="B641" s="205" t="s">
        <v>1311</v>
      </c>
      <c r="C641" s="205" t="s">
        <v>1307</v>
      </c>
      <c r="D641" s="204">
        <v>2</v>
      </c>
      <c r="E641" s="204">
        <v>98.75</v>
      </c>
      <c r="F641" s="206">
        <v>864.01</v>
      </c>
      <c r="G641" s="206">
        <v>1933.6579999999999</v>
      </c>
      <c r="H641" s="206">
        <v>2797.6679999999997</v>
      </c>
      <c r="I641" s="159" t="s">
        <v>2115</v>
      </c>
      <c r="L641" s="203">
        <f t="shared" si="27"/>
        <v>2797.6679999999997</v>
      </c>
      <c r="M641" s="215">
        <f t="shared" si="28"/>
        <v>0</v>
      </c>
    </row>
    <row r="642" spans="1:13">
      <c r="A642" s="204">
        <f t="shared" si="29"/>
        <v>637</v>
      </c>
      <c r="B642" s="205" t="s">
        <v>1312</v>
      </c>
      <c r="C642" s="205" t="s">
        <v>1307</v>
      </c>
      <c r="D642" s="204">
        <v>2</v>
      </c>
      <c r="E642" s="204">
        <v>98.75</v>
      </c>
      <c r="F642" s="206">
        <v>864.01</v>
      </c>
      <c r="G642" s="206">
        <v>1933.6579999999999</v>
      </c>
      <c r="H642" s="206">
        <v>2797.6679999999997</v>
      </c>
      <c r="I642" s="159" t="s">
        <v>2116</v>
      </c>
      <c r="L642" s="203">
        <f t="shared" si="27"/>
        <v>2797.6679999999997</v>
      </c>
      <c r="M642" s="215">
        <f t="shared" si="28"/>
        <v>0</v>
      </c>
    </row>
    <row r="643" spans="1:13">
      <c r="A643" s="204">
        <f t="shared" si="29"/>
        <v>638</v>
      </c>
      <c r="B643" s="205" t="s">
        <v>1313</v>
      </c>
      <c r="C643" s="205" t="s">
        <v>1307</v>
      </c>
      <c r="D643" s="204">
        <v>2</v>
      </c>
      <c r="E643" s="204">
        <v>98.75</v>
      </c>
      <c r="F643" s="206">
        <v>864.01</v>
      </c>
      <c r="G643" s="206">
        <v>1933.6579999999999</v>
      </c>
      <c r="H643" s="206">
        <v>2797.6679999999997</v>
      </c>
      <c r="I643" s="159" t="s">
        <v>2117</v>
      </c>
      <c r="L643" s="203">
        <f t="shared" si="27"/>
        <v>2797.6679999999997</v>
      </c>
      <c r="M643" s="215">
        <f t="shared" si="28"/>
        <v>0</v>
      </c>
    </row>
    <row r="644" spans="1:13">
      <c r="A644" s="204">
        <f t="shared" si="29"/>
        <v>639</v>
      </c>
      <c r="B644" s="205" t="s">
        <v>1314</v>
      </c>
      <c r="C644" s="205" t="s">
        <v>1307</v>
      </c>
      <c r="D644" s="204">
        <v>2</v>
      </c>
      <c r="E644" s="204">
        <v>92.5</v>
      </c>
      <c r="F644" s="206">
        <v>864.01</v>
      </c>
      <c r="G644" s="206">
        <v>1811.2739999999999</v>
      </c>
      <c r="H644" s="206">
        <v>2675.2839999999997</v>
      </c>
      <c r="I644" s="159" t="s">
        <v>2118</v>
      </c>
      <c r="L644" s="203">
        <f t="shared" si="27"/>
        <v>2675.2839999999997</v>
      </c>
      <c r="M644" s="215">
        <f t="shared" si="28"/>
        <v>0</v>
      </c>
    </row>
    <row r="645" spans="1:13">
      <c r="A645" s="204">
        <f t="shared" si="29"/>
        <v>640</v>
      </c>
      <c r="B645" s="205" t="s">
        <v>1315</v>
      </c>
      <c r="C645" s="205" t="s">
        <v>1307</v>
      </c>
      <c r="D645" s="204">
        <v>2</v>
      </c>
      <c r="E645" s="204">
        <v>98.75</v>
      </c>
      <c r="F645" s="206">
        <v>864.01</v>
      </c>
      <c r="G645" s="206">
        <v>1933.6579999999999</v>
      </c>
      <c r="H645" s="206">
        <v>2797.6679999999997</v>
      </c>
      <c r="I645" s="159" t="s">
        <v>2119</v>
      </c>
      <c r="L645" s="203">
        <f t="shared" si="27"/>
        <v>2797.6679999999997</v>
      </c>
      <c r="M645" s="215">
        <f t="shared" si="28"/>
        <v>0</v>
      </c>
    </row>
    <row r="646" spans="1:13">
      <c r="A646" s="204">
        <f t="shared" si="29"/>
        <v>641</v>
      </c>
      <c r="B646" s="205" t="s">
        <v>194</v>
      </c>
      <c r="C646" s="205" t="s">
        <v>193</v>
      </c>
      <c r="D646" s="204">
        <v>2</v>
      </c>
      <c r="E646" s="204">
        <v>98.75</v>
      </c>
      <c r="F646" s="206">
        <v>864.01</v>
      </c>
      <c r="G646" s="206">
        <v>1933.6579999999999</v>
      </c>
      <c r="H646" s="206">
        <v>2797.6679999999997</v>
      </c>
      <c r="I646" s="159">
        <v>3930600334135</v>
      </c>
      <c r="L646" s="203">
        <f t="shared" si="27"/>
        <v>2797.6679999999997</v>
      </c>
      <c r="M646" s="215">
        <f t="shared" si="28"/>
        <v>0</v>
      </c>
    </row>
    <row r="647" spans="1:13">
      <c r="A647" s="204">
        <f t="shared" si="29"/>
        <v>642</v>
      </c>
      <c r="B647" s="205" t="s">
        <v>197</v>
      </c>
      <c r="C647" s="205" t="s">
        <v>193</v>
      </c>
      <c r="D647" s="204">
        <v>2</v>
      </c>
      <c r="E647" s="204">
        <v>98.75</v>
      </c>
      <c r="F647" s="206">
        <v>864.01</v>
      </c>
      <c r="G647" s="206">
        <v>1933.6579999999999</v>
      </c>
      <c r="H647" s="206">
        <v>2797.6679999999997</v>
      </c>
      <c r="I647" s="159" t="s">
        <v>2120</v>
      </c>
      <c r="L647" s="203">
        <f t="shared" ref="L647:L710" si="30">F647+G647</f>
        <v>2797.6679999999997</v>
      </c>
      <c r="M647" s="215">
        <f t="shared" ref="M647:M710" si="31">H647-L647</f>
        <v>0</v>
      </c>
    </row>
    <row r="648" spans="1:13">
      <c r="A648" s="204">
        <f t="shared" si="29"/>
        <v>643</v>
      </c>
      <c r="B648" s="205" t="s">
        <v>198</v>
      </c>
      <c r="C648" s="205" t="s">
        <v>193</v>
      </c>
      <c r="D648" s="204">
        <v>2</v>
      </c>
      <c r="E648" s="204">
        <v>98.75</v>
      </c>
      <c r="F648" s="206">
        <v>864.01</v>
      </c>
      <c r="G648" s="206">
        <v>1933.6579999999999</v>
      </c>
      <c r="H648" s="206">
        <v>2797.6679999999997</v>
      </c>
      <c r="I648" s="159" t="s">
        <v>2121</v>
      </c>
      <c r="L648" s="203">
        <f t="shared" si="30"/>
        <v>2797.6679999999997</v>
      </c>
      <c r="M648" s="215">
        <f t="shared" si="31"/>
        <v>0</v>
      </c>
    </row>
    <row r="649" spans="1:13">
      <c r="A649" s="204">
        <f t="shared" ref="A649:A712" si="32">A648+1</f>
        <v>644</v>
      </c>
      <c r="B649" s="205" t="s">
        <v>199</v>
      </c>
      <c r="C649" s="205" t="s">
        <v>193</v>
      </c>
      <c r="D649" s="204">
        <v>2</v>
      </c>
      <c r="E649" s="204">
        <v>98.75</v>
      </c>
      <c r="F649" s="206">
        <v>864.01</v>
      </c>
      <c r="G649" s="206">
        <v>1933.6579999999999</v>
      </c>
      <c r="H649" s="206">
        <v>2797.6679999999997</v>
      </c>
      <c r="I649" s="159" t="s">
        <v>2122</v>
      </c>
      <c r="L649" s="203">
        <f t="shared" si="30"/>
        <v>2797.6679999999997</v>
      </c>
      <c r="M649" s="215">
        <f t="shared" si="31"/>
        <v>0</v>
      </c>
    </row>
    <row r="650" spans="1:13">
      <c r="A650" s="204">
        <f t="shared" si="32"/>
        <v>645</v>
      </c>
      <c r="B650" s="205" t="s">
        <v>200</v>
      </c>
      <c r="C650" s="205" t="s">
        <v>193</v>
      </c>
      <c r="D650" s="204">
        <v>2</v>
      </c>
      <c r="E650" s="204">
        <v>98.75</v>
      </c>
      <c r="F650" s="206">
        <v>864.01</v>
      </c>
      <c r="G650" s="206">
        <v>1933.6579999999999</v>
      </c>
      <c r="H650" s="206">
        <v>2797.6679999999997</v>
      </c>
      <c r="I650" s="159">
        <v>3620500135788</v>
      </c>
      <c r="L650" s="203">
        <f t="shared" si="30"/>
        <v>2797.6679999999997</v>
      </c>
      <c r="M650" s="215">
        <f t="shared" si="31"/>
        <v>0</v>
      </c>
    </row>
    <row r="651" spans="1:13">
      <c r="A651" s="204">
        <f t="shared" si="32"/>
        <v>646</v>
      </c>
      <c r="B651" s="205" t="s">
        <v>195</v>
      </c>
      <c r="C651" s="205" t="s">
        <v>193</v>
      </c>
      <c r="D651" s="204">
        <v>2</v>
      </c>
      <c r="E651" s="204">
        <v>98.75</v>
      </c>
      <c r="F651" s="206">
        <v>864.01</v>
      </c>
      <c r="G651" s="206">
        <v>1933.6579999999999</v>
      </c>
      <c r="H651" s="206">
        <v>2797.6679999999997</v>
      </c>
      <c r="I651" s="159" t="s">
        <v>2123</v>
      </c>
      <c r="L651" s="203">
        <f t="shared" si="30"/>
        <v>2797.6679999999997</v>
      </c>
      <c r="M651" s="215">
        <f t="shared" si="31"/>
        <v>0</v>
      </c>
    </row>
    <row r="652" spans="1:13">
      <c r="A652" s="204">
        <f t="shared" si="32"/>
        <v>647</v>
      </c>
      <c r="B652" s="205" t="s">
        <v>201</v>
      </c>
      <c r="C652" s="205" t="s">
        <v>193</v>
      </c>
      <c r="D652" s="204">
        <v>2</v>
      </c>
      <c r="E652" s="204">
        <v>98.75</v>
      </c>
      <c r="F652" s="206">
        <v>864.01</v>
      </c>
      <c r="G652" s="206">
        <v>1933.6579999999999</v>
      </c>
      <c r="H652" s="206">
        <v>2797.6679999999997</v>
      </c>
      <c r="I652" s="159" t="s">
        <v>2124</v>
      </c>
      <c r="L652" s="203">
        <f t="shared" si="30"/>
        <v>2797.6679999999997</v>
      </c>
      <c r="M652" s="215">
        <f t="shared" si="31"/>
        <v>0</v>
      </c>
    </row>
    <row r="653" spans="1:13">
      <c r="A653" s="204">
        <f t="shared" si="32"/>
        <v>648</v>
      </c>
      <c r="B653" s="205" t="s">
        <v>202</v>
      </c>
      <c r="C653" s="205" t="s">
        <v>193</v>
      </c>
      <c r="D653" s="204">
        <v>2</v>
      </c>
      <c r="E653" s="204">
        <v>98.75</v>
      </c>
      <c r="F653" s="206">
        <v>864.01</v>
      </c>
      <c r="G653" s="206">
        <v>1933.6579999999999</v>
      </c>
      <c r="H653" s="206">
        <v>2797.6679999999997</v>
      </c>
      <c r="I653" s="159" t="s">
        <v>2125</v>
      </c>
      <c r="L653" s="203">
        <f t="shared" si="30"/>
        <v>2797.6679999999997</v>
      </c>
      <c r="M653" s="215">
        <f t="shared" si="31"/>
        <v>0</v>
      </c>
    </row>
    <row r="654" spans="1:13">
      <c r="A654" s="204">
        <f t="shared" si="32"/>
        <v>649</v>
      </c>
      <c r="B654" s="205" t="s">
        <v>203</v>
      </c>
      <c r="C654" s="205" t="s">
        <v>193</v>
      </c>
      <c r="D654" s="204">
        <v>2</v>
      </c>
      <c r="E654" s="204">
        <v>100</v>
      </c>
      <c r="F654" s="206">
        <v>864.01</v>
      </c>
      <c r="G654" s="206">
        <v>1958.134</v>
      </c>
      <c r="H654" s="206">
        <v>2822.1440000000002</v>
      </c>
      <c r="I654" s="159" t="s">
        <v>2126</v>
      </c>
      <c r="L654" s="203">
        <f t="shared" si="30"/>
        <v>2822.1440000000002</v>
      </c>
      <c r="M654" s="215">
        <f t="shared" si="31"/>
        <v>0</v>
      </c>
    </row>
    <row r="655" spans="1:13">
      <c r="A655" s="204">
        <f t="shared" si="32"/>
        <v>650</v>
      </c>
      <c r="B655" s="205" t="s">
        <v>196</v>
      </c>
      <c r="C655" s="205" t="s">
        <v>193</v>
      </c>
      <c r="D655" s="204">
        <v>2</v>
      </c>
      <c r="E655" s="204">
        <v>98.75</v>
      </c>
      <c r="F655" s="206">
        <v>864.01</v>
      </c>
      <c r="G655" s="206">
        <v>1933.6579999999999</v>
      </c>
      <c r="H655" s="206">
        <v>2797.6679999999997</v>
      </c>
      <c r="I655" s="159" t="s">
        <v>2127</v>
      </c>
      <c r="L655" s="203">
        <f t="shared" si="30"/>
        <v>2797.6679999999997</v>
      </c>
      <c r="M655" s="215">
        <f t="shared" si="31"/>
        <v>0</v>
      </c>
    </row>
    <row r="656" spans="1:13">
      <c r="A656" s="204">
        <f t="shared" si="32"/>
        <v>651</v>
      </c>
      <c r="B656" s="205" t="s">
        <v>186</v>
      </c>
      <c r="C656" s="205" t="s">
        <v>185</v>
      </c>
      <c r="D656" s="204">
        <v>1</v>
      </c>
      <c r="E656" s="204">
        <v>98.75</v>
      </c>
      <c r="F656" s="206">
        <v>690.67</v>
      </c>
      <c r="G656" s="206">
        <v>1646.749</v>
      </c>
      <c r="H656" s="206">
        <v>2337.4189999999999</v>
      </c>
      <c r="I656" s="159">
        <v>3819900007163</v>
      </c>
      <c r="L656" s="203">
        <f t="shared" si="30"/>
        <v>2337.4189999999999</v>
      </c>
      <c r="M656" s="215">
        <f t="shared" si="31"/>
        <v>0</v>
      </c>
    </row>
    <row r="657" spans="1:13">
      <c r="A657" s="204">
        <f t="shared" si="32"/>
        <v>652</v>
      </c>
      <c r="B657" s="205" t="s">
        <v>187</v>
      </c>
      <c r="C657" s="205" t="s">
        <v>185</v>
      </c>
      <c r="D657" s="204">
        <v>2</v>
      </c>
      <c r="E657" s="204">
        <v>98.75</v>
      </c>
      <c r="F657" s="206">
        <v>864.01</v>
      </c>
      <c r="G657" s="206">
        <v>1933.6579999999999</v>
      </c>
      <c r="H657" s="206">
        <v>2797.6679999999997</v>
      </c>
      <c r="I657" s="159" t="s">
        <v>2128</v>
      </c>
      <c r="L657" s="203">
        <f t="shared" si="30"/>
        <v>2797.6679999999997</v>
      </c>
      <c r="M657" s="215">
        <f t="shared" si="31"/>
        <v>0</v>
      </c>
    </row>
    <row r="658" spans="1:13">
      <c r="A658" s="204">
        <f t="shared" si="32"/>
        <v>653</v>
      </c>
      <c r="B658" s="205" t="s">
        <v>188</v>
      </c>
      <c r="C658" s="205" t="s">
        <v>185</v>
      </c>
      <c r="D658" s="204">
        <v>2</v>
      </c>
      <c r="E658" s="204">
        <v>98.75</v>
      </c>
      <c r="F658" s="206">
        <v>864.01</v>
      </c>
      <c r="G658" s="206">
        <v>1933.6579999999999</v>
      </c>
      <c r="H658" s="206">
        <v>2797.6679999999997</v>
      </c>
      <c r="I658" s="159" t="s">
        <v>2129</v>
      </c>
      <c r="L658" s="203">
        <f t="shared" si="30"/>
        <v>2797.6679999999997</v>
      </c>
      <c r="M658" s="215">
        <f t="shared" si="31"/>
        <v>0</v>
      </c>
    </row>
    <row r="659" spans="1:13">
      <c r="A659" s="204">
        <f t="shared" si="32"/>
        <v>654</v>
      </c>
      <c r="B659" s="205" t="s">
        <v>189</v>
      </c>
      <c r="C659" s="205" t="s">
        <v>185</v>
      </c>
      <c r="D659" s="204">
        <v>2</v>
      </c>
      <c r="E659" s="204">
        <v>98.75</v>
      </c>
      <c r="F659" s="206">
        <v>864.01</v>
      </c>
      <c r="G659" s="206">
        <v>1933.6579999999999</v>
      </c>
      <c r="H659" s="206">
        <v>2797.6679999999997</v>
      </c>
      <c r="I659" s="159" t="s">
        <v>2130</v>
      </c>
      <c r="L659" s="203">
        <f t="shared" si="30"/>
        <v>2797.6679999999997</v>
      </c>
      <c r="M659" s="215">
        <f t="shared" si="31"/>
        <v>0</v>
      </c>
    </row>
    <row r="660" spans="1:13">
      <c r="A660" s="204">
        <f t="shared" si="32"/>
        <v>655</v>
      </c>
      <c r="B660" s="205" t="s">
        <v>191</v>
      </c>
      <c r="C660" s="205" t="s">
        <v>185</v>
      </c>
      <c r="D660" s="204">
        <v>2</v>
      </c>
      <c r="E660" s="204">
        <v>100</v>
      </c>
      <c r="F660" s="206">
        <v>864.01</v>
      </c>
      <c r="G660" s="206">
        <v>1958.134</v>
      </c>
      <c r="H660" s="206">
        <v>2822.1440000000002</v>
      </c>
      <c r="I660" s="159">
        <v>3900900698051</v>
      </c>
      <c r="L660" s="203">
        <f t="shared" si="30"/>
        <v>2822.1440000000002</v>
      </c>
      <c r="M660" s="215">
        <f t="shared" si="31"/>
        <v>0</v>
      </c>
    </row>
    <row r="661" spans="1:13">
      <c r="A661" s="204">
        <f t="shared" si="32"/>
        <v>656</v>
      </c>
      <c r="B661" s="205" t="s">
        <v>192</v>
      </c>
      <c r="C661" s="205" t="s">
        <v>185</v>
      </c>
      <c r="D661" s="204">
        <v>2</v>
      </c>
      <c r="E661" s="204">
        <v>98.75</v>
      </c>
      <c r="F661" s="206">
        <v>864.01</v>
      </c>
      <c r="G661" s="206">
        <v>1933.6579999999999</v>
      </c>
      <c r="H661" s="206">
        <v>2797.6679999999997</v>
      </c>
      <c r="I661" s="159">
        <v>3930600220504</v>
      </c>
      <c r="L661" s="203">
        <f t="shared" si="30"/>
        <v>2797.6679999999997</v>
      </c>
      <c r="M661" s="215">
        <f t="shared" si="31"/>
        <v>0</v>
      </c>
    </row>
    <row r="662" spans="1:13">
      <c r="A662" s="204">
        <f t="shared" si="32"/>
        <v>657</v>
      </c>
      <c r="B662" s="205" t="s">
        <v>190</v>
      </c>
      <c r="C662" s="205" t="s">
        <v>185</v>
      </c>
      <c r="D662" s="204">
        <v>2</v>
      </c>
      <c r="E662" s="204">
        <v>98.75</v>
      </c>
      <c r="F662" s="206">
        <v>864.01</v>
      </c>
      <c r="G662" s="206">
        <v>1933.6579999999999</v>
      </c>
      <c r="H662" s="206">
        <v>2797.6679999999997</v>
      </c>
      <c r="I662" s="159" t="s">
        <v>2131</v>
      </c>
      <c r="L662" s="203">
        <f t="shared" si="30"/>
        <v>2797.6679999999997</v>
      </c>
      <c r="M662" s="215">
        <f t="shared" si="31"/>
        <v>0</v>
      </c>
    </row>
    <row r="663" spans="1:13">
      <c r="A663" s="204">
        <f t="shared" si="32"/>
        <v>658</v>
      </c>
      <c r="B663" s="205" t="s">
        <v>2132</v>
      </c>
      <c r="C663" s="205" t="s">
        <v>648</v>
      </c>
      <c r="D663" s="204">
        <v>2</v>
      </c>
      <c r="E663" s="204">
        <v>98.75</v>
      </c>
      <c r="F663" s="206">
        <v>864.01</v>
      </c>
      <c r="G663" s="206">
        <v>1933.6579999999999</v>
      </c>
      <c r="H663" s="206">
        <v>2797.6679999999997</v>
      </c>
      <c r="I663" s="159">
        <v>3909900061655</v>
      </c>
      <c r="L663" s="203">
        <f t="shared" si="30"/>
        <v>2797.6679999999997</v>
      </c>
      <c r="M663" s="215">
        <f t="shared" si="31"/>
        <v>0</v>
      </c>
    </row>
    <row r="664" spans="1:13">
      <c r="A664" s="204">
        <f t="shared" si="32"/>
        <v>659</v>
      </c>
      <c r="B664" s="205" t="s">
        <v>649</v>
      </c>
      <c r="C664" s="205" t="s">
        <v>648</v>
      </c>
      <c r="D664" s="204">
        <v>2</v>
      </c>
      <c r="E664" s="204">
        <v>98.75</v>
      </c>
      <c r="F664" s="206">
        <v>864.01</v>
      </c>
      <c r="G664" s="206">
        <v>1933.6579999999999</v>
      </c>
      <c r="H664" s="206">
        <v>2797.6679999999997</v>
      </c>
      <c r="I664" s="159" t="s">
        <v>2133</v>
      </c>
      <c r="L664" s="203">
        <f t="shared" si="30"/>
        <v>2797.6679999999997</v>
      </c>
      <c r="M664" s="215">
        <f t="shared" si="31"/>
        <v>0</v>
      </c>
    </row>
    <row r="665" spans="1:13">
      <c r="A665" s="204">
        <f t="shared" si="32"/>
        <v>660</v>
      </c>
      <c r="B665" s="205" t="s">
        <v>2134</v>
      </c>
      <c r="C665" s="205" t="s">
        <v>648</v>
      </c>
      <c r="D665" s="204">
        <v>2</v>
      </c>
      <c r="E665" s="204">
        <v>98.75</v>
      </c>
      <c r="F665" s="206">
        <v>864.01</v>
      </c>
      <c r="G665" s="206">
        <v>1933.6579999999999</v>
      </c>
      <c r="H665" s="206">
        <v>2797.6679999999997</v>
      </c>
      <c r="I665" s="159">
        <v>3930300226337</v>
      </c>
      <c r="L665" s="203">
        <f t="shared" si="30"/>
        <v>2797.6679999999997</v>
      </c>
      <c r="M665" s="215">
        <f t="shared" si="31"/>
        <v>0</v>
      </c>
    </row>
    <row r="666" spans="1:13">
      <c r="A666" s="204">
        <f t="shared" si="32"/>
        <v>661</v>
      </c>
      <c r="B666" s="205" t="s">
        <v>651</v>
      </c>
      <c r="C666" s="205" t="s">
        <v>648</v>
      </c>
      <c r="D666" s="204">
        <v>2</v>
      </c>
      <c r="E666" s="204">
        <v>98.75</v>
      </c>
      <c r="F666" s="206">
        <v>864.01</v>
      </c>
      <c r="G666" s="206">
        <v>1933.6579999999999</v>
      </c>
      <c r="H666" s="206">
        <v>2797.6679999999997</v>
      </c>
      <c r="I666" s="159">
        <v>3930600252431</v>
      </c>
      <c r="L666" s="203">
        <f t="shared" si="30"/>
        <v>2797.6679999999997</v>
      </c>
      <c r="M666" s="215">
        <f t="shared" si="31"/>
        <v>0</v>
      </c>
    </row>
    <row r="667" spans="1:13">
      <c r="A667" s="204">
        <f t="shared" si="32"/>
        <v>662</v>
      </c>
      <c r="B667" s="205" t="s">
        <v>1003</v>
      </c>
      <c r="C667" s="205" t="s">
        <v>648</v>
      </c>
      <c r="D667" s="204">
        <v>3</v>
      </c>
      <c r="E667" s="204">
        <v>100</v>
      </c>
      <c r="F667" s="206">
        <v>966.95</v>
      </c>
      <c r="G667" s="206">
        <v>2435.2860000000001</v>
      </c>
      <c r="H667" s="206">
        <v>3402.2359999999999</v>
      </c>
      <c r="I667" s="159">
        <v>3930600064821</v>
      </c>
      <c r="L667" s="203">
        <f t="shared" si="30"/>
        <v>3402.2359999999999</v>
      </c>
      <c r="M667" s="215">
        <f t="shared" si="31"/>
        <v>0</v>
      </c>
    </row>
    <row r="668" spans="1:13">
      <c r="A668" s="204">
        <f t="shared" si="32"/>
        <v>663</v>
      </c>
      <c r="B668" s="205" t="s">
        <v>144</v>
      </c>
      <c r="C668" s="205" t="s">
        <v>143</v>
      </c>
      <c r="D668" s="204">
        <v>2</v>
      </c>
      <c r="E668" s="204">
        <v>98.75</v>
      </c>
      <c r="F668" s="206">
        <v>864.01</v>
      </c>
      <c r="G668" s="206">
        <v>1933.6579999999999</v>
      </c>
      <c r="H668" s="206">
        <v>2797.6679999999997</v>
      </c>
      <c r="I668" s="159">
        <v>3939900046087</v>
      </c>
      <c r="L668" s="203">
        <f t="shared" si="30"/>
        <v>2797.6679999999997</v>
      </c>
      <c r="M668" s="215">
        <f t="shared" si="31"/>
        <v>0</v>
      </c>
    </row>
    <row r="669" spans="1:13">
      <c r="A669" s="204">
        <f t="shared" si="32"/>
        <v>664</v>
      </c>
      <c r="B669" s="205" t="s">
        <v>145</v>
      </c>
      <c r="C669" s="205" t="s">
        <v>143</v>
      </c>
      <c r="D669" s="204">
        <v>2</v>
      </c>
      <c r="E669" s="204">
        <v>98.75</v>
      </c>
      <c r="F669" s="206">
        <v>864.01</v>
      </c>
      <c r="G669" s="206">
        <v>1933.6579999999999</v>
      </c>
      <c r="H669" s="206">
        <v>2797.6679999999997</v>
      </c>
      <c r="I669" s="159" t="s">
        <v>2135</v>
      </c>
      <c r="L669" s="203">
        <f t="shared" si="30"/>
        <v>2797.6679999999997</v>
      </c>
      <c r="M669" s="215">
        <f t="shared" si="31"/>
        <v>0</v>
      </c>
    </row>
    <row r="670" spans="1:13">
      <c r="A670" s="204">
        <f t="shared" si="32"/>
        <v>665</v>
      </c>
      <c r="B670" s="205" t="s">
        <v>146</v>
      </c>
      <c r="C670" s="205" t="s">
        <v>143</v>
      </c>
      <c r="D670" s="204">
        <v>2</v>
      </c>
      <c r="E670" s="204">
        <v>98.75</v>
      </c>
      <c r="F670" s="206">
        <v>864.01</v>
      </c>
      <c r="G670" s="206">
        <v>1933.6579999999999</v>
      </c>
      <c r="H670" s="206">
        <v>2797.6679999999997</v>
      </c>
      <c r="I670" s="159" t="s">
        <v>2136</v>
      </c>
      <c r="L670" s="203">
        <f t="shared" si="30"/>
        <v>2797.6679999999997</v>
      </c>
      <c r="M670" s="215">
        <f t="shared" si="31"/>
        <v>0</v>
      </c>
    </row>
    <row r="671" spans="1:13">
      <c r="A671" s="204">
        <f t="shared" si="32"/>
        <v>666</v>
      </c>
      <c r="B671" s="205" t="s">
        <v>147</v>
      </c>
      <c r="C671" s="205" t="s">
        <v>143</v>
      </c>
      <c r="D671" s="204">
        <v>2</v>
      </c>
      <c r="E671" s="204">
        <v>98.75</v>
      </c>
      <c r="F671" s="206">
        <v>864.01</v>
      </c>
      <c r="G671" s="206">
        <v>1933.6579999999999</v>
      </c>
      <c r="H671" s="206">
        <v>2797.6679999999997</v>
      </c>
      <c r="I671" s="159">
        <v>3900100047757</v>
      </c>
      <c r="L671" s="203">
        <f t="shared" si="30"/>
        <v>2797.6679999999997</v>
      </c>
      <c r="M671" s="215">
        <f t="shared" si="31"/>
        <v>0</v>
      </c>
    </row>
    <row r="672" spans="1:13">
      <c r="A672" s="204">
        <f t="shared" si="32"/>
        <v>667</v>
      </c>
      <c r="B672" s="205" t="s">
        <v>550</v>
      </c>
      <c r="C672" s="205" t="s">
        <v>549</v>
      </c>
      <c r="D672" s="204">
        <v>1</v>
      </c>
      <c r="E672" s="204">
        <v>98.75</v>
      </c>
      <c r="F672" s="206">
        <v>690.67</v>
      </c>
      <c r="G672" s="206">
        <v>1646.749</v>
      </c>
      <c r="H672" s="206">
        <v>2337.4189999999999</v>
      </c>
      <c r="I672" s="159" t="s">
        <v>2137</v>
      </c>
      <c r="L672" s="203">
        <f t="shared" si="30"/>
        <v>2337.4189999999999</v>
      </c>
      <c r="M672" s="215">
        <f t="shared" si="31"/>
        <v>0</v>
      </c>
    </row>
    <row r="673" spans="1:13">
      <c r="A673" s="204">
        <f t="shared" si="32"/>
        <v>668</v>
      </c>
      <c r="B673" s="205" t="s">
        <v>551</v>
      </c>
      <c r="C673" s="205" t="s">
        <v>549</v>
      </c>
      <c r="D673" s="204">
        <v>2</v>
      </c>
      <c r="E673" s="204">
        <v>98.75</v>
      </c>
      <c r="F673" s="206">
        <v>864.01</v>
      </c>
      <c r="G673" s="206">
        <v>1933.6579999999999</v>
      </c>
      <c r="H673" s="206">
        <v>2797.6679999999997</v>
      </c>
      <c r="I673" s="159" t="s">
        <v>2138</v>
      </c>
      <c r="L673" s="203">
        <f t="shared" si="30"/>
        <v>2797.6679999999997</v>
      </c>
      <c r="M673" s="215">
        <f t="shared" si="31"/>
        <v>0</v>
      </c>
    </row>
    <row r="674" spans="1:13">
      <c r="A674" s="204">
        <f t="shared" si="32"/>
        <v>669</v>
      </c>
      <c r="B674" s="205" t="s">
        <v>552</v>
      </c>
      <c r="C674" s="205" t="s">
        <v>549</v>
      </c>
      <c r="D674" s="204">
        <v>2</v>
      </c>
      <c r="E674" s="204">
        <v>98.75</v>
      </c>
      <c r="F674" s="206">
        <v>864.01</v>
      </c>
      <c r="G674" s="206">
        <v>1933.6579999999999</v>
      </c>
      <c r="H674" s="206">
        <v>2797.6679999999997</v>
      </c>
      <c r="I674" s="159" t="s">
        <v>2139</v>
      </c>
      <c r="L674" s="203">
        <f t="shared" si="30"/>
        <v>2797.6679999999997</v>
      </c>
      <c r="M674" s="215">
        <f t="shared" si="31"/>
        <v>0</v>
      </c>
    </row>
    <row r="675" spans="1:13">
      <c r="A675" s="204">
        <f t="shared" si="32"/>
        <v>670</v>
      </c>
      <c r="B675" s="205" t="s">
        <v>553</v>
      </c>
      <c r="C675" s="205" t="s">
        <v>549</v>
      </c>
      <c r="D675" s="204">
        <v>2</v>
      </c>
      <c r="E675" s="204">
        <v>100</v>
      </c>
      <c r="F675" s="206">
        <v>864.01</v>
      </c>
      <c r="G675" s="206">
        <v>1958.134</v>
      </c>
      <c r="H675" s="206">
        <v>2822.1440000000002</v>
      </c>
      <c r="I675" s="159" t="s">
        <v>2140</v>
      </c>
      <c r="L675" s="203">
        <f t="shared" si="30"/>
        <v>2822.1440000000002</v>
      </c>
      <c r="M675" s="215">
        <f t="shared" si="31"/>
        <v>0</v>
      </c>
    </row>
    <row r="676" spans="1:13">
      <c r="A676" s="204">
        <f t="shared" si="32"/>
        <v>671</v>
      </c>
      <c r="B676" s="205" t="s">
        <v>555</v>
      </c>
      <c r="C676" s="205" t="s">
        <v>549</v>
      </c>
      <c r="D676" s="204">
        <v>2</v>
      </c>
      <c r="E676" s="204">
        <v>98.75</v>
      </c>
      <c r="F676" s="206">
        <v>864.01</v>
      </c>
      <c r="G676" s="206">
        <v>1933.6579999999999</v>
      </c>
      <c r="H676" s="206">
        <v>2797.6679999999997</v>
      </c>
      <c r="I676" s="159" t="s">
        <v>2141</v>
      </c>
      <c r="L676" s="203">
        <f t="shared" si="30"/>
        <v>2797.6679999999997</v>
      </c>
      <c r="M676" s="215">
        <f t="shared" si="31"/>
        <v>0</v>
      </c>
    </row>
    <row r="677" spans="1:13">
      <c r="A677" s="204">
        <f t="shared" si="32"/>
        <v>672</v>
      </c>
      <c r="B677" s="205" t="s">
        <v>554</v>
      </c>
      <c r="C677" s="205" t="s">
        <v>549</v>
      </c>
      <c r="D677" s="204">
        <v>2</v>
      </c>
      <c r="E677" s="204">
        <v>98.75</v>
      </c>
      <c r="F677" s="206">
        <v>864.01</v>
      </c>
      <c r="G677" s="206">
        <v>1933.6579999999999</v>
      </c>
      <c r="H677" s="206">
        <v>2797.6679999999997</v>
      </c>
      <c r="I677" s="159" t="s">
        <v>2142</v>
      </c>
      <c r="L677" s="203">
        <f t="shared" si="30"/>
        <v>2797.6679999999997</v>
      </c>
      <c r="M677" s="215">
        <f t="shared" si="31"/>
        <v>0</v>
      </c>
    </row>
    <row r="678" spans="1:13">
      <c r="A678" s="204">
        <f t="shared" si="32"/>
        <v>673</v>
      </c>
      <c r="B678" s="205" t="s">
        <v>556</v>
      </c>
      <c r="C678" s="205" t="s">
        <v>549</v>
      </c>
      <c r="D678" s="204">
        <v>2</v>
      </c>
      <c r="E678" s="204">
        <v>98.75</v>
      </c>
      <c r="F678" s="206">
        <v>864.01</v>
      </c>
      <c r="G678" s="206">
        <v>1933.6579999999999</v>
      </c>
      <c r="H678" s="206">
        <v>2797.6679999999997</v>
      </c>
      <c r="I678" s="159">
        <v>3961100173869</v>
      </c>
      <c r="L678" s="203">
        <f t="shared" si="30"/>
        <v>2797.6679999999997</v>
      </c>
      <c r="M678" s="215">
        <f t="shared" si="31"/>
        <v>0</v>
      </c>
    </row>
    <row r="679" spans="1:13">
      <c r="A679" s="204">
        <f t="shared" si="32"/>
        <v>674</v>
      </c>
      <c r="B679" s="205" t="s">
        <v>411</v>
      </c>
      <c r="C679" s="205" t="s">
        <v>410</v>
      </c>
      <c r="D679" s="204">
        <v>1</v>
      </c>
      <c r="E679" s="204">
        <v>98.75</v>
      </c>
      <c r="F679" s="206">
        <v>690.67</v>
      </c>
      <c r="G679" s="206">
        <v>1646.749</v>
      </c>
      <c r="H679" s="206">
        <v>2337.4189999999999</v>
      </c>
      <c r="I679" s="159">
        <v>3930600467631</v>
      </c>
      <c r="L679" s="203">
        <f t="shared" si="30"/>
        <v>2337.4189999999999</v>
      </c>
      <c r="M679" s="215">
        <f t="shared" si="31"/>
        <v>0</v>
      </c>
    </row>
    <row r="680" spans="1:13">
      <c r="A680" s="204">
        <f t="shared" si="32"/>
        <v>675</v>
      </c>
      <c r="B680" s="205" t="s">
        <v>414</v>
      </c>
      <c r="C680" s="205" t="s">
        <v>410</v>
      </c>
      <c r="D680" s="204">
        <v>2</v>
      </c>
      <c r="E680" s="204">
        <v>98.75</v>
      </c>
      <c r="F680" s="206">
        <v>864.01</v>
      </c>
      <c r="G680" s="206">
        <v>1933.6579999999999</v>
      </c>
      <c r="H680" s="206">
        <v>2797.6679999999997</v>
      </c>
      <c r="I680" s="159" t="s">
        <v>2143</v>
      </c>
      <c r="L680" s="203">
        <f t="shared" si="30"/>
        <v>2797.6679999999997</v>
      </c>
      <c r="M680" s="215">
        <f t="shared" si="31"/>
        <v>0</v>
      </c>
    </row>
    <row r="681" spans="1:13">
      <c r="A681" s="204">
        <f t="shared" si="32"/>
        <v>676</v>
      </c>
      <c r="B681" s="205" t="s">
        <v>415</v>
      </c>
      <c r="C681" s="205" t="s">
        <v>410</v>
      </c>
      <c r="D681" s="204">
        <v>2</v>
      </c>
      <c r="E681" s="204">
        <v>98.75</v>
      </c>
      <c r="F681" s="206">
        <v>864.01</v>
      </c>
      <c r="G681" s="206">
        <v>1933.6579999999999</v>
      </c>
      <c r="H681" s="206">
        <v>2797.6679999999997</v>
      </c>
      <c r="I681" s="159" t="s">
        <v>2144</v>
      </c>
      <c r="L681" s="203">
        <f t="shared" si="30"/>
        <v>2797.6679999999997</v>
      </c>
      <c r="M681" s="215">
        <f t="shared" si="31"/>
        <v>0</v>
      </c>
    </row>
    <row r="682" spans="1:13">
      <c r="A682" s="204">
        <f t="shared" si="32"/>
        <v>677</v>
      </c>
      <c r="B682" s="205" t="s">
        <v>416</v>
      </c>
      <c r="C682" s="205" t="s">
        <v>410</v>
      </c>
      <c r="D682" s="204">
        <v>2</v>
      </c>
      <c r="E682" s="204">
        <v>98.75</v>
      </c>
      <c r="F682" s="206">
        <v>864.01</v>
      </c>
      <c r="G682" s="206">
        <v>1933.6579999999999</v>
      </c>
      <c r="H682" s="206">
        <v>2797.6679999999997</v>
      </c>
      <c r="I682" s="159" t="s">
        <v>2145</v>
      </c>
      <c r="L682" s="203">
        <f t="shared" si="30"/>
        <v>2797.6679999999997</v>
      </c>
      <c r="M682" s="215">
        <f t="shared" si="31"/>
        <v>0</v>
      </c>
    </row>
    <row r="683" spans="1:13">
      <c r="A683" s="204">
        <f t="shared" si="32"/>
        <v>678</v>
      </c>
      <c r="B683" s="205" t="s">
        <v>412</v>
      </c>
      <c r="C683" s="205" t="s">
        <v>410</v>
      </c>
      <c r="D683" s="204">
        <v>2</v>
      </c>
      <c r="E683" s="204">
        <v>98.75</v>
      </c>
      <c r="F683" s="206">
        <v>864.01</v>
      </c>
      <c r="G683" s="206">
        <v>1933.6579999999999</v>
      </c>
      <c r="H683" s="206">
        <v>2797.6679999999997</v>
      </c>
      <c r="I683" s="159" t="s">
        <v>2146</v>
      </c>
      <c r="L683" s="203">
        <f t="shared" si="30"/>
        <v>2797.6679999999997</v>
      </c>
      <c r="M683" s="215">
        <f t="shared" si="31"/>
        <v>0</v>
      </c>
    </row>
    <row r="684" spans="1:13">
      <c r="A684" s="204">
        <f t="shared" si="32"/>
        <v>679</v>
      </c>
      <c r="B684" s="205" t="s">
        <v>417</v>
      </c>
      <c r="C684" s="205" t="s">
        <v>410</v>
      </c>
      <c r="D684" s="204">
        <v>2</v>
      </c>
      <c r="E684" s="204">
        <v>98.75</v>
      </c>
      <c r="F684" s="206">
        <v>864.01</v>
      </c>
      <c r="G684" s="206">
        <v>1933.6579999999999</v>
      </c>
      <c r="H684" s="206">
        <v>2797.6679999999997</v>
      </c>
      <c r="I684" s="159" t="s">
        <v>2147</v>
      </c>
      <c r="L684" s="203">
        <f t="shared" si="30"/>
        <v>2797.6679999999997</v>
      </c>
      <c r="M684" s="215">
        <f t="shared" si="31"/>
        <v>0</v>
      </c>
    </row>
    <row r="685" spans="1:13">
      <c r="A685" s="204">
        <f t="shared" si="32"/>
        <v>680</v>
      </c>
      <c r="B685" s="205" t="s">
        <v>418</v>
      </c>
      <c r="C685" s="205" t="s">
        <v>410</v>
      </c>
      <c r="D685" s="204">
        <v>2</v>
      </c>
      <c r="E685" s="204">
        <v>98.75</v>
      </c>
      <c r="F685" s="206">
        <v>864.01</v>
      </c>
      <c r="G685" s="206">
        <v>1933.6579999999999</v>
      </c>
      <c r="H685" s="206">
        <v>2797.6679999999997</v>
      </c>
      <c r="I685" s="159" t="s">
        <v>2148</v>
      </c>
      <c r="L685" s="203">
        <f t="shared" si="30"/>
        <v>2797.6679999999997</v>
      </c>
      <c r="M685" s="215">
        <f t="shared" si="31"/>
        <v>0</v>
      </c>
    </row>
    <row r="686" spans="1:13">
      <c r="A686" s="204">
        <f t="shared" si="32"/>
        <v>681</v>
      </c>
      <c r="B686" s="205" t="s">
        <v>413</v>
      </c>
      <c r="C686" s="205" t="s">
        <v>410</v>
      </c>
      <c r="D686" s="204">
        <v>2</v>
      </c>
      <c r="E686" s="204">
        <v>98.75</v>
      </c>
      <c r="F686" s="206">
        <v>864.01</v>
      </c>
      <c r="G686" s="206">
        <v>1933.6579999999999</v>
      </c>
      <c r="H686" s="206">
        <v>2797.6679999999997</v>
      </c>
      <c r="I686" s="159" t="s">
        <v>2149</v>
      </c>
      <c r="L686" s="203">
        <f t="shared" si="30"/>
        <v>2797.6679999999997</v>
      </c>
      <c r="M686" s="215">
        <f t="shared" si="31"/>
        <v>0</v>
      </c>
    </row>
    <row r="687" spans="1:13">
      <c r="A687" s="204">
        <f t="shared" si="32"/>
        <v>682</v>
      </c>
      <c r="B687" s="205" t="s">
        <v>419</v>
      </c>
      <c r="C687" s="205" t="s">
        <v>410</v>
      </c>
      <c r="D687" s="204">
        <v>2</v>
      </c>
      <c r="E687" s="204">
        <v>100</v>
      </c>
      <c r="F687" s="206">
        <v>864.01</v>
      </c>
      <c r="G687" s="206">
        <v>1958.134</v>
      </c>
      <c r="H687" s="206">
        <v>2822.1440000000002</v>
      </c>
      <c r="I687" s="159" t="s">
        <v>2150</v>
      </c>
      <c r="L687" s="203">
        <f t="shared" si="30"/>
        <v>2822.1440000000002</v>
      </c>
      <c r="M687" s="215">
        <f t="shared" si="31"/>
        <v>0</v>
      </c>
    </row>
    <row r="688" spans="1:13">
      <c r="A688" s="204">
        <f t="shared" si="32"/>
        <v>683</v>
      </c>
      <c r="B688" s="205" t="s">
        <v>2151</v>
      </c>
      <c r="C688" s="205" t="s">
        <v>1251</v>
      </c>
      <c r="D688" s="204">
        <v>1</v>
      </c>
      <c r="E688" s="204">
        <v>98.75</v>
      </c>
      <c r="F688" s="206">
        <v>690.67</v>
      </c>
      <c r="G688" s="206">
        <v>1646.749</v>
      </c>
      <c r="H688" s="206">
        <v>2337.4189999999999</v>
      </c>
      <c r="I688" s="159">
        <v>3930100555639</v>
      </c>
      <c r="L688" s="203">
        <f t="shared" si="30"/>
        <v>2337.4189999999999</v>
      </c>
      <c r="M688" s="215">
        <f t="shared" si="31"/>
        <v>0</v>
      </c>
    </row>
    <row r="689" spans="1:13">
      <c r="A689" s="204">
        <f t="shared" si="32"/>
        <v>684</v>
      </c>
      <c r="B689" s="205" t="s">
        <v>1254</v>
      </c>
      <c r="C689" s="205" t="s">
        <v>1251</v>
      </c>
      <c r="D689" s="204">
        <v>2</v>
      </c>
      <c r="E689" s="204">
        <v>98.75</v>
      </c>
      <c r="F689" s="206">
        <v>864.01</v>
      </c>
      <c r="G689" s="206">
        <v>1933.6579999999999</v>
      </c>
      <c r="H689" s="206">
        <v>2797.6679999999997</v>
      </c>
      <c r="I689" s="159" t="s">
        <v>2152</v>
      </c>
      <c r="L689" s="203">
        <f t="shared" si="30"/>
        <v>2797.6679999999997</v>
      </c>
      <c r="M689" s="215">
        <f t="shared" si="31"/>
        <v>0</v>
      </c>
    </row>
    <row r="690" spans="1:13">
      <c r="A690" s="204">
        <f t="shared" si="32"/>
        <v>685</v>
      </c>
      <c r="B690" s="205" t="s">
        <v>1252</v>
      </c>
      <c r="C690" s="205" t="s">
        <v>1251</v>
      </c>
      <c r="D690" s="204">
        <v>2</v>
      </c>
      <c r="E690" s="204">
        <v>98.75</v>
      </c>
      <c r="F690" s="206">
        <v>864.01</v>
      </c>
      <c r="G690" s="206">
        <v>1933.6579999999999</v>
      </c>
      <c r="H690" s="206">
        <v>2797.6679999999997</v>
      </c>
      <c r="I690" s="159" t="s">
        <v>2153</v>
      </c>
      <c r="L690" s="203">
        <f t="shared" si="30"/>
        <v>2797.6679999999997</v>
      </c>
      <c r="M690" s="215">
        <f t="shared" si="31"/>
        <v>0</v>
      </c>
    </row>
    <row r="691" spans="1:13">
      <c r="A691" s="204">
        <f t="shared" si="32"/>
        <v>686</v>
      </c>
      <c r="B691" s="205" t="s">
        <v>2154</v>
      </c>
      <c r="C691" s="205" t="s">
        <v>1251</v>
      </c>
      <c r="D691" s="204">
        <v>3</v>
      </c>
      <c r="E691" s="204">
        <v>98.75</v>
      </c>
      <c r="F691" s="206">
        <v>966.95</v>
      </c>
      <c r="G691" s="206">
        <v>2404.8449999999998</v>
      </c>
      <c r="H691" s="206">
        <v>3371.7950000000001</v>
      </c>
      <c r="I691" s="159">
        <v>3930300337139</v>
      </c>
      <c r="L691" s="203">
        <f t="shared" si="30"/>
        <v>3371.7950000000001</v>
      </c>
      <c r="M691" s="215">
        <f t="shared" si="31"/>
        <v>0</v>
      </c>
    </row>
    <row r="692" spans="1:13">
      <c r="A692" s="204">
        <f t="shared" si="32"/>
        <v>687</v>
      </c>
      <c r="B692" s="205" t="s">
        <v>2155</v>
      </c>
      <c r="C692" s="205" t="s">
        <v>1251</v>
      </c>
      <c r="D692" s="204">
        <v>3</v>
      </c>
      <c r="E692" s="204">
        <v>98.75</v>
      </c>
      <c r="F692" s="206">
        <v>966.95</v>
      </c>
      <c r="G692" s="206">
        <v>2404.8449999999998</v>
      </c>
      <c r="H692" s="206">
        <v>3371.7950000000001</v>
      </c>
      <c r="I692" s="159">
        <v>5930300006112</v>
      </c>
      <c r="L692" s="203">
        <f t="shared" si="30"/>
        <v>3371.7950000000001</v>
      </c>
      <c r="M692" s="215">
        <f t="shared" si="31"/>
        <v>0</v>
      </c>
    </row>
    <row r="693" spans="1:13">
      <c r="A693" s="204">
        <f t="shared" si="32"/>
        <v>688</v>
      </c>
      <c r="B693" s="205" t="s">
        <v>1255</v>
      </c>
      <c r="C693" s="205" t="s">
        <v>1251</v>
      </c>
      <c r="D693" s="204">
        <v>2</v>
      </c>
      <c r="E693" s="204">
        <v>98.75</v>
      </c>
      <c r="F693" s="206">
        <v>864.01</v>
      </c>
      <c r="G693" s="206">
        <v>1933.6579999999999</v>
      </c>
      <c r="H693" s="206">
        <v>2797.6679999999997</v>
      </c>
      <c r="I693" s="159" t="s">
        <v>2156</v>
      </c>
      <c r="L693" s="203">
        <f t="shared" si="30"/>
        <v>2797.6679999999997</v>
      </c>
      <c r="M693" s="215">
        <f t="shared" si="31"/>
        <v>0</v>
      </c>
    </row>
    <row r="694" spans="1:13">
      <c r="A694" s="204">
        <f t="shared" si="32"/>
        <v>689</v>
      </c>
      <c r="B694" s="205" t="s">
        <v>1261</v>
      </c>
      <c r="C694" s="205" t="s">
        <v>1251</v>
      </c>
      <c r="D694" s="204">
        <v>3</v>
      </c>
      <c r="E694" s="204">
        <v>98.75</v>
      </c>
      <c r="F694" s="206">
        <v>966.95</v>
      </c>
      <c r="G694" s="206">
        <v>2404.8449999999998</v>
      </c>
      <c r="H694" s="206">
        <v>3371.7950000000001</v>
      </c>
      <c r="I694" s="159">
        <v>3930400125770</v>
      </c>
      <c r="L694" s="203">
        <f t="shared" si="30"/>
        <v>3371.7950000000001</v>
      </c>
      <c r="M694" s="215">
        <f t="shared" si="31"/>
        <v>0</v>
      </c>
    </row>
    <row r="695" spans="1:13">
      <c r="A695" s="204">
        <f t="shared" si="32"/>
        <v>690</v>
      </c>
      <c r="B695" s="205" t="s">
        <v>1253</v>
      </c>
      <c r="C695" s="205" t="s">
        <v>1251</v>
      </c>
      <c r="D695" s="204">
        <v>2</v>
      </c>
      <c r="E695" s="204">
        <v>98.75</v>
      </c>
      <c r="F695" s="206">
        <v>864.01</v>
      </c>
      <c r="G695" s="206">
        <v>1933.6579999999999</v>
      </c>
      <c r="H695" s="206">
        <v>2797.6679999999997</v>
      </c>
      <c r="I695" s="159" t="s">
        <v>2157</v>
      </c>
      <c r="L695" s="203">
        <f t="shared" si="30"/>
        <v>2797.6679999999997</v>
      </c>
      <c r="M695" s="215">
        <f t="shared" si="31"/>
        <v>0</v>
      </c>
    </row>
    <row r="696" spans="1:13">
      <c r="A696" s="204">
        <f t="shared" si="32"/>
        <v>691</v>
      </c>
      <c r="B696" s="205" t="s">
        <v>1256</v>
      </c>
      <c r="C696" s="205" t="s">
        <v>1251</v>
      </c>
      <c r="D696" s="204">
        <v>2</v>
      </c>
      <c r="E696" s="204">
        <v>98.75</v>
      </c>
      <c r="F696" s="206">
        <v>864.01</v>
      </c>
      <c r="G696" s="206">
        <v>1933.6579999999999</v>
      </c>
      <c r="H696" s="206">
        <v>2797.6679999999997</v>
      </c>
      <c r="I696" s="159">
        <v>3930600143607</v>
      </c>
      <c r="L696" s="203">
        <f t="shared" si="30"/>
        <v>2797.6679999999997</v>
      </c>
      <c r="M696" s="215">
        <f t="shared" si="31"/>
        <v>0</v>
      </c>
    </row>
    <row r="697" spans="1:13">
      <c r="A697" s="204">
        <f t="shared" si="32"/>
        <v>692</v>
      </c>
      <c r="B697" s="205" t="s">
        <v>1257</v>
      </c>
      <c r="C697" s="205" t="s">
        <v>1251</v>
      </c>
      <c r="D697" s="204">
        <v>2</v>
      </c>
      <c r="E697" s="204">
        <v>100</v>
      </c>
      <c r="F697" s="206">
        <v>864.01</v>
      </c>
      <c r="G697" s="206">
        <v>1958.134</v>
      </c>
      <c r="H697" s="206">
        <v>2822.1440000000002</v>
      </c>
      <c r="I697" s="159">
        <v>3930600145154</v>
      </c>
      <c r="L697" s="203">
        <f t="shared" si="30"/>
        <v>2822.1440000000002</v>
      </c>
      <c r="M697" s="215">
        <f t="shared" si="31"/>
        <v>0</v>
      </c>
    </row>
    <row r="698" spans="1:13">
      <c r="A698" s="204">
        <f t="shared" si="32"/>
        <v>693</v>
      </c>
      <c r="B698" s="205" t="s">
        <v>1258</v>
      </c>
      <c r="C698" s="205" t="s">
        <v>1251</v>
      </c>
      <c r="D698" s="204">
        <v>2</v>
      </c>
      <c r="E698" s="204">
        <v>98.75</v>
      </c>
      <c r="F698" s="206">
        <v>864.01</v>
      </c>
      <c r="G698" s="206">
        <v>1933.6579999999999</v>
      </c>
      <c r="H698" s="206">
        <v>2797.6679999999997</v>
      </c>
      <c r="I698" s="159" t="s">
        <v>2158</v>
      </c>
      <c r="L698" s="203">
        <f t="shared" si="30"/>
        <v>2797.6679999999997</v>
      </c>
      <c r="M698" s="215">
        <f t="shared" si="31"/>
        <v>0</v>
      </c>
    </row>
    <row r="699" spans="1:13">
      <c r="A699" s="204">
        <f t="shared" si="32"/>
        <v>694</v>
      </c>
      <c r="B699" s="205" t="s">
        <v>1259</v>
      </c>
      <c r="C699" s="205" t="s">
        <v>1251</v>
      </c>
      <c r="D699" s="204">
        <v>2</v>
      </c>
      <c r="E699" s="204">
        <v>100</v>
      </c>
      <c r="F699" s="206">
        <v>864.01</v>
      </c>
      <c r="G699" s="206">
        <v>1958.134</v>
      </c>
      <c r="H699" s="206">
        <v>2822.1440000000002</v>
      </c>
      <c r="I699" s="159" t="s">
        <v>2159</v>
      </c>
      <c r="L699" s="203">
        <f t="shared" si="30"/>
        <v>2822.1440000000002</v>
      </c>
      <c r="M699" s="215">
        <f t="shared" si="31"/>
        <v>0</v>
      </c>
    </row>
    <row r="700" spans="1:13">
      <c r="A700" s="204">
        <f t="shared" si="32"/>
        <v>695</v>
      </c>
      <c r="B700" s="205" t="s">
        <v>2160</v>
      </c>
      <c r="C700" s="205" t="s">
        <v>1251</v>
      </c>
      <c r="D700" s="204">
        <v>2</v>
      </c>
      <c r="E700" s="204">
        <v>98.75</v>
      </c>
      <c r="F700" s="206">
        <v>864.01</v>
      </c>
      <c r="G700" s="206">
        <v>1933.6579999999999</v>
      </c>
      <c r="H700" s="206">
        <v>2797.6679999999997</v>
      </c>
      <c r="I700" s="159" t="s">
        <v>2161</v>
      </c>
      <c r="L700" s="203">
        <f t="shared" si="30"/>
        <v>2797.6679999999997</v>
      </c>
      <c r="M700" s="215">
        <f t="shared" si="31"/>
        <v>0</v>
      </c>
    </row>
    <row r="701" spans="1:13">
      <c r="A701" s="204">
        <f t="shared" si="32"/>
        <v>696</v>
      </c>
      <c r="B701" s="205" t="s">
        <v>2162</v>
      </c>
      <c r="C701" s="205" t="s">
        <v>1251</v>
      </c>
      <c r="D701" s="204">
        <v>3</v>
      </c>
      <c r="E701" s="204">
        <v>98.75</v>
      </c>
      <c r="F701" s="206">
        <v>966.95</v>
      </c>
      <c r="G701" s="206">
        <v>2404.8449999999998</v>
      </c>
      <c r="H701" s="206">
        <v>3371.7950000000001</v>
      </c>
      <c r="I701" s="159">
        <v>3930300197434</v>
      </c>
      <c r="L701" s="203">
        <f t="shared" si="30"/>
        <v>3371.7950000000001</v>
      </c>
      <c r="M701" s="215">
        <f t="shared" si="31"/>
        <v>0</v>
      </c>
    </row>
    <row r="702" spans="1:13">
      <c r="A702" s="204">
        <f t="shared" si="32"/>
        <v>697</v>
      </c>
      <c r="B702" s="205" t="s">
        <v>237</v>
      </c>
      <c r="C702" s="205" t="s">
        <v>236</v>
      </c>
      <c r="D702" s="204">
        <v>1</v>
      </c>
      <c r="E702" s="204">
        <v>100</v>
      </c>
      <c r="F702" s="206">
        <v>690.67</v>
      </c>
      <c r="G702" s="206">
        <v>1667.5940000000001</v>
      </c>
      <c r="H702" s="206">
        <v>2358.2640000000001</v>
      </c>
      <c r="I702" s="159" t="s">
        <v>2163</v>
      </c>
      <c r="L702" s="203">
        <f t="shared" si="30"/>
        <v>2358.2640000000001</v>
      </c>
      <c r="M702" s="215">
        <f t="shared" si="31"/>
        <v>0</v>
      </c>
    </row>
    <row r="703" spans="1:13">
      <c r="A703" s="204">
        <f t="shared" si="32"/>
        <v>698</v>
      </c>
      <c r="B703" s="205" t="s">
        <v>239</v>
      </c>
      <c r="C703" s="205" t="s">
        <v>236</v>
      </c>
      <c r="D703" s="204">
        <v>2</v>
      </c>
      <c r="E703" s="204">
        <v>98.75</v>
      </c>
      <c r="F703" s="206">
        <v>864.01</v>
      </c>
      <c r="G703" s="206">
        <v>1933.6579999999999</v>
      </c>
      <c r="H703" s="206">
        <v>2797.6679999999997</v>
      </c>
      <c r="I703" s="159" t="s">
        <v>2164</v>
      </c>
      <c r="L703" s="203">
        <f t="shared" si="30"/>
        <v>2797.6679999999997</v>
      </c>
      <c r="M703" s="215">
        <f t="shared" si="31"/>
        <v>0</v>
      </c>
    </row>
    <row r="704" spans="1:13">
      <c r="A704" s="204">
        <f t="shared" si="32"/>
        <v>699</v>
      </c>
      <c r="B704" s="205" t="s">
        <v>240</v>
      </c>
      <c r="C704" s="205" t="s">
        <v>236</v>
      </c>
      <c r="D704" s="204">
        <v>2</v>
      </c>
      <c r="E704" s="204">
        <v>98.75</v>
      </c>
      <c r="F704" s="206">
        <v>864.01</v>
      </c>
      <c r="G704" s="206">
        <v>1933.6579999999999</v>
      </c>
      <c r="H704" s="206">
        <v>2797.6679999999997</v>
      </c>
      <c r="I704" s="159" t="s">
        <v>2165</v>
      </c>
      <c r="L704" s="203">
        <f t="shared" si="30"/>
        <v>2797.6679999999997</v>
      </c>
      <c r="M704" s="215">
        <f t="shared" si="31"/>
        <v>0</v>
      </c>
    </row>
    <row r="705" spans="1:13">
      <c r="A705" s="204">
        <f t="shared" si="32"/>
        <v>700</v>
      </c>
      <c r="B705" s="205" t="s">
        <v>245</v>
      </c>
      <c r="C705" s="205" t="s">
        <v>236</v>
      </c>
      <c r="D705" s="204">
        <v>3</v>
      </c>
      <c r="E705" s="204">
        <v>98.75</v>
      </c>
      <c r="F705" s="206">
        <v>966.95</v>
      </c>
      <c r="G705" s="206">
        <v>2404.8449999999998</v>
      </c>
      <c r="H705" s="206">
        <v>3371.7950000000001</v>
      </c>
      <c r="I705" s="159">
        <v>3930500647484</v>
      </c>
      <c r="L705" s="203">
        <f t="shared" si="30"/>
        <v>3371.7950000000001</v>
      </c>
      <c r="M705" s="215">
        <f t="shared" si="31"/>
        <v>0</v>
      </c>
    </row>
    <row r="706" spans="1:13">
      <c r="A706" s="204">
        <f t="shared" si="32"/>
        <v>701</v>
      </c>
      <c r="B706" s="205" t="s">
        <v>241</v>
      </c>
      <c r="C706" s="205" t="s">
        <v>236</v>
      </c>
      <c r="D706" s="204">
        <v>2</v>
      </c>
      <c r="E706" s="204">
        <v>100</v>
      </c>
      <c r="F706" s="206">
        <v>864.01</v>
      </c>
      <c r="G706" s="206">
        <v>1958.134</v>
      </c>
      <c r="H706" s="206">
        <v>2822.1440000000002</v>
      </c>
      <c r="I706" s="159" t="s">
        <v>2166</v>
      </c>
      <c r="L706" s="203">
        <f t="shared" si="30"/>
        <v>2822.1440000000002</v>
      </c>
      <c r="M706" s="215">
        <f t="shared" si="31"/>
        <v>0</v>
      </c>
    </row>
    <row r="707" spans="1:13">
      <c r="A707" s="204">
        <f t="shared" si="32"/>
        <v>702</v>
      </c>
      <c r="B707" s="205" t="s">
        <v>242</v>
      </c>
      <c r="C707" s="205" t="s">
        <v>236</v>
      </c>
      <c r="D707" s="204">
        <v>2</v>
      </c>
      <c r="E707" s="204">
        <v>98.75</v>
      </c>
      <c r="F707" s="206">
        <v>864.01</v>
      </c>
      <c r="G707" s="206">
        <v>1933.6579999999999</v>
      </c>
      <c r="H707" s="206">
        <v>2797.6679999999997</v>
      </c>
      <c r="I707" s="159">
        <v>3940900055550</v>
      </c>
      <c r="L707" s="203">
        <f t="shared" si="30"/>
        <v>2797.6679999999997</v>
      </c>
      <c r="M707" s="215">
        <f t="shared" si="31"/>
        <v>0</v>
      </c>
    </row>
    <row r="708" spans="1:13">
      <c r="A708" s="204">
        <f t="shared" si="32"/>
        <v>703</v>
      </c>
      <c r="B708" s="205" t="s">
        <v>2167</v>
      </c>
      <c r="C708" s="205" t="s">
        <v>236</v>
      </c>
      <c r="D708" s="204">
        <v>3</v>
      </c>
      <c r="E708" s="204">
        <v>98.75</v>
      </c>
      <c r="F708" s="206">
        <v>966.95</v>
      </c>
      <c r="G708" s="206">
        <v>2404.8449999999998</v>
      </c>
      <c r="H708" s="206">
        <v>3371.7950000000001</v>
      </c>
      <c r="I708" s="159">
        <v>3900300119735</v>
      </c>
      <c r="L708" s="203">
        <f t="shared" si="30"/>
        <v>3371.7950000000001</v>
      </c>
      <c r="M708" s="215">
        <f t="shared" si="31"/>
        <v>0</v>
      </c>
    </row>
    <row r="709" spans="1:13">
      <c r="A709" s="204">
        <f t="shared" si="32"/>
        <v>704</v>
      </c>
      <c r="B709" s="205" t="s">
        <v>238</v>
      </c>
      <c r="C709" s="205" t="s">
        <v>236</v>
      </c>
      <c r="D709" s="204">
        <v>2</v>
      </c>
      <c r="E709" s="204">
        <v>98.75</v>
      </c>
      <c r="F709" s="206">
        <v>864.01</v>
      </c>
      <c r="G709" s="206">
        <v>1933.6579999999999</v>
      </c>
      <c r="H709" s="206">
        <v>2797.6679999999997</v>
      </c>
      <c r="I709" s="159" t="s">
        <v>2168</v>
      </c>
      <c r="L709" s="203">
        <f t="shared" si="30"/>
        <v>2797.6679999999997</v>
      </c>
      <c r="M709" s="215">
        <f t="shared" si="31"/>
        <v>0</v>
      </c>
    </row>
    <row r="710" spans="1:13">
      <c r="A710" s="204">
        <f t="shared" si="32"/>
        <v>705</v>
      </c>
      <c r="B710" s="205" t="s">
        <v>243</v>
      </c>
      <c r="C710" s="205" t="s">
        <v>236</v>
      </c>
      <c r="D710" s="204">
        <v>2</v>
      </c>
      <c r="E710" s="204">
        <v>98.75</v>
      </c>
      <c r="F710" s="206">
        <v>864.01</v>
      </c>
      <c r="G710" s="206">
        <v>1933.6579999999999</v>
      </c>
      <c r="H710" s="206">
        <v>2797.6679999999997</v>
      </c>
      <c r="I710" s="159">
        <v>3930600291398</v>
      </c>
      <c r="L710" s="203">
        <f t="shared" si="30"/>
        <v>2797.6679999999997</v>
      </c>
      <c r="M710" s="215">
        <f t="shared" si="31"/>
        <v>0</v>
      </c>
    </row>
    <row r="711" spans="1:13">
      <c r="A711" s="204">
        <f t="shared" si="32"/>
        <v>706</v>
      </c>
      <c r="B711" s="205" t="s">
        <v>2169</v>
      </c>
      <c r="C711" s="205" t="s">
        <v>236</v>
      </c>
      <c r="D711" s="204">
        <v>3</v>
      </c>
      <c r="E711" s="204">
        <v>98.75</v>
      </c>
      <c r="F711" s="206">
        <v>966.95</v>
      </c>
      <c r="G711" s="206">
        <v>2404.8449999999998</v>
      </c>
      <c r="H711" s="206">
        <v>3371.7950000000001</v>
      </c>
      <c r="I711" s="159">
        <v>3930600286564</v>
      </c>
      <c r="L711" s="203">
        <f t="shared" ref="L711:L774" si="33">F711+G711</f>
        <v>3371.7950000000001</v>
      </c>
      <c r="M711" s="215">
        <f t="shared" ref="M711:M774" si="34">H711-L711</f>
        <v>0</v>
      </c>
    </row>
    <row r="712" spans="1:13">
      <c r="A712" s="204">
        <f t="shared" si="32"/>
        <v>707</v>
      </c>
      <c r="B712" s="205" t="s">
        <v>683</v>
      </c>
      <c r="C712" s="205" t="s">
        <v>682</v>
      </c>
      <c r="D712" s="204">
        <v>1</v>
      </c>
      <c r="E712" s="204">
        <v>98.75</v>
      </c>
      <c r="F712" s="206">
        <v>690.67</v>
      </c>
      <c r="G712" s="206">
        <v>1646.749</v>
      </c>
      <c r="H712" s="206">
        <v>2337.4189999999999</v>
      </c>
      <c r="I712" s="159" t="s">
        <v>2170</v>
      </c>
      <c r="L712" s="203">
        <f t="shared" si="33"/>
        <v>2337.4189999999999</v>
      </c>
      <c r="M712" s="215">
        <f t="shared" si="34"/>
        <v>0</v>
      </c>
    </row>
    <row r="713" spans="1:13">
      <c r="A713" s="204">
        <f t="shared" ref="A713:A776" si="35">A712+1</f>
        <v>708</v>
      </c>
      <c r="B713" s="205" t="s">
        <v>686</v>
      </c>
      <c r="C713" s="205" t="s">
        <v>682</v>
      </c>
      <c r="D713" s="204">
        <v>2</v>
      </c>
      <c r="E713" s="204">
        <v>98.75</v>
      </c>
      <c r="F713" s="206">
        <v>864.01</v>
      </c>
      <c r="G713" s="206">
        <v>1933.6579999999999</v>
      </c>
      <c r="H713" s="206">
        <v>2797.6679999999997</v>
      </c>
      <c r="I713" s="159" t="s">
        <v>2171</v>
      </c>
      <c r="L713" s="203">
        <f t="shared" si="33"/>
        <v>2797.6679999999997</v>
      </c>
      <c r="M713" s="215">
        <f t="shared" si="34"/>
        <v>0</v>
      </c>
    </row>
    <row r="714" spans="1:13">
      <c r="A714" s="204">
        <f t="shared" si="35"/>
        <v>709</v>
      </c>
      <c r="B714" s="205" t="s">
        <v>687</v>
      </c>
      <c r="C714" s="205" t="s">
        <v>682</v>
      </c>
      <c r="D714" s="204">
        <v>2</v>
      </c>
      <c r="E714" s="204">
        <v>98.75</v>
      </c>
      <c r="F714" s="206">
        <v>864.01</v>
      </c>
      <c r="G714" s="206">
        <v>1933.6579999999999</v>
      </c>
      <c r="H714" s="206">
        <v>2797.6679999999997</v>
      </c>
      <c r="I714" s="159">
        <v>3930100356776</v>
      </c>
      <c r="L714" s="203">
        <f t="shared" si="33"/>
        <v>2797.6679999999997</v>
      </c>
      <c r="M714" s="215">
        <f t="shared" si="34"/>
        <v>0</v>
      </c>
    </row>
    <row r="715" spans="1:13">
      <c r="A715" s="204">
        <f t="shared" si="35"/>
        <v>710</v>
      </c>
      <c r="B715" s="205" t="s">
        <v>688</v>
      </c>
      <c r="C715" s="205" t="s">
        <v>682</v>
      </c>
      <c r="D715" s="204">
        <v>2</v>
      </c>
      <c r="E715" s="204">
        <v>98.75</v>
      </c>
      <c r="F715" s="206">
        <v>864.01</v>
      </c>
      <c r="G715" s="206">
        <v>1933.6579999999999</v>
      </c>
      <c r="H715" s="206">
        <v>2797.6679999999997</v>
      </c>
      <c r="I715" s="159" t="s">
        <v>2172</v>
      </c>
      <c r="L715" s="203">
        <f t="shared" si="33"/>
        <v>2797.6679999999997</v>
      </c>
      <c r="M715" s="215">
        <f t="shared" si="34"/>
        <v>0</v>
      </c>
    </row>
    <row r="716" spans="1:13">
      <c r="A716" s="204">
        <f t="shared" si="35"/>
        <v>711</v>
      </c>
      <c r="B716" s="205" t="s">
        <v>684</v>
      </c>
      <c r="C716" s="205" t="s">
        <v>682</v>
      </c>
      <c r="D716" s="204">
        <v>2</v>
      </c>
      <c r="E716" s="204">
        <v>98.75</v>
      </c>
      <c r="F716" s="206">
        <v>864.01</v>
      </c>
      <c r="G716" s="206">
        <v>1933.6579999999999</v>
      </c>
      <c r="H716" s="206">
        <v>2797.6679999999997</v>
      </c>
      <c r="I716" s="159" t="s">
        <v>2173</v>
      </c>
      <c r="L716" s="203">
        <f t="shared" si="33"/>
        <v>2797.6679999999997</v>
      </c>
      <c r="M716" s="215">
        <f t="shared" si="34"/>
        <v>0</v>
      </c>
    </row>
    <row r="717" spans="1:13">
      <c r="A717" s="204">
        <f t="shared" si="35"/>
        <v>712</v>
      </c>
      <c r="B717" s="205" t="s">
        <v>689</v>
      </c>
      <c r="C717" s="205" t="s">
        <v>682</v>
      </c>
      <c r="D717" s="204">
        <v>2</v>
      </c>
      <c r="E717" s="204">
        <v>98.75</v>
      </c>
      <c r="F717" s="206">
        <v>864.01</v>
      </c>
      <c r="G717" s="206">
        <v>1933.6579999999999</v>
      </c>
      <c r="H717" s="206">
        <v>2797.6679999999997</v>
      </c>
      <c r="I717" s="159">
        <v>3930200008796</v>
      </c>
      <c r="L717" s="203">
        <f t="shared" si="33"/>
        <v>2797.6679999999997</v>
      </c>
      <c r="M717" s="215">
        <f t="shared" si="34"/>
        <v>0</v>
      </c>
    </row>
    <row r="718" spans="1:13">
      <c r="A718" s="204">
        <f t="shared" si="35"/>
        <v>713</v>
      </c>
      <c r="B718" s="205" t="s">
        <v>690</v>
      </c>
      <c r="C718" s="205" t="s">
        <v>682</v>
      </c>
      <c r="D718" s="204">
        <v>2</v>
      </c>
      <c r="E718" s="204">
        <v>98.75</v>
      </c>
      <c r="F718" s="206">
        <v>864.01</v>
      </c>
      <c r="G718" s="206">
        <v>1933.6579999999999</v>
      </c>
      <c r="H718" s="206">
        <v>2797.6679999999997</v>
      </c>
      <c r="I718" s="159" t="s">
        <v>2174</v>
      </c>
      <c r="L718" s="203">
        <f t="shared" si="33"/>
        <v>2797.6679999999997</v>
      </c>
      <c r="M718" s="215">
        <f t="shared" si="34"/>
        <v>0</v>
      </c>
    </row>
    <row r="719" spans="1:13">
      <c r="A719" s="204">
        <f t="shared" si="35"/>
        <v>714</v>
      </c>
      <c r="B719" s="205" t="s">
        <v>685</v>
      </c>
      <c r="C719" s="205" t="s">
        <v>682</v>
      </c>
      <c r="D719" s="204">
        <v>2</v>
      </c>
      <c r="E719" s="204">
        <v>100</v>
      </c>
      <c r="F719" s="206">
        <v>864.01</v>
      </c>
      <c r="G719" s="206">
        <v>1958.134</v>
      </c>
      <c r="H719" s="206">
        <v>2822.1440000000002</v>
      </c>
      <c r="I719" s="159" t="s">
        <v>2175</v>
      </c>
      <c r="L719" s="203">
        <f t="shared" si="33"/>
        <v>2822.1440000000002</v>
      </c>
      <c r="M719" s="215">
        <f t="shared" si="34"/>
        <v>0</v>
      </c>
    </row>
    <row r="720" spans="1:13">
      <c r="A720" s="204">
        <f t="shared" si="35"/>
        <v>715</v>
      </c>
      <c r="B720" s="205" t="s">
        <v>691</v>
      </c>
      <c r="C720" s="205" t="s">
        <v>682</v>
      </c>
      <c r="D720" s="204">
        <v>2</v>
      </c>
      <c r="E720" s="204">
        <v>98.75</v>
      </c>
      <c r="F720" s="206">
        <v>864.01</v>
      </c>
      <c r="G720" s="206">
        <v>1933.6579999999999</v>
      </c>
      <c r="H720" s="206">
        <v>2797.6679999999997</v>
      </c>
      <c r="I720" s="159" t="s">
        <v>2176</v>
      </c>
      <c r="L720" s="203">
        <f t="shared" si="33"/>
        <v>2797.6679999999997</v>
      </c>
      <c r="M720" s="215">
        <f t="shared" si="34"/>
        <v>0</v>
      </c>
    </row>
    <row r="721" spans="1:13">
      <c r="A721" s="204">
        <f t="shared" si="35"/>
        <v>716</v>
      </c>
      <c r="B721" s="205" t="s">
        <v>1032</v>
      </c>
      <c r="C721" s="205" t="s">
        <v>1031</v>
      </c>
      <c r="D721" s="204">
        <v>1</v>
      </c>
      <c r="E721" s="204">
        <v>98.75</v>
      </c>
      <c r="F721" s="206">
        <v>690.67</v>
      </c>
      <c r="G721" s="206">
        <v>1646.749</v>
      </c>
      <c r="H721" s="206">
        <v>2337.4189999999999</v>
      </c>
      <c r="I721" s="159" t="s">
        <v>2177</v>
      </c>
      <c r="L721" s="203">
        <f t="shared" si="33"/>
        <v>2337.4189999999999</v>
      </c>
      <c r="M721" s="215">
        <f t="shared" si="34"/>
        <v>0</v>
      </c>
    </row>
    <row r="722" spans="1:13">
      <c r="A722" s="204">
        <f t="shared" si="35"/>
        <v>717</v>
      </c>
      <c r="B722" s="205" t="s">
        <v>1046</v>
      </c>
      <c r="C722" s="205" t="s">
        <v>1031</v>
      </c>
      <c r="D722" s="204">
        <v>3</v>
      </c>
      <c r="E722" s="204">
        <v>98.75</v>
      </c>
      <c r="F722" s="206">
        <v>966.95</v>
      </c>
      <c r="G722" s="206">
        <v>2404.8449999999998</v>
      </c>
      <c r="H722" s="206">
        <v>3371.7950000000001</v>
      </c>
      <c r="I722" s="159">
        <v>3930200176591</v>
      </c>
      <c r="L722" s="203">
        <f t="shared" si="33"/>
        <v>3371.7950000000001</v>
      </c>
      <c r="M722" s="215">
        <f t="shared" si="34"/>
        <v>0</v>
      </c>
    </row>
    <row r="723" spans="1:13">
      <c r="A723" s="204">
        <f t="shared" si="35"/>
        <v>718</v>
      </c>
      <c r="B723" s="205" t="s">
        <v>1037</v>
      </c>
      <c r="C723" s="205" t="s">
        <v>1031</v>
      </c>
      <c r="D723" s="204">
        <v>2</v>
      </c>
      <c r="E723" s="204">
        <v>98.75</v>
      </c>
      <c r="F723" s="206">
        <v>864.01</v>
      </c>
      <c r="G723" s="206">
        <v>1933.6579999999999</v>
      </c>
      <c r="H723" s="206">
        <v>2797.6679999999997</v>
      </c>
      <c r="I723" s="159" t="s">
        <v>2178</v>
      </c>
      <c r="L723" s="203">
        <f t="shared" si="33"/>
        <v>2797.6679999999997</v>
      </c>
      <c r="M723" s="215">
        <f t="shared" si="34"/>
        <v>0</v>
      </c>
    </row>
    <row r="724" spans="1:13">
      <c r="A724" s="204">
        <f t="shared" si="35"/>
        <v>719</v>
      </c>
      <c r="B724" s="205" t="s">
        <v>1038</v>
      </c>
      <c r="C724" s="205" t="s">
        <v>1031</v>
      </c>
      <c r="D724" s="204">
        <v>2</v>
      </c>
      <c r="E724" s="204">
        <v>98.75</v>
      </c>
      <c r="F724" s="206">
        <v>864.01</v>
      </c>
      <c r="G724" s="206">
        <v>1933.6579999999999</v>
      </c>
      <c r="H724" s="206">
        <v>2797.6679999999997</v>
      </c>
      <c r="I724" s="159" t="s">
        <v>2179</v>
      </c>
      <c r="L724" s="203">
        <f t="shared" si="33"/>
        <v>2797.6679999999997</v>
      </c>
      <c r="M724" s="215">
        <f t="shared" si="34"/>
        <v>0</v>
      </c>
    </row>
    <row r="725" spans="1:13">
      <c r="A725" s="204">
        <f t="shared" si="35"/>
        <v>720</v>
      </c>
      <c r="B725" s="205" t="s">
        <v>1039</v>
      </c>
      <c r="C725" s="205" t="s">
        <v>1031</v>
      </c>
      <c r="D725" s="204">
        <v>2</v>
      </c>
      <c r="E725" s="204">
        <v>98.75</v>
      </c>
      <c r="F725" s="206">
        <v>864.01</v>
      </c>
      <c r="G725" s="206">
        <v>1933.6579999999999</v>
      </c>
      <c r="H725" s="206">
        <v>2797.6679999999997</v>
      </c>
      <c r="I725" s="159">
        <v>3920300218580</v>
      </c>
      <c r="L725" s="203">
        <f t="shared" si="33"/>
        <v>2797.6679999999997</v>
      </c>
      <c r="M725" s="215">
        <f t="shared" si="34"/>
        <v>0</v>
      </c>
    </row>
    <row r="726" spans="1:13">
      <c r="A726" s="204">
        <f t="shared" si="35"/>
        <v>721</v>
      </c>
      <c r="B726" s="205" t="s">
        <v>1033</v>
      </c>
      <c r="C726" s="205" t="s">
        <v>1031</v>
      </c>
      <c r="D726" s="204">
        <v>2</v>
      </c>
      <c r="E726" s="204">
        <v>98.75</v>
      </c>
      <c r="F726" s="206">
        <v>864.01</v>
      </c>
      <c r="G726" s="206">
        <v>1933.6579999999999</v>
      </c>
      <c r="H726" s="206">
        <v>2797.6679999999997</v>
      </c>
      <c r="I726" s="159" t="s">
        <v>2180</v>
      </c>
      <c r="L726" s="203">
        <f t="shared" si="33"/>
        <v>2797.6679999999997</v>
      </c>
      <c r="M726" s="215">
        <f t="shared" si="34"/>
        <v>0</v>
      </c>
    </row>
    <row r="727" spans="1:13">
      <c r="A727" s="204">
        <f t="shared" si="35"/>
        <v>722</v>
      </c>
      <c r="B727" s="205" t="s">
        <v>1034</v>
      </c>
      <c r="C727" s="205" t="s">
        <v>1031</v>
      </c>
      <c r="D727" s="204">
        <v>2</v>
      </c>
      <c r="E727" s="204">
        <v>98.75</v>
      </c>
      <c r="F727" s="206">
        <v>864.01</v>
      </c>
      <c r="G727" s="206">
        <v>1933.6579999999999</v>
      </c>
      <c r="H727" s="206">
        <v>2797.6679999999997</v>
      </c>
      <c r="I727" s="159" t="s">
        <v>2181</v>
      </c>
      <c r="L727" s="203">
        <f t="shared" si="33"/>
        <v>2797.6679999999997</v>
      </c>
      <c r="M727" s="215">
        <f t="shared" si="34"/>
        <v>0</v>
      </c>
    </row>
    <row r="728" spans="1:13">
      <c r="A728" s="204">
        <f t="shared" si="35"/>
        <v>723</v>
      </c>
      <c r="B728" s="205" t="s">
        <v>1047</v>
      </c>
      <c r="C728" s="205" t="s">
        <v>1031</v>
      </c>
      <c r="D728" s="204">
        <v>3</v>
      </c>
      <c r="E728" s="204">
        <v>98.75</v>
      </c>
      <c r="F728" s="206">
        <v>966.95</v>
      </c>
      <c r="G728" s="206">
        <v>2404.8449999999998</v>
      </c>
      <c r="H728" s="206">
        <v>3371.7950000000001</v>
      </c>
      <c r="I728" s="159">
        <v>3930300276024</v>
      </c>
      <c r="L728" s="203">
        <f t="shared" si="33"/>
        <v>3371.7950000000001</v>
      </c>
      <c r="M728" s="215">
        <f t="shared" si="34"/>
        <v>0</v>
      </c>
    </row>
    <row r="729" spans="1:13">
      <c r="A729" s="204">
        <f t="shared" si="35"/>
        <v>724</v>
      </c>
      <c r="B729" s="205" t="s">
        <v>1040</v>
      </c>
      <c r="C729" s="205" t="s">
        <v>1031</v>
      </c>
      <c r="D729" s="204">
        <v>2</v>
      </c>
      <c r="E729" s="204">
        <v>100</v>
      </c>
      <c r="F729" s="206">
        <v>864.01</v>
      </c>
      <c r="G729" s="206">
        <v>1958.134</v>
      </c>
      <c r="H729" s="206">
        <v>2822.1440000000002</v>
      </c>
      <c r="I729" s="159" t="s">
        <v>2182</v>
      </c>
      <c r="L729" s="203">
        <f t="shared" si="33"/>
        <v>2822.1440000000002</v>
      </c>
      <c r="M729" s="215">
        <f t="shared" si="34"/>
        <v>0</v>
      </c>
    </row>
    <row r="730" spans="1:13">
      <c r="A730" s="204">
        <f t="shared" si="35"/>
        <v>725</v>
      </c>
      <c r="B730" s="205" t="s">
        <v>1035</v>
      </c>
      <c r="C730" s="205" t="s">
        <v>1031</v>
      </c>
      <c r="D730" s="204">
        <v>2</v>
      </c>
      <c r="E730" s="204">
        <v>100</v>
      </c>
      <c r="F730" s="206">
        <v>864.01</v>
      </c>
      <c r="G730" s="206">
        <v>1958.134</v>
      </c>
      <c r="H730" s="206">
        <v>2822.1440000000002</v>
      </c>
      <c r="I730" s="159" t="s">
        <v>2183</v>
      </c>
      <c r="L730" s="203">
        <f t="shared" si="33"/>
        <v>2822.1440000000002</v>
      </c>
      <c r="M730" s="215">
        <f t="shared" si="34"/>
        <v>0</v>
      </c>
    </row>
    <row r="731" spans="1:13">
      <c r="A731" s="204">
        <f t="shared" si="35"/>
        <v>726</v>
      </c>
      <c r="B731" s="205" t="s">
        <v>1041</v>
      </c>
      <c r="C731" s="205" t="s">
        <v>1031</v>
      </c>
      <c r="D731" s="204">
        <v>2</v>
      </c>
      <c r="E731" s="204">
        <v>98.75</v>
      </c>
      <c r="F731" s="206">
        <v>864.01</v>
      </c>
      <c r="G731" s="206">
        <v>1933.6579999999999</v>
      </c>
      <c r="H731" s="206">
        <v>2797.6679999999997</v>
      </c>
      <c r="I731" s="159" t="s">
        <v>2184</v>
      </c>
      <c r="L731" s="203">
        <f t="shared" si="33"/>
        <v>2797.6679999999997</v>
      </c>
      <c r="M731" s="215">
        <f t="shared" si="34"/>
        <v>0</v>
      </c>
    </row>
    <row r="732" spans="1:13">
      <c r="A732" s="204">
        <f t="shared" si="35"/>
        <v>727</v>
      </c>
      <c r="B732" s="205" t="s">
        <v>1048</v>
      </c>
      <c r="C732" s="205" t="s">
        <v>1031</v>
      </c>
      <c r="D732" s="204">
        <v>3</v>
      </c>
      <c r="E732" s="204">
        <v>98.75</v>
      </c>
      <c r="F732" s="206">
        <v>966.95</v>
      </c>
      <c r="G732" s="206">
        <v>2404.8449999999998</v>
      </c>
      <c r="H732" s="206">
        <v>3371.7950000000001</v>
      </c>
      <c r="I732" s="159">
        <v>3800800423540</v>
      </c>
      <c r="L732" s="203">
        <f t="shared" si="33"/>
        <v>3371.7950000000001</v>
      </c>
      <c r="M732" s="215">
        <f t="shared" si="34"/>
        <v>0</v>
      </c>
    </row>
    <row r="733" spans="1:13">
      <c r="A733" s="204">
        <f t="shared" si="35"/>
        <v>728</v>
      </c>
      <c r="B733" s="205" t="s">
        <v>1036</v>
      </c>
      <c r="C733" s="205" t="s">
        <v>1031</v>
      </c>
      <c r="D733" s="204">
        <v>2</v>
      </c>
      <c r="E733" s="204">
        <v>98.75</v>
      </c>
      <c r="F733" s="206">
        <v>864.01</v>
      </c>
      <c r="G733" s="206">
        <v>1933.6579999999999</v>
      </c>
      <c r="H733" s="206">
        <v>2797.6679999999997</v>
      </c>
      <c r="I733" s="159" t="s">
        <v>2185</v>
      </c>
      <c r="L733" s="203">
        <f t="shared" si="33"/>
        <v>2797.6679999999997</v>
      </c>
      <c r="M733" s="215">
        <f t="shared" si="34"/>
        <v>0</v>
      </c>
    </row>
    <row r="734" spans="1:13">
      <c r="A734" s="204">
        <f t="shared" si="35"/>
        <v>729</v>
      </c>
      <c r="B734" s="205" t="s">
        <v>1042</v>
      </c>
      <c r="C734" s="205" t="s">
        <v>1031</v>
      </c>
      <c r="D734" s="204">
        <v>2</v>
      </c>
      <c r="E734" s="204">
        <v>98.75</v>
      </c>
      <c r="F734" s="206">
        <v>864.01</v>
      </c>
      <c r="G734" s="206">
        <v>1933.6579999999999</v>
      </c>
      <c r="H734" s="206">
        <v>2797.6679999999997</v>
      </c>
      <c r="I734" s="159">
        <v>3930500999399</v>
      </c>
      <c r="L734" s="203">
        <f t="shared" si="33"/>
        <v>2797.6679999999997</v>
      </c>
      <c r="M734" s="215">
        <f t="shared" si="34"/>
        <v>0</v>
      </c>
    </row>
    <row r="735" spans="1:13">
      <c r="A735" s="204">
        <f t="shared" si="35"/>
        <v>730</v>
      </c>
      <c r="B735" s="205" t="s">
        <v>1043</v>
      </c>
      <c r="C735" s="205" t="s">
        <v>1031</v>
      </c>
      <c r="D735" s="204">
        <v>2</v>
      </c>
      <c r="E735" s="204">
        <v>98.75</v>
      </c>
      <c r="F735" s="206">
        <v>864.01</v>
      </c>
      <c r="G735" s="206">
        <v>1933.6579999999999</v>
      </c>
      <c r="H735" s="206">
        <v>2797.6679999999997</v>
      </c>
      <c r="I735" s="159" t="s">
        <v>2186</v>
      </c>
      <c r="L735" s="203">
        <f t="shared" si="33"/>
        <v>2797.6679999999997</v>
      </c>
      <c r="M735" s="215">
        <f t="shared" si="34"/>
        <v>0</v>
      </c>
    </row>
    <row r="736" spans="1:13">
      <c r="A736" s="204">
        <f t="shared" si="35"/>
        <v>731</v>
      </c>
      <c r="B736" s="205" t="s">
        <v>1044</v>
      </c>
      <c r="C736" s="205" t="s">
        <v>1031</v>
      </c>
      <c r="D736" s="204">
        <v>2</v>
      </c>
      <c r="E736" s="204">
        <v>98.75</v>
      </c>
      <c r="F736" s="206">
        <v>864.01</v>
      </c>
      <c r="G736" s="206">
        <v>1933.6579999999999</v>
      </c>
      <c r="H736" s="206">
        <v>2797.6679999999997</v>
      </c>
      <c r="I736" s="159">
        <v>3930100459150</v>
      </c>
      <c r="L736" s="203">
        <f t="shared" si="33"/>
        <v>2797.6679999999997</v>
      </c>
      <c r="M736" s="215">
        <f t="shared" si="34"/>
        <v>0</v>
      </c>
    </row>
    <row r="737" spans="1:13">
      <c r="A737" s="204">
        <f t="shared" si="35"/>
        <v>732</v>
      </c>
      <c r="B737" s="205" t="s">
        <v>1045</v>
      </c>
      <c r="C737" s="205" t="s">
        <v>1031</v>
      </c>
      <c r="D737" s="204">
        <v>2</v>
      </c>
      <c r="E737" s="204">
        <v>98.75</v>
      </c>
      <c r="F737" s="206">
        <v>864.01</v>
      </c>
      <c r="G737" s="206">
        <v>1933.6579999999999</v>
      </c>
      <c r="H737" s="206">
        <v>2797.6679999999997</v>
      </c>
      <c r="I737" s="159">
        <v>3930100461260</v>
      </c>
      <c r="L737" s="203">
        <f t="shared" si="33"/>
        <v>2797.6679999999997</v>
      </c>
      <c r="M737" s="215">
        <f t="shared" si="34"/>
        <v>0</v>
      </c>
    </row>
    <row r="738" spans="1:13">
      <c r="A738" s="204">
        <f t="shared" si="35"/>
        <v>733</v>
      </c>
      <c r="B738" s="205" t="s">
        <v>492</v>
      </c>
      <c r="C738" s="205" t="s">
        <v>491</v>
      </c>
      <c r="D738" s="204">
        <v>1</v>
      </c>
      <c r="E738" s="204">
        <v>98.75</v>
      </c>
      <c r="F738" s="206">
        <v>690.67</v>
      </c>
      <c r="G738" s="206">
        <v>1646.749</v>
      </c>
      <c r="H738" s="206">
        <v>2337.4189999999999</v>
      </c>
      <c r="I738" s="159">
        <v>3939900284280</v>
      </c>
      <c r="L738" s="203">
        <f t="shared" si="33"/>
        <v>2337.4189999999999</v>
      </c>
      <c r="M738" s="215">
        <f t="shared" si="34"/>
        <v>0</v>
      </c>
    </row>
    <row r="739" spans="1:13">
      <c r="A739" s="204">
        <f t="shared" si="35"/>
        <v>734</v>
      </c>
      <c r="B739" s="205" t="s">
        <v>493</v>
      </c>
      <c r="C739" s="205" t="s">
        <v>491</v>
      </c>
      <c r="D739" s="204">
        <v>2</v>
      </c>
      <c r="E739" s="204">
        <v>98.75</v>
      </c>
      <c r="F739" s="206">
        <v>864.01</v>
      </c>
      <c r="G739" s="206">
        <v>1933.6579999999999</v>
      </c>
      <c r="H739" s="206">
        <v>2797.6679999999997</v>
      </c>
      <c r="I739" s="159" t="s">
        <v>2187</v>
      </c>
      <c r="L739" s="203">
        <f t="shared" si="33"/>
        <v>2797.6679999999997</v>
      </c>
      <c r="M739" s="215">
        <f t="shared" si="34"/>
        <v>0</v>
      </c>
    </row>
    <row r="740" spans="1:13">
      <c r="A740" s="204">
        <f t="shared" si="35"/>
        <v>735</v>
      </c>
      <c r="B740" s="205" t="s">
        <v>494</v>
      </c>
      <c r="C740" s="205" t="s">
        <v>491</v>
      </c>
      <c r="D740" s="204">
        <v>2</v>
      </c>
      <c r="E740" s="204">
        <v>100</v>
      </c>
      <c r="F740" s="206">
        <v>864.01</v>
      </c>
      <c r="G740" s="206">
        <v>1958.134</v>
      </c>
      <c r="H740" s="206">
        <v>2822.1440000000002</v>
      </c>
      <c r="I740" s="159" t="s">
        <v>2188</v>
      </c>
      <c r="L740" s="203">
        <f t="shared" si="33"/>
        <v>2822.1440000000002</v>
      </c>
      <c r="M740" s="215">
        <f t="shared" si="34"/>
        <v>0</v>
      </c>
    </row>
    <row r="741" spans="1:13">
      <c r="A741" s="204">
        <f t="shared" si="35"/>
        <v>736</v>
      </c>
      <c r="B741" s="205" t="s">
        <v>2189</v>
      </c>
      <c r="C741" s="205" t="s">
        <v>491</v>
      </c>
      <c r="D741" s="204">
        <v>3</v>
      </c>
      <c r="E741" s="204">
        <v>98.75</v>
      </c>
      <c r="F741" s="206">
        <v>966.95</v>
      </c>
      <c r="G741" s="206">
        <v>2404.8449999999998</v>
      </c>
      <c r="H741" s="206">
        <v>3371.7950000000001</v>
      </c>
      <c r="I741" s="159">
        <v>3930200181137</v>
      </c>
      <c r="L741" s="203">
        <f t="shared" si="33"/>
        <v>3371.7950000000001</v>
      </c>
      <c r="M741" s="215">
        <f t="shared" si="34"/>
        <v>0</v>
      </c>
    </row>
    <row r="742" spans="1:13">
      <c r="A742" s="204">
        <f t="shared" si="35"/>
        <v>737</v>
      </c>
      <c r="B742" s="205" t="s">
        <v>495</v>
      </c>
      <c r="C742" s="205" t="s">
        <v>491</v>
      </c>
      <c r="D742" s="204">
        <v>2</v>
      </c>
      <c r="E742" s="204">
        <v>98.75</v>
      </c>
      <c r="F742" s="206">
        <v>864.01</v>
      </c>
      <c r="G742" s="206">
        <v>1933.6579999999999</v>
      </c>
      <c r="H742" s="206">
        <v>2797.6679999999997</v>
      </c>
      <c r="I742" s="159">
        <v>3100503714350</v>
      </c>
      <c r="L742" s="203">
        <f t="shared" si="33"/>
        <v>2797.6679999999997</v>
      </c>
      <c r="M742" s="215">
        <f t="shared" si="34"/>
        <v>0</v>
      </c>
    </row>
    <row r="743" spans="1:13">
      <c r="A743" s="204">
        <f t="shared" si="35"/>
        <v>738</v>
      </c>
      <c r="B743" s="205" t="s">
        <v>496</v>
      </c>
      <c r="C743" s="205" t="s">
        <v>491</v>
      </c>
      <c r="D743" s="204">
        <v>2</v>
      </c>
      <c r="E743" s="204">
        <v>100</v>
      </c>
      <c r="F743" s="206">
        <v>864.01</v>
      </c>
      <c r="G743" s="206">
        <v>1958.134</v>
      </c>
      <c r="H743" s="206">
        <v>2822.1440000000002</v>
      </c>
      <c r="I743" s="159" t="s">
        <v>2190</v>
      </c>
      <c r="L743" s="203">
        <f t="shared" si="33"/>
        <v>2822.1440000000002</v>
      </c>
      <c r="M743" s="215">
        <f t="shared" si="34"/>
        <v>0</v>
      </c>
    </row>
    <row r="744" spans="1:13">
      <c r="A744" s="204">
        <f t="shared" si="35"/>
        <v>739</v>
      </c>
      <c r="B744" s="205" t="s">
        <v>497</v>
      </c>
      <c r="C744" s="205" t="s">
        <v>491</v>
      </c>
      <c r="D744" s="204">
        <v>2</v>
      </c>
      <c r="E744" s="204">
        <v>98.75</v>
      </c>
      <c r="F744" s="206">
        <v>864.01</v>
      </c>
      <c r="G744" s="206">
        <v>1933.6579999999999</v>
      </c>
      <c r="H744" s="206">
        <v>2797.6679999999997</v>
      </c>
      <c r="I744" s="159" t="s">
        <v>2191</v>
      </c>
      <c r="L744" s="203">
        <f t="shared" si="33"/>
        <v>2797.6679999999997</v>
      </c>
      <c r="M744" s="215">
        <f t="shared" si="34"/>
        <v>0</v>
      </c>
    </row>
    <row r="745" spans="1:13">
      <c r="A745" s="204">
        <f t="shared" si="35"/>
        <v>740</v>
      </c>
      <c r="B745" s="205" t="s">
        <v>498</v>
      </c>
      <c r="C745" s="205" t="s">
        <v>491</v>
      </c>
      <c r="D745" s="204">
        <v>2</v>
      </c>
      <c r="E745" s="204">
        <v>98.75</v>
      </c>
      <c r="F745" s="206">
        <v>864.01</v>
      </c>
      <c r="G745" s="206">
        <v>1933.6579999999999</v>
      </c>
      <c r="H745" s="206">
        <v>2797.6679999999997</v>
      </c>
      <c r="I745" s="159" t="s">
        <v>2192</v>
      </c>
      <c r="L745" s="203">
        <f t="shared" si="33"/>
        <v>2797.6679999999997</v>
      </c>
      <c r="M745" s="215">
        <f t="shared" si="34"/>
        <v>0</v>
      </c>
    </row>
    <row r="746" spans="1:13">
      <c r="A746" s="204">
        <f t="shared" si="35"/>
        <v>741</v>
      </c>
      <c r="B746" s="205" t="s">
        <v>499</v>
      </c>
      <c r="C746" s="205" t="s">
        <v>491</v>
      </c>
      <c r="D746" s="204">
        <v>2</v>
      </c>
      <c r="E746" s="204">
        <v>98.75</v>
      </c>
      <c r="F746" s="206">
        <v>864.01</v>
      </c>
      <c r="G746" s="206">
        <v>1933.6579999999999</v>
      </c>
      <c r="H746" s="206">
        <v>2797.6679999999997</v>
      </c>
      <c r="I746" s="159" t="s">
        <v>2193</v>
      </c>
      <c r="L746" s="203">
        <f t="shared" si="33"/>
        <v>2797.6679999999997</v>
      </c>
      <c r="M746" s="215">
        <f t="shared" si="34"/>
        <v>0</v>
      </c>
    </row>
    <row r="747" spans="1:13">
      <c r="A747" s="204">
        <f t="shared" si="35"/>
        <v>742</v>
      </c>
      <c r="B747" s="205" t="s">
        <v>500</v>
      </c>
      <c r="C747" s="205" t="s">
        <v>491</v>
      </c>
      <c r="D747" s="204">
        <v>2</v>
      </c>
      <c r="E747" s="204">
        <v>98.75</v>
      </c>
      <c r="F747" s="206">
        <v>864.01</v>
      </c>
      <c r="G747" s="206">
        <v>1933.6579999999999</v>
      </c>
      <c r="H747" s="206">
        <v>2797.6679999999997</v>
      </c>
      <c r="I747" s="159">
        <v>3930100140935</v>
      </c>
      <c r="L747" s="203">
        <f t="shared" si="33"/>
        <v>2797.6679999999997</v>
      </c>
      <c r="M747" s="215">
        <f t="shared" si="34"/>
        <v>0</v>
      </c>
    </row>
    <row r="748" spans="1:13">
      <c r="A748" s="204">
        <f t="shared" si="35"/>
        <v>743</v>
      </c>
      <c r="B748" s="205" t="s">
        <v>503</v>
      </c>
      <c r="C748" s="205" t="s">
        <v>491</v>
      </c>
      <c r="D748" s="204">
        <v>2</v>
      </c>
      <c r="E748" s="204">
        <v>98.75</v>
      </c>
      <c r="F748" s="206">
        <v>864.01</v>
      </c>
      <c r="G748" s="206">
        <v>1933.6579999999999</v>
      </c>
      <c r="H748" s="206">
        <v>2797.6679999999997</v>
      </c>
      <c r="I748" s="159">
        <v>3940200115533</v>
      </c>
      <c r="L748" s="203">
        <f t="shared" si="33"/>
        <v>2797.6679999999997</v>
      </c>
      <c r="M748" s="215">
        <f t="shared" si="34"/>
        <v>0</v>
      </c>
    </row>
    <row r="749" spans="1:13">
      <c r="A749" s="204">
        <f t="shared" si="35"/>
        <v>744</v>
      </c>
      <c r="B749" s="205" t="s">
        <v>501</v>
      </c>
      <c r="C749" s="205" t="s">
        <v>491</v>
      </c>
      <c r="D749" s="204">
        <v>2</v>
      </c>
      <c r="E749" s="204">
        <v>98.75</v>
      </c>
      <c r="F749" s="206">
        <v>864.01</v>
      </c>
      <c r="G749" s="206">
        <v>1933.6579999999999</v>
      </c>
      <c r="H749" s="206">
        <v>2797.6679999999997</v>
      </c>
      <c r="I749" s="159" t="s">
        <v>2194</v>
      </c>
      <c r="L749" s="203">
        <f t="shared" si="33"/>
        <v>2797.6679999999997</v>
      </c>
      <c r="M749" s="215">
        <f t="shared" si="34"/>
        <v>0</v>
      </c>
    </row>
    <row r="750" spans="1:13">
      <c r="A750" s="204">
        <f t="shared" si="35"/>
        <v>745</v>
      </c>
      <c r="B750" s="205" t="s">
        <v>502</v>
      </c>
      <c r="C750" s="205" t="s">
        <v>491</v>
      </c>
      <c r="D750" s="204">
        <v>2</v>
      </c>
      <c r="E750" s="204">
        <v>98.75</v>
      </c>
      <c r="F750" s="206">
        <v>864.01</v>
      </c>
      <c r="G750" s="206">
        <v>1933.6579999999999</v>
      </c>
      <c r="H750" s="206">
        <v>2797.6679999999997</v>
      </c>
      <c r="I750" s="159">
        <v>3930300364471</v>
      </c>
      <c r="L750" s="203">
        <f t="shared" si="33"/>
        <v>2797.6679999999997</v>
      </c>
      <c r="M750" s="215">
        <f t="shared" si="34"/>
        <v>0</v>
      </c>
    </row>
    <row r="751" spans="1:13">
      <c r="A751" s="204">
        <f t="shared" si="35"/>
        <v>746</v>
      </c>
      <c r="B751" s="205" t="s">
        <v>2195</v>
      </c>
      <c r="C751" s="205" t="s">
        <v>491</v>
      </c>
      <c r="D751" s="204">
        <v>2</v>
      </c>
      <c r="E751" s="204">
        <v>98.75</v>
      </c>
      <c r="F751" s="206">
        <v>864.01</v>
      </c>
      <c r="G751" s="206">
        <v>1933.6579999999999</v>
      </c>
      <c r="H751" s="206">
        <v>2797.6679999999997</v>
      </c>
      <c r="I751" s="159" t="s">
        <v>2196</v>
      </c>
      <c r="L751" s="203">
        <f t="shared" si="33"/>
        <v>2797.6679999999997</v>
      </c>
      <c r="M751" s="215">
        <f t="shared" si="34"/>
        <v>0</v>
      </c>
    </row>
    <row r="752" spans="1:13">
      <c r="A752" s="204">
        <f t="shared" si="35"/>
        <v>747</v>
      </c>
      <c r="B752" s="205" t="s">
        <v>2197</v>
      </c>
      <c r="C752" s="205" t="s">
        <v>491</v>
      </c>
      <c r="D752" s="204">
        <v>3</v>
      </c>
      <c r="E752" s="204">
        <v>98.75</v>
      </c>
      <c r="F752" s="206">
        <v>966.95</v>
      </c>
      <c r="G752" s="206">
        <v>2404.8449999999998</v>
      </c>
      <c r="H752" s="206">
        <v>3371.7950000000001</v>
      </c>
      <c r="I752" s="159" t="s">
        <v>2198</v>
      </c>
      <c r="L752" s="203">
        <f t="shared" si="33"/>
        <v>3371.7950000000001</v>
      </c>
      <c r="M752" s="215">
        <f t="shared" si="34"/>
        <v>0</v>
      </c>
    </row>
    <row r="753" spans="1:13">
      <c r="A753" s="204">
        <f t="shared" si="35"/>
        <v>748</v>
      </c>
      <c r="B753" s="205" t="s">
        <v>1530</v>
      </c>
      <c r="C753" s="205" t="s">
        <v>1529</v>
      </c>
      <c r="D753" s="204">
        <v>1</v>
      </c>
      <c r="E753" s="204">
        <v>98.75</v>
      </c>
      <c r="F753" s="206">
        <v>690.67</v>
      </c>
      <c r="G753" s="206">
        <v>1646.749</v>
      </c>
      <c r="H753" s="206">
        <v>2337.4189999999999</v>
      </c>
      <c r="I753" s="159" t="s">
        <v>2199</v>
      </c>
      <c r="L753" s="203">
        <f t="shared" si="33"/>
        <v>2337.4189999999999</v>
      </c>
      <c r="M753" s="215">
        <f t="shared" si="34"/>
        <v>0</v>
      </c>
    </row>
    <row r="754" spans="1:13">
      <c r="A754" s="204">
        <f t="shared" si="35"/>
        <v>749</v>
      </c>
      <c r="B754" s="205" t="s">
        <v>1531</v>
      </c>
      <c r="C754" s="205" t="s">
        <v>1529</v>
      </c>
      <c r="D754" s="204">
        <v>2</v>
      </c>
      <c r="E754" s="204">
        <v>98.75</v>
      </c>
      <c r="F754" s="206">
        <v>864.01</v>
      </c>
      <c r="G754" s="206">
        <v>1933.6579999999999</v>
      </c>
      <c r="H754" s="206">
        <v>2797.6679999999997</v>
      </c>
      <c r="I754" s="159" t="s">
        <v>2200</v>
      </c>
      <c r="L754" s="203">
        <f t="shared" si="33"/>
        <v>2797.6679999999997</v>
      </c>
      <c r="M754" s="215">
        <f t="shared" si="34"/>
        <v>0</v>
      </c>
    </row>
    <row r="755" spans="1:13">
      <c r="A755" s="204">
        <f t="shared" si="35"/>
        <v>750</v>
      </c>
      <c r="B755" s="205" t="s">
        <v>1532</v>
      </c>
      <c r="C755" s="205" t="s">
        <v>1529</v>
      </c>
      <c r="D755" s="204">
        <v>2</v>
      </c>
      <c r="E755" s="204">
        <v>100</v>
      </c>
      <c r="F755" s="206">
        <v>864.01</v>
      </c>
      <c r="G755" s="206">
        <v>1958.134</v>
      </c>
      <c r="H755" s="206">
        <v>2822.1440000000002</v>
      </c>
      <c r="I755" s="159" t="s">
        <v>2201</v>
      </c>
      <c r="L755" s="203">
        <f t="shared" si="33"/>
        <v>2822.1440000000002</v>
      </c>
      <c r="M755" s="215">
        <f t="shared" si="34"/>
        <v>0</v>
      </c>
    </row>
    <row r="756" spans="1:13">
      <c r="A756" s="204">
        <f t="shared" si="35"/>
        <v>751</v>
      </c>
      <c r="B756" s="205" t="s">
        <v>1541</v>
      </c>
      <c r="C756" s="205" t="s">
        <v>1529</v>
      </c>
      <c r="D756" s="204">
        <v>2</v>
      </c>
      <c r="E756" s="204">
        <v>100</v>
      </c>
      <c r="F756" s="206">
        <v>864.01</v>
      </c>
      <c r="G756" s="206">
        <v>1958.134</v>
      </c>
      <c r="H756" s="206">
        <v>2822.1440000000002</v>
      </c>
      <c r="I756" s="159">
        <v>3930100879299</v>
      </c>
      <c r="L756" s="203">
        <f t="shared" si="33"/>
        <v>2822.1440000000002</v>
      </c>
      <c r="M756" s="215">
        <f t="shared" si="34"/>
        <v>0</v>
      </c>
    </row>
    <row r="757" spans="1:13">
      <c r="A757" s="204">
        <f t="shared" si="35"/>
        <v>752</v>
      </c>
      <c r="B757" s="205" t="s">
        <v>1533</v>
      </c>
      <c r="C757" s="205" t="s">
        <v>1529</v>
      </c>
      <c r="D757" s="204">
        <v>2</v>
      </c>
      <c r="E757" s="204">
        <v>98.75</v>
      </c>
      <c r="F757" s="206">
        <v>864.01</v>
      </c>
      <c r="G757" s="206">
        <v>1933.6579999999999</v>
      </c>
      <c r="H757" s="206">
        <v>2797.6679999999997</v>
      </c>
      <c r="I757" s="159" t="s">
        <v>2202</v>
      </c>
      <c r="L757" s="203">
        <f t="shared" si="33"/>
        <v>2797.6679999999997</v>
      </c>
      <c r="M757" s="215">
        <f t="shared" si="34"/>
        <v>0</v>
      </c>
    </row>
    <row r="758" spans="1:13">
      <c r="A758" s="204">
        <f t="shared" si="35"/>
        <v>753</v>
      </c>
      <c r="B758" s="205" t="s">
        <v>1534</v>
      </c>
      <c r="C758" s="205" t="s">
        <v>1529</v>
      </c>
      <c r="D758" s="204">
        <v>2</v>
      </c>
      <c r="E758" s="204">
        <v>98.75</v>
      </c>
      <c r="F758" s="206">
        <v>864.01</v>
      </c>
      <c r="G758" s="206">
        <v>1933.6579999999999</v>
      </c>
      <c r="H758" s="206">
        <v>2797.6679999999997</v>
      </c>
      <c r="I758" s="159" t="s">
        <v>2203</v>
      </c>
      <c r="L758" s="203">
        <f t="shared" si="33"/>
        <v>2797.6679999999997</v>
      </c>
      <c r="M758" s="215">
        <f t="shared" si="34"/>
        <v>0</v>
      </c>
    </row>
    <row r="759" spans="1:13">
      <c r="A759" s="204">
        <f t="shared" si="35"/>
        <v>754</v>
      </c>
      <c r="B759" s="205" t="s">
        <v>1535</v>
      </c>
      <c r="C759" s="205" t="s">
        <v>1529</v>
      </c>
      <c r="D759" s="204">
        <v>2</v>
      </c>
      <c r="E759" s="204">
        <v>98.75</v>
      </c>
      <c r="F759" s="206">
        <v>864.01</v>
      </c>
      <c r="G759" s="206">
        <v>1933.6579999999999</v>
      </c>
      <c r="H759" s="206">
        <v>2797.6679999999997</v>
      </c>
      <c r="I759" s="159">
        <v>3930400084038</v>
      </c>
      <c r="L759" s="203">
        <f t="shared" si="33"/>
        <v>2797.6679999999997</v>
      </c>
      <c r="M759" s="215">
        <f t="shared" si="34"/>
        <v>0</v>
      </c>
    </row>
    <row r="760" spans="1:13">
      <c r="A760" s="204">
        <f t="shared" si="35"/>
        <v>755</v>
      </c>
      <c r="B760" s="205" t="s">
        <v>1536</v>
      </c>
      <c r="C760" s="205" t="s">
        <v>1529</v>
      </c>
      <c r="D760" s="204">
        <v>2</v>
      </c>
      <c r="E760" s="204">
        <v>98.75</v>
      </c>
      <c r="F760" s="206">
        <v>864.01</v>
      </c>
      <c r="G760" s="206">
        <v>1933.6579999999999</v>
      </c>
      <c r="H760" s="206">
        <v>2797.6679999999997</v>
      </c>
      <c r="I760" s="159" t="s">
        <v>2204</v>
      </c>
      <c r="L760" s="203">
        <f t="shared" si="33"/>
        <v>2797.6679999999997</v>
      </c>
      <c r="M760" s="215">
        <f t="shared" si="34"/>
        <v>0</v>
      </c>
    </row>
    <row r="761" spans="1:13">
      <c r="A761" s="204">
        <f t="shared" si="35"/>
        <v>756</v>
      </c>
      <c r="B761" s="205" t="s">
        <v>1537</v>
      </c>
      <c r="C761" s="205" t="s">
        <v>1529</v>
      </c>
      <c r="D761" s="204">
        <v>2</v>
      </c>
      <c r="E761" s="204">
        <v>98.75</v>
      </c>
      <c r="F761" s="206">
        <v>864.01</v>
      </c>
      <c r="G761" s="206">
        <v>1933.6579999999999</v>
      </c>
      <c r="H761" s="206">
        <v>2797.6679999999997</v>
      </c>
      <c r="I761" s="159">
        <v>3930600203642</v>
      </c>
      <c r="L761" s="203">
        <f t="shared" si="33"/>
        <v>2797.6679999999997</v>
      </c>
      <c r="M761" s="215">
        <f t="shared" si="34"/>
        <v>0</v>
      </c>
    </row>
    <row r="762" spans="1:13">
      <c r="A762" s="204">
        <f t="shared" si="35"/>
        <v>757</v>
      </c>
      <c r="B762" s="205" t="s">
        <v>1538</v>
      </c>
      <c r="C762" s="205" t="s">
        <v>1529</v>
      </c>
      <c r="D762" s="204">
        <v>2</v>
      </c>
      <c r="E762" s="204">
        <v>98.75</v>
      </c>
      <c r="F762" s="206">
        <v>864.01</v>
      </c>
      <c r="G762" s="206">
        <v>1933.6579999999999</v>
      </c>
      <c r="H762" s="206">
        <v>2797.6679999999997</v>
      </c>
      <c r="I762" s="159" t="s">
        <v>2205</v>
      </c>
      <c r="L762" s="203">
        <f t="shared" si="33"/>
        <v>2797.6679999999997</v>
      </c>
      <c r="M762" s="215">
        <f t="shared" si="34"/>
        <v>0</v>
      </c>
    </row>
    <row r="763" spans="1:13">
      <c r="A763" s="204">
        <f t="shared" si="35"/>
        <v>758</v>
      </c>
      <c r="B763" s="205" t="s">
        <v>1539</v>
      </c>
      <c r="C763" s="205" t="s">
        <v>1529</v>
      </c>
      <c r="D763" s="204">
        <v>2</v>
      </c>
      <c r="E763" s="204">
        <v>98.75</v>
      </c>
      <c r="F763" s="206">
        <v>864.01</v>
      </c>
      <c r="G763" s="206">
        <v>1933.6579999999999</v>
      </c>
      <c r="H763" s="206">
        <v>2797.6679999999997</v>
      </c>
      <c r="I763" s="159">
        <v>3930200022250</v>
      </c>
      <c r="L763" s="203">
        <f t="shared" si="33"/>
        <v>2797.6679999999997</v>
      </c>
      <c r="M763" s="215">
        <f t="shared" si="34"/>
        <v>0</v>
      </c>
    </row>
    <row r="764" spans="1:13">
      <c r="A764" s="204">
        <f t="shared" si="35"/>
        <v>759</v>
      </c>
      <c r="B764" s="205" t="s">
        <v>1540</v>
      </c>
      <c r="C764" s="205" t="s">
        <v>1529</v>
      </c>
      <c r="D764" s="204">
        <v>2</v>
      </c>
      <c r="E764" s="204">
        <v>98.75</v>
      </c>
      <c r="F764" s="206">
        <v>864.01</v>
      </c>
      <c r="G764" s="206">
        <v>1933.6579999999999</v>
      </c>
      <c r="H764" s="206">
        <v>2797.6679999999997</v>
      </c>
      <c r="I764" s="159">
        <v>3930100528241</v>
      </c>
      <c r="L764" s="203">
        <f t="shared" si="33"/>
        <v>2797.6679999999997</v>
      </c>
      <c r="M764" s="215">
        <f t="shared" si="34"/>
        <v>0</v>
      </c>
    </row>
    <row r="765" spans="1:13">
      <c r="A765" s="204">
        <f t="shared" si="35"/>
        <v>760</v>
      </c>
      <c r="B765" s="205" t="s">
        <v>1508</v>
      </c>
      <c r="C765" s="205" t="s">
        <v>1507</v>
      </c>
      <c r="D765" s="204">
        <v>1</v>
      </c>
      <c r="E765" s="204">
        <v>98.75</v>
      </c>
      <c r="F765" s="206">
        <v>690.67</v>
      </c>
      <c r="G765" s="206">
        <v>1646.749</v>
      </c>
      <c r="H765" s="206">
        <v>2337.4189999999999</v>
      </c>
      <c r="I765" s="159" t="s">
        <v>2206</v>
      </c>
      <c r="L765" s="203">
        <f t="shared" si="33"/>
        <v>2337.4189999999999</v>
      </c>
      <c r="M765" s="215">
        <f t="shared" si="34"/>
        <v>0</v>
      </c>
    </row>
    <row r="766" spans="1:13">
      <c r="A766" s="204">
        <f t="shared" si="35"/>
        <v>761</v>
      </c>
      <c r="B766" s="205" t="s">
        <v>1510</v>
      </c>
      <c r="C766" s="205" t="s">
        <v>1507</v>
      </c>
      <c r="D766" s="204">
        <v>2</v>
      </c>
      <c r="E766" s="204">
        <v>98.75</v>
      </c>
      <c r="F766" s="206">
        <v>864.01</v>
      </c>
      <c r="G766" s="206">
        <v>1933.6579999999999</v>
      </c>
      <c r="H766" s="206">
        <v>2797.6679999999997</v>
      </c>
      <c r="I766" s="159" t="s">
        <v>2207</v>
      </c>
      <c r="L766" s="203">
        <f t="shared" si="33"/>
        <v>2797.6679999999997</v>
      </c>
      <c r="M766" s="215">
        <f t="shared" si="34"/>
        <v>0</v>
      </c>
    </row>
    <row r="767" spans="1:13">
      <c r="A767" s="204">
        <f t="shared" si="35"/>
        <v>762</v>
      </c>
      <c r="B767" s="205" t="s">
        <v>1511</v>
      </c>
      <c r="C767" s="205" t="s">
        <v>1507</v>
      </c>
      <c r="D767" s="204">
        <v>2</v>
      </c>
      <c r="E767" s="204">
        <v>98.75</v>
      </c>
      <c r="F767" s="206">
        <v>864.01</v>
      </c>
      <c r="G767" s="206">
        <v>1933.6579999999999</v>
      </c>
      <c r="H767" s="206">
        <v>2797.6679999999997</v>
      </c>
      <c r="I767" s="159" t="s">
        <v>2208</v>
      </c>
      <c r="L767" s="203">
        <f t="shared" si="33"/>
        <v>2797.6679999999997</v>
      </c>
      <c r="M767" s="215">
        <f t="shared" si="34"/>
        <v>0</v>
      </c>
    </row>
    <row r="768" spans="1:13">
      <c r="A768" s="204">
        <f t="shared" si="35"/>
        <v>763</v>
      </c>
      <c r="B768" s="205" t="s">
        <v>1509</v>
      </c>
      <c r="C768" s="205" t="s">
        <v>1507</v>
      </c>
      <c r="D768" s="204">
        <v>2</v>
      </c>
      <c r="E768" s="204">
        <v>98.75</v>
      </c>
      <c r="F768" s="206">
        <v>864.01</v>
      </c>
      <c r="G768" s="206">
        <v>1933.6579999999999</v>
      </c>
      <c r="H768" s="206">
        <v>2797.6679999999997</v>
      </c>
      <c r="I768" s="159" t="s">
        <v>2209</v>
      </c>
      <c r="L768" s="203">
        <f t="shared" si="33"/>
        <v>2797.6679999999997</v>
      </c>
      <c r="M768" s="215">
        <f t="shared" si="34"/>
        <v>0</v>
      </c>
    </row>
    <row r="769" spans="1:13">
      <c r="A769" s="204">
        <f t="shared" si="35"/>
        <v>764</v>
      </c>
      <c r="B769" s="205" t="s">
        <v>1512</v>
      </c>
      <c r="C769" s="205" t="s">
        <v>1507</v>
      </c>
      <c r="D769" s="204">
        <v>2</v>
      </c>
      <c r="E769" s="204">
        <v>98.75</v>
      </c>
      <c r="F769" s="206">
        <v>864.01</v>
      </c>
      <c r="G769" s="206">
        <v>1933.6579999999999</v>
      </c>
      <c r="H769" s="206">
        <v>2797.6679999999997</v>
      </c>
      <c r="I769" s="159">
        <v>3930200026964</v>
      </c>
      <c r="L769" s="203">
        <f t="shared" si="33"/>
        <v>2797.6679999999997</v>
      </c>
      <c r="M769" s="215">
        <f t="shared" si="34"/>
        <v>0</v>
      </c>
    </row>
    <row r="770" spans="1:13">
      <c r="A770" s="204">
        <f t="shared" si="35"/>
        <v>765</v>
      </c>
      <c r="B770" s="205" t="s">
        <v>1513</v>
      </c>
      <c r="C770" s="205" t="s">
        <v>1507</v>
      </c>
      <c r="D770" s="204">
        <v>2</v>
      </c>
      <c r="E770" s="204">
        <v>98.75</v>
      </c>
      <c r="F770" s="206">
        <v>864.01</v>
      </c>
      <c r="G770" s="206">
        <v>1933.6579999999999</v>
      </c>
      <c r="H770" s="206">
        <v>2797.6679999999997</v>
      </c>
      <c r="I770" s="159" t="s">
        <v>2210</v>
      </c>
      <c r="L770" s="203">
        <f t="shared" si="33"/>
        <v>2797.6679999999997</v>
      </c>
      <c r="M770" s="215">
        <f t="shared" si="34"/>
        <v>0</v>
      </c>
    </row>
    <row r="771" spans="1:13">
      <c r="A771" s="204">
        <f t="shared" si="35"/>
        <v>766</v>
      </c>
      <c r="B771" s="205" t="s">
        <v>1514</v>
      </c>
      <c r="C771" s="205" t="s">
        <v>1507</v>
      </c>
      <c r="D771" s="204">
        <v>2</v>
      </c>
      <c r="E771" s="204">
        <v>98.75</v>
      </c>
      <c r="F771" s="206">
        <v>864.01</v>
      </c>
      <c r="G771" s="206">
        <v>1933.6579999999999</v>
      </c>
      <c r="H771" s="206">
        <v>2797.6679999999997</v>
      </c>
      <c r="I771" s="159">
        <v>3930200100188</v>
      </c>
      <c r="L771" s="203">
        <f t="shared" si="33"/>
        <v>2797.6679999999997</v>
      </c>
      <c r="M771" s="215">
        <f t="shared" si="34"/>
        <v>0</v>
      </c>
    </row>
    <row r="772" spans="1:13">
      <c r="A772" s="204">
        <f t="shared" si="35"/>
        <v>767</v>
      </c>
      <c r="B772" s="205" t="s">
        <v>1515</v>
      </c>
      <c r="C772" s="205" t="s">
        <v>1507</v>
      </c>
      <c r="D772" s="204">
        <v>2</v>
      </c>
      <c r="E772" s="204">
        <v>92.5</v>
      </c>
      <c r="F772" s="206">
        <v>864.01</v>
      </c>
      <c r="G772" s="206">
        <v>1811.2739999999999</v>
      </c>
      <c r="H772" s="206">
        <v>2675.2839999999997</v>
      </c>
      <c r="I772" s="159" t="s">
        <v>2211</v>
      </c>
      <c r="L772" s="203">
        <f t="shared" si="33"/>
        <v>2675.2839999999997</v>
      </c>
      <c r="M772" s="215">
        <f t="shared" si="34"/>
        <v>0</v>
      </c>
    </row>
    <row r="773" spans="1:13">
      <c r="A773" s="204">
        <f t="shared" si="35"/>
        <v>768</v>
      </c>
      <c r="B773" s="205" t="s">
        <v>1516</v>
      </c>
      <c r="C773" s="205" t="s">
        <v>1507</v>
      </c>
      <c r="D773" s="204">
        <v>2</v>
      </c>
      <c r="E773" s="204">
        <v>100</v>
      </c>
      <c r="F773" s="206">
        <v>864.01</v>
      </c>
      <c r="G773" s="206">
        <v>1958.134</v>
      </c>
      <c r="H773" s="206">
        <v>2822.1440000000002</v>
      </c>
      <c r="I773" s="159" t="s">
        <v>2212</v>
      </c>
      <c r="L773" s="203">
        <f t="shared" si="33"/>
        <v>2822.1440000000002</v>
      </c>
      <c r="M773" s="215">
        <f t="shared" si="34"/>
        <v>0</v>
      </c>
    </row>
    <row r="774" spans="1:13">
      <c r="A774" s="204">
        <f t="shared" si="35"/>
        <v>769</v>
      </c>
      <c r="B774" s="205" t="s">
        <v>1517</v>
      </c>
      <c r="C774" s="205" t="s">
        <v>1507</v>
      </c>
      <c r="D774" s="204">
        <v>2</v>
      </c>
      <c r="E774" s="204">
        <v>98.75</v>
      </c>
      <c r="F774" s="206">
        <v>864.01</v>
      </c>
      <c r="G774" s="206">
        <v>1933.6579999999999</v>
      </c>
      <c r="H774" s="206">
        <v>2797.6679999999997</v>
      </c>
      <c r="I774" s="159" t="s">
        <v>2213</v>
      </c>
      <c r="L774" s="203">
        <f t="shared" si="33"/>
        <v>2797.6679999999997</v>
      </c>
      <c r="M774" s="215">
        <f t="shared" si="34"/>
        <v>0</v>
      </c>
    </row>
    <row r="775" spans="1:13">
      <c r="A775" s="204">
        <f t="shared" si="35"/>
        <v>770</v>
      </c>
      <c r="B775" s="205" t="s">
        <v>875</v>
      </c>
      <c r="C775" s="205" t="s">
        <v>874</v>
      </c>
      <c r="D775" s="204">
        <v>1</v>
      </c>
      <c r="E775" s="204">
        <v>98.75</v>
      </c>
      <c r="F775" s="206">
        <v>690.67</v>
      </c>
      <c r="G775" s="206">
        <v>1646.749</v>
      </c>
      <c r="H775" s="206">
        <v>2337.4189999999999</v>
      </c>
      <c r="I775" s="159">
        <v>3960900113258</v>
      </c>
      <c r="L775" s="203">
        <f t="shared" ref="L775:L838" si="36">F775+G775</f>
        <v>2337.4189999999999</v>
      </c>
      <c r="M775" s="215">
        <f t="shared" ref="M775:M838" si="37">H775-L775</f>
        <v>0</v>
      </c>
    </row>
    <row r="776" spans="1:13">
      <c r="A776" s="204">
        <f t="shared" si="35"/>
        <v>771</v>
      </c>
      <c r="B776" s="205" t="s">
        <v>876</v>
      </c>
      <c r="C776" s="205" t="s">
        <v>874</v>
      </c>
      <c r="D776" s="204">
        <v>2</v>
      </c>
      <c r="E776" s="204">
        <v>98.75</v>
      </c>
      <c r="F776" s="206">
        <v>864.01</v>
      </c>
      <c r="G776" s="206">
        <v>1933.6579999999999</v>
      </c>
      <c r="H776" s="206">
        <v>2797.6679999999997</v>
      </c>
      <c r="I776" s="159" t="s">
        <v>2214</v>
      </c>
      <c r="L776" s="203">
        <f t="shared" si="36"/>
        <v>2797.6679999999997</v>
      </c>
      <c r="M776" s="215">
        <f t="shared" si="37"/>
        <v>0</v>
      </c>
    </row>
    <row r="777" spans="1:13">
      <c r="A777" s="204">
        <f t="shared" ref="A777:A840" si="38">A776+1</f>
        <v>772</v>
      </c>
      <c r="B777" s="205" t="s">
        <v>877</v>
      </c>
      <c r="C777" s="205" t="s">
        <v>874</v>
      </c>
      <c r="D777" s="204">
        <v>2</v>
      </c>
      <c r="E777" s="204">
        <v>98.75</v>
      </c>
      <c r="F777" s="206">
        <v>864.01</v>
      </c>
      <c r="G777" s="206">
        <v>1933.6579999999999</v>
      </c>
      <c r="H777" s="206">
        <v>2797.6679999999997</v>
      </c>
      <c r="I777" s="159" t="s">
        <v>2215</v>
      </c>
      <c r="L777" s="203">
        <f t="shared" si="36"/>
        <v>2797.6679999999997</v>
      </c>
      <c r="M777" s="215">
        <f t="shared" si="37"/>
        <v>0</v>
      </c>
    </row>
    <row r="778" spans="1:13">
      <c r="A778" s="204">
        <f t="shared" si="38"/>
        <v>773</v>
      </c>
      <c r="B778" s="205" t="s">
        <v>878</v>
      </c>
      <c r="C778" s="205" t="s">
        <v>874</v>
      </c>
      <c r="D778" s="204">
        <v>2</v>
      </c>
      <c r="E778" s="204">
        <v>98.75</v>
      </c>
      <c r="F778" s="206">
        <v>864.01</v>
      </c>
      <c r="G778" s="206">
        <v>1933.6579999999999</v>
      </c>
      <c r="H778" s="206">
        <v>2797.6679999999997</v>
      </c>
      <c r="I778" s="159" t="s">
        <v>2216</v>
      </c>
      <c r="L778" s="203">
        <f t="shared" si="36"/>
        <v>2797.6679999999997</v>
      </c>
      <c r="M778" s="215">
        <f t="shared" si="37"/>
        <v>0</v>
      </c>
    </row>
    <row r="779" spans="1:13">
      <c r="A779" s="204">
        <f t="shared" si="38"/>
        <v>774</v>
      </c>
      <c r="B779" s="205" t="s">
        <v>879</v>
      </c>
      <c r="C779" s="205" t="s">
        <v>874</v>
      </c>
      <c r="D779" s="204">
        <v>2</v>
      </c>
      <c r="E779" s="204">
        <v>98.75</v>
      </c>
      <c r="F779" s="206">
        <v>864.01</v>
      </c>
      <c r="G779" s="206">
        <v>1933.6579999999999</v>
      </c>
      <c r="H779" s="206">
        <v>2797.6679999999997</v>
      </c>
      <c r="I779" s="159">
        <v>5930300001064</v>
      </c>
      <c r="L779" s="203">
        <f t="shared" si="36"/>
        <v>2797.6679999999997</v>
      </c>
      <c r="M779" s="215">
        <f t="shared" si="37"/>
        <v>0</v>
      </c>
    </row>
    <row r="780" spans="1:13">
      <c r="A780" s="204">
        <f t="shared" si="38"/>
        <v>775</v>
      </c>
      <c r="B780" s="205" t="s">
        <v>880</v>
      </c>
      <c r="C780" s="205" t="s">
        <v>874</v>
      </c>
      <c r="D780" s="204">
        <v>2</v>
      </c>
      <c r="E780" s="204">
        <v>100</v>
      </c>
      <c r="F780" s="206">
        <v>864.01</v>
      </c>
      <c r="G780" s="206">
        <v>1958.134</v>
      </c>
      <c r="H780" s="206">
        <v>2822.1440000000002</v>
      </c>
      <c r="I780" s="159" t="s">
        <v>2217</v>
      </c>
      <c r="L780" s="203">
        <f t="shared" si="36"/>
        <v>2822.1440000000002</v>
      </c>
      <c r="M780" s="215">
        <f t="shared" si="37"/>
        <v>0</v>
      </c>
    </row>
    <row r="781" spans="1:13">
      <c r="A781" s="204">
        <f t="shared" si="38"/>
        <v>776</v>
      </c>
      <c r="B781" s="205" t="s">
        <v>881</v>
      </c>
      <c r="C781" s="205" t="s">
        <v>874</v>
      </c>
      <c r="D781" s="204">
        <v>2</v>
      </c>
      <c r="E781" s="204">
        <v>98.75</v>
      </c>
      <c r="F781" s="206">
        <v>864.01</v>
      </c>
      <c r="G781" s="206">
        <v>1933.6579999999999</v>
      </c>
      <c r="H781" s="206">
        <v>2797.6679999999997</v>
      </c>
      <c r="I781" s="159" t="s">
        <v>2218</v>
      </c>
      <c r="L781" s="203">
        <f t="shared" si="36"/>
        <v>2797.6679999999997</v>
      </c>
      <c r="M781" s="215">
        <f t="shared" si="37"/>
        <v>0</v>
      </c>
    </row>
    <row r="782" spans="1:13">
      <c r="A782" s="204">
        <f t="shared" si="38"/>
        <v>777</v>
      </c>
      <c r="B782" s="205" t="s">
        <v>882</v>
      </c>
      <c r="C782" s="205" t="s">
        <v>874</v>
      </c>
      <c r="D782" s="204">
        <v>2</v>
      </c>
      <c r="E782" s="204">
        <v>98.75</v>
      </c>
      <c r="F782" s="206">
        <v>864.01</v>
      </c>
      <c r="G782" s="206">
        <v>1933.6579999999999</v>
      </c>
      <c r="H782" s="206">
        <v>2797.6679999999997</v>
      </c>
      <c r="I782" s="159" t="s">
        <v>2219</v>
      </c>
      <c r="L782" s="203">
        <f t="shared" si="36"/>
        <v>2797.6679999999997</v>
      </c>
      <c r="M782" s="215">
        <f t="shared" si="37"/>
        <v>0</v>
      </c>
    </row>
    <row r="783" spans="1:13">
      <c r="A783" s="204">
        <f t="shared" si="38"/>
        <v>778</v>
      </c>
      <c r="B783" s="205" t="s">
        <v>609</v>
      </c>
      <c r="C783" s="205" t="s">
        <v>608</v>
      </c>
      <c r="D783" s="204">
        <v>1</v>
      </c>
      <c r="E783" s="204">
        <v>100</v>
      </c>
      <c r="F783" s="206">
        <v>690.67</v>
      </c>
      <c r="G783" s="206">
        <v>1667.5940000000001</v>
      </c>
      <c r="H783" s="206">
        <v>2358.2640000000001</v>
      </c>
      <c r="I783" s="159" t="s">
        <v>2220</v>
      </c>
      <c r="L783" s="203">
        <f t="shared" si="36"/>
        <v>2358.2640000000001</v>
      </c>
      <c r="M783" s="215">
        <f t="shared" si="37"/>
        <v>0</v>
      </c>
    </row>
    <row r="784" spans="1:13">
      <c r="A784" s="204">
        <f t="shared" si="38"/>
        <v>779</v>
      </c>
      <c r="B784" s="205" t="s">
        <v>344</v>
      </c>
      <c r="C784" s="205" t="s">
        <v>608</v>
      </c>
      <c r="D784" s="204">
        <v>3</v>
      </c>
      <c r="E784" s="204">
        <v>98.75</v>
      </c>
      <c r="F784" s="206">
        <v>966.95</v>
      </c>
      <c r="G784" s="206">
        <v>2404.8449999999998</v>
      </c>
      <c r="H784" s="206">
        <v>3371.7950000000001</v>
      </c>
      <c r="I784" s="159">
        <v>1930200009419</v>
      </c>
      <c r="L784" s="203">
        <f t="shared" si="36"/>
        <v>3371.7950000000001</v>
      </c>
      <c r="M784" s="215">
        <f t="shared" si="37"/>
        <v>0</v>
      </c>
    </row>
    <row r="785" spans="1:13">
      <c r="A785" s="204">
        <f t="shared" si="38"/>
        <v>780</v>
      </c>
      <c r="B785" s="205" t="s">
        <v>610</v>
      </c>
      <c r="C785" s="205" t="s">
        <v>608</v>
      </c>
      <c r="D785" s="204">
        <v>2</v>
      </c>
      <c r="E785" s="204">
        <v>98.75</v>
      </c>
      <c r="F785" s="206">
        <v>864.01</v>
      </c>
      <c r="G785" s="206">
        <v>1933.6579999999999</v>
      </c>
      <c r="H785" s="206">
        <v>2797.6679999999997</v>
      </c>
      <c r="I785" s="159" t="s">
        <v>2221</v>
      </c>
      <c r="L785" s="203">
        <f t="shared" si="36"/>
        <v>2797.6679999999997</v>
      </c>
      <c r="M785" s="215">
        <f t="shared" si="37"/>
        <v>0</v>
      </c>
    </row>
    <row r="786" spans="1:13">
      <c r="A786" s="204">
        <f t="shared" si="38"/>
        <v>781</v>
      </c>
      <c r="B786" s="205" t="s">
        <v>620</v>
      </c>
      <c r="C786" s="205" t="s">
        <v>608</v>
      </c>
      <c r="D786" s="204">
        <v>3</v>
      </c>
      <c r="E786" s="204">
        <v>98.75</v>
      </c>
      <c r="F786" s="206">
        <v>966.95</v>
      </c>
      <c r="G786" s="206">
        <v>2404.8449999999998</v>
      </c>
      <c r="H786" s="206">
        <v>3371.7950000000001</v>
      </c>
      <c r="I786" s="159">
        <v>3930200086312</v>
      </c>
      <c r="L786" s="203">
        <f t="shared" si="36"/>
        <v>3371.7950000000001</v>
      </c>
      <c r="M786" s="215">
        <f t="shared" si="37"/>
        <v>0</v>
      </c>
    </row>
    <row r="787" spans="1:13">
      <c r="A787" s="204">
        <f t="shared" si="38"/>
        <v>782</v>
      </c>
      <c r="B787" s="205" t="s">
        <v>611</v>
      </c>
      <c r="C787" s="205" t="s">
        <v>608</v>
      </c>
      <c r="D787" s="204">
        <v>2</v>
      </c>
      <c r="E787" s="204">
        <v>98.75</v>
      </c>
      <c r="F787" s="206">
        <v>864.01</v>
      </c>
      <c r="G787" s="206">
        <v>1933.6579999999999</v>
      </c>
      <c r="H787" s="206">
        <v>2797.6679999999997</v>
      </c>
      <c r="I787" s="159" t="s">
        <v>2222</v>
      </c>
      <c r="L787" s="203">
        <f t="shared" si="36"/>
        <v>2797.6679999999997</v>
      </c>
      <c r="M787" s="215">
        <f t="shared" si="37"/>
        <v>0</v>
      </c>
    </row>
    <row r="788" spans="1:13">
      <c r="A788" s="204">
        <f t="shared" si="38"/>
        <v>783</v>
      </c>
      <c r="B788" s="205" t="s">
        <v>612</v>
      </c>
      <c r="C788" s="205" t="s">
        <v>608</v>
      </c>
      <c r="D788" s="204">
        <v>2</v>
      </c>
      <c r="E788" s="204">
        <v>100</v>
      </c>
      <c r="F788" s="206">
        <v>864.01</v>
      </c>
      <c r="G788" s="206">
        <v>1958.134</v>
      </c>
      <c r="H788" s="206">
        <v>2822.1440000000002</v>
      </c>
      <c r="I788" s="159">
        <v>3930500595387</v>
      </c>
      <c r="L788" s="203">
        <f t="shared" si="36"/>
        <v>2822.1440000000002</v>
      </c>
      <c r="M788" s="215">
        <f t="shared" si="37"/>
        <v>0</v>
      </c>
    </row>
    <row r="789" spans="1:13">
      <c r="A789" s="204">
        <f t="shared" si="38"/>
        <v>784</v>
      </c>
      <c r="B789" s="205" t="s">
        <v>613</v>
      </c>
      <c r="C789" s="205" t="s">
        <v>608</v>
      </c>
      <c r="D789" s="204">
        <v>2</v>
      </c>
      <c r="E789" s="204">
        <v>98.75</v>
      </c>
      <c r="F789" s="206">
        <v>864.01</v>
      </c>
      <c r="G789" s="206">
        <v>1933.6579999999999</v>
      </c>
      <c r="H789" s="206">
        <v>2797.6679999999997</v>
      </c>
      <c r="I789" s="159" t="s">
        <v>2223</v>
      </c>
      <c r="L789" s="203">
        <f t="shared" si="36"/>
        <v>2797.6679999999997</v>
      </c>
      <c r="M789" s="215">
        <f t="shared" si="37"/>
        <v>0</v>
      </c>
    </row>
    <row r="790" spans="1:13">
      <c r="A790" s="204">
        <f t="shared" si="38"/>
        <v>785</v>
      </c>
      <c r="B790" s="205" t="s">
        <v>614</v>
      </c>
      <c r="C790" s="205" t="s">
        <v>608</v>
      </c>
      <c r="D790" s="204">
        <v>2</v>
      </c>
      <c r="E790" s="204">
        <v>98.75</v>
      </c>
      <c r="F790" s="206">
        <v>864.01</v>
      </c>
      <c r="G790" s="206">
        <v>1933.6579999999999</v>
      </c>
      <c r="H790" s="206">
        <v>2797.6679999999997</v>
      </c>
      <c r="I790" s="159" t="s">
        <v>2224</v>
      </c>
      <c r="L790" s="203">
        <f t="shared" si="36"/>
        <v>2797.6679999999997</v>
      </c>
      <c r="M790" s="215">
        <f t="shared" si="37"/>
        <v>0</v>
      </c>
    </row>
    <row r="791" spans="1:13">
      <c r="A791" s="204">
        <f t="shared" si="38"/>
        <v>786</v>
      </c>
      <c r="B791" s="205" t="s">
        <v>618</v>
      </c>
      <c r="C791" s="205" t="s">
        <v>608</v>
      </c>
      <c r="D791" s="204">
        <v>3</v>
      </c>
      <c r="E791" s="204">
        <v>98.75</v>
      </c>
      <c r="F791" s="206">
        <v>966.95</v>
      </c>
      <c r="G791" s="206">
        <v>2404.8449999999998</v>
      </c>
      <c r="H791" s="206">
        <v>3371.7950000000001</v>
      </c>
      <c r="I791" s="159">
        <v>3930200069370</v>
      </c>
      <c r="L791" s="203">
        <f t="shared" si="36"/>
        <v>3371.7950000000001</v>
      </c>
      <c r="M791" s="215">
        <f t="shared" si="37"/>
        <v>0</v>
      </c>
    </row>
    <row r="792" spans="1:13">
      <c r="A792" s="204">
        <f t="shared" si="38"/>
        <v>787</v>
      </c>
      <c r="B792" s="205" t="s">
        <v>615</v>
      </c>
      <c r="C792" s="205" t="s">
        <v>608</v>
      </c>
      <c r="D792" s="204">
        <v>2</v>
      </c>
      <c r="E792" s="204">
        <v>98.75</v>
      </c>
      <c r="F792" s="206">
        <v>864.01</v>
      </c>
      <c r="G792" s="206">
        <v>1933.6579999999999</v>
      </c>
      <c r="H792" s="206">
        <v>2797.6679999999997</v>
      </c>
      <c r="I792" s="159">
        <v>3920300388086</v>
      </c>
      <c r="L792" s="203">
        <f t="shared" si="36"/>
        <v>2797.6679999999997</v>
      </c>
      <c r="M792" s="215">
        <f t="shared" si="37"/>
        <v>0</v>
      </c>
    </row>
    <row r="793" spans="1:13">
      <c r="A793" s="204">
        <f t="shared" si="38"/>
        <v>788</v>
      </c>
      <c r="B793" s="205" t="s">
        <v>619</v>
      </c>
      <c r="C793" s="205" t="s">
        <v>608</v>
      </c>
      <c r="D793" s="204">
        <v>3</v>
      </c>
      <c r="E793" s="204">
        <v>100</v>
      </c>
      <c r="F793" s="206">
        <v>966.95</v>
      </c>
      <c r="G793" s="206">
        <v>2435.2860000000001</v>
      </c>
      <c r="H793" s="206">
        <v>3402.2359999999999</v>
      </c>
      <c r="I793" s="159">
        <v>3930400082264</v>
      </c>
      <c r="L793" s="203">
        <f t="shared" si="36"/>
        <v>3402.2359999999999</v>
      </c>
      <c r="M793" s="215">
        <f t="shared" si="37"/>
        <v>0</v>
      </c>
    </row>
    <row r="794" spans="1:13">
      <c r="A794" s="204">
        <f t="shared" si="38"/>
        <v>789</v>
      </c>
      <c r="B794" s="205" t="s">
        <v>616</v>
      </c>
      <c r="C794" s="205" t="s">
        <v>608</v>
      </c>
      <c r="D794" s="204">
        <v>2</v>
      </c>
      <c r="E794" s="204">
        <v>98.75</v>
      </c>
      <c r="F794" s="206">
        <v>864.01</v>
      </c>
      <c r="G794" s="206">
        <v>1933.6579999999999</v>
      </c>
      <c r="H794" s="206">
        <v>2797.6679999999997</v>
      </c>
      <c r="I794" s="159">
        <v>3930100397049</v>
      </c>
      <c r="L794" s="203">
        <f t="shared" si="36"/>
        <v>2797.6679999999997</v>
      </c>
      <c r="M794" s="215">
        <f t="shared" si="37"/>
        <v>0</v>
      </c>
    </row>
    <row r="795" spans="1:13">
      <c r="A795" s="204">
        <f t="shared" si="38"/>
        <v>790</v>
      </c>
      <c r="B795" s="205" t="s">
        <v>617</v>
      </c>
      <c r="C795" s="205" t="s">
        <v>608</v>
      </c>
      <c r="D795" s="204">
        <v>2</v>
      </c>
      <c r="E795" s="204">
        <v>98.75</v>
      </c>
      <c r="F795" s="206">
        <v>864.01</v>
      </c>
      <c r="G795" s="206">
        <v>1933.6579999999999</v>
      </c>
      <c r="H795" s="206">
        <v>2797.6679999999997</v>
      </c>
      <c r="I795" s="159" t="s">
        <v>2225</v>
      </c>
      <c r="L795" s="203">
        <f t="shared" si="36"/>
        <v>2797.6679999999997</v>
      </c>
      <c r="M795" s="215">
        <f t="shared" si="37"/>
        <v>0</v>
      </c>
    </row>
    <row r="796" spans="1:13">
      <c r="A796" s="204">
        <f t="shared" si="38"/>
        <v>791</v>
      </c>
      <c r="B796" s="205" t="s">
        <v>621</v>
      </c>
      <c r="C796" s="205" t="s">
        <v>608</v>
      </c>
      <c r="D796" s="204">
        <v>3</v>
      </c>
      <c r="E796" s="204">
        <v>98.75</v>
      </c>
      <c r="F796" s="206">
        <v>966.95</v>
      </c>
      <c r="G796" s="206">
        <v>2404.8449999999998</v>
      </c>
      <c r="H796" s="206">
        <v>3371.7950000000001</v>
      </c>
      <c r="I796" s="159">
        <v>3930200142034</v>
      </c>
      <c r="L796" s="203">
        <f t="shared" si="36"/>
        <v>3371.7950000000001</v>
      </c>
      <c r="M796" s="215">
        <f t="shared" si="37"/>
        <v>0</v>
      </c>
    </row>
    <row r="797" spans="1:13">
      <c r="A797" s="204">
        <f t="shared" si="38"/>
        <v>792</v>
      </c>
      <c r="B797" s="205" t="s">
        <v>670</v>
      </c>
      <c r="C797" s="205" t="s">
        <v>669</v>
      </c>
      <c r="D797" s="204">
        <v>2</v>
      </c>
      <c r="E797" s="204">
        <v>98.75</v>
      </c>
      <c r="F797" s="206">
        <v>864.01</v>
      </c>
      <c r="G797" s="206">
        <v>1933.6579999999999</v>
      </c>
      <c r="H797" s="206">
        <v>2797.6679999999997</v>
      </c>
      <c r="I797" s="159">
        <v>3919900063623</v>
      </c>
      <c r="L797" s="203">
        <f t="shared" si="36"/>
        <v>2797.6679999999997</v>
      </c>
      <c r="M797" s="215">
        <f t="shared" si="37"/>
        <v>0</v>
      </c>
    </row>
    <row r="798" spans="1:13">
      <c r="A798" s="204">
        <f t="shared" si="38"/>
        <v>793</v>
      </c>
      <c r="B798" s="205" t="s">
        <v>673</v>
      </c>
      <c r="C798" s="205" t="s">
        <v>669</v>
      </c>
      <c r="D798" s="204">
        <v>2</v>
      </c>
      <c r="E798" s="204">
        <v>98.75</v>
      </c>
      <c r="F798" s="206">
        <v>864.01</v>
      </c>
      <c r="G798" s="206">
        <v>1933.6579999999999</v>
      </c>
      <c r="H798" s="206">
        <v>2797.6679999999997</v>
      </c>
      <c r="I798" s="159" t="s">
        <v>2226</v>
      </c>
      <c r="L798" s="203">
        <f t="shared" si="36"/>
        <v>2797.6679999999997</v>
      </c>
      <c r="M798" s="215">
        <f t="shared" si="37"/>
        <v>0</v>
      </c>
    </row>
    <row r="799" spans="1:13">
      <c r="A799" s="204">
        <f t="shared" si="38"/>
        <v>794</v>
      </c>
      <c r="B799" s="205" t="s">
        <v>674</v>
      </c>
      <c r="C799" s="205" t="s">
        <v>669</v>
      </c>
      <c r="D799" s="204">
        <v>2</v>
      </c>
      <c r="E799" s="204">
        <v>98.75</v>
      </c>
      <c r="F799" s="206">
        <v>864.01</v>
      </c>
      <c r="G799" s="206">
        <v>1933.6579999999999</v>
      </c>
      <c r="H799" s="206">
        <v>2797.6679999999997</v>
      </c>
      <c r="I799" s="159" t="s">
        <v>2227</v>
      </c>
      <c r="L799" s="203">
        <f t="shared" si="36"/>
        <v>2797.6679999999997</v>
      </c>
      <c r="M799" s="215">
        <f t="shared" si="37"/>
        <v>0</v>
      </c>
    </row>
    <row r="800" spans="1:13">
      <c r="A800" s="204">
        <f t="shared" si="38"/>
        <v>795</v>
      </c>
      <c r="B800" s="205" t="s">
        <v>675</v>
      </c>
      <c r="C800" s="205" t="s">
        <v>669</v>
      </c>
      <c r="D800" s="204">
        <v>2</v>
      </c>
      <c r="E800" s="204">
        <v>98.75</v>
      </c>
      <c r="F800" s="206">
        <v>864.01</v>
      </c>
      <c r="G800" s="206">
        <v>1933.6579999999999</v>
      </c>
      <c r="H800" s="206">
        <v>2797.6679999999997</v>
      </c>
      <c r="I800" s="159" t="s">
        <v>2228</v>
      </c>
      <c r="L800" s="203">
        <f t="shared" si="36"/>
        <v>2797.6679999999997</v>
      </c>
      <c r="M800" s="215">
        <f t="shared" si="37"/>
        <v>0</v>
      </c>
    </row>
    <row r="801" spans="1:13">
      <c r="A801" s="204">
        <f t="shared" si="38"/>
        <v>796</v>
      </c>
      <c r="B801" s="205" t="s">
        <v>676</v>
      </c>
      <c r="C801" s="205" t="s">
        <v>669</v>
      </c>
      <c r="D801" s="204">
        <v>2</v>
      </c>
      <c r="E801" s="204">
        <v>100</v>
      </c>
      <c r="F801" s="206">
        <v>864.01</v>
      </c>
      <c r="G801" s="206">
        <v>1958.134</v>
      </c>
      <c r="H801" s="206">
        <v>2822.1440000000002</v>
      </c>
      <c r="I801" s="159" t="s">
        <v>2229</v>
      </c>
      <c r="L801" s="203">
        <f t="shared" si="36"/>
        <v>2822.1440000000002</v>
      </c>
      <c r="M801" s="215">
        <f t="shared" si="37"/>
        <v>0</v>
      </c>
    </row>
    <row r="802" spans="1:13">
      <c r="A802" s="204">
        <f t="shared" si="38"/>
        <v>797</v>
      </c>
      <c r="B802" s="205" t="s">
        <v>677</v>
      </c>
      <c r="C802" s="205" t="s">
        <v>669</v>
      </c>
      <c r="D802" s="204">
        <v>2</v>
      </c>
      <c r="E802" s="204">
        <v>98.75</v>
      </c>
      <c r="F802" s="206">
        <v>864.01</v>
      </c>
      <c r="G802" s="206">
        <v>1933.6579999999999</v>
      </c>
      <c r="H802" s="206">
        <v>2797.6679999999997</v>
      </c>
      <c r="I802" s="159" t="s">
        <v>2230</v>
      </c>
      <c r="L802" s="203">
        <f t="shared" si="36"/>
        <v>2797.6679999999997</v>
      </c>
      <c r="M802" s="215">
        <f t="shared" si="37"/>
        <v>0</v>
      </c>
    </row>
    <row r="803" spans="1:13">
      <c r="A803" s="204">
        <f t="shared" si="38"/>
        <v>798</v>
      </c>
      <c r="B803" s="205" t="s">
        <v>678</v>
      </c>
      <c r="C803" s="205" t="s">
        <v>669</v>
      </c>
      <c r="D803" s="204">
        <v>2</v>
      </c>
      <c r="E803" s="204">
        <v>98.75</v>
      </c>
      <c r="F803" s="206">
        <v>864.01</v>
      </c>
      <c r="G803" s="206">
        <v>1933.6579999999999</v>
      </c>
      <c r="H803" s="206">
        <v>2797.6679999999997</v>
      </c>
      <c r="I803" s="159" t="s">
        <v>2231</v>
      </c>
      <c r="L803" s="203">
        <f t="shared" si="36"/>
        <v>2797.6679999999997</v>
      </c>
      <c r="M803" s="215">
        <f t="shared" si="37"/>
        <v>0</v>
      </c>
    </row>
    <row r="804" spans="1:13">
      <c r="A804" s="204">
        <f t="shared" si="38"/>
        <v>799</v>
      </c>
      <c r="B804" s="205" t="s">
        <v>679</v>
      </c>
      <c r="C804" s="205" t="s">
        <v>669</v>
      </c>
      <c r="D804" s="204">
        <v>2</v>
      </c>
      <c r="E804" s="204">
        <v>98.75</v>
      </c>
      <c r="F804" s="206">
        <v>864.01</v>
      </c>
      <c r="G804" s="206">
        <v>1933.6579999999999</v>
      </c>
      <c r="H804" s="206">
        <v>2797.6679999999997</v>
      </c>
      <c r="I804" s="159" t="s">
        <v>2232</v>
      </c>
      <c r="L804" s="203">
        <f t="shared" si="36"/>
        <v>2797.6679999999997</v>
      </c>
      <c r="M804" s="215">
        <f t="shared" si="37"/>
        <v>0</v>
      </c>
    </row>
    <row r="805" spans="1:13">
      <c r="A805" s="204">
        <f t="shared" si="38"/>
        <v>800</v>
      </c>
      <c r="B805" s="205" t="s">
        <v>671</v>
      </c>
      <c r="C805" s="205" t="s">
        <v>669</v>
      </c>
      <c r="D805" s="204">
        <v>2</v>
      </c>
      <c r="E805" s="204">
        <v>98.75</v>
      </c>
      <c r="F805" s="206">
        <v>864.01</v>
      </c>
      <c r="G805" s="206">
        <v>1933.6579999999999</v>
      </c>
      <c r="H805" s="206">
        <v>2797.6679999999997</v>
      </c>
      <c r="I805" s="159" t="s">
        <v>2233</v>
      </c>
      <c r="L805" s="203">
        <f t="shared" si="36"/>
        <v>2797.6679999999997</v>
      </c>
      <c r="M805" s="215">
        <f t="shared" si="37"/>
        <v>0</v>
      </c>
    </row>
    <row r="806" spans="1:13">
      <c r="A806" s="204">
        <f t="shared" si="38"/>
        <v>801</v>
      </c>
      <c r="B806" s="205" t="s">
        <v>680</v>
      </c>
      <c r="C806" s="205" t="s">
        <v>669</v>
      </c>
      <c r="D806" s="204">
        <v>2</v>
      </c>
      <c r="E806" s="204">
        <v>98.75</v>
      </c>
      <c r="F806" s="206">
        <v>864.01</v>
      </c>
      <c r="G806" s="206">
        <v>1933.6579999999999</v>
      </c>
      <c r="H806" s="206">
        <v>2797.6679999999997</v>
      </c>
      <c r="I806" s="159" t="s">
        <v>2234</v>
      </c>
      <c r="L806" s="203">
        <f t="shared" si="36"/>
        <v>2797.6679999999997</v>
      </c>
      <c r="M806" s="215">
        <f t="shared" si="37"/>
        <v>0</v>
      </c>
    </row>
    <row r="807" spans="1:13">
      <c r="A807" s="204">
        <f t="shared" si="38"/>
        <v>802</v>
      </c>
      <c r="B807" s="205" t="s">
        <v>672</v>
      </c>
      <c r="C807" s="205" t="s">
        <v>669</v>
      </c>
      <c r="D807" s="204">
        <v>2</v>
      </c>
      <c r="E807" s="204">
        <v>100</v>
      </c>
      <c r="F807" s="206">
        <v>864.01</v>
      </c>
      <c r="G807" s="206">
        <v>1958.134</v>
      </c>
      <c r="H807" s="206">
        <v>2822.1440000000002</v>
      </c>
      <c r="I807" s="159" t="s">
        <v>2235</v>
      </c>
      <c r="L807" s="203">
        <f t="shared" si="36"/>
        <v>2822.1440000000002</v>
      </c>
      <c r="M807" s="215">
        <f t="shared" si="37"/>
        <v>0</v>
      </c>
    </row>
    <row r="808" spans="1:13">
      <c r="A808" s="204">
        <f t="shared" si="38"/>
        <v>803</v>
      </c>
      <c r="B808" s="205" t="s">
        <v>681</v>
      </c>
      <c r="C808" s="205" t="s">
        <v>669</v>
      </c>
      <c r="D808" s="204">
        <v>2</v>
      </c>
      <c r="E808" s="204">
        <v>98.75</v>
      </c>
      <c r="F808" s="206">
        <v>864.01</v>
      </c>
      <c r="G808" s="206">
        <v>1933.6579999999999</v>
      </c>
      <c r="H808" s="206">
        <v>2797.6679999999997</v>
      </c>
      <c r="I808" s="159">
        <v>3800700159654</v>
      </c>
      <c r="L808" s="203">
        <f t="shared" si="36"/>
        <v>2797.6679999999997</v>
      </c>
      <c r="M808" s="215">
        <f t="shared" si="37"/>
        <v>0</v>
      </c>
    </row>
    <row r="809" spans="1:13">
      <c r="A809" s="204">
        <f t="shared" si="38"/>
        <v>804</v>
      </c>
      <c r="B809" s="205" t="s">
        <v>710</v>
      </c>
      <c r="C809" s="205" t="s">
        <v>709</v>
      </c>
      <c r="D809" s="204">
        <v>1</v>
      </c>
      <c r="E809" s="204">
        <v>98.75</v>
      </c>
      <c r="F809" s="206">
        <v>690.67</v>
      </c>
      <c r="G809" s="206">
        <v>1646.749</v>
      </c>
      <c r="H809" s="206">
        <v>2337.4189999999999</v>
      </c>
      <c r="I809" s="159">
        <v>3930200075361</v>
      </c>
      <c r="L809" s="203">
        <f t="shared" si="36"/>
        <v>2337.4189999999999</v>
      </c>
      <c r="M809" s="215">
        <f t="shared" si="37"/>
        <v>0</v>
      </c>
    </row>
    <row r="810" spans="1:13">
      <c r="A810" s="204">
        <f t="shared" si="38"/>
        <v>805</v>
      </c>
      <c r="B810" s="205" t="s">
        <v>712</v>
      </c>
      <c r="C810" s="205" t="s">
        <v>709</v>
      </c>
      <c r="D810" s="204">
        <v>2</v>
      </c>
      <c r="E810" s="204">
        <v>98.75</v>
      </c>
      <c r="F810" s="206">
        <v>864.01</v>
      </c>
      <c r="G810" s="206">
        <v>1933.6579999999999</v>
      </c>
      <c r="H810" s="206">
        <v>2797.6679999999997</v>
      </c>
      <c r="I810" s="159" t="s">
        <v>2236</v>
      </c>
      <c r="L810" s="203">
        <f t="shared" si="36"/>
        <v>2797.6679999999997</v>
      </c>
      <c r="M810" s="215">
        <f t="shared" si="37"/>
        <v>0</v>
      </c>
    </row>
    <row r="811" spans="1:13">
      <c r="A811" s="204">
        <f t="shared" si="38"/>
        <v>806</v>
      </c>
      <c r="B811" s="205" t="s">
        <v>713</v>
      </c>
      <c r="C811" s="205" t="s">
        <v>709</v>
      </c>
      <c r="D811" s="204">
        <v>2</v>
      </c>
      <c r="E811" s="204">
        <v>98.75</v>
      </c>
      <c r="F811" s="206">
        <v>864.01</v>
      </c>
      <c r="G811" s="206">
        <v>1933.6579999999999</v>
      </c>
      <c r="H811" s="206">
        <v>2797.6679999999997</v>
      </c>
      <c r="I811" s="159" t="s">
        <v>2237</v>
      </c>
      <c r="L811" s="203">
        <f t="shared" si="36"/>
        <v>2797.6679999999997</v>
      </c>
      <c r="M811" s="215">
        <f t="shared" si="37"/>
        <v>0</v>
      </c>
    </row>
    <row r="812" spans="1:13">
      <c r="A812" s="204">
        <f t="shared" si="38"/>
        <v>807</v>
      </c>
      <c r="B812" s="205" t="s">
        <v>714</v>
      </c>
      <c r="C812" s="205" t="s">
        <v>709</v>
      </c>
      <c r="D812" s="204">
        <v>2</v>
      </c>
      <c r="E812" s="204">
        <v>98.75</v>
      </c>
      <c r="F812" s="206">
        <v>864.01</v>
      </c>
      <c r="G812" s="206">
        <v>1933.6579999999999</v>
      </c>
      <c r="H812" s="206">
        <v>2797.6679999999997</v>
      </c>
      <c r="I812" s="159" t="s">
        <v>2238</v>
      </c>
      <c r="L812" s="203">
        <f t="shared" si="36"/>
        <v>2797.6679999999997</v>
      </c>
      <c r="M812" s="215">
        <f t="shared" si="37"/>
        <v>0</v>
      </c>
    </row>
    <row r="813" spans="1:13">
      <c r="A813" s="204">
        <f t="shared" si="38"/>
        <v>808</v>
      </c>
      <c r="B813" s="205" t="s">
        <v>715</v>
      </c>
      <c r="C813" s="205" t="s">
        <v>709</v>
      </c>
      <c r="D813" s="204">
        <v>2</v>
      </c>
      <c r="E813" s="204">
        <v>98.75</v>
      </c>
      <c r="F813" s="206">
        <v>864.01</v>
      </c>
      <c r="G813" s="206">
        <v>1933.6579999999999</v>
      </c>
      <c r="H813" s="206">
        <v>2797.6679999999997</v>
      </c>
      <c r="I813" s="159" t="s">
        <v>2239</v>
      </c>
      <c r="L813" s="203">
        <f t="shared" si="36"/>
        <v>2797.6679999999997</v>
      </c>
      <c r="M813" s="215">
        <f t="shared" si="37"/>
        <v>0</v>
      </c>
    </row>
    <row r="814" spans="1:13">
      <c r="A814" s="204">
        <f t="shared" si="38"/>
        <v>809</v>
      </c>
      <c r="B814" s="205" t="s">
        <v>716</v>
      </c>
      <c r="C814" s="205" t="s">
        <v>709</v>
      </c>
      <c r="D814" s="204">
        <v>2</v>
      </c>
      <c r="E814" s="204">
        <v>98.75</v>
      </c>
      <c r="F814" s="206">
        <v>864.01</v>
      </c>
      <c r="G814" s="206">
        <v>1933.6579999999999</v>
      </c>
      <c r="H814" s="206">
        <v>2797.6679999999997</v>
      </c>
      <c r="I814" s="159" t="s">
        <v>2240</v>
      </c>
      <c r="L814" s="203">
        <f t="shared" si="36"/>
        <v>2797.6679999999997</v>
      </c>
      <c r="M814" s="215">
        <f t="shared" si="37"/>
        <v>0</v>
      </c>
    </row>
    <row r="815" spans="1:13">
      <c r="A815" s="204">
        <f t="shared" si="38"/>
        <v>810</v>
      </c>
      <c r="B815" s="205" t="s">
        <v>717</v>
      </c>
      <c r="C815" s="205" t="s">
        <v>709</v>
      </c>
      <c r="D815" s="204">
        <v>2</v>
      </c>
      <c r="E815" s="204">
        <v>98.75</v>
      </c>
      <c r="F815" s="206">
        <v>864.01</v>
      </c>
      <c r="G815" s="206">
        <v>1933.6579999999999</v>
      </c>
      <c r="H815" s="206">
        <v>2797.6679999999997</v>
      </c>
      <c r="I815" s="159" t="s">
        <v>2241</v>
      </c>
      <c r="L815" s="203">
        <f t="shared" si="36"/>
        <v>2797.6679999999997</v>
      </c>
      <c r="M815" s="215">
        <f t="shared" si="37"/>
        <v>0</v>
      </c>
    </row>
    <row r="816" spans="1:13">
      <c r="A816" s="204">
        <f t="shared" si="38"/>
        <v>811</v>
      </c>
      <c r="B816" s="205" t="s">
        <v>718</v>
      </c>
      <c r="C816" s="205" t="s">
        <v>709</v>
      </c>
      <c r="D816" s="204">
        <v>2</v>
      </c>
      <c r="E816" s="204">
        <v>98.75</v>
      </c>
      <c r="F816" s="206">
        <v>864.01</v>
      </c>
      <c r="G816" s="206">
        <v>1933.6579999999999</v>
      </c>
      <c r="H816" s="206">
        <v>2797.6679999999997</v>
      </c>
      <c r="I816" s="159" t="s">
        <v>2242</v>
      </c>
      <c r="L816" s="203">
        <f t="shared" si="36"/>
        <v>2797.6679999999997</v>
      </c>
      <c r="M816" s="215">
        <f t="shared" si="37"/>
        <v>0</v>
      </c>
    </row>
    <row r="817" spans="1:13">
      <c r="A817" s="204">
        <f t="shared" si="38"/>
        <v>812</v>
      </c>
      <c r="B817" s="205" t="s">
        <v>719</v>
      </c>
      <c r="C817" s="205" t="s">
        <v>709</v>
      </c>
      <c r="D817" s="204">
        <v>2</v>
      </c>
      <c r="E817" s="204">
        <v>100</v>
      </c>
      <c r="F817" s="206">
        <v>864.01</v>
      </c>
      <c r="G817" s="206">
        <v>1958.134</v>
      </c>
      <c r="H817" s="206">
        <v>2822.1440000000002</v>
      </c>
      <c r="I817" s="159" t="s">
        <v>2243</v>
      </c>
      <c r="L817" s="203">
        <f t="shared" si="36"/>
        <v>2822.1440000000002</v>
      </c>
      <c r="M817" s="215">
        <f t="shared" si="37"/>
        <v>0</v>
      </c>
    </row>
    <row r="818" spans="1:13">
      <c r="A818" s="204">
        <f t="shared" si="38"/>
        <v>813</v>
      </c>
      <c r="B818" s="205" t="s">
        <v>720</v>
      </c>
      <c r="C818" s="205" t="s">
        <v>709</v>
      </c>
      <c r="D818" s="204">
        <v>2</v>
      </c>
      <c r="E818" s="204">
        <v>98.75</v>
      </c>
      <c r="F818" s="206">
        <v>864.01</v>
      </c>
      <c r="G818" s="206">
        <v>1933.6579999999999</v>
      </c>
      <c r="H818" s="206">
        <v>2797.6679999999997</v>
      </c>
      <c r="I818" s="159" t="s">
        <v>2244</v>
      </c>
      <c r="L818" s="203">
        <f t="shared" si="36"/>
        <v>2797.6679999999997</v>
      </c>
      <c r="M818" s="215">
        <f t="shared" si="37"/>
        <v>0</v>
      </c>
    </row>
    <row r="819" spans="1:13">
      <c r="A819" s="204">
        <f t="shared" si="38"/>
        <v>814</v>
      </c>
      <c r="B819" s="205" t="s">
        <v>721</v>
      </c>
      <c r="C819" s="205" t="s">
        <v>709</v>
      </c>
      <c r="D819" s="204">
        <v>2</v>
      </c>
      <c r="E819" s="204">
        <v>98.75</v>
      </c>
      <c r="F819" s="206">
        <v>864.01</v>
      </c>
      <c r="G819" s="206">
        <v>1933.6579999999999</v>
      </c>
      <c r="H819" s="206">
        <v>2797.6679999999997</v>
      </c>
      <c r="I819" s="159" t="s">
        <v>2245</v>
      </c>
      <c r="L819" s="203">
        <f t="shared" si="36"/>
        <v>2797.6679999999997</v>
      </c>
      <c r="M819" s="215">
        <f t="shared" si="37"/>
        <v>0</v>
      </c>
    </row>
    <row r="820" spans="1:13">
      <c r="A820" s="204">
        <f t="shared" si="38"/>
        <v>815</v>
      </c>
      <c r="B820" s="205" t="s">
        <v>722</v>
      </c>
      <c r="C820" s="205" t="s">
        <v>709</v>
      </c>
      <c r="D820" s="204">
        <v>2</v>
      </c>
      <c r="E820" s="204">
        <v>100</v>
      </c>
      <c r="F820" s="206">
        <v>864.01</v>
      </c>
      <c r="G820" s="206">
        <v>1958.134</v>
      </c>
      <c r="H820" s="206">
        <v>2822.1440000000002</v>
      </c>
      <c r="I820" s="159" t="s">
        <v>2246</v>
      </c>
      <c r="L820" s="203">
        <f t="shared" si="36"/>
        <v>2822.1440000000002</v>
      </c>
      <c r="M820" s="215">
        <f t="shared" si="37"/>
        <v>0</v>
      </c>
    </row>
    <row r="821" spans="1:13">
      <c r="A821" s="204">
        <f t="shared" si="38"/>
        <v>816</v>
      </c>
      <c r="B821" s="205" t="s">
        <v>723</v>
      </c>
      <c r="C821" s="205" t="s">
        <v>709</v>
      </c>
      <c r="D821" s="204">
        <v>2</v>
      </c>
      <c r="E821" s="204">
        <v>100</v>
      </c>
      <c r="F821" s="206">
        <v>864.01</v>
      </c>
      <c r="G821" s="206">
        <v>1958.134</v>
      </c>
      <c r="H821" s="206">
        <v>2822.1440000000002</v>
      </c>
      <c r="I821" s="159" t="s">
        <v>2247</v>
      </c>
      <c r="L821" s="203">
        <f t="shared" si="36"/>
        <v>2822.1440000000002</v>
      </c>
      <c r="M821" s="215">
        <f t="shared" si="37"/>
        <v>0</v>
      </c>
    </row>
    <row r="822" spans="1:13">
      <c r="A822" s="204">
        <f t="shared" si="38"/>
        <v>817</v>
      </c>
      <c r="B822" s="205" t="s">
        <v>724</v>
      </c>
      <c r="C822" s="205" t="s">
        <v>709</v>
      </c>
      <c r="D822" s="204">
        <v>2</v>
      </c>
      <c r="E822" s="204">
        <v>98.75</v>
      </c>
      <c r="F822" s="206">
        <v>864.01</v>
      </c>
      <c r="G822" s="206">
        <v>1933.6579999999999</v>
      </c>
      <c r="H822" s="206">
        <v>2797.6679999999997</v>
      </c>
      <c r="I822" s="159" t="s">
        <v>2248</v>
      </c>
      <c r="L822" s="203">
        <f t="shared" si="36"/>
        <v>2797.6679999999997</v>
      </c>
      <c r="M822" s="215">
        <f t="shared" si="37"/>
        <v>0</v>
      </c>
    </row>
    <row r="823" spans="1:13">
      <c r="A823" s="204">
        <f t="shared" si="38"/>
        <v>818</v>
      </c>
      <c r="B823" s="205" t="s">
        <v>711</v>
      </c>
      <c r="C823" s="205" t="s">
        <v>709</v>
      </c>
      <c r="D823" s="204">
        <v>2</v>
      </c>
      <c r="E823" s="204">
        <v>98.75</v>
      </c>
      <c r="F823" s="206">
        <v>864.01</v>
      </c>
      <c r="G823" s="206">
        <v>1933.6579999999999</v>
      </c>
      <c r="H823" s="206">
        <v>2797.6679999999997</v>
      </c>
      <c r="I823" s="159" t="s">
        <v>2249</v>
      </c>
      <c r="L823" s="203">
        <f t="shared" si="36"/>
        <v>2797.6679999999997</v>
      </c>
      <c r="M823" s="215">
        <f t="shared" si="37"/>
        <v>0</v>
      </c>
    </row>
    <row r="824" spans="1:13">
      <c r="A824" s="204">
        <f t="shared" si="38"/>
        <v>819</v>
      </c>
      <c r="B824" s="205" t="s">
        <v>725</v>
      </c>
      <c r="C824" s="205" t="s">
        <v>709</v>
      </c>
      <c r="D824" s="204">
        <v>2</v>
      </c>
      <c r="E824" s="204">
        <v>98.75</v>
      </c>
      <c r="F824" s="206">
        <v>864.01</v>
      </c>
      <c r="G824" s="206">
        <v>1933.6579999999999</v>
      </c>
      <c r="H824" s="206">
        <v>2797.6679999999997</v>
      </c>
      <c r="I824" s="159" t="s">
        <v>2250</v>
      </c>
      <c r="L824" s="203">
        <f t="shared" si="36"/>
        <v>2797.6679999999997</v>
      </c>
      <c r="M824" s="215">
        <f t="shared" si="37"/>
        <v>0</v>
      </c>
    </row>
    <row r="825" spans="1:13">
      <c r="A825" s="204">
        <f t="shared" si="38"/>
        <v>820</v>
      </c>
      <c r="B825" s="205" t="s">
        <v>726</v>
      </c>
      <c r="C825" s="205" t="s">
        <v>709</v>
      </c>
      <c r="D825" s="204">
        <v>2</v>
      </c>
      <c r="E825" s="204">
        <v>98.75</v>
      </c>
      <c r="F825" s="206">
        <v>864.01</v>
      </c>
      <c r="G825" s="206">
        <v>1933.6579999999999</v>
      </c>
      <c r="H825" s="206">
        <v>2797.6679999999997</v>
      </c>
      <c r="I825" s="159" t="s">
        <v>2251</v>
      </c>
      <c r="L825" s="203">
        <f t="shared" si="36"/>
        <v>2797.6679999999997</v>
      </c>
      <c r="M825" s="215">
        <f t="shared" si="37"/>
        <v>0</v>
      </c>
    </row>
    <row r="826" spans="1:13">
      <c r="A826" s="204">
        <f t="shared" si="38"/>
        <v>821</v>
      </c>
      <c r="B826" s="205" t="s">
        <v>727</v>
      </c>
      <c r="C826" s="205" t="s">
        <v>709</v>
      </c>
      <c r="D826" s="204">
        <v>2</v>
      </c>
      <c r="E826" s="204">
        <v>98.75</v>
      </c>
      <c r="F826" s="206">
        <v>864.01</v>
      </c>
      <c r="G826" s="206">
        <v>1933.6579999999999</v>
      </c>
      <c r="H826" s="206">
        <v>2797.6679999999997</v>
      </c>
      <c r="I826" s="159" t="s">
        <v>2252</v>
      </c>
      <c r="L826" s="203">
        <f t="shared" si="36"/>
        <v>2797.6679999999997</v>
      </c>
      <c r="M826" s="215">
        <f t="shared" si="37"/>
        <v>0</v>
      </c>
    </row>
    <row r="827" spans="1:13">
      <c r="A827" s="204">
        <f t="shared" si="38"/>
        <v>822</v>
      </c>
      <c r="B827" s="205" t="s">
        <v>731</v>
      </c>
      <c r="C827" s="205" t="s">
        <v>709</v>
      </c>
      <c r="D827" s="204">
        <v>2</v>
      </c>
      <c r="E827" s="204">
        <v>98.75</v>
      </c>
      <c r="F827" s="206">
        <v>864.01</v>
      </c>
      <c r="G827" s="206">
        <v>1933.6579999999999</v>
      </c>
      <c r="H827" s="206">
        <v>2797.6679999999997</v>
      </c>
      <c r="I827" s="159">
        <v>3930100931711</v>
      </c>
      <c r="L827" s="203">
        <f t="shared" si="36"/>
        <v>2797.6679999999997</v>
      </c>
      <c r="M827" s="215">
        <f t="shared" si="37"/>
        <v>0</v>
      </c>
    </row>
    <row r="828" spans="1:13">
      <c r="A828" s="204">
        <f t="shared" si="38"/>
        <v>823</v>
      </c>
      <c r="B828" s="205" t="s">
        <v>728</v>
      </c>
      <c r="C828" s="205" t="s">
        <v>709</v>
      </c>
      <c r="D828" s="204">
        <v>2</v>
      </c>
      <c r="E828" s="204">
        <v>98.75</v>
      </c>
      <c r="F828" s="206">
        <v>864.01</v>
      </c>
      <c r="G828" s="206">
        <v>1933.6579999999999</v>
      </c>
      <c r="H828" s="206">
        <v>2797.6679999999997</v>
      </c>
      <c r="I828" s="159">
        <v>3930501056137</v>
      </c>
      <c r="L828" s="203">
        <f t="shared" si="36"/>
        <v>2797.6679999999997</v>
      </c>
      <c r="M828" s="215">
        <f t="shared" si="37"/>
        <v>0</v>
      </c>
    </row>
    <row r="829" spans="1:13">
      <c r="A829" s="204">
        <f t="shared" si="38"/>
        <v>824</v>
      </c>
      <c r="B829" s="205" t="s">
        <v>729</v>
      </c>
      <c r="C829" s="205" t="s">
        <v>709</v>
      </c>
      <c r="D829" s="204">
        <v>2</v>
      </c>
      <c r="E829" s="204">
        <v>98.75</v>
      </c>
      <c r="F829" s="206">
        <v>864.01</v>
      </c>
      <c r="G829" s="206">
        <v>1933.6579999999999</v>
      </c>
      <c r="H829" s="206">
        <v>2797.6679999999997</v>
      </c>
      <c r="I829" s="159">
        <v>3900500022174</v>
      </c>
      <c r="L829" s="203">
        <f t="shared" si="36"/>
        <v>2797.6679999999997</v>
      </c>
      <c r="M829" s="215">
        <f t="shared" si="37"/>
        <v>0</v>
      </c>
    </row>
    <row r="830" spans="1:13">
      <c r="A830" s="204">
        <f t="shared" si="38"/>
        <v>825</v>
      </c>
      <c r="B830" s="205" t="s">
        <v>730</v>
      </c>
      <c r="C830" s="205" t="s">
        <v>709</v>
      </c>
      <c r="D830" s="204">
        <v>2</v>
      </c>
      <c r="E830" s="204">
        <v>98.75</v>
      </c>
      <c r="F830" s="206">
        <v>864.01</v>
      </c>
      <c r="G830" s="206">
        <v>1933.6579999999999</v>
      </c>
      <c r="H830" s="206">
        <v>2797.6679999999997</v>
      </c>
      <c r="I830" s="159">
        <v>3901200039919</v>
      </c>
      <c r="L830" s="203">
        <f t="shared" si="36"/>
        <v>2797.6679999999997</v>
      </c>
      <c r="M830" s="215">
        <f t="shared" si="37"/>
        <v>0</v>
      </c>
    </row>
    <row r="831" spans="1:13">
      <c r="A831" s="204">
        <f t="shared" si="38"/>
        <v>826</v>
      </c>
      <c r="B831" s="205" t="s">
        <v>365</v>
      </c>
      <c r="C831" s="205" t="s">
        <v>364</v>
      </c>
      <c r="D831" s="204">
        <v>1</v>
      </c>
      <c r="E831" s="204">
        <v>98.75</v>
      </c>
      <c r="F831" s="206">
        <v>690.67</v>
      </c>
      <c r="G831" s="206">
        <v>1646.749</v>
      </c>
      <c r="H831" s="206">
        <v>2337.4189999999999</v>
      </c>
      <c r="I831" s="159" t="s">
        <v>2253</v>
      </c>
      <c r="L831" s="203">
        <f t="shared" si="36"/>
        <v>2337.4189999999999</v>
      </c>
      <c r="M831" s="215">
        <f t="shared" si="37"/>
        <v>0</v>
      </c>
    </row>
    <row r="832" spans="1:13">
      <c r="A832" s="204">
        <f t="shared" si="38"/>
        <v>827</v>
      </c>
      <c r="B832" s="205" t="s">
        <v>366</v>
      </c>
      <c r="C832" s="205" t="s">
        <v>364</v>
      </c>
      <c r="D832" s="204">
        <v>2</v>
      </c>
      <c r="E832" s="204">
        <v>98.75</v>
      </c>
      <c r="F832" s="206">
        <v>864.01</v>
      </c>
      <c r="G832" s="206">
        <v>1933.6579999999999</v>
      </c>
      <c r="H832" s="206">
        <v>2797.6679999999997</v>
      </c>
      <c r="I832" s="159" t="s">
        <v>2254</v>
      </c>
      <c r="L832" s="203">
        <f t="shared" si="36"/>
        <v>2797.6679999999997</v>
      </c>
      <c r="M832" s="215">
        <f t="shared" si="37"/>
        <v>0</v>
      </c>
    </row>
    <row r="833" spans="1:13">
      <c r="A833" s="204">
        <f t="shared" si="38"/>
        <v>828</v>
      </c>
      <c r="B833" s="205" t="s">
        <v>367</v>
      </c>
      <c r="C833" s="205" t="s">
        <v>364</v>
      </c>
      <c r="D833" s="204">
        <v>2</v>
      </c>
      <c r="E833" s="204">
        <v>98.75</v>
      </c>
      <c r="F833" s="206">
        <v>864.01</v>
      </c>
      <c r="G833" s="206">
        <v>1933.6579999999999</v>
      </c>
      <c r="H833" s="206">
        <v>2797.6679999999997</v>
      </c>
      <c r="I833" s="159" t="s">
        <v>2255</v>
      </c>
      <c r="L833" s="203">
        <f t="shared" si="36"/>
        <v>2797.6679999999997</v>
      </c>
      <c r="M833" s="215">
        <f t="shared" si="37"/>
        <v>0</v>
      </c>
    </row>
    <row r="834" spans="1:13">
      <c r="A834" s="204">
        <f t="shared" si="38"/>
        <v>829</v>
      </c>
      <c r="B834" s="205" t="s">
        <v>368</v>
      </c>
      <c r="C834" s="205" t="s">
        <v>364</v>
      </c>
      <c r="D834" s="204">
        <v>2</v>
      </c>
      <c r="E834" s="204">
        <v>100</v>
      </c>
      <c r="F834" s="206">
        <v>864.01</v>
      </c>
      <c r="G834" s="206">
        <v>1958.134</v>
      </c>
      <c r="H834" s="206">
        <v>2822.1440000000002</v>
      </c>
      <c r="I834" s="159" t="s">
        <v>2256</v>
      </c>
      <c r="L834" s="203">
        <f t="shared" si="36"/>
        <v>2822.1440000000002</v>
      </c>
      <c r="M834" s="215">
        <f t="shared" si="37"/>
        <v>0</v>
      </c>
    </row>
    <row r="835" spans="1:13">
      <c r="A835" s="204">
        <f t="shared" si="38"/>
        <v>830</v>
      </c>
      <c r="B835" s="205" t="s">
        <v>369</v>
      </c>
      <c r="C835" s="205" t="s">
        <v>364</v>
      </c>
      <c r="D835" s="204">
        <v>2</v>
      </c>
      <c r="E835" s="204">
        <v>98.75</v>
      </c>
      <c r="F835" s="206">
        <v>864.01</v>
      </c>
      <c r="G835" s="206">
        <v>1933.6579999999999</v>
      </c>
      <c r="H835" s="206">
        <v>2797.6679999999997</v>
      </c>
      <c r="I835" s="159">
        <v>3930800066177</v>
      </c>
      <c r="L835" s="203">
        <f t="shared" si="36"/>
        <v>2797.6679999999997</v>
      </c>
      <c r="M835" s="215">
        <f t="shared" si="37"/>
        <v>0</v>
      </c>
    </row>
    <row r="836" spans="1:13">
      <c r="A836" s="204">
        <f t="shared" si="38"/>
        <v>831</v>
      </c>
      <c r="B836" s="205" t="s">
        <v>370</v>
      </c>
      <c r="C836" s="205" t="s">
        <v>364</v>
      </c>
      <c r="D836" s="204">
        <v>2</v>
      </c>
      <c r="E836" s="204">
        <v>98.75</v>
      </c>
      <c r="F836" s="206">
        <v>864.01</v>
      </c>
      <c r="G836" s="206">
        <v>1933.6579999999999</v>
      </c>
      <c r="H836" s="206">
        <v>2797.6679999999997</v>
      </c>
      <c r="I836" s="159" t="s">
        <v>2257</v>
      </c>
      <c r="L836" s="203">
        <f t="shared" si="36"/>
        <v>2797.6679999999997</v>
      </c>
      <c r="M836" s="215">
        <f t="shared" si="37"/>
        <v>0</v>
      </c>
    </row>
    <row r="837" spans="1:13">
      <c r="A837" s="204">
        <f t="shared" si="38"/>
        <v>832</v>
      </c>
      <c r="B837" s="205" t="s">
        <v>375</v>
      </c>
      <c r="C837" s="205" t="s">
        <v>364</v>
      </c>
      <c r="D837" s="204">
        <v>3</v>
      </c>
      <c r="E837" s="204">
        <v>98.75</v>
      </c>
      <c r="F837" s="206">
        <v>966.95</v>
      </c>
      <c r="G837" s="206">
        <v>2404.8449999999998</v>
      </c>
      <c r="H837" s="206">
        <v>3371.7950000000001</v>
      </c>
      <c r="I837" s="159">
        <v>3850400069978</v>
      </c>
      <c r="L837" s="203">
        <f t="shared" si="36"/>
        <v>3371.7950000000001</v>
      </c>
      <c r="M837" s="215">
        <f t="shared" si="37"/>
        <v>0</v>
      </c>
    </row>
    <row r="838" spans="1:13">
      <c r="A838" s="204">
        <f t="shared" si="38"/>
        <v>833</v>
      </c>
      <c r="B838" s="205" t="s">
        <v>371</v>
      </c>
      <c r="C838" s="205" t="s">
        <v>364</v>
      </c>
      <c r="D838" s="204">
        <v>2</v>
      </c>
      <c r="E838" s="204">
        <v>98.75</v>
      </c>
      <c r="F838" s="206">
        <v>864.01</v>
      </c>
      <c r="G838" s="206">
        <v>1933.6579999999999</v>
      </c>
      <c r="H838" s="206">
        <v>2797.6679999999997</v>
      </c>
      <c r="I838" s="159" t="s">
        <v>2258</v>
      </c>
      <c r="L838" s="203">
        <f t="shared" si="36"/>
        <v>2797.6679999999997</v>
      </c>
      <c r="M838" s="215">
        <f t="shared" si="37"/>
        <v>0</v>
      </c>
    </row>
    <row r="839" spans="1:13">
      <c r="A839" s="204">
        <f t="shared" si="38"/>
        <v>834</v>
      </c>
      <c r="B839" s="205" t="s">
        <v>372</v>
      </c>
      <c r="C839" s="205" t="s">
        <v>364</v>
      </c>
      <c r="D839" s="204">
        <v>2</v>
      </c>
      <c r="E839" s="204">
        <v>98.75</v>
      </c>
      <c r="F839" s="206">
        <v>864.01</v>
      </c>
      <c r="G839" s="206">
        <v>1933.6579999999999</v>
      </c>
      <c r="H839" s="206">
        <v>2797.6679999999997</v>
      </c>
      <c r="I839" s="159" t="s">
        <v>2259</v>
      </c>
      <c r="L839" s="203">
        <f t="shared" ref="L839:L902" si="39">F839+G839</f>
        <v>2797.6679999999997</v>
      </c>
      <c r="M839" s="215">
        <f t="shared" ref="M839:M902" si="40">H839-L839</f>
        <v>0</v>
      </c>
    </row>
    <row r="840" spans="1:13">
      <c r="A840" s="204">
        <f t="shared" si="38"/>
        <v>835</v>
      </c>
      <c r="B840" s="205" t="s">
        <v>373</v>
      </c>
      <c r="C840" s="205" t="s">
        <v>364</v>
      </c>
      <c r="D840" s="204">
        <v>2</v>
      </c>
      <c r="E840" s="204">
        <v>98.75</v>
      </c>
      <c r="F840" s="206">
        <v>864.01</v>
      </c>
      <c r="G840" s="206">
        <v>1933.6579999999999</v>
      </c>
      <c r="H840" s="206">
        <v>2797.6679999999997</v>
      </c>
      <c r="I840" s="159" t="s">
        <v>2260</v>
      </c>
      <c r="L840" s="203">
        <f t="shared" si="39"/>
        <v>2797.6679999999997</v>
      </c>
      <c r="M840" s="215">
        <f t="shared" si="40"/>
        <v>0</v>
      </c>
    </row>
    <row r="841" spans="1:13">
      <c r="A841" s="204">
        <f t="shared" ref="A841:A904" si="41">A840+1</f>
        <v>836</v>
      </c>
      <c r="B841" s="205" t="s">
        <v>374</v>
      </c>
      <c r="C841" s="205" t="s">
        <v>364</v>
      </c>
      <c r="D841" s="204">
        <v>2</v>
      </c>
      <c r="E841" s="204">
        <v>98.75</v>
      </c>
      <c r="F841" s="206">
        <v>864.01</v>
      </c>
      <c r="G841" s="206">
        <v>1933.6579999999999</v>
      </c>
      <c r="H841" s="206">
        <v>2797.6679999999997</v>
      </c>
      <c r="I841" s="159">
        <v>3941000041782</v>
      </c>
      <c r="L841" s="203">
        <f t="shared" si="39"/>
        <v>2797.6679999999997</v>
      </c>
      <c r="M841" s="215">
        <f t="shared" si="40"/>
        <v>0</v>
      </c>
    </row>
    <row r="842" spans="1:13">
      <c r="A842" s="204">
        <f t="shared" si="41"/>
        <v>837</v>
      </c>
      <c r="B842" s="205" t="s">
        <v>247</v>
      </c>
      <c r="C842" s="205" t="s">
        <v>246</v>
      </c>
      <c r="D842" s="204">
        <v>1</v>
      </c>
      <c r="E842" s="204">
        <v>100</v>
      </c>
      <c r="F842" s="206">
        <v>690.67</v>
      </c>
      <c r="G842" s="206">
        <v>1667.5940000000001</v>
      </c>
      <c r="H842" s="206">
        <v>2358.2640000000001</v>
      </c>
      <c r="I842" s="159">
        <v>3800101935509</v>
      </c>
      <c r="L842" s="203">
        <f t="shared" si="39"/>
        <v>2358.2640000000001</v>
      </c>
      <c r="M842" s="215">
        <f t="shared" si="40"/>
        <v>0</v>
      </c>
    </row>
    <row r="843" spans="1:13">
      <c r="A843" s="204">
        <f t="shared" si="41"/>
        <v>838</v>
      </c>
      <c r="B843" s="205" t="s">
        <v>248</v>
      </c>
      <c r="C843" s="205" t="s">
        <v>246</v>
      </c>
      <c r="D843" s="204">
        <v>2</v>
      </c>
      <c r="E843" s="204">
        <v>98.75</v>
      </c>
      <c r="F843" s="206">
        <v>864.01</v>
      </c>
      <c r="G843" s="206">
        <v>1933.6579999999999</v>
      </c>
      <c r="H843" s="206">
        <v>2797.6679999999997</v>
      </c>
      <c r="I843" s="159" t="s">
        <v>2261</v>
      </c>
      <c r="L843" s="203">
        <f t="shared" si="39"/>
        <v>2797.6679999999997</v>
      </c>
      <c r="M843" s="215">
        <f t="shared" si="40"/>
        <v>0</v>
      </c>
    </row>
    <row r="844" spans="1:13">
      <c r="A844" s="204">
        <f t="shared" si="41"/>
        <v>839</v>
      </c>
      <c r="B844" s="205" t="s">
        <v>249</v>
      </c>
      <c r="C844" s="205" t="s">
        <v>246</v>
      </c>
      <c r="D844" s="204">
        <v>2</v>
      </c>
      <c r="E844" s="204">
        <v>98.75</v>
      </c>
      <c r="F844" s="206">
        <v>864.01</v>
      </c>
      <c r="G844" s="206">
        <v>1933.6579999999999</v>
      </c>
      <c r="H844" s="206">
        <v>2797.6679999999997</v>
      </c>
      <c r="I844" s="159" t="s">
        <v>2262</v>
      </c>
      <c r="L844" s="203">
        <f t="shared" si="39"/>
        <v>2797.6679999999997</v>
      </c>
      <c r="M844" s="215">
        <f t="shared" si="40"/>
        <v>0</v>
      </c>
    </row>
    <row r="845" spans="1:13">
      <c r="A845" s="204">
        <f t="shared" si="41"/>
        <v>840</v>
      </c>
      <c r="B845" s="205" t="s">
        <v>250</v>
      </c>
      <c r="C845" s="205" t="s">
        <v>246</v>
      </c>
      <c r="D845" s="204">
        <v>2</v>
      </c>
      <c r="E845" s="204">
        <v>98.75</v>
      </c>
      <c r="F845" s="206">
        <v>864.01</v>
      </c>
      <c r="G845" s="206">
        <v>1933.6579999999999</v>
      </c>
      <c r="H845" s="206">
        <v>2797.6679999999997</v>
      </c>
      <c r="I845" s="159" t="s">
        <v>2263</v>
      </c>
      <c r="L845" s="203">
        <f t="shared" si="39"/>
        <v>2797.6679999999997</v>
      </c>
      <c r="M845" s="215">
        <f t="shared" si="40"/>
        <v>0</v>
      </c>
    </row>
    <row r="846" spans="1:13">
      <c r="A846" s="204">
        <f t="shared" si="41"/>
        <v>841</v>
      </c>
      <c r="B846" s="205" t="s">
        <v>251</v>
      </c>
      <c r="C846" s="205" t="s">
        <v>246</v>
      </c>
      <c r="D846" s="204">
        <v>2</v>
      </c>
      <c r="E846" s="204">
        <v>100</v>
      </c>
      <c r="F846" s="206">
        <v>864.01</v>
      </c>
      <c r="G846" s="206">
        <v>1958.134</v>
      </c>
      <c r="H846" s="206">
        <v>2822.1440000000002</v>
      </c>
      <c r="I846" s="159" t="s">
        <v>2264</v>
      </c>
      <c r="L846" s="203">
        <f t="shared" si="39"/>
        <v>2822.1440000000002</v>
      </c>
      <c r="M846" s="215">
        <f t="shared" si="40"/>
        <v>0</v>
      </c>
    </row>
    <row r="847" spans="1:13">
      <c r="A847" s="204">
        <f t="shared" si="41"/>
        <v>842</v>
      </c>
      <c r="B847" s="205" t="s">
        <v>252</v>
      </c>
      <c r="C847" s="205" t="s">
        <v>246</v>
      </c>
      <c r="D847" s="204">
        <v>2</v>
      </c>
      <c r="E847" s="204">
        <v>98.75</v>
      </c>
      <c r="F847" s="206">
        <v>864.01</v>
      </c>
      <c r="G847" s="206">
        <v>1933.6579999999999</v>
      </c>
      <c r="H847" s="206">
        <v>2797.6679999999997</v>
      </c>
      <c r="I847" s="159" t="s">
        <v>2265</v>
      </c>
      <c r="L847" s="203">
        <f t="shared" si="39"/>
        <v>2797.6679999999997</v>
      </c>
      <c r="M847" s="215">
        <f t="shared" si="40"/>
        <v>0</v>
      </c>
    </row>
    <row r="848" spans="1:13">
      <c r="A848" s="204">
        <f t="shared" si="41"/>
        <v>843</v>
      </c>
      <c r="B848" s="205" t="s">
        <v>253</v>
      </c>
      <c r="C848" s="205" t="s">
        <v>246</v>
      </c>
      <c r="D848" s="204">
        <v>2</v>
      </c>
      <c r="E848" s="204">
        <v>98.75</v>
      </c>
      <c r="F848" s="206">
        <v>864.01</v>
      </c>
      <c r="G848" s="206">
        <v>1933.6579999999999</v>
      </c>
      <c r="H848" s="206">
        <v>2797.6679999999997</v>
      </c>
      <c r="I848" s="159" t="s">
        <v>2266</v>
      </c>
      <c r="L848" s="203">
        <f t="shared" si="39"/>
        <v>2797.6679999999997</v>
      </c>
      <c r="M848" s="215">
        <f t="shared" si="40"/>
        <v>0</v>
      </c>
    </row>
    <row r="849" spans="1:13">
      <c r="A849" s="204">
        <f t="shared" si="41"/>
        <v>844</v>
      </c>
      <c r="B849" s="205" t="s">
        <v>254</v>
      </c>
      <c r="C849" s="205" t="s">
        <v>246</v>
      </c>
      <c r="D849" s="204">
        <v>2</v>
      </c>
      <c r="E849" s="204">
        <v>98.75</v>
      </c>
      <c r="F849" s="206">
        <v>864.01</v>
      </c>
      <c r="G849" s="206">
        <v>1933.6579999999999</v>
      </c>
      <c r="H849" s="206">
        <v>2797.6679999999997</v>
      </c>
      <c r="I849" s="159" t="s">
        <v>2267</v>
      </c>
      <c r="L849" s="203">
        <f t="shared" si="39"/>
        <v>2797.6679999999997</v>
      </c>
      <c r="M849" s="215">
        <f t="shared" si="40"/>
        <v>0</v>
      </c>
    </row>
    <row r="850" spans="1:13">
      <c r="A850" s="204">
        <f t="shared" si="41"/>
        <v>845</v>
      </c>
      <c r="B850" s="205" t="s">
        <v>255</v>
      </c>
      <c r="C850" s="205" t="s">
        <v>246</v>
      </c>
      <c r="D850" s="204">
        <v>2</v>
      </c>
      <c r="E850" s="204">
        <v>100</v>
      </c>
      <c r="F850" s="206">
        <v>864.01</v>
      </c>
      <c r="G850" s="206">
        <v>1958.134</v>
      </c>
      <c r="H850" s="206">
        <v>2822.1440000000002</v>
      </c>
      <c r="I850" s="159" t="s">
        <v>2268</v>
      </c>
      <c r="L850" s="203">
        <f t="shared" si="39"/>
        <v>2822.1440000000002</v>
      </c>
      <c r="M850" s="215">
        <f t="shared" si="40"/>
        <v>0</v>
      </c>
    </row>
    <row r="851" spans="1:13">
      <c r="A851" s="204">
        <f t="shared" si="41"/>
        <v>846</v>
      </c>
      <c r="B851" s="205" t="s">
        <v>267</v>
      </c>
      <c r="C851" s="205" t="s">
        <v>246</v>
      </c>
      <c r="D851" s="204">
        <v>3</v>
      </c>
      <c r="E851" s="204">
        <v>98.75</v>
      </c>
      <c r="F851" s="206">
        <v>966.95</v>
      </c>
      <c r="G851" s="206">
        <v>2404.8449999999998</v>
      </c>
      <c r="H851" s="206">
        <v>3371.7950000000001</v>
      </c>
      <c r="I851" s="159" t="s">
        <v>2269</v>
      </c>
      <c r="L851" s="203">
        <f t="shared" si="39"/>
        <v>3371.7950000000001</v>
      </c>
      <c r="M851" s="215">
        <f t="shared" si="40"/>
        <v>0</v>
      </c>
    </row>
    <row r="852" spans="1:13">
      <c r="A852" s="204">
        <f t="shared" si="41"/>
        <v>847</v>
      </c>
      <c r="B852" s="205" t="s">
        <v>256</v>
      </c>
      <c r="C852" s="205" t="s">
        <v>246</v>
      </c>
      <c r="D852" s="204">
        <v>2</v>
      </c>
      <c r="E852" s="204">
        <v>98.75</v>
      </c>
      <c r="F852" s="206">
        <v>864.01</v>
      </c>
      <c r="G852" s="206">
        <v>1933.6579999999999</v>
      </c>
      <c r="H852" s="206">
        <v>2797.6679999999997</v>
      </c>
      <c r="I852" s="159" t="s">
        <v>2270</v>
      </c>
      <c r="L852" s="203">
        <f t="shared" si="39"/>
        <v>2797.6679999999997</v>
      </c>
      <c r="M852" s="215">
        <f t="shared" si="40"/>
        <v>0</v>
      </c>
    </row>
    <row r="853" spans="1:13">
      <c r="A853" s="204">
        <f t="shared" si="41"/>
        <v>848</v>
      </c>
      <c r="B853" s="205" t="s">
        <v>257</v>
      </c>
      <c r="C853" s="205" t="s">
        <v>246</v>
      </c>
      <c r="D853" s="204">
        <v>2</v>
      </c>
      <c r="E853" s="204">
        <v>98.75</v>
      </c>
      <c r="F853" s="206">
        <v>864.01</v>
      </c>
      <c r="G853" s="206">
        <v>1933.6579999999999</v>
      </c>
      <c r="H853" s="206">
        <v>2797.6679999999997</v>
      </c>
      <c r="I853" s="159" t="s">
        <v>2271</v>
      </c>
      <c r="L853" s="203">
        <f t="shared" si="39"/>
        <v>2797.6679999999997</v>
      </c>
      <c r="M853" s="215">
        <f t="shared" si="40"/>
        <v>0</v>
      </c>
    </row>
    <row r="854" spans="1:13">
      <c r="A854" s="204">
        <f t="shared" si="41"/>
        <v>849</v>
      </c>
      <c r="B854" s="205" t="s">
        <v>258</v>
      </c>
      <c r="C854" s="205" t="s">
        <v>246</v>
      </c>
      <c r="D854" s="204">
        <v>2</v>
      </c>
      <c r="E854" s="204">
        <v>98.75</v>
      </c>
      <c r="F854" s="206">
        <v>864.01</v>
      </c>
      <c r="G854" s="206">
        <v>1933.6579999999999</v>
      </c>
      <c r="H854" s="206">
        <v>2797.6679999999997</v>
      </c>
      <c r="I854" s="159" t="s">
        <v>2272</v>
      </c>
      <c r="L854" s="203">
        <f t="shared" si="39"/>
        <v>2797.6679999999997</v>
      </c>
      <c r="M854" s="215">
        <f t="shared" si="40"/>
        <v>0</v>
      </c>
    </row>
    <row r="855" spans="1:13">
      <c r="A855" s="204">
        <f t="shared" si="41"/>
        <v>850</v>
      </c>
      <c r="B855" s="205" t="s">
        <v>259</v>
      </c>
      <c r="C855" s="205" t="s">
        <v>246</v>
      </c>
      <c r="D855" s="204">
        <v>2</v>
      </c>
      <c r="E855" s="204">
        <v>98.75</v>
      </c>
      <c r="F855" s="206">
        <v>864.01</v>
      </c>
      <c r="G855" s="206">
        <v>1933.6579999999999</v>
      </c>
      <c r="H855" s="206">
        <v>2797.6679999999997</v>
      </c>
      <c r="I855" s="159" t="s">
        <v>2273</v>
      </c>
      <c r="L855" s="203">
        <f t="shared" si="39"/>
        <v>2797.6679999999997</v>
      </c>
      <c r="M855" s="215">
        <f t="shared" si="40"/>
        <v>0</v>
      </c>
    </row>
    <row r="856" spans="1:13">
      <c r="A856" s="204">
        <f t="shared" si="41"/>
        <v>851</v>
      </c>
      <c r="B856" s="205" t="s">
        <v>260</v>
      </c>
      <c r="C856" s="205" t="s">
        <v>246</v>
      </c>
      <c r="D856" s="204">
        <v>2</v>
      </c>
      <c r="E856" s="204">
        <v>98.75</v>
      </c>
      <c r="F856" s="206">
        <v>864.01</v>
      </c>
      <c r="G856" s="206">
        <v>1933.6579999999999</v>
      </c>
      <c r="H856" s="206">
        <v>2797.6679999999997</v>
      </c>
      <c r="I856" s="159" t="s">
        <v>2274</v>
      </c>
      <c r="L856" s="203">
        <f t="shared" si="39"/>
        <v>2797.6679999999997</v>
      </c>
      <c r="M856" s="215">
        <f t="shared" si="40"/>
        <v>0</v>
      </c>
    </row>
    <row r="857" spans="1:13">
      <c r="A857" s="204">
        <f t="shared" si="41"/>
        <v>852</v>
      </c>
      <c r="B857" s="205" t="s">
        <v>261</v>
      </c>
      <c r="C857" s="205" t="s">
        <v>246</v>
      </c>
      <c r="D857" s="204">
        <v>2</v>
      </c>
      <c r="E857" s="204">
        <v>98.75</v>
      </c>
      <c r="F857" s="206">
        <v>864.01</v>
      </c>
      <c r="G857" s="206">
        <v>1933.6579999999999</v>
      </c>
      <c r="H857" s="206">
        <v>2797.6679999999997</v>
      </c>
      <c r="I857" s="159" t="s">
        <v>2275</v>
      </c>
      <c r="L857" s="203">
        <f t="shared" si="39"/>
        <v>2797.6679999999997</v>
      </c>
      <c r="M857" s="215">
        <f t="shared" si="40"/>
        <v>0</v>
      </c>
    </row>
    <row r="858" spans="1:13">
      <c r="A858" s="204">
        <f t="shared" si="41"/>
        <v>853</v>
      </c>
      <c r="B858" s="205" t="s">
        <v>262</v>
      </c>
      <c r="C858" s="205" t="s">
        <v>246</v>
      </c>
      <c r="D858" s="204">
        <v>2</v>
      </c>
      <c r="E858" s="204">
        <v>98.75</v>
      </c>
      <c r="F858" s="206">
        <v>864.01</v>
      </c>
      <c r="G858" s="206">
        <v>1933.6579999999999</v>
      </c>
      <c r="H858" s="206">
        <v>2797.6679999999997</v>
      </c>
      <c r="I858" s="159" t="s">
        <v>2276</v>
      </c>
      <c r="L858" s="203">
        <f t="shared" si="39"/>
        <v>2797.6679999999997</v>
      </c>
      <c r="M858" s="215">
        <f t="shared" si="40"/>
        <v>0</v>
      </c>
    </row>
    <row r="859" spans="1:13">
      <c r="A859" s="204">
        <f t="shared" si="41"/>
        <v>854</v>
      </c>
      <c r="B859" s="205" t="s">
        <v>264</v>
      </c>
      <c r="C859" s="205" t="s">
        <v>246</v>
      </c>
      <c r="D859" s="204">
        <v>2</v>
      </c>
      <c r="E859" s="204">
        <v>98.75</v>
      </c>
      <c r="F859" s="206">
        <v>864.01</v>
      </c>
      <c r="G859" s="206">
        <v>1933.6579999999999</v>
      </c>
      <c r="H859" s="206">
        <v>2797.6679999999997</v>
      </c>
      <c r="I859" s="159" t="s">
        <v>2277</v>
      </c>
      <c r="L859" s="203">
        <f t="shared" si="39"/>
        <v>2797.6679999999997</v>
      </c>
      <c r="M859" s="215">
        <f t="shared" si="40"/>
        <v>0</v>
      </c>
    </row>
    <row r="860" spans="1:13">
      <c r="A860" s="204">
        <f t="shared" si="41"/>
        <v>855</v>
      </c>
      <c r="B860" s="205" t="s">
        <v>265</v>
      </c>
      <c r="C860" s="205" t="s">
        <v>246</v>
      </c>
      <c r="D860" s="204">
        <v>2</v>
      </c>
      <c r="E860" s="204">
        <v>100</v>
      </c>
      <c r="F860" s="206">
        <v>864.01</v>
      </c>
      <c r="G860" s="206">
        <v>1958.134</v>
      </c>
      <c r="H860" s="206">
        <v>2822.1440000000002</v>
      </c>
      <c r="I860" s="159" t="s">
        <v>2278</v>
      </c>
      <c r="L860" s="203">
        <f t="shared" si="39"/>
        <v>2822.1440000000002</v>
      </c>
      <c r="M860" s="215">
        <f t="shared" si="40"/>
        <v>0</v>
      </c>
    </row>
    <row r="861" spans="1:13">
      <c r="A861" s="204">
        <f t="shared" si="41"/>
        <v>856</v>
      </c>
      <c r="B861" s="205" t="s">
        <v>266</v>
      </c>
      <c r="C861" s="205" t="s">
        <v>246</v>
      </c>
      <c r="D861" s="204">
        <v>2</v>
      </c>
      <c r="E861" s="204">
        <v>98.75</v>
      </c>
      <c r="F861" s="206">
        <v>864.01</v>
      </c>
      <c r="G861" s="206">
        <v>1933.6579999999999</v>
      </c>
      <c r="H861" s="206">
        <v>2797.6679999999997</v>
      </c>
      <c r="I861" s="159" t="s">
        <v>2279</v>
      </c>
      <c r="L861" s="203">
        <f t="shared" si="39"/>
        <v>2797.6679999999997</v>
      </c>
      <c r="M861" s="215">
        <f t="shared" si="40"/>
        <v>0</v>
      </c>
    </row>
    <row r="862" spans="1:13">
      <c r="A862" s="204">
        <f t="shared" si="41"/>
        <v>857</v>
      </c>
      <c r="B862" s="205" t="s">
        <v>830</v>
      </c>
      <c r="C862" s="205" t="s">
        <v>829</v>
      </c>
      <c r="D862" s="204">
        <v>2</v>
      </c>
      <c r="E862" s="204">
        <v>98.75</v>
      </c>
      <c r="F862" s="206">
        <v>864.01</v>
      </c>
      <c r="G862" s="206">
        <v>1933.6579999999999</v>
      </c>
      <c r="H862" s="206">
        <v>2797.6679999999997</v>
      </c>
      <c r="I862" s="159">
        <v>3930500818700</v>
      </c>
      <c r="L862" s="203">
        <f t="shared" si="39"/>
        <v>2797.6679999999997</v>
      </c>
      <c r="M862" s="215">
        <f t="shared" si="40"/>
        <v>0</v>
      </c>
    </row>
    <row r="863" spans="1:13">
      <c r="A863" s="204">
        <f t="shared" si="41"/>
        <v>858</v>
      </c>
      <c r="B863" s="205" t="s">
        <v>831</v>
      </c>
      <c r="C863" s="205" t="s">
        <v>829</v>
      </c>
      <c r="D863" s="204">
        <v>2</v>
      </c>
      <c r="E863" s="204">
        <v>98.75</v>
      </c>
      <c r="F863" s="206">
        <v>864.01</v>
      </c>
      <c r="G863" s="206">
        <v>1933.6579999999999</v>
      </c>
      <c r="H863" s="206">
        <v>2797.6679999999997</v>
      </c>
      <c r="I863" s="159" t="s">
        <v>2280</v>
      </c>
      <c r="L863" s="203">
        <f t="shared" si="39"/>
        <v>2797.6679999999997</v>
      </c>
      <c r="M863" s="215">
        <f t="shared" si="40"/>
        <v>0</v>
      </c>
    </row>
    <row r="864" spans="1:13">
      <c r="A864" s="204">
        <f t="shared" si="41"/>
        <v>859</v>
      </c>
      <c r="B864" s="205" t="s">
        <v>832</v>
      </c>
      <c r="C864" s="205" t="s">
        <v>829</v>
      </c>
      <c r="D864" s="204">
        <v>2</v>
      </c>
      <c r="E864" s="204">
        <v>98.75</v>
      </c>
      <c r="F864" s="206">
        <v>864.01</v>
      </c>
      <c r="G864" s="206">
        <v>1933.6579999999999</v>
      </c>
      <c r="H864" s="206">
        <v>2797.6679999999997</v>
      </c>
      <c r="I864" s="159" t="s">
        <v>2281</v>
      </c>
      <c r="L864" s="203">
        <f t="shared" si="39"/>
        <v>2797.6679999999997</v>
      </c>
      <c r="M864" s="215">
        <f t="shared" si="40"/>
        <v>0</v>
      </c>
    </row>
    <row r="865" spans="1:13">
      <c r="A865" s="204">
        <f t="shared" si="41"/>
        <v>860</v>
      </c>
      <c r="B865" s="205" t="s">
        <v>833</v>
      </c>
      <c r="C865" s="205" t="s">
        <v>829</v>
      </c>
      <c r="D865" s="204">
        <v>2</v>
      </c>
      <c r="E865" s="204">
        <v>98.75</v>
      </c>
      <c r="F865" s="206">
        <v>864.01</v>
      </c>
      <c r="G865" s="206">
        <v>1933.6579999999999</v>
      </c>
      <c r="H865" s="206">
        <v>2797.6679999999997</v>
      </c>
      <c r="I865" s="159" t="s">
        <v>2282</v>
      </c>
      <c r="L865" s="203">
        <f t="shared" si="39"/>
        <v>2797.6679999999997</v>
      </c>
      <c r="M865" s="215">
        <f t="shared" si="40"/>
        <v>0</v>
      </c>
    </row>
    <row r="866" spans="1:13">
      <c r="A866" s="204">
        <f t="shared" si="41"/>
        <v>861</v>
      </c>
      <c r="B866" s="205" t="s">
        <v>834</v>
      </c>
      <c r="C866" s="205" t="s">
        <v>829</v>
      </c>
      <c r="D866" s="204">
        <v>2</v>
      </c>
      <c r="E866" s="204">
        <v>98.75</v>
      </c>
      <c r="F866" s="206">
        <v>864.01</v>
      </c>
      <c r="G866" s="206">
        <v>1933.6579999999999</v>
      </c>
      <c r="H866" s="206">
        <v>2797.6679999999997</v>
      </c>
      <c r="I866" s="159" t="s">
        <v>2283</v>
      </c>
      <c r="L866" s="203">
        <f t="shared" si="39"/>
        <v>2797.6679999999997</v>
      </c>
      <c r="M866" s="215">
        <f t="shared" si="40"/>
        <v>0</v>
      </c>
    </row>
    <row r="867" spans="1:13">
      <c r="A867" s="204">
        <f t="shared" si="41"/>
        <v>862</v>
      </c>
      <c r="B867" s="205" t="s">
        <v>835</v>
      </c>
      <c r="C867" s="205" t="s">
        <v>829</v>
      </c>
      <c r="D867" s="204">
        <v>2</v>
      </c>
      <c r="E867" s="204">
        <v>98.75</v>
      </c>
      <c r="F867" s="206">
        <v>864.01</v>
      </c>
      <c r="G867" s="206">
        <v>1933.6579999999999</v>
      </c>
      <c r="H867" s="206">
        <v>2797.6679999999997</v>
      </c>
      <c r="I867" s="159" t="s">
        <v>2284</v>
      </c>
      <c r="L867" s="203">
        <f t="shared" si="39"/>
        <v>2797.6679999999997</v>
      </c>
      <c r="M867" s="215">
        <f t="shared" si="40"/>
        <v>0</v>
      </c>
    </row>
    <row r="868" spans="1:13">
      <c r="A868" s="204">
        <f t="shared" si="41"/>
        <v>863</v>
      </c>
      <c r="B868" s="205" t="s">
        <v>836</v>
      </c>
      <c r="C868" s="205" t="s">
        <v>829</v>
      </c>
      <c r="D868" s="204">
        <v>2</v>
      </c>
      <c r="E868" s="204">
        <v>98.75</v>
      </c>
      <c r="F868" s="206">
        <v>864.01</v>
      </c>
      <c r="G868" s="206">
        <v>1933.6579999999999</v>
      </c>
      <c r="H868" s="206">
        <v>2797.6679999999997</v>
      </c>
      <c r="I868" s="159">
        <v>3930100980810</v>
      </c>
      <c r="L868" s="203">
        <f t="shared" si="39"/>
        <v>2797.6679999999997</v>
      </c>
      <c r="M868" s="215">
        <f t="shared" si="40"/>
        <v>0</v>
      </c>
    </row>
    <row r="869" spans="1:13">
      <c r="A869" s="204">
        <f t="shared" si="41"/>
        <v>864</v>
      </c>
      <c r="B869" s="205" t="s">
        <v>837</v>
      </c>
      <c r="C869" s="205" t="s">
        <v>829</v>
      </c>
      <c r="D869" s="204">
        <v>2</v>
      </c>
      <c r="E869" s="204">
        <v>98.75</v>
      </c>
      <c r="F869" s="206">
        <v>864.01</v>
      </c>
      <c r="G869" s="206">
        <v>1933.6579999999999</v>
      </c>
      <c r="H869" s="206">
        <v>2797.6679999999997</v>
      </c>
      <c r="I869" s="159">
        <v>3930100219698</v>
      </c>
      <c r="L869" s="203">
        <f t="shared" si="39"/>
        <v>2797.6679999999997</v>
      </c>
      <c r="M869" s="215">
        <f t="shared" si="40"/>
        <v>0</v>
      </c>
    </row>
    <row r="870" spans="1:13">
      <c r="A870" s="204">
        <f t="shared" si="41"/>
        <v>865</v>
      </c>
      <c r="B870" s="205" t="s">
        <v>838</v>
      </c>
      <c r="C870" s="205" t="s">
        <v>829</v>
      </c>
      <c r="D870" s="204">
        <v>2</v>
      </c>
      <c r="E870" s="204">
        <v>100</v>
      </c>
      <c r="F870" s="206">
        <v>864.01</v>
      </c>
      <c r="G870" s="206">
        <v>1958.134</v>
      </c>
      <c r="H870" s="206">
        <v>2822.1440000000002</v>
      </c>
      <c r="I870" s="159">
        <v>3920300338461</v>
      </c>
      <c r="L870" s="203">
        <f t="shared" si="39"/>
        <v>2822.1440000000002</v>
      </c>
      <c r="M870" s="215">
        <f t="shared" si="40"/>
        <v>0</v>
      </c>
    </row>
    <row r="871" spans="1:13">
      <c r="A871" s="204">
        <f t="shared" si="41"/>
        <v>866</v>
      </c>
      <c r="B871" s="205" t="s">
        <v>839</v>
      </c>
      <c r="C871" s="205" t="s">
        <v>829</v>
      </c>
      <c r="D871" s="204">
        <v>2</v>
      </c>
      <c r="E871" s="204">
        <v>98.75</v>
      </c>
      <c r="F871" s="206">
        <v>864.01</v>
      </c>
      <c r="G871" s="206">
        <v>1933.6579999999999</v>
      </c>
      <c r="H871" s="206">
        <v>2797.6679999999997</v>
      </c>
      <c r="I871" s="159" t="s">
        <v>2285</v>
      </c>
      <c r="L871" s="203">
        <f t="shared" si="39"/>
        <v>2797.6679999999997</v>
      </c>
      <c r="M871" s="215">
        <f t="shared" si="40"/>
        <v>0</v>
      </c>
    </row>
    <row r="872" spans="1:13">
      <c r="A872" s="204">
        <f t="shared" si="41"/>
        <v>867</v>
      </c>
      <c r="B872" s="205" t="s">
        <v>454</v>
      </c>
      <c r="C872" s="205" t="s">
        <v>453</v>
      </c>
      <c r="D872" s="204">
        <v>1</v>
      </c>
      <c r="E872" s="204">
        <v>98.75</v>
      </c>
      <c r="F872" s="206">
        <v>690.67</v>
      </c>
      <c r="G872" s="206">
        <v>1646.749</v>
      </c>
      <c r="H872" s="206">
        <v>2337.4189999999999</v>
      </c>
      <c r="I872" s="159" t="s">
        <v>2286</v>
      </c>
      <c r="L872" s="203">
        <f t="shared" si="39"/>
        <v>2337.4189999999999</v>
      </c>
      <c r="M872" s="215">
        <f t="shared" si="40"/>
        <v>0</v>
      </c>
    </row>
    <row r="873" spans="1:13">
      <c r="A873" s="204">
        <f t="shared" si="41"/>
        <v>868</v>
      </c>
      <c r="B873" s="205" t="s">
        <v>456</v>
      </c>
      <c r="C873" s="205" t="s">
        <v>453</v>
      </c>
      <c r="D873" s="204">
        <v>2</v>
      </c>
      <c r="E873" s="204">
        <v>98.75</v>
      </c>
      <c r="F873" s="206">
        <v>864.01</v>
      </c>
      <c r="G873" s="206">
        <v>1933.6579999999999</v>
      </c>
      <c r="H873" s="206">
        <v>2797.6679999999997</v>
      </c>
      <c r="I873" s="159" t="s">
        <v>2287</v>
      </c>
      <c r="L873" s="203">
        <f t="shared" si="39"/>
        <v>2797.6679999999997</v>
      </c>
      <c r="M873" s="215">
        <f t="shared" si="40"/>
        <v>0</v>
      </c>
    </row>
    <row r="874" spans="1:13">
      <c r="A874" s="204">
        <f t="shared" si="41"/>
        <v>869</v>
      </c>
      <c r="B874" s="205" t="s">
        <v>457</v>
      </c>
      <c r="C874" s="205" t="s">
        <v>453</v>
      </c>
      <c r="D874" s="204">
        <v>2</v>
      </c>
      <c r="E874" s="204">
        <v>98.75</v>
      </c>
      <c r="F874" s="206">
        <v>864.01</v>
      </c>
      <c r="G874" s="206">
        <v>1933.6579999999999</v>
      </c>
      <c r="H874" s="206">
        <v>2797.6679999999997</v>
      </c>
      <c r="I874" s="159" t="s">
        <v>2288</v>
      </c>
      <c r="L874" s="203">
        <f t="shared" si="39"/>
        <v>2797.6679999999997</v>
      </c>
      <c r="M874" s="215">
        <f t="shared" si="40"/>
        <v>0</v>
      </c>
    </row>
    <row r="875" spans="1:13">
      <c r="A875" s="204">
        <f t="shared" si="41"/>
        <v>870</v>
      </c>
      <c r="B875" s="205" t="s">
        <v>458</v>
      </c>
      <c r="C875" s="205" t="s">
        <v>453</v>
      </c>
      <c r="D875" s="204">
        <v>2</v>
      </c>
      <c r="E875" s="204">
        <v>98.75</v>
      </c>
      <c r="F875" s="206">
        <v>864.01</v>
      </c>
      <c r="G875" s="206">
        <v>1933.6579999999999</v>
      </c>
      <c r="H875" s="206">
        <v>2797.6679999999997</v>
      </c>
      <c r="I875" s="159" t="s">
        <v>2289</v>
      </c>
      <c r="L875" s="203">
        <f t="shared" si="39"/>
        <v>2797.6679999999997</v>
      </c>
      <c r="M875" s="215">
        <f t="shared" si="40"/>
        <v>0</v>
      </c>
    </row>
    <row r="876" spans="1:13">
      <c r="A876" s="204">
        <f t="shared" si="41"/>
        <v>871</v>
      </c>
      <c r="B876" s="205" t="s">
        <v>459</v>
      </c>
      <c r="C876" s="205" t="s">
        <v>453</v>
      </c>
      <c r="D876" s="204">
        <v>2</v>
      </c>
      <c r="E876" s="204">
        <v>98.75</v>
      </c>
      <c r="F876" s="206">
        <v>864.01</v>
      </c>
      <c r="G876" s="206">
        <v>1933.6579999999999</v>
      </c>
      <c r="H876" s="206">
        <v>2797.6679999999997</v>
      </c>
      <c r="I876" s="159" t="s">
        <v>2290</v>
      </c>
      <c r="L876" s="203">
        <f t="shared" si="39"/>
        <v>2797.6679999999997</v>
      </c>
      <c r="M876" s="215">
        <f t="shared" si="40"/>
        <v>0</v>
      </c>
    </row>
    <row r="877" spans="1:13">
      <c r="A877" s="204">
        <f t="shared" si="41"/>
        <v>872</v>
      </c>
      <c r="B877" s="205" t="s">
        <v>460</v>
      </c>
      <c r="C877" s="205" t="s">
        <v>453</v>
      </c>
      <c r="D877" s="204">
        <v>2</v>
      </c>
      <c r="E877" s="204">
        <v>100</v>
      </c>
      <c r="F877" s="206">
        <v>864.01</v>
      </c>
      <c r="G877" s="206">
        <v>1958.134</v>
      </c>
      <c r="H877" s="206">
        <v>2822.1440000000002</v>
      </c>
      <c r="I877" s="159" t="s">
        <v>2291</v>
      </c>
      <c r="L877" s="203">
        <f t="shared" si="39"/>
        <v>2822.1440000000002</v>
      </c>
      <c r="M877" s="215">
        <f t="shared" si="40"/>
        <v>0</v>
      </c>
    </row>
    <row r="878" spans="1:13">
      <c r="A878" s="204">
        <f t="shared" si="41"/>
        <v>873</v>
      </c>
      <c r="B878" s="205" t="s">
        <v>461</v>
      </c>
      <c r="C878" s="205" t="s">
        <v>453</v>
      </c>
      <c r="D878" s="204">
        <v>2</v>
      </c>
      <c r="E878" s="204">
        <v>98.75</v>
      </c>
      <c r="F878" s="206">
        <v>864.01</v>
      </c>
      <c r="G878" s="206">
        <v>1933.6579999999999</v>
      </c>
      <c r="H878" s="206">
        <v>2797.6679999999997</v>
      </c>
      <c r="I878" s="159" t="s">
        <v>2292</v>
      </c>
      <c r="L878" s="203">
        <f t="shared" si="39"/>
        <v>2797.6679999999997</v>
      </c>
      <c r="M878" s="215">
        <f t="shared" si="40"/>
        <v>0</v>
      </c>
    </row>
    <row r="879" spans="1:13">
      <c r="A879" s="204">
        <f t="shared" si="41"/>
        <v>874</v>
      </c>
      <c r="B879" s="205" t="s">
        <v>462</v>
      </c>
      <c r="C879" s="205" t="s">
        <v>453</v>
      </c>
      <c r="D879" s="204">
        <v>2</v>
      </c>
      <c r="E879" s="204">
        <v>98.75</v>
      </c>
      <c r="F879" s="206">
        <v>864.01</v>
      </c>
      <c r="G879" s="206">
        <v>1933.6579999999999</v>
      </c>
      <c r="H879" s="206">
        <v>2797.6679999999997</v>
      </c>
      <c r="I879" s="159" t="s">
        <v>2293</v>
      </c>
      <c r="L879" s="203">
        <f t="shared" si="39"/>
        <v>2797.6679999999997</v>
      </c>
      <c r="M879" s="215">
        <f t="shared" si="40"/>
        <v>0</v>
      </c>
    </row>
    <row r="880" spans="1:13">
      <c r="A880" s="204">
        <f t="shared" si="41"/>
        <v>875</v>
      </c>
      <c r="B880" s="205" t="s">
        <v>463</v>
      </c>
      <c r="C880" s="205" t="s">
        <v>453</v>
      </c>
      <c r="D880" s="204">
        <v>2</v>
      </c>
      <c r="E880" s="204">
        <v>98.75</v>
      </c>
      <c r="F880" s="206">
        <v>864.01</v>
      </c>
      <c r="G880" s="206">
        <v>1933.6579999999999</v>
      </c>
      <c r="H880" s="206">
        <v>2797.6679999999997</v>
      </c>
      <c r="I880" s="159" t="s">
        <v>2294</v>
      </c>
      <c r="L880" s="203">
        <f t="shared" si="39"/>
        <v>2797.6679999999997</v>
      </c>
      <c r="M880" s="215">
        <f t="shared" si="40"/>
        <v>0</v>
      </c>
    </row>
    <row r="881" spans="1:13">
      <c r="A881" s="204">
        <f t="shared" si="41"/>
        <v>876</v>
      </c>
      <c r="B881" s="205" t="s">
        <v>464</v>
      </c>
      <c r="C881" s="205" t="s">
        <v>453</v>
      </c>
      <c r="D881" s="204">
        <v>2</v>
      </c>
      <c r="E881" s="204">
        <v>98.75</v>
      </c>
      <c r="F881" s="206">
        <v>864.01</v>
      </c>
      <c r="G881" s="206">
        <v>1933.6579999999999</v>
      </c>
      <c r="H881" s="206">
        <v>2797.6679999999997</v>
      </c>
      <c r="I881" s="159" t="s">
        <v>2295</v>
      </c>
      <c r="L881" s="203">
        <f t="shared" si="39"/>
        <v>2797.6679999999997</v>
      </c>
      <c r="M881" s="215">
        <f t="shared" si="40"/>
        <v>0</v>
      </c>
    </row>
    <row r="882" spans="1:13">
      <c r="A882" s="204">
        <f t="shared" si="41"/>
        <v>877</v>
      </c>
      <c r="B882" s="205" t="s">
        <v>465</v>
      </c>
      <c r="C882" s="205" t="s">
        <v>453</v>
      </c>
      <c r="D882" s="204">
        <v>2</v>
      </c>
      <c r="E882" s="204">
        <v>100</v>
      </c>
      <c r="F882" s="206">
        <v>864.01</v>
      </c>
      <c r="G882" s="206">
        <v>1958.134</v>
      </c>
      <c r="H882" s="206">
        <v>2822.1440000000002</v>
      </c>
      <c r="I882" s="159" t="s">
        <v>2296</v>
      </c>
      <c r="L882" s="203">
        <f t="shared" si="39"/>
        <v>2822.1440000000002</v>
      </c>
      <c r="M882" s="215">
        <f t="shared" si="40"/>
        <v>0</v>
      </c>
    </row>
    <row r="883" spans="1:13">
      <c r="A883" s="204">
        <f t="shared" si="41"/>
        <v>878</v>
      </c>
      <c r="B883" s="205" t="s">
        <v>466</v>
      </c>
      <c r="C883" s="205" t="s">
        <v>453</v>
      </c>
      <c r="D883" s="204">
        <v>2</v>
      </c>
      <c r="E883" s="204">
        <v>98.75</v>
      </c>
      <c r="F883" s="206">
        <v>864.01</v>
      </c>
      <c r="G883" s="206">
        <v>1933.6579999999999</v>
      </c>
      <c r="H883" s="206">
        <v>2797.6679999999997</v>
      </c>
      <c r="I883" s="159" t="s">
        <v>2297</v>
      </c>
      <c r="L883" s="203">
        <f t="shared" si="39"/>
        <v>2797.6679999999997</v>
      </c>
      <c r="M883" s="215">
        <f t="shared" si="40"/>
        <v>0</v>
      </c>
    </row>
    <row r="884" spans="1:13">
      <c r="A884" s="204">
        <f t="shared" si="41"/>
        <v>879</v>
      </c>
      <c r="B884" s="205" t="s">
        <v>467</v>
      </c>
      <c r="C884" s="205" t="s">
        <v>453</v>
      </c>
      <c r="D884" s="204">
        <v>2</v>
      </c>
      <c r="E884" s="204">
        <v>98.75</v>
      </c>
      <c r="F884" s="206">
        <v>864.01</v>
      </c>
      <c r="G884" s="206">
        <v>1933.6579999999999</v>
      </c>
      <c r="H884" s="206">
        <v>2797.6679999999997</v>
      </c>
      <c r="I884" s="159" t="s">
        <v>2298</v>
      </c>
      <c r="L884" s="203">
        <f t="shared" si="39"/>
        <v>2797.6679999999997</v>
      </c>
      <c r="M884" s="215">
        <f t="shared" si="40"/>
        <v>0</v>
      </c>
    </row>
    <row r="885" spans="1:13">
      <c r="A885" s="204">
        <f t="shared" si="41"/>
        <v>880</v>
      </c>
      <c r="B885" s="205" t="s">
        <v>468</v>
      </c>
      <c r="C885" s="205" t="s">
        <v>453</v>
      </c>
      <c r="D885" s="204">
        <v>2</v>
      </c>
      <c r="E885" s="204">
        <v>98.75</v>
      </c>
      <c r="F885" s="206">
        <v>864.01</v>
      </c>
      <c r="G885" s="206">
        <v>1933.6579999999999</v>
      </c>
      <c r="H885" s="206">
        <v>2797.6679999999997</v>
      </c>
      <c r="I885" s="159" t="s">
        <v>2299</v>
      </c>
      <c r="L885" s="203">
        <f t="shared" si="39"/>
        <v>2797.6679999999997</v>
      </c>
      <c r="M885" s="215">
        <f t="shared" si="40"/>
        <v>0</v>
      </c>
    </row>
    <row r="886" spans="1:13">
      <c r="A886" s="204">
        <f t="shared" si="41"/>
        <v>881</v>
      </c>
      <c r="B886" s="205" t="s">
        <v>469</v>
      </c>
      <c r="C886" s="205" t="s">
        <v>453</v>
      </c>
      <c r="D886" s="204">
        <v>2</v>
      </c>
      <c r="E886" s="204">
        <v>100</v>
      </c>
      <c r="F886" s="206">
        <v>864.01</v>
      </c>
      <c r="G886" s="206">
        <v>1958.134</v>
      </c>
      <c r="H886" s="206">
        <v>2822.1440000000002</v>
      </c>
      <c r="I886" s="159" t="s">
        <v>2300</v>
      </c>
      <c r="L886" s="203">
        <f t="shared" si="39"/>
        <v>2822.1440000000002</v>
      </c>
      <c r="M886" s="215">
        <f t="shared" si="40"/>
        <v>0</v>
      </c>
    </row>
    <row r="887" spans="1:13">
      <c r="A887" s="204">
        <f t="shared" si="41"/>
        <v>882</v>
      </c>
      <c r="B887" s="205" t="s">
        <v>470</v>
      </c>
      <c r="C887" s="205" t="s">
        <v>453</v>
      </c>
      <c r="D887" s="204">
        <v>2</v>
      </c>
      <c r="E887" s="204">
        <v>98.75</v>
      </c>
      <c r="F887" s="206">
        <v>864.01</v>
      </c>
      <c r="G887" s="206">
        <v>1933.6579999999999</v>
      </c>
      <c r="H887" s="206">
        <v>2797.6679999999997</v>
      </c>
      <c r="I887" s="159" t="s">
        <v>2301</v>
      </c>
      <c r="L887" s="203">
        <f t="shared" si="39"/>
        <v>2797.6679999999997</v>
      </c>
      <c r="M887" s="215">
        <f t="shared" si="40"/>
        <v>0</v>
      </c>
    </row>
    <row r="888" spans="1:13">
      <c r="A888" s="204">
        <f t="shared" si="41"/>
        <v>883</v>
      </c>
      <c r="B888" s="205" t="s">
        <v>471</v>
      </c>
      <c r="C888" s="205" t="s">
        <v>453</v>
      </c>
      <c r="D888" s="204">
        <v>2</v>
      </c>
      <c r="E888" s="204">
        <v>98.75</v>
      </c>
      <c r="F888" s="206">
        <v>864.01</v>
      </c>
      <c r="G888" s="206">
        <v>1933.6579999999999</v>
      </c>
      <c r="H888" s="206">
        <v>2797.6679999999997</v>
      </c>
      <c r="I888" s="159" t="s">
        <v>2302</v>
      </c>
      <c r="L888" s="203">
        <f t="shared" si="39"/>
        <v>2797.6679999999997</v>
      </c>
      <c r="M888" s="215">
        <f t="shared" si="40"/>
        <v>0</v>
      </c>
    </row>
    <row r="889" spans="1:13">
      <c r="A889" s="204">
        <f t="shared" si="41"/>
        <v>884</v>
      </c>
      <c r="B889" s="205" t="s">
        <v>472</v>
      </c>
      <c r="C889" s="205" t="s">
        <v>453</v>
      </c>
      <c r="D889" s="204">
        <v>2</v>
      </c>
      <c r="E889" s="204">
        <v>98.75</v>
      </c>
      <c r="F889" s="206">
        <v>864.01</v>
      </c>
      <c r="G889" s="206">
        <v>1933.6579999999999</v>
      </c>
      <c r="H889" s="206">
        <v>2797.6679999999997</v>
      </c>
      <c r="I889" s="159">
        <v>3939900259692</v>
      </c>
      <c r="L889" s="203">
        <f t="shared" si="39"/>
        <v>2797.6679999999997</v>
      </c>
      <c r="M889" s="215">
        <f t="shared" si="40"/>
        <v>0</v>
      </c>
    </row>
    <row r="890" spans="1:13">
      <c r="A890" s="204">
        <f t="shared" si="41"/>
        <v>885</v>
      </c>
      <c r="B890" s="205" t="s">
        <v>473</v>
      </c>
      <c r="C890" s="205" t="s">
        <v>453</v>
      </c>
      <c r="D890" s="204">
        <v>2</v>
      </c>
      <c r="E890" s="204">
        <v>98.75</v>
      </c>
      <c r="F890" s="206">
        <v>864.01</v>
      </c>
      <c r="G890" s="206">
        <v>1933.6579999999999</v>
      </c>
      <c r="H890" s="206">
        <v>2797.6679999999997</v>
      </c>
      <c r="I890" s="159" t="s">
        <v>2303</v>
      </c>
      <c r="L890" s="203">
        <f t="shared" si="39"/>
        <v>2797.6679999999997</v>
      </c>
      <c r="M890" s="215">
        <f t="shared" si="40"/>
        <v>0</v>
      </c>
    </row>
    <row r="891" spans="1:13">
      <c r="A891" s="204">
        <f t="shared" si="41"/>
        <v>886</v>
      </c>
      <c r="B891" s="205" t="s">
        <v>479</v>
      </c>
      <c r="C891" s="205" t="s">
        <v>453</v>
      </c>
      <c r="D891" s="204">
        <v>3</v>
      </c>
      <c r="E891" s="204">
        <v>98.75</v>
      </c>
      <c r="F891" s="206">
        <v>966.95</v>
      </c>
      <c r="G891" s="206">
        <v>2404.8449999999998</v>
      </c>
      <c r="H891" s="206">
        <v>3371.7950000000001</v>
      </c>
      <c r="I891" s="159">
        <v>3930100464757</v>
      </c>
      <c r="L891" s="203">
        <f t="shared" si="39"/>
        <v>3371.7950000000001</v>
      </c>
      <c r="M891" s="215">
        <f t="shared" si="40"/>
        <v>0</v>
      </c>
    </row>
    <row r="892" spans="1:13">
      <c r="A892" s="204">
        <f t="shared" si="41"/>
        <v>887</v>
      </c>
      <c r="B892" s="205" t="s">
        <v>474</v>
      </c>
      <c r="C892" s="205" t="s">
        <v>453</v>
      </c>
      <c r="D892" s="204">
        <v>2</v>
      </c>
      <c r="E892" s="204">
        <v>98.75</v>
      </c>
      <c r="F892" s="206">
        <v>864.01</v>
      </c>
      <c r="G892" s="206">
        <v>1933.6579999999999</v>
      </c>
      <c r="H892" s="206">
        <v>2797.6679999999997</v>
      </c>
      <c r="I892" s="159" t="s">
        <v>2304</v>
      </c>
      <c r="L892" s="203">
        <f t="shared" si="39"/>
        <v>2797.6679999999997</v>
      </c>
      <c r="M892" s="215">
        <f t="shared" si="40"/>
        <v>0</v>
      </c>
    </row>
    <row r="893" spans="1:13">
      <c r="A893" s="204">
        <f t="shared" si="41"/>
        <v>888</v>
      </c>
      <c r="B893" s="205" t="s">
        <v>475</v>
      </c>
      <c r="C893" s="205" t="s">
        <v>453</v>
      </c>
      <c r="D893" s="204">
        <v>2</v>
      </c>
      <c r="E893" s="204">
        <v>98.75</v>
      </c>
      <c r="F893" s="206">
        <v>864.01</v>
      </c>
      <c r="G893" s="206">
        <v>1933.6579999999999</v>
      </c>
      <c r="H893" s="206">
        <v>2797.6679999999997</v>
      </c>
      <c r="I893" s="159" t="s">
        <v>2305</v>
      </c>
      <c r="L893" s="203">
        <f t="shared" si="39"/>
        <v>2797.6679999999997</v>
      </c>
      <c r="M893" s="215">
        <f t="shared" si="40"/>
        <v>0</v>
      </c>
    </row>
    <row r="894" spans="1:13">
      <c r="A894" s="204">
        <f t="shared" si="41"/>
        <v>889</v>
      </c>
      <c r="B894" s="205" t="s">
        <v>455</v>
      </c>
      <c r="C894" s="205" t="s">
        <v>453</v>
      </c>
      <c r="D894" s="204">
        <v>2</v>
      </c>
      <c r="E894" s="204">
        <v>100</v>
      </c>
      <c r="F894" s="206">
        <v>864.01</v>
      </c>
      <c r="G894" s="206">
        <v>1958.134</v>
      </c>
      <c r="H894" s="206">
        <v>2822.1440000000002</v>
      </c>
      <c r="I894" s="159" t="s">
        <v>2306</v>
      </c>
      <c r="L894" s="203">
        <f t="shared" si="39"/>
        <v>2822.1440000000002</v>
      </c>
      <c r="M894" s="215">
        <f t="shared" si="40"/>
        <v>0</v>
      </c>
    </row>
    <row r="895" spans="1:13">
      <c r="A895" s="204">
        <f t="shared" si="41"/>
        <v>890</v>
      </c>
      <c r="B895" s="205" t="s">
        <v>476</v>
      </c>
      <c r="C895" s="205" t="s">
        <v>453</v>
      </c>
      <c r="D895" s="204">
        <v>2</v>
      </c>
      <c r="E895" s="204">
        <v>98.75</v>
      </c>
      <c r="F895" s="206">
        <v>864.01</v>
      </c>
      <c r="G895" s="206">
        <v>1933.6579999999999</v>
      </c>
      <c r="H895" s="206">
        <v>2797.6679999999997</v>
      </c>
      <c r="I895" s="159">
        <v>3939900265366</v>
      </c>
      <c r="L895" s="203">
        <f t="shared" si="39"/>
        <v>2797.6679999999997</v>
      </c>
      <c r="M895" s="215">
        <f t="shared" si="40"/>
        <v>0</v>
      </c>
    </row>
    <row r="896" spans="1:13">
      <c r="A896" s="204">
        <f t="shared" si="41"/>
        <v>891</v>
      </c>
      <c r="B896" s="205" t="s">
        <v>477</v>
      </c>
      <c r="C896" s="205" t="s">
        <v>453</v>
      </c>
      <c r="D896" s="204">
        <v>2</v>
      </c>
      <c r="E896" s="204">
        <v>98.75</v>
      </c>
      <c r="F896" s="206">
        <v>864.01</v>
      </c>
      <c r="G896" s="206">
        <v>1933.6579999999999</v>
      </c>
      <c r="H896" s="206">
        <v>2797.6679999999997</v>
      </c>
      <c r="I896" s="159">
        <v>3930100450543</v>
      </c>
      <c r="L896" s="203">
        <f t="shared" si="39"/>
        <v>2797.6679999999997</v>
      </c>
      <c r="M896" s="215">
        <f t="shared" si="40"/>
        <v>0</v>
      </c>
    </row>
    <row r="897" spans="1:13">
      <c r="A897" s="204">
        <f t="shared" si="41"/>
        <v>892</v>
      </c>
      <c r="B897" s="205" t="s">
        <v>478</v>
      </c>
      <c r="C897" s="205" t="s">
        <v>453</v>
      </c>
      <c r="D897" s="204">
        <v>2</v>
      </c>
      <c r="E897" s="204">
        <v>98.75</v>
      </c>
      <c r="F897" s="206">
        <v>864.01</v>
      </c>
      <c r="G897" s="206">
        <v>1933.6579999999999</v>
      </c>
      <c r="H897" s="206">
        <v>2797.6679999999997</v>
      </c>
      <c r="I897" s="159">
        <v>3930501069778</v>
      </c>
      <c r="L897" s="203">
        <f t="shared" si="39"/>
        <v>2797.6679999999997</v>
      </c>
      <c r="M897" s="215">
        <f t="shared" si="40"/>
        <v>0</v>
      </c>
    </row>
    <row r="898" spans="1:13">
      <c r="A898" s="204">
        <f t="shared" si="41"/>
        <v>893</v>
      </c>
      <c r="B898" s="205" t="s">
        <v>1414</v>
      </c>
      <c r="C898" s="205" t="s">
        <v>1413</v>
      </c>
      <c r="D898" s="204">
        <v>1</v>
      </c>
      <c r="E898" s="204">
        <v>100</v>
      </c>
      <c r="F898" s="206">
        <v>690.67</v>
      </c>
      <c r="G898" s="206">
        <v>1667.5940000000001</v>
      </c>
      <c r="H898" s="206">
        <v>2358.2640000000001</v>
      </c>
      <c r="I898" s="159" t="s">
        <v>2307</v>
      </c>
      <c r="L898" s="203">
        <f t="shared" si="39"/>
        <v>2358.2640000000001</v>
      </c>
      <c r="M898" s="215">
        <f t="shared" si="40"/>
        <v>0</v>
      </c>
    </row>
    <row r="899" spans="1:13">
      <c r="A899" s="204">
        <f t="shared" si="41"/>
        <v>894</v>
      </c>
      <c r="B899" s="205" t="s">
        <v>1417</v>
      </c>
      <c r="C899" s="205" t="s">
        <v>1413</v>
      </c>
      <c r="D899" s="204">
        <v>2</v>
      </c>
      <c r="E899" s="204">
        <v>98.75</v>
      </c>
      <c r="F899" s="206">
        <v>864.01</v>
      </c>
      <c r="G899" s="206">
        <v>1933.6579999999999</v>
      </c>
      <c r="H899" s="206">
        <v>2797.6679999999997</v>
      </c>
      <c r="I899" s="159" t="s">
        <v>2308</v>
      </c>
      <c r="L899" s="203">
        <f t="shared" si="39"/>
        <v>2797.6679999999997</v>
      </c>
      <c r="M899" s="215">
        <f t="shared" si="40"/>
        <v>0</v>
      </c>
    </row>
    <row r="900" spans="1:13">
      <c r="A900" s="204">
        <f t="shared" si="41"/>
        <v>895</v>
      </c>
      <c r="B900" s="205" t="s">
        <v>1415</v>
      </c>
      <c r="C900" s="205" t="s">
        <v>1413</v>
      </c>
      <c r="D900" s="204">
        <v>2</v>
      </c>
      <c r="E900" s="204">
        <v>98.75</v>
      </c>
      <c r="F900" s="206">
        <v>864.01</v>
      </c>
      <c r="G900" s="206">
        <v>1933.6579999999999</v>
      </c>
      <c r="H900" s="206">
        <v>2797.6679999999997</v>
      </c>
      <c r="I900" s="159" t="s">
        <v>2309</v>
      </c>
      <c r="L900" s="203">
        <f t="shared" si="39"/>
        <v>2797.6679999999997</v>
      </c>
      <c r="M900" s="215">
        <f t="shared" si="40"/>
        <v>0</v>
      </c>
    </row>
    <row r="901" spans="1:13">
      <c r="A901" s="204">
        <f t="shared" si="41"/>
        <v>896</v>
      </c>
      <c r="B901" s="205" t="s">
        <v>1418</v>
      </c>
      <c r="C901" s="205" t="s">
        <v>1413</v>
      </c>
      <c r="D901" s="204">
        <v>2</v>
      </c>
      <c r="E901" s="204">
        <v>98.75</v>
      </c>
      <c r="F901" s="206">
        <v>864.01</v>
      </c>
      <c r="G901" s="206">
        <v>1933.6579999999999</v>
      </c>
      <c r="H901" s="206">
        <v>2797.6679999999997</v>
      </c>
      <c r="I901" s="159" t="s">
        <v>2310</v>
      </c>
      <c r="L901" s="203">
        <f t="shared" si="39"/>
        <v>2797.6679999999997</v>
      </c>
      <c r="M901" s="215">
        <f t="shared" si="40"/>
        <v>0</v>
      </c>
    </row>
    <row r="902" spans="1:13">
      <c r="A902" s="204">
        <f t="shared" si="41"/>
        <v>897</v>
      </c>
      <c r="B902" s="205" t="s">
        <v>1419</v>
      </c>
      <c r="C902" s="205" t="s">
        <v>1413</v>
      </c>
      <c r="D902" s="204">
        <v>2</v>
      </c>
      <c r="E902" s="204">
        <v>98.75</v>
      </c>
      <c r="F902" s="206">
        <v>864.01</v>
      </c>
      <c r="G902" s="206">
        <v>1933.6579999999999</v>
      </c>
      <c r="H902" s="206">
        <v>2797.6679999999997</v>
      </c>
      <c r="I902" s="159" t="s">
        <v>2311</v>
      </c>
      <c r="L902" s="203">
        <f t="shared" si="39"/>
        <v>2797.6679999999997</v>
      </c>
      <c r="M902" s="215">
        <f t="shared" si="40"/>
        <v>0</v>
      </c>
    </row>
    <row r="903" spans="1:13">
      <c r="A903" s="204">
        <f t="shared" si="41"/>
        <v>898</v>
      </c>
      <c r="B903" s="205" t="s">
        <v>1420</v>
      </c>
      <c r="C903" s="205" t="s">
        <v>1413</v>
      </c>
      <c r="D903" s="204">
        <v>2</v>
      </c>
      <c r="E903" s="204">
        <v>98.75</v>
      </c>
      <c r="F903" s="206">
        <v>864.01</v>
      </c>
      <c r="G903" s="206">
        <v>1933.6579999999999</v>
      </c>
      <c r="H903" s="206">
        <v>2797.6679999999997</v>
      </c>
      <c r="I903" s="159" t="s">
        <v>2312</v>
      </c>
      <c r="L903" s="203">
        <f t="shared" ref="L903:L966" si="42">F903+G903</f>
        <v>2797.6679999999997</v>
      </c>
      <c r="M903" s="215">
        <f t="shared" ref="M903:M966" si="43">H903-L903</f>
        <v>0</v>
      </c>
    </row>
    <row r="904" spans="1:13">
      <c r="A904" s="204">
        <f t="shared" si="41"/>
        <v>899</v>
      </c>
      <c r="B904" s="205" t="s">
        <v>1421</v>
      </c>
      <c r="C904" s="205" t="s">
        <v>1413</v>
      </c>
      <c r="D904" s="204">
        <v>2</v>
      </c>
      <c r="E904" s="204">
        <v>98.75</v>
      </c>
      <c r="F904" s="206">
        <v>864.01</v>
      </c>
      <c r="G904" s="206">
        <v>1933.6579999999999</v>
      </c>
      <c r="H904" s="206">
        <v>2797.6679999999997</v>
      </c>
      <c r="I904" s="159" t="s">
        <v>2313</v>
      </c>
      <c r="L904" s="203">
        <f t="shared" si="42"/>
        <v>2797.6679999999997</v>
      </c>
      <c r="M904" s="215">
        <f t="shared" si="43"/>
        <v>0</v>
      </c>
    </row>
    <row r="905" spans="1:13">
      <c r="A905" s="204">
        <f t="shared" ref="A905:A968" si="44">A904+1</f>
        <v>900</v>
      </c>
      <c r="B905" s="205" t="s">
        <v>1422</v>
      </c>
      <c r="C905" s="205" t="s">
        <v>1413</v>
      </c>
      <c r="D905" s="204">
        <v>2</v>
      </c>
      <c r="E905" s="204">
        <v>98.75</v>
      </c>
      <c r="F905" s="206">
        <v>864.01</v>
      </c>
      <c r="G905" s="206">
        <v>1933.6579999999999</v>
      </c>
      <c r="H905" s="206">
        <v>2797.6679999999997</v>
      </c>
      <c r="I905" s="159" t="s">
        <v>2314</v>
      </c>
      <c r="L905" s="203">
        <f t="shared" si="42"/>
        <v>2797.6679999999997</v>
      </c>
      <c r="M905" s="215">
        <f t="shared" si="43"/>
        <v>0</v>
      </c>
    </row>
    <row r="906" spans="1:13">
      <c r="A906" s="204">
        <f t="shared" si="44"/>
        <v>901</v>
      </c>
      <c r="B906" s="205" t="s">
        <v>1416</v>
      </c>
      <c r="C906" s="205" t="s">
        <v>1413</v>
      </c>
      <c r="D906" s="204">
        <v>2</v>
      </c>
      <c r="E906" s="204">
        <v>98.75</v>
      </c>
      <c r="F906" s="206">
        <v>864.01</v>
      </c>
      <c r="G906" s="206">
        <v>1933.6579999999999</v>
      </c>
      <c r="H906" s="206">
        <v>2797.6679999999997</v>
      </c>
      <c r="I906" s="159" t="s">
        <v>2315</v>
      </c>
      <c r="L906" s="203">
        <f t="shared" si="42"/>
        <v>2797.6679999999997</v>
      </c>
      <c r="M906" s="215">
        <f t="shared" si="43"/>
        <v>0</v>
      </c>
    </row>
    <row r="907" spans="1:13">
      <c r="A907" s="204">
        <f t="shared" si="44"/>
        <v>902</v>
      </c>
      <c r="B907" s="205" t="s">
        <v>1423</v>
      </c>
      <c r="C907" s="205" t="s">
        <v>1413</v>
      </c>
      <c r="D907" s="204">
        <v>2</v>
      </c>
      <c r="E907" s="204">
        <v>100</v>
      </c>
      <c r="F907" s="206">
        <v>864.01</v>
      </c>
      <c r="G907" s="206">
        <v>1958.134</v>
      </c>
      <c r="H907" s="206">
        <v>2822.1440000000002</v>
      </c>
      <c r="I907" s="159" t="s">
        <v>2316</v>
      </c>
      <c r="L907" s="203">
        <f t="shared" si="42"/>
        <v>2822.1440000000002</v>
      </c>
      <c r="M907" s="215">
        <f t="shared" si="43"/>
        <v>0</v>
      </c>
    </row>
    <row r="908" spans="1:13">
      <c r="A908" s="204">
        <f t="shared" si="44"/>
        <v>903</v>
      </c>
      <c r="B908" s="205" t="s">
        <v>1328</v>
      </c>
      <c r="C908" s="205" t="s">
        <v>1327</v>
      </c>
      <c r="D908" s="204">
        <v>2</v>
      </c>
      <c r="E908" s="204">
        <v>98.75</v>
      </c>
      <c r="F908" s="206">
        <v>864.01</v>
      </c>
      <c r="G908" s="206">
        <v>1933.6579999999999</v>
      </c>
      <c r="H908" s="206">
        <v>2797.6679999999997</v>
      </c>
      <c r="I908" s="159">
        <v>5930100028546</v>
      </c>
      <c r="L908" s="203">
        <f t="shared" si="42"/>
        <v>2797.6679999999997</v>
      </c>
      <c r="M908" s="215">
        <f t="shared" si="43"/>
        <v>0</v>
      </c>
    </row>
    <row r="909" spans="1:13">
      <c r="A909" s="204">
        <f t="shared" si="44"/>
        <v>904</v>
      </c>
      <c r="B909" s="205" t="s">
        <v>1331</v>
      </c>
      <c r="C909" s="205" t="s">
        <v>1327</v>
      </c>
      <c r="D909" s="204">
        <v>2</v>
      </c>
      <c r="E909" s="204">
        <v>98.75</v>
      </c>
      <c r="F909" s="206">
        <v>864.01</v>
      </c>
      <c r="G909" s="206">
        <v>1933.6579999999999</v>
      </c>
      <c r="H909" s="206">
        <v>2797.6679999999997</v>
      </c>
      <c r="I909" s="159" t="s">
        <v>2317</v>
      </c>
      <c r="L909" s="203">
        <f t="shared" si="42"/>
        <v>2797.6679999999997</v>
      </c>
      <c r="M909" s="215">
        <f t="shared" si="43"/>
        <v>0</v>
      </c>
    </row>
    <row r="910" spans="1:13">
      <c r="A910" s="204">
        <f t="shared" si="44"/>
        <v>905</v>
      </c>
      <c r="B910" s="205" t="s">
        <v>1332</v>
      </c>
      <c r="C910" s="205" t="s">
        <v>1327</v>
      </c>
      <c r="D910" s="204">
        <v>2</v>
      </c>
      <c r="E910" s="204">
        <v>98.75</v>
      </c>
      <c r="F910" s="206">
        <v>864.01</v>
      </c>
      <c r="G910" s="206">
        <v>1933.6579999999999</v>
      </c>
      <c r="H910" s="206">
        <v>2797.6679999999997</v>
      </c>
      <c r="I910" s="159" t="s">
        <v>2318</v>
      </c>
      <c r="L910" s="203">
        <f t="shared" si="42"/>
        <v>2797.6679999999997</v>
      </c>
      <c r="M910" s="215">
        <f t="shared" si="43"/>
        <v>0</v>
      </c>
    </row>
    <row r="911" spans="1:13">
      <c r="A911" s="204">
        <f t="shared" si="44"/>
        <v>906</v>
      </c>
      <c r="B911" s="205" t="s">
        <v>1333</v>
      </c>
      <c r="C911" s="205" t="s">
        <v>1327</v>
      </c>
      <c r="D911" s="204">
        <v>2</v>
      </c>
      <c r="E911" s="204">
        <v>98.75</v>
      </c>
      <c r="F911" s="206">
        <v>864.01</v>
      </c>
      <c r="G911" s="206">
        <v>1933.6579999999999</v>
      </c>
      <c r="H911" s="206">
        <v>2797.6679999999997</v>
      </c>
      <c r="I911" s="159" t="s">
        <v>2319</v>
      </c>
      <c r="L911" s="203">
        <f t="shared" si="42"/>
        <v>2797.6679999999997</v>
      </c>
      <c r="M911" s="215">
        <f t="shared" si="43"/>
        <v>0</v>
      </c>
    </row>
    <row r="912" spans="1:13">
      <c r="A912" s="204">
        <f t="shared" si="44"/>
        <v>907</v>
      </c>
      <c r="B912" s="205" t="s">
        <v>1329</v>
      </c>
      <c r="C912" s="205" t="s">
        <v>1327</v>
      </c>
      <c r="D912" s="204">
        <v>2</v>
      </c>
      <c r="E912" s="204">
        <v>100</v>
      </c>
      <c r="F912" s="206">
        <v>864.01</v>
      </c>
      <c r="G912" s="206">
        <v>1958.134</v>
      </c>
      <c r="H912" s="206">
        <v>2822.1440000000002</v>
      </c>
      <c r="I912" s="159" t="s">
        <v>2320</v>
      </c>
      <c r="L912" s="203">
        <f t="shared" si="42"/>
        <v>2822.1440000000002</v>
      </c>
      <c r="M912" s="215">
        <f t="shared" si="43"/>
        <v>0</v>
      </c>
    </row>
    <row r="913" spans="1:13">
      <c r="A913" s="204">
        <f t="shared" si="44"/>
        <v>908</v>
      </c>
      <c r="B913" s="205" t="s">
        <v>1330</v>
      </c>
      <c r="C913" s="205" t="s">
        <v>1327</v>
      </c>
      <c r="D913" s="204">
        <v>2</v>
      </c>
      <c r="E913" s="204">
        <v>98.75</v>
      </c>
      <c r="F913" s="206">
        <v>864.01</v>
      </c>
      <c r="G913" s="206">
        <v>1933.6579999999999</v>
      </c>
      <c r="H913" s="206">
        <v>2797.6679999999997</v>
      </c>
      <c r="I913" s="159" t="s">
        <v>2321</v>
      </c>
      <c r="L913" s="203">
        <f t="shared" si="42"/>
        <v>2797.6679999999997</v>
      </c>
      <c r="M913" s="215">
        <f t="shared" si="43"/>
        <v>0</v>
      </c>
    </row>
    <row r="914" spans="1:13">
      <c r="A914" s="204">
        <f t="shared" si="44"/>
        <v>909</v>
      </c>
      <c r="B914" s="205" t="s">
        <v>1334</v>
      </c>
      <c r="C914" s="205" t="s">
        <v>1327</v>
      </c>
      <c r="D914" s="204">
        <v>2</v>
      </c>
      <c r="E914" s="204">
        <v>98.75</v>
      </c>
      <c r="F914" s="206">
        <v>864.01</v>
      </c>
      <c r="G914" s="206">
        <v>1933.6579999999999</v>
      </c>
      <c r="H914" s="206">
        <v>2797.6679999999997</v>
      </c>
      <c r="I914" s="159" t="s">
        <v>2322</v>
      </c>
      <c r="L914" s="203">
        <f t="shared" si="42"/>
        <v>2797.6679999999997</v>
      </c>
      <c r="M914" s="215">
        <f t="shared" si="43"/>
        <v>0</v>
      </c>
    </row>
    <row r="915" spans="1:13">
      <c r="A915" s="204">
        <f t="shared" si="44"/>
        <v>910</v>
      </c>
      <c r="B915" s="205" t="s">
        <v>1335</v>
      </c>
      <c r="C915" s="205" t="s">
        <v>1327</v>
      </c>
      <c r="D915" s="204">
        <v>2</v>
      </c>
      <c r="E915" s="204">
        <v>98.75</v>
      </c>
      <c r="F915" s="206">
        <v>864.01</v>
      </c>
      <c r="G915" s="206">
        <v>1933.6579999999999</v>
      </c>
      <c r="H915" s="206">
        <v>2797.6679999999997</v>
      </c>
      <c r="I915" s="159" t="s">
        <v>2323</v>
      </c>
      <c r="L915" s="203">
        <f t="shared" si="42"/>
        <v>2797.6679999999997</v>
      </c>
      <c r="M915" s="215">
        <f t="shared" si="43"/>
        <v>0</v>
      </c>
    </row>
    <row r="916" spans="1:13">
      <c r="A916" s="204">
        <f t="shared" si="44"/>
        <v>911</v>
      </c>
      <c r="B916" s="205" t="s">
        <v>1336</v>
      </c>
      <c r="C916" s="205" t="s">
        <v>1327</v>
      </c>
      <c r="D916" s="204">
        <v>2</v>
      </c>
      <c r="E916" s="204">
        <v>98.75</v>
      </c>
      <c r="F916" s="206">
        <v>864.01</v>
      </c>
      <c r="G916" s="206">
        <v>1933.6579999999999</v>
      </c>
      <c r="H916" s="206">
        <v>2797.6679999999997</v>
      </c>
      <c r="I916" s="159" t="s">
        <v>2324</v>
      </c>
      <c r="L916" s="203">
        <f t="shared" si="42"/>
        <v>2797.6679999999997</v>
      </c>
      <c r="M916" s="215">
        <f t="shared" si="43"/>
        <v>0</v>
      </c>
    </row>
    <row r="917" spans="1:13">
      <c r="A917" s="204">
        <f t="shared" si="44"/>
        <v>912</v>
      </c>
      <c r="B917" s="205" t="s">
        <v>1337</v>
      </c>
      <c r="C917" s="205" t="s">
        <v>1327</v>
      </c>
      <c r="D917" s="204">
        <v>2</v>
      </c>
      <c r="E917" s="204">
        <v>98.75</v>
      </c>
      <c r="F917" s="206">
        <v>864.01</v>
      </c>
      <c r="G917" s="206">
        <v>1933.6579999999999</v>
      </c>
      <c r="H917" s="206">
        <v>2797.6679999999997</v>
      </c>
      <c r="I917" s="159" t="s">
        <v>2325</v>
      </c>
      <c r="L917" s="203">
        <f t="shared" si="42"/>
        <v>2797.6679999999997</v>
      </c>
      <c r="M917" s="215">
        <f t="shared" si="43"/>
        <v>0</v>
      </c>
    </row>
    <row r="918" spans="1:13">
      <c r="A918" s="204">
        <f t="shared" si="44"/>
        <v>913</v>
      </c>
      <c r="B918" s="205" t="s">
        <v>1054</v>
      </c>
      <c r="C918" s="205" t="s">
        <v>1053</v>
      </c>
      <c r="D918" s="204">
        <v>1</v>
      </c>
      <c r="E918" s="204">
        <v>98.75</v>
      </c>
      <c r="F918" s="206">
        <v>690.67</v>
      </c>
      <c r="G918" s="206">
        <v>1646.749</v>
      </c>
      <c r="H918" s="206">
        <v>2337.4189999999999</v>
      </c>
      <c r="I918" s="159">
        <v>3930200118532</v>
      </c>
      <c r="L918" s="203">
        <f t="shared" si="42"/>
        <v>2337.4189999999999</v>
      </c>
      <c r="M918" s="215">
        <f t="shared" si="43"/>
        <v>0</v>
      </c>
    </row>
    <row r="919" spans="1:13">
      <c r="A919" s="204">
        <f t="shared" si="44"/>
        <v>914</v>
      </c>
      <c r="B919" s="205" t="s">
        <v>1055</v>
      </c>
      <c r="C919" s="205" t="s">
        <v>1053</v>
      </c>
      <c r="D919" s="204">
        <v>2</v>
      </c>
      <c r="E919" s="204">
        <v>98.75</v>
      </c>
      <c r="F919" s="206">
        <v>864.01</v>
      </c>
      <c r="G919" s="206">
        <v>1933.6579999999999</v>
      </c>
      <c r="H919" s="206">
        <v>2797.6679999999997</v>
      </c>
      <c r="I919" s="159" t="s">
        <v>2326</v>
      </c>
      <c r="L919" s="203">
        <f t="shared" si="42"/>
        <v>2797.6679999999997</v>
      </c>
      <c r="M919" s="215">
        <f t="shared" si="43"/>
        <v>0</v>
      </c>
    </row>
    <row r="920" spans="1:13">
      <c r="A920" s="204">
        <f t="shared" si="44"/>
        <v>915</v>
      </c>
      <c r="B920" s="205" t="s">
        <v>1057</v>
      </c>
      <c r="C920" s="205" t="s">
        <v>1053</v>
      </c>
      <c r="D920" s="204">
        <v>2</v>
      </c>
      <c r="E920" s="204">
        <v>98.75</v>
      </c>
      <c r="F920" s="206">
        <v>864.01</v>
      </c>
      <c r="G920" s="206">
        <v>1933.6579999999999</v>
      </c>
      <c r="H920" s="206">
        <v>2797.6679999999997</v>
      </c>
      <c r="I920" s="159" t="s">
        <v>2327</v>
      </c>
      <c r="L920" s="203">
        <f t="shared" si="42"/>
        <v>2797.6679999999997</v>
      </c>
      <c r="M920" s="215">
        <f t="shared" si="43"/>
        <v>0</v>
      </c>
    </row>
    <row r="921" spans="1:13">
      <c r="A921" s="204">
        <f t="shared" si="44"/>
        <v>916</v>
      </c>
      <c r="B921" s="205" t="s">
        <v>1058</v>
      </c>
      <c r="C921" s="205" t="s">
        <v>1053</v>
      </c>
      <c r="D921" s="204">
        <v>2</v>
      </c>
      <c r="E921" s="204">
        <v>98.75</v>
      </c>
      <c r="F921" s="206">
        <v>864.01</v>
      </c>
      <c r="G921" s="206">
        <v>1933.6579999999999</v>
      </c>
      <c r="H921" s="206">
        <v>2797.6679999999997</v>
      </c>
      <c r="I921" s="159" t="s">
        <v>2328</v>
      </c>
      <c r="L921" s="203">
        <f t="shared" si="42"/>
        <v>2797.6679999999997</v>
      </c>
      <c r="M921" s="215">
        <f t="shared" si="43"/>
        <v>0</v>
      </c>
    </row>
    <row r="922" spans="1:13">
      <c r="A922" s="204">
        <f t="shared" si="44"/>
        <v>917</v>
      </c>
      <c r="B922" s="205" t="s">
        <v>1059</v>
      </c>
      <c r="C922" s="205" t="s">
        <v>1053</v>
      </c>
      <c r="D922" s="204">
        <v>2</v>
      </c>
      <c r="E922" s="204">
        <v>98.75</v>
      </c>
      <c r="F922" s="206">
        <v>864.01</v>
      </c>
      <c r="G922" s="206">
        <v>1933.6579999999999</v>
      </c>
      <c r="H922" s="206">
        <v>2797.6679999999997</v>
      </c>
      <c r="I922" s="159">
        <v>3800800684386</v>
      </c>
      <c r="L922" s="203">
        <f t="shared" si="42"/>
        <v>2797.6679999999997</v>
      </c>
      <c r="M922" s="215">
        <f t="shared" si="43"/>
        <v>0</v>
      </c>
    </row>
    <row r="923" spans="1:13">
      <c r="A923" s="204">
        <f t="shared" si="44"/>
        <v>918</v>
      </c>
      <c r="B923" s="205" t="s">
        <v>1060</v>
      </c>
      <c r="C923" s="205" t="s">
        <v>1053</v>
      </c>
      <c r="D923" s="204">
        <v>2</v>
      </c>
      <c r="E923" s="204">
        <v>98.75</v>
      </c>
      <c r="F923" s="206">
        <v>864.01</v>
      </c>
      <c r="G923" s="206">
        <v>1933.6579999999999</v>
      </c>
      <c r="H923" s="206">
        <v>2797.6679999999997</v>
      </c>
      <c r="I923" s="159" t="s">
        <v>2329</v>
      </c>
      <c r="L923" s="203">
        <f t="shared" si="42"/>
        <v>2797.6679999999997</v>
      </c>
      <c r="M923" s="215">
        <f t="shared" si="43"/>
        <v>0</v>
      </c>
    </row>
    <row r="924" spans="1:13">
      <c r="A924" s="204">
        <f t="shared" si="44"/>
        <v>919</v>
      </c>
      <c r="B924" s="205" t="s">
        <v>1056</v>
      </c>
      <c r="C924" s="205" t="s">
        <v>1053</v>
      </c>
      <c r="D924" s="204">
        <v>2</v>
      </c>
      <c r="E924" s="204">
        <v>98.75</v>
      </c>
      <c r="F924" s="206">
        <v>864.01</v>
      </c>
      <c r="G924" s="206">
        <v>1933.6579999999999</v>
      </c>
      <c r="H924" s="206">
        <v>2797.6679999999997</v>
      </c>
      <c r="I924" s="159" t="s">
        <v>2330</v>
      </c>
      <c r="L924" s="203">
        <f t="shared" si="42"/>
        <v>2797.6679999999997</v>
      </c>
      <c r="M924" s="215">
        <f t="shared" si="43"/>
        <v>0</v>
      </c>
    </row>
    <row r="925" spans="1:13">
      <c r="A925" s="204">
        <f t="shared" si="44"/>
        <v>920</v>
      </c>
      <c r="B925" s="205" t="s">
        <v>1061</v>
      </c>
      <c r="C925" s="205" t="s">
        <v>1053</v>
      </c>
      <c r="D925" s="204">
        <v>2</v>
      </c>
      <c r="E925" s="204">
        <v>98.75</v>
      </c>
      <c r="F925" s="206">
        <v>864.01</v>
      </c>
      <c r="G925" s="206">
        <v>1933.6579999999999</v>
      </c>
      <c r="H925" s="206">
        <v>2797.6679999999997</v>
      </c>
      <c r="I925" s="159">
        <v>3930100982430</v>
      </c>
      <c r="L925" s="203">
        <f t="shared" si="42"/>
        <v>2797.6679999999997</v>
      </c>
      <c r="M925" s="215">
        <f t="shared" si="43"/>
        <v>0</v>
      </c>
    </row>
    <row r="926" spans="1:13">
      <c r="A926" s="204">
        <f t="shared" si="44"/>
        <v>921</v>
      </c>
      <c r="B926" s="205" t="s">
        <v>1062</v>
      </c>
      <c r="C926" s="205" t="s">
        <v>1053</v>
      </c>
      <c r="D926" s="204">
        <v>2</v>
      </c>
      <c r="E926" s="204">
        <v>100</v>
      </c>
      <c r="F926" s="206">
        <v>864.01</v>
      </c>
      <c r="G926" s="206">
        <v>1958.134</v>
      </c>
      <c r="H926" s="206">
        <v>2822.1440000000002</v>
      </c>
      <c r="I926" s="159">
        <v>3930200226831</v>
      </c>
      <c r="L926" s="203">
        <f t="shared" si="42"/>
        <v>2822.1440000000002</v>
      </c>
      <c r="M926" s="215">
        <f t="shared" si="43"/>
        <v>0</v>
      </c>
    </row>
    <row r="927" spans="1:13">
      <c r="A927" s="204">
        <f t="shared" si="44"/>
        <v>922</v>
      </c>
      <c r="B927" s="205" t="s">
        <v>1063</v>
      </c>
      <c r="C927" s="205" t="s">
        <v>1053</v>
      </c>
      <c r="D927" s="204">
        <v>2</v>
      </c>
      <c r="E927" s="204">
        <v>98.75</v>
      </c>
      <c r="F927" s="206">
        <v>864.01</v>
      </c>
      <c r="G927" s="206">
        <v>1933.6579999999999</v>
      </c>
      <c r="H927" s="206">
        <v>2797.6679999999997</v>
      </c>
      <c r="I927" s="159">
        <v>3930200113182</v>
      </c>
      <c r="L927" s="203">
        <f t="shared" si="42"/>
        <v>2797.6679999999997</v>
      </c>
      <c r="M927" s="215">
        <f t="shared" si="43"/>
        <v>0</v>
      </c>
    </row>
    <row r="928" spans="1:13">
      <c r="A928" s="204">
        <f t="shared" si="44"/>
        <v>923</v>
      </c>
      <c r="B928" s="205" t="s">
        <v>1142</v>
      </c>
      <c r="C928" s="205" t="s">
        <v>1141</v>
      </c>
      <c r="D928" s="204">
        <v>1</v>
      </c>
      <c r="E928" s="204">
        <v>98.75</v>
      </c>
      <c r="F928" s="206">
        <v>690.67</v>
      </c>
      <c r="G928" s="206">
        <v>1646.749</v>
      </c>
      <c r="H928" s="206">
        <v>2337.4189999999999</v>
      </c>
      <c r="I928" s="159" t="s">
        <v>2331</v>
      </c>
      <c r="L928" s="203">
        <f t="shared" si="42"/>
        <v>2337.4189999999999</v>
      </c>
      <c r="M928" s="215">
        <f t="shared" si="43"/>
        <v>0</v>
      </c>
    </row>
    <row r="929" spans="1:13">
      <c r="A929" s="204">
        <f t="shared" si="44"/>
        <v>924</v>
      </c>
      <c r="B929" s="205" t="s">
        <v>1143</v>
      </c>
      <c r="C929" s="205" t="s">
        <v>1141</v>
      </c>
      <c r="D929" s="204">
        <v>2</v>
      </c>
      <c r="E929" s="204">
        <v>98.75</v>
      </c>
      <c r="F929" s="206">
        <v>864.01</v>
      </c>
      <c r="G929" s="206">
        <v>1933.6579999999999</v>
      </c>
      <c r="H929" s="206">
        <v>2797.6679999999997</v>
      </c>
      <c r="I929" s="159" t="s">
        <v>2332</v>
      </c>
      <c r="L929" s="203">
        <f t="shared" si="42"/>
        <v>2797.6679999999997</v>
      </c>
      <c r="M929" s="215">
        <f t="shared" si="43"/>
        <v>0</v>
      </c>
    </row>
    <row r="930" spans="1:13">
      <c r="A930" s="204">
        <f t="shared" si="44"/>
        <v>925</v>
      </c>
      <c r="B930" s="205" t="s">
        <v>1145</v>
      </c>
      <c r="C930" s="205" t="s">
        <v>1141</v>
      </c>
      <c r="D930" s="204">
        <v>2</v>
      </c>
      <c r="E930" s="204">
        <v>98.75</v>
      </c>
      <c r="F930" s="206">
        <v>864.01</v>
      </c>
      <c r="G930" s="206">
        <v>1933.6579999999999</v>
      </c>
      <c r="H930" s="206">
        <v>2797.6679999999997</v>
      </c>
      <c r="I930" s="159" t="s">
        <v>2333</v>
      </c>
      <c r="L930" s="203">
        <f t="shared" si="42"/>
        <v>2797.6679999999997</v>
      </c>
      <c r="M930" s="215">
        <f t="shared" si="43"/>
        <v>0</v>
      </c>
    </row>
    <row r="931" spans="1:13">
      <c r="A931" s="204">
        <f t="shared" si="44"/>
        <v>926</v>
      </c>
      <c r="B931" s="205" t="s">
        <v>1146</v>
      </c>
      <c r="C931" s="205" t="s">
        <v>1141</v>
      </c>
      <c r="D931" s="204">
        <v>2</v>
      </c>
      <c r="E931" s="204">
        <v>98.75</v>
      </c>
      <c r="F931" s="206">
        <v>864.01</v>
      </c>
      <c r="G931" s="206">
        <v>1933.6579999999999</v>
      </c>
      <c r="H931" s="206">
        <v>2797.6679999999997</v>
      </c>
      <c r="I931" s="159" t="s">
        <v>2334</v>
      </c>
      <c r="L931" s="203">
        <f t="shared" si="42"/>
        <v>2797.6679999999997</v>
      </c>
      <c r="M931" s="215">
        <f t="shared" si="43"/>
        <v>0</v>
      </c>
    </row>
    <row r="932" spans="1:13">
      <c r="A932" s="204">
        <f t="shared" si="44"/>
        <v>927</v>
      </c>
      <c r="B932" s="205" t="s">
        <v>1147</v>
      </c>
      <c r="C932" s="205" t="s">
        <v>1141</v>
      </c>
      <c r="D932" s="204">
        <v>2</v>
      </c>
      <c r="E932" s="204">
        <v>98.75</v>
      </c>
      <c r="F932" s="206">
        <v>864.01</v>
      </c>
      <c r="G932" s="206">
        <v>1933.6579999999999</v>
      </c>
      <c r="H932" s="206">
        <v>2797.6679999999997</v>
      </c>
      <c r="I932" s="159" t="s">
        <v>2335</v>
      </c>
      <c r="L932" s="203">
        <f t="shared" si="42"/>
        <v>2797.6679999999997</v>
      </c>
      <c r="M932" s="215">
        <f t="shared" si="43"/>
        <v>0</v>
      </c>
    </row>
    <row r="933" spans="1:13">
      <c r="A933" s="204">
        <f t="shared" si="44"/>
        <v>928</v>
      </c>
      <c r="B933" s="205" t="s">
        <v>1148</v>
      </c>
      <c r="C933" s="205" t="s">
        <v>1141</v>
      </c>
      <c r="D933" s="204">
        <v>2</v>
      </c>
      <c r="E933" s="204">
        <v>98.75</v>
      </c>
      <c r="F933" s="206">
        <v>864.01</v>
      </c>
      <c r="G933" s="206">
        <v>1933.6579999999999</v>
      </c>
      <c r="H933" s="206">
        <v>2797.6679999999997</v>
      </c>
      <c r="I933" s="159" t="s">
        <v>2336</v>
      </c>
      <c r="L933" s="203">
        <f t="shared" si="42"/>
        <v>2797.6679999999997</v>
      </c>
      <c r="M933" s="215">
        <f t="shared" si="43"/>
        <v>0</v>
      </c>
    </row>
    <row r="934" spans="1:13">
      <c r="A934" s="204">
        <f t="shared" si="44"/>
        <v>929</v>
      </c>
      <c r="B934" s="205" t="s">
        <v>1144</v>
      </c>
      <c r="C934" s="205" t="s">
        <v>1141</v>
      </c>
      <c r="D934" s="204">
        <v>2</v>
      </c>
      <c r="E934" s="204">
        <v>98.75</v>
      </c>
      <c r="F934" s="206">
        <v>864.01</v>
      </c>
      <c r="G934" s="206">
        <v>1933.6579999999999</v>
      </c>
      <c r="H934" s="206">
        <v>2797.6679999999997</v>
      </c>
      <c r="I934" s="159" t="s">
        <v>2337</v>
      </c>
      <c r="L934" s="203">
        <f t="shared" si="42"/>
        <v>2797.6679999999997</v>
      </c>
      <c r="M934" s="215">
        <f t="shared" si="43"/>
        <v>0</v>
      </c>
    </row>
    <row r="935" spans="1:13">
      <c r="A935" s="204">
        <f t="shared" si="44"/>
        <v>930</v>
      </c>
      <c r="B935" s="205" t="s">
        <v>1149</v>
      </c>
      <c r="C935" s="205" t="s">
        <v>1141</v>
      </c>
      <c r="D935" s="204">
        <v>2</v>
      </c>
      <c r="E935" s="204">
        <v>98.75</v>
      </c>
      <c r="F935" s="206">
        <v>864.01</v>
      </c>
      <c r="G935" s="206">
        <v>1933.6579999999999</v>
      </c>
      <c r="H935" s="206">
        <v>2797.6679999999997</v>
      </c>
      <c r="I935" s="159" t="s">
        <v>2338</v>
      </c>
      <c r="L935" s="203">
        <f t="shared" si="42"/>
        <v>2797.6679999999997</v>
      </c>
      <c r="M935" s="215">
        <f t="shared" si="43"/>
        <v>0</v>
      </c>
    </row>
    <row r="936" spans="1:13">
      <c r="A936" s="204">
        <f t="shared" si="44"/>
        <v>931</v>
      </c>
      <c r="B936" s="205" t="s">
        <v>1150</v>
      </c>
      <c r="C936" s="205" t="s">
        <v>1141</v>
      </c>
      <c r="D936" s="204">
        <v>2</v>
      </c>
      <c r="E936" s="204">
        <v>100</v>
      </c>
      <c r="F936" s="206">
        <v>864.01</v>
      </c>
      <c r="G936" s="206">
        <v>1958.134</v>
      </c>
      <c r="H936" s="206">
        <v>2822.1440000000002</v>
      </c>
      <c r="I936" s="159" t="s">
        <v>2339</v>
      </c>
      <c r="L936" s="203">
        <f t="shared" si="42"/>
        <v>2822.1440000000002</v>
      </c>
      <c r="M936" s="215">
        <f t="shared" si="43"/>
        <v>0</v>
      </c>
    </row>
    <row r="937" spans="1:13">
      <c r="A937" s="204">
        <f t="shared" si="44"/>
        <v>932</v>
      </c>
      <c r="B937" s="205" t="s">
        <v>1151</v>
      </c>
      <c r="C937" s="205" t="s">
        <v>1141</v>
      </c>
      <c r="D937" s="204">
        <v>2</v>
      </c>
      <c r="E937" s="204">
        <v>98.75</v>
      </c>
      <c r="F937" s="206">
        <v>864.01</v>
      </c>
      <c r="G937" s="206">
        <v>1933.6579999999999</v>
      </c>
      <c r="H937" s="206">
        <v>2797.6679999999997</v>
      </c>
      <c r="I937" s="159" t="s">
        <v>2340</v>
      </c>
      <c r="L937" s="203">
        <f t="shared" si="42"/>
        <v>2797.6679999999997</v>
      </c>
      <c r="M937" s="215">
        <f t="shared" si="43"/>
        <v>0</v>
      </c>
    </row>
    <row r="938" spans="1:13">
      <c r="A938" s="204">
        <f t="shared" si="44"/>
        <v>933</v>
      </c>
      <c r="B938" s="205" t="s">
        <v>1152</v>
      </c>
      <c r="C938" s="205" t="s">
        <v>1141</v>
      </c>
      <c r="D938" s="204">
        <v>2</v>
      </c>
      <c r="E938" s="204">
        <v>98.75</v>
      </c>
      <c r="F938" s="206">
        <v>864.01</v>
      </c>
      <c r="G938" s="206">
        <v>1933.6579999999999</v>
      </c>
      <c r="H938" s="206">
        <v>2797.6679999999997</v>
      </c>
      <c r="I938" s="159" t="s">
        <v>2341</v>
      </c>
      <c r="L938" s="203">
        <f t="shared" si="42"/>
        <v>2797.6679999999997</v>
      </c>
      <c r="M938" s="215">
        <f t="shared" si="43"/>
        <v>0</v>
      </c>
    </row>
    <row r="939" spans="1:13">
      <c r="A939" s="204">
        <f t="shared" si="44"/>
        <v>934</v>
      </c>
      <c r="B939" s="205" t="s">
        <v>1153</v>
      </c>
      <c r="C939" s="205" t="s">
        <v>1141</v>
      </c>
      <c r="D939" s="204">
        <v>2</v>
      </c>
      <c r="E939" s="204">
        <v>100</v>
      </c>
      <c r="F939" s="206">
        <v>864.01</v>
      </c>
      <c r="G939" s="206">
        <v>1958.134</v>
      </c>
      <c r="H939" s="206">
        <v>2822.1440000000002</v>
      </c>
      <c r="I939" s="159" t="s">
        <v>2342</v>
      </c>
      <c r="L939" s="203">
        <f t="shared" si="42"/>
        <v>2822.1440000000002</v>
      </c>
      <c r="M939" s="215">
        <f t="shared" si="43"/>
        <v>0</v>
      </c>
    </row>
    <row r="940" spans="1:13">
      <c r="A940" s="204">
        <f t="shared" si="44"/>
        <v>935</v>
      </c>
      <c r="B940" s="205" t="s">
        <v>1154</v>
      </c>
      <c r="C940" s="205" t="s">
        <v>1141</v>
      </c>
      <c r="D940" s="204">
        <v>2</v>
      </c>
      <c r="E940" s="204">
        <v>98.75</v>
      </c>
      <c r="F940" s="206">
        <v>864.01</v>
      </c>
      <c r="G940" s="206">
        <v>1933.6579999999999</v>
      </c>
      <c r="H940" s="206">
        <v>2797.6679999999997</v>
      </c>
      <c r="I940" s="159" t="s">
        <v>2343</v>
      </c>
      <c r="L940" s="203">
        <f t="shared" si="42"/>
        <v>2797.6679999999997</v>
      </c>
      <c r="M940" s="215">
        <f t="shared" si="43"/>
        <v>0</v>
      </c>
    </row>
    <row r="941" spans="1:13">
      <c r="A941" s="204">
        <f t="shared" si="44"/>
        <v>936</v>
      </c>
      <c r="B941" s="205" t="s">
        <v>581</v>
      </c>
      <c r="C941" s="205" t="s">
        <v>1141</v>
      </c>
      <c r="D941" s="204">
        <v>2</v>
      </c>
      <c r="E941" s="204">
        <v>98.75</v>
      </c>
      <c r="F941" s="206">
        <v>864.01</v>
      </c>
      <c r="G941" s="206">
        <v>1933.6579999999999</v>
      </c>
      <c r="H941" s="206">
        <v>2797.6679999999997</v>
      </c>
      <c r="I941" s="159" t="s">
        <v>2344</v>
      </c>
      <c r="L941" s="203">
        <f t="shared" si="42"/>
        <v>2797.6679999999997</v>
      </c>
      <c r="M941" s="215">
        <f t="shared" si="43"/>
        <v>0</v>
      </c>
    </row>
    <row r="942" spans="1:13">
      <c r="A942" s="204">
        <f t="shared" si="44"/>
        <v>937</v>
      </c>
      <c r="B942" s="205" t="s">
        <v>1155</v>
      </c>
      <c r="C942" s="205" t="s">
        <v>1141</v>
      </c>
      <c r="D942" s="204">
        <v>2</v>
      </c>
      <c r="E942" s="204">
        <v>98.75</v>
      </c>
      <c r="F942" s="206">
        <v>864.01</v>
      </c>
      <c r="G942" s="206">
        <v>1933.6579999999999</v>
      </c>
      <c r="H942" s="206">
        <v>2797.6679999999997</v>
      </c>
      <c r="I942" s="159" t="s">
        <v>2345</v>
      </c>
      <c r="L942" s="203">
        <f t="shared" si="42"/>
        <v>2797.6679999999997</v>
      </c>
      <c r="M942" s="215">
        <f t="shared" si="43"/>
        <v>0</v>
      </c>
    </row>
    <row r="943" spans="1:13">
      <c r="A943" s="204">
        <f t="shared" si="44"/>
        <v>938</v>
      </c>
      <c r="B943" s="205" t="s">
        <v>1156</v>
      </c>
      <c r="C943" s="205" t="s">
        <v>1141</v>
      </c>
      <c r="D943" s="204">
        <v>2</v>
      </c>
      <c r="E943" s="204">
        <v>100</v>
      </c>
      <c r="F943" s="206">
        <v>864.01</v>
      </c>
      <c r="G943" s="206">
        <v>1958.134</v>
      </c>
      <c r="H943" s="206">
        <v>2822.1440000000002</v>
      </c>
      <c r="I943" s="159" t="s">
        <v>2346</v>
      </c>
      <c r="L943" s="203">
        <f t="shared" si="42"/>
        <v>2822.1440000000002</v>
      </c>
      <c r="M943" s="215">
        <f t="shared" si="43"/>
        <v>0</v>
      </c>
    </row>
    <row r="944" spans="1:13">
      <c r="A944" s="204">
        <f t="shared" si="44"/>
        <v>939</v>
      </c>
      <c r="B944" s="205" t="s">
        <v>1157</v>
      </c>
      <c r="C944" s="205" t="s">
        <v>1141</v>
      </c>
      <c r="D944" s="204">
        <v>2</v>
      </c>
      <c r="E944" s="204">
        <v>98.75</v>
      </c>
      <c r="F944" s="206">
        <v>864.01</v>
      </c>
      <c r="G944" s="206">
        <v>1933.6579999999999</v>
      </c>
      <c r="H944" s="206">
        <v>2797.6679999999997</v>
      </c>
      <c r="I944" s="161">
        <v>4960600002084</v>
      </c>
      <c r="L944" s="203">
        <f t="shared" si="42"/>
        <v>2797.6679999999997</v>
      </c>
      <c r="M944" s="215">
        <f t="shared" si="43"/>
        <v>0</v>
      </c>
    </row>
    <row r="945" spans="1:13">
      <c r="A945" s="204">
        <f t="shared" si="44"/>
        <v>940</v>
      </c>
      <c r="B945" s="205" t="s">
        <v>1158</v>
      </c>
      <c r="C945" s="205" t="s">
        <v>1141</v>
      </c>
      <c r="D945" s="204">
        <v>2</v>
      </c>
      <c r="E945" s="204">
        <v>98.75</v>
      </c>
      <c r="F945" s="206">
        <v>864.01</v>
      </c>
      <c r="G945" s="206">
        <v>1933.6579999999999</v>
      </c>
      <c r="H945" s="206">
        <v>2797.6679999999997</v>
      </c>
      <c r="I945" s="159" t="s">
        <v>2347</v>
      </c>
      <c r="L945" s="203">
        <f t="shared" si="42"/>
        <v>2797.6679999999997</v>
      </c>
      <c r="M945" s="215">
        <f t="shared" si="43"/>
        <v>0</v>
      </c>
    </row>
    <row r="946" spans="1:13">
      <c r="A946" s="204">
        <f t="shared" si="44"/>
        <v>941</v>
      </c>
      <c r="B946" s="205" t="s">
        <v>1159</v>
      </c>
      <c r="C946" s="205" t="s">
        <v>1141</v>
      </c>
      <c r="D946" s="204">
        <v>2</v>
      </c>
      <c r="E946" s="204">
        <v>98.75</v>
      </c>
      <c r="F946" s="206">
        <v>864.01</v>
      </c>
      <c r="G946" s="206">
        <v>1933.6579999999999</v>
      </c>
      <c r="H946" s="206">
        <v>2797.6679999999997</v>
      </c>
      <c r="I946" s="159" t="s">
        <v>2348</v>
      </c>
      <c r="L946" s="203">
        <f t="shared" si="42"/>
        <v>2797.6679999999997</v>
      </c>
      <c r="M946" s="215">
        <f t="shared" si="43"/>
        <v>0</v>
      </c>
    </row>
    <row r="947" spans="1:13">
      <c r="A947" s="204">
        <f t="shared" si="44"/>
        <v>942</v>
      </c>
      <c r="B947" s="205" t="s">
        <v>2349</v>
      </c>
      <c r="C947" s="205" t="s">
        <v>1141</v>
      </c>
      <c r="D947" s="204">
        <v>2</v>
      </c>
      <c r="E947" s="204">
        <v>98.75</v>
      </c>
      <c r="F947" s="206">
        <v>864.01</v>
      </c>
      <c r="G947" s="206">
        <v>1933.6579999999999</v>
      </c>
      <c r="H947" s="206">
        <v>2797.6679999999997</v>
      </c>
      <c r="I947" s="159">
        <v>3900800094944</v>
      </c>
      <c r="L947" s="203">
        <f t="shared" si="42"/>
        <v>2797.6679999999997</v>
      </c>
      <c r="M947" s="215">
        <f t="shared" si="43"/>
        <v>0</v>
      </c>
    </row>
    <row r="948" spans="1:13">
      <c r="A948" s="204">
        <f t="shared" si="44"/>
        <v>943</v>
      </c>
      <c r="B948" s="205" t="s">
        <v>894</v>
      </c>
      <c r="C948" s="205" t="s">
        <v>893</v>
      </c>
      <c r="D948" s="204">
        <v>1</v>
      </c>
      <c r="E948" s="204">
        <v>98.75</v>
      </c>
      <c r="F948" s="206">
        <v>690.67</v>
      </c>
      <c r="G948" s="206">
        <v>1646.749</v>
      </c>
      <c r="H948" s="206">
        <v>2337.4189999999999</v>
      </c>
      <c r="I948" s="159" t="s">
        <v>2350</v>
      </c>
      <c r="L948" s="203">
        <f t="shared" si="42"/>
        <v>2337.4189999999999</v>
      </c>
      <c r="M948" s="215">
        <f t="shared" si="43"/>
        <v>0</v>
      </c>
    </row>
    <row r="949" spans="1:13">
      <c r="A949" s="204">
        <f t="shared" si="44"/>
        <v>944</v>
      </c>
      <c r="B949" s="205" t="s">
        <v>896</v>
      </c>
      <c r="C949" s="205" t="s">
        <v>893</v>
      </c>
      <c r="D949" s="204">
        <v>2</v>
      </c>
      <c r="E949" s="204">
        <v>98.75</v>
      </c>
      <c r="F949" s="206">
        <v>864.01</v>
      </c>
      <c r="G949" s="206">
        <v>1933.6579999999999</v>
      </c>
      <c r="H949" s="206">
        <v>2797.6679999999997</v>
      </c>
      <c r="I949" s="159">
        <v>3940300049851</v>
      </c>
      <c r="L949" s="203">
        <f t="shared" si="42"/>
        <v>2797.6679999999997</v>
      </c>
      <c r="M949" s="215">
        <f t="shared" si="43"/>
        <v>0</v>
      </c>
    </row>
    <row r="950" spans="1:13">
      <c r="A950" s="204">
        <f t="shared" si="44"/>
        <v>945</v>
      </c>
      <c r="B950" s="205" t="s">
        <v>897</v>
      </c>
      <c r="C950" s="205" t="s">
        <v>893</v>
      </c>
      <c r="D950" s="204">
        <v>2</v>
      </c>
      <c r="E950" s="204">
        <v>98.75</v>
      </c>
      <c r="F950" s="206">
        <v>864.01</v>
      </c>
      <c r="G950" s="206">
        <v>1933.6579999999999</v>
      </c>
      <c r="H950" s="206">
        <v>2797.6679999999997</v>
      </c>
      <c r="I950" s="159">
        <v>3840400112067</v>
      </c>
      <c r="L950" s="203">
        <f t="shared" si="42"/>
        <v>2797.6679999999997</v>
      </c>
      <c r="M950" s="215">
        <f t="shared" si="43"/>
        <v>0</v>
      </c>
    </row>
    <row r="951" spans="1:13">
      <c r="A951" s="204">
        <f t="shared" si="44"/>
        <v>946</v>
      </c>
      <c r="B951" s="205" t="s">
        <v>898</v>
      </c>
      <c r="C951" s="205" t="s">
        <v>893</v>
      </c>
      <c r="D951" s="204">
        <v>2</v>
      </c>
      <c r="E951" s="204">
        <v>98.75</v>
      </c>
      <c r="F951" s="206">
        <v>864.01</v>
      </c>
      <c r="G951" s="206">
        <v>1933.6579999999999</v>
      </c>
      <c r="H951" s="206">
        <v>2797.6679999999997</v>
      </c>
      <c r="I951" s="159" t="s">
        <v>2351</v>
      </c>
      <c r="L951" s="203">
        <f t="shared" si="42"/>
        <v>2797.6679999999997</v>
      </c>
      <c r="M951" s="215">
        <f t="shared" si="43"/>
        <v>0</v>
      </c>
    </row>
    <row r="952" spans="1:13">
      <c r="A952" s="204">
        <f t="shared" si="44"/>
        <v>947</v>
      </c>
      <c r="B952" s="205" t="s">
        <v>895</v>
      </c>
      <c r="C952" s="205" t="s">
        <v>893</v>
      </c>
      <c r="D952" s="204">
        <v>2</v>
      </c>
      <c r="E952" s="204">
        <v>100</v>
      </c>
      <c r="F952" s="206">
        <v>864.01</v>
      </c>
      <c r="G952" s="206">
        <v>1958.134</v>
      </c>
      <c r="H952" s="206">
        <v>2822.1440000000002</v>
      </c>
      <c r="I952" s="159" t="s">
        <v>2352</v>
      </c>
      <c r="L952" s="203">
        <f t="shared" si="42"/>
        <v>2822.1440000000002</v>
      </c>
      <c r="M952" s="215">
        <f t="shared" si="43"/>
        <v>0</v>
      </c>
    </row>
    <row r="953" spans="1:13">
      <c r="A953" s="204">
        <f t="shared" si="44"/>
        <v>948</v>
      </c>
      <c r="B953" s="205" t="s">
        <v>899</v>
      </c>
      <c r="C953" s="205" t="s">
        <v>893</v>
      </c>
      <c r="D953" s="204">
        <v>2</v>
      </c>
      <c r="E953" s="204">
        <v>98.75</v>
      </c>
      <c r="F953" s="206">
        <v>864.01</v>
      </c>
      <c r="G953" s="206">
        <v>1933.6579999999999</v>
      </c>
      <c r="H953" s="206">
        <v>2797.6679999999997</v>
      </c>
      <c r="I953" s="159" t="s">
        <v>2353</v>
      </c>
      <c r="L953" s="203">
        <f t="shared" si="42"/>
        <v>2797.6679999999997</v>
      </c>
      <c r="M953" s="215">
        <f t="shared" si="43"/>
        <v>0</v>
      </c>
    </row>
    <row r="954" spans="1:13">
      <c r="A954" s="204">
        <f t="shared" si="44"/>
        <v>949</v>
      </c>
      <c r="B954" s="205" t="s">
        <v>900</v>
      </c>
      <c r="C954" s="205" t="s">
        <v>893</v>
      </c>
      <c r="D954" s="204">
        <v>2</v>
      </c>
      <c r="E954" s="204">
        <v>98.75</v>
      </c>
      <c r="F954" s="206">
        <v>864.01</v>
      </c>
      <c r="G954" s="206">
        <v>1933.6579999999999</v>
      </c>
      <c r="H954" s="206">
        <v>2797.6679999999997</v>
      </c>
      <c r="I954" s="159">
        <v>3930400082094</v>
      </c>
      <c r="L954" s="203">
        <f t="shared" si="42"/>
        <v>2797.6679999999997</v>
      </c>
      <c r="M954" s="215">
        <f t="shared" si="43"/>
        <v>0</v>
      </c>
    </row>
    <row r="955" spans="1:13">
      <c r="A955" s="204">
        <f t="shared" si="44"/>
        <v>950</v>
      </c>
      <c r="B955" s="205" t="s">
        <v>901</v>
      </c>
      <c r="C955" s="205" t="s">
        <v>893</v>
      </c>
      <c r="D955" s="204">
        <v>2</v>
      </c>
      <c r="E955" s="204">
        <v>98.75</v>
      </c>
      <c r="F955" s="206">
        <v>864.01</v>
      </c>
      <c r="G955" s="206">
        <v>1933.6579999999999</v>
      </c>
      <c r="H955" s="206">
        <v>2797.6679999999997</v>
      </c>
      <c r="I955" s="159" t="s">
        <v>2354</v>
      </c>
      <c r="L955" s="203">
        <f t="shared" si="42"/>
        <v>2797.6679999999997</v>
      </c>
      <c r="M955" s="215">
        <f t="shared" si="43"/>
        <v>0</v>
      </c>
    </row>
    <row r="956" spans="1:13">
      <c r="A956" s="204">
        <f t="shared" si="44"/>
        <v>951</v>
      </c>
      <c r="B956" s="205" t="s">
        <v>902</v>
      </c>
      <c r="C956" s="205" t="s">
        <v>893</v>
      </c>
      <c r="D956" s="204">
        <v>2</v>
      </c>
      <c r="E956" s="204">
        <v>98.75</v>
      </c>
      <c r="F956" s="206">
        <v>864.01</v>
      </c>
      <c r="G956" s="206">
        <v>1933.6579999999999</v>
      </c>
      <c r="H956" s="206">
        <v>2797.6679999999997</v>
      </c>
      <c r="I956" s="159" t="s">
        <v>2355</v>
      </c>
      <c r="L956" s="203">
        <f t="shared" si="42"/>
        <v>2797.6679999999997</v>
      </c>
      <c r="M956" s="215">
        <f t="shared" si="43"/>
        <v>0</v>
      </c>
    </row>
    <row r="957" spans="1:13">
      <c r="A957" s="204">
        <f t="shared" si="44"/>
        <v>952</v>
      </c>
      <c r="B957" s="205" t="s">
        <v>903</v>
      </c>
      <c r="C957" s="205" t="s">
        <v>893</v>
      </c>
      <c r="D957" s="204">
        <v>2</v>
      </c>
      <c r="E957" s="204">
        <v>98.75</v>
      </c>
      <c r="F957" s="206">
        <v>864.01</v>
      </c>
      <c r="G957" s="206">
        <v>1933.6579999999999</v>
      </c>
      <c r="H957" s="206">
        <v>2797.6679999999997</v>
      </c>
      <c r="I957" s="159" t="s">
        <v>2356</v>
      </c>
      <c r="L957" s="203">
        <f t="shared" si="42"/>
        <v>2797.6679999999997</v>
      </c>
      <c r="M957" s="215">
        <f t="shared" si="43"/>
        <v>0</v>
      </c>
    </row>
    <row r="958" spans="1:13">
      <c r="A958" s="204">
        <f t="shared" si="44"/>
        <v>953</v>
      </c>
      <c r="B958" s="205" t="s">
        <v>904</v>
      </c>
      <c r="C958" s="205" t="s">
        <v>893</v>
      </c>
      <c r="D958" s="204">
        <v>2</v>
      </c>
      <c r="E958" s="204">
        <v>100</v>
      </c>
      <c r="F958" s="206">
        <v>864.01</v>
      </c>
      <c r="G958" s="206">
        <v>1958.134</v>
      </c>
      <c r="H958" s="206">
        <v>2822.1440000000002</v>
      </c>
      <c r="I958" s="159" t="s">
        <v>2357</v>
      </c>
      <c r="L958" s="203">
        <f t="shared" si="42"/>
        <v>2822.1440000000002</v>
      </c>
      <c r="M958" s="215">
        <f t="shared" si="43"/>
        <v>0</v>
      </c>
    </row>
    <row r="959" spans="1:13">
      <c r="A959" s="204">
        <f t="shared" si="44"/>
        <v>954</v>
      </c>
      <c r="B959" s="205" t="s">
        <v>905</v>
      </c>
      <c r="C959" s="205" t="s">
        <v>893</v>
      </c>
      <c r="D959" s="204">
        <v>2</v>
      </c>
      <c r="E959" s="204">
        <v>98.75</v>
      </c>
      <c r="F959" s="206">
        <v>864.01</v>
      </c>
      <c r="G959" s="206">
        <v>1933.6579999999999</v>
      </c>
      <c r="H959" s="206">
        <v>2797.6679999999997</v>
      </c>
      <c r="I959" s="159" t="s">
        <v>2358</v>
      </c>
      <c r="L959" s="203">
        <f t="shared" si="42"/>
        <v>2797.6679999999997</v>
      </c>
      <c r="M959" s="215">
        <f t="shared" si="43"/>
        <v>0</v>
      </c>
    </row>
    <row r="960" spans="1:13">
      <c r="A960" s="204">
        <f t="shared" si="44"/>
        <v>955</v>
      </c>
      <c r="B960" s="205" t="s">
        <v>1478</v>
      </c>
      <c r="C960" s="205" t="s">
        <v>1477</v>
      </c>
      <c r="D960" s="204">
        <v>1</v>
      </c>
      <c r="E960" s="204">
        <v>98.75</v>
      </c>
      <c r="F960" s="206">
        <v>690.67</v>
      </c>
      <c r="G960" s="206">
        <v>1646.749</v>
      </c>
      <c r="H960" s="206">
        <v>2337.4189999999999</v>
      </c>
      <c r="I960" s="159" t="s">
        <v>2359</v>
      </c>
      <c r="L960" s="203">
        <f t="shared" si="42"/>
        <v>2337.4189999999999</v>
      </c>
      <c r="M960" s="215">
        <f t="shared" si="43"/>
        <v>0</v>
      </c>
    </row>
    <row r="961" spans="1:13">
      <c r="A961" s="204">
        <f t="shared" si="44"/>
        <v>956</v>
      </c>
      <c r="B961" s="205" t="s">
        <v>1481</v>
      </c>
      <c r="C961" s="205" t="s">
        <v>1477</v>
      </c>
      <c r="D961" s="204">
        <v>2</v>
      </c>
      <c r="E961" s="204">
        <v>98.75</v>
      </c>
      <c r="F961" s="206">
        <v>864.01</v>
      </c>
      <c r="G961" s="206">
        <v>1933.6579999999999</v>
      </c>
      <c r="H961" s="206">
        <v>2797.6679999999997</v>
      </c>
      <c r="I961" s="159">
        <v>3930200018104</v>
      </c>
      <c r="L961" s="203">
        <f t="shared" si="42"/>
        <v>2797.6679999999997</v>
      </c>
      <c r="M961" s="215">
        <f t="shared" si="43"/>
        <v>0</v>
      </c>
    </row>
    <row r="962" spans="1:13">
      <c r="A962" s="204">
        <f t="shared" si="44"/>
        <v>957</v>
      </c>
      <c r="B962" s="205" t="s">
        <v>1482</v>
      </c>
      <c r="C962" s="205" t="s">
        <v>1477</v>
      </c>
      <c r="D962" s="204">
        <v>2</v>
      </c>
      <c r="E962" s="204">
        <v>98.75</v>
      </c>
      <c r="F962" s="206">
        <v>864.01</v>
      </c>
      <c r="G962" s="206">
        <v>1933.6579999999999</v>
      </c>
      <c r="H962" s="206">
        <v>2797.6679999999997</v>
      </c>
      <c r="I962" s="159" t="s">
        <v>2360</v>
      </c>
      <c r="L962" s="203">
        <f t="shared" si="42"/>
        <v>2797.6679999999997</v>
      </c>
      <c r="M962" s="215">
        <f t="shared" si="43"/>
        <v>0</v>
      </c>
    </row>
    <row r="963" spans="1:13">
      <c r="A963" s="204">
        <f t="shared" si="44"/>
        <v>958</v>
      </c>
      <c r="B963" s="205" t="s">
        <v>1483</v>
      </c>
      <c r="C963" s="205" t="s">
        <v>1477</v>
      </c>
      <c r="D963" s="204">
        <v>2</v>
      </c>
      <c r="E963" s="204">
        <v>98.75</v>
      </c>
      <c r="F963" s="206">
        <v>864.01</v>
      </c>
      <c r="G963" s="206">
        <v>1933.6579999999999</v>
      </c>
      <c r="H963" s="206">
        <v>2797.6679999999997</v>
      </c>
      <c r="I963" s="159" t="s">
        <v>2361</v>
      </c>
      <c r="L963" s="203">
        <f t="shared" si="42"/>
        <v>2797.6679999999997</v>
      </c>
      <c r="M963" s="215">
        <f t="shared" si="43"/>
        <v>0</v>
      </c>
    </row>
    <row r="964" spans="1:13">
      <c r="A964" s="204">
        <f t="shared" si="44"/>
        <v>959</v>
      </c>
      <c r="B964" s="205" t="s">
        <v>1484</v>
      </c>
      <c r="C964" s="205" t="s">
        <v>1477</v>
      </c>
      <c r="D964" s="204">
        <v>2</v>
      </c>
      <c r="E964" s="204">
        <v>98.75</v>
      </c>
      <c r="F964" s="206">
        <v>864.01</v>
      </c>
      <c r="G964" s="206">
        <v>1933.6579999999999</v>
      </c>
      <c r="H964" s="206">
        <v>2797.6679999999997</v>
      </c>
      <c r="I964" s="159">
        <v>3930400082256</v>
      </c>
      <c r="L964" s="203">
        <f t="shared" si="42"/>
        <v>2797.6679999999997</v>
      </c>
      <c r="M964" s="215">
        <f t="shared" si="43"/>
        <v>0</v>
      </c>
    </row>
    <row r="965" spans="1:13">
      <c r="A965" s="204">
        <f t="shared" si="44"/>
        <v>960</v>
      </c>
      <c r="B965" s="205" t="s">
        <v>383</v>
      </c>
      <c r="C965" s="205" t="s">
        <v>1477</v>
      </c>
      <c r="D965" s="204">
        <v>2</v>
      </c>
      <c r="E965" s="204">
        <v>98.75</v>
      </c>
      <c r="F965" s="206">
        <v>864.01</v>
      </c>
      <c r="G965" s="206">
        <v>1933.6579999999999</v>
      </c>
      <c r="H965" s="206">
        <v>2797.6679999999997</v>
      </c>
      <c r="I965" s="159">
        <v>3930400121685</v>
      </c>
      <c r="L965" s="203">
        <f t="shared" si="42"/>
        <v>2797.6679999999997</v>
      </c>
      <c r="M965" s="215">
        <f t="shared" si="43"/>
        <v>0</v>
      </c>
    </row>
    <row r="966" spans="1:13">
      <c r="A966" s="204">
        <f t="shared" si="44"/>
        <v>961</v>
      </c>
      <c r="B966" s="205" t="s">
        <v>1485</v>
      </c>
      <c r="C966" s="205" t="s">
        <v>1477</v>
      </c>
      <c r="D966" s="204">
        <v>2</v>
      </c>
      <c r="E966" s="204">
        <v>98.75</v>
      </c>
      <c r="F966" s="206">
        <v>864.01</v>
      </c>
      <c r="G966" s="206">
        <v>1933.6579999999999</v>
      </c>
      <c r="H966" s="206">
        <v>2797.6679999999997</v>
      </c>
      <c r="I966" s="159" t="s">
        <v>2362</v>
      </c>
      <c r="L966" s="203">
        <f t="shared" si="42"/>
        <v>2797.6679999999997</v>
      </c>
      <c r="M966" s="215">
        <f t="shared" si="43"/>
        <v>0</v>
      </c>
    </row>
    <row r="967" spans="1:13">
      <c r="A967" s="204">
        <f t="shared" si="44"/>
        <v>962</v>
      </c>
      <c r="B967" s="205" t="s">
        <v>1486</v>
      </c>
      <c r="C967" s="205" t="s">
        <v>1477</v>
      </c>
      <c r="D967" s="204">
        <v>2</v>
      </c>
      <c r="E967" s="204">
        <v>98.75</v>
      </c>
      <c r="F967" s="206">
        <v>864.01</v>
      </c>
      <c r="G967" s="206">
        <v>1933.6579999999999</v>
      </c>
      <c r="H967" s="206">
        <v>2797.6679999999997</v>
      </c>
      <c r="I967" s="159" t="s">
        <v>2363</v>
      </c>
      <c r="L967" s="203">
        <f t="shared" ref="L967:L1030" si="45">F967+G967</f>
        <v>2797.6679999999997</v>
      </c>
      <c r="M967" s="215">
        <f t="shared" ref="M967:M1030" si="46">H967-L967</f>
        <v>0</v>
      </c>
    </row>
    <row r="968" spans="1:13">
      <c r="A968" s="204">
        <f t="shared" si="44"/>
        <v>963</v>
      </c>
      <c r="B968" s="205" t="s">
        <v>1487</v>
      </c>
      <c r="C968" s="205" t="s">
        <v>1477</v>
      </c>
      <c r="D968" s="204">
        <v>2</v>
      </c>
      <c r="E968" s="204">
        <v>98.75</v>
      </c>
      <c r="F968" s="206">
        <v>864.01</v>
      </c>
      <c r="G968" s="206">
        <v>1933.6579999999999</v>
      </c>
      <c r="H968" s="206">
        <v>2797.6679999999997</v>
      </c>
      <c r="I968" s="159" t="s">
        <v>2364</v>
      </c>
      <c r="L968" s="203">
        <f t="shared" si="45"/>
        <v>2797.6679999999997</v>
      </c>
      <c r="M968" s="215">
        <f t="shared" si="46"/>
        <v>0</v>
      </c>
    </row>
    <row r="969" spans="1:13">
      <c r="A969" s="204">
        <f t="shared" ref="A969:A1032" si="47">A968+1</f>
        <v>964</v>
      </c>
      <c r="B969" s="205" t="s">
        <v>1479</v>
      </c>
      <c r="C969" s="205" t="s">
        <v>1477</v>
      </c>
      <c r="D969" s="204">
        <v>2</v>
      </c>
      <c r="E969" s="204">
        <v>98.75</v>
      </c>
      <c r="F969" s="206">
        <v>864.01</v>
      </c>
      <c r="G969" s="206">
        <v>1933.6579999999999</v>
      </c>
      <c r="H969" s="206">
        <v>2797.6679999999997</v>
      </c>
      <c r="I969" s="159" t="s">
        <v>2365</v>
      </c>
      <c r="L969" s="203">
        <f t="shared" si="45"/>
        <v>2797.6679999999997</v>
      </c>
      <c r="M969" s="215">
        <f t="shared" si="46"/>
        <v>0</v>
      </c>
    </row>
    <row r="970" spans="1:13">
      <c r="A970" s="204">
        <f t="shared" si="47"/>
        <v>965</v>
      </c>
      <c r="B970" s="205" t="s">
        <v>1492</v>
      </c>
      <c r="C970" s="205" t="s">
        <v>1477</v>
      </c>
      <c r="D970" s="204">
        <v>3</v>
      </c>
      <c r="E970" s="204">
        <v>98.75</v>
      </c>
      <c r="F970" s="206">
        <v>966.95</v>
      </c>
      <c r="G970" s="206">
        <v>2404.8449999999998</v>
      </c>
      <c r="H970" s="206">
        <v>3371.7950000000001</v>
      </c>
      <c r="I970" s="159">
        <v>3930400157442</v>
      </c>
      <c r="L970" s="203">
        <f t="shared" si="45"/>
        <v>3371.7950000000001</v>
      </c>
      <c r="M970" s="215">
        <f t="shared" si="46"/>
        <v>0</v>
      </c>
    </row>
    <row r="971" spans="1:13">
      <c r="A971" s="204">
        <f t="shared" si="47"/>
        <v>966</v>
      </c>
      <c r="B971" s="205" t="s">
        <v>1488</v>
      </c>
      <c r="C971" s="205" t="s">
        <v>1477</v>
      </c>
      <c r="D971" s="204">
        <v>2</v>
      </c>
      <c r="E971" s="204">
        <v>98.75</v>
      </c>
      <c r="F971" s="206">
        <v>864.01</v>
      </c>
      <c r="G971" s="206">
        <v>1933.6579999999999</v>
      </c>
      <c r="H971" s="206">
        <v>2797.6679999999997</v>
      </c>
      <c r="I971" s="159">
        <v>3930400093207</v>
      </c>
      <c r="L971" s="203">
        <f t="shared" si="45"/>
        <v>2797.6679999999997</v>
      </c>
      <c r="M971" s="215">
        <f t="shared" si="46"/>
        <v>0</v>
      </c>
    </row>
    <row r="972" spans="1:13">
      <c r="A972" s="204">
        <f t="shared" si="47"/>
        <v>967</v>
      </c>
      <c r="B972" s="205" t="s">
        <v>1489</v>
      </c>
      <c r="C972" s="205" t="s">
        <v>1477</v>
      </c>
      <c r="D972" s="204">
        <v>2</v>
      </c>
      <c r="E972" s="204">
        <v>98.75</v>
      </c>
      <c r="F972" s="206">
        <v>864.01</v>
      </c>
      <c r="G972" s="206">
        <v>1933.6579999999999</v>
      </c>
      <c r="H972" s="206">
        <v>2797.6679999999997</v>
      </c>
      <c r="I972" s="159" t="s">
        <v>2366</v>
      </c>
      <c r="L972" s="203">
        <f t="shared" si="45"/>
        <v>2797.6679999999997</v>
      </c>
      <c r="M972" s="215">
        <f t="shared" si="46"/>
        <v>0</v>
      </c>
    </row>
    <row r="973" spans="1:13">
      <c r="A973" s="204">
        <f t="shared" si="47"/>
        <v>968</v>
      </c>
      <c r="B973" s="205" t="s">
        <v>1480</v>
      </c>
      <c r="C973" s="205" t="s">
        <v>1477</v>
      </c>
      <c r="D973" s="204">
        <v>2</v>
      </c>
      <c r="E973" s="204">
        <v>98.75</v>
      </c>
      <c r="F973" s="206">
        <v>864.01</v>
      </c>
      <c r="G973" s="206">
        <v>1933.6579999999999</v>
      </c>
      <c r="H973" s="206">
        <v>2797.6679999999997</v>
      </c>
      <c r="I973" s="159">
        <v>3930400072706</v>
      </c>
      <c r="L973" s="203">
        <f t="shared" si="45"/>
        <v>2797.6679999999997</v>
      </c>
      <c r="M973" s="215">
        <f t="shared" si="46"/>
        <v>0</v>
      </c>
    </row>
    <row r="974" spans="1:13">
      <c r="A974" s="204">
        <f t="shared" si="47"/>
        <v>969</v>
      </c>
      <c r="B974" s="205" t="s">
        <v>1493</v>
      </c>
      <c r="C974" s="205" t="s">
        <v>1477</v>
      </c>
      <c r="D974" s="204">
        <v>2</v>
      </c>
      <c r="E974" s="204">
        <v>100</v>
      </c>
      <c r="F974" s="206">
        <v>864.01</v>
      </c>
      <c r="G974" s="206">
        <v>1958.134</v>
      </c>
      <c r="H974" s="206">
        <v>2822.1440000000002</v>
      </c>
      <c r="I974" s="159">
        <v>3930400112791</v>
      </c>
      <c r="L974" s="203">
        <f t="shared" si="45"/>
        <v>2822.1440000000002</v>
      </c>
      <c r="M974" s="215">
        <f t="shared" si="46"/>
        <v>0</v>
      </c>
    </row>
    <row r="975" spans="1:13">
      <c r="A975" s="204">
        <f t="shared" si="47"/>
        <v>970</v>
      </c>
      <c r="B975" s="205" t="s">
        <v>1490</v>
      </c>
      <c r="C975" s="205" t="s">
        <v>1477</v>
      </c>
      <c r="D975" s="204">
        <v>2</v>
      </c>
      <c r="E975" s="204">
        <v>100</v>
      </c>
      <c r="F975" s="206">
        <v>864.01</v>
      </c>
      <c r="G975" s="206">
        <v>1958.134</v>
      </c>
      <c r="H975" s="206">
        <v>2822.1440000000002</v>
      </c>
      <c r="I975" s="159">
        <v>3930400077163</v>
      </c>
      <c r="L975" s="203">
        <f t="shared" si="45"/>
        <v>2822.1440000000002</v>
      </c>
      <c r="M975" s="215">
        <f t="shared" si="46"/>
        <v>0</v>
      </c>
    </row>
    <row r="976" spans="1:13">
      <c r="A976" s="204">
        <f t="shared" si="47"/>
        <v>971</v>
      </c>
      <c r="B976" s="205" t="s">
        <v>1491</v>
      </c>
      <c r="C976" s="205" t="s">
        <v>1477</v>
      </c>
      <c r="D976" s="204">
        <v>2</v>
      </c>
      <c r="E976" s="204">
        <v>98.75</v>
      </c>
      <c r="F976" s="206">
        <v>864.01</v>
      </c>
      <c r="G976" s="206">
        <v>1933.6579999999999</v>
      </c>
      <c r="H976" s="206">
        <v>2797.6679999999997</v>
      </c>
      <c r="I976" s="159">
        <v>3930400126440</v>
      </c>
      <c r="L976" s="203">
        <f t="shared" si="45"/>
        <v>2797.6679999999997</v>
      </c>
      <c r="M976" s="215">
        <f t="shared" si="46"/>
        <v>0</v>
      </c>
    </row>
    <row r="977" spans="1:13">
      <c r="A977" s="204">
        <f t="shared" si="47"/>
        <v>972</v>
      </c>
      <c r="B977" s="205" t="s">
        <v>2367</v>
      </c>
      <c r="C977" s="205" t="s">
        <v>213</v>
      </c>
      <c r="D977" s="204">
        <v>2</v>
      </c>
      <c r="E977" s="204">
        <v>98.75</v>
      </c>
      <c r="F977" s="206">
        <v>864.01</v>
      </c>
      <c r="G977" s="206">
        <v>1933.6579999999999</v>
      </c>
      <c r="H977" s="206">
        <v>2797.6679999999997</v>
      </c>
      <c r="I977" s="159">
        <v>3909800092851</v>
      </c>
      <c r="L977" s="203">
        <f t="shared" si="45"/>
        <v>2797.6679999999997</v>
      </c>
      <c r="M977" s="215">
        <f t="shared" si="46"/>
        <v>0</v>
      </c>
    </row>
    <row r="978" spans="1:13">
      <c r="A978" s="204">
        <f t="shared" si="47"/>
        <v>973</v>
      </c>
      <c r="B978" s="205" t="s">
        <v>214</v>
      </c>
      <c r="C978" s="205" t="s">
        <v>213</v>
      </c>
      <c r="D978" s="204">
        <v>2</v>
      </c>
      <c r="E978" s="204">
        <v>100</v>
      </c>
      <c r="F978" s="206">
        <v>864.01</v>
      </c>
      <c r="G978" s="206">
        <v>1958.134</v>
      </c>
      <c r="H978" s="206">
        <v>2822.1440000000002</v>
      </c>
      <c r="I978" s="159" t="s">
        <v>2368</v>
      </c>
      <c r="L978" s="203">
        <f t="shared" si="45"/>
        <v>2822.1440000000002</v>
      </c>
      <c r="M978" s="215">
        <f t="shared" si="46"/>
        <v>0</v>
      </c>
    </row>
    <row r="979" spans="1:13">
      <c r="A979" s="204">
        <f t="shared" si="47"/>
        <v>974</v>
      </c>
      <c r="B979" s="205" t="s">
        <v>215</v>
      </c>
      <c r="C979" s="205" t="s">
        <v>213</v>
      </c>
      <c r="D979" s="204">
        <v>2</v>
      </c>
      <c r="E979" s="204">
        <v>98.75</v>
      </c>
      <c r="F979" s="206">
        <v>864.01</v>
      </c>
      <c r="G979" s="206">
        <v>1933.6579999999999</v>
      </c>
      <c r="H979" s="206">
        <v>2797.6679999999997</v>
      </c>
      <c r="I979" s="159" t="s">
        <v>2369</v>
      </c>
      <c r="L979" s="203">
        <f t="shared" si="45"/>
        <v>2797.6679999999997</v>
      </c>
      <c r="M979" s="215">
        <f t="shared" si="46"/>
        <v>0</v>
      </c>
    </row>
    <row r="980" spans="1:13">
      <c r="A980" s="204">
        <f t="shared" si="47"/>
        <v>975</v>
      </c>
      <c r="B980" s="205" t="s">
        <v>216</v>
      </c>
      <c r="C980" s="205" t="s">
        <v>213</v>
      </c>
      <c r="D980" s="204">
        <v>2</v>
      </c>
      <c r="E980" s="204">
        <v>98.75</v>
      </c>
      <c r="F980" s="206">
        <v>864.01</v>
      </c>
      <c r="G980" s="206">
        <v>1933.6579999999999</v>
      </c>
      <c r="H980" s="206">
        <v>2797.6679999999997</v>
      </c>
      <c r="I980" s="159" t="s">
        <v>2370</v>
      </c>
      <c r="L980" s="203">
        <f t="shared" si="45"/>
        <v>2797.6679999999997</v>
      </c>
      <c r="M980" s="215">
        <f t="shared" si="46"/>
        <v>0</v>
      </c>
    </row>
    <row r="981" spans="1:13">
      <c r="A981" s="204">
        <f t="shared" si="47"/>
        <v>976</v>
      </c>
      <c r="B981" s="205" t="s">
        <v>217</v>
      </c>
      <c r="C981" s="205" t="s">
        <v>213</v>
      </c>
      <c r="D981" s="204">
        <v>2</v>
      </c>
      <c r="E981" s="204">
        <v>98.75</v>
      </c>
      <c r="F981" s="206">
        <v>864.01</v>
      </c>
      <c r="G981" s="206">
        <v>1933.6579999999999</v>
      </c>
      <c r="H981" s="206">
        <v>2797.6679999999997</v>
      </c>
      <c r="I981" s="159" t="s">
        <v>2371</v>
      </c>
      <c r="L981" s="203">
        <f t="shared" si="45"/>
        <v>2797.6679999999997</v>
      </c>
      <c r="M981" s="215">
        <f t="shared" si="46"/>
        <v>0</v>
      </c>
    </row>
    <row r="982" spans="1:13">
      <c r="A982" s="204">
        <f t="shared" si="47"/>
        <v>977</v>
      </c>
      <c r="B982" s="205" t="s">
        <v>218</v>
      </c>
      <c r="C982" s="205" t="s">
        <v>213</v>
      </c>
      <c r="D982" s="204">
        <v>2</v>
      </c>
      <c r="E982" s="204">
        <v>98.75</v>
      </c>
      <c r="F982" s="206">
        <v>864.01</v>
      </c>
      <c r="G982" s="206">
        <v>1933.6579999999999</v>
      </c>
      <c r="H982" s="206">
        <v>2797.6679999999997</v>
      </c>
      <c r="I982" s="159" t="s">
        <v>2372</v>
      </c>
      <c r="L982" s="203">
        <f t="shared" si="45"/>
        <v>2797.6679999999997</v>
      </c>
      <c r="M982" s="215">
        <f t="shared" si="46"/>
        <v>0</v>
      </c>
    </row>
    <row r="983" spans="1:13">
      <c r="A983" s="204">
        <f t="shared" si="47"/>
        <v>978</v>
      </c>
      <c r="B983" s="205" t="s">
        <v>219</v>
      </c>
      <c r="C983" s="205" t="s">
        <v>213</v>
      </c>
      <c r="D983" s="204">
        <v>2</v>
      </c>
      <c r="E983" s="204">
        <v>98.75</v>
      </c>
      <c r="F983" s="206">
        <v>864.01</v>
      </c>
      <c r="G983" s="206">
        <v>1933.6579999999999</v>
      </c>
      <c r="H983" s="206">
        <v>2797.6679999999997</v>
      </c>
      <c r="I983" s="159" t="s">
        <v>2373</v>
      </c>
      <c r="L983" s="203">
        <f t="shared" si="45"/>
        <v>2797.6679999999997</v>
      </c>
      <c r="M983" s="215">
        <f t="shared" si="46"/>
        <v>0</v>
      </c>
    </row>
    <row r="984" spans="1:13">
      <c r="A984" s="204">
        <f t="shared" si="47"/>
        <v>979</v>
      </c>
      <c r="B984" s="205" t="s">
        <v>220</v>
      </c>
      <c r="C984" s="205" t="s">
        <v>213</v>
      </c>
      <c r="D984" s="204">
        <v>2</v>
      </c>
      <c r="E984" s="204">
        <v>98.75</v>
      </c>
      <c r="F984" s="206">
        <v>864.01</v>
      </c>
      <c r="G984" s="206">
        <v>1933.6579999999999</v>
      </c>
      <c r="H984" s="206">
        <v>2797.6679999999997</v>
      </c>
      <c r="I984" s="159" t="s">
        <v>2374</v>
      </c>
      <c r="L984" s="203">
        <f t="shared" si="45"/>
        <v>2797.6679999999997</v>
      </c>
      <c r="M984" s="215">
        <f t="shared" si="46"/>
        <v>0</v>
      </c>
    </row>
    <row r="985" spans="1:13">
      <c r="A985" s="204">
        <f t="shared" si="47"/>
        <v>980</v>
      </c>
      <c r="B985" s="205" t="s">
        <v>221</v>
      </c>
      <c r="C985" s="205" t="s">
        <v>213</v>
      </c>
      <c r="D985" s="204">
        <v>2</v>
      </c>
      <c r="E985" s="204">
        <v>98.75</v>
      </c>
      <c r="F985" s="206">
        <v>864.01</v>
      </c>
      <c r="G985" s="206">
        <v>1933.6579999999999</v>
      </c>
      <c r="H985" s="206">
        <v>2797.6679999999997</v>
      </c>
      <c r="I985" s="159" t="s">
        <v>2375</v>
      </c>
      <c r="L985" s="203">
        <f t="shared" si="45"/>
        <v>2797.6679999999997</v>
      </c>
      <c r="M985" s="215">
        <f t="shared" si="46"/>
        <v>0</v>
      </c>
    </row>
    <row r="986" spans="1:13">
      <c r="A986" s="204">
        <f t="shared" si="47"/>
        <v>981</v>
      </c>
      <c r="B986" s="205" t="s">
        <v>222</v>
      </c>
      <c r="C986" s="205" t="s">
        <v>213</v>
      </c>
      <c r="D986" s="204">
        <v>2</v>
      </c>
      <c r="E986" s="204">
        <v>98.75</v>
      </c>
      <c r="F986" s="206">
        <v>864.01</v>
      </c>
      <c r="G986" s="206">
        <v>1933.6579999999999</v>
      </c>
      <c r="H986" s="206">
        <v>2797.6679999999997</v>
      </c>
      <c r="I986" s="159">
        <v>3901101171924</v>
      </c>
      <c r="L986" s="203">
        <f t="shared" si="45"/>
        <v>2797.6679999999997</v>
      </c>
      <c r="M986" s="215">
        <f t="shared" si="46"/>
        <v>0</v>
      </c>
    </row>
    <row r="987" spans="1:13">
      <c r="A987" s="204">
        <f t="shared" si="47"/>
        <v>982</v>
      </c>
      <c r="B987" s="205" t="s">
        <v>518</v>
      </c>
      <c r="C987" s="205" t="s">
        <v>517</v>
      </c>
      <c r="D987" s="204">
        <v>1</v>
      </c>
      <c r="E987" s="204">
        <v>98.75</v>
      </c>
      <c r="F987" s="206">
        <v>690.67</v>
      </c>
      <c r="G987" s="206">
        <v>1646.749</v>
      </c>
      <c r="H987" s="206">
        <v>2337.4189999999999</v>
      </c>
      <c r="I987" s="159">
        <v>3779800058476</v>
      </c>
      <c r="L987" s="203">
        <f t="shared" si="45"/>
        <v>2337.4189999999999</v>
      </c>
      <c r="M987" s="215">
        <f t="shared" si="46"/>
        <v>0</v>
      </c>
    </row>
    <row r="988" spans="1:13">
      <c r="A988" s="204">
        <f t="shared" si="47"/>
        <v>983</v>
      </c>
      <c r="B988" s="205" t="s">
        <v>520</v>
      </c>
      <c r="C988" s="205" t="s">
        <v>517</v>
      </c>
      <c r="D988" s="204">
        <v>2</v>
      </c>
      <c r="E988" s="204">
        <v>98.75</v>
      </c>
      <c r="F988" s="206">
        <v>864.01</v>
      </c>
      <c r="G988" s="206">
        <v>1933.6579999999999</v>
      </c>
      <c r="H988" s="206">
        <v>2797.6679999999997</v>
      </c>
      <c r="I988" s="159" t="s">
        <v>2376</v>
      </c>
      <c r="L988" s="203">
        <f t="shared" si="45"/>
        <v>2797.6679999999997</v>
      </c>
      <c r="M988" s="215">
        <f t="shared" si="46"/>
        <v>0</v>
      </c>
    </row>
    <row r="989" spans="1:13">
      <c r="A989" s="204">
        <f t="shared" si="47"/>
        <v>984</v>
      </c>
      <c r="B989" s="205" t="s">
        <v>521</v>
      </c>
      <c r="C989" s="205" t="s">
        <v>517</v>
      </c>
      <c r="D989" s="204">
        <v>2</v>
      </c>
      <c r="E989" s="204">
        <v>98.75</v>
      </c>
      <c r="F989" s="206">
        <v>864.01</v>
      </c>
      <c r="G989" s="206">
        <v>1933.6579999999999</v>
      </c>
      <c r="H989" s="206">
        <v>2797.6679999999997</v>
      </c>
      <c r="I989" s="159" t="s">
        <v>2377</v>
      </c>
      <c r="L989" s="203">
        <f t="shared" si="45"/>
        <v>2797.6679999999997</v>
      </c>
      <c r="M989" s="215">
        <f t="shared" si="46"/>
        <v>0</v>
      </c>
    </row>
    <row r="990" spans="1:13">
      <c r="A990" s="204">
        <f t="shared" si="47"/>
        <v>985</v>
      </c>
      <c r="B990" s="205" t="s">
        <v>523</v>
      </c>
      <c r="C990" s="205" t="s">
        <v>517</v>
      </c>
      <c r="D990" s="204">
        <v>2</v>
      </c>
      <c r="E990" s="204">
        <v>98.75</v>
      </c>
      <c r="F990" s="206">
        <v>864.01</v>
      </c>
      <c r="G990" s="206">
        <v>1933.6579999999999</v>
      </c>
      <c r="H990" s="206">
        <v>2797.6679999999997</v>
      </c>
      <c r="I990" s="159" t="s">
        <v>2378</v>
      </c>
      <c r="L990" s="203">
        <f t="shared" si="45"/>
        <v>2797.6679999999997</v>
      </c>
      <c r="M990" s="215">
        <f t="shared" si="46"/>
        <v>0</v>
      </c>
    </row>
    <row r="991" spans="1:13">
      <c r="A991" s="204">
        <f t="shared" si="47"/>
        <v>986</v>
      </c>
      <c r="B991" s="205" t="s">
        <v>524</v>
      </c>
      <c r="C991" s="205" t="s">
        <v>517</v>
      </c>
      <c r="D991" s="204">
        <v>2</v>
      </c>
      <c r="E991" s="204">
        <v>98.75</v>
      </c>
      <c r="F991" s="206">
        <v>864.01</v>
      </c>
      <c r="G991" s="206">
        <v>1933.6579999999999</v>
      </c>
      <c r="H991" s="206">
        <v>2797.6679999999997</v>
      </c>
      <c r="I991" s="159">
        <v>3930400032305</v>
      </c>
      <c r="L991" s="203">
        <f t="shared" si="45"/>
        <v>2797.6679999999997</v>
      </c>
      <c r="M991" s="215">
        <f t="shared" si="46"/>
        <v>0</v>
      </c>
    </row>
    <row r="992" spans="1:13">
      <c r="A992" s="204">
        <f t="shared" si="47"/>
        <v>987</v>
      </c>
      <c r="B992" s="205" t="s">
        <v>519</v>
      </c>
      <c r="C992" s="205" t="s">
        <v>517</v>
      </c>
      <c r="D992" s="204">
        <v>2</v>
      </c>
      <c r="E992" s="204">
        <v>98.75</v>
      </c>
      <c r="F992" s="206">
        <v>864.01</v>
      </c>
      <c r="G992" s="206">
        <v>1933.6579999999999</v>
      </c>
      <c r="H992" s="206">
        <v>2797.6679999999997</v>
      </c>
      <c r="I992" s="159" t="s">
        <v>2379</v>
      </c>
      <c r="L992" s="203">
        <f t="shared" si="45"/>
        <v>2797.6679999999997</v>
      </c>
      <c r="M992" s="215">
        <f t="shared" si="46"/>
        <v>0</v>
      </c>
    </row>
    <row r="993" spans="1:13">
      <c r="A993" s="204">
        <f t="shared" si="47"/>
        <v>988</v>
      </c>
      <c r="B993" s="205" t="s">
        <v>525</v>
      </c>
      <c r="C993" s="205" t="s">
        <v>517</v>
      </c>
      <c r="D993" s="204">
        <v>2</v>
      </c>
      <c r="E993" s="204">
        <v>98.75</v>
      </c>
      <c r="F993" s="206">
        <v>864.01</v>
      </c>
      <c r="G993" s="206">
        <v>1933.6579999999999</v>
      </c>
      <c r="H993" s="206">
        <v>2797.6679999999997</v>
      </c>
      <c r="I993" s="159" t="s">
        <v>2380</v>
      </c>
      <c r="L993" s="203">
        <f t="shared" si="45"/>
        <v>2797.6679999999997</v>
      </c>
      <c r="M993" s="215">
        <f t="shared" si="46"/>
        <v>0</v>
      </c>
    </row>
    <row r="994" spans="1:13">
      <c r="A994" s="204">
        <f t="shared" si="47"/>
        <v>989</v>
      </c>
      <c r="B994" s="205" t="s">
        <v>526</v>
      </c>
      <c r="C994" s="205" t="s">
        <v>517</v>
      </c>
      <c r="D994" s="204">
        <v>2</v>
      </c>
      <c r="E994" s="204">
        <v>98.75</v>
      </c>
      <c r="F994" s="206">
        <v>864.01</v>
      </c>
      <c r="G994" s="206">
        <v>1933.6579999999999</v>
      </c>
      <c r="H994" s="206">
        <v>2797.6679999999997</v>
      </c>
      <c r="I994" s="159" t="s">
        <v>2381</v>
      </c>
      <c r="L994" s="203">
        <f t="shared" si="45"/>
        <v>2797.6679999999997</v>
      </c>
      <c r="M994" s="215">
        <f t="shared" si="46"/>
        <v>0</v>
      </c>
    </row>
    <row r="995" spans="1:13">
      <c r="A995" s="204">
        <f t="shared" si="47"/>
        <v>990</v>
      </c>
      <c r="B995" s="205" t="s">
        <v>527</v>
      </c>
      <c r="C995" s="205" t="s">
        <v>517</v>
      </c>
      <c r="D995" s="204">
        <v>2</v>
      </c>
      <c r="E995" s="204">
        <v>100</v>
      </c>
      <c r="F995" s="206">
        <v>864.01</v>
      </c>
      <c r="G995" s="206">
        <v>1958.134</v>
      </c>
      <c r="H995" s="206">
        <v>2822.1440000000002</v>
      </c>
      <c r="I995" s="159" t="s">
        <v>2382</v>
      </c>
      <c r="L995" s="203">
        <f t="shared" si="45"/>
        <v>2822.1440000000002</v>
      </c>
      <c r="M995" s="215">
        <f t="shared" si="46"/>
        <v>0</v>
      </c>
    </row>
    <row r="996" spans="1:13">
      <c r="A996" s="204">
        <f t="shared" si="47"/>
        <v>991</v>
      </c>
      <c r="B996" s="205" t="s">
        <v>693</v>
      </c>
      <c r="C996" s="205" t="s">
        <v>692</v>
      </c>
      <c r="D996" s="204">
        <v>1</v>
      </c>
      <c r="E996" s="204">
        <v>98.75</v>
      </c>
      <c r="F996" s="206">
        <v>690.67</v>
      </c>
      <c r="G996" s="206">
        <v>1646.749</v>
      </c>
      <c r="H996" s="206">
        <v>2337.4189999999999</v>
      </c>
      <c r="I996" s="159">
        <v>3930300236812</v>
      </c>
      <c r="L996" s="203">
        <f t="shared" si="45"/>
        <v>2337.4189999999999</v>
      </c>
      <c r="M996" s="215">
        <f t="shared" si="46"/>
        <v>0</v>
      </c>
    </row>
    <row r="997" spans="1:13">
      <c r="A997" s="204">
        <f t="shared" si="47"/>
        <v>992</v>
      </c>
      <c r="B997" s="205" t="s">
        <v>699</v>
      </c>
      <c r="C997" s="205" t="s">
        <v>692</v>
      </c>
      <c r="D997" s="204">
        <v>2</v>
      </c>
      <c r="E997" s="204">
        <v>98.75</v>
      </c>
      <c r="F997" s="206">
        <v>864.01</v>
      </c>
      <c r="G997" s="206">
        <v>1933.6579999999999</v>
      </c>
      <c r="H997" s="206">
        <v>2797.6679999999997</v>
      </c>
      <c r="I997" s="159" t="s">
        <v>2383</v>
      </c>
      <c r="L997" s="203">
        <f t="shared" si="45"/>
        <v>2797.6679999999997</v>
      </c>
      <c r="M997" s="215">
        <f t="shared" si="46"/>
        <v>0</v>
      </c>
    </row>
    <row r="998" spans="1:13">
      <c r="A998" s="204">
        <f t="shared" si="47"/>
        <v>993</v>
      </c>
      <c r="B998" s="205" t="s">
        <v>700</v>
      </c>
      <c r="C998" s="205" t="s">
        <v>692</v>
      </c>
      <c r="D998" s="204">
        <v>2</v>
      </c>
      <c r="E998" s="204">
        <v>100</v>
      </c>
      <c r="F998" s="206">
        <v>864.01</v>
      </c>
      <c r="G998" s="206">
        <v>1958.134</v>
      </c>
      <c r="H998" s="206">
        <v>2822.1440000000002</v>
      </c>
      <c r="I998" s="159" t="s">
        <v>2384</v>
      </c>
      <c r="L998" s="203">
        <f t="shared" si="45"/>
        <v>2822.1440000000002</v>
      </c>
      <c r="M998" s="215">
        <f t="shared" si="46"/>
        <v>0</v>
      </c>
    </row>
    <row r="999" spans="1:13">
      <c r="A999" s="204">
        <f t="shared" si="47"/>
        <v>994</v>
      </c>
      <c r="B999" s="205" t="s">
        <v>701</v>
      </c>
      <c r="C999" s="205" t="s">
        <v>692</v>
      </c>
      <c r="D999" s="204">
        <v>2</v>
      </c>
      <c r="E999" s="204">
        <v>98.75</v>
      </c>
      <c r="F999" s="206">
        <v>864.01</v>
      </c>
      <c r="G999" s="206">
        <v>1933.6579999999999</v>
      </c>
      <c r="H999" s="206">
        <v>2797.6679999999997</v>
      </c>
      <c r="I999" s="159" t="s">
        <v>2385</v>
      </c>
      <c r="L999" s="203">
        <f t="shared" si="45"/>
        <v>2797.6679999999997</v>
      </c>
      <c r="M999" s="215">
        <f t="shared" si="46"/>
        <v>0</v>
      </c>
    </row>
    <row r="1000" spans="1:13">
      <c r="A1000" s="204">
        <f t="shared" si="47"/>
        <v>995</v>
      </c>
      <c r="B1000" s="205" t="s">
        <v>702</v>
      </c>
      <c r="C1000" s="205" t="s">
        <v>692</v>
      </c>
      <c r="D1000" s="204">
        <v>2</v>
      </c>
      <c r="E1000" s="204">
        <v>98.75</v>
      </c>
      <c r="F1000" s="206">
        <v>864.01</v>
      </c>
      <c r="G1000" s="206">
        <v>1933.6579999999999</v>
      </c>
      <c r="H1000" s="206">
        <v>2797.6679999999997</v>
      </c>
      <c r="I1000" s="159" t="s">
        <v>2386</v>
      </c>
      <c r="L1000" s="203">
        <f t="shared" si="45"/>
        <v>2797.6679999999997</v>
      </c>
      <c r="M1000" s="215">
        <f t="shared" si="46"/>
        <v>0</v>
      </c>
    </row>
    <row r="1001" spans="1:13">
      <c r="A1001" s="204">
        <f t="shared" si="47"/>
        <v>996</v>
      </c>
      <c r="B1001" s="205" t="s">
        <v>703</v>
      </c>
      <c r="C1001" s="205" t="s">
        <v>692</v>
      </c>
      <c r="D1001" s="204">
        <v>2</v>
      </c>
      <c r="E1001" s="204">
        <v>98.75</v>
      </c>
      <c r="F1001" s="206">
        <v>864.01</v>
      </c>
      <c r="G1001" s="206">
        <v>1933.6579999999999</v>
      </c>
      <c r="H1001" s="206">
        <v>2797.6679999999997</v>
      </c>
      <c r="I1001" s="159" t="s">
        <v>2387</v>
      </c>
      <c r="L1001" s="203">
        <f t="shared" si="45"/>
        <v>2797.6679999999997</v>
      </c>
      <c r="M1001" s="215">
        <f t="shared" si="46"/>
        <v>0</v>
      </c>
    </row>
    <row r="1002" spans="1:13">
      <c r="A1002" s="204">
        <f t="shared" si="47"/>
        <v>997</v>
      </c>
      <c r="B1002" s="205" t="s">
        <v>694</v>
      </c>
      <c r="C1002" s="205" t="s">
        <v>692</v>
      </c>
      <c r="D1002" s="204">
        <v>2</v>
      </c>
      <c r="E1002" s="204">
        <v>98.75</v>
      </c>
      <c r="F1002" s="206">
        <v>864.01</v>
      </c>
      <c r="G1002" s="206">
        <v>1933.6579999999999</v>
      </c>
      <c r="H1002" s="206">
        <v>2797.6679999999997</v>
      </c>
      <c r="I1002" s="159" t="s">
        <v>2388</v>
      </c>
      <c r="L1002" s="203">
        <f t="shared" si="45"/>
        <v>2797.6679999999997</v>
      </c>
      <c r="M1002" s="215">
        <f t="shared" si="46"/>
        <v>0</v>
      </c>
    </row>
    <row r="1003" spans="1:13">
      <c r="A1003" s="204">
        <f t="shared" si="47"/>
        <v>998</v>
      </c>
      <c r="B1003" s="205" t="s">
        <v>695</v>
      </c>
      <c r="C1003" s="205" t="s">
        <v>692</v>
      </c>
      <c r="D1003" s="204">
        <v>2</v>
      </c>
      <c r="E1003" s="204">
        <v>98.75</v>
      </c>
      <c r="F1003" s="206">
        <v>864.01</v>
      </c>
      <c r="G1003" s="206">
        <v>1933.6579999999999</v>
      </c>
      <c r="H1003" s="206">
        <v>2797.6679999999997</v>
      </c>
      <c r="I1003" s="159">
        <v>3930400138341</v>
      </c>
      <c r="L1003" s="203">
        <f t="shared" si="45"/>
        <v>2797.6679999999997</v>
      </c>
      <c r="M1003" s="215">
        <f t="shared" si="46"/>
        <v>0</v>
      </c>
    </row>
    <row r="1004" spans="1:13">
      <c r="A1004" s="204">
        <f t="shared" si="47"/>
        <v>999</v>
      </c>
      <c r="B1004" s="205" t="s">
        <v>2389</v>
      </c>
      <c r="C1004" s="205" t="s">
        <v>692</v>
      </c>
      <c r="D1004" s="204">
        <v>2</v>
      </c>
      <c r="E1004" s="204">
        <v>98.75</v>
      </c>
      <c r="F1004" s="206">
        <v>864.01</v>
      </c>
      <c r="G1004" s="206">
        <v>1933.6579999999999</v>
      </c>
      <c r="H1004" s="206">
        <v>2797.6679999999997</v>
      </c>
      <c r="I1004" s="159">
        <v>593990002102</v>
      </c>
      <c r="L1004" s="203">
        <f t="shared" si="45"/>
        <v>2797.6679999999997</v>
      </c>
      <c r="M1004" s="215">
        <f t="shared" si="46"/>
        <v>0</v>
      </c>
    </row>
    <row r="1005" spans="1:13">
      <c r="A1005" s="204">
        <f t="shared" si="47"/>
        <v>1000</v>
      </c>
      <c r="B1005" s="205" t="s">
        <v>696</v>
      </c>
      <c r="C1005" s="205" t="s">
        <v>692</v>
      </c>
      <c r="D1005" s="204">
        <v>2</v>
      </c>
      <c r="E1005" s="204">
        <v>98.75</v>
      </c>
      <c r="F1005" s="206">
        <v>864.01</v>
      </c>
      <c r="G1005" s="206">
        <v>1933.6579999999999</v>
      </c>
      <c r="H1005" s="206">
        <v>2797.6679999999997</v>
      </c>
      <c r="I1005" s="159" t="s">
        <v>2390</v>
      </c>
      <c r="L1005" s="203">
        <f t="shared" si="45"/>
        <v>2797.6679999999997</v>
      </c>
      <c r="M1005" s="215">
        <f t="shared" si="46"/>
        <v>0</v>
      </c>
    </row>
    <row r="1006" spans="1:13">
      <c r="A1006" s="204">
        <f t="shared" si="47"/>
        <v>1001</v>
      </c>
      <c r="B1006" s="205" t="s">
        <v>704</v>
      </c>
      <c r="C1006" s="205" t="s">
        <v>692</v>
      </c>
      <c r="D1006" s="204">
        <v>2</v>
      </c>
      <c r="E1006" s="204">
        <v>100</v>
      </c>
      <c r="F1006" s="206">
        <v>864.01</v>
      </c>
      <c r="G1006" s="206">
        <v>1958.134</v>
      </c>
      <c r="H1006" s="206">
        <v>2822.1440000000002</v>
      </c>
      <c r="I1006" s="159" t="s">
        <v>2391</v>
      </c>
      <c r="L1006" s="203">
        <f t="shared" si="45"/>
        <v>2822.1440000000002</v>
      </c>
      <c r="M1006" s="215">
        <f t="shared" si="46"/>
        <v>0</v>
      </c>
    </row>
    <row r="1007" spans="1:13">
      <c r="A1007" s="204">
        <f t="shared" si="47"/>
        <v>1002</v>
      </c>
      <c r="B1007" s="205" t="s">
        <v>1030</v>
      </c>
      <c r="C1007" s="205" t="s">
        <v>692</v>
      </c>
      <c r="D1007" s="204">
        <v>2</v>
      </c>
      <c r="E1007" s="204">
        <v>98.75</v>
      </c>
      <c r="F1007" s="206">
        <v>864.01</v>
      </c>
      <c r="G1007" s="206">
        <v>1933.6579999999999</v>
      </c>
      <c r="H1007" s="206">
        <v>2797.6679999999997</v>
      </c>
      <c r="I1007" s="159">
        <v>3900800149226</v>
      </c>
      <c r="L1007" s="203">
        <f t="shared" si="45"/>
        <v>2797.6679999999997</v>
      </c>
      <c r="M1007" s="215">
        <f t="shared" si="46"/>
        <v>0</v>
      </c>
    </row>
    <row r="1008" spans="1:13">
      <c r="A1008" s="204">
        <f t="shared" si="47"/>
        <v>1003</v>
      </c>
      <c r="B1008" s="205" t="s">
        <v>706</v>
      </c>
      <c r="C1008" s="205" t="s">
        <v>692</v>
      </c>
      <c r="D1008" s="204">
        <v>2</v>
      </c>
      <c r="E1008" s="204">
        <v>98.75</v>
      </c>
      <c r="F1008" s="206">
        <v>864.01</v>
      </c>
      <c r="G1008" s="206">
        <v>1933.6579999999999</v>
      </c>
      <c r="H1008" s="206">
        <v>2797.6679999999997</v>
      </c>
      <c r="I1008" s="159" t="s">
        <v>2392</v>
      </c>
      <c r="L1008" s="203">
        <f t="shared" si="45"/>
        <v>2797.6679999999997</v>
      </c>
      <c r="M1008" s="215">
        <f t="shared" si="46"/>
        <v>0</v>
      </c>
    </row>
    <row r="1009" spans="1:13">
      <c r="A1009" s="204">
        <f t="shared" si="47"/>
        <v>1004</v>
      </c>
      <c r="B1009" s="205" t="s">
        <v>707</v>
      </c>
      <c r="C1009" s="205" t="s">
        <v>692</v>
      </c>
      <c r="D1009" s="204">
        <v>2</v>
      </c>
      <c r="E1009" s="204">
        <v>98.75</v>
      </c>
      <c r="F1009" s="206">
        <v>864.01</v>
      </c>
      <c r="G1009" s="206">
        <v>1933.6579999999999</v>
      </c>
      <c r="H1009" s="206">
        <v>2797.6679999999997</v>
      </c>
      <c r="I1009" s="159" t="s">
        <v>2393</v>
      </c>
      <c r="L1009" s="203">
        <f t="shared" si="45"/>
        <v>2797.6679999999997</v>
      </c>
      <c r="M1009" s="215">
        <f t="shared" si="46"/>
        <v>0</v>
      </c>
    </row>
    <row r="1010" spans="1:13">
      <c r="A1010" s="204">
        <f t="shared" si="47"/>
        <v>1005</v>
      </c>
      <c r="B1010" s="205" t="s">
        <v>697</v>
      </c>
      <c r="C1010" s="205" t="s">
        <v>692</v>
      </c>
      <c r="D1010" s="204">
        <v>2</v>
      </c>
      <c r="E1010" s="204">
        <v>100</v>
      </c>
      <c r="F1010" s="206">
        <v>864.01</v>
      </c>
      <c r="G1010" s="206">
        <v>1958.134</v>
      </c>
      <c r="H1010" s="206">
        <v>2822.1440000000002</v>
      </c>
      <c r="I1010" s="159">
        <v>3940740118728</v>
      </c>
      <c r="L1010" s="203">
        <f t="shared" si="45"/>
        <v>2822.1440000000002</v>
      </c>
      <c r="M1010" s="215">
        <f t="shared" si="46"/>
        <v>0</v>
      </c>
    </row>
    <row r="1011" spans="1:13">
      <c r="A1011" s="204">
        <f t="shared" si="47"/>
        <v>1006</v>
      </c>
      <c r="B1011" s="205" t="s">
        <v>708</v>
      </c>
      <c r="C1011" s="205" t="s">
        <v>692</v>
      </c>
      <c r="D1011" s="204">
        <v>2</v>
      </c>
      <c r="E1011" s="204">
        <v>98.75</v>
      </c>
      <c r="F1011" s="206">
        <v>864.01</v>
      </c>
      <c r="G1011" s="206">
        <v>1933.6579999999999</v>
      </c>
      <c r="H1011" s="206">
        <v>2797.6679999999997</v>
      </c>
      <c r="I1011" s="159">
        <v>3930400072684</v>
      </c>
      <c r="L1011" s="203">
        <f t="shared" si="45"/>
        <v>2797.6679999999997</v>
      </c>
      <c r="M1011" s="215">
        <f t="shared" si="46"/>
        <v>0</v>
      </c>
    </row>
    <row r="1012" spans="1:13">
      <c r="A1012" s="204">
        <f t="shared" si="47"/>
        <v>1007</v>
      </c>
      <c r="B1012" s="205" t="s">
        <v>698</v>
      </c>
      <c r="C1012" s="205" t="s">
        <v>692</v>
      </c>
      <c r="D1012" s="204">
        <v>2</v>
      </c>
      <c r="E1012" s="204">
        <v>98.75</v>
      </c>
      <c r="F1012" s="206">
        <v>864.01</v>
      </c>
      <c r="G1012" s="206">
        <v>1933.6579999999999</v>
      </c>
      <c r="H1012" s="206">
        <v>2797.6679999999997</v>
      </c>
      <c r="I1012" s="159">
        <v>3930100736013</v>
      </c>
      <c r="L1012" s="203">
        <f t="shared" si="45"/>
        <v>2797.6679999999997</v>
      </c>
      <c r="M1012" s="215">
        <f t="shared" si="46"/>
        <v>0</v>
      </c>
    </row>
    <row r="1013" spans="1:13">
      <c r="A1013" s="204">
        <f t="shared" si="47"/>
        <v>1008</v>
      </c>
      <c r="B1013" s="205" t="s">
        <v>756</v>
      </c>
      <c r="C1013" s="205" t="s">
        <v>755</v>
      </c>
      <c r="D1013" s="204">
        <v>1</v>
      </c>
      <c r="E1013" s="204">
        <v>98.75</v>
      </c>
      <c r="F1013" s="206">
        <v>690.67</v>
      </c>
      <c r="G1013" s="206">
        <v>1646.749</v>
      </c>
      <c r="H1013" s="206">
        <v>2337.4189999999999</v>
      </c>
      <c r="I1013" s="159" t="s">
        <v>2394</v>
      </c>
      <c r="L1013" s="203">
        <f t="shared" si="45"/>
        <v>2337.4189999999999</v>
      </c>
      <c r="M1013" s="215">
        <f t="shared" si="46"/>
        <v>0</v>
      </c>
    </row>
    <row r="1014" spans="1:13">
      <c r="A1014" s="204">
        <f t="shared" si="47"/>
        <v>1009</v>
      </c>
      <c r="B1014" s="205" t="s">
        <v>771</v>
      </c>
      <c r="C1014" s="205" t="s">
        <v>755</v>
      </c>
      <c r="D1014" s="204">
        <v>2</v>
      </c>
      <c r="E1014" s="204">
        <v>98.75</v>
      </c>
      <c r="F1014" s="206">
        <v>864.01</v>
      </c>
      <c r="G1014" s="206">
        <v>1933.6579999999999</v>
      </c>
      <c r="H1014" s="206">
        <v>2797.6679999999997</v>
      </c>
      <c r="I1014" s="159">
        <v>3930300497675</v>
      </c>
      <c r="L1014" s="203">
        <f t="shared" si="45"/>
        <v>2797.6679999999997</v>
      </c>
      <c r="M1014" s="215">
        <f t="shared" si="46"/>
        <v>0</v>
      </c>
    </row>
    <row r="1015" spans="1:13">
      <c r="A1015" s="204">
        <f t="shared" si="47"/>
        <v>1010</v>
      </c>
      <c r="B1015" s="205" t="s">
        <v>792</v>
      </c>
      <c r="C1015" s="205" t="s">
        <v>755</v>
      </c>
      <c r="D1015" s="204">
        <v>3</v>
      </c>
      <c r="E1015" s="204">
        <v>98.75</v>
      </c>
      <c r="F1015" s="206">
        <v>966.95</v>
      </c>
      <c r="G1015" s="206">
        <v>2404.8449999999998</v>
      </c>
      <c r="H1015" s="206">
        <v>3371.7950000000001</v>
      </c>
      <c r="I1015" s="159">
        <v>3930600016958</v>
      </c>
      <c r="L1015" s="203">
        <f t="shared" si="45"/>
        <v>3371.7950000000001</v>
      </c>
      <c r="M1015" s="215">
        <f t="shared" si="46"/>
        <v>0</v>
      </c>
    </row>
    <row r="1016" spans="1:13">
      <c r="A1016" s="204">
        <f t="shared" si="47"/>
        <v>1011</v>
      </c>
      <c r="B1016" s="205" t="s">
        <v>772</v>
      </c>
      <c r="C1016" s="205" t="s">
        <v>755</v>
      </c>
      <c r="D1016" s="204">
        <v>2</v>
      </c>
      <c r="E1016" s="204">
        <v>98.75</v>
      </c>
      <c r="F1016" s="206">
        <v>864.01</v>
      </c>
      <c r="G1016" s="206">
        <v>1933.6579999999999</v>
      </c>
      <c r="H1016" s="206">
        <v>2797.6679999999997</v>
      </c>
      <c r="I1016" s="159" t="s">
        <v>2395</v>
      </c>
      <c r="L1016" s="203">
        <f t="shared" si="45"/>
        <v>2797.6679999999997</v>
      </c>
      <c r="M1016" s="215">
        <f t="shared" si="46"/>
        <v>0</v>
      </c>
    </row>
    <row r="1017" spans="1:13">
      <c r="A1017" s="204">
        <f t="shared" si="47"/>
        <v>1012</v>
      </c>
      <c r="B1017" s="205" t="s">
        <v>757</v>
      </c>
      <c r="C1017" s="205" t="s">
        <v>755</v>
      </c>
      <c r="D1017" s="204">
        <v>2</v>
      </c>
      <c r="E1017" s="204">
        <v>98.75</v>
      </c>
      <c r="F1017" s="206">
        <v>864.01</v>
      </c>
      <c r="G1017" s="206">
        <v>1933.6579999999999</v>
      </c>
      <c r="H1017" s="206">
        <v>2797.6679999999997</v>
      </c>
      <c r="I1017" s="159" t="s">
        <v>2396</v>
      </c>
      <c r="L1017" s="203">
        <f t="shared" si="45"/>
        <v>2797.6679999999997</v>
      </c>
      <c r="M1017" s="215">
        <f t="shared" si="46"/>
        <v>0</v>
      </c>
    </row>
    <row r="1018" spans="1:13">
      <c r="A1018" s="204">
        <f t="shared" si="47"/>
        <v>1013</v>
      </c>
      <c r="B1018" s="205" t="s">
        <v>2397</v>
      </c>
      <c r="C1018" s="205" t="s">
        <v>755</v>
      </c>
      <c r="D1018" s="204">
        <v>2</v>
      </c>
      <c r="E1018" s="204">
        <v>98.75</v>
      </c>
      <c r="F1018" s="206">
        <v>864.01</v>
      </c>
      <c r="G1018" s="206">
        <v>1933.6579999999999</v>
      </c>
      <c r="H1018" s="206">
        <v>2797.6679999999997</v>
      </c>
      <c r="I1018" s="159">
        <v>3930800091635</v>
      </c>
      <c r="L1018" s="203">
        <f t="shared" si="45"/>
        <v>2797.6679999999997</v>
      </c>
      <c r="M1018" s="215">
        <f t="shared" si="46"/>
        <v>0</v>
      </c>
    </row>
    <row r="1019" spans="1:13">
      <c r="A1019" s="204">
        <f t="shared" si="47"/>
        <v>1014</v>
      </c>
      <c r="B1019" s="205" t="s">
        <v>773</v>
      </c>
      <c r="C1019" s="205" t="s">
        <v>755</v>
      </c>
      <c r="D1019" s="204">
        <v>2</v>
      </c>
      <c r="E1019" s="204">
        <v>98.75</v>
      </c>
      <c r="F1019" s="206">
        <v>864.01</v>
      </c>
      <c r="G1019" s="206">
        <v>1933.6579999999999</v>
      </c>
      <c r="H1019" s="206">
        <v>2797.6679999999997</v>
      </c>
      <c r="I1019" s="159">
        <v>3930500434472</v>
      </c>
      <c r="L1019" s="203">
        <f t="shared" si="45"/>
        <v>2797.6679999999997</v>
      </c>
      <c r="M1019" s="215">
        <f t="shared" si="46"/>
        <v>0</v>
      </c>
    </row>
    <row r="1020" spans="1:13">
      <c r="A1020" s="204">
        <f t="shared" si="47"/>
        <v>1015</v>
      </c>
      <c r="B1020" s="205" t="s">
        <v>774</v>
      </c>
      <c r="C1020" s="205" t="s">
        <v>755</v>
      </c>
      <c r="D1020" s="204">
        <v>2</v>
      </c>
      <c r="E1020" s="204">
        <v>98.75</v>
      </c>
      <c r="F1020" s="206">
        <v>864.01</v>
      </c>
      <c r="G1020" s="206">
        <v>1933.6579999999999</v>
      </c>
      <c r="H1020" s="206">
        <v>2797.6679999999997</v>
      </c>
      <c r="I1020" s="159" t="s">
        <v>2398</v>
      </c>
      <c r="L1020" s="203">
        <f t="shared" si="45"/>
        <v>2797.6679999999997</v>
      </c>
      <c r="M1020" s="215">
        <f t="shared" si="46"/>
        <v>0</v>
      </c>
    </row>
    <row r="1021" spans="1:13">
      <c r="A1021" s="204">
        <f t="shared" si="47"/>
        <v>1016</v>
      </c>
      <c r="B1021" s="205" t="s">
        <v>758</v>
      </c>
      <c r="C1021" s="205" t="s">
        <v>755</v>
      </c>
      <c r="D1021" s="204">
        <v>2</v>
      </c>
      <c r="E1021" s="204">
        <v>100</v>
      </c>
      <c r="F1021" s="206">
        <v>864.01</v>
      </c>
      <c r="G1021" s="206">
        <v>1958.134</v>
      </c>
      <c r="H1021" s="206">
        <v>2822.1440000000002</v>
      </c>
      <c r="I1021" s="159">
        <v>3800101155546</v>
      </c>
      <c r="L1021" s="203">
        <f t="shared" si="45"/>
        <v>2822.1440000000002</v>
      </c>
      <c r="M1021" s="215">
        <f t="shared" si="46"/>
        <v>0</v>
      </c>
    </row>
    <row r="1022" spans="1:13">
      <c r="A1022" s="204">
        <f t="shared" si="47"/>
        <v>1017</v>
      </c>
      <c r="B1022" s="205" t="s">
        <v>775</v>
      </c>
      <c r="C1022" s="205" t="s">
        <v>755</v>
      </c>
      <c r="D1022" s="204">
        <v>2</v>
      </c>
      <c r="E1022" s="204">
        <v>98.75</v>
      </c>
      <c r="F1022" s="206">
        <v>864.01</v>
      </c>
      <c r="G1022" s="206">
        <v>1933.6579999999999</v>
      </c>
      <c r="H1022" s="206">
        <v>2797.6679999999997</v>
      </c>
      <c r="I1022" s="159" t="s">
        <v>2399</v>
      </c>
      <c r="L1022" s="203">
        <f t="shared" si="45"/>
        <v>2797.6679999999997</v>
      </c>
      <c r="M1022" s="215">
        <f t="shared" si="46"/>
        <v>0</v>
      </c>
    </row>
    <row r="1023" spans="1:13">
      <c r="A1023" s="204">
        <f t="shared" si="47"/>
        <v>1018</v>
      </c>
      <c r="B1023" s="205" t="s">
        <v>759</v>
      </c>
      <c r="C1023" s="205" t="s">
        <v>755</v>
      </c>
      <c r="D1023" s="204">
        <v>2</v>
      </c>
      <c r="E1023" s="204">
        <v>98.75</v>
      </c>
      <c r="F1023" s="206">
        <v>864.01</v>
      </c>
      <c r="G1023" s="206">
        <v>1933.6579999999999</v>
      </c>
      <c r="H1023" s="206">
        <v>2797.6679999999997</v>
      </c>
      <c r="I1023" s="159" t="s">
        <v>2400</v>
      </c>
      <c r="L1023" s="203">
        <f t="shared" si="45"/>
        <v>2797.6679999999997</v>
      </c>
      <c r="M1023" s="215">
        <f t="shared" si="46"/>
        <v>0</v>
      </c>
    </row>
    <row r="1024" spans="1:13">
      <c r="A1024" s="204">
        <f t="shared" si="47"/>
        <v>1019</v>
      </c>
      <c r="B1024" s="205" t="s">
        <v>793</v>
      </c>
      <c r="C1024" s="205" t="s">
        <v>755</v>
      </c>
      <c r="D1024" s="204">
        <v>3</v>
      </c>
      <c r="E1024" s="204">
        <v>98.75</v>
      </c>
      <c r="F1024" s="206">
        <v>966.95</v>
      </c>
      <c r="G1024" s="206">
        <v>2404.8449999999998</v>
      </c>
      <c r="H1024" s="206">
        <v>3371.7950000000001</v>
      </c>
      <c r="I1024" s="159">
        <v>2930500002451</v>
      </c>
      <c r="L1024" s="203">
        <f t="shared" si="45"/>
        <v>3371.7950000000001</v>
      </c>
      <c r="M1024" s="215">
        <f t="shared" si="46"/>
        <v>0</v>
      </c>
    </row>
    <row r="1025" spans="1:13">
      <c r="A1025" s="204">
        <f t="shared" si="47"/>
        <v>1020</v>
      </c>
      <c r="B1025" s="205" t="s">
        <v>776</v>
      </c>
      <c r="C1025" s="205" t="s">
        <v>755</v>
      </c>
      <c r="D1025" s="204">
        <v>2</v>
      </c>
      <c r="E1025" s="204">
        <v>100</v>
      </c>
      <c r="F1025" s="206">
        <v>864.01</v>
      </c>
      <c r="G1025" s="206">
        <v>1958.134</v>
      </c>
      <c r="H1025" s="206">
        <v>2822.1440000000002</v>
      </c>
      <c r="I1025" s="159" t="s">
        <v>2401</v>
      </c>
      <c r="L1025" s="203">
        <f t="shared" si="45"/>
        <v>2822.1440000000002</v>
      </c>
      <c r="M1025" s="215">
        <f t="shared" si="46"/>
        <v>0</v>
      </c>
    </row>
    <row r="1026" spans="1:13">
      <c r="A1026" s="204">
        <f t="shared" si="47"/>
        <v>1021</v>
      </c>
      <c r="B1026" s="205" t="s">
        <v>777</v>
      </c>
      <c r="C1026" s="205" t="s">
        <v>755</v>
      </c>
      <c r="D1026" s="204">
        <v>2</v>
      </c>
      <c r="E1026" s="204">
        <v>98.75</v>
      </c>
      <c r="F1026" s="206">
        <v>864.01</v>
      </c>
      <c r="G1026" s="206">
        <v>1933.6579999999999</v>
      </c>
      <c r="H1026" s="206">
        <v>2797.6679999999997</v>
      </c>
      <c r="I1026" s="159" t="s">
        <v>2402</v>
      </c>
      <c r="L1026" s="203">
        <f t="shared" si="45"/>
        <v>2797.6679999999997</v>
      </c>
      <c r="M1026" s="215">
        <f t="shared" si="46"/>
        <v>0</v>
      </c>
    </row>
    <row r="1027" spans="1:13">
      <c r="A1027" s="204">
        <f t="shared" si="47"/>
        <v>1022</v>
      </c>
      <c r="B1027" s="205" t="s">
        <v>760</v>
      </c>
      <c r="C1027" s="205" t="s">
        <v>755</v>
      </c>
      <c r="D1027" s="204">
        <v>2</v>
      </c>
      <c r="E1027" s="204">
        <v>98.75</v>
      </c>
      <c r="F1027" s="206">
        <v>864.01</v>
      </c>
      <c r="G1027" s="206">
        <v>1933.6579999999999</v>
      </c>
      <c r="H1027" s="206">
        <v>2797.6679999999997</v>
      </c>
      <c r="I1027" s="159" t="s">
        <v>2403</v>
      </c>
      <c r="L1027" s="203">
        <f t="shared" si="45"/>
        <v>2797.6679999999997</v>
      </c>
      <c r="M1027" s="215">
        <f t="shared" si="46"/>
        <v>0</v>
      </c>
    </row>
    <row r="1028" spans="1:13">
      <c r="A1028" s="204">
        <f t="shared" si="47"/>
        <v>1023</v>
      </c>
      <c r="B1028" s="205" t="s">
        <v>761</v>
      </c>
      <c r="C1028" s="205" t="s">
        <v>755</v>
      </c>
      <c r="D1028" s="204">
        <v>2</v>
      </c>
      <c r="E1028" s="204">
        <v>98.75</v>
      </c>
      <c r="F1028" s="206">
        <v>864.01</v>
      </c>
      <c r="G1028" s="206">
        <v>1933.6579999999999</v>
      </c>
      <c r="H1028" s="206">
        <v>2797.6679999999997</v>
      </c>
      <c r="I1028" s="159" t="s">
        <v>2404</v>
      </c>
      <c r="L1028" s="203">
        <f t="shared" si="45"/>
        <v>2797.6679999999997</v>
      </c>
      <c r="M1028" s="215">
        <f t="shared" si="46"/>
        <v>0</v>
      </c>
    </row>
    <row r="1029" spans="1:13">
      <c r="A1029" s="204">
        <f t="shared" si="47"/>
        <v>1024</v>
      </c>
      <c r="B1029" s="205" t="s">
        <v>762</v>
      </c>
      <c r="C1029" s="205" t="s">
        <v>755</v>
      </c>
      <c r="D1029" s="204">
        <v>2</v>
      </c>
      <c r="E1029" s="204">
        <v>98.75</v>
      </c>
      <c r="F1029" s="206">
        <v>864.01</v>
      </c>
      <c r="G1029" s="206">
        <v>1933.6579999999999</v>
      </c>
      <c r="H1029" s="206">
        <v>2797.6679999999997</v>
      </c>
      <c r="I1029" s="159">
        <v>3930100735190</v>
      </c>
      <c r="L1029" s="203">
        <f t="shared" si="45"/>
        <v>2797.6679999999997</v>
      </c>
      <c r="M1029" s="215">
        <f t="shared" si="46"/>
        <v>0</v>
      </c>
    </row>
    <row r="1030" spans="1:13">
      <c r="A1030" s="204">
        <f t="shared" si="47"/>
        <v>1025</v>
      </c>
      <c r="B1030" s="205" t="s">
        <v>778</v>
      </c>
      <c r="C1030" s="205" t="s">
        <v>755</v>
      </c>
      <c r="D1030" s="204">
        <v>2</v>
      </c>
      <c r="E1030" s="204">
        <v>98.75</v>
      </c>
      <c r="F1030" s="206">
        <v>864.01</v>
      </c>
      <c r="G1030" s="206">
        <v>1933.6579999999999</v>
      </c>
      <c r="H1030" s="206">
        <v>2797.6679999999997</v>
      </c>
      <c r="I1030" s="159" t="s">
        <v>2405</v>
      </c>
      <c r="L1030" s="203">
        <f t="shared" si="45"/>
        <v>2797.6679999999997</v>
      </c>
      <c r="M1030" s="215">
        <f t="shared" si="46"/>
        <v>0</v>
      </c>
    </row>
    <row r="1031" spans="1:13">
      <c r="A1031" s="204">
        <f t="shared" si="47"/>
        <v>1026</v>
      </c>
      <c r="B1031" s="205" t="s">
        <v>779</v>
      </c>
      <c r="C1031" s="205" t="s">
        <v>755</v>
      </c>
      <c r="D1031" s="204">
        <v>2</v>
      </c>
      <c r="E1031" s="204">
        <v>98.75</v>
      </c>
      <c r="F1031" s="206">
        <v>864.01</v>
      </c>
      <c r="G1031" s="206">
        <v>1933.6579999999999</v>
      </c>
      <c r="H1031" s="206">
        <v>2797.6679999999997</v>
      </c>
      <c r="I1031" s="159" t="s">
        <v>2406</v>
      </c>
      <c r="L1031" s="203">
        <f t="shared" ref="L1031:L1094" si="48">F1031+G1031</f>
        <v>2797.6679999999997</v>
      </c>
      <c r="M1031" s="215">
        <f t="shared" ref="M1031:M1094" si="49">H1031-L1031</f>
        <v>0</v>
      </c>
    </row>
    <row r="1032" spans="1:13">
      <c r="A1032" s="204">
        <f t="shared" si="47"/>
        <v>1027</v>
      </c>
      <c r="B1032" s="205" t="s">
        <v>780</v>
      </c>
      <c r="C1032" s="205" t="s">
        <v>755</v>
      </c>
      <c r="D1032" s="204">
        <v>2</v>
      </c>
      <c r="E1032" s="204">
        <v>98.75</v>
      </c>
      <c r="F1032" s="206">
        <v>864.01</v>
      </c>
      <c r="G1032" s="206">
        <v>1933.6579999999999</v>
      </c>
      <c r="H1032" s="206">
        <v>2797.6679999999997</v>
      </c>
      <c r="I1032" s="159" t="s">
        <v>2407</v>
      </c>
      <c r="L1032" s="203">
        <f t="shared" si="48"/>
        <v>2797.6679999999997</v>
      </c>
      <c r="M1032" s="215">
        <f t="shared" si="49"/>
        <v>0</v>
      </c>
    </row>
    <row r="1033" spans="1:13">
      <c r="A1033" s="204">
        <f t="shared" ref="A1033:A1096" si="50">A1032+1</f>
        <v>1028</v>
      </c>
      <c r="B1033" s="205" t="s">
        <v>781</v>
      </c>
      <c r="C1033" s="205" t="s">
        <v>755</v>
      </c>
      <c r="D1033" s="204">
        <v>2</v>
      </c>
      <c r="E1033" s="204">
        <v>100</v>
      </c>
      <c r="F1033" s="206">
        <v>864.01</v>
      </c>
      <c r="G1033" s="206">
        <v>1958.134</v>
      </c>
      <c r="H1033" s="206">
        <v>2822.1440000000002</v>
      </c>
      <c r="I1033" s="159" t="s">
        <v>2408</v>
      </c>
      <c r="L1033" s="203">
        <f t="shared" si="48"/>
        <v>2822.1440000000002</v>
      </c>
      <c r="M1033" s="215">
        <f t="shared" si="49"/>
        <v>0</v>
      </c>
    </row>
    <row r="1034" spans="1:13">
      <c r="A1034" s="204">
        <f t="shared" si="50"/>
        <v>1029</v>
      </c>
      <c r="B1034" s="205" t="s">
        <v>782</v>
      </c>
      <c r="C1034" s="205" t="s">
        <v>755</v>
      </c>
      <c r="D1034" s="204">
        <v>2</v>
      </c>
      <c r="E1034" s="204">
        <v>100</v>
      </c>
      <c r="F1034" s="206">
        <v>864.01</v>
      </c>
      <c r="G1034" s="206">
        <v>1958.134</v>
      </c>
      <c r="H1034" s="206">
        <v>2822.1440000000002</v>
      </c>
      <c r="I1034" s="159" t="s">
        <v>2409</v>
      </c>
      <c r="L1034" s="203">
        <f t="shared" si="48"/>
        <v>2822.1440000000002</v>
      </c>
      <c r="M1034" s="215">
        <f t="shared" si="49"/>
        <v>0</v>
      </c>
    </row>
    <row r="1035" spans="1:13">
      <c r="A1035" s="204">
        <f t="shared" si="50"/>
        <v>1030</v>
      </c>
      <c r="B1035" s="205" t="s">
        <v>783</v>
      </c>
      <c r="C1035" s="205" t="s">
        <v>755</v>
      </c>
      <c r="D1035" s="204">
        <v>2</v>
      </c>
      <c r="E1035" s="204">
        <v>98.75</v>
      </c>
      <c r="F1035" s="206">
        <v>864.01</v>
      </c>
      <c r="G1035" s="206">
        <v>1933.6579999999999</v>
      </c>
      <c r="H1035" s="206">
        <v>2797.6679999999997</v>
      </c>
      <c r="I1035" s="159" t="s">
        <v>2410</v>
      </c>
      <c r="L1035" s="203">
        <f t="shared" si="48"/>
        <v>2797.6679999999997</v>
      </c>
      <c r="M1035" s="215">
        <f t="shared" si="49"/>
        <v>0</v>
      </c>
    </row>
    <row r="1036" spans="1:13">
      <c r="A1036" s="204">
        <f t="shared" si="50"/>
        <v>1031</v>
      </c>
      <c r="B1036" s="205" t="s">
        <v>784</v>
      </c>
      <c r="C1036" s="205" t="s">
        <v>755</v>
      </c>
      <c r="D1036" s="204">
        <v>2</v>
      </c>
      <c r="E1036" s="204">
        <v>98.75</v>
      </c>
      <c r="F1036" s="206">
        <v>864.01</v>
      </c>
      <c r="G1036" s="206">
        <v>1933.6579999999999</v>
      </c>
      <c r="H1036" s="206">
        <v>2797.6679999999997</v>
      </c>
      <c r="I1036" s="159" t="s">
        <v>2411</v>
      </c>
      <c r="L1036" s="203">
        <f t="shared" si="48"/>
        <v>2797.6679999999997</v>
      </c>
      <c r="M1036" s="215">
        <f t="shared" si="49"/>
        <v>0</v>
      </c>
    </row>
    <row r="1037" spans="1:13">
      <c r="A1037" s="204">
        <f t="shared" si="50"/>
        <v>1032</v>
      </c>
      <c r="B1037" s="205" t="s">
        <v>1117</v>
      </c>
      <c r="C1037" s="205" t="s">
        <v>755</v>
      </c>
      <c r="D1037" s="204">
        <v>2</v>
      </c>
      <c r="E1037" s="204">
        <v>98.75</v>
      </c>
      <c r="F1037" s="206">
        <v>864.01</v>
      </c>
      <c r="G1037" s="206">
        <v>1933.6579999999999</v>
      </c>
      <c r="H1037" s="206">
        <v>2797.6679999999997</v>
      </c>
      <c r="I1037" s="159">
        <v>3902500122004</v>
      </c>
      <c r="L1037" s="203">
        <f t="shared" si="48"/>
        <v>2797.6679999999997</v>
      </c>
      <c r="M1037" s="215">
        <f t="shared" si="49"/>
        <v>0</v>
      </c>
    </row>
    <row r="1038" spans="1:13">
      <c r="A1038" s="204">
        <f t="shared" si="50"/>
        <v>1033</v>
      </c>
      <c r="B1038" s="205" t="s">
        <v>785</v>
      </c>
      <c r="C1038" s="205" t="s">
        <v>755</v>
      </c>
      <c r="D1038" s="204">
        <v>2</v>
      </c>
      <c r="E1038" s="204">
        <v>98.75</v>
      </c>
      <c r="F1038" s="206">
        <v>864.01</v>
      </c>
      <c r="G1038" s="206">
        <v>1933.6579999999999</v>
      </c>
      <c r="H1038" s="206">
        <v>2797.6679999999997</v>
      </c>
      <c r="I1038" s="159" t="s">
        <v>2412</v>
      </c>
      <c r="L1038" s="203">
        <f t="shared" si="48"/>
        <v>2797.6679999999997</v>
      </c>
      <c r="M1038" s="215">
        <f t="shared" si="49"/>
        <v>0</v>
      </c>
    </row>
    <row r="1039" spans="1:13">
      <c r="A1039" s="204">
        <f t="shared" si="50"/>
        <v>1034</v>
      </c>
      <c r="B1039" s="205" t="s">
        <v>764</v>
      </c>
      <c r="C1039" s="205" t="s">
        <v>755</v>
      </c>
      <c r="D1039" s="204">
        <v>2</v>
      </c>
      <c r="E1039" s="204">
        <v>100</v>
      </c>
      <c r="F1039" s="206">
        <v>864.01</v>
      </c>
      <c r="G1039" s="206">
        <v>1958.134</v>
      </c>
      <c r="H1039" s="206">
        <v>2822.1440000000002</v>
      </c>
      <c r="I1039" s="159" t="s">
        <v>2413</v>
      </c>
      <c r="L1039" s="203">
        <f t="shared" si="48"/>
        <v>2822.1440000000002</v>
      </c>
      <c r="M1039" s="215">
        <f t="shared" si="49"/>
        <v>0</v>
      </c>
    </row>
    <row r="1040" spans="1:13">
      <c r="A1040" s="204">
        <f t="shared" si="50"/>
        <v>1035</v>
      </c>
      <c r="B1040" s="205" t="s">
        <v>765</v>
      </c>
      <c r="C1040" s="205" t="s">
        <v>755</v>
      </c>
      <c r="D1040" s="204">
        <v>2</v>
      </c>
      <c r="E1040" s="204">
        <v>98.75</v>
      </c>
      <c r="F1040" s="206">
        <v>864.01</v>
      </c>
      <c r="G1040" s="206">
        <v>1933.6579999999999</v>
      </c>
      <c r="H1040" s="206">
        <v>2797.6679999999997</v>
      </c>
      <c r="I1040" s="159" t="s">
        <v>2414</v>
      </c>
      <c r="L1040" s="203">
        <f t="shared" si="48"/>
        <v>2797.6679999999997</v>
      </c>
      <c r="M1040" s="215">
        <f t="shared" si="49"/>
        <v>0</v>
      </c>
    </row>
    <row r="1041" spans="1:13">
      <c r="A1041" s="204">
        <f t="shared" si="50"/>
        <v>1036</v>
      </c>
      <c r="B1041" s="205" t="s">
        <v>227</v>
      </c>
      <c r="C1041" s="205" t="s">
        <v>755</v>
      </c>
      <c r="D1041" s="204">
        <v>2</v>
      </c>
      <c r="E1041" s="204">
        <v>98.75</v>
      </c>
      <c r="F1041" s="206">
        <v>864.01</v>
      </c>
      <c r="G1041" s="206">
        <v>1933.6579999999999</v>
      </c>
      <c r="H1041" s="206">
        <v>2797.6679999999997</v>
      </c>
      <c r="I1041" s="159" t="s">
        <v>2415</v>
      </c>
      <c r="L1041" s="203">
        <f t="shared" si="48"/>
        <v>2797.6679999999997</v>
      </c>
      <c r="M1041" s="215">
        <f t="shared" si="49"/>
        <v>0</v>
      </c>
    </row>
    <row r="1042" spans="1:13">
      <c r="A1042" s="204">
        <f t="shared" si="50"/>
        <v>1037</v>
      </c>
      <c r="B1042" s="205" t="s">
        <v>766</v>
      </c>
      <c r="C1042" s="205" t="s">
        <v>755</v>
      </c>
      <c r="D1042" s="204">
        <v>2</v>
      </c>
      <c r="E1042" s="204">
        <v>98.75</v>
      </c>
      <c r="F1042" s="206">
        <v>864.01</v>
      </c>
      <c r="G1042" s="206">
        <v>1933.6579999999999</v>
      </c>
      <c r="H1042" s="206">
        <v>2797.6679999999997</v>
      </c>
      <c r="I1042" s="159" t="s">
        <v>2416</v>
      </c>
      <c r="L1042" s="203">
        <f t="shared" si="48"/>
        <v>2797.6679999999997</v>
      </c>
      <c r="M1042" s="215">
        <f t="shared" si="49"/>
        <v>0</v>
      </c>
    </row>
    <row r="1043" spans="1:13">
      <c r="A1043" s="204">
        <f t="shared" si="50"/>
        <v>1038</v>
      </c>
      <c r="B1043" s="205" t="s">
        <v>767</v>
      </c>
      <c r="C1043" s="205" t="s">
        <v>755</v>
      </c>
      <c r="D1043" s="204">
        <v>2</v>
      </c>
      <c r="E1043" s="204">
        <v>98.75</v>
      </c>
      <c r="F1043" s="206">
        <v>864.01</v>
      </c>
      <c r="G1043" s="206">
        <v>1933.6579999999999</v>
      </c>
      <c r="H1043" s="206">
        <v>2797.6679999999997</v>
      </c>
      <c r="I1043" s="159" t="s">
        <v>2417</v>
      </c>
      <c r="L1043" s="203">
        <f t="shared" si="48"/>
        <v>2797.6679999999997</v>
      </c>
      <c r="M1043" s="215">
        <f t="shared" si="49"/>
        <v>0</v>
      </c>
    </row>
    <row r="1044" spans="1:13">
      <c r="A1044" s="204">
        <f t="shared" si="50"/>
        <v>1039</v>
      </c>
      <c r="B1044" s="205" t="s">
        <v>768</v>
      </c>
      <c r="C1044" s="205" t="s">
        <v>755</v>
      </c>
      <c r="D1044" s="204">
        <v>2</v>
      </c>
      <c r="E1044" s="204">
        <v>98.75</v>
      </c>
      <c r="F1044" s="206">
        <v>864.01</v>
      </c>
      <c r="G1044" s="206">
        <v>1933.6579999999999</v>
      </c>
      <c r="H1044" s="206">
        <v>2797.6679999999997</v>
      </c>
      <c r="I1044" s="159" t="s">
        <v>2418</v>
      </c>
      <c r="L1044" s="203">
        <f t="shared" si="48"/>
        <v>2797.6679999999997</v>
      </c>
      <c r="M1044" s="215">
        <f t="shared" si="49"/>
        <v>0</v>
      </c>
    </row>
    <row r="1045" spans="1:13">
      <c r="A1045" s="204">
        <f t="shared" si="50"/>
        <v>1040</v>
      </c>
      <c r="B1045" s="205" t="s">
        <v>769</v>
      </c>
      <c r="C1045" s="205" t="s">
        <v>755</v>
      </c>
      <c r="D1045" s="204">
        <v>2</v>
      </c>
      <c r="E1045" s="204">
        <v>98.75</v>
      </c>
      <c r="F1045" s="206">
        <v>864.01</v>
      </c>
      <c r="G1045" s="206">
        <v>1933.6579999999999</v>
      </c>
      <c r="H1045" s="206">
        <v>2797.6679999999997</v>
      </c>
      <c r="I1045" s="159" t="s">
        <v>2419</v>
      </c>
      <c r="L1045" s="203">
        <f t="shared" si="48"/>
        <v>2797.6679999999997</v>
      </c>
      <c r="M1045" s="215">
        <f t="shared" si="49"/>
        <v>0</v>
      </c>
    </row>
    <row r="1046" spans="1:13">
      <c r="A1046" s="204">
        <f t="shared" si="50"/>
        <v>1041</v>
      </c>
      <c r="B1046" s="205" t="s">
        <v>787</v>
      </c>
      <c r="C1046" s="205" t="s">
        <v>755</v>
      </c>
      <c r="D1046" s="204">
        <v>2</v>
      </c>
      <c r="E1046" s="204">
        <v>98.75</v>
      </c>
      <c r="F1046" s="206">
        <v>864.01</v>
      </c>
      <c r="G1046" s="206">
        <v>1933.6579999999999</v>
      </c>
      <c r="H1046" s="206">
        <v>2797.6679999999997</v>
      </c>
      <c r="I1046" s="159" t="s">
        <v>2420</v>
      </c>
      <c r="L1046" s="203">
        <f t="shared" si="48"/>
        <v>2797.6679999999997</v>
      </c>
      <c r="M1046" s="215">
        <f t="shared" si="49"/>
        <v>0</v>
      </c>
    </row>
    <row r="1047" spans="1:13">
      <c r="A1047" s="204">
        <f t="shared" si="50"/>
        <v>1042</v>
      </c>
      <c r="B1047" s="205" t="s">
        <v>770</v>
      </c>
      <c r="C1047" s="205" t="s">
        <v>755</v>
      </c>
      <c r="D1047" s="204">
        <v>2</v>
      </c>
      <c r="E1047" s="204">
        <v>98.75</v>
      </c>
      <c r="F1047" s="206">
        <v>864.01</v>
      </c>
      <c r="G1047" s="206">
        <v>1933.6579999999999</v>
      </c>
      <c r="H1047" s="206">
        <v>2797.6679999999997</v>
      </c>
      <c r="I1047" s="159" t="s">
        <v>2421</v>
      </c>
      <c r="L1047" s="203">
        <f t="shared" si="48"/>
        <v>2797.6679999999997</v>
      </c>
      <c r="M1047" s="215">
        <f t="shared" si="49"/>
        <v>0</v>
      </c>
    </row>
    <row r="1048" spans="1:13">
      <c r="A1048" s="204">
        <f t="shared" si="50"/>
        <v>1043</v>
      </c>
      <c r="B1048" s="205" t="s">
        <v>788</v>
      </c>
      <c r="C1048" s="205" t="s">
        <v>755</v>
      </c>
      <c r="D1048" s="204">
        <v>2</v>
      </c>
      <c r="E1048" s="204">
        <v>98.75</v>
      </c>
      <c r="F1048" s="206">
        <v>864.01</v>
      </c>
      <c r="G1048" s="206">
        <v>1933.6579999999999</v>
      </c>
      <c r="H1048" s="206">
        <v>2797.6679999999997</v>
      </c>
      <c r="I1048" s="159">
        <v>3920400399535</v>
      </c>
      <c r="L1048" s="203">
        <f t="shared" si="48"/>
        <v>2797.6679999999997</v>
      </c>
      <c r="M1048" s="215">
        <f t="shared" si="49"/>
        <v>0</v>
      </c>
    </row>
    <row r="1049" spans="1:13">
      <c r="A1049" s="204">
        <f t="shared" si="50"/>
        <v>1044</v>
      </c>
      <c r="B1049" s="205" t="s">
        <v>794</v>
      </c>
      <c r="C1049" s="205" t="s">
        <v>755</v>
      </c>
      <c r="D1049" s="204">
        <v>2</v>
      </c>
      <c r="E1049" s="204">
        <v>98.75</v>
      </c>
      <c r="F1049" s="206">
        <v>864.01</v>
      </c>
      <c r="G1049" s="206">
        <v>1933.6579999999999</v>
      </c>
      <c r="H1049" s="206">
        <v>2797.6679999999997</v>
      </c>
      <c r="I1049" s="159">
        <v>3930100600545</v>
      </c>
      <c r="L1049" s="203">
        <f t="shared" si="48"/>
        <v>2797.6679999999997</v>
      </c>
      <c r="M1049" s="215">
        <f t="shared" si="49"/>
        <v>0</v>
      </c>
    </row>
    <row r="1050" spans="1:13">
      <c r="A1050" s="204">
        <f t="shared" si="50"/>
        <v>1045</v>
      </c>
      <c r="B1050" s="205" t="s">
        <v>789</v>
      </c>
      <c r="C1050" s="205" t="s">
        <v>755</v>
      </c>
      <c r="D1050" s="204">
        <v>2</v>
      </c>
      <c r="E1050" s="204">
        <v>100</v>
      </c>
      <c r="F1050" s="206">
        <v>864.01</v>
      </c>
      <c r="G1050" s="206">
        <v>1958.134</v>
      </c>
      <c r="H1050" s="206">
        <v>2822.1440000000002</v>
      </c>
      <c r="I1050" s="159">
        <v>3909900344223</v>
      </c>
      <c r="L1050" s="203">
        <f t="shared" si="48"/>
        <v>2822.1440000000002</v>
      </c>
      <c r="M1050" s="215">
        <f t="shared" si="49"/>
        <v>0</v>
      </c>
    </row>
    <row r="1051" spans="1:13">
      <c r="A1051" s="204">
        <f t="shared" si="50"/>
        <v>1046</v>
      </c>
      <c r="B1051" s="205" t="s">
        <v>790</v>
      </c>
      <c r="C1051" s="205" t="s">
        <v>755</v>
      </c>
      <c r="D1051" s="204">
        <v>2</v>
      </c>
      <c r="E1051" s="204">
        <v>98.75</v>
      </c>
      <c r="F1051" s="206">
        <v>864.01</v>
      </c>
      <c r="G1051" s="206">
        <v>1933.6579999999999</v>
      </c>
      <c r="H1051" s="206">
        <v>2797.6679999999997</v>
      </c>
      <c r="I1051" s="159">
        <v>3950500045263</v>
      </c>
      <c r="L1051" s="203">
        <f t="shared" si="48"/>
        <v>2797.6679999999997</v>
      </c>
      <c r="M1051" s="215">
        <f t="shared" si="49"/>
        <v>0</v>
      </c>
    </row>
    <row r="1052" spans="1:13">
      <c r="A1052" s="204">
        <f t="shared" si="50"/>
        <v>1047</v>
      </c>
      <c r="B1052" s="205" t="s">
        <v>791</v>
      </c>
      <c r="C1052" s="205" t="s">
        <v>755</v>
      </c>
      <c r="D1052" s="204">
        <v>2</v>
      </c>
      <c r="E1052" s="204">
        <v>98.75</v>
      </c>
      <c r="F1052" s="206">
        <v>864.01</v>
      </c>
      <c r="G1052" s="206">
        <v>1933.6579999999999</v>
      </c>
      <c r="H1052" s="206">
        <v>2797.6679999999997</v>
      </c>
      <c r="I1052" s="159">
        <v>3909801161805</v>
      </c>
      <c r="L1052" s="203">
        <f t="shared" si="48"/>
        <v>2797.6679999999997</v>
      </c>
      <c r="M1052" s="215">
        <f t="shared" si="49"/>
        <v>0</v>
      </c>
    </row>
    <row r="1053" spans="1:13">
      <c r="A1053" s="204">
        <f t="shared" si="50"/>
        <v>1048</v>
      </c>
      <c r="B1053" s="205" t="s">
        <v>595</v>
      </c>
      <c r="C1053" s="205" t="s">
        <v>1262</v>
      </c>
      <c r="D1053" s="204">
        <v>1</v>
      </c>
      <c r="E1053" s="204">
        <v>98.75</v>
      </c>
      <c r="F1053" s="206">
        <v>690.67</v>
      </c>
      <c r="G1053" s="206">
        <v>1646.749</v>
      </c>
      <c r="H1053" s="206">
        <v>2337.4189999999999</v>
      </c>
      <c r="I1053" s="159">
        <v>3930400077503</v>
      </c>
      <c r="L1053" s="203">
        <f t="shared" si="48"/>
        <v>2337.4189999999999</v>
      </c>
      <c r="M1053" s="215">
        <f t="shared" si="49"/>
        <v>0</v>
      </c>
    </row>
    <row r="1054" spans="1:13">
      <c r="A1054" s="204">
        <f t="shared" si="50"/>
        <v>1049</v>
      </c>
      <c r="B1054" s="205" t="s">
        <v>1264</v>
      </c>
      <c r="C1054" s="205" t="s">
        <v>1262</v>
      </c>
      <c r="D1054" s="204">
        <v>2</v>
      </c>
      <c r="E1054" s="204">
        <v>100</v>
      </c>
      <c r="F1054" s="206">
        <v>864.01</v>
      </c>
      <c r="G1054" s="206">
        <v>1958.134</v>
      </c>
      <c r="H1054" s="206">
        <v>2822.1440000000002</v>
      </c>
      <c r="I1054" s="159" t="s">
        <v>2422</v>
      </c>
      <c r="L1054" s="203">
        <f t="shared" si="48"/>
        <v>2822.1440000000002</v>
      </c>
      <c r="M1054" s="215">
        <f t="shared" si="49"/>
        <v>0</v>
      </c>
    </row>
    <row r="1055" spans="1:13">
      <c r="A1055" s="204">
        <f t="shared" si="50"/>
        <v>1050</v>
      </c>
      <c r="B1055" s="205" t="s">
        <v>1265</v>
      </c>
      <c r="C1055" s="205" t="s">
        <v>1262</v>
      </c>
      <c r="D1055" s="204">
        <v>2</v>
      </c>
      <c r="E1055" s="204">
        <v>98.75</v>
      </c>
      <c r="F1055" s="206">
        <v>864.01</v>
      </c>
      <c r="G1055" s="206">
        <v>1933.6579999999999</v>
      </c>
      <c r="H1055" s="206">
        <v>2797.6679999999997</v>
      </c>
      <c r="I1055" s="159" t="s">
        <v>2423</v>
      </c>
      <c r="L1055" s="203">
        <f t="shared" si="48"/>
        <v>2797.6679999999997</v>
      </c>
      <c r="M1055" s="215">
        <f t="shared" si="49"/>
        <v>0</v>
      </c>
    </row>
    <row r="1056" spans="1:13">
      <c r="A1056" s="204">
        <f t="shared" si="50"/>
        <v>1051</v>
      </c>
      <c r="B1056" s="205" t="s">
        <v>1266</v>
      </c>
      <c r="C1056" s="205" t="s">
        <v>1262</v>
      </c>
      <c r="D1056" s="204">
        <v>2</v>
      </c>
      <c r="E1056" s="204">
        <v>98.75</v>
      </c>
      <c r="F1056" s="206">
        <v>864.01</v>
      </c>
      <c r="G1056" s="206">
        <v>1933.6579999999999</v>
      </c>
      <c r="H1056" s="206">
        <v>2797.6679999999997</v>
      </c>
      <c r="I1056" s="159" t="s">
        <v>2424</v>
      </c>
      <c r="L1056" s="203">
        <f t="shared" si="48"/>
        <v>2797.6679999999997</v>
      </c>
      <c r="M1056" s="215">
        <f t="shared" si="49"/>
        <v>0</v>
      </c>
    </row>
    <row r="1057" spans="1:13">
      <c r="A1057" s="204">
        <f t="shared" si="50"/>
        <v>1052</v>
      </c>
      <c r="B1057" s="205" t="s">
        <v>1267</v>
      </c>
      <c r="C1057" s="205" t="s">
        <v>1262</v>
      </c>
      <c r="D1057" s="204">
        <v>2</v>
      </c>
      <c r="E1057" s="204">
        <v>98.75</v>
      </c>
      <c r="F1057" s="206">
        <v>864.01</v>
      </c>
      <c r="G1057" s="206">
        <v>1933.6579999999999</v>
      </c>
      <c r="H1057" s="206">
        <v>2797.6679999999997</v>
      </c>
      <c r="I1057" s="159" t="s">
        <v>2425</v>
      </c>
      <c r="L1057" s="203">
        <f t="shared" si="48"/>
        <v>2797.6679999999997</v>
      </c>
      <c r="M1057" s="215">
        <f t="shared" si="49"/>
        <v>0</v>
      </c>
    </row>
    <row r="1058" spans="1:13">
      <c r="A1058" s="204">
        <f t="shared" si="50"/>
        <v>1053</v>
      </c>
      <c r="B1058" s="205" t="s">
        <v>434</v>
      </c>
      <c r="C1058" s="205" t="s">
        <v>433</v>
      </c>
      <c r="D1058" s="204">
        <v>1</v>
      </c>
      <c r="E1058" s="204">
        <v>100</v>
      </c>
      <c r="F1058" s="206">
        <v>690.67</v>
      </c>
      <c r="G1058" s="206">
        <v>1667.5940000000001</v>
      </c>
      <c r="H1058" s="206">
        <v>2358.2640000000001</v>
      </c>
      <c r="I1058" s="159" t="s">
        <v>2426</v>
      </c>
      <c r="L1058" s="203">
        <f t="shared" si="48"/>
        <v>2358.2640000000001</v>
      </c>
      <c r="M1058" s="215">
        <f t="shared" si="49"/>
        <v>0</v>
      </c>
    </row>
    <row r="1059" spans="1:13">
      <c r="A1059" s="204">
        <f t="shared" si="50"/>
        <v>1054</v>
      </c>
      <c r="B1059" s="205" t="s">
        <v>439</v>
      </c>
      <c r="C1059" s="205" t="s">
        <v>433</v>
      </c>
      <c r="D1059" s="204">
        <v>2</v>
      </c>
      <c r="E1059" s="204">
        <v>97.5</v>
      </c>
      <c r="F1059" s="206">
        <v>864.01</v>
      </c>
      <c r="G1059" s="206">
        <v>1909.181</v>
      </c>
      <c r="H1059" s="206">
        <v>2773.1909999999998</v>
      </c>
      <c r="I1059" s="159" t="s">
        <v>2427</v>
      </c>
      <c r="L1059" s="203">
        <f t="shared" si="48"/>
        <v>2773.1909999999998</v>
      </c>
      <c r="M1059" s="215">
        <f t="shared" si="49"/>
        <v>0</v>
      </c>
    </row>
    <row r="1060" spans="1:13">
      <c r="A1060" s="204">
        <f t="shared" si="50"/>
        <v>1055</v>
      </c>
      <c r="B1060" s="205" t="s">
        <v>440</v>
      </c>
      <c r="C1060" s="205" t="s">
        <v>433</v>
      </c>
      <c r="D1060" s="204">
        <v>2</v>
      </c>
      <c r="E1060" s="204">
        <v>98.75</v>
      </c>
      <c r="F1060" s="206">
        <v>864.01</v>
      </c>
      <c r="G1060" s="206">
        <v>1933.6579999999999</v>
      </c>
      <c r="H1060" s="206">
        <v>2797.6679999999997</v>
      </c>
      <c r="I1060" s="159" t="s">
        <v>2428</v>
      </c>
      <c r="L1060" s="203">
        <f t="shared" si="48"/>
        <v>2797.6679999999997</v>
      </c>
      <c r="M1060" s="215">
        <f t="shared" si="49"/>
        <v>0</v>
      </c>
    </row>
    <row r="1061" spans="1:13">
      <c r="A1061" s="204">
        <f t="shared" si="50"/>
        <v>1056</v>
      </c>
      <c r="B1061" s="205" t="s">
        <v>441</v>
      </c>
      <c r="C1061" s="205" t="s">
        <v>433</v>
      </c>
      <c r="D1061" s="204">
        <v>2</v>
      </c>
      <c r="E1061" s="204">
        <v>98.75</v>
      </c>
      <c r="F1061" s="206">
        <v>864.01</v>
      </c>
      <c r="G1061" s="206">
        <v>1933.6579999999999</v>
      </c>
      <c r="H1061" s="206">
        <v>2797.6679999999997</v>
      </c>
      <c r="I1061" s="159" t="s">
        <v>2429</v>
      </c>
      <c r="L1061" s="203">
        <f t="shared" si="48"/>
        <v>2797.6679999999997</v>
      </c>
      <c r="M1061" s="215">
        <f t="shared" si="49"/>
        <v>0</v>
      </c>
    </row>
    <row r="1062" spans="1:13">
      <c r="A1062" s="204">
        <f t="shared" si="50"/>
        <v>1057</v>
      </c>
      <c r="B1062" s="205" t="s">
        <v>435</v>
      </c>
      <c r="C1062" s="205" t="s">
        <v>433</v>
      </c>
      <c r="D1062" s="204">
        <v>2</v>
      </c>
      <c r="E1062" s="204">
        <v>98.75</v>
      </c>
      <c r="F1062" s="206">
        <v>864.01</v>
      </c>
      <c r="G1062" s="206">
        <v>1933.6579999999999</v>
      </c>
      <c r="H1062" s="206">
        <v>2797.6679999999997</v>
      </c>
      <c r="I1062" s="159" t="s">
        <v>2430</v>
      </c>
      <c r="L1062" s="203">
        <f t="shared" si="48"/>
        <v>2797.6679999999997</v>
      </c>
      <c r="M1062" s="215">
        <f t="shared" si="49"/>
        <v>0</v>
      </c>
    </row>
    <row r="1063" spans="1:13">
      <c r="A1063" s="204">
        <f t="shared" si="50"/>
        <v>1058</v>
      </c>
      <c r="B1063" s="205" t="s">
        <v>442</v>
      </c>
      <c r="C1063" s="205" t="s">
        <v>433</v>
      </c>
      <c r="D1063" s="204">
        <v>2</v>
      </c>
      <c r="E1063" s="204">
        <v>98.75</v>
      </c>
      <c r="F1063" s="206">
        <v>864.01</v>
      </c>
      <c r="G1063" s="206">
        <v>1933.6579999999999</v>
      </c>
      <c r="H1063" s="206">
        <v>2797.6679999999997</v>
      </c>
      <c r="I1063" s="159" t="s">
        <v>2431</v>
      </c>
      <c r="L1063" s="203">
        <f t="shared" si="48"/>
        <v>2797.6679999999997</v>
      </c>
      <c r="M1063" s="215">
        <f t="shared" si="49"/>
        <v>0</v>
      </c>
    </row>
    <row r="1064" spans="1:13">
      <c r="A1064" s="204">
        <f t="shared" si="50"/>
        <v>1059</v>
      </c>
      <c r="B1064" s="205" t="s">
        <v>436</v>
      </c>
      <c r="C1064" s="205" t="s">
        <v>433</v>
      </c>
      <c r="D1064" s="204">
        <v>2</v>
      </c>
      <c r="E1064" s="204">
        <v>98.75</v>
      </c>
      <c r="F1064" s="206">
        <v>864.01</v>
      </c>
      <c r="G1064" s="206">
        <v>1933.6579999999999</v>
      </c>
      <c r="H1064" s="206">
        <v>2797.6679999999997</v>
      </c>
      <c r="I1064" s="159">
        <v>5930400001325</v>
      </c>
      <c r="L1064" s="203">
        <f t="shared" si="48"/>
        <v>2797.6679999999997</v>
      </c>
      <c r="M1064" s="215">
        <f t="shared" si="49"/>
        <v>0</v>
      </c>
    </row>
    <row r="1065" spans="1:13">
      <c r="A1065" s="204">
        <f t="shared" si="50"/>
        <v>1060</v>
      </c>
      <c r="B1065" s="205" t="s">
        <v>443</v>
      </c>
      <c r="C1065" s="205" t="s">
        <v>433</v>
      </c>
      <c r="D1065" s="204">
        <v>2</v>
      </c>
      <c r="E1065" s="204">
        <v>98.75</v>
      </c>
      <c r="F1065" s="206">
        <v>864.01</v>
      </c>
      <c r="G1065" s="206">
        <v>1933.6579999999999</v>
      </c>
      <c r="H1065" s="206">
        <v>2797.6679999999997</v>
      </c>
      <c r="I1065" s="159" t="s">
        <v>2432</v>
      </c>
      <c r="L1065" s="203">
        <f t="shared" si="48"/>
        <v>2797.6679999999997</v>
      </c>
      <c r="M1065" s="215">
        <f t="shared" si="49"/>
        <v>0</v>
      </c>
    </row>
    <row r="1066" spans="1:13">
      <c r="A1066" s="204">
        <f t="shared" si="50"/>
        <v>1061</v>
      </c>
      <c r="B1066" s="205" t="s">
        <v>444</v>
      </c>
      <c r="C1066" s="205" t="s">
        <v>433</v>
      </c>
      <c r="D1066" s="204">
        <v>2</v>
      </c>
      <c r="E1066" s="204">
        <v>98.75</v>
      </c>
      <c r="F1066" s="206">
        <v>864.01</v>
      </c>
      <c r="G1066" s="206">
        <v>1933.6579999999999</v>
      </c>
      <c r="H1066" s="206">
        <v>2797.6679999999997</v>
      </c>
      <c r="I1066" s="159" t="s">
        <v>2433</v>
      </c>
      <c r="L1066" s="203">
        <f t="shared" si="48"/>
        <v>2797.6679999999997</v>
      </c>
      <c r="M1066" s="215">
        <f t="shared" si="49"/>
        <v>0</v>
      </c>
    </row>
    <row r="1067" spans="1:13">
      <c r="A1067" s="204">
        <f t="shared" si="50"/>
        <v>1062</v>
      </c>
      <c r="B1067" s="205" t="s">
        <v>437</v>
      </c>
      <c r="C1067" s="205" t="s">
        <v>433</v>
      </c>
      <c r="D1067" s="204">
        <v>2</v>
      </c>
      <c r="E1067" s="204">
        <v>98.75</v>
      </c>
      <c r="F1067" s="206">
        <v>864.01</v>
      </c>
      <c r="G1067" s="206">
        <v>1933.6579999999999</v>
      </c>
      <c r="H1067" s="206">
        <v>2797.6679999999997</v>
      </c>
      <c r="I1067" s="159" t="s">
        <v>2434</v>
      </c>
      <c r="L1067" s="203">
        <f t="shared" si="48"/>
        <v>2797.6679999999997</v>
      </c>
      <c r="M1067" s="215">
        <f t="shared" si="49"/>
        <v>0</v>
      </c>
    </row>
    <row r="1068" spans="1:13">
      <c r="A1068" s="204">
        <f t="shared" si="50"/>
        <v>1063</v>
      </c>
      <c r="B1068" s="205" t="s">
        <v>445</v>
      </c>
      <c r="C1068" s="205" t="s">
        <v>433</v>
      </c>
      <c r="D1068" s="204">
        <v>2</v>
      </c>
      <c r="E1068" s="204">
        <v>100</v>
      </c>
      <c r="F1068" s="206">
        <v>864.01</v>
      </c>
      <c r="G1068" s="206">
        <v>1958.134</v>
      </c>
      <c r="H1068" s="206">
        <v>2822.1440000000002</v>
      </c>
      <c r="I1068" s="159" t="s">
        <v>2435</v>
      </c>
      <c r="L1068" s="203">
        <f t="shared" si="48"/>
        <v>2822.1440000000002</v>
      </c>
      <c r="M1068" s="215">
        <f t="shared" si="49"/>
        <v>0</v>
      </c>
    </row>
    <row r="1069" spans="1:13">
      <c r="A1069" s="204">
        <f t="shared" si="50"/>
        <v>1064</v>
      </c>
      <c r="B1069" s="205" t="s">
        <v>446</v>
      </c>
      <c r="C1069" s="205" t="s">
        <v>433</v>
      </c>
      <c r="D1069" s="204">
        <v>2</v>
      </c>
      <c r="E1069" s="204">
        <v>98.75</v>
      </c>
      <c r="F1069" s="206">
        <v>864.01</v>
      </c>
      <c r="G1069" s="206">
        <v>1933.6579999999999</v>
      </c>
      <c r="H1069" s="206">
        <v>2797.6679999999997</v>
      </c>
      <c r="I1069" s="159" t="s">
        <v>2436</v>
      </c>
      <c r="L1069" s="203">
        <f t="shared" si="48"/>
        <v>2797.6679999999997</v>
      </c>
      <c r="M1069" s="215">
        <f t="shared" si="49"/>
        <v>0</v>
      </c>
    </row>
    <row r="1070" spans="1:13">
      <c r="A1070" s="204">
        <f t="shared" si="50"/>
        <v>1065</v>
      </c>
      <c r="B1070" s="205" t="s">
        <v>447</v>
      </c>
      <c r="C1070" s="205" t="s">
        <v>433</v>
      </c>
      <c r="D1070" s="204">
        <v>2</v>
      </c>
      <c r="E1070" s="204">
        <v>98.75</v>
      </c>
      <c r="F1070" s="206">
        <v>864.01</v>
      </c>
      <c r="G1070" s="206">
        <v>1933.6579999999999</v>
      </c>
      <c r="H1070" s="206">
        <v>2797.6679999999997</v>
      </c>
      <c r="I1070" s="159" t="s">
        <v>2437</v>
      </c>
      <c r="L1070" s="203">
        <f t="shared" si="48"/>
        <v>2797.6679999999997</v>
      </c>
      <c r="M1070" s="215">
        <f t="shared" si="49"/>
        <v>0</v>
      </c>
    </row>
    <row r="1071" spans="1:13">
      <c r="A1071" s="204">
        <f t="shared" si="50"/>
        <v>1066</v>
      </c>
      <c r="B1071" s="205" t="s">
        <v>448</v>
      </c>
      <c r="C1071" s="205" t="s">
        <v>433</v>
      </c>
      <c r="D1071" s="204">
        <v>2</v>
      </c>
      <c r="E1071" s="204">
        <v>97.5</v>
      </c>
      <c r="F1071" s="206">
        <v>864.01</v>
      </c>
      <c r="G1071" s="206">
        <v>1909.181</v>
      </c>
      <c r="H1071" s="206">
        <v>2773.1909999999998</v>
      </c>
      <c r="I1071" s="159" t="s">
        <v>2438</v>
      </c>
      <c r="L1071" s="203">
        <f t="shared" si="48"/>
        <v>2773.1909999999998</v>
      </c>
      <c r="M1071" s="215">
        <f t="shared" si="49"/>
        <v>0</v>
      </c>
    </row>
    <row r="1072" spans="1:13">
      <c r="A1072" s="204">
        <f t="shared" si="50"/>
        <v>1067</v>
      </c>
      <c r="B1072" s="205" t="s">
        <v>449</v>
      </c>
      <c r="C1072" s="205" t="s">
        <v>433</v>
      </c>
      <c r="D1072" s="204">
        <v>2</v>
      </c>
      <c r="E1072" s="204">
        <v>100</v>
      </c>
      <c r="F1072" s="206">
        <v>864.01</v>
      </c>
      <c r="G1072" s="206">
        <v>1958.134</v>
      </c>
      <c r="H1072" s="206">
        <v>2822.1440000000002</v>
      </c>
      <c r="I1072" s="159" t="s">
        <v>2439</v>
      </c>
      <c r="L1072" s="203">
        <f t="shared" si="48"/>
        <v>2822.1440000000002</v>
      </c>
      <c r="M1072" s="215">
        <f t="shared" si="49"/>
        <v>0</v>
      </c>
    </row>
    <row r="1073" spans="1:13">
      <c r="A1073" s="204">
        <f t="shared" si="50"/>
        <v>1068</v>
      </c>
      <c r="B1073" s="205" t="s">
        <v>438</v>
      </c>
      <c r="C1073" s="205" t="s">
        <v>433</v>
      </c>
      <c r="D1073" s="204">
        <v>2</v>
      </c>
      <c r="E1073" s="204">
        <v>100</v>
      </c>
      <c r="F1073" s="206">
        <v>864.01</v>
      </c>
      <c r="G1073" s="206">
        <v>1958.134</v>
      </c>
      <c r="H1073" s="206">
        <v>2822.1440000000002</v>
      </c>
      <c r="I1073" s="159" t="s">
        <v>2440</v>
      </c>
      <c r="L1073" s="203">
        <f t="shared" si="48"/>
        <v>2822.1440000000002</v>
      </c>
      <c r="M1073" s="215">
        <f t="shared" si="49"/>
        <v>0</v>
      </c>
    </row>
    <row r="1074" spans="1:13">
      <c r="A1074" s="204">
        <f t="shared" si="50"/>
        <v>1069</v>
      </c>
      <c r="B1074" s="205" t="s">
        <v>452</v>
      </c>
      <c r="C1074" s="205" t="s">
        <v>433</v>
      </c>
      <c r="D1074" s="204">
        <v>3</v>
      </c>
      <c r="E1074" s="204">
        <v>98.75</v>
      </c>
      <c r="F1074" s="206">
        <v>966.95</v>
      </c>
      <c r="G1074" s="206">
        <v>2404.8449999999998</v>
      </c>
      <c r="H1074" s="206">
        <v>3371.7950000000001</v>
      </c>
      <c r="I1074" s="159">
        <v>3930400186043</v>
      </c>
      <c r="L1074" s="203">
        <f t="shared" si="48"/>
        <v>3371.7950000000001</v>
      </c>
      <c r="M1074" s="215">
        <f t="shared" si="49"/>
        <v>0</v>
      </c>
    </row>
    <row r="1075" spans="1:13">
      <c r="A1075" s="204">
        <f t="shared" si="50"/>
        <v>1070</v>
      </c>
      <c r="B1075" s="205" t="s">
        <v>450</v>
      </c>
      <c r="C1075" s="205" t="s">
        <v>433</v>
      </c>
      <c r="D1075" s="204">
        <v>2</v>
      </c>
      <c r="E1075" s="204">
        <v>98.75</v>
      </c>
      <c r="F1075" s="206">
        <v>864.01</v>
      </c>
      <c r="G1075" s="206">
        <v>1933.6579999999999</v>
      </c>
      <c r="H1075" s="206">
        <v>2797.6679999999997</v>
      </c>
      <c r="I1075" s="159">
        <v>9800600648386</v>
      </c>
      <c r="L1075" s="203">
        <f t="shared" si="48"/>
        <v>2797.6679999999997</v>
      </c>
      <c r="M1075" s="215">
        <f t="shared" si="49"/>
        <v>0</v>
      </c>
    </row>
    <row r="1076" spans="1:13">
      <c r="A1076" s="204">
        <f t="shared" si="50"/>
        <v>1071</v>
      </c>
      <c r="B1076" s="205" t="s">
        <v>451</v>
      </c>
      <c r="C1076" s="205" t="s">
        <v>433</v>
      </c>
      <c r="D1076" s="204">
        <v>2</v>
      </c>
      <c r="E1076" s="204">
        <v>98.75</v>
      </c>
      <c r="F1076" s="206">
        <v>864.01</v>
      </c>
      <c r="G1076" s="206">
        <v>1933.6579999999999</v>
      </c>
      <c r="H1076" s="206">
        <v>2797.6679999999997</v>
      </c>
      <c r="I1076" s="159">
        <v>3930300119832</v>
      </c>
      <c r="L1076" s="203">
        <f t="shared" si="48"/>
        <v>2797.6679999999997</v>
      </c>
      <c r="M1076" s="215">
        <f t="shared" si="49"/>
        <v>0</v>
      </c>
    </row>
    <row r="1077" spans="1:13">
      <c r="A1077" s="204">
        <f t="shared" si="50"/>
        <v>1072</v>
      </c>
      <c r="B1077" s="205" t="s">
        <v>348</v>
      </c>
      <c r="C1077" s="205" t="s">
        <v>347</v>
      </c>
      <c r="D1077" s="204">
        <v>1</v>
      </c>
      <c r="E1077" s="204">
        <v>98.75</v>
      </c>
      <c r="F1077" s="206">
        <v>690.67</v>
      </c>
      <c r="G1077" s="206">
        <v>1646.749</v>
      </c>
      <c r="H1077" s="206">
        <v>2337.4189999999999</v>
      </c>
      <c r="I1077" s="159">
        <v>3930500174110</v>
      </c>
      <c r="L1077" s="203">
        <f t="shared" si="48"/>
        <v>2337.4189999999999</v>
      </c>
      <c r="M1077" s="215">
        <f t="shared" si="49"/>
        <v>0</v>
      </c>
    </row>
    <row r="1078" spans="1:13">
      <c r="A1078" s="204">
        <f t="shared" si="50"/>
        <v>1073</v>
      </c>
      <c r="B1078" s="205" t="s">
        <v>349</v>
      </c>
      <c r="C1078" s="205" t="s">
        <v>347</v>
      </c>
      <c r="D1078" s="204">
        <v>2</v>
      </c>
      <c r="E1078" s="204">
        <v>100</v>
      </c>
      <c r="F1078" s="206">
        <v>864.01</v>
      </c>
      <c r="G1078" s="206">
        <v>1958.134</v>
      </c>
      <c r="H1078" s="206">
        <v>2822.1440000000002</v>
      </c>
      <c r="I1078" s="159" t="s">
        <v>2441</v>
      </c>
      <c r="L1078" s="203">
        <f t="shared" si="48"/>
        <v>2822.1440000000002</v>
      </c>
      <c r="M1078" s="215">
        <f t="shared" si="49"/>
        <v>0</v>
      </c>
    </row>
    <row r="1079" spans="1:13">
      <c r="A1079" s="204">
        <f t="shared" si="50"/>
        <v>1074</v>
      </c>
      <c r="B1079" s="205" t="s">
        <v>350</v>
      </c>
      <c r="C1079" s="205" t="s">
        <v>347</v>
      </c>
      <c r="D1079" s="204">
        <v>2</v>
      </c>
      <c r="E1079" s="204">
        <v>98.75</v>
      </c>
      <c r="F1079" s="206">
        <v>864.01</v>
      </c>
      <c r="G1079" s="206">
        <v>1933.6579999999999</v>
      </c>
      <c r="H1079" s="206">
        <v>2797.6679999999997</v>
      </c>
      <c r="I1079" s="159" t="s">
        <v>2442</v>
      </c>
      <c r="L1079" s="203">
        <f t="shared" si="48"/>
        <v>2797.6679999999997</v>
      </c>
      <c r="M1079" s="215">
        <f t="shared" si="49"/>
        <v>0</v>
      </c>
    </row>
    <row r="1080" spans="1:13">
      <c r="A1080" s="204">
        <f t="shared" si="50"/>
        <v>1075</v>
      </c>
      <c r="B1080" s="205" t="s">
        <v>351</v>
      </c>
      <c r="C1080" s="205" t="s">
        <v>347</v>
      </c>
      <c r="D1080" s="204">
        <v>2</v>
      </c>
      <c r="E1080" s="204">
        <v>100</v>
      </c>
      <c r="F1080" s="206">
        <v>864.01</v>
      </c>
      <c r="G1080" s="206">
        <v>1958.134</v>
      </c>
      <c r="H1080" s="206">
        <v>2822.1440000000002</v>
      </c>
      <c r="I1080" s="159" t="s">
        <v>2443</v>
      </c>
      <c r="L1080" s="203">
        <f t="shared" si="48"/>
        <v>2822.1440000000002</v>
      </c>
      <c r="M1080" s="215">
        <f t="shared" si="49"/>
        <v>0</v>
      </c>
    </row>
    <row r="1081" spans="1:13">
      <c r="A1081" s="204">
        <f t="shared" si="50"/>
        <v>1076</v>
      </c>
      <c r="B1081" s="205" t="s">
        <v>352</v>
      </c>
      <c r="C1081" s="205" t="s">
        <v>347</v>
      </c>
      <c r="D1081" s="204">
        <v>2</v>
      </c>
      <c r="E1081" s="204">
        <v>98.75</v>
      </c>
      <c r="F1081" s="206">
        <v>864.01</v>
      </c>
      <c r="G1081" s="206">
        <v>1933.6579999999999</v>
      </c>
      <c r="H1081" s="206">
        <v>2797.6679999999997</v>
      </c>
      <c r="I1081" s="159" t="s">
        <v>2444</v>
      </c>
      <c r="L1081" s="203">
        <f t="shared" si="48"/>
        <v>2797.6679999999997</v>
      </c>
      <c r="M1081" s="215">
        <f t="shared" si="49"/>
        <v>0</v>
      </c>
    </row>
    <row r="1082" spans="1:13">
      <c r="A1082" s="204">
        <f t="shared" si="50"/>
        <v>1077</v>
      </c>
      <c r="B1082" s="205" t="s">
        <v>353</v>
      </c>
      <c r="C1082" s="205" t="s">
        <v>347</v>
      </c>
      <c r="D1082" s="204">
        <v>2</v>
      </c>
      <c r="E1082" s="204">
        <v>98.75</v>
      </c>
      <c r="F1082" s="206">
        <v>864.01</v>
      </c>
      <c r="G1082" s="206">
        <v>1933.6579999999999</v>
      </c>
      <c r="H1082" s="206">
        <v>2797.6679999999997</v>
      </c>
      <c r="I1082" s="159" t="s">
        <v>2445</v>
      </c>
      <c r="L1082" s="203">
        <f t="shared" si="48"/>
        <v>2797.6679999999997</v>
      </c>
      <c r="M1082" s="215">
        <f t="shared" si="49"/>
        <v>0</v>
      </c>
    </row>
    <row r="1083" spans="1:13">
      <c r="A1083" s="204">
        <f t="shared" si="50"/>
        <v>1078</v>
      </c>
      <c r="B1083" s="205" t="s">
        <v>354</v>
      </c>
      <c r="C1083" s="205" t="s">
        <v>347</v>
      </c>
      <c r="D1083" s="204">
        <v>2</v>
      </c>
      <c r="E1083" s="204">
        <v>98.75</v>
      </c>
      <c r="F1083" s="206">
        <v>864.01</v>
      </c>
      <c r="G1083" s="206">
        <v>1933.6579999999999</v>
      </c>
      <c r="H1083" s="206">
        <v>2797.6679999999997</v>
      </c>
      <c r="I1083" s="159">
        <v>3930400126555</v>
      </c>
      <c r="L1083" s="203">
        <f t="shared" si="48"/>
        <v>2797.6679999999997</v>
      </c>
      <c r="M1083" s="215">
        <f t="shared" si="49"/>
        <v>0</v>
      </c>
    </row>
    <row r="1084" spans="1:13">
      <c r="A1084" s="204">
        <f t="shared" si="50"/>
        <v>1079</v>
      </c>
      <c r="B1084" s="205" t="s">
        <v>355</v>
      </c>
      <c r="C1084" s="205" t="s">
        <v>347</v>
      </c>
      <c r="D1084" s="204">
        <v>2</v>
      </c>
      <c r="E1084" s="204">
        <v>98.75</v>
      </c>
      <c r="F1084" s="206">
        <v>864.01</v>
      </c>
      <c r="G1084" s="206">
        <v>1933.6579999999999</v>
      </c>
      <c r="H1084" s="206">
        <v>2797.6679999999997</v>
      </c>
      <c r="I1084" s="159" t="s">
        <v>2446</v>
      </c>
      <c r="L1084" s="203">
        <f t="shared" si="48"/>
        <v>2797.6679999999997</v>
      </c>
      <c r="M1084" s="215">
        <f t="shared" si="49"/>
        <v>0</v>
      </c>
    </row>
    <row r="1085" spans="1:13">
      <c r="A1085" s="204">
        <f t="shared" si="50"/>
        <v>1080</v>
      </c>
      <c r="B1085" s="205" t="s">
        <v>356</v>
      </c>
      <c r="C1085" s="205" t="s">
        <v>347</v>
      </c>
      <c r="D1085" s="204">
        <v>2</v>
      </c>
      <c r="E1085" s="204">
        <v>98.75</v>
      </c>
      <c r="F1085" s="206">
        <v>864.01</v>
      </c>
      <c r="G1085" s="206">
        <v>1933.6579999999999</v>
      </c>
      <c r="H1085" s="206">
        <v>2797.6679999999997</v>
      </c>
      <c r="I1085" s="159" t="s">
        <v>2447</v>
      </c>
      <c r="L1085" s="203">
        <f t="shared" si="48"/>
        <v>2797.6679999999997</v>
      </c>
      <c r="M1085" s="215">
        <f t="shared" si="49"/>
        <v>0</v>
      </c>
    </row>
    <row r="1086" spans="1:13">
      <c r="A1086" s="204">
        <f t="shared" si="50"/>
        <v>1081</v>
      </c>
      <c r="B1086" s="205" t="s">
        <v>357</v>
      </c>
      <c r="C1086" s="205" t="s">
        <v>347</v>
      </c>
      <c r="D1086" s="204">
        <v>2</v>
      </c>
      <c r="E1086" s="204">
        <v>98.75</v>
      </c>
      <c r="F1086" s="206">
        <v>864.01</v>
      </c>
      <c r="G1086" s="206">
        <v>1933.6579999999999</v>
      </c>
      <c r="H1086" s="206">
        <v>2797.6679999999997</v>
      </c>
      <c r="I1086" s="159" t="s">
        <v>2448</v>
      </c>
      <c r="L1086" s="203">
        <f t="shared" si="48"/>
        <v>2797.6679999999997</v>
      </c>
      <c r="M1086" s="215">
        <f t="shared" si="49"/>
        <v>0</v>
      </c>
    </row>
    <row r="1087" spans="1:13">
      <c r="A1087" s="204">
        <f t="shared" si="50"/>
        <v>1082</v>
      </c>
      <c r="B1087" s="205" t="s">
        <v>361</v>
      </c>
      <c r="C1087" s="205" t="s">
        <v>347</v>
      </c>
      <c r="D1087" s="204">
        <v>3</v>
      </c>
      <c r="E1087" s="204">
        <v>98.75</v>
      </c>
      <c r="F1087" s="206">
        <v>966.95</v>
      </c>
      <c r="G1087" s="206">
        <v>2404.8449999999998</v>
      </c>
      <c r="H1087" s="206">
        <v>3371.7950000000001</v>
      </c>
      <c r="I1087" s="159">
        <v>1930500003688</v>
      </c>
      <c r="L1087" s="203">
        <f t="shared" si="48"/>
        <v>3371.7950000000001</v>
      </c>
      <c r="M1087" s="215">
        <f t="shared" si="49"/>
        <v>0</v>
      </c>
    </row>
    <row r="1088" spans="1:13">
      <c r="A1088" s="204">
        <f t="shared" si="50"/>
        <v>1083</v>
      </c>
      <c r="B1088" s="205" t="s">
        <v>362</v>
      </c>
      <c r="C1088" s="205" t="s">
        <v>347</v>
      </c>
      <c r="D1088" s="204">
        <v>3</v>
      </c>
      <c r="E1088" s="204">
        <v>98.75</v>
      </c>
      <c r="F1088" s="206">
        <v>966.95</v>
      </c>
      <c r="G1088" s="206">
        <v>2404.8449999999998</v>
      </c>
      <c r="H1088" s="206">
        <v>3371.7950000000001</v>
      </c>
      <c r="I1088" s="159">
        <v>3930100849365</v>
      </c>
      <c r="L1088" s="203">
        <f t="shared" si="48"/>
        <v>3371.7950000000001</v>
      </c>
      <c r="M1088" s="215">
        <f t="shared" si="49"/>
        <v>0</v>
      </c>
    </row>
    <row r="1089" spans="1:13">
      <c r="A1089" s="204">
        <f t="shared" si="50"/>
        <v>1084</v>
      </c>
      <c r="B1089" s="205" t="s">
        <v>358</v>
      </c>
      <c r="C1089" s="205" t="s">
        <v>347</v>
      </c>
      <c r="D1089" s="204">
        <v>2</v>
      </c>
      <c r="E1089" s="204">
        <v>98.75</v>
      </c>
      <c r="F1089" s="206">
        <v>864.01</v>
      </c>
      <c r="G1089" s="206">
        <v>1933.6579999999999</v>
      </c>
      <c r="H1089" s="206">
        <v>2797.6679999999997</v>
      </c>
      <c r="I1089" s="159">
        <v>3959900419509</v>
      </c>
      <c r="L1089" s="203">
        <f t="shared" si="48"/>
        <v>2797.6679999999997</v>
      </c>
      <c r="M1089" s="215">
        <f t="shared" si="49"/>
        <v>0</v>
      </c>
    </row>
    <row r="1090" spans="1:13">
      <c r="A1090" s="204">
        <f t="shared" si="50"/>
        <v>1085</v>
      </c>
      <c r="B1090" s="205" t="s">
        <v>359</v>
      </c>
      <c r="C1090" s="205" t="s">
        <v>347</v>
      </c>
      <c r="D1090" s="204">
        <v>2</v>
      </c>
      <c r="E1090" s="204">
        <v>98.75</v>
      </c>
      <c r="F1090" s="206">
        <v>864.01</v>
      </c>
      <c r="G1090" s="206">
        <v>1933.6579999999999</v>
      </c>
      <c r="H1090" s="206">
        <v>2797.6679999999997</v>
      </c>
      <c r="I1090" s="159">
        <v>3930400199749</v>
      </c>
      <c r="L1090" s="203">
        <f t="shared" si="48"/>
        <v>2797.6679999999997</v>
      </c>
      <c r="M1090" s="215">
        <f t="shared" si="49"/>
        <v>0</v>
      </c>
    </row>
    <row r="1091" spans="1:13">
      <c r="A1091" s="204">
        <f t="shared" si="50"/>
        <v>1086</v>
      </c>
      <c r="B1091" s="205" t="s">
        <v>360</v>
      </c>
      <c r="C1091" s="205" t="s">
        <v>347</v>
      </c>
      <c r="D1091" s="204">
        <v>2</v>
      </c>
      <c r="E1091" s="204">
        <v>98.75</v>
      </c>
      <c r="F1091" s="206">
        <v>864.01</v>
      </c>
      <c r="G1091" s="206">
        <v>1933.6579999999999</v>
      </c>
      <c r="H1091" s="206">
        <v>2797.6679999999997</v>
      </c>
      <c r="I1091" s="159">
        <v>3930200111562</v>
      </c>
      <c r="L1091" s="203">
        <f t="shared" si="48"/>
        <v>2797.6679999999997</v>
      </c>
      <c r="M1091" s="215">
        <f t="shared" si="49"/>
        <v>0</v>
      </c>
    </row>
    <row r="1092" spans="1:13">
      <c r="A1092" s="204">
        <f t="shared" si="50"/>
        <v>1087</v>
      </c>
      <c r="B1092" s="205" t="s">
        <v>363</v>
      </c>
      <c r="C1092" s="205" t="s">
        <v>347</v>
      </c>
      <c r="D1092" s="204">
        <v>2</v>
      </c>
      <c r="E1092" s="204">
        <v>98.75</v>
      </c>
      <c r="F1092" s="206">
        <v>864.01</v>
      </c>
      <c r="G1092" s="206">
        <v>1933.6579999999999</v>
      </c>
      <c r="H1092" s="206">
        <v>2797.6679999999997</v>
      </c>
      <c r="I1092" s="159">
        <v>3930300057489</v>
      </c>
      <c r="L1092" s="203">
        <f t="shared" si="48"/>
        <v>2797.6679999999997</v>
      </c>
      <c r="M1092" s="215">
        <f t="shared" si="49"/>
        <v>0</v>
      </c>
    </row>
    <row r="1093" spans="1:13">
      <c r="A1093" s="204">
        <f t="shared" si="50"/>
        <v>1088</v>
      </c>
      <c r="B1093" s="205" t="s">
        <v>807</v>
      </c>
      <c r="C1093" s="205" t="s">
        <v>806</v>
      </c>
      <c r="D1093" s="204">
        <v>1</v>
      </c>
      <c r="E1093" s="204">
        <v>100</v>
      </c>
      <c r="F1093" s="206">
        <v>690.67</v>
      </c>
      <c r="G1093" s="206">
        <v>1667.5940000000001</v>
      </c>
      <c r="H1093" s="206">
        <v>2358.2640000000001</v>
      </c>
      <c r="I1093" s="159">
        <v>3930400075951</v>
      </c>
      <c r="L1093" s="203">
        <f t="shared" si="48"/>
        <v>2358.2640000000001</v>
      </c>
      <c r="M1093" s="215">
        <f t="shared" si="49"/>
        <v>0</v>
      </c>
    </row>
    <row r="1094" spans="1:13">
      <c r="A1094" s="204">
        <f t="shared" si="50"/>
        <v>1089</v>
      </c>
      <c r="B1094" s="205" t="s">
        <v>808</v>
      </c>
      <c r="C1094" s="205" t="s">
        <v>806</v>
      </c>
      <c r="D1094" s="204">
        <v>2</v>
      </c>
      <c r="E1094" s="204">
        <v>98.75</v>
      </c>
      <c r="F1094" s="206">
        <v>864.01</v>
      </c>
      <c r="G1094" s="206">
        <v>1933.6579999999999</v>
      </c>
      <c r="H1094" s="206">
        <v>2797.6679999999997</v>
      </c>
      <c r="I1094" s="159" t="s">
        <v>2449</v>
      </c>
      <c r="L1094" s="203">
        <f t="shared" si="48"/>
        <v>2797.6679999999997</v>
      </c>
      <c r="M1094" s="215">
        <f t="shared" si="49"/>
        <v>0</v>
      </c>
    </row>
    <row r="1095" spans="1:13">
      <c r="A1095" s="204">
        <f t="shared" si="50"/>
        <v>1090</v>
      </c>
      <c r="B1095" s="205" t="s">
        <v>809</v>
      </c>
      <c r="C1095" s="205" t="s">
        <v>806</v>
      </c>
      <c r="D1095" s="204">
        <v>2</v>
      </c>
      <c r="E1095" s="204">
        <v>98.75</v>
      </c>
      <c r="F1095" s="206">
        <v>864.01</v>
      </c>
      <c r="G1095" s="206">
        <v>1933.6579999999999</v>
      </c>
      <c r="H1095" s="206">
        <v>2797.6679999999997</v>
      </c>
      <c r="I1095" s="159" t="s">
        <v>2450</v>
      </c>
      <c r="L1095" s="203">
        <f t="shared" ref="L1095:L1158" si="51">F1095+G1095</f>
        <v>2797.6679999999997</v>
      </c>
      <c r="M1095" s="215">
        <f t="shared" ref="M1095:M1158" si="52">H1095-L1095</f>
        <v>0</v>
      </c>
    </row>
    <row r="1096" spans="1:13">
      <c r="A1096" s="204">
        <f t="shared" si="50"/>
        <v>1091</v>
      </c>
      <c r="B1096" s="205" t="s">
        <v>810</v>
      </c>
      <c r="C1096" s="205" t="s">
        <v>806</v>
      </c>
      <c r="D1096" s="204">
        <v>2</v>
      </c>
      <c r="E1096" s="204">
        <v>98.75</v>
      </c>
      <c r="F1096" s="206">
        <v>864.01</v>
      </c>
      <c r="G1096" s="206">
        <v>1933.6579999999999</v>
      </c>
      <c r="H1096" s="206">
        <v>2797.6679999999997</v>
      </c>
      <c r="I1096" s="159" t="s">
        <v>2451</v>
      </c>
      <c r="L1096" s="203">
        <f t="shared" si="51"/>
        <v>2797.6679999999997</v>
      </c>
      <c r="M1096" s="215">
        <f t="shared" si="52"/>
        <v>0</v>
      </c>
    </row>
    <row r="1097" spans="1:13">
      <c r="A1097" s="204">
        <f t="shared" ref="A1097:A1160" si="53">A1096+1</f>
        <v>1092</v>
      </c>
      <c r="B1097" s="205" t="s">
        <v>811</v>
      </c>
      <c r="C1097" s="205" t="s">
        <v>806</v>
      </c>
      <c r="D1097" s="204">
        <v>2</v>
      </c>
      <c r="E1097" s="204">
        <v>98.75</v>
      </c>
      <c r="F1097" s="206">
        <v>864.01</v>
      </c>
      <c r="G1097" s="206">
        <v>1933.6579999999999</v>
      </c>
      <c r="H1097" s="206">
        <v>2797.6679999999997</v>
      </c>
      <c r="I1097" s="159" t="s">
        <v>2452</v>
      </c>
      <c r="L1097" s="203">
        <f t="shared" si="51"/>
        <v>2797.6679999999997</v>
      </c>
      <c r="M1097" s="215">
        <f t="shared" si="52"/>
        <v>0</v>
      </c>
    </row>
    <row r="1098" spans="1:13">
      <c r="A1098" s="204">
        <f t="shared" si="53"/>
        <v>1093</v>
      </c>
      <c r="B1098" s="205" t="s">
        <v>812</v>
      </c>
      <c r="C1098" s="205" t="s">
        <v>806</v>
      </c>
      <c r="D1098" s="204">
        <v>2</v>
      </c>
      <c r="E1098" s="204">
        <v>98.75</v>
      </c>
      <c r="F1098" s="206">
        <v>864.01</v>
      </c>
      <c r="G1098" s="206">
        <v>1933.6579999999999</v>
      </c>
      <c r="H1098" s="206">
        <v>2797.6679999999997</v>
      </c>
      <c r="I1098" s="159" t="s">
        <v>2453</v>
      </c>
      <c r="L1098" s="203">
        <f t="shared" si="51"/>
        <v>2797.6679999999997</v>
      </c>
      <c r="M1098" s="215">
        <f t="shared" si="52"/>
        <v>0</v>
      </c>
    </row>
    <row r="1099" spans="1:13">
      <c r="A1099" s="204">
        <f t="shared" si="53"/>
        <v>1094</v>
      </c>
      <c r="B1099" s="205" t="s">
        <v>813</v>
      </c>
      <c r="C1099" s="205" t="s">
        <v>806</v>
      </c>
      <c r="D1099" s="204">
        <v>2</v>
      </c>
      <c r="E1099" s="204">
        <v>100</v>
      </c>
      <c r="F1099" s="206">
        <v>864.01</v>
      </c>
      <c r="G1099" s="206">
        <v>1958.134</v>
      </c>
      <c r="H1099" s="206">
        <v>2822.1440000000002</v>
      </c>
      <c r="I1099" s="159">
        <v>3930400009273</v>
      </c>
      <c r="L1099" s="203">
        <f t="shared" si="51"/>
        <v>2822.1440000000002</v>
      </c>
      <c r="M1099" s="215">
        <f t="shared" si="52"/>
        <v>0</v>
      </c>
    </row>
    <row r="1100" spans="1:13">
      <c r="A1100" s="204">
        <f t="shared" si="53"/>
        <v>1095</v>
      </c>
      <c r="B1100" s="205" t="s">
        <v>815</v>
      </c>
      <c r="C1100" s="205" t="s">
        <v>806</v>
      </c>
      <c r="D1100" s="204">
        <v>2</v>
      </c>
      <c r="E1100" s="204">
        <v>98.75</v>
      </c>
      <c r="F1100" s="206">
        <v>864.01</v>
      </c>
      <c r="G1100" s="206">
        <v>1933.6579999999999</v>
      </c>
      <c r="H1100" s="206">
        <v>2797.6679999999997</v>
      </c>
      <c r="I1100" s="159">
        <v>3930300302467</v>
      </c>
      <c r="L1100" s="203">
        <f t="shared" si="51"/>
        <v>2797.6679999999997</v>
      </c>
      <c r="M1100" s="215">
        <f t="shared" si="52"/>
        <v>0</v>
      </c>
    </row>
    <row r="1101" spans="1:13">
      <c r="A1101" s="204">
        <f t="shared" si="53"/>
        <v>1096</v>
      </c>
      <c r="B1101" s="205" t="s">
        <v>816</v>
      </c>
      <c r="C1101" s="205" t="s">
        <v>806</v>
      </c>
      <c r="D1101" s="204">
        <v>3</v>
      </c>
      <c r="E1101" s="204">
        <v>98.75</v>
      </c>
      <c r="F1101" s="206">
        <v>966.95</v>
      </c>
      <c r="G1101" s="206">
        <v>2404.8449999999998</v>
      </c>
      <c r="H1101" s="206">
        <v>3371.7950000000001</v>
      </c>
      <c r="I1101" s="159">
        <v>1930700001247</v>
      </c>
      <c r="L1101" s="203">
        <f t="shared" si="51"/>
        <v>3371.7950000000001</v>
      </c>
      <c r="M1101" s="215">
        <f t="shared" si="52"/>
        <v>0</v>
      </c>
    </row>
    <row r="1102" spans="1:13">
      <c r="A1102" s="204">
        <f t="shared" si="53"/>
        <v>1097</v>
      </c>
      <c r="B1102" s="205" t="s">
        <v>814</v>
      </c>
      <c r="C1102" s="205" t="s">
        <v>806</v>
      </c>
      <c r="D1102" s="204">
        <v>2</v>
      </c>
      <c r="E1102" s="204">
        <v>98.75</v>
      </c>
      <c r="F1102" s="206">
        <v>864.01</v>
      </c>
      <c r="G1102" s="206">
        <v>1933.6579999999999</v>
      </c>
      <c r="H1102" s="206">
        <v>2797.6679999999997</v>
      </c>
      <c r="I1102" s="159">
        <v>3910100269016</v>
      </c>
      <c r="L1102" s="203">
        <f t="shared" si="51"/>
        <v>2797.6679999999997</v>
      </c>
      <c r="M1102" s="215">
        <f t="shared" si="52"/>
        <v>0</v>
      </c>
    </row>
    <row r="1103" spans="1:13">
      <c r="A1103" s="204">
        <f t="shared" si="53"/>
        <v>1098</v>
      </c>
      <c r="B1103" s="205" t="s">
        <v>2454</v>
      </c>
      <c r="C1103" s="205" t="s">
        <v>594</v>
      </c>
      <c r="D1103" s="204">
        <v>1</v>
      </c>
      <c r="E1103" s="204">
        <v>98.75</v>
      </c>
      <c r="F1103" s="206">
        <v>690.67</v>
      </c>
      <c r="G1103" s="206">
        <v>1646.749</v>
      </c>
      <c r="H1103" s="206">
        <v>2337.4189999999999</v>
      </c>
      <c r="I1103" s="159">
        <v>5930100032021</v>
      </c>
      <c r="L1103" s="203">
        <f t="shared" si="51"/>
        <v>2337.4189999999999</v>
      </c>
      <c r="M1103" s="215">
        <f t="shared" si="52"/>
        <v>0</v>
      </c>
    </row>
    <row r="1104" spans="1:13">
      <c r="A1104" s="204">
        <f t="shared" si="53"/>
        <v>1099</v>
      </c>
      <c r="B1104" s="205" t="s">
        <v>596</v>
      </c>
      <c r="C1104" s="205" t="s">
        <v>594</v>
      </c>
      <c r="D1104" s="204">
        <v>2</v>
      </c>
      <c r="E1104" s="204">
        <v>98.75</v>
      </c>
      <c r="F1104" s="206">
        <v>864.01</v>
      </c>
      <c r="G1104" s="206">
        <v>1933.6579999999999</v>
      </c>
      <c r="H1104" s="206">
        <v>2797.6679999999997</v>
      </c>
      <c r="I1104" s="159" t="s">
        <v>2455</v>
      </c>
      <c r="L1104" s="203">
        <f t="shared" si="51"/>
        <v>2797.6679999999997</v>
      </c>
      <c r="M1104" s="215">
        <f t="shared" si="52"/>
        <v>0</v>
      </c>
    </row>
    <row r="1105" spans="1:13">
      <c r="A1105" s="204">
        <f t="shared" si="53"/>
        <v>1100</v>
      </c>
      <c r="B1105" s="205" t="s">
        <v>597</v>
      </c>
      <c r="C1105" s="205" t="s">
        <v>594</v>
      </c>
      <c r="D1105" s="204">
        <v>2</v>
      </c>
      <c r="E1105" s="204">
        <v>100</v>
      </c>
      <c r="F1105" s="206">
        <v>864.01</v>
      </c>
      <c r="G1105" s="206">
        <v>1958.134</v>
      </c>
      <c r="H1105" s="206">
        <v>2822.1440000000002</v>
      </c>
      <c r="I1105" s="159" t="s">
        <v>2456</v>
      </c>
      <c r="L1105" s="203">
        <f t="shared" si="51"/>
        <v>2822.1440000000002</v>
      </c>
      <c r="M1105" s="215">
        <f t="shared" si="52"/>
        <v>0</v>
      </c>
    </row>
    <row r="1106" spans="1:13">
      <c r="A1106" s="204">
        <f t="shared" si="53"/>
        <v>1101</v>
      </c>
      <c r="B1106" s="205" t="s">
        <v>598</v>
      </c>
      <c r="C1106" s="205" t="s">
        <v>594</v>
      </c>
      <c r="D1106" s="204">
        <v>2</v>
      </c>
      <c r="E1106" s="204">
        <v>98.75</v>
      </c>
      <c r="F1106" s="206">
        <v>864.01</v>
      </c>
      <c r="G1106" s="206">
        <v>1933.6579999999999</v>
      </c>
      <c r="H1106" s="206">
        <v>2797.6679999999997</v>
      </c>
      <c r="I1106" s="159" t="s">
        <v>2457</v>
      </c>
      <c r="L1106" s="203">
        <f t="shared" si="51"/>
        <v>2797.6679999999997</v>
      </c>
      <c r="M1106" s="215">
        <f t="shared" si="52"/>
        <v>0</v>
      </c>
    </row>
    <row r="1107" spans="1:13">
      <c r="A1107" s="204">
        <f t="shared" si="53"/>
        <v>1102</v>
      </c>
      <c r="B1107" s="205" t="s">
        <v>599</v>
      </c>
      <c r="C1107" s="205" t="s">
        <v>594</v>
      </c>
      <c r="D1107" s="204">
        <v>2</v>
      </c>
      <c r="E1107" s="204">
        <v>98.75</v>
      </c>
      <c r="F1107" s="206">
        <v>864.01</v>
      </c>
      <c r="G1107" s="206">
        <v>1933.6579999999999</v>
      </c>
      <c r="H1107" s="206">
        <v>2797.6679999999997</v>
      </c>
      <c r="I1107" s="159">
        <v>4939900001685</v>
      </c>
      <c r="L1107" s="203">
        <f t="shared" si="51"/>
        <v>2797.6679999999997</v>
      </c>
      <c r="M1107" s="215">
        <f t="shared" si="52"/>
        <v>0</v>
      </c>
    </row>
    <row r="1108" spans="1:13">
      <c r="A1108" s="204">
        <f t="shared" si="53"/>
        <v>1103</v>
      </c>
      <c r="B1108" s="205" t="s">
        <v>1065</v>
      </c>
      <c r="C1108" s="205" t="s">
        <v>1064</v>
      </c>
      <c r="D1108" s="204">
        <v>2</v>
      </c>
      <c r="E1108" s="204">
        <v>98.75</v>
      </c>
      <c r="F1108" s="206">
        <v>864.01</v>
      </c>
      <c r="G1108" s="206">
        <v>1933.6579999999999</v>
      </c>
      <c r="H1108" s="206">
        <v>2797.6679999999997</v>
      </c>
      <c r="I1108" s="159">
        <v>3930400158929</v>
      </c>
      <c r="L1108" s="203">
        <f t="shared" si="51"/>
        <v>2797.6679999999997</v>
      </c>
      <c r="M1108" s="215">
        <f t="shared" si="52"/>
        <v>0</v>
      </c>
    </row>
    <row r="1109" spans="1:13">
      <c r="A1109" s="204">
        <f t="shared" si="53"/>
        <v>1104</v>
      </c>
      <c r="B1109" s="205" t="s">
        <v>1067</v>
      </c>
      <c r="C1109" s="205" t="s">
        <v>1064</v>
      </c>
      <c r="D1109" s="204">
        <v>2</v>
      </c>
      <c r="E1109" s="204">
        <v>98.75</v>
      </c>
      <c r="F1109" s="206">
        <v>864.01</v>
      </c>
      <c r="G1109" s="206">
        <v>1933.6579999999999</v>
      </c>
      <c r="H1109" s="206">
        <v>2797.6679999999997</v>
      </c>
      <c r="I1109" s="159" t="s">
        <v>2458</v>
      </c>
      <c r="L1109" s="203">
        <f t="shared" si="51"/>
        <v>2797.6679999999997</v>
      </c>
      <c r="M1109" s="215">
        <f t="shared" si="52"/>
        <v>0</v>
      </c>
    </row>
    <row r="1110" spans="1:13">
      <c r="A1110" s="204">
        <f t="shared" si="53"/>
        <v>1105</v>
      </c>
      <c r="B1110" s="205" t="s">
        <v>1068</v>
      </c>
      <c r="C1110" s="205" t="s">
        <v>1064</v>
      </c>
      <c r="D1110" s="204">
        <v>2</v>
      </c>
      <c r="E1110" s="204">
        <v>98.75</v>
      </c>
      <c r="F1110" s="206">
        <v>864.01</v>
      </c>
      <c r="G1110" s="206">
        <v>1933.6579999999999</v>
      </c>
      <c r="H1110" s="206">
        <v>2797.6679999999997</v>
      </c>
      <c r="I1110" s="159">
        <v>3930100074266</v>
      </c>
      <c r="L1110" s="203">
        <f t="shared" si="51"/>
        <v>2797.6679999999997</v>
      </c>
      <c r="M1110" s="215">
        <f t="shared" si="52"/>
        <v>0</v>
      </c>
    </row>
    <row r="1111" spans="1:13">
      <c r="A1111" s="204">
        <f t="shared" si="53"/>
        <v>1106</v>
      </c>
      <c r="B1111" s="205" t="s">
        <v>1069</v>
      </c>
      <c r="C1111" s="205" t="s">
        <v>1064</v>
      </c>
      <c r="D1111" s="204">
        <v>2</v>
      </c>
      <c r="E1111" s="204">
        <v>98.75</v>
      </c>
      <c r="F1111" s="206">
        <v>864.01</v>
      </c>
      <c r="G1111" s="206">
        <v>1933.6579999999999</v>
      </c>
      <c r="H1111" s="206">
        <v>2797.6679999999997</v>
      </c>
      <c r="I1111" s="159" t="s">
        <v>2459</v>
      </c>
      <c r="L1111" s="203">
        <f t="shared" si="51"/>
        <v>2797.6679999999997</v>
      </c>
      <c r="M1111" s="215">
        <f t="shared" si="52"/>
        <v>0</v>
      </c>
    </row>
    <row r="1112" spans="1:13">
      <c r="A1112" s="204">
        <f t="shared" si="53"/>
        <v>1107</v>
      </c>
      <c r="B1112" s="205" t="s">
        <v>1070</v>
      </c>
      <c r="C1112" s="205" t="s">
        <v>1064</v>
      </c>
      <c r="D1112" s="204">
        <v>2</v>
      </c>
      <c r="E1112" s="204">
        <v>98.75</v>
      </c>
      <c r="F1112" s="206">
        <v>864.01</v>
      </c>
      <c r="G1112" s="206">
        <v>1933.6579999999999</v>
      </c>
      <c r="H1112" s="206">
        <v>2797.6679999999997</v>
      </c>
      <c r="I1112" s="159" t="s">
        <v>2460</v>
      </c>
      <c r="L1112" s="203">
        <f t="shared" si="51"/>
        <v>2797.6679999999997</v>
      </c>
      <c r="M1112" s="215">
        <f t="shared" si="52"/>
        <v>0</v>
      </c>
    </row>
    <row r="1113" spans="1:13">
      <c r="A1113" s="204">
        <f t="shared" si="53"/>
        <v>1108</v>
      </c>
      <c r="B1113" s="205" t="s">
        <v>1071</v>
      </c>
      <c r="C1113" s="205" t="s">
        <v>1064</v>
      </c>
      <c r="D1113" s="204">
        <v>2</v>
      </c>
      <c r="E1113" s="204">
        <v>98.75</v>
      </c>
      <c r="F1113" s="206">
        <v>864.01</v>
      </c>
      <c r="G1113" s="206">
        <v>1933.6579999999999</v>
      </c>
      <c r="H1113" s="206">
        <v>2797.6679999999997</v>
      </c>
      <c r="I1113" s="159" t="s">
        <v>2461</v>
      </c>
      <c r="L1113" s="203">
        <f t="shared" si="51"/>
        <v>2797.6679999999997</v>
      </c>
      <c r="M1113" s="215">
        <f t="shared" si="52"/>
        <v>0</v>
      </c>
    </row>
    <row r="1114" spans="1:13">
      <c r="A1114" s="204">
        <f t="shared" si="53"/>
        <v>1109</v>
      </c>
      <c r="B1114" s="205" t="s">
        <v>1066</v>
      </c>
      <c r="C1114" s="205" t="s">
        <v>1064</v>
      </c>
      <c r="D1114" s="204">
        <v>2</v>
      </c>
      <c r="E1114" s="204">
        <v>98.75</v>
      </c>
      <c r="F1114" s="206">
        <v>864.01</v>
      </c>
      <c r="G1114" s="206">
        <v>1933.6579999999999</v>
      </c>
      <c r="H1114" s="206">
        <v>2797.6679999999997</v>
      </c>
      <c r="I1114" s="159" t="s">
        <v>2462</v>
      </c>
      <c r="L1114" s="203">
        <f t="shared" si="51"/>
        <v>2797.6679999999997</v>
      </c>
      <c r="M1114" s="215">
        <f t="shared" si="52"/>
        <v>0</v>
      </c>
    </row>
    <row r="1115" spans="1:13">
      <c r="A1115" s="204">
        <f t="shared" si="53"/>
        <v>1110</v>
      </c>
      <c r="B1115" s="205" t="s">
        <v>1072</v>
      </c>
      <c r="C1115" s="205" t="s">
        <v>1064</v>
      </c>
      <c r="D1115" s="204">
        <v>2</v>
      </c>
      <c r="E1115" s="204">
        <v>100</v>
      </c>
      <c r="F1115" s="206">
        <v>864.01</v>
      </c>
      <c r="G1115" s="206">
        <v>1958.134</v>
      </c>
      <c r="H1115" s="206">
        <v>2822.1440000000002</v>
      </c>
      <c r="I1115" s="159" t="s">
        <v>2463</v>
      </c>
      <c r="L1115" s="203">
        <f t="shared" si="51"/>
        <v>2822.1440000000002</v>
      </c>
      <c r="M1115" s="215">
        <f t="shared" si="52"/>
        <v>0</v>
      </c>
    </row>
    <row r="1116" spans="1:13">
      <c r="A1116" s="204">
        <f t="shared" si="53"/>
        <v>1111</v>
      </c>
      <c r="B1116" s="205" t="s">
        <v>1073</v>
      </c>
      <c r="C1116" s="205" t="s">
        <v>1064</v>
      </c>
      <c r="D1116" s="204">
        <v>2</v>
      </c>
      <c r="E1116" s="204">
        <v>98.75</v>
      </c>
      <c r="F1116" s="206">
        <v>864.01</v>
      </c>
      <c r="G1116" s="206">
        <v>1933.6579999999999</v>
      </c>
      <c r="H1116" s="206">
        <v>2797.6679999999997</v>
      </c>
      <c r="I1116" s="159" t="s">
        <v>2464</v>
      </c>
      <c r="L1116" s="203">
        <f t="shared" si="51"/>
        <v>2797.6679999999997</v>
      </c>
      <c r="M1116" s="215">
        <f t="shared" si="52"/>
        <v>0</v>
      </c>
    </row>
    <row r="1117" spans="1:13">
      <c r="A1117" s="204">
        <f t="shared" si="53"/>
        <v>1112</v>
      </c>
      <c r="B1117" s="205" t="s">
        <v>332</v>
      </c>
      <c r="C1117" s="205" t="s">
        <v>331</v>
      </c>
      <c r="D1117" s="204">
        <v>2</v>
      </c>
      <c r="E1117" s="204">
        <v>100</v>
      </c>
      <c r="F1117" s="206">
        <v>864.01</v>
      </c>
      <c r="G1117" s="206">
        <v>1958.134</v>
      </c>
      <c r="H1117" s="206">
        <v>2822.1440000000002</v>
      </c>
      <c r="I1117" s="159">
        <v>3930400155717</v>
      </c>
      <c r="L1117" s="203">
        <f t="shared" si="51"/>
        <v>2822.1440000000002</v>
      </c>
      <c r="M1117" s="215">
        <f t="shared" si="52"/>
        <v>0</v>
      </c>
    </row>
    <row r="1118" spans="1:13">
      <c r="A1118" s="204">
        <f t="shared" si="53"/>
        <v>1113</v>
      </c>
      <c r="B1118" s="205" t="s">
        <v>334</v>
      </c>
      <c r="C1118" s="205" t="s">
        <v>331</v>
      </c>
      <c r="D1118" s="204">
        <v>2</v>
      </c>
      <c r="E1118" s="204">
        <v>100</v>
      </c>
      <c r="F1118" s="206">
        <v>864.01</v>
      </c>
      <c r="G1118" s="206">
        <v>1958.134</v>
      </c>
      <c r="H1118" s="206">
        <v>2822.1440000000002</v>
      </c>
      <c r="I1118" s="159">
        <v>3930700107335</v>
      </c>
      <c r="L1118" s="203">
        <f t="shared" si="51"/>
        <v>2822.1440000000002</v>
      </c>
      <c r="M1118" s="215">
        <f t="shared" si="52"/>
        <v>0</v>
      </c>
    </row>
    <row r="1119" spans="1:13">
      <c r="A1119" s="204">
        <f t="shared" si="53"/>
        <v>1114</v>
      </c>
      <c r="B1119" s="205" t="s">
        <v>335</v>
      </c>
      <c r="C1119" s="205" t="s">
        <v>331</v>
      </c>
      <c r="D1119" s="204">
        <v>2</v>
      </c>
      <c r="E1119" s="204">
        <v>98.75</v>
      </c>
      <c r="F1119" s="206">
        <v>864.01</v>
      </c>
      <c r="G1119" s="206">
        <v>1933.6579999999999</v>
      </c>
      <c r="H1119" s="206">
        <v>2797.6679999999997</v>
      </c>
      <c r="I1119" s="159" t="s">
        <v>2465</v>
      </c>
      <c r="L1119" s="203">
        <f t="shared" si="51"/>
        <v>2797.6679999999997</v>
      </c>
      <c r="M1119" s="215">
        <f t="shared" si="52"/>
        <v>0</v>
      </c>
    </row>
    <row r="1120" spans="1:13">
      <c r="A1120" s="204">
        <f t="shared" si="53"/>
        <v>1115</v>
      </c>
      <c r="B1120" s="205" t="s">
        <v>336</v>
      </c>
      <c r="C1120" s="205" t="s">
        <v>331</v>
      </c>
      <c r="D1120" s="204">
        <v>2</v>
      </c>
      <c r="E1120" s="204">
        <v>98.75</v>
      </c>
      <c r="F1120" s="206">
        <v>864.01</v>
      </c>
      <c r="G1120" s="206">
        <v>1933.6579999999999</v>
      </c>
      <c r="H1120" s="206">
        <v>2797.6679999999997</v>
      </c>
      <c r="I1120" s="159" t="s">
        <v>2466</v>
      </c>
      <c r="L1120" s="203">
        <f t="shared" si="51"/>
        <v>2797.6679999999997</v>
      </c>
      <c r="M1120" s="215">
        <f t="shared" si="52"/>
        <v>0</v>
      </c>
    </row>
    <row r="1121" spans="1:13">
      <c r="A1121" s="204">
        <f t="shared" si="53"/>
        <v>1116</v>
      </c>
      <c r="B1121" s="205" t="s">
        <v>2467</v>
      </c>
      <c r="C1121" s="205" t="s">
        <v>331</v>
      </c>
      <c r="D1121" s="204">
        <v>2</v>
      </c>
      <c r="E1121" s="204">
        <v>98.75</v>
      </c>
      <c r="F1121" s="206">
        <v>864.01</v>
      </c>
      <c r="G1121" s="206">
        <v>1933.6579999999999</v>
      </c>
      <c r="H1121" s="206">
        <v>2797.6679999999997</v>
      </c>
      <c r="I1121" s="159">
        <v>3940900143271</v>
      </c>
      <c r="L1121" s="203">
        <f t="shared" si="51"/>
        <v>2797.6679999999997</v>
      </c>
      <c r="M1121" s="215">
        <f t="shared" si="52"/>
        <v>0</v>
      </c>
    </row>
    <row r="1122" spans="1:13">
      <c r="A1122" s="204">
        <f t="shared" si="53"/>
        <v>1117</v>
      </c>
      <c r="B1122" s="205" t="s">
        <v>337</v>
      </c>
      <c r="C1122" s="205" t="s">
        <v>331</v>
      </c>
      <c r="D1122" s="204">
        <v>2</v>
      </c>
      <c r="E1122" s="204">
        <v>98.75</v>
      </c>
      <c r="F1122" s="206">
        <v>864.01</v>
      </c>
      <c r="G1122" s="206">
        <v>1933.6579999999999</v>
      </c>
      <c r="H1122" s="206">
        <v>2797.6679999999997</v>
      </c>
      <c r="I1122" s="159">
        <v>3930600327902</v>
      </c>
      <c r="L1122" s="203">
        <f t="shared" si="51"/>
        <v>2797.6679999999997</v>
      </c>
      <c r="M1122" s="215">
        <f t="shared" si="52"/>
        <v>0</v>
      </c>
    </row>
    <row r="1123" spans="1:13">
      <c r="A1123" s="204">
        <f t="shared" si="53"/>
        <v>1118</v>
      </c>
      <c r="B1123" s="205" t="s">
        <v>995</v>
      </c>
      <c r="C1123" s="205" t="s">
        <v>331</v>
      </c>
      <c r="D1123" s="204">
        <v>2</v>
      </c>
      <c r="E1123" s="204">
        <v>98.75</v>
      </c>
      <c r="F1123" s="206">
        <v>864.01</v>
      </c>
      <c r="G1123" s="206">
        <v>1933.6579999999999</v>
      </c>
      <c r="H1123" s="206">
        <v>2797.6679999999997</v>
      </c>
      <c r="I1123" s="159">
        <v>3800400985966</v>
      </c>
      <c r="L1123" s="203">
        <f t="shared" si="51"/>
        <v>2797.6679999999997</v>
      </c>
      <c r="M1123" s="215">
        <f t="shared" si="52"/>
        <v>0</v>
      </c>
    </row>
    <row r="1124" spans="1:13">
      <c r="A1124" s="204">
        <f t="shared" si="53"/>
        <v>1119</v>
      </c>
      <c r="B1124" s="205" t="s">
        <v>338</v>
      </c>
      <c r="C1124" s="205" t="s">
        <v>331</v>
      </c>
      <c r="D1124" s="204">
        <v>2</v>
      </c>
      <c r="E1124" s="204">
        <v>98.75</v>
      </c>
      <c r="F1124" s="206">
        <v>864.01</v>
      </c>
      <c r="G1124" s="206">
        <v>1933.6579999999999</v>
      </c>
      <c r="H1124" s="206">
        <v>2797.6679999999997</v>
      </c>
      <c r="I1124" s="159" t="s">
        <v>2468</v>
      </c>
      <c r="L1124" s="203">
        <f t="shared" si="51"/>
        <v>2797.6679999999997</v>
      </c>
      <c r="M1124" s="215">
        <f t="shared" si="52"/>
        <v>0</v>
      </c>
    </row>
    <row r="1125" spans="1:13">
      <c r="A1125" s="204">
        <f t="shared" si="53"/>
        <v>1120</v>
      </c>
      <c r="B1125" s="205" t="s">
        <v>339</v>
      </c>
      <c r="C1125" s="205" t="s">
        <v>331</v>
      </c>
      <c r="D1125" s="204">
        <v>2</v>
      </c>
      <c r="E1125" s="204">
        <v>98.75</v>
      </c>
      <c r="F1125" s="206">
        <v>864.01</v>
      </c>
      <c r="G1125" s="206">
        <v>1933.6579999999999</v>
      </c>
      <c r="H1125" s="206">
        <v>2797.6679999999997</v>
      </c>
      <c r="I1125" s="159">
        <v>3900500400063</v>
      </c>
      <c r="L1125" s="203">
        <f t="shared" si="51"/>
        <v>2797.6679999999997</v>
      </c>
      <c r="M1125" s="215">
        <f t="shared" si="52"/>
        <v>0</v>
      </c>
    </row>
    <row r="1126" spans="1:13">
      <c r="A1126" s="204">
        <f t="shared" si="53"/>
        <v>1121</v>
      </c>
      <c r="B1126" s="205" t="s">
        <v>340</v>
      </c>
      <c r="C1126" s="205" t="s">
        <v>331</v>
      </c>
      <c r="D1126" s="204">
        <v>2</v>
      </c>
      <c r="E1126" s="204">
        <v>98.75</v>
      </c>
      <c r="F1126" s="206">
        <v>864.01</v>
      </c>
      <c r="G1126" s="206">
        <v>1933.6579999999999</v>
      </c>
      <c r="H1126" s="206">
        <v>2797.6679999999997</v>
      </c>
      <c r="I1126" s="159" t="s">
        <v>2469</v>
      </c>
      <c r="L1126" s="203">
        <f t="shared" si="51"/>
        <v>2797.6679999999997</v>
      </c>
      <c r="M1126" s="215">
        <f t="shared" si="52"/>
        <v>0</v>
      </c>
    </row>
    <row r="1127" spans="1:13">
      <c r="A1127" s="204">
        <f t="shared" si="53"/>
        <v>1122</v>
      </c>
      <c r="B1127" s="205" t="s">
        <v>341</v>
      </c>
      <c r="C1127" s="205" t="s">
        <v>331</v>
      </c>
      <c r="D1127" s="204">
        <v>2</v>
      </c>
      <c r="E1127" s="204">
        <v>98.75</v>
      </c>
      <c r="F1127" s="206">
        <v>864.01</v>
      </c>
      <c r="G1127" s="206">
        <v>1933.6579999999999</v>
      </c>
      <c r="H1127" s="206">
        <v>2797.6679999999997</v>
      </c>
      <c r="I1127" s="159">
        <v>3930300592031</v>
      </c>
      <c r="L1127" s="203">
        <f t="shared" si="51"/>
        <v>2797.6679999999997</v>
      </c>
      <c r="M1127" s="215">
        <f t="shared" si="52"/>
        <v>0</v>
      </c>
    </row>
    <row r="1128" spans="1:13">
      <c r="A1128" s="204">
        <f t="shared" si="53"/>
        <v>1123</v>
      </c>
      <c r="B1128" s="205" t="s">
        <v>345</v>
      </c>
      <c r="C1128" s="205" t="s">
        <v>331</v>
      </c>
      <c r="D1128" s="204">
        <v>3</v>
      </c>
      <c r="E1128" s="204">
        <v>98.75</v>
      </c>
      <c r="F1128" s="206">
        <v>966.95</v>
      </c>
      <c r="G1128" s="206">
        <v>2404.8449999999998</v>
      </c>
      <c r="H1128" s="206">
        <v>3371.7950000000001</v>
      </c>
      <c r="I1128" s="159">
        <v>1909800034633</v>
      </c>
      <c r="L1128" s="203">
        <f t="shared" si="51"/>
        <v>3371.7950000000001</v>
      </c>
      <c r="M1128" s="215">
        <f t="shared" si="52"/>
        <v>0</v>
      </c>
    </row>
    <row r="1129" spans="1:13">
      <c r="A1129" s="204">
        <f t="shared" si="53"/>
        <v>1124</v>
      </c>
      <c r="B1129" s="205" t="s">
        <v>342</v>
      </c>
      <c r="C1129" s="205" t="s">
        <v>331</v>
      </c>
      <c r="D1129" s="204">
        <v>2</v>
      </c>
      <c r="E1129" s="204">
        <v>100</v>
      </c>
      <c r="F1129" s="206">
        <v>864.01</v>
      </c>
      <c r="G1129" s="206">
        <v>1958.134</v>
      </c>
      <c r="H1129" s="206">
        <v>2822.1440000000002</v>
      </c>
      <c r="I1129" s="159">
        <v>3909900613178</v>
      </c>
      <c r="L1129" s="203">
        <f t="shared" si="51"/>
        <v>2822.1440000000002</v>
      </c>
      <c r="M1129" s="215">
        <f t="shared" si="52"/>
        <v>0</v>
      </c>
    </row>
    <row r="1130" spans="1:13">
      <c r="A1130" s="204">
        <f t="shared" si="53"/>
        <v>1125</v>
      </c>
      <c r="B1130" s="205" t="s">
        <v>343</v>
      </c>
      <c r="C1130" s="205" t="s">
        <v>331</v>
      </c>
      <c r="D1130" s="204">
        <v>2</v>
      </c>
      <c r="E1130" s="204">
        <v>98.75</v>
      </c>
      <c r="F1130" s="206">
        <v>864.01</v>
      </c>
      <c r="G1130" s="206">
        <v>1933.6579999999999</v>
      </c>
      <c r="H1130" s="206">
        <v>2797.6679999999997</v>
      </c>
      <c r="I1130" s="159">
        <v>3910100378753</v>
      </c>
      <c r="L1130" s="203">
        <f t="shared" si="51"/>
        <v>2797.6679999999997</v>
      </c>
      <c r="M1130" s="215">
        <f t="shared" si="52"/>
        <v>0</v>
      </c>
    </row>
    <row r="1131" spans="1:13">
      <c r="A1131" s="204">
        <f t="shared" si="53"/>
        <v>1126</v>
      </c>
      <c r="B1131" s="205" t="s">
        <v>333</v>
      </c>
      <c r="C1131" s="205" t="s">
        <v>331</v>
      </c>
      <c r="D1131" s="204">
        <v>2</v>
      </c>
      <c r="E1131" s="204">
        <v>98.75</v>
      </c>
      <c r="F1131" s="206">
        <v>864.01</v>
      </c>
      <c r="G1131" s="206">
        <v>1933.6579999999999</v>
      </c>
      <c r="H1131" s="206">
        <v>2797.6679999999997</v>
      </c>
      <c r="I1131" s="159">
        <v>3930600168251</v>
      </c>
      <c r="L1131" s="203">
        <f t="shared" si="51"/>
        <v>2797.6679999999997</v>
      </c>
      <c r="M1131" s="215">
        <f t="shared" si="52"/>
        <v>0</v>
      </c>
    </row>
    <row r="1132" spans="1:13">
      <c r="A1132" s="204">
        <f t="shared" si="53"/>
        <v>1127</v>
      </c>
      <c r="B1132" s="205" t="s">
        <v>346</v>
      </c>
      <c r="C1132" s="205" t="s">
        <v>331</v>
      </c>
      <c r="D1132" s="204">
        <v>3</v>
      </c>
      <c r="E1132" s="204">
        <v>98.75</v>
      </c>
      <c r="F1132" s="206">
        <v>966.95</v>
      </c>
      <c r="G1132" s="206">
        <v>2404.8449999999998</v>
      </c>
      <c r="H1132" s="206">
        <v>3371.7950000000001</v>
      </c>
      <c r="I1132" s="159">
        <v>3930600073323</v>
      </c>
      <c r="L1132" s="203">
        <f t="shared" si="51"/>
        <v>3371.7950000000001</v>
      </c>
      <c r="M1132" s="215">
        <f t="shared" si="52"/>
        <v>0</v>
      </c>
    </row>
    <row r="1133" spans="1:13">
      <c r="A1133" s="204">
        <f t="shared" si="53"/>
        <v>1128</v>
      </c>
      <c r="B1133" s="205" t="s">
        <v>1093</v>
      </c>
      <c r="C1133" s="205" t="s">
        <v>1092</v>
      </c>
      <c r="D1133" s="204">
        <v>1</v>
      </c>
      <c r="E1133" s="204">
        <v>98.75</v>
      </c>
      <c r="F1133" s="206">
        <v>690.67</v>
      </c>
      <c r="G1133" s="206">
        <v>1646.749</v>
      </c>
      <c r="H1133" s="206">
        <v>2337.4189999999999</v>
      </c>
      <c r="I1133" s="159">
        <v>3900900027424</v>
      </c>
      <c r="L1133" s="203">
        <f t="shared" si="51"/>
        <v>2337.4189999999999</v>
      </c>
      <c r="M1133" s="215">
        <f t="shared" si="52"/>
        <v>0</v>
      </c>
    </row>
    <row r="1134" spans="1:13">
      <c r="A1134" s="204">
        <f t="shared" si="53"/>
        <v>1129</v>
      </c>
      <c r="B1134" s="205" t="s">
        <v>1097</v>
      </c>
      <c r="C1134" s="205" t="s">
        <v>1092</v>
      </c>
      <c r="D1134" s="204">
        <v>2</v>
      </c>
      <c r="E1134" s="204">
        <v>98.75</v>
      </c>
      <c r="F1134" s="206">
        <v>864.01</v>
      </c>
      <c r="G1134" s="206">
        <v>1933.6579999999999</v>
      </c>
      <c r="H1134" s="206">
        <v>2797.6679999999997</v>
      </c>
      <c r="I1134" s="159" t="s">
        <v>2470</v>
      </c>
      <c r="L1134" s="203">
        <f t="shared" si="51"/>
        <v>2797.6679999999997</v>
      </c>
      <c r="M1134" s="215">
        <f t="shared" si="52"/>
        <v>0</v>
      </c>
    </row>
    <row r="1135" spans="1:13">
      <c r="A1135" s="204">
        <f t="shared" si="53"/>
        <v>1130</v>
      </c>
      <c r="B1135" s="205" t="s">
        <v>1098</v>
      </c>
      <c r="C1135" s="205" t="s">
        <v>1092</v>
      </c>
      <c r="D1135" s="204">
        <v>2</v>
      </c>
      <c r="E1135" s="204">
        <v>98.75</v>
      </c>
      <c r="F1135" s="206">
        <v>864.01</v>
      </c>
      <c r="G1135" s="206">
        <v>1933.6579999999999</v>
      </c>
      <c r="H1135" s="206">
        <v>2797.6679999999997</v>
      </c>
      <c r="I1135" s="159" t="s">
        <v>2471</v>
      </c>
      <c r="L1135" s="203">
        <f t="shared" si="51"/>
        <v>2797.6679999999997</v>
      </c>
      <c r="M1135" s="215">
        <f t="shared" si="52"/>
        <v>0</v>
      </c>
    </row>
    <row r="1136" spans="1:13">
      <c r="A1136" s="204">
        <f t="shared" si="53"/>
        <v>1131</v>
      </c>
      <c r="B1136" s="205" t="s">
        <v>1104</v>
      </c>
      <c r="C1136" s="205" t="s">
        <v>1092</v>
      </c>
      <c r="D1136" s="204">
        <v>3</v>
      </c>
      <c r="E1136" s="204">
        <v>98.75</v>
      </c>
      <c r="F1136" s="206">
        <v>966.95</v>
      </c>
      <c r="G1136" s="206">
        <v>2404.8449999999998</v>
      </c>
      <c r="H1136" s="206">
        <v>3371.7950000000001</v>
      </c>
      <c r="I1136" s="159">
        <v>3900900698078</v>
      </c>
      <c r="L1136" s="203">
        <f t="shared" si="51"/>
        <v>3371.7950000000001</v>
      </c>
      <c r="M1136" s="215">
        <f t="shared" si="52"/>
        <v>0</v>
      </c>
    </row>
    <row r="1137" spans="1:13">
      <c r="A1137" s="204">
        <f t="shared" si="53"/>
        <v>1132</v>
      </c>
      <c r="B1137" s="205" t="s">
        <v>1099</v>
      </c>
      <c r="C1137" s="205" t="s">
        <v>1092</v>
      </c>
      <c r="D1137" s="204">
        <v>2</v>
      </c>
      <c r="E1137" s="204">
        <v>100</v>
      </c>
      <c r="F1137" s="206">
        <v>864.01</v>
      </c>
      <c r="G1137" s="206">
        <v>1958.134</v>
      </c>
      <c r="H1137" s="206">
        <v>2822.1440000000002</v>
      </c>
      <c r="I1137" s="159" t="s">
        <v>2472</v>
      </c>
      <c r="L1137" s="203">
        <f t="shared" si="51"/>
        <v>2822.1440000000002</v>
      </c>
      <c r="M1137" s="215">
        <f t="shared" si="52"/>
        <v>0</v>
      </c>
    </row>
    <row r="1138" spans="1:13">
      <c r="A1138" s="204">
        <f t="shared" si="53"/>
        <v>1133</v>
      </c>
      <c r="B1138" s="205" t="s">
        <v>1094</v>
      </c>
      <c r="C1138" s="205" t="s">
        <v>1092</v>
      </c>
      <c r="D1138" s="204">
        <v>2</v>
      </c>
      <c r="E1138" s="204">
        <v>98.75</v>
      </c>
      <c r="F1138" s="206">
        <v>864.01</v>
      </c>
      <c r="G1138" s="206">
        <v>1933.6579999999999</v>
      </c>
      <c r="H1138" s="206">
        <v>2797.6679999999997</v>
      </c>
      <c r="I1138" s="159" t="s">
        <v>2473</v>
      </c>
      <c r="L1138" s="203">
        <f t="shared" si="51"/>
        <v>2797.6679999999997</v>
      </c>
      <c r="M1138" s="215">
        <f t="shared" si="52"/>
        <v>0</v>
      </c>
    </row>
    <row r="1139" spans="1:13">
      <c r="A1139" s="204">
        <f t="shared" si="53"/>
        <v>1134</v>
      </c>
      <c r="B1139" s="205" t="s">
        <v>1100</v>
      </c>
      <c r="C1139" s="205" t="s">
        <v>1092</v>
      </c>
      <c r="D1139" s="204">
        <v>2</v>
      </c>
      <c r="E1139" s="204">
        <v>98.75</v>
      </c>
      <c r="F1139" s="206">
        <v>864.01</v>
      </c>
      <c r="G1139" s="206">
        <v>1933.6579999999999</v>
      </c>
      <c r="H1139" s="206">
        <v>2797.6679999999997</v>
      </c>
      <c r="I1139" s="159" t="s">
        <v>2474</v>
      </c>
      <c r="L1139" s="203">
        <f t="shared" si="51"/>
        <v>2797.6679999999997</v>
      </c>
      <c r="M1139" s="215">
        <f t="shared" si="52"/>
        <v>0</v>
      </c>
    </row>
    <row r="1140" spans="1:13">
      <c r="A1140" s="204">
        <f t="shared" si="53"/>
        <v>1135</v>
      </c>
      <c r="B1140" s="205" t="s">
        <v>1095</v>
      </c>
      <c r="C1140" s="205" t="s">
        <v>1092</v>
      </c>
      <c r="D1140" s="204">
        <v>2</v>
      </c>
      <c r="E1140" s="204">
        <v>98.75</v>
      </c>
      <c r="F1140" s="206">
        <v>864.01</v>
      </c>
      <c r="G1140" s="206">
        <v>1933.6579999999999</v>
      </c>
      <c r="H1140" s="206">
        <v>2797.6679999999997</v>
      </c>
      <c r="I1140" s="159" t="s">
        <v>2475</v>
      </c>
      <c r="L1140" s="203">
        <f t="shared" si="51"/>
        <v>2797.6679999999997</v>
      </c>
      <c r="M1140" s="215">
        <f t="shared" si="52"/>
        <v>0</v>
      </c>
    </row>
    <row r="1141" spans="1:13">
      <c r="A1141" s="204">
        <f t="shared" si="53"/>
        <v>1136</v>
      </c>
      <c r="B1141" s="205" t="s">
        <v>1101</v>
      </c>
      <c r="C1141" s="205" t="s">
        <v>1092</v>
      </c>
      <c r="D1141" s="204">
        <v>2</v>
      </c>
      <c r="E1141" s="204">
        <v>100</v>
      </c>
      <c r="F1141" s="206">
        <v>864.01</v>
      </c>
      <c r="G1141" s="206">
        <v>1958.134</v>
      </c>
      <c r="H1141" s="206">
        <v>2822.1440000000002</v>
      </c>
      <c r="I1141" s="159" t="s">
        <v>2476</v>
      </c>
      <c r="L1141" s="203">
        <f t="shared" si="51"/>
        <v>2822.1440000000002</v>
      </c>
      <c r="M1141" s="215">
        <f t="shared" si="52"/>
        <v>0</v>
      </c>
    </row>
    <row r="1142" spans="1:13">
      <c r="A1142" s="204">
        <f t="shared" si="53"/>
        <v>1137</v>
      </c>
      <c r="B1142" s="205" t="s">
        <v>1102</v>
      </c>
      <c r="C1142" s="205" t="s">
        <v>1092</v>
      </c>
      <c r="D1142" s="204">
        <v>2</v>
      </c>
      <c r="E1142" s="204">
        <v>98.75</v>
      </c>
      <c r="F1142" s="206">
        <v>864.01</v>
      </c>
      <c r="G1142" s="206">
        <v>1933.6579999999999</v>
      </c>
      <c r="H1142" s="206">
        <v>2797.6679999999997</v>
      </c>
      <c r="I1142" s="159" t="s">
        <v>2477</v>
      </c>
      <c r="L1142" s="203">
        <f t="shared" si="51"/>
        <v>2797.6679999999997</v>
      </c>
      <c r="M1142" s="215">
        <f t="shared" si="52"/>
        <v>0</v>
      </c>
    </row>
    <row r="1143" spans="1:13">
      <c r="A1143" s="204">
        <f t="shared" si="53"/>
        <v>1138</v>
      </c>
      <c r="B1143" s="205" t="s">
        <v>1103</v>
      </c>
      <c r="C1143" s="205" t="s">
        <v>1092</v>
      </c>
      <c r="D1143" s="204">
        <v>2</v>
      </c>
      <c r="E1143" s="204">
        <v>98.75</v>
      </c>
      <c r="F1143" s="206">
        <v>864.01</v>
      </c>
      <c r="G1143" s="206">
        <v>1933.6579999999999</v>
      </c>
      <c r="H1143" s="206">
        <v>2797.6679999999997</v>
      </c>
      <c r="I1143" s="159" t="s">
        <v>2478</v>
      </c>
      <c r="L1143" s="203">
        <f t="shared" si="51"/>
        <v>2797.6679999999997</v>
      </c>
      <c r="M1143" s="215">
        <f t="shared" si="52"/>
        <v>0</v>
      </c>
    </row>
    <row r="1144" spans="1:13">
      <c r="A1144" s="204">
        <f t="shared" si="53"/>
        <v>1139</v>
      </c>
      <c r="B1144" s="205" t="s">
        <v>1096</v>
      </c>
      <c r="C1144" s="205" t="s">
        <v>1092</v>
      </c>
      <c r="D1144" s="204">
        <v>2</v>
      </c>
      <c r="E1144" s="204">
        <v>98.75</v>
      </c>
      <c r="F1144" s="206">
        <v>864.01</v>
      </c>
      <c r="G1144" s="206">
        <v>1933.6579999999999</v>
      </c>
      <c r="H1144" s="206">
        <v>2797.6679999999997</v>
      </c>
      <c r="I1144" s="159" t="s">
        <v>2479</v>
      </c>
      <c r="L1144" s="203">
        <f t="shared" si="51"/>
        <v>2797.6679999999997</v>
      </c>
      <c r="M1144" s="215">
        <f t="shared" si="52"/>
        <v>0</v>
      </c>
    </row>
    <row r="1145" spans="1:13">
      <c r="A1145" s="204">
        <f t="shared" si="53"/>
        <v>1140</v>
      </c>
      <c r="B1145" s="205" t="s">
        <v>1277</v>
      </c>
      <c r="C1145" s="205" t="s">
        <v>1276</v>
      </c>
      <c r="D1145" s="204">
        <v>1</v>
      </c>
      <c r="E1145" s="204">
        <v>98.75</v>
      </c>
      <c r="F1145" s="206">
        <v>690.67</v>
      </c>
      <c r="G1145" s="206">
        <v>1646.749</v>
      </c>
      <c r="H1145" s="206">
        <v>2337.4189999999999</v>
      </c>
      <c r="I1145" s="159">
        <v>3901000546981</v>
      </c>
      <c r="L1145" s="203">
        <f t="shared" si="51"/>
        <v>2337.4189999999999</v>
      </c>
      <c r="M1145" s="215">
        <f t="shared" si="52"/>
        <v>0</v>
      </c>
    </row>
    <row r="1146" spans="1:13">
      <c r="A1146" s="204">
        <f t="shared" si="53"/>
        <v>1141</v>
      </c>
      <c r="B1146" s="205" t="s">
        <v>1278</v>
      </c>
      <c r="C1146" s="205" t="s">
        <v>1276</v>
      </c>
      <c r="D1146" s="204">
        <v>2</v>
      </c>
      <c r="E1146" s="204">
        <v>98.75</v>
      </c>
      <c r="F1146" s="206">
        <v>864.01</v>
      </c>
      <c r="G1146" s="206">
        <v>1933.6579999999999</v>
      </c>
      <c r="H1146" s="206">
        <v>2797.6679999999997</v>
      </c>
      <c r="I1146" s="159" t="s">
        <v>2480</v>
      </c>
      <c r="L1146" s="203">
        <f t="shared" si="51"/>
        <v>2797.6679999999997</v>
      </c>
      <c r="M1146" s="215">
        <f t="shared" si="52"/>
        <v>0</v>
      </c>
    </row>
    <row r="1147" spans="1:13">
      <c r="A1147" s="204">
        <f t="shared" si="53"/>
        <v>1142</v>
      </c>
      <c r="B1147" s="205" t="s">
        <v>1281</v>
      </c>
      <c r="C1147" s="205" t="s">
        <v>1276</v>
      </c>
      <c r="D1147" s="204">
        <v>2</v>
      </c>
      <c r="E1147" s="204">
        <v>100</v>
      </c>
      <c r="F1147" s="206">
        <v>864.01</v>
      </c>
      <c r="G1147" s="206">
        <v>1958.134</v>
      </c>
      <c r="H1147" s="206">
        <v>2822.1440000000002</v>
      </c>
      <c r="I1147" s="159" t="s">
        <v>2481</v>
      </c>
      <c r="L1147" s="203">
        <f t="shared" si="51"/>
        <v>2822.1440000000002</v>
      </c>
      <c r="M1147" s="215">
        <f t="shared" si="52"/>
        <v>0</v>
      </c>
    </row>
    <row r="1148" spans="1:13">
      <c r="A1148" s="204">
        <f t="shared" si="53"/>
        <v>1143</v>
      </c>
      <c r="B1148" s="205" t="s">
        <v>1282</v>
      </c>
      <c r="C1148" s="205" t="s">
        <v>1276</v>
      </c>
      <c r="D1148" s="204">
        <v>2</v>
      </c>
      <c r="E1148" s="204">
        <v>98.75</v>
      </c>
      <c r="F1148" s="206">
        <v>864.01</v>
      </c>
      <c r="G1148" s="206">
        <v>1933.6579999999999</v>
      </c>
      <c r="H1148" s="206">
        <v>2797.6679999999997</v>
      </c>
      <c r="I1148" s="159">
        <v>3930100588227</v>
      </c>
      <c r="L1148" s="203">
        <f t="shared" si="51"/>
        <v>2797.6679999999997</v>
      </c>
      <c r="M1148" s="215">
        <f t="shared" si="52"/>
        <v>0</v>
      </c>
    </row>
    <row r="1149" spans="1:13">
      <c r="A1149" s="204">
        <f t="shared" si="53"/>
        <v>1144</v>
      </c>
      <c r="B1149" s="205" t="s">
        <v>1283</v>
      </c>
      <c r="C1149" s="205" t="s">
        <v>1276</v>
      </c>
      <c r="D1149" s="204">
        <v>2</v>
      </c>
      <c r="E1149" s="204">
        <v>100</v>
      </c>
      <c r="F1149" s="206">
        <v>864.01</v>
      </c>
      <c r="G1149" s="206">
        <v>1958.134</v>
      </c>
      <c r="H1149" s="206">
        <v>2822.1440000000002</v>
      </c>
      <c r="I1149" s="159" t="s">
        <v>2482</v>
      </c>
      <c r="L1149" s="203">
        <f t="shared" si="51"/>
        <v>2822.1440000000002</v>
      </c>
      <c r="M1149" s="215">
        <f t="shared" si="52"/>
        <v>0</v>
      </c>
    </row>
    <row r="1150" spans="1:13">
      <c r="A1150" s="204">
        <f t="shared" si="53"/>
        <v>1145</v>
      </c>
      <c r="B1150" s="205" t="s">
        <v>1279</v>
      </c>
      <c r="C1150" s="205" t="s">
        <v>1276</v>
      </c>
      <c r="D1150" s="204">
        <v>2</v>
      </c>
      <c r="E1150" s="204">
        <v>98.75</v>
      </c>
      <c r="F1150" s="206">
        <v>864.01</v>
      </c>
      <c r="G1150" s="206">
        <v>1933.6579999999999</v>
      </c>
      <c r="H1150" s="206">
        <v>2797.6679999999997</v>
      </c>
      <c r="I1150" s="159" t="s">
        <v>2483</v>
      </c>
      <c r="L1150" s="203">
        <f t="shared" si="51"/>
        <v>2797.6679999999997</v>
      </c>
      <c r="M1150" s="215">
        <f t="shared" si="52"/>
        <v>0</v>
      </c>
    </row>
    <row r="1151" spans="1:13">
      <c r="A1151" s="204">
        <f t="shared" si="53"/>
        <v>1146</v>
      </c>
      <c r="B1151" s="205" t="s">
        <v>1284</v>
      </c>
      <c r="C1151" s="205" t="s">
        <v>1276</v>
      </c>
      <c r="D1151" s="204">
        <v>2</v>
      </c>
      <c r="E1151" s="204">
        <v>98.75</v>
      </c>
      <c r="F1151" s="206">
        <v>864.01</v>
      </c>
      <c r="G1151" s="206">
        <v>1933.6579999999999</v>
      </c>
      <c r="H1151" s="206">
        <v>2797.6679999999997</v>
      </c>
      <c r="I1151" s="159" t="s">
        <v>2484</v>
      </c>
      <c r="L1151" s="203">
        <f t="shared" si="51"/>
        <v>2797.6679999999997</v>
      </c>
      <c r="M1151" s="215">
        <f t="shared" si="52"/>
        <v>0</v>
      </c>
    </row>
    <row r="1152" spans="1:13">
      <c r="A1152" s="204">
        <f t="shared" si="53"/>
        <v>1147</v>
      </c>
      <c r="B1152" s="205" t="s">
        <v>1285</v>
      </c>
      <c r="C1152" s="205" t="s">
        <v>1276</v>
      </c>
      <c r="D1152" s="204">
        <v>2</v>
      </c>
      <c r="E1152" s="204">
        <v>98.75</v>
      </c>
      <c r="F1152" s="206">
        <v>864.01</v>
      </c>
      <c r="G1152" s="206">
        <v>1933.6579999999999</v>
      </c>
      <c r="H1152" s="206">
        <v>2797.6679999999997</v>
      </c>
      <c r="I1152" s="159" t="s">
        <v>2485</v>
      </c>
      <c r="L1152" s="203">
        <f t="shared" si="51"/>
        <v>2797.6679999999997</v>
      </c>
      <c r="M1152" s="215">
        <f t="shared" si="52"/>
        <v>0</v>
      </c>
    </row>
    <row r="1153" spans="1:13">
      <c r="A1153" s="204">
        <f t="shared" si="53"/>
        <v>1148</v>
      </c>
      <c r="B1153" s="205" t="s">
        <v>2486</v>
      </c>
      <c r="C1153" s="205" t="s">
        <v>1276</v>
      </c>
      <c r="D1153" s="204">
        <v>2</v>
      </c>
      <c r="E1153" s="204">
        <v>98.75</v>
      </c>
      <c r="F1153" s="206">
        <v>864.01</v>
      </c>
      <c r="G1153" s="206">
        <v>1933.6579999999999</v>
      </c>
      <c r="H1153" s="206">
        <v>2797.6679999999997</v>
      </c>
      <c r="I1153" s="159" t="s">
        <v>2487</v>
      </c>
      <c r="L1153" s="203">
        <f t="shared" si="51"/>
        <v>2797.6679999999997</v>
      </c>
      <c r="M1153" s="215">
        <f t="shared" si="52"/>
        <v>0</v>
      </c>
    </row>
    <row r="1154" spans="1:13">
      <c r="A1154" s="204">
        <f t="shared" si="53"/>
        <v>1149</v>
      </c>
      <c r="B1154" s="205" t="s">
        <v>1286</v>
      </c>
      <c r="C1154" s="205" t="s">
        <v>1276</v>
      </c>
      <c r="D1154" s="204">
        <v>2</v>
      </c>
      <c r="E1154" s="204">
        <v>98.75</v>
      </c>
      <c r="F1154" s="206">
        <v>864.01</v>
      </c>
      <c r="G1154" s="206">
        <v>1933.6579999999999</v>
      </c>
      <c r="H1154" s="206">
        <v>2797.6679999999997</v>
      </c>
      <c r="I1154" s="159" t="s">
        <v>2488</v>
      </c>
      <c r="L1154" s="203">
        <f t="shared" si="51"/>
        <v>2797.6679999999997</v>
      </c>
      <c r="M1154" s="215">
        <f t="shared" si="52"/>
        <v>0</v>
      </c>
    </row>
    <row r="1155" spans="1:13">
      <c r="A1155" s="204">
        <f t="shared" si="53"/>
        <v>1150</v>
      </c>
      <c r="B1155" s="205" t="s">
        <v>1287</v>
      </c>
      <c r="C1155" s="205" t="s">
        <v>1276</v>
      </c>
      <c r="D1155" s="204">
        <v>2</v>
      </c>
      <c r="E1155" s="204">
        <v>98.75</v>
      </c>
      <c r="F1155" s="206">
        <v>864.01</v>
      </c>
      <c r="G1155" s="206">
        <v>1933.6579999999999</v>
      </c>
      <c r="H1155" s="206">
        <v>2797.6679999999997</v>
      </c>
      <c r="I1155" s="159" t="s">
        <v>2489</v>
      </c>
      <c r="L1155" s="203">
        <f t="shared" si="51"/>
        <v>2797.6679999999997</v>
      </c>
      <c r="M1155" s="215">
        <f t="shared" si="52"/>
        <v>0</v>
      </c>
    </row>
    <row r="1156" spans="1:13">
      <c r="A1156" s="204">
        <f t="shared" si="53"/>
        <v>1151</v>
      </c>
      <c r="B1156" s="205" t="s">
        <v>1288</v>
      </c>
      <c r="C1156" s="205" t="s">
        <v>1276</v>
      </c>
      <c r="D1156" s="204">
        <v>2</v>
      </c>
      <c r="E1156" s="204">
        <v>98.75</v>
      </c>
      <c r="F1156" s="206">
        <v>864.01</v>
      </c>
      <c r="G1156" s="206">
        <v>1933.6579999999999</v>
      </c>
      <c r="H1156" s="206">
        <v>2797.6679999999997</v>
      </c>
      <c r="I1156" s="159" t="s">
        <v>2490</v>
      </c>
      <c r="L1156" s="203">
        <f t="shared" si="51"/>
        <v>2797.6679999999997</v>
      </c>
      <c r="M1156" s="215">
        <f t="shared" si="52"/>
        <v>0</v>
      </c>
    </row>
    <row r="1157" spans="1:13">
      <c r="A1157" s="204">
        <f t="shared" si="53"/>
        <v>1152</v>
      </c>
      <c r="B1157" s="205" t="s">
        <v>1280</v>
      </c>
      <c r="C1157" s="205" t="s">
        <v>1276</v>
      </c>
      <c r="D1157" s="204">
        <v>2</v>
      </c>
      <c r="E1157" s="204">
        <v>98.75</v>
      </c>
      <c r="F1157" s="206">
        <v>864.01</v>
      </c>
      <c r="G1157" s="206">
        <v>1933.6579999999999</v>
      </c>
      <c r="H1157" s="206">
        <v>2797.6679999999997</v>
      </c>
      <c r="I1157" s="159" t="s">
        <v>2491</v>
      </c>
      <c r="L1157" s="203">
        <f t="shared" si="51"/>
        <v>2797.6679999999997</v>
      </c>
      <c r="M1157" s="215">
        <f t="shared" si="52"/>
        <v>0</v>
      </c>
    </row>
    <row r="1158" spans="1:13">
      <c r="A1158" s="204">
        <f t="shared" si="53"/>
        <v>1153</v>
      </c>
      <c r="B1158" s="205" t="s">
        <v>1289</v>
      </c>
      <c r="C1158" s="205" t="s">
        <v>1276</v>
      </c>
      <c r="D1158" s="204">
        <v>2</v>
      </c>
      <c r="E1158" s="204">
        <v>98.75</v>
      </c>
      <c r="F1158" s="206">
        <v>864.01</v>
      </c>
      <c r="G1158" s="206">
        <v>1933.6579999999999</v>
      </c>
      <c r="H1158" s="206">
        <v>2797.6679999999997</v>
      </c>
      <c r="I1158" s="159" t="s">
        <v>2492</v>
      </c>
      <c r="L1158" s="203">
        <f t="shared" si="51"/>
        <v>2797.6679999999997</v>
      </c>
      <c r="M1158" s="215">
        <f t="shared" si="52"/>
        <v>0</v>
      </c>
    </row>
    <row r="1159" spans="1:13">
      <c r="A1159" s="204">
        <f t="shared" si="53"/>
        <v>1154</v>
      </c>
      <c r="B1159" s="205" t="s">
        <v>1596</v>
      </c>
      <c r="C1159" s="205" t="s">
        <v>1595</v>
      </c>
      <c r="D1159" s="204">
        <v>1</v>
      </c>
      <c r="E1159" s="204">
        <v>98.75</v>
      </c>
      <c r="F1159" s="206">
        <v>690.67</v>
      </c>
      <c r="G1159" s="206">
        <v>1646.749</v>
      </c>
      <c r="H1159" s="206">
        <v>2337.4189999999999</v>
      </c>
      <c r="I1159" s="159">
        <v>3930300507174</v>
      </c>
      <c r="L1159" s="203">
        <f t="shared" ref="L1159:L1222" si="54">F1159+G1159</f>
        <v>2337.4189999999999</v>
      </c>
      <c r="M1159" s="215">
        <f t="shared" ref="M1159:M1222" si="55">H1159-L1159</f>
        <v>0</v>
      </c>
    </row>
    <row r="1160" spans="1:13">
      <c r="A1160" s="204">
        <f t="shared" si="53"/>
        <v>1155</v>
      </c>
      <c r="B1160" s="205" t="s">
        <v>1626</v>
      </c>
      <c r="C1160" s="205" t="s">
        <v>1595</v>
      </c>
      <c r="D1160" s="204">
        <v>3</v>
      </c>
      <c r="E1160" s="204">
        <v>98.75</v>
      </c>
      <c r="F1160" s="206">
        <v>966.95</v>
      </c>
      <c r="G1160" s="206">
        <v>2404.8449999999998</v>
      </c>
      <c r="H1160" s="206">
        <v>3371.7950000000001</v>
      </c>
      <c r="I1160" s="159">
        <v>3930700035636</v>
      </c>
      <c r="L1160" s="203">
        <f t="shared" si="54"/>
        <v>3371.7950000000001</v>
      </c>
      <c r="M1160" s="215">
        <f t="shared" si="55"/>
        <v>0</v>
      </c>
    </row>
    <row r="1161" spans="1:13">
      <c r="A1161" s="204">
        <f t="shared" ref="A1161:A1224" si="56">A1160+1</f>
        <v>1156</v>
      </c>
      <c r="B1161" s="205" t="s">
        <v>1602</v>
      </c>
      <c r="C1161" s="205" t="s">
        <v>1595</v>
      </c>
      <c r="D1161" s="204">
        <v>2</v>
      </c>
      <c r="E1161" s="204">
        <v>100</v>
      </c>
      <c r="F1161" s="206">
        <v>864.01</v>
      </c>
      <c r="G1161" s="206">
        <v>1958.134</v>
      </c>
      <c r="H1161" s="206">
        <v>2822.1440000000002</v>
      </c>
      <c r="I1161" s="159" t="s">
        <v>2493</v>
      </c>
      <c r="L1161" s="203">
        <f t="shared" si="54"/>
        <v>2822.1440000000002</v>
      </c>
      <c r="M1161" s="215">
        <f t="shared" si="55"/>
        <v>0</v>
      </c>
    </row>
    <row r="1162" spans="1:13">
      <c r="A1162" s="204">
        <f t="shared" si="56"/>
        <v>1157</v>
      </c>
      <c r="B1162" s="205" t="s">
        <v>1597</v>
      </c>
      <c r="C1162" s="205" t="s">
        <v>1595</v>
      </c>
      <c r="D1162" s="204">
        <v>2</v>
      </c>
      <c r="E1162" s="204">
        <v>98.75</v>
      </c>
      <c r="F1162" s="206">
        <v>864.01</v>
      </c>
      <c r="G1162" s="206">
        <v>1933.6579999999999</v>
      </c>
      <c r="H1162" s="206">
        <v>2797.6679999999997</v>
      </c>
      <c r="I1162" s="159" t="s">
        <v>2494</v>
      </c>
      <c r="L1162" s="203">
        <f t="shared" si="54"/>
        <v>2797.6679999999997</v>
      </c>
      <c r="M1162" s="215">
        <f t="shared" si="55"/>
        <v>0</v>
      </c>
    </row>
    <row r="1163" spans="1:13">
      <c r="A1163" s="204">
        <f t="shared" si="56"/>
        <v>1158</v>
      </c>
      <c r="B1163" s="205" t="s">
        <v>1603</v>
      </c>
      <c r="C1163" s="205" t="s">
        <v>1595</v>
      </c>
      <c r="D1163" s="204">
        <v>2</v>
      </c>
      <c r="E1163" s="204">
        <v>98.75</v>
      </c>
      <c r="F1163" s="206">
        <v>864.01</v>
      </c>
      <c r="G1163" s="206">
        <v>1933.6579999999999</v>
      </c>
      <c r="H1163" s="206">
        <v>2797.6679999999997</v>
      </c>
      <c r="I1163" s="159" t="s">
        <v>2495</v>
      </c>
      <c r="L1163" s="203">
        <f t="shared" si="54"/>
        <v>2797.6679999999997</v>
      </c>
      <c r="M1163" s="215">
        <f t="shared" si="55"/>
        <v>0</v>
      </c>
    </row>
    <row r="1164" spans="1:13">
      <c r="A1164" s="204">
        <f t="shared" si="56"/>
        <v>1159</v>
      </c>
      <c r="B1164" s="205" t="s">
        <v>1604</v>
      </c>
      <c r="C1164" s="205" t="s">
        <v>1595</v>
      </c>
      <c r="D1164" s="204">
        <v>2</v>
      </c>
      <c r="E1164" s="204">
        <v>100</v>
      </c>
      <c r="F1164" s="206">
        <v>864.01</v>
      </c>
      <c r="G1164" s="206">
        <v>1958.134</v>
      </c>
      <c r="H1164" s="206">
        <v>2822.1440000000002</v>
      </c>
      <c r="I1164" s="159" t="s">
        <v>2496</v>
      </c>
      <c r="L1164" s="203">
        <f t="shared" si="54"/>
        <v>2822.1440000000002</v>
      </c>
      <c r="M1164" s="215">
        <f t="shared" si="55"/>
        <v>0</v>
      </c>
    </row>
    <row r="1165" spans="1:13">
      <c r="A1165" s="204">
        <f t="shared" si="56"/>
        <v>1160</v>
      </c>
      <c r="B1165" s="205" t="s">
        <v>1598</v>
      </c>
      <c r="C1165" s="205" t="s">
        <v>1595</v>
      </c>
      <c r="D1165" s="204">
        <v>2</v>
      </c>
      <c r="E1165" s="204">
        <v>98.75</v>
      </c>
      <c r="F1165" s="206">
        <v>864.01</v>
      </c>
      <c r="G1165" s="206">
        <v>1933.6579999999999</v>
      </c>
      <c r="H1165" s="206">
        <v>2797.6679999999997</v>
      </c>
      <c r="I1165" s="159" t="s">
        <v>2497</v>
      </c>
      <c r="L1165" s="203">
        <f t="shared" si="54"/>
        <v>2797.6679999999997</v>
      </c>
      <c r="M1165" s="215">
        <f t="shared" si="55"/>
        <v>0</v>
      </c>
    </row>
    <row r="1166" spans="1:13">
      <c r="A1166" s="204">
        <f t="shared" si="56"/>
        <v>1161</v>
      </c>
      <c r="B1166" s="205" t="s">
        <v>1605</v>
      </c>
      <c r="C1166" s="205" t="s">
        <v>1595</v>
      </c>
      <c r="D1166" s="204">
        <v>2</v>
      </c>
      <c r="E1166" s="204">
        <v>98.75</v>
      </c>
      <c r="F1166" s="206">
        <v>864.01</v>
      </c>
      <c r="G1166" s="206">
        <v>1933.6579999999999</v>
      </c>
      <c r="H1166" s="206">
        <v>2797.6679999999997</v>
      </c>
      <c r="I1166" s="159">
        <v>3900900042709</v>
      </c>
      <c r="L1166" s="203">
        <f t="shared" si="54"/>
        <v>2797.6679999999997</v>
      </c>
      <c r="M1166" s="215">
        <f t="shared" si="55"/>
        <v>0</v>
      </c>
    </row>
    <row r="1167" spans="1:13">
      <c r="A1167" s="204">
        <f t="shared" si="56"/>
        <v>1162</v>
      </c>
      <c r="B1167" s="205" t="s">
        <v>1606</v>
      </c>
      <c r="C1167" s="205" t="s">
        <v>1595</v>
      </c>
      <c r="D1167" s="204">
        <v>2</v>
      </c>
      <c r="E1167" s="204">
        <v>98.75</v>
      </c>
      <c r="F1167" s="206">
        <v>864.01</v>
      </c>
      <c r="G1167" s="206">
        <v>1933.6579999999999</v>
      </c>
      <c r="H1167" s="206">
        <v>2797.6679999999997</v>
      </c>
      <c r="I1167" s="159" t="s">
        <v>2498</v>
      </c>
      <c r="L1167" s="203">
        <f t="shared" si="54"/>
        <v>2797.6679999999997</v>
      </c>
      <c r="M1167" s="215">
        <f t="shared" si="55"/>
        <v>0</v>
      </c>
    </row>
    <row r="1168" spans="1:13">
      <c r="A1168" s="204">
        <f t="shared" si="56"/>
        <v>1163</v>
      </c>
      <c r="B1168" s="205" t="s">
        <v>1607</v>
      </c>
      <c r="C1168" s="205" t="s">
        <v>1595</v>
      </c>
      <c r="D1168" s="204">
        <v>2</v>
      </c>
      <c r="E1168" s="204">
        <v>98.75</v>
      </c>
      <c r="F1168" s="206">
        <v>864.01</v>
      </c>
      <c r="G1168" s="206">
        <v>1933.6579999999999</v>
      </c>
      <c r="H1168" s="206">
        <v>2797.6679999999997</v>
      </c>
      <c r="I1168" s="159" t="s">
        <v>2499</v>
      </c>
      <c r="L1168" s="203">
        <f t="shared" si="54"/>
        <v>2797.6679999999997</v>
      </c>
      <c r="M1168" s="215">
        <f t="shared" si="55"/>
        <v>0</v>
      </c>
    </row>
    <row r="1169" spans="1:13">
      <c r="A1169" s="204">
        <f t="shared" si="56"/>
        <v>1164</v>
      </c>
      <c r="B1169" s="205" t="s">
        <v>1608</v>
      </c>
      <c r="C1169" s="205" t="s">
        <v>1595</v>
      </c>
      <c r="D1169" s="204">
        <v>2</v>
      </c>
      <c r="E1169" s="204">
        <v>98.75</v>
      </c>
      <c r="F1169" s="206">
        <v>864.01</v>
      </c>
      <c r="G1169" s="206">
        <v>1933.6579999999999</v>
      </c>
      <c r="H1169" s="206">
        <v>2797.6679999999997</v>
      </c>
      <c r="I1169" s="159" t="s">
        <v>2500</v>
      </c>
      <c r="L1169" s="203">
        <f t="shared" si="54"/>
        <v>2797.6679999999997</v>
      </c>
      <c r="M1169" s="215">
        <f t="shared" si="55"/>
        <v>0</v>
      </c>
    </row>
    <row r="1170" spans="1:13">
      <c r="A1170" s="204">
        <f t="shared" si="56"/>
        <v>1165</v>
      </c>
      <c r="B1170" s="205" t="s">
        <v>1609</v>
      </c>
      <c r="C1170" s="205" t="s">
        <v>1595</v>
      </c>
      <c r="D1170" s="204">
        <v>2</v>
      </c>
      <c r="E1170" s="204">
        <v>98.75</v>
      </c>
      <c r="F1170" s="206">
        <v>864.01</v>
      </c>
      <c r="G1170" s="206">
        <v>1933.6579999999999</v>
      </c>
      <c r="H1170" s="206">
        <v>2797.6679999999997</v>
      </c>
      <c r="I1170" s="159" t="s">
        <v>2501</v>
      </c>
      <c r="L1170" s="203">
        <f t="shared" si="54"/>
        <v>2797.6679999999997</v>
      </c>
      <c r="M1170" s="215">
        <f t="shared" si="55"/>
        <v>0</v>
      </c>
    </row>
    <row r="1171" spans="1:13">
      <c r="A1171" s="204">
        <f t="shared" si="56"/>
        <v>1166</v>
      </c>
      <c r="B1171" s="205" t="s">
        <v>1610</v>
      </c>
      <c r="C1171" s="205" t="s">
        <v>1595</v>
      </c>
      <c r="D1171" s="204">
        <v>2</v>
      </c>
      <c r="E1171" s="204">
        <v>98.75</v>
      </c>
      <c r="F1171" s="206">
        <v>864.01</v>
      </c>
      <c r="G1171" s="206">
        <v>1933.6579999999999</v>
      </c>
      <c r="H1171" s="206">
        <v>2797.6679999999997</v>
      </c>
      <c r="I1171" s="159" t="s">
        <v>2502</v>
      </c>
      <c r="L1171" s="203">
        <f t="shared" si="54"/>
        <v>2797.6679999999997</v>
      </c>
      <c r="M1171" s="215">
        <f t="shared" si="55"/>
        <v>0</v>
      </c>
    </row>
    <row r="1172" spans="1:13">
      <c r="A1172" s="204">
        <f t="shared" si="56"/>
        <v>1167</v>
      </c>
      <c r="B1172" s="205" t="s">
        <v>1611</v>
      </c>
      <c r="C1172" s="205" t="s">
        <v>1595</v>
      </c>
      <c r="D1172" s="204">
        <v>2</v>
      </c>
      <c r="E1172" s="204">
        <v>98.75</v>
      </c>
      <c r="F1172" s="206">
        <v>864.01</v>
      </c>
      <c r="G1172" s="206">
        <v>1933.6579999999999</v>
      </c>
      <c r="H1172" s="206">
        <v>2797.6679999999997</v>
      </c>
      <c r="I1172" s="159">
        <v>3909900460002</v>
      </c>
      <c r="L1172" s="203">
        <f t="shared" si="54"/>
        <v>2797.6679999999997</v>
      </c>
      <c r="M1172" s="215">
        <f t="shared" si="55"/>
        <v>0</v>
      </c>
    </row>
    <row r="1173" spans="1:13">
      <c r="A1173" s="204">
        <f t="shared" si="56"/>
        <v>1168</v>
      </c>
      <c r="B1173" s="205" t="s">
        <v>1612</v>
      </c>
      <c r="C1173" s="205" t="s">
        <v>1595</v>
      </c>
      <c r="D1173" s="204">
        <v>2</v>
      </c>
      <c r="E1173" s="204">
        <v>98.75</v>
      </c>
      <c r="F1173" s="206">
        <v>864.01</v>
      </c>
      <c r="G1173" s="206">
        <v>1933.6579999999999</v>
      </c>
      <c r="H1173" s="206">
        <v>2797.6679999999997</v>
      </c>
      <c r="I1173" s="159" t="s">
        <v>2503</v>
      </c>
      <c r="L1173" s="203">
        <f t="shared" si="54"/>
        <v>2797.6679999999997</v>
      </c>
      <c r="M1173" s="215">
        <f t="shared" si="55"/>
        <v>0</v>
      </c>
    </row>
    <row r="1174" spans="1:13">
      <c r="A1174" s="204">
        <f t="shared" si="56"/>
        <v>1169</v>
      </c>
      <c r="B1174" s="205" t="s">
        <v>1599</v>
      </c>
      <c r="C1174" s="205" t="s">
        <v>1595</v>
      </c>
      <c r="D1174" s="204">
        <v>2</v>
      </c>
      <c r="E1174" s="204">
        <v>100</v>
      </c>
      <c r="F1174" s="206">
        <v>864.01</v>
      </c>
      <c r="G1174" s="206">
        <v>1958.134</v>
      </c>
      <c r="H1174" s="206">
        <v>2822.1440000000002</v>
      </c>
      <c r="I1174" s="159">
        <v>3530400038811</v>
      </c>
      <c r="L1174" s="203">
        <f t="shared" si="54"/>
        <v>2822.1440000000002</v>
      </c>
      <c r="M1174" s="215">
        <f t="shared" si="55"/>
        <v>0</v>
      </c>
    </row>
    <row r="1175" spans="1:13">
      <c r="A1175" s="204">
        <f t="shared" si="56"/>
        <v>1170</v>
      </c>
      <c r="B1175" s="205" t="s">
        <v>1600</v>
      </c>
      <c r="C1175" s="205" t="s">
        <v>1595</v>
      </c>
      <c r="D1175" s="204">
        <v>2</v>
      </c>
      <c r="E1175" s="204">
        <v>98.75</v>
      </c>
      <c r="F1175" s="206">
        <v>864.01</v>
      </c>
      <c r="G1175" s="206">
        <v>1933.6579999999999</v>
      </c>
      <c r="H1175" s="206">
        <v>2797.6679999999997</v>
      </c>
      <c r="I1175" s="159" t="s">
        <v>2504</v>
      </c>
      <c r="L1175" s="203">
        <f t="shared" si="54"/>
        <v>2797.6679999999997</v>
      </c>
      <c r="M1175" s="215">
        <f t="shared" si="55"/>
        <v>0</v>
      </c>
    </row>
    <row r="1176" spans="1:13">
      <c r="A1176" s="204">
        <f t="shared" si="56"/>
        <v>1171</v>
      </c>
      <c r="B1176" s="205" t="s">
        <v>1613</v>
      </c>
      <c r="C1176" s="205" t="s">
        <v>1595</v>
      </c>
      <c r="D1176" s="204">
        <v>2</v>
      </c>
      <c r="E1176" s="204">
        <v>98.75</v>
      </c>
      <c r="F1176" s="206">
        <v>864.01</v>
      </c>
      <c r="G1176" s="206">
        <v>1933.6579999999999</v>
      </c>
      <c r="H1176" s="206">
        <v>2797.6679999999997</v>
      </c>
      <c r="I1176" s="159" t="s">
        <v>2505</v>
      </c>
      <c r="L1176" s="203">
        <f t="shared" si="54"/>
        <v>2797.6679999999997</v>
      </c>
      <c r="M1176" s="215">
        <f t="shared" si="55"/>
        <v>0</v>
      </c>
    </row>
    <row r="1177" spans="1:13">
      <c r="A1177" s="204">
        <f t="shared" si="56"/>
        <v>1172</v>
      </c>
      <c r="B1177" s="205" t="s">
        <v>1614</v>
      </c>
      <c r="C1177" s="205" t="s">
        <v>1595</v>
      </c>
      <c r="D1177" s="204">
        <v>2</v>
      </c>
      <c r="E1177" s="204">
        <v>98.75</v>
      </c>
      <c r="F1177" s="206">
        <v>864.01</v>
      </c>
      <c r="G1177" s="206">
        <v>1933.6579999999999</v>
      </c>
      <c r="H1177" s="206">
        <v>2797.6679999999997</v>
      </c>
      <c r="I1177" s="159">
        <v>3930800064441</v>
      </c>
      <c r="L1177" s="203">
        <f t="shared" si="54"/>
        <v>2797.6679999999997</v>
      </c>
      <c r="M1177" s="215">
        <f t="shared" si="55"/>
        <v>0</v>
      </c>
    </row>
    <row r="1178" spans="1:13">
      <c r="A1178" s="204">
        <f t="shared" si="56"/>
        <v>1173</v>
      </c>
      <c r="B1178" s="205" t="s">
        <v>2506</v>
      </c>
      <c r="C1178" s="205" t="s">
        <v>1595</v>
      </c>
      <c r="D1178" s="204">
        <v>2</v>
      </c>
      <c r="E1178" s="204">
        <v>98.75</v>
      </c>
      <c r="F1178" s="206">
        <v>864.01</v>
      </c>
      <c r="G1178" s="206">
        <v>1933.6579999999999</v>
      </c>
      <c r="H1178" s="206">
        <v>2797.6679999999997</v>
      </c>
      <c r="I1178" s="159" t="s">
        <v>2507</v>
      </c>
      <c r="L1178" s="203">
        <f t="shared" si="54"/>
        <v>2797.6679999999997</v>
      </c>
      <c r="M1178" s="215">
        <f t="shared" si="55"/>
        <v>0</v>
      </c>
    </row>
    <row r="1179" spans="1:13">
      <c r="A1179" s="204">
        <f t="shared" si="56"/>
        <v>1174</v>
      </c>
      <c r="B1179" s="205" t="s">
        <v>1615</v>
      </c>
      <c r="C1179" s="205" t="s">
        <v>1595</v>
      </c>
      <c r="D1179" s="204">
        <v>2</v>
      </c>
      <c r="E1179" s="204">
        <v>98.75</v>
      </c>
      <c r="F1179" s="206">
        <v>864.01</v>
      </c>
      <c r="G1179" s="206">
        <v>1933.6579999999999</v>
      </c>
      <c r="H1179" s="206">
        <v>2797.6679999999997</v>
      </c>
      <c r="I1179" s="159" t="s">
        <v>2508</v>
      </c>
      <c r="L1179" s="203">
        <f t="shared" si="54"/>
        <v>2797.6679999999997</v>
      </c>
      <c r="M1179" s="215">
        <f t="shared" si="55"/>
        <v>0</v>
      </c>
    </row>
    <row r="1180" spans="1:13">
      <c r="A1180" s="204">
        <f t="shared" si="56"/>
        <v>1175</v>
      </c>
      <c r="B1180" s="205" t="s">
        <v>1616</v>
      </c>
      <c r="C1180" s="205" t="s">
        <v>1595</v>
      </c>
      <c r="D1180" s="204">
        <v>2</v>
      </c>
      <c r="E1180" s="204">
        <v>98.75</v>
      </c>
      <c r="F1180" s="206">
        <v>864.01</v>
      </c>
      <c r="G1180" s="206">
        <v>1933.6579999999999</v>
      </c>
      <c r="H1180" s="206">
        <v>2797.6679999999997</v>
      </c>
      <c r="I1180" s="159">
        <v>3930500570287</v>
      </c>
      <c r="L1180" s="203">
        <f t="shared" si="54"/>
        <v>2797.6679999999997</v>
      </c>
      <c r="M1180" s="215">
        <f t="shared" si="55"/>
        <v>0</v>
      </c>
    </row>
    <row r="1181" spans="1:13">
      <c r="A1181" s="204">
        <f t="shared" si="56"/>
        <v>1176</v>
      </c>
      <c r="B1181" s="205" t="s">
        <v>1617</v>
      </c>
      <c r="C1181" s="205" t="s">
        <v>1595</v>
      </c>
      <c r="D1181" s="204">
        <v>2</v>
      </c>
      <c r="E1181" s="204">
        <v>100</v>
      </c>
      <c r="F1181" s="206">
        <v>864.01</v>
      </c>
      <c r="G1181" s="206">
        <v>1958.134</v>
      </c>
      <c r="H1181" s="206">
        <v>2822.1440000000002</v>
      </c>
      <c r="I1181" s="159" t="s">
        <v>2509</v>
      </c>
      <c r="L1181" s="203">
        <f t="shared" si="54"/>
        <v>2822.1440000000002</v>
      </c>
      <c r="M1181" s="215">
        <f t="shared" si="55"/>
        <v>0</v>
      </c>
    </row>
    <row r="1182" spans="1:13">
      <c r="A1182" s="204">
        <f t="shared" si="56"/>
        <v>1177</v>
      </c>
      <c r="B1182" s="205" t="s">
        <v>1618</v>
      </c>
      <c r="C1182" s="205" t="s">
        <v>1595</v>
      </c>
      <c r="D1182" s="204">
        <v>2</v>
      </c>
      <c r="E1182" s="204">
        <v>98.75</v>
      </c>
      <c r="F1182" s="206">
        <v>864.01</v>
      </c>
      <c r="G1182" s="206">
        <v>1933.6579999999999</v>
      </c>
      <c r="H1182" s="206">
        <v>2797.6679999999997</v>
      </c>
      <c r="I1182" s="159">
        <v>3120100727755</v>
      </c>
      <c r="L1182" s="203">
        <f t="shared" si="54"/>
        <v>2797.6679999999997</v>
      </c>
      <c r="M1182" s="215">
        <f t="shared" si="55"/>
        <v>0</v>
      </c>
    </row>
    <row r="1183" spans="1:13">
      <c r="A1183" s="204">
        <f t="shared" si="56"/>
        <v>1178</v>
      </c>
      <c r="B1183" s="205" t="s">
        <v>1619</v>
      </c>
      <c r="C1183" s="205" t="s">
        <v>1595</v>
      </c>
      <c r="D1183" s="204">
        <v>2</v>
      </c>
      <c r="E1183" s="204">
        <v>98.75</v>
      </c>
      <c r="F1183" s="206">
        <v>864.01</v>
      </c>
      <c r="G1183" s="206">
        <v>1933.6579999999999</v>
      </c>
      <c r="H1183" s="206">
        <v>2797.6679999999997</v>
      </c>
      <c r="I1183" s="159">
        <v>3930800079384</v>
      </c>
      <c r="L1183" s="203">
        <f t="shared" si="54"/>
        <v>2797.6679999999997</v>
      </c>
      <c r="M1183" s="215">
        <f t="shared" si="55"/>
        <v>0</v>
      </c>
    </row>
    <row r="1184" spans="1:13">
      <c r="A1184" s="204">
        <f t="shared" si="56"/>
        <v>1179</v>
      </c>
      <c r="B1184" s="205" t="s">
        <v>1627</v>
      </c>
      <c r="C1184" s="205" t="s">
        <v>1595</v>
      </c>
      <c r="D1184" s="204">
        <v>3</v>
      </c>
      <c r="E1184" s="204">
        <v>98.75</v>
      </c>
      <c r="F1184" s="206">
        <v>966.95</v>
      </c>
      <c r="G1184" s="206">
        <v>2404.8449999999998</v>
      </c>
      <c r="H1184" s="206">
        <v>3371.7950000000001</v>
      </c>
      <c r="I1184" s="159">
        <v>1800900010488</v>
      </c>
      <c r="L1184" s="203">
        <f t="shared" si="54"/>
        <v>3371.7950000000001</v>
      </c>
      <c r="M1184" s="215">
        <f t="shared" si="55"/>
        <v>0</v>
      </c>
    </row>
    <row r="1185" spans="1:13">
      <c r="A1185" s="204">
        <f t="shared" si="56"/>
        <v>1180</v>
      </c>
      <c r="B1185" s="205" t="s">
        <v>1620</v>
      </c>
      <c r="C1185" s="205" t="s">
        <v>1595</v>
      </c>
      <c r="D1185" s="204">
        <v>2</v>
      </c>
      <c r="E1185" s="204">
        <v>98.75</v>
      </c>
      <c r="F1185" s="206">
        <v>864.01</v>
      </c>
      <c r="G1185" s="206">
        <v>1933.6579999999999</v>
      </c>
      <c r="H1185" s="206">
        <v>2797.6679999999997</v>
      </c>
      <c r="I1185" s="159">
        <v>3930700039461</v>
      </c>
      <c r="L1185" s="203">
        <f t="shared" si="54"/>
        <v>2797.6679999999997</v>
      </c>
      <c r="M1185" s="215">
        <f t="shared" si="55"/>
        <v>0</v>
      </c>
    </row>
    <row r="1186" spans="1:13">
      <c r="A1186" s="204">
        <f t="shared" si="56"/>
        <v>1181</v>
      </c>
      <c r="B1186" s="205" t="s">
        <v>1621</v>
      </c>
      <c r="C1186" s="205" t="s">
        <v>1595</v>
      </c>
      <c r="D1186" s="204">
        <v>2</v>
      </c>
      <c r="E1186" s="204">
        <v>98.75</v>
      </c>
      <c r="F1186" s="206">
        <v>864.01</v>
      </c>
      <c r="G1186" s="206">
        <v>1933.6579999999999</v>
      </c>
      <c r="H1186" s="206">
        <v>2797.6679999999997</v>
      </c>
      <c r="I1186" s="159">
        <v>3939900217698</v>
      </c>
      <c r="L1186" s="203">
        <f t="shared" si="54"/>
        <v>2797.6679999999997</v>
      </c>
      <c r="M1186" s="215">
        <f t="shared" si="55"/>
        <v>0</v>
      </c>
    </row>
    <row r="1187" spans="1:13">
      <c r="A1187" s="204">
        <f t="shared" si="56"/>
        <v>1182</v>
      </c>
      <c r="B1187" s="205" t="s">
        <v>1622</v>
      </c>
      <c r="C1187" s="205" t="s">
        <v>1595</v>
      </c>
      <c r="D1187" s="204">
        <v>2</v>
      </c>
      <c r="E1187" s="204">
        <v>98.75</v>
      </c>
      <c r="F1187" s="206">
        <v>864.01</v>
      </c>
      <c r="G1187" s="206">
        <v>1933.6579999999999</v>
      </c>
      <c r="H1187" s="206">
        <v>2797.6679999999997</v>
      </c>
      <c r="I1187" s="159">
        <v>3930100755875</v>
      </c>
      <c r="L1187" s="203">
        <f t="shared" si="54"/>
        <v>2797.6679999999997</v>
      </c>
      <c r="M1187" s="215">
        <f t="shared" si="55"/>
        <v>0</v>
      </c>
    </row>
    <row r="1188" spans="1:13">
      <c r="A1188" s="204">
        <f t="shared" si="56"/>
        <v>1183</v>
      </c>
      <c r="B1188" s="205" t="s">
        <v>1623</v>
      </c>
      <c r="C1188" s="205" t="s">
        <v>1595</v>
      </c>
      <c r="D1188" s="204">
        <v>2</v>
      </c>
      <c r="E1188" s="204">
        <v>100</v>
      </c>
      <c r="F1188" s="206">
        <v>864.01</v>
      </c>
      <c r="G1188" s="206">
        <v>1958.134</v>
      </c>
      <c r="H1188" s="206">
        <v>2822.1440000000002</v>
      </c>
      <c r="I1188" s="159">
        <v>3930800033121</v>
      </c>
      <c r="L1188" s="203">
        <f t="shared" si="54"/>
        <v>2822.1440000000002</v>
      </c>
      <c r="M1188" s="215">
        <f t="shared" si="55"/>
        <v>0</v>
      </c>
    </row>
    <row r="1189" spans="1:13">
      <c r="A1189" s="204">
        <f t="shared" si="56"/>
        <v>1184</v>
      </c>
      <c r="B1189" s="205" t="s">
        <v>1601</v>
      </c>
      <c r="C1189" s="205" t="s">
        <v>1595</v>
      </c>
      <c r="D1189" s="204">
        <v>2</v>
      </c>
      <c r="E1189" s="204">
        <v>98.75</v>
      </c>
      <c r="F1189" s="206">
        <v>864.01</v>
      </c>
      <c r="G1189" s="206">
        <v>1933.6579999999999</v>
      </c>
      <c r="H1189" s="206">
        <v>2797.6679999999997</v>
      </c>
      <c r="I1189" s="159">
        <v>3959900470032</v>
      </c>
      <c r="L1189" s="203">
        <f t="shared" si="54"/>
        <v>2797.6679999999997</v>
      </c>
      <c r="M1189" s="215">
        <f t="shared" si="55"/>
        <v>0</v>
      </c>
    </row>
    <row r="1190" spans="1:13">
      <c r="A1190" s="204">
        <f t="shared" si="56"/>
        <v>1185</v>
      </c>
      <c r="B1190" s="205" t="s">
        <v>1624</v>
      </c>
      <c r="C1190" s="205" t="s">
        <v>1595</v>
      </c>
      <c r="D1190" s="204">
        <v>2</v>
      </c>
      <c r="E1190" s="204">
        <v>98.75</v>
      </c>
      <c r="F1190" s="206">
        <v>864.01</v>
      </c>
      <c r="G1190" s="206">
        <v>1933.6579999999999</v>
      </c>
      <c r="H1190" s="206">
        <v>2797.6679999999997</v>
      </c>
      <c r="I1190" s="159">
        <v>3930800227740</v>
      </c>
      <c r="L1190" s="203">
        <f t="shared" si="54"/>
        <v>2797.6679999999997</v>
      </c>
      <c r="M1190" s="215">
        <f t="shared" si="55"/>
        <v>0</v>
      </c>
    </row>
    <row r="1191" spans="1:13">
      <c r="A1191" s="204">
        <f t="shared" si="56"/>
        <v>1186</v>
      </c>
      <c r="B1191" s="205" t="s">
        <v>1625</v>
      </c>
      <c r="C1191" s="205" t="s">
        <v>1595</v>
      </c>
      <c r="D1191" s="204">
        <v>2</v>
      </c>
      <c r="E1191" s="204">
        <v>98.75</v>
      </c>
      <c r="F1191" s="206">
        <v>864.01</v>
      </c>
      <c r="G1191" s="206">
        <v>1933.6579999999999</v>
      </c>
      <c r="H1191" s="206">
        <v>2797.6679999999997</v>
      </c>
      <c r="I1191" s="159">
        <v>3901100059390</v>
      </c>
      <c r="L1191" s="203">
        <f t="shared" si="54"/>
        <v>2797.6679999999997</v>
      </c>
      <c r="M1191" s="215">
        <f t="shared" si="55"/>
        <v>0</v>
      </c>
    </row>
    <row r="1192" spans="1:13">
      <c r="A1192" s="204">
        <f t="shared" si="56"/>
        <v>1187</v>
      </c>
      <c r="B1192" s="205" t="s">
        <v>884</v>
      </c>
      <c r="C1192" s="205" t="s">
        <v>883</v>
      </c>
      <c r="D1192" s="204">
        <v>1</v>
      </c>
      <c r="E1192" s="204">
        <v>98.75</v>
      </c>
      <c r="F1192" s="206">
        <v>690.67</v>
      </c>
      <c r="G1192" s="206">
        <v>1646.749</v>
      </c>
      <c r="H1192" s="206">
        <v>2337.4189999999999</v>
      </c>
      <c r="I1192" s="159" t="s">
        <v>2510</v>
      </c>
      <c r="L1192" s="203">
        <f t="shared" si="54"/>
        <v>2337.4189999999999</v>
      </c>
      <c r="M1192" s="215">
        <f t="shared" si="55"/>
        <v>0</v>
      </c>
    </row>
    <row r="1193" spans="1:13">
      <c r="A1193" s="204">
        <f t="shared" si="56"/>
        <v>1188</v>
      </c>
      <c r="B1193" s="205" t="s">
        <v>885</v>
      </c>
      <c r="C1193" s="205" t="s">
        <v>883</v>
      </c>
      <c r="D1193" s="204">
        <v>2</v>
      </c>
      <c r="E1193" s="204">
        <v>98.75</v>
      </c>
      <c r="F1193" s="206">
        <v>864.01</v>
      </c>
      <c r="G1193" s="206">
        <v>1933.6579999999999</v>
      </c>
      <c r="H1193" s="206">
        <v>2797.6679999999997</v>
      </c>
      <c r="I1193" s="159" t="s">
        <v>2511</v>
      </c>
      <c r="L1193" s="203">
        <f t="shared" si="54"/>
        <v>2797.6679999999997</v>
      </c>
      <c r="M1193" s="215">
        <f t="shared" si="55"/>
        <v>0</v>
      </c>
    </row>
    <row r="1194" spans="1:13">
      <c r="A1194" s="204">
        <f t="shared" si="56"/>
        <v>1189</v>
      </c>
      <c r="B1194" s="205" t="s">
        <v>886</v>
      </c>
      <c r="C1194" s="205" t="s">
        <v>883</v>
      </c>
      <c r="D1194" s="204">
        <v>2</v>
      </c>
      <c r="E1194" s="204">
        <v>98.75</v>
      </c>
      <c r="F1194" s="206">
        <v>864.01</v>
      </c>
      <c r="G1194" s="206">
        <v>1933.6579999999999</v>
      </c>
      <c r="H1194" s="206">
        <v>2797.6679999999997</v>
      </c>
      <c r="I1194" s="159" t="s">
        <v>2512</v>
      </c>
      <c r="L1194" s="203">
        <f t="shared" si="54"/>
        <v>2797.6679999999997</v>
      </c>
      <c r="M1194" s="215">
        <f t="shared" si="55"/>
        <v>0</v>
      </c>
    </row>
    <row r="1195" spans="1:13">
      <c r="A1195" s="204">
        <f t="shared" si="56"/>
        <v>1190</v>
      </c>
      <c r="B1195" s="205" t="s">
        <v>887</v>
      </c>
      <c r="C1195" s="205" t="s">
        <v>883</v>
      </c>
      <c r="D1195" s="204">
        <v>2</v>
      </c>
      <c r="E1195" s="204">
        <v>98.75</v>
      </c>
      <c r="F1195" s="206">
        <v>864.01</v>
      </c>
      <c r="G1195" s="206">
        <v>1933.6579999999999</v>
      </c>
      <c r="H1195" s="206">
        <v>2797.6679999999997</v>
      </c>
      <c r="I1195" s="159" t="s">
        <v>2513</v>
      </c>
      <c r="L1195" s="203">
        <f t="shared" si="54"/>
        <v>2797.6679999999997</v>
      </c>
      <c r="M1195" s="215">
        <f t="shared" si="55"/>
        <v>0</v>
      </c>
    </row>
    <row r="1196" spans="1:13">
      <c r="A1196" s="204">
        <f t="shared" si="56"/>
        <v>1191</v>
      </c>
      <c r="B1196" s="205" t="s">
        <v>888</v>
      </c>
      <c r="C1196" s="205" t="s">
        <v>883</v>
      </c>
      <c r="D1196" s="204">
        <v>2</v>
      </c>
      <c r="E1196" s="204">
        <v>98.75</v>
      </c>
      <c r="F1196" s="206">
        <v>864.01</v>
      </c>
      <c r="G1196" s="206">
        <v>1933.6579999999999</v>
      </c>
      <c r="H1196" s="206">
        <v>2797.6679999999997</v>
      </c>
      <c r="I1196" s="159" t="s">
        <v>2514</v>
      </c>
      <c r="L1196" s="203">
        <f t="shared" si="54"/>
        <v>2797.6679999999997</v>
      </c>
      <c r="M1196" s="215">
        <f t="shared" si="55"/>
        <v>0</v>
      </c>
    </row>
    <row r="1197" spans="1:13">
      <c r="A1197" s="204">
        <f t="shared" si="56"/>
        <v>1192</v>
      </c>
      <c r="B1197" s="205" t="s">
        <v>889</v>
      </c>
      <c r="C1197" s="205" t="s">
        <v>883</v>
      </c>
      <c r="D1197" s="204">
        <v>2</v>
      </c>
      <c r="E1197" s="204">
        <v>98.75</v>
      </c>
      <c r="F1197" s="206">
        <v>864.01</v>
      </c>
      <c r="G1197" s="206">
        <v>1933.6579999999999</v>
      </c>
      <c r="H1197" s="206">
        <v>2797.6679999999997</v>
      </c>
      <c r="I1197" s="159" t="s">
        <v>2515</v>
      </c>
      <c r="L1197" s="203">
        <f t="shared" si="54"/>
        <v>2797.6679999999997</v>
      </c>
      <c r="M1197" s="215">
        <f t="shared" si="55"/>
        <v>0</v>
      </c>
    </row>
    <row r="1198" spans="1:13">
      <c r="A1198" s="204">
        <f t="shared" si="56"/>
        <v>1193</v>
      </c>
      <c r="B1198" s="205" t="s">
        <v>890</v>
      </c>
      <c r="C1198" s="205" t="s">
        <v>883</v>
      </c>
      <c r="D1198" s="204">
        <v>2</v>
      </c>
      <c r="E1198" s="204">
        <v>100</v>
      </c>
      <c r="F1198" s="206">
        <v>864.01</v>
      </c>
      <c r="G1198" s="206">
        <v>1958.134</v>
      </c>
      <c r="H1198" s="206">
        <v>2822.1440000000002</v>
      </c>
      <c r="I1198" s="159" t="s">
        <v>2516</v>
      </c>
      <c r="L1198" s="203">
        <f t="shared" si="54"/>
        <v>2822.1440000000002</v>
      </c>
      <c r="M1198" s="215">
        <f t="shared" si="55"/>
        <v>0</v>
      </c>
    </row>
    <row r="1199" spans="1:13">
      <c r="A1199" s="204">
        <f t="shared" si="56"/>
        <v>1194</v>
      </c>
      <c r="B1199" s="205" t="s">
        <v>891</v>
      </c>
      <c r="C1199" s="205" t="s">
        <v>883</v>
      </c>
      <c r="D1199" s="204">
        <v>2</v>
      </c>
      <c r="E1199" s="204">
        <v>98.75</v>
      </c>
      <c r="F1199" s="206">
        <v>864.01</v>
      </c>
      <c r="G1199" s="206">
        <v>1933.6579999999999</v>
      </c>
      <c r="H1199" s="206">
        <v>2797.6679999999997</v>
      </c>
      <c r="I1199" s="159" t="s">
        <v>2517</v>
      </c>
      <c r="L1199" s="203">
        <f t="shared" si="54"/>
        <v>2797.6679999999997</v>
      </c>
      <c r="M1199" s="215">
        <f t="shared" si="55"/>
        <v>0</v>
      </c>
    </row>
    <row r="1200" spans="1:13">
      <c r="A1200" s="204">
        <f t="shared" si="56"/>
        <v>1195</v>
      </c>
      <c r="B1200" s="205" t="s">
        <v>892</v>
      </c>
      <c r="C1200" s="205" t="s">
        <v>883</v>
      </c>
      <c r="D1200" s="204">
        <v>2</v>
      </c>
      <c r="E1200" s="204">
        <v>98.75</v>
      </c>
      <c r="F1200" s="206">
        <v>864.01</v>
      </c>
      <c r="G1200" s="206">
        <v>1933.6579999999999</v>
      </c>
      <c r="H1200" s="206">
        <v>2797.6679999999997</v>
      </c>
      <c r="I1200" s="159" t="s">
        <v>2518</v>
      </c>
      <c r="L1200" s="203">
        <f t="shared" si="54"/>
        <v>2797.6679999999997</v>
      </c>
      <c r="M1200" s="215">
        <f t="shared" si="55"/>
        <v>0</v>
      </c>
    </row>
    <row r="1201" spans="1:13">
      <c r="A1201" s="204">
        <f t="shared" si="56"/>
        <v>1196</v>
      </c>
      <c r="B1201" s="205" t="s">
        <v>516</v>
      </c>
      <c r="C1201" s="205" t="s">
        <v>883</v>
      </c>
      <c r="D1201" s="204">
        <v>2</v>
      </c>
      <c r="E1201" s="204">
        <v>98.75</v>
      </c>
      <c r="F1201" s="206">
        <v>864.01</v>
      </c>
      <c r="G1201" s="206">
        <v>1933.6579999999999</v>
      </c>
      <c r="H1201" s="206">
        <v>2797.6679999999997</v>
      </c>
      <c r="I1201" s="159">
        <v>3930800118908</v>
      </c>
      <c r="L1201" s="203">
        <f t="shared" si="54"/>
        <v>2797.6679999999997</v>
      </c>
      <c r="M1201" s="215">
        <f t="shared" si="55"/>
        <v>0</v>
      </c>
    </row>
    <row r="1202" spans="1:13">
      <c r="A1202" s="204">
        <f t="shared" si="56"/>
        <v>1197</v>
      </c>
      <c r="B1202" s="205" t="s">
        <v>1198</v>
      </c>
      <c r="C1202" s="205" t="s">
        <v>1197</v>
      </c>
      <c r="D1202" s="204">
        <v>2</v>
      </c>
      <c r="E1202" s="204">
        <v>98.75</v>
      </c>
      <c r="F1202" s="206">
        <v>864.01</v>
      </c>
      <c r="G1202" s="206">
        <v>1933.6579999999999</v>
      </c>
      <c r="H1202" s="206">
        <v>2797.6679999999997</v>
      </c>
      <c r="I1202" s="159">
        <v>3930100074053</v>
      </c>
      <c r="L1202" s="203">
        <f t="shared" si="54"/>
        <v>2797.6679999999997</v>
      </c>
      <c r="M1202" s="215">
        <f t="shared" si="55"/>
        <v>0</v>
      </c>
    </row>
    <row r="1203" spans="1:13">
      <c r="A1203" s="204">
        <f t="shared" si="56"/>
        <v>1198</v>
      </c>
      <c r="B1203" s="205" t="s">
        <v>1203</v>
      </c>
      <c r="C1203" s="205" t="s">
        <v>1197</v>
      </c>
      <c r="D1203" s="204">
        <v>2</v>
      </c>
      <c r="E1203" s="204">
        <v>98.75</v>
      </c>
      <c r="F1203" s="206">
        <v>864.01</v>
      </c>
      <c r="G1203" s="206">
        <v>1933.6579999999999</v>
      </c>
      <c r="H1203" s="206">
        <v>2797.6679999999997</v>
      </c>
      <c r="I1203" s="159" t="s">
        <v>2519</v>
      </c>
      <c r="L1203" s="203">
        <f t="shared" si="54"/>
        <v>2797.6679999999997</v>
      </c>
      <c r="M1203" s="215">
        <f t="shared" si="55"/>
        <v>0</v>
      </c>
    </row>
    <row r="1204" spans="1:13">
      <c r="A1204" s="204">
        <f t="shared" si="56"/>
        <v>1199</v>
      </c>
      <c r="B1204" s="205" t="s">
        <v>1199</v>
      </c>
      <c r="C1204" s="205" t="s">
        <v>1197</v>
      </c>
      <c r="D1204" s="204">
        <v>2</v>
      </c>
      <c r="E1204" s="204">
        <v>98.75</v>
      </c>
      <c r="F1204" s="206">
        <v>864.01</v>
      </c>
      <c r="G1204" s="206">
        <v>1933.6579999999999</v>
      </c>
      <c r="H1204" s="206">
        <v>2797.6679999999997</v>
      </c>
      <c r="I1204" s="159" t="s">
        <v>2520</v>
      </c>
      <c r="L1204" s="203">
        <f t="shared" si="54"/>
        <v>2797.6679999999997</v>
      </c>
      <c r="M1204" s="215">
        <f t="shared" si="55"/>
        <v>0</v>
      </c>
    </row>
    <row r="1205" spans="1:13">
      <c r="A1205" s="204">
        <f t="shared" si="56"/>
        <v>1200</v>
      </c>
      <c r="B1205" s="205" t="s">
        <v>1200</v>
      </c>
      <c r="C1205" s="205" t="s">
        <v>1197</v>
      </c>
      <c r="D1205" s="204">
        <v>2</v>
      </c>
      <c r="E1205" s="204">
        <v>100</v>
      </c>
      <c r="F1205" s="206">
        <v>864.01</v>
      </c>
      <c r="G1205" s="206">
        <v>1958.134</v>
      </c>
      <c r="H1205" s="206">
        <v>2822.1440000000002</v>
      </c>
      <c r="I1205" s="159" t="s">
        <v>2521</v>
      </c>
      <c r="L1205" s="203">
        <f t="shared" si="54"/>
        <v>2822.1440000000002</v>
      </c>
      <c r="M1205" s="215">
        <f t="shared" si="55"/>
        <v>0</v>
      </c>
    </row>
    <row r="1206" spans="1:13">
      <c r="A1206" s="204">
        <f t="shared" si="56"/>
        <v>1201</v>
      </c>
      <c r="B1206" s="205" t="s">
        <v>1204</v>
      </c>
      <c r="C1206" s="205" t="s">
        <v>1197</v>
      </c>
      <c r="D1206" s="204">
        <v>2</v>
      </c>
      <c r="E1206" s="204">
        <v>98.75</v>
      </c>
      <c r="F1206" s="206">
        <v>864.01</v>
      </c>
      <c r="G1206" s="206">
        <v>1933.6579999999999</v>
      </c>
      <c r="H1206" s="206">
        <v>2797.6679999999997</v>
      </c>
      <c r="I1206" s="159">
        <v>3930800119165</v>
      </c>
      <c r="L1206" s="203">
        <f t="shared" si="54"/>
        <v>2797.6679999999997</v>
      </c>
      <c r="M1206" s="215">
        <f t="shared" si="55"/>
        <v>0</v>
      </c>
    </row>
    <row r="1207" spans="1:13">
      <c r="A1207" s="204">
        <f t="shared" si="56"/>
        <v>1202</v>
      </c>
      <c r="B1207" s="205" t="s">
        <v>1205</v>
      </c>
      <c r="C1207" s="205" t="s">
        <v>1197</v>
      </c>
      <c r="D1207" s="204">
        <v>2</v>
      </c>
      <c r="E1207" s="204">
        <v>98.75</v>
      </c>
      <c r="F1207" s="206">
        <v>864.01</v>
      </c>
      <c r="G1207" s="206">
        <v>1933.6579999999999</v>
      </c>
      <c r="H1207" s="206">
        <v>2797.6679999999997</v>
      </c>
      <c r="I1207" s="159" t="s">
        <v>2522</v>
      </c>
      <c r="L1207" s="203">
        <f t="shared" si="54"/>
        <v>2797.6679999999997</v>
      </c>
      <c r="M1207" s="215">
        <f t="shared" si="55"/>
        <v>0</v>
      </c>
    </row>
    <row r="1208" spans="1:13">
      <c r="A1208" s="204">
        <f t="shared" si="56"/>
        <v>1203</v>
      </c>
      <c r="B1208" s="205" t="s">
        <v>1201</v>
      </c>
      <c r="C1208" s="205" t="s">
        <v>1197</v>
      </c>
      <c r="D1208" s="204">
        <v>2</v>
      </c>
      <c r="E1208" s="204">
        <v>98.75</v>
      </c>
      <c r="F1208" s="206">
        <v>864.01</v>
      </c>
      <c r="G1208" s="206">
        <v>1933.6579999999999</v>
      </c>
      <c r="H1208" s="206">
        <v>2797.6679999999997</v>
      </c>
      <c r="I1208" s="159" t="s">
        <v>2523</v>
      </c>
      <c r="L1208" s="203">
        <f t="shared" si="54"/>
        <v>2797.6679999999997</v>
      </c>
      <c r="M1208" s="215">
        <f t="shared" si="55"/>
        <v>0</v>
      </c>
    </row>
    <row r="1209" spans="1:13">
      <c r="A1209" s="204">
        <f t="shared" si="56"/>
        <v>1204</v>
      </c>
      <c r="B1209" s="205" t="s">
        <v>1206</v>
      </c>
      <c r="C1209" s="205" t="s">
        <v>1197</v>
      </c>
      <c r="D1209" s="204">
        <v>2</v>
      </c>
      <c r="E1209" s="204">
        <v>98.75</v>
      </c>
      <c r="F1209" s="206">
        <v>864.01</v>
      </c>
      <c r="G1209" s="206">
        <v>1933.6579999999999</v>
      </c>
      <c r="H1209" s="206">
        <v>2797.6679999999997</v>
      </c>
      <c r="I1209" s="159" t="s">
        <v>2524</v>
      </c>
      <c r="L1209" s="203">
        <f t="shared" si="54"/>
        <v>2797.6679999999997</v>
      </c>
      <c r="M1209" s="215">
        <f t="shared" si="55"/>
        <v>0</v>
      </c>
    </row>
    <row r="1210" spans="1:13">
      <c r="A1210" s="204">
        <f t="shared" si="56"/>
        <v>1205</v>
      </c>
      <c r="B1210" s="205" t="s">
        <v>1202</v>
      </c>
      <c r="C1210" s="205" t="s">
        <v>1197</v>
      </c>
      <c r="D1210" s="204">
        <v>2</v>
      </c>
      <c r="E1210" s="204">
        <v>98.75</v>
      </c>
      <c r="F1210" s="206">
        <v>864.01</v>
      </c>
      <c r="G1210" s="206">
        <v>1933.6579999999999</v>
      </c>
      <c r="H1210" s="206">
        <v>2797.6679999999997</v>
      </c>
      <c r="I1210" s="159" t="s">
        <v>2525</v>
      </c>
      <c r="L1210" s="203">
        <f t="shared" si="54"/>
        <v>2797.6679999999997</v>
      </c>
      <c r="M1210" s="215">
        <f t="shared" si="55"/>
        <v>0</v>
      </c>
    </row>
    <row r="1211" spans="1:13">
      <c r="A1211" s="204">
        <f t="shared" si="56"/>
        <v>1206</v>
      </c>
      <c r="B1211" s="205" t="s">
        <v>1207</v>
      </c>
      <c r="C1211" s="205" t="s">
        <v>1197</v>
      </c>
      <c r="D1211" s="204">
        <v>2</v>
      </c>
      <c r="E1211" s="204">
        <v>98.75</v>
      </c>
      <c r="F1211" s="206">
        <v>864.01</v>
      </c>
      <c r="G1211" s="206">
        <v>1933.6579999999999</v>
      </c>
      <c r="H1211" s="206">
        <v>2797.6679999999997</v>
      </c>
      <c r="I1211" s="159" t="s">
        <v>2526</v>
      </c>
      <c r="L1211" s="203">
        <f t="shared" si="54"/>
        <v>2797.6679999999997</v>
      </c>
      <c r="M1211" s="215">
        <f t="shared" si="55"/>
        <v>0</v>
      </c>
    </row>
    <row r="1212" spans="1:13">
      <c r="A1212" s="204">
        <f t="shared" si="56"/>
        <v>1207</v>
      </c>
      <c r="B1212" s="205" t="s">
        <v>625</v>
      </c>
      <c r="C1212" s="205" t="s">
        <v>624</v>
      </c>
      <c r="D1212" s="204">
        <v>1</v>
      </c>
      <c r="E1212" s="204">
        <v>100</v>
      </c>
      <c r="F1212" s="206">
        <v>690.67</v>
      </c>
      <c r="G1212" s="206">
        <v>1667.5940000000001</v>
      </c>
      <c r="H1212" s="206">
        <v>2358.2640000000001</v>
      </c>
      <c r="I1212" s="159" t="s">
        <v>2527</v>
      </c>
      <c r="L1212" s="203">
        <f t="shared" si="54"/>
        <v>2358.2640000000001</v>
      </c>
      <c r="M1212" s="215">
        <f t="shared" si="55"/>
        <v>0</v>
      </c>
    </row>
    <row r="1213" spans="1:13">
      <c r="A1213" s="204">
        <f t="shared" si="56"/>
        <v>1208</v>
      </c>
      <c r="B1213" s="205" t="s">
        <v>626</v>
      </c>
      <c r="C1213" s="205" t="s">
        <v>624</v>
      </c>
      <c r="D1213" s="204">
        <v>2</v>
      </c>
      <c r="E1213" s="204">
        <v>100</v>
      </c>
      <c r="F1213" s="206">
        <v>864.01</v>
      </c>
      <c r="G1213" s="206">
        <v>1958.134</v>
      </c>
      <c r="H1213" s="206">
        <v>2822.1440000000002</v>
      </c>
      <c r="I1213" s="159" t="s">
        <v>2528</v>
      </c>
      <c r="L1213" s="203">
        <f t="shared" si="54"/>
        <v>2822.1440000000002</v>
      </c>
      <c r="M1213" s="215">
        <f t="shared" si="55"/>
        <v>0</v>
      </c>
    </row>
    <row r="1214" spans="1:13">
      <c r="A1214" s="204">
        <f t="shared" si="56"/>
        <v>1209</v>
      </c>
      <c r="B1214" s="205" t="s">
        <v>627</v>
      </c>
      <c r="C1214" s="205" t="s">
        <v>624</v>
      </c>
      <c r="D1214" s="204">
        <v>2</v>
      </c>
      <c r="E1214" s="204">
        <v>98.75</v>
      </c>
      <c r="F1214" s="206">
        <v>864.01</v>
      </c>
      <c r="G1214" s="206">
        <v>1933.6579999999999</v>
      </c>
      <c r="H1214" s="206">
        <v>2797.6679999999997</v>
      </c>
      <c r="I1214" s="159" t="s">
        <v>2529</v>
      </c>
      <c r="L1214" s="203">
        <f t="shared" si="54"/>
        <v>2797.6679999999997</v>
      </c>
      <c r="M1214" s="215">
        <f t="shared" si="55"/>
        <v>0</v>
      </c>
    </row>
    <row r="1215" spans="1:13">
      <c r="A1215" s="204">
        <f t="shared" si="56"/>
        <v>1210</v>
      </c>
      <c r="B1215" s="205" t="s">
        <v>628</v>
      </c>
      <c r="C1215" s="205" t="s">
        <v>624</v>
      </c>
      <c r="D1215" s="204">
        <v>2</v>
      </c>
      <c r="E1215" s="204">
        <v>98.75</v>
      </c>
      <c r="F1215" s="206">
        <v>864.01</v>
      </c>
      <c r="G1215" s="206">
        <v>1933.6579999999999</v>
      </c>
      <c r="H1215" s="206">
        <v>2797.6679999999997</v>
      </c>
      <c r="I1215" s="159" t="s">
        <v>2530</v>
      </c>
      <c r="L1215" s="203">
        <f t="shared" si="54"/>
        <v>2797.6679999999997</v>
      </c>
      <c r="M1215" s="215">
        <f t="shared" si="55"/>
        <v>0</v>
      </c>
    </row>
    <row r="1216" spans="1:13">
      <c r="A1216" s="204">
        <f t="shared" si="56"/>
        <v>1211</v>
      </c>
      <c r="B1216" s="205" t="s">
        <v>629</v>
      </c>
      <c r="C1216" s="205" t="s">
        <v>624</v>
      </c>
      <c r="D1216" s="204">
        <v>2</v>
      </c>
      <c r="E1216" s="204">
        <v>98.75</v>
      </c>
      <c r="F1216" s="206">
        <v>864.01</v>
      </c>
      <c r="G1216" s="206">
        <v>1933.6579999999999</v>
      </c>
      <c r="H1216" s="206">
        <v>2797.6679999999997</v>
      </c>
      <c r="I1216" s="159" t="s">
        <v>2531</v>
      </c>
      <c r="L1216" s="203">
        <f t="shared" si="54"/>
        <v>2797.6679999999997</v>
      </c>
      <c r="M1216" s="215">
        <f t="shared" si="55"/>
        <v>0</v>
      </c>
    </row>
    <row r="1217" spans="1:13">
      <c r="A1217" s="204">
        <f t="shared" si="56"/>
        <v>1212</v>
      </c>
      <c r="B1217" s="205" t="s">
        <v>630</v>
      </c>
      <c r="C1217" s="205" t="s">
        <v>624</v>
      </c>
      <c r="D1217" s="204">
        <v>2</v>
      </c>
      <c r="E1217" s="204">
        <v>98.75</v>
      </c>
      <c r="F1217" s="206">
        <v>864.01</v>
      </c>
      <c r="G1217" s="206">
        <v>1933.6579999999999</v>
      </c>
      <c r="H1217" s="206">
        <v>2797.6679999999997</v>
      </c>
      <c r="I1217" s="159" t="s">
        <v>2532</v>
      </c>
      <c r="L1217" s="203">
        <f t="shared" si="54"/>
        <v>2797.6679999999997</v>
      </c>
      <c r="M1217" s="215">
        <f t="shared" si="55"/>
        <v>0</v>
      </c>
    </row>
    <row r="1218" spans="1:13">
      <c r="A1218" s="204">
        <f t="shared" si="56"/>
        <v>1213</v>
      </c>
      <c r="B1218" s="205" t="s">
        <v>634</v>
      </c>
      <c r="C1218" s="205" t="s">
        <v>624</v>
      </c>
      <c r="D1218" s="204">
        <v>2</v>
      </c>
      <c r="E1218" s="204">
        <v>98.75</v>
      </c>
      <c r="F1218" s="206">
        <v>864.01</v>
      </c>
      <c r="G1218" s="206">
        <v>1933.6579999999999</v>
      </c>
      <c r="H1218" s="206">
        <v>2797.6679999999997</v>
      </c>
      <c r="I1218" s="159">
        <v>3930800001261</v>
      </c>
      <c r="L1218" s="203">
        <f t="shared" si="54"/>
        <v>2797.6679999999997</v>
      </c>
      <c r="M1218" s="215">
        <f t="shared" si="55"/>
        <v>0</v>
      </c>
    </row>
    <row r="1219" spans="1:13">
      <c r="A1219" s="204">
        <f t="shared" si="56"/>
        <v>1214</v>
      </c>
      <c r="B1219" s="205" t="s">
        <v>631</v>
      </c>
      <c r="C1219" s="205" t="s">
        <v>624</v>
      </c>
      <c r="D1219" s="204">
        <v>2</v>
      </c>
      <c r="E1219" s="204">
        <v>98.75</v>
      </c>
      <c r="F1219" s="206">
        <v>864.01</v>
      </c>
      <c r="G1219" s="206">
        <v>1933.6579999999999</v>
      </c>
      <c r="H1219" s="206">
        <v>2797.6679999999997</v>
      </c>
      <c r="I1219" s="159" t="s">
        <v>2533</v>
      </c>
      <c r="L1219" s="203">
        <f t="shared" si="54"/>
        <v>2797.6679999999997</v>
      </c>
      <c r="M1219" s="215">
        <f t="shared" si="55"/>
        <v>0</v>
      </c>
    </row>
    <row r="1220" spans="1:13">
      <c r="A1220" s="204">
        <f t="shared" si="56"/>
        <v>1215</v>
      </c>
      <c r="B1220" s="205" t="s">
        <v>635</v>
      </c>
      <c r="C1220" s="205" t="s">
        <v>624</v>
      </c>
      <c r="D1220" s="204">
        <v>3</v>
      </c>
      <c r="E1220" s="204">
        <v>98.75</v>
      </c>
      <c r="F1220" s="206">
        <v>966.95</v>
      </c>
      <c r="G1220" s="206">
        <v>2404.8449999999998</v>
      </c>
      <c r="H1220" s="206">
        <v>3371.7950000000001</v>
      </c>
      <c r="I1220" s="159">
        <v>3930600072700</v>
      </c>
      <c r="L1220" s="203">
        <f t="shared" si="54"/>
        <v>3371.7950000000001</v>
      </c>
      <c r="M1220" s="215">
        <f t="shared" si="55"/>
        <v>0</v>
      </c>
    </row>
    <row r="1221" spans="1:13">
      <c r="A1221" s="204">
        <f t="shared" si="56"/>
        <v>1216</v>
      </c>
      <c r="B1221" s="205" t="s">
        <v>632</v>
      </c>
      <c r="C1221" s="205" t="s">
        <v>624</v>
      </c>
      <c r="D1221" s="204">
        <v>2</v>
      </c>
      <c r="E1221" s="204">
        <v>98.75</v>
      </c>
      <c r="F1221" s="206">
        <v>864.01</v>
      </c>
      <c r="G1221" s="206">
        <v>1933.6579999999999</v>
      </c>
      <c r="H1221" s="206">
        <v>2797.6679999999997</v>
      </c>
      <c r="I1221" s="159" t="s">
        <v>2534</v>
      </c>
      <c r="L1221" s="203">
        <f t="shared" si="54"/>
        <v>2797.6679999999997</v>
      </c>
      <c r="M1221" s="215">
        <f t="shared" si="55"/>
        <v>0</v>
      </c>
    </row>
    <row r="1222" spans="1:13">
      <c r="A1222" s="204">
        <f t="shared" si="56"/>
        <v>1217</v>
      </c>
      <c r="B1222" s="205" t="s">
        <v>633</v>
      </c>
      <c r="C1222" s="205" t="s">
        <v>624</v>
      </c>
      <c r="D1222" s="204">
        <v>2</v>
      </c>
      <c r="E1222" s="204">
        <v>98.75</v>
      </c>
      <c r="F1222" s="206">
        <v>864.01</v>
      </c>
      <c r="G1222" s="206">
        <v>1933.6579999999999</v>
      </c>
      <c r="H1222" s="206">
        <v>2797.6679999999997</v>
      </c>
      <c r="I1222" s="159" t="s">
        <v>2535</v>
      </c>
      <c r="L1222" s="203">
        <f t="shared" si="54"/>
        <v>2797.6679999999997</v>
      </c>
      <c r="M1222" s="215">
        <f t="shared" si="55"/>
        <v>0</v>
      </c>
    </row>
    <row r="1223" spans="1:13">
      <c r="A1223" s="204">
        <f t="shared" si="56"/>
        <v>1218</v>
      </c>
      <c r="B1223" s="205" t="s">
        <v>1115</v>
      </c>
      <c r="C1223" s="205" t="s">
        <v>1114</v>
      </c>
      <c r="D1223" s="204">
        <v>1</v>
      </c>
      <c r="E1223" s="204">
        <v>98.75</v>
      </c>
      <c r="F1223" s="206">
        <v>690.67</v>
      </c>
      <c r="G1223" s="206">
        <v>1646.749</v>
      </c>
      <c r="H1223" s="206">
        <v>2337.4189999999999</v>
      </c>
      <c r="I1223" s="159" t="s">
        <v>2536</v>
      </c>
      <c r="L1223" s="203">
        <f t="shared" ref="L1223:L1286" si="57">F1223+G1223</f>
        <v>2337.4189999999999</v>
      </c>
      <c r="M1223" s="215">
        <f t="shared" ref="M1223:M1286" si="58">H1223-L1223</f>
        <v>0</v>
      </c>
    </row>
    <row r="1224" spans="1:13">
      <c r="A1224" s="204">
        <f t="shared" si="56"/>
        <v>1219</v>
      </c>
      <c r="B1224" s="205" t="s">
        <v>1118</v>
      </c>
      <c r="C1224" s="205" t="s">
        <v>1114</v>
      </c>
      <c r="D1224" s="204">
        <v>2</v>
      </c>
      <c r="E1224" s="204">
        <v>98.75</v>
      </c>
      <c r="F1224" s="206">
        <v>864.01</v>
      </c>
      <c r="G1224" s="206">
        <v>1933.6579999999999</v>
      </c>
      <c r="H1224" s="206">
        <v>2797.6679999999997</v>
      </c>
      <c r="I1224" s="159" t="s">
        <v>2537</v>
      </c>
      <c r="L1224" s="203">
        <f t="shared" si="57"/>
        <v>2797.6679999999997</v>
      </c>
      <c r="M1224" s="215">
        <f t="shared" si="58"/>
        <v>0</v>
      </c>
    </row>
    <row r="1225" spans="1:13">
      <c r="A1225" s="204">
        <f t="shared" ref="A1225:A1288" si="59">A1224+1</f>
        <v>1220</v>
      </c>
      <c r="B1225" s="205" t="s">
        <v>1116</v>
      </c>
      <c r="C1225" s="205" t="s">
        <v>1114</v>
      </c>
      <c r="D1225" s="204">
        <v>2</v>
      </c>
      <c r="E1225" s="204">
        <v>98.75</v>
      </c>
      <c r="F1225" s="206">
        <v>864.01</v>
      </c>
      <c r="G1225" s="206">
        <v>1933.6579999999999</v>
      </c>
      <c r="H1225" s="206">
        <v>2797.6679999999997</v>
      </c>
      <c r="I1225" s="159" t="s">
        <v>2538</v>
      </c>
      <c r="L1225" s="203">
        <f t="shared" si="57"/>
        <v>2797.6679999999997</v>
      </c>
      <c r="M1225" s="215">
        <f t="shared" si="58"/>
        <v>0</v>
      </c>
    </row>
    <row r="1226" spans="1:13">
      <c r="A1226" s="204">
        <f t="shared" si="59"/>
        <v>1221</v>
      </c>
      <c r="B1226" s="205" t="s">
        <v>1119</v>
      </c>
      <c r="C1226" s="205" t="s">
        <v>1114</v>
      </c>
      <c r="D1226" s="204">
        <v>2</v>
      </c>
      <c r="E1226" s="204">
        <v>100</v>
      </c>
      <c r="F1226" s="206">
        <v>864.01</v>
      </c>
      <c r="G1226" s="206">
        <v>1958.134</v>
      </c>
      <c r="H1226" s="206">
        <v>2822.1440000000002</v>
      </c>
      <c r="I1226" s="159" t="s">
        <v>2539</v>
      </c>
      <c r="L1226" s="203">
        <f t="shared" si="57"/>
        <v>2822.1440000000002</v>
      </c>
      <c r="M1226" s="215">
        <f t="shared" si="58"/>
        <v>0</v>
      </c>
    </row>
    <row r="1227" spans="1:13">
      <c r="A1227" s="204">
        <f t="shared" si="59"/>
        <v>1222</v>
      </c>
      <c r="B1227" s="205" t="s">
        <v>763</v>
      </c>
      <c r="C1227" s="205" t="s">
        <v>1114</v>
      </c>
      <c r="D1227" s="204">
        <v>2</v>
      </c>
      <c r="E1227" s="204">
        <v>98.75</v>
      </c>
      <c r="F1227" s="206">
        <v>864.01</v>
      </c>
      <c r="G1227" s="206">
        <v>1933.6579999999999</v>
      </c>
      <c r="H1227" s="206">
        <v>2797.6679999999997</v>
      </c>
      <c r="I1227" s="159" t="s">
        <v>2540</v>
      </c>
      <c r="L1227" s="203">
        <f t="shared" si="57"/>
        <v>2797.6679999999997</v>
      </c>
      <c r="M1227" s="215">
        <f t="shared" si="58"/>
        <v>0</v>
      </c>
    </row>
    <row r="1228" spans="1:13">
      <c r="A1228" s="204">
        <f t="shared" si="59"/>
        <v>1223</v>
      </c>
      <c r="B1228" s="205" t="s">
        <v>1120</v>
      </c>
      <c r="C1228" s="205" t="s">
        <v>1114</v>
      </c>
      <c r="D1228" s="204">
        <v>2</v>
      </c>
      <c r="E1228" s="204">
        <v>98.75</v>
      </c>
      <c r="F1228" s="206">
        <v>864.01</v>
      </c>
      <c r="G1228" s="206">
        <v>1933.6579999999999</v>
      </c>
      <c r="H1228" s="206">
        <v>2797.6679999999997</v>
      </c>
      <c r="I1228" s="159" t="s">
        <v>2541</v>
      </c>
      <c r="L1228" s="203">
        <f t="shared" si="57"/>
        <v>2797.6679999999997</v>
      </c>
      <c r="M1228" s="215">
        <f t="shared" si="58"/>
        <v>0</v>
      </c>
    </row>
    <row r="1229" spans="1:13">
      <c r="A1229" s="204">
        <f t="shared" si="59"/>
        <v>1224</v>
      </c>
      <c r="B1229" s="205" t="s">
        <v>1121</v>
      </c>
      <c r="C1229" s="205" t="s">
        <v>1114</v>
      </c>
      <c r="D1229" s="204">
        <v>2</v>
      </c>
      <c r="E1229" s="204">
        <v>97.5</v>
      </c>
      <c r="F1229" s="206">
        <v>864.01</v>
      </c>
      <c r="G1229" s="206">
        <v>1909.181</v>
      </c>
      <c r="H1229" s="206">
        <v>2773.1909999999998</v>
      </c>
      <c r="I1229" s="159" t="s">
        <v>2542</v>
      </c>
      <c r="L1229" s="203">
        <f t="shared" si="57"/>
        <v>2773.1909999999998</v>
      </c>
      <c r="M1229" s="215">
        <f t="shared" si="58"/>
        <v>0</v>
      </c>
    </row>
    <row r="1230" spans="1:13">
      <c r="A1230" s="204">
        <f t="shared" si="59"/>
        <v>1225</v>
      </c>
      <c r="B1230" s="205" t="s">
        <v>1122</v>
      </c>
      <c r="C1230" s="205" t="s">
        <v>1114</v>
      </c>
      <c r="D1230" s="204">
        <v>2</v>
      </c>
      <c r="E1230" s="204">
        <v>98.75</v>
      </c>
      <c r="F1230" s="206">
        <v>864.01</v>
      </c>
      <c r="G1230" s="206">
        <v>1933.6579999999999</v>
      </c>
      <c r="H1230" s="206">
        <v>2797.6679999999997</v>
      </c>
      <c r="I1230" s="159" t="s">
        <v>2543</v>
      </c>
      <c r="L1230" s="203">
        <f t="shared" si="57"/>
        <v>2797.6679999999997</v>
      </c>
      <c r="M1230" s="215">
        <f t="shared" si="58"/>
        <v>0</v>
      </c>
    </row>
    <row r="1231" spans="1:13">
      <c r="A1231" s="204">
        <f t="shared" si="59"/>
        <v>1226</v>
      </c>
      <c r="B1231" s="205" t="s">
        <v>322</v>
      </c>
      <c r="C1231" s="205" t="s">
        <v>1114</v>
      </c>
      <c r="D1231" s="204">
        <v>2</v>
      </c>
      <c r="E1231" s="204">
        <v>98.75</v>
      </c>
      <c r="F1231" s="206">
        <v>864.01</v>
      </c>
      <c r="G1231" s="206">
        <v>1933.6579999999999</v>
      </c>
      <c r="H1231" s="206">
        <v>2797.6679999999997</v>
      </c>
      <c r="I1231" s="159" t="s">
        <v>2544</v>
      </c>
      <c r="L1231" s="203">
        <f t="shared" si="57"/>
        <v>2797.6679999999997</v>
      </c>
      <c r="M1231" s="215">
        <f t="shared" si="58"/>
        <v>0</v>
      </c>
    </row>
    <row r="1232" spans="1:13">
      <c r="A1232" s="204">
        <f t="shared" si="59"/>
        <v>1227</v>
      </c>
      <c r="B1232" s="205" t="s">
        <v>1124</v>
      </c>
      <c r="C1232" s="205" t="s">
        <v>1114</v>
      </c>
      <c r="D1232" s="204">
        <v>2</v>
      </c>
      <c r="E1232" s="204">
        <v>98.75</v>
      </c>
      <c r="F1232" s="206">
        <v>864.01</v>
      </c>
      <c r="G1232" s="206">
        <v>1933.6579999999999</v>
      </c>
      <c r="H1232" s="206">
        <v>2797.6679999999997</v>
      </c>
      <c r="I1232" s="159" t="s">
        <v>2545</v>
      </c>
      <c r="L1232" s="203">
        <f t="shared" si="57"/>
        <v>2797.6679999999997</v>
      </c>
      <c r="M1232" s="215">
        <f t="shared" si="58"/>
        <v>0</v>
      </c>
    </row>
    <row r="1233" spans="1:13">
      <c r="A1233" s="204">
        <f t="shared" si="59"/>
        <v>1228</v>
      </c>
      <c r="B1233" s="205" t="s">
        <v>1125</v>
      </c>
      <c r="C1233" s="205" t="s">
        <v>1114</v>
      </c>
      <c r="D1233" s="204">
        <v>2</v>
      </c>
      <c r="E1233" s="204">
        <v>98.75</v>
      </c>
      <c r="F1233" s="206">
        <v>864.01</v>
      </c>
      <c r="G1233" s="206">
        <v>1933.6579999999999</v>
      </c>
      <c r="H1233" s="206">
        <v>2797.6679999999997</v>
      </c>
      <c r="I1233" s="159">
        <v>3930800015858</v>
      </c>
      <c r="L1233" s="203">
        <f t="shared" si="57"/>
        <v>2797.6679999999997</v>
      </c>
      <c r="M1233" s="215">
        <f t="shared" si="58"/>
        <v>0</v>
      </c>
    </row>
    <row r="1234" spans="1:13">
      <c r="A1234" s="204">
        <f t="shared" si="59"/>
        <v>1229</v>
      </c>
      <c r="B1234" s="205" t="s">
        <v>1317</v>
      </c>
      <c r="C1234" s="205" t="s">
        <v>1316</v>
      </c>
      <c r="D1234" s="204">
        <v>1</v>
      </c>
      <c r="E1234" s="204">
        <v>98.75</v>
      </c>
      <c r="F1234" s="206">
        <v>690.67</v>
      </c>
      <c r="G1234" s="206">
        <v>1646.749</v>
      </c>
      <c r="H1234" s="206">
        <v>2337.4189999999999</v>
      </c>
      <c r="I1234" s="159">
        <v>3901100485283</v>
      </c>
      <c r="L1234" s="203">
        <f t="shared" si="57"/>
        <v>2337.4189999999999</v>
      </c>
      <c r="M1234" s="215">
        <f t="shared" si="58"/>
        <v>0</v>
      </c>
    </row>
    <row r="1235" spans="1:13">
      <c r="A1235" s="204">
        <f t="shared" si="59"/>
        <v>1230</v>
      </c>
      <c r="B1235" s="205" t="s">
        <v>1319</v>
      </c>
      <c r="C1235" s="205" t="s">
        <v>1316</v>
      </c>
      <c r="D1235" s="204">
        <v>2</v>
      </c>
      <c r="E1235" s="204">
        <v>98.75</v>
      </c>
      <c r="F1235" s="206">
        <v>864.01</v>
      </c>
      <c r="G1235" s="206">
        <v>1933.6579999999999</v>
      </c>
      <c r="H1235" s="206">
        <v>2797.6679999999997</v>
      </c>
      <c r="I1235" s="159" t="s">
        <v>2546</v>
      </c>
      <c r="L1235" s="203">
        <f t="shared" si="57"/>
        <v>2797.6679999999997</v>
      </c>
      <c r="M1235" s="215">
        <f t="shared" si="58"/>
        <v>0</v>
      </c>
    </row>
    <row r="1236" spans="1:13">
      <c r="A1236" s="204">
        <f t="shared" si="59"/>
        <v>1231</v>
      </c>
      <c r="B1236" s="205" t="s">
        <v>1320</v>
      </c>
      <c r="C1236" s="205" t="s">
        <v>1316</v>
      </c>
      <c r="D1236" s="204">
        <v>2</v>
      </c>
      <c r="E1236" s="204">
        <v>98.75</v>
      </c>
      <c r="F1236" s="206">
        <v>864.01</v>
      </c>
      <c r="G1236" s="206">
        <v>1933.6579999999999</v>
      </c>
      <c r="H1236" s="206">
        <v>2797.6679999999997</v>
      </c>
      <c r="I1236" s="159">
        <v>5930800020432</v>
      </c>
      <c r="L1236" s="203">
        <f t="shared" si="57"/>
        <v>2797.6679999999997</v>
      </c>
      <c r="M1236" s="215">
        <f t="shared" si="58"/>
        <v>0</v>
      </c>
    </row>
    <row r="1237" spans="1:13">
      <c r="A1237" s="204">
        <f t="shared" si="59"/>
        <v>1232</v>
      </c>
      <c r="B1237" s="205" t="s">
        <v>1321</v>
      </c>
      <c r="C1237" s="205" t="s">
        <v>1316</v>
      </c>
      <c r="D1237" s="204">
        <v>2</v>
      </c>
      <c r="E1237" s="204">
        <v>98.75</v>
      </c>
      <c r="F1237" s="206">
        <v>864.01</v>
      </c>
      <c r="G1237" s="206">
        <v>1933.6579999999999</v>
      </c>
      <c r="H1237" s="206">
        <v>2797.6679999999997</v>
      </c>
      <c r="I1237" s="159" t="s">
        <v>2547</v>
      </c>
      <c r="L1237" s="203">
        <f t="shared" si="57"/>
        <v>2797.6679999999997</v>
      </c>
      <c r="M1237" s="215">
        <f t="shared" si="58"/>
        <v>0</v>
      </c>
    </row>
    <row r="1238" spans="1:13">
      <c r="A1238" s="204">
        <f t="shared" si="59"/>
        <v>1233</v>
      </c>
      <c r="B1238" s="205" t="s">
        <v>1322</v>
      </c>
      <c r="C1238" s="205" t="s">
        <v>1316</v>
      </c>
      <c r="D1238" s="204">
        <v>2</v>
      </c>
      <c r="E1238" s="204">
        <v>98.75</v>
      </c>
      <c r="F1238" s="206">
        <v>864.01</v>
      </c>
      <c r="G1238" s="206">
        <v>1933.6579999999999</v>
      </c>
      <c r="H1238" s="206">
        <v>2797.6679999999997</v>
      </c>
      <c r="I1238" s="159" t="s">
        <v>2548</v>
      </c>
      <c r="L1238" s="203">
        <f t="shared" si="57"/>
        <v>2797.6679999999997</v>
      </c>
      <c r="M1238" s="215">
        <f t="shared" si="58"/>
        <v>0</v>
      </c>
    </row>
    <row r="1239" spans="1:13">
      <c r="A1239" s="204">
        <f t="shared" si="59"/>
        <v>1234</v>
      </c>
      <c r="B1239" s="205" t="s">
        <v>1323</v>
      </c>
      <c r="C1239" s="205" t="s">
        <v>1316</v>
      </c>
      <c r="D1239" s="204">
        <v>2</v>
      </c>
      <c r="E1239" s="204">
        <v>98.75</v>
      </c>
      <c r="F1239" s="206">
        <v>864.01</v>
      </c>
      <c r="G1239" s="206">
        <v>1933.6579999999999</v>
      </c>
      <c r="H1239" s="206">
        <v>2797.6679999999997</v>
      </c>
      <c r="I1239" s="159" t="s">
        <v>2549</v>
      </c>
      <c r="L1239" s="203">
        <f t="shared" si="57"/>
        <v>2797.6679999999997</v>
      </c>
      <c r="M1239" s="215">
        <f t="shared" si="58"/>
        <v>0</v>
      </c>
    </row>
    <row r="1240" spans="1:13">
      <c r="A1240" s="204">
        <f t="shared" si="59"/>
        <v>1235</v>
      </c>
      <c r="B1240" s="205" t="s">
        <v>1324</v>
      </c>
      <c r="C1240" s="205" t="s">
        <v>1316</v>
      </c>
      <c r="D1240" s="204">
        <v>2</v>
      </c>
      <c r="E1240" s="204">
        <v>98.75</v>
      </c>
      <c r="F1240" s="206">
        <v>864.01</v>
      </c>
      <c r="G1240" s="206">
        <v>1933.6579999999999</v>
      </c>
      <c r="H1240" s="206">
        <v>2797.6679999999997</v>
      </c>
      <c r="I1240" s="159" t="s">
        <v>2550</v>
      </c>
      <c r="L1240" s="203">
        <f t="shared" si="57"/>
        <v>2797.6679999999997</v>
      </c>
      <c r="M1240" s="215">
        <f t="shared" si="58"/>
        <v>0</v>
      </c>
    </row>
    <row r="1241" spans="1:13">
      <c r="A1241" s="204">
        <f t="shared" si="59"/>
        <v>1236</v>
      </c>
      <c r="B1241" s="205" t="s">
        <v>1325</v>
      </c>
      <c r="C1241" s="205" t="s">
        <v>1316</v>
      </c>
      <c r="D1241" s="204">
        <v>2</v>
      </c>
      <c r="E1241" s="204">
        <v>98.75</v>
      </c>
      <c r="F1241" s="206">
        <v>864.01</v>
      </c>
      <c r="G1241" s="206">
        <v>1933.6579999999999</v>
      </c>
      <c r="H1241" s="206">
        <v>2797.6679999999997</v>
      </c>
      <c r="I1241" s="159">
        <v>3800400427955</v>
      </c>
      <c r="L1241" s="203">
        <f t="shared" si="57"/>
        <v>2797.6679999999997</v>
      </c>
      <c r="M1241" s="215">
        <f t="shared" si="58"/>
        <v>0</v>
      </c>
    </row>
    <row r="1242" spans="1:13">
      <c r="A1242" s="204">
        <f t="shared" si="59"/>
        <v>1237</v>
      </c>
      <c r="B1242" s="205" t="s">
        <v>1318</v>
      </c>
      <c r="C1242" s="205" t="s">
        <v>1316</v>
      </c>
      <c r="D1242" s="204">
        <v>2</v>
      </c>
      <c r="E1242" s="204">
        <v>98.75</v>
      </c>
      <c r="F1242" s="206">
        <v>864.01</v>
      </c>
      <c r="G1242" s="206">
        <v>1933.6579999999999</v>
      </c>
      <c r="H1242" s="206">
        <v>2797.6679999999997</v>
      </c>
      <c r="I1242" s="159">
        <v>3901100811253</v>
      </c>
      <c r="L1242" s="203">
        <f t="shared" si="57"/>
        <v>2797.6679999999997</v>
      </c>
      <c r="M1242" s="215">
        <f t="shared" si="58"/>
        <v>0</v>
      </c>
    </row>
    <row r="1243" spans="1:13">
      <c r="A1243" s="204">
        <f t="shared" si="59"/>
        <v>1238</v>
      </c>
      <c r="B1243" s="205" t="s">
        <v>1326</v>
      </c>
      <c r="C1243" s="205" t="s">
        <v>1316</v>
      </c>
      <c r="D1243" s="204">
        <v>2</v>
      </c>
      <c r="E1243" s="204">
        <v>100</v>
      </c>
      <c r="F1243" s="206">
        <v>864.01</v>
      </c>
      <c r="G1243" s="206">
        <v>1958.134</v>
      </c>
      <c r="H1243" s="206">
        <v>2822.1440000000002</v>
      </c>
      <c r="I1243" s="159">
        <v>3930300506372</v>
      </c>
      <c r="L1243" s="203">
        <f t="shared" si="57"/>
        <v>2822.1440000000002</v>
      </c>
      <c r="M1243" s="215">
        <f t="shared" si="58"/>
        <v>0</v>
      </c>
    </row>
    <row r="1244" spans="1:13">
      <c r="A1244" s="204">
        <f t="shared" si="59"/>
        <v>1239</v>
      </c>
      <c r="B1244" s="205" t="s">
        <v>845</v>
      </c>
      <c r="C1244" s="205" t="s">
        <v>844</v>
      </c>
      <c r="D1244" s="204">
        <v>1</v>
      </c>
      <c r="E1244" s="204">
        <v>100</v>
      </c>
      <c r="F1244" s="206">
        <v>690.67</v>
      </c>
      <c r="G1244" s="206">
        <v>1667.5940000000001</v>
      </c>
      <c r="H1244" s="206">
        <v>2358.2640000000001</v>
      </c>
      <c r="I1244" s="159">
        <v>5930890001092</v>
      </c>
      <c r="L1244" s="203">
        <f t="shared" si="57"/>
        <v>2358.2640000000001</v>
      </c>
      <c r="M1244" s="215">
        <f t="shared" si="58"/>
        <v>0</v>
      </c>
    </row>
    <row r="1245" spans="1:13">
      <c r="A1245" s="204">
        <f t="shared" si="59"/>
        <v>1240</v>
      </c>
      <c r="B1245" s="205" t="s">
        <v>846</v>
      </c>
      <c r="C1245" s="205" t="s">
        <v>844</v>
      </c>
      <c r="D1245" s="204">
        <v>2</v>
      </c>
      <c r="E1245" s="204">
        <v>98.75</v>
      </c>
      <c r="F1245" s="206">
        <v>864.01</v>
      </c>
      <c r="G1245" s="206">
        <v>1933.6579999999999</v>
      </c>
      <c r="H1245" s="206">
        <v>2797.6679999999997</v>
      </c>
      <c r="I1245" s="159" t="s">
        <v>2551</v>
      </c>
      <c r="L1245" s="203">
        <f t="shared" si="57"/>
        <v>2797.6679999999997</v>
      </c>
      <c r="M1245" s="215">
        <f t="shared" si="58"/>
        <v>0</v>
      </c>
    </row>
    <row r="1246" spans="1:13">
      <c r="A1246" s="204">
        <f t="shared" si="59"/>
        <v>1241</v>
      </c>
      <c r="B1246" s="205" t="s">
        <v>849</v>
      </c>
      <c r="C1246" s="205" t="s">
        <v>844</v>
      </c>
      <c r="D1246" s="204">
        <v>2</v>
      </c>
      <c r="E1246" s="204">
        <v>98.75</v>
      </c>
      <c r="F1246" s="206">
        <v>864.01</v>
      </c>
      <c r="G1246" s="206">
        <v>1933.6579999999999</v>
      </c>
      <c r="H1246" s="206">
        <v>2797.6679999999997</v>
      </c>
      <c r="I1246" s="159" t="s">
        <v>2552</v>
      </c>
      <c r="L1246" s="203">
        <f t="shared" si="57"/>
        <v>2797.6679999999997</v>
      </c>
      <c r="M1246" s="215">
        <f t="shared" si="58"/>
        <v>0</v>
      </c>
    </row>
    <row r="1247" spans="1:13">
      <c r="A1247" s="204">
        <f t="shared" si="59"/>
        <v>1242</v>
      </c>
      <c r="B1247" s="205" t="s">
        <v>850</v>
      </c>
      <c r="C1247" s="205" t="s">
        <v>844</v>
      </c>
      <c r="D1247" s="204">
        <v>2</v>
      </c>
      <c r="E1247" s="204">
        <v>98.75</v>
      </c>
      <c r="F1247" s="206">
        <v>864.01</v>
      </c>
      <c r="G1247" s="206">
        <v>1933.6579999999999</v>
      </c>
      <c r="H1247" s="206">
        <v>2797.6679999999997</v>
      </c>
      <c r="I1247" s="159">
        <v>3910100380651</v>
      </c>
      <c r="L1247" s="203">
        <f t="shared" si="57"/>
        <v>2797.6679999999997</v>
      </c>
      <c r="M1247" s="215">
        <f t="shared" si="58"/>
        <v>0</v>
      </c>
    </row>
    <row r="1248" spans="1:13">
      <c r="A1248" s="204">
        <f t="shared" si="59"/>
        <v>1243</v>
      </c>
      <c r="B1248" s="205" t="s">
        <v>847</v>
      </c>
      <c r="C1248" s="205" t="s">
        <v>844</v>
      </c>
      <c r="D1248" s="204">
        <v>2</v>
      </c>
      <c r="E1248" s="204">
        <v>98.75</v>
      </c>
      <c r="F1248" s="206">
        <v>864.01</v>
      </c>
      <c r="G1248" s="206">
        <v>1933.6579999999999</v>
      </c>
      <c r="H1248" s="206">
        <v>2797.6679999999997</v>
      </c>
      <c r="I1248" s="159" t="s">
        <v>2553</v>
      </c>
      <c r="L1248" s="203">
        <f t="shared" si="57"/>
        <v>2797.6679999999997</v>
      </c>
      <c r="M1248" s="215">
        <f t="shared" si="58"/>
        <v>0</v>
      </c>
    </row>
    <row r="1249" spans="1:13">
      <c r="A1249" s="204">
        <f t="shared" si="59"/>
        <v>1244</v>
      </c>
      <c r="B1249" s="205" t="s">
        <v>851</v>
      </c>
      <c r="C1249" s="205" t="s">
        <v>844</v>
      </c>
      <c r="D1249" s="204">
        <v>2</v>
      </c>
      <c r="E1249" s="204">
        <v>98.75</v>
      </c>
      <c r="F1249" s="206">
        <v>864.01</v>
      </c>
      <c r="G1249" s="206">
        <v>1933.6579999999999</v>
      </c>
      <c r="H1249" s="206">
        <v>2797.6679999999997</v>
      </c>
      <c r="I1249" s="159" t="s">
        <v>2554</v>
      </c>
      <c r="L1249" s="203">
        <f t="shared" si="57"/>
        <v>2797.6679999999997</v>
      </c>
      <c r="M1249" s="215">
        <f t="shared" si="58"/>
        <v>0</v>
      </c>
    </row>
    <row r="1250" spans="1:13">
      <c r="A1250" s="204">
        <f t="shared" si="59"/>
        <v>1245</v>
      </c>
      <c r="B1250" s="205" t="s">
        <v>852</v>
      </c>
      <c r="C1250" s="205" t="s">
        <v>844</v>
      </c>
      <c r="D1250" s="204">
        <v>2</v>
      </c>
      <c r="E1250" s="204">
        <v>98.75</v>
      </c>
      <c r="F1250" s="206">
        <v>864.01</v>
      </c>
      <c r="G1250" s="206">
        <v>1933.6579999999999</v>
      </c>
      <c r="H1250" s="206">
        <v>2797.6679999999997</v>
      </c>
      <c r="I1250" s="159" t="s">
        <v>2555</v>
      </c>
      <c r="L1250" s="203">
        <f t="shared" si="57"/>
        <v>2797.6679999999997</v>
      </c>
      <c r="M1250" s="215">
        <f t="shared" si="58"/>
        <v>0</v>
      </c>
    </row>
    <row r="1251" spans="1:13">
      <c r="A1251" s="204">
        <f t="shared" si="59"/>
        <v>1246</v>
      </c>
      <c r="B1251" s="205" t="s">
        <v>853</v>
      </c>
      <c r="C1251" s="205" t="s">
        <v>844</v>
      </c>
      <c r="D1251" s="204">
        <v>2</v>
      </c>
      <c r="E1251" s="204">
        <v>98.75</v>
      </c>
      <c r="F1251" s="206">
        <v>864.01</v>
      </c>
      <c r="G1251" s="206">
        <v>1933.6579999999999</v>
      </c>
      <c r="H1251" s="206">
        <v>2797.6679999999997</v>
      </c>
      <c r="I1251" s="159">
        <v>3909900459497</v>
      </c>
      <c r="L1251" s="203">
        <f t="shared" si="57"/>
        <v>2797.6679999999997</v>
      </c>
      <c r="M1251" s="215">
        <f t="shared" si="58"/>
        <v>0</v>
      </c>
    </row>
    <row r="1252" spans="1:13">
      <c r="A1252" s="204">
        <f t="shared" si="59"/>
        <v>1247</v>
      </c>
      <c r="B1252" s="205" t="s">
        <v>854</v>
      </c>
      <c r="C1252" s="205" t="s">
        <v>844</v>
      </c>
      <c r="D1252" s="204">
        <v>2</v>
      </c>
      <c r="E1252" s="204">
        <v>98.75</v>
      </c>
      <c r="F1252" s="206">
        <v>864.01</v>
      </c>
      <c r="G1252" s="206">
        <v>1933.6579999999999</v>
      </c>
      <c r="H1252" s="206">
        <v>2797.6679999999997</v>
      </c>
      <c r="I1252" s="159" t="s">
        <v>2556</v>
      </c>
      <c r="L1252" s="203">
        <f t="shared" si="57"/>
        <v>2797.6679999999997</v>
      </c>
      <c r="M1252" s="215">
        <f t="shared" si="58"/>
        <v>0</v>
      </c>
    </row>
    <row r="1253" spans="1:13">
      <c r="A1253" s="204">
        <f t="shared" si="59"/>
        <v>1248</v>
      </c>
      <c r="B1253" s="205" t="s">
        <v>855</v>
      </c>
      <c r="C1253" s="205" t="s">
        <v>844</v>
      </c>
      <c r="D1253" s="204">
        <v>2</v>
      </c>
      <c r="E1253" s="204">
        <v>98.75</v>
      </c>
      <c r="F1253" s="206">
        <v>864.01</v>
      </c>
      <c r="G1253" s="206">
        <v>1933.6579999999999</v>
      </c>
      <c r="H1253" s="206">
        <v>2797.6679999999997</v>
      </c>
      <c r="I1253" s="159" t="s">
        <v>2557</v>
      </c>
      <c r="L1253" s="203">
        <f t="shared" si="57"/>
        <v>2797.6679999999997</v>
      </c>
      <c r="M1253" s="215">
        <f t="shared" si="58"/>
        <v>0</v>
      </c>
    </row>
    <row r="1254" spans="1:13">
      <c r="A1254" s="204">
        <f t="shared" si="59"/>
        <v>1249</v>
      </c>
      <c r="B1254" s="205" t="s">
        <v>856</v>
      </c>
      <c r="C1254" s="205" t="s">
        <v>844</v>
      </c>
      <c r="D1254" s="204">
        <v>2</v>
      </c>
      <c r="E1254" s="204">
        <v>98.75</v>
      </c>
      <c r="F1254" s="206">
        <v>864.01</v>
      </c>
      <c r="G1254" s="206">
        <v>1933.6579999999999</v>
      </c>
      <c r="H1254" s="206">
        <v>2797.6679999999997</v>
      </c>
      <c r="I1254" s="159">
        <v>3930100575656</v>
      </c>
      <c r="L1254" s="203">
        <f t="shared" si="57"/>
        <v>2797.6679999999997</v>
      </c>
      <c r="M1254" s="215">
        <f t="shared" si="58"/>
        <v>0</v>
      </c>
    </row>
    <row r="1255" spans="1:13">
      <c r="A1255" s="204">
        <f t="shared" si="59"/>
        <v>1250</v>
      </c>
      <c r="B1255" s="205" t="s">
        <v>857</v>
      </c>
      <c r="C1255" s="205" t="s">
        <v>844</v>
      </c>
      <c r="D1255" s="204">
        <v>2</v>
      </c>
      <c r="E1255" s="204">
        <v>98.75</v>
      </c>
      <c r="F1255" s="206">
        <v>864.01</v>
      </c>
      <c r="G1255" s="206">
        <v>1933.6579999999999</v>
      </c>
      <c r="H1255" s="206">
        <v>2797.6679999999997</v>
      </c>
      <c r="I1255" s="159" t="s">
        <v>2558</v>
      </c>
      <c r="L1255" s="203">
        <f t="shared" si="57"/>
        <v>2797.6679999999997</v>
      </c>
      <c r="M1255" s="215">
        <f t="shared" si="58"/>
        <v>0</v>
      </c>
    </row>
    <row r="1256" spans="1:13">
      <c r="A1256" s="204">
        <f t="shared" si="59"/>
        <v>1251</v>
      </c>
      <c r="B1256" s="205" t="s">
        <v>858</v>
      </c>
      <c r="C1256" s="205" t="s">
        <v>844</v>
      </c>
      <c r="D1256" s="204">
        <v>2</v>
      </c>
      <c r="E1256" s="204">
        <v>100</v>
      </c>
      <c r="F1256" s="206">
        <v>864.01</v>
      </c>
      <c r="G1256" s="206">
        <v>1958.134</v>
      </c>
      <c r="H1256" s="206">
        <v>2822.1440000000002</v>
      </c>
      <c r="I1256" s="159">
        <v>3930200070840</v>
      </c>
      <c r="L1256" s="203">
        <f t="shared" si="57"/>
        <v>2822.1440000000002</v>
      </c>
      <c r="M1256" s="215">
        <f t="shared" si="58"/>
        <v>0</v>
      </c>
    </row>
    <row r="1257" spans="1:13">
      <c r="A1257" s="204">
        <f t="shared" si="59"/>
        <v>1252</v>
      </c>
      <c r="B1257" s="205" t="s">
        <v>859</v>
      </c>
      <c r="C1257" s="205" t="s">
        <v>844</v>
      </c>
      <c r="D1257" s="204">
        <v>2</v>
      </c>
      <c r="E1257" s="204">
        <v>100</v>
      </c>
      <c r="F1257" s="206">
        <v>864.01</v>
      </c>
      <c r="G1257" s="206">
        <v>1958.134</v>
      </c>
      <c r="H1257" s="206">
        <v>2822.1440000000002</v>
      </c>
      <c r="I1257" s="159" t="s">
        <v>2559</v>
      </c>
      <c r="L1257" s="203">
        <f t="shared" si="57"/>
        <v>2822.1440000000002</v>
      </c>
      <c r="M1257" s="215">
        <f t="shared" si="58"/>
        <v>0</v>
      </c>
    </row>
    <row r="1258" spans="1:13">
      <c r="A1258" s="204">
        <f t="shared" si="59"/>
        <v>1253</v>
      </c>
      <c r="B1258" s="205" t="s">
        <v>860</v>
      </c>
      <c r="C1258" s="205" t="s">
        <v>844</v>
      </c>
      <c r="D1258" s="204">
        <v>2</v>
      </c>
      <c r="E1258" s="204">
        <v>98.75</v>
      </c>
      <c r="F1258" s="206">
        <v>864.01</v>
      </c>
      <c r="G1258" s="206">
        <v>1933.6579999999999</v>
      </c>
      <c r="H1258" s="206">
        <v>2797.6679999999997</v>
      </c>
      <c r="I1258" s="159" t="s">
        <v>2560</v>
      </c>
      <c r="L1258" s="203">
        <f t="shared" si="57"/>
        <v>2797.6679999999997</v>
      </c>
      <c r="M1258" s="215">
        <f t="shared" si="58"/>
        <v>0</v>
      </c>
    </row>
    <row r="1259" spans="1:13">
      <c r="A1259" s="204">
        <f t="shared" si="59"/>
        <v>1254</v>
      </c>
      <c r="B1259" s="205" t="s">
        <v>861</v>
      </c>
      <c r="C1259" s="205" t="s">
        <v>844</v>
      </c>
      <c r="D1259" s="204">
        <v>2</v>
      </c>
      <c r="E1259" s="204">
        <v>98.75</v>
      </c>
      <c r="F1259" s="206">
        <v>864.01</v>
      </c>
      <c r="G1259" s="206">
        <v>1933.6579999999999</v>
      </c>
      <c r="H1259" s="206">
        <v>2797.6679999999997</v>
      </c>
      <c r="I1259" s="159">
        <v>3940900434933</v>
      </c>
      <c r="L1259" s="203">
        <f t="shared" si="57"/>
        <v>2797.6679999999997</v>
      </c>
      <c r="M1259" s="215">
        <f t="shared" si="58"/>
        <v>0</v>
      </c>
    </row>
    <row r="1260" spans="1:13">
      <c r="A1260" s="204">
        <f t="shared" si="59"/>
        <v>1255</v>
      </c>
      <c r="B1260" s="205" t="s">
        <v>848</v>
      </c>
      <c r="C1260" s="205" t="s">
        <v>844</v>
      </c>
      <c r="D1260" s="204">
        <v>2</v>
      </c>
      <c r="E1260" s="204">
        <v>98.75</v>
      </c>
      <c r="F1260" s="206">
        <v>864.01</v>
      </c>
      <c r="G1260" s="206">
        <v>1933.6579999999999</v>
      </c>
      <c r="H1260" s="206">
        <v>2797.6679999999997</v>
      </c>
      <c r="I1260" s="159" t="s">
        <v>2561</v>
      </c>
      <c r="L1260" s="203">
        <f t="shared" si="57"/>
        <v>2797.6679999999997</v>
      </c>
      <c r="M1260" s="215">
        <f t="shared" si="58"/>
        <v>0</v>
      </c>
    </row>
    <row r="1261" spans="1:13">
      <c r="A1261" s="204">
        <f t="shared" si="59"/>
        <v>1256</v>
      </c>
      <c r="B1261" s="205" t="s">
        <v>872</v>
      </c>
      <c r="C1261" s="205" t="s">
        <v>844</v>
      </c>
      <c r="D1261" s="204">
        <v>2</v>
      </c>
      <c r="E1261" s="204">
        <v>98.75</v>
      </c>
      <c r="F1261" s="206">
        <v>864.01</v>
      </c>
      <c r="G1261" s="206">
        <v>1933.6579999999999</v>
      </c>
      <c r="H1261" s="206">
        <v>2797.6679999999997</v>
      </c>
      <c r="I1261" s="159">
        <v>3930400108441</v>
      </c>
      <c r="L1261" s="203">
        <f t="shared" si="57"/>
        <v>2797.6679999999997</v>
      </c>
      <c r="M1261" s="215">
        <f t="shared" si="58"/>
        <v>0</v>
      </c>
    </row>
    <row r="1262" spans="1:13">
      <c r="A1262" s="204">
        <f t="shared" si="59"/>
        <v>1257</v>
      </c>
      <c r="B1262" s="205" t="s">
        <v>862</v>
      </c>
      <c r="C1262" s="205" t="s">
        <v>844</v>
      </c>
      <c r="D1262" s="204">
        <v>2</v>
      </c>
      <c r="E1262" s="204">
        <v>98.75</v>
      </c>
      <c r="F1262" s="206">
        <v>864.01</v>
      </c>
      <c r="G1262" s="206">
        <v>1933.6579999999999</v>
      </c>
      <c r="H1262" s="206">
        <v>2797.6679999999997</v>
      </c>
      <c r="I1262" s="159" t="s">
        <v>2562</v>
      </c>
      <c r="L1262" s="203">
        <f t="shared" si="57"/>
        <v>2797.6679999999997</v>
      </c>
      <c r="M1262" s="215">
        <f t="shared" si="58"/>
        <v>0</v>
      </c>
    </row>
    <row r="1263" spans="1:13">
      <c r="A1263" s="204">
        <f t="shared" si="59"/>
        <v>1258</v>
      </c>
      <c r="B1263" s="205" t="s">
        <v>863</v>
      </c>
      <c r="C1263" s="205" t="s">
        <v>844</v>
      </c>
      <c r="D1263" s="204">
        <v>2</v>
      </c>
      <c r="E1263" s="204">
        <v>100</v>
      </c>
      <c r="F1263" s="206">
        <v>864.01</v>
      </c>
      <c r="G1263" s="206">
        <v>1958.134</v>
      </c>
      <c r="H1263" s="206">
        <v>2822.1440000000002</v>
      </c>
      <c r="I1263" s="159" t="s">
        <v>2563</v>
      </c>
      <c r="L1263" s="203">
        <f t="shared" si="57"/>
        <v>2822.1440000000002</v>
      </c>
      <c r="M1263" s="215">
        <f t="shared" si="58"/>
        <v>0</v>
      </c>
    </row>
    <row r="1264" spans="1:13">
      <c r="A1264" s="204">
        <f t="shared" si="59"/>
        <v>1259</v>
      </c>
      <c r="B1264" s="205" t="s">
        <v>864</v>
      </c>
      <c r="C1264" s="205" t="s">
        <v>844</v>
      </c>
      <c r="D1264" s="204">
        <v>2</v>
      </c>
      <c r="E1264" s="204">
        <v>98.75</v>
      </c>
      <c r="F1264" s="206">
        <v>864.01</v>
      </c>
      <c r="G1264" s="206">
        <v>1933.6579999999999</v>
      </c>
      <c r="H1264" s="206">
        <v>2797.6679999999997</v>
      </c>
      <c r="I1264" s="159" t="s">
        <v>2564</v>
      </c>
      <c r="L1264" s="203">
        <f t="shared" si="57"/>
        <v>2797.6679999999997</v>
      </c>
      <c r="M1264" s="215">
        <f t="shared" si="58"/>
        <v>0</v>
      </c>
    </row>
    <row r="1265" spans="1:13">
      <c r="A1265" s="204">
        <f t="shared" si="59"/>
        <v>1260</v>
      </c>
      <c r="B1265" s="205" t="s">
        <v>865</v>
      </c>
      <c r="C1265" s="205" t="s">
        <v>844</v>
      </c>
      <c r="D1265" s="204">
        <v>2</v>
      </c>
      <c r="E1265" s="204">
        <v>98.75</v>
      </c>
      <c r="F1265" s="206">
        <v>864.01</v>
      </c>
      <c r="G1265" s="206">
        <v>1933.6579999999999</v>
      </c>
      <c r="H1265" s="206">
        <v>2797.6679999999997</v>
      </c>
      <c r="I1265" s="159">
        <v>3810100578087</v>
      </c>
      <c r="L1265" s="203">
        <f t="shared" si="57"/>
        <v>2797.6679999999997</v>
      </c>
      <c r="M1265" s="215">
        <f t="shared" si="58"/>
        <v>0</v>
      </c>
    </row>
    <row r="1266" spans="1:13">
      <c r="A1266" s="204">
        <f t="shared" si="59"/>
        <v>1261</v>
      </c>
      <c r="B1266" s="205" t="s">
        <v>866</v>
      </c>
      <c r="C1266" s="205" t="s">
        <v>844</v>
      </c>
      <c r="D1266" s="204">
        <v>2</v>
      </c>
      <c r="E1266" s="204">
        <v>100</v>
      </c>
      <c r="F1266" s="206">
        <v>864.01</v>
      </c>
      <c r="G1266" s="206">
        <v>1958.134</v>
      </c>
      <c r="H1266" s="206">
        <v>2822.1440000000002</v>
      </c>
      <c r="I1266" s="159">
        <v>3930400102231</v>
      </c>
      <c r="L1266" s="203">
        <f t="shared" si="57"/>
        <v>2822.1440000000002</v>
      </c>
      <c r="M1266" s="215">
        <f t="shared" si="58"/>
        <v>0</v>
      </c>
    </row>
    <row r="1267" spans="1:13">
      <c r="A1267" s="204">
        <f t="shared" si="59"/>
        <v>1262</v>
      </c>
      <c r="B1267" s="205" t="s">
        <v>873</v>
      </c>
      <c r="C1267" s="205" t="s">
        <v>844</v>
      </c>
      <c r="D1267" s="204">
        <v>3</v>
      </c>
      <c r="E1267" s="204">
        <v>98.75</v>
      </c>
      <c r="F1267" s="206">
        <v>966.95</v>
      </c>
      <c r="G1267" s="206">
        <v>2404.8449999999998</v>
      </c>
      <c r="H1267" s="206">
        <v>3371.7950000000001</v>
      </c>
      <c r="I1267" s="159">
        <v>3660800040596</v>
      </c>
      <c r="L1267" s="203">
        <f t="shared" si="57"/>
        <v>3371.7950000000001</v>
      </c>
      <c r="M1267" s="215">
        <f t="shared" si="58"/>
        <v>0</v>
      </c>
    </row>
    <row r="1268" spans="1:13">
      <c r="A1268" s="204">
        <f t="shared" si="59"/>
        <v>1263</v>
      </c>
      <c r="B1268" s="205" t="s">
        <v>867</v>
      </c>
      <c r="C1268" s="205" t="s">
        <v>844</v>
      </c>
      <c r="D1268" s="204">
        <v>2</v>
      </c>
      <c r="E1268" s="204">
        <v>98.75</v>
      </c>
      <c r="F1268" s="206">
        <v>864.01</v>
      </c>
      <c r="G1268" s="206">
        <v>1933.6579999999999</v>
      </c>
      <c r="H1268" s="206">
        <v>2797.6679999999997</v>
      </c>
      <c r="I1268" s="159" t="s">
        <v>2565</v>
      </c>
      <c r="L1268" s="203">
        <f t="shared" si="57"/>
        <v>2797.6679999999997</v>
      </c>
      <c r="M1268" s="215">
        <f t="shared" si="58"/>
        <v>0</v>
      </c>
    </row>
    <row r="1269" spans="1:13">
      <c r="A1269" s="204">
        <f t="shared" si="59"/>
        <v>1264</v>
      </c>
      <c r="B1269" s="205" t="s">
        <v>868</v>
      </c>
      <c r="C1269" s="205" t="s">
        <v>844</v>
      </c>
      <c r="D1269" s="204">
        <v>2</v>
      </c>
      <c r="E1269" s="204">
        <v>98.75</v>
      </c>
      <c r="F1269" s="206">
        <v>864.01</v>
      </c>
      <c r="G1269" s="206">
        <v>1933.6579999999999</v>
      </c>
      <c r="H1269" s="206">
        <v>2797.6679999999997</v>
      </c>
      <c r="I1269" s="159">
        <v>3930800163466</v>
      </c>
      <c r="L1269" s="203">
        <f t="shared" si="57"/>
        <v>2797.6679999999997</v>
      </c>
      <c r="M1269" s="215">
        <f t="shared" si="58"/>
        <v>0</v>
      </c>
    </row>
    <row r="1270" spans="1:13">
      <c r="A1270" s="204">
        <f t="shared" si="59"/>
        <v>1265</v>
      </c>
      <c r="B1270" s="205" t="s">
        <v>869</v>
      </c>
      <c r="C1270" s="205" t="s">
        <v>844</v>
      </c>
      <c r="D1270" s="204">
        <v>2</v>
      </c>
      <c r="E1270" s="204">
        <v>98.75</v>
      </c>
      <c r="F1270" s="206">
        <v>864.01</v>
      </c>
      <c r="G1270" s="206">
        <v>1933.6579999999999</v>
      </c>
      <c r="H1270" s="206">
        <v>2797.6679999999997</v>
      </c>
      <c r="I1270" s="159" t="s">
        <v>2566</v>
      </c>
      <c r="L1270" s="203">
        <f t="shared" si="57"/>
        <v>2797.6679999999997</v>
      </c>
      <c r="M1270" s="215">
        <f t="shared" si="58"/>
        <v>0</v>
      </c>
    </row>
    <row r="1271" spans="1:13">
      <c r="A1271" s="204">
        <f t="shared" si="59"/>
        <v>1266</v>
      </c>
      <c r="B1271" s="205" t="s">
        <v>870</v>
      </c>
      <c r="C1271" s="205" t="s">
        <v>844</v>
      </c>
      <c r="D1271" s="204">
        <v>2</v>
      </c>
      <c r="E1271" s="204">
        <v>98.75</v>
      </c>
      <c r="F1271" s="206">
        <v>864.01</v>
      </c>
      <c r="G1271" s="206">
        <v>1933.6579999999999</v>
      </c>
      <c r="H1271" s="206">
        <v>2797.6679999999997</v>
      </c>
      <c r="I1271" s="159" t="s">
        <v>2567</v>
      </c>
      <c r="L1271" s="203">
        <f t="shared" si="57"/>
        <v>2797.6679999999997</v>
      </c>
      <c r="M1271" s="215">
        <f t="shared" si="58"/>
        <v>0</v>
      </c>
    </row>
    <row r="1272" spans="1:13">
      <c r="A1272" s="204">
        <f t="shared" si="59"/>
        <v>1267</v>
      </c>
      <c r="B1272" s="205" t="s">
        <v>871</v>
      </c>
      <c r="C1272" s="205" t="s">
        <v>844</v>
      </c>
      <c r="D1272" s="204">
        <v>2</v>
      </c>
      <c r="E1272" s="204">
        <v>98.75</v>
      </c>
      <c r="F1272" s="206">
        <v>864.01</v>
      </c>
      <c r="G1272" s="206">
        <v>1933.6579999999999</v>
      </c>
      <c r="H1272" s="206">
        <v>2797.6679999999997</v>
      </c>
      <c r="I1272" s="159" t="s">
        <v>2568</v>
      </c>
      <c r="L1272" s="203">
        <f t="shared" si="57"/>
        <v>2797.6679999999997</v>
      </c>
      <c r="M1272" s="215">
        <f t="shared" si="58"/>
        <v>0</v>
      </c>
    </row>
    <row r="1273" spans="1:13">
      <c r="A1273" s="204">
        <f t="shared" si="59"/>
        <v>1268</v>
      </c>
      <c r="B1273" s="205" t="s">
        <v>964</v>
      </c>
      <c r="C1273" s="205" t="s">
        <v>963</v>
      </c>
      <c r="D1273" s="204">
        <v>1</v>
      </c>
      <c r="E1273" s="204">
        <v>98.75</v>
      </c>
      <c r="F1273" s="206">
        <v>690.67</v>
      </c>
      <c r="G1273" s="206">
        <v>1646.749</v>
      </c>
      <c r="H1273" s="206">
        <v>2337.4189999999999</v>
      </c>
      <c r="I1273" s="159" t="s">
        <v>2569</v>
      </c>
      <c r="L1273" s="203">
        <f t="shared" si="57"/>
        <v>2337.4189999999999</v>
      </c>
      <c r="M1273" s="215">
        <f t="shared" si="58"/>
        <v>0</v>
      </c>
    </row>
    <row r="1274" spans="1:13">
      <c r="A1274" s="204">
        <f t="shared" si="59"/>
        <v>1269</v>
      </c>
      <c r="B1274" s="205" t="s">
        <v>965</v>
      </c>
      <c r="C1274" s="205" t="s">
        <v>963</v>
      </c>
      <c r="D1274" s="204">
        <v>2</v>
      </c>
      <c r="E1274" s="204">
        <v>100</v>
      </c>
      <c r="F1274" s="206">
        <v>864.01</v>
      </c>
      <c r="G1274" s="206">
        <v>1958.134</v>
      </c>
      <c r="H1274" s="206">
        <v>2822.1440000000002</v>
      </c>
      <c r="I1274" s="159" t="s">
        <v>2570</v>
      </c>
      <c r="L1274" s="203">
        <f t="shared" si="57"/>
        <v>2822.1440000000002</v>
      </c>
      <c r="M1274" s="215">
        <f t="shared" si="58"/>
        <v>0</v>
      </c>
    </row>
    <row r="1275" spans="1:13">
      <c r="A1275" s="204">
        <f t="shared" si="59"/>
        <v>1270</v>
      </c>
      <c r="B1275" s="205" t="s">
        <v>966</v>
      </c>
      <c r="C1275" s="205" t="s">
        <v>963</v>
      </c>
      <c r="D1275" s="204">
        <v>2</v>
      </c>
      <c r="E1275" s="204">
        <v>100</v>
      </c>
      <c r="F1275" s="206">
        <v>864.01</v>
      </c>
      <c r="G1275" s="206">
        <v>1958.134</v>
      </c>
      <c r="H1275" s="206">
        <v>2822.1440000000002</v>
      </c>
      <c r="I1275" s="159">
        <v>5930800007428</v>
      </c>
      <c r="L1275" s="203">
        <f t="shared" si="57"/>
        <v>2822.1440000000002</v>
      </c>
      <c r="M1275" s="215">
        <f t="shared" si="58"/>
        <v>0</v>
      </c>
    </row>
    <row r="1276" spans="1:13">
      <c r="A1276" s="204">
        <f t="shared" si="59"/>
        <v>1271</v>
      </c>
      <c r="B1276" s="205" t="s">
        <v>967</v>
      </c>
      <c r="C1276" s="205" t="s">
        <v>963</v>
      </c>
      <c r="D1276" s="204">
        <v>2</v>
      </c>
      <c r="E1276" s="204">
        <v>98.75</v>
      </c>
      <c r="F1276" s="206">
        <v>864.01</v>
      </c>
      <c r="G1276" s="206">
        <v>1933.6579999999999</v>
      </c>
      <c r="H1276" s="206">
        <v>2797.6679999999997</v>
      </c>
      <c r="I1276" s="159" t="s">
        <v>2571</v>
      </c>
      <c r="L1276" s="203">
        <f t="shared" si="57"/>
        <v>2797.6679999999997</v>
      </c>
      <c r="M1276" s="215">
        <f t="shared" si="58"/>
        <v>0</v>
      </c>
    </row>
    <row r="1277" spans="1:13">
      <c r="A1277" s="204">
        <f t="shared" si="59"/>
        <v>1272</v>
      </c>
      <c r="B1277" s="205" t="s">
        <v>976</v>
      </c>
      <c r="C1277" s="205" t="s">
        <v>963</v>
      </c>
      <c r="D1277" s="204">
        <v>3</v>
      </c>
      <c r="E1277" s="204">
        <v>98.75</v>
      </c>
      <c r="F1277" s="206">
        <v>966.95</v>
      </c>
      <c r="G1277" s="206">
        <v>2404.8449999999998</v>
      </c>
      <c r="H1277" s="206">
        <v>3371.7950000000001</v>
      </c>
      <c r="I1277" s="159">
        <v>3930800156001</v>
      </c>
      <c r="L1277" s="203">
        <f t="shared" si="57"/>
        <v>3371.7950000000001</v>
      </c>
      <c r="M1277" s="215">
        <f t="shared" si="58"/>
        <v>0</v>
      </c>
    </row>
    <row r="1278" spans="1:13">
      <c r="A1278" s="204">
        <f t="shared" si="59"/>
        <v>1273</v>
      </c>
      <c r="B1278" s="205" t="s">
        <v>968</v>
      </c>
      <c r="C1278" s="205" t="s">
        <v>963</v>
      </c>
      <c r="D1278" s="204">
        <v>2</v>
      </c>
      <c r="E1278" s="204">
        <v>98.75</v>
      </c>
      <c r="F1278" s="206">
        <v>864.01</v>
      </c>
      <c r="G1278" s="206">
        <v>1933.6579999999999</v>
      </c>
      <c r="H1278" s="206">
        <v>2797.6679999999997</v>
      </c>
      <c r="I1278" s="159" t="s">
        <v>2572</v>
      </c>
      <c r="L1278" s="203">
        <f t="shared" si="57"/>
        <v>2797.6679999999997</v>
      </c>
      <c r="M1278" s="215">
        <f t="shared" si="58"/>
        <v>0</v>
      </c>
    </row>
    <row r="1279" spans="1:13">
      <c r="A1279" s="204">
        <f t="shared" si="59"/>
        <v>1274</v>
      </c>
      <c r="B1279" s="205" t="s">
        <v>969</v>
      </c>
      <c r="C1279" s="205" t="s">
        <v>963</v>
      </c>
      <c r="D1279" s="204">
        <v>2</v>
      </c>
      <c r="E1279" s="204">
        <v>98.75</v>
      </c>
      <c r="F1279" s="206">
        <v>864.01</v>
      </c>
      <c r="G1279" s="206">
        <v>1933.6579999999999</v>
      </c>
      <c r="H1279" s="206">
        <v>2797.6679999999997</v>
      </c>
      <c r="I1279" s="159" t="s">
        <v>2573</v>
      </c>
      <c r="L1279" s="203">
        <f t="shared" si="57"/>
        <v>2797.6679999999997</v>
      </c>
      <c r="M1279" s="215">
        <f t="shared" si="58"/>
        <v>0</v>
      </c>
    </row>
    <row r="1280" spans="1:13">
      <c r="A1280" s="204">
        <f t="shared" si="59"/>
        <v>1275</v>
      </c>
      <c r="B1280" s="205" t="s">
        <v>970</v>
      </c>
      <c r="C1280" s="205" t="s">
        <v>963</v>
      </c>
      <c r="D1280" s="204">
        <v>2</v>
      </c>
      <c r="E1280" s="204">
        <v>98.75</v>
      </c>
      <c r="F1280" s="206">
        <v>864.01</v>
      </c>
      <c r="G1280" s="206">
        <v>1933.6579999999999</v>
      </c>
      <c r="H1280" s="206">
        <v>2797.6679999999997</v>
      </c>
      <c r="I1280" s="159" t="s">
        <v>2574</v>
      </c>
      <c r="L1280" s="203">
        <f t="shared" si="57"/>
        <v>2797.6679999999997</v>
      </c>
      <c r="M1280" s="215">
        <f t="shared" si="58"/>
        <v>0</v>
      </c>
    </row>
    <row r="1281" spans="1:13">
      <c r="A1281" s="204">
        <f t="shared" si="59"/>
        <v>1276</v>
      </c>
      <c r="B1281" s="205" t="s">
        <v>971</v>
      </c>
      <c r="C1281" s="205" t="s">
        <v>963</v>
      </c>
      <c r="D1281" s="204">
        <v>2</v>
      </c>
      <c r="E1281" s="204">
        <v>98.75</v>
      </c>
      <c r="F1281" s="206">
        <v>864.01</v>
      </c>
      <c r="G1281" s="206">
        <v>1933.6579999999999</v>
      </c>
      <c r="H1281" s="206">
        <v>2797.6679999999997</v>
      </c>
      <c r="I1281" s="159">
        <v>3930100622891</v>
      </c>
      <c r="L1281" s="203">
        <f t="shared" si="57"/>
        <v>2797.6679999999997</v>
      </c>
      <c r="M1281" s="215">
        <f t="shared" si="58"/>
        <v>0</v>
      </c>
    </row>
    <row r="1282" spans="1:13">
      <c r="A1282" s="204">
        <f t="shared" si="59"/>
        <v>1277</v>
      </c>
      <c r="B1282" s="205" t="s">
        <v>972</v>
      </c>
      <c r="C1282" s="205" t="s">
        <v>963</v>
      </c>
      <c r="D1282" s="204">
        <v>2</v>
      </c>
      <c r="E1282" s="204">
        <v>98.75</v>
      </c>
      <c r="F1282" s="206">
        <v>864.01</v>
      </c>
      <c r="G1282" s="206">
        <v>1933.6579999999999</v>
      </c>
      <c r="H1282" s="206">
        <v>2797.6679999999997</v>
      </c>
      <c r="I1282" s="159" t="s">
        <v>2575</v>
      </c>
      <c r="L1282" s="203">
        <f t="shared" si="57"/>
        <v>2797.6679999999997</v>
      </c>
      <c r="M1282" s="215">
        <f t="shared" si="58"/>
        <v>0</v>
      </c>
    </row>
    <row r="1283" spans="1:13">
      <c r="A1283" s="204">
        <f t="shared" si="59"/>
        <v>1278</v>
      </c>
      <c r="B1283" s="205" t="s">
        <v>973</v>
      </c>
      <c r="C1283" s="205" t="s">
        <v>963</v>
      </c>
      <c r="D1283" s="204">
        <v>2</v>
      </c>
      <c r="E1283" s="204">
        <v>98.75</v>
      </c>
      <c r="F1283" s="206">
        <v>864.01</v>
      </c>
      <c r="G1283" s="206">
        <v>1933.6579999999999</v>
      </c>
      <c r="H1283" s="206">
        <v>2797.6679999999997</v>
      </c>
      <c r="I1283" s="159" t="s">
        <v>2576</v>
      </c>
      <c r="L1283" s="203">
        <f t="shared" si="57"/>
        <v>2797.6679999999997</v>
      </c>
      <c r="M1283" s="215">
        <f t="shared" si="58"/>
        <v>0</v>
      </c>
    </row>
    <row r="1284" spans="1:13">
      <c r="A1284" s="204">
        <f t="shared" si="59"/>
        <v>1279</v>
      </c>
      <c r="B1284" s="205" t="s">
        <v>974</v>
      </c>
      <c r="C1284" s="205" t="s">
        <v>963</v>
      </c>
      <c r="D1284" s="204">
        <v>2</v>
      </c>
      <c r="E1284" s="204">
        <v>98.75</v>
      </c>
      <c r="F1284" s="206">
        <v>864.01</v>
      </c>
      <c r="G1284" s="206">
        <v>1933.6579999999999</v>
      </c>
      <c r="H1284" s="206">
        <v>2797.6679999999997</v>
      </c>
      <c r="I1284" s="159" t="s">
        <v>2577</v>
      </c>
      <c r="L1284" s="203">
        <f t="shared" si="57"/>
        <v>2797.6679999999997</v>
      </c>
      <c r="M1284" s="215">
        <f t="shared" si="58"/>
        <v>0</v>
      </c>
    </row>
    <row r="1285" spans="1:13">
      <c r="A1285" s="204">
        <f t="shared" si="59"/>
        <v>1280</v>
      </c>
      <c r="B1285" s="205" t="s">
        <v>975</v>
      </c>
      <c r="C1285" s="205" t="s">
        <v>963</v>
      </c>
      <c r="D1285" s="204">
        <v>2</v>
      </c>
      <c r="E1285" s="204">
        <v>98.75</v>
      </c>
      <c r="F1285" s="206">
        <v>864.01</v>
      </c>
      <c r="G1285" s="206">
        <v>1933.6579999999999</v>
      </c>
      <c r="H1285" s="206">
        <v>2797.6679999999997</v>
      </c>
      <c r="I1285" s="159">
        <v>3930100219086</v>
      </c>
      <c r="L1285" s="203">
        <f t="shared" si="57"/>
        <v>2797.6679999999997</v>
      </c>
      <c r="M1285" s="215">
        <f t="shared" si="58"/>
        <v>0</v>
      </c>
    </row>
    <row r="1286" spans="1:13">
      <c r="A1286" s="204">
        <f t="shared" si="59"/>
        <v>1281</v>
      </c>
      <c r="B1286" s="205" t="s">
        <v>2578</v>
      </c>
      <c r="C1286" s="205" t="s">
        <v>963</v>
      </c>
      <c r="D1286" s="204">
        <v>3</v>
      </c>
      <c r="E1286" s="204">
        <v>98.75</v>
      </c>
      <c r="F1286" s="206">
        <v>966.95</v>
      </c>
      <c r="G1286" s="206">
        <v>2404.8449999999998</v>
      </c>
      <c r="H1286" s="206">
        <v>3371.7950000000001</v>
      </c>
      <c r="I1286" s="159">
        <v>3930800227197</v>
      </c>
      <c r="L1286" s="203">
        <f t="shared" si="57"/>
        <v>3371.7950000000001</v>
      </c>
      <c r="M1286" s="215">
        <f t="shared" si="58"/>
        <v>0</v>
      </c>
    </row>
    <row r="1287" spans="1:13">
      <c r="A1287" s="204">
        <f t="shared" si="59"/>
        <v>1282</v>
      </c>
      <c r="B1287" s="205" t="s">
        <v>2579</v>
      </c>
      <c r="C1287" s="205" t="s">
        <v>963</v>
      </c>
      <c r="D1287" s="204">
        <v>2</v>
      </c>
      <c r="E1287" s="204">
        <v>98.75</v>
      </c>
      <c r="F1287" s="206">
        <v>864.01</v>
      </c>
      <c r="G1287" s="206">
        <v>1933.6579999999999</v>
      </c>
      <c r="H1287" s="206">
        <v>2797.6679999999997</v>
      </c>
      <c r="I1287" s="159">
        <v>3920400435388</v>
      </c>
      <c r="L1287" s="203">
        <f t="shared" ref="L1287:L1350" si="60">F1287+G1287</f>
        <v>2797.6679999999997</v>
      </c>
      <c r="M1287" s="215">
        <f t="shared" ref="M1287:M1350" si="61">H1287-L1287</f>
        <v>0</v>
      </c>
    </row>
    <row r="1288" spans="1:13">
      <c r="A1288" s="204">
        <f t="shared" si="59"/>
        <v>1283</v>
      </c>
      <c r="B1288" s="205" t="s">
        <v>558</v>
      </c>
      <c r="C1288" s="205" t="s">
        <v>557</v>
      </c>
      <c r="D1288" s="204">
        <v>2</v>
      </c>
      <c r="E1288" s="204">
        <v>98.75</v>
      </c>
      <c r="F1288" s="206">
        <v>864.01</v>
      </c>
      <c r="G1288" s="206">
        <v>1933.6579999999999</v>
      </c>
      <c r="H1288" s="206">
        <v>2797.6679999999997</v>
      </c>
      <c r="I1288" s="159">
        <v>3930400063430</v>
      </c>
      <c r="L1288" s="203">
        <f t="shared" si="60"/>
        <v>2797.6679999999997</v>
      </c>
      <c r="M1288" s="215">
        <f t="shared" si="61"/>
        <v>0</v>
      </c>
    </row>
    <row r="1289" spans="1:13">
      <c r="A1289" s="204">
        <f t="shared" ref="A1289:A1352" si="62">A1288+1</f>
        <v>1284</v>
      </c>
      <c r="B1289" s="205" t="s">
        <v>559</v>
      </c>
      <c r="C1289" s="205" t="s">
        <v>557</v>
      </c>
      <c r="D1289" s="204">
        <v>2</v>
      </c>
      <c r="E1289" s="204">
        <v>98.75</v>
      </c>
      <c r="F1289" s="206">
        <v>864.01</v>
      </c>
      <c r="G1289" s="206">
        <v>1933.6579999999999</v>
      </c>
      <c r="H1289" s="206">
        <v>2797.6679999999997</v>
      </c>
      <c r="I1289" s="159" t="s">
        <v>2580</v>
      </c>
      <c r="L1289" s="203">
        <f t="shared" si="60"/>
        <v>2797.6679999999997</v>
      </c>
      <c r="M1289" s="215">
        <f t="shared" si="61"/>
        <v>0</v>
      </c>
    </row>
    <row r="1290" spans="1:13">
      <c r="A1290" s="204">
        <f t="shared" si="62"/>
        <v>1285</v>
      </c>
      <c r="B1290" s="205" t="s">
        <v>560</v>
      </c>
      <c r="C1290" s="205" t="s">
        <v>557</v>
      </c>
      <c r="D1290" s="204">
        <v>2</v>
      </c>
      <c r="E1290" s="204">
        <v>98.75</v>
      </c>
      <c r="F1290" s="206">
        <v>864.01</v>
      </c>
      <c r="G1290" s="206">
        <v>1933.6579999999999</v>
      </c>
      <c r="H1290" s="206">
        <v>2797.6679999999997</v>
      </c>
      <c r="I1290" s="159" t="s">
        <v>2581</v>
      </c>
      <c r="L1290" s="203">
        <f t="shared" si="60"/>
        <v>2797.6679999999997</v>
      </c>
      <c r="M1290" s="215">
        <f t="shared" si="61"/>
        <v>0</v>
      </c>
    </row>
    <row r="1291" spans="1:13">
      <c r="A1291" s="204">
        <f t="shared" si="62"/>
        <v>1286</v>
      </c>
      <c r="B1291" s="205" t="s">
        <v>561</v>
      </c>
      <c r="C1291" s="205" t="s">
        <v>557</v>
      </c>
      <c r="D1291" s="204">
        <v>2</v>
      </c>
      <c r="E1291" s="204">
        <v>98.75</v>
      </c>
      <c r="F1291" s="206">
        <v>864.01</v>
      </c>
      <c r="G1291" s="206">
        <v>1933.6579999999999</v>
      </c>
      <c r="H1291" s="206">
        <v>2797.6679999999997</v>
      </c>
      <c r="I1291" s="159" t="s">
        <v>2582</v>
      </c>
      <c r="L1291" s="203">
        <f t="shared" si="60"/>
        <v>2797.6679999999997</v>
      </c>
      <c r="M1291" s="215">
        <f t="shared" si="61"/>
        <v>0</v>
      </c>
    </row>
    <row r="1292" spans="1:13">
      <c r="A1292" s="204">
        <f t="shared" si="62"/>
        <v>1287</v>
      </c>
      <c r="B1292" s="205" t="s">
        <v>562</v>
      </c>
      <c r="C1292" s="205" t="s">
        <v>557</v>
      </c>
      <c r="D1292" s="204">
        <v>2</v>
      </c>
      <c r="E1292" s="204">
        <v>98.75</v>
      </c>
      <c r="F1292" s="206">
        <v>864.01</v>
      </c>
      <c r="G1292" s="206">
        <v>1933.6579999999999</v>
      </c>
      <c r="H1292" s="206">
        <v>2797.6679999999997</v>
      </c>
      <c r="I1292" s="159">
        <v>3930501024511</v>
      </c>
      <c r="L1292" s="203">
        <f t="shared" si="60"/>
        <v>2797.6679999999997</v>
      </c>
      <c r="M1292" s="215">
        <f t="shared" si="61"/>
        <v>0</v>
      </c>
    </row>
    <row r="1293" spans="1:13">
      <c r="A1293" s="204">
        <f t="shared" si="62"/>
        <v>1288</v>
      </c>
      <c r="B1293" s="205" t="s">
        <v>563</v>
      </c>
      <c r="C1293" s="205" t="s">
        <v>557</v>
      </c>
      <c r="D1293" s="204">
        <v>2</v>
      </c>
      <c r="E1293" s="204">
        <v>98.75</v>
      </c>
      <c r="F1293" s="206">
        <v>864.01</v>
      </c>
      <c r="G1293" s="206">
        <v>1933.6579999999999</v>
      </c>
      <c r="H1293" s="206">
        <v>2797.6679999999997</v>
      </c>
      <c r="I1293" s="159" t="s">
        <v>2583</v>
      </c>
      <c r="L1293" s="203">
        <f t="shared" si="60"/>
        <v>2797.6679999999997</v>
      </c>
      <c r="M1293" s="215">
        <f t="shared" si="61"/>
        <v>0</v>
      </c>
    </row>
    <row r="1294" spans="1:13">
      <c r="A1294" s="204">
        <f t="shared" si="62"/>
        <v>1289</v>
      </c>
      <c r="B1294" s="205" t="s">
        <v>564</v>
      </c>
      <c r="C1294" s="205" t="s">
        <v>557</v>
      </c>
      <c r="D1294" s="204">
        <v>2</v>
      </c>
      <c r="E1294" s="204">
        <v>98.75</v>
      </c>
      <c r="F1294" s="206">
        <v>864.01</v>
      </c>
      <c r="G1294" s="206">
        <v>1933.6579999999999</v>
      </c>
      <c r="H1294" s="206">
        <v>2797.6679999999997</v>
      </c>
      <c r="I1294" s="159" t="s">
        <v>2584</v>
      </c>
      <c r="L1294" s="203">
        <f t="shared" si="60"/>
        <v>2797.6679999999997</v>
      </c>
      <c r="M1294" s="215">
        <f t="shared" si="61"/>
        <v>0</v>
      </c>
    </row>
    <row r="1295" spans="1:13">
      <c r="A1295" s="204">
        <f t="shared" si="62"/>
        <v>1290</v>
      </c>
      <c r="B1295" s="205" t="s">
        <v>565</v>
      </c>
      <c r="C1295" s="205" t="s">
        <v>557</v>
      </c>
      <c r="D1295" s="204">
        <v>2</v>
      </c>
      <c r="E1295" s="204">
        <v>98.75</v>
      </c>
      <c r="F1295" s="206">
        <v>864.01</v>
      </c>
      <c r="G1295" s="206">
        <v>1933.6579999999999</v>
      </c>
      <c r="H1295" s="206">
        <v>2797.6679999999997</v>
      </c>
      <c r="I1295" s="159">
        <v>3930800087662</v>
      </c>
      <c r="L1295" s="203">
        <f t="shared" si="60"/>
        <v>2797.6679999999997</v>
      </c>
      <c r="M1295" s="215">
        <f t="shared" si="61"/>
        <v>0</v>
      </c>
    </row>
    <row r="1296" spans="1:13">
      <c r="A1296" s="204">
        <f t="shared" si="62"/>
        <v>1291</v>
      </c>
      <c r="B1296" s="205" t="s">
        <v>566</v>
      </c>
      <c r="C1296" s="205" t="s">
        <v>557</v>
      </c>
      <c r="D1296" s="204">
        <v>2</v>
      </c>
      <c r="E1296" s="204">
        <v>98.75</v>
      </c>
      <c r="F1296" s="206">
        <v>864.01</v>
      </c>
      <c r="G1296" s="206">
        <v>1933.6579999999999</v>
      </c>
      <c r="H1296" s="206">
        <v>2797.6679999999997</v>
      </c>
      <c r="I1296" s="159" t="s">
        <v>2585</v>
      </c>
      <c r="L1296" s="203">
        <f t="shared" si="60"/>
        <v>2797.6679999999997</v>
      </c>
      <c r="M1296" s="215">
        <f t="shared" si="61"/>
        <v>0</v>
      </c>
    </row>
    <row r="1297" spans="1:13">
      <c r="A1297" s="204">
        <f t="shared" si="62"/>
        <v>1292</v>
      </c>
      <c r="B1297" s="205" t="s">
        <v>567</v>
      </c>
      <c r="C1297" s="205" t="s">
        <v>557</v>
      </c>
      <c r="D1297" s="204">
        <v>2</v>
      </c>
      <c r="E1297" s="204">
        <v>100</v>
      </c>
      <c r="F1297" s="206">
        <v>864.01</v>
      </c>
      <c r="G1297" s="206">
        <v>1958.134</v>
      </c>
      <c r="H1297" s="206">
        <v>2822.1440000000002</v>
      </c>
      <c r="I1297" s="159" t="s">
        <v>2586</v>
      </c>
      <c r="L1297" s="203">
        <f t="shared" si="60"/>
        <v>2822.1440000000002</v>
      </c>
      <c r="M1297" s="215">
        <f t="shared" si="61"/>
        <v>0</v>
      </c>
    </row>
    <row r="1298" spans="1:13">
      <c r="A1298" s="204">
        <f t="shared" si="62"/>
        <v>1293</v>
      </c>
      <c r="B1298" s="205" t="s">
        <v>568</v>
      </c>
      <c r="C1298" s="205" t="s">
        <v>557</v>
      </c>
      <c r="D1298" s="204">
        <v>2</v>
      </c>
      <c r="E1298" s="204">
        <v>98.75</v>
      </c>
      <c r="F1298" s="206">
        <v>864.01</v>
      </c>
      <c r="G1298" s="206">
        <v>1933.6579999999999</v>
      </c>
      <c r="H1298" s="206">
        <v>2797.6679999999997</v>
      </c>
      <c r="I1298" s="159" t="s">
        <v>2587</v>
      </c>
      <c r="L1298" s="203">
        <f t="shared" si="60"/>
        <v>2797.6679999999997</v>
      </c>
      <c r="M1298" s="215">
        <f t="shared" si="61"/>
        <v>0</v>
      </c>
    </row>
    <row r="1299" spans="1:13">
      <c r="A1299" s="204">
        <f t="shared" si="62"/>
        <v>1294</v>
      </c>
      <c r="B1299" s="205" t="s">
        <v>570</v>
      </c>
      <c r="C1299" s="205" t="s">
        <v>569</v>
      </c>
      <c r="D1299" s="204">
        <v>1</v>
      </c>
      <c r="E1299" s="204">
        <v>98.75</v>
      </c>
      <c r="F1299" s="206">
        <v>690.67</v>
      </c>
      <c r="G1299" s="206">
        <v>1646.749</v>
      </c>
      <c r="H1299" s="206">
        <v>2337.4189999999999</v>
      </c>
      <c r="I1299" s="159">
        <v>3920300339549</v>
      </c>
      <c r="L1299" s="203">
        <f t="shared" si="60"/>
        <v>2337.4189999999999</v>
      </c>
      <c r="M1299" s="215">
        <f t="shared" si="61"/>
        <v>0</v>
      </c>
    </row>
    <row r="1300" spans="1:13">
      <c r="A1300" s="204">
        <f t="shared" si="62"/>
        <v>1295</v>
      </c>
      <c r="B1300" s="205" t="s">
        <v>575</v>
      </c>
      <c r="C1300" s="205" t="s">
        <v>569</v>
      </c>
      <c r="D1300" s="204">
        <v>2</v>
      </c>
      <c r="E1300" s="204">
        <v>100</v>
      </c>
      <c r="F1300" s="206">
        <v>864.01</v>
      </c>
      <c r="G1300" s="206">
        <v>1958.134</v>
      </c>
      <c r="H1300" s="206">
        <v>2822.1440000000002</v>
      </c>
      <c r="I1300" s="159" t="s">
        <v>2588</v>
      </c>
      <c r="L1300" s="203">
        <f t="shared" si="60"/>
        <v>2822.1440000000002</v>
      </c>
      <c r="M1300" s="215">
        <f t="shared" si="61"/>
        <v>0</v>
      </c>
    </row>
    <row r="1301" spans="1:13">
      <c r="A1301" s="204">
        <f t="shared" si="62"/>
        <v>1296</v>
      </c>
      <c r="B1301" s="205" t="s">
        <v>576</v>
      </c>
      <c r="C1301" s="205" t="s">
        <v>569</v>
      </c>
      <c r="D1301" s="204">
        <v>2</v>
      </c>
      <c r="E1301" s="204">
        <v>98.75</v>
      </c>
      <c r="F1301" s="206">
        <v>864.01</v>
      </c>
      <c r="G1301" s="206">
        <v>1933.6579999999999</v>
      </c>
      <c r="H1301" s="206">
        <v>2797.6679999999997</v>
      </c>
      <c r="I1301" s="159" t="s">
        <v>2589</v>
      </c>
      <c r="L1301" s="203">
        <f t="shared" si="60"/>
        <v>2797.6679999999997</v>
      </c>
      <c r="M1301" s="215">
        <f t="shared" si="61"/>
        <v>0</v>
      </c>
    </row>
    <row r="1302" spans="1:13">
      <c r="A1302" s="204">
        <f t="shared" si="62"/>
        <v>1297</v>
      </c>
      <c r="B1302" s="205" t="s">
        <v>590</v>
      </c>
      <c r="C1302" s="205" t="s">
        <v>569</v>
      </c>
      <c r="D1302" s="204">
        <v>3</v>
      </c>
      <c r="E1302" s="204">
        <v>98.75</v>
      </c>
      <c r="F1302" s="206">
        <v>966.95</v>
      </c>
      <c r="G1302" s="206">
        <v>2404.8449999999998</v>
      </c>
      <c r="H1302" s="206">
        <v>3371.7950000000001</v>
      </c>
      <c r="I1302" s="159">
        <v>3930300462375</v>
      </c>
      <c r="L1302" s="203">
        <f t="shared" si="60"/>
        <v>3371.7950000000001</v>
      </c>
      <c r="M1302" s="215">
        <f t="shared" si="61"/>
        <v>0</v>
      </c>
    </row>
    <row r="1303" spans="1:13">
      <c r="A1303" s="204">
        <f t="shared" si="62"/>
        <v>1298</v>
      </c>
      <c r="B1303" s="205" t="s">
        <v>571</v>
      </c>
      <c r="C1303" s="205" t="s">
        <v>569</v>
      </c>
      <c r="D1303" s="204">
        <v>2</v>
      </c>
      <c r="E1303" s="204">
        <v>98.75</v>
      </c>
      <c r="F1303" s="206">
        <v>864.01</v>
      </c>
      <c r="G1303" s="206">
        <v>1933.6579999999999</v>
      </c>
      <c r="H1303" s="206">
        <v>2797.6679999999997</v>
      </c>
      <c r="I1303" s="159" t="s">
        <v>2590</v>
      </c>
      <c r="L1303" s="203">
        <f t="shared" si="60"/>
        <v>2797.6679999999997</v>
      </c>
      <c r="M1303" s="215">
        <f t="shared" si="61"/>
        <v>0</v>
      </c>
    </row>
    <row r="1304" spans="1:13">
      <c r="A1304" s="204">
        <f t="shared" si="62"/>
        <v>1299</v>
      </c>
      <c r="B1304" s="205" t="s">
        <v>585</v>
      </c>
      <c r="C1304" s="205" t="s">
        <v>569</v>
      </c>
      <c r="D1304" s="204">
        <v>3</v>
      </c>
      <c r="E1304" s="204">
        <v>98.75</v>
      </c>
      <c r="F1304" s="206">
        <v>966.95</v>
      </c>
      <c r="G1304" s="206">
        <v>2404.8449999999998</v>
      </c>
      <c r="H1304" s="206">
        <v>3371.7950000000001</v>
      </c>
      <c r="I1304" s="159">
        <v>3930700105201</v>
      </c>
      <c r="L1304" s="203">
        <f t="shared" si="60"/>
        <v>3371.7950000000001</v>
      </c>
      <c r="M1304" s="215">
        <f t="shared" si="61"/>
        <v>0</v>
      </c>
    </row>
    <row r="1305" spans="1:13">
      <c r="A1305" s="204">
        <f t="shared" si="62"/>
        <v>1300</v>
      </c>
      <c r="B1305" s="205" t="s">
        <v>577</v>
      </c>
      <c r="C1305" s="205" t="s">
        <v>569</v>
      </c>
      <c r="D1305" s="204">
        <v>2</v>
      </c>
      <c r="E1305" s="204">
        <v>98.75</v>
      </c>
      <c r="F1305" s="206">
        <v>864.01</v>
      </c>
      <c r="G1305" s="206">
        <v>1933.6579999999999</v>
      </c>
      <c r="H1305" s="206">
        <v>2797.6679999999997</v>
      </c>
      <c r="I1305" s="159" t="s">
        <v>2591</v>
      </c>
      <c r="L1305" s="203">
        <f t="shared" si="60"/>
        <v>2797.6679999999997</v>
      </c>
      <c r="M1305" s="215">
        <f t="shared" si="61"/>
        <v>0</v>
      </c>
    </row>
    <row r="1306" spans="1:13">
      <c r="A1306" s="204">
        <f t="shared" si="62"/>
        <v>1301</v>
      </c>
      <c r="B1306" s="205" t="s">
        <v>2592</v>
      </c>
      <c r="C1306" s="205" t="s">
        <v>569</v>
      </c>
      <c r="D1306" s="204">
        <v>3</v>
      </c>
      <c r="E1306" s="204">
        <v>98.75</v>
      </c>
      <c r="F1306" s="206">
        <v>966.95</v>
      </c>
      <c r="G1306" s="206">
        <v>2404.8449999999998</v>
      </c>
      <c r="H1306" s="206">
        <v>3371.7950000000001</v>
      </c>
      <c r="I1306" s="159">
        <v>3930800203158</v>
      </c>
      <c r="L1306" s="203">
        <f t="shared" si="60"/>
        <v>3371.7950000000001</v>
      </c>
      <c r="M1306" s="215">
        <f t="shared" si="61"/>
        <v>0</v>
      </c>
    </row>
    <row r="1307" spans="1:13">
      <c r="A1307" s="204">
        <f t="shared" si="62"/>
        <v>1302</v>
      </c>
      <c r="B1307" s="205" t="s">
        <v>1004</v>
      </c>
      <c r="C1307" s="205" t="s">
        <v>569</v>
      </c>
      <c r="D1307" s="204">
        <v>3</v>
      </c>
      <c r="E1307" s="204">
        <v>98.75</v>
      </c>
      <c r="F1307" s="206">
        <v>966.95</v>
      </c>
      <c r="G1307" s="206">
        <v>2404.8449999999998</v>
      </c>
      <c r="H1307" s="206">
        <v>3371.7950000000001</v>
      </c>
      <c r="I1307" s="159">
        <v>3840100406821</v>
      </c>
      <c r="L1307" s="203">
        <f t="shared" si="60"/>
        <v>3371.7950000000001</v>
      </c>
      <c r="M1307" s="215">
        <f t="shared" si="61"/>
        <v>0</v>
      </c>
    </row>
    <row r="1308" spans="1:13">
      <c r="A1308" s="204">
        <f t="shared" si="62"/>
        <v>1303</v>
      </c>
      <c r="B1308" s="205" t="s">
        <v>591</v>
      </c>
      <c r="C1308" s="205" t="s">
        <v>569</v>
      </c>
      <c r="D1308" s="204">
        <v>3</v>
      </c>
      <c r="E1308" s="204">
        <v>98.75</v>
      </c>
      <c r="F1308" s="206">
        <v>966.95</v>
      </c>
      <c r="G1308" s="206">
        <v>2404.8449999999998</v>
      </c>
      <c r="H1308" s="206">
        <v>3371.7950000000001</v>
      </c>
      <c r="I1308" s="159">
        <v>3930800333167</v>
      </c>
      <c r="L1308" s="203">
        <f t="shared" si="60"/>
        <v>3371.7950000000001</v>
      </c>
      <c r="M1308" s="215">
        <f t="shared" si="61"/>
        <v>0</v>
      </c>
    </row>
    <row r="1309" spans="1:13">
      <c r="A1309" s="204">
        <f t="shared" si="62"/>
        <v>1304</v>
      </c>
      <c r="B1309" s="205" t="s">
        <v>572</v>
      </c>
      <c r="C1309" s="205" t="s">
        <v>569</v>
      </c>
      <c r="D1309" s="204">
        <v>2</v>
      </c>
      <c r="E1309" s="204">
        <v>98.75</v>
      </c>
      <c r="F1309" s="206">
        <v>864.01</v>
      </c>
      <c r="G1309" s="206">
        <v>1933.6579999999999</v>
      </c>
      <c r="H1309" s="206">
        <v>2797.6679999999997</v>
      </c>
      <c r="I1309" s="159">
        <v>3930300256996</v>
      </c>
      <c r="L1309" s="203">
        <f t="shared" si="60"/>
        <v>2797.6679999999997</v>
      </c>
      <c r="M1309" s="215">
        <f t="shared" si="61"/>
        <v>0</v>
      </c>
    </row>
    <row r="1310" spans="1:13">
      <c r="A1310" s="204">
        <f t="shared" si="62"/>
        <v>1305</v>
      </c>
      <c r="B1310" s="205" t="s">
        <v>573</v>
      </c>
      <c r="C1310" s="205" t="s">
        <v>569</v>
      </c>
      <c r="D1310" s="204">
        <v>2</v>
      </c>
      <c r="E1310" s="204">
        <v>98.75</v>
      </c>
      <c r="F1310" s="206">
        <v>864.01</v>
      </c>
      <c r="G1310" s="206">
        <v>1933.6579999999999</v>
      </c>
      <c r="H1310" s="206">
        <v>2797.6679999999997</v>
      </c>
      <c r="I1310" s="159" t="s">
        <v>2593</v>
      </c>
      <c r="L1310" s="203">
        <f t="shared" si="60"/>
        <v>2797.6679999999997</v>
      </c>
      <c r="M1310" s="215">
        <f t="shared" si="61"/>
        <v>0</v>
      </c>
    </row>
    <row r="1311" spans="1:13">
      <c r="A1311" s="204">
        <f t="shared" si="62"/>
        <v>1306</v>
      </c>
      <c r="B1311" s="205" t="s">
        <v>587</v>
      </c>
      <c r="C1311" s="205" t="s">
        <v>569</v>
      </c>
      <c r="D1311" s="204">
        <v>3</v>
      </c>
      <c r="E1311" s="204">
        <v>97.5</v>
      </c>
      <c r="F1311" s="206">
        <v>966.95</v>
      </c>
      <c r="G1311" s="206">
        <v>2374.404</v>
      </c>
      <c r="H1311" s="206">
        <v>3341.3540000000003</v>
      </c>
      <c r="I1311" s="159">
        <v>1930500016593</v>
      </c>
      <c r="L1311" s="203">
        <f t="shared" si="60"/>
        <v>3341.3540000000003</v>
      </c>
      <c r="M1311" s="215">
        <f t="shared" si="61"/>
        <v>0</v>
      </c>
    </row>
    <row r="1312" spans="1:13">
      <c r="A1312" s="204">
        <f t="shared" si="62"/>
        <v>1307</v>
      </c>
      <c r="B1312" s="205" t="s">
        <v>588</v>
      </c>
      <c r="C1312" s="205" t="s">
        <v>569</v>
      </c>
      <c r="D1312" s="204">
        <v>2</v>
      </c>
      <c r="E1312" s="204">
        <v>98.75</v>
      </c>
      <c r="F1312" s="206">
        <v>864.01</v>
      </c>
      <c r="G1312" s="206">
        <v>1933.6579999999999</v>
      </c>
      <c r="H1312" s="206">
        <v>2797.6679999999997</v>
      </c>
      <c r="I1312" s="159">
        <v>5930800010640</v>
      </c>
      <c r="L1312" s="203">
        <f t="shared" si="60"/>
        <v>2797.6679999999997</v>
      </c>
      <c r="M1312" s="215">
        <f t="shared" si="61"/>
        <v>0</v>
      </c>
    </row>
    <row r="1313" spans="1:13">
      <c r="A1313" s="204">
        <f t="shared" si="62"/>
        <v>1308</v>
      </c>
      <c r="B1313" s="205" t="s">
        <v>578</v>
      </c>
      <c r="C1313" s="205" t="s">
        <v>569</v>
      </c>
      <c r="D1313" s="204">
        <v>2</v>
      </c>
      <c r="E1313" s="204">
        <v>98.75</v>
      </c>
      <c r="F1313" s="206">
        <v>864.01</v>
      </c>
      <c r="G1313" s="206">
        <v>1933.6579999999999</v>
      </c>
      <c r="H1313" s="206">
        <v>2797.6679999999997</v>
      </c>
      <c r="I1313" s="159" t="s">
        <v>2594</v>
      </c>
      <c r="L1313" s="203">
        <f t="shared" si="60"/>
        <v>2797.6679999999997</v>
      </c>
      <c r="M1313" s="215">
        <f t="shared" si="61"/>
        <v>0</v>
      </c>
    </row>
    <row r="1314" spans="1:13">
      <c r="A1314" s="204">
        <f t="shared" si="62"/>
        <v>1309</v>
      </c>
      <c r="B1314" s="205" t="s">
        <v>579</v>
      </c>
      <c r="C1314" s="205" t="s">
        <v>569</v>
      </c>
      <c r="D1314" s="204">
        <v>2</v>
      </c>
      <c r="E1314" s="204">
        <v>100</v>
      </c>
      <c r="F1314" s="206">
        <v>864.01</v>
      </c>
      <c r="G1314" s="206">
        <v>1958.134</v>
      </c>
      <c r="H1314" s="206">
        <v>2822.1440000000002</v>
      </c>
      <c r="I1314" s="159" t="s">
        <v>2595</v>
      </c>
      <c r="L1314" s="203">
        <f t="shared" si="60"/>
        <v>2822.1440000000002</v>
      </c>
      <c r="M1314" s="215">
        <f t="shared" si="61"/>
        <v>0</v>
      </c>
    </row>
    <row r="1315" spans="1:13">
      <c r="A1315" s="204">
        <f t="shared" si="62"/>
        <v>1310</v>
      </c>
      <c r="B1315" s="205" t="s">
        <v>574</v>
      </c>
      <c r="C1315" s="205" t="s">
        <v>569</v>
      </c>
      <c r="D1315" s="204">
        <v>2</v>
      </c>
      <c r="E1315" s="204">
        <v>100</v>
      </c>
      <c r="F1315" s="206">
        <v>864.01</v>
      </c>
      <c r="G1315" s="206">
        <v>1958.134</v>
      </c>
      <c r="H1315" s="206">
        <v>2822.1440000000002</v>
      </c>
      <c r="I1315" s="159" t="s">
        <v>2596</v>
      </c>
      <c r="L1315" s="203">
        <f t="shared" si="60"/>
        <v>2822.1440000000002</v>
      </c>
      <c r="M1315" s="215">
        <f t="shared" si="61"/>
        <v>0</v>
      </c>
    </row>
    <row r="1316" spans="1:13">
      <c r="A1316" s="204">
        <f t="shared" si="62"/>
        <v>1311</v>
      </c>
      <c r="B1316" s="205" t="s">
        <v>580</v>
      </c>
      <c r="C1316" s="205" t="s">
        <v>569</v>
      </c>
      <c r="D1316" s="204">
        <v>2</v>
      </c>
      <c r="E1316" s="204">
        <v>100</v>
      </c>
      <c r="F1316" s="206">
        <v>864.01</v>
      </c>
      <c r="G1316" s="206">
        <v>1958.134</v>
      </c>
      <c r="H1316" s="206">
        <v>2822.1440000000002</v>
      </c>
      <c r="I1316" s="159" t="s">
        <v>2597</v>
      </c>
      <c r="L1316" s="203">
        <f t="shared" si="60"/>
        <v>2822.1440000000002</v>
      </c>
      <c r="M1316" s="215">
        <f t="shared" si="61"/>
        <v>0</v>
      </c>
    </row>
    <row r="1317" spans="1:13">
      <c r="A1317" s="204">
        <f t="shared" si="62"/>
        <v>1312</v>
      </c>
      <c r="B1317" s="205" t="s">
        <v>2598</v>
      </c>
      <c r="C1317" s="205" t="s">
        <v>569</v>
      </c>
      <c r="D1317" s="204">
        <v>3</v>
      </c>
      <c r="E1317" s="204">
        <v>98.75</v>
      </c>
      <c r="F1317" s="206">
        <v>966.95</v>
      </c>
      <c r="G1317" s="206">
        <v>2404.8449999999998</v>
      </c>
      <c r="H1317" s="206">
        <v>3371.7950000000001</v>
      </c>
      <c r="I1317" s="159">
        <v>5930890009051</v>
      </c>
      <c r="L1317" s="203">
        <f t="shared" si="60"/>
        <v>3371.7950000000001</v>
      </c>
      <c r="M1317" s="215">
        <f t="shared" si="61"/>
        <v>0</v>
      </c>
    </row>
    <row r="1318" spans="1:13">
      <c r="A1318" s="204">
        <f t="shared" si="62"/>
        <v>1313</v>
      </c>
      <c r="B1318" s="205" t="s">
        <v>589</v>
      </c>
      <c r="C1318" s="205" t="s">
        <v>569</v>
      </c>
      <c r="D1318" s="204">
        <v>3</v>
      </c>
      <c r="E1318" s="204">
        <v>98.75</v>
      </c>
      <c r="F1318" s="206">
        <v>966.95</v>
      </c>
      <c r="G1318" s="206">
        <v>2404.8449999999998</v>
      </c>
      <c r="H1318" s="206">
        <v>3371.7950000000001</v>
      </c>
      <c r="I1318" s="159">
        <v>3930700107301</v>
      </c>
      <c r="L1318" s="203">
        <f t="shared" si="60"/>
        <v>3371.7950000000001</v>
      </c>
      <c r="M1318" s="215">
        <f t="shared" si="61"/>
        <v>0</v>
      </c>
    </row>
    <row r="1319" spans="1:13">
      <c r="A1319" s="204">
        <f t="shared" si="62"/>
        <v>1314</v>
      </c>
      <c r="B1319" s="205" t="s">
        <v>582</v>
      </c>
      <c r="C1319" s="205" t="s">
        <v>569</v>
      </c>
      <c r="D1319" s="204">
        <v>2</v>
      </c>
      <c r="E1319" s="204">
        <v>98.75</v>
      </c>
      <c r="F1319" s="206">
        <v>864.01</v>
      </c>
      <c r="G1319" s="206">
        <v>1933.6579999999999</v>
      </c>
      <c r="H1319" s="206">
        <v>2797.6679999999997</v>
      </c>
      <c r="I1319" s="159">
        <v>3930800209407</v>
      </c>
      <c r="L1319" s="203">
        <f t="shared" si="60"/>
        <v>2797.6679999999997</v>
      </c>
      <c r="M1319" s="215">
        <f t="shared" si="61"/>
        <v>0</v>
      </c>
    </row>
    <row r="1320" spans="1:13">
      <c r="A1320" s="204">
        <f t="shared" si="62"/>
        <v>1315</v>
      </c>
      <c r="B1320" s="205" t="s">
        <v>592</v>
      </c>
      <c r="C1320" s="205" t="s">
        <v>569</v>
      </c>
      <c r="D1320" s="204">
        <v>3</v>
      </c>
      <c r="E1320" s="204">
        <v>98.75</v>
      </c>
      <c r="F1320" s="206">
        <v>966.95</v>
      </c>
      <c r="G1320" s="206">
        <v>2404.8449999999998</v>
      </c>
      <c r="H1320" s="206">
        <v>3371.7950000000001</v>
      </c>
      <c r="I1320" s="159">
        <v>3900900760571</v>
      </c>
      <c r="L1320" s="203">
        <f t="shared" si="60"/>
        <v>3371.7950000000001</v>
      </c>
      <c r="M1320" s="215">
        <f t="shared" si="61"/>
        <v>0</v>
      </c>
    </row>
    <row r="1321" spans="1:13">
      <c r="A1321" s="204">
        <f t="shared" si="62"/>
        <v>1316</v>
      </c>
      <c r="B1321" s="205" t="s">
        <v>583</v>
      </c>
      <c r="C1321" s="205" t="s">
        <v>569</v>
      </c>
      <c r="D1321" s="204">
        <v>2</v>
      </c>
      <c r="E1321" s="204">
        <v>98.75</v>
      </c>
      <c r="F1321" s="206">
        <v>864.01</v>
      </c>
      <c r="G1321" s="206">
        <v>1933.6579999999999</v>
      </c>
      <c r="H1321" s="206">
        <v>2797.6679999999997</v>
      </c>
      <c r="I1321" s="159">
        <v>3900900064702</v>
      </c>
      <c r="L1321" s="203">
        <f t="shared" si="60"/>
        <v>2797.6679999999997</v>
      </c>
      <c r="M1321" s="215">
        <f t="shared" si="61"/>
        <v>0</v>
      </c>
    </row>
    <row r="1322" spans="1:13">
      <c r="A1322" s="204">
        <f t="shared" si="62"/>
        <v>1317</v>
      </c>
      <c r="B1322" s="205" t="s">
        <v>584</v>
      </c>
      <c r="C1322" s="205" t="s">
        <v>569</v>
      </c>
      <c r="D1322" s="204">
        <v>2</v>
      </c>
      <c r="E1322" s="204">
        <v>98.75</v>
      </c>
      <c r="F1322" s="206">
        <v>864.01</v>
      </c>
      <c r="G1322" s="206">
        <v>1933.6579999999999</v>
      </c>
      <c r="H1322" s="206">
        <v>2797.6679999999997</v>
      </c>
      <c r="I1322" s="159">
        <v>3930300311903</v>
      </c>
      <c r="L1322" s="203">
        <f t="shared" si="60"/>
        <v>2797.6679999999997</v>
      </c>
      <c r="M1322" s="215">
        <f t="shared" si="61"/>
        <v>0</v>
      </c>
    </row>
    <row r="1323" spans="1:13">
      <c r="A1323" s="204">
        <f t="shared" si="62"/>
        <v>1318</v>
      </c>
      <c r="B1323" s="205" t="s">
        <v>593</v>
      </c>
      <c r="C1323" s="205" t="s">
        <v>569</v>
      </c>
      <c r="D1323" s="204">
        <v>3</v>
      </c>
      <c r="E1323" s="204">
        <v>98.75</v>
      </c>
      <c r="F1323" s="206">
        <v>966.95</v>
      </c>
      <c r="G1323" s="206">
        <v>2404.8449999999998</v>
      </c>
      <c r="H1323" s="206">
        <v>3371.7950000000001</v>
      </c>
      <c r="I1323" s="159">
        <v>3909801013067</v>
      </c>
      <c r="L1323" s="203">
        <f t="shared" si="60"/>
        <v>3371.7950000000001</v>
      </c>
      <c r="M1323" s="215">
        <f t="shared" si="61"/>
        <v>0</v>
      </c>
    </row>
    <row r="1324" spans="1:13">
      <c r="A1324" s="204">
        <f t="shared" si="62"/>
        <v>1319</v>
      </c>
      <c r="B1324" s="205" t="s">
        <v>2599</v>
      </c>
      <c r="C1324" s="205" t="s">
        <v>569</v>
      </c>
      <c r="D1324" s="204">
        <v>3</v>
      </c>
      <c r="E1324" s="204">
        <v>98.75</v>
      </c>
      <c r="F1324" s="206">
        <v>966.95</v>
      </c>
      <c r="G1324" s="206">
        <v>2404.8449999999998</v>
      </c>
      <c r="H1324" s="206">
        <v>3371.7950000000001</v>
      </c>
      <c r="I1324" s="159">
        <v>3930400067818</v>
      </c>
      <c r="L1324" s="203">
        <f t="shared" si="60"/>
        <v>3371.7950000000001</v>
      </c>
      <c r="M1324" s="215">
        <f t="shared" si="61"/>
        <v>0</v>
      </c>
    </row>
    <row r="1325" spans="1:13">
      <c r="A1325" s="204">
        <f t="shared" si="62"/>
        <v>1320</v>
      </c>
      <c r="B1325" s="205" t="s">
        <v>2600</v>
      </c>
      <c r="C1325" s="205" t="s">
        <v>569</v>
      </c>
      <c r="D1325" s="204">
        <v>3</v>
      </c>
      <c r="E1325" s="204">
        <v>98.75</v>
      </c>
      <c r="F1325" s="206">
        <v>966.95</v>
      </c>
      <c r="G1325" s="206">
        <v>2404.8449999999998</v>
      </c>
      <c r="H1325" s="206">
        <v>3371.7950000000001</v>
      </c>
      <c r="I1325" s="159">
        <v>1909899002691</v>
      </c>
      <c r="L1325" s="203">
        <f t="shared" si="60"/>
        <v>3371.7950000000001</v>
      </c>
      <c r="M1325" s="215">
        <f t="shared" si="61"/>
        <v>0</v>
      </c>
    </row>
    <row r="1326" spans="1:13">
      <c r="A1326" s="204">
        <f t="shared" si="62"/>
        <v>1321</v>
      </c>
      <c r="B1326" s="205" t="s">
        <v>991</v>
      </c>
      <c r="C1326" s="205" t="s">
        <v>990</v>
      </c>
      <c r="D1326" s="204">
        <v>1</v>
      </c>
      <c r="E1326" s="204">
        <v>98.75</v>
      </c>
      <c r="F1326" s="206">
        <v>690.67</v>
      </c>
      <c r="G1326" s="206">
        <v>1646.749</v>
      </c>
      <c r="H1326" s="206">
        <v>2337.4189999999999</v>
      </c>
      <c r="I1326" s="159">
        <v>3930500985592</v>
      </c>
      <c r="L1326" s="203">
        <f t="shared" si="60"/>
        <v>2337.4189999999999</v>
      </c>
      <c r="M1326" s="215">
        <f t="shared" si="61"/>
        <v>0</v>
      </c>
    </row>
    <row r="1327" spans="1:13">
      <c r="A1327" s="204">
        <f t="shared" si="62"/>
        <v>1322</v>
      </c>
      <c r="B1327" s="205" t="s">
        <v>1002</v>
      </c>
      <c r="C1327" s="205" t="s">
        <v>990</v>
      </c>
      <c r="D1327" s="204">
        <v>2</v>
      </c>
      <c r="E1327" s="204">
        <v>98.75</v>
      </c>
      <c r="F1327" s="206">
        <v>864.01</v>
      </c>
      <c r="G1327" s="206">
        <v>1933.6579999999999</v>
      </c>
      <c r="H1327" s="206">
        <v>2797.6679999999997</v>
      </c>
      <c r="I1327" s="159">
        <v>3930100836808</v>
      </c>
      <c r="L1327" s="203">
        <f t="shared" si="60"/>
        <v>2797.6679999999997</v>
      </c>
      <c r="M1327" s="215">
        <f t="shared" si="61"/>
        <v>0</v>
      </c>
    </row>
    <row r="1328" spans="1:13">
      <c r="A1328" s="204">
        <f t="shared" si="62"/>
        <v>1323</v>
      </c>
      <c r="B1328" s="205" t="s">
        <v>993</v>
      </c>
      <c r="C1328" s="205" t="s">
        <v>990</v>
      </c>
      <c r="D1328" s="204">
        <v>2</v>
      </c>
      <c r="E1328" s="204">
        <v>100</v>
      </c>
      <c r="F1328" s="206">
        <v>864.01</v>
      </c>
      <c r="G1328" s="206">
        <v>1958.134</v>
      </c>
      <c r="H1328" s="206">
        <v>2822.1440000000002</v>
      </c>
      <c r="I1328" s="159" t="s">
        <v>2601</v>
      </c>
      <c r="L1328" s="203">
        <f t="shared" si="60"/>
        <v>2822.1440000000002</v>
      </c>
      <c r="M1328" s="215">
        <f t="shared" si="61"/>
        <v>0</v>
      </c>
    </row>
    <row r="1329" spans="1:13">
      <c r="A1329" s="204">
        <f t="shared" si="62"/>
        <v>1324</v>
      </c>
      <c r="B1329" s="205" t="s">
        <v>994</v>
      </c>
      <c r="C1329" s="205" t="s">
        <v>990</v>
      </c>
      <c r="D1329" s="204">
        <v>2</v>
      </c>
      <c r="E1329" s="204">
        <v>98.75</v>
      </c>
      <c r="F1329" s="206">
        <v>864.01</v>
      </c>
      <c r="G1329" s="206">
        <v>1933.6579999999999</v>
      </c>
      <c r="H1329" s="206">
        <v>2797.6679999999997</v>
      </c>
      <c r="I1329" s="159">
        <v>3930600484153</v>
      </c>
      <c r="L1329" s="203">
        <f t="shared" si="60"/>
        <v>2797.6679999999997</v>
      </c>
      <c r="M1329" s="215">
        <f t="shared" si="61"/>
        <v>0</v>
      </c>
    </row>
    <row r="1330" spans="1:13">
      <c r="A1330" s="204">
        <f t="shared" si="62"/>
        <v>1325</v>
      </c>
      <c r="B1330" s="205" t="s">
        <v>2602</v>
      </c>
      <c r="C1330" s="205" t="s">
        <v>990</v>
      </c>
      <c r="D1330" s="204">
        <v>3</v>
      </c>
      <c r="E1330" s="204">
        <v>98.75</v>
      </c>
      <c r="F1330" s="206">
        <v>966.95</v>
      </c>
      <c r="G1330" s="206">
        <v>2404.8449999999998</v>
      </c>
      <c r="H1330" s="206">
        <v>3371.7950000000001</v>
      </c>
      <c r="I1330" s="159">
        <v>3930100138078</v>
      </c>
      <c r="L1330" s="203">
        <f t="shared" si="60"/>
        <v>3371.7950000000001</v>
      </c>
      <c r="M1330" s="215">
        <f t="shared" si="61"/>
        <v>0</v>
      </c>
    </row>
    <row r="1331" spans="1:13">
      <c r="A1331" s="204">
        <f t="shared" si="62"/>
        <v>1326</v>
      </c>
      <c r="B1331" s="205" t="s">
        <v>996</v>
      </c>
      <c r="C1331" s="205" t="s">
        <v>990</v>
      </c>
      <c r="D1331" s="204">
        <v>2</v>
      </c>
      <c r="E1331" s="204">
        <v>100</v>
      </c>
      <c r="F1331" s="206">
        <v>864.01</v>
      </c>
      <c r="G1331" s="206">
        <v>1958.134</v>
      </c>
      <c r="H1331" s="206">
        <v>2822.1440000000002</v>
      </c>
      <c r="I1331" s="159">
        <v>3930100365368</v>
      </c>
      <c r="L1331" s="203">
        <f t="shared" si="60"/>
        <v>2822.1440000000002</v>
      </c>
      <c r="M1331" s="215">
        <f t="shared" si="61"/>
        <v>0</v>
      </c>
    </row>
    <row r="1332" spans="1:13">
      <c r="A1332" s="204">
        <f t="shared" si="62"/>
        <v>1327</v>
      </c>
      <c r="B1332" s="205" t="s">
        <v>2603</v>
      </c>
      <c r="C1332" s="205" t="s">
        <v>990</v>
      </c>
      <c r="D1332" s="204">
        <v>3</v>
      </c>
      <c r="E1332" s="204">
        <v>98.75</v>
      </c>
      <c r="F1332" s="206">
        <v>966.95</v>
      </c>
      <c r="G1332" s="206">
        <v>2404.8449999999998</v>
      </c>
      <c r="H1332" s="206">
        <v>3371.7950000000001</v>
      </c>
      <c r="I1332" s="159">
        <v>3930200080365</v>
      </c>
      <c r="L1332" s="203">
        <f t="shared" si="60"/>
        <v>3371.7950000000001</v>
      </c>
      <c r="M1332" s="215">
        <f t="shared" si="61"/>
        <v>0</v>
      </c>
    </row>
    <row r="1333" spans="1:13">
      <c r="A1333" s="204">
        <f t="shared" si="62"/>
        <v>1328</v>
      </c>
      <c r="B1333" s="205" t="s">
        <v>997</v>
      </c>
      <c r="C1333" s="205" t="s">
        <v>990</v>
      </c>
      <c r="D1333" s="204">
        <v>2</v>
      </c>
      <c r="E1333" s="204">
        <v>98.75</v>
      </c>
      <c r="F1333" s="206">
        <v>864.01</v>
      </c>
      <c r="G1333" s="206">
        <v>1933.6579999999999</v>
      </c>
      <c r="H1333" s="206">
        <v>2797.6679999999997</v>
      </c>
      <c r="I1333" s="159" t="s">
        <v>2604</v>
      </c>
      <c r="L1333" s="203">
        <f t="shared" si="60"/>
        <v>2797.6679999999997</v>
      </c>
      <c r="M1333" s="215">
        <f t="shared" si="61"/>
        <v>0</v>
      </c>
    </row>
    <row r="1334" spans="1:13">
      <c r="A1334" s="204">
        <f t="shared" si="62"/>
        <v>1329</v>
      </c>
      <c r="B1334" s="205" t="s">
        <v>1260</v>
      </c>
      <c r="C1334" s="205" t="s">
        <v>990</v>
      </c>
      <c r="D1334" s="204">
        <v>3</v>
      </c>
      <c r="E1334" s="204">
        <v>98.75</v>
      </c>
      <c r="F1334" s="206">
        <v>966.95</v>
      </c>
      <c r="G1334" s="206">
        <v>2404.8449999999998</v>
      </c>
      <c r="H1334" s="206">
        <v>3371.7950000000001</v>
      </c>
      <c r="I1334" s="159">
        <v>3841300118935</v>
      </c>
      <c r="L1334" s="203">
        <f t="shared" si="60"/>
        <v>3371.7950000000001</v>
      </c>
      <c r="M1334" s="215">
        <f t="shared" si="61"/>
        <v>0</v>
      </c>
    </row>
    <row r="1335" spans="1:13">
      <c r="A1335" s="204">
        <f t="shared" si="62"/>
        <v>1330</v>
      </c>
      <c r="B1335" s="205" t="s">
        <v>1009</v>
      </c>
      <c r="C1335" s="205" t="s">
        <v>990</v>
      </c>
      <c r="D1335" s="204">
        <v>3</v>
      </c>
      <c r="E1335" s="204">
        <v>98.75</v>
      </c>
      <c r="F1335" s="206">
        <v>966.95</v>
      </c>
      <c r="G1335" s="206">
        <v>2404.8449999999998</v>
      </c>
      <c r="H1335" s="206">
        <v>3371.7950000000001</v>
      </c>
      <c r="I1335" s="159">
        <v>3930400143751</v>
      </c>
      <c r="L1335" s="203">
        <f t="shared" si="60"/>
        <v>3371.7950000000001</v>
      </c>
      <c r="M1335" s="215">
        <f t="shared" si="61"/>
        <v>0</v>
      </c>
    </row>
    <row r="1336" spans="1:13">
      <c r="A1336" s="204">
        <f t="shared" si="62"/>
        <v>1331</v>
      </c>
      <c r="B1336" s="205" t="s">
        <v>1005</v>
      </c>
      <c r="C1336" s="205" t="s">
        <v>990</v>
      </c>
      <c r="D1336" s="204">
        <v>3</v>
      </c>
      <c r="E1336" s="204">
        <v>98.75</v>
      </c>
      <c r="F1336" s="206">
        <v>966.95</v>
      </c>
      <c r="G1336" s="206">
        <v>2404.8449999999998</v>
      </c>
      <c r="H1336" s="206">
        <v>3371.7950000000001</v>
      </c>
      <c r="I1336" s="159">
        <v>3930300049711</v>
      </c>
      <c r="L1336" s="203">
        <f t="shared" si="60"/>
        <v>3371.7950000000001</v>
      </c>
      <c r="M1336" s="215">
        <f t="shared" si="61"/>
        <v>0</v>
      </c>
    </row>
    <row r="1337" spans="1:13">
      <c r="A1337" s="204">
        <f t="shared" si="62"/>
        <v>1332</v>
      </c>
      <c r="B1337" s="205" t="s">
        <v>998</v>
      </c>
      <c r="C1337" s="205" t="s">
        <v>990</v>
      </c>
      <c r="D1337" s="204">
        <v>2</v>
      </c>
      <c r="E1337" s="204">
        <v>98.75</v>
      </c>
      <c r="F1337" s="206">
        <v>864.01</v>
      </c>
      <c r="G1337" s="206">
        <v>1933.6579999999999</v>
      </c>
      <c r="H1337" s="206">
        <v>2797.6679999999997</v>
      </c>
      <c r="I1337" s="159">
        <v>3920700244413</v>
      </c>
      <c r="L1337" s="203">
        <f t="shared" si="60"/>
        <v>2797.6679999999997</v>
      </c>
      <c r="M1337" s="215">
        <f t="shared" si="61"/>
        <v>0</v>
      </c>
    </row>
    <row r="1338" spans="1:13">
      <c r="A1338" s="204">
        <f t="shared" si="62"/>
        <v>1333</v>
      </c>
      <c r="B1338" s="205" t="s">
        <v>999</v>
      </c>
      <c r="C1338" s="205" t="s">
        <v>990</v>
      </c>
      <c r="D1338" s="204">
        <v>2</v>
      </c>
      <c r="E1338" s="204">
        <v>100</v>
      </c>
      <c r="F1338" s="206">
        <v>864.01</v>
      </c>
      <c r="G1338" s="206">
        <v>1958.134</v>
      </c>
      <c r="H1338" s="206">
        <v>2822.1440000000002</v>
      </c>
      <c r="I1338" s="159">
        <v>5930100035429</v>
      </c>
      <c r="L1338" s="203">
        <f t="shared" si="60"/>
        <v>2822.1440000000002</v>
      </c>
      <c r="M1338" s="215">
        <f t="shared" si="61"/>
        <v>0</v>
      </c>
    </row>
    <row r="1339" spans="1:13">
      <c r="A1339" s="204">
        <f t="shared" si="62"/>
        <v>1334</v>
      </c>
      <c r="B1339" s="205" t="s">
        <v>1010</v>
      </c>
      <c r="C1339" s="205" t="s">
        <v>990</v>
      </c>
      <c r="D1339" s="204">
        <v>3</v>
      </c>
      <c r="E1339" s="204">
        <v>98.75</v>
      </c>
      <c r="F1339" s="206">
        <v>966.95</v>
      </c>
      <c r="G1339" s="206">
        <v>2404.8449999999998</v>
      </c>
      <c r="H1339" s="206">
        <v>3371.7950000000001</v>
      </c>
      <c r="I1339" s="159">
        <v>3901000477980</v>
      </c>
      <c r="L1339" s="203">
        <f t="shared" si="60"/>
        <v>3371.7950000000001</v>
      </c>
      <c r="M1339" s="215">
        <f t="shared" si="61"/>
        <v>0</v>
      </c>
    </row>
    <row r="1340" spans="1:13">
      <c r="A1340" s="204">
        <f t="shared" si="62"/>
        <v>1335</v>
      </c>
      <c r="B1340" s="205" t="s">
        <v>992</v>
      </c>
      <c r="C1340" s="205" t="s">
        <v>990</v>
      </c>
      <c r="D1340" s="204">
        <v>2</v>
      </c>
      <c r="E1340" s="204">
        <v>98.75</v>
      </c>
      <c r="F1340" s="206">
        <v>864.01</v>
      </c>
      <c r="G1340" s="206">
        <v>1933.6579999999999</v>
      </c>
      <c r="H1340" s="206">
        <v>2797.6679999999997</v>
      </c>
      <c r="I1340" s="159" t="s">
        <v>2605</v>
      </c>
      <c r="L1340" s="203">
        <f t="shared" si="60"/>
        <v>2797.6679999999997</v>
      </c>
      <c r="M1340" s="215">
        <f t="shared" si="61"/>
        <v>0</v>
      </c>
    </row>
    <row r="1341" spans="1:13">
      <c r="A1341" s="204">
        <f t="shared" si="62"/>
        <v>1336</v>
      </c>
      <c r="B1341" s="205" t="s">
        <v>1000</v>
      </c>
      <c r="C1341" s="205" t="s">
        <v>990</v>
      </c>
      <c r="D1341" s="204">
        <v>2</v>
      </c>
      <c r="E1341" s="204">
        <v>98.75</v>
      </c>
      <c r="F1341" s="206">
        <v>864.01</v>
      </c>
      <c r="G1341" s="206">
        <v>1933.6579999999999</v>
      </c>
      <c r="H1341" s="206">
        <v>2797.6679999999997</v>
      </c>
      <c r="I1341" s="159" t="s">
        <v>2606</v>
      </c>
      <c r="L1341" s="203">
        <f t="shared" si="60"/>
        <v>2797.6679999999997</v>
      </c>
      <c r="M1341" s="215">
        <f t="shared" si="61"/>
        <v>0</v>
      </c>
    </row>
    <row r="1342" spans="1:13">
      <c r="A1342" s="204">
        <f t="shared" si="62"/>
        <v>1337</v>
      </c>
      <c r="B1342" s="205" t="s">
        <v>1006</v>
      </c>
      <c r="C1342" s="205" t="s">
        <v>990</v>
      </c>
      <c r="D1342" s="204">
        <v>2</v>
      </c>
      <c r="E1342" s="204">
        <v>98.75</v>
      </c>
      <c r="F1342" s="206">
        <v>864.01</v>
      </c>
      <c r="G1342" s="206">
        <v>1933.6579999999999</v>
      </c>
      <c r="H1342" s="206">
        <v>2797.6679999999997</v>
      </c>
      <c r="I1342" s="159">
        <v>3930400059823</v>
      </c>
      <c r="L1342" s="203">
        <f t="shared" si="60"/>
        <v>2797.6679999999997</v>
      </c>
      <c r="M1342" s="215">
        <f t="shared" si="61"/>
        <v>0</v>
      </c>
    </row>
    <row r="1343" spans="1:13">
      <c r="A1343" s="204">
        <f t="shared" si="62"/>
        <v>1338</v>
      </c>
      <c r="B1343" s="205" t="s">
        <v>1007</v>
      </c>
      <c r="C1343" s="205" t="s">
        <v>990</v>
      </c>
      <c r="D1343" s="204">
        <v>2</v>
      </c>
      <c r="E1343" s="204">
        <v>98.75</v>
      </c>
      <c r="F1343" s="206">
        <v>864.01</v>
      </c>
      <c r="G1343" s="206">
        <v>1933.6579999999999</v>
      </c>
      <c r="H1343" s="206">
        <v>2797.6679999999997</v>
      </c>
      <c r="I1343" s="159">
        <v>3930400149580</v>
      </c>
      <c r="L1343" s="203">
        <f t="shared" si="60"/>
        <v>2797.6679999999997</v>
      </c>
      <c r="M1343" s="215">
        <f t="shared" si="61"/>
        <v>0</v>
      </c>
    </row>
    <row r="1344" spans="1:13">
      <c r="A1344" s="204">
        <f t="shared" si="62"/>
        <v>1339</v>
      </c>
      <c r="B1344" s="205" t="s">
        <v>1001</v>
      </c>
      <c r="C1344" s="205" t="s">
        <v>990</v>
      </c>
      <c r="D1344" s="204">
        <v>2</v>
      </c>
      <c r="E1344" s="204">
        <v>98.75</v>
      </c>
      <c r="F1344" s="206">
        <v>864.01</v>
      </c>
      <c r="G1344" s="206">
        <v>1933.6579999999999</v>
      </c>
      <c r="H1344" s="206">
        <v>2797.6679999999997</v>
      </c>
      <c r="I1344" s="159">
        <v>3930100697867</v>
      </c>
      <c r="L1344" s="203">
        <f t="shared" si="60"/>
        <v>2797.6679999999997</v>
      </c>
      <c r="M1344" s="215">
        <f t="shared" si="61"/>
        <v>0</v>
      </c>
    </row>
    <row r="1345" spans="1:13">
      <c r="A1345" s="204">
        <f t="shared" si="62"/>
        <v>1340</v>
      </c>
      <c r="B1345" s="205" t="s">
        <v>1008</v>
      </c>
      <c r="C1345" s="205" t="s">
        <v>990</v>
      </c>
      <c r="D1345" s="204">
        <v>3</v>
      </c>
      <c r="E1345" s="204">
        <v>98.75</v>
      </c>
      <c r="F1345" s="206">
        <v>966.95</v>
      </c>
      <c r="G1345" s="206">
        <v>2404.8449999999998</v>
      </c>
      <c r="H1345" s="206">
        <v>3371.7950000000001</v>
      </c>
      <c r="I1345" s="159">
        <v>3930800155561</v>
      </c>
      <c r="L1345" s="203">
        <f t="shared" si="60"/>
        <v>3371.7950000000001</v>
      </c>
      <c r="M1345" s="215">
        <f t="shared" si="61"/>
        <v>0</v>
      </c>
    </row>
    <row r="1346" spans="1:13">
      <c r="A1346" s="204">
        <f t="shared" si="62"/>
        <v>1341</v>
      </c>
      <c r="B1346" s="205" t="s">
        <v>1023</v>
      </c>
      <c r="C1346" s="205" t="s">
        <v>1022</v>
      </c>
      <c r="D1346" s="204">
        <v>2</v>
      </c>
      <c r="E1346" s="204">
        <v>98.75</v>
      </c>
      <c r="F1346" s="206">
        <v>864.01</v>
      </c>
      <c r="G1346" s="206">
        <v>1933.6579999999999</v>
      </c>
      <c r="H1346" s="206">
        <v>2797.6679999999997</v>
      </c>
      <c r="I1346" s="159">
        <v>5930890004920</v>
      </c>
      <c r="L1346" s="203">
        <f t="shared" si="60"/>
        <v>2797.6679999999997</v>
      </c>
      <c r="M1346" s="215">
        <f t="shared" si="61"/>
        <v>0</v>
      </c>
    </row>
    <row r="1347" spans="1:13">
      <c r="A1347" s="204">
        <f t="shared" si="62"/>
        <v>1342</v>
      </c>
      <c r="B1347" s="205" t="s">
        <v>1024</v>
      </c>
      <c r="C1347" s="205" t="s">
        <v>1022</v>
      </c>
      <c r="D1347" s="204">
        <v>2</v>
      </c>
      <c r="E1347" s="204">
        <v>98.75</v>
      </c>
      <c r="F1347" s="206">
        <v>864.01</v>
      </c>
      <c r="G1347" s="206">
        <v>1933.6579999999999</v>
      </c>
      <c r="H1347" s="206">
        <v>2797.6679999999997</v>
      </c>
      <c r="I1347" s="159" t="s">
        <v>2607</v>
      </c>
      <c r="L1347" s="203">
        <f t="shared" si="60"/>
        <v>2797.6679999999997</v>
      </c>
      <c r="M1347" s="215">
        <f t="shared" si="61"/>
        <v>0</v>
      </c>
    </row>
    <row r="1348" spans="1:13">
      <c r="A1348" s="204">
        <f t="shared" si="62"/>
        <v>1343</v>
      </c>
      <c r="B1348" s="205" t="s">
        <v>2608</v>
      </c>
      <c r="C1348" s="205" t="s">
        <v>1022</v>
      </c>
      <c r="D1348" s="204">
        <v>2</v>
      </c>
      <c r="E1348" s="204">
        <v>98.75</v>
      </c>
      <c r="F1348" s="206">
        <v>864.01</v>
      </c>
      <c r="G1348" s="206">
        <v>1933.6579999999999</v>
      </c>
      <c r="H1348" s="206">
        <v>2797.6679999999997</v>
      </c>
      <c r="I1348" s="159">
        <v>3102201238271</v>
      </c>
      <c r="L1348" s="203">
        <f t="shared" si="60"/>
        <v>2797.6679999999997</v>
      </c>
      <c r="M1348" s="215">
        <f t="shared" si="61"/>
        <v>0</v>
      </c>
    </row>
    <row r="1349" spans="1:13">
      <c r="A1349" s="204">
        <f t="shared" si="62"/>
        <v>1344</v>
      </c>
      <c r="B1349" s="205" t="s">
        <v>1025</v>
      </c>
      <c r="C1349" s="205" t="s">
        <v>1022</v>
      </c>
      <c r="D1349" s="204">
        <v>2</v>
      </c>
      <c r="E1349" s="204">
        <v>98.75</v>
      </c>
      <c r="F1349" s="206">
        <v>864.01</v>
      </c>
      <c r="G1349" s="206">
        <v>1933.6579999999999</v>
      </c>
      <c r="H1349" s="206">
        <v>2797.6679999999997</v>
      </c>
      <c r="I1349" s="159" t="s">
        <v>2609</v>
      </c>
      <c r="L1349" s="203">
        <f t="shared" si="60"/>
        <v>2797.6679999999997</v>
      </c>
      <c r="M1349" s="215">
        <f t="shared" si="61"/>
        <v>0</v>
      </c>
    </row>
    <row r="1350" spans="1:13">
      <c r="A1350" s="204">
        <f t="shared" si="62"/>
        <v>1345</v>
      </c>
      <c r="B1350" s="205" t="s">
        <v>1026</v>
      </c>
      <c r="C1350" s="205" t="s">
        <v>1022</v>
      </c>
      <c r="D1350" s="204">
        <v>2</v>
      </c>
      <c r="E1350" s="204">
        <v>98.75</v>
      </c>
      <c r="F1350" s="206">
        <v>864.01</v>
      </c>
      <c r="G1350" s="206">
        <v>1933.6579999999999</v>
      </c>
      <c r="H1350" s="206">
        <v>2797.6679999999997</v>
      </c>
      <c r="I1350" s="159" t="s">
        <v>2610</v>
      </c>
      <c r="L1350" s="203">
        <f t="shared" si="60"/>
        <v>2797.6679999999997</v>
      </c>
      <c r="M1350" s="215">
        <f t="shared" si="61"/>
        <v>0</v>
      </c>
    </row>
    <row r="1351" spans="1:13">
      <c r="A1351" s="204">
        <f t="shared" si="62"/>
        <v>1346</v>
      </c>
      <c r="B1351" s="205" t="s">
        <v>1027</v>
      </c>
      <c r="C1351" s="205" t="s">
        <v>1022</v>
      </c>
      <c r="D1351" s="204">
        <v>2</v>
      </c>
      <c r="E1351" s="204">
        <v>98.75</v>
      </c>
      <c r="F1351" s="206">
        <v>864.01</v>
      </c>
      <c r="G1351" s="206">
        <v>1933.6579999999999</v>
      </c>
      <c r="H1351" s="206">
        <v>2797.6679999999997</v>
      </c>
      <c r="I1351" s="159" t="s">
        <v>2611</v>
      </c>
      <c r="L1351" s="203">
        <f t="shared" ref="L1351:L1414" si="63">F1351+G1351</f>
        <v>2797.6679999999997</v>
      </c>
      <c r="M1351" s="215">
        <f t="shared" ref="M1351:M1414" si="64">H1351-L1351</f>
        <v>0</v>
      </c>
    </row>
    <row r="1352" spans="1:13">
      <c r="A1352" s="204">
        <f t="shared" si="62"/>
        <v>1347</v>
      </c>
      <c r="B1352" s="205" t="s">
        <v>1028</v>
      </c>
      <c r="C1352" s="205" t="s">
        <v>1022</v>
      </c>
      <c r="D1352" s="204">
        <v>2</v>
      </c>
      <c r="E1352" s="204">
        <v>100</v>
      </c>
      <c r="F1352" s="206">
        <v>864.01</v>
      </c>
      <c r="G1352" s="206">
        <v>1958.134</v>
      </c>
      <c r="H1352" s="206">
        <v>2822.1440000000002</v>
      </c>
      <c r="I1352" s="159" t="s">
        <v>2612</v>
      </c>
      <c r="L1352" s="203">
        <f t="shared" si="63"/>
        <v>2822.1440000000002</v>
      </c>
      <c r="M1352" s="215">
        <f t="shared" si="64"/>
        <v>0</v>
      </c>
    </row>
    <row r="1353" spans="1:13">
      <c r="A1353" s="204">
        <f t="shared" ref="A1353:A1416" si="65">A1352+1</f>
        <v>1348</v>
      </c>
      <c r="B1353" s="205" t="s">
        <v>1029</v>
      </c>
      <c r="C1353" s="205" t="s">
        <v>1022</v>
      </c>
      <c r="D1353" s="204">
        <v>2</v>
      </c>
      <c r="E1353" s="204">
        <v>98.75</v>
      </c>
      <c r="F1353" s="206">
        <v>864.01</v>
      </c>
      <c r="G1353" s="206">
        <v>1933.6579999999999</v>
      </c>
      <c r="H1353" s="206">
        <v>2797.6679999999997</v>
      </c>
      <c r="I1353" s="159">
        <v>3930800050165</v>
      </c>
      <c r="L1353" s="203">
        <f t="shared" si="63"/>
        <v>2797.6679999999997</v>
      </c>
      <c r="M1353" s="215">
        <f t="shared" si="64"/>
        <v>0</v>
      </c>
    </row>
    <row r="1354" spans="1:13">
      <c r="A1354" s="204">
        <f t="shared" si="65"/>
        <v>1349</v>
      </c>
      <c r="B1354" s="205" t="s">
        <v>2613</v>
      </c>
      <c r="C1354" s="205" t="s">
        <v>1022</v>
      </c>
      <c r="D1354" s="204">
        <v>3</v>
      </c>
      <c r="E1354" s="204">
        <v>98.75</v>
      </c>
      <c r="F1354" s="206">
        <v>966.95</v>
      </c>
      <c r="G1354" s="206">
        <v>2404.8449999999998</v>
      </c>
      <c r="H1354" s="206">
        <v>3371.7950000000001</v>
      </c>
      <c r="I1354" s="159">
        <v>3930600363658</v>
      </c>
      <c r="L1354" s="203">
        <f t="shared" si="63"/>
        <v>3371.7950000000001</v>
      </c>
      <c r="M1354" s="215">
        <f t="shared" si="64"/>
        <v>0</v>
      </c>
    </row>
    <row r="1355" spans="1:13">
      <c r="A1355" s="204">
        <f t="shared" si="65"/>
        <v>1350</v>
      </c>
      <c r="B1355" s="205" t="s">
        <v>796</v>
      </c>
      <c r="C1355" s="205" t="s">
        <v>795</v>
      </c>
      <c r="D1355" s="204">
        <v>2</v>
      </c>
      <c r="E1355" s="204">
        <v>98.75</v>
      </c>
      <c r="F1355" s="206">
        <v>864.01</v>
      </c>
      <c r="G1355" s="206">
        <v>1933.6579999999999</v>
      </c>
      <c r="H1355" s="206">
        <v>2797.6679999999997</v>
      </c>
      <c r="I1355" s="159">
        <v>3901100850569</v>
      </c>
      <c r="L1355" s="203">
        <f t="shared" si="63"/>
        <v>2797.6679999999997</v>
      </c>
      <c r="M1355" s="215">
        <f t="shared" si="64"/>
        <v>0</v>
      </c>
    </row>
    <row r="1356" spans="1:13">
      <c r="A1356" s="204">
        <f t="shared" si="65"/>
        <v>1351</v>
      </c>
      <c r="B1356" s="205" t="s">
        <v>797</v>
      </c>
      <c r="C1356" s="205" t="s">
        <v>795</v>
      </c>
      <c r="D1356" s="204">
        <v>2</v>
      </c>
      <c r="E1356" s="204">
        <v>98.75</v>
      </c>
      <c r="F1356" s="206">
        <v>864.01</v>
      </c>
      <c r="G1356" s="206">
        <v>1933.6579999999999</v>
      </c>
      <c r="H1356" s="206">
        <v>2797.6679999999997</v>
      </c>
      <c r="I1356" s="159" t="s">
        <v>2614</v>
      </c>
      <c r="L1356" s="203">
        <f t="shared" si="63"/>
        <v>2797.6679999999997</v>
      </c>
      <c r="M1356" s="215">
        <f t="shared" si="64"/>
        <v>0</v>
      </c>
    </row>
    <row r="1357" spans="1:13">
      <c r="A1357" s="204">
        <f t="shared" si="65"/>
        <v>1352</v>
      </c>
      <c r="B1357" s="205" t="s">
        <v>798</v>
      </c>
      <c r="C1357" s="205" t="s">
        <v>795</v>
      </c>
      <c r="D1357" s="204">
        <v>2</v>
      </c>
      <c r="E1357" s="204">
        <v>98.75</v>
      </c>
      <c r="F1357" s="206">
        <v>864.01</v>
      </c>
      <c r="G1357" s="206">
        <v>1933.6579999999999</v>
      </c>
      <c r="H1357" s="206">
        <v>2797.6679999999997</v>
      </c>
      <c r="I1357" s="159" t="s">
        <v>2615</v>
      </c>
      <c r="L1357" s="203">
        <f t="shared" si="63"/>
        <v>2797.6679999999997</v>
      </c>
      <c r="M1357" s="215">
        <f t="shared" si="64"/>
        <v>0</v>
      </c>
    </row>
    <row r="1358" spans="1:13">
      <c r="A1358" s="204">
        <f t="shared" si="65"/>
        <v>1353</v>
      </c>
      <c r="B1358" s="205" t="s">
        <v>799</v>
      </c>
      <c r="C1358" s="205" t="s">
        <v>795</v>
      </c>
      <c r="D1358" s="204">
        <v>2</v>
      </c>
      <c r="E1358" s="204">
        <v>98.75</v>
      </c>
      <c r="F1358" s="206">
        <v>864.01</v>
      </c>
      <c r="G1358" s="206">
        <v>1933.6579999999999</v>
      </c>
      <c r="H1358" s="206">
        <v>2797.6679999999997</v>
      </c>
      <c r="I1358" s="159" t="s">
        <v>2616</v>
      </c>
      <c r="L1358" s="203">
        <f t="shared" si="63"/>
        <v>2797.6679999999997</v>
      </c>
      <c r="M1358" s="215">
        <f t="shared" si="64"/>
        <v>0</v>
      </c>
    </row>
    <row r="1359" spans="1:13">
      <c r="A1359" s="204">
        <f t="shared" si="65"/>
        <v>1354</v>
      </c>
      <c r="B1359" s="205" t="s">
        <v>800</v>
      </c>
      <c r="C1359" s="205" t="s">
        <v>795</v>
      </c>
      <c r="D1359" s="204">
        <v>2</v>
      </c>
      <c r="E1359" s="204">
        <v>100</v>
      </c>
      <c r="F1359" s="206">
        <v>864.01</v>
      </c>
      <c r="G1359" s="206">
        <v>1958.134</v>
      </c>
      <c r="H1359" s="206">
        <v>2822.1440000000002</v>
      </c>
      <c r="I1359" s="159" t="s">
        <v>2617</v>
      </c>
      <c r="L1359" s="203">
        <f t="shared" si="63"/>
        <v>2822.1440000000002</v>
      </c>
      <c r="M1359" s="215">
        <f t="shared" si="64"/>
        <v>0</v>
      </c>
    </row>
    <row r="1360" spans="1:13">
      <c r="A1360" s="204">
        <f t="shared" si="65"/>
        <v>1355</v>
      </c>
      <c r="B1360" s="205" t="s">
        <v>801</v>
      </c>
      <c r="C1360" s="205" t="s">
        <v>795</v>
      </c>
      <c r="D1360" s="204">
        <v>2</v>
      </c>
      <c r="E1360" s="204">
        <v>100</v>
      </c>
      <c r="F1360" s="206">
        <v>864.01</v>
      </c>
      <c r="G1360" s="206">
        <v>1958.134</v>
      </c>
      <c r="H1360" s="206">
        <v>2822.1440000000002</v>
      </c>
      <c r="I1360" s="159" t="s">
        <v>2618</v>
      </c>
      <c r="L1360" s="203">
        <f t="shared" si="63"/>
        <v>2822.1440000000002</v>
      </c>
      <c r="M1360" s="215">
        <f t="shared" si="64"/>
        <v>0</v>
      </c>
    </row>
    <row r="1361" spans="1:13">
      <c r="A1361" s="204">
        <f t="shared" si="65"/>
        <v>1356</v>
      </c>
      <c r="B1361" s="205" t="s">
        <v>802</v>
      </c>
      <c r="C1361" s="205" t="s">
        <v>795</v>
      </c>
      <c r="D1361" s="204">
        <v>2</v>
      </c>
      <c r="E1361" s="204">
        <v>98.75</v>
      </c>
      <c r="F1361" s="206">
        <v>864.01</v>
      </c>
      <c r="G1361" s="206">
        <v>1933.6579999999999</v>
      </c>
      <c r="H1361" s="206">
        <v>2797.6679999999997</v>
      </c>
      <c r="I1361" s="159" t="s">
        <v>2619</v>
      </c>
      <c r="L1361" s="203">
        <f t="shared" si="63"/>
        <v>2797.6679999999997</v>
      </c>
      <c r="M1361" s="215">
        <f t="shared" si="64"/>
        <v>0</v>
      </c>
    </row>
    <row r="1362" spans="1:13">
      <c r="A1362" s="204">
        <f t="shared" si="65"/>
        <v>1357</v>
      </c>
      <c r="B1362" s="205" t="s">
        <v>803</v>
      </c>
      <c r="C1362" s="205" t="s">
        <v>795</v>
      </c>
      <c r="D1362" s="204">
        <v>2</v>
      </c>
      <c r="E1362" s="204">
        <v>98.75</v>
      </c>
      <c r="F1362" s="206">
        <v>864.01</v>
      </c>
      <c r="G1362" s="206">
        <v>1933.6579999999999</v>
      </c>
      <c r="H1362" s="206">
        <v>2797.6679999999997</v>
      </c>
      <c r="I1362" s="159">
        <v>3800600369932</v>
      </c>
      <c r="L1362" s="203">
        <f t="shared" si="63"/>
        <v>2797.6679999999997</v>
      </c>
      <c r="M1362" s="215">
        <f t="shared" si="64"/>
        <v>0</v>
      </c>
    </row>
    <row r="1363" spans="1:13">
      <c r="A1363" s="204">
        <f t="shared" si="65"/>
        <v>1358</v>
      </c>
      <c r="B1363" s="205" t="s">
        <v>805</v>
      </c>
      <c r="C1363" s="205" t="s">
        <v>795</v>
      </c>
      <c r="D1363" s="204">
        <v>3</v>
      </c>
      <c r="E1363" s="204">
        <v>98.75</v>
      </c>
      <c r="F1363" s="206">
        <v>966.95</v>
      </c>
      <c r="G1363" s="206">
        <v>2404.8449999999998</v>
      </c>
      <c r="H1363" s="206">
        <v>3371.7950000000001</v>
      </c>
      <c r="I1363" s="159">
        <v>3930600474697</v>
      </c>
      <c r="L1363" s="203">
        <f t="shared" si="63"/>
        <v>3371.7950000000001</v>
      </c>
      <c r="M1363" s="215">
        <f t="shared" si="64"/>
        <v>0</v>
      </c>
    </row>
    <row r="1364" spans="1:13">
      <c r="A1364" s="204">
        <f t="shared" si="65"/>
        <v>1359</v>
      </c>
      <c r="B1364" s="205" t="s">
        <v>2620</v>
      </c>
      <c r="C1364" s="205" t="s">
        <v>795</v>
      </c>
      <c r="D1364" s="204">
        <v>2</v>
      </c>
      <c r="E1364" s="204">
        <v>98.75</v>
      </c>
      <c r="F1364" s="206">
        <v>864.01</v>
      </c>
      <c r="G1364" s="206">
        <v>1933.6579999999999</v>
      </c>
      <c r="H1364" s="206">
        <v>2797.6679999999997</v>
      </c>
      <c r="I1364" s="159">
        <v>3930100483301</v>
      </c>
      <c r="L1364" s="203">
        <f t="shared" si="63"/>
        <v>2797.6679999999997</v>
      </c>
      <c r="M1364" s="215">
        <f t="shared" si="64"/>
        <v>0</v>
      </c>
    </row>
    <row r="1365" spans="1:13">
      <c r="A1365" s="204">
        <f t="shared" si="65"/>
        <v>1360</v>
      </c>
      <c r="B1365" s="205" t="s">
        <v>321</v>
      </c>
      <c r="C1365" s="205" t="s">
        <v>320</v>
      </c>
      <c r="D1365" s="204">
        <v>1</v>
      </c>
      <c r="E1365" s="204">
        <v>98.75</v>
      </c>
      <c r="F1365" s="206">
        <v>690.67</v>
      </c>
      <c r="G1365" s="206">
        <v>1646.749</v>
      </c>
      <c r="H1365" s="206">
        <v>2337.4189999999999</v>
      </c>
      <c r="I1365" s="159">
        <v>3930100962447</v>
      </c>
      <c r="L1365" s="203">
        <f t="shared" si="63"/>
        <v>2337.4189999999999</v>
      </c>
      <c r="M1365" s="215">
        <f t="shared" si="64"/>
        <v>0</v>
      </c>
    </row>
    <row r="1366" spans="1:13">
      <c r="A1366" s="204">
        <f t="shared" si="65"/>
        <v>1361</v>
      </c>
      <c r="B1366" s="205" t="s">
        <v>328</v>
      </c>
      <c r="C1366" s="205" t="s">
        <v>320</v>
      </c>
      <c r="D1366" s="204">
        <v>2</v>
      </c>
      <c r="E1366" s="204">
        <v>98.75</v>
      </c>
      <c r="F1366" s="206">
        <v>864.01</v>
      </c>
      <c r="G1366" s="206">
        <v>1933.6579999999999</v>
      </c>
      <c r="H1366" s="206">
        <v>2797.6679999999997</v>
      </c>
      <c r="I1366" s="159" t="s">
        <v>2621</v>
      </c>
      <c r="L1366" s="203">
        <f t="shared" si="63"/>
        <v>2797.6679999999997</v>
      </c>
      <c r="M1366" s="215">
        <f t="shared" si="64"/>
        <v>0</v>
      </c>
    </row>
    <row r="1367" spans="1:13">
      <c r="A1367" s="204">
        <f t="shared" si="65"/>
        <v>1362</v>
      </c>
      <c r="B1367" s="205" t="s">
        <v>1123</v>
      </c>
      <c r="C1367" s="205" t="s">
        <v>320</v>
      </c>
      <c r="D1367" s="204">
        <v>2</v>
      </c>
      <c r="E1367" s="204">
        <v>98.75</v>
      </c>
      <c r="F1367" s="206">
        <v>864.01</v>
      </c>
      <c r="G1367" s="206">
        <v>1933.6579999999999</v>
      </c>
      <c r="H1367" s="206">
        <v>2797.6679999999997</v>
      </c>
      <c r="I1367" s="159" t="s">
        <v>2622</v>
      </c>
      <c r="L1367" s="203">
        <f t="shared" si="63"/>
        <v>2797.6679999999997</v>
      </c>
      <c r="M1367" s="215">
        <f t="shared" si="64"/>
        <v>0</v>
      </c>
    </row>
    <row r="1368" spans="1:13">
      <c r="A1368" s="204">
        <f t="shared" si="65"/>
        <v>1363</v>
      </c>
      <c r="B1368" s="205" t="s">
        <v>323</v>
      </c>
      <c r="C1368" s="205" t="s">
        <v>320</v>
      </c>
      <c r="D1368" s="204">
        <v>2</v>
      </c>
      <c r="E1368" s="204">
        <v>98.75</v>
      </c>
      <c r="F1368" s="206">
        <v>864.01</v>
      </c>
      <c r="G1368" s="206">
        <v>1933.6579999999999</v>
      </c>
      <c r="H1368" s="206">
        <v>2797.6679999999997</v>
      </c>
      <c r="I1368" s="159" t="s">
        <v>2623</v>
      </c>
      <c r="L1368" s="203">
        <f t="shared" si="63"/>
        <v>2797.6679999999997</v>
      </c>
      <c r="M1368" s="215">
        <f t="shared" si="64"/>
        <v>0</v>
      </c>
    </row>
    <row r="1369" spans="1:13">
      <c r="A1369" s="204">
        <f t="shared" si="65"/>
        <v>1364</v>
      </c>
      <c r="B1369" s="205" t="s">
        <v>324</v>
      </c>
      <c r="C1369" s="205" t="s">
        <v>320</v>
      </c>
      <c r="D1369" s="204">
        <v>2</v>
      </c>
      <c r="E1369" s="204">
        <v>98.75</v>
      </c>
      <c r="F1369" s="206">
        <v>864.01</v>
      </c>
      <c r="G1369" s="206">
        <v>1933.6579999999999</v>
      </c>
      <c r="H1369" s="206">
        <v>2797.6679999999997</v>
      </c>
      <c r="I1369" s="159">
        <v>3930300505198</v>
      </c>
      <c r="L1369" s="203">
        <f t="shared" si="63"/>
        <v>2797.6679999999997</v>
      </c>
      <c r="M1369" s="215">
        <f t="shared" si="64"/>
        <v>0</v>
      </c>
    </row>
    <row r="1370" spans="1:13">
      <c r="A1370" s="204">
        <f t="shared" si="65"/>
        <v>1365</v>
      </c>
      <c r="B1370" s="205" t="s">
        <v>325</v>
      </c>
      <c r="C1370" s="205" t="s">
        <v>320</v>
      </c>
      <c r="D1370" s="204">
        <v>2</v>
      </c>
      <c r="E1370" s="204">
        <v>100</v>
      </c>
      <c r="F1370" s="206">
        <v>864.01</v>
      </c>
      <c r="G1370" s="206">
        <v>1958.134</v>
      </c>
      <c r="H1370" s="206">
        <v>2822.1440000000002</v>
      </c>
      <c r="I1370" s="159" t="s">
        <v>2624</v>
      </c>
      <c r="L1370" s="203">
        <f t="shared" si="63"/>
        <v>2822.1440000000002</v>
      </c>
      <c r="M1370" s="215">
        <f t="shared" si="64"/>
        <v>0</v>
      </c>
    </row>
    <row r="1371" spans="1:13">
      <c r="A1371" s="204">
        <f t="shared" si="65"/>
        <v>1366</v>
      </c>
      <c r="B1371" s="205" t="s">
        <v>329</v>
      </c>
      <c r="C1371" s="205" t="s">
        <v>320</v>
      </c>
      <c r="D1371" s="204">
        <v>2</v>
      </c>
      <c r="E1371" s="204">
        <v>98.75</v>
      </c>
      <c r="F1371" s="206">
        <v>864.01</v>
      </c>
      <c r="G1371" s="206">
        <v>1933.6579999999999</v>
      </c>
      <c r="H1371" s="206">
        <v>2797.6679999999997</v>
      </c>
      <c r="I1371" s="159" t="s">
        <v>2625</v>
      </c>
      <c r="L1371" s="203">
        <f t="shared" si="63"/>
        <v>2797.6679999999997</v>
      </c>
      <c r="M1371" s="215">
        <f t="shared" si="64"/>
        <v>0</v>
      </c>
    </row>
    <row r="1372" spans="1:13">
      <c r="A1372" s="204">
        <f t="shared" si="65"/>
        <v>1367</v>
      </c>
      <c r="B1372" s="205" t="s">
        <v>330</v>
      </c>
      <c r="C1372" s="205" t="s">
        <v>320</v>
      </c>
      <c r="D1372" s="204">
        <v>2</v>
      </c>
      <c r="E1372" s="204">
        <v>98.75</v>
      </c>
      <c r="F1372" s="206">
        <v>864.01</v>
      </c>
      <c r="G1372" s="206">
        <v>1933.6579999999999</v>
      </c>
      <c r="H1372" s="206">
        <v>2797.6679999999997</v>
      </c>
      <c r="I1372" s="159" t="s">
        <v>2626</v>
      </c>
      <c r="L1372" s="203">
        <f t="shared" si="63"/>
        <v>2797.6679999999997</v>
      </c>
      <c r="M1372" s="215">
        <f t="shared" si="64"/>
        <v>0</v>
      </c>
    </row>
    <row r="1373" spans="1:13">
      <c r="A1373" s="204">
        <f t="shared" si="65"/>
        <v>1368</v>
      </c>
      <c r="B1373" s="205" t="s">
        <v>326</v>
      </c>
      <c r="C1373" s="205" t="s">
        <v>320</v>
      </c>
      <c r="D1373" s="204">
        <v>2</v>
      </c>
      <c r="E1373" s="204">
        <v>98.75</v>
      </c>
      <c r="F1373" s="206">
        <v>864.01</v>
      </c>
      <c r="G1373" s="206">
        <v>1933.6579999999999</v>
      </c>
      <c r="H1373" s="206">
        <v>2797.6679999999997</v>
      </c>
      <c r="I1373" s="159" t="s">
        <v>2627</v>
      </c>
      <c r="L1373" s="203">
        <f t="shared" si="63"/>
        <v>2797.6679999999997</v>
      </c>
      <c r="M1373" s="215">
        <f t="shared" si="64"/>
        <v>0</v>
      </c>
    </row>
    <row r="1374" spans="1:13">
      <c r="A1374" s="204">
        <f t="shared" si="65"/>
        <v>1369</v>
      </c>
      <c r="B1374" s="205" t="s">
        <v>327</v>
      </c>
      <c r="C1374" s="205" t="s">
        <v>320</v>
      </c>
      <c r="D1374" s="204">
        <v>2</v>
      </c>
      <c r="E1374" s="204">
        <v>98.75</v>
      </c>
      <c r="F1374" s="206">
        <v>864.01</v>
      </c>
      <c r="G1374" s="206">
        <v>1933.6579999999999</v>
      </c>
      <c r="H1374" s="206">
        <v>2797.6679999999997</v>
      </c>
      <c r="I1374" s="159" t="s">
        <v>2628</v>
      </c>
      <c r="L1374" s="203">
        <f t="shared" si="63"/>
        <v>2797.6679999999997</v>
      </c>
      <c r="M1374" s="215">
        <f t="shared" si="64"/>
        <v>0</v>
      </c>
    </row>
    <row r="1375" spans="1:13">
      <c r="A1375" s="204">
        <f t="shared" si="65"/>
        <v>1370</v>
      </c>
      <c r="B1375" s="205" t="s">
        <v>2629</v>
      </c>
      <c r="C1375" s="205" t="s">
        <v>1224</v>
      </c>
      <c r="D1375" s="204">
        <v>1</v>
      </c>
      <c r="E1375" s="204">
        <v>98.75</v>
      </c>
      <c r="F1375" s="206">
        <v>690.67</v>
      </c>
      <c r="G1375" s="206">
        <v>1646.749</v>
      </c>
      <c r="H1375" s="206">
        <v>2337.4189999999999</v>
      </c>
      <c r="I1375" s="159">
        <v>3800900096656</v>
      </c>
      <c r="L1375" s="203">
        <f t="shared" si="63"/>
        <v>2337.4189999999999</v>
      </c>
      <c r="M1375" s="215">
        <f t="shared" si="64"/>
        <v>0</v>
      </c>
    </row>
    <row r="1376" spans="1:13">
      <c r="A1376" s="204">
        <f t="shared" si="65"/>
        <v>1371</v>
      </c>
      <c r="B1376" s="205" t="s">
        <v>1226</v>
      </c>
      <c r="C1376" s="205" t="s">
        <v>1224</v>
      </c>
      <c r="D1376" s="204">
        <v>2</v>
      </c>
      <c r="E1376" s="204">
        <v>100</v>
      </c>
      <c r="F1376" s="206">
        <v>864.01</v>
      </c>
      <c r="G1376" s="206">
        <v>1958.134</v>
      </c>
      <c r="H1376" s="206">
        <v>2822.1440000000002</v>
      </c>
      <c r="I1376" s="159" t="s">
        <v>2630</v>
      </c>
      <c r="L1376" s="203">
        <f t="shared" si="63"/>
        <v>2822.1440000000002</v>
      </c>
      <c r="M1376" s="215">
        <f t="shared" si="64"/>
        <v>0</v>
      </c>
    </row>
    <row r="1377" spans="1:13">
      <c r="A1377" s="204">
        <f t="shared" si="65"/>
        <v>1372</v>
      </c>
      <c r="B1377" s="205" t="s">
        <v>1225</v>
      </c>
      <c r="C1377" s="205" t="s">
        <v>1224</v>
      </c>
      <c r="D1377" s="204">
        <v>2</v>
      </c>
      <c r="E1377" s="204">
        <v>98.75</v>
      </c>
      <c r="F1377" s="206">
        <v>864.01</v>
      </c>
      <c r="G1377" s="206">
        <v>1933.6579999999999</v>
      </c>
      <c r="H1377" s="206">
        <v>2797.6679999999997</v>
      </c>
      <c r="I1377" s="159">
        <v>3930100736994</v>
      </c>
      <c r="L1377" s="203">
        <f t="shared" si="63"/>
        <v>2797.6679999999997</v>
      </c>
      <c r="M1377" s="215">
        <f t="shared" si="64"/>
        <v>0</v>
      </c>
    </row>
    <row r="1378" spans="1:13">
      <c r="A1378" s="204">
        <f t="shared" si="65"/>
        <v>1373</v>
      </c>
      <c r="B1378" s="205" t="s">
        <v>1227</v>
      </c>
      <c r="C1378" s="205" t="s">
        <v>1224</v>
      </c>
      <c r="D1378" s="204">
        <v>2</v>
      </c>
      <c r="E1378" s="204">
        <v>98.75</v>
      </c>
      <c r="F1378" s="206">
        <v>864.01</v>
      </c>
      <c r="G1378" s="206">
        <v>1933.6579999999999</v>
      </c>
      <c r="H1378" s="206">
        <v>2797.6679999999997</v>
      </c>
      <c r="I1378" s="159" t="s">
        <v>2631</v>
      </c>
      <c r="L1378" s="203">
        <f t="shared" si="63"/>
        <v>2797.6679999999997</v>
      </c>
      <c r="M1378" s="215">
        <f t="shared" si="64"/>
        <v>0</v>
      </c>
    </row>
    <row r="1379" spans="1:13">
      <c r="A1379" s="204">
        <f t="shared" si="65"/>
        <v>1374</v>
      </c>
      <c r="B1379" s="205" t="s">
        <v>1228</v>
      </c>
      <c r="C1379" s="205" t="s">
        <v>1224</v>
      </c>
      <c r="D1379" s="204">
        <v>2</v>
      </c>
      <c r="E1379" s="204">
        <v>98.75</v>
      </c>
      <c r="F1379" s="206">
        <v>864.01</v>
      </c>
      <c r="G1379" s="206">
        <v>1933.6579999999999</v>
      </c>
      <c r="H1379" s="206">
        <v>2797.6679999999997</v>
      </c>
      <c r="I1379" s="159" t="s">
        <v>2632</v>
      </c>
      <c r="L1379" s="203">
        <f t="shared" si="63"/>
        <v>2797.6679999999997</v>
      </c>
      <c r="M1379" s="215">
        <f t="shared" si="64"/>
        <v>0</v>
      </c>
    </row>
    <row r="1380" spans="1:13">
      <c r="A1380" s="204">
        <f t="shared" si="65"/>
        <v>1375</v>
      </c>
      <c r="B1380" s="205" t="s">
        <v>1229</v>
      </c>
      <c r="C1380" s="205" t="s">
        <v>1224</v>
      </c>
      <c r="D1380" s="204">
        <v>2</v>
      </c>
      <c r="E1380" s="204">
        <v>100</v>
      </c>
      <c r="F1380" s="206">
        <v>864.01</v>
      </c>
      <c r="G1380" s="206">
        <v>1958.134</v>
      </c>
      <c r="H1380" s="206">
        <v>2822.1440000000002</v>
      </c>
      <c r="I1380" s="159" t="s">
        <v>2633</v>
      </c>
      <c r="L1380" s="203">
        <f t="shared" si="63"/>
        <v>2822.1440000000002</v>
      </c>
      <c r="M1380" s="215">
        <f t="shared" si="64"/>
        <v>0</v>
      </c>
    </row>
    <row r="1381" spans="1:13">
      <c r="A1381" s="204">
        <f t="shared" si="65"/>
        <v>1376</v>
      </c>
      <c r="B1381" s="205" t="s">
        <v>907</v>
      </c>
      <c r="C1381" s="205" t="s">
        <v>906</v>
      </c>
      <c r="D1381" s="204">
        <v>1</v>
      </c>
      <c r="E1381" s="204">
        <v>98.75</v>
      </c>
      <c r="F1381" s="206">
        <v>690.67</v>
      </c>
      <c r="G1381" s="206">
        <v>1646.749</v>
      </c>
      <c r="H1381" s="206">
        <v>2337.4189999999999</v>
      </c>
      <c r="I1381" s="159" t="s">
        <v>2634</v>
      </c>
      <c r="L1381" s="203">
        <f t="shared" si="63"/>
        <v>2337.4189999999999</v>
      </c>
      <c r="M1381" s="215">
        <f t="shared" si="64"/>
        <v>0</v>
      </c>
    </row>
    <row r="1382" spans="1:13">
      <c r="A1382" s="204">
        <f t="shared" si="65"/>
        <v>1377</v>
      </c>
      <c r="B1382" s="205" t="s">
        <v>930</v>
      </c>
      <c r="C1382" s="205" t="s">
        <v>906</v>
      </c>
      <c r="D1382" s="204">
        <v>3</v>
      </c>
      <c r="E1382" s="204">
        <v>98.75</v>
      </c>
      <c r="F1382" s="206">
        <v>966.95</v>
      </c>
      <c r="G1382" s="206">
        <v>2404.8449999999998</v>
      </c>
      <c r="H1382" s="206">
        <v>3371.7950000000001</v>
      </c>
      <c r="I1382" s="159">
        <v>3930800240746</v>
      </c>
      <c r="L1382" s="203">
        <f t="shared" si="63"/>
        <v>3371.7950000000001</v>
      </c>
      <c r="M1382" s="215">
        <f t="shared" si="64"/>
        <v>0</v>
      </c>
    </row>
    <row r="1383" spans="1:13">
      <c r="A1383" s="204">
        <f t="shared" si="65"/>
        <v>1378</v>
      </c>
      <c r="B1383" s="205" t="s">
        <v>913</v>
      </c>
      <c r="C1383" s="205" t="s">
        <v>906</v>
      </c>
      <c r="D1383" s="204">
        <v>2</v>
      </c>
      <c r="E1383" s="204">
        <v>98.75</v>
      </c>
      <c r="F1383" s="206">
        <v>864.01</v>
      </c>
      <c r="G1383" s="206">
        <v>1933.6579999999999</v>
      </c>
      <c r="H1383" s="206">
        <v>2797.6679999999997</v>
      </c>
      <c r="I1383" s="159" t="s">
        <v>2635</v>
      </c>
      <c r="L1383" s="203">
        <f t="shared" si="63"/>
        <v>2797.6679999999997</v>
      </c>
      <c r="M1383" s="215">
        <f t="shared" si="64"/>
        <v>0</v>
      </c>
    </row>
    <row r="1384" spans="1:13">
      <c r="A1384" s="204">
        <f t="shared" si="65"/>
        <v>1379</v>
      </c>
      <c r="B1384" s="205" t="s">
        <v>914</v>
      </c>
      <c r="C1384" s="205" t="s">
        <v>906</v>
      </c>
      <c r="D1384" s="204">
        <v>2</v>
      </c>
      <c r="E1384" s="204">
        <v>98.75</v>
      </c>
      <c r="F1384" s="206">
        <v>864.01</v>
      </c>
      <c r="G1384" s="206">
        <v>1933.6579999999999</v>
      </c>
      <c r="H1384" s="206">
        <v>2797.6679999999997</v>
      </c>
      <c r="I1384" s="159" t="s">
        <v>2636</v>
      </c>
      <c r="L1384" s="203">
        <f t="shared" si="63"/>
        <v>2797.6679999999997</v>
      </c>
      <c r="M1384" s="215">
        <f t="shared" si="64"/>
        <v>0</v>
      </c>
    </row>
    <row r="1385" spans="1:13">
      <c r="A1385" s="204">
        <f t="shared" si="65"/>
        <v>1380</v>
      </c>
      <c r="B1385" s="205" t="s">
        <v>908</v>
      </c>
      <c r="C1385" s="205" t="s">
        <v>906</v>
      </c>
      <c r="D1385" s="204">
        <v>2</v>
      </c>
      <c r="E1385" s="204">
        <v>98.75</v>
      </c>
      <c r="F1385" s="206">
        <v>864.01</v>
      </c>
      <c r="G1385" s="206">
        <v>1933.6579999999999</v>
      </c>
      <c r="H1385" s="206">
        <v>2797.6679999999997</v>
      </c>
      <c r="I1385" s="159" t="s">
        <v>2637</v>
      </c>
      <c r="L1385" s="203">
        <f t="shared" si="63"/>
        <v>2797.6679999999997</v>
      </c>
      <c r="M1385" s="215">
        <f t="shared" si="64"/>
        <v>0</v>
      </c>
    </row>
    <row r="1386" spans="1:13">
      <c r="A1386" s="204">
        <f t="shared" si="65"/>
        <v>1381</v>
      </c>
      <c r="B1386" s="205" t="s">
        <v>932</v>
      </c>
      <c r="C1386" s="205" t="s">
        <v>906</v>
      </c>
      <c r="D1386" s="204">
        <v>3</v>
      </c>
      <c r="E1386" s="204">
        <v>98.75</v>
      </c>
      <c r="F1386" s="206">
        <v>966.95</v>
      </c>
      <c r="G1386" s="206">
        <v>2404.8449999999998</v>
      </c>
      <c r="H1386" s="206">
        <v>3371.7950000000001</v>
      </c>
      <c r="I1386" s="159">
        <v>3930400126547</v>
      </c>
      <c r="L1386" s="203">
        <f t="shared" si="63"/>
        <v>3371.7950000000001</v>
      </c>
      <c r="M1386" s="215">
        <f t="shared" si="64"/>
        <v>0</v>
      </c>
    </row>
    <row r="1387" spans="1:13">
      <c r="A1387" s="204">
        <f t="shared" si="65"/>
        <v>1382</v>
      </c>
      <c r="B1387" s="205" t="s">
        <v>915</v>
      </c>
      <c r="C1387" s="205" t="s">
        <v>906</v>
      </c>
      <c r="D1387" s="204">
        <v>2</v>
      </c>
      <c r="E1387" s="204">
        <v>100</v>
      </c>
      <c r="F1387" s="206">
        <v>864.01</v>
      </c>
      <c r="G1387" s="206">
        <v>1958.134</v>
      </c>
      <c r="H1387" s="206">
        <v>2822.1440000000002</v>
      </c>
      <c r="I1387" s="159">
        <v>3930500818696</v>
      </c>
      <c r="L1387" s="203">
        <f t="shared" si="63"/>
        <v>2822.1440000000002</v>
      </c>
      <c r="M1387" s="215">
        <f t="shared" si="64"/>
        <v>0</v>
      </c>
    </row>
    <row r="1388" spans="1:13">
      <c r="A1388" s="204">
        <f t="shared" si="65"/>
        <v>1383</v>
      </c>
      <c r="B1388" s="205" t="s">
        <v>909</v>
      </c>
      <c r="C1388" s="205" t="s">
        <v>906</v>
      </c>
      <c r="D1388" s="204">
        <v>2</v>
      </c>
      <c r="E1388" s="204">
        <v>98.75</v>
      </c>
      <c r="F1388" s="206">
        <v>864.01</v>
      </c>
      <c r="G1388" s="206">
        <v>1933.6579999999999</v>
      </c>
      <c r="H1388" s="206">
        <v>2797.6679999999997</v>
      </c>
      <c r="I1388" s="159" t="s">
        <v>2638</v>
      </c>
      <c r="L1388" s="203">
        <f t="shared" si="63"/>
        <v>2797.6679999999997</v>
      </c>
      <c r="M1388" s="215">
        <f t="shared" si="64"/>
        <v>0</v>
      </c>
    </row>
    <row r="1389" spans="1:13">
      <c r="A1389" s="204">
        <f t="shared" si="65"/>
        <v>1384</v>
      </c>
      <c r="B1389" s="205" t="s">
        <v>2639</v>
      </c>
      <c r="C1389" s="205" t="s">
        <v>906</v>
      </c>
      <c r="D1389" s="204">
        <v>3</v>
      </c>
      <c r="E1389" s="204">
        <v>98.75</v>
      </c>
      <c r="F1389" s="206">
        <v>966.95</v>
      </c>
      <c r="G1389" s="206">
        <v>2404.8449999999998</v>
      </c>
      <c r="H1389" s="206">
        <v>3371.7950000000001</v>
      </c>
      <c r="I1389" s="159">
        <v>3930600024691</v>
      </c>
      <c r="L1389" s="203">
        <f t="shared" si="63"/>
        <v>3371.7950000000001</v>
      </c>
      <c r="M1389" s="215">
        <f t="shared" si="64"/>
        <v>0</v>
      </c>
    </row>
    <row r="1390" spans="1:13">
      <c r="A1390" s="204">
        <f t="shared" si="65"/>
        <v>1385</v>
      </c>
      <c r="B1390" s="205" t="s">
        <v>916</v>
      </c>
      <c r="C1390" s="205" t="s">
        <v>906</v>
      </c>
      <c r="D1390" s="204">
        <v>2</v>
      </c>
      <c r="E1390" s="204">
        <v>98.75</v>
      </c>
      <c r="F1390" s="206">
        <v>864.01</v>
      </c>
      <c r="G1390" s="206">
        <v>1933.6579999999999</v>
      </c>
      <c r="H1390" s="206">
        <v>2797.6679999999997</v>
      </c>
      <c r="I1390" s="159" t="s">
        <v>2640</v>
      </c>
      <c r="L1390" s="203">
        <f t="shared" si="63"/>
        <v>2797.6679999999997</v>
      </c>
      <c r="M1390" s="215">
        <f t="shared" si="64"/>
        <v>0</v>
      </c>
    </row>
    <row r="1391" spans="1:13">
      <c r="A1391" s="204">
        <f t="shared" si="65"/>
        <v>1386</v>
      </c>
      <c r="B1391" s="205" t="s">
        <v>910</v>
      </c>
      <c r="C1391" s="205" t="s">
        <v>906</v>
      </c>
      <c r="D1391" s="204">
        <v>2</v>
      </c>
      <c r="E1391" s="204">
        <v>98.75</v>
      </c>
      <c r="F1391" s="206">
        <v>864.01</v>
      </c>
      <c r="G1391" s="206">
        <v>1933.6579999999999</v>
      </c>
      <c r="H1391" s="206">
        <v>2797.6679999999997</v>
      </c>
      <c r="I1391" s="159" t="s">
        <v>2641</v>
      </c>
      <c r="L1391" s="203">
        <f t="shared" si="63"/>
        <v>2797.6679999999997</v>
      </c>
      <c r="M1391" s="215">
        <f t="shared" si="64"/>
        <v>0</v>
      </c>
    </row>
    <row r="1392" spans="1:13">
      <c r="A1392" s="204">
        <f t="shared" si="65"/>
        <v>1387</v>
      </c>
      <c r="B1392" s="205" t="s">
        <v>917</v>
      </c>
      <c r="C1392" s="205" t="s">
        <v>906</v>
      </c>
      <c r="D1392" s="204">
        <v>2</v>
      </c>
      <c r="E1392" s="204">
        <v>98.75</v>
      </c>
      <c r="F1392" s="206">
        <v>864.01</v>
      </c>
      <c r="G1392" s="206">
        <v>1933.6579999999999</v>
      </c>
      <c r="H1392" s="206">
        <v>2797.6679999999997</v>
      </c>
      <c r="I1392" s="159">
        <v>3930800153398</v>
      </c>
      <c r="L1392" s="203">
        <f t="shared" si="63"/>
        <v>2797.6679999999997</v>
      </c>
      <c r="M1392" s="215">
        <f t="shared" si="64"/>
        <v>0</v>
      </c>
    </row>
    <row r="1393" spans="1:13">
      <c r="A1393" s="204">
        <f t="shared" si="65"/>
        <v>1388</v>
      </c>
      <c r="B1393" s="205" t="s">
        <v>918</v>
      </c>
      <c r="C1393" s="205" t="s">
        <v>906</v>
      </c>
      <c r="D1393" s="204">
        <v>2</v>
      </c>
      <c r="E1393" s="204">
        <v>98.75</v>
      </c>
      <c r="F1393" s="206">
        <v>864.01</v>
      </c>
      <c r="G1393" s="206">
        <v>1933.6579999999999</v>
      </c>
      <c r="H1393" s="206">
        <v>2797.6679999999997</v>
      </c>
      <c r="I1393" s="159" t="s">
        <v>2642</v>
      </c>
      <c r="L1393" s="203">
        <f t="shared" si="63"/>
        <v>2797.6679999999997</v>
      </c>
      <c r="M1393" s="215">
        <f t="shared" si="64"/>
        <v>0</v>
      </c>
    </row>
    <row r="1394" spans="1:13">
      <c r="A1394" s="204">
        <f t="shared" si="65"/>
        <v>1389</v>
      </c>
      <c r="B1394" s="205" t="s">
        <v>919</v>
      </c>
      <c r="C1394" s="205" t="s">
        <v>906</v>
      </c>
      <c r="D1394" s="204">
        <v>2</v>
      </c>
      <c r="E1394" s="204">
        <v>100</v>
      </c>
      <c r="F1394" s="206">
        <v>864.01</v>
      </c>
      <c r="G1394" s="206">
        <v>1958.134</v>
      </c>
      <c r="H1394" s="206">
        <v>2822.1440000000002</v>
      </c>
      <c r="I1394" s="159" t="s">
        <v>2643</v>
      </c>
      <c r="L1394" s="203">
        <f t="shared" si="63"/>
        <v>2822.1440000000002</v>
      </c>
      <c r="M1394" s="215">
        <f t="shared" si="64"/>
        <v>0</v>
      </c>
    </row>
    <row r="1395" spans="1:13">
      <c r="A1395" s="204">
        <f t="shared" si="65"/>
        <v>1390</v>
      </c>
      <c r="B1395" s="205" t="s">
        <v>920</v>
      </c>
      <c r="C1395" s="205" t="s">
        <v>906</v>
      </c>
      <c r="D1395" s="204">
        <v>2</v>
      </c>
      <c r="E1395" s="204">
        <v>98.75</v>
      </c>
      <c r="F1395" s="206">
        <v>864.01</v>
      </c>
      <c r="G1395" s="206">
        <v>1933.6579999999999</v>
      </c>
      <c r="H1395" s="206">
        <v>2797.6679999999997</v>
      </c>
      <c r="I1395" s="159" t="s">
        <v>2644</v>
      </c>
      <c r="L1395" s="203">
        <f t="shared" si="63"/>
        <v>2797.6679999999997</v>
      </c>
      <c r="M1395" s="215">
        <f t="shared" si="64"/>
        <v>0</v>
      </c>
    </row>
    <row r="1396" spans="1:13">
      <c r="A1396" s="204">
        <f t="shared" si="65"/>
        <v>1391</v>
      </c>
      <c r="B1396" s="205" t="s">
        <v>921</v>
      </c>
      <c r="C1396" s="205" t="s">
        <v>906</v>
      </c>
      <c r="D1396" s="204">
        <v>2</v>
      </c>
      <c r="E1396" s="204">
        <v>98.75</v>
      </c>
      <c r="F1396" s="206">
        <v>864.01</v>
      </c>
      <c r="G1396" s="206">
        <v>1933.6579999999999</v>
      </c>
      <c r="H1396" s="206">
        <v>2797.6679999999997</v>
      </c>
      <c r="I1396" s="159" t="s">
        <v>2645</v>
      </c>
      <c r="L1396" s="203">
        <f t="shared" si="63"/>
        <v>2797.6679999999997</v>
      </c>
      <c r="M1396" s="215">
        <f t="shared" si="64"/>
        <v>0</v>
      </c>
    </row>
    <row r="1397" spans="1:13">
      <c r="A1397" s="204">
        <f t="shared" si="65"/>
        <v>1392</v>
      </c>
      <c r="B1397" s="205" t="s">
        <v>922</v>
      </c>
      <c r="C1397" s="205" t="s">
        <v>906</v>
      </c>
      <c r="D1397" s="204">
        <v>2</v>
      </c>
      <c r="E1397" s="204">
        <v>98.75</v>
      </c>
      <c r="F1397" s="206">
        <v>864.01</v>
      </c>
      <c r="G1397" s="206">
        <v>1933.6579999999999</v>
      </c>
      <c r="H1397" s="206">
        <v>2797.6679999999997</v>
      </c>
      <c r="I1397" s="159">
        <v>3930500599021</v>
      </c>
      <c r="L1397" s="203">
        <f t="shared" si="63"/>
        <v>2797.6679999999997</v>
      </c>
      <c r="M1397" s="215">
        <f t="shared" si="64"/>
        <v>0</v>
      </c>
    </row>
    <row r="1398" spans="1:13">
      <c r="A1398" s="204">
        <f t="shared" si="65"/>
        <v>1393</v>
      </c>
      <c r="B1398" s="205" t="s">
        <v>931</v>
      </c>
      <c r="C1398" s="205" t="s">
        <v>906</v>
      </c>
      <c r="D1398" s="204">
        <v>2</v>
      </c>
      <c r="E1398" s="204">
        <v>98.75</v>
      </c>
      <c r="F1398" s="206">
        <v>864.01</v>
      </c>
      <c r="G1398" s="206">
        <v>1933.6579999999999</v>
      </c>
      <c r="H1398" s="206">
        <v>2797.6679999999997</v>
      </c>
      <c r="I1398" s="159">
        <v>3930200245127</v>
      </c>
      <c r="L1398" s="203">
        <f t="shared" si="63"/>
        <v>2797.6679999999997</v>
      </c>
      <c r="M1398" s="215">
        <f t="shared" si="64"/>
        <v>0</v>
      </c>
    </row>
    <row r="1399" spans="1:13">
      <c r="A1399" s="204">
        <f t="shared" si="65"/>
        <v>1394</v>
      </c>
      <c r="B1399" s="205" t="s">
        <v>924</v>
      </c>
      <c r="C1399" s="205" t="s">
        <v>906</v>
      </c>
      <c r="D1399" s="204">
        <v>2</v>
      </c>
      <c r="E1399" s="204">
        <v>98.75</v>
      </c>
      <c r="F1399" s="206">
        <v>864.01</v>
      </c>
      <c r="G1399" s="206">
        <v>1933.6579999999999</v>
      </c>
      <c r="H1399" s="206">
        <v>2797.6679999999997</v>
      </c>
      <c r="I1399" s="159" t="s">
        <v>2647</v>
      </c>
      <c r="L1399" s="203">
        <f t="shared" si="63"/>
        <v>2797.6679999999997</v>
      </c>
      <c r="M1399" s="215">
        <f t="shared" si="64"/>
        <v>0</v>
      </c>
    </row>
    <row r="1400" spans="1:13">
      <c r="A1400" s="204">
        <f t="shared" si="65"/>
        <v>1395</v>
      </c>
      <c r="B1400" s="205" t="s">
        <v>933</v>
      </c>
      <c r="C1400" s="205" t="s">
        <v>906</v>
      </c>
      <c r="D1400" s="204">
        <v>3</v>
      </c>
      <c r="E1400" s="204">
        <v>98.75</v>
      </c>
      <c r="F1400" s="206">
        <v>966.95</v>
      </c>
      <c r="G1400" s="206">
        <v>2404.8449999999998</v>
      </c>
      <c r="H1400" s="206">
        <v>3371.7950000000001</v>
      </c>
      <c r="I1400" s="159">
        <v>3930500566611</v>
      </c>
      <c r="L1400" s="203">
        <f t="shared" si="63"/>
        <v>3371.7950000000001</v>
      </c>
      <c r="M1400" s="215">
        <f t="shared" si="64"/>
        <v>0</v>
      </c>
    </row>
    <row r="1401" spans="1:13">
      <c r="A1401" s="204">
        <f t="shared" si="65"/>
        <v>1396</v>
      </c>
      <c r="B1401" s="205" t="s">
        <v>911</v>
      </c>
      <c r="C1401" s="205" t="s">
        <v>906</v>
      </c>
      <c r="D1401" s="204">
        <v>2</v>
      </c>
      <c r="E1401" s="204">
        <v>100</v>
      </c>
      <c r="F1401" s="206">
        <v>864.01</v>
      </c>
      <c r="G1401" s="206">
        <v>1958.134</v>
      </c>
      <c r="H1401" s="206">
        <v>2822.1440000000002</v>
      </c>
      <c r="I1401" s="159" t="s">
        <v>2648</v>
      </c>
      <c r="L1401" s="203">
        <f t="shared" si="63"/>
        <v>2822.1440000000002</v>
      </c>
      <c r="M1401" s="215">
        <f t="shared" si="64"/>
        <v>0</v>
      </c>
    </row>
    <row r="1402" spans="1:13">
      <c r="A1402" s="204">
        <f t="shared" si="65"/>
        <v>1397</v>
      </c>
      <c r="B1402" s="205" t="s">
        <v>912</v>
      </c>
      <c r="C1402" s="205" t="s">
        <v>906</v>
      </c>
      <c r="D1402" s="204">
        <v>2</v>
      </c>
      <c r="E1402" s="204">
        <v>98.75</v>
      </c>
      <c r="F1402" s="206">
        <v>864.01</v>
      </c>
      <c r="G1402" s="206">
        <v>1933.6579999999999</v>
      </c>
      <c r="H1402" s="206">
        <v>2797.6679999999997</v>
      </c>
      <c r="I1402" s="159" t="s">
        <v>2649</v>
      </c>
      <c r="L1402" s="203">
        <f t="shared" si="63"/>
        <v>2797.6679999999997</v>
      </c>
      <c r="M1402" s="215">
        <f t="shared" si="64"/>
        <v>0</v>
      </c>
    </row>
    <row r="1403" spans="1:13">
      <c r="A1403" s="204">
        <f t="shared" si="65"/>
        <v>1398</v>
      </c>
      <c r="B1403" s="205" t="s">
        <v>925</v>
      </c>
      <c r="C1403" s="205" t="s">
        <v>906</v>
      </c>
      <c r="D1403" s="204">
        <v>2</v>
      </c>
      <c r="E1403" s="204">
        <v>98.75</v>
      </c>
      <c r="F1403" s="206">
        <v>864.01</v>
      </c>
      <c r="G1403" s="206">
        <v>1933.6579999999999</v>
      </c>
      <c r="H1403" s="206">
        <v>2797.6679999999997</v>
      </c>
      <c r="I1403" s="159" t="s">
        <v>2650</v>
      </c>
      <c r="L1403" s="203">
        <f t="shared" si="63"/>
        <v>2797.6679999999997</v>
      </c>
      <c r="M1403" s="215">
        <f t="shared" si="64"/>
        <v>0</v>
      </c>
    </row>
    <row r="1404" spans="1:13">
      <c r="A1404" s="204">
        <f t="shared" si="65"/>
        <v>1399</v>
      </c>
      <c r="B1404" s="205" t="s">
        <v>926</v>
      </c>
      <c r="C1404" s="205" t="s">
        <v>906</v>
      </c>
      <c r="D1404" s="204">
        <v>2</v>
      </c>
      <c r="E1404" s="204">
        <v>98.75</v>
      </c>
      <c r="F1404" s="206">
        <v>864.01</v>
      </c>
      <c r="G1404" s="206">
        <v>1933.6579999999999</v>
      </c>
      <c r="H1404" s="206">
        <v>2797.6679999999997</v>
      </c>
      <c r="I1404" s="159" t="s">
        <v>2651</v>
      </c>
      <c r="L1404" s="203">
        <f t="shared" si="63"/>
        <v>2797.6679999999997</v>
      </c>
      <c r="M1404" s="215">
        <f t="shared" si="64"/>
        <v>0</v>
      </c>
    </row>
    <row r="1405" spans="1:13">
      <c r="A1405" s="204">
        <f t="shared" si="65"/>
        <v>1400</v>
      </c>
      <c r="B1405" s="205" t="s">
        <v>927</v>
      </c>
      <c r="C1405" s="205" t="s">
        <v>906</v>
      </c>
      <c r="D1405" s="204">
        <v>2</v>
      </c>
      <c r="E1405" s="204">
        <v>100</v>
      </c>
      <c r="F1405" s="206">
        <v>864.01</v>
      </c>
      <c r="G1405" s="206">
        <v>1958.134</v>
      </c>
      <c r="H1405" s="206">
        <v>2822.1440000000002</v>
      </c>
      <c r="I1405" s="159" t="s">
        <v>2652</v>
      </c>
      <c r="L1405" s="203">
        <f t="shared" si="63"/>
        <v>2822.1440000000002</v>
      </c>
      <c r="M1405" s="215">
        <f t="shared" si="64"/>
        <v>0</v>
      </c>
    </row>
    <row r="1406" spans="1:13">
      <c r="A1406" s="204">
        <f t="shared" si="65"/>
        <v>1401</v>
      </c>
      <c r="B1406" s="205" t="s">
        <v>928</v>
      </c>
      <c r="C1406" s="205" t="s">
        <v>906</v>
      </c>
      <c r="D1406" s="204">
        <v>2</v>
      </c>
      <c r="E1406" s="204">
        <v>98.75</v>
      </c>
      <c r="F1406" s="206">
        <v>864.01</v>
      </c>
      <c r="G1406" s="206">
        <v>1933.6579999999999</v>
      </c>
      <c r="H1406" s="206">
        <v>2797.6679999999997</v>
      </c>
      <c r="I1406" s="159" t="s">
        <v>2653</v>
      </c>
      <c r="L1406" s="203">
        <f t="shared" si="63"/>
        <v>2797.6679999999997</v>
      </c>
      <c r="M1406" s="215">
        <f t="shared" si="64"/>
        <v>0</v>
      </c>
    </row>
    <row r="1407" spans="1:13">
      <c r="A1407" s="204">
        <f t="shared" si="65"/>
        <v>1402</v>
      </c>
      <c r="B1407" s="205" t="s">
        <v>2654</v>
      </c>
      <c r="C1407" s="205" t="s">
        <v>906</v>
      </c>
      <c r="D1407" s="204">
        <v>3</v>
      </c>
      <c r="E1407" s="204">
        <v>98.75</v>
      </c>
      <c r="F1407" s="206">
        <v>966.95</v>
      </c>
      <c r="G1407" s="206">
        <v>2404.8449999999998</v>
      </c>
      <c r="H1407" s="206">
        <v>3371.7950000000001</v>
      </c>
      <c r="I1407" s="159">
        <v>3930300174655</v>
      </c>
      <c r="L1407" s="203">
        <f t="shared" si="63"/>
        <v>3371.7950000000001</v>
      </c>
      <c r="M1407" s="215">
        <f t="shared" si="64"/>
        <v>0</v>
      </c>
    </row>
    <row r="1408" spans="1:13">
      <c r="A1408" s="204">
        <f t="shared" si="65"/>
        <v>1403</v>
      </c>
      <c r="B1408" s="205" t="s">
        <v>654</v>
      </c>
      <c r="C1408" s="205" t="s">
        <v>653</v>
      </c>
      <c r="D1408" s="204">
        <v>1</v>
      </c>
      <c r="E1408" s="204">
        <v>98.75</v>
      </c>
      <c r="F1408" s="206">
        <v>690.67</v>
      </c>
      <c r="G1408" s="206">
        <v>1646.749</v>
      </c>
      <c r="H1408" s="206">
        <v>2337.4189999999999</v>
      </c>
      <c r="I1408" s="159">
        <v>3930300605435</v>
      </c>
      <c r="L1408" s="203">
        <f t="shared" si="63"/>
        <v>2337.4189999999999</v>
      </c>
      <c r="M1408" s="215">
        <f t="shared" si="64"/>
        <v>0</v>
      </c>
    </row>
    <row r="1409" spans="1:13">
      <c r="A1409" s="204">
        <f t="shared" si="65"/>
        <v>1404</v>
      </c>
      <c r="B1409" s="205" t="s">
        <v>655</v>
      </c>
      <c r="C1409" s="205" t="s">
        <v>653</v>
      </c>
      <c r="D1409" s="204">
        <v>2</v>
      </c>
      <c r="E1409" s="204">
        <v>98.75</v>
      </c>
      <c r="F1409" s="206">
        <v>864.01</v>
      </c>
      <c r="G1409" s="206">
        <v>1933.6579999999999</v>
      </c>
      <c r="H1409" s="206">
        <v>2797.6679999999997</v>
      </c>
      <c r="I1409" s="159" t="s">
        <v>2655</v>
      </c>
      <c r="L1409" s="203">
        <f t="shared" si="63"/>
        <v>2797.6679999999997</v>
      </c>
      <c r="M1409" s="215">
        <f t="shared" si="64"/>
        <v>0</v>
      </c>
    </row>
    <row r="1410" spans="1:13">
      <c r="A1410" s="204">
        <f t="shared" si="65"/>
        <v>1405</v>
      </c>
      <c r="B1410" s="205" t="s">
        <v>656</v>
      </c>
      <c r="C1410" s="205" t="s">
        <v>653</v>
      </c>
      <c r="D1410" s="204">
        <v>2</v>
      </c>
      <c r="E1410" s="204">
        <v>98.75</v>
      </c>
      <c r="F1410" s="206">
        <v>864.01</v>
      </c>
      <c r="G1410" s="206">
        <v>1933.6579999999999</v>
      </c>
      <c r="H1410" s="206">
        <v>2797.6679999999997</v>
      </c>
      <c r="I1410" s="159" t="s">
        <v>2656</v>
      </c>
      <c r="L1410" s="203">
        <f t="shared" si="63"/>
        <v>2797.6679999999997</v>
      </c>
      <c r="M1410" s="215">
        <f t="shared" si="64"/>
        <v>0</v>
      </c>
    </row>
    <row r="1411" spans="1:13">
      <c r="A1411" s="204">
        <f t="shared" si="65"/>
        <v>1406</v>
      </c>
      <c r="B1411" s="205" t="s">
        <v>657</v>
      </c>
      <c r="C1411" s="205" t="s">
        <v>653</v>
      </c>
      <c r="D1411" s="204">
        <v>2</v>
      </c>
      <c r="E1411" s="204">
        <v>98.75</v>
      </c>
      <c r="F1411" s="206">
        <v>864.01</v>
      </c>
      <c r="G1411" s="206">
        <v>1933.6579999999999</v>
      </c>
      <c r="H1411" s="206">
        <v>2797.6679999999997</v>
      </c>
      <c r="I1411" s="159" t="s">
        <v>2657</v>
      </c>
      <c r="L1411" s="203">
        <f t="shared" si="63"/>
        <v>2797.6679999999997</v>
      </c>
      <c r="M1411" s="215">
        <f t="shared" si="64"/>
        <v>0</v>
      </c>
    </row>
    <row r="1412" spans="1:13">
      <c r="A1412" s="204">
        <f t="shared" si="65"/>
        <v>1407</v>
      </c>
      <c r="B1412" s="205" t="s">
        <v>658</v>
      </c>
      <c r="C1412" s="205" t="s">
        <v>653</v>
      </c>
      <c r="D1412" s="204">
        <v>2</v>
      </c>
      <c r="E1412" s="204">
        <v>98.75</v>
      </c>
      <c r="F1412" s="206">
        <v>864.01</v>
      </c>
      <c r="G1412" s="206">
        <v>1933.6579999999999</v>
      </c>
      <c r="H1412" s="206">
        <v>2797.6679999999997</v>
      </c>
      <c r="I1412" s="159" t="s">
        <v>2658</v>
      </c>
      <c r="L1412" s="203">
        <f t="shared" si="63"/>
        <v>2797.6679999999997</v>
      </c>
      <c r="M1412" s="215">
        <f t="shared" si="64"/>
        <v>0</v>
      </c>
    </row>
    <row r="1413" spans="1:13">
      <c r="A1413" s="204">
        <f t="shared" si="65"/>
        <v>1408</v>
      </c>
      <c r="B1413" s="205" t="s">
        <v>659</v>
      </c>
      <c r="C1413" s="205" t="s">
        <v>653</v>
      </c>
      <c r="D1413" s="204">
        <v>2</v>
      </c>
      <c r="E1413" s="204">
        <v>98.75</v>
      </c>
      <c r="F1413" s="206">
        <v>864.01</v>
      </c>
      <c r="G1413" s="206">
        <v>1933.6579999999999</v>
      </c>
      <c r="H1413" s="206">
        <v>2797.6679999999997</v>
      </c>
      <c r="I1413" s="159" t="s">
        <v>2659</v>
      </c>
      <c r="L1413" s="203">
        <f t="shared" si="63"/>
        <v>2797.6679999999997</v>
      </c>
      <c r="M1413" s="215">
        <f t="shared" si="64"/>
        <v>0</v>
      </c>
    </row>
    <row r="1414" spans="1:13">
      <c r="A1414" s="204">
        <f t="shared" si="65"/>
        <v>1409</v>
      </c>
      <c r="B1414" s="205" t="s">
        <v>660</v>
      </c>
      <c r="C1414" s="205" t="s">
        <v>653</v>
      </c>
      <c r="D1414" s="204">
        <v>2</v>
      </c>
      <c r="E1414" s="204">
        <v>98.75</v>
      </c>
      <c r="F1414" s="206">
        <v>864.01</v>
      </c>
      <c r="G1414" s="206">
        <v>1933.6579999999999</v>
      </c>
      <c r="H1414" s="206">
        <v>2797.6679999999997</v>
      </c>
      <c r="I1414" s="159" t="s">
        <v>2660</v>
      </c>
      <c r="L1414" s="203">
        <f t="shared" si="63"/>
        <v>2797.6679999999997</v>
      </c>
      <c r="M1414" s="215">
        <f t="shared" si="64"/>
        <v>0</v>
      </c>
    </row>
    <row r="1415" spans="1:13">
      <c r="A1415" s="204">
        <f t="shared" si="65"/>
        <v>1410</v>
      </c>
      <c r="B1415" s="205" t="s">
        <v>661</v>
      </c>
      <c r="C1415" s="205" t="s">
        <v>653</v>
      </c>
      <c r="D1415" s="204">
        <v>2</v>
      </c>
      <c r="E1415" s="204">
        <v>98.75</v>
      </c>
      <c r="F1415" s="206">
        <v>864.01</v>
      </c>
      <c r="G1415" s="206">
        <v>1933.6579999999999</v>
      </c>
      <c r="H1415" s="206">
        <v>2797.6679999999997</v>
      </c>
      <c r="I1415" s="159" t="s">
        <v>2661</v>
      </c>
      <c r="L1415" s="203">
        <f t="shared" ref="L1415:L1478" si="66">F1415+G1415</f>
        <v>2797.6679999999997</v>
      </c>
      <c r="M1415" s="215">
        <f t="shared" ref="M1415:M1478" si="67">H1415-L1415</f>
        <v>0</v>
      </c>
    </row>
    <row r="1416" spans="1:13">
      <c r="A1416" s="204">
        <f t="shared" si="65"/>
        <v>1411</v>
      </c>
      <c r="B1416" s="205" t="s">
        <v>662</v>
      </c>
      <c r="C1416" s="205" t="s">
        <v>653</v>
      </c>
      <c r="D1416" s="204">
        <v>2</v>
      </c>
      <c r="E1416" s="204">
        <v>98.75</v>
      </c>
      <c r="F1416" s="206">
        <v>864.01</v>
      </c>
      <c r="G1416" s="206">
        <v>1933.6579999999999</v>
      </c>
      <c r="H1416" s="206">
        <v>2797.6679999999997</v>
      </c>
      <c r="I1416" s="159" t="s">
        <v>2662</v>
      </c>
      <c r="L1416" s="203">
        <f t="shared" si="66"/>
        <v>2797.6679999999997</v>
      </c>
      <c r="M1416" s="215">
        <f t="shared" si="67"/>
        <v>0</v>
      </c>
    </row>
    <row r="1417" spans="1:13">
      <c r="A1417" s="204">
        <f t="shared" ref="A1417:A1480" si="68">A1416+1</f>
        <v>1412</v>
      </c>
      <c r="B1417" s="205" t="s">
        <v>663</v>
      </c>
      <c r="C1417" s="205" t="s">
        <v>653</v>
      </c>
      <c r="D1417" s="204">
        <v>2</v>
      </c>
      <c r="E1417" s="204">
        <v>98.75</v>
      </c>
      <c r="F1417" s="206">
        <v>864.01</v>
      </c>
      <c r="G1417" s="206">
        <v>1933.6579999999999</v>
      </c>
      <c r="H1417" s="206">
        <v>2797.6679999999997</v>
      </c>
      <c r="I1417" s="159">
        <v>3940300044166</v>
      </c>
      <c r="L1417" s="203">
        <f t="shared" si="66"/>
        <v>2797.6679999999997</v>
      </c>
      <c r="M1417" s="215">
        <f t="shared" si="67"/>
        <v>0</v>
      </c>
    </row>
    <row r="1418" spans="1:13">
      <c r="A1418" s="204">
        <f t="shared" si="68"/>
        <v>1413</v>
      </c>
      <c r="B1418" s="205" t="s">
        <v>666</v>
      </c>
      <c r="C1418" s="205" t="s">
        <v>653</v>
      </c>
      <c r="D1418" s="204">
        <v>3</v>
      </c>
      <c r="E1418" s="204">
        <v>98.75</v>
      </c>
      <c r="F1418" s="206">
        <v>966.95</v>
      </c>
      <c r="G1418" s="206">
        <v>2404.8449999999998</v>
      </c>
      <c r="H1418" s="206">
        <v>3371.7950000000001</v>
      </c>
      <c r="I1418" s="159">
        <v>3930300108415</v>
      </c>
      <c r="L1418" s="203">
        <f t="shared" si="66"/>
        <v>3371.7950000000001</v>
      </c>
      <c r="M1418" s="215">
        <f t="shared" si="67"/>
        <v>0</v>
      </c>
    </row>
    <row r="1419" spans="1:13">
      <c r="A1419" s="204">
        <f t="shared" si="68"/>
        <v>1414</v>
      </c>
      <c r="B1419" s="205" t="s">
        <v>664</v>
      </c>
      <c r="C1419" s="205" t="s">
        <v>653</v>
      </c>
      <c r="D1419" s="204">
        <v>2</v>
      </c>
      <c r="E1419" s="204">
        <v>100</v>
      </c>
      <c r="F1419" s="206">
        <v>864.01</v>
      </c>
      <c r="G1419" s="206">
        <v>1958.134</v>
      </c>
      <c r="H1419" s="206">
        <v>2822.1440000000002</v>
      </c>
      <c r="I1419" s="159" t="s">
        <v>2663</v>
      </c>
      <c r="L1419" s="203">
        <f t="shared" si="66"/>
        <v>2822.1440000000002</v>
      </c>
      <c r="M1419" s="215">
        <f t="shared" si="67"/>
        <v>0</v>
      </c>
    </row>
    <row r="1420" spans="1:13">
      <c r="A1420" s="204">
        <f t="shared" si="68"/>
        <v>1415</v>
      </c>
      <c r="B1420" s="205" t="s">
        <v>667</v>
      </c>
      <c r="C1420" s="205" t="s">
        <v>653</v>
      </c>
      <c r="D1420" s="204">
        <v>3</v>
      </c>
      <c r="E1420" s="204">
        <v>98.75</v>
      </c>
      <c r="F1420" s="206">
        <v>966.95</v>
      </c>
      <c r="G1420" s="206">
        <v>2404.8449999999998</v>
      </c>
      <c r="H1420" s="206">
        <v>3371.7950000000001</v>
      </c>
      <c r="I1420" s="159">
        <v>3930300150195</v>
      </c>
      <c r="L1420" s="203">
        <f t="shared" si="66"/>
        <v>3371.7950000000001</v>
      </c>
      <c r="M1420" s="215">
        <f t="shared" si="67"/>
        <v>0</v>
      </c>
    </row>
    <row r="1421" spans="1:13">
      <c r="A1421" s="204">
        <f t="shared" si="68"/>
        <v>1416</v>
      </c>
      <c r="B1421" s="205" t="s">
        <v>665</v>
      </c>
      <c r="C1421" s="205" t="s">
        <v>653</v>
      </c>
      <c r="D1421" s="204">
        <v>2</v>
      </c>
      <c r="E1421" s="204">
        <v>98.75</v>
      </c>
      <c r="F1421" s="206">
        <v>864.01</v>
      </c>
      <c r="G1421" s="206">
        <v>1933.6579999999999</v>
      </c>
      <c r="H1421" s="206">
        <v>2797.6679999999997</v>
      </c>
      <c r="I1421" s="159">
        <v>3930300185525</v>
      </c>
      <c r="L1421" s="203">
        <f t="shared" si="66"/>
        <v>2797.6679999999997</v>
      </c>
      <c r="M1421" s="215">
        <f t="shared" si="67"/>
        <v>0</v>
      </c>
    </row>
    <row r="1422" spans="1:13">
      <c r="A1422" s="204">
        <f t="shared" si="68"/>
        <v>1417</v>
      </c>
      <c r="B1422" s="205" t="s">
        <v>668</v>
      </c>
      <c r="C1422" s="205" t="s">
        <v>653</v>
      </c>
      <c r="D1422" s="204">
        <v>3</v>
      </c>
      <c r="E1422" s="204">
        <v>100</v>
      </c>
      <c r="F1422" s="206">
        <v>966.95</v>
      </c>
      <c r="G1422" s="206">
        <v>2435.2860000000001</v>
      </c>
      <c r="H1422" s="206">
        <v>3402.2359999999999</v>
      </c>
      <c r="I1422" s="159">
        <v>3930100568820</v>
      </c>
      <c r="L1422" s="203">
        <f t="shared" si="66"/>
        <v>3402.2359999999999</v>
      </c>
      <c r="M1422" s="215">
        <f t="shared" si="67"/>
        <v>0</v>
      </c>
    </row>
    <row r="1423" spans="1:13">
      <c r="A1423" s="204">
        <f t="shared" si="68"/>
        <v>1418</v>
      </c>
      <c r="B1423" s="205" t="s">
        <v>961</v>
      </c>
      <c r="C1423" s="205" t="s">
        <v>653</v>
      </c>
      <c r="D1423" s="204">
        <v>2</v>
      </c>
      <c r="E1423" s="204">
        <v>98.75</v>
      </c>
      <c r="F1423" s="206">
        <v>864.01</v>
      </c>
      <c r="G1423" s="206">
        <v>1933.6579999999999</v>
      </c>
      <c r="H1423" s="206">
        <v>2797.6679999999997</v>
      </c>
      <c r="I1423" s="159" t="s">
        <v>2664</v>
      </c>
      <c r="L1423" s="203">
        <f t="shared" si="66"/>
        <v>2797.6679999999997</v>
      </c>
      <c r="M1423" s="215">
        <f t="shared" si="67"/>
        <v>0</v>
      </c>
    </row>
    <row r="1424" spans="1:13">
      <c r="A1424" s="204">
        <f t="shared" si="68"/>
        <v>1419</v>
      </c>
      <c r="B1424" s="205" t="s">
        <v>1177</v>
      </c>
      <c r="C1424" s="205" t="s">
        <v>1176</v>
      </c>
      <c r="D1424" s="204">
        <v>2</v>
      </c>
      <c r="E1424" s="204">
        <v>98.75</v>
      </c>
      <c r="F1424" s="206">
        <v>864.01</v>
      </c>
      <c r="G1424" s="206">
        <v>1933.6579999999999</v>
      </c>
      <c r="H1424" s="206">
        <v>2797.6679999999997</v>
      </c>
      <c r="I1424" s="159">
        <v>3330100056336</v>
      </c>
      <c r="L1424" s="203">
        <f t="shared" si="66"/>
        <v>2797.6679999999997</v>
      </c>
      <c r="M1424" s="215">
        <f t="shared" si="67"/>
        <v>0</v>
      </c>
    </row>
    <row r="1425" spans="1:13">
      <c r="A1425" s="204">
        <f t="shared" si="68"/>
        <v>1420</v>
      </c>
      <c r="B1425" s="205" t="s">
        <v>1178</v>
      </c>
      <c r="C1425" s="205" t="s">
        <v>1176</v>
      </c>
      <c r="D1425" s="204">
        <v>2</v>
      </c>
      <c r="E1425" s="204">
        <v>98.75</v>
      </c>
      <c r="F1425" s="206">
        <v>864.01</v>
      </c>
      <c r="G1425" s="206">
        <v>1933.6579999999999</v>
      </c>
      <c r="H1425" s="206">
        <v>2797.6679999999997</v>
      </c>
      <c r="I1425" s="159" t="s">
        <v>2665</v>
      </c>
      <c r="L1425" s="203">
        <f t="shared" si="66"/>
        <v>2797.6679999999997</v>
      </c>
      <c r="M1425" s="215">
        <f t="shared" si="67"/>
        <v>0</v>
      </c>
    </row>
    <row r="1426" spans="1:13">
      <c r="A1426" s="204">
        <f t="shared" si="68"/>
        <v>1421</v>
      </c>
      <c r="B1426" s="205" t="s">
        <v>1179</v>
      </c>
      <c r="C1426" s="205" t="s">
        <v>1176</v>
      </c>
      <c r="D1426" s="204">
        <v>2</v>
      </c>
      <c r="E1426" s="204">
        <v>98.75</v>
      </c>
      <c r="F1426" s="206">
        <v>864.01</v>
      </c>
      <c r="G1426" s="206">
        <v>1933.6579999999999</v>
      </c>
      <c r="H1426" s="206">
        <v>2797.6679999999997</v>
      </c>
      <c r="I1426" s="159">
        <v>3939900204090</v>
      </c>
      <c r="L1426" s="203">
        <f t="shared" si="66"/>
        <v>2797.6679999999997</v>
      </c>
      <c r="M1426" s="215">
        <f t="shared" si="67"/>
        <v>0</v>
      </c>
    </row>
    <row r="1427" spans="1:13">
      <c r="A1427" s="204">
        <f t="shared" si="68"/>
        <v>1422</v>
      </c>
      <c r="B1427" s="205" t="s">
        <v>1180</v>
      </c>
      <c r="C1427" s="205" t="s">
        <v>1176</v>
      </c>
      <c r="D1427" s="204">
        <v>3</v>
      </c>
      <c r="E1427" s="204">
        <v>98.75</v>
      </c>
      <c r="F1427" s="206">
        <v>966.95</v>
      </c>
      <c r="G1427" s="206">
        <v>2404.8449999999998</v>
      </c>
      <c r="H1427" s="206">
        <v>3371.7950000000001</v>
      </c>
      <c r="I1427" s="159">
        <v>3939900238113</v>
      </c>
      <c r="L1427" s="203">
        <f t="shared" si="66"/>
        <v>3371.7950000000001</v>
      </c>
      <c r="M1427" s="215">
        <f t="shared" si="67"/>
        <v>0</v>
      </c>
    </row>
    <row r="1428" spans="1:13">
      <c r="A1428" s="204">
        <f t="shared" si="68"/>
        <v>1423</v>
      </c>
      <c r="B1428" s="205" t="s">
        <v>481</v>
      </c>
      <c r="C1428" s="205" t="s">
        <v>480</v>
      </c>
      <c r="D1428" s="204">
        <v>1</v>
      </c>
      <c r="E1428" s="204">
        <v>98.75</v>
      </c>
      <c r="F1428" s="206">
        <v>690.67</v>
      </c>
      <c r="G1428" s="206">
        <v>1646.749</v>
      </c>
      <c r="H1428" s="206">
        <v>2337.4189999999999</v>
      </c>
      <c r="I1428" s="159">
        <v>3930300160611</v>
      </c>
      <c r="L1428" s="203">
        <f t="shared" si="66"/>
        <v>2337.4189999999999</v>
      </c>
      <c r="M1428" s="215">
        <f t="shared" si="67"/>
        <v>0</v>
      </c>
    </row>
    <row r="1429" spans="1:13">
      <c r="A1429" s="204">
        <f t="shared" si="68"/>
        <v>1424</v>
      </c>
      <c r="B1429" s="205" t="s">
        <v>483</v>
      </c>
      <c r="C1429" s="205" t="s">
        <v>480</v>
      </c>
      <c r="D1429" s="204">
        <v>2</v>
      </c>
      <c r="E1429" s="204">
        <v>98.75</v>
      </c>
      <c r="F1429" s="206">
        <v>864.01</v>
      </c>
      <c r="G1429" s="206">
        <v>1933.6579999999999</v>
      </c>
      <c r="H1429" s="206">
        <v>2797.6679999999997</v>
      </c>
      <c r="I1429" s="159" t="s">
        <v>2666</v>
      </c>
      <c r="L1429" s="203">
        <f t="shared" si="66"/>
        <v>2797.6679999999997</v>
      </c>
      <c r="M1429" s="215">
        <f t="shared" si="67"/>
        <v>0</v>
      </c>
    </row>
    <row r="1430" spans="1:13">
      <c r="A1430" s="204">
        <f t="shared" si="68"/>
        <v>1425</v>
      </c>
      <c r="B1430" s="205" t="s">
        <v>484</v>
      </c>
      <c r="C1430" s="205" t="s">
        <v>480</v>
      </c>
      <c r="D1430" s="204">
        <v>2</v>
      </c>
      <c r="E1430" s="204">
        <v>98.75</v>
      </c>
      <c r="F1430" s="206">
        <v>864.01</v>
      </c>
      <c r="G1430" s="206">
        <v>1933.6579999999999</v>
      </c>
      <c r="H1430" s="206">
        <v>2797.6679999999997</v>
      </c>
      <c r="I1430" s="159" t="s">
        <v>2667</v>
      </c>
      <c r="L1430" s="203">
        <f t="shared" si="66"/>
        <v>2797.6679999999997</v>
      </c>
      <c r="M1430" s="215">
        <f t="shared" si="67"/>
        <v>0</v>
      </c>
    </row>
    <row r="1431" spans="1:13">
      <c r="A1431" s="204">
        <f t="shared" si="68"/>
        <v>1426</v>
      </c>
      <c r="B1431" s="205" t="s">
        <v>482</v>
      </c>
      <c r="C1431" s="205" t="s">
        <v>480</v>
      </c>
      <c r="D1431" s="204">
        <v>2</v>
      </c>
      <c r="E1431" s="204">
        <v>98.75</v>
      </c>
      <c r="F1431" s="206">
        <v>864.01</v>
      </c>
      <c r="G1431" s="206">
        <v>1933.6579999999999</v>
      </c>
      <c r="H1431" s="206">
        <v>2797.6679999999997</v>
      </c>
      <c r="I1431" s="159" t="s">
        <v>2668</v>
      </c>
      <c r="L1431" s="203">
        <f t="shared" si="66"/>
        <v>2797.6679999999997</v>
      </c>
      <c r="M1431" s="215">
        <f t="shared" si="67"/>
        <v>0</v>
      </c>
    </row>
    <row r="1432" spans="1:13">
      <c r="A1432" s="204">
        <f t="shared" si="68"/>
        <v>1427</v>
      </c>
      <c r="B1432" s="205" t="s">
        <v>485</v>
      </c>
      <c r="C1432" s="205" t="s">
        <v>480</v>
      </c>
      <c r="D1432" s="204">
        <v>2</v>
      </c>
      <c r="E1432" s="204">
        <v>98.75</v>
      </c>
      <c r="F1432" s="206">
        <v>864.01</v>
      </c>
      <c r="G1432" s="206">
        <v>1933.6579999999999</v>
      </c>
      <c r="H1432" s="206">
        <v>2797.6679999999997</v>
      </c>
      <c r="I1432" s="159" t="s">
        <v>2669</v>
      </c>
      <c r="L1432" s="203">
        <f t="shared" si="66"/>
        <v>2797.6679999999997</v>
      </c>
      <c r="M1432" s="215">
        <f t="shared" si="67"/>
        <v>0</v>
      </c>
    </row>
    <row r="1433" spans="1:13">
      <c r="A1433" s="204">
        <f t="shared" si="68"/>
        <v>1428</v>
      </c>
      <c r="B1433" s="205" t="s">
        <v>486</v>
      </c>
      <c r="C1433" s="205" t="s">
        <v>480</v>
      </c>
      <c r="D1433" s="204">
        <v>2</v>
      </c>
      <c r="E1433" s="204">
        <v>98.75</v>
      </c>
      <c r="F1433" s="206">
        <v>864.01</v>
      </c>
      <c r="G1433" s="206">
        <v>1933.6579999999999</v>
      </c>
      <c r="H1433" s="206">
        <v>2797.6679999999997</v>
      </c>
      <c r="I1433" s="159" t="s">
        <v>2670</v>
      </c>
      <c r="L1433" s="203">
        <f t="shared" si="66"/>
        <v>2797.6679999999997</v>
      </c>
      <c r="M1433" s="215">
        <f t="shared" si="67"/>
        <v>0</v>
      </c>
    </row>
    <row r="1434" spans="1:13">
      <c r="A1434" s="204">
        <f t="shared" si="68"/>
        <v>1429</v>
      </c>
      <c r="B1434" s="205" t="s">
        <v>487</v>
      </c>
      <c r="C1434" s="205" t="s">
        <v>480</v>
      </c>
      <c r="D1434" s="204">
        <v>2</v>
      </c>
      <c r="E1434" s="204">
        <v>98.75</v>
      </c>
      <c r="F1434" s="206">
        <v>864.01</v>
      </c>
      <c r="G1434" s="206">
        <v>1933.6579999999999</v>
      </c>
      <c r="H1434" s="206">
        <v>2797.6679999999997</v>
      </c>
      <c r="I1434" s="159" t="s">
        <v>2671</v>
      </c>
      <c r="L1434" s="203">
        <f t="shared" si="66"/>
        <v>2797.6679999999997</v>
      </c>
      <c r="M1434" s="215">
        <f t="shared" si="67"/>
        <v>0</v>
      </c>
    </row>
    <row r="1435" spans="1:13">
      <c r="A1435" s="204">
        <f t="shared" si="68"/>
        <v>1430</v>
      </c>
      <c r="B1435" s="205" t="s">
        <v>488</v>
      </c>
      <c r="C1435" s="205" t="s">
        <v>480</v>
      </c>
      <c r="D1435" s="204">
        <v>2</v>
      </c>
      <c r="E1435" s="204">
        <v>98.75</v>
      </c>
      <c r="F1435" s="206">
        <v>864.01</v>
      </c>
      <c r="G1435" s="206">
        <v>1933.6579999999999</v>
      </c>
      <c r="H1435" s="206">
        <v>2797.6679999999997</v>
      </c>
      <c r="I1435" s="159" t="s">
        <v>2672</v>
      </c>
      <c r="L1435" s="203">
        <f t="shared" si="66"/>
        <v>2797.6679999999997</v>
      </c>
      <c r="M1435" s="215">
        <f t="shared" si="67"/>
        <v>0</v>
      </c>
    </row>
    <row r="1436" spans="1:13">
      <c r="A1436" s="204">
        <f t="shared" si="68"/>
        <v>1431</v>
      </c>
      <c r="B1436" s="205" t="s">
        <v>489</v>
      </c>
      <c r="C1436" s="205" t="s">
        <v>480</v>
      </c>
      <c r="D1436" s="204">
        <v>3</v>
      </c>
      <c r="E1436" s="204">
        <v>100</v>
      </c>
      <c r="F1436" s="206">
        <v>966.95</v>
      </c>
      <c r="G1436" s="206">
        <v>2435.2860000000001</v>
      </c>
      <c r="H1436" s="206">
        <v>3402.2359999999999</v>
      </c>
      <c r="I1436" s="159">
        <v>3930400122860</v>
      </c>
      <c r="L1436" s="203">
        <f t="shared" si="66"/>
        <v>3402.2359999999999</v>
      </c>
      <c r="M1436" s="215">
        <f t="shared" si="67"/>
        <v>0</v>
      </c>
    </row>
    <row r="1437" spans="1:13">
      <c r="A1437" s="204">
        <f t="shared" si="68"/>
        <v>1432</v>
      </c>
      <c r="B1437" s="205" t="s">
        <v>490</v>
      </c>
      <c r="C1437" s="205" t="s">
        <v>480</v>
      </c>
      <c r="D1437" s="204">
        <v>3</v>
      </c>
      <c r="E1437" s="204">
        <v>98.75</v>
      </c>
      <c r="F1437" s="206">
        <v>966.95</v>
      </c>
      <c r="G1437" s="206">
        <v>2404.8449999999998</v>
      </c>
      <c r="H1437" s="206">
        <v>3371.7950000000001</v>
      </c>
      <c r="I1437" s="159" t="s">
        <v>2673</v>
      </c>
      <c r="L1437" s="203">
        <f t="shared" si="66"/>
        <v>3371.7950000000001</v>
      </c>
      <c r="M1437" s="215">
        <f t="shared" si="67"/>
        <v>0</v>
      </c>
    </row>
    <row r="1438" spans="1:13">
      <c r="A1438" s="204">
        <f t="shared" si="68"/>
        <v>1433</v>
      </c>
      <c r="B1438" s="205" t="s">
        <v>397</v>
      </c>
      <c r="C1438" s="205" t="s">
        <v>1555</v>
      </c>
      <c r="D1438" s="204">
        <v>1</v>
      </c>
      <c r="E1438" s="204">
        <v>100</v>
      </c>
      <c r="F1438" s="206">
        <v>690.67</v>
      </c>
      <c r="G1438" s="206">
        <v>1667.5940000000001</v>
      </c>
      <c r="H1438" s="206">
        <v>2358.2640000000001</v>
      </c>
      <c r="I1438" s="159">
        <v>3930300475817</v>
      </c>
      <c r="L1438" s="203">
        <f t="shared" si="66"/>
        <v>2358.2640000000001</v>
      </c>
      <c r="M1438" s="215">
        <f t="shared" si="67"/>
        <v>0</v>
      </c>
    </row>
    <row r="1439" spans="1:13">
      <c r="A1439" s="204">
        <f t="shared" si="68"/>
        <v>1434</v>
      </c>
      <c r="B1439" s="205" t="s">
        <v>1560</v>
      </c>
      <c r="C1439" s="205" t="s">
        <v>1555</v>
      </c>
      <c r="D1439" s="204">
        <v>2</v>
      </c>
      <c r="E1439" s="204">
        <v>98.75</v>
      </c>
      <c r="F1439" s="206">
        <v>864.01</v>
      </c>
      <c r="G1439" s="206">
        <v>1933.6579999999999</v>
      </c>
      <c r="H1439" s="206">
        <v>2797.6679999999997</v>
      </c>
      <c r="I1439" s="159">
        <v>3930100168082</v>
      </c>
      <c r="L1439" s="203">
        <f t="shared" si="66"/>
        <v>2797.6679999999997</v>
      </c>
      <c r="M1439" s="215">
        <f t="shared" si="67"/>
        <v>0</v>
      </c>
    </row>
    <row r="1440" spans="1:13">
      <c r="A1440" s="204">
        <f t="shared" si="68"/>
        <v>1435</v>
      </c>
      <c r="B1440" s="205" t="s">
        <v>1561</v>
      </c>
      <c r="C1440" s="205" t="s">
        <v>1555</v>
      </c>
      <c r="D1440" s="204">
        <v>2</v>
      </c>
      <c r="E1440" s="204">
        <v>98.75</v>
      </c>
      <c r="F1440" s="206">
        <v>864.01</v>
      </c>
      <c r="G1440" s="206">
        <v>1933.6579999999999</v>
      </c>
      <c r="H1440" s="206">
        <v>2797.6679999999997</v>
      </c>
      <c r="I1440" s="159">
        <v>3930300625029</v>
      </c>
      <c r="L1440" s="203">
        <f t="shared" si="66"/>
        <v>2797.6679999999997</v>
      </c>
      <c r="M1440" s="215">
        <f t="shared" si="67"/>
        <v>0</v>
      </c>
    </row>
    <row r="1441" spans="1:13">
      <c r="A1441" s="204">
        <f t="shared" si="68"/>
        <v>1436</v>
      </c>
      <c r="B1441" s="205" t="s">
        <v>1562</v>
      </c>
      <c r="C1441" s="205" t="s">
        <v>1555</v>
      </c>
      <c r="D1441" s="204">
        <v>2</v>
      </c>
      <c r="E1441" s="204">
        <v>98.75</v>
      </c>
      <c r="F1441" s="206">
        <v>864.01</v>
      </c>
      <c r="G1441" s="206">
        <v>1933.6579999999999</v>
      </c>
      <c r="H1441" s="206">
        <v>2797.6679999999997</v>
      </c>
      <c r="I1441" s="159" t="s">
        <v>2674</v>
      </c>
      <c r="L1441" s="203">
        <f t="shared" si="66"/>
        <v>2797.6679999999997</v>
      </c>
      <c r="M1441" s="215">
        <f t="shared" si="67"/>
        <v>0</v>
      </c>
    </row>
    <row r="1442" spans="1:13">
      <c r="A1442" s="204">
        <f t="shared" si="68"/>
        <v>1437</v>
      </c>
      <c r="B1442" s="205" t="s">
        <v>1563</v>
      </c>
      <c r="C1442" s="205" t="s">
        <v>1555</v>
      </c>
      <c r="D1442" s="204">
        <v>2</v>
      </c>
      <c r="E1442" s="204">
        <v>100</v>
      </c>
      <c r="F1442" s="206">
        <v>864.01</v>
      </c>
      <c r="G1442" s="206">
        <v>1958.134</v>
      </c>
      <c r="H1442" s="206">
        <v>2822.1440000000002</v>
      </c>
      <c r="I1442" s="159">
        <v>3930300038824</v>
      </c>
      <c r="L1442" s="203">
        <f t="shared" si="66"/>
        <v>2822.1440000000002</v>
      </c>
      <c r="M1442" s="215">
        <f t="shared" si="67"/>
        <v>0</v>
      </c>
    </row>
    <row r="1443" spans="1:13">
      <c r="A1443" s="204">
        <f t="shared" si="68"/>
        <v>1438</v>
      </c>
      <c r="B1443" s="205" t="s">
        <v>1564</v>
      </c>
      <c r="C1443" s="205" t="s">
        <v>1555</v>
      </c>
      <c r="D1443" s="204">
        <v>2</v>
      </c>
      <c r="E1443" s="204">
        <v>98.75</v>
      </c>
      <c r="F1443" s="206">
        <v>864.01</v>
      </c>
      <c r="G1443" s="206">
        <v>1933.6579999999999</v>
      </c>
      <c r="H1443" s="206">
        <v>2797.6679999999997</v>
      </c>
      <c r="I1443" s="159">
        <v>3930300227911</v>
      </c>
      <c r="L1443" s="203">
        <f t="shared" si="66"/>
        <v>2797.6679999999997</v>
      </c>
      <c r="M1443" s="215">
        <f t="shared" si="67"/>
        <v>0</v>
      </c>
    </row>
    <row r="1444" spans="1:13">
      <c r="A1444" s="204">
        <f t="shared" si="68"/>
        <v>1439</v>
      </c>
      <c r="B1444" s="205" t="s">
        <v>1565</v>
      </c>
      <c r="C1444" s="205" t="s">
        <v>1555</v>
      </c>
      <c r="D1444" s="204">
        <v>2</v>
      </c>
      <c r="E1444" s="204">
        <v>100</v>
      </c>
      <c r="F1444" s="206">
        <v>864.01</v>
      </c>
      <c r="G1444" s="206">
        <v>1958.134</v>
      </c>
      <c r="H1444" s="206">
        <v>2822.1440000000002</v>
      </c>
      <c r="I1444" s="159">
        <v>3900900328947</v>
      </c>
      <c r="L1444" s="203">
        <f t="shared" si="66"/>
        <v>2822.1440000000002</v>
      </c>
      <c r="M1444" s="215">
        <f t="shared" si="67"/>
        <v>0</v>
      </c>
    </row>
    <row r="1445" spans="1:13">
      <c r="A1445" s="204">
        <f t="shared" si="68"/>
        <v>1440</v>
      </c>
      <c r="B1445" s="205" t="s">
        <v>1557</v>
      </c>
      <c r="C1445" s="205" t="s">
        <v>1555</v>
      </c>
      <c r="D1445" s="204">
        <v>2</v>
      </c>
      <c r="E1445" s="204">
        <v>98.75</v>
      </c>
      <c r="F1445" s="206">
        <v>864.01</v>
      </c>
      <c r="G1445" s="206">
        <v>1933.6579999999999</v>
      </c>
      <c r="H1445" s="206">
        <v>2797.6679999999997</v>
      </c>
      <c r="I1445" s="159">
        <v>3930300051456</v>
      </c>
      <c r="L1445" s="203">
        <f t="shared" si="66"/>
        <v>2797.6679999999997</v>
      </c>
      <c r="M1445" s="215">
        <f t="shared" si="67"/>
        <v>0</v>
      </c>
    </row>
    <row r="1446" spans="1:13">
      <c r="A1446" s="204">
        <f t="shared" si="68"/>
        <v>1441</v>
      </c>
      <c r="B1446" s="205" t="s">
        <v>1566</v>
      </c>
      <c r="C1446" s="205" t="s">
        <v>1555</v>
      </c>
      <c r="D1446" s="204">
        <v>2</v>
      </c>
      <c r="E1446" s="204">
        <v>98.75</v>
      </c>
      <c r="F1446" s="206">
        <v>864.01</v>
      </c>
      <c r="G1446" s="206">
        <v>1933.6579999999999</v>
      </c>
      <c r="H1446" s="206">
        <v>2797.6679999999997</v>
      </c>
      <c r="I1446" s="159" t="s">
        <v>2675</v>
      </c>
      <c r="L1446" s="203">
        <f t="shared" si="66"/>
        <v>2797.6679999999997</v>
      </c>
      <c r="M1446" s="215">
        <f t="shared" si="67"/>
        <v>0</v>
      </c>
    </row>
    <row r="1447" spans="1:13">
      <c r="A1447" s="204">
        <f t="shared" si="68"/>
        <v>1442</v>
      </c>
      <c r="B1447" s="205" t="s">
        <v>1558</v>
      </c>
      <c r="C1447" s="205" t="s">
        <v>1555</v>
      </c>
      <c r="D1447" s="204">
        <v>2</v>
      </c>
      <c r="E1447" s="204">
        <v>98.75</v>
      </c>
      <c r="F1447" s="206">
        <v>864.01</v>
      </c>
      <c r="G1447" s="206">
        <v>1933.6579999999999</v>
      </c>
      <c r="H1447" s="206">
        <v>2797.6679999999997</v>
      </c>
      <c r="I1447" s="159">
        <v>3930300032711</v>
      </c>
      <c r="L1447" s="203">
        <f t="shared" si="66"/>
        <v>2797.6679999999997</v>
      </c>
      <c r="M1447" s="215">
        <f t="shared" si="67"/>
        <v>0</v>
      </c>
    </row>
    <row r="1448" spans="1:13">
      <c r="A1448" s="204">
        <f t="shared" si="68"/>
        <v>1443</v>
      </c>
      <c r="B1448" s="205" t="s">
        <v>1559</v>
      </c>
      <c r="C1448" s="205" t="s">
        <v>1555</v>
      </c>
      <c r="D1448" s="204">
        <v>2</v>
      </c>
      <c r="E1448" s="204">
        <v>98.75</v>
      </c>
      <c r="F1448" s="206">
        <v>864.01</v>
      </c>
      <c r="G1448" s="206">
        <v>1933.6579999999999</v>
      </c>
      <c r="H1448" s="206">
        <v>2797.6679999999997</v>
      </c>
      <c r="I1448" s="159" t="s">
        <v>2676</v>
      </c>
      <c r="L1448" s="203">
        <f t="shared" si="66"/>
        <v>2797.6679999999997</v>
      </c>
      <c r="M1448" s="215">
        <f t="shared" si="67"/>
        <v>0</v>
      </c>
    </row>
    <row r="1449" spans="1:13">
      <c r="A1449" s="204">
        <f t="shared" si="68"/>
        <v>1444</v>
      </c>
      <c r="B1449" s="205" t="s">
        <v>1567</v>
      </c>
      <c r="C1449" s="205" t="s">
        <v>1555</v>
      </c>
      <c r="D1449" s="204">
        <v>2</v>
      </c>
      <c r="E1449" s="204">
        <v>98.75</v>
      </c>
      <c r="F1449" s="206">
        <v>864.01</v>
      </c>
      <c r="G1449" s="206">
        <v>1933.6579999999999</v>
      </c>
      <c r="H1449" s="206">
        <v>2797.6679999999997</v>
      </c>
      <c r="I1449" s="159" t="s">
        <v>2677</v>
      </c>
      <c r="L1449" s="203">
        <f t="shared" si="66"/>
        <v>2797.6679999999997</v>
      </c>
      <c r="M1449" s="215">
        <f t="shared" si="67"/>
        <v>0</v>
      </c>
    </row>
    <row r="1450" spans="1:13">
      <c r="A1450" s="204">
        <f t="shared" si="68"/>
        <v>1445</v>
      </c>
      <c r="B1450" s="205" t="s">
        <v>1568</v>
      </c>
      <c r="C1450" s="205" t="s">
        <v>1555</v>
      </c>
      <c r="D1450" s="204">
        <v>2</v>
      </c>
      <c r="E1450" s="204">
        <v>98.75</v>
      </c>
      <c r="F1450" s="206">
        <v>864.01</v>
      </c>
      <c r="G1450" s="206">
        <v>1933.6579999999999</v>
      </c>
      <c r="H1450" s="206">
        <v>2797.6679999999997</v>
      </c>
      <c r="I1450" s="159">
        <v>3930500956240</v>
      </c>
      <c r="L1450" s="203">
        <f t="shared" si="66"/>
        <v>2797.6679999999997</v>
      </c>
      <c r="M1450" s="215">
        <f t="shared" si="67"/>
        <v>0</v>
      </c>
    </row>
    <row r="1451" spans="1:13">
      <c r="A1451" s="204">
        <f t="shared" si="68"/>
        <v>1446</v>
      </c>
      <c r="B1451" s="205" t="s">
        <v>1569</v>
      </c>
      <c r="C1451" s="205" t="s">
        <v>1555</v>
      </c>
      <c r="D1451" s="204">
        <v>2</v>
      </c>
      <c r="E1451" s="204">
        <v>98.75</v>
      </c>
      <c r="F1451" s="206">
        <v>864.01</v>
      </c>
      <c r="G1451" s="206">
        <v>1933.6579999999999</v>
      </c>
      <c r="H1451" s="206">
        <v>2797.6679999999997</v>
      </c>
      <c r="I1451" s="159">
        <v>3930300609961</v>
      </c>
      <c r="L1451" s="203">
        <f t="shared" si="66"/>
        <v>2797.6679999999997</v>
      </c>
      <c r="M1451" s="215">
        <f t="shared" si="67"/>
        <v>0</v>
      </c>
    </row>
    <row r="1452" spans="1:13">
      <c r="A1452" s="204">
        <f t="shared" si="68"/>
        <v>1447</v>
      </c>
      <c r="B1452" s="205" t="s">
        <v>1570</v>
      </c>
      <c r="C1452" s="205" t="s">
        <v>1555</v>
      </c>
      <c r="D1452" s="204">
        <v>2</v>
      </c>
      <c r="E1452" s="204">
        <v>98.75</v>
      </c>
      <c r="F1452" s="206">
        <v>864.01</v>
      </c>
      <c r="G1452" s="206">
        <v>1933.6579999999999</v>
      </c>
      <c r="H1452" s="206">
        <v>2797.6679999999997</v>
      </c>
      <c r="I1452" s="159">
        <v>3930300125042</v>
      </c>
      <c r="L1452" s="203">
        <f t="shared" si="66"/>
        <v>2797.6679999999997</v>
      </c>
      <c r="M1452" s="215">
        <f t="shared" si="67"/>
        <v>0</v>
      </c>
    </row>
    <row r="1453" spans="1:13">
      <c r="A1453" s="204">
        <f t="shared" si="68"/>
        <v>1448</v>
      </c>
      <c r="B1453" s="205" t="s">
        <v>1160</v>
      </c>
      <c r="C1453" s="205" t="s">
        <v>396</v>
      </c>
      <c r="D1453" s="204">
        <v>1</v>
      </c>
      <c r="E1453" s="204">
        <v>98.75</v>
      </c>
      <c r="F1453" s="206">
        <v>690.67</v>
      </c>
      <c r="G1453" s="206">
        <v>1646.749</v>
      </c>
      <c r="H1453" s="206">
        <v>2337.4189999999999</v>
      </c>
      <c r="I1453" s="159" t="s">
        <v>2678</v>
      </c>
      <c r="L1453" s="203">
        <f t="shared" si="66"/>
        <v>2337.4189999999999</v>
      </c>
      <c r="M1453" s="215">
        <f t="shared" si="67"/>
        <v>0</v>
      </c>
    </row>
    <row r="1454" spans="1:13">
      <c r="A1454" s="204">
        <f t="shared" si="68"/>
        <v>1449</v>
      </c>
      <c r="B1454" s="205" t="s">
        <v>398</v>
      </c>
      <c r="C1454" s="205" t="s">
        <v>396</v>
      </c>
      <c r="D1454" s="204">
        <v>2</v>
      </c>
      <c r="E1454" s="204">
        <v>100</v>
      </c>
      <c r="F1454" s="206">
        <v>864.01</v>
      </c>
      <c r="G1454" s="206">
        <v>1958.134</v>
      </c>
      <c r="H1454" s="206">
        <v>2822.1440000000002</v>
      </c>
      <c r="I1454" s="159" t="s">
        <v>2679</v>
      </c>
      <c r="L1454" s="203">
        <f t="shared" si="66"/>
        <v>2822.1440000000002</v>
      </c>
      <c r="M1454" s="215">
        <f t="shared" si="67"/>
        <v>0</v>
      </c>
    </row>
    <row r="1455" spans="1:13">
      <c r="A1455" s="204">
        <f t="shared" si="68"/>
        <v>1450</v>
      </c>
      <c r="B1455" s="205" t="s">
        <v>399</v>
      </c>
      <c r="C1455" s="205" t="s">
        <v>396</v>
      </c>
      <c r="D1455" s="204">
        <v>2</v>
      </c>
      <c r="E1455" s="204">
        <v>98.75</v>
      </c>
      <c r="F1455" s="206">
        <v>864.01</v>
      </c>
      <c r="G1455" s="206">
        <v>1933.6579999999999</v>
      </c>
      <c r="H1455" s="206">
        <v>2797.6679999999997</v>
      </c>
      <c r="I1455" s="159" t="s">
        <v>2680</v>
      </c>
      <c r="L1455" s="203">
        <f t="shared" si="66"/>
        <v>2797.6679999999997</v>
      </c>
      <c r="M1455" s="215">
        <f t="shared" si="67"/>
        <v>0</v>
      </c>
    </row>
    <row r="1456" spans="1:13">
      <c r="A1456" s="204">
        <f t="shared" si="68"/>
        <v>1451</v>
      </c>
      <c r="B1456" s="205" t="s">
        <v>400</v>
      </c>
      <c r="C1456" s="205" t="s">
        <v>396</v>
      </c>
      <c r="D1456" s="204">
        <v>2</v>
      </c>
      <c r="E1456" s="204">
        <v>98.75</v>
      </c>
      <c r="F1456" s="206">
        <v>864.01</v>
      </c>
      <c r="G1456" s="206">
        <v>1933.6579999999999</v>
      </c>
      <c r="H1456" s="206">
        <v>2797.6679999999997</v>
      </c>
      <c r="I1456" s="159" t="s">
        <v>2681</v>
      </c>
      <c r="L1456" s="203">
        <f t="shared" si="66"/>
        <v>2797.6679999999997</v>
      </c>
      <c r="M1456" s="215">
        <f t="shared" si="67"/>
        <v>0</v>
      </c>
    </row>
    <row r="1457" spans="1:13">
      <c r="A1457" s="204">
        <f t="shared" si="68"/>
        <v>1452</v>
      </c>
      <c r="B1457" s="205" t="s">
        <v>401</v>
      </c>
      <c r="C1457" s="205" t="s">
        <v>396</v>
      </c>
      <c r="D1457" s="204">
        <v>2</v>
      </c>
      <c r="E1457" s="204">
        <v>98.75</v>
      </c>
      <c r="F1457" s="206">
        <v>864.01</v>
      </c>
      <c r="G1457" s="206">
        <v>1933.6579999999999</v>
      </c>
      <c r="H1457" s="206">
        <v>2797.6679999999997</v>
      </c>
      <c r="I1457" s="159" t="s">
        <v>2682</v>
      </c>
      <c r="L1457" s="203">
        <f t="shared" si="66"/>
        <v>2797.6679999999997</v>
      </c>
      <c r="M1457" s="215">
        <f t="shared" si="67"/>
        <v>0</v>
      </c>
    </row>
    <row r="1458" spans="1:13">
      <c r="A1458" s="204">
        <f t="shared" si="68"/>
        <v>1453</v>
      </c>
      <c r="B1458" s="205" t="s">
        <v>402</v>
      </c>
      <c r="C1458" s="205" t="s">
        <v>396</v>
      </c>
      <c r="D1458" s="204">
        <v>2</v>
      </c>
      <c r="E1458" s="204">
        <v>98.75</v>
      </c>
      <c r="F1458" s="206">
        <v>864.01</v>
      </c>
      <c r="G1458" s="206">
        <v>1933.6579999999999</v>
      </c>
      <c r="H1458" s="206">
        <v>2797.6679999999997</v>
      </c>
      <c r="I1458" s="159" t="s">
        <v>2683</v>
      </c>
      <c r="L1458" s="203">
        <f t="shared" si="66"/>
        <v>2797.6679999999997</v>
      </c>
      <c r="M1458" s="215">
        <f t="shared" si="67"/>
        <v>0</v>
      </c>
    </row>
    <row r="1459" spans="1:13">
      <c r="A1459" s="204">
        <f t="shared" si="68"/>
        <v>1454</v>
      </c>
      <c r="B1459" s="205" t="s">
        <v>403</v>
      </c>
      <c r="C1459" s="205" t="s">
        <v>396</v>
      </c>
      <c r="D1459" s="204">
        <v>2</v>
      </c>
      <c r="E1459" s="204">
        <v>98.75</v>
      </c>
      <c r="F1459" s="206">
        <v>864.01</v>
      </c>
      <c r="G1459" s="206">
        <v>1933.6579999999999</v>
      </c>
      <c r="H1459" s="206">
        <v>2797.6679999999997</v>
      </c>
      <c r="I1459" s="159" t="s">
        <v>2684</v>
      </c>
      <c r="L1459" s="203">
        <f t="shared" si="66"/>
        <v>2797.6679999999997</v>
      </c>
      <c r="M1459" s="215">
        <f t="shared" si="67"/>
        <v>0</v>
      </c>
    </row>
    <row r="1460" spans="1:13">
      <c r="A1460" s="204">
        <f t="shared" si="68"/>
        <v>1455</v>
      </c>
      <c r="B1460" s="205" t="s">
        <v>404</v>
      </c>
      <c r="C1460" s="205" t="s">
        <v>396</v>
      </c>
      <c r="D1460" s="204">
        <v>2</v>
      </c>
      <c r="E1460" s="204">
        <v>98.75</v>
      </c>
      <c r="F1460" s="206">
        <v>864.01</v>
      </c>
      <c r="G1460" s="206">
        <v>1933.6579999999999</v>
      </c>
      <c r="H1460" s="206">
        <v>2797.6679999999997</v>
      </c>
      <c r="I1460" s="159" t="s">
        <v>2685</v>
      </c>
      <c r="L1460" s="203">
        <f t="shared" si="66"/>
        <v>2797.6679999999997</v>
      </c>
      <c r="M1460" s="215">
        <f t="shared" si="67"/>
        <v>0</v>
      </c>
    </row>
    <row r="1461" spans="1:13">
      <c r="A1461" s="204">
        <f t="shared" si="68"/>
        <v>1456</v>
      </c>
      <c r="B1461" s="205" t="s">
        <v>405</v>
      </c>
      <c r="C1461" s="205" t="s">
        <v>396</v>
      </c>
      <c r="D1461" s="204">
        <v>2</v>
      </c>
      <c r="E1461" s="204">
        <v>98.75</v>
      </c>
      <c r="F1461" s="206">
        <v>864.01</v>
      </c>
      <c r="G1461" s="206">
        <v>1933.6579999999999</v>
      </c>
      <c r="H1461" s="206">
        <v>2797.6679999999997</v>
      </c>
      <c r="I1461" s="159" t="s">
        <v>2686</v>
      </c>
      <c r="L1461" s="203">
        <f t="shared" si="66"/>
        <v>2797.6679999999997</v>
      </c>
      <c r="M1461" s="215">
        <f t="shared" si="67"/>
        <v>0</v>
      </c>
    </row>
    <row r="1462" spans="1:13">
      <c r="A1462" s="204">
        <f t="shared" si="68"/>
        <v>1457</v>
      </c>
      <c r="B1462" s="205" t="s">
        <v>406</v>
      </c>
      <c r="C1462" s="205" t="s">
        <v>396</v>
      </c>
      <c r="D1462" s="204">
        <v>2</v>
      </c>
      <c r="E1462" s="204">
        <v>98.75</v>
      </c>
      <c r="F1462" s="206">
        <v>864.01</v>
      </c>
      <c r="G1462" s="206">
        <v>1933.6579999999999</v>
      </c>
      <c r="H1462" s="206">
        <v>2797.6679999999997</v>
      </c>
      <c r="I1462" s="159" t="s">
        <v>2687</v>
      </c>
      <c r="L1462" s="203">
        <f t="shared" si="66"/>
        <v>2797.6679999999997</v>
      </c>
      <c r="M1462" s="215">
        <f t="shared" si="67"/>
        <v>0</v>
      </c>
    </row>
    <row r="1463" spans="1:13">
      <c r="A1463" s="204">
        <f t="shared" si="68"/>
        <v>1458</v>
      </c>
      <c r="B1463" s="205" t="s">
        <v>407</v>
      </c>
      <c r="C1463" s="205" t="s">
        <v>396</v>
      </c>
      <c r="D1463" s="204">
        <v>2</v>
      </c>
      <c r="E1463" s="204">
        <v>98.75</v>
      </c>
      <c r="F1463" s="206">
        <v>864.01</v>
      </c>
      <c r="G1463" s="206">
        <v>1933.6579999999999</v>
      </c>
      <c r="H1463" s="206">
        <v>2797.6679999999997</v>
      </c>
      <c r="I1463" s="159" t="s">
        <v>2688</v>
      </c>
      <c r="L1463" s="203">
        <f t="shared" si="66"/>
        <v>2797.6679999999997</v>
      </c>
      <c r="M1463" s="215">
        <f t="shared" si="67"/>
        <v>0</v>
      </c>
    </row>
    <row r="1464" spans="1:13">
      <c r="A1464" s="204">
        <f t="shared" si="68"/>
        <v>1459</v>
      </c>
      <c r="B1464" s="205" t="s">
        <v>2689</v>
      </c>
      <c r="C1464" s="205" t="s">
        <v>396</v>
      </c>
      <c r="D1464" s="204">
        <v>2</v>
      </c>
      <c r="E1464" s="204">
        <v>100</v>
      </c>
      <c r="F1464" s="206">
        <v>864.01</v>
      </c>
      <c r="G1464" s="206">
        <v>1958.134</v>
      </c>
      <c r="H1464" s="206">
        <v>2822.1440000000002</v>
      </c>
      <c r="I1464" s="159" t="s">
        <v>2690</v>
      </c>
      <c r="L1464" s="203">
        <f t="shared" si="66"/>
        <v>2822.1440000000002</v>
      </c>
      <c r="M1464" s="215">
        <f t="shared" si="67"/>
        <v>0</v>
      </c>
    </row>
    <row r="1465" spans="1:13">
      <c r="A1465" s="204">
        <f t="shared" si="68"/>
        <v>1460</v>
      </c>
      <c r="B1465" s="205" t="s">
        <v>408</v>
      </c>
      <c r="C1465" s="205" t="s">
        <v>396</v>
      </c>
      <c r="D1465" s="204">
        <v>2</v>
      </c>
      <c r="E1465" s="204">
        <v>98.75</v>
      </c>
      <c r="F1465" s="206">
        <v>864.01</v>
      </c>
      <c r="G1465" s="206">
        <v>1933.6579999999999</v>
      </c>
      <c r="H1465" s="206">
        <v>2797.6679999999997</v>
      </c>
      <c r="I1465" s="159" t="s">
        <v>2691</v>
      </c>
      <c r="L1465" s="203">
        <f t="shared" si="66"/>
        <v>2797.6679999999997</v>
      </c>
      <c r="M1465" s="215">
        <f t="shared" si="67"/>
        <v>0</v>
      </c>
    </row>
    <row r="1466" spans="1:13">
      <c r="A1466" s="204">
        <f t="shared" si="68"/>
        <v>1461</v>
      </c>
      <c r="B1466" s="205" t="s">
        <v>409</v>
      </c>
      <c r="C1466" s="205" t="s">
        <v>396</v>
      </c>
      <c r="D1466" s="204">
        <v>2</v>
      </c>
      <c r="E1466" s="204">
        <v>98.75</v>
      </c>
      <c r="F1466" s="206">
        <v>864.01</v>
      </c>
      <c r="G1466" s="206">
        <v>1933.6579999999999</v>
      </c>
      <c r="H1466" s="206">
        <v>2797.6679999999997</v>
      </c>
      <c r="I1466" s="159" t="s">
        <v>2692</v>
      </c>
      <c r="L1466" s="203">
        <f t="shared" si="66"/>
        <v>2797.6679999999997</v>
      </c>
      <c r="M1466" s="215">
        <f t="shared" si="67"/>
        <v>0</v>
      </c>
    </row>
    <row r="1467" spans="1:13">
      <c r="A1467" s="204">
        <f t="shared" si="68"/>
        <v>1462</v>
      </c>
      <c r="B1467" s="205" t="s">
        <v>1353</v>
      </c>
      <c r="C1467" s="205" t="s">
        <v>1352</v>
      </c>
      <c r="D1467" s="204">
        <v>1</v>
      </c>
      <c r="E1467" s="204">
        <v>98.75</v>
      </c>
      <c r="F1467" s="206">
        <v>690.67</v>
      </c>
      <c r="G1467" s="206">
        <v>1646.749</v>
      </c>
      <c r="H1467" s="206">
        <v>2337.4189999999999</v>
      </c>
      <c r="I1467" s="159" t="s">
        <v>2693</v>
      </c>
      <c r="L1467" s="203">
        <f t="shared" si="66"/>
        <v>2337.4189999999999</v>
      </c>
      <c r="M1467" s="215">
        <f t="shared" si="67"/>
        <v>0</v>
      </c>
    </row>
    <row r="1468" spans="1:13">
      <c r="A1468" s="204">
        <f t="shared" si="68"/>
        <v>1463</v>
      </c>
      <c r="B1468" s="205" t="s">
        <v>1346</v>
      </c>
      <c r="C1468" s="205" t="s">
        <v>1352</v>
      </c>
      <c r="D1468" s="204">
        <v>2</v>
      </c>
      <c r="E1468" s="204">
        <v>98.75</v>
      </c>
      <c r="F1468" s="206">
        <v>864.01</v>
      </c>
      <c r="G1468" s="206">
        <v>1933.6579999999999</v>
      </c>
      <c r="H1468" s="206">
        <v>2797.6679999999997</v>
      </c>
      <c r="I1468" s="159" t="s">
        <v>2694</v>
      </c>
      <c r="L1468" s="203">
        <f t="shared" si="66"/>
        <v>2797.6679999999997</v>
      </c>
      <c r="M1468" s="215">
        <f t="shared" si="67"/>
        <v>0</v>
      </c>
    </row>
    <row r="1469" spans="1:13">
      <c r="A1469" s="204">
        <f t="shared" si="68"/>
        <v>1464</v>
      </c>
      <c r="B1469" s="205" t="s">
        <v>1356</v>
      </c>
      <c r="C1469" s="205" t="s">
        <v>1352</v>
      </c>
      <c r="D1469" s="204">
        <v>2</v>
      </c>
      <c r="E1469" s="204">
        <v>98.75</v>
      </c>
      <c r="F1469" s="206">
        <v>864.01</v>
      </c>
      <c r="G1469" s="206">
        <v>1933.6579999999999</v>
      </c>
      <c r="H1469" s="206">
        <v>2797.6679999999997</v>
      </c>
      <c r="I1469" s="159" t="s">
        <v>2695</v>
      </c>
      <c r="L1469" s="203">
        <f t="shared" si="66"/>
        <v>2797.6679999999997</v>
      </c>
      <c r="M1469" s="215">
        <f t="shared" si="67"/>
        <v>0</v>
      </c>
    </row>
    <row r="1470" spans="1:13">
      <c r="A1470" s="204">
        <f t="shared" si="68"/>
        <v>1465</v>
      </c>
      <c r="B1470" s="205" t="s">
        <v>1357</v>
      </c>
      <c r="C1470" s="205" t="s">
        <v>1352</v>
      </c>
      <c r="D1470" s="204">
        <v>2</v>
      </c>
      <c r="E1470" s="204">
        <v>98.75</v>
      </c>
      <c r="F1470" s="206">
        <v>864.01</v>
      </c>
      <c r="G1470" s="206">
        <v>1933.6579999999999</v>
      </c>
      <c r="H1470" s="206">
        <v>2797.6679999999997</v>
      </c>
      <c r="I1470" s="159" t="s">
        <v>2696</v>
      </c>
      <c r="L1470" s="203">
        <f t="shared" si="66"/>
        <v>2797.6679999999997</v>
      </c>
      <c r="M1470" s="215">
        <f t="shared" si="67"/>
        <v>0</v>
      </c>
    </row>
    <row r="1471" spans="1:13">
      <c r="A1471" s="204">
        <f t="shared" si="68"/>
        <v>1466</v>
      </c>
      <c r="B1471" s="205" t="s">
        <v>1358</v>
      </c>
      <c r="C1471" s="205" t="s">
        <v>1352</v>
      </c>
      <c r="D1471" s="204">
        <v>2</v>
      </c>
      <c r="E1471" s="204">
        <v>98.75</v>
      </c>
      <c r="F1471" s="206">
        <v>864.01</v>
      </c>
      <c r="G1471" s="206">
        <v>1933.6579999999999</v>
      </c>
      <c r="H1471" s="206">
        <v>2797.6679999999997</v>
      </c>
      <c r="I1471" s="159" t="s">
        <v>2697</v>
      </c>
      <c r="L1471" s="203">
        <f t="shared" si="66"/>
        <v>2797.6679999999997</v>
      </c>
      <c r="M1471" s="215">
        <f t="shared" si="67"/>
        <v>0</v>
      </c>
    </row>
    <row r="1472" spans="1:13">
      <c r="A1472" s="204">
        <f t="shared" si="68"/>
        <v>1467</v>
      </c>
      <c r="B1472" s="205" t="s">
        <v>1359</v>
      </c>
      <c r="C1472" s="205" t="s">
        <v>1352</v>
      </c>
      <c r="D1472" s="204">
        <v>2</v>
      </c>
      <c r="E1472" s="204">
        <v>98.75</v>
      </c>
      <c r="F1472" s="206">
        <v>864.01</v>
      </c>
      <c r="G1472" s="206">
        <v>1933.6579999999999</v>
      </c>
      <c r="H1472" s="206">
        <v>2797.6679999999997</v>
      </c>
      <c r="I1472" s="159" t="s">
        <v>2698</v>
      </c>
      <c r="L1472" s="203">
        <f t="shared" si="66"/>
        <v>2797.6679999999997</v>
      </c>
      <c r="M1472" s="215">
        <f t="shared" si="67"/>
        <v>0</v>
      </c>
    </row>
    <row r="1473" spans="1:13">
      <c r="A1473" s="204">
        <f t="shared" si="68"/>
        <v>1468</v>
      </c>
      <c r="B1473" s="205" t="s">
        <v>1354</v>
      </c>
      <c r="C1473" s="205" t="s">
        <v>1352</v>
      </c>
      <c r="D1473" s="204">
        <v>2</v>
      </c>
      <c r="E1473" s="204">
        <v>100</v>
      </c>
      <c r="F1473" s="206">
        <v>864.01</v>
      </c>
      <c r="G1473" s="206">
        <v>1958.134</v>
      </c>
      <c r="H1473" s="206">
        <v>2822.1440000000002</v>
      </c>
      <c r="I1473" s="159" t="s">
        <v>2699</v>
      </c>
      <c r="L1473" s="203">
        <f t="shared" si="66"/>
        <v>2822.1440000000002</v>
      </c>
      <c r="M1473" s="215">
        <f t="shared" si="67"/>
        <v>0</v>
      </c>
    </row>
    <row r="1474" spans="1:13">
      <c r="A1474" s="204">
        <f t="shared" si="68"/>
        <v>1469</v>
      </c>
      <c r="B1474" s="205" t="s">
        <v>1355</v>
      </c>
      <c r="C1474" s="205" t="s">
        <v>1352</v>
      </c>
      <c r="D1474" s="204">
        <v>2</v>
      </c>
      <c r="E1474" s="204">
        <v>98.75</v>
      </c>
      <c r="F1474" s="206">
        <v>864.01</v>
      </c>
      <c r="G1474" s="206">
        <v>1933.6579999999999</v>
      </c>
      <c r="H1474" s="206">
        <v>2797.6679999999997</v>
      </c>
      <c r="I1474" s="159" t="s">
        <v>2700</v>
      </c>
      <c r="L1474" s="203">
        <f t="shared" si="66"/>
        <v>2797.6679999999997</v>
      </c>
      <c r="M1474" s="215">
        <f t="shared" si="67"/>
        <v>0</v>
      </c>
    </row>
    <row r="1475" spans="1:13">
      <c r="A1475" s="204">
        <f t="shared" si="68"/>
        <v>1470</v>
      </c>
      <c r="B1475" s="205" t="s">
        <v>1360</v>
      </c>
      <c r="C1475" s="205" t="s">
        <v>1352</v>
      </c>
      <c r="D1475" s="204">
        <v>2</v>
      </c>
      <c r="E1475" s="204">
        <v>98.75</v>
      </c>
      <c r="F1475" s="206">
        <v>864.01</v>
      </c>
      <c r="G1475" s="206">
        <v>1933.6579999999999</v>
      </c>
      <c r="H1475" s="206">
        <v>2797.6679999999997</v>
      </c>
      <c r="I1475" s="159" t="s">
        <v>2701</v>
      </c>
      <c r="L1475" s="203">
        <f t="shared" si="66"/>
        <v>2797.6679999999997</v>
      </c>
      <c r="M1475" s="215">
        <f t="shared" si="67"/>
        <v>0</v>
      </c>
    </row>
    <row r="1476" spans="1:13">
      <c r="A1476" s="204">
        <f t="shared" si="68"/>
        <v>1471</v>
      </c>
      <c r="B1476" s="205" t="s">
        <v>1361</v>
      </c>
      <c r="C1476" s="205" t="s">
        <v>1352</v>
      </c>
      <c r="D1476" s="204">
        <v>2</v>
      </c>
      <c r="E1476" s="204">
        <v>98.75</v>
      </c>
      <c r="F1476" s="206">
        <v>864.01</v>
      </c>
      <c r="G1476" s="206">
        <v>1933.6579999999999</v>
      </c>
      <c r="H1476" s="206">
        <v>2797.6679999999997</v>
      </c>
      <c r="I1476" s="159">
        <v>3930300131395</v>
      </c>
      <c r="L1476" s="203">
        <f t="shared" si="66"/>
        <v>2797.6679999999997</v>
      </c>
      <c r="M1476" s="215">
        <f t="shared" si="67"/>
        <v>0</v>
      </c>
    </row>
    <row r="1477" spans="1:13">
      <c r="A1477" s="204">
        <f t="shared" si="68"/>
        <v>1472</v>
      </c>
      <c r="B1477" s="205" t="s">
        <v>1362</v>
      </c>
      <c r="C1477" s="205" t="s">
        <v>1352</v>
      </c>
      <c r="D1477" s="204">
        <v>2</v>
      </c>
      <c r="E1477" s="204">
        <v>98.75</v>
      </c>
      <c r="F1477" s="206">
        <v>864.01</v>
      </c>
      <c r="G1477" s="206">
        <v>1933.6579999999999</v>
      </c>
      <c r="H1477" s="206">
        <v>2797.6679999999997</v>
      </c>
      <c r="I1477" s="159">
        <v>3939900184170</v>
      </c>
      <c r="L1477" s="203">
        <f t="shared" si="66"/>
        <v>2797.6679999999997</v>
      </c>
      <c r="M1477" s="215">
        <f t="shared" si="67"/>
        <v>0</v>
      </c>
    </row>
    <row r="1478" spans="1:13">
      <c r="A1478" s="204">
        <f t="shared" si="68"/>
        <v>1473</v>
      </c>
      <c r="B1478" s="205" t="s">
        <v>1363</v>
      </c>
      <c r="C1478" s="205" t="s">
        <v>1352</v>
      </c>
      <c r="D1478" s="204">
        <v>2</v>
      </c>
      <c r="E1478" s="204">
        <v>98.75</v>
      </c>
      <c r="F1478" s="206">
        <v>864.01</v>
      </c>
      <c r="G1478" s="206">
        <v>1933.6579999999999</v>
      </c>
      <c r="H1478" s="206">
        <v>2797.6679999999997</v>
      </c>
      <c r="I1478" s="159">
        <v>3930300146201</v>
      </c>
      <c r="L1478" s="203">
        <f t="shared" si="66"/>
        <v>2797.6679999999997</v>
      </c>
      <c r="M1478" s="215">
        <f t="shared" si="67"/>
        <v>0</v>
      </c>
    </row>
    <row r="1479" spans="1:13">
      <c r="A1479" s="204">
        <f t="shared" si="68"/>
        <v>1474</v>
      </c>
      <c r="B1479" s="205" t="s">
        <v>1269</v>
      </c>
      <c r="C1479" s="205" t="s">
        <v>1268</v>
      </c>
      <c r="D1479" s="204">
        <v>1</v>
      </c>
      <c r="E1479" s="204">
        <v>98.75</v>
      </c>
      <c r="F1479" s="206">
        <v>690.67</v>
      </c>
      <c r="G1479" s="206">
        <v>1646.749</v>
      </c>
      <c r="H1479" s="206">
        <v>2337.4189999999999</v>
      </c>
      <c r="I1479" s="159">
        <v>5930300002320</v>
      </c>
      <c r="L1479" s="203">
        <f t="shared" ref="L1479:L1543" si="69">F1479+G1479</f>
        <v>2337.4189999999999</v>
      </c>
      <c r="M1479" s="215">
        <f t="shared" ref="M1479:M1543" si="70">H1479-L1479</f>
        <v>0</v>
      </c>
    </row>
    <row r="1480" spans="1:13">
      <c r="A1480" s="204">
        <f t="shared" si="68"/>
        <v>1475</v>
      </c>
      <c r="B1480" s="205" t="s">
        <v>1270</v>
      </c>
      <c r="C1480" s="205" t="s">
        <v>1268</v>
      </c>
      <c r="D1480" s="204">
        <v>2</v>
      </c>
      <c r="E1480" s="204">
        <v>100</v>
      </c>
      <c r="F1480" s="206">
        <v>864.01</v>
      </c>
      <c r="G1480" s="206">
        <v>1958.134</v>
      </c>
      <c r="H1480" s="206">
        <v>2822.1440000000002</v>
      </c>
      <c r="I1480" s="159" t="s">
        <v>2702</v>
      </c>
      <c r="L1480" s="203">
        <f t="shared" si="69"/>
        <v>2822.1440000000002</v>
      </c>
      <c r="M1480" s="215">
        <f t="shared" si="70"/>
        <v>0</v>
      </c>
    </row>
    <row r="1481" spans="1:13">
      <c r="A1481" s="204">
        <f t="shared" ref="A1481:A1545" si="71">A1480+1</f>
        <v>1476</v>
      </c>
      <c r="B1481" s="205" t="s">
        <v>1271</v>
      </c>
      <c r="C1481" s="205" t="s">
        <v>1268</v>
      </c>
      <c r="D1481" s="204">
        <v>2</v>
      </c>
      <c r="E1481" s="204">
        <v>98.75</v>
      </c>
      <c r="F1481" s="206">
        <v>864.01</v>
      </c>
      <c r="G1481" s="206">
        <v>1933.6579999999999</v>
      </c>
      <c r="H1481" s="206">
        <v>2797.6679999999997</v>
      </c>
      <c r="I1481" s="159" t="s">
        <v>2703</v>
      </c>
      <c r="L1481" s="203">
        <f t="shared" si="69"/>
        <v>2797.6679999999997</v>
      </c>
      <c r="M1481" s="215">
        <f t="shared" si="70"/>
        <v>0</v>
      </c>
    </row>
    <row r="1482" spans="1:13">
      <c r="A1482" s="204">
        <f t="shared" si="71"/>
        <v>1477</v>
      </c>
      <c r="B1482" s="205" t="s">
        <v>1272</v>
      </c>
      <c r="C1482" s="205" t="s">
        <v>1268</v>
      </c>
      <c r="D1482" s="204">
        <v>2</v>
      </c>
      <c r="E1482" s="204">
        <v>98.75</v>
      </c>
      <c r="F1482" s="206">
        <v>864.01</v>
      </c>
      <c r="G1482" s="206">
        <v>1933.6579999999999</v>
      </c>
      <c r="H1482" s="206">
        <v>2797.6679999999997</v>
      </c>
      <c r="I1482" s="159" t="s">
        <v>2704</v>
      </c>
      <c r="L1482" s="203">
        <f t="shared" si="69"/>
        <v>2797.6679999999997</v>
      </c>
      <c r="M1482" s="215">
        <f t="shared" si="70"/>
        <v>0</v>
      </c>
    </row>
    <row r="1483" spans="1:13">
      <c r="A1483" s="204">
        <f t="shared" si="71"/>
        <v>1478</v>
      </c>
      <c r="B1483" s="205" t="s">
        <v>1273</v>
      </c>
      <c r="C1483" s="205" t="s">
        <v>1268</v>
      </c>
      <c r="D1483" s="204">
        <v>2</v>
      </c>
      <c r="E1483" s="204">
        <v>98.75</v>
      </c>
      <c r="F1483" s="206">
        <v>864.01</v>
      </c>
      <c r="G1483" s="206">
        <v>1933.6579999999999</v>
      </c>
      <c r="H1483" s="206">
        <v>2797.6679999999997</v>
      </c>
      <c r="I1483" s="159" t="s">
        <v>2705</v>
      </c>
      <c r="L1483" s="203">
        <f t="shared" si="69"/>
        <v>2797.6679999999997</v>
      </c>
      <c r="M1483" s="215">
        <f t="shared" si="70"/>
        <v>0</v>
      </c>
    </row>
    <row r="1484" spans="1:13">
      <c r="A1484" s="204">
        <f t="shared" si="71"/>
        <v>1479</v>
      </c>
      <c r="B1484" s="205" t="s">
        <v>1274</v>
      </c>
      <c r="C1484" s="205" t="s">
        <v>1268</v>
      </c>
      <c r="D1484" s="204">
        <v>2</v>
      </c>
      <c r="E1484" s="204">
        <v>98.75</v>
      </c>
      <c r="F1484" s="206">
        <v>864.01</v>
      </c>
      <c r="G1484" s="206">
        <v>1933.6579999999999</v>
      </c>
      <c r="H1484" s="206">
        <v>2797.6679999999997</v>
      </c>
      <c r="I1484" s="159" t="s">
        <v>2706</v>
      </c>
      <c r="L1484" s="203">
        <f t="shared" si="69"/>
        <v>2797.6679999999997</v>
      </c>
      <c r="M1484" s="215">
        <f t="shared" si="70"/>
        <v>0</v>
      </c>
    </row>
    <row r="1485" spans="1:13">
      <c r="A1485" s="204">
        <f t="shared" si="71"/>
        <v>1480</v>
      </c>
      <c r="B1485" s="205" t="s">
        <v>1275</v>
      </c>
      <c r="C1485" s="205" t="s">
        <v>1268</v>
      </c>
      <c r="D1485" s="204">
        <v>2</v>
      </c>
      <c r="E1485" s="204">
        <v>98.75</v>
      </c>
      <c r="F1485" s="206">
        <v>864.01</v>
      </c>
      <c r="G1485" s="206">
        <v>1933.6579999999999</v>
      </c>
      <c r="H1485" s="206">
        <v>2797.6679999999997</v>
      </c>
      <c r="I1485" s="159" t="s">
        <v>2707</v>
      </c>
      <c r="L1485" s="203">
        <f t="shared" si="69"/>
        <v>2797.6679999999997</v>
      </c>
      <c r="M1485" s="215">
        <f t="shared" si="70"/>
        <v>0</v>
      </c>
    </row>
    <row r="1486" spans="1:13">
      <c r="A1486" s="204">
        <f t="shared" si="71"/>
        <v>1481</v>
      </c>
      <c r="B1486" s="205" t="s">
        <v>1556</v>
      </c>
      <c r="C1486" s="205" t="s">
        <v>1397</v>
      </c>
      <c r="D1486" s="204">
        <v>1</v>
      </c>
      <c r="E1486" s="204">
        <v>98.75</v>
      </c>
      <c r="F1486" s="206">
        <v>690.67</v>
      </c>
      <c r="G1486" s="206">
        <v>1646.749</v>
      </c>
      <c r="H1486" s="206">
        <v>2337.4189999999999</v>
      </c>
      <c r="I1486" s="159">
        <v>3950500045107</v>
      </c>
      <c r="L1486" s="203">
        <f t="shared" si="69"/>
        <v>2337.4189999999999</v>
      </c>
      <c r="M1486" s="215">
        <f t="shared" si="70"/>
        <v>0</v>
      </c>
    </row>
    <row r="1487" spans="1:13">
      <c r="A1487" s="204">
        <f t="shared" si="71"/>
        <v>1482</v>
      </c>
      <c r="B1487" s="205" t="s">
        <v>1399</v>
      </c>
      <c r="C1487" s="205" t="s">
        <v>1397</v>
      </c>
      <c r="D1487" s="204">
        <v>2</v>
      </c>
      <c r="E1487" s="204">
        <v>98.75</v>
      </c>
      <c r="F1487" s="206">
        <v>864.01</v>
      </c>
      <c r="G1487" s="206">
        <v>1933.6579999999999</v>
      </c>
      <c r="H1487" s="206">
        <v>2797.6679999999997</v>
      </c>
      <c r="I1487" s="159" t="s">
        <v>2708</v>
      </c>
      <c r="L1487" s="203">
        <f t="shared" si="69"/>
        <v>2797.6679999999997</v>
      </c>
      <c r="M1487" s="215">
        <f t="shared" si="70"/>
        <v>0</v>
      </c>
    </row>
    <row r="1488" spans="1:13">
      <c r="A1488" s="204">
        <f t="shared" si="71"/>
        <v>1483</v>
      </c>
      <c r="B1488" s="205" t="s">
        <v>1400</v>
      </c>
      <c r="C1488" s="205" t="s">
        <v>1397</v>
      </c>
      <c r="D1488" s="204">
        <v>2</v>
      </c>
      <c r="E1488" s="204">
        <v>98.75</v>
      </c>
      <c r="F1488" s="206">
        <v>864.01</v>
      </c>
      <c r="G1488" s="206">
        <v>1933.6579999999999</v>
      </c>
      <c r="H1488" s="206">
        <v>2797.6679999999997</v>
      </c>
      <c r="I1488" s="159" t="s">
        <v>2709</v>
      </c>
      <c r="L1488" s="203">
        <f t="shared" si="69"/>
        <v>2797.6679999999997</v>
      </c>
      <c r="M1488" s="215">
        <f t="shared" si="70"/>
        <v>0</v>
      </c>
    </row>
    <row r="1489" spans="1:13">
      <c r="A1489" s="204">
        <f t="shared" si="71"/>
        <v>1484</v>
      </c>
      <c r="B1489" s="205" t="s">
        <v>1398</v>
      </c>
      <c r="C1489" s="205" t="s">
        <v>1397</v>
      </c>
      <c r="D1489" s="204">
        <v>2</v>
      </c>
      <c r="E1489" s="204">
        <v>98.75</v>
      </c>
      <c r="F1489" s="206">
        <v>864.01</v>
      </c>
      <c r="G1489" s="206">
        <v>1933.6579999999999</v>
      </c>
      <c r="H1489" s="206">
        <v>2797.6679999999997</v>
      </c>
      <c r="I1489" s="159" t="s">
        <v>2710</v>
      </c>
      <c r="L1489" s="203">
        <f t="shared" si="69"/>
        <v>2797.6679999999997</v>
      </c>
      <c r="M1489" s="215">
        <f t="shared" si="70"/>
        <v>0</v>
      </c>
    </row>
    <row r="1490" spans="1:13">
      <c r="A1490" s="204">
        <f t="shared" si="71"/>
        <v>1485</v>
      </c>
      <c r="B1490" s="205" t="s">
        <v>1401</v>
      </c>
      <c r="C1490" s="205" t="s">
        <v>1397</v>
      </c>
      <c r="D1490" s="204">
        <v>2</v>
      </c>
      <c r="E1490" s="204">
        <v>98.75</v>
      </c>
      <c r="F1490" s="206">
        <v>864.01</v>
      </c>
      <c r="G1490" s="206">
        <v>1933.6579999999999</v>
      </c>
      <c r="H1490" s="206">
        <v>2797.6679999999997</v>
      </c>
      <c r="I1490" s="159" t="s">
        <v>2711</v>
      </c>
      <c r="L1490" s="203">
        <f t="shared" si="69"/>
        <v>2797.6679999999997</v>
      </c>
      <c r="M1490" s="215">
        <f t="shared" si="70"/>
        <v>0</v>
      </c>
    </row>
    <row r="1491" spans="1:13">
      <c r="A1491" s="204">
        <f t="shared" si="71"/>
        <v>1486</v>
      </c>
      <c r="B1491" s="205" t="s">
        <v>1402</v>
      </c>
      <c r="C1491" s="205" t="s">
        <v>1397</v>
      </c>
      <c r="D1491" s="204">
        <v>2</v>
      </c>
      <c r="E1491" s="204">
        <v>100</v>
      </c>
      <c r="F1491" s="206">
        <v>864.01</v>
      </c>
      <c r="G1491" s="206">
        <v>1958.134</v>
      </c>
      <c r="H1491" s="206">
        <v>2822.1440000000002</v>
      </c>
      <c r="I1491" s="159" t="s">
        <v>2712</v>
      </c>
      <c r="L1491" s="203">
        <f t="shared" si="69"/>
        <v>2822.1440000000002</v>
      </c>
      <c r="M1491" s="215">
        <f t="shared" si="70"/>
        <v>0</v>
      </c>
    </row>
    <row r="1492" spans="1:13">
      <c r="A1492" s="204">
        <f t="shared" si="71"/>
        <v>1487</v>
      </c>
      <c r="B1492" s="205" t="s">
        <v>1372</v>
      </c>
      <c r="C1492" s="205" t="s">
        <v>1371</v>
      </c>
      <c r="D1492" s="204">
        <v>1</v>
      </c>
      <c r="E1492" s="204">
        <v>100</v>
      </c>
      <c r="F1492" s="206">
        <v>690.67</v>
      </c>
      <c r="G1492" s="206">
        <v>1667.5940000000001</v>
      </c>
      <c r="H1492" s="206">
        <v>2358.2640000000001</v>
      </c>
      <c r="I1492" s="159">
        <v>3930300613209</v>
      </c>
      <c r="L1492" s="203">
        <f t="shared" si="69"/>
        <v>2358.2640000000001</v>
      </c>
      <c r="M1492" s="215">
        <f t="shared" si="70"/>
        <v>0</v>
      </c>
    </row>
    <row r="1493" spans="1:13">
      <c r="A1493" s="204">
        <f t="shared" si="71"/>
        <v>1488</v>
      </c>
      <c r="B1493" s="205" t="s">
        <v>1375</v>
      </c>
      <c r="C1493" s="205" t="s">
        <v>1371</v>
      </c>
      <c r="D1493" s="204">
        <v>2</v>
      </c>
      <c r="E1493" s="204">
        <v>100</v>
      </c>
      <c r="F1493" s="206">
        <v>864.01</v>
      </c>
      <c r="G1493" s="206">
        <v>1958.134</v>
      </c>
      <c r="H1493" s="206">
        <v>2822.1440000000002</v>
      </c>
      <c r="I1493" s="159" t="s">
        <v>2713</v>
      </c>
      <c r="L1493" s="203">
        <f t="shared" si="69"/>
        <v>2822.1440000000002</v>
      </c>
      <c r="M1493" s="215">
        <f t="shared" si="70"/>
        <v>0</v>
      </c>
    </row>
    <row r="1494" spans="1:13">
      <c r="A1494" s="204">
        <f t="shared" si="71"/>
        <v>1489</v>
      </c>
      <c r="B1494" s="205" t="s">
        <v>1376</v>
      </c>
      <c r="C1494" s="205" t="s">
        <v>1371</v>
      </c>
      <c r="D1494" s="204">
        <v>2</v>
      </c>
      <c r="E1494" s="204">
        <v>98.75</v>
      </c>
      <c r="F1494" s="206">
        <v>864.01</v>
      </c>
      <c r="G1494" s="206">
        <v>1933.6579999999999</v>
      </c>
      <c r="H1494" s="206">
        <v>2797.6679999999997</v>
      </c>
      <c r="I1494" s="159" t="s">
        <v>2714</v>
      </c>
      <c r="L1494" s="203">
        <f t="shared" si="69"/>
        <v>2797.6679999999997</v>
      </c>
      <c r="M1494" s="215">
        <f t="shared" si="70"/>
        <v>0</v>
      </c>
    </row>
    <row r="1495" spans="1:13">
      <c r="A1495" s="204">
        <f t="shared" si="71"/>
        <v>1490</v>
      </c>
      <c r="B1495" s="205" t="s">
        <v>1377</v>
      </c>
      <c r="C1495" s="205" t="s">
        <v>1371</v>
      </c>
      <c r="D1495" s="204">
        <v>2</v>
      </c>
      <c r="E1495" s="204">
        <v>98.75</v>
      </c>
      <c r="F1495" s="206">
        <v>864.01</v>
      </c>
      <c r="G1495" s="206">
        <v>1933.6579999999999</v>
      </c>
      <c r="H1495" s="206">
        <v>2797.6679999999997</v>
      </c>
      <c r="I1495" s="159" t="s">
        <v>2715</v>
      </c>
      <c r="L1495" s="203">
        <f t="shared" si="69"/>
        <v>2797.6679999999997</v>
      </c>
      <c r="M1495" s="215">
        <f t="shared" si="70"/>
        <v>0</v>
      </c>
    </row>
    <row r="1496" spans="1:13">
      <c r="A1496" s="204">
        <f t="shared" si="71"/>
        <v>1491</v>
      </c>
      <c r="B1496" s="205" t="s">
        <v>1378</v>
      </c>
      <c r="C1496" s="205" t="s">
        <v>1371</v>
      </c>
      <c r="D1496" s="204">
        <v>2</v>
      </c>
      <c r="E1496" s="204">
        <v>98.75</v>
      </c>
      <c r="F1496" s="206">
        <v>864.01</v>
      </c>
      <c r="G1496" s="206">
        <v>1933.6579999999999</v>
      </c>
      <c r="H1496" s="206">
        <v>2797.6679999999997</v>
      </c>
      <c r="I1496" s="159" t="s">
        <v>2716</v>
      </c>
      <c r="L1496" s="203">
        <f t="shared" si="69"/>
        <v>2797.6679999999997</v>
      </c>
      <c r="M1496" s="215">
        <f t="shared" si="70"/>
        <v>0</v>
      </c>
    </row>
    <row r="1497" spans="1:13">
      <c r="A1497" s="204">
        <f t="shared" si="71"/>
        <v>1492</v>
      </c>
      <c r="B1497" s="205" t="s">
        <v>1379</v>
      </c>
      <c r="C1497" s="205" t="s">
        <v>1371</v>
      </c>
      <c r="D1497" s="204">
        <v>2</v>
      </c>
      <c r="E1497" s="204">
        <v>98.75</v>
      </c>
      <c r="F1497" s="206">
        <v>864.01</v>
      </c>
      <c r="G1497" s="206">
        <v>1933.6579999999999</v>
      </c>
      <c r="H1497" s="206">
        <v>2797.6679999999997</v>
      </c>
      <c r="I1497" s="159" t="s">
        <v>2717</v>
      </c>
      <c r="L1497" s="203">
        <f t="shared" si="69"/>
        <v>2797.6679999999997</v>
      </c>
      <c r="M1497" s="215">
        <f t="shared" si="70"/>
        <v>0</v>
      </c>
    </row>
    <row r="1498" spans="1:13">
      <c r="A1498" s="204">
        <f t="shared" si="71"/>
        <v>1493</v>
      </c>
      <c r="B1498" s="205" t="s">
        <v>1380</v>
      </c>
      <c r="C1498" s="205" t="s">
        <v>1371</v>
      </c>
      <c r="D1498" s="204">
        <v>2</v>
      </c>
      <c r="E1498" s="204">
        <v>98.75</v>
      </c>
      <c r="F1498" s="206">
        <v>864.01</v>
      </c>
      <c r="G1498" s="206">
        <v>1933.6579999999999</v>
      </c>
      <c r="H1498" s="206">
        <v>2797.6679999999997</v>
      </c>
      <c r="I1498" s="159">
        <v>3909800936544</v>
      </c>
      <c r="L1498" s="203">
        <f t="shared" si="69"/>
        <v>2797.6679999999997</v>
      </c>
      <c r="M1498" s="215">
        <f t="shared" si="70"/>
        <v>0</v>
      </c>
    </row>
    <row r="1499" spans="1:13">
      <c r="A1499" s="204">
        <f t="shared" si="71"/>
        <v>1494</v>
      </c>
      <c r="B1499" s="205" t="s">
        <v>1381</v>
      </c>
      <c r="C1499" s="205" t="s">
        <v>1371</v>
      </c>
      <c r="D1499" s="204">
        <v>2</v>
      </c>
      <c r="E1499" s="204">
        <v>98.75</v>
      </c>
      <c r="F1499" s="206">
        <v>864.01</v>
      </c>
      <c r="G1499" s="206">
        <v>1933.6579999999999</v>
      </c>
      <c r="H1499" s="206">
        <v>2797.6679999999997</v>
      </c>
      <c r="I1499" s="159" t="s">
        <v>2718</v>
      </c>
      <c r="L1499" s="203">
        <f t="shared" si="69"/>
        <v>2797.6679999999997</v>
      </c>
      <c r="M1499" s="215">
        <f t="shared" si="70"/>
        <v>0</v>
      </c>
    </row>
    <row r="1500" spans="1:13">
      <c r="A1500" s="204">
        <f t="shared" si="71"/>
        <v>1495</v>
      </c>
      <c r="B1500" s="205" t="s">
        <v>1373</v>
      </c>
      <c r="C1500" s="205" t="s">
        <v>1371</v>
      </c>
      <c r="D1500" s="204">
        <v>2</v>
      </c>
      <c r="E1500" s="204">
        <v>98.75</v>
      </c>
      <c r="F1500" s="206">
        <v>864.01</v>
      </c>
      <c r="G1500" s="206">
        <v>1933.6579999999999</v>
      </c>
      <c r="H1500" s="206">
        <v>2797.6679999999997</v>
      </c>
      <c r="I1500" s="159" t="s">
        <v>2719</v>
      </c>
      <c r="L1500" s="203">
        <f t="shared" si="69"/>
        <v>2797.6679999999997</v>
      </c>
      <c r="M1500" s="215">
        <f t="shared" si="70"/>
        <v>0</v>
      </c>
    </row>
    <row r="1501" spans="1:13">
      <c r="A1501" s="204">
        <f t="shared" si="71"/>
        <v>1496</v>
      </c>
      <c r="B1501" s="205" t="s">
        <v>1374</v>
      </c>
      <c r="C1501" s="205" t="s">
        <v>1371</v>
      </c>
      <c r="D1501" s="204">
        <v>2</v>
      </c>
      <c r="E1501" s="204">
        <v>98.75</v>
      </c>
      <c r="F1501" s="206">
        <v>864.01</v>
      </c>
      <c r="G1501" s="206">
        <v>1933.6579999999999</v>
      </c>
      <c r="H1501" s="206">
        <v>2797.6679999999997</v>
      </c>
      <c r="I1501" s="159" t="s">
        <v>2720</v>
      </c>
      <c r="L1501" s="203">
        <f t="shared" si="69"/>
        <v>2797.6679999999997</v>
      </c>
      <c r="M1501" s="215">
        <f t="shared" si="70"/>
        <v>0</v>
      </c>
    </row>
    <row r="1502" spans="1:13">
      <c r="A1502" s="204">
        <f t="shared" si="71"/>
        <v>1497</v>
      </c>
      <c r="B1502" s="205" t="s">
        <v>1382</v>
      </c>
      <c r="C1502" s="205" t="s">
        <v>1371</v>
      </c>
      <c r="D1502" s="204">
        <v>2</v>
      </c>
      <c r="E1502" s="204">
        <v>98.75</v>
      </c>
      <c r="F1502" s="206">
        <v>864.01</v>
      </c>
      <c r="G1502" s="206">
        <v>1933.6579999999999</v>
      </c>
      <c r="H1502" s="206">
        <v>2797.6679999999997</v>
      </c>
      <c r="I1502" s="159" t="s">
        <v>2721</v>
      </c>
      <c r="L1502" s="203">
        <f t="shared" si="69"/>
        <v>2797.6679999999997</v>
      </c>
      <c r="M1502" s="215">
        <f t="shared" si="70"/>
        <v>0</v>
      </c>
    </row>
    <row r="1503" spans="1:13">
      <c r="A1503" s="204">
        <f t="shared" si="71"/>
        <v>1498</v>
      </c>
      <c r="B1503" s="205" t="s">
        <v>1383</v>
      </c>
      <c r="C1503" s="205" t="s">
        <v>1371</v>
      </c>
      <c r="D1503" s="204">
        <v>2</v>
      </c>
      <c r="E1503" s="204">
        <v>98.75</v>
      </c>
      <c r="F1503" s="206">
        <v>864.01</v>
      </c>
      <c r="G1503" s="206">
        <v>1933.6579999999999</v>
      </c>
      <c r="H1503" s="206">
        <v>2797.6679999999997</v>
      </c>
      <c r="I1503" s="159">
        <v>3930300127690</v>
      </c>
      <c r="L1503" s="203">
        <f t="shared" si="69"/>
        <v>2797.6679999999997</v>
      </c>
      <c r="M1503" s="215">
        <f t="shared" si="70"/>
        <v>0</v>
      </c>
    </row>
    <row r="1504" spans="1:13">
      <c r="A1504" s="204">
        <f t="shared" si="71"/>
        <v>1499</v>
      </c>
      <c r="B1504" s="205" t="s">
        <v>1384</v>
      </c>
      <c r="C1504" s="205" t="s">
        <v>1371</v>
      </c>
      <c r="D1504" s="204">
        <v>2</v>
      </c>
      <c r="E1504" s="204">
        <v>98.75</v>
      </c>
      <c r="F1504" s="206">
        <v>864.01</v>
      </c>
      <c r="G1504" s="206">
        <v>1933.6579999999999</v>
      </c>
      <c r="H1504" s="206">
        <v>2797.6679999999997</v>
      </c>
      <c r="I1504" s="159" t="s">
        <v>2722</v>
      </c>
      <c r="L1504" s="203">
        <f t="shared" si="69"/>
        <v>2797.6679999999997</v>
      </c>
      <c r="M1504" s="215">
        <f t="shared" si="70"/>
        <v>0</v>
      </c>
    </row>
    <row r="1505" spans="1:13">
      <c r="A1505" s="204">
        <f t="shared" si="71"/>
        <v>1500</v>
      </c>
      <c r="B1505" s="205" t="s">
        <v>1385</v>
      </c>
      <c r="C1505" s="205" t="s">
        <v>1371</v>
      </c>
      <c r="D1505" s="204">
        <v>2</v>
      </c>
      <c r="E1505" s="204">
        <v>100</v>
      </c>
      <c r="F1505" s="206">
        <v>864.01</v>
      </c>
      <c r="G1505" s="206">
        <v>1958.134</v>
      </c>
      <c r="H1505" s="206">
        <v>2822.1440000000002</v>
      </c>
      <c r="I1505" s="159" t="s">
        <v>2723</v>
      </c>
      <c r="L1505" s="203">
        <f t="shared" si="69"/>
        <v>2822.1440000000002</v>
      </c>
      <c r="M1505" s="215">
        <f t="shared" si="70"/>
        <v>0</v>
      </c>
    </row>
    <row r="1506" spans="1:13">
      <c r="A1506" s="204">
        <f t="shared" si="71"/>
        <v>1501</v>
      </c>
      <c r="B1506" s="205" t="s">
        <v>1386</v>
      </c>
      <c r="C1506" s="205" t="s">
        <v>1371</v>
      </c>
      <c r="D1506" s="204">
        <v>2</v>
      </c>
      <c r="E1506" s="204">
        <v>98.75</v>
      </c>
      <c r="F1506" s="206">
        <v>864.01</v>
      </c>
      <c r="G1506" s="206">
        <v>1933.6579999999999</v>
      </c>
      <c r="H1506" s="206">
        <v>2797.6679999999997</v>
      </c>
      <c r="I1506" s="159" t="s">
        <v>2724</v>
      </c>
      <c r="L1506" s="203">
        <f t="shared" si="69"/>
        <v>2797.6679999999997</v>
      </c>
      <c r="M1506" s="215">
        <f t="shared" si="70"/>
        <v>0</v>
      </c>
    </row>
    <row r="1507" spans="1:13">
      <c r="A1507" s="204">
        <f t="shared" si="71"/>
        <v>1502</v>
      </c>
      <c r="B1507" s="205" t="s">
        <v>1387</v>
      </c>
      <c r="C1507" s="205" t="s">
        <v>1371</v>
      </c>
      <c r="D1507" s="204">
        <v>2</v>
      </c>
      <c r="E1507" s="204">
        <v>98.75</v>
      </c>
      <c r="F1507" s="206">
        <v>864.01</v>
      </c>
      <c r="G1507" s="206">
        <v>1933.6579999999999</v>
      </c>
      <c r="H1507" s="206">
        <v>2797.6679999999997</v>
      </c>
      <c r="I1507" s="159" t="s">
        <v>2725</v>
      </c>
      <c r="L1507" s="203">
        <f t="shared" si="69"/>
        <v>2797.6679999999997</v>
      </c>
      <c r="M1507" s="215">
        <f t="shared" si="70"/>
        <v>0</v>
      </c>
    </row>
    <row r="1508" spans="1:13">
      <c r="A1508" s="204">
        <f t="shared" si="71"/>
        <v>1503</v>
      </c>
      <c r="B1508" s="205" t="s">
        <v>1388</v>
      </c>
      <c r="C1508" s="205" t="s">
        <v>1371</v>
      </c>
      <c r="D1508" s="204">
        <v>3</v>
      </c>
      <c r="E1508" s="204">
        <v>98.75</v>
      </c>
      <c r="F1508" s="206">
        <v>966.95</v>
      </c>
      <c r="G1508" s="206">
        <v>2404.8449999999998</v>
      </c>
      <c r="H1508" s="206">
        <v>3371.7950000000001</v>
      </c>
      <c r="I1508" s="159">
        <v>3930300222579</v>
      </c>
      <c r="L1508" s="203">
        <f t="shared" si="69"/>
        <v>3371.7950000000001</v>
      </c>
      <c r="M1508" s="215">
        <f t="shared" si="70"/>
        <v>0</v>
      </c>
    </row>
    <row r="1509" spans="1:13">
      <c r="A1509" s="204">
        <f t="shared" si="71"/>
        <v>1504</v>
      </c>
      <c r="B1509" s="205" t="s">
        <v>2726</v>
      </c>
      <c r="C1509" s="205" t="s">
        <v>1230</v>
      </c>
      <c r="D1509" s="204">
        <v>2</v>
      </c>
      <c r="E1509" s="204">
        <v>98.75</v>
      </c>
      <c r="F1509" s="206">
        <v>864.01</v>
      </c>
      <c r="G1509" s="206">
        <v>1933.6579999999999</v>
      </c>
      <c r="H1509" s="206">
        <v>2797.6679999999997</v>
      </c>
      <c r="I1509" s="159">
        <v>3930300397158</v>
      </c>
      <c r="L1509" s="203">
        <f t="shared" si="69"/>
        <v>2797.6679999999997</v>
      </c>
      <c r="M1509" s="215">
        <f t="shared" si="70"/>
        <v>0</v>
      </c>
    </row>
    <row r="1510" spans="1:13">
      <c r="A1510" s="204">
        <f t="shared" si="71"/>
        <v>1505</v>
      </c>
      <c r="B1510" s="205" t="s">
        <v>1231</v>
      </c>
      <c r="C1510" s="205" t="s">
        <v>1230</v>
      </c>
      <c r="D1510" s="204">
        <v>2</v>
      </c>
      <c r="E1510" s="204">
        <v>98.75</v>
      </c>
      <c r="F1510" s="206">
        <v>864.01</v>
      </c>
      <c r="G1510" s="206">
        <v>1933.6579999999999</v>
      </c>
      <c r="H1510" s="206">
        <v>2797.6679999999997</v>
      </c>
      <c r="I1510" s="159" t="s">
        <v>2727</v>
      </c>
      <c r="L1510" s="203">
        <f t="shared" si="69"/>
        <v>2797.6679999999997</v>
      </c>
      <c r="M1510" s="215">
        <f t="shared" si="70"/>
        <v>0</v>
      </c>
    </row>
    <row r="1511" spans="1:13">
      <c r="A1511" s="204">
        <f t="shared" si="71"/>
        <v>1506</v>
      </c>
      <c r="B1511" s="205" t="s">
        <v>1232</v>
      </c>
      <c r="C1511" s="205" t="s">
        <v>1230</v>
      </c>
      <c r="D1511" s="204">
        <v>2</v>
      </c>
      <c r="E1511" s="204">
        <v>98.75</v>
      </c>
      <c r="F1511" s="206">
        <v>864.01</v>
      </c>
      <c r="G1511" s="206">
        <v>1933.6579999999999</v>
      </c>
      <c r="H1511" s="206">
        <v>2797.6679999999997</v>
      </c>
      <c r="I1511" s="159" t="s">
        <v>2728</v>
      </c>
      <c r="L1511" s="203">
        <f t="shared" si="69"/>
        <v>2797.6679999999997</v>
      </c>
      <c r="M1511" s="215">
        <f t="shared" si="70"/>
        <v>0</v>
      </c>
    </row>
    <row r="1512" spans="1:13">
      <c r="A1512" s="204">
        <f t="shared" si="71"/>
        <v>1507</v>
      </c>
      <c r="B1512" s="205" t="s">
        <v>1233</v>
      </c>
      <c r="C1512" s="205" t="s">
        <v>1230</v>
      </c>
      <c r="D1512" s="204">
        <v>2</v>
      </c>
      <c r="E1512" s="204">
        <v>98.75</v>
      </c>
      <c r="F1512" s="206">
        <v>864.01</v>
      </c>
      <c r="G1512" s="206">
        <v>1933.6579999999999</v>
      </c>
      <c r="H1512" s="206">
        <v>2797.6679999999997</v>
      </c>
      <c r="I1512" s="159" t="s">
        <v>2729</v>
      </c>
      <c r="L1512" s="203">
        <f t="shared" si="69"/>
        <v>2797.6679999999997</v>
      </c>
      <c r="M1512" s="215">
        <f t="shared" si="70"/>
        <v>0</v>
      </c>
    </row>
    <row r="1513" spans="1:13">
      <c r="A1513" s="204">
        <f t="shared" si="71"/>
        <v>1508</v>
      </c>
      <c r="B1513" s="205" t="s">
        <v>1234</v>
      </c>
      <c r="C1513" s="205" t="s">
        <v>1230</v>
      </c>
      <c r="D1513" s="204">
        <v>2</v>
      </c>
      <c r="E1513" s="204">
        <v>98.75</v>
      </c>
      <c r="F1513" s="206">
        <v>864.01</v>
      </c>
      <c r="G1513" s="206">
        <v>1933.6579999999999</v>
      </c>
      <c r="H1513" s="206">
        <v>2797.6679999999997</v>
      </c>
      <c r="I1513" s="159" t="s">
        <v>2730</v>
      </c>
      <c r="L1513" s="203">
        <f t="shared" si="69"/>
        <v>2797.6679999999997</v>
      </c>
      <c r="M1513" s="215">
        <f t="shared" si="70"/>
        <v>0</v>
      </c>
    </row>
    <row r="1514" spans="1:13">
      <c r="A1514" s="204">
        <f t="shared" si="71"/>
        <v>1509</v>
      </c>
      <c r="B1514" s="205" t="s">
        <v>1235</v>
      </c>
      <c r="C1514" s="205" t="s">
        <v>1230</v>
      </c>
      <c r="D1514" s="204">
        <v>2</v>
      </c>
      <c r="E1514" s="204">
        <v>100</v>
      </c>
      <c r="F1514" s="206">
        <v>864.01</v>
      </c>
      <c r="G1514" s="206">
        <v>1958.134</v>
      </c>
      <c r="H1514" s="206">
        <v>2822.1440000000002</v>
      </c>
      <c r="I1514" s="159" t="s">
        <v>2731</v>
      </c>
      <c r="L1514" s="203">
        <f t="shared" si="69"/>
        <v>2822.1440000000002</v>
      </c>
      <c r="M1514" s="215">
        <f t="shared" si="70"/>
        <v>0</v>
      </c>
    </row>
    <row r="1515" spans="1:13">
      <c r="A1515" s="204">
        <f t="shared" si="71"/>
        <v>1510</v>
      </c>
      <c r="B1515" s="205" t="s">
        <v>1236</v>
      </c>
      <c r="C1515" s="205" t="s">
        <v>1230</v>
      </c>
      <c r="D1515" s="204">
        <v>2</v>
      </c>
      <c r="E1515" s="204">
        <v>98.75</v>
      </c>
      <c r="F1515" s="206">
        <v>864.01</v>
      </c>
      <c r="G1515" s="206">
        <v>1933.6579999999999</v>
      </c>
      <c r="H1515" s="206">
        <v>2797.6679999999997</v>
      </c>
      <c r="I1515" s="159" t="s">
        <v>2732</v>
      </c>
      <c r="L1515" s="203">
        <f t="shared" si="69"/>
        <v>2797.6679999999997</v>
      </c>
      <c r="M1515" s="215">
        <f t="shared" si="70"/>
        <v>0</v>
      </c>
    </row>
    <row r="1516" spans="1:13">
      <c r="A1516" s="204"/>
      <c r="B1516" s="224" t="s">
        <v>2842</v>
      </c>
      <c r="C1516" s="205"/>
      <c r="D1516" s="204"/>
      <c r="E1516" s="204"/>
      <c r="F1516" s="206"/>
      <c r="G1516" s="206"/>
      <c r="H1516" s="206"/>
      <c r="I1516" s="159"/>
      <c r="L1516" s="203"/>
      <c r="M1516" s="215"/>
    </row>
    <row r="1517" spans="1:13">
      <c r="A1517" s="204">
        <f>A1515+1</f>
        <v>1511</v>
      </c>
      <c r="B1517" s="205" t="s">
        <v>2733</v>
      </c>
      <c r="C1517" s="205" t="s">
        <v>72</v>
      </c>
      <c r="D1517" s="204">
        <v>3</v>
      </c>
      <c r="E1517" s="204">
        <v>98.75</v>
      </c>
      <c r="F1517" s="206">
        <v>966.95</v>
      </c>
      <c r="G1517" s="206">
        <v>2404.8449999999998</v>
      </c>
      <c r="H1517" s="206">
        <v>3371.7950000000001</v>
      </c>
      <c r="I1517" s="195" t="s">
        <v>2734</v>
      </c>
      <c r="L1517" s="203">
        <f t="shared" si="69"/>
        <v>3371.7950000000001</v>
      </c>
      <c r="M1517" s="215">
        <f t="shared" si="70"/>
        <v>0</v>
      </c>
    </row>
    <row r="1518" spans="1:13">
      <c r="A1518" s="204">
        <f t="shared" si="71"/>
        <v>1512</v>
      </c>
      <c r="B1518" s="205" t="s">
        <v>1629</v>
      </c>
      <c r="C1518" s="205" t="s">
        <v>2735</v>
      </c>
      <c r="D1518" s="204">
        <v>3</v>
      </c>
      <c r="E1518" s="204">
        <v>98.75</v>
      </c>
      <c r="F1518" s="206">
        <v>966.95</v>
      </c>
      <c r="G1518" s="206">
        <v>2404.8449999999998</v>
      </c>
      <c r="H1518" s="206">
        <v>3371.7950000000001</v>
      </c>
      <c r="I1518" s="195" t="s">
        <v>2736</v>
      </c>
      <c r="L1518" s="203">
        <f t="shared" si="69"/>
        <v>3371.7950000000001</v>
      </c>
      <c r="M1518" s="215">
        <f t="shared" si="70"/>
        <v>0</v>
      </c>
    </row>
    <row r="1519" spans="1:13">
      <c r="A1519" s="204">
        <f t="shared" si="71"/>
        <v>1513</v>
      </c>
      <c r="B1519" s="205" t="s">
        <v>1630</v>
      </c>
      <c r="C1519" s="205" t="s">
        <v>2737</v>
      </c>
      <c r="D1519" s="204">
        <v>3</v>
      </c>
      <c r="E1519" s="204">
        <v>98.75</v>
      </c>
      <c r="F1519" s="206">
        <v>966.95</v>
      </c>
      <c r="G1519" s="206">
        <v>2404.8449999999998</v>
      </c>
      <c r="H1519" s="206">
        <v>3371.7950000000001</v>
      </c>
      <c r="I1519" s="195" t="s">
        <v>2738</v>
      </c>
      <c r="L1519" s="203">
        <f t="shared" si="69"/>
        <v>3371.7950000000001</v>
      </c>
      <c r="M1519" s="215">
        <f t="shared" si="70"/>
        <v>0</v>
      </c>
    </row>
    <row r="1520" spans="1:13">
      <c r="A1520" s="204">
        <f t="shared" si="71"/>
        <v>1514</v>
      </c>
      <c r="B1520" s="205" t="s">
        <v>1631</v>
      </c>
      <c r="C1520" s="205" t="s">
        <v>2739</v>
      </c>
      <c r="D1520" s="204">
        <v>3</v>
      </c>
      <c r="E1520" s="204">
        <v>98.75</v>
      </c>
      <c r="F1520" s="206">
        <v>966.95</v>
      </c>
      <c r="G1520" s="206">
        <v>2404.8449999999998</v>
      </c>
      <c r="H1520" s="206">
        <v>3371.7950000000001</v>
      </c>
      <c r="I1520" s="195" t="s">
        <v>2740</v>
      </c>
      <c r="L1520" s="203">
        <f t="shared" si="69"/>
        <v>3371.7950000000001</v>
      </c>
      <c r="M1520" s="215">
        <f t="shared" si="70"/>
        <v>0</v>
      </c>
    </row>
    <row r="1521" spans="1:13">
      <c r="A1521" s="204">
        <f t="shared" si="71"/>
        <v>1515</v>
      </c>
      <c r="B1521" s="205" t="s">
        <v>1632</v>
      </c>
      <c r="C1521" s="205" t="s">
        <v>2741</v>
      </c>
      <c r="D1521" s="204">
        <v>3</v>
      </c>
      <c r="E1521" s="204">
        <v>100</v>
      </c>
      <c r="F1521" s="206">
        <v>966.95</v>
      </c>
      <c r="G1521" s="206">
        <v>2435.2860000000001</v>
      </c>
      <c r="H1521" s="206">
        <v>3402.2359999999999</v>
      </c>
      <c r="I1521" s="195" t="s">
        <v>2742</v>
      </c>
      <c r="L1521" s="203">
        <f t="shared" si="69"/>
        <v>3402.2359999999999</v>
      </c>
      <c r="M1521" s="215">
        <f t="shared" si="70"/>
        <v>0</v>
      </c>
    </row>
    <row r="1522" spans="1:13">
      <c r="A1522" s="204">
        <f t="shared" si="71"/>
        <v>1516</v>
      </c>
      <c r="B1522" s="205" t="s">
        <v>1633</v>
      </c>
      <c r="C1522" s="205" t="s">
        <v>2743</v>
      </c>
      <c r="D1522" s="204">
        <v>3</v>
      </c>
      <c r="E1522" s="204">
        <v>98.75</v>
      </c>
      <c r="F1522" s="206">
        <v>966.95</v>
      </c>
      <c r="G1522" s="206">
        <v>2404.8449999999998</v>
      </c>
      <c r="H1522" s="206">
        <v>3371.7950000000001</v>
      </c>
      <c r="I1522" s="195" t="s">
        <v>2744</v>
      </c>
      <c r="L1522" s="203">
        <f t="shared" si="69"/>
        <v>3371.7950000000001</v>
      </c>
      <c r="M1522" s="215">
        <f t="shared" si="70"/>
        <v>0</v>
      </c>
    </row>
    <row r="1523" spans="1:13">
      <c r="A1523" s="204">
        <f t="shared" si="71"/>
        <v>1517</v>
      </c>
      <c r="B1523" s="205" t="s">
        <v>1634</v>
      </c>
      <c r="C1523" s="205" t="s">
        <v>2745</v>
      </c>
      <c r="D1523" s="204">
        <v>3</v>
      </c>
      <c r="E1523" s="204">
        <v>98.75</v>
      </c>
      <c r="F1523" s="206">
        <v>966.95</v>
      </c>
      <c r="G1523" s="206">
        <v>2404.8449999999998</v>
      </c>
      <c r="H1523" s="206">
        <v>3371.7950000000001</v>
      </c>
      <c r="I1523" s="195" t="s">
        <v>2746</v>
      </c>
      <c r="L1523" s="203">
        <f t="shared" si="69"/>
        <v>3371.7950000000001</v>
      </c>
      <c r="M1523" s="215">
        <f t="shared" si="70"/>
        <v>0</v>
      </c>
    </row>
    <row r="1524" spans="1:13">
      <c r="A1524" s="204">
        <f t="shared" si="71"/>
        <v>1518</v>
      </c>
      <c r="B1524" s="205" t="s">
        <v>1635</v>
      </c>
      <c r="C1524" s="205" t="s">
        <v>2747</v>
      </c>
      <c r="D1524" s="204">
        <v>3</v>
      </c>
      <c r="E1524" s="204">
        <v>98.75</v>
      </c>
      <c r="F1524" s="206">
        <v>966.95</v>
      </c>
      <c r="G1524" s="206">
        <v>2404.8449999999998</v>
      </c>
      <c r="H1524" s="206">
        <v>3371.7950000000001</v>
      </c>
      <c r="I1524" s="195" t="s">
        <v>2748</v>
      </c>
      <c r="L1524" s="203">
        <f t="shared" si="69"/>
        <v>3371.7950000000001</v>
      </c>
      <c r="M1524" s="215">
        <f t="shared" si="70"/>
        <v>0</v>
      </c>
    </row>
    <row r="1525" spans="1:13">
      <c r="A1525" s="204">
        <f t="shared" si="71"/>
        <v>1519</v>
      </c>
      <c r="B1525" s="205" t="s">
        <v>1636</v>
      </c>
      <c r="C1525" s="205" t="s">
        <v>2749</v>
      </c>
      <c r="D1525" s="204">
        <v>3</v>
      </c>
      <c r="E1525" s="204">
        <v>98.75</v>
      </c>
      <c r="F1525" s="206">
        <v>966.95</v>
      </c>
      <c r="G1525" s="206">
        <v>2404.8449999999998</v>
      </c>
      <c r="H1525" s="206">
        <v>3371.7950000000001</v>
      </c>
      <c r="I1525" s="195" t="s">
        <v>2750</v>
      </c>
      <c r="L1525" s="203">
        <f t="shared" si="69"/>
        <v>3371.7950000000001</v>
      </c>
      <c r="M1525" s="215">
        <f t="shared" si="70"/>
        <v>0</v>
      </c>
    </row>
    <row r="1526" spans="1:13">
      <c r="A1526" s="204">
        <f t="shared" si="71"/>
        <v>1520</v>
      </c>
      <c r="B1526" s="205" t="s">
        <v>1637</v>
      </c>
      <c r="C1526" s="205" t="s">
        <v>2751</v>
      </c>
      <c r="D1526" s="204">
        <v>3</v>
      </c>
      <c r="E1526" s="204">
        <v>100</v>
      </c>
      <c r="F1526" s="206">
        <v>966.95</v>
      </c>
      <c r="G1526" s="206">
        <v>2435.2860000000001</v>
      </c>
      <c r="H1526" s="206">
        <v>3402.2359999999999</v>
      </c>
      <c r="I1526" s="195" t="s">
        <v>2752</v>
      </c>
      <c r="L1526" s="203">
        <f t="shared" si="69"/>
        <v>3402.2359999999999</v>
      </c>
      <c r="M1526" s="215">
        <f t="shared" si="70"/>
        <v>0</v>
      </c>
    </row>
    <row r="1527" spans="1:13">
      <c r="A1527" s="204">
        <f t="shared" si="71"/>
        <v>1521</v>
      </c>
      <c r="B1527" s="205" t="s">
        <v>1638</v>
      </c>
      <c r="C1527" s="205" t="s">
        <v>2753</v>
      </c>
      <c r="D1527" s="204">
        <v>3</v>
      </c>
      <c r="E1527" s="204">
        <v>98.75</v>
      </c>
      <c r="F1527" s="206">
        <v>966.95</v>
      </c>
      <c r="G1527" s="206">
        <v>2404.8449999999998</v>
      </c>
      <c r="H1527" s="206">
        <v>3371.7950000000001</v>
      </c>
      <c r="I1527" s="195" t="s">
        <v>2754</v>
      </c>
      <c r="L1527" s="203">
        <f t="shared" si="69"/>
        <v>3371.7950000000001</v>
      </c>
      <c r="M1527" s="215">
        <f t="shared" si="70"/>
        <v>0</v>
      </c>
    </row>
    <row r="1528" spans="1:13">
      <c r="A1528" s="204">
        <f t="shared" si="71"/>
        <v>1522</v>
      </c>
      <c r="B1528" s="205" t="s">
        <v>1639</v>
      </c>
      <c r="C1528" s="205" t="s">
        <v>2755</v>
      </c>
      <c r="D1528" s="204">
        <v>3</v>
      </c>
      <c r="E1528" s="204">
        <v>98.75</v>
      </c>
      <c r="F1528" s="206">
        <v>966.95</v>
      </c>
      <c r="G1528" s="206">
        <v>2404.8449999999998</v>
      </c>
      <c r="H1528" s="206">
        <v>3371.7950000000001</v>
      </c>
      <c r="I1528" s="195" t="s">
        <v>2756</v>
      </c>
      <c r="L1528" s="203">
        <f t="shared" si="69"/>
        <v>3371.7950000000001</v>
      </c>
      <c r="M1528" s="215">
        <f t="shared" si="70"/>
        <v>0</v>
      </c>
    </row>
    <row r="1529" spans="1:13">
      <c r="A1529" s="204">
        <f t="shared" si="71"/>
        <v>1523</v>
      </c>
      <c r="B1529" s="205" t="s">
        <v>1640</v>
      </c>
      <c r="C1529" s="205" t="s">
        <v>2757</v>
      </c>
      <c r="D1529" s="204">
        <v>3</v>
      </c>
      <c r="E1529" s="204">
        <v>98.75</v>
      </c>
      <c r="F1529" s="206">
        <v>966.95</v>
      </c>
      <c r="G1529" s="206">
        <v>2404.8449999999998</v>
      </c>
      <c r="H1529" s="206">
        <v>3371.7950000000001</v>
      </c>
      <c r="I1529" s="195" t="s">
        <v>2758</v>
      </c>
      <c r="L1529" s="203">
        <f t="shared" si="69"/>
        <v>3371.7950000000001</v>
      </c>
      <c r="M1529" s="215">
        <f t="shared" si="70"/>
        <v>0</v>
      </c>
    </row>
    <row r="1530" spans="1:13">
      <c r="A1530" s="204">
        <f t="shared" si="71"/>
        <v>1524</v>
      </c>
      <c r="B1530" s="205" t="s">
        <v>1641</v>
      </c>
      <c r="C1530" s="205" t="s">
        <v>2759</v>
      </c>
      <c r="D1530" s="204">
        <v>3</v>
      </c>
      <c r="E1530" s="204">
        <v>98.75</v>
      </c>
      <c r="F1530" s="206">
        <v>966.95</v>
      </c>
      <c r="G1530" s="206">
        <v>2404.8449999999998</v>
      </c>
      <c r="H1530" s="206">
        <v>3371.7950000000001</v>
      </c>
      <c r="I1530" s="195" t="s">
        <v>2760</v>
      </c>
      <c r="L1530" s="203">
        <f t="shared" si="69"/>
        <v>3371.7950000000001</v>
      </c>
      <c r="M1530" s="215">
        <f t="shared" si="70"/>
        <v>0</v>
      </c>
    </row>
    <row r="1531" spans="1:13">
      <c r="A1531" s="204">
        <f t="shared" si="71"/>
        <v>1525</v>
      </c>
      <c r="B1531" s="205" t="s">
        <v>1642</v>
      </c>
      <c r="C1531" s="205" t="s">
        <v>2761</v>
      </c>
      <c r="D1531" s="204">
        <v>3</v>
      </c>
      <c r="E1531" s="204">
        <v>98.75</v>
      </c>
      <c r="F1531" s="206">
        <v>966.95</v>
      </c>
      <c r="G1531" s="206">
        <v>2404.8449999999998</v>
      </c>
      <c r="H1531" s="206">
        <v>3371.7950000000001</v>
      </c>
      <c r="I1531" s="195" t="s">
        <v>2762</v>
      </c>
      <c r="L1531" s="203">
        <f t="shared" si="69"/>
        <v>3371.7950000000001</v>
      </c>
      <c r="M1531" s="215">
        <f t="shared" si="70"/>
        <v>0</v>
      </c>
    </row>
    <row r="1532" spans="1:13">
      <c r="A1532" s="204">
        <f t="shared" si="71"/>
        <v>1526</v>
      </c>
      <c r="B1532" s="205" t="s">
        <v>1643</v>
      </c>
      <c r="C1532" s="205" t="s">
        <v>2763</v>
      </c>
      <c r="D1532" s="204">
        <v>3</v>
      </c>
      <c r="E1532" s="204">
        <v>100</v>
      </c>
      <c r="F1532" s="206">
        <v>966.95</v>
      </c>
      <c r="G1532" s="206">
        <v>2435.2860000000001</v>
      </c>
      <c r="H1532" s="206">
        <v>3402.2359999999999</v>
      </c>
      <c r="I1532" s="195" t="s">
        <v>2764</v>
      </c>
      <c r="L1532" s="203">
        <f t="shared" si="69"/>
        <v>3402.2359999999999</v>
      </c>
      <c r="M1532" s="215">
        <f t="shared" si="70"/>
        <v>0</v>
      </c>
    </row>
    <row r="1533" spans="1:13">
      <c r="A1533" s="204">
        <f t="shared" si="71"/>
        <v>1527</v>
      </c>
      <c r="B1533" s="205" t="s">
        <v>1644</v>
      </c>
      <c r="C1533" s="205" t="s">
        <v>2765</v>
      </c>
      <c r="D1533" s="204">
        <v>3</v>
      </c>
      <c r="E1533" s="204">
        <v>98.75</v>
      </c>
      <c r="F1533" s="206">
        <v>966.95</v>
      </c>
      <c r="G1533" s="206">
        <v>2404.8449999999998</v>
      </c>
      <c r="H1533" s="206">
        <v>3371.7950000000001</v>
      </c>
      <c r="I1533" s="195" t="s">
        <v>2766</v>
      </c>
      <c r="L1533" s="203">
        <f t="shared" si="69"/>
        <v>3371.7950000000001</v>
      </c>
      <c r="M1533" s="215">
        <f t="shared" si="70"/>
        <v>0</v>
      </c>
    </row>
    <row r="1534" spans="1:13">
      <c r="A1534" s="204">
        <f t="shared" si="71"/>
        <v>1528</v>
      </c>
      <c r="B1534" s="205" t="s">
        <v>1645</v>
      </c>
      <c r="C1534" s="205" t="s">
        <v>2767</v>
      </c>
      <c r="D1534" s="204">
        <v>3</v>
      </c>
      <c r="E1534" s="204">
        <v>98.75</v>
      </c>
      <c r="F1534" s="206">
        <v>966.95</v>
      </c>
      <c r="G1534" s="206">
        <v>2404.8449999999998</v>
      </c>
      <c r="H1534" s="206">
        <v>3371.7950000000001</v>
      </c>
      <c r="I1534" s="195" t="s">
        <v>2768</v>
      </c>
      <c r="L1534" s="203">
        <f t="shared" si="69"/>
        <v>3371.7950000000001</v>
      </c>
      <c r="M1534" s="215">
        <f t="shared" si="70"/>
        <v>0</v>
      </c>
    </row>
    <row r="1535" spans="1:13">
      <c r="A1535" s="204">
        <f t="shared" si="71"/>
        <v>1529</v>
      </c>
      <c r="B1535" s="205" t="s">
        <v>1646</v>
      </c>
      <c r="C1535" s="205" t="s">
        <v>2769</v>
      </c>
      <c r="D1535" s="204">
        <v>3</v>
      </c>
      <c r="E1535" s="204">
        <v>98.75</v>
      </c>
      <c r="F1535" s="206">
        <v>966.95</v>
      </c>
      <c r="G1535" s="206">
        <v>2404.8449999999998</v>
      </c>
      <c r="H1535" s="206">
        <v>3371.7950000000001</v>
      </c>
      <c r="I1535" s="195" t="s">
        <v>2770</v>
      </c>
      <c r="L1535" s="203">
        <f t="shared" si="69"/>
        <v>3371.7950000000001</v>
      </c>
      <c r="M1535" s="215">
        <f t="shared" si="70"/>
        <v>0</v>
      </c>
    </row>
    <row r="1536" spans="1:13">
      <c r="A1536" s="204">
        <f t="shared" si="71"/>
        <v>1530</v>
      </c>
      <c r="B1536" s="205" t="s">
        <v>1647</v>
      </c>
      <c r="C1536" s="205" t="s">
        <v>2771</v>
      </c>
      <c r="D1536" s="204">
        <v>3</v>
      </c>
      <c r="E1536" s="204">
        <v>98.75</v>
      </c>
      <c r="F1536" s="206">
        <v>966.95</v>
      </c>
      <c r="G1536" s="206">
        <v>2404.8449999999998</v>
      </c>
      <c r="H1536" s="206">
        <v>3371.7950000000001</v>
      </c>
      <c r="I1536" s="195" t="s">
        <v>2772</v>
      </c>
      <c r="L1536" s="203">
        <f t="shared" si="69"/>
        <v>3371.7950000000001</v>
      </c>
      <c r="M1536" s="215">
        <f t="shared" si="70"/>
        <v>0</v>
      </c>
    </row>
    <row r="1537" spans="1:13">
      <c r="A1537" s="204">
        <f t="shared" si="71"/>
        <v>1531</v>
      </c>
      <c r="B1537" s="205" t="s">
        <v>1648</v>
      </c>
      <c r="C1537" s="205" t="s">
        <v>2773</v>
      </c>
      <c r="D1537" s="204">
        <v>3</v>
      </c>
      <c r="E1537" s="204">
        <v>100</v>
      </c>
      <c r="F1537" s="206">
        <v>966.95</v>
      </c>
      <c r="G1537" s="206">
        <v>2435.2860000000001</v>
      </c>
      <c r="H1537" s="206">
        <v>3402.2359999999999</v>
      </c>
      <c r="I1537" s="195" t="s">
        <v>2774</v>
      </c>
      <c r="L1537" s="203">
        <f t="shared" si="69"/>
        <v>3402.2359999999999</v>
      </c>
      <c r="M1537" s="215">
        <f t="shared" si="70"/>
        <v>0</v>
      </c>
    </row>
    <row r="1538" spans="1:13">
      <c r="A1538" s="204">
        <f t="shared" si="71"/>
        <v>1532</v>
      </c>
      <c r="B1538" s="205" t="s">
        <v>1649</v>
      </c>
      <c r="C1538" s="205" t="s">
        <v>2775</v>
      </c>
      <c r="D1538" s="204">
        <v>3</v>
      </c>
      <c r="E1538" s="204">
        <v>98.75</v>
      </c>
      <c r="F1538" s="206">
        <v>966.95</v>
      </c>
      <c r="G1538" s="206">
        <v>2404.8449999999998</v>
      </c>
      <c r="H1538" s="206">
        <v>3371.7950000000001</v>
      </c>
      <c r="I1538" s="195" t="s">
        <v>2776</v>
      </c>
      <c r="L1538" s="203">
        <f t="shared" si="69"/>
        <v>3371.7950000000001</v>
      </c>
      <c r="M1538" s="215">
        <f t="shared" si="70"/>
        <v>0</v>
      </c>
    </row>
    <row r="1539" spans="1:13">
      <c r="A1539" s="204">
        <f t="shared" si="71"/>
        <v>1533</v>
      </c>
      <c r="B1539" s="205" t="s">
        <v>1650</v>
      </c>
      <c r="C1539" s="205" t="s">
        <v>2777</v>
      </c>
      <c r="D1539" s="204">
        <v>3</v>
      </c>
      <c r="E1539" s="204">
        <v>98.75</v>
      </c>
      <c r="F1539" s="206">
        <v>966.95</v>
      </c>
      <c r="G1539" s="206">
        <v>2404.8449999999998</v>
      </c>
      <c r="H1539" s="206">
        <v>3371.7950000000001</v>
      </c>
      <c r="I1539" s="195" t="s">
        <v>2778</v>
      </c>
      <c r="L1539" s="203">
        <f t="shared" si="69"/>
        <v>3371.7950000000001</v>
      </c>
      <c r="M1539" s="215">
        <f t="shared" si="70"/>
        <v>0</v>
      </c>
    </row>
    <row r="1540" spans="1:13">
      <c r="A1540" s="204">
        <f t="shared" si="71"/>
        <v>1534</v>
      </c>
      <c r="B1540" s="205" t="s">
        <v>1651</v>
      </c>
      <c r="C1540" s="205" t="s">
        <v>2779</v>
      </c>
      <c r="D1540" s="204">
        <v>3</v>
      </c>
      <c r="E1540" s="204">
        <v>98.75</v>
      </c>
      <c r="F1540" s="206">
        <v>966.95</v>
      </c>
      <c r="G1540" s="206">
        <v>2404.8449999999998</v>
      </c>
      <c r="H1540" s="206">
        <v>3371.7950000000001</v>
      </c>
      <c r="I1540" s="195" t="s">
        <v>2780</v>
      </c>
      <c r="L1540" s="203">
        <f t="shared" si="69"/>
        <v>3371.7950000000001</v>
      </c>
      <c r="M1540" s="215">
        <f t="shared" si="70"/>
        <v>0</v>
      </c>
    </row>
    <row r="1541" spans="1:13">
      <c r="A1541" s="204">
        <f t="shared" si="71"/>
        <v>1535</v>
      </c>
      <c r="B1541" s="205" t="s">
        <v>1652</v>
      </c>
      <c r="C1541" s="205" t="s">
        <v>2781</v>
      </c>
      <c r="D1541" s="204">
        <v>3</v>
      </c>
      <c r="E1541" s="204">
        <v>98.75</v>
      </c>
      <c r="F1541" s="206">
        <v>966.95</v>
      </c>
      <c r="G1541" s="206">
        <v>2404.8449999999998</v>
      </c>
      <c r="H1541" s="206">
        <v>3371.7950000000001</v>
      </c>
      <c r="I1541" s="195" t="s">
        <v>2782</v>
      </c>
      <c r="L1541" s="203">
        <f t="shared" si="69"/>
        <v>3371.7950000000001</v>
      </c>
      <c r="M1541" s="215">
        <f t="shared" si="70"/>
        <v>0</v>
      </c>
    </row>
    <row r="1542" spans="1:13">
      <c r="A1542" s="204">
        <f t="shared" si="71"/>
        <v>1536</v>
      </c>
      <c r="B1542" s="205" t="s">
        <v>1653</v>
      </c>
      <c r="C1542" s="205" t="s">
        <v>2783</v>
      </c>
      <c r="D1542" s="204">
        <v>3</v>
      </c>
      <c r="E1542" s="204">
        <v>98.75</v>
      </c>
      <c r="F1542" s="206">
        <v>966.95</v>
      </c>
      <c r="G1542" s="206">
        <v>2404.8449999999998</v>
      </c>
      <c r="H1542" s="206">
        <v>3371.7950000000001</v>
      </c>
      <c r="I1542" s="195" t="s">
        <v>2784</v>
      </c>
      <c r="L1542" s="203">
        <f t="shared" si="69"/>
        <v>3371.7950000000001</v>
      </c>
      <c r="M1542" s="215">
        <f t="shared" si="70"/>
        <v>0</v>
      </c>
    </row>
    <row r="1543" spans="1:13">
      <c r="A1543" s="204">
        <f t="shared" si="71"/>
        <v>1537</v>
      </c>
      <c r="B1543" s="205" t="s">
        <v>1654</v>
      </c>
      <c r="C1543" s="205" t="s">
        <v>2785</v>
      </c>
      <c r="D1543" s="204">
        <v>3</v>
      </c>
      <c r="E1543" s="204">
        <v>98.75</v>
      </c>
      <c r="F1543" s="206">
        <v>966.95</v>
      </c>
      <c r="G1543" s="206">
        <v>2404.8449999999998</v>
      </c>
      <c r="H1543" s="206">
        <v>3371.7950000000001</v>
      </c>
      <c r="I1543" s="195" t="s">
        <v>2786</v>
      </c>
      <c r="L1543" s="203">
        <f t="shared" si="69"/>
        <v>3371.7950000000001</v>
      </c>
      <c r="M1543" s="215">
        <f t="shared" si="70"/>
        <v>0</v>
      </c>
    </row>
    <row r="1544" spans="1:13">
      <c r="A1544" s="204">
        <f t="shared" si="71"/>
        <v>1538</v>
      </c>
      <c r="B1544" s="205" t="s">
        <v>1655</v>
      </c>
      <c r="C1544" s="205" t="s">
        <v>2787</v>
      </c>
      <c r="D1544" s="204">
        <v>3</v>
      </c>
      <c r="E1544" s="204">
        <v>98.75</v>
      </c>
      <c r="F1544" s="206">
        <v>966.95</v>
      </c>
      <c r="G1544" s="206">
        <v>2404.8449999999998</v>
      </c>
      <c r="H1544" s="206">
        <v>3371.7950000000001</v>
      </c>
      <c r="I1544" s="195" t="s">
        <v>2788</v>
      </c>
      <c r="L1544" s="203">
        <f t="shared" ref="L1544:L1568" si="72">F1544+G1544</f>
        <v>3371.7950000000001</v>
      </c>
      <c r="M1544" s="215">
        <f t="shared" ref="M1544:M1568" si="73">H1544-L1544</f>
        <v>0</v>
      </c>
    </row>
    <row r="1545" spans="1:13">
      <c r="A1545" s="204">
        <f t="shared" si="71"/>
        <v>1539</v>
      </c>
      <c r="B1545" s="205" t="s">
        <v>1656</v>
      </c>
      <c r="C1545" s="205" t="s">
        <v>2789</v>
      </c>
      <c r="D1545" s="204">
        <v>3</v>
      </c>
      <c r="E1545" s="204">
        <v>98.75</v>
      </c>
      <c r="F1545" s="206">
        <v>966.95</v>
      </c>
      <c r="G1545" s="206">
        <v>2404.8449999999998</v>
      </c>
      <c r="H1545" s="206">
        <v>3371.7950000000001</v>
      </c>
      <c r="I1545" s="195" t="s">
        <v>2790</v>
      </c>
      <c r="L1545" s="203">
        <f t="shared" si="72"/>
        <v>3371.7950000000001</v>
      </c>
      <c r="M1545" s="215">
        <f t="shared" si="73"/>
        <v>0</v>
      </c>
    </row>
    <row r="1546" spans="1:13">
      <c r="A1546" s="204">
        <f t="shared" ref="A1546:A1568" si="74">A1545+1</f>
        <v>1540</v>
      </c>
      <c r="B1546" s="205" t="s">
        <v>1657</v>
      </c>
      <c r="C1546" s="205" t="s">
        <v>2791</v>
      </c>
      <c r="D1546" s="204">
        <v>3</v>
      </c>
      <c r="E1546" s="204">
        <v>98.75</v>
      </c>
      <c r="F1546" s="206">
        <v>966.95</v>
      </c>
      <c r="G1546" s="206">
        <v>2404.8449999999998</v>
      </c>
      <c r="H1546" s="206">
        <v>3371.7950000000001</v>
      </c>
      <c r="I1546" s="195" t="s">
        <v>2792</v>
      </c>
      <c r="L1546" s="203">
        <f t="shared" si="72"/>
        <v>3371.7950000000001</v>
      </c>
      <c r="M1546" s="215">
        <f t="shared" si="73"/>
        <v>0</v>
      </c>
    </row>
    <row r="1547" spans="1:13">
      <c r="A1547" s="204">
        <f t="shared" si="74"/>
        <v>1541</v>
      </c>
      <c r="B1547" s="205" t="s">
        <v>1658</v>
      </c>
      <c r="C1547" s="205" t="s">
        <v>2793</v>
      </c>
      <c r="D1547" s="204">
        <v>3</v>
      </c>
      <c r="E1547" s="204">
        <v>98.75</v>
      </c>
      <c r="F1547" s="206">
        <v>966.95</v>
      </c>
      <c r="G1547" s="206">
        <v>2404.8449999999998</v>
      </c>
      <c r="H1547" s="206">
        <v>3371.7950000000001</v>
      </c>
      <c r="I1547" s="195" t="s">
        <v>2794</v>
      </c>
      <c r="L1547" s="203">
        <f t="shared" si="72"/>
        <v>3371.7950000000001</v>
      </c>
      <c r="M1547" s="215">
        <f t="shared" si="73"/>
        <v>0</v>
      </c>
    </row>
    <row r="1548" spans="1:13">
      <c r="A1548" s="204">
        <f t="shared" si="74"/>
        <v>1542</v>
      </c>
      <c r="B1548" s="205" t="s">
        <v>1659</v>
      </c>
      <c r="C1548" s="205" t="s">
        <v>2795</v>
      </c>
      <c r="D1548" s="204">
        <v>3</v>
      </c>
      <c r="E1548" s="204">
        <v>100</v>
      </c>
      <c r="F1548" s="206">
        <v>966.95</v>
      </c>
      <c r="G1548" s="206">
        <v>2435.2860000000001</v>
      </c>
      <c r="H1548" s="206">
        <v>3402.2359999999999</v>
      </c>
      <c r="I1548" s="195" t="s">
        <v>2796</v>
      </c>
      <c r="L1548" s="203">
        <f t="shared" si="72"/>
        <v>3402.2359999999999</v>
      </c>
      <c r="M1548" s="215">
        <f t="shared" si="73"/>
        <v>0</v>
      </c>
    </row>
    <row r="1549" spans="1:13">
      <c r="A1549" s="204">
        <f t="shared" si="74"/>
        <v>1543</v>
      </c>
      <c r="B1549" s="205" t="s">
        <v>1660</v>
      </c>
      <c r="C1549" s="205" t="s">
        <v>2797</v>
      </c>
      <c r="D1549" s="204">
        <v>3</v>
      </c>
      <c r="E1549" s="204">
        <v>98.75</v>
      </c>
      <c r="F1549" s="206">
        <v>966.95</v>
      </c>
      <c r="G1549" s="206">
        <v>2404.8449999999998</v>
      </c>
      <c r="H1549" s="206">
        <v>3371.7950000000001</v>
      </c>
      <c r="I1549" s="195" t="s">
        <v>2798</v>
      </c>
      <c r="L1549" s="203">
        <f t="shared" si="72"/>
        <v>3371.7950000000001</v>
      </c>
      <c r="M1549" s="215">
        <f t="shared" si="73"/>
        <v>0</v>
      </c>
    </row>
    <row r="1550" spans="1:13">
      <c r="A1550" s="204">
        <f t="shared" si="74"/>
        <v>1544</v>
      </c>
      <c r="B1550" s="205" t="s">
        <v>1661</v>
      </c>
      <c r="C1550" s="205" t="s">
        <v>2799</v>
      </c>
      <c r="D1550" s="204">
        <v>3</v>
      </c>
      <c r="E1550" s="204">
        <v>98.75</v>
      </c>
      <c r="F1550" s="206">
        <v>966.95</v>
      </c>
      <c r="G1550" s="206">
        <v>2404.8449999999998</v>
      </c>
      <c r="H1550" s="206">
        <v>3371.7950000000001</v>
      </c>
      <c r="I1550" s="195" t="s">
        <v>2800</v>
      </c>
      <c r="L1550" s="203">
        <f t="shared" si="72"/>
        <v>3371.7950000000001</v>
      </c>
      <c r="M1550" s="215">
        <f t="shared" si="73"/>
        <v>0</v>
      </c>
    </row>
    <row r="1551" spans="1:13">
      <c r="A1551" s="204">
        <f t="shared" si="74"/>
        <v>1545</v>
      </c>
      <c r="B1551" s="205" t="s">
        <v>1662</v>
      </c>
      <c r="C1551" s="205" t="s">
        <v>2801</v>
      </c>
      <c r="D1551" s="204">
        <v>3</v>
      </c>
      <c r="E1551" s="204">
        <v>98.75</v>
      </c>
      <c r="F1551" s="206">
        <v>966.95</v>
      </c>
      <c r="G1551" s="206">
        <v>2404.8449999999998</v>
      </c>
      <c r="H1551" s="206">
        <v>3371.7950000000001</v>
      </c>
      <c r="I1551" s="195" t="s">
        <v>2802</v>
      </c>
      <c r="L1551" s="203">
        <f t="shared" si="72"/>
        <v>3371.7950000000001</v>
      </c>
      <c r="M1551" s="215">
        <f t="shared" si="73"/>
        <v>0</v>
      </c>
    </row>
    <row r="1552" spans="1:13">
      <c r="A1552" s="204">
        <f t="shared" si="74"/>
        <v>1546</v>
      </c>
      <c r="B1552" s="205" t="s">
        <v>1663</v>
      </c>
      <c r="C1552" s="205" t="s">
        <v>2803</v>
      </c>
      <c r="D1552" s="204">
        <v>3</v>
      </c>
      <c r="E1552" s="204">
        <v>98.75</v>
      </c>
      <c r="F1552" s="206">
        <v>966.95</v>
      </c>
      <c r="G1552" s="206">
        <v>2404.8449999999998</v>
      </c>
      <c r="H1552" s="206">
        <v>3371.7950000000001</v>
      </c>
      <c r="I1552" s="195" t="s">
        <v>2804</v>
      </c>
      <c r="L1552" s="203">
        <f t="shared" si="72"/>
        <v>3371.7950000000001</v>
      </c>
      <c r="M1552" s="215">
        <f t="shared" si="73"/>
        <v>0</v>
      </c>
    </row>
    <row r="1553" spans="1:13">
      <c r="A1553" s="204">
        <f t="shared" si="74"/>
        <v>1547</v>
      </c>
      <c r="B1553" s="205" t="s">
        <v>1664</v>
      </c>
      <c r="C1553" s="205" t="s">
        <v>2805</v>
      </c>
      <c r="D1553" s="204">
        <v>3</v>
      </c>
      <c r="E1553" s="204">
        <v>100</v>
      </c>
      <c r="F1553" s="206">
        <v>966.95</v>
      </c>
      <c r="G1553" s="206">
        <v>2435.2860000000001</v>
      </c>
      <c r="H1553" s="206">
        <v>3402.2359999999999</v>
      </c>
      <c r="I1553" s="195" t="s">
        <v>2806</v>
      </c>
      <c r="L1553" s="203">
        <f t="shared" si="72"/>
        <v>3402.2359999999999</v>
      </c>
      <c r="M1553" s="215">
        <f t="shared" si="73"/>
        <v>0</v>
      </c>
    </row>
    <row r="1554" spans="1:13">
      <c r="A1554" s="204">
        <f t="shared" si="74"/>
        <v>1548</v>
      </c>
      <c r="B1554" s="205" t="s">
        <v>1665</v>
      </c>
      <c r="C1554" s="205" t="s">
        <v>2807</v>
      </c>
      <c r="D1554" s="204">
        <v>3</v>
      </c>
      <c r="E1554" s="204">
        <v>98.75</v>
      </c>
      <c r="F1554" s="206">
        <v>966.95</v>
      </c>
      <c r="G1554" s="206">
        <v>2404.8449999999998</v>
      </c>
      <c r="H1554" s="206">
        <v>3371.7950000000001</v>
      </c>
      <c r="I1554" s="195" t="s">
        <v>2808</v>
      </c>
      <c r="L1554" s="203">
        <f t="shared" si="72"/>
        <v>3371.7950000000001</v>
      </c>
      <c r="M1554" s="215">
        <f t="shared" si="73"/>
        <v>0</v>
      </c>
    </row>
    <row r="1555" spans="1:13">
      <c r="A1555" s="204">
        <f t="shared" si="74"/>
        <v>1549</v>
      </c>
      <c r="B1555" s="205" t="s">
        <v>1666</v>
      </c>
      <c r="C1555" s="205" t="s">
        <v>2809</v>
      </c>
      <c r="D1555" s="204">
        <v>3</v>
      </c>
      <c r="E1555" s="204">
        <v>98.75</v>
      </c>
      <c r="F1555" s="206">
        <v>966.95</v>
      </c>
      <c r="G1555" s="206">
        <v>2404.8449999999998</v>
      </c>
      <c r="H1555" s="206">
        <v>3371.7950000000001</v>
      </c>
      <c r="I1555" s="195" t="s">
        <v>2810</v>
      </c>
      <c r="L1555" s="203">
        <f t="shared" si="72"/>
        <v>3371.7950000000001</v>
      </c>
      <c r="M1555" s="215">
        <f t="shared" si="73"/>
        <v>0</v>
      </c>
    </row>
    <row r="1556" spans="1:13">
      <c r="A1556" s="204">
        <f t="shared" si="74"/>
        <v>1550</v>
      </c>
      <c r="B1556" s="205" t="s">
        <v>1667</v>
      </c>
      <c r="C1556" s="205" t="s">
        <v>2811</v>
      </c>
      <c r="D1556" s="204">
        <v>3</v>
      </c>
      <c r="E1556" s="204">
        <v>98.75</v>
      </c>
      <c r="F1556" s="206">
        <v>966.95</v>
      </c>
      <c r="G1556" s="206">
        <v>2404.8449999999998</v>
      </c>
      <c r="H1556" s="206">
        <v>3371.7950000000001</v>
      </c>
      <c r="I1556" s="195" t="s">
        <v>2812</v>
      </c>
      <c r="L1556" s="203">
        <f t="shared" si="72"/>
        <v>3371.7950000000001</v>
      </c>
      <c r="M1556" s="215">
        <f t="shared" si="73"/>
        <v>0</v>
      </c>
    </row>
    <row r="1557" spans="1:13">
      <c r="A1557" s="204">
        <f t="shared" si="74"/>
        <v>1551</v>
      </c>
      <c r="B1557" s="205" t="s">
        <v>1668</v>
      </c>
      <c r="C1557" s="205" t="s">
        <v>2813</v>
      </c>
      <c r="D1557" s="204">
        <v>3</v>
      </c>
      <c r="E1557" s="204">
        <v>98.75</v>
      </c>
      <c r="F1557" s="206">
        <v>966.95</v>
      </c>
      <c r="G1557" s="206">
        <v>2404.8449999999998</v>
      </c>
      <c r="H1557" s="206">
        <v>3371.7950000000001</v>
      </c>
      <c r="I1557" s="195" t="s">
        <v>2814</v>
      </c>
      <c r="L1557" s="203">
        <f t="shared" si="72"/>
        <v>3371.7950000000001</v>
      </c>
      <c r="M1557" s="215">
        <f t="shared" si="73"/>
        <v>0</v>
      </c>
    </row>
    <row r="1558" spans="1:13">
      <c r="A1558" s="204">
        <f t="shared" si="74"/>
        <v>1552</v>
      </c>
      <c r="B1558" s="205" t="s">
        <v>1669</v>
      </c>
      <c r="C1558" s="205" t="s">
        <v>2813</v>
      </c>
      <c r="D1558" s="204">
        <v>3</v>
      </c>
      <c r="E1558" s="204">
        <v>98.75</v>
      </c>
      <c r="F1558" s="206">
        <v>966.95</v>
      </c>
      <c r="G1558" s="206">
        <v>2404.8449999999998</v>
      </c>
      <c r="H1558" s="206">
        <v>3371.7950000000001</v>
      </c>
      <c r="I1558" s="195" t="s">
        <v>2815</v>
      </c>
      <c r="L1558" s="203">
        <f t="shared" si="72"/>
        <v>3371.7950000000001</v>
      </c>
      <c r="M1558" s="215">
        <f t="shared" si="73"/>
        <v>0</v>
      </c>
    </row>
    <row r="1559" spans="1:13">
      <c r="A1559" s="204">
        <f t="shared" si="74"/>
        <v>1553</v>
      </c>
      <c r="B1559" s="205" t="s">
        <v>1670</v>
      </c>
      <c r="C1559" s="205" t="s">
        <v>2816</v>
      </c>
      <c r="D1559" s="204">
        <v>3</v>
      </c>
      <c r="E1559" s="204">
        <v>98.75</v>
      </c>
      <c r="F1559" s="206">
        <v>966.95</v>
      </c>
      <c r="G1559" s="206">
        <v>2404.8449999999998</v>
      </c>
      <c r="H1559" s="206">
        <v>3371.7950000000001</v>
      </c>
      <c r="I1559" s="195" t="s">
        <v>2817</v>
      </c>
      <c r="L1559" s="203">
        <f t="shared" si="72"/>
        <v>3371.7950000000001</v>
      </c>
      <c r="M1559" s="215">
        <f t="shared" si="73"/>
        <v>0</v>
      </c>
    </row>
    <row r="1560" spans="1:13">
      <c r="A1560" s="204">
        <f t="shared" si="74"/>
        <v>1554</v>
      </c>
      <c r="B1560" s="205" t="s">
        <v>1671</v>
      </c>
      <c r="C1560" s="205" t="s">
        <v>2818</v>
      </c>
      <c r="D1560" s="204">
        <v>3</v>
      </c>
      <c r="E1560" s="204">
        <v>100</v>
      </c>
      <c r="F1560" s="206">
        <v>966.95</v>
      </c>
      <c r="G1560" s="206">
        <v>2435.2860000000001</v>
      </c>
      <c r="H1560" s="206">
        <v>3402.2359999999999</v>
      </c>
      <c r="I1560" s="195" t="s">
        <v>2819</v>
      </c>
      <c r="L1560" s="203">
        <f t="shared" si="72"/>
        <v>3402.2359999999999</v>
      </c>
      <c r="M1560" s="215">
        <f t="shared" si="73"/>
        <v>0</v>
      </c>
    </row>
    <row r="1561" spans="1:13">
      <c r="A1561" s="204">
        <f t="shared" si="74"/>
        <v>1555</v>
      </c>
      <c r="B1561" s="205" t="s">
        <v>1672</v>
      </c>
      <c r="C1561" s="205" t="s">
        <v>2820</v>
      </c>
      <c r="D1561" s="204">
        <v>3</v>
      </c>
      <c r="E1561" s="204">
        <v>98.75</v>
      </c>
      <c r="F1561" s="206">
        <v>966.95</v>
      </c>
      <c r="G1561" s="206">
        <v>2404.8449999999998</v>
      </c>
      <c r="H1561" s="206">
        <v>3371.7950000000001</v>
      </c>
      <c r="I1561" s="195" t="s">
        <v>2821</v>
      </c>
      <c r="L1561" s="203">
        <f t="shared" si="72"/>
        <v>3371.7950000000001</v>
      </c>
      <c r="M1561" s="215">
        <f t="shared" si="73"/>
        <v>0</v>
      </c>
    </row>
    <row r="1562" spans="1:13">
      <c r="A1562" s="204">
        <f t="shared" si="74"/>
        <v>1556</v>
      </c>
      <c r="B1562" s="205" t="s">
        <v>1673</v>
      </c>
      <c r="C1562" s="205" t="s">
        <v>2822</v>
      </c>
      <c r="D1562" s="204">
        <v>3</v>
      </c>
      <c r="E1562" s="204">
        <v>98.75</v>
      </c>
      <c r="F1562" s="206">
        <v>966.95</v>
      </c>
      <c r="G1562" s="206">
        <v>2404.8449999999998</v>
      </c>
      <c r="H1562" s="206">
        <v>3371.7950000000001</v>
      </c>
      <c r="I1562" s="195" t="s">
        <v>2823</v>
      </c>
      <c r="L1562" s="203">
        <f t="shared" si="72"/>
        <v>3371.7950000000001</v>
      </c>
      <c r="M1562" s="215">
        <f t="shared" si="73"/>
        <v>0</v>
      </c>
    </row>
    <row r="1563" spans="1:13">
      <c r="A1563" s="204">
        <f t="shared" si="74"/>
        <v>1557</v>
      </c>
      <c r="B1563" s="205" t="s">
        <v>1674</v>
      </c>
      <c r="C1563" s="205" t="s">
        <v>2824</v>
      </c>
      <c r="D1563" s="204">
        <v>3</v>
      </c>
      <c r="E1563" s="204">
        <v>98.75</v>
      </c>
      <c r="F1563" s="206">
        <v>966.95</v>
      </c>
      <c r="G1563" s="206">
        <v>2404.8449999999998</v>
      </c>
      <c r="H1563" s="206">
        <v>3371.7950000000001</v>
      </c>
      <c r="I1563" s="195" t="s">
        <v>2825</v>
      </c>
      <c r="L1563" s="203">
        <f t="shared" si="72"/>
        <v>3371.7950000000001</v>
      </c>
      <c r="M1563" s="215">
        <f t="shared" si="73"/>
        <v>0</v>
      </c>
    </row>
    <row r="1564" spans="1:13">
      <c r="A1564" s="204">
        <f t="shared" si="74"/>
        <v>1558</v>
      </c>
      <c r="B1564" s="205" t="s">
        <v>1675</v>
      </c>
      <c r="C1564" s="205" t="s">
        <v>2826</v>
      </c>
      <c r="D1564" s="204">
        <v>3</v>
      </c>
      <c r="E1564" s="204">
        <v>98.75</v>
      </c>
      <c r="F1564" s="206">
        <v>966.95</v>
      </c>
      <c r="G1564" s="206">
        <v>2404.8449999999998</v>
      </c>
      <c r="H1564" s="206">
        <v>3371.7950000000001</v>
      </c>
      <c r="I1564" s="195" t="s">
        <v>2827</v>
      </c>
      <c r="L1564" s="203">
        <f t="shared" si="72"/>
        <v>3371.7950000000001</v>
      </c>
      <c r="M1564" s="215">
        <f t="shared" si="73"/>
        <v>0</v>
      </c>
    </row>
    <row r="1565" spans="1:13">
      <c r="A1565" s="204">
        <f t="shared" si="74"/>
        <v>1559</v>
      </c>
      <c r="B1565" s="205" t="s">
        <v>1676</v>
      </c>
      <c r="C1565" s="205" t="s">
        <v>2828</v>
      </c>
      <c r="D1565" s="204">
        <v>3</v>
      </c>
      <c r="E1565" s="204">
        <v>98.75</v>
      </c>
      <c r="F1565" s="206">
        <v>966.95</v>
      </c>
      <c r="G1565" s="206">
        <v>2404.8449999999998</v>
      </c>
      <c r="H1565" s="206">
        <v>3371.7950000000001</v>
      </c>
      <c r="I1565" s="195" t="s">
        <v>2829</v>
      </c>
      <c r="L1565" s="203">
        <f t="shared" si="72"/>
        <v>3371.7950000000001</v>
      </c>
      <c r="M1565" s="215">
        <f t="shared" si="73"/>
        <v>0</v>
      </c>
    </row>
    <row r="1566" spans="1:13">
      <c r="A1566" s="204">
        <f t="shared" si="74"/>
        <v>1560</v>
      </c>
      <c r="B1566" s="205" t="s">
        <v>1677</v>
      </c>
      <c r="C1566" s="205" t="s">
        <v>2830</v>
      </c>
      <c r="D1566" s="204">
        <v>3</v>
      </c>
      <c r="E1566" s="204">
        <v>100</v>
      </c>
      <c r="F1566" s="206">
        <v>966.95</v>
      </c>
      <c r="G1566" s="206">
        <v>2435.2860000000001</v>
      </c>
      <c r="H1566" s="206">
        <v>3402.2359999999999</v>
      </c>
      <c r="I1566" s="195" t="s">
        <v>2831</v>
      </c>
      <c r="L1566" s="203">
        <f t="shared" si="72"/>
        <v>3402.2359999999999</v>
      </c>
      <c r="M1566" s="215">
        <f t="shared" si="73"/>
        <v>0</v>
      </c>
    </row>
    <row r="1567" spans="1:13">
      <c r="A1567" s="204">
        <f t="shared" si="74"/>
        <v>1561</v>
      </c>
      <c r="B1567" s="205" t="s">
        <v>1678</v>
      </c>
      <c r="C1567" s="205" t="s">
        <v>2832</v>
      </c>
      <c r="D1567" s="204">
        <v>3</v>
      </c>
      <c r="E1567" s="204">
        <v>98.75</v>
      </c>
      <c r="F1567" s="206">
        <v>966.95</v>
      </c>
      <c r="G1567" s="206">
        <v>2404.8449999999998</v>
      </c>
      <c r="H1567" s="206">
        <v>3371.7950000000001</v>
      </c>
      <c r="I1567" s="195" t="s">
        <v>2833</v>
      </c>
      <c r="L1567" s="203">
        <f t="shared" si="72"/>
        <v>3371.7950000000001</v>
      </c>
      <c r="M1567" s="215">
        <f t="shared" si="73"/>
        <v>0</v>
      </c>
    </row>
    <row r="1568" spans="1:13">
      <c r="A1568" s="207">
        <f t="shared" si="74"/>
        <v>1562</v>
      </c>
      <c r="B1568" s="208" t="s">
        <v>1679</v>
      </c>
      <c r="C1568" s="208" t="s">
        <v>2834</v>
      </c>
      <c r="D1568" s="207">
        <v>3</v>
      </c>
      <c r="E1568" s="207">
        <v>98.75</v>
      </c>
      <c r="F1568" s="209">
        <v>966.95</v>
      </c>
      <c r="G1568" s="209">
        <v>2404.8449999999998</v>
      </c>
      <c r="H1568" s="209">
        <v>3371.7950000000001</v>
      </c>
      <c r="I1568" s="196" t="s">
        <v>2835</v>
      </c>
      <c r="L1568" s="203">
        <f t="shared" si="72"/>
        <v>3371.7950000000001</v>
      </c>
      <c r="M1568" s="215">
        <f t="shared" si="73"/>
        <v>0</v>
      </c>
    </row>
    <row r="1569" spans="1:12">
      <c r="A1569" s="210" t="s">
        <v>1685</v>
      </c>
      <c r="B1569" s="211" t="s">
        <v>1685</v>
      </c>
      <c r="C1569" s="211" t="s">
        <v>1685</v>
      </c>
      <c r="D1569" s="210" t="s">
        <v>1685</v>
      </c>
      <c r="E1569" s="210" t="s">
        <v>1685</v>
      </c>
      <c r="F1569" s="212" t="s">
        <v>1685</v>
      </c>
      <c r="G1569" s="212" t="s">
        <v>1685</v>
      </c>
      <c r="H1569" s="216">
        <f>SUM(H6:H1568)</f>
        <v>4425595.1750000212</v>
      </c>
      <c r="I1569" s="213"/>
      <c r="L1569" s="212">
        <f>SUM(L6:L1568)</f>
        <v>4425595.1750000212</v>
      </c>
    </row>
    <row r="1570" spans="1:12">
      <c r="F1570" s="212"/>
      <c r="G1570" s="212"/>
      <c r="H1570" s="216"/>
      <c r="I1570" s="213"/>
      <c r="L1570" s="212"/>
    </row>
    <row r="1571" spans="1:12">
      <c r="F1571" s="212"/>
      <c r="G1571" s="212"/>
      <c r="H1571" s="216"/>
      <c r="I1571" s="213"/>
      <c r="L1571" s="212"/>
    </row>
    <row r="1572" spans="1:12">
      <c r="F1572" s="212"/>
      <c r="G1572" s="212"/>
      <c r="H1572" s="212"/>
      <c r="I1572" s="213"/>
      <c r="L1572" s="212"/>
    </row>
    <row r="1573" spans="1:12">
      <c r="F1573" s="212"/>
      <c r="G1573" s="212"/>
      <c r="H1573" s="212"/>
      <c r="I1573" s="213"/>
      <c r="L1573" s="212"/>
    </row>
    <row r="1574" spans="1:12">
      <c r="F1574" s="212"/>
      <c r="G1574" s="212"/>
      <c r="H1574" s="212"/>
      <c r="I1574" s="213"/>
      <c r="L1574" s="212"/>
    </row>
    <row r="1575" spans="1:12">
      <c r="F1575" s="212"/>
      <c r="G1575" s="212"/>
      <c r="H1575" s="212"/>
      <c r="I1575" s="213"/>
      <c r="L1575" s="212"/>
    </row>
    <row r="1576" spans="1:12">
      <c r="A1576" s="298">
        <v>1393</v>
      </c>
      <c r="B1576" s="299" t="s">
        <v>923</v>
      </c>
      <c r="C1576" s="299" t="s">
        <v>906</v>
      </c>
      <c r="D1576" s="298">
        <v>2</v>
      </c>
      <c r="E1576" s="298">
        <v>0</v>
      </c>
      <c r="F1576" s="300">
        <v>0</v>
      </c>
      <c r="G1576" s="300">
        <v>0</v>
      </c>
      <c r="H1576" s="300">
        <v>0</v>
      </c>
      <c r="I1576" s="297" t="s">
        <v>2646</v>
      </c>
      <c r="J1576" s="301" t="s">
        <v>2843</v>
      </c>
      <c r="K1576" s="301"/>
      <c r="L1576" s="206">
        <v>0</v>
      </c>
    </row>
    <row r="1577" spans="1:12">
      <c r="A1577" s="302"/>
      <c r="B1577" s="303"/>
      <c r="C1577" s="303"/>
      <c r="D1577" s="302"/>
      <c r="E1577" s="302"/>
      <c r="F1577" s="304"/>
      <c r="G1577" s="304"/>
      <c r="H1577" s="304"/>
      <c r="I1577" s="305"/>
      <c r="J1577" s="301" t="s">
        <v>1685</v>
      </c>
      <c r="K1577" s="301"/>
      <c r="L1577" s="212"/>
    </row>
    <row r="1578" spans="1:12">
      <c r="F1578" s="212"/>
      <c r="G1578" s="212"/>
      <c r="H1578" s="212"/>
      <c r="I1578" s="213"/>
      <c r="L1578" s="212"/>
    </row>
    <row r="1579" spans="1:12">
      <c r="F1579" s="212"/>
      <c r="G1579" s="212"/>
      <c r="H1579" s="212"/>
      <c r="I1579" s="213"/>
      <c r="L1579" s="212"/>
    </row>
    <row r="1580" spans="1:12">
      <c r="F1580" s="212"/>
      <c r="G1580" s="212"/>
      <c r="H1580" s="212"/>
      <c r="I1580" s="213"/>
      <c r="L1580" s="212"/>
    </row>
    <row r="1581" spans="1:12">
      <c r="F1581" s="212"/>
      <c r="G1581" s="212"/>
      <c r="H1581" s="212"/>
      <c r="I1581" s="213"/>
      <c r="L1581" s="212"/>
    </row>
    <row r="1582" spans="1:12">
      <c r="F1582" s="212"/>
      <c r="G1582" s="212"/>
      <c r="H1582" s="212"/>
      <c r="I1582" s="213"/>
      <c r="L1582" s="212"/>
    </row>
    <row r="1583" spans="1:12">
      <c r="F1583" s="212"/>
      <c r="G1583" s="212"/>
      <c r="H1583" s="212"/>
      <c r="I1583" s="213"/>
      <c r="L1583" s="212"/>
    </row>
    <row r="1584" spans="1:12">
      <c r="F1584" s="212"/>
      <c r="G1584" s="212"/>
      <c r="H1584" s="212"/>
      <c r="I1584" s="213"/>
      <c r="L1584" s="212"/>
    </row>
    <row r="1585" spans="6:12">
      <c r="F1585" s="212"/>
      <c r="G1585" s="212"/>
      <c r="H1585" s="212"/>
      <c r="I1585" s="213"/>
      <c r="L1585" s="212"/>
    </row>
    <row r="1586" spans="6:12">
      <c r="F1586" s="212"/>
      <c r="G1586" s="212"/>
      <c r="H1586" s="212"/>
      <c r="I1586" s="213"/>
      <c r="L1586" s="212"/>
    </row>
    <row r="1587" spans="6:12">
      <c r="F1587" s="212"/>
      <c r="G1587" s="212"/>
      <c r="H1587" s="212"/>
      <c r="I1587" s="213"/>
      <c r="L1587" s="212"/>
    </row>
    <row r="1588" spans="6:12">
      <c r="F1588" s="212"/>
      <c r="G1588" s="212"/>
      <c r="H1588" s="212"/>
      <c r="I1588" s="213"/>
      <c r="L1588" s="212"/>
    </row>
    <row r="1589" spans="6:12">
      <c r="F1589" s="212"/>
      <c r="G1589" s="212"/>
      <c r="H1589" s="212"/>
      <c r="I1589" s="213"/>
      <c r="L1589" s="212"/>
    </row>
    <row r="1590" spans="6:12">
      <c r="F1590" s="212"/>
      <c r="G1590" s="212"/>
      <c r="H1590" s="212"/>
      <c r="I1590" s="213"/>
      <c r="L1590" s="212"/>
    </row>
    <row r="1592" spans="6:12">
      <c r="F1592" s="212"/>
      <c r="G1592" s="212"/>
      <c r="H1592" s="212"/>
      <c r="I1592" s="213"/>
      <c r="L1592" s="212"/>
    </row>
    <row r="1593" spans="6:12">
      <c r="F1593" s="212"/>
      <c r="G1593" s="212"/>
      <c r="H1593" s="212"/>
      <c r="I1593" s="213"/>
      <c r="L1593" s="212"/>
    </row>
    <row r="1594" spans="6:12">
      <c r="F1594" s="212"/>
      <c r="G1594" s="212"/>
      <c r="H1594" s="212"/>
      <c r="I1594" s="213"/>
      <c r="L1594" s="212"/>
    </row>
    <row r="1595" spans="6:12">
      <c r="F1595" s="212"/>
      <c r="G1595" s="212"/>
      <c r="H1595" s="212"/>
      <c r="I1595" s="213"/>
      <c r="L1595" s="212"/>
    </row>
    <row r="1596" spans="6:12">
      <c r="F1596" s="212"/>
      <c r="G1596" s="212"/>
      <c r="H1596" s="212"/>
      <c r="I1596" s="213"/>
      <c r="L1596" s="212"/>
    </row>
    <row r="1597" spans="6:12">
      <c r="F1597" s="212"/>
      <c r="G1597" s="212"/>
      <c r="H1597" s="212"/>
      <c r="I1597" s="213"/>
      <c r="L1597" s="212"/>
    </row>
    <row r="1598" spans="6:12">
      <c r="F1598" s="212"/>
      <c r="G1598" s="212"/>
      <c r="H1598" s="212"/>
      <c r="I1598" s="213"/>
      <c r="L1598" s="212"/>
    </row>
    <row r="1599" spans="6:12">
      <c r="F1599" s="212"/>
      <c r="G1599" s="212"/>
      <c r="H1599" s="212"/>
      <c r="I1599" s="213"/>
      <c r="L1599" s="212"/>
    </row>
    <row r="1600" spans="6:12">
      <c r="F1600" s="212"/>
      <c r="G1600" s="212"/>
      <c r="H1600" s="212"/>
      <c r="I1600" s="213"/>
      <c r="L1600" s="212"/>
    </row>
    <row r="1601" spans="1:12">
      <c r="F1601" s="212"/>
      <c r="G1601" s="212"/>
      <c r="H1601" s="212"/>
      <c r="I1601" s="213"/>
      <c r="L1601" s="212"/>
    </row>
    <row r="1602" spans="1:12">
      <c r="F1602" s="212"/>
      <c r="G1602" s="212"/>
      <c r="H1602" s="212"/>
      <c r="I1602" s="213"/>
      <c r="L1602" s="212"/>
    </row>
    <row r="1603" spans="1:12">
      <c r="F1603" s="212"/>
      <c r="G1603" s="212"/>
      <c r="H1603" s="212"/>
      <c r="I1603" s="213"/>
      <c r="L1603" s="212"/>
    </row>
    <row r="1604" spans="1:12">
      <c r="F1604" s="212"/>
      <c r="G1604" s="212"/>
      <c r="H1604" s="212"/>
      <c r="I1604" s="213"/>
      <c r="L1604" s="212"/>
    </row>
    <row r="1605" spans="1:12">
      <c r="A1605" s="210">
        <v>1597</v>
      </c>
      <c r="B1605" s="211" t="s">
        <v>1685</v>
      </c>
      <c r="C1605" s="211" t="s">
        <v>1685</v>
      </c>
      <c r="D1605" s="210" t="s">
        <v>1685</v>
      </c>
      <c r="E1605" s="210">
        <v>0</v>
      </c>
      <c r="F1605" s="212">
        <v>0</v>
      </c>
      <c r="G1605" s="212">
        <v>0</v>
      </c>
      <c r="H1605" s="212">
        <v>0</v>
      </c>
      <c r="I1605" s="213"/>
      <c r="L1605" s="212">
        <v>0</v>
      </c>
    </row>
    <row r="1606" spans="1:12">
      <c r="A1606" s="210">
        <v>1598</v>
      </c>
      <c r="B1606" s="211" t="s">
        <v>1685</v>
      </c>
      <c r="C1606" s="211" t="s">
        <v>1685</v>
      </c>
      <c r="D1606" s="210" t="s">
        <v>1685</v>
      </c>
      <c r="E1606" s="210">
        <v>0</v>
      </c>
      <c r="F1606" s="212">
        <v>0</v>
      </c>
      <c r="G1606" s="212">
        <v>0</v>
      </c>
      <c r="H1606" s="212">
        <v>0</v>
      </c>
      <c r="I1606" s="213"/>
      <c r="L1606" s="212">
        <v>0</v>
      </c>
    </row>
    <row r="1607" spans="1:12">
      <c r="A1607" s="210">
        <v>1599</v>
      </c>
      <c r="B1607" s="211" t="s">
        <v>1685</v>
      </c>
      <c r="C1607" s="211" t="s">
        <v>1685</v>
      </c>
      <c r="D1607" s="210" t="s">
        <v>1685</v>
      </c>
      <c r="E1607" s="210">
        <v>0</v>
      </c>
      <c r="F1607" s="212">
        <v>0</v>
      </c>
      <c r="G1607" s="212">
        <v>0</v>
      </c>
      <c r="H1607" s="212">
        <v>0</v>
      </c>
      <c r="I1607" s="213"/>
      <c r="L1607" s="212">
        <v>0</v>
      </c>
    </row>
    <row r="1608" spans="1:12">
      <c r="A1608" s="210">
        <v>1600</v>
      </c>
      <c r="B1608" s="211" t="s">
        <v>1685</v>
      </c>
      <c r="C1608" s="211" t="s">
        <v>1685</v>
      </c>
      <c r="D1608" s="210" t="s">
        <v>1685</v>
      </c>
      <c r="E1608" s="210">
        <v>0</v>
      </c>
      <c r="F1608" s="212">
        <v>0</v>
      </c>
      <c r="G1608" s="212">
        <v>0</v>
      </c>
      <c r="H1608" s="212">
        <v>0</v>
      </c>
      <c r="I1608" s="213"/>
      <c r="L1608" s="212">
        <v>0</v>
      </c>
    </row>
    <row r="1609" spans="1:12">
      <c r="A1609" s="210">
        <v>1601</v>
      </c>
      <c r="B1609" s="211" t="s">
        <v>1685</v>
      </c>
      <c r="C1609" s="211" t="s">
        <v>1685</v>
      </c>
      <c r="D1609" s="210" t="s">
        <v>1685</v>
      </c>
      <c r="E1609" s="210">
        <v>0</v>
      </c>
      <c r="F1609" s="212">
        <v>0</v>
      </c>
      <c r="G1609" s="212">
        <v>0</v>
      </c>
      <c r="H1609" s="212">
        <v>0</v>
      </c>
      <c r="I1609" s="213"/>
      <c r="L1609" s="212">
        <v>0</v>
      </c>
    </row>
    <row r="1610" spans="1:12">
      <c r="A1610" s="210">
        <v>1602</v>
      </c>
      <c r="B1610" s="211" t="s">
        <v>1685</v>
      </c>
      <c r="C1610" s="211" t="s">
        <v>1685</v>
      </c>
      <c r="D1610" s="210" t="s">
        <v>1685</v>
      </c>
      <c r="E1610" s="210">
        <v>0</v>
      </c>
      <c r="F1610" s="212">
        <v>0</v>
      </c>
      <c r="G1610" s="212">
        <v>0</v>
      </c>
      <c r="H1610" s="212">
        <v>0</v>
      </c>
      <c r="I1610" s="213"/>
      <c r="L1610" s="212">
        <v>0</v>
      </c>
    </row>
    <row r="1611" spans="1:12">
      <c r="A1611" s="210">
        <v>1603</v>
      </c>
      <c r="B1611" s="211" t="s">
        <v>1685</v>
      </c>
      <c r="C1611" s="211" t="s">
        <v>1685</v>
      </c>
      <c r="D1611" s="210" t="s">
        <v>1685</v>
      </c>
      <c r="E1611" s="210">
        <v>0</v>
      </c>
      <c r="F1611" s="212">
        <v>0</v>
      </c>
      <c r="G1611" s="212">
        <v>0</v>
      </c>
      <c r="H1611" s="212">
        <v>0</v>
      </c>
      <c r="I1611" s="213"/>
      <c r="L1611" s="212">
        <v>0</v>
      </c>
    </row>
    <row r="1612" spans="1:12">
      <c r="A1612" s="210">
        <v>1604</v>
      </c>
      <c r="B1612" s="211" t="s">
        <v>1685</v>
      </c>
      <c r="C1612" s="211" t="s">
        <v>1685</v>
      </c>
      <c r="D1612" s="210" t="s">
        <v>1685</v>
      </c>
      <c r="E1612" s="210">
        <v>0</v>
      </c>
      <c r="F1612" s="212">
        <v>0</v>
      </c>
      <c r="G1612" s="212">
        <v>0</v>
      </c>
      <c r="H1612" s="212">
        <v>0</v>
      </c>
      <c r="I1612" s="213"/>
      <c r="L1612" s="212">
        <v>0</v>
      </c>
    </row>
    <row r="1613" spans="1:12">
      <c r="A1613" s="210">
        <v>1605</v>
      </c>
      <c r="B1613" s="211" t="s">
        <v>1685</v>
      </c>
      <c r="C1613" s="211" t="s">
        <v>1685</v>
      </c>
      <c r="D1613" s="210" t="s">
        <v>1685</v>
      </c>
      <c r="E1613" s="210">
        <v>0</v>
      </c>
      <c r="F1613" s="212">
        <v>0</v>
      </c>
      <c r="G1613" s="212">
        <v>0</v>
      </c>
      <c r="H1613" s="212">
        <v>0</v>
      </c>
      <c r="I1613" s="213"/>
      <c r="L1613" s="212">
        <v>0</v>
      </c>
    </row>
    <row r="1614" spans="1:12">
      <c r="A1614" s="210">
        <v>1606</v>
      </c>
      <c r="B1614" s="211" t="s">
        <v>1685</v>
      </c>
      <c r="C1614" s="211" t="s">
        <v>1685</v>
      </c>
      <c r="D1614" s="210" t="s">
        <v>1685</v>
      </c>
      <c r="E1614" s="210">
        <v>0</v>
      </c>
      <c r="F1614" s="212">
        <v>0</v>
      </c>
      <c r="G1614" s="212">
        <v>0</v>
      </c>
      <c r="H1614" s="212">
        <v>0</v>
      </c>
      <c r="I1614" s="213"/>
      <c r="L1614" s="212">
        <v>0</v>
      </c>
    </row>
    <row r="1615" spans="1:12">
      <c r="A1615" s="210">
        <v>1607</v>
      </c>
      <c r="B1615" s="211" t="s">
        <v>1685</v>
      </c>
      <c r="C1615" s="211" t="s">
        <v>1685</v>
      </c>
      <c r="D1615" s="210" t="s">
        <v>1685</v>
      </c>
      <c r="E1615" s="210">
        <v>0</v>
      </c>
      <c r="F1615" s="212">
        <v>0</v>
      </c>
      <c r="G1615" s="212">
        <v>0</v>
      </c>
      <c r="H1615" s="212">
        <v>0</v>
      </c>
      <c r="I1615" s="213"/>
      <c r="L1615" s="212">
        <v>0</v>
      </c>
    </row>
    <row r="1616" spans="1:12">
      <c r="A1616" s="210">
        <v>1608</v>
      </c>
      <c r="B1616" s="211" t="s">
        <v>1685</v>
      </c>
      <c r="C1616" s="211" t="s">
        <v>1685</v>
      </c>
      <c r="D1616" s="210" t="s">
        <v>1685</v>
      </c>
      <c r="E1616" s="210">
        <v>0</v>
      </c>
      <c r="F1616" s="212">
        <v>0</v>
      </c>
      <c r="G1616" s="212">
        <v>0</v>
      </c>
      <c r="H1616" s="212">
        <v>0</v>
      </c>
      <c r="I1616" s="213"/>
      <c r="L1616" s="212">
        <v>0</v>
      </c>
    </row>
    <row r="1617" spans="1:12">
      <c r="A1617" s="210">
        <v>1609</v>
      </c>
      <c r="B1617" s="211" t="s">
        <v>1685</v>
      </c>
      <c r="C1617" s="211" t="s">
        <v>1685</v>
      </c>
      <c r="D1617" s="210" t="s">
        <v>1685</v>
      </c>
      <c r="E1617" s="210">
        <v>0</v>
      </c>
      <c r="F1617" s="212">
        <v>0</v>
      </c>
      <c r="G1617" s="212">
        <v>0</v>
      </c>
      <c r="H1617" s="212">
        <v>0</v>
      </c>
      <c r="I1617" s="213"/>
      <c r="L1617" s="212">
        <v>0</v>
      </c>
    </row>
    <row r="1618" spans="1:12">
      <c r="A1618" s="210">
        <v>1610</v>
      </c>
      <c r="B1618" s="211" t="s">
        <v>1685</v>
      </c>
      <c r="C1618" s="211" t="s">
        <v>1685</v>
      </c>
      <c r="D1618" s="210" t="s">
        <v>1685</v>
      </c>
      <c r="E1618" s="210">
        <v>0</v>
      </c>
      <c r="F1618" s="212">
        <v>0</v>
      </c>
      <c r="G1618" s="212">
        <v>0</v>
      </c>
      <c r="H1618" s="212">
        <v>0</v>
      </c>
      <c r="I1618" s="213"/>
      <c r="L1618" s="212">
        <v>0</v>
      </c>
    </row>
    <row r="1619" spans="1:12">
      <c r="A1619" s="210">
        <v>1611</v>
      </c>
      <c r="B1619" s="211" t="s">
        <v>1685</v>
      </c>
      <c r="C1619" s="211" t="s">
        <v>1685</v>
      </c>
      <c r="D1619" s="210" t="s">
        <v>1685</v>
      </c>
      <c r="E1619" s="210">
        <v>0</v>
      </c>
      <c r="F1619" s="212">
        <v>0</v>
      </c>
      <c r="G1619" s="212">
        <v>0</v>
      </c>
      <c r="H1619" s="212">
        <v>0</v>
      </c>
      <c r="I1619" s="213"/>
      <c r="L1619" s="212">
        <v>0</v>
      </c>
    </row>
    <row r="1620" spans="1:12">
      <c r="A1620" s="210">
        <v>1612</v>
      </c>
      <c r="B1620" s="211" t="s">
        <v>1685</v>
      </c>
      <c r="C1620" s="211" t="s">
        <v>1685</v>
      </c>
      <c r="D1620" s="210" t="s">
        <v>1685</v>
      </c>
      <c r="E1620" s="210">
        <v>0</v>
      </c>
      <c r="F1620" s="212">
        <v>0</v>
      </c>
      <c r="G1620" s="212">
        <v>0</v>
      </c>
      <c r="H1620" s="212">
        <v>0</v>
      </c>
      <c r="I1620" s="213"/>
      <c r="L1620" s="212">
        <v>0</v>
      </c>
    </row>
    <row r="1621" spans="1:12">
      <c r="A1621" s="210">
        <v>1613</v>
      </c>
      <c r="B1621" s="211" t="s">
        <v>1685</v>
      </c>
      <c r="C1621" s="211" t="s">
        <v>1685</v>
      </c>
      <c r="D1621" s="210" t="s">
        <v>1685</v>
      </c>
      <c r="E1621" s="210">
        <v>0</v>
      </c>
      <c r="F1621" s="212">
        <v>0</v>
      </c>
      <c r="G1621" s="212">
        <v>0</v>
      </c>
      <c r="H1621" s="212">
        <v>0</v>
      </c>
      <c r="I1621" s="213"/>
      <c r="L1621" s="212">
        <v>0</v>
      </c>
    </row>
    <row r="1622" spans="1:12">
      <c r="A1622" s="210">
        <v>1614</v>
      </c>
      <c r="B1622" s="211" t="s">
        <v>1685</v>
      </c>
      <c r="C1622" s="211" t="s">
        <v>1685</v>
      </c>
      <c r="D1622" s="210" t="s">
        <v>1685</v>
      </c>
      <c r="E1622" s="210">
        <v>0</v>
      </c>
      <c r="F1622" s="212">
        <v>0</v>
      </c>
      <c r="G1622" s="212">
        <v>0</v>
      </c>
      <c r="H1622" s="212">
        <v>0</v>
      </c>
      <c r="I1622" s="213"/>
      <c r="L1622" s="212">
        <v>0</v>
      </c>
    </row>
    <row r="1623" spans="1:12">
      <c r="A1623" s="210">
        <v>1615</v>
      </c>
      <c r="B1623" s="211" t="s">
        <v>1685</v>
      </c>
      <c r="C1623" s="211" t="s">
        <v>1685</v>
      </c>
      <c r="D1623" s="210" t="s">
        <v>1685</v>
      </c>
      <c r="E1623" s="210">
        <v>0</v>
      </c>
      <c r="F1623" s="212">
        <v>0</v>
      </c>
      <c r="G1623" s="212">
        <v>0</v>
      </c>
      <c r="H1623" s="212">
        <v>0</v>
      </c>
      <c r="I1623" s="213"/>
      <c r="L1623" s="212">
        <v>0</v>
      </c>
    </row>
    <row r="1624" spans="1:12">
      <c r="A1624" s="210">
        <v>1616</v>
      </c>
      <c r="B1624" s="211" t="s">
        <v>1685</v>
      </c>
      <c r="C1624" s="211" t="s">
        <v>1685</v>
      </c>
      <c r="D1624" s="210" t="s">
        <v>1685</v>
      </c>
      <c r="E1624" s="210">
        <v>0</v>
      </c>
      <c r="F1624" s="212">
        <v>0</v>
      </c>
      <c r="G1624" s="212">
        <v>0</v>
      </c>
      <c r="H1624" s="212">
        <v>0</v>
      </c>
      <c r="I1624" s="213"/>
      <c r="L1624" s="212">
        <v>0</v>
      </c>
    </row>
    <row r="1625" spans="1:12">
      <c r="A1625" s="210">
        <v>1617</v>
      </c>
      <c r="B1625" s="211" t="s">
        <v>1685</v>
      </c>
      <c r="C1625" s="211" t="s">
        <v>1685</v>
      </c>
      <c r="D1625" s="210" t="s">
        <v>1685</v>
      </c>
      <c r="E1625" s="210">
        <v>0</v>
      </c>
      <c r="F1625" s="212">
        <v>0</v>
      </c>
      <c r="G1625" s="212">
        <v>0</v>
      </c>
      <c r="H1625" s="212">
        <v>0</v>
      </c>
      <c r="I1625" s="213"/>
      <c r="L1625" s="212">
        <v>0</v>
      </c>
    </row>
    <row r="1626" spans="1:12">
      <c r="A1626" s="210">
        <v>1618</v>
      </c>
      <c r="B1626" s="211" t="s">
        <v>1685</v>
      </c>
      <c r="C1626" s="211" t="s">
        <v>1685</v>
      </c>
      <c r="D1626" s="210" t="s">
        <v>1685</v>
      </c>
      <c r="E1626" s="210">
        <v>0</v>
      </c>
      <c r="F1626" s="212">
        <v>0</v>
      </c>
      <c r="G1626" s="212">
        <v>0</v>
      </c>
      <c r="H1626" s="212">
        <v>0</v>
      </c>
      <c r="I1626" s="213"/>
      <c r="L1626" s="212">
        <v>0</v>
      </c>
    </row>
    <row r="1627" spans="1:12">
      <c r="A1627" s="210">
        <v>1619</v>
      </c>
      <c r="B1627" s="211" t="s">
        <v>1685</v>
      </c>
      <c r="C1627" s="211" t="s">
        <v>1685</v>
      </c>
      <c r="D1627" s="210" t="s">
        <v>1685</v>
      </c>
      <c r="E1627" s="210">
        <v>0</v>
      </c>
      <c r="F1627" s="212">
        <v>0</v>
      </c>
      <c r="G1627" s="212">
        <v>0</v>
      </c>
      <c r="H1627" s="212">
        <v>0</v>
      </c>
      <c r="I1627" s="213"/>
      <c r="L1627" s="212">
        <v>0</v>
      </c>
    </row>
    <row r="1628" spans="1:12">
      <c r="A1628" s="210">
        <v>1620</v>
      </c>
      <c r="B1628" s="211" t="s">
        <v>1685</v>
      </c>
      <c r="C1628" s="211" t="s">
        <v>1685</v>
      </c>
      <c r="D1628" s="210" t="s">
        <v>1685</v>
      </c>
      <c r="E1628" s="210">
        <v>0</v>
      </c>
      <c r="F1628" s="212">
        <v>0</v>
      </c>
      <c r="G1628" s="212">
        <v>0</v>
      </c>
      <c r="H1628" s="212">
        <v>0</v>
      </c>
      <c r="I1628" s="213"/>
      <c r="L1628" s="212">
        <v>0</v>
      </c>
    </row>
    <row r="1629" spans="1:12">
      <c r="A1629" s="210">
        <v>1621</v>
      </c>
      <c r="B1629" s="211" t="s">
        <v>1685</v>
      </c>
      <c r="C1629" s="211" t="s">
        <v>1685</v>
      </c>
      <c r="D1629" s="210" t="s">
        <v>1685</v>
      </c>
      <c r="E1629" s="210">
        <v>0</v>
      </c>
      <c r="F1629" s="212">
        <v>0</v>
      </c>
      <c r="G1629" s="212">
        <v>0</v>
      </c>
      <c r="H1629" s="212">
        <v>0</v>
      </c>
      <c r="I1629" s="213"/>
      <c r="L1629" s="212">
        <v>0</v>
      </c>
    </row>
    <row r="1630" spans="1:12">
      <c r="A1630" s="210">
        <v>1622</v>
      </c>
      <c r="B1630" s="211" t="s">
        <v>1685</v>
      </c>
      <c r="C1630" s="211" t="s">
        <v>1685</v>
      </c>
      <c r="D1630" s="210" t="s">
        <v>1685</v>
      </c>
      <c r="E1630" s="210">
        <v>0</v>
      </c>
      <c r="F1630" s="212">
        <v>0</v>
      </c>
      <c r="G1630" s="212">
        <v>0</v>
      </c>
      <c r="H1630" s="212">
        <v>0</v>
      </c>
      <c r="I1630" s="213"/>
      <c r="L1630" s="212">
        <v>0</v>
      </c>
    </row>
    <row r="1631" spans="1:12">
      <c r="A1631" s="210">
        <v>1623</v>
      </c>
      <c r="B1631" s="211" t="s">
        <v>1685</v>
      </c>
      <c r="C1631" s="211" t="s">
        <v>1685</v>
      </c>
      <c r="D1631" s="210" t="s">
        <v>1685</v>
      </c>
      <c r="E1631" s="210">
        <v>0</v>
      </c>
      <c r="F1631" s="212">
        <v>0</v>
      </c>
      <c r="G1631" s="212">
        <v>0</v>
      </c>
      <c r="H1631" s="212">
        <v>0</v>
      </c>
      <c r="I1631" s="213"/>
      <c r="L1631" s="212">
        <v>0</v>
      </c>
    </row>
    <row r="1632" spans="1:12">
      <c r="A1632" s="210">
        <v>1624</v>
      </c>
      <c r="B1632" s="211" t="s">
        <v>1685</v>
      </c>
      <c r="C1632" s="211" t="s">
        <v>1685</v>
      </c>
      <c r="D1632" s="210" t="s">
        <v>1685</v>
      </c>
      <c r="E1632" s="210">
        <v>0</v>
      </c>
      <c r="F1632" s="212">
        <v>0</v>
      </c>
      <c r="G1632" s="212">
        <v>0</v>
      </c>
      <c r="H1632" s="212">
        <v>0</v>
      </c>
      <c r="I1632" s="213"/>
      <c r="L1632" s="212">
        <v>0</v>
      </c>
    </row>
    <row r="1633" spans="1:12">
      <c r="A1633" s="210">
        <v>1625</v>
      </c>
      <c r="B1633" s="211" t="s">
        <v>1685</v>
      </c>
      <c r="C1633" s="211" t="s">
        <v>1685</v>
      </c>
      <c r="D1633" s="210" t="s">
        <v>1685</v>
      </c>
      <c r="E1633" s="210">
        <v>0</v>
      </c>
      <c r="F1633" s="212">
        <v>0</v>
      </c>
      <c r="G1633" s="212">
        <v>0</v>
      </c>
      <c r="H1633" s="212">
        <v>0</v>
      </c>
      <c r="I1633" s="213"/>
      <c r="L1633" s="212">
        <v>0</v>
      </c>
    </row>
    <row r="1634" spans="1:12">
      <c r="A1634" s="210">
        <v>1626</v>
      </c>
      <c r="B1634" s="211" t="s">
        <v>1685</v>
      </c>
      <c r="C1634" s="211" t="s">
        <v>1685</v>
      </c>
      <c r="D1634" s="210" t="s">
        <v>1685</v>
      </c>
      <c r="E1634" s="210">
        <v>0</v>
      </c>
      <c r="F1634" s="212">
        <v>0</v>
      </c>
      <c r="G1634" s="212">
        <v>0</v>
      </c>
      <c r="H1634" s="212">
        <v>0</v>
      </c>
      <c r="I1634" s="213"/>
      <c r="L1634" s="212">
        <v>0</v>
      </c>
    </row>
    <row r="1635" spans="1:12">
      <c r="A1635" s="210">
        <v>1627</v>
      </c>
      <c r="B1635" s="211" t="s">
        <v>1685</v>
      </c>
      <c r="C1635" s="211" t="s">
        <v>1685</v>
      </c>
      <c r="D1635" s="210" t="s">
        <v>1685</v>
      </c>
      <c r="E1635" s="210">
        <v>0</v>
      </c>
      <c r="F1635" s="212">
        <v>0</v>
      </c>
      <c r="G1635" s="212">
        <v>0</v>
      </c>
      <c r="H1635" s="212">
        <v>0</v>
      </c>
      <c r="I1635" s="213"/>
      <c r="L1635" s="212">
        <v>0</v>
      </c>
    </row>
    <row r="1636" spans="1:12">
      <c r="A1636" s="210">
        <v>1628</v>
      </c>
      <c r="B1636" s="211" t="s">
        <v>1685</v>
      </c>
      <c r="C1636" s="211" t="s">
        <v>1685</v>
      </c>
      <c r="D1636" s="210" t="s">
        <v>1685</v>
      </c>
      <c r="E1636" s="210">
        <v>0</v>
      </c>
      <c r="F1636" s="212">
        <v>0</v>
      </c>
      <c r="G1636" s="212">
        <v>0</v>
      </c>
      <c r="H1636" s="212">
        <v>0</v>
      </c>
      <c r="I1636" s="213"/>
      <c r="L1636" s="212">
        <v>0</v>
      </c>
    </row>
    <row r="1637" spans="1:12">
      <c r="A1637" s="210">
        <v>1629</v>
      </c>
      <c r="B1637" s="211" t="s">
        <v>1685</v>
      </c>
      <c r="C1637" s="211" t="s">
        <v>1685</v>
      </c>
      <c r="D1637" s="210" t="s">
        <v>1685</v>
      </c>
      <c r="E1637" s="210">
        <v>0</v>
      </c>
      <c r="F1637" s="212">
        <v>0</v>
      </c>
      <c r="G1637" s="212">
        <v>0</v>
      </c>
      <c r="H1637" s="212">
        <v>0</v>
      </c>
      <c r="I1637" s="213"/>
      <c r="L1637" s="212">
        <v>0</v>
      </c>
    </row>
    <row r="1638" spans="1:12">
      <c r="A1638" s="210">
        <v>1630</v>
      </c>
      <c r="B1638" s="211" t="s">
        <v>1685</v>
      </c>
      <c r="C1638" s="211" t="s">
        <v>1685</v>
      </c>
      <c r="D1638" s="210" t="s">
        <v>1685</v>
      </c>
      <c r="E1638" s="210">
        <v>0</v>
      </c>
      <c r="F1638" s="212">
        <v>0</v>
      </c>
      <c r="G1638" s="212">
        <v>0</v>
      </c>
      <c r="H1638" s="212">
        <v>0</v>
      </c>
      <c r="I1638" s="213"/>
      <c r="L1638" s="212">
        <v>0</v>
      </c>
    </row>
    <row r="1639" spans="1:12">
      <c r="A1639" s="210">
        <v>1631</v>
      </c>
      <c r="B1639" s="211" t="s">
        <v>1685</v>
      </c>
      <c r="C1639" s="211" t="s">
        <v>1685</v>
      </c>
      <c r="D1639" s="210" t="s">
        <v>1685</v>
      </c>
      <c r="E1639" s="210">
        <v>0</v>
      </c>
      <c r="F1639" s="212">
        <v>0</v>
      </c>
      <c r="G1639" s="212">
        <v>0</v>
      </c>
      <c r="H1639" s="212">
        <v>0</v>
      </c>
      <c r="I1639" s="213"/>
      <c r="L1639" s="212">
        <v>0</v>
      </c>
    </row>
    <row r="1640" spans="1:12">
      <c r="A1640" s="210">
        <v>1632</v>
      </c>
      <c r="B1640" s="211" t="s">
        <v>1685</v>
      </c>
      <c r="C1640" s="211" t="s">
        <v>1685</v>
      </c>
      <c r="D1640" s="210" t="s">
        <v>1685</v>
      </c>
      <c r="E1640" s="210">
        <v>0</v>
      </c>
      <c r="F1640" s="212">
        <v>0</v>
      </c>
      <c r="G1640" s="212">
        <v>0</v>
      </c>
      <c r="H1640" s="212">
        <v>0</v>
      </c>
      <c r="I1640" s="213"/>
      <c r="L1640" s="212">
        <v>0</v>
      </c>
    </row>
    <row r="1641" spans="1:12">
      <c r="A1641" s="210">
        <v>1633</v>
      </c>
      <c r="B1641" s="211" t="s">
        <v>1685</v>
      </c>
      <c r="C1641" s="211" t="s">
        <v>1685</v>
      </c>
      <c r="D1641" s="210" t="s">
        <v>1685</v>
      </c>
      <c r="E1641" s="210">
        <v>0</v>
      </c>
      <c r="F1641" s="212">
        <v>0</v>
      </c>
      <c r="G1641" s="212">
        <v>0</v>
      </c>
      <c r="H1641" s="212">
        <v>0</v>
      </c>
      <c r="I1641" s="213"/>
      <c r="L1641" s="212">
        <v>0</v>
      </c>
    </row>
    <row r="1642" spans="1:12">
      <c r="A1642" s="210">
        <v>1634</v>
      </c>
      <c r="B1642" s="211" t="s">
        <v>1685</v>
      </c>
      <c r="C1642" s="211" t="s">
        <v>1685</v>
      </c>
      <c r="D1642" s="210" t="s">
        <v>1685</v>
      </c>
      <c r="E1642" s="210">
        <v>0</v>
      </c>
      <c r="F1642" s="212">
        <v>0</v>
      </c>
      <c r="G1642" s="212">
        <v>0</v>
      </c>
      <c r="H1642" s="212">
        <v>0</v>
      </c>
      <c r="I1642" s="213"/>
      <c r="L1642" s="212">
        <v>0</v>
      </c>
    </row>
    <row r="1643" spans="1:12">
      <c r="A1643" s="210">
        <v>1635</v>
      </c>
      <c r="B1643" s="211" t="s">
        <v>1685</v>
      </c>
      <c r="C1643" s="211" t="s">
        <v>1685</v>
      </c>
      <c r="D1643" s="210" t="s">
        <v>1685</v>
      </c>
      <c r="E1643" s="210">
        <v>0</v>
      </c>
      <c r="F1643" s="212">
        <v>0</v>
      </c>
      <c r="G1643" s="212">
        <v>0</v>
      </c>
      <c r="H1643" s="212">
        <v>0</v>
      </c>
      <c r="L1643" s="212">
        <v>0</v>
      </c>
    </row>
    <row r="1644" spans="1:12">
      <c r="A1644" s="210">
        <v>1636</v>
      </c>
      <c r="B1644" s="211" t="s">
        <v>1685</v>
      </c>
      <c r="C1644" s="211" t="s">
        <v>1685</v>
      </c>
      <c r="D1644" s="210" t="s">
        <v>1685</v>
      </c>
      <c r="E1644" s="210">
        <v>0</v>
      </c>
      <c r="F1644" s="212">
        <v>0</v>
      </c>
      <c r="G1644" s="212">
        <v>0</v>
      </c>
      <c r="H1644" s="212">
        <v>0</v>
      </c>
      <c r="L1644" s="212">
        <v>0</v>
      </c>
    </row>
    <row r="1645" spans="1:12">
      <c r="A1645" s="210">
        <v>1637</v>
      </c>
      <c r="B1645" s="211" t="s">
        <v>1685</v>
      </c>
      <c r="C1645" s="211" t="s">
        <v>1685</v>
      </c>
      <c r="D1645" s="210" t="s">
        <v>1685</v>
      </c>
      <c r="E1645" s="210">
        <v>0</v>
      </c>
      <c r="F1645" s="212">
        <v>0</v>
      </c>
      <c r="G1645" s="212">
        <v>0</v>
      </c>
      <c r="H1645" s="212">
        <v>0</v>
      </c>
      <c r="L1645" s="212">
        <v>0</v>
      </c>
    </row>
    <row r="1646" spans="1:12">
      <c r="A1646" s="210">
        <v>1638</v>
      </c>
      <c r="B1646" s="211" t="s">
        <v>1685</v>
      </c>
      <c r="C1646" s="211" t="s">
        <v>1685</v>
      </c>
      <c r="D1646" s="210" t="s">
        <v>1685</v>
      </c>
      <c r="E1646" s="210">
        <v>0</v>
      </c>
      <c r="F1646" s="212">
        <v>0</v>
      </c>
      <c r="G1646" s="212">
        <v>0</v>
      </c>
      <c r="H1646" s="212">
        <v>0</v>
      </c>
      <c r="L1646" s="212">
        <v>0</v>
      </c>
    </row>
    <row r="1647" spans="1:12">
      <c r="A1647" s="210">
        <v>1639</v>
      </c>
      <c r="B1647" s="211" t="s">
        <v>1685</v>
      </c>
      <c r="C1647" s="211" t="s">
        <v>1685</v>
      </c>
      <c r="D1647" s="210" t="s">
        <v>1685</v>
      </c>
      <c r="E1647" s="210">
        <v>0</v>
      </c>
      <c r="F1647" s="212">
        <v>0</v>
      </c>
      <c r="G1647" s="212">
        <v>0</v>
      </c>
      <c r="H1647" s="212">
        <v>0</v>
      </c>
      <c r="L1647" s="212">
        <v>0</v>
      </c>
    </row>
    <row r="1648" spans="1:12">
      <c r="A1648" s="210">
        <v>1640</v>
      </c>
      <c r="B1648" s="211" t="s">
        <v>1685</v>
      </c>
      <c r="C1648" s="211" t="s">
        <v>1685</v>
      </c>
      <c r="D1648" s="210" t="s">
        <v>1685</v>
      </c>
      <c r="E1648" s="210">
        <v>0</v>
      </c>
      <c r="F1648" s="212">
        <v>0</v>
      </c>
      <c r="G1648" s="212">
        <v>0</v>
      </c>
      <c r="H1648" s="212">
        <v>0</v>
      </c>
      <c r="L1648" s="212">
        <v>0</v>
      </c>
    </row>
    <row r="1649" spans="1:12">
      <c r="A1649" s="210">
        <v>1641</v>
      </c>
      <c r="B1649" s="211" t="s">
        <v>1685</v>
      </c>
      <c r="C1649" s="211" t="s">
        <v>1685</v>
      </c>
      <c r="D1649" s="210" t="s">
        <v>1685</v>
      </c>
      <c r="E1649" s="210">
        <v>0</v>
      </c>
      <c r="F1649" s="212">
        <v>0</v>
      </c>
      <c r="G1649" s="212">
        <v>0</v>
      </c>
      <c r="H1649" s="212">
        <v>0</v>
      </c>
      <c r="L1649" s="212">
        <v>0</v>
      </c>
    </row>
    <row r="1650" spans="1:12">
      <c r="A1650" s="210">
        <v>1642</v>
      </c>
      <c r="B1650" s="211" t="s">
        <v>1685</v>
      </c>
      <c r="C1650" s="211" t="s">
        <v>1685</v>
      </c>
      <c r="D1650" s="210" t="s">
        <v>1685</v>
      </c>
      <c r="E1650" s="210">
        <v>0</v>
      </c>
      <c r="F1650" s="212">
        <v>0</v>
      </c>
      <c r="G1650" s="212">
        <v>0</v>
      </c>
      <c r="H1650" s="212">
        <v>0</v>
      </c>
      <c r="L1650" s="212">
        <v>0</v>
      </c>
    </row>
    <row r="1651" spans="1:12">
      <c r="A1651" s="210">
        <v>1643</v>
      </c>
      <c r="B1651" s="211" t="s">
        <v>1685</v>
      </c>
      <c r="C1651" s="211" t="s">
        <v>1685</v>
      </c>
      <c r="D1651" s="210" t="s">
        <v>1685</v>
      </c>
      <c r="E1651" s="210">
        <v>0</v>
      </c>
      <c r="F1651" s="212">
        <v>0</v>
      </c>
      <c r="G1651" s="212">
        <v>0</v>
      </c>
      <c r="H1651" s="212">
        <v>0</v>
      </c>
      <c r="L1651" s="212">
        <v>0</v>
      </c>
    </row>
    <row r="1652" spans="1:12">
      <c r="A1652" s="210">
        <v>1644</v>
      </c>
      <c r="B1652" s="211" t="s">
        <v>1685</v>
      </c>
      <c r="C1652" s="211" t="s">
        <v>1685</v>
      </c>
      <c r="D1652" s="210" t="s">
        <v>1685</v>
      </c>
      <c r="E1652" s="210">
        <v>0</v>
      </c>
      <c r="F1652" s="212">
        <v>0</v>
      </c>
      <c r="G1652" s="212">
        <v>0</v>
      </c>
      <c r="H1652" s="212">
        <v>0</v>
      </c>
      <c r="L1652" s="212">
        <v>0</v>
      </c>
    </row>
    <row r="1653" spans="1:12">
      <c r="A1653" s="210">
        <v>1645</v>
      </c>
      <c r="B1653" s="211" t="s">
        <v>1685</v>
      </c>
      <c r="C1653" s="211" t="s">
        <v>1685</v>
      </c>
      <c r="D1653" s="210" t="s">
        <v>1685</v>
      </c>
      <c r="E1653" s="210">
        <v>0</v>
      </c>
      <c r="F1653" s="212">
        <v>0</v>
      </c>
      <c r="G1653" s="212">
        <v>0</v>
      </c>
      <c r="H1653" s="212">
        <v>0</v>
      </c>
      <c r="L1653" s="212">
        <v>0</v>
      </c>
    </row>
    <row r="1654" spans="1:12">
      <c r="A1654" s="210">
        <v>1646</v>
      </c>
      <c r="B1654" s="211" t="s">
        <v>1685</v>
      </c>
      <c r="C1654" s="211" t="s">
        <v>1685</v>
      </c>
      <c r="D1654" s="210" t="s">
        <v>1685</v>
      </c>
      <c r="E1654" s="210">
        <v>0</v>
      </c>
      <c r="F1654" s="212">
        <v>0</v>
      </c>
      <c r="G1654" s="212">
        <v>0</v>
      </c>
      <c r="H1654" s="212">
        <v>0</v>
      </c>
      <c r="L1654" s="212">
        <v>0</v>
      </c>
    </row>
    <row r="1655" spans="1:12">
      <c r="A1655" s="210">
        <v>1647</v>
      </c>
      <c r="B1655" s="211" t="s">
        <v>1685</v>
      </c>
      <c r="C1655" s="211" t="s">
        <v>1685</v>
      </c>
      <c r="D1655" s="210" t="s">
        <v>1685</v>
      </c>
      <c r="E1655" s="210">
        <v>0</v>
      </c>
      <c r="F1655" s="212">
        <v>0</v>
      </c>
      <c r="G1655" s="212">
        <v>0</v>
      </c>
      <c r="H1655" s="212">
        <v>0</v>
      </c>
      <c r="L1655" s="212">
        <v>0</v>
      </c>
    </row>
    <row r="1656" spans="1:12">
      <c r="A1656" s="210">
        <v>1648</v>
      </c>
      <c r="B1656" s="211" t="s">
        <v>1685</v>
      </c>
      <c r="C1656" s="211" t="s">
        <v>1685</v>
      </c>
      <c r="D1656" s="210" t="s">
        <v>1685</v>
      </c>
      <c r="E1656" s="210">
        <v>0</v>
      </c>
      <c r="F1656" s="212">
        <v>0</v>
      </c>
      <c r="G1656" s="212">
        <v>0</v>
      </c>
      <c r="H1656" s="212">
        <v>0</v>
      </c>
      <c r="L1656" s="212">
        <v>0</v>
      </c>
    </row>
    <row r="1657" spans="1:12">
      <c r="A1657" s="210">
        <v>1649</v>
      </c>
      <c r="B1657" s="211" t="s">
        <v>1685</v>
      </c>
      <c r="C1657" s="211" t="s">
        <v>1685</v>
      </c>
      <c r="D1657" s="210" t="s">
        <v>1685</v>
      </c>
      <c r="E1657" s="210">
        <v>0</v>
      </c>
      <c r="F1657" s="212">
        <v>0</v>
      </c>
      <c r="G1657" s="212">
        <v>0</v>
      </c>
      <c r="H1657" s="212">
        <v>0</v>
      </c>
      <c r="L1657" s="212">
        <v>0</v>
      </c>
    </row>
    <row r="1658" spans="1:12">
      <c r="A1658" s="210">
        <v>1650</v>
      </c>
      <c r="B1658" s="211" t="s">
        <v>1685</v>
      </c>
      <c r="C1658" s="211" t="s">
        <v>1685</v>
      </c>
      <c r="D1658" s="210" t="s">
        <v>1685</v>
      </c>
      <c r="E1658" s="210">
        <v>0</v>
      </c>
      <c r="F1658" s="212">
        <v>0</v>
      </c>
      <c r="G1658" s="212">
        <v>0</v>
      </c>
      <c r="H1658" s="212">
        <v>0</v>
      </c>
      <c r="L1658" s="212">
        <v>0</v>
      </c>
    </row>
    <row r="1659" spans="1:12">
      <c r="A1659" s="210">
        <v>1651</v>
      </c>
      <c r="B1659" s="211" t="s">
        <v>1685</v>
      </c>
      <c r="C1659" s="211" t="s">
        <v>1685</v>
      </c>
      <c r="D1659" s="210" t="s">
        <v>1685</v>
      </c>
      <c r="E1659" s="210">
        <v>0</v>
      </c>
      <c r="F1659" s="212">
        <v>0</v>
      </c>
      <c r="G1659" s="212">
        <v>0</v>
      </c>
      <c r="H1659" s="212">
        <v>0</v>
      </c>
      <c r="L1659" s="212">
        <v>0</v>
      </c>
    </row>
    <row r="1660" spans="1:12">
      <c r="A1660" s="210">
        <v>1652</v>
      </c>
      <c r="B1660" s="211" t="s">
        <v>1685</v>
      </c>
      <c r="C1660" s="211" t="s">
        <v>1685</v>
      </c>
      <c r="D1660" s="210" t="s">
        <v>1685</v>
      </c>
      <c r="E1660" s="210">
        <v>0</v>
      </c>
      <c r="F1660" s="212">
        <v>0</v>
      </c>
      <c r="G1660" s="212">
        <v>0</v>
      </c>
      <c r="H1660" s="212">
        <v>0</v>
      </c>
      <c r="L1660" s="212">
        <v>0</v>
      </c>
    </row>
    <row r="1661" spans="1:12">
      <c r="A1661" s="210">
        <v>1653</v>
      </c>
      <c r="B1661" s="211" t="s">
        <v>1685</v>
      </c>
      <c r="C1661" s="211" t="s">
        <v>1685</v>
      </c>
      <c r="D1661" s="210" t="s">
        <v>1685</v>
      </c>
      <c r="E1661" s="210">
        <v>0</v>
      </c>
      <c r="F1661" s="212">
        <v>0</v>
      </c>
      <c r="G1661" s="212">
        <v>0</v>
      </c>
      <c r="H1661" s="212">
        <v>0</v>
      </c>
      <c r="L1661" s="212">
        <v>0</v>
      </c>
    </row>
    <row r="1662" spans="1:12">
      <c r="A1662" s="210">
        <v>1654</v>
      </c>
      <c r="B1662" s="211" t="s">
        <v>1685</v>
      </c>
      <c r="C1662" s="211" t="s">
        <v>1685</v>
      </c>
      <c r="D1662" s="210" t="s">
        <v>1685</v>
      </c>
      <c r="E1662" s="210">
        <v>0</v>
      </c>
      <c r="F1662" s="212">
        <v>0</v>
      </c>
      <c r="G1662" s="212">
        <v>0</v>
      </c>
      <c r="H1662" s="212">
        <v>0</v>
      </c>
      <c r="L1662" s="212">
        <v>0</v>
      </c>
    </row>
    <row r="1663" spans="1:12">
      <c r="A1663" s="210">
        <v>1655</v>
      </c>
      <c r="B1663" s="211" t="s">
        <v>1685</v>
      </c>
      <c r="C1663" s="211" t="s">
        <v>1685</v>
      </c>
      <c r="D1663" s="210" t="s">
        <v>1685</v>
      </c>
      <c r="E1663" s="210">
        <v>0</v>
      </c>
      <c r="F1663" s="212">
        <v>0</v>
      </c>
      <c r="G1663" s="212">
        <v>0</v>
      </c>
      <c r="H1663" s="212">
        <v>0</v>
      </c>
      <c r="L1663" s="212">
        <v>0</v>
      </c>
    </row>
    <row r="1664" spans="1:12">
      <c r="A1664" s="210">
        <v>1656</v>
      </c>
      <c r="B1664" s="211" t="s">
        <v>1685</v>
      </c>
      <c r="C1664" s="211" t="s">
        <v>1685</v>
      </c>
      <c r="D1664" s="210" t="s">
        <v>1685</v>
      </c>
      <c r="E1664" s="210">
        <v>0</v>
      </c>
      <c r="F1664" s="212">
        <v>0</v>
      </c>
      <c r="G1664" s="212">
        <v>0</v>
      </c>
      <c r="H1664" s="212">
        <v>0</v>
      </c>
      <c r="L1664" s="212">
        <v>0</v>
      </c>
    </row>
    <row r="1665" spans="1:12">
      <c r="A1665" s="210">
        <v>1657</v>
      </c>
      <c r="B1665" s="211" t="s">
        <v>1685</v>
      </c>
      <c r="C1665" s="211" t="s">
        <v>1685</v>
      </c>
      <c r="D1665" s="210" t="s">
        <v>1685</v>
      </c>
      <c r="E1665" s="210">
        <v>0</v>
      </c>
      <c r="F1665" s="212">
        <v>0</v>
      </c>
      <c r="G1665" s="212">
        <v>0</v>
      </c>
      <c r="H1665" s="212">
        <v>0</v>
      </c>
      <c r="L1665" s="212">
        <v>0</v>
      </c>
    </row>
    <row r="1666" spans="1:12">
      <c r="A1666" s="210">
        <v>1658</v>
      </c>
      <c r="B1666" s="211" t="s">
        <v>1685</v>
      </c>
      <c r="C1666" s="211" t="s">
        <v>1685</v>
      </c>
      <c r="D1666" s="210" t="s">
        <v>1685</v>
      </c>
      <c r="E1666" s="210">
        <v>0</v>
      </c>
      <c r="F1666" s="212">
        <v>0</v>
      </c>
      <c r="G1666" s="212">
        <v>0</v>
      </c>
      <c r="H1666" s="212">
        <v>0</v>
      </c>
      <c r="L1666" s="212">
        <v>0</v>
      </c>
    </row>
    <row r="1667" spans="1:12">
      <c r="A1667" s="210">
        <v>1659</v>
      </c>
      <c r="B1667" s="211" t="s">
        <v>1685</v>
      </c>
      <c r="C1667" s="211" t="s">
        <v>1685</v>
      </c>
      <c r="D1667" s="210" t="s">
        <v>1685</v>
      </c>
      <c r="E1667" s="210">
        <v>0</v>
      </c>
      <c r="F1667" s="212">
        <v>0</v>
      </c>
      <c r="G1667" s="212">
        <v>0</v>
      </c>
      <c r="H1667" s="212">
        <v>0</v>
      </c>
      <c r="L1667" s="212">
        <v>0</v>
      </c>
    </row>
    <row r="1668" spans="1:12">
      <c r="A1668" s="210">
        <v>1660</v>
      </c>
      <c r="B1668" s="211" t="s">
        <v>1685</v>
      </c>
      <c r="C1668" s="211" t="s">
        <v>1685</v>
      </c>
      <c r="D1668" s="210" t="s">
        <v>1685</v>
      </c>
      <c r="E1668" s="210">
        <v>0</v>
      </c>
      <c r="F1668" s="212">
        <v>0</v>
      </c>
      <c r="G1668" s="212">
        <v>0</v>
      </c>
      <c r="H1668" s="212">
        <v>0</v>
      </c>
      <c r="L1668" s="212">
        <v>0</v>
      </c>
    </row>
    <row r="1669" spans="1:12">
      <c r="A1669" s="210">
        <v>1661</v>
      </c>
      <c r="B1669" s="211" t="s">
        <v>1685</v>
      </c>
      <c r="C1669" s="211" t="s">
        <v>1685</v>
      </c>
      <c r="D1669" s="210" t="s">
        <v>1685</v>
      </c>
      <c r="E1669" s="210">
        <v>0</v>
      </c>
      <c r="F1669" s="212">
        <v>0</v>
      </c>
      <c r="G1669" s="212">
        <v>0</v>
      </c>
      <c r="H1669" s="212">
        <v>0</v>
      </c>
      <c r="L1669" s="212">
        <v>0</v>
      </c>
    </row>
    <row r="1670" spans="1:12">
      <c r="A1670" s="210">
        <v>1662</v>
      </c>
      <c r="B1670" s="211" t="s">
        <v>1685</v>
      </c>
      <c r="C1670" s="211" t="s">
        <v>1685</v>
      </c>
      <c r="D1670" s="210" t="s">
        <v>1685</v>
      </c>
      <c r="E1670" s="210">
        <v>0</v>
      </c>
      <c r="F1670" s="212">
        <v>0</v>
      </c>
      <c r="G1670" s="212">
        <v>0</v>
      </c>
      <c r="H1670" s="212">
        <v>0</v>
      </c>
      <c r="L1670" s="212">
        <v>0</v>
      </c>
    </row>
    <row r="1671" spans="1:12">
      <c r="A1671" s="210">
        <v>1663</v>
      </c>
      <c r="B1671" s="211" t="s">
        <v>1685</v>
      </c>
      <c r="C1671" s="211" t="s">
        <v>1685</v>
      </c>
      <c r="D1671" s="210" t="s">
        <v>1685</v>
      </c>
      <c r="E1671" s="210">
        <v>0</v>
      </c>
      <c r="F1671" s="212">
        <v>0</v>
      </c>
      <c r="G1671" s="212">
        <v>0</v>
      </c>
      <c r="H1671" s="212">
        <v>0</v>
      </c>
      <c r="L1671" s="212">
        <v>0</v>
      </c>
    </row>
    <row r="1672" spans="1:12">
      <c r="A1672" s="210">
        <v>1664</v>
      </c>
      <c r="B1672" s="211" t="s">
        <v>1685</v>
      </c>
      <c r="C1672" s="211" t="s">
        <v>1685</v>
      </c>
      <c r="D1672" s="210" t="s">
        <v>1685</v>
      </c>
      <c r="E1672" s="210">
        <v>0</v>
      </c>
      <c r="F1672" s="212">
        <v>0</v>
      </c>
      <c r="G1672" s="212">
        <v>0</v>
      </c>
      <c r="H1672" s="212">
        <v>0</v>
      </c>
      <c r="L1672" s="212">
        <v>0</v>
      </c>
    </row>
    <row r="1673" spans="1:12">
      <c r="A1673" s="210">
        <v>1665</v>
      </c>
      <c r="B1673" s="211" t="s">
        <v>1685</v>
      </c>
      <c r="C1673" s="211" t="s">
        <v>1685</v>
      </c>
      <c r="D1673" s="210" t="s">
        <v>1685</v>
      </c>
      <c r="E1673" s="210">
        <v>0</v>
      </c>
      <c r="F1673" s="212">
        <v>0</v>
      </c>
      <c r="G1673" s="212">
        <v>0</v>
      </c>
      <c r="H1673" s="212">
        <v>0</v>
      </c>
      <c r="L1673" s="212">
        <v>0</v>
      </c>
    </row>
    <row r="1674" spans="1:12">
      <c r="A1674" s="210">
        <v>1666</v>
      </c>
      <c r="B1674" s="211" t="s">
        <v>1685</v>
      </c>
      <c r="C1674" s="211" t="s">
        <v>1685</v>
      </c>
      <c r="D1674" s="210" t="s">
        <v>1685</v>
      </c>
      <c r="E1674" s="210">
        <v>0</v>
      </c>
      <c r="F1674" s="212">
        <v>0</v>
      </c>
      <c r="G1674" s="212">
        <v>0</v>
      </c>
      <c r="H1674" s="212">
        <v>0</v>
      </c>
      <c r="L1674" s="212">
        <v>0</v>
      </c>
    </row>
    <row r="1675" spans="1:12">
      <c r="A1675" s="210">
        <v>1667</v>
      </c>
      <c r="B1675" s="211" t="s">
        <v>1685</v>
      </c>
      <c r="C1675" s="211" t="s">
        <v>1685</v>
      </c>
      <c r="D1675" s="210" t="s">
        <v>1685</v>
      </c>
      <c r="E1675" s="210">
        <v>0</v>
      </c>
      <c r="F1675" s="212">
        <v>0</v>
      </c>
      <c r="G1675" s="212">
        <v>0</v>
      </c>
      <c r="H1675" s="212">
        <v>0</v>
      </c>
      <c r="L1675" s="212">
        <v>0</v>
      </c>
    </row>
    <row r="1676" spans="1:12">
      <c r="A1676" s="210">
        <v>1668</v>
      </c>
      <c r="B1676" s="211" t="s">
        <v>1685</v>
      </c>
      <c r="C1676" s="211" t="s">
        <v>1685</v>
      </c>
      <c r="D1676" s="210" t="s">
        <v>1685</v>
      </c>
      <c r="E1676" s="210">
        <v>0</v>
      </c>
      <c r="F1676" s="212">
        <v>0</v>
      </c>
      <c r="G1676" s="212">
        <v>0</v>
      </c>
      <c r="H1676" s="212">
        <v>0</v>
      </c>
      <c r="L1676" s="212">
        <v>0</v>
      </c>
    </row>
    <row r="1677" spans="1:12">
      <c r="A1677" s="210">
        <v>1669</v>
      </c>
      <c r="B1677" s="211" t="s">
        <v>1685</v>
      </c>
      <c r="C1677" s="211" t="s">
        <v>1685</v>
      </c>
      <c r="D1677" s="210" t="s">
        <v>1685</v>
      </c>
      <c r="E1677" s="210">
        <v>0</v>
      </c>
      <c r="F1677" s="212">
        <v>0</v>
      </c>
      <c r="G1677" s="212">
        <v>0</v>
      </c>
      <c r="H1677" s="212">
        <v>0</v>
      </c>
      <c r="L1677" s="212">
        <v>0</v>
      </c>
    </row>
    <row r="1678" spans="1:12">
      <c r="A1678" s="210">
        <v>1670</v>
      </c>
      <c r="B1678" s="211" t="s">
        <v>1685</v>
      </c>
      <c r="C1678" s="211" t="s">
        <v>1685</v>
      </c>
      <c r="D1678" s="210" t="s">
        <v>1685</v>
      </c>
      <c r="E1678" s="210">
        <v>0</v>
      </c>
      <c r="F1678" s="212">
        <v>0</v>
      </c>
      <c r="G1678" s="212">
        <v>0</v>
      </c>
      <c r="H1678" s="212">
        <v>0</v>
      </c>
      <c r="L1678" s="212">
        <v>0</v>
      </c>
    </row>
    <row r="1679" spans="1:12">
      <c r="A1679" s="210">
        <v>1671</v>
      </c>
      <c r="B1679" s="211" t="s">
        <v>1685</v>
      </c>
      <c r="C1679" s="211" t="s">
        <v>1685</v>
      </c>
      <c r="D1679" s="210" t="s">
        <v>1685</v>
      </c>
      <c r="E1679" s="210">
        <v>0</v>
      </c>
      <c r="F1679" s="212">
        <v>0</v>
      </c>
      <c r="G1679" s="212">
        <v>0</v>
      </c>
      <c r="H1679" s="212">
        <v>0</v>
      </c>
      <c r="L1679" s="212">
        <v>0</v>
      </c>
    </row>
    <row r="1680" spans="1:12">
      <c r="A1680" s="210">
        <v>1672</v>
      </c>
      <c r="B1680" s="211" t="s">
        <v>1685</v>
      </c>
      <c r="C1680" s="211" t="s">
        <v>1685</v>
      </c>
      <c r="D1680" s="210" t="s">
        <v>1685</v>
      </c>
      <c r="E1680" s="210">
        <v>0</v>
      </c>
      <c r="F1680" s="212">
        <v>0</v>
      </c>
      <c r="G1680" s="212">
        <v>0</v>
      </c>
      <c r="H1680" s="212">
        <v>0</v>
      </c>
      <c r="L1680" s="212">
        <v>0</v>
      </c>
    </row>
    <row r="1681" spans="1:12">
      <c r="A1681" s="210">
        <v>1673</v>
      </c>
      <c r="B1681" s="211" t="s">
        <v>1685</v>
      </c>
      <c r="C1681" s="211" t="s">
        <v>1685</v>
      </c>
      <c r="D1681" s="210" t="s">
        <v>1685</v>
      </c>
      <c r="E1681" s="210">
        <v>0</v>
      </c>
      <c r="F1681" s="212">
        <v>0</v>
      </c>
      <c r="G1681" s="212">
        <v>0</v>
      </c>
      <c r="H1681" s="212">
        <v>0</v>
      </c>
      <c r="L1681" s="212">
        <v>0</v>
      </c>
    </row>
    <row r="1682" spans="1:12">
      <c r="A1682" s="210">
        <v>1674</v>
      </c>
      <c r="B1682" s="211" t="s">
        <v>1685</v>
      </c>
      <c r="C1682" s="211" t="s">
        <v>1685</v>
      </c>
      <c r="D1682" s="210" t="s">
        <v>1685</v>
      </c>
      <c r="E1682" s="210">
        <v>0</v>
      </c>
      <c r="F1682" s="212">
        <v>0</v>
      </c>
      <c r="G1682" s="212">
        <v>0</v>
      </c>
      <c r="H1682" s="212">
        <v>0</v>
      </c>
      <c r="L1682" s="212">
        <v>0</v>
      </c>
    </row>
    <row r="1683" spans="1:12">
      <c r="A1683" s="210">
        <v>1675</v>
      </c>
      <c r="B1683" s="211" t="s">
        <v>1685</v>
      </c>
      <c r="C1683" s="211" t="s">
        <v>1685</v>
      </c>
      <c r="D1683" s="210" t="s">
        <v>1685</v>
      </c>
      <c r="E1683" s="210">
        <v>0</v>
      </c>
      <c r="F1683" s="212">
        <v>0</v>
      </c>
      <c r="G1683" s="212">
        <v>0</v>
      </c>
      <c r="H1683" s="212">
        <v>0</v>
      </c>
      <c r="L1683" s="212">
        <v>0</v>
      </c>
    </row>
    <row r="1684" spans="1:12">
      <c r="A1684" s="210">
        <v>1676</v>
      </c>
      <c r="B1684" s="211" t="s">
        <v>1685</v>
      </c>
      <c r="C1684" s="211" t="s">
        <v>1685</v>
      </c>
      <c r="D1684" s="210" t="s">
        <v>1685</v>
      </c>
      <c r="E1684" s="210">
        <v>0</v>
      </c>
      <c r="F1684" s="212">
        <v>0</v>
      </c>
      <c r="G1684" s="212">
        <v>0</v>
      </c>
      <c r="H1684" s="212">
        <v>0</v>
      </c>
      <c r="L1684" s="212">
        <v>0</v>
      </c>
    </row>
    <row r="1685" spans="1:12">
      <c r="A1685" s="210">
        <v>1677</v>
      </c>
      <c r="B1685" s="211" t="s">
        <v>1685</v>
      </c>
      <c r="C1685" s="211" t="s">
        <v>1685</v>
      </c>
      <c r="D1685" s="210" t="s">
        <v>1685</v>
      </c>
      <c r="E1685" s="210">
        <v>0</v>
      </c>
      <c r="F1685" s="212">
        <v>0</v>
      </c>
      <c r="G1685" s="212">
        <v>0</v>
      </c>
      <c r="H1685" s="212">
        <v>0</v>
      </c>
      <c r="L1685" s="212">
        <v>0</v>
      </c>
    </row>
    <row r="1686" spans="1:12">
      <c r="A1686" s="210">
        <v>1678</v>
      </c>
      <c r="B1686" s="211" t="s">
        <v>1685</v>
      </c>
      <c r="C1686" s="211" t="s">
        <v>1685</v>
      </c>
      <c r="D1686" s="210" t="s">
        <v>1685</v>
      </c>
      <c r="E1686" s="210">
        <v>0</v>
      </c>
      <c r="F1686" s="212">
        <v>0</v>
      </c>
      <c r="G1686" s="212">
        <v>0</v>
      </c>
      <c r="H1686" s="212">
        <v>0</v>
      </c>
      <c r="L1686" s="212">
        <v>0</v>
      </c>
    </row>
    <row r="1687" spans="1:12">
      <c r="A1687" s="210">
        <v>1679</v>
      </c>
      <c r="B1687" s="211" t="s">
        <v>1685</v>
      </c>
      <c r="C1687" s="211" t="s">
        <v>1685</v>
      </c>
      <c r="D1687" s="210" t="s">
        <v>1685</v>
      </c>
      <c r="E1687" s="210">
        <v>0</v>
      </c>
      <c r="F1687" s="212">
        <v>0</v>
      </c>
      <c r="G1687" s="212">
        <v>0</v>
      </c>
      <c r="H1687" s="212">
        <v>0</v>
      </c>
      <c r="L1687" s="212">
        <v>0</v>
      </c>
    </row>
    <row r="1688" spans="1:12">
      <c r="A1688" s="210">
        <v>1680</v>
      </c>
      <c r="B1688" s="211" t="s">
        <v>1685</v>
      </c>
      <c r="C1688" s="211" t="s">
        <v>1685</v>
      </c>
      <c r="D1688" s="210" t="s">
        <v>1685</v>
      </c>
      <c r="E1688" s="210">
        <v>0</v>
      </c>
      <c r="F1688" s="212">
        <v>0</v>
      </c>
      <c r="G1688" s="212">
        <v>0</v>
      </c>
      <c r="H1688" s="212">
        <v>0</v>
      </c>
      <c r="L1688" s="212">
        <v>0</v>
      </c>
    </row>
    <row r="1689" spans="1:12">
      <c r="A1689" s="210">
        <v>1681</v>
      </c>
      <c r="B1689" s="211" t="s">
        <v>1685</v>
      </c>
      <c r="C1689" s="211" t="s">
        <v>1685</v>
      </c>
      <c r="D1689" s="210" t="s">
        <v>1685</v>
      </c>
      <c r="E1689" s="210">
        <v>0</v>
      </c>
      <c r="F1689" s="212">
        <v>0</v>
      </c>
      <c r="G1689" s="212">
        <v>0</v>
      </c>
      <c r="H1689" s="212">
        <v>0</v>
      </c>
      <c r="L1689" s="212">
        <v>0</v>
      </c>
    </row>
    <row r="1690" spans="1:12">
      <c r="A1690" s="210">
        <v>1682</v>
      </c>
      <c r="B1690" s="211" t="s">
        <v>1685</v>
      </c>
      <c r="C1690" s="211" t="s">
        <v>1685</v>
      </c>
      <c r="D1690" s="210" t="s">
        <v>1685</v>
      </c>
      <c r="E1690" s="210">
        <v>0</v>
      </c>
      <c r="F1690" s="212">
        <v>0</v>
      </c>
      <c r="G1690" s="212">
        <v>0</v>
      </c>
      <c r="H1690" s="212">
        <v>0</v>
      </c>
      <c r="L1690" s="212">
        <v>0</v>
      </c>
    </row>
    <row r="1691" spans="1:12">
      <c r="A1691" s="210">
        <v>1683</v>
      </c>
      <c r="B1691" s="211" t="s">
        <v>1685</v>
      </c>
      <c r="C1691" s="211" t="s">
        <v>1685</v>
      </c>
      <c r="D1691" s="210" t="s">
        <v>1685</v>
      </c>
      <c r="E1691" s="210">
        <v>0</v>
      </c>
      <c r="F1691" s="212">
        <v>0</v>
      </c>
      <c r="G1691" s="212">
        <v>0</v>
      </c>
      <c r="H1691" s="212">
        <v>0</v>
      </c>
      <c r="L1691" s="212">
        <v>0</v>
      </c>
    </row>
    <row r="1692" spans="1:12">
      <c r="A1692" s="210">
        <v>1684</v>
      </c>
      <c r="B1692" s="211" t="s">
        <v>1685</v>
      </c>
      <c r="C1692" s="211" t="s">
        <v>1685</v>
      </c>
      <c r="D1692" s="210" t="s">
        <v>1685</v>
      </c>
      <c r="E1692" s="210">
        <v>0</v>
      </c>
      <c r="F1692" s="212">
        <v>0</v>
      </c>
      <c r="G1692" s="212">
        <v>0</v>
      </c>
      <c r="H1692" s="212">
        <v>0</v>
      </c>
      <c r="L1692" s="212">
        <v>0</v>
      </c>
    </row>
    <row r="1693" spans="1:12">
      <c r="A1693" s="210">
        <v>1685</v>
      </c>
      <c r="B1693" s="211" t="s">
        <v>1685</v>
      </c>
      <c r="C1693" s="211" t="s">
        <v>1685</v>
      </c>
      <c r="D1693" s="210" t="s">
        <v>1685</v>
      </c>
      <c r="E1693" s="210">
        <v>0</v>
      </c>
      <c r="F1693" s="212">
        <v>0</v>
      </c>
      <c r="G1693" s="212">
        <v>0</v>
      </c>
      <c r="H1693" s="212">
        <v>0</v>
      </c>
      <c r="L1693" s="212">
        <v>0</v>
      </c>
    </row>
    <row r="1694" spans="1:12">
      <c r="A1694" s="210">
        <v>1686</v>
      </c>
      <c r="B1694" s="211" t="s">
        <v>1685</v>
      </c>
      <c r="C1694" s="211" t="s">
        <v>1685</v>
      </c>
      <c r="D1694" s="210" t="s">
        <v>1685</v>
      </c>
      <c r="E1694" s="210">
        <v>0</v>
      </c>
      <c r="F1694" s="212">
        <v>0</v>
      </c>
      <c r="G1694" s="212">
        <v>0</v>
      </c>
      <c r="H1694" s="212">
        <v>0</v>
      </c>
      <c r="L1694" s="212">
        <v>0</v>
      </c>
    </row>
    <row r="1695" spans="1:12">
      <c r="A1695" s="210">
        <v>1687</v>
      </c>
      <c r="B1695" s="211" t="s">
        <v>1685</v>
      </c>
      <c r="C1695" s="211" t="s">
        <v>1685</v>
      </c>
      <c r="D1695" s="210" t="s">
        <v>1685</v>
      </c>
      <c r="E1695" s="210">
        <v>0</v>
      </c>
      <c r="F1695" s="212">
        <v>0</v>
      </c>
      <c r="G1695" s="212">
        <v>0</v>
      </c>
      <c r="H1695" s="212">
        <v>0</v>
      </c>
      <c r="L1695" s="212">
        <v>0</v>
      </c>
    </row>
    <row r="1696" spans="1:12">
      <c r="A1696" s="210">
        <v>1688</v>
      </c>
      <c r="B1696" s="211" t="s">
        <v>1685</v>
      </c>
      <c r="C1696" s="211" t="s">
        <v>1685</v>
      </c>
      <c r="D1696" s="210" t="s">
        <v>1685</v>
      </c>
      <c r="E1696" s="210">
        <v>0</v>
      </c>
      <c r="F1696" s="212">
        <v>0</v>
      </c>
      <c r="G1696" s="212">
        <v>0</v>
      </c>
      <c r="H1696" s="212">
        <v>0</v>
      </c>
      <c r="L1696" s="212">
        <v>0</v>
      </c>
    </row>
    <row r="1697" spans="1:12">
      <c r="A1697" s="210">
        <v>1689</v>
      </c>
      <c r="B1697" s="211" t="s">
        <v>1685</v>
      </c>
      <c r="C1697" s="211" t="s">
        <v>1685</v>
      </c>
      <c r="D1697" s="210" t="s">
        <v>1685</v>
      </c>
      <c r="E1697" s="210">
        <v>0</v>
      </c>
      <c r="F1697" s="212">
        <v>0</v>
      </c>
      <c r="G1697" s="212">
        <v>0</v>
      </c>
      <c r="H1697" s="212">
        <v>0</v>
      </c>
      <c r="L1697" s="212">
        <v>0</v>
      </c>
    </row>
    <row r="1698" spans="1:12">
      <c r="A1698" s="210">
        <v>1690</v>
      </c>
      <c r="B1698" s="211" t="s">
        <v>1685</v>
      </c>
      <c r="C1698" s="211" t="s">
        <v>1685</v>
      </c>
      <c r="D1698" s="210" t="s">
        <v>1685</v>
      </c>
      <c r="E1698" s="210">
        <v>0</v>
      </c>
      <c r="F1698" s="212">
        <v>0</v>
      </c>
      <c r="G1698" s="212">
        <v>0</v>
      </c>
      <c r="H1698" s="212">
        <v>0</v>
      </c>
      <c r="L1698" s="212">
        <v>0</v>
      </c>
    </row>
    <row r="1699" spans="1:12">
      <c r="A1699" s="210">
        <v>1691</v>
      </c>
      <c r="B1699" s="211" t="s">
        <v>1685</v>
      </c>
      <c r="C1699" s="211" t="s">
        <v>1685</v>
      </c>
      <c r="D1699" s="210" t="s">
        <v>1685</v>
      </c>
      <c r="E1699" s="210">
        <v>0</v>
      </c>
      <c r="F1699" s="212">
        <v>0</v>
      </c>
      <c r="G1699" s="212">
        <v>0</v>
      </c>
      <c r="H1699" s="212">
        <v>0</v>
      </c>
      <c r="L1699" s="212">
        <v>0</v>
      </c>
    </row>
    <row r="1700" spans="1:12">
      <c r="A1700" s="210">
        <v>1692</v>
      </c>
      <c r="B1700" s="211" t="s">
        <v>1685</v>
      </c>
      <c r="C1700" s="211" t="s">
        <v>1685</v>
      </c>
      <c r="D1700" s="210" t="s">
        <v>1685</v>
      </c>
      <c r="E1700" s="210">
        <v>0</v>
      </c>
      <c r="F1700" s="212">
        <v>0</v>
      </c>
      <c r="G1700" s="212">
        <v>0</v>
      </c>
      <c r="H1700" s="212">
        <v>0</v>
      </c>
      <c r="L1700" s="212">
        <v>0</v>
      </c>
    </row>
    <row r="1701" spans="1:12">
      <c r="A1701" s="210">
        <v>1693</v>
      </c>
      <c r="B1701" s="211" t="s">
        <v>1685</v>
      </c>
      <c r="C1701" s="211" t="s">
        <v>1685</v>
      </c>
      <c r="D1701" s="210" t="s">
        <v>1685</v>
      </c>
      <c r="E1701" s="210">
        <v>0</v>
      </c>
      <c r="F1701" s="212">
        <v>0</v>
      </c>
      <c r="G1701" s="212">
        <v>0</v>
      </c>
      <c r="H1701" s="212">
        <v>0</v>
      </c>
      <c r="L1701" s="212">
        <v>0</v>
      </c>
    </row>
    <row r="1702" spans="1:12">
      <c r="A1702" s="210">
        <v>1694</v>
      </c>
      <c r="B1702" s="211" t="s">
        <v>1685</v>
      </c>
      <c r="C1702" s="211" t="s">
        <v>1685</v>
      </c>
      <c r="D1702" s="210" t="s">
        <v>1685</v>
      </c>
      <c r="E1702" s="210">
        <v>0</v>
      </c>
      <c r="F1702" s="212">
        <v>0</v>
      </c>
      <c r="G1702" s="212">
        <v>0</v>
      </c>
      <c r="H1702" s="212">
        <v>0</v>
      </c>
      <c r="L1702" s="212">
        <v>0</v>
      </c>
    </row>
    <row r="1703" spans="1:12">
      <c r="A1703" s="210">
        <v>1695</v>
      </c>
      <c r="B1703" s="211" t="s">
        <v>1685</v>
      </c>
      <c r="C1703" s="211" t="s">
        <v>1685</v>
      </c>
      <c r="D1703" s="210" t="s">
        <v>1685</v>
      </c>
      <c r="E1703" s="210">
        <v>0</v>
      </c>
      <c r="F1703" s="212">
        <v>0</v>
      </c>
      <c r="G1703" s="212">
        <v>0</v>
      </c>
      <c r="H1703" s="212">
        <v>0</v>
      </c>
      <c r="L1703" s="212">
        <v>0</v>
      </c>
    </row>
    <row r="1704" spans="1:12">
      <c r="A1704" s="210">
        <v>1696</v>
      </c>
      <c r="B1704" s="211" t="s">
        <v>1685</v>
      </c>
      <c r="C1704" s="211" t="s">
        <v>1685</v>
      </c>
      <c r="D1704" s="210" t="s">
        <v>1685</v>
      </c>
      <c r="E1704" s="210">
        <v>0</v>
      </c>
      <c r="F1704" s="212">
        <v>0</v>
      </c>
      <c r="G1704" s="212">
        <v>0</v>
      </c>
      <c r="H1704" s="212">
        <v>0</v>
      </c>
      <c r="L1704" s="212">
        <v>0</v>
      </c>
    </row>
    <row r="1705" spans="1:12">
      <c r="A1705" s="210">
        <v>1697</v>
      </c>
      <c r="B1705" s="211" t="s">
        <v>1685</v>
      </c>
      <c r="C1705" s="211" t="s">
        <v>1685</v>
      </c>
      <c r="D1705" s="210" t="s">
        <v>1685</v>
      </c>
      <c r="E1705" s="210">
        <v>0</v>
      </c>
      <c r="F1705" s="212">
        <v>0</v>
      </c>
      <c r="G1705" s="212">
        <v>0</v>
      </c>
      <c r="H1705" s="212">
        <v>0</v>
      </c>
      <c r="L1705" s="212">
        <v>0</v>
      </c>
    </row>
    <row r="1706" spans="1:12">
      <c r="A1706" s="210">
        <v>1698</v>
      </c>
      <c r="B1706" s="211" t="s">
        <v>1685</v>
      </c>
      <c r="C1706" s="211" t="s">
        <v>1685</v>
      </c>
      <c r="D1706" s="210" t="s">
        <v>1685</v>
      </c>
      <c r="E1706" s="210">
        <v>0</v>
      </c>
      <c r="F1706" s="212">
        <v>0</v>
      </c>
      <c r="G1706" s="212">
        <v>0</v>
      </c>
      <c r="H1706" s="212">
        <v>0</v>
      </c>
      <c r="L1706" s="212">
        <v>0</v>
      </c>
    </row>
    <row r="1707" spans="1:12">
      <c r="A1707" s="210">
        <v>1699</v>
      </c>
      <c r="B1707" s="211" t="s">
        <v>1685</v>
      </c>
      <c r="C1707" s="211" t="s">
        <v>1685</v>
      </c>
      <c r="D1707" s="210" t="s">
        <v>1685</v>
      </c>
      <c r="E1707" s="210">
        <v>0</v>
      </c>
      <c r="F1707" s="212">
        <v>0</v>
      </c>
      <c r="G1707" s="212">
        <v>0</v>
      </c>
      <c r="H1707" s="212">
        <v>0</v>
      </c>
      <c r="L1707" s="212">
        <v>0</v>
      </c>
    </row>
    <row r="1708" spans="1:12">
      <c r="A1708" s="210">
        <v>1700</v>
      </c>
      <c r="B1708" s="211" t="s">
        <v>1685</v>
      </c>
      <c r="C1708" s="211" t="s">
        <v>1685</v>
      </c>
      <c r="D1708" s="210" t="s">
        <v>1685</v>
      </c>
      <c r="E1708" s="210">
        <v>0</v>
      </c>
      <c r="F1708" s="212">
        <v>0</v>
      </c>
      <c r="G1708" s="212">
        <v>0</v>
      </c>
      <c r="H1708" s="212">
        <v>0</v>
      </c>
      <c r="L1708" s="212">
        <v>0</v>
      </c>
    </row>
    <row r="1709" spans="1:12">
      <c r="A1709" s="210">
        <v>1701</v>
      </c>
      <c r="B1709" s="211" t="s">
        <v>1685</v>
      </c>
      <c r="C1709" s="211" t="s">
        <v>1685</v>
      </c>
      <c r="D1709" s="210" t="s">
        <v>1685</v>
      </c>
      <c r="E1709" s="210">
        <v>0</v>
      </c>
      <c r="F1709" s="212">
        <v>0</v>
      </c>
      <c r="G1709" s="212">
        <v>0</v>
      </c>
      <c r="H1709" s="212">
        <v>0</v>
      </c>
      <c r="L1709" s="212">
        <v>0</v>
      </c>
    </row>
    <row r="1710" spans="1:12">
      <c r="A1710" s="210">
        <v>1702</v>
      </c>
      <c r="B1710" s="211" t="s">
        <v>1685</v>
      </c>
      <c r="C1710" s="211" t="s">
        <v>1685</v>
      </c>
      <c r="D1710" s="210" t="s">
        <v>1685</v>
      </c>
      <c r="E1710" s="210">
        <v>0</v>
      </c>
      <c r="F1710" s="212">
        <v>0</v>
      </c>
      <c r="G1710" s="212">
        <v>0</v>
      </c>
      <c r="H1710" s="212">
        <v>0</v>
      </c>
      <c r="L1710" s="212">
        <v>0</v>
      </c>
    </row>
    <row r="1711" spans="1:12">
      <c r="A1711" s="210">
        <v>1703</v>
      </c>
      <c r="B1711" s="211" t="s">
        <v>1685</v>
      </c>
      <c r="C1711" s="211" t="s">
        <v>1685</v>
      </c>
      <c r="D1711" s="210" t="s">
        <v>1685</v>
      </c>
      <c r="E1711" s="210">
        <v>0</v>
      </c>
      <c r="F1711" s="212">
        <v>0</v>
      </c>
      <c r="G1711" s="212">
        <v>0</v>
      </c>
      <c r="H1711" s="212">
        <v>0</v>
      </c>
      <c r="L1711" s="212">
        <v>0</v>
      </c>
    </row>
    <row r="1712" spans="1:12">
      <c r="A1712" s="210">
        <v>1704</v>
      </c>
      <c r="B1712" s="211" t="s">
        <v>1685</v>
      </c>
      <c r="C1712" s="211" t="s">
        <v>1685</v>
      </c>
      <c r="D1712" s="210" t="s">
        <v>1685</v>
      </c>
      <c r="E1712" s="210">
        <v>0</v>
      </c>
      <c r="F1712" s="212">
        <v>0</v>
      </c>
      <c r="G1712" s="212">
        <v>0</v>
      </c>
      <c r="H1712" s="212">
        <v>0</v>
      </c>
      <c r="L1712" s="212">
        <v>0</v>
      </c>
    </row>
    <row r="1713" spans="1:12">
      <c r="A1713" s="210">
        <v>1705</v>
      </c>
      <c r="B1713" s="211" t="s">
        <v>1685</v>
      </c>
      <c r="C1713" s="211" t="s">
        <v>1685</v>
      </c>
      <c r="D1713" s="210" t="s">
        <v>1685</v>
      </c>
      <c r="E1713" s="210">
        <v>0</v>
      </c>
      <c r="F1713" s="212">
        <v>0</v>
      </c>
      <c r="G1713" s="212">
        <v>0</v>
      </c>
      <c r="H1713" s="212">
        <v>0</v>
      </c>
      <c r="L1713" s="212">
        <v>0</v>
      </c>
    </row>
    <row r="1714" spans="1:12">
      <c r="A1714" s="210">
        <v>1706</v>
      </c>
      <c r="B1714" s="211" t="s">
        <v>1685</v>
      </c>
      <c r="C1714" s="211" t="s">
        <v>1685</v>
      </c>
      <c r="D1714" s="210" t="s">
        <v>1685</v>
      </c>
      <c r="E1714" s="210">
        <v>0</v>
      </c>
      <c r="F1714" s="212">
        <v>0</v>
      </c>
      <c r="G1714" s="212">
        <v>0</v>
      </c>
      <c r="H1714" s="212">
        <v>0</v>
      </c>
      <c r="L1714" s="212">
        <v>0</v>
      </c>
    </row>
    <row r="1715" spans="1:12">
      <c r="A1715" s="210">
        <v>1707</v>
      </c>
      <c r="B1715" s="211" t="s">
        <v>1685</v>
      </c>
      <c r="C1715" s="211" t="s">
        <v>1685</v>
      </c>
      <c r="D1715" s="210" t="s">
        <v>1685</v>
      </c>
      <c r="E1715" s="210">
        <v>0</v>
      </c>
      <c r="F1715" s="212">
        <v>0</v>
      </c>
      <c r="G1715" s="212">
        <v>0</v>
      </c>
      <c r="H1715" s="212">
        <v>0</v>
      </c>
      <c r="L1715" s="212">
        <v>0</v>
      </c>
    </row>
    <row r="1716" spans="1:12">
      <c r="A1716" s="210">
        <v>1708</v>
      </c>
      <c r="B1716" s="211" t="s">
        <v>1685</v>
      </c>
      <c r="C1716" s="211" t="s">
        <v>1685</v>
      </c>
      <c r="D1716" s="210" t="s">
        <v>1685</v>
      </c>
      <c r="E1716" s="210">
        <v>0</v>
      </c>
      <c r="F1716" s="212">
        <v>0</v>
      </c>
      <c r="G1716" s="212">
        <v>0</v>
      </c>
      <c r="H1716" s="212">
        <v>0</v>
      </c>
      <c r="L1716" s="212">
        <v>0</v>
      </c>
    </row>
    <row r="1717" spans="1:12">
      <c r="A1717" s="210">
        <v>1709</v>
      </c>
      <c r="B1717" s="211" t="s">
        <v>1685</v>
      </c>
      <c r="C1717" s="211" t="s">
        <v>1685</v>
      </c>
      <c r="D1717" s="210" t="s">
        <v>1685</v>
      </c>
      <c r="E1717" s="210">
        <v>0</v>
      </c>
      <c r="F1717" s="212">
        <v>0</v>
      </c>
      <c r="G1717" s="212">
        <v>0</v>
      </c>
      <c r="H1717" s="212">
        <v>0</v>
      </c>
      <c r="L1717" s="212">
        <v>0</v>
      </c>
    </row>
    <row r="1718" spans="1:12">
      <c r="A1718" s="210">
        <v>1710</v>
      </c>
      <c r="B1718" s="211" t="s">
        <v>1685</v>
      </c>
      <c r="C1718" s="211" t="s">
        <v>1685</v>
      </c>
      <c r="D1718" s="210" t="s">
        <v>1685</v>
      </c>
      <c r="E1718" s="210">
        <v>0</v>
      </c>
      <c r="F1718" s="212">
        <v>0</v>
      </c>
      <c r="G1718" s="212">
        <v>0</v>
      </c>
      <c r="H1718" s="212">
        <v>0</v>
      </c>
      <c r="L1718" s="212">
        <v>0</v>
      </c>
    </row>
    <row r="1719" spans="1:12">
      <c r="A1719" s="210">
        <v>1711</v>
      </c>
      <c r="B1719" s="211" t="s">
        <v>1685</v>
      </c>
      <c r="C1719" s="211" t="s">
        <v>1685</v>
      </c>
      <c r="D1719" s="210" t="s">
        <v>1685</v>
      </c>
      <c r="E1719" s="210">
        <v>0</v>
      </c>
      <c r="F1719" s="212">
        <v>0</v>
      </c>
      <c r="G1719" s="212">
        <v>0</v>
      </c>
      <c r="H1719" s="212">
        <v>0</v>
      </c>
      <c r="L1719" s="212">
        <v>0</v>
      </c>
    </row>
    <row r="1720" spans="1:12">
      <c r="A1720" s="210">
        <v>1712</v>
      </c>
      <c r="B1720" s="211" t="s">
        <v>1685</v>
      </c>
      <c r="C1720" s="211" t="s">
        <v>1685</v>
      </c>
      <c r="D1720" s="210" t="s">
        <v>1685</v>
      </c>
      <c r="E1720" s="210">
        <v>0</v>
      </c>
      <c r="F1720" s="212">
        <v>0</v>
      </c>
      <c r="G1720" s="212">
        <v>0</v>
      </c>
      <c r="H1720" s="212">
        <v>0</v>
      </c>
      <c r="L1720" s="212">
        <v>0</v>
      </c>
    </row>
    <row r="1721" spans="1:12">
      <c r="A1721" s="210">
        <v>1713</v>
      </c>
      <c r="B1721" s="211" t="s">
        <v>1685</v>
      </c>
      <c r="C1721" s="211" t="s">
        <v>1685</v>
      </c>
      <c r="D1721" s="210" t="s">
        <v>1685</v>
      </c>
      <c r="E1721" s="210">
        <v>0</v>
      </c>
      <c r="F1721" s="212">
        <v>0</v>
      </c>
      <c r="G1721" s="212">
        <v>0</v>
      </c>
      <c r="H1721" s="212">
        <v>0</v>
      </c>
      <c r="L1721" s="212">
        <v>0</v>
      </c>
    </row>
    <row r="1722" spans="1:12">
      <c r="A1722" s="210">
        <v>1714</v>
      </c>
      <c r="B1722" s="211" t="s">
        <v>1685</v>
      </c>
      <c r="C1722" s="211" t="s">
        <v>1685</v>
      </c>
      <c r="D1722" s="210" t="s">
        <v>1685</v>
      </c>
      <c r="E1722" s="210">
        <v>0</v>
      </c>
      <c r="F1722" s="212">
        <v>0</v>
      </c>
      <c r="G1722" s="212">
        <v>0</v>
      </c>
      <c r="H1722" s="212">
        <v>0</v>
      </c>
      <c r="L1722" s="212">
        <v>0</v>
      </c>
    </row>
    <row r="1723" spans="1:12">
      <c r="A1723" s="210">
        <v>1715</v>
      </c>
      <c r="B1723" s="211" t="s">
        <v>1685</v>
      </c>
      <c r="C1723" s="211" t="s">
        <v>1685</v>
      </c>
      <c r="D1723" s="210" t="s">
        <v>1685</v>
      </c>
      <c r="E1723" s="210">
        <v>0</v>
      </c>
      <c r="F1723" s="212">
        <v>0</v>
      </c>
      <c r="G1723" s="212">
        <v>0</v>
      </c>
      <c r="H1723" s="212">
        <v>0</v>
      </c>
      <c r="L1723" s="212">
        <v>0</v>
      </c>
    </row>
    <row r="1724" spans="1:12">
      <c r="A1724" s="210">
        <v>1716</v>
      </c>
      <c r="B1724" s="211" t="s">
        <v>1685</v>
      </c>
      <c r="C1724" s="211" t="s">
        <v>1685</v>
      </c>
      <c r="D1724" s="210" t="s">
        <v>1685</v>
      </c>
      <c r="E1724" s="210">
        <v>0</v>
      </c>
      <c r="F1724" s="212">
        <v>0</v>
      </c>
      <c r="G1724" s="212">
        <v>0</v>
      </c>
      <c r="H1724" s="212">
        <v>0</v>
      </c>
      <c r="L1724" s="212">
        <v>0</v>
      </c>
    </row>
    <row r="1725" spans="1:12">
      <c r="A1725" s="210">
        <v>1717</v>
      </c>
      <c r="B1725" s="211" t="s">
        <v>1685</v>
      </c>
      <c r="C1725" s="211" t="s">
        <v>1685</v>
      </c>
      <c r="D1725" s="210" t="s">
        <v>1685</v>
      </c>
      <c r="E1725" s="210">
        <v>0</v>
      </c>
      <c r="F1725" s="212">
        <v>0</v>
      </c>
      <c r="G1725" s="212">
        <v>0</v>
      </c>
      <c r="H1725" s="212">
        <v>0</v>
      </c>
      <c r="L1725" s="212">
        <v>0</v>
      </c>
    </row>
    <row r="1726" spans="1:12">
      <c r="A1726" s="210">
        <v>1718</v>
      </c>
      <c r="B1726" s="211" t="s">
        <v>1685</v>
      </c>
      <c r="C1726" s="211" t="s">
        <v>1685</v>
      </c>
      <c r="D1726" s="210" t="s">
        <v>1685</v>
      </c>
      <c r="E1726" s="210">
        <v>0</v>
      </c>
      <c r="F1726" s="212">
        <v>0</v>
      </c>
      <c r="G1726" s="212">
        <v>0</v>
      </c>
      <c r="H1726" s="212">
        <v>0</v>
      </c>
      <c r="L1726" s="212">
        <v>0</v>
      </c>
    </row>
    <row r="1727" spans="1:12">
      <c r="A1727" s="210">
        <v>1719</v>
      </c>
      <c r="B1727" s="211" t="s">
        <v>1685</v>
      </c>
      <c r="C1727" s="211" t="s">
        <v>1685</v>
      </c>
      <c r="D1727" s="210" t="s">
        <v>1685</v>
      </c>
      <c r="E1727" s="210">
        <v>0</v>
      </c>
      <c r="F1727" s="212">
        <v>0</v>
      </c>
      <c r="G1727" s="212">
        <v>0</v>
      </c>
      <c r="H1727" s="212">
        <v>0</v>
      </c>
      <c r="L1727" s="212">
        <v>0</v>
      </c>
    </row>
    <row r="1728" spans="1:12">
      <c r="A1728" s="210">
        <v>1720</v>
      </c>
      <c r="B1728" s="211" t="s">
        <v>1685</v>
      </c>
      <c r="C1728" s="211" t="s">
        <v>1685</v>
      </c>
      <c r="D1728" s="210" t="s">
        <v>1685</v>
      </c>
      <c r="E1728" s="210">
        <v>0</v>
      </c>
      <c r="F1728" s="212">
        <v>0</v>
      </c>
      <c r="G1728" s="212">
        <v>0</v>
      </c>
      <c r="H1728" s="212">
        <v>0</v>
      </c>
      <c r="L1728" s="212">
        <v>0</v>
      </c>
    </row>
    <row r="1729" spans="1:12">
      <c r="A1729" s="210">
        <v>1721</v>
      </c>
      <c r="B1729" s="211" t="s">
        <v>1685</v>
      </c>
      <c r="C1729" s="211" t="s">
        <v>1685</v>
      </c>
      <c r="D1729" s="210" t="s">
        <v>1685</v>
      </c>
      <c r="E1729" s="210">
        <v>0</v>
      </c>
      <c r="F1729" s="212">
        <v>0</v>
      </c>
      <c r="G1729" s="212">
        <v>0</v>
      </c>
      <c r="H1729" s="212">
        <v>0</v>
      </c>
      <c r="L1729" s="212">
        <v>0</v>
      </c>
    </row>
    <row r="1730" spans="1:12">
      <c r="A1730" s="210">
        <v>1722</v>
      </c>
      <c r="B1730" s="211" t="s">
        <v>1685</v>
      </c>
      <c r="C1730" s="211" t="s">
        <v>1685</v>
      </c>
      <c r="D1730" s="210" t="s">
        <v>1685</v>
      </c>
      <c r="E1730" s="210">
        <v>0</v>
      </c>
      <c r="F1730" s="212">
        <v>0</v>
      </c>
      <c r="G1730" s="212">
        <v>0</v>
      </c>
      <c r="H1730" s="212">
        <v>0</v>
      </c>
      <c r="L1730" s="212">
        <v>0</v>
      </c>
    </row>
    <row r="1731" spans="1:12">
      <c r="A1731" s="210">
        <v>1723</v>
      </c>
      <c r="B1731" s="211" t="s">
        <v>1685</v>
      </c>
      <c r="C1731" s="211" t="s">
        <v>1685</v>
      </c>
      <c r="D1731" s="210" t="s">
        <v>1685</v>
      </c>
      <c r="E1731" s="210">
        <v>0</v>
      </c>
      <c r="F1731" s="212">
        <v>0</v>
      </c>
      <c r="G1731" s="212">
        <v>0</v>
      </c>
      <c r="H1731" s="212">
        <v>0</v>
      </c>
      <c r="L1731" s="212">
        <v>0</v>
      </c>
    </row>
    <row r="1732" spans="1:12">
      <c r="A1732" s="210">
        <v>1724</v>
      </c>
      <c r="B1732" s="211" t="s">
        <v>1685</v>
      </c>
      <c r="C1732" s="211" t="s">
        <v>1685</v>
      </c>
      <c r="D1732" s="210" t="s">
        <v>1685</v>
      </c>
      <c r="E1732" s="210">
        <v>0</v>
      </c>
      <c r="F1732" s="212">
        <v>0</v>
      </c>
      <c r="G1732" s="212">
        <v>0</v>
      </c>
      <c r="H1732" s="212">
        <v>0</v>
      </c>
      <c r="L1732" s="212">
        <v>0</v>
      </c>
    </row>
    <row r="1733" spans="1:12">
      <c r="A1733" s="210">
        <v>1725</v>
      </c>
      <c r="B1733" s="211" t="s">
        <v>1685</v>
      </c>
      <c r="C1733" s="211" t="s">
        <v>1685</v>
      </c>
      <c r="D1733" s="210" t="s">
        <v>1685</v>
      </c>
      <c r="E1733" s="210">
        <v>0</v>
      </c>
      <c r="F1733" s="212">
        <v>0</v>
      </c>
      <c r="G1733" s="212">
        <v>0</v>
      </c>
      <c r="H1733" s="212">
        <v>0</v>
      </c>
      <c r="L1733" s="212">
        <v>0</v>
      </c>
    </row>
    <row r="1734" spans="1:12">
      <c r="A1734" s="210">
        <v>1726</v>
      </c>
      <c r="B1734" s="211" t="s">
        <v>1685</v>
      </c>
      <c r="C1734" s="211" t="s">
        <v>1685</v>
      </c>
      <c r="D1734" s="210" t="s">
        <v>1685</v>
      </c>
      <c r="E1734" s="210">
        <v>0</v>
      </c>
      <c r="F1734" s="212">
        <v>0</v>
      </c>
      <c r="G1734" s="212">
        <v>0</v>
      </c>
      <c r="H1734" s="212">
        <v>0</v>
      </c>
      <c r="L1734" s="212">
        <v>0</v>
      </c>
    </row>
    <row r="1735" spans="1:12">
      <c r="A1735" s="210">
        <v>1727</v>
      </c>
      <c r="B1735" s="211" t="s">
        <v>1685</v>
      </c>
      <c r="C1735" s="211" t="s">
        <v>1685</v>
      </c>
      <c r="D1735" s="210" t="s">
        <v>1685</v>
      </c>
      <c r="E1735" s="210">
        <v>0</v>
      </c>
      <c r="F1735" s="212">
        <v>0</v>
      </c>
      <c r="G1735" s="212">
        <v>0</v>
      </c>
      <c r="H1735" s="212">
        <v>0</v>
      </c>
      <c r="L1735" s="212">
        <v>0</v>
      </c>
    </row>
    <row r="1736" spans="1:12">
      <c r="A1736" s="210">
        <v>1728</v>
      </c>
      <c r="B1736" s="211" t="s">
        <v>1685</v>
      </c>
      <c r="C1736" s="211" t="s">
        <v>1685</v>
      </c>
      <c r="D1736" s="210" t="s">
        <v>1685</v>
      </c>
      <c r="E1736" s="210">
        <v>0</v>
      </c>
      <c r="F1736" s="212">
        <v>0</v>
      </c>
      <c r="G1736" s="212">
        <v>0</v>
      </c>
      <c r="H1736" s="212">
        <v>0</v>
      </c>
      <c r="L1736" s="212">
        <v>0</v>
      </c>
    </row>
    <row r="1737" spans="1:12">
      <c r="A1737" s="210">
        <v>1729</v>
      </c>
      <c r="B1737" s="211" t="s">
        <v>1685</v>
      </c>
      <c r="C1737" s="211" t="s">
        <v>1685</v>
      </c>
      <c r="D1737" s="210" t="s">
        <v>1685</v>
      </c>
      <c r="E1737" s="210">
        <v>0</v>
      </c>
      <c r="F1737" s="212">
        <v>0</v>
      </c>
      <c r="G1737" s="212">
        <v>0</v>
      </c>
      <c r="H1737" s="212">
        <v>0</v>
      </c>
      <c r="L1737" s="212">
        <v>0</v>
      </c>
    </row>
    <row r="1738" spans="1:12">
      <c r="A1738" s="210">
        <v>1730</v>
      </c>
      <c r="B1738" s="211" t="s">
        <v>1685</v>
      </c>
      <c r="C1738" s="211" t="s">
        <v>1685</v>
      </c>
      <c r="D1738" s="210" t="s">
        <v>1685</v>
      </c>
      <c r="E1738" s="210">
        <v>0</v>
      </c>
      <c r="F1738" s="212">
        <v>0</v>
      </c>
      <c r="G1738" s="212">
        <v>0</v>
      </c>
      <c r="H1738" s="212">
        <v>0</v>
      </c>
      <c r="L1738" s="212">
        <v>0</v>
      </c>
    </row>
    <row r="1739" spans="1:12">
      <c r="A1739" s="210">
        <v>1731</v>
      </c>
      <c r="B1739" s="211" t="s">
        <v>1685</v>
      </c>
      <c r="C1739" s="211" t="s">
        <v>1685</v>
      </c>
      <c r="D1739" s="210" t="s">
        <v>1685</v>
      </c>
      <c r="E1739" s="210">
        <v>0</v>
      </c>
      <c r="F1739" s="212">
        <v>0</v>
      </c>
      <c r="G1739" s="212">
        <v>0</v>
      </c>
      <c r="H1739" s="212">
        <v>0</v>
      </c>
      <c r="L1739" s="212">
        <v>0</v>
      </c>
    </row>
    <row r="1740" spans="1:12">
      <c r="A1740" s="210">
        <v>1732</v>
      </c>
      <c r="B1740" s="211" t="s">
        <v>1685</v>
      </c>
      <c r="C1740" s="211" t="s">
        <v>1685</v>
      </c>
      <c r="D1740" s="210" t="s">
        <v>1685</v>
      </c>
      <c r="E1740" s="210">
        <v>0</v>
      </c>
      <c r="F1740" s="212">
        <v>0</v>
      </c>
      <c r="G1740" s="212">
        <v>0</v>
      </c>
      <c r="H1740" s="212">
        <v>0</v>
      </c>
      <c r="L1740" s="212">
        <v>0</v>
      </c>
    </row>
    <row r="1741" spans="1:12">
      <c r="A1741" s="210">
        <v>1733</v>
      </c>
      <c r="B1741" s="211" t="s">
        <v>1685</v>
      </c>
      <c r="C1741" s="211" t="s">
        <v>1685</v>
      </c>
      <c r="D1741" s="210" t="s">
        <v>1685</v>
      </c>
      <c r="E1741" s="210">
        <v>0</v>
      </c>
      <c r="F1741" s="212">
        <v>0</v>
      </c>
      <c r="G1741" s="212">
        <v>0</v>
      </c>
      <c r="H1741" s="212">
        <v>0</v>
      </c>
      <c r="L1741" s="212">
        <v>0</v>
      </c>
    </row>
    <row r="1742" spans="1:12">
      <c r="A1742" s="210">
        <v>1734</v>
      </c>
      <c r="B1742" s="211" t="s">
        <v>1685</v>
      </c>
      <c r="C1742" s="211" t="s">
        <v>1685</v>
      </c>
      <c r="D1742" s="210" t="s">
        <v>1685</v>
      </c>
      <c r="E1742" s="210">
        <v>0</v>
      </c>
      <c r="F1742" s="212">
        <v>0</v>
      </c>
      <c r="G1742" s="212">
        <v>0</v>
      </c>
      <c r="H1742" s="212">
        <v>0</v>
      </c>
      <c r="L1742" s="212">
        <v>0</v>
      </c>
    </row>
    <row r="1743" spans="1:12">
      <c r="A1743" s="210">
        <v>1735</v>
      </c>
      <c r="B1743" s="211" t="s">
        <v>1685</v>
      </c>
      <c r="C1743" s="211" t="s">
        <v>1685</v>
      </c>
      <c r="D1743" s="210" t="s">
        <v>1685</v>
      </c>
      <c r="E1743" s="210">
        <v>0</v>
      </c>
      <c r="F1743" s="212">
        <v>0</v>
      </c>
      <c r="G1743" s="212">
        <v>0</v>
      </c>
      <c r="H1743" s="212">
        <v>0</v>
      </c>
      <c r="L1743" s="212">
        <v>0</v>
      </c>
    </row>
    <row r="1744" spans="1:12">
      <c r="A1744" s="210">
        <v>1736</v>
      </c>
      <c r="B1744" s="211" t="s">
        <v>1685</v>
      </c>
      <c r="C1744" s="211" t="s">
        <v>1685</v>
      </c>
      <c r="D1744" s="210" t="s">
        <v>1685</v>
      </c>
      <c r="E1744" s="210">
        <v>0</v>
      </c>
      <c r="F1744" s="212">
        <v>0</v>
      </c>
      <c r="G1744" s="212">
        <v>0</v>
      </c>
      <c r="H1744" s="212">
        <v>0</v>
      </c>
      <c r="L1744" s="212">
        <v>0</v>
      </c>
    </row>
    <row r="1745" spans="1:12">
      <c r="A1745" s="210">
        <v>1737</v>
      </c>
      <c r="B1745" s="211" t="s">
        <v>1685</v>
      </c>
      <c r="C1745" s="211" t="s">
        <v>1685</v>
      </c>
      <c r="D1745" s="210" t="s">
        <v>1685</v>
      </c>
      <c r="E1745" s="210">
        <v>0</v>
      </c>
      <c r="F1745" s="212">
        <v>0</v>
      </c>
      <c r="G1745" s="212">
        <v>0</v>
      </c>
      <c r="H1745" s="212">
        <v>0</v>
      </c>
      <c r="L1745" s="212">
        <v>0</v>
      </c>
    </row>
    <row r="1746" spans="1:12">
      <c r="A1746" s="210">
        <v>1738</v>
      </c>
      <c r="B1746" s="211" t="s">
        <v>1685</v>
      </c>
      <c r="C1746" s="211" t="s">
        <v>1685</v>
      </c>
      <c r="D1746" s="210" t="s">
        <v>1685</v>
      </c>
      <c r="E1746" s="210">
        <v>0</v>
      </c>
      <c r="F1746" s="212">
        <v>0</v>
      </c>
      <c r="G1746" s="212">
        <v>0</v>
      </c>
      <c r="H1746" s="212">
        <v>0</v>
      </c>
      <c r="L1746" s="212">
        <v>0</v>
      </c>
    </row>
    <row r="1747" spans="1:12">
      <c r="A1747" s="210">
        <v>1739</v>
      </c>
      <c r="B1747" s="211" t="s">
        <v>1685</v>
      </c>
      <c r="C1747" s="211" t="s">
        <v>1685</v>
      </c>
      <c r="D1747" s="210" t="s">
        <v>1685</v>
      </c>
      <c r="E1747" s="210">
        <v>0</v>
      </c>
      <c r="F1747" s="212">
        <v>0</v>
      </c>
      <c r="G1747" s="212">
        <v>0</v>
      </c>
      <c r="H1747" s="212">
        <v>0</v>
      </c>
      <c r="L1747" s="212">
        <v>0</v>
      </c>
    </row>
    <row r="1748" spans="1:12">
      <c r="A1748" s="210">
        <v>1740</v>
      </c>
      <c r="B1748" s="211" t="s">
        <v>1685</v>
      </c>
      <c r="C1748" s="211" t="s">
        <v>1685</v>
      </c>
      <c r="D1748" s="210" t="s">
        <v>1685</v>
      </c>
      <c r="E1748" s="210">
        <v>0</v>
      </c>
      <c r="F1748" s="212">
        <v>0</v>
      </c>
      <c r="G1748" s="212">
        <v>0</v>
      </c>
      <c r="H1748" s="212">
        <v>0</v>
      </c>
      <c r="L1748" s="212">
        <v>0</v>
      </c>
    </row>
    <row r="1749" spans="1:12">
      <c r="A1749" s="210">
        <v>1741</v>
      </c>
      <c r="B1749" s="211" t="s">
        <v>1685</v>
      </c>
      <c r="C1749" s="211" t="s">
        <v>1685</v>
      </c>
      <c r="D1749" s="210" t="s">
        <v>1685</v>
      </c>
      <c r="E1749" s="210">
        <v>0</v>
      </c>
      <c r="F1749" s="212">
        <v>0</v>
      </c>
      <c r="G1749" s="212">
        <v>0</v>
      </c>
      <c r="H1749" s="212">
        <v>0</v>
      </c>
      <c r="L1749" s="212">
        <v>0</v>
      </c>
    </row>
    <row r="1750" spans="1:12">
      <c r="A1750" s="210">
        <v>1742</v>
      </c>
      <c r="B1750" s="211" t="s">
        <v>1685</v>
      </c>
      <c r="C1750" s="211" t="s">
        <v>1685</v>
      </c>
      <c r="D1750" s="210" t="s">
        <v>1685</v>
      </c>
      <c r="E1750" s="210">
        <v>0</v>
      </c>
      <c r="F1750" s="212">
        <v>0</v>
      </c>
      <c r="G1750" s="212">
        <v>0</v>
      </c>
      <c r="H1750" s="212">
        <v>0</v>
      </c>
      <c r="L1750" s="212">
        <v>0</v>
      </c>
    </row>
    <row r="1751" spans="1:12">
      <c r="A1751" s="210">
        <v>1743</v>
      </c>
      <c r="B1751" s="211" t="s">
        <v>1685</v>
      </c>
      <c r="C1751" s="211" t="s">
        <v>1685</v>
      </c>
      <c r="D1751" s="210" t="s">
        <v>1685</v>
      </c>
      <c r="E1751" s="210">
        <v>0</v>
      </c>
      <c r="F1751" s="212">
        <v>0</v>
      </c>
      <c r="G1751" s="212">
        <v>0</v>
      </c>
      <c r="H1751" s="212">
        <v>0</v>
      </c>
      <c r="L1751" s="212">
        <v>0</v>
      </c>
    </row>
    <row r="1752" spans="1:12">
      <c r="A1752" s="210">
        <v>1744</v>
      </c>
      <c r="B1752" s="211" t="s">
        <v>1685</v>
      </c>
      <c r="C1752" s="211" t="s">
        <v>1685</v>
      </c>
      <c r="D1752" s="210" t="s">
        <v>1685</v>
      </c>
      <c r="E1752" s="210">
        <v>0</v>
      </c>
      <c r="F1752" s="212">
        <v>0</v>
      </c>
      <c r="G1752" s="212">
        <v>0</v>
      </c>
      <c r="H1752" s="212">
        <v>0</v>
      </c>
      <c r="L1752" s="212">
        <v>0</v>
      </c>
    </row>
    <row r="1753" spans="1:12">
      <c r="A1753" s="210">
        <v>1745</v>
      </c>
      <c r="B1753" s="211" t="s">
        <v>1685</v>
      </c>
      <c r="C1753" s="211" t="s">
        <v>1685</v>
      </c>
      <c r="D1753" s="210" t="s">
        <v>1685</v>
      </c>
      <c r="E1753" s="210">
        <v>0</v>
      </c>
      <c r="F1753" s="212">
        <v>0</v>
      </c>
      <c r="G1753" s="212">
        <v>0</v>
      </c>
      <c r="H1753" s="212">
        <v>0</v>
      </c>
      <c r="L1753" s="212">
        <v>0</v>
      </c>
    </row>
    <row r="1754" spans="1:12">
      <c r="A1754" s="210">
        <v>1746</v>
      </c>
      <c r="B1754" s="211" t="s">
        <v>1685</v>
      </c>
      <c r="C1754" s="211" t="s">
        <v>1685</v>
      </c>
      <c r="D1754" s="210" t="s">
        <v>1685</v>
      </c>
      <c r="E1754" s="210">
        <v>0</v>
      </c>
      <c r="F1754" s="212">
        <v>0</v>
      </c>
      <c r="G1754" s="212">
        <v>0</v>
      </c>
      <c r="H1754" s="212">
        <v>0</v>
      </c>
      <c r="L1754" s="212">
        <v>0</v>
      </c>
    </row>
    <row r="1755" spans="1:12">
      <c r="A1755" s="210">
        <v>1747</v>
      </c>
      <c r="B1755" s="211" t="s">
        <v>1685</v>
      </c>
      <c r="C1755" s="211" t="s">
        <v>1685</v>
      </c>
      <c r="D1755" s="210" t="s">
        <v>1685</v>
      </c>
      <c r="E1755" s="210">
        <v>0</v>
      </c>
      <c r="F1755" s="212">
        <v>0</v>
      </c>
      <c r="G1755" s="212">
        <v>0</v>
      </c>
      <c r="H1755" s="212">
        <v>0</v>
      </c>
      <c r="L1755" s="212">
        <v>0</v>
      </c>
    </row>
    <row r="1756" spans="1:12">
      <c r="A1756" s="210">
        <v>1748</v>
      </c>
      <c r="B1756" s="211" t="s">
        <v>1685</v>
      </c>
      <c r="C1756" s="211" t="s">
        <v>1685</v>
      </c>
      <c r="D1756" s="210" t="s">
        <v>1685</v>
      </c>
      <c r="E1756" s="210">
        <v>0</v>
      </c>
      <c r="F1756" s="212">
        <v>0</v>
      </c>
      <c r="G1756" s="212">
        <v>0</v>
      </c>
      <c r="H1756" s="212">
        <v>0</v>
      </c>
      <c r="L1756" s="212">
        <v>0</v>
      </c>
    </row>
    <row r="1757" spans="1:12">
      <c r="A1757" s="210">
        <v>1749</v>
      </c>
      <c r="B1757" s="211" t="s">
        <v>1685</v>
      </c>
      <c r="C1757" s="211" t="s">
        <v>1685</v>
      </c>
      <c r="D1757" s="210" t="s">
        <v>1685</v>
      </c>
      <c r="E1757" s="210">
        <v>0</v>
      </c>
      <c r="F1757" s="212">
        <v>0</v>
      </c>
      <c r="G1757" s="212">
        <v>0</v>
      </c>
      <c r="H1757" s="212">
        <v>0</v>
      </c>
      <c r="L1757" s="212">
        <v>0</v>
      </c>
    </row>
    <row r="1758" spans="1:12">
      <c r="A1758" s="210">
        <v>1750</v>
      </c>
      <c r="B1758" s="211" t="s">
        <v>1685</v>
      </c>
      <c r="C1758" s="211" t="s">
        <v>1685</v>
      </c>
      <c r="D1758" s="210" t="s">
        <v>1685</v>
      </c>
      <c r="E1758" s="210">
        <v>0</v>
      </c>
      <c r="F1758" s="212">
        <v>0</v>
      </c>
      <c r="G1758" s="212">
        <v>0</v>
      </c>
      <c r="H1758" s="212">
        <v>0</v>
      </c>
      <c r="L1758" s="212">
        <v>0</v>
      </c>
    </row>
    <row r="1759" spans="1:12">
      <c r="A1759" s="210">
        <v>1751</v>
      </c>
      <c r="B1759" s="211" t="s">
        <v>1685</v>
      </c>
      <c r="C1759" s="211" t="s">
        <v>1685</v>
      </c>
      <c r="D1759" s="210" t="s">
        <v>1685</v>
      </c>
      <c r="E1759" s="210">
        <v>0</v>
      </c>
      <c r="F1759" s="212">
        <v>0</v>
      </c>
      <c r="G1759" s="212">
        <v>0</v>
      </c>
      <c r="H1759" s="212">
        <v>0</v>
      </c>
      <c r="L1759" s="212">
        <v>0</v>
      </c>
    </row>
    <row r="1760" spans="1:12">
      <c r="A1760" s="210">
        <v>1752</v>
      </c>
      <c r="B1760" s="211" t="s">
        <v>1685</v>
      </c>
      <c r="C1760" s="211" t="s">
        <v>1685</v>
      </c>
      <c r="D1760" s="210" t="s">
        <v>1685</v>
      </c>
      <c r="E1760" s="210">
        <v>0</v>
      </c>
      <c r="F1760" s="212">
        <v>0</v>
      </c>
      <c r="G1760" s="212">
        <v>0</v>
      </c>
      <c r="H1760" s="212">
        <v>0</v>
      </c>
      <c r="L1760" s="212">
        <v>0</v>
      </c>
    </row>
    <row r="1761" spans="1:12">
      <c r="A1761" s="210">
        <v>1753</v>
      </c>
      <c r="B1761" s="211" t="s">
        <v>1685</v>
      </c>
      <c r="C1761" s="211" t="s">
        <v>1685</v>
      </c>
      <c r="D1761" s="210" t="s">
        <v>1685</v>
      </c>
      <c r="E1761" s="210">
        <v>0</v>
      </c>
      <c r="F1761" s="212">
        <v>0</v>
      </c>
      <c r="G1761" s="212">
        <v>0</v>
      </c>
      <c r="H1761" s="212">
        <v>0</v>
      </c>
      <c r="L1761" s="212">
        <v>0</v>
      </c>
    </row>
    <row r="1762" spans="1:12">
      <c r="A1762" s="210">
        <v>1754</v>
      </c>
      <c r="B1762" s="211" t="s">
        <v>1685</v>
      </c>
      <c r="C1762" s="211" t="s">
        <v>1685</v>
      </c>
      <c r="D1762" s="210" t="s">
        <v>1685</v>
      </c>
      <c r="E1762" s="210">
        <v>0</v>
      </c>
      <c r="F1762" s="212">
        <v>0</v>
      </c>
      <c r="G1762" s="212">
        <v>0</v>
      </c>
      <c r="H1762" s="212">
        <v>0</v>
      </c>
      <c r="L1762" s="212">
        <v>0</v>
      </c>
    </row>
    <row r="1763" spans="1:12">
      <c r="A1763" s="210">
        <v>1755</v>
      </c>
      <c r="B1763" s="211" t="s">
        <v>1685</v>
      </c>
      <c r="C1763" s="211" t="s">
        <v>1685</v>
      </c>
      <c r="D1763" s="210" t="s">
        <v>1685</v>
      </c>
      <c r="E1763" s="210">
        <v>0</v>
      </c>
      <c r="F1763" s="212">
        <v>0</v>
      </c>
      <c r="G1763" s="212">
        <v>0</v>
      </c>
      <c r="H1763" s="212">
        <v>0</v>
      </c>
      <c r="L1763" s="212">
        <v>0</v>
      </c>
    </row>
    <row r="1764" spans="1:12">
      <c r="A1764" s="210">
        <v>1756</v>
      </c>
      <c r="B1764" s="211" t="s">
        <v>1685</v>
      </c>
      <c r="C1764" s="211" t="s">
        <v>1685</v>
      </c>
      <c r="D1764" s="210" t="s">
        <v>1685</v>
      </c>
      <c r="E1764" s="210">
        <v>0</v>
      </c>
      <c r="F1764" s="212">
        <v>0</v>
      </c>
      <c r="G1764" s="212">
        <v>0</v>
      </c>
      <c r="H1764" s="212">
        <v>0</v>
      </c>
      <c r="L1764" s="212">
        <v>0</v>
      </c>
    </row>
    <row r="1765" spans="1:12">
      <c r="A1765" s="210">
        <v>1757</v>
      </c>
      <c r="B1765" s="211" t="s">
        <v>1685</v>
      </c>
      <c r="C1765" s="211" t="s">
        <v>1685</v>
      </c>
      <c r="D1765" s="210" t="s">
        <v>1685</v>
      </c>
      <c r="E1765" s="210">
        <v>0</v>
      </c>
      <c r="F1765" s="212">
        <v>0</v>
      </c>
      <c r="G1765" s="212">
        <v>0</v>
      </c>
      <c r="H1765" s="212">
        <v>0</v>
      </c>
      <c r="L1765" s="212">
        <v>0</v>
      </c>
    </row>
    <row r="1766" spans="1:12">
      <c r="A1766" s="210">
        <v>1758</v>
      </c>
      <c r="B1766" s="211" t="s">
        <v>1685</v>
      </c>
      <c r="C1766" s="211" t="s">
        <v>1685</v>
      </c>
      <c r="D1766" s="210" t="s">
        <v>1685</v>
      </c>
      <c r="E1766" s="210">
        <v>0</v>
      </c>
      <c r="F1766" s="212">
        <v>0</v>
      </c>
      <c r="G1766" s="212">
        <v>0</v>
      </c>
      <c r="H1766" s="212">
        <v>0</v>
      </c>
      <c r="L1766" s="212">
        <v>0</v>
      </c>
    </row>
    <row r="1767" spans="1:12">
      <c r="A1767" s="210">
        <v>1759</v>
      </c>
      <c r="B1767" s="211" t="s">
        <v>1685</v>
      </c>
      <c r="C1767" s="211" t="s">
        <v>1685</v>
      </c>
      <c r="D1767" s="210" t="s">
        <v>1685</v>
      </c>
      <c r="E1767" s="210">
        <v>0</v>
      </c>
      <c r="F1767" s="212">
        <v>0</v>
      </c>
      <c r="G1767" s="212">
        <v>0</v>
      </c>
      <c r="H1767" s="212">
        <v>0</v>
      </c>
      <c r="L1767" s="212">
        <v>0</v>
      </c>
    </row>
    <row r="1768" spans="1:12">
      <c r="A1768" s="210">
        <v>1760</v>
      </c>
      <c r="B1768" s="211" t="s">
        <v>1685</v>
      </c>
      <c r="C1768" s="211" t="s">
        <v>1685</v>
      </c>
      <c r="D1768" s="210" t="s">
        <v>1685</v>
      </c>
      <c r="E1768" s="210">
        <v>0</v>
      </c>
      <c r="F1768" s="212">
        <v>0</v>
      </c>
      <c r="G1768" s="212">
        <v>0</v>
      </c>
      <c r="H1768" s="212">
        <v>0</v>
      </c>
      <c r="L1768" s="212">
        <v>0</v>
      </c>
    </row>
    <row r="1769" spans="1:12">
      <c r="A1769" s="210">
        <v>1761</v>
      </c>
      <c r="B1769" s="211" t="s">
        <v>1685</v>
      </c>
      <c r="C1769" s="211" t="s">
        <v>1685</v>
      </c>
      <c r="D1769" s="210" t="s">
        <v>1685</v>
      </c>
      <c r="E1769" s="210">
        <v>0</v>
      </c>
      <c r="F1769" s="212">
        <v>0</v>
      </c>
      <c r="G1769" s="212">
        <v>0</v>
      </c>
      <c r="H1769" s="212">
        <v>0</v>
      </c>
      <c r="L1769" s="212">
        <v>0</v>
      </c>
    </row>
    <row r="1770" spans="1:12">
      <c r="A1770" s="210">
        <v>1762</v>
      </c>
      <c r="B1770" s="211" t="s">
        <v>1685</v>
      </c>
      <c r="C1770" s="211" t="s">
        <v>1685</v>
      </c>
      <c r="D1770" s="210" t="s">
        <v>1685</v>
      </c>
      <c r="E1770" s="210">
        <v>0</v>
      </c>
      <c r="F1770" s="212">
        <v>0</v>
      </c>
      <c r="G1770" s="212">
        <v>0</v>
      </c>
      <c r="H1770" s="212">
        <v>0</v>
      </c>
      <c r="L1770" s="212">
        <v>0</v>
      </c>
    </row>
    <row r="1771" spans="1:12">
      <c r="A1771" s="210">
        <v>1763</v>
      </c>
      <c r="B1771" s="211" t="s">
        <v>1685</v>
      </c>
      <c r="C1771" s="211" t="s">
        <v>1685</v>
      </c>
      <c r="D1771" s="210" t="s">
        <v>1685</v>
      </c>
      <c r="E1771" s="210">
        <v>0</v>
      </c>
      <c r="F1771" s="212">
        <v>0</v>
      </c>
      <c r="G1771" s="212">
        <v>0</v>
      </c>
      <c r="H1771" s="212">
        <v>0</v>
      </c>
      <c r="L1771" s="212">
        <v>0</v>
      </c>
    </row>
    <row r="1772" spans="1:12">
      <c r="A1772" s="210">
        <v>1764</v>
      </c>
      <c r="B1772" s="211" t="s">
        <v>1685</v>
      </c>
      <c r="C1772" s="211" t="s">
        <v>1685</v>
      </c>
      <c r="D1772" s="210" t="s">
        <v>1685</v>
      </c>
      <c r="E1772" s="210">
        <v>0</v>
      </c>
      <c r="F1772" s="212">
        <v>0</v>
      </c>
      <c r="G1772" s="212">
        <v>0</v>
      </c>
      <c r="H1772" s="212">
        <v>0</v>
      </c>
      <c r="L1772" s="212">
        <v>0</v>
      </c>
    </row>
    <row r="1773" spans="1:12">
      <c r="A1773" s="210">
        <v>1765</v>
      </c>
      <c r="B1773" s="211" t="s">
        <v>1685</v>
      </c>
      <c r="C1773" s="211" t="s">
        <v>1685</v>
      </c>
      <c r="D1773" s="210" t="s">
        <v>1685</v>
      </c>
      <c r="E1773" s="210">
        <v>0</v>
      </c>
      <c r="F1773" s="212">
        <v>0</v>
      </c>
      <c r="G1773" s="212">
        <v>0</v>
      </c>
      <c r="H1773" s="212">
        <v>0</v>
      </c>
      <c r="L1773" s="212">
        <v>0</v>
      </c>
    </row>
    <row r="1774" spans="1:12">
      <c r="A1774" s="210">
        <v>1766</v>
      </c>
      <c r="B1774" s="211" t="s">
        <v>1685</v>
      </c>
      <c r="C1774" s="211" t="s">
        <v>1685</v>
      </c>
      <c r="D1774" s="210" t="s">
        <v>1685</v>
      </c>
      <c r="E1774" s="210">
        <v>0</v>
      </c>
      <c r="F1774" s="212">
        <v>0</v>
      </c>
      <c r="G1774" s="212">
        <v>0</v>
      </c>
      <c r="H1774" s="212">
        <v>0</v>
      </c>
      <c r="L1774" s="212">
        <v>0</v>
      </c>
    </row>
    <row r="1775" spans="1:12">
      <c r="A1775" s="210">
        <v>1767</v>
      </c>
      <c r="B1775" s="211" t="s">
        <v>1685</v>
      </c>
      <c r="C1775" s="211" t="s">
        <v>1685</v>
      </c>
      <c r="D1775" s="210" t="s">
        <v>1685</v>
      </c>
      <c r="E1775" s="210">
        <v>0</v>
      </c>
      <c r="F1775" s="212">
        <v>0</v>
      </c>
      <c r="G1775" s="212">
        <v>0</v>
      </c>
      <c r="H1775" s="212">
        <v>0</v>
      </c>
      <c r="L1775" s="212">
        <v>0</v>
      </c>
    </row>
    <row r="1776" spans="1:12">
      <c r="A1776" s="210">
        <v>1768</v>
      </c>
      <c r="B1776" s="211" t="s">
        <v>1685</v>
      </c>
      <c r="C1776" s="211" t="s">
        <v>1685</v>
      </c>
      <c r="D1776" s="210" t="s">
        <v>1685</v>
      </c>
      <c r="E1776" s="210">
        <v>0</v>
      </c>
      <c r="F1776" s="212">
        <v>0</v>
      </c>
      <c r="G1776" s="212">
        <v>0</v>
      </c>
      <c r="H1776" s="212">
        <v>0</v>
      </c>
      <c r="L1776" s="212">
        <v>0</v>
      </c>
    </row>
    <row r="1777" spans="1:12">
      <c r="A1777" s="210">
        <v>1769</v>
      </c>
      <c r="B1777" s="211" t="s">
        <v>1685</v>
      </c>
      <c r="C1777" s="211" t="s">
        <v>1685</v>
      </c>
      <c r="D1777" s="210" t="s">
        <v>1685</v>
      </c>
      <c r="E1777" s="210">
        <v>0</v>
      </c>
      <c r="F1777" s="212">
        <v>0</v>
      </c>
      <c r="G1777" s="212">
        <v>0</v>
      </c>
      <c r="H1777" s="212">
        <v>0</v>
      </c>
      <c r="L1777" s="212">
        <v>0</v>
      </c>
    </row>
    <row r="1778" spans="1:12">
      <c r="A1778" s="210">
        <v>1770</v>
      </c>
      <c r="B1778" s="211" t="s">
        <v>1685</v>
      </c>
      <c r="C1778" s="211" t="s">
        <v>1685</v>
      </c>
      <c r="D1778" s="210" t="s">
        <v>1685</v>
      </c>
      <c r="E1778" s="210">
        <v>0</v>
      </c>
      <c r="F1778" s="212">
        <v>0</v>
      </c>
      <c r="G1778" s="212">
        <v>0</v>
      </c>
      <c r="H1778" s="212">
        <v>0</v>
      </c>
      <c r="L1778" s="212">
        <v>0</v>
      </c>
    </row>
    <row r="1779" spans="1:12">
      <c r="A1779" s="210">
        <v>1771</v>
      </c>
      <c r="B1779" s="211" t="s">
        <v>1685</v>
      </c>
      <c r="C1779" s="211" t="s">
        <v>1685</v>
      </c>
      <c r="D1779" s="210" t="s">
        <v>1685</v>
      </c>
      <c r="E1779" s="210">
        <v>0</v>
      </c>
      <c r="F1779" s="212">
        <v>0</v>
      </c>
      <c r="G1779" s="212">
        <v>0</v>
      </c>
      <c r="H1779" s="212">
        <v>0</v>
      </c>
      <c r="L1779" s="212">
        <v>0</v>
      </c>
    </row>
    <row r="1780" spans="1:12">
      <c r="A1780" s="210">
        <v>1772</v>
      </c>
      <c r="B1780" s="211" t="s">
        <v>1685</v>
      </c>
      <c r="C1780" s="211" t="s">
        <v>1685</v>
      </c>
      <c r="D1780" s="210" t="s">
        <v>1685</v>
      </c>
      <c r="E1780" s="210">
        <v>0</v>
      </c>
      <c r="F1780" s="212">
        <v>0</v>
      </c>
      <c r="G1780" s="212">
        <v>0</v>
      </c>
      <c r="H1780" s="212">
        <v>0</v>
      </c>
      <c r="L1780" s="212">
        <v>0</v>
      </c>
    </row>
    <row r="1781" spans="1:12">
      <c r="A1781" s="210">
        <v>1773</v>
      </c>
      <c r="B1781" s="211" t="s">
        <v>1685</v>
      </c>
      <c r="C1781" s="211" t="s">
        <v>1685</v>
      </c>
      <c r="D1781" s="210" t="s">
        <v>1685</v>
      </c>
      <c r="E1781" s="210">
        <v>0</v>
      </c>
      <c r="F1781" s="212">
        <v>0</v>
      </c>
      <c r="G1781" s="212">
        <v>0</v>
      </c>
      <c r="H1781" s="212">
        <v>0</v>
      </c>
      <c r="L1781" s="212">
        <v>0</v>
      </c>
    </row>
    <row r="1782" spans="1:12">
      <c r="A1782" s="210">
        <v>1774</v>
      </c>
      <c r="B1782" s="211" t="s">
        <v>1685</v>
      </c>
      <c r="C1782" s="211" t="s">
        <v>1685</v>
      </c>
      <c r="D1782" s="210" t="s">
        <v>1685</v>
      </c>
      <c r="E1782" s="210">
        <v>0</v>
      </c>
      <c r="F1782" s="212">
        <v>0</v>
      </c>
      <c r="G1782" s="212">
        <v>0</v>
      </c>
      <c r="H1782" s="212">
        <v>0</v>
      </c>
      <c r="L1782" s="212">
        <v>0</v>
      </c>
    </row>
    <row r="1783" spans="1:12">
      <c r="A1783" s="210">
        <v>1775</v>
      </c>
      <c r="B1783" s="211" t="s">
        <v>1685</v>
      </c>
      <c r="C1783" s="211" t="s">
        <v>1685</v>
      </c>
      <c r="D1783" s="210" t="s">
        <v>1685</v>
      </c>
      <c r="E1783" s="210">
        <v>0</v>
      </c>
      <c r="F1783" s="212">
        <v>0</v>
      </c>
      <c r="G1783" s="212">
        <v>0</v>
      </c>
      <c r="H1783" s="212">
        <v>0</v>
      </c>
      <c r="L1783" s="212">
        <v>0</v>
      </c>
    </row>
    <row r="1784" spans="1:12">
      <c r="A1784" s="210">
        <v>1776</v>
      </c>
      <c r="B1784" s="211" t="s">
        <v>1685</v>
      </c>
      <c r="C1784" s="211" t="s">
        <v>1685</v>
      </c>
      <c r="D1784" s="210" t="s">
        <v>1685</v>
      </c>
      <c r="E1784" s="210">
        <v>0</v>
      </c>
      <c r="F1784" s="212">
        <v>0</v>
      </c>
      <c r="G1784" s="212">
        <v>0</v>
      </c>
      <c r="H1784" s="212">
        <v>0</v>
      </c>
      <c r="L1784" s="212">
        <v>0</v>
      </c>
    </row>
    <row r="1785" spans="1:12">
      <c r="A1785" s="210">
        <v>1777</v>
      </c>
      <c r="B1785" s="211" t="s">
        <v>1685</v>
      </c>
      <c r="C1785" s="211" t="s">
        <v>1685</v>
      </c>
      <c r="D1785" s="210" t="s">
        <v>1685</v>
      </c>
      <c r="E1785" s="210">
        <v>0</v>
      </c>
      <c r="F1785" s="212">
        <v>0</v>
      </c>
      <c r="G1785" s="212">
        <v>0</v>
      </c>
      <c r="H1785" s="212">
        <v>0</v>
      </c>
      <c r="L1785" s="212">
        <v>0</v>
      </c>
    </row>
    <row r="1786" spans="1:12">
      <c r="A1786" s="210">
        <v>1778</v>
      </c>
      <c r="B1786" s="211" t="s">
        <v>1685</v>
      </c>
      <c r="C1786" s="211" t="s">
        <v>1685</v>
      </c>
      <c r="D1786" s="210" t="s">
        <v>1685</v>
      </c>
      <c r="E1786" s="210">
        <v>0</v>
      </c>
      <c r="F1786" s="212">
        <v>0</v>
      </c>
      <c r="G1786" s="212">
        <v>0</v>
      </c>
      <c r="H1786" s="212">
        <v>0</v>
      </c>
      <c r="L1786" s="212">
        <v>0</v>
      </c>
    </row>
    <row r="1787" spans="1:12">
      <c r="A1787" s="210">
        <v>1779</v>
      </c>
      <c r="B1787" s="211" t="s">
        <v>1685</v>
      </c>
      <c r="C1787" s="211" t="s">
        <v>1685</v>
      </c>
      <c r="D1787" s="210" t="s">
        <v>1685</v>
      </c>
      <c r="E1787" s="210">
        <v>0</v>
      </c>
      <c r="F1787" s="212">
        <v>0</v>
      </c>
      <c r="G1787" s="212">
        <v>0</v>
      </c>
      <c r="H1787" s="212">
        <v>0</v>
      </c>
      <c r="L1787" s="212">
        <v>0</v>
      </c>
    </row>
    <row r="1788" spans="1:12">
      <c r="A1788" s="210">
        <v>1780</v>
      </c>
      <c r="B1788" s="211" t="s">
        <v>1685</v>
      </c>
      <c r="C1788" s="211" t="s">
        <v>1685</v>
      </c>
      <c r="D1788" s="210" t="s">
        <v>1685</v>
      </c>
      <c r="E1788" s="210">
        <v>0</v>
      </c>
      <c r="F1788" s="212">
        <v>0</v>
      </c>
      <c r="G1788" s="212">
        <v>0</v>
      </c>
      <c r="H1788" s="212">
        <v>0</v>
      </c>
      <c r="L1788" s="212">
        <v>0</v>
      </c>
    </row>
    <row r="1789" spans="1:12">
      <c r="A1789" s="210">
        <v>1781</v>
      </c>
      <c r="B1789" s="211" t="s">
        <v>1685</v>
      </c>
      <c r="C1789" s="211" t="s">
        <v>1685</v>
      </c>
      <c r="D1789" s="210" t="s">
        <v>1685</v>
      </c>
      <c r="E1789" s="210">
        <v>0</v>
      </c>
      <c r="F1789" s="212">
        <v>0</v>
      </c>
      <c r="G1789" s="212">
        <v>0</v>
      </c>
      <c r="H1789" s="212">
        <v>0</v>
      </c>
      <c r="L1789" s="212">
        <v>0</v>
      </c>
    </row>
    <row r="1790" spans="1:12">
      <c r="A1790" s="210">
        <v>1782</v>
      </c>
      <c r="B1790" s="211" t="s">
        <v>1685</v>
      </c>
      <c r="C1790" s="211" t="s">
        <v>1685</v>
      </c>
      <c r="D1790" s="210" t="s">
        <v>1685</v>
      </c>
      <c r="E1790" s="210">
        <v>0</v>
      </c>
      <c r="F1790" s="212">
        <v>0</v>
      </c>
      <c r="G1790" s="212">
        <v>0</v>
      </c>
      <c r="H1790" s="212">
        <v>0</v>
      </c>
      <c r="L1790" s="212">
        <v>0</v>
      </c>
    </row>
    <row r="1791" spans="1:12">
      <c r="A1791" s="210">
        <v>1783</v>
      </c>
      <c r="B1791" s="211" t="s">
        <v>1685</v>
      </c>
      <c r="C1791" s="211" t="s">
        <v>1685</v>
      </c>
      <c r="D1791" s="210" t="s">
        <v>1685</v>
      </c>
      <c r="E1791" s="210">
        <v>0</v>
      </c>
      <c r="F1791" s="212">
        <v>0</v>
      </c>
      <c r="G1791" s="212">
        <v>0</v>
      </c>
      <c r="H1791" s="212">
        <v>0</v>
      </c>
      <c r="L1791" s="212">
        <v>0</v>
      </c>
    </row>
    <row r="1792" spans="1:12">
      <c r="A1792" s="210">
        <v>1784</v>
      </c>
      <c r="B1792" s="211" t="s">
        <v>1685</v>
      </c>
      <c r="C1792" s="211" t="s">
        <v>1685</v>
      </c>
      <c r="D1792" s="210" t="s">
        <v>1685</v>
      </c>
      <c r="E1792" s="210">
        <v>0</v>
      </c>
      <c r="F1792" s="212">
        <v>0</v>
      </c>
      <c r="G1792" s="212">
        <v>0</v>
      </c>
      <c r="H1792" s="212">
        <v>0</v>
      </c>
      <c r="L1792" s="212">
        <v>0</v>
      </c>
    </row>
    <row r="1793" spans="1:12">
      <c r="A1793" s="210">
        <v>1785</v>
      </c>
      <c r="B1793" s="211" t="s">
        <v>1685</v>
      </c>
      <c r="C1793" s="211" t="s">
        <v>1685</v>
      </c>
      <c r="D1793" s="210" t="s">
        <v>1685</v>
      </c>
      <c r="E1793" s="210">
        <v>0</v>
      </c>
      <c r="F1793" s="212">
        <v>0</v>
      </c>
      <c r="G1793" s="212">
        <v>0</v>
      </c>
      <c r="H1793" s="212">
        <v>0</v>
      </c>
      <c r="L1793" s="212">
        <v>0</v>
      </c>
    </row>
    <row r="1794" spans="1:12">
      <c r="A1794" s="210">
        <v>1786</v>
      </c>
      <c r="B1794" s="211" t="s">
        <v>1685</v>
      </c>
      <c r="C1794" s="211" t="s">
        <v>1685</v>
      </c>
      <c r="D1794" s="210" t="s">
        <v>1685</v>
      </c>
      <c r="E1794" s="210">
        <v>0</v>
      </c>
      <c r="F1794" s="212">
        <v>0</v>
      </c>
      <c r="G1794" s="212">
        <v>0</v>
      </c>
      <c r="H1794" s="212">
        <v>0</v>
      </c>
      <c r="L1794" s="212">
        <v>0</v>
      </c>
    </row>
    <row r="1795" spans="1:12">
      <c r="A1795" s="210">
        <v>1787</v>
      </c>
      <c r="B1795" s="211" t="s">
        <v>1685</v>
      </c>
      <c r="C1795" s="211" t="s">
        <v>1685</v>
      </c>
      <c r="D1795" s="210" t="s">
        <v>1685</v>
      </c>
      <c r="E1795" s="210">
        <v>0</v>
      </c>
      <c r="F1795" s="212">
        <v>0</v>
      </c>
      <c r="G1795" s="212">
        <v>0</v>
      </c>
      <c r="H1795" s="212">
        <v>0</v>
      </c>
      <c r="L1795" s="212">
        <v>0</v>
      </c>
    </row>
    <row r="1796" spans="1:12">
      <c r="A1796" s="210">
        <v>1788</v>
      </c>
      <c r="B1796" s="211" t="s">
        <v>1685</v>
      </c>
      <c r="C1796" s="211" t="s">
        <v>1685</v>
      </c>
      <c r="D1796" s="210" t="s">
        <v>1685</v>
      </c>
      <c r="E1796" s="210">
        <v>0</v>
      </c>
      <c r="F1796" s="212">
        <v>0</v>
      </c>
      <c r="G1796" s="212">
        <v>0</v>
      </c>
      <c r="H1796" s="212">
        <v>0</v>
      </c>
      <c r="L1796" s="212">
        <v>0</v>
      </c>
    </row>
    <row r="1797" spans="1:12">
      <c r="A1797" s="210">
        <v>1789</v>
      </c>
      <c r="B1797" s="211" t="s">
        <v>1685</v>
      </c>
      <c r="C1797" s="211" t="s">
        <v>1685</v>
      </c>
      <c r="D1797" s="210" t="s">
        <v>1685</v>
      </c>
      <c r="E1797" s="210">
        <v>0</v>
      </c>
      <c r="F1797" s="212">
        <v>0</v>
      </c>
      <c r="G1797" s="212">
        <v>0</v>
      </c>
      <c r="H1797" s="212">
        <v>0</v>
      </c>
      <c r="L1797" s="212">
        <v>0</v>
      </c>
    </row>
    <row r="1798" spans="1:12">
      <c r="A1798" s="210">
        <v>1790</v>
      </c>
      <c r="B1798" s="211" t="s">
        <v>1685</v>
      </c>
      <c r="C1798" s="211" t="s">
        <v>1685</v>
      </c>
      <c r="D1798" s="210" t="s">
        <v>1685</v>
      </c>
      <c r="E1798" s="210">
        <v>0</v>
      </c>
      <c r="F1798" s="212">
        <v>0</v>
      </c>
      <c r="G1798" s="212">
        <v>0</v>
      </c>
      <c r="H1798" s="212">
        <v>0</v>
      </c>
      <c r="L1798" s="212">
        <v>0</v>
      </c>
    </row>
    <row r="1799" spans="1:12">
      <c r="A1799" s="210">
        <v>1791</v>
      </c>
      <c r="B1799" s="211" t="s">
        <v>1685</v>
      </c>
      <c r="C1799" s="211" t="s">
        <v>1685</v>
      </c>
      <c r="D1799" s="210" t="s">
        <v>1685</v>
      </c>
      <c r="E1799" s="210">
        <v>0</v>
      </c>
      <c r="F1799" s="212">
        <v>0</v>
      </c>
      <c r="G1799" s="212">
        <v>0</v>
      </c>
      <c r="H1799" s="212">
        <v>0</v>
      </c>
      <c r="L1799" s="212">
        <v>0</v>
      </c>
    </row>
    <row r="1800" spans="1:12">
      <c r="A1800" s="210">
        <v>1792</v>
      </c>
      <c r="B1800" s="211" t="s">
        <v>1685</v>
      </c>
      <c r="C1800" s="211" t="s">
        <v>1685</v>
      </c>
      <c r="D1800" s="210" t="s">
        <v>1685</v>
      </c>
      <c r="E1800" s="210">
        <v>0</v>
      </c>
      <c r="F1800" s="212">
        <v>0</v>
      </c>
      <c r="G1800" s="212">
        <v>0</v>
      </c>
      <c r="H1800" s="212">
        <v>0</v>
      </c>
      <c r="L1800" s="212">
        <v>0</v>
      </c>
    </row>
    <row r="1801" spans="1:12">
      <c r="A1801" s="210">
        <v>1793</v>
      </c>
      <c r="B1801" s="211" t="s">
        <v>1685</v>
      </c>
      <c r="C1801" s="211" t="s">
        <v>1685</v>
      </c>
      <c r="D1801" s="210" t="s">
        <v>1685</v>
      </c>
      <c r="E1801" s="210">
        <v>0</v>
      </c>
      <c r="F1801" s="212">
        <v>0</v>
      </c>
      <c r="G1801" s="212">
        <v>0</v>
      </c>
      <c r="H1801" s="212">
        <v>0</v>
      </c>
      <c r="L1801" s="212">
        <v>0</v>
      </c>
    </row>
    <row r="1802" spans="1:12">
      <c r="A1802" s="210">
        <v>1794</v>
      </c>
      <c r="B1802" s="211" t="s">
        <v>1685</v>
      </c>
      <c r="C1802" s="211" t="s">
        <v>1685</v>
      </c>
      <c r="D1802" s="210" t="s">
        <v>1685</v>
      </c>
      <c r="E1802" s="210">
        <v>0</v>
      </c>
      <c r="F1802" s="212">
        <v>0</v>
      </c>
      <c r="G1802" s="212">
        <v>0</v>
      </c>
      <c r="H1802" s="212">
        <v>0</v>
      </c>
      <c r="L1802" s="212">
        <v>0</v>
      </c>
    </row>
    <row r="1803" spans="1:12">
      <c r="A1803" s="210">
        <v>1795</v>
      </c>
      <c r="B1803" s="211" t="s">
        <v>1685</v>
      </c>
      <c r="C1803" s="211" t="s">
        <v>1685</v>
      </c>
      <c r="D1803" s="210" t="s">
        <v>1685</v>
      </c>
      <c r="E1803" s="210">
        <v>0</v>
      </c>
      <c r="F1803" s="212">
        <v>0</v>
      </c>
      <c r="G1803" s="212">
        <v>0</v>
      </c>
      <c r="H1803" s="212">
        <v>0</v>
      </c>
      <c r="L1803" s="212">
        <v>0</v>
      </c>
    </row>
    <row r="1804" spans="1:12">
      <c r="A1804" s="210">
        <v>1796</v>
      </c>
      <c r="B1804" s="211" t="s">
        <v>1685</v>
      </c>
      <c r="C1804" s="211" t="s">
        <v>1685</v>
      </c>
      <c r="D1804" s="210" t="s">
        <v>1685</v>
      </c>
      <c r="E1804" s="210">
        <v>0</v>
      </c>
      <c r="F1804" s="212">
        <v>0</v>
      </c>
      <c r="G1804" s="212">
        <v>0</v>
      </c>
      <c r="H1804" s="212">
        <v>0</v>
      </c>
      <c r="L1804" s="212">
        <v>0</v>
      </c>
    </row>
    <row r="1805" spans="1:12">
      <c r="A1805" s="210">
        <v>1797</v>
      </c>
      <c r="B1805" s="211" t="s">
        <v>1685</v>
      </c>
      <c r="C1805" s="211" t="s">
        <v>1685</v>
      </c>
      <c r="D1805" s="210" t="s">
        <v>1685</v>
      </c>
      <c r="E1805" s="210">
        <v>0</v>
      </c>
      <c r="F1805" s="212">
        <v>0</v>
      </c>
      <c r="G1805" s="212">
        <v>0</v>
      </c>
      <c r="H1805" s="212">
        <v>0</v>
      </c>
      <c r="L1805" s="212">
        <v>0</v>
      </c>
    </row>
    <row r="1806" spans="1:12">
      <c r="A1806" s="210">
        <v>1798</v>
      </c>
      <c r="B1806" s="211" t="s">
        <v>1685</v>
      </c>
      <c r="C1806" s="211" t="s">
        <v>1685</v>
      </c>
      <c r="D1806" s="210" t="s">
        <v>1685</v>
      </c>
      <c r="E1806" s="210">
        <v>0</v>
      </c>
      <c r="F1806" s="212">
        <v>0</v>
      </c>
      <c r="G1806" s="212">
        <v>0</v>
      </c>
      <c r="H1806" s="212">
        <v>0</v>
      </c>
      <c r="L1806" s="212">
        <v>0</v>
      </c>
    </row>
    <row r="1807" spans="1:12">
      <c r="A1807" s="210">
        <v>1799</v>
      </c>
      <c r="B1807" s="211" t="s">
        <v>1685</v>
      </c>
      <c r="C1807" s="211" t="s">
        <v>1685</v>
      </c>
      <c r="D1807" s="210" t="s">
        <v>1685</v>
      </c>
      <c r="E1807" s="210">
        <v>0</v>
      </c>
      <c r="F1807" s="212">
        <v>0</v>
      </c>
      <c r="G1807" s="212">
        <v>0</v>
      </c>
      <c r="H1807" s="212">
        <v>0</v>
      </c>
      <c r="L1807" s="212">
        <v>0</v>
      </c>
    </row>
    <row r="1808" spans="1:12">
      <c r="A1808" s="210">
        <v>1800</v>
      </c>
      <c r="B1808" s="211" t="s">
        <v>1685</v>
      </c>
      <c r="C1808" s="211" t="s">
        <v>1685</v>
      </c>
      <c r="D1808" s="210" t="s">
        <v>1685</v>
      </c>
      <c r="E1808" s="210">
        <v>0</v>
      </c>
      <c r="F1808" s="212">
        <v>0</v>
      </c>
      <c r="G1808" s="212">
        <v>0</v>
      </c>
      <c r="H1808" s="212">
        <v>0</v>
      </c>
      <c r="L1808" s="212">
        <v>0</v>
      </c>
    </row>
    <row r="1809" spans="1:12">
      <c r="A1809" s="210">
        <v>1801</v>
      </c>
      <c r="B1809" s="211" t="s">
        <v>1685</v>
      </c>
      <c r="C1809" s="211" t="s">
        <v>1685</v>
      </c>
      <c r="D1809" s="210" t="s">
        <v>1685</v>
      </c>
      <c r="E1809" s="210">
        <v>0</v>
      </c>
      <c r="F1809" s="212">
        <v>0</v>
      </c>
      <c r="G1809" s="212">
        <v>0</v>
      </c>
      <c r="H1809" s="212">
        <v>0</v>
      </c>
      <c r="L1809" s="212">
        <v>0</v>
      </c>
    </row>
    <row r="1810" spans="1:12">
      <c r="A1810" s="210">
        <v>1802</v>
      </c>
      <c r="B1810" s="211" t="s">
        <v>1685</v>
      </c>
      <c r="C1810" s="211" t="s">
        <v>1685</v>
      </c>
      <c r="D1810" s="210" t="s">
        <v>1685</v>
      </c>
      <c r="E1810" s="210">
        <v>0</v>
      </c>
      <c r="F1810" s="212">
        <v>0</v>
      </c>
      <c r="G1810" s="212">
        <v>0</v>
      </c>
      <c r="H1810" s="212">
        <v>0</v>
      </c>
      <c r="L1810" s="212">
        <v>0</v>
      </c>
    </row>
    <row r="1811" spans="1:12">
      <c r="A1811" s="210">
        <v>1803</v>
      </c>
      <c r="B1811" s="211" t="s">
        <v>1685</v>
      </c>
      <c r="C1811" s="211" t="s">
        <v>1685</v>
      </c>
      <c r="D1811" s="210" t="s">
        <v>1685</v>
      </c>
      <c r="E1811" s="210">
        <v>0</v>
      </c>
      <c r="F1811" s="212">
        <v>0</v>
      </c>
      <c r="G1811" s="212">
        <v>0</v>
      </c>
      <c r="H1811" s="212">
        <v>0</v>
      </c>
      <c r="L1811" s="212">
        <v>0</v>
      </c>
    </row>
    <row r="1812" spans="1:12">
      <c r="A1812" s="210">
        <v>1804</v>
      </c>
      <c r="B1812" s="211" t="s">
        <v>1685</v>
      </c>
      <c r="C1812" s="211" t="s">
        <v>1685</v>
      </c>
      <c r="D1812" s="210" t="s">
        <v>1685</v>
      </c>
      <c r="E1812" s="210">
        <v>0</v>
      </c>
      <c r="F1812" s="212">
        <v>0</v>
      </c>
      <c r="G1812" s="212">
        <v>0</v>
      </c>
      <c r="H1812" s="212">
        <v>0</v>
      </c>
      <c r="L1812" s="212">
        <v>0</v>
      </c>
    </row>
    <row r="1813" spans="1:12">
      <c r="A1813" s="210">
        <v>1805</v>
      </c>
      <c r="B1813" s="211" t="s">
        <v>1685</v>
      </c>
      <c r="C1813" s="211" t="s">
        <v>1685</v>
      </c>
      <c r="D1813" s="210" t="s">
        <v>1685</v>
      </c>
      <c r="E1813" s="210">
        <v>0</v>
      </c>
      <c r="F1813" s="212">
        <v>0</v>
      </c>
      <c r="G1813" s="212">
        <v>0</v>
      </c>
      <c r="H1813" s="212">
        <v>0</v>
      </c>
      <c r="L1813" s="212">
        <v>0</v>
      </c>
    </row>
    <row r="1814" spans="1:12">
      <c r="A1814" s="210">
        <v>1806</v>
      </c>
      <c r="B1814" s="211" t="s">
        <v>1685</v>
      </c>
      <c r="C1814" s="211" t="s">
        <v>1685</v>
      </c>
      <c r="D1814" s="210" t="s">
        <v>1685</v>
      </c>
      <c r="E1814" s="210">
        <v>0</v>
      </c>
      <c r="F1814" s="212">
        <v>0</v>
      </c>
      <c r="G1814" s="212">
        <v>0</v>
      </c>
      <c r="H1814" s="212">
        <v>0</v>
      </c>
      <c r="L1814" s="212">
        <v>0</v>
      </c>
    </row>
    <row r="1815" spans="1:12">
      <c r="A1815" s="210">
        <v>1807</v>
      </c>
      <c r="B1815" s="211" t="s">
        <v>1685</v>
      </c>
      <c r="C1815" s="211" t="s">
        <v>1685</v>
      </c>
      <c r="D1815" s="210" t="s">
        <v>1685</v>
      </c>
      <c r="E1815" s="210">
        <v>0</v>
      </c>
      <c r="F1815" s="212">
        <v>0</v>
      </c>
      <c r="G1815" s="212">
        <v>0</v>
      </c>
      <c r="H1815" s="212">
        <v>0</v>
      </c>
      <c r="L1815" s="212">
        <v>0</v>
      </c>
    </row>
    <row r="1816" spans="1:12">
      <c r="A1816" s="210">
        <v>1808</v>
      </c>
      <c r="B1816" s="211" t="s">
        <v>1685</v>
      </c>
      <c r="C1816" s="211" t="s">
        <v>1685</v>
      </c>
      <c r="D1816" s="210" t="s">
        <v>1685</v>
      </c>
      <c r="E1816" s="210">
        <v>0</v>
      </c>
      <c r="F1816" s="212">
        <v>0</v>
      </c>
      <c r="G1816" s="212">
        <v>0</v>
      </c>
      <c r="H1816" s="212">
        <v>0</v>
      </c>
      <c r="L1816" s="212">
        <v>0</v>
      </c>
    </row>
    <row r="1817" spans="1:12">
      <c r="A1817" s="210">
        <v>1809</v>
      </c>
      <c r="B1817" s="211" t="s">
        <v>1685</v>
      </c>
      <c r="C1817" s="211" t="s">
        <v>1685</v>
      </c>
      <c r="D1817" s="210" t="s">
        <v>1685</v>
      </c>
      <c r="E1817" s="210">
        <v>0</v>
      </c>
      <c r="F1817" s="212">
        <v>0</v>
      </c>
      <c r="G1817" s="212">
        <v>0</v>
      </c>
      <c r="H1817" s="212">
        <v>0</v>
      </c>
      <c r="L1817" s="212">
        <v>0</v>
      </c>
    </row>
    <row r="1818" spans="1:12">
      <c r="A1818" s="210">
        <v>1810</v>
      </c>
      <c r="B1818" s="211" t="s">
        <v>1685</v>
      </c>
      <c r="C1818" s="211" t="s">
        <v>1685</v>
      </c>
      <c r="D1818" s="210" t="s">
        <v>1685</v>
      </c>
      <c r="E1818" s="210">
        <v>0</v>
      </c>
      <c r="F1818" s="212">
        <v>0</v>
      </c>
      <c r="G1818" s="212">
        <v>0</v>
      </c>
      <c r="H1818" s="212">
        <v>0</v>
      </c>
      <c r="L1818" s="212">
        <v>0</v>
      </c>
    </row>
    <row r="1819" spans="1:12">
      <c r="A1819" s="210">
        <v>1811</v>
      </c>
      <c r="B1819" s="211" t="s">
        <v>1685</v>
      </c>
      <c r="C1819" s="211" t="s">
        <v>1685</v>
      </c>
      <c r="D1819" s="210" t="s">
        <v>1685</v>
      </c>
      <c r="E1819" s="210">
        <v>0</v>
      </c>
      <c r="F1819" s="212">
        <v>0</v>
      </c>
      <c r="G1819" s="212">
        <v>0</v>
      </c>
      <c r="H1819" s="212">
        <v>0</v>
      </c>
      <c r="L1819" s="212">
        <v>0</v>
      </c>
    </row>
    <row r="1820" spans="1:12">
      <c r="A1820" s="210">
        <v>1812</v>
      </c>
      <c r="B1820" s="211" t="s">
        <v>1685</v>
      </c>
      <c r="C1820" s="211" t="s">
        <v>1685</v>
      </c>
      <c r="D1820" s="210" t="s">
        <v>1685</v>
      </c>
      <c r="E1820" s="210">
        <v>0</v>
      </c>
      <c r="F1820" s="212">
        <v>0</v>
      </c>
      <c r="G1820" s="212">
        <v>0</v>
      </c>
      <c r="H1820" s="212">
        <v>0</v>
      </c>
      <c r="L1820" s="212">
        <v>0</v>
      </c>
    </row>
    <row r="1821" spans="1:12">
      <c r="A1821" s="210">
        <v>1813</v>
      </c>
      <c r="B1821" s="211" t="s">
        <v>1685</v>
      </c>
      <c r="C1821" s="211" t="s">
        <v>1685</v>
      </c>
      <c r="D1821" s="210" t="s">
        <v>1685</v>
      </c>
      <c r="E1821" s="210">
        <v>0</v>
      </c>
      <c r="F1821" s="212">
        <v>0</v>
      </c>
      <c r="G1821" s="212">
        <v>0</v>
      </c>
      <c r="H1821" s="212">
        <v>0</v>
      </c>
      <c r="L1821" s="212">
        <v>0</v>
      </c>
    </row>
    <row r="1822" spans="1:12">
      <c r="A1822" s="210">
        <v>1814</v>
      </c>
      <c r="B1822" s="211" t="s">
        <v>1685</v>
      </c>
      <c r="C1822" s="211" t="s">
        <v>1685</v>
      </c>
      <c r="D1822" s="210" t="s">
        <v>1685</v>
      </c>
      <c r="E1822" s="210">
        <v>0</v>
      </c>
      <c r="F1822" s="212">
        <v>0</v>
      </c>
      <c r="G1822" s="212">
        <v>0</v>
      </c>
      <c r="H1822" s="212">
        <v>0</v>
      </c>
      <c r="L1822" s="212">
        <v>0</v>
      </c>
    </row>
    <row r="1823" spans="1:12">
      <c r="A1823" s="210">
        <v>1815</v>
      </c>
      <c r="B1823" s="211" t="s">
        <v>1685</v>
      </c>
      <c r="C1823" s="211" t="s">
        <v>1685</v>
      </c>
      <c r="D1823" s="210" t="s">
        <v>1685</v>
      </c>
      <c r="E1823" s="210">
        <v>0</v>
      </c>
      <c r="F1823" s="212">
        <v>0</v>
      </c>
      <c r="G1823" s="212">
        <v>0</v>
      </c>
      <c r="H1823" s="212">
        <v>0</v>
      </c>
      <c r="L1823" s="212">
        <v>0</v>
      </c>
    </row>
    <row r="1824" spans="1:12">
      <c r="A1824" s="210">
        <v>1816</v>
      </c>
      <c r="B1824" s="211" t="s">
        <v>1685</v>
      </c>
      <c r="C1824" s="211" t="s">
        <v>1685</v>
      </c>
      <c r="D1824" s="210" t="s">
        <v>1685</v>
      </c>
      <c r="E1824" s="210">
        <v>0</v>
      </c>
      <c r="F1824" s="212">
        <v>0</v>
      </c>
      <c r="G1824" s="212">
        <v>0</v>
      </c>
      <c r="H1824" s="212">
        <v>0</v>
      </c>
      <c r="L1824" s="212">
        <v>0</v>
      </c>
    </row>
    <row r="1825" spans="1:12">
      <c r="A1825" s="210">
        <v>1817</v>
      </c>
      <c r="B1825" s="211" t="s">
        <v>1685</v>
      </c>
      <c r="C1825" s="211" t="s">
        <v>1685</v>
      </c>
      <c r="D1825" s="210" t="s">
        <v>1685</v>
      </c>
      <c r="E1825" s="210">
        <v>0</v>
      </c>
      <c r="F1825" s="212">
        <v>0</v>
      </c>
      <c r="G1825" s="212">
        <v>0</v>
      </c>
      <c r="H1825" s="212">
        <v>0</v>
      </c>
      <c r="L1825" s="212">
        <v>0</v>
      </c>
    </row>
    <row r="1826" spans="1:12">
      <c r="A1826" s="210">
        <v>1818</v>
      </c>
      <c r="B1826" s="211" t="s">
        <v>1685</v>
      </c>
      <c r="C1826" s="211" t="s">
        <v>1685</v>
      </c>
      <c r="D1826" s="210" t="s">
        <v>1685</v>
      </c>
      <c r="E1826" s="210">
        <v>0</v>
      </c>
      <c r="F1826" s="212">
        <v>0</v>
      </c>
      <c r="G1826" s="212">
        <v>0</v>
      </c>
      <c r="H1826" s="212">
        <v>0</v>
      </c>
      <c r="L1826" s="212">
        <v>0</v>
      </c>
    </row>
    <row r="1827" spans="1:12">
      <c r="A1827" s="210">
        <v>1819</v>
      </c>
      <c r="B1827" s="211" t="s">
        <v>1685</v>
      </c>
      <c r="C1827" s="211" t="s">
        <v>1685</v>
      </c>
      <c r="D1827" s="210" t="s">
        <v>1685</v>
      </c>
      <c r="E1827" s="210">
        <v>0</v>
      </c>
      <c r="F1827" s="212">
        <v>0</v>
      </c>
      <c r="G1827" s="212">
        <v>0</v>
      </c>
      <c r="H1827" s="212">
        <v>0</v>
      </c>
      <c r="L1827" s="212">
        <v>0</v>
      </c>
    </row>
    <row r="1828" spans="1:12">
      <c r="A1828" s="210">
        <v>1820</v>
      </c>
      <c r="B1828" s="211" t="s">
        <v>1685</v>
      </c>
      <c r="C1828" s="211" t="s">
        <v>1685</v>
      </c>
      <c r="D1828" s="210" t="s">
        <v>1685</v>
      </c>
      <c r="E1828" s="210">
        <v>0</v>
      </c>
      <c r="F1828" s="212">
        <v>0</v>
      </c>
      <c r="G1828" s="212">
        <v>0</v>
      </c>
      <c r="H1828" s="212">
        <v>0</v>
      </c>
      <c r="L1828" s="212">
        <v>0</v>
      </c>
    </row>
    <row r="1829" spans="1:12">
      <c r="A1829" s="210">
        <v>1821</v>
      </c>
      <c r="B1829" s="211" t="s">
        <v>1685</v>
      </c>
      <c r="C1829" s="211" t="s">
        <v>1685</v>
      </c>
      <c r="D1829" s="210" t="s">
        <v>1685</v>
      </c>
      <c r="E1829" s="210">
        <v>0</v>
      </c>
      <c r="F1829" s="212">
        <v>0</v>
      </c>
      <c r="G1829" s="212">
        <v>0</v>
      </c>
      <c r="H1829" s="212">
        <v>0</v>
      </c>
      <c r="L1829" s="212">
        <v>0</v>
      </c>
    </row>
    <row r="1830" spans="1:12">
      <c r="A1830" s="210">
        <v>1822</v>
      </c>
      <c r="B1830" s="211" t="s">
        <v>1685</v>
      </c>
      <c r="C1830" s="211" t="s">
        <v>1685</v>
      </c>
      <c r="D1830" s="210" t="s">
        <v>1685</v>
      </c>
      <c r="E1830" s="210">
        <v>0</v>
      </c>
      <c r="F1830" s="212">
        <v>0</v>
      </c>
      <c r="G1830" s="212">
        <v>0</v>
      </c>
      <c r="H1830" s="212">
        <v>0</v>
      </c>
      <c r="L1830" s="212">
        <v>0</v>
      </c>
    </row>
    <row r="1831" spans="1:12">
      <c r="A1831" s="210">
        <v>1823</v>
      </c>
      <c r="B1831" s="211" t="s">
        <v>1685</v>
      </c>
      <c r="C1831" s="211" t="s">
        <v>1685</v>
      </c>
      <c r="D1831" s="210" t="s">
        <v>1685</v>
      </c>
      <c r="E1831" s="210">
        <v>0</v>
      </c>
      <c r="F1831" s="212">
        <v>0</v>
      </c>
      <c r="G1831" s="212">
        <v>0</v>
      </c>
      <c r="H1831" s="212">
        <v>0</v>
      </c>
      <c r="L1831" s="212">
        <v>0</v>
      </c>
    </row>
    <row r="1832" spans="1:12">
      <c r="A1832" s="210">
        <v>1824</v>
      </c>
      <c r="B1832" s="211" t="s">
        <v>1685</v>
      </c>
      <c r="C1832" s="211" t="s">
        <v>1685</v>
      </c>
      <c r="D1832" s="210" t="s">
        <v>1685</v>
      </c>
      <c r="E1832" s="210">
        <v>0</v>
      </c>
      <c r="F1832" s="212">
        <v>0</v>
      </c>
      <c r="G1832" s="212">
        <v>0</v>
      </c>
      <c r="H1832" s="212">
        <v>0</v>
      </c>
      <c r="L1832" s="212">
        <v>0</v>
      </c>
    </row>
    <row r="1833" spans="1:12">
      <c r="A1833" s="210">
        <v>1825</v>
      </c>
      <c r="B1833" s="211" t="s">
        <v>1685</v>
      </c>
      <c r="C1833" s="211" t="s">
        <v>1685</v>
      </c>
      <c r="D1833" s="210" t="s">
        <v>1685</v>
      </c>
      <c r="E1833" s="210">
        <v>0</v>
      </c>
      <c r="F1833" s="212">
        <v>0</v>
      </c>
      <c r="G1833" s="212">
        <v>0</v>
      </c>
      <c r="H1833" s="212">
        <v>0</v>
      </c>
      <c r="L1833" s="212">
        <v>0</v>
      </c>
    </row>
    <row r="1834" spans="1:12">
      <c r="A1834" s="210">
        <v>1826</v>
      </c>
      <c r="B1834" s="211" t="s">
        <v>1685</v>
      </c>
      <c r="C1834" s="211" t="s">
        <v>1685</v>
      </c>
      <c r="D1834" s="210" t="s">
        <v>1685</v>
      </c>
      <c r="E1834" s="210">
        <v>0</v>
      </c>
      <c r="F1834" s="212">
        <v>0</v>
      </c>
      <c r="G1834" s="212">
        <v>0</v>
      </c>
      <c r="H1834" s="212">
        <v>0</v>
      </c>
      <c r="L1834" s="212">
        <v>0</v>
      </c>
    </row>
    <row r="1835" spans="1:12">
      <c r="A1835" s="210">
        <v>1827</v>
      </c>
      <c r="B1835" s="211" t="s">
        <v>1685</v>
      </c>
      <c r="C1835" s="211" t="s">
        <v>1685</v>
      </c>
      <c r="D1835" s="210" t="s">
        <v>1685</v>
      </c>
      <c r="E1835" s="210">
        <v>0</v>
      </c>
      <c r="F1835" s="212">
        <v>0</v>
      </c>
      <c r="G1835" s="212">
        <v>0</v>
      </c>
      <c r="H1835" s="212">
        <v>0</v>
      </c>
      <c r="L1835" s="212">
        <v>0</v>
      </c>
    </row>
    <row r="1836" spans="1:12">
      <c r="A1836" s="210">
        <v>1828</v>
      </c>
      <c r="B1836" s="211" t="s">
        <v>1685</v>
      </c>
      <c r="C1836" s="211" t="s">
        <v>1685</v>
      </c>
      <c r="D1836" s="210" t="s">
        <v>1685</v>
      </c>
      <c r="E1836" s="210">
        <v>0</v>
      </c>
      <c r="F1836" s="212">
        <v>0</v>
      </c>
      <c r="G1836" s="212">
        <v>0</v>
      </c>
      <c r="H1836" s="212">
        <v>0</v>
      </c>
      <c r="L1836" s="212">
        <v>0</v>
      </c>
    </row>
    <row r="1837" spans="1:12">
      <c r="A1837" s="210">
        <v>1829</v>
      </c>
      <c r="B1837" s="211" t="s">
        <v>1685</v>
      </c>
      <c r="C1837" s="211" t="s">
        <v>1685</v>
      </c>
      <c r="D1837" s="210" t="s">
        <v>1685</v>
      </c>
      <c r="E1837" s="210">
        <v>0</v>
      </c>
      <c r="F1837" s="212">
        <v>0</v>
      </c>
      <c r="G1837" s="212">
        <v>0</v>
      </c>
      <c r="H1837" s="212">
        <v>0</v>
      </c>
      <c r="L1837" s="212">
        <v>0</v>
      </c>
    </row>
    <row r="1838" spans="1:12">
      <c r="A1838" s="210">
        <v>1830</v>
      </c>
      <c r="B1838" s="211" t="s">
        <v>1685</v>
      </c>
      <c r="C1838" s="211" t="s">
        <v>1685</v>
      </c>
      <c r="D1838" s="210" t="s">
        <v>1685</v>
      </c>
      <c r="E1838" s="210">
        <v>0</v>
      </c>
      <c r="F1838" s="212">
        <v>0</v>
      </c>
      <c r="G1838" s="212">
        <v>0</v>
      </c>
      <c r="H1838" s="212">
        <v>0</v>
      </c>
      <c r="L1838" s="212">
        <v>0</v>
      </c>
    </row>
    <row r="1839" spans="1:12">
      <c r="A1839" s="210">
        <v>1831</v>
      </c>
      <c r="B1839" s="211" t="s">
        <v>1685</v>
      </c>
      <c r="C1839" s="211" t="s">
        <v>1685</v>
      </c>
      <c r="D1839" s="210" t="s">
        <v>1685</v>
      </c>
      <c r="E1839" s="210">
        <v>0</v>
      </c>
      <c r="F1839" s="212">
        <v>0</v>
      </c>
      <c r="G1839" s="212">
        <v>0</v>
      </c>
      <c r="H1839" s="212">
        <v>0</v>
      </c>
      <c r="L1839" s="212">
        <v>0</v>
      </c>
    </row>
    <row r="1840" spans="1:12">
      <c r="A1840" s="210">
        <v>1832</v>
      </c>
      <c r="B1840" s="211" t="s">
        <v>1685</v>
      </c>
      <c r="C1840" s="211" t="s">
        <v>1685</v>
      </c>
      <c r="D1840" s="210" t="s">
        <v>1685</v>
      </c>
      <c r="E1840" s="210">
        <v>0</v>
      </c>
      <c r="F1840" s="212">
        <v>0</v>
      </c>
      <c r="G1840" s="212">
        <v>0</v>
      </c>
      <c r="H1840" s="212">
        <v>0</v>
      </c>
      <c r="L1840" s="212">
        <v>0</v>
      </c>
    </row>
    <row r="1841" spans="1:12">
      <c r="A1841" s="210">
        <v>1833</v>
      </c>
      <c r="B1841" s="211" t="s">
        <v>1685</v>
      </c>
      <c r="C1841" s="211" t="s">
        <v>1685</v>
      </c>
      <c r="D1841" s="210" t="s">
        <v>1685</v>
      </c>
      <c r="E1841" s="210">
        <v>0</v>
      </c>
      <c r="F1841" s="210">
        <v>0</v>
      </c>
      <c r="G1841" s="210">
        <v>0</v>
      </c>
      <c r="H1841" s="210">
        <v>0</v>
      </c>
      <c r="L1841" s="210">
        <v>0</v>
      </c>
    </row>
    <row r="1842" spans="1:12">
      <c r="A1842" s="210">
        <v>1834</v>
      </c>
      <c r="B1842" s="211" t="s">
        <v>1685</v>
      </c>
      <c r="C1842" s="211" t="s">
        <v>1685</v>
      </c>
      <c r="D1842" s="210" t="s">
        <v>1685</v>
      </c>
      <c r="E1842" s="210">
        <v>0</v>
      </c>
      <c r="F1842" s="210">
        <v>0</v>
      </c>
      <c r="G1842" s="210">
        <v>0</v>
      </c>
      <c r="H1842" s="210">
        <v>0</v>
      </c>
      <c r="L1842" s="210">
        <v>0</v>
      </c>
    </row>
    <row r="1843" spans="1:12">
      <c r="A1843" s="210">
        <v>1835</v>
      </c>
      <c r="B1843" s="211" t="s">
        <v>1685</v>
      </c>
      <c r="C1843" s="211" t="s">
        <v>1685</v>
      </c>
      <c r="D1843" s="210" t="s">
        <v>1685</v>
      </c>
      <c r="E1843" s="210">
        <v>0</v>
      </c>
      <c r="F1843" s="210">
        <v>0</v>
      </c>
      <c r="G1843" s="210">
        <v>0</v>
      </c>
      <c r="H1843" s="210">
        <v>0</v>
      </c>
      <c r="L1843" s="210">
        <v>0</v>
      </c>
    </row>
    <row r="1844" spans="1:12">
      <c r="A1844" s="210">
        <v>1836</v>
      </c>
      <c r="B1844" s="211" t="s">
        <v>1685</v>
      </c>
      <c r="C1844" s="211" t="s">
        <v>1685</v>
      </c>
      <c r="D1844" s="210" t="s">
        <v>1685</v>
      </c>
      <c r="E1844" s="210">
        <v>0</v>
      </c>
      <c r="F1844" s="210">
        <v>0</v>
      </c>
      <c r="G1844" s="210">
        <v>0</v>
      </c>
      <c r="H1844" s="210">
        <v>0</v>
      </c>
      <c r="L1844" s="210">
        <v>0</v>
      </c>
    </row>
    <row r="1845" spans="1:12">
      <c r="A1845" s="210">
        <v>1837</v>
      </c>
      <c r="B1845" s="211" t="s">
        <v>1685</v>
      </c>
      <c r="C1845" s="211" t="s">
        <v>1685</v>
      </c>
      <c r="D1845" s="210" t="s">
        <v>1685</v>
      </c>
      <c r="E1845" s="210">
        <v>0</v>
      </c>
      <c r="F1845" s="210">
        <v>0</v>
      </c>
      <c r="G1845" s="210">
        <v>0</v>
      </c>
      <c r="H1845" s="210">
        <v>0</v>
      </c>
      <c r="L1845" s="210">
        <v>0</v>
      </c>
    </row>
    <row r="1846" spans="1:12">
      <c r="A1846" s="210">
        <v>1838</v>
      </c>
      <c r="B1846" s="211" t="s">
        <v>1685</v>
      </c>
      <c r="C1846" s="211" t="s">
        <v>1685</v>
      </c>
      <c r="D1846" s="210" t="s">
        <v>1685</v>
      </c>
      <c r="E1846" s="210">
        <v>0</v>
      </c>
      <c r="F1846" s="210">
        <v>0</v>
      </c>
      <c r="G1846" s="210">
        <v>0</v>
      </c>
      <c r="H1846" s="210">
        <v>0</v>
      </c>
      <c r="L1846" s="210">
        <v>0</v>
      </c>
    </row>
    <row r="1847" spans="1:12">
      <c r="A1847" s="210">
        <v>1839</v>
      </c>
      <c r="B1847" s="211" t="s">
        <v>1685</v>
      </c>
      <c r="C1847" s="211" t="s">
        <v>1685</v>
      </c>
      <c r="D1847" s="210" t="s">
        <v>1685</v>
      </c>
      <c r="E1847" s="210">
        <v>0</v>
      </c>
      <c r="F1847" s="210">
        <v>0</v>
      </c>
      <c r="G1847" s="210">
        <v>0</v>
      </c>
      <c r="H1847" s="210">
        <v>0</v>
      </c>
      <c r="L1847" s="210">
        <v>0</v>
      </c>
    </row>
    <row r="1848" spans="1:12">
      <c r="A1848" s="210">
        <v>1840</v>
      </c>
      <c r="B1848" s="211" t="s">
        <v>1685</v>
      </c>
      <c r="C1848" s="211" t="s">
        <v>1685</v>
      </c>
      <c r="D1848" s="210" t="s">
        <v>1685</v>
      </c>
      <c r="E1848" s="210">
        <v>0</v>
      </c>
      <c r="F1848" s="210">
        <v>0</v>
      </c>
      <c r="G1848" s="210">
        <v>0</v>
      </c>
      <c r="H1848" s="210">
        <v>0</v>
      </c>
      <c r="L1848" s="210">
        <v>0</v>
      </c>
    </row>
    <row r="1849" spans="1:12">
      <c r="A1849" s="210">
        <v>1841</v>
      </c>
      <c r="B1849" s="211" t="s">
        <v>1685</v>
      </c>
      <c r="C1849" s="211" t="s">
        <v>1685</v>
      </c>
      <c r="D1849" s="210" t="s">
        <v>1685</v>
      </c>
      <c r="E1849" s="210">
        <v>0</v>
      </c>
      <c r="F1849" s="210">
        <v>0</v>
      </c>
      <c r="G1849" s="210">
        <v>0</v>
      </c>
      <c r="H1849" s="210">
        <v>0</v>
      </c>
      <c r="L1849" s="210">
        <v>0</v>
      </c>
    </row>
    <row r="1850" spans="1:12">
      <c r="A1850" s="210">
        <v>1842</v>
      </c>
      <c r="B1850" s="211" t="s">
        <v>1685</v>
      </c>
      <c r="C1850" s="211" t="s">
        <v>1685</v>
      </c>
      <c r="D1850" s="210" t="s">
        <v>1685</v>
      </c>
      <c r="E1850" s="210">
        <v>0</v>
      </c>
      <c r="F1850" s="210">
        <v>0</v>
      </c>
      <c r="G1850" s="210">
        <v>0</v>
      </c>
      <c r="H1850" s="210">
        <v>0</v>
      </c>
      <c r="L1850" s="210">
        <v>0</v>
      </c>
    </row>
    <row r="1851" spans="1:12">
      <c r="A1851" s="210">
        <v>1843</v>
      </c>
      <c r="B1851" s="211" t="s">
        <v>1685</v>
      </c>
      <c r="C1851" s="211" t="s">
        <v>1685</v>
      </c>
      <c r="D1851" s="210" t="s">
        <v>1685</v>
      </c>
      <c r="E1851" s="210">
        <v>0</v>
      </c>
      <c r="F1851" s="210">
        <v>0</v>
      </c>
      <c r="G1851" s="210">
        <v>0</v>
      </c>
      <c r="H1851" s="210">
        <v>0</v>
      </c>
      <c r="L1851" s="210">
        <v>0</v>
      </c>
    </row>
    <row r="1852" spans="1:12">
      <c r="A1852" s="210">
        <v>1844</v>
      </c>
      <c r="B1852" s="211" t="s">
        <v>1685</v>
      </c>
      <c r="C1852" s="211" t="s">
        <v>1685</v>
      </c>
      <c r="D1852" s="210" t="s">
        <v>1685</v>
      </c>
      <c r="E1852" s="210">
        <v>0</v>
      </c>
      <c r="F1852" s="210">
        <v>0</v>
      </c>
      <c r="G1852" s="210">
        <v>0</v>
      </c>
      <c r="H1852" s="210">
        <v>0</v>
      </c>
      <c r="L1852" s="210">
        <v>0</v>
      </c>
    </row>
    <row r="1853" spans="1:12">
      <c r="A1853" s="210">
        <v>1845</v>
      </c>
      <c r="B1853" s="211" t="s">
        <v>1685</v>
      </c>
      <c r="C1853" s="211" t="s">
        <v>1685</v>
      </c>
      <c r="D1853" s="210" t="s">
        <v>1685</v>
      </c>
      <c r="E1853" s="210">
        <v>0</v>
      </c>
      <c r="F1853" s="210">
        <v>0</v>
      </c>
      <c r="G1853" s="210">
        <v>0</v>
      </c>
      <c r="H1853" s="210">
        <v>0</v>
      </c>
      <c r="L1853" s="210">
        <v>0</v>
      </c>
    </row>
    <row r="1854" spans="1:12">
      <c r="A1854" s="210">
        <v>1846</v>
      </c>
      <c r="B1854" s="211" t="s">
        <v>1685</v>
      </c>
      <c r="C1854" s="211" t="s">
        <v>1685</v>
      </c>
      <c r="D1854" s="210" t="s">
        <v>1685</v>
      </c>
      <c r="E1854" s="210">
        <v>0</v>
      </c>
      <c r="F1854" s="210">
        <v>0</v>
      </c>
      <c r="G1854" s="210">
        <v>0</v>
      </c>
      <c r="H1854" s="210">
        <v>0</v>
      </c>
      <c r="L1854" s="210">
        <v>0</v>
      </c>
    </row>
    <row r="1855" spans="1:12">
      <c r="A1855" s="210">
        <v>1847</v>
      </c>
      <c r="B1855" s="211" t="s">
        <v>1685</v>
      </c>
      <c r="C1855" s="211" t="s">
        <v>1685</v>
      </c>
      <c r="D1855" s="210" t="s">
        <v>1685</v>
      </c>
      <c r="E1855" s="210">
        <v>0</v>
      </c>
      <c r="F1855" s="210">
        <v>0</v>
      </c>
      <c r="G1855" s="210">
        <v>0</v>
      </c>
      <c r="H1855" s="210">
        <v>0</v>
      </c>
      <c r="L1855" s="210">
        <v>0</v>
      </c>
    </row>
    <row r="1856" spans="1:12">
      <c r="A1856" s="210">
        <v>1848</v>
      </c>
      <c r="B1856" s="211" t="s">
        <v>1685</v>
      </c>
      <c r="C1856" s="211" t="s">
        <v>1685</v>
      </c>
      <c r="D1856" s="210" t="s">
        <v>1685</v>
      </c>
      <c r="E1856" s="210">
        <v>0</v>
      </c>
      <c r="F1856" s="210">
        <v>0</v>
      </c>
      <c r="G1856" s="210">
        <v>0</v>
      </c>
      <c r="H1856" s="210">
        <v>0</v>
      </c>
      <c r="L1856" s="210">
        <v>0</v>
      </c>
    </row>
    <row r="1857" spans="1:12">
      <c r="A1857" s="210">
        <v>1849</v>
      </c>
      <c r="B1857" s="211" t="s">
        <v>1685</v>
      </c>
      <c r="C1857" s="211" t="s">
        <v>1685</v>
      </c>
      <c r="D1857" s="210" t="s">
        <v>1685</v>
      </c>
      <c r="E1857" s="210">
        <v>0</v>
      </c>
      <c r="F1857" s="210">
        <v>0</v>
      </c>
      <c r="G1857" s="210">
        <v>0</v>
      </c>
      <c r="H1857" s="210">
        <v>0</v>
      </c>
      <c r="L1857" s="210">
        <v>0</v>
      </c>
    </row>
    <row r="1858" spans="1:12">
      <c r="A1858" s="210">
        <v>1850</v>
      </c>
      <c r="B1858" s="211" t="s">
        <v>1685</v>
      </c>
      <c r="C1858" s="211" t="s">
        <v>1685</v>
      </c>
      <c r="D1858" s="210" t="s">
        <v>1685</v>
      </c>
      <c r="E1858" s="210">
        <v>0</v>
      </c>
      <c r="F1858" s="210">
        <v>0</v>
      </c>
      <c r="G1858" s="210">
        <v>0</v>
      </c>
      <c r="H1858" s="210">
        <v>0</v>
      </c>
      <c r="L1858" s="210">
        <v>0</v>
      </c>
    </row>
    <row r="1859" spans="1:12">
      <c r="A1859" s="210">
        <v>1851</v>
      </c>
      <c r="B1859" s="211" t="s">
        <v>1685</v>
      </c>
      <c r="C1859" s="211" t="s">
        <v>1685</v>
      </c>
      <c r="D1859" s="210" t="s">
        <v>1685</v>
      </c>
      <c r="E1859" s="210">
        <v>0</v>
      </c>
      <c r="F1859" s="210">
        <v>0</v>
      </c>
      <c r="G1859" s="210">
        <v>0</v>
      </c>
      <c r="H1859" s="210">
        <v>0</v>
      </c>
      <c r="L1859" s="210">
        <v>0</v>
      </c>
    </row>
    <row r="1860" spans="1:12">
      <c r="A1860" s="210">
        <v>1852</v>
      </c>
      <c r="B1860" s="211" t="s">
        <v>1685</v>
      </c>
      <c r="C1860" s="211" t="s">
        <v>1685</v>
      </c>
      <c r="D1860" s="210" t="s">
        <v>1685</v>
      </c>
      <c r="E1860" s="210">
        <v>0</v>
      </c>
      <c r="F1860" s="210">
        <v>0</v>
      </c>
      <c r="G1860" s="210">
        <v>0</v>
      </c>
      <c r="H1860" s="210">
        <v>0</v>
      </c>
      <c r="L1860" s="210">
        <v>0</v>
      </c>
    </row>
    <row r="1861" spans="1:12">
      <c r="A1861" s="210">
        <v>1853</v>
      </c>
      <c r="B1861" s="211" t="s">
        <v>1685</v>
      </c>
      <c r="C1861" s="211" t="s">
        <v>1685</v>
      </c>
      <c r="D1861" s="210" t="s">
        <v>1685</v>
      </c>
      <c r="E1861" s="210">
        <v>0</v>
      </c>
      <c r="F1861" s="210">
        <v>0</v>
      </c>
      <c r="G1861" s="210">
        <v>0</v>
      </c>
      <c r="H1861" s="210">
        <v>0</v>
      </c>
      <c r="L1861" s="210">
        <v>0</v>
      </c>
    </row>
    <row r="1862" spans="1:12">
      <c r="A1862" s="210">
        <v>1854</v>
      </c>
      <c r="B1862" s="211" t="s">
        <v>1685</v>
      </c>
      <c r="C1862" s="211" t="s">
        <v>1685</v>
      </c>
      <c r="D1862" s="210" t="s">
        <v>1685</v>
      </c>
      <c r="E1862" s="210">
        <v>0</v>
      </c>
      <c r="F1862" s="210">
        <v>0</v>
      </c>
      <c r="G1862" s="210">
        <v>0</v>
      </c>
      <c r="H1862" s="210">
        <v>0</v>
      </c>
      <c r="L1862" s="210">
        <v>0</v>
      </c>
    </row>
    <row r="1863" spans="1:12">
      <c r="A1863" s="210">
        <v>1855</v>
      </c>
      <c r="B1863" s="211" t="s">
        <v>1685</v>
      </c>
      <c r="C1863" s="211" t="s">
        <v>1685</v>
      </c>
      <c r="D1863" s="210" t="s">
        <v>1685</v>
      </c>
      <c r="E1863" s="210">
        <v>0</v>
      </c>
      <c r="F1863" s="210">
        <v>0</v>
      </c>
      <c r="G1863" s="210">
        <v>0</v>
      </c>
      <c r="H1863" s="210">
        <v>0</v>
      </c>
      <c r="L1863" s="210">
        <v>0</v>
      </c>
    </row>
    <row r="1864" spans="1:12">
      <c r="A1864" s="210">
        <v>1856</v>
      </c>
      <c r="B1864" s="211" t="s">
        <v>1685</v>
      </c>
      <c r="C1864" s="211" t="s">
        <v>1685</v>
      </c>
      <c r="D1864" s="210" t="s">
        <v>1685</v>
      </c>
      <c r="E1864" s="210">
        <v>0</v>
      </c>
      <c r="F1864" s="210">
        <v>0</v>
      </c>
      <c r="G1864" s="210">
        <v>0</v>
      </c>
      <c r="H1864" s="210">
        <v>0</v>
      </c>
      <c r="L1864" s="210">
        <v>0</v>
      </c>
    </row>
    <row r="1865" spans="1:12">
      <c r="A1865" s="210">
        <v>1857</v>
      </c>
      <c r="B1865" s="211" t="s">
        <v>1685</v>
      </c>
      <c r="C1865" s="211" t="s">
        <v>1685</v>
      </c>
      <c r="D1865" s="210" t="s">
        <v>1685</v>
      </c>
      <c r="E1865" s="210">
        <v>0</v>
      </c>
      <c r="F1865" s="210">
        <v>0</v>
      </c>
      <c r="G1865" s="210">
        <v>0</v>
      </c>
      <c r="H1865" s="210">
        <v>0</v>
      </c>
      <c r="L1865" s="210">
        <v>0</v>
      </c>
    </row>
    <row r="1866" spans="1:12">
      <c r="A1866" s="210">
        <v>1858</v>
      </c>
      <c r="B1866" s="211" t="s">
        <v>1685</v>
      </c>
      <c r="C1866" s="211" t="s">
        <v>1685</v>
      </c>
      <c r="D1866" s="210" t="s">
        <v>1685</v>
      </c>
      <c r="E1866" s="210">
        <v>0</v>
      </c>
      <c r="F1866" s="210">
        <v>0</v>
      </c>
      <c r="G1866" s="210">
        <v>0</v>
      </c>
      <c r="H1866" s="210">
        <v>0</v>
      </c>
      <c r="L1866" s="210">
        <v>0</v>
      </c>
    </row>
    <row r="1867" spans="1:12">
      <c r="A1867" s="210">
        <v>1859</v>
      </c>
      <c r="B1867" s="211" t="s">
        <v>1685</v>
      </c>
      <c r="C1867" s="211" t="s">
        <v>1685</v>
      </c>
      <c r="D1867" s="210" t="s">
        <v>1685</v>
      </c>
      <c r="E1867" s="210">
        <v>0</v>
      </c>
      <c r="F1867" s="210">
        <v>0</v>
      </c>
      <c r="G1867" s="210">
        <v>0</v>
      </c>
      <c r="H1867" s="210">
        <v>0</v>
      </c>
      <c r="L1867" s="210">
        <v>0</v>
      </c>
    </row>
    <row r="1868" spans="1:12">
      <c r="A1868" s="210">
        <v>1860</v>
      </c>
      <c r="B1868" s="211" t="s">
        <v>1685</v>
      </c>
      <c r="C1868" s="211" t="s">
        <v>1685</v>
      </c>
      <c r="D1868" s="210" t="s">
        <v>1685</v>
      </c>
      <c r="E1868" s="210">
        <v>0</v>
      </c>
      <c r="F1868" s="210">
        <v>0</v>
      </c>
      <c r="G1868" s="210">
        <v>0</v>
      </c>
      <c r="H1868" s="210">
        <v>0</v>
      </c>
      <c r="L1868" s="210">
        <v>0</v>
      </c>
    </row>
    <row r="1869" spans="1:12">
      <c r="A1869" s="210">
        <v>1861</v>
      </c>
      <c r="B1869" s="211" t="s">
        <v>1685</v>
      </c>
      <c r="C1869" s="211" t="s">
        <v>1685</v>
      </c>
      <c r="D1869" s="210" t="s">
        <v>1685</v>
      </c>
      <c r="E1869" s="210">
        <v>0</v>
      </c>
      <c r="F1869" s="210">
        <v>0</v>
      </c>
      <c r="G1869" s="210">
        <v>0</v>
      </c>
      <c r="H1869" s="210">
        <v>0</v>
      </c>
      <c r="L1869" s="210">
        <v>0</v>
      </c>
    </row>
    <row r="1870" spans="1:12">
      <c r="A1870" s="210">
        <v>1862</v>
      </c>
      <c r="B1870" s="211" t="s">
        <v>1685</v>
      </c>
      <c r="C1870" s="211" t="s">
        <v>1685</v>
      </c>
      <c r="D1870" s="210" t="s">
        <v>1685</v>
      </c>
      <c r="E1870" s="210">
        <v>0</v>
      </c>
      <c r="F1870" s="210">
        <v>0</v>
      </c>
      <c r="G1870" s="210">
        <v>0</v>
      </c>
      <c r="H1870" s="210">
        <v>0</v>
      </c>
      <c r="L1870" s="210">
        <v>0</v>
      </c>
    </row>
    <row r="1871" spans="1:12">
      <c r="A1871" s="210">
        <v>1863</v>
      </c>
      <c r="B1871" s="211" t="s">
        <v>1685</v>
      </c>
      <c r="C1871" s="211" t="s">
        <v>1685</v>
      </c>
      <c r="D1871" s="210" t="s">
        <v>1685</v>
      </c>
      <c r="E1871" s="210">
        <v>0</v>
      </c>
      <c r="F1871" s="210">
        <v>0</v>
      </c>
      <c r="G1871" s="210">
        <v>0</v>
      </c>
      <c r="H1871" s="210">
        <v>0</v>
      </c>
      <c r="L1871" s="210">
        <v>0</v>
      </c>
    </row>
    <row r="1872" spans="1:12">
      <c r="A1872" s="210">
        <v>1864</v>
      </c>
      <c r="B1872" s="211" t="s">
        <v>1685</v>
      </c>
      <c r="C1872" s="211" t="s">
        <v>1685</v>
      </c>
      <c r="D1872" s="210" t="s">
        <v>1685</v>
      </c>
      <c r="E1872" s="210">
        <v>0</v>
      </c>
      <c r="F1872" s="210">
        <v>0</v>
      </c>
      <c r="G1872" s="210">
        <v>0</v>
      </c>
      <c r="H1872" s="210">
        <v>0</v>
      </c>
      <c r="L1872" s="210">
        <v>0</v>
      </c>
    </row>
    <row r="1873" spans="1:12">
      <c r="A1873" s="210">
        <v>1865</v>
      </c>
      <c r="B1873" s="211" t="s">
        <v>1685</v>
      </c>
      <c r="C1873" s="211" t="s">
        <v>1685</v>
      </c>
      <c r="D1873" s="210" t="s">
        <v>1685</v>
      </c>
      <c r="E1873" s="210">
        <v>0</v>
      </c>
      <c r="F1873" s="210">
        <v>0</v>
      </c>
      <c r="G1873" s="210">
        <v>0</v>
      </c>
      <c r="H1873" s="210">
        <v>0</v>
      </c>
      <c r="L1873" s="210">
        <v>0</v>
      </c>
    </row>
    <row r="1874" spans="1:12">
      <c r="A1874" s="210">
        <v>1866</v>
      </c>
      <c r="B1874" s="211" t="s">
        <v>1685</v>
      </c>
      <c r="C1874" s="211" t="s">
        <v>1685</v>
      </c>
      <c r="D1874" s="210" t="s">
        <v>1685</v>
      </c>
      <c r="E1874" s="210">
        <v>0</v>
      </c>
      <c r="F1874" s="210">
        <v>0</v>
      </c>
      <c r="G1874" s="210">
        <v>0</v>
      </c>
      <c r="H1874" s="210">
        <v>0</v>
      </c>
      <c r="L1874" s="210">
        <v>0</v>
      </c>
    </row>
    <row r="1875" spans="1:12">
      <c r="A1875" s="210">
        <v>1867</v>
      </c>
      <c r="B1875" s="211" t="s">
        <v>1685</v>
      </c>
      <c r="C1875" s="211" t="s">
        <v>1685</v>
      </c>
      <c r="D1875" s="210" t="s">
        <v>1685</v>
      </c>
      <c r="E1875" s="210">
        <v>0</v>
      </c>
      <c r="F1875" s="210">
        <v>0</v>
      </c>
      <c r="G1875" s="210">
        <v>0</v>
      </c>
      <c r="H1875" s="210">
        <v>0</v>
      </c>
      <c r="L1875" s="210">
        <v>0</v>
      </c>
    </row>
    <row r="1876" spans="1:12">
      <c r="A1876" s="210">
        <v>1868</v>
      </c>
      <c r="B1876" s="211" t="s">
        <v>1685</v>
      </c>
      <c r="C1876" s="211" t="s">
        <v>1685</v>
      </c>
      <c r="D1876" s="210" t="s">
        <v>1685</v>
      </c>
      <c r="E1876" s="210">
        <v>0</v>
      </c>
      <c r="F1876" s="210">
        <v>0</v>
      </c>
      <c r="G1876" s="210">
        <v>0</v>
      </c>
      <c r="H1876" s="210">
        <v>0</v>
      </c>
      <c r="L1876" s="210">
        <v>0</v>
      </c>
    </row>
    <row r="1877" spans="1:12">
      <c r="A1877" s="210">
        <v>1869</v>
      </c>
      <c r="B1877" s="211" t="s">
        <v>1685</v>
      </c>
      <c r="C1877" s="211" t="s">
        <v>1685</v>
      </c>
      <c r="D1877" s="210" t="s">
        <v>1685</v>
      </c>
      <c r="E1877" s="210">
        <v>0</v>
      </c>
      <c r="F1877" s="210">
        <v>0</v>
      </c>
      <c r="G1877" s="210">
        <v>0</v>
      </c>
      <c r="H1877" s="210">
        <v>0</v>
      </c>
      <c r="L1877" s="210">
        <v>0</v>
      </c>
    </row>
    <row r="1878" spans="1:12">
      <c r="A1878" s="210">
        <v>1870</v>
      </c>
      <c r="B1878" s="211" t="s">
        <v>1685</v>
      </c>
      <c r="C1878" s="211" t="s">
        <v>1685</v>
      </c>
      <c r="D1878" s="210" t="s">
        <v>1685</v>
      </c>
      <c r="E1878" s="210">
        <v>0</v>
      </c>
      <c r="F1878" s="210">
        <v>0</v>
      </c>
      <c r="G1878" s="210">
        <v>0</v>
      </c>
      <c r="H1878" s="210">
        <v>0</v>
      </c>
      <c r="L1878" s="210">
        <v>0</v>
      </c>
    </row>
    <row r="1879" spans="1:12">
      <c r="A1879" s="210">
        <v>1871</v>
      </c>
      <c r="B1879" s="211" t="s">
        <v>1685</v>
      </c>
      <c r="C1879" s="211" t="s">
        <v>1685</v>
      </c>
      <c r="D1879" s="210" t="s">
        <v>1685</v>
      </c>
      <c r="E1879" s="210">
        <v>0</v>
      </c>
      <c r="F1879" s="210">
        <v>0</v>
      </c>
      <c r="G1879" s="210">
        <v>0</v>
      </c>
      <c r="H1879" s="210">
        <v>0</v>
      </c>
      <c r="L1879" s="210">
        <v>0</v>
      </c>
    </row>
    <row r="1880" spans="1:12">
      <c r="A1880" s="210">
        <v>1872</v>
      </c>
      <c r="B1880" s="211" t="s">
        <v>1685</v>
      </c>
      <c r="C1880" s="211" t="s">
        <v>1685</v>
      </c>
      <c r="D1880" s="210" t="s">
        <v>1685</v>
      </c>
      <c r="E1880" s="210">
        <v>0</v>
      </c>
      <c r="F1880" s="210">
        <v>0</v>
      </c>
      <c r="G1880" s="210">
        <v>0</v>
      </c>
      <c r="H1880" s="210">
        <v>0</v>
      </c>
      <c r="L1880" s="210">
        <v>0</v>
      </c>
    </row>
    <row r="1881" spans="1:12">
      <c r="A1881" s="210">
        <v>1873</v>
      </c>
      <c r="B1881" s="211" t="s">
        <v>1685</v>
      </c>
      <c r="C1881" s="211" t="s">
        <v>1685</v>
      </c>
      <c r="D1881" s="210" t="s">
        <v>1685</v>
      </c>
      <c r="E1881" s="210">
        <v>0</v>
      </c>
      <c r="F1881" s="210">
        <v>0</v>
      </c>
      <c r="G1881" s="210">
        <v>0</v>
      </c>
      <c r="H1881" s="210">
        <v>0</v>
      </c>
      <c r="L1881" s="210">
        <v>0</v>
      </c>
    </row>
    <row r="1882" spans="1:12">
      <c r="A1882" s="210">
        <v>1874</v>
      </c>
      <c r="B1882" s="211" t="s">
        <v>1685</v>
      </c>
      <c r="C1882" s="211" t="s">
        <v>1685</v>
      </c>
      <c r="D1882" s="210" t="s">
        <v>1685</v>
      </c>
      <c r="E1882" s="210">
        <v>0</v>
      </c>
      <c r="F1882" s="210">
        <v>0</v>
      </c>
      <c r="G1882" s="210">
        <v>0</v>
      </c>
      <c r="H1882" s="210">
        <v>0</v>
      </c>
      <c r="L1882" s="210">
        <v>0</v>
      </c>
    </row>
    <row r="1883" spans="1:12">
      <c r="A1883" s="210">
        <v>1875</v>
      </c>
      <c r="B1883" s="211" t="s">
        <v>1685</v>
      </c>
      <c r="C1883" s="211" t="s">
        <v>1685</v>
      </c>
      <c r="D1883" s="210" t="s">
        <v>1685</v>
      </c>
      <c r="E1883" s="210">
        <v>0</v>
      </c>
      <c r="F1883" s="210">
        <v>0</v>
      </c>
      <c r="G1883" s="210">
        <v>0</v>
      </c>
      <c r="H1883" s="210">
        <v>0</v>
      </c>
      <c r="L1883" s="210">
        <v>0</v>
      </c>
    </row>
    <row r="1884" spans="1:12">
      <c r="A1884" s="210">
        <v>1876</v>
      </c>
      <c r="B1884" s="211" t="s">
        <v>1685</v>
      </c>
      <c r="C1884" s="211" t="s">
        <v>1685</v>
      </c>
      <c r="D1884" s="210" t="s">
        <v>1685</v>
      </c>
      <c r="E1884" s="210">
        <v>0</v>
      </c>
      <c r="F1884" s="210">
        <v>0</v>
      </c>
      <c r="G1884" s="210">
        <v>0</v>
      </c>
      <c r="H1884" s="210">
        <v>0</v>
      </c>
      <c r="L1884" s="210">
        <v>0</v>
      </c>
    </row>
    <row r="1885" spans="1:12">
      <c r="A1885" s="210">
        <v>1877</v>
      </c>
      <c r="B1885" s="211" t="s">
        <v>1685</v>
      </c>
      <c r="C1885" s="211" t="s">
        <v>1685</v>
      </c>
      <c r="D1885" s="210" t="s">
        <v>1685</v>
      </c>
      <c r="E1885" s="210">
        <v>0</v>
      </c>
      <c r="F1885" s="210">
        <v>0</v>
      </c>
      <c r="G1885" s="210">
        <v>0</v>
      </c>
      <c r="H1885" s="210">
        <v>0</v>
      </c>
      <c r="L1885" s="210">
        <v>0</v>
      </c>
    </row>
    <row r="1886" spans="1:12">
      <c r="A1886" s="210">
        <v>1878</v>
      </c>
      <c r="B1886" s="211" t="s">
        <v>1685</v>
      </c>
      <c r="C1886" s="211" t="s">
        <v>1685</v>
      </c>
      <c r="D1886" s="210" t="s">
        <v>1685</v>
      </c>
      <c r="E1886" s="210">
        <v>0</v>
      </c>
      <c r="F1886" s="210">
        <v>0</v>
      </c>
      <c r="G1886" s="210">
        <v>0</v>
      </c>
      <c r="H1886" s="210">
        <v>0</v>
      </c>
      <c r="L1886" s="210">
        <v>0</v>
      </c>
    </row>
    <row r="1887" spans="1:12">
      <c r="A1887" s="210">
        <v>1879</v>
      </c>
      <c r="B1887" s="211" t="s">
        <v>1685</v>
      </c>
      <c r="C1887" s="211" t="s">
        <v>1685</v>
      </c>
      <c r="D1887" s="210" t="s">
        <v>1685</v>
      </c>
      <c r="E1887" s="210">
        <v>0</v>
      </c>
      <c r="F1887" s="210">
        <v>0</v>
      </c>
      <c r="G1887" s="210">
        <v>0</v>
      </c>
      <c r="H1887" s="210">
        <v>0</v>
      </c>
      <c r="L1887" s="210">
        <v>0</v>
      </c>
    </row>
    <row r="1888" spans="1:12">
      <c r="A1888" s="210">
        <v>1880</v>
      </c>
      <c r="B1888" s="211" t="s">
        <v>1685</v>
      </c>
      <c r="C1888" s="211" t="s">
        <v>1685</v>
      </c>
      <c r="D1888" s="210" t="s">
        <v>1685</v>
      </c>
      <c r="E1888" s="210">
        <v>0</v>
      </c>
      <c r="F1888" s="210">
        <v>0</v>
      </c>
      <c r="G1888" s="210">
        <v>0</v>
      </c>
      <c r="H1888" s="210">
        <v>0</v>
      </c>
      <c r="L1888" s="210">
        <v>0</v>
      </c>
    </row>
    <row r="1889" spans="1:12">
      <c r="A1889" s="210">
        <v>1881</v>
      </c>
      <c r="B1889" s="211" t="s">
        <v>1685</v>
      </c>
      <c r="C1889" s="211" t="s">
        <v>1685</v>
      </c>
      <c r="D1889" s="210" t="s">
        <v>1685</v>
      </c>
      <c r="E1889" s="210">
        <v>0</v>
      </c>
      <c r="F1889" s="210">
        <v>0</v>
      </c>
      <c r="G1889" s="210">
        <v>0</v>
      </c>
      <c r="H1889" s="210">
        <v>0</v>
      </c>
      <c r="L1889" s="210">
        <v>0</v>
      </c>
    </row>
    <row r="1890" spans="1:12">
      <c r="A1890" s="210">
        <v>1882</v>
      </c>
      <c r="B1890" s="211" t="s">
        <v>1685</v>
      </c>
      <c r="C1890" s="211" t="s">
        <v>1685</v>
      </c>
      <c r="D1890" s="210" t="s">
        <v>1685</v>
      </c>
      <c r="E1890" s="210">
        <v>0</v>
      </c>
      <c r="F1890" s="210">
        <v>0</v>
      </c>
      <c r="G1890" s="210">
        <v>0</v>
      </c>
      <c r="H1890" s="210">
        <v>0</v>
      </c>
      <c r="L1890" s="210">
        <v>0</v>
      </c>
    </row>
    <row r="1891" spans="1:12">
      <c r="A1891" s="210">
        <v>1883</v>
      </c>
      <c r="B1891" s="211" t="s">
        <v>1685</v>
      </c>
      <c r="C1891" s="211" t="s">
        <v>1685</v>
      </c>
      <c r="D1891" s="210" t="s">
        <v>1685</v>
      </c>
      <c r="E1891" s="210">
        <v>0</v>
      </c>
      <c r="F1891" s="210">
        <v>0</v>
      </c>
      <c r="G1891" s="210">
        <v>0</v>
      </c>
      <c r="H1891" s="210">
        <v>0</v>
      </c>
      <c r="L1891" s="210">
        <v>0</v>
      </c>
    </row>
    <row r="1892" spans="1:12">
      <c r="A1892" s="210">
        <v>1884</v>
      </c>
      <c r="B1892" s="211" t="s">
        <v>1685</v>
      </c>
      <c r="C1892" s="211" t="s">
        <v>1685</v>
      </c>
      <c r="D1892" s="210" t="s">
        <v>1685</v>
      </c>
      <c r="E1892" s="210">
        <v>0</v>
      </c>
      <c r="F1892" s="210">
        <v>0</v>
      </c>
      <c r="G1892" s="210">
        <v>0</v>
      </c>
      <c r="H1892" s="210">
        <v>0</v>
      </c>
      <c r="L1892" s="210">
        <v>0</v>
      </c>
    </row>
    <row r="1893" spans="1:12">
      <c r="A1893" s="210">
        <v>1885</v>
      </c>
      <c r="B1893" s="211" t="s">
        <v>1685</v>
      </c>
      <c r="C1893" s="211" t="s">
        <v>1685</v>
      </c>
      <c r="D1893" s="210" t="s">
        <v>1685</v>
      </c>
      <c r="E1893" s="210">
        <v>0</v>
      </c>
      <c r="F1893" s="210">
        <v>0</v>
      </c>
      <c r="G1893" s="210">
        <v>0</v>
      </c>
      <c r="H1893" s="210">
        <v>0</v>
      </c>
      <c r="L1893" s="210">
        <v>0</v>
      </c>
    </row>
    <row r="1894" spans="1:12">
      <c r="A1894" s="210">
        <v>1886</v>
      </c>
      <c r="B1894" s="211" t="s">
        <v>1685</v>
      </c>
      <c r="C1894" s="211" t="s">
        <v>1685</v>
      </c>
      <c r="D1894" s="210" t="s">
        <v>1685</v>
      </c>
      <c r="E1894" s="210">
        <v>0</v>
      </c>
      <c r="F1894" s="210">
        <v>0</v>
      </c>
      <c r="G1894" s="210">
        <v>0</v>
      </c>
      <c r="H1894" s="210">
        <v>0</v>
      </c>
      <c r="L1894" s="210">
        <v>0</v>
      </c>
    </row>
    <row r="1895" spans="1:12">
      <c r="A1895" s="210">
        <v>1887</v>
      </c>
      <c r="B1895" s="211" t="s">
        <v>1685</v>
      </c>
      <c r="C1895" s="211" t="s">
        <v>1685</v>
      </c>
      <c r="D1895" s="210" t="s">
        <v>1685</v>
      </c>
      <c r="E1895" s="210">
        <v>0</v>
      </c>
      <c r="F1895" s="210">
        <v>0</v>
      </c>
      <c r="G1895" s="210">
        <v>0</v>
      </c>
      <c r="H1895" s="210">
        <v>0</v>
      </c>
      <c r="L1895" s="210">
        <v>0</v>
      </c>
    </row>
    <row r="1896" spans="1:12">
      <c r="A1896" s="210">
        <v>1888</v>
      </c>
      <c r="B1896" s="211" t="s">
        <v>1685</v>
      </c>
      <c r="C1896" s="211" t="s">
        <v>1685</v>
      </c>
      <c r="D1896" s="210" t="s">
        <v>1685</v>
      </c>
      <c r="E1896" s="210">
        <v>0</v>
      </c>
      <c r="F1896" s="210">
        <v>0</v>
      </c>
      <c r="G1896" s="210">
        <v>0</v>
      </c>
      <c r="H1896" s="210">
        <v>0</v>
      </c>
      <c r="L1896" s="210">
        <v>0</v>
      </c>
    </row>
    <row r="1897" spans="1:12">
      <c r="A1897" s="210">
        <v>1889</v>
      </c>
      <c r="B1897" s="211" t="s">
        <v>1685</v>
      </c>
      <c r="C1897" s="211" t="s">
        <v>1685</v>
      </c>
      <c r="D1897" s="210" t="s">
        <v>1685</v>
      </c>
      <c r="E1897" s="210">
        <v>0</v>
      </c>
      <c r="F1897" s="210">
        <v>0</v>
      </c>
      <c r="G1897" s="210">
        <v>0</v>
      </c>
      <c r="H1897" s="210">
        <v>0</v>
      </c>
      <c r="L1897" s="210">
        <v>0</v>
      </c>
    </row>
    <row r="1898" spans="1:12">
      <c r="A1898" s="210">
        <v>1890</v>
      </c>
      <c r="B1898" s="211" t="s">
        <v>1685</v>
      </c>
      <c r="C1898" s="211" t="s">
        <v>1685</v>
      </c>
      <c r="D1898" s="210" t="s">
        <v>1685</v>
      </c>
      <c r="E1898" s="210">
        <v>0</v>
      </c>
      <c r="F1898" s="210">
        <v>0</v>
      </c>
      <c r="G1898" s="210">
        <v>0</v>
      </c>
      <c r="H1898" s="210">
        <v>0</v>
      </c>
      <c r="L1898" s="210">
        <v>0</v>
      </c>
    </row>
    <row r="1899" spans="1:12">
      <c r="A1899" s="210">
        <v>1891</v>
      </c>
      <c r="B1899" s="211" t="s">
        <v>1685</v>
      </c>
      <c r="C1899" s="211" t="s">
        <v>1685</v>
      </c>
      <c r="D1899" s="210" t="s">
        <v>1685</v>
      </c>
      <c r="E1899" s="210">
        <v>0</v>
      </c>
      <c r="F1899" s="210">
        <v>0</v>
      </c>
      <c r="G1899" s="210">
        <v>0</v>
      </c>
      <c r="H1899" s="210">
        <v>0</v>
      </c>
      <c r="L1899" s="210">
        <v>0</v>
      </c>
    </row>
    <row r="1900" spans="1:12">
      <c r="A1900" s="210">
        <v>1892</v>
      </c>
      <c r="B1900" s="211" t="s">
        <v>1685</v>
      </c>
      <c r="C1900" s="211" t="s">
        <v>1685</v>
      </c>
      <c r="D1900" s="210" t="s">
        <v>1685</v>
      </c>
      <c r="E1900" s="210">
        <v>0</v>
      </c>
      <c r="F1900" s="210">
        <v>0</v>
      </c>
      <c r="G1900" s="210">
        <v>0</v>
      </c>
      <c r="H1900" s="210">
        <v>0</v>
      </c>
      <c r="L1900" s="210">
        <v>0</v>
      </c>
    </row>
    <row r="1901" spans="1:12">
      <c r="A1901" s="210">
        <v>1893</v>
      </c>
      <c r="B1901" s="211" t="s">
        <v>1685</v>
      </c>
      <c r="C1901" s="211" t="s">
        <v>1685</v>
      </c>
      <c r="D1901" s="210" t="s">
        <v>1685</v>
      </c>
      <c r="E1901" s="210">
        <v>0</v>
      </c>
      <c r="F1901" s="210">
        <v>0</v>
      </c>
      <c r="G1901" s="210">
        <v>0</v>
      </c>
      <c r="H1901" s="210">
        <v>0</v>
      </c>
      <c r="L1901" s="210">
        <v>0</v>
      </c>
    </row>
    <row r="1902" spans="1:12">
      <c r="A1902" s="210">
        <v>1894</v>
      </c>
      <c r="B1902" s="211" t="s">
        <v>1685</v>
      </c>
      <c r="C1902" s="211" t="s">
        <v>1685</v>
      </c>
      <c r="D1902" s="210" t="s">
        <v>1685</v>
      </c>
      <c r="E1902" s="210">
        <v>0</v>
      </c>
      <c r="F1902" s="210">
        <v>0</v>
      </c>
      <c r="G1902" s="210">
        <v>0</v>
      </c>
      <c r="H1902" s="210">
        <v>0</v>
      </c>
      <c r="L1902" s="210">
        <v>0</v>
      </c>
    </row>
    <row r="1903" spans="1:12">
      <c r="A1903" s="210">
        <v>1895</v>
      </c>
      <c r="B1903" s="211" t="s">
        <v>1685</v>
      </c>
      <c r="C1903" s="211" t="s">
        <v>1685</v>
      </c>
      <c r="D1903" s="210" t="s">
        <v>1685</v>
      </c>
      <c r="E1903" s="210">
        <v>0</v>
      </c>
      <c r="F1903" s="210">
        <v>0</v>
      </c>
      <c r="G1903" s="210">
        <v>0</v>
      </c>
      <c r="H1903" s="210">
        <v>0</v>
      </c>
      <c r="L1903" s="210">
        <v>0</v>
      </c>
    </row>
    <row r="1904" spans="1:12">
      <c r="A1904" s="210">
        <v>1896</v>
      </c>
      <c r="B1904" s="211" t="s">
        <v>1685</v>
      </c>
      <c r="C1904" s="211" t="s">
        <v>1685</v>
      </c>
      <c r="D1904" s="210" t="s">
        <v>1685</v>
      </c>
      <c r="E1904" s="210">
        <v>0</v>
      </c>
      <c r="F1904" s="210">
        <v>0</v>
      </c>
      <c r="G1904" s="210">
        <v>0</v>
      </c>
      <c r="H1904" s="210">
        <v>0</v>
      </c>
      <c r="L1904" s="210">
        <v>0</v>
      </c>
    </row>
    <row r="1905" spans="1:12">
      <c r="A1905" s="210">
        <v>1897</v>
      </c>
      <c r="B1905" s="211" t="s">
        <v>1685</v>
      </c>
      <c r="C1905" s="211" t="s">
        <v>1685</v>
      </c>
      <c r="D1905" s="210" t="s">
        <v>1685</v>
      </c>
      <c r="E1905" s="210">
        <v>0</v>
      </c>
      <c r="F1905" s="210">
        <v>0</v>
      </c>
      <c r="G1905" s="210">
        <v>0</v>
      </c>
      <c r="H1905" s="210">
        <v>0</v>
      </c>
      <c r="L1905" s="210">
        <v>0</v>
      </c>
    </row>
    <row r="1906" spans="1:12">
      <c r="A1906" s="210">
        <v>1898</v>
      </c>
      <c r="B1906" s="211" t="s">
        <v>1685</v>
      </c>
      <c r="C1906" s="211" t="s">
        <v>1685</v>
      </c>
      <c r="D1906" s="210" t="s">
        <v>1685</v>
      </c>
      <c r="E1906" s="210">
        <v>0</v>
      </c>
      <c r="F1906" s="210">
        <v>0</v>
      </c>
      <c r="G1906" s="210">
        <v>0</v>
      </c>
      <c r="H1906" s="210">
        <v>0</v>
      </c>
      <c r="L1906" s="210">
        <v>0</v>
      </c>
    </row>
    <row r="1907" spans="1:12">
      <c r="A1907" s="210">
        <v>1899</v>
      </c>
      <c r="B1907" s="211" t="s">
        <v>1685</v>
      </c>
      <c r="C1907" s="211" t="s">
        <v>1685</v>
      </c>
      <c r="D1907" s="210" t="s">
        <v>1685</v>
      </c>
      <c r="E1907" s="210">
        <v>0</v>
      </c>
      <c r="F1907" s="210">
        <v>0</v>
      </c>
      <c r="G1907" s="210">
        <v>0</v>
      </c>
      <c r="H1907" s="210">
        <v>0</v>
      </c>
      <c r="L1907" s="210">
        <v>0</v>
      </c>
    </row>
    <row r="1908" spans="1:12">
      <c r="A1908" s="210">
        <v>1900</v>
      </c>
      <c r="B1908" s="211" t="s">
        <v>1685</v>
      </c>
      <c r="C1908" s="211" t="s">
        <v>1685</v>
      </c>
      <c r="D1908" s="210" t="s">
        <v>1685</v>
      </c>
      <c r="E1908" s="210">
        <v>0</v>
      </c>
      <c r="F1908" s="210">
        <v>0</v>
      </c>
      <c r="G1908" s="210">
        <v>0</v>
      </c>
      <c r="H1908" s="210">
        <v>0</v>
      </c>
      <c r="L1908" s="210">
        <v>0</v>
      </c>
    </row>
    <row r="1909" spans="1:12">
      <c r="A1909" s="210">
        <v>1901</v>
      </c>
      <c r="B1909" s="211" t="s">
        <v>1685</v>
      </c>
      <c r="C1909" s="211" t="s">
        <v>1685</v>
      </c>
      <c r="D1909" s="210" t="s">
        <v>1685</v>
      </c>
      <c r="E1909" s="210">
        <v>0</v>
      </c>
      <c r="F1909" s="210">
        <v>0</v>
      </c>
      <c r="G1909" s="210">
        <v>0</v>
      </c>
      <c r="H1909" s="210">
        <v>0</v>
      </c>
      <c r="L1909" s="210">
        <v>0</v>
      </c>
    </row>
    <row r="1910" spans="1:12">
      <c r="A1910" s="210">
        <v>1902</v>
      </c>
      <c r="B1910" s="211" t="s">
        <v>1685</v>
      </c>
      <c r="C1910" s="211" t="s">
        <v>1685</v>
      </c>
      <c r="D1910" s="210" t="s">
        <v>1685</v>
      </c>
      <c r="E1910" s="210">
        <v>0</v>
      </c>
      <c r="F1910" s="210">
        <v>0</v>
      </c>
      <c r="G1910" s="210">
        <v>0</v>
      </c>
      <c r="H1910" s="210">
        <v>0</v>
      </c>
      <c r="L1910" s="210">
        <v>0</v>
      </c>
    </row>
    <row r="1911" spans="1:12">
      <c r="A1911" s="210">
        <v>1903</v>
      </c>
      <c r="B1911" s="211" t="s">
        <v>1685</v>
      </c>
      <c r="C1911" s="211" t="s">
        <v>1685</v>
      </c>
      <c r="D1911" s="210" t="s">
        <v>1685</v>
      </c>
      <c r="E1911" s="210">
        <v>0</v>
      </c>
      <c r="F1911" s="210">
        <v>0</v>
      </c>
      <c r="G1911" s="210">
        <v>0</v>
      </c>
      <c r="H1911" s="210">
        <v>0</v>
      </c>
      <c r="L1911" s="210">
        <v>0</v>
      </c>
    </row>
    <row r="1912" spans="1:12">
      <c r="A1912" s="210">
        <v>1904</v>
      </c>
      <c r="B1912" s="211" t="s">
        <v>1685</v>
      </c>
      <c r="C1912" s="211" t="s">
        <v>1685</v>
      </c>
      <c r="D1912" s="210" t="s">
        <v>1685</v>
      </c>
      <c r="E1912" s="210">
        <v>0</v>
      </c>
      <c r="F1912" s="210">
        <v>0</v>
      </c>
      <c r="G1912" s="210">
        <v>0</v>
      </c>
      <c r="H1912" s="210">
        <v>0</v>
      </c>
      <c r="L1912" s="210">
        <v>0</v>
      </c>
    </row>
    <row r="1913" spans="1:12">
      <c r="A1913" s="210">
        <v>1905</v>
      </c>
      <c r="B1913" s="211" t="s">
        <v>1685</v>
      </c>
      <c r="C1913" s="211" t="s">
        <v>1685</v>
      </c>
      <c r="D1913" s="210" t="s">
        <v>1685</v>
      </c>
      <c r="E1913" s="210">
        <v>0</v>
      </c>
      <c r="F1913" s="210">
        <v>0</v>
      </c>
      <c r="G1913" s="210">
        <v>0</v>
      </c>
      <c r="H1913" s="210">
        <v>0</v>
      </c>
      <c r="L1913" s="210">
        <v>0</v>
      </c>
    </row>
    <row r="1914" spans="1:12">
      <c r="A1914" s="210">
        <v>1906</v>
      </c>
      <c r="B1914" s="211" t="s">
        <v>1685</v>
      </c>
      <c r="C1914" s="211" t="s">
        <v>1685</v>
      </c>
      <c r="D1914" s="210" t="s">
        <v>1685</v>
      </c>
      <c r="E1914" s="210">
        <v>0</v>
      </c>
      <c r="F1914" s="210">
        <v>0</v>
      </c>
      <c r="G1914" s="210">
        <v>0</v>
      </c>
      <c r="H1914" s="210">
        <v>0</v>
      </c>
      <c r="L1914" s="210">
        <v>0</v>
      </c>
    </row>
    <row r="1915" spans="1:12">
      <c r="A1915" s="210">
        <v>1907</v>
      </c>
      <c r="B1915" s="211" t="s">
        <v>1685</v>
      </c>
      <c r="C1915" s="211" t="s">
        <v>1685</v>
      </c>
      <c r="D1915" s="210" t="s">
        <v>1685</v>
      </c>
      <c r="E1915" s="210">
        <v>0</v>
      </c>
      <c r="F1915" s="210">
        <v>0</v>
      </c>
      <c r="G1915" s="210">
        <v>0</v>
      </c>
      <c r="H1915" s="210">
        <v>0</v>
      </c>
      <c r="L1915" s="210">
        <v>0</v>
      </c>
    </row>
    <row r="1916" spans="1:12">
      <c r="A1916" s="210">
        <v>1908</v>
      </c>
      <c r="B1916" s="211" t="s">
        <v>1685</v>
      </c>
      <c r="C1916" s="211" t="s">
        <v>1685</v>
      </c>
      <c r="D1916" s="210" t="s">
        <v>1685</v>
      </c>
      <c r="E1916" s="210">
        <v>0</v>
      </c>
      <c r="F1916" s="210">
        <v>0</v>
      </c>
      <c r="G1916" s="210">
        <v>0</v>
      </c>
      <c r="H1916" s="210">
        <v>0</v>
      </c>
      <c r="L1916" s="210">
        <v>0</v>
      </c>
    </row>
    <row r="1917" spans="1:12">
      <c r="A1917" s="210">
        <v>1909</v>
      </c>
      <c r="B1917" s="211" t="s">
        <v>1685</v>
      </c>
      <c r="C1917" s="211" t="s">
        <v>1685</v>
      </c>
      <c r="D1917" s="210" t="s">
        <v>1685</v>
      </c>
      <c r="E1917" s="210">
        <v>0</v>
      </c>
      <c r="F1917" s="210">
        <v>0</v>
      </c>
      <c r="G1917" s="210">
        <v>0</v>
      </c>
      <c r="H1917" s="210">
        <v>0</v>
      </c>
      <c r="L1917" s="210">
        <v>0</v>
      </c>
    </row>
    <row r="1918" spans="1:12">
      <c r="A1918" s="210">
        <v>1910</v>
      </c>
      <c r="B1918" s="211" t="s">
        <v>1685</v>
      </c>
      <c r="C1918" s="211" t="s">
        <v>1685</v>
      </c>
      <c r="D1918" s="210" t="s">
        <v>1685</v>
      </c>
      <c r="E1918" s="210">
        <v>0</v>
      </c>
      <c r="F1918" s="210">
        <v>0</v>
      </c>
      <c r="G1918" s="210">
        <v>0</v>
      </c>
      <c r="H1918" s="210">
        <v>0</v>
      </c>
      <c r="L1918" s="210">
        <v>0</v>
      </c>
    </row>
    <row r="1919" spans="1:12">
      <c r="A1919" s="210">
        <v>1911</v>
      </c>
      <c r="B1919" s="211" t="s">
        <v>1685</v>
      </c>
      <c r="C1919" s="211" t="s">
        <v>1685</v>
      </c>
      <c r="D1919" s="210" t="s">
        <v>1685</v>
      </c>
      <c r="E1919" s="210">
        <v>0</v>
      </c>
      <c r="F1919" s="210">
        <v>0</v>
      </c>
      <c r="G1919" s="210">
        <v>0</v>
      </c>
      <c r="H1919" s="210">
        <v>0</v>
      </c>
      <c r="L1919" s="210">
        <v>0</v>
      </c>
    </row>
    <row r="1920" spans="1:12">
      <c r="A1920" s="210">
        <v>1912</v>
      </c>
      <c r="B1920" s="211" t="s">
        <v>1685</v>
      </c>
      <c r="C1920" s="211" t="s">
        <v>1685</v>
      </c>
      <c r="D1920" s="210" t="s">
        <v>1685</v>
      </c>
      <c r="E1920" s="210">
        <v>0</v>
      </c>
      <c r="F1920" s="210">
        <v>0</v>
      </c>
      <c r="G1920" s="210">
        <v>0</v>
      </c>
      <c r="H1920" s="210">
        <v>0</v>
      </c>
      <c r="L1920" s="210">
        <v>0</v>
      </c>
    </row>
    <row r="1921" spans="1:12">
      <c r="A1921" s="210">
        <v>1913</v>
      </c>
      <c r="B1921" s="211" t="s">
        <v>1685</v>
      </c>
      <c r="C1921" s="211" t="s">
        <v>1685</v>
      </c>
      <c r="D1921" s="210" t="s">
        <v>1685</v>
      </c>
      <c r="E1921" s="210">
        <v>0</v>
      </c>
      <c r="F1921" s="210">
        <v>0</v>
      </c>
      <c r="G1921" s="210">
        <v>0</v>
      </c>
      <c r="H1921" s="210">
        <v>0</v>
      </c>
      <c r="L1921" s="210">
        <v>0</v>
      </c>
    </row>
    <row r="1922" spans="1:12">
      <c r="A1922" s="210">
        <v>1914</v>
      </c>
      <c r="B1922" s="211" t="s">
        <v>1685</v>
      </c>
      <c r="C1922" s="211" t="s">
        <v>1685</v>
      </c>
      <c r="D1922" s="210" t="s">
        <v>1685</v>
      </c>
      <c r="E1922" s="210">
        <v>0</v>
      </c>
      <c r="F1922" s="210">
        <v>0</v>
      </c>
      <c r="G1922" s="210">
        <v>0</v>
      </c>
      <c r="H1922" s="210">
        <v>0</v>
      </c>
      <c r="L1922" s="210">
        <v>0</v>
      </c>
    </row>
    <row r="1923" spans="1:12">
      <c r="A1923" s="210">
        <v>1915</v>
      </c>
      <c r="B1923" s="211" t="s">
        <v>1685</v>
      </c>
      <c r="C1923" s="211" t="s">
        <v>1685</v>
      </c>
      <c r="D1923" s="210" t="s">
        <v>1685</v>
      </c>
      <c r="E1923" s="210">
        <v>0</v>
      </c>
      <c r="F1923" s="210">
        <v>0</v>
      </c>
      <c r="G1923" s="210">
        <v>0</v>
      </c>
      <c r="H1923" s="210">
        <v>0</v>
      </c>
      <c r="L1923" s="210">
        <v>0</v>
      </c>
    </row>
    <row r="1924" spans="1:12">
      <c r="A1924" s="210">
        <v>1916</v>
      </c>
      <c r="B1924" s="211" t="s">
        <v>1685</v>
      </c>
      <c r="C1924" s="211" t="s">
        <v>1685</v>
      </c>
      <c r="D1924" s="210" t="s">
        <v>1685</v>
      </c>
      <c r="E1924" s="210">
        <v>0</v>
      </c>
      <c r="F1924" s="210">
        <v>0</v>
      </c>
      <c r="G1924" s="210">
        <v>0</v>
      </c>
      <c r="H1924" s="210">
        <v>0</v>
      </c>
      <c r="L1924" s="210">
        <v>0</v>
      </c>
    </row>
    <row r="1925" spans="1:12">
      <c r="A1925" s="210">
        <v>1917</v>
      </c>
      <c r="B1925" s="211" t="s">
        <v>1685</v>
      </c>
      <c r="C1925" s="211" t="s">
        <v>1685</v>
      </c>
      <c r="D1925" s="210" t="s">
        <v>1685</v>
      </c>
      <c r="E1925" s="210">
        <v>0</v>
      </c>
      <c r="F1925" s="210">
        <v>0</v>
      </c>
      <c r="G1925" s="210">
        <v>0</v>
      </c>
      <c r="H1925" s="210">
        <v>0</v>
      </c>
      <c r="L1925" s="210">
        <v>0</v>
      </c>
    </row>
    <row r="1926" spans="1:12">
      <c r="A1926" s="210">
        <v>1918</v>
      </c>
      <c r="B1926" s="211" t="s">
        <v>1685</v>
      </c>
      <c r="C1926" s="211" t="s">
        <v>1685</v>
      </c>
      <c r="D1926" s="210" t="s">
        <v>1685</v>
      </c>
      <c r="E1926" s="210">
        <v>0</v>
      </c>
      <c r="F1926" s="210">
        <v>0</v>
      </c>
      <c r="G1926" s="210">
        <v>0</v>
      </c>
      <c r="H1926" s="210">
        <v>0</v>
      </c>
      <c r="L1926" s="210">
        <v>0</v>
      </c>
    </row>
    <row r="1927" spans="1:12">
      <c r="A1927" s="210">
        <v>1919</v>
      </c>
      <c r="B1927" s="211" t="s">
        <v>1685</v>
      </c>
      <c r="C1927" s="211" t="s">
        <v>1685</v>
      </c>
      <c r="D1927" s="210" t="s">
        <v>1685</v>
      </c>
      <c r="E1927" s="210">
        <v>0</v>
      </c>
      <c r="F1927" s="210">
        <v>0</v>
      </c>
      <c r="G1927" s="210">
        <v>0</v>
      </c>
      <c r="H1927" s="210">
        <v>0</v>
      </c>
      <c r="L1927" s="210">
        <v>0</v>
      </c>
    </row>
    <row r="1928" spans="1:12">
      <c r="A1928" s="210">
        <v>1920</v>
      </c>
      <c r="B1928" s="211" t="s">
        <v>1685</v>
      </c>
      <c r="C1928" s="211" t="s">
        <v>1685</v>
      </c>
      <c r="D1928" s="210" t="s">
        <v>1685</v>
      </c>
      <c r="E1928" s="210">
        <v>0</v>
      </c>
      <c r="F1928" s="210">
        <v>0</v>
      </c>
      <c r="G1928" s="210">
        <v>0</v>
      </c>
      <c r="H1928" s="210">
        <v>0</v>
      </c>
      <c r="L1928" s="210">
        <v>0</v>
      </c>
    </row>
    <row r="1929" spans="1:12">
      <c r="A1929" s="210">
        <v>1921</v>
      </c>
      <c r="B1929" s="211" t="s">
        <v>1685</v>
      </c>
      <c r="C1929" s="211" t="s">
        <v>1685</v>
      </c>
      <c r="D1929" s="210" t="s">
        <v>1685</v>
      </c>
      <c r="E1929" s="210">
        <v>0</v>
      </c>
      <c r="F1929" s="210">
        <v>0</v>
      </c>
      <c r="G1929" s="210">
        <v>0</v>
      </c>
      <c r="H1929" s="210">
        <v>0</v>
      </c>
      <c r="L1929" s="210">
        <v>0</v>
      </c>
    </row>
    <row r="1930" spans="1:12">
      <c r="A1930" s="210">
        <v>1922</v>
      </c>
      <c r="B1930" s="211" t="s">
        <v>1685</v>
      </c>
      <c r="C1930" s="211" t="s">
        <v>1685</v>
      </c>
      <c r="D1930" s="210" t="s">
        <v>1685</v>
      </c>
      <c r="E1930" s="210">
        <v>0</v>
      </c>
      <c r="F1930" s="210">
        <v>0</v>
      </c>
      <c r="G1930" s="210">
        <v>0</v>
      </c>
      <c r="H1930" s="210">
        <v>0</v>
      </c>
      <c r="L1930" s="210">
        <v>0</v>
      </c>
    </row>
    <row r="1931" spans="1:12">
      <c r="A1931" s="210">
        <v>1923</v>
      </c>
      <c r="B1931" s="211" t="s">
        <v>1685</v>
      </c>
      <c r="C1931" s="211" t="s">
        <v>1685</v>
      </c>
      <c r="D1931" s="210" t="s">
        <v>1685</v>
      </c>
      <c r="E1931" s="210">
        <v>0</v>
      </c>
      <c r="F1931" s="210">
        <v>0</v>
      </c>
      <c r="G1931" s="210">
        <v>0</v>
      </c>
      <c r="H1931" s="210">
        <v>0</v>
      </c>
      <c r="L1931" s="210">
        <v>0</v>
      </c>
    </row>
    <row r="1932" spans="1:12">
      <c r="A1932" s="210">
        <v>1924</v>
      </c>
      <c r="B1932" s="211" t="s">
        <v>1685</v>
      </c>
      <c r="C1932" s="211" t="s">
        <v>1685</v>
      </c>
      <c r="D1932" s="210" t="s">
        <v>1685</v>
      </c>
      <c r="E1932" s="210">
        <v>0</v>
      </c>
      <c r="F1932" s="210">
        <v>0</v>
      </c>
      <c r="G1932" s="210">
        <v>0</v>
      </c>
      <c r="H1932" s="210">
        <v>0</v>
      </c>
      <c r="L1932" s="210">
        <v>0</v>
      </c>
    </row>
    <row r="1933" spans="1:12">
      <c r="A1933" s="210">
        <v>1925</v>
      </c>
      <c r="B1933" s="211" t="s">
        <v>1685</v>
      </c>
      <c r="C1933" s="211" t="s">
        <v>1685</v>
      </c>
      <c r="D1933" s="210" t="s">
        <v>1685</v>
      </c>
      <c r="E1933" s="210">
        <v>0</v>
      </c>
      <c r="F1933" s="210">
        <v>0</v>
      </c>
      <c r="G1933" s="210">
        <v>0</v>
      </c>
      <c r="H1933" s="210">
        <v>0</v>
      </c>
      <c r="L1933" s="210">
        <v>0</v>
      </c>
    </row>
    <row r="1934" spans="1:12">
      <c r="A1934" s="210">
        <v>1926</v>
      </c>
      <c r="B1934" s="211" t="s">
        <v>1685</v>
      </c>
      <c r="C1934" s="211" t="s">
        <v>1685</v>
      </c>
      <c r="D1934" s="210" t="s">
        <v>1685</v>
      </c>
      <c r="E1934" s="210">
        <v>0</v>
      </c>
      <c r="F1934" s="210">
        <v>0</v>
      </c>
      <c r="G1934" s="210">
        <v>0</v>
      </c>
      <c r="H1934" s="210">
        <v>0</v>
      </c>
      <c r="L1934" s="210">
        <v>0</v>
      </c>
    </row>
    <row r="1935" spans="1:12">
      <c r="A1935" s="210">
        <v>1927</v>
      </c>
      <c r="B1935" s="211" t="s">
        <v>1685</v>
      </c>
      <c r="C1935" s="211" t="s">
        <v>1685</v>
      </c>
      <c r="D1935" s="210" t="s">
        <v>1685</v>
      </c>
      <c r="E1935" s="210">
        <v>0</v>
      </c>
      <c r="F1935" s="210">
        <v>0</v>
      </c>
      <c r="G1935" s="210">
        <v>0</v>
      </c>
      <c r="H1935" s="210">
        <v>0</v>
      </c>
      <c r="L1935" s="210">
        <v>0</v>
      </c>
    </row>
    <row r="1936" spans="1:12">
      <c r="A1936" s="210">
        <v>1928</v>
      </c>
      <c r="B1936" s="211" t="s">
        <v>1685</v>
      </c>
      <c r="C1936" s="211" t="s">
        <v>1685</v>
      </c>
      <c r="D1936" s="210" t="s">
        <v>1685</v>
      </c>
      <c r="E1936" s="210">
        <v>0</v>
      </c>
      <c r="F1936" s="210">
        <v>0</v>
      </c>
      <c r="G1936" s="210">
        <v>0</v>
      </c>
      <c r="H1936" s="210">
        <v>0</v>
      </c>
      <c r="L1936" s="210">
        <v>0</v>
      </c>
    </row>
    <row r="1937" spans="1:12">
      <c r="A1937" s="210">
        <v>1929</v>
      </c>
      <c r="B1937" s="211" t="s">
        <v>1685</v>
      </c>
      <c r="C1937" s="211" t="s">
        <v>1685</v>
      </c>
      <c r="D1937" s="210" t="s">
        <v>1685</v>
      </c>
      <c r="E1937" s="210">
        <v>0</v>
      </c>
      <c r="F1937" s="210">
        <v>0</v>
      </c>
      <c r="G1937" s="210">
        <v>0</v>
      </c>
      <c r="H1937" s="210">
        <v>0</v>
      </c>
      <c r="L1937" s="210">
        <v>0</v>
      </c>
    </row>
    <row r="1938" spans="1:12">
      <c r="A1938" s="210">
        <v>1930</v>
      </c>
      <c r="B1938" s="211" t="s">
        <v>1685</v>
      </c>
      <c r="C1938" s="211" t="s">
        <v>1685</v>
      </c>
      <c r="D1938" s="210" t="s">
        <v>1685</v>
      </c>
      <c r="E1938" s="210">
        <v>0</v>
      </c>
      <c r="F1938" s="210">
        <v>0</v>
      </c>
      <c r="G1938" s="210">
        <v>0</v>
      </c>
      <c r="H1938" s="210">
        <v>0</v>
      </c>
      <c r="L1938" s="210">
        <v>0</v>
      </c>
    </row>
    <row r="1939" spans="1:12">
      <c r="A1939" s="210">
        <v>1931</v>
      </c>
      <c r="B1939" s="211" t="s">
        <v>1685</v>
      </c>
      <c r="C1939" s="211" t="s">
        <v>1685</v>
      </c>
      <c r="D1939" s="210" t="s">
        <v>1685</v>
      </c>
      <c r="E1939" s="210">
        <v>0</v>
      </c>
      <c r="F1939" s="210">
        <v>0</v>
      </c>
      <c r="G1939" s="210">
        <v>0</v>
      </c>
      <c r="H1939" s="210">
        <v>0</v>
      </c>
      <c r="L1939" s="210">
        <v>0</v>
      </c>
    </row>
    <row r="1940" spans="1:12">
      <c r="A1940" s="210">
        <v>1932</v>
      </c>
      <c r="B1940" s="211" t="s">
        <v>1685</v>
      </c>
      <c r="C1940" s="211" t="s">
        <v>1685</v>
      </c>
      <c r="D1940" s="210" t="s">
        <v>1685</v>
      </c>
      <c r="E1940" s="210">
        <v>0</v>
      </c>
      <c r="F1940" s="210">
        <v>0</v>
      </c>
      <c r="G1940" s="210">
        <v>0</v>
      </c>
      <c r="H1940" s="210">
        <v>0</v>
      </c>
      <c r="L1940" s="210">
        <v>0</v>
      </c>
    </row>
    <row r="1941" spans="1:12">
      <c r="A1941" s="210">
        <v>1933</v>
      </c>
      <c r="B1941" s="211" t="s">
        <v>1685</v>
      </c>
      <c r="C1941" s="211" t="s">
        <v>1685</v>
      </c>
      <c r="D1941" s="210" t="s">
        <v>1685</v>
      </c>
      <c r="E1941" s="210">
        <v>0</v>
      </c>
      <c r="F1941" s="210">
        <v>0</v>
      </c>
      <c r="G1941" s="210">
        <v>0</v>
      </c>
      <c r="H1941" s="210">
        <v>0</v>
      </c>
      <c r="L1941" s="210">
        <v>0</v>
      </c>
    </row>
    <row r="1942" spans="1:12">
      <c r="A1942" s="210">
        <v>1934</v>
      </c>
      <c r="B1942" s="211" t="s">
        <v>1685</v>
      </c>
      <c r="C1942" s="211" t="s">
        <v>1685</v>
      </c>
      <c r="D1942" s="210" t="s">
        <v>1685</v>
      </c>
      <c r="E1942" s="210">
        <v>0</v>
      </c>
      <c r="F1942" s="210">
        <v>0</v>
      </c>
      <c r="G1942" s="210">
        <v>0</v>
      </c>
      <c r="H1942" s="210">
        <v>0</v>
      </c>
      <c r="L1942" s="210">
        <v>0</v>
      </c>
    </row>
    <row r="1943" spans="1:12">
      <c r="A1943" s="210">
        <v>1935</v>
      </c>
      <c r="B1943" s="211" t="s">
        <v>1685</v>
      </c>
      <c r="C1943" s="211" t="s">
        <v>1685</v>
      </c>
      <c r="D1943" s="210" t="s">
        <v>1685</v>
      </c>
      <c r="E1943" s="210">
        <v>0</v>
      </c>
      <c r="F1943" s="210">
        <v>0</v>
      </c>
      <c r="G1943" s="210">
        <v>0</v>
      </c>
      <c r="H1943" s="210">
        <v>0</v>
      </c>
      <c r="L1943" s="210">
        <v>0</v>
      </c>
    </row>
    <row r="1944" spans="1:12">
      <c r="A1944" s="210">
        <v>1936</v>
      </c>
      <c r="B1944" s="211" t="s">
        <v>1685</v>
      </c>
      <c r="C1944" s="211" t="s">
        <v>1685</v>
      </c>
      <c r="D1944" s="210" t="s">
        <v>1685</v>
      </c>
      <c r="E1944" s="210">
        <v>0</v>
      </c>
      <c r="F1944" s="210">
        <v>0</v>
      </c>
      <c r="G1944" s="210">
        <v>0</v>
      </c>
      <c r="H1944" s="210">
        <v>0</v>
      </c>
      <c r="L1944" s="210">
        <v>0</v>
      </c>
    </row>
    <row r="1945" spans="1:12">
      <c r="A1945" s="210">
        <v>1937</v>
      </c>
      <c r="B1945" s="211" t="s">
        <v>1685</v>
      </c>
      <c r="C1945" s="211" t="s">
        <v>1685</v>
      </c>
      <c r="D1945" s="210" t="s">
        <v>1685</v>
      </c>
      <c r="E1945" s="210">
        <v>0</v>
      </c>
      <c r="F1945" s="210">
        <v>0</v>
      </c>
      <c r="G1945" s="210">
        <v>0</v>
      </c>
      <c r="H1945" s="210">
        <v>0</v>
      </c>
      <c r="L1945" s="210">
        <v>0</v>
      </c>
    </row>
    <row r="1946" spans="1:12">
      <c r="A1946" s="210">
        <v>1938</v>
      </c>
      <c r="B1946" s="211" t="s">
        <v>1685</v>
      </c>
      <c r="C1946" s="211" t="s">
        <v>1685</v>
      </c>
      <c r="D1946" s="210" t="s">
        <v>1685</v>
      </c>
      <c r="E1946" s="210">
        <v>0</v>
      </c>
      <c r="F1946" s="210">
        <v>0</v>
      </c>
      <c r="G1946" s="210">
        <v>0</v>
      </c>
      <c r="H1946" s="210">
        <v>0</v>
      </c>
      <c r="L1946" s="210">
        <v>0</v>
      </c>
    </row>
    <row r="1947" spans="1:12">
      <c r="A1947" s="210">
        <v>1939</v>
      </c>
      <c r="B1947" s="211" t="s">
        <v>1685</v>
      </c>
      <c r="C1947" s="211" t="s">
        <v>1685</v>
      </c>
      <c r="D1947" s="210" t="s">
        <v>1685</v>
      </c>
      <c r="E1947" s="210">
        <v>0</v>
      </c>
      <c r="F1947" s="210">
        <v>0</v>
      </c>
      <c r="G1947" s="210">
        <v>0</v>
      </c>
      <c r="H1947" s="210">
        <v>0</v>
      </c>
      <c r="L1947" s="210">
        <v>0</v>
      </c>
    </row>
    <row r="1948" spans="1:12">
      <c r="A1948" s="210">
        <v>1940</v>
      </c>
      <c r="B1948" s="211" t="s">
        <v>1685</v>
      </c>
      <c r="C1948" s="211" t="s">
        <v>1685</v>
      </c>
      <c r="D1948" s="210" t="s">
        <v>1685</v>
      </c>
      <c r="E1948" s="210">
        <v>0</v>
      </c>
      <c r="F1948" s="210">
        <v>0</v>
      </c>
      <c r="G1948" s="210">
        <v>0</v>
      </c>
      <c r="H1948" s="210">
        <v>0</v>
      </c>
      <c r="L1948" s="210">
        <v>0</v>
      </c>
    </row>
    <row r="1949" spans="1:12">
      <c r="A1949" s="210">
        <v>1941</v>
      </c>
      <c r="B1949" s="211" t="s">
        <v>1685</v>
      </c>
      <c r="C1949" s="211" t="s">
        <v>1685</v>
      </c>
      <c r="D1949" s="210" t="s">
        <v>1685</v>
      </c>
      <c r="E1949" s="210">
        <v>0</v>
      </c>
      <c r="F1949" s="210">
        <v>0</v>
      </c>
      <c r="G1949" s="210">
        <v>0</v>
      </c>
      <c r="H1949" s="210">
        <v>0</v>
      </c>
      <c r="L1949" s="210">
        <v>0</v>
      </c>
    </row>
    <row r="1950" spans="1:12">
      <c r="A1950" s="210">
        <v>1942</v>
      </c>
      <c r="B1950" s="211" t="s">
        <v>1685</v>
      </c>
      <c r="C1950" s="211" t="s">
        <v>1685</v>
      </c>
      <c r="D1950" s="210" t="s">
        <v>1685</v>
      </c>
      <c r="E1950" s="210">
        <v>0</v>
      </c>
      <c r="F1950" s="210">
        <v>0</v>
      </c>
      <c r="G1950" s="210">
        <v>0</v>
      </c>
      <c r="H1950" s="210">
        <v>0</v>
      </c>
      <c r="L1950" s="210">
        <v>0</v>
      </c>
    </row>
    <row r="1951" spans="1:12">
      <c r="A1951" s="210">
        <v>1943</v>
      </c>
      <c r="B1951" s="211" t="s">
        <v>1685</v>
      </c>
      <c r="C1951" s="211" t="s">
        <v>1685</v>
      </c>
      <c r="D1951" s="210" t="s">
        <v>1685</v>
      </c>
      <c r="E1951" s="210">
        <v>0</v>
      </c>
      <c r="F1951" s="210">
        <v>0</v>
      </c>
      <c r="G1951" s="210">
        <v>0</v>
      </c>
      <c r="H1951" s="210">
        <v>0</v>
      </c>
      <c r="L1951" s="210">
        <v>0</v>
      </c>
    </row>
    <row r="1952" spans="1:12">
      <c r="A1952" s="210">
        <v>1944</v>
      </c>
      <c r="B1952" s="211" t="s">
        <v>1685</v>
      </c>
      <c r="C1952" s="211" t="s">
        <v>1685</v>
      </c>
      <c r="D1952" s="210" t="s">
        <v>1685</v>
      </c>
      <c r="E1952" s="210">
        <v>0</v>
      </c>
      <c r="F1952" s="210">
        <v>0</v>
      </c>
      <c r="G1952" s="210">
        <v>0</v>
      </c>
      <c r="H1952" s="210">
        <v>0</v>
      </c>
      <c r="L1952" s="210">
        <v>0</v>
      </c>
    </row>
    <row r="1953" spans="1:12">
      <c r="A1953" s="210">
        <v>1945</v>
      </c>
      <c r="B1953" s="211" t="s">
        <v>1685</v>
      </c>
      <c r="C1953" s="211" t="s">
        <v>1685</v>
      </c>
      <c r="D1953" s="210" t="s">
        <v>1685</v>
      </c>
      <c r="E1953" s="210">
        <v>0</v>
      </c>
      <c r="F1953" s="210">
        <v>0</v>
      </c>
      <c r="G1953" s="210">
        <v>0</v>
      </c>
      <c r="H1953" s="210">
        <v>0</v>
      </c>
      <c r="L1953" s="210">
        <v>0</v>
      </c>
    </row>
    <row r="1954" spans="1:12">
      <c r="A1954" s="210">
        <v>1946</v>
      </c>
      <c r="B1954" s="211" t="s">
        <v>1685</v>
      </c>
      <c r="C1954" s="211" t="s">
        <v>1685</v>
      </c>
      <c r="D1954" s="210" t="s">
        <v>1685</v>
      </c>
      <c r="E1954" s="210">
        <v>0</v>
      </c>
      <c r="F1954" s="210">
        <v>0</v>
      </c>
      <c r="G1954" s="210">
        <v>0</v>
      </c>
      <c r="H1954" s="210">
        <v>0</v>
      </c>
      <c r="L1954" s="210">
        <v>0</v>
      </c>
    </row>
    <row r="1955" spans="1:12">
      <c r="A1955" s="210">
        <v>1947</v>
      </c>
      <c r="B1955" s="211" t="s">
        <v>1685</v>
      </c>
      <c r="C1955" s="211" t="s">
        <v>1685</v>
      </c>
      <c r="D1955" s="210" t="s">
        <v>1685</v>
      </c>
      <c r="E1955" s="210">
        <v>0</v>
      </c>
      <c r="F1955" s="210">
        <v>0</v>
      </c>
      <c r="G1955" s="210">
        <v>0</v>
      </c>
      <c r="H1955" s="210">
        <v>0</v>
      </c>
      <c r="L1955" s="210">
        <v>0</v>
      </c>
    </row>
    <row r="1956" spans="1:12">
      <c r="A1956" s="210">
        <v>1948</v>
      </c>
      <c r="B1956" s="211" t="s">
        <v>1685</v>
      </c>
      <c r="C1956" s="211" t="s">
        <v>1685</v>
      </c>
      <c r="D1956" s="210" t="s">
        <v>1685</v>
      </c>
      <c r="E1956" s="210">
        <v>0</v>
      </c>
      <c r="F1956" s="210">
        <v>0</v>
      </c>
      <c r="G1956" s="210">
        <v>0</v>
      </c>
      <c r="H1956" s="210">
        <v>0</v>
      </c>
      <c r="L1956" s="210">
        <v>0</v>
      </c>
    </row>
    <row r="1957" spans="1:12">
      <c r="A1957" s="210">
        <v>1949</v>
      </c>
      <c r="B1957" s="211" t="s">
        <v>1685</v>
      </c>
      <c r="C1957" s="211" t="s">
        <v>1685</v>
      </c>
      <c r="D1957" s="210" t="s">
        <v>1685</v>
      </c>
      <c r="E1957" s="210">
        <v>0</v>
      </c>
      <c r="F1957" s="210">
        <v>0</v>
      </c>
      <c r="G1957" s="210">
        <v>0</v>
      </c>
      <c r="H1957" s="210">
        <v>0</v>
      </c>
      <c r="L1957" s="210">
        <v>0</v>
      </c>
    </row>
    <row r="1958" spans="1:12">
      <c r="A1958" s="210">
        <v>1950</v>
      </c>
      <c r="B1958" s="211" t="s">
        <v>1685</v>
      </c>
      <c r="C1958" s="211" t="s">
        <v>1685</v>
      </c>
      <c r="D1958" s="210" t="s">
        <v>1685</v>
      </c>
      <c r="E1958" s="210">
        <v>0</v>
      </c>
      <c r="F1958" s="210">
        <v>0</v>
      </c>
      <c r="G1958" s="210">
        <v>0</v>
      </c>
      <c r="H1958" s="210">
        <v>0</v>
      </c>
      <c r="L1958" s="210">
        <v>0</v>
      </c>
    </row>
    <row r="1959" spans="1:12">
      <c r="A1959" s="210">
        <v>1951</v>
      </c>
      <c r="B1959" s="211" t="s">
        <v>1685</v>
      </c>
      <c r="C1959" s="211" t="s">
        <v>1685</v>
      </c>
      <c r="D1959" s="210" t="s">
        <v>1685</v>
      </c>
      <c r="E1959" s="210">
        <v>0</v>
      </c>
      <c r="F1959" s="210">
        <v>0</v>
      </c>
      <c r="G1959" s="210">
        <v>0</v>
      </c>
      <c r="H1959" s="210">
        <v>0</v>
      </c>
      <c r="L1959" s="210">
        <v>0</v>
      </c>
    </row>
    <row r="1960" spans="1:12">
      <c r="A1960" s="210">
        <v>1952</v>
      </c>
      <c r="B1960" s="211" t="s">
        <v>1685</v>
      </c>
      <c r="C1960" s="211" t="s">
        <v>1685</v>
      </c>
      <c r="D1960" s="210" t="s">
        <v>1685</v>
      </c>
      <c r="E1960" s="210">
        <v>0</v>
      </c>
      <c r="F1960" s="210">
        <v>0</v>
      </c>
      <c r="G1960" s="210">
        <v>0</v>
      </c>
      <c r="H1960" s="210">
        <v>0</v>
      </c>
      <c r="L1960" s="210">
        <v>0</v>
      </c>
    </row>
    <row r="1961" spans="1:12">
      <c r="A1961" s="210">
        <v>1953</v>
      </c>
      <c r="B1961" s="211" t="s">
        <v>1685</v>
      </c>
      <c r="C1961" s="211" t="s">
        <v>1685</v>
      </c>
      <c r="D1961" s="210" t="s">
        <v>1685</v>
      </c>
      <c r="E1961" s="210">
        <v>0</v>
      </c>
      <c r="F1961" s="210">
        <v>0</v>
      </c>
      <c r="G1961" s="210">
        <v>0</v>
      </c>
      <c r="H1961" s="210">
        <v>0</v>
      </c>
      <c r="L1961" s="210">
        <v>0</v>
      </c>
    </row>
    <row r="1962" spans="1:12">
      <c r="A1962" s="210">
        <v>1954</v>
      </c>
      <c r="B1962" s="211" t="s">
        <v>1685</v>
      </c>
      <c r="C1962" s="211" t="s">
        <v>1685</v>
      </c>
      <c r="D1962" s="210" t="s">
        <v>1685</v>
      </c>
      <c r="E1962" s="210">
        <v>0</v>
      </c>
      <c r="F1962" s="210">
        <v>0</v>
      </c>
      <c r="G1962" s="210">
        <v>0</v>
      </c>
      <c r="H1962" s="210">
        <v>0</v>
      </c>
      <c r="L1962" s="210">
        <v>0</v>
      </c>
    </row>
    <row r="1963" spans="1:12">
      <c r="A1963" s="210">
        <v>1955</v>
      </c>
      <c r="B1963" s="211" t="s">
        <v>1685</v>
      </c>
      <c r="C1963" s="211" t="s">
        <v>1685</v>
      </c>
      <c r="D1963" s="210" t="s">
        <v>1685</v>
      </c>
      <c r="E1963" s="210">
        <v>0</v>
      </c>
      <c r="F1963" s="210">
        <v>0</v>
      </c>
      <c r="G1963" s="210">
        <v>0</v>
      </c>
      <c r="H1963" s="210">
        <v>0</v>
      </c>
      <c r="L1963" s="210">
        <v>0</v>
      </c>
    </row>
    <row r="1964" spans="1:12">
      <c r="A1964" s="210">
        <v>1956</v>
      </c>
      <c r="B1964" s="211" t="s">
        <v>1685</v>
      </c>
      <c r="C1964" s="211" t="s">
        <v>1685</v>
      </c>
      <c r="D1964" s="210" t="s">
        <v>1685</v>
      </c>
      <c r="E1964" s="210">
        <v>0</v>
      </c>
      <c r="F1964" s="210">
        <v>0</v>
      </c>
      <c r="G1964" s="210">
        <v>0</v>
      </c>
      <c r="H1964" s="210">
        <v>0</v>
      </c>
      <c r="L1964" s="210">
        <v>0</v>
      </c>
    </row>
    <row r="1965" spans="1:12">
      <c r="A1965" s="210">
        <v>1957</v>
      </c>
      <c r="B1965" s="211" t="s">
        <v>1685</v>
      </c>
      <c r="C1965" s="211" t="s">
        <v>1685</v>
      </c>
      <c r="D1965" s="210" t="s">
        <v>1685</v>
      </c>
      <c r="E1965" s="210">
        <v>0</v>
      </c>
      <c r="F1965" s="210">
        <v>0</v>
      </c>
      <c r="G1965" s="210">
        <v>0</v>
      </c>
      <c r="H1965" s="210">
        <v>0</v>
      </c>
      <c r="L1965" s="210">
        <v>0</v>
      </c>
    </row>
    <row r="1966" spans="1:12">
      <c r="A1966" s="210">
        <v>1958</v>
      </c>
      <c r="B1966" s="211" t="s">
        <v>1685</v>
      </c>
      <c r="C1966" s="211" t="s">
        <v>1685</v>
      </c>
      <c r="D1966" s="210" t="s">
        <v>1685</v>
      </c>
      <c r="E1966" s="210">
        <v>0</v>
      </c>
      <c r="F1966" s="210">
        <v>0</v>
      </c>
      <c r="G1966" s="210">
        <v>0</v>
      </c>
      <c r="H1966" s="210">
        <v>0</v>
      </c>
      <c r="L1966" s="210">
        <v>0</v>
      </c>
    </row>
    <row r="1967" spans="1:12">
      <c r="A1967" s="210">
        <v>1959</v>
      </c>
      <c r="B1967" s="211" t="s">
        <v>1685</v>
      </c>
      <c r="C1967" s="211" t="s">
        <v>1685</v>
      </c>
      <c r="D1967" s="210" t="s">
        <v>1685</v>
      </c>
      <c r="E1967" s="210">
        <v>0</v>
      </c>
      <c r="F1967" s="210">
        <v>0</v>
      </c>
      <c r="G1967" s="210">
        <v>0</v>
      </c>
      <c r="H1967" s="210">
        <v>0</v>
      </c>
      <c r="L1967" s="210">
        <v>0</v>
      </c>
    </row>
    <row r="1968" spans="1:12">
      <c r="A1968" s="210">
        <v>1960</v>
      </c>
      <c r="B1968" s="211" t="s">
        <v>1685</v>
      </c>
      <c r="C1968" s="211" t="s">
        <v>1685</v>
      </c>
      <c r="D1968" s="210" t="s">
        <v>1685</v>
      </c>
      <c r="E1968" s="210">
        <v>0</v>
      </c>
      <c r="F1968" s="210">
        <v>0</v>
      </c>
      <c r="G1968" s="210">
        <v>0</v>
      </c>
      <c r="H1968" s="210">
        <v>0</v>
      </c>
      <c r="L1968" s="210">
        <v>0</v>
      </c>
    </row>
    <row r="1969" spans="1:12">
      <c r="A1969" s="210">
        <v>1961</v>
      </c>
      <c r="B1969" s="211" t="s">
        <v>1685</v>
      </c>
      <c r="C1969" s="211" t="s">
        <v>1685</v>
      </c>
      <c r="D1969" s="210" t="s">
        <v>1685</v>
      </c>
      <c r="E1969" s="210">
        <v>0</v>
      </c>
      <c r="F1969" s="210">
        <v>0</v>
      </c>
      <c r="G1969" s="210">
        <v>0</v>
      </c>
      <c r="H1969" s="210">
        <v>0</v>
      </c>
      <c r="L1969" s="210">
        <v>0</v>
      </c>
    </row>
    <row r="1970" spans="1:12">
      <c r="A1970" s="210">
        <v>1962</v>
      </c>
      <c r="B1970" s="211" t="s">
        <v>1685</v>
      </c>
      <c r="C1970" s="211" t="s">
        <v>1685</v>
      </c>
      <c r="D1970" s="210" t="s">
        <v>1685</v>
      </c>
      <c r="E1970" s="210">
        <v>0</v>
      </c>
      <c r="F1970" s="210">
        <v>0</v>
      </c>
      <c r="G1970" s="210">
        <v>0</v>
      </c>
      <c r="H1970" s="210">
        <v>0</v>
      </c>
      <c r="L1970" s="210">
        <v>0</v>
      </c>
    </row>
    <row r="1971" spans="1:12">
      <c r="A1971" s="210">
        <v>1963</v>
      </c>
      <c r="B1971" s="211" t="s">
        <v>1685</v>
      </c>
      <c r="C1971" s="211" t="s">
        <v>1685</v>
      </c>
      <c r="D1971" s="210" t="s">
        <v>1685</v>
      </c>
      <c r="E1971" s="210">
        <v>0</v>
      </c>
      <c r="F1971" s="210">
        <v>0</v>
      </c>
      <c r="G1971" s="210">
        <v>0</v>
      </c>
      <c r="H1971" s="210">
        <v>0</v>
      </c>
      <c r="L1971" s="210">
        <v>0</v>
      </c>
    </row>
    <row r="1972" spans="1:12">
      <c r="A1972" s="210">
        <v>1964</v>
      </c>
      <c r="B1972" s="211" t="s">
        <v>1685</v>
      </c>
      <c r="C1972" s="211" t="s">
        <v>1685</v>
      </c>
      <c r="D1972" s="210" t="s">
        <v>1685</v>
      </c>
      <c r="E1972" s="210">
        <v>0</v>
      </c>
      <c r="F1972" s="210">
        <v>0</v>
      </c>
      <c r="G1972" s="210">
        <v>0</v>
      </c>
      <c r="H1972" s="210">
        <v>0</v>
      </c>
      <c r="L1972" s="210">
        <v>0</v>
      </c>
    </row>
    <row r="1973" spans="1:12">
      <c r="A1973" s="210">
        <v>1965</v>
      </c>
      <c r="B1973" s="211" t="s">
        <v>1685</v>
      </c>
      <c r="C1973" s="211" t="s">
        <v>1685</v>
      </c>
      <c r="D1973" s="210" t="s">
        <v>1685</v>
      </c>
      <c r="E1973" s="210">
        <v>0</v>
      </c>
      <c r="F1973" s="210">
        <v>0</v>
      </c>
      <c r="G1973" s="210">
        <v>0</v>
      </c>
      <c r="H1973" s="210">
        <v>0</v>
      </c>
      <c r="L1973" s="210">
        <v>0</v>
      </c>
    </row>
    <row r="1974" spans="1:12">
      <c r="A1974" s="210">
        <v>1966</v>
      </c>
      <c r="B1974" s="211" t="s">
        <v>1685</v>
      </c>
      <c r="C1974" s="211" t="s">
        <v>1685</v>
      </c>
      <c r="D1974" s="210" t="s">
        <v>1685</v>
      </c>
      <c r="E1974" s="210">
        <v>0</v>
      </c>
      <c r="F1974" s="210">
        <v>0</v>
      </c>
      <c r="G1974" s="210">
        <v>0</v>
      </c>
      <c r="H1974" s="210">
        <v>0</v>
      </c>
      <c r="L1974" s="210">
        <v>0</v>
      </c>
    </row>
    <row r="1975" spans="1:12">
      <c r="A1975" s="210">
        <v>1967</v>
      </c>
      <c r="B1975" s="211" t="s">
        <v>1685</v>
      </c>
      <c r="C1975" s="211" t="s">
        <v>1685</v>
      </c>
      <c r="D1975" s="210" t="s">
        <v>1685</v>
      </c>
      <c r="E1975" s="210">
        <v>0</v>
      </c>
      <c r="F1975" s="210">
        <v>0</v>
      </c>
      <c r="G1975" s="210">
        <v>0</v>
      </c>
      <c r="H1975" s="210">
        <v>0</v>
      </c>
      <c r="L1975" s="210">
        <v>0</v>
      </c>
    </row>
    <row r="1976" spans="1:12">
      <c r="A1976" s="210">
        <v>1968</v>
      </c>
      <c r="B1976" s="211" t="s">
        <v>1685</v>
      </c>
      <c r="C1976" s="211" t="s">
        <v>1685</v>
      </c>
      <c r="D1976" s="210" t="s">
        <v>1685</v>
      </c>
      <c r="E1976" s="210">
        <v>0</v>
      </c>
      <c r="F1976" s="210">
        <v>0</v>
      </c>
      <c r="G1976" s="210">
        <v>0</v>
      </c>
      <c r="H1976" s="210">
        <v>0</v>
      </c>
      <c r="L1976" s="210">
        <v>0</v>
      </c>
    </row>
    <row r="1977" spans="1:12">
      <c r="A1977" s="210">
        <v>1969</v>
      </c>
      <c r="B1977" s="211" t="s">
        <v>1685</v>
      </c>
      <c r="C1977" s="211" t="s">
        <v>1685</v>
      </c>
      <c r="D1977" s="210" t="s">
        <v>1685</v>
      </c>
      <c r="E1977" s="210">
        <v>0</v>
      </c>
      <c r="F1977" s="210">
        <v>0</v>
      </c>
      <c r="G1977" s="210">
        <v>0</v>
      </c>
      <c r="H1977" s="210">
        <v>0</v>
      </c>
      <c r="L1977" s="210">
        <v>0</v>
      </c>
    </row>
    <row r="1978" spans="1:12">
      <c r="A1978" s="210">
        <v>1970</v>
      </c>
      <c r="B1978" s="211" t="s">
        <v>1685</v>
      </c>
      <c r="C1978" s="211" t="s">
        <v>1685</v>
      </c>
      <c r="D1978" s="210" t="s">
        <v>1685</v>
      </c>
      <c r="E1978" s="210">
        <v>0</v>
      </c>
      <c r="F1978" s="210">
        <v>0</v>
      </c>
      <c r="G1978" s="210">
        <v>0</v>
      </c>
      <c r="H1978" s="210">
        <v>0</v>
      </c>
      <c r="L1978" s="210">
        <v>0</v>
      </c>
    </row>
    <row r="1979" spans="1:12">
      <c r="A1979" s="210">
        <v>1971</v>
      </c>
      <c r="B1979" s="211" t="s">
        <v>1685</v>
      </c>
      <c r="C1979" s="211" t="s">
        <v>1685</v>
      </c>
      <c r="D1979" s="210" t="s">
        <v>1685</v>
      </c>
      <c r="E1979" s="210">
        <v>0</v>
      </c>
      <c r="F1979" s="210">
        <v>0</v>
      </c>
      <c r="G1979" s="210">
        <v>0</v>
      </c>
      <c r="H1979" s="210">
        <v>0</v>
      </c>
      <c r="L1979" s="210">
        <v>0</v>
      </c>
    </row>
    <row r="1980" spans="1:12">
      <c r="A1980" s="210">
        <v>1972</v>
      </c>
      <c r="B1980" s="211" t="s">
        <v>1685</v>
      </c>
      <c r="C1980" s="211" t="s">
        <v>1685</v>
      </c>
      <c r="D1980" s="210" t="s">
        <v>1685</v>
      </c>
      <c r="E1980" s="210">
        <v>0</v>
      </c>
      <c r="F1980" s="210">
        <v>0</v>
      </c>
      <c r="G1980" s="210">
        <v>0</v>
      </c>
      <c r="H1980" s="210">
        <v>0</v>
      </c>
      <c r="L1980" s="210">
        <v>0</v>
      </c>
    </row>
    <row r="1981" spans="1:12">
      <c r="A1981" s="210">
        <v>1973</v>
      </c>
      <c r="B1981" s="211" t="s">
        <v>1685</v>
      </c>
      <c r="C1981" s="211" t="s">
        <v>1685</v>
      </c>
      <c r="D1981" s="210" t="s">
        <v>1685</v>
      </c>
      <c r="E1981" s="210">
        <v>0</v>
      </c>
      <c r="F1981" s="210">
        <v>0</v>
      </c>
      <c r="G1981" s="210">
        <v>0</v>
      </c>
      <c r="H1981" s="210">
        <v>0</v>
      </c>
      <c r="L1981" s="210">
        <v>0</v>
      </c>
    </row>
    <row r="1982" spans="1:12">
      <c r="A1982" s="210">
        <v>1974</v>
      </c>
      <c r="B1982" s="211" t="s">
        <v>1685</v>
      </c>
      <c r="C1982" s="211" t="s">
        <v>1685</v>
      </c>
      <c r="D1982" s="210" t="s">
        <v>1685</v>
      </c>
      <c r="E1982" s="210">
        <v>0</v>
      </c>
      <c r="F1982" s="210">
        <v>0</v>
      </c>
      <c r="G1982" s="210">
        <v>0</v>
      </c>
      <c r="H1982" s="210">
        <v>0</v>
      </c>
      <c r="L1982" s="210">
        <v>0</v>
      </c>
    </row>
    <row r="1983" spans="1:12">
      <c r="A1983" s="210">
        <v>1975</v>
      </c>
      <c r="B1983" s="211" t="s">
        <v>1685</v>
      </c>
      <c r="C1983" s="211" t="s">
        <v>1685</v>
      </c>
      <c r="D1983" s="210" t="s">
        <v>1685</v>
      </c>
      <c r="E1983" s="210">
        <v>0</v>
      </c>
      <c r="F1983" s="210">
        <v>0</v>
      </c>
      <c r="G1983" s="210">
        <v>0</v>
      </c>
      <c r="H1983" s="210">
        <v>0</v>
      </c>
      <c r="L1983" s="210">
        <v>0</v>
      </c>
    </row>
    <row r="1984" spans="1:12">
      <c r="A1984" s="210">
        <v>1976</v>
      </c>
      <c r="B1984" s="211" t="s">
        <v>1685</v>
      </c>
      <c r="C1984" s="211" t="s">
        <v>1685</v>
      </c>
      <c r="D1984" s="210" t="s">
        <v>1685</v>
      </c>
      <c r="E1984" s="210">
        <v>0</v>
      </c>
      <c r="F1984" s="210">
        <v>0</v>
      </c>
      <c r="G1984" s="210">
        <v>0</v>
      </c>
      <c r="H1984" s="210">
        <v>0</v>
      </c>
      <c r="L1984" s="210">
        <v>0</v>
      </c>
    </row>
    <row r="1985" spans="1:12">
      <c r="A1985" s="210">
        <v>1977</v>
      </c>
      <c r="B1985" s="211" t="s">
        <v>1685</v>
      </c>
      <c r="C1985" s="211" t="s">
        <v>1685</v>
      </c>
      <c r="D1985" s="210" t="s">
        <v>1685</v>
      </c>
      <c r="E1985" s="210">
        <v>0</v>
      </c>
      <c r="F1985" s="210">
        <v>0</v>
      </c>
      <c r="G1985" s="210">
        <v>0</v>
      </c>
      <c r="H1985" s="210">
        <v>0</v>
      </c>
      <c r="L1985" s="210">
        <v>0</v>
      </c>
    </row>
    <row r="1986" spans="1:12">
      <c r="A1986" s="210">
        <v>1978</v>
      </c>
      <c r="B1986" s="211" t="s">
        <v>1685</v>
      </c>
      <c r="C1986" s="211" t="s">
        <v>1685</v>
      </c>
      <c r="D1986" s="210" t="s">
        <v>1685</v>
      </c>
      <c r="E1986" s="210">
        <v>0</v>
      </c>
      <c r="F1986" s="210">
        <v>0</v>
      </c>
      <c r="G1986" s="210">
        <v>0</v>
      </c>
      <c r="H1986" s="210">
        <v>0</v>
      </c>
      <c r="L1986" s="210">
        <v>0</v>
      </c>
    </row>
    <row r="1987" spans="1:12">
      <c r="A1987" s="210">
        <v>1979</v>
      </c>
      <c r="B1987" s="211" t="s">
        <v>1685</v>
      </c>
      <c r="C1987" s="211" t="s">
        <v>1685</v>
      </c>
      <c r="D1987" s="210" t="s">
        <v>1685</v>
      </c>
      <c r="E1987" s="210">
        <v>0</v>
      </c>
      <c r="F1987" s="210">
        <v>0</v>
      </c>
      <c r="G1987" s="210">
        <v>0</v>
      </c>
      <c r="H1987" s="210">
        <v>0</v>
      </c>
      <c r="L1987" s="210">
        <v>0</v>
      </c>
    </row>
    <row r="1988" spans="1:12">
      <c r="A1988" s="210">
        <v>1980</v>
      </c>
      <c r="B1988" s="211" t="s">
        <v>1685</v>
      </c>
      <c r="C1988" s="211" t="s">
        <v>1685</v>
      </c>
      <c r="D1988" s="210" t="s">
        <v>1685</v>
      </c>
      <c r="E1988" s="210">
        <v>0</v>
      </c>
      <c r="F1988" s="210">
        <v>0</v>
      </c>
      <c r="G1988" s="210">
        <v>0</v>
      </c>
      <c r="H1988" s="210">
        <v>0</v>
      </c>
      <c r="L1988" s="210">
        <v>0</v>
      </c>
    </row>
    <row r="1989" spans="1:12">
      <c r="A1989" s="210">
        <v>1981</v>
      </c>
      <c r="B1989" s="211" t="s">
        <v>1685</v>
      </c>
      <c r="C1989" s="211" t="s">
        <v>1685</v>
      </c>
      <c r="D1989" s="210" t="s">
        <v>1685</v>
      </c>
      <c r="E1989" s="210">
        <v>0</v>
      </c>
      <c r="F1989" s="210">
        <v>0</v>
      </c>
      <c r="G1989" s="210">
        <v>0</v>
      </c>
      <c r="H1989" s="210">
        <v>0</v>
      </c>
      <c r="L1989" s="210">
        <v>0</v>
      </c>
    </row>
    <row r="1990" spans="1:12">
      <c r="A1990" s="210">
        <v>1982</v>
      </c>
      <c r="B1990" s="211" t="s">
        <v>1685</v>
      </c>
      <c r="C1990" s="211" t="s">
        <v>1685</v>
      </c>
      <c r="D1990" s="210" t="s">
        <v>1685</v>
      </c>
      <c r="E1990" s="210">
        <v>0</v>
      </c>
      <c r="F1990" s="210">
        <v>0</v>
      </c>
      <c r="G1990" s="210">
        <v>0</v>
      </c>
      <c r="H1990" s="210">
        <v>0</v>
      </c>
      <c r="L1990" s="210">
        <v>0</v>
      </c>
    </row>
    <row r="1991" spans="1:12">
      <c r="A1991" s="210">
        <v>1983</v>
      </c>
      <c r="B1991" s="211" t="s">
        <v>1685</v>
      </c>
      <c r="C1991" s="211" t="s">
        <v>1685</v>
      </c>
      <c r="D1991" s="210" t="s">
        <v>1685</v>
      </c>
      <c r="E1991" s="210">
        <v>0</v>
      </c>
      <c r="F1991" s="210">
        <v>0</v>
      </c>
      <c r="G1991" s="210">
        <v>0</v>
      </c>
      <c r="H1991" s="210">
        <v>0</v>
      </c>
      <c r="L1991" s="210">
        <v>0</v>
      </c>
    </row>
    <row r="1992" spans="1:12">
      <c r="A1992" s="210">
        <v>1984</v>
      </c>
      <c r="B1992" s="211" t="s">
        <v>1685</v>
      </c>
      <c r="C1992" s="211" t="s">
        <v>1685</v>
      </c>
      <c r="D1992" s="210" t="s">
        <v>1685</v>
      </c>
      <c r="E1992" s="210">
        <v>0</v>
      </c>
      <c r="F1992" s="210">
        <v>0</v>
      </c>
      <c r="G1992" s="210">
        <v>0</v>
      </c>
      <c r="H1992" s="210">
        <v>0</v>
      </c>
      <c r="L1992" s="210">
        <v>0</v>
      </c>
    </row>
    <row r="1993" spans="1:12">
      <c r="A1993" s="210">
        <v>1985</v>
      </c>
      <c r="B1993" s="211" t="s">
        <v>1685</v>
      </c>
      <c r="C1993" s="211" t="s">
        <v>1685</v>
      </c>
      <c r="D1993" s="210" t="s">
        <v>1685</v>
      </c>
      <c r="E1993" s="210">
        <v>0</v>
      </c>
      <c r="F1993" s="210">
        <v>0</v>
      </c>
      <c r="G1993" s="210">
        <v>0</v>
      </c>
      <c r="H1993" s="210">
        <v>0</v>
      </c>
      <c r="L1993" s="210">
        <v>0</v>
      </c>
    </row>
    <row r="1994" spans="1:12">
      <c r="A1994" s="210">
        <v>1986</v>
      </c>
      <c r="B1994" s="211" t="s">
        <v>1685</v>
      </c>
      <c r="C1994" s="211" t="s">
        <v>1685</v>
      </c>
      <c r="D1994" s="210" t="s">
        <v>1685</v>
      </c>
      <c r="E1994" s="210">
        <v>0</v>
      </c>
      <c r="F1994" s="210">
        <v>0</v>
      </c>
      <c r="G1994" s="210">
        <v>0</v>
      </c>
      <c r="H1994" s="210">
        <v>0</v>
      </c>
      <c r="L1994" s="210">
        <v>0</v>
      </c>
    </row>
    <row r="1995" spans="1:12">
      <c r="A1995" s="210">
        <v>1987</v>
      </c>
      <c r="B1995" s="211" t="s">
        <v>1685</v>
      </c>
      <c r="C1995" s="211" t="s">
        <v>1685</v>
      </c>
      <c r="D1995" s="210" t="s">
        <v>1685</v>
      </c>
      <c r="E1995" s="210">
        <v>0</v>
      </c>
      <c r="F1995" s="210">
        <v>0</v>
      </c>
      <c r="G1995" s="210">
        <v>0</v>
      </c>
      <c r="H1995" s="210">
        <v>0</v>
      </c>
      <c r="L1995" s="210">
        <v>0</v>
      </c>
    </row>
    <row r="1996" spans="1:12">
      <c r="A1996" s="210">
        <v>1988</v>
      </c>
      <c r="B1996" s="211" t="s">
        <v>1685</v>
      </c>
      <c r="C1996" s="211" t="s">
        <v>1685</v>
      </c>
      <c r="D1996" s="210" t="s">
        <v>1685</v>
      </c>
      <c r="E1996" s="210">
        <v>0</v>
      </c>
      <c r="F1996" s="210">
        <v>0</v>
      </c>
      <c r="G1996" s="210">
        <v>0</v>
      </c>
      <c r="H1996" s="210">
        <v>0</v>
      </c>
      <c r="L1996" s="210">
        <v>0</v>
      </c>
    </row>
    <row r="1997" spans="1:12">
      <c r="A1997" s="210">
        <v>1989</v>
      </c>
      <c r="B1997" s="211" t="s">
        <v>1685</v>
      </c>
      <c r="C1997" s="211" t="s">
        <v>1685</v>
      </c>
      <c r="D1997" s="210" t="s">
        <v>1685</v>
      </c>
      <c r="E1997" s="210">
        <v>0</v>
      </c>
      <c r="F1997" s="210">
        <v>0</v>
      </c>
      <c r="G1997" s="210">
        <v>0</v>
      </c>
      <c r="H1997" s="210">
        <v>0</v>
      </c>
      <c r="L1997" s="210">
        <v>0</v>
      </c>
    </row>
    <row r="1998" spans="1:12">
      <c r="A1998" s="210">
        <v>1990</v>
      </c>
      <c r="B1998" s="211" t="s">
        <v>1685</v>
      </c>
      <c r="C1998" s="211" t="s">
        <v>1685</v>
      </c>
      <c r="D1998" s="210" t="s">
        <v>1685</v>
      </c>
      <c r="E1998" s="210">
        <v>0</v>
      </c>
      <c r="F1998" s="210">
        <v>0</v>
      </c>
      <c r="G1998" s="210">
        <v>0</v>
      </c>
      <c r="H1998" s="210">
        <v>0</v>
      </c>
      <c r="L1998" s="210">
        <v>0</v>
      </c>
    </row>
    <row r="1999" spans="1:12">
      <c r="A1999" s="210">
        <v>1991</v>
      </c>
      <c r="B1999" s="211" t="s">
        <v>1685</v>
      </c>
      <c r="C1999" s="211" t="s">
        <v>1685</v>
      </c>
      <c r="D1999" s="210" t="s">
        <v>1685</v>
      </c>
      <c r="E1999" s="210">
        <v>0</v>
      </c>
      <c r="F1999" s="210">
        <v>0</v>
      </c>
      <c r="G1999" s="210">
        <v>0</v>
      </c>
      <c r="H1999" s="210">
        <v>0</v>
      </c>
      <c r="L1999" s="210">
        <v>0</v>
      </c>
    </row>
    <row r="2000" spans="1:12">
      <c r="A2000" s="210">
        <v>1992</v>
      </c>
      <c r="B2000" s="211" t="s">
        <v>1685</v>
      </c>
      <c r="C2000" s="211" t="s">
        <v>1685</v>
      </c>
      <c r="D2000" s="210" t="s">
        <v>1685</v>
      </c>
      <c r="E2000" s="210">
        <v>0</v>
      </c>
      <c r="F2000" s="210">
        <v>0</v>
      </c>
      <c r="G2000" s="210">
        <v>0</v>
      </c>
      <c r="H2000" s="210">
        <v>0</v>
      </c>
      <c r="L2000" s="210">
        <v>0</v>
      </c>
    </row>
    <row r="2001" spans="1:12">
      <c r="A2001" s="210">
        <v>1993</v>
      </c>
      <c r="B2001" s="211" t="s">
        <v>1685</v>
      </c>
      <c r="C2001" s="211" t="s">
        <v>1685</v>
      </c>
      <c r="D2001" s="210" t="s">
        <v>1685</v>
      </c>
      <c r="E2001" s="210">
        <v>0</v>
      </c>
      <c r="F2001" s="210">
        <v>0</v>
      </c>
      <c r="G2001" s="210">
        <v>0</v>
      </c>
      <c r="H2001" s="210">
        <v>0</v>
      </c>
      <c r="L2001" s="210">
        <v>0</v>
      </c>
    </row>
    <row r="2002" spans="1:12">
      <c r="A2002" s="210">
        <v>1994</v>
      </c>
      <c r="B2002" s="211" t="s">
        <v>1685</v>
      </c>
      <c r="C2002" s="211" t="s">
        <v>1685</v>
      </c>
      <c r="D2002" s="210" t="s">
        <v>1685</v>
      </c>
      <c r="E2002" s="210">
        <v>0</v>
      </c>
      <c r="F2002" s="210">
        <v>0</v>
      </c>
      <c r="G2002" s="210">
        <v>0</v>
      </c>
      <c r="H2002" s="210">
        <v>0</v>
      </c>
      <c r="L2002" s="210">
        <v>0</v>
      </c>
    </row>
    <row r="2003" spans="1:12">
      <c r="A2003" s="210">
        <v>1995</v>
      </c>
      <c r="B2003" s="211" t="s">
        <v>1685</v>
      </c>
      <c r="C2003" s="211" t="s">
        <v>1685</v>
      </c>
      <c r="D2003" s="210" t="s">
        <v>1685</v>
      </c>
      <c r="E2003" s="210">
        <v>0</v>
      </c>
      <c r="F2003" s="210">
        <v>0</v>
      </c>
      <c r="G2003" s="210">
        <v>0</v>
      </c>
      <c r="H2003" s="210">
        <v>0</v>
      </c>
      <c r="L2003" s="210">
        <v>0</v>
      </c>
    </row>
    <row r="2004" spans="1:12">
      <c r="A2004" s="210">
        <v>1996</v>
      </c>
      <c r="B2004" s="211" t="s">
        <v>1685</v>
      </c>
      <c r="C2004" s="211" t="s">
        <v>1685</v>
      </c>
      <c r="D2004" s="210" t="s">
        <v>1685</v>
      </c>
      <c r="E2004" s="210">
        <v>0</v>
      </c>
      <c r="F2004" s="210">
        <v>0</v>
      </c>
      <c r="G2004" s="210">
        <v>0</v>
      </c>
      <c r="H2004" s="210">
        <v>0</v>
      </c>
      <c r="L2004" s="210">
        <v>0</v>
      </c>
    </row>
    <row r="2005" spans="1:12">
      <c r="A2005" s="210">
        <v>1997</v>
      </c>
      <c r="B2005" s="211" t="s">
        <v>1685</v>
      </c>
      <c r="C2005" s="211" t="s">
        <v>1685</v>
      </c>
      <c r="D2005" s="210" t="s">
        <v>1685</v>
      </c>
      <c r="E2005" s="210">
        <v>0</v>
      </c>
      <c r="F2005" s="210">
        <v>0</v>
      </c>
      <c r="G2005" s="210">
        <v>0</v>
      </c>
      <c r="H2005" s="210">
        <v>0</v>
      </c>
      <c r="L2005" s="210">
        <v>0</v>
      </c>
    </row>
    <row r="2006" spans="1:12">
      <c r="A2006" s="210">
        <v>1998</v>
      </c>
      <c r="B2006" s="211" t="s">
        <v>1685</v>
      </c>
      <c r="C2006" s="211" t="s">
        <v>1685</v>
      </c>
      <c r="D2006" s="210" t="s">
        <v>1685</v>
      </c>
      <c r="E2006" s="210">
        <v>0</v>
      </c>
      <c r="F2006" s="210">
        <v>0</v>
      </c>
      <c r="G2006" s="210">
        <v>0</v>
      </c>
      <c r="H2006" s="210">
        <v>0</v>
      </c>
      <c r="L2006" s="210">
        <v>0</v>
      </c>
    </row>
    <row r="2007" spans="1:12">
      <c r="A2007" s="210">
        <v>1999</v>
      </c>
      <c r="B2007" s="211" t="s">
        <v>1685</v>
      </c>
      <c r="C2007" s="211" t="s">
        <v>1685</v>
      </c>
      <c r="D2007" s="210" t="s">
        <v>1685</v>
      </c>
      <c r="E2007" s="210">
        <v>0</v>
      </c>
      <c r="F2007" s="210">
        <v>0</v>
      </c>
      <c r="G2007" s="210">
        <v>0</v>
      </c>
      <c r="H2007" s="210">
        <v>0</v>
      </c>
      <c r="L2007" s="210">
        <v>0</v>
      </c>
    </row>
    <row r="2008" spans="1:12">
      <c r="A2008" s="210">
        <v>2000</v>
      </c>
      <c r="B2008" s="211" t="s">
        <v>1685</v>
      </c>
      <c r="C2008" s="211" t="s">
        <v>1685</v>
      </c>
      <c r="D2008" s="210" t="s">
        <v>1685</v>
      </c>
      <c r="E2008" s="210">
        <v>0</v>
      </c>
      <c r="F2008" s="210">
        <v>0</v>
      </c>
      <c r="G2008" s="210">
        <v>0</v>
      </c>
      <c r="H2008" s="210">
        <v>0</v>
      </c>
      <c r="L2008" s="210">
        <v>0</v>
      </c>
    </row>
    <row r="2009" spans="1:12">
      <c r="A2009" s="210">
        <v>2001</v>
      </c>
      <c r="B2009" s="211" t="s">
        <v>1685</v>
      </c>
      <c r="C2009" s="211" t="s">
        <v>1685</v>
      </c>
      <c r="D2009" s="210" t="s">
        <v>1685</v>
      </c>
      <c r="E2009" s="210">
        <v>0</v>
      </c>
      <c r="F2009" s="210">
        <v>0</v>
      </c>
      <c r="G2009" s="210">
        <v>0</v>
      </c>
      <c r="H2009" s="210">
        <v>0</v>
      </c>
      <c r="L2009" s="210">
        <v>0</v>
      </c>
    </row>
    <row r="2010" spans="1:12">
      <c r="A2010" s="210">
        <v>2002</v>
      </c>
      <c r="B2010" s="211" t="s">
        <v>1685</v>
      </c>
      <c r="C2010" s="211" t="s">
        <v>1685</v>
      </c>
      <c r="D2010" s="210" t="s">
        <v>1685</v>
      </c>
      <c r="E2010" s="210">
        <v>0</v>
      </c>
      <c r="F2010" s="210">
        <v>0</v>
      </c>
      <c r="G2010" s="210">
        <v>0</v>
      </c>
      <c r="H2010" s="210">
        <v>0</v>
      </c>
      <c r="L2010" s="210">
        <v>0</v>
      </c>
    </row>
    <row r="2011" spans="1:12">
      <c r="A2011" s="210">
        <v>2003</v>
      </c>
      <c r="B2011" s="211" t="s">
        <v>1685</v>
      </c>
      <c r="C2011" s="211" t="s">
        <v>1685</v>
      </c>
      <c r="D2011" s="210" t="s">
        <v>1685</v>
      </c>
      <c r="E2011" s="210">
        <v>0</v>
      </c>
      <c r="F2011" s="210">
        <v>0</v>
      </c>
      <c r="G2011" s="210">
        <v>0</v>
      </c>
      <c r="H2011" s="210">
        <v>0</v>
      </c>
      <c r="L2011" s="210">
        <v>0</v>
      </c>
    </row>
    <row r="2012" spans="1:12">
      <c r="A2012" s="210">
        <v>2004</v>
      </c>
      <c r="B2012" s="211" t="s">
        <v>1685</v>
      </c>
      <c r="C2012" s="211" t="s">
        <v>1685</v>
      </c>
      <c r="D2012" s="210" t="s">
        <v>1685</v>
      </c>
      <c r="E2012" s="210">
        <v>0</v>
      </c>
      <c r="F2012" s="210">
        <v>0</v>
      </c>
      <c r="G2012" s="210">
        <v>0</v>
      </c>
      <c r="H2012" s="210">
        <v>0</v>
      </c>
      <c r="L2012" s="210">
        <v>0</v>
      </c>
    </row>
    <row r="2013" spans="1:12">
      <c r="A2013" s="210">
        <v>2005</v>
      </c>
      <c r="B2013" s="211" t="s">
        <v>1685</v>
      </c>
      <c r="C2013" s="211" t="s">
        <v>1685</v>
      </c>
      <c r="D2013" s="210" t="s">
        <v>1685</v>
      </c>
      <c r="E2013" s="210">
        <v>0</v>
      </c>
      <c r="F2013" s="210">
        <v>0</v>
      </c>
      <c r="G2013" s="210">
        <v>0</v>
      </c>
      <c r="H2013" s="210">
        <v>0</v>
      </c>
      <c r="L2013" s="210">
        <v>0</v>
      </c>
    </row>
    <row r="2014" spans="1:12">
      <c r="A2014" s="210">
        <v>2006</v>
      </c>
      <c r="B2014" s="211" t="s">
        <v>1685</v>
      </c>
      <c r="C2014" s="211" t="s">
        <v>1685</v>
      </c>
      <c r="D2014" s="210" t="s">
        <v>1685</v>
      </c>
      <c r="E2014" s="210">
        <v>0</v>
      </c>
      <c r="F2014" s="210">
        <v>0</v>
      </c>
      <c r="G2014" s="210">
        <v>0</v>
      </c>
      <c r="H2014" s="210">
        <v>0</v>
      </c>
      <c r="L2014" s="210">
        <v>0</v>
      </c>
    </row>
    <row r="2015" spans="1:12">
      <c r="A2015" s="210">
        <v>2007</v>
      </c>
      <c r="B2015" s="211" t="s">
        <v>1685</v>
      </c>
      <c r="C2015" s="211" t="s">
        <v>1685</v>
      </c>
      <c r="D2015" s="210" t="s">
        <v>1685</v>
      </c>
      <c r="E2015" s="210">
        <v>0</v>
      </c>
      <c r="F2015" s="210">
        <v>0</v>
      </c>
      <c r="G2015" s="210">
        <v>0</v>
      </c>
      <c r="H2015" s="210">
        <v>0</v>
      </c>
      <c r="L2015" s="210">
        <v>0</v>
      </c>
    </row>
    <row r="2016" spans="1:12">
      <c r="A2016" s="210">
        <v>2008</v>
      </c>
      <c r="B2016" s="211" t="s">
        <v>1685</v>
      </c>
      <c r="C2016" s="211" t="s">
        <v>1685</v>
      </c>
      <c r="D2016" s="210" t="s">
        <v>1685</v>
      </c>
      <c r="E2016" s="210">
        <v>0</v>
      </c>
      <c r="F2016" s="210">
        <v>0</v>
      </c>
      <c r="G2016" s="210">
        <v>0</v>
      </c>
      <c r="H2016" s="210">
        <v>0</v>
      </c>
      <c r="L2016" s="210">
        <v>0</v>
      </c>
    </row>
    <row r="2017" spans="1:12">
      <c r="A2017" s="210">
        <v>2009</v>
      </c>
      <c r="B2017" s="211" t="s">
        <v>1685</v>
      </c>
      <c r="C2017" s="211" t="s">
        <v>1685</v>
      </c>
      <c r="D2017" s="210" t="s">
        <v>1685</v>
      </c>
      <c r="E2017" s="210">
        <v>0</v>
      </c>
      <c r="F2017" s="210">
        <v>0</v>
      </c>
      <c r="G2017" s="210">
        <v>0</v>
      </c>
      <c r="H2017" s="210">
        <v>0</v>
      </c>
      <c r="L2017" s="210">
        <v>0</v>
      </c>
    </row>
    <row r="2018" spans="1:12">
      <c r="A2018" s="210">
        <v>2010</v>
      </c>
      <c r="B2018" s="211" t="s">
        <v>1685</v>
      </c>
      <c r="C2018" s="211" t="s">
        <v>1685</v>
      </c>
      <c r="D2018" s="210" t="s">
        <v>1685</v>
      </c>
      <c r="E2018" s="210">
        <v>0</v>
      </c>
      <c r="F2018" s="210">
        <v>0</v>
      </c>
      <c r="G2018" s="210">
        <v>0</v>
      </c>
      <c r="H2018" s="210">
        <v>0</v>
      </c>
      <c r="L2018" s="210">
        <v>0</v>
      </c>
    </row>
    <row r="2019" spans="1:12">
      <c r="A2019" s="210">
        <v>2011</v>
      </c>
      <c r="B2019" s="211" t="s">
        <v>1685</v>
      </c>
      <c r="C2019" s="211" t="s">
        <v>1685</v>
      </c>
      <c r="D2019" s="210" t="s">
        <v>1685</v>
      </c>
      <c r="E2019" s="210">
        <v>0</v>
      </c>
      <c r="F2019" s="210">
        <v>0</v>
      </c>
      <c r="G2019" s="210">
        <v>0</v>
      </c>
      <c r="H2019" s="210">
        <v>0</v>
      </c>
      <c r="L2019" s="210">
        <v>0</v>
      </c>
    </row>
    <row r="2020" spans="1:12">
      <c r="A2020" s="210">
        <v>2012</v>
      </c>
      <c r="B2020" s="211" t="s">
        <v>1685</v>
      </c>
      <c r="C2020" s="211" t="s">
        <v>1685</v>
      </c>
      <c r="D2020" s="210" t="s">
        <v>1685</v>
      </c>
      <c r="E2020" s="210">
        <v>0</v>
      </c>
      <c r="F2020" s="210">
        <v>0</v>
      </c>
      <c r="G2020" s="210">
        <v>0</v>
      </c>
      <c r="H2020" s="210">
        <v>0</v>
      </c>
      <c r="L2020" s="210">
        <v>0</v>
      </c>
    </row>
    <row r="2021" spans="1:12">
      <c r="A2021" s="210">
        <v>2013</v>
      </c>
      <c r="B2021" s="211" t="s">
        <v>1685</v>
      </c>
      <c r="C2021" s="211" t="s">
        <v>1685</v>
      </c>
      <c r="D2021" s="210" t="s">
        <v>1685</v>
      </c>
      <c r="E2021" s="210">
        <v>0</v>
      </c>
      <c r="F2021" s="210">
        <v>0</v>
      </c>
      <c r="G2021" s="210">
        <v>0</v>
      </c>
      <c r="H2021" s="210">
        <v>0</v>
      </c>
      <c r="L2021" s="210">
        <v>0</v>
      </c>
    </row>
    <row r="2022" spans="1:12">
      <c r="A2022" s="210">
        <v>2014</v>
      </c>
      <c r="B2022" s="211" t="s">
        <v>1685</v>
      </c>
      <c r="C2022" s="211" t="s">
        <v>1685</v>
      </c>
      <c r="D2022" s="210" t="s">
        <v>1685</v>
      </c>
      <c r="E2022" s="210">
        <v>0</v>
      </c>
      <c r="F2022" s="210">
        <v>0</v>
      </c>
      <c r="G2022" s="210">
        <v>0</v>
      </c>
      <c r="H2022" s="210">
        <v>0</v>
      </c>
      <c r="L2022" s="210">
        <v>0</v>
      </c>
    </row>
    <row r="2023" spans="1:12">
      <c r="A2023" s="210">
        <v>2015</v>
      </c>
      <c r="B2023" s="211" t="s">
        <v>1685</v>
      </c>
      <c r="C2023" s="211" t="s">
        <v>1685</v>
      </c>
      <c r="D2023" s="210" t="s">
        <v>1685</v>
      </c>
      <c r="E2023" s="210">
        <v>0</v>
      </c>
      <c r="F2023" s="210">
        <v>0</v>
      </c>
      <c r="G2023" s="210">
        <v>0</v>
      </c>
      <c r="H2023" s="210">
        <v>0</v>
      </c>
      <c r="L2023" s="210">
        <v>0</v>
      </c>
    </row>
    <row r="2024" spans="1:12">
      <c r="A2024" s="210">
        <v>2016</v>
      </c>
      <c r="B2024" s="211" t="s">
        <v>1685</v>
      </c>
      <c r="C2024" s="211" t="s">
        <v>1685</v>
      </c>
      <c r="D2024" s="210" t="s">
        <v>1685</v>
      </c>
      <c r="E2024" s="210">
        <v>0</v>
      </c>
      <c r="F2024" s="210">
        <v>0</v>
      </c>
      <c r="G2024" s="210">
        <v>0</v>
      </c>
      <c r="H2024" s="210">
        <v>0</v>
      </c>
      <c r="L2024" s="210">
        <v>0</v>
      </c>
    </row>
    <row r="2025" spans="1:12">
      <c r="A2025" s="210">
        <v>2017</v>
      </c>
      <c r="B2025" s="211" t="s">
        <v>1685</v>
      </c>
      <c r="C2025" s="211" t="s">
        <v>1685</v>
      </c>
      <c r="D2025" s="210" t="s">
        <v>1685</v>
      </c>
      <c r="E2025" s="210">
        <v>0</v>
      </c>
      <c r="F2025" s="210">
        <v>0</v>
      </c>
      <c r="G2025" s="210">
        <v>0</v>
      </c>
      <c r="H2025" s="210">
        <v>0</v>
      </c>
      <c r="L2025" s="210">
        <v>0</v>
      </c>
    </row>
    <row r="2026" spans="1:12">
      <c r="A2026" s="210">
        <v>2018</v>
      </c>
      <c r="B2026" s="211" t="s">
        <v>1685</v>
      </c>
      <c r="C2026" s="211" t="s">
        <v>1685</v>
      </c>
      <c r="D2026" s="210" t="s">
        <v>1685</v>
      </c>
      <c r="E2026" s="210">
        <v>0</v>
      </c>
      <c r="F2026" s="210">
        <v>0</v>
      </c>
      <c r="G2026" s="210">
        <v>0</v>
      </c>
      <c r="H2026" s="210">
        <v>0</v>
      </c>
      <c r="L2026" s="210">
        <v>0</v>
      </c>
    </row>
    <row r="2027" spans="1:12">
      <c r="A2027" s="210">
        <v>2019</v>
      </c>
      <c r="B2027" s="211" t="s">
        <v>1685</v>
      </c>
      <c r="C2027" s="211" t="s">
        <v>1685</v>
      </c>
      <c r="D2027" s="210" t="s">
        <v>1685</v>
      </c>
      <c r="E2027" s="210">
        <v>0</v>
      </c>
      <c r="F2027" s="210">
        <v>0</v>
      </c>
      <c r="G2027" s="210">
        <v>0</v>
      </c>
      <c r="H2027" s="210">
        <v>0</v>
      </c>
      <c r="L2027" s="210">
        <v>0</v>
      </c>
    </row>
    <row r="2028" spans="1:12">
      <c r="A2028" s="210">
        <v>2020</v>
      </c>
      <c r="B2028" s="211" t="s">
        <v>1685</v>
      </c>
      <c r="C2028" s="211" t="s">
        <v>1685</v>
      </c>
      <c r="D2028" s="210" t="s">
        <v>1685</v>
      </c>
      <c r="E2028" s="210">
        <v>0</v>
      </c>
      <c r="F2028" s="210">
        <v>0</v>
      </c>
      <c r="G2028" s="210">
        <v>0</v>
      </c>
      <c r="H2028" s="210">
        <v>0</v>
      </c>
      <c r="L2028" s="210">
        <v>0</v>
      </c>
    </row>
    <row r="2029" spans="1:12">
      <c r="A2029" s="210">
        <v>2021</v>
      </c>
      <c r="B2029" s="211" t="s">
        <v>1685</v>
      </c>
      <c r="C2029" s="211" t="s">
        <v>1685</v>
      </c>
      <c r="D2029" s="210" t="s">
        <v>1685</v>
      </c>
      <c r="E2029" s="210">
        <v>0</v>
      </c>
      <c r="F2029" s="210">
        <v>0</v>
      </c>
      <c r="G2029" s="210">
        <v>0</v>
      </c>
      <c r="H2029" s="210">
        <v>0</v>
      </c>
      <c r="L2029" s="210">
        <v>0</v>
      </c>
    </row>
    <row r="2030" spans="1:12">
      <c r="A2030" s="210">
        <v>2022</v>
      </c>
      <c r="B2030" s="211" t="s">
        <v>1685</v>
      </c>
      <c r="C2030" s="211" t="s">
        <v>1685</v>
      </c>
      <c r="D2030" s="210" t="s">
        <v>1685</v>
      </c>
      <c r="E2030" s="210">
        <v>0</v>
      </c>
      <c r="F2030" s="210">
        <v>0</v>
      </c>
      <c r="G2030" s="210">
        <v>0</v>
      </c>
      <c r="H2030" s="210">
        <v>0</v>
      </c>
      <c r="L2030" s="210">
        <v>0</v>
      </c>
    </row>
    <row r="2031" spans="1:12">
      <c r="A2031" s="210">
        <v>2023</v>
      </c>
      <c r="B2031" s="211" t="s">
        <v>1685</v>
      </c>
      <c r="C2031" s="211" t="s">
        <v>1685</v>
      </c>
      <c r="D2031" s="210" t="s">
        <v>1685</v>
      </c>
      <c r="E2031" s="210">
        <v>0</v>
      </c>
      <c r="F2031" s="210">
        <v>0</v>
      </c>
      <c r="G2031" s="210">
        <v>0</v>
      </c>
      <c r="H2031" s="210">
        <v>0</v>
      </c>
      <c r="L2031" s="210">
        <v>0</v>
      </c>
    </row>
    <row r="2032" spans="1:12">
      <c r="A2032" s="210">
        <v>2024</v>
      </c>
      <c r="B2032" s="211" t="s">
        <v>1685</v>
      </c>
      <c r="C2032" s="211" t="s">
        <v>1685</v>
      </c>
      <c r="D2032" s="210" t="s">
        <v>1685</v>
      </c>
      <c r="E2032" s="210">
        <v>0</v>
      </c>
      <c r="F2032" s="210">
        <v>0</v>
      </c>
      <c r="G2032" s="210">
        <v>0</v>
      </c>
      <c r="H2032" s="210">
        <v>0</v>
      </c>
      <c r="L2032" s="210">
        <v>0</v>
      </c>
    </row>
    <row r="2033" spans="1:12">
      <c r="A2033" s="210">
        <v>2025</v>
      </c>
      <c r="B2033" s="211" t="s">
        <v>1685</v>
      </c>
      <c r="C2033" s="211" t="s">
        <v>1685</v>
      </c>
      <c r="D2033" s="210" t="s">
        <v>1685</v>
      </c>
      <c r="E2033" s="210">
        <v>0</v>
      </c>
      <c r="F2033" s="210">
        <v>0</v>
      </c>
      <c r="G2033" s="210">
        <v>0</v>
      </c>
      <c r="H2033" s="210">
        <v>0</v>
      </c>
      <c r="L2033" s="210">
        <v>0</v>
      </c>
    </row>
    <row r="2034" spans="1:12">
      <c r="A2034" s="210">
        <v>2026</v>
      </c>
      <c r="B2034" s="211" t="s">
        <v>1685</v>
      </c>
      <c r="C2034" s="211" t="s">
        <v>1685</v>
      </c>
      <c r="D2034" s="210" t="s">
        <v>1685</v>
      </c>
      <c r="E2034" s="210">
        <v>0</v>
      </c>
      <c r="F2034" s="210">
        <v>0</v>
      </c>
      <c r="G2034" s="210">
        <v>0</v>
      </c>
      <c r="H2034" s="210">
        <v>0</v>
      </c>
      <c r="L2034" s="210">
        <v>0</v>
      </c>
    </row>
    <row r="2035" spans="1:12">
      <c r="A2035" s="210">
        <v>2027</v>
      </c>
      <c r="B2035" s="211" t="s">
        <v>1685</v>
      </c>
      <c r="C2035" s="211" t="s">
        <v>1685</v>
      </c>
      <c r="D2035" s="210" t="s">
        <v>1685</v>
      </c>
      <c r="E2035" s="210">
        <v>0</v>
      </c>
      <c r="F2035" s="210">
        <v>0</v>
      </c>
      <c r="G2035" s="210">
        <v>0</v>
      </c>
      <c r="H2035" s="210">
        <v>0</v>
      </c>
      <c r="L2035" s="210">
        <v>0</v>
      </c>
    </row>
    <row r="2036" spans="1:12">
      <c r="A2036" s="210">
        <v>2028</v>
      </c>
      <c r="B2036" s="211" t="s">
        <v>1685</v>
      </c>
      <c r="C2036" s="211" t="s">
        <v>1685</v>
      </c>
      <c r="D2036" s="210" t="s">
        <v>1685</v>
      </c>
      <c r="E2036" s="210">
        <v>0</v>
      </c>
      <c r="F2036" s="210">
        <v>0</v>
      </c>
      <c r="G2036" s="210">
        <v>0</v>
      </c>
      <c r="H2036" s="210">
        <v>0</v>
      </c>
      <c r="L2036" s="210">
        <v>0</v>
      </c>
    </row>
    <row r="2037" spans="1:12">
      <c r="A2037" s="210">
        <v>2029</v>
      </c>
      <c r="B2037" s="211" t="s">
        <v>1685</v>
      </c>
      <c r="C2037" s="211" t="s">
        <v>1685</v>
      </c>
      <c r="D2037" s="210" t="s">
        <v>1685</v>
      </c>
      <c r="E2037" s="210">
        <v>0</v>
      </c>
      <c r="F2037" s="210">
        <v>0</v>
      </c>
      <c r="G2037" s="210">
        <v>0</v>
      </c>
      <c r="H2037" s="210">
        <v>0</v>
      </c>
      <c r="L2037" s="210">
        <v>0</v>
      </c>
    </row>
    <row r="2038" spans="1:12">
      <c r="A2038" s="210">
        <v>2030</v>
      </c>
      <c r="B2038" s="211" t="s">
        <v>1685</v>
      </c>
      <c r="C2038" s="211" t="s">
        <v>1685</v>
      </c>
      <c r="D2038" s="210" t="s">
        <v>1685</v>
      </c>
      <c r="E2038" s="210">
        <v>0</v>
      </c>
      <c r="F2038" s="210">
        <v>0</v>
      </c>
      <c r="G2038" s="210">
        <v>0</v>
      </c>
      <c r="H2038" s="210">
        <v>0</v>
      </c>
      <c r="L2038" s="210">
        <v>0</v>
      </c>
    </row>
    <row r="2039" spans="1:12">
      <c r="A2039" s="210">
        <v>2031</v>
      </c>
      <c r="B2039" s="211" t="s">
        <v>1685</v>
      </c>
      <c r="C2039" s="211" t="s">
        <v>1685</v>
      </c>
      <c r="D2039" s="210" t="s">
        <v>1685</v>
      </c>
      <c r="E2039" s="210">
        <v>0</v>
      </c>
      <c r="F2039" s="210">
        <v>0</v>
      </c>
      <c r="G2039" s="210">
        <v>0</v>
      </c>
      <c r="H2039" s="210">
        <v>0</v>
      </c>
      <c r="L2039" s="210">
        <v>0</v>
      </c>
    </row>
    <row r="2040" spans="1:12">
      <c r="A2040" s="210">
        <v>2032</v>
      </c>
      <c r="B2040" s="211" t="s">
        <v>1685</v>
      </c>
      <c r="C2040" s="211" t="s">
        <v>1685</v>
      </c>
      <c r="D2040" s="210" t="s">
        <v>1685</v>
      </c>
      <c r="E2040" s="210">
        <v>0</v>
      </c>
      <c r="F2040" s="210">
        <v>0</v>
      </c>
      <c r="G2040" s="210">
        <v>0</v>
      </c>
      <c r="H2040" s="210">
        <v>0</v>
      </c>
      <c r="L2040" s="210">
        <v>0</v>
      </c>
    </row>
    <row r="2041" spans="1:12">
      <c r="A2041" s="210">
        <v>2033</v>
      </c>
      <c r="B2041" s="211" t="s">
        <v>1685</v>
      </c>
      <c r="C2041" s="211" t="s">
        <v>1685</v>
      </c>
      <c r="D2041" s="210" t="s">
        <v>1685</v>
      </c>
      <c r="E2041" s="210">
        <v>0</v>
      </c>
      <c r="F2041" s="210">
        <v>0</v>
      </c>
      <c r="G2041" s="210">
        <v>0</v>
      </c>
      <c r="H2041" s="210">
        <v>0</v>
      </c>
      <c r="L2041" s="210">
        <v>0</v>
      </c>
    </row>
    <row r="2042" spans="1:12">
      <c r="A2042" s="210">
        <v>2034</v>
      </c>
      <c r="B2042" s="211" t="s">
        <v>1685</v>
      </c>
      <c r="C2042" s="211" t="s">
        <v>1685</v>
      </c>
      <c r="D2042" s="210" t="s">
        <v>1685</v>
      </c>
      <c r="E2042" s="210">
        <v>0</v>
      </c>
      <c r="F2042" s="210">
        <v>0</v>
      </c>
      <c r="G2042" s="210">
        <v>0</v>
      </c>
      <c r="H2042" s="210">
        <v>0</v>
      </c>
      <c r="L2042" s="210">
        <v>0</v>
      </c>
    </row>
    <row r="2043" spans="1:12">
      <c r="A2043" s="210">
        <v>2035</v>
      </c>
      <c r="B2043" s="211" t="s">
        <v>1685</v>
      </c>
      <c r="C2043" s="211" t="s">
        <v>1685</v>
      </c>
      <c r="D2043" s="210" t="s">
        <v>1685</v>
      </c>
      <c r="E2043" s="210">
        <v>0</v>
      </c>
      <c r="F2043" s="210">
        <v>0</v>
      </c>
      <c r="G2043" s="210">
        <v>0</v>
      </c>
      <c r="H2043" s="210">
        <v>0</v>
      </c>
      <c r="L2043" s="210">
        <v>0</v>
      </c>
    </row>
    <row r="2044" spans="1:12">
      <c r="A2044" s="210">
        <v>2036</v>
      </c>
      <c r="B2044" s="211" t="s">
        <v>1685</v>
      </c>
      <c r="C2044" s="211" t="s">
        <v>1685</v>
      </c>
      <c r="D2044" s="210" t="s">
        <v>1685</v>
      </c>
      <c r="E2044" s="210">
        <v>0</v>
      </c>
      <c r="F2044" s="210">
        <v>0</v>
      </c>
      <c r="G2044" s="210">
        <v>0</v>
      </c>
      <c r="H2044" s="210">
        <v>0</v>
      </c>
      <c r="L2044" s="210">
        <v>0</v>
      </c>
    </row>
    <row r="2045" spans="1:12">
      <c r="A2045" s="210">
        <v>2037</v>
      </c>
      <c r="B2045" s="211" t="s">
        <v>1685</v>
      </c>
      <c r="C2045" s="211" t="s">
        <v>1685</v>
      </c>
      <c r="D2045" s="210" t="s">
        <v>1685</v>
      </c>
      <c r="E2045" s="210">
        <v>0</v>
      </c>
      <c r="F2045" s="210">
        <v>0</v>
      </c>
      <c r="G2045" s="210">
        <v>0</v>
      </c>
      <c r="H2045" s="210">
        <v>0</v>
      </c>
      <c r="L2045" s="210">
        <v>0</v>
      </c>
    </row>
    <row r="2046" spans="1:12">
      <c r="A2046" s="210">
        <v>2038</v>
      </c>
      <c r="B2046" s="211" t="s">
        <v>1685</v>
      </c>
      <c r="C2046" s="211" t="s">
        <v>1685</v>
      </c>
      <c r="D2046" s="210" t="s">
        <v>1685</v>
      </c>
      <c r="E2046" s="210">
        <v>0</v>
      </c>
      <c r="F2046" s="210">
        <v>0</v>
      </c>
      <c r="G2046" s="210">
        <v>0</v>
      </c>
      <c r="H2046" s="210">
        <v>0</v>
      </c>
      <c r="L2046" s="210">
        <v>0</v>
      </c>
    </row>
    <row r="2047" spans="1:12">
      <c r="A2047" s="210">
        <v>2039</v>
      </c>
      <c r="B2047" s="211" t="s">
        <v>1685</v>
      </c>
      <c r="C2047" s="211" t="s">
        <v>1685</v>
      </c>
      <c r="D2047" s="210" t="s">
        <v>1685</v>
      </c>
      <c r="E2047" s="210">
        <v>0</v>
      </c>
      <c r="F2047" s="210">
        <v>0</v>
      </c>
      <c r="G2047" s="210">
        <v>0</v>
      </c>
      <c r="H2047" s="210">
        <v>0</v>
      </c>
      <c r="L2047" s="210">
        <v>0</v>
      </c>
    </row>
    <row r="2048" spans="1:12">
      <c r="A2048" s="210">
        <v>2040</v>
      </c>
      <c r="B2048" s="211" t="s">
        <v>1685</v>
      </c>
      <c r="C2048" s="211" t="s">
        <v>1685</v>
      </c>
      <c r="D2048" s="210" t="s">
        <v>1685</v>
      </c>
      <c r="E2048" s="210">
        <v>0</v>
      </c>
      <c r="F2048" s="210">
        <v>0</v>
      </c>
      <c r="G2048" s="210">
        <v>0</v>
      </c>
      <c r="H2048" s="210">
        <v>0</v>
      </c>
      <c r="L2048" s="210">
        <v>0</v>
      </c>
    </row>
    <row r="2049" spans="1:12">
      <c r="A2049" s="210">
        <v>2041</v>
      </c>
      <c r="B2049" s="211" t="s">
        <v>1685</v>
      </c>
      <c r="C2049" s="211" t="s">
        <v>1685</v>
      </c>
      <c r="D2049" s="210" t="s">
        <v>1685</v>
      </c>
      <c r="E2049" s="210">
        <v>0</v>
      </c>
      <c r="F2049" s="210">
        <v>0</v>
      </c>
      <c r="G2049" s="210">
        <v>0</v>
      </c>
      <c r="H2049" s="210">
        <v>0</v>
      </c>
      <c r="L2049" s="210">
        <v>0</v>
      </c>
    </row>
    <row r="2050" spans="1:12">
      <c r="A2050" s="210">
        <v>2042</v>
      </c>
      <c r="B2050" s="211" t="s">
        <v>1685</v>
      </c>
      <c r="C2050" s="211" t="s">
        <v>1685</v>
      </c>
      <c r="D2050" s="210" t="s">
        <v>1685</v>
      </c>
      <c r="E2050" s="210">
        <v>0</v>
      </c>
      <c r="F2050" s="210">
        <v>0</v>
      </c>
      <c r="G2050" s="210">
        <v>0</v>
      </c>
      <c r="H2050" s="210">
        <v>0</v>
      </c>
      <c r="L2050" s="210">
        <v>0</v>
      </c>
    </row>
    <row r="2051" spans="1:12">
      <c r="A2051" s="210">
        <v>2043</v>
      </c>
      <c r="B2051" s="211" t="s">
        <v>1685</v>
      </c>
      <c r="C2051" s="211" t="s">
        <v>1685</v>
      </c>
      <c r="D2051" s="210" t="s">
        <v>1685</v>
      </c>
      <c r="E2051" s="210">
        <v>0</v>
      </c>
      <c r="F2051" s="210">
        <v>0</v>
      </c>
      <c r="G2051" s="210">
        <v>0</v>
      </c>
      <c r="H2051" s="210">
        <v>0</v>
      </c>
      <c r="L2051" s="210">
        <v>0</v>
      </c>
    </row>
    <row r="2052" spans="1:12">
      <c r="A2052" s="210">
        <v>2044</v>
      </c>
      <c r="B2052" s="211" t="s">
        <v>1685</v>
      </c>
      <c r="C2052" s="211" t="s">
        <v>1685</v>
      </c>
      <c r="D2052" s="210" t="s">
        <v>1685</v>
      </c>
      <c r="E2052" s="210">
        <v>0</v>
      </c>
      <c r="F2052" s="210">
        <v>0</v>
      </c>
      <c r="G2052" s="210">
        <v>0</v>
      </c>
      <c r="H2052" s="210">
        <v>0</v>
      </c>
      <c r="L2052" s="210">
        <v>0</v>
      </c>
    </row>
    <row r="2053" spans="1:12">
      <c r="A2053" s="210">
        <v>2045</v>
      </c>
      <c r="B2053" s="211" t="s">
        <v>1685</v>
      </c>
      <c r="C2053" s="211" t="s">
        <v>1685</v>
      </c>
      <c r="D2053" s="210" t="s">
        <v>1685</v>
      </c>
      <c r="E2053" s="210">
        <v>0</v>
      </c>
      <c r="F2053" s="210">
        <v>0</v>
      </c>
      <c r="G2053" s="210">
        <v>0</v>
      </c>
      <c r="H2053" s="210">
        <v>0</v>
      </c>
      <c r="L2053" s="210">
        <v>0</v>
      </c>
    </row>
    <row r="2054" spans="1:12">
      <c r="A2054" s="210">
        <v>2046</v>
      </c>
      <c r="B2054" s="211" t="s">
        <v>1685</v>
      </c>
      <c r="C2054" s="211" t="s">
        <v>1685</v>
      </c>
      <c r="D2054" s="210" t="s">
        <v>1685</v>
      </c>
      <c r="E2054" s="210">
        <v>0</v>
      </c>
      <c r="F2054" s="210">
        <v>0</v>
      </c>
      <c r="G2054" s="210">
        <v>0</v>
      </c>
      <c r="H2054" s="210">
        <v>0</v>
      </c>
      <c r="L2054" s="210">
        <v>0</v>
      </c>
    </row>
    <row r="2055" spans="1:12">
      <c r="A2055" s="210">
        <v>2047</v>
      </c>
      <c r="B2055" s="211" t="s">
        <v>1685</v>
      </c>
      <c r="C2055" s="211" t="s">
        <v>1685</v>
      </c>
      <c r="D2055" s="210" t="s">
        <v>1685</v>
      </c>
      <c r="E2055" s="210">
        <v>0</v>
      </c>
      <c r="F2055" s="210">
        <v>0</v>
      </c>
      <c r="G2055" s="210">
        <v>0</v>
      </c>
      <c r="H2055" s="210">
        <v>0</v>
      </c>
      <c r="L2055" s="210">
        <v>0</v>
      </c>
    </row>
    <row r="2056" spans="1:12">
      <c r="A2056" s="210">
        <v>2048</v>
      </c>
      <c r="B2056" s="211" t="s">
        <v>1685</v>
      </c>
      <c r="C2056" s="211" t="s">
        <v>1685</v>
      </c>
      <c r="D2056" s="210" t="s">
        <v>1685</v>
      </c>
      <c r="E2056" s="210">
        <v>0</v>
      </c>
      <c r="F2056" s="210">
        <v>0</v>
      </c>
      <c r="G2056" s="210">
        <v>0</v>
      </c>
      <c r="H2056" s="210">
        <v>0</v>
      </c>
      <c r="L2056" s="210">
        <v>0</v>
      </c>
    </row>
    <row r="2057" spans="1:12">
      <c r="A2057" s="210">
        <v>2049</v>
      </c>
      <c r="B2057" s="211" t="s">
        <v>1685</v>
      </c>
      <c r="C2057" s="211" t="s">
        <v>1685</v>
      </c>
      <c r="D2057" s="210" t="s">
        <v>1685</v>
      </c>
      <c r="E2057" s="210">
        <v>0</v>
      </c>
      <c r="F2057" s="210">
        <v>0</v>
      </c>
      <c r="G2057" s="210">
        <v>0</v>
      </c>
      <c r="H2057" s="210">
        <v>0</v>
      </c>
      <c r="L2057" s="210">
        <v>0</v>
      </c>
    </row>
    <row r="2058" spans="1:12">
      <c r="A2058" s="210">
        <v>2050</v>
      </c>
      <c r="B2058" s="211" t="s">
        <v>1685</v>
      </c>
      <c r="C2058" s="211" t="s">
        <v>1685</v>
      </c>
      <c r="D2058" s="210" t="s">
        <v>1685</v>
      </c>
      <c r="E2058" s="210">
        <v>0</v>
      </c>
      <c r="F2058" s="210">
        <v>0</v>
      </c>
      <c r="G2058" s="210">
        <v>0</v>
      </c>
      <c r="H2058" s="210">
        <v>0</v>
      </c>
      <c r="L2058" s="210">
        <v>0</v>
      </c>
    </row>
    <row r="2059" spans="1:12">
      <c r="A2059" s="210">
        <v>2051</v>
      </c>
      <c r="B2059" s="211" t="s">
        <v>1685</v>
      </c>
      <c r="C2059" s="211" t="s">
        <v>1685</v>
      </c>
      <c r="D2059" s="210" t="s">
        <v>1685</v>
      </c>
      <c r="E2059" s="210">
        <v>0</v>
      </c>
      <c r="F2059" s="210">
        <v>0</v>
      </c>
      <c r="G2059" s="210">
        <v>0</v>
      </c>
      <c r="H2059" s="210">
        <v>0</v>
      </c>
      <c r="L2059" s="210">
        <v>0</v>
      </c>
    </row>
    <row r="2060" spans="1:12">
      <c r="A2060" s="210">
        <v>2052</v>
      </c>
      <c r="B2060" s="211" t="s">
        <v>1685</v>
      </c>
      <c r="C2060" s="211" t="s">
        <v>1685</v>
      </c>
      <c r="D2060" s="210" t="s">
        <v>1685</v>
      </c>
      <c r="E2060" s="210">
        <v>0</v>
      </c>
      <c r="F2060" s="210">
        <v>0</v>
      </c>
      <c r="G2060" s="210">
        <v>0</v>
      </c>
      <c r="H2060" s="210">
        <v>0</v>
      </c>
      <c r="L2060" s="210">
        <v>0</v>
      </c>
    </row>
    <row r="2061" spans="1:12">
      <c r="A2061" s="210">
        <v>2053</v>
      </c>
      <c r="B2061" s="211" t="s">
        <v>1685</v>
      </c>
      <c r="C2061" s="211" t="s">
        <v>1685</v>
      </c>
      <c r="D2061" s="210" t="s">
        <v>1685</v>
      </c>
      <c r="E2061" s="210">
        <v>0</v>
      </c>
      <c r="F2061" s="210">
        <v>0</v>
      </c>
      <c r="G2061" s="210">
        <v>0</v>
      </c>
      <c r="H2061" s="210">
        <v>0</v>
      </c>
      <c r="L2061" s="210">
        <v>0</v>
      </c>
    </row>
    <row r="2062" spans="1:12">
      <c r="A2062" s="210">
        <v>2054</v>
      </c>
      <c r="B2062" s="211" t="s">
        <v>1685</v>
      </c>
      <c r="C2062" s="211" t="s">
        <v>1685</v>
      </c>
      <c r="D2062" s="210" t="s">
        <v>1685</v>
      </c>
      <c r="E2062" s="210">
        <v>0</v>
      </c>
      <c r="F2062" s="210">
        <v>0</v>
      </c>
      <c r="G2062" s="210">
        <v>0</v>
      </c>
      <c r="H2062" s="210">
        <v>0</v>
      </c>
      <c r="L2062" s="210">
        <v>0</v>
      </c>
    </row>
    <row r="2063" spans="1:12">
      <c r="A2063" s="210">
        <v>2055</v>
      </c>
      <c r="B2063" s="211" t="s">
        <v>1685</v>
      </c>
      <c r="C2063" s="211" t="s">
        <v>1685</v>
      </c>
      <c r="D2063" s="210" t="s">
        <v>1685</v>
      </c>
      <c r="E2063" s="210">
        <v>0</v>
      </c>
      <c r="F2063" s="210">
        <v>0</v>
      </c>
      <c r="G2063" s="210">
        <v>0</v>
      </c>
      <c r="H2063" s="210">
        <v>0</v>
      </c>
      <c r="L2063" s="210">
        <v>0</v>
      </c>
    </row>
    <row r="2064" spans="1:12">
      <c r="A2064" s="210">
        <v>2056</v>
      </c>
      <c r="B2064" s="211" t="s">
        <v>1685</v>
      </c>
      <c r="C2064" s="211" t="s">
        <v>1685</v>
      </c>
      <c r="D2064" s="210" t="s">
        <v>1685</v>
      </c>
      <c r="E2064" s="210">
        <v>0</v>
      </c>
      <c r="F2064" s="210">
        <v>0</v>
      </c>
      <c r="G2064" s="210">
        <v>0</v>
      </c>
      <c r="H2064" s="210">
        <v>0</v>
      </c>
      <c r="L2064" s="210">
        <v>0</v>
      </c>
    </row>
    <row r="2065" spans="1:12">
      <c r="A2065" s="210">
        <v>2057</v>
      </c>
      <c r="B2065" s="211" t="s">
        <v>1685</v>
      </c>
      <c r="C2065" s="211" t="s">
        <v>1685</v>
      </c>
      <c r="D2065" s="210" t="s">
        <v>1685</v>
      </c>
      <c r="E2065" s="210">
        <v>0</v>
      </c>
      <c r="F2065" s="210">
        <v>0</v>
      </c>
      <c r="G2065" s="210">
        <v>0</v>
      </c>
      <c r="H2065" s="210">
        <v>0</v>
      </c>
      <c r="L2065" s="210">
        <v>0</v>
      </c>
    </row>
    <row r="2066" spans="1:12">
      <c r="A2066" s="210">
        <v>2058</v>
      </c>
      <c r="B2066" s="211" t="s">
        <v>1685</v>
      </c>
      <c r="C2066" s="211" t="s">
        <v>1685</v>
      </c>
      <c r="D2066" s="210" t="s">
        <v>1685</v>
      </c>
      <c r="E2066" s="210">
        <v>0</v>
      </c>
      <c r="F2066" s="210">
        <v>0</v>
      </c>
      <c r="G2066" s="210">
        <v>0</v>
      </c>
      <c r="H2066" s="210">
        <v>0</v>
      </c>
      <c r="L2066" s="210">
        <v>0</v>
      </c>
    </row>
    <row r="2067" spans="1:12">
      <c r="A2067" s="210">
        <v>2059</v>
      </c>
      <c r="B2067" s="211" t="s">
        <v>1685</v>
      </c>
      <c r="C2067" s="211" t="s">
        <v>1685</v>
      </c>
      <c r="D2067" s="210" t="s">
        <v>1685</v>
      </c>
      <c r="E2067" s="210">
        <v>0</v>
      </c>
      <c r="F2067" s="210">
        <v>0</v>
      </c>
      <c r="G2067" s="210">
        <v>0</v>
      </c>
      <c r="H2067" s="210">
        <v>0</v>
      </c>
      <c r="L2067" s="210">
        <v>0</v>
      </c>
    </row>
    <row r="2068" spans="1:12">
      <c r="A2068" s="210">
        <v>2060</v>
      </c>
      <c r="B2068" s="211" t="s">
        <v>1685</v>
      </c>
      <c r="C2068" s="211" t="s">
        <v>1685</v>
      </c>
      <c r="D2068" s="210" t="s">
        <v>1685</v>
      </c>
      <c r="E2068" s="210">
        <v>0</v>
      </c>
      <c r="F2068" s="210">
        <v>0</v>
      </c>
      <c r="G2068" s="210">
        <v>0</v>
      </c>
      <c r="H2068" s="210">
        <v>0</v>
      </c>
      <c r="L2068" s="210">
        <v>0</v>
      </c>
    </row>
    <row r="2069" spans="1:12">
      <c r="A2069" s="210">
        <v>2061</v>
      </c>
      <c r="B2069" s="211" t="s">
        <v>1685</v>
      </c>
      <c r="C2069" s="211" t="s">
        <v>1685</v>
      </c>
      <c r="D2069" s="210" t="s">
        <v>1685</v>
      </c>
      <c r="E2069" s="210">
        <v>0</v>
      </c>
      <c r="F2069" s="210">
        <v>0</v>
      </c>
      <c r="G2069" s="210">
        <v>0</v>
      </c>
      <c r="H2069" s="210">
        <v>0</v>
      </c>
      <c r="L2069" s="210">
        <v>0</v>
      </c>
    </row>
    <row r="2070" spans="1:12">
      <c r="A2070" s="210">
        <v>2062</v>
      </c>
      <c r="B2070" s="211" t="s">
        <v>1685</v>
      </c>
      <c r="C2070" s="211" t="s">
        <v>1685</v>
      </c>
      <c r="D2070" s="210" t="s">
        <v>1685</v>
      </c>
      <c r="E2070" s="210">
        <v>0</v>
      </c>
      <c r="F2070" s="210">
        <v>0</v>
      </c>
      <c r="G2070" s="210">
        <v>0</v>
      </c>
      <c r="H2070" s="210">
        <v>0</v>
      </c>
      <c r="L2070" s="210">
        <v>0</v>
      </c>
    </row>
    <row r="2071" spans="1:12">
      <c r="A2071" s="210">
        <v>2063</v>
      </c>
      <c r="B2071" s="211" t="s">
        <v>1685</v>
      </c>
      <c r="C2071" s="211" t="s">
        <v>1685</v>
      </c>
      <c r="D2071" s="210" t="s">
        <v>1685</v>
      </c>
      <c r="E2071" s="210">
        <v>0</v>
      </c>
      <c r="F2071" s="210">
        <v>0</v>
      </c>
      <c r="G2071" s="210">
        <v>0</v>
      </c>
      <c r="H2071" s="210">
        <v>0</v>
      </c>
      <c r="L2071" s="210">
        <v>0</v>
      </c>
    </row>
    <row r="2072" spans="1:12">
      <c r="A2072" s="210">
        <v>2064</v>
      </c>
      <c r="B2072" s="211" t="s">
        <v>1685</v>
      </c>
      <c r="C2072" s="211" t="s">
        <v>1685</v>
      </c>
      <c r="D2072" s="210" t="s">
        <v>1685</v>
      </c>
      <c r="E2072" s="210">
        <v>0</v>
      </c>
      <c r="F2072" s="210">
        <v>0</v>
      </c>
      <c r="G2072" s="210">
        <v>0</v>
      </c>
      <c r="H2072" s="210">
        <v>0</v>
      </c>
      <c r="L2072" s="210">
        <v>0</v>
      </c>
    </row>
    <row r="2073" spans="1:12">
      <c r="A2073" s="210">
        <v>2065</v>
      </c>
      <c r="B2073" s="211" t="s">
        <v>1685</v>
      </c>
      <c r="C2073" s="211" t="s">
        <v>1685</v>
      </c>
      <c r="D2073" s="210" t="s">
        <v>1685</v>
      </c>
      <c r="E2073" s="210">
        <v>0</v>
      </c>
      <c r="F2073" s="210">
        <v>0</v>
      </c>
      <c r="G2073" s="210">
        <v>0</v>
      </c>
      <c r="H2073" s="210">
        <v>0</v>
      </c>
      <c r="L2073" s="210">
        <v>0</v>
      </c>
    </row>
    <row r="2074" spans="1:12">
      <c r="A2074" s="210">
        <v>2066</v>
      </c>
      <c r="B2074" s="211" t="s">
        <v>1685</v>
      </c>
      <c r="C2074" s="211" t="s">
        <v>1685</v>
      </c>
      <c r="D2074" s="210" t="s">
        <v>1685</v>
      </c>
      <c r="E2074" s="210">
        <v>0</v>
      </c>
      <c r="F2074" s="210">
        <v>0</v>
      </c>
      <c r="G2074" s="210">
        <v>0</v>
      </c>
      <c r="H2074" s="210">
        <v>0</v>
      </c>
      <c r="L2074" s="210">
        <v>0</v>
      </c>
    </row>
    <row r="2075" spans="1:12">
      <c r="A2075" s="210">
        <v>2067</v>
      </c>
      <c r="B2075" s="211" t="s">
        <v>1685</v>
      </c>
      <c r="C2075" s="211" t="s">
        <v>1685</v>
      </c>
      <c r="D2075" s="210" t="s">
        <v>1685</v>
      </c>
      <c r="E2075" s="210">
        <v>0</v>
      </c>
      <c r="F2075" s="210">
        <v>0</v>
      </c>
      <c r="G2075" s="210">
        <v>0</v>
      </c>
      <c r="H2075" s="210">
        <v>0</v>
      </c>
      <c r="L2075" s="210">
        <v>0</v>
      </c>
    </row>
    <row r="2076" spans="1:12">
      <c r="A2076" s="210">
        <v>2068</v>
      </c>
      <c r="B2076" s="211" t="s">
        <v>1685</v>
      </c>
      <c r="C2076" s="211" t="s">
        <v>1685</v>
      </c>
      <c r="D2076" s="210" t="s">
        <v>1685</v>
      </c>
      <c r="E2076" s="210">
        <v>0</v>
      </c>
      <c r="F2076" s="210">
        <v>0</v>
      </c>
      <c r="G2076" s="210">
        <v>0</v>
      </c>
      <c r="H2076" s="210">
        <v>0</v>
      </c>
      <c r="L2076" s="210">
        <v>0</v>
      </c>
    </row>
    <row r="2077" spans="1:12">
      <c r="A2077" s="210">
        <v>2069</v>
      </c>
      <c r="B2077" s="211" t="s">
        <v>1685</v>
      </c>
      <c r="C2077" s="211" t="s">
        <v>1685</v>
      </c>
      <c r="D2077" s="210" t="s">
        <v>1685</v>
      </c>
      <c r="E2077" s="210">
        <v>0</v>
      </c>
      <c r="F2077" s="210">
        <v>0</v>
      </c>
      <c r="G2077" s="210">
        <v>0</v>
      </c>
      <c r="H2077" s="210">
        <v>0</v>
      </c>
      <c r="L2077" s="210">
        <v>0</v>
      </c>
    </row>
    <row r="2078" spans="1:12">
      <c r="A2078" s="210">
        <v>2070</v>
      </c>
      <c r="B2078" s="211" t="s">
        <v>1685</v>
      </c>
      <c r="C2078" s="211" t="s">
        <v>1685</v>
      </c>
      <c r="D2078" s="210" t="s">
        <v>1685</v>
      </c>
      <c r="E2078" s="210">
        <v>0</v>
      </c>
      <c r="F2078" s="210">
        <v>0</v>
      </c>
      <c r="G2078" s="210">
        <v>0</v>
      </c>
      <c r="H2078" s="210">
        <v>0</v>
      </c>
      <c r="L2078" s="210">
        <v>0</v>
      </c>
    </row>
    <row r="2079" spans="1:12">
      <c r="A2079" s="210">
        <v>2071</v>
      </c>
      <c r="B2079" s="211" t="s">
        <v>1685</v>
      </c>
      <c r="C2079" s="211" t="s">
        <v>1685</v>
      </c>
      <c r="D2079" s="210" t="s">
        <v>1685</v>
      </c>
      <c r="E2079" s="210">
        <v>0</v>
      </c>
      <c r="F2079" s="210">
        <v>0</v>
      </c>
      <c r="G2079" s="210">
        <v>0</v>
      </c>
      <c r="H2079" s="210">
        <v>0</v>
      </c>
      <c r="L2079" s="210">
        <v>0</v>
      </c>
    </row>
    <row r="2080" spans="1:12">
      <c r="A2080" s="210">
        <v>2072</v>
      </c>
      <c r="B2080" s="211" t="s">
        <v>1685</v>
      </c>
      <c r="C2080" s="211" t="s">
        <v>1685</v>
      </c>
      <c r="D2080" s="210" t="s">
        <v>1685</v>
      </c>
      <c r="E2080" s="210">
        <v>0</v>
      </c>
      <c r="F2080" s="210">
        <v>0</v>
      </c>
      <c r="G2080" s="210">
        <v>0</v>
      </c>
      <c r="H2080" s="210">
        <v>0</v>
      </c>
      <c r="L2080" s="210">
        <v>0</v>
      </c>
    </row>
    <row r="2081" spans="1:12">
      <c r="A2081" s="210">
        <v>2073</v>
      </c>
      <c r="B2081" s="211" t="s">
        <v>1685</v>
      </c>
      <c r="C2081" s="211" t="s">
        <v>1685</v>
      </c>
      <c r="D2081" s="210" t="s">
        <v>1685</v>
      </c>
      <c r="E2081" s="210">
        <v>0</v>
      </c>
      <c r="F2081" s="210">
        <v>0</v>
      </c>
      <c r="G2081" s="210">
        <v>0</v>
      </c>
      <c r="H2081" s="210">
        <v>0</v>
      </c>
      <c r="L2081" s="210">
        <v>0</v>
      </c>
    </row>
    <row r="2082" spans="1:12">
      <c r="A2082" s="210">
        <v>2074</v>
      </c>
      <c r="B2082" s="211" t="s">
        <v>1685</v>
      </c>
      <c r="C2082" s="211" t="s">
        <v>1685</v>
      </c>
      <c r="D2082" s="210" t="s">
        <v>1685</v>
      </c>
      <c r="E2082" s="210">
        <v>0</v>
      </c>
      <c r="F2082" s="210">
        <v>0</v>
      </c>
      <c r="G2082" s="210">
        <v>0</v>
      </c>
      <c r="H2082" s="210">
        <v>0</v>
      </c>
      <c r="L2082" s="210">
        <v>0</v>
      </c>
    </row>
    <row r="2083" spans="1:12">
      <c r="A2083" s="210">
        <v>2075</v>
      </c>
      <c r="B2083" s="211" t="s">
        <v>1685</v>
      </c>
      <c r="C2083" s="211" t="s">
        <v>1685</v>
      </c>
      <c r="D2083" s="210" t="s">
        <v>1685</v>
      </c>
      <c r="E2083" s="210">
        <v>0</v>
      </c>
      <c r="F2083" s="210">
        <v>0</v>
      </c>
      <c r="G2083" s="210">
        <v>0</v>
      </c>
      <c r="H2083" s="210">
        <v>0</v>
      </c>
      <c r="L2083" s="210">
        <v>0</v>
      </c>
    </row>
    <row r="2084" spans="1:12">
      <c r="A2084" s="210">
        <v>2076</v>
      </c>
      <c r="B2084" s="211" t="s">
        <v>1685</v>
      </c>
      <c r="C2084" s="211" t="s">
        <v>1685</v>
      </c>
      <c r="D2084" s="210" t="s">
        <v>1685</v>
      </c>
      <c r="E2084" s="210">
        <v>0</v>
      </c>
      <c r="F2084" s="210">
        <v>0</v>
      </c>
      <c r="G2084" s="210">
        <v>0</v>
      </c>
      <c r="H2084" s="210">
        <v>0</v>
      </c>
      <c r="L2084" s="210">
        <v>0</v>
      </c>
    </row>
    <row r="2085" spans="1:12">
      <c r="A2085" s="210">
        <v>2077</v>
      </c>
      <c r="B2085" s="211" t="s">
        <v>1685</v>
      </c>
      <c r="C2085" s="211" t="s">
        <v>1685</v>
      </c>
      <c r="D2085" s="210" t="s">
        <v>1685</v>
      </c>
      <c r="E2085" s="210">
        <v>0</v>
      </c>
      <c r="F2085" s="210">
        <v>0</v>
      </c>
      <c r="G2085" s="210">
        <v>0</v>
      </c>
      <c r="H2085" s="210">
        <v>0</v>
      </c>
      <c r="L2085" s="210">
        <v>0</v>
      </c>
    </row>
    <row r="2086" spans="1:12">
      <c r="A2086" s="210">
        <v>2078</v>
      </c>
      <c r="B2086" s="211" t="s">
        <v>1685</v>
      </c>
      <c r="C2086" s="211" t="s">
        <v>1685</v>
      </c>
      <c r="D2086" s="210" t="s">
        <v>1685</v>
      </c>
      <c r="E2086" s="210">
        <v>0</v>
      </c>
      <c r="F2086" s="210">
        <v>0</v>
      </c>
      <c r="G2086" s="210">
        <v>0</v>
      </c>
      <c r="H2086" s="210">
        <v>0</v>
      </c>
      <c r="L2086" s="210">
        <v>0</v>
      </c>
    </row>
    <row r="2087" spans="1:12">
      <c r="A2087" s="210">
        <v>2079</v>
      </c>
      <c r="B2087" s="211" t="s">
        <v>1685</v>
      </c>
      <c r="C2087" s="211" t="s">
        <v>1685</v>
      </c>
      <c r="D2087" s="210" t="s">
        <v>1685</v>
      </c>
      <c r="E2087" s="210">
        <v>0</v>
      </c>
      <c r="F2087" s="210">
        <v>0</v>
      </c>
      <c r="G2087" s="210">
        <v>0</v>
      </c>
      <c r="H2087" s="210">
        <v>0</v>
      </c>
      <c r="L2087" s="210">
        <v>0</v>
      </c>
    </row>
    <row r="2088" spans="1:12">
      <c r="A2088" s="210">
        <v>2080</v>
      </c>
      <c r="B2088" s="211" t="s">
        <v>1685</v>
      </c>
      <c r="C2088" s="211" t="s">
        <v>1685</v>
      </c>
      <c r="D2088" s="210" t="s">
        <v>1685</v>
      </c>
      <c r="E2088" s="210">
        <v>0</v>
      </c>
      <c r="F2088" s="210">
        <v>0</v>
      </c>
      <c r="G2088" s="210">
        <v>0</v>
      </c>
      <c r="H2088" s="210">
        <v>0</v>
      </c>
      <c r="L2088" s="210">
        <v>0</v>
      </c>
    </row>
    <row r="2089" spans="1:12">
      <c r="A2089" s="210">
        <v>2081</v>
      </c>
      <c r="B2089" s="211" t="s">
        <v>1685</v>
      </c>
      <c r="C2089" s="211" t="s">
        <v>1685</v>
      </c>
      <c r="D2089" s="210" t="s">
        <v>1685</v>
      </c>
      <c r="E2089" s="210">
        <v>0</v>
      </c>
      <c r="F2089" s="210">
        <v>0</v>
      </c>
      <c r="G2089" s="210">
        <v>0</v>
      </c>
      <c r="H2089" s="210">
        <v>0</v>
      </c>
      <c r="L2089" s="210">
        <v>0</v>
      </c>
    </row>
    <row r="2090" spans="1:12">
      <c r="A2090" s="210">
        <v>2082</v>
      </c>
      <c r="B2090" s="211" t="s">
        <v>1685</v>
      </c>
      <c r="C2090" s="211" t="s">
        <v>1685</v>
      </c>
      <c r="D2090" s="210" t="s">
        <v>1685</v>
      </c>
      <c r="E2090" s="210">
        <v>0</v>
      </c>
      <c r="F2090" s="210">
        <v>0</v>
      </c>
      <c r="G2090" s="210">
        <v>0</v>
      </c>
      <c r="H2090" s="210">
        <v>0</v>
      </c>
      <c r="L2090" s="210">
        <v>0</v>
      </c>
    </row>
    <row r="2091" spans="1:12">
      <c r="A2091" s="210">
        <v>2083</v>
      </c>
      <c r="B2091" s="211" t="s">
        <v>1685</v>
      </c>
      <c r="C2091" s="211" t="s">
        <v>1685</v>
      </c>
      <c r="D2091" s="210" t="s">
        <v>1685</v>
      </c>
      <c r="E2091" s="210">
        <v>0</v>
      </c>
      <c r="F2091" s="210">
        <v>0</v>
      </c>
      <c r="G2091" s="210">
        <v>0</v>
      </c>
      <c r="H2091" s="210">
        <v>0</v>
      </c>
      <c r="L2091" s="210">
        <v>0</v>
      </c>
    </row>
    <row r="2092" spans="1:12">
      <c r="A2092" s="210">
        <v>2084</v>
      </c>
      <c r="B2092" s="211" t="s">
        <v>1685</v>
      </c>
      <c r="C2092" s="211" t="s">
        <v>1685</v>
      </c>
      <c r="D2092" s="210" t="s">
        <v>1685</v>
      </c>
      <c r="E2092" s="210">
        <v>0</v>
      </c>
      <c r="F2092" s="210">
        <v>0</v>
      </c>
      <c r="G2092" s="210">
        <v>0</v>
      </c>
      <c r="H2092" s="210">
        <v>0</v>
      </c>
      <c r="L2092" s="210">
        <v>0</v>
      </c>
    </row>
    <row r="2093" spans="1:12">
      <c r="A2093" s="210">
        <v>2085</v>
      </c>
      <c r="B2093" s="211" t="s">
        <v>1685</v>
      </c>
      <c r="C2093" s="211" t="s">
        <v>1685</v>
      </c>
      <c r="D2093" s="210" t="s">
        <v>1685</v>
      </c>
      <c r="E2093" s="210">
        <v>0</v>
      </c>
      <c r="F2093" s="210">
        <v>0</v>
      </c>
      <c r="G2093" s="210">
        <v>0</v>
      </c>
      <c r="H2093" s="210">
        <v>0</v>
      </c>
      <c r="L2093" s="210">
        <v>0</v>
      </c>
    </row>
    <row r="2094" spans="1:12">
      <c r="A2094" s="210">
        <v>2086</v>
      </c>
      <c r="B2094" s="211" t="s">
        <v>1685</v>
      </c>
      <c r="C2094" s="211" t="s">
        <v>1685</v>
      </c>
      <c r="D2094" s="210" t="s">
        <v>1685</v>
      </c>
      <c r="E2094" s="210">
        <v>0</v>
      </c>
      <c r="F2094" s="210">
        <v>0</v>
      </c>
      <c r="G2094" s="210">
        <v>0</v>
      </c>
      <c r="H2094" s="210">
        <v>0</v>
      </c>
      <c r="L2094" s="210">
        <v>0</v>
      </c>
    </row>
    <row r="2095" spans="1:12">
      <c r="A2095" s="210">
        <v>2087</v>
      </c>
      <c r="B2095" s="211" t="s">
        <v>1685</v>
      </c>
      <c r="C2095" s="211" t="s">
        <v>1685</v>
      </c>
      <c r="D2095" s="210" t="s">
        <v>1685</v>
      </c>
      <c r="E2095" s="210">
        <v>0</v>
      </c>
      <c r="F2095" s="210">
        <v>0</v>
      </c>
      <c r="G2095" s="210">
        <v>0</v>
      </c>
      <c r="H2095" s="210">
        <v>0</v>
      </c>
      <c r="L2095" s="210">
        <v>0</v>
      </c>
    </row>
    <row r="2096" spans="1:12">
      <c r="A2096" s="210">
        <v>2088</v>
      </c>
      <c r="B2096" s="211" t="s">
        <v>1685</v>
      </c>
      <c r="C2096" s="211" t="s">
        <v>1685</v>
      </c>
      <c r="D2096" s="210" t="s">
        <v>1685</v>
      </c>
      <c r="E2096" s="210">
        <v>0</v>
      </c>
      <c r="F2096" s="210">
        <v>0</v>
      </c>
      <c r="G2096" s="210">
        <v>0</v>
      </c>
      <c r="H2096" s="210">
        <v>0</v>
      </c>
      <c r="L2096" s="210">
        <v>0</v>
      </c>
    </row>
    <row r="2097" spans="1:12">
      <c r="A2097" s="210">
        <v>2089</v>
      </c>
      <c r="B2097" s="211" t="s">
        <v>1685</v>
      </c>
      <c r="C2097" s="211" t="s">
        <v>1685</v>
      </c>
      <c r="D2097" s="210" t="s">
        <v>1685</v>
      </c>
      <c r="E2097" s="210">
        <v>0</v>
      </c>
      <c r="F2097" s="210">
        <v>0</v>
      </c>
      <c r="G2097" s="210">
        <v>0</v>
      </c>
      <c r="H2097" s="210">
        <v>0</v>
      </c>
      <c r="L2097" s="210">
        <v>0</v>
      </c>
    </row>
    <row r="2098" spans="1:12">
      <c r="A2098" s="210">
        <v>2090</v>
      </c>
      <c r="B2098" s="211" t="s">
        <v>1685</v>
      </c>
      <c r="C2098" s="211" t="s">
        <v>1685</v>
      </c>
      <c r="D2098" s="210" t="s">
        <v>1685</v>
      </c>
      <c r="E2098" s="210">
        <v>0</v>
      </c>
      <c r="F2098" s="210">
        <v>0</v>
      </c>
      <c r="G2098" s="210">
        <v>0</v>
      </c>
      <c r="H2098" s="210">
        <v>0</v>
      </c>
      <c r="L2098" s="210">
        <v>0</v>
      </c>
    </row>
    <row r="2099" spans="1:12">
      <c r="A2099" s="210">
        <v>2091</v>
      </c>
      <c r="B2099" s="211" t="s">
        <v>1685</v>
      </c>
      <c r="C2099" s="211" t="s">
        <v>1685</v>
      </c>
      <c r="D2099" s="210" t="s">
        <v>1685</v>
      </c>
      <c r="E2099" s="210">
        <v>0</v>
      </c>
      <c r="F2099" s="210">
        <v>0</v>
      </c>
      <c r="G2099" s="210">
        <v>0</v>
      </c>
      <c r="H2099" s="210">
        <v>0</v>
      </c>
      <c r="L2099" s="210">
        <v>0</v>
      </c>
    </row>
    <row r="2100" spans="1:12">
      <c r="A2100" s="210">
        <v>2092</v>
      </c>
      <c r="B2100" s="211" t="s">
        <v>1685</v>
      </c>
      <c r="C2100" s="211" t="s">
        <v>1685</v>
      </c>
      <c r="D2100" s="210" t="s">
        <v>1685</v>
      </c>
      <c r="E2100" s="210">
        <v>0</v>
      </c>
      <c r="F2100" s="210">
        <v>0</v>
      </c>
      <c r="G2100" s="210">
        <v>0</v>
      </c>
      <c r="H2100" s="210">
        <v>0</v>
      </c>
      <c r="L2100" s="210">
        <v>0</v>
      </c>
    </row>
    <row r="2101" spans="1:12">
      <c r="A2101" s="210">
        <v>2093</v>
      </c>
      <c r="B2101" s="211" t="s">
        <v>1685</v>
      </c>
      <c r="C2101" s="211" t="s">
        <v>1685</v>
      </c>
      <c r="D2101" s="210" t="s">
        <v>1685</v>
      </c>
      <c r="E2101" s="210">
        <v>0</v>
      </c>
      <c r="F2101" s="210">
        <v>0</v>
      </c>
      <c r="G2101" s="210">
        <v>0</v>
      </c>
      <c r="H2101" s="210">
        <v>0</v>
      </c>
      <c r="L2101" s="210">
        <v>0</v>
      </c>
    </row>
    <row r="2102" spans="1:12">
      <c r="A2102" s="210">
        <v>2094</v>
      </c>
      <c r="B2102" s="211" t="s">
        <v>1685</v>
      </c>
      <c r="C2102" s="211" t="s">
        <v>1685</v>
      </c>
      <c r="D2102" s="210" t="s">
        <v>1685</v>
      </c>
      <c r="E2102" s="210">
        <v>0</v>
      </c>
      <c r="F2102" s="210">
        <v>0</v>
      </c>
      <c r="G2102" s="210">
        <v>0</v>
      </c>
      <c r="H2102" s="210">
        <v>0</v>
      </c>
      <c r="L2102" s="210">
        <v>0</v>
      </c>
    </row>
    <row r="2103" spans="1:12">
      <c r="A2103" s="210">
        <v>2095</v>
      </c>
      <c r="B2103" s="211" t="s">
        <v>1685</v>
      </c>
      <c r="C2103" s="211" t="s">
        <v>1685</v>
      </c>
      <c r="D2103" s="210" t="s">
        <v>1685</v>
      </c>
      <c r="E2103" s="210">
        <v>0</v>
      </c>
      <c r="F2103" s="210">
        <v>0</v>
      </c>
      <c r="G2103" s="210">
        <v>0</v>
      </c>
      <c r="H2103" s="210">
        <v>0</v>
      </c>
      <c r="L2103" s="210">
        <v>0</v>
      </c>
    </row>
    <row r="2104" spans="1:12">
      <c r="A2104" s="210">
        <v>2096</v>
      </c>
      <c r="B2104" s="211" t="s">
        <v>1685</v>
      </c>
      <c r="C2104" s="211" t="s">
        <v>1685</v>
      </c>
      <c r="D2104" s="210" t="s">
        <v>1685</v>
      </c>
      <c r="E2104" s="210">
        <v>0</v>
      </c>
      <c r="F2104" s="210">
        <v>0</v>
      </c>
      <c r="G2104" s="210">
        <v>0</v>
      </c>
      <c r="H2104" s="210">
        <v>0</v>
      </c>
      <c r="L2104" s="210">
        <v>0</v>
      </c>
    </row>
    <row r="2105" spans="1:12">
      <c r="A2105" s="210">
        <v>2097</v>
      </c>
      <c r="B2105" s="211" t="s">
        <v>1685</v>
      </c>
      <c r="C2105" s="211" t="s">
        <v>1685</v>
      </c>
      <c r="D2105" s="210" t="s">
        <v>1685</v>
      </c>
      <c r="E2105" s="210">
        <v>0</v>
      </c>
      <c r="F2105" s="210">
        <v>0</v>
      </c>
      <c r="G2105" s="210">
        <v>0</v>
      </c>
      <c r="H2105" s="210">
        <v>0</v>
      </c>
      <c r="L2105" s="210">
        <v>0</v>
      </c>
    </row>
    <row r="2106" spans="1:12">
      <c r="A2106" s="210">
        <v>2098</v>
      </c>
      <c r="B2106" s="211" t="s">
        <v>1685</v>
      </c>
      <c r="C2106" s="211" t="s">
        <v>1685</v>
      </c>
      <c r="D2106" s="210" t="s">
        <v>1685</v>
      </c>
      <c r="E2106" s="210">
        <v>0</v>
      </c>
      <c r="F2106" s="210">
        <v>0</v>
      </c>
      <c r="G2106" s="210">
        <v>0</v>
      </c>
      <c r="H2106" s="210">
        <v>0</v>
      </c>
      <c r="L2106" s="210">
        <v>0</v>
      </c>
    </row>
    <row r="2107" spans="1:12">
      <c r="A2107" s="210">
        <v>2099</v>
      </c>
      <c r="B2107" s="211" t="s">
        <v>1685</v>
      </c>
      <c r="C2107" s="211" t="s">
        <v>1685</v>
      </c>
      <c r="D2107" s="210" t="s">
        <v>1685</v>
      </c>
      <c r="E2107" s="210">
        <v>0</v>
      </c>
      <c r="F2107" s="210">
        <v>0</v>
      </c>
      <c r="G2107" s="210">
        <v>0</v>
      </c>
      <c r="H2107" s="210">
        <v>0</v>
      </c>
      <c r="L2107" s="210">
        <v>0</v>
      </c>
    </row>
    <row r="2108" spans="1:12">
      <c r="A2108" s="210">
        <v>2100</v>
      </c>
      <c r="B2108" s="211" t="s">
        <v>1685</v>
      </c>
      <c r="C2108" s="211" t="s">
        <v>1685</v>
      </c>
      <c r="D2108" s="210" t="s">
        <v>1685</v>
      </c>
      <c r="E2108" s="210">
        <v>0</v>
      </c>
      <c r="F2108" s="210">
        <v>0</v>
      </c>
      <c r="G2108" s="210">
        <v>0</v>
      </c>
      <c r="H2108" s="210">
        <v>0</v>
      </c>
      <c r="L2108" s="210">
        <v>0</v>
      </c>
    </row>
    <row r="2109" spans="1:12">
      <c r="A2109" s="210">
        <v>2101</v>
      </c>
      <c r="B2109" s="211" t="s">
        <v>1685</v>
      </c>
      <c r="C2109" s="211" t="s">
        <v>1685</v>
      </c>
      <c r="D2109" s="210" t="s">
        <v>1685</v>
      </c>
      <c r="E2109" s="210">
        <v>0</v>
      </c>
      <c r="F2109" s="210">
        <v>0</v>
      </c>
      <c r="G2109" s="210">
        <v>0</v>
      </c>
      <c r="H2109" s="210">
        <v>0</v>
      </c>
      <c r="L2109" s="210">
        <v>0</v>
      </c>
    </row>
    <row r="2110" spans="1:12">
      <c r="A2110" s="210">
        <v>2102</v>
      </c>
      <c r="B2110" s="211" t="s">
        <v>1685</v>
      </c>
      <c r="C2110" s="211" t="s">
        <v>1685</v>
      </c>
      <c r="D2110" s="210" t="s">
        <v>1685</v>
      </c>
      <c r="E2110" s="210">
        <v>0</v>
      </c>
      <c r="F2110" s="210">
        <v>0</v>
      </c>
      <c r="G2110" s="210">
        <v>0</v>
      </c>
      <c r="H2110" s="210">
        <v>0</v>
      </c>
      <c r="L2110" s="210">
        <v>0</v>
      </c>
    </row>
    <row r="2111" spans="1:12">
      <c r="A2111" s="210">
        <v>2103</v>
      </c>
      <c r="B2111" s="211" t="s">
        <v>1685</v>
      </c>
      <c r="C2111" s="211" t="s">
        <v>1685</v>
      </c>
      <c r="D2111" s="210" t="s">
        <v>1685</v>
      </c>
      <c r="E2111" s="210">
        <v>0</v>
      </c>
      <c r="F2111" s="210">
        <v>0</v>
      </c>
      <c r="G2111" s="210">
        <v>0</v>
      </c>
      <c r="H2111" s="210">
        <v>0</v>
      </c>
      <c r="L2111" s="210">
        <v>0</v>
      </c>
    </row>
    <row r="2112" spans="1:12">
      <c r="A2112" s="210">
        <v>2104</v>
      </c>
      <c r="B2112" s="211" t="s">
        <v>1685</v>
      </c>
      <c r="C2112" s="211" t="s">
        <v>1685</v>
      </c>
      <c r="D2112" s="210" t="s">
        <v>1685</v>
      </c>
      <c r="E2112" s="210">
        <v>0</v>
      </c>
      <c r="F2112" s="210">
        <v>0</v>
      </c>
      <c r="G2112" s="210">
        <v>0</v>
      </c>
      <c r="H2112" s="210">
        <v>0</v>
      </c>
      <c r="L2112" s="210">
        <v>0</v>
      </c>
    </row>
    <row r="2113" spans="1:12">
      <c r="A2113" s="210">
        <v>2105</v>
      </c>
      <c r="B2113" s="211" t="s">
        <v>1685</v>
      </c>
      <c r="C2113" s="211" t="s">
        <v>1685</v>
      </c>
      <c r="D2113" s="210" t="s">
        <v>1685</v>
      </c>
      <c r="E2113" s="210">
        <v>0</v>
      </c>
      <c r="F2113" s="210">
        <v>0</v>
      </c>
      <c r="G2113" s="210">
        <v>0</v>
      </c>
      <c r="H2113" s="210">
        <v>0</v>
      </c>
      <c r="L2113" s="210">
        <v>0</v>
      </c>
    </row>
    <row r="2114" spans="1:12">
      <c r="A2114" s="210">
        <v>2106</v>
      </c>
      <c r="B2114" s="211" t="s">
        <v>1685</v>
      </c>
      <c r="C2114" s="211" t="s">
        <v>1685</v>
      </c>
      <c r="D2114" s="210" t="s">
        <v>1685</v>
      </c>
      <c r="E2114" s="210">
        <v>0</v>
      </c>
      <c r="F2114" s="210">
        <v>0</v>
      </c>
      <c r="G2114" s="210">
        <v>0</v>
      </c>
      <c r="H2114" s="210">
        <v>0</v>
      </c>
      <c r="L2114" s="210">
        <v>0</v>
      </c>
    </row>
    <row r="2115" spans="1:12">
      <c r="A2115" s="210">
        <v>2107</v>
      </c>
      <c r="B2115" s="211" t="s">
        <v>1685</v>
      </c>
      <c r="C2115" s="211" t="s">
        <v>1685</v>
      </c>
      <c r="D2115" s="210" t="s">
        <v>1685</v>
      </c>
      <c r="E2115" s="210">
        <v>0</v>
      </c>
      <c r="F2115" s="210">
        <v>0</v>
      </c>
      <c r="G2115" s="210">
        <v>0</v>
      </c>
      <c r="H2115" s="210">
        <v>0</v>
      </c>
      <c r="L2115" s="210">
        <v>0</v>
      </c>
    </row>
    <row r="2116" spans="1:12">
      <c r="A2116" s="210">
        <v>2108</v>
      </c>
      <c r="B2116" s="211" t="s">
        <v>1685</v>
      </c>
      <c r="C2116" s="211" t="s">
        <v>1685</v>
      </c>
      <c r="D2116" s="210" t="s">
        <v>1685</v>
      </c>
      <c r="E2116" s="210">
        <v>0</v>
      </c>
      <c r="F2116" s="210">
        <v>0</v>
      </c>
      <c r="G2116" s="210">
        <v>0</v>
      </c>
      <c r="H2116" s="210">
        <v>0</v>
      </c>
      <c r="L2116" s="210">
        <v>0</v>
      </c>
    </row>
    <row r="2117" spans="1:12">
      <c r="A2117" s="210">
        <v>2109</v>
      </c>
      <c r="B2117" s="211" t="s">
        <v>1685</v>
      </c>
      <c r="C2117" s="211" t="s">
        <v>1685</v>
      </c>
      <c r="D2117" s="210" t="s">
        <v>1685</v>
      </c>
      <c r="E2117" s="210">
        <v>0</v>
      </c>
      <c r="F2117" s="210">
        <v>0</v>
      </c>
      <c r="G2117" s="210">
        <v>0</v>
      </c>
      <c r="H2117" s="210">
        <v>0</v>
      </c>
      <c r="L2117" s="210">
        <v>0</v>
      </c>
    </row>
    <row r="2118" spans="1:12">
      <c r="A2118" s="210">
        <v>2110</v>
      </c>
      <c r="B2118" s="211" t="s">
        <v>1685</v>
      </c>
      <c r="C2118" s="211" t="s">
        <v>1685</v>
      </c>
      <c r="D2118" s="210" t="s">
        <v>1685</v>
      </c>
      <c r="E2118" s="210">
        <v>0</v>
      </c>
      <c r="F2118" s="210">
        <v>0</v>
      </c>
      <c r="G2118" s="210">
        <v>0</v>
      </c>
      <c r="H2118" s="210">
        <v>0</v>
      </c>
      <c r="L2118" s="210">
        <v>0</v>
      </c>
    </row>
    <row r="2119" spans="1:12">
      <c r="A2119" s="210">
        <v>2111</v>
      </c>
      <c r="B2119" s="211" t="s">
        <v>1685</v>
      </c>
      <c r="C2119" s="211" t="s">
        <v>1685</v>
      </c>
      <c r="D2119" s="210" t="s">
        <v>1685</v>
      </c>
      <c r="E2119" s="210">
        <v>0</v>
      </c>
      <c r="F2119" s="210">
        <v>0</v>
      </c>
      <c r="G2119" s="210">
        <v>0</v>
      </c>
      <c r="H2119" s="210">
        <v>0</v>
      </c>
      <c r="L2119" s="210">
        <v>0</v>
      </c>
    </row>
    <row r="2120" spans="1:12">
      <c r="A2120" s="210">
        <v>2112</v>
      </c>
      <c r="B2120" s="211" t="s">
        <v>1685</v>
      </c>
      <c r="C2120" s="211" t="s">
        <v>1685</v>
      </c>
      <c r="D2120" s="210" t="s">
        <v>1685</v>
      </c>
      <c r="E2120" s="210">
        <v>0</v>
      </c>
      <c r="F2120" s="210">
        <v>0</v>
      </c>
      <c r="G2120" s="210">
        <v>0</v>
      </c>
      <c r="H2120" s="210">
        <v>0</v>
      </c>
      <c r="L2120" s="210">
        <v>0</v>
      </c>
    </row>
    <row r="2121" spans="1:12">
      <c r="A2121" s="210">
        <v>2113</v>
      </c>
      <c r="B2121" s="211" t="s">
        <v>1685</v>
      </c>
      <c r="C2121" s="211" t="s">
        <v>1685</v>
      </c>
      <c r="D2121" s="210" t="s">
        <v>1685</v>
      </c>
      <c r="E2121" s="210">
        <v>0</v>
      </c>
      <c r="F2121" s="210">
        <v>0</v>
      </c>
      <c r="G2121" s="210">
        <v>0</v>
      </c>
      <c r="H2121" s="210">
        <v>0</v>
      </c>
      <c r="L2121" s="210">
        <v>0</v>
      </c>
    </row>
    <row r="2122" spans="1:12">
      <c r="A2122" s="210">
        <v>2114</v>
      </c>
      <c r="B2122" s="211" t="s">
        <v>1685</v>
      </c>
      <c r="C2122" s="211" t="s">
        <v>1685</v>
      </c>
      <c r="D2122" s="210" t="s">
        <v>1685</v>
      </c>
      <c r="E2122" s="210">
        <v>0</v>
      </c>
      <c r="F2122" s="210">
        <v>0</v>
      </c>
      <c r="G2122" s="210">
        <v>0</v>
      </c>
      <c r="H2122" s="210">
        <v>0</v>
      </c>
      <c r="L2122" s="210">
        <v>0</v>
      </c>
    </row>
    <row r="2123" spans="1:12">
      <c r="A2123" s="210">
        <v>2115</v>
      </c>
      <c r="B2123" s="211" t="s">
        <v>1685</v>
      </c>
      <c r="C2123" s="211" t="s">
        <v>1685</v>
      </c>
      <c r="D2123" s="210" t="s">
        <v>1685</v>
      </c>
      <c r="E2123" s="210">
        <v>0</v>
      </c>
      <c r="F2123" s="210">
        <v>0</v>
      </c>
      <c r="G2123" s="210">
        <v>0</v>
      </c>
      <c r="H2123" s="210">
        <v>0</v>
      </c>
      <c r="L2123" s="210">
        <v>0</v>
      </c>
    </row>
    <row r="2124" spans="1:12">
      <c r="A2124" s="210">
        <v>2116</v>
      </c>
      <c r="B2124" s="211" t="s">
        <v>1685</v>
      </c>
      <c r="C2124" s="211" t="s">
        <v>1685</v>
      </c>
      <c r="D2124" s="210" t="s">
        <v>1685</v>
      </c>
      <c r="E2124" s="210">
        <v>0</v>
      </c>
      <c r="F2124" s="210">
        <v>0</v>
      </c>
      <c r="G2124" s="210">
        <v>0</v>
      </c>
      <c r="H2124" s="210">
        <v>0</v>
      </c>
      <c r="L2124" s="210">
        <v>0</v>
      </c>
    </row>
    <row r="2125" spans="1:12">
      <c r="A2125" s="210">
        <v>2117</v>
      </c>
      <c r="B2125" s="211" t="s">
        <v>1685</v>
      </c>
      <c r="C2125" s="211" t="s">
        <v>1685</v>
      </c>
      <c r="D2125" s="210" t="s">
        <v>1685</v>
      </c>
      <c r="E2125" s="210">
        <v>0</v>
      </c>
      <c r="F2125" s="210">
        <v>0</v>
      </c>
      <c r="G2125" s="210">
        <v>0</v>
      </c>
      <c r="H2125" s="210">
        <v>0</v>
      </c>
      <c r="L2125" s="210">
        <v>0</v>
      </c>
    </row>
    <row r="2126" spans="1:12">
      <c r="A2126" s="210">
        <v>2118</v>
      </c>
      <c r="B2126" s="211" t="s">
        <v>1685</v>
      </c>
      <c r="C2126" s="211" t="s">
        <v>1685</v>
      </c>
      <c r="D2126" s="210" t="s">
        <v>1685</v>
      </c>
      <c r="E2126" s="210">
        <v>0</v>
      </c>
      <c r="F2126" s="210">
        <v>0</v>
      </c>
      <c r="G2126" s="210">
        <v>0</v>
      </c>
      <c r="H2126" s="210">
        <v>0</v>
      </c>
      <c r="L2126" s="210">
        <v>0</v>
      </c>
    </row>
    <row r="2127" spans="1:12">
      <c r="A2127" s="210">
        <v>2119</v>
      </c>
      <c r="B2127" s="211" t="s">
        <v>1685</v>
      </c>
      <c r="C2127" s="211" t="s">
        <v>1685</v>
      </c>
      <c r="D2127" s="210" t="s">
        <v>1685</v>
      </c>
      <c r="E2127" s="210">
        <v>0</v>
      </c>
      <c r="F2127" s="210">
        <v>0</v>
      </c>
      <c r="G2127" s="210">
        <v>0</v>
      </c>
      <c r="H2127" s="210">
        <v>0</v>
      </c>
      <c r="L2127" s="210">
        <v>0</v>
      </c>
    </row>
    <row r="2128" spans="1:12">
      <c r="A2128" s="210">
        <v>2120</v>
      </c>
      <c r="B2128" s="211" t="s">
        <v>1685</v>
      </c>
      <c r="C2128" s="211" t="s">
        <v>1685</v>
      </c>
      <c r="D2128" s="210" t="s">
        <v>1685</v>
      </c>
      <c r="E2128" s="210">
        <v>0</v>
      </c>
      <c r="F2128" s="210">
        <v>0</v>
      </c>
      <c r="G2128" s="210">
        <v>0</v>
      </c>
      <c r="H2128" s="210">
        <v>0</v>
      </c>
      <c r="L2128" s="210">
        <v>0</v>
      </c>
    </row>
    <row r="2129" spans="1:12">
      <c r="A2129" s="210">
        <v>2121</v>
      </c>
      <c r="B2129" s="211" t="s">
        <v>1685</v>
      </c>
      <c r="C2129" s="211" t="s">
        <v>1685</v>
      </c>
      <c r="D2129" s="210" t="s">
        <v>1685</v>
      </c>
      <c r="E2129" s="210">
        <v>0</v>
      </c>
      <c r="F2129" s="210">
        <v>0</v>
      </c>
      <c r="G2129" s="210">
        <v>0</v>
      </c>
      <c r="H2129" s="210">
        <v>0</v>
      </c>
      <c r="L2129" s="210">
        <v>0</v>
      </c>
    </row>
    <row r="2130" spans="1:12">
      <c r="A2130" s="210">
        <v>2122</v>
      </c>
      <c r="B2130" s="211" t="s">
        <v>1685</v>
      </c>
      <c r="C2130" s="211" t="s">
        <v>1685</v>
      </c>
      <c r="D2130" s="210" t="s">
        <v>1685</v>
      </c>
      <c r="E2130" s="210">
        <v>0</v>
      </c>
      <c r="F2130" s="210">
        <v>0</v>
      </c>
      <c r="G2130" s="210">
        <v>0</v>
      </c>
      <c r="H2130" s="210">
        <v>0</v>
      </c>
      <c r="L2130" s="210">
        <v>0</v>
      </c>
    </row>
    <row r="2131" spans="1:12">
      <c r="A2131" s="210">
        <v>2123</v>
      </c>
      <c r="B2131" s="211" t="s">
        <v>1685</v>
      </c>
      <c r="C2131" s="211" t="s">
        <v>1685</v>
      </c>
      <c r="D2131" s="210" t="s">
        <v>1685</v>
      </c>
      <c r="E2131" s="210">
        <v>0</v>
      </c>
      <c r="F2131" s="210">
        <v>0</v>
      </c>
      <c r="G2131" s="210">
        <v>0</v>
      </c>
      <c r="H2131" s="210">
        <v>0</v>
      </c>
      <c r="L2131" s="210">
        <v>0</v>
      </c>
    </row>
    <row r="2132" spans="1:12">
      <c r="A2132" s="210">
        <v>2124</v>
      </c>
      <c r="B2132" s="211" t="s">
        <v>1685</v>
      </c>
      <c r="C2132" s="211" t="s">
        <v>1685</v>
      </c>
      <c r="D2132" s="210" t="s">
        <v>1685</v>
      </c>
      <c r="E2132" s="210">
        <v>0</v>
      </c>
      <c r="F2132" s="210">
        <v>0</v>
      </c>
      <c r="G2132" s="210">
        <v>0</v>
      </c>
      <c r="H2132" s="210">
        <v>0</v>
      </c>
      <c r="L2132" s="210">
        <v>0</v>
      </c>
    </row>
    <row r="2133" spans="1:12">
      <c r="A2133" s="210">
        <v>2125</v>
      </c>
      <c r="B2133" s="211" t="s">
        <v>1685</v>
      </c>
      <c r="C2133" s="211" t="s">
        <v>1685</v>
      </c>
      <c r="D2133" s="210" t="s">
        <v>1685</v>
      </c>
      <c r="E2133" s="210">
        <v>0</v>
      </c>
      <c r="F2133" s="210">
        <v>0</v>
      </c>
      <c r="G2133" s="210">
        <v>0</v>
      </c>
      <c r="H2133" s="210">
        <v>0</v>
      </c>
      <c r="L2133" s="210">
        <v>0</v>
      </c>
    </row>
    <row r="2134" spans="1:12">
      <c r="A2134" s="210">
        <v>2126</v>
      </c>
      <c r="B2134" s="211" t="s">
        <v>1685</v>
      </c>
      <c r="C2134" s="211" t="s">
        <v>1685</v>
      </c>
      <c r="D2134" s="210" t="s">
        <v>1685</v>
      </c>
      <c r="E2134" s="210">
        <v>0</v>
      </c>
      <c r="F2134" s="210">
        <v>0</v>
      </c>
      <c r="G2134" s="210">
        <v>0</v>
      </c>
      <c r="H2134" s="210">
        <v>0</v>
      </c>
      <c r="L2134" s="210">
        <v>0</v>
      </c>
    </row>
    <row r="2135" spans="1:12">
      <c r="A2135" s="210">
        <v>2127</v>
      </c>
      <c r="B2135" s="211" t="s">
        <v>1685</v>
      </c>
      <c r="C2135" s="211" t="s">
        <v>1685</v>
      </c>
      <c r="D2135" s="210" t="s">
        <v>1685</v>
      </c>
      <c r="E2135" s="210">
        <v>0</v>
      </c>
      <c r="F2135" s="210">
        <v>0</v>
      </c>
      <c r="G2135" s="210">
        <v>0</v>
      </c>
      <c r="H2135" s="210">
        <v>0</v>
      </c>
      <c r="L2135" s="210">
        <v>0</v>
      </c>
    </row>
    <row r="2136" spans="1:12">
      <c r="A2136" s="210">
        <v>2128</v>
      </c>
      <c r="B2136" s="211" t="s">
        <v>1685</v>
      </c>
      <c r="C2136" s="211" t="s">
        <v>1685</v>
      </c>
      <c r="D2136" s="210" t="s">
        <v>1685</v>
      </c>
      <c r="E2136" s="210">
        <v>0</v>
      </c>
      <c r="F2136" s="210">
        <v>0</v>
      </c>
      <c r="G2136" s="210">
        <v>0</v>
      </c>
      <c r="H2136" s="210">
        <v>0</v>
      </c>
      <c r="L2136" s="210">
        <v>0</v>
      </c>
    </row>
    <row r="2137" spans="1:12">
      <c r="A2137" s="210">
        <v>2129</v>
      </c>
      <c r="B2137" s="211" t="s">
        <v>1685</v>
      </c>
      <c r="C2137" s="211" t="s">
        <v>1685</v>
      </c>
      <c r="D2137" s="210" t="s">
        <v>1685</v>
      </c>
      <c r="E2137" s="210">
        <v>0</v>
      </c>
      <c r="F2137" s="210">
        <v>0</v>
      </c>
      <c r="G2137" s="210">
        <v>0</v>
      </c>
      <c r="H2137" s="210">
        <v>0</v>
      </c>
      <c r="L2137" s="210">
        <v>0</v>
      </c>
    </row>
    <row r="2138" spans="1:12">
      <c r="A2138" s="210">
        <v>2130</v>
      </c>
      <c r="B2138" s="211" t="s">
        <v>1685</v>
      </c>
      <c r="C2138" s="211" t="s">
        <v>1685</v>
      </c>
      <c r="D2138" s="210" t="s">
        <v>1685</v>
      </c>
      <c r="E2138" s="210">
        <v>0</v>
      </c>
      <c r="F2138" s="210">
        <v>0</v>
      </c>
      <c r="G2138" s="210">
        <v>0</v>
      </c>
      <c r="H2138" s="210">
        <v>0</v>
      </c>
      <c r="L2138" s="210">
        <v>0</v>
      </c>
    </row>
    <row r="2139" spans="1:12">
      <c r="A2139" s="210">
        <v>2131</v>
      </c>
      <c r="B2139" s="211" t="s">
        <v>1685</v>
      </c>
      <c r="C2139" s="211" t="s">
        <v>1685</v>
      </c>
      <c r="D2139" s="210" t="s">
        <v>1685</v>
      </c>
      <c r="E2139" s="210">
        <v>0</v>
      </c>
      <c r="F2139" s="210">
        <v>0</v>
      </c>
      <c r="G2139" s="210">
        <v>0</v>
      </c>
      <c r="H2139" s="210">
        <v>0</v>
      </c>
      <c r="L2139" s="210">
        <v>0</v>
      </c>
    </row>
    <row r="2140" spans="1:12">
      <c r="A2140" s="210">
        <v>2132</v>
      </c>
      <c r="B2140" s="211" t="s">
        <v>1685</v>
      </c>
      <c r="C2140" s="211" t="s">
        <v>1685</v>
      </c>
      <c r="D2140" s="210" t="s">
        <v>1685</v>
      </c>
      <c r="E2140" s="210">
        <v>0</v>
      </c>
      <c r="F2140" s="210">
        <v>0</v>
      </c>
      <c r="G2140" s="210">
        <v>0</v>
      </c>
      <c r="H2140" s="210">
        <v>0</v>
      </c>
      <c r="L2140" s="210">
        <v>0</v>
      </c>
    </row>
    <row r="2141" spans="1:12">
      <c r="A2141" s="210">
        <v>2133</v>
      </c>
      <c r="B2141" s="211" t="s">
        <v>1685</v>
      </c>
      <c r="C2141" s="211" t="s">
        <v>1685</v>
      </c>
      <c r="D2141" s="210" t="s">
        <v>1685</v>
      </c>
      <c r="E2141" s="210">
        <v>0</v>
      </c>
      <c r="F2141" s="210">
        <v>0</v>
      </c>
      <c r="G2141" s="210">
        <v>0</v>
      </c>
      <c r="H2141" s="210">
        <v>0</v>
      </c>
      <c r="L2141" s="210">
        <v>0</v>
      </c>
    </row>
    <row r="2142" spans="1:12">
      <c r="A2142" s="210">
        <v>2134</v>
      </c>
      <c r="B2142" s="211" t="s">
        <v>1685</v>
      </c>
      <c r="C2142" s="211" t="s">
        <v>1685</v>
      </c>
      <c r="D2142" s="210" t="s">
        <v>1685</v>
      </c>
      <c r="E2142" s="210">
        <v>0</v>
      </c>
      <c r="F2142" s="210">
        <v>0</v>
      </c>
      <c r="G2142" s="210">
        <v>0</v>
      </c>
      <c r="H2142" s="210">
        <v>0</v>
      </c>
      <c r="L2142" s="210">
        <v>0</v>
      </c>
    </row>
    <row r="2143" spans="1:12">
      <c r="A2143" s="210">
        <v>2135</v>
      </c>
      <c r="B2143" s="211" t="s">
        <v>1685</v>
      </c>
      <c r="C2143" s="211" t="s">
        <v>1685</v>
      </c>
      <c r="D2143" s="210" t="s">
        <v>1685</v>
      </c>
      <c r="E2143" s="210">
        <v>0</v>
      </c>
      <c r="F2143" s="210">
        <v>0</v>
      </c>
      <c r="G2143" s="210">
        <v>0</v>
      </c>
      <c r="H2143" s="210">
        <v>0</v>
      </c>
      <c r="L2143" s="210">
        <v>0</v>
      </c>
    </row>
    <row r="2144" spans="1:12">
      <c r="A2144" s="210">
        <v>2136</v>
      </c>
      <c r="B2144" s="211" t="s">
        <v>1685</v>
      </c>
      <c r="C2144" s="211" t="s">
        <v>1685</v>
      </c>
      <c r="D2144" s="210" t="s">
        <v>1685</v>
      </c>
      <c r="E2144" s="210">
        <v>0</v>
      </c>
      <c r="F2144" s="210">
        <v>0</v>
      </c>
      <c r="G2144" s="210">
        <v>0</v>
      </c>
      <c r="H2144" s="210">
        <v>0</v>
      </c>
      <c r="L2144" s="210">
        <v>0</v>
      </c>
    </row>
    <row r="2145" spans="1:12">
      <c r="A2145" s="210">
        <v>2137</v>
      </c>
      <c r="B2145" s="211" t="s">
        <v>1685</v>
      </c>
      <c r="C2145" s="211" t="s">
        <v>1685</v>
      </c>
      <c r="D2145" s="210" t="s">
        <v>1685</v>
      </c>
      <c r="E2145" s="210">
        <v>0</v>
      </c>
      <c r="F2145" s="210">
        <v>0</v>
      </c>
      <c r="G2145" s="210">
        <v>0</v>
      </c>
      <c r="H2145" s="210">
        <v>0</v>
      </c>
      <c r="L2145" s="210">
        <v>0</v>
      </c>
    </row>
    <row r="2146" spans="1:12">
      <c r="A2146" s="210">
        <v>2138</v>
      </c>
      <c r="B2146" s="211" t="s">
        <v>1685</v>
      </c>
      <c r="C2146" s="211" t="s">
        <v>1685</v>
      </c>
      <c r="D2146" s="210" t="s">
        <v>1685</v>
      </c>
      <c r="E2146" s="210">
        <v>0</v>
      </c>
      <c r="F2146" s="210">
        <v>0</v>
      </c>
      <c r="G2146" s="210">
        <v>0</v>
      </c>
      <c r="H2146" s="210">
        <v>0</v>
      </c>
      <c r="L2146" s="210">
        <v>0</v>
      </c>
    </row>
    <row r="2147" spans="1:12">
      <c r="A2147" s="210">
        <v>2139</v>
      </c>
      <c r="B2147" s="211" t="s">
        <v>1685</v>
      </c>
      <c r="C2147" s="211" t="s">
        <v>1685</v>
      </c>
      <c r="D2147" s="210" t="s">
        <v>1685</v>
      </c>
      <c r="E2147" s="210">
        <v>0</v>
      </c>
      <c r="F2147" s="210">
        <v>0</v>
      </c>
      <c r="G2147" s="210">
        <v>0</v>
      </c>
      <c r="H2147" s="210">
        <v>0</v>
      </c>
      <c r="L2147" s="210">
        <v>0</v>
      </c>
    </row>
    <row r="2148" spans="1:12">
      <c r="A2148" s="210">
        <v>2140</v>
      </c>
      <c r="B2148" s="211" t="s">
        <v>1685</v>
      </c>
      <c r="C2148" s="211" t="s">
        <v>1685</v>
      </c>
      <c r="D2148" s="210" t="s">
        <v>1685</v>
      </c>
      <c r="E2148" s="210">
        <v>0</v>
      </c>
      <c r="F2148" s="210">
        <v>0</v>
      </c>
      <c r="G2148" s="210">
        <v>0</v>
      </c>
      <c r="H2148" s="210">
        <v>0</v>
      </c>
      <c r="L2148" s="210">
        <v>0</v>
      </c>
    </row>
    <row r="2149" spans="1:12">
      <c r="A2149" s="210">
        <v>2141</v>
      </c>
      <c r="B2149" s="211" t="s">
        <v>1685</v>
      </c>
      <c r="C2149" s="211" t="s">
        <v>1685</v>
      </c>
      <c r="D2149" s="210" t="s">
        <v>1685</v>
      </c>
      <c r="E2149" s="210">
        <v>0</v>
      </c>
      <c r="F2149" s="210">
        <v>0</v>
      </c>
      <c r="G2149" s="210">
        <v>0</v>
      </c>
      <c r="H2149" s="210">
        <v>0</v>
      </c>
      <c r="L2149" s="210">
        <v>0</v>
      </c>
    </row>
    <row r="2150" spans="1:12">
      <c r="A2150" s="210">
        <v>2142</v>
      </c>
      <c r="B2150" s="211" t="s">
        <v>1685</v>
      </c>
      <c r="C2150" s="211" t="s">
        <v>1685</v>
      </c>
      <c r="D2150" s="210" t="s">
        <v>1685</v>
      </c>
      <c r="E2150" s="210">
        <v>0</v>
      </c>
      <c r="F2150" s="210">
        <v>0</v>
      </c>
      <c r="G2150" s="210">
        <v>0</v>
      </c>
      <c r="H2150" s="210">
        <v>0</v>
      </c>
      <c r="L2150" s="210">
        <v>0</v>
      </c>
    </row>
    <row r="2151" spans="1:12">
      <c r="A2151" s="210">
        <v>2143</v>
      </c>
      <c r="B2151" s="211" t="s">
        <v>1685</v>
      </c>
      <c r="C2151" s="211" t="s">
        <v>1685</v>
      </c>
      <c r="D2151" s="210" t="s">
        <v>1685</v>
      </c>
      <c r="E2151" s="210">
        <v>0</v>
      </c>
      <c r="F2151" s="210">
        <v>0</v>
      </c>
      <c r="G2151" s="210">
        <v>0</v>
      </c>
      <c r="H2151" s="210">
        <v>0</v>
      </c>
      <c r="L2151" s="210">
        <v>0</v>
      </c>
    </row>
    <row r="2152" spans="1:12">
      <c r="A2152" s="210">
        <v>2144</v>
      </c>
      <c r="B2152" s="211" t="s">
        <v>1685</v>
      </c>
      <c r="C2152" s="211" t="s">
        <v>1685</v>
      </c>
      <c r="D2152" s="210" t="s">
        <v>1685</v>
      </c>
      <c r="E2152" s="210">
        <v>0</v>
      </c>
      <c r="F2152" s="210">
        <v>0</v>
      </c>
      <c r="G2152" s="210">
        <v>0</v>
      </c>
      <c r="H2152" s="210">
        <v>0</v>
      </c>
      <c r="L2152" s="210">
        <v>0</v>
      </c>
    </row>
    <row r="2153" spans="1:12">
      <c r="A2153" s="210">
        <v>2145</v>
      </c>
      <c r="B2153" s="211" t="s">
        <v>1685</v>
      </c>
      <c r="C2153" s="211" t="s">
        <v>1685</v>
      </c>
      <c r="D2153" s="210" t="s">
        <v>1685</v>
      </c>
      <c r="E2153" s="210">
        <v>0</v>
      </c>
      <c r="F2153" s="210">
        <v>0</v>
      </c>
      <c r="G2153" s="210">
        <v>0</v>
      </c>
      <c r="H2153" s="210">
        <v>0</v>
      </c>
      <c r="L2153" s="210">
        <v>0</v>
      </c>
    </row>
    <row r="2154" spans="1:12">
      <c r="A2154" s="210">
        <v>2146</v>
      </c>
      <c r="B2154" s="211" t="s">
        <v>1685</v>
      </c>
      <c r="C2154" s="211" t="s">
        <v>1685</v>
      </c>
      <c r="D2154" s="210" t="s">
        <v>1685</v>
      </c>
      <c r="E2154" s="210">
        <v>0</v>
      </c>
      <c r="F2154" s="210">
        <v>0</v>
      </c>
      <c r="G2154" s="210">
        <v>0</v>
      </c>
      <c r="H2154" s="210">
        <v>0</v>
      </c>
      <c r="L2154" s="210">
        <v>0</v>
      </c>
    </row>
    <row r="2155" spans="1:12">
      <c r="A2155" s="210">
        <v>2147</v>
      </c>
      <c r="B2155" s="211" t="s">
        <v>1685</v>
      </c>
      <c r="C2155" s="211" t="s">
        <v>1685</v>
      </c>
      <c r="D2155" s="210" t="s">
        <v>1685</v>
      </c>
      <c r="E2155" s="210">
        <v>0</v>
      </c>
      <c r="F2155" s="210">
        <v>0</v>
      </c>
      <c r="G2155" s="210">
        <v>0</v>
      </c>
      <c r="H2155" s="210">
        <v>0</v>
      </c>
      <c r="L2155" s="210">
        <v>0</v>
      </c>
    </row>
    <row r="2156" spans="1:12">
      <c r="A2156" s="210">
        <v>2148</v>
      </c>
      <c r="B2156" s="211" t="s">
        <v>1685</v>
      </c>
      <c r="C2156" s="211" t="s">
        <v>1685</v>
      </c>
      <c r="D2156" s="210" t="s">
        <v>1685</v>
      </c>
      <c r="E2156" s="210">
        <v>0</v>
      </c>
      <c r="F2156" s="210">
        <v>0</v>
      </c>
      <c r="G2156" s="210">
        <v>0</v>
      </c>
      <c r="H2156" s="210">
        <v>0</v>
      </c>
      <c r="L2156" s="210">
        <v>0</v>
      </c>
    </row>
    <row r="2157" spans="1:12">
      <c r="A2157" s="210">
        <v>2149</v>
      </c>
      <c r="B2157" s="211" t="s">
        <v>1685</v>
      </c>
      <c r="C2157" s="211" t="s">
        <v>1685</v>
      </c>
      <c r="D2157" s="210" t="s">
        <v>1685</v>
      </c>
      <c r="E2157" s="210">
        <v>0</v>
      </c>
      <c r="F2157" s="210">
        <v>0</v>
      </c>
      <c r="G2157" s="210">
        <v>0</v>
      </c>
      <c r="H2157" s="210">
        <v>0</v>
      </c>
      <c r="L2157" s="210">
        <v>0</v>
      </c>
    </row>
    <row r="2158" spans="1:12">
      <c r="A2158" s="210">
        <v>2150</v>
      </c>
      <c r="B2158" s="211" t="s">
        <v>1685</v>
      </c>
      <c r="C2158" s="211" t="s">
        <v>1685</v>
      </c>
      <c r="D2158" s="210" t="s">
        <v>1685</v>
      </c>
      <c r="E2158" s="210">
        <v>0</v>
      </c>
      <c r="F2158" s="210">
        <v>0</v>
      </c>
      <c r="G2158" s="210">
        <v>0</v>
      </c>
      <c r="H2158" s="210">
        <v>0</v>
      </c>
      <c r="L2158" s="210">
        <v>0</v>
      </c>
    </row>
    <row r="2159" spans="1:12">
      <c r="A2159" s="210">
        <v>2151</v>
      </c>
      <c r="B2159" s="211" t="s">
        <v>1685</v>
      </c>
      <c r="C2159" s="211" t="s">
        <v>1685</v>
      </c>
      <c r="D2159" s="210" t="s">
        <v>1685</v>
      </c>
      <c r="E2159" s="210">
        <v>0</v>
      </c>
      <c r="F2159" s="210">
        <v>0</v>
      </c>
      <c r="G2159" s="210">
        <v>0</v>
      </c>
      <c r="H2159" s="210">
        <v>0</v>
      </c>
      <c r="L2159" s="210">
        <v>0</v>
      </c>
    </row>
    <row r="2160" spans="1:12">
      <c r="A2160" s="210">
        <v>2152</v>
      </c>
      <c r="B2160" s="211" t="s">
        <v>1685</v>
      </c>
      <c r="C2160" s="211" t="s">
        <v>1685</v>
      </c>
      <c r="D2160" s="210" t="s">
        <v>1685</v>
      </c>
      <c r="E2160" s="210">
        <v>0</v>
      </c>
      <c r="F2160" s="210">
        <v>0</v>
      </c>
      <c r="G2160" s="210">
        <v>0</v>
      </c>
      <c r="H2160" s="210">
        <v>0</v>
      </c>
      <c r="L2160" s="210">
        <v>0</v>
      </c>
    </row>
    <row r="2161" spans="1:12">
      <c r="A2161" s="210">
        <v>2153</v>
      </c>
      <c r="B2161" s="211" t="s">
        <v>1685</v>
      </c>
      <c r="C2161" s="211" t="s">
        <v>1685</v>
      </c>
      <c r="D2161" s="210" t="s">
        <v>1685</v>
      </c>
      <c r="E2161" s="210">
        <v>0</v>
      </c>
      <c r="F2161" s="210">
        <v>0</v>
      </c>
      <c r="G2161" s="210">
        <v>0</v>
      </c>
      <c r="H2161" s="210">
        <v>0</v>
      </c>
      <c r="L2161" s="210">
        <v>0</v>
      </c>
    </row>
    <row r="2162" spans="1:12">
      <c r="A2162" s="210">
        <v>2154</v>
      </c>
      <c r="B2162" s="211" t="s">
        <v>1685</v>
      </c>
      <c r="C2162" s="211" t="s">
        <v>1685</v>
      </c>
      <c r="D2162" s="210" t="s">
        <v>1685</v>
      </c>
      <c r="E2162" s="210">
        <v>0</v>
      </c>
      <c r="F2162" s="210">
        <v>0</v>
      </c>
      <c r="G2162" s="210">
        <v>0</v>
      </c>
      <c r="H2162" s="210">
        <v>0</v>
      </c>
      <c r="L2162" s="210">
        <v>0</v>
      </c>
    </row>
    <row r="2163" spans="1:12">
      <c r="A2163" s="210">
        <v>2155</v>
      </c>
      <c r="B2163" s="211" t="s">
        <v>1685</v>
      </c>
      <c r="C2163" s="211" t="s">
        <v>1685</v>
      </c>
      <c r="D2163" s="210" t="s">
        <v>1685</v>
      </c>
      <c r="E2163" s="210">
        <v>0</v>
      </c>
      <c r="F2163" s="210">
        <v>0</v>
      </c>
      <c r="G2163" s="210">
        <v>0</v>
      </c>
      <c r="H2163" s="210">
        <v>0</v>
      </c>
      <c r="L2163" s="210">
        <v>0</v>
      </c>
    </row>
    <row r="2164" spans="1:12">
      <c r="A2164" s="210">
        <v>2156</v>
      </c>
      <c r="B2164" s="211" t="s">
        <v>1685</v>
      </c>
      <c r="C2164" s="211" t="s">
        <v>1685</v>
      </c>
      <c r="D2164" s="210" t="s">
        <v>1685</v>
      </c>
      <c r="E2164" s="210">
        <v>0</v>
      </c>
      <c r="F2164" s="210">
        <v>0</v>
      </c>
      <c r="G2164" s="210">
        <v>0</v>
      </c>
      <c r="H2164" s="210">
        <v>0</v>
      </c>
      <c r="L2164" s="210">
        <v>0</v>
      </c>
    </row>
    <row r="2165" spans="1:12">
      <c r="A2165" s="210">
        <v>2157</v>
      </c>
      <c r="B2165" s="211" t="s">
        <v>1685</v>
      </c>
      <c r="C2165" s="211" t="s">
        <v>1685</v>
      </c>
      <c r="D2165" s="210" t="s">
        <v>1685</v>
      </c>
      <c r="E2165" s="210">
        <v>0</v>
      </c>
      <c r="F2165" s="210">
        <v>0</v>
      </c>
      <c r="G2165" s="210">
        <v>0</v>
      </c>
      <c r="H2165" s="210">
        <v>0</v>
      </c>
      <c r="L2165" s="210">
        <v>0</v>
      </c>
    </row>
    <row r="2166" spans="1:12">
      <c r="A2166" s="210">
        <v>2158</v>
      </c>
      <c r="B2166" s="211" t="s">
        <v>1685</v>
      </c>
      <c r="C2166" s="211" t="s">
        <v>1685</v>
      </c>
      <c r="D2166" s="210" t="s">
        <v>1685</v>
      </c>
      <c r="E2166" s="210">
        <v>0</v>
      </c>
      <c r="F2166" s="210">
        <v>0</v>
      </c>
      <c r="G2166" s="210">
        <v>0</v>
      </c>
      <c r="H2166" s="210">
        <v>0</v>
      </c>
      <c r="L2166" s="210">
        <v>0</v>
      </c>
    </row>
    <row r="2167" spans="1:12">
      <c r="A2167" s="210">
        <v>2159</v>
      </c>
      <c r="B2167" s="211" t="s">
        <v>1685</v>
      </c>
      <c r="C2167" s="211" t="s">
        <v>1685</v>
      </c>
      <c r="D2167" s="210" t="s">
        <v>1685</v>
      </c>
      <c r="E2167" s="210">
        <v>0</v>
      </c>
      <c r="F2167" s="210">
        <v>0</v>
      </c>
      <c r="G2167" s="210">
        <v>0</v>
      </c>
      <c r="H2167" s="210">
        <v>0</v>
      </c>
      <c r="L2167" s="210">
        <v>0</v>
      </c>
    </row>
    <row r="2168" spans="1:12">
      <c r="A2168" s="210">
        <v>2160</v>
      </c>
      <c r="B2168" s="211" t="s">
        <v>1685</v>
      </c>
      <c r="C2168" s="211" t="s">
        <v>1685</v>
      </c>
      <c r="D2168" s="210" t="s">
        <v>1685</v>
      </c>
      <c r="E2168" s="210">
        <v>0</v>
      </c>
      <c r="F2168" s="210">
        <v>0</v>
      </c>
      <c r="G2168" s="210">
        <v>0</v>
      </c>
      <c r="H2168" s="210">
        <v>0</v>
      </c>
      <c r="L2168" s="210">
        <v>0</v>
      </c>
    </row>
    <row r="2169" spans="1:12">
      <c r="A2169" s="210">
        <v>2161</v>
      </c>
      <c r="B2169" s="211" t="s">
        <v>1685</v>
      </c>
      <c r="C2169" s="211" t="s">
        <v>1685</v>
      </c>
      <c r="D2169" s="210" t="s">
        <v>1685</v>
      </c>
      <c r="E2169" s="210">
        <v>0</v>
      </c>
      <c r="F2169" s="210">
        <v>0</v>
      </c>
      <c r="G2169" s="210">
        <v>0</v>
      </c>
      <c r="H2169" s="210">
        <v>0</v>
      </c>
      <c r="L2169" s="210">
        <v>0</v>
      </c>
    </row>
    <row r="2170" spans="1:12">
      <c r="A2170" s="210">
        <v>2162</v>
      </c>
      <c r="B2170" s="211" t="s">
        <v>1685</v>
      </c>
      <c r="C2170" s="211" t="s">
        <v>1685</v>
      </c>
      <c r="D2170" s="210" t="s">
        <v>1685</v>
      </c>
      <c r="E2170" s="210">
        <v>0</v>
      </c>
      <c r="F2170" s="210">
        <v>0</v>
      </c>
      <c r="G2170" s="210">
        <v>0</v>
      </c>
      <c r="H2170" s="210">
        <v>0</v>
      </c>
      <c r="L2170" s="210">
        <v>0</v>
      </c>
    </row>
    <row r="2171" spans="1:12">
      <c r="A2171" s="210">
        <v>2163</v>
      </c>
      <c r="B2171" s="211" t="s">
        <v>1685</v>
      </c>
      <c r="C2171" s="211" t="s">
        <v>1685</v>
      </c>
      <c r="D2171" s="210" t="s">
        <v>1685</v>
      </c>
      <c r="E2171" s="210">
        <v>0</v>
      </c>
      <c r="F2171" s="210">
        <v>0</v>
      </c>
      <c r="G2171" s="210">
        <v>0</v>
      </c>
      <c r="H2171" s="210">
        <v>0</v>
      </c>
      <c r="L2171" s="210">
        <v>0</v>
      </c>
    </row>
    <row r="2172" spans="1:12">
      <c r="A2172" s="210">
        <v>2164</v>
      </c>
      <c r="B2172" s="211" t="s">
        <v>1685</v>
      </c>
      <c r="C2172" s="211" t="s">
        <v>1685</v>
      </c>
      <c r="D2172" s="210" t="s">
        <v>1685</v>
      </c>
      <c r="E2172" s="210">
        <v>0</v>
      </c>
      <c r="F2172" s="210">
        <v>0</v>
      </c>
      <c r="G2172" s="210">
        <v>0</v>
      </c>
      <c r="H2172" s="210">
        <v>0</v>
      </c>
      <c r="L2172" s="210">
        <v>0</v>
      </c>
    </row>
    <row r="2173" spans="1:12">
      <c r="A2173" s="210">
        <v>2165</v>
      </c>
      <c r="B2173" s="211" t="s">
        <v>1685</v>
      </c>
      <c r="C2173" s="211" t="s">
        <v>1685</v>
      </c>
      <c r="D2173" s="210" t="s">
        <v>1685</v>
      </c>
      <c r="E2173" s="210">
        <v>0</v>
      </c>
      <c r="F2173" s="210">
        <v>0</v>
      </c>
      <c r="G2173" s="210">
        <v>0</v>
      </c>
      <c r="H2173" s="210">
        <v>0</v>
      </c>
      <c r="L2173" s="210">
        <v>0</v>
      </c>
    </row>
    <row r="2174" spans="1:12">
      <c r="A2174" s="210">
        <v>2166</v>
      </c>
      <c r="B2174" s="211" t="s">
        <v>1685</v>
      </c>
      <c r="C2174" s="211" t="s">
        <v>1685</v>
      </c>
      <c r="D2174" s="210" t="s">
        <v>1685</v>
      </c>
      <c r="E2174" s="210">
        <v>0</v>
      </c>
      <c r="F2174" s="210">
        <v>0</v>
      </c>
      <c r="G2174" s="210">
        <v>0</v>
      </c>
      <c r="H2174" s="210">
        <v>0</v>
      </c>
      <c r="L2174" s="210">
        <v>0</v>
      </c>
    </row>
    <row r="2175" spans="1:12">
      <c r="A2175" s="210">
        <v>2167</v>
      </c>
      <c r="B2175" s="211" t="s">
        <v>1685</v>
      </c>
      <c r="C2175" s="211" t="s">
        <v>1685</v>
      </c>
      <c r="D2175" s="210" t="s">
        <v>1685</v>
      </c>
      <c r="E2175" s="210">
        <v>0</v>
      </c>
      <c r="F2175" s="210">
        <v>0</v>
      </c>
      <c r="G2175" s="210">
        <v>0</v>
      </c>
      <c r="H2175" s="210">
        <v>0</v>
      </c>
      <c r="L2175" s="210">
        <v>0</v>
      </c>
    </row>
    <row r="2176" spans="1:12">
      <c r="A2176" s="210">
        <v>2168</v>
      </c>
      <c r="B2176" s="211" t="s">
        <v>1685</v>
      </c>
      <c r="C2176" s="211" t="s">
        <v>1685</v>
      </c>
      <c r="D2176" s="210" t="s">
        <v>1685</v>
      </c>
      <c r="E2176" s="210">
        <v>0</v>
      </c>
      <c r="F2176" s="210">
        <v>0</v>
      </c>
      <c r="G2176" s="210">
        <v>0</v>
      </c>
      <c r="H2176" s="210">
        <v>0</v>
      </c>
      <c r="L2176" s="210">
        <v>0</v>
      </c>
    </row>
    <row r="2177" spans="1:12">
      <c r="A2177" s="210">
        <v>2169</v>
      </c>
      <c r="B2177" s="211" t="s">
        <v>1685</v>
      </c>
      <c r="C2177" s="211" t="s">
        <v>1685</v>
      </c>
      <c r="D2177" s="210" t="s">
        <v>1685</v>
      </c>
      <c r="E2177" s="210">
        <v>0</v>
      </c>
      <c r="F2177" s="210">
        <v>0</v>
      </c>
      <c r="G2177" s="210">
        <v>0</v>
      </c>
      <c r="H2177" s="210">
        <v>0</v>
      </c>
      <c r="L2177" s="210">
        <v>0</v>
      </c>
    </row>
    <row r="2178" spans="1:12">
      <c r="A2178" s="210">
        <v>2170</v>
      </c>
      <c r="B2178" s="211" t="s">
        <v>1685</v>
      </c>
      <c r="C2178" s="211" t="s">
        <v>1685</v>
      </c>
      <c r="D2178" s="210" t="s">
        <v>1685</v>
      </c>
      <c r="E2178" s="210">
        <v>0</v>
      </c>
      <c r="F2178" s="210">
        <v>0</v>
      </c>
      <c r="G2178" s="210">
        <v>0</v>
      </c>
      <c r="H2178" s="210">
        <v>0</v>
      </c>
      <c r="L2178" s="210">
        <v>0</v>
      </c>
    </row>
    <row r="2179" spans="1:12">
      <c r="A2179" s="210">
        <v>2171</v>
      </c>
      <c r="B2179" s="211" t="s">
        <v>1685</v>
      </c>
      <c r="C2179" s="211" t="s">
        <v>1685</v>
      </c>
      <c r="D2179" s="210" t="s">
        <v>1685</v>
      </c>
      <c r="E2179" s="210">
        <v>0</v>
      </c>
      <c r="F2179" s="210">
        <v>0</v>
      </c>
      <c r="G2179" s="210">
        <v>0</v>
      </c>
      <c r="H2179" s="210">
        <v>0</v>
      </c>
      <c r="L2179" s="210">
        <v>0</v>
      </c>
    </row>
    <row r="2180" spans="1:12">
      <c r="A2180" s="210">
        <v>2172</v>
      </c>
      <c r="B2180" s="211" t="s">
        <v>1685</v>
      </c>
      <c r="C2180" s="211" t="s">
        <v>1685</v>
      </c>
      <c r="D2180" s="210" t="s">
        <v>1685</v>
      </c>
      <c r="E2180" s="210">
        <v>0</v>
      </c>
      <c r="F2180" s="210">
        <v>0</v>
      </c>
      <c r="G2180" s="210">
        <v>0</v>
      </c>
      <c r="H2180" s="210">
        <v>0</v>
      </c>
      <c r="L2180" s="210">
        <v>0</v>
      </c>
    </row>
    <row r="2181" spans="1:12">
      <c r="A2181" s="210">
        <v>2173</v>
      </c>
      <c r="B2181" s="211" t="s">
        <v>1685</v>
      </c>
      <c r="C2181" s="211" t="s">
        <v>1685</v>
      </c>
      <c r="D2181" s="210" t="s">
        <v>1685</v>
      </c>
      <c r="E2181" s="210">
        <v>0</v>
      </c>
      <c r="F2181" s="210">
        <v>0</v>
      </c>
      <c r="G2181" s="210">
        <v>0</v>
      </c>
      <c r="H2181" s="210">
        <v>0</v>
      </c>
      <c r="L2181" s="210">
        <v>0</v>
      </c>
    </row>
    <row r="2182" spans="1:12">
      <c r="A2182" s="210">
        <v>2174</v>
      </c>
      <c r="B2182" s="211" t="s">
        <v>1685</v>
      </c>
      <c r="C2182" s="211" t="s">
        <v>1685</v>
      </c>
      <c r="D2182" s="210" t="s">
        <v>1685</v>
      </c>
      <c r="E2182" s="210">
        <v>0</v>
      </c>
      <c r="F2182" s="210">
        <v>0</v>
      </c>
      <c r="G2182" s="210">
        <v>0</v>
      </c>
      <c r="H2182" s="210">
        <v>0</v>
      </c>
      <c r="L2182" s="210">
        <v>0</v>
      </c>
    </row>
    <row r="2183" spans="1:12">
      <c r="A2183" s="210">
        <v>2175</v>
      </c>
      <c r="B2183" s="211" t="s">
        <v>1685</v>
      </c>
      <c r="C2183" s="211" t="s">
        <v>1685</v>
      </c>
      <c r="D2183" s="210" t="s">
        <v>1685</v>
      </c>
      <c r="E2183" s="210">
        <v>0</v>
      </c>
      <c r="F2183" s="210">
        <v>0</v>
      </c>
      <c r="G2183" s="210">
        <v>0</v>
      </c>
      <c r="H2183" s="210">
        <v>0</v>
      </c>
      <c r="L2183" s="210">
        <v>0</v>
      </c>
    </row>
    <row r="2184" spans="1:12">
      <c r="A2184" s="210">
        <v>2176</v>
      </c>
      <c r="B2184" s="211" t="s">
        <v>1685</v>
      </c>
      <c r="C2184" s="211" t="s">
        <v>1685</v>
      </c>
      <c r="D2184" s="210" t="s">
        <v>1685</v>
      </c>
      <c r="E2184" s="210">
        <v>0</v>
      </c>
      <c r="F2184" s="210">
        <v>0</v>
      </c>
      <c r="G2184" s="210">
        <v>0</v>
      </c>
      <c r="H2184" s="210">
        <v>0</v>
      </c>
      <c r="L2184" s="210">
        <v>0</v>
      </c>
    </row>
    <row r="2185" spans="1:12">
      <c r="A2185" s="210">
        <v>2177</v>
      </c>
      <c r="B2185" s="211" t="s">
        <v>1685</v>
      </c>
      <c r="C2185" s="211" t="s">
        <v>1685</v>
      </c>
      <c r="D2185" s="210" t="s">
        <v>1685</v>
      </c>
      <c r="E2185" s="210">
        <v>0</v>
      </c>
      <c r="F2185" s="210">
        <v>0</v>
      </c>
      <c r="G2185" s="210">
        <v>0</v>
      </c>
      <c r="H2185" s="210">
        <v>0</v>
      </c>
      <c r="L2185" s="210">
        <v>0</v>
      </c>
    </row>
    <row r="2186" spans="1:12">
      <c r="A2186" s="210">
        <v>2178</v>
      </c>
      <c r="B2186" s="211" t="s">
        <v>1685</v>
      </c>
      <c r="C2186" s="211" t="s">
        <v>1685</v>
      </c>
      <c r="D2186" s="210" t="s">
        <v>1685</v>
      </c>
      <c r="E2186" s="210">
        <v>0</v>
      </c>
      <c r="F2186" s="210">
        <v>0</v>
      </c>
      <c r="G2186" s="210">
        <v>0</v>
      </c>
      <c r="H2186" s="210">
        <v>0</v>
      </c>
      <c r="L2186" s="210">
        <v>0</v>
      </c>
    </row>
    <row r="2187" spans="1:12">
      <c r="A2187" s="210">
        <v>2179</v>
      </c>
      <c r="B2187" s="211" t="s">
        <v>1685</v>
      </c>
      <c r="C2187" s="211" t="s">
        <v>1685</v>
      </c>
      <c r="D2187" s="210" t="s">
        <v>1685</v>
      </c>
      <c r="E2187" s="210">
        <v>0</v>
      </c>
      <c r="F2187" s="210">
        <v>0</v>
      </c>
      <c r="G2187" s="210">
        <v>0</v>
      </c>
      <c r="H2187" s="210">
        <v>0</v>
      </c>
      <c r="L2187" s="210">
        <v>0</v>
      </c>
    </row>
    <row r="2188" spans="1:12">
      <c r="A2188" s="210">
        <v>2180</v>
      </c>
      <c r="B2188" s="211" t="s">
        <v>1685</v>
      </c>
      <c r="C2188" s="211" t="s">
        <v>1685</v>
      </c>
      <c r="D2188" s="210" t="s">
        <v>1685</v>
      </c>
      <c r="E2188" s="210">
        <v>0</v>
      </c>
      <c r="F2188" s="210">
        <v>0</v>
      </c>
      <c r="G2188" s="210">
        <v>0</v>
      </c>
      <c r="H2188" s="210">
        <v>0</v>
      </c>
      <c r="L2188" s="210">
        <v>0</v>
      </c>
    </row>
    <row r="2189" spans="1:12">
      <c r="A2189" s="210">
        <v>2181</v>
      </c>
      <c r="B2189" s="211" t="s">
        <v>1685</v>
      </c>
      <c r="C2189" s="211" t="s">
        <v>1685</v>
      </c>
      <c r="D2189" s="210" t="s">
        <v>1685</v>
      </c>
      <c r="E2189" s="210">
        <v>0</v>
      </c>
      <c r="F2189" s="210">
        <v>0</v>
      </c>
      <c r="G2189" s="210">
        <v>0</v>
      </c>
      <c r="H2189" s="210">
        <v>0</v>
      </c>
      <c r="L2189" s="210">
        <v>0</v>
      </c>
    </row>
    <row r="2190" spans="1:12">
      <c r="A2190" s="210">
        <v>2182</v>
      </c>
      <c r="B2190" s="211" t="s">
        <v>1685</v>
      </c>
      <c r="C2190" s="211" t="s">
        <v>1685</v>
      </c>
      <c r="D2190" s="210" t="s">
        <v>1685</v>
      </c>
      <c r="E2190" s="210">
        <v>0</v>
      </c>
      <c r="F2190" s="210">
        <v>0</v>
      </c>
      <c r="G2190" s="210">
        <v>0</v>
      </c>
      <c r="H2190" s="210">
        <v>0</v>
      </c>
      <c r="L2190" s="210">
        <v>0</v>
      </c>
    </row>
    <row r="2191" spans="1:12">
      <c r="A2191" s="210">
        <v>2183</v>
      </c>
      <c r="B2191" s="211" t="s">
        <v>1685</v>
      </c>
      <c r="C2191" s="211" t="s">
        <v>1685</v>
      </c>
      <c r="D2191" s="210" t="s">
        <v>1685</v>
      </c>
      <c r="E2191" s="210">
        <v>0</v>
      </c>
      <c r="F2191" s="210">
        <v>0</v>
      </c>
      <c r="G2191" s="210">
        <v>0</v>
      </c>
      <c r="H2191" s="210">
        <v>0</v>
      </c>
      <c r="L2191" s="210">
        <v>0</v>
      </c>
    </row>
    <row r="2192" spans="1:12">
      <c r="A2192" s="210">
        <v>2184</v>
      </c>
      <c r="B2192" s="211" t="s">
        <v>1685</v>
      </c>
      <c r="C2192" s="211" t="s">
        <v>1685</v>
      </c>
      <c r="D2192" s="210" t="s">
        <v>1685</v>
      </c>
      <c r="E2192" s="210">
        <v>0</v>
      </c>
      <c r="F2192" s="210">
        <v>0</v>
      </c>
      <c r="G2192" s="210">
        <v>0</v>
      </c>
      <c r="H2192" s="210">
        <v>0</v>
      </c>
      <c r="L2192" s="210">
        <v>0</v>
      </c>
    </row>
    <row r="2193" spans="1:12">
      <c r="A2193" s="210">
        <v>2185</v>
      </c>
      <c r="B2193" s="211" t="s">
        <v>1685</v>
      </c>
      <c r="C2193" s="211" t="s">
        <v>1685</v>
      </c>
      <c r="D2193" s="210" t="s">
        <v>1685</v>
      </c>
      <c r="E2193" s="210">
        <v>0</v>
      </c>
      <c r="F2193" s="210">
        <v>0</v>
      </c>
      <c r="G2193" s="210">
        <v>0</v>
      </c>
      <c r="H2193" s="210">
        <v>0</v>
      </c>
      <c r="L2193" s="210">
        <v>0</v>
      </c>
    </row>
    <row r="2194" spans="1:12">
      <c r="A2194" s="210">
        <v>2186</v>
      </c>
      <c r="B2194" s="211" t="s">
        <v>1685</v>
      </c>
      <c r="C2194" s="211" t="s">
        <v>1685</v>
      </c>
      <c r="D2194" s="210" t="s">
        <v>1685</v>
      </c>
      <c r="E2194" s="210">
        <v>0</v>
      </c>
      <c r="F2194" s="210">
        <v>0</v>
      </c>
      <c r="G2194" s="210">
        <v>0</v>
      </c>
      <c r="H2194" s="210">
        <v>0</v>
      </c>
      <c r="L2194" s="210">
        <v>0</v>
      </c>
    </row>
    <row r="2195" spans="1:12">
      <c r="A2195" s="210">
        <v>2187</v>
      </c>
      <c r="B2195" s="211" t="s">
        <v>1685</v>
      </c>
      <c r="C2195" s="211" t="s">
        <v>1685</v>
      </c>
      <c r="D2195" s="210" t="s">
        <v>1685</v>
      </c>
      <c r="E2195" s="210">
        <v>0</v>
      </c>
      <c r="F2195" s="210">
        <v>0</v>
      </c>
      <c r="G2195" s="210">
        <v>0</v>
      </c>
      <c r="H2195" s="210">
        <v>0</v>
      </c>
      <c r="L2195" s="210">
        <v>0</v>
      </c>
    </row>
    <row r="2196" spans="1:12">
      <c r="A2196" s="210">
        <v>2188</v>
      </c>
      <c r="B2196" s="211" t="s">
        <v>1685</v>
      </c>
      <c r="C2196" s="211" t="s">
        <v>1685</v>
      </c>
      <c r="D2196" s="210" t="s">
        <v>1685</v>
      </c>
      <c r="E2196" s="210">
        <v>0</v>
      </c>
      <c r="F2196" s="210">
        <v>0</v>
      </c>
      <c r="G2196" s="210">
        <v>0</v>
      </c>
      <c r="H2196" s="210">
        <v>0</v>
      </c>
      <c r="L2196" s="210">
        <v>0</v>
      </c>
    </row>
    <row r="2197" spans="1:12">
      <c r="A2197" s="210">
        <v>2189</v>
      </c>
      <c r="B2197" s="211" t="s">
        <v>1685</v>
      </c>
      <c r="C2197" s="211" t="s">
        <v>1685</v>
      </c>
      <c r="D2197" s="210" t="s">
        <v>1685</v>
      </c>
      <c r="E2197" s="210">
        <v>0</v>
      </c>
      <c r="F2197" s="210">
        <v>0</v>
      </c>
      <c r="G2197" s="210">
        <v>0</v>
      </c>
      <c r="H2197" s="210">
        <v>0</v>
      </c>
      <c r="L2197" s="210">
        <v>0</v>
      </c>
    </row>
    <row r="2198" spans="1:12">
      <c r="A2198" s="210">
        <v>2190</v>
      </c>
      <c r="B2198" s="211" t="s">
        <v>1685</v>
      </c>
      <c r="C2198" s="211" t="s">
        <v>1685</v>
      </c>
      <c r="D2198" s="210" t="s">
        <v>1685</v>
      </c>
      <c r="E2198" s="210">
        <v>0</v>
      </c>
      <c r="F2198" s="210">
        <v>0</v>
      </c>
      <c r="G2198" s="210">
        <v>0</v>
      </c>
      <c r="H2198" s="210">
        <v>0</v>
      </c>
      <c r="L2198" s="210">
        <v>0</v>
      </c>
    </row>
    <row r="2199" spans="1:12">
      <c r="A2199" s="210">
        <v>2191</v>
      </c>
      <c r="B2199" s="211" t="s">
        <v>1685</v>
      </c>
      <c r="C2199" s="211" t="s">
        <v>1685</v>
      </c>
      <c r="D2199" s="210" t="s">
        <v>1685</v>
      </c>
      <c r="E2199" s="210">
        <v>0</v>
      </c>
      <c r="F2199" s="210">
        <v>0</v>
      </c>
      <c r="G2199" s="210">
        <v>0</v>
      </c>
      <c r="H2199" s="210">
        <v>0</v>
      </c>
      <c r="L2199" s="210">
        <v>0</v>
      </c>
    </row>
    <row r="2200" spans="1:12">
      <c r="A2200" s="210">
        <v>2192</v>
      </c>
      <c r="B2200" s="211" t="s">
        <v>1685</v>
      </c>
      <c r="C2200" s="211" t="s">
        <v>1685</v>
      </c>
      <c r="D2200" s="210" t="s">
        <v>1685</v>
      </c>
      <c r="E2200" s="210">
        <v>0</v>
      </c>
      <c r="F2200" s="210">
        <v>0</v>
      </c>
      <c r="G2200" s="210">
        <v>0</v>
      </c>
      <c r="H2200" s="210">
        <v>0</v>
      </c>
      <c r="L2200" s="210">
        <v>0</v>
      </c>
    </row>
    <row r="2201" spans="1:12">
      <c r="A2201" s="210">
        <v>2193</v>
      </c>
      <c r="B2201" s="211" t="s">
        <v>1685</v>
      </c>
      <c r="C2201" s="211" t="s">
        <v>1685</v>
      </c>
      <c r="D2201" s="210" t="s">
        <v>1685</v>
      </c>
      <c r="E2201" s="210">
        <v>0</v>
      </c>
      <c r="F2201" s="210">
        <v>0</v>
      </c>
      <c r="G2201" s="210">
        <v>0</v>
      </c>
      <c r="H2201" s="210">
        <v>0</v>
      </c>
      <c r="L2201" s="210">
        <v>0</v>
      </c>
    </row>
    <row r="2202" spans="1:12">
      <c r="A2202" s="210">
        <v>2194</v>
      </c>
      <c r="B2202" s="211" t="s">
        <v>1685</v>
      </c>
      <c r="C2202" s="211" t="s">
        <v>1685</v>
      </c>
      <c r="D2202" s="210" t="s">
        <v>1685</v>
      </c>
      <c r="E2202" s="210">
        <v>0</v>
      </c>
      <c r="F2202" s="210">
        <v>0</v>
      </c>
      <c r="G2202" s="210">
        <v>0</v>
      </c>
      <c r="H2202" s="210">
        <v>0</v>
      </c>
      <c r="L2202" s="210">
        <v>0</v>
      </c>
    </row>
    <row r="2203" spans="1:12">
      <c r="A2203" s="210">
        <v>2195</v>
      </c>
      <c r="B2203" s="211" t="s">
        <v>1685</v>
      </c>
      <c r="C2203" s="211" t="s">
        <v>1685</v>
      </c>
      <c r="D2203" s="210" t="s">
        <v>1685</v>
      </c>
      <c r="E2203" s="210">
        <v>0</v>
      </c>
      <c r="F2203" s="210">
        <v>0</v>
      </c>
      <c r="G2203" s="210">
        <v>0</v>
      </c>
      <c r="H2203" s="210">
        <v>0</v>
      </c>
      <c r="L2203" s="210">
        <v>0</v>
      </c>
    </row>
    <row r="2204" spans="1:12">
      <c r="A2204" s="210">
        <v>2196</v>
      </c>
      <c r="B2204" s="211" t="s">
        <v>1685</v>
      </c>
      <c r="C2204" s="211" t="s">
        <v>1685</v>
      </c>
      <c r="D2204" s="210" t="s">
        <v>1685</v>
      </c>
      <c r="E2204" s="210">
        <v>0</v>
      </c>
      <c r="F2204" s="210">
        <v>0</v>
      </c>
      <c r="G2204" s="210">
        <v>0</v>
      </c>
      <c r="H2204" s="210">
        <v>0</v>
      </c>
      <c r="L2204" s="210">
        <v>0</v>
      </c>
    </row>
    <row r="2205" spans="1:12">
      <c r="A2205" s="210">
        <v>2197</v>
      </c>
      <c r="B2205" s="211" t="s">
        <v>1685</v>
      </c>
      <c r="C2205" s="211" t="s">
        <v>1685</v>
      </c>
      <c r="D2205" s="210" t="s">
        <v>1685</v>
      </c>
      <c r="E2205" s="210">
        <v>0</v>
      </c>
      <c r="F2205" s="210">
        <v>0</v>
      </c>
      <c r="G2205" s="210">
        <v>0</v>
      </c>
      <c r="H2205" s="210">
        <v>0</v>
      </c>
      <c r="L2205" s="210">
        <v>0</v>
      </c>
    </row>
    <row r="2206" spans="1:12">
      <c r="A2206" s="210">
        <v>2198</v>
      </c>
      <c r="B2206" s="211" t="s">
        <v>1685</v>
      </c>
      <c r="C2206" s="211" t="s">
        <v>1685</v>
      </c>
      <c r="D2206" s="210" t="s">
        <v>1685</v>
      </c>
      <c r="E2206" s="210">
        <v>0</v>
      </c>
      <c r="F2206" s="210">
        <v>0</v>
      </c>
      <c r="G2206" s="210">
        <v>0</v>
      </c>
      <c r="H2206" s="210">
        <v>0</v>
      </c>
      <c r="L2206" s="210">
        <v>0</v>
      </c>
    </row>
    <row r="2207" spans="1:12">
      <c r="A2207" s="210">
        <v>2199</v>
      </c>
      <c r="B2207" s="211" t="s">
        <v>1685</v>
      </c>
      <c r="C2207" s="211" t="s">
        <v>1685</v>
      </c>
      <c r="D2207" s="210" t="s">
        <v>1685</v>
      </c>
      <c r="E2207" s="210">
        <v>0</v>
      </c>
      <c r="F2207" s="210">
        <v>0</v>
      </c>
      <c r="G2207" s="210">
        <v>0</v>
      </c>
      <c r="H2207" s="210">
        <v>0</v>
      </c>
      <c r="L2207" s="210">
        <v>0</v>
      </c>
    </row>
    <row r="2208" spans="1:12">
      <c r="A2208" s="210">
        <v>2200</v>
      </c>
      <c r="B2208" s="211" t="s">
        <v>1685</v>
      </c>
      <c r="C2208" s="211" t="s">
        <v>1685</v>
      </c>
      <c r="D2208" s="210" t="s">
        <v>1685</v>
      </c>
      <c r="E2208" s="210">
        <v>0</v>
      </c>
      <c r="F2208" s="210">
        <v>0</v>
      </c>
      <c r="G2208" s="210">
        <v>0</v>
      </c>
      <c r="H2208" s="210">
        <v>0</v>
      </c>
      <c r="L2208" s="210">
        <v>0</v>
      </c>
    </row>
    <row r="2209" spans="1:12">
      <c r="A2209" s="210">
        <v>2201</v>
      </c>
      <c r="B2209" s="211" t="s">
        <v>1685</v>
      </c>
      <c r="C2209" s="211" t="s">
        <v>1685</v>
      </c>
      <c r="D2209" s="210" t="s">
        <v>1685</v>
      </c>
      <c r="E2209" s="210">
        <v>0</v>
      </c>
      <c r="F2209" s="210">
        <v>0</v>
      </c>
      <c r="G2209" s="210">
        <v>0</v>
      </c>
      <c r="H2209" s="210">
        <v>0</v>
      </c>
      <c r="L2209" s="210">
        <v>0</v>
      </c>
    </row>
    <row r="2210" spans="1:12">
      <c r="A2210" s="210">
        <v>2202</v>
      </c>
      <c r="B2210" s="211" t="s">
        <v>1685</v>
      </c>
      <c r="C2210" s="211" t="s">
        <v>1685</v>
      </c>
      <c r="D2210" s="210" t="s">
        <v>1685</v>
      </c>
      <c r="E2210" s="210">
        <v>0</v>
      </c>
      <c r="F2210" s="210">
        <v>0</v>
      </c>
      <c r="G2210" s="210">
        <v>0</v>
      </c>
      <c r="H2210" s="210">
        <v>0</v>
      </c>
      <c r="L2210" s="210">
        <v>0</v>
      </c>
    </row>
    <row r="2211" spans="1:12">
      <c r="A2211" s="210">
        <v>2203</v>
      </c>
      <c r="B2211" s="211" t="s">
        <v>1685</v>
      </c>
      <c r="C2211" s="211" t="s">
        <v>1685</v>
      </c>
      <c r="D2211" s="210" t="s">
        <v>1685</v>
      </c>
      <c r="E2211" s="210">
        <v>0</v>
      </c>
      <c r="F2211" s="210">
        <v>0</v>
      </c>
      <c r="G2211" s="210">
        <v>0</v>
      </c>
      <c r="H2211" s="210">
        <v>0</v>
      </c>
      <c r="L2211" s="210">
        <v>0</v>
      </c>
    </row>
    <row r="2212" spans="1:12">
      <c r="A2212" s="210">
        <v>2204</v>
      </c>
      <c r="B2212" s="211" t="s">
        <v>1685</v>
      </c>
      <c r="C2212" s="211" t="s">
        <v>1685</v>
      </c>
      <c r="D2212" s="210" t="s">
        <v>1685</v>
      </c>
      <c r="E2212" s="210">
        <v>0</v>
      </c>
      <c r="F2212" s="210">
        <v>0</v>
      </c>
      <c r="G2212" s="210">
        <v>0</v>
      </c>
      <c r="H2212" s="210">
        <v>0</v>
      </c>
      <c r="L2212" s="210">
        <v>0</v>
      </c>
    </row>
    <row r="2213" spans="1:12">
      <c r="A2213" s="210">
        <v>2205</v>
      </c>
      <c r="B2213" s="211" t="s">
        <v>1685</v>
      </c>
      <c r="C2213" s="211" t="s">
        <v>1685</v>
      </c>
      <c r="D2213" s="210" t="s">
        <v>1685</v>
      </c>
      <c r="E2213" s="210">
        <v>0</v>
      </c>
      <c r="F2213" s="210">
        <v>0</v>
      </c>
      <c r="G2213" s="210">
        <v>0</v>
      </c>
      <c r="H2213" s="210">
        <v>0</v>
      </c>
      <c r="L2213" s="210">
        <v>0</v>
      </c>
    </row>
    <row r="2214" spans="1:12">
      <c r="A2214" s="210">
        <v>2206</v>
      </c>
      <c r="B2214" s="211" t="s">
        <v>1685</v>
      </c>
      <c r="C2214" s="211" t="s">
        <v>1685</v>
      </c>
      <c r="D2214" s="210" t="s">
        <v>1685</v>
      </c>
      <c r="E2214" s="210">
        <v>0</v>
      </c>
      <c r="F2214" s="210">
        <v>0</v>
      </c>
      <c r="G2214" s="210">
        <v>0</v>
      </c>
      <c r="H2214" s="210">
        <v>0</v>
      </c>
      <c r="L2214" s="210">
        <v>0</v>
      </c>
    </row>
    <row r="2215" spans="1:12">
      <c r="A2215" s="210">
        <v>2207</v>
      </c>
      <c r="B2215" s="211" t="s">
        <v>1685</v>
      </c>
      <c r="C2215" s="211" t="s">
        <v>1685</v>
      </c>
      <c r="D2215" s="210" t="s">
        <v>1685</v>
      </c>
      <c r="E2215" s="210">
        <v>0</v>
      </c>
      <c r="F2215" s="210">
        <v>0</v>
      </c>
      <c r="G2215" s="210">
        <v>0</v>
      </c>
      <c r="H2215" s="210">
        <v>0</v>
      </c>
      <c r="L2215" s="210">
        <v>0</v>
      </c>
    </row>
    <row r="2216" spans="1:12">
      <c r="A2216" s="210">
        <v>2208</v>
      </c>
      <c r="B2216" s="211" t="s">
        <v>1685</v>
      </c>
      <c r="C2216" s="211" t="s">
        <v>1685</v>
      </c>
      <c r="D2216" s="210" t="s">
        <v>1685</v>
      </c>
      <c r="E2216" s="210">
        <v>0</v>
      </c>
      <c r="F2216" s="210">
        <v>0</v>
      </c>
      <c r="G2216" s="210">
        <v>0</v>
      </c>
      <c r="H2216" s="210">
        <v>0</v>
      </c>
      <c r="L2216" s="210">
        <v>0</v>
      </c>
    </row>
    <row r="2217" spans="1:12">
      <c r="A2217" s="210">
        <v>2209</v>
      </c>
      <c r="B2217" s="211" t="s">
        <v>1685</v>
      </c>
      <c r="C2217" s="211" t="s">
        <v>1685</v>
      </c>
      <c r="D2217" s="210" t="s">
        <v>1685</v>
      </c>
      <c r="E2217" s="210">
        <v>0</v>
      </c>
      <c r="F2217" s="210">
        <v>0</v>
      </c>
      <c r="G2217" s="210">
        <v>0</v>
      </c>
      <c r="H2217" s="210">
        <v>0</v>
      </c>
      <c r="L2217" s="210">
        <v>0</v>
      </c>
    </row>
    <row r="2218" spans="1:12">
      <c r="A2218" s="210">
        <v>2210</v>
      </c>
      <c r="B2218" s="211" t="s">
        <v>1685</v>
      </c>
      <c r="C2218" s="211" t="s">
        <v>1685</v>
      </c>
      <c r="D2218" s="210" t="s">
        <v>1685</v>
      </c>
      <c r="E2218" s="210">
        <v>0</v>
      </c>
      <c r="F2218" s="210">
        <v>0</v>
      </c>
      <c r="G2218" s="210">
        <v>0</v>
      </c>
      <c r="H2218" s="210">
        <v>0</v>
      </c>
      <c r="L2218" s="210">
        <v>0</v>
      </c>
    </row>
    <row r="2219" spans="1:12">
      <c r="A2219" s="210">
        <v>2211</v>
      </c>
      <c r="B2219" s="211" t="s">
        <v>1685</v>
      </c>
      <c r="C2219" s="211" t="s">
        <v>1685</v>
      </c>
      <c r="D2219" s="210" t="s">
        <v>1685</v>
      </c>
      <c r="E2219" s="210">
        <v>0</v>
      </c>
      <c r="F2219" s="210">
        <v>0</v>
      </c>
      <c r="G2219" s="210">
        <v>0</v>
      </c>
      <c r="H2219" s="210">
        <v>0</v>
      </c>
      <c r="L2219" s="210">
        <v>0</v>
      </c>
    </row>
    <row r="2220" spans="1:12">
      <c r="A2220" s="210">
        <v>2212</v>
      </c>
      <c r="B2220" s="211" t="s">
        <v>1685</v>
      </c>
      <c r="C2220" s="211" t="s">
        <v>1685</v>
      </c>
      <c r="D2220" s="210" t="s">
        <v>1685</v>
      </c>
      <c r="E2220" s="210">
        <v>0</v>
      </c>
      <c r="F2220" s="210">
        <v>0</v>
      </c>
      <c r="G2220" s="210">
        <v>0</v>
      </c>
      <c r="H2220" s="210">
        <v>0</v>
      </c>
      <c r="L2220" s="210">
        <v>0</v>
      </c>
    </row>
    <row r="2221" spans="1:12">
      <c r="A2221" s="210">
        <v>2213</v>
      </c>
      <c r="B2221" s="211" t="s">
        <v>1685</v>
      </c>
      <c r="C2221" s="211" t="s">
        <v>1685</v>
      </c>
      <c r="D2221" s="210" t="s">
        <v>1685</v>
      </c>
      <c r="E2221" s="210">
        <v>0</v>
      </c>
      <c r="F2221" s="210">
        <v>0</v>
      </c>
      <c r="G2221" s="210">
        <v>0</v>
      </c>
      <c r="H2221" s="210">
        <v>0</v>
      </c>
      <c r="L2221" s="210">
        <v>0</v>
      </c>
    </row>
    <row r="2222" spans="1:12">
      <c r="A2222" s="210">
        <v>2214</v>
      </c>
      <c r="B2222" s="211" t="s">
        <v>1685</v>
      </c>
      <c r="C2222" s="211" t="s">
        <v>1685</v>
      </c>
      <c r="D2222" s="210" t="s">
        <v>1685</v>
      </c>
      <c r="E2222" s="210">
        <v>0</v>
      </c>
      <c r="F2222" s="210">
        <v>0</v>
      </c>
      <c r="G2222" s="210">
        <v>0</v>
      </c>
      <c r="H2222" s="210">
        <v>0</v>
      </c>
      <c r="L2222" s="210">
        <v>0</v>
      </c>
    </row>
    <row r="2223" spans="1:12">
      <c r="A2223" s="210">
        <v>2215</v>
      </c>
      <c r="B2223" s="211" t="s">
        <v>1685</v>
      </c>
      <c r="C2223" s="211" t="s">
        <v>1685</v>
      </c>
      <c r="D2223" s="210" t="s">
        <v>1685</v>
      </c>
      <c r="E2223" s="210">
        <v>0</v>
      </c>
      <c r="F2223" s="210">
        <v>0</v>
      </c>
      <c r="G2223" s="210">
        <v>0</v>
      </c>
      <c r="H2223" s="210">
        <v>0</v>
      </c>
      <c r="L2223" s="210">
        <v>0</v>
      </c>
    </row>
    <row r="2224" spans="1:12">
      <c r="A2224" s="210">
        <v>2216</v>
      </c>
      <c r="B2224" s="211" t="s">
        <v>1685</v>
      </c>
      <c r="C2224" s="211" t="s">
        <v>1685</v>
      </c>
      <c r="D2224" s="210" t="s">
        <v>1685</v>
      </c>
      <c r="E2224" s="210">
        <v>0</v>
      </c>
      <c r="F2224" s="210">
        <v>0</v>
      </c>
      <c r="G2224" s="210">
        <v>0</v>
      </c>
      <c r="H2224" s="210">
        <v>0</v>
      </c>
      <c r="L2224" s="210">
        <v>0</v>
      </c>
    </row>
    <row r="2225" spans="1:12">
      <c r="A2225" s="210">
        <v>2217</v>
      </c>
      <c r="B2225" s="211" t="s">
        <v>1685</v>
      </c>
      <c r="C2225" s="211" t="s">
        <v>1685</v>
      </c>
      <c r="D2225" s="210" t="s">
        <v>1685</v>
      </c>
      <c r="E2225" s="210">
        <v>0</v>
      </c>
      <c r="F2225" s="210">
        <v>0</v>
      </c>
      <c r="G2225" s="210">
        <v>0</v>
      </c>
      <c r="H2225" s="210">
        <v>0</v>
      </c>
      <c r="L2225" s="210">
        <v>0</v>
      </c>
    </row>
    <row r="2226" spans="1:12">
      <c r="A2226" s="210">
        <v>2218</v>
      </c>
      <c r="B2226" s="211" t="s">
        <v>1685</v>
      </c>
      <c r="C2226" s="211" t="s">
        <v>1685</v>
      </c>
      <c r="D2226" s="210" t="s">
        <v>1685</v>
      </c>
      <c r="E2226" s="210">
        <v>0</v>
      </c>
      <c r="F2226" s="210">
        <v>0</v>
      </c>
      <c r="G2226" s="210">
        <v>0</v>
      </c>
      <c r="H2226" s="210">
        <v>0</v>
      </c>
      <c r="L2226" s="210">
        <v>0</v>
      </c>
    </row>
    <row r="2227" spans="1:12">
      <c r="A2227" s="210">
        <v>2219</v>
      </c>
      <c r="B2227" s="211" t="s">
        <v>1685</v>
      </c>
      <c r="C2227" s="211" t="s">
        <v>1685</v>
      </c>
      <c r="D2227" s="210" t="s">
        <v>1685</v>
      </c>
      <c r="E2227" s="210">
        <v>0</v>
      </c>
      <c r="F2227" s="210">
        <v>0</v>
      </c>
      <c r="G2227" s="210">
        <v>0</v>
      </c>
      <c r="H2227" s="210">
        <v>0</v>
      </c>
      <c r="L2227" s="210">
        <v>0</v>
      </c>
    </row>
    <row r="2228" spans="1:12">
      <c r="A2228" s="210">
        <v>2220</v>
      </c>
      <c r="B2228" s="211" t="s">
        <v>1685</v>
      </c>
      <c r="C2228" s="211" t="s">
        <v>1685</v>
      </c>
      <c r="D2228" s="210" t="s">
        <v>1685</v>
      </c>
      <c r="E2228" s="210">
        <v>0</v>
      </c>
      <c r="F2228" s="210">
        <v>0</v>
      </c>
      <c r="G2228" s="210">
        <v>0</v>
      </c>
      <c r="H2228" s="210">
        <v>0</v>
      </c>
      <c r="L2228" s="210">
        <v>0</v>
      </c>
    </row>
    <row r="2229" spans="1:12">
      <c r="A2229" s="210">
        <v>2221</v>
      </c>
      <c r="B2229" s="211" t="s">
        <v>1685</v>
      </c>
      <c r="C2229" s="211" t="s">
        <v>1685</v>
      </c>
      <c r="D2229" s="210" t="s">
        <v>1685</v>
      </c>
      <c r="E2229" s="210">
        <v>0</v>
      </c>
      <c r="F2229" s="210">
        <v>0</v>
      </c>
      <c r="G2229" s="210">
        <v>0</v>
      </c>
      <c r="H2229" s="210">
        <v>0</v>
      </c>
      <c r="L2229" s="210">
        <v>0</v>
      </c>
    </row>
    <row r="2230" spans="1:12">
      <c r="A2230" s="210">
        <v>2222</v>
      </c>
      <c r="B2230" s="211" t="s">
        <v>1685</v>
      </c>
      <c r="C2230" s="211" t="s">
        <v>1685</v>
      </c>
      <c r="D2230" s="210" t="s">
        <v>1685</v>
      </c>
      <c r="E2230" s="210">
        <v>0</v>
      </c>
      <c r="F2230" s="210">
        <v>0</v>
      </c>
      <c r="G2230" s="210">
        <v>0</v>
      </c>
      <c r="H2230" s="210">
        <v>0</v>
      </c>
      <c r="L2230" s="210">
        <v>0</v>
      </c>
    </row>
    <row r="2231" spans="1:12">
      <c r="A2231" s="210">
        <v>2223</v>
      </c>
      <c r="B2231" s="211" t="s">
        <v>1685</v>
      </c>
      <c r="C2231" s="211" t="s">
        <v>1685</v>
      </c>
      <c r="D2231" s="210" t="s">
        <v>1685</v>
      </c>
      <c r="E2231" s="210">
        <v>0</v>
      </c>
      <c r="F2231" s="210">
        <v>0</v>
      </c>
      <c r="G2231" s="210">
        <v>0</v>
      </c>
      <c r="H2231" s="210">
        <v>0</v>
      </c>
      <c r="L2231" s="210">
        <v>0</v>
      </c>
    </row>
    <row r="2232" spans="1:12">
      <c r="A2232" s="210">
        <v>2224</v>
      </c>
      <c r="B2232" s="211" t="s">
        <v>1685</v>
      </c>
      <c r="C2232" s="211" t="s">
        <v>1685</v>
      </c>
      <c r="D2232" s="210" t="s">
        <v>1685</v>
      </c>
      <c r="E2232" s="210">
        <v>0</v>
      </c>
      <c r="F2232" s="210">
        <v>0</v>
      </c>
      <c r="G2232" s="210">
        <v>0</v>
      </c>
      <c r="H2232" s="210">
        <v>0</v>
      </c>
      <c r="L2232" s="210">
        <v>0</v>
      </c>
    </row>
    <row r="2233" spans="1:12">
      <c r="A2233" s="210">
        <v>2225</v>
      </c>
      <c r="B2233" s="211" t="s">
        <v>1685</v>
      </c>
      <c r="C2233" s="211" t="s">
        <v>1685</v>
      </c>
      <c r="D2233" s="210" t="s">
        <v>1685</v>
      </c>
      <c r="E2233" s="210">
        <v>0</v>
      </c>
      <c r="F2233" s="210">
        <v>0</v>
      </c>
      <c r="G2233" s="210">
        <v>0</v>
      </c>
      <c r="H2233" s="210">
        <v>0</v>
      </c>
      <c r="L2233" s="210">
        <v>0</v>
      </c>
    </row>
    <row r="2234" spans="1:12">
      <c r="A2234" s="210">
        <v>2226</v>
      </c>
      <c r="B2234" s="211" t="s">
        <v>1685</v>
      </c>
      <c r="C2234" s="211" t="s">
        <v>1685</v>
      </c>
      <c r="D2234" s="210" t="s">
        <v>1685</v>
      </c>
      <c r="E2234" s="210">
        <v>0</v>
      </c>
      <c r="F2234" s="210">
        <v>0</v>
      </c>
      <c r="G2234" s="210">
        <v>0</v>
      </c>
      <c r="H2234" s="210">
        <v>0</v>
      </c>
      <c r="L2234" s="210">
        <v>0</v>
      </c>
    </row>
    <row r="2235" spans="1:12">
      <c r="A2235" s="210">
        <v>2227</v>
      </c>
      <c r="B2235" s="211" t="s">
        <v>1685</v>
      </c>
      <c r="C2235" s="211" t="s">
        <v>1685</v>
      </c>
      <c r="D2235" s="210" t="s">
        <v>1685</v>
      </c>
      <c r="E2235" s="210">
        <v>0</v>
      </c>
      <c r="F2235" s="210">
        <v>0</v>
      </c>
      <c r="G2235" s="210">
        <v>0</v>
      </c>
      <c r="H2235" s="210">
        <v>0</v>
      </c>
      <c r="L2235" s="210">
        <v>0</v>
      </c>
    </row>
    <row r="2236" spans="1:12">
      <c r="A2236" s="210">
        <v>2228</v>
      </c>
      <c r="B2236" s="211" t="s">
        <v>1685</v>
      </c>
      <c r="C2236" s="211" t="s">
        <v>1685</v>
      </c>
      <c r="D2236" s="210" t="s">
        <v>1685</v>
      </c>
      <c r="E2236" s="210">
        <v>0</v>
      </c>
      <c r="F2236" s="210">
        <v>0</v>
      </c>
      <c r="G2236" s="210">
        <v>0</v>
      </c>
      <c r="H2236" s="210">
        <v>0</v>
      </c>
      <c r="L2236" s="210">
        <v>0</v>
      </c>
    </row>
    <row r="2237" spans="1:12">
      <c r="A2237" s="210">
        <v>2229</v>
      </c>
      <c r="B2237" s="211" t="s">
        <v>1685</v>
      </c>
      <c r="C2237" s="211" t="s">
        <v>1685</v>
      </c>
      <c r="D2237" s="210" t="s">
        <v>1685</v>
      </c>
      <c r="E2237" s="210">
        <v>0</v>
      </c>
      <c r="F2237" s="210">
        <v>0</v>
      </c>
      <c r="G2237" s="210">
        <v>0</v>
      </c>
      <c r="H2237" s="210">
        <v>0</v>
      </c>
      <c r="L2237" s="210">
        <v>0</v>
      </c>
    </row>
    <row r="2238" spans="1:12">
      <c r="A2238" s="210">
        <v>2230</v>
      </c>
      <c r="B2238" s="211" t="s">
        <v>1685</v>
      </c>
      <c r="C2238" s="211" t="s">
        <v>1685</v>
      </c>
      <c r="D2238" s="210" t="s">
        <v>1685</v>
      </c>
      <c r="E2238" s="210">
        <v>0</v>
      </c>
      <c r="F2238" s="210">
        <v>0</v>
      </c>
      <c r="G2238" s="210">
        <v>0</v>
      </c>
      <c r="H2238" s="210">
        <v>0</v>
      </c>
      <c r="L2238" s="210">
        <v>0</v>
      </c>
    </row>
    <row r="2239" spans="1:12">
      <c r="A2239" s="210">
        <v>2231</v>
      </c>
      <c r="B2239" s="211" t="s">
        <v>1685</v>
      </c>
      <c r="C2239" s="211" t="s">
        <v>1685</v>
      </c>
      <c r="D2239" s="210" t="s">
        <v>1685</v>
      </c>
      <c r="E2239" s="210">
        <v>0</v>
      </c>
      <c r="F2239" s="210">
        <v>0</v>
      </c>
      <c r="G2239" s="210">
        <v>0</v>
      </c>
      <c r="H2239" s="210">
        <v>0</v>
      </c>
      <c r="L2239" s="210">
        <v>0</v>
      </c>
    </row>
    <row r="2240" spans="1:12">
      <c r="A2240" s="210">
        <v>2232</v>
      </c>
      <c r="B2240" s="211" t="s">
        <v>1685</v>
      </c>
      <c r="C2240" s="211" t="s">
        <v>1685</v>
      </c>
      <c r="D2240" s="210" t="s">
        <v>1685</v>
      </c>
      <c r="E2240" s="210">
        <v>0</v>
      </c>
      <c r="F2240" s="210">
        <v>0</v>
      </c>
      <c r="G2240" s="210">
        <v>0</v>
      </c>
      <c r="H2240" s="210">
        <v>0</v>
      </c>
      <c r="L2240" s="210">
        <v>0</v>
      </c>
    </row>
    <row r="2241" spans="1:12">
      <c r="A2241" s="210">
        <v>2233</v>
      </c>
      <c r="B2241" s="211" t="s">
        <v>1685</v>
      </c>
      <c r="C2241" s="211" t="s">
        <v>1685</v>
      </c>
      <c r="D2241" s="210" t="s">
        <v>1685</v>
      </c>
      <c r="E2241" s="210">
        <v>0</v>
      </c>
      <c r="F2241" s="210">
        <v>0</v>
      </c>
      <c r="G2241" s="210">
        <v>0</v>
      </c>
      <c r="H2241" s="210">
        <v>0</v>
      </c>
      <c r="L2241" s="210">
        <v>0</v>
      </c>
    </row>
    <row r="2242" spans="1:12">
      <c r="A2242" s="210">
        <v>2234</v>
      </c>
      <c r="B2242" s="211" t="s">
        <v>1685</v>
      </c>
      <c r="C2242" s="211" t="s">
        <v>1685</v>
      </c>
      <c r="D2242" s="210" t="s">
        <v>1685</v>
      </c>
      <c r="E2242" s="210">
        <v>0</v>
      </c>
      <c r="F2242" s="210">
        <v>0</v>
      </c>
      <c r="G2242" s="210">
        <v>0</v>
      </c>
      <c r="H2242" s="210">
        <v>0</v>
      </c>
      <c r="L2242" s="210">
        <v>0</v>
      </c>
    </row>
    <row r="2243" spans="1:12">
      <c r="A2243" s="210">
        <v>2235</v>
      </c>
      <c r="B2243" s="211" t="s">
        <v>1685</v>
      </c>
      <c r="C2243" s="211" t="s">
        <v>1685</v>
      </c>
      <c r="D2243" s="210" t="s">
        <v>1685</v>
      </c>
      <c r="E2243" s="210">
        <v>0</v>
      </c>
      <c r="F2243" s="210">
        <v>0</v>
      </c>
      <c r="G2243" s="210">
        <v>0</v>
      </c>
      <c r="H2243" s="210">
        <v>0</v>
      </c>
      <c r="L2243" s="210">
        <v>0</v>
      </c>
    </row>
    <row r="2244" spans="1:12">
      <c r="A2244" s="210">
        <v>2236</v>
      </c>
      <c r="B2244" s="211" t="s">
        <v>1685</v>
      </c>
      <c r="C2244" s="211" t="s">
        <v>1685</v>
      </c>
      <c r="D2244" s="210" t="s">
        <v>1685</v>
      </c>
      <c r="E2244" s="210">
        <v>0</v>
      </c>
      <c r="F2244" s="210">
        <v>0</v>
      </c>
      <c r="G2244" s="210">
        <v>0</v>
      </c>
      <c r="H2244" s="210">
        <v>0</v>
      </c>
      <c r="L2244" s="210">
        <v>0</v>
      </c>
    </row>
    <row r="2245" spans="1:12">
      <c r="A2245" s="210">
        <v>2237</v>
      </c>
      <c r="B2245" s="211" t="s">
        <v>1685</v>
      </c>
      <c r="C2245" s="211" t="s">
        <v>1685</v>
      </c>
      <c r="D2245" s="210" t="s">
        <v>1685</v>
      </c>
      <c r="E2245" s="210">
        <v>0</v>
      </c>
      <c r="F2245" s="210">
        <v>0</v>
      </c>
      <c r="G2245" s="210">
        <v>0</v>
      </c>
      <c r="H2245" s="210">
        <v>0</v>
      </c>
      <c r="L2245" s="210">
        <v>0</v>
      </c>
    </row>
    <row r="2246" spans="1:12">
      <c r="A2246" s="210">
        <v>2238</v>
      </c>
      <c r="B2246" s="211" t="s">
        <v>1685</v>
      </c>
      <c r="C2246" s="211" t="s">
        <v>1685</v>
      </c>
      <c r="D2246" s="210" t="s">
        <v>1685</v>
      </c>
      <c r="E2246" s="210">
        <v>0</v>
      </c>
      <c r="F2246" s="210">
        <v>0</v>
      </c>
      <c r="G2246" s="210">
        <v>0</v>
      </c>
      <c r="H2246" s="210">
        <v>0</v>
      </c>
      <c r="L2246" s="210">
        <v>0</v>
      </c>
    </row>
    <row r="2247" spans="1:12">
      <c r="A2247" s="210">
        <v>2239</v>
      </c>
      <c r="B2247" s="211" t="s">
        <v>1685</v>
      </c>
      <c r="C2247" s="211" t="s">
        <v>1685</v>
      </c>
      <c r="D2247" s="210" t="s">
        <v>1685</v>
      </c>
      <c r="E2247" s="210">
        <v>0</v>
      </c>
      <c r="F2247" s="210">
        <v>0</v>
      </c>
      <c r="G2247" s="210">
        <v>0</v>
      </c>
      <c r="H2247" s="210">
        <v>0</v>
      </c>
      <c r="L2247" s="210">
        <v>0</v>
      </c>
    </row>
    <row r="2248" spans="1:12">
      <c r="A2248" s="210">
        <v>2240</v>
      </c>
      <c r="B2248" s="211" t="s">
        <v>1685</v>
      </c>
      <c r="C2248" s="211" t="s">
        <v>1685</v>
      </c>
      <c r="D2248" s="210" t="s">
        <v>1685</v>
      </c>
      <c r="E2248" s="210">
        <v>0</v>
      </c>
      <c r="F2248" s="210">
        <v>0</v>
      </c>
      <c r="G2248" s="210">
        <v>0</v>
      </c>
      <c r="H2248" s="210">
        <v>0</v>
      </c>
      <c r="L2248" s="210">
        <v>0</v>
      </c>
    </row>
    <row r="2249" spans="1:12">
      <c r="A2249" s="210">
        <v>2241</v>
      </c>
      <c r="B2249" s="211" t="s">
        <v>1685</v>
      </c>
      <c r="C2249" s="211" t="s">
        <v>1685</v>
      </c>
      <c r="D2249" s="210" t="s">
        <v>1685</v>
      </c>
      <c r="E2249" s="210">
        <v>0</v>
      </c>
      <c r="F2249" s="210">
        <v>0</v>
      </c>
      <c r="G2249" s="210">
        <v>0</v>
      </c>
      <c r="H2249" s="210">
        <v>0</v>
      </c>
      <c r="L2249" s="210">
        <v>0</v>
      </c>
    </row>
    <row r="2250" spans="1:12">
      <c r="A2250" s="210">
        <v>2242</v>
      </c>
      <c r="B2250" s="211" t="s">
        <v>1685</v>
      </c>
      <c r="C2250" s="211" t="s">
        <v>1685</v>
      </c>
      <c r="D2250" s="210" t="s">
        <v>1685</v>
      </c>
      <c r="E2250" s="210">
        <v>0</v>
      </c>
      <c r="F2250" s="210">
        <v>0</v>
      </c>
      <c r="G2250" s="210">
        <v>0</v>
      </c>
      <c r="H2250" s="210">
        <v>0</v>
      </c>
      <c r="L2250" s="210">
        <v>0</v>
      </c>
    </row>
    <row r="2251" spans="1:12">
      <c r="A2251" s="210">
        <v>2243</v>
      </c>
      <c r="B2251" s="211" t="s">
        <v>1685</v>
      </c>
      <c r="C2251" s="211" t="s">
        <v>1685</v>
      </c>
      <c r="D2251" s="210" t="s">
        <v>1685</v>
      </c>
      <c r="E2251" s="210">
        <v>0</v>
      </c>
      <c r="F2251" s="210">
        <v>0</v>
      </c>
      <c r="G2251" s="210">
        <v>0</v>
      </c>
      <c r="H2251" s="210">
        <v>0</v>
      </c>
      <c r="L2251" s="210">
        <v>0</v>
      </c>
    </row>
    <row r="2252" spans="1:12">
      <c r="A2252" s="210">
        <v>2244</v>
      </c>
      <c r="B2252" s="211" t="s">
        <v>1685</v>
      </c>
      <c r="C2252" s="211" t="s">
        <v>1685</v>
      </c>
      <c r="D2252" s="210" t="s">
        <v>1685</v>
      </c>
      <c r="E2252" s="210">
        <v>0</v>
      </c>
      <c r="F2252" s="210">
        <v>0</v>
      </c>
      <c r="G2252" s="210">
        <v>0</v>
      </c>
      <c r="H2252" s="210">
        <v>0</v>
      </c>
      <c r="L2252" s="210">
        <v>0</v>
      </c>
    </row>
    <row r="2253" spans="1:12">
      <c r="A2253" s="210">
        <v>2245</v>
      </c>
      <c r="B2253" s="211" t="s">
        <v>1685</v>
      </c>
      <c r="C2253" s="211" t="s">
        <v>1685</v>
      </c>
      <c r="D2253" s="210" t="s">
        <v>1685</v>
      </c>
      <c r="E2253" s="210">
        <v>0</v>
      </c>
      <c r="F2253" s="210">
        <v>0</v>
      </c>
      <c r="G2253" s="210">
        <v>0</v>
      </c>
      <c r="H2253" s="210">
        <v>0</v>
      </c>
      <c r="L2253" s="210">
        <v>0</v>
      </c>
    </row>
    <row r="2254" spans="1:12">
      <c r="A2254" s="210">
        <v>2246</v>
      </c>
      <c r="B2254" s="211" t="s">
        <v>1685</v>
      </c>
      <c r="C2254" s="211" t="s">
        <v>1685</v>
      </c>
      <c r="D2254" s="210" t="s">
        <v>1685</v>
      </c>
      <c r="E2254" s="210">
        <v>0</v>
      </c>
      <c r="F2254" s="210">
        <v>0</v>
      </c>
      <c r="G2254" s="210">
        <v>0</v>
      </c>
      <c r="H2254" s="210">
        <v>0</v>
      </c>
      <c r="L2254" s="210">
        <v>0</v>
      </c>
    </row>
    <row r="2255" spans="1:12">
      <c r="A2255" s="210">
        <v>2247</v>
      </c>
      <c r="B2255" s="211" t="s">
        <v>1685</v>
      </c>
      <c r="C2255" s="211" t="s">
        <v>1685</v>
      </c>
      <c r="D2255" s="210" t="s">
        <v>1685</v>
      </c>
      <c r="E2255" s="210">
        <v>0</v>
      </c>
      <c r="F2255" s="210">
        <v>0</v>
      </c>
      <c r="G2255" s="210">
        <v>0</v>
      </c>
      <c r="H2255" s="210">
        <v>0</v>
      </c>
      <c r="L2255" s="210">
        <v>0</v>
      </c>
    </row>
    <row r="2256" spans="1:12">
      <c r="A2256" s="210">
        <v>2248</v>
      </c>
      <c r="B2256" s="211" t="s">
        <v>1685</v>
      </c>
      <c r="C2256" s="211" t="s">
        <v>1685</v>
      </c>
      <c r="D2256" s="210" t="s">
        <v>1685</v>
      </c>
      <c r="E2256" s="210">
        <v>0</v>
      </c>
      <c r="F2256" s="210">
        <v>0</v>
      </c>
      <c r="G2256" s="210">
        <v>0</v>
      </c>
      <c r="H2256" s="210">
        <v>0</v>
      </c>
      <c r="L2256" s="210">
        <v>0</v>
      </c>
    </row>
    <row r="2257" spans="1:12">
      <c r="A2257" s="210">
        <v>2249</v>
      </c>
      <c r="B2257" s="211" t="s">
        <v>1685</v>
      </c>
      <c r="C2257" s="211" t="s">
        <v>1685</v>
      </c>
      <c r="D2257" s="210" t="s">
        <v>1685</v>
      </c>
      <c r="E2257" s="210">
        <v>0</v>
      </c>
      <c r="F2257" s="210">
        <v>0</v>
      </c>
      <c r="G2257" s="210">
        <v>0</v>
      </c>
      <c r="H2257" s="210">
        <v>0</v>
      </c>
      <c r="L2257" s="210">
        <v>0</v>
      </c>
    </row>
    <row r="2258" spans="1:12">
      <c r="A2258" s="210">
        <v>2250</v>
      </c>
      <c r="B2258" s="211" t="s">
        <v>1685</v>
      </c>
      <c r="C2258" s="211" t="s">
        <v>1685</v>
      </c>
      <c r="D2258" s="210" t="s">
        <v>1685</v>
      </c>
      <c r="E2258" s="210">
        <v>0</v>
      </c>
      <c r="F2258" s="210">
        <v>0</v>
      </c>
      <c r="G2258" s="210">
        <v>0</v>
      </c>
      <c r="H2258" s="210">
        <v>0</v>
      </c>
      <c r="L2258" s="210">
        <v>0</v>
      </c>
    </row>
    <row r="2259" spans="1:12">
      <c r="A2259" s="210">
        <v>2251</v>
      </c>
      <c r="B2259" s="211" t="s">
        <v>1685</v>
      </c>
      <c r="C2259" s="211" t="s">
        <v>1685</v>
      </c>
      <c r="D2259" s="210" t="s">
        <v>1685</v>
      </c>
      <c r="E2259" s="210">
        <v>0</v>
      </c>
      <c r="F2259" s="210">
        <v>0</v>
      </c>
      <c r="G2259" s="210">
        <v>0</v>
      </c>
      <c r="H2259" s="210">
        <v>0</v>
      </c>
      <c r="L2259" s="210">
        <v>0</v>
      </c>
    </row>
    <row r="2260" spans="1:12">
      <c r="A2260" s="210">
        <v>2252</v>
      </c>
      <c r="B2260" s="211" t="s">
        <v>1685</v>
      </c>
      <c r="C2260" s="211" t="s">
        <v>1685</v>
      </c>
      <c r="D2260" s="210" t="s">
        <v>1685</v>
      </c>
      <c r="E2260" s="210">
        <v>0</v>
      </c>
      <c r="F2260" s="210">
        <v>0</v>
      </c>
      <c r="G2260" s="210">
        <v>0</v>
      </c>
      <c r="H2260" s="210">
        <v>0</v>
      </c>
      <c r="L2260" s="210">
        <v>0</v>
      </c>
    </row>
    <row r="2261" spans="1:12">
      <c r="A2261" s="210">
        <v>2253</v>
      </c>
      <c r="B2261" s="211" t="s">
        <v>1685</v>
      </c>
      <c r="C2261" s="211" t="s">
        <v>1685</v>
      </c>
      <c r="D2261" s="210" t="s">
        <v>1685</v>
      </c>
      <c r="E2261" s="210">
        <v>0</v>
      </c>
      <c r="F2261" s="210">
        <v>0</v>
      </c>
      <c r="G2261" s="210">
        <v>0</v>
      </c>
      <c r="H2261" s="210">
        <v>0</v>
      </c>
      <c r="L2261" s="210">
        <v>0</v>
      </c>
    </row>
    <row r="2262" spans="1:12">
      <c r="A2262" s="210">
        <v>2254</v>
      </c>
      <c r="B2262" s="211" t="s">
        <v>1685</v>
      </c>
      <c r="C2262" s="211" t="s">
        <v>1685</v>
      </c>
      <c r="D2262" s="210" t="s">
        <v>1685</v>
      </c>
      <c r="E2262" s="210">
        <v>0</v>
      </c>
      <c r="F2262" s="210">
        <v>0</v>
      </c>
      <c r="G2262" s="210">
        <v>0</v>
      </c>
      <c r="H2262" s="210">
        <v>0</v>
      </c>
      <c r="L2262" s="210">
        <v>0</v>
      </c>
    </row>
    <row r="2263" spans="1:12">
      <c r="A2263" s="210">
        <v>2255</v>
      </c>
      <c r="B2263" s="211" t="s">
        <v>1685</v>
      </c>
      <c r="C2263" s="211" t="s">
        <v>1685</v>
      </c>
      <c r="D2263" s="210" t="s">
        <v>1685</v>
      </c>
      <c r="E2263" s="210">
        <v>0</v>
      </c>
      <c r="F2263" s="210">
        <v>0</v>
      </c>
      <c r="G2263" s="210">
        <v>0</v>
      </c>
      <c r="H2263" s="210">
        <v>0</v>
      </c>
      <c r="L2263" s="210">
        <v>0</v>
      </c>
    </row>
    <row r="2264" spans="1:12">
      <c r="A2264" s="210">
        <v>2256</v>
      </c>
      <c r="B2264" s="211" t="s">
        <v>1685</v>
      </c>
      <c r="C2264" s="211" t="s">
        <v>1685</v>
      </c>
      <c r="D2264" s="210" t="s">
        <v>1685</v>
      </c>
      <c r="E2264" s="210">
        <v>0</v>
      </c>
      <c r="F2264" s="210">
        <v>0</v>
      </c>
      <c r="G2264" s="210">
        <v>0</v>
      </c>
      <c r="H2264" s="210">
        <v>0</v>
      </c>
      <c r="L2264" s="210">
        <v>0</v>
      </c>
    </row>
    <row r="2265" spans="1:12">
      <c r="A2265" s="210">
        <v>2257</v>
      </c>
      <c r="B2265" s="211" t="s">
        <v>1685</v>
      </c>
      <c r="C2265" s="211" t="s">
        <v>1685</v>
      </c>
      <c r="D2265" s="210" t="s">
        <v>1685</v>
      </c>
      <c r="E2265" s="210">
        <v>0</v>
      </c>
      <c r="F2265" s="210">
        <v>0</v>
      </c>
      <c r="G2265" s="210">
        <v>0</v>
      </c>
      <c r="H2265" s="210">
        <v>0</v>
      </c>
      <c r="L2265" s="210">
        <v>0</v>
      </c>
    </row>
    <row r="2266" spans="1:12">
      <c r="A2266" s="210">
        <v>2258</v>
      </c>
      <c r="B2266" s="211" t="s">
        <v>1685</v>
      </c>
      <c r="C2266" s="211" t="s">
        <v>1685</v>
      </c>
      <c r="D2266" s="210" t="s">
        <v>1685</v>
      </c>
      <c r="E2266" s="210">
        <v>0</v>
      </c>
      <c r="F2266" s="210">
        <v>0</v>
      </c>
      <c r="G2266" s="210">
        <v>0</v>
      </c>
      <c r="H2266" s="210">
        <v>0</v>
      </c>
      <c r="L2266" s="210">
        <v>0</v>
      </c>
    </row>
    <row r="2267" spans="1:12">
      <c r="A2267" s="210">
        <v>2259</v>
      </c>
      <c r="B2267" s="211" t="s">
        <v>1685</v>
      </c>
      <c r="C2267" s="211" t="s">
        <v>1685</v>
      </c>
      <c r="D2267" s="210" t="s">
        <v>1685</v>
      </c>
      <c r="E2267" s="210">
        <v>0</v>
      </c>
      <c r="F2267" s="210">
        <v>0</v>
      </c>
      <c r="G2267" s="210">
        <v>0</v>
      </c>
      <c r="H2267" s="210">
        <v>0</v>
      </c>
      <c r="L2267" s="210">
        <v>0</v>
      </c>
    </row>
    <row r="2268" spans="1:12">
      <c r="A2268" s="210">
        <v>2260</v>
      </c>
      <c r="B2268" s="211" t="s">
        <v>1685</v>
      </c>
      <c r="C2268" s="211" t="s">
        <v>1685</v>
      </c>
      <c r="D2268" s="210" t="s">
        <v>1685</v>
      </c>
      <c r="E2268" s="210">
        <v>0</v>
      </c>
      <c r="F2268" s="210">
        <v>0</v>
      </c>
      <c r="G2268" s="210">
        <v>0</v>
      </c>
      <c r="H2268" s="210">
        <v>0</v>
      </c>
      <c r="L2268" s="210">
        <v>0</v>
      </c>
    </row>
    <row r="2269" spans="1:12">
      <c r="A2269" s="210">
        <v>2261</v>
      </c>
      <c r="B2269" s="211" t="s">
        <v>1685</v>
      </c>
      <c r="C2269" s="211" t="s">
        <v>1685</v>
      </c>
      <c r="D2269" s="210" t="s">
        <v>1685</v>
      </c>
      <c r="E2269" s="210">
        <v>0</v>
      </c>
      <c r="F2269" s="210">
        <v>0</v>
      </c>
      <c r="G2269" s="210">
        <v>0</v>
      </c>
      <c r="H2269" s="210">
        <v>0</v>
      </c>
      <c r="L2269" s="210">
        <v>0</v>
      </c>
    </row>
    <row r="2270" spans="1:12">
      <c r="A2270" s="210">
        <v>2262</v>
      </c>
      <c r="B2270" s="211" t="s">
        <v>1685</v>
      </c>
      <c r="C2270" s="211" t="s">
        <v>1685</v>
      </c>
      <c r="D2270" s="210" t="s">
        <v>1685</v>
      </c>
      <c r="E2270" s="210">
        <v>0</v>
      </c>
      <c r="F2270" s="210">
        <v>0</v>
      </c>
      <c r="G2270" s="210">
        <v>0</v>
      </c>
      <c r="H2270" s="210">
        <v>0</v>
      </c>
      <c r="L2270" s="210">
        <v>0</v>
      </c>
    </row>
    <row r="2271" spans="1:12">
      <c r="A2271" s="210">
        <v>2263</v>
      </c>
      <c r="B2271" s="211" t="s">
        <v>1685</v>
      </c>
      <c r="C2271" s="211" t="s">
        <v>1685</v>
      </c>
      <c r="D2271" s="210" t="s">
        <v>1685</v>
      </c>
      <c r="E2271" s="210">
        <v>0</v>
      </c>
      <c r="F2271" s="210">
        <v>0</v>
      </c>
      <c r="G2271" s="210">
        <v>0</v>
      </c>
      <c r="H2271" s="210">
        <v>0</v>
      </c>
      <c r="L2271" s="210">
        <v>0</v>
      </c>
    </row>
    <row r="2272" spans="1:12">
      <c r="A2272" s="210">
        <v>2264</v>
      </c>
      <c r="B2272" s="211" t="s">
        <v>1685</v>
      </c>
      <c r="C2272" s="211" t="s">
        <v>1685</v>
      </c>
      <c r="D2272" s="210" t="s">
        <v>1685</v>
      </c>
      <c r="E2272" s="210">
        <v>0</v>
      </c>
      <c r="F2272" s="210">
        <v>0</v>
      </c>
      <c r="G2272" s="210">
        <v>0</v>
      </c>
      <c r="H2272" s="210">
        <v>0</v>
      </c>
      <c r="L2272" s="210">
        <v>0</v>
      </c>
    </row>
    <row r="2273" spans="1:12">
      <c r="A2273" s="210">
        <v>2265</v>
      </c>
      <c r="B2273" s="211" t="s">
        <v>1685</v>
      </c>
      <c r="C2273" s="211" t="s">
        <v>1685</v>
      </c>
      <c r="D2273" s="210" t="s">
        <v>1685</v>
      </c>
      <c r="E2273" s="210">
        <v>0</v>
      </c>
      <c r="F2273" s="210">
        <v>0</v>
      </c>
      <c r="G2273" s="210">
        <v>0</v>
      </c>
      <c r="H2273" s="210">
        <v>0</v>
      </c>
      <c r="L2273" s="210">
        <v>0</v>
      </c>
    </row>
    <row r="2274" spans="1:12">
      <c r="A2274" s="210">
        <v>2266</v>
      </c>
      <c r="B2274" s="211" t="s">
        <v>1685</v>
      </c>
      <c r="C2274" s="211" t="s">
        <v>1685</v>
      </c>
      <c r="D2274" s="210" t="s">
        <v>1685</v>
      </c>
      <c r="E2274" s="210">
        <v>0</v>
      </c>
      <c r="F2274" s="210">
        <v>0</v>
      </c>
      <c r="G2274" s="210">
        <v>0</v>
      </c>
      <c r="H2274" s="210">
        <v>0</v>
      </c>
      <c r="L2274" s="210">
        <v>0</v>
      </c>
    </row>
    <row r="2275" spans="1:12">
      <c r="A2275" s="210">
        <v>2267</v>
      </c>
      <c r="B2275" s="211" t="s">
        <v>1685</v>
      </c>
      <c r="C2275" s="211" t="s">
        <v>1685</v>
      </c>
      <c r="D2275" s="210" t="s">
        <v>1685</v>
      </c>
      <c r="E2275" s="210">
        <v>0</v>
      </c>
      <c r="F2275" s="210">
        <v>0</v>
      </c>
      <c r="G2275" s="210">
        <v>0</v>
      </c>
      <c r="H2275" s="210">
        <v>0</v>
      </c>
      <c r="L2275" s="210">
        <v>0</v>
      </c>
    </row>
    <row r="2276" spans="1:12">
      <c r="A2276" s="210">
        <v>2268</v>
      </c>
      <c r="B2276" s="211" t="s">
        <v>1685</v>
      </c>
      <c r="C2276" s="211" t="s">
        <v>1685</v>
      </c>
      <c r="D2276" s="210" t="s">
        <v>1685</v>
      </c>
      <c r="E2276" s="210">
        <v>0</v>
      </c>
      <c r="F2276" s="210">
        <v>0</v>
      </c>
      <c r="G2276" s="210">
        <v>0</v>
      </c>
      <c r="H2276" s="210">
        <v>0</v>
      </c>
      <c r="L2276" s="210">
        <v>0</v>
      </c>
    </row>
    <row r="2277" spans="1:12">
      <c r="A2277" s="210">
        <v>2269</v>
      </c>
      <c r="B2277" s="211" t="s">
        <v>1685</v>
      </c>
      <c r="C2277" s="211" t="s">
        <v>1685</v>
      </c>
      <c r="D2277" s="210" t="s">
        <v>1685</v>
      </c>
      <c r="E2277" s="210">
        <v>0</v>
      </c>
      <c r="F2277" s="210">
        <v>0</v>
      </c>
      <c r="G2277" s="210">
        <v>0</v>
      </c>
      <c r="H2277" s="210">
        <v>0</v>
      </c>
      <c r="L2277" s="210">
        <v>0</v>
      </c>
    </row>
    <row r="2278" spans="1:12">
      <c r="A2278" s="210">
        <v>2270</v>
      </c>
      <c r="B2278" s="211" t="s">
        <v>1685</v>
      </c>
      <c r="C2278" s="211" t="s">
        <v>1685</v>
      </c>
      <c r="D2278" s="210" t="s">
        <v>1685</v>
      </c>
      <c r="E2278" s="210">
        <v>0</v>
      </c>
      <c r="F2278" s="210">
        <v>0</v>
      </c>
      <c r="G2278" s="210">
        <v>0</v>
      </c>
      <c r="H2278" s="210">
        <v>0</v>
      </c>
      <c r="L2278" s="210">
        <v>0</v>
      </c>
    </row>
    <row r="2279" spans="1:12">
      <c r="A2279" s="210">
        <v>2271</v>
      </c>
      <c r="B2279" s="211" t="s">
        <v>1685</v>
      </c>
      <c r="C2279" s="211" t="s">
        <v>1685</v>
      </c>
      <c r="D2279" s="210" t="s">
        <v>1685</v>
      </c>
      <c r="E2279" s="210">
        <v>0</v>
      </c>
      <c r="F2279" s="210">
        <v>0</v>
      </c>
      <c r="G2279" s="210">
        <v>0</v>
      </c>
      <c r="H2279" s="210">
        <v>0</v>
      </c>
      <c r="L2279" s="210">
        <v>0</v>
      </c>
    </row>
    <row r="2280" spans="1:12">
      <c r="A2280" s="210">
        <v>2272</v>
      </c>
      <c r="B2280" s="211" t="s">
        <v>1685</v>
      </c>
      <c r="C2280" s="211" t="s">
        <v>1685</v>
      </c>
      <c r="D2280" s="210" t="s">
        <v>1685</v>
      </c>
      <c r="E2280" s="210">
        <v>0</v>
      </c>
      <c r="F2280" s="210">
        <v>0</v>
      </c>
      <c r="G2280" s="210">
        <v>0</v>
      </c>
      <c r="H2280" s="210">
        <v>0</v>
      </c>
      <c r="L2280" s="210">
        <v>0</v>
      </c>
    </row>
    <row r="2281" spans="1:12">
      <c r="A2281" s="210">
        <v>2273</v>
      </c>
      <c r="B2281" s="211" t="s">
        <v>1685</v>
      </c>
      <c r="C2281" s="211" t="s">
        <v>1685</v>
      </c>
      <c r="D2281" s="210" t="s">
        <v>1685</v>
      </c>
      <c r="E2281" s="210">
        <v>0</v>
      </c>
      <c r="F2281" s="210">
        <v>0</v>
      </c>
      <c r="G2281" s="210">
        <v>0</v>
      </c>
      <c r="H2281" s="210">
        <v>0</v>
      </c>
      <c r="L2281" s="210">
        <v>0</v>
      </c>
    </row>
    <row r="2282" spans="1:12">
      <c r="A2282" s="210">
        <v>2274</v>
      </c>
      <c r="B2282" s="211" t="s">
        <v>1685</v>
      </c>
      <c r="C2282" s="211" t="s">
        <v>1685</v>
      </c>
      <c r="D2282" s="210" t="s">
        <v>1685</v>
      </c>
      <c r="E2282" s="210">
        <v>0</v>
      </c>
      <c r="F2282" s="210">
        <v>0</v>
      </c>
      <c r="G2282" s="210">
        <v>0</v>
      </c>
      <c r="H2282" s="210">
        <v>0</v>
      </c>
      <c r="L2282" s="210">
        <v>0</v>
      </c>
    </row>
    <row r="2283" spans="1:12">
      <c r="A2283" s="210">
        <v>2275</v>
      </c>
      <c r="B2283" s="211" t="s">
        <v>1685</v>
      </c>
      <c r="C2283" s="211" t="s">
        <v>1685</v>
      </c>
      <c r="D2283" s="210" t="s">
        <v>1685</v>
      </c>
      <c r="E2283" s="210">
        <v>0</v>
      </c>
      <c r="F2283" s="210">
        <v>0</v>
      </c>
      <c r="G2283" s="210">
        <v>0</v>
      </c>
      <c r="H2283" s="210">
        <v>0</v>
      </c>
      <c r="L2283" s="210">
        <v>0</v>
      </c>
    </row>
    <row r="2284" spans="1:12">
      <c r="A2284" s="210">
        <v>2276</v>
      </c>
      <c r="B2284" s="211" t="s">
        <v>1685</v>
      </c>
      <c r="C2284" s="211" t="s">
        <v>1685</v>
      </c>
      <c r="D2284" s="210" t="s">
        <v>1685</v>
      </c>
      <c r="E2284" s="210">
        <v>0</v>
      </c>
      <c r="F2284" s="210">
        <v>0</v>
      </c>
      <c r="G2284" s="210">
        <v>0</v>
      </c>
      <c r="H2284" s="210">
        <v>0</v>
      </c>
      <c r="L2284" s="210">
        <v>0</v>
      </c>
    </row>
    <row r="2285" spans="1:12">
      <c r="A2285" s="210">
        <v>2277</v>
      </c>
      <c r="B2285" s="211" t="s">
        <v>1685</v>
      </c>
      <c r="C2285" s="211" t="s">
        <v>1685</v>
      </c>
      <c r="D2285" s="210" t="s">
        <v>1685</v>
      </c>
      <c r="E2285" s="210">
        <v>0</v>
      </c>
      <c r="F2285" s="210">
        <v>0</v>
      </c>
      <c r="G2285" s="210">
        <v>0</v>
      </c>
      <c r="H2285" s="210">
        <v>0</v>
      </c>
      <c r="L2285" s="210">
        <v>0</v>
      </c>
    </row>
    <row r="2286" spans="1:12">
      <c r="A2286" s="210">
        <v>2278</v>
      </c>
      <c r="B2286" s="211" t="s">
        <v>1685</v>
      </c>
      <c r="C2286" s="211" t="s">
        <v>1685</v>
      </c>
      <c r="D2286" s="210" t="s">
        <v>1685</v>
      </c>
      <c r="E2286" s="210">
        <v>0</v>
      </c>
      <c r="F2286" s="210">
        <v>0</v>
      </c>
      <c r="G2286" s="210">
        <v>0</v>
      </c>
      <c r="H2286" s="210">
        <v>0</v>
      </c>
      <c r="L2286" s="210">
        <v>0</v>
      </c>
    </row>
    <row r="2287" spans="1:12">
      <c r="A2287" s="210">
        <v>2279</v>
      </c>
      <c r="B2287" s="211" t="s">
        <v>1685</v>
      </c>
      <c r="C2287" s="211" t="s">
        <v>1685</v>
      </c>
      <c r="D2287" s="210" t="s">
        <v>1685</v>
      </c>
      <c r="E2287" s="210">
        <v>0</v>
      </c>
      <c r="F2287" s="210">
        <v>0</v>
      </c>
      <c r="G2287" s="210">
        <v>0</v>
      </c>
      <c r="H2287" s="210">
        <v>0</v>
      </c>
      <c r="L2287" s="210">
        <v>0</v>
      </c>
    </row>
    <row r="2288" spans="1:12">
      <c r="A2288" s="210">
        <v>2280</v>
      </c>
      <c r="B2288" s="211" t="s">
        <v>1685</v>
      </c>
      <c r="C2288" s="211" t="s">
        <v>1685</v>
      </c>
      <c r="D2288" s="210" t="s">
        <v>1685</v>
      </c>
      <c r="E2288" s="210">
        <v>0</v>
      </c>
      <c r="F2288" s="210">
        <v>0</v>
      </c>
      <c r="G2288" s="210">
        <v>0</v>
      </c>
      <c r="H2288" s="210">
        <v>0</v>
      </c>
      <c r="L2288" s="210">
        <v>0</v>
      </c>
    </row>
    <row r="2289" spans="1:12">
      <c r="A2289" s="210">
        <v>2281</v>
      </c>
      <c r="B2289" s="211" t="s">
        <v>1685</v>
      </c>
      <c r="C2289" s="211" t="s">
        <v>1685</v>
      </c>
      <c r="D2289" s="210" t="s">
        <v>1685</v>
      </c>
      <c r="E2289" s="210">
        <v>0</v>
      </c>
      <c r="F2289" s="210">
        <v>0</v>
      </c>
      <c r="G2289" s="210">
        <v>0</v>
      </c>
      <c r="H2289" s="210">
        <v>0</v>
      </c>
      <c r="L2289" s="210">
        <v>0</v>
      </c>
    </row>
    <row r="2290" spans="1:12">
      <c r="A2290" s="210">
        <v>2282</v>
      </c>
      <c r="B2290" s="211" t="s">
        <v>1685</v>
      </c>
      <c r="C2290" s="211" t="s">
        <v>1685</v>
      </c>
      <c r="D2290" s="210" t="s">
        <v>1685</v>
      </c>
      <c r="E2290" s="210">
        <v>0</v>
      </c>
      <c r="F2290" s="210">
        <v>0</v>
      </c>
      <c r="G2290" s="210">
        <v>0</v>
      </c>
      <c r="H2290" s="210">
        <v>0</v>
      </c>
      <c r="L2290" s="210">
        <v>0</v>
      </c>
    </row>
    <row r="2291" spans="1:12">
      <c r="A2291" s="210">
        <v>2283</v>
      </c>
      <c r="B2291" s="211" t="s">
        <v>1685</v>
      </c>
      <c r="C2291" s="211" t="s">
        <v>1685</v>
      </c>
      <c r="D2291" s="210" t="s">
        <v>1685</v>
      </c>
      <c r="E2291" s="210">
        <v>0</v>
      </c>
      <c r="F2291" s="210">
        <v>0</v>
      </c>
      <c r="G2291" s="210">
        <v>0</v>
      </c>
      <c r="H2291" s="210">
        <v>0</v>
      </c>
      <c r="L2291" s="210">
        <v>0</v>
      </c>
    </row>
    <row r="2292" spans="1:12">
      <c r="A2292" s="210">
        <v>2284</v>
      </c>
      <c r="B2292" s="211" t="s">
        <v>1685</v>
      </c>
      <c r="C2292" s="211" t="s">
        <v>1685</v>
      </c>
      <c r="D2292" s="210" t="s">
        <v>1685</v>
      </c>
      <c r="E2292" s="210">
        <v>0</v>
      </c>
      <c r="F2292" s="210">
        <v>0</v>
      </c>
      <c r="G2292" s="210">
        <v>0</v>
      </c>
      <c r="H2292" s="210">
        <v>0</v>
      </c>
      <c r="L2292" s="210">
        <v>0</v>
      </c>
    </row>
    <row r="2293" spans="1:12">
      <c r="A2293" s="210">
        <v>2285</v>
      </c>
      <c r="B2293" s="211" t="s">
        <v>1685</v>
      </c>
      <c r="C2293" s="211" t="s">
        <v>1685</v>
      </c>
      <c r="D2293" s="210" t="s">
        <v>1685</v>
      </c>
      <c r="E2293" s="210">
        <v>0</v>
      </c>
      <c r="F2293" s="210">
        <v>0</v>
      </c>
      <c r="G2293" s="210">
        <v>0</v>
      </c>
      <c r="H2293" s="210">
        <v>0</v>
      </c>
      <c r="L2293" s="210">
        <v>0</v>
      </c>
    </row>
    <row r="2294" spans="1:12">
      <c r="A2294" s="210">
        <v>2286</v>
      </c>
      <c r="B2294" s="211" t="s">
        <v>1685</v>
      </c>
      <c r="C2294" s="211" t="s">
        <v>1685</v>
      </c>
      <c r="D2294" s="210" t="s">
        <v>1685</v>
      </c>
      <c r="E2294" s="210">
        <v>0</v>
      </c>
      <c r="F2294" s="210">
        <v>0</v>
      </c>
      <c r="G2294" s="210">
        <v>0</v>
      </c>
      <c r="H2294" s="210">
        <v>0</v>
      </c>
      <c r="L2294" s="210">
        <v>0</v>
      </c>
    </row>
    <row r="2295" spans="1:12">
      <c r="A2295" s="210">
        <v>2287</v>
      </c>
      <c r="B2295" s="211" t="s">
        <v>1685</v>
      </c>
      <c r="C2295" s="211" t="s">
        <v>1685</v>
      </c>
      <c r="D2295" s="210" t="s">
        <v>1685</v>
      </c>
      <c r="E2295" s="210">
        <v>0</v>
      </c>
      <c r="F2295" s="210">
        <v>0</v>
      </c>
      <c r="G2295" s="210">
        <v>0</v>
      </c>
      <c r="H2295" s="210">
        <v>0</v>
      </c>
      <c r="L2295" s="210">
        <v>0</v>
      </c>
    </row>
    <row r="2296" spans="1:12">
      <c r="A2296" s="210">
        <v>2288</v>
      </c>
      <c r="B2296" s="211" t="s">
        <v>1685</v>
      </c>
      <c r="C2296" s="211" t="s">
        <v>1685</v>
      </c>
      <c r="D2296" s="210" t="s">
        <v>1685</v>
      </c>
      <c r="E2296" s="210">
        <v>0</v>
      </c>
      <c r="F2296" s="210">
        <v>0</v>
      </c>
      <c r="G2296" s="210">
        <v>0</v>
      </c>
      <c r="H2296" s="210">
        <v>0</v>
      </c>
      <c r="L2296" s="210">
        <v>0</v>
      </c>
    </row>
    <row r="2297" spans="1:12">
      <c r="A2297" s="210">
        <v>2289</v>
      </c>
      <c r="B2297" s="211" t="s">
        <v>1685</v>
      </c>
      <c r="C2297" s="211" t="s">
        <v>1685</v>
      </c>
      <c r="D2297" s="210" t="s">
        <v>1685</v>
      </c>
      <c r="E2297" s="210">
        <v>0</v>
      </c>
      <c r="F2297" s="210">
        <v>0</v>
      </c>
      <c r="G2297" s="210">
        <v>0</v>
      </c>
      <c r="H2297" s="210">
        <v>0</v>
      </c>
      <c r="L2297" s="210">
        <v>0</v>
      </c>
    </row>
    <row r="2298" spans="1:12">
      <c r="A2298" s="210">
        <v>2290</v>
      </c>
      <c r="B2298" s="211" t="s">
        <v>1685</v>
      </c>
      <c r="C2298" s="211" t="s">
        <v>1685</v>
      </c>
      <c r="D2298" s="210" t="s">
        <v>1685</v>
      </c>
      <c r="E2298" s="210">
        <v>0</v>
      </c>
      <c r="F2298" s="210">
        <v>0</v>
      </c>
      <c r="G2298" s="210">
        <v>0</v>
      </c>
      <c r="H2298" s="210">
        <v>0</v>
      </c>
      <c r="L2298" s="210">
        <v>0</v>
      </c>
    </row>
    <row r="2299" spans="1:12">
      <c r="A2299" s="210">
        <v>2291</v>
      </c>
      <c r="B2299" s="211" t="s">
        <v>1685</v>
      </c>
      <c r="C2299" s="211" t="s">
        <v>1685</v>
      </c>
      <c r="D2299" s="210" t="s">
        <v>1685</v>
      </c>
      <c r="E2299" s="210">
        <v>0</v>
      </c>
      <c r="F2299" s="210">
        <v>0</v>
      </c>
      <c r="G2299" s="210">
        <v>0</v>
      </c>
      <c r="H2299" s="210">
        <v>0</v>
      </c>
      <c r="L2299" s="210">
        <v>0</v>
      </c>
    </row>
    <row r="2300" spans="1:12">
      <c r="A2300" s="210">
        <v>2292</v>
      </c>
      <c r="B2300" s="211" t="s">
        <v>1685</v>
      </c>
      <c r="C2300" s="211" t="s">
        <v>1685</v>
      </c>
      <c r="D2300" s="210" t="s">
        <v>1685</v>
      </c>
      <c r="E2300" s="210">
        <v>0</v>
      </c>
      <c r="F2300" s="210">
        <v>0</v>
      </c>
      <c r="G2300" s="210">
        <v>0</v>
      </c>
      <c r="H2300" s="210">
        <v>0</v>
      </c>
      <c r="L2300" s="210">
        <v>0</v>
      </c>
    </row>
    <row r="2301" spans="1:12">
      <c r="A2301" s="210">
        <v>2293</v>
      </c>
      <c r="B2301" s="211" t="s">
        <v>1685</v>
      </c>
      <c r="C2301" s="211" t="s">
        <v>1685</v>
      </c>
      <c r="D2301" s="210" t="s">
        <v>1685</v>
      </c>
      <c r="E2301" s="210">
        <v>0</v>
      </c>
      <c r="F2301" s="210">
        <v>0</v>
      </c>
      <c r="G2301" s="210">
        <v>0</v>
      </c>
      <c r="H2301" s="210">
        <v>0</v>
      </c>
      <c r="L2301" s="210">
        <v>0</v>
      </c>
    </row>
    <row r="2302" spans="1:12">
      <c r="A2302" s="210">
        <v>2294</v>
      </c>
      <c r="B2302" s="211" t="s">
        <v>1685</v>
      </c>
      <c r="C2302" s="211" t="s">
        <v>1685</v>
      </c>
      <c r="D2302" s="210" t="s">
        <v>1685</v>
      </c>
      <c r="E2302" s="210">
        <v>0</v>
      </c>
      <c r="F2302" s="210">
        <v>0</v>
      </c>
      <c r="G2302" s="210">
        <v>0</v>
      </c>
      <c r="H2302" s="210">
        <v>0</v>
      </c>
      <c r="L2302" s="210">
        <v>0</v>
      </c>
    </row>
    <row r="2303" spans="1:12">
      <c r="A2303" s="210">
        <v>2295</v>
      </c>
      <c r="B2303" s="211" t="s">
        <v>1685</v>
      </c>
      <c r="C2303" s="211" t="s">
        <v>1685</v>
      </c>
      <c r="D2303" s="210" t="s">
        <v>1685</v>
      </c>
      <c r="E2303" s="210">
        <v>0</v>
      </c>
      <c r="F2303" s="210">
        <v>0</v>
      </c>
      <c r="G2303" s="210">
        <v>0</v>
      </c>
      <c r="H2303" s="210">
        <v>0</v>
      </c>
      <c r="L2303" s="210">
        <v>0</v>
      </c>
    </row>
    <row r="2304" spans="1:12">
      <c r="A2304" s="210">
        <v>2296</v>
      </c>
      <c r="B2304" s="211" t="s">
        <v>1685</v>
      </c>
      <c r="C2304" s="211" t="s">
        <v>1685</v>
      </c>
      <c r="D2304" s="210" t="s">
        <v>1685</v>
      </c>
      <c r="E2304" s="210">
        <v>0</v>
      </c>
      <c r="F2304" s="210">
        <v>0</v>
      </c>
      <c r="G2304" s="210">
        <v>0</v>
      </c>
      <c r="H2304" s="210">
        <v>0</v>
      </c>
      <c r="L2304" s="210">
        <v>0</v>
      </c>
    </row>
    <row r="2305" spans="1:12">
      <c r="A2305" s="210">
        <v>2297</v>
      </c>
      <c r="B2305" s="211" t="s">
        <v>1685</v>
      </c>
      <c r="C2305" s="211" t="s">
        <v>1685</v>
      </c>
      <c r="D2305" s="210" t="s">
        <v>1685</v>
      </c>
      <c r="E2305" s="210">
        <v>0</v>
      </c>
      <c r="F2305" s="210">
        <v>0</v>
      </c>
      <c r="G2305" s="210">
        <v>0</v>
      </c>
      <c r="H2305" s="210">
        <v>0</v>
      </c>
      <c r="L2305" s="210">
        <v>0</v>
      </c>
    </row>
    <row r="2306" spans="1:12">
      <c r="A2306" s="210">
        <v>2298</v>
      </c>
      <c r="B2306" s="211" t="s">
        <v>1685</v>
      </c>
      <c r="C2306" s="211" t="s">
        <v>1685</v>
      </c>
      <c r="D2306" s="210" t="s">
        <v>1685</v>
      </c>
      <c r="E2306" s="210">
        <v>0</v>
      </c>
      <c r="F2306" s="210">
        <v>0</v>
      </c>
      <c r="G2306" s="210">
        <v>0</v>
      </c>
      <c r="H2306" s="210">
        <v>0</v>
      </c>
      <c r="L2306" s="210">
        <v>0</v>
      </c>
    </row>
    <row r="2307" spans="1:12">
      <c r="A2307" s="210">
        <v>2299</v>
      </c>
      <c r="B2307" s="211" t="s">
        <v>1685</v>
      </c>
      <c r="C2307" s="211" t="s">
        <v>1685</v>
      </c>
      <c r="D2307" s="210" t="s">
        <v>1685</v>
      </c>
      <c r="E2307" s="210">
        <v>0</v>
      </c>
      <c r="F2307" s="210">
        <v>0</v>
      </c>
      <c r="G2307" s="210">
        <v>0</v>
      </c>
      <c r="H2307" s="210">
        <v>0</v>
      </c>
      <c r="L2307" s="210">
        <v>0</v>
      </c>
    </row>
    <row r="2308" spans="1:12">
      <c r="A2308" s="210">
        <v>2300</v>
      </c>
      <c r="B2308" s="211" t="s">
        <v>1685</v>
      </c>
      <c r="C2308" s="211" t="s">
        <v>1685</v>
      </c>
      <c r="D2308" s="210" t="s">
        <v>1685</v>
      </c>
      <c r="E2308" s="210">
        <v>0</v>
      </c>
      <c r="F2308" s="210">
        <v>0</v>
      </c>
      <c r="G2308" s="210">
        <v>0</v>
      </c>
      <c r="H2308" s="210">
        <v>0</v>
      </c>
      <c r="L2308" s="210">
        <v>0</v>
      </c>
    </row>
    <row r="2309" spans="1:12">
      <c r="A2309" s="210">
        <v>2301</v>
      </c>
      <c r="B2309" s="211" t="s">
        <v>1685</v>
      </c>
      <c r="C2309" s="211" t="s">
        <v>1685</v>
      </c>
      <c r="D2309" s="210" t="s">
        <v>1685</v>
      </c>
      <c r="E2309" s="210">
        <v>0</v>
      </c>
      <c r="F2309" s="210">
        <v>0</v>
      </c>
      <c r="G2309" s="210">
        <v>0</v>
      </c>
      <c r="H2309" s="210">
        <v>0</v>
      </c>
      <c r="L2309" s="210">
        <v>0</v>
      </c>
    </row>
    <row r="2310" spans="1:12">
      <c r="A2310" s="210">
        <v>2302</v>
      </c>
      <c r="B2310" s="211" t="s">
        <v>1685</v>
      </c>
      <c r="C2310" s="211" t="s">
        <v>1685</v>
      </c>
      <c r="D2310" s="210" t="s">
        <v>1685</v>
      </c>
      <c r="E2310" s="210">
        <v>0</v>
      </c>
      <c r="F2310" s="210">
        <v>0</v>
      </c>
      <c r="G2310" s="210">
        <v>0</v>
      </c>
      <c r="H2310" s="210">
        <v>0</v>
      </c>
      <c r="L2310" s="210">
        <v>0</v>
      </c>
    </row>
    <row r="2311" spans="1:12">
      <c r="A2311" s="210">
        <v>2303</v>
      </c>
      <c r="B2311" s="211" t="s">
        <v>1685</v>
      </c>
      <c r="C2311" s="211" t="s">
        <v>1685</v>
      </c>
      <c r="D2311" s="210" t="s">
        <v>1685</v>
      </c>
      <c r="E2311" s="210">
        <v>0</v>
      </c>
      <c r="F2311" s="210">
        <v>0</v>
      </c>
      <c r="G2311" s="210">
        <v>0</v>
      </c>
      <c r="H2311" s="210">
        <v>0</v>
      </c>
      <c r="L2311" s="210">
        <v>0</v>
      </c>
    </row>
    <row r="2312" spans="1:12">
      <c r="A2312" s="210">
        <v>2304</v>
      </c>
      <c r="B2312" s="211" t="s">
        <v>1685</v>
      </c>
      <c r="C2312" s="211" t="s">
        <v>1685</v>
      </c>
      <c r="D2312" s="210" t="s">
        <v>1685</v>
      </c>
      <c r="E2312" s="210">
        <v>0</v>
      </c>
      <c r="F2312" s="210">
        <v>0</v>
      </c>
      <c r="G2312" s="210">
        <v>0</v>
      </c>
      <c r="H2312" s="210">
        <v>0</v>
      </c>
      <c r="L2312" s="210">
        <v>0</v>
      </c>
    </row>
    <row r="2313" spans="1:12">
      <c r="A2313" s="210">
        <v>2305</v>
      </c>
      <c r="B2313" s="211" t="s">
        <v>1685</v>
      </c>
      <c r="C2313" s="211" t="s">
        <v>1685</v>
      </c>
      <c r="D2313" s="210" t="s">
        <v>1685</v>
      </c>
      <c r="E2313" s="210">
        <v>0</v>
      </c>
      <c r="F2313" s="210">
        <v>0</v>
      </c>
      <c r="G2313" s="210">
        <v>0</v>
      </c>
      <c r="H2313" s="210">
        <v>0</v>
      </c>
      <c r="L2313" s="210">
        <v>0</v>
      </c>
    </row>
    <row r="2314" spans="1:12">
      <c r="A2314" s="210">
        <v>2306</v>
      </c>
      <c r="B2314" s="211" t="s">
        <v>1685</v>
      </c>
      <c r="C2314" s="211" t="s">
        <v>1685</v>
      </c>
      <c r="D2314" s="210" t="s">
        <v>1685</v>
      </c>
      <c r="E2314" s="210">
        <v>0</v>
      </c>
      <c r="F2314" s="210">
        <v>0</v>
      </c>
      <c r="G2314" s="210">
        <v>0</v>
      </c>
      <c r="H2314" s="210">
        <v>0</v>
      </c>
      <c r="L2314" s="210">
        <v>0</v>
      </c>
    </row>
    <row r="2315" spans="1:12">
      <c r="A2315" s="210">
        <v>2307</v>
      </c>
      <c r="B2315" s="211" t="s">
        <v>1685</v>
      </c>
      <c r="C2315" s="211" t="s">
        <v>1685</v>
      </c>
      <c r="D2315" s="210" t="s">
        <v>1685</v>
      </c>
      <c r="E2315" s="210">
        <v>0</v>
      </c>
      <c r="F2315" s="210">
        <v>0</v>
      </c>
      <c r="G2315" s="210">
        <v>0</v>
      </c>
      <c r="H2315" s="210">
        <v>0</v>
      </c>
      <c r="L2315" s="210">
        <v>0</v>
      </c>
    </row>
    <row r="2316" spans="1:12">
      <c r="A2316" s="210">
        <v>2308</v>
      </c>
      <c r="B2316" s="211" t="s">
        <v>1685</v>
      </c>
      <c r="C2316" s="211" t="s">
        <v>1685</v>
      </c>
      <c r="D2316" s="210" t="s">
        <v>1685</v>
      </c>
      <c r="E2316" s="210">
        <v>0</v>
      </c>
      <c r="F2316" s="210">
        <v>0</v>
      </c>
      <c r="G2316" s="210">
        <v>0</v>
      </c>
      <c r="H2316" s="210">
        <v>0</v>
      </c>
      <c r="L2316" s="210">
        <v>0</v>
      </c>
    </row>
    <row r="2317" spans="1:12">
      <c r="A2317" s="210">
        <v>2309</v>
      </c>
      <c r="B2317" s="211" t="s">
        <v>1685</v>
      </c>
      <c r="C2317" s="211" t="s">
        <v>1685</v>
      </c>
      <c r="D2317" s="210" t="s">
        <v>1685</v>
      </c>
      <c r="E2317" s="210">
        <v>0</v>
      </c>
      <c r="F2317" s="210">
        <v>0</v>
      </c>
      <c r="G2317" s="210">
        <v>0</v>
      </c>
      <c r="H2317" s="210">
        <v>0</v>
      </c>
      <c r="L2317" s="210">
        <v>0</v>
      </c>
    </row>
    <row r="2318" spans="1:12">
      <c r="A2318" s="210">
        <v>2310</v>
      </c>
      <c r="B2318" s="211" t="s">
        <v>1685</v>
      </c>
      <c r="C2318" s="211" t="s">
        <v>1685</v>
      </c>
      <c r="D2318" s="210" t="s">
        <v>1685</v>
      </c>
      <c r="E2318" s="210">
        <v>0</v>
      </c>
      <c r="F2318" s="210">
        <v>0</v>
      </c>
      <c r="G2318" s="210">
        <v>0</v>
      </c>
      <c r="H2318" s="210">
        <v>0</v>
      </c>
      <c r="L2318" s="210">
        <v>0</v>
      </c>
    </row>
    <row r="2319" spans="1:12">
      <c r="A2319" s="210">
        <v>2311</v>
      </c>
      <c r="B2319" s="211" t="s">
        <v>1685</v>
      </c>
      <c r="C2319" s="211" t="s">
        <v>1685</v>
      </c>
      <c r="D2319" s="210" t="s">
        <v>1685</v>
      </c>
      <c r="E2319" s="210">
        <v>0</v>
      </c>
      <c r="F2319" s="210">
        <v>0</v>
      </c>
      <c r="G2319" s="210">
        <v>0</v>
      </c>
      <c r="H2319" s="210">
        <v>0</v>
      </c>
      <c r="L2319" s="210">
        <v>0</v>
      </c>
    </row>
    <row r="2320" spans="1:12">
      <c r="A2320" s="210">
        <v>2312</v>
      </c>
      <c r="B2320" s="211" t="s">
        <v>1685</v>
      </c>
      <c r="C2320" s="211" t="s">
        <v>1685</v>
      </c>
      <c r="D2320" s="210" t="s">
        <v>1685</v>
      </c>
      <c r="E2320" s="210">
        <v>0</v>
      </c>
      <c r="F2320" s="210">
        <v>0</v>
      </c>
      <c r="G2320" s="210">
        <v>0</v>
      </c>
      <c r="H2320" s="210">
        <v>0</v>
      </c>
      <c r="L2320" s="210">
        <v>0</v>
      </c>
    </row>
    <row r="2321" spans="1:12">
      <c r="A2321" s="210">
        <v>2313</v>
      </c>
      <c r="B2321" s="211" t="s">
        <v>1685</v>
      </c>
      <c r="C2321" s="211" t="s">
        <v>1685</v>
      </c>
      <c r="D2321" s="210" t="s">
        <v>1685</v>
      </c>
      <c r="E2321" s="210">
        <v>0</v>
      </c>
      <c r="F2321" s="210">
        <v>0</v>
      </c>
      <c r="G2321" s="210">
        <v>0</v>
      </c>
      <c r="H2321" s="210">
        <v>0</v>
      </c>
      <c r="L2321" s="210">
        <v>0</v>
      </c>
    </row>
    <row r="2322" spans="1:12">
      <c r="A2322" s="210">
        <v>2314</v>
      </c>
      <c r="B2322" s="211" t="s">
        <v>1685</v>
      </c>
      <c r="C2322" s="211" t="s">
        <v>1685</v>
      </c>
      <c r="D2322" s="210" t="s">
        <v>1685</v>
      </c>
      <c r="E2322" s="210">
        <v>0</v>
      </c>
      <c r="F2322" s="210">
        <v>0</v>
      </c>
      <c r="G2322" s="210">
        <v>0</v>
      </c>
      <c r="H2322" s="210">
        <v>0</v>
      </c>
      <c r="L2322" s="210">
        <v>0</v>
      </c>
    </row>
    <row r="2323" spans="1:12">
      <c r="A2323" s="210">
        <v>2315</v>
      </c>
      <c r="B2323" s="211" t="s">
        <v>1685</v>
      </c>
      <c r="C2323" s="211" t="s">
        <v>1685</v>
      </c>
      <c r="D2323" s="210" t="s">
        <v>1685</v>
      </c>
      <c r="E2323" s="210">
        <v>0</v>
      </c>
      <c r="F2323" s="210">
        <v>0</v>
      </c>
      <c r="G2323" s="210">
        <v>0</v>
      </c>
      <c r="H2323" s="210">
        <v>0</v>
      </c>
      <c r="L2323" s="210">
        <v>0</v>
      </c>
    </row>
    <row r="2324" spans="1:12">
      <c r="A2324" s="210">
        <v>2316</v>
      </c>
      <c r="B2324" s="211" t="s">
        <v>1685</v>
      </c>
      <c r="C2324" s="211" t="s">
        <v>1685</v>
      </c>
      <c r="D2324" s="210" t="s">
        <v>1685</v>
      </c>
      <c r="E2324" s="210">
        <v>0</v>
      </c>
      <c r="F2324" s="210">
        <v>0</v>
      </c>
      <c r="G2324" s="210">
        <v>0</v>
      </c>
      <c r="H2324" s="210">
        <v>0</v>
      </c>
      <c r="L2324" s="210">
        <v>0</v>
      </c>
    </row>
    <row r="2325" spans="1:12">
      <c r="A2325" s="210">
        <v>2317</v>
      </c>
      <c r="B2325" s="211" t="s">
        <v>1685</v>
      </c>
      <c r="C2325" s="211" t="s">
        <v>1685</v>
      </c>
      <c r="D2325" s="210" t="s">
        <v>1685</v>
      </c>
      <c r="E2325" s="210">
        <v>0</v>
      </c>
      <c r="F2325" s="210">
        <v>0</v>
      </c>
      <c r="G2325" s="210">
        <v>0</v>
      </c>
      <c r="H2325" s="210">
        <v>0</v>
      </c>
      <c r="L2325" s="210">
        <v>0</v>
      </c>
    </row>
    <row r="2326" spans="1:12">
      <c r="A2326" s="210">
        <v>2318</v>
      </c>
      <c r="B2326" s="211" t="s">
        <v>1685</v>
      </c>
      <c r="C2326" s="211" t="s">
        <v>1685</v>
      </c>
      <c r="D2326" s="210" t="s">
        <v>1685</v>
      </c>
      <c r="E2326" s="210">
        <v>0</v>
      </c>
      <c r="F2326" s="210">
        <v>0</v>
      </c>
      <c r="G2326" s="210">
        <v>0</v>
      </c>
      <c r="H2326" s="210">
        <v>0</v>
      </c>
      <c r="L2326" s="210">
        <v>0</v>
      </c>
    </row>
    <row r="2327" spans="1:12">
      <c r="A2327" s="210">
        <v>2319</v>
      </c>
      <c r="B2327" s="211" t="s">
        <v>1685</v>
      </c>
      <c r="C2327" s="211" t="s">
        <v>1685</v>
      </c>
      <c r="D2327" s="210" t="s">
        <v>1685</v>
      </c>
      <c r="E2327" s="210">
        <v>0</v>
      </c>
      <c r="F2327" s="210">
        <v>0</v>
      </c>
      <c r="G2327" s="210">
        <v>0</v>
      </c>
      <c r="H2327" s="210">
        <v>0</v>
      </c>
      <c r="L2327" s="210">
        <v>0</v>
      </c>
    </row>
    <row r="2328" spans="1:12">
      <c r="A2328" s="210">
        <v>2320</v>
      </c>
      <c r="B2328" s="211" t="s">
        <v>1685</v>
      </c>
      <c r="C2328" s="211" t="s">
        <v>1685</v>
      </c>
      <c r="D2328" s="210" t="s">
        <v>1685</v>
      </c>
      <c r="E2328" s="210">
        <v>0</v>
      </c>
      <c r="F2328" s="210">
        <v>0</v>
      </c>
      <c r="G2328" s="210">
        <v>0</v>
      </c>
      <c r="H2328" s="210">
        <v>0</v>
      </c>
      <c r="L2328" s="210">
        <v>0</v>
      </c>
    </row>
    <row r="2329" spans="1:12">
      <c r="A2329" s="210">
        <v>2321</v>
      </c>
      <c r="B2329" s="211" t="s">
        <v>1685</v>
      </c>
      <c r="C2329" s="211" t="s">
        <v>1685</v>
      </c>
      <c r="D2329" s="210" t="s">
        <v>1685</v>
      </c>
      <c r="E2329" s="210">
        <v>0</v>
      </c>
      <c r="F2329" s="210">
        <v>0</v>
      </c>
      <c r="G2329" s="210">
        <v>0</v>
      </c>
      <c r="H2329" s="210">
        <v>0</v>
      </c>
      <c r="L2329" s="210">
        <v>0</v>
      </c>
    </row>
    <row r="2330" spans="1:12">
      <c r="A2330" s="210">
        <v>2322</v>
      </c>
      <c r="B2330" s="211" t="s">
        <v>1685</v>
      </c>
      <c r="C2330" s="211" t="s">
        <v>1685</v>
      </c>
      <c r="D2330" s="210" t="s">
        <v>1685</v>
      </c>
      <c r="E2330" s="210">
        <v>0</v>
      </c>
      <c r="F2330" s="210">
        <v>0</v>
      </c>
      <c r="G2330" s="210">
        <v>0</v>
      </c>
      <c r="H2330" s="210">
        <v>0</v>
      </c>
      <c r="L2330" s="210">
        <v>0</v>
      </c>
    </row>
    <row r="2331" spans="1:12">
      <c r="A2331" s="210">
        <v>2323</v>
      </c>
      <c r="B2331" s="211" t="s">
        <v>1685</v>
      </c>
      <c r="C2331" s="211" t="s">
        <v>1685</v>
      </c>
      <c r="D2331" s="210" t="s">
        <v>1685</v>
      </c>
      <c r="E2331" s="210">
        <v>0</v>
      </c>
      <c r="F2331" s="210">
        <v>0</v>
      </c>
      <c r="G2331" s="210">
        <v>0</v>
      </c>
      <c r="H2331" s="210">
        <v>0</v>
      </c>
      <c r="L2331" s="210">
        <v>0</v>
      </c>
    </row>
    <row r="2332" spans="1:12">
      <c r="A2332" s="210">
        <v>2324</v>
      </c>
      <c r="B2332" s="211" t="s">
        <v>1685</v>
      </c>
      <c r="C2332" s="211" t="s">
        <v>1685</v>
      </c>
      <c r="D2332" s="210" t="s">
        <v>1685</v>
      </c>
      <c r="E2332" s="210">
        <v>0</v>
      </c>
      <c r="F2332" s="210">
        <v>0</v>
      </c>
      <c r="G2332" s="210">
        <v>0</v>
      </c>
      <c r="H2332" s="210">
        <v>0</v>
      </c>
      <c r="L2332" s="210">
        <v>0</v>
      </c>
    </row>
    <row r="2333" spans="1:12">
      <c r="A2333" s="210">
        <v>2325</v>
      </c>
      <c r="B2333" s="211" t="s">
        <v>1685</v>
      </c>
      <c r="C2333" s="211" t="s">
        <v>1685</v>
      </c>
      <c r="D2333" s="210" t="s">
        <v>1685</v>
      </c>
      <c r="E2333" s="210">
        <v>0</v>
      </c>
      <c r="F2333" s="210">
        <v>0</v>
      </c>
      <c r="G2333" s="210">
        <v>0</v>
      </c>
      <c r="H2333" s="210">
        <v>0</v>
      </c>
      <c r="L2333" s="210">
        <v>0</v>
      </c>
    </row>
    <row r="2334" spans="1:12">
      <c r="A2334" s="210">
        <v>2326</v>
      </c>
      <c r="B2334" s="211" t="s">
        <v>1685</v>
      </c>
      <c r="C2334" s="211" t="s">
        <v>1685</v>
      </c>
      <c r="D2334" s="210" t="s">
        <v>1685</v>
      </c>
      <c r="E2334" s="210">
        <v>0</v>
      </c>
      <c r="F2334" s="210">
        <v>0</v>
      </c>
      <c r="G2334" s="210">
        <v>0</v>
      </c>
      <c r="H2334" s="210">
        <v>0</v>
      </c>
      <c r="L2334" s="210">
        <v>0</v>
      </c>
    </row>
    <row r="2335" spans="1:12">
      <c r="A2335" s="210">
        <v>2327</v>
      </c>
      <c r="B2335" s="211" t="s">
        <v>1685</v>
      </c>
      <c r="C2335" s="211" t="s">
        <v>1685</v>
      </c>
      <c r="D2335" s="210" t="s">
        <v>1685</v>
      </c>
      <c r="E2335" s="210">
        <v>0</v>
      </c>
      <c r="F2335" s="210">
        <v>0</v>
      </c>
      <c r="G2335" s="210">
        <v>0</v>
      </c>
      <c r="H2335" s="210">
        <v>0</v>
      </c>
      <c r="L2335" s="210">
        <v>0</v>
      </c>
    </row>
    <row r="2336" spans="1:12">
      <c r="A2336" s="210">
        <v>2328</v>
      </c>
      <c r="B2336" s="211" t="s">
        <v>1685</v>
      </c>
      <c r="C2336" s="211" t="s">
        <v>1685</v>
      </c>
      <c r="D2336" s="210" t="s">
        <v>1685</v>
      </c>
      <c r="E2336" s="210">
        <v>0</v>
      </c>
      <c r="F2336" s="210">
        <v>0</v>
      </c>
      <c r="G2336" s="210">
        <v>0</v>
      </c>
      <c r="H2336" s="210">
        <v>0</v>
      </c>
      <c r="L2336" s="210">
        <v>0</v>
      </c>
    </row>
    <row r="2337" spans="1:12">
      <c r="A2337" s="210">
        <v>2329</v>
      </c>
      <c r="B2337" s="211" t="s">
        <v>1685</v>
      </c>
      <c r="C2337" s="211" t="s">
        <v>1685</v>
      </c>
      <c r="D2337" s="210" t="s">
        <v>1685</v>
      </c>
      <c r="E2337" s="210">
        <v>0</v>
      </c>
      <c r="F2337" s="210">
        <v>0</v>
      </c>
      <c r="G2337" s="210">
        <v>0</v>
      </c>
      <c r="H2337" s="210">
        <v>0</v>
      </c>
      <c r="L2337" s="210">
        <v>0</v>
      </c>
    </row>
    <row r="2338" spans="1:12">
      <c r="A2338" s="210">
        <v>2330</v>
      </c>
      <c r="B2338" s="211" t="s">
        <v>1685</v>
      </c>
      <c r="C2338" s="211" t="s">
        <v>1685</v>
      </c>
      <c r="D2338" s="210" t="s">
        <v>1685</v>
      </c>
      <c r="E2338" s="210">
        <v>0</v>
      </c>
      <c r="F2338" s="210">
        <v>0</v>
      </c>
      <c r="G2338" s="210">
        <v>0</v>
      </c>
      <c r="H2338" s="210">
        <v>0</v>
      </c>
      <c r="L2338" s="210">
        <v>0</v>
      </c>
    </row>
    <row r="2339" spans="1:12">
      <c r="A2339" s="210">
        <v>2331</v>
      </c>
      <c r="B2339" s="211" t="s">
        <v>1685</v>
      </c>
      <c r="C2339" s="211" t="s">
        <v>1685</v>
      </c>
      <c r="D2339" s="210" t="s">
        <v>1685</v>
      </c>
      <c r="E2339" s="210">
        <v>0</v>
      </c>
      <c r="F2339" s="210">
        <v>0</v>
      </c>
      <c r="G2339" s="210">
        <v>0</v>
      </c>
      <c r="H2339" s="210">
        <v>0</v>
      </c>
      <c r="L2339" s="210">
        <v>0</v>
      </c>
    </row>
    <row r="2340" spans="1:12">
      <c r="A2340" s="210">
        <v>2332</v>
      </c>
      <c r="B2340" s="211" t="s">
        <v>1685</v>
      </c>
      <c r="C2340" s="211" t="s">
        <v>1685</v>
      </c>
      <c r="D2340" s="210" t="s">
        <v>1685</v>
      </c>
      <c r="E2340" s="210">
        <v>0</v>
      </c>
      <c r="F2340" s="210">
        <v>0</v>
      </c>
      <c r="G2340" s="210">
        <v>0</v>
      </c>
      <c r="H2340" s="210">
        <v>0</v>
      </c>
      <c r="L2340" s="210">
        <v>0</v>
      </c>
    </row>
    <row r="2341" spans="1:12">
      <c r="A2341" s="210">
        <v>2333</v>
      </c>
      <c r="B2341" s="211" t="s">
        <v>1685</v>
      </c>
      <c r="C2341" s="211" t="s">
        <v>1685</v>
      </c>
      <c r="D2341" s="210" t="s">
        <v>1685</v>
      </c>
      <c r="E2341" s="210">
        <v>0</v>
      </c>
      <c r="F2341" s="210">
        <v>0</v>
      </c>
      <c r="G2341" s="210">
        <v>0</v>
      </c>
      <c r="H2341" s="210">
        <v>0</v>
      </c>
      <c r="L2341" s="210">
        <v>0</v>
      </c>
    </row>
    <row r="2342" spans="1:12">
      <c r="A2342" s="210">
        <v>2334</v>
      </c>
      <c r="B2342" s="211" t="s">
        <v>1685</v>
      </c>
      <c r="C2342" s="211" t="s">
        <v>1685</v>
      </c>
      <c r="D2342" s="210" t="s">
        <v>1685</v>
      </c>
      <c r="E2342" s="210">
        <v>0</v>
      </c>
      <c r="F2342" s="210">
        <v>0</v>
      </c>
      <c r="G2342" s="210">
        <v>0</v>
      </c>
      <c r="H2342" s="210">
        <v>0</v>
      </c>
      <c r="L2342" s="210">
        <v>0</v>
      </c>
    </row>
    <row r="2343" spans="1:12">
      <c r="A2343" s="210">
        <v>2335</v>
      </c>
      <c r="B2343" s="211" t="s">
        <v>1685</v>
      </c>
      <c r="C2343" s="211" t="s">
        <v>1685</v>
      </c>
      <c r="D2343" s="210" t="s">
        <v>1685</v>
      </c>
      <c r="E2343" s="210">
        <v>0</v>
      </c>
      <c r="F2343" s="210">
        <v>0</v>
      </c>
      <c r="G2343" s="210">
        <v>0</v>
      </c>
      <c r="H2343" s="210">
        <v>0</v>
      </c>
      <c r="L2343" s="210">
        <v>0</v>
      </c>
    </row>
    <row r="2344" spans="1:12">
      <c r="A2344" s="210">
        <v>2336</v>
      </c>
      <c r="B2344" s="211" t="s">
        <v>1685</v>
      </c>
      <c r="C2344" s="211" t="s">
        <v>1685</v>
      </c>
      <c r="D2344" s="210" t="s">
        <v>1685</v>
      </c>
      <c r="E2344" s="210">
        <v>0</v>
      </c>
      <c r="F2344" s="210">
        <v>0</v>
      </c>
      <c r="G2344" s="210">
        <v>0</v>
      </c>
      <c r="H2344" s="210">
        <v>0</v>
      </c>
      <c r="L2344" s="210">
        <v>0</v>
      </c>
    </row>
    <row r="2345" spans="1:12">
      <c r="A2345" s="210">
        <v>2337</v>
      </c>
      <c r="B2345" s="211" t="s">
        <v>1685</v>
      </c>
      <c r="C2345" s="211" t="s">
        <v>1685</v>
      </c>
      <c r="D2345" s="210" t="s">
        <v>1685</v>
      </c>
      <c r="E2345" s="210">
        <v>0</v>
      </c>
      <c r="F2345" s="210">
        <v>0</v>
      </c>
      <c r="G2345" s="210">
        <v>0</v>
      </c>
      <c r="H2345" s="210">
        <v>0</v>
      </c>
      <c r="L2345" s="210">
        <v>0</v>
      </c>
    </row>
    <row r="2346" spans="1:12">
      <c r="A2346" s="210">
        <v>2338</v>
      </c>
      <c r="B2346" s="211" t="s">
        <v>1685</v>
      </c>
      <c r="C2346" s="211" t="s">
        <v>1685</v>
      </c>
      <c r="D2346" s="210" t="s">
        <v>1685</v>
      </c>
      <c r="E2346" s="210">
        <v>0</v>
      </c>
      <c r="F2346" s="210">
        <v>0</v>
      </c>
      <c r="G2346" s="210">
        <v>0</v>
      </c>
      <c r="H2346" s="210">
        <v>0</v>
      </c>
      <c r="L2346" s="210">
        <v>0</v>
      </c>
    </row>
    <row r="2347" spans="1:12">
      <c r="A2347" s="210">
        <v>2339</v>
      </c>
      <c r="B2347" s="211" t="s">
        <v>1685</v>
      </c>
      <c r="C2347" s="211" t="s">
        <v>1685</v>
      </c>
      <c r="D2347" s="210" t="s">
        <v>1685</v>
      </c>
      <c r="E2347" s="210">
        <v>0</v>
      </c>
      <c r="F2347" s="210">
        <v>0</v>
      </c>
      <c r="G2347" s="210">
        <v>0</v>
      </c>
      <c r="H2347" s="210">
        <v>0</v>
      </c>
      <c r="L2347" s="210">
        <v>0</v>
      </c>
    </row>
    <row r="2348" spans="1:12">
      <c r="A2348" s="210">
        <v>2340</v>
      </c>
      <c r="B2348" s="211" t="s">
        <v>1685</v>
      </c>
      <c r="C2348" s="211" t="s">
        <v>1685</v>
      </c>
      <c r="D2348" s="210" t="s">
        <v>1685</v>
      </c>
      <c r="E2348" s="210">
        <v>0</v>
      </c>
      <c r="F2348" s="210">
        <v>0</v>
      </c>
      <c r="G2348" s="210">
        <v>0</v>
      </c>
      <c r="H2348" s="210">
        <v>0</v>
      </c>
      <c r="L2348" s="210">
        <v>0</v>
      </c>
    </row>
    <row r="2349" spans="1:12">
      <c r="A2349" s="210">
        <v>2341</v>
      </c>
      <c r="B2349" s="211" t="s">
        <v>1685</v>
      </c>
      <c r="C2349" s="211" t="s">
        <v>1685</v>
      </c>
      <c r="D2349" s="210" t="s">
        <v>1685</v>
      </c>
      <c r="E2349" s="210">
        <v>0</v>
      </c>
      <c r="F2349" s="210">
        <v>0</v>
      </c>
      <c r="G2349" s="210">
        <v>0</v>
      </c>
      <c r="H2349" s="210">
        <v>0</v>
      </c>
      <c r="L2349" s="210">
        <v>0</v>
      </c>
    </row>
    <row r="2350" spans="1:12">
      <c r="A2350" s="210">
        <v>2342</v>
      </c>
      <c r="B2350" s="211" t="s">
        <v>1685</v>
      </c>
      <c r="C2350" s="211" t="s">
        <v>1685</v>
      </c>
      <c r="D2350" s="210" t="s">
        <v>1685</v>
      </c>
      <c r="E2350" s="210">
        <v>0</v>
      </c>
      <c r="F2350" s="210">
        <v>0</v>
      </c>
      <c r="G2350" s="210">
        <v>0</v>
      </c>
      <c r="H2350" s="210">
        <v>0</v>
      </c>
      <c r="L2350" s="210">
        <v>0</v>
      </c>
    </row>
    <row r="2351" spans="1:12">
      <c r="A2351" s="210">
        <v>2343</v>
      </c>
      <c r="B2351" s="211" t="s">
        <v>1685</v>
      </c>
      <c r="C2351" s="211" t="s">
        <v>1685</v>
      </c>
      <c r="D2351" s="210" t="s">
        <v>1685</v>
      </c>
      <c r="E2351" s="210">
        <v>0</v>
      </c>
      <c r="F2351" s="210">
        <v>0</v>
      </c>
      <c r="G2351" s="210">
        <v>0</v>
      </c>
      <c r="H2351" s="210">
        <v>0</v>
      </c>
      <c r="L2351" s="210">
        <v>0</v>
      </c>
    </row>
    <row r="2352" spans="1:12">
      <c r="A2352" s="210">
        <v>2344</v>
      </c>
      <c r="B2352" s="211" t="s">
        <v>1685</v>
      </c>
      <c r="C2352" s="211" t="s">
        <v>1685</v>
      </c>
      <c r="D2352" s="210" t="s">
        <v>1685</v>
      </c>
      <c r="E2352" s="210">
        <v>0</v>
      </c>
      <c r="F2352" s="210">
        <v>0</v>
      </c>
      <c r="G2352" s="210">
        <v>0</v>
      </c>
      <c r="H2352" s="210">
        <v>0</v>
      </c>
      <c r="L2352" s="210">
        <v>0</v>
      </c>
    </row>
    <row r="2353" spans="1:12">
      <c r="A2353" s="210">
        <v>2345</v>
      </c>
      <c r="B2353" s="211" t="s">
        <v>1685</v>
      </c>
      <c r="C2353" s="211" t="s">
        <v>1685</v>
      </c>
      <c r="D2353" s="210" t="s">
        <v>1685</v>
      </c>
      <c r="E2353" s="210">
        <v>0</v>
      </c>
      <c r="F2353" s="210">
        <v>0</v>
      </c>
      <c r="G2353" s="210">
        <v>0</v>
      </c>
      <c r="H2353" s="210">
        <v>0</v>
      </c>
      <c r="L2353" s="210">
        <v>0</v>
      </c>
    </row>
    <row r="2354" spans="1:12">
      <c r="A2354" s="210">
        <v>2346</v>
      </c>
      <c r="B2354" s="211" t="s">
        <v>1685</v>
      </c>
      <c r="C2354" s="211" t="s">
        <v>1685</v>
      </c>
      <c r="D2354" s="210" t="s">
        <v>1685</v>
      </c>
      <c r="E2354" s="210">
        <v>0</v>
      </c>
      <c r="F2354" s="210">
        <v>0</v>
      </c>
      <c r="G2354" s="210">
        <v>0</v>
      </c>
      <c r="H2354" s="210">
        <v>0</v>
      </c>
      <c r="L2354" s="210">
        <v>0</v>
      </c>
    </row>
    <row r="2355" spans="1:12">
      <c r="A2355" s="210">
        <v>2347</v>
      </c>
      <c r="B2355" s="211" t="s">
        <v>1685</v>
      </c>
      <c r="C2355" s="211" t="s">
        <v>1685</v>
      </c>
      <c r="D2355" s="210" t="s">
        <v>1685</v>
      </c>
      <c r="E2355" s="210">
        <v>0</v>
      </c>
      <c r="F2355" s="210">
        <v>0</v>
      </c>
      <c r="G2355" s="210">
        <v>0</v>
      </c>
      <c r="H2355" s="210">
        <v>0</v>
      </c>
      <c r="L2355" s="210">
        <v>0</v>
      </c>
    </row>
    <row r="2356" spans="1:12">
      <c r="A2356" s="210">
        <v>2348</v>
      </c>
      <c r="B2356" s="211" t="s">
        <v>1685</v>
      </c>
      <c r="C2356" s="211" t="s">
        <v>1685</v>
      </c>
      <c r="D2356" s="210" t="s">
        <v>1685</v>
      </c>
      <c r="E2356" s="210">
        <v>0</v>
      </c>
      <c r="F2356" s="210">
        <v>0</v>
      </c>
      <c r="G2356" s="210">
        <v>0</v>
      </c>
      <c r="H2356" s="210">
        <v>0</v>
      </c>
      <c r="L2356" s="210">
        <v>0</v>
      </c>
    </row>
    <row r="2357" spans="1:12">
      <c r="A2357" s="210">
        <v>2349</v>
      </c>
      <c r="B2357" s="211" t="s">
        <v>1685</v>
      </c>
      <c r="C2357" s="211" t="s">
        <v>1685</v>
      </c>
      <c r="D2357" s="210" t="s">
        <v>1685</v>
      </c>
      <c r="E2357" s="210">
        <v>0</v>
      </c>
      <c r="F2357" s="210">
        <v>0</v>
      </c>
      <c r="G2357" s="210">
        <v>0</v>
      </c>
      <c r="H2357" s="210">
        <v>0</v>
      </c>
      <c r="L2357" s="210">
        <v>0</v>
      </c>
    </row>
    <row r="2358" spans="1:12">
      <c r="A2358" s="210">
        <v>2350</v>
      </c>
      <c r="B2358" s="211" t="s">
        <v>1685</v>
      </c>
      <c r="C2358" s="211" t="s">
        <v>1685</v>
      </c>
      <c r="D2358" s="210" t="s">
        <v>1685</v>
      </c>
      <c r="E2358" s="210">
        <v>0</v>
      </c>
      <c r="F2358" s="210">
        <v>0</v>
      </c>
      <c r="G2358" s="210">
        <v>0</v>
      </c>
      <c r="H2358" s="210">
        <v>0</v>
      </c>
      <c r="L2358" s="210">
        <v>0</v>
      </c>
    </row>
    <row r="2359" spans="1:12">
      <c r="A2359" s="210">
        <v>2351</v>
      </c>
      <c r="B2359" s="211" t="s">
        <v>1685</v>
      </c>
      <c r="C2359" s="211" t="s">
        <v>1685</v>
      </c>
      <c r="D2359" s="210" t="s">
        <v>1685</v>
      </c>
      <c r="E2359" s="210">
        <v>0</v>
      </c>
      <c r="F2359" s="210">
        <v>0</v>
      </c>
      <c r="G2359" s="210">
        <v>0</v>
      </c>
      <c r="H2359" s="210">
        <v>0</v>
      </c>
      <c r="L2359" s="210">
        <v>0</v>
      </c>
    </row>
    <row r="2360" spans="1:12">
      <c r="A2360" s="210">
        <v>2352</v>
      </c>
      <c r="B2360" s="211" t="s">
        <v>1685</v>
      </c>
      <c r="C2360" s="211" t="s">
        <v>1685</v>
      </c>
      <c r="D2360" s="210" t="s">
        <v>1685</v>
      </c>
      <c r="E2360" s="210">
        <v>0</v>
      </c>
      <c r="F2360" s="210">
        <v>0</v>
      </c>
      <c r="G2360" s="210">
        <v>0</v>
      </c>
      <c r="H2360" s="210">
        <v>0</v>
      </c>
      <c r="L2360" s="210">
        <v>0</v>
      </c>
    </row>
    <row r="2361" spans="1:12">
      <c r="A2361" s="210">
        <v>2353</v>
      </c>
      <c r="B2361" s="211" t="s">
        <v>1685</v>
      </c>
      <c r="C2361" s="211" t="s">
        <v>1685</v>
      </c>
      <c r="D2361" s="210" t="s">
        <v>1685</v>
      </c>
      <c r="E2361" s="210">
        <v>0</v>
      </c>
      <c r="F2361" s="210">
        <v>0</v>
      </c>
      <c r="G2361" s="210">
        <v>0</v>
      </c>
      <c r="H2361" s="210">
        <v>0</v>
      </c>
      <c r="L2361" s="210">
        <v>0</v>
      </c>
    </row>
    <row r="2362" spans="1:12">
      <c r="A2362" s="210">
        <v>2354</v>
      </c>
      <c r="B2362" s="211" t="s">
        <v>1685</v>
      </c>
      <c r="C2362" s="211" t="s">
        <v>1685</v>
      </c>
      <c r="D2362" s="210" t="s">
        <v>1685</v>
      </c>
      <c r="E2362" s="210">
        <v>0</v>
      </c>
      <c r="F2362" s="210">
        <v>0</v>
      </c>
      <c r="G2362" s="210">
        <v>0</v>
      </c>
      <c r="H2362" s="210">
        <v>0</v>
      </c>
      <c r="L2362" s="210">
        <v>0</v>
      </c>
    </row>
    <row r="2363" spans="1:12">
      <c r="A2363" s="210">
        <v>2355</v>
      </c>
      <c r="B2363" s="211" t="s">
        <v>1685</v>
      </c>
      <c r="C2363" s="211" t="s">
        <v>1685</v>
      </c>
      <c r="D2363" s="210" t="s">
        <v>1685</v>
      </c>
      <c r="E2363" s="210">
        <v>0</v>
      </c>
      <c r="F2363" s="210">
        <v>0</v>
      </c>
      <c r="G2363" s="210">
        <v>0</v>
      </c>
      <c r="H2363" s="210">
        <v>0</v>
      </c>
      <c r="L2363" s="210">
        <v>0</v>
      </c>
    </row>
    <row r="2364" spans="1:12">
      <c r="A2364" s="210">
        <v>2356</v>
      </c>
      <c r="B2364" s="211" t="s">
        <v>1685</v>
      </c>
      <c r="C2364" s="211" t="s">
        <v>1685</v>
      </c>
      <c r="D2364" s="210" t="s">
        <v>1685</v>
      </c>
      <c r="E2364" s="210">
        <v>0</v>
      </c>
      <c r="F2364" s="210">
        <v>0</v>
      </c>
      <c r="G2364" s="210">
        <v>0</v>
      </c>
      <c r="H2364" s="210">
        <v>0</v>
      </c>
      <c r="L2364" s="210">
        <v>0</v>
      </c>
    </row>
    <row r="2365" spans="1:12">
      <c r="A2365" s="210">
        <v>2357</v>
      </c>
      <c r="B2365" s="211" t="s">
        <v>1685</v>
      </c>
      <c r="C2365" s="211" t="s">
        <v>1685</v>
      </c>
      <c r="D2365" s="210" t="s">
        <v>1685</v>
      </c>
      <c r="E2365" s="210">
        <v>0</v>
      </c>
      <c r="F2365" s="210">
        <v>0</v>
      </c>
      <c r="G2365" s="210">
        <v>0</v>
      </c>
      <c r="H2365" s="210">
        <v>0</v>
      </c>
      <c r="L2365" s="210">
        <v>0</v>
      </c>
    </row>
    <row r="2366" spans="1:12">
      <c r="A2366" s="210">
        <v>2358</v>
      </c>
      <c r="B2366" s="211" t="s">
        <v>1685</v>
      </c>
      <c r="C2366" s="211" t="s">
        <v>1685</v>
      </c>
      <c r="D2366" s="210" t="s">
        <v>1685</v>
      </c>
      <c r="E2366" s="210">
        <v>0</v>
      </c>
      <c r="F2366" s="210">
        <v>0</v>
      </c>
      <c r="G2366" s="210">
        <v>0</v>
      </c>
      <c r="H2366" s="210">
        <v>0</v>
      </c>
      <c r="L2366" s="210">
        <v>0</v>
      </c>
    </row>
    <row r="2367" spans="1:12">
      <c r="A2367" s="210">
        <v>2359</v>
      </c>
      <c r="B2367" s="211" t="s">
        <v>1685</v>
      </c>
      <c r="C2367" s="211" t="s">
        <v>1685</v>
      </c>
      <c r="D2367" s="210" t="s">
        <v>1685</v>
      </c>
      <c r="E2367" s="210">
        <v>0</v>
      </c>
      <c r="F2367" s="210">
        <v>0</v>
      </c>
      <c r="G2367" s="210">
        <v>0</v>
      </c>
      <c r="H2367" s="210">
        <v>0</v>
      </c>
      <c r="L2367" s="210">
        <v>0</v>
      </c>
    </row>
    <row r="2368" spans="1:12">
      <c r="A2368" s="210">
        <v>2360</v>
      </c>
      <c r="B2368" s="211" t="s">
        <v>1685</v>
      </c>
      <c r="C2368" s="211" t="s">
        <v>1685</v>
      </c>
      <c r="D2368" s="210" t="s">
        <v>1685</v>
      </c>
      <c r="E2368" s="210">
        <v>0</v>
      </c>
      <c r="F2368" s="210">
        <v>0</v>
      </c>
      <c r="G2368" s="210">
        <v>0</v>
      </c>
      <c r="H2368" s="210">
        <v>0</v>
      </c>
      <c r="L2368" s="210">
        <v>0</v>
      </c>
    </row>
    <row r="2369" spans="1:12">
      <c r="A2369" s="210">
        <v>2361</v>
      </c>
      <c r="B2369" s="211" t="s">
        <v>1685</v>
      </c>
      <c r="C2369" s="211" t="s">
        <v>1685</v>
      </c>
      <c r="D2369" s="210" t="s">
        <v>1685</v>
      </c>
      <c r="E2369" s="210">
        <v>0</v>
      </c>
      <c r="F2369" s="210">
        <v>0</v>
      </c>
      <c r="G2369" s="210">
        <v>0</v>
      </c>
      <c r="H2369" s="210">
        <v>0</v>
      </c>
      <c r="L2369" s="210">
        <v>0</v>
      </c>
    </row>
    <row r="2370" spans="1:12">
      <c r="A2370" s="210">
        <v>2362</v>
      </c>
      <c r="B2370" s="211" t="s">
        <v>1685</v>
      </c>
      <c r="C2370" s="211" t="s">
        <v>1685</v>
      </c>
      <c r="D2370" s="210" t="s">
        <v>1685</v>
      </c>
      <c r="E2370" s="210">
        <v>0</v>
      </c>
      <c r="F2370" s="210">
        <v>0</v>
      </c>
      <c r="G2370" s="210">
        <v>0</v>
      </c>
      <c r="H2370" s="210">
        <v>0</v>
      </c>
      <c r="L2370" s="210">
        <v>0</v>
      </c>
    </row>
    <row r="2371" spans="1:12">
      <c r="A2371" s="210">
        <v>2363</v>
      </c>
      <c r="B2371" s="211" t="s">
        <v>1685</v>
      </c>
      <c r="C2371" s="211" t="s">
        <v>1685</v>
      </c>
      <c r="D2371" s="210" t="s">
        <v>1685</v>
      </c>
      <c r="E2371" s="210">
        <v>0</v>
      </c>
      <c r="F2371" s="210">
        <v>0</v>
      </c>
      <c r="G2371" s="210">
        <v>0</v>
      </c>
      <c r="H2371" s="210">
        <v>0</v>
      </c>
      <c r="L2371" s="210">
        <v>0</v>
      </c>
    </row>
    <row r="2372" spans="1:12">
      <c r="A2372" s="210">
        <v>2364</v>
      </c>
      <c r="B2372" s="211" t="s">
        <v>1685</v>
      </c>
      <c r="C2372" s="211" t="s">
        <v>1685</v>
      </c>
      <c r="D2372" s="210" t="s">
        <v>1685</v>
      </c>
      <c r="E2372" s="210">
        <v>0</v>
      </c>
      <c r="F2372" s="210">
        <v>0</v>
      </c>
      <c r="G2372" s="210">
        <v>0</v>
      </c>
      <c r="H2372" s="210">
        <v>0</v>
      </c>
      <c r="L2372" s="210">
        <v>0</v>
      </c>
    </row>
    <row r="2373" spans="1:12">
      <c r="A2373" s="210">
        <v>2365</v>
      </c>
      <c r="B2373" s="211" t="s">
        <v>1685</v>
      </c>
      <c r="C2373" s="211" t="s">
        <v>1685</v>
      </c>
      <c r="D2373" s="210" t="s">
        <v>1685</v>
      </c>
      <c r="E2373" s="210">
        <v>0</v>
      </c>
      <c r="F2373" s="210">
        <v>0</v>
      </c>
      <c r="G2373" s="210">
        <v>0</v>
      </c>
      <c r="H2373" s="210">
        <v>0</v>
      </c>
      <c r="L2373" s="210">
        <v>0</v>
      </c>
    </row>
    <row r="2374" spans="1:12">
      <c r="A2374" s="210">
        <v>2366</v>
      </c>
      <c r="B2374" s="211" t="s">
        <v>1685</v>
      </c>
      <c r="C2374" s="211" t="s">
        <v>1685</v>
      </c>
      <c r="D2374" s="210" t="s">
        <v>1685</v>
      </c>
      <c r="E2374" s="210">
        <v>0</v>
      </c>
      <c r="F2374" s="210">
        <v>0</v>
      </c>
      <c r="G2374" s="210">
        <v>0</v>
      </c>
      <c r="H2374" s="210">
        <v>0</v>
      </c>
      <c r="L2374" s="210">
        <v>0</v>
      </c>
    </row>
    <row r="2375" spans="1:12">
      <c r="A2375" s="210">
        <v>2367</v>
      </c>
      <c r="B2375" s="211" t="s">
        <v>1685</v>
      </c>
      <c r="C2375" s="211" t="s">
        <v>1685</v>
      </c>
      <c r="D2375" s="210" t="s">
        <v>1685</v>
      </c>
      <c r="E2375" s="210">
        <v>0</v>
      </c>
      <c r="F2375" s="210">
        <v>0</v>
      </c>
      <c r="G2375" s="210">
        <v>0</v>
      </c>
      <c r="H2375" s="210">
        <v>0</v>
      </c>
      <c r="L2375" s="210">
        <v>0</v>
      </c>
    </row>
    <row r="2376" spans="1:12">
      <c r="A2376" s="210">
        <v>2368</v>
      </c>
      <c r="B2376" s="211" t="s">
        <v>1685</v>
      </c>
      <c r="C2376" s="211" t="s">
        <v>1685</v>
      </c>
      <c r="D2376" s="210" t="s">
        <v>1685</v>
      </c>
      <c r="E2376" s="210">
        <v>0</v>
      </c>
      <c r="F2376" s="210">
        <v>0</v>
      </c>
      <c r="G2376" s="210">
        <v>0</v>
      </c>
      <c r="H2376" s="210">
        <v>0</v>
      </c>
      <c r="L2376" s="210">
        <v>0</v>
      </c>
    </row>
    <row r="2377" spans="1:12">
      <c r="A2377" s="210">
        <v>2369</v>
      </c>
      <c r="B2377" s="211" t="s">
        <v>1685</v>
      </c>
      <c r="C2377" s="211" t="s">
        <v>1685</v>
      </c>
      <c r="D2377" s="210" t="s">
        <v>1685</v>
      </c>
      <c r="E2377" s="210">
        <v>0</v>
      </c>
      <c r="F2377" s="210">
        <v>0</v>
      </c>
      <c r="G2377" s="210">
        <v>0</v>
      </c>
      <c r="H2377" s="210">
        <v>0</v>
      </c>
      <c r="L2377" s="210">
        <v>0</v>
      </c>
    </row>
    <row r="2378" spans="1:12">
      <c r="A2378" s="210">
        <v>2370</v>
      </c>
      <c r="B2378" s="211" t="s">
        <v>1685</v>
      </c>
      <c r="C2378" s="211" t="s">
        <v>1685</v>
      </c>
      <c r="D2378" s="210" t="s">
        <v>1685</v>
      </c>
      <c r="E2378" s="210">
        <v>0</v>
      </c>
      <c r="F2378" s="210">
        <v>0</v>
      </c>
      <c r="G2378" s="210">
        <v>0</v>
      </c>
      <c r="H2378" s="210">
        <v>0</v>
      </c>
      <c r="L2378" s="210">
        <v>0</v>
      </c>
    </row>
    <row r="2379" spans="1:12">
      <c r="A2379" s="210">
        <v>2371</v>
      </c>
      <c r="B2379" s="211" t="s">
        <v>1685</v>
      </c>
      <c r="C2379" s="211" t="s">
        <v>1685</v>
      </c>
      <c r="D2379" s="210" t="s">
        <v>1685</v>
      </c>
      <c r="E2379" s="210">
        <v>0</v>
      </c>
      <c r="F2379" s="210">
        <v>0</v>
      </c>
      <c r="G2379" s="210">
        <v>0</v>
      </c>
      <c r="H2379" s="210">
        <v>0</v>
      </c>
      <c r="L2379" s="210">
        <v>0</v>
      </c>
    </row>
    <row r="2380" spans="1:12">
      <c r="A2380" s="210">
        <v>2372</v>
      </c>
      <c r="B2380" s="211" t="s">
        <v>1685</v>
      </c>
      <c r="C2380" s="211" t="s">
        <v>1685</v>
      </c>
      <c r="D2380" s="210" t="s">
        <v>1685</v>
      </c>
      <c r="E2380" s="210">
        <v>0</v>
      </c>
      <c r="F2380" s="210">
        <v>0</v>
      </c>
      <c r="G2380" s="210">
        <v>0</v>
      </c>
      <c r="H2380" s="210">
        <v>0</v>
      </c>
      <c r="L2380" s="210">
        <v>0</v>
      </c>
    </row>
    <row r="2381" spans="1:12">
      <c r="A2381" s="210">
        <v>2373</v>
      </c>
      <c r="B2381" s="211" t="s">
        <v>1685</v>
      </c>
      <c r="C2381" s="211" t="s">
        <v>1685</v>
      </c>
      <c r="D2381" s="210" t="s">
        <v>1685</v>
      </c>
      <c r="E2381" s="210">
        <v>0</v>
      </c>
      <c r="F2381" s="210">
        <v>0</v>
      </c>
      <c r="G2381" s="210">
        <v>0</v>
      </c>
      <c r="H2381" s="210">
        <v>0</v>
      </c>
      <c r="L2381" s="210">
        <v>0</v>
      </c>
    </row>
    <row r="2382" spans="1:12">
      <c r="A2382" s="210">
        <v>2374</v>
      </c>
      <c r="B2382" s="211" t="s">
        <v>1685</v>
      </c>
      <c r="C2382" s="211" t="s">
        <v>1685</v>
      </c>
      <c r="D2382" s="210" t="s">
        <v>1685</v>
      </c>
      <c r="E2382" s="210">
        <v>0</v>
      </c>
      <c r="F2382" s="210">
        <v>0</v>
      </c>
      <c r="G2382" s="210">
        <v>0</v>
      </c>
      <c r="H2382" s="210">
        <v>0</v>
      </c>
      <c r="L2382" s="210">
        <v>0</v>
      </c>
    </row>
    <row r="2383" spans="1:12">
      <c r="A2383" s="210">
        <v>2375</v>
      </c>
      <c r="B2383" s="211" t="s">
        <v>1685</v>
      </c>
      <c r="C2383" s="211" t="s">
        <v>1685</v>
      </c>
      <c r="D2383" s="210" t="s">
        <v>1685</v>
      </c>
      <c r="E2383" s="210">
        <v>0</v>
      </c>
      <c r="F2383" s="210">
        <v>0</v>
      </c>
      <c r="G2383" s="210">
        <v>0</v>
      </c>
      <c r="H2383" s="210">
        <v>0</v>
      </c>
      <c r="L2383" s="210">
        <v>0</v>
      </c>
    </row>
    <row r="2384" spans="1:12">
      <c r="A2384" s="210">
        <v>2376</v>
      </c>
      <c r="B2384" s="211" t="s">
        <v>1685</v>
      </c>
      <c r="C2384" s="211" t="s">
        <v>1685</v>
      </c>
      <c r="D2384" s="210" t="s">
        <v>1685</v>
      </c>
      <c r="E2384" s="210">
        <v>0</v>
      </c>
      <c r="F2384" s="210">
        <v>0</v>
      </c>
      <c r="G2384" s="210">
        <v>0</v>
      </c>
      <c r="H2384" s="210">
        <v>0</v>
      </c>
      <c r="L2384" s="210">
        <v>0</v>
      </c>
    </row>
    <row r="2385" spans="1:12">
      <c r="A2385" s="210">
        <v>2377</v>
      </c>
      <c r="B2385" s="211" t="s">
        <v>1685</v>
      </c>
      <c r="C2385" s="211" t="s">
        <v>1685</v>
      </c>
      <c r="D2385" s="210" t="s">
        <v>1685</v>
      </c>
      <c r="E2385" s="210">
        <v>0</v>
      </c>
      <c r="F2385" s="210">
        <v>0</v>
      </c>
      <c r="G2385" s="210">
        <v>0</v>
      </c>
      <c r="H2385" s="210">
        <v>0</v>
      </c>
      <c r="L2385" s="210">
        <v>0</v>
      </c>
    </row>
    <row r="2386" spans="1:12">
      <c r="A2386" s="210">
        <v>2378</v>
      </c>
      <c r="B2386" s="211" t="s">
        <v>1685</v>
      </c>
      <c r="C2386" s="211" t="s">
        <v>1685</v>
      </c>
      <c r="D2386" s="210" t="s">
        <v>1685</v>
      </c>
      <c r="E2386" s="210">
        <v>0</v>
      </c>
      <c r="F2386" s="210">
        <v>0</v>
      </c>
      <c r="G2386" s="210">
        <v>0</v>
      </c>
      <c r="H2386" s="210">
        <v>0</v>
      </c>
      <c r="L2386" s="210">
        <v>0</v>
      </c>
    </row>
    <row r="2387" spans="1:12">
      <c r="A2387" s="210">
        <v>2379</v>
      </c>
      <c r="B2387" s="211" t="s">
        <v>1685</v>
      </c>
      <c r="C2387" s="211" t="s">
        <v>1685</v>
      </c>
      <c r="D2387" s="210" t="s">
        <v>1685</v>
      </c>
      <c r="E2387" s="210">
        <v>0</v>
      </c>
      <c r="F2387" s="210">
        <v>0</v>
      </c>
      <c r="G2387" s="210">
        <v>0</v>
      </c>
      <c r="H2387" s="210">
        <v>0</v>
      </c>
      <c r="L2387" s="210">
        <v>0</v>
      </c>
    </row>
    <row r="2388" spans="1:12">
      <c r="A2388" s="210">
        <v>2380</v>
      </c>
      <c r="B2388" s="211" t="s">
        <v>1685</v>
      </c>
      <c r="C2388" s="211" t="s">
        <v>1685</v>
      </c>
      <c r="D2388" s="210" t="s">
        <v>1685</v>
      </c>
      <c r="E2388" s="210">
        <v>0</v>
      </c>
      <c r="F2388" s="210">
        <v>0</v>
      </c>
      <c r="G2388" s="210">
        <v>0</v>
      </c>
      <c r="H2388" s="210">
        <v>0</v>
      </c>
      <c r="L2388" s="210">
        <v>0</v>
      </c>
    </row>
    <row r="2389" spans="1:12">
      <c r="A2389" s="210">
        <v>2381</v>
      </c>
      <c r="B2389" s="211" t="s">
        <v>1685</v>
      </c>
      <c r="C2389" s="211" t="s">
        <v>1685</v>
      </c>
      <c r="D2389" s="210" t="s">
        <v>1685</v>
      </c>
      <c r="E2389" s="210">
        <v>0</v>
      </c>
      <c r="F2389" s="210">
        <v>0</v>
      </c>
      <c r="G2389" s="210">
        <v>0</v>
      </c>
      <c r="H2389" s="210">
        <v>0</v>
      </c>
      <c r="L2389" s="210">
        <v>0</v>
      </c>
    </row>
    <row r="2390" spans="1:12">
      <c r="A2390" s="210">
        <v>2382</v>
      </c>
      <c r="B2390" s="211" t="s">
        <v>1685</v>
      </c>
      <c r="C2390" s="211" t="s">
        <v>1685</v>
      </c>
      <c r="D2390" s="210" t="s">
        <v>1685</v>
      </c>
      <c r="E2390" s="210">
        <v>0</v>
      </c>
      <c r="F2390" s="210">
        <v>0</v>
      </c>
      <c r="G2390" s="210">
        <v>0</v>
      </c>
      <c r="H2390" s="210">
        <v>0</v>
      </c>
      <c r="L2390" s="210">
        <v>0</v>
      </c>
    </row>
    <row r="2391" spans="1:12">
      <c r="A2391" s="210">
        <v>2383</v>
      </c>
      <c r="B2391" s="211" t="s">
        <v>1685</v>
      </c>
      <c r="C2391" s="211" t="s">
        <v>1685</v>
      </c>
      <c r="D2391" s="210" t="s">
        <v>1685</v>
      </c>
      <c r="E2391" s="210">
        <v>0</v>
      </c>
      <c r="F2391" s="210">
        <v>0</v>
      </c>
      <c r="G2391" s="210">
        <v>0</v>
      </c>
      <c r="H2391" s="210">
        <v>0</v>
      </c>
      <c r="L2391" s="210">
        <v>0</v>
      </c>
    </row>
    <row r="2392" spans="1:12">
      <c r="A2392" s="210">
        <v>2384</v>
      </c>
      <c r="B2392" s="211" t="s">
        <v>1685</v>
      </c>
      <c r="C2392" s="211" t="s">
        <v>1685</v>
      </c>
      <c r="D2392" s="210" t="s">
        <v>1685</v>
      </c>
      <c r="E2392" s="210">
        <v>0</v>
      </c>
      <c r="F2392" s="210">
        <v>0</v>
      </c>
      <c r="G2392" s="210">
        <v>0</v>
      </c>
      <c r="H2392" s="210">
        <v>0</v>
      </c>
      <c r="L2392" s="210">
        <v>0</v>
      </c>
    </row>
    <row r="2393" spans="1:12">
      <c r="A2393" s="210">
        <v>2385</v>
      </c>
      <c r="B2393" s="211" t="s">
        <v>1685</v>
      </c>
      <c r="C2393" s="211" t="s">
        <v>1685</v>
      </c>
      <c r="D2393" s="210" t="s">
        <v>1685</v>
      </c>
      <c r="E2393" s="210">
        <v>0</v>
      </c>
      <c r="F2393" s="210">
        <v>0</v>
      </c>
      <c r="G2393" s="210">
        <v>0</v>
      </c>
      <c r="H2393" s="210">
        <v>0</v>
      </c>
      <c r="L2393" s="210">
        <v>0</v>
      </c>
    </row>
    <row r="2394" spans="1:12">
      <c r="A2394" s="210">
        <v>2386</v>
      </c>
      <c r="B2394" s="211" t="s">
        <v>1685</v>
      </c>
      <c r="C2394" s="211" t="s">
        <v>1685</v>
      </c>
      <c r="D2394" s="210" t="s">
        <v>1685</v>
      </c>
      <c r="E2394" s="210">
        <v>0</v>
      </c>
      <c r="F2394" s="210">
        <v>0</v>
      </c>
      <c r="G2394" s="210">
        <v>0</v>
      </c>
      <c r="H2394" s="210">
        <v>0</v>
      </c>
      <c r="L2394" s="210">
        <v>0</v>
      </c>
    </row>
    <row r="2395" spans="1:12">
      <c r="A2395" s="210">
        <v>2387</v>
      </c>
      <c r="B2395" s="211" t="s">
        <v>1685</v>
      </c>
      <c r="C2395" s="211" t="s">
        <v>1685</v>
      </c>
      <c r="D2395" s="210" t="s">
        <v>1685</v>
      </c>
      <c r="E2395" s="210">
        <v>0</v>
      </c>
      <c r="F2395" s="210">
        <v>0</v>
      </c>
      <c r="G2395" s="210">
        <v>0</v>
      </c>
      <c r="H2395" s="210">
        <v>0</v>
      </c>
      <c r="L2395" s="210">
        <v>0</v>
      </c>
    </row>
    <row r="2396" spans="1:12">
      <c r="A2396" s="210">
        <v>2388</v>
      </c>
      <c r="B2396" s="211" t="s">
        <v>1685</v>
      </c>
      <c r="C2396" s="211" t="s">
        <v>1685</v>
      </c>
      <c r="D2396" s="210" t="s">
        <v>1685</v>
      </c>
      <c r="E2396" s="210">
        <v>0</v>
      </c>
      <c r="F2396" s="210">
        <v>0</v>
      </c>
      <c r="G2396" s="210">
        <v>0</v>
      </c>
      <c r="H2396" s="210">
        <v>0</v>
      </c>
      <c r="L2396" s="210">
        <v>0</v>
      </c>
    </row>
    <row r="2397" spans="1:12">
      <c r="A2397" s="210">
        <v>2389</v>
      </c>
      <c r="B2397" s="211" t="s">
        <v>1685</v>
      </c>
      <c r="C2397" s="211" t="s">
        <v>1685</v>
      </c>
      <c r="D2397" s="210" t="s">
        <v>1685</v>
      </c>
      <c r="E2397" s="210">
        <v>0</v>
      </c>
      <c r="F2397" s="210">
        <v>0</v>
      </c>
      <c r="G2397" s="210">
        <v>0</v>
      </c>
      <c r="H2397" s="210">
        <v>0</v>
      </c>
      <c r="L2397" s="210">
        <v>0</v>
      </c>
    </row>
    <row r="2398" spans="1:12">
      <c r="A2398" s="210">
        <v>2390</v>
      </c>
      <c r="B2398" s="211" t="s">
        <v>1685</v>
      </c>
      <c r="C2398" s="211" t="s">
        <v>1685</v>
      </c>
      <c r="D2398" s="210" t="s">
        <v>1685</v>
      </c>
      <c r="E2398" s="210">
        <v>0</v>
      </c>
      <c r="F2398" s="210">
        <v>0</v>
      </c>
      <c r="G2398" s="210">
        <v>0</v>
      </c>
      <c r="H2398" s="210">
        <v>0</v>
      </c>
      <c r="L2398" s="210">
        <v>0</v>
      </c>
    </row>
    <row r="2399" spans="1:12">
      <c r="A2399" s="210">
        <v>2391</v>
      </c>
      <c r="B2399" s="211" t="s">
        <v>1685</v>
      </c>
      <c r="C2399" s="211" t="s">
        <v>1685</v>
      </c>
      <c r="D2399" s="210" t="s">
        <v>1685</v>
      </c>
      <c r="E2399" s="210">
        <v>0</v>
      </c>
      <c r="F2399" s="210">
        <v>0</v>
      </c>
      <c r="G2399" s="210">
        <v>0</v>
      </c>
      <c r="H2399" s="210">
        <v>0</v>
      </c>
      <c r="L2399" s="210">
        <v>0</v>
      </c>
    </row>
    <row r="2400" spans="1:12">
      <c r="A2400" s="210">
        <v>2392</v>
      </c>
      <c r="B2400" s="211" t="s">
        <v>1685</v>
      </c>
      <c r="C2400" s="211" t="s">
        <v>1685</v>
      </c>
      <c r="D2400" s="210" t="s">
        <v>1685</v>
      </c>
      <c r="E2400" s="210">
        <v>0</v>
      </c>
      <c r="F2400" s="210">
        <v>0</v>
      </c>
      <c r="G2400" s="210">
        <v>0</v>
      </c>
      <c r="H2400" s="210">
        <v>0</v>
      </c>
      <c r="L2400" s="210">
        <v>0</v>
      </c>
    </row>
    <row r="2401" spans="1:12">
      <c r="A2401" s="210">
        <v>2393</v>
      </c>
      <c r="B2401" s="211" t="s">
        <v>1685</v>
      </c>
      <c r="C2401" s="211" t="s">
        <v>1685</v>
      </c>
      <c r="D2401" s="210" t="s">
        <v>1685</v>
      </c>
      <c r="E2401" s="210">
        <v>0</v>
      </c>
      <c r="F2401" s="210">
        <v>0</v>
      </c>
      <c r="G2401" s="210">
        <v>0</v>
      </c>
      <c r="H2401" s="210">
        <v>0</v>
      </c>
      <c r="L2401" s="210">
        <v>0</v>
      </c>
    </row>
    <row r="2402" spans="1:12">
      <c r="A2402" s="210">
        <v>2394</v>
      </c>
      <c r="B2402" s="211" t="s">
        <v>1685</v>
      </c>
      <c r="C2402" s="211" t="s">
        <v>1685</v>
      </c>
      <c r="D2402" s="210" t="s">
        <v>1685</v>
      </c>
      <c r="E2402" s="210">
        <v>0</v>
      </c>
      <c r="F2402" s="210">
        <v>0</v>
      </c>
      <c r="G2402" s="210">
        <v>0</v>
      </c>
      <c r="H2402" s="210">
        <v>0</v>
      </c>
      <c r="L2402" s="210">
        <v>0</v>
      </c>
    </row>
    <row r="2403" spans="1:12">
      <c r="A2403" s="210">
        <v>2395</v>
      </c>
      <c r="B2403" s="211" t="s">
        <v>1685</v>
      </c>
      <c r="C2403" s="211" t="s">
        <v>1685</v>
      </c>
      <c r="D2403" s="210" t="s">
        <v>1685</v>
      </c>
      <c r="E2403" s="210">
        <v>0</v>
      </c>
      <c r="F2403" s="210">
        <v>0</v>
      </c>
      <c r="G2403" s="210">
        <v>0</v>
      </c>
      <c r="H2403" s="210">
        <v>0</v>
      </c>
      <c r="L2403" s="210">
        <v>0</v>
      </c>
    </row>
    <row r="2404" spans="1:12">
      <c r="A2404" s="210">
        <v>2396</v>
      </c>
      <c r="B2404" s="211" t="s">
        <v>1685</v>
      </c>
      <c r="C2404" s="211" t="s">
        <v>1685</v>
      </c>
      <c r="D2404" s="210" t="s">
        <v>1685</v>
      </c>
      <c r="E2404" s="210">
        <v>0</v>
      </c>
      <c r="F2404" s="210">
        <v>0</v>
      </c>
      <c r="G2404" s="210">
        <v>0</v>
      </c>
      <c r="H2404" s="210">
        <v>0</v>
      </c>
      <c r="L2404" s="210">
        <v>0</v>
      </c>
    </row>
    <row r="2405" spans="1:12">
      <c r="A2405" s="210">
        <v>2397</v>
      </c>
      <c r="B2405" s="211" t="s">
        <v>1685</v>
      </c>
      <c r="C2405" s="211" t="s">
        <v>1685</v>
      </c>
      <c r="D2405" s="210" t="s">
        <v>1685</v>
      </c>
      <c r="E2405" s="210">
        <v>0</v>
      </c>
      <c r="F2405" s="210">
        <v>0</v>
      </c>
      <c r="G2405" s="210">
        <v>0</v>
      </c>
      <c r="H2405" s="210">
        <v>0</v>
      </c>
      <c r="L2405" s="210">
        <v>0</v>
      </c>
    </row>
    <row r="2406" spans="1:12">
      <c r="A2406" s="210">
        <v>2398</v>
      </c>
      <c r="B2406" s="211" t="s">
        <v>1685</v>
      </c>
      <c r="C2406" s="211" t="s">
        <v>1685</v>
      </c>
      <c r="D2406" s="210" t="s">
        <v>1685</v>
      </c>
      <c r="E2406" s="210">
        <v>0</v>
      </c>
      <c r="F2406" s="210">
        <v>0</v>
      </c>
      <c r="G2406" s="210">
        <v>0</v>
      </c>
      <c r="H2406" s="210">
        <v>0</v>
      </c>
      <c r="L2406" s="210">
        <v>0</v>
      </c>
    </row>
    <row r="2407" spans="1:12">
      <c r="A2407" s="210">
        <v>2399</v>
      </c>
      <c r="B2407" s="211" t="s">
        <v>1685</v>
      </c>
      <c r="C2407" s="211" t="s">
        <v>1685</v>
      </c>
      <c r="D2407" s="210" t="s">
        <v>1685</v>
      </c>
      <c r="E2407" s="210">
        <v>0</v>
      </c>
      <c r="F2407" s="210">
        <v>0</v>
      </c>
      <c r="G2407" s="210">
        <v>0</v>
      </c>
      <c r="H2407" s="210">
        <v>0</v>
      </c>
      <c r="L2407" s="210">
        <v>0</v>
      </c>
    </row>
    <row r="2408" spans="1:12">
      <c r="A2408" s="210">
        <v>2400</v>
      </c>
      <c r="B2408" s="211" t="s">
        <v>1685</v>
      </c>
      <c r="C2408" s="211" t="s">
        <v>1685</v>
      </c>
      <c r="D2408" s="210" t="s">
        <v>1685</v>
      </c>
      <c r="E2408" s="210">
        <v>0</v>
      </c>
      <c r="F2408" s="210">
        <v>0</v>
      </c>
      <c r="G2408" s="210">
        <v>0</v>
      </c>
      <c r="H2408" s="210">
        <v>0</v>
      </c>
      <c r="L2408" s="210">
        <v>0</v>
      </c>
    </row>
    <row r="2409" spans="1:12">
      <c r="A2409" s="210">
        <v>2401</v>
      </c>
      <c r="B2409" s="211" t="s">
        <v>1685</v>
      </c>
      <c r="C2409" s="211" t="s">
        <v>1685</v>
      </c>
      <c r="D2409" s="210" t="s">
        <v>1685</v>
      </c>
      <c r="E2409" s="210">
        <v>0</v>
      </c>
      <c r="F2409" s="210">
        <v>0</v>
      </c>
      <c r="G2409" s="210">
        <v>0</v>
      </c>
      <c r="H2409" s="210">
        <v>0</v>
      </c>
      <c r="L2409" s="210">
        <v>0</v>
      </c>
    </row>
    <row r="2410" spans="1:12">
      <c r="A2410" s="210">
        <v>2402</v>
      </c>
      <c r="B2410" s="211" t="s">
        <v>1685</v>
      </c>
      <c r="C2410" s="211" t="s">
        <v>1685</v>
      </c>
      <c r="D2410" s="210" t="s">
        <v>1685</v>
      </c>
      <c r="E2410" s="210">
        <v>0</v>
      </c>
      <c r="F2410" s="210">
        <v>0</v>
      </c>
      <c r="G2410" s="210">
        <v>0</v>
      </c>
      <c r="H2410" s="210">
        <v>0</v>
      </c>
      <c r="L2410" s="210">
        <v>0</v>
      </c>
    </row>
    <row r="2411" spans="1:12">
      <c r="A2411" s="210">
        <v>2403</v>
      </c>
      <c r="B2411" s="211" t="s">
        <v>1685</v>
      </c>
      <c r="C2411" s="211" t="s">
        <v>1685</v>
      </c>
      <c r="D2411" s="210" t="s">
        <v>1685</v>
      </c>
      <c r="E2411" s="210">
        <v>0</v>
      </c>
      <c r="F2411" s="210">
        <v>0</v>
      </c>
      <c r="G2411" s="210">
        <v>0</v>
      </c>
      <c r="H2411" s="210">
        <v>0</v>
      </c>
      <c r="L2411" s="210">
        <v>0</v>
      </c>
    </row>
    <row r="2412" spans="1:12">
      <c r="A2412" s="210">
        <v>2404</v>
      </c>
      <c r="B2412" s="211" t="s">
        <v>1685</v>
      </c>
      <c r="C2412" s="211" t="s">
        <v>1685</v>
      </c>
      <c r="D2412" s="210" t="s">
        <v>1685</v>
      </c>
      <c r="E2412" s="210">
        <v>0</v>
      </c>
      <c r="F2412" s="210">
        <v>0</v>
      </c>
      <c r="G2412" s="210">
        <v>0</v>
      </c>
      <c r="H2412" s="210">
        <v>0</v>
      </c>
      <c r="L2412" s="210">
        <v>0</v>
      </c>
    </row>
    <row r="2413" spans="1:12">
      <c r="A2413" s="210">
        <v>2405</v>
      </c>
      <c r="B2413" s="211" t="s">
        <v>1685</v>
      </c>
      <c r="C2413" s="211" t="s">
        <v>1685</v>
      </c>
      <c r="D2413" s="210" t="s">
        <v>1685</v>
      </c>
      <c r="E2413" s="210">
        <v>0</v>
      </c>
      <c r="F2413" s="210">
        <v>0</v>
      </c>
      <c r="G2413" s="210">
        <v>0</v>
      </c>
      <c r="H2413" s="210">
        <v>0</v>
      </c>
      <c r="L2413" s="210">
        <v>0</v>
      </c>
    </row>
    <row r="2414" spans="1:12">
      <c r="A2414" s="210">
        <v>2406</v>
      </c>
      <c r="B2414" s="211" t="s">
        <v>1685</v>
      </c>
      <c r="C2414" s="211" t="s">
        <v>1685</v>
      </c>
      <c r="D2414" s="210" t="s">
        <v>1685</v>
      </c>
      <c r="E2414" s="210">
        <v>0</v>
      </c>
      <c r="F2414" s="210">
        <v>0</v>
      </c>
      <c r="G2414" s="210">
        <v>0</v>
      </c>
      <c r="H2414" s="210">
        <v>0</v>
      </c>
      <c r="L2414" s="210">
        <v>0</v>
      </c>
    </row>
    <row r="2415" spans="1:12">
      <c r="A2415" s="210">
        <v>2407</v>
      </c>
      <c r="B2415" s="211" t="s">
        <v>1685</v>
      </c>
      <c r="C2415" s="211" t="s">
        <v>1685</v>
      </c>
      <c r="D2415" s="210" t="s">
        <v>1685</v>
      </c>
      <c r="E2415" s="210">
        <v>0</v>
      </c>
      <c r="F2415" s="210">
        <v>0</v>
      </c>
      <c r="G2415" s="210">
        <v>0</v>
      </c>
      <c r="H2415" s="210">
        <v>0</v>
      </c>
      <c r="L2415" s="210">
        <v>0</v>
      </c>
    </row>
    <row r="2416" spans="1:12">
      <c r="A2416" s="210">
        <v>2408</v>
      </c>
      <c r="B2416" s="211" t="s">
        <v>1685</v>
      </c>
      <c r="C2416" s="211" t="s">
        <v>1685</v>
      </c>
      <c r="D2416" s="210" t="s">
        <v>1685</v>
      </c>
      <c r="E2416" s="210">
        <v>0</v>
      </c>
      <c r="F2416" s="210">
        <v>0</v>
      </c>
      <c r="G2416" s="210">
        <v>0</v>
      </c>
      <c r="H2416" s="210">
        <v>0</v>
      </c>
      <c r="L2416" s="210">
        <v>0</v>
      </c>
    </row>
    <row r="2417" spans="1:12">
      <c r="A2417" s="210">
        <v>2409</v>
      </c>
      <c r="B2417" s="211" t="s">
        <v>1685</v>
      </c>
      <c r="C2417" s="211" t="s">
        <v>1685</v>
      </c>
      <c r="D2417" s="210" t="s">
        <v>1685</v>
      </c>
      <c r="E2417" s="210">
        <v>0</v>
      </c>
      <c r="F2417" s="210">
        <v>0</v>
      </c>
      <c r="G2417" s="210">
        <v>0</v>
      </c>
      <c r="H2417" s="210">
        <v>0</v>
      </c>
      <c r="L2417" s="210">
        <v>0</v>
      </c>
    </row>
    <row r="2418" spans="1:12">
      <c r="A2418" s="210">
        <v>2410</v>
      </c>
      <c r="B2418" s="211" t="s">
        <v>1685</v>
      </c>
      <c r="C2418" s="211" t="s">
        <v>1685</v>
      </c>
      <c r="D2418" s="210" t="s">
        <v>1685</v>
      </c>
      <c r="E2418" s="210">
        <v>0</v>
      </c>
      <c r="F2418" s="210">
        <v>0</v>
      </c>
      <c r="G2418" s="210">
        <v>0</v>
      </c>
      <c r="H2418" s="210">
        <v>0</v>
      </c>
      <c r="L2418" s="210">
        <v>0</v>
      </c>
    </row>
    <row r="2419" spans="1:12">
      <c r="A2419" s="210">
        <v>2411</v>
      </c>
      <c r="B2419" s="211" t="s">
        <v>1685</v>
      </c>
      <c r="C2419" s="211" t="s">
        <v>1685</v>
      </c>
      <c r="D2419" s="210" t="s">
        <v>1685</v>
      </c>
      <c r="E2419" s="210">
        <v>0</v>
      </c>
      <c r="F2419" s="210">
        <v>0</v>
      </c>
      <c r="G2419" s="210">
        <v>0</v>
      </c>
      <c r="H2419" s="210">
        <v>0</v>
      </c>
      <c r="L2419" s="210">
        <v>0</v>
      </c>
    </row>
    <row r="2420" spans="1:12">
      <c r="A2420" s="210">
        <v>2412</v>
      </c>
      <c r="B2420" s="211" t="s">
        <v>1685</v>
      </c>
      <c r="C2420" s="211" t="s">
        <v>1685</v>
      </c>
      <c r="D2420" s="210" t="s">
        <v>1685</v>
      </c>
      <c r="E2420" s="210">
        <v>0</v>
      </c>
      <c r="F2420" s="210">
        <v>0</v>
      </c>
      <c r="G2420" s="210">
        <v>0</v>
      </c>
      <c r="H2420" s="210">
        <v>0</v>
      </c>
      <c r="L2420" s="210">
        <v>0</v>
      </c>
    </row>
    <row r="2421" spans="1:12">
      <c r="A2421" s="210">
        <v>2413</v>
      </c>
      <c r="B2421" s="211" t="s">
        <v>1685</v>
      </c>
      <c r="C2421" s="211" t="s">
        <v>1685</v>
      </c>
      <c r="D2421" s="210" t="s">
        <v>1685</v>
      </c>
      <c r="E2421" s="210">
        <v>0</v>
      </c>
      <c r="F2421" s="210">
        <v>0</v>
      </c>
      <c r="G2421" s="210">
        <v>0</v>
      </c>
      <c r="H2421" s="210">
        <v>0</v>
      </c>
      <c r="L2421" s="210">
        <v>0</v>
      </c>
    </row>
    <row r="2422" spans="1:12">
      <c r="A2422" s="210">
        <v>2414</v>
      </c>
      <c r="B2422" s="211" t="s">
        <v>1685</v>
      </c>
      <c r="C2422" s="211" t="s">
        <v>1685</v>
      </c>
      <c r="D2422" s="210" t="s">
        <v>1685</v>
      </c>
      <c r="E2422" s="210">
        <v>0</v>
      </c>
      <c r="F2422" s="210">
        <v>0</v>
      </c>
      <c r="G2422" s="210">
        <v>0</v>
      </c>
      <c r="H2422" s="210">
        <v>0</v>
      </c>
      <c r="L2422" s="210">
        <v>0</v>
      </c>
    </row>
    <row r="2423" spans="1:12">
      <c r="A2423" s="210">
        <v>2415</v>
      </c>
      <c r="B2423" s="211" t="s">
        <v>1685</v>
      </c>
      <c r="C2423" s="211" t="s">
        <v>1685</v>
      </c>
      <c r="D2423" s="210" t="s">
        <v>1685</v>
      </c>
      <c r="E2423" s="210">
        <v>0</v>
      </c>
      <c r="F2423" s="210">
        <v>0</v>
      </c>
      <c r="G2423" s="210">
        <v>0</v>
      </c>
      <c r="H2423" s="210">
        <v>0</v>
      </c>
      <c r="L2423" s="210">
        <v>0</v>
      </c>
    </row>
    <row r="2424" spans="1:12">
      <c r="A2424" s="210">
        <v>2416</v>
      </c>
      <c r="B2424" s="211" t="s">
        <v>1685</v>
      </c>
      <c r="C2424" s="211" t="s">
        <v>1685</v>
      </c>
      <c r="D2424" s="210" t="s">
        <v>1685</v>
      </c>
      <c r="E2424" s="210">
        <v>0</v>
      </c>
      <c r="F2424" s="210">
        <v>0</v>
      </c>
      <c r="G2424" s="210">
        <v>0</v>
      </c>
      <c r="H2424" s="210">
        <v>0</v>
      </c>
      <c r="L2424" s="210">
        <v>0</v>
      </c>
    </row>
    <row r="2425" spans="1:12">
      <c r="A2425" s="210">
        <v>2417</v>
      </c>
      <c r="B2425" s="211" t="s">
        <v>1685</v>
      </c>
      <c r="C2425" s="211" t="s">
        <v>1685</v>
      </c>
      <c r="D2425" s="210" t="s">
        <v>1685</v>
      </c>
      <c r="E2425" s="210">
        <v>0</v>
      </c>
      <c r="F2425" s="210">
        <v>0</v>
      </c>
      <c r="G2425" s="210">
        <v>0</v>
      </c>
      <c r="H2425" s="210">
        <v>0</v>
      </c>
      <c r="L2425" s="210">
        <v>0</v>
      </c>
    </row>
    <row r="2426" spans="1:12">
      <c r="A2426" s="210">
        <v>2418</v>
      </c>
      <c r="B2426" s="211" t="s">
        <v>1685</v>
      </c>
      <c r="C2426" s="211" t="s">
        <v>1685</v>
      </c>
      <c r="D2426" s="210" t="s">
        <v>1685</v>
      </c>
      <c r="E2426" s="210">
        <v>0</v>
      </c>
      <c r="F2426" s="210">
        <v>0</v>
      </c>
      <c r="G2426" s="210">
        <v>0</v>
      </c>
      <c r="H2426" s="210">
        <v>0</v>
      </c>
      <c r="L2426" s="210">
        <v>0</v>
      </c>
    </row>
    <row r="2427" spans="1:12">
      <c r="A2427" s="210">
        <v>2419</v>
      </c>
      <c r="B2427" s="211" t="s">
        <v>1685</v>
      </c>
      <c r="C2427" s="211" t="s">
        <v>1685</v>
      </c>
      <c r="D2427" s="210" t="s">
        <v>1685</v>
      </c>
      <c r="E2427" s="210">
        <v>0</v>
      </c>
      <c r="F2427" s="210">
        <v>0</v>
      </c>
      <c r="G2427" s="210">
        <v>0</v>
      </c>
      <c r="H2427" s="210">
        <v>0</v>
      </c>
      <c r="L2427" s="210">
        <v>0</v>
      </c>
    </row>
    <row r="2428" spans="1:12">
      <c r="A2428" s="210">
        <v>2420</v>
      </c>
      <c r="B2428" s="211" t="s">
        <v>1685</v>
      </c>
      <c r="C2428" s="211" t="s">
        <v>1685</v>
      </c>
      <c r="D2428" s="210" t="s">
        <v>1685</v>
      </c>
      <c r="E2428" s="210">
        <v>0</v>
      </c>
      <c r="F2428" s="210">
        <v>0</v>
      </c>
      <c r="G2428" s="210">
        <v>0</v>
      </c>
      <c r="H2428" s="210">
        <v>0</v>
      </c>
      <c r="L2428" s="210">
        <v>0</v>
      </c>
    </row>
    <row r="2429" spans="1:12">
      <c r="A2429" s="210">
        <v>2421</v>
      </c>
      <c r="B2429" s="211" t="s">
        <v>1685</v>
      </c>
      <c r="C2429" s="211" t="s">
        <v>1685</v>
      </c>
      <c r="D2429" s="210" t="s">
        <v>1685</v>
      </c>
      <c r="E2429" s="210">
        <v>0</v>
      </c>
      <c r="F2429" s="210">
        <v>0</v>
      </c>
      <c r="G2429" s="210">
        <v>0</v>
      </c>
      <c r="H2429" s="210">
        <v>0</v>
      </c>
      <c r="L2429" s="210">
        <v>0</v>
      </c>
    </row>
    <row r="2430" spans="1:12">
      <c r="A2430" s="210">
        <v>2422</v>
      </c>
      <c r="B2430" s="211" t="s">
        <v>1685</v>
      </c>
      <c r="C2430" s="211" t="s">
        <v>1685</v>
      </c>
      <c r="D2430" s="210" t="s">
        <v>1685</v>
      </c>
      <c r="E2430" s="210">
        <v>0</v>
      </c>
      <c r="F2430" s="210">
        <v>0</v>
      </c>
      <c r="G2430" s="210">
        <v>0</v>
      </c>
      <c r="H2430" s="210">
        <v>0</v>
      </c>
      <c r="L2430" s="210">
        <v>0</v>
      </c>
    </row>
    <row r="2431" spans="1:12">
      <c r="A2431" s="210">
        <v>2423</v>
      </c>
      <c r="B2431" s="211" t="s">
        <v>1685</v>
      </c>
      <c r="C2431" s="211" t="s">
        <v>1685</v>
      </c>
      <c r="D2431" s="210" t="s">
        <v>1685</v>
      </c>
      <c r="E2431" s="210">
        <v>0</v>
      </c>
      <c r="F2431" s="210">
        <v>0</v>
      </c>
      <c r="G2431" s="210">
        <v>0</v>
      </c>
      <c r="H2431" s="210">
        <v>0</v>
      </c>
      <c r="L2431" s="210">
        <v>0</v>
      </c>
    </row>
    <row r="2432" spans="1:12">
      <c r="A2432" s="210">
        <v>2424</v>
      </c>
      <c r="B2432" s="211" t="s">
        <v>1685</v>
      </c>
      <c r="C2432" s="211" t="s">
        <v>1685</v>
      </c>
      <c r="D2432" s="210" t="s">
        <v>1685</v>
      </c>
      <c r="E2432" s="210">
        <v>0</v>
      </c>
      <c r="F2432" s="210">
        <v>0</v>
      </c>
      <c r="G2432" s="210">
        <v>0</v>
      </c>
      <c r="H2432" s="210">
        <v>0</v>
      </c>
      <c r="L2432" s="210">
        <v>0</v>
      </c>
    </row>
    <row r="2433" spans="1:12">
      <c r="A2433" s="210">
        <v>2425</v>
      </c>
      <c r="B2433" s="211" t="s">
        <v>1685</v>
      </c>
      <c r="C2433" s="211" t="s">
        <v>1685</v>
      </c>
      <c r="D2433" s="210" t="s">
        <v>1685</v>
      </c>
      <c r="E2433" s="210">
        <v>0</v>
      </c>
      <c r="F2433" s="210">
        <v>0</v>
      </c>
      <c r="G2433" s="210">
        <v>0</v>
      </c>
      <c r="H2433" s="210">
        <v>0</v>
      </c>
      <c r="L2433" s="210">
        <v>0</v>
      </c>
    </row>
    <row r="2434" spans="1:12">
      <c r="A2434" s="210">
        <v>2426</v>
      </c>
      <c r="B2434" s="211" t="s">
        <v>1685</v>
      </c>
      <c r="C2434" s="211" t="s">
        <v>1685</v>
      </c>
      <c r="D2434" s="210" t="s">
        <v>1685</v>
      </c>
      <c r="E2434" s="210">
        <v>0</v>
      </c>
      <c r="F2434" s="210">
        <v>0</v>
      </c>
      <c r="G2434" s="210">
        <v>0</v>
      </c>
      <c r="H2434" s="210">
        <v>0</v>
      </c>
      <c r="L2434" s="210">
        <v>0</v>
      </c>
    </row>
    <row r="2435" spans="1:12">
      <c r="A2435" s="210">
        <v>2427</v>
      </c>
      <c r="B2435" s="211" t="s">
        <v>1685</v>
      </c>
      <c r="C2435" s="211" t="s">
        <v>1685</v>
      </c>
      <c r="D2435" s="210" t="s">
        <v>1685</v>
      </c>
      <c r="E2435" s="210">
        <v>0</v>
      </c>
      <c r="F2435" s="210">
        <v>0</v>
      </c>
      <c r="G2435" s="210">
        <v>0</v>
      </c>
      <c r="H2435" s="210">
        <v>0</v>
      </c>
      <c r="L2435" s="210">
        <v>0</v>
      </c>
    </row>
    <row r="2436" spans="1:12">
      <c r="A2436" s="210">
        <v>2428</v>
      </c>
      <c r="B2436" s="211" t="s">
        <v>1685</v>
      </c>
      <c r="C2436" s="211" t="s">
        <v>1685</v>
      </c>
      <c r="D2436" s="210" t="s">
        <v>1685</v>
      </c>
      <c r="E2436" s="210">
        <v>0</v>
      </c>
      <c r="F2436" s="210">
        <v>0</v>
      </c>
      <c r="G2436" s="210">
        <v>0</v>
      </c>
      <c r="H2436" s="210">
        <v>0</v>
      </c>
      <c r="L2436" s="210">
        <v>0</v>
      </c>
    </row>
    <row r="2437" spans="1:12">
      <c r="A2437" s="210">
        <v>2429</v>
      </c>
      <c r="B2437" s="211" t="s">
        <v>1685</v>
      </c>
      <c r="C2437" s="211" t="s">
        <v>1685</v>
      </c>
      <c r="D2437" s="210" t="s">
        <v>1685</v>
      </c>
      <c r="E2437" s="210">
        <v>0</v>
      </c>
      <c r="F2437" s="210">
        <v>0</v>
      </c>
      <c r="G2437" s="210">
        <v>0</v>
      </c>
      <c r="H2437" s="210">
        <v>0</v>
      </c>
      <c r="L2437" s="210">
        <v>0</v>
      </c>
    </row>
    <row r="2438" spans="1:12">
      <c r="A2438" s="210">
        <v>2430</v>
      </c>
      <c r="B2438" s="211" t="s">
        <v>1685</v>
      </c>
      <c r="C2438" s="211" t="s">
        <v>1685</v>
      </c>
      <c r="D2438" s="210" t="s">
        <v>1685</v>
      </c>
      <c r="E2438" s="210">
        <v>0</v>
      </c>
      <c r="F2438" s="210">
        <v>0</v>
      </c>
      <c r="G2438" s="210">
        <v>0</v>
      </c>
      <c r="H2438" s="210">
        <v>0</v>
      </c>
      <c r="L2438" s="210">
        <v>0</v>
      </c>
    </row>
    <row r="2439" spans="1:12">
      <c r="A2439" s="210">
        <v>2431</v>
      </c>
      <c r="B2439" s="211" t="s">
        <v>1685</v>
      </c>
      <c r="C2439" s="211" t="s">
        <v>1685</v>
      </c>
      <c r="D2439" s="210" t="s">
        <v>1685</v>
      </c>
      <c r="E2439" s="210">
        <v>0</v>
      </c>
      <c r="F2439" s="210">
        <v>0</v>
      </c>
      <c r="G2439" s="210">
        <v>0</v>
      </c>
      <c r="H2439" s="210">
        <v>0</v>
      </c>
      <c r="L2439" s="210">
        <v>0</v>
      </c>
    </row>
    <row r="2440" spans="1:12">
      <c r="A2440" s="210">
        <v>2432</v>
      </c>
      <c r="B2440" s="211" t="s">
        <v>1685</v>
      </c>
      <c r="C2440" s="211" t="s">
        <v>1685</v>
      </c>
      <c r="D2440" s="210" t="s">
        <v>1685</v>
      </c>
      <c r="E2440" s="210">
        <v>0</v>
      </c>
      <c r="F2440" s="210">
        <v>0</v>
      </c>
      <c r="G2440" s="210">
        <v>0</v>
      </c>
      <c r="H2440" s="210">
        <v>0</v>
      </c>
      <c r="L2440" s="210">
        <v>0</v>
      </c>
    </row>
    <row r="2441" spans="1:12">
      <c r="A2441" s="210">
        <v>2433</v>
      </c>
      <c r="B2441" s="211" t="s">
        <v>1685</v>
      </c>
      <c r="C2441" s="211" t="s">
        <v>1685</v>
      </c>
      <c r="D2441" s="210" t="s">
        <v>1685</v>
      </c>
      <c r="E2441" s="210">
        <v>0</v>
      </c>
      <c r="F2441" s="210">
        <v>0</v>
      </c>
      <c r="G2441" s="210">
        <v>0</v>
      </c>
      <c r="H2441" s="210">
        <v>0</v>
      </c>
      <c r="L2441" s="210">
        <v>0</v>
      </c>
    </row>
    <row r="2442" spans="1:12">
      <c r="A2442" s="210">
        <v>2434</v>
      </c>
      <c r="B2442" s="211" t="s">
        <v>1685</v>
      </c>
      <c r="C2442" s="211" t="s">
        <v>1685</v>
      </c>
      <c r="D2442" s="210" t="s">
        <v>1685</v>
      </c>
      <c r="E2442" s="210">
        <v>0</v>
      </c>
      <c r="F2442" s="210">
        <v>0</v>
      </c>
      <c r="G2442" s="210">
        <v>0</v>
      </c>
      <c r="H2442" s="210">
        <v>0</v>
      </c>
      <c r="L2442" s="210">
        <v>0</v>
      </c>
    </row>
    <row r="2443" spans="1:12">
      <c r="A2443" s="210">
        <v>2435</v>
      </c>
      <c r="B2443" s="211" t="s">
        <v>1685</v>
      </c>
      <c r="C2443" s="211" t="s">
        <v>1685</v>
      </c>
      <c r="D2443" s="210" t="s">
        <v>1685</v>
      </c>
      <c r="E2443" s="210">
        <v>0</v>
      </c>
      <c r="F2443" s="210">
        <v>0</v>
      </c>
      <c r="G2443" s="210">
        <v>0</v>
      </c>
      <c r="H2443" s="210">
        <v>0</v>
      </c>
      <c r="L2443" s="210">
        <v>0</v>
      </c>
    </row>
    <row r="2444" spans="1:12">
      <c r="A2444" s="210">
        <v>2436</v>
      </c>
      <c r="B2444" s="211" t="s">
        <v>1685</v>
      </c>
      <c r="C2444" s="211" t="s">
        <v>1685</v>
      </c>
      <c r="D2444" s="210" t="s">
        <v>1685</v>
      </c>
      <c r="E2444" s="210">
        <v>0</v>
      </c>
      <c r="F2444" s="210">
        <v>0</v>
      </c>
      <c r="G2444" s="210">
        <v>0</v>
      </c>
      <c r="H2444" s="210">
        <v>0</v>
      </c>
      <c r="L2444" s="210">
        <v>0</v>
      </c>
    </row>
    <row r="2445" spans="1:12">
      <c r="A2445" s="210">
        <v>2437</v>
      </c>
      <c r="B2445" s="211" t="s">
        <v>1685</v>
      </c>
      <c r="C2445" s="211" t="s">
        <v>1685</v>
      </c>
      <c r="D2445" s="210" t="s">
        <v>1685</v>
      </c>
      <c r="E2445" s="210">
        <v>0</v>
      </c>
      <c r="F2445" s="210">
        <v>0</v>
      </c>
      <c r="G2445" s="210">
        <v>0</v>
      </c>
      <c r="H2445" s="210">
        <v>0</v>
      </c>
      <c r="L2445" s="210">
        <v>0</v>
      </c>
    </row>
    <row r="2446" spans="1:12">
      <c r="A2446" s="210">
        <v>2438</v>
      </c>
      <c r="B2446" s="211" t="s">
        <v>1685</v>
      </c>
      <c r="C2446" s="211" t="s">
        <v>1685</v>
      </c>
      <c r="D2446" s="210" t="s">
        <v>1685</v>
      </c>
      <c r="E2446" s="210">
        <v>0</v>
      </c>
      <c r="F2446" s="210">
        <v>0</v>
      </c>
      <c r="G2446" s="210">
        <v>0</v>
      </c>
      <c r="H2446" s="210">
        <v>0</v>
      </c>
      <c r="L2446" s="210">
        <v>0</v>
      </c>
    </row>
    <row r="2447" spans="1:12">
      <c r="A2447" s="210">
        <v>2439</v>
      </c>
      <c r="B2447" s="211" t="s">
        <v>1685</v>
      </c>
      <c r="C2447" s="211" t="s">
        <v>1685</v>
      </c>
      <c r="D2447" s="210" t="s">
        <v>1685</v>
      </c>
      <c r="E2447" s="210">
        <v>0</v>
      </c>
      <c r="F2447" s="210">
        <v>0</v>
      </c>
      <c r="G2447" s="210">
        <v>0</v>
      </c>
      <c r="H2447" s="210">
        <v>0</v>
      </c>
      <c r="L2447" s="210">
        <v>0</v>
      </c>
    </row>
    <row r="2448" spans="1:12">
      <c r="A2448" s="210">
        <v>2440</v>
      </c>
      <c r="B2448" s="211" t="s">
        <v>1685</v>
      </c>
      <c r="C2448" s="211" t="s">
        <v>1685</v>
      </c>
      <c r="D2448" s="210" t="s">
        <v>1685</v>
      </c>
      <c r="E2448" s="210">
        <v>0</v>
      </c>
      <c r="F2448" s="210">
        <v>0</v>
      </c>
      <c r="G2448" s="210">
        <v>0</v>
      </c>
      <c r="H2448" s="210">
        <v>0</v>
      </c>
      <c r="L2448" s="210">
        <v>0</v>
      </c>
    </row>
    <row r="2449" spans="1:12">
      <c r="A2449" s="210">
        <v>2441</v>
      </c>
      <c r="B2449" s="211" t="s">
        <v>1685</v>
      </c>
      <c r="C2449" s="211" t="s">
        <v>1685</v>
      </c>
      <c r="D2449" s="210" t="s">
        <v>1685</v>
      </c>
      <c r="E2449" s="210">
        <v>0</v>
      </c>
      <c r="F2449" s="210">
        <v>0</v>
      </c>
      <c r="G2449" s="210">
        <v>0</v>
      </c>
      <c r="H2449" s="210">
        <v>0</v>
      </c>
      <c r="L2449" s="210">
        <v>0</v>
      </c>
    </row>
    <row r="2450" spans="1:12">
      <c r="A2450" s="210">
        <v>2442</v>
      </c>
      <c r="B2450" s="211" t="s">
        <v>1685</v>
      </c>
      <c r="C2450" s="211" t="s">
        <v>1685</v>
      </c>
      <c r="D2450" s="210" t="s">
        <v>1685</v>
      </c>
      <c r="E2450" s="210">
        <v>0</v>
      </c>
      <c r="F2450" s="210">
        <v>0</v>
      </c>
      <c r="G2450" s="210">
        <v>0</v>
      </c>
      <c r="H2450" s="210">
        <v>0</v>
      </c>
      <c r="L2450" s="210">
        <v>0</v>
      </c>
    </row>
    <row r="2451" spans="1:12">
      <c r="A2451" s="210">
        <v>2443</v>
      </c>
      <c r="B2451" s="211" t="s">
        <v>1685</v>
      </c>
      <c r="C2451" s="211" t="s">
        <v>1685</v>
      </c>
      <c r="D2451" s="210" t="s">
        <v>1685</v>
      </c>
      <c r="E2451" s="210">
        <v>0</v>
      </c>
      <c r="F2451" s="210">
        <v>0</v>
      </c>
      <c r="G2451" s="210">
        <v>0</v>
      </c>
      <c r="H2451" s="210">
        <v>0</v>
      </c>
      <c r="L2451" s="210">
        <v>0</v>
      </c>
    </row>
    <row r="2452" spans="1:12">
      <c r="A2452" s="210">
        <v>2444</v>
      </c>
      <c r="B2452" s="211" t="s">
        <v>1685</v>
      </c>
      <c r="C2452" s="211" t="s">
        <v>1685</v>
      </c>
      <c r="D2452" s="210" t="s">
        <v>1685</v>
      </c>
      <c r="E2452" s="210">
        <v>0</v>
      </c>
      <c r="F2452" s="210">
        <v>0</v>
      </c>
      <c r="G2452" s="210">
        <v>0</v>
      </c>
      <c r="H2452" s="210">
        <v>0</v>
      </c>
      <c r="L2452" s="210">
        <v>0</v>
      </c>
    </row>
    <row r="2453" spans="1:12">
      <c r="A2453" s="210">
        <v>2445</v>
      </c>
      <c r="B2453" s="211" t="s">
        <v>1685</v>
      </c>
      <c r="C2453" s="211" t="s">
        <v>1685</v>
      </c>
      <c r="D2453" s="210" t="s">
        <v>1685</v>
      </c>
      <c r="E2453" s="210">
        <v>0</v>
      </c>
      <c r="F2453" s="210">
        <v>0</v>
      </c>
      <c r="G2453" s="210">
        <v>0</v>
      </c>
      <c r="H2453" s="210">
        <v>0</v>
      </c>
      <c r="L2453" s="210">
        <v>0</v>
      </c>
    </row>
    <row r="2454" spans="1:12">
      <c r="A2454" s="210">
        <v>2446</v>
      </c>
      <c r="B2454" s="211" t="s">
        <v>1685</v>
      </c>
      <c r="C2454" s="211" t="s">
        <v>1685</v>
      </c>
      <c r="D2454" s="210" t="s">
        <v>1685</v>
      </c>
      <c r="E2454" s="210">
        <v>0</v>
      </c>
      <c r="F2454" s="210">
        <v>0</v>
      </c>
      <c r="G2454" s="210">
        <v>0</v>
      </c>
      <c r="H2454" s="210">
        <v>0</v>
      </c>
      <c r="L2454" s="210">
        <v>0</v>
      </c>
    </row>
    <row r="2455" spans="1:12">
      <c r="A2455" s="210">
        <v>2447</v>
      </c>
      <c r="B2455" s="211" t="s">
        <v>1685</v>
      </c>
      <c r="C2455" s="211" t="s">
        <v>1685</v>
      </c>
      <c r="D2455" s="210" t="s">
        <v>1685</v>
      </c>
      <c r="E2455" s="210">
        <v>0</v>
      </c>
      <c r="F2455" s="210">
        <v>0</v>
      </c>
      <c r="G2455" s="210">
        <v>0</v>
      </c>
      <c r="H2455" s="210">
        <v>0</v>
      </c>
      <c r="L2455" s="210">
        <v>0</v>
      </c>
    </row>
    <row r="2456" spans="1:12">
      <c r="A2456" s="210">
        <v>2448</v>
      </c>
      <c r="B2456" s="211" t="s">
        <v>1685</v>
      </c>
      <c r="C2456" s="211" t="s">
        <v>1685</v>
      </c>
      <c r="D2456" s="210" t="s">
        <v>1685</v>
      </c>
      <c r="E2456" s="210">
        <v>0</v>
      </c>
      <c r="F2456" s="210">
        <v>0</v>
      </c>
      <c r="G2456" s="210">
        <v>0</v>
      </c>
      <c r="H2456" s="210">
        <v>0</v>
      </c>
      <c r="L2456" s="210">
        <v>0</v>
      </c>
    </row>
    <row r="2457" spans="1:12">
      <c r="A2457" s="210">
        <v>2449</v>
      </c>
      <c r="B2457" s="211" t="s">
        <v>1685</v>
      </c>
      <c r="C2457" s="211" t="s">
        <v>1685</v>
      </c>
      <c r="D2457" s="210" t="s">
        <v>1685</v>
      </c>
      <c r="E2457" s="210">
        <v>0</v>
      </c>
      <c r="F2457" s="210">
        <v>0</v>
      </c>
      <c r="G2457" s="210">
        <v>0</v>
      </c>
      <c r="H2457" s="210">
        <v>0</v>
      </c>
      <c r="L2457" s="210">
        <v>0</v>
      </c>
    </row>
    <row r="2458" spans="1:12">
      <c r="A2458" s="210">
        <v>2450</v>
      </c>
      <c r="B2458" s="211" t="s">
        <v>1685</v>
      </c>
      <c r="C2458" s="211" t="s">
        <v>1685</v>
      </c>
      <c r="D2458" s="210" t="s">
        <v>1685</v>
      </c>
      <c r="E2458" s="210">
        <v>0</v>
      </c>
      <c r="F2458" s="210">
        <v>0</v>
      </c>
      <c r="G2458" s="210">
        <v>0</v>
      </c>
      <c r="H2458" s="210">
        <v>0</v>
      </c>
      <c r="L2458" s="210">
        <v>0</v>
      </c>
    </row>
    <row r="2459" spans="1:12">
      <c r="A2459" s="210">
        <v>2451</v>
      </c>
      <c r="B2459" s="211" t="s">
        <v>1685</v>
      </c>
      <c r="C2459" s="211" t="s">
        <v>1685</v>
      </c>
      <c r="D2459" s="210" t="s">
        <v>1685</v>
      </c>
      <c r="E2459" s="210">
        <v>0</v>
      </c>
      <c r="F2459" s="210">
        <v>0</v>
      </c>
      <c r="G2459" s="210">
        <v>0</v>
      </c>
      <c r="H2459" s="210">
        <v>0</v>
      </c>
      <c r="L2459" s="210">
        <v>0</v>
      </c>
    </row>
    <row r="2460" spans="1:12">
      <c r="A2460" s="210">
        <v>2452</v>
      </c>
      <c r="B2460" s="211" t="s">
        <v>1685</v>
      </c>
      <c r="C2460" s="211" t="s">
        <v>1685</v>
      </c>
      <c r="D2460" s="210" t="s">
        <v>1685</v>
      </c>
      <c r="E2460" s="210">
        <v>0</v>
      </c>
      <c r="F2460" s="210">
        <v>0</v>
      </c>
      <c r="G2460" s="210">
        <v>0</v>
      </c>
      <c r="H2460" s="210">
        <v>0</v>
      </c>
      <c r="L2460" s="210">
        <v>0</v>
      </c>
    </row>
    <row r="2461" spans="1:12">
      <c r="A2461" s="210">
        <v>2453</v>
      </c>
      <c r="B2461" s="211" t="s">
        <v>1685</v>
      </c>
      <c r="C2461" s="211" t="s">
        <v>1685</v>
      </c>
      <c r="D2461" s="210" t="s">
        <v>1685</v>
      </c>
      <c r="E2461" s="210">
        <v>0</v>
      </c>
      <c r="F2461" s="210">
        <v>0</v>
      </c>
      <c r="G2461" s="210">
        <v>0</v>
      </c>
      <c r="H2461" s="210">
        <v>0</v>
      </c>
      <c r="L2461" s="210">
        <v>0</v>
      </c>
    </row>
    <row r="2462" spans="1:12">
      <c r="A2462" s="210">
        <v>2454</v>
      </c>
      <c r="B2462" s="211" t="s">
        <v>1685</v>
      </c>
      <c r="C2462" s="211" t="s">
        <v>1685</v>
      </c>
      <c r="D2462" s="210" t="s">
        <v>1685</v>
      </c>
      <c r="E2462" s="210">
        <v>0</v>
      </c>
      <c r="F2462" s="210">
        <v>0</v>
      </c>
      <c r="G2462" s="210">
        <v>0</v>
      </c>
      <c r="H2462" s="210">
        <v>0</v>
      </c>
      <c r="L2462" s="210">
        <v>0</v>
      </c>
    </row>
    <row r="2463" spans="1:12">
      <c r="A2463" s="210">
        <v>2455</v>
      </c>
      <c r="B2463" s="211" t="s">
        <v>1685</v>
      </c>
      <c r="C2463" s="211" t="s">
        <v>1685</v>
      </c>
      <c r="D2463" s="210" t="s">
        <v>1685</v>
      </c>
      <c r="E2463" s="210">
        <v>0</v>
      </c>
      <c r="F2463" s="210">
        <v>0</v>
      </c>
      <c r="G2463" s="210">
        <v>0</v>
      </c>
      <c r="H2463" s="210">
        <v>0</v>
      </c>
      <c r="L2463" s="210">
        <v>0</v>
      </c>
    </row>
    <row r="2464" spans="1:12">
      <c r="A2464" s="210">
        <v>2456</v>
      </c>
      <c r="B2464" s="211" t="s">
        <v>1685</v>
      </c>
      <c r="C2464" s="211" t="s">
        <v>1685</v>
      </c>
      <c r="D2464" s="210" t="s">
        <v>1685</v>
      </c>
      <c r="E2464" s="210">
        <v>0</v>
      </c>
      <c r="F2464" s="210">
        <v>0</v>
      </c>
      <c r="G2464" s="210">
        <v>0</v>
      </c>
      <c r="H2464" s="210">
        <v>0</v>
      </c>
      <c r="L2464" s="210">
        <v>0</v>
      </c>
    </row>
    <row r="2465" spans="1:12">
      <c r="A2465" s="210">
        <v>2457</v>
      </c>
      <c r="B2465" s="211" t="s">
        <v>1685</v>
      </c>
      <c r="C2465" s="211" t="s">
        <v>1685</v>
      </c>
      <c r="D2465" s="210" t="s">
        <v>1685</v>
      </c>
      <c r="E2465" s="210">
        <v>0</v>
      </c>
      <c r="F2465" s="210">
        <v>0</v>
      </c>
      <c r="G2465" s="210">
        <v>0</v>
      </c>
      <c r="H2465" s="210">
        <v>0</v>
      </c>
      <c r="L2465" s="210">
        <v>0</v>
      </c>
    </row>
    <row r="2466" spans="1:12">
      <c r="A2466" s="210">
        <v>2458</v>
      </c>
      <c r="B2466" s="211" t="s">
        <v>1685</v>
      </c>
      <c r="C2466" s="211" t="s">
        <v>1685</v>
      </c>
      <c r="D2466" s="210" t="s">
        <v>1685</v>
      </c>
      <c r="E2466" s="210">
        <v>0</v>
      </c>
      <c r="F2466" s="210">
        <v>0</v>
      </c>
      <c r="G2466" s="210">
        <v>0</v>
      </c>
      <c r="H2466" s="210">
        <v>0</v>
      </c>
      <c r="L2466" s="210">
        <v>0</v>
      </c>
    </row>
    <row r="2467" spans="1:12">
      <c r="A2467" s="210">
        <v>2459</v>
      </c>
      <c r="B2467" s="211" t="s">
        <v>1685</v>
      </c>
      <c r="C2467" s="211" t="s">
        <v>1685</v>
      </c>
      <c r="D2467" s="210" t="s">
        <v>1685</v>
      </c>
      <c r="E2467" s="210">
        <v>0</v>
      </c>
      <c r="F2467" s="210">
        <v>0</v>
      </c>
      <c r="G2467" s="210">
        <v>0</v>
      </c>
      <c r="H2467" s="210">
        <v>0</v>
      </c>
      <c r="L2467" s="210">
        <v>0</v>
      </c>
    </row>
    <row r="2468" spans="1:12">
      <c r="A2468" s="210">
        <v>2460</v>
      </c>
      <c r="B2468" s="211" t="s">
        <v>1685</v>
      </c>
      <c r="C2468" s="211" t="s">
        <v>1685</v>
      </c>
      <c r="D2468" s="210" t="s">
        <v>1685</v>
      </c>
      <c r="E2468" s="210">
        <v>0</v>
      </c>
      <c r="F2468" s="210">
        <v>0</v>
      </c>
      <c r="G2468" s="210">
        <v>0</v>
      </c>
      <c r="H2468" s="210">
        <v>0</v>
      </c>
      <c r="L2468" s="210">
        <v>0</v>
      </c>
    </row>
    <row r="2469" spans="1:12">
      <c r="A2469" s="210">
        <v>2461</v>
      </c>
      <c r="B2469" s="211" t="s">
        <v>1685</v>
      </c>
      <c r="C2469" s="211" t="s">
        <v>1685</v>
      </c>
      <c r="D2469" s="210" t="s">
        <v>1685</v>
      </c>
      <c r="E2469" s="210">
        <v>0</v>
      </c>
      <c r="F2469" s="210">
        <v>0</v>
      </c>
      <c r="G2469" s="210">
        <v>0</v>
      </c>
      <c r="H2469" s="210">
        <v>0</v>
      </c>
      <c r="L2469" s="210">
        <v>0</v>
      </c>
    </row>
    <row r="2470" spans="1:12">
      <c r="A2470" s="210">
        <v>2462</v>
      </c>
      <c r="B2470" s="211" t="s">
        <v>1685</v>
      </c>
      <c r="C2470" s="211" t="s">
        <v>1685</v>
      </c>
      <c r="D2470" s="210" t="s">
        <v>1685</v>
      </c>
      <c r="E2470" s="210">
        <v>0</v>
      </c>
      <c r="F2470" s="210">
        <v>0</v>
      </c>
      <c r="G2470" s="210">
        <v>0</v>
      </c>
      <c r="H2470" s="210">
        <v>0</v>
      </c>
      <c r="L2470" s="210">
        <v>0</v>
      </c>
    </row>
    <row r="2471" spans="1:12">
      <c r="A2471" s="210">
        <v>2463</v>
      </c>
      <c r="B2471" s="211" t="s">
        <v>1685</v>
      </c>
      <c r="C2471" s="211" t="s">
        <v>1685</v>
      </c>
      <c r="D2471" s="210" t="s">
        <v>1685</v>
      </c>
      <c r="E2471" s="210">
        <v>0</v>
      </c>
      <c r="F2471" s="210">
        <v>0</v>
      </c>
      <c r="G2471" s="210">
        <v>0</v>
      </c>
      <c r="H2471" s="210">
        <v>0</v>
      </c>
      <c r="L2471" s="210">
        <v>0</v>
      </c>
    </row>
    <row r="2472" spans="1:12">
      <c r="A2472" s="210">
        <v>2464</v>
      </c>
      <c r="B2472" s="211" t="s">
        <v>1685</v>
      </c>
      <c r="C2472" s="211" t="s">
        <v>1685</v>
      </c>
      <c r="D2472" s="210" t="s">
        <v>1685</v>
      </c>
      <c r="E2472" s="210">
        <v>0</v>
      </c>
      <c r="F2472" s="210">
        <v>0</v>
      </c>
      <c r="G2472" s="210">
        <v>0</v>
      </c>
      <c r="H2472" s="210">
        <v>0</v>
      </c>
      <c r="L2472" s="210">
        <v>0</v>
      </c>
    </row>
    <row r="2473" spans="1:12">
      <c r="A2473" s="210">
        <v>2465</v>
      </c>
      <c r="B2473" s="211" t="s">
        <v>1685</v>
      </c>
      <c r="C2473" s="211" t="s">
        <v>1685</v>
      </c>
      <c r="D2473" s="210" t="s">
        <v>1685</v>
      </c>
      <c r="E2473" s="210">
        <v>0</v>
      </c>
      <c r="F2473" s="210">
        <v>0</v>
      </c>
      <c r="G2473" s="210">
        <v>0</v>
      </c>
      <c r="H2473" s="210">
        <v>0</v>
      </c>
      <c r="L2473" s="210">
        <v>0</v>
      </c>
    </row>
    <row r="2474" spans="1:12">
      <c r="A2474" s="210">
        <v>2466</v>
      </c>
      <c r="B2474" s="211" t="s">
        <v>1685</v>
      </c>
      <c r="C2474" s="211" t="s">
        <v>1685</v>
      </c>
      <c r="D2474" s="210" t="s">
        <v>1685</v>
      </c>
      <c r="E2474" s="210">
        <v>0</v>
      </c>
      <c r="F2474" s="210">
        <v>0</v>
      </c>
      <c r="G2474" s="210">
        <v>0</v>
      </c>
      <c r="H2474" s="210">
        <v>0</v>
      </c>
      <c r="L2474" s="210">
        <v>0</v>
      </c>
    </row>
    <row r="2475" spans="1:12">
      <c r="A2475" s="210">
        <v>2467</v>
      </c>
      <c r="B2475" s="211" t="s">
        <v>1685</v>
      </c>
      <c r="C2475" s="211" t="s">
        <v>1685</v>
      </c>
      <c r="D2475" s="210" t="s">
        <v>1685</v>
      </c>
      <c r="E2475" s="210">
        <v>0</v>
      </c>
      <c r="F2475" s="210">
        <v>0</v>
      </c>
      <c r="G2475" s="210">
        <v>0</v>
      </c>
      <c r="H2475" s="210">
        <v>0</v>
      </c>
      <c r="L2475" s="210">
        <v>0</v>
      </c>
    </row>
    <row r="2476" spans="1:12">
      <c r="A2476" s="210">
        <v>2468</v>
      </c>
      <c r="B2476" s="211" t="s">
        <v>1685</v>
      </c>
      <c r="C2476" s="211" t="s">
        <v>1685</v>
      </c>
      <c r="D2476" s="210" t="s">
        <v>1685</v>
      </c>
      <c r="E2476" s="210">
        <v>0</v>
      </c>
      <c r="F2476" s="210">
        <v>0</v>
      </c>
      <c r="G2476" s="210">
        <v>0</v>
      </c>
      <c r="H2476" s="210">
        <v>0</v>
      </c>
      <c r="L2476" s="210">
        <v>0</v>
      </c>
    </row>
    <row r="2477" spans="1:12">
      <c r="A2477" s="210">
        <v>2469</v>
      </c>
      <c r="B2477" s="211" t="s">
        <v>1685</v>
      </c>
      <c r="C2477" s="211" t="s">
        <v>1685</v>
      </c>
      <c r="D2477" s="210" t="s">
        <v>1685</v>
      </c>
      <c r="E2477" s="210">
        <v>0</v>
      </c>
      <c r="F2477" s="210">
        <v>0</v>
      </c>
      <c r="G2477" s="210">
        <v>0</v>
      </c>
      <c r="H2477" s="210">
        <v>0</v>
      </c>
      <c r="L2477" s="210">
        <v>0</v>
      </c>
    </row>
    <row r="2478" spans="1:12">
      <c r="A2478" s="210">
        <v>2470</v>
      </c>
      <c r="B2478" s="211" t="s">
        <v>1685</v>
      </c>
      <c r="C2478" s="211" t="s">
        <v>1685</v>
      </c>
      <c r="D2478" s="210" t="s">
        <v>1685</v>
      </c>
      <c r="E2478" s="210">
        <v>0</v>
      </c>
      <c r="F2478" s="210">
        <v>0</v>
      </c>
      <c r="G2478" s="210">
        <v>0</v>
      </c>
      <c r="H2478" s="210">
        <v>0</v>
      </c>
      <c r="L2478" s="210">
        <v>0</v>
      </c>
    </row>
    <row r="2479" spans="1:12">
      <c r="A2479" s="210">
        <v>2471</v>
      </c>
      <c r="B2479" s="211" t="s">
        <v>1685</v>
      </c>
      <c r="C2479" s="211" t="s">
        <v>1685</v>
      </c>
      <c r="D2479" s="210" t="s">
        <v>1685</v>
      </c>
      <c r="E2479" s="210">
        <v>0</v>
      </c>
      <c r="F2479" s="210">
        <v>0</v>
      </c>
      <c r="G2479" s="210">
        <v>0</v>
      </c>
      <c r="H2479" s="210">
        <v>0</v>
      </c>
      <c r="L2479" s="210">
        <v>0</v>
      </c>
    </row>
    <row r="2480" spans="1:12">
      <c r="A2480" s="210">
        <v>2472</v>
      </c>
      <c r="B2480" s="211" t="s">
        <v>1685</v>
      </c>
      <c r="C2480" s="211" t="s">
        <v>1685</v>
      </c>
      <c r="D2480" s="210" t="s">
        <v>1685</v>
      </c>
      <c r="E2480" s="210">
        <v>0</v>
      </c>
      <c r="F2480" s="210">
        <v>0</v>
      </c>
      <c r="G2480" s="210">
        <v>0</v>
      </c>
      <c r="H2480" s="210">
        <v>0</v>
      </c>
      <c r="L2480" s="210">
        <v>0</v>
      </c>
    </row>
    <row r="2481" spans="1:12">
      <c r="A2481" s="210">
        <v>2473</v>
      </c>
      <c r="B2481" s="211" t="s">
        <v>1685</v>
      </c>
      <c r="C2481" s="211" t="s">
        <v>1685</v>
      </c>
      <c r="D2481" s="210" t="s">
        <v>1685</v>
      </c>
      <c r="E2481" s="210">
        <v>0</v>
      </c>
      <c r="F2481" s="210">
        <v>0</v>
      </c>
      <c r="G2481" s="210">
        <v>0</v>
      </c>
      <c r="H2481" s="210">
        <v>0</v>
      </c>
      <c r="L2481" s="210">
        <v>0</v>
      </c>
    </row>
    <row r="2482" spans="1:12">
      <c r="A2482" s="210">
        <v>2474</v>
      </c>
      <c r="B2482" s="211" t="s">
        <v>1685</v>
      </c>
      <c r="C2482" s="211" t="s">
        <v>1685</v>
      </c>
      <c r="D2482" s="210" t="s">
        <v>1685</v>
      </c>
      <c r="E2482" s="210">
        <v>0</v>
      </c>
      <c r="F2482" s="210">
        <v>0</v>
      </c>
      <c r="G2482" s="210">
        <v>0</v>
      </c>
      <c r="H2482" s="210">
        <v>0</v>
      </c>
      <c r="L2482" s="210">
        <v>0</v>
      </c>
    </row>
    <row r="2483" spans="1:12">
      <c r="A2483" s="210">
        <v>2475</v>
      </c>
      <c r="B2483" s="211" t="s">
        <v>1685</v>
      </c>
      <c r="C2483" s="211" t="s">
        <v>1685</v>
      </c>
      <c r="D2483" s="210" t="s">
        <v>1685</v>
      </c>
      <c r="E2483" s="210">
        <v>0</v>
      </c>
      <c r="F2483" s="210">
        <v>0</v>
      </c>
      <c r="G2483" s="210">
        <v>0</v>
      </c>
      <c r="H2483" s="210">
        <v>0</v>
      </c>
      <c r="L2483" s="210">
        <v>0</v>
      </c>
    </row>
    <row r="2484" spans="1:12">
      <c r="A2484" s="210">
        <v>2476</v>
      </c>
      <c r="B2484" s="211" t="s">
        <v>1685</v>
      </c>
      <c r="C2484" s="211" t="s">
        <v>1685</v>
      </c>
      <c r="D2484" s="210" t="s">
        <v>1685</v>
      </c>
      <c r="E2484" s="210">
        <v>0</v>
      </c>
      <c r="F2484" s="210">
        <v>0</v>
      </c>
      <c r="G2484" s="210">
        <v>0</v>
      </c>
      <c r="H2484" s="210">
        <v>0</v>
      </c>
      <c r="L2484" s="210">
        <v>0</v>
      </c>
    </row>
    <row r="2485" spans="1:12">
      <c r="A2485" s="210">
        <v>2477</v>
      </c>
      <c r="B2485" s="211" t="s">
        <v>1685</v>
      </c>
      <c r="C2485" s="211" t="s">
        <v>1685</v>
      </c>
      <c r="D2485" s="210" t="s">
        <v>1685</v>
      </c>
      <c r="E2485" s="210">
        <v>0</v>
      </c>
      <c r="F2485" s="210">
        <v>0</v>
      </c>
      <c r="G2485" s="210">
        <v>0</v>
      </c>
      <c r="H2485" s="210">
        <v>0</v>
      </c>
      <c r="L2485" s="210">
        <v>0</v>
      </c>
    </row>
    <row r="2486" spans="1:12">
      <c r="A2486" s="210">
        <v>2478</v>
      </c>
      <c r="B2486" s="211" t="s">
        <v>1685</v>
      </c>
      <c r="C2486" s="211" t="s">
        <v>1685</v>
      </c>
      <c r="D2486" s="210" t="s">
        <v>1685</v>
      </c>
      <c r="E2486" s="210">
        <v>0</v>
      </c>
      <c r="F2486" s="210">
        <v>0</v>
      </c>
      <c r="G2486" s="210">
        <v>0</v>
      </c>
      <c r="H2486" s="210">
        <v>0</v>
      </c>
      <c r="L2486" s="210">
        <v>0</v>
      </c>
    </row>
    <row r="2487" spans="1:12">
      <c r="A2487" s="210">
        <v>2479</v>
      </c>
      <c r="B2487" s="211" t="s">
        <v>1685</v>
      </c>
      <c r="C2487" s="211" t="s">
        <v>1685</v>
      </c>
      <c r="D2487" s="210" t="s">
        <v>1685</v>
      </c>
      <c r="E2487" s="210">
        <v>0</v>
      </c>
      <c r="F2487" s="210">
        <v>0</v>
      </c>
      <c r="G2487" s="210">
        <v>0</v>
      </c>
      <c r="H2487" s="210">
        <v>0</v>
      </c>
      <c r="L2487" s="210">
        <v>0</v>
      </c>
    </row>
    <row r="2488" spans="1:12">
      <c r="A2488" s="210">
        <v>2480</v>
      </c>
      <c r="B2488" s="211" t="s">
        <v>1685</v>
      </c>
      <c r="C2488" s="211" t="s">
        <v>1685</v>
      </c>
      <c r="D2488" s="210" t="s">
        <v>1685</v>
      </c>
      <c r="E2488" s="210">
        <v>0</v>
      </c>
      <c r="F2488" s="210">
        <v>0</v>
      </c>
      <c r="G2488" s="210">
        <v>0</v>
      </c>
      <c r="H2488" s="210">
        <v>0</v>
      </c>
      <c r="L2488" s="210">
        <v>0</v>
      </c>
    </row>
    <row r="2489" spans="1:12">
      <c r="A2489" s="210">
        <v>2481</v>
      </c>
      <c r="B2489" s="211" t="s">
        <v>1685</v>
      </c>
      <c r="C2489" s="211" t="s">
        <v>1685</v>
      </c>
      <c r="D2489" s="210" t="s">
        <v>1685</v>
      </c>
      <c r="E2489" s="210">
        <v>0</v>
      </c>
      <c r="F2489" s="210">
        <v>0</v>
      </c>
      <c r="G2489" s="210">
        <v>0</v>
      </c>
      <c r="H2489" s="210">
        <v>0</v>
      </c>
      <c r="L2489" s="210">
        <v>0</v>
      </c>
    </row>
    <row r="2490" spans="1:12">
      <c r="A2490" s="210">
        <v>2482</v>
      </c>
      <c r="B2490" s="211" t="s">
        <v>1685</v>
      </c>
      <c r="C2490" s="211" t="s">
        <v>1685</v>
      </c>
      <c r="D2490" s="210" t="s">
        <v>1685</v>
      </c>
      <c r="E2490" s="210">
        <v>0</v>
      </c>
      <c r="F2490" s="210">
        <v>0</v>
      </c>
      <c r="G2490" s="210">
        <v>0</v>
      </c>
      <c r="H2490" s="210">
        <v>0</v>
      </c>
      <c r="L2490" s="210">
        <v>0</v>
      </c>
    </row>
    <row r="2491" spans="1:12">
      <c r="A2491" s="210">
        <v>2483</v>
      </c>
      <c r="B2491" s="211" t="s">
        <v>1685</v>
      </c>
      <c r="C2491" s="211" t="s">
        <v>1685</v>
      </c>
      <c r="D2491" s="210" t="s">
        <v>1685</v>
      </c>
      <c r="E2491" s="210">
        <v>0</v>
      </c>
      <c r="F2491" s="210">
        <v>0</v>
      </c>
      <c r="G2491" s="210">
        <v>0</v>
      </c>
      <c r="H2491" s="210">
        <v>0</v>
      </c>
      <c r="L2491" s="210">
        <v>0</v>
      </c>
    </row>
    <row r="2492" spans="1:12">
      <c r="A2492" s="210">
        <v>2484</v>
      </c>
      <c r="B2492" s="211" t="s">
        <v>1685</v>
      </c>
      <c r="C2492" s="211" t="s">
        <v>1685</v>
      </c>
      <c r="D2492" s="210" t="s">
        <v>1685</v>
      </c>
      <c r="E2492" s="210">
        <v>0</v>
      </c>
      <c r="F2492" s="210">
        <v>0</v>
      </c>
      <c r="G2492" s="210">
        <v>0</v>
      </c>
      <c r="H2492" s="210">
        <v>0</v>
      </c>
      <c r="L2492" s="210">
        <v>0</v>
      </c>
    </row>
    <row r="2493" spans="1:12">
      <c r="A2493" s="210">
        <v>2485</v>
      </c>
      <c r="B2493" s="211" t="s">
        <v>1685</v>
      </c>
      <c r="C2493" s="211" t="s">
        <v>1685</v>
      </c>
      <c r="D2493" s="210" t="s">
        <v>1685</v>
      </c>
      <c r="E2493" s="210">
        <v>0</v>
      </c>
      <c r="F2493" s="210">
        <v>0</v>
      </c>
      <c r="G2493" s="210">
        <v>0</v>
      </c>
      <c r="H2493" s="210">
        <v>0</v>
      </c>
      <c r="L2493" s="210">
        <v>0</v>
      </c>
    </row>
    <row r="2494" spans="1:12">
      <c r="A2494" s="210">
        <v>2486</v>
      </c>
      <c r="B2494" s="211" t="s">
        <v>1685</v>
      </c>
      <c r="C2494" s="211" t="s">
        <v>1685</v>
      </c>
      <c r="D2494" s="210" t="s">
        <v>1685</v>
      </c>
      <c r="E2494" s="210">
        <v>0</v>
      </c>
      <c r="F2494" s="210">
        <v>0</v>
      </c>
      <c r="G2494" s="210">
        <v>0</v>
      </c>
      <c r="H2494" s="210">
        <v>0</v>
      </c>
      <c r="L2494" s="210">
        <v>0</v>
      </c>
    </row>
    <row r="2495" spans="1:12">
      <c r="A2495" s="210">
        <v>2487</v>
      </c>
      <c r="B2495" s="211" t="s">
        <v>1685</v>
      </c>
      <c r="C2495" s="211" t="s">
        <v>1685</v>
      </c>
      <c r="D2495" s="210" t="s">
        <v>1685</v>
      </c>
      <c r="E2495" s="210">
        <v>0</v>
      </c>
      <c r="F2495" s="210">
        <v>0</v>
      </c>
      <c r="G2495" s="210">
        <v>0</v>
      </c>
      <c r="H2495" s="210">
        <v>0</v>
      </c>
      <c r="L2495" s="210">
        <v>0</v>
      </c>
    </row>
    <row r="2496" spans="1:12">
      <c r="A2496" s="210">
        <v>2488</v>
      </c>
      <c r="B2496" s="211" t="s">
        <v>1685</v>
      </c>
      <c r="C2496" s="211" t="s">
        <v>1685</v>
      </c>
      <c r="D2496" s="210" t="s">
        <v>1685</v>
      </c>
      <c r="E2496" s="210">
        <v>0</v>
      </c>
      <c r="F2496" s="210">
        <v>0</v>
      </c>
      <c r="G2496" s="210">
        <v>0</v>
      </c>
      <c r="H2496" s="210">
        <v>0</v>
      </c>
      <c r="L2496" s="210">
        <v>0</v>
      </c>
    </row>
    <row r="2497" spans="1:12">
      <c r="A2497" s="210">
        <v>2489</v>
      </c>
      <c r="B2497" s="211" t="s">
        <v>1685</v>
      </c>
      <c r="C2497" s="211" t="s">
        <v>1685</v>
      </c>
      <c r="D2497" s="210" t="s">
        <v>1685</v>
      </c>
      <c r="E2497" s="210">
        <v>0</v>
      </c>
      <c r="F2497" s="210">
        <v>0</v>
      </c>
      <c r="G2497" s="210">
        <v>0</v>
      </c>
      <c r="H2497" s="210">
        <v>0</v>
      </c>
      <c r="L2497" s="210">
        <v>0</v>
      </c>
    </row>
    <row r="2498" spans="1:12">
      <c r="A2498" s="210">
        <v>2490</v>
      </c>
      <c r="B2498" s="211" t="s">
        <v>1685</v>
      </c>
      <c r="C2498" s="211" t="s">
        <v>1685</v>
      </c>
      <c r="D2498" s="210" t="s">
        <v>1685</v>
      </c>
      <c r="E2498" s="210">
        <v>0</v>
      </c>
      <c r="F2498" s="210">
        <v>0</v>
      </c>
      <c r="G2498" s="210">
        <v>0</v>
      </c>
      <c r="H2498" s="210">
        <v>0</v>
      </c>
      <c r="L2498" s="210">
        <v>0</v>
      </c>
    </row>
    <row r="2499" spans="1:12">
      <c r="A2499" s="210">
        <v>2491</v>
      </c>
      <c r="B2499" s="211" t="s">
        <v>1685</v>
      </c>
      <c r="C2499" s="211" t="s">
        <v>1685</v>
      </c>
      <c r="D2499" s="210" t="s">
        <v>1685</v>
      </c>
      <c r="E2499" s="210">
        <v>0</v>
      </c>
      <c r="F2499" s="210">
        <v>0</v>
      </c>
      <c r="G2499" s="210">
        <v>0</v>
      </c>
      <c r="H2499" s="210">
        <v>0</v>
      </c>
      <c r="L2499" s="210">
        <v>0</v>
      </c>
    </row>
    <row r="2500" spans="1:12">
      <c r="A2500" s="210">
        <v>2492</v>
      </c>
      <c r="B2500" s="211" t="s">
        <v>1685</v>
      </c>
      <c r="C2500" s="211" t="s">
        <v>1685</v>
      </c>
      <c r="D2500" s="210" t="s">
        <v>1685</v>
      </c>
      <c r="E2500" s="210">
        <v>0</v>
      </c>
      <c r="F2500" s="210">
        <v>0</v>
      </c>
      <c r="G2500" s="210">
        <v>0</v>
      </c>
      <c r="H2500" s="210">
        <v>0</v>
      </c>
      <c r="L2500" s="210">
        <v>0</v>
      </c>
    </row>
    <row r="2501" spans="1:12">
      <c r="A2501" s="210">
        <v>2493</v>
      </c>
      <c r="B2501" s="211" t="s">
        <v>1685</v>
      </c>
      <c r="C2501" s="211" t="s">
        <v>1685</v>
      </c>
      <c r="D2501" s="210" t="s">
        <v>1685</v>
      </c>
      <c r="E2501" s="210">
        <v>0</v>
      </c>
      <c r="F2501" s="210">
        <v>0</v>
      </c>
      <c r="G2501" s="210">
        <v>0</v>
      </c>
      <c r="H2501" s="210">
        <v>0</v>
      </c>
      <c r="L2501" s="210">
        <v>0</v>
      </c>
    </row>
    <row r="2502" spans="1:12">
      <c r="A2502" s="210">
        <v>2494</v>
      </c>
      <c r="B2502" s="211" t="s">
        <v>1685</v>
      </c>
      <c r="C2502" s="211" t="s">
        <v>1685</v>
      </c>
      <c r="D2502" s="210" t="s">
        <v>1685</v>
      </c>
      <c r="E2502" s="210">
        <v>0</v>
      </c>
      <c r="F2502" s="210">
        <v>0</v>
      </c>
      <c r="G2502" s="210">
        <v>0</v>
      </c>
      <c r="H2502" s="210">
        <v>0</v>
      </c>
      <c r="L2502" s="210">
        <v>0</v>
      </c>
    </row>
    <row r="2503" spans="1:12">
      <c r="A2503" s="210">
        <v>2495</v>
      </c>
      <c r="B2503" s="211" t="s">
        <v>1685</v>
      </c>
      <c r="C2503" s="211" t="s">
        <v>1685</v>
      </c>
      <c r="D2503" s="210" t="s">
        <v>1685</v>
      </c>
      <c r="E2503" s="210">
        <v>0</v>
      </c>
      <c r="F2503" s="210">
        <v>0</v>
      </c>
      <c r="G2503" s="210">
        <v>0</v>
      </c>
      <c r="H2503" s="210">
        <v>0</v>
      </c>
      <c r="L2503" s="210">
        <v>0</v>
      </c>
    </row>
    <row r="2504" spans="1:12">
      <c r="A2504" s="210">
        <v>2496</v>
      </c>
      <c r="B2504" s="211" t="s">
        <v>1685</v>
      </c>
      <c r="C2504" s="211" t="s">
        <v>1685</v>
      </c>
      <c r="D2504" s="210" t="s">
        <v>1685</v>
      </c>
      <c r="E2504" s="210">
        <v>0</v>
      </c>
      <c r="F2504" s="210">
        <v>0</v>
      </c>
      <c r="G2504" s="210">
        <v>0</v>
      </c>
      <c r="H2504" s="210">
        <v>0</v>
      </c>
      <c r="L2504" s="210">
        <v>0</v>
      </c>
    </row>
    <row r="2505" spans="1:12">
      <c r="A2505" s="210">
        <v>2497</v>
      </c>
      <c r="B2505" s="211" t="s">
        <v>1685</v>
      </c>
      <c r="C2505" s="211" t="s">
        <v>1685</v>
      </c>
      <c r="D2505" s="210" t="s">
        <v>1685</v>
      </c>
      <c r="E2505" s="210">
        <v>0</v>
      </c>
      <c r="F2505" s="210">
        <v>0</v>
      </c>
      <c r="G2505" s="210">
        <v>0</v>
      </c>
      <c r="H2505" s="210">
        <v>0</v>
      </c>
      <c r="L2505" s="210">
        <v>0</v>
      </c>
    </row>
    <row r="2506" spans="1:12">
      <c r="A2506" s="210">
        <v>2498</v>
      </c>
      <c r="B2506" s="211" t="s">
        <v>1685</v>
      </c>
      <c r="C2506" s="211" t="s">
        <v>1685</v>
      </c>
      <c r="D2506" s="210" t="s">
        <v>1685</v>
      </c>
      <c r="E2506" s="210">
        <v>0</v>
      </c>
      <c r="F2506" s="210">
        <v>0</v>
      </c>
      <c r="G2506" s="210">
        <v>0</v>
      </c>
      <c r="H2506" s="210">
        <v>0</v>
      </c>
      <c r="L2506" s="210">
        <v>0</v>
      </c>
    </row>
    <row r="2507" spans="1:12">
      <c r="A2507" s="210">
        <v>2499</v>
      </c>
      <c r="B2507" s="211" t="s">
        <v>1685</v>
      </c>
      <c r="C2507" s="211" t="s">
        <v>1685</v>
      </c>
      <c r="D2507" s="210" t="s">
        <v>1685</v>
      </c>
      <c r="E2507" s="210">
        <v>0</v>
      </c>
      <c r="F2507" s="210">
        <v>0</v>
      </c>
      <c r="G2507" s="210">
        <v>0</v>
      </c>
      <c r="H2507" s="210">
        <v>0</v>
      </c>
      <c r="L2507" s="210">
        <v>0</v>
      </c>
    </row>
    <row r="2508" spans="1:12">
      <c r="A2508" s="210">
        <v>2500</v>
      </c>
      <c r="B2508" s="211" t="s">
        <v>1685</v>
      </c>
      <c r="C2508" s="211" t="s">
        <v>1685</v>
      </c>
      <c r="D2508" s="210" t="s">
        <v>1685</v>
      </c>
      <c r="E2508" s="210">
        <v>0</v>
      </c>
      <c r="F2508" s="210">
        <v>0</v>
      </c>
      <c r="G2508" s="210">
        <v>0</v>
      </c>
      <c r="H2508" s="210">
        <v>0</v>
      </c>
      <c r="L2508" s="210">
        <v>0</v>
      </c>
    </row>
    <row r="2509" spans="1:12">
      <c r="A2509" s="210">
        <v>2501</v>
      </c>
      <c r="B2509" s="211" t="s">
        <v>1685</v>
      </c>
      <c r="C2509" s="211" t="s">
        <v>1685</v>
      </c>
      <c r="D2509" s="210" t="s">
        <v>1685</v>
      </c>
      <c r="E2509" s="210">
        <v>0</v>
      </c>
      <c r="F2509" s="210">
        <v>0</v>
      </c>
      <c r="G2509" s="210">
        <v>0</v>
      </c>
      <c r="H2509" s="210">
        <v>0</v>
      </c>
      <c r="L2509" s="210">
        <v>0</v>
      </c>
    </row>
    <row r="2510" spans="1:12">
      <c r="A2510" s="210">
        <v>2502</v>
      </c>
      <c r="B2510" s="211" t="s">
        <v>1685</v>
      </c>
      <c r="C2510" s="211" t="s">
        <v>1685</v>
      </c>
      <c r="D2510" s="210" t="s">
        <v>1685</v>
      </c>
      <c r="E2510" s="210">
        <v>0</v>
      </c>
      <c r="F2510" s="210">
        <v>0</v>
      </c>
      <c r="G2510" s="210">
        <v>0</v>
      </c>
      <c r="H2510" s="210">
        <v>0</v>
      </c>
      <c r="L2510" s="210">
        <v>0</v>
      </c>
    </row>
    <row r="2511" spans="1:12">
      <c r="A2511" s="210">
        <v>2503</v>
      </c>
      <c r="B2511" s="211" t="s">
        <v>1685</v>
      </c>
      <c r="C2511" s="211" t="s">
        <v>1685</v>
      </c>
      <c r="D2511" s="210" t="s">
        <v>1685</v>
      </c>
      <c r="E2511" s="210">
        <v>0</v>
      </c>
      <c r="F2511" s="210">
        <v>0</v>
      </c>
      <c r="G2511" s="210">
        <v>0</v>
      </c>
      <c r="H2511" s="210">
        <v>0</v>
      </c>
      <c r="L2511" s="210">
        <v>0</v>
      </c>
    </row>
    <row r="2512" spans="1:12">
      <c r="A2512" s="210">
        <v>2504</v>
      </c>
      <c r="B2512" s="211" t="s">
        <v>1685</v>
      </c>
      <c r="C2512" s="211" t="s">
        <v>1685</v>
      </c>
      <c r="D2512" s="210" t="s">
        <v>1685</v>
      </c>
      <c r="E2512" s="210">
        <v>0</v>
      </c>
      <c r="F2512" s="210">
        <v>0</v>
      </c>
      <c r="G2512" s="210">
        <v>0</v>
      </c>
      <c r="H2512" s="210">
        <v>0</v>
      </c>
      <c r="L2512" s="210">
        <v>0</v>
      </c>
    </row>
    <row r="2513" spans="1:12">
      <c r="A2513" s="210">
        <v>2505</v>
      </c>
      <c r="B2513" s="211" t="s">
        <v>1685</v>
      </c>
      <c r="C2513" s="211" t="s">
        <v>1685</v>
      </c>
      <c r="D2513" s="210" t="s">
        <v>1685</v>
      </c>
      <c r="E2513" s="210">
        <v>0</v>
      </c>
      <c r="F2513" s="210">
        <v>0</v>
      </c>
      <c r="G2513" s="210">
        <v>0</v>
      </c>
      <c r="H2513" s="210">
        <v>0</v>
      </c>
      <c r="L2513" s="210">
        <v>0</v>
      </c>
    </row>
    <row r="2514" spans="1:12">
      <c r="A2514" s="210">
        <v>2506</v>
      </c>
      <c r="B2514" s="211" t="s">
        <v>1685</v>
      </c>
      <c r="C2514" s="211" t="s">
        <v>1685</v>
      </c>
      <c r="D2514" s="210" t="s">
        <v>1685</v>
      </c>
      <c r="E2514" s="210">
        <v>0</v>
      </c>
      <c r="F2514" s="210">
        <v>0</v>
      </c>
      <c r="G2514" s="210">
        <v>0</v>
      </c>
      <c r="H2514" s="210">
        <v>0</v>
      </c>
      <c r="L2514" s="210">
        <v>0</v>
      </c>
    </row>
    <row r="2515" spans="1:12">
      <c r="A2515" s="210">
        <v>2507</v>
      </c>
      <c r="B2515" s="211" t="s">
        <v>1685</v>
      </c>
      <c r="C2515" s="211" t="s">
        <v>1685</v>
      </c>
      <c r="D2515" s="210" t="s">
        <v>1685</v>
      </c>
      <c r="E2515" s="210">
        <v>0</v>
      </c>
      <c r="F2515" s="210">
        <v>0</v>
      </c>
      <c r="G2515" s="210">
        <v>0</v>
      </c>
      <c r="H2515" s="210">
        <v>0</v>
      </c>
      <c r="L2515" s="210">
        <v>0</v>
      </c>
    </row>
    <row r="2516" spans="1:12">
      <c r="A2516" s="210">
        <v>2508</v>
      </c>
      <c r="B2516" s="211" t="s">
        <v>1685</v>
      </c>
      <c r="C2516" s="211" t="s">
        <v>1685</v>
      </c>
      <c r="D2516" s="210" t="s">
        <v>1685</v>
      </c>
      <c r="E2516" s="210">
        <v>0</v>
      </c>
      <c r="F2516" s="210">
        <v>0</v>
      </c>
      <c r="G2516" s="210">
        <v>0</v>
      </c>
      <c r="H2516" s="210">
        <v>0</v>
      </c>
      <c r="L2516" s="210">
        <v>0</v>
      </c>
    </row>
    <row r="2517" spans="1:12">
      <c r="A2517" s="210">
        <v>2509</v>
      </c>
      <c r="B2517" s="211" t="s">
        <v>1685</v>
      </c>
      <c r="C2517" s="211" t="s">
        <v>1685</v>
      </c>
      <c r="D2517" s="210" t="s">
        <v>1685</v>
      </c>
      <c r="E2517" s="210">
        <v>0</v>
      </c>
      <c r="F2517" s="210">
        <v>0</v>
      </c>
      <c r="G2517" s="210">
        <v>0</v>
      </c>
      <c r="H2517" s="210">
        <v>0</v>
      </c>
      <c r="L2517" s="210">
        <v>0</v>
      </c>
    </row>
    <row r="2518" spans="1:12">
      <c r="A2518" s="210">
        <v>2510</v>
      </c>
      <c r="B2518" s="211" t="s">
        <v>1685</v>
      </c>
      <c r="C2518" s="211" t="s">
        <v>1685</v>
      </c>
      <c r="D2518" s="210" t="s">
        <v>1685</v>
      </c>
      <c r="E2518" s="210">
        <v>0</v>
      </c>
      <c r="F2518" s="210">
        <v>0</v>
      </c>
      <c r="G2518" s="210">
        <v>0</v>
      </c>
      <c r="H2518" s="210">
        <v>0</v>
      </c>
      <c r="L2518" s="210">
        <v>0</v>
      </c>
    </row>
    <row r="2519" spans="1:12">
      <c r="A2519" s="210">
        <v>2511</v>
      </c>
      <c r="B2519" s="211" t="s">
        <v>1685</v>
      </c>
      <c r="C2519" s="211" t="s">
        <v>1685</v>
      </c>
      <c r="D2519" s="210" t="s">
        <v>1685</v>
      </c>
      <c r="E2519" s="210">
        <v>0</v>
      </c>
      <c r="F2519" s="210">
        <v>0</v>
      </c>
      <c r="G2519" s="210">
        <v>0</v>
      </c>
      <c r="H2519" s="210">
        <v>0</v>
      </c>
      <c r="L2519" s="210">
        <v>0</v>
      </c>
    </row>
    <row r="2520" spans="1:12">
      <c r="A2520" s="210">
        <v>2512</v>
      </c>
      <c r="B2520" s="211" t="s">
        <v>1685</v>
      </c>
      <c r="C2520" s="211" t="s">
        <v>1685</v>
      </c>
      <c r="D2520" s="210" t="s">
        <v>1685</v>
      </c>
      <c r="E2520" s="210">
        <v>0</v>
      </c>
      <c r="F2520" s="210">
        <v>0</v>
      </c>
      <c r="G2520" s="210">
        <v>0</v>
      </c>
      <c r="H2520" s="210">
        <v>0</v>
      </c>
      <c r="L2520" s="210">
        <v>0</v>
      </c>
    </row>
    <row r="2521" spans="1:12">
      <c r="A2521" s="210">
        <v>2513</v>
      </c>
      <c r="B2521" s="211" t="s">
        <v>1685</v>
      </c>
      <c r="C2521" s="211" t="s">
        <v>1685</v>
      </c>
      <c r="D2521" s="210" t="s">
        <v>1685</v>
      </c>
      <c r="E2521" s="210">
        <v>0</v>
      </c>
      <c r="F2521" s="210">
        <v>0</v>
      </c>
      <c r="G2521" s="210">
        <v>0</v>
      </c>
      <c r="H2521" s="210">
        <v>0</v>
      </c>
      <c r="L2521" s="210">
        <v>0</v>
      </c>
    </row>
    <row r="2522" spans="1:12">
      <c r="A2522" s="210">
        <v>2514</v>
      </c>
      <c r="B2522" s="211" t="s">
        <v>1685</v>
      </c>
      <c r="C2522" s="211" t="s">
        <v>1685</v>
      </c>
      <c r="D2522" s="210" t="s">
        <v>1685</v>
      </c>
      <c r="E2522" s="210">
        <v>0</v>
      </c>
      <c r="F2522" s="210">
        <v>0</v>
      </c>
      <c r="G2522" s="210">
        <v>0</v>
      </c>
      <c r="H2522" s="210">
        <v>0</v>
      </c>
      <c r="L2522" s="210">
        <v>0</v>
      </c>
    </row>
    <row r="2523" spans="1:12">
      <c r="A2523" s="210">
        <v>2515</v>
      </c>
      <c r="B2523" s="211" t="s">
        <v>1685</v>
      </c>
      <c r="C2523" s="211" t="s">
        <v>1685</v>
      </c>
      <c r="D2523" s="210" t="s">
        <v>1685</v>
      </c>
      <c r="E2523" s="210">
        <v>0</v>
      </c>
      <c r="F2523" s="210">
        <v>0</v>
      </c>
      <c r="G2523" s="210">
        <v>0</v>
      </c>
      <c r="H2523" s="210">
        <v>0</v>
      </c>
      <c r="L2523" s="210">
        <v>0</v>
      </c>
    </row>
    <row r="2524" spans="1:12">
      <c r="A2524" s="210">
        <v>2516</v>
      </c>
      <c r="B2524" s="211" t="s">
        <v>1685</v>
      </c>
      <c r="C2524" s="211" t="s">
        <v>1685</v>
      </c>
      <c r="D2524" s="210" t="s">
        <v>1685</v>
      </c>
      <c r="E2524" s="210">
        <v>0</v>
      </c>
      <c r="F2524" s="210">
        <v>0</v>
      </c>
      <c r="G2524" s="210">
        <v>0</v>
      </c>
      <c r="H2524" s="210">
        <v>0</v>
      </c>
      <c r="L2524" s="210">
        <v>0</v>
      </c>
    </row>
    <row r="2525" spans="1:12">
      <c r="A2525" s="210">
        <v>2517</v>
      </c>
      <c r="B2525" s="211" t="s">
        <v>1685</v>
      </c>
      <c r="C2525" s="211" t="s">
        <v>1685</v>
      </c>
      <c r="D2525" s="210" t="s">
        <v>1685</v>
      </c>
      <c r="E2525" s="210">
        <v>0</v>
      </c>
      <c r="F2525" s="210">
        <v>0</v>
      </c>
      <c r="G2525" s="210">
        <v>0</v>
      </c>
      <c r="H2525" s="210">
        <v>0</v>
      </c>
      <c r="L2525" s="210">
        <v>0</v>
      </c>
    </row>
    <row r="2526" spans="1:12">
      <c r="A2526" s="210">
        <v>2518</v>
      </c>
      <c r="B2526" s="211" t="s">
        <v>1685</v>
      </c>
      <c r="C2526" s="211" t="s">
        <v>1685</v>
      </c>
      <c r="D2526" s="210" t="s">
        <v>1685</v>
      </c>
      <c r="E2526" s="210">
        <v>0</v>
      </c>
      <c r="F2526" s="210">
        <v>0</v>
      </c>
      <c r="G2526" s="210">
        <v>0</v>
      </c>
      <c r="H2526" s="210">
        <v>0</v>
      </c>
      <c r="L2526" s="210">
        <v>0</v>
      </c>
    </row>
    <row r="2527" spans="1:12">
      <c r="A2527" s="210">
        <v>2519</v>
      </c>
      <c r="B2527" s="211" t="s">
        <v>1685</v>
      </c>
      <c r="C2527" s="211" t="s">
        <v>1685</v>
      </c>
      <c r="D2527" s="210" t="s">
        <v>1685</v>
      </c>
      <c r="E2527" s="210">
        <v>0</v>
      </c>
      <c r="F2527" s="210">
        <v>0</v>
      </c>
      <c r="G2527" s="210">
        <v>0</v>
      </c>
      <c r="H2527" s="210">
        <v>0</v>
      </c>
      <c r="L2527" s="210">
        <v>0</v>
      </c>
    </row>
    <row r="2528" spans="1:12">
      <c r="A2528" s="210">
        <v>2520</v>
      </c>
      <c r="B2528" s="211" t="s">
        <v>1685</v>
      </c>
      <c r="C2528" s="211" t="s">
        <v>1685</v>
      </c>
      <c r="D2528" s="210" t="s">
        <v>1685</v>
      </c>
      <c r="E2528" s="210">
        <v>0</v>
      </c>
      <c r="F2528" s="210">
        <v>0</v>
      </c>
      <c r="G2528" s="210">
        <v>0</v>
      </c>
      <c r="H2528" s="210">
        <v>0</v>
      </c>
      <c r="L2528" s="210">
        <v>0</v>
      </c>
    </row>
    <row r="2529" spans="1:12">
      <c r="A2529" s="210">
        <v>2521</v>
      </c>
      <c r="B2529" s="211" t="s">
        <v>1685</v>
      </c>
      <c r="C2529" s="211" t="s">
        <v>1685</v>
      </c>
      <c r="D2529" s="210" t="s">
        <v>1685</v>
      </c>
      <c r="E2529" s="210">
        <v>0</v>
      </c>
      <c r="F2529" s="210">
        <v>0</v>
      </c>
      <c r="G2529" s="210">
        <v>0</v>
      </c>
      <c r="H2529" s="210">
        <v>0</v>
      </c>
      <c r="L2529" s="210">
        <v>0</v>
      </c>
    </row>
    <row r="2530" spans="1:12">
      <c r="A2530" s="210">
        <v>2522</v>
      </c>
      <c r="B2530" s="211" t="s">
        <v>1685</v>
      </c>
      <c r="C2530" s="211" t="s">
        <v>1685</v>
      </c>
      <c r="D2530" s="210" t="s">
        <v>1685</v>
      </c>
      <c r="E2530" s="210">
        <v>0</v>
      </c>
      <c r="F2530" s="210">
        <v>0</v>
      </c>
      <c r="G2530" s="210">
        <v>0</v>
      </c>
      <c r="H2530" s="210">
        <v>0</v>
      </c>
      <c r="L2530" s="210">
        <v>0</v>
      </c>
    </row>
    <row r="2531" spans="1:12">
      <c r="A2531" s="210">
        <v>2523</v>
      </c>
      <c r="B2531" s="211" t="s">
        <v>1685</v>
      </c>
      <c r="C2531" s="211" t="s">
        <v>1685</v>
      </c>
      <c r="D2531" s="210" t="s">
        <v>1685</v>
      </c>
      <c r="E2531" s="210">
        <v>0</v>
      </c>
      <c r="F2531" s="210">
        <v>0</v>
      </c>
      <c r="G2531" s="210">
        <v>0</v>
      </c>
      <c r="H2531" s="210">
        <v>0</v>
      </c>
      <c r="L2531" s="210">
        <v>0</v>
      </c>
    </row>
    <row r="2532" spans="1:12">
      <c r="A2532" s="210">
        <v>2524</v>
      </c>
      <c r="B2532" s="211" t="s">
        <v>1685</v>
      </c>
      <c r="C2532" s="211" t="s">
        <v>1685</v>
      </c>
      <c r="D2532" s="210" t="s">
        <v>1685</v>
      </c>
      <c r="E2532" s="210">
        <v>0</v>
      </c>
      <c r="F2532" s="210">
        <v>0</v>
      </c>
      <c r="G2532" s="210">
        <v>0</v>
      </c>
      <c r="H2532" s="210">
        <v>0</v>
      </c>
      <c r="L2532" s="210">
        <v>0</v>
      </c>
    </row>
    <row r="2533" spans="1:12">
      <c r="A2533" s="210">
        <v>2525</v>
      </c>
      <c r="B2533" s="211" t="s">
        <v>1685</v>
      </c>
      <c r="C2533" s="211" t="s">
        <v>1685</v>
      </c>
      <c r="D2533" s="210" t="s">
        <v>1685</v>
      </c>
      <c r="E2533" s="210">
        <v>0</v>
      </c>
      <c r="F2533" s="210">
        <v>0</v>
      </c>
      <c r="G2533" s="210">
        <v>0</v>
      </c>
      <c r="H2533" s="210">
        <v>0</v>
      </c>
      <c r="L2533" s="210">
        <v>0</v>
      </c>
    </row>
    <row r="2534" spans="1:12">
      <c r="A2534" s="210">
        <v>2526</v>
      </c>
      <c r="B2534" s="211" t="s">
        <v>1685</v>
      </c>
      <c r="C2534" s="211" t="s">
        <v>1685</v>
      </c>
      <c r="D2534" s="210" t="s">
        <v>1685</v>
      </c>
      <c r="E2534" s="210">
        <v>0</v>
      </c>
      <c r="F2534" s="210">
        <v>0</v>
      </c>
      <c r="G2534" s="210">
        <v>0</v>
      </c>
      <c r="H2534" s="210">
        <v>0</v>
      </c>
      <c r="L2534" s="210">
        <v>0</v>
      </c>
    </row>
    <row r="2535" spans="1:12">
      <c r="A2535" s="210">
        <v>2527</v>
      </c>
      <c r="B2535" s="211" t="s">
        <v>1685</v>
      </c>
      <c r="C2535" s="211" t="s">
        <v>1685</v>
      </c>
      <c r="D2535" s="210" t="s">
        <v>1685</v>
      </c>
      <c r="E2535" s="210">
        <v>0</v>
      </c>
      <c r="F2535" s="210">
        <v>0</v>
      </c>
      <c r="G2535" s="210">
        <v>0</v>
      </c>
      <c r="H2535" s="210">
        <v>0</v>
      </c>
      <c r="L2535" s="210">
        <v>0</v>
      </c>
    </row>
    <row r="2536" spans="1:12">
      <c r="A2536" s="210">
        <v>2528</v>
      </c>
      <c r="B2536" s="211" t="s">
        <v>1685</v>
      </c>
      <c r="C2536" s="211" t="s">
        <v>1685</v>
      </c>
      <c r="D2536" s="210" t="s">
        <v>1685</v>
      </c>
      <c r="E2536" s="210">
        <v>0</v>
      </c>
      <c r="F2536" s="210">
        <v>0</v>
      </c>
      <c r="G2536" s="210">
        <v>0</v>
      </c>
      <c r="H2536" s="210">
        <v>0</v>
      </c>
      <c r="L2536" s="210">
        <v>0</v>
      </c>
    </row>
    <row r="2537" spans="1:12">
      <c r="A2537" s="210">
        <v>2529</v>
      </c>
      <c r="B2537" s="211" t="s">
        <v>1685</v>
      </c>
      <c r="C2537" s="211" t="s">
        <v>1685</v>
      </c>
      <c r="D2537" s="210" t="s">
        <v>1685</v>
      </c>
      <c r="E2537" s="210">
        <v>0</v>
      </c>
      <c r="F2537" s="210">
        <v>0</v>
      </c>
      <c r="G2537" s="210">
        <v>0</v>
      </c>
      <c r="H2537" s="210">
        <v>0</v>
      </c>
      <c r="L2537" s="210">
        <v>0</v>
      </c>
    </row>
    <row r="2538" spans="1:12">
      <c r="A2538" s="210">
        <v>2530</v>
      </c>
      <c r="B2538" s="211" t="s">
        <v>1685</v>
      </c>
      <c r="C2538" s="211" t="s">
        <v>1685</v>
      </c>
      <c r="D2538" s="210" t="s">
        <v>1685</v>
      </c>
      <c r="E2538" s="210">
        <v>0</v>
      </c>
      <c r="F2538" s="210">
        <v>0</v>
      </c>
      <c r="G2538" s="210">
        <v>0</v>
      </c>
      <c r="H2538" s="210">
        <v>0</v>
      </c>
      <c r="L2538" s="210">
        <v>0</v>
      </c>
    </row>
    <row r="2539" spans="1:12">
      <c r="A2539" s="210">
        <v>2531</v>
      </c>
      <c r="B2539" s="211" t="s">
        <v>1685</v>
      </c>
      <c r="C2539" s="211" t="s">
        <v>1685</v>
      </c>
      <c r="D2539" s="210" t="s">
        <v>1685</v>
      </c>
      <c r="E2539" s="210">
        <v>0</v>
      </c>
      <c r="F2539" s="210">
        <v>0</v>
      </c>
      <c r="G2539" s="210">
        <v>0</v>
      </c>
      <c r="H2539" s="210">
        <v>0</v>
      </c>
      <c r="L2539" s="210">
        <v>0</v>
      </c>
    </row>
    <row r="2540" spans="1:12">
      <c r="A2540" s="210">
        <v>2532</v>
      </c>
      <c r="B2540" s="211" t="s">
        <v>1685</v>
      </c>
      <c r="C2540" s="211" t="s">
        <v>1685</v>
      </c>
      <c r="D2540" s="210" t="s">
        <v>1685</v>
      </c>
      <c r="E2540" s="210">
        <v>0</v>
      </c>
      <c r="F2540" s="210">
        <v>0</v>
      </c>
      <c r="G2540" s="210">
        <v>0</v>
      </c>
      <c r="H2540" s="210">
        <v>0</v>
      </c>
      <c r="L2540" s="210">
        <v>0</v>
      </c>
    </row>
    <row r="2541" spans="1:12">
      <c r="A2541" s="210">
        <v>2533</v>
      </c>
      <c r="B2541" s="211" t="s">
        <v>1685</v>
      </c>
      <c r="C2541" s="211" t="s">
        <v>1685</v>
      </c>
      <c r="D2541" s="210" t="s">
        <v>1685</v>
      </c>
      <c r="E2541" s="210">
        <v>0</v>
      </c>
      <c r="F2541" s="210">
        <v>0</v>
      </c>
      <c r="G2541" s="210">
        <v>0</v>
      </c>
      <c r="H2541" s="210">
        <v>0</v>
      </c>
      <c r="L2541" s="210">
        <v>0</v>
      </c>
    </row>
    <row r="2542" spans="1:12">
      <c r="A2542" s="210">
        <v>2534</v>
      </c>
      <c r="B2542" s="211" t="s">
        <v>1685</v>
      </c>
      <c r="C2542" s="211" t="s">
        <v>1685</v>
      </c>
      <c r="D2542" s="210" t="s">
        <v>1685</v>
      </c>
      <c r="E2542" s="210">
        <v>0</v>
      </c>
      <c r="F2542" s="210">
        <v>0</v>
      </c>
      <c r="G2542" s="210">
        <v>0</v>
      </c>
      <c r="H2542" s="210">
        <v>0</v>
      </c>
      <c r="L2542" s="210">
        <v>0</v>
      </c>
    </row>
    <row r="2543" spans="1:12">
      <c r="A2543" s="210">
        <v>2535</v>
      </c>
      <c r="B2543" s="211" t="s">
        <v>1685</v>
      </c>
      <c r="C2543" s="211" t="s">
        <v>1685</v>
      </c>
      <c r="D2543" s="210" t="s">
        <v>1685</v>
      </c>
      <c r="E2543" s="210">
        <v>0</v>
      </c>
      <c r="F2543" s="210">
        <v>0</v>
      </c>
      <c r="G2543" s="210">
        <v>0</v>
      </c>
      <c r="H2543" s="210">
        <v>0</v>
      </c>
      <c r="L2543" s="210">
        <v>0</v>
      </c>
    </row>
    <row r="2544" spans="1:12">
      <c r="A2544" s="210">
        <v>2536</v>
      </c>
      <c r="B2544" s="211" t="s">
        <v>1685</v>
      </c>
      <c r="C2544" s="211" t="s">
        <v>1685</v>
      </c>
      <c r="D2544" s="210" t="s">
        <v>1685</v>
      </c>
      <c r="E2544" s="210">
        <v>0</v>
      </c>
      <c r="F2544" s="210">
        <v>0</v>
      </c>
      <c r="G2544" s="210">
        <v>0</v>
      </c>
      <c r="H2544" s="210">
        <v>0</v>
      </c>
      <c r="L2544" s="210">
        <v>0</v>
      </c>
    </row>
    <row r="2545" spans="1:12">
      <c r="A2545" s="210">
        <v>2537</v>
      </c>
      <c r="B2545" s="211" t="s">
        <v>1685</v>
      </c>
      <c r="C2545" s="211" t="s">
        <v>1685</v>
      </c>
      <c r="D2545" s="210" t="s">
        <v>1685</v>
      </c>
      <c r="E2545" s="210">
        <v>0</v>
      </c>
      <c r="F2545" s="210">
        <v>0</v>
      </c>
      <c r="G2545" s="210">
        <v>0</v>
      </c>
      <c r="H2545" s="210">
        <v>0</v>
      </c>
      <c r="L2545" s="210">
        <v>0</v>
      </c>
    </row>
    <row r="2546" spans="1:12">
      <c r="A2546" s="210">
        <v>2538</v>
      </c>
      <c r="B2546" s="211" t="s">
        <v>1685</v>
      </c>
      <c r="C2546" s="211" t="s">
        <v>1685</v>
      </c>
      <c r="D2546" s="210" t="s">
        <v>1685</v>
      </c>
      <c r="E2546" s="210">
        <v>0</v>
      </c>
      <c r="F2546" s="210">
        <v>0</v>
      </c>
      <c r="G2546" s="210">
        <v>0</v>
      </c>
      <c r="H2546" s="210">
        <v>0</v>
      </c>
      <c r="L2546" s="210">
        <v>0</v>
      </c>
    </row>
    <row r="2547" spans="1:12">
      <c r="A2547" s="210">
        <v>2539</v>
      </c>
      <c r="B2547" s="211" t="s">
        <v>1685</v>
      </c>
      <c r="C2547" s="211" t="s">
        <v>1685</v>
      </c>
      <c r="D2547" s="210" t="s">
        <v>1685</v>
      </c>
      <c r="E2547" s="210">
        <v>0</v>
      </c>
      <c r="F2547" s="210">
        <v>0</v>
      </c>
      <c r="G2547" s="210">
        <v>0</v>
      </c>
      <c r="H2547" s="210">
        <v>0</v>
      </c>
      <c r="L2547" s="210">
        <v>0</v>
      </c>
    </row>
    <row r="2548" spans="1:12">
      <c r="A2548" s="210">
        <v>2540</v>
      </c>
      <c r="B2548" s="211" t="s">
        <v>1685</v>
      </c>
      <c r="C2548" s="211" t="s">
        <v>1685</v>
      </c>
      <c r="D2548" s="210" t="s">
        <v>1685</v>
      </c>
      <c r="E2548" s="210">
        <v>0</v>
      </c>
      <c r="F2548" s="210">
        <v>0</v>
      </c>
      <c r="G2548" s="210">
        <v>0</v>
      </c>
      <c r="H2548" s="210">
        <v>0</v>
      </c>
      <c r="L2548" s="210">
        <v>0</v>
      </c>
    </row>
    <row r="2549" spans="1:12">
      <c r="A2549" s="210">
        <v>2541</v>
      </c>
      <c r="B2549" s="211" t="s">
        <v>1685</v>
      </c>
      <c r="C2549" s="211" t="s">
        <v>1685</v>
      </c>
      <c r="D2549" s="210" t="s">
        <v>1685</v>
      </c>
      <c r="E2549" s="210">
        <v>0</v>
      </c>
      <c r="F2549" s="210">
        <v>0</v>
      </c>
      <c r="G2549" s="210">
        <v>0</v>
      </c>
      <c r="H2549" s="210">
        <v>0</v>
      </c>
      <c r="L2549" s="210">
        <v>0</v>
      </c>
    </row>
    <row r="2550" spans="1:12">
      <c r="A2550" s="210">
        <v>2542</v>
      </c>
      <c r="B2550" s="211" t="s">
        <v>1685</v>
      </c>
      <c r="C2550" s="211" t="s">
        <v>1685</v>
      </c>
      <c r="D2550" s="210" t="s">
        <v>1685</v>
      </c>
      <c r="E2550" s="210">
        <v>0</v>
      </c>
      <c r="F2550" s="210">
        <v>0</v>
      </c>
      <c r="G2550" s="210">
        <v>0</v>
      </c>
      <c r="H2550" s="210">
        <v>0</v>
      </c>
      <c r="L2550" s="210">
        <v>0</v>
      </c>
    </row>
    <row r="2551" spans="1:12">
      <c r="A2551" s="210">
        <v>2543</v>
      </c>
      <c r="B2551" s="211" t="s">
        <v>1685</v>
      </c>
      <c r="C2551" s="211" t="s">
        <v>1685</v>
      </c>
      <c r="D2551" s="210" t="s">
        <v>1685</v>
      </c>
      <c r="E2551" s="210">
        <v>0</v>
      </c>
      <c r="F2551" s="210">
        <v>0</v>
      </c>
      <c r="G2551" s="210">
        <v>0</v>
      </c>
      <c r="H2551" s="210">
        <v>0</v>
      </c>
      <c r="L2551" s="210">
        <v>0</v>
      </c>
    </row>
    <row r="2552" spans="1:12">
      <c r="A2552" s="210">
        <v>2544</v>
      </c>
      <c r="B2552" s="211" t="s">
        <v>1685</v>
      </c>
      <c r="C2552" s="211" t="s">
        <v>1685</v>
      </c>
      <c r="D2552" s="210" t="s">
        <v>1685</v>
      </c>
      <c r="E2552" s="210">
        <v>0</v>
      </c>
      <c r="F2552" s="210">
        <v>0</v>
      </c>
      <c r="G2552" s="210">
        <v>0</v>
      </c>
      <c r="H2552" s="210">
        <v>0</v>
      </c>
      <c r="L2552" s="210">
        <v>0</v>
      </c>
    </row>
    <row r="2553" spans="1:12">
      <c r="A2553" s="210">
        <v>2545</v>
      </c>
      <c r="B2553" s="211" t="s">
        <v>1685</v>
      </c>
      <c r="C2553" s="211" t="s">
        <v>1685</v>
      </c>
      <c r="D2553" s="210" t="s">
        <v>1685</v>
      </c>
      <c r="E2553" s="210">
        <v>0</v>
      </c>
      <c r="F2553" s="210">
        <v>0</v>
      </c>
      <c r="G2553" s="210">
        <v>0</v>
      </c>
      <c r="H2553" s="210">
        <v>0</v>
      </c>
      <c r="L2553" s="210">
        <v>0</v>
      </c>
    </row>
    <row r="2554" spans="1:12">
      <c r="A2554" s="210">
        <v>2546</v>
      </c>
      <c r="B2554" s="211" t="s">
        <v>1685</v>
      </c>
      <c r="C2554" s="211" t="s">
        <v>1685</v>
      </c>
      <c r="D2554" s="210" t="s">
        <v>1685</v>
      </c>
      <c r="E2554" s="210">
        <v>0</v>
      </c>
      <c r="F2554" s="210">
        <v>0</v>
      </c>
      <c r="G2554" s="210">
        <v>0</v>
      </c>
      <c r="H2554" s="210">
        <v>0</v>
      </c>
      <c r="L2554" s="210">
        <v>0</v>
      </c>
    </row>
    <row r="2555" spans="1:12">
      <c r="A2555" s="210">
        <v>2547</v>
      </c>
      <c r="B2555" s="211" t="s">
        <v>1685</v>
      </c>
      <c r="C2555" s="211" t="s">
        <v>1685</v>
      </c>
      <c r="D2555" s="210" t="s">
        <v>1685</v>
      </c>
      <c r="E2555" s="210">
        <v>0</v>
      </c>
      <c r="F2555" s="210">
        <v>0</v>
      </c>
      <c r="G2555" s="210">
        <v>0</v>
      </c>
      <c r="H2555" s="210">
        <v>0</v>
      </c>
      <c r="L2555" s="210">
        <v>0</v>
      </c>
    </row>
    <row r="2556" spans="1:12">
      <c r="A2556" s="210">
        <v>2548</v>
      </c>
      <c r="B2556" s="211" t="s">
        <v>1685</v>
      </c>
      <c r="C2556" s="211" t="s">
        <v>1685</v>
      </c>
      <c r="D2556" s="210" t="s">
        <v>1685</v>
      </c>
      <c r="E2556" s="210">
        <v>0</v>
      </c>
      <c r="F2556" s="210">
        <v>0</v>
      </c>
      <c r="G2556" s="210">
        <v>0</v>
      </c>
      <c r="H2556" s="210">
        <v>0</v>
      </c>
      <c r="L2556" s="210">
        <v>0</v>
      </c>
    </row>
    <row r="2557" spans="1:12">
      <c r="A2557" s="210">
        <v>2549</v>
      </c>
      <c r="B2557" s="211" t="s">
        <v>1685</v>
      </c>
      <c r="C2557" s="211" t="s">
        <v>1685</v>
      </c>
      <c r="D2557" s="210" t="s">
        <v>1685</v>
      </c>
      <c r="E2557" s="210">
        <v>0</v>
      </c>
      <c r="F2557" s="210">
        <v>0</v>
      </c>
      <c r="G2557" s="210">
        <v>0</v>
      </c>
      <c r="H2557" s="210">
        <v>0</v>
      </c>
      <c r="L2557" s="210">
        <v>0</v>
      </c>
    </row>
    <row r="2558" spans="1:12">
      <c r="A2558" s="210">
        <v>2550</v>
      </c>
      <c r="B2558" s="211" t="s">
        <v>1685</v>
      </c>
      <c r="C2558" s="211" t="s">
        <v>1685</v>
      </c>
      <c r="D2558" s="210" t="s">
        <v>1685</v>
      </c>
      <c r="E2558" s="210">
        <v>0</v>
      </c>
      <c r="F2558" s="210">
        <v>0</v>
      </c>
      <c r="G2558" s="210">
        <v>0</v>
      </c>
      <c r="H2558" s="210">
        <v>0</v>
      </c>
      <c r="L2558" s="210">
        <v>0</v>
      </c>
    </row>
    <row r="2559" spans="1:12">
      <c r="A2559" s="210">
        <v>2551</v>
      </c>
      <c r="B2559" s="211" t="s">
        <v>1685</v>
      </c>
      <c r="C2559" s="211" t="s">
        <v>1685</v>
      </c>
      <c r="D2559" s="210" t="s">
        <v>1685</v>
      </c>
      <c r="E2559" s="210">
        <v>0</v>
      </c>
      <c r="F2559" s="210">
        <v>0</v>
      </c>
      <c r="G2559" s="210">
        <v>0</v>
      </c>
      <c r="H2559" s="210">
        <v>0</v>
      </c>
      <c r="L2559" s="210">
        <v>0</v>
      </c>
    </row>
    <row r="2560" spans="1:12">
      <c r="A2560" s="210">
        <v>2552</v>
      </c>
      <c r="B2560" s="211" t="s">
        <v>1685</v>
      </c>
      <c r="C2560" s="211" t="s">
        <v>1685</v>
      </c>
      <c r="D2560" s="210" t="s">
        <v>1685</v>
      </c>
      <c r="E2560" s="210">
        <v>0</v>
      </c>
      <c r="F2560" s="210">
        <v>0</v>
      </c>
      <c r="G2560" s="210">
        <v>0</v>
      </c>
      <c r="H2560" s="210">
        <v>0</v>
      </c>
      <c r="L2560" s="210">
        <v>0</v>
      </c>
    </row>
    <row r="2561" spans="1:12">
      <c r="A2561" s="210">
        <v>2553</v>
      </c>
      <c r="B2561" s="211" t="s">
        <v>1685</v>
      </c>
      <c r="C2561" s="211" t="s">
        <v>1685</v>
      </c>
      <c r="D2561" s="210" t="s">
        <v>1685</v>
      </c>
      <c r="E2561" s="210">
        <v>0</v>
      </c>
      <c r="F2561" s="210">
        <v>0</v>
      </c>
      <c r="G2561" s="210">
        <v>0</v>
      </c>
      <c r="H2561" s="210">
        <v>0</v>
      </c>
      <c r="L2561" s="210">
        <v>0</v>
      </c>
    </row>
    <row r="2562" spans="1:12">
      <c r="A2562" s="210">
        <v>2554</v>
      </c>
      <c r="B2562" s="211" t="s">
        <v>1685</v>
      </c>
      <c r="C2562" s="211" t="s">
        <v>1685</v>
      </c>
      <c r="D2562" s="210" t="s">
        <v>1685</v>
      </c>
      <c r="E2562" s="210">
        <v>0</v>
      </c>
      <c r="F2562" s="210">
        <v>0</v>
      </c>
      <c r="G2562" s="210">
        <v>0</v>
      </c>
      <c r="H2562" s="210">
        <v>0</v>
      </c>
      <c r="L2562" s="210">
        <v>0</v>
      </c>
    </row>
    <row r="2563" spans="1:12">
      <c r="A2563" s="210">
        <v>2555</v>
      </c>
      <c r="B2563" s="211" t="s">
        <v>1685</v>
      </c>
      <c r="C2563" s="211" t="s">
        <v>1685</v>
      </c>
      <c r="D2563" s="210" t="s">
        <v>1685</v>
      </c>
      <c r="E2563" s="210">
        <v>0</v>
      </c>
      <c r="F2563" s="210">
        <v>0</v>
      </c>
      <c r="G2563" s="210">
        <v>0</v>
      </c>
      <c r="H2563" s="210">
        <v>0</v>
      </c>
      <c r="L2563" s="210">
        <v>0</v>
      </c>
    </row>
    <row r="2564" spans="1:12">
      <c r="A2564" s="210">
        <v>2556</v>
      </c>
      <c r="B2564" s="211" t="s">
        <v>1685</v>
      </c>
      <c r="C2564" s="211" t="s">
        <v>1685</v>
      </c>
      <c r="D2564" s="210" t="s">
        <v>1685</v>
      </c>
      <c r="E2564" s="210">
        <v>0</v>
      </c>
      <c r="F2564" s="210">
        <v>0</v>
      </c>
      <c r="G2564" s="210">
        <v>0</v>
      </c>
      <c r="H2564" s="210">
        <v>0</v>
      </c>
      <c r="L2564" s="210">
        <v>0</v>
      </c>
    </row>
    <row r="2565" spans="1:12">
      <c r="A2565" s="210">
        <v>2557</v>
      </c>
      <c r="B2565" s="211" t="s">
        <v>1685</v>
      </c>
      <c r="C2565" s="211" t="s">
        <v>1685</v>
      </c>
      <c r="D2565" s="210" t="s">
        <v>1685</v>
      </c>
      <c r="E2565" s="210">
        <v>0</v>
      </c>
      <c r="F2565" s="210">
        <v>0</v>
      </c>
      <c r="G2565" s="210">
        <v>0</v>
      </c>
      <c r="H2565" s="210">
        <v>0</v>
      </c>
      <c r="L2565" s="210">
        <v>0</v>
      </c>
    </row>
    <row r="2566" spans="1:12">
      <c r="A2566" s="210">
        <v>2558</v>
      </c>
      <c r="B2566" s="211" t="s">
        <v>1685</v>
      </c>
      <c r="C2566" s="211" t="s">
        <v>1685</v>
      </c>
      <c r="D2566" s="210" t="s">
        <v>1685</v>
      </c>
      <c r="E2566" s="210">
        <v>0</v>
      </c>
      <c r="F2566" s="210">
        <v>0</v>
      </c>
      <c r="G2566" s="210">
        <v>0</v>
      </c>
      <c r="H2566" s="210">
        <v>0</v>
      </c>
      <c r="L2566" s="210">
        <v>0</v>
      </c>
    </row>
    <row r="2567" spans="1:12">
      <c r="A2567" s="210">
        <v>2559</v>
      </c>
      <c r="B2567" s="211" t="s">
        <v>1685</v>
      </c>
      <c r="C2567" s="211" t="s">
        <v>1685</v>
      </c>
      <c r="D2567" s="210" t="s">
        <v>1685</v>
      </c>
      <c r="E2567" s="210">
        <v>0</v>
      </c>
      <c r="F2567" s="210">
        <v>0</v>
      </c>
      <c r="G2567" s="210">
        <v>0</v>
      </c>
      <c r="H2567" s="210">
        <v>0</v>
      </c>
      <c r="L2567" s="210">
        <v>0</v>
      </c>
    </row>
    <row r="2568" spans="1:12">
      <c r="A2568" s="210">
        <v>2560</v>
      </c>
      <c r="B2568" s="211" t="s">
        <v>1685</v>
      </c>
      <c r="C2568" s="211" t="s">
        <v>1685</v>
      </c>
      <c r="D2568" s="210" t="s">
        <v>1685</v>
      </c>
      <c r="E2568" s="210">
        <v>0</v>
      </c>
      <c r="F2568" s="210">
        <v>0</v>
      </c>
      <c r="G2568" s="210">
        <v>0</v>
      </c>
      <c r="H2568" s="210">
        <v>0</v>
      </c>
      <c r="L2568" s="210">
        <v>0</v>
      </c>
    </row>
    <row r="2569" spans="1:12">
      <c r="A2569" s="210">
        <v>2561</v>
      </c>
      <c r="B2569" s="211" t="s">
        <v>1685</v>
      </c>
      <c r="C2569" s="211" t="s">
        <v>1685</v>
      </c>
      <c r="D2569" s="210" t="s">
        <v>1685</v>
      </c>
      <c r="E2569" s="210">
        <v>0</v>
      </c>
      <c r="F2569" s="210">
        <v>0</v>
      </c>
      <c r="G2569" s="210">
        <v>0</v>
      </c>
      <c r="H2569" s="210">
        <v>0</v>
      </c>
      <c r="L2569" s="210">
        <v>0</v>
      </c>
    </row>
    <row r="2570" spans="1:12">
      <c r="A2570" s="210">
        <v>2562</v>
      </c>
      <c r="B2570" s="211" t="s">
        <v>1685</v>
      </c>
      <c r="C2570" s="211" t="s">
        <v>1685</v>
      </c>
      <c r="D2570" s="210" t="s">
        <v>1685</v>
      </c>
      <c r="E2570" s="210">
        <v>0</v>
      </c>
      <c r="F2570" s="210">
        <v>0</v>
      </c>
      <c r="G2570" s="210">
        <v>0</v>
      </c>
      <c r="H2570" s="210">
        <v>0</v>
      </c>
      <c r="L2570" s="210">
        <v>0</v>
      </c>
    </row>
    <row r="2571" spans="1:12">
      <c r="A2571" s="210">
        <v>2563</v>
      </c>
      <c r="B2571" s="211" t="s">
        <v>1685</v>
      </c>
      <c r="C2571" s="211" t="s">
        <v>1685</v>
      </c>
      <c r="D2571" s="210" t="s">
        <v>1685</v>
      </c>
      <c r="E2571" s="210">
        <v>0</v>
      </c>
      <c r="F2571" s="210">
        <v>0</v>
      </c>
      <c r="G2571" s="210">
        <v>0</v>
      </c>
      <c r="H2571" s="210">
        <v>0</v>
      </c>
      <c r="L2571" s="210">
        <v>0</v>
      </c>
    </row>
    <row r="2572" spans="1:12">
      <c r="A2572" s="210">
        <v>2564</v>
      </c>
      <c r="B2572" s="211" t="s">
        <v>1685</v>
      </c>
      <c r="C2572" s="211" t="s">
        <v>1685</v>
      </c>
      <c r="D2572" s="210" t="s">
        <v>1685</v>
      </c>
      <c r="E2572" s="210">
        <v>0</v>
      </c>
      <c r="F2572" s="210">
        <v>0</v>
      </c>
      <c r="G2572" s="210">
        <v>0</v>
      </c>
      <c r="H2572" s="210">
        <v>0</v>
      </c>
      <c r="L2572" s="210">
        <v>0</v>
      </c>
    </row>
    <row r="2573" spans="1:12">
      <c r="A2573" s="210">
        <v>2565</v>
      </c>
      <c r="B2573" s="211" t="s">
        <v>1685</v>
      </c>
      <c r="C2573" s="211" t="s">
        <v>1685</v>
      </c>
      <c r="D2573" s="210" t="s">
        <v>1685</v>
      </c>
      <c r="E2573" s="210">
        <v>0</v>
      </c>
      <c r="F2573" s="210">
        <v>0</v>
      </c>
      <c r="G2573" s="210">
        <v>0</v>
      </c>
      <c r="H2573" s="210">
        <v>0</v>
      </c>
      <c r="L2573" s="210">
        <v>0</v>
      </c>
    </row>
    <row r="2574" spans="1:12">
      <c r="A2574" s="210">
        <v>2566</v>
      </c>
      <c r="B2574" s="211" t="s">
        <v>1685</v>
      </c>
      <c r="C2574" s="211" t="s">
        <v>1685</v>
      </c>
      <c r="D2574" s="210" t="s">
        <v>1685</v>
      </c>
      <c r="E2574" s="210">
        <v>0</v>
      </c>
      <c r="F2574" s="210">
        <v>0</v>
      </c>
      <c r="G2574" s="210">
        <v>0</v>
      </c>
      <c r="H2574" s="210">
        <v>0</v>
      </c>
      <c r="L2574" s="210">
        <v>0</v>
      </c>
    </row>
    <row r="2575" spans="1:12">
      <c r="A2575" s="210">
        <v>2567</v>
      </c>
      <c r="B2575" s="211" t="s">
        <v>1685</v>
      </c>
      <c r="C2575" s="211" t="s">
        <v>1685</v>
      </c>
      <c r="D2575" s="210" t="s">
        <v>1685</v>
      </c>
      <c r="E2575" s="210">
        <v>0</v>
      </c>
      <c r="F2575" s="210">
        <v>0</v>
      </c>
      <c r="G2575" s="210">
        <v>0</v>
      </c>
      <c r="H2575" s="210">
        <v>0</v>
      </c>
      <c r="L2575" s="210">
        <v>0</v>
      </c>
    </row>
    <row r="2576" spans="1:12">
      <c r="A2576" s="210">
        <v>2568</v>
      </c>
      <c r="B2576" s="211" t="s">
        <v>1685</v>
      </c>
      <c r="C2576" s="211" t="s">
        <v>1685</v>
      </c>
      <c r="D2576" s="210" t="s">
        <v>1685</v>
      </c>
      <c r="E2576" s="210">
        <v>0</v>
      </c>
      <c r="F2576" s="210">
        <v>0</v>
      </c>
      <c r="G2576" s="210">
        <v>0</v>
      </c>
      <c r="H2576" s="210">
        <v>0</v>
      </c>
      <c r="L2576" s="210">
        <v>0</v>
      </c>
    </row>
    <row r="2577" spans="1:12">
      <c r="A2577" s="210">
        <v>2569</v>
      </c>
      <c r="B2577" s="211" t="s">
        <v>1685</v>
      </c>
      <c r="C2577" s="211" t="s">
        <v>1685</v>
      </c>
      <c r="D2577" s="210" t="s">
        <v>1685</v>
      </c>
      <c r="E2577" s="210">
        <v>0</v>
      </c>
      <c r="F2577" s="210">
        <v>0</v>
      </c>
      <c r="G2577" s="210">
        <v>0</v>
      </c>
      <c r="H2577" s="210">
        <v>0</v>
      </c>
      <c r="L2577" s="210">
        <v>0</v>
      </c>
    </row>
    <row r="2578" spans="1:12">
      <c r="A2578" s="210">
        <v>2570</v>
      </c>
      <c r="B2578" s="211" t="s">
        <v>1685</v>
      </c>
      <c r="C2578" s="211" t="s">
        <v>1685</v>
      </c>
      <c r="D2578" s="210" t="s">
        <v>1685</v>
      </c>
      <c r="E2578" s="210">
        <v>0</v>
      </c>
      <c r="F2578" s="210">
        <v>0</v>
      </c>
      <c r="G2578" s="210">
        <v>0</v>
      </c>
      <c r="H2578" s="210">
        <v>0</v>
      </c>
      <c r="L2578" s="210">
        <v>0</v>
      </c>
    </row>
    <row r="2579" spans="1:12">
      <c r="A2579" s="210">
        <v>2571</v>
      </c>
      <c r="B2579" s="211" t="s">
        <v>1685</v>
      </c>
      <c r="C2579" s="211" t="s">
        <v>1685</v>
      </c>
      <c r="D2579" s="210" t="s">
        <v>1685</v>
      </c>
      <c r="E2579" s="210">
        <v>0</v>
      </c>
      <c r="F2579" s="210">
        <v>0</v>
      </c>
      <c r="G2579" s="210">
        <v>0</v>
      </c>
      <c r="H2579" s="210">
        <v>0</v>
      </c>
      <c r="L2579" s="210">
        <v>0</v>
      </c>
    </row>
    <row r="2580" spans="1:12">
      <c r="A2580" s="210">
        <v>2572</v>
      </c>
      <c r="B2580" s="211" t="s">
        <v>1685</v>
      </c>
      <c r="C2580" s="211" t="s">
        <v>1685</v>
      </c>
      <c r="D2580" s="210" t="s">
        <v>1685</v>
      </c>
      <c r="E2580" s="210">
        <v>0</v>
      </c>
      <c r="F2580" s="210">
        <v>0</v>
      </c>
      <c r="G2580" s="210">
        <v>0</v>
      </c>
      <c r="H2580" s="210">
        <v>0</v>
      </c>
      <c r="L2580" s="210">
        <v>0</v>
      </c>
    </row>
    <row r="2581" spans="1:12">
      <c r="A2581" s="210">
        <v>2573</v>
      </c>
      <c r="B2581" s="211" t="s">
        <v>1685</v>
      </c>
      <c r="C2581" s="211" t="s">
        <v>1685</v>
      </c>
      <c r="D2581" s="210" t="s">
        <v>1685</v>
      </c>
      <c r="E2581" s="210">
        <v>0</v>
      </c>
      <c r="F2581" s="210">
        <v>0</v>
      </c>
      <c r="G2581" s="210">
        <v>0</v>
      </c>
      <c r="H2581" s="210">
        <v>0</v>
      </c>
      <c r="L2581" s="210">
        <v>0</v>
      </c>
    </row>
    <row r="2582" spans="1:12">
      <c r="A2582" s="210">
        <v>2574</v>
      </c>
      <c r="B2582" s="211" t="s">
        <v>1685</v>
      </c>
      <c r="C2582" s="211" t="s">
        <v>1685</v>
      </c>
      <c r="D2582" s="210" t="s">
        <v>1685</v>
      </c>
      <c r="E2582" s="210">
        <v>0</v>
      </c>
      <c r="F2582" s="210">
        <v>0</v>
      </c>
      <c r="G2582" s="210">
        <v>0</v>
      </c>
      <c r="H2582" s="210">
        <v>0</v>
      </c>
      <c r="L2582" s="210">
        <v>0</v>
      </c>
    </row>
    <row r="2583" spans="1:12">
      <c r="A2583" s="210">
        <v>2575</v>
      </c>
      <c r="B2583" s="211" t="s">
        <v>1685</v>
      </c>
      <c r="C2583" s="211" t="s">
        <v>1685</v>
      </c>
      <c r="D2583" s="210" t="s">
        <v>1685</v>
      </c>
      <c r="E2583" s="210">
        <v>0</v>
      </c>
      <c r="F2583" s="210">
        <v>0</v>
      </c>
      <c r="G2583" s="210">
        <v>0</v>
      </c>
      <c r="H2583" s="210">
        <v>0</v>
      </c>
      <c r="L2583" s="210">
        <v>0</v>
      </c>
    </row>
    <row r="2584" spans="1:12">
      <c r="A2584" s="210">
        <v>2576</v>
      </c>
      <c r="B2584" s="211" t="s">
        <v>1685</v>
      </c>
      <c r="C2584" s="211" t="s">
        <v>1685</v>
      </c>
      <c r="D2584" s="210" t="s">
        <v>1685</v>
      </c>
      <c r="E2584" s="210">
        <v>0</v>
      </c>
      <c r="F2584" s="210">
        <v>0</v>
      </c>
      <c r="G2584" s="210">
        <v>0</v>
      </c>
      <c r="H2584" s="210">
        <v>0</v>
      </c>
      <c r="L2584" s="210">
        <v>0</v>
      </c>
    </row>
    <row r="2585" spans="1:12">
      <c r="A2585" s="210">
        <v>2577</v>
      </c>
      <c r="B2585" s="211" t="s">
        <v>1685</v>
      </c>
      <c r="C2585" s="211" t="s">
        <v>1685</v>
      </c>
      <c r="D2585" s="210" t="s">
        <v>1685</v>
      </c>
      <c r="E2585" s="210">
        <v>0</v>
      </c>
      <c r="F2585" s="210">
        <v>0</v>
      </c>
      <c r="G2585" s="210">
        <v>0</v>
      </c>
      <c r="H2585" s="210">
        <v>0</v>
      </c>
      <c r="L2585" s="210">
        <v>0</v>
      </c>
    </row>
    <row r="2586" spans="1:12">
      <c r="A2586" s="210">
        <v>2578</v>
      </c>
      <c r="B2586" s="211" t="s">
        <v>1685</v>
      </c>
      <c r="C2586" s="211" t="s">
        <v>1685</v>
      </c>
      <c r="D2586" s="210" t="s">
        <v>1685</v>
      </c>
      <c r="E2586" s="210">
        <v>0</v>
      </c>
      <c r="F2586" s="210">
        <v>0</v>
      </c>
      <c r="G2586" s="210">
        <v>0</v>
      </c>
      <c r="H2586" s="210">
        <v>0</v>
      </c>
      <c r="L2586" s="210">
        <v>0</v>
      </c>
    </row>
    <row r="2587" spans="1:12">
      <c r="A2587" s="210">
        <v>2579</v>
      </c>
      <c r="B2587" s="211" t="s">
        <v>1685</v>
      </c>
      <c r="C2587" s="211" t="s">
        <v>1685</v>
      </c>
      <c r="D2587" s="210" t="s">
        <v>1685</v>
      </c>
      <c r="E2587" s="210">
        <v>0</v>
      </c>
      <c r="F2587" s="210">
        <v>0</v>
      </c>
      <c r="G2587" s="210">
        <v>0</v>
      </c>
      <c r="H2587" s="210">
        <v>0</v>
      </c>
      <c r="L2587" s="210">
        <v>0</v>
      </c>
    </row>
    <row r="2588" spans="1:12">
      <c r="A2588" s="210">
        <v>2580</v>
      </c>
      <c r="B2588" s="211" t="s">
        <v>1685</v>
      </c>
      <c r="C2588" s="211" t="s">
        <v>1685</v>
      </c>
      <c r="D2588" s="210" t="s">
        <v>1685</v>
      </c>
      <c r="E2588" s="210">
        <v>0</v>
      </c>
      <c r="F2588" s="210">
        <v>0</v>
      </c>
      <c r="G2588" s="210">
        <v>0</v>
      </c>
      <c r="H2588" s="210">
        <v>0</v>
      </c>
      <c r="L2588" s="210">
        <v>0</v>
      </c>
    </row>
    <row r="2589" spans="1:12">
      <c r="A2589" s="210">
        <v>2581</v>
      </c>
      <c r="B2589" s="211" t="s">
        <v>1685</v>
      </c>
      <c r="C2589" s="211" t="s">
        <v>1685</v>
      </c>
      <c r="D2589" s="210" t="s">
        <v>1685</v>
      </c>
      <c r="E2589" s="210">
        <v>0</v>
      </c>
      <c r="F2589" s="210">
        <v>0</v>
      </c>
      <c r="G2589" s="210">
        <v>0</v>
      </c>
      <c r="H2589" s="210">
        <v>0</v>
      </c>
      <c r="L2589" s="210">
        <v>0</v>
      </c>
    </row>
    <row r="2590" spans="1:12">
      <c r="A2590" s="210">
        <v>2582</v>
      </c>
      <c r="B2590" s="211" t="s">
        <v>1685</v>
      </c>
      <c r="C2590" s="211" t="s">
        <v>1685</v>
      </c>
      <c r="D2590" s="210" t="s">
        <v>1685</v>
      </c>
      <c r="E2590" s="210">
        <v>0</v>
      </c>
      <c r="F2590" s="210">
        <v>0</v>
      </c>
      <c r="G2590" s="210">
        <v>0</v>
      </c>
      <c r="H2590" s="210">
        <v>0</v>
      </c>
      <c r="L2590" s="210">
        <v>0</v>
      </c>
    </row>
    <row r="2591" spans="1:12">
      <c r="A2591" s="210">
        <v>2583</v>
      </c>
      <c r="B2591" s="211" t="s">
        <v>1685</v>
      </c>
      <c r="C2591" s="211" t="s">
        <v>1685</v>
      </c>
      <c r="D2591" s="210" t="s">
        <v>1685</v>
      </c>
      <c r="E2591" s="210">
        <v>0</v>
      </c>
      <c r="F2591" s="210">
        <v>0</v>
      </c>
      <c r="G2591" s="210">
        <v>0</v>
      </c>
      <c r="H2591" s="210">
        <v>0</v>
      </c>
      <c r="L2591" s="210">
        <v>0</v>
      </c>
    </row>
    <row r="2592" spans="1:12">
      <c r="A2592" s="210">
        <v>2584</v>
      </c>
      <c r="B2592" s="211" t="s">
        <v>1685</v>
      </c>
      <c r="C2592" s="211" t="s">
        <v>1685</v>
      </c>
      <c r="D2592" s="210" t="s">
        <v>1685</v>
      </c>
      <c r="E2592" s="210">
        <v>0</v>
      </c>
      <c r="F2592" s="210">
        <v>0</v>
      </c>
      <c r="G2592" s="210">
        <v>0</v>
      </c>
      <c r="H2592" s="210">
        <v>0</v>
      </c>
      <c r="L2592" s="210">
        <v>0</v>
      </c>
    </row>
    <row r="2593" spans="1:12">
      <c r="A2593" s="210">
        <v>2585</v>
      </c>
      <c r="B2593" s="211" t="s">
        <v>1685</v>
      </c>
      <c r="C2593" s="211" t="s">
        <v>1685</v>
      </c>
      <c r="D2593" s="210" t="s">
        <v>1685</v>
      </c>
      <c r="E2593" s="210">
        <v>0</v>
      </c>
      <c r="F2593" s="210">
        <v>0</v>
      </c>
      <c r="G2593" s="210">
        <v>0</v>
      </c>
      <c r="H2593" s="210">
        <v>0</v>
      </c>
      <c r="L2593" s="210">
        <v>0</v>
      </c>
    </row>
    <row r="2594" spans="1:12">
      <c r="A2594" s="210">
        <v>2586</v>
      </c>
      <c r="B2594" s="211" t="s">
        <v>1685</v>
      </c>
      <c r="C2594" s="211" t="s">
        <v>1685</v>
      </c>
      <c r="D2594" s="210" t="s">
        <v>1685</v>
      </c>
      <c r="E2594" s="210">
        <v>0</v>
      </c>
      <c r="F2594" s="210">
        <v>0</v>
      </c>
      <c r="G2594" s="210">
        <v>0</v>
      </c>
      <c r="H2594" s="210">
        <v>0</v>
      </c>
      <c r="L2594" s="210">
        <v>0</v>
      </c>
    </row>
    <row r="2595" spans="1:12">
      <c r="A2595" s="210">
        <v>2587</v>
      </c>
      <c r="B2595" s="211" t="s">
        <v>1685</v>
      </c>
      <c r="C2595" s="211" t="s">
        <v>1685</v>
      </c>
      <c r="D2595" s="210" t="s">
        <v>1685</v>
      </c>
      <c r="E2595" s="210">
        <v>0</v>
      </c>
      <c r="F2595" s="210">
        <v>0</v>
      </c>
      <c r="G2595" s="210">
        <v>0</v>
      </c>
      <c r="H2595" s="210">
        <v>0</v>
      </c>
      <c r="L2595" s="210">
        <v>0</v>
      </c>
    </row>
    <row r="2596" spans="1:12">
      <c r="A2596" s="210">
        <v>2588</v>
      </c>
      <c r="B2596" s="211" t="s">
        <v>1685</v>
      </c>
      <c r="C2596" s="211" t="s">
        <v>1685</v>
      </c>
      <c r="D2596" s="210" t="s">
        <v>1685</v>
      </c>
      <c r="E2596" s="210">
        <v>0</v>
      </c>
      <c r="F2596" s="210">
        <v>0</v>
      </c>
      <c r="G2596" s="210">
        <v>0</v>
      </c>
      <c r="H2596" s="210">
        <v>0</v>
      </c>
      <c r="L2596" s="210">
        <v>0</v>
      </c>
    </row>
    <row r="2597" spans="1:12">
      <c r="A2597" s="210">
        <v>2589</v>
      </c>
      <c r="B2597" s="211" t="s">
        <v>1685</v>
      </c>
      <c r="C2597" s="211" t="s">
        <v>1685</v>
      </c>
      <c r="D2597" s="210" t="s">
        <v>1685</v>
      </c>
      <c r="E2597" s="210">
        <v>0</v>
      </c>
      <c r="F2597" s="210">
        <v>0</v>
      </c>
      <c r="G2597" s="210">
        <v>0</v>
      </c>
      <c r="H2597" s="210">
        <v>0</v>
      </c>
      <c r="L2597" s="210">
        <v>0</v>
      </c>
    </row>
    <row r="2598" spans="1:12">
      <c r="A2598" s="210">
        <v>2590</v>
      </c>
      <c r="B2598" s="211" t="s">
        <v>1685</v>
      </c>
      <c r="C2598" s="211" t="s">
        <v>1685</v>
      </c>
      <c r="D2598" s="210" t="s">
        <v>1685</v>
      </c>
      <c r="E2598" s="210">
        <v>0</v>
      </c>
      <c r="F2598" s="210">
        <v>0</v>
      </c>
      <c r="G2598" s="210">
        <v>0</v>
      </c>
      <c r="H2598" s="210">
        <v>0</v>
      </c>
      <c r="L2598" s="210">
        <v>0</v>
      </c>
    </row>
    <row r="2599" spans="1:12">
      <c r="A2599" s="210">
        <v>2591</v>
      </c>
      <c r="B2599" s="211" t="s">
        <v>1685</v>
      </c>
      <c r="C2599" s="211" t="s">
        <v>1685</v>
      </c>
      <c r="D2599" s="210" t="s">
        <v>1685</v>
      </c>
      <c r="E2599" s="210">
        <v>0</v>
      </c>
      <c r="F2599" s="210">
        <v>0</v>
      </c>
      <c r="G2599" s="210">
        <v>0</v>
      </c>
      <c r="H2599" s="210">
        <v>0</v>
      </c>
      <c r="L2599" s="210">
        <v>0</v>
      </c>
    </row>
    <row r="2600" spans="1:12">
      <c r="A2600" s="210">
        <v>2592</v>
      </c>
      <c r="B2600" s="211" t="s">
        <v>1685</v>
      </c>
      <c r="C2600" s="211" t="s">
        <v>1685</v>
      </c>
      <c r="D2600" s="210" t="s">
        <v>1685</v>
      </c>
      <c r="E2600" s="210">
        <v>0</v>
      </c>
      <c r="F2600" s="210">
        <v>0</v>
      </c>
      <c r="G2600" s="210">
        <v>0</v>
      </c>
      <c r="H2600" s="210">
        <v>0</v>
      </c>
      <c r="L2600" s="210">
        <v>0</v>
      </c>
    </row>
    <row r="2601" spans="1:12">
      <c r="A2601" s="210">
        <v>2593</v>
      </c>
      <c r="B2601" s="211" t="s">
        <v>1685</v>
      </c>
      <c r="C2601" s="211" t="s">
        <v>1685</v>
      </c>
      <c r="D2601" s="210" t="s">
        <v>1685</v>
      </c>
      <c r="E2601" s="210">
        <v>0</v>
      </c>
      <c r="F2601" s="210">
        <v>0</v>
      </c>
      <c r="G2601" s="210">
        <v>0</v>
      </c>
      <c r="H2601" s="210">
        <v>0</v>
      </c>
      <c r="L2601" s="210">
        <v>0</v>
      </c>
    </row>
    <row r="2602" spans="1:12">
      <c r="A2602" s="210">
        <v>2594</v>
      </c>
      <c r="B2602" s="211" t="s">
        <v>1685</v>
      </c>
      <c r="C2602" s="211" t="s">
        <v>1685</v>
      </c>
      <c r="D2602" s="210" t="s">
        <v>1685</v>
      </c>
      <c r="E2602" s="210">
        <v>0</v>
      </c>
      <c r="F2602" s="210">
        <v>0</v>
      </c>
      <c r="G2602" s="210">
        <v>0</v>
      </c>
      <c r="H2602" s="210">
        <v>0</v>
      </c>
      <c r="L2602" s="210">
        <v>0</v>
      </c>
    </row>
    <row r="2603" spans="1:12">
      <c r="A2603" s="210">
        <v>2595</v>
      </c>
      <c r="B2603" s="211" t="s">
        <v>1685</v>
      </c>
      <c r="C2603" s="211" t="s">
        <v>1685</v>
      </c>
      <c r="D2603" s="210" t="s">
        <v>1685</v>
      </c>
      <c r="E2603" s="210">
        <v>0</v>
      </c>
      <c r="F2603" s="210">
        <v>0</v>
      </c>
      <c r="G2603" s="210">
        <v>0</v>
      </c>
      <c r="H2603" s="210">
        <v>0</v>
      </c>
      <c r="L2603" s="210">
        <v>0</v>
      </c>
    </row>
    <row r="2604" spans="1:12">
      <c r="A2604" s="210">
        <v>2596</v>
      </c>
      <c r="B2604" s="211" t="s">
        <v>1685</v>
      </c>
      <c r="C2604" s="211" t="s">
        <v>1685</v>
      </c>
      <c r="D2604" s="210" t="s">
        <v>1685</v>
      </c>
      <c r="E2604" s="210">
        <v>0</v>
      </c>
      <c r="F2604" s="210">
        <v>0</v>
      </c>
      <c r="G2604" s="210">
        <v>0</v>
      </c>
      <c r="H2604" s="210">
        <v>0</v>
      </c>
      <c r="L2604" s="210">
        <v>0</v>
      </c>
    </row>
    <row r="2605" spans="1:12">
      <c r="A2605" s="210">
        <v>2597</v>
      </c>
      <c r="B2605" s="211" t="s">
        <v>1685</v>
      </c>
      <c r="C2605" s="211" t="s">
        <v>1685</v>
      </c>
      <c r="D2605" s="210" t="s">
        <v>1685</v>
      </c>
      <c r="E2605" s="210">
        <v>0</v>
      </c>
      <c r="F2605" s="210">
        <v>0</v>
      </c>
      <c r="G2605" s="210">
        <v>0</v>
      </c>
      <c r="H2605" s="210">
        <v>0</v>
      </c>
      <c r="L2605" s="210">
        <v>0</v>
      </c>
    </row>
    <row r="2606" spans="1:12">
      <c r="A2606" s="210">
        <v>2598</v>
      </c>
      <c r="B2606" s="211" t="s">
        <v>1685</v>
      </c>
      <c r="C2606" s="211" t="s">
        <v>1685</v>
      </c>
      <c r="D2606" s="210" t="s">
        <v>1685</v>
      </c>
      <c r="E2606" s="210">
        <v>0</v>
      </c>
      <c r="F2606" s="210">
        <v>0</v>
      </c>
      <c r="G2606" s="210">
        <v>0</v>
      </c>
      <c r="H2606" s="210">
        <v>0</v>
      </c>
      <c r="L2606" s="210">
        <v>0</v>
      </c>
    </row>
    <row r="2607" spans="1:12">
      <c r="A2607" s="210">
        <v>2599</v>
      </c>
      <c r="B2607" s="211" t="s">
        <v>1685</v>
      </c>
      <c r="C2607" s="211" t="s">
        <v>1685</v>
      </c>
      <c r="D2607" s="210" t="s">
        <v>1685</v>
      </c>
      <c r="E2607" s="210">
        <v>0</v>
      </c>
      <c r="F2607" s="210">
        <v>0</v>
      </c>
      <c r="G2607" s="210">
        <v>0</v>
      </c>
      <c r="H2607" s="210">
        <v>0</v>
      </c>
      <c r="L2607" s="210">
        <v>0</v>
      </c>
    </row>
    <row r="2608" spans="1:12">
      <c r="A2608" s="210">
        <v>2600</v>
      </c>
      <c r="B2608" s="211" t="s">
        <v>1685</v>
      </c>
      <c r="C2608" s="211" t="s">
        <v>1685</v>
      </c>
      <c r="D2608" s="210" t="s">
        <v>1685</v>
      </c>
      <c r="E2608" s="210">
        <v>0</v>
      </c>
      <c r="F2608" s="210">
        <v>0</v>
      </c>
      <c r="G2608" s="210">
        <v>0</v>
      </c>
      <c r="H2608" s="210">
        <v>0</v>
      </c>
      <c r="L2608" s="210">
        <v>0</v>
      </c>
    </row>
    <row r="2609" spans="1:12">
      <c r="A2609" s="210">
        <v>2601</v>
      </c>
      <c r="B2609" s="211" t="s">
        <v>1685</v>
      </c>
      <c r="C2609" s="211" t="s">
        <v>1685</v>
      </c>
      <c r="D2609" s="210" t="s">
        <v>1685</v>
      </c>
      <c r="E2609" s="210">
        <v>0</v>
      </c>
      <c r="F2609" s="210">
        <v>0</v>
      </c>
      <c r="G2609" s="210">
        <v>0</v>
      </c>
      <c r="H2609" s="210">
        <v>0</v>
      </c>
      <c r="L2609" s="210">
        <v>0</v>
      </c>
    </row>
    <row r="2610" spans="1:12">
      <c r="A2610" s="210">
        <v>2602</v>
      </c>
      <c r="B2610" s="211" t="s">
        <v>1685</v>
      </c>
      <c r="C2610" s="211" t="s">
        <v>1685</v>
      </c>
      <c r="D2610" s="210" t="s">
        <v>1685</v>
      </c>
      <c r="E2610" s="210">
        <v>0</v>
      </c>
      <c r="F2610" s="210">
        <v>0</v>
      </c>
      <c r="G2610" s="210">
        <v>0</v>
      </c>
      <c r="H2610" s="210">
        <v>0</v>
      </c>
      <c r="L2610" s="210">
        <v>0</v>
      </c>
    </row>
    <row r="2611" spans="1:12">
      <c r="A2611" s="210">
        <v>2603</v>
      </c>
      <c r="B2611" s="211" t="s">
        <v>1685</v>
      </c>
      <c r="C2611" s="211" t="s">
        <v>1685</v>
      </c>
      <c r="D2611" s="210" t="s">
        <v>1685</v>
      </c>
      <c r="E2611" s="210">
        <v>0</v>
      </c>
      <c r="F2611" s="210">
        <v>0</v>
      </c>
      <c r="G2611" s="210">
        <v>0</v>
      </c>
      <c r="H2611" s="210">
        <v>0</v>
      </c>
      <c r="L2611" s="210">
        <v>0</v>
      </c>
    </row>
    <row r="2612" spans="1:12">
      <c r="A2612" s="210">
        <v>2604</v>
      </c>
      <c r="B2612" s="211" t="s">
        <v>1685</v>
      </c>
      <c r="C2612" s="211" t="s">
        <v>1685</v>
      </c>
      <c r="D2612" s="210" t="s">
        <v>1685</v>
      </c>
      <c r="E2612" s="210">
        <v>0</v>
      </c>
      <c r="F2612" s="210">
        <v>0</v>
      </c>
      <c r="G2612" s="210">
        <v>0</v>
      </c>
      <c r="H2612" s="210">
        <v>0</v>
      </c>
      <c r="L2612" s="210">
        <v>0</v>
      </c>
    </row>
    <row r="2613" spans="1:12">
      <c r="A2613" s="210">
        <v>2605</v>
      </c>
      <c r="B2613" s="211" t="s">
        <v>1685</v>
      </c>
      <c r="C2613" s="211" t="s">
        <v>1685</v>
      </c>
      <c r="D2613" s="210" t="s">
        <v>1685</v>
      </c>
      <c r="E2613" s="210">
        <v>0</v>
      </c>
      <c r="F2613" s="210">
        <v>0</v>
      </c>
      <c r="G2613" s="210">
        <v>0</v>
      </c>
      <c r="H2613" s="210">
        <v>0</v>
      </c>
      <c r="L2613" s="210">
        <v>0</v>
      </c>
    </row>
    <row r="2614" spans="1:12">
      <c r="A2614" s="210">
        <v>2606</v>
      </c>
      <c r="B2614" s="211" t="s">
        <v>1685</v>
      </c>
      <c r="C2614" s="211" t="s">
        <v>1685</v>
      </c>
      <c r="D2614" s="210" t="s">
        <v>1685</v>
      </c>
      <c r="E2614" s="210">
        <v>0</v>
      </c>
      <c r="F2614" s="210">
        <v>0</v>
      </c>
      <c r="G2614" s="210">
        <v>0</v>
      </c>
      <c r="H2614" s="210">
        <v>0</v>
      </c>
      <c r="L2614" s="210">
        <v>0</v>
      </c>
    </row>
    <row r="2615" spans="1:12">
      <c r="A2615" s="210">
        <v>2607</v>
      </c>
      <c r="B2615" s="211" t="s">
        <v>1685</v>
      </c>
      <c r="C2615" s="211" t="s">
        <v>1685</v>
      </c>
      <c r="D2615" s="210" t="s">
        <v>1685</v>
      </c>
      <c r="E2615" s="210">
        <v>0</v>
      </c>
      <c r="F2615" s="210">
        <v>0</v>
      </c>
      <c r="G2615" s="210">
        <v>0</v>
      </c>
      <c r="H2615" s="210">
        <v>0</v>
      </c>
      <c r="L2615" s="210">
        <v>0</v>
      </c>
    </row>
    <row r="2616" spans="1:12">
      <c r="A2616" s="210">
        <v>2608</v>
      </c>
      <c r="B2616" s="211" t="s">
        <v>1685</v>
      </c>
      <c r="C2616" s="211" t="s">
        <v>1685</v>
      </c>
      <c r="D2616" s="210" t="s">
        <v>1685</v>
      </c>
      <c r="E2616" s="210">
        <v>0</v>
      </c>
      <c r="F2616" s="210">
        <v>0</v>
      </c>
      <c r="G2616" s="210">
        <v>0</v>
      </c>
      <c r="H2616" s="210">
        <v>0</v>
      </c>
      <c r="L2616" s="210">
        <v>0</v>
      </c>
    </row>
    <row r="2617" spans="1:12">
      <c r="A2617" s="210">
        <v>2609</v>
      </c>
      <c r="B2617" s="211" t="s">
        <v>1685</v>
      </c>
      <c r="C2617" s="211" t="s">
        <v>1685</v>
      </c>
      <c r="D2617" s="210" t="s">
        <v>1685</v>
      </c>
      <c r="E2617" s="210">
        <v>0</v>
      </c>
      <c r="F2617" s="210">
        <v>0</v>
      </c>
      <c r="G2617" s="210">
        <v>0</v>
      </c>
      <c r="H2617" s="210">
        <v>0</v>
      </c>
      <c r="L2617" s="210">
        <v>0</v>
      </c>
    </row>
    <row r="2618" spans="1:12">
      <c r="A2618" s="210">
        <v>2610</v>
      </c>
      <c r="B2618" s="211" t="s">
        <v>1685</v>
      </c>
      <c r="C2618" s="211" t="s">
        <v>1685</v>
      </c>
      <c r="D2618" s="210" t="s">
        <v>1685</v>
      </c>
      <c r="E2618" s="210">
        <v>0</v>
      </c>
      <c r="F2618" s="210">
        <v>0</v>
      </c>
      <c r="G2618" s="210">
        <v>0</v>
      </c>
      <c r="H2618" s="210">
        <v>0</v>
      </c>
      <c r="L2618" s="210">
        <v>0</v>
      </c>
    </row>
    <row r="2619" spans="1:12">
      <c r="A2619" s="210">
        <v>2611</v>
      </c>
      <c r="B2619" s="211" t="s">
        <v>1685</v>
      </c>
      <c r="C2619" s="211" t="s">
        <v>1685</v>
      </c>
      <c r="D2619" s="210" t="s">
        <v>1685</v>
      </c>
      <c r="E2619" s="210">
        <v>0</v>
      </c>
      <c r="F2619" s="210">
        <v>0</v>
      </c>
      <c r="G2619" s="210">
        <v>0</v>
      </c>
      <c r="H2619" s="210">
        <v>0</v>
      </c>
      <c r="L2619" s="210">
        <v>0</v>
      </c>
    </row>
    <row r="2620" spans="1:12">
      <c r="A2620" s="210">
        <v>2612</v>
      </c>
      <c r="B2620" s="211" t="s">
        <v>1685</v>
      </c>
      <c r="C2620" s="211" t="s">
        <v>1685</v>
      </c>
      <c r="D2620" s="210" t="s">
        <v>1685</v>
      </c>
      <c r="E2620" s="210">
        <v>0</v>
      </c>
      <c r="F2620" s="210">
        <v>0</v>
      </c>
      <c r="G2620" s="210">
        <v>0</v>
      </c>
      <c r="H2620" s="210">
        <v>0</v>
      </c>
      <c r="L2620" s="210">
        <v>0</v>
      </c>
    </row>
    <row r="2621" spans="1:12">
      <c r="A2621" s="210">
        <v>2613</v>
      </c>
      <c r="B2621" s="211" t="s">
        <v>1685</v>
      </c>
      <c r="C2621" s="211" t="s">
        <v>1685</v>
      </c>
      <c r="D2621" s="210" t="s">
        <v>1685</v>
      </c>
      <c r="E2621" s="210">
        <v>0</v>
      </c>
      <c r="F2621" s="210">
        <v>0</v>
      </c>
      <c r="G2621" s="210">
        <v>0</v>
      </c>
      <c r="H2621" s="210">
        <v>0</v>
      </c>
      <c r="L2621" s="210">
        <v>0</v>
      </c>
    </row>
    <row r="2622" spans="1:12">
      <c r="A2622" s="210">
        <v>2614</v>
      </c>
      <c r="B2622" s="211" t="s">
        <v>1685</v>
      </c>
      <c r="C2622" s="211" t="s">
        <v>1685</v>
      </c>
      <c r="D2622" s="210" t="s">
        <v>1685</v>
      </c>
      <c r="E2622" s="210">
        <v>0</v>
      </c>
      <c r="F2622" s="210">
        <v>0</v>
      </c>
      <c r="G2622" s="210">
        <v>0</v>
      </c>
      <c r="H2622" s="210">
        <v>0</v>
      </c>
      <c r="L2622" s="210">
        <v>0</v>
      </c>
    </row>
    <row r="2623" spans="1:12">
      <c r="A2623" s="210">
        <v>2615</v>
      </c>
      <c r="B2623" s="211" t="s">
        <v>1685</v>
      </c>
      <c r="C2623" s="211" t="s">
        <v>1685</v>
      </c>
      <c r="D2623" s="210" t="s">
        <v>1685</v>
      </c>
      <c r="E2623" s="210">
        <v>0</v>
      </c>
      <c r="F2623" s="210">
        <v>0</v>
      </c>
      <c r="G2623" s="210">
        <v>0</v>
      </c>
      <c r="H2623" s="210">
        <v>0</v>
      </c>
      <c r="L2623" s="210">
        <v>0</v>
      </c>
    </row>
    <row r="2624" spans="1:12">
      <c r="A2624" s="210">
        <v>2616</v>
      </c>
      <c r="B2624" s="211" t="s">
        <v>1685</v>
      </c>
      <c r="C2624" s="211" t="s">
        <v>1685</v>
      </c>
      <c r="D2624" s="210" t="s">
        <v>1685</v>
      </c>
      <c r="E2624" s="210">
        <v>0</v>
      </c>
      <c r="F2624" s="210">
        <v>0</v>
      </c>
      <c r="G2624" s="210">
        <v>0</v>
      </c>
      <c r="H2624" s="210">
        <v>0</v>
      </c>
      <c r="L2624" s="210">
        <v>0</v>
      </c>
    </row>
    <row r="2625" spans="1:12">
      <c r="A2625" s="210">
        <v>2617</v>
      </c>
      <c r="B2625" s="211" t="s">
        <v>1685</v>
      </c>
      <c r="C2625" s="211" t="s">
        <v>1685</v>
      </c>
      <c r="D2625" s="210" t="s">
        <v>1685</v>
      </c>
      <c r="E2625" s="210">
        <v>0</v>
      </c>
      <c r="F2625" s="210">
        <v>0</v>
      </c>
      <c r="G2625" s="210">
        <v>0</v>
      </c>
      <c r="H2625" s="210">
        <v>0</v>
      </c>
      <c r="L2625" s="210">
        <v>0</v>
      </c>
    </row>
    <row r="2626" spans="1:12">
      <c r="A2626" s="210">
        <v>2618</v>
      </c>
      <c r="B2626" s="211" t="s">
        <v>1685</v>
      </c>
      <c r="C2626" s="211" t="s">
        <v>1685</v>
      </c>
      <c r="D2626" s="210" t="s">
        <v>1685</v>
      </c>
      <c r="E2626" s="210">
        <v>0</v>
      </c>
      <c r="F2626" s="210">
        <v>0</v>
      </c>
      <c r="G2626" s="210">
        <v>0</v>
      </c>
      <c r="H2626" s="210">
        <v>0</v>
      </c>
      <c r="L2626" s="210">
        <v>0</v>
      </c>
    </row>
    <row r="2627" spans="1:12">
      <c r="A2627" s="210">
        <v>2619</v>
      </c>
      <c r="B2627" s="211" t="s">
        <v>1685</v>
      </c>
      <c r="C2627" s="211" t="s">
        <v>1685</v>
      </c>
      <c r="D2627" s="210" t="s">
        <v>1685</v>
      </c>
      <c r="E2627" s="210">
        <v>0</v>
      </c>
      <c r="F2627" s="210">
        <v>0</v>
      </c>
      <c r="G2627" s="210">
        <v>0</v>
      </c>
      <c r="H2627" s="210">
        <v>0</v>
      </c>
      <c r="L2627" s="210">
        <v>0</v>
      </c>
    </row>
    <row r="2628" spans="1:12">
      <c r="A2628" s="210">
        <v>2620</v>
      </c>
      <c r="B2628" s="211" t="s">
        <v>1685</v>
      </c>
      <c r="C2628" s="211" t="s">
        <v>1685</v>
      </c>
      <c r="D2628" s="210" t="s">
        <v>1685</v>
      </c>
      <c r="E2628" s="210">
        <v>0</v>
      </c>
      <c r="F2628" s="210">
        <v>0</v>
      </c>
      <c r="G2628" s="210">
        <v>0</v>
      </c>
      <c r="H2628" s="210">
        <v>0</v>
      </c>
      <c r="L2628" s="210">
        <v>0</v>
      </c>
    </row>
    <row r="2629" spans="1:12">
      <c r="A2629" s="210">
        <v>2621</v>
      </c>
      <c r="B2629" s="211" t="s">
        <v>1685</v>
      </c>
      <c r="C2629" s="211" t="s">
        <v>1685</v>
      </c>
      <c r="D2629" s="210" t="s">
        <v>1685</v>
      </c>
      <c r="E2629" s="210">
        <v>0</v>
      </c>
      <c r="F2629" s="210">
        <v>0</v>
      </c>
      <c r="G2629" s="210">
        <v>0</v>
      </c>
      <c r="H2629" s="210">
        <v>0</v>
      </c>
      <c r="L2629" s="210">
        <v>0</v>
      </c>
    </row>
    <row r="2630" spans="1:12">
      <c r="A2630" s="210">
        <v>2622</v>
      </c>
      <c r="B2630" s="211" t="s">
        <v>1685</v>
      </c>
      <c r="C2630" s="211" t="s">
        <v>1685</v>
      </c>
      <c r="D2630" s="210" t="s">
        <v>1685</v>
      </c>
      <c r="E2630" s="210">
        <v>0</v>
      </c>
      <c r="F2630" s="210">
        <v>0</v>
      </c>
      <c r="G2630" s="210">
        <v>0</v>
      </c>
      <c r="H2630" s="210">
        <v>0</v>
      </c>
      <c r="L2630" s="210">
        <v>0</v>
      </c>
    </row>
    <row r="2631" spans="1:12">
      <c r="A2631" s="210">
        <v>2623</v>
      </c>
      <c r="B2631" s="211" t="s">
        <v>1685</v>
      </c>
      <c r="C2631" s="211" t="s">
        <v>1685</v>
      </c>
      <c r="D2631" s="210" t="s">
        <v>1685</v>
      </c>
      <c r="E2631" s="210">
        <v>0</v>
      </c>
      <c r="F2631" s="210">
        <v>0</v>
      </c>
      <c r="G2631" s="210">
        <v>0</v>
      </c>
      <c r="H2631" s="210">
        <v>0</v>
      </c>
      <c r="L2631" s="210">
        <v>0</v>
      </c>
    </row>
    <row r="2632" spans="1:12">
      <c r="A2632" s="210">
        <v>2624</v>
      </c>
      <c r="B2632" s="211" t="s">
        <v>1685</v>
      </c>
      <c r="C2632" s="211" t="s">
        <v>1685</v>
      </c>
      <c r="D2632" s="210" t="s">
        <v>1685</v>
      </c>
      <c r="E2632" s="210">
        <v>0</v>
      </c>
      <c r="F2632" s="210">
        <v>0</v>
      </c>
      <c r="G2632" s="210">
        <v>0</v>
      </c>
      <c r="H2632" s="210">
        <v>0</v>
      </c>
      <c r="L2632" s="210">
        <v>0</v>
      </c>
    </row>
    <row r="2633" spans="1:12">
      <c r="A2633" s="210">
        <v>2625</v>
      </c>
      <c r="B2633" s="211" t="s">
        <v>1685</v>
      </c>
      <c r="C2633" s="211" t="s">
        <v>1685</v>
      </c>
      <c r="D2633" s="210" t="s">
        <v>1685</v>
      </c>
      <c r="E2633" s="210">
        <v>0</v>
      </c>
      <c r="F2633" s="210">
        <v>0</v>
      </c>
      <c r="G2633" s="210">
        <v>0</v>
      </c>
      <c r="H2633" s="210">
        <v>0</v>
      </c>
      <c r="L2633" s="210">
        <v>0</v>
      </c>
    </row>
    <row r="2634" spans="1:12">
      <c r="A2634" s="210">
        <v>2626</v>
      </c>
      <c r="B2634" s="211" t="s">
        <v>1685</v>
      </c>
      <c r="C2634" s="211" t="s">
        <v>1685</v>
      </c>
      <c r="D2634" s="210" t="s">
        <v>1685</v>
      </c>
      <c r="E2634" s="210">
        <v>0</v>
      </c>
      <c r="F2634" s="210">
        <v>0</v>
      </c>
      <c r="G2634" s="210">
        <v>0</v>
      </c>
      <c r="H2634" s="210">
        <v>0</v>
      </c>
      <c r="L2634" s="210">
        <v>0</v>
      </c>
    </row>
    <row r="2635" spans="1:12">
      <c r="A2635" s="210">
        <v>2627</v>
      </c>
      <c r="B2635" s="211" t="s">
        <v>1685</v>
      </c>
      <c r="C2635" s="211" t="s">
        <v>1685</v>
      </c>
      <c r="D2635" s="210" t="s">
        <v>1685</v>
      </c>
      <c r="E2635" s="210">
        <v>0</v>
      </c>
      <c r="F2635" s="210">
        <v>0</v>
      </c>
      <c r="G2635" s="210">
        <v>0</v>
      </c>
      <c r="H2635" s="210">
        <v>0</v>
      </c>
      <c r="L2635" s="210">
        <v>0</v>
      </c>
    </row>
    <row r="2636" spans="1:12">
      <c r="A2636" s="210">
        <v>2628</v>
      </c>
      <c r="B2636" s="211" t="s">
        <v>1685</v>
      </c>
      <c r="C2636" s="211" t="s">
        <v>1685</v>
      </c>
      <c r="D2636" s="210" t="s">
        <v>1685</v>
      </c>
      <c r="E2636" s="210">
        <v>0</v>
      </c>
      <c r="F2636" s="210">
        <v>0</v>
      </c>
      <c r="G2636" s="210">
        <v>0</v>
      </c>
      <c r="H2636" s="210">
        <v>0</v>
      </c>
      <c r="L2636" s="210">
        <v>0</v>
      </c>
    </row>
    <row r="2637" spans="1:12">
      <c r="A2637" s="210">
        <v>2629</v>
      </c>
      <c r="B2637" s="211" t="s">
        <v>1685</v>
      </c>
      <c r="C2637" s="211" t="s">
        <v>1685</v>
      </c>
      <c r="D2637" s="210" t="s">
        <v>1685</v>
      </c>
      <c r="E2637" s="210">
        <v>0</v>
      </c>
      <c r="F2637" s="210">
        <v>0</v>
      </c>
      <c r="G2637" s="210">
        <v>0</v>
      </c>
      <c r="H2637" s="210">
        <v>0</v>
      </c>
      <c r="L2637" s="210">
        <v>0</v>
      </c>
    </row>
    <row r="2638" spans="1:12">
      <c r="A2638" s="210">
        <v>2630</v>
      </c>
      <c r="B2638" s="211" t="s">
        <v>1685</v>
      </c>
      <c r="C2638" s="211" t="s">
        <v>1685</v>
      </c>
      <c r="D2638" s="210" t="s">
        <v>1685</v>
      </c>
      <c r="E2638" s="210">
        <v>0</v>
      </c>
      <c r="F2638" s="210">
        <v>0</v>
      </c>
      <c r="G2638" s="210">
        <v>0</v>
      </c>
      <c r="H2638" s="210">
        <v>0</v>
      </c>
      <c r="L2638" s="210">
        <v>0</v>
      </c>
    </row>
    <row r="2639" spans="1:12">
      <c r="A2639" s="210">
        <v>2631</v>
      </c>
      <c r="B2639" s="211" t="s">
        <v>1685</v>
      </c>
      <c r="C2639" s="211" t="s">
        <v>1685</v>
      </c>
      <c r="D2639" s="210" t="s">
        <v>1685</v>
      </c>
      <c r="E2639" s="210">
        <v>0</v>
      </c>
      <c r="F2639" s="210">
        <v>0</v>
      </c>
      <c r="G2639" s="210">
        <v>0</v>
      </c>
      <c r="H2639" s="210">
        <v>0</v>
      </c>
      <c r="L2639" s="210">
        <v>0</v>
      </c>
    </row>
    <row r="2640" spans="1:12">
      <c r="A2640" s="210">
        <v>2632</v>
      </c>
      <c r="B2640" s="211" t="s">
        <v>1685</v>
      </c>
      <c r="C2640" s="211" t="s">
        <v>1685</v>
      </c>
      <c r="D2640" s="210" t="s">
        <v>1685</v>
      </c>
      <c r="E2640" s="210">
        <v>0</v>
      </c>
      <c r="F2640" s="210">
        <v>0</v>
      </c>
      <c r="G2640" s="210">
        <v>0</v>
      </c>
      <c r="H2640" s="210">
        <v>0</v>
      </c>
      <c r="L2640" s="210">
        <v>0</v>
      </c>
    </row>
    <row r="2641" spans="1:12">
      <c r="A2641" s="210">
        <v>2633</v>
      </c>
      <c r="B2641" s="211" t="s">
        <v>1685</v>
      </c>
      <c r="C2641" s="211" t="s">
        <v>1685</v>
      </c>
      <c r="D2641" s="210" t="s">
        <v>1685</v>
      </c>
      <c r="E2641" s="210">
        <v>0</v>
      </c>
      <c r="F2641" s="210">
        <v>0</v>
      </c>
      <c r="G2641" s="210">
        <v>0</v>
      </c>
      <c r="H2641" s="210">
        <v>0</v>
      </c>
      <c r="L2641" s="210">
        <v>0</v>
      </c>
    </row>
    <row r="2642" spans="1:12">
      <c r="A2642" s="210">
        <v>2634</v>
      </c>
      <c r="B2642" s="211" t="s">
        <v>1685</v>
      </c>
      <c r="C2642" s="211" t="s">
        <v>1685</v>
      </c>
      <c r="D2642" s="210" t="s">
        <v>1685</v>
      </c>
      <c r="E2642" s="210">
        <v>0</v>
      </c>
      <c r="F2642" s="210">
        <v>0</v>
      </c>
      <c r="G2642" s="210">
        <v>0</v>
      </c>
      <c r="H2642" s="210">
        <v>0</v>
      </c>
      <c r="L2642" s="210">
        <v>0</v>
      </c>
    </row>
    <row r="2643" spans="1:12">
      <c r="A2643" s="210">
        <v>2635</v>
      </c>
      <c r="B2643" s="211" t="s">
        <v>1685</v>
      </c>
      <c r="C2643" s="211" t="s">
        <v>1685</v>
      </c>
      <c r="D2643" s="210" t="s">
        <v>1685</v>
      </c>
      <c r="E2643" s="210">
        <v>0</v>
      </c>
      <c r="F2643" s="210">
        <v>0</v>
      </c>
      <c r="G2643" s="210">
        <v>0</v>
      </c>
      <c r="H2643" s="210">
        <v>0</v>
      </c>
      <c r="L2643" s="210">
        <v>0</v>
      </c>
    </row>
    <row r="2644" spans="1:12">
      <c r="A2644" s="210">
        <v>2636</v>
      </c>
      <c r="B2644" s="211" t="s">
        <v>1685</v>
      </c>
      <c r="C2644" s="211" t="s">
        <v>1685</v>
      </c>
      <c r="D2644" s="210" t="s">
        <v>1685</v>
      </c>
      <c r="E2644" s="210">
        <v>0</v>
      </c>
      <c r="F2644" s="210">
        <v>0</v>
      </c>
      <c r="G2644" s="210">
        <v>0</v>
      </c>
      <c r="H2644" s="210">
        <v>0</v>
      </c>
      <c r="L2644" s="210">
        <v>0</v>
      </c>
    </row>
    <row r="2645" spans="1:12">
      <c r="A2645" s="210">
        <v>2637</v>
      </c>
      <c r="B2645" s="211" t="s">
        <v>1685</v>
      </c>
      <c r="C2645" s="211" t="s">
        <v>1685</v>
      </c>
      <c r="D2645" s="210" t="s">
        <v>1685</v>
      </c>
      <c r="E2645" s="210">
        <v>0</v>
      </c>
      <c r="F2645" s="210">
        <v>0</v>
      </c>
      <c r="G2645" s="210">
        <v>0</v>
      </c>
      <c r="H2645" s="210">
        <v>0</v>
      </c>
      <c r="L2645" s="210">
        <v>0</v>
      </c>
    </row>
    <row r="2646" spans="1:12">
      <c r="A2646" s="210">
        <v>2638</v>
      </c>
      <c r="B2646" s="211" t="s">
        <v>1685</v>
      </c>
      <c r="C2646" s="211" t="s">
        <v>1685</v>
      </c>
      <c r="D2646" s="210" t="s">
        <v>1685</v>
      </c>
      <c r="E2646" s="210">
        <v>0</v>
      </c>
      <c r="F2646" s="210">
        <v>0</v>
      </c>
      <c r="G2646" s="210">
        <v>0</v>
      </c>
      <c r="H2646" s="210">
        <v>0</v>
      </c>
      <c r="L2646" s="210">
        <v>0</v>
      </c>
    </row>
    <row r="2647" spans="1:12">
      <c r="A2647" s="210">
        <v>2639</v>
      </c>
      <c r="B2647" s="211" t="s">
        <v>1685</v>
      </c>
      <c r="C2647" s="211" t="s">
        <v>1685</v>
      </c>
      <c r="D2647" s="210" t="s">
        <v>1685</v>
      </c>
      <c r="E2647" s="210">
        <v>0</v>
      </c>
      <c r="F2647" s="210">
        <v>0</v>
      </c>
      <c r="G2647" s="210">
        <v>0</v>
      </c>
      <c r="H2647" s="210">
        <v>0</v>
      </c>
      <c r="L2647" s="210">
        <v>0</v>
      </c>
    </row>
    <row r="2648" spans="1:12">
      <c r="A2648" s="210">
        <v>2640</v>
      </c>
      <c r="B2648" s="211" t="s">
        <v>1685</v>
      </c>
      <c r="C2648" s="211" t="s">
        <v>1685</v>
      </c>
      <c r="D2648" s="210" t="s">
        <v>1685</v>
      </c>
      <c r="E2648" s="210">
        <v>0</v>
      </c>
      <c r="F2648" s="210">
        <v>0</v>
      </c>
      <c r="G2648" s="210">
        <v>0</v>
      </c>
      <c r="H2648" s="210">
        <v>0</v>
      </c>
      <c r="L2648" s="210">
        <v>0</v>
      </c>
    </row>
    <row r="2649" spans="1:12">
      <c r="A2649" s="210">
        <v>2641</v>
      </c>
      <c r="B2649" s="211" t="s">
        <v>1685</v>
      </c>
      <c r="C2649" s="211" t="s">
        <v>1685</v>
      </c>
      <c r="D2649" s="210" t="s">
        <v>1685</v>
      </c>
      <c r="E2649" s="210">
        <v>0</v>
      </c>
      <c r="F2649" s="210">
        <v>0</v>
      </c>
      <c r="G2649" s="210">
        <v>0</v>
      </c>
      <c r="H2649" s="210">
        <v>0</v>
      </c>
      <c r="L2649" s="210">
        <v>0</v>
      </c>
    </row>
    <row r="2650" spans="1:12">
      <c r="A2650" s="210">
        <v>2642</v>
      </c>
      <c r="B2650" s="211" t="s">
        <v>1685</v>
      </c>
      <c r="C2650" s="211" t="s">
        <v>1685</v>
      </c>
      <c r="D2650" s="210" t="s">
        <v>1685</v>
      </c>
      <c r="E2650" s="210">
        <v>0</v>
      </c>
      <c r="F2650" s="210">
        <v>0</v>
      </c>
      <c r="G2650" s="210">
        <v>0</v>
      </c>
      <c r="H2650" s="210">
        <v>0</v>
      </c>
      <c r="L2650" s="210">
        <v>0</v>
      </c>
    </row>
    <row r="2651" spans="1:12">
      <c r="A2651" s="210">
        <v>2643</v>
      </c>
      <c r="B2651" s="211" t="s">
        <v>1685</v>
      </c>
      <c r="C2651" s="211" t="s">
        <v>1685</v>
      </c>
      <c r="D2651" s="210" t="s">
        <v>1685</v>
      </c>
      <c r="E2651" s="210">
        <v>0</v>
      </c>
      <c r="F2651" s="210">
        <v>0</v>
      </c>
      <c r="G2651" s="210">
        <v>0</v>
      </c>
      <c r="H2651" s="210">
        <v>0</v>
      </c>
      <c r="L2651" s="210">
        <v>0</v>
      </c>
    </row>
    <row r="2652" spans="1:12">
      <c r="A2652" s="210">
        <v>2644</v>
      </c>
      <c r="B2652" s="211" t="s">
        <v>1685</v>
      </c>
      <c r="C2652" s="211" t="s">
        <v>1685</v>
      </c>
      <c r="D2652" s="210" t="s">
        <v>1685</v>
      </c>
      <c r="E2652" s="210">
        <v>0</v>
      </c>
      <c r="F2652" s="210">
        <v>0</v>
      </c>
      <c r="G2652" s="210">
        <v>0</v>
      </c>
      <c r="H2652" s="210">
        <v>0</v>
      </c>
      <c r="L2652" s="210">
        <v>0</v>
      </c>
    </row>
    <row r="2653" spans="1:12">
      <c r="A2653" s="210">
        <v>2645</v>
      </c>
      <c r="B2653" s="211" t="s">
        <v>1685</v>
      </c>
      <c r="C2653" s="211" t="s">
        <v>1685</v>
      </c>
      <c r="D2653" s="210" t="s">
        <v>1685</v>
      </c>
      <c r="E2653" s="210">
        <v>0</v>
      </c>
      <c r="F2653" s="210">
        <v>0</v>
      </c>
      <c r="G2653" s="210">
        <v>0</v>
      </c>
      <c r="H2653" s="210">
        <v>0</v>
      </c>
      <c r="L2653" s="210">
        <v>0</v>
      </c>
    </row>
    <row r="2654" spans="1:12">
      <c r="A2654" s="210">
        <v>2646</v>
      </c>
      <c r="B2654" s="211" t="s">
        <v>1685</v>
      </c>
      <c r="C2654" s="211" t="s">
        <v>1685</v>
      </c>
      <c r="D2654" s="210" t="s">
        <v>1685</v>
      </c>
      <c r="E2654" s="210">
        <v>0</v>
      </c>
      <c r="F2654" s="210">
        <v>0</v>
      </c>
      <c r="G2654" s="210">
        <v>0</v>
      </c>
      <c r="H2654" s="210">
        <v>0</v>
      </c>
      <c r="L2654" s="210">
        <v>0</v>
      </c>
    </row>
    <row r="2655" spans="1:12">
      <c r="A2655" s="210">
        <v>2647</v>
      </c>
      <c r="B2655" s="211" t="s">
        <v>1685</v>
      </c>
      <c r="C2655" s="211" t="s">
        <v>1685</v>
      </c>
      <c r="D2655" s="210" t="s">
        <v>1685</v>
      </c>
      <c r="E2655" s="210">
        <v>0</v>
      </c>
      <c r="F2655" s="210">
        <v>0</v>
      </c>
      <c r="G2655" s="210">
        <v>0</v>
      </c>
      <c r="H2655" s="210">
        <v>0</v>
      </c>
      <c r="L2655" s="210">
        <v>0</v>
      </c>
    </row>
    <row r="2656" spans="1:12">
      <c r="A2656" s="210">
        <v>2648</v>
      </c>
      <c r="B2656" s="211" t="s">
        <v>1685</v>
      </c>
      <c r="C2656" s="211" t="s">
        <v>1685</v>
      </c>
      <c r="D2656" s="210" t="s">
        <v>1685</v>
      </c>
      <c r="E2656" s="210">
        <v>0</v>
      </c>
      <c r="F2656" s="210">
        <v>0</v>
      </c>
      <c r="G2656" s="210">
        <v>0</v>
      </c>
      <c r="H2656" s="210">
        <v>0</v>
      </c>
      <c r="L2656" s="210">
        <v>0</v>
      </c>
    </row>
    <row r="2657" spans="1:12">
      <c r="A2657" s="210">
        <v>2649</v>
      </c>
      <c r="B2657" s="211" t="s">
        <v>1685</v>
      </c>
      <c r="C2657" s="211" t="s">
        <v>1685</v>
      </c>
      <c r="D2657" s="210" t="s">
        <v>1685</v>
      </c>
      <c r="E2657" s="210">
        <v>0</v>
      </c>
      <c r="F2657" s="210">
        <v>0</v>
      </c>
      <c r="G2657" s="210">
        <v>0</v>
      </c>
      <c r="H2657" s="210">
        <v>0</v>
      </c>
      <c r="L2657" s="210">
        <v>0</v>
      </c>
    </row>
    <row r="2658" spans="1:12">
      <c r="A2658" s="210">
        <v>2650</v>
      </c>
      <c r="B2658" s="211" t="s">
        <v>1685</v>
      </c>
      <c r="C2658" s="211" t="s">
        <v>1685</v>
      </c>
      <c r="D2658" s="210" t="s">
        <v>1685</v>
      </c>
      <c r="E2658" s="210">
        <v>0</v>
      </c>
      <c r="F2658" s="210">
        <v>0</v>
      </c>
      <c r="G2658" s="210">
        <v>0</v>
      </c>
      <c r="H2658" s="210">
        <v>0</v>
      </c>
      <c r="L2658" s="210">
        <v>0</v>
      </c>
    </row>
    <row r="2659" spans="1:12">
      <c r="A2659" s="210">
        <v>2651</v>
      </c>
      <c r="B2659" s="211" t="s">
        <v>1685</v>
      </c>
      <c r="C2659" s="211" t="s">
        <v>1685</v>
      </c>
      <c r="D2659" s="210" t="s">
        <v>1685</v>
      </c>
      <c r="E2659" s="210">
        <v>0</v>
      </c>
      <c r="F2659" s="210">
        <v>0</v>
      </c>
      <c r="G2659" s="210">
        <v>0</v>
      </c>
      <c r="H2659" s="210">
        <v>0</v>
      </c>
      <c r="L2659" s="210">
        <v>0</v>
      </c>
    </row>
    <row r="2660" spans="1:12">
      <c r="A2660" s="210">
        <v>2652</v>
      </c>
      <c r="B2660" s="211" t="s">
        <v>1685</v>
      </c>
      <c r="C2660" s="211" t="s">
        <v>1685</v>
      </c>
      <c r="D2660" s="210" t="s">
        <v>1685</v>
      </c>
      <c r="E2660" s="210">
        <v>0</v>
      </c>
      <c r="F2660" s="210">
        <v>0</v>
      </c>
      <c r="G2660" s="210">
        <v>0</v>
      </c>
      <c r="H2660" s="210">
        <v>0</v>
      </c>
      <c r="L2660" s="210">
        <v>0</v>
      </c>
    </row>
    <row r="2661" spans="1:12">
      <c r="A2661" s="210">
        <v>2653</v>
      </c>
      <c r="B2661" s="211" t="s">
        <v>1685</v>
      </c>
      <c r="C2661" s="211" t="s">
        <v>1685</v>
      </c>
      <c r="D2661" s="210" t="s">
        <v>1685</v>
      </c>
      <c r="E2661" s="210">
        <v>0</v>
      </c>
      <c r="F2661" s="210">
        <v>0</v>
      </c>
      <c r="G2661" s="210">
        <v>0</v>
      </c>
      <c r="H2661" s="210">
        <v>0</v>
      </c>
      <c r="L2661" s="210">
        <v>0</v>
      </c>
    </row>
    <row r="2662" spans="1:12">
      <c r="A2662" s="210">
        <v>2654</v>
      </c>
      <c r="B2662" s="211" t="s">
        <v>1685</v>
      </c>
      <c r="C2662" s="211" t="s">
        <v>1685</v>
      </c>
      <c r="D2662" s="210" t="s">
        <v>1685</v>
      </c>
      <c r="E2662" s="210">
        <v>0</v>
      </c>
      <c r="F2662" s="210">
        <v>0</v>
      </c>
      <c r="G2662" s="210">
        <v>0</v>
      </c>
      <c r="H2662" s="210">
        <v>0</v>
      </c>
      <c r="L2662" s="210">
        <v>0</v>
      </c>
    </row>
    <row r="2663" spans="1:12">
      <c r="A2663" s="210">
        <v>2655</v>
      </c>
      <c r="B2663" s="211" t="s">
        <v>1685</v>
      </c>
      <c r="C2663" s="211" t="s">
        <v>1685</v>
      </c>
      <c r="D2663" s="210" t="s">
        <v>1685</v>
      </c>
      <c r="E2663" s="210">
        <v>0</v>
      </c>
      <c r="F2663" s="210">
        <v>0</v>
      </c>
      <c r="G2663" s="210">
        <v>0</v>
      </c>
      <c r="H2663" s="210">
        <v>0</v>
      </c>
      <c r="L2663" s="210">
        <v>0</v>
      </c>
    </row>
    <row r="2664" spans="1:12">
      <c r="A2664" s="210">
        <v>2656</v>
      </c>
      <c r="B2664" s="211" t="s">
        <v>1685</v>
      </c>
      <c r="C2664" s="211" t="s">
        <v>1685</v>
      </c>
      <c r="D2664" s="210" t="s">
        <v>1685</v>
      </c>
      <c r="E2664" s="210">
        <v>0</v>
      </c>
      <c r="F2664" s="210">
        <v>0</v>
      </c>
      <c r="G2664" s="210">
        <v>0</v>
      </c>
      <c r="H2664" s="210">
        <v>0</v>
      </c>
      <c r="L2664" s="210">
        <v>0</v>
      </c>
    </row>
    <row r="2665" spans="1:12">
      <c r="A2665" s="210">
        <v>2657</v>
      </c>
      <c r="B2665" s="211" t="s">
        <v>1685</v>
      </c>
      <c r="C2665" s="211" t="s">
        <v>1685</v>
      </c>
      <c r="D2665" s="210" t="s">
        <v>1685</v>
      </c>
      <c r="E2665" s="210">
        <v>0</v>
      </c>
      <c r="F2665" s="210">
        <v>0</v>
      </c>
      <c r="G2665" s="210">
        <v>0</v>
      </c>
      <c r="H2665" s="210">
        <v>0</v>
      </c>
      <c r="L2665" s="210">
        <v>0</v>
      </c>
    </row>
    <row r="2666" spans="1:12">
      <c r="A2666" s="210">
        <v>2658</v>
      </c>
      <c r="B2666" s="211" t="s">
        <v>1685</v>
      </c>
      <c r="C2666" s="211" t="s">
        <v>1685</v>
      </c>
      <c r="D2666" s="210" t="s">
        <v>1685</v>
      </c>
      <c r="E2666" s="210">
        <v>0</v>
      </c>
      <c r="F2666" s="210">
        <v>0</v>
      </c>
      <c r="G2666" s="210">
        <v>0</v>
      </c>
      <c r="H2666" s="210">
        <v>0</v>
      </c>
      <c r="L2666" s="210">
        <v>0</v>
      </c>
    </row>
    <row r="2667" spans="1:12">
      <c r="A2667" s="210">
        <v>2659</v>
      </c>
      <c r="B2667" s="211" t="s">
        <v>1685</v>
      </c>
      <c r="C2667" s="211" t="s">
        <v>1685</v>
      </c>
      <c r="D2667" s="210" t="s">
        <v>1685</v>
      </c>
      <c r="E2667" s="210">
        <v>0</v>
      </c>
      <c r="F2667" s="210">
        <v>0</v>
      </c>
      <c r="G2667" s="210">
        <v>0</v>
      </c>
      <c r="H2667" s="210">
        <v>0</v>
      </c>
      <c r="L2667" s="210">
        <v>0</v>
      </c>
    </row>
    <row r="2668" spans="1:12">
      <c r="A2668" s="210">
        <v>2660</v>
      </c>
      <c r="B2668" s="211" t="s">
        <v>1685</v>
      </c>
      <c r="C2668" s="211" t="s">
        <v>1685</v>
      </c>
      <c r="D2668" s="210" t="s">
        <v>1685</v>
      </c>
      <c r="E2668" s="210">
        <v>0</v>
      </c>
      <c r="F2668" s="210">
        <v>0</v>
      </c>
      <c r="G2668" s="210">
        <v>0</v>
      </c>
      <c r="H2668" s="210">
        <v>0</v>
      </c>
      <c r="L2668" s="210">
        <v>0</v>
      </c>
    </row>
    <row r="2669" spans="1:12">
      <c r="A2669" s="210">
        <v>2661</v>
      </c>
      <c r="B2669" s="211" t="s">
        <v>1685</v>
      </c>
      <c r="C2669" s="211" t="s">
        <v>1685</v>
      </c>
      <c r="D2669" s="210" t="s">
        <v>1685</v>
      </c>
      <c r="E2669" s="210">
        <v>0</v>
      </c>
      <c r="F2669" s="210">
        <v>0</v>
      </c>
      <c r="G2669" s="210">
        <v>0</v>
      </c>
      <c r="H2669" s="210">
        <v>0</v>
      </c>
      <c r="L2669" s="210">
        <v>0</v>
      </c>
    </row>
    <row r="2670" spans="1:12">
      <c r="A2670" s="210">
        <v>2662</v>
      </c>
      <c r="B2670" s="211" t="s">
        <v>1685</v>
      </c>
      <c r="C2670" s="211" t="s">
        <v>1685</v>
      </c>
      <c r="D2670" s="210" t="s">
        <v>1685</v>
      </c>
      <c r="E2670" s="210">
        <v>0</v>
      </c>
      <c r="F2670" s="210">
        <v>0</v>
      </c>
      <c r="G2670" s="210">
        <v>0</v>
      </c>
      <c r="H2670" s="210">
        <v>0</v>
      </c>
      <c r="L2670" s="210">
        <v>0</v>
      </c>
    </row>
    <row r="2671" spans="1:12">
      <c r="A2671" s="210">
        <v>2663</v>
      </c>
      <c r="B2671" s="211" t="s">
        <v>1685</v>
      </c>
      <c r="C2671" s="211" t="s">
        <v>1685</v>
      </c>
      <c r="D2671" s="210" t="s">
        <v>1685</v>
      </c>
      <c r="E2671" s="210">
        <v>0</v>
      </c>
      <c r="F2671" s="210">
        <v>0</v>
      </c>
      <c r="G2671" s="210">
        <v>0</v>
      </c>
      <c r="H2671" s="210">
        <v>0</v>
      </c>
      <c r="L2671" s="210">
        <v>0</v>
      </c>
    </row>
    <row r="2672" spans="1:12">
      <c r="A2672" s="210">
        <v>2664</v>
      </c>
      <c r="B2672" s="211" t="s">
        <v>1685</v>
      </c>
      <c r="C2672" s="211" t="s">
        <v>1685</v>
      </c>
      <c r="D2672" s="210" t="s">
        <v>1685</v>
      </c>
      <c r="E2672" s="210">
        <v>0</v>
      </c>
      <c r="F2672" s="210">
        <v>0</v>
      </c>
      <c r="G2672" s="210">
        <v>0</v>
      </c>
      <c r="H2672" s="210">
        <v>0</v>
      </c>
      <c r="L2672" s="210">
        <v>0</v>
      </c>
    </row>
    <row r="2673" spans="1:12">
      <c r="A2673" s="210">
        <v>2665</v>
      </c>
      <c r="B2673" s="211" t="s">
        <v>1685</v>
      </c>
      <c r="C2673" s="211" t="s">
        <v>1685</v>
      </c>
      <c r="D2673" s="210" t="s">
        <v>1685</v>
      </c>
      <c r="E2673" s="210">
        <v>0</v>
      </c>
      <c r="F2673" s="210">
        <v>0</v>
      </c>
      <c r="G2673" s="210">
        <v>0</v>
      </c>
      <c r="H2673" s="210">
        <v>0</v>
      </c>
      <c r="L2673" s="210">
        <v>0</v>
      </c>
    </row>
    <row r="2674" spans="1:12">
      <c r="A2674" s="210">
        <v>2666</v>
      </c>
      <c r="B2674" s="211" t="s">
        <v>1685</v>
      </c>
      <c r="C2674" s="211" t="s">
        <v>1685</v>
      </c>
      <c r="D2674" s="210" t="s">
        <v>1685</v>
      </c>
      <c r="E2674" s="210">
        <v>0</v>
      </c>
      <c r="F2674" s="210">
        <v>0</v>
      </c>
      <c r="G2674" s="210">
        <v>0</v>
      </c>
      <c r="H2674" s="210">
        <v>0</v>
      </c>
      <c r="L2674" s="210">
        <v>0</v>
      </c>
    </row>
    <row r="2675" spans="1:12">
      <c r="A2675" s="210">
        <v>2667</v>
      </c>
      <c r="B2675" s="211" t="s">
        <v>1685</v>
      </c>
      <c r="C2675" s="211" t="s">
        <v>1685</v>
      </c>
      <c r="D2675" s="210" t="s">
        <v>1685</v>
      </c>
      <c r="E2675" s="210">
        <v>0</v>
      </c>
      <c r="F2675" s="210">
        <v>0</v>
      </c>
      <c r="G2675" s="210">
        <v>0</v>
      </c>
      <c r="H2675" s="210">
        <v>0</v>
      </c>
      <c r="L2675" s="210">
        <v>0</v>
      </c>
    </row>
    <row r="2676" spans="1:12">
      <c r="A2676" s="210">
        <v>2668</v>
      </c>
      <c r="B2676" s="211" t="s">
        <v>1685</v>
      </c>
      <c r="C2676" s="211" t="s">
        <v>1685</v>
      </c>
      <c r="D2676" s="210" t="s">
        <v>1685</v>
      </c>
      <c r="E2676" s="210">
        <v>0</v>
      </c>
      <c r="F2676" s="210">
        <v>0</v>
      </c>
      <c r="G2676" s="210">
        <v>0</v>
      </c>
      <c r="H2676" s="210">
        <v>0</v>
      </c>
      <c r="L2676" s="210">
        <v>0</v>
      </c>
    </row>
    <row r="2677" spans="1:12">
      <c r="A2677" s="210">
        <v>2669</v>
      </c>
      <c r="B2677" s="211" t="s">
        <v>1685</v>
      </c>
      <c r="C2677" s="211" t="s">
        <v>1685</v>
      </c>
      <c r="D2677" s="210" t="s">
        <v>1685</v>
      </c>
      <c r="E2677" s="210">
        <v>0</v>
      </c>
      <c r="F2677" s="210">
        <v>0</v>
      </c>
      <c r="G2677" s="210">
        <v>0</v>
      </c>
      <c r="H2677" s="210">
        <v>0</v>
      </c>
      <c r="L2677" s="210">
        <v>0</v>
      </c>
    </row>
    <row r="2678" spans="1:12">
      <c r="A2678" s="210">
        <v>2670</v>
      </c>
      <c r="B2678" s="211" t="s">
        <v>1685</v>
      </c>
      <c r="C2678" s="211" t="s">
        <v>1685</v>
      </c>
      <c r="D2678" s="210" t="s">
        <v>1685</v>
      </c>
      <c r="E2678" s="210">
        <v>0</v>
      </c>
      <c r="F2678" s="210">
        <v>0</v>
      </c>
      <c r="G2678" s="210">
        <v>0</v>
      </c>
      <c r="H2678" s="210">
        <v>0</v>
      </c>
      <c r="L2678" s="210">
        <v>0</v>
      </c>
    </row>
    <row r="2679" spans="1:12">
      <c r="A2679" s="210">
        <v>2671</v>
      </c>
      <c r="B2679" s="211" t="s">
        <v>1685</v>
      </c>
      <c r="C2679" s="211" t="s">
        <v>1685</v>
      </c>
      <c r="D2679" s="210" t="s">
        <v>1685</v>
      </c>
      <c r="E2679" s="210">
        <v>0</v>
      </c>
      <c r="F2679" s="210">
        <v>0</v>
      </c>
      <c r="G2679" s="210">
        <v>0</v>
      </c>
      <c r="H2679" s="210">
        <v>0</v>
      </c>
      <c r="L2679" s="210">
        <v>0</v>
      </c>
    </row>
    <row r="2680" spans="1:12">
      <c r="A2680" s="210">
        <v>2672</v>
      </c>
      <c r="B2680" s="211" t="s">
        <v>1685</v>
      </c>
      <c r="C2680" s="211" t="s">
        <v>1685</v>
      </c>
      <c r="D2680" s="210" t="s">
        <v>1685</v>
      </c>
      <c r="E2680" s="210">
        <v>0</v>
      </c>
      <c r="F2680" s="210">
        <v>0</v>
      </c>
      <c r="G2680" s="210">
        <v>0</v>
      </c>
      <c r="H2680" s="210">
        <v>0</v>
      </c>
      <c r="L2680" s="210">
        <v>0</v>
      </c>
    </row>
    <row r="2681" spans="1:12">
      <c r="A2681" s="210">
        <v>2673</v>
      </c>
      <c r="B2681" s="211" t="s">
        <v>1685</v>
      </c>
      <c r="C2681" s="211" t="s">
        <v>1685</v>
      </c>
      <c r="D2681" s="210" t="s">
        <v>1685</v>
      </c>
      <c r="E2681" s="210">
        <v>0</v>
      </c>
      <c r="F2681" s="210">
        <v>0</v>
      </c>
      <c r="G2681" s="210">
        <v>0</v>
      </c>
      <c r="H2681" s="210">
        <v>0</v>
      </c>
      <c r="L2681" s="210">
        <v>0</v>
      </c>
    </row>
    <row r="2682" spans="1:12">
      <c r="A2682" s="210">
        <v>2674</v>
      </c>
      <c r="B2682" s="211" t="s">
        <v>1685</v>
      </c>
      <c r="C2682" s="211" t="s">
        <v>1685</v>
      </c>
      <c r="D2682" s="210" t="s">
        <v>1685</v>
      </c>
      <c r="E2682" s="210">
        <v>0</v>
      </c>
      <c r="F2682" s="210">
        <v>0</v>
      </c>
      <c r="G2682" s="210">
        <v>0</v>
      </c>
      <c r="H2682" s="210">
        <v>0</v>
      </c>
      <c r="L2682" s="210">
        <v>0</v>
      </c>
    </row>
    <row r="2683" spans="1:12">
      <c r="A2683" s="210">
        <v>2675</v>
      </c>
      <c r="B2683" s="211" t="s">
        <v>1685</v>
      </c>
      <c r="C2683" s="211" t="s">
        <v>1685</v>
      </c>
      <c r="D2683" s="210" t="s">
        <v>1685</v>
      </c>
      <c r="E2683" s="210">
        <v>0</v>
      </c>
      <c r="F2683" s="210">
        <v>0</v>
      </c>
      <c r="G2683" s="210">
        <v>0</v>
      </c>
      <c r="H2683" s="210">
        <v>0</v>
      </c>
      <c r="L2683" s="210">
        <v>0</v>
      </c>
    </row>
    <row r="2684" spans="1:12">
      <c r="A2684" s="210">
        <v>2676</v>
      </c>
      <c r="B2684" s="211" t="s">
        <v>1685</v>
      </c>
      <c r="C2684" s="211" t="s">
        <v>1685</v>
      </c>
      <c r="D2684" s="210" t="s">
        <v>1685</v>
      </c>
      <c r="E2684" s="210">
        <v>0</v>
      </c>
      <c r="F2684" s="210">
        <v>0</v>
      </c>
      <c r="G2684" s="210">
        <v>0</v>
      </c>
      <c r="H2684" s="210">
        <v>0</v>
      </c>
      <c r="L2684" s="210">
        <v>0</v>
      </c>
    </row>
    <row r="2685" spans="1:12">
      <c r="A2685" s="210">
        <v>2677</v>
      </c>
      <c r="B2685" s="211" t="s">
        <v>1685</v>
      </c>
      <c r="C2685" s="211" t="s">
        <v>1685</v>
      </c>
      <c r="D2685" s="210" t="s">
        <v>1685</v>
      </c>
      <c r="E2685" s="210">
        <v>0</v>
      </c>
      <c r="F2685" s="210">
        <v>0</v>
      </c>
      <c r="G2685" s="210">
        <v>0</v>
      </c>
      <c r="H2685" s="210">
        <v>0</v>
      </c>
      <c r="L2685" s="210">
        <v>0</v>
      </c>
    </row>
    <row r="2686" spans="1:12">
      <c r="A2686" s="210">
        <v>2678</v>
      </c>
      <c r="B2686" s="211" t="s">
        <v>1685</v>
      </c>
      <c r="C2686" s="211" t="s">
        <v>1685</v>
      </c>
      <c r="D2686" s="210" t="s">
        <v>1685</v>
      </c>
      <c r="E2686" s="210">
        <v>0</v>
      </c>
      <c r="F2686" s="210">
        <v>0</v>
      </c>
      <c r="G2686" s="210">
        <v>0</v>
      </c>
      <c r="H2686" s="210">
        <v>0</v>
      </c>
      <c r="L2686" s="210">
        <v>0</v>
      </c>
    </row>
    <row r="2687" spans="1:12">
      <c r="A2687" s="210">
        <v>2679</v>
      </c>
      <c r="B2687" s="211" t="s">
        <v>1685</v>
      </c>
      <c r="C2687" s="211" t="s">
        <v>1685</v>
      </c>
      <c r="D2687" s="210" t="s">
        <v>1685</v>
      </c>
      <c r="E2687" s="210">
        <v>0</v>
      </c>
      <c r="F2687" s="210">
        <v>0</v>
      </c>
      <c r="G2687" s="210">
        <v>0</v>
      </c>
      <c r="H2687" s="210">
        <v>0</v>
      </c>
      <c r="L2687" s="210">
        <v>0</v>
      </c>
    </row>
    <row r="2688" spans="1:12">
      <c r="A2688" s="210">
        <v>2680</v>
      </c>
      <c r="B2688" s="211" t="s">
        <v>1685</v>
      </c>
      <c r="C2688" s="211" t="s">
        <v>1685</v>
      </c>
      <c r="D2688" s="210" t="s">
        <v>1685</v>
      </c>
      <c r="E2688" s="210">
        <v>0</v>
      </c>
      <c r="F2688" s="210">
        <v>0</v>
      </c>
      <c r="G2688" s="210">
        <v>0</v>
      </c>
      <c r="H2688" s="210">
        <v>0</v>
      </c>
      <c r="L2688" s="210">
        <v>0</v>
      </c>
    </row>
    <row r="2689" spans="1:12">
      <c r="A2689" s="210">
        <v>2681</v>
      </c>
      <c r="B2689" s="211" t="s">
        <v>1685</v>
      </c>
      <c r="C2689" s="211" t="s">
        <v>1685</v>
      </c>
      <c r="D2689" s="210" t="s">
        <v>1685</v>
      </c>
      <c r="E2689" s="210">
        <v>0</v>
      </c>
      <c r="F2689" s="210">
        <v>0</v>
      </c>
      <c r="G2689" s="210">
        <v>0</v>
      </c>
      <c r="H2689" s="210">
        <v>0</v>
      </c>
      <c r="L2689" s="210">
        <v>0</v>
      </c>
    </row>
    <row r="2690" spans="1:12">
      <c r="A2690" s="210">
        <v>2682</v>
      </c>
      <c r="B2690" s="211" t="s">
        <v>1685</v>
      </c>
      <c r="C2690" s="211" t="s">
        <v>1685</v>
      </c>
      <c r="D2690" s="210" t="s">
        <v>1685</v>
      </c>
      <c r="E2690" s="210">
        <v>0</v>
      </c>
      <c r="F2690" s="210">
        <v>0</v>
      </c>
      <c r="G2690" s="210">
        <v>0</v>
      </c>
      <c r="H2690" s="210">
        <v>0</v>
      </c>
      <c r="L2690" s="210">
        <v>0</v>
      </c>
    </row>
    <row r="2691" spans="1:12">
      <c r="A2691" s="210">
        <v>2683</v>
      </c>
      <c r="B2691" s="211" t="s">
        <v>1685</v>
      </c>
      <c r="C2691" s="211" t="s">
        <v>1685</v>
      </c>
      <c r="D2691" s="210" t="s">
        <v>1685</v>
      </c>
      <c r="E2691" s="210">
        <v>0</v>
      </c>
      <c r="F2691" s="210">
        <v>0</v>
      </c>
      <c r="G2691" s="210">
        <v>0</v>
      </c>
      <c r="H2691" s="210">
        <v>0</v>
      </c>
      <c r="L2691" s="210">
        <v>0</v>
      </c>
    </row>
    <row r="2692" spans="1:12">
      <c r="A2692" s="210">
        <v>2684</v>
      </c>
      <c r="B2692" s="211" t="s">
        <v>1685</v>
      </c>
      <c r="C2692" s="211" t="s">
        <v>1685</v>
      </c>
      <c r="D2692" s="210" t="s">
        <v>1685</v>
      </c>
      <c r="E2692" s="210">
        <v>0</v>
      </c>
      <c r="F2692" s="210">
        <v>0</v>
      </c>
      <c r="G2692" s="210">
        <v>0</v>
      </c>
      <c r="H2692" s="210">
        <v>0</v>
      </c>
      <c r="L2692" s="210">
        <v>0</v>
      </c>
    </row>
    <row r="2693" spans="1:12">
      <c r="A2693" s="210">
        <v>2685</v>
      </c>
      <c r="B2693" s="211" t="s">
        <v>1685</v>
      </c>
      <c r="C2693" s="211" t="s">
        <v>1685</v>
      </c>
      <c r="D2693" s="210" t="s">
        <v>1685</v>
      </c>
      <c r="E2693" s="210">
        <v>0</v>
      </c>
      <c r="F2693" s="210">
        <v>0</v>
      </c>
      <c r="G2693" s="210">
        <v>0</v>
      </c>
      <c r="H2693" s="210">
        <v>0</v>
      </c>
      <c r="L2693" s="210">
        <v>0</v>
      </c>
    </row>
    <row r="2694" spans="1:12">
      <c r="A2694" s="210">
        <v>2686</v>
      </c>
      <c r="B2694" s="211" t="s">
        <v>1685</v>
      </c>
      <c r="C2694" s="211" t="s">
        <v>1685</v>
      </c>
      <c r="D2694" s="210" t="s">
        <v>1685</v>
      </c>
      <c r="E2694" s="210">
        <v>0</v>
      </c>
      <c r="F2694" s="210">
        <v>0</v>
      </c>
      <c r="G2694" s="210">
        <v>0</v>
      </c>
      <c r="H2694" s="210">
        <v>0</v>
      </c>
      <c r="L2694" s="210">
        <v>0</v>
      </c>
    </row>
    <row r="2695" spans="1:12">
      <c r="A2695" s="210">
        <v>2687</v>
      </c>
      <c r="B2695" s="211" t="s">
        <v>1685</v>
      </c>
      <c r="C2695" s="211" t="s">
        <v>1685</v>
      </c>
      <c r="D2695" s="210" t="s">
        <v>1685</v>
      </c>
      <c r="E2695" s="210">
        <v>0</v>
      </c>
      <c r="F2695" s="210">
        <v>0</v>
      </c>
      <c r="G2695" s="210">
        <v>0</v>
      </c>
      <c r="H2695" s="210">
        <v>0</v>
      </c>
      <c r="L2695" s="210">
        <v>0</v>
      </c>
    </row>
    <row r="2696" spans="1:12">
      <c r="A2696" s="210">
        <v>2688</v>
      </c>
      <c r="B2696" s="211" t="s">
        <v>1685</v>
      </c>
      <c r="C2696" s="211" t="s">
        <v>1685</v>
      </c>
      <c r="D2696" s="210" t="s">
        <v>1685</v>
      </c>
      <c r="E2696" s="210">
        <v>0</v>
      </c>
      <c r="F2696" s="210">
        <v>0</v>
      </c>
      <c r="G2696" s="210">
        <v>0</v>
      </c>
      <c r="H2696" s="210">
        <v>0</v>
      </c>
      <c r="L2696" s="210">
        <v>0</v>
      </c>
    </row>
    <row r="2697" spans="1:12">
      <c r="A2697" s="210">
        <v>2689</v>
      </c>
      <c r="B2697" s="211" t="s">
        <v>1685</v>
      </c>
      <c r="C2697" s="211" t="s">
        <v>1685</v>
      </c>
      <c r="D2697" s="210" t="s">
        <v>1685</v>
      </c>
      <c r="E2697" s="210">
        <v>0</v>
      </c>
      <c r="F2697" s="210">
        <v>0</v>
      </c>
      <c r="G2697" s="210">
        <v>0</v>
      </c>
      <c r="H2697" s="210">
        <v>0</v>
      </c>
      <c r="L2697" s="210">
        <v>0</v>
      </c>
    </row>
    <row r="2698" spans="1:12">
      <c r="A2698" s="210">
        <v>2690</v>
      </c>
      <c r="B2698" s="211" t="s">
        <v>1685</v>
      </c>
      <c r="C2698" s="211" t="s">
        <v>1685</v>
      </c>
      <c r="D2698" s="210" t="s">
        <v>1685</v>
      </c>
      <c r="E2698" s="210">
        <v>0</v>
      </c>
      <c r="F2698" s="210">
        <v>0</v>
      </c>
      <c r="G2698" s="210">
        <v>0</v>
      </c>
      <c r="H2698" s="210">
        <v>0</v>
      </c>
      <c r="L2698" s="210">
        <v>0</v>
      </c>
    </row>
    <row r="2699" spans="1:12">
      <c r="A2699" s="210">
        <v>2691</v>
      </c>
      <c r="B2699" s="211" t="s">
        <v>1685</v>
      </c>
      <c r="C2699" s="211" t="s">
        <v>1685</v>
      </c>
      <c r="D2699" s="210" t="s">
        <v>1685</v>
      </c>
      <c r="E2699" s="210">
        <v>0</v>
      </c>
      <c r="F2699" s="210">
        <v>0</v>
      </c>
      <c r="G2699" s="210">
        <v>0</v>
      </c>
      <c r="H2699" s="210">
        <v>0</v>
      </c>
      <c r="L2699" s="210">
        <v>0</v>
      </c>
    </row>
    <row r="2700" spans="1:12">
      <c r="A2700" s="210">
        <v>2692</v>
      </c>
      <c r="B2700" s="211" t="s">
        <v>1685</v>
      </c>
      <c r="C2700" s="211" t="s">
        <v>1685</v>
      </c>
      <c r="D2700" s="210" t="s">
        <v>1685</v>
      </c>
      <c r="E2700" s="210">
        <v>0</v>
      </c>
      <c r="F2700" s="210">
        <v>0</v>
      </c>
      <c r="G2700" s="210">
        <v>0</v>
      </c>
      <c r="H2700" s="210">
        <v>0</v>
      </c>
      <c r="L2700" s="210">
        <v>0</v>
      </c>
    </row>
    <row r="2701" spans="1:12">
      <c r="A2701" s="210">
        <v>2693</v>
      </c>
      <c r="B2701" s="211" t="s">
        <v>1685</v>
      </c>
      <c r="C2701" s="211" t="s">
        <v>1685</v>
      </c>
      <c r="D2701" s="210" t="s">
        <v>1685</v>
      </c>
      <c r="E2701" s="210">
        <v>0</v>
      </c>
      <c r="F2701" s="210">
        <v>0</v>
      </c>
      <c r="G2701" s="210">
        <v>0</v>
      </c>
      <c r="H2701" s="210">
        <v>0</v>
      </c>
      <c r="L2701" s="210">
        <v>0</v>
      </c>
    </row>
    <row r="2702" spans="1:12">
      <c r="A2702" s="210">
        <v>2694</v>
      </c>
      <c r="B2702" s="211" t="s">
        <v>1685</v>
      </c>
      <c r="C2702" s="211" t="s">
        <v>1685</v>
      </c>
      <c r="D2702" s="210" t="s">
        <v>1685</v>
      </c>
      <c r="E2702" s="210">
        <v>0</v>
      </c>
      <c r="F2702" s="210">
        <v>0</v>
      </c>
      <c r="G2702" s="210">
        <v>0</v>
      </c>
      <c r="H2702" s="210">
        <v>0</v>
      </c>
      <c r="L2702" s="210">
        <v>0</v>
      </c>
    </row>
    <row r="2703" spans="1:12">
      <c r="A2703" s="210">
        <v>2695</v>
      </c>
      <c r="B2703" s="211" t="s">
        <v>1685</v>
      </c>
      <c r="C2703" s="211" t="s">
        <v>1685</v>
      </c>
      <c r="D2703" s="210" t="s">
        <v>1685</v>
      </c>
      <c r="E2703" s="210">
        <v>0</v>
      </c>
      <c r="F2703" s="210">
        <v>0</v>
      </c>
      <c r="G2703" s="210">
        <v>0</v>
      </c>
      <c r="H2703" s="210">
        <v>0</v>
      </c>
      <c r="L2703" s="210">
        <v>0</v>
      </c>
    </row>
    <row r="2704" spans="1:12">
      <c r="A2704" s="210">
        <v>2696</v>
      </c>
      <c r="B2704" s="211" t="s">
        <v>1685</v>
      </c>
      <c r="C2704" s="211" t="s">
        <v>1685</v>
      </c>
      <c r="D2704" s="210" t="s">
        <v>1685</v>
      </c>
      <c r="E2704" s="210">
        <v>0</v>
      </c>
      <c r="F2704" s="210">
        <v>0</v>
      </c>
      <c r="G2704" s="210">
        <v>0</v>
      </c>
      <c r="H2704" s="210">
        <v>0</v>
      </c>
      <c r="L2704" s="210">
        <v>0</v>
      </c>
    </row>
    <row r="2705" spans="1:12">
      <c r="A2705" s="210">
        <v>2697</v>
      </c>
      <c r="B2705" s="211" t="s">
        <v>1685</v>
      </c>
      <c r="C2705" s="211" t="s">
        <v>1685</v>
      </c>
      <c r="D2705" s="210" t="s">
        <v>1685</v>
      </c>
      <c r="E2705" s="210">
        <v>0</v>
      </c>
      <c r="F2705" s="210">
        <v>0</v>
      </c>
      <c r="G2705" s="210">
        <v>0</v>
      </c>
      <c r="H2705" s="210">
        <v>0</v>
      </c>
      <c r="L2705" s="210">
        <v>0</v>
      </c>
    </row>
    <row r="2706" spans="1:12">
      <c r="A2706" s="210">
        <v>2698</v>
      </c>
      <c r="B2706" s="211" t="s">
        <v>1685</v>
      </c>
      <c r="C2706" s="211" t="s">
        <v>1685</v>
      </c>
      <c r="D2706" s="210" t="s">
        <v>1685</v>
      </c>
      <c r="E2706" s="210">
        <v>0</v>
      </c>
      <c r="F2706" s="210">
        <v>0</v>
      </c>
      <c r="G2706" s="210">
        <v>0</v>
      </c>
      <c r="H2706" s="210">
        <v>0</v>
      </c>
      <c r="L2706" s="210">
        <v>0</v>
      </c>
    </row>
    <row r="2707" spans="1:12">
      <c r="A2707" s="210">
        <v>2699</v>
      </c>
      <c r="B2707" s="211" t="s">
        <v>1685</v>
      </c>
      <c r="C2707" s="211" t="s">
        <v>1685</v>
      </c>
      <c r="D2707" s="210" t="s">
        <v>1685</v>
      </c>
      <c r="E2707" s="210">
        <v>0</v>
      </c>
      <c r="F2707" s="210">
        <v>0</v>
      </c>
      <c r="G2707" s="210">
        <v>0</v>
      </c>
      <c r="H2707" s="210">
        <v>0</v>
      </c>
      <c r="L2707" s="210">
        <v>0</v>
      </c>
    </row>
    <row r="2708" spans="1:12">
      <c r="A2708" s="210">
        <v>2700</v>
      </c>
      <c r="B2708" s="211" t="s">
        <v>1685</v>
      </c>
      <c r="C2708" s="211" t="s">
        <v>1685</v>
      </c>
      <c r="D2708" s="210" t="s">
        <v>1685</v>
      </c>
      <c r="E2708" s="210">
        <v>0</v>
      </c>
      <c r="F2708" s="210">
        <v>0</v>
      </c>
      <c r="G2708" s="210">
        <v>0</v>
      </c>
      <c r="H2708" s="210">
        <v>0</v>
      </c>
      <c r="L2708" s="210">
        <v>0</v>
      </c>
    </row>
    <row r="2709" spans="1:12">
      <c r="A2709" s="210">
        <v>2701</v>
      </c>
      <c r="B2709" s="211" t="s">
        <v>1685</v>
      </c>
      <c r="C2709" s="211" t="s">
        <v>1685</v>
      </c>
      <c r="D2709" s="210" t="s">
        <v>1685</v>
      </c>
      <c r="E2709" s="210">
        <v>0</v>
      </c>
      <c r="F2709" s="210">
        <v>0</v>
      </c>
      <c r="G2709" s="210">
        <v>0</v>
      </c>
      <c r="H2709" s="210">
        <v>0</v>
      </c>
      <c r="L2709" s="210">
        <v>0</v>
      </c>
    </row>
    <row r="2710" spans="1:12">
      <c r="A2710" s="210">
        <v>2702</v>
      </c>
      <c r="B2710" s="211" t="s">
        <v>1685</v>
      </c>
      <c r="C2710" s="211" t="s">
        <v>1685</v>
      </c>
      <c r="D2710" s="210" t="s">
        <v>1685</v>
      </c>
      <c r="E2710" s="210">
        <v>0</v>
      </c>
      <c r="F2710" s="210">
        <v>0</v>
      </c>
      <c r="G2710" s="210">
        <v>0</v>
      </c>
      <c r="H2710" s="210">
        <v>0</v>
      </c>
      <c r="L2710" s="210">
        <v>0</v>
      </c>
    </row>
    <row r="2711" spans="1:12">
      <c r="A2711" s="210">
        <v>2703</v>
      </c>
      <c r="B2711" s="211" t="s">
        <v>1685</v>
      </c>
      <c r="C2711" s="211" t="s">
        <v>1685</v>
      </c>
      <c r="D2711" s="210" t="s">
        <v>1685</v>
      </c>
      <c r="E2711" s="210">
        <v>0</v>
      </c>
      <c r="F2711" s="210">
        <v>0</v>
      </c>
      <c r="G2711" s="210">
        <v>0</v>
      </c>
      <c r="H2711" s="210">
        <v>0</v>
      </c>
      <c r="L2711" s="210">
        <v>0</v>
      </c>
    </row>
    <row r="2712" spans="1:12">
      <c r="A2712" s="210">
        <v>2704</v>
      </c>
      <c r="B2712" s="211" t="s">
        <v>1685</v>
      </c>
      <c r="C2712" s="211" t="s">
        <v>1685</v>
      </c>
      <c r="D2712" s="210" t="s">
        <v>1685</v>
      </c>
      <c r="E2712" s="210">
        <v>0</v>
      </c>
      <c r="F2712" s="210">
        <v>0</v>
      </c>
      <c r="G2712" s="210">
        <v>0</v>
      </c>
      <c r="H2712" s="210">
        <v>0</v>
      </c>
      <c r="L2712" s="210">
        <v>0</v>
      </c>
    </row>
    <row r="2713" spans="1:12">
      <c r="A2713" s="210">
        <v>2705</v>
      </c>
      <c r="B2713" s="211" t="s">
        <v>1685</v>
      </c>
      <c r="C2713" s="211" t="s">
        <v>1685</v>
      </c>
      <c r="D2713" s="210" t="s">
        <v>1685</v>
      </c>
      <c r="E2713" s="210">
        <v>0</v>
      </c>
      <c r="F2713" s="210">
        <v>0</v>
      </c>
      <c r="G2713" s="210">
        <v>0</v>
      </c>
      <c r="H2713" s="210">
        <v>0</v>
      </c>
      <c r="L2713" s="210">
        <v>0</v>
      </c>
    </row>
    <row r="2714" spans="1:12">
      <c r="A2714" s="210">
        <v>2706</v>
      </c>
      <c r="B2714" s="211" t="s">
        <v>1685</v>
      </c>
      <c r="C2714" s="211" t="s">
        <v>1685</v>
      </c>
      <c r="D2714" s="210" t="s">
        <v>1685</v>
      </c>
      <c r="E2714" s="210">
        <v>0</v>
      </c>
      <c r="F2714" s="210">
        <v>0</v>
      </c>
      <c r="G2714" s="210">
        <v>0</v>
      </c>
      <c r="H2714" s="210">
        <v>0</v>
      </c>
      <c r="L2714" s="210">
        <v>0</v>
      </c>
    </row>
    <row r="2715" spans="1:12">
      <c r="A2715" s="210">
        <v>2707</v>
      </c>
      <c r="B2715" s="211" t="s">
        <v>1685</v>
      </c>
      <c r="C2715" s="211" t="s">
        <v>1685</v>
      </c>
      <c r="D2715" s="210" t="s">
        <v>1685</v>
      </c>
      <c r="E2715" s="210">
        <v>0</v>
      </c>
      <c r="F2715" s="210">
        <v>0</v>
      </c>
      <c r="G2715" s="210">
        <v>0</v>
      </c>
      <c r="H2715" s="210">
        <v>0</v>
      </c>
      <c r="L2715" s="210">
        <v>0</v>
      </c>
    </row>
    <row r="2716" spans="1:12">
      <c r="A2716" s="210">
        <v>2708</v>
      </c>
      <c r="B2716" s="211" t="s">
        <v>1685</v>
      </c>
      <c r="C2716" s="211" t="s">
        <v>1685</v>
      </c>
      <c r="D2716" s="210" t="s">
        <v>1685</v>
      </c>
      <c r="E2716" s="210">
        <v>0</v>
      </c>
      <c r="F2716" s="210">
        <v>0</v>
      </c>
      <c r="G2716" s="210">
        <v>0</v>
      </c>
      <c r="H2716" s="210">
        <v>0</v>
      </c>
      <c r="L2716" s="210">
        <v>0</v>
      </c>
    </row>
    <row r="2717" spans="1:12">
      <c r="A2717" s="210">
        <v>2709</v>
      </c>
      <c r="B2717" s="211" t="s">
        <v>1685</v>
      </c>
      <c r="C2717" s="211" t="s">
        <v>1685</v>
      </c>
      <c r="D2717" s="210" t="s">
        <v>1685</v>
      </c>
      <c r="E2717" s="210">
        <v>0</v>
      </c>
      <c r="F2717" s="210">
        <v>0</v>
      </c>
      <c r="G2717" s="210">
        <v>0</v>
      </c>
      <c r="H2717" s="210">
        <v>0</v>
      </c>
      <c r="L2717" s="210">
        <v>0</v>
      </c>
    </row>
    <row r="2718" spans="1:12">
      <c r="A2718" s="210">
        <v>2710</v>
      </c>
      <c r="B2718" s="211" t="s">
        <v>1685</v>
      </c>
      <c r="C2718" s="211" t="s">
        <v>1685</v>
      </c>
      <c r="D2718" s="210" t="s">
        <v>1685</v>
      </c>
      <c r="E2718" s="210">
        <v>0</v>
      </c>
      <c r="F2718" s="210">
        <v>0</v>
      </c>
      <c r="G2718" s="210">
        <v>0</v>
      </c>
      <c r="H2718" s="210">
        <v>0</v>
      </c>
      <c r="L2718" s="210">
        <v>0</v>
      </c>
    </row>
    <row r="2719" spans="1:12">
      <c r="A2719" s="210">
        <v>2711</v>
      </c>
      <c r="B2719" s="211" t="s">
        <v>1685</v>
      </c>
      <c r="C2719" s="211" t="s">
        <v>1685</v>
      </c>
      <c r="D2719" s="210" t="s">
        <v>1685</v>
      </c>
      <c r="E2719" s="210">
        <v>0</v>
      </c>
      <c r="F2719" s="210">
        <v>0</v>
      </c>
      <c r="G2719" s="210">
        <v>0</v>
      </c>
      <c r="H2719" s="210">
        <v>0</v>
      </c>
      <c r="L2719" s="210">
        <v>0</v>
      </c>
    </row>
    <row r="2720" spans="1:12">
      <c r="A2720" s="210">
        <v>2712</v>
      </c>
      <c r="B2720" s="211" t="s">
        <v>1685</v>
      </c>
      <c r="C2720" s="211" t="s">
        <v>1685</v>
      </c>
      <c r="D2720" s="210" t="s">
        <v>1685</v>
      </c>
      <c r="E2720" s="210">
        <v>0</v>
      </c>
      <c r="F2720" s="210">
        <v>0</v>
      </c>
      <c r="G2720" s="210">
        <v>0</v>
      </c>
      <c r="H2720" s="210">
        <v>0</v>
      </c>
      <c r="L2720" s="210">
        <v>0</v>
      </c>
    </row>
    <row r="2721" spans="1:12">
      <c r="A2721" s="210">
        <v>2713</v>
      </c>
      <c r="B2721" s="211" t="s">
        <v>1685</v>
      </c>
      <c r="C2721" s="211" t="s">
        <v>1685</v>
      </c>
      <c r="D2721" s="210" t="s">
        <v>1685</v>
      </c>
      <c r="E2721" s="210">
        <v>0</v>
      </c>
      <c r="F2721" s="210">
        <v>0</v>
      </c>
      <c r="G2721" s="210">
        <v>0</v>
      </c>
      <c r="H2721" s="210">
        <v>0</v>
      </c>
      <c r="L2721" s="210">
        <v>0</v>
      </c>
    </row>
    <row r="2722" spans="1:12">
      <c r="A2722" s="210">
        <v>2714</v>
      </c>
      <c r="B2722" s="211" t="s">
        <v>1685</v>
      </c>
      <c r="C2722" s="211" t="s">
        <v>1685</v>
      </c>
      <c r="D2722" s="210" t="s">
        <v>1685</v>
      </c>
      <c r="E2722" s="210">
        <v>0</v>
      </c>
      <c r="F2722" s="210">
        <v>0</v>
      </c>
      <c r="G2722" s="210">
        <v>0</v>
      </c>
      <c r="H2722" s="210">
        <v>0</v>
      </c>
      <c r="L2722" s="210">
        <v>0</v>
      </c>
    </row>
    <row r="2723" spans="1:12">
      <c r="A2723" s="210">
        <v>2715</v>
      </c>
      <c r="B2723" s="211" t="s">
        <v>1685</v>
      </c>
      <c r="C2723" s="211" t="s">
        <v>1685</v>
      </c>
      <c r="D2723" s="210" t="s">
        <v>1685</v>
      </c>
      <c r="E2723" s="210">
        <v>0</v>
      </c>
      <c r="F2723" s="210">
        <v>0</v>
      </c>
      <c r="G2723" s="210">
        <v>0</v>
      </c>
      <c r="H2723" s="210">
        <v>0</v>
      </c>
      <c r="L2723" s="210">
        <v>0</v>
      </c>
    </row>
    <row r="2724" spans="1:12">
      <c r="A2724" s="210">
        <v>2716</v>
      </c>
      <c r="B2724" s="211" t="s">
        <v>1685</v>
      </c>
      <c r="C2724" s="211" t="s">
        <v>1685</v>
      </c>
      <c r="D2724" s="210" t="s">
        <v>1685</v>
      </c>
      <c r="E2724" s="210">
        <v>0</v>
      </c>
      <c r="F2724" s="210">
        <v>0</v>
      </c>
      <c r="G2724" s="210">
        <v>0</v>
      </c>
      <c r="H2724" s="210">
        <v>0</v>
      </c>
      <c r="L2724" s="210">
        <v>0</v>
      </c>
    </row>
    <row r="2725" spans="1:12">
      <c r="A2725" s="210">
        <v>2717</v>
      </c>
      <c r="B2725" s="211" t="s">
        <v>1685</v>
      </c>
      <c r="C2725" s="211" t="s">
        <v>1685</v>
      </c>
      <c r="D2725" s="210" t="s">
        <v>1685</v>
      </c>
      <c r="E2725" s="210">
        <v>0</v>
      </c>
      <c r="F2725" s="210">
        <v>0</v>
      </c>
      <c r="G2725" s="210">
        <v>0</v>
      </c>
      <c r="H2725" s="210">
        <v>0</v>
      </c>
      <c r="L2725" s="210">
        <v>0</v>
      </c>
    </row>
    <row r="2726" spans="1:12">
      <c r="A2726" s="210">
        <v>2718</v>
      </c>
      <c r="B2726" s="211" t="s">
        <v>1685</v>
      </c>
      <c r="C2726" s="211" t="s">
        <v>1685</v>
      </c>
      <c r="D2726" s="210" t="s">
        <v>1685</v>
      </c>
      <c r="E2726" s="210">
        <v>0</v>
      </c>
      <c r="F2726" s="210">
        <v>0</v>
      </c>
      <c r="G2726" s="210">
        <v>0</v>
      </c>
      <c r="H2726" s="210">
        <v>0</v>
      </c>
      <c r="L2726" s="210">
        <v>0</v>
      </c>
    </row>
    <row r="2727" spans="1:12">
      <c r="A2727" s="210">
        <v>2719</v>
      </c>
      <c r="B2727" s="211" t="s">
        <v>1685</v>
      </c>
      <c r="C2727" s="211" t="s">
        <v>1685</v>
      </c>
      <c r="D2727" s="210" t="s">
        <v>1685</v>
      </c>
      <c r="E2727" s="210">
        <v>0</v>
      </c>
      <c r="F2727" s="210">
        <v>0</v>
      </c>
      <c r="G2727" s="210">
        <v>0</v>
      </c>
      <c r="H2727" s="210">
        <v>0</v>
      </c>
      <c r="L2727" s="210">
        <v>0</v>
      </c>
    </row>
    <row r="2728" spans="1:12">
      <c r="A2728" s="210">
        <v>2720</v>
      </c>
      <c r="B2728" s="211" t="s">
        <v>1685</v>
      </c>
      <c r="C2728" s="211" t="s">
        <v>1685</v>
      </c>
      <c r="D2728" s="210" t="s">
        <v>1685</v>
      </c>
      <c r="E2728" s="210">
        <v>0</v>
      </c>
      <c r="F2728" s="210">
        <v>0</v>
      </c>
      <c r="G2728" s="210">
        <v>0</v>
      </c>
      <c r="H2728" s="210">
        <v>0</v>
      </c>
      <c r="L2728" s="210">
        <v>0</v>
      </c>
    </row>
    <row r="2729" spans="1:12">
      <c r="A2729" s="210">
        <v>2721</v>
      </c>
      <c r="B2729" s="211" t="s">
        <v>1685</v>
      </c>
      <c r="C2729" s="211" t="s">
        <v>1685</v>
      </c>
      <c r="D2729" s="210" t="s">
        <v>1685</v>
      </c>
      <c r="E2729" s="210">
        <v>0</v>
      </c>
      <c r="F2729" s="210">
        <v>0</v>
      </c>
      <c r="G2729" s="210">
        <v>0</v>
      </c>
      <c r="H2729" s="210">
        <v>0</v>
      </c>
      <c r="L2729" s="210">
        <v>0</v>
      </c>
    </row>
    <row r="2730" spans="1:12">
      <c r="A2730" s="210">
        <v>2722</v>
      </c>
      <c r="B2730" s="211" t="s">
        <v>1685</v>
      </c>
      <c r="C2730" s="211" t="s">
        <v>1685</v>
      </c>
      <c r="D2730" s="210" t="s">
        <v>1685</v>
      </c>
      <c r="E2730" s="210">
        <v>0</v>
      </c>
      <c r="F2730" s="210">
        <v>0</v>
      </c>
      <c r="G2730" s="210">
        <v>0</v>
      </c>
      <c r="H2730" s="210">
        <v>0</v>
      </c>
      <c r="L2730" s="210">
        <v>0</v>
      </c>
    </row>
    <row r="2731" spans="1:12">
      <c r="A2731" s="210">
        <v>2723</v>
      </c>
      <c r="B2731" s="211" t="s">
        <v>1685</v>
      </c>
      <c r="C2731" s="211" t="s">
        <v>1685</v>
      </c>
      <c r="D2731" s="210" t="s">
        <v>1685</v>
      </c>
      <c r="E2731" s="210">
        <v>0</v>
      </c>
      <c r="F2731" s="210">
        <v>0</v>
      </c>
      <c r="G2731" s="210">
        <v>0</v>
      </c>
      <c r="H2731" s="210">
        <v>0</v>
      </c>
      <c r="L2731" s="210">
        <v>0</v>
      </c>
    </row>
    <row r="2732" spans="1:12">
      <c r="A2732" s="210">
        <v>2724</v>
      </c>
      <c r="B2732" s="211" t="s">
        <v>1685</v>
      </c>
      <c r="C2732" s="211" t="s">
        <v>1685</v>
      </c>
      <c r="D2732" s="210" t="s">
        <v>1685</v>
      </c>
      <c r="E2732" s="210">
        <v>0</v>
      </c>
      <c r="F2732" s="210">
        <v>0</v>
      </c>
      <c r="G2732" s="210">
        <v>0</v>
      </c>
      <c r="H2732" s="210">
        <v>0</v>
      </c>
      <c r="L2732" s="210">
        <v>0</v>
      </c>
    </row>
    <row r="2733" spans="1:12">
      <c r="A2733" s="210">
        <v>2725</v>
      </c>
      <c r="B2733" s="211" t="s">
        <v>1685</v>
      </c>
      <c r="C2733" s="211" t="s">
        <v>1685</v>
      </c>
      <c r="D2733" s="210" t="s">
        <v>1685</v>
      </c>
      <c r="E2733" s="210">
        <v>0</v>
      </c>
      <c r="F2733" s="210">
        <v>0</v>
      </c>
      <c r="G2733" s="210">
        <v>0</v>
      </c>
      <c r="H2733" s="210">
        <v>0</v>
      </c>
      <c r="L2733" s="210">
        <v>0</v>
      </c>
    </row>
    <row r="2734" spans="1:12">
      <c r="A2734" s="210">
        <v>2726</v>
      </c>
      <c r="B2734" s="211" t="s">
        <v>1685</v>
      </c>
      <c r="C2734" s="211" t="s">
        <v>1685</v>
      </c>
      <c r="D2734" s="210" t="s">
        <v>1685</v>
      </c>
      <c r="E2734" s="210">
        <v>0</v>
      </c>
      <c r="F2734" s="210">
        <v>0</v>
      </c>
      <c r="G2734" s="210">
        <v>0</v>
      </c>
      <c r="H2734" s="210">
        <v>0</v>
      </c>
      <c r="L2734" s="210">
        <v>0</v>
      </c>
    </row>
    <row r="2735" spans="1:12">
      <c r="A2735" s="210">
        <v>2727</v>
      </c>
      <c r="B2735" s="211" t="s">
        <v>1685</v>
      </c>
      <c r="C2735" s="211" t="s">
        <v>1685</v>
      </c>
      <c r="D2735" s="210" t="s">
        <v>1685</v>
      </c>
      <c r="E2735" s="210">
        <v>0</v>
      </c>
      <c r="F2735" s="210">
        <v>0</v>
      </c>
      <c r="G2735" s="210">
        <v>0</v>
      </c>
      <c r="H2735" s="210">
        <v>0</v>
      </c>
      <c r="L2735" s="210">
        <v>0</v>
      </c>
    </row>
    <row r="2736" spans="1:12">
      <c r="A2736" s="210">
        <v>2728</v>
      </c>
      <c r="B2736" s="211" t="s">
        <v>1685</v>
      </c>
      <c r="C2736" s="211" t="s">
        <v>1685</v>
      </c>
      <c r="D2736" s="210" t="s">
        <v>1685</v>
      </c>
      <c r="E2736" s="210">
        <v>0</v>
      </c>
      <c r="F2736" s="210">
        <v>0</v>
      </c>
      <c r="G2736" s="210">
        <v>0</v>
      </c>
      <c r="H2736" s="210">
        <v>0</v>
      </c>
      <c r="L2736" s="210">
        <v>0</v>
      </c>
    </row>
    <row r="2737" spans="1:12">
      <c r="A2737" s="210">
        <v>2729</v>
      </c>
      <c r="B2737" s="211" t="s">
        <v>1685</v>
      </c>
      <c r="C2737" s="211" t="s">
        <v>1685</v>
      </c>
      <c r="D2737" s="210" t="s">
        <v>1685</v>
      </c>
      <c r="E2737" s="210">
        <v>0</v>
      </c>
      <c r="F2737" s="210">
        <v>0</v>
      </c>
      <c r="G2737" s="210">
        <v>0</v>
      </c>
      <c r="H2737" s="210">
        <v>0</v>
      </c>
      <c r="L2737" s="210">
        <v>0</v>
      </c>
    </row>
    <row r="2738" spans="1:12">
      <c r="A2738" s="210">
        <v>2730</v>
      </c>
      <c r="B2738" s="211" t="s">
        <v>1685</v>
      </c>
      <c r="C2738" s="211" t="s">
        <v>1685</v>
      </c>
      <c r="D2738" s="210" t="s">
        <v>1685</v>
      </c>
      <c r="E2738" s="210">
        <v>0</v>
      </c>
      <c r="F2738" s="210">
        <v>0</v>
      </c>
      <c r="G2738" s="210">
        <v>0</v>
      </c>
      <c r="H2738" s="210">
        <v>0</v>
      </c>
      <c r="L2738" s="210">
        <v>0</v>
      </c>
    </row>
    <row r="2739" spans="1:12">
      <c r="A2739" s="210">
        <v>2731</v>
      </c>
      <c r="B2739" s="211" t="s">
        <v>1685</v>
      </c>
      <c r="C2739" s="211" t="s">
        <v>1685</v>
      </c>
      <c r="D2739" s="210" t="s">
        <v>1685</v>
      </c>
      <c r="E2739" s="210">
        <v>0</v>
      </c>
      <c r="F2739" s="210">
        <v>0</v>
      </c>
      <c r="G2739" s="210">
        <v>0</v>
      </c>
      <c r="H2739" s="210">
        <v>0</v>
      </c>
      <c r="L2739" s="210">
        <v>0</v>
      </c>
    </row>
    <row r="2740" spans="1:12">
      <c r="A2740" s="210">
        <v>2732</v>
      </c>
      <c r="B2740" s="211" t="s">
        <v>1685</v>
      </c>
      <c r="C2740" s="211" t="s">
        <v>1685</v>
      </c>
      <c r="D2740" s="210" t="s">
        <v>1685</v>
      </c>
      <c r="E2740" s="210">
        <v>0</v>
      </c>
      <c r="F2740" s="210">
        <v>0</v>
      </c>
      <c r="G2740" s="210">
        <v>0</v>
      </c>
      <c r="H2740" s="210">
        <v>0</v>
      </c>
      <c r="L2740" s="210">
        <v>0</v>
      </c>
    </row>
    <row r="2741" spans="1:12">
      <c r="A2741" s="210">
        <v>2733</v>
      </c>
      <c r="B2741" s="211" t="s">
        <v>1685</v>
      </c>
      <c r="C2741" s="211" t="s">
        <v>1685</v>
      </c>
      <c r="D2741" s="210" t="s">
        <v>1685</v>
      </c>
      <c r="E2741" s="210">
        <v>0</v>
      </c>
      <c r="F2741" s="210">
        <v>0</v>
      </c>
      <c r="G2741" s="210">
        <v>0</v>
      </c>
      <c r="H2741" s="210">
        <v>0</v>
      </c>
      <c r="L2741" s="210">
        <v>0</v>
      </c>
    </row>
    <row r="2742" spans="1:12">
      <c r="A2742" s="210">
        <v>2734</v>
      </c>
      <c r="B2742" s="211" t="s">
        <v>1685</v>
      </c>
      <c r="C2742" s="211" t="s">
        <v>1685</v>
      </c>
      <c r="D2742" s="210" t="s">
        <v>1685</v>
      </c>
      <c r="E2742" s="210">
        <v>0</v>
      </c>
      <c r="F2742" s="210">
        <v>0</v>
      </c>
      <c r="G2742" s="210">
        <v>0</v>
      </c>
      <c r="H2742" s="210">
        <v>0</v>
      </c>
      <c r="L2742" s="210">
        <v>0</v>
      </c>
    </row>
    <row r="2743" spans="1:12">
      <c r="A2743" s="210">
        <v>2735</v>
      </c>
      <c r="B2743" s="211" t="s">
        <v>1685</v>
      </c>
      <c r="C2743" s="211" t="s">
        <v>1685</v>
      </c>
      <c r="D2743" s="210" t="s">
        <v>1685</v>
      </c>
      <c r="E2743" s="210">
        <v>0</v>
      </c>
      <c r="F2743" s="210">
        <v>0</v>
      </c>
      <c r="G2743" s="210">
        <v>0</v>
      </c>
      <c r="H2743" s="210">
        <v>0</v>
      </c>
      <c r="L2743" s="210">
        <v>0</v>
      </c>
    </row>
    <row r="2744" spans="1:12">
      <c r="A2744" s="210">
        <v>2736</v>
      </c>
      <c r="B2744" s="211" t="s">
        <v>1685</v>
      </c>
      <c r="C2744" s="211" t="s">
        <v>1685</v>
      </c>
      <c r="D2744" s="210" t="s">
        <v>1685</v>
      </c>
      <c r="E2744" s="210">
        <v>0</v>
      </c>
      <c r="F2744" s="210">
        <v>0</v>
      </c>
      <c r="G2744" s="210">
        <v>0</v>
      </c>
      <c r="H2744" s="210">
        <v>0</v>
      </c>
      <c r="L2744" s="210">
        <v>0</v>
      </c>
    </row>
    <row r="2745" spans="1:12">
      <c r="A2745" s="210">
        <v>2737</v>
      </c>
      <c r="B2745" s="211" t="s">
        <v>1685</v>
      </c>
      <c r="C2745" s="211" t="s">
        <v>1685</v>
      </c>
      <c r="D2745" s="210" t="s">
        <v>1685</v>
      </c>
      <c r="E2745" s="210">
        <v>0</v>
      </c>
      <c r="F2745" s="210">
        <v>0</v>
      </c>
      <c r="G2745" s="210">
        <v>0</v>
      </c>
      <c r="H2745" s="210">
        <v>0</v>
      </c>
      <c r="L2745" s="210">
        <v>0</v>
      </c>
    </row>
    <row r="2746" spans="1:12">
      <c r="A2746" s="210">
        <v>2738</v>
      </c>
      <c r="B2746" s="211" t="s">
        <v>1685</v>
      </c>
      <c r="C2746" s="211" t="s">
        <v>1685</v>
      </c>
      <c r="D2746" s="210" t="s">
        <v>1685</v>
      </c>
      <c r="E2746" s="210">
        <v>0</v>
      </c>
      <c r="F2746" s="210">
        <v>0</v>
      </c>
      <c r="G2746" s="210">
        <v>0</v>
      </c>
      <c r="H2746" s="210">
        <v>0</v>
      </c>
      <c r="L2746" s="210">
        <v>0</v>
      </c>
    </row>
    <row r="2747" spans="1:12">
      <c r="A2747" s="210">
        <v>2739</v>
      </c>
      <c r="B2747" s="211" t="s">
        <v>1685</v>
      </c>
      <c r="C2747" s="211" t="s">
        <v>1685</v>
      </c>
      <c r="D2747" s="210" t="s">
        <v>1685</v>
      </c>
      <c r="E2747" s="210">
        <v>0</v>
      </c>
      <c r="F2747" s="210">
        <v>0</v>
      </c>
      <c r="G2747" s="210">
        <v>0</v>
      </c>
      <c r="H2747" s="210">
        <v>0</v>
      </c>
      <c r="L2747" s="210">
        <v>0</v>
      </c>
    </row>
    <row r="2748" spans="1:12">
      <c r="A2748" s="210">
        <v>2740</v>
      </c>
      <c r="B2748" s="211" t="s">
        <v>1685</v>
      </c>
      <c r="C2748" s="211" t="s">
        <v>1685</v>
      </c>
      <c r="D2748" s="210" t="s">
        <v>1685</v>
      </c>
      <c r="E2748" s="210">
        <v>0</v>
      </c>
      <c r="F2748" s="210">
        <v>0</v>
      </c>
      <c r="G2748" s="210">
        <v>0</v>
      </c>
      <c r="H2748" s="210">
        <v>0</v>
      </c>
      <c r="L2748" s="210">
        <v>0</v>
      </c>
    </row>
    <row r="2749" spans="1:12">
      <c r="A2749" s="210">
        <v>2741</v>
      </c>
      <c r="B2749" s="211" t="s">
        <v>1685</v>
      </c>
      <c r="C2749" s="211" t="s">
        <v>1685</v>
      </c>
      <c r="D2749" s="210" t="s">
        <v>1685</v>
      </c>
      <c r="E2749" s="210">
        <v>0</v>
      </c>
      <c r="F2749" s="210">
        <v>0</v>
      </c>
      <c r="G2749" s="210">
        <v>0</v>
      </c>
      <c r="H2749" s="210">
        <v>0</v>
      </c>
      <c r="L2749" s="210">
        <v>0</v>
      </c>
    </row>
    <row r="2750" spans="1:12">
      <c r="A2750" s="210">
        <v>2742</v>
      </c>
      <c r="B2750" s="211" t="s">
        <v>1685</v>
      </c>
      <c r="C2750" s="211" t="s">
        <v>1685</v>
      </c>
      <c r="D2750" s="210" t="s">
        <v>1685</v>
      </c>
      <c r="E2750" s="210">
        <v>0</v>
      </c>
      <c r="F2750" s="210">
        <v>0</v>
      </c>
      <c r="G2750" s="210">
        <v>0</v>
      </c>
      <c r="H2750" s="210">
        <v>0</v>
      </c>
      <c r="L2750" s="210">
        <v>0</v>
      </c>
    </row>
    <row r="2751" spans="1:12">
      <c r="A2751" s="210">
        <v>2743</v>
      </c>
      <c r="B2751" s="211" t="s">
        <v>1685</v>
      </c>
      <c r="C2751" s="211" t="s">
        <v>1685</v>
      </c>
      <c r="D2751" s="210" t="s">
        <v>1685</v>
      </c>
      <c r="E2751" s="210">
        <v>0</v>
      </c>
      <c r="F2751" s="210">
        <v>0</v>
      </c>
      <c r="G2751" s="210">
        <v>0</v>
      </c>
      <c r="H2751" s="210">
        <v>0</v>
      </c>
      <c r="L2751" s="210">
        <v>0</v>
      </c>
    </row>
    <row r="2752" spans="1:12">
      <c r="A2752" s="210">
        <v>2744</v>
      </c>
      <c r="B2752" s="211" t="s">
        <v>1685</v>
      </c>
      <c r="C2752" s="211" t="s">
        <v>1685</v>
      </c>
      <c r="D2752" s="210" t="s">
        <v>1685</v>
      </c>
      <c r="E2752" s="210">
        <v>0</v>
      </c>
      <c r="F2752" s="210">
        <v>0</v>
      </c>
      <c r="G2752" s="210">
        <v>0</v>
      </c>
      <c r="H2752" s="210">
        <v>0</v>
      </c>
      <c r="L2752" s="210">
        <v>0</v>
      </c>
    </row>
    <row r="2753" spans="1:12">
      <c r="A2753" s="210">
        <v>2745</v>
      </c>
      <c r="B2753" s="211" t="s">
        <v>1685</v>
      </c>
      <c r="C2753" s="211" t="s">
        <v>1685</v>
      </c>
      <c r="D2753" s="210" t="s">
        <v>1685</v>
      </c>
      <c r="E2753" s="210">
        <v>0</v>
      </c>
      <c r="F2753" s="210">
        <v>0</v>
      </c>
      <c r="G2753" s="210">
        <v>0</v>
      </c>
      <c r="H2753" s="210">
        <v>0</v>
      </c>
      <c r="L2753" s="210">
        <v>0</v>
      </c>
    </row>
    <row r="2754" spans="1:12">
      <c r="A2754" s="210">
        <v>2746</v>
      </c>
      <c r="B2754" s="211" t="s">
        <v>1685</v>
      </c>
      <c r="C2754" s="211" t="s">
        <v>1685</v>
      </c>
      <c r="D2754" s="210" t="s">
        <v>1685</v>
      </c>
      <c r="E2754" s="210">
        <v>0</v>
      </c>
      <c r="F2754" s="210">
        <v>0</v>
      </c>
      <c r="G2754" s="210">
        <v>0</v>
      </c>
      <c r="H2754" s="210">
        <v>0</v>
      </c>
      <c r="L2754" s="210">
        <v>0</v>
      </c>
    </row>
    <row r="2755" spans="1:12">
      <c r="A2755" s="210">
        <v>2747</v>
      </c>
      <c r="B2755" s="211" t="s">
        <v>1685</v>
      </c>
      <c r="C2755" s="211" t="s">
        <v>1685</v>
      </c>
      <c r="D2755" s="210" t="s">
        <v>1685</v>
      </c>
      <c r="E2755" s="210">
        <v>0</v>
      </c>
      <c r="F2755" s="210">
        <v>0</v>
      </c>
      <c r="G2755" s="210">
        <v>0</v>
      </c>
      <c r="H2755" s="210">
        <v>0</v>
      </c>
      <c r="L2755" s="210">
        <v>0</v>
      </c>
    </row>
    <row r="2756" spans="1:12">
      <c r="A2756" s="210">
        <v>2748</v>
      </c>
      <c r="B2756" s="211" t="s">
        <v>1685</v>
      </c>
      <c r="C2756" s="211" t="s">
        <v>1685</v>
      </c>
      <c r="D2756" s="210" t="s">
        <v>1685</v>
      </c>
      <c r="E2756" s="210">
        <v>0</v>
      </c>
      <c r="F2756" s="210">
        <v>0</v>
      </c>
      <c r="G2756" s="210">
        <v>0</v>
      </c>
      <c r="H2756" s="210">
        <v>0</v>
      </c>
      <c r="L2756" s="210">
        <v>0</v>
      </c>
    </row>
    <row r="2757" spans="1:12">
      <c r="A2757" s="210">
        <v>2749</v>
      </c>
      <c r="B2757" s="211" t="s">
        <v>1685</v>
      </c>
      <c r="C2757" s="211" t="s">
        <v>1685</v>
      </c>
      <c r="D2757" s="210" t="s">
        <v>1685</v>
      </c>
      <c r="E2757" s="210">
        <v>0</v>
      </c>
      <c r="F2757" s="210">
        <v>0</v>
      </c>
      <c r="G2757" s="210">
        <v>0</v>
      </c>
      <c r="H2757" s="210">
        <v>0</v>
      </c>
      <c r="L2757" s="210">
        <v>0</v>
      </c>
    </row>
    <row r="2758" spans="1:12">
      <c r="A2758" s="210">
        <v>2750</v>
      </c>
      <c r="B2758" s="211" t="s">
        <v>1685</v>
      </c>
      <c r="C2758" s="211" t="s">
        <v>1685</v>
      </c>
      <c r="D2758" s="210" t="s">
        <v>1685</v>
      </c>
      <c r="E2758" s="210">
        <v>0</v>
      </c>
      <c r="F2758" s="210">
        <v>0</v>
      </c>
      <c r="G2758" s="210">
        <v>0</v>
      </c>
      <c r="H2758" s="210">
        <v>0</v>
      </c>
      <c r="L2758" s="210">
        <v>0</v>
      </c>
    </row>
    <row r="2759" spans="1:12">
      <c r="A2759" s="210">
        <v>2751</v>
      </c>
      <c r="B2759" s="211" t="s">
        <v>1685</v>
      </c>
      <c r="C2759" s="211" t="s">
        <v>1685</v>
      </c>
      <c r="D2759" s="210" t="s">
        <v>1685</v>
      </c>
      <c r="E2759" s="210">
        <v>0</v>
      </c>
      <c r="F2759" s="210">
        <v>0</v>
      </c>
      <c r="G2759" s="210">
        <v>0</v>
      </c>
      <c r="H2759" s="210">
        <v>0</v>
      </c>
      <c r="L2759" s="210">
        <v>0</v>
      </c>
    </row>
    <row r="2760" spans="1:12">
      <c r="A2760" s="210">
        <v>2752</v>
      </c>
      <c r="B2760" s="211" t="s">
        <v>1685</v>
      </c>
      <c r="C2760" s="211" t="s">
        <v>1685</v>
      </c>
      <c r="D2760" s="210" t="s">
        <v>1685</v>
      </c>
      <c r="E2760" s="210">
        <v>0</v>
      </c>
      <c r="F2760" s="210">
        <v>0</v>
      </c>
      <c r="G2760" s="210">
        <v>0</v>
      </c>
      <c r="H2760" s="210">
        <v>0</v>
      </c>
      <c r="L2760" s="210">
        <v>0</v>
      </c>
    </row>
    <row r="2761" spans="1:12">
      <c r="A2761" s="210">
        <v>2753</v>
      </c>
      <c r="B2761" s="211" t="s">
        <v>1685</v>
      </c>
      <c r="C2761" s="211" t="s">
        <v>1685</v>
      </c>
      <c r="D2761" s="210" t="s">
        <v>1685</v>
      </c>
      <c r="E2761" s="210">
        <v>0</v>
      </c>
      <c r="F2761" s="210">
        <v>0</v>
      </c>
      <c r="G2761" s="210">
        <v>0</v>
      </c>
      <c r="H2761" s="210">
        <v>0</v>
      </c>
      <c r="L2761" s="210">
        <v>0</v>
      </c>
    </row>
    <row r="2762" spans="1:12">
      <c r="A2762" s="210">
        <v>2754</v>
      </c>
      <c r="B2762" s="211" t="s">
        <v>1685</v>
      </c>
      <c r="C2762" s="211" t="s">
        <v>1685</v>
      </c>
      <c r="D2762" s="210" t="s">
        <v>1685</v>
      </c>
      <c r="E2762" s="210">
        <v>0</v>
      </c>
      <c r="F2762" s="210">
        <v>0</v>
      </c>
      <c r="G2762" s="210">
        <v>0</v>
      </c>
      <c r="H2762" s="210">
        <v>0</v>
      </c>
      <c r="L2762" s="210">
        <v>0</v>
      </c>
    </row>
    <row r="2763" spans="1:12">
      <c r="A2763" s="210">
        <v>2755</v>
      </c>
      <c r="B2763" s="211" t="s">
        <v>1685</v>
      </c>
      <c r="C2763" s="211" t="s">
        <v>1685</v>
      </c>
      <c r="D2763" s="210" t="s">
        <v>1685</v>
      </c>
      <c r="E2763" s="210">
        <v>0</v>
      </c>
      <c r="F2763" s="210">
        <v>0</v>
      </c>
      <c r="G2763" s="210">
        <v>0</v>
      </c>
      <c r="H2763" s="210">
        <v>0</v>
      </c>
      <c r="L2763" s="210">
        <v>0</v>
      </c>
    </row>
    <row r="2764" spans="1:12">
      <c r="A2764" s="210">
        <v>2756</v>
      </c>
      <c r="B2764" s="211" t="s">
        <v>1685</v>
      </c>
      <c r="C2764" s="211" t="s">
        <v>1685</v>
      </c>
      <c r="D2764" s="210" t="s">
        <v>1685</v>
      </c>
      <c r="E2764" s="210">
        <v>0</v>
      </c>
      <c r="F2764" s="210">
        <v>0</v>
      </c>
      <c r="G2764" s="210">
        <v>0</v>
      </c>
      <c r="H2764" s="210">
        <v>0</v>
      </c>
      <c r="L2764" s="210">
        <v>0</v>
      </c>
    </row>
    <row r="2765" spans="1:12">
      <c r="A2765" s="210">
        <v>2757</v>
      </c>
      <c r="B2765" s="211" t="s">
        <v>1685</v>
      </c>
      <c r="C2765" s="211" t="s">
        <v>1685</v>
      </c>
      <c r="D2765" s="210" t="s">
        <v>1685</v>
      </c>
      <c r="E2765" s="210">
        <v>0</v>
      </c>
      <c r="F2765" s="210">
        <v>0</v>
      </c>
      <c r="G2765" s="210">
        <v>0</v>
      </c>
      <c r="H2765" s="210">
        <v>0</v>
      </c>
      <c r="L2765" s="210">
        <v>0</v>
      </c>
    </row>
    <row r="2766" spans="1:12">
      <c r="A2766" s="210">
        <v>2758</v>
      </c>
      <c r="B2766" s="211" t="s">
        <v>1685</v>
      </c>
      <c r="C2766" s="211" t="s">
        <v>1685</v>
      </c>
      <c r="D2766" s="210" t="s">
        <v>1685</v>
      </c>
      <c r="E2766" s="210">
        <v>0</v>
      </c>
      <c r="F2766" s="210">
        <v>0</v>
      </c>
      <c r="G2766" s="210">
        <v>0</v>
      </c>
      <c r="H2766" s="210">
        <v>0</v>
      </c>
      <c r="L2766" s="210">
        <v>0</v>
      </c>
    </row>
    <row r="2767" spans="1:12">
      <c r="A2767" s="210">
        <v>2759</v>
      </c>
      <c r="B2767" s="211" t="s">
        <v>1685</v>
      </c>
      <c r="C2767" s="211" t="s">
        <v>1685</v>
      </c>
      <c r="D2767" s="210" t="s">
        <v>1685</v>
      </c>
      <c r="E2767" s="210">
        <v>0</v>
      </c>
      <c r="F2767" s="210">
        <v>0</v>
      </c>
      <c r="G2767" s="210">
        <v>0</v>
      </c>
      <c r="H2767" s="210">
        <v>0</v>
      </c>
      <c r="L2767" s="210">
        <v>0</v>
      </c>
    </row>
    <row r="2768" spans="1:12">
      <c r="A2768" s="210">
        <v>2760</v>
      </c>
      <c r="B2768" s="211" t="s">
        <v>1685</v>
      </c>
      <c r="C2768" s="211" t="s">
        <v>1685</v>
      </c>
      <c r="D2768" s="210" t="s">
        <v>1685</v>
      </c>
      <c r="E2768" s="210">
        <v>0</v>
      </c>
      <c r="F2768" s="210">
        <v>0</v>
      </c>
      <c r="G2768" s="210">
        <v>0</v>
      </c>
      <c r="H2768" s="210">
        <v>0</v>
      </c>
      <c r="L2768" s="210">
        <v>0</v>
      </c>
    </row>
    <row r="2769" spans="1:12">
      <c r="A2769" s="210">
        <v>2761</v>
      </c>
      <c r="B2769" s="211" t="s">
        <v>1685</v>
      </c>
      <c r="C2769" s="211" t="s">
        <v>1685</v>
      </c>
      <c r="D2769" s="210" t="s">
        <v>1685</v>
      </c>
      <c r="E2769" s="210">
        <v>0</v>
      </c>
      <c r="F2769" s="210">
        <v>0</v>
      </c>
      <c r="G2769" s="210">
        <v>0</v>
      </c>
      <c r="H2769" s="210">
        <v>0</v>
      </c>
      <c r="L2769" s="210">
        <v>0</v>
      </c>
    </row>
    <row r="2770" spans="1:12">
      <c r="A2770" s="210">
        <v>2762</v>
      </c>
      <c r="B2770" s="211" t="s">
        <v>1685</v>
      </c>
      <c r="C2770" s="211" t="s">
        <v>1685</v>
      </c>
      <c r="D2770" s="210" t="s">
        <v>1685</v>
      </c>
      <c r="E2770" s="210">
        <v>0</v>
      </c>
      <c r="F2770" s="210">
        <v>0</v>
      </c>
      <c r="G2770" s="210">
        <v>0</v>
      </c>
      <c r="H2770" s="210">
        <v>0</v>
      </c>
      <c r="L2770" s="210">
        <v>0</v>
      </c>
    </row>
    <row r="2771" spans="1:12">
      <c r="A2771" s="210">
        <v>2763</v>
      </c>
      <c r="B2771" s="211" t="s">
        <v>1685</v>
      </c>
      <c r="C2771" s="211" t="s">
        <v>1685</v>
      </c>
      <c r="D2771" s="210" t="s">
        <v>1685</v>
      </c>
      <c r="E2771" s="210">
        <v>0</v>
      </c>
      <c r="F2771" s="210">
        <v>0</v>
      </c>
      <c r="G2771" s="210">
        <v>0</v>
      </c>
      <c r="H2771" s="210">
        <v>0</v>
      </c>
      <c r="L2771" s="210">
        <v>0</v>
      </c>
    </row>
    <row r="2772" spans="1:12">
      <c r="A2772" s="210">
        <v>2764</v>
      </c>
      <c r="B2772" s="211" t="s">
        <v>1685</v>
      </c>
      <c r="C2772" s="211" t="s">
        <v>1685</v>
      </c>
      <c r="D2772" s="210" t="s">
        <v>1685</v>
      </c>
      <c r="E2772" s="210">
        <v>0</v>
      </c>
      <c r="F2772" s="210">
        <v>0</v>
      </c>
      <c r="G2772" s="210">
        <v>0</v>
      </c>
      <c r="H2772" s="210">
        <v>0</v>
      </c>
      <c r="L2772" s="210">
        <v>0</v>
      </c>
    </row>
    <row r="2773" spans="1:12">
      <c r="A2773" s="210">
        <v>2765</v>
      </c>
      <c r="B2773" s="211" t="s">
        <v>1685</v>
      </c>
      <c r="C2773" s="211" t="s">
        <v>1685</v>
      </c>
      <c r="D2773" s="210" t="s">
        <v>1685</v>
      </c>
      <c r="E2773" s="210">
        <v>0</v>
      </c>
      <c r="F2773" s="210">
        <v>0</v>
      </c>
      <c r="G2773" s="210">
        <v>0</v>
      </c>
      <c r="H2773" s="210">
        <v>0</v>
      </c>
      <c r="L2773" s="210">
        <v>0</v>
      </c>
    </row>
    <row r="2774" spans="1:12">
      <c r="A2774" s="210">
        <v>2766</v>
      </c>
      <c r="B2774" s="211" t="s">
        <v>1685</v>
      </c>
      <c r="C2774" s="211" t="s">
        <v>1685</v>
      </c>
      <c r="D2774" s="210" t="s">
        <v>1685</v>
      </c>
      <c r="E2774" s="210">
        <v>0</v>
      </c>
      <c r="F2774" s="210">
        <v>0</v>
      </c>
      <c r="G2774" s="210">
        <v>0</v>
      </c>
      <c r="H2774" s="210">
        <v>0</v>
      </c>
      <c r="L2774" s="210">
        <v>0</v>
      </c>
    </row>
    <row r="2775" spans="1:12">
      <c r="A2775" s="210">
        <v>2767</v>
      </c>
      <c r="B2775" s="211" t="s">
        <v>1685</v>
      </c>
      <c r="C2775" s="211" t="s">
        <v>1685</v>
      </c>
      <c r="D2775" s="210" t="s">
        <v>1685</v>
      </c>
      <c r="E2775" s="210">
        <v>0</v>
      </c>
      <c r="F2775" s="210">
        <v>0</v>
      </c>
      <c r="G2775" s="210">
        <v>0</v>
      </c>
      <c r="H2775" s="210">
        <v>0</v>
      </c>
      <c r="L2775" s="210">
        <v>0</v>
      </c>
    </row>
    <row r="2776" spans="1:12">
      <c r="A2776" s="210">
        <v>2768</v>
      </c>
      <c r="B2776" s="211" t="s">
        <v>1685</v>
      </c>
      <c r="C2776" s="211" t="s">
        <v>1685</v>
      </c>
      <c r="D2776" s="210" t="s">
        <v>1685</v>
      </c>
      <c r="E2776" s="210">
        <v>0</v>
      </c>
      <c r="F2776" s="210">
        <v>0</v>
      </c>
      <c r="G2776" s="210">
        <v>0</v>
      </c>
      <c r="H2776" s="210">
        <v>0</v>
      </c>
      <c r="L2776" s="210">
        <v>0</v>
      </c>
    </row>
    <row r="2777" spans="1:12">
      <c r="A2777" s="210">
        <v>2769</v>
      </c>
      <c r="B2777" s="211" t="s">
        <v>1685</v>
      </c>
      <c r="C2777" s="211" t="s">
        <v>1685</v>
      </c>
      <c r="D2777" s="210" t="s">
        <v>1685</v>
      </c>
      <c r="E2777" s="210">
        <v>0</v>
      </c>
      <c r="F2777" s="210">
        <v>0</v>
      </c>
      <c r="G2777" s="210">
        <v>0</v>
      </c>
      <c r="H2777" s="210">
        <v>0</v>
      </c>
      <c r="L2777" s="210">
        <v>0</v>
      </c>
    </row>
    <row r="2778" spans="1:12">
      <c r="A2778" s="210">
        <v>2770</v>
      </c>
      <c r="B2778" s="211" t="s">
        <v>1685</v>
      </c>
      <c r="C2778" s="211" t="s">
        <v>1685</v>
      </c>
      <c r="D2778" s="210" t="s">
        <v>1685</v>
      </c>
      <c r="E2778" s="210">
        <v>0</v>
      </c>
      <c r="F2778" s="210">
        <v>0</v>
      </c>
      <c r="G2778" s="210">
        <v>0</v>
      </c>
      <c r="H2778" s="210">
        <v>0</v>
      </c>
      <c r="L2778" s="210">
        <v>0</v>
      </c>
    </row>
    <row r="2779" spans="1:12">
      <c r="A2779" s="210">
        <v>2771</v>
      </c>
      <c r="B2779" s="211" t="s">
        <v>1685</v>
      </c>
      <c r="C2779" s="211" t="s">
        <v>1685</v>
      </c>
      <c r="D2779" s="210" t="s">
        <v>1685</v>
      </c>
      <c r="E2779" s="210">
        <v>0</v>
      </c>
      <c r="F2779" s="210">
        <v>0</v>
      </c>
      <c r="G2779" s="210">
        <v>0</v>
      </c>
      <c r="H2779" s="210">
        <v>0</v>
      </c>
      <c r="L2779" s="210">
        <v>0</v>
      </c>
    </row>
    <row r="2780" spans="1:12">
      <c r="A2780" s="210">
        <v>2772</v>
      </c>
      <c r="B2780" s="211" t="s">
        <v>1685</v>
      </c>
      <c r="C2780" s="211" t="s">
        <v>1685</v>
      </c>
      <c r="D2780" s="210" t="s">
        <v>1685</v>
      </c>
      <c r="E2780" s="210">
        <v>0</v>
      </c>
      <c r="F2780" s="210">
        <v>0</v>
      </c>
      <c r="G2780" s="210">
        <v>0</v>
      </c>
      <c r="H2780" s="210">
        <v>0</v>
      </c>
      <c r="L2780" s="210">
        <v>0</v>
      </c>
    </row>
    <row r="2781" spans="1:12">
      <c r="A2781" s="210">
        <v>2773</v>
      </c>
      <c r="B2781" s="211" t="s">
        <v>1685</v>
      </c>
      <c r="C2781" s="211" t="s">
        <v>1685</v>
      </c>
      <c r="D2781" s="210" t="s">
        <v>1685</v>
      </c>
      <c r="E2781" s="210">
        <v>0</v>
      </c>
      <c r="F2781" s="210">
        <v>0</v>
      </c>
      <c r="G2781" s="210">
        <v>0</v>
      </c>
      <c r="H2781" s="210">
        <v>0</v>
      </c>
      <c r="L2781" s="210">
        <v>0</v>
      </c>
    </row>
    <row r="2782" spans="1:12">
      <c r="A2782" s="210">
        <v>2774</v>
      </c>
      <c r="B2782" s="211" t="s">
        <v>1685</v>
      </c>
      <c r="C2782" s="211" t="s">
        <v>1685</v>
      </c>
      <c r="D2782" s="210" t="s">
        <v>1685</v>
      </c>
      <c r="E2782" s="210">
        <v>0</v>
      </c>
      <c r="F2782" s="210">
        <v>0</v>
      </c>
      <c r="G2782" s="210">
        <v>0</v>
      </c>
      <c r="H2782" s="210">
        <v>0</v>
      </c>
      <c r="L2782" s="210">
        <v>0</v>
      </c>
    </row>
    <row r="2783" spans="1:12">
      <c r="A2783" s="210">
        <v>2775</v>
      </c>
      <c r="B2783" s="211" t="s">
        <v>1685</v>
      </c>
      <c r="C2783" s="211" t="s">
        <v>1685</v>
      </c>
      <c r="D2783" s="210" t="s">
        <v>1685</v>
      </c>
      <c r="E2783" s="210">
        <v>0</v>
      </c>
      <c r="F2783" s="210">
        <v>0</v>
      </c>
      <c r="G2783" s="210">
        <v>0</v>
      </c>
      <c r="H2783" s="210">
        <v>0</v>
      </c>
      <c r="L2783" s="210">
        <v>0</v>
      </c>
    </row>
    <row r="2784" spans="1:12">
      <c r="A2784" s="210">
        <v>2776</v>
      </c>
      <c r="B2784" s="211" t="s">
        <v>1685</v>
      </c>
      <c r="C2784" s="211" t="s">
        <v>1685</v>
      </c>
      <c r="D2784" s="210" t="s">
        <v>1685</v>
      </c>
      <c r="E2784" s="210">
        <v>0</v>
      </c>
      <c r="F2784" s="210">
        <v>0</v>
      </c>
      <c r="G2784" s="210">
        <v>0</v>
      </c>
      <c r="H2784" s="210">
        <v>0</v>
      </c>
      <c r="L2784" s="210">
        <v>0</v>
      </c>
    </row>
    <row r="2785" spans="1:12">
      <c r="A2785" s="210">
        <v>2777</v>
      </c>
      <c r="B2785" s="211" t="s">
        <v>1685</v>
      </c>
      <c r="C2785" s="211" t="s">
        <v>1685</v>
      </c>
      <c r="D2785" s="210" t="s">
        <v>1685</v>
      </c>
      <c r="E2785" s="210">
        <v>0</v>
      </c>
      <c r="F2785" s="210">
        <v>0</v>
      </c>
      <c r="G2785" s="210">
        <v>0</v>
      </c>
      <c r="H2785" s="210">
        <v>0</v>
      </c>
      <c r="L2785" s="210">
        <v>0</v>
      </c>
    </row>
    <row r="2786" spans="1:12">
      <c r="A2786" s="210">
        <v>2778</v>
      </c>
      <c r="B2786" s="211" t="s">
        <v>1685</v>
      </c>
      <c r="C2786" s="211" t="s">
        <v>1685</v>
      </c>
      <c r="D2786" s="210" t="s">
        <v>1685</v>
      </c>
      <c r="E2786" s="210">
        <v>0</v>
      </c>
      <c r="F2786" s="210">
        <v>0</v>
      </c>
      <c r="G2786" s="210">
        <v>0</v>
      </c>
      <c r="H2786" s="210">
        <v>0</v>
      </c>
      <c r="L2786" s="210">
        <v>0</v>
      </c>
    </row>
    <row r="2787" spans="1:12">
      <c r="A2787" s="210">
        <v>2779</v>
      </c>
      <c r="B2787" s="211" t="s">
        <v>1685</v>
      </c>
      <c r="C2787" s="211" t="s">
        <v>1685</v>
      </c>
      <c r="D2787" s="210" t="s">
        <v>1685</v>
      </c>
      <c r="E2787" s="210">
        <v>0</v>
      </c>
      <c r="F2787" s="210">
        <v>0</v>
      </c>
      <c r="G2787" s="210">
        <v>0</v>
      </c>
      <c r="H2787" s="210">
        <v>0</v>
      </c>
      <c r="L2787" s="210">
        <v>0</v>
      </c>
    </row>
    <row r="2788" spans="1:12">
      <c r="A2788" s="210">
        <v>2780</v>
      </c>
      <c r="B2788" s="211" t="s">
        <v>1685</v>
      </c>
      <c r="C2788" s="211" t="s">
        <v>1685</v>
      </c>
      <c r="D2788" s="210" t="s">
        <v>1685</v>
      </c>
      <c r="E2788" s="210">
        <v>0</v>
      </c>
      <c r="F2788" s="210">
        <v>0</v>
      </c>
      <c r="G2788" s="210">
        <v>0</v>
      </c>
      <c r="H2788" s="210">
        <v>0</v>
      </c>
      <c r="L2788" s="210">
        <v>0</v>
      </c>
    </row>
    <row r="2789" spans="1:12">
      <c r="A2789" s="210">
        <v>2781</v>
      </c>
      <c r="B2789" s="211" t="s">
        <v>1685</v>
      </c>
      <c r="C2789" s="211" t="s">
        <v>1685</v>
      </c>
      <c r="D2789" s="210" t="s">
        <v>1685</v>
      </c>
      <c r="E2789" s="210">
        <v>0</v>
      </c>
      <c r="F2789" s="210">
        <v>0</v>
      </c>
      <c r="G2789" s="210">
        <v>0</v>
      </c>
      <c r="H2789" s="210">
        <v>0</v>
      </c>
      <c r="L2789" s="210">
        <v>0</v>
      </c>
    </row>
    <row r="2790" spans="1:12">
      <c r="A2790" s="210">
        <v>2782</v>
      </c>
      <c r="B2790" s="211" t="s">
        <v>1685</v>
      </c>
      <c r="C2790" s="211" t="s">
        <v>1685</v>
      </c>
      <c r="D2790" s="210" t="s">
        <v>1685</v>
      </c>
      <c r="E2790" s="210">
        <v>0</v>
      </c>
      <c r="F2790" s="210">
        <v>0</v>
      </c>
      <c r="G2790" s="210">
        <v>0</v>
      </c>
      <c r="H2790" s="210">
        <v>0</v>
      </c>
      <c r="L2790" s="210">
        <v>0</v>
      </c>
    </row>
    <row r="2791" spans="1:12">
      <c r="A2791" s="210">
        <v>2783</v>
      </c>
      <c r="B2791" s="211" t="s">
        <v>1685</v>
      </c>
      <c r="C2791" s="211" t="s">
        <v>1685</v>
      </c>
      <c r="D2791" s="210" t="s">
        <v>1685</v>
      </c>
      <c r="E2791" s="210">
        <v>0</v>
      </c>
      <c r="F2791" s="210">
        <v>0</v>
      </c>
      <c r="G2791" s="210">
        <v>0</v>
      </c>
      <c r="H2791" s="210">
        <v>0</v>
      </c>
      <c r="L2791" s="210">
        <v>0</v>
      </c>
    </row>
    <row r="2792" spans="1:12">
      <c r="A2792" s="210">
        <v>2784</v>
      </c>
      <c r="B2792" s="211" t="s">
        <v>1685</v>
      </c>
      <c r="C2792" s="211" t="s">
        <v>1685</v>
      </c>
      <c r="D2792" s="210" t="s">
        <v>1685</v>
      </c>
      <c r="E2792" s="210">
        <v>0</v>
      </c>
      <c r="F2792" s="210">
        <v>0</v>
      </c>
      <c r="G2792" s="210">
        <v>0</v>
      </c>
      <c r="H2792" s="210">
        <v>0</v>
      </c>
      <c r="L2792" s="210">
        <v>0</v>
      </c>
    </row>
    <row r="2793" spans="1:12">
      <c r="A2793" s="210">
        <v>2785</v>
      </c>
      <c r="B2793" s="211" t="s">
        <v>1685</v>
      </c>
      <c r="C2793" s="211" t="s">
        <v>1685</v>
      </c>
      <c r="D2793" s="210" t="s">
        <v>1685</v>
      </c>
      <c r="E2793" s="210">
        <v>0</v>
      </c>
      <c r="F2793" s="210">
        <v>0</v>
      </c>
      <c r="G2793" s="210">
        <v>0</v>
      </c>
      <c r="H2793" s="210">
        <v>0</v>
      </c>
      <c r="L2793" s="210">
        <v>0</v>
      </c>
    </row>
    <row r="2794" spans="1:12">
      <c r="A2794" s="210">
        <v>2786</v>
      </c>
      <c r="B2794" s="211" t="s">
        <v>1685</v>
      </c>
      <c r="C2794" s="211" t="s">
        <v>1685</v>
      </c>
      <c r="D2794" s="210" t="s">
        <v>1685</v>
      </c>
      <c r="E2794" s="210">
        <v>0</v>
      </c>
      <c r="F2794" s="210">
        <v>0</v>
      </c>
      <c r="G2794" s="210">
        <v>0</v>
      </c>
      <c r="H2794" s="210">
        <v>0</v>
      </c>
      <c r="L2794" s="210">
        <v>0</v>
      </c>
    </row>
    <row r="2795" spans="1:12">
      <c r="A2795" s="210">
        <v>2787</v>
      </c>
      <c r="B2795" s="211" t="s">
        <v>1685</v>
      </c>
      <c r="C2795" s="211" t="s">
        <v>1685</v>
      </c>
      <c r="D2795" s="210" t="s">
        <v>1685</v>
      </c>
      <c r="E2795" s="210">
        <v>0</v>
      </c>
      <c r="F2795" s="210">
        <v>0</v>
      </c>
      <c r="G2795" s="210">
        <v>0</v>
      </c>
      <c r="H2795" s="210">
        <v>0</v>
      </c>
      <c r="L2795" s="210">
        <v>0</v>
      </c>
    </row>
    <row r="2796" spans="1:12">
      <c r="A2796" s="210">
        <v>2788</v>
      </c>
      <c r="B2796" s="211" t="s">
        <v>1685</v>
      </c>
      <c r="C2796" s="211" t="s">
        <v>1685</v>
      </c>
      <c r="D2796" s="210" t="s">
        <v>1685</v>
      </c>
      <c r="E2796" s="210">
        <v>0</v>
      </c>
      <c r="F2796" s="210">
        <v>0</v>
      </c>
      <c r="G2796" s="210">
        <v>0</v>
      </c>
      <c r="H2796" s="210">
        <v>0</v>
      </c>
      <c r="L2796" s="210">
        <v>0</v>
      </c>
    </row>
    <row r="2797" spans="1:12">
      <c r="A2797" s="210">
        <v>2789</v>
      </c>
      <c r="B2797" s="211" t="s">
        <v>1685</v>
      </c>
      <c r="C2797" s="211" t="s">
        <v>1685</v>
      </c>
      <c r="D2797" s="210" t="s">
        <v>1685</v>
      </c>
      <c r="E2797" s="210">
        <v>0</v>
      </c>
      <c r="F2797" s="210">
        <v>0</v>
      </c>
      <c r="G2797" s="210">
        <v>0</v>
      </c>
      <c r="H2797" s="210">
        <v>0</v>
      </c>
      <c r="L2797" s="210">
        <v>0</v>
      </c>
    </row>
    <row r="2798" spans="1:12">
      <c r="A2798" s="210">
        <v>2790</v>
      </c>
      <c r="B2798" s="211" t="s">
        <v>1685</v>
      </c>
      <c r="C2798" s="211" t="s">
        <v>1685</v>
      </c>
      <c r="D2798" s="210" t="s">
        <v>1685</v>
      </c>
      <c r="E2798" s="210">
        <v>0</v>
      </c>
      <c r="F2798" s="210">
        <v>0</v>
      </c>
      <c r="G2798" s="210">
        <v>0</v>
      </c>
      <c r="H2798" s="210">
        <v>0</v>
      </c>
      <c r="L2798" s="210">
        <v>0</v>
      </c>
    </row>
    <row r="2799" spans="1:12">
      <c r="A2799" s="210">
        <v>2791</v>
      </c>
      <c r="B2799" s="211" t="s">
        <v>1685</v>
      </c>
      <c r="C2799" s="211" t="s">
        <v>1685</v>
      </c>
      <c r="D2799" s="210" t="s">
        <v>1685</v>
      </c>
      <c r="E2799" s="210">
        <v>0</v>
      </c>
      <c r="F2799" s="210">
        <v>0</v>
      </c>
      <c r="G2799" s="210">
        <v>0</v>
      </c>
      <c r="H2799" s="210">
        <v>0</v>
      </c>
      <c r="L2799" s="210">
        <v>0</v>
      </c>
    </row>
    <row r="2800" spans="1:12">
      <c r="A2800" s="210">
        <v>2792</v>
      </c>
      <c r="B2800" s="211" t="s">
        <v>1685</v>
      </c>
      <c r="C2800" s="211" t="s">
        <v>1685</v>
      </c>
      <c r="D2800" s="210" t="s">
        <v>1685</v>
      </c>
      <c r="E2800" s="210">
        <v>0</v>
      </c>
      <c r="F2800" s="210">
        <v>0</v>
      </c>
      <c r="G2800" s="210">
        <v>0</v>
      </c>
      <c r="H2800" s="210">
        <v>0</v>
      </c>
      <c r="L2800" s="210">
        <v>0</v>
      </c>
    </row>
    <row r="2801" spans="1:12">
      <c r="A2801" s="210">
        <v>2793</v>
      </c>
      <c r="B2801" s="211" t="s">
        <v>1685</v>
      </c>
      <c r="C2801" s="211" t="s">
        <v>1685</v>
      </c>
      <c r="D2801" s="210" t="s">
        <v>1685</v>
      </c>
      <c r="E2801" s="210">
        <v>0</v>
      </c>
      <c r="F2801" s="210">
        <v>0</v>
      </c>
      <c r="G2801" s="210">
        <v>0</v>
      </c>
      <c r="H2801" s="210">
        <v>0</v>
      </c>
      <c r="L2801" s="210">
        <v>0</v>
      </c>
    </row>
    <row r="2802" spans="1:12">
      <c r="A2802" s="210">
        <v>2794</v>
      </c>
      <c r="B2802" s="211" t="s">
        <v>1685</v>
      </c>
      <c r="C2802" s="211" t="s">
        <v>1685</v>
      </c>
      <c r="D2802" s="210" t="s">
        <v>1685</v>
      </c>
      <c r="E2802" s="210">
        <v>0</v>
      </c>
      <c r="F2802" s="210">
        <v>0</v>
      </c>
      <c r="G2802" s="210">
        <v>0</v>
      </c>
      <c r="H2802" s="210">
        <v>0</v>
      </c>
      <c r="L2802" s="210">
        <v>0</v>
      </c>
    </row>
    <row r="2803" spans="1:12">
      <c r="A2803" s="210">
        <v>2795</v>
      </c>
      <c r="B2803" s="211" t="s">
        <v>1685</v>
      </c>
      <c r="C2803" s="211" t="s">
        <v>1685</v>
      </c>
      <c r="D2803" s="210" t="s">
        <v>1685</v>
      </c>
      <c r="E2803" s="210">
        <v>0</v>
      </c>
      <c r="F2803" s="210">
        <v>0</v>
      </c>
      <c r="G2803" s="210">
        <v>0</v>
      </c>
      <c r="H2803" s="210">
        <v>0</v>
      </c>
      <c r="L2803" s="210">
        <v>0</v>
      </c>
    </row>
    <row r="2804" spans="1:12">
      <c r="A2804" s="210">
        <v>2796</v>
      </c>
      <c r="B2804" s="211" t="s">
        <v>1685</v>
      </c>
      <c r="C2804" s="211" t="s">
        <v>1685</v>
      </c>
      <c r="D2804" s="210" t="s">
        <v>1685</v>
      </c>
      <c r="E2804" s="210">
        <v>0</v>
      </c>
      <c r="F2804" s="210">
        <v>0</v>
      </c>
      <c r="G2804" s="210">
        <v>0</v>
      </c>
      <c r="H2804" s="210">
        <v>0</v>
      </c>
      <c r="L2804" s="210">
        <v>0</v>
      </c>
    </row>
    <row r="2805" spans="1:12">
      <c r="A2805" s="210">
        <v>2797</v>
      </c>
      <c r="B2805" s="211" t="s">
        <v>1685</v>
      </c>
      <c r="C2805" s="211" t="s">
        <v>1685</v>
      </c>
      <c r="D2805" s="210" t="s">
        <v>1685</v>
      </c>
      <c r="E2805" s="210">
        <v>0</v>
      </c>
      <c r="F2805" s="210">
        <v>0</v>
      </c>
      <c r="G2805" s="210">
        <v>0</v>
      </c>
      <c r="H2805" s="210">
        <v>0</v>
      </c>
      <c r="L2805" s="210">
        <v>0</v>
      </c>
    </row>
    <row r="2806" spans="1:12">
      <c r="A2806" s="210">
        <v>2798</v>
      </c>
      <c r="B2806" s="211" t="s">
        <v>1685</v>
      </c>
      <c r="C2806" s="211" t="s">
        <v>1685</v>
      </c>
      <c r="D2806" s="210" t="s">
        <v>1685</v>
      </c>
      <c r="E2806" s="210">
        <v>0</v>
      </c>
      <c r="F2806" s="210">
        <v>0</v>
      </c>
      <c r="G2806" s="210">
        <v>0</v>
      </c>
      <c r="H2806" s="210">
        <v>0</v>
      </c>
      <c r="L2806" s="210">
        <v>0</v>
      </c>
    </row>
    <row r="2807" spans="1:12">
      <c r="A2807" s="210">
        <v>2799</v>
      </c>
      <c r="B2807" s="211" t="s">
        <v>1685</v>
      </c>
      <c r="C2807" s="211" t="s">
        <v>1685</v>
      </c>
      <c r="D2807" s="210" t="s">
        <v>1685</v>
      </c>
      <c r="E2807" s="210">
        <v>0</v>
      </c>
      <c r="F2807" s="210">
        <v>0</v>
      </c>
      <c r="G2807" s="210">
        <v>0</v>
      </c>
      <c r="H2807" s="210">
        <v>0</v>
      </c>
      <c r="L2807" s="210">
        <v>0</v>
      </c>
    </row>
    <row r="2808" spans="1:12">
      <c r="A2808" s="210">
        <v>2800</v>
      </c>
      <c r="B2808" s="211" t="s">
        <v>1685</v>
      </c>
      <c r="C2808" s="211" t="s">
        <v>1685</v>
      </c>
      <c r="D2808" s="210" t="s">
        <v>1685</v>
      </c>
      <c r="E2808" s="210">
        <v>0</v>
      </c>
      <c r="F2808" s="210">
        <v>0</v>
      </c>
      <c r="G2808" s="210">
        <v>0</v>
      </c>
      <c r="H2808" s="210">
        <v>0</v>
      </c>
      <c r="L2808" s="210">
        <v>0</v>
      </c>
    </row>
    <row r="2809" spans="1:12">
      <c r="A2809" s="210">
        <v>2801</v>
      </c>
      <c r="B2809" s="211" t="s">
        <v>1685</v>
      </c>
      <c r="C2809" s="211" t="s">
        <v>1685</v>
      </c>
      <c r="D2809" s="210" t="s">
        <v>1685</v>
      </c>
      <c r="E2809" s="210">
        <v>0</v>
      </c>
      <c r="F2809" s="210">
        <v>0</v>
      </c>
      <c r="G2809" s="210">
        <v>0</v>
      </c>
      <c r="H2809" s="210">
        <v>0</v>
      </c>
      <c r="L2809" s="210">
        <v>0</v>
      </c>
    </row>
    <row r="2810" spans="1:12">
      <c r="A2810" s="210">
        <v>2802</v>
      </c>
      <c r="B2810" s="211" t="s">
        <v>1685</v>
      </c>
      <c r="C2810" s="211" t="s">
        <v>1685</v>
      </c>
      <c r="D2810" s="210" t="s">
        <v>1685</v>
      </c>
      <c r="E2810" s="210">
        <v>0</v>
      </c>
      <c r="F2810" s="210">
        <v>0</v>
      </c>
      <c r="G2810" s="210">
        <v>0</v>
      </c>
      <c r="H2810" s="210">
        <v>0</v>
      </c>
      <c r="L2810" s="210">
        <v>0</v>
      </c>
    </row>
    <row r="2811" spans="1:12">
      <c r="A2811" s="210">
        <v>2803</v>
      </c>
      <c r="B2811" s="211" t="s">
        <v>1685</v>
      </c>
      <c r="C2811" s="211" t="s">
        <v>1685</v>
      </c>
      <c r="D2811" s="210" t="s">
        <v>1685</v>
      </c>
      <c r="E2811" s="210">
        <v>0</v>
      </c>
      <c r="F2811" s="210">
        <v>0</v>
      </c>
      <c r="G2811" s="210">
        <v>0</v>
      </c>
      <c r="H2811" s="210">
        <v>0</v>
      </c>
      <c r="L2811" s="210">
        <v>0</v>
      </c>
    </row>
    <row r="2812" spans="1:12">
      <c r="A2812" s="210">
        <v>2804</v>
      </c>
      <c r="B2812" s="211" t="s">
        <v>1685</v>
      </c>
      <c r="C2812" s="211" t="s">
        <v>1685</v>
      </c>
      <c r="D2812" s="210" t="s">
        <v>1685</v>
      </c>
      <c r="E2812" s="210">
        <v>0</v>
      </c>
      <c r="F2812" s="210">
        <v>0</v>
      </c>
      <c r="G2812" s="210">
        <v>0</v>
      </c>
      <c r="H2812" s="210">
        <v>0</v>
      </c>
      <c r="L2812" s="210">
        <v>0</v>
      </c>
    </row>
    <row r="2813" spans="1:12">
      <c r="A2813" s="210">
        <v>2805</v>
      </c>
      <c r="B2813" s="211" t="s">
        <v>1685</v>
      </c>
      <c r="C2813" s="211" t="s">
        <v>1685</v>
      </c>
      <c r="D2813" s="210" t="s">
        <v>1685</v>
      </c>
      <c r="E2813" s="210">
        <v>0</v>
      </c>
      <c r="F2813" s="210">
        <v>0</v>
      </c>
      <c r="G2813" s="210">
        <v>0</v>
      </c>
      <c r="H2813" s="210">
        <v>0</v>
      </c>
      <c r="L2813" s="210">
        <v>0</v>
      </c>
    </row>
    <row r="2814" spans="1:12">
      <c r="A2814" s="210">
        <v>2806</v>
      </c>
      <c r="B2814" s="211" t="s">
        <v>1685</v>
      </c>
      <c r="C2814" s="211" t="s">
        <v>1685</v>
      </c>
      <c r="D2814" s="210" t="s">
        <v>1685</v>
      </c>
      <c r="E2814" s="210">
        <v>0</v>
      </c>
      <c r="F2814" s="210">
        <v>0</v>
      </c>
      <c r="G2814" s="210">
        <v>0</v>
      </c>
      <c r="H2814" s="210">
        <v>0</v>
      </c>
      <c r="L2814" s="210">
        <v>0</v>
      </c>
    </row>
    <row r="2815" spans="1:12">
      <c r="A2815" s="210">
        <v>2807</v>
      </c>
      <c r="B2815" s="211" t="s">
        <v>1685</v>
      </c>
      <c r="C2815" s="211" t="s">
        <v>1685</v>
      </c>
      <c r="D2815" s="210" t="s">
        <v>1685</v>
      </c>
      <c r="E2815" s="210">
        <v>0</v>
      </c>
      <c r="F2815" s="210">
        <v>0</v>
      </c>
      <c r="G2815" s="210">
        <v>0</v>
      </c>
      <c r="H2815" s="210">
        <v>0</v>
      </c>
      <c r="L2815" s="210">
        <v>0</v>
      </c>
    </row>
    <row r="2816" spans="1:12">
      <c r="A2816" s="210">
        <v>2808</v>
      </c>
      <c r="B2816" s="211" t="s">
        <v>1685</v>
      </c>
      <c r="C2816" s="211" t="s">
        <v>1685</v>
      </c>
      <c r="D2816" s="210" t="s">
        <v>1685</v>
      </c>
      <c r="E2816" s="210">
        <v>0</v>
      </c>
      <c r="F2816" s="210">
        <v>0</v>
      </c>
      <c r="G2816" s="210">
        <v>0</v>
      </c>
      <c r="H2816" s="210">
        <v>0</v>
      </c>
      <c r="L2816" s="210">
        <v>0</v>
      </c>
    </row>
    <row r="2817" spans="1:12">
      <c r="A2817" s="210">
        <v>2809</v>
      </c>
      <c r="B2817" s="211" t="s">
        <v>1685</v>
      </c>
      <c r="C2817" s="211" t="s">
        <v>1685</v>
      </c>
      <c r="D2817" s="210" t="s">
        <v>1685</v>
      </c>
      <c r="E2817" s="210">
        <v>0</v>
      </c>
      <c r="F2817" s="210">
        <v>0</v>
      </c>
      <c r="G2817" s="210">
        <v>0</v>
      </c>
      <c r="H2817" s="210">
        <v>0</v>
      </c>
      <c r="L2817" s="210">
        <v>0</v>
      </c>
    </row>
    <row r="2818" spans="1:12">
      <c r="A2818" s="210">
        <v>2810</v>
      </c>
      <c r="B2818" s="211" t="s">
        <v>1685</v>
      </c>
      <c r="C2818" s="211" t="s">
        <v>1685</v>
      </c>
      <c r="D2818" s="210" t="s">
        <v>1685</v>
      </c>
      <c r="E2818" s="210">
        <v>0</v>
      </c>
      <c r="F2818" s="210">
        <v>0</v>
      </c>
      <c r="G2818" s="210">
        <v>0</v>
      </c>
      <c r="H2818" s="210">
        <v>0</v>
      </c>
      <c r="L2818" s="210">
        <v>0</v>
      </c>
    </row>
    <row r="2819" spans="1:12">
      <c r="A2819" s="210">
        <v>2811</v>
      </c>
      <c r="B2819" s="211" t="s">
        <v>1685</v>
      </c>
      <c r="C2819" s="211" t="s">
        <v>1685</v>
      </c>
      <c r="D2819" s="210" t="s">
        <v>1685</v>
      </c>
      <c r="E2819" s="210">
        <v>0</v>
      </c>
      <c r="F2819" s="210">
        <v>0</v>
      </c>
      <c r="G2819" s="210">
        <v>0</v>
      </c>
      <c r="H2819" s="210">
        <v>0</v>
      </c>
      <c r="L2819" s="210">
        <v>0</v>
      </c>
    </row>
    <row r="2820" spans="1:12">
      <c r="A2820" s="210">
        <v>2812</v>
      </c>
      <c r="B2820" s="211" t="s">
        <v>1685</v>
      </c>
      <c r="C2820" s="211" t="s">
        <v>1685</v>
      </c>
      <c r="D2820" s="210" t="s">
        <v>1685</v>
      </c>
      <c r="E2820" s="210">
        <v>0</v>
      </c>
      <c r="F2820" s="210">
        <v>0</v>
      </c>
      <c r="G2820" s="210">
        <v>0</v>
      </c>
      <c r="H2820" s="210">
        <v>0</v>
      </c>
      <c r="L2820" s="210">
        <v>0</v>
      </c>
    </row>
    <row r="2821" spans="1:12">
      <c r="A2821" s="210">
        <v>2813</v>
      </c>
      <c r="B2821" s="211" t="s">
        <v>1685</v>
      </c>
      <c r="C2821" s="211" t="s">
        <v>1685</v>
      </c>
      <c r="D2821" s="210" t="s">
        <v>1685</v>
      </c>
      <c r="E2821" s="210">
        <v>0</v>
      </c>
      <c r="F2821" s="210">
        <v>0</v>
      </c>
      <c r="G2821" s="210">
        <v>0</v>
      </c>
      <c r="H2821" s="210">
        <v>0</v>
      </c>
      <c r="L2821" s="210">
        <v>0</v>
      </c>
    </row>
    <row r="2822" spans="1:12">
      <c r="A2822" s="210">
        <v>2814</v>
      </c>
      <c r="B2822" s="211" t="s">
        <v>1685</v>
      </c>
      <c r="C2822" s="211" t="s">
        <v>1685</v>
      </c>
      <c r="D2822" s="210" t="s">
        <v>1685</v>
      </c>
      <c r="E2822" s="210">
        <v>0</v>
      </c>
      <c r="F2822" s="210">
        <v>0</v>
      </c>
      <c r="G2822" s="210">
        <v>0</v>
      </c>
      <c r="H2822" s="210">
        <v>0</v>
      </c>
      <c r="L2822" s="210">
        <v>0</v>
      </c>
    </row>
    <row r="2823" spans="1:12">
      <c r="A2823" s="210">
        <v>2815</v>
      </c>
      <c r="B2823" s="211" t="s">
        <v>1685</v>
      </c>
      <c r="C2823" s="211" t="s">
        <v>1685</v>
      </c>
      <c r="D2823" s="210" t="s">
        <v>1685</v>
      </c>
      <c r="E2823" s="210">
        <v>0</v>
      </c>
      <c r="F2823" s="210">
        <v>0</v>
      </c>
      <c r="G2823" s="210">
        <v>0</v>
      </c>
      <c r="H2823" s="210">
        <v>0</v>
      </c>
      <c r="L2823" s="210">
        <v>0</v>
      </c>
    </row>
    <row r="2824" spans="1:12">
      <c r="A2824" s="210">
        <v>2816</v>
      </c>
      <c r="B2824" s="211" t="s">
        <v>1685</v>
      </c>
      <c r="C2824" s="211" t="s">
        <v>1685</v>
      </c>
      <c r="D2824" s="210" t="s">
        <v>1685</v>
      </c>
      <c r="E2824" s="210">
        <v>0</v>
      </c>
      <c r="F2824" s="210">
        <v>0</v>
      </c>
      <c r="G2824" s="210">
        <v>0</v>
      </c>
      <c r="H2824" s="210">
        <v>0</v>
      </c>
      <c r="L2824" s="210">
        <v>0</v>
      </c>
    </row>
    <row r="2825" spans="1:12">
      <c r="A2825" s="210">
        <v>2817</v>
      </c>
      <c r="B2825" s="211" t="s">
        <v>1685</v>
      </c>
      <c r="C2825" s="211" t="s">
        <v>1685</v>
      </c>
      <c r="D2825" s="210" t="s">
        <v>1685</v>
      </c>
      <c r="E2825" s="210">
        <v>0</v>
      </c>
      <c r="F2825" s="210">
        <v>0</v>
      </c>
      <c r="G2825" s="210">
        <v>0</v>
      </c>
      <c r="H2825" s="210">
        <v>0</v>
      </c>
      <c r="L2825" s="210">
        <v>0</v>
      </c>
    </row>
    <row r="2826" spans="1:12">
      <c r="A2826" s="210">
        <v>2818</v>
      </c>
      <c r="B2826" s="211" t="s">
        <v>1685</v>
      </c>
      <c r="C2826" s="211" t="s">
        <v>1685</v>
      </c>
      <c r="D2826" s="210" t="s">
        <v>1685</v>
      </c>
      <c r="E2826" s="210">
        <v>0</v>
      </c>
      <c r="F2826" s="210">
        <v>0</v>
      </c>
      <c r="G2826" s="210">
        <v>0</v>
      </c>
      <c r="H2826" s="210">
        <v>0</v>
      </c>
      <c r="L2826" s="210">
        <v>0</v>
      </c>
    </row>
    <row r="2827" spans="1:12">
      <c r="A2827" s="210">
        <v>2819</v>
      </c>
      <c r="B2827" s="211" t="s">
        <v>1685</v>
      </c>
      <c r="C2827" s="211" t="s">
        <v>1685</v>
      </c>
      <c r="D2827" s="210" t="s">
        <v>1685</v>
      </c>
      <c r="E2827" s="210">
        <v>0</v>
      </c>
      <c r="F2827" s="210">
        <v>0</v>
      </c>
      <c r="G2827" s="210">
        <v>0</v>
      </c>
      <c r="H2827" s="210">
        <v>0</v>
      </c>
      <c r="L2827" s="210">
        <v>0</v>
      </c>
    </row>
    <row r="2828" spans="1:12">
      <c r="A2828" s="210">
        <v>2820</v>
      </c>
      <c r="B2828" s="211" t="s">
        <v>1685</v>
      </c>
      <c r="C2828" s="211" t="s">
        <v>1685</v>
      </c>
      <c r="D2828" s="210" t="s">
        <v>1685</v>
      </c>
      <c r="E2828" s="210">
        <v>0</v>
      </c>
      <c r="F2828" s="210">
        <v>0</v>
      </c>
      <c r="G2828" s="210">
        <v>0</v>
      </c>
      <c r="H2828" s="210">
        <v>0</v>
      </c>
      <c r="L2828" s="210">
        <v>0</v>
      </c>
    </row>
    <row r="2829" spans="1:12">
      <c r="A2829" s="210">
        <v>2821</v>
      </c>
      <c r="B2829" s="211" t="s">
        <v>1685</v>
      </c>
      <c r="C2829" s="211" t="s">
        <v>1685</v>
      </c>
      <c r="D2829" s="210" t="s">
        <v>1685</v>
      </c>
      <c r="E2829" s="210">
        <v>0</v>
      </c>
      <c r="F2829" s="210">
        <v>0</v>
      </c>
      <c r="G2829" s="210">
        <v>0</v>
      </c>
      <c r="H2829" s="210">
        <v>0</v>
      </c>
      <c r="L2829" s="210">
        <v>0</v>
      </c>
    </row>
    <row r="2830" spans="1:12">
      <c r="A2830" s="210">
        <v>2822</v>
      </c>
      <c r="B2830" s="211" t="s">
        <v>1685</v>
      </c>
      <c r="C2830" s="211" t="s">
        <v>1685</v>
      </c>
      <c r="D2830" s="210" t="s">
        <v>1685</v>
      </c>
      <c r="E2830" s="210">
        <v>0</v>
      </c>
      <c r="F2830" s="210">
        <v>0</v>
      </c>
      <c r="G2830" s="210">
        <v>0</v>
      </c>
      <c r="H2830" s="210">
        <v>0</v>
      </c>
      <c r="L2830" s="210">
        <v>0</v>
      </c>
    </row>
    <row r="2831" spans="1:12">
      <c r="A2831" s="210">
        <v>2823</v>
      </c>
      <c r="B2831" s="211" t="s">
        <v>1685</v>
      </c>
      <c r="C2831" s="211" t="s">
        <v>1685</v>
      </c>
      <c r="D2831" s="210" t="s">
        <v>1685</v>
      </c>
      <c r="E2831" s="210">
        <v>0</v>
      </c>
      <c r="F2831" s="210">
        <v>0</v>
      </c>
      <c r="G2831" s="210">
        <v>0</v>
      </c>
      <c r="H2831" s="210">
        <v>0</v>
      </c>
      <c r="L2831" s="210">
        <v>0</v>
      </c>
    </row>
    <row r="2832" spans="1:12">
      <c r="A2832" s="210">
        <v>2824</v>
      </c>
      <c r="B2832" s="211" t="s">
        <v>1685</v>
      </c>
      <c r="C2832" s="211" t="s">
        <v>1685</v>
      </c>
      <c r="D2832" s="210" t="s">
        <v>1685</v>
      </c>
      <c r="E2832" s="210">
        <v>0</v>
      </c>
      <c r="F2832" s="210">
        <v>0</v>
      </c>
      <c r="G2832" s="210">
        <v>0</v>
      </c>
      <c r="H2832" s="210">
        <v>0</v>
      </c>
      <c r="L2832" s="210">
        <v>0</v>
      </c>
    </row>
    <row r="2833" spans="1:12">
      <c r="A2833" s="210">
        <v>2825</v>
      </c>
      <c r="B2833" s="211" t="s">
        <v>1685</v>
      </c>
      <c r="C2833" s="211" t="s">
        <v>1685</v>
      </c>
      <c r="D2833" s="210" t="s">
        <v>1685</v>
      </c>
      <c r="E2833" s="210">
        <v>0</v>
      </c>
      <c r="F2833" s="210">
        <v>0</v>
      </c>
      <c r="G2833" s="210">
        <v>0</v>
      </c>
      <c r="H2833" s="210">
        <v>0</v>
      </c>
      <c r="L2833" s="210">
        <v>0</v>
      </c>
    </row>
    <row r="2834" spans="1:12">
      <c r="A2834" s="210">
        <v>2826</v>
      </c>
      <c r="B2834" s="211" t="s">
        <v>1685</v>
      </c>
      <c r="C2834" s="211" t="s">
        <v>1685</v>
      </c>
      <c r="D2834" s="210" t="s">
        <v>1685</v>
      </c>
      <c r="E2834" s="210">
        <v>0</v>
      </c>
      <c r="F2834" s="210">
        <v>0</v>
      </c>
      <c r="G2834" s="210">
        <v>0</v>
      </c>
      <c r="H2834" s="210">
        <v>0</v>
      </c>
      <c r="L2834" s="210">
        <v>0</v>
      </c>
    </row>
    <row r="2835" spans="1:12">
      <c r="A2835" s="210">
        <v>2827</v>
      </c>
      <c r="B2835" s="211" t="s">
        <v>1685</v>
      </c>
      <c r="C2835" s="211" t="s">
        <v>1685</v>
      </c>
      <c r="D2835" s="210" t="s">
        <v>1685</v>
      </c>
      <c r="E2835" s="210">
        <v>0</v>
      </c>
      <c r="F2835" s="210">
        <v>0</v>
      </c>
      <c r="G2835" s="210">
        <v>0</v>
      </c>
      <c r="H2835" s="210">
        <v>0</v>
      </c>
      <c r="L2835" s="210">
        <v>0</v>
      </c>
    </row>
    <row r="2836" spans="1:12">
      <c r="A2836" s="210">
        <v>2828</v>
      </c>
      <c r="B2836" s="211" t="s">
        <v>1685</v>
      </c>
      <c r="C2836" s="211" t="s">
        <v>1685</v>
      </c>
      <c r="D2836" s="210" t="s">
        <v>1685</v>
      </c>
      <c r="E2836" s="210">
        <v>0</v>
      </c>
      <c r="F2836" s="210">
        <v>0</v>
      </c>
      <c r="G2836" s="210">
        <v>0</v>
      </c>
      <c r="H2836" s="210">
        <v>0</v>
      </c>
      <c r="L2836" s="210">
        <v>0</v>
      </c>
    </row>
    <row r="2837" spans="1:12">
      <c r="A2837" s="210">
        <v>2829</v>
      </c>
      <c r="B2837" s="211" t="s">
        <v>1685</v>
      </c>
      <c r="C2837" s="211" t="s">
        <v>1685</v>
      </c>
      <c r="D2837" s="210" t="s">
        <v>1685</v>
      </c>
      <c r="E2837" s="210">
        <v>0</v>
      </c>
      <c r="F2837" s="210">
        <v>0</v>
      </c>
      <c r="G2837" s="210">
        <v>0</v>
      </c>
      <c r="H2837" s="210">
        <v>0</v>
      </c>
      <c r="L2837" s="210">
        <v>0</v>
      </c>
    </row>
    <row r="2838" spans="1:12">
      <c r="A2838" s="210">
        <v>2830</v>
      </c>
      <c r="B2838" s="211" t="s">
        <v>1685</v>
      </c>
      <c r="C2838" s="211" t="s">
        <v>1685</v>
      </c>
      <c r="D2838" s="210" t="s">
        <v>1685</v>
      </c>
      <c r="E2838" s="210">
        <v>0</v>
      </c>
      <c r="F2838" s="210">
        <v>0</v>
      </c>
      <c r="G2838" s="210">
        <v>0</v>
      </c>
      <c r="H2838" s="210">
        <v>0</v>
      </c>
      <c r="L2838" s="210">
        <v>0</v>
      </c>
    </row>
    <row r="2839" spans="1:12">
      <c r="A2839" s="210">
        <v>2831</v>
      </c>
      <c r="B2839" s="211" t="s">
        <v>1685</v>
      </c>
      <c r="C2839" s="211" t="s">
        <v>1685</v>
      </c>
      <c r="D2839" s="210" t="s">
        <v>1685</v>
      </c>
      <c r="E2839" s="210">
        <v>0</v>
      </c>
      <c r="F2839" s="210">
        <v>0</v>
      </c>
      <c r="G2839" s="210">
        <v>0</v>
      </c>
      <c r="H2839" s="210">
        <v>0</v>
      </c>
      <c r="L2839" s="210">
        <v>0</v>
      </c>
    </row>
    <row r="2840" spans="1:12">
      <c r="A2840" s="210">
        <v>2832</v>
      </c>
      <c r="B2840" s="211" t="s">
        <v>1685</v>
      </c>
      <c r="C2840" s="211" t="s">
        <v>1685</v>
      </c>
      <c r="D2840" s="210" t="s">
        <v>1685</v>
      </c>
      <c r="E2840" s="210">
        <v>0</v>
      </c>
      <c r="F2840" s="210">
        <v>0</v>
      </c>
      <c r="G2840" s="210">
        <v>0</v>
      </c>
      <c r="H2840" s="210">
        <v>0</v>
      </c>
      <c r="L2840" s="210">
        <v>0</v>
      </c>
    </row>
    <row r="2841" spans="1:12">
      <c r="A2841" s="210">
        <v>2833</v>
      </c>
      <c r="B2841" s="211" t="s">
        <v>1685</v>
      </c>
      <c r="C2841" s="211" t="s">
        <v>1685</v>
      </c>
      <c r="D2841" s="210" t="s">
        <v>1685</v>
      </c>
      <c r="E2841" s="210">
        <v>0</v>
      </c>
      <c r="F2841" s="210">
        <v>0</v>
      </c>
      <c r="G2841" s="210">
        <v>0</v>
      </c>
      <c r="H2841" s="210">
        <v>0</v>
      </c>
      <c r="L2841" s="210">
        <v>0</v>
      </c>
    </row>
    <row r="2842" spans="1:12">
      <c r="A2842" s="210">
        <v>2834</v>
      </c>
      <c r="B2842" s="211" t="s">
        <v>1685</v>
      </c>
      <c r="C2842" s="211" t="s">
        <v>1685</v>
      </c>
      <c r="D2842" s="210" t="s">
        <v>1685</v>
      </c>
      <c r="E2842" s="210">
        <v>0</v>
      </c>
      <c r="F2842" s="210">
        <v>0</v>
      </c>
      <c r="G2842" s="210">
        <v>0</v>
      </c>
      <c r="H2842" s="210">
        <v>0</v>
      </c>
      <c r="L2842" s="210">
        <v>0</v>
      </c>
    </row>
    <row r="2843" spans="1:12">
      <c r="A2843" s="210">
        <v>2835</v>
      </c>
      <c r="B2843" s="211" t="s">
        <v>1685</v>
      </c>
      <c r="C2843" s="211" t="s">
        <v>1685</v>
      </c>
      <c r="D2843" s="210" t="s">
        <v>1685</v>
      </c>
      <c r="E2843" s="210">
        <v>0</v>
      </c>
      <c r="F2843" s="210">
        <v>0</v>
      </c>
      <c r="G2843" s="210">
        <v>0</v>
      </c>
      <c r="H2843" s="210">
        <v>0</v>
      </c>
      <c r="L2843" s="210">
        <v>0</v>
      </c>
    </row>
    <row r="2844" spans="1:12">
      <c r="A2844" s="210">
        <v>2836</v>
      </c>
      <c r="B2844" s="211" t="s">
        <v>1685</v>
      </c>
      <c r="C2844" s="211" t="s">
        <v>1685</v>
      </c>
      <c r="D2844" s="210" t="s">
        <v>1685</v>
      </c>
      <c r="E2844" s="210">
        <v>0</v>
      </c>
      <c r="F2844" s="210">
        <v>0</v>
      </c>
      <c r="G2844" s="210">
        <v>0</v>
      </c>
      <c r="H2844" s="210">
        <v>0</v>
      </c>
      <c r="L2844" s="210">
        <v>0</v>
      </c>
    </row>
    <row r="2845" spans="1:12">
      <c r="A2845" s="210">
        <v>2837</v>
      </c>
      <c r="B2845" s="211" t="s">
        <v>1685</v>
      </c>
      <c r="C2845" s="211" t="s">
        <v>1685</v>
      </c>
      <c r="D2845" s="210" t="s">
        <v>1685</v>
      </c>
      <c r="E2845" s="210">
        <v>0</v>
      </c>
      <c r="F2845" s="210">
        <v>0</v>
      </c>
      <c r="G2845" s="210">
        <v>0</v>
      </c>
      <c r="H2845" s="210">
        <v>0</v>
      </c>
      <c r="L2845" s="210">
        <v>0</v>
      </c>
    </row>
    <row r="2846" spans="1:12">
      <c r="A2846" s="210">
        <v>2838</v>
      </c>
      <c r="B2846" s="211" t="s">
        <v>1685</v>
      </c>
      <c r="C2846" s="211" t="s">
        <v>1685</v>
      </c>
      <c r="D2846" s="210" t="s">
        <v>1685</v>
      </c>
      <c r="E2846" s="210">
        <v>0</v>
      </c>
      <c r="F2846" s="210">
        <v>0</v>
      </c>
      <c r="G2846" s="210">
        <v>0</v>
      </c>
      <c r="H2846" s="210">
        <v>0</v>
      </c>
      <c r="L2846" s="210">
        <v>0</v>
      </c>
    </row>
    <row r="2847" spans="1:12">
      <c r="A2847" s="210">
        <v>2839</v>
      </c>
      <c r="B2847" s="211" t="s">
        <v>1685</v>
      </c>
      <c r="C2847" s="211" t="s">
        <v>1685</v>
      </c>
      <c r="D2847" s="210" t="s">
        <v>1685</v>
      </c>
      <c r="E2847" s="210">
        <v>0</v>
      </c>
      <c r="F2847" s="210">
        <v>0</v>
      </c>
      <c r="G2847" s="210">
        <v>0</v>
      </c>
      <c r="H2847" s="210">
        <v>0</v>
      </c>
      <c r="L2847" s="210">
        <v>0</v>
      </c>
    </row>
    <row r="2848" spans="1:12">
      <c r="A2848" s="210">
        <v>2840</v>
      </c>
      <c r="B2848" s="211" t="s">
        <v>1685</v>
      </c>
      <c r="C2848" s="211" t="s">
        <v>1685</v>
      </c>
      <c r="D2848" s="210" t="s">
        <v>1685</v>
      </c>
      <c r="E2848" s="210">
        <v>0</v>
      </c>
      <c r="F2848" s="210">
        <v>0</v>
      </c>
      <c r="G2848" s="210">
        <v>0</v>
      </c>
      <c r="H2848" s="210">
        <v>0</v>
      </c>
      <c r="L2848" s="210">
        <v>0</v>
      </c>
    </row>
    <row r="2849" spans="1:12">
      <c r="A2849" s="210">
        <v>2841</v>
      </c>
      <c r="B2849" s="211" t="s">
        <v>1685</v>
      </c>
      <c r="C2849" s="211" t="s">
        <v>1685</v>
      </c>
      <c r="D2849" s="210" t="s">
        <v>1685</v>
      </c>
      <c r="E2849" s="210">
        <v>0</v>
      </c>
      <c r="F2849" s="210">
        <v>0</v>
      </c>
      <c r="G2849" s="210">
        <v>0</v>
      </c>
      <c r="H2849" s="210">
        <v>0</v>
      </c>
      <c r="L2849" s="210">
        <v>0</v>
      </c>
    </row>
    <row r="2850" spans="1:12">
      <c r="A2850" s="210">
        <v>2842</v>
      </c>
      <c r="B2850" s="211" t="s">
        <v>1685</v>
      </c>
      <c r="C2850" s="211" t="s">
        <v>1685</v>
      </c>
      <c r="D2850" s="210" t="s">
        <v>1685</v>
      </c>
      <c r="E2850" s="210">
        <v>0</v>
      </c>
      <c r="F2850" s="210">
        <v>0</v>
      </c>
      <c r="G2850" s="210">
        <v>0</v>
      </c>
      <c r="H2850" s="210">
        <v>0</v>
      </c>
      <c r="L2850" s="210">
        <v>0</v>
      </c>
    </row>
    <row r="2851" spans="1:12">
      <c r="A2851" s="210">
        <v>2843</v>
      </c>
      <c r="B2851" s="211" t="s">
        <v>1685</v>
      </c>
      <c r="C2851" s="211" t="s">
        <v>1685</v>
      </c>
      <c r="D2851" s="210" t="s">
        <v>1685</v>
      </c>
      <c r="E2851" s="210">
        <v>0</v>
      </c>
      <c r="F2851" s="210">
        <v>0</v>
      </c>
      <c r="G2851" s="210">
        <v>0</v>
      </c>
      <c r="H2851" s="210">
        <v>0</v>
      </c>
      <c r="L2851" s="210">
        <v>0</v>
      </c>
    </row>
    <row r="2852" spans="1:12">
      <c r="A2852" s="210">
        <v>2844</v>
      </c>
      <c r="B2852" s="211" t="s">
        <v>1685</v>
      </c>
      <c r="C2852" s="211" t="s">
        <v>1685</v>
      </c>
      <c r="D2852" s="210" t="s">
        <v>1685</v>
      </c>
      <c r="E2852" s="210">
        <v>0</v>
      </c>
      <c r="F2852" s="210">
        <v>0</v>
      </c>
      <c r="G2852" s="210">
        <v>0</v>
      </c>
      <c r="H2852" s="210">
        <v>0</v>
      </c>
      <c r="L2852" s="210">
        <v>0</v>
      </c>
    </row>
    <row r="2853" spans="1:12">
      <c r="A2853" s="210">
        <v>2845</v>
      </c>
      <c r="B2853" s="211" t="s">
        <v>1685</v>
      </c>
      <c r="C2853" s="211" t="s">
        <v>1685</v>
      </c>
      <c r="D2853" s="210" t="s">
        <v>1685</v>
      </c>
      <c r="E2853" s="210">
        <v>0</v>
      </c>
      <c r="F2853" s="210">
        <v>0</v>
      </c>
      <c r="G2853" s="210">
        <v>0</v>
      </c>
      <c r="H2853" s="210">
        <v>0</v>
      </c>
      <c r="L2853" s="210">
        <v>0</v>
      </c>
    </row>
    <row r="2854" spans="1:12">
      <c r="A2854" s="210">
        <v>2846</v>
      </c>
      <c r="B2854" s="211" t="s">
        <v>1685</v>
      </c>
      <c r="C2854" s="211" t="s">
        <v>1685</v>
      </c>
      <c r="D2854" s="210" t="s">
        <v>1685</v>
      </c>
      <c r="E2854" s="210">
        <v>0</v>
      </c>
      <c r="F2854" s="210">
        <v>0</v>
      </c>
      <c r="G2854" s="210">
        <v>0</v>
      </c>
      <c r="H2854" s="210">
        <v>0</v>
      </c>
      <c r="L2854" s="210">
        <v>0</v>
      </c>
    </row>
    <row r="2855" spans="1:12">
      <c r="A2855" s="210">
        <v>2847</v>
      </c>
      <c r="B2855" s="211" t="s">
        <v>1685</v>
      </c>
      <c r="C2855" s="211" t="s">
        <v>1685</v>
      </c>
      <c r="D2855" s="210" t="s">
        <v>1685</v>
      </c>
      <c r="E2855" s="210">
        <v>0</v>
      </c>
      <c r="F2855" s="210">
        <v>0</v>
      </c>
      <c r="G2855" s="210">
        <v>0</v>
      </c>
      <c r="H2855" s="210">
        <v>0</v>
      </c>
      <c r="L2855" s="210">
        <v>0</v>
      </c>
    </row>
    <row r="2856" spans="1:12">
      <c r="A2856" s="210">
        <v>2848</v>
      </c>
      <c r="B2856" s="211" t="s">
        <v>1685</v>
      </c>
      <c r="C2856" s="211" t="s">
        <v>1685</v>
      </c>
      <c r="D2856" s="210" t="s">
        <v>1685</v>
      </c>
      <c r="E2856" s="210">
        <v>0</v>
      </c>
      <c r="F2856" s="210">
        <v>0</v>
      </c>
      <c r="G2856" s="210">
        <v>0</v>
      </c>
      <c r="H2856" s="210">
        <v>0</v>
      </c>
      <c r="L2856" s="210">
        <v>0</v>
      </c>
    </row>
    <row r="2857" spans="1:12">
      <c r="A2857" s="210">
        <v>2849</v>
      </c>
      <c r="B2857" s="211" t="s">
        <v>1685</v>
      </c>
      <c r="C2857" s="211" t="s">
        <v>1685</v>
      </c>
      <c r="D2857" s="210" t="s">
        <v>1685</v>
      </c>
      <c r="E2857" s="210">
        <v>0</v>
      </c>
      <c r="F2857" s="210">
        <v>0</v>
      </c>
      <c r="G2857" s="210">
        <v>0</v>
      </c>
      <c r="H2857" s="210">
        <v>0</v>
      </c>
      <c r="L2857" s="210">
        <v>0</v>
      </c>
    </row>
    <row r="2858" spans="1:12">
      <c r="A2858" s="210">
        <v>2850</v>
      </c>
      <c r="B2858" s="211" t="s">
        <v>1685</v>
      </c>
      <c r="C2858" s="211" t="s">
        <v>1685</v>
      </c>
      <c r="D2858" s="210" t="s">
        <v>1685</v>
      </c>
      <c r="E2858" s="210">
        <v>0</v>
      </c>
      <c r="F2858" s="210">
        <v>0</v>
      </c>
      <c r="G2858" s="210">
        <v>0</v>
      </c>
      <c r="H2858" s="210">
        <v>0</v>
      </c>
      <c r="L2858" s="210">
        <v>0</v>
      </c>
    </row>
    <row r="2859" spans="1:12">
      <c r="A2859" s="210">
        <v>2851</v>
      </c>
      <c r="B2859" s="211" t="s">
        <v>1685</v>
      </c>
      <c r="C2859" s="211" t="s">
        <v>1685</v>
      </c>
      <c r="D2859" s="210" t="s">
        <v>1685</v>
      </c>
      <c r="E2859" s="210">
        <v>0</v>
      </c>
      <c r="F2859" s="210">
        <v>0</v>
      </c>
      <c r="G2859" s="210">
        <v>0</v>
      </c>
      <c r="H2859" s="210">
        <v>0</v>
      </c>
      <c r="L2859" s="210">
        <v>0</v>
      </c>
    </row>
    <row r="2860" spans="1:12">
      <c r="A2860" s="210">
        <v>2852</v>
      </c>
      <c r="B2860" s="211" t="s">
        <v>1685</v>
      </c>
      <c r="C2860" s="211" t="s">
        <v>1685</v>
      </c>
      <c r="D2860" s="210" t="s">
        <v>1685</v>
      </c>
      <c r="E2860" s="210">
        <v>0</v>
      </c>
      <c r="F2860" s="210">
        <v>0</v>
      </c>
      <c r="G2860" s="210">
        <v>0</v>
      </c>
      <c r="H2860" s="210">
        <v>0</v>
      </c>
      <c r="L2860" s="210">
        <v>0</v>
      </c>
    </row>
    <row r="2861" spans="1:12">
      <c r="A2861" s="210">
        <v>2853</v>
      </c>
      <c r="B2861" s="211" t="s">
        <v>1685</v>
      </c>
      <c r="C2861" s="211" t="s">
        <v>1685</v>
      </c>
      <c r="D2861" s="210" t="s">
        <v>1685</v>
      </c>
      <c r="E2861" s="210">
        <v>0</v>
      </c>
      <c r="F2861" s="210">
        <v>0</v>
      </c>
      <c r="G2861" s="210">
        <v>0</v>
      </c>
      <c r="H2861" s="210">
        <v>0</v>
      </c>
      <c r="L2861" s="210">
        <v>0</v>
      </c>
    </row>
    <row r="2862" spans="1:12">
      <c r="A2862" s="210">
        <v>2854</v>
      </c>
      <c r="B2862" s="211" t="s">
        <v>1685</v>
      </c>
      <c r="C2862" s="211" t="s">
        <v>1685</v>
      </c>
      <c r="D2862" s="210" t="s">
        <v>1685</v>
      </c>
      <c r="E2862" s="210">
        <v>0</v>
      </c>
      <c r="F2862" s="210">
        <v>0</v>
      </c>
      <c r="G2862" s="210">
        <v>0</v>
      </c>
      <c r="H2862" s="210">
        <v>0</v>
      </c>
      <c r="L2862" s="210">
        <v>0</v>
      </c>
    </row>
    <row r="2863" spans="1:12">
      <c r="A2863" s="210">
        <v>2855</v>
      </c>
      <c r="B2863" s="211" t="s">
        <v>1685</v>
      </c>
      <c r="C2863" s="211" t="s">
        <v>1685</v>
      </c>
      <c r="D2863" s="210" t="s">
        <v>1685</v>
      </c>
      <c r="E2863" s="210">
        <v>0</v>
      </c>
      <c r="F2863" s="210">
        <v>0</v>
      </c>
      <c r="G2863" s="210">
        <v>0</v>
      </c>
      <c r="H2863" s="210">
        <v>0</v>
      </c>
      <c r="L2863" s="210">
        <v>0</v>
      </c>
    </row>
    <row r="2864" spans="1:12">
      <c r="A2864" s="210">
        <v>2856</v>
      </c>
      <c r="B2864" s="211" t="s">
        <v>1685</v>
      </c>
      <c r="C2864" s="211" t="s">
        <v>1685</v>
      </c>
      <c r="D2864" s="210" t="s">
        <v>1685</v>
      </c>
      <c r="E2864" s="210">
        <v>0</v>
      </c>
      <c r="F2864" s="210">
        <v>0</v>
      </c>
      <c r="G2864" s="210">
        <v>0</v>
      </c>
      <c r="H2864" s="210">
        <v>0</v>
      </c>
      <c r="L2864" s="210">
        <v>0</v>
      </c>
    </row>
    <row r="2865" spans="1:12">
      <c r="A2865" s="210">
        <v>2857</v>
      </c>
      <c r="B2865" s="211" t="s">
        <v>1685</v>
      </c>
      <c r="C2865" s="211" t="s">
        <v>1685</v>
      </c>
      <c r="D2865" s="210" t="s">
        <v>1685</v>
      </c>
      <c r="E2865" s="210">
        <v>0</v>
      </c>
      <c r="F2865" s="210">
        <v>0</v>
      </c>
      <c r="G2865" s="210">
        <v>0</v>
      </c>
      <c r="H2865" s="210">
        <v>0</v>
      </c>
      <c r="L2865" s="210">
        <v>0</v>
      </c>
    </row>
    <row r="2866" spans="1:12">
      <c r="A2866" s="210">
        <v>2858</v>
      </c>
      <c r="B2866" s="211" t="s">
        <v>1685</v>
      </c>
      <c r="C2866" s="211" t="s">
        <v>1685</v>
      </c>
      <c r="D2866" s="210" t="s">
        <v>1685</v>
      </c>
      <c r="E2866" s="210">
        <v>0</v>
      </c>
      <c r="F2866" s="210">
        <v>0</v>
      </c>
      <c r="G2866" s="210">
        <v>0</v>
      </c>
      <c r="H2866" s="210">
        <v>0</v>
      </c>
      <c r="L2866" s="210">
        <v>0</v>
      </c>
    </row>
    <row r="2867" spans="1:12">
      <c r="A2867" s="210">
        <v>2859</v>
      </c>
      <c r="B2867" s="211" t="s">
        <v>1685</v>
      </c>
      <c r="C2867" s="211" t="s">
        <v>1685</v>
      </c>
      <c r="D2867" s="210" t="s">
        <v>1685</v>
      </c>
      <c r="E2867" s="210">
        <v>0</v>
      </c>
      <c r="F2867" s="210">
        <v>0</v>
      </c>
      <c r="G2867" s="210">
        <v>0</v>
      </c>
      <c r="H2867" s="210">
        <v>0</v>
      </c>
      <c r="L2867" s="210">
        <v>0</v>
      </c>
    </row>
    <row r="2868" spans="1:12">
      <c r="A2868" s="210">
        <v>2860</v>
      </c>
      <c r="B2868" s="211" t="s">
        <v>1685</v>
      </c>
      <c r="C2868" s="211" t="s">
        <v>1685</v>
      </c>
      <c r="D2868" s="210" t="s">
        <v>1685</v>
      </c>
      <c r="E2868" s="210">
        <v>0</v>
      </c>
      <c r="F2868" s="210">
        <v>0</v>
      </c>
      <c r="G2868" s="210">
        <v>0</v>
      </c>
      <c r="H2868" s="210">
        <v>0</v>
      </c>
      <c r="L2868" s="210">
        <v>0</v>
      </c>
    </row>
    <row r="2869" spans="1:12">
      <c r="A2869" s="210">
        <v>2861</v>
      </c>
      <c r="B2869" s="211" t="s">
        <v>1685</v>
      </c>
      <c r="C2869" s="211" t="s">
        <v>1685</v>
      </c>
      <c r="D2869" s="210" t="s">
        <v>1685</v>
      </c>
      <c r="E2869" s="210">
        <v>0</v>
      </c>
      <c r="F2869" s="210">
        <v>0</v>
      </c>
      <c r="G2869" s="210">
        <v>0</v>
      </c>
      <c r="H2869" s="210">
        <v>0</v>
      </c>
      <c r="L2869" s="210">
        <v>0</v>
      </c>
    </row>
    <row r="2870" spans="1:12">
      <c r="A2870" s="210">
        <v>2862</v>
      </c>
      <c r="B2870" s="211" t="s">
        <v>1685</v>
      </c>
      <c r="C2870" s="211" t="s">
        <v>1685</v>
      </c>
      <c r="D2870" s="210" t="s">
        <v>1685</v>
      </c>
      <c r="E2870" s="210">
        <v>0</v>
      </c>
      <c r="F2870" s="210">
        <v>0</v>
      </c>
      <c r="G2870" s="210">
        <v>0</v>
      </c>
      <c r="H2870" s="210">
        <v>0</v>
      </c>
      <c r="L2870" s="210">
        <v>0</v>
      </c>
    </row>
    <row r="2871" spans="1:12">
      <c r="A2871" s="210">
        <v>2863</v>
      </c>
      <c r="B2871" s="211" t="s">
        <v>1685</v>
      </c>
      <c r="C2871" s="211" t="s">
        <v>1685</v>
      </c>
      <c r="D2871" s="210" t="s">
        <v>1685</v>
      </c>
      <c r="E2871" s="210">
        <v>0</v>
      </c>
      <c r="F2871" s="210">
        <v>0</v>
      </c>
      <c r="G2871" s="210">
        <v>0</v>
      </c>
      <c r="H2871" s="210">
        <v>0</v>
      </c>
      <c r="L2871" s="210">
        <v>0</v>
      </c>
    </row>
    <row r="2872" spans="1:12">
      <c r="A2872" s="210">
        <v>2864</v>
      </c>
      <c r="B2872" s="211" t="s">
        <v>1685</v>
      </c>
      <c r="C2872" s="211" t="s">
        <v>1685</v>
      </c>
      <c r="D2872" s="210" t="s">
        <v>1685</v>
      </c>
      <c r="E2872" s="210">
        <v>0</v>
      </c>
      <c r="F2872" s="210">
        <v>0</v>
      </c>
      <c r="G2872" s="210">
        <v>0</v>
      </c>
      <c r="H2872" s="210">
        <v>0</v>
      </c>
      <c r="L2872" s="210">
        <v>0</v>
      </c>
    </row>
    <row r="2873" spans="1:12">
      <c r="A2873" s="210">
        <v>2865</v>
      </c>
      <c r="B2873" s="211" t="s">
        <v>1685</v>
      </c>
      <c r="C2873" s="211" t="s">
        <v>1685</v>
      </c>
      <c r="D2873" s="210" t="s">
        <v>1685</v>
      </c>
      <c r="E2873" s="210">
        <v>0</v>
      </c>
      <c r="F2873" s="210">
        <v>0</v>
      </c>
      <c r="G2873" s="210">
        <v>0</v>
      </c>
      <c r="H2873" s="210">
        <v>0</v>
      </c>
      <c r="L2873" s="210">
        <v>0</v>
      </c>
    </row>
    <row r="2874" spans="1:12">
      <c r="A2874" s="210">
        <v>2866</v>
      </c>
      <c r="B2874" s="211" t="s">
        <v>1685</v>
      </c>
      <c r="C2874" s="211" t="s">
        <v>1685</v>
      </c>
      <c r="D2874" s="210" t="s">
        <v>1685</v>
      </c>
      <c r="E2874" s="210">
        <v>0</v>
      </c>
      <c r="F2874" s="210">
        <v>0</v>
      </c>
      <c r="G2874" s="210">
        <v>0</v>
      </c>
      <c r="H2874" s="210">
        <v>0</v>
      </c>
      <c r="L2874" s="210">
        <v>0</v>
      </c>
    </row>
    <row r="2875" spans="1:12">
      <c r="A2875" s="210">
        <v>2867</v>
      </c>
      <c r="B2875" s="211" t="s">
        <v>1685</v>
      </c>
      <c r="C2875" s="211" t="s">
        <v>1685</v>
      </c>
      <c r="D2875" s="210" t="s">
        <v>1685</v>
      </c>
      <c r="E2875" s="210">
        <v>0</v>
      </c>
      <c r="F2875" s="210">
        <v>0</v>
      </c>
      <c r="G2875" s="210">
        <v>0</v>
      </c>
      <c r="H2875" s="210">
        <v>0</v>
      </c>
      <c r="L2875" s="210">
        <v>0</v>
      </c>
    </row>
    <row r="2876" spans="1:12">
      <c r="A2876" s="210">
        <v>2868</v>
      </c>
      <c r="B2876" s="211" t="s">
        <v>1685</v>
      </c>
      <c r="C2876" s="211" t="s">
        <v>1685</v>
      </c>
      <c r="D2876" s="210" t="s">
        <v>1685</v>
      </c>
      <c r="E2876" s="210">
        <v>0</v>
      </c>
      <c r="F2876" s="210">
        <v>0</v>
      </c>
      <c r="G2876" s="210">
        <v>0</v>
      </c>
      <c r="H2876" s="210">
        <v>0</v>
      </c>
      <c r="L2876" s="210">
        <v>0</v>
      </c>
    </row>
    <row r="2877" spans="1:12">
      <c r="A2877" s="210">
        <v>2869</v>
      </c>
      <c r="B2877" s="211" t="s">
        <v>1685</v>
      </c>
      <c r="C2877" s="211" t="s">
        <v>1685</v>
      </c>
      <c r="D2877" s="210" t="s">
        <v>1685</v>
      </c>
      <c r="E2877" s="210">
        <v>0</v>
      </c>
      <c r="F2877" s="210">
        <v>0</v>
      </c>
      <c r="G2877" s="210">
        <v>0</v>
      </c>
      <c r="H2877" s="210">
        <v>0</v>
      </c>
      <c r="L2877" s="210">
        <v>0</v>
      </c>
    </row>
    <row r="2878" spans="1:12">
      <c r="A2878" s="210">
        <v>2870</v>
      </c>
      <c r="B2878" s="211" t="s">
        <v>1685</v>
      </c>
      <c r="C2878" s="211" t="s">
        <v>1685</v>
      </c>
      <c r="D2878" s="210" t="s">
        <v>1685</v>
      </c>
      <c r="E2878" s="210">
        <v>0</v>
      </c>
      <c r="F2878" s="210">
        <v>0</v>
      </c>
      <c r="G2878" s="210">
        <v>0</v>
      </c>
      <c r="H2878" s="210">
        <v>0</v>
      </c>
      <c r="L2878" s="210">
        <v>0</v>
      </c>
    </row>
    <row r="2879" spans="1:12">
      <c r="A2879" s="210">
        <v>2871</v>
      </c>
      <c r="B2879" s="211" t="s">
        <v>1685</v>
      </c>
      <c r="C2879" s="211" t="s">
        <v>1685</v>
      </c>
      <c r="D2879" s="210" t="s">
        <v>1685</v>
      </c>
      <c r="E2879" s="210">
        <v>0</v>
      </c>
      <c r="F2879" s="210">
        <v>0</v>
      </c>
      <c r="G2879" s="210">
        <v>0</v>
      </c>
      <c r="H2879" s="210">
        <v>0</v>
      </c>
      <c r="L2879" s="210">
        <v>0</v>
      </c>
    </row>
    <row r="2880" spans="1:12">
      <c r="A2880" s="210">
        <v>2872</v>
      </c>
      <c r="B2880" s="211" t="s">
        <v>1685</v>
      </c>
      <c r="C2880" s="211" t="s">
        <v>1685</v>
      </c>
      <c r="D2880" s="210" t="s">
        <v>1685</v>
      </c>
      <c r="E2880" s="210">
        <v>0</v>
      </c>
      <c r="F2880" s="210">
        <v>0</v>
      </c>
      <c r="G2880" s="210">
        <v>0</v>
      </c>
      <c r="H2880" s="210">
        <v>0</v>
      </c>
      <c r="L2880" s="210">
        <v>0</v>
      </c>
    </row>
    <row r="2881" spans="1:12">
      <c r="A2881" s="210">
        <v>2873</v>
      </c>
      <c r="B2881" s="211" t="s">
        <v>1685</v>
      </c>
      <c r="C2881" s="211" t="s">
        <v>1685</v>
      </c>
      <c r="D2881" s="210" t="s">
        <v>1685</v>
      </c>
      <c r="E2881" s="210">
        <v>0</v>
      </c>
      <c r="F2881" s="210">
        <v>0</v>
      </c>
      <c r="G2881" s="210">
        <v>0</v>
      </c>
      <c r="H2881" s="210">
        <v>0</v>
      </c>
      <c r="L2881" s="210">
        <v>0</v>
      </c>
    </row>
    <row r="2882" spans="1:12">
      <c r="A2882" s="210">
        <v>2874</v>
      </c>
      <c r="B2882" s="211" t="s">
        <v>1685</v>
      </c>
      <c r="C2882" s="211" t="s">
        <v>1685</v>
      </c>
      <c r="D2882" s="210" t="s">
        <v>1685</v>
      </c>
      <c r="E2882" s="210">
        <v>0</v>
      </c>
      <c r="F2882" s="210">
        <v>0</v>
      </c>
      <c r="G2882" s="210">
        <v>0</v>
      </c>
      <c r="H2882" s="210">
        <v>0</v>
      </c>
      <c r="L2882" s="210">
        <v>0</v>
      </c>
    </row>
    <row r="2883" spans="1:12">
      <c r="A2883" s="210">
        <v>2875</v>
      </c>
      <c r="B2883" s="211" t="s">
        <v>1685</v>
      </c>
      <c r="C2883" s="211" t="s">
        <v>1685</v>
      </c>
      <c r="D2883" s="210" t="s">
        <v>1685</v>
      </c>
      <c r="E2883" s="210">
        <v>0</v>
      </c>
      <c r="F2883" s="210">
        <v>0</v>
      </c>
      <c r="G2883" s="210">
        <v>0</v>
      </c>
      <c r="H2883" s="210">
        <v>0</v>
      </c>
      <c r="L2883" s="210">
        <v>0</v>
      </c>
    </row>
    <row r="2884" spans="1:12">
      <c r="A2884" s="210">
        <v>2876</v>
      </c>
      <c r="B2884" s="211" t="s">
        <v>1685</v>
      </c>
      <c r="C2884" s="211" t="s">
        <v>1685</v>
      </c>
      <c r="D2884" s="210" t="s">
        <v>1685</v>
      </c>
      <c r="E2884" s="210">
        <v>0</v>
      </c>
      <c r="F2884" s="210">
        <v>0</v>
      </c>
      <c r="G2884" s="210">
        <v>0</v>
      </c>
      <c r="H2884" s="210">
        <v>0</v>
      </c>
      <c r="L2884" s="210">
        <v>0</v>
      </c>
    </row>
    <row r="2885" spans="1:12">
      <c r="A2885" s="210">
        <v>2877</v>
      </c>
      <c r="B2885" s="211" t="s">
        <v>1685</v>
      </c>
      <c r="C2885" s="211" t="s">
        <v>1685</v>
      </c>
      <c r="D2885" s="210" t="s">
        <v>1685</v>
      </c>
      <c r="E2885" s="210">
        <v>0</v>
      </c>
      <c r="F2885" s="210">
        <v>0</v>
      </c>
      <c r="G2885" s="210">
        <v>0</v>
      </c>
      <c r="H2885" s="210">
        <v>0</v>
      </c>
      <c r="L2885" s="210">
        <v>0</v>
      </c>
    </row>
    <row r="2886" spans="1:12">
      <c r="A2886" s="210">
        <v>2878</v>
      </c>
      <c r="B2886" s="211" t="s">
        <v>1685</v>
      </c>
      <c r="C2886" s="211" t="s">
        <v>1685</v>
      </c>
      <c r="D2886" s="210" t="s">
        <v>1685</v>
      </c>
      <c r="E2886" s="210">
        <v>0</v>
      </c>
      <c r="F2886" s="210">
        <v>0</v>
      </c>
      <c r="G2886" s="210">
        <v>0</v>
      </c>
      <c r="H2886" s="210">
        <v>0</v>
      </c>
      <c r="L2886" s="210">
        <v>0</v>
      </c>
    </row>
    <row r="2887" spans="1:12">
      <c r="A2887" s="210">
        <v>2879</v>
      </c>
      <c r="B2887" s="211" t="s">
        <v>1685</v>
      </c>
      <c r="C2887" s="211" t="s">
        <v>1685</v>
      </c>
      <c r="D2887" s="210" t="s">
        <v>1685</v>
      </c>
      <c r="E2887" s="210">
        <v>0</v>
      </c>
      <c r="F2887" s="210">
        <v>0</v>
      </c>
      <c r="G2887" s="210">
        <v>0</v>
      </c>
      <c r="H2887" s="210">
        <v>0</v>
      </c>
      <c r="L2887" s="210">
        <v>0</v>
      </c>
    </row>
    <row r="2888" spans="1:12">
      <c r="A2888" s="210">
        <v>2880</v>
      </c>
      <c r="B2888" s="211" t="s">
        <v>1685</v>
      </c>
      <c r="C2888" s="211" t="s">
        <v>1685</v>
      </c>
      <c r="D2888" s="210" t="s">
        <v>1685</v>
      </c>
      <c r="E2888" s="210">
        <v>0</v>
      </c>
      <c r="F2888" s="210">
        <v>0</v>
      </c>
      <c r="G2888" s="210">
        <v>0</v>
      </c>
      <c r="H2888" s="210">
        <v>0</v>
      </c>
      <c r="L2888" s="210">
        <v>0</v>
      </c>
    </row>
    <row r="2889" spans="1:12">
      <c r="A2889" s="210">
        <v>2881</v>
      </c>
      <c r="B2889" s="211" t="s">
        <v>1685</v>
      </c>
      <c r="C2889" s="211" t="s">
        <v>1685</v>
      </c>
      <c r="D2889" s="210" t="s">
        <v>1685</v>
      </c>
      <c r="E2889" s="210">
        <v>0</v>
      </c>
      <c r="F2889" s="210">
        <v>0</v>
      </c>
      <c r="G2889" s="210">
        <v>0</v>
      </c>
      <c r="H2889" s="210">
        <v>0</v>
      </c>
      <c r="L2889" s="210">
        <v>0</v>
      </c>
    </row>
    <row r="2890" spans="1:12">
      <c r="A2890" s="210">
        <v>2882</v>
      </c>
      <c r="B2890" s="211" t="s">
        <v>1685</v>
      </c>
      <c r="C2890" s="211" t="s">
        <v>1685</v>
      </c>
      <c r="D2890" s="210" t="s">
        <v>1685</v>
      </c>
      <c r="E2890" s="210">
        <v>0</v>
      </c>
      <c r="F2890" s="210">
        <v>0</v>
      </c>
      <c r="G2890" s="210">
        <v>0</v>
      </c>
      <c r="H2890" s="210">
        <v>0</v>
      </c>
      <c r="L2890" s="210">
        <v>0</v>
      </c>
    </row>
    <row r="2891" spans="1:12">
      <c r="A2891" s="210">
        <v>2883</v>
      </c>
      <c r="B2891" s="211" t="s">
        <v>1685</v>
      </c>
      <c r="C2891" s="211" t="s">
        <v>1685</v>
      </c>
      <c r="D2891" s="210" t="s">
        <v>1685</v>
      </c>
      <c r="E2891" s="210">
        <v>0</v>
      </c>
      <c r="F2891" s="210">
        <v>0</v>
      </c>
      <c r="G2891" s="210">
        <v>0</v>
      </c>
      <c r="H2891" s="210">
        <v>0</v>
      </c>
      <c r="L2891" s="210">
        <v>0</v>
      </c>
    </row>
    <row r="2892" spans="1:12">
      <c r="A2892" s="210">
        <v>2884</v>
      </c>
      <c r="B2892" s="211" t="s">
        <v>1685</v>
      </c>
      <c r="C2892" s="211" t="s">
        <v>1685</v>
      </c>
      <c r="D2892" s="210" t="s">
        <v>1685</v>
      </c>
      <c r="E2892" s="210">
        <v>0</v>
      </c>
      <c r="F2892" s="210">
        <v>0</v>
      </c>
      <c r="G2892" s="210">
        <v>0</v>
      </c>
      <c r="H2892" s="210">
        <v>0</v>
      </c>
      <c r="L2892" s="210">
        <v>0</v>
      </c>
    </row>
    <row r="2893" spans="1:12">
      <c r="A2893" s="210">
        <v>2885</v>
      </c>
      <c r="B2893" s="211" t="s">
        <v>1685</v>
      </c>
      <c r="C2893" s="211" t="s">
        <v>1685</v>
      </c>
      <c r="D2893" s="210" t="s">
        <v>1685</v>
      </c>
      <c r="E2893" s="210">
        <v>0</v>
      </c>
      <c r="F2893" s="210">
        <v>0</v>
      </c>
      <c r="G2893" s="210">
        <v>0</v>
      </c>
      <c r="H2893" s="210">
        <v>0</v>
      </c>
      <c r="L2893" s="210">
        <v>0</v>
      </c>
    </row>
    <row r="2894" spans="1:12">
      <c r="A2894" s="210">
        <v>2886</v>
      </c>
      <c r="B2894" s="211" t="s">
        <v>1685</v>
      </c>
      <c r="C2894" s="211" t="s">
        <v>1685</v>
      </c>
      <c r="D2894" s="210" t="s">
        <v>1685</v>
      </c>
      <c r="E2894" s="210">
        <v>0</v>
      </c>
      <c r="F2894" s="210">
        <v>0</v>
      </c>
      <c r="G2894" s="210">
        <v>0</v>
      </c>
      <c r="H2894" s="210">
        <v>0</v>
      </c>
      <c r="L2894" s="210">
        <v>0</v>
      </c>
    </row>
    <row r="2895" spans="1:12">
      <c r="A2895" s="210">
        <v>2887</v>
      </c>
      <c r="B2895" s="211" t="s">
        <v>1685</v>
      </c>
      <c r="C2895" s="211" t="s">
        <v>1685</v>
      </c>
      <c r="D2895" s="210" t="s">
        <v>1685</v>
      </c>
      <c r="E2895" s="210">
        <v>0</v>
      </c>
      <c r="F2895" s="210">
        <v>0</v>
      </c>
      <c r="G2895" s="210">
        <v>0</v>
      </c>
      <c r="H2895" s="210">
        <v>0</v>
      </c>
      <c r="L2895" s="210">
        <v>0</v>
      </c>
    </row>
    <row r="2896" spans="1:12">
      <c r="A2896" s="210">
        <v>2888</v>
      </c>
      <c r="B2896" s="211" t="s">
        <v>1685</v>
      </c>
      <c r="C2896" s="211" t="s">
        <v>1685</v>
      </c>
      <c r="D2896" s="210" t="s">
        <v>1685</v>
      </c>
      <c r="E2896" s="210">
        <v>0</v>
      </c>
      <c r="F2896" s="210">
        <v>0</v>
      </c>
      <c r="G2896" s="210">
        <v>0</v>
      </c>
      <c r="H2896" s="210">
        <v>0</v>
      </c>
      <c r="L2896" s="210">
        <v>0</v>
      </c>
    </row>
    <row r="2897" spans="1:12">
      <c r="A2897" s="210">
        <v>2889</v>
      </c>
      <c r="B2897" s="211" t="s">
        <v>1685</v>
      </c>
      <c r="C2897" s="211" t="s">
        <v>1685</v>
      </c>
      <c r="D2897" s="210" t="s">
        <v>1685</v>
      </c>
      <c r="E2897" s="210">
        <v>0</v>
      </c>
      <c r="F2897" s="210">
        <v>0</v>
      </c>
      <c r="G2897" s="210">
        <v>0</v>
      </c>
      <c r="H2897" s="210">
        <v>0</v>
      </c>
      <c r="L2897" s="210">
        <v>0</v>
      </c>
    </row>
    <row r="2898" spans="1:12">
      <c r="A2898" s="210">
        <v>2890</v>
      </c>
      <c r="B2898" s="211" t="s">
        <v>1685</v>
      </c>
      <c r="C2898" s="211" t="s">
        <v>1685</v>
      </c>
      <c r="D2898" s="210" t="s">
        <v>1685</v>
      </c>
      <c r="E2898" s="210">
        <v>0</v>
      </c>
      <c r="F2898" s="210">
        <v>0</v>
      </c>
      <c r="G2898" s="210">
        <v>0</v>
      </c>
      <c r="H2898" s="210">
        <v>0</v>
      </c>
      <c r="L2898" s="210">
        <v>0</v>
      </c>
    </row>
    <row r="2899" spans="1:12">
      <c r="A2899" s="210">
        <v>2891</v>
      </c>
      <c r="B2899" s="211" t="s">
        <v>1685</v>
      </c>
      <c r="C2899" s="211" t="s">
        <v>1685</v>
      </c>
      <c r="D2899" s="210" t="s">
        <v>1685</v>
      </c>
      <c r="E2899" s="210">
        <v>0</v>
      </c>
      <c r="F2899" s="210">
        <v>0</v>
      </c>
      <c r="G2899" s="210">
        <v>0</v>
      </c>
      <c r="H2899" s="210">
        <v>0</v>
      </c>
      <c r="L2899" s="210">
        <v>0</v>
      </c>
    </row>
    <row r="2900" spans="1:12">
      <c r="A2900" s="210">
        <v>2892</v>
      </c>
      <c r="B2900" s="211" t="s">
        <v>1685</v>
      </c>
      <c r="C2900" s="211" t="s">
        <v>1685</v>
      </c>
      <c r="D2900" s="210" t="s">
        <v>1685</v>
      </c>
      <c r="E2900" s="210">
        <v>0</v>
      </c>
      <c r="F2900" s="210">
        <v>0</v>
      </c>
      <c r="G2900" s="210">
        <v>0</v>
      </c>
      <c r="H2900" s="210">
        <v>0</v>
      </c>
      <c r="L2900" s="210">
        <v>0</v>
      </c>
    </row>
    <row r="2901" spans="1:12">
      <c r="A2901" s="210">
        <v>2893</v>
      </c>
      <c r="B2901" s="211" t="s">
        <v>1685</v>
      </c>
      <c r="C2901" s="211" t="s">
        <v>1685</v>
      </c>
      <c r="D2901" s="210" t="s">
        <v>1685</v>
      </c>
      <c r="E2901" s="210">
        <v>0</v>
      </c>
      <c r="F2901" s="210">
        <v>0</v>
      </c>
      <c r="G2901" s="210">
        <v>0</v>
      </c>
      <c r="H2901" s="210">
        <v>0</v>
      </c>
      <c r="L2901" s="210">
        <v>0</v>
      </c>
    </row>
    <row r="2902" spans="1:12">
      <c r="A2902" s="210">
        <v>2894</v>
      </c>
      <c r="B2902" s="211" t="s">
        <v>1685</v>
      </c>
      <c r="C2902" s="211" t="s">
        <v>1685</v>
      </c>
      <c r="D2902" s="210" t="s">
        <v>1685</v>
      </c>
      <c r="E2902" s="210">
        <v>0</v>
      </c>
      <c r="F2902" s="210">
        <v>0</v>
      </c>
      <c r="G2902" s="210">
        <v>0</v>
      </c>
      <c r="H2902" s="210">
        <v>0</v>
      </c>
      <c r="L2902" s="210">
        <v>0</v>
      </c>
    </row>
    <row r="2903" spans="1:12">
      <c r="A2903" s="210">
        <v>2895</v>
      </c>
      <c r="B2903" s="211" t="s">
        <v>1685</v>
      </c>
      <c r="C2903" s="211" t="s">
        <v>1685</v>
      </c>
      <c r="D2903" s="210" t="s">
        <v>1685</v>
      </c>
      <c r="E2903" s="210">
        <v>0</v>
      </c>
      <c r="F2903" s="210">
        <v>0</v>
      </c>
      <c r="G2903" s="210">
        <v>0</v>
      </c>
      <c r="H2903" s="210">
        <v>0</v>
      </c>
      <c r="L2903" s="210">
        <v>0</v>
      </c>
    </row>
    <row r="2904" spans="1:12">
      <c r="A2904" s="210">
        <v>2896</v>
      </c>
      <c r="B2904" s="211" t="s">
        <v>1685</v>
      </c>
      <c r="C2904" s="211" t="s">
        <v>1685</v>
      </c>
      <c r="D2904" s="210" t="s">
        <v>1685</v>
      </c>
      <c r="E2904" s="210">
        <v>0</v>
      </c>
      <c r="F2904" s="210">
        <v>0</v>
      </c>
      <c r="G2904" s="210">
        <v>0</v>
      </c>
      <c r="H2904" s="210">
        <v>0</v>
      </c>
      <c r="L2904" s="210">
        <v>0</v>
      </c>
    </row>
    <row r="2905" spans="1:12">
      <c r="A2905" s="210">
        <v>2897</v>
      </c>
      <c r="B2905" s="211" t="s">
        <v>1685</v>
      </c>
      <c r="C2905" s="211" t="s">
        <v>1685</v>
      </c>
      <c r="D2905" s="210" t="s">
        <v>1685</v>
      </c>
      <c r="E2905" s="210">
        <v>0</v>
      </c>
      <c r="F2905" s="210">
        <v>0</v>
      </c>
      <c r="G2905" s="210">
        <v>0</v>
      </c>
      <c r="H2905" s="210">
        <v>0</v>
      </c>
      <c r="L2905" s="210">
        <v>0</v>
      </c>
    </row>
    <row r="2906" spans="1:12">
      <c r="A2906" s="210">
        <v>2898</v>
      </c>
      <c r="B2906" s="211" t="s">
        <v>1685</v>
      </c>
      <c r="C2906" s="211" t="s">
        <v>1685</v>
      </c>
      <c r="D2906" s="210" t="s">
        <v>1685</v>
      </c>
      <c r="E2906" s="210">
        <v>0</v>
      </c>
      <c r="F2906" s="210">
        <v>0</v>
      </c>
      <c r="G2906" s="210">
        <v>0</v>
      </c>
      <c r="H2906" s="210">
        <v>0</v>
      </c>
      <c r="L2906" s="210">
        <v>0</v>
      </c>
    </row>
    <row r="2907" spans="1:12">
      <c r="A2907" s="210">
        <v>2899</v>
      </c>
      <c r="B2907" s="211" t="s">
        <v>1685</v>
      </c>
      <c r="C2907" s="211" t="s">
        <v>1685</v>
      </c>
      <c r="D2907" s="210" t="s">
        <v>1685</v>
      </c>
      <c r="E2907" s="210">
        <v>0</v>
      </c>
      <c r="F2907" s="210">
        <v>0</v>
      </c>
      <c r="G2907" s="210">
        <v>0</v>
      </c>
      <c r="H2907" s="210">
        <v>0</v>
      </c>
      <c r="L2907" s="210">
        <v>0</v>
      </c>
    </row>
    <row r="2908" spans="1:12">
      <c r="A2908" s="210">
        <v>2900</v>
      </c>
      <c r="B2908" s="211" t="s">
        <v>1685</v>
      </c>
      <c r="C2908" s="211" t="s">
        <v>1685</v>
      </c>
      <c r="D2908" s="210" t="s">
        <v>1685</v>
      </c>
      <c r="E2908" s="210">
        <v>0</v>
      </c>
      <c r="F2908" s="210">
        <v>0</v>
      </c>
      <c r="G2908" s="210">
        <v>0</v>
      </c>
      <c r="H2908" s="210">
        <v>0</v>
      </c>
      <c r="L2908" s="210">
        <v>0</v>
      </c>
    </row>
    <row r="2909" spans="1:12">
      <c r="A2909" s="210">
        <v>2901</v>
      </c>
      <c r="B2909" s="211" t="s">
        <v>1685</v>
      </c>
      <c r="C2909" s="211" t="s">
        <v>1685</v>
      </c>
      <c r="D2909" s="210" t="s">
        <v>1685</v>
      </c>
      <c r="E2909" s="210">
        <v>0</v>
      </c>
      <c r="F2909" s="210">
        <v>0</v>
      </c>
      <c r="G2909" s="210">
        <v>0</v>
      </c>
      <c r="H2909" s="210">
        <v>0</v>
      </c>
      <c r="L2909" s="210">
        <v>0</v>
      </c>
    </row>
    <row r="2910" spans="1:12">
      <c r="A2910" s="210">
        <v>2902</v>
      </c>
      <c r="B2910" s="211" t="s">
        <v>1685</v>
      </c>
      <c r="C2910" s="211" t="s">
        <v>1685</v>
      </c>
      <c r="D2910" s="210" t="s">
        <v>1685</v>
      </c>
      <c r="E2910" s="210">
        <v>0</v>
      </c>
      <c r="F2910" s="210">
        <v>0</v>
      </c>
      <c r="G2910" s="210">
        <v>0</v>
      </c>
      <c r="H2910" s="210">
        <v>0</v>
      </c>
      <c r="L2910" s="210">
        <v>0</v>
      </c>
    </row>
    <row r="2911" spans="1:12">
      <c r="A2911" s="210">
        <v>2903</v>
      </c>
      <c r="B2911" s="211" t="s">
        <v>1685</v>
      </c>
      <c r="C2911" s="211" t="s">
        <v>1685</v>
      </c>
      <c r="D2911" s="210" t="s">
        <v>1685</v>
      </c>
      <c r="E2911" s="210">
        <v>0</v>
      </c>
      <c r="F2911" s="210">
        <v>0</v>
      </c>
      <c r="G2911" s="210">
        <v>0</v>
      </c>
      <c r="H2911" s="210">
        <v>0</v>
      </c>
      <c r="L2911" s="210">
        <v>0</v>
      </c>
    </row>
    <row r="2912" spans="1:12">
      <c r="A2912" s="210">
        <v>2904</v>
      </c>
      <c r="B2912" s="211" t="s">
        <v>1685</v>
      </c>
      <c r="C2912" s="211" t="s">
        <v>1685</v>
      </c>
      <c r="D2912" s="210" t="s">
        <v>1685</v>
      </c>
      <c r="E2912" s="210">
        <v>0</v>
      </c>
      <c r="F2912" s="210">
        <v>0</v>
      </c>
      <c r="G2912" s="210">
        <v>0</v>
      </c>
      <c r="H2912" s="210">
        <v>0</v>
      </c>
      <c r="L2912" s="210">
        <v>0</v>
      </c>
    </row>
    <row r="2913" spans="1:12">
      <c r="A2913" s="210">
        <v>2905</v>
      </c>
      <c r="B2913" s="211" t="s">
        <v>1685</v>
      </c>
      <c r="C2913" s="211" t="s">
        <v>1685</v>
      </c>
      <c r="D2913" s="210" t="s">
        <v>1685</v>
      </c>
      <c r="E2913" s="210">
        <v>0</v>
      </c>
      <c r="F2913" s="210">
        <v>0</v>
      </c>
      <c r="G2913" s="210">
        <v>0</v>
      </c>
      <c r="H2913" s="210">
        <v>0</v>
      </c>
      <c r="L2913" s="210">
        <v>0</v>
      </c>
    </row>
    <row r="2914" spans="1:12">
      <c r="A2914" s="210">
        <v>2906</v>
      </c>
      <c r="B2914" s="211" t="s">
        <v>1685</v>
      </c>
      <c r="C2914" s="211" t="s">
        <v>1685</v>
      </c>
      <c r="D2914" s="210" t="s">
        <v>1685</v>
      </c>
      <c r="E2914" s="210">
        <v>0</v>
      </c>
      <c r="F2914" s="210">
        <v>0</v>
      </c>
      <c r="G2914" s="210">
        <v>0</v>
      </c>
      <c r="H2914" s="210">
        <v>0</v>
      </c>
      <c r="L2914" s="210">
        <v>0</v>
      </c>
    </row>
    <row r="2915" spans="1:12">
      <c r="A2915" s="210">
        <v>2907</v>
      </c>
      <c r="B2915" s="211" t="s">
        <v>1685</v>
      </c>
      <c r="C2915" s="211" t="s">
        <v>1685</v>
      </c>
      <c r="D2915" s="210" t="s">
        <v>1685</v>
      </c>
      <c r="E2915" s="210">
        <v>0</v>
      </c>
      <c r="F2915" s="210">
        <v>0</v>
      </c>
      <c r="G2915" s="210">
        <v>0</v>
      </c>
      <c r="H2915" s="210">
        <v>0</v>
      </c>
      <c r="L2915" s="210">
        <v>0</v>
      </c>
    </row>
    <row r="2916" spans="1:12">
      <c r="A2916" s="210">
        <v>2908</v>
      </c>
      <c r="B2916" s="211" t="s">
        <v>1685</v>
      </c>
      <c r="C2916" s="211" t="s">
        <v>1685</v>
      </c>
      <c r="D2916" s="210" t="s">
        <v>1685</v>
      </c>
      <c r="E2916" s="210">
        <v>0</v>
      </c>
      <c r="F2916" s="210">
        <v>0</v>
      </c>
      <c r="G2916" s="210">
        <v>0</v>
      </c>
      <c r="H2916" s="210">
        <v>0</v>
      </c>
      <c r="L2916" s="210">
        <v>0</v>
      </c>
    </row>
    <row r="2917" spans="1:12">
      <c r="A2917" s="210">
        <v>2909</v>
      </c>
      <c r="B2917" s="211" t="s">
        <v>1685</v>
      </c>
      <c r="C2917" s="211" t="s">
        <v>1685</v>
      </c>
      <c r="D2917" s="210" t="s">
        <v>1685</v>
      </c>
      <c r="E2917" s="210">
        <v>0</v>
      </c>
      <c r="F2917" s="210">
        <v>0</v>
      </c>
      <c r="G2917" s="210">
        <v>0</v>
      </c>
      <c r="H2917" s="210">
        <v>0</v>
      </c>
      <c r="L2917" s="210">
        <v>0</v>
      </c>
    </row>
    <row r="2918" spans="1:12">
      <c r="A2918" s="210">
        <v>2910</v>
      </c>
      <c r="B2918" s="211" t="s">
        <v>1685</v>
      </c>
      <c r="C2918" s="211" t="s">
        <v>1685</v>
      </c>
      <c r="D2918" s="210" t="s">
        <v>1685</v>
      </c>
      <c r="E2918" s="210">
        <v>0</v>
      </c>
      <c r="F2918" s="210">
        <v>0</v>
      </c>
      <c r="G2918" s="210">
        <v>0</v>
      </c>
      <c r="H2918" s="210">
        <v>0</v>
      </c>
      <c r="L2918" s="210">
        <v>0</v>
      </c>
    </row>
    <row r="2919" spans="1:12">
      <c r="A2919" s="210">
        <v>2911</v>
      </c>
      <c r="B2919" s="211" t="s">
        <v>1685</v>
      </c>
      <c r="C2919" s="211" t="s">
        <v>1685</v>
      </c>
      <c r="D2919" s="210" t="s">
        <v>1685</v>
      </c>
      <c r="E2919" s="210">
        <v>0</v>
      </c>
      <c r="F2919" s="210">
        <v>0</v>
      </c>
      <c r="G2919" s="210">
        <v>0</v>
      </c>
      <c r="H2919" s="210">
        <v>0</v>
      </c>
      <c r="L2919" s="210">
        <v>0</v>
      </c>
    </row>
    <row r="2920" spans="1:12">
      <c r="A2920" s="210">
        <v>2912</v>
      </c>
      <c r="B2920" s="211" t="s">
        <v>1685</v>
      </c>
      <c r="C2920" s="211" t="s">
        <v>1685</v>
      </c>
      <c r="D2920" s="210" t="s">
        <v>1685</v>
      </c>
      <c r="E2920" s="210">
        <v>0</v>
      </c>
      <c r="F2920" s="210">
        <v>0</v>
      </c>
      <c r="G2920" s="210">
        <v>0</v>
      </c>
      <c r="H2920" s="210">
        <v>0</v>
      </c>
      <c r="L2920" s="210">
        <v>0</v>
      </c>
    </row>
    <row r="2921" spans="1:12">
      <c r="A2921" s="210">
        <v>2913</v>
      </c>
      <c r="B2921" s="211" t="s">
        <v>1685</v>
      </c>
      <c r="C2921" s="211" t="s">
        <v>1685</v>
      </c>
      <c r="D2921" s="210" t="s">
        <v>1685</v>
      </c>
      <c r="E2921" s="210">
        <v>0</v>
      </c>
      <c r="F2921" s="210">
        <v>0</v>
      </c>
      <c r="G2921" s="210">
        <v>0</v>
      </c>
      <c r="H2921" s="210">
        <v>0</v>
      </c>
      <c r="L2921" s="210">
        <v>0</v>
      </c>
    </row>
    <row r="2922" spans="1:12">
      <c r="A2922" s="210">
        <v>2914</v>
      </c>
      <c r="B2922" s="211" t="s">
        <v>1685</v>
      </c>
      <c r="C2922" s="211" t="s">
        <v>1685</v>
      </c>
      <c r="D2922" s="210" t="s">
        <v>1685</v>
      </c>
      <c r="E2922" s="210">
        <v>0</v>
      </c>
      <c r="F2922" s="210">
        <v>0</v>
      </c>
      <c r="G2922" s="210">
        <v>0</v>
      </c>
      <c r="H2922" s="210">
        <v>0</v>
      </c>
      <c r="L2922" s="210">
        <v>0</v>
      </c>
    </row>
    <row r="2923" spans="1:12">
      <c r="A2923" s="210">
        <v>2915</v>
      </c>
      <c r="B2923" s="211" t="s">
        <v>1685</v>
      </c>
      <c r="C2923" s="211" t="s">
        <v>1685</v>
      </c>
      <c r="D2923" s="210" t="s">
        <v>1685</v>
      </c>
      <c r="E2923" s="210">
        <v>0</v>
      </c>
      <c r="F2923" s="210">
        <v>0</v>
      </c>
      <c r="G2923" s="210">
        <v>0</v>
      </c>
      <c r="H2923" s="210">
        <v>0</v>
      </c>
      <c r="L2923" s="210">
        <v>0</v>
      </c>
    </row>
    <row r="2924" spans="1:12">
      <c r="A2924" s="210">
        <v>2916</v>
      </c>
      <c r="B2924" s="211" t="s">
        <v>1685</v>
      </c>
      <c r="C2924" s="211" t="s">
        <v>1685</v>
      </c>
      <c r="D2924" s="210" t="s">
        <v>1685</v>
      </c>
      <c r="E2924" s="210">
        <v>0</v>
      </c>
      <c r="F2924" s="210">
        <v>0</v>
      </c>
      <c r="G2924" s="210">
        <v>0</v>
      </c>
      <c r="H2924" s="210">
        <v>0</v>
      </c>
      <c r="L2924" s="210">
        <v>0</v>
      </c>
    </row>
    <row r="2925" spans="1:12">
      <c r="A2925" s="210">
        <v>2917</v>
      </c>
      <c r="B2925" s="211" t="s">
        <v>1685</v>
      </c>
      <c r="C2925" s="211" t="s">
        <v>1685</v>
      </c>
      <c r="D2925" s="210" t="s">
        <v>1685</v>
      </c>
      <c r="E2925" s="210">
        <v>0</v>
      </c>
      <c r="F2925" s="210">
        <v>0</v>
      </c>
      <c r="G2925" s="210">
        <v>0</v>
      </c>
      <c r="H2925" s="210">
        <v>0</v>
      </c>
      <c r="L2925" s="210">
        <v>0</v>
      </c>
    </row>
    <row r="2926" spans="1:12">
      <c r="A2926" s="210">
        <v>2918</v>
      </c>
      <c r="B2926" s="211" t="s">
        <v>1685</v>
      </c>
      <c r="C2926" s="211" t="s">
        <v>1685</v>
      </c>
      <c r="D2926" s="210" t="s">
        <v>1685</v>
      </c>
      <c r="E2926" s="210">
        <v>0</v>
      </c>
      <c r="F2926" s="210">
        <v>0</v>
      </c>
      <c r="G2926" s="210">
        <v>0</v>
      </c>
      <c r="H2926" s="210">
        <v>0</v>
      </c>
      <c r="L2926" s="210">
        <v>0</v>
      </c>
    </row>
    <row r="2927" spans="1:12">
      <c r="A2927" s="210">
        <v>2919</v>
      </c>
      <c r="B2927" s="211" t="s">
        <v>1685</v>
      </c>
      <c r="C2927" s="211" t="s">
        <v>1685</v>
      </c>
      <c r="D2927" s="210" t="s">
        <v>1685</v>
      </c>
      <c r="E2927" s="210">
        <v>0</v>
      </c>
      <c r="F2927" s="210">
        <v>0</v>
      </c>
      <c r="G2927" s="210">
        <v>0</v>
      </c>
      <c r="H2927" s="210">
        <v>0</v>
      </c>
      <c r="L2927" s="210">
        <v>0</v>
      </c>
    </row>
    <row r="2928" spans="1:12">
      <c r="A2928" s="210">
        <v>2920</v>
      </c>
      <c r="B2928" s="211" t="s">
        <v>1685</v>
      </c>
      <c r="C2928" s="211" t="s">
        <v>1685</v>
      </c>
      <c r="D2928" s="210" t="s">
        <v>1685</v>
      </c>
      <c r="E2928" s="210">
        <v>0</v>
      </c>
      <c r="F2928" s="210">
        <v>0</v>
      </c>
      <c r="G2928" s="210">
        <v>0</v>
      </c>
      <c r="H2928" s="210">
        <v>0</v>
      </c>
      <c r="L2928" s="210">
        <v>0</v>
      </c>
    </row>
    <row r="2929" spans="1:12">
      <c r="A2929" s="210">
        <v>2921</v>
      </c>
      <c r="B2929" s="211" t="s">
        <v>1685</v>
      </c>
      <c r="C2929" s="211" t="s">
        <v>1685</v>
      </c>
      <c r="D2929" s="210" t="s">
        <v>1685</v>
      </c>
      <c r="E2929" s="210">
        <v>0</v>
      </c>
      <c r="F2929" s="210">
        <v>0</v>
      </c>
      <c r="G2929" s="210">
        <v>0</v>
      </c>
      <c r="H2929" s="210">
        <v>0</v>
      </c>
      <c r="L2929" s="210">
        <v>0</v>
      </c>
    </row>
    <row r="2930" spans="1:12">
      <c r="A2930" s="210">
        <v>2922</v>
      </c>
      <c r="B2930" s="211" t="s">
        <v>1685</v>
      </c>
      <c r="C2930" s="211" t="s">
        <v>1685</v>
      </c>
      <c r="D2930" s="210" t="s">
        <v>1685</v>
      </c>
      <c r="E2930" s="210">
        <v>0</v>
      </c>
      <c r="F2930" s="210">
        <v>0</v>
      </c>
      <c r="G2930" s="210">
        <v>0</v>
      </c>
      <c r="H2930" s="210">
        <v>0</v>
      </c>
      <c r="L2930" s="210">
        <v>0</v>
      </c>
    </row>
    <row r="2931" spans="1:12">
      <c r="A2931" s="210">
        <v>2923</v>
      </c>
      <c r="B2931" s="211" t="s">
        <v>1685</v>
      </c>
      <c r="C2931" s="211" t="s">
        <v>1685</v>
      </c>
      <c r="D2931" s="210" t="s">
        <v>1685</v>
      </c>
      <c r="E2931" s="210">
        <v>0</v>
      </c>
      <c r="F2931" s="210">
        <v>0</v>
      </c>
      <c r="G2931" s="210">
        <v>0</v>
      </c>
      <c r="H2931" s="210">
        <v>0</v>
      </c>
      <c r="L2931" s="210">
        <v>0</v>
      </c>
    </row>
    <row r="2932" spans="1:12">
      <c r="A2932" s="210">
        <v>2924</v>
      </c>
      <c r="B2932" s="211" t="s">
        <v>1685</v>
      </c>
      <c r="C2932" s="211" t="s">
        <v>1685</v>
      </c>
      <c r="D2932" s="210" t="s">
        <v>1685</v>
      </c>
      <c r="E2932" s="210">
        <v>0</v>
      </c>
      <c r="F2932" s="210">
        <v>0</v>
      </c>
      <c r="G2932" s="210">
        <v>0</v>
      </c>
      <c r="H2932" s="210">
        <v>0</v>
      </c>
      <c r="L2932" s="210">
        <v>0</v>
      </c>
    </row>
    <row r="2933" spans="1:12">
      <c r="A2933" s="210">
        <v>2925</v>
      </c>
      <c r="B2933" s="211" t="s">
        <v>1685</v>
      </c>
      <c r="C2933" s="211" t="s">
        <v>1685</v>
      </c>
      <c r="D2933" s="210" t="s">
        <v>1685</v>
      </c>
      <c r="E2933" s="210">
        <v>0</v>
      </c>
      <c r="F2933" s="210">
        <v>0</v>
      </c>
      <c r="G2933" s="210">
        <v>0</v>
      </c>
      <c r="H2933" s="210">
        <v>0</v>
      </c>
      <c r="L2933" s="210">
        <v>0</v>
      </c>
    </row>
    <row r="2934" spans="1:12">
      <c r="A2934" s="210">
        <v>2926</v>
      </c>
      <c r="B2934" s="211" t="s">
        <v>1685</v>
      </c>
      <c r="C2934" s="211" t="s">
        <v>1685</v>
      </c>
      <c r="D2934" s="210" t="s">
        <v>1685</v>
      </c>
      <c r="E2934" s="210">
        <v>0</v>
      </c>
      <c r="F2934" s="210">
        <v>0</v>
      </c>
      <c r="G2934" s="210">
        <v>0</v>
      </c>
      <c r="H2934" s="210">
        <v>0</v>
      </c>
      <c r="L2934" s="210">
        <v>0</v>
      </c>
    </row>
    <row r="2935" spans="1:12">
      <c r="A2935" s="210">
        <v>2927</v>
      </c>
      <c r="B2935" s="211" t="s">
        <v>1685</v>
      </c>
      <c r="C2935" s="211" t="s">
        <v>1685</v>
      </c>
      <c r="D2935" s="210" t="s">
        <v>1685</v>
      </c>
      <c r="E2935" s="210">
        <v>0</v>
      </c>
      <c r="F2935" s="210">
        <v>0</v>
      </c>
      <c r="G2935" s="210">
        <v>0</v>
      </c>
      <c r="H2935" s="210">
        <v>0</v>
      </c>
      <c r="L2935" s="210">
        <v>0</v>
      </c>
    </row>
    <row r="2936" spans="1:12">
      <c r="A2936" s="210">
        <v>2928</v>
      </c>
      <c r="B2936" s="211" t="s">
        <v>1685</v>
      </c>
      <c r="C2936" s="211" t="s">
        <v>1685</v>
      </c>
      <c r="D2936" s="210" t="s">
        <v>1685</v>
      </c>
      <c r="E2936" s="210">
        <v>0</v>
      </c>
      <c r="F2936" s="210">
        <v>0</v>
      </c>
      <c r="G2936" s="210">
        <v>0</v>
      </c>
      <c r="H2936" s="210">
        <v>0</v>
      </c>
      <c r="L2936" s="210">
        <v>0</v>
      </c>
    </row>
    <row r="2937" spans="1:12">
      <c r="A2937" s="210">
        <v>2929</v>
      </c>
      <c r="B2937" s="211" t="s">
        <v>1685</v>
      </c>
      <c r="C2937" s="211" t="s">
        <v>1685</v>
      </c>
      <c r="D2937" s="210" t="s">
        <v>1685</v>
      </c>
      <c r="E2937" s="210">
        <v>0</v>
      </c>
      <c r="F2937" s="210">
        <v>0</v>
      </c>
      <c r="G2937" s="210">
        <v>0</v>
      </c>
      <c r="H2937" s="210">
        <v>0</v>
      </c>
      <c r="L2937" s="210">
        <v>0</v>
      </c>
    </row>
    <row r="2938" spans="1:12">
      <c r="A2938" s="210">
        <v>2930</v>
      </c>
      <c r="B2938" s="211" t="s">
        <v>1685</v>
      </c>
      <c r="C2938" s="211" t="s">
        <v>1685</v>
      </c>
      <c r="D2938" s="210" t="s">
        <v>1685</v>
      </c>
      <c r="E2938" s="210">
        <v>0</v>
      </c>
      <c r="F2938" s="210">
        <v>0</v>
      </c>
      <c r="G2938" s="210">
        <v>0</v>
      </c>
      <c r="H2938" s="210">
        <v>0</v>
      </c>
      <c r="L2938" s="210">
        <v>0</v>
      </c>
    </row>
    <row r="2939" spans="1:12">
      <c r="A2939" s="210">
        <v>2931</v>
      </c>
      <c r="B2939" s="211" t="s">
        <v>1685</v>
      </c>
      <c r="C2939" s="211" t="s">
        <v>1685</v>
      </c>
      <c r="D2939" s="210" t="s">
        <v>1685</v>
      </c>
      <c r="E2939" s="210">
        <v>0</v>
      </c>
      <c r="F2939" s="210">
        <v>0</v>
      </c>
      <c r="G2939" s="210">
        <v>0</v>
      </c>
      <c r="H2939" s="210">
        <v>0</v>
      </c>
      <c r="L2939" s="210">
        <v>0</v>
      </c>
    </row>
    <row r="2940" spans="1:12">
      <c r="A2940" s="210">
        <v>2932</v>
      </c>
      <c r="B2940" s="211" t="s">
        <v>1685</v>
      </c>
      <c r="C2940" s="211" t="s">
        <v>1685</v>
      </c>
      <c r="D2940" s="210" t="s">
        <v>1685</v>
      </c>
      <c r="E2940" s="210">
        <v>0</v>
      </c>
      <c r="F2940" s="210">
        <v>0</v>
      </c>
      <c r="G2940" s="210">
        <v>0</v>
      </c>
      <c r="H2940" s="210">
        <v>0</v>
      </c>
      <c r="L2940" s="210">
        <v>0</v>
      </c>
    </row>
    <row r="2941" spans="1:12">
      <c r="A2941" s="210">
        <v>2933</v>
      </c>
      <c r="B2941" s="211" t="s">
        <v>1685</v>
      </c>
      <c r="C2941" s="211" t="s">
        <v>1685</v>
      </c>
      <c r="D2941" s="210" t="s">
        <v>1685</v>
      </c>
      <c r="E2941" s="210">
        <v>0</v>
      </c>
      <c r="F2941" s="210">
        <v>0</v>
      </c>
      <c r="G2941" s="210">
        <v>0</v>
      </c>
      <c r="H2941" s="210">
        <v>0</v>
      </c>
      <c r="L2941" s="210">
        <v>0</v>
      </c>
    </row>
    <row r="2942" spans="1:12">
      <c r="A2942" s="210">
        <v>2934</v>
      </c>
      <c r="B2942" s="211" t="s">
        <v>1685</v>
      </c>
      <c r="C2942" s="211" t="s">
        <v>1685</v>
      </c>
      <c r="D2942" s="210" t="s">
        <v>1685</v>
      </c>
      <c r="E2942" s="210">
        <v>0</v>
      </c>
      <c r="F2942" s="210">
        <v>0</v>
      </c>
      <c r="G2942" s="210">
        <v>0</v>
      </c>
      <c r="H2942" s="210">
        <v>0</v>
      </c>
      <c r="L2942" s="210">
        <v>0</v>
      </c>
    </row>
    <row r="2943" spans="1:12">
      <c r="A2943" s="210">
        <v>2935</v>
      </c>
      <c r="B2943" s="211" t="s">
        <v>1685</v>
      </c>
      <c r="C2943" s="211" t="s">
        <v>1685</v>
      </c>
      <c r="D2943" s="210" t="s">
        <v>1685</v>
      </c>
      <c r="E2943" s="210">
        <v>0</v>
      </c>
      <c r="F2943" s="210">
        <v>0</v>
      </c>
      <c r="G2943" s="210">
        <v>0</v>
      </c>
      <c r="H2943" s="210">
        <v>0</v>
      </c>
      <c r="L2943" s="210">
        <v>0</v>
      </c>
    </row>
    <row r="2944" spans="1:12">
      <c r="A2944" s="210">
        <v>2936</v>
      </c>
      <c r="B2944" s="211" t="s">
        <v>1685</v>
      </c>
      <c r="C2944" s="211" t="s">
        <v>1685</v>
      </c>
      <c r="D2944" s="210" t="s">
        <v>1685</v>
      </c>
      <c r="E2944" s="210">
        <v>0</v>
      </c>
      <c r="F2944" s="210">
        <v>0</v>
      </c>
      <c r="G2944" s="210">
        <v>0</v>
      </c>
      <c r="H2944" s="210">
        <v>0</v>
      </c>
      <c r="L2944" s="210">
        <v>0</v>
      </c>
    </row>
    <row r="2945" spans="1:12">
      <c r="A2945" s="210">
        <v>2937</v>
      </c>
      <c r="B2945" s="211" t="s">
        <v>1685</v>
      </c>
      <c r="C2945" s="211" t="s">
        <v>1685</v>
      </c>
      <c r="D2945" s="210" t="s">
        <v>1685</v>
      </c>
      <c r="E2945" s="210">
        <v>0</v>
      </c>
      <c r="F2945" s="210">
        <v>0</v>
      </c>
      <c r="G2945" s="210">
        <v>0</v>
      </c>
      <c r="H2945" s="210">
        <v>0</v>
      </c>
      <c r="L2945" s="210">
        <v>0</v>
      </c>
    </row>
    <row r="2946" spans="1:12">
      <c r="A2946" s="210">
        <v>2938</v>
      </c>
      <c r="B2946" s="211" t="s">
        <v>1685</v>
      </c>
      <c r="C2946" s="211" t="s">
        <v>1685</v>
      </c>
      <c r="D2946" s="210" t="s">
        <v>1685</v>
      </c>
      <c r="E2946" s="210">
        <v>0</v>
      </c>
      <c r="F2946" s="210">
        <v>0</v>
      </c>
      <c r="G2946" s="210">
        <v>0</v>
      </c>
      <c r="H2946" s="210">
        <v>0</v>
      </c>
      <c r="L2946" s="210">
        <v>0</v>
      </c>
    </row>
    <row r="2947" spans="1:12">
      <c r="A2947" s="210">
        <v>2939</v>
      </c>
      <c r="B2947" s="211" t="s">
        <v>1685</v>
      </c>
      <c r="C2947" s="211" t="s">
        <v>1685</v>
      </c>
      <c r="D2947" s="210" t="s">
        <v>1685</v>
      </c>
      <c r="E2947" s="210">
        <v>0</v>
      </c>
      <c r="F2947" s="210">
        <v>0</v>
      </c>
      <c r="G2947" s="210">
        <v>0</v>
      </c>
      <c r="H2947" s="210">
        <v>0</v>
      </c>
      <c r="L2947" s="210">
        <v>0</v>
      </c>
    </row>
    <row r="2948" spans="1:12">
      <c r="A2948" s="210">
        <v>2940</v>
      </c>
      <c r="B2948" s="211" t="s">
        <v>1685</v>
      </c>
      <c r="C2948" s="211" t="s">
        <v>1685</v>
      </c>
      <c r="D2948" s="210" t="s">
        <v>1685</v>
      </c>
      <c r="E2948" s="210">
        <v>0</v>
      </c>
      <c r="F2948" s="210">
        <v>0</v>
      </c>
      <c r="G2948" s="210">
        <v>0</v>
      </c>
      <c r="H2948" s="210">
        <v>0</v>
      </c>
      <c r="L2948" s="210">
        <v>0</v>
      </c>
    </row>
    <row r="2949" spans="1:12">
      <c r="A2949" s="210">
        <v>2941</v>
      </c>
      <c r="B2949" s="211" t="s">
        <v>1685</v>
      </c>
      <c r="C2949" s="211" t="s">
        <v>1685</v>
      </c>
      <c r="D2949" s="210" t="s">
        <v>1685</v>
      </c>
      <c r="E2949" s="210">
        <v>0</v>
      </c>
      <c r="F2949" s="210">
        <v>0</v>
      </c>
      <c r="G2949" s="210">
        <v>0</v>
      </c>
      <c r="H2949" s="210">
        <v>0</v>
      </c>
      <c r="L2949" s="210">
        <v>0</v>
      </c>
    </row>
    <row r="2950" spans="1:12">
      <c r="A2950" s="210">
        <v>2942</v>
      </c>
      <c r="B2950" s="211" t="s">
        <v>1685</v>
      </c>
      <c r="C2950" s="211" t="s">
        <v>1685</v>
      </c>
      <c r="D2950" s="210" t="s">
        <v>1685</v>
      </c>
      <c r="E2950" s="210">
        <v>0</v>
      </c>
      <c r="F2950" s="210">
        <v>0</v>
      </c>
      <c r="G2950" s="210">
        <v>0</v>
      </c>
      <c r="H2950" s="210">
        <v>0</v>
      </c>
      <c r="L2950" s="210">
        <v>0</v>
      </c>
    </row>
    <row r="2951" spans="1:12">
      <c r="A2951" s="210">
        <v>2943</v>
      </c>
      <c r="B2951" s="211" t="s">
        <v>1685</v>
      </c>
      <c r="C2951" s="211" t="s">
        <v>1685</v>
      </c>
      <c r="D2951" s="210" t="s">
        <v>1685</v>
      </c>
      <c r="E2951" s="210">
        <v>0</v>
      </c>
      <c r="F2951" s="210">
        <v>0</v>
      </c>
      <c r="G2951" s="210">
        <v>0</v>
      </c>
      <c r="H2951" s="210">
        <v>0</v>
      </c>
      <c r="L2951" s="210">
        <v>0</v>
      </c>
    </row>
    <row r="2952" spans="1:12">
      <c r="A2952" s="210">
        <v>2944</v>
      </c>
      <c r="B2952" s="211" t="s">
        <v>1685</v>
      </c>
      <c r="C2952" s="211" t="s">
        <v>1685</v>
      </c>
      <c r="D2952" s="210" t="s">
        <v>1685</v>
      </c>
      <c r="E2952" s="210">
        <v>0</v>
      </c>
      <c r="F2952" s="210">
        <v>0</v>
      </c>
      <c r="G2952" s="210">
        <v>0</v>
      </c>
      <c r="H2952" s="210">
        <v>0</v>
      </c>
      <c r="L2952" s="210">
        <v>0</v>
      </c>
    </row>
    <row r="2953" spans="1:12">
      <c r="A2953" s="210">
        <v>2945</v>
      </c>
      <c r="B2953" s="211" t="s">
        <v>1685</v>
      </c>
      <c r="C2953" s="211" t="s">
        <v>1685</v>
      </c>
      <c r="D2953" s="210" t="s">
        <v>1685</v>
      </c>
      <c r="E2953" s="210">
        <v>0</v>
      </c>
      <c r="F2953" s="210">
        <v>0</v>
      </c>
      <c r="G2953" s="210">
        <v>0</v>
      </c>
      <c r="H2953" s="210">
        <v>0</v>
      </c>
      <c r="L2953" s="210">
        <v>0</v>
      </c>
    </row>
    <row r="2954" spans="1:12">
      <c r="A2954" s="210">
        <v>2946</v>
      </c>
      <c r="B2954" s="211" t="s">
        <v>1685</v>
      </c>
      <c r="C2954" s="211" t="s">
        <v>1685</v>
      </c>
      <c r="D2954" s="210" t="s">
        <v>1685</v>
      </c>
      <c r="E2954" s="210">
        <v>0</v>
      </c>
      <c r="F2954" s="210">
        <v>0</v>
      </c>
      <c r="G2954" s="210">
        <v>0</v>
      </c>
      <c r="H2954" s="210">
        <v>0</v>
      </c>
      <c r="L2954" s="210">
        <v>0</v>
      </c>
    </row>
    <row r="2955" spans="1:12">
      <c r="A2955" s="210">
        <v>2947</v>
      </c>
      <c r="B2955" s="211" t="s">
        <v>1685</v>
      </c>
      <c r="C2955" s="211" t="s">
        <v>1685</v>
      </c>
      <c r="D2955" s="210" t="s">
        <v>1685</v>
      </c>
      <c r="E2955" s="210">
        <v>0</v>
      </c>
      <c r="F2955" s="210">
        <v>0</v>
      </c>
      <c r="G2955" s="210">
        <v>0</v>
      </c>
      <c r="H2955" s="210">
        <v>0</v>
      </c>
      <c r="L2955" s="210">
        <v>0</v>
      </c>
    </row>
    <row r="2956" spans="1:12">
      <c r="A2956" s="210">
        <v>2948</v>
      </c>
      <c r="B2956" s="211" t="s">
        <v>1685</v>
      </c>
      <c r="C2956" s="211" t="s">
        <v>1685</v>
      </c>
      <c r="D2956" s="210" t="s">
        <v>1685</v>
      </c>
      <c r="E2956" s="210">
        <v>0</v>
      </c>
      <c r="F2956" s="210">
        <v>0</v>
      </c>
      <c r="G2956" s="210">
        <v>0</v>
      </c>
      <c r="H2956" s="210">
        <v>0</v>
      </c>
      <c r="L2956" s="210">
        <v>0</v>
      </c>
    </row>
    <row r="2957" spans="1:12">
      <c r="A2957" s="210">
        <v>2949</v>
      </c>
      <c r="B2957" s="211" t="s">
        <v>1685</v>
      </c>
      <c r="C2957" s="211" t="s">
        <v>1685</v>
      </c>
      <c r="D2957" s="210" t="s">
        <v>1685</v>
      </c>
      <c r="E2957" s="210">
        <v>0</v>
      </c>
      <c r="F2957" s="210">
        <v>0</v>
      </c>
      <c r="G2957" s="210">
        <v>0</v>
      </c>
      <c r="H2957" s="210">
        <v>0</v>
      </c>
      <c r="L2957" s="210">
        <v>0</v>
      </c>
    </row>
    <row r="2958" spans="1:12">
      <c r="A2958" s="210">
        <v>2950</v>
      </c>
      <c r="B2958" s="211" t="s">
        <v>1685</v>
      </c>
      <c r="C2958" s="211" t="s">
        <v>1685</v>
      </c>
      <c r="D2958" s="210" t="s">
        <v>1685</v>
      </c>
      <c r="E2958" s="210">
        <v>0</v>
      </c>
      <c r="F2958" s="210">
        <v>0</v>
      </c>
      <c r="G2958" s="210">
        <v>0</v>
      </c>
      <c r="H2958" s="210">
        <v>0</v>
      </c>
      <c r="L2958" s="210">
        <v>0</v>
      </c>
    </row>
    <row r="2959" spans="1:12">
      <c r="A2959" s="210">
        <v>2951</v>
      </c>
      <c r="B2959" s="211" t="s">
        <v>1685</v>
      </c>
      <c r="C2959" s="211" t="s">
        <v>1685</v>
      </c>
      <c r="D2959" s="210" t="s">
        <v>1685</v>
      </c>
      <c r="E2959" s="210">
        <v>0</v>
      </c>
      <c r="F2959" s="210">
        <v>0</v>
      </c>
      <c r="G2959" s="210">
        <v>0</v>
      </c>
      <c r="H2959" s="210">
        <v>0</v>
      </c>
      <c r="L2959" s="210">
        <v>0</v>
      </c>
    </row>
    <row r="2960" spans="1:12">
      <c r="A2960" s="210">
        <v>2952</v>
      </c>
      <c r="B2960" s="211" t="s">
        <v>1685</v>
      </c>
      <c r="C2960" s="211" t="s">
        <v>1685</v>
      </c>
      <c r="D2960" s="210" t="s">
        <v>1685</v>
      </c>
      <c r="E2960" s="210">
        <v>0</v>
      </c>
      <c r="F2960" s="210">
        <v>0</v>
      </c>
      <c r="G2960" s="210">
        <v>0</v>
      </c>
      <c r="H2960" s="210">
        <v>0</v>
      </c>
      <c r="L2960" s="210">
        <v>0</v>
      </c>
    </row>
    <row r="2961" spans="1:12">
      <c r="A2961" s="210">
        <v>2953</v>
      </c>
      <c r="B2961" s="211" t="s">
        <v>1685</v>
      </c>
      <c r="C2961" s="211" t="s">
        <v>1685</v>
      </c>
      <c r="D2961" s="210" t="s">
        <v>1685</v>
      </c>
      <c r="E2961" s="210">
        <v>0</v>
      </c>
      <c r="F2961" s="210">
        <v>0</v>
      </c>
      <c r="G2961" s="210">
        <v>0</v>
      </c>
      <c r="H2961" s="210">
        <v>0</v>
      </c>
      <c r="L2961" s="210">
        <v>0</v>
      </c>
    </row>
    <row r="2962" spans="1:12">
      <c r="A2962" s="210">
        <v>2954</v>
      </c>
      <c r="B2962" s="211" t="s">
        <v>1685</v>
      </c>
      <c r="C2962" s="211" t="s">
        <v>1685</v>
      </c>
      <c r="D2962" s="210" t="s">
        <v>1685</v>
      </c>
      <c r="E2962" s="210">
        <v>0</v>
      </c>
      <c r="F2962" s="210">
        <v>0</v>
      </c>
      <c r="G2962" s="210">
        <v>0</v>
      </c>
      <c r="H2962" s="210">
        <v>0</v>
      </c>
      <c r="L2962" s="210">
        <v>0</v>
      </c>
    </row>
    <row r="2963" spans="1:12">
      <c r="A2963" s="210">
        <v>2955</v>
      </c>
      <c r="B2963" s="211" t="s">
        <v>1685</v>
      </c>
      <c r="C2963" s="211" t="s">
        <v>1685</v>
      </c>
      <c r="D2963" s="210" t="s">
        <v>1685</v>
      </c>
      <c r="E2963" s="210">
        <v>0</v>
      </c>
      <c r="F2963" s="210">
        <v>0</v>
      </c>
      <c r="G2963" s="210">
        <v>0</v>
      </c>
      <c r="H2963" s="210">
        <v>0</v>
      </c>
      <c r="L2963" s="210">
        <v>0</v>
      </c>
    </row>
    <row r="2964" spans="1:12">
      <c r="A2964" s="210">
        <v>2956</v>
      </c>
      <c r="B2964" s="211" t="s">
        <v>1685</v>
      </c>
      <c r="C2964" s="211" t="s">
        <v>1685</v>
      </c>
      <c r="D2964" s="210" t="s">
        <v>1685</v>
      </c>
      <c r="E2964" s="210">
        <v>0</v>
      </c>
      <c r="F2964" s="210">
        <v>0</v>
      </c>
      <c r="G2964" s="210">
        <v>0</v>
      </c>
      <c r="H2964" s="210">
        <v>0</v>
      </c>
      <c r="L2964" s="210">
        <v>0</v>
      </c>
    </row>
    <row r="2965" spans="1:12">
      <c r="A2965" s="210">
        <v>2957</v>
      </c>
      <c r="B2965" s="211" t="s">
        <v>1685</v>
      </c>
      <c r="C2965" s="211" t="s">
        <v>1685</v>
      </c>
      <c r="D2965" s="210" t="s">
        <v>1685</v>
      </c>
      <c r="E2965" s="210">
        <v>0</v>
      </c>
      <c r="F2965" s="210">
        <v>0</v>
      </c>
      <c r="G2965" s="210">
        <v>0</v>
      </c>
      <c r="H2965" s="210">
        <v>0</v>
      </c>
      <c r="L2965" s="210">
        <v>0</v>
      </c>
    </row>
    <row r="2966" spans="1:12">
      <c r="A2966" s="210">
        <v>2958</v>
      </c>
      <c r="B2966" s="211" t="s">
        <v>1685</v>
      </c>
      <c r="C2966" s="211" t="s">
        <v>1685</v>
      </c>
      <c r="D2966" s="210" t="s">
        <v>1685</v>
      </c>
      <c r="E2966" s="210">
        <v>0</v>
      </c>
      <c r="F2966" s="210">
        <v>0</v>
      </c>
      <c r="G2966" s="210">
        <v>0</v>
      </c>
      <c r="H2966" s="210">
        <v>0</v>
      </c>
      <c r="L2966" s="210">
        <v>0</v>
      </c>
    </row>
    <row r="2967" spans="1:12">
      <c r="A2967" s="210">
        <v>2959</v>
      </c>
      <c r="B2967" s="211" t="s">
        <v>1685</v>
      </c>
      <c r="C2967" s="211" t="s">
        <v>1685</v>
      </c>
      <c r="D2967" s="210" t="s">
        <v>1685</v>
      </c>
      <c r="E2967" s="210">
        <v>0</v>
      </c>
      <c r="F2967" s="210">
        <v>0</v>
      </c>
      <c r="G2967" s="210">
        <v>0</v>
      </c>
      <c r="H2967" s="210">
        <v>0</v>
      </c>
      <c r="L2967" s="210">
        <v>0</v>
      </c>
    </row>
    <row r="2968" spans="1:12">
      <c r="A2968" s="210">
        <v>2960</v>
      </c>
      <c r="B2968" s="211" t="s">
        <v>1685</v>
      </c>
      <c r="C2968" s="211" t="s">
        <v>1685</v>
      </c>
      <c r="D2968" s="210" t="s">
        <v>1685</v>
      </c>
      <c r="E2968" s="210">
        <v>0</v>
      </c>
      <c r="F2968" s="210">
        <v>0</v>
      </c>
      <c r="G2968" s="210">
        <v>0</v>
      </c>
      <c r="H2968" s="210">
        <v>0</v>
      </c>
      <c r="L2968" s="210">
        <v>0</v>
      </c>
    </row>
    <row r="2969" spans="1:12">
      <c r="A2969" s="210">
        <v>2961</v>
      </c>
      <c r="B2969" s="211" t="s">
        <v>1685</v>
      </c>
      <c r="C2969" s="211" t="s">
        <v>1685</v>
      </c>
      <c r="D2969" s="210" t="s">
        <v>1685</v>
      </c>
      <c r="E2969" s="210">
        <v>0</v>
      </c>
      <c r="F2969" s="210">
        <v>0</v>
      </c>
      <c r="G2969" s="210">
        <v>0</v>
      </c>
      <c r="H2969" s="210">
        <v>0</v>
      </c>
      <c r="L2969" s="210">
        <v>0</v>
      </c>
    </row>
    <row r="2970" spans="1:12">
      <c r="A2970" s="210">
        <v>2962</v>
      </c>
      <c r="B2970" s="211" t="s">
        <v>1685</v>
      </c>
      <c r="C2970" s="211" t="s">
        <v>1685</v>
      </c>
      <c r="D2970" s="210" t="s">
        <v>1685</v>
      </c>
      <c r="E2970" s="210">
        <v>0</v>
      </c>
      <c r="F2970" s="210">
        <v>0</v>
      </c>
      <c r="G2970" s="210">
        <v>0</v>
      </c>
      <c r="H2970" s="210">
        <v>0</v>
      </c>
      <c r="L2970" s="210">
        <v>0</v>
      </c>
    </row>
    <row r="2971" spans="1:12">
      <c r="A2971" s="210">
        <v>2963</v>
      </c>
      <c r="B2971" s="211" t="s">
        <v>1685</v>
      </c>
      <c r="C2971" s="211" t="s">
        <v>1685</v>
      </c>
      <c r="D2971" s="210" t="s">
        <v>1685</v>
      </c>
      <c r="E2971" s="210">
        <v>0</v>
      </c>
      <c r="F2971" s="210">
        <v>0</v>
      </c>
      <c r="G2971" s="210">
        <v>0</v>
      </c>
      <c r="H2971" s="210">
        <v>0</v>
      </c>
      <c r="L2971" s="210">
        <v>0</v>
      </c>
    </row>
    <row r="2972" spans="1:12">
      <c r="A2972" s="210">
        <v>2964</v>
      </c>
      <c r="B2972" s="211" t="s">
        <v>1685</v>
      </c>
      <c r="C2972" s="211" t="s">
        <v>1685</v>
      </c>
      <c r="D2972" s="210" t="s">
        <v>1685</v>
      </c>
      <c r="E2972" s="210">
        <v>0</v>
      </c>
      <c r="F2972" s="210">
        <v>0</v>
      </c>
      <c r="G2972" s="210">
        <v>0</v>
      </c>
      <c r="H2972" s="210">
        <v>0</v>
      </c>
      <c r="L2972" s="210">
        <v>0</v>
      </c>
    </row>
    <row r="2973" spans="1:12">
      <c r="A2973" s="210">
        <v>2965</v>
      </c>
      <c r="B2973" s="211" t="s">
        <v>1685</v>
      </c>
      <c r="C2973" s="211" t="s">
        <v>1685</v>
      </c>
      <c r="D2973" s="210" t="s">
        <v>1685</v>
      </c>
      <c r="E2973" s="210">
        <v>0</v>
      </c>
      <c r="F2973" s="210">
        <v>0</v>
      </c>
      <c r="G2973" s="210">
        <v>0</v>
      </c>
      <c r="H2973" s="210">
        <v>0</v>
      </c>
      <c r="L2973" s="210">
        <v>0</v>
      </c>
    </row>
    <row r="2974" spans="1:12">
      <c r="A2974" s="210">
        <v>2966</v>
      </c>
      <c r="B2974" s="211" t="s">
        <v>1685</v>
      </c>
      <c r="C2974" s="211" t="s">
        <v>1685</v>
      </c>
      <c r="D2974" s="210" t="s">
        <v>1685</v>
      </c>
      <c r="E2974" s="210">
        <v>0</v>
      </c>
      <c r="F2974" s="210">
        <v>0</v>
      </c>
      <c r="G2974" s="210">
        <v>0</v>
      </c>
      <c r="H2974" s="210">
        <v>0</v>
      </c>
      <c r="L2974" s="210">
        <v>0</v>
      </c>
    </row>
    <row r="2975" spans="1:12">
      <c r="A2975" s="210">
        <v>2967</v>
      </c>
      <c r="B2975" s="211" t="s">
        <v>1685</v>
      </c>
      <c r="C2975" s="211" t="s">
        <v>1685</v>
      </c>
      <c r="D2975" s="210" t="s">
        <v>1685</v>
      </c>
      <c r="E2975" s="210">
        <v>0</v>
      </c>
      <c r="F2975" s="210">
        <v>0</v>
      </c>
      <c r="G2975" s="210">
        <v>0</v>
      </c>
      <c r="H2975" s="210">
        <v>0</v>
      </c>
      <c r="L2975" s="210">
        <v>0</v>
      </c>
    </row>
    <row r="2976" spans="1:12">
      <c r="A2976" s="210">
        <v>2968</v>
      </c>
      <c r="B2976" s="211" t="s">
        <v>1685</v>
      </c>
      <c r="C2976" s="211" t="s">
        <v>1685</v>
      </c>
      <c r="D2976" s="210" t="s">
        <v>1685</v>
      </c>
      <c r="E2976" s="210">
        <v>0</v>
      </c>
      <c r="F2976" s="210">
        <v>0</v>
      </c>
      <c r="G2976" s="210">
        <v>0</v>
      </c>
      <c r="H2976" s="210">
        <v>0</v>
      </c>
      <c r="L2976" s="210">
        <v>0</v>
      </c>
    </row>
    <row r="2977" spans="1:12">
      <c r="A2977" s="210">
        <v>2969</v>
      </c>
      <c r="B2977" s="211" t="s">
        <v>1685</v>
      </c>
      <c r="C2977" s="211" t="s">
        <v>1685</v>
      </c>
      <c r="D2977" s="210" t="s">
        <v>1685</v>
      </c>
      <c r="E2977" s="210">
        <v>0</v>
      </c>
      <c r="F2977" s="210">
        <v>0</v>
      </c>
      <c r="G2977" s="210">
        <v>0</v>
      </c>
      <c r="H2977" s="210">
        <v>0</v>
      </c>
      <c r="L2977" s="210">
        <v>0</v>
      </c>
    </row>
    <row r="2978" spans="1:12">
      <c r="A2978" s="210">
        <v>2970</v>
      </c>
      <c r="B2978" s="211" t="s">
        <v>1685</v>
      </c>
      <c r="C2978" s="211" t="s">
        <v>1685</v>
      </c>
      <c r="D2978" s="210" t="s">
        <v>1685</v>
      </c>
      <c r="E2978" s="210">
        <v>0</v>
      </c>
      <c r="F2978" s="210">
        <v>0</v>
      </c>
      <c r="G2978" s="210">
        <v>0</v>
      </c>
      <c r="H2978" s="210">
        <v>0</v>
      </c>
      <c r="L2978" s="210">
        <v>0</v>
      </c>
    </row>
    <row r="2979" spans="1:12">
      <c r="A2979" s="210">
        <v>2971</v>
      </c>
      <c r="B2979" s="211" t="s">
        <v>1685</v>
      </c>
      <c r="C2979" s="211" t="s">
        <v>1685</v>
      </c>
      <c r="D2979" s="210" t="s">
        <v>1685</v>
      </c>
      <c r="E2979" s="210">
        <v>0</v>
      </c>
      <c r="F2979" s="210">
        <v>0</v>
      </c>
      <c r="G2979" s="210">
        <v>0</v>
      </c>
      <c r="H2979" s="210">
        <v>0</v>
      </c>
      <c r="L2979" s="210">
        <v>0</v>
      </c>
    </row>
    <row r="2980" spans="1:12">
      <c r="A2980" s="210">
        <v>2972</v>
      </c>
      <c r="B2980" s="211" t="s">
        <v>1685</v>
      </c>
      <c r="C2980" s="211" t="s">
        <v>1685</v>
      </c>
      <c r="D2980" s="210" t="s">
        <v>1685</v>
      </c>
      <c r="E2980" s="210">
        <v>0</v>
      </c>
      <c r="F2980" s="210">
        <v>0</v>
      </c>
      <c r="G2980" s="210">
        <v>0</v>
      </c>
      <c r="H2980" s="210">
        <v>0</v>
      </c>
      <c r="L2980" s="210">
        <v>0</v>
      </c>
    </row>
    <row r="2981" spans="1:12">
      <c r="A2981" s="210">
        <v>2973</v>
      </c>
      <c r="B2981" s="211" t="s">
        <v>1685</v>
      </c>
      <c r="C2981" s="211" t="s">
        <v>1685</v>
      </c>
      <c r="D2981" s="210" t="s">
        <v>1685</v>
      </c>
      <c r="E2981" s="210">
        <v>0</v>
      </c>
      <c r="F2981" s="210">
        <v>0</v>
      </c>
      <c r="G2981" s="210">
        <v>0</v>
      </c>
      <c r="H2981" s="210">
        <v>0</v>
      </c>
      <c r="L2981" s="210">
        <v>0</v>
      </c>
    </row>
    <row r="2982" spans="1:12">
      <c r="A2982" s="210">
        <v>2974</v>
      </c>
      <c r="B2982" s="211" t="s">
        <v>1685</v>
      </c>
      <c r="C2982" s="211" t="s">
        <v>1685</v>
      </c>
      <c r="D2982" s="210" t="s">
        <v>1685</v>
      </c>
      <c r="E2982" s="210">
        <v>0</v>
      </c>
      <c r="F2982" s="210">
        <v>0</v>
      </c>
      <c r="G2982" s="210">
        <v>0</v>
      </c>
      <c r="H2982" s="210">
        <v>0</v>
      </c>
      <c r="L2982" s="210">
        <v>0</v>
      </c>
    </row>
    <row r="2983" spans="1:12">
      <c r="A2983" s="210">
        <v>2975</v>
      </c>
      <c r="B2983" s="211" t="s">
        <v>1685</v>
      </c>
      <c r="C2983" s="211" t="s">
        <v>1685</v>
      </c>
      <c r="D2983" s="210" t="s">
        <v>1685</v>
      </c>
      <c r="E2983" s="210">
        <v>0</v>
      </c>
      <c r="F2983" s="210">
        <v>0</v>
      </c>
      <c r="G2983" s="210">
        <v>0</v>
      </c>
      <c r="H2983" s="210">
        <v>0</v>
      </c>
      <c r="L2983" s="210">
        <v>0</v>
      </c>
    </row>
    <row r="2984" spans="1:12">
      <c r="A2984" s="210">
        <v>2976</v>
      </c>
      <c r="B2984" s="211" t="s">
        <v>1685</v>
      </c>
      <c r="C2984" s="211" t="s">
        <v>1685</v>
      </c>
      <c r="D2984" s="210" t="s">
        <v>1685</v>
      </c>
      <c r="E2984" s="210">
        <v>0</v>
      </c>
      <c r="F2984" s="210">
        <v>0</v>
      </c>
      <c r="G2984" s="210">
        <v>0</v>
      </c>
      <c r="H2984" s="210">
        <v>0</v>
      </c>
      <c r="L2984" s="210">
        <v>0</v>
      </c>
    </row>
    <row r="2985" spans="1:12">
      <c r="A2985" s="210">
        <v>2977</v>
      </c>
      <c r="B2985" s="211" t="s">
        <v>1685</v>
      </c>
      <c r="C2985" s="211" t="s">
        <v>1685</v>
      </c>
      <c r="D2985" s="210" t="s">
        <v>1685</v>
      </c>
      <c r="E2985" s="210">
        <v>0</v>
      </c>
      <c r="F2985" s="210">
        <v>0</v>
      </c>
      <c r="G2985" s="210">
        <v>0</v>
      </c>
      <c r="H2985" s="210">
        <v>0</v>
      </c>
      <c r="L2985" s="210">
        <v>0</v>
      </c>
    </row>
    <row r="2986" spans="1:12">
      <c r="A2986" s="210">
        <v>2978</v>
      </c>
      <c r="B2986" s="211" t="s">
        <v>1685</v>
      </c>
      <c r="C2986" s="211" t="s">
        <v>1685</v>
      </c>
      <c r="D2986" s="210" t="s">
        <v>1685</v>
      </c>
      <c r="E2986" s="210">
        <v>0</v>
      </c>
      <c r="F2986" s="210">
        <v>0</v>
      </c>
      <c r="G2986" s="210">
        <v>0</v>
      </c>
      <c r="H2986" s="210">
        <v>0</v>
      </c>
      <c r="L2986" s="210">
        <v>0</v>
      </c>
    </row>
    <row r="2987" spans="1:12">
      <c r="A2987" s="210">
        <v>2979</v>
      </c>
      <c r="B2987" s="211" t="s">
        <v>1685</v>
      </c>
      <c r="C2987" s="211" t="s">
        <v>1685</v>
      </c>
      <c r="D2987" s="210" t="s">
        <v>1685</v>
      </c>
      <c r="E2987" s="210">
        <v>0</v>
      </c>
      <c r="F2987" s="210">
        <v>0</v>
      </c>
      <c r="G2987" s="210">
        <v>0</v>
      </c>
      <c r="H2987" s="210">
        <v>0</v>
      </c>
      <c r="L2987" s="210">
        <v>0</v>
      </c>
    </row>
    <row r="2988" spans="1:12">
      <c r="A2988" s="210">
        <v>2980</v>
      </c>
      <c r="B2988" s="211" t="s">
        <v>1685</v>
      </c>
      <c r="C2988" s="211" t="s">
        <v>1685</v>
      </c>
      <c r="D2988" s="210" t="s">
        <v>1685</v>
      </c>
      <c r="E2988" s="210">
        <v>0</v>
      </c>
      <c r="F2988" s="210">
        <v>0</v>
      </c>
      <c r="G2988" s="210">
        <v>0</v>
      </c>
      <c r="H2988" s="210">
        <v>0</v>
      </c>
      <c r="L2988" s="210">
        <v>0</v>
      </c>
    </row>
    <row r="2989" spans="1:12">
      <c r="A2989" s="210">
        <v>2981</v>
      </c>
      <c r="B2989" s="211" t="s">
        <v>1685</v>
      </c>
      <c r="C2989" s="211" t="s">
        <v>1685</v>
      </c>
      <c r="D2989" s="210" t="s">
        <v>1685</v>
      </c>
      <c r="E2989" s="210">
        <v>0</v>
      </c>
      <c r="F2989" s="210">
        <v>0</v>
      </c>
      <c r="G2989" s="210">
        <v>0</v>
      </c>
      <c r="H2989" s="210">
        <v>0</v>
      </c>
      <c r="L2989" s="210">
        <v>0</v>
      </c>
    </row>
    <row r="2990" spans="1:12">
      <c r="A2990" s="210">
        <v>2982</v>
      </c>
      <c r="B2990" s="211" t="s">
        <v>1685</v>
      </c>
      <c r="C2990" s="211" t="s">
        <v>1685</v>
      </c>
      <c r="D2990" s="210" t="s">
        <v>1685</v>
      </c>
      <c r="E2990" s="210">
        <v>0</v>
      </c>
      <c r="F2990" s="210">
        <v>0</v>
      </c>
      <c r="G2990" s="210">
        <v>0</v>
      </c>
      <c r="H2990" s="210">
        <v>0</v>
      </c>
      <c r="L2990" s="210">
        <v>0</v>
      </c>
    </row>
    <row r="2991" spans="1:12">
      <c r="A2991" s="210">
        <v>2983</v>
      </c>
      <c r="B2991" s="211" t="s">
        <v>1685</v>
      </c>
      <c r="C2991" s="211" t="s">
        <v>1685</v>
      </c>
      <c r="D2991" s="210" t="s">
        <v>1685</v>
      </c>
      <c r="E2991" s="210">
        <v>0</v>
      </c>
      <c r="F2991" s="210">
        <v>0</v>
      </c>
      <c r="G2991" s="210">
        <v>0</v>
      </c>
      <c r="H2991" s="210">
        <v>0</v>
      </c>
      <c r="L2991" s="210">
        <v>0</v>
      </c>
    </row>
    <row r="2992" spans="1:12">
      <c r="A2992" s="210">
        <v>2984</v>
      </c>
      <c r="B2992" s="211" t="s">
        <v>1685</v>
      </c>
      <c r="C2992" s="211" t="s">
        <v>1685</v>
      </c>
      <c r="D2992" s="210" t="s">
        <v>1685</v>
      </c>
      <c r="E2992" s="210">
        <v>0</v>
      </c>
      <c r="F2992" s="210">
        <v>0</v>
      </c>
      <c r="G2992" s="210">
        <v>0</v>
      </c>
      <c r="H2992" s="210">
        <v>0</v>
      </c>
      <c r="L2992" s="210">
        <v>0</v>
      </c>
    </row>
    <row r="2993" spans="1:12">
      <c r="A2993" s="210">
        <v>2985</v>
      </c>
      <c r="B2993" s="211" t="s">
        <v>1685</v>
      </c>
      <c r="C2993" s="211" t="s">
        <v>1685</v>
      </c>
      <c r="D2993" s="210" t="s">
        <v>1685</v>
      </c>
      <c r="E2993" s="210">
        <v>0</v>
      </c>
      <c r="F2993" s="210">
        <v>0</v>
      </c>
      <c r="G2993" s="210">
        <v>0</v>
      </c>
      <c r="H2993" s="210">
        <v>0</v>
      </c>
      <c r="L2993" s="210">
        <v>0</v>
      </c>
    </row>
    <row r="2994" spans="1:12">
      <c r="A2994" s="210">
        <v>2986</v>
      </c>
      <c r="B2994" s="211" t="s">
        <v>1685</v>
      </c>
      <c r="C2994" s="211" t="s">
        <v>1685</v>
      </c>
      <c r="D2994" s="210" t="s">
        <v>1685</v>
      </c>
      <c r="E2994" s="210">
        <v>0</v>
      </c>
      <c r="F2994" s="210">
        <v>0</v>
      </c>
      <c r="G2994" s="210">
        <v>0</v>
      </c>
      <c r="H2994" s="210">
        <v>0</v>
      </c>
      <c r="L2994" s="210">
        <v>0</v>
      </c>
    </row>
    <row r="2995" spans="1:12">
      <c r="A2995" s="210">
        <v>2987</v>
      </c>
      <c r="B2995" s="211" t="s">
        <v>1685</v>
      </c>
      <c r="C2995" s="211" t="s">
        <v>1685</v>
      </c>
      <c r="D2995" s="210" t="s">
        <v>1685</v>
      </c>
      <c r="E2995" s="210">
        <v>0</v>
      </c>
      <c r="F2995" s="210">
        <v>0</v>
      </c>
      <c r="G2995" s="210">
        <v>0</v>
      </c>
      <c r="H2995" s="210">
        <v>0</v>
      </c>
      <c r="L2995" s="210">
        <v>0</v>
      </c>
    </row>
    <row r="2996" spans="1:12">
      <c r="A2996" s="210">
        <v>2988</v>
      </c>
      <c r="B2996" s="211" t="s">
        <v>1685</v>
      </c>
      <c r="C2996" s="211" t="s">
        <v>1685</v>
      </c>
      <c r="D2996" s="210" t="s">
        <v>1685</v>
      </c>
      <c r="E2996" s="210">
        <v>0</v>
      </c>
      <c r="F2996" s="210">
        <v>0</v>
      </c>
      <c r="G2996" s="210">
        <v>0</v>
      </c>
      <c r="H2996" s="210">
        <v>0</v>
      </c>
      <c r="L2996" s="210">
        <v>0</v>
      </c>
    </row>
    <row r="2997" spans="1:12">
      <c r="A2997" s="210">
        <v>2989</v>
      </c>
      <c r="B2997" s="211" t="s">
        <v>1685</v>
      </c>
      <c r="C2997" s="211" t="s">
        <v>1685</v>
      </c>
      <c r="D2997" s="210" t="s">
        <v>1685</v>
      </c>
      <c r="E2997" s="210">
        <v>0</v>
      </c>
      <c r="F2997" s="210">
        <v>0</v>
      </c>
      <c r="G2997" s="210">
        <v>0</v>
      </c>
      <c r="H2997" s="210">
        <v>0</v>
      </c>
      <c r="L2997" s="210">
        <v>0</v>
      </c>
    </row>
    <row r="2998" spans="1:12">
      <c r="A2998" s="210">
        <v>2990</v>
      </c>
      <c r="B2998" s="211" t="s">
        <v>1685</v>
      </c>
      <c r="C2998" s="211" t="s">
        <v>1685</v>
      </c>
      <c r="D2998" s="210" t="s">
        <v>1685</v>
      </c>
      <c r="E2998" s="210">
        <v>0</v>
      </c>
      <c r="F2998" s="210">
        <v>0</v>
      </c>
      <c r="G2998" s="210">
        <v>0</v>
      </c>
      <c r="H2998" s="210">
        <v>0</v>
      </c>
      <c r="L2998" s="210">
        <v>0</v>
      </c>
    </row>
    <row r="2999" spans="1:12">
      <c r="A2999" s="210">
        <v>2991</v>
      </c>
      <c r="B2999" s="211" t="s">
        <v>1685</v>
      </c>
      <c r="C2999" s="211" t="s">
        <v>1685</v>
      </c>
      <c r="D2999" s="210" t="s">
        <v>1685</v>
      </c>
      <c r="E2999" s="210">
        <v>0</v>
      </c>
      <c r="F2999" s="210">
        <v>0</v>
      </c>
      <c r="G2999" s="210">
        <v>0</v>
      </c>
      <c r="H2999" s="210">
        <v>0</v>
      </c>
      <c r="L2999" s="210">
        <v>0</v>
      </c>
    </row>
    <row r="3000" spans="1:12">
      <c r="A3000" s="210">
        <v>2992</v>
      </c>
      <c r="B3000" s="211" t="s">
        <v>1685</v>
      </c>
      <c r="C3000" s="211" t="s">
        <v>1685</v>
      </c>
      <c r="D3000" s="210" t="s">
        <v>1685</v>
      </c>
      <c r="E3000" s="210">
        <v>0</v>
      </c>
      <c r="F3000" s="210">
        <v>0</v>
      </c>
      <c r="G3000" s="210">
        <v>0</v>
      </c>
      <c r="H3000" s="210">
        <v>0</v>
      </c>
      <c r="L3000" s="210">
        <v>0</v>
      </c>
    </row>
    <row r="3001" spans="1:12">
      <c r="A3001" s="210">
        <v>2993</v>
      </c>
      <c r="B3001" s="211" t="s">
        <v>1685</v>
      </c>
      <c r="C3001" s="211" t="s">
        <v>1685</v>
      </c>
      <c r="D3001" s="210" t="s">
        <v>1685</v>
      </c>
      <c r="E3001" s="210">
        <v>0</v>
      </c>
      <c r="F3001" s="210">
        <v>0</v>
      </c>
      <c r="G3001" s="210">
        <v>0</v>
      </c>
      <c r="H3001" s="210">
        <v>0</v>
      </c>
      <c r="L3001" s="210">
        <v>0</v>
      </c>
    </row>
    <row r="3002" spans="1:12">
      <c r="A3002" s="210">
        <v>2994</v>
      </c>
      <c r="B3002" s="211" t="s">
        <v>1685</v>
      </c>
      <c r="C3002" s="211" t="s">
        <v>1685</v>
      </c>
      <c r="D3002" s="210" t="s">
        <v>1685</v>
      </c>
      <c r="E3002" s="210">
        <v>0</v>
      </c>
      <c r="F3002" s="210">
        <v>0</v>
      </c>
      <c r="G3002" s="210">
        <v>0</v>
      </c>
      <c r="H3002" s="210">
        <v>0</v>
      </c>
      <c r="L3002" s="210">
        <v>0</v>
      </c>
    </row>
    <row r="3003" spans="1:12">
      <c r="A3003" s="210">
        <v>2995</v>
      </c>
      <c r="B3003" s="211" t="s">
        <v>1685</v>
      </c>
      <c r="C3003" s="211" t="s">
        <v>1685</v>
      </c>
      <c r="D3003" s="210" t="s">
        <v>1685</v>
      </c>
      <c r="E3003" s="210">
        <v>0</v>
      </c>
      <c r="F3003" s="210">
        <v>0</v>
      </c>
      <c r="G3003" s="210">
        <v>0</v>
      </c>
      <c r="H3003" s="210">
        <v>0</v>
      </c>
      <c r="L3003" s="210">
        <v>0</v>
      </c>
    </row>
    <row r="3004" spans="1:12">
      <c r="A3004" s="210">
        <v>2996</v>
      </c>
      <c r="B3004" s="211" t="s">
        <v>1685</v>
      </c>
      <c r="C3004" s="211" t="s">
        <v>1685</v>
      </c>
      <c r="D3004" s="210" t="s">
        <v>1685</v>
      </c>
      <c r="E3004" s="210">
        <v>0</v>
      </c>
      <c r="F3004" s="210">
        <v>0</v>
      </c>
      <c r="G3004" s="210">
        <v>0</v>
      </c>
      <c r="H3004" s="210">
        <v>0</v>
      </c>
      <c r="L3004" s="210">
        <v>0</v>
      </c>
    </row>
    <row r="3005" spans="1:12">
      <c r="A3005" s="210">
        <v>2997</v>
      </c>
      <c r="B3005" s="211" t="s">
        <v>1685</v>
      </c>
      <c r="C3005" s="211" t="s">
        <v>1685</v>
      </c>
      <c r="D3005" s="210" t="s">
        <v>1685</v>
      </c>
      <c r="E3005" s="210">
        <v>0</v>
      </c>
      <c r="F3005" s="210">
        <v>0</v>
      </c>
      <c r="G3005" s="210">
        <v>0</v>
      </c>
      <c r="H3005" s="210">
        <v>0</v>
      </c>
      <c r="L3005" s="210">
        <v>0</v>
      </c>
    </row>
    <row r="3006" spans="1:12">
      <c r="A3006" s="210">
        <v>2998</v>
      </c>
      <c r="B3006" s="211" t="s">
        <v>1685</v>
      </c>
      <c r="C3006" s="211" t="s">
        <v>1685</v>
      </c>
      <c r="D3006" s="210" t="s">
        <v>1685</v>
      </c>
      <c r="E3006" s="210">
        <v>0</v>
      </c>
      <c r="F3006" s="210">
        <v>0</v>
      </c>
      <c r="G3006" s="210">
        <v>0</v>
      </c>
      <c r="H3006" s="210">
        <v>0</v>
      </c>
      <c r="L3006" s="210">
        <v>0</v>
      </c>
    </row>
    <row r="3007" spans="1:12">
      <c r="A3007" s="210">
        <v>2999</v>
      </c>
      <c r="B3007" s="211" t="s">
        <v>1685</v>
      </c>
      <c r="C3007" s="211" t="s">
        <v>1685</v>
      </c>
      <c r="D3007" s="210" t="s">
        <v>1685</v>
      </c>
      <c r="E3007" s="210">
        <v>0</v>
      </c>
      <c r="F3007" s="210">
        <v>0</v>
      </c>
      <c r="G3007" s="210">
        <v>0</v>
      </c>
      <c r="H3007" s="210">
        <v>0</v>
      </c>
      <c r="L3007" s="210">
        <v>0</v>
      </c>
    </row>
    <row r="3008" spans="1:12">
      <c r="A3008" s="210">
        <v>3000</v>
      </c>
      <c r="B3008" s="211" t="s">
        <v>1685</v>
      </c>
      <c r="C3008" s="211" t="s">
        <v>1685</v>
      </c>
      <c r="D3008" s="210" t="s">
        <v>1685</v>
      </c>
      <c r="E3008" s="210">
        <v>0</v>
      </c>
      <c r="F3008" s="210">
        <v>0</v>
      </c>
      <c r="G3008" s="210">
        <v>0</v>
      </c>
      <c r="H3008" s="210">
        <v>0</v>
      </c>
      <c r="L3008" s="210">
        <v>0</v>
      </c>
    </row>
    <row r="3009" spans="1:12">
      <c r="A3009" s="210">
        <v>3001</v>
      </c>
      <c r="B3009" s="211" t="s">
        <v>1685</v>
      </c>
      <c r="C3009" s="211" t="s">
        <v>1685</v>
      </c>
      <c r="D3009" s="210" t="s">
        <v>1685</v>
      </c>
      <c r="E3009" s="210">
        <v>0</v>
      </c>
      <c r="F3009" s="210">
        <v>0</v>
      </c>
      <c r="G3009" s="210">
        <v>0</v>
      </c>
      <c r="H3009" s="210">
        <v>0</v>
      </c>
      <c r="L3009" s="210">
        <v>0</v>
      </c>
    </row>
    <row r="3010" spans="1:12">
      <c r="A3010" s="210">
        <v>3002</v>
      </c>
      <c r="B3010" s="211" t="s">
        <v>1685</v>
      </c>
      <c r="C3010" s="211" t="s">
        <v>1685</v>
      </c>
      <c r="D3010" s="210" t="s">
        <v>1685</v>
      </c>
      <c r="E3010" s="210">
        <v>0</v>
      </c>
      <c r="F3010" s="210">
        <v>0</v>
      </c>
      <c r="G3010" s="210">
        <v>0</v>
      </c>
      <c r="H3010" s="210">
        <v>0</v>
      </c>
      <c r="L3010" s="210">
        <v>0</v>
      </c>
    </row>
    <row r="3011" spans="1:12">
      <c r="A3011" s="210">
        <v>3003</v>
      </c>
      <c r="B3011" s="211" t="s">
        <v>1685</v>
      </c>
      <c r="C3011" s="211" t="s">
        <v>1685</v>
      </c>
      <c r="D3011" s="210" t="s">
        <v>1685</v>
      </c>
      <c r="E3011" s="210">
        <v>0</v>
      </c>
      <c r="F3011" s="210">
        <v>0</v>
      </c>
      <c r="G3011" s="210">
        <v>0</v>
      </c>
      <c r="H3011" s="210">
        <v>0</v>
      </c>
      <c r="L3011" s="210">
        <v>0</v>
      </c>
    </row>
    <row r="3012" spans="1:12">
      <c r="A3012" s="210">
        <v>3004</v>
      </c>
      <c r="B3012" s="211" t="s">
        <v>1685</v>
      </c>
      <c r="C3012" s="211" t="s">
        <v>1685</v>
      </c>
      <c r="D3012" s="210" t="s">
        <v>1685</v>
      </c>
      <c r="E3012" s="210">
        <v>0</v>
      </c>
      <c r="F3012" s="210">
        <v>0</v>
      </c>
      <c r="G3012" s="210">
        <v>0</v>
      </c>
      <c r="H3012" s="210">
        <v>0</v>
      </c>
      <c r="L3012" s="210">
        <v>0</v>
      </c>
    </row>
    <row r="3013" spans="1:12">
      <c r="A3013" s="210">
        <v>3005</v>
      </c>
      <c r="B3013" s="211" t="s">
        <v>1685</v>
      </c>
      <c r="C3013" s="211" t="s">
        <v>1685</v>
      </c>
      <c r="D3013" s="210" t="s">
        <v>1685</v>
      </c>
      <c r="E3013" s="210">
        <v>0</v>
      </c>
      <c r="F3013" s="210">
        <v>0</v>
      </c>
      <c r="G3013" s="210">
        <v>0</v>
      </c>
      <c r="H3013" s="210">
        <v>0</v>
      </c>
      <c r="L3013" s="210">
        <v>0</v>
      </c>
    </row>
    <row r="3014" spans="1:12">
      <c r="A3014" s="210">
        <v>3006</v>
      </c>
      <c r="B3014" s="211" t="s">
        <v>1685</v>
      </c>
      <c r="C3014" s="211" t="s">
        <v>1685</v>
      </c>
      <c r="D3014" s="210" t="s">
        <v>1685</v>
      </c>
      <c r="E3014" s="210">
        <v>0</v>
      </c>
      <c r="F3014" s="210">
        <v>0</v>
      </c>
      <c r="G3014" s="210">
        <v>0</v>
      </c>
      <c r="H3014" s="210">
        <v>0</v>
      </c>
      <c r="L3014" s="210">
        <v>0</v>
      </c>
    </row>
    <row r="3015" spans="1:12">
      <c r="A3015" s="210">
        <v>3007</v>
      </c>
      <c r="B3015" s="211" t="s">
        <v>1685</v>
      </c>
      <c r="C3015" s="211" t="s">
        <v>1685</v>
      </c>
      <c r="D3015" s="210" t="s">
        <v>1685</v>
      </c>
      <c r="E3015" s="210">
        <v>0</v>
      </c>
      <c r="F3015" s="210">
        <v>0</v>
      </c>
      <c r="G3015" s="210">
        <v>0</v>
      </c>
      <c r="H3015" s="210">
        <v>0</v>
      </c>
      <c r="L3015" s="210">
        <v>0</v>
      </c>
    </row>
    <row r="3016" spans="1:12">
      <c r="A3016" s="210">
        <v>3008</v>
      </c>
      <c r="B3016" s="211" t="s">
        <v>1685</v>
      </c>
      <c r="C3016" s="211" t="s">
        <v>1685</v>
      </c>
      <c r="D3016" s="210" t="s">
        <v>1685</v>
      </c>
      <c r="E3016" s="210">
        <v>0</v>
      </c>
      <c r="F3016" s="210">
        <v>0</v>
      </c>
      <c r="G3016" s="210">
        <v>0</v>
      </c>
      <c r="H3016" s="210">
        <v>0</v>
      </c>
      <c r="L3016" s="210">
        <v>0</v>
      </c>
    </row>
    <row r="3017" spans="1:12">
      <c r="A3017" s="210">
        <v>3009</v>
      </c>
      <c r="B3017" s="211" t="s">
        <v>1685</v>
      </c>
      <c r="C3017" s="211" t="s">
        <v>1685</v>
      </c>
      <c r="D3017" s="210" t="s">
        <v>1685</v>
      </c>
      <c r="E3017" s="210">
        <v>0</v>
      </c>
      <c r="F3017" s="210">
        <v>0</v>
      </c>
      <c r="G3017" s="210">
        <v>0</v>
      </c>
      <c r="H3017" s="210">
        <v>0</v>
      </c>
      <c r="L3017" s="210">
        <v>0</v>
      </c>
    </row>
    <row r="3018" spans="1:12">
      <c r="A3018" s="210">
        <v>3010</v>
      </c>
      <c r="B3018" s="211" t="s">
        <v>1685</v>
      </c>
      <c r="C3018" s="211" t="s">
        <v>1685</v>
      </c>
      <c r="D3018" s="210" t="s">
        <v>1685</v>
      </c>
      <c r="E3018" s="210">
        <v>0</v>
      </c>
      <c r="F3018" s="210">
        <v>0</v>
      </c>
      <c r="G3018" s="210">
        <v>0</v>
      </c>
      <c r="H3018" s="210">
        <v>0</v>
      </c>
      <c r="L3018" s="210">
        <v>0</v>
      </c>
    </row>
    <row r="3019" spans="1:12">
      <c r="A3019" s="210">
        <v>3011</v>
      </c>
      <c r="B3019" s="211" t="s">
        <v>1685</v>
      </c>
      <c r="C3019" s="211" t="s">
        <v>1685</v>
      </c>
      <c r="D3019" s="210" t="s">
        <v>1685</v>
      </c>
      <c r="E3019" s="210">
        <v>0</v>
      </c>
      <c r="F3019" s="210">
        <v>0</v>
      </c>
      <c r="G3019" s="210">
        <v>0</v>
      </c>
      <c r="H3019" s="210">
        <v>0</v>
      </c>
      <c r="L3019" s="210">
        <v>0</v>
      </c>
    </row>
    <row r="3020" spans="1:12">
      <c r="A3020" s="210">
        <v>3012</v>
      </c>
      <c r="B3020" s="211" t="s">
        <v>1685</v>
      </c>
      <c r="C3020" s="211" t="s">
        <v>1685</v>
      </c>
      <c r="D3020" s="210" t="s">
        <v>1685</v>
      </c>
      <c r="E3020" s="210">
        <v>0</v>
      </c>
      <c r="F3020" s="210">
        <v>0</v>
      </c>
      <c r="G3020" s="210">
        <v>0</v>
      </c>
      <c r="H3020" s="210">
        <v>0</v>
      </c>
      <c r="L3020" s="210">
        <v>0</v>
      </c>
    </row>
    <row r="3021" spans="1:12">
      <c r="A3021" s="210">
        <v>3013</v>
      </c>
      <c r="B3021" s="211" t="s">
        <v>1685</v>
      </c>
      <c r="C3021" s="211" t="s">
        <v>1685</v>
      </c>
      <c r="D3021" s="210" t="s">
        <v>1685</v>
      </c>
      <c r="E3021" s="210">
        <v>0</v>
      </c>
      <c r="F3021" s="210">
        <v>0</v>
      </c>
      <c r="G3021" s="210">
        <v>0</v>
      </c>
      <c r="H3021" s="210">
        <v>0</v>
      </c>
      <c r="L3021" s="210">
        <v>0</v>
      </c>
    </row>
    <row r="3022" spans="1:12">
      <c r="A3022" s="210">
        <v>3014</v>
      </c>
      <c r="B3022" s="211" t="s">
        <v>1685</v>
      </c>
      <c r="C3022" s="211" t="s">
        <v>1685</v>
      </c>
      <c r="D3022" s="210" t="s">
        <v>1685</v>
      </c>
      <c r="E3022" s="210">
        <v>0</v>
      </c>
      <c r="F3022" s="210">
        <v>0</v>
      </c>
      <c r="G3022" s="210">
        <v>0</v>
      </c>
      <c r="H3022" s="210">
        <v>0</v>
      </c>
      <c r="L3022" s="210">
        <v>0</v>
      </c>
    </row>
    <row r="3023" spans="1:12">
      <c r="A3023" s="210">
        <v>3015</v>
      </c>
      <c r="B3023" s="211" t="s">
        <v>1685</v>
      </c>
      <c r="C3023" s="211" t="s">
        <v>1685</v>
      </c>
      <c r="D3023" s="210" t="s">
        <v>1685</v>
      </c>
      <c r="E3023" s="210">
        <v>0</v>
      </c>
      <c r="F3023" s="210">
        <v>0</v>
      </c>
      <c r="G3023" s="210">
        <v>0</v>
      </c>
      <c r="H3023" s="210">
        <v>0</v>
      </c>
      <c r="L3023" s="210">
        <v>0</v>
      </c>
    </row>
    <row r="3024" spans="1:12">
      <c r="A3024" s="210">
        <v>3016</v>
      </c>
      <c r="B3024" s="211" t="s">
        <v>1685</v>
      </c>
      <c r="C3024" s="211" t="s">
        <v>1685</v>
      </c>
      <c r="D3024" s="210" t="s">
        <v>1685</v>
      </c>
      <c r="E3024" s="210">
        <v>0</v>
      </c>
      <c r="F3024" s="210">
        <v>0</v>
      </c>
      <c r="G3024" s="210">
        <v>0</v>
      </c>
      <c r="H3024" s="210">
        <v>0</v>
      </c>
      <c r="L3024" s="210">
        <v>0</v>
      </c>
    </row>
    <row r="3025" spans="1:12">
      <c r="A3025" s="210">
        <v>3017</v>
      </c>
      <c r="B3025" s="211" t="s">
        <v>1685</v>
      </c>
      <c r="C3025" s="211" t="s">
        <v>1685</v>
      </c>
      <c r="D3025" s="210" t="s">
        <v>1685</v>
      </c>
      <c r="E3025" s="210">
        <v>0</v>
      </c>
      <c r="F3025" s="210">
        <v>0</v>
      </c>
      <c r="G3025" s="210">
        <v>0</v>
      </c>
      <c r="H3025" s="210">
        <v>0</v>
      </c>
      <c r="L3025" s="210">
        <v>0</v>
      </c>
    </row>
    <row r="3026" spans="1:12">
      <c r="A3026" s="210">
        <v>3018</v>
      </c>
      <c r="B3026" s="211" t="s">
        <v>1685</v>
      </c>
      <c r="C3026" s="211" t="s">
        <v>1685</v>
      </c>
      <c r="D3026" s="210" t="s">
        <v>1685</v>
      </c>
      <c r="E3026" s="210">
        <v>0</v>
      </c>
      <c r="F3026" s="210">
        <v>0</v>
      </c>
      <c r="G3026" s="210">
        <v>0</v>
      </c>
      <c r="H3026" s="210">
        <v>0</v>
      </c>
      <c r="L3026" s="210">
        <v>0</v>
      </c>
    </row>
    <row r="3027" spans="1:12">
      <c r="A3027" s="210">
        <v>3019</v>
      </c>
      <c r="B3027" s="211" t="s">
        <v>1685</v>
      </c>
      <c r="C3027" s="211" t="s">
        <v>1685</v>
      </c>
      <c r="D3027" s="210" t="s">
        <v>1685</v>
      </c>
      <c r="E3027" s="210">
        <v>0</v>
      </c>
      <c r="F3027" s="210">
        <v>0</v>
      </c>
      <c r="G3027" s="210">
        <v>0</v>
      </c>
      <c r="H3027" s="210">
        <v>0</v>
      </c>
      <c r="L3027" s="210">
        <v>0</v>
      </c>
    </row>
    <row r="3028" spans="1:12">
      <c r="A3028" s="210">
        <v>3020</v>
      </c>
      <c r="B3028" s="211" t="s">
        <v>1685</v>
      </c>
      <c r="C3028" s="211" t="s">
        <v>1685</v>
      </c>
      <c r="D3028" s="210" t="s">
        <v>1685</v>
      </c>
      <c r="E3028" s="210">
        <v>0</v>
      </c>
      <c r="F3028" s="210">
        <v>0</v>
      </c>
      <c r="G3028" s="210">
        <v>0</v>
      </c>
      <c r="H3028" s="210">
        <v>0</v>
      </c>
      <c r="L3028" s="210">
        <v>0</v>
      </c>
    </row>
    <row r="3029" spans="1:12">
      <c r="A3029" s="210">
        <v>3021</v>
      </c>
      <c r="B3029" s="211" t="s">
        <v>1685</v>
      </c>
      <c r="C3029" s="211" t="s">
        <v>1685</v>
      </c>
      <c r="D3029" s="210" t="s">
        <v>1685</v>
      </c>
      <c r="E3029" s="210">
        <v>0</v>
      </c>
      <c r="F3029" s="210">
        <v>0</v>
      </c>
      <c r="G3029" s="210">
        <v>0</v>
      </c>
      <c r="H3029" s="210">
        <v>0</v>
      </c>
      <c r="L3029" s="210">
        <v>0</v>
      </c>
    </row>
    <row r="3030" spans="1:12">
      <c r="A3030" s="210">
        <v>3022</v>
      </c>
      <c r="B3030" s="211" t="s">
        <v>1685</v>
      </c>
      <c r="C3030" s="211" t="s">
        <v>1685</v>
      </c>
      <c r="D3030" s="210" t="s">
        <v>1685</v>
      </c>
      <c r="E3030" s="210">
        <v>0</v>
      </c>
      <c r="F3030" s="210">
        <v>0</v>
      </c>
      <c r="G3030" s="210">
        <v>0</v>
      </c>
      <c r="H3030" s="210">
        <v>0</v>
      </c>
      <c r="L3030" s="210">
        <v>0</v>
      </c>
    </row>
    <row r="3031" spans="1:12">
      <c r="A3031" s="210">
        <v>3023</v>
      </c>
      <c r="B3031" s="211" t="s">
        <v>1685</v>
      </c>
      <c r="C3031" s="211" t="s">
        <v>1685</v>
      </c>
      <c r="D3031" s="210" t="s">
        <v>1685</v>
      </c>
      <c r="E3031" s="210">
        <v>0</v>
      </c>
      <c r="F3031" s="210">
        <v>0</v>
      </c>
      <c r="G3031" s="210">
        <v>0</v>
      </c>
      <c r="H3031" s="210">
        <v>0</v>
      </c>
      <c r="L3031" s="210">
        <v>0</v>
      </c>
    </row>
    <row r="3032" spans="1:12">
      <c r="A3032" s="210">
        <v>3024</v>
      </c>
      <c r="B3032" s="211" t="s">
        <v>1685</v>
      </c>
      <c r="C3032" s="211" t="s">
        <v>1685</v>
      </c>
      <c r="D3032" s="210" t="s">
        <v>1685</v>
      </c>
      <c r="E3032" s="210">
        <v>0</v>
      </c>
      <c r="F3032" s="210">
        <v>0</v>
      </c>
      <c r="G3032" s="210">
        <v>0</v>
      </c>
      <c r="H3032" s="210">
        <v>0</v>
      </c>
      <c r="L3032" s="210">
        <v>0</v>
      </c>
    </row>
    <row r="3033" spans="1:12">
      <c r="A3033" s="210">
        <v>3025</v>
      </c>
      <c r="B3033" s="211" t="s">
        <v>1685</v>
      </c>
      <c r="C3033" s="211" t="s">
        <v>1685</v>
      </c>
      <c r="D3033" s="210" t="s">
        <v>1685</v>
      </c>
      <c r="E3033" s="210">
        <v>0</v>
      </c>
      <c r="F3033" s="210">
        <v>0</v>
      </c>
      <c r="G3033" s="210">
        <v>0</v>
      </c>
      <c r="H3033" s="210">
        <v>0</v>
      </c>
      <c r="L3033" s="210">
        <v>0</v>
      </c>
    </row>
    <row r="3034" spans="1:12">
      <c r="A3034" s="210">
        <v>3026</v>
      </c>
      <c r="B3034" s="211" t="s">
        <v>1685</v>
      </c>
      <c r="C3034" s="211" t="s">
        <v>1685</v>
      </c>
      <c r="D3034" s="210" t="s">
        <v>1685</v>
      </c>
      <c r="E3034" s="210">
        <v>0</v>
      </c>
      <c r="F3034" s="210">
        <v>0</v>
      </c>
      <c r="G3034" s="210">
        <v>0</v>
      </c>
      <c r="H3034" s="210">
        <v>0</v>
      </c>
      <c r="L3034" s="210">
        <v>0</v>
      </c>
    </row>
    <row r="3035" spans="1:12">
      <c r="A3035" s="210">
        <v>3027</v>
      </c>
      <c r="B3035" s="211" t="s">
        <v>1685</v>
      </c>
      <c r="C3035" s="211" t="s">
        <v>1685</v>
      </c>
      <c r="D3035" s="210" t="s">
        <v>1685</v>
      </c>
      <c r="E3035" s="210">
        <v>0</v>
      </c>
      <c r="F3035" s="210">
        <v>0</v>
      </c>
      <c r="G3035" s="210">
        <v>0</v>
      </c>
      <c r="H3035" s="210">
        <v>0</v>
      </c>
      <c r="L3035" s="210">
        <v>0</v>
      </c>
    </row>
    <row r="3036" spans="1:12">
      <c r="A3036" s="210">
        <v>3028</v>
      </c>
      <c r="B3036" s="211" t="s">
        <v>1685</v>
      </c>
      <c r="C3036" s="211" t="s">
        <v>1685</v>
      </c>
      <c r="D3036" s="210" t="s">
        <v>1685</v>
      </c>
      <c r="E3036" s="210">
        <v>0</v>
      </c>
      <c r="F3036" s="210">
        <v>0</v>
      </c>
      <c r="G3036" s="210">
        <v>0</v>
      </c>
      <c r="H3036" s="210">
        <v>0</v>
      </c>
      <c r="L3036" s="210">
        <v>0</v>
      </c>
    </row>
    <row r="3037" spans="1:12">
      <c r="A3037" s="210">
        <v>3029</v>
      </c>
      <c r="B3037" s="211" t="s">
        <v>1685</v>
      </c>
      <c r="C3037" s="211" t="s">
        <v>1685</v>
      </c>
      <c r="D3037" s="210" t="s">
        <v>1685</v>
      </c>
      <c r="E3037" s="210">
        <v>0</v>
      </c>
      <c r="F3037" s="210">
        <v>0</v>
      </c>
      <c r="G3037" s="210">
        <v>0</v>
      </c>
      <c r="H3037" s="210">
        <v>0</v>
      </c>
      <c r="L3037" s="210">
        <v>0</v>
      </c>
    </row>
    <row r="3038" spans="1:12">
      <c r="A3038" s="210">
        <v>3030</v>
      </c>
      <c r="B3038" s="211" t="s">
        <v>1685</v>
      </c>
      <c r="C3038" s="211" t="s">
        <v>1685</v>
      </c>
      <c r="D3038" s="210" t="s">
        <v>1685</v>
      </c>
      <c r="E3038" s="210">
        <v>0</v>
      </c>
      <c r="F3038" s="210">
        <v>0</v>
      </c>
      <c r="G3038" s="210">
        <v>0</v>
      </c>
      <c r="H3038" s="210">
        <v>0</v>
      </c>
      <c r="L3038" s="210">
        <v>0</v>
      </c>
    </row>
    <row r="3039" spans="1:12">
      <c r="A3039" s="210">
        <v>3031</v>
      </c>
      <c r="B3039" s="211" t="s">
        <v>1685</v>
      </c>
      <c r="C3039" s="211" t="s">
        <v>1685</v>
      </c>
      <c r="D3039" s="210" t="s">
        <v>1685</v>
      </c>
      <c r="E3039" s="210">
        <v>0</v>
      </c>
      <c r="F3039" s="210">
        <v>0</v>
      </c>
      <c r="G3039" s="210">
        <v>0</v>
      </c>
      <c r="H3039" s="210">
        <v>0</v>
      </c>
      <c r="L3039" s="210">
        <v>0</v>
      </c>
    </row>
    <row r="3040" spans="1:12">
      <c r="A3040" s="210">
        <v>3032</v>
      </c>
      <c r="B3040" s="211" t="s">
        <v>1685</v>
      </c>
      <c r="C3040" s="211" t="s">
        <v>1685</v>
      </c>
      <c r="D3040" s="210" t="s">
        <v>1685</v>
      </c>
      <c r="E3040" s="210">
        <v>0</v>
      </c>
      <c r="F3040" s="210">
        <v>0</v>
      </c>
      <c r="G3040" s="210">
        <v>0</v>
      </c>
      <c r="H3040" s="210">
        <v>0</v>
      </c>
      <c r="L3040" s="210">
        <v>0</v>
      </c>
    </row>
    <row r="3041" spans="1:12">
      <c r="A3041" s="210">
        <v>3033</v>
      </c>
      <c r="B3041" s="211" t="s">
        <v>1685</v>
      </c>
      <c r="C3041" s="211" t="s">
        <v>1685</v>
      </c>
      <c r="D3041" s="210" t="s">
        <v>1685</v>
      </c>
      <c r="E3041" s="210">
        <v>0</v>
      </c>
      <c r="F3041" s="210">
        <v>0</v>
      </c>
      <c r="G3041" s="210">
        <v>0</v>
      </c>
      <c r="H3041" s="210">
        <v>0</v>
      </c>
      <c r="L3041" s="210">
        <v>0</v>
      </c>
    </row>
    <row r="3042" spans="1:12">
      <c r="A3042" s="210">
        <v>3034</v>
      </c>
      <c r="B3042" s="211" t="s">
        <v>1685</v>
      </c>
      <c r="C3042" s="211" t="s">
        <v>1685</v>
      </c>
      <c r="D3042" s="210" t="s">
        <v>1685</v>
      </c>
      <c r="E3042" s="210">
        <v>0</v>
      </c>
      <c r="F3042" s="210">
        <v>0</v>
      </c>
      <c r="G3042" s="210">
        <v>0</v>
      </c>
      <c r="H3042" s="210">
        <v>0</v>
      </c>
      <c r="L3042" s="210">
        <v>0</v>
      </c>
    </row>
    <row r="3043" spans="1:12">
      <c r="A3043" s="210">
        <v>3035</v>
      </c>
      <c r="B3043" s="211" t="s">
        <v>1685</v>
      </c>
      <c r="C3043" s="211" t="s">
        <v>1685</v>
      </c>
      <c r="D3043" s="210" t="s">
        <v>1685</v>
      </c>
      <c r="E3043" s="210">
        <v>0</v>
      </c>
      <c r="F3043" s="210">
        <v>0</v>
      </c>
      <c r="G3043" s="210">
        <v>0</v>
      </c>
      <c r="H3043" s="210">
        <v>0</v>
      </c>
      <c r="L3043" s="210">
        <v>0</v>
      </c>
    </row>
    <row r="3044" spans="1:12">
      <c r="A3044" s="210">
        <v>3036</v>
      </c>
      <c r="B3044" s="211" t="s">
        <v>1685</v>
      </c>
      <c r="C3044" s="211" t="s">
        <v>1685</v>
      </c>
      <c r="D3044" s="210" t="s">
        <v>1685</v>
      </c>
      <c r="E3044" s="210">
        <v>0</v>
      </c>
      <c r="F3044" s="210">
        <v>0</v>
      </c>
      <c r="G3044" s="210">
        <v>0</v>
      </c>
      <c r="H3044" s="210">
        <v>0</v>
      </c>
      <c r="L3044" s="210">
        <v>0</v>
      </c>
    </row>
    <row r="3045" spans="1:12">
      <c r="A3045" s="210">
        <v>3037</v>
      </c>
      <c r="B3045" s="211" t="s">
        <v>1685</v>
      </c>
      <c r="C3045" s="211" t="s">
        <v>1685</v>
      </c>
      <c r="D3045" s="210" t="s">
        <v>1685</v>
      </c>
      <c r="E3045" s="210">
        <v>0</v>
      </c>
      <c r="F3045" s="210">
        <v>0</v>
      </c>
      <c r="G3045" s="210">
        <v>0</v>
      </c>
      <c r="H3045" s="210">
        <v>0</v>
      </c>
      <c r="L3045" s="210">
        <v>0</v>
      </c>
    </row>
    <row r="3046" spans="1:12">
      <c r="A3046" s="210">
        <v>3038</v>
      </c>
      <c r="B3046" s="211" t="s">
        <v>1685</v>
      </c>
      <c r="C3046" s="211" t="s">
        <v>1685</v>
      </c>
      <c r="D3046" s="210" t="s">
        <v>1685</v>
      </c>
      <c r="E3046" s="210">
        <v>0</v>
      </c>
      <c r="F3046" s="210">
        <v>0</v>
      </c>
      <c r="G3046" s="210">
        <v>0</v>
      </c>
      <c r="H3046" s="210">
        <v>0</v>
      </c>
      <c r="L3046" s="210">
        <v>0</v>
      </c>
    </row>
    <row r="3047" spans="1:12">
      <c r="A3047" s="210">
        <v>3039</v>
      </c>
      <c r="B3047" s="211" t="s">
        <v>1685</v>
      </c>
      <c r="C3047" s="211" t="s">
        <v>1685</v>
      </c>
      <c r="D3047" s="210" t="s">
        <v>1685</v>
      </c>
      <c r="E3047" s="210">
        <v>0</v>
      </c>
      <c r="F3047" s="210">
        <v>0</v>
      </c>
      <c r="G3047" s="210">
        <v>0</v>
      </c>
      <c r="H3047" s="210">
        <v>0</v>
      </c>
      <c r="L3047" s="210">
        <v>0</v>
      </c>
    </row>
    <row r="3048" spans="1:12">
      <c r="A3048" s="210">
        <v>3040</v>
      </c>
      <c r="B3048" s="211" t="s">
        <v>1685</v>
      </c>
      <c r="C3048" s="211" t="s">
        <v>1685</v>
      </c>
      <c r="D3048" s="210" t="s">
        <v>1685</v>
      </c>
      <c r="E3048" s="210">
        <v>0</v>
      </c>
      <c r="F3048" s="210">
        <v>0</v>
      </c>
      <c r="G3048" s="210">
        <v>0</v>
      </c>
      <c r="H3048" s="210">
        <v>0</v>
      </c>
      <c r="L3048" s="210">
        <v>0</v>
      </c>
    </row>
    <row r="3049" spans="1:12">
      <c r="A3049" s="210">
        <v>3041</v>
      </c>
      <c r="B3049" s="211" t="s">
        <v>1685</v>
      </c>
      <c r="C3049" s="211" t="s">
        <v>1685</v>
      </c>
      <c r="D3049" s="210" t="s">
        <v>1685</v>
      </c>
      <c r="E3049" s="210">
        <v>0</v>
      </c>
      <c r="F3049" s="210">
        <v>0</v>
      </c>
      <c r="G3049" s="210">
        <v>0</v>
      </c>
      <c r="H3049" s="210">
        <v>0</v>
      </c>
      <c r="L3049" s="210">
        <v>0</v>
      </c>
    </row>
    <row r="3050" spans="1:12">
      <c r="A3050" s="210">
        <v>3042</v>
      </c>
      <c r="B3050" s="211" t="s">
        <v>1685</v>
      </c>
      <c r="C3050" s="211" t="s">
        <v>1685</v>
      </c>
      <c r="D3050" s="210" t="s">
        <v>1685</v>
      </c>
      <c r="E3050" s="210">
        <v>0</v>
      </c>
      <c r="F3050" s="210">
        <v>0</v>
      </c>
      <c r="G3050" s="210">
        <v>0</v>
      </c>
      <c r="H3050" s="210">
        <v>0</v>
      </c>
      <c r="L3050" s="210">
        <v>0</v>
      </c>
    </row>
    <row r="3051" spans="1:12">
      <c r="A3051" s="210">
        <v>3043</v>
      </c>
      <c r="B3051" s="211" t="s">
        <v>1685</v>
      </c>
      <c r="C3051" s="211" t="s">
        <v>1685</v>
      </c>
      <c r="D3051" s="210" t="s">
        <v>1685</v>
      </c>
      <c r="E3051" s="210">
        <v>0</v>
      </c>
      <c r="F3051" s="210">
        <v>0</v>
      </c>
      <c r="G3051" s="210">
        <v>0</v>
      </c>
      <c r="H3051" s="210">
        <v>0</v>
      </c>
      <c r="L3051" s="210">
        <v>0</v>
      </c>
    </row>
    <row r="3052" spans="1:12">
      <c r="A3052" s="210">
        <v>3044</v>
      </c>
      <c r="B3052" s="211" t="s">
        <v>1685</v>
      </c>
      <c r="C3052" s="211" t="s">
        <v>1685</v>
      </c>
      <c r="D3052" s="210" t="s">
        <v>1685</v>
      </c>
      <c r="E3052" s="210">
        <v>0</v>
      </c>
      <c r="F3052" s="210">
        <v>0</v>
      </c>
      <c r="G3052" s="210">
        <v>0</v>
      </c>
      <c r="H3052" s="210">
        <v>0</v>
      </c>
      <c r="L3052" s="210">
        <v>0</v>
      </c>
    </row>
    <row r="3053" spans="1:12">
      <c r="A3053" s="210">
        <v>3045</v>
      </c>
      <c r="B3053" s="211" t="s">
        <v>1685</v>
      </c>
      <c r="C3053" s="211" t="s">
        <v>1685</v>
      </c>
      <c r="D3053" s="210" t="s">
        <v>1685</v>
      </c>
      <c r="E3053" s="210">
        <v>0</v>
      </c>
      <c r="F3053" s="210">
        <v>0</v>
      </c>
      <c r="G3053" s="210">
        <v>0</v>
      </c>
      <c r="H3053" s="210">
        <v>0</v>
      </c>
      <c r="L3053" s="210">
        <v>0</v>
      </c>
    </row>
    <row r="3054" spans="1:12">
      <c r="A3054" s="210">
        <v>3046</v>
      </c>
      <c r="B3054" s="211" t="s">
        <v>1685</v>
      </c>
      <c r="C3054" s="211" t="s">
        <v>1685</v>
      </c>
      <c r="D3054" s="210" t="s">
        <v>1685</v>
      </c>
      <c r="E3054" s="210">
        <v>0</v>
      </c>
      <c r="F3054" s="210">
        <v>0</v>
      </c>
      <c r="G3054" s="210">
        <v>0</v>
      </c>
      <c r="H3054" s="210">
        <v>0</v>
      </c>
      <c r="L3054" s="210">
        <v>0</v>
      </c>
    </row>
    <row r="3055" spans="1:12">
      <c r="A3055" s="210">
        <v>3047</v>
      </c>
      <c r="B3055" s="211" t="s">
        <v>1685</v>
      </c>
      <c r="C3055" s="211" t="s">
        <v>1685</v>
      </c>
      <c r="D3055" s="210" t="s">
        <v>1685</v>
      </c>
      <c r="E3055" s="210">
        <v>0</v>
      </c>
      <c r="F3055" s="210">
        <v>0</v>
      </c>
      <c r="G3055" s="210">
        <v>0</v>
      </c>
      <c r="H3055" s="210">
        <v>0</v>
      </c>
      <c r="L3055" s="210">
        <v>0</v>
      </c>
    </row>
    <row r="3056" spans="1:12">
      <c r="A3056" s="210">
        <v>3048</v>
      </c>
      <c r="B3056" s="211" t="s">
        <v>1685</v>
      </c>
      <c r="C3056" s="211" t="s">
        <v>1685</v>
      </c>
      <c r="D3056" s="210" t="s">
        <v>1685</v>
      </c>
      <c r="E3056" s="210">
        <v>0</v>
      </c>
      <c r="F3056" s="210">
        <v>0</v>
      </c>
      <c r="G3056" s="210">
        <v>0</v>
      </c>
      <c r="H3056" s="210">
        <v>0</v>
      </c>
      <c r="L3056" s="210">
        <v>0</v>
      </c>
    </row>
    <row r="3057" spans="1:12">
      <c r="A3057" s="210">
        <v>3049</v>
      </c>
      <c r="B3057" s="211" t="s">
        <v>1685</v>
      </c>
      <c r="C3057" s="211" t="s">
        <v>1685</v>
      </c>
      <c r="D3057" s="210" t="s">
        <v>1685</v>
      </c>
      <c r="E3057" s="210">
        <v>0</v>
      </c>
      <c r="F3057" s="210">
        <v>0</v>
      </c>
      <c r="G3057" s="210">
        <v>0</v>
      </c>
      <c r="H3057" s="210">
        <v>0</v>
      </c>
      <c r="L3057" s="210">
        <v>0</v>
      </c>
    </row>
    <row r="3058" spans="1:12">
      <c r="A3058" s="210">
        <v>3050</v>
      </c>
      <c r="B3058" s="211" t="s">
        <v>1685</v>
      </c>
      <c r="C3058" s="211" t="s">
        <v>1685</v>
      </c>
      <c r="D3058" s="210" t="s">
        <v>1685</v>
      </c>
      <c r="E3058" s="210">
        <v>0</v>
      </c>
      <c r="F3058" s="210">
        <v>0</v>
      </c>
      <c r="G3058" s="210">
        <v>0</v>
      </c>
      <c r="H3058" s="210">
        <v>0</v>
      </c>
      <c r="L3058" s="210">
        <v>0</v>
      </c>
    </row>
    <row r="3059" spans="1:12">
      <c r="A3059" s="210">
        <v>3051</v>
      </c>
      <c r="B3059" s="211" t="s">
        <v>1685</v>
      </c>
      <c r="C3059" s="211" t="s">
        <v>1685</v>
      </c>
      <c r="D3059" s="210" t="s">
        <v>1685</v>
      </c>
      <c r="E3059" s="210">
        <v>0</v>
      </c>
      <c r="F3059" s="210">
        <v>0</v>
      </c>
      <c r="G3059" s="210">
        <v>0</v>
      </c>
      <c r="H3059" s="210">
        <v>0</v>
      </c>
      <c r="L3059" s="210">
        <v>0</v>
      </c>
    </row>
    <row r="3060" spans="1:12">
      <c r="A3060" s="210">
        <v>3052</v>
      </c>
      <c r="B3060" s="211" t="s">
        <v>1685</v>
      </c>
      <c r="C3060" s="211" t="s">
        <v>1685</v>
      </c>
      <c r="D3060" s="210" t="s">
        <v>1685</v>
      </c>
      <c r="E3060" s="210">
        <v>0</v>
      </c>
      <c r="F3060" s="210">
        <v>0</v>
      </c>
      <c r="G3060" s="210">
        <v>0</v>
      </c>
      <c r="H3060" s="210">
        <v>0</v>
      </c>
      <c r="L3060" s="210">
        <v>0</v>
      </c>
    </row>
    <row r="3061" spans="1:12">
      <c r="A3061" s="210">
        <v>3053</v>
      </c>
      <c r="B3061" s="211" t="s">
        <v>1685</v>
      </c>
      <c r="C3061" s="211" t="s">
        <v>1685</v>
      </c>
      <c r="D3061" s="210" t="s">
        <v>1685</v>
      </c>
      <c r="E3061" s="210">
        <v>0</v>
      </c>
      <c r="F3061" s="210">
        <v>0</v>
      </c>
      <c r="G3061" s="210">
        <v>0</v>
      </c>
      <c r="H3061" s="210">
        <v>0</v>
      </c>
      <c r="L3061" s="210">
        <v>0</v>
      </c>
    </row>
    <row r="3062" spans="1:12">
      <c r="A3062" s="210">
        <v>3054</v>
      </c>
      <c r="B3062" s="211" t="s">
        <v>1685</v>
      </c>
      <c r="C3062" s="211" t="s">
        <v>1685</v>
      </c>
      <c r="D3062" s="210" t="s">
        <v>1685</v>
      </c>
      <c r="E3062" s="210">
        <v>0</v>
      </c>
      <c r="F3062" s="210">
        <v>0</v>
      </c>
      <c r="G3062" s="210">
        <v>0</v>
      </c>
      <c r="H3062" s="210">
        <v>0</v>
      </c>
      <c r="L3062" s="210">
        <v>0</v>
      </c>
    </row>
    <row r="3063" spans="1:12">
      <c r="A3063" s="210">
        <v>3055</v>
      </c>
      <c r="B3063" s="211" t="s">
        <v>1685</v>
      </c>
      <c r="C3063" s="211" t="s">
        <v>1685</v>
      </c>
      <c r="D3063" s="210" t="s">
        <v>1685</v>
      </c>
      <c r="E3063" s="210">
        <v>0</v>
      </c>
      <c r="F3063" s="210">
        <v>0</v>
      </c>
      <c r="G3063" s="210">
        <v>0</v>
      </c>
      <c r="H3063" s="210">
        <v>0</v>
      </c>
      <c r="L3063" s="210">
        <v>0</v>
      </c>
    </row>
    <row r="3064" spans="1:12">
      <c r="A3064" s="210">
        <v>3056</v>
      </c>
      <c r="B3064" s="211" t="s">
        <v>1685</v>
      </c>
      <c r="C3064" s="211" t="s">
        <v>1685</v>
      </c>
      <c r="D3064" s="210" t="s">
        <v>1685</v>
      </c>
      <c r="E3064" s="210">
        <v>0</v>
      </c>
      <c r="F3064" s="210">
        <v>0</v>
      </c>
      <c r="G3064" s="210">
        <v>0</v>
      </c>
      <c r="H3064" s="210">
        <v>0</v>
      </c>
      <c r="L3064" s="210">
        <v>0</v>
      </c>
    </row>
    <row r="3065" spans="1:12">
      <c r="A3065" s="210">
        <v>3057</v>
      </c>
      <c r="B3065" s="211" t="s">
        <v>1685</v>
      </c>
      <c r="C3065" s="211" t="s">
        <v>1685</v>
      </c>
      <c r="D3065" s="210" t="s">
        <v>1685</v>
      </c>
      <c r="E3065" s="210">
        <v>0</v>
      </c>
      <c r="F3065" s="210">
        <v>0</v>
      </c>
      <c r="G3065" s="210">
        <v>0</v>
      </c>
      <c r="H3065" s="210">
        <v>0</v>
      </c>
      <c r="L3065" s="210">
        <v>0</v>
      </c>
    </row>
    <row r="3066" spans="1:12">
      <c r="A3066" s="210">
        <v>3058</v>
      </c>
      <c r="B3066" s="211" t="s">
        <v>1685</v>
      </c>
      <c r="C3066" s="211" t="s">
        <v>1685</v>
      </c>
      <c r="D3066" s="210" t="s">
        <v>1685</v>
      </c>
      <c r="E3066" s="210">
        <v>0</v>
      </c>
      <c r="F3066" s="210">
        <v>0</v>
      </c>
      <c r="G3066" s="210">
        <v>0</v>
      </c>
      <c r="H3066" s="210">
        <v>0</v>
      </c>
      <c r="L3066" s="210">
        <v>0</v>
      </c>
    </row>
    <row r="3067" spans="1:12">
      <c r="A3067" s="210">
        <v>3059</v>
      </c>
      <c r="B3067" s="211" t="s">
        <v>1685</v>
      </c>
      <c r="C3067" s="211" t="s">
        <v>1685</v>
      </c>
      <c r="D3067" s="210" t="s">
        <v>1685</v>
      </c>
      <c r="E3067" s="210">
        <v>0</v>
      </c>
      <c r="F3067" s="210">
        <v>0</v>
      </c>
      <c r="G3067" s="210">
        <v>0</v>
      </c>
      <c r="H3067" s="210">
        <v>0</v>
      </c>
      <c r="L3067" s="210">
        <v>0</v>
      </c>
    </row>
    <row r="3068" spans="1:12">
      <c r="A3068" s="210">
        <v>3060</v>
      </c>
      <c r="B3068" s="211" t="s">
        <v>1685</v>
      </c>
      <c r="C3068" s="211" t="s">
        <v>1685</v>
      </c>
      <c r="D3068" s="210" t="s">
        <v>1685</v>
      </c>
      <c r="E3068" s="210">
        <v>0</v>
      </c>
      <c r="F3068" s="210">
        <v>0</v>
      </c>
      <c r="G3068" s="210">
        <v>0</v>
      </c>
      <c r="H3068" s="210">
        <v>0</v>
      </c>
      <c r="L3068" s="210">
        <v>0</v>
      </c>
    </row>
    <row r="3069" spans="1:12">
      <c r="A3069" s="210">
        <v>3061</v>
      </c>
      <c r="B3069" s="211" t="s">
        <v>1685</v>
      </c>
      <c r="C3069" s="211" t="s">
        <v>1685</v>
      </c>
      <c r="D3069" s="210" t="s">
        <v>1685</v>
      </c>
      <c r="E3069" s="210">
        <v>0</v>
      </c>
      <c r="F3069" s="210">
        <v>0</v>
      </c>
      <c r="G3069" s="210">
        <v>0</v>
      </c>
      <c r="H3069" s="210">
        <v>0</v>
      </c>
      <c r="L3069" s="210">
        <v>0</v>
      </c>
    </row>
    <row r="3070" spans="1:12">
      <c r="A3070" s="210">
        <v>3062</v>
      </c>
      <c r="B3070" s="211" t="s">
        <v>1685</v>
      </c>
      <c r="C3070" s="211" t="s">
        <v>1685</v>
      </c>
      <c r="D3070" s="210" t="s">
        <v>1685</v>
      </c>
      <c r="E3070" s="210">
        <v>0</v>
      </c>
      <c r="F3070" s="210">
        <v>0</v>
      </c>
      <c r="G3070" s="210">
        <v>0</v>
      </c>
      <c r="H3070" s="210">
        <v>0</v>
      </c>
      <c r="L3070" s="210">
        <v>0</v>
      </c>
    </row>
    <row r="3071" spans="1:12">
      <c r="A3071" s="210">
        <v>3063</v>
      </c>
      <c r="B3071" s="211" t="s">
        <v>1685</v>
      </c>
      <c r="C3071" s="211" t="s">
        <v>1685</v>
      </c>
      <c r="D3071" s="210" t="s">
        <v>1685</v>
      </c>
      <c r="E3071" s="210">
        <v>0</v>
      </c>
      <c r="F3071" s="210">
        <v>0</v>
      </c>
      <c r="G3071" s="210">
        <v>0</v>
      </c>
      <c r="H3071" s="210">
        <v>0</v>
      </c>
      <c r="L3071" s="210">
        <v>0</v>
      </c>
    </row>
    <row r="3072" spans="1:12">
      <c r="A3072" s="210">
        <v>3064</v>
      </c>
      <c r="B3072" s="211" t="s">
        <v>1685</v>
      </c>
      <c r="C3072" s="211" t="s">
        <v>1685</v>
      </c>
      <c r="D3072" s="210" t="s">
        <v>1685</v>
      </c>
      <c r="E3072" s="210">
        <v>0</v>
      </c>
      <c r="F3072" s="210">
        <v>0</v>
      </c>
      <c r="G3072" s="210">
        <v>0</v>
      </c>
      <c r="H3072" s="210">
        <v>0</v>
      </c>
      <c r="L3072" s="210">
        <v>0</v>
      </c>
    </row>
    <row r="3073" spans="1:12">
      <c r="A3073" s="210">
        <v>3065</v>
      </c>
      <c r="B3073" s="211" t="s">
        <v>1685</v>
      </c>
      <c r="C3073" s="211" t="s">
        <v>1685</v>
      </c>
      <c r="D3073" s="210" t="s">
        <v>1685</v>
      </c>
      <c r="E3073" s="210">
        <v>0</v>
      </c>
      <c r="F3073" s="210">
        <v>0</v>
      </c>
      <c r="G3073" s="210">
        <v>0</v>
      </c>
      <c r="H3073" s="210">
        <v>0</v>
      </c>
      <c r="L3073" s="210">
        <v>0</v>
      </c>
    </row>
    <row r="3074" spans="1:12">
      <c r="A3074" s="210">
        <v>3066</v>
      </c>
      <c r="B3074" s="211" t="s">
        <v>1685</v>
      </c>
      <c r="C3074" s="211" t="s">
        <v>1685</v>
      </c>
      <c r="D3074" s="210" t="s">
        <v>1685</v>
      </c>
      <c r="E3074" s="210">
        <v>0</v>
      </c>
      <c r="F3074" s="210">
        <v>0</v>
      </c>
      <c r="G3074" s="210">
        <v>0</v>
      </c>
      <c r="H3074" s="210">
        <v>0</v>
      </c>
      <c r="L3074" s="210">
        <v>0</v>
      </c>
    </row>
    <row r="3075" spans="1:12">
      <c r="A3075" s="210">
        <v>3067</v>
      </c>
      <c r="B3075" s="211" t="s">
        <v>1685</v>
      </c>
      <c r="C3075" s="211" t="s">
        <v>1685</v>
      </c>
      <c r="D3075" s="210" t="s">
        <v>1685</v>
      </c>
      <c r="E3075" s="210">
        <v>0</v>
      </c>
      <c r="F3075" s="210">
        <v>0</v>
      </c>
      <c r="G3075" s="210">
        <v>0</v>
      </c>
      <c r="H3075" s="210">
        <v>0</v>
      </c>
      <c r="L3075" s="210">
        <v>0</v>
      </c>
    </row>
    <row r="3076" spans="1:12">
      <c r="A3076" s="210">
        <v>3068</v>
      </c>
      <c r="B3076" s="211" t="s">
        <v>1685</v>
      </c>
      <c r="C3076" s="211" t="s">
        <v>1685</v>
      </c>
      <c r="D3076" s="210" t="s">
        <v>1685</v>
      </c>
      <c r="E3076" s="210">
        <v>0</v>
      </c>
      <c r="F3076" s="210">
        <v>0</v>
      </c>
      <c r="G3076" s="210">
        <v>0</v>
      </c>
      <c r="H3076" s="210">
        <v>0</v>
      </c>
      <c r="L3076" s="210">
        <v>0</v>
      </c>
    </row>
    <row r="3077" spans="1:12">
      <c r="A3077" s="210">
        <v>3069</v>
      </c>
      <c r="B3077" s="211" t="s">
        <v>1685</v>
      </c>
      <c r="C3077" s="211" t="s">
        <v>1685</v>
      </c>
      <c r="D3077" s="210" t="s">
        <v>1685</v>
      </c>
      <c r="E3077" s="210">
        <v>0</v>
      </c>
      <c r="F3077" s="210">
        <v>0</v>
      </c>
      <c r="G3077" s="210">
        <v>0</v>
      </c>
      <c r="H3077" s="210">
        <v>0</v>
      </c>
      <c r="L3077" s="210">
        <v>0</v>
      </c>
    </row>
    <row r="3078" spans="1:12">
      <c r="A3078" s="210">
        <v>3070</v>
      </c>
      <c r="B3078" s="211" t="s">
        <v>1685</v>
      </c>
      <c r="C3078" s="211" t="s">
        <v>1685</v>
      </c>
      <c r="D3078" s="210" t="s">
        <v>1685</v>
      </c>
      <c r="E3078" s="210">
        <v>0</v>
      </c>
      <c r="F3078" s="210">
        <v>0</v>
      </c>
      <c r="G3078" s="210">
        <v>0</v>
      </c>
      <c r="H3078" s="210">
        <v>0</v>
      </c>
      <c r="L3078" s="210">
        <v>0</v>
      </c>
    </row>
    <row r="3079" spans="1:12">
      <c r="A3079" s="210">
        <v>3071</v>
      </c>
      <c r="B3079" s="211" t="s">
        <v>1685</v>
      </c>
      <c r="C3079" s="211" t="s">
        <v>1685</v>
      </c>
      <c r="D3079" s="210" t="s">
        <v>1685</v>
      </c>
      <c r="E3079" s="210">
        <v>0</v>
      </c>
      <c r="F3079" s="210">
        <v>0</v>
      </c>
      <c r="G3079" s="210">
        <v>0</v>
      </c>
      <c r="H3079" s="210">
        <v>0</v>
      </c>
      <c r="L3079" s="210">
        <v>0</v>
      </c>
    </row>
    <row r="3080" spans="1:12">
      <c r="A3080" s="210">
        <v>3072</v>
      </c>
      <c r="B3080" s="211" t="s">
        <v>1685</v>
      </c>
      <c r="C3080" s="211" t="s">
        <v>1685</v>
      </c>
      <c r="D3080" s="210" t="s">
        <v>1685</v>
      </c>
      <c r="E3080" s="210">
        <v>0</v>
      </c>
      <c r="F3080" s="210">
        <v>0</v>
      </c>
      <c r="G3080" s="210">
        <v>0</v>
      </c>
      <c r="H3080" s="210">
        <v>0</v>
      </c>
      <c r="L3080" s="210">
        <v>0</v>
      </c>
    </row>
    <row r="3081" spans="1:12">
      <c r="A3081" s="210">
        <v>3073</v>
      </c>
      <c r="B3081" s="211" t="s">
        <v>1685</v>
      </c>
      <c r="C3081" s="211" t="s">
        <v>1685</v>
      </c>
      <c r="D3081" s="210" t="s">
        <v>1685</v>
      </c>
      <c r="E3081" s="210">
        <v>0</v>
      </c>
      <c r="F3081" s="210">
        <v>0</v>
      </c>
      <c r="G3081" s="210">
        <v>0</v>
      </c>
      <c r="H3081" s="210">
        <v>0</v>
      </c>
      <c r="L3081" s="210">
        <v>0</v>
      </c>
    </row>
    <row r="3082" spans="1:12">
      <c r="A3082" s="210">
        <v>3074</v>
      </c>
      <c r="B3082" s="211" t="s">
        <v>1685</v>
      </c>
      <c r="C3082" s="211" t="s">
        <v>1685</v>
      </c>
      <c r="D3082" s="210" t="s">
        <v>1685</v>
      </c>
      <c r="E3082" s="210">
        <v>0</v>
      </c>
      <c r="F3082" s="210">
        <v>0</v>
      </c>
      <c r="G3082" s="210">
        <v>0</v>
      </c>
      <c r="H3082" s="210">
        <v>0</v>
      </c>
      <c r="L3082" s="210">
        <v>0</v>
      </c>
    </row>
    <row r="3083" spans="1:12">
      <c r="A3083" s="210">
        <v>3075</v>
      </c>
      <c r="B3083" s="211" t="s">
        <v>1685</v>
      </c>
      <c r="C3083" s="211" t="s">
        <v>1685</v>
      </c>
      <c r="D3083" s="210" t="s">
        <v>1685</v>
      </c>
      <c r="E3083" s="210">
        <v>0</v>
      </c>
      <c r="F3083" s="210">
        <v>0</v>
      </c>
      <c r="G3083" s="210">
        <v>0</v>
      </c>
      <c r="H3083" s="210">
        <v>0</v>
      </c>
      <c r="L3083" s="210">
        <v>0</v>
      </c>
    </row>
    <row r="3084" spans="1:12">
      <c r="A3084" s="210">
        <v>3076</v>
      </c>
      <c r="B3084" s="211" t="s">
        <v>1685</v>
      </c>
      <c r="C3084" s="211" t="s">
        <v>1685</v>
      </c>
      <c r="D3084" s="210" t="s">
        <v>1685</v>
      </c>
      <c r="E3084" s="210">
        <v>0</v>
      </c>
      <c r="F3084" s="210">
        <v>0</v>
      </c>
      <c r="G3084" s="210">
        <v>0</v>
      </c>
      <c r="H3084" s="210">
        <v>0</v>
      </c>
      <c r="L3084" s="210">
        <v>0</v>
      </c>
    </row>
    <row r="3085" spans="1:12">
      <c r="A3085" s="210">
        <v>3077</v>
      </c>
      <c r="B3085" s="211" t="s">
        <v>1685</v>
      </c>
      <c r="C3085" s="211" t="s">
        <v>1685</v>
      </c>
      <c r="D3085" s="210" t="s">
        <v>1685</v>
      </c>
      <c r="E3085" s="210">
        <v>0</v>
      </c>
      <c r="F3085" s="210">
        <v>0</v>
      </c>
      <c r="G3085" s="210">
        <v>0</v>
      </c>
      <c r="H3085" s="210">
        <v>0</v>
      </c>
      <c r="L3085" s="210">
        <v>0</v>
      </c>
    </row>
    <row r="3086" spans="1:12">
      <c r="A3086" s="210">
        <v>3078</v>
      </c>
      <c r="B3086" s="211" t="s">
        <v>1685</v>
      </c>
      <c r="C3086" s="211" t="s">
        <v>1685</v>
      </c>
      <c r="D3086" s="210" t="s">
        <v>1685</v>
      </c>
      <c r="E3086" s="210">
        <v>0</v>
      </c>
      <c r="F3086" s="210">
        <v>0</v>
      </c>
      <c r="G3086" s="210">
        <v>0</v>
      </c>
      <c r="H3086" s="210">
        <v>0</v>
      </c>
      <c r="L3086" s="210">
        <v>0</v>
      </c>
    </row>
    <row r="3087" spans="1:12">
      <c r="A3087" s="210">
        <v>3079</v>
      </c>
      <c r="B3087" s="211" t="s">
        <v>1685</v>
      </c>
      <c r="C3087" s="211" t="s">
        <v>1685</v>
      </c>
      <c r="D3087" s="210" t="s">
        <v>1685</v>
      </c>
      <c r="E3087" s="210">
        <v>0</v>
      </c>
      <c r="F3087" s="210">
        <v>0</v>
      </c>
      <c r="G3087" s="210">
        <v>0</v>
      </c>
      <c r="H3087" s="210">
        <v>0</v>
      </c>
      <c r="L3087" s="210">
        <v>0</v>
      </c>
    </row>
    <row r="3088" spans="1:12">
      <c r="A3088" s="210">
        <v>3080</v>
      </c>
      <c r="B3088" s="211" t="s">
        <v>1685</v>
      </c>
      <c r="C3088" s="211" t="s">
        <v>1685</v>
      </c>
      <c r="D3088" s="210" t="s">
        <v>1685</v>
      </c>
      <c r="E3088" s="210">
        <v>0</v>
      </c>
      <c r="F3088" s="210">
        <v>0</v>
      </c>
      <c r="G3088" s="210">
        <v>0</v>
      </c>
      <c r="H3088" s="210">
        <v>0</v>
      </c>
      <c r="L3088" s="210">
        <v>0</v>
      </c>
    </row>
    <row r="3089" spans="1:12">
      <c r="A3089" s="210">
        <v>3081</v>
      </c>
      <c r="B3089" s="211" t="s">
        <v>1685</v>
      </c>
      <c r="C3089" s="211" t="s">
        <v>1685</v>
      </c>
      <c r="D3089" s="210" t="s">
        <v>1685</v>
      </c>
      <c r="E3089" s="210">
        <v>0</v>
      </c>
      <c r="F3089" s="210">
        <v>0</v>
      </c>
      <c r="G3089" s="210">
        <v>0</v>
      </c>
      <c r="H3089" s="210">
        <v>0</v>
      </c>
      <c r="L3089" s="210">
        <v>0</v>
      </c>
    </row>
    <row r="3090" spans="1:12">
      <c r="A3090" s="210">
        <v>3082</v>
      </c>
      <c r="B3090" s="211" t="s">
        <v>1685</v>
      </c>
      <c r="C3090" s="211" t="s">
        <v>1685</v>
      </c>
      <c r="D3090" s="210" t="s">
        <v>1685</v>
      </c>
      <c r="E3090" s="210">
        <v>0</v>
      </c>
      <c r="F3090" s="210">
        <v>0</v>
      </c>
      <c r="G3090" s="210">
        <v>0</v>
      </c>
      <c r="H3090" s="210">
        <v>0</v>
      </c>
      <c r="L3090" s="210">
        <v>0</v>
      </c>
    </row>
    <row r="3091" spans="1:12">
      <c r="A3091" s="210">
        <v>3083</v>
      </c>
      <c r="B3091" s="211" t="s">
        <v>1685</v>
      </c>
      <c r="C3091" s="211" t="s">
        <v>1685</v>
      </c>
      <c r="D3091" s="210" t="s">
        <v>1685</v>
      </c>
      <c r="E3091" s="210">
        <v>0</v>
      </c>
      <c r="F3091" s="210">
        <v>0</v>
      </c>
      <c r="G3091" s="210">
        <v>0</v>
      </c>
      <c r="H3091" s="210">
        <v>0</v>
      </c>
      <c r="L3091" s="210">
        <v>0</v>
      </c>
    </row>
    <row r="3092" spans="1:12">
      <c r="A3092" s="210">
        <v>3084</v>
      </c>
      <c r="B3092" s="211" t="s">
        <v>1685</v>
      </c>
      <c r="C3092" s="211" t="s">
        <v>1685</v>
      </c>
      <c r="D3092" s="210" t="s">
        <v>1685</v>
      </c>
      <c r="E3092" s="210">
        <v>0</v>
      </c>
      <c r="F3092" s="210">
        <v>0</v>
      </c>
      <c r="G3092" s="210">
        <v>0</v>
      </c>
      <c r="H3092" s="210">
        <v>0</v>
      </c>
      <c r="L3092" s="210">
        <v>0</v>
      </c>
    </row>
    <row r="3093" spans="1:12">
      <c r="A3093" s="210">
        <v>3085</v>
      </c>
      <c r="B3093" s="211" t="s">
        <v>1685</v>
      </c>
      <c r="C3093" s="211" t="s">
        <v>1685</v>
      </c>
      <c r="D3093" s="210" t="s">
        <v>1685</v>
      </c>
      <c r="E3093" s="210">
        <v>0</v>
      </c>
      <c r="F3093" s="210">
        <v>0</v>
      </c>
      <c r="G3093" s="210">
        <v>0</v>
      </c>
      <c r="H3093" s="210">
        <v>0</v>
      </c>
      <c r="L3093" s="210">
        <v>0</v>
      </c>
    </row>
    <row r="3094" spans="1:12">
      <c r="A3094" s="210">
        <v>3086</v>
      </c>
      <c r="B3094" s="211" t="s">
        <v>1685</v>
      </c>
      <c r="C3094" s="211" t="s">
        <v>1685</v>
      </c>
      <c r="D3094" s="210" t="s">
        <v>1685</v>
      </c>
      <c r="E3094" s="210">
        <v>0</v>
      </c>
      <c r="F3094" s="210">
        <v>0</v>
      </c>
      <c r="G3094" s="210">
        <v>0</v>
      </c>
      <c r="H3094" s="210">
        <v>0</v>
      </c>
      <c r="L3094" s="210">
        <v>0</v>
      </c>
    </row>
    <row r="3095" spans="1:12">
      <c r="A3095" s="210">
        <v>3087</v>
      </c>
      <c r="B3095" s="211" t="s">
        <v>1685</v>
      </c>
      <c r="C3095" s="211" t="s">
        <v>1685</v>
      </c>
      <c r="D3095" s="210" t="s">
        <v>1685</v>
      </c>
      <c r="E3095" s="210">
        <v>0</v>
      </c>
      <c r="F3095" s="210">
        <v>0</v>
      </c>
      <c r="G3095" s="210">
        <v>0</v>
      </c>
      <c r="H3095" s="210">
        <v>0</v>
      </c>
      <c r="L3095" s="210">
        <v>0</v>
      </c>
    </row>
    <row r="3096" spans="1:12">
      <c r="A3096" s="210">
        <v>3088</v>
      </c>
      <c r="B3096" s="211" t="s">
        <v>1685</v>
      </c>
      <c r="C3096" s="211" t="s">
        <v>1685</v>
      </c>
      <c r="D3096" s="210" t="s">
        <v>1685</v>
      </c>
      <c r="E3096" s="210">
        <v>0</v>
      </c>
      <c r="F3096" s="210">
        <v>0</v>
      </c>
      <c r="G3096" s="210">
        <v>0</v>
      </c>
      <c r="H3096" s="210">
        <v>0</v>
      </c>
      <c r="L3096" s="210">
        <v>0</v>
      </c>
    </row>
    <row r="3097" spans="1:12">
      <c r="A3097" s="210">
        <v>3089</v>
      </c>
      <c r="B3097" s="211" t="s">
        <v>1685</v>
      </c>
      <c r="C3097" s="211" t="s">
        <v>1685</v>
      </c>
      <c r="D3097" s="210" t="s">
        <v>1685</v>
      </c>
      <c r="E3097" s="210">
        <v>0</v>
      </c>
      <c r="F3097" s="210">
        <v>0</v>
      </c>
      <c r="G3097" s="210">
        <v>0</v>
      </c>
      <c r="H3097" s="210">
        <v>0</v>
      </c>
      <c r="L3097" s="210">
        <v>0</v>
      </c>
    </row>
    <row r="3098" spans="1:12">
      <c r="A3098" s="210">
        <v>3090</v>
      </c>
      <c r="B3098" s="211" t="s">
        <v>1685</v>
      </c>
      <c r="C3098" s="211" t="s">
        <v>1685</v>
      </c>
      <c r="D3098" s="210" t="s">
        <v>1685</v>
      </c>
      <c r="E3098" s="210">
        <v>0</v>
      </c>
      <c r="F3098" s="210">
        <v>0</v>
      </c>
      <c r="G3098" s="210">
        <v>0</v>
      </c>
      <c r="H3098" s="210">
        <v>0</v>
      </c>
      <c r="L3098" s="210">
        <v>0</v>
      </c>
    </row>
    <row r="3099" spans="1:12">
      <c r="A3099" s="210">
        <v>3091</v>
      </c>
      <c r="B3099" s="211" t="s">
        <v>1685</v>
      </c>
      <c r="C3099" s="211" t="s">
        <v>1685</v>
      </c>
      <c r="D3099" s="210" t="s">
        <v>1685</v>
      </c>
      <c r="E3099" s="210">
        <v>0</v>
      </c>
      <c r="F3099" s="210">
        <v>0</v>
      </c>
      <c r="G3099" s="210">
        <v>0</v>
      </c>
      <c r="H3099" s="210">
        <v>0</v>
      </c>
      <c r="L3099" s="210">
        <v>0</v>
      </c>
    </row>
    <row r="3100" spans="1:12">
      <c r="A3100" s="210">
        <v>3092</v>
      </c>
      <c r="B3100" s="211" t="s">
        <v>1685</v>
      </c>
      <c r="C3100" s="211" t="s">
        <v>1685</v>
      </c>
      <c r="D3100" s="210" t="s">
        <v>1685</v>
      </c>
      <c r="E3100" s="210">
        <v>0</v>
      </c>
      <c r="F3100" s="210">
        <v>0</v>
      </c>
      <c r="G3100" s="210">
        <v>0</v>
      </c>
      <c r="H3100" s="210">
        <v>0</v>
      </c>
      <c r="L3100" s="210">
        <v>0</v>
      </c>
    </row>
    <row r="3101" spans="1:12">
      <c r="A3101" s="210">
        <v>3093</v>
      </c>
      <c r="B3101" s="211" t="s">
        <v>1685</v>
      </c>
      <c r="C3101" s="211" t="s">
        <v>1685</v>
      </c>
      <c r="D3101" s="210" t="s">
        <v>1685</v>
      </c>
      <c r="E3101" s="210">
        <v>0</v>
      </c>
      <c r="F3101" s="210">
        <v>0</v>
      </c>
      <c r="G3101" s="210">
        <v>0</v>
      </c>
      <c r="H3101" s="210">
        <v>0</v>
      </c>
      <c r="L3101" s="210">
        <v>0</v>
      </c>
    </row>
    <row r="3102" spans="1:12">
      <c r="A3102" s="210">
        <v>3094</v>
      </c>
      <c r="B3102" s="211" t="s">
        <v>1685</v>
      </c>
      <c r="C3102" s="211" t="s">
        <v>1685</v>
      </c>
      <c r="D3102" s="210" t="s">
        <v>1685</v>
      </c>
      <c r="E3102" s="210">
        <v>0</v>
      </c>
      <c r="F3102" s="210">
        <v>0</v>
      </c>
      <c r="G3102" s="210">
        <v>0</v>
      </c>
      <c r="H3102" s="210">
        <v>0</v>
      </c>
      <c r="L3102" s="210">
        <v>0</v>
      </c>
    </row>
    <row r="3103" spans="1:12">
      <c r="A3103" s="210">
        <v>3095</v>
      </c>
      <c r="B3103" s="211" t="s">
        <v>1685</v>
      </c>
      <c r="C3103" s="211" t="s">
        <v>1685</v>
      </c>
      <c r="D3103" s="210" t="s">
        <v>1685</v>
      </c>
      <c r="E3103" s="210">
        <v>0</v>
      </c>
      <c r="F3103" s="210">
        <v>0</v>
      </c>
      <c r="G3103" s="210">
        <v>0</v>
      </c>
      <c r="H3103" s="210">
        <v>0</v>
      </c>
      <c r="L3103" s="210">
        <v>0</v>
      </c>
    </row>
    <row r="3104" spans="1:12">
      <c r="A3104" s="210">
        <v>3096</v>
      </c>
      <c r="B3104" s="211" t="s">
        <v>1685</v>
      </c>
      <c r="C3104" s="211" t="s">
        <v>1685</v>
      </c>
      <c r="D3104" s="210" t="s">
        <v>1685</v>
      </c>
      <c r="E3104" s="210">
        <v>0</v>
      </c>
      <c r="F3104" s="210">
        <v>0</v>
      </c>
      <c r="G3104" s="210">
        <v>0</v>
      </c>
      <c r="H3104" s="210">
        <v>0</v>
      </c>
      <c r="L3104" s="210">
        <v>0</v>
      </c>
    </row>
    <row r="3105" spans="1:12">
      <c r="A3105" s="210">
        <v>3097</v>
      </c>
      <c r="B3105" s="211" t="s">
        <v>1685</v>
      </c>
      <c r="C3105" s="211" t="s">
        <v>1685</v>
      </c>
      <c r="D3105" s="210" t="s">
        <v>1685</v>
      </c>
      <c r="E3105" s="210">
        <v>0</v>
      </c>
      <c r="F3105" s="210">
        <v>0</v>
      </c>
      <c r="G3105" s="210">
        <v>0</v>
      </c>
      <c r="H3105" s="210">
        <v>0</v>
      </c>
      <c r="L3105" s="210">
        <v>0</v>
      </c>
    </row>
    <row r="3106" spans="1:12">
      <c r="A3106" s="210">
        <v>3098</v>
      </c>
      <c r="B3106" s="211" t="s">
        <v>1685</v>
      </c>
      <c r="C3106" s="211" t="s">
        <v>1685</v>
      </c>
      <c r="D3106" s="210" t="s">
        <v>1685</v>
      </c>
      <c r="E3106" s="210">
        <v>0</v>
      </c>
      <c r="F3106" s="210">
        <v>0</v>
      </c>
      <c r="G3106" s="210">
        <v>0</v>
      </c>
      <c r="H3106" s="210">
        <v>0</v>
      </c>
      <c r="L3106" s="210">
        <v>0</v>
      </c>
    </row>
    <row r="3107" spans="1:12">
      <c r="A3107" s="210">
        <v>3099</v>
      </c>
      <c r="B3107" s="211" t="s">
        <v>1685</v>
      </c>
      <c r="C3107" s="211" t="s">
        <v>1685</v>
      </c>
      <c r="D3107" s="210" t="s">
        <v>1685</v>
      </c>
      <c r="E3107" s="210">
        <v>0</v>
      </c>
      <c r="F3107" s="210">
        <v>0</v>
      </c>
      <c r="G3107" s="210">
        <v>0</v>
      </c>
      <c r="H3107" s="210">
        <v>0</v>
      </c>
      <c r="L3107" s="210">
        <v>0</v>
      </c>
    </row>
    <row r="3108" spans="1:12">
      <c r="A3108" s="210">
        <v>3100</v>
      </c>
      <c r="B3108" s="211" t="s">
        <v>1685</v>
      </c>
      <c r="C3108" s="211" t="s">
        <v>1685</v>
      </c>
      <c r="D3108" s="210" t="s">
        <v>1685</v>
      </c>
      <c r="E3108" s="210">
        <v>0</v>
      </c>
      <c r="F3108" s="210">
        <v>0</v>
      </c>
      <c r="G3108" s="210">
        <v>0</v>
      </c>
      <c r="H3108" s="210">
        <v>0</v>
      </c>
      <c r="L3108" s="210">
        <v>0</v>
      </c>
    </row>
    <row r="3109" spans="1:12">
      <c r="A3109" s="210">
        <v>3101</v>
      </c>
      <c r="B3109" s="211" t="s">
        <v>1685</v>
      </c>
      <c r="C3109" s="211" t="s">
        <v>1685</v>
      </c>
      <c r="D3109" s="210" t="s">
        <v>1685</v>
      </c>
      <c r="E3109" s="210">
        <v>0</v>
      </c>
      <c r="F3109" s="210">
        <v>0</v>
      </c>
      <c r="G3109" s="210">
        <v>0</v>
      </c>
      <c r="H3109" s="210">
        <v>0</v>
      </c>
      <c r="L3109" s="210">
        <v>0</v>
      </c>
    </row>
    <row r="3110" spans="1:12">
      <c r="A3110" s="210">
        <v>3102</v>
      </c>
      <c r="B3110" s="211" t="s">
        <v>1685</v>
      </c>
      <c r="C3110" s="211" t="s">
        <v>1685</v>
      </c>
      <c r="D3110" s="210" t="s">
        <v>1685</v>
      </c>
      <c r="E3110" s="210">
        <v>0</v>
      </c>
      <c r="F3110" s="210">
        <v>0</v>
      </c>
      <c r="G3110" s="210">
        <v>0</v>
      </c>
      <c r="H3110" s="210">
        <v>0</v>
      </c>
      <c r="L3110" s="210">
        <v>0</v>
      </c>
    </row>
    <row r="3111" spans="1:12">
      <c r="A3111" s="210">
        <v>3103</v>
      </c>
      <c r="B3111" s="211" t="s">
        <v>1685</v>
      </c>
      <c r="C3111" s="211" t="s">
        <v>1685</v>
      </c>
      <c r="D3111" s="210" t="s">
        <v>1685</v>
      </c>
      <c r="E3111" s="210">
        <v>0</v>
      </c>
      <c r="F3111" s="210">
        <v>0</v>
      </c>
      <c r="G3111" s="210">
        <v>0</v>
      </c>
      <c r="H3111" s="210">
        <v>0</v>
      </c>
      <c r="L3111" s="210">
        <v>0</v>
      </c>
    </row>
    <row r="3112" spans="1:12">
      <c r="A3112" s="210">
        <v>3104</v>
      </c>
      <c r="B3112" s="211" t="s">
        <v>1685</v>
      </c>
      <c r="C3112" s="211" t="s">
        <v>1685</v>
      </c>
      <c r="D3112" s="210" t="s">
        <v>1685</v>
      </c>
      <c r="E3112" s="210">
        <v>0</v>
      </c>
      <c r="F3112" s="210">
        <v>0</v>
      </c>
      <c r="G3112" s="210">
        <v>0</v>
      </c>
      <c r="H3112" s="210">
        <v>0</v>
      </c>
      <c r="L3112" s="210">
        <v>0</v>
      </c>
    </row>
    <row r="3113" spans="1:12">
      <c r="A3113" s="210">
        <v>3105</v>
      </c>
      <c r="B3113" s="211" t="s">
        <v>1685</v>
      </c>
      <c r="C3113" s="211" t="s">
        <v>1685</v>
      </c>
      <c r="D3113" s="210" t="s">
        <v>1685</v>
      </c>
      <c r="E3113" s="210">
        <v>0</v>
      </c>
      <c r="F3113" s="210">
        <v>0</v>
      </c>
      <c r="G3113" s="210">
        <v>0</v>
      </c>
      <c r="H3113" s="210">
        <v>0</v>
      </c>
      <c r="L3113" s="210">
        <v>0</v>
      </c>
    </row>
    <row r="3114" spans="1:12">
      <c r="A3114" s="210">
        <v>3106</v>
      </c>
      <c r="B3114" s="211" t="s">
        <v>1685</v>
      </c>
      <c r="C3114" s="211" t="s">
        <v>1685</v>
      </c>
      <c r="D3114" s="210" t="s">
        <v>1685</v>
      </c>
      <c r="E3114" s="210">
        <v>0</v>
      </c>
      <c r="F3114" s="210">
        <v>0</v>
      </c>
      <c r="G3114" s="210">
        <v>0</v>
      </c>
      <c r="H3114" s="210">
        <v>0</v>
      </c>
      <c r="L3114" s="210">
        <v>0</v>
      </c>
    </row>
    <row r="3115" spans="1:12">
      <c r="A3115" s="210">
        <v>3107</v>
      </c>
      <c r="B3115" s="211" t="s">
        <v>1685</v>
      </c>
      <c r="C3115" s="211" t="s">
        <v>1685</v>
      </c>
      <c r="D3115" s="210" t="s">
        <v>1685</v>
      </c>
      <c r="E3115" s="210">
        <v>0</v>
      </c>
      <c r="F3115" s="210">
        <v>0</v>
      </c>
      <c r="G3115" s="210">
        <v>0</v>
      </c>
      <c r="H3115" s="210">
        <v>0</v>
      </c>
      <c r="L3115" s="210">
        <v>0</v>
      </c>
    </row>
    <row r="3116" spans="1:12">
      <c r="A3116" s="210">
        <v>3108</v>
      </c>
      <c r="B3116" s="211" t="s">
        <v>1685</v>
      </c>
      <c r="C3116" s="211" t="s">
        <v>1685</v>
      </c>
      <c r="D3116" s="210" t="s">
        <v>1685</v>
      </c>
      <c r="E3116" s="210">
        <v>0</v>
      </c>
      <c r="F3116" s="210">
        <v>0</v>
      </c>
      <c r="G3116" s="210">
        <v>0</v>
      </c>
      <c r="H3116" s="210">
        <v>0</v>
      </c>
      <c r="L3116" s="210">
        <v>0</v>
      </c>
    </row>
    <row r="3117" spans="1:12">
      <c r="A3117" s="210">
        <v>3109</v>
      </c>
      <c r="B3117" s="211" t="s">
        <v>1685</v>
      </c>
      <c r="C3117" s="211" t="s">
        <v>1685</v>
      </c>
      <c r="D3117" s="210" t="s">
        <v>1685</v>
      </c>
      <c r="E3117" s="210">
        <v>0</v>
      </c>
      <c r="F3117" s="210">
        <v>0</v>
      </c>
      <c r="G3117" s="210">
        <v>0</v>
      </c>
      <c r="H3117" s="210">
        <v>0</v>
      </c>
      <c r="L3117" s="210">
        <v>0</v>
      </c>
    </row>
    <row r="3118" spans="1:12">
      <c r="A3118" s="210">
        <v>3110</v>
      </c>
      <c r="B3118" s="211" t="s">
        <v>1685</v>
      </c>
      <c r="C3118" s="211" t="s">
        <v>1685</v>
      </c>
      <c r="D3118" s="210" t="s">
        <v>1685</v>
      </c>
      <c r="E3118" s="210">
        <v>0</v>
      </c>
      <c r="F3118" s="210">
        <v>0</v>
      </c>
      <c r="G3118" s="210">
        <v>0</v>
      </c>
      <c r="H3118" s="210">
        <v>0</v>
      </c>
      <c r="L3118" s="210">
        <v>0</v>
      </c>
    </row>
    <row r="3119" spans="1:12">
      <c r="A3119" s="210">
        <v>3111</v>
      </c>
      <c r="B3119" s="211" t="s">
        <v>1685</v>
      </c>
      <c r="C3119" s="211" t="s">
        <v>1685</v>
      </c>
      <c r="D3119" s="210" t="s">
        <v>1685</v>
      </c>
      <c r="E3119" s="210">
        <v>0</v>
      </c>
      <c r="F3119" s="210">
        <v>0</v>
      </c>
      <c r="G3119" s="210">
        <v>0</v>
      </c>
      <c r="H3119" s="210">
        <v>0</v>
      </c>
      <c r="L3119" s="210">
        <v>0</v>
      </c>
    </row>
    <row r="3120" spans="1:12">
      <c r="A3120" s="210">
        <v>3112</v>
      </c>
      <c r="B3120" s="211" t="s">
        <v>1685</v>
      </c>
      <c r="C3120" s="211" t="s">
        <v>1685</v>
      </c>
      <c r="D3120" s="210" t="s">
        <v>1685</v>
      </c>
      <c r="E3120" s="210">
        <v>0</v>
      </c>
      <c r="F3120" s="210">
        <v>0</v>
      </c>
      <c r="G3120" s="210">
        <v>0</v>
      </c>
      <c r="H3120" s="210">
        <v>0</v>
      </c>
      <c r="L3120" s="210">
        <v>0</v>
      </c>
    </row>
    <row r="3121" spans="1:12">
      <c r="A3121" s="210">
        <v>3113</v>
      </c>
      <c r="B3121" s="211" t="s">
        <v>1685</v>
      </c>
      <c r="C3121" s="211" t="s">
        <v>1685</v>
      </c>
      <c r="D3121" s="210" t="s">
        <v>1685</v>
      </c>
      <c r="E3121" s="210">
        <v>0</v>
      </c>
      <c r="F3121" s="210">
        <v>0</v>
      </c>
      <c r="G3121" s="210">
        <v>0</v>
      </c>
      <c r="H3121" s="210">
        <v>0</v>
      </c>
      <c r="L3121" s="210">
        <v>0</v>
      </c>
    </row>
    <row r="3122" spans="1:12">
      <c r="A3122" s="210">
        <v>3114</v>
      </c>
      <c r="B3122" s="211" t="s">
        <v>1685</v>
      </c>
      <c r="C3122" s="211" t="s">
        <v>1685</v>
      </c>
      <c r="D3122" s="210" t="s">
        <v>1685</v>
      </c>
      <c r="E3122" s="210">
        <v>0</v>
      </c>
      <c r="F3122" s="210">
        <v>0</v>
      </c>
      <c r="G3122" s="210">
        <v>0</v>
      </c>
      <c r="H3122" s="210">
        <v>0</v>
      </c>
      <c r="L3122" s="210">
        <v>0</v>
      </c>
    </row>
    <row r="3123" spans="1:12">
      <c r="A3123" s="210">
        <v>3115</v>
      </c>
      <c r="B3123" s="211" t="s">
        <v>1685</v>
      </c>
      <c r="C3123" s="211" t="s">
        <v>1685</v>
      </c>
      <c r="D3123" s="210" t="s">
        <v>1685</v>
      </c>
      <c r="E3123" s="210">
        <v>0</v>
      </c>
      <c r="F3123" s="210">
        <v>0</v>
      </c>
      <c r="G3123" s="210">
        <v>0</v>
      </c>
      <c r="H3123" s="210">
        <v>0</v>
      </c>
      <c r="L3123" s="210">
        <v>0</v>
      </c>
    </row>
    <row r="3124" spans="1:12">
      <c r="A3124" s="210">
        <v>3116</v>
      </c>
      <c r="B3124" s="211" t="s">
        <v>1685</v>
      </c>
      <c r="C3124" s="211" t="s">
        <v>1685</v>
      </c>
      <c r="D3124" s="210" t="s">
        <v>1685</v>
      </c>
      <c r="E3124" s="210">
        <v>0</v>
      </c>
      <c r="F3124" s="210">
        <v>0</v>
      </c>
      <c r="G3124" s="210">
        <v>0</v>
      </c>
      <c r="H3124" s="210">
        <v>0</v>
      </c>
      <c r="L3124" s="210">
        <v>0</v>
      </c>
    </row>
    <row r="3125" spans="1:12">
      <c r="A3125" s="210">
        <v>3117</v>
      </c>
      <c r="B3125" s="211" t="s">
        <v>1685</v>
      </c>
      <c r="C3125" s="211" t="s">
        <v>1685</v>
      </c>
      <c r="D3125" s="210" t="s">
        <v>1685</v>
      </c>
      <c r="E3125" s="210">
        <v>0</v>
      </c>
      <c r="F3125" s="210">
        <v>0</v>
      </c>
      <c r="G3125" s="210">
        <v>0</v>
      </c>
      <c r="H3125" s="210">
        <v>0</v>
      </c>
      <c r="L3125" s="210">
        <v>0</v>
      </c>
    </row>
    <row r="3126" spans="1:12">
      <c r="A3126" s="210">
        <v>3118</v>
      </c>
      <c r="B3126" s="211" t="s">
        <v>1685</v>
      </c>
      <c r="C3126" s="211" t="s">
        <v>1685</v>
      </c>
      <c r="D3126" s="210" t="s">
        <v>1685</v>
      </c>
      <c r="E3126" s="210">
        <v>0</v>
      </c>
      <c r="F3126" s="210">
        <v>0</v>
      </c>
      <c r="G3126" s="210">
        <v>0</v>
      </c>
      <c r="H3126" s="210">
        <v>0</v>
      </c>
      <c r="L3126" s="210">
        <v>0</v>
      </c>
    </row>
    <row r="3127" spans="1:12">
      <c r="A3127" s="210">
        <v>3119</v>
      </c>
      <c r="B3127" s="211" t="s">
        <v>1685</v>
      </c>
      <c r="C3127" s="211" t="s">
        <v>1685</v>
      </c>
      <c r="D3127" s="210" t="s">
        <v>1685</v>
      </c>
      <c r="E3127" s="210">
        <v>0</v>
      </c>
      <c r="F3127" s="210">
        <v>0</v>
      </c>
      <c r="G3127" s="210">
        <v>0</v>
      </c>
      <c r="H3127" s="210">
        <v>0</v>
      </c>
      <c r="L3127" s="210">
        <v>0</v>
      </c>
    </row>
    <row r="3128" spans="1:12">
      <c r="A3128" s="210">
        <v>3120</v>
      </c>
      <c r="B3128" s="211" t="s">
        <v>1685</v>
      </c>
      <c r="C3128" s="211" t="s">
        <v>1685</v>
      </c>
      <c r="D3128" s="210" t="s">
        <v>1685</v>
      </c>
      <c r="E3128" s="210">
        <v>0</v>
      </c>
      <c r="F3128" s="210">
        <v>0</v>
      </c>
      <c r="G3128" s="210">
        <v>0</v>
      </c>
      <c r="H3128" s="210">
        <v>0</v>
      </c>
      <c r="L3128" s="210">
        <v>0</v>
      </c>
    </row>
    <row r="3129" spans="1:12">
      <c r="A3129" s="210">
        <v>3121</v>
      </c>
      <c r="B3129" s="211" t="s">
        <v>1685</v>
      </c>
      <c r="C3129" s="211" t="s">
        <v>1685</v>
      </c>
      <c r="D3129" s="210" t="s">
        <v>1685</v>
      </c>
      <c r="E3129" s="210">
        <v>0</v>
      </c>
      <c r="F3129" s="210">
        <v>0</v>
      </c>
      <c r="G3129" s="210">
        <v>0</v>
      </c>
      <c r="H3129" s="210">
        <v>0</v>
      </c>
      <c r="L3129" s="210">
        <v>0</v>
      </c>
    </row>
    <row r="3130" spans="1:12">
      <c r="A3130" s="210">
        <v>3122</v>
      </c>
      <c r="B3130" s="211" t="s">
        <v>1685</v>
      </c>
      <c r="C3130" s="211" t="s">
        <v>1685</v>
      </c>
      <c r="D3130" s="210" t="s">
        <v>1685</v>
      </c>
      <c r="E3130" s="210">
        <v>0</v>
      </c>
      <c r="F3130" s="210">
        <v>0</v>
      </c>
      <c r="G3130" s="210">
        <v>0</v>
      </c>
      <c r="H3130" s="210">
        <v>0</v>
      </c>
      <c r="L3130" s="210">
        <v>0</v>
      </c>
    </row>
    <row r="3131" spans="1:12">
      <c r="A3131" s="210">
        <v>3123</v>
      </c>
      <c r="B3131" s="211" t="s">
        <v>1685</v>
      </c>
      <c r="C3131" s="211" t="s">
        <v>1685</v>
      </c>
      <c r="D3131" s="210" t="s">
        <v>1685</v>
      </c>
      <c r="E3131" s="210">
        <v>0</v>
      </c>
      <c r="F3131" s="210">
        <v>0</v>
      </c>
      <c r="G3131" s="210">
        <v>0</v>
      </c>
      <c r="H3131" s="210">
        <v>0</v>
      </c>
      <c r="L3131" s="210">
        <v>0</v>
      </c>
    </row>
    <row r="3132" spans="1:12">
      <c r="A3132" s="210">
        <v>3124</v>
      </c>
      <c r="B3132" s="211" t="s">
        <v>1685</v>
      </c>
      <c r="C3132" s="211" t="s">
        <v>1685</v>
      </c>
      <c r="D3132" s="210" t="s">
        <v>1685</v>
      </c>
      <c r="E3132" s="210">
        <v>0</v>
      </c>
      <c r="F3132" s="210">
        <v>0</v>
      </c>
      <c r="G3132" s="210">
        <v>0</v>
      </c>
      <c r="H3132" s="210">
        <v>0</v>
      </c>
      <c r="L3132" s="210">
        <v>0</v>
      </c>
    </row>
    <row r="3133" spans="1:12">
      <c r="A3133" s="210">
        <v>3125</v>
      </c>
      <c r="B3133" s="211" t="s">
        <v>1685</v>
      </c>
      <c r="C3133" s="211" t="s">
        <v>1685</v>
      </c>
      <c r="D3133" s="210" t="s">
        <v>1685</v>
      </c>
      <c r="E3133" s="210">
        <v>0</v>
      </c>
      <c r="F3133" s="210">
        <v>0</v>
      </c>
      <c r="G3133" s="210">
        <v>0</v>
      </c>
      <c r="H3133" s="210">
        <v>0</v>
      </c>
      <c r="L3133" s="210">
        <v>0</v>
      </c>
    </row>
    <row r="3134" spans="1:12">
      <c r="A3134" s="210">
        <v>3126</v>
      </c>
      <c r="B3134" s="211" t="s">
        <v>1685</v>
      </c>
      <c r="C3134" s="211" t="s">
        <v>1685</v>
      </c>
      <c r="D3134" s="210" t="s">
        <v>1685</v>
      </c>
      <c r="E3134" s="210">
        <v>0</v>
      </c>
      <c r="F3134" s="210">
        <v>0</v>
      </c>
      <c r="G3134" s="210">
        <v>0</v>
      </c>
      <c r="H3134" s="210">
        <v>0</v>
      </c>
      <c r="L3134" s="210">
        <v>0</v>
      </c>
    </row>
    <row r="3135" spans="1:12">
      <c r="A3135" s="210">
        <v>3127</v>
      </c>
      <c r="B3135" s="211" t="s">
        <v>1685</v>
      </c>
      <c r="C3135" s="211" t="s">
        <v>1685</v>
      </c>
      <c r="D3135" s="210" t="s">
        <v>1685</v>
      </c>
      <c r="E3135" s="210">
        <v>0</v>
      </c>
      <c r="F3135" s="210">
        <v>0</v>
      </c>
      <c r="G3135" s="210">
        <v>0</v>
      </c>
      <c r="H3135" s="210">
        <v>0</v>
      </c>
      <c r="L3135" s="210">
        <v>0</v>
      </c>
    </row>
    <row r="3136" spans="1:12">
      <c r="A3136" s="210">
        <v>3128</v>
      </c>
      <c r="B3136" s="211" t="s">
        <v>1685</v>
      </c>
      <c r="C3136" s="211" t="s">
        <v>1685</v>
      </c>
      <c r="D3136" s="210" t="s">
        <v>1685</v>
      </c>
      <c r="E3136" s="210">
        <v>0</v>
      </c>
      <c r="F3136" s="210">
        <v>0</v>
      </c>
      <c r="G3136" s="210">
        <v>0</v>
      </c>
      <c r="H3136" s="210">
        <v>0</v>
      </c>
      <c r="L3136" s="210">
        <v>0</v>
      </c>
    </row>
    <row r="3137" spans="1:12">
      <c r="A3137" s="210">
        <v>3129</v>
      </c>
      <c r="B3137" s="211" t="s">
        <v>1685</v>
      </c>
      <c r="C3137" s="211" t="s">
        <v>1685</v>
      </c>
      <c r="D3137" s="210" t="s">
        <v>1685</v>
      </c>
      <c r="E3137" s="210">
        <v>0</v>
      </c>
      <c r="F3137" s="210">
        <v>0</v>
      </c>
      <c r="G3137" s="210">
        <v>0</v>
      </c>
      <c r="H3137" s="210">
        <v>0</v>
      </c>
      <c r="L3137" s="210">
        <v>0</v>
      </c>
    </row>
    <row r="3138" spans="1:12">
      <c r="A3138" s="210">
        <v>3130</v>
      </c>
      <c r="B3138" s="211" t="s">
        <v>1685</v>
      </c>
      <c r="C3138" s="211" t="s">
        <v>1685</v>
      </c>
      <c r="D3138" s="210" t="s">
        <v>1685</v>
      </c>
      <c r="E3138" s="210">
        <v>0</v>
      </c>
      <c r="F3138" s="210">
        <v>0</v>
      </c>
      <c r="G3138" s="210">
        <v>0</v>
      </c>
      <c r="H3138" s="210">
        <v>0</v>
      </c>
      <c r="L3138" s="210">
        <v>0</v>
      </c>
    </row>
    <row r="3139" spans="1:12">
      <c r="A3139" s="210">
        <v>3131</v>
      </c>
      <c r="B3139" s="211" t="s">
        <v>1685</v>
      </c>
      <c r="C3139" s="211" t="s">
        <v>1685</v>
      </c>
      <c r="D3139" s="210" t="s">
        <v>1685</v>
      </c>
      <c r="E3139" s="210">
        <v>0</v>
      </c>
      <c r="F3139" s="210">
        <v>0</v>
      </c>
      <c r="G3139" s="210">
        <v>0</v>
      </c>
      <c r="H3139" s="210">
        <v>0</v>
      </c>
      <c r="L3139" s="210">
        <v>0</v>
      </c>
    </row>
    <row r="3140" spans="1:12">
      <c r="A3140" s="210">
        <v>3132</v>
      </c>
      <c r="B3140" s="211" t="s">
        <v>1685</v>
      </c>
      <c r="C3140" s="211" t="s">
        <v>1685</v>
      </c>
      <c r="D3140" s="210" t="s">
        <v>1685</v>
      </c>
      <c r="E3140" s="210">
        <v>0</v>
      </c>
      <c r="F3140" s="210">
        <v>0</v>
      </c>
      <c r="G3140" s="210">
        <v>0</v>
      </c>
      <c r="H3140" s="210">
        <v>0</v>
      </c>
      <c r="L3140" s="210">
        <v>0</v>
      </c>
    </row>
    <row r="3141" spans="1:12">
      <c r="A3141" s="210">
        <v>3133</v>
      </c>
      <c r="B3141" s="211" t="s">
        <v>1685</v>
      </c>
      <c r="C3141" s="211" t="s">
        <v>1685</v>
      </c>
      <c r="D3141" s="210" t="s">
        <v>1685</v>
      </c>
      <c r="E3141" s="210">
        <v>0</v>
      </c>
      <c r="F3141" s="210">
        <v>0</v>
      </c>
      <c r="G3141" s="210">
        <v>0</v>
      </c>
      <c r="H3141" s="210">
        <v>0</v>
      </c>
      <c r="L3141" s="210">
        <v>0</v>
      </c>
    </row>
    <row r="3142" spans="1:12">
      <c r="A3142" s="210">
        <v>3134</v>
      </c>
      <c r="B3142" s="211" t="s">
        <v>1685</v>
      </c>
      <c r="C3142" s="211" t="s">
        <v>1685</v>
      </c>
      <c r="D3142" s="210" t="s">
        <v>1685</v>
      </c>
      <c r="E3142" s="210">
        <v>0</v>
      </c>
      <c r="F3142" s="210">
        <v>0</v>
      </c>
      <c r="G3142" s="210">
        <v>0</v>
      </c>
      <c r="H3142" s="210">
        <v>0</v>
      </c>
      <c r="L3142" s="210">
        <v>0</v>
      </c>
    </row>
    <row r="3143" spans="1:12">
      <c r="A3143" s="210">
        <v>3135</v>
      </c>
      <c r="B3143" s="211" t="s">
        <v>1685</v>
      </c>
      <c r="C3143" s="211" t="s">
        <v>1685</v>
      </c>
      <c r="D3143" s="210" t="s">
        <v>1685</v>
      </c>
      <c r="E3143" s="210">
        <v>0</v>
      </c>
      <c r="F3143" s="210">
        <v>0</v>
      </c>
      <c r="G3143" s="210">
        <v>0</v>
      </c>
      <c r="H3143" s="210">
        <v>0</v>
      </c>
      <c r="L3143" s="210">
        <v>0</v>
      </c>
    </row>
    <row r="3144" spans="1:12">
      <c r="A3144" s="210">
        <v>3136</v>
      </c>
      <c r="B3144" s="211" t="s">
        <v>1685</v>
      </c>
      <c r="C3144" s="211" t="s">
        <v>1685</v>
      </c>
      <c r="D3144" s="210" t="s">
        <v>1685</v>
      </c>
      <c r="E3144" s="210">
        <v>0</v>
      </c>
      <c r="F3144" s="210">
        <v>0</v>
      </c>
      <c r="G3144" s="210">
        <v>0</v>
      </c>
      <c r="H3144" s="210">
        <v>0</v>
      </c>
      <c r="L3144" s="210">
        <v>0</v>
      </c>
    </row>
    <row r="3145" spans="1:12">
      <c r="A3145" s="210">
        <v>3137</v>
      </c>
      <c r="B3145" s="211" t="s">
        <v>1685</v>
      </c>
      <c r="C3145" s="211" t="s">
        <v>1685</v>
      </c>
      <c r="D3145" s="210" t="s">
        <v>1685</v>
      </c>
      <c r="E3145" s="210">
        <v>0</v>
      </c>
      <c r="F3145" s="210">
        <v>0</v>
      </c>
      <c r="G3145" s="210">
        <v>0</v>
      </c>
      <c r="H3145" s="210">
        <v>0</v>
      </c>
      <c r="L3145" s="210">
        <v>0</v>
      </c>
    </row>
    <row r="3146" spans="1:12">
      <c r="A3146" s="210">
        <v>3138</v>
      </c>
      <c r="B3146" s="211" t="s">
        <v>1685</v>
      </c>
      <c r="C3146" s="211" t="s">
        <v>1685</v>
      </c>
      <c r="D3146" s="210" t="s">
        <v>1685</v>
      </c>
      <c r="E3146" s="210">
        <v>0</v>
      </c>
      <c r="F3146" s="210">
        <v>0</v>
      </c>
      <c r="G3146" s="210">
        <v>0</v>
      </c>
      <c r="H3146" s="210">
        <v>0</v>
      </c>
      <c r="L3146" s="210">
        <v>0</v>
      </c>
    </row>
    <row r="3147" spans="1:12">
      <c r="A3147" s="210">
        <v>3139</v>
      </c>
      <c r="B3147" s="211" t="s">
        <v>1685</v>
      </c>
      <c r="C3147" s="211" t="s">
        <v>1685</v>
      </c>
      <c r="D3147" s="210" t="s">
        <v>1685</v>
      </c>
      <c r="E3147" s="210">
        <v>0</v>
      </c>
      <c r="F3147" s="210">
        <v>0</v>
      </c>
      <c r="G3147" s="210">
        <v>0</v>
      </c>
      <c r="H3147" s="210">
        <v>0</v>
      </c>
      <c r="L3147" s="210">
        <v>0</v>
      </c>
    </row>
    <row r="3148" spans="1:12">
      <c r="A3148" s="210">
        <v>3140</v>
      </c>
      <c r="B3148" s="211" t="s">
        <v>1685</v>
      </c>
      <c r="C3148" s="211" t="s">
        <v>1685</v>
      </c>
      <c r="D3148" s="210" t="s">
        <v>1685</v>
      </c>
      <c r="E3148" s="210">
        <v>0</v>
      </c>
      <c r="F3148" s="210">
        <v>0</v>
      </c>
      <c r="G3148" s="210">
        <v>0</v>
      </c>
      <c r="H3148" s="210">
        <v>0</v>
      </c>
      <c r="L3148" s="210">
        <v>0</v>
      </c>
    </row>
    <row r="3149" spans="1:12">
      <c r="A3149" s="210">
        <v>3141</v>
      </c>
      <c r="B3149" s="211" t="s">
        <v>1685</v>
      </c>
      <c r="C3149" s="211" t="s">
        <v>1685</v>
      </c>
      <c r="D3149" s="210" t="s">
        <v>1685</v>
      </c>
      <c r="E3149" s="210">
        <v>0</v>
      </c>
      <c r="F3149" s="210">
        <v>0</v>
      </c>
      <c r="G3149" s="210">
        <v>0</v>
      </c>
      <c r="H3149" s="210">
        <v>0</v>
      </c>
      <c r="L3149" s="210">
        <v>0</v>
      </c>
    </row>
    <row r="3150" spans="1:12">
      <c r="A3150" s="210">
        <v>3142</v>
      </c>
      <c r="B3150" s="211" t="s">
        <v>1685</v>
      </c>
      <c r="C3150" s="211" t="s">
        <v>1685</v>
      </c>
      <c r="D3150" s="210" t="s">
        <v>1685</v>
      </c>
      <c r="E3150" s="210">
        <v>0</v>
      </c>
      <c r="F3150" s="210">
        <v>0</v>
      </c>
      <c r="G3150" s="210">
        <v>0</v>
      </c>
      <c r="H3150" s="210">
        <v>0</v>
      </c>
      <c r="L3150" s="210">
        <v>0</v>
      </c>
    </row>
    <row r="3151" spans="1:12">
      <c r="A3151" s="210">
        <v>3143</v>
      </c>
      <c r="B3151" s="211" t="s">
        <v>1685</v>
      </c>
      <c r="C3151" s="211" t="s">
        <v>1685</v>
      </c>
      <c r="D3151" s="210" t="s">
        <v>1685</v>
      </c>
      <c r="E3151" s="210">
        <v>0</v>
      </c>
      <c r="F3151" s="210">
        <v>0</v>
      </c>
      <c r="G3151" s="210">
        <v>0</v>
      </c>
      <c r="H3151" s="210">
        <v>0</v>
      </c>
      <c r="L3151" s="210">
        <v>0</v>
      </c>
    </row>
    <row r="3152" spans="1:12">
      <c r="A3152" s="210">
        <v>3144</v>
      </c>
      <c r="B3152" s="211" t="s">
        <v>1685</v>
      </c>
      <c r="C3152" s="211" t="s">
        <v>1685</v>
      </c>
      <c r="D3152" s="210" t="s">
        <v>1685</v>
      </c>
      <c r="E3152" s="210">
        <v>0</v>
      </c>
      <c r="F3152" s="210">
        <v>0</v>
      </c>
      <c r="G3152" s="210">
        <v>0</v>
      </c>
      <c r="H3152" s="210">
        <v>0</v>
      </c>
      <c r="L3152" s="210">
        <v>0</v>
      </c>
    </row>
    <row r="3153" spans="1:12">
      <c r="A3153" s="210">
        <v>3145</v>
      </c>
      <c r="B3153" s="211" t="s">
        <v>1685</v>
      </c>
      <c r="C3153" s="211" t="s">
        <v>1685</v>
      </c>
      <c r="D3153" s="210" t="s">
        <v>1685</v>
      </c>
      <c r="E3153" s="210">
        <v>0</v>
      </c>
      <c r="F3153" s="210">
        <v>0</v>
      </c>
      <c r="G3153" s="210">
        <v>0</v>
      </c>
      <c r="H3153" s="210">
        <v>0</v>
      </c>
      <c r="L3153" s="210">
        <v>0</v>
      </c>
    </row>
    <row r="3154" spans="1:12">
      <c r="A3154" s="210">
        <v>3146</v>
      </c>
      <c r="B3154" s="211" t="s">
        <v>1685</v>
      </c>
      <c r="C3154" s="211" t="s">
        <v>1685</v>
      </c>
      <c r="D3154" s="210" t="s">
        <v>1685</v>
      </c>
      <c r="E3154" s="210">
        <v>0</v>
      </c>
      <c r="F3154" s="210">
        <v>0</v>
      </c>
      <c r="G3154" s="210">
        <v>0</v>
      </c>
      <c r="H3154" s="210">
        <v>0</v>
      </c>
      <c r="L3154" s="210">
        <v>0</v>
      </c>
    </row>
    <row r="3155" spans="1:12">
      <c r="A3155" s="210">
        <v>3147</v>
      </c>
      <c r="B3155" s="211" t="s">
        <v>1685</v>
      </c>
      <c r="C3155" s="211" t="s">
        <v>1685</v>
      </c>
      <c r="D3155" s="210" t="s">
        <v>1685</v>
      </c>
      <c r="E3155" s="210">
        <v>0</v>
      </c>
      <c r="F3155" s="210">
        <v>0</v>
      </c>
      <c r="G3155" s="210">
        <v>0</v>
      </c>
      <c r="H3155" s="210">
        <v>0</v>
      </c>
      <c r="L3155" s="210">
        <v>0</v>
      </c>
    </row>
    <row r="3156" spans="1:12">
      <c r="A3156" s="210">
        <v>3148</v>
      </c>
      <c r="B3156" s="211" t="s">
        <v>1685</v>
      </c>
      <c r="C3156" s="211" t="s">
        <v>1685</v>
      </c>
      <c r="D3156" s="210" t="s">
        <v>1685</v>
      </c>
      <c r="E3156" s="210">
        <v>0</v>
      </c>
      <c r="F3156" s="210">
        <v>0</v>
      </c>
      <c r="G3156" s="210">
        <v>0</v>
      </c>
      <c r="H3156" s="210">
        <v>0</v>
      </c>
      <c r="L3156" s="210">
        <v>0</v>
      </c>
    </row>
    <row r="3157" spans="1:12">
      <c r="A3157" s="210">
        <v>3149</v>
      </c>
      <c r="B3157" s="211" t="s">
        <v>1685</v>
      </c>
      <c r="C3157" s="211" t="s">
        <v>1685</v>
      </c>
      <c r="D3157" s="210" t="s">
        <v>1685</v>
      </c>
      <c r="E3157" s="210">
        <v>0</v>
      </c>
      <c r="F3157" s="210">
        <v>0</v>
      </c>
      <c r="G3157" s="210">
        <v>0</v>
      </c>
      <c r="H3157" s="210">
        <v>0</v>
      </c>
      <c r="L3157" s="210">
        <v>0</v>
      </c>
    </row>
    <row r="3158" spans="1:12">
      <c r="A3158" s="210">
        <v>3150</v>
      </c>
      <c r="B3158" s="211" t="s">
        <v>1685</v>
      </c>
      <c r="C3158" s="211" t="s">
        <v>1685</v>
      </c>
      <c r="D3158" s="210" t="s">
        <v>1685</v>
      </c>
      <c r="E3158" s="210">
        <v>0</v>
      </c>
      <c r="F3158" s="210">
        <v>0</v>
      </c>
      <c r="G3158" s="210">
        <v>0</v>
      </c>
      <c r="H3158" s="210">
        <v>0</v>
      </c>
      <c r="L3158" s="210">
        <v>0</v>
      </c>
    </row>
    <row r="3159" spans="1:12">
      <c r="A3159" s="210">
        <v>3151</v>
      </c>
      <c r="B3159" s="211" t="s">
        <v>1685</v>
      </c>
      <c r="C3159" s="211" t="s">
        <v>1685</v>
      </c>
      <c r="D3159" s="210" t="s">
        <v>1685</v>
      </c>
      <c r="E3159" s="210">
        <v>0</v>
      </c>
      <c r="F3159" s="210">
        <v>0</v>
      </c>
      <c r="G3159" s="210">
        <v>0</v>
      </c>
      <c r="H3159" s="210">
        <v>0</v>
      </c>
      <c r="L3159" s="210">
        <v>0</v>
      </c>
    </row>
    <row r="3160" spans="1:12">
      <c r="A3160" s="210">
        <v>3152</v>
      </c>
      <c r="B3160" s="211" t="s">
        <v>1685</v>
      </c>
      <c r="C3160" s="211" t="s">
        <v>1685</v>
      </c>
      <c r="D3160" s="210" t="s">
        <v>1685</v>
      </c>
      <c r="E3160" s="210">
        <v>0</v>
      </c>
      <c r="F3160" s="210">
        <v>0</v>
      </c>
      <c r="G3160" s="210">
        <v>0</v>
      </c>
      <c r="H3160" s="210">
        <v>0</v>
      </c>
      <c r="L3160" s="210">
        <v>0</v>
      </c>
    </row>
    <row r="3161" spans="1:12">
      <c r="A3161" s="210">
        <v>3153</v>
      </c>
      <c r="B3161" s="211" t="s">
        <v>1685</v>
      </c>
      <c r="C3161" s="211" t="s">
        <v>1685</v>
      </c>
      <c r="D3161" s="210" t="s">
        <v>1685</v>
      </c>
      <c r="E3161" s="210">
        <v>0</v>
      </c>
      <c r="F3161" s="210">
        <v>0</v>
      </c>
      <c r="G3161" s="210">
        <v>0</v>
      </c>
      <c r="H3161" s="210">
        <v>0</v>
      </c>
      <c r="L3161" s="210">
        <v>0</v>
      </c>
    </row>
    <row r="3162" spans="1:12">
      <c r="A3162" s="210">
        <v>3154</v>
      </c>
      <c r="B3162" s="211" t="s">
        <v>1685</v>
      </c>
      <c r="C3162" s="211" t="s">
        <v>1685</v>
      </c>
      <c r="D3162" s="210" t="s">
        <v>1685</v>
      </c>
      <c r="E3162" s="210">
        <v>0</v>
      </c>
      <c r="F3162" s="210">
        <v>0</v>
      </c>
      <c r="G3162" s="210">
        <v>0</v>
      </c>
      <c r="H3162" s="210">
        <v>0</v>
      </c>
      <c r="L3162" s="210">
        <v>0</v>
      </c>
    </row>
    <row r="3163" spans="1:12">
      <c r="A3163" s="210">
        <v>3155</v>
      </c>
      <c r="B3163" s="211" t="s">
        <v>1685</v>
      </c>
      <c r="C3163" s="211" t="s">
        <v>1685</v>
      </c>
      <c r="D3163" s="210" t="s">
        <v>1685</v>
      </c>
      <c r="E3163" s="210">
        <v>0</v>
      </c>
      <c r="F3163" s="210">
        <v>0</v>
      </c>
      <c r="G3163" s="210">
        <v>0</v>
      </c>
      <c r="H3163" s="210">
        <v>0</v>
      </c>
      <c r="L3163" s="210">
        <v>0</v>
      </c>
    </row>
    <row r="3164" spans="1:12">
      <c r="A3164" s="210">
        <v>3156</v>
      </c>
      <c r="B3164" s="211" t="s">
        <v>1685</v>
      </c>
      <c r="C3164" s="211" t="s">
        <v>1685</v>
      </c>
      <c r="D3164" s="210" t="s">
        <v>1685</v>
      </c>
      <c r="E3164" s="210">
        <v>0</v>
      </c>
      <c r="F3164" s="210">
        <v>0</v>
      </c>
      <c r="G3164" s="210">
        <v>0</v>
      </c>
      <c r="H3164" s="210">
        <v>0</v>
      </c>
      <c r="L3164" s="210">
        <v>0</v>
      </c>
    </row>
    <row r="3165" spans="1:12">
      <c r="A3165" s="210">
        <v>3157</v>
      </c>
      <c r="B3165" s="211" t="s">
        <v>1685</v>
      </c>
      <c r="C3165" s="211" t="s">
        <v>1685</v>
      </c>
      <c r="D3165" s="210" t="s">
        <v>1685</v>
      </c>
      <c r="E3165" s="210">
        <v>0</v>
      </c>
      <c r="F3165" s="210">
        <v>0</v>
      </c>
      <c r="G3165" s="210">
        <v>0</v>
      </c>
      <c r="H3165" s="210">
        <v>0</v>
      </c>
      <c r="L3165" s="210">
        <v>0</v>
      </c>
    </row>
    <row r="3166" spans="1:12">
      <c r="A3166" s="210">
        <v>3158</v>
      </c>
      <c r="B3166" s="211" t="s">
        <v>1685</v>
      </c>
      <c r="C3166" s="211" t="s">
        <v>1685</v>
      </c>
      <c r="D3166" s="210" t="s">
        <v>1685</v>
      </c>
      <c r="E3166" s="210">
        <v>0</v>
      </c>
      <c r="F3166" s="210">
        <v>0</v>
      </c>
      <c r="G3166" s="210">
        <v>0</v>
      </c>
      <c r="H3166" s="210">
        <v>0</v>
      </c>
      <c r="L3166" s="210">
        <v>0</v>
      </c>
    </row>
    <row r="3167" spans="1:12">
      <c r="A3167" s="210">
        <v>3159</v>
      </c>
      <c r="B3167" s="211" t="s">
        <v>1685</v>
      </c>
      <c r="C3167" s="211" t="s">
        <v>1685</v>
      </c>
      <c r="D3167" s="210" t="s">
        <v>1685</v>
      </c>
      <c r="E3167" s="210">
        <v>0</v>
      </c>
      <c r="F3167" s="210">
        <v>0</v>
      </c>
      <c r="G3167" s="210">
        <v>0</v>
      </c>
      <c r="H3167" s="210">
        <v>0</v>
      </c>
      <c r="L3167" s="210">
        <v>0</v>
      </c>
    </row>
    <row r="3168" spans="1:12">
      <c r="A3168" s="210">
        <v>3160</v>
      </c>
      <c r="B3168" s="211" t="s">
        <v>1685</v>
      </c>
      <c r="C3168" s="211" t="s">
        <v>1685</v>
      </c>
      <c r="D3168" s="210" t="s">
        <v>1685</v>
      </c>
      <c r="E3168" s="210">
        <v>0</v>
      </c>
      <c r="F3168" s="210">
        <v>0</v>
      </c>
      <c r="G3168" s="210">
        <v>0</v>
      </c>
      <c r="H3168" s="210">
        <v>0</v>
      </c>
      <c r="L3168" s="210">
        <v>0</v>
      </c>
    </row>
    <row r="3169" spans="1:12">
      <c r="A3169" s="210">
        <v>3161</v>
      </c>
      <c r="B3169" s="211" t="s">
        <v>1685</v>
      </c>
      <c r="C3169" s="211" t="s">
        <v>1685</v>
      </c>
      <c r="D3169" s="210" t="s">
        <v>1685</v>
      </c>
      <c r="E3169" s="210">
        <v>0</v>
      </c>
      <c r="F3169" s="210">
        <v>0</v>
      </c>
      <c r="G3169" s="210">
        <v>0</v>
      </c>
      <c r="H3169" s="210">
        <v>0</v>
      </c>
      <c r="L3169" s="210">
        <v>0</v>
      </c>
    </row>
    <row r="3170" spans="1:12">
      <c r="A3170" s="210">
        <v>3162</v>
      </c>
      <c r="B3170" s="211" t="s">
        <v>1685</v>
      </c>
      <c r="C3170" s="211" t="s">
        <v>1685</v>
      </c>
      <c r="D3170" s="210" t="s">
        <v>1685</v>
      </c>
      <c r="E3170" s="210">
        <v>0</v>
      </c>
      <c r="F3170" s="210">
        <v>0</v>
      </c>
      <c r="G3170" s="210">
        <v>0</v>
      </c>
      <c r="H3170" s="210">
        <v>0</v>
      </c>
      <c r="L3170" s="210">
        <v>0</v>
      </c>
    </row>
    <row r="3171" spans="1:12">
      <c r="A3171" s="210">
        <v>3163</v>
      </c>
      <c r="B3171" s="211" t="s">
        <v>1685</v>
      </c>
      <c r="C3171" s="211" t="s">
        <v>1685</v>
      </c>
      <c r="D3171" s="210" t="s">
        <v>1685</v>
      </c>
      <c r="E3171" s="210">
        <v>0</v>
      </c>
      <c r="F3171" s="210">
        <v>0</v>
      </c>
      <c r="G3171" s="210">
        <v>0</v>
      </c>
      <c r="H3171" s="210">
        <v>0</v>
      </c>
      <c r="L3171" s="210">
        <v>0</v>
      </c>
    </row>
    <row r="3172" spans="1:12">
      <c r="A3172" s="210">
        <v>3164</v>
      </c>
      <c r="B3172" s="211" t="s">
        <v>1685</v>
      </c>
      <c r="C3172" s="211" t="s">
        <v>1685</v>
      </c>
      <c r="D3172" s="210" t="s">
        <v>1685</v>
      </c>
      <c r="E3172" s="210">
        <v>0</v>
      </c>
      <c r="F3172" s="210">
        <v>0</v>
      </c>
      <c r="G3172" s="210">
        <v>0</v>
      </c>
      <c r="H3172" s="210">
        <v>0</v>
      </c>
      <c r="L3172" s="210">
        <v>0</v>
      </c>
    </row>
    <row r="3173" spans="1:12">
      <c r="A3173" s="210">
        <v>3165</v>
      </c>
      <c r="B3173" s="211" t="s">
        <v>1685</v>
      </c>
      <c r="C3173" s="211" t="s">
        <v>1685</v>
      </c>
      <c r="D3173" s="210" t="s">
        <v>1685</v>
      </c>
      <c r="E3173" s="210">
        <v>0</v>
      </c>
      <c r="F3173" s="210">
        <v>0</v>
      </c>
      <c r="G3173" s="210">
        <v>0</v>
      </c>
      <c r="H3173" s="210">
        <v>0</v>
      </c>
      <c r="L3173" s="210">
        <v>0</v>
      </c>
    </row>
    <row r="3174" spans="1:12">
      <c r="A3174" s="210">
        <v>3166</v>
      </c>
      <c r="B3174" s="211" t="s">
        <v>1685</v>
      </c>
      <c r="C3174" s="211" t="s">
        <v>1685</v>
      </c>
      <c r="D3174" s="210" t="s">
        <v>1685</v>
      </c>
      <c r="E3174" s="210">
        <v>0</v>
      </c>
      <c r="F3174" s="210">
        <v>0</v>
      </c>
      <c r="G3174" s="210">
        <v>0</v>
      </c>
      <c r="H3174" s="210">
        <v>0</v>
      </c>
      <c r="L3174" s="210">
        <v>0</v>
      </c>
    </row>
    <row r="3175" spans="1:12">
      <c r="A3175" s="210">
        <v>3167</v>
      </c>
      <c r="B3175" s="211" t="s">
        <v>1685</v>
      </c>
      <c r="C3175" s="211" t="s">
        <v>1685</v>
      </c>
      <c r="D3175" s="210" t="s">
        <v>1685</v>
      </c>
      <c r="E3175" s="210">
        <v>0</v>
      </c>
      <c r="F3175" s="210">
        <v>0</v>
      </c>
      <c r="G3175" s="210">
        <v>0</v>
      </c>
      <c r="H3175" s="210">
        <v>0</v>
      </c>
      <c r="L3175" s="210">
        <v>0</v>
      </c>
    </row>
    <row r="3176" spans="1:12">
      <c r="A3176" s="210">
        <v>3168</v>
      </c>
      <c r="B3176" s="211" t="s">
        <v>1685</v>
      </c>
      <c r="C3176" s="211" t="s">
        <v>1685</v>
      </c>
      <c r="D3176" s="210" t="s">
        <v>1685</v>
      </c>
      <c r="E3176" s="210">
        <v>0</v>
      </c>
      <c r="F3176" s="210">
        <v>0</v>
      </c>
      <c r="G3176" s="210">
        <v>0</v>
      </c>
      <c r="H3176" s="210">
        <v>0</v>
      </c>
      <c r="L3176" s="210">
        <v>0</v>
      </c>
    </row>
    <row r="3177" spans="1:12">
      <c r="A3177" s="210">
        <v>3169</v>
      </c>
      <c r="B3177" s="211" t="s">
        <v>1685</v>
      </c>
      <c r="C3177" s="211" t="s">
        <v>1685</v>
      </c>
      <c r="D3177" s="210" t="s">
        <v>1685</v>
      </c>
      <c r="E3177" s="210">
        <v>0</v>
      </c>
      <c r="F3177" s="210">
        <v>0</v>
      </c>
      <c r="G3177" s="210">
        <v>0</v>
      </c>
      <c r="H3177" s="210">
        <v>0</v>
      </c>
      <c r="L3177" s="210">
        <v>0</v>
      </c>
    </row>
    <row r="3178" spans="1:12">
      <c r="A3178" s="210">
        <v>3170</v>
      </c>
      <c r="B3178" s="211" t="s">
        <v>1685</v>
      </c>
      <c r="C3178" s="211" t="s">
        <v>1685</v>
      </c>
      <c r="D3178" s="210" t="s">
        <v>1685</v>
      </c>
      <c r="E3178" s="210">
        <v>0</v>
      </c>
      <c r="F3178" s="210">
        <v>0</v>
      </c>
      <c r="G3178" s="210">
        <v>0</v>
      </c>
      <c r="H3178" s="210">
        <v>0</v>
      </c>
      <c r="L3178" s="210">
        <v>0</v>
      </c>
    </row>
    <row r="3179" spans="1:12">
      <c r="A3179" s="210">
        <v>3171</v>
      </c>
      <c r="B3179" s="211" t="s">
        <v>1685</v>
      </c>
      <c r="C3179" s="211" t="s">
        <v>1685</v>
      </c>
      <c r="D3179" s="210" t="s">
        <v>1685</v>
      </c>
      <c r="E3179" s="210">
        <v>0</v>
      </c>
      <c r="F3179" s="210">
        <v>0</v>
      </c>
      <c r="G3179" s="210">
        <v>0</v>
      </c>
      <c r="H3179" s="210">
        <v>0</v>
      </c>
      <c r="L3179" s="210">
        <v>0</v>
      </c>
    </row>
    <row r="3180" spans="1:12">
      <c r="A3180" s="210">
        <v>3172</v>
      </c>
      <c r="B3180" s="211" t="s">
        <v>1685</v>
      </c>
      <c r="C3180" s="211" t="s">
        <v>1685</v>
      </c>
      <c r="D3180" s="210" t="s">
        <v>1685</v>
      </c>
      <c r="E3180" s="210">
        <v>0</v>
      </c>
      <c r="F3180" s="210">
        <v>0</v>
      </c>
      <c r="G3180" s="210">
        <v>0</v>
      </c>
      <c r="H3180" s="210">
        <v>0</v>
      </c>
      <c r="L3180" s="210">
        <v>0</v>
      </c>
    </row>
    <row r="3181" spans="1:12">
      <c r="A3181" s="210">
        <v>3173</v>
      </c>
      <c r="B3181" s="211" t="s">
        <v>1685</v>
      </c>
      <c r="C3181" s="211" t="s">
        <v>1685</v>
      </c>
      <c r="D3181" s="210" t="s">
        <v>1685</v>
      </c>
      <c r="E3181" s="210">
        <v>0</v>
      </c>
      <c r="F3181" s="210">
        <v>0</v>
      </c>
      <c r="G3181" s="210">
        <v>0</v>
      </c>
      <c r="H3181" s="210">
        <v>0</v>
      </c>
      <c r="L3181" s="210">
        <v>0</v>
      </c>
    </row>
    <row r="3182" spans="1:12">
      <c r="A3182" s="210">
        <v>3174</v>
      </c>
      <c r="B3182" s="211" t="s">
        <v>1685</v>
      </c>
      <c r="C3182" s="211" t="s">
        <v>1685</v>
      </c>
      <c r="D3182" s="210" t="s">
        <v>1685</v>
      </c>
      <c r="E3182" s="210">
        <v>0</v>
      </c>
      <c r="F3182" s="210">
        <v>0</v>
      </c>
      <c r="G3182" s="210">
        <v>0</v>
      </c>
      <c r="H3182" s="210">
        <v>0</v>
      </c>
      <c r="L3182" s="210">
        <v>0</v>
      </c>
    </row>
    <row r="3183" spans="1:12">
      <c r="A3183" s="210">
        <v>3175</v>
      </c>
      <c r="B3183" s="211" t="s">
        <v>1685</v>
      </c>
      <c r="C3183" s="211" t="s">
        <v>1685</v>
      </c>
      <c r="D3183" s="210" t="s">
        <v>1685</v>
      </c>
      <c r="E3183" s="210">
        <v>0</v>
      </c>
      <c r="F3183" s="210">
        <v>0</v>
      </c>
      <c r="G3183" s="210">
        <v>0</v>
      </c>
      <c r="H3183" s="210">
        <v>0</v>
      </c>
      <c r="L3183" s="210">
        <v>0</v>
      </c>
    </row>
    <row r="3184" spans="1:12">
      <c r="A3184" s="210">
        <v>3176</v>
      </c>
      <c r="B3184" s="211" t="s">
        <v>1685</v>
      </c>
      <c r="C3184" s="211" t="s">
        <v>1685</v>
      </c>
      <c r="D3184" s="210" t="s">
        <v>1685</v>
      </c>
      <c r="E3184" s="210">
        <v>0</v>
      </c>
      <c r="F3184" s="210">
        <v>0</v>
      </c>
      <c r="G3184" s="210">
        <v>0</v>
      </c>
      <c r="H3184" s="210">
        <v>0</v>
      </c>
      <c r="L3184" s="210">
        <v>0</v>
      </c>
    </row>
    <row r="3185" spans="1:12">
      <c r="A3185" s="210">
        <v>3177</v>
      </c>
      <c r="B3185" s="211" t="s">
        <v>1685</v>
      </c>
      <c r="C3185" s="211" t="s">
        <v>1685</v>
      </c>
      <c r="D3185" s="210" t="s">
        <v>1685</v>
      </c>
      <c r="E3185" s="210">
        <v>0</v>
      </c>
      <c r="F3185" s="210">
        <v>0</v>
      </c>
      <c r="G3185" s="210">
        <v>0</v>
      </c>
      <c r="H3185" s="210">
        <v>0</v>
      </c>
      <c r="L3185" s="210">
        <v>0</v>
      </c>
    </row>
    <row r="3186" spans="1:12">
      <c r="A3186" s="210">
        <v>3178</v>
      </c>
      <c r="B3186" s="211" t="s">
        <v>1685</v>
      </c>
      <c r="C3186" s="211" t="s">
        <v>1685</v>
      </c>
      <c r="D3186" s="210" t="s">
        <v>1685</v>
      </c>
      <c r="E3186" s="210">
        <v>0</v>
      </c>
      <c r="F3186" s="210">
        <v>0</v>
      </c>
      <c r="G3186" s="210">
        <v>0</v>
      </c>
      <c r="H3186" s="210">
        <v>0</v>
      </c>
      <c r="L3186" s="210">
        <v>0</v>
      </c>
    </row>
    <row r="3187" spans="1:12">
      <c r="A3187" s="210">
        <v>3179</v>
      </c>
      <c r="B3187" s="211" t="s">
        <v>1685</v>
      </c>
      <c r="C3187" s="211" t="s">
        <v>1685</v>
      </c>
      <c r="D3187" s="210" t="s">
        <v>1685</v>
      </c>
      <c r="E3187" s="210">
        <v>0</v>
      </c>
      <c r="F3187" s="210">
        <v>0</v>
      </c>
      <c r="G3187" s="210">
        <v>0</v>
      </c>
      <c r="H3187" s="210">
        <v>0</v>
      </c>
      <c r="L3187" s="210">
        <v>0</v>
      </c>
    </row>
    <row r="3188" spans="1:12">
      <c r="A3188" s="210">
        <v>3180</v>
      </c>
      <c r="B3188" s="211" t="s">
        <v>1685</v>
      </c>
      <c r="C3188" s="211" t="s">
        <v>1685</v>
      </c>
      <c r="D3188" s="210" t="s">
        <v>1685</v>
      </c>
      <c r="E3188" s="210">
        <v>0</v>
      </c>
      <c r="F3188" s="210">
        <v>0</v>
      </c>
      <c r="G3188" s="210">
        <v>0</v>
      </c>
      <c r="H3188" s="210">
        <v>0</v>
      </c>
      <c r="L3188" s="210">
        <v>0</v>
      </c>
    </row>
    <row r="3189" spans="1:12">
      <c r="A3189" s="210">
        <v>3181</v>
      </c>
      <c r="B3189" s="211" t="s">
        <v>1685</v>
      </c>
      <c r="C3189" s="211" t="s">
        <v>1685</v>
      </c>
      <c r="D3189" s="210" t="s">
        <v>1685</v>
      </c>
      <c r="E3189" s="210">
        <v>0</v>
      </c>
      <c r="F3189" s="210">
        <v>0</v>
      </c>
      <c r="G3189" s="210">
        <v>0</v>
      </c>
      <c r="H3189" s="210">
        <v>0</v>
      </c>
      <c r="L3189" s="210">
        <v>0</v>
      </c>
    </row>
    <row r="3190" spans="1:12">
      <c r="A3190" s="210">
        <v>3182</v>
      </c>
      <c r="B3190" s="211" t="s">
        <v>1685</v>
      </c>
      <c r="C3190" s="211" t="s">
        <v>1685</v>
      </c>
      <c r="D3190" s="210" t="s">
        <v>1685</v>
      </c>
      <c r="E3190" s="210">
        <v>0</v>
      </c>
      <c r="F3190" s="210">
        <v>0</v>
      </c>
      <c r="G3190" s="210">
        <v>0</v>
      </c>
      <c r="H3190" s="210">
        <v>0</v>
      </c>
      <c r="L3190" s="210">
        <v>0</v>
      </c>
    </row>
    <row r="3191" spans="1:12">
      <c r="A3191" s="210">
        <v>3183</v>
      </c>
      <c r="B3191" s="211" t="s">
        <v>1685</v>
      </c>
      <c r="C3191" s="211" t="s">
        <v>1685</v>
      </c>
      <c r="D3191" s="210" t="s">
        <v>1685</v>
      </c>
      <c r="E3191" s="210">
        <v>0</v>
      </c>
      <c r="F3191" s="210">
        <v>0</v>
      </c>
      <c r="G3191" s="210">
        <v>0</v>
      </c>
      <c r="H3191" s="210">
        <v>0</v>
      </c>
      <c r="L3191" s="210">
        <v>0</v>
      </c>
    </row>
    <row r="3192" spans="1:12">
      <c r="A3192" s="210">
        <v>3184</v>
      </c>
      <c r="B3192" s="211" t="s">
        <v>1685</v>
      </c>
      <c r="C3192" s="211" t="s">
        <v>1685</v>
      </c>
      <c r="D3192" s="210" t="s">
        <v>1685</v>
      </c>
      <c r="E3192" s="210">
        <v>0</v>
      </c>
      <c r="F3192" s="210">
        <v>0</v>
      </c>
      <c r="G3192" s="210">
        <v>0</v>
      </c>
      <c r="H3192" s="210">
        <v>0</v>
      </c>
      <c r="L3192" s="210">
        <v>0</v>
      </c>
    </row>
    <row r="3193" spans="1:12">
      <c r="A3193" s="210">
        <v>3185</v>
      </c>
      <c r="B3193" s="211" t="s">
        <v>1685</v>
      </c>
      <c r="C3193" s="211" t="s">
        <v>1685</v>
      </c>
      <c r="D3193" s="210" t="s">
        <v>1685</v>
      </c>
      <c r="E3193" s="210">
        <v>0</v>
      </c>
      <c r="F3193" s="210">
        <v>0</v>
      </c>
      <c r="G3193" s="210">
        <v>0</v>
      </c>
      <c r="H3193" s="210">
        <v>0</v>
      </c>
      <c r="L3193" s="210">
        <v>0</v>
      </c>
    </row>
    <row r="3194" spans="1:12">
      <c r="A3194" s="210">
        <v>3186</v>
      </c>
      <c r="B3194" s="211" t="s">
        <v>1685</v>
      </c>
      <c r="C3194" s="211" t="s">
        <v>1685</v>
      </c>
      <c r="D3194" s="210" t="s">
        <v>1685</v>
      </c>
      <c r="E3194" s="210">
        <v>0</v>
      </c>
      <c r="F3194" s="210">
        <v>0</v>
      </c>
      <c r="G3194" s="210">
        <v>0</v>
      </c>
      <c r="H3194" s="210">
        <v>0</v>
      </c>
      <c r="L3194" s="210">
        <v>0</v>
      </c>
    </row>
    <row r="3195" spans="1:12">
      <c r="A3195" s="210">
        <v>3187</v>
      </c>
      <c r="B3195" s="211" t="s">
        <v>1685</v>
      </c>
      <c r="C3195" s="211" t="s">
        <v>1685</v>
      </c>
      <c r="D3195" s="210" t="s">
        <v>1685</v>
      </c>
      <c r="E3195" s="210">
        <v>0</v>
      </c>
      <c r="F3195" s="210">
        <v>0</v>
      </c>
      <c r="G3195" s="210">
        <v>0</v>
      </c>
      <c r="H3195" s="210">
        <v>0</v>
      </c>
      <c r="L3195" s="210">
        <v>0</v>
      </c>
    </row>
    <row r="3196" spans="1:12">
      <c r="A3196" s="210">
        <v>3188</v>
      </c>
      <c r="B3196" s="211" t="s">
        <v>1685</v>
      </c>
      <c r="C3196" s="211" t="s">
        <v>1685</v>
      </c>
      <c r="D3196" s="210" t="s">
        <v>1685</v>
      </c>
      <c r="E3196" s="210">
        <v>0</v>
      </c>
      <c r="F3196" s="210">
        <v>0</v>
      </c>
      <c r="G3196" s="210">
        <v>0</v>
      </c>
      <c r="H3196" s="210">
        <v>0</v>
      </c>
      <c r="L3196" s="210">
        <v>0</v>
      </c>
    </row>
    <row r="3197" spans="1:12">
      <c r="A3197" s="210">
        <v>3189</v>
      </c>
      <c r="B3197" s="211" t="s">
        <v>1685</v>
      </c>
      <c r="C3197" s="211" t="s">
        <v>1685</v>
      </c>
      <c r="D3197" s="210" t="s">
        <v>1685</v>
      </c>
      <c r="E3197" s="210">
        <v>0</v>
      </c>
      <c r="F3197" s="210">
        <v>0</v>
      </c>
      <c r="G3197" s="210">
        <v>0</v>
      </c>
      <c r="H3197" s="210">
        <v>0</v>
      </c>
      <c r="L3197" s="210">
        <v>0</v>
      </c>
    </row>
    <row r="3198" spans="1:12">
      <c r="A3198" s="210">
        <v>3190</v>
      </c>
      <c r="B3198" s="211" t="s">
        <v>1685</v>
      </c>
      <c r="C3198" s="211" t="s">
        <v>1685</v>
      </c>
      <c r="D3198" s="210" t="s">
        <v>1685</v>
      </c>
      <c r="E3198" s="210">
        <v>0</v>
      </c>
      <c r="F3198" s="210">
        <v>0</v>
      </c>
      <c r="G3198" s="210">
        <v>0</v>
      </c>
      <c r="H3198" s="210">
        <v>0</v>
      </c>
      <c r="L3198" s="210">
        <v>0</v>
      </c>
    </row>
    <row r="3199" spans="1:12">
      <c r="A3199" s="210">
        <v>3191</v>
      </c>
      <c r="B3199" s="211" t="s">
        <v>1685</v>
      </c>
      <c r="C3199" s="211" t="s">
        <v>1685</v>
      </c>
      <c r="D3199" s="210" t="s">
        <v>1685</v>
      </c>
      <c r="E3199" s="210">
        <v>0</v>
      </c>
      <c r="F3199" s="210">
        <v>0</v>
      </c>
      <c r="G3199" s="210">
        <v>0</v>
      </c>
      <c r="H3199" s="210">
        <v>0</v>
      </c>
      <c r="L3199" s="210">
        <v>0</v>
      </c>
    </row>
    <row r="3200" spans="1:12">
      <c r="A3200" s="210">
        <v>3192</v>
      </c>
      <c r="B3200" s="211" t="s">
        <v>1685</v>
      </c>
      <c r="C3200" s="211" t="s">
        <v>1685</v>
      </c>
      <c r="D3200" s="210" t="s">
        <v>1685</v>
      </c>
      <c r="E3200" s="210">
        <v>0</v>
      </c>
      <c r="F3200" s="210">
        <v>0</v>
      </c>
      <c r="G3200" s="210">
        <v>0</v>
      </c>
      <c r="H3200" s="210">
        <v>0</v>
      </c>
      <c r="L3200" s="210">
        <v>0</v>
      </c>
    </row>
    <row r="3201" spans="1:12">
      <c r="A3201" s="210">
        <v>3193</v>
      </c>
      <c r="B3201" s="211" t="s">
        <v>1685</v>
      </c>
      <c r="C3201" s="211" t="s">
        <v>1685</v>
      </c>
      <c r="D3201" s="210" t="s">
        <v>1685</v>
      </c>
      <c r="E3201" s="210">
        <v>0</v>
      </c>
      <c r="F3201" s="210">
        <v>0</v>
      </c>
      <c r="G3201" s="210">
        <v>0</v>
      </c>
      <c r="H3201" s="210">
        <v>0</v>
      </c>
      <c r="L3201" s="210">
        <v>0</v>
      </c>
    </row>
    <row r="3202" spans="1:12">
      <c r="A3202" s="210">
        <v>3194</v>
      </c>
      <c r="B3202" s="211" t="s">
        <v>1685</v>
      </c>
      <c r="C3202" s="211" t="s">
        <v>1685</v>
      </c>
      <c r="D3202" s="210" t="s">
        <v>1685</v>
      </c>
      <c r="E3202" s="210">
        <v>0</v>
      </c>
      <c r="F3202" s="210">
        <v>0</v>
      </c>
      <c r="G3202" s="210">
        <v>0</v>
      </c>
      <c r="H3202" s="210">
        <v>0</v>
      </c>
      <c r="L3202" s="210">
        <v>0</v>
      </c>
    </row>
    <row r="3203" spans="1:12">
      <c r="A3203" s="210">
        <v>3195</v>
      </c>
      <c r="B3203" s="211" t="s">
        <v>1685</v>
      </c>
      <c r="C3203" s="211" t="s">
        <v>1685</v>
      </c>
      <c r="D3203" s="210" t="s">
        <v>1685</v>
      </c>
      <c r="E3203" s="210">
        <v>0</v>
      </c>
      <c r="F3203" s="210">
        <v>0</v>
      </c>
      <c r="G3203" s="210">
        <v>0</v>
      </c>
      <c r="H3203" s="210">
        <v>0</v>
      </c>
      <c r="L3203" s="210">
        <v>0</v>
      </c>
    </row>
    <row r="3204" spans="1:12">
      <c r="A3204" s="210">
        <v>3196</v>
      </c>
      <c r="B3204" s="211" t="s">
        <v>1685</v>
      </c>
      <c r="C3204" s="211" t="s">
        <v>1685</v>
      </c>
      <c r="D3204" s="210" t="s">
        <v>1685</v>
      </c>
      <c r="E3204" s="210">
        <v>0</v>
      </c>
      <c r="F3204" s="210">
        <v>0</v>
      </c>
      <c r="G3204" s="210">
        <v>0</v>
      </c>
      <c r="H3204" s="210">
        <v>0</v>
      </c>
      <c r="L3204" s="210">
        <v>0</v>
      </c>
    </row>
    <row r="3205" spans="1:12">
      <c r="A3205" s="210">
        <v>3197</v>
      </c>
      <c r="B3205" s="211" t="s">
        <v>1685</v>
      </c>
      <c r="C3205" s="211" t="s">
        <v>1685</v>
      </c>
      <c r="D3205" s="210" t="s">
        <v>1685</v>
      </c>
      <c r="E3205" s="210">
        <v>0</v>
      </c>
      <c r="F3205" s="210">
        <v>0</v>
      </c>
      <c r="G3205" s="210">
        <v>0</v>
      </c>
      <c r="H3205" s="210">
        <v>0</v>
      </c>
      <c r="L3205" s="210">
        <v>0</v>
      </c>
    </row>
    <row r="3206" spans="1:12">
      <c r="A3206" s="210">
        <v>3198</v>
      </c>
      <c r="B3206" s="211" t="s">
        <v>1685</v>
      </c>
      <c r="C3206" s="211" t="s">
        <v>1685</v>
      </c>
      <c r="D3206" s="210" t="s">
        <v>1685</v>
      </c>
      <c r="E3206" s="210">
        <v>0</v>
      </c>
      <c r="F3206" s="210">
        <v>0</v>
      </c>
      <c r="G3206" s="210">
        <v>0</v>
      </c>
      <c r="H3206" s="210">
        <v>0</v>
      </c>
      <c r="L3206" s="210">
        <v>0</v>
      </c>
    </row>
    <row r="3207" spans="1:12">
      <c r="A3207" s="210">
        <v>3199</v>
      </c>
      <c r="B3207" s="211" t="s">
        <v>1685</v>
      </c>
      <c r="C3207" s="211" t="s">
        <v>1685</v>
      </c>
      <c r="D3207" s="210" t="s">
        <v>1685</v>
      </c>
      <c r="E3207" s="210">
        <v>0</v>
      </c>
      <c r="F3207" s="210">
        <v>0</v>
      </c>
      <c r="G3207" s="210">
        <v>0</v>
      </c>
      <c r="H3207" s="210">
        <v>0</v>
      </c>
      <c r="L3207" s="210">
        <v>0</v>
      </c>
    </row>
    <row r="3208" spans="1:12">
      <c r="A3208" s="210">
        <v>3200</v>
      </c>
      <c r="B3208" s="211" t="s">
        <v>1685</v>
      </c>
      <c r="C3208" s="211" t="s">
        <v>1685</v>
      </c>
      <c r="D3208" s="210" t="s">
        <v>1685</v>
      </c>
      <c r="E3208" s="210">
        <v>0</v>
      </c>
      <c r="F3208" s="210">
        <v>0</v>
      </c>
      <c r="G3208" s="210">
        <v>0</v>
      </c>
      <c r="H3208" s="210">
        <v>0</v>
      </c>
      <c r="L3208" s="210">
        <v>0</v>
      </c>
    </row>
    <row r="3209" spans="1:12">
      <c r="A3209" s="210">
        <v>3201</v>
      </c>
      <c r="B3209" s="211" t="s">
        <v>1685</v>
      </c>
      <c r="C3209" s="211" t="s">
        <v>1685</v>
      </c>
      <c r="D3209" s="210" t="s">
        <v>1685</v>
      </c>
      <c r="E3209" s="210">
        <v>0</v>
      </c>
      <c r="F3209" s="210">
        <v>0</v>
      </c>
      <c r="G3209" s="210">
        <v>0</v>
      </c>
      <c r="H3209" s="210">
        <v>0</v>
      </c>
      <c r="L3209" s="210">
        <v>0</v>
      </c>
    </row>
    <row r="3210" spans="1:12">
      <c r="A3210" s="210">
        <v>3202</v>
      </c>
      <c r="B3210" s="211" t="s">
        <v>1685</v>
      </c>
      <c r="C3210" s="211" t="s">
        <v>1685</v>
      </c>
      <c r="D3210" s="210" t="s">
        <v>1685</v>
      </c>
      <c r="E3210" s="210">
        <v>0</v>
      </c>
      <c r="F3210" s="210">
        <v>0</v>
      </c>
      <c r="G3210" s="210">
        <v>0</v>
      </c>
      <c r="H3210" s="210">
        <v>0</v>
      </c>
      <c r="L3210" s="210">
        <v>0</v>
      </c>
    </row>
    <row r="3211" spans="1:12">
      <c r="A3211" s="210">
        <v>3203</v>
      </c>
      <c r="B3211" s="211" t="s">
        <v>1685</v>
      </c>
      <c r="C3211" s="211" t="s">
        <v>1685</v>
      </c>
      <c r="D3211" s="210" t="s">
        <v>1685</v>
      </c>
      <c r="E3211" s="210">
        <v>0</v>
      </c>
      <c r="F3211" s="210">
        <v>0</v>
      </c>
      <c r="G3211" s="210">
        <v>0</v>
      </c>
      <c r="H3211" s="210">
        <v>0</v>
      </c>
      <c r="L3211" s="210">
        <v>0</v>
      </c>
    </row>
    <row r="3212" spans="1:12">
      <c r="A3212" s="210">
        <v>3204</v>
      </c>
      <c r="B3212" s="211" t="s">
        <v>1685</v>
      </c>
      <c r="C3212" s="211" t="s">
        <v>1685</v>
      </c>
      <c r="D3212" s="210" t="s">
        <v>1685</v>
      </c>
      <c r="E3212" s="210">
        <v>0</v>
      </c>
      <c r="F3212" s="210">
        <v>0</v>
      </c>
      <c r="G3212" s="210">
        <v>0</v>
      </c>
      <c r="H3212" s="210">
        <v>0</v>
      </c>
      <c r="L3212" s="210">
        <v>0</v>
      </c>
    </row>
    <row r="3213" spans="1:12">
      <c r="A3213" s="210">
        <v>3205</v>
      </c>
      <c r="B3213" s="211" t="s">
        <v>1685</v>
      </c>
      <c r="C3213" s="211" t="s">
        <v>1685</v>
      </c>
      <c r="D3213" s="210" t="s">
        <v>1685</v>
      </c>
      <c r="E3213" s="210">
        <v>0</v>
      </c>
      <c r="F3213" s="210">
        <v>0</v>
      </c>
      <c r="G3213" s="210">
        <v>0</v>
      </c>
      <c r="H3213" s="210">
        <v>0</v>
      </c>
      <c r="L3213" s="210">
        <v>0</v>
      </c>
    </row>
    <row r="3214" spans="1:12">
      <c r="A3214" s="210">
        <v>3206</v>
      </c>
      <c r="B3214" s="211" t="s">
        <v>1685</v>
      </c>
      <c r="C3214" s="211" t="s">
        <v>1685</v>
      </c>
      <c r="D3214" s="210" t="s">
        <v>1685</v>
      </c>
      <c r="E3214" s="210">
        <v>0</v>
      </c>
      <c r="F3214" s="210">
        <v>0</v>
      </c>
      <c r="G3214" s="210">
        <v>0</v>
      </c>
      <c r="H3214" s="210">
        <v>0</v>
      </c>
      <c r="L3214" s="210">
        <v>0</v>
      </c>
    </row>
    <row r="3215" spans="1:12">
      <c r="A3215" s="210">
        <v>3207</v>
      </c>
      <c r="B3215" s="211" t="s">
        <v>1685</v>
      </c>
      <c r="C3215" s="211" t="s">
        <v>1685</v>
      </c>
      <c r="D3215" s="210" t="s">
        <v>1685</v>
      </c>
      <c r="E3215" s="210">
        <v>0</v>
      </c>
      <c r="F3215" s="210">
        <v>0</v>
      </c>
      <c r="G3215" s="210">
        <v>0</v>
      </c>
      <c r="H3215" s="210">
        <v>0</v>
      </c>
      <c r="L3215" s="210">
        <v>0</v>
      </c>
    </row>
    <row r="3216" spans="1:12">
      <c r="A3216" s="210">
        <v>3208</v>
      </c>
      <c r="B3216" s="211" t="s">
        <v>1685</v>
      </c>
      <c r="C3216" s="211" t="s">
        <v>1685</v>
      </c>
      <c r="D3216" s="210" t="s">
        <v>1685</v>
      </c>
      <c r="E3216" s="210">
        <v>0</v>
      </c>
      <c r="F3216" s="210">
        <v>0</v>
      </c>
      <c r="G3216" s="210">
        <v>0</v>
      </c>
      <c r="H3216" s="210">
        <v>0</v>
      </c>
      <c r="L3216" s="210">
        <v>0</v>
      </c>
    </row>
    <row r="3217" spans="1:12">
      <c r="A3217" s="210">
        <v>3209</v>
      </c>
      <c r="B3217" s="211" t="s">
        <v>1685</v>
      </c>
      <c r="C3217" s="211" t="s">
        <v>1685</v>
      </c>
      <c r="D3217" s="210" t="s">
        <v>1685</v>
      </c>
      <c r="E3217" s="210">
        <v>0</v>
      </c>
      <c r="F3217" s="210">
        <v>0</v>
      </c>
      <c r="G3217" s="210">
        <v>0</v>
      </c>
      <c r="H3217" s="210">
        <v>0</v>
      </c>
      <c r="L3217" s="210">
        <v>0</v>
      </c>
    </row>
    <row r="3218" spans="1:12">
      <c r="A3218" s="210">
        <v>3210</v>
      </c>
      <c r="B3218" s="211" t="s">
        <v>1685</v>
      </c>
      <c r="C3218" s="211" t="s">
        <v>1685</v>
      </c>
      <c r="D3218" s="210" t="s">
        <v>1685</v>
      </c>
      <c r="E3218" s="210">
        <v>0</v>
      </c>
      <c r="F3218" s="210">
        <v>0</v>
      </c>
      <c r="G3218" s="210">
        <v>0</v>
      </c>
      <c r="H3218" s="210">
        <v>0</v>
      </c>
      <c r="L3218" s="210">
        <v>0</v>
      </c>
    </row>
    <row r="3219" spans="1:12">
      <c r="A3219" s="210">
        <v>3211</v>
      </c>
      <c r="B3219" s="211" t="s">
        <v>1685</v>
      </c>
      <c r="C3219" s="211" t="s">
        <v>1685</v>
      </c>
      <c r="D3219" s="210" t="s">
        <v>1685</v>
      </c>
      <c r="E3219" s="210">
        <v>0</v>
      </c>
      <c r="F3219" s="210">
        <v>0</v>
      </c>
      <c r="G3219" s="210">
        <v>0</v>
      </c>
      <c r="H3219" s="210">
        <v>0</v>
      </c>
      <c r="L3219" s="210">
        <v>0</v>
      </c>
    </row>
    <row r="3220" spans="1:12">
      <c r="A3220" s="210">
        <v>3212</v>
      </c>
      <c r="B3220" s="211" t="s">
        <v>1685</v>
      </c>
      <c r="C3220" s="211" t="s">
        <v>1685</v>
      </c>
      <c r="D3220" s="210" t="s">
        <v>1685</v>
      </c>
      <c r="E3220" s="210">
        <v>0</v>
      </c>
      <c r="F3220" s="210">
        <v>0</v>
      </c>
      <c r="G3220" s="210">
        <v>0</v>
      </c>
      <c r="H3220" s="210">
        <v>0</v>
      </c>
      <c r="L3220" s="210">
        <v>0</v>
      </c>
    </row>
    <row r="3221" spans="1:12">
      <c r="A3221" s="210">
        <v>3213</v>
      </c>
      <c r="B3221" s="211" t="s">
        <v>1685</v>
      </c>
      <c r="C3221" s="211" t="s">
        <v>1685</v>
      </c>
      <c r="D3221" s="210" t="s">
        <v>1685</v>
      </c>
      <c r="E3221" s="210">
        <v>0</v>
      </c>
      <c r="F3221" s="210">
        <v>0</v>
      </c>
      <c r="G3221" s="210">
        <v>0</v>
      </c>
      <c r="H3221" s="210">
        <v>0</v>
      </c>
      <c r="L3221" s="210">
        <v>0</v>
      </c>
    </row>
    <row r="3222" spans="1:12">
      <c r="A3222" s="210">
        <v>3214</v>
      </c>
      <c r="B3222" s="211" t="s">
        <v>1685</v>
      </c>
      <c r="C3222" s="211" t="s">
        <v>1685</v>
      </c>
      <c r="D3222" s="210" t="s">
        <v>1685</v>
      </c>
      <c r="E3222" s="210">
        <v>0</v>
      </c>
      <c r="F3222" s="210">
        <v>0</v>
      </c>
      <c r="G3222" s="210">
        <v>0</v>
      </c>
      <c r="H3222" s="210">
        <v>0</v>
      </c>
      <c r="L3222" s="210">
        <v>0</v>
      </c>
    </row>
    <row r="3223" spans="1:12">
      <c r="A3223" s="210">
        <v>3215</v>
      </c>
      <c r="B3223" s="211" t="s">
        <v>1685</v>
      </c>
      <c r="C3223" s="211" t="s">
        <v>1685</v>
      </c>
      <c r="D3223" s="210" t="s">
        <v>1685</v>
      </c>
      <c r="E3223" s="210">
        <v>0</v>
      </c>
      <c r="F3223" s="210">
        <v>0</v>
      </c>
      <c r="G3223" s="210">
        <v>0</v>
      </c>
      <c r="H3223" s="210">
        <v>0</v>
      </c>
      <c r="L3223" s="210">
        <v>0</v>
      </c>
    </row>
    <row r="3224" spans="1:12">
      <c r="A3224" s="210">
        <v>3216</v>
      </c>
      <c r="B3224" s="211" t="s">
        <v>1685</v>
      </c>
      <c r="C3224" s="211" t="s">
        <v>1685</v>
      </c>
      <c r="D3224" s="210" t="s">
        <v>1685</v>
      </c>
      <c r="E3224" s="210">
        <v>0</v>
      </c>
      <c r="F3224" s="210">
        <v>0</v>
      </c>
      <c r="G3224" s="210">
        <v>0</v>
      </c>
      <c r="H3224" s="210">
        <v>0</v>
      </c>
      <c r="L3224" s="210">
        <v>0</v>
      </c>
    </row>
    <row r="3225" spans="1:12">
      <c r="A3225" s="210">
        <v>3217</v>
      </c>
      <c r="B3225" s="211" t="s">
        <v>1685</v>
      </c>
      <c r="C3225" s="211" t="s">
        <v>1685</v>
      </c>
      <c r="D3225" s="210" t="s">
        <v>1685</v>
      </c>
      <c r="E3225" s="210">
        <v>0</v>
      </c>
      <c r="F3225" s="210">
        <v>0</v>
      </c>
      <c r="G3225" s="210">
        <v>0</v>
      </c>
      <c r="H3225" s="210">
        <v>0</v>
      </c>
      <c r="L3225" s="210">
        <v>0</v>
      </c>
    </row>
    <row r="3226" spans="1:12">
      <c r="A3226" s="210">
        <v>3218</v>
      </c>
      <c r="B3226" s="211" t="s">
        <v>1685</v>
      </c>
      <c r="C3226" s="211" t="s">
        <v>1685</v>
      </c>
      <c r="D3226" s="210" t="s">
        <v>1685</v>
      </c>
      <c r="E3226" s="210">
        <v>0</v>
      </c>
      <c r="F3226" s="210">
        <v>0</v>
      </c>
      <c r="G3226" s="210">
        <v>0</v>
      </c>
      <c r="H3226" s="210">
        <v>0</v>
      </c>
      <c r="L3226" s="210">
        <v>0</v>
      </c>
    </row>
    <row r="3227" spans="1:12">
      <c r="A3227" s="210">
        <v>3219</v>
      </c>
      <c r="B3227" s="211" t="s">
        <v>1685</v>
      </c>
      <c r="C3227" s="211" t="s">
        <v>1685</v>
      </c>
      <c r="D3227" s="210" t="s">
        <v>1685</v>
      </c>
      <c r="E3227" s="210">
        <v>0</v>
      </c>
      <c r="F3227" s="210">
        <v>0</v>
      </c>
      <c r="G3227" s="210">
        <v>0</v>
      </c>
      <c r="H3227" s="210">
        <v>0</v>
      </c>
      <c r="L3227" s="210">
        <v>0</v>
      </c>
    </row>
    <row r="3228" spans="1:12">
      <c r="A3228" s="210">
        <v>3220</v>
      </c>
      <c r="B3228" s="211" t="s">
        <v>1685</v>
      </c>
      <c r="C3228" s="211" t="s">
        <v>1685</v>
      </c>
      <c r="D3228" s="210" t="s">
        <v>1685</v>
      </c>
      <c r="E3228" s="210">
        <v>0</v>
      </c>
      <c r="F3228" s="210">
        <v>0</v>
      </c>
      <c r="G3228" s="210">
        <v>0</v>
      </c>
      <c r="H3228" s="210">
        <v>0</v>
      </c>
      <c r="L3228" s="210">
        <v>0</v>
      </c>
    </row>
    <row r="3229" spans="1:12">
      <c r="A3229" s="210">
        <v>3221</v>
      </c>
      <c r="B3229" s="211" t="s">
        <v>1685</v>
      </c>
      <c r="C3229" s="211" t="s">
        <v>1685</v>
      </c>
      <c r="D3229" s="210" t="s">
        <v>1685</v>
      </c>
      <c r="E3229" s="210">
        <v>0</v>
      </c>
      <c r="F3229" s="210">
        <v>0</v>
      </c>
      <c r="G3229" s="210">
        <v>0</v>
      </c>
      <c r="H3229" s="210">
        <v>0</v>
      </c>
      <c r="L3229" s="210">
        <v>0</v>
      </c>
    </row>
    <row r="3230" spans="1:12">
      <c r="A3230" s="210">
        <v>3222</v>
      </c>
      <c r="B3230" s="211" t="s">
        <v>1685</v>
      </c>
      <c r="C3230" s="211" t="s">
        <v>1685</v>
      </c>
      <c r="D3230" s="210" t="s">
        <v>1685</v>
      </c>
      <c r="E3230" s="210">
        <v>0</v>
      </c>
      <c r="F3230" s="210">
        <v>0</v>
      </c>
      <c r="G3230" s="210">
        <v>0</v>
      </c>
      <c r="H3230" s="210">
        <v>0</v>
      </c>
      <c r="L3230" s="210">
        <v>0</v>
      </c>
    </row>
    <row r="3231" spans="1:12">
      <c r="A3231" s="210">
        <v>3223</v>
      </c>
      <c r="B3231" s="211" t="s">
        <v>1685</v>
      </c>
      <c r="C3231" s="211" t="s">
        <v>1685</v>
      </c>
      <c r="D3231" s="210" t="s">
        <v>1685</v>
      </c>
      <c r="E3231" s="210">
        <v>0</v>
      </c>
      <c r="F3231" s="210">
        <v>0</v>
      </c>
      <c r="G3231" s="210">
        <v>0</v>
      </c>
      <c r="H3231" s="210">
        <v>0</v>
      </c>
      <c r="L3231" s="210">
        <v>0</v>
      </c>
    </row>
    <row r="3232" spans="1:12">
      <c r="A3232" s="210">
        <v>3224</v>
      </c>
      <c r="B3232" s="211" t="s">
        <v>1685</v>
      </c>
      <c r="C3232" s="211" t="s">
        <v>1685</v>
      </c>
      <c r="D3232" s="210" t="s">
        <v>1685</v>
      </c>
      <c r="E3232" s="210">
        <v>0</v>
      </c>
      <c r="F3232" s="210">
        <v>0</v>
      </c>
      <c r="G3232" s="210">
        <v>0</v>
      </c>
      <c r="H3232" s="210">
        <v>0</v>
      </c>
      <c r="L3232" s="210">
        <v>0</v>
      </c>
    </row>
    <row r="3233" spans="1:12">
      <c r="A3233" s="210">
        <v>3225</v>
      </c>
      <c r="B3233" s="211" t="s">
        <v>1685</v>
      </c>
      <c r="C3233" s="211" t="s">
        <v>1685</v>
      </c>
      <c r="D3233" s="210" t="s">
        <v>1685</v>
      </c>
      <c r="E3233" s="210">
        <v>0</v>
      </c>
      <c r="F3233" s="210">
        <v>0</v>
      </c>
      <c r="G3233" s="210">
        <v>0</v>
      </c>
      <c r="H3233" s="210">
        <v>0</v>
      </c>
      <c r="L3233" s="210">
        <v>0</v>
      </c>
    </row>
    <row r="3234" spans="1:12">
      <c r="A3234" s="210">
        <v>3226</v>
      </c>
      <c r="B3234" s="211" t="s">
        <v>1685</v>
      </c>
      <c r="C3234" s="211" t="s">
        <v>1685</v>
      </c>
      <c r="D3234" s="210" t="s">
        <v>1685</v>
      </c>
      <c r="E3234" s="210">
        <v>0</v>
      </c>
      <c r="F3234" s="210">
        <v>0</v>
      </c>
      <c r="G3234" s="210">
        <v>0</v>
      </c>
      <c r="H3234" s="210">
        <v>0</v>
      </c>
      <c r="L3234" s="210">
        <v>0</v>
      </c>
    </row>
    <row r="3235" spans="1:12">
      <c r="A3235" s="210">
        <v>3227</v>
      </c>
      <c r="B3235" s="211" t="s">
        <v>1685</v>
      </c>
      <c r="C3235" s="211" t="s">
        <v>1685</v>
      </c>
      <c r="D3235" s="210" t="s">
        <v>1685</v>
      </c>
      <c r="E3235" s="210">
        <v>0</v>
      </c>
      <c r="F3235" s="210">
        <v>0</v>
      </c>
      <c r="G3235" s="210">
        <v>0</v>
      </c>
      <c r="H3235" s="210">
        <v>0</v>
      </c>
      <c r="L3235" s="210">
        <v>0</v>
      </c>
    </row>
    <row r="3236" spans="1:12">
      <c r="A3236" s="210">
        <v>3228</v>
      </c>
      <c r="B3236" s="211" t="s">
        <v>1685</v>
      </c>
      <c r="C3236" s="211" t="s">
        <v>1685</v>
      </c>
      <c r="D3236" s="210" t="s">
        <v>1685</v>
      </c>
      <c r="E3236" s="210">
        <v>0</v>
      </c>
      <c r="F3236" s="210">
        <v>0</v>
      </c>
      <c r="G3236" s="210">
        <v>0</v>
      </c>
      <c r="H3236" s="210">
        <v>0</v>
      </c>
      <c r="L3236" s="210">
        <v>0</v>
      </c>
    </row>
    <row r="3237" spans="1:12">
      <c r="A3237" s="210">
        <v>3229</v>
      </c>
      <c r="B3237" s="211" t="s">
        <v>1685</v>
      </c>
      <c r="C3237" s="211" t="s">
        <v>1685</v>
      </c>
      <c r="D3237" s="210" t="s">
        <v>1685</v>
      </c>
      <c r="E3237" s="210">
        <v>0</v>
      </c>
      <c r="F3237" s="210">
        <v>0</v>
      </c>
      <c r="G3237" s="210">
        <v>0</v>
      </c>
      <c r="H3237" s="210">
        <v>0</v>
      </c>
      <c r="L3237" s="210">
        <v>0</v>
      </c>
    </row>
    <row r="3238" spans="1:12">
      <c r="A3238" s="210">
        <v>3230</v>
      </c>
      <c r="B3238" s="211" t="s">
        <v>1685</v>
      </c>
      <c r="C3238" s="211" t="s">
        <v>1685</v>
      </c>
      <c r="D3238" s="210" t="s">
        <v>1685</v>
      </c>
      <c r="E3238" s="210">
        <v>0</v>
      </c>
      <c r="F3238" s="210">
        <v>0</v>
      </c>
      <c r="G3238" s="210">
        <v>0</v>
      </c>
      <c r="H3238" s="210">
        <v>0</v>
      </c>
      <c r="L3238" s="210">
        <v>0</v>
      </c>
    </row>
    <row r="3239" spans="1:12">
      <c r="A3239" s="210">
        <v>3231</v>
      </c>
      <c r="B3239" s="211" t="s">
        <v>1685</v>
      </c>
      <c r="C3239" s="211" t="s">
        <v>1685</v>
      </c>
      <c r="D3239" s="210" t="s">
        <v>1685</v>
      </c>
      <c r="E3239" s="210">
        <v>0</v>
      </c>
      <c r="F3239" s="210">
        <v>0</v>
      </c>
      <c r="G3239" s="210">
        <v>0</v>
      </c>
      <c r="H3239" s="210">
        <v>0</v>
      </c>
      <c r="L3239" s="210">
        <v>0</v>
      </c>
    </row>
    <row r="3240" spans="1:12">
      <c r="A3240" s="210">
        <v>3232</v>
      </c>
      <c r="B3240" s="211" t="s">
        <v>1685</v>
      </c>
      <c r="C3240" s="211" t="s">
        <v>1685</v>
      </c>
      <c r="D3240" s="210" t="s">
        <v>1685</v>
      </c>
      <c r="E3240" s="210">
        <v>0</v>
      </c>
      <c r="F3240" s="210">
        <v>0</v>
      </c>
      <c r="G3240" s="210">
        <v>0</v>
      </c>
      <c r="H3240" s="210">
        <v>0</v>
      </c>
      <c r="L3240" s="210">
        <v>0</v>
      </c>
    </row>
    <row r="3241" spans="1:12">
      <c r="A3241" s="210">
        <v>3233</v>
      </c>
      <c r="B3241" s="211" t="s">
        <v>1685</v>
      </c>
      <c r="C3241" s="211" t="s">
        <v>1685</v>
      </c>
      <c r="D3241" s="210" t="s">
        <v>1685</v>
      </c>
      <c r="E3241" s="210">
        <v>0</v>
      </c>
      <c r="F3241" s="210">
        <v>0</v>
      </c>
      <c r="G3241" s="210">
        <v>0</v>
      </c>
      <c r="H3241" s="210">
        <v>0</v>
      </c>
      <c r="L3241" s="210">
        <v>0</v>
      </c>
    </row>
    <row r="3242" spans="1:12">
      <c r="A3242" s="210">
        <v>3234</v>
      </c>
      <c r="B3242" s="211" t="s">
        <v>1685</v>
      </c>
      <c r="C3242" s="211" t="s">
        <v>1685</v>
      </c>
      <c r="D3242" s="210" t="s">
        <v>1685</v>
      </c>
      <c r="E3242" s="210">
        <v>0</v>
      </c>
      <c r="F3242" s="210">
        <v>0</v>
      </c>
      <c r="G3242" s="210">
        <v>0</v>
      </c>
      <c r="H3242" s="210">
        <v>0</v>
      </c>
      <c r="L3242" s="210">
        <v>0</v>
      </c>
    </row>
    <row r="3243" spans="1:12">
      <c r="A3243" s="210">
        <v>3235</v>
      </c>
      <c r="B3243" s="211" t="s">
        <v>1685</v>
      </c>
      <c r="C3243" s="211" t="s">
        <v>1685</v>
      </c>
      <c r="D3243" s="210" t="s">
        <v>1685</v>
      </c>
      <c r="E3243" s="210">
        <v>0</v>
      </c>
      <c r="F3243" s="210">
        <v>0</v>
      </c>
      <c r="G3243" s="210">
        <v>0</v>
      </c>
      <c r="H3243" s="210">
        <v>0</v>
      </c>
      <c r="L3243" s="210">
        <v>0</v>
      </c>
    </row>
    <row r="3244" spans="1:12">
      <c r="A3244" s="210">
        <v>3236</v>
      </c>
      <c r="B3244" s="211" t="s">
        <v>1685</v>
      </c>
      <c r="C3244" s="211" t="s">
        <v>1685</v>
      </c>
      <c r="D3244" s="210" t="s">
        <v>1685</v>
      </c>
      <c r="E3244" s="210">
        <v>0</v>
      </c>
      <c r="F3244" s="210">
        <v>0</v>
      </c>
      <c r="G3244" s="210">
        <v>0</v>
      </c>
      <c r="H3244" s="210">
        <v>0</v>
      </c>
      <c r="L3244" s="210">
        <v>0</v>
      </c>
    </row>
    <row r="3245" spans="1:12">
      <c r="A3245" s="210">
        <v>3237</v>
      </c>
      <c r="B3245" s="211" t="s">
        <v>1685</v>
      </c>
      <c r="C3245" s="211" t="s">
        <v>1685</v>
      </c>
      <c r="D3245" s="210" t="s">
        <v>1685</v>
      </c>
      <c r="E3245" s="210">
        <v>0</v>
      </c>
      <c r="F3245" s="210">
        <v>0</v>
      </c>
      <c r="G3245" s="210">
        <v>0</v>
      </c>
      <c r="H3245" s="210">
        <v>0</v>
      </c>
      <c r="L3245" s="210">
        <v>0</v>
      </c>
    </row>
    <row r="3246" spans="1:12">
      <c r="A3246" s="210">
        <v>3238</v>
      </c>
      <c r="B3246" s="211" t="s">
        <v>1685</v>
      </c>
      <c r="C3246" s="211" t="s">
        <v>1685</v>
      </c>
      <c r="D3246" s="210" t="s">
        <v>1685</v>
      </c>
      <c r="E3246" s="210">
        <v>0</v>
      </c>
      <c r="F3246" s="210">
        <v>0</v>
      </c>
      <c r="G3246" s="210">
        <v>0</v>
      </c>
      <c r="H3246" s="210">
        <v>0</v>
      </c>
      <c r="L3246" s="210">
        <v>0</v>
      </c>
    </row>
    <row r="3247" spans="1:12">
      <c r="A3247" s="210">
        <v>3239</v>
      </c>
      <c r="B3247" s="211" t="s">
        <v>1685</v>
      </c>
      <c r="C3247" s="211" t="s">
        <v>1685</v>
      </c>
      <c r="D3247" s="210" t="s">
        <v>1685</v>
      </c>
      <c r="E3247" s="210">
        <v>0</v>
      </c>
      <c r="F3247" s="210">
        <v>0</v>
      </c>
      <c r="G3247" s="210">
        <v>0</v>
      </c>
      <c r="H3247" s="210">
        <v>0</v>
      </c>
      <c r="L3247" s="210">
        <v>0</v>
      </c>
    </row>
    <row r="3248" spans="1:12">
      <c r="A3248" s="210">
        <v>3240</v>
      </c>
      <c r="B3248" s="211" t="s">
        <v>1685</v>
      </c>
      <c r="C3248" s="211" t="s">
        <v>1685</v>
      </c>
      <c r="D3248" s="210" t="s">
        <v>1685</v>
      </c>
      <c r="E3248" s="210">
        <v>0</v>
      </c>
      <c r="F3248" s="210">
        <v>0</v>
      </c>
      <c r="G3248" s="210">
        <v>0</v>
      </c>
      <c r="H3248" s="210">
        <v>0</v>
      </c>
      <c r="L3248" s="210">
        <v>0</v>
      </c>
    </row>
    <row r="3249" spans="1:12">
      <c r="A3249" s="210">
        <v>3241</v>
      </c>
      <c r="B3249" s="211" t="s">
        <v>1685</v>
      </c>
      <c r="C3249" s="211" t="s">
        <v>1685</v>
      </c>
      <c r="D3249" s="210" t="s">
        <v>1685</v>
      </c>
      <c r="E3249" s="210">
        <v>0</v>
      </c>
      <c r="F3249" s="210">
        <v>0</v>
      </c>
      <c r="G3249" s="210">
        <v>0</v>
      </c>
      <c r="H3249" s="210">
        <v>0</v>
      </c>
      <c r="L3249" s="210">
        <v>0</v>
      </c>
    </row>
    <row r="3250" spans="1:12">
      <c r="A3250" s="210">
        <v>3242</v>
      </c>
      <c r="B3250" s="211" t="s">
        <v>1685</v>
      </c>
      <c r="C3250" s="211" t="s">
        <v>1685</v>
      </c>
      <c r="D3250" s="210" t="s">
        <v>1685</v>
      </c>
      <c r="E3250" s="210">
        <v>0</v>
      </c>
      <c r="F3250" s="210">
        <v>0</v>
      </c>
      <c r="G3250" s="210">
        <v>0</v>
      </c>
      <c r="H3250" s="210">
        <v>0</v>
      </c>
      <c r="L3250" s="210">
        <v>0</v>
      </c>
    </row>
    <row r="3251" spans="1:12">
      <c r="A3251" s="210">
        <v>3243</v>
      </c>
      <c r="B3251" s="211" t="s">
        <v>1685</v>
      </c>
      <c r="C3251" s="211" t="s">
        <v>1685</v>
      </c>
      <c r="D3251" s="210" t="s">
        <v>1685</v>
      </c>
      <c r="E3251" s="210">
        <v>0</v>
      </c>
      <c r="F3251" s="210">
        <v>0</v>
      </c>
      <c r="G3251" s="210">
        <v>0</v>
      </c>
      <c r="H3251" s="210">
        <v>0</v>
      </c>
      <c r="L3251" s="210">
        <v>0</v>
      </c>
    </row>
    <row r="3252" spans="1:12">
      <c r="A3252" s="210">
        <v>3244</v>
      </c>
      <c r="B3252" s="211" t="s">
        <v>1685</v>
      </c>
      <c r="C3252" s="211" t="s">
        <v>1685</v>
      </c>
      <c r="D3252" s="210" t="s">
        <v>1685</v>
      </c>
      <c r="E3252" s="210">
        <v>0</v>
      </c>
      <c r="F3252" s="210">
        <v>0</v>
      </c>
      <c r="G3252" s="210">
        <v>0</v>
      </c>
      <c r="H3252" s="210">
        <v>0</v>
      </c>
      <c r="L3252" s="210">
        <v>0</v>
      </c>
    </row>
    <row r="3253" spans="1:12">
      <c r="A3253" s="210">
        <v>3245</v>
      </c>
      <c r="B3253" s="211" t="s">
        <v>1685</v>
      </c>
      <c r="C3253" s="211" t="s">
        <v>1685</v>
      </c>
      <c r="D3253" s="210" t="s">
        <v>1685</v>
      </c>
      <c r="E3253" s="210">
        <v>0</v>
      </c>
      <c r="F3253" s="210">
        <v>0</v>
      </c>
      <c r="G3253" s="210">
        <v>0</v>
      </c>
      <c r="H3253" s="210">
        <v>0</v>
      </c>
      <c r="L3253" s="210">
        <v>0</v>
      </c>
    </row>
    <row r="3254" spans="1:12">
      <c r="A3254" s="210">
        <v>3246</v>
      </c>
      <c r="B3254" s="211" t="s">
        <v>1685</v>
      </c>
      <c r="C3254" s="211" t="s">
        <v>1685</v>
      </c>
      <c r="D3254" s="210" t="s">
        <v>1685</v>
      </c>
      <c r="E3254" s="210">
        <v>0</v>
      </c>
      <c r="F3254" s="210">
        <v>0</v>
      </c>
      <c r="G3254" s="210">
        <v>0</v>
      </c>
      <c r="H3254" s="210">
        <v>0</v>
      </c>
      <c r="L3254" s="210">
        <v>0</v>
      </c>
    </row>
    <row r="3255" spans="1:12">
      <c r="A3255" s="210">
        <v>3247</v>
      </c>
      <c r="B3255" s="211" t="s">
        <v>1685</v>
      </c>
      <c r="C3255" s="211" t="s">
        <v>1685</v>
      </c>
      <c r="D3255" s="210" t="s">
        <v>1685</v>
      </c>
      <c r="E3255" s="210">
        <v>0</v>
      </c>
      <c r="F3255" s="210">
        <v>0</v>
      </c>
      <c r="G3255" s="210">
        <v>0</v>
      </c>
      <c r="H3255" s="210">
        <v>0</v>
      </c>
      <c r="L3255" s="210">
        <v>0</v>
      </c>
    </row>
    <row r="3256" spans="1:12">
      <c r="A3256" s="210">
        <v>3248</v>
      </c>
      <c r="B3256" s="211" t="s">
        <v>1685</v>
      </c>
      <c r="C3256" s="211" t="s">
        <v>1685</v>
      </c>
      <c r="D3256" s="210" t="s">
        <v>1685</v>
      </c>
      <c r="E3256" s="210">
        <v>0</v>
      </c>
      <c r="F3256" s="210">
        <v>0</v>
      </c>
      <c r="G3256" s="210">
        <v>0</v>
      </c>
      <c r="H3256" s="210">
        <v>0</v>
      </c>
      <c r="L3256" s="210">
        <v>0</v>
      </c>
    </row>
    <row r="3257" spans="1:12">
      <c r="A3257" s="210">
        <v>3249</v>
      </c>
      <c r="B3257" s="211" t="s">
        <v>1685</v>
      </c>
      <c r="C3257" s="211" t="s">
        <v>1685</v>
      </c>
      <c r="D3257" s="210" t="s">
        <v>1685</v>
      </c>
      <c r="E3257" s="210">
        <v>0</v>
      </c>
      <c r="F3257" s="210">
        <v>0</v>
      </c>
      <c r="G3257" s="210">
        <v>0</v>
      </c>
      <c r="H3257" s="210">
        <v>0</v>
      </c>
      <c r="L3257" s="210">
        <v>0</v>
      </c>
    </row>
    <row r="3258" spans="1:12">
      <c r="A3258" s="210">
        <v>3250</v>
      </c>
      <c r="B3258" s="211" t="s">
        <v>1685</v>
      </c>
      <c r="C3258" s="211" t="s">
        <v>1685</v>
      </c>
      <c r="D3258" s="210" t="s">
        <v>1685</v>
      </c>
      <c r="E3258" s="210">
        <v>0</v>
      </c>
      <c r="F3258" s="210">
        <v>0</v>
      </c>
      <c r="G3258" s="210">
        <v>0</v>
      </c>
      <c r="H3258" s="210">
        <v>0</v>
      </c>
      <c r="L3258" s="210">
        <v>0</v>
      </c>
    </row>
    <row r="3259" spans="1:12">
      <c r="A3259" s="210">
        <v>3251</v>
      </c>
      <c r="B3259" s="211" t="s">
        <v>1685</v>
      </c>
      <c r="C3259" s="211" t="s">
        <v>1685</v>
      </c>
      <c r="D3259" s="210" t="s">
        <v>1685</v>
      </c>
      <c r="E3259" s="210">
        <v>0</v>
      </c>
      <c r="F3259" s="210">
        <v>0</v>
      </c>
      <c r="G3259" s="210">
        <v>0</v>
      </c>
      <c r="H3259" s="210">
        <v>0</v>
      </c>
      <c r="L3259" s="210">
        <v>0</v>
      </c>
    </row>
    <row r="3260" spans="1:12">
      <c r="A3260" s="210">
        <v>3252</v>
      </c>
      <c r="B3260" s="211" t="s">
        <v>1685</v>
      </c>
      <c r="C3260" s="211" t="s">
        <v>1685</v>
      </c>
      <c r="D3260" s="210" t="s">
        <v>1685</v>
      </c>
      <c r="E3260" s="210">
        <v>0</v>
      </c>
      <c r="F3260" s="210">
        <v>0</v>
      </c>
      <c r="G3260" s="210">
        <v>0</v>
      </c>
      <c r="H3260" s="210">
        <v>0</v>
      </c>
      <c r="L3260" s="210">
        <v>0</v>
      </c>
    </row>
    <row r="3261" spans="1:12">
      <c r="A3261" s="210">
        <v>3253</v>
      </c>
      <c r="B3261" s="211" t="s">
        <v>1685</v>
      </c>
      <c r="C3261" s="211" t="s">
        <v>1685</v>
      </c>
      <c r="D3261" s="210" t="s">
        <v>1685</v>
      </c>
      <c r="E3261" s="210">
        <v>0</v>
      </c>
      <c r="F3261" s="210">
        <v>0</v>
      </c>
      <c r="G3261" s="210">
        <v>0</v>
      </c>
      <c r="H3261" s="210">
        <v>0</v>
      </c>
      <c r="L3261" s="210">
        <v>0</v>
      </c>
    </row>
    <row r="3262" spans="1:12">
      <c r="A3262" s="210">
        <v>3254</v>
      </c>
      <c r="B3262" s="211" t="s">
        <v>1685</v>
      </c>
      <c r="C3262" s="211" t="s">
        <v>1685</v>
      </c>
      <c r="D3262" s="210" t="s">
        <v>1685</v>
      </c>
      <c r="E3262" s="210">
        <v>0</v>
      </c>
      <c r="F3262" s="210">
        <v>0</v>
      </c>
      <c r="G3262" s="210">
        <v>0</v>
      </c>
      <c r="H3262" s="210">
        <v>0</v>
      </c>
      <c r="L3262" s="210">
        <v>0</v>
      </c>
    </row>
    <row r="3263" spans="1:12">
      <c r="A3263" s="210">
        <v>3255</v>
      </c>
      <c r="B3263" s="211" t="s">
        <v>1685</v>
      </c>
      <c r="C3263" s="211" t="s">
        <v>1685</v>
      </c>
      <c r="D3263" s="210" t="s">
        <v>1685</v>
      </c>
      <c r="E3263" s="210">
        <v>0</v>
      </c>
      <c r="F3263" s="210">
        <v>0</v>
      </c>
      <c r="G3263" s="210">
        <v>0</v>
      </c>
      <c r="H3263" s="210">
        <v>0</v>
      </c>
      <c r="L3263" s="210">
        <v>0</v>
      </c>
    </row>
    <row r="3264" spans="1:12">
      <c r="A3264" s="210">
        <v>3256</v>
      </c>
      <c r="B3264" s="211" t="s">
        <v>1685</v>
      </c>
      <c r="C3264" s="211" t="s">
        <v>1685</v>
      </c>
      <c r="D3264" s="210" t="s">
        <v>1685</v>
      </c>
      <c r="E3264" s="210">
        <v>0</v>
      </c>
      <c r="F3264" s="210">
        <v>0</v>
      </c>
      <c r="G3264" s="210">
        <v>0</v>
      </c>
      <c r="H3264" s="210">
        <v>0</v>
      </c>
      <c r="L3264" s="210">
        <v>0</v>
      </c>
    </row>
    <row r="3265" spans="1:12">
      <c r="A3265" s="210">
        <v>3257</v>
      </c>
      <c r="B3265" s="211" t="s">
        <v>1685</v>
      </c>
      <c r="C3265" s="211" t="s">
        <v>1685</v>
      </c>
      <c r="D3265" s="210" t="s">
        <v>1685</v>
      </c>
      <c r="E3265" s="210">
        <v>0</v>
      </c>
      <c r="F3265" s="210">
        <v>0</v>
      </c>
      <c r="G3265" s="210">
        <v>0</v>
      </c>
      <c r="H3265" s="210">
        <v>0</v>
      </c>
      <c r="L3265" s="210">
        <v>0</v>
      </c>
    </row>
    <row r="3266" spans="1:12">
      <c r="A3266" s="210">
        <v>3258</v>
      </c>
      <c r="B3266" s="211" t="s">
        <v>1685</v>
      </c>
      <c r="C3266" s="211" t="s">
        <v>1685</v>
      </c>
      <c r="D3266" s="210" t="s">
        <v>1685</v>
      </c>
      <c r="E3266" s="210">
        <v>0</v>
      </c>
      <c r="F3266" s="210">
        <v>0</v>
      </c>
      <c r="G3266" s="210">
        <v>0</v>
      </c>
      <c r="H3266" s="210">
        <v>0</v>
      </c>
      <c r="L3266" s="210">
        <v>0</v>
      </c>
    </row>
    <row r="3267" spans="1:12">
      <c r="A3267" s="210">
        <v>3259</v>
      </c>
      <c r="B3267" s="211" t="s">
        <v>1685</v>
      </c>
      <c r="C3267" s="211" t="s">
        <v>1685</v>
      </c>
      <c r="D3267" s="210" t="s">
        <v>1685</v>
      </c>
      <c r="E3267" s="210">
        <v>0</v>
      </c>
      <c r="F3267" s="210">
        <v>0</v>
      </c>
      <c r="G3267" s="210">
        <v>0</v>
      </c>
      <c r="H3267" s="210">
        <v>0</v>
      </c>
      <c r="L3267" s="210">
        <v>0</v>
      </c>
    </row>
    <row r="3268" spans="1:12">
      <c r="A3268" s="210">
        <v>3260</v>
      </c>
      <c r="B3268" s="211" t="s">
        <v>1685</v>
      </c>
      <c r="C3268" s="211" t="s">
        <v>1685</v>
      </c>
      <c r="D3268" s="210" t="s">
        <v>1685</v>
      </c>
      <c r="E3268" s="210">
        <v>0</v>
      </c>
      <c r="F3268" s="210">
        <v>0</v>
      </c>
      <c r="G3268" s="210">
        <v>0</v>
      </c>
      <c r="H3268" s="210">
        <v>0</v>
      </c>
      <c r="L3268" s="210">
        <v>0</v>
      </c>
    </row>
    <row r="3269" spans="1:12">
      <c r="A3269" s="210">
        <v>3261</v>
      </c>
      <c r="B3269" s="211" t="s">
        <v>1685</v>
      </c>
      <c r="C3269" s="211" t="s">
        <v>1685</v>
      </c>
      <c r="D3269" s="210" t="s">
        <v>1685</v>
      </c>
      <c r="E3269" s="210">
        <v>0</v>
      </c>
      <c r="F3269" s="210">
        <v>0</v>
      </c>
      <c r="G3269" s="210">
        <v>0</v>
      </c>
      <c r="H3269" s="210">
        <v>0</v>
      </c>
      <c r="L3269" s="210">
        <v>0</v>
      </c>
    </row>
    <row r="3270" spans="1:12">
      <c r="A3270" s="210">
        <v>3262</v>
      </c>
      <c r="B3270" s="211" t="s">
        <v>1685</v>
      </c>
      <c r="C3270" s="211" t="s">
        <v>1685</v>
      </c>
      <c r="D3270" s="210" t="s">
        <v>1685</v>
      </c>
      <c r="E3270" s="210">
        <v>0</v>
      </c>
      <c r="F3270" s="210">
        <v>0</v>
      </c>
      <c r="G3270" s="210">
        <v>0</v>
      </c>
      <c r="H3270" s="210">
        <v>0</v>
      </c>
      <c r="L3270" s="210">
        <v>0</v>
      </c>
    </row>
    <row r="3271" spans="1:12">
      <c r="A3271" s="210">
        <v>3263</v>
      </c>
      <c r="B3271" s="211" t="s">
        <v>1685</v>
      </c>
      <c r="C3271" s="211" t="s">
        <v>1685</v>
      </c>
      <c r="D3271" s="210" t="s">
        <v>1685</v>
      </c>
      <c r="E3271" s="210">
        <v>0</v>
      </c>
      <c r="F3271" s="210">
        <v>0</v>
      </c>
      <c r="G3271" s="210">
        <v>0</v>
      </c>
      <c r="H3271" s="210">
        <v>0</v>
      </c>
      <c r="L3271" s="210">
        <v>0</v>
      </c>
    </row>
    <row r="3272" spans="1:12">
      <c r="A3272" s="210">
        <v>3264</v>
      </c>
      <c r="B3272" s="211" t="s">
        <v>1685</v>
      </c>
      <c r="C3272" s="211" t="s">
        <v>1685</v>
      </c>
      <c r="D3272" s="210" t="s">
        <v>1685</v>
      </c>
      <c r="E3272" s="210">
        <v>0</v>
      </c>
      <c r="F3272" s="210">
        <v>0</v>
      </c>
      <c r="G3272" s="210">
        <v>0</v>
      </c>
      <c r="H3272" s="210">
        <v>0</v>
      </c>
      <c r="L3272" s="210">
        <v>0</v>
      </c>
    </row>
    <row r="3273" spans="1:12">
      <c r="A3273" s="210">
        <v>3265</v>
      </c>
      <c r="B3273" s="211" t="s">
        <v>1685</v>
      </c>
      <c r="C3273" s="211" t="s">
        <v>1685</v>
      </c>
      <c r="D3273" s="210" t="s">
        <v>1685</v>
      </c>
      <c r="E3273" s="210">
        <v>0</v>
      </c>
      <c r="F3273" s="210">
        <v>0</v>
      </c>
      <c r="G3273" s="210">
        <v>0</v>
      </c>
      <c r="H3273" s="210">
        <v>0</v>
      </c>
      <c r="L3273" s="210">
        <v>0</v>
      </c>
    </row>
    <row r="3274" spans="1:12">
      <c r="A3274" s="210">
        <v>3266</v>
      </c>
      <c r="B3274" s="211" t="s">
        <v>1685</v>
      </c>
      <c r="C3274" s="211" t="s">
        <v>1685</v>
      </c>
      <c r="D3274" s="210" t="s">
        <v>1685</v>
      </c>
      <c r="E3274" s="210">
        <v>0</v>
      </c>
      <c r="F3274" s="210">
        <v>0</v>
      </c>
      <c r="G3274" s="210">
        <v>0</v>
      </c>
      <c r="H3274" s="210">
        <v>0</v>
      </c>
      <c r="L3274" s="210">
        <v>0</v>
      </c>
    </row>
    <row r="3275" spans="1:12">
      <c r="A3275" s="210">
        <v>3267</v>
      </c>
      <c r="B3275" s="211" t="s">
        <v>1685</v>
      </c>
      <c r="C3275" s="211" t="s">
        <v>1685</v>
      </c>
      <c r="D3275" s="210" t="s">
        <v>1685</v>
      </c>
      <c r="E3275" s="210">
        <v>0</v>
      </c>
      <c r="F3275" s="210">
        <v>0</v>
      </c>
      <c r="G3275" s="210">
        <v>0</v>
      </c>
      <c r="H3275" s="210">
        <v>0</v>
      </c>
      <c r="L3275" s="210">
        <v>0</v>
      </c>
    </row>
    <row r="3276" spans="1:12">
      <c r="A3276" s="210">
        <v>3268</v>
      </c>
      <c r="B3276" s="211" t="s">
        <v>1685</v>
      </c>
      <c r="C3276" s="211" t="s">
        <v>1685</v>
      </c>
      <c r="D3276" s="210" t="s">
        <v>1685</v>
      </c>
      <c r="E3276" s="210">
        <v>0</v>
      </c>
      <c r="F3276" s="210">
        <v>0</v>
      </c>
      <c r="G3276" s="210">
        <v>0</v>
      </c>
      <c r="H3276" s="210">
        <v>0</v>
      </c>
      <c r="L3276" s="210">
        <v>0</v>
      </c>
    </row>
    <row r="3277" spans="1:12">
      <c r="A3277" s="210">
        <v>3269</v>
      </c>
      <c r="B3277" s="211" t="s">
        <v>1685</v>
      </c>
      <c r="C3277" s="211" t="s">
        <v>1685</v>
      </c>
      <c r="D3277" s="210" t="s">
        <v>1685</v>
      </c>
      <c r="E3277" s="210">
        <v>0</v>
      </c>
      <c r="F3277" s="210">
        <v>0</v>
      </c>
      <c r="G3277" s="210">
        <v>0</v>
      </c>
      <c r="H3277" s="210">
        <v>0</v>
      </c>
      <c r="L3277" s="210">
        <v>0</v>
      </c>
    </row>
    <row r="3278" spans="1:12">
      <c r="A3278" s="210">
        <v>3270</v>
      </c>
      <c r="B3278" s="211" t="s">
        <v>1685</v>
      </c>
      <c r="C3278" s="211" t="s">
        <v>1685</v>
      </c>
      <c r="D3278" s="210" t="s">
        <v>1685</v>
      </c>
      <c r="E3278" s="210">
        <v>0</v>
      </c>
      <c r="F3278" s="210">
        <v>0</v>
      </c>
      <c r="G3278" s="210">
        <v>0</v>
      </c>
      <c r="H3278" s="210">
        <v>0</v>
      </c>
      <c r="L3278" s="210">
        <v>0</v>
      </c>
    </row>
    <row r="3279" spans="1:12">
      <c r="A3279" s="210">
        <v>3271</v>
      </c>
      <c r="B3279" s="211" t="s">
        <v>1685</v>
      </c>
      <c r="C3279" s="211" t="s">
        <v>1685</v>
      </c>
      <c r="D3279" s="210" t="s">
        <v>1685</v>
      </c>
      <c r="E3279" s="210">
        <v>0</v>
      </c>
      <c r="F3279" s="210">
        <v>0</v>
      </c>
      <c r="G3279" s="210">
        <v>0</v>
      </c>
      <c r="H3279" s="210">
        <v>0</v>
      </c>
      <c r="L3279" s="210">
        <v>0</v>
      </c>
    </row>
    <row r="3280" spans="1:12">
      <c r="A3280" s="210">
        <v>3272</v>
      </c>
      <c r="B3280" s="211" t="s">
        <v>1685</v>
      </c>
      <c r="C3280" s="211" t="s">
        <v>1685</v>
      </c>
      <c r="D3280" s="210" t="s">
        <v>1685</v>
      </c>
      <c r="E3280" s="210">
        <v>0</v>
      </c>
      <c r="F3280" s="210">
        <v>0</v>
      </c>
      <c r="G3280" s="210">
        <v>0</v>
      </c>
      <c r="H3280" s="210">
        <v>0</v>
      </c>
      <c r="L3280" s="210">
        <v>0</v>
      </c>
    </row>
    <row r="3281" spans="1:12">
      <c r="A3281" s="210">
        <v>3273</v>
      </c>
      <c r="B3281" s="211" t="s">
        <v>1685</v>
      </c>
      <c r="C3281" s="211" t="s">
        <v>1685</v>
      </c>
      <c r="D3281" s="210" t="s">
        <v>1685</v>
      </c>
      <c r="E3281" s="210">
        <v>0</v>
      </c>
      <c r="F3281" s="210">
        <v>0</v>
      </c>
      <c r="G3281" s="210">
        <v>0</v>
      </c>
      <c r="H3281" s="210">
        <v>0</v>
      </c>
      <c r="L3281" s="210">
        <v>0</v>
      </c>
    </row>
    <row r="3282" spans="1:12">
      <c r="A3282" s="210">
        <v>3274</v>
      </c>
      <c r="B3282" s="211" t="s">
        <v>1685</v>
      </c>
      <c r="C3282" s="211" t="s">
        <v>1685</v>
      </c>
      <c r="D3282" s="210" t="s">
        <v>1685</v>
      </c>
      <c r="E3282" s="210">
        <v>0</v>
      </c>
      <c r="F3282" s="210">
        <v>0</v>
      </c>
      <c r="G3282" s="210">
        <v>0</v>
      </c>
      <c r="H3282" s="210">
        <v>0</v>
      </c>
      <c r="L3282" s="210">
        <v>0</v>
      </c>
    </row>
    <row r="3283" spans="1:12">
      <c r="A3283" s="210">
        <v>3275</v>
      </c>
      <c r="B3283" s="211" t="s">
        <v>1685</v>
      </c>
      <c r="C3283" s="211" t="s">
        <v>1685</v>
      </c>
      <c r="D3283" s="210" t="s">
        <v>1685</v>
      </c>
      <c r="E3283" s="210">
        <v>0</v>
      </c>
      <c r="F3283" s="210">
        <v>0</v>
      </c>
      <c r="G3283" s="210">
        <v>0</v>
      </c>
      <c r="H3283" s="210">
        <v>0</v>
      </c>
      <c r="L3283" s="210">
        <v>0</v>
      </c>
    </row>
    <row r="3284" spans="1:12">
      <c r="A3284" s="210">
        <v>3276</v>
      </c>
      <c r="B3284" s="211" t="s">
        <v>1685</v>
      </c>
      <c r="C3284" s="211" t="s">
        <v>1685</v>
      </c>
      <c r="D3284" s="210" t="s">
        <v>1685</v>
      </c>
      <c r="E3284" s="210">
        <v>0</v>
      </c>
      <c r="F3284" s="210">
        <v>0</v>
      </c>
      <c r="G3284" s="210">
        <v>0</v>
      </c>
      <c r="H3284" s="210">
        <v>0</v>
      </c>
      <c r="L3284" s="210">
        <v>0</v>
      </c>
    </row>
    <row r="3285" spans="1:12">
      <c r="A3285" s="210">
        <v>3277</v>
      </c>
      <c r="B3285" s="211" t="s">
        <v>1685</v>
      </c>
      <c r="C3285" s="211" t="s">
        <v>1685</v>
      </c>
      <c r="D3285" s="210" t="s">
        <v>1685</v>
      </c>
      <c r="E3285" s="210">
        <v>0</v>
      </c>
      <c r="F3285" s="210">
        <v>0</v>
      </c>
      <c r="G3285" s="210">
        <v>0</v>
      </c>
      <c r="H3285" s="210">
        <v>0</v>
      </c>
      <c r="L3285" s="210">
        <v>0</v>
      </c>
    </row>
    <row r="3286" spans="1:12">
      <c r="A3286" s="210">
        <v>3278</v>
      </c>
      <c r="B3286" s="211" t="s">
        <v>1685</v>
      </c>
      <c r="C3286" s="211" t="s">
        <v>1685</v>
      </c>
      <c r="D3286" s="210" t="s">
        <v>1685</v>
      </c>
      <c r="E3286" s="210">
        <v>0</v>
      </c>
      <c r="F3286" s="210">
        <v>0</v>
      </c>
      <c r="G3286" s="210">
        <v>0</v>
      </c>
      <c r="H3286" s="210">
        <v>0</v>
      </c>
      <c r="L3286" s="210">
        <v>0</v>
      </c>
    </row>
    <row r="3287" spans="1:12">
      <c r="A3287" s="210">
        <v>3279</v>
      </c>
      <c r="B3287" s="211" t="s">
        <v>1685</v>
      </c>
      <c r="C3287" s="211" t="s">
        <v>1685</v>
      </c>
      <c r="D3287" s="210" t="s">
        <v>1685</v>
      </c>
      <c r="E3287" s="210">
        <v>0</v>
      </c>
      <c r="F3287" s="210">
        <v>0</v>
      </c>
      <c r="G3287" s="210">
        <v>0</v>
      </c>
      <c r="H3287" s="210">
        <v>0</v>
      </c>
      <c r="L3287" s="210">
        <v>0</v>
      </c>
    </row>
    <row r="3288" spans="1:12">
      <c r="A3288" s="210">
        <v>3280</v>
      </c>
      <c r="B3288" s="211" t="s">
        <v>1685</v>
      </c>
      <c r="C3288" s="211" t="s">
        <v>1685</v>
      </c>
      <c r="D3288" s="210" t="s">
        <v>1685</v>
      </c>
      <c r="E3288" s="210">
        <v>0</v>
      </c>
      <c r="F3288" s="210">
        <v>0</v>
      </c>
      <c r="G3288" s="210">
        <v>0</v>
      </c>
      <c r="H3288" s="210">
        <v>0</v>
      </c>
      <c r="L3288" s="210">
        <v>0</v>
      </c>
    </row>
    <row r="3289" spans="1:12">
      <c r="A3289" s="210">
        <v>3281</v>
      </c>
      <c r="B3289" s="211" t="s">
        <v>1685</v>
      </c>
      <c r="C3289" s="211" t="s">
        <v>1685</v>
      </c>
      <c r="D3289" s="210" t="s">
        <v>1685</v>
      </c>
      <c r="E3289" s="210">
        <v>0</v>
      </c>
      <c r="F3289" s="210">
        <v>0</v>
      </c>
      <c r="G3289" s="210">
        <v>0</v>
      </c>
      <c r="H3289" s="210">
        <v>0</v>
      </c>
      <c r="L3289" s="210">
        <v>0</v>
      </c>
    </row>
    <row r="3290" spans="1:12">
      <c r="A3290" s="210">
        <v>3282</v>
      </c>
      <c r="B3290" s="211" t="s">
        <v>1685</v>
      </c>
      <c r="C3290" s="211" t="s">
        <v>1685</v>
      </c>
      <c r="D3290" s="210" t="s">
        <v>1685</v>
      </c>
      <c r="E3290" s="210">
        <v>0</v>
      </c>
      <c r="F3290" s="210">
        <v>0</v>
      </c>
      <c r="G3290" s="210">
        <v>0</v>
      </c>
      <c r="H3290" s="210">
        <v>0</v>
      </c>
      <c r="L3290" s="210">
        <v>0</v>
      </c>
    </row>
    <row r="3291" spans="1:12">
      <c r="A3291" s="210">
        <v>3283</v>
      </c>
      <c r="B3291" s="211" t="s">
        <v>1685</v>
      </c>
      <c r="C3291" s="211" t="s">
        <v>1685</v>
      </c>
      <c r="D3291" s="210" t="s">
        <v>1685</v>
      </c>
      <c r="E3291" s="210">
        <v>0</v>
      </c>
      <c r="F3291" s="210">
        <v>0</v>
      </c>
      <c r="G3291" s="210">
        <v>0</v>
      </c>
      <c r="H3291" s="210">
        <v>0</v>
      </c>
      <c r="L3291" s="210">
        <v>0</v>
      </c>
    </row>
    <row r="3292" spans="1:12">
      <c r="A3292" s="210">
        <v>3284</v>
      </c>
      <c r="B3292" s="211" t="s">
        <v>1685</v>
      </c>
      <c r="C3292" s="211" t="s">
        <v>1685</v>
      </c>
      <c r="D3292" s="210" t="s">
        <v>1685</v>
      </c>
      <c r="E3292" s="210">
        <v>0</v>
      </c>
      <c r="F3292" s="210">
        <v>0</v>
      </c>
      <c r="G3292" s="210">
        <v>0</v>
      </c>
      <c r="H3292" s="210">
        <v>0</v>
      </c>
      <c r="L3292" s="210">
        <v>0</v>
      </c>
    </row>
    <row r="3293" spans="1:12">
      <c r="A3293" s="210">
        <v>3285</v>
      </c>
      <c r="B3293" s="211" t="s">
        <v>1685</v>
      </c>
      <c r="C3293" s="211" t="s">
        <v>1685</v>
      </c>
      <c r="D3293" s="210" t="s">
        <v>1685</v>
      </c>
      <c r="E3293" s="210">
        <v>0</v>
      </c>
      <c r="F3293" s="210">
        <v>0</v>
      </c>
      <c r="G3293" s="210">
        <v>0</v>
      </c>
      <c r="H3293" s="210">
        <v>0</v>
      </c>
      <c r="L3293" s="210">
        <v>0</v>
      </c>
    </row>
    <row r="3294" spans="1:12">
      <c r="A3294" s="210">
        <v>3286</v>
      </c>
      <c r="B3294" s="211" t="s">
        <v>1685</v>
      </c>
      <c r="C3294" s="211" t="s">
        <v>1685</v>
      </c>
      <c r="D3294" s="210" t="s">
        <v>1685</v>
      </c>
      <c r="E3294" s="210">
        <v>0</v>
      </c>
      <c r="F3294" s="210">
        <v>0</v>
      </c>
      <c r="G3294" s="210">
        <v>0</v>
      </c>
      <c r="H3294" s="210">
        <v>0</v>
      </c>
      <c r="L3294" s="210">
        <v>0</v>
      </c>
    </row>
    <row r="3295" spans="1:12">
      <c r="A3295" s="210">
        <v>3287</v>
      </c>
      <c r="B3295" s="211" t="s">
        <v>1685</v>
      </c>
      <c r="C3295" s="211" t="s">
        <v>1685</v>
      </c>
      <c r="D3295" s="210" t="s">
        <v>1685</v>
      </c>
      <c r="E3295" s="210">
        <v>0</v>
      </c>
      <c r="F3295" s="210">
        <v>0</v>
      </c>
      <c r="G3295" s="210">
        <v>0</v>
      </c>
      <c r="H3295" s="210">
        <v>0</v>
      </c>
      <c r="L3295" s="210">
        <v>0</v>
      </c>
    </row>
    <row r="3296" spans="1:12">
      <c r="A3296" s="210">
        <v>3288</v>
      </c>
      <c r="B3296" s="211" t="s">
        <v>1685</v>
      </c>
      <c r="C3296" s="211" t="s">
        <v>1685</v>
      </c>
      <c r="D3296" s="210" t="s">
        <v>1685</v>
      </c>
      <c r="E3296" s="210">
        <v>0</v>
      </c>
      <c r="F3296" s="210">
        <v>0</v>
      </c>
      <c r="G3296" s="210">
        <v>0</v>
      </c>
      <c r="H3296" s="210">
        <v>0</v>
      </c>
      <c r="L3296" s="210">
        <v>0</v>
      </c>
    </row>
    <row r="3297" spans="1:12">
      <c r="A3297" s="210">
        <v>3289</v>
      </c>
      <c r="B3297" s="211" t="s">
        <v>1685</v>
      </c>
      <c r="C3297" s="211" t="s">
        <v>1685</v>
      </c>
      <c r="D3297" s="210" t="s">
        <v>1685</v>
      </c>
      <c r="E3297" s="210">
        <v>0</v>
      </c>
      <c r="F3297" s="210">
        <v>0</v>
      </c>
      <c r="G3297" s="210">
        <v>0</v>
      </c>
      <c r="H3297" s="210">
        <v>0</v>
      </c>
      <c r="L3297" s="210">
        <v>0</v>
      </c>
    </row>
    <row r="3298" spans="1:12">
      <c r="A3298" s="210">
        <v>3290</v>
      </c>
      <c r="B3298" s="211" t="s">
        <v>1685</v>
      </c>
      <c r="C3298" s="211" t="s">
        <v>1685</v>
      </c>
      <c r="D3298" s="210" t="s">
        <v>1685</v>
      </c>
      <c r="E3298" s="210">
        <v>0</v>
      </c>
      <c r="F3298" s="210">
        <v>0</v>
      </c>
      <c r="G3298" s="210">
        <v>0</v>
      </c>
      <c r="H3298" s="210">
        <v>0</v>
      </c>
      <c r="L3298" s="210">
        <v>0</v>
      </c>
    </row>
    <row r="3299" spans="1:12">
      <c r="A3299" s="210">
        <v>3291</v>
      </c>
      <c r="B3299" s="211" t="s">
        <v>1685</v>
      </c>
      <c r="C3299" s="211" t="s">
        <v>1685</v>
      </c>
      <c r="D3299" s="210" t="s">
        <v>1685</v>
      </c>
      <c r="E3299" s="210">
        <v>0</v>
      </c>
      <c r="F3299" s="210">
        <v>0</v>
      </c>
      <c r="G3299" s="210">
        <v>0</v>
      </c>
      <c r="H3299" s="210">
        <v>0</v>
      </c>
      <c r="L3299" s="210">
        <v>0</v>
      </c>
    </row>
    <row r="3300" spans="1:12">
      <c r="A3300" s="210">
        <v>3292</v>
      </c>
      <c r="B3300" s="211" t="s">
        <v>1685</v>
      </c>
      <c r="C3300" s="211" t="s">
        <v>1685</v>
      </c>
      <c r="D3300" s="210" t="s">
        <v>1685</v>
      </c>
      <c r="E3300" s="210">
        <v>0</v>
      </c>
      <c r="F3300" s="210">
        <v>0</v>
      </c>
      <c r="G3300" s="210">
        <v>0</v>
      </c>
      <c r="H3300" s="210">
        <v>0</v>
      </c>
      <c r="L3300" s="210">
        <v>0</v>
      </c>
    </row>
    <row r="3301" spans="1:12">
      <c r="A3301" s="210">
        <v>3293</v>
      </c>
      <c r="B3301" s="211" t="s">
        <v>1685</v>
      </c>
      <c r="C3301" s="211" t="s">
        <v>1685</v>
      </c>
      <c r="D3301" s="210" t="s">
        <v>1685</v>
      </c>
      <c r="E3301" s="210">
        <v>0</v>
      </c>
      <c r="F3301" s="210">
        <v>0</v>
      </c>
      <c r="G3301" s="210">
        <v>0</v>
      </c>
      <c r="H3301" s="210">
        <v>0</v>
      </c>
      <c r="L3301" s="210">
        <v>0</v>
      </c>
    </row>
    <row r="3302" spans="1:12">
      <c r="A3302" s="210">
        <v>3294</v>
      </c>
      <c r="B3302" s="211" t="s">
        <v>1685</v>
      </c>
      <c r="C3302" s="211" t="s">
        <v>1685</v>
      </c>
      <c r="D3302" s="210" t="s">
        <v>1685</v>
      </c>
      <c r="E3302" s="210">
        <v>0</v>
      </c>
      <c r="F3302" s="210">
        <v>0</v>
      </c>
      <c r="G3302" s="210">
        <v>0</v>
      </c>
      <c r="H3302" s="210">
        <v>0</v>
      </c>
      <c r="L3302" s="210">
        <v>0</v>
      </c>
    </row>
    <row r="3303" spans="1:12">
      <c r="A3303" s="210">
        <v>3295</v>
      </c>
      <c r="B3303" s="211" t="s">
        <v>1685</v>
      </c>
      <c r="C3303" s="211" t="s">
        <v>1685</v>
      </c>
      <c r="D3303" s="210" t="s">
        <v>1685</v>
      </c>
      <c r="E3303" s="210">
        <v>0</v>
      </c>
      <c r="F3303" s="210">
        <v>0</v>
      </c>
      <c r="G3303" s="210">
        <v>0</v>
      </c>
      <c r="H3303" s="210">
        <v>0</v>
      </c>
      <c r="L3303" s="210">
        <v>0</v>
      </c>
    </row>
    <row r="3304" spans="1:12">
      <c r="A3304" s="210">
        <v>3296</v>
      </c>
      <c r="B3304" s="211" t="s">
        <v>1685</v>
      </c>
      <c r="C3304" s="211" t="s">
        <v>1685</v>
      </c>
      <c r="D3304" s="210" t="s">
        <v>1685</v>
      </c>
      <c r="E3304" s="210">
        <v>0</v>
      </c>
      <c r="F3304" s="210">
        <v>0</v>
      </c>
      <c r="G3304" s="210">
        <v>0</v>
      </c>
      <c r="H3304" s="210">
        <v>0</v>
      </c>
      <c r="L3304" s="210">
        <v>0</v>
      </c>
    </row>
    <row r="3305" spans="1:12">
      <c r="A3305" s="210">
        <v>3297</v>
      </c>
      <c r="B3305" s="211" t="s">
        <v>1685</v>
      </c>
      <c r="C3305" s="211" t="s">
        <v>1685</v>
      </c>
      <c r="D3305" s="210" t="s">
        <v>1685</v>
      </c>
      <c r="E3305" s="210">
        <v>0</v>
      </c>
      <c r="F3305" s="210">
        <v>0</v>
      </c>
      <c r="G3305" s="210">
        <v>0</v>
      </c>
      <c r="H3305" s="210">
        <v>0</v>
      </c>
      <c r="L3305" s="210">
        <v>0</v>
      </c>
    </row>
    <row r="3306" spans="1:12">
      <c r="A3306" s="210">
        <v>3298</v>
      </c>
      <c r="B3306" s="211" t="s">
        <v>1685</v>
      </c>
      <c r="C3306" s="211" t="s">
        <v>1685</v>
      </c>
      <c r="D3306" s="210" t="s">
        <v>1685</v>
      </c>
      <c r="E3306" s="210">
        <v>0</v>
      </c>
      <c r="F3306" s="210">
        <v>0</v>
      </c>
      <c r="G3306" s="210">
        <v>0</v>
      </c>
      <c r="H3306" s="210">
        <v>0</v>
      </c>
      <c r="L3306" s="210">
        <v>0</v>
      </c>
    </row>
    <row r="3307" spans="1:12">
      <c r="A3307" s="210">
        <v>3299</v>
      </c>
      <c r="B3307" s="211" t="s">
        <v>1685</v>
      </c>
      <c r="C3307" s="211" t="s">
        <v>1685</v>
      </c>
      <c r="D3307" s="210" t="s">
        <v>1685</v>
      </c>
      <c r="E3307" s="210">
        <v>0</v>
      </c>
      <c r="F3307" s="210">
        <v>0</v>
      </c>
      <c r="G3307" s="210">
        <v>0</v>
      </c>
      <c r="H3307" s="210">
        <v>0</v>
      </c>
      <c r="L3307" s="210">
        <v>0</v>
      </c>
    </row>
    <row r="3308" spans="1:12">
      <c r="A3308" s="210">
        <v>3300</v>
      </c>
      <c r="B3308" s="211" t="s">
        <v>1685</v>
      </c>
      <c r="C3308" s="211" t="s">
        <v>1685</v>
      </c>
      <c r="D3308" s="210" t="s">
        <v>1685</v>
      </c>
      <c r="E3308" s="210">
        <v>0</v>
      </c>
      <c r="F3308" s="210">
        <v>0</v>
      </c>
      <c r="G3308" s="210">
        <v>0</v>
      </c>
      <c r="H3308" s="210">
        <v>0</v>
      </c>
      <c r="L3308" s="210">
        <v>0</v>
      </c>
    </row>
    <row r="3309" spans="1:12">
      <c r="A3309" s="210">
        <v>3301</v>
      </c>
      <c r="B3309" s="211" t="s">
        <v>1685</v>
      </c>
      <c r="C3309" s="211" t="s">
        <v>1685</v>
      </c>
      <c r="D3309" s="210" t="s">
        <v>1685</v>
      </c>
      <c r="E3309" s="210">
        <v>0</v>
      </c>
      <c r="F3309" s="210">
        <v>0</v>
      </c>
      <c r="G3309" s="210">
        <v>0</v>
      </c>
      <c r="H3309" s="210">
        <v>0</v>
      </c>
      <c r="L3309" s="210">
        <v>0</v>
      </c>
    </row>
    <row r="3310" spans="1:12">
      <c r="A3310" s="210">
        <v>3302</v>
      </c>
      <c r="B3310" s="211" t="s">
        <v>1685</v>
      </c>
      <c r="C3310" s="211" t="s">
        <v>1685</v>
      </c>
      <c r="D3310" s="210" t="s">
        <v>1685</v>
      </c>
      <c r="E3310" s="210">
        <v>0</v>
      </c>
      <c r="F3310" s="210">
        <v>0</v>
      </c>
      <c r="G3310" s="210">
        <v>0</v>
      </c>
      <c r="H3310" s="210">
        <v>0</v>
      </c>
      <c r="L3310" s="210">
        <v>0</v>
      </c>
    </row>
    <row r="3311" spans="1:12">
      <c r="A3311" s="210">
        <v>3303</v>
      </c>
      <c r="B3311" s="211" t="s">
        <v>1685</v>
      </c>
      <c r="C3311" s="211" t="s">
        <v>1685</v>
      </c>
      <c r="D3311" s="210" t="s">
        <v>1685</v>
      </c>
      <c r="E3311" s="210">
        <v>0</v>
      </c>
      <c r="F3311" s="210">
        <v>0</v>
      </c>
      <c r="G3311" s="210">
        <v>0</v>
      </c>
      <c r="H3311" s="210">
        <v>0</v>
      </c>
      <c r="L3311" s="210">
        <v>0</v>
      </c>
    </row>
    <row r="3312" spans="1:12">
      <c r="A3312" s="210">
        <v>3304</v>
      </c>
      <c r="B3312" s="211" t="s">
        <v>1685</v>
      </c>
      <c r="C3312" s="211" t="s">
        <v>1685</v>
      </c>
      <c r="D3312" s="210" t="s">
        <v>1685</v>
      </c>
      <c r="E3312" s="210">
        <v>0</v>
      </c>
      <c r="F3312" s="210">
        <v>0</v>
      </c>
      <c r="G3312" s="210">
        <v>0</v>
      </c>
      <c r="H3312" s="210">
        <v>0</v>
      </c>
      <c r="L3312" s="210">
        <v>0</v>
      </c>
    </row>
    <row r="3313" spans="1:12">
      <c r="A3313" s="210">
        <v>3305</v>
      </c>
      <c r="B3313" s="211" t="s">
        <v>1685</v>
      </c>
      <c r="C3313" s="211" t="s">
        <v>1685</v>
      </c>
      <c r="D3313" s="210" t="s">
        <v>1685</v>
      </c>
      <c r="E3313" s="210">
        <v>0</v>
      </c>
      <c r="F3313" s="210">
        <v>0</v>
      </c>
      <c r="G3313" s="210">
        <v>0</v>
      </c>
      <c r="H3313" s="210">
        <v>0</v>
      </c>
      <c r="L3313" s="210">
        <v>0</v>
      </c>
    </row>
    <row r="3314" spans="1:12">
      <c r="A3314" s="210">
        <v>3306</v>
      </c>
      <c r="B3314" s="211" t="s">
        <v>1685</v>
      </c>
      <c r="C3314" s="211" t="s">
        <v>1685</v>
      </c>
      <c r="D3314" s="210" t="s">
        <v>1685</v>
      </c>
      <c r="E3314" s="210">
        <v>0</v>
      </c>
      <c r="F3314" s="210">
        <v>0</v>
      </c>
      <c r="G3314" s="210">
        <v>0</v>
      </c>
      <c r="H3314" s="210">
        <v>0</v>
      </c>
      <c r="L3314" s="210">
        <v>0</v>
      </c>
    </row>
    <row r="3315" spans="1:12">
      <c r="A3315" s="210">
        <v>3307</v>
      </c>
      <c r="B3315" s="211" t="s">
        <v>1685</v>
      </c>
      <c r="C3315" s="211" t="s">
        <v>1685</v>
      </c>
      <c r="D3315" s="210" t="s">
        <v>1685</v>
      </c>
      <c r="E3315" s="210">
        <v>0</v>
      </c>
      <c r="F3315" s="210">
        <v>0</v>
      </c>
      <c r="G3315" s="210">
        <v>0</v>
      </c>
      <c r="H3315" s="210">
        <v>0</v>
      </c>
      <c r="L3315" s="210">
        <v>0</v>
      </c>
    </row>
    <row r="3316" spans="1:12">
      <c r="A3316" s="210">
        <v>3308</v>
      </c>
      <c r="B3316" s="211" t="s">
        <v>1685</v>
      </c>
      <c r="C3316" s="211" t="s">
        <v>1685</v>
      </c>
      <c r="D3316" s="210" t="s">
        <v>1685</v>
      </c>
      <c r="E3316" s="210">
        <v>0</v>
      </c>
      <c r="F3316" s="210">
        <v>0</v>
      </c>
      <c r="G3316" s="210">
        <v>0</v>
      </c>
      <c r="H3316" s="210">
        <v>0</v>
      </c>
      <c r="L3316" s="210">
        <v>0</v>
      </c>
    </row>
    <row r="3317" spans="1:12">
      <c r="A3317" s="210">
        <v>3309</v>
      </c>
      <c r="B3317" s="211" t="s">
        <v>1685</v>
      </c>
      <c r="C3317" s="211" t="s">
        <v>1685</v>
      </c>
      <c r="D3317" s="210" t="s">
        <v>1685</v>
      </c>
      <c r="E3317" s="210">
        <v>0</v>
      </c>
      <c r="F3317" s="210">
        <v>0</v>
      </c>
      <c r="G3317" s="210">
        <v>0</v>
      </c>
      <c r="H3317" s="210">
        <v>0</v>
      </c>
      <c r="L3317" s="210">
        <v>0</v>
      </c>
    </row>
    <row r="3318" spans="1:12">
      <c r="A3318" s="210">
        <v>3310</v>
      </c>
      <c r="B3318" s="211" t="s">
        <v>1685</v>
      </c>
      <c r="C3318" s="211" t="s">
        <v>1685</v>
      </c>
      <c r="D3318" s="210" t="s">
        <v>1685</v>
      </c>
      <c r="E3318" s="210">
        <v>0</v>
      </c>
      <c r="F3318" s="210">
        <v>0</v>
      </c>
      <c r="G3318" s="210">
        <v>0</v>
      </c>
      <c r="H3318" s="210">
        <v>0</v>
      </c>
      <c r="L3318" s="210">
        <v>0</v>
      </c>
    </row>
    <row r="3319" spans="1:12">
      <c r="A3319" s="210">
        <v>3311</v>
      </c>
      <c r="B3319" s="211" t="s">
        <v>1685</v>
      </c>
      <c r="C3319" s="211" t="s">
        <v>1685</v>
      </c>
      <c r="D3319" s="210" t="s">
        <v>1685</v>
      </c>
      <c r="E3319" s="210">
        <v>0</v>
      </c>
      <c r="F3319" s="210">
        <v>0</v>
      </c>
      <c r="G3319" s="210">
        <v>0</v>
      </c>
      <c r="H3319" s="210">
        <v>0</v>
      </c>
      <c r="L3319" s="210">
        <v>0</v>
      </c>
    </row>
    <row r="3320" spans="1:12">
      <c r="A3320" s="210">
        <v>3312</v>
      </c>
      <c r="B3320" s="211" t="s">
        <v>1685</v>
      </c>
      <c r="C3320" s="211" t="s">
        <v>1685</v>
      </c>
      <c r="D3320" s="210" t="s">
        <v>1685</v>
      </c>
      <c r="E3320" s="210">
        <v>0</v>
      </c>
      <c r="F3320" s="210">
        <v>0</v>
      </c>
      <c r="G3320" s="210">
        <v>0</v>
      </c>
      <c r="H3320" s="210">
        <v>0</v>
      </c>
      <c r="L3320" s="210">
        <v>0</v>
      </c>
    </row>
    <row r="3321" spans="1:12">
      <c r="A3321" s="210">
        <v>3313</v>
      </c>
      <c r="B3321" s="211" t="s">
        <v>1685</v>
      </c>
      <c r="C3321" s="211" t="s">
        <v>1685</v>
      </c>
      <c r="D3321" s="210" t="s">
        <v>1685</v>
      </c>
      <c r="E3321" s="210">
        <v>0</v>
      </c>
      <c r="F3321" s="210">
        <v>0</v>
      </c>
      <c r="G3321" s="210">
        <v>0</v>
      </c>
      <c r="H3321" s="210">
        <v>0</v>
      </c>
      <c r="L3321" s="210">
        <v>0</v>
      </c>
    </row>
    <row r="3322" spans="1:12">
      <c r="A3322" s="210">
        <v>3314</v>
      </c>
      <c r="B3322" s="211" t="s">
        <v>1685</v>
      </c>
      <c r="C3322" s="211" t="s">
        <v>1685</v>
      </c>
      <c r="D3322" s="210" t="s">
        <v>1685</v>
      </c>
      <c r="E3322" s="210">
        <v>0</v>
      </c>
      <c r="F3322" s="210">
        <v>0</v>
      </c>
      <c r="G3322" s="210">
        <v>0</v>
      </c>
      <c r="H3322" s="210">
        <v>0</v>
      </c>
      <c r="L3322" s="210">
        <v>0</v>
      </c>
    </row>
    <row r="3323" spans="1:12">
      <c r="A3323" s="210">
        <v>3315</v>
      </c>
      <c r="B3323" s="211" t="s">
        <v>1685</v>
      </c>
      <c r="C3323" s="211" t="s">
        <v>1685</v>
      </c>
      <c r="D3323" s="210" t="s">
        <v>1685</v>
      </c>
      <c r="E3323" s="210">
        <v>0</v>
      </c>
      <c r="F3323" s="210">
        <v>0</v>
      </c>
      <c r="G3323" s="210">
        <v>0</v>
      </c>
      <c r="H3323" s="210">
        <v>0</v>
      </c>
      <c r="L3323" s="210">
        <v>0</v>
      </c>
    </row>
    <row r="3324" spans="1:12">
      <c r="A3324" s="210">
        <v>3316</v>
      </c>
      <c r="B3324" s="211" t="s">
        <v>1685</v>
      </c>
      <c r="C3324" s="211" t="s">
        <v>1685</v>
      </c>
      <c r="D3324" s="210" t="s">
        <v>1685</v>
      </c>
      <c r="E3324" s="210">
        <v>0</v>
      </c>
      <c r="F3324" s="210">
        <v>0</v>
      </c>
      <c r="G3324" s="210">
        <v>0</v>
      </c>
      <c r="H3324" s="210">
        <v>0</v>
      </c>
      <c r="L3324" s="210">
        <v>0</v>
      </c>
    </row>
    <row r="3325" spans="1:12">
      <c r="A3325" s="210">
        <v>3317</v>
      </c>
      <c r="B3325" s="211" t="s">
        <v>1685</v>
      </c>
      <c r="C3325" s="211" t="s">
        <v>1685</v>
      </c>
      <c r="D3325" s="210" t="s">
        <v>1685</v>
      </c>
      <c r="E3325" s="210">
        <v>0</v>
      </c>
      <c r="F3325" s="210">
        <v>0</v>
      </c>
      <c r="G3325" s="210">
        <v>0</v>
      </c>
      <c r="H3325" s="210">
        <v>0</v>
      </c>
      <c r="L3325" s="210">
        <v>0</v>
      </c>
    </row>
    <row r="3326" spans="1:12">
      <c r="A3326" s="210">
        <v>3318</v>
      </c>
      <c r="B3326" s="211" t="s">
        <v>1685</v>
      </c>
      <c r="C3326" s="211" t="s">
        <v>1685</v>
      </c>
      <c r="D3326" s="210" t="s">
        <v>1685</v>
      </c>
      <c r="E3326" s="210">
        <v>0</v>
      </c>
      <c r="F3326" s="210">
        <v>0</v>
      </c>
      <c r="G3326" s="210">
        <v>0</v>
      </c>
      <c r="H3326" s="210">
        <v>0</v>
      </c>
      <c r="L3326" s="210">
        <v>0</v>
      </c>
    </row>
    <row r="3327" spans="1:12">
      <c r="A3327" s="210">
        <v>3319</v>
      </c>
      <c r="B3327" s="211" t="s">
        <v>1685</v>
      </c>
      <c r="C3327" s="211" t="s">
        <v>1685</v>
      </c>
      <c r="D3327" s="210" t="s">
        <v>1685</v>
      </c>
      <c r="E3327" s="210">
        <v>0</v>
      </c>
      <c r="F3327" s="210">
        <v>0</v>
      </c>
      <c r="G3327" s="210">
        <v>0</v>
      </c>
      <c r="H3327" s="210">
        <v>0</v>
      </c>
      <c r="L3327" s="210">
        <v>0</v>
      </c>
    </row>
    <row r="3328" spans="1:12">
      <c r="A3328" s="210">
        <v>3320</v>
      </c>
      <c r="B3328" s="211" t="s">
        <v>1685</v>
      </c>
      <c r="C3328" s="211" t="s">
        <v>1685</v>
      </c>
      <c r="D3328" s="210" t="s">
        <v>1685</v>
      </c>
      <c r="E3328" s="210">
        <v>0</v>
      </c>
      <c r="F3328" s="210">
        <v>0</v>
      </c>
      <c r="G3328" s="210">
        <v>0</v>
      </c>
      <c r="H3328" s="210">
        <v>0</v>
      </c>
      <c r="L3328" s="210">
        <v>0</v>
      </c>
    </row>
    <row r="3329" spans="1:12">
      <c r="A3329" s="210">
        <v>3321</v>
      </c>
      <c r="B3329" s="211" t="s">
        <v>1685</v>
      </c>
      <c r="C3329" s="211" t="s">
        <v>1685</v>
      </c>
      <c r="D3329" s="210" t="s">
        <v>1685</v>
      </c>
      <c r="E3329" s="210">
        <v>0</v>
      </c>
      <c r="F3329" s="210">
        <v>0</v>
      </c>
      <c r="G3329" s="210">
        <v>0</v>
      </c>
      <c r="H3329" s="210">
        <v>0</v>
      </c>
      <c r="L3329" s="210">
        <v>0</v>
      </c>
    </row>
    <row r="3330" spans="1:12">
      <c r="A3330" s="210">
        <v>3322</v>
      </c>
      <c r="B3330" s="211" t="s">
        <v>1685</v>
      </c>
      <c r="C3330" s="211" t="s">
        <v>1685</v>
      </c>
      <c r="D3330" s="210" t="s">
        <v>1685</v>
      </c>
      <c r="E3330" s="210">
        <v>0</v>
      </c>
      <c r="F3330" s="210">
        <v>0</v>
      </c>
      <c r="G3330" s="210">
        <v>0</v>
      </c>
      <c r="H3330" s="210">
        <v>0</v>
      </c>
      <c r="L3330" s="210">
        <v>0</v>
      </c>
    </row>
    <row r="3331" spans="1:12">
      <c r="A3331" s="210">
        <v>3323</v>
      </c>
      <c r="B3331" s="211" t="s">
        <v>1685</v>
      </c>
      <c r="C3331" s="211" t="s">
        <v>1685</v>
      </c>
      <c r="D3331" s="210" t="s">
        <v>1685</v>
      </c>
      <c r="E3331" s="210">
        <v>0</v>
      </c>
      <c r="F3331" s="210">
        <v>0</v>
      </c>
      <c r="G3331" s="210">
        <v>0</v>
      </c>
      <c r="H3331" s="210">
        <v>0</v>
      </c>
      <c r="L3331" s="210">
        <v>0</v>
      </c>
    </row>
    <row r="3332" spans="1:12">
      <c r="A3332" s="210">
        <v>3324</v>
      </c>
      <c r="B3332" s="211" t="s">
        <v>1685</v>
      </c>
      <c r="C3332" s="211" t="s">
        <v>1685</v>
      </c>
      <c r="D3332" s="210" t="s">
        <v>1685</v>
      </c>
      <c r="E3332" s="210">
        <v>0</v>
      </c>
      <c r="F3332" s="210">
        <v>0</v>
      </c>
      <c r="G3332" s="210">
        <v>0</v>
      </c>
      <c r="H3332" s="210">
        <v>0</v>
      </c>
      <c r="L3332" s="210">
        <v>0</v>
      </c>
    </row>
    <row r="3333" spans="1:12">
      <c r="A3333" s="210">
        <v>3325</v>
      </c>
      <c r="B3333" s="211" t="s">
        <v>1685</v>
      </c>
      <c r="C3333" s="211" t="s">
        <v>1685</v>
      </c>
      <c r="D3333" s="210" t="s">
        <v>1685</v>
      </c>
      <c r="E3333" s="210">
        <v>0</v>
      </c>
      <c r="F3333" s="210">
        <v>0</v>
      </c>
      <c r="G3333" s="210">
        <v>0</v>
      </c>
      <c r="H3333" s="210">
        <v>0</v>
      </c>
      <c r="L3333" s="210">
        <v>0</v>
      </c>
    </row>
    <row r="3334" spans="1:12">
      <c r="A3334" s="210">
        <v>3326</v>
      </c>
      <c r="B3334" s="211" t="s">
        <v>1685</v>
      </c>
      <c r="C3334" s="211" t="s">
        <v>1685</v>
      </c>
      <c r="D3334" s="210" t="s">
        <v>1685</v>
      </c>
      <c r="E3334" s="210">
        <v>0</v>
      </c>
      <c r="F3334" s="210">
        <v>0</v>
      </c>
      <c r="G3334" s="210">
        <v>0</v>
      </c>
      <c r="H3334" s="210">
        <v>0</v>
      </c>
      <c r="L3334" s="210">
        <v>0</v>
      </c>
    </row>
    <row r="3335" spans="1:12">
      <c r="A3335" s="210">
        <v>3327</v>
      </c>
      <c r="B3335" s="211" t="s">
        <v>1685</v>
      </c>
      <c r="C3335" s="211" t="s">
        <v>1685</v>
      </c>
      <c r="D3335" s="210" t="s">
        <v>1685</v>
      </c>
      <c r="E3335" s="210">
        <v>0</v>
      </c>
      <c r="F3335" s="210">
        <v>0</v>
      </c>
      <c r="G3335" s="210">
        <v>0</v>
      </c>
      <c r="H3335" s="210">
        <v>0</v>
      </c>
      <c r="L3335" s="210">
        <v>0</v>
      </c>
    </row>
    <row r="3336" spans="1:12">
      <c r="A3336" s="210">
        <v>3328</v>
      </c>
      <c r="B3336" s="211" t="s">
        <v>1685</v>
      </c>
      <c r="C3336" s="211" t="s">
        <v>1685</v>
      </c>
      <c r="D3336" s="210" t="s">
        <v>1685</v>
      </c>
      <c r="E3336" s="210">
        <v>0</v>
      </c>
      <c r="F3336" s="210">
        <v>0</v>
      </c>
      <c r="G3336" s="210">
        <v>0</v>
      </c>
      <c r="H3336" s="210">
        <v>0</v>
      </c>
      <c r="L3336" s="210">
        <v>0</v>
      </c>
    </row>
    <row r="3337" spans="1:12">
      <c r="A3337" s="210">
        <v>3329</v>
      </c>
      <c r="B3337" s="211" t="s">
        <v>1685</v>
      </c>
      <c r="C3337" s="211" t="s">
        <v>1685</v>
      </c>
      <c r="D3337" s="210" t="s">
        <v>1685</v>
      </c>
      <c r="E3337" s="210">
        <v>0</v>
      </c>
      <c r="F3337" s="210">
        <v>0</v>
      </c>
      <c r="G3337" s="210">
        <v>0</v>
      </c>
      <c r="H3337" s="210">
        <v>0</v>
      </c>
      <c r="L3337" s="210">
        <v>0</v>
      </c>
    </row>
    <row r="3338" spans="1:12">
      <c r="A3338" s="210">
        <v>3330</v>
      </c>
      <c r="B3338" s="211" t="s">
        <v>1685</v>
      </c>
      <c r="C3338" s="211" t="s">
        <v>1685</v>
      </c>
      <c r="D3338" s="210" t="s">
        <v>1685</v>
      </c>
      <c r="E3338" s="210">
        <v>0</v>
      </c>
      <c r="F3338" s="210">
        <v>0</v>
      </c>
      <c r="G3338" s="210">
        <v>0</v>
      </c>
      <c r="H3338" s="210">
        <v>0</v>
      </c>
      <c r="L3338" s="210">
        <v>0</v>
      </c>
    </row>
    <row r="3339" spans="1:12">
      <c r="A3339" s="210">
        <v>3331</v>
      </c>
      <c r="B3339" s="211" t="s">
        <v>1685</v>
      </c>
      <c r="C3339" s="211" t="s">
        <v>1685</v>
      </c>
      <c r="D3339" s="210" t="s">
        <v>1685</v>
      </c>
      <c r="E3339" s="210">
        <v>0</v>
      </c>
      <c r="F3339" s="210">
        <v>0</v>
      </c>
      <c r="G3339" s="210">
        <v>0</v>
      </c>
      <c r="H3339" s="210">
        <v>0</v>
      </c>
      <c r="L3339" s="210">
        <v>0</v>
      </c>
    </row>
    <row r="3340" spans="1:12">
      <c r="A3340" s="210">
        <v>3332</v>
      </c>
      <c r="B3340" s="211" t="s">
        <v>1685</v>
      </c>
      <c r="C3340" s="211" t="s">
        <v>1685</v>
      </c>
      <c r="D3340" s="210" t="s">
        <v>1685</v>
      </c>
      <c r="E3340" s="210">
        <v>0</v>
      </c>
      <c r="F3340" s="210">
        <v>0</v>
      </c>
      <c r="G3340" s="210">
        <v>0</v>
      </c>
      <c r="H3340" s="210">
        <v>0</v>
      </c>
      <c r="L3340" s="210">
        <v>0</v>
      </c>
    </row>
    <row r="3341" spans="1:12">
      <c r="A3341" s="210">
        <v>3333</v>
      </c>
      <c r="B3341" s="211" t="s">
        <v>1685</v>
      </c>
      <c r="C3341" s="211" t="s">
        <v>1685</v>
      </c>
      <c r="D3341" s="210" t="s">
        <v>1685</v>
      </c>
      <c r="E3341" s="210">
        <v>0</v>
      </c>
      <c r="F3341" s="210">
        <v>0</v>
      </c>
      <c r="G3341" s="210">
        <v>0</v>
      </c>
      <c r="H3341" s="210">
        <v>0</v>
      </c>
      <c r="L3341" s="210">
        <v>0</v>
      </c>
    </row>
    <row r="3342" spans="1:12">
      <c r="A3342" s="210">
        <v>3334</v>
      </c>
      <c r="B3342" s="211" t="s">
        <v>1685</v>
      </c>
      <c r="C3342" s="211" t="s">
        <v>1685</v>
      </c>
      <c r="D3342" s="210" t="s">
        <v>1685</v>
      </c>
      <c r="E3342" s="210">
        <v>0</v>
      </c>
      <c r="F3342" s="210">
        <v>0</v>
      </c>
      <c r="G3342" s="210">
        <v>0</v>
      </c>
      <c r="H3342" s="210">
        <v>0</v>
      </c>
      <c r="L3342" s="210">
        <v>0</v>
      </c>
    </row>
    <row r="3343" spans="1:12">
      <c r="A3343" s="210">
        <v>3335</v>
      </c>
      <c r="B3343" s="211" t="s">
        <v>1685</v>
      </c>
      <c r="C3343" s="211" t="s">
        <v>1685</v>
      </c>
      <c r="D3343" s="210" t="s">
        <v>1685</v>
      </c>
      <c r="E3343" s="210">
        <v>0</v>
      </c>
      <c r="F3343" s="210">
        <v>0</v>
      </c>
      <c r="G3343" s="210">
        <v>0</v>
      </c>
      <c r="H3343" s="210">
        <v>0</v>
      </c>
      <c r="L3343" s="210">
        <v>0</v>
      </c>
    </row>
    <row r="3344" spans="1:12">
      <c r="A3344" s="210">
        <v>3336</v>
      </c>
      <c r="B3344" s="211" t="s">
        <v>1685</v>
      </c>
      <c r="C3344" s="211" t="s">
        <v>1685</v>
      </c>
      <c r="D3344" s="210" t="s">
        <v>1685</v>
      </c>
      <c r="E3344" s="210">
        <v>0</v>
      </c>
      <c r="F3344" s="210">
        <v>0</v>
      </c>
      <c r="G3344" s="210">
        <v>0</v>
      </c>
      <c r="H3344" s="210">
        <v>0</v>
      </c>
      <c r="L3344" s="210">
        <v>0</v>
      </c>
    </row>
    <row r="3345" spans="1:12">
      <c r="A3345" s="210">
        <v>3337</v>
      </c>
      <c r="B3345" s="211" t="s">
        <v>1685</v>
      </c>
      <c r="C3345" s="211" t="s">
        <v>1685</v>
      </c>
      <c r="D3345" s="210" t="s">
        <v>1685</v>
      </c>
      <c r="E3345" s="210">
        <v>0</v>
      </c>
      <c r="F3345" s="210">
        <v>0</v>
      </c>
      <c r="G3345" s="210">
        <v>0</v>
      </c>
      <c r="H3345" s="210">
        <v>0</v>
      </c>
      <c r="L3345" s="210">
        <v>0</v>
      </c>
    </row>
    <row r="3346" spans="1:12">
      <c r="A3346" s="210">
        <v>3338</v>
      </c>
      <c r="B3346" s="211" t="s">
        <v>1685</v>
      </c>
      <c r="C3346" s="211" t="s">
        <v>1685</v>
      </c>
      <c r="D3346" s="210" t="s">
        <v>1685</v>
      </c>
      <c r="E3346" s="210">
        <v>0</v>
      </c>
      <c r="F3346" s="210">
        <v>0</v>
      </c>
      <c r="G3346" s="210">
        <v>0</v>
      </c>
      <c r="H3346" s="210">
        <v>0</v>
      </c>
      <c r="L3346" s="210">
        <v>0</v>
      </c>
    </row>
    <row r="3347" spans="1:12">
      <c r="A3347" s="210">
        <v>3339</v>
      </c>
      <c r="B3347" s="211" t="s">
        <v>1685</v>
      </c>
      <c r="C3347" s="211" t="s">
        <v>1685</v>
      </c>
      <c r="D3347" s="210" t="s">
        <v>1685</v>
      </c>
      <c r="E3347" s="210">
        <v>0</v>
      </c>
      <c r="F3347" s="210">
        <v>0</v>
      </c>
      <c r="G3347" s="210">
        <v>0</v>
      </c>
      <c r="H3347" s="210">
        <v>0</v>
      </c>
      <c r="L3347" s="210">
        <v>0</v>
      </c>
    </row>
    <row r="3348" spans="1:12">
      <c r="A3348" s="210">
        <v>3340</v>
      </c>
      <c r="B3348" s="211" t="s">
        <v>1685</v>
      </c>
      <c r="C3348" s="211" t="s">
        <v>1685</v>
      </c>
      <c r="D3348" s="210" t="s">
        <v>1685</v>
      </c>
      <c r="E3348" s="210">
        <v>0</v>
      </c>
      <c r="F3348" s="210">
        <v>0</v>
      </c>
      <c r="G3348" s="210">
        <v>0</v>
      </c>
      <c r="H3348" s="210">
        <v>0</v>
      </c>
      <c r="L3348" s="210">
        <v>0</v>
      </c>
    </row>
    <row r="3349" spans="1:12">
      <c r="A3349" s="210">
        <v>3341</v>
      </c>
      <c r="B3349" s="211" t="s">
        <v>1685</v>
      </c>
      <c r="C3349" s="211" t="s">
        <v>1685</v>
      </c>
      <c r="D3349" s="210" t="s">
        <v>1685</v>
      </c>
      <c r="E3349" s="210">
        <v>0</v>
      </c>
      <c r="F3349" s="210">
        <v>0</v>
      </c>
      <c r="G3349" s="210">
        <v>0</v>
      </c>
      <c r="H3349" s="210">
        <v>0</v>
      </c>
      <c r="L3349" s="210">
        <v>0</v>
      </c>
    </row>
    <row r="3350" spans="1:12">
      <c r="A3350" s="210">
        <v>3342</v>
      </c>
      <c r="B3350" s="211" t="s">
        <v>1685</v>
      </c>
      <c r="C3350" s="211" t="s">
        <v>1685</v>
      </c>
      <c r="D3350" s="210" t="s">
        <v>1685</v>
      </c>
      <c r="E3350" s="210">
        <v>0</v>
      </c>
      <c r="F3350" s="210">
        <v>0</v>
      </c>
      <c r="G3350" s="210">
        <v>0</v>
      </c>
      <c r="H3350" s="210">
        <v>0</v>
      </c>
      <c r="L3350" s="210">
        <v>0</v>
      </c>
    </row>
    <row r="3351" spans="1:12">
      <c r="A3351" s="210">
        <v>3343</v>
      </c>
      <c r="B3351" s="211" t="s">
        <v>1685</v>
      </c>
      <c r="C3351" s="211" t="s">
        <v>1685</v>
      </c>
      <c r="D3351" s="210" t="s">
        <v>1685</v>
      </c>
      <c r="E3351" s="210">
        <v>0</v>
      </c>
      <c r="F3351" s="210">
        <v>0</v>
      </c>
      <c r="G3351" s="210">
        <v>0</v>
      </c>
      <c r="H3351" s="210">
        <v>0</v>
      </c>
      <c r="L3351" s="210">
        <v>0</v>
      </c>
    </row>
    <row r="3352" spans="1:12">
      <c r="A3352" s="210">
        <v>3344</v>
      </c>
      <c r="B3352" s="211" t="s">
        <v>1685</v>
      </c>
      <c r="C3352" s="211" t="s">
        <v>1685</v>
      </c>
      <c r="D3352" s="210" t="s">
        <v>1685</v>
      </c>
      <c r="E3352" s="210">
        <v>0</v>
      </c>
      <c r="F3352" s="210">
        <v>0</v>
      </c>
      <c r="G3352" s="210">
        <v>0</v>
      </c>
      <c r="H3352" s="210">
        <v>0</v>
      </c>
      <c r="L3352" s="210">
        <v>0</v>
      </c>
    </row>
    <row r="3353" spans="1:12">
      <c r="A3353" s="210">
        <v>3345</v>
      </c>
      <c r="B3353" s="211" t="s">
        <v>1685</v>
      </c>
      <c r="C3353" s="211" t="s">
        <v>1685</v>
      </c>
      <c r="D3353" s="210" t="s">
        <v>1685</v>
      </c>
      <c r="E3353" s="210">
        <v>0</v>
      </c>
      <c r="F3353" s="210">
        <v>0</v>
      </c>
      <c r="G3353" s="210">
        <v>0</v>
      </c>
      <c r="H3353" s="210">
        <v>0</v>
      </c>
      <c r="L3353" s="210">
        <v>0</v>
      </c>
    </row>
    <row r="3354" spans="1:12">
      <c r="A3354" s="210">
        <v>3346</v>
      </c>
      <c r="B3354" s="211" t="s">
        <v>1685</v>
      </c>
      <c r="C3354" s="211" t="s">
        <v>1685</v>
      </c>
      <c r="D3354" s="210" t="s">
        <v>1685</v>
      </c>
      <c r="E3354" s="210">
        <v>0</v>
      </c>
      <c r="F3354" s="210">
        <v>0</v>
      </c>
      <c r="G3354" s="210">
        <v>0</v>
      </c>
      <c r="H3354" s="210">
        <v>0</v>
      </c>
      <c r="L3354" s="210">
        <v>0</v>
      </c>
    </row>
    <row r="3355" spans="1:12">
      <c r="A3355" s="210">
        <v>3347</v>
      </c>
      <c r="B3355" s="211" t="s">
        <v>1685</v>
      </c>
      <c r="C3355" s="211" t="s">
        <v>1685</v>
      </c>
      <c r="D3355" s="210" t="s">
        <v>1685</v>
      </c>
      <c r="E3355" s="210">
        <v>0</v>
      </c>
      <c r="F3355" s="210">
        <v>0</v>
      </c>
      <c r="G3355" s="210">
        <v>0</v>
      </c>
      <c r="H3355" s="210">
        <v>0</v>
      </c>
      <c r="L3355" s="210">
        <v>0</v>
      </c>
    </row>
    <row r="3356" spans="1:12">
      <c r="A3356" s="210">
        <v>3348</v>
      </c>
      <c r="B3356" s="211" t="s">
        <v>1685</v>
      </c>
      <c r="C3356" s="211" t="s">
        <v>1685</v>
      </c>
      <c r="D3356" s="210" t="s">
        <v>1685</v>
      </c>
      <c r="E3356" s="210">
        <v>0</v>
      </c>
      <c r="F3356" s="210">
        <v>0</v>
      </c>
      <c r="G3356" s="210">
        <v>0</v>
      </c>
      <c r="H3356" s="210">
        <v>0</v>
      </c>
      <c r="L3356" s="210">
        <v>0</v>
      </c>
    </row>
    <row r="3357" spans="1:12">
      <c r="A3357" s="210">
        <v>3349</v>
      </c>
      <c r="B3357" s="211" t="s">
        <v>1685</v>
      </c>
      <c r="C3357" s="211" t="s">
        <v>1685</v>
      </c>
      <c r="D3357" s="210" t="s">
        <v>1685</v>
      </c>
      <c r="E3357" s="210">
        <v>0</v>
      </c>
      <c r="F3357" s="210">
        <v>0</v>
      </c>
      <c r="G3357" s="210">
        <v>0</v>
      </c>
      <c r="H3357" s="210">
        <v>0</v>
      </c>
      <c r="L3357" s="210">
        <v>0</v>
      </c>
    </row>
    <row r="3358" spans="1:12">
      <c r="A3358" s="210">
        <v>3350</v>
      </c>
      <c r="B3358" s="211" t="s">
        <v>1685</v>
      </c>
      <c r="C3358" s="211" t="s">
        <v>1685</v>
      </c>
      <c r="D3358" s="210" t="s">
        <v>1685</v>
      </c>
      <c r="E3358" s="210">
        <v>0</v>
      </c>
      <c r="F3358" s="210">
        <v>0</v>
      </c>
      <c r="G3358" s="210">
        <v>0</v>
      </c>
      <c r="H3358" s="210">
        <v>0</v>
      </c>
      <c r="L3358" s="210">
        <v>0</v>
      </c>
    </row>
    <row r="3359" spans="1:12">
      <c r="A3359" s="210">
        <v>3351</v>
      </c>
      <c r="B3359" s="211" t="s">
        <v>1685</v>
      </c>
      <c r="C3359" s="211" t="s">
        <v>1685</v>
      </c>
      <c r="D3359" s="210" t="s">
        <v>1685</v>
      </c>
      <c r="E3359" s="210">
        <v>0</v>
      </c>
      <c r="F3359" s="210">
        <v>0</v>
      </c>
      <c r="G3359" s="210">
        <v>0</v>
      </c>
      <c r="H3359" s="210">
        <v>0</v>
      </c>
      <c r="L3359" s="210">
        <v>0</v>
      </c>
    </row>
    <row r="3360" spans="1:12">
      <c r="A3360" s="210">
        <v>3352</v>
      </c>
      <c r="B3360" s="211" t="s">
        <v>1685</v>
      </c>
      <c r="C3360" s="211" t="s">
        <v>1685</v>
      </c>
      <c r="D3360" s="210" t="s">
        <v>1685</v>
      </c>
      <c r="E3360" s="210">
        <v>0</v>
      </c>
      <c r="F3360" s="210">
        <v>0</v>
      </c>
      <c r="G3360" s="210">
        <v>0</v>
      </c>
      <c r="H3360" s="210">
        <v>0</v>
      </c>
      <c r="L3360" s="210">
        <v>0</v>
      </c>
    </row>
    <row r="3361" spans="1:12">
      <c r="A3361" s="210">
        <v>3353</v>
      </c>
      <c r="B3361" s="211" t="s">
        <v>1685</v>
      </c>
      <c r="C3361" s="211" t="s">
        <v>1685</v>
      </c>
      <c r="D3361" s="210" t="s">
        <v>1685</v>
      </c>
      <c r="E3361" s="210">
        <v>0</v>
      </c>
      <c r="F3361" s="210">
        <v>0</v>
      </c>
      <c r="G3361" s="210">
        <v>0</v>
      </c>
      <c r="H3361" s="210">
        <v>0</v>
      </c>
      <c r="L3361" s="210">
        <v>0</v>
      </c>
    </row>
    <row r="3362" spans="1:12">
      <c r="A3362" s="210">
        <v>3354</v>
      </c>
      <c r="B3362" s="211" t="s">
        <v>1685</v>
      </c>
      <c r="C3362" s="211" t="s">
        <v>1685</v>
      </c>
      <c r="D3362" s="210" t="s">
        <v>1685</v>
      </c>
      <c r="E3362" s="210">
        <v>0</v>
      </c>
      <c r="F3362" s="210">
        <v>0</v>
      </c>
      <c r="G3362" s="210">
        <v>0</v>
      </c>
      <c r="H3362" s="210">
        <v>0</v>
      </c>
      <c r="L3362" s="210">
        <v>0</v>
      </c>
    </row>
    <row r="3363" spans="1:12">
      <c r="A3363" s="210">
        <v>3355</v>
      </c>
      <c r="B3363" s="211" t="s">
        <v>1685</v>
      </c>
      <c r="C3363" s="211" t="s">
        <v>1685</v>
      </c>
      <c r="D3363" s="210" t="s">
        <v>1685</v>
      </c>
      <c r="E3363" s="210">
        <v>0</v>
      </c>
      <c r="F3363" s="210">
        <v>0</v>
      </c>
      <c r="G3363" s="210">
        <v>0</v>
      </c>
      <c r="H3363" s="210">
        <v>0</v>
      </c>
      <c r="L3363" s="210">
        <v>0</v>
      </c>
    </row>
    <row r="3364" spans="1:12">
      <c r="A3364" s="210">
        <v>3356</v>
      </c>
      <c r="B3364" s="211" t="s">
        <v>1685</v>
      </c>
      <c r="C3364" s="211" t="s">
        <v>1685</v>
      </c>
      <c r="D3364" s="210" t="s">
        <v>1685</v>
      </c>
      <c r="E3364" s="210">
        <v>0</v>
      </c>
      <c r="F3364" s="210">
        <v>0</v>
      </c>
      <c r="G3364" s="210">
        <v>0</v>
      </c>
      <c r="H3364" s="210">
        <v>0</v>
      </c>
      <c r="L3364" s="210">
        <v>0</v>
      </c>
    </row>
    <row r="3365" spans="1:12">
      <c r="A3365" s="210">
        <v>3357</v>
      </c>
      <c r="B3365" s="211" t="s">
        <v>1685</v>
      </c>
      <c r="C3365" s="211" t="s">
        <v>1685</v>
      </c>
      <c r="D3365" s="210" t="s">
        <v>1685</v>
      </c>
      <c r="E3365" s="210">
        <v>0</v>
      </c>
      <c r="F3365" s="210">
        <v>0</v>
      </c>
      <c r="G3365" s="210">
        <v>0</v>
      </c>
      <c r="H3365" s="210">
        <v>0</v>
      </c>
      <c r="L3365" s="210">
        <v>0</v>
      </c>
    </row>
    <row r="3366" spans="1:12">
      <c r="A3366" s="210">
        <v>3358</v>
      </c>
      <c r="B3366" s="211" t="s">
        <v>1685</v>
      </c>
      <c r="C3366" s="211" t="s">
        <v>1685</v>
      </c>
      <c r="D3366" s="210" t="s">
        <v>1685</v>
      </c>
      <c r="E3366" s="210">
        <v>0</v>
      </c>
      <c r="F3366" s="210">
        <v>0</v>
      </c>
      <c r="G3366" s="210">
        <v>0</v>
      </c>
      <c r="H3366" s="210">
        <v>0</v>
      </c>
      <c r="L3366" s="210">
        <v>0</v>
      </c>
    </row>
    <row r="3367" spans="1:12">
      <c r="A3367" s="210">
        <v>3359</v>
      </c>
      <c r="B3367" s="211" t="s">
        <v>1685</v>
      </c>
      <c r="C3367" s="211" t="s">
        <v>1685</v>
      </c>
      <c r="D3367" s="210" t="s">
        <v>1685</v>
      </c>
      <c r="E3367" s="210">
        <v>0</v>
      </c>
      <c r="F3367" s="210">
        <v>0</v>
      </c>
      <c r="G3367" s="210">
        <v>0</v>
      </c>
      <c r="H3367" s="210">
        <v>0</v>
      </c>
      <c r="L3367" s="210">
        <v>0</v>
      </c>
    </row>
    <row r="3368" spans="1:12">
      <c r="A3368" s="210">
        <v>3360</v>
      </c>
      <c r="B3368" s="211" t="s">
        <v>1685</v>
      </c>
      <c r="C3368" s="211" t="s">
        <v>1685</v>
      </c>
      <c r="D3368" s="210" t="s">
        <v>1685</v>
      </c>
      <c r="E3368" s="210">
        <v>0</v>
      </c>
      <c r="F3368" s="210">
        <v>0</v>
      </c>
      <c r="G3368" s="210">
        <v>0</v>
      </c>
      <c r="H3368" s="210">
        <v>0</v>
      </c>
      <c r="L3368" s="210">
        <v>0</v>
      </c>
    </row>
    <row r="3369" spans="1:12">
      <c r="A3369" s="210">
        <v>3361</v>
      </c>
      <c r="B3369" s="211" t="s">
        <v>1685</v>
      </c>
      <c r="C3369" s="211" t="s">
        <v>1685</v>
      </c>
      <c r="D3369" s="210" t="s">
        <v>1685</v>
      </c>
      <c r="E3369" s="210">
        <v>0</v>
      </c>
      <c r="F3369" s="210">
        <v>0</v>
      </c>
      <c r="G3369" s="210">
        <v>0</v>
      </c>
      <c r="H3369" s="210">
        <v>0</v>
      </c>
      <c r="L3369" s="210">
        <v>0</v>
      </c>
    </row>
    <row r="3370" spans="1:12">
      <c r="A3370" s="210">
        <v>3362</v>
      </c>
      <c r="B3370" s="211" t="s">
        <v>1685</v>
      </c>
      <c r="C3370" s="211" t="s">
        <v>1685</v>
      </c>
      <c r="D3370" s="210" t="s">
        <v>1685</v>
      </c>
      <c r="E3370" s="210">
        <v>0</v>
      </c>
      <c r="F3370" s="210">
        <v>0</v>
      </c>
      <c r="G3370" s="210">
        <v>0</v>
      </c>
      <c r="H3370" s="210">
        <v>0</v>
      </c>
      <c r="L3370" s="210">
        <v>0</v>
      </c>
    </row>
    <row r="3371" spans="1:12">
      <c r="A3371" s="210">
        <v>3363</v>
      </c>
      <c r="B3371" s="211" t="s">
        <v>1685</v>
      </c>
      <c r="C3371" s="211" t="s">
        <v>1685</v>
      </c>
      <c r="D3371" s="210" t="s">
        <v>1685</v>
      </c>
      <c r="E3371" s="210">
        <v>0</v>
      </c>
      <c r="F3371" s="210">
        <v>0</v>
      </c>
      <c r="G3371" s="210">
        <v>0</v>
      </c>
      <c r="H3371" s="210">
        <v>0</v>
      </c>
      <c r="L3371" s="210">
        <v>0</v>
      </c>
    </row>
    <row r="3372" spans="1:12">
      <c r="A3372" s="210">
        <v>3364</v>
      </c>
      <c r="B3372" s="211" t="s">
        <v>1685</v>
      </c>
      <c r="C3372" s="211" t="s">
        <v>1685</v>
      </c>
      <c r="D3372" s="210" t="s">
        <v>1685</v>
      </c>
      <c r="E3372" s="210">
        <v>0</v>
      </c>
      <c r="F3372" s="210">
        <v>0</v>
      </c>
      <c r="G3372" s="210">
        <v>0</v>
      </c>
      <c r="H3372" s="210">
        <v>0</v>
      </c>
      <c r="L3372" s="210">
        <v>0</v>
      </c>
    </row>
    <row r="3373" spans="1:12">
      <c r="A3373" s="210">
        <v>3365</v>
      </c>
      <c r="B3373" s="211" t="s">
        <v>1685</v>
      </c>
      <c r="C3373" s="211" t="s">
        <v>1685</v>
      </c>
      <c r="D3373" s="210" t="s">
        <v>1685</v>
      </c>
      <c r="E3373" s="210">
        <v>0</v>
      </c>
      <c r="F3373" s="210">
        <v>0</v>
      </c>
      <c r="G3373" s="210">
        <v>0</v>
      </c>
      <c r="H3373" s="210">
        <v>0</v>
      </c>
      <c r="L3373" s="210">
        <v>0</v>
      </c>
    </row>
    <row r="3374" spans="1:12">
      <c r="A3374" s="210">
        <v>3366</v>
      </c>
      <c r="B3374" s="211" t="s">
        <v>1685</v>
      </c>
      <c r="C3374" s="211" t="s">
        <v>1685</v>
      </c>
      <c r="D3374" s="210" t="s">
        <v>1685</v>
      </c>
      <c r="E3374" s="210">
        <v>0</v>
      </c>
      <c r="F3374" s="210">
        <v>0</v>
      </c>
      <c r="G3374" s="210">
        <v>0</v>
      </c>
      <c r="H3374" s="210">
        <v>0</v>
      </c>
      <c r="L3374" s="210">
        <v>0</v>
      </c>
    </row>
    <row r="3375" spans="1:12">
      <c r="A3375" s="210">
        <v>3367</v>
      </c>
      <c r="B3375" s="211" t="s">
        <v>1685</v>
      </c>
      <c r="C3375" s="211" t="s">
        <v>1685</v>
      </c>
      <c r="D3375" s="210" t="s">
        <v>1685</v>
      </c>
      <c r="E3375" s="210">
        <v>0</v>
      </c>
      <c r="F3375" s="210">
        <v>0</v>
      </c>
      <c r="G3375" s="210">
        <v>0</v>
      </c>
      <c r="H3375" s="210">
        <v>0</v>
      </c>
      <c r="L3375" s="210">
        <v>0</v>
      </c>
    </row>
    <row r="3376" spans="1:12">
      <c r="A3376" s="210">
        <v>3368</v>
      </c>
      <c r="B3376" s="211" t="s">
        <v>1685</v>
      </c>
      <c r="C3376" s="211" t="s">
        <v>1685</v>
      </c>
      <c r="D3376" s="210" t="s">
        <v>1685</v>
      </c>
      <c r="E3376" s="210">
        <v>0</v>
      </c>
      <c r="F3376" s="210">
        <v>0</v>
      </c>
      <c r="G3376" s="210">
        <v>0</v>
      </c>
      <c r="H3376" s="210">
        <v>0</v>
      </c>
      <c r="L3376" s="210">
        <v>0</v>
      </c>
    </row>
    <row r="3377" spans="1:12">
      <c r="A3377" s="210">
        <v>3369</v>
      </c>
      <c r="B3377" s="211" t="s">
        <v>1685</v>
      </c>
      <c r="C3377" s="211" t="s">
        <v>1685</v>
      </c>
      <c r="D3377" s="210" t="s">
        <v>1685</v>
      </c>
      <c r="E3377" s="210">
        <v>0</v>
      </c>
      <c r="F3377" s="210">
        <v>0</v>
      </c>
      <c r="G3377" s="210">
        <v>0</v>
      </c>
      <c r="H3377" s="210">
        <v>0</v>
      </c>
      <c r="L3377" s="210">
        <v>0</v>
      </c>
    </row>
    <row r="3378" spans="1:12">
      <c r="A3378" s="210">
        <v>3370</v>
      </c>
      <c r="B3378" s="211" t="s">
        <v>1685</v>
      </c>
      <c r="C3378" s="211" t="s">
        <v>1685</v>
      </c>
      <c r="D3378" s="210" t="s">
        <v>1685</v>
      </c>
      <c r="E3378" s="210">
        <v>0</v>
      </c>
      <c r="F3378" s="210">
        <v>0</v>
      </c>
      <c r="G3378" s="210">
        <v>0</v>
      </c>
      <c r="H3378" s="210">
        <v>0</v>
      </c>
      <c r="L3378" s="210">
        <v>0</v>
      </c>
    </row>
    <row r="3379" spans="1:12">
      <c r="A3379" s="210">
        <v>3371</v>
      </c>
      <c r="B3379" s="211" t="s">
        <v>1685</v>
      </c>
      <c r="C3379" s="211" t="s">
        <v>1685</v>
      </c>
      <c r="D3379" s="210" t="s">
        <v>1685</v>
      </c>
      <c r="E3379" s="210">
        <v>0</v>
      </c>
      <c r="F3379" s="210">
        <v>0</v>
      </c>
      <c r="G3379" s="210">
        <v>0</v>
      </c>
      <c r="H3379" s="210">
        <v>0</v>
      </c>
      <c r="L3379" s="210">
        <v>0</v>
      </c>
    </row>
    <row r="3380" spans="1:12">
      <c r="A3380" s="210">
        <v>3372</v>
      </c>
      <c r="B3380" s="211" t="s">
        <v>1685</v>
      </c>
      <c r="C3380" s="211" t="s">
        <v>1685</v>
      </c>
      <c r="D3380" s="210" t="s">
        <v>1685</v>
      </c>
      <c r="E3380" s="210">
        <v>0</v>
      </c>
      <c r="F3380" s="210">
        <v>0</v>
      </c>
      <c r="G3380" s="210">
        <v>0</v>
      </c>
      <c r="H3380" s="210">
        <v>0</v>
      </c>
      <c r="L3380" s="210">
        <v>0</v>
      </c>
    </row>
    <row r="3381" spans="1:12">
      <c r="A3381" s="210">
        <v>3373</v>
      </c>
      <c r="B3381" s="211" t="s">
        <v>1685</v>
      </c>
      <c r="C3381" s="211" t="s">
        <v>1685</v>
      </c>
      <c r="D3381" s="210" t="s">
        <v>1685</v>
      </c>
      <c r="E3381" s="210">
        <v>0</v>
      </c>
      <c r="F3381" s="210">
        <v>0</v>
      </c>
      <c r="G3381" s="210">
        <v>0</v>
      </c>
      <c r="H3381" s="210">
        <v>0</v>
      </c>
      <c r="L3381" s="210">
        <v>0</v>
      </c>
    </row>
    <row r="3382" spans="1:12">
      <c r="A3382" s="210">
        <v>3374</v>
      </c>
      <c r="B3382" s="211" t="s">
        <v>1685</v>
      </c>
      <c r="C3382" s="211" t="s">
        <v>1685</v>
      </c>
      <c r="D3382" s="210" t="s">
        <v>1685</v>
      </c>
      <c r="E3382" s="210">
        <v>0</v>
      </c>
      <c r="F3382" s="210">
        <v>0</v>
      </c>
      <c r="G3382" s="210">
        <v>0</v>
      </c>
      <c r="H3382" s="210">
        <v>0</v>
      </c>
      <c r="L3382" s="210">
        <v>0</v>
      </c>
    </row>
    <row r="3383" spans="1:12">
      <c r="A3383" s="210">
        <v>3375</v>
      </c>
      <c r="B3383" s="211" t="s">
        <v>1685</v>
      </c>
      <c r="C3383" s="211" t="s">
        <v>1685</v>
      </c>
      <c r="D3383" s="210" t="s">
        <v>1685</v>
      </c>
      <c r="E3383" s="210">
        <v>0</v>
      </c>
      <c r="F3383" s="210">
        <v>0</v>
      </c>
      <c r="G3383" s="210">
        <v>0</v>
      </c>
      <c r="H3383" s="210">
        <v>0</v>
      </c>
      <c r="L3383" s="210">
        <v>0</v>
      </c>
    </row>
    <row r="3384" spans="1:12">
      <c r="A3384" s="210">
        <v>3376</v>
      </c>
      <c r="B3384" s="211" t="s">
        <v>1685</v>
      </c>
      <c r="C3384" s="211" t="s">
        <v>1685</v>
      </c>
      <c r="D3384" s="210" t="s">
        <v>1685</v>
      </c>
      <c r="E3384" s="210">
        <v>0</v>
      </c>
      <c r="F3384" s="210">
        <v>0</v>
      </c>
      <c r="G3384" s="210">
        <v>0</v>
      </c>
      <c r="H3384" s="210">
        <v>0</v>
      </c>
      <c r="L3384" s="210">
        <v>0</v>
      </c>
    </row>
    <row r="3385" spans="1:12">
      <c r="A3385" s="210">
        <v>3377</v>
      </c>
      <c r="B3385" s="211" t="s">
        <v>1685</v>
      </c>
      <c r="C3385" s="211" t="s">
        <v>1685</v>
      </c>
      <c r="D3385" s="210" t="s">
        <v>1685</v>
      </c>
      <c r="E3385" s="210">
        <v>0</v>
      </c>
      <c r="F3385" s="210">
        <v>0</v>
      </c>
      <c r="G3385" s="210">
        <v>0</v>
      </c>
      <c r="H3385" s="210">
        <v>0</v>
      </c>
      <c r="L3385" s="210">
        <v>0</v>
      </c>
    </row>
    <row r="3386" spans="1:12">
      <c r="A3386" s="210">
        <v>3378</v>
      </c>
      <c r="B3386" s="211" t="s">
        <v>1685</v>
      </c>
      <c r="C3386" s="211" t="s">
        <v>1685</v>
      </c>
      <c r="D3386" s="210" t="s">
        <v>1685</v>
      </c>
      <c r="E3386" s="210">
        <v>0</v>
      </c>
      <c r="F3386" s="210">
        <v>0</v>
      </c>
      <c r="G3386" s="210">
        <v>0</v>
      </c>
      <c r="H3386" s="210">
        <v>0</v>
      </c>
      <c r="L3386" s="210">
        <v>0</v>
      </c>
    </row>
    <row r="3387" spans="1:12">
      <c r="A3387" s="210">
        <v>3379</v>
      </c>
      <c r="B3387" s="211" t="s">
        <v>1685</v>
      </c>
      <c r="C3387" s="211" t="s">
        <v>1685</v>
      </c>
      <c r="D3387" s="210" t="s">
        <v>1685</v>
      </c>
      <c r="E3387" s="210">
        <v>0</v>
      </c>
      <c r="F3387" s="210">
        <v>0</v>
      </c>
      <c r="G3387" s="210">
        <v>0</v>
      </c>
      <c r="H3387" s="210">
        <v>0</v>
      </c>
      <c r="L3387" s="210">
        <v>0</v>
      </c>
    </row>
    <row r="3388" spans="1:12">
      <c r="A3388" s="210">
        <v>3380</v>
      </c>
      <c r="B3388" s="211" t="s">
        <v>1685</v>
      </c>
      <c r="C3388" s="211" t="s">
        <v>1685</v>
      </c>
      <c r="D3388" s="210" t="s">
        <v>1685</v>
      </c>
      <c r="E3388" s="210">
        <v>0</v>
      </c>
      <c r="F3388" s="210">
        <v>0</v>
      </c>
      <c r="G3388" s="210">
        <v>0</v>
      </c>
      <c r="H3388" s="210">
        <v>0</v>
      </c>
      <c r="L3388" s="210">
        <v>0</v>
      </c>
    </row>
    <row r="3389" spans="1:12">
      <c r="A3389" s="210">
        <v>3381</v>
      </c>
      <c r="B3389" s="211" t="s">
        <v>1685</v>
      </c>
      <c r="C3389" s="211" t="s">
        <v>1685</v>
      </c>
      <c r="D3389" s="210" t="s">
        <v>1685</v>
      </c>
      <c r="E3389" s="210">
        <v>0</v>
      </c>
      <c r="F3389" s="210">
        <v>0</v>
      </c>
      <c r="G3389" s="210">
        <v>0</v>
      </c>
      <c r="H3389" s="210">
        <v>0</v>
      </c>
      <c r="L3389" s="210">
        <v>0</v>
      </c>
    </row>
    <row r="3390" spans="1:12">
      <c r="A3390" s="210">
        <v>3382</v>
      </c>
      <c r="B3390" s="211" t="s">
        <v>1685</v>
      </c>
      <c r="C3390" s="211" t="s">
        <v>1685</v>
      </c>
      <c r="D3390" s="210" t="s">
        <v>1685</v>
      </c>
      <c r="E3390" s="210">
        <v>0</v>
      </c>
      <c r="F3390" s="210">
        <v>0</v>
      </c>
      <c r="G3390" s="210">
        <v>0</v>
      </c>
      <c r="H3390" s="210">
        <v>0</v>
      </c>
      <c r="L3390" s="210">
        <v>0</v>
      </c>
    </row>
    <row r="3391" spans="1:12">
      <c r="A3391" s="210">
        <v>3383</v>
      </c>
      <c r="B3391" s="211" t="s">
        <v>1685</v>
      </c>
      <c r="C3391" s="211" t="s">
        <v>1685</v>
      </c>
      <c r="D3391" s="210" t="s">
        <v>1685</v>
      </c>
      <c r="E3391" s="210">
        <v>0</v>
      </c>
      <c r="F3391" s="210">
        <v>0</v>
      </c>
      <c r="G3391" s="210">
        <v>0</v>
      </c>
      <c r="H3391" s="210">
        <v>0</v>
      </c>
      <c r="L3391" s="210">
        <v>0</v>
      </c>
    </row>
    <row r="3392" spans="1:12">
      <c r="A3392" s="210">
        <v>3384</v>
      </c>
      <c r="B3392" s="211" t="s">
        <v>1685</v>
      </c>
      <c r="C3392" s="211" t="s">
        <v>1685</v>
      </c>
      <c r="D3392" s="210" t="s">
        <v>1685</v>
      </c>
      <c r="E3392" s="210">
        <v>0</v>
      </c>
      <c r="F3392" s="210">
        <v>0</v>
      </c>
      <c r="G3392" s="210">
        <v>0</v>
      </c>
      <c r="H3392" s="210">
        <v>0</v>
      </c>
      <c r="L3392" s="210">
        <v>0</v>
      </c>
    </row>
    <row r="3393" spans="1:12">
      <c r="A3393" s="210">
        <v>3385</v>
      </c>
      <c r="B3393" s="211" t="s">
        <v>1685</v>
      </c>
      <c r="C3393" s="211" t="s">
        <v>1685</v>
      </c>
      <c r="D3393" s="210" t="s">
        <v>1685</v>
      </c>
      <c r="E3393" s="210">
        <v>0</v>
      </c>
      <c r="F3393" s="210">
        <v>0</v>
      </c>
      <c r="G3393" s="210">
        <v>0</v>
      </c>
      <c r="H3393" s="210">
        <v>0</v>
      </c>
      <c r="L3393" s="210">
        <v>0</v>
      </c>
    </row>
    <row r="3394" spans="1:12">
      <c r="A3394" s="210">
        <v>3386</v>
      </c>
      <c r="B3394" s="211" t="s">
        <v>1685</v>
      </c>
      <c r="C3394" s="211" t="s">
        <v>1685</v>
      </c>
      <c r="D3394" s="210" t="s">
        <v>1685</v>
      </c>
      <c r="E3394" s="210">
        <v>0</v>
      </c>
      <c r="F3394" s="210">
        <v>0</v>
      </c>
      <c r="G3394" s="210">
        <v>0</v>
      </c>
      <c r="H3394" s="210">
        <v>0</v>
      </c>
      <c r="L3394" s="210">
        <v>0</v>
      </c>
    </row>
    <row r="3395" spans="1:12">
      <c r="A3395" s="210">
        <v>3387</v>
      </c>
      <c r="B3395" s="211" t="s">
        <v>1685</v>
      </c>
      <c r="C3395" s="211" t="s">
        <v>1685</v>
      </c>
      <c r="D3395" s="210" t="s">
        <v>1685</v>
      </c>
      <c r="E3395" s="210">
        <v>0</v>
      </c>
      <c r="F3395" s="210">
        <v>0</v>
      </c>
      <c r="G3395" s="210">
        <v>0</v>
      </c>
      <c r="H3395" s="210">
        <v>0</v>
      </c>
      <c r="L3395" s="210">
        <v>0</v>
      </c>
    </row>
    <row r="3396" spans="1:12">
      <c r="A3396" s="210">
        <v>3388</v>
      </c>
      <c r="B3396" s="211" t="s">
        <v>1685</v>
      </c>
      <c r="C3396" s="211" t="s">
        <v>1685</v>
      </c>
      <c r="D3396" s="210" t="s">
        <v>1685</v>
      </c>
      <c r="E3396" s="210">
        <v>0</v>
      </c>
      <c r="F3396" s="210">
        <v>0</v>
      </c>
      <c r="G3396" s="210">
        <v>0</v>
      </c>
      <c r="H3396" s="210">
        <v>0</v>
      </c>
      <c r="L3396" s="210">
        <v>0</v>
      </c>
    </row>
    <row r="3397" spans="1:12">
      <c r="A3397" s="210">
        <v>3389</v>
      </c>
      <c r="B3397" s="211" t="s">
        <v>1685</v>
      </c>
      <c r="C3397" s="211" t="s">
        <v>1685</v>
      </c>
      <c r="D3397" s="210" t="s">
        <v>1685</v>
      </c>
      <c r="E3397" s="210">
        <v>0</v>
      </c>
      <c r="F3397" s="210">
        <v>0</v>
      </c>
      <c r="G3397" s="210">
        <v>0</v>
      </c>
      <c r="H3397" s="210">
        <v>0</v>
      </c>
      <c r="L3397" s="210">
        <v>0</v>
      </c>
    </row>
    <row r="3398" spans="1:12">
      <c r="A3398" s="210">
        <v>3390</v>
      </c>
      <c r="B3398" s="211" t="s">
        <v>1685</v>
      </c>
      <c r="C3398" s="211" t="s">
        <v>1685</v>
      </c>
      <c r="D3398" s="210" t="s">
        <v>1685</v>
      </c>
      <c r="E3398" s="210">
        <v>0</v>
      </c>
      <c r="F3398" s="210">
        <v>0</v>
      </c>
      <c r="G3398" s="210">
        <v>0</v>
      </c>
      <c r="H3398" s="210">
        <v>0</v>
      </c>
      <c r="L3398" s="210">
        <v>0</v>
      </c>
    </row>
    <row r="3399" spans="1:12">
      <c r="A3399" s="210">
        <v>3391</v>
      </c>
      <c r="B3399" s="211" t="s">
        <v>1685</v>
      </c>
      <c r="C3399" s="211" t="s">
        <v>1685</v>
      </c>
      <c r="D3399" s="210" t="s">
        <v>1685</v>
      </c>
      <c r="E3399" s="210">
        <v>0</v>
      </c>
      <c r="F3399" s="210">
        <v>0</v>
      </c>
      <c r="G3399" s="210">
        <v>0</v>
      </c>
      <c r="H3399" s="210">
        <v>0</v>
      </c>
      <c r="L3399" s="210">
        <v>0</v>
      </c>
    </row>
    <row r="3400" spans="1:12">
      <c r="A3400" s="210">
        <v>3392</v>
      </c>
      <c r="B3400" s="211" t="s">
        <v>1685</v>
      </c>
      <c r="C3400" s="211" t="s">
        <v>1685</v>
      </c>
      <c r="D3400" s="210" t="s">
        <v>1685</v>
      </c>
      <c r="E3400" s="210">
        <v>0</v>
      </c>
      <c r="F3400" s="210">
        <v>0</v>
      </c>
      <c r="G3400" s="210">
        <v>0</v>
      </c>
      <c r="H3400" s="210">
        <v>0</v>
      </c>
      <c r="L3400" s="210">
        <v>0</v>
      </c>
    </row>
    <row r="3401" spans="1:12">
      <c r="A3401" s="210">
        <v>3393</v>
      </c>
      <c r="B3401" s="211" t="s">
        <v>1685</v>
      </c>
      <c r="C3401" s="211" t="s">
        <v>1685</v>
      </c>
      <c r="D3401" s="210" t="s">
        <v>1685</v>
      </c>
      <c r="E3401" s="210">
        <v>0</v>
      </c>
      <c r="F3401" s="210">
        <v>0</v>
      </c>
      <c r="G3401" s="210">
        <v>0</v>
      </c>
      <c r="H3401" s="210">
        <v>0</v>
      </c>
      <c r="L3401" s="210">
        <v>0</v>
      </c>
    </row>
    <row r="3402" spans="1:12">
      <c r="A3402" s="210">
        <v>3394</v>
      </c>
      <c r="B3402" s="211" t="s">
        <v>1685</v>
      </c>
      <c r="C3402" s="211" t="s">
        <v>1685</v>
      </c>
      <c r="D3402" s="210" t="s">
        <v>1685</v>
      </c>
      <c r="E3402" s="210">
        <v>0</v>
      </c>
      <c r="F3402" s="210">
        <v>0</v>
      </c>
      <c r="G3402" s="210">
        <v>0</v>
      </c>
      <c r="H3402" s="210">
        <v>0</v>
      </c>
      <c r="L3402" s="210">
        <v>0</v>
      </c>
    </row>
    <row r="3403" spans="1:12">
      <c r="A3403" s="210">
        <v>3395</v>
      </c>
      <c r="B3403" s="211" t="s">
        <v>1685</v>
      </c>
      <c r="C3403" s="211" t="s">
        <v>1685</v>
      </c>
      <c r="D3403" s="210" t="s">
        <v>1685</v>
      </c>
      <c r="E3403" s="210">
        <v>0</v>
      </c>
      <c r="F3403" s="210">
        <v>0</v>
      </c>
      <c r="G3403" s="210">
        <v>0</v>
      </c>
      <c r="H3403" s="210">
        <v>0</v>
      </c>
      <c r="L3403" s="210">
        <v>0</v>
      </c>
    </row>
    <row r="3404" spans="1:12">
      <c r="A3404" s="210">
        <v>3396</v>
      </c>
      <c r="B3404" s="211" t="s">
        <v>1685</v>
      </c>
      <c r="C3404" s="211" t="s">
        <v>1685</v>
      </c>
      <c r="D3404" s="210" t="s">
        <v>1685</v>
      </c>
      <c r="E3404" s="210">
        <v>0</v>
      </c>
      <c r="F3404" s="210">
        <v>0</v>
      </c>
      <c r="G3404" s="210">
        <v>0</v>
      </c>
      <c r="H3404" s="210">
        <v>0</v>
      </c>
      <c r="L3404" s="210">
        <v>0</v>
      </c>
    </row>
    <row r="3405" spans="1:12">
      <c r="A3405" s="210">
        <v>3397</v>
      </c>
      <c r="B3405" s="211" t="s">
        <v>1685</v>
      </c>
      <c r="C3405" s="211" t="s">
        <v>1685</v>
      </c>
      <c r="D3405" s="210" t="s">
        <v>1685</v>
      </c>
      <c r="E3405" s="210">
        <v>0</v>
      </c>
      <c r="F3405" s="210">
        <v>0</v>
      </c>
      <c r="G3405" s="210">
        <v>0</v>
      </c>
      <c r="H3405" s="210">
        <v>0</v>
      </c>
      <c r="L3405" s="210">
        <v>0</v>
      </c>
    </row>
    <row r="3406" spans="1:12">
      <c r="A3406" s="210">
        <v>3398</v>
      </c>
      <c r="B3406" s="211" t="s">
        <v>1685</v>
      </c>
      <c r="C3406" s="211" t="s">
        <v>1685</v>
      </c>
      <c r="D3406" s="210" t="s">
        <v>1685</v>
      </c>
      <c r="E3406" s="210">
        <v>0</v>
      </c>
      <c r="F3406" s="210">
        <v>0</v>
      </c>
      <c r="G3406" s="210">
        <v>0</v>
      </c>
      <c r="H3406" s="210">
        <v>0</v>
      </c>
      <c r="L3406" s="210">
        <v>0</v>
      </c>
    </row>
    <row r="3407" spans="1:12">
      <c r="A3407" s="210">
        <v>3399</v>
      </c>
      <c r="B3407" s="211" t="s">
        <v>1685</v>
      </c>
      <c r="C3407" s="211" t="s">
        <v>1685</v>
      </c>
      <c r="D3407" s="210" t="s">
        <v>1685</v>
      </c>
      <c r="E3407" s="210">
        <v>0</v>
      </c>
      <c r="F3407" s="210">
        <v>0</v>
      </c>
      <c r="G3407" s="210">
        <v>0</v>
      </c>
      <c r="H3407" s="210">
        <v>0</v>
      </c>
      <c r="L3407" s="210">
        <v>0</v>
      </c>
    </row>
    <row r="3408" spans="1:12">
      <c r="A3408" s="210">
        <v>3400</v>
      </c>
      <c r="B3408" s="211" t="s">
        <v>1685</v>
      </c>
      <c r="C3408" s="211" t="s">
        <v>1685</v>
      </c>
      <c r="D3408" s="210" t="s">
        <v>1685</v>
      </c>
      <c r="E3408" s="210">
        <v>0</v>
      </c>
      <c r="F3408" s="210">
        <v>0</v>
      </c>
      <c r="G3408" s="210">
        <v>0</v>
      </c>
      <c r="H3408" s="210">
        <v>0</v>
      </c>
      <c r="L3408" s="210">
        <v>0</v>
      </c>
    </row>
    <row r="3409" spans="1:12">
      <c r="A3409" s="210">
        <v>3401</v>
      </c>
      <c r="B3409" s="211" t="s">
        <v>1685</v>
      </c>
      <c r="C3409" s="211" t="s">
        <v>1685</v>
      </c>
      <c r="D3409" s="210" t="s">
        <v>1685</v>
      </c>
      <c r="E3409" s="210">
        <v>0</v>
      </c>
      <c r="F3409" s="210">
        <v>0</v>
      </c>
      <c r="G3409" s="210">
        <v>0</v>
      </c>
      <c r="H3409" s="210">
        <v>0</v>
      </c>
      <c r="L3409" s="210">
        <v>0</v>
      </c>
    </row>
    <row r="3410" spans="1:12">
      <c r="A3410" s="210">
        <v>3402</v>
      </c>
      <c r="B3410" s="211" t="s">
        <v>1685</v>
      </c>
      <c r="C3410" s="211" t="s">
        <v>1685</v>
      </c>
      <c r="D3410" s="210" t="s">
        <v>1685</v>
      </c>
      <c r="E3410" s="210">
        <v>0</v>
      </c>
      <c r="F3410" s="210">
        <v>0</v>
      </c>
      <c r="G3410" s="210">
        <v>0</v>
      </c>
      <c r="H3410" s="210">
        <v>0</v>
      </c>
      <c r="L3410" s="210">
        <v>0</v>
      </c>
    </row>
    <row r="3411" spans="1:12">
      <c r="A3411" s="210">
        <v>3403</v>
      </c>
      <c r="B3411" s="211" t="s">
        <v>1685</v>
      </c>
      <c r="C3411" s="211" t="s">
        <v>1685</v>
      </c>
      <c r="D3411" s="210" t="s">
        <v>1685</v>
      </c>
      <c r="E3411" s="210">
        <v>0</v>
      </c>
      <c r="F3411" s="210">
        <v>0</v>
      </c>
      <c r="G3411" s="210">
        <v>0</v>
      </c>
      <c r="H3411" s="210">
        <v>0</v>
      </c>
      <c r="L3411" s="210">
        <v>0</v>
      </c>
    </row>
    <row r="3412" spans="1:12">
      <c r="A3412" s="210">
        <v>3404</v>
      </c>
      <c r="B3412" s="211" t="s">
        <v>1685</v>
      </c>
      <c r="C3412" s="211" t="s">
        <v>1685</v>
      </c>
      <c r="D3412" s="210" t="s">
        <v>1685</v>
      </c>
      <c r="E3412" s="210">
        <v>0</v>
      </c>
      <c r="F3412" s="210">
        <v>0</v>
      </c>
      <c r="G3412" s="210">
        <v>0</v>
      </c>
      <c r="H3412" s="210">
        <v>0</v>
      </c>
      <c r="L3412" s="210">
        <v>0</v>
      </c>
    </row>
    <row r="3413" spans="1:12">
      <c r="A3413" s="210">
        <v>3405</v>
      </c>
      <c r="B3413" s="211" t="s">
        <v>1685</v>
      </c>
      <c r="C3413" s="211" t="s">
        <v>1685</v>
      </c>
      <c r="D3413" s="210" t="s">
        <v>1685</v>
      </c>
      <c r="E3413" s="210">
        <v>0</v>
      </c>
      <c r="F3413" s="210">
        <v>0</v>
      </c>
      <c r="G3413" s="210">
        <v>0</v>
      </c>
      <c r="H3413" s="210">
        <v>0</v>
      </c>
      <c r="L3413" s="210">
        <v>0</v>
      </c>
    </row>
    <row r="3414" spans="1:12">
      <c r="A3414" s="210">
        <v>3406</v>
      </c>
      <c r="B3414" s="211" t="s">
        <v>1685</v>
      </c>
      <c r="C3414" s="211" t="s">
        <v>1685</v>
      </c>
      <c r="D3414" s="210" t="s">
        <v>1685</v>
      </c>
      <c r="E3414" s="210">
        <v>0</v>
      </c>
      <c r="F3414" s="210">
        <v>0</v>
      </c>
      <c r="G3414" s="210">
        <v>0</v>
      </c>
      <c r="H3414" s="210">
        <v>0</v>
      </c>
      <c r="L3414" s="210">
        <v>0</v>
      </c>
    </row>
    <row r="3415" spans="1:12">
      <c r="A3415" s="210">
        <v>3407</v>
      </c>
      <c r="B3415" s="211" t="s">
        <v>1685</v>
      </c>
      <c r="C3415" s="211" t="s">
        <v>1685</v>
      </c>
      <c r="D3415" s="210" t="s">
        <v>1685</v>
      </c>
      <c r="E3415" s="210">
        <v>0</v>
      </c>
      <c r="F3415" s="210">
        <v>0</v>
      </c>
      <c r="G3415" s="210">
        <v>0</v>
      </c>
      <c r="H3415" s="210">
        <v>0</v>
      </c>
      <c r="L3415" s="210">
        <v>0</v>
      </c>
    </row>
    <row r="3416" spans="1:12">
      <c r="A3416" s="210">
        <v>3408</v>
      </c>
      <c r="B3416" s="211" t="s">
        <v>1685</v>
      </c>
      <c r="C3416" s="211" t="s">
        <v>1685</v>
      </c>
      <c r="D3416" s="210" t="s">
        <v>1685</v>
      </c>
      <c r="E3416" s="210">
        <v>0</v>
      </c>
      <c r="F3416" s="210">
        <v>0</v>
      </c>
      <c r="G3416" s="210">
        <v>0</v>
      </c>
      <c r="H3416" s="210">
        <v>0</v>
      </c>
      <c r="L3416" s="210">
        <v>0</v>
      </c>
    </row>
    <row r="3417" spans="1:12">
      <c r="A3417" s="210">
        <v>3409</v>
      </c>
      <c r="B3417" s="211" t="s">
        <v>1685</v>
      </c>
      <c r="C3417" s="211" t="s">
        <v>1685</v>
      </c>
      <c r="D3417" s="210" t="s">
        <v>1685</v>
      </c>
      <c r="E3417" s="210">
        <v>0</v>
      </c>
      <c r="F3417" s="210">
        <v>0</v>
      </c>
      <c r="G3417" s="210">
        <v>0</v>
      </c>
      <c r="H3417" s="210">
        <v>0</v>
      </c>
      <c r="L3417" s="210">
        <v>0</v>
      </c>
    </row>
    <row r="3418" spans="1:12">
      <c r="A3418" s="210">
        <v>3410</v>
      </c>
      <c r="B3418" s="211" t="s">
        <v>1685</v>
      </c>
      <c r="C3418" s="211" t="s">
        <v>1685</v>
      </c>
      <c r="D3418" s="210" t="s">
        <v>1685</v>
      </c>
      <c r="E3418" s="210">
        <v>0</v>
      </c>
      <c r="F3418" s="210">
        <v>0</v>
      </c>
      <c r="G3418" s="210">
        <v>0</v>
      </c>
      <c r="H3418" s="210">
        <v>0</v>
      </c>
      <c r="L3418" s="210">
        <v>0</v>
      </c>
    </row>
    <row r="3419" spans="1:12">
      <c r="A3419" s="210">
        <v>3411</v>
      </c>
      <c r="B3419" s="211" t="s">
        <v>1685</v>
      </c>
      <c r="C3419" s="211" t="s">
        <v>1685</v>
      </c>
      <c r="D3419" s="210" t="s">
        <v>1685</v>
      </c>
      <c r="E3419" s="210">
        <v>0</v>
      </c>
      <c r="F3419" s="210">
        <v>0</v>
      </c>
      <c r="G3419" s="210">
        <v>0</v>
      </c>
      <c r="H3419" s="210">
        <v>0</v>
      </c>
      <c r="L3419" s="210">
        <v>0</v>
      </c>
    </row>
    <row r="3420" spans="1:12">
      <c r="A3420" s="210">
        <v>3412</v>
      </c>
      <c r="B3420" s="211" t="s">
        <v>1685</v>
      </c>
      <c r="C3420" s="211" t="s">
        <v>1685</v>
      </c>
      <c r="D3420" s="210" t="s">
        <v>1685</v>
      </c>
      <c r="E3420" s="210">
        <v>0</v>
      </c>
      <c r="F3420" s="210">
        <v>0</v>
      </c>
      <c r="G3420" s="210">
        <v>0</v>
      </c>
      <c r="H3420" s="210">
        <v>0</v>
      </c>
      <c r="L3420" s="210">
        <v>0</v>
      </c>
    </row>
    <row r="3421" spans="1:12">
      <c r="A3421" s="210">
        <v>3413</v>
      </c>
      <c r="B3421" s="211" t="s">
        <v>1685</v>
      </c>
      <c r="C3421" s="211" t="s">
        <v>1685</v>
      </c>
      <c r="D3421" s="210" t="s">
        <v>1685</v>
      </c>
      <c r="E3421" s="210">
        <v>0</v>
      </c>
      <c r="F3421" s="210">
        <v>0</v>
      </c>
      <c r="G3421" s="210">
        <v>0</v>
      </c>
      <c r="H3421" s="210">
        <v>0</v>
      </c>
      <c r="L3421" s="210">
        <v>0</v>
      </c>
    </row>
    <row r="3422" spans="1:12">
      <c r="A3422" s="210">
        <v>3414</v>
      </c>
      <c r="B3422" s="211" t="s">
        <v>1685</v>
      </c>
      <c r="C3422" s="211" t="s">
        <v>1685</v>
      </c>
      <c r="D3422" s="210" t="s">
        <v>1685</v>
      </c>
      <c r="E3422" s="210">
        <v>0</v>
      </c>
      <c r="F3422" s="210">
        <v>0</v>
      </c>
      <c r="G3422" s="210">
        <v>0</v>
      </c>
      <c r="H3422" s="210">
        <v>0</v>
      </c>
      <c r="L3422" s="210">
        <v>0</v>
      </c>
    </row>
    <row r="3423" spans="1:12">
      <c r="A3423" s="210">
        <v>3415</v>
      </c>
      <c r="B3423" s="211" t="s">
        <v>1685</v>
      </c>
      <c r="C3423" s="211" t="s">
        <v>1685</v>
      </c>
      <c r="D3423" s="210" t="s">
        <v>1685</v>
      </c>
      <c r="E3423" s="210">
        <v>0</v>
      </c>
      <c r="F3423" s="210">
        <v>0</v>
      </c>
      <c r="G3423" s="210">
        <v>0</v>
      </c>
      <c r="H3423" s="210">
        <v>0</v>
      </c>
      <c r="L3423" s="210">
        <v>0</v>
      </c>
    </row>
    <row r="3424" spans="1:12">
      <c r="A3424" s="210">
        <v>3416</v>
      </c>
      <c r="B3424" s="211" t="s">
        <v>1685</v>
      </c>
      <c r="C3424" s="211" t="s">
        <v>1685</v>
      </c>
      <c r="D3424" s="210" t="s">
        <v>1685</v>
      </c>
      <c r="E3424" s="210">
        <v>0</v>
      </c>
      <c r="F3424" s="210">
        <v>0</v>
      </c>
      <c r="G3424" s="210">
        <v>0</v>
      </c>
      <c r="H3424" s="210">
        <v>0</v>
      </c>
      <c r="L3424" s="210">
        <v>0</v>
      </c>
    </row>
    <row r="3425" spans="1:12">
      <c r="A3425" s="210">
        <v>3417</v>
      </c>
      <c r="B3425" s="211" t="s">
        <v>1685</v>
      </c>
      <c r="C3425" s="211" t="s">
        <v>1685</v>
      </c>
      <c r="D3425" s="210" t="s">
        <v>1685</v>
      </c>
      <c r="E3425" s="210">
        <v>0</v>
      </c>
      <c r="F3425" s="210">
        <v>0</v>
      </c>
      <c r="G3425" s="210">
        <v>0</v>
      </c>
      <c r="H3425" s="210">
        <v>0</v>
      </c>
      <c r="L3425" s="210">
        <v>0</v>
      </c>
    </row>
    <row r="3426" spans="1:12">
      <c r="A3426" s="210">
        <v>3418</v>
      </c>
      <c r="B3426" s="211" t="s">
        <v>1685</v>
      </c>
      <c r="C3426" s="211" t="s">
        <v>1685</v>
      </c>
      <c r="D3426" s="210" t="s">
        <v>1685</v>
      </c>
      <c r="E3426" s="210">
        <v>0</v>
      </c>
      <c r="F3426" s="210">
        <v>0</v>
      </c>
      <c r="G3426" s="210">
        <v>0</v>
      </c>
      <c r="H3426" s="210">
        <v>0</v>
      </c>
      <c r="L3426" s="210">
        <v>0</v>
      </c>
    </row>
    <row r="3427" spans="1:12">
      <c r="A3427" s="210">
        <v>3419</v>
      </c>
      <c r="B3427" s="211" t="s">
        <v>1685</v>
      </c>
      <c r="C3427" s="211" t="s">
        <v>1685</v>
      </c>
      <c r="D3427" s="210" t="s">
        <v>1685</v>
      </c>
      <c r="E3427" s="210">
        <v>0</v>
      </c>
      <c r="F3427" s="210">
        <v>0</v>
      </c>
      <c r="G3427" s="210">
        <v>0</v>
      </c>
      <c r="H3427" s="210">
        <v>0</v>
      </c>
      <c r="L3427" s="210">
        <v>0</v>
      </c>
    </row>
    <row r="3428" spans="1:12">
      <c r="A3428" s="210">
        <v>3420</v>
      </c>
      <c r="B3428" s="211" t="s">
        <v>1685</v>
      </c>
      <c r="C3428" s="211" t="s">
        <v>1685</v>
      </c>
      <c r="D3428" s="210" t="s">
        <v>1685</v>
      </c>
      <c r="E3428" s="210">
        <v>0</v>
      </c>
      <c r="F3428" s="210">
        <v>0</v>
      </c>
      <c r="G3428" s="210">
        <v>0</v>
      </c>
      <c r="H3428" s="210">
        <v>0</v>
      </c>
      <c r="L3428" s="210">
        <v>0</v>
      </c>
    </row>
    <row r="3429" spans="1:12">
      <c r="A3429" s="210">
        <v>3421</v>
      </c>
      <c r="B3429" s="211" t="s">
        <v>1685</v>
      </c>
      <c r="C3429" s="211" t="s">
        <v>1685</v>
      </c>
      <c r="D3429" s="210" t="s">
        <v>1685</v>
      </c>
      <c r="E3429" s="210">
        <v>0</v>
      </c>
      <c r="F3429" s="210">
        <v>0</v>
      </c>
      <c r="G3429" s="210">
        <v>0</v>
      </c>
      <c r="H3429" s="210">
        <v>0</v>
      </c>
      <c r="L3429" s="210">
        <v>0</v>
      </c>
    </row>
    <row r="3430" spans="1:12">
      <c r="A3430" s="210">
        <v>3422</v>
      </c>
      <c r="B3430" s="211" t="s">
        <v>1685</v>
      </c>
      <c r="C3430" s="211" t="s">
        <v>1685</v>
      </c>
      <c r="D3430" s="210" t="s">
        <v>1685</v>
      </c>
      <c r="E3430" s="210">
        <v>0</v>
      </c>
      <c r="F3430" s="210">
        <v>0</v>
      </c>
      <c r="G3430" s="210">
        <v>0</v>
      </c>
      <c r="H3430" s="210">
        <v>0</v>
      </c>
      <c r="L3430" s="210">
        <v>0</v>
      </c>
    </row>
    <row r="3431" spans="1:12">
      <c r="A3431" s="210">
        <v>3423</v>
      </c>
      <c r="B3431" s="211" t="s">
        <v>1685</v>
      </c>
      <c r="C3431" s="211" t="s">
        <v>1685</v>
      </c>
      <c r="D3431" s="210" t="s">
        <v>1685</v>
      </c>
      <c r="E3431" s="210">
        <v>0</v>
      </c>
      <c r="F3431" s="210">
        <v>0</v>
      </c>
      <c r="G3431" s="210">
        <v>0</v>
      </c>
      <c r="H3431" s="210">
        <v>0</v>
      </c>
      <c r="L3431" s="210">
        <v>0</v>
      </c>
    </row>
    <row r="3432" spans="1:12">
      <c r="A3432" s="210">
        <v>3424</v>
      </c>
      <c r="B3432" s="211" t="s">
        <v>1685</v>
      </c>
      <c r="C3432" s="211" t="s">
        <v>1685</v>
      </c>
      <c r="D3432" s="210" t="s">
        <v>1685</v>
      </c>
      <c r="E3432" s="210">
        <v>0</v>
      </c>
      <c r="F3432" s="210">
        <v>0</v>
      </c>
      <c r="G3432" s="210">
        <v>0</v>
      </c>
      <c r="H3432" s="210">
        <v>0</v>
      </c>
      <c r="L3432" s="210">
        <v>0</v>
      </c>
    </row>
    <row r="3433" spans="1:12">
      <c r="A3433" s="210">
        <v>3425</v>
      </c>
      <c r="B3433" s="211" t="s">
        <v>1685</v>
      </c>
      <c r="C3433" s="211" t="s">
        <v>1685</v>
      </c>
      <c r="D3433" s="210" t="s">
        <v>1685</v>
      </c>
      <c r="E3433" s="210">
        <v>0</v>
      </c>
      <c r="F3433" s="210">
        <v>0</v>
      </c>
      <c r="G3433" s="210">
        <v>0</v>
      </c>
      <c r="H3433" s="210">
        <v>0</v>
      </c>
      <c r="L3433" s="210">
        <v>0</v>
      </c>
    </row>
    <row r="3434" spans="1:12">
      <c r="A3434" s="210">
        <v>3426</v>
      </c>
      <c r="B3434" s="211" t="s">
        <v>1685</v>
      </c>
      <c r="C3434" s="211" t="s">
        <v>1685</v>
      </c>
      <c r="D3434" s="210" t="s">
        <v>1685</v>
      </c>
      <c r="E3434" s="210">
        <v>0</v>
      </c>
      <c r="F3434" s="210">
        <v>0</v>
      </c>
      <c r="G3434" s="210">
        <v>0</v>
      </c>
      <c r="H3434" s="210">
        <v>0</v>
      </c>
      <c r="L3434" s="210">
        <v>0</v>
      </c>
    </row>
    <row r="3435" spans="1:12">
      <c r="A3435" s="210">
        <v>3427</v>
      </c>
      <c r="B3435" s="211" t="s">
        <v>1685</v>
      </c>
      <c r="C3435" s="211" t="s">
        <v>1685</v>
      </c>
      <c r="D3435" s="210" t="s">
        <v>1685</v>
      </c>
      <c r="E3435" s="210">
        <v>0</v>
      </c>
      <c r="F3435" s="210">
        <v>0</v>
      </c>
      <c r="G3435" s="210">
        <v>0</v>
      </c>
      <c r="H3435" s="210">
        <v>0</v>
      </c>
      <c r="L3435" s="210">
        <v>0</v>
      </c>
    </row>
    <row r="3436" spans="1:12">
      <c r="A3436" s="210">
        <v>3428</v>
      </c>
      <c r="B3436" s="211" t="s">
        <v>1685</v>
      </c>
      <c r="C3436" s="211" t="s">
        <v>1685</v>
      </c>
      <c r="D3436" s="210" t="s">
        <v>1685</v>
      </c>
      <c r="E3436" s="210">
        <v>0</v>
      </c>
      <c r="F3436" s="210">
        <v>0</v>
      </c>
      <c r="G3436" s="210">
        <v>0</v>
      </c>
      <c r="H3436" s="210">
        <v>0</v>
      </c>
      <c r="L3436" s="210">
        <v>0</v>
      </c>
    </row>
    <row r="3437" spans="1:12">
      <c r="A3437" s="210">
        <v>3429</v>
      </c>
      <c r="B3437" s="211" t="s">
        <v>1685</v>
      </c>
      <c r="C3437" s="211" t="s">
        <v>1685</v>
      </c>
      <c r="D3437" s="210" t="s">
        <v>1685</v>
      </c>
      <c r="E3437" s="210">
        <v>0</v>
      </c>
      <c r="F3437" s="210">
        <v>0</v>
      </c>
      <c r="G3437" s="210">
        <v>0</v>
      </c>
      <c r="H3437" s="210">
        <v>0</v>
      </c>
      <c r="L3437" s="210">
        <v>0</v>
      </c>
    </row>
    <row r="3438" spans="1:12">
      <c r="A3438" s="210">
        <v>3430</v>
      </c>
      <c r="B3438" s="211" t="s">
        <v>1685</v>
      </c>
      <c r="C3438" s="211" t="s">
        <v>1685</v>
      </c>
      <c r="D3438" s="210" t="s">
        <v>1685</v>
      </c>
      <c r="E3438" s="210">
        <v>0</v>
      </c>
      <c r="F3438" s="210">
        <v>0</v>
      </c>
      <c r="G3438" s="210">
        <v>0</v>
      </c>
      <c r="H3438" s="210">
        <v>0</v>
      </c>
      <c r="L3438" s="210">
        <v>0</v>
      </c>
    </row>
    <row r="3439" spans="1:12">
      <c r="A3439" s="210">
        <v>3431</v>
      </c>
      <c r="B3439" s="211" t="s">
        <v>1685</v>
      </c>
      <c r="C3439" s="211" t="s">
        <v>1685</v>
      </c>
      <c r="D3439" s="210" t="s">
        <v>1685</v>
      </c>
      <c r="E3439" s="210">
        <v>0</v>
      </c>
      <c r="F3439" s="210">
        <v>0</v>
      </c>
      <c r="G3439" s="210">
        <v>0</v>
      </c>
      <c r="H3439" s="210">
        <v>0</v>
      </c>
      <c r="L3439" s="210">
        <v>0</v>
      </c>
    </row>
    <row r="3440" spans="1:12">
      <c r="A3440" s="210">
        <v>3432</v>
      </c>
      <c r="B3440" s="211" t="s">
        <v>1685</v>
      </c>
      <c r="C3440" s="211" t="s">
        <v>1685</v>
      </c>
      <c r="D3440" s="210" t="s">
        <v>1685</v>
      </c>
      <c r="E3440" s="210">
        <v>0</v>
      </c>
      <c r="F3440" s="210">
        <v>0</v>
      </c>
      <c r="G3440" s="210">
        <v>0</v>
      </c>
      <c r="H3440" s="210">
        <v>0</v>
      </c>
      <c r="L3440" s="210">
        <v>0</v>
      </c>
    </row>
    <row r="3441" spans="1:12">
      <c r="A3441" s="210">
        <v>3433</v>
      </c>
      <c r="B3441" s="211" t="s">
        <v>1685</v>
      </c>
      <c r="C3441" s="211" t="s">
        <v>1685</v>
      </c>
      <c r="D3441" s="210" t="s">
        <v>1685</v>
      </c>
      <c r="E3441" s="210">
        <v>0</v>
      </c>
      <c r="F3441" s="210">
        <v>0</v>
      </c>
      <c r="G3441" s="210">
        <v>0</v>
      </c>
      <c r="H3441" s="210">
        <v>0</v>
      </c>
      <c r="L3441" s="210">
        <v>0</v>
      </c>
    </row>
    <row r="3442" spans="1:12">
      <c r="A3442" s="210">
        <v>3434</v>
      </c>
      <c r="B3442" s="211" t="s">
        <v>1685</v>
      </c>
      <c r="C3442" s="211" t="s">
        <v>1685</v>
      </c>
      <c r="D3442" s="210" t="s">
        <v>1685</v>
      </c>
      <c r="E3442" s="210">
        <v>0</v>
      </c>
      <c r="F3442" s="210">
        <v>0</v>
      </c>
      <c r="G3442" s="210">
        <v>0</v>
      </c>
      <c r="H3442" s="210">
        <v>0</v>
      </c>
      <c r="L3442" s="210">
        <v>0</v>
      </c>
    </row>
    <row r="3443" spans="1:12">
      <c r="A3443" s="210">
        <v>3435</v>
      </c>
      <c r="B3443" s="211" t="s">
        <v>1685</v>
      </c>
      <c r="C3443" s="211" t="s">
        <v>1685</v>
      </c>
      <c r="D3443" s="210" t="s">
        <v>1685</v>
      </c>
      <c r="E3443" s="210">
        <v>0</v>
      </c>
      <c r="F3443" s="210">
        <v>0</v>
      </c>
      <c r="G3443" s="210">
        <v>0</v>
      </c>
      <c r="H3443" s="210">
        <v>0</v>
      </c>
      <c r="L3443" s="210">
        <v>0</v>
      </c>
    </row>
    <row r="3444" spans="1:12">
      <c r="A3444" s="210">
        <v>3436</v>
      </c>
      <c r="B3444" s="211" t="s">
        <v>1685</v>
      </c>
      <c r="C3444" s="211" t="s">
        <v>1685</v>
      </c>
      <c r="D3444" s="210" t="s">
        <v>1685</v>
      </c>
      <c r="E3444" s="210">
        <v>0</v>
      </c>
      <c r="F3444" s="210">
        <v>0</v>
      </c>
      <c r="G3444" s="210">
        <v>0</v>
      </c>
      <c r="H3444" s="210">
        <v>0</v>
      </c>
      <c r="L3444" s="210">
        <v>0</v>
      </c>
    </row>
    <row r="3445" spans="1:12">
      <c r="A3445" s="210">
        <v>3437</v>
      </c>
      <c r="B3445" s="211" t="s">
        <v>1685</v>
      </c>
      <c r="C3445" s="211" t="s">
        <v>1685</v>
      </c>
      <c r="D3445" s="210" t="s">
        <v>1685</v>
      </c>
      <c r="E3445" s="210">
        <v>0</v>
      </c>
      <c r="F3445" s="210">
        <v>0</v>
      </c>
      <c r="G3445" s="210">
        <v>0</v>
      </c>
      <c r="H3445" s="210">
        <v>0</v>
      </c>
      <c r="L3445" s="210">
        <v>0</v>
      </c>
    </row>
    <row r="3446" spans="1:12">
      <c r="A3446" s="210">
        <v>3438</v>
      </c>
      <c r="B3446" s="211" t="s">
        <v>1685</v>
      </c>
      <c r="C3446" s="211" t="s">
        <v>1685</v>
      </c>
      <c r="D3446" s="210" t="s">
        <v>1685</v>
      </c>
      <c r="E3446" s="210">
        <v>0</v>
      </c>
      <c r="F3446" s="210">
        <v>0</v>
      </c>
      <c r="G3446" s="210">
        <v>0</v>
      </c>
      <c r="H3446" s="210">
        <v>0</v>
      </c>
      <c r="L3446" s="210">
        <v>0</v>
      </c>
    </row>
    <row r="3447" spans="1:12">
      <c r="A3447" s="210">
        <v>3439</v>
      </c>
      <c r="B3447" s="211" t="s">
        <v>1685</v>
      </c>
      <c r="C3447" s="211" t="s">
        <v>1685</v>
      </c>
      <c r="D3447" s="210" t="s">
        <v>1685</v>
      </c>
      <c r="E3447" s="210">
        <v>0</v>
      </c>
      <c r="F3447" s="210">
        <v>0</v>
      </c>
      <c r="G3447" s="210">
        <v>0</v>
      </c>
      <c r="H3447" s="210">
        <v>0</v>
      </c>
      <c r="L3447" s="210">
        <v>0</v>
      </c>
    </row>
    <row r="3448" spans="1:12">
      <c r="A3448" s="210">
        <v>3440</v>
      </c>
      <c r="B3448" s="211" t="s">
        <v>1685</v>
      </c>
      <c r="C3448" s="211" t="s">
        <v>1685</v>
      </c>
      <c r="D3448" s="210" t="s">
        <v>1685</v>
      </c>
      <c r="E3448" s="210">
        <v>0</v>
      </c>
      <c r="F3448" s="210">
        <v>0</v>
      </c>
      <c r="G3448" s="210">
        <v>0</v>
      </c>
      <c r="H3448" s="210">
        <v>0</v>
      </c>
      <c r="L3448" s="210">
        <v>0</v>
      </c>
    </row>
    <row r="3449" spans="1:12">
      <c r="A3449" s="210">
        <v>3441</v>
      </c>
      <c r="B3449" s="211" t="s">
        <v>1685</v>
      </c>
      <c r="C3449" s="211" t="s">
        <v>1685</v>
      </c>
      <c r="D3449" s="210" t="s">
        <v>1685</v>
      </c>
      <c r="E3449" s="210">
        <v>0</v>
      </c>
      <c r="F3449" s="210">
        <v>0</v>
      </c>
      <c r="G3449" s="210">
        <v>0</v>
      </c>
      <c r="H3449" s="210">
        <v>0</v>
      </c>
      <c r="L3449" s="210">
        <v>0</v>
      </c>
    </row>
    <row r="3450" spans="1:12">
      <c r="A3450" s="210">
        <v>3442</v>
      </c>
      <c r="B3450" s="211" t="s">
        <v>1685</v>
      </c>
      <c r="C3450" s="211" t="s">
        <v>1685</v>
      </c>
      <c r="D3450" s="210" t="s">
        <v>1685</v>
      </c>
      <c r="E3450" s="210">
        <v>0</v>
      </c>
      <c r="F3450" s="210">
        <v>0</v>
      </c>
      <c r="G3450" s="210">
        <v>0</v>
      </c>
      <c r="H3450" s="210">
        <v>0</v>
      </c>
      <c r="L3450" s="210">
        <v>0</v>
      </c>
    </row>
    <row r="3451" spans="1:12">
      <c r="A3451" s="210">
        <v>3443</v>
      </c>
      <c r="B3451" s="211" t="s">
        <v>1685</v>
      </c>
      <c r="C3451" s="211" t="s">
        <v>1685</v>
      </c>
      <c r="D3451" s="210" t="s">
        <v>1685</v>
      </c>
      <c r="E3451" s="210">
        <v>0</v>
      </c>
      <c r="F3451" s="210">
        <v>0</v>
      </c>
      <c r="G3451" s="210">
        <v>0</v>
      </c>
      <c r="H3451" s="210">
        <v>0</v>
      </c>
      <c r="L3451" s="210">
        <v>0</v>
      </c>
    </row>
    <row r="3452" spans="1:12">
      <c r="A3452" s="210">
        <v>3444</v>
      </c>
      <c r="B3452" s="211" t="s">
        <v>1685</v>
      </c>
      <c r="C3452" s="211" t="s">
        <v>1685</v>
      </c>
      <c r="D3452" s="210" t="s">
        <v>1685</v>
      </c>
      <c r="E3452" s="210">
        <v>0</v>
      </c>
      <c r="F3452" s="210">
        <v>0</v>
      </c>
      <c r="G3452" s="210">
        <v>0</v>
      </c>
      <c r="H3452" s="210">
        <v>0</v>
      </c>
      <c r="L3452" s="210">
        <v>0</v>
      </c>
    </row>
    <row r="3453" spans="1:12">
      <c r="A3453" s="210">
        <v>3445</v>
      </c>
      <c r="B3453" s="211" t="s">
        <v>1685</v>
      </c>
      <c r="C3453" s="211" t="s">
        <v>1685</v>
      </c>
      <c r="D3453" s="210" t="s">
        <v>1685</v>
      </c>
      <c r="E3453" s="210">
        <v>0</v>
      </c>
      <c r="F3453" s="210">
        <v>0</v>
      </c>
      <c r="G3453" s="210">
        <v>0</v>
      </c>
      <c r="H3453" s="210">
        <v>0</v>
      </c>
      <c r="L3453" s="210">
        <v>0</v>
      </c>
    </row>
    <row r="3454" spans="1:12">
      <c r="A3454" s="210">
        <v>3446</v>
      </c>
      <c r="B3454" s="211" t="s">
        <v>1685</v>
      </c>
      <c r="C3454" s="211" t="s">
        <v>1685</v>
      </c>
      <c r="D3454" s="210" t="s">
        <v>1685</v>
      </c>
      <c r="E3454" s="210">
        <v>0</v>
      </c>
      <c r="F3454" s="210">
        <v>0</v>
      </c>
      <c r="G3454" s="210">
        <v>0</v>
      </c>
      <c r="H3454" s="210">
        <v>0</v>
      </c>
      <c r="L3454" s="210">
        <v>0</v>
      </c>
    </row>
    <row r="3455" spans="1:12">
      <c r="A3455" s="210">
        <v>3447</v>
      </c>
      <c r="B3455" s="211" t="s">
        <v>1685</v>
      </c>
      <c r="C3455" s="211" t="s">
        <v>1685</v>
      </c>
      <c r="D3455" s="210" t="s">
        <v>1685</v>
      </c>
      <c r="E3455" s="210">
        <v>0</v>
      </c>
      <c r="F3455" s="210">
        <v>0</v>
      </c>
      <c r="G3455" s="210">
        <v>0</v>
      </c>
      <c r="H3455" s="210">
        <v>0</v>
      </c>
      <c r="L3455" s="210">
        <v>0</v>
      </c>
    </row>
    <row r="3456" spans="1:12">
      <c r="A3456" s="210">
        <v>3448</v>
      </c>
      <c r="B3456" s="211" t="s">
        <v>1685</v>
      </c>
      <c r="C3456" s="211" t="s">
        <v>1685</v>
      </c>
      <c r="D3456" s="210" t="s">
        <v>1685</v>
      </c>
      <c r="E3456" s="210">
        <v>0</v>
      </c>
      <c r="F3456" s="210">
        <v>0</v>
      </c>
      <c r="G3456" s="210">
        <v>0</v>
      </c>
      <c r="H3456" s="210">
        <v>0</v>
      </c>
      <c r="L3456" s="210">
        <v>0</v>
      </c>
    </row>
    <row r="3457" spans="1:12">
      <c r="A3457" s="210">
        <v>3449</v>
      </c>
      <c r="B3457" s="211" t="s">
        <v>1685</v>
      </c>
      <c r="C3457" s="211" t="s">
        <v>1685</v>
      </c>
      <c r="D3457" s="210" t="s">
        <v>1685</v>
      </c>
      <c r="E3457" s="210">
        <v>0</v>
      </c>
      <c r="F3457" s="210">
        <v>0</v>
      </c>
      <c r="G3457" s="210">
        <v>0</v>
      </c>
      <c r="H3457" s="210">
        <v>0</v>
      </c>
      <c r="L3457" s="210">
        <v>0</v>
      </c>
    </row>
    <row r="3458" spans="1:12">
      <c r="A3458" s="210">
        <v>3450</v>
      </c>
      <c r="B3458" s="211" t="s">
        <v>1685</v>
      </c>
      <c r="C3458" s="211" t="s">
        <v>1685</v>
      </c>
      <c r="D3458" s="210" t="s">
        <v>1685</v>
      </c>
      <c r="E3458" s="210">
        <v>0</v>
      </c>
      <c r="F3458" s="210">
        <v>0</v>
      </c>
      <c r="G3458" s="210">
        <v>0</v>
      </c>
      <c r="H3458" s="210">
        <v>0</v>
      </c>
      <c r="L3458" s="210">
        <v>0</v>
      </c>
    </row>
    <row r="3459" spans="1:12">
      <c r="A3459" s="210">
        <v>3451</v>
      </c>
      <c r="B3459" s="211" t="s">
        <v>1685</v>
      </c>
      <c r="C3459" s="211" t="s">
        <v>1685</v>
      </c>
      <c r="D3459" s="210" t="s">
        <v>1685</v>
      </c>
      <c r="E3459" s="210">
        <v>0</v>
      </c>
      <c r="F3459" s="210">
        <v>0</v>
      </c>
      <c r="G3459" s="210">
        <v>0</v>
      </c>
      <c r="H3459" s="210">
        <v>0</v>
      </c>
      <c r="L3459" s="210">
        <v>0</v>
      </c>
    </row>
    <row r="3460" spans="1:12">
      <c r="A3460" s="210">
        <v>3452</v>
      </c>
      <c r="B3460" s="211" t="s">
        <v>1685</v>
      </c>
      <c r="C3460" s="211" t="s">
        <v>1685</v>
      </c>
      <c r="D3460" s="210" t="s">
        <v>1685</v>
      </c>
      <c r="E3460" s="210">
        <v>0</v>
      </c>
      <c r="F3460" s="210">
        <v>0</v>
      </c>
      <c r="G3460" s="210">
        <v>0</v>
      </c>
      <c r="H3460" s="210">
        <v>0</v>
      </c>
      <c r="L3460" s="210">
        <v>0</v>
      </c>
    </row>
    <row r="3461" spans="1:12">
      <c r="A3461" s="210">
        <v>3453</v>
      </c>
      <c r="B3461" s="211" t="s">
        <v>1685</v>
      </c>
      <c r="C3461" s="211" t="s">
        <v>1685</v>
      </c>
      <c r="D3461" s="210" t="s">
        <v>1685</v>
      </c>
      <c r="E3461" s="210">
        <v>0</v>
      </c>
      <c r="F3461" s="210">
        <v>0</v>
      </c>
      <c r="G3461" s="210">
        <v>0</v>
      </c>
      <c r="H3461" s="210">
        <v>0</v>
      </c>
      <c r="L3461" s="210">
        <v>0</v>
      </c>
    </row>
    <row r="3462" spans="1:12">
      <c r="A3462" s="210">
        <v>3454</v>
      </c>
      <c r="B3462" s="211" t="s">
        <v>1685</v>
      </c>
      <c r="C3462" s="211" t="s">
        <v>1685</v>
      </c>
      <c r="D3462" s="210" t="s">
        <v>1685</v>
      </c>
      <c r="E3462" s="210">
        <v>0</v>
      </c>
      <c r="F3462" s="210">
        <v>0</v>
      </c>
      <c r="G3462" s="210">
        <v>0</v>
      </c>
      <c r="H3462" s="210">
        <v>0</v>
      </c>
      <c r="L3462" s="210">
        <v>0</v>
      </c>
    </row>
    <row r="3463" spans="1:12">
      <c r="A3463" s="210">
        <v>3455</v>
      </c>
      <c r="B3463" s="211" t="s">
        <v>1685</v>
      </c>
      <c r="C3463" s="211" t="s">
        <v>1685</v>
      </c>
      <c r="D3463" s="210" t="s">
        <v>1685</v>
      </c>
      <c r="E3463" s="210">
        <v>0</v>
      </c>
      <c r="F3463" s="210">
        <v>0</v>
      </c>
      <c r="G3463" s="210">
        <v>0</v>
      </c>
      <c r="H3463" s="210">
        <v>0</v>
      </c>
      <c r="L3463" s="210">
        <v>0</v>
      </c>
    </row>
    <row r="3464" spans="1:12">
      <c r="A3464" s="210">
        <v>3456</v>
      </c>
      <c r="B3464" s="211" t="s">
        <v>1685</v>
      </c>
      <c r="C3464" s="211" t="s">
        <v>1685</v>
      </c>
      <c r="D3464" s="210" t="s">
        <v>1685</v>
      </c>
      <c r="E3464" s="210">
        <v>0</v>
      </c>
      <c r="F3464" s="210">
        <v>0</v>
      </c>
      <c r="G3464" s="210">
        <v>0</v>
      </c>
      <c r="H3464" s="210">
        <v>0</v>
      </c>
      <c r="L3464" s="210">
        <v>0</v>
      </c>
    </row>
    <row r="3465" spans="1:12">
      <c r="A3465" s="210">
        <v>3457</v>
      </c>
      <c r="B3465" s="211" t="s">
        <v>1685</v>
      </c>
      <c r="C3465" s="211" t="s">
        <v>1685</v>
      </c>
      <c r="D3465" s="210" t="s">
        <v>1685</v>
      </c>
      <c r="E3465" s="210">
        <v>0</v>
      </c>
      <c r="F3465" s="210">
        <v>0</v>
      </c>
      <c r="G3465" s="210">
        <v>0</v>
      </c>
      <c r="H3465" s="210">
        <v>0</v>
      </c>
      <c r="L3465" s="210">
        <v>0</v>
      </c>
    </row>
    <row r="3466" spans="1:12">
      <c r="A3466" s="210">
        <v>3458</v>
      </c>
      <c r="B3466" s="211" t="s">
        <v>1685</v>
      </c>
      <c r="C3466" s="211" t="s">
        <v>1685</v>
      </c>
      <c r="D3466" s="210" t="s">
        <v>1685</v>
      </c>
      <c r="E3466" s="210">
        <v>0</v>
      </c>
      <c r="F3466" s="210">
        <v>0</v>
      </c>
      <c r="G3466" s="210">
        <v>0</v>
      </c>
      <c r="H3466" s="210">
        <v>0</v>
      </c>
      <c r="L3466" s="210">
        <v>0</v>
      </c>
    </row>
    <row r="3467" spans="1:12">
      <c r="A3467" s="210">
        <v>3459</v>
      </c>
      <c r="B3467" s="211" t="s">
        <v>1685</v>
      </c>
      <c r="C3467" s="211" t="s">
        <v>1685</v>
      </c>
      <c r="D3467" s="210" t="s">
        <v>1685</v>
      </c>
      <c r="E3467" s="210">
        <v>0</v>
      </c>
      <c r="F3467" s="210">
        <v>0</v>
      </c>
      <c r="G3467" s="210">
        <v>0</v>
      </c>
      <c r="H3467" s="210">
        <v>0</v>
      </c>
      <c r="L3467" s="210">
        <v>0</v>
      </c>
    </row>
    <row r="3468" spans="1:12">
      <c r="A3468" s="210">
        <v>3460</v>
      </c>
      <c r="B3468" s="211" t="s">
        <v>1685</v>
      </c>
      <c r="C3468" s="211" t="s">
        <v>1685</v>
      </c>
      <c r="D3468" s="210" t="s">
        <v>1685</v>
      </c>
      <c r="E3468" s="210">
        <v>0</v>
      </c>
      <c r="F3468" s="210">
        <v>0</v>
      </c>
      <c r="G3468" s="210">
        <v>0</v>
      </c>
      <c r="H3468" s="210">
        <v>0</v>
      </c>
      <c r="L3468" s="210">
        <v>0</v>
      </c>
    </row>
    <row r="3469" spans="1:12">
      <c r="A3469" s="210">
        <v>3461</v>
      </c>
      <c r="B3469" s="211" t="s">
        <v>1685</v>
      </c>
      <c r="C3469" s="211" t="s">
        <v>1685</v>
      </c>
      <c r="D3469" s="210" t="s">
        <v>1685</v>
      </c>
      <c r="E3469" s="210">
        <v>0</v>
      </c>
      <c r="F3469" s="210">
        <v>0</v>
      </c>
      <c r="G3469" s="210">
        <v>0</v>
      </c>
      <c r="H3469" s="210">
        <v>0</v>
      </c>
      <c r="L3469" s="210">
        <v>0</v>
      </c>
    </row>
    <row r="3470" spans="1:12">
      <c r="A3470" s="210">
        <v>3462</v>
      </c>
      <c r="B3470" s="211" t="s">
        <v>1685</v>
      </c>
      <c r="C3470" s="211" t="s">
        <v>1685</v>
      </c>
      <c r="D3470" s="210" t="s">
        <v>1685</v>
      </c>
      <c r="E3470" s="210">
        <v>0</v>
      </c>
      <c r="F3470" s="210">
        <v>0</v>
      </c>
      <c r="G3470" s="210">
        <v>0</v>
      </c>
      <c r="H3470" s="210">
        <v>0</v>
      </c>
      <c r="L3470" s="210">
        <v>0</v>
      </c>
    </row>
    <row r="3471" spans="1:12">
      <c r="A3471" s="210">
        <v>3463</v>
      </c>
      <c r="B3471" s="211" t="s">
        <v>1685</v>
      </c>
      <c r="C3471" s="211" t="s">
        <v>1685</v>
      </c>
      <c r="D3471" s="210" t="s">
        <v>1685</v>
      </c>
      <c r="E3471" s="210">
        <v>0</v>
      </c>
      <c r="F3471" s="210">
        <v>0</v>
      </c>
      <c r="G3471" s="210">
        <v>0</v>
      </c>
      <c r="H3471" s="210">
        <v>0</v>
      </c>
      <c r="L3471" s="210">
        <v>0</v>
      </c>
    </row>
    <row r="3472" spans="1:12">
      <c r="A3472" s="210">
        <v>3464</v>
      </c>
      <c r="B3472" s="211" t="s">
        <v>1685</v>
      </c>
      <c r="C3472" s="211" t="s">
        <v>1685</v>
      </c>
      <c r="D3472" s="210" t="s">
        <v>1685</v>
      </c>
      <c r="E3472" s="210">
        <v>0</v>
      </c>
      <c r="F3472" s="210">
        <v>0</v>
      </c>
      <c r="G3472" s="210">
        <v>0</v>
      </c>
      <c r="H3472" s="210">
        <v>0</v>
      </c>
      <c r="L3472" s="210">
        <v>0</v>
      </c>
    </row>
    <row r="3473" spans="1:12">
      <c r="A3473" s="210">
        <v>3465</v>
      </c>
      <c r="B3473" s="211" t="s">
        <v>1685</v>
      </c>
      <c r="C3473" s="211" t="s">
        <v>1685</v>
      </c>
      <c r="D3473" s="210" t="s">
        <v>1685</v>
      </c>
      <c r="E3473" s="210">
        <v>0</v>
      </c>
      <c r="F3473" s="210">
        <v>0</v>
      </c>
      <c r="G3473" s="210">
        <v>0</v>
      </c>
      <c r="H3473" s="210">
        <v>0</v>
      </c>
      <c r="L3473" s="210">
        <v>0</v>
      </c>
    </row>
    <row r="3474" spans="1:12">
      <c r="A3474" s="210">
        <v>3466</v>
      </c>
      <c r="B3474" s="211" t="s">
        <v>1685</v>
      </c>
      <c r="C3474" s="211" t="s">
        <v>1685</v>
      </c>
      <c r="D3474" s="210" t="s">
        <v>1685</v>
      </c>
      <c r="E3474" s="210">
        <v>0</v>
      </c>
      <c r="F3474" s="210">
        <v>0</v>
      </c>
      <c r="G3474" s="210">
        <v>0</v>
      </c>
      <c r="H3474" s="210">
        <v>0</v>
      </c>
      <c r="L3474" s="210">
        <v>0</v>
      </c>
    </row>
    <row r="3475" spans="1:12">
      <c r="A3475" s="210">
        <v>3467</v>
      </c>
      <c r="B3475" s="211" t="s">
        <v>1685</v>
      </c>
      <c r="C3475" s="211" t="s">
        <v>1685</v>
      </c>
      <c r="D3475" s="210" t="s">
        <v>1685</v>
      </c>
      <c r="E3475" s="210">
        <v>0</v>
      </c>
      <c r="F3475" s="210">
        <v>0</v>
      </c>
      <c r="G3475" s="210">
        <v>0</v>
      </c>
      <c r="H3475" s="210">
        <v>0</v>
      </c>
      <c r="L3475" s="210">
        <v>0</v>
      </c>
    </row>
    <row r="3476" spans="1:12">
      <c r="A3476" s="210">
        <v>3468</v>
      </c>
      <c r="B3476" s="211" t="s">
        <v>1685</v>
      </c>
      <c r="C3476" s="211" t="s">
        <v>1685</v>
      </c>
      <c r="D3476" s="210" t="s">
        <v>1685</v>
      </c>
      <c r="E3476" s="210">
        <v>0</v>
      </c>
      <c r="F3476" s="210">
        <v>0</v>
      </c>
      <c r="G3476" s="210">
        <v>0</v>
      </c>
      <c r="H3476" s="210">
        <v>0</v>
      </c>
      <c r="L3476" s="210">
        <v>0</v>
      </c>
    </row>
    <row r="3477" spans="1:12">
      <c r="A3477" s="210">
        <v>3469</v>
      </c>
      <c r="B3477" s="211" t="s">
        <v>1685</v>
      </c>
      <c r="C3477" s="211" t="s">
        <v>1685</v>
      </c>
      <c r="D3477" s="210" t="s">
        <v>1685</v>
      </c>
      <c r="E3477" s="210">
        <v>0</v>
      </c>
      <c r="F3477" s="210">
        <v>0</v>
      </c>
      <c r="G3477" s="210">
        <v>0</v>
      </c>
      <c r="H3477" s="210">
        <v>0</v>
      </c>
      <c r="L3477" s="210">
        <v>0</v>
      </c>
    </row>
    <row r="3478" spans="1:12">
      <c r="A3478" s="210">
        <v>3470</v>
      </c>
      <c r="B3478" s="211" t="s">
        <v>1685</v>
      </c>
      <c r="C3478" s="211" t="s">
        <v>1685</v>
      </c>
      <c r="D3478" s="210" t="s">
        <v>1685</v>
      </c>
      <c r="E3478" s="210">
        <v>0</v>
      </c>
      <c r="F3478" s="210">
        <v>0</v>
      </c>
      <c r="G3478" s="210">
        <v>0</v>
      </c>
      <c r="H3478" s="210">
        <v>0</v>
      </c>
      <c r="L3478" s="210">
        <v>0</v>
      </c>
    </row>
    <row r="3479" spans="1:12">
      <c r="A3479" s="210">
        <v>3471</v>
      </c>
      <c r="B3479" s="211" t="s">
        <v>1685</v>
      </c>
      <c r="C3479" s="211" t="s">
        <v>1685</v>
      </c>
      <c r="D3479" s="210" t="s">
        <v>1685</v>
      </c>
      <c r="E3479" s="210">
        <v>0</v>
      </c>
      <c r="F3479" s="210">
        <v>0</v>
      </c>
      <c r="G3479" s="210">
        <v>0</v>
      </c>
      <c r="H3479" s="210">
        <v>0</v>
      </c>
      <c r="L3479" s="210">
        <v>0</v>
      </c>
    </row>
    <row r="3480" spans="1:12">
      <c r="A3480" s="210">
        <v>3472</v>
      </c>
      <c r="B3480" s="211" t="s">
        <v>1685</v>
      </c>
      <c r="C3480" s="211" t="s">
        <v>1685</v>
      </c>
      <c r="D3480" s="210" t="s">
        <v>1685</v>
      </c>
      <c r="E3480" s="210">
        <v>0</v>
      </c>
      <c r="F3480" s="210">
        <v>0</v>
      </c>
      <c r="G3480" s="210">
        <v>0</v>
      </c>
      <c r="H3480" s="210">
        <v>0</v>
      </c>
      <c r="L3480" s="210">
        <v>0</v>
      </c>
    </row>
    <row r="3481" spans="1:12">
      <c r="A3481" s="210">
        <v>3473</v>
      </c>
      <c r="B3481" s="211" t="s">
        <v>1685</v>
      </c>
      <c r="C3481" s="211" t="s">
        <v>1685</v>
      </c>
      <c r="D3481" s="210" t="s">
        <v>1685</v>
      </c>
      <c r="E3481" s="210">
        <v>0</v>
      </c>
      <c r="F3481" s="210">
        <v>0</v>
      </c>
      <c r="G3481" s="210">
        <v>0</v>
      </c>
      <c r="H3481" s="210">
        <v>0</v>
      </c>
      <c r="L3481" s="210">
        <v>0</v>
      </c>
    </row>
    <row r="3482" spans="1:12">
      <c r="A3482" s="210">
        <v>3474</v>
      </c>
      <c r="B3482" s="211" t="s">
        <v>1685</v>
      </c>
      <c r="C3482" s="211" t="s">
        <v>1685</v>
      </c>
      <c r="D3482" s="210" t="s">
        <v>1685</v>
      </c>
      <c r="E3482" s="210">
        <v>0</v>
      </c>
      <c r="F3482" s="210">
        <v>0</v>
      </c>
      <c r="G3482" s="210">
        <v>0</v>
      </c>
      <c r="H3482" s="210">
        <v>0</v>
      </c>
      <c r="L3482" s="210">
        <v>0</v>
      </c>
    </row>
    <row r="3483" spans="1:12">
      <c r="A3483" s="210">
        <v>3475</v>
      </c>
      <c r="B3483" s="211" t="s">
        <v>1685</v>
      </c>
      <c r="C3483" s="211" t="s">
        <v>1685</v>
      </c>
      <c r="D3483" s="210" t="s">
        <v>1685</v>
      </c>
      <c r="E3483" s="210">
        <v>0</v>
      </c>
      <c r="F3483" s="210">
        <v>0</v>
      </c>
      <c r="G3483" s="210">
        <v>0</v>
      </c>
      <c r="H3483" s="210">
        <v>0</v>
      </c>
      <c r="L3483" s="210">
        <v>0</v>
      </c>
    </row>
    <row r="3484" spans="1:12">
      <c r="A3484" s="210">
        <v>3476</v>
      </c>
      <c r="B3484" s="211" t="s">
        <v>1685</v>
      </c>
      <c r="C3484" s="211" t="s">
        <v>1685</v>
      </c>
      <c r="D3484" s="210" t="s">
        <v>1685</v>
      </c>
      <c r="E3484" s="210">
        <v>0</v>
      </c>
      <c r="F3484" s="210">
        <v>0</v>
      </c>
      <c r="G3484" s="210">
        <v>0</v>
      </c>
      <c r="H3484" s="210">
        <v>0</v>
      </c>
      <c r="L3484" s="210">
        <v>0</v>
      </c>
    </row>
    <row r="3485" spans="1:12">
      <c r="A3485" s="210">
        <v>3477</v>
      </c>
      <c r="B3485" s="211" t="s">
        <v>1685</v>
      </c>
      <c r="C3485" s="211" t="s">
        <v>1685</v>
      </c>
      <c r="D3485" s="210" t="s">
        <v>1685</v>
      </c>
      <c r="E3485" s="210">
        <v>0</v>
      </c>
      <c r="F3485" s="210">
        <v>0</v>
      </c>
      <c r="G3485" s="210">
        <v>0</v>
      </c>
      <c r="H3485" s="210">
        <v>0</v>
      </c>
      <c r="L3485" s="210">
        <v>0</v>
      </c>
    </row>
    <row r="3486" spans="1:12">
      <c r="A3486" s="210">
        <v>3478</v>
      </c>
      <c r="B3486" s="211" t="s">
        <v>1685</v>
      </c>
      <c r="C3486" s="211" t="s">
        <v>1685</v>
      </c>
      <c r="D3486" s="210" t="s">
        <v>1685</v>
      </c>
      <c r="E3486" s="210">
        <v>0</v>
      </c>
      <c r="F3486" s="210">
        <v>0</v>
      </c>
      <c r="G3486" s="210">
        <v>0</v>
      </c>
      <c r="H3486" s="210">
        <v>0</v>
      </c>
      <c r="L3486" s="210">
        <v>0</v>
      </c>
    </row>
    <row r="3487" spans="1:12">
      <c r="A3487" s="210">
        <v>3479</v>
      </c>
      <c r="B3487" s="211" t="s">
        <v>1685</v>
      </c>
      <c r="C3487" s="211" t="s">
        <v>1685</v>
      </c>
      <c r="D3487" s="210" t="s">
        <v>1685</v>
      </c>
      <c r="E3487" s="210">
        <v>0</v>
      </c>
      <c r="F3487" s="210">
        <v>0</v>
      </c>
      <c r="G3487" s="210">
        <v>0</v>
      </c>
      <c r="H3487" s="210">
        <v>0</v>
      </c>
      <c r="L3487" s="210">
        <v>0</v>
      </c>
    </row>
    <row r="3488" spans="1:12">
      <c r="A3488" s="210">
        <v>3480</v>
      </c>
      <c r="B3488" s="211" t="s">
        <v>1685</v>
      </c>
      <c r="C3488" s="211" t="s">
        <v>1685</v>
      </c>
      <c r="D3488" s="210" t="s">
        <v>1685</v>
      </c>
      <c r="E3488" s="210">
        <v>0</v>
      </c>
      <c r="F3488" s="210">
        <v>0</v>
      </c>
      <c r="G3488" s="210">
        <v>0</v>
      </c>
      <c r="H3488" s="210">
        <v>0</v>
      </c>
      <c r="L3488" s="210">
        <v>0</v>
      </c>
    </row>
    <row r="3489" spans="1:12">
      <c r="A3489" s="210">
        <v>3481</v>
      </c>
      <c r="B3489" s="211" t="s">
        <v>1685</v>
      </c>
      <c r="C3489" s="211" t="s">
        <v>1685</v>
      </c>
      <c r="D3489" s="210" t="s">
        <v>1685</v>
      </c>
      <c r="E3489" s="210">
        <v>0</v>
      </c>
      <c r="F3489" s="210">
        <v>0</v>
      </c>
      <c r="G3489" s="210">
        <v>0</v>
      </c>
      <c r="H3489" s="210">
        <v>0</v>
      </c>
      <c r="L3489" s="210">
        <v>0</v>
      </c>
    </row>
    <row r="3490" spans="1:12">
      <c r="A3490" s="210">
        <v>3482</v>
      </c>
      <c r="B3490" s="211" t="s">
        <v>1685</v>
      </c>
      <c r="C3490" s="211" t="s">
        <v>1685</v>
      </c>
      <c r="D3490" s="210" t="s">
        <v>1685</v>
      </c>
      <c r="E3490" s="210">
        <v>0</v>
      </c>
      <c r="F3490" s="210">
        <v>0</v>
      </c>
      <c r="G3490" s="210">
        <v>0</v>
      </c>
      <c r="H3490" s="210">
        <v>0</v>
      </c>
      <c r="L3490" s="210">
        <v>0</v>
      </c>
    </row>
    <row r="3491" spans="1:12">
      <c r="A3491" s="210">
        <v>3483</v>
      </c>
      <c r="B3491" s="211" t="s">
        <v>1685</v>
      </c>
      <c r="C3491" s="211" t="s">
        <v>1685</v>
      </c>
      <c r="D3491" s="210" t="s">
        <v>1685</v>
      </c>
      <c r="E3491" s="210">
        <v>0</v>
      </c>
      <c r="F3491" s="210">
        <v>0</v>
      </c>
      <c r="G3491" s="210">
        <v>0</v>
      </c>
      <c r="H3491" s="210">
        <v>0</v>
      </c>
      <c r="L3491" s="210">
        <v>0</v>
      </c>
    </row>
    <row r="3492" spans="1:12">
      <c r="A3492" s="210">
        <v>3484</v>
      </c>
      <c r="B3492" s="211" t="s">
        <v>1685</v>
      </c>
      <c r="C3492" s="211" t="s">
        <v>1685</v>
      </c>
      <c r="D3492" s="210" t="s">
        <v>1685</v>
      </c>
      <c r="E3492" s="210">
        <v>0</v>
      </c>
      <c r="F3492" s="210">
        <v>0</v>
      </c>
      <c r="G3492" s="210">
        <v>0</v>
      </c>
      <c r="H3492" s="210">
        <v>0</v>
      </c>
      <c r="L3492" s="210">
        <v>0</v>
      </c>
    </row>
    <row r="3493" spans="1:12">
      <c r="A3493" s="210">
        <v>3485</v>
      </c>
      <c r="B3493" s="211" t="s">
        <v>1685</v>
      </c>
      <c r="C3493" s="211" t="s">
        <v>1685</v>
      </c>
      <c r="D3493" s="210" t="s">
        <v>1685</v>
      </c>
      <c r="E3493" s="210">
        <v>0</v>
      </c>
      <c r="F3493" s="210">
        <v>0</v>
      </c>
      <c r="G3493" s="210">
        <v>0</v>
      </c>
      <c r="H3493" s="210">
        <v>0</v>
      </c>
      <c r="L3493" s="210">
        <v>0</v>
      </c>
    </row>
    <row r="3494" spans="1:12">
      <c r="A3494" s="210">
        <v>3486</v>
      </c>
      <c r="B3494" s="211" t="s">
        <v>1685</v>
      </c>
      <c r="C3494" s="211" t="s">
        <v>1685</v>
      </c>
      <c r="D3494" s="210" t="s">
        <v>1685</v>
      </c>
      <c r="E3494" s="210">
        <v>0</v>
      </c>
      <c r="F3494" s="210">
        <v>0</v>
      </c>
      <c r="G3494" s="210">
        <v>0</v>
      </c>
      <c r="H3494" s="210">
        <v>0</v>
      </c>
      <c r="L3494" s="210">
        <v>0</v>
      </c>
    </row>
    <row r="3495" spans="1:12">
      <c r="A3495" s="210">
        <v>3487</v>
      </c>
      <c r="B3495" s="211" t="s">
        <v>1685</v>
      </c>
      <c r="C3495" s="211" t="s">
        <v>1685</v>
      </c>
      <c r="D3495" s="210" t="s">
        <v>1685</v>
      </c>
      <c r="E3495" s="210">
        <v>0</v>
      </c>
      <c r="F3495" s="210">
        <v>0</v>
      </c>
      <c r="G3495" s="210">
        <v>0</v>
      </c>
      <c r="H3495" s="210">
        <v>0</v>
      </c>
      <c r="L3495" s="210">
        <v>0</v>
      </c>
    </row>
    <row r="3496" spans="1:12">
      <c r="A3496" s="210">
        <v>3488</v>
      </c>
      <c r="B3496" s="211" t="s">
        <v>1685</v>
      </c>
      <c r="C3496" s="211" t="s">
        <v>1685</v>
      </c>
      <c r="D3496" s="210" t="s">
        <v>1685</v>
      </c>
      <c r="E3496" s="210">
        <v>0</v>
      </c>
      <c r="F3496" s="210">
        <v>0</v>
      </c>
      <c r="G3496" s="210">
        <v>0</v>
      </c>
      <c r="H3496" s="210">
        <v>0</v>
      </c>
      <c r="L3496" s="210">
        <v>0</v>
      </c>
    </row>
    <row r="3497" spans="1:12">
      <c r="A3497" s="210">
        <v>3489</v>
      </c>
      <c r="B3497" s="211" t="s">
        <v>1685</v>
      </c>
      <c r="C3497" s="211" t="s">
        <v>1685</v>
      </c>
      <c r="D3497" s="210" t="s">
        <v>1685</v>
      </c>
      <c r="E3497" s="210">
        <v>0</v>
      </c>
      <c r="F3497" s="210">
        <v>0</v>
      </c>
      <c r="G3497" s="210">
        <v>0</v>
      </c>
      <c r="H3497" s="210">
        <v>0</v>
      </c>
      <c r="L3497" s="210">
        <v>0</v>
      </c>
    </row>
    <row r="3498" spans="1:12">
      <c r="A3498" s="210">
        <v>3490</v>
      </c>
      <c r="B3498" s="211" t="s">
        <v>1685</v>
      </c>
      <c r="C3498" s="211" t="s">
        <v>1685</v>
      </c>
      <c r="D3498" s="210" t="s">
        <v>1685</v>
      </c>
      <c r="E3498" s="210">
        <v>0</v>
      </c>
      <c r="F3498" s="210">
        <v>0</v>
      </c>
      <c r="G3498" s="210">
        <v>0</v>
      </c>
      <c r="H3498" s="210">
        <v>0</v>
      </c>
      <c r="L3498" s="210">
        <v>0</v>
      </c>
    </row>
    <row r="3499" spans="1:12">
      <c r="A3499" s="210">
        <v>3491</v>
      </c>
      <c r="B3499" s="211" t="s">
        <v>1685</v>
      </c>
      <c r="C3499" s="211" t="s">
        <v>1685</v>
      </c>
      <c r="D3499" s="210" t="s">
        <v>1685</v>
      </c>
      <c r="E3499" s="210">
        <v>0</v>
      </c>
      <c r="F3499" s="210">
        <v>0</v>
      </c>
      <c r="G3499" s="210">
        <v>0</v>
      </c>
      <c r="H3499" s="210">
        <v>0</v>
      </c>
      <c r="L3499" s="210">
        <v>0</v>
      </c>
    </row>
    <row r="3500" spans="1:12">
      <c r="A3500" s="210">
        <v>3492</v>
      </c>
      <c r="B3500" s="211" t="s">
        <v>1685</v>
      </c>
      <c r="C3500" s="211" t="s">
        <v>1685</v>
      </c>
      <c r="D3500" s="210" t="s">
        <v>1685</v>
      </c>
      <c r="E3500" s="210">
        <v>0</v>
      </c>
      <c r="F3500" s="210">
        <v>0</v>
      </c>
      <c r="G3500" s="210">
        <v>0</v>
      </c>
      <c r="H3500" s="210">
        <v>0</v>
      </c>
      <c r="L3500" s="210">
        <v>0</v>
      </c>
    </row>
    <row r="3501" spans="1:12">
      <c r="A3501" s="210">
        <v>3493</v>
      </c>
      <c r="B3501" s="211" t="s">
        <v>1685</v>
      </c>
      <c r="C3501" s="211" t="s">
        <v>1685</v>
      </c>
      <c r="D3501" s="210" t="s">
        <v>1685</v>
      </c>
      <c r="E3501" s="210">
        <v>0</v>
      </c>
      <c r="F3501" s="210">
        <v>0</v>
      </c>
      <c r="G3501" s="210">
        <v>0</v>
      </c>
      <c r="H3501" s="210">
        <v>0</v>
      </c>
      <c r="L3501" s="210">
        <v>0</v>
      </c>
    </row>
    <row r="3502" spans="1:12">
      <c r="A3502" s="210">
        <v>3494</v>
      </c>
      <c r="B3502" s="211" t="s">
        <v>1685</v>
      </c>
      <c r="C3502" s="211" t="s">
        <v>1685</v>
      </c>
      <c r="D3502" s="210" t="s">
        <v>1685</v>
      </c>
      <c r="E3502" s="210">
        <v>0</v>
      </c>
      <c r="F3502" s="210">
        <v>0</v>
      </c>
      <c r="G3502" s="210">
        <v>0</v>
      </c>
      <c r="H3502" s="210">
        <v>0</v>
      </c>
      <c r="L3502" s="210">
        <v>0</v>
      </c>
    </row>
    <row r="3503" spans="1:12">
      <c r="A3503" s="210">
        <v>3495</v>
      </c>
      <c r="B3503" s="211" t="s">
        <v>1685</v>
      </c>
      <c r="C3503" s="211" t="s">
        <v>1685</v>
      </c>
      <c r="D3503" s="210" t="s">
        <v>1685</v>
      </c>
      <c r="E3503" s="210">
        <v>0</v>
      </c>
      <c r="F3503" s="210">
        <v>0</v>
      </c>
      <c r="G3503" s="210">
        <v>0</v>
      </c>
      <c r="H3503" s="210">
        <v>0</v>
      </c>
      <c r="L3503" s="210">
        <v>0</v>
      </c>
    </row>
    <row r="3504" spans="1:12">
      <c r="A3504" s="210">
        <v>3496</v>
      </c>
      <c r="B3504" s="211" t="s">
        <v>1685</v>
      </c>
      <c r="C3504" s="211" t="s">
        <v>1685</v>
      </c>
      <c r="D3504" s="210" t="s">
        <v>1685</v>
      </c>
      <c r="E3504" s="210">
        <v>0</v>
      </c>
      <c r="F3504" s="210">
        <v>0</v>
      </c>
      <c r="G3504" s="210">
        <v>0</v>
      </c>
      <c r="H3504" s="210">
        <v>0</v>
      </c>
      <c r="L3504" s="210">
        <v>0</v>
      </c>
    </row>
    <row r="3505" spans="1:12">
      <c r="A3505" s="210">
        <v>3497</v>
      </c>
      <c r="B3505" s="211" t="s">
        <v>1685</v>
      </c>
      <c r="C3505" s="211" t="s">
        <v>1685</v>
      </c>
      <c r="D3505" s="210" t="s">
        <v>1685</v>
      </c>
      <c r="E3505" s="210">
        <v>0</v>
      </c>
      <c r="F3505" s="210">
        <v>0</v>
      </c>
      <c r="G3505" s="210">
        <v>0</v>
      </c>
      <c r="H3505" s="210">
        <v>0</v>
      </c>
      <c r="L3505" s="210">
        <v>0</v>
      </c>
    </row>
    <row r="3506" spans="1:12">
      <c r="A3506" s="210">
        <v>3498</v>
      </c>
      <c r="B3506" s="211" t="s">
        <v>1685</v>
      </c>
      <c r="C3506" s="211" t="s">
        <v>1685</v>
      </c>
      <c r="D3506" s="210" t="s">
        <v>1685</v>
      </c>
      <c r="E3506" s="210">
        <v>0</v>
      </c>
      <c r="F3506" s="210">
        <v>0</v>
      </c>
      <c r="G3506" s="210">
        <v>0</v>
      </c>
      <c r="H3506" s="210">
        <v>0</v>
      </c>
      <c r="L3506" s="210">
        <v>0</v>
      </c>
    </row>
    <row r="3507" spans="1:12">
      <c r="A3507" s="210">
        <v>3499</v>
      </c>
      <c r="B3507" s="211" t="s">
        <v>1685</v>
      </c>
      <c r="C3507" s="211" t="s">
        <v>1685</v>
      </c>
      <c r="D3507" s="210" t="s">
        <v>1685</v>
      </c>
      <c r="E3507" s="210">
        <v>0</v>
      </c>
      <c r="F3507" s="210">
        <v>0</v>
      </c>
      <c r="G3507" s="210">
        <v>0</v>
      </c>
      <c r="H3507" s="210">
        <v>0</v>
      </c>
      <c r="L3507" s="210">
        <v>0</v>
      </c>
    </row>
    <row r="3508" spans="1:12">
      <c r="A3508" s="210">
        <v>3500</v>
      </c>
      <c r="B3508" s="211" t="s">
        <v>1685</v>
      </c>
      <c r="C3508" s="211" t="s">
        <v>1685</v>
      </c>
      <c r="D3508" s="210" t="s">
        <v>1685</v>
      </c>
      <c r="E3508" s="210">
        <v>0</v>
      </c>
      <c r="F3508" s="210">
        <v>0</v>
      </c>
      <c r="G3508" s="210">
        <v>0</v>
      </c>
      <c r="H3508" s="210">
        <v>0</v>
      </c>
      <c r="L3508" s="210">
        <v>0</v>
      </c>
    </row>
    <row r="3509" spans="1:12">
      <c r="A3509" s="210">
        <v>3501</v>
      </c>
      <c r="B3509" s="211" t="s">
        <v>1685</v>
      </c>
      <c r="C3509" s="211" t="s">
        <v>1685</v>
      </c>
      <c r="D3509" s="210" t="s">
        <v>1685</v>
      </c>
      <c r="E3509" s="210">
        <v>0</v>
      </c>
      <c r="F3509" s="210">
        <v>0</v>
      </c>
      <c r="G3509" s="210">
        <v>0</v>
      </c>
      <c r="H3509" s="210">
        <v>0</v>
      </c>
      <c r="L3509" s="210">
        <v>0</v>
      </c>
    </row>
    <row r="3510" spans="1:12">
      <c r="A3510" s="210">
        <v>3502</v>
      </c>
      <c r="B3510" s="211" t="s">
        <v>1685</v>
      </c>
      <c r="C3510" s="211" t="s">
        <v>1685</v>
      </c>
      <c r="D3510" s="210" t="s">
        <v>1685</v>
      </c>
      <c r="E3510" s="210">
        <v>0</v>
      </c>
      <c r="F3510" s="210">
        <v>0</v>
      </c>
      <c r="G3510" s="210">
        <v>0</v>
      </c>
      <c r="H3510" s="210">
        <v>0</v>
      </c>
      <c r="L3510" s="210">
        <v>0</v>
      </c>
    </row>
    <row r="3511" spans="1:12">
      <c r="A3511" s="210">
        <v>3503</v>
      </c>
      <c r="B3511" s="211" t="s">
        <v>1685</v>
      </c>
      <c r="C3511" s="211" t="s">
        <v>1685</v>
      </c>
      <c r="D3511" s="210" t="s">
        <v>1685</v>
      </c>
      <c r="E3511" s="210">
        <v>0</v>
      </c>
      <c r="F3511" s="210">
        <v>0</v>
      </c>
      <c r="G3511" s="210">
        <v>0</v>
      </c>
      <c r="H3511" s="210">
        <v>0</v>
      </c>
      <c r="L3511" s="210">
        <v>0</v>
      </c>
    </row>
    <row r="3512" spans="1:12">
      <c r="A3512" s="210">
        <v>3504</v>
      </c>
      <c r="B3512" s="211" t="s">
        <v>1685</v>
      </c>
      <c r="C3512" s="211" t="s">
        <v>1685</v>
      </c>
      <c r="D3512" s="210" t="s">
        <v>1685</v>
      </c>
      <c r="E3512" s="210">
        <v>0</v>
      </c>
      <c r="F3512" s="210">
        <v>0</v>
      </c>
      <c r="G3512" s="210">
        <v>0</v>
      </c>
      <c r="H3512" s="210">
        <v>0</v>
      </c>
      <c r="L3512" s="210">
        <v>0</v>
      </c>
    </row>
    <row r="3513" spans="1:12">
      <c r="A3513" s="210">
        <v>3505</v>
      </c>
      <c r="B3513" s="211" t="s">
        <v>1685</v>
      </c>
      <c r="C3513" s="211" t="s">
        <v>1685</v>
      </c>
      <c r="D3513" s="210" t="s">
        <v>1685</v>
      </c>
      <c r="E3513" s="210">
        <v>0</v>
      </c>
      <c r="F3513" s="210">
        <v>0</v>
      </c>
      <c r="G3513" s="210">
        <v>0</v>
      </c>
      <c r="H3513" s="210">
        <v>0</v>
      </c>
      <c r="L3513" s="210">
        <v>0</v>
      </c>
    </row>
    <row r="3514" spans="1:12">
      <c r="A3514" s="210">
        <v>3506</v>
      </c>
      <c r="B3514" s="211" t="s">
        <v>1685</v>
      </c>
      <c r="C3514" s="211" t="s">
        <v>1685</v>
      </c>
      <c r="D3514" s="210" t="s">
        <v>1685</v>
      </c>
      <c r="E3514" s="210">
        <v>0</v>
      </c>
      <c r="F3514" s="210">
        <v>0</v>
      </c>
      <c r="G3514" s="210">
        <v>0</v>
      </c>
      <c r="H3514" s="210">
        <v>0</v>
      </c>
      <c r="L3514" s="210">
        <v>0</v>
      </c>
    </row>
    <row r="3515" spans="1:12">
      <c r="A3515" s="210">
        <v>3507</v>
      </c>
      <c r="B3515" s="211" t="s">
        <v>1685</v>
      </c>
      <c r="C3515" s="211" t="s">
        <v>1685</v>
      </c>
      <c r="D3515" s="210" t="s">
        <v>1685</v>
      </c>
      <c r="E3515" s="210">
        <v>0</v>
      </c>
      <c r="F3515" s="210">
        <v>0</v>
      </c>
      <c r="G3515" s="210">
        <v>0</v>
      </c>
      <c r="H3515" s="210">
        <v>0</v>
      </c>
      <c r="L3515" s="210">
        <v>0</v>
      </c>
    </row>
    <row r="3516" spans="1:12">
      <c r="A3516" s="210">
        <v>3508</v>
      </c>
      <c r="B3516" s="211" t="s">
        <v>1685</v>
      </c>
      <c r="C3516" s="211" t="s">
        <v>1685</v>
      </c>
      <c r="D3516" s="210" t="s">
        <v>1685</v>
      </c>
      <c r="E3516" s="210">
        <v>0</v>
      </c>
      <c r="F3516" s="210">
        <v>0</v>
      </c>
      <c r="G3516" s="210">
        <v>0</v>
      </c>
      <c r="H3516" s="210">
        <v>0</v>
      </c>
      <c r="L3516" s="210">
        <v>0</v>
      </c>
    </row>
    <row r="3517" spans="1:12">
      <c r="A3517" s="210">
        <v>3509</v>
      </c>
      <c r="B3517" s="211" t="s">
        <v>1685</v>
      </c>
      <c r="C3517" s="211" t="s">
        <v>1685</v>
      </c>
      <c r="D3517" s="210" t="s">
        <v>1685</v>
      </c>
      <c r="E3517" s="210">
        <v>0</v>
      </c>
      <c r="F3517" s="210">
        <v>0</v>
      </c>
      <c r="G3517" s="210">
        <v>0</v>
      </c>
      <c r="H3517" s="210">
        <v>0</v>
      </c>
      <c r="L3517" s="210">
        <v>0</v>
      </c>
    </row>
    <row r="3518" spans="1:12">
      <c r="A3518" s="210">
        <v>3510</v>
      </c>
      <c r="B3518" s="211" t="s">
        <v>1685</v>
      </c>
      <c r="C3518" s="211" t="s">
        <v>1685</v>
      </c>
      <c r="D3518" s="210" t="s">
        <v>1685</v>
      </c>
      <c r="E3518" s="210">
        <v>0</v>
      </c>
      <c r="F3518" s="210">
        <v>0</v>
      </c>
      <c r="G3518" s="210">
        <v>0</v>
      </c>
      <c r="H3518" s="210">
        <v>0</v>
      </c>
      <c r="L3518" s="210">
        <v>0</v>
      </c>
    </row>
    <row r="3519" spans="1:12">
      <c r="A3519" s="210">
        <v>3511</v>
      </c>
      <c r="B3519" s="211" t="s">
        <v>1685</v>
      </c>
      <c r="C3519" s="211" t="s">
        <v>1685</v>
      </c>
      <c r="D3519" s="210" t="s">
        <v>1685</v>
      </c>
      <c r="E3519" s="210">
        <v>0</v>
      </c>
      <c r="F3519" s="210">
        <v>0</v>
      </c>
      <c r="G3519" s="210">
        <v>0</v>
      </c>
      <c r="H3519" s="210">
        <v>0</v>
      </c>
      <c r="L3519" s="210">
        <v>0</v>
      </c>
    </row>
    <row r="3520" spans="1:12">
      <c r="A3520" s="210">
        <v>3512</v>
      </c>
      <c r="B3520" s="211" t="s">
        <v>1685</v>
      </c>
      <c r="C3520" s="211" t="s">
        <v>1685</v>
      </c>
      <c r="D3520" s="210" t="s">
        <v>1685</v>
      </c>
      <c r="E3520" s="210">
        <v>0</v>
      </c>
      <c r="F3520" s="210">
        <v>0</v>
      </c>
      <c r="G3520" s="210">
        <v>0</v>
      </c>
      <c r="H3520" s="210">
        <v>0</v>
      </c>
      <c r="L3520" s="210">
        <v>0</v>
      </c>
    </row>
    <row r="3521" spans="1:12">
      <c r="A3521" s="210">
        <v>3513</v>
      </c>
      <c r="B3521" s="211" t="s">
        <v>1685</v>
      </c>
      <c r="C3521" s="211" t="s">
        <v>1685</v>
      </c>
      <c r="D3521" s="210" t="s">
        <v>1685</v>
      </c>
      <c r="E3521" s="210">
        <v>0</v>
      </c>
      <c r="F3521" s="210">
        <v>0</v>
      </c>
      <c r="G3521" s="210">
        <v>0</v>
      </c>
      <c r="H3521" s="210">
        <v>0</v>
      </c>
      <c r="L3521" s="210">
        <v>0</v>
      </c>
    </row>
    <row r="3522" spans="1:12">
      <c r="A3522" s="210">
        <v>3514</v>
      </c>
      <c r="B3522" s="211" t="s">
        <v>1685</v>
      </c>
      <c r="C3522" s="211" t="s">
        <v>1685</v>
      </c>
      <c r="D3522" s="210" t="s">
        <v>1685</v>
      </c>
      <c r="E3522" s="210">
        <v>0</v>
      </c>
      <c r="F3522" s="210">
        <v>0</v>
      </c>
      <c r="G3522" s="210">
        <v>0</v>
      </c>
      <c r="H3522" s="210">
        <v>0</v>
      </c>
      <c r="L3522" s="210">
        <v>0</v>
      </c>
    </row>
    <row r="3523" spans="1:12">
      <c r="A3523" s="210">
        <v>3515</v>
      </c>
      <c r="B3523" s="211" t="s">
        <v>1685</v>
      </c>
      <c r="C3523" s="211" t="s">
        <v>1685</v>
      </c>
      <c r="D3523" s="210" t="s">
        <v>1685</v>
      </c>
      <c r="E3523" s="210">
        <v>0</v>
      </c>
      <c r="F3523" s="210">
        <v>0</v>
      </c>
      <c r="G3523" s="210">
        <v>0</v>
      </c>
      <c r="H3523" s="210">
        <v>0</v>
      </c>
      <c r="L3523" s="210">
        <v>0</v>
      </c>
    </row>
    <row r="3524" spans="1:12">
      <c r="A3524" s="210">
        <v>3516</v>
      </c>
      <c r="B3524" s="211" t="s">
        <v>1685</v>
      </c>
      <c r="C3524" s="211" t="s">
        <v>1685</v>
      </c>
      <c r="D3524" s="210" t="s">
        <v>1685</v>
      </c>
      <c r="E3524" s="210">
        <v>0</v>
      </c>
      <c r="F3524" s="210">
        <v>0</v>
      </c>
      <c r="G3524" s="210">
        <v>0</v>
      </c>
      <c r="H3524" s="210">
        <v>0</v>
      </c>
      <c r="L3524" s="210">
        <v>0</v>
      </c>
    </row>
    <row r="3525" spans="1:12">
      <c r="A3525" s="210">
        <v>3517</v>
      </c>
      <c r="B3525" s="211" t="s">
        <v>1685</v>
      </c>
      <c r="C3525" s="211" t="s">
        <v>1685</v>
      </c>
      <c r="D3525" s="210" t="s">
        <v>1685</v>
      </c>
      <c r="E3525" s="210">
        <v>0</v>
      </c>
      <c r="F3525" s="210">
        <v>0</v>
      </c>
      <c r="G3525" s="210">
        <v>0</v>
      </c>
      <c r="H3525" s="210">
        <v>0</v>
      </c>
      <c r="L3525" s="210">
        <v>0</v>
      </c>
    </row>
    <row r="3526" spans="1:12">
      <c r="A3526" s="210">
        <v>3518</v>
      </c>
      <c r="B3526" s="211" t="s">
        <v>1685</v>
      </c>
      <c r="C3526" s="211" t="s">
        <v>1685</v>
      </c>
      <c r="D3526" s="210" t="s">
        <v>1685</v>
      </c>
      <c r="E3526" s="210">
        <v>0</v>
      </c>
      <c r="F3526" s="210">
        <v>0</v>
      </c>
      <c r="G3526" s="210">
        <v>0</v>
      </c>
      <c r="H3526" s="210">
        <v>0</v>
      </c>
      <c r="L3526" s="210">
        <v>0</v>
      </c>
    </row>
    <row r="3527" spans="1:12">
      <c r="A3527" s="210">
        <v>3519</v>
      </c>
      <c r="B3527" s="211" t="s">
        <v>1685</v>
      </c>
      <c r="C3527" s="211" t="s">
        <v>1685</v>
      </c>
      <c r="D3527" s="210" t="s">
        <v>1685</v>
      </c>
      <c r="E3527" s="210">
        <v>0</v>
      </c>
      <c r="F3527" s="210">
        <v>0</v>
      </c>
      <c r="G3527" s="210">
        <v>0</v>
      </c>
      <c r="H3527" s="210">
        <v>0</v>
      </c>
      <c r="L3527" s="210">
        <v>0</v>
      </c>
    </row>
    <row r="3528" spans="1:12">
      <c r="A3528" s="210">
        <v>3520</v>
      </c>
      <c r="B3528" s="211" t="s">
        <v>1685</v>
      </c>
      <c r="C3528" s="211" t="s">
        <v>1685</v>
      </c>
      <c r="D3528" s="210" t="s">
        <v>1685</v>
      </c>
      <c r="E3528" s="210">
        <v>0</v>
      </c>
      <c r="F3528" s="210">
        <v>0</v>
      </c>
      <c r="G3528" s="210">
        <v>0</v>
      </c>
      <c r="H3528" s="210">
        <v>0</v>
      </c>
      <c r="L3528" s="210">
        <v>0</v>
      </c>
    </row>
    <row r="3529" spans="1:12">
      <c r="A3529" s="210">
        <v>3521</v>
      </c>
      <c r="B3529" s="211" t="s">
        <v>1685</v>
      </c>
      <c r="C3529" s="211" t="s">
        <v>1685</v>
      </c>
      <c r="D3529" s="210" t="s">
        <v>1685</v>
      </c>
      <c r="E3529" s="210">
        <v>0</v>
      </c>
      <c r="F3529" s="210">
        <v>0</v>
      </c>
      <c r="G3529" s="210">
        <v>0</v>
      </c>
      <c r="H3529" s="210">
        <v>0</v>
      </c>
      <c r="L3529" s="210">
        <v>0</v>
      </c>
    </row>
    <row r="3530" spans="1:12">
      <c r="A3530" s="210">
        <v>3522</v>
      </c>
      <c r="B3530" s="211" t="s">
        <v>1685</v>
      </c>
      <c r="C3530" s="211" t="s">
        <v>1685</v>
      </c>
      <c r="D3530" s="210" t="s">
        <v>1685</v>
      </c>
      <c r="E3530" s="210">
        <v>0</v>
      </c>
      <c r="F3530" s="210">
        <v>0</v>
      </c>
      <c r="G3530" s="210">
        <v>0</v>
      </c>
      <c r="H3530" s="210">
        <v>0</v>
      </c>
      <c r="L3530" s="210">
        <v>0</v>
      </c>
    </row>
    <row r="3531" spans="1:12">
      <c r="A3531" s="210">
        <v>3523</v>
      </c>
      <c r="B3531" s="211" t="s">
        <v>1685</v>
      </c>
      <c r="C3531" s="211" t="s">
        <v>1685</v>
      </c>
      <c r="D3531" s="210" t="s">
        <v>1685</v>
      </c>
      <c r="E3531" s="210">
        <v>0</v>
      </c>
      <c r="F3531" s="210">
        <v>0</v>
      </c>
      <c r="G3531" s="210">
        <v>0</v>
      </c>
      <c r="H3531" s="210">
        <v>0</v>
      </c>
      <c r="L3531" s="210">
        <v>0</v>
      </c>
    </row>
    <row r="3532" spans="1:12">
      <c r="A3532" s="210">
        <v>3524</v>
      </c>
      <c r="B3532" s="211" t="s">
        <v>1685</v>
      </c>
      <c r="C3532" s="211" t="s">
        <v>1685</v>
      </c>
      <c r="D3532" s="210" t="s">
        <v>1685</v>
      </c>
      <c r="E3532" s="210">
        <v>0</v>
      </c>
      <c r="F3532" s="210">
        <v>0</v>
      </c>
      <c r="G3532" s="210">
        <v>0</v>
      </c>
      <c r="H3532" s="210">
        <v>0</v>
      </c>
      <c r="L3532" s="210">
        <v>0</v>
      </c>
    </row>
    <row r="3533" spans="1:12">
      <c r="A3533" s="210">
        <v>3525</v>
      </c>
      <c r="B3533" s="211" t="s">
        <v>1685</v>
      </c>
      <c r="C3533" s="211" t="s">
        <v>1685</v>
      </c>
      <c r="D3533" s="210" t="s">
        <v>1685</v>
      </c>
      <c r="E3533" s="210">
        <v>0</v>
      </c>
      <c r="F3533" s="210">
        <v>0</v>
      </c>
      <c r="G3533" s="210">
        <v>0</v>
      </c>
      <c r="H3533" s="210">
        <v>0</v>
      </c>
      <c r="L3533" s="210">
        <v>0</v>
      </c>
    </row>
    <row r="3534" spans="1:12">
      <c r="A3534" s="210">
        <v>3526</v>
      </c>
      <c r="B3534" s="211" t="s">
        <v>1685</v>
      </c>
      <c r="C3534" s="211" t="s">
        <v>1685</v>
      </c>
      <c r="D3534" s="210" t="s">
        <v>1685</v>
      </c>
      <c r="E3534" s="210">
        <v>0</v>
      </c>
      <c r="F3534" s="210">
        <v>0</v>
      </c>
      <c r="G3534" s="210">
        <v>0</v>
      </c>
      <c r="H3534" s="210">
        <v>0</v>
      </c>
      <c r="L3534" s="210">
        <v>0</v>
      </c>
    </row>
    <row r="3535" spans="1:12">
      <c r="A3535" s="210">
        <v>3527</v>
      </c>
      <c r="B3535" s="211" t="s">
        <v>1685</v>
      </c>
      <c r="C3535" s="211" t="s">
        <v>1685</v>
      </c>
      <c r="D3535" s="210" t="s">
        <v>1685</v>
      </c>
      <c r="E3535" s="210">
        <v>0</v>
      </c>
      <c r="F3535" s="210">
        <v>0</v>
      </c>
      <c r="G3535" s="210">
        <v>0</v>
      </c>
      <c r="H3535" s="210">
        <v>0</v>
      </c>
      <c r="L3535" s="210">
        <v>0</v>
      </c>
    </row>
    <row r="3536" spans="1:12">
      <c r="A3536" s="210">
        <v>3528</v>
      </c>
      <c r="B3536" s="211" t="s">
        <v>1685</v>
      </c>
      <c r="C3536" s="211" t="s">
        <v>1685</v>
      </c>
      <c r="D3536" s="210" t="s">
        <v>1685</v>
      </c>
      <c r="E3536" s="210">
        <v>0</v>
      </c>
      <c r="F3536" s="210">
        <v>0</v>
      </c>
      <c r="G3536" s="210">
        <v>0</v>
      </c>
      <c r="H3536" s="210">
        <v>0</v>
      </c>
      <c r="L3536" s="210">
        <v>0</v>
      </c>
    </row>
    <row r="3537" spans="1:12">
      <c r="A3537" s="210">
        <v>3529</v>
      </c>
      <c r="B3537" s="211" t="s">
        <v>1685</v>
      </c>
      <c r="C3537" s="211" t="s">
        <v>1685</v>
      </c>
      <c r="D3537" s="210" t="s">
        <v>1685</v>
      </c>
      <c r="E3537" s="210">
        <v>0</v>
      </c>
      <c r="F3537" s="210">
        <v>0</v>
      </c>
      <c r="G3537" s="210">
        <v>0</v>
      </c>
      <c r="H3537" s="210">
        <v>0</v>
      </c>
      <c r="L3537" s="210">
        <v>0</v>
      </c>
    </row>
    <row r="3538" spans="1:12">
      <c r="A3538" s="210">
        <v>3530</v>
      </c>
      <c r="B3538" s="211" t="s">
        <v>1685</v>
      </c>
      <c r="C3538" s="211" t="s">
        <v>1685</v>
      </c>
      <c r="D3538" s="210" t="s">
        <v>1685</v>
      </c>
      <c r="E3538" s="210">
        <v>0</v>
      </c>
      <c r="F3538" s="210">
        <v>0</v>
      </c>
      <c r="G3538" s="210">
        <v>0</v>
      </c>
      <c r="H3538" s="210">
        <v>0</v>
      </c>
      <c r="L3538" s="210">
        <v>0</v>
      </c>
    </row>
    <row r="3539" spans="1:12">
      <c r="A3539" s="210">
        <v>3531</v>
      </c>
      <c r="B3539" s="211" t="s">
        <v>1685</v>
      </c>
      <c r="C3539" s="211" t="s">
        <v>1685</v>
      </c>
      <c r="D3539" s="210" t="s">
        <v>1685</v>
      </c>
      <c r="E3539" s="210">
        <v>0</v>
      </c>
      <c r="F3539" s="210">
        <v>0</v>
      </c>
      <c r="G3539" s="210">
        <v>0</v>
      </c>
      <c r="H3539" s="210">
        <v>0</v>
      </c>
      <c r="L3539" s="210">
        <v>0</v>
      </c>
    </row>
    <row r="3540" spans="1:12">
      <c r="A3540" s="210">
        <v>3532</v>
      </c>
      <c r="B3540" s="211" t="s">
        <v>1685</v>
      </c>
      <c r="C3540" s="211" t="s">
        <v>1685</v>
      </c>
      <c r="D3540" s="210" t="s">
        <v>1685</v>
      </c>
      <c r="E3540" s="210">
        <v>0</v>
      </c>
      <c r="F3540" s="210">
        <v>0</v>
      </c>
      <c r="G3540" s="210">
        <v>0</v>
      </c>
      <c r="H3540" s="210">
        <v>0</v>
      </c>
      <c r="L3540" s="210">
        <v>0</v>
      </c>
    </row>
    <row r="3541" spans="1:12">
      <c r="A3541" s="210">
        <v>3533</v>
      </c>
      <c r="B3541" s="211" t="s">
        <v>1685</v>
      </c>
      <c r="C3541" s="211" t="s">
        <v>1685</v>
      </c>
      <c r="D3541" s="210" t="s">
        <v>1685</v>
      </c>
      <c r="E3541" s="210">
        <v>0</v>
      </c>
      <c r="F3541" s="210">
        <v>0</v>
      </c>
      <c r="G3541" s="210">
        <v>0</v>
      </c>
      <c r="H3541" s="210">
        <v>0</v>
      </c>
      <c r="L3541" s="210">
        <v>0</v>
      </c>
    </row>
    <row r="3542" spans="1:12">
      <c r="A3542" s="210">
        <v>3534</v>
      </c>
      <c r="B3542" s="211" t="s">
        <v>1685</v>
      </c>
      <c r="C3542" s="211" t="s">
        <v>1685</v>
      </c>
      <c r="D3542" s="210" t="s">
        <v>1685</v>
      </c>
      <c r="E3542" s="210">
        <v>0</v>
      </c>
      <c r="F3542" s="210">
        <v>0</v>
      </c>
      <c r="G3542" s="210">
        <v>0</v>
      </c>
      <c r="H3542" s="210">
        <v>0</v>
      </c>
      <c r="L3542" s="210">
        <v>0</v>
      </c>
    </row>
    <row r="3543" spans="1:12">
      <c r="A3543" s="210">
        <v>3535</v>
      </c>
      <c r="B3543" s="211" t="s">
        <v>1685</v>
      </c>
      <c r="C3543" s="211" t="s">
        <v>1685</v>
      </c>
      <c r="D3543" s="210" t="s">
        <v>1685</v>
      </c>
      <c r="E3543" s="210">
        <v>0</v>
      </c>
      <c r="F3543" s="210">
        <v>0</v>
      </c>
      <c r="G3543" s="210">
        <v>0</v>
      </c>
      <c r="H3543" s="210">
        <v>0</v>
      </c>
      <c r="L3543" s="210">
        <v>0</v>
      </c>
    </row>
    <row r="3544" spans="1:12">
      <c r="A3544" s="210">
        <v>3536</v>
      </c>
      <c r="B3544" s="211" t="s">
        <v>1685</v>
      </c>
      <c r="C3544" s="211" t="s">
        <v>1685</v>
      </c>
      <c r="D3544" s="210" t="s">
        <v>1685</v>
      </c>
      <c r="E3544" s="210">
        <v>0</v>
      </c>
      <c r="F3544" s="210">
        <v>0</v>
      </c>
      <c r="G3544" s="210">
        <v>0</v>
      </c>
      <c r="H3544" s="210">
        <v>0</v>
      </c>
      <c r="L3544" s="210">
        <v>0</v>
      </c>
    </row>
    <row r="3545" spans="1:12">
      <c r="A3545" s="210">
        <v>3537</v>
      </c>
      <c r="B3545" s="211" t="s">
        <v>1685</v>
      </c>
      <c r="C3545" s="211" t="s">
        <v>1685</v>
      </c>
      <c r="D3545" s="210" t="s">
        <v>1685</v>
      </c>
      <c r="E3545" s="210">
        <v>0</v>
      </c>
      <c r="F3545" s="210">
        <v>0</v>
      </c>
      <c r="G3545" s="210">
        <v>0</v>
      </c>
      <c r="H3545" s="210">
        <v>0</v>
      </c>
      <c r="L3545" s="210">
        <v>0</v>
      </c>
    </row>
    <row r="3546" spans="1:12">
      <c r="A3546" s="210">
        <v>3538</v>
      </c>
      <c r="B3546" s="211" t="s">
        <v>1685</v>
      </c>
      <c r="C3546" s="211" t="s">
        <v>1685</v>
      </c>
      <c r="D3546" s="210" t="s">
        <v>1685</v>
      </c>
      <c r="E3546" s="210">
        <v>0</v>
      </c>
      <c r="F3546" s="210">
        <v>0</v>
      </c>
      <c r="G3546" s="210">
        <v>0</v>
      </c>
      <c r="H3546" s="210">
        <v>0</v>
      </c>
      <c r="L3546" s="210">
        <v>0</v>
      </c>
    </row>
    <row r="3547" spans="1:12">
      <c r="A3547" s="210">
        <v>3539</v>
      </c>
      <c r="B3547" s="211" t="s">
        <v>1685</v>
      </c>
      <c r="C3547" s="211" t="s">
        <v>1685</v>
      </c>
      <c r="D3547" s="210" t="s">
        <v>1685</v>
      </c>
      <c r="E3547" s="210">
        <v>0</v>
      </c>
      <c r="F3547" s="210">
        <v>0</v>
      </c>
      <c r="G3547" s="210">
        <v>0</v>
      </c>
      <c r="H3547" s="210">
        <v>0</v>
      </c>
      <c r="L3547" s="210">
        <v>0</v>
      </c>
    </row>
    <row r="3548" spans="1:12">
      <c r="A3548" s="210">
        <v>3540</v>
      </c>
      <c r="B3548" s="211" t="s">
        <v>1685</v>
      </c>
      <c r="C3548" s="211" t="s">
        <v>1685</v>
      </c>
      <c r="D3548" s="210" t="s">
        <v>1685</v>
      </c>
      <c r="E3548" s="210">
        <v>0</v>
      </c>
      <c r="F3548" s="210">
        <v>0</v>
      </c>
      <c r="G3548" s="210">
        <v>0</v>
      </c>
      <c r="H3548" s="210">
        <v>0</v>
      </c>
      <c r="L3548" s="210">
        <v>0</v>
      </c>
    </row>
    <row r="3549" spans="1:12">
      <c r="A3549" s="210">
        <v>3541</v>
      </c>
      <c r="B3549" s="211" t="s">
        <v>1685</v>
      </c>
      <c r="C3549" s="211" t="s">
        <v>1685</v>
      </c>
      <c r="D3549" s="210" t="s">
        <v>1685</v>
      </c>
      <c r="E3549" s="210">
        <v>0</v>
      </c>
      <c r="F3549" s="210">
        <v>0</v>
      </c>
      <c r="G3549" s="210">
        <v>0</v>
      </c>
      <c r="H3549" s="210">
        <v>0</v>
      </c>
      <c r="L3549" s="210">
        <v>0</v>
      </c>
    </row>
    <row r="3550" spans="1:12">
      <c r="A3550" s="210">
        <v>3542</v>
      </c>
      <c r="B3550" s="211" t="s">
        <v>1685</v>
      </c>
      <c r="C3550" s="211" t="s">
        <v>1685</v>
      </c>
      <c r="D3550" s="210" t="s">
        <v>1685</v>
      </c>
      <c r="E3550" s="210">
        <v>0</v>
      </c>
      <c r="F3550" s="210">
        <v>0</v>
      </c>
      <c r="G3550" s="210">
        <v>0</v>
      </c>
      <c r="H3550" s="210">
        <v>0</v>
      </c>
      <c r="L3550" s="210">
        <v>0</v>
      </c>
    </row>
    <row r="3551" spans="1:12">
      <c r="A3551" s="210">
        <v>3543</v>
      </c>
      <c r="B3551" s="211" t="s">
        <v>1685</v>
      </c>
      <c r="C3551" s="211" t="s">
        <v>1685</v>
      </c>
      <c r="D3551" s="210" t="s">
        <v>1685</v>
      </c>
      <c r="E3551" s="210">
        <v>0</v>
      </c>
      <c r="F3551" s="210">
        <v>0</v>
      </c>
      <c r="G3551" s="210">
        <v>0</v>
      </c>
      <c r="H3551" s="210">
        <v>0</v>
      </c>
      <c r="L3551" s="210">
        <v>0</v>
      </c>
    </row>
    <row r="3552" spans="1:12">
      <c r="A3552" s="210">
        <v>3544</v>
      </c>
      <c r="B3552" s="211" t="s">
        <v>1685</v>
      </c>
      <c r="C3552" s="211" t="s">
        <v>1685</v>
      </c>
      <c r="D3552" s="210" t="s">
        <v>1685</v>
      </c>
      <c r="E3552" s="210">
        <v>0</v>
      </c>
      <c r="F3552" s="210">
        <v>0</v>
      </c>
      <c r="G3552" s="210">
        <v>0</v>
      </c>
      <c r="H3552" s="210">
        <v>0</v>
      </c>
      <c r="L3552" s="210">
        <v>0</v>
      </c>
    </row>
    <row r="3553" spans="1:12">
      <c r="A3553" s="210">
        <v>3545</v>
      </c>
      <c r="B3553" s="211" t="s">
        <v>1685</v>
      </c>
      <c r="C3553" s="211" t="s">
        <v>1685</v>
      </c>
      <c r="D3553" s="210" t="s">
        <v>1685</v>
      </c>
      <c r="E3553" s="210">
        <v>0</v>
      </c>
      <c r="F3553" s="210">
        <v>0</v>
      </c>
      <c r="G3553" s="210">
        <v>0</v>
      </c>
      <c r="H3553" s="210">
        <v>0</v>
      </c>
      <c r="L3553" s="210">
        <v>0</v>
      </c>
    </row>
    <row r="3554" spans="1:12">
      <c r="A3554" s="210">
        <v>3546</v>
      </c>
      <c r="B3554" s="211" t="s">
        <v>1685</v>
      </c>
      <c r="C3554" s="211" t="s">
        <v>1685</v>
      </c>
      <c r="D3554" s="210" t="s">
        <v>1685</v>
      </c>
      <c r="E3554" s="210">
        <v>0</v>
      </c>
      <c r="F3554" s="210">
        <v>0</v>
      </c>
      <c r="G3554" s="210">
        <v>0</v>
      </c>
      <c r="H3554" s="210">
        <v>0</v>
      </c>
      <c r="L3554" s="210">
        <v>0</v>
      </c>
    </row>
    <row r="3555" spans="1:12">
      <c r="A3555" s="210">
        <v>3547</v>
      </c>
      <c r="B3555" s="211" t="s">
        <v>1685</v>
      </c>
      <c r="C3555" s="211" t="s">
        <v>1685</v>
      </c>
      <c r="D3555" s="210" t="s">
        <v>1685</v>
      </c>
      <c r="E3555" s="210">
        <v>0</v>
      </c>
      <c r="F3555" s="210">
        <v>0</v>
      </c>
      <c r="G3555" s="210">
        <v>0</v>
      </c>
      <c r="H3555" s="210">
        <v>0</v>
      </c>
      <c r="L3555" s="210">
        <v>0</v>
      </c>
    </row>
    <row r="3556" spans="1:12">
      <c r="A3556" s="210">
        <v>3548</v>
      </c>
      <c r="B3556" s="211" t="s">
        <v>1685</v>
      </c>
      <c r="C3556" s="211" t="s">
        <v>1685</v>
      </c>
      <c r="D3556" s="210" t="s">
        <v>1685</v>
      </c>
      <c r="E3556" s="210">
        <v>0</v>
      </c>
      <c r="F3556" s="210">
        <v>0</v>
      </c>
      <c r="G3556" s="210">
        <v>0</v>
      </c>
      <c r="H3556" s="210">
        <v>0</v>
      </c>
      <c r="L3556" s="210">
        <v>0</v>
      </c>
    </row>
    <row r="3557" spans="1:12">
      <c r="A3557" s="210">
        <v>3549</v>
      </c>
      <c r="B3557" s="211" t="s">
        <v>1685</v>
      </c>
      <c r="C3557" s="211" t="s">
        <v>1685</v>
      </c>
      <c r="D3557" s="210" t="s">
        <v>1685</v>
      </c>
      <c r="E3557" s="210">
        <v>0</v>
      </c>
      <c r="F3557" s="210">
        <v>0</v>
      </c>
      <c r="G3557" s="210">
        <v>0</v>
      </c>
      <c r="H3557" s="210">
        <v>0</v>
      </c>
      <c r="L3557" s="210">
        <v>0</v>
      </c>
    </row>
    <row r="3558" spans="1:12">
      <c r="A3558" s="210">
        <v>3550</v>
      </c>
      <c r="B3558" s="211" t="s">
        <v>1685</v>
      </c>
      <c r="C3558" s="211" t="s">
        <v>1685</v>
      </c>
      <c r="D3558" s="210" t="s">
        <v>1685</v>
      </c>
      <c r="E3558" s="210">
        <v>0</v>
      </c>
      <c r="F3558" s="210">
        <v>0</v>
      </c>
      <c r="G3558" s="210">
        <v>0</v>
      </c>
      <c r="H3558" s="210">
        <v>0</v>
      </c>
      <c r="L3558" s="210">
        <v>0</v>
      </c>
    </row>
    <row r="3559" spans="1:12">
      <c r="A3559" s="210">
        <v>3551</v>
      </c>
      <c r="B3559" s="211" t="s">
        <v>1685</v>
      </c>
      <c r="C3559" s="211" t="s">
        <v>1685</v>
      </c>
      <c r="D3559" s="210" t="s">
        <v>1685</v>
      </c>
      <c r="E3559" s="210">
        <v>0</v>
      </c>
      <c r="F3559" s="210">
        <v>0</v>
      </c>
      <c r="G3559" s="210">
        <v>0</v>
      </c>
      <c r="H3559" s="210">
        <v>0</v>
      </c>
      <c r="L3559" s="210">
        <v>0</v>
      </c>
    </row>
    <row r="3560" spans="1:12">
      <c r="A3560" s="210">
        <v>3552</v>
      </c>
      <c r="B3560" s="211" t="s">
        <v>1685</v>
      </c>
      <c r="C3560" s="211" t="s">
        <v>1685</v>
      </c>
      <c r="D3560" s="210" t="s">
        <v>1685</v>
      </c>
      <c r="E3560" s="210">
        <v>0</v>
      </c>
      <c r="F3560" s="210">
        <v>0</v>
      </c>
      <c r="G3560" s="210">
        <v>0</v>
      </c>
      <c r="H3560" s="210">
        <v>0</v>
      </c>
      <c r="L3560" s="210">
        <v>0</v>
      </c>
    </row>
    <row r="3561" spans="1:12">
      <c r="A3561" s="210">
        <v>3553</v>
      </c>
      <c r="B3561" s="211" t="s">
        <v>1685</v>
      </c>
      <c r="C3561" s="211" t="s">
        <v>1685</v>
      </c>
      <c r="D3561" s="210" t="s">
        <v>1685</v>
      </c>
      <c r="E3561" s="210">
        <v>0</v>
      </c>
      <c r="F3561" s="210">
        <v>0</v>
      </c>
      <c r="G3561" s="210">
        <v>0</v>
      </c>
      <c r="H3561" s="210">
        <v>0</v>
      </c>
      <c r="L3561" s="210">
        <v>0</v>
      </c>
    </row>
    <row r="3562" spans="1:12">
      <c r="A3562" s="210">
        <v>3554</v>
      </c>
      <c r="B3562" s="211" t="s">
        <v>1685</v>
      </c>
      <c r="C3562" s="211" t="s">
        <v>1685</v>
      </c>
      <c r="D3562" s="210" t="s">
        <v>1685</v>
      </c>
      <c r="E3562" s="210">
        <v>0</v>
      </c>
      <c r="F3562" s="210">
        <v>0</v>
      </c>
      <c r="G3562" s="210">
        <v>0</v>
      </c>
      <c r="H3562" s="210">
        <v>0</v>
      </c>
      <c r="L3562" s="210">
        <v>0</v>
      </c>
    </row>
    <row r="3563" spans="1:12">
      <c r="A3563" s="210">
        <v>3555</v>
      </c>
      <c r="B3563" s="211" t="s">
        <v>1685</v>
      </c>
      <c r="C3563" s="211" t="s">
        <v>1685</v>
      </c>
      <c r="D3563" s="210" t="s">
        <v>1685</v>
      </c>
      <c r="E3563" s="210">
        <v>0</v>
      </c>
      <c r="F3563" s="210">
        <v>0</v>
      </c>
      <c r="G3563" s="210">
        <v>0</v>
      </c>
      <c r="H3563" s="210">
        <v>0</v>
      </c>
      <c r="L3563" s="210">
        <v>0</v>
      </c>
    </row>
    <row r="3564" spans="1:12">
      <c r="A3564" s="210">
        <v>3556</v>
      </c>
      <c r="B3564" s="211" t="s">
        <v>1685</v>
      </c>
      <c r="C3564" s="211" t="s">
        <v>1685</v>
      </c>
      <c r="D3564" s="210" t="s">
        <v>1685</v>
      </c>
      <c r="E3564" s="210">
        <v>0</v>
      </c>
      <c r="F3564" s="210">
        <v>0</v>
      </c>
      <c r="G3564" s="210">
        <v>0</v>
      </c>
      <c r="H3564" s="210">
        <v>0</v>
      </c>
      <c r="L3564" s="210">
        <v>0</v>
      </c>
    </row>
    <row r="3565" spans="1:12">
      <c r="A3565" s="210">
        <v>3557</v>
      </c>
      <c r="B3565" s="211" t="s">
        <v>1685</v>
      </c>
      <c r="C3565" s="211" t="s">
        <v>1685</v>
      </c>
      <c r="D3565" s="210" t="s">
        <v>1685</v>
      </c>
      <c r="E3565" s="210">
        <v>0</v>
      </c>
      <c r="F3565" s="210">
        <v>0</v>
      </c>
      <c r="G3565" s="210">
        <v>0</v>
      </c>
      <c r="H3565" s="210">
        <v>0</v>
      </c>
      <c r="L3565" s="210">
        <v>0</v>
      </c>
    </row>
    <row r="3566" spans="1:12">
      <c r="A3566" s="210">
        <v>3558</v>
      </c>
      <c r="B3566" s="211" t="s">
        <v>1685</v>
      </c>
      <c r="C3566" s="211" t="s">
        <v>1685</v>
      </c>
      <c r="D3566" s="210" t="s">
        <v>1685</v>
      </c>
      <c r="E3566" s="210">
        <v>0</v>
      </c>
      <c r="F3566" s="210">
        <v>0</v>
      </c>
      <c r="G3566" s="210">
        <v>0</v>
      </c>
      <c r="H3566" s="210">
        <v>0</v>
      </c>
      <c r="L3566" s="210">
        <v>0</v>
      </c>
    </row>
    <row r="3567" spans="1:12">
      <c r="A3567" s="210">
        <v>3559</v>
      </c>
      <c r="B3567" s="211" t="s">
        <v>1685</v>
      </c>
      <c r="C3567" s="211" t="s">
        <v>1685</v>
      </c>
      <c r="D3567" s="210" t="s">
        <v>1685</v>
      </c>
      <c r="E3567" s="210">
        <v>0</v>
      </c>
      <c r="F3567" s="210">
        <v>0</v>
      </c>
      <c r="G3567" s="210">
        <v>0</v>
      </c>
      <c r="H3567" s="210">
        <v>0</v>
      </c>
      <c r="L3567" s="210">
        <v>0</v>
      </c>
    </row>
    <row r="3568" spans="1:12">
      <c r="A3568" s="210">
        <v>3560</v>
      </c>
      <c r="B3568" s="211" t="s">
        <v>1685</v>
      </c>
      <c r="C3568" s="211" t="s">
        <v>1685</v>
      </c>
      <c r="D3568" s="210" t="s">
        <v>1685</v>
      </c>
      <c r="E3568" s="210">
        <v>0</v>
      </c>
      <c r="F3568" s="210">
        <v>0</v>
      </c>
      <c r="G3568" s="210">
        <v>0</v>
      </c>
      <c r="H3568" s="210">
        <v>0</v>
      </c>
      <c r="L3568" s="210">
        <v>0</v>
      </c>
    </row>
    <row r="3569" spans="1:12">
      <c r="A3569" s="210">
        <v>3561</v>
      </c>
      <c r="B3569" s="211" t="s">
        <v>1685</v>
      </c>
      <c r="C3569" s="211" t="s">
        <v>1685</v>
      </c>
      <c r="D3569" s="210" t="s">
        <v>1685</v>
      </c>
      <c r="E3569" s="210">
        <v>0</v>
      </c>
      <c r="F3569" s="210">
        <v>0</v>
      </c>
      <c r="G3569" s="210">
        <v>0</v>
      </c>
      <c r="H3569" s="210">
        <v>0</v>
      </c>
      <c r="L3569" s="210">
        <v>0</v>
      </c>
    </row>
    <row r="3570" spans="1:12">
      <c r="A3570" s="210">
        <v>3562</v>
      </c>
      <c r="B3570" s="211" t="s">
        <v>1685</v>
      </c>
      <c r="C3570" s="211" t="s">
        <v>1685</v>
      </c>
      <c r="D3570" s="210" t="s">
        <v>1685</v>
      </c>
      <c r="E3570" s="210">
        <v>0</v>
      </c>
      <c r="F3570" s="210">
        <v>0</v>
      </c>
      <c r="G3570" s="210">
        <v>0</v>
      </c>
      <c r="H3570" s="210">
        <v>0</v>
      </c>
      <c r="L3570" s="210">
        <v>0</v>
      </c>
    </row>
    <row r="3571" spans="1:12">
      <c r="A3571" s="210">
        <v>3563</v>
      </c>
      <c r="B3571" s="211" t="s">
        <v>1685</v>
      </c>
      <c r="C3571" s="211" t="s">
        <v>1685</v>
      </c>
      <c r="D3571" s="210" t="s">
        <v>1685</v>
      </c>
      <c r="E3571" s="210">
        <v>0</v>
      </c>
      <c r="F3571" s="210">
        <v>0</v>
      </c>
      <c r="G3571" s="210">
        <v>0</v>
      </c>
      <c r="H3571" s="210">
        <v>0</v>
      </c>
      <c r="L3571" s="210">
        <v>0</v>
      </c>
    </row>
    <row r="3572" spans="1:12">
      <c r="A3572" s="210">
        <v>3564</v>
      </c>
      <c r="B3572" s="211" t="s">
        <v>1685</v>
      </c>
      <c r="C3572" s="211" t="s">
        <v>1685</v>
      </c>
      <c r="D3572" s="210" t="s">
        <v>1685</v>
      </c>
      <c r="E3572" s="210">
        <v>0</v>
      </c>
      <c r="F3572" s="210">
        <v>0</v>
      </c>
      <c r="G3572" s="210">
        <v>0</v>
      </c>
      <c r="H3572" s="210">
        <v>0</v>
      </c>
      <c r="L3572" s="210">
        <v>0</v>
      </c>
    </row>
    <row r="3573" spans="1:12">
      <c r="A3573" s="210">
        <v>3565</v>
      </c>
      <c r="B3573" s="211" t="s">
        <v>1685</v>
      </c>
      <c r="C3573" s="211" t="s">
        <v>1685</v>
      </c>
      <c r="D3573" s="210" t="s">
        <v>1685</v>
      </c>
      <c r="E3573" s="210">
        <v>0</v>
      </c>
      <c r="F3573" s="210">
        <v>0</v>
      </c>
      <c r="G3573" s="210">
        <v>0</v>
      </c>
      <c r="H3573" s="210">
        <v>0</v>
      </c>
      <c r="L3573" s="210">
        <v>0</v>
      </c>
    </row>
    <row r="3574" spans="1:12">
      <c r="A3574" s="210">
        <v>3566</v>
      </c>
      <c r="B3574" s="211" t="s">
        <v>1685</v>
      </c>
      <c r="C3574" s="211" t="s">
        <v>1685</v>
      </c>
      <c r="D3574" s="210" t="s">
        <v>1685</v>
      </c>
      <c r="E3574" s="210">
        <v>0</v>
      </c>
      <c r="F3574" s="210">
        <v>0</v>
      </c>
      <c r="G3574" s="210">
        <v>0</v>
      </c>
      <c r="H3574" s="210">
        <v>0</v>
      </c>
      <c r="L3574" s="210">
        <v>0</v>
      </c>
    </row>
    <row r="3575" spans="1:12">
      <c r="A3575" s="210">
        <v>3567</v>
      </c>
      <c r="B3575" s="211" t="s">
        <v>1685</v>
      </c>
      <c r="C3575" s="211" t="s">
        <v>1685</v>
      </c>
      <c r="D3575" s="210" t="s">
        <v>1685</v>
      </c>
      <c r="E3575" s="210">
        <v>0</v>
      </c>
      <c r="F3575" s="210">
        <v>0</v>
      </c>
      <c r="G3575" s="210">
        <v>0</v>
      </c>
      <c r="H3575" s="210">
        <v>0</v>
      </c>
      <c r="L3575" s="210">
        <v>0</v>
      </c>
    </row>
    <row r="3576" spans="1:12">
      <c r="A3576" s="210">
        <v>3568</v>
      </c>
      <c r="B3576" s="211" t="s">
        <v>1685</v>
      </c>
      <c r="C3576" s="211" t="s">
        <v>1685</v>
      </c>
      <c r="D3576" s="210" t="s">
        <v>1685</v>
      </c>
      <c r="E3576" s="210">
        <v>0</v>
      </c>
      <c r="F3576" s="210">
        <v>0</v>
      </c>
      <c r="G3576" s="210">
        <v>0</v>
      </c>
      <c r="H3576" s="210">
        <v>0</v>
      </c>
      <c r="L3576" s="210">
        <v>0</v>
      </c>
    </row>
    <row r="3577" spans="1:12">
      <c r="A3577" s="210">
        <v>3569</v>
      </c>
      <c r="B3577" s="211" t="s">
        <v>1685</v>
      </c>
      <c r="C3577" s="211" t="s">
        <v>1685</v>
      </c>
      <c r="D3577" s="210" t="s">
        <v>1685</v>
      </c>
      <c r="E3577" s="210">
        <v>0</v>
      </c>
      <c r="F3577" s="210">
        <v>0</v>
      </c>
      <c r="G3577" s="210">
        <v>0</v>
      </c>
      <c r="H3577" s="210">
        <v>0</v>
      </c>
      <c r="L3577" s="210">
        <v>0</v>
      </c>
    </row>
    <row r="3578" spans="1:12">
      <c r="A3578" s="210">
        <v>3570</v>
      </c>
      <c r="B3578" s="211" t="s">
        <v>1685</v>
      </c>
      <c r="C3578" s="211" t="s">
        <v>1685</v>
      </c>
      <c r="D3578" s="210" t="s">
        <v>1685</v>
      </c>
      <c r="E3578" s="210">
        <v>0</v>
      </c>
      <c r="F3578" s="210">
        <v>0</v>
      </c>
      <c r="G3578" s="210">
        <v>0</v>
      </c>
      <c r="H3578" s="210">
        <v>0</v>
      </c>
      <c r="L3578" s="210">
        <v>0</v>
      </c>
    </row>
    <row r="3579" spans="1:12">
      <c r="A3579" s="210">
        <v>3571</v>
      </c>
      <c r="B3579" s="211" t="s">
        <v>1685</v>
      </c>
      <c r="C3579" s="211" t="s">
        <v>1685</v>
      </c>
      <c r="D3579" s="210" t="s">
        <v>1685</v>
      </c>
      <c r="E3579" s="210">
        <v>0</v>
      </c>
      <c r="F3579" s="210">
        <v>0</v>
      </c>
      <c r="G3579" s="210">
        <v>0</v>
      </c>
      <c r="H3579" s="210">
        <v>0</v>
      </c>
      <c r="L3579" s="210">
        <v>0</v>
      </c>
    </row>
    <row r="3580" spans="1:12">
      <c r="A3580" s="210">
        <v>3572</v>
      </c>
      <c r="B3580" s="211" t="s">
        <v>1685</v>
      </c>
      <c r="C3580" s="211" t="s">
        <v>1685</v>
      </c>
      <c r="D3580" s="210" t="s">
        <v>1685</v>
      </c>
      <c r="E3580" s="210">
        <v>0</v>
      </c>
      <c r="F3580" s="210">
        <v>0</v>
      </c>
      <c r="G3580" s="210">
        <v>0</v>
      </c>
      <c r="H3580" s="210">
        <v>0</v>
      </c>
      <c r="L3580" s="210">
        <v>0</v>
      </c>
    </row>
    <row r="3581" spans="1:12">
      <c r="A3581" s="210">
        <v>3573</v>
      </c>
      <c r="B3581" s="211" t="s">
        <v>1685</v>
      </c>
      <c r="C3581" s="211" t="s">
        <v>1685</v>
      </c>
      <c r="D3581" s="210" t="s">
        <v>1685</v>
      </c>
      <c r="E3581" s="210">
        <v>0</v>
      </c>
      <c r="F3581" s="210">
        <v>0</v>
      </c>
      <c r="G3581" s="210">
        <v>0</v>
      </c>
      <c r="H3581" s="210">
        <v>0</v>
      </c>
      <c r="L3581" s="210">
        <v>0</v>
      </c>
    </row>
    <row r="3582" spans="1:12">
      <c r="A3582" s="210">
        <v>3574</v>
      </c>
      <c r="B3582" s="211" t="s">
        <v>1685</v>
      </c>
      <c r="C3582" s="211" t="s">
        <v>1685</v>
      </c>
      <c r="D3582" s="210" t="s">
        <v>1685</v>
      </c>
      <c r="E3582" s="210">
        <v>0</v>
      </c>
      <c r="F3582" s="210">
        <v>0</v>
      </c>
      <c r="G3582" s="210">
        <v>0</v>
      </c>
      <c r="H3582" s="210">
        <v>0</v>
      </c>
      <c r="L3582" s="210">
        <v>0</v>
      </c>
    </row>
    <row r="3583" spans="1:12">
      <c r="A3583" s="210">
        <v>3575</v>
      </c>
      <c r="B3583" s="211" t="s">
        <v>1685</v>
      </c>
      <c r="C3583" s="211" t="s">
        <v>1685</v>
      </c>
      <c r="D3583" s="210" t="s">
        <v>1685</v>
      </c>
      <c r="E3583" s="210">
        <v>0</v>
      </c>
      <c r="F3583" s="210">
        <v>0</v>
      </c>
      <c r="G3583" s="210">
        <v>0</v>
      </c>
      <c r="H3583" s="210">
        <v>0</v>
      </c>
      <c r="L3583" s="210">
        <v>0</v>
      </c>
    </row>
    <row r="3584" spans="1:12">
      <c r="A3584" s="210">
        <v>3576</v>
      </c>
      <c r="B3584" s="211" t="s">
        <v>1685</v>
      </c>
      <c r="C3584" s="211" t="s">
        <v>1685</v>
      </c>
      <c r="D3584" s="210" t="s">
        <v>1685</v>
      </c>
      <c r="E3584" s="210">
        <v>0</v>
      </c>
      <c r="F3584" s="210">
        <v>0</v>
      </c>
      <c r="G3584" s="210">
        <v>0</v>
      </c>
      <c r="H3584" s="210">
        <v>0</v>
      </c>
      <c r="L3584" s="210">
        <v>0</v>
      </c>
    </row>
    <row r="3585" spans="1:12">
      <c r="A3585" s="210">
        <v>3577</v>
      </c>
      <c r="B3585" s="211" t="s">
        <v>1685</v>
      </c>
      <c r="C3585" s="211" t="s">
        <v>1685</v>
      </c>
      <c r="D3585" s="210" t="s">
        <v>1685</v>
      </c>
      <c r="E3585" s="210">
        <v>0</v>
      </c>
      <c r="F3585" s="210">
        <v>0</v>
      </c>
      <c r="G3585" s="210">
        <v>0</v>
      </c>
      <c r="H3585" s="210">
        <v>0</v>
      </c>
      <c r="L3585" s="210">
        <v>0</v>
      </c>
    </row>
    <row r="3586" spans="1:12">
      <c r="A3586" s="210">
        <v>3578</v>
      </c>
      <c r="B3586" s="211" t="s">
        <v>1685</v>
      </c>
      <c r="C3586" s="211" t="s">
        <v>1685</v>
      </c>
      <c r="D3586" s="210" t="s">
        <v>1685</v>
      </c>
      <c r="E3586" s="210">
        <v>0</v>
      </c>
      <c r="F3586" s="210">
        <v>0</v>
      </c>
      <c r="G3586" s="210">
        <v>0</v>
      </c>
      <c r="H3586" s="210">
        <v>0</v>
      </c>
      <c r="L3586" s="210">
        <v>0</v>
      </c>
    </row>
    <row r="3587" spans="1:12">
      <c r="A3587" s="210">
        <v>3579</v>
      </c>
      <c r="B3587" s="211" t="s">
        <v>1685</v>
      </c>
      <c r="C3587" s="211" t="s">
        <v>1685</v>
      </c>
      <c r="D3587" s="210" t="s">
        <v>1685</v>
      </c>
      <c r="E3587" s="210">
        <v>0</v>
      </c>
      <c r="F3587" s="210">
        <v>0</v>
      </c>
      <c r="G3587" s="210">
        <v>0</v>
      </c>
      <c r="H3587" s="210">
        <v>0</v>
      </c>
      <c r="L3587" s="210">
        <v>0</v>
      </c>
    </row>
    <row r="3588" spans="1:12">
      <c r="A3588" s="210">
        <v>3580</v>
      </c>
      <c r="B3588" s="211" t="s">
        <v>1685</v>
      </c>
      <c r="C3588" s="211" t="s">
        <v>1685</v>
      </c>
      <c r="D3588" s="210" t="s">
        <v>1685</v>
      </c>
      <c r="E3588" s="210">
        <v>0</v>
      </c>
      <c r="F3588" s="210">
        <v>0</v>
      </c>
      <c r="G3588" s="210">
        <v>0</v>
      </c>
      <c r="H3588" s="210">
        <v>0</v>
      </c>
      <c r="L3588" s="210">
        <v>0</v>
      </c>
    </row>
    <row r="3589" spans="1:12">
      <c r="A3589" s="210">
        <v>3581</v>
      </c>
      <c r="B3589" s="211" t="s">
        <v>1685</v>
      </c>
      <c r="C3589" s="211" t="s">
        <v>1685</v>
      </c>
      <c r="D3589" s="210" t="s">
        <v>1685</v>
      </c>
      <c r="E3589" s="210">
        <v>0</v>
      </c>
      <c r="F3589" s="210">
        <v>0</v>
      </c>
      <c r="G3589" s="210">
        <v>0</v>
      </c>
      <c r="H3589" s="210">
        <v>0</v>
      </c>
      <c r="L3589" s="210">
        <v>0</v>
      </c>
    </row>
    <row r="3590" spans="1:12">
      <c r="A3590" s="210">
        <v>3582</v>
      </c>
      <c r="B3590" s="211" t="s">
        <v>1685</v>
      </c>
      <c r="C3590" s="211" t="s">
        <v>1685</v>
      </c>
      <c r="D3590" s="210" t="s">
        <v>1685</v>
      </c>
      <c r="E3590" s="210">
        <v>0</v>
      </c>
      <c r="F3590" s="210">
        <v>0</v>
      </c>
      <c r="G3590" s="210">
        <v>0</v>
      </c>
      <c r="H3590" s="210">
        <v>0</v>
      </c>
      <c r="L3590" s="210">
        <v>0</v>
      </c>
    </row>
    <row r="3591" spans="1:12">
      <c r="A3591" s="210">
        <v>3583</v>
      </c>
      <c r="B3591" s="211" t="s">
        <v>1685</v>
      </c>
      <c r="C3591" s="211" t="s">
        <v>1685</v>
      </c>
      <c r="D3591" s="210" t="s">
        <v>1685</v>
      </c>
      <c r="E3591" s="210">
        <v>0</v>
      </c>
      <c r="F3591" s="210">
        <v>0</v>
      </c>
      <c r="G3591" s="210">
        <v>0</v>
      </c>
      <c r="H3591" s="210">
        <v>0</v>
      </c>
      <c r="L3591" s="210">
        <v>0</v>
      </c>
    </row>
    <row r="3592" spans="1:12">
      <c r="A3592" s="210">
        <v>3584</v>
      </c>
      <c r="B3592" s="211" t="s">
        <v>1685</v>
      </c>
      <c r="C3592" s="211" t="s">
        <v>1685</v>
      </c>
      <c r="D3592" s="210" t="s">
        <v>1685</v>
      </c>
      <c r="E3592" s="210">
        <v>0</v>
      </c>
      <c r="F3592" s="210">
        <v>0</v>
      </c>
      <c r="G3592" s="210">
        <v>0</v>
      </c>
      <c r="H3592" s="210">
        <v>0</v>
      </c>
      <c r="L3592" s="210">
        <v>0</v>
      </c>
    </row>
    <row r="3593" spans="1:12">
      <c r="A3593" s="210">
        <v>3585</v>
      </c>
      <c r="B3593" s="211" t="s">
        <v>1685</v>
      </c>
      <c r="C3593" s="211" t="s">
        <v>1685</v>
      </c>
      <c r="D3593" s="210" t="s">
        <v>1685</v>
      </c>
      <c r="E3593" s="210">
        <v>0</v>
      </c>
      <c r="F3593" s="210">
        <v>0</v>
      </c>
      <c r="G3593" s="210">
        <v>0</v>
      </c>
      <c r="H3593" s="210">
        <v>0</v>
      </c>
      <c r="L3593" s="210">
        <v>0</v>
      </c>
    </row>
    <row r="3594" spans="1:12">
      <c r="A3594" s="210">
        <v>3586</v>
      </c>
      <c r="B3594" s="211" t="s">
        <v>1685</v>
      </c>
      <c r="C3594" s="211" t="s">
        <v>1685</v>
      </c>
      <c r="D3594" s="210" t="s">
        <v>1685</v>
      </c>
      <c r="E3594" s="210">
        <v>0</v>
      </c>
      <c r="F3594" s="210">
        <v>0</v>
      </c>
      <c r="G3594" s="210">
        <v>0</v>
      </c>
      <c r="H3594" s="210">
        <v>0</v>
      </c>
      <c r="L3594" s="210">
        <v>0</v>
      </c>
    </row>
    <row r="3595" spans="1:12">
      <c r="A3595" s="210">
        <v>3587</v>
      </c>
      <c r="B3595" s="211" t="s">
        <v>1685</v>
      </c>
      <c r="C3595" s="211" t="s">
        <v>1685</v>
      </c>
      <c r="D3595" s="210" t="s">
        <v>1685</v>
      </c>
      <c r="E3595" s="210">
        <v>0</v>
      </c>
      <c r="F3595" s="210">
        <v>0</v>
      </c>
      <c r="G3595" s="210">
        <v>0</v>
      </c>
      <c r="H3595" s="210">
        <v>0</v>
      </c>
      <c r="L3595" s="210">
        <v>0</v>
      </c>
    </row>
    <row r="3596" spans="1:12">
      <c r="A3596" s="210">
        <v>3588</v>
      </c>
      <c r="B3596" s="211" t="s">
        <v>1685</v>
      </c>
      <c r="C3596" s="211" t="s">
        <v>1685</v>
      </c>
      <c r="D3596" s="210" t="s">
        <v>1685</v>
      </c>
      <c r="E3596" s="210">
        <v>0</v>
      </c>
      <c r="F3596" s="210">
        <v>0</v>
      </c>
      <c r="G3596" s="210">
        <v>0</v>
      </c>
      <c r="H3596" s="210">
        <v>0</v>
      </c>
      <c r="L3596" s="210">
        <v>0</v>
      </c>
    </row>
    <row r="3597" spans="1:12">
      <c r="A3597" s="210">
        <v>3589</v>
      </c>
      <c r="B3597" s="211" t="s">
        <v>1685</v>
      </c>
      <c r="C3597" s="211" t="s">
        <v>1685</v>
      </c>
      <c r="D3597" s="210" t="s">
        <v>1685</v>
      </c>
      <c r="E3597" s="210">
        <v>0</v>
      </c>
      <c r="F3597" s="210">
        <v>0</v>
      </c>
      <c r="G3597" s="210">
        <v>0</v>
      </c>
      <c r="H3597" s="210">
        <v>0</v>
      </c>
      <c r="L3597" s="210">
        <v>0</v>
      </c>
    </row>
    <row r="3598" spans="1:12">
      <c r="A3598" s="210">
        <v>3590</v>
      </c>
      <c r="B3598" s="211" t="s">
        <v>1685</v>
      </c>
      <c r="C3598" s="211" t="s">
        <v>1685</v>
      </c>
      <c r="D3598" s="210" t="s">
        <v>1685</v>
      </c>
      <c r="E3598" s="210">
        <v>0</v>
      </c>
      <c r="F3598" s="210">
        <v>0</v>
      </c>
      <c r="G3598" s="210">
        <v>0</v>
      </c>
      <c r="H3598" s="210">
        <v>0</v>
      </c>
      <c r="L3598" s="210">
        <v>0</v>
      </c>
    </row>
    <row r="3599" spans="1:12">
      <c r="A3599" s="210">
        <v>3591</v>
      </c>
      <c r="B3599" s="211" t="s">
        <v>1685</v>
      </c>
      <c r="C3599" s="211" t="s">
        <v>1685</v>
      </c>
      <c r="D3599" s="210" t="s">
        <v>1685</v>
      </c>
      <c r="E3599" s="210">
        <v>0</v>
      </c>
      <c r="F3599" s="210">
        <v>0</v>
      </c>
      <c r="G3599" s="210">
        <v>0</v>
      </c>
      <c r="H3599" s="210">
        <v>0</v>
      </c>
      <c r="L3599" s="210">
        <v>0</v>
      </c>
    </row>
    <row r="3600" spans="1:12">
      <c r="A3600" s="210">
        <v>3592</v>
      </c>
      <c r="B3600" s="211" t="s">
        <v>1685</v>
      </c>
      <c r="C3600" s="211" t="s">
        <v>1685</v>
      </c>
      <c r="D3600" s="210" t="s">
        <v>1685</v>
      </c>
      <c r="E3600" s="210">
        <v>0</v>
      </c>
      <c r="F3600" s="210">
        <v>0</v>
      </c>
      <c r="G3600" s="210">
        <v>0</v>
      </c>
      <c r="H3600" s="210">
        <v>0</v>
      </c>
      <c r="L3600" s="210">
        <v>0</v>
      </c>
    </row>
    <row r="3601" spans="1:12">
      <c r="A3601" s="210">
        <v>3593</v>
      </c>
      <c r="B3601" s="211" t="s">
        <v>1685</v>
      </c>
      <c r="C3601" s="211" t="s">
        <v>1685</v>
      </c>
      <c r="D3601" s="210" t="s">
        <v>1685</v>
      </c>
      <c r="E3601" s="210">
        <v>0</v>
      </c>
      <c r="F3601" s="210">
        <v>0</v>
      </c>
      <c r="G3601" s="210">
        <v>0</v>
      </c>
      <c r="H3601" s="210">
        <v>0</v>
      </c>
      <c r="L3601" s="210">
        <v>0</v>
      </c>
    </row>
    <row r="3602" spans="1:12">
      <c r="A3602" s="210">
        <v>3594</v>
      </c>
      <c r="B3602" s="211" t="s">
        <v>1685</v>
      </c>
      <c r="C3602" s="211" t="s">
        <v>1685</v>
      </c>
      <c r="D3602" s="210" t="s">
        <v>1685</v>
      </c>
      <c r="E3602" s="210">
        <v>0</v>
      </c>
      <c r="F3602" s="210">
        <v>0</v>
      </c>
      <c r="G3602" s="210">
        <v>0</v>
      </c>
      <c r="H3602" s="210">
        <v>0</v>
      </c>
      <c r="L3602" s="210">
        <v>0</v>
      </c>
    </row>
    <row r="3603" spans="1:12">
      <c r="A3603" s="210">
        <v>3595</v>
      </c>
      <c r="B3603" s="211" t="s">
        <v>1685</v>
      </c>
      <c r="C3603" s="211" t="s">
        <v>1685</v>
      </c>
      <c r="D3603" s="210" t="s">
        <v>1685</v>
      </c>
      <c r="E3603" s="210">
        <v>0</v>
      </c>
      <c r="F3603" s="210">
        <v>0</v>
      </c>
      <c r="G3603" s="210">
        <v>0</v>
      </c>
      <c r="H3603" s="210">
        <v>0</v>
      </c>
      <c r="L3603" s="210">
        <v>0</v>
      </c>
    </row>
    <row r="3604" spans="1:12">
      <c r="A3604" s="210">
        <v>3596</v>
      </c>
      <c r="B3604" s="211" t="s">
        <v>1685</v>
      </c>
      <c r="C3604" s="211" t="s">
        <v>1685</v>
      </c>
      <c r="D3604" s="210" t="s">
        <v>1685</v>
      </c>
      <c r="E3604" s="210">
        <v>0</v>
      </c>
      <c r="F3604" s="210">
        <v>0</v>
      </c>
      <c r="G3604" s="210">
        <v>0</v>
      </c>
      <c r="H3604" s="210">
        <v>0</v>
      </c>
      <c r="L3604" s="210">
        <v>0</v>
      </c>
    </row>
    <row r="3605" spans="1:12">
      <c r="A3605" s="210">
        <v>3597</v>
      </c>
      <c r="B3605" s="211" t="s">
        <v>1685</v>
      </c>
      <c r="C3605" s="211" t="s">
        <v>1685</v>
      </c>
      <c r="D3605" s="210" t="s">
        <v>1685</v>
      </c>
      <c r="E3605" s="210">
        <v>0</v>
      </c>
      <c r="F3605" s="210">
        <v>0</v>
      </c>
      <c r="G3605" s="210">
        <v>0</v>
      </c>
      <c r="H3605" s="210">
        <v>0</v>
      </c>
      <c r="L3605" s="210">
        <v>0</v>
      </c>
    </row>
    <row r="3606" spans="1:12">
      <c r="A3606" s="210">
        <v>3598</v>
      </c>
      <c r="B3606" s="211" t="s">
        <v>1685</v>
      </c>
      <c r="C3606" s="211" t="s">
        <v>1685</v>
      </c>
      <c r="D3606" s="210" t="s">
        <v>1685</v>
      </c>
      <c r="E3606" s="210">
        <v>0</v>
      </c>
      <c r="F3606" s="210">
        <v>0</v>
      </c>
      <c r="G3606" s="210">
        <v>0</v>
      </c>
      <c r="H3606" s="210">
        <v>0</v>
      </c>
      <c r="L3606" s="210">
        <v>0</v>
      </c>
    </row>
    <row r="3607" spans="1:12">
      <c r="A3607" s="210">
        <v>3599</v>
      </c>
      <c r="B3607" s="211" t="s">
        <v>1685</v>
      </c>
      <c r="C3607" s="211" t="s">
        <v>1685</v>
      </c>
      <c r="D3607" s="210" t="s">
        <v>1685</v>
      </c>
      <c r="E3607" s="210">
        <v>0</v>
      </c>
      <c r="F3607" s="210">
        <v>0</v>
      </c>
      <c r="G3607" s="210">
        <v>0</v>
      </c>
      <c r="H3607" s="210">
        <v>0</v>
      </c>
      <c r="L3607" s="210">
        <v>0</v>
      </c>
    </row>
    <row r="3608" spans="1:12">
      <c r="A3608" s="210">
        <v>3600</v>
      </c>
      <c r="B3608" s="211" t="s">
        <v>1685</v>
      </c>
      <c r="C3608" s="211" t="s">
        <v>1685</v>
      </c>
      <c r="D3608" s="210" t="s">
        <v>1685</v>
      </c>
      <c r="E3608" s="210">
        <v>0</v>
      </c>
      <c r="F3608" s="210">
        <v>0</v>
      </c>
      <c r="G3608" s="210">
        <v>0</v>
      </c>
      <c r="H3608" s="210">
        <v>0</v>
      </c>
      <c r="L3608" s="210">
        <v>0</v>
      </c>
    </row>
    <row r="3609" spans="1:12">
      <c r="A3609" s="210">
        <v>3601</v>
      </c>
      <c r="B3609" s="211" t="s">
        <v>1685</v>
      </c>
      <c r="C3609" s="211" t="s">
        <v>1685</v>
      </c>
      <c r="D3609" s="210" t="s">
        <v>1685</v>
      </c>
      <c r="E3609" s="210">
        <v>0</v>
      </c>
      <c r="F3609" s="210">
        <v>0</v>
      </c>
      <c r="G3609" s="210">
        <v>0</v>
      </c>
      <c r="H3609" s="210">
        <v>0</v>
      </c>
      <c r="L3609" s="210">
        <v>0</v>
      </c>
    </row>
    <row r="3610" spans="1:12">
      <c r="A3610" s="210">
        <v>3602</v>
      </c>
      <c r="B3610" s="211" t="s">
        <v>1685</v>
      </c>
      <c r="C3610" s="211" t="s">
        <v>1685</v>
      </c>
      <c r="D3610" s="210" t="s">
        <v>1685</v>
      </c>
      <c r="E3610" s="210">
        <v>0</v>
      </c>
      <c r="F3610" s="210">
        <v>0</v>
      </c>
      <c r="G3610" s="210">
        <v>0</v>
      </c>
      <c r="H3610" s="210">
        <v>0</v>
      </c>
      <c r="L3610" s="210">
        <v>0</v>
      </c>
    </row>
    <row r="3611" spans="1:12">
      <c r="A3611" s="210">
        <v>3603</v>
      </c>
      <c r="B3611" s="211" t="s">
        <v>1685</v>
      </c>
      <c r="C3611" s="211" t="s">
        <v>1685</v>
      </c>
      <c r="D3611" s="210" t="s">
        <v>1685</v>
      </c>
      <c r="E3611" s="210">
        <v>0</v>
      </c>
      <c r="F3611" s="210">
        <v>0</v>
      </c>
      <c r="G3611" s="210">
        <v>0</v>
      </c>
      <c r="H3611" s="210">
        <v>0</v>
      </c>
      <c r="L3611" s="210">
        <v>0</v>
      </c>
    </row>
    <row r="3612" spans="1:12">
      <c r="A3612" s="210">
        <v>3604</v>
      </c>
      <c r="B3612" s="211" t="s">
        <v>1685</v>
      </c>
      <c r="C3612" s="211" t="s">
        <v>1685</v>
      </c>
      <c r="D3612" s="210" t="s">
        <v>1685</v>
      </c>
      <c r="E3612" s="210">
        <v>0</v>
      </c>
      <c r="F3612" s="210">
        <v>0</v>
      </c>
      <c r="G3612" s="210">
        <v>0</v>
      </c>
      <c r="H3612" s="210">
        <v>0</v>
      </c>
      <c r="L3612" s="210">
        <v>0</v>
      </c>
    </row>
    <row r="3613" spans="1:12">
      <c r="A3613" s="210">
        <v>3605</v>
      </c>
      <c r="B3613" s="211" t="s">
        <v>1685</v>
      </c>
      <c r="C3613" s="211" t="s">
        <v>1685</v>
      </c>
      <c r="D3613" s="210" t="s">
        <v>1685</v>
      </c>
      <c r="E3613" s="210">
        <v>0</v>
      </c>
      <c r="F3613" s="210">
        <v>0</v>
      </c>
      <c r="G3613" s="210">
        <v>0</v>
      </c>
      <c r="H3613" s="210">
        <v>0</v>
      </c>
      <c r="L3613" s="210">
        <v>0</v>
      </c>
    </row>
    <row r="3614" spans="1:12">
      <c r="A3614" s="210">
        <v>3606</v>
      </c>
      <c r="B3614" s="211" t="s">
        <v>1685</v>
      </c>
      <c r="C3614" s="211" t="s">
        <v>1685</v>
      </c>
      <c r="D3614" s="210" t="s">
        <v>1685</v>
      </c>
      <c r="E3614" s="210">
        <v>0</v>
      </c>
      <c r="F3614" s="210">
        <v>0</v>
      </c>
      <c r="G3614" s="210">
        <v>0</v>
      </c>
      <c r="H3614" s="210">
        <v>0</v>
      </c>
      <c r="L3614" s="210">
        <v>0</v>
      </c>
    </row>
    <row r="3615" spans="1:12">
      <c r="A3615" s="210">
        <v>3607</v>
      </c>
      <c r="B3615" s="211" t="s">
        <v>1685</v>
      </c>
      <c r="C3615" s="211" t="s">
        <v>1685</v>
      </c>
      <c r="D3615" s="210" t="s">
        <v>1685</v>
      </c>
      <c r="E3615" s="210">
        <v>0</v>
      </c>
      <c r="F3615" s="210">
        <v>0</v>
      </c>
      <c r="G3615" s="210">
        <v>0</v>
      </c>
      <c r="H3615" s="210">
        <v>0</v>
      </c>
      <c r="L3615" s="210">
        <v>0</v>
      </c>
    </row>
    <row r="3616" spans="1:12">
      <c r="A3616" s="210">
        <v>3608</v>
      </c>
      <c r="B3616" s="211" t="s">
        <v>1685</v>
      </c>
      <c r="C3616" s="211" t="s">
        <v>1685</v>
      </c>
      <c r="D3616" s="210" t="s">
        <v>1685</v>
      </c>
      <c r="E3616" s="210">
        <v>0</v>
      </c>
      <c r="F3616" s="210">
        <v>0</v>
      </c>
      <c r="G3616" s="210">
        <v>0</v>
      </c>
      <c r="H3616" s="210">
        <v>0</v>
      </c>
      <c r="L3616" s="210">
        <v>0</v>
      </c>
    </row>
    <row r="3617" spans="1:12">
      <c r="A3617" s="210">
        <v>3609</v>
      </c>
      <c r="B3617" s="211" t="s">
        <v>1685</v>
      </c>
      <c r="C3617" s="211" t="s">
        <v>1685</v>
      </c>
      <c r="D3617" s="210" t="s">
        <v>1685</v>
      </c>
      <c r="E3617" s="210">
        <v>0</v>
      </c>
      <c r="F3617" s="210">
        <v>0</v>
      </c>
      <c r="G3617" s="210">
        <v>0</v>
      </c>
      <c r="H3617" s="210">
        <v>0</v>
      </c>
      <c r="L3617" s="210">
        <v>0</v>
      </c>
    </row>
    <row r="3618" spans="1:12">
      <c r="A3618" s="210">
        <v>3610</v>
      </c>
      <c r="B3618" s="211" t="s">
        <v>1685</v>
      </c>
      <c r="C3618" s="211" t="s">
        <v>1685</v>
      </c>
      <c r="D3618" s="210" t="s">
        <v>1685</v>
      </c>
      <c r="E3618" s="210">
        <v>0</v>
      </c>
      <c r="F3618" s="210">
        <v>0</v>
      </c>
      <c r="G3618" s="210">
        <v>0</v>
      </c>
      <c r="H3618" s="210">
        <v>0</v>
      </c>
      <c r="L3618" s="210">
        <v>0</v>
      </c>
    </row>
    <row r="3619" spans="1:12">
      <c r="A3619" s="210">
        <v>3611</v>
      </c>
      <c r="B3619" s="211" t="s">
        <v>1685</v>
      </c>
      <c r="C3619" s="211" t="s">
        <v>1685</v>
      </c>
      <c r="D3619" s="210" t="s">
        <v>1685</v>
      </c>
      <c r="E3619" s="210">
        <v>0</v>
      </c>
      <c r="F3619" s="210">
        <v>0</v>
      </c>
      <c r="G3619" s="210">
        <v>0</v>
      </c>
      <c r="H3619" s="210">
        <v>0</v>
      </c>
      <c r="L3619" s="210">
        <v>0</v>
      </c>
    </row>
    <row r="3620" spans="1:12">
      <c r="A3620" s="210">
        <v>3612</v>
      </c>
      <c r="B3620" s="211" t="s">
        <v>1685</v>
      </c>
      <c r="C3620" s="211" t="s">
        <v>1685</v>
      </c>
      <c r="D3620" s="210" t="s">
        <v>1685</v>
      </c>
      <c r="E3620" s="210">
        <v>0</v>
      </c>
      <c r="F3620" s="210">
        <v>0</v>
      </c>
      <c r="G3620" s="210">
        <v>0</v>
      </c>
      <c r="H3620" s="210">
        <v>0</v>
      </c>
      <c r="L3620" s="210">
        <v>0</v>
      </c>
    </row>
    <row r="3621" spans="1:12">
      <c r="A3621" s="210">
        <v>3613</v>
      </c>
      <c r="B3621" s="211" t="s">
        <v>1685</v>
      </c>
      <c r="C3621" s="211" t="s">
        <v>1685</v>
      </c>
      <c r="D3621" s="210" t="s">
        <v>1685</v>
      </c>
      <c r="E3621" s="210">
        <v>0</v>
      </c>
      <c r="F3621" s="210">
        <v>0</v>
      </c>
      <c r="G3621" s="210">
        <v>0</v>
      </c>
      <c r="H3621" s="210">
        <v>0</v>
      </c>
      <c r="L3621" s="210">
        <v>0</v>
      </c>
    </row>
    <row r="3622" spans="1:12">
      <c r="A3622" s="210">
        <v>3614</v>
      </c>
      <c r="B3622" s="211" t="s">
        <v>1685</v>
      </c>
      <c r="C3622" s="211" t="s">
        <v>1685</v>
      </c>
      <c r="D3622" s="210" t="s">
        <v>1685</v>
      </c>
      <c r="E3622" s="210">
        <v>0</v>
      </c>
      <c r="F3622" s="210">
        <v>0</v>
      </c>
      <c r="G3622" s="210">
        <v>0</v>
      </c>
      <c r="H3622" s="210">
        <v>0</v>
      </c>
      <c r="L3622" s="210">
        <v>0</v>
      </c>
    </row>
    <row r="3623" spans="1:12">
      <c r="A3623" s="210">
        <v>3615</v>
      </c>
      <c r="B3623" s="211" t="s">
        <v>1685</v>
      </c>
      <c r="C3623" s="211" t="s">
        <v>1685</v>
      </c>
      <c r="D3623" s="210" t="s">
        <v>1685</v>
      </c>
      <c r="E3623" s="210">
        <v>0</v>
      </c>
      <c r="F3623" s="210">
        <v>0</v>
      </c>
      <c r="G3623" s="210">
        <v>0</v>
      </c>
      <c r="H3623" s="210">
        <v>0</v>
      </c>
      <c r="L3623" s="210">
        <v>0</v>
      </c>
    </row>
    <row r="3624" spans="1:12">
      <c r="A3624" s="210">
        <v>3616</v>
      </c>
      <c r="B3624" s="211" t="s">
        <v>1685</v>
      </c>
      <c r="C3624" s="211" t="s">
        <v>1685</v>
      </c>
      <c r="D3624" s="210" t="s">
        <v>1685</v>
      </c>
      <c r="E3624" s="210">
        <v>0</v>
      </c>
      <c r="F3624" s="210">
        <v>0</v>
      </c>
      <c r="G3624" s="210">
        <v>0</v>
      </c>
      <c r="H3624" s="210">
        <v>0</v>
      </c>
      <c r="L3624" s="210">
        <v>0</v>
      </c>
    </row>
    <row r="3625" spans="1:12">
      <c r="A3625" s="210">
        <v>3617</v>
      </c>
      <c r="B3625" s="211" t="s">
        <v>1685</v>
      </c>
      <c r="C3625" s="211" t="s">
        <v>1685</v>
      </c>
      <c r="D3625" s="210" t="s">
        <v>1685</v>
      </c>
      <c r="E3625" s="210">
        <v>0</v>
      </c>
      <c r="F3625" s="210">
        <v>0</v>
      </c>
      <c r="G3625" s="210">
        <v>0</v>
      </c>
      <c r="H3625" s="210">
        <v>0</v>
      </c>
      <c r="L3625" s="210">
        <v>0</v>
      </c>
    </row>
    <row r="3626" spans="1:12">
      <c r="A3626" s="210">
        <v>3618</v>
      </c>
      <c r="B3626" s="211" t="s">
        <v>1685</v>
      </c>
      <c r="C3626" s="211" t="s">
        <v>1685</v>
      </c>
      <c r="D3626" s="210" t="s">
        <v>1685</v>
      </c>
      <c r="E3626" s="210">
        <v>0</v>
      </c>
      <c r="F3626" s="210">
        <v>0</v>
      </c>
      <c r="G3626" s="210">
        <v>0</v>
      </c>
      <c r="H3626" s="210">
        <v>0</v>
      </c>
      <c r="L3626" s="210">
        <v>0</v>
      </c>
    </row>
    <row r="3627" spans="1:12">
      <c r="A3627" s="210">
        <v>3619</v>
      </c>
      <c r="B3627" s="211" t="s">
        <v>1685</v>
      </c>
      <c r="C3627" s="211" t="s">
        <v>1685</v>
      </c>
      <c r="D3627" s="210" t="s">
        <v>1685</v>
      </c>
      <c r="E3627" s="210">
        <v>0</v>
      </c>
      <c r="F3627" s="210">
        <v>0</v>
      </c>
      <c r="G3627" s="210">
        <v>0</v>
      </c>
      <c r="H3627" s="210">
        <v>0</v>
      </c>
      <c r="L3627" s="210">
        <v>0</v>
      </c>
    </row>
    <row r="3628" spans="1:12">
      <c r="A3628" s="210">
        <v>3620</v>
      </c>
      <c r="B3628" s="211" t="s">
        <v>1685</v>
      </c>
      <c r="C3628" s="211" t="s">
        <v>1685</v>
      </c>
      <c r="D3628" s="210" t="s">
        <v>1685</v>
      </c>
      <c r="E3628" s="210">
        <v>0</v>
      </c>
      <c r="F3628" s="210">
        <v>0</v>
      </c>
      <c r="G3628" s="210">
        <v>0</v>
      </c>
      <c r="H3628" s="210">
        <v>0</v>
      </c>
      <c r="L3628" s="210">
        <v>0</v>
      </c>
    </row>
    <row r="3629" spans="1:12">
      <c r="A3629" s="210">
        <v>3621</v>
      </c>
      <c r="B3629" s="211" t="s">
        <v>1685</v>
      </c>
      <c r="C3629" s="211" t="s">
        <v>1685</v>
      </c>
      <c r="D3629" s="210" t="s">
        <v>1685</v>
      </c>
      <c r="E3629" s="210">
        <v>0</v>
      </c>
      <c r="F3629" s="210">
        <v>0</v>
      </c>
      <c r="G3629" s="210">
        <v>0</v>
      </c>
      <c r="H3629" s="210">
        <v>0</v>
      </c>
      <c r="L3629" s="210">
        <v>0</v>
      </c>
    </row>
    <row r="3630" spans="1:12">
      <c r="A3630" s="210">
        <v>3622</v>
      </c>
      <c r="B3630" s="211" t="s">
        <v>1685</v>
      </c>
      <c r="C3630" s="211" t="s">
        <v>1685</v>
      </c>
      <c r="D3630" s="210" t="s">
        <v>1685</v>
      </c>
      <c r="E3630" s="210">
        <v>0</v>
      </c>
      <c r="F3630" s="210">
        <v>0</v>
      </c>
      <c r="G3630" s="210">
        <v>0</v>
      </c>
      <c r="H3630" s="210">
        <v>0</v>
      </c>
      <c r="L3630" s="210">
        <v>0</v>
      </c>
    </row>
    <row r="3631" spans="1:12">
      <c r="A3631" s="210">
        <v>3623</v>
      </c>
      <c r="B3631" s="211" t="s">
        <v>1685</v>
      </c>
      <c r="C3631" s="211" t="s">
        <v>1685</v>
      </c>
      <c r="D3631" s="210" t="s">
        <v>1685</v>
      </c>
      <c r="E3631" s="210">
        <v>0</v>
      </c>
      <c r="F3631" s="210">
        <v>0</v>
      </c>
      <c r="G3631" s="210">
        <v>0</v>
      </c>
      <c r="H3631" s="210">
        <v>0</v>
      </c>
      <c r="L3631" s="210">
        <v>0</v>
      </c>
    </row>
    <row r="3632" spans="1:12">
      <c r="A3632" s="210">
        <v>3624</v>
      </c>
      <c r="B3632" s="211" t="s">
        <v>1685</v>
      </c>
      <c r="C3632" s="211" t="s">
        <v>1685</v>
      </c>
      <c r="D3632" s="210" t="s">
        <v>1685</v>
      </c>
      <c r="E3632" s="210">
        <v>0</v>
      </c>
      <c r="F3632" s="210">
        <v>0</v>
      </c>
      <c r="G3632" s="210">
        <v>0</v>
      </c>
      <c r="H3632" s="210">
        <v>0</v>
      </c>
      <c r="L3632" s="210">
        <v>0</v>
      </c>
    </row>
    <row r="3633" spans="1:12">
      <c r="A3633" s="210">
        <v>3625</v>
      </c>
      <c r="B3633" s="211" t="s">
        <v>1685</v>
      </c>
      <c r="C3633" s="211" t="s">
        <v>1685</v>
      </c>
      <c r="D3633" s="210" t="s">
        <v>1685</v>
      </c>
      <c r="E3633" s="210">
        <v>0</v>
      </c>
      <c r="F3633" s="210">
        <v>0</v>
      </c>
      <c r="G3633" s="210">
        <v>0</v>
      </c>
      <c r="H3633" s="210">
        <v>0</v>
      </c>
      <c r="L3633" s="210">
        <v>0</v>
      </c>
    </row>
    <row r="3634" spans="1:12">
      <c r="A3634" s="210">
        <v>3626</v>
      </c>
      <c r="B3634" s="211" t="s">
        <v>1685</v>
      </c>
      <c r="C3634" s="211" t="s">
        <v>1685</v>
      </c>
      <c r="D3634" s="210" t="s">
        <v>1685</v>
      </c>
      <c r="E3634" s="210">
        <v>0</v>
      </c>
      <c r="F3634" s="210">
        <v>0</v>
      </c>
      <c r="G3634" s="210">
        <v>0</v>
      </c>
      <c r="H3634" s="210">
        <v>0</v>
      </c>
      <c r="L3634" s="210">
        <v>0</v>
      </c>
    </row>
    <row r="3635" spans="1:12">
      <c r="A3635" s="210">
        <v>3627</v>
      </c>
      <c r="B3635" s="211" t="s">
        <v>1685</v>
      </c>
      <c r="C3635" s="211" t="s">
        <v>1685</v>
      </c>
      <c r="D3635" s="210" t="s">
        <v>1685</v>
      </c>
      <c r="E3635" s="210">
        <v>0</v>
      </c>
      <c r="F3635" s="210">
        <v>0</v>
      </c>
      <c r="G3635" s="210">
        <v>0</v>
      </c>
      <c r="H3635" s="210">
        <v>0</v>
      </c>
      <c r="L3635" s="210">
        <v>0</v>
      </c>
    </row>
    <row r="3636" spans="1:12">
      <c r="A3636" s="210">
        <v>3628</v>
      </c>
      <c r="B3636" s="211" t="s">
        <v>1685</v>
      </c>
      <c r="C3636" s="211" t="s">
        <v>1685</v>
      </c>
      <c r="D3636" s="210" t="s">
        <v>1685</v>
      </c>
      <c r="E3636" s="210">
        <v>0</v>
      </c>
      <c r="F3636" s="210">
        <v>0</v>
      </c>
      <c r="G3636" s="210">
        <v>0</v>
      </c>
      <c r="H3636" s="210">
        <v>0</v>
      </c>
      <c r="L3636" s="210">
        <v>0</v>
      </c>
    </row>
    <row r="3637" spans="1:12">
      <c r="A3637" s="210">
        <v>3629</v>
      </c>
      <c r="B3637" s="211" t="s">
        <v>1685</v>
      </c>
      <c r="C3637" s="211" t="s">
        <v>1685</v>
      </c>
      <c r="D3637" s="210" t="s">
        <v>1685</v>
      </c>
      <c r="E3637" s="210">
        <v>0</v>
      </c>
      <c r="F3637" s="210">
        <v>0</v>
      </c>
      <c r="G3637" s="210">
        <v>0</v>
      </c>
      <c r="H3637" s="210">
        <v>0</v>
      </c>
      <c r="L3637" s="210">
        <v>0</v>
      </c>
    </row>
    <row r="3638" spans="1:12">
      <c r="A3638" s="210">
        <v>3630</v>
      </c>
      <c r="B3638" s="211" t="s">
        <v>1685</v>
      </c>
      <c r="C3638" s="211" t="s">
        <v>1685</v>
      </c>
      <c r="D3638" s="210" t="s">
        <v>1685</v>
      </c>
      <c r="E3638" s="210">
        <v>0</v>
      </c>
      <c r="F3638" s="210">
        <v>0</v>
      </c>
      <c r="G3638" s="210">
        <v>0</v>
      </c>
      <c r="H3638" s="210">
        <v>0</v>
      </c>
      <c r="L3638" s="210">
        <v>0</v>
      </c>
    </row>
    <row r="3639" spans="1:12">
      <c r="A3639" s="210">
        <v>3631</v>
      </c>
      <c r="B3639" s="211" t="s">
        <v>1685</v>
      </c>
      <c r="C3639" s="211" t="s">
        <v>1685</v>
      </c>
      <c r="D3639" s="210" t="s">
        <v>1685</v>
      </c>
      <c r="E3639" s="210">
        <v>0</v>
      </c>
      <c r="F3639" s="210">
        <v>0</v>
      </c>
      <c r="G3639" s="210">
        <v>0</v>
      </c>
      <c r="H3639" s="210">
        <v>0</v>
      </c>
      <c r="L3639" s="210">
        <v>0</v>
      </c>
    </row>
    <row r="3640" spans="1:12">
      <c r="A3640" s="210">
        <v>3632</v>
      </c>
      <c r="B3640" s="211" t="s">
        <v>1685</v>
      </c>
      <c r="C3640" s="211" t="s">
        <v>1685</v>
      </c>
      <c r="D3640" s="210" t="s">
        <v>1685</v>
      </c>
      <c r="E3640" s="210">
        <v>0</v>
      </c>
      <c r="F3640" s="210">
        <v>0</v>
      </c>
      <c r="G3640" s="210">
        <v>0</v>
      </c>
      <c r="H3640" s="210">
        <v>0</v>
      </c>
      <c r="L3640" s="210">
        <v>0</v>
      </c>
    </row>
    <row r="3641" spans="1:12">
      <c r="A3641" s="210">
        <v>3633</v>
      </c>
      <c r="B3641" s="211" t="s">
        <v>1685</v>
      </c>
      <c r="C3641" s="211" t="s">
        <v>1685</v>
      </c>
      <c r="D3641" s="210" t="s">
        <v>1685</v>
      </c>
      <c r="E3641" s="210">
        <v>0</v>
      </c>
      <c r="F3641" s="210">
        <v>0</v>
      </c>
      <c r="G3641" s="210">
        <v>0</v>
      </c>
      <c r="H3641" s="210">
        <v>0</v>
      </c>
      <c r="L3641" s="210">
        <v>0</v>
      </c>
    </row>
    <row r="3642" spans="1:12">
      <c r="A3642" s="210">
        <v>3634</v>
      </c>
      <c r="B3642" s="211" t="s">
        <v>1685</v>
      </c>
      <c r="C3642" s="211" t="s">
        <v>1685</v>
      </c>
      <c r="D3642" s="210" t="s">
        <v>1685</v>
      </c>
      <c r="E3642" s="210">
        <v>0</v>
      </c>
      <c r="F3642" s="210">
        <v>0</v>
      </c>
      <c r="G3642" s="210">
        <v>0</v>
      </c>
      <c r="H3642" s="210">
        <v>0</v>
      </c>
      <c r="L3642" s="210">
        <v>0</v>
      </c>
    </row>
    <row r="3643" spans="1:12">
      <c r="A3643" s="210">
        <v>3635</v>
      </c>
      <c r="B3643" s="211" t="s">
        <v>1685</v>
      </c>
      <c r="C3643" s="211" t="s">
        <v>1685</v>
      </c>
      <c r="D3643" s="210" t="s">
        <v>1685</v>
      </c>
      <c r="E3643" s="210">
        <v>0</v>
      </c>
      <c r="F3643" s="210">
        <v>0</v>
      </c>
      <c r="G3643" s="210">
        <v>0</v>
      </c>
      <c r="H3643" s="210">
        <v>0</v>
      </c>
      <c r="L3643" s="210">
        <v>0</v>
      </c>
    </row>
    <row r="3644" spans="1:12">
      <c r="A3644" s="210">
        <v>3636</v>
      </c>
      <c r="B3644" s="211" t="s">
        <v>1685</v>
      </c>
      <c r="C3644" s="211" t="s">
        <v>1685</v>
      </c>
      <c r="D3644" s="210" t="s">
        <v>1685</v>
      </c>
      <c r="E3644" s="210">
        <v>0</v>
      </c>
      <c r="F3644" s="210">
        <v>0</v>
      </c>
      <c r="G3644" s="210">
        <v>0</v>
      </c>
      <c r="H3644" s="210">
        <v>0</v>
      </c>
      <c r="L3644" s="210">
        <v>0</v>
      </c>
    </row>
    <row r="3645" spans="1:12">
      <c r="A3645" s="210">
        <v>3637</v>
      </c>
      <c r="B3645" s="211" t="s">
        <v>1685</v>
      </c>
      <c r="C3645" s="211" t="s">
        <v>1685</v>
      </c>
      <c r="D3645" s="210" t="s">
        <v>1685</v>
      </c>
      <c r="E3645" s="210">
        <v>0</v>
      </c>
      <c r="F3645" s="210">
        <v>0</v>
      </c>
      <c r="G3645" s="210">
        <v>0</v>
      </c>
      <c r="H3645" s="210">
        <v>0</v>
      </c>
      <c r="L3645" s="210">
        <v>0</v>
      </c>
    </row>
    <row r="3646" spans="1:12">
      <c r="A3646" s="210">
        <v>3638</v>
      </c>
      <c r="B3646" s="211" t="s">
        <v>1685</v>
      </c>
      <c r="C3646" s="211" t="s">
        <v>1685</v>
      </c>
      <c r="D3646" s="210" t="s">
        <v>1685</v>
      </c>
      <c r="E3646" s="210">
        <v>0</v>
      </c>
      <c r="F3646" s="210">
        <v>0</v>
      </c>
      <c r="G3646" s="210">
        <v>0</v>
      </c>
      <c r="H3646" s="210">
        <v>0</v>
      </c>
      <c r="L3646" s="210">
        <v>0</v>
      </c>
    </row>
    <row r="3647" spans="1:12">
      <c r="A3647" s="210">
        <v>3639</v>
      </c>
      <c r="B3647" s="211" t="s">
        <v>1685</v>
      </c>
      <c r="C3647" s="211" t="s">
        <v>1685</v>
      </c>
      <c r="D3647" s="210" t="s">
        <v>1685</v>
      </c>
      <c r="E3647" s="210">
        <v>0</v>
      </c>
      <c r="F3647" s="210">
        <v>0</v>
      </c>
      <c r="G3647" s="210">
        <v>0</v>
      </c>
      <c r="H3647" s="210">
        <v>0</v>
      </c>
      <c r="L3647" s="210">
        <v>0</v>
      </c>
    </row>
    <row r="3648" spans="1:12">
      <c r="A3648" s="210">
        <v>3640</v>
      </c>
      <c r="B3648" s="211" t="s">
        <v>1685</v>
      </c>
      <c r="C3648" s="211" t="s">
        <v>1685</v>
      </c>
      <c r="D3648" s="210" t="s">
        <v>1685</v>
      </c>
      <c r="E3648" s="210">
        <v>0</v>
      </c>
      <c r="F3648" s="210">
        <v>0</v>
      </c>
      <c r="G3648" s="210">
        <v>0</v>
      </c>
      <c r="H3648" s="210">
        <v>0</v>
      </c>
      <c r="L3648" s="210">
        <v>0</v>
      </c>
    </row>
    <row r="3649" spans="1:12">
      <c r="A3649" s="210">
        <v>3641</v>
      </c>
      <c r="B3649" s="211" t="s">
        <v>1685</v>
      </c>
      <c r="C3649" s="211" t="s">
        <v>1685</v>
      </c>
      <c r="D3649" s="210" t="s">
        <v>1685</v>
      </c>
      <c r="E3649" s="210">
        <v>0</v>
      </c>
      <c r="F3649" s="210">
        <v>0</v>
      </c>
      <c r="G3649" s="210">
        <v>0</v>
      </c>
      <c r="H3649" s="210">
        <v>0</v>
      </c>
      <c r="L3649" s="210">
        <v>0</v>
      </c>
    </row>
    <row r="3650" spans="1:12">
      <c r="A3650" s="210">
        <v>3642</v>
      </c>
      <c r="B3650" s="211" t="s">
        <v>1685</v>
      </c>
      <c r="C3650" s="211" t="s">
        <v>1685</v>
      </c>
      <c r="D3650" s="210" t="s">
        <v>1685</v>
      </c>
      <c r="E3650" s="210">
        <v>0</v>
      </c>
      <c r="F3650" s="210">
        <v>0</v>
      </c>
      <c r="G3650" s="210">
        <v>0</v>
      </c>
      <c r="H3650" s="210">
        <v>0</v>
      </c>
      <c r="L3650" s="210">
        <v>0</v>
      </c>
    </row>
    <row r="3651" spans="1:12">
      <c r="A3651" s="210">
        <v>3643</v>
      </c>
      <c r="B3651" s="211" t="s">
        <v>1685</v>
      </c>
      <c r="C3651" s="211" t="s">
        <v>1685</v>
      </c>
      <c r="D3651" s="210" t="s">
        <v>1685</v>
      </c>
      <c r="E3651" s="210">
        <v>0</v>
      </c>
      <c r="F3651" s="210">
        <v>0</v>
      </c>
      <c r="G3651" s="210">
        <v>0</v>
      </c>
      <c r="H3651" s="210">
        <v>0</v>
      </c>
      <c r="L3651" s="210">
        <v>0</v>
      </c>
    </row>
    <row r="3652" spans="1:12">
      <c r="A3652" s="210">
        <v>3644</v>
      </c>
      <c r="B3652" s="211" t="s">
        <v>1685</v>
      </c>
      <c r="C3652" s="211" t="s">
        <v>1685</v>
      </c>
      <c r="D3652" s="210" t="s">
        <v>1685</v>
      </c>
      <c r="E3652" s="210">
        <v>0</v>
      </c>
      <c r="F3652" s="210">
        <v>0</v>
      </c>
      <c r="G3652" s="210">
        <v>0</v>
      </c>
      <c r="H3652" s="210">
        <v>0</v>
      </c>
      <c r="L3652" s="210">
        <v>0</v>
      </c>
    </row>
    <row r="3653" spans="1:12">
      <c r="A3653" s="210">
        <v>3645</v>
      </c>
      <c r="B3653" s="211" t="s">
        <v>1685</v>
      </c>
      <c r="C3653" s="211" t="s">
        <v>1685</v>
      </c>
      <c r="D3653" s="210" t="s">
        <v>1685</v>
      </c>
      <c r="E3653" s="210">
        <v>0</v>
      </c>
      <c r="F3653" s="210">
        <v>0</v>
      </c>
      <c r="G3653" s="210">
        <v>0</v>
      </c>
      <c r="H3653" s="210">
        <v>0</v>
      </c>
      <c r="L3653" s="210">
        <v>0</v>
      </c>
    </row>
    <row r="3654" spans="1:12">
      <c r="A3654" s="210">
        <v>3646</v>
      </c>
      <c r="B3654" s="211" t="s">
        <v>1685</v>
      </c>
      <c r="C3654" s="211" t="s">
        <v>1685</v>
      </c>
      <c r="D3654" s="210" t="s">
        <v>1685</v>
      </c>
      <c r="E3654" s="210">
        <v>0</v>
      </c>
      <c r="F3654" s="210">
        <v>0</v>
      </c>
      <c r="G3654" s="210">
        <v>0</v>
      </c>
      <c r="H3654" s="210">
        <v>0</v>
      </c>
      <c r="L3654" s="210">
        <v>0</v>
      </c>
    </row>
    <row r="3655" spans="1:12">
      <c r="A3655" s="210">
        <v>3647</v>
      </c>
      <c r="B3655" s="211" t="s">
        <v>1685</v>
      </c>
      <c r="C3655" s="211" t="s">
        <v>1685</v>
      </c>
      <c r="D3655" s="210" t="s">
        <v>1685</v>
      </c>
      <c r="E3655" s="210">
        <v>0</v>
      </c>
      <c r="F3655" s="210">
        <v>0</v>
      </c>
      <c r="G3655" s="210">
        <v>0</v>
      </c>
      <c r="H3655" s="210">
        <v>0</v>
      </c>
      <c r="L3655" s="210">
        <v>0</v>
      </c>
    </row>
    <row r="3656" spans="1:12">
      <c r="A3656" s="210">
        <v>3648</v>
      </c>
      <c r="B3656" s="211" t="s">
        <v>1685</v>
      </c>
      <c r="C3656" s="211" t="s">
        <v>1685</v>
      </c>
      <c r="D3656" s="210" t="s">
        <v>1685</v>
      </c>
      <c r="E3656" s="210">
        <v>0</v>
      </c>
      <c r="F3656" s="210">
        <v>0</v>
      </c>
      <c r="G3656" s="210">
        <v>0</v>
      </c>
      <c r="H3656" s="210">
        <v>0</v>
      </c>
      <c r="L3656" s="210">
        <v>0</v>
      </c>
    </row>
    <row r="3657" spans="1:12">
      <c r="A3657" s="210">
        <v>3649</v>
      </c>
      <c r="B3657" s="211" t="s">
        <v>1685</v>
      </c>
      <c r="C3657" s="211" t="s">
        <v>1685</v>
      </c>
      <c r="D3657" s="210" t="s">
        <v>1685</v>
      </c>
      <c r="E3657" s="210">
        <v>0</v>
      </c>
      <c r="F3657" s="210">
        <v>0</v>
      </c>
      <c r="G3657" s="210">
        <v>0</v>
      </c>
      <c r="H3657" s="210">
        <v>0</v>
      </c>
      <c r="L3657" s="210">
        <v>0</v>
      </c>
    </row>
    <row r="3658" spans="1:12">
      <c r="A3658" s="210">
        <v>3650</v>
      </c>
      <c r="B3658" s="211" t="s">
        <v>1685</v>
      </c>
      <c r="C3658" s="211" t="s">
        <v>1685</v>
      </c>
      <c r="D3658" s="210" t="s">
        <v>1685</v>
      </c>
      <c r="E3658" s="210">
        <v>0</v>
      </c>
      <c r="F3658" s="210">
        <v>0</v>
      </c>
      <c r="G3658" s="210">
        <v>0</v>
      </c>
      <c r="H3658" s="210">
        <v>0</v>
      </c>
      <c r="L3658" s="210">
        <v>0</v>
      </c>
    </row>
    <row r="3659" spans="1:12">
      <c r="A3659" s="210">
        <v>3651</v>
      </c>
      <c r="B3659" s="211" t="s">
        <v>1685</v>
      </c>
      <c r="C3659" s="211" t="s">
        <v>1685</v>
      </c>
      <c r="D3659" s="210" t="s">
        <v>1685</v>
      </c>
      <c r="E3659" s="210">
        <v>0</v>
      </c>
      <c r="F3659" s="210">
        <v>0</v>
      </c>
      <c r="G3659" s="210">
        <v>0</v>
      </c>
      <c r="H3659" s="210">
        <v>0</v>
      </c>
      <c r="L3659" s="210">
        <v>0</v>
      </c>
    </row>
    <row r="3660" spans="1:12">
      <c r="A3660" s="210">
        <v>3652</v>
      </c>
      <c r="B3660" s="211" t="s">
        <v>1685</v>
      </c>
      <c r="C3660" s="211" t="s">
        <v>1685</v>
      </c>
      <c r="D3660" s="210" t="s">
        <v>1685</v>
      </c>
      <c r="E3660" s="210">
        <v>0</v>
      </c>
      <c r="F3660" s="210">
        <v>0</v>
      </c>
      <c r="G3660" s="210">
        <v>0</v>
      </c>
      <c r="H3660" s="210">
        <v>0</v>
      </c>
      <c r="L3660" s="210">
        <v>0</v>
      </c>
    </row>
    <row r="3661" spans="1:12">
      <c r="A3661" s="210">
        <v>3653</v>
      </c>
      <c r="B3661" s="211" t="s">
        <v>1685</v>
      </c>
      <c r="C3661" s="211" t="s">
        <v>1685</v>
      </c>
      <c r="D3661" s="210" t="s">
        <v>1685</v>
      </c>
      <c r="E3661" s="210">
        <v>0</v>
      </c>
      <c r="F3661" s="210">
        <v>0</v>
      </c>
      <c r="G3661" s="210">
        <v>0</v>
      </c>
      <c r="H3661" s="210">
        <v>0</v>
      </c>
      <c r="L3661" s="210">
        <v>0</v>
      </c>
    </row>
    <row r="3662" spans="1:12">
      <c r="A3662" s="210">
        <v>3654</v>
      </c>
      <c r="B3662" s="211" t="s">
        <v>1685</v>
      </c>
      <c r="C3662" s="211" t="s">
        <v>1685</v>
      </c>
      <c r="D3662" s="210" t="s">
        <v>1685</v>
      </c>
      <c r="E3662" s="210">
        <v>0</v>
      </c>
      <c r="F3662" s="210">
        <v>0</v>
      </c>
      <c r="G3662" s="210">
        <v>0</v>
      </c>
      <c r="H3662" s="210">
        <v>0</v>
      </c>
      <c r="L3662" s="210">
        <v>0</v>
      </c>
    </row>
    <row r="3663" spans="1:12">
      <c r="A3663" s="210">
        <v>3655</v>
      </c>
      <c r="B3663" s="211" t="s">
        <v>1685</v>
      </c>
      <c r="C3663" s="211" t="s">
        <v>1685</v>
      </c>
      <c r="D3663" s="210" t="s">
        <v>1685</v>
      </c>
      <c r="E3663" s="210">
        <v>0</v>
      </c>
      <c r="F3663" s="210">
        <v>0</v>
      </c>
      <c r="G3663" s="210">
        <v>0</v>
      </c>
      <c r="H3663" s="210">
        <v>0</v>
      </c>
      <c r="L3663" s="210">
        <v>0</v>
      </c>
    </row>
    <row r="3664" spans="1:12">
      <c r="A3664" s="210">
        <v>3656</v>
      </c>
      <c r="B3664" s="211" t="s">
        <v>1685</v>
      </c>
      <c r="C3664" s="211" t="s">
        <v>1685</v>
      </c>
      <c r="D3664" s="210" t="s">
        <v>1685</v>
      </c>
      <c r="E3664" s="210">
        <v>0</v>
      </c>
      <c r="F3664" s="210">
        <v>0</v>
      </c>
      <c r="G3664" s="210">
        <v>0</v>
      </c>
      <c r="H3664" s="210">
        <v>0</v>
      </c>
      <c r="L3664" s="210">
        <v>0</v>
      </c>
    </row>
    <row r="3665" spans="1:12">
      <c r="A3665" s="210">
        <v>3657</v>
      </c>
      <c r="B3665" s="211" t="s">
        <v>1685</v>
      </c>
      <c r="C3665" s="211" t="s">
        <v>1685</v>
      </c>
      <c r="D3665" s="210" t="s">
        <v>1685</v>
      </c>
      <c r="E3665" s="210">
        <v>0</v>
      </c>
      <c r="F3665" s="210">
        <v>0</v>
      </c>
      <c r="G3665" s="210">
        <v>0</v>
      </c>
      <c r="H3665" s="210">
        <v>0</v>
      </c>
      <c r="L3665" s="210">
        <v>0</v>
      </c>
    </row>
    <row r="3666" spans="1:12">
      <c r="A3666" s="210">
        <v>3658</v>
      </c>
      <c r="B3666" s="211" t="s">
        <v>1685</v>
      </c>
      <c r="C3666" s="211" t="s">
        <v>1685</v>
      </c>
      <c r="D3666" s="210" t="s">
        <v>1685</v>
      </c>
      <c r="E3666" s="210">
        <v>0</v>
      </c>
      <c r="F3666" s="210">
        <v>0</v>
      </c>
      <c r="G3666" s="210">
        <v>0</v>
      </c>
      <c r="H3666" s="210">
        <v>0</v>
      </c>
      <c r="L3666" s="210">
        <v>0</v>
      </c>
    </row>
    <row r="3667" spans="1:12">
      <c r="A3667" s="210">
        <v>3659</v>
      </c>
      <c r="B3667" s="211" t="s">
        <v>1685</v>
      </c>
      <c r="C3667" s="211" t="s">
        <v>1685</v>
      </c>
      <c r="D3667" s="210" t="s">
        <v>1685</v>
      </c>
      <c r="E3667" s="210">
        <v>0</v>
      </c>
      <c r="F3667" s="210">
        <v>0</v>
      </c>
      <c r="G3667" s="210">
        <v>0</v>
      </c>
      <c r="H3667" s="210">
        <v>0</v>
      </c>
      <c r="L3667" s="210">
        <v>0</v>
      </c>
    </row>
    <row r="3668" spans="1:12">
      <c r="A3668" s="210">
        <v>3660</v>
      </c>
      <c r="B3668" s="211" t="s">
        <v>1685</v>
      </c>
      <c r="C3668" s="211" t="s">
        <v>1685</v>
      </c>
      <c r="D3668" s="210" t="s">
        <v>1685</v>
      </c>
      <c r="E3668" s="210">
        <v>0</v>
      </c>
      <c r="F3668" s="210">
        <v>0</v>
      </c>
      <c r="G3668" s="210">
        <v>0</v>
      </c>
      <c r="H3668" s="210">
        <v>0</v>
      </c>
      <c r="L3668" s="210">
        <v>0</v>
      </c>
    </row>
    <row r="3669" spans="1:12">
      <c r="A3669" s="210">
        <v>3661</v>
      </c>
      <c r="B3669" s="211" t="s">
        <v>1685</v>
      </c>
      <c r="C3669" s="211" t="s">
        <v>1685</v>
      </c>
      <c r="D3669" s="210" t="s">
        <v>1685</v>
      </c>
      <c r="E3669" s="210">
        <v>0</v>
      </c>
      <c r="F3669" s="210">
        <v>0</v>
      </c>
      <c r="G3669" s="210">
        <v>0</v>
      </c>
      <c r="H3669" s="210">
        <v>0</v>
      </c>
      <c r="L3669" s="210">
        <v>0</v>
      </c>
    </row>
    <row r="3670" spans="1:12">
      <c r="A3670" s="210">
        <v>3662</v>
      </c>
      <c r="B3670" s="211" t="s">
        <v>1685</v>
      </c>
      <c r="C3670" s="211" t="s">
        <v>1685</v>
      </c>
      <c r="D3670" s="210" t="s">
        <v>1685</v>
      </c>
      <c r="E3670" s="210">
        <v>0</v>
      </c>
      <c r="F3670" s="210">
        <v>0</v>
      </c>
      <c r="G3670" s="210">
        <v>0</v>
      </c>
      <c r="H3670" s="210">
        <v>0</v>
      </c>
      <c r="L3670" s="210">
        <v>0</v>
      </c>
    </row>
    <row r="3671" spans="1:12">
      <c r="A3671" s="210">
        <v>3663</v>
      </c>
      <c r="B3671" s="211" t="s">
        <v>1685</v>
      </c>
      <c r="C3671" s="211" t="s">
        <v>1685</v>
      </c>
      <c r="D3671" s="210" t="s">
        <v>1685</v>
      </c>
      <c r="E3671" s="210">
        <v>0</v>
      </c>
      <c r="F3671" s="210">
        <v>0</v>
      </c>
      <c r="G3671" s="210">
        <v>0</v>
      </c>
      <c r="H3671" s="210">
        <v>0</v>
      </c>
      <c r="L3671" s="210">
        <v>0</v>
      </c>
    </row>
    <row r="3672" spans="1:12">
      <c r="A3672" s="210">
        <v>3664</v>
      </c>
      <c r="B3672" s="211" t="s">
        <v>1685</v>
      </c>
      <c r="C3672" s="211" t="s">
        <v>1685</v>
      </c>
      <c r="D3672" s="210" t="s">
        <v>1685</v>
      </c>
      <c r="E3672" s="210">
        <v>0</v>
      </c>
      <c r="F3672" s="210">
        <v>0</v>
      </c>
      <c r="G3672" s="210">
        <v>0</v>
      </c>
      <c r="H3672" s="210">
        <v>0</v>
      </c>
      <c r="L3672" s="210">
        <v>0</v>
      </c>
    </row>
    <row r="3673" spans="1:12">
      <c r="A3673" s="210">
        <v>3665</v>
      </c>
      <c r="B3673" s="211" t="s">
        <v>1685</v>
      </c>
      <c r="C3673" s="211" t="s">
        <v>1685</v>
      </c>
      <c r="D3673" s="210" t="s">
        <v>1685</v>
      </c>
      <c r="E3673" s="210">
        <v>0</v>
      </c>
      <c r="F3673" s="210">
        <v>0</v>
      </c>
      <c r="G3673" s="210">
        <v>0</v>
      </c>
      <c r="H3673" s="210">
        <v>0</v>
      </c>
      <c r="L3673" s="210">
        <v>0</v>
      </c>
    </row>
    <row r="3674" spans="1:12">
      <c r="A3674" s="210">
        <v>3666</v>
      </c>
      <c r="B3674" s="211" t="s">
        <v>1685</v>
      </c>
      <c r="C3674" s="211" t="s">
        <v>1685</v>
      </c>
      <c r="D3674" s="210" t="s">
        <v>1685</v>
      </c>
      <c r="E3674" s="210">
        <v>0</v>
      </c>
      <c r="F3674" s="210">
        <v>0</v>
      </c>
      <c r="G3674" s="210">
        <v>0</v>
      </c>
      <c r="H3674" s="210">
        <v>0</v>
      </c>
      <c r="L3674" s="210">
        <v>0</v>
      </c>
    </row>
    <row r="3675" spans="1:12">
      <c r="A3675" s="210">
        <v>3667</v>
      </c>
      <c r="B3675" s="211" t="s">
        <v>1685</v>
      </c>
      <c r="C3675" s="211" t="s">
        <v>1685</v>
      </c>
      <c r="D3675" s="210" t="s">
        <v>1685</v>
      </c>
      <c r="E3675" s="210">
        <v>0</v>
      </c>
      <c r="F3675" s="210">
        <v>0</v>
      </c>
      <c r="G3675" s="210">
        <v>0</v>
      </c>
      <c r="H3675" s="210">
        <v>0</v>
      </c>
      <c r="L3675" s="210">
        <v>0</v>
      </c>
    </row>
    <row r="3676" spans="1:12">
      <c r="A3676" s="210">
        <v>3668</v>
      </c>
      <c r="B3676" s="211" t="s">
        <v>1685</v>
      </c>
      <c r="C3676" s="211" t="s">
        <v>1685</v>
      </c>
      <c r="D3676" s="210" t="s">
        <v>1685</v>
      </c>
      <c r="E3676" s="210">
        <v>0</v>
      </c>
      <c r="F3676" s="210">
        <v>0</v>
      </c>
      <c r="G3676" s="210">
        <v>0</v>
      </c>
      <c r="H3676" s="210">
        <v>0</v>
      </c>
      <c r="L3676" s="210">
        <v>0</v>
      </c>
    </row>
    <row r="3677" spans="1:12">
      <c r="A3677" s="210">
        <v>3669</v>
      </c>
      <c r="B3677" s="211" t="s">
        <v>1685</v>
      </c>
      <c r="C3677" s="211" t="s">
        <v>1685</v>
      </c>
      <c r="D3677" s="210" t="s">
        <v>1685</v>
      </c>
      <c r="E3677" s="210">
        <v>0</v>
      </c>
      <c r="F3677" s="210">
        <v>0</v>
      </c>
      <c r="G3677" s="210">
        <v>0</v>
      </c>
      <c r="H3677" s="210">
        <v>0</v>
      </c>
      <c r="L3677" s="210">
        <v>0</v>
      </c>
    </row>
    <row r="3678" spans="1:12">
      <c r="A3678" s="210">
        <v>3670</v>
      </c>
      <c r="B3678" s="211" t="s">
        <v>1685</v>
      </c>
      <c r="C3678" s="211" t="s">
        <v>1685</v>
      </c>
      <c r="D3678" s="210" t="s">
        <v>1685</v>
      </c>
      <c r="E3678" s="210">
        <v>0</v>
      </c>
      <c r="F3678" s="210">
        <v>0</v>
      </c>
      <c r="G3678" s="210">
        <v>0</v>
      </c>
      <c r="H3678" s="210">
        <v>0</v>
      </c>
      <c r="L3678" s="210">
        <v>0</v>
      </c>
    </row>
    <row r="3679" spans="1:12">
      <c r="A3679" s="210">
        <v>3671</v>
      </c>
      <c r="B3679" s="211" t="s">
        <v>1685</v>
      </c>
      <c r="C3679" s="211" t="s">
        <v>1685</v>
      </c>
      <c r="D3679" s="210" t="s">
        <v>1685</v>
      </c>
      <c r="E3679" s="210">
        <v>0</v>
      </c>
      <c r="F3679" s="210">
        <v>0</v>
      </c>
      <c r="G3679" s="210">
        <v>0</v>
      </c>
      <c r="H3679" s="210">
        <v>0</v>
      </c>
      <c r="L3679" s="210">
        <v>0</v>
      </c>
    </row>
    <row r="3680" spans="1:12">
      <c r="A3680" s="210">
        <v>3672</v>
      </c>
      <c r="B3680" s="211" t="s">
        <v>1685</v>
      </c>
      <c r="C3680" s="211" t="s">
        <v>1685</v>
      </c>
      <c r="D3680" s="210" t="s">
        <v>1685</v>
      </c>
      <c r="E3680" s="210">
        <v>0</v>
      </c>
      <c r="F3680" s="210">
        <v>0</v>
      </c>
      <c r="G3680" s="210">
        <v>0</v>
      </c>
      <c r="H3680" s="210">
        <v>0</v>
      </c>
      <c r="L3680" s="210">
        <v>0</v>
      </c>
    </row>
    <row r="3681" spans="1:12">
      <c r="A3681" s="210">
        <v>3673</v>
      </c>
      <c r="B3681" s="211" t="s">
        <v>1685</v>
      </c>
      <c r="C3681" s="211" t="s">
        <v>1685</v>
      </c>
      <c r="D3681" s="210" t="s">
        <v>1685</v>
      </c>
      <c r="E3681" s="210">
        <v>0</v>
      </c>
      <c r="F3681" s="210">
        <v>0</v>
      </c>
      <c r="G3681" s="210">
        <v>0</v>
      </c>
      <c r="H3681" s="210">
        <v>0</v>
      </c>
      <c r="L3681" s="210">
        <v>0</v>
      </c>
    </row>
    <row r="3682" spans="1:12">
      <c r="A3682" s="210">
        <v>3674</v>
      </c>
      <c r="B3682" s="211" t="s">
        <v>1685</v>
      </c>
      <c r="C3682" s="211" t="s">
        <v>1685</v>
      </c>
      <c r="D3682" s="210" t="s">
        <v>1685</v>
      </c>
      <c r="E3682" s="210">
        <v>0</v>
      </c>
      <c r="F3682" s="210">
        <v>0</v>
      </c>
      <c r="G3682" s="210">
        <v>0</v>
      </c>
      <c r="H3682" s="210">
        <v>0</v>
      </c>
      <c r="L3682" s="210">
        <v>0</v>
      </c>
    </row>
    <row r="3683" spans="1:12">
      <c r="A3683" s="210">
        <v>3675</v>
      </c>
      <c r="B3683" s="211" t="s">
        <v>1685</v>
      </c>
      <c r="C3683" s="211" t="s">
        <v>1685</v>
      </c>
      <c r="D3683" s="210" t="s">
        <v>1685</v>
      </c>
      <c r="E3683" s="210">
        <v>0</v>
      </c>
      <c r="F3683" s="210">
        <v>0</v>
      </c>
      <c r="G3683" s="210">
        <v>0</v>
      </c>
      <c r="H3683" s="210">
        <v>0</v>
      </c>
      <c r="L3683" s="210">
        <v>0</v>
      </c>
    </row>
    <row r="3684" spans="1:12">
      <c r="A3684" s="210">
        <v>3676</v>
      </c>
      <c r="B3684" s="211" t="s">
        <v>1685</v>
      </c>
      <c r="C3684" s="211" t="s">
        <v>1685</v>
      </c>
      <c r="D3684" s="210" t="s">
        <v>1685</v>
      </c>
      <c r="E3684" s="210">
        <v>0</v>
      </c>
      <c r="F3684" s="210">
        <v>0</v>
      </c>
      <c r="G3684" s="210">
        <v>0</v>
      </c>
      <c r="H3684" s="210">
        <v>0</v>
      </c>
      <c r="L3684" s="210">
        <v>0</v>
      </c>
    </row>
    <row r="3685" spans="1:12">
      <c r="A3685" s="210">
        <v>3677</v>
      </c>
      <c r="B3685" s="211" t="s">
        <v>1685</v>
      </c>
      <c r="C3685" s="211" t="s">
        <v>1685</v>
      </c>
      <c r="D3685" s="210" t="s">
        <v>1685</v>
      </c>
      <c r="E3685" s="210">
        <v>0</v>
      </c>
      <c r="F3685" s="210">
        <v>0</v>
      </c>
      <c r="G3685" s="210">
        <v>0</v>
      </c>
      <c r="H3685" s="210">
        <v>0</v>
      </c>
      <c r="L3685" s="210">
        <v>0</v>
      </c>
    </row>
    <row r="3686" spans="1:12">
      <c r="A3686" s="210">
        <v>3678</v>
      </c>
      <c r="B3686" s="211" t="s">
        <v>1685</v>
      </c>
      <c r="C3686" s="211" t="s">
        <v>1685</v>
      </c>
      <c r="D3686" s="210" t="s">
        <v>1685</v>
      </c>
      <c r="E3686" s="210">
        <v>0</v>
      </c>
      <c r="F3686" s="210">
        <v>0</v>
      </c>
      <c r="G3686" s="210">
        <v>0</v>
      </c>
      <c r="H3686" s="210">
        <v>0</v>
      </c>
      <c r="L3686" s="210">
        <v>0</v>
      </c>
    </row>
    <row r="3687" spans="1:12">
      <c r="A3687" s="210">
        <v>3679</v>
      </c>
      <c r="B3687" s="211" t="s">
        <v>1685</v>
      </c>
      <c r="C3687" s="211" t="s">
        <v>1685</v>
      </c>
      <c r="D3687" s="210" t="s">
        <v>1685</v>
      </c>
      <c r="E3687" s="210">
        <v>0</v>
      </c>
      <c r="F3687" s="210">
        <v>0</v>
      </c>
      <c r="G3687" s="210">
        <v>0</v>
      </c>
      <c r="H3687" s="210">
        <v>0</v>
      </c>
      <c r="L3687" s="210">
        <v>0</v>
      </c>
    </row>
    <row r="3688" spans="1:12">
      <c r="A3688" s="210">
        <v>3680</v>
      </c>
      <c r="B3688" s="211" t="s">
        <v>1685</v>
      </c>
      <c r="C3688" s="211" t="s">
        <v>1685</v>
      </c>
      <c r="D3688" s="210" t="s">
        <v>1685</v>
      </c>
      <c r="E3688" s="210">
        <v>0</v>
      </c>
      <c r="F3688" s="210">
        <v>0</v>
      </c>
      <c r="G3688" s="210">
        <v>0</v>
      </c>
      <c r="H3688" s="210">
        <v>0</v>
      </c>
      <c r="L3688" s="210">
        <v>0</v>
      </c>
    </row>
    <row r="3689" spans="1:12">
      <c r="A3689" s="210">
        <v>3681</v>
      </c>
      <c r="B3689" s="211" t="s">
        <v>1685</v>
      </c>
      <c r="C3689" s="211" t="s">
        <v>1685</v>
      </c>
      <c r="D3689" s="210" t="s">
        <v>1685</v>
      </c>
      <c r="E3689" s="210">
        <v>0</v>
      </c>
      <c r="F3689" s="210">
        <v>0</v>
      </c>
      <c r="G3689" s="210">
        <v>0</v>
      </c>
      <c r="H3689" s="210">
        <v>0</v>
      </c>
      <c r="L3689" s="210">
        <v>0</v>
      </c>
    </row>
    <row r="3690" spans="1:12">
      <c r="A3690" s="210">
        <v>3682</v>
      </c>
      <c r="B3690" s="211" t="s">
        <v>1685</v>
      </c>
      <c r="C3690" s="211" t="s">
        <v>1685</v>
      </c>
      <c r="D3690" s="210" t="s">
        <v>1685</v>
      </c>
      <c r="E3690" s="210">
        <v>0</v>
      </c>
      <c r="F3690" s="210">
        <v>0</v>
      </c>
      <c r="G3690" s="210">
        <v>0</v>
      </c>
      <c r="H3690" s="210">
        <v>0</v>
      </c>
      <c r="L3690" s="210">
        <v>0</v>
      </c>
    </row>
    <row r="3691" spans="1:12">
      <c r="A3691" s="210">
        <v>3683</v>
      </c>
      <c r="B3691" s="211" t="s">
        <v>1685</v>
      </c>
      <c r="C3691" s="211" t="s">
        <v>1685</v>
      </c>
      <c r="D3691" s="210" t="s">
        <v>1685</v>
      </c>
      <c r="E3691" s="210">
        <v>0</v>
      </c>
      <c r="F3691" s="210">
        <v>0</v>
      </c>
      <c r="G3691" s="210">
        <v>0</v>
      </c>
      <c r="H3691" s="210">
        <v>0</v>
      </c>
      <c r="L3691" s="210">
        <v>0</v>
      </c>
    </row>
    <row r="3692" spans="1:12">
      <c r="A3692" s="210">
        <v>3684</v>
      </c>
      <c r="B3692" s="211" t="s">
        <v>1685</v>
      </c>
      <c r="C3692" s="211" t="s">
        <v>1685</v>
      </c>
      <c r="D3692" s="210" t="s">
        <v>1685</v>
      </c>
      <c r="E3692" s="210">
        <v>0</v>
      </c>
      <c r="F3692" s="210">
        <v>0</v>
      </c>
      <c r="G3692" s="210">
        <v>0</v>
      </c>
      <c r="H3692" s="210">
        <v>0</v>
      </c>
      <c r="L3692" s="210">
        <v>0</v>
      </c>
    </row>
    <row r="3693" spans="1:12">
      <c r="A3693" s="210">
        <v>3685</v>
      </c>
      <c r="B3693" s="211" t="s">
        <v>1685</v>
      </c>
      <c r="C3693" s="211" t="s">
        <v>1685</v>
      </c>
      <c r="D3693" s="210" t="s">
        <v>1685</v>
      </c>
      <c r="E3693" s="210">
        <v>0</v>
      </c>
      <c r="F3693" s="210">
        <v>0</v>
      </c>
      <c r="G3693" s="210">
        <v>0</v>
      </c>
      <c r="H3693" s="210">
        <v>0</v>
      </c>
      <c r="L3693" s="210">
        <v>0</v>
      </c>
    </row>
    <row r="3694" spans="1:12">
      <c r="A3694" s="210">
        <v>3686</v>
      </c>
      <c r="B3694" s="211" t="s">
        <v>1685</v>
      </c>
      <c r="C3694" s="211" t="s">
        <v>1685</v>
      </c>
      <c r="D3694" s="210" t="s">
        <v>1685</v>
      </c>
      <c r="E3694" s="210">
        <v>0</v>
      </c>
      <c r="F3694" s="210">
        <v>0</v>
      </c>
      <c r="G3694" s="210">
        <v>0</v>
      </c>
      <c r="H3694" s="210">
        <v>0</v>
      </c>
      <c r="L3694" s="210">
        <v>0</v>
      </c>
    </row>
    <row r="3695" spans="1:12">
      <c r="A3695" s="210">
        <v>3687</v>
      </c>
      <c r="B3695" s="211" t="s">
        <v>1685</v>
      </c>
      <c r="C3695" s="211" t="s">
        <v>1685</v>
      </c>
      <c r="D3695" s="210" t="s">
        <v>1685</v>
      </c>
      <c r="E3695" s="210">
        <v>0</v>
      </c>
      <c r="F3695" s="210">
        <v>0</v>
      </c>
      <c r="G3695" s="210">
        <v>0</v>
      </c>
      <c r="H3695" s="210">
        <v>0</v>
      </c>
      <c r="L3695" s="210">
        <v>0</v>
      </c>
    </row>
    <row r="3696" spans="1:12">
      <c r="A3696" s="210">
        <v>3688</v>
      </c>
      <c r="B3696" s="211" t="s">
        <v>1685</v>
      </c>
      <c r="C3696" s="211" t="s">
        <v>1685</v>
      </c>
      <c r="D3696" s="210" t="s">
        <v>1685</v>
      </c>
      <c r="E3696" s="210">
        <v>0</v>
      </c>
      <c r="F3696" s="210">
        <v>0</v>
      </c>
      <c r="G3696" s="210">
        <v>0</v>
      </c>
      <c r="H3696" s="210">
        <v>0</v>
      </c>
      <c r="L3696" s="210">
        <v>0</v>
      </c>
    </row>
    <row r="3697" spans="1:12">
      <c r="A3697" s="210">
        <v>3689</v>
      </c>
      <c r="B3697" s="211" t="s">
        <v>1685</v>
      </c>
      <c r="C3697" s="211" t="s">
        <v>1685</v>
      </c>
      <c r="D3697" s="210" t="s">
        <v>1685</v>
      </c>
      <c r="E3697" s="210">
        <v>0</v>
      </c>
      <c r="F3697" s="210">
        <v>0</v>
      </c>
      <c r="G3697" s="210">
        <v>0</v>
      </c>
      <c r="H3697" s="210">
        <v>0</v>
      </c>
      <c r="L3697" s="210">
        <v>0</v>
      </c>
    </row>
    <row r="3698" spans="1:12">
      <c r="A3698" s="210">
        <v>3690</v>
      </c>
      <c r="B3698" s="211" t="s">
        <v>1685</v>
      </c>
      <c r="C3698" s="211" t="s">
        <v>1685</v>
      </c>
      <c r="D3698" s="210" t="s">
        <v>1685</v>
      </c>
      <c r="E3698" s="210">
        <v>0</v>
      </c>
      <c r="F3698" s="210">
        <v>0</v>
      </c>
      <c r="G3698" s="210">
        <v>0</v>
      </c>
      <c r="H3698" s="210">
        <v>0</v>
      </c>
      <c r="L3698" s="210">
        <v>0</v>
      </c>
    </row>
    <row r="3699" spans="1:12">
      <c r="A3699" s="210">
        <v>3691</v>
      </c>
      <c r="B3699" s="211" t="s">
        <v>1685</v>
      </c>
      <c r="C3699" s="211" t="s">
        <v>1685</v>
      </c>
      <c r="D3699" s="210" t="s">
        <v>1685</v>
      </c>
      <c r="E3699" s="210">
        <v>0</v>
      </c>
      <c r="F3699" s="210">
        <v>0</v>
      </c>
      <c r="G3699" s="210">
        <v>0</v>
      </c>
      <c r="H3699" s="210">
        <v>0</v>
      </c>
      <c r="L3699" s="210">
        <v>0</v>
      </c>
    </row>
    <row r="3700" spans="1:12">
      <c r="A3700" s="210">
        <v>3692</v>
      </c>
      <c r="B3700" s="211" t="s">
        <v>1685</v>
      </c>
      <c r="C3700" s="211" t="s">
        <v>1685</v>
      </c>
      <c r="D3700" s="210" t="s">
        <v>1685</v>
      </c>
      <c r="E3700" s="210">
        <v>0</v>
      </c>
      <c r="F3700" s="210">
        <v>0</v>
      </c>
      <c r="G3700" s="210">
        <v>0</v>
      </c>
      <c r="H3700" s="210">
        <v>0</v>
      </c>
      <c r="L3700" s="210">
        <v>0</v>
      </c>
    </row>
    <row r="3701" spans="1:12">
      <c r="A3701" s="210">
        <v>3693</v>
      </c>
      <c r="B3701" s="211" t="s">
        <v>1685</v>
      </c>
      <c r="C3701" s="211" t="s">
        <v>1685</v>
      </c>
      <c r="D3701" s="210" t="s">
        <v>1685</v>
      </c>
      <c r="E3701" s="210">
        <v>0</v>
      </c>
      <c r="F3701" s="210">
        <v>0</v>
      </c>
      <c r="G3701" s="210">
        <v>0</v>
      </c>
      <c r="H3701" s="210">
        <v>0</v>
      </c>
      <c r="L3701" s="210">
        <v>0</v>
      </c>
    </row>
    <row r="3702" spans="1:12">
      <c r="A3702" s="210">
        <v>3694</v>
      </c>
      <c r="B3702" s="211" t="s">
        <v>1685</v>
      </c>
      <c r="C3702" s="211" t="s">
        <v>1685</v>
      </c>
      <c r="D3702" s="210" t="s">
        <v>1685</v>
      </c>
      <c r="E3702" s="210">
        <v>0</v>
      </c>
      <c r="F3702" s="210">
        <v>0</v>
      </c>
      <c r="G3702" s="210">
        <v>0</v>
      </c>
      <c r="H3702" s="210">
        <v>0</v>
      </c>
      <c r="L3702" s="210">
        <v>0</v>
      </c>
    </row>
    <row r="3703" spans="1:12">
      <c r="A3703" s="210">
        <v>3695</v>
      </c>
      <c r="B3703" s="211" t="s">
        <v>1685</v>
      </c>
      <c r="C3703" s="211" t="s">
        <v>1685</v>
      </c>
      <c r="D3703" s="210" t="s">
        <v>1685</v>
      </c>
      <c r="E3703" s="210">
        <v>0</v>
      </c>
      <c r="F3703" s="210">
        <v>0</v>
      </c>
      <c r="G3703" s="210">
        <v>0</v>
      </c>
      <c r="H3703" s="210">
        <v>0</v>
      </c>
      <c r="L3703" s="210">
        <v>0</v>
      </c>
    </row>
    <row r="3704" spans="1:12">
      <c r="A3704" s="210">
        <v>3696</v>
      </c>
      <c r="B3704" s="211" t="s">
        <v>1685</v>
      </c>
      <c r="C3704" s="211" t="s">
        <v>1685</v>
      </c>
      <c r="D3704" s="210" t="s">
        <v>1685</v>
      </c>
      <c r="E3704" s="210">
        <v>0</v>
      </c>
      <c r="F3704" s="210">
        <v>0</v>
      </c>
      <c r="G3704" s="210">
        <v>0</v>
      </c>
      <c r="H3704" s="210">
        <v>0</v>
      </c>
      <c r="L3704" s="210">
        <v>0</v>
      </c>
    </row>
    <row r="3705" spans="1:12">
      <c r="A3705" s="210">
        <v>3697</v>
      </c>
      <c r="B3705" s="211" t="s">
        <v>1685</v>
      </c>
      <c r="C3705" s="211" t="s">
        <v>1685</v>
      </c>
      <c r="D3705" s="210" t="s">
        <v>1685</v>
      </c>
      <c r="E3705" s="210">
        <v>0</v>
      </c>
      <c r="F3705" s="210">
        <v>0</v>
      </c>
      <c r="G3705" s="210">
        <v>0</v>
      </c>
      <c r="H3705" s="210">
        <v>0</v>
      </c>
      <c r="L3705" s="210">
        <v>0</v>
      </c>
    </row>
    <row r="3706" spans="1:12">
      <c r="A3706" s="210">
        <v>3698</v>
      </c>
      <c r="B3706" s="211" t="s">
        <v>1685</v>
      </c>
      <c r="C3706" s="211" t="s">
        <v>1685</v>
      </c>
      <c r="D3706" s="210" t="s">
        <v>1685</v>
      </c>
      <c r="E3706" s="210">
        <v>0</v>
      </c>
      <c r="F3706" s="210">
        <v>0</v>
      </c>
      <c r="G3706" s="210">
        <v>0</v>
      </c>
      <c r="H3706" s="210">
        <v>0</v>
      </c>
      <c r="L3706" s="210">
        <v>0</v>
      </c>
    </row>
    <row r="3707" spans="1:12">
      <c r="A3707" s="210">
        <v>3699</v>
      </c>
      <c r="B3707" s="211" t="s">
        <v>1685</v>
      </c>
      <c r="C3707" s="211" t="s">
        <v>1685</v>
      </c>
      <c r="D3707" s="210" t="s">
        <v>1685</v>
      </c>
      <c r="E3707" s="210">
        <v>0</v>
      </c>
      <c r="F3707" s="210">
        <v>0</v>
      </c>
      <c r="G3707" s="210">
        <v>0</v>
      </c>
      <c r="H3707" s="210">
        <v>0</v>
      </c>
      <c r="L3707" s="210">
        <v>0</v>
      </c>
    </row>
    <row r="3708" spans="1:12">
      <c r="A3708" s="210">
        <v>3700</v>
      </c>
      <c r="B3708" s="211" t="s">
        <v>1685</v>
      </c>
      <c r="C3708" s="211" t="s">
        <v>1685</v>
      </c>
      <c r="D3708" s="210" t="s">
        <v>1685</v>
      </c>
      <c r="E3708" s="210">
        <v>0</v>
      </c>
      <c r="F3708" s="210">
        <v>0</v>
      </c>
      <c r="G3708" s="210">
        <v>0</v>
      </c>
      <c r="H3708" s="210">
        <v>0</v>
      </c>
      <c r="L3708" s="210">
        <v>0</v>
      </c>
    </row>
    <row r="3709" spans="1:12">
      <c r="A3709" s="210">
        <v>3701</v>
      </c>
      <c r="B3709" s="211" t="s">
        <v>1685</v>
      </c>
      <c r="C3709" s="211" t="s">
        <v>1685</v>
      </c>
      <c r="D3709" s="210" t="s">
        <v>1685</v>
      </c>
      <c r="E3709" s="210">
        <v>0</v>
      </c>
      <c r="F3709" s="210">
        <v>0</v>
      </c>
      <c r="G3709" s="210">
        <v>0</v>
      </c>
      <c r="H3709" s="210">
        <v>0</v>
      </c>
      <c r="L3709" s="210">
        <v>0</v>
      </c>
    </row>
    <row r="3710" spans="1:12">
      <c r="A3710" s="210">
        <v>3702</v>
      </c>
      <c r="B3710" s="211" t="s">
        <v>1685</v>
      </c>
      <c r="C3710" s="211" t="s">
        <v>1685</v>
      </c>
      <c r="D3710" s="210" t="s">
        <v>1685</v>
      </c>
      <c r="E3710" s="210">
        <v>0</v>
      </c>
      <c r="F3710" s="210">
        <v>0</v>
      </c>
      <c r="G3710" s="210">
        <v>0</v>
      </c>
      <c r="H3710" s="210">
        <v>0</v>
      </c>
      <c r="L3710" s="210">
        <v>0</v>
      </c>
    </row>
    <row r="3711" spans="1:12">
      <c r="A3711" s="210">
        <v>3703</v>
      </c>
      <c r="B3711" s="211" t="s">
        <v>1685</v>
      </c>
      <c r="C3711" s="211" t="s">
        <v>1685</v>
      </c>
      <c r="D3711" s="210" t="s">
        <v>1685</v>
      </c>
      <c r="E3711" s="210">
        <v>0</v>
      </c>
      <c r="F3711" s="210">
        <v>0</v>
      </c>
      <c r="G3711" s="210">
        <v>0</v>
      </c>
      <c r="H3711" s="210">
        <v>0</v>
      </c>
      <c r="L3711" s="210">
        <v>0</v>
      </c>
    </row>
    <row r="3712" spans="1:12">
      <c r="A3712" s="210">
        <v>3704</v>
      </c>
      <c r="B3712" s="211" t="s">
        <v>1685</v>
      </c>
      <c r="C3712" s="211" t="s">
        <v>1685</v>
      </c>
      <c r="D3712" s="210" t="s">
        <v>1685</v>
      </c>
      <c r="E3712" s="210">
        <v>0</v>
      </c>
      <c r="F3712" s="210">
        <v>0</v>
      </c>
      <c r="G3712" s="210">
        <v>0</v>
      </c>
      <c r="H3712" s="210">
        <v>0</v>
      </c>
      <c r="L3712" s="210">
        <v>0</v>
      </c>
    </row>
    <row r="3713" spans="1:12">
      <c r="A3713" s="210">
        <v>3705</v>
      </c>
      <c r="B3713" s="211" t="s">
        <v>1685</v>
      </c>
      <c r="C3713" s="211" t="s">
        <v>1685</v>
      </c>
      <c r="D3713" s="210" t="s">
        <v>1685</v>
      </c>
      <c r="E3713" s="210">
        <v>0</v>
      </c>
      <c r="F3713" s="210">
        <v>0</v>
      </c>
      <c r="G3713" s="210">
        <v>0</v>
      </c>
      <c r="H3713" s="210">
        <v>0</v>
      </c>
      <c r="L3713" s="210">
        <v>0</v>
      </c>
    </row>
    <row r="3714" spans="1:12">
      <c r="A3714" s="210">
        <v>3706</v>
      </c>
      <c r="B3714" s="211" t="s">
        <v>1685</v>
      </c>
      <c r="C3714" s="211" t="s">
        <v>1685</v>
      </c>
      <c r="D3714" s="210" t="s">
        <v>1685</v>
      </c>
      <c r="E3714" s="210">
        <v>0</v>
      </c>
      <c r="F3714" s="210">
        <v>0</v>
      </c>
      <c r="G3714" s="210">
        <v>0</v>
      </c>
      <c r="H3714" s="210">
        <v>0</v>
      </c>
      <c r="L3714" s="210">
        <v>0</v>
      </c>
    </row>
    <row r="3715" spans="1:12">
      <c r="A3715" s="210">
        <v>3707</v>
      </c>
      <c r="B3715" s="211" t="s">
        <v>1685</v>
      </c>
      <c r="C3715" s="211" t="s">
        <v>1685</v>
      </c>
      <c r="D3715" s="210" t="s">
        <v>1685</v>
      </c>
      <c r="E3715" s="210">
        <v>0</v>
      </c>
      <c r="F3715" s="210">
        <v>0</v>
      </c>
      <c r="G3715" s="210">
        <v>0</v>
      </c>
      <c r="H3715" s="210">
        <v>0</v>
      </c>
      <c r="L3715" s="210">
        <v>0</v>
      </c>
    </row>
    <row r="3716" spans="1:12">
      <c r="A3716" s="210">
        <v>3708</v>
      </c>
      <c r="B3716" s="211" t="s">
        <v>1685</v>
      </c>
      <c r="C3716" s="211" t="s">
        <v>1685</v>
      </c>
      <c r="D3716" s="210" t="s">
        <v>1685</v>
      </c>
      <c r="E3716" s="210">
        <v>0</v>
      </c>
      <c r="F3716" s="210">
        <v>0</v>
      </c>
      <c r="G3716" s="210">
        <v>0</v>
      </c>
      <c r="H3716" s="210">
        <v>0</v>
      </c>
      <c r="L3716" s="210">
        <v>0</v>
      </c>
    </row>
    <row r="3717" spans="1:12">
      <c r="A3717" s="210">
        <v>3709</v>
      </c>
      <c r="B3717" s="211" t="s">
        <v>1685</v>
      </c>
      <c r="C3717" s="211" t="s">
        <v>1685</v>
      </c>
      <c r="D3717" s="210" t="s">
        <v>1685</v>
      </c>
      <c r="E3717" s="210">
        <v>0</v>
      </c>
      <c r="F3717" s="210">
        <v>0</v>
      </c>
      <c r="G3717" s="210">
        <v>0</v>
      </c>
      <c r="H3717" s="210">
        <v>0</v>
      </c>
      <c r="L3717" s="210">
        <v>0</v>
      </c>
    </row>
    <row r="3718" spans="1:12">
      <c r="A3718" s="210">
        <v>3710</v>
      </c>
      <c r="B3718" s="211" t="s">
        <v>1685</v>
      </c>
      <c r="C3718" s="211" t="s">
        <v>1685</v>
      </c>
      <c r="D3718" s="210" t="s">
        <v>1685</v>
      </c>
      <c r="E3718" s="210">
        <v>0</v>
      </c>
      <c r="F3718" s="210">
        <v>0</v>
      </c>
      <c r="G3718" s="210">
        <v>0</v>
      </c>
      <c r="H3718" s="210">
        <v>0</v>
      </c>
      <c r="L3718" s="210">
        <v>0</v>
      </c>
    </row>
    <row r="3719" spans="1:12">
      <c r="A3719" s="210">
        <v>3711</v>
      </c>
      <c r="B3719" s="211" t="s">
        <v>1685</v>
      </c>
      <c r="C3719" s="211" t="s">
        <v>1685</v>
      </c>
      <c r="D3719" s="210" t="s">
        <v>1685</v>
      </c>
      <c r="E3719" s="210">
        <v>0</v>
      </c>
      <c r="F3719" s="210">
        <v>0</v>
      </c>
      <c r="G3719" s="210">
        <v>0</v>
      </c>
      <c r="H3719" s="210">
        <v>0</v>
      </c>
      <c r="L3719" s="210">
        <v>0</v>
      </c>
    </row>
    <row r="3720" spans="1:12">
      <c r="A3720" s="210">
        <v>3712</v>
      </c>
      <c r="B3720" s="211" t="s">
        <v>1685</v>
      </c>
      <c r="C3720" s="211" t="s">
        <v>1685</v>
      </c>
      <c r="D3720" s="210" t="s">
        <v>1685</v>
      </c>
      <c r="E3720" s="210">
        <v>0</v>
      </c>
      <c r="F3720" s="210">
        <v>0</v>
      </c>
      <c r="G3720" s="210">
        <v>0</v>
      </c>
      <c r="H3720" s="210">
        <v>0</v>
      </c>
      <c r="L3720" s="210">
        <v>0</v>
      </c>
    </row>
    <row r="3721" spans="1:12">
      <c r="A3721" s="210">
        <v>3713</v>
      </c>
      <c r="B3721" s="211" t="s">
        <v>1685</v>
      </c>
      <c r="C3721" s="211" t="s">
        <v>1685</v>
      </c>
      <c r="D3721" s="210" t="s">
        <v>1685</v>
      </c>
      <c r="E3721" s="210">
        <v>0</v>
      </c>
      <c r="F3721" s="210">
        <v>0</v>
      </c>
      <c r="G3721" s="210">
        <v>0</v>
      </c>
      <c r="H3721" s="210">
        <v>0</v>
      </c>
      <c r="L3721" s="210">
        <v>0</v>
      </c>
    </row>
    <row r="3722" spans="1:12">
      <c r="A3722" s="210">
        <v>3714</v>
      </c>
      <c r="B3722" s="211" t="s">
        <v>1685</v>
      </c>
      <c r="C3722" s="211" t="s">
        <v>1685</v>
      </c>
      <c r="D3722" s="210" t="s">
        <v>1685</v>
      </c>
      <c r="E3722" s="210">
        <v>0</v>
      </c>
      <c r="F3722" s="210">
        <v>0</v>
      </c>
      <c r="G3722" s="210">
        <v>0</v>
      </c>
      <c r="H3722" s="210">
        <v>0</v>
      </c>
      <c r="L3722" s="210">
        <v>0</v>
      </c>
    </row>
    <row r="3723" spans="1:12">
      <c r="A3723" s="210">
        <v>3715</v>
      </c>
      <c r="B3723" s="211" t="s">
        <v>1685</v>
      </c>
      <c r="C3723" s="211" t="s">
        <v>1685</v>
      </c>
      <c r="D3723" s="210" t="s">
        <v>1685</v>
      </c>
      <c r="E3723" s="210">
        <v>0</v>
      </c>
      <c r="F3723" s="210">
        <v>0</v>
      </c>
      <c r="G3723" s="210">
        <v>0</v>
      </c>
      <c r="H3723" s="210">
        <v>0</v>
      </c>
      <c r="L3723" s="210">
        <v>0</v>
      </c>
    </row>
    <row r="3724" spans="1:12">
      <c r="A3724" s="210">
        <v>3716</v>
      </c>
      <c r="B3724" s="211" t="s">
        <v>1685</v>
      </c>
      <c r="C3724" s="211" t="s">
        <v>1685</v>
      </c>
      <c r="D3724" s="210" t="s">
        <v>1685</v>
      </c>
      <c r="E3724" s="210">
        <v>0</v>
      </c>
      <c r="F3724" s="210">
        <v>0</v>
      </c>
      <c r="G3724" s="210">
        <v>0</v>
      </c>
      <c r="H3724" s="210">
        <v>0</v>
      </c>
      <c r="L3724" s="210">
        <v>0</v>
      </c>
    </row>
    <row r="3725" spans="1:12">
      <c r="A3725" s="210">
        <v>3717</v>
      </c>
      <c r="B3725" s="211" t="s">
        <v>1685</v>
      </c>
      <c r="C3725" s="211" t="s">
        <v>1685</v>
      </c>
      <c r="D3725" s="210" t="s">
        <v>1685</v>
      </c>
      <c r="E3725" s="210">
        <v>0</v>
      </c>
      <c r="F3725" s="210">
        <v>0</v>
      </c>
      <c r="G3725" s="210">
        <v>0</v>
      </c>
      <c r="H3725" s="210">
        <v>0</v>
      </c>
      <c r="L3725" s="210">
        <v>0</v>
      </c>
    </row>
    <row r="3726" spans="1:12">
      <c r="A3726" s="210">
        <v>3718</v>
      </c>
      <c r="B3726" s="211" t="s">
        <v>1685</v>
      </c>
      <c r="C3726" s="211" t="s">
        <v>1685</v>
      </c>
      <c r="D3726" s="210" t="s">
        <v>1685</v>
      </c>
      <c r="E3726" s="210">
        <v>0</v>
      </c>
      <c r="F3726" s="210">
        <v>0</v>
      </c>
      <c r="G3726" s="210">
        <v>0</v>
      </c>
      <c r="H3726" s="210">
        <v>0</v>
      </c>
      <c r="L3726" s="210">
        <v>0</v>
      </c>
    </row>
    <row r="3727" spans="1:12">
      <c r="A3727" s="210">
        <v>3719</v>
      </c>
      <c r="B3727" s="211" t="s">
        <v>1685</v>
      </c>
      <c r="C3727" s="211" t="s">
        <v>1685</v>
      </c>
      <c r="D3727" s="210" t="s">
        <v>1685</v>
      </c>
      <c r="E3727" s="210">
        <v>0</v>
      </c>
      <c r="F3727" s="210">
        <v>0</v>
      </c>
      <c r="G3727" s="210">
        <v>0</v>
      </c>
      <c r="H3727" s="210">
        <v>0</v>
      </c>
      <c r="L3727" s="210">
        <v>0</v>
      </c>
    </row>
    <row r="3728" spans="1:12">
      <c r="A3728" s="210">
        <v>3720</v>
      </c>
      <c r="B3728" s="211" t="s">
        <v>1685</v>
      </c>
      <c r="C3728" s="211" t="s">
        <v>1685</v>
      </c>
      <c r="D3728" s="210" t="s">
        <v>1685</v>
      </c>
      <c r="E3728" s="210">
        <v>0</v>
      </c>
      <c r="F3728" s="210">
        <v>0</v>
      </c>
      <c r="G3728" s="210">
        <v>0</v>
      </c>
      <c r="H3728" s="210">
        <v>0</v>
      </c>
      <c r="L3728" s="210">
        <v>0</v>
      </c>
    </row>
    <row r="3729" spans="1:12">
      <c r="A3729" s="210">
        <v>3721</v>
      </c>
      <c r="B3729" s="211" t="s">
        <v>1685</v>
      </c>
      <c r="C3729" s="211" t="s">
        <v>1685</v>
      </c>
      <c r="D3729" s="210" t="s">
        <v>1685</v>
      </c>
      <c r="E3729" s="210">
        <v>0</v>
      </c>
      <c r="F3729" s="210">
        <v>0</v>
      </c>
      <c r="G3729" s="210">
        <v>0</v>
      </c>
      <c r="H3729" s="210">
        <v>0</v>
      </c>
      <c r="L3729" s="210">
        <v>0</v>
      </c>
    </row>
    <row r="3730" spans="1:12">
      <c r="A3730" s="210">
        <v>3722</v>
      </c>
      <c r="B3730" s="211" t="s">
        <v>1685</v>
      </c>
      <c r="C3730" s="211" t="s">
        <v>1685</v>
      </c>
      <c r="D3730" s="210" t="s">
        <v>1685</v>
      </c>
      <c r="E3730" s="210">
        <v>0</v>
      </c>
      <c r="F3730" s="210">
        <v>0</v>
      </c>
      <c r="G3730" s="210">
        <v>0</v>
      </c>
      <c r="H3730" s="210">
        <v>0</v>
      </c>
      <c r="L3730" s="210">
        <v>0</v>
      </c>
    </row>
    <row r="3731" spans="1:12">
      <c r="A3731" s="210">
        <v>3723</v>
      </c>
      <c r="B3731" s="211" t="s">
        <v>1685</v>
      </c>
      <c r="C3731" s="211" t="s">
        <v>1685</v>
      </c>
      <c r="D3731" s="210" t="s">
        <v>1685</v>
      </c>
      <c r="E3731" s="210">
        <v>0</v>
      </c>
      <c r="F3731" s="210">
        <v>0</v>
      </c>
      <c r="G3731" s="210">
        <v>0</v>
      </c>
      <c r="H3731" s="210">
        <v>0</v>
      </c>
      <c r="L3731" s="210">
        <v>0</v>
      </c>
    </row>
    <row r="3732" spans="1:12">
      <c r="A3732" s="210">
        <v>3724</v>
      </c>
      <c r="B3732" s="211" t="s">
        <v>1685</v>
      </c>
      <c r="C3732" s="211" t="s">
        <v>1685</v>
      </c>
      <c r="D3732" s="210" t="s">
        <v>1685</v>
      </c>
      <c r="E3732" s="210">
        <v>0</v>
      </c>
      <c r="F3732" s="210">
        <v>0</v>
      </c>
      <c r="G3732" s="210">
        <v>0</v>
      </c>
      <c r="H3732" s="210">
        <v>0</v>
      </c>
      <c r="L3732" s="210">
        <v>0</v>
      </c>
    </row>
    <row r="3733" spans="1:12">
      <c r="A3733" s="210">
        <v>3725</v>
      </c>
      <c r="B3733" s="211" t="s">
        <v>1685</v>
      </c>
      <c r="C3733" s="211" t="s">
        <v>1685</v>
      </c>
      <c r="D3733" s="210" t="s">
        <v>1685</v>
      </c>
      <c r="E3733" s="210">
        <v>0</v>
      </c>
      <c r="F3733" s="210">
        <v>0</v>
      </c>
      <c r="G3733" s="210">
        <v>0</v>
      </c>
      <c r="H3733" s="210">
        <v>0</v>
      </c>
      <c r="L3733" s="210">
        <v>0</v>
      </c>
    </row>
    <row r="3734" spans="1:12">
      <c r="A3734" s="210">
        <v>3726</v>
      </c>
      <c r="B3734" s="211" t="s">
        <v>1685</v>
      </c>
      <c r="C3734" s="211" t="s">
        <v>1685</v>
      </c>
      <c r="D3734" s="210" t="s">
        <v>1685</v>
      </c>
      <c r="E3734" s="210">
        <v>0</v>
      </c>
      <c r="F3734" s="210">
        <v>0</v>
      </c>
      <c r="G3734" s="210">
        <v>0</v>
      </c>
      <c r="H3734" s="210">
        <v>0</v>
      </c>
      <c r="L3734" s="210">
        <v>0</v>
      </c>
    </row>
    <row r="3735" spans="1:12">
      <c r="A3735" s="210">
        <v>3727</v>
      </c>
      <c r="B3735" s="211" t="s">
        <v>1685</v>
      </c>
      <c r="C3735" s="211" t="s">
        <v>1685</v>
      </c>
      <c r="D3735" s="210" t="s">
        <v>1685</v>
      </c>
      <c r="E3735" s="210">
        <v>0</v>
      </c>
      <c r="F3735" s="210">
        <v>0</v>
      </c>
      <c r="G3735" s="210">
        <v>0</v>
      </c>
      <c r="H3735" s="210">
        <v>0</v>
      </c>
      <c r="L3735" s="210">
        <v>0</v>
      </c>
    </row>
    <row r="3736" spans="1:12">
      <c r="A3736" s="210">
        <v>3728</v>
      </c>
      <c r="B3736" s="211" t="s">
        <v>1685</v>
      </c>
      <c r="C3736" s="211" t="s">
        <v>1685</v>
      </c>
      <c r="D3736" s="210" t="s">
        <v>1685</v>
      </c>
      <c r="E3736" s="210">
        <v>0</v>
      </c>
      <c r="F3736" s="210">
        <v>0</v>
      </c>
      <c r="G3736" s="210">
        <v>0</v>
      </c>
      <c r="H3736" s="210">
        <v>0</v>
      </c>
      <c r="L3736" s="210">
        <v>0</v>
      </c>
    </row>
    <row r="3737" spans="1:12">
      <c r="A3737" s="210">
        <v>3729</v>
      </c>
      <c r="B3737" s="211" t="s">
        <v>1685</v>
      </c>
      <c r="C3737" s="211" t="s">
        <v>1685</v>
      </c>
      <c r="D3737" s="210" t="s">
        <v>1685</v>
      </c>
      <c r="E3737" s="210">
        <v>0</v>
      </c>
      <c r="F3737" s="210">
        <v>0</v>
      </c>
      <c r="G3737" s="210">
        <v>0</v>
      </c>
      <c r="H3737" s="210">
        <v>0</v>
      </c>
      <c r="L3737" s="210">
        <v>0</v>
      </c>
    </row>
    <row r="3738" spans="1:12">
      <c r="A3738" s="210">
        <v>3730</v>
      </c>
      <c r="B3738" s="211" t="s">
        <v>1685</v>
      </c>
      <c r="C3738" s="211" t="s">
        <v>1685</v>
      </c>
      <c r="D3738" s="210" t="s">
        <v>1685</v>
      </c>
      <c r="E3738" s="210">
        <v>0</v>
      </c>
      <c r="F3738" s="210">
        <v>0</v>
      </c>
      <c r="G3738" s="210">
        <v>0</v>
      </c>
      <c r="H3738" s="210">
        <v>0</v>
      </c>
      <c r="L3738" s="210">
        <v>0</v>
      </c>
    </row>
    <row r="3739" spans="1:12">
      <c r="A3739" s="210">
        <v>3731</v>
      </c>
      <c r="B3739" s="211" t="s">
        <v>1685</v>
      </c>
      <c r="C3739" s="211" t="s">
        <v>1685</v>
      </c>
      <c r="D3739" s="210" t="s">
        <v>1685</v>
      </c>
      <c r="E3739" s="210">
        <v>0</v>
      </c>
      <c r="F3739" s="210">
        <v>0</v>
      </c>
      <c r="G3739" s="210">
        <v>0</v>
      </c>
      <c r="H3739" s="210">
        <v>0</v>
      </c>
      <c r="L3739" s="210">
        <v>0</v>
      </c>
    </row>
    <row r="3740" spans="1:12">
      <c r="A3740" s="210">
        <v>3732</v>
      </c>
      <c r="B3740" s="211" t="s">
        <v>1685</v>
      </c>
      <c r="C3740" s="211" t="s">
        <v>1685</v>
      </c>
      <c r="D3740" s="210" t="s">
        <v>1685</v>
      </c>
      <c r="E3740" s="210">
        <v>0</v>
      </c>
      <c r="F3740" s="210">
        <v>0</v>
      </c>
      <c r="G3740" s="210">
        <v>0</v>
      </c>
      <c r="H3740" s="210">
        <v>0</v>
      </c>
      <c r="L3740" s="210">
        <v>0</v>
      </c>
    </row>
    <row r="3741" spans="1:12">
      <c r="A3741" s="210">
        <v>3733</v>
      </c>
      <c r="B3741" s="211" t="s">
        <v>1685</v>
      </c>
      <c r="C3741" s="211" t="s">
        <v>1685</v>
      </c>
      <c r="D3741" s="210" t="s">
        <v>1685</v>
      </c>
      <c r="E3741" s="210">
        <v>0</v>
      </c>
      <c r="F3741" s="210">
        <v>0</v>
      </c>
      <c r="G3741" s="210">
        <v>0</v>
      </c>
      <c r="H3741" s="210">
        <v>0</v>
      </c>
      <c r="L3741" s="210">
        <v>0</v>
      </c>
    </row>
    <row r="3742" spans="1:12">
      <c r="A3742" s="210">
        <v>3734</v>
      </c>
      <c r="B3742" s="211" t="s">
        <v>1685</v>
      </c>
      <c r="C3742" s="211" t="s">
        <v>1685</v>
      </c>
      <c r="D3742" s="210" t="s">
        <v>1685</v>
      </c>
      <c r="E3742" s="210">
        <v>0</v>
      </c>
      <c r="F3742" s="210">
        <v>0</v>
      </c>
      <c r="G3742" s="210">
        <v>0</v>
      </c>
      <c r="H3742" s="210">
        <v>0</v>
      </c>
      <c r="L3742" s="210">
        <v>0</v>
      </c>
    </row>
    <row r="3743" spans="1:12">
      <c r="A3743" s="210">
        <v>3735</v>
      </c>
      <c r="B3743" s="211" t="s">
        <v>1685</v>
      </c>
      <c r="C3743" s="211" t="s">
        <v>1685</v>
      </c>
      <c r="D3743" s="210" t="s">
        <v>1685</v>
      </c>
      <c r="E3743" s="210">
        <v>0</v>
      </c>
      <c r="F3743" s="210">
        <v>0</v>
      </c>
      <c r="G3743" s="210">
        <v>0</v>
      </c>
      <c r="H3743" s="210">
        <v>0</v>
      </c>
      <c r="L3743" s="210">
        <v>0</v>
      </c>
    </row>
    <row r="3744" spans="1:12">
      <c r="A3744" s="210">
        <v>3736</v>
      </c>
      <c r="B3744" s="211" t="s">
        <v>1685</v>
      </c>
      <c r="C3744" s="211" t="s">
        <v>1685</v>
      </c>
      <c r="D3744" s="210" t="s">
        <v>1685</v>
      </c>
      <c r="E3744" s="210">
        <v>0</v>
      </c>
      <c r="F3744" s="210">
        <v>0</v>
      </c>
      <c r="G3744" s="210">
        <v>0</v>
      </c>
      <c r="H3744" s="210">
        <v>0</v>
      </c>
      <c r="L3744" s="210">
        <v>0</v>
      </c>
    </row>
    <row r="3745" spans="1:12">
      <c r="A3745" s="210">
        <v>3737</v>
      </c>
      <c r="B3745" s="211" t="s">
        <v>1685</v>
      </c>
      <c r="C3745" s="211" t="s">
        <v>1685</v>
      </c>
      <c r="D3745" s="210" t="s">
        <v>1685</v>
      </c>
      <c r="E3745" s="210">
        <v>0</v>
      </c>
      <c r="F3745" s="210">
        <v>0</v>
      </c>
      <c r="G3745" s="210">
        <v>0</v>
      </c>
      <c r="H3745" s="210">
        <v>0</v>
      </c>
      <c r="L3745" s="210">
        <v>0</v>
      </c>
    </row>
    <row r="3746" spans="1:12">
      <c r="A3746" s="210">
        <v>3738</v>
      </c>
      <c r="B3746" s="211" t="s">
        <v>1685</v>
      </c>
      <c r="C3746" s="211" t="s">
        <v>1685</v>
      </c>
      <c r="D3746" s="210" t="s">
        <v>1685</v>
      </c>
      <c r="E3746" s="210">
        <v>0</v>
      </c>
      <c r="F3746" s="210">
        <v>0</v>
      </c>
      <c r="G3746" s="210">
        <v>0</v>
      </c>
      <c r="H3746" s="210">
        <v>0</v>
      </c>
      <c r="L3746" s="210">
        <v>0</v>
      </c>
    </row>
    <row r="3747" spans="1:12">
      <c r="A3747" s="210">
        <v>3739</v>
      </c>
      <c r="B3747" s="211" t="s">
        <v>1685</v>
      </c>
      <c r="C3747" s="211" t="s">
        <v>1685</v>
      </c>
      <c r="D3747" s="210" t="s">
        <v>1685</v>
      </c>
      <c r="E3747" s="210">
        <v>0</v>
      </c>
      <c r="F3747" s="210">
        <v>0</v>
      </c>
      <c r="G3747" s="210">
        <v>0</v>
      </c>
      <c r="H3747" s="210">
        <v>0</v>
      </c>
      <c r="L3747" s="210">
        <v>0</v>
      </c>
    </row>
    <row r="3748" spans="1:12">
      <c r="A3748" s="210">
        <v>3740</v>
      </c>
      <c r="B3748" s="211" t="s">
        <v>1685</v>
      </c>
      <c r="C3748" s="211" t="s">
        <v>1685</v>
      </c>
      <c r="D3748" s="210" t="s">
        <v>1685</v>
      </c>
      <c r="E3748" s="210">
        <v>0</v>
      </c>
      <c r="F3748" s="210">
        <v>0</v>
      </c>
      <c r="G3748" s="210">
        <v>0</v>
      </c>
      <c r="H3748" s="210">
        <v>0</v>
      </c>
      <c r="L3748" s="210">
        <v>0</v>
      </c>
    </row>
    <row r="3749" spans="1:12">
      <c r="A3749" s="210">
        <v>3741</v>
      </c>
      <c r="B3749" s="211" t="s">
        <v>1685</v>
      </c>
      <c r="C3749" s="211" t="s">
        <v>1685</v>
      </c>
      <c r="D3749" s="210" t="s">
        <v>1685</v>
      </c>
      <c r="E3749" s="210">
        <v>0</v>
      </c>
      <c r="F3749" s="210">
        <v>0</v>
      </c>
      <c r="G3749" s="210">
        <v>0</v>
      </c>
      <c r="H3749" s="210">
        <v>0</v>
      </c>
      <c r="L3749" s="210">
        <v>0</v>
      </c>
    </row>
    <row r="3750" spans="1:12">
      <c r="A3750" s="210">
        <v>3742</v>
      </c>
      <c r="B3750" s="211" t="s">
        <v>1685</v>
      </c>
      <c r="C3750" s="211" t="s">
        <v>1685</v>
      </c>
      <c r="D3750" s="210" t="s">
        <v>1685</v>
      </c>
      <c r="E3750" s="210">
        <v>0</v>
      </c>
      <c r="F3750" s="210">
        <v>0</v>
      </c>
      <c r="G3750" s="210">
        <v>0</v>
      </c>
      <c r="H3750" s="210">
        <v>0</v>
      </c>
      <c r="L3750" s="210">
        <v>0</v>
      </c>
    </row>
    <row r="3751" spans="1:12">
      <c r="A3751" s="210">
        <v>3743</v>
      </c>
      <c r="B3751" s="211" t="s">
        <v>1685</v>
      </c>
      <c r="C3751" s="211" t="s">
        <v>1685</v>
      </c>
      <c r="D3751" s="210" t="s">
        <v>1685</v>
      </c>
      <c r="E3751" s="210">
        <v>0</v>
      </c>
      <c r="F3751" s="210">
        <v>0</v>
      </c>
      <c r="G3751" s="210">
        <v>0</v>
      </c>
      <c r="H3751" s="210">
        <v>0</v>
      </c>
      <c r="L3751" s="210">
        <v>0</v>
      </c>
    </row>
    <row r="3752" spans="1:12">
      <c r="A3752" s="210">
        <v>3744</v>
      </c>
      <c r="B3752" s="211" t="s">
        <v>1685</v>
      </c>
      <c r="C3752" s="211" t="s">
        <v>1685</v>
      </c>
      <c r="D3752" s="210" t="s">
        <v>1685</v>
      </c>
      <c r="E3752" s="210">
        <v>0</v>
      </c>
      <c r="F3752" s="210">
        <v>0</v>
      </c>
      <c r="G3752" s="210">
        <v>0</v>
      </c>
      <c r="H3752" s="210">
        <v>0</v>
      </c>
      <c r="L3752" s="210">
        <v>0</v>
      </c>
    </row>
    <row r="3753" spans="1:12">
      <c r="A3753" s="210">
        <v>3745</v>
      </c>
      <c r="B3753" s="211" t="s">
        <v>1685</v>
      </c>
      <c r="C3753" s="211" t="s">
        <v>1685</v>
      </c>
      <c r="D3753" s="210" t="s">
        <v>1685</v>
      </c>
      <c r="E3753" s="210">
        <v>0</v>
      </c>
      <c r="F3753" s="210">
        <v>0</v>
      </c>
      <c r="G3753" s="210">
        <v>0</v>
      </c>
      <c r="H3753" s="210">
        <v>0</v>
      </c>
      <c r="L3753" s="210">
        <v>0</v>
      </c>
    </row>
    <row r="3754" spans="1:12">
      <c r="A3754" s="210">
        <v>3746</v>
      </c>
      <c r="B3754" s="211" t="s">
        <v>1685</v>
      </c>
      <c r="C3754" s="211" t="s">
        <v>1685</v>
      </c>
      <c r="D3754" s="210" t="s">
        <v>1685</v>
      </c>
      <c r="E3754" s="210">
        <v>0</v>
      </c>
      <c r="F3754" s="210">
        <v>0</v>
      </c>
      <c r="G3754" s="210">
        <v>0</v>
      </c>
      <c r="H3754" s="210">
        <v>0</v>
      </c>
      <c r="L3754" s="210">
        <v>0</v>
      </c>
    </row>
    <row r="3755" spans="1:12">
      <c r="A3755" s="210">
        <v>3747</v>
      </c>
      <c r="B3755" s="211" t="s">
        <v>1685</v>
      </c>
      <c r="C3755" s="211" t="s">
        <v>1685</v>
      </c>
      <c r="D3755" s="210" t="s">
        <v>1685</v>
      </c>
      <c r="E3755" s="210">
        <v>0</v>
      </c>
      <c r="F3755" s="210">
        <v>0</v>
      </c>
      <c r="G3755" s="210">
        <v>0</v>
      </c>
      <c r="H3755" s="210">
        <v>0</v>
      </c>
      <c r="L3755" s="210">
        <v>0</v>
      </c>
    </row>
    <row r="3756" spans="1:12">
      <c r="A3756" s="210">
        <v>3748</v>
      </c>
      <c r="B3756" s="211" t="s">
        <v>1685</v>
      </c>
      <c r="C3756" s="211" t="s">
        <v>1685</v>
      </c>
      <c r="D3756" s="210" t="s">
        <v>1685</v>
      </c>
      <c r="E3756" s="210">
        <v>0</v>
      </c>
      <c r="F3756" s="210">
        <v>0</v>
      </c>
      <c r="G3756" s="210">
        <v>0</v>
      </c>
      <c r="H3756" s="210">
        <v>0</v>
      </c>
      <c r="L3756" s="210">
        <v>0</v>
      </c>
    </row>
    <row r="3757" spans="1:12">
      <c r="A3757" s="210">
        <v>3749</v>
      </c>
      <c r="B3757" s="211" t="s">
        <v>1685</v>
      </c>
      <c r="C3757" s="211" t="s">
        <v>1685</v>
      </c>
      <c r="D3757" s="210" t="s">
        <v>1685</v>
      </c>
      <c r="E3757" s="210">
        <v>0</v>
      </c>
      <c r="F3757" s="210">
        <v>0</v>
      </c>
      <c r="G3757" s="210">
        <v>0</v>
      </c>
      <c r="H3757" s="210">
        <v>0</v>
      </c>
      <c r="L3757" s="210">
        <v>0</v>
      </c>
    </row>
    <row r="3758" spans="1:12">
      <c r="A3758" s="210">
        <v>3750</v>
      </c>
      <c r="B3758" s="211" t="s">
        <v>1685</v>
      </c>
      <c r="C3758" s="211" t="s">
        <v>1685</v>
      </c>
      <c r="D3758" s="210" t="s">
        <v>1685</v>
      </c>
      <c r="E3758" s="210">
        <v>0</v>
      </c>
      <c r="F3758" s="210">
        <v>0</v>
      </c>
      <c r="G3758" s="210">
        <v>0</v>
      </c>
      <c r="H3758" s="210">
        <v>0</v>
      </c>
      <c r="L3758" s="210">
        <v>0</v>
      </c>
    </row>
    <row r="3759" spans="1:12">
      <c r="A3759" s="210">
        <v>3751</v>
      </c>
      <c r="B3759" s="211" t="s">
        <v>1685</v>
      </c>
      <c r="C3759" s="211" t="s">
        <v>1685</v>
      </c>
      <c r="D3759" s="210" t="s">
        <v>1685</v>
      </c>
      <c r="E3759" s="210">
        <v>0</v>
      </c>
      <c r="F3759" s="210">
        <v>0</v>
      </c>
      <c r="G3759" s="210">
        <v>0</v>
      </c>
      <c r="H3759" s="210">
        <v>0</v>
      </c>
      <c r="L3759" s="210">
        <v>0</v>
      </c>
    </row>
    <row r="3760" spans="1:12">
      <c r="A3760" s="210">
        <v>3752</v>
      </c>
      <c r="B3760" s="211" t="s">
        <v>1685</v>
      </c>
      <c r="C3760" s="211" t="s">
        <v>1685</v>
      </c>
      <c r="D3760" s="210" t="s">
        <v>1685</v>
      </c>
      <c r="E3760" s="210">
        <v>0</v>
      </c>
      <c r="F3760" s="210">
        <v>0</v>
      </c>
      <c r="G3760" s="210">
        <v>0</v>
      </c>
      <c r="H3760" s="210">
        <v>0</v>
      </c>
      <c r="L3760" s="210">
        <v>0</v>
      </c>
    </row>
    <row r="3761" spans="1:12">
      <c r="A3761" s="210">
        <v>3753</v>
      </c>
      <c r="B3761" s="211" t="s">
        <v>1685</v>
      </c>
      <c r="C3761" s="211" t="s">
        <v>1685</v>
      </c>
      <c r="D3761" s="210" t="s">
        <v>1685</v>
      </c>
      <c r="E3761" s="210">
        <v>0</v>
      </c>
      <c r="F3761" s="210">
        <v>0</v>
      </c>
      <c r="G3761" s="210">
        <v>0</v>
      </c>
      <c r="H3761" s="210">
        <v>0</v>
      </c>
      <c r="L3761" s="210">
        <v>0</v>
      </c>
    </row>
    <row r="3762" spans="1:12">
      <c r="A3762" s="210">
        <v>3754</v>
      </c>
      <c r="B3762" s="211" t="s">
        <v>1685</v>
      </c>
      <c r="C3762" s="211" t="s">
        <v>1685</v>
      </c>
      <c r="D3762" s="210" t="s">
        <v>1685</v>
      </c>
      <c r="E3762" s="210">
        <v>0</v>
      </c>
      <c r="F3762" s="210">
        <v>0</v>
      </c>
      <c r="G3762" s="210">
        <v>0</v>
      </c>
      <c r="H3762" s="210">
        <v>0</v>
      </c>
      <c r="L3762" s="210">
        <v>0</v>
      </c>
    </row>
    <row r="3763" spans="1:12">
      <c r="A3763" s="210">
        <v>3755</v>
      </c>
      <c r="B3763" s="211" t="s">
        <v>1685</v>
      </c>
      <c r="C3763" s="211" t="s">
        <v>1685</v>
      </c>
      <c r="D3763" s="210" t="s">
        <v>1685</v>
      </c>
      <c r="E3763" s="210">
        <v>0</v>
      </c>
      <c r="F3763" s="210">
        <v>0</v>
      </c>
      <c r="G3763" s="210">
        <v>0</v>
      </c>
      <c r="H3763" s="210">
        <v>0</v>
      </c>
      <c r="L3763" s="210">
        <v>0</v>
      </c>
    </row>
    <row r="3764" spans="1:12">
      <c r="A3764" s="210">
        <v>3756</v>
      </c>
      <c r="B3764" s="211" t="s">
        <v>1685</v>
      </c>
      <c r="C3764" s="211" t="s">
        <v>1685</v>
      </c>
      <c r="D3764" s="210" t="s">
        <v>1685</v>
      </c>
      <c r="E3764" s="210">
        <v>0</v>
      </c>
      <c r="F3764" s="210">
        <v>0</v>
      </c>
      <c r="G3764" s="210">
        <v>0</v>
      </c>
      <c r="H3764" s="210">
        <v>0</v>
      </c>
      <c r="L3764" s="210">
        <v>0</v>
      </c>
    </row>
    <row r="3765" spans="1:12">
      <c r="A3765" s="210">
        <v>3757</v>
      </c>
      <c r="B3765" s="211" t="s">
        <v>1685</v>
      </c>
      <c r="C3765" s="211" t="s">
        <v>1685</v>
      </c>
      <c r="D3765" s="210" t="s">
        <v>1685</v>
      </c>
      <c r="E3765" s="210">
        <v>0</v>
      </c>
      <c r="F3765" s="210">
        <v>0</v>
      </c>
      <c r="G3765" s="210">
        <v>0</v>
      </c>
      <c r="H3765" s="210">
        <v>0</v>
      </c>
      <c r="L3765" s="210">
        <v>0</v>
      </c>
    </row>
    <row r="3766" spans="1:12">
      <c r="A3766" s="210">
        <v>3758</v>
      </c>
      <c r="B3766" s="211" t="s">
        <v>1685</v>
      </c>
      <c r="C3766" s="211" t="s">
        <v>1685</v>
      </c>
      <c r="D3766" s="210" t="s">
        <v>1685</v>
      </c>
      <c r="E3766" s="210">
        <v>0</v>
      </c>
      <c r="F3766" s="210">
        <v>0</v>
      </c>
      <c r="G3766" s="210">
        <v>0</v>
      </c>
      <c r="H3766" s="210">
        <v>0</v>
      </c>
      <c r="L3766" s="210">
        <v>0</v>
      </c>
    </row>
    <row r="3767" spans="1:12">
      <c r="A3767" s="210">
        <v>3759</v>
      </c>
      <c r="B3767" s="211" t="s">
        <v>1685</v>
      </c>
      <c r="C3767" s="211" t="s">
        <v>1685</v>
      </c>
      <c r="D3767" s="210" t="s">
        <v>1685</v>
      </c>
      <c r="E3767" s="210">
        <v>0</v>
      </c>
      <c r="F3767" s="210">
        <v>0</v>
      </c>
      <c r="G3767" s="210">
        <v>0</v>
      </c>
      <c r="H3767" s="210">
        <v>0</v>
      </c>
      <c r="L3767" s="210">
        <v>0</v>
      </c>
    </row>
    <row r="3768" spans="1:12">
      <c r="A3768" s="210">
        <v>3760</v>
      </c>
      <c r="B3768" s="211" t="s">
        <v>1685</v>
      </c>
      <c r="C3768" s="211" t="s">
        <v>1685</v>
      </c>
      <c r="D3768" s="210" t="s">
        <v>1685</v>
      </c>
      <c r="E3768" s="210">
        <v>0</v>
      </c>
      <c r="F3768" s="210">
        <v>0</v>
      </c>
      <c r="G3768" s="210">
        <v>0</v>
      </c>
      <c r="H3768" s="210">
        <v>0</v>
      </c>
      <c r="L3768" s="210">
        <v>0</v>
      </c>
    </row>
    <row r="3769" spans="1:12">
      <c r="A3769" s="210">
        <v>3761</v>
      </c>
      <c r="B3769" s="211" t="s">
        <v>1685</v>
      </c>
      <c r="C3769" s="211" t="s">
        <v>1685</v>
      </c>
      <c r="D3769" s="210" t="s">
        <v>1685</v>
      </c>
      <c r="E3769" s="210">
        <v>0</v>
      </c>
      <c r="F3769" s="210">
        <v>0</v>
      </c>
      <c r="G3769" s="210">
        <v>0</v>
      </c>
      <c r="H3769" s="210">
        <v>0</v>
      </c>
      <c r="L3769" s="210">
        <v>0</v>
      </c>
    </row>
    <row r="3770" spans="1:12">
      <c r="A3770" s="210">
        <v>3762</v>
      </c>
      <c r="B3770" s="211" t="s">
        <v>1685</v>
      </c>
      <c r="C3770" s="211" t="s">
        <v>1685</v>
      </c>
      <c r="D3770" s="210" t="s">
        <v>1685</v>
      </c>
      <c r="E3770" s="210">
        <v>0</v>
      </c>
      <c r="F3770" s="210">
        <v>0</v>
      </c>
      <c r="G3770" s="210">
        <v>0</v>
      </c>
      <c r="H3770" s="210">
        <v>0</v>
      </c>
      <c r="L3770" s="210">
        <v>0</v>
      </c>
    </row>
    <row r="3771" spans="1:12">
      <c r="A3771" s="210">
        <v>3763</v>
      </c>
      <c r="B3771" s="211" t="s">
        <v>1685</v>
      </c>
      <c r="C3771" s="211" t="s">
        <v>1685</v>
      </c>
      <c r="D3771" s="210" t="s">
        <v>1685</v>
      </c>
      <c r="E3771" s="210">
        <v>0</v>
      </c>
      <c r="F3771" s="210">
        <v>0</v>
      </c>
      <c r="G3771" s="210">
        <v>0</v>
      </c>
      <c r="H3771" s="210">
        <v>0</v>
      </c>
      <c r="L3771" s="210">
        <v>0</v>
      </c>
    </row>
    <row r="3772" spans="1:12">
      <c r="A3772" s="210">
        <v>3764</v>
      </c>
      <c r="B3772" s="211" t="s">
        <v>1685</v>
      </c>
      <c r="C3772" s="211" t="s">
        <v>1685</v>
      </c>
      <c r="D3772" s="210" t="s">
        <v>1685</v>
      </c>
      <c r="E3772" s="210">
        <v>0</v>
      </c>
      <c r="F3772" s="210">
        <v>0</v>
      </c>
      <c r="G3772" s="210">
        <v>0</v>
      </c>
      <c r="H3772" s="210">
        <v>0</v>
      </c>
      <c r="L3772" s="210">
        <v>0</v>
      </c>
    </row>
    <row r="3773" spans="1:12">
      <c r="A3773" s="210">
        <v>3765</v>
      </c>
      <c r="B3773" s="211" t="s">
        <v>1685</v>
      </c>
      <c r="C3773" s="211" t="s">
        <v>1685</v>
      </c>
      <c r="D3773" s="210" t="s">
        <v>1685</v>
      </c>
      <c r="E3773" s="210">
        <v>0</v>
      </c>
      <c r="F3773" s="210">
        <v>0</v>
      </c>
      <c r="G3773" s="210">
        <v>0</v>
      </c>
      <c r="H3773" s="210">
        <v>0</v>
      </c>
      <c r="L3773" s="210">
        <v>0</v>
      </c>
    </row>
    <row r="3774" spans="1:12">
      <c r="A3774" s="210">
        <v>3766</v>
      </c>
      <c r="B3774" s="211" t="s">
        <v>1685</v>
      </c>
      <c r="C3774" s="211" t="s">
        <v>1685</v>
      </c>
      <c r="D3774" s="210" t="s">
        <v>1685</v>
      </c>
      <c r="E3774" s="210">
        <v>0</v>
      </c>
      <c r="F3774" s="210">
        <v>0</v>
      </c>
      <c r="G3774" s="210">
        <v>0</v>
      </c>
      <c r="H3774" s="210">
        <v>0</v>
      </c>
      <c r="L3774" s="210">
        <v>0</v>
      </c>
    </row>
    <row r="3775" spans="1:12">
      <c r="A3775" s="210">
        <v>3767</v>
      </c>
      <c r="B3775" s="211" t="s">
        <v>1685</v>
      </c>
      <c r="C3775" s="211" t="s">
        <v>1685</v>
      </c>
      <c r="D3775" s="210" t="s">
        <v>1685</v>
      </c>
      <c r="E3775" s="210">
        <v>0</v>
      </c>
      <c r="F3775" s="210">
        <v>0</v>
      </c>
      <c r="G3775" s="210">
        <v>0</v>
      </c>
      <c r="H3775" s="210">
        <v>0</v>
      </c>
      <c r="L3775" s="210">
        <v>0</v>
      </c>
    </row>
    <row r="3776" spans="1:12">
      <c r="A3776" s="210">
        <v>3768</v>
      </c>
      <c r="B3776" s="211" t="s">
        <v>1685</v>
      </c>
      <c r="C3776" s="211" t="s">
        <v>1685</v>
      </c>
      <c r="D3776" s="210" t="s">
        <v>1685</v>
      </c>
      <c r="E3776" s="210">
        <v>0</v>
      </c>
      <c r="F3776" s="210">
        <v>0</v>
      </c>
      <c r="G3776" s="210">
        <v>0</v>
      </c>
      <c r="H3776" s="210">
        <v>0</v>
      </c>
      <c r="L3776" s="210">
        <v>0</v>
      </c>
    </row>
    <row r="3777" spans="1:12">
      <c r="A3777" s="210">
        <v>3769</v>
      </c>
      <c r="B3777" s="211" t="s">
        <v>1685</v>
      </c>
      <c r="C3777" s="211" t="s">
        <v>1685</v>
      </c>
      <c r="D3777" s="210" t="s">
        <v>1685</v>
      </c>
      <c r="E3777" s="210">
        <v>0</v>
      </c>
      <c r="F3777" s="210">
        <v>0</v>
      </c>
      <c r="G3777" s="210">
        <v>0</v>
      </c>
      <c r="H3777" s="210">
        <v>0</v>
      </c>
      <c r="L3777" s="210">
        <v>0</v>
      </c>
    </row>
    <row r="3778" spans="1:12">
      <c r="A3778" s="210">
        <v>3770</v>
      </c>
      <c r="B3778" s="211" t="s">
        <v>1685</v>
      </c>
      <c r="C3778" s="211" t="s">
        <v>1685</v>
      </c>
      <c r="D3778" s="210" t="s">
        <v>1685</v>
      </c>
      <c r="E3778" s="210">
        <v>0</v>
      </c>
      <c r="F3778" s="210">
        <v>0</v>
      </c>
      <c r="G3778" s="210">
        <v>0</v>
      </c>
      <c r="H3778" s="210">
        <v>0</v>
      </c>
      <c r="L3778" s="210">
        <v>0</v>
      </c>
    </row>
    <row r="3779" spans="1:12">
      <c r="A3779" s="210">
        <v>3771</v>
      </c>
      <c r="B3779" s="211" t="s">
        <v>1685</v>
      </c>
      <c r="C3779" s="211" t="s">
        <v>1685</v>
      </c>
      <c r="D3779" s="210" t="s">
        <v>1685</v>
      </c>
      <c r="E3779" s="210">
        <v>0</v>
      </c>
      <c r="F3779" s="210">
        <v>0</v>
      </c>
      <c r="G3779" s="210">
        <v>0</v>
      </c>
      <c r="H3779" s="210">
        <v>0</v>
      </c>
      <c r="L3779" s="210">
        <v>0</v>
      </c>
    </row>
    <row r="3780" spans="1:12">
      <c r="A3780" s="210">
        <v>3772</v>
      </c>
      <c r="B3780" s="211" t="s">
        <v>1685</v>
      </c>
      <c r="C3780" s="211" t="s">
        <v>1685</v>
      </c>
      <c r="D3780" s="210" t="s">
        <v>1685</v>
      </c>
      <c r="E3780" s="210">
        <v>0</v>
      </c>
      <c r="F3780" s="210">
        <v>0</v>
      </c>
      <c r="G3780" s="210">
        <v>0</v>
      </c>
      <c r="H3780" s="210">
        <v>0</v>
      </c>
      <c r="L3780" s="210">
        <v>0</v>
      </c>
    </row>
    <row r="3781" spans="1:12">
      <c r="A3781" s="210">
        <v>3773</v>
      </c>
      <c r="B3781" s="211" t="s">
        <v>1685</v>
      </c>
      <c r="C3781" s="211" t="s">
        <v>1685</v>
      </c>
      <c r="D3781" s="210" t="s">
        <v>1685</v>
      </c>
      <c r="E3781" s="210">
        <v>0</v>
      </c>
      <c r="F3781" s="210">
        <v>0</v>
      </c>
      <c r="G3781" s="210">
        <v>0</v>
      </c>
      <c r="H3781" s="210">
        <v>0</v>
      </c>
      <c r="L3781" s="210">
        <v>0</v>
      </c>
    </row>
    <row r="3782" spans="1:12">
      <c r="A3782" s="210">
        <v>3774</v>
      </c>
      <c r="B3782" s="211" t="s">
        <v>1685</v>
      </c>
      <c r="C3782" s="211" t="s">
        <v>1685</v>
      </c>
      <c r="D3782" s="210" t="s">
        <v>1685</v>
      </c>
      <c r="E3782" s="210">
        <v>0</v>
      </c>
      <c r="F3782" s="210">
        <v>0</v>
      </c>
      <c r="G3782" s="210">
        <v>0</v>
      </c>
      <c r="H3782" s="210">
        <v>0</v>
      </c>
      <c r="L3782" s="210">
        <v>0</v>
      </c>
    </row>
    <row r="3783" spans="1:12">
      <c r="A3783" s="210">
        <v>3775</v>
      </c>
      <c r="B3783" s="211" t="s">
        <v>1685</v>
      </c>
      <c r="C3783" s="211" t="s">
        <v>1685</v>
      </c>
      <c r="D3783" s="210" t="s">
        <v>1685</v>
      </c>
      <c r="E3783" s="210">
        <v>0</v>
      </c>
      <c r="F3783" s="210">
        <v>0</v>
      </c>
      <c r="G3783" s="210">
        <v>0</v>
      </c>
      <c r="H3783" s="210">
        <v>0</v>
      </c>
      <c r="L3783" s="210">
        <v>0</v>
      </c>
    </row>
    <row r="3784" spans="1:12">
      <c r="A3784" s="210">
        <v>3776</v>
      </c>
      <c r="B3784" s="211" t="s">
        <v>1685</v>
      </c>
      <c r="C3784" s="211" t="s">
        <v>1685</v>
      </c>
      <c r="D3784" s="210" t="s">
        <v>1685</v>
      </c>
      <c r="E3784" s="210">
        <v>0</v>
      </c>
      <c r="F3784" s="210">
        <v>0</v>
      </c>
      <c r="G3784" s="210">
        <v>0</v>
      </c>
      <c r="H3784" s="210">
        <v>0</v>
      </c>
      <c r="L3784" s="210">
        <v>0</v>
      </c>
    </row>
    <row r="3785" spans="1:12">
      <c r="A3785" s="210">
        <v>3777</v>
      </c>
      <c r="B3785" s="211" t="s">
        <v>1685</v>
      </c>
      <c r="C3785" s="211" t="s">
        <v>1685</v>
      </c>
      <c r="D3785" s="210" t="s">
        <v>1685</v>
      </c>
      <c r="E3785" s="210">
        <v>0</v>
      </c>
      <c r="F3785" s="210">
        <v>0</v>
      </c>
      <c r="G3785" s="210">
        <v>0</v>
      </c>
      <c r="H3785" s="210">
        <v>0</v>
      </c>
      <c r="L3785" s="210">
        <v>0</v>
      </c>
    </row>
    <row r="3786" spans="1:12">
      <c r="A3786" s="210">
        <v>3778</v>
      </c>
      <c r="B3786" s="211" t="s">
        <v>1685</v>
      </c>
      <c r="C3786" s="211" t="s">
        <v>1685</v>
      </c>
      <c r="D3786" s="210" t="s">
        <v>1685</v>
      </c>
      <c r="E3786" s="210">
        <v>0</v>
      </c>
      <c r="F3786" s="210">
        <v>0</v>
      </c>
      <c r="G3786" s="210">
        <v>0</v>
      </c>
      <c r="H3786" s="210">
        <v>0</v>
      </c>
      <c r="L3786" s="210">
        <v>0</v>
      </c>
    </row>
    <row r="3787" spans="1:12">
      <c r="A3787" s="210">
        <v>3779</v>
      </c>
      <c r="B3787" s="211" t="s">
        <v>1685</v>
      </c>
      <c r="C3787" s="211" t="s">
        <v>1685</v>
      </c>
      <c r="D3787" s="210" t="s">
        <v>1685</v>
      </c>
      <c r="E3787" s="210">
        <v>0</v>
      </c>
      <c r="F3787" s="210">
        <v>0</v>
      </c>
      <c r="G3787" s="210">
        <v>0</v>
      </c>
      <c r="H3787" s="210">
        <v>0</v>
      </c>
      <c r="L3787" s="210">
        <v>0</v>
      </c>
    </row>
    <row r="3788" spans="1:12">
      <c r="A3788" s="210">
        <v>3780</v>
      </c>
      <c r="B3788" s="211" t="s">
        <v>1685</v>
      </c>
      <c r="C3788" s="211" t="s">
        <v>1685</v>
      </c>
      <c r="D3788" s="210" t="s">
        <v>1685</v>
      </c>
      <c r="E3788" s="210">
        <v>0</v>
      </c>
      <c r="F3788" s="210">
        <v>0</v>
      </c>
      <c r="G3788" s="210">
        <v>0</v>
      </c>
      <c r="H3788" s="210">
        <v>0</v>
      </c>
      <c r="L3788" s="210">
        <v>0</v>
      </c>
    </row>
    <row r="3789" spans="1:12">
      <c r="A3789" s="210">
        <v>3781</v>
      </c>
      <c r="B3789" s="211" t="s">
        <v>1685</v>
      </c>
      <c r="C3789" s="211" t="s">
        <v>1685</v>
      </c>
      <c r="D3789" s="210" t="s">
        <v>1685</v>
      </c>
      <c r="E3789" s="210">
        <v>0</v>
      </c>
      <c r="F3789" s="210">
        <v>0</v>
      </c>
      <c r="G3789" s="210">
        <v>0</v>
      </c>
      <c r="H3789" s="210">
        <v>0</v>
      </c>
      <c r="L3789" s="210">
        <v>0</v>
      </c>
    </row>
    <row r="3790" spans="1:12">
      <c r="A3790" s="210">
        <v>3782</v>
      </c>
      <c r="B3790" s="211" t="s">
        <v>1685</v>
      </c>
      <c r="C3790" s="211" t="s">
        <v>1685</v>
      </c>
      <c r="D3790" s="210" t="s">
        <v>1685</v>
      </c>
      <c r="E3790" s="210">
        <v>0</v>
      </c>
      <c r="F3790" s="210">
        <v>0</v>
      </c>
      <c r="G3790" s="210">
        <v>0</v>
      </c>
      <c r="H3790" s="210">
        <v>0</v>
      </c>
      <c r="L3790" s="210">
        <v>0</v>
      </c>
    </row>
    <row r="3791" spans="1:12">
      <c r="A3791" s="210">
        <v>3783</v>
      </c>
      <c r="B3791" s="211" t="s">
        <v>1685</v>
      </c>
      <c r="C3791" s="211" t="s">
        <v>1685</v>
      </c>
      <c r="D3791" s="210" t="s">
        <v>1685</v>
      </c>
      <c r="E3791" s="210">
        <v>0</v>
      </c>
      <c r="F3791" s="210">
        <v>0</v>
      </c>
      <c r="G3791" s="210">
        <v>0</v>
      </c>
      <c r="H3791" s="210">
        <v>0</v>
      </c>
      <c r="L3791" s="210">
        <v>0</v>
      </c>
    </row>
    <row r="3792" spans="1:12">
      <c r="A3792" s="210">
        <v>3784</v>
      </c>
      <c r="B3792" s="211" t="s">
        <v>1685</v>
      </c>
      <c r="C3792" s="211" t="s">
        <v>1685</v>
      </c>
      <c r="D3792" s="210" t="s">
        <v>1685</v>
      </c>
      <c r="E3792" s="210">
        <v>0</v>
      </c>
      <c r="F3792" s="210">
        <v>0</v>
      </c>
      <c r="G3792" s="210">
        <v>0</v>
      </c>
      <c r="H3792" s="210">
        <v>0</v>
      </c>
      <c r="L3792" s="210">
        <v>0</v>
      </c>
    </row>
    <row r="3793" spans="1:12">
      <c r="A3793" s="210">
        <v>3785</v>
      </c>
      <c r="B3793" s="211" t="s">
        <v>1685</v>
      </c>
      <c r="C3793" s="211" t="s">
        <v>1685</v>
      </c>
      <c r="D3793" s="210" t="s">
        <v>1685</v>
      </c>
      <c r="E3793" s="210">
        <v>0</v>
      </c>
      <c r="F3793" s="210">
        <v>0</v>
      </c>
      <c r="G3793" s="210">
        <v>0</v>
      </c>
      <c r="H3793" s="210">
        <v>0</v>
      </c>
      <c r="L3793" s="210">
        <v>0</v>
      </c>
    </row>
    <row r="3794" spans="1:12">
      <c r="A3794" s="210">
        <v>3786</v>
      </c>
      <c r="B3794" s="211" t="s">
        <v>1685</v>
      </c>
      <c r="C3794" s="211" t="s">
        <v>1685</v>
      </c>
      <c r="D3794" s="210" t="s">
        <v>1685</v>
      </c>
      <c r="E3794" s="210">
        <v>0</v>
      </c>
      <c r="F3794" s="210">
        <v>0</v>
      </c>
      <c r="G3794" s="210">
        <v>0</v>
      </c>
      <c r="H3794" s="210">
        <v>0</v>
      </c>
      <c r="L3794" s="210">
        <v>0</v>
      </c>
    </row>
    <row r="3795" spans="1:12">
      <c r="A3795" s="210">
        <v>3787</v>
      </c>
      <c r="B3795" s="211" t="s">
        <v>1685</v>
      </c>
      <c r="C3795" s="211" t="s">
        <v>1685</v>
      </c>
      <c r="D3795" s="210" t="s">
        <v>1685</v>
      </c>
      <c r="E3795" s="210">
        <v>0</v>
      </c>
      <c r="F3795" s="210">
        <v>0</v>
      </c>
      <c r="G3795" s="210">
        <v>0</v>
      </c>
      <c r="H3795" s="210">
        <v>0</v>
      </c>
      <c r="L3795" s="210">
        <v>0</v>
      </c>
    </row>
    <row r="3796" spans="1:12">
      <c r="A3796" s="210">
        <v>3788</v>
      </c>
      <c r="B3796" s="211" t="s">
        <v>1685</v>
      </c>
      <c r="C3796" s="211" t="s">
        <v>1685</v>
      </c>
      <c r="D3796" s="210" t="s">
        <v>1685</v>
      </c>
      <c r="E3796" s="210">
        <v>0</v>
      </c>
      <c r="F3796" s="210">
        <v>0</v>
      </c>
      <c r="G3796" s="210">
        <v>0</v>
      </c>
      <c r="H3796" s="210">
        <v>0</v>
      </c>
      <c r="L3796" s="210">
        <v>0</v>
      </c>
    </row>
    <row r="3797" spans="1:12">
      <c r="A3797" s="210">
        <v>3789</v>
      </c>
      <c r="B3797" s="211" t="s">
        <v>1685</v>
      </c>
      <c r="C3797" s="211" t="s">
        <v>1685</v>
      </c>
      <c r="D3797" s="210" t="s">
        <v>1685</v>
      </c>
      <c r="E3797" s="210">
        <v>0</v>
      </c>
      <c r="F3797" s="210">
        <v>0</v>
      </c>
      <c r="G3797" s="210">
        <v>0</v>
      </c>
      <c r="H3797" s="210">
        <v>0</v>
      </c>
      <c r="L3797" s="210">
        <v>0</v>
      </c>
    </row>
    <row r="3798" spans="1:12">
      <c r="A3798" s="210">
        <v>3790</v>
      </c>
      <c r="B3798" s="211" t="s">
        <v>1685</v>
      </c>
      <c r="C3798" s="211" t="s">
        <v>1685</v>
      </c>
      <c r="D3798" s="210" t="s">
        <v>1685</v>
      </c>
      <c r="E3798" s="210">
        <v>0</v>
      </c>
      <c r="F3798" s="210">
        <v>0</v>
      </c>
      <c r="G3798" s="210">
        <v>0</v>
      </c>
      <c r="H3798" s="210">
        <v>0</v>
      </c>
      <c r="L3798" s="210">
        <v>0</v>
      </c>
    </row>
    <row r="3799" spans="1:12">
      <c r="A3799" s="210">
        <v>3791</v>
      </c>
      <c r="B3799" s="211" t="s">
        <v>1685</v>
      </c>
      <c r="C3799" s="211" t="s">
        <v>1685</v>
      </c>
      <c r="D3799" s="210" t="s">
        <v>1685</v>
      </c>
      <c r="E3799" s="210">
        <v>0</v>
      </c>
      <c r="F3799" s="210">
        <v>0</v>
      </c>
      <c r="G3799" s="210">
        <v>0</v>
      </c>
      <c r="H3799" s="210">
        <v>0</v>
      </c>
      <c r="L3799" s="210">
        <v>0</v>
      </c>
    </row>
    <row r="3800" spans="1:12">
      <c r="A3800" s="210">
        <v>3792</v>
      </c>
      <c r="B3800" s="211" t="s">
        <v>1685</v>
      </c>
      <c r="C3800" s="211" t="s">
        <v>1685</v>
      </c>
      <c r="D3800" s="210" t="s">
        <v>1685</v>
      </c>
      <c r="E3800" s="210">
        <v>0</v>
      </c>
      <c r="F3800" s="210">
        <v>0</v>
      </c>
      <c r="G3800" s="210">
        <v>0</v>
      </c>
      <c r="H3800" s="210">
        <v>0</v>
      </c>
      <c r="L3800" s="210">
        <v>0</v>
      </c>
    </row>
    <row r="3801" spans="1:12">
      <c r="A3801" s="210">
        <v>3793</v>
      </c>
      <c r="B3801" s="211" t="s">
        <v>1685</v>
      </c>
      <c r="C3801" s="211" t="s">
        <v>1685</v>
      </c>
      <c r="D3801" s="210" t="s">
        <v>1685</v>
      </c>
      <c r="E3801" s="210">
        <v>0</v>
      </c>
      <c r="F3801" s="210">
        <v>0</v>
      </c>
      <c r="G3801" s="210">
        <v>0</v>
      </c>
      <c r="H3801" s="210">
        <v>0</v>
      </c>
      <c r="L3801" s="210">
        <v>0</v>
      </c>
    </row>
    <row r="3802" spans="1:12">
      <c r="A3802" s="210">
        <v>3794</v>
      </c>
      <c r="B3802" s="211" t="s">
        <v>1685</v>
      </c>
      <c r="C3802" s="211" t="s">
        <v>1685</v>
      </c>
      <c r="D3802" s="210" t="s">
        <v>1685</v>
      </c>
      <c r="E3802" s="210">
        <v>0</v>
      </c>
      <c r="F3802" s="210">
        <v>0</v>
      </c>
      <c r="G3802" s="210">
        <v>0</v>
      </c>
      <c r="H3802" s="210">
        <v>0</v>
      </c>
      <c r="L3802" s="210">
        <v>0</v>
      </c>
    </row>
    <row r="3803" spans="1:12">
      <c r="A3803" s="210">
        <v>3795</v>
      </c>
      <c r="B3803" s="211" t="s">
        <v>1685</v>
      </c>
      <c r="C3803" s="211" t="s">
        <v>1685</v>
      </c>
      <c r="D3803" s="210" t="s">
        <v>1685</v>
      </c>
      <c r="E3803" s="210">
        <v>0</v>
      </c>
      <c r="F3803" s="210">
        <v>0</v>
      </c>
      <c r="G3803" s="210">
        <v>0</v>
      </c>
      <c r="H3803" s="210">
        <v>0</v>
      </c>
      <c r="L3803" s="210">
        <v>0</v>
      </c>
    </row>
    <row r="3804" spans="1:12">
      <c r="A3804" s="210">
        <v>3796</v>
      </c>
      <c r="B3804" s="211" t="s">
        <v>1685</v>
      </c>
      <c r="C3804" s="211" t="s">
        <v>1685</v>
      </c>
      <c r="D3804" s="210" t="s">
        <v>1685</v>
      </c>
      <c r="E3804" s="210">
        <v>0</v>
      </c>
      <c r="F3804" s="210">
        <v>0</v>
      </c>
      <c r="G3804" s="210">
        <v>0</v>
      </c>
      <c r="H3804" s="210">
        <v>0</v>
      </c>
      <c r="L3804" s="210">
        <v>0</v>
      </c>
    </row>
    <row r="3805" spans="1:12">
      <c r="A3805" s="210">
        <v>3797</v>
      </c>
      <c r="B3805" s="211" t="s">
        <v>1685</v>
      </c>
      <c r="C3805" s="211" t="s">
        <v>1685</v>
      </c>
      <c r="D3805" s="210" t="s">
        <v>1685</v>
      </c>
      <c r="E3805" s="210">
        <v>0</v>
      </c>
      <c r="F3805" s="210">
        <v>0</v>
      </c>
      <c r="G3805" s="210">
        <v>0</v>
      </c>
      <c r="H3805" s="210">
        <v>0</v>
      </c>
      <c r="L3805" s="210">
        <v>0</v>
      </c>
    </row>
    <row r="3806" spans="1:12">
      <c r="A3806" s="210">
        <v>3798</v>
      </c>
      <c r="B3806" s="211" t="s">
        <v>1685</v>
      </c>
      <c r="C3806" s="211" t="s">
        <v>1685</v>
      </c>
      <c r="D3806" s="210" t="s">
        <v>1685</v>
      </c>
      <c r="E3806" s="210">
        <v>0</v>
      </c>
      <c r="F3806" s="210">
        <v>0</v>
      </c>
      <c r="G3806" s="210">
        <v>0</v>
      </c>
      <c r="H3806" s="210">
        <v>0</v>
      </c>
      <c r="L3806" s="210">
        <v>0</v>
      </c>
    </row>
    <row r="3807" spans="1:12">
      <c r="A3807" s="210">
        <v>3799</v>
      </c>
      <c r="B3807" s="211" t="s">
        <v>1685</v>
      </c>
      <c r="C3807" s="211" t="s">
        <v>1685</v>
      </c>
      <c r="D3807" s="210" t="s">
        <v>1685</v>
      </c>
      <c r="E3807" s="210">
        <v>0</v>
      </c>
      <c r="F3807" s="210">
        <v>0</v>
      </c>
      <c r="G3807" s="210">
        <v>0</v>
      </c>
      <c r="H3807" s="210">
        <v>0</v>
      </c>
      <c r="L3807" s="210">
        <v>0</v>
      </c>
    </row>
    <row r="3808" spans="1:12">
      <c r="A3808" s="210">
        <v>3800</v>
      </c>
      <c r="B3808" s="211" t="s">
        <v>1685</v>
      </c>
      <c r="C3808" s="211" t="s">
        <v>1685</v>
      </c>
      <c r="D3808" s="210" t="s">
        <v>1685</v>
      </c>
      <c r="E3808" s="210">
        <v>0</v>
      </c>
      <c r="F3808" s="210">
        <v>0</v>
      </c>
      <c r="G3808" s="210">
        <v>0</v>
      </c>
      <c r="H3808" s="210">
        <v>0</v>
      </c>
      <c r="L3808" s="210">
        <v>0</v>
      </c>
    </row>
    <row r="3809" spans="1:12">
      <c r="A3809" s="210">
        <v>3801</v>
      </c>
      <c r="B3809" s="211" t="s">
        <v>1685</v>
      </c>
      <c r="C3809" s="211" t="s">
        <v>1685</v>
      </c>
      <c r="D3809" s="210" t="s">
        <v>1685</v>
      </c>
      <c r="E3809" s="210">
        <v>0</v>
      </c>
      <c r="F3809" s="210">
        <v>0</v>
      </c>
      <c r="G3809" s="210">
        <v>0</v>
      </c>
      <c r="H3809" s="210">
        <v>0</v>
      </c>
      <c r="L3809" s="210">
        <v>0</v>
      </c>
    </row>
    <row r="3810" spans="1:12">
      <c r="A3810" s="210">
        <v>3802</v>
      </c>
      <c r="B3810" s="211" t="s">
        <v>1685</v>
      </c>
      <c r="C3810" s="211" t="s">
        <v>1685</v>
      </c>
      <c r="D3810" s="210" t="s">
        <v>1685</v>
      </c>
      <c r="E3810" s="210">
        <v>0</v>
      </c>
      <c r="F3810" s="210">
        <v>0</v>
      </c>
      <c r="G3810" s="210">
        <v>0</v>
      </c>
      <c r="H3810" s="210">
        <v>0</v>
      </c>
      <c r="L3810" s="210">
        <v>0</v>
      </c>
    </row>
    <row r="3811" spans="1:12">
      <c r="A3811" s="210">
        <v>3803</v>
      </c>
      <c r="B3811" s="211" t="s">
        <v>1685</v>
      </c>
      <c r="C3811" s="211" t="s">
        <v>1685</v>
      </c>
      <c r="D3811" s="210" t="s">
        <v>1685</v>
      </c>
      <c r="E3811" s="210">
        <v>0</v>
      </c>
      <c r="F3811" s="210">
        <v>0</v>
      </c>
      <c r="G3811" s="210">
        <v>0</v>
      </c>
      <c r="H3811" s="210">
        <v>0</v>
      </c>
      <c r="L3811" s="210">
        <v>0</v>
      </c>
    </row>
    <row r="3812" spans="1:12">
      <c r="A3812" s="210">
        <v>3804</v>
      </c>
      <c r="B3812" s="211" t="s">
        <v>1685</v>
      </c>
      <c r="C3812" s="211" t="s">
        <v>1685</v>
      </c>
      <c r="D3812" s="210" t="s">
        <v>1685</v>
      </c>
      <c r="E3812" s="210">
        <v>0</v>
      </c>
      <c r="F3812" s="210">
        <v>0</v>
      </c>
      <c r="G3812" s="210">
        <v>0</v>
      </c>
      <c r="H3812" s="210">
        <v>0</v>
      </c>
      <c r="L3812" s="210">
        <v>0</v>
      </c>
    </row>
    <row r="3813" spans="1:12">
      <c r="A3813" s="210">
        <v>3805</v>
      </c>
      <c r="B3813" s="211" t="s">
        <v>1685</v>
      </c>
      <c r="C3813" s="211" t="s">
        <v>1685</v>
      </c>
      <c r="D3813" s="210" t="s">
        <v>1685</v>
      </c>
      <c r="E3813" s="210">
        <v>0</v>
      </c>
      <c r="F3813" s="210">
        <v>0</v>
      </c>
      <c r="G3813" s="210">
        <v>0</v>
      </c>
      <c r="H3813" s="210">
        <v>0</v>
      </c>
      <c r="L3813" s="210">
        <v>0</v>
      </c>
    </row>
    <row r="3814" spans="1:12">
      <c r="A3814" s="210">
        <v>3806</v>
      </c>
      <c r="B3814" s="211" t="s">
        <v>1685</v>
      </c>
      <c r="C3814" s="211" t="s">
        <v>1685</v>
      </c>
      <c r="D3814" s="210" t="s">
        <v>1685</v>
      </c>
      <c r="E3814" s="210">
        <v>0</v>
      </c>
      <c r="F3814" s="210">
        <v>0</v>
      </c>
      <c r="G3814" s="210">
        <v>0</v>
      </c>
      <c r="H3814" s="210">
        <v>0</v>
      </c>
      <c r="L3814" s="210">
        <v>0</v>
      </c>
    </row>
    <row r="3815" spans="1:12">
      <c r="A3815" s="210">
        <v>3807</v>
      </c>
      <c r="B3815" s="211" t="s">
        <v>1685</v>
      </c>
      <c r="C3815" s="211" t="s">
        <v>1685</v>
      </c>
      <c r="D3815" s="210" t="s">
        <v>1685</v>
      </c>
      <c r="E3815" s="210">
        <v>0</v>
      </c>
      <c r="F3815" s="210">
        <v>0</v>
      </c>
      <c r="G3815" s="210">
        <v>0</v>
      </c>
      <c r="H3815" s="210">
        <v>0</v>
      </c>
      <c r="L3815" s="210">
        <v>0</v>
      </c>
    </row>
    <row r="3816" spans="1:12">
      <c r="A3816" s="210">
        <v>3808</v>
      </c>
      <c r="B3816" s="211" t="s">
        <v>1685</v>
      </c>
      <c r="C3816" s="211" t="s">
        <v>1685</v>
      </c>
      <c r="D3816" s="210" t="s">
        <v>1685</v>
      </c>
      <c r="E3816" s="210">
        <v>0</v>
      </c>
      <c r="F3816" s="210">
        <v>0</v>
      </c>
      <c r="G3816" s="210">
        <v>0</v>
      </c>
      <c r="H3816" s="210">
        <v>0</v>
      </c>
      <c r="L3816" s="210">
        <v>0</v>
      </c>
    </row>
    <row r="3817" spans="1:12">
      <c r="A3817" s="210">
        <v>3809</v>
      </c>
      <c r="B3817" s="211" t="s">
        <v>1685</v>
      </c>
      <c r="C3817" s="211" t="s">
        <v>1685</v>
      </c>
      <c r="D3817" s="210" t="s">
        <v>1685</v>
      </c>
      <c r="E3817" s="210">
        <v>0</v>
      </c>
      <c r="F3817" s="210">
        <v>0</v>
      </c>
      <c r="G3817" s="210">
        <v>0</v>
      </c>
      <c r="H3817" s="210">
        <v>0</v>
      </c>
      <c r="L3817" s="210">
        <v>0</v>
      </c>
    </row>
    <row r="3818" spans="1:12">
      <c r="A3818" s="210">
        <v>3810</v>
      </c>
      <c r="B3818" s="211" t="s">
        <v>1685</v>
      </c>
      <c r="C3818" s="211" t="s">
        <v>1685</v>
      </c>
      <c r="D3818" s="210" t="s">
        <v>1685</v>
      </c>
      <c r="E3818" s="210">
        <v>0</v>
      </c>
      <c r="F3818" s="210">
        <v>0</v>
      </c>
      <c r="G3818" s="210">
        <v>0</v>
      </c>
      <c r="H3818" s="210">
        <v>0</v>
      </c>
      <c r="L3818" s="210">
        <v>0</v>
      </c>
    </row>
    <row r="3819" spans="1:12">
      <c r="A3819" s="210">
        <v>3811</v>
      </c>
      <c r="B3819" s="211" t="s">
        <v>1685</v>
      </c>
      <c r="C3819" s="211" t="s">
        <v>1685</v>
      </c>
      <c r="D3819" s="210" t="s">
        <v>1685</v>
      </c>
      <c r="E3819" s="210">
        <v>0</v>
      </c>
      <c r="F3819" s="210">
        <v>0</v>
      </c>
      <c r="G3819" s="210">
        <v>0</v>
      </c>
      <c r="H3819" s="210">
        <v>0</v>
      </c>
      <c r="L3819" s="210">
        <v>0</v>
      </c>
    </row>
    <row r="3820" spans="1:12">
      <c r="A3820" s="210">
        <v>3812</v>
      </c>
      <c r="B3820" s="211" t="s">
        <v>1685</v>
      </c>
      <c r="C3820" s="211" t="s">
        <v>1685</v>
      </c>
      <c r="D3820" s="210" t="s">
        <v>1685</v>
      </c>
      <c r="E3820" s="210">
        <v>0</v>
      </c>
      <c r="F3820" s="210">
        <v>0</v>
      </c>
      <c r="G3820" s="210">
        <v>0</v>
      </c>
      <c r="H3820" s="210">
        <v>0</v>
      </c>
      <c r="L3820" s="210">
        <v>0</v>
      </c>
    </row>
    <row r="3821" spans="1:12">
      <c r="A3821" s="210">
        <v>3813</v>
      </c>
      <c r="B3821" s="211" t="s">
        <v>1685</v>
      </c>
      <c r="C3821" s="211" t="s">
        <v>1685</v>
      </c>
      <c r="D3821" s="210" t="s">
        <v>1685</v>
      </c>
      <c r="E3821" s="210">
        <v>0</v>
      </c>
      <c r="F3821" s="210">
        <v>0</v>
      </c>
      <c r="G3821" s="210">
        <v>0</v>
      </c>
      <c r="H3821" s="210">
        <v>0</v>
      </c>
      <c r="L3821" s="210">
        <v>0</v>
      </c>
    </row>
    <row r="3822" spans="1:12">
      <c r="A3822" s="210">
        <v>3814</v>
      </c>
      <c r="B3822" s="211" t="s">
        <v>1685</v>
      </c>
      <c r="C3822" s="211" t="s">
        <v>1685</v>
      </c>
      <c r="D3822" s="210" t="s">
        <v>1685</v>
      </c>
      <c r="E3822" s="210">
        <v>0</v>
      </c>
      <c r="F3822" s="210">
        <v>0</v>
      </c>
      <c r="G3822" s="210">
        <v>0</v>
      </c>
      <c r="H3822" s="210">
        <v>0</v>
      </c>
      <c r="L3822" s="210">
        <v>0</v>
      </c>
    </row>
    <row r="3823" spans="1:12">
      <c r="A3823" s="210">
        <v>3815</v>
      </c>
      <c r="B3823" s="211" t="s">
        <v>1685</v>
      </c>
      <c r="C3823" s="211" t="s">
        <v>1685</v>
      </c>
      <c r="D3823" s="210" t="s">
        <v>1685</v>
      </c>
      <c r="E3823" s="210">
        <v>0</v>
      </c>
      <c r="F3823" s="210">
        <v>0</v>
      </c>
      <c r="G3823" s="210">
        <v>0</v>
      </c>
      <c r="H3823" s="210">
        <v>0</v>
      </c>
      <c r="L3823" s="210">
        <v>0</v>
      </c>
    </row>
    <row r="3824" spans="1:12">
      <c r="A3824" s="210">
        <v>3816</v>
      </c>
      <c r="B3824" s="211" t="s">
        <v>1685</v>
      </c>
      <c r="C3824" s="211" t="s">
        <v>1685</v>
      </c>
      <c r="D3824" s="210" t="s">
        <v>1685</v>
      </c>
      <c r="E3824" s="210">
        <v>0</v>
      </c>
      <c r="F3824" s="210">
        <v>0</v>
      </c>
      <c r="G3824" s="210">
        <v>0</v>
      </c>
      <c r="H3824" s="210">
        <v>0</v>
      </c>
      <c r="L3824" s="210">
        <v>0</v>
      </c>
    </row>
    <row r="3825" spans="1:12">
      <c r="A3825" s="210">
        <v>3817</v>
      </c>
      <c r="B3825" s="211" t="s">
        <v>1685</v>
      </c>
      <c r="C3825" s="211" t="s">
        <v>1685</v>
      </c>
      <c r="D3825" s="210" t="s">
        <v>1685</v>
      </c>
      <c r="E3825" s="210">
        <v>0</v>
      </c>
      <c r="F3825" s="210">
        <v>0</v>
      </c>
      <c r="G3825" s="210">
        <v>0</v>
      </c>
      <c r="H3825" s="210">
        <v>0</v>
      </c>
      <c r="L3825" s="210">
        <v>0</v>
      </c>
    </row>
    <row r="3826" spans="1:12">
      <c r="A3826" s="210">
        <v>3818</v>
      </c>
      <c r="B3826" s="211" t="s">
        <v>1685</v>
      </c>
      <c r="C3826" s="211" t="s">
        <v>1685</v>
      </c>
      <c r="D3826" s="210" t="s">
        <v>1685</v>
      </c>
      <c r="E3826" s="210">
        <v>0</v>
      </c>
      <c r="F3826" s="210">
        <v>0</v>
      </c>
      <c r="G3826" s="210">
        <v>0</v>
      </c>
      <c r="H3826" s="210">
        <v>0</v>
      </c>
      <c r="L3826" s="210">
        <v>0</v>
      </c>
    </row>
    <row r="3827" spans="1:12">
      <c r="A3827" s="210">
        <v>3819</v>
      </c>
      <c r="B3827" s="211" t="s">
        <v>1685</v>
      </c>
      <c r="C3827" s="211" t="s">
        <v>1685</v>
      </c>
      <c r="D3827" s="210" t="s">
        <v>1685</v>
      </c>
      <c r="E3827" s="210">
        <v>0</v>
      </c>
      <c r="F3827" s="210">
        <v>0</v>
      </c>
      <c r="G3827" s="210">
        <v>0</v>
      </c>
      <c r="H3827" s="210">
        <v>0</v>
      </c>
      <c r="L3827" s="210">
        <v>0</v>
      </c>
    </row>
    <row r="3828" spans="1:12">
      <c r="A3828" s="210">
        <v>3820</v>
      </c>
      <c r="B3828" s="211" t="s">
        <v>1685</v>
      </c>
      <c r="C3828" s="211" t="s">
        <v>1685</v>
      </c>
      <c r="D3828" s="210" t="s">
        <v>1685</v>
      </c>
      <c r="E3828" s="210">
        <v>0</v>
      </c>
      <c r="F3828" s="210">
        <v>0</v>
      </c>
      <c r="G3828" s="210">
        <v>0</v>
      </c>
      <c r="H3828" s="210">
        <v>0</v>
      </c>
      <c r="L3828" s="210">
        <v>0</v>
      </c>
    </row>
    <row r="3829" spans="1:12">
      <c r="A3829" s="210">
        <v>3821</v>
      </c>
      <c r="B3829" s="211" t="s">
        <v>1685</v>
      </c>
      <c r="C3829" s="211" t="s">
        <v>1685</v>
      </c>
      <c r="D3829" s="210" t="s">
        <v>1685</v>
      </c>
      <c r="E3829" s="210">
        <v>0</v>
      </c>
      <c r="F3829" s="210">
        <v>0</v>
      </c>
      <c r="G3829" s="210">
        <v>0</v>
      </c>
      <c r="H3829" s="210">
        <v>0</v>
      </c>
      <c r="L3829" s="210">
        <v>0</v>
      </c>
    </row>
    <row r="3830" spans="1:12">
      <c r="A3830" s="210">
        <v>3822</v>
      </c>
      <c r="B3830" s="211" t="s">
        <v>1685</v>
      </c>
      <c r="C3830" s="211" t="s">
        <v>1685</v>
      </c>
      <c r="D3830" s="210" t="s">
        <v>1685</v>
      </c>
      <c r="E3830" s="210">
        <v>0</v>
      </c>
      <c r="F3830" s="210">
        <v>0</v>
      </c>
      <c r="G3830" s="210">
        <v>0</v>
      </c>
      <c r="H3830" s="210">
        <v>0</v>
      </c>
      <c r="L3830" s="210">
        <v>0</v>
      </c>
    </row>
    <row r="3831" spans="1:12">
      <c r="A3831" s="210">
        <v>3823</v>
      </c>
      <c r="B3831" s="211" t="s">
        <v>1685</v>
      </c>
      <c r="C3831" s="211" t="s">
        <v>1685</v>
      </c>
      <c r="D3831" s="210" t="s">
        <v>1685</v>
      </c>
      <c r="E3831" s="210">
        <v>0</v>
      </c>
      <c r="F3831" s="210">
        <v>0</v>
      </c>
      <c r="G3831" s="210">
        <v>0</v>
      </c>
      <c r="H3831" s="210">
        <v>0</v>
      </c>
      <c r="L3831" s="210">
        <v>0</v>
      </c>
    </row>
    <row r="3832" spans="1:12">
      <c r="A3832" s="210">
        <v>3824</v>
      </c>
      <c r="B3832" s="211" t="s">
        <v>1685</v>
      </c>
      <c r="C3832" s="211" t="s">
        <v>1685</v>
      </c>
      <c r="D3832" s="210" t="s">
        <v>1685</v>
      </c>
      <c r="E3832" s="210">
        <v>0</v>
      </c>
      <c r="F3832" s="210">
        <v>0</v>
      </c>
      <c r="G3832" s="210">
        <v>0</v>
      </c>
      <c r="H3832" s="210">
        <v>0</v>
      </c>
      <c r="L3832" s="210">
        <v>0</v>
      </c>
    </row>
    <row r="3833" spans="1:12">
      <c r="A3833" s="210">
        <v>3825</v>
      </c>
      <c r="B3833" s="211" t="s">
        <v>1685</v>
      </c>
      <c r="C3833" s="211" t="s">
        <v>1685</v>
      </c>
      <c r="D3833" s="210" t="s">
        <v>1685</v>
      </c>
      <c r="E3833" s="210">
        <v>0</v>
      </c>
      <c r="F3833" s="210">
        <v>0</v>
      </c>
      <c r="G3833" s="210">
        <v>0</v>
      </c>
      <c r="H3833" s="210">
        <v>0</v>
      </c>
      <c r="L3833" s="210">
        <v>0</v>
      </c>
    </row>
    <row r="3834" spans="1:12">
      <c r="A3834" s="210">
        <v>3826</v>
      </c>
      <c r="B3834" s="211" t="s">
        <v>1685</v>
      </c>
      <c r="C3834" s="211" t="s">
        <v>1685</v>
      </c>
      <c r="D3834" s="210" t="s">
        <v>1685</v>
      </c>
      <c r="E3834" s="210">
        <v>0</v>
      </c>
      <c r="F3834" s="210">
        <v>0</v>
      </c>
      <c r="G3834" s="210">
        <v>0</v>
      </c>
      <c r="H3834" s="210">
        <v>0</v>
      </c>
      <c r="L3834" s="210">
        <v>0</v>
      </c>
    </row>
    <row r="3835" spans="1:12">
      <c r="A3835" s="210">
        <v>3827</v>
      </c>
      <c r="B3835" s="211" t="s">
        <v>1685</v>
      </c>
      <c r="C3835" s="211" t="s">
        <v>1685</v>
      </c>
      <c r="D3835" s="210" t="s">
        <v>1685</v>
      </c>
      <c r="E3835" s="210">
        <v>0</v>
      </c>
      <c r="F3835" s="210">
        <v>0</v>
      </c>
      <c r="G3835" s="210">
        <v>0</v>
      </c>
      <c r="H3835" s="210">
        <v>0</v>
      </c>
      <c r="L3835" s="210">
        <v>0</v>
      </c>
    </row>
    <row r="3836" spans="1:12">
      <c r="A3836" s="210">
        <v>3828</v>
      </c>
      <c r="B3836" s="211" t="s">
        <v>1685</v>
      </c>
      <c r="C3836" s="211" t="s">
        <v>1685</v>
      </c>
      <c r="D3836" s="210" t="s">
        <v>1685</v>
      </c>
      <c r="E3836" s="210">
        <v>0</v>
      </c>
      <c r="F3836" s="210">
        <v>0</v>
      </c>
      <c r="G3836" s="210">
        <v>0</v>
      </c>
      <c r="H3836" s="210">
        <v>0</v>
      </c>
      <c r="L3836" s="210">
        <v>0</v>
      </c>
    </row>
    <row r="3837" spans="1:12">
      <c r="A3837" s="210">
        <v>3829</v>
      </c>
      <c r="B3837" s="211" t="s">
        <v>1685</v>
      </c>
      <c r="C3837" s="211" t="s">
        <v>1685</v>
      </c>
      <c r="D3837" s="210" t="s">
        <v>1685</v>
      </c>
      <c r="E3837" s="210">
        <v>0</v>
      </c>
      <c r="F3837" s="210">
        <v>0</v>
      </c>
      <c r="G3837" s="210">
        <v>0</v>
      </c>
      <c r="H3837" s="210">
        <v>0</v>
      </c>
      <c r="L3837" s="210">
        <v>0</v>
      </c>
    </row>
    <row r="3838" spans="1:12">
      <c r="A3838" s="210">
        <v>3830</v>
      </c>
      <c r="B3838" s="211" t="s">
        <v>1685</v>
      </c>
      <c r="C3838" s="211" t="s">
        <v>1685</v>
      </c>
      <c r="D3838" s="210" t="s">
        <v>1685</v>
      </c>
      <c r="E3838" s="210">
        <v>0</v>
      </c>
      <c r="F3838" s="210">
        <v>0</v>
      </c>
      <c r="G3838" s="210">
        <v>0</v>
      </c>
      <c r="H3838" s="210">
        <v>0</v>
      </c>
      <c r="L3838" s="210">
        <v>0</v>
      </c>
    </row>
    <row r="3839" spans="1:12">
      <c r="A3839" s="210">
        <v>3831</v>
      </c>
      <c r="B3839" s="211" t="s">
        <v>1685</v>
      </c>
      <c r="C3839" s="211" t="s">
        <v>1685</v>
      </c>
      <c r="D3839" s="210" t="s">
        <v>1685</v>
      </c>
      <c r="E3839" s="210">
        <v>0</v>
      </c>
      <c r="F3839" s="210">
        <v>0</v>
      </c>
      <c r="G3839" s="210">
        <v>0</v>
      </c>
      <c r="H3839" s="210">
        <v>0</v>
      </c>
      <c r="L3839" s="210">
        <v>0</v>
      </c>
    </row>
    <row r="3840" spans="1:12">
      <c r="A3840" s="210">
        <v>3832</v>
      </c>
      <c r="B3840" s="211" t="s">
        <v>1685</v>
      </c>
      <c r="C3840" s="211" t="s">
        <v>1685</v>
      </c>
      <c r="D3840" s="210" t="s">
        <v>1685</v>
      </c>
      <c r="E3840" s="210">
        <v>0</v>
      </c>
      <c r="F3840" s="210">
        <v>0</v>
      </c>
      <c r="G3840" s="210">
        <v>0</v>
      </c>
      <c r="H3840" s="210">
        <v>0</v>
      </c>
      <c r="L3840" s="210">
        <v>0</v>
      </c>
    </row>
    <row r="3841" spans="1:12">
      <c r="A3841" s="210">
        <v>3833</v>
      </c>
      <c r="B3841" s="211" t="s">
        <v>1685</v>
      </c>
      <c r="C3841" s="211" t="s">
        <v>1685</v>
      </c>
      <c r="D3841" s="210" t="s">
        <v>1685</v>
      </c>
      <c r="E3841" s="210">
        <v>0</v>
      </c>
      <c r="F3841" s="210">
        <v>0</v>
      </c>
      <c r="G3841" s="210">
        <v>0</v>
      </c>
      <c r="H3841" s="210">
        <v>0</v>
      </c>
      <c r="L3841" s="210">
        <v>0</v>
      </c>
    </row>
    <row r="3842" spans="1:12">
      <c r="A3842" s="210">
        <v>3834</v>
      </c>
      <c r="B3842" s="211" t="s">
        <v>1685</v>
      </c>
      <c r="C3842" s="211" t="s">
        <v>1685</v>
      </c>
      <c r="D3842" s="210" t="s">
        <v>1685</v>
      </c>
      <c r="E3842" s="210">
        <v>0</v>
      </c>
      <c r="F3842" s="210">
        <v>0</v>
      </c>
      <c r="G3842" s="210">
        <v>0</v>
      </c>
      <c r="H3842" s="210">
        <v>0</v>
      </c>
      <c r="L3842" s="210">
        <v>0</v>
      </c>
    </row>
    <row r="3843" spans="1:12">
      <c r="A3843" s="210">
        <v>3835</v>
      </c>
      <c r="B3843" s="211" t="s">
        <v>1685</v>
      </c>
      <c r="C3843" s="211" t="s">
        <v>1685</v>
      </c>
      <c r="D3843" s="210" t="s">
        <v>1685</v>
      </c>
      <c r="E3843" s="210">
        <v>0</v>
      </c>
      <c r="F3843" s="210">
        <v>0</v>
      </c>
      <c r="G3843" s="210">
        <v>0</v>
      </c>
      <c r="H3843" s="210">
        <v>0</v>
      </c>
      <c r="L3843" s="210">
        <v>0</v>
      </c>
    </row>
    <row r="3844" spans="1:12">
      <c r="A3844" s="210">
        <v>3836</v>
      </c>
      <c r="B3844" s="211" t="s">
        <v>1685</v>
      </c>
      <c r="C3844" s="211" t="s">
        <v>1685</v>
      </c>
      <c r="D3844" s="210" t="s">
        <v>1685</v>
      </c>
      <c r="E3844" s="210">
        <v>0</v>
      </c>
      <c r="F3844" s="210">
        <v>0</v>
      </c>
      <c r="G3844" s="210">
        <v>0</v>
      </c>
      <c r="H3844" s="210">
        <v>0</v>
      </c>
      <c r="L3844" s="210">
        <v>0</v>
      </c>
    </row>
    <row r="3845" spans="1:12">
      <c r="A3845" s="210">
        <v>3837</v>
      </c>
      <c r="B3845" s="211" t="s">
        <v>1685</v>
      </c>
      <c r="C3845" s="211" t="s">
        <v>1685</v>
      </c>
      <c r="D3845" s="210" t="s">
        <v>1685</v>
      </c>
      <c r="E3845" s="210">
        <v>0</v>
      </c>
      <c r="F3845" s="210">
        <v>0</v>
      </c>
      <c r="G3845" s="210">
        <v>0</v>
      </c>
      <c r="H3845" s="210">
        <v>0</v>
      </c>
      <c r="L3845" s="210">
        <v>0</v>
      </c>
    </row>
    <row r="3846" spans="1:12">
      <c r="A3846" s="210">
        <v>3838</v>
      </c>
      <c r="B3846" s="211" t="s">
        <v>1685</v>
      </c>
      <c r="C3846" s="211" t="s">
        <v>1685</v>
      </c>
      <c r="D3846" s="210" t="s">
        <v>1685</v>
      </c>
      <c r="E3846" s="210">
        <v>0</v>
      </c>
      <c r="F3846" s="210">
        <v>0</v>
      </c>
      <c r="G3846" s="210">
        <v>0</v>
      </c>
      <c r="H3846" s="210">
        <v>0</v>
      </c>
      <c r="L3846" s="210">
        <v>0</v>
      </c>
    </row>
    <row r="3847" spans="1:12">
      <c r="A3847" s="210">
        <v>3839</v>
      </c>
      <c r="B3847" s="211" t="s">
        <v>1685</v>
      </c>
      <c r="C3847" s="211" t="s">
        <v>1685</v>
      </c>
      <c r="D3847" s="210" t="s">
        <v>1685</v>
      </c>
      <c r="E3847" s="210">
        <v>0</v>
      </c>
      <c r="F3847" s="210">
        <v>0</v>
      </c>
      <c r="G3847" s="210">
        <v>0</v>
      </c>
      <c r="H3847" s="210">
        <v>0</v>
      </c>
      <c r="L3847" s="210">
        <v>0</v>
      </c>
    </row>
    <row r="3848" spans="1:12">
      <c r="A3848" s="210">
        <v>3840</v>
      </c>
      <c r="B3848" s="211" t="s">
        <v>1685</v>
      </c>
      <c r="C3848" s="211" t="s">
        <v>1685</v>
      </c>
      <c r="D3848" s="210" t="s">
        <v>1685</v>
      </c>
      <c r="E3848" s="210">
        <v>0</v>
      </c>
      <c r="F3848" s="210">
        <v>0</v>
      </c>
      <c r="G3848" s="210">
        <v>0</v>
      </c>
      <c r="H3848" s="210">
        <v>0</v>
      </c>
      <c r="L3848" s="210">
        <v>0</v>
      </c>
    </row>
    <row r="3849" spans="1:12">
      <c r="A3849" s="210">
        <v>3841</v>
      </c>
      <c r="B3849" s="211" t="s">
        <v>1685</v>
      </c>
      <c r="C3849" s="211" t="s">
        <v>1685</v>
      </c>
      <c r="D3849" s="210" t="s">
        <v>1685</v>
      </c>
      <c r="E3849" s="210">
        <v>0</v>
      </c>
      <c r="F3849" s="210">
        <v>0</v>
      </c>
      <c r="G3849" s="210">
        <v>0</v>
      </c>
      <c r="H3849" s="210">
        <v>0</v>
      </c>
      <c r="L3849" s="210">
        <v>0</v>
      </c>
    </row>
    <row r="3850" spans="1:12">
      <c r="A3850" s="210">
        <v>3842</v>
      </c>
      <c r="B3850" s="211" t="s">
        <v>1685</v>
      </c>
      <c r="C3850" s="211" t="s">
        <v>1685</v>
      </c>
      <c r="D3850" s="210" t="s">
        <v>1685</v>
      </c>
      <c r="E3850" s="210">
        <v>0</v>
      </c>
      <c r="F3850" s="210">
        <v>0</v>
      </c>
      <c r="G3850" s="210">
        <v>0</v>
      </c>
      <c r="H3850" s="210">
        <v>0</v>
      </c>
      <c r="L3850" s="210">
        <v>0</v>
      </c>
    </row>
    <row r="3851" spans="1:12">
      <c r="A3851" s="210">
        <v>3843</v>
      </c>
      <c r="B3851" s="211" t="s">
        <v>1685</v>
      </c>
      <c r="C3851" s="211" t="s">
        <v>1685</v>
      </c>
      <c r="D3851" s="210" t="s">
        <v>1685</v>
      </c>
      <c r="E3851" s="210">
        <v>0</v>
      </c>
      <c r="F3851" s="210">
        <v>0</v>
      </c>
      <c r="G3851" s="210">
        <v>0</v>
      </c>
      <c r="H3851" s="210">
        <v>0</v>
      </c>
      <c r="L3851" s="210">
        <v>0</v>
      </c>
    </row>
    <row r="3852" spans="1:12">
      <c r="A3852" s="210">
        <v>3844</v>
      </c>
      <c r="B3852" s="211" t="s">
        <v>1685</v>
      </c>
      <c r="C3852" s="211" t="s">
        <v>1685</v>
      </c>
      <c r="D3852" s="210" t="s">
        <v>1685</v>
      </c>
      <c r="E3852" s="210">
        <v>0</v>
      </c>
      <c r="F3852" s="210">
        <v>0</v>
      </c>
      <c r="G3852" s="210">
        <v>0</v>
      </c>
      <c r="H3852" s="210">
        <v>0</v>
      </c>
      <c r="L3852" s="210">
        <v>0</v>
      </c>
    </row>
    <row r="3853" spans="1:12">
      <c r="A3853" s="210">
        <v>3845</v>
      </c>
      <c r="B3853" s="211" t="s">
        <v>1685</v>
      </c>
      <c r="C3853" s="211" t="s">
        <v>1685</v>
      </c>
      <c r="D3853" s="210" t="s">
        <v>1685</v>
      </c>
      <c r="E3853" s="210">
        <v>0</v>
      </c>
      <c r="F3853" s="210">
        <v>0</v>
      </c>
      <c r="G3853" s="210">
        <v>0</v>
      </c>
      <c r="H3853" s="210">
        <v>0</v>
      </c>
      <c r="L3853" s="210">
        <v>0</v>
      </c>
    </row>
    <row r="3854" spans="1:12">
      <c r="A3854" s="210">
        <v>3846</v>
      </c>
      <c r="B3854" s="211" t="s">
        <v>1685</v>
      </c>
      <c r="C3854" s="211" t="s">
        <v>1685</v>
      </c>
      <c r="D3854" s="210" t="s">
        <v>1685</v>
      </c>
      <c r="E3854" s="210">
        <v>0</v>
      </c>
      <c r="F3854" s="210">
        <v>0</v>
      </c>
      <c r="G3854" s="210">
        <v>0</v>
      </c>
      <c r="H3854" s="210">
        <v>0</v>
      </c>
      <c r="L3854" s="210">
        <v>0</v>
      </c>
    </row>
    <row r="3855" spans="1:12">
      <c r="A3855" s="210">
        <v>3847</v>
      </c>
      <c r="B3855" s="211" t="s">
        <v>1685</v>
      </c>
      <c r="C3855" s="211" t="s">
        <v>1685</v>
      </c>
      <c r="D3855" s="210" t="s">
        <v>1685</v>
      </c>
      <c r="E3855" s="210">
        <v>0</v>
      </c>
      <c r="F3855" s="210">
        <v>0</v>
      </c>
      <c r="G3855" s="210">
        <v>0</v>
      </c>
      <c r="H3855" s="210">
        <v>0</v>
      </c>
      <c r="L3855" s="210">
        <v>0</v>
      </c>
    </row>
    <row r="3856" spans="1:12">
      <c r="A3856" s="210">
        <v>3848</v>
      </c>
      <c r="B3856" s="211" t="s">
        <v>1685</v>
      </c>
      <c r="C3856" s="211" t="s">
        <v>1685</v>
      </c>
      <c r="D3856" s="210" t="s">
        <v>1685</v>
      </c>
      <c r="E3856" s="210">
        <v>0</v>
      </c>
      <c r="F3856" s="210">
        <v>0</v>
      </c>
      <c r="G3856" s="210">
        <v>0</v>
      </c>
      <c r="H3856" s="210">
        <v>0</v>
      </c>
      <c r="L3856" s="210">
        <v>0</v>
      </c>
    </row>
    <row r="3857" spans="1:12">
      <c r="A3857" s="210">
        <v>3849</v>
      </c>
      <c r="B3857" s="211" t="s">
        <v>1685</v>
      </c>
      <c r="C3857" s="211" t="s">
        <v>1685</v>
      </c>
      <c r="D3857" s="210" t="s">
        <v>1685</v>
      </c>
      <c r="E3857" s="210">
        <v>0</v>
      </c>
      <c r="F3857" s="210">
        <v>0</v>
      </c>
      <c r="G3857" s="210">
        <v>0</v>
      </c>
      <c r="H3857" s="210">
        <v>0</v>
      </c>
      <c r="L3857" s="210">
        <v>0</v>
      </c>
    </row>
    <row r="3858" spans="1:12">
      <c r="A3858" s="210">
        <v>3850</v>
      </c>
      <c r="B3858" s="211" t="s">
        <v>1685</v>
      </c>
      <c r="C3858" s="211" t="s">
        <v>1685</v>
      </c>
      <c r="D3858" s="210" t="s">
        <v>1685</v>
      </c>
      <c r="E3858" s="210">
        <v>0</v>
      </c>
      <c r="F3858" s="210">
        <v>0</v>
      </c>
      <c r="G3858" s="210">
        <v>0</v>
      </c>
      <c r="H3858" s="210">
        <v>0</v>
      </c>
      <c r="L3858" s="210">
        <v>0</v>
      </c>
    </row>
    <row r="3859" spans="1:12">
      <c r="A3859" s="210">
        <v>3851</v>
      </c>
      <c r="B3859" s="211" t="s">
        <v>1685</v>
      </c>
      <c r="C3859" s="211" t="s">
        <v>1685</v>
      </c>
      <c r="D3859" s="210" t="s">
        <v>1685</v>
      </c>
      <c r="E3859" s="210">
        <v>0</v>
      </c>
      <c r="F3859" s="210">
        <v>0</v>
      </c>
      <c r="G3859" s="210">
        <v>0</v>
      </c>
      <c r="H3859" s="210">
        <v>0</v>
      </c>
      <c r="L3859" s="210">
        <v>0</v>
      </c>
    </row>
    <row r="3860" spans="1:12">
      <c r="A3860" s="210">
        <v>3852</v>
      </c>
      <c r="B3860" s="211" t="s">
        <v>1685</v>
      </c>
      <c r="C3860" s="211" t="s">
        <v>1685</v>
      </c>
      <c r="D3860" s="210" t="s">
        <v>1685</v>
      </c>
      <c r="E3860" s="210">
        <v>0</v>
      </c>
      <c r="F3860" s="210">
        <v>0</v>
      </c>
      <c r="G3860" s="210">
        <v>0</v>
      </c>
      <c r="H3860" s="210">
        <v>0</v>
      </c>
      <c r="L3860" s="210">
        <v>0</v>
      </c>
    </row>
    <row r="3861" spans="1:12">
      <c r="A3861" s="210">
        <v>3853</v>
      </c>
      <c r="B3861" s="211" t="s">
        <v>1685</v>
      </c>
      <c r="C3861" s="211" t="s">
        <v>1685</v>
      </c>
      <c r="D3861" s="210" t="s">
        <v>1685</v>
      </c>
      <c r="E3861" s="210">
        <v>0</v>
      </c>
      <c r="F3861" s="210">
        <v>0</v>
      </c>
      <c r="G3861" s="210">
        <v>0</v>
      </c>
      <c r="H3861" s="210">
        <v>0</v>
      </c>
      <c r="L3861" s="210">
        <v>0</v>
      </c>
    </row>
    <row r="3862" spans="1:12">
      <c r="A3862" s="210">
        <v>3854</v>
      </c>
      <c r="B3862" s="211" t="s">
        <v>1685</v>
      </c>
      <c r="C3862" s="211" t="s">
        <v>1685</v>
      </c>
      <c r="D3862" s="210" t="s">
        <v>1685</v>
      </c>
      <c r="E3862" s="210">
        <v>0</v>
      </c>
      <c r="F3862" s="210">
        <v>0</v>
      </c>
      <c r="G3862" s="210">
        <v>0</v>
      </c>
      <c r="H3862" s="210">
        <v>0</v>
      </c>
      <c r="L3862" s="210">
        <v>0</v>
      </c>
    </row>
    <row r="3863" spans="1:12">
      <c r="A3863" s="210">
        <v>3855</v>
      </c>
      <c r="B3863" s="211" t="s">
        <v>1685</v>
      </c>
      <c r="C3863" s="211" t="s">
        <v>1685</v>
      </c>
      <c r="D3863" s="210" t="s">
        <v>1685</v>
      </c>
      <c r="E3863" s="210">
        <v>0</v>
      </c>
      <c r="F3863" s="210">
        <v>0</v>
      </c>
      <c r="G3863" s="210">
        <v>0</v>
      </c>
      <c r="H3863" s="210">
        <v>0</v>
      </c>
      <c r="L3863" s="210">
        <v>0</v>
      </c>
    </row>
    <row r="3864" spans="1:12">
      <c r="A3864" s="210">
        <v>3856</v>
      </c>
      <c r="B3864" s="211" t="s">
        <v>1685</v>
      </c>
      <c r="C3864" s="211" t="s">
        <v>1685</v>
      </c>
      <c r="D3864" s="210" t="s">
        <v>1685</v>
      </c>
      <c r="E3864" s="210">
        <v>0</v>
      </c>
      <c r="F3864" s="210">
        <v>0</v>
      </c>
      <c r="G3864" s="210">
        <v>0</v>
      </c>
      <c r="H3864" s="210">
        <v>0</v>
      </c>
      <c r="L3864" s="210">
        <v>0</v>
      </c>
    </row>
    <row r="3865" spans="1:12">
      <c r="A3865" s="210">
        <v>3857</v>
      </c>
      <c r="B3865" s="211" t="s">
        <v>1685</v>
      </c>
      <c r="C3865" s="211" t="s">
        <v>1685</v>
      </c>
      <c r="D3865" s="210" t="s">
        <v>1685</v>
      </c>
      <c r="E3865" s="210">
        <v>0</v>
      </c>
      <c r="F3865" s="210">
        <v>0</v>
      </c>
      <c r="G3865" s="210">
        <v>0</v>
      </c>
      <c r="H3865" s="210">
        <v>0</v>
      </c>
      <c r="L3865" s="210">
        <v>0</v>
      </c>
    </row>
    <row r="3866" spans="1:12">
      <c r="A3866" s="210">
        <v>3858</v>
      </c>
      <c r="B3866" s="211" t="s">
        <v>1685</v>
      </c>
      <c r="C3866" s="211" t="s">
        <v>1685</v>
      </c>
      <c r="D3866" s="210" t="s">
        <v>1685</v>
      </c>
      <c r="E3866" s="210">
        <v>0</v>
      </c>
      <c r="F3866" s="210">
        <v>0</v>
      </c>
      <c r="G3866" s="210">
        <v>0</v>
      </c>
      <c r="H3866" s="210">
        <v>0</v>
      </c>
      <c r="L3866" s="210">
        <v>0</v>
      </c>
    </row>
    <row r="3867" spans="1:12">
      <c r="A3867" s="210">
        <v>3859</v>
      </c>
      <c r="B3867" s="211" t="s">
        <v>1685</v>
      </c>
      <c r="C3867" s="211" t="s">
        <v>1685</v>
      </c>
      <c r="D3867" s="210" t="s">
        <v>1685</v>
      </c>
      <c r="E3867" s="210">
        <v>0</v>
      </c>
      <c r="F3867" s="210">
        <v>0</v>
      </c>
      <c r="G3867" s="210">
        <v>0</v>
      </c>
      <c r="H3867" s="210">
        <v>0</v>
      </c>
      <c r="L3867" s="210">
        <v>0</v>
      </c>
    </row>
    <row r="3868" spans="1:12">
      <c r="A3868" s="210">
        <v>3860</v>
      </c>
      <c r="B3868" s="211" t="s">
        <v>1685</v>
      </c>
      <c r="C3868" s="211" t="s">
        <v>1685</v>
      </c>
      <c r="D3868" s="210" t="s">
        <v>1685</v>
      </c>
      <c r="E3868" s="210">
        <v>0</v>
      </c>
      <c r="F3868" s="210">
        <v>0</v>
      </c>
      <c r="G3868" s="210">
        <v>0</v>
      </c>
      <c r="H3868" s="210">
        <v>0</v>
      </c>
      <c r="L3868" s="210">
        <v>0</v>
      </c>
    </row>
    <row r="3869" spans="1:12">
      <c r="A3869" s="210">
        <v>3861</v>
      </c>
      <c r="B3869" s="211" t="s">
        <v>1685</v>
      </c>
      <c r="C3869" s="211" t="s">
        <v>1685</v>
      </c>
      <c r="D3869" s="210" t="s">
        <v>1685</v>
      </c>
      <c r="E3869" s="210">
        <v>0</v>
      </c>
      <c r="F3869" s="210">
        <v>0</v>
      </c>
      <c r="G3869" s="210">
        <v>0</v>
      </c>
      <c r="H3869" s="210">
        <v>0</v>
      </c>
      <c r="L3869" s="210">
        <v>0</v>
      </c>
    </row>
    <row r="3870" spans="1:12">
      <c r="A3870" s="210">
        <v>3862</v>
      </c>
      <c r="B3870" s="211" t="s">
        <v>1685</v>
      </c>
      <c r="C3870" s="211" t="s">
        <v>1685</v>
      </c>
      <c r="D3870" s="210" t="s">
        <v>1685</v>
      </c>
      <c r="E3870" s="210">
        <v>0</v>
      </c>
      <c r="F3870" s="210">
        <v>0</v>
      </c>
      <c r="G3870" s="210">
        <v>0</v>
      </c>
      <c r="H3870" s="210">
        <v>0</v>
      </c>
      <c r="L3870" s="210">
        <v>0</v>
      </c>
    </row>
    <row r="3871" spans="1:12">
      <c r="A3871" s="210">
        <v>3863</v>
      </c>
      <c r="B3871" s="211" t="s">
        <v>1685</v>
      </c>
      <c r="C3871" s="211" t="s">
        <v>1685</v>
      </c>
      <c r="D3871" s="210" t="s">
        <v>1685</v>
      </c>
      <c r="E3871" s="210">
        <v>0</v>
      </c>
      <c r="F3871" s="210">
        <v>0</v>
      </c>
      <c r="G3871" s="210">
        <v>0</v>
      </c>
      <c r="H3871" s="210">
        <v>0</v>
      </c>
      <c r="L3871" s="210">
        <v>0</v>
      </c>
    </row>
    <row r="3872" spans="1:12">
      <c r="A3872" s="210">
        <v>3864</v>
      </c>
      <c r="B3872" s="211" t="s">
        <v>1685</v>
      </c>
      <c r="C3872" s="211" t="s">
        <v>1685</v>
      </c>
      <c r="D3872" s="210" t="s">
        <v>1685</v>
      </c>
      <c r="E3872" s="210">
        <v>0</v>
      </c>
      <c r="F3872" s="210">
        <v>0</v>
      </c>
      <c r="G3872" s="210">
        <v>0</v>
      </c>
      <c r="H3872" s="210">
        <v>0</v>
      </c>
      <c r="L3872" s="210">
        <v>0</v>
      </c>
    </row>
    <row r="3873" spans="1:12">
      <c r="A3873" s="210">
        <v>3865</v>
      </c>
      <c r="B3873" s="211" t="s">
        <v>1685</v>
      </c>
      <c r="C3873" s="211" t="s">
        <v>1685</v>
      </c>
      <c r="D3873" s="210" t="s">
        <v>1685</v>
      </c>
      <c r="E3873" s="210">
        <v>0</v>
      </c>
      <c r="F3873" s="210">
        <v>0</v>
      </c>
      <c r="G3873" s="210">
        <v>0</v>
      </c>
      <c r="H3873" s="210">
        <v>0</v>
      </c>
      <c r="L3873" s="210">
        <v>0</v>
      </c>
    </row>
    <row r="3874" spans="1:12">
      <c r="A3874" s="210">
        <v>3866</v>
      </c>
      <c r="B3874" s="211" t="s">
        <v>1685</v>
      </c>
      <c r="C3874" s="211" t="s">
        <v>1685</v>
      </c>
      <c r="D3874" s="210" t="s">
        <v>1685</v>
      </c>
      <c r="E3874" s="210">
        <v>0</v>
      </c>
      <c r="F3874" s="210">
        <v>0</v>
      </c>
      <c r="G3874" s="210">
        <v>0</v>
      </c>
      <c r="H3874" s="210">
        <v>0</v>
      </c>
      <c r="L3874" s="210">
        <v>0</v>
      </c>
    </row>
    <row r="3875" spans="1:12">
      <c r="A3875" s="210">
        <v>3867</v>
      </c>
      <c r="B3875" s="211" t="s">
        <v>1685</v>
      </c>
      <c r="C3875" s="211" t="s">
        <v>1685</v>
      </c>
      <c r="D3875" s="210" t="s">
        <v>1685</v>
      </c>
      <c r="E3875" s="210">
        <v>0</v>
      </c>
      <c r="F3875" s="210">
        <v>0</v>
      </c>
      <c r="G3875" s="210">
        <v>0</v>
      </c>
      <c r="H3875" s="210">
        <v>0</v>
      </c>
      <c r="L3875" s="210">
        <v>0</v>
      </c>
    </row>
    <row r="3876" spans="1:12">
      <c r="A3876" s="210">
        <v>3868</v>
      </c>
      <c r="B3876" s="211" t="s">
        <v>1685</v>
      </c>
      <c r="C3876" s="211" t="s">
        <v>1685</v>
      </c>
      <c r="D3876" s="210" t="s">
        <v>1685</v>
      </c>
      <c r="E3876" s="210">
        <v>0</v>
      </c>
      <c r="F3876" s="210">
        <v>0</v>
      </c>
      <c r="G3876" s="210">
        <v>0</v>
      </c>
      <c r="H3876" s="210">
        <v>0</v>
      </c>
      <c r="L3876" s="210">
        <v>0</v>
      </c>
    </row>
    <row r="3877" spans="1:12">
      <c r="A3877" s="210">
        <v>3869</v>
      </c>
      <c r="B3877" s="211" t="s">
        <v>1685</v>
      </c>
      <c r="C3877" s="211" t="s">
        <v>1685</v>
      </c>
      <c r="D3877" s="210" t="s">
        <v>1685</v>
      </c>
      <c r="E3877" s="210">
        <v>0</v>
      </c>
      <c r="F3877" s="210">
        <v>0</v>
      </c>
      <c r="G3877" s="210">
        <v>0</v>
      </c>
      <c r="H3877" s="210">
        <v>0</v>
      </c>
      <c r="L3877" s="210">
        <v>0</v>
      </c>
    </row>
    <row r="3878" spans="1:12">
      <c r="A3878" s="210">
        <v>3870</v>
      </c>
      <c r="B3878" s="211" t="s">
        <v>1685</v>
      </c>
      <c r="C3878" s="211" t="s">
        <v>1685</v>
      </c>
      <c r="D3878" s="210" t="s">
        <v>1685</v>
      </c>
      <c r="E3878" s="210">
        <v>0</v>
      </c>
      <c r="F3878" s="210">
        <v>0</v>
      </c>
      <c r="G3878" s="210">
        <v>0</v>
      </c>
      <c r="H3878" s="210">
        <v>0</v>
      </c>
      <c r="L3878" s="210">
        <v>0</v>
      </c>
    </row>
    <row r="3879" spans="1:12">
      <c r="A3879" s="210">
        <v>3871</v>
      </c>
      <c r="B3879" s="211" t="s">
        <v>1685</v>
      </c>
      <c r="C3879" s="211" t="s">
        <v>1685</v>
      </c>
      <c r="D3879" s="210" t="s">
        <v>1685</v>
      </c>
      <c r="E3879" s="210">
        <v>0</v>
      </c>
      <c r="F3879" s="210">
        <v>0</v>
      </c>
      <c r="G3879" s="210">
        <v>0</v>
      </c>
      <c r="H3879" s="210">
        <v>0</v>
      </c>
      <c r="L3879" s="210">
        <v>0</v>
      </c>
    </row>
    <row r="3880" spans="1:12">
      <c r="A3880" s="210">
        <v>3872</v>
      </c>
      <c r="B3880" s="211" t="s">
        <v>1685</v>
      </c>
      <c r="C3880" s="211" t="s">
        <v>1685</v>
      </c>
      <c r="D3880" s="210" t="s">
        <v>1685</v>
      </c>
      <c r="E3880" s="210">
        <v>0</v>
      </c>
      <c r="F3880" s="210">
        <v>0</v>
      </c>
      <c r="G3880" s="210">
        <v>0</v>
      </c>
      <c r="H3880" s="210">
        <v>0</v>
      </c>
      <c r="L3880" s="210">
        <v>0</v>
      </c>
    </row>
    <row r="3881" spans="1:12">
      <c r="A3881" s="210">
        <v>3873</v>
      </c>
      <c r="B3881" s="211" t="s">
        <v>1685</v>
      </c>
      <c r="C3881" s="211" t="s">
        <v>1685</v>
      </c>
      <c r="D3881" s="210" t="s">
        <v>1685</v>
      </c>
      <c r="E3881" s="210">
        <v>0</v>
      </c>
      <c r="F3881" s="210">
        <v>0</v>
      </c>
      <c r="G3881" s="210">
        <v>0</v>
      </c>
      <c r="H3881" s="210">
        <v>0</v>
      </c>
      <c r="L3881" s="210">
        <v>0</v>
      </c>
    </row>
    <row r="3882" spans="1:12">
      <c r="A3882" s="210">
        <v>3874</v>
      </c>
      <c r="B3882" s="211" t="s">
        <v>1685</v>
      </c>
      <c r="C3882" s="211" t="s">
        <v>1685</v>
      </c>
      <c r="D3882" s="210" t="s">
        <v>1685</v>
      </c>
      <c r="E3882" s="210">
        <v>0</v>
      </c>
      <c r="F3882" s="210">
        <v>0</v>
      </c>
      <c r="G3882" s="210">
        <v>0</v>
      </c>
      <c r="H3882" s="210">
        <v>0</v>
      </c>
      <c r="L3882" s="210">
        <v>0</v>
      </c>
    </row>
    <row r="3883" spans="1:12">
      <c r="A3883" s="210">
        <v>3875</v>
      </c>
      <c r="B3883" s="211" t="s">
        <v>1685</v>
      </c>
      <c r="C3883" s="211" t="s">
        <v>1685</v>
      </c>
      <c r="D3883" s="210" t="s">
        <v>1685</v>
      </c>
      <c r="E3883" s="210">
        <v>0</v>
      </c>
      <c r="F3883" s="210">
        <v>0</v>
      </c>
      <c r="G3883" s="210">
        <v>0</v>
      </c>
      <c r="H3883" s="210">
        <v>0</v>
      </c>
      <c r="L3883" s="210">
        <v>0</v>
      </c>
    </row>
    <row r="3884" spans="1:12">
      <c r="A3884" s="210">
        <v>3876</v>
      </c>
      <c r="B3884" s="211" t="s">
        <v>1685</v>
      </c>
      <c r="C3884" s="211" t="s">
        <v>1685</v>
      </c>
      <c r="D3884" s="210" t="s">
        <v>1685</v>
      </c>
      <c r="E3884" s="210">
        <v>0</v>
      </c>
      <c r="F3884" s="210">
        <v>0</v>
      </c>
      <c r="G3884" s="210">
        <v>0</v>
      </c>
      <c r="H3884" s="210">
        <v>0</v>
      </c>
      <c r="L3884" s="210">
        <v>0</v>
      </c>
    </row>
    <row r="3885" spans="1:12">
      <c r="A3885" s="210">
        <v>3877</v>
      </c>
      <c r="B3885" s="211" t="s">
        <v>1685</v>
      </c>
      <c r="C3885" s="211" t="s">
        <v>1685</v>
      </c>
      <c r="D3885" s="210" t="s">
        <v>1685</v>
      </c>
      <c r="E3885" s="210">
        <v>0</v>
      </c>
      <c r="F3885" s="210">
        <v>0</v>
      </c>
      <c r="G3885" s="210">
        <v>0</v>
      </c>
      <c r="H3885" s="210">
        <v>0</v>
      </c>
      <c r="L3885" s="210">
        <v>0</v>
      </c>
    </row>
    <row r="3886" spans="1:12">
      <c r="A3886" s="210">
        <v>3878</v>
      </c>
      <c r="B3886" s="211" t="s">
        <v>1685</v>
      </c>
      <c r="C3886" s="211" t="s">
        <v>1685</v>
      </c>
      <c r="D3886" s="210" t="s">
        <v>1685</v>
      </c>
      <c r="E3886" s="210">
        <v>0</v>
      </c>
      <c r="F3886" s="210">
        <v>0</v>
      </c>
      <c r="G3886" s="210">
        <v>0</v>
      </c>
      <c r="H3886" s="210">
        <v>0</v>
      </c>
      <c r="L3886" s="210">
        <v>0</v>
      </c>
    </row>
    <row r="3887" spans="1:12">
      <c r="A3887" s="210">
        <v>3879</v>
      </c>
      <c r="B3887" s="211" t="s">
        <v>1685</v>
      </c>
      <c r="C3887" s="211" t="s">
        <v>1685</v>
      </c>
      <c r="D3887" s="210" t="s">
        <v>1685</v>
      </c>
      <c r="E3887" s="210">
        <v>0</v>
      </c>
      <c r="F3887" s="210">
        <v>0</v>
      </c>
      <c r="G3887" s="210">
        <v>0</v>
      </c>
      <c r="H3887" s="210">
        <v>0</v>
      </c>
      <c r="L3887" s="210">
        <v>0</v>
      </c>
    </row>
    <row r="3888" spans="1:12">
      <c r="A3888" s="210">
        <v>3880</v>
      </c>
      <c r="B3888" s="211" t="s">
        <v>1685</v>
      </c>
      <c r="C3888" s="211" t="s">
        <v>1685</v>
      </c>
      <c r="D3888" s="210" t="s">
        <v>1685</v>
      </c>
      <c r="E3888" s="210">
        <v>0</v>
      </c>
      <c r="F3888" s="210">
        <v>0</v>
      </c>
      <c r="G3888" s="210">
        <v>0</v>
      </c>
      <c r="H3888" s="210">
        <v>0</v>
      </c>
      <c r="L3888" s="210">
        <v>0</v>
      </c>
    </row>
    <row r="3889" spans="1:12">
      <c r="A3889" s="210">
        <v>3881</v>
      </c>
      <c r="B3889" s="211" t="s">
        <v>1685</v>
      </c>
      <c r="C3889" s="211" t="s">
        <v>1685</v>
      </c>
      <c r="D3889" s="210" t="s">
        <v>1685</v>
      </c>
      <c r="E3889" s="210">
        <v>0</v>
      </c>
      <c r="F3889" s="210">
        <v>0</v>
      </c>
      <c r="G3889" s="210">
        <v>0</v>
      </c>
      <c r="H3889" s="210">
        <v>0</v>
      </c>
      <c r="L3889" s="210">
        <v>0</v>
      </c>
    </row>
    <row r="3890" spans="1:12">
      <c r="A3890" s="210">
        <v>3882</v>
      </c>
      <c r="B3890" s="211" t="s">
        <v>1685</v>
      </c>
      <c r="C3890" s="211" t="s">
        <v>1685</v>
      </c>
      <c r="D3890" s="210" t="s">
        <v>1685</v>
      </c>
      <c r="E3890" s="210">
        <v>0</v>
      </c>
      <c r="F3890" s="210">
        <v>0</v>
      </c>
      <c r="G3890" s="210">
        <v>0</v>
      </c>
      <c r="H3890" s="210">
        <v>0</v>
      </c>
      <c r="L3890" s="210">
        <v>0</v>
      </c>
    </row>
    <row r="3891" spans="1:12">
      <c r="A3891" s="210">
        <v>3883</v>
      </c>
      <c r="B3891" s="211" t="s">
        <v>1685</v>
      </c>
      <c r="C3891" s="211" t="s">
        <v>1685</v>
      </c>
      <c r="D3891" s="210" t="s">
        <v>1685</v>
      </c>
      <c r="E3891" s="210">
        <v>0</v>
      </c>
      <c r="F3891" s="210">
        <v>0</v>
      </c>
      <c r="G3891" s="210">
        <v>0</v>
      </c>
      <c r="H3891" s="210">
        <v>0</v>
      </c>
      <c r="L3891" s="210">
        <v>0</v>
      </c>
    </row>
    <row r="3892" spans="1:12">
      <c r="A3892" s="210">
        <v>3884</v>
      </c>
      <c r="B3892" s="211" t="s">
        <v>1685</v>
      </c>
      <c r="C3892" s="211" t="s">
        <v>1685</v>
      </c>
      <c r="D3892" s="210" t="s">
        <v>1685</v>
      </c>
      <c r="E3892" s="210">
        <v>0</v>
      </c>
      <c r="F3892" s="210">
        <v>0</v>
      </c>
      <c r="G3892" s="210">
        <v>0</v>
      </c>
      <c r="H3892" s="210">
        <v>0</v>
      </c>
      <c r="L3892" s="210">
        <v>0</v>
      </c>
    </row>
    <row r="3893" spans="1:12">
      <c r="A3893" s="210">
        <v>3885</v>
      </c>
      <c r="B3893" s="211" t="s">
        <v>1685</v>
      </c>
      <c r="C3893" s="211" t="s">
        <v>1685</v>
      </c>
      <c r="D3893" s="210" t="s">
        <v>1685</v>
      </c>
      <c r="E3893" s="210">
        <v>0</v>
      </c>
      <c r="F3893" s="210">
        <v>0</v>
      </c>
      <c r="G3893" s="210">
        <v>0</v>
      </c>
      <c r="H3893" s="210">
        <v>0</v>
      </c>
      <c r="L3893" s="210">
        <v>0</v>
      </c>
    </row>
    <row r="3894" spans="1:12">
      <c r="A3894" s="210">
        <v>3886</v>
      </c>
      <c r="B3894" s="211" t="s">
        <v>1685</v>
      </c>
      <c r="C3894" s="211" t="s">
        <v>1685</v>
      </c>
      <c r="D3894" s="210" t="s">
        <v>1685</v>
      </c>
      <c r="E3894" s="210">
        <v>0</v>
      </c>
      <c r="F3894" s="210">
        <v>0</v>
      </c>
      <c r="G3894" s="210">
        <v>0</v>
      </c>
      <c r="H3894" s="210">
        <v>0</v>
      </c>
      <c r="L3894" s="210">
        <v>0</v>
      </c>
    </row>
    <row r="3895" spans="1:12">
      <c r="A3895" s="210">
        <v>3887</v>
      </c>
      <c r="B3895" s="211" t="s">
        <v>1685</v>
      </c>
      <c r="C3895" s="211" t="s">
        <v>1685</v>
      </c>
      <c r="D3895" s="210" t="s">
        <v>1685</v>
      </c>
      <c r="E3895" s="210">
        <v>0</v>
      </c>
      <c r="F3895" s="210">
        <v>0</v>
      </c>
      <c r="G3895" s="210">
        <v>0</v>
      </c>
      <c r="H3895" s="210">
        <v>0</v>
      </c>
      <c r="L3895" s="210">
        <v>0</v>
      </c>
    </row>
    <row r="3896" spans="1:12">
      <c r="A3896" s="210">
        <v>3888</v>
      </c>
      <c r="B3896" s="211" t="s">
        <v>1685</v>
      </c>
      <c r="C3896" s="211" t="s">
        <v>1685</v>
      </c>
      <c r="D3896" s="210" t="s">
        <v>1685</v>
      </c>
      <c r="E3896" s="210">
        <v>0</v>
      </c>
      <c r="F3896" s="210">
        <v>0</v>
      </c>
      <c r="G3896" s="210">
        <v>0</v>
      </c>
      <c r="H3896" s="210">
        <v>0</v>
      </c>
      <c r="L3896" s="210">
        <v>0</v>
      </c>
    </row>
    <row r="3897" spans="1:12">
      <c r="A3897" s="210">
        <v>3889</v>
      </c>
      <c r="B3897" s="211" t="s">
        <v>1685</v>
      </c>
      <c r="C3897" s="211" t="s">
        <v>1685</v>
      </c>
      <c r="D3897" s="210" t="s">
        <v>1685</v>
      </c>
      <c r="E3897" s="210">
        <v>0</v>
      </c>
      <c r="F3897" s="210">
        <v>0</v>
      </c>
      <c r="G3897" s="210">
        <v>0</v>
      </c>
      <c r="H3897" s="210">
        <v>0</v>
      </c>
      <c r="L3897" s="210">
        <v>0</v>
      </c>
    </row>
    <row r="3898" spans="1:12">
      <c r="A3898" s="210">
        <v>3890</v>
      </c>
      <c r="B3898" s="211" t="s">
        <v>1685</v>
      </c>
      <c r="C3898" s="211" t="s">
        <v>1685</v>
      </c>
      <c r="D3898" s="210" t="s">
        <v>1685</v>
      </c>
      <c r="E3898" s="210">
        <v>0</v>
      </c>
      <c r="F3898" s="210">
        <v>0</v>
      </c>
      <c r="G3898" s="210">
        <v>0</v>
      </c>
      <c r="H3898" s="210">
        <v>0</v>
      </c>
      <c r="L3898" s="210">
        <v>0</v>
      </c>
    </row>
    <row r="3899" spans="1:12">
      <c r="A3899" s="210">
        <v>3891</v>
      </c>
      <c r="B3899" s="211" t="s">
        <v>1685</v>
      </c>
      <c r="C3899" s="211" t="s">
        <v>1685</v>
      </c>
      <c r="D3899" s="210" t="s">
        <v>1685</v>
      </c>
      <c r="E3899" s="210">
        <v>0</v>
      </c>
      <c r="F3899" s="210">
        <v>0</v>
      </c>
      <c r="G3899" s="210">
        <v>0</v>
      </c>
      <c r="H3899" s="210">
        <v>0</v>
      </c>
      <c r="L3899" s="210">
        <v>0</v>
      </c>
    </row>
    <row r="3900" spans="1:12">
      <c r="A3900" s="210">
        <v>3892</v>
      </c>
      <c r="B3900" s="211" t="s">
        <v>1685</v>
      </c>
      <c r="C3900" s="211" t="s">
        <v>1685</v>
      </c>
      <c r="D3900" s="210" t="s">
        <v>1685</v>
      </c>
      <c r="E3900" s="210">
        <v>0</v>
      </c>
      <c r="F3900" s="210">
        <v>0</v>
      </c>
      <c r="G3900" s="210">
        <v>0</v>
      </c>
      <c r="H3900" s="210">
        <v>0</v>
      </c>
      <c r="L3900" s="210">
        <v>0</v>
      </c>
    </row>
    <row r="3901" spans="1:12">
      <c r="A3901" s="210">
        <v>3893</v>
      </c>
      <c r="B3901" s="211" t="s">
        <v>1685</v>
      </c>
      <c r="C3901" s="211" t="s">
        <v>1685</v>
      </c>
      <c r="D3901" s="210" t="s">
        <v>1685</v>
      </c>
      <c r="E3901" s="210">
        <v>0</v>
      </c>
      <c r="F3901" s="210">
        <v>0</v>
      </c>
      <c r="G3901" s="210">
        <v>0</v>
      </c>
      <c r="H3901" s="210">
        <v>0</v>
      </c>
      <c r="L3901" s="210">
        <v>0</v>
      </c>
    </row>
    <row r="3902" spans="1:12">
      <c r="A3902" s="210">
        <v>3894</v>
      </c>
      <c r="B3902" s="211" t="s">
        <v>1685</v>
      </c>
      <c r="C3902" s="211" t="s">
        <v>1685</v>
      </c>
      <c r="D3902" s="210" t="s">
        <v>1685</v>
      </c>
      <c r="E3902" s="210">
        <v>0</v>
      </c>
      <c r="F3902" s="210">
        <v>0</v>
      </c>
      <c r="G3902" s="210">
        <v>0</v>
      </c>
      <c r="H3902" s="210">
        <v>0</v>
      </c>
      <c r="L3902" s="210">
        <v>0</v>
      </c>
    </row>
    <row r="3903" spans="1:12">
      <c r="A3903" s="210">
        <v>3895</v>
      </c>
      <c r="B3903" s="211" t="s">
        <v>1685</v>
      </c>
      <c r="C3903" s="211" t="s">
        <v>1685</v>
      </c>
      <c r="D3903" s="210" t="s">
        <v>1685</v>
      </c>
      <c r="E3903" s="210">
        <v>0</v>
      </c>
      <c r="F3903" s="210">
        <v>0</v>
      </c>
      <c r="G3903" s="210">
        <v>0</v>
      </c>
      <c r="H3903" s="210">
        <v>0</v>
      </c>
      <c r="L3903" s="210">
        <v>0</v>
      </c>
    </row>
    <row r="3904" spans="1:12">
      <c r="A3904" s="210">
        <v>3896</v>
      </c>
      <c r="B3904" s="211" t="s">
        <v>1685</v>
      </c>
      <c r="C3904" s="211" t="s">
        <v>1685</v>
      </c>
      <c r="D3904" s="210" t="s">
        <v>1685</v>
      </c>
      <c r="E3904" s="210">
        <v>0</v>
      </c>
      <c r="F3904" s="210">
        <v>0</v>
      </c>
      <c r="G3904" s="210">
        <v>0</v>
      </c>
      <c r="H3904" s="210">
        <v>0</v>
      </c>
      <c r="L3904" s="210">
        <v>0</v>
      </c>
    </row>
    <row r="3905" spans="1:12">
      <c r="A3905" s="210">
        <v>3897</v>
      </c>
      <c r="B3905" s="211" t="s">
        <v>1685</v>
      </c>
      <c r="C3905" s="211" t="s">
        <v>1685</v>
      </c>
      <c r="D3905" s="210" t="s">
        <v>1685</v>
      </c>
      <c r="E3905" s="210">
        <v>0</v>
      </c>
      <c r="F3905" s="210">
        <v>0</v>
      </c>
      <c r="G3905" s="210">
        <v>0</v>
      </c>
      <c r="H3905" s="210">
        <v>0</v>
      </c>
      <c r="L3905" s="210">
        <v>0</v>
      </c>
    </row>
    <row r="3906" spans="1:12">
      <c r="A3906" s="210">
        <v>3898</v>
      </c>
      <c r="B3906" s="211" t="s">
        <v>1685</v>
      </c>
      <c r="C3906" s="211" t="s">
        <v>1685</v>
      </c>
      <c r="D3906" s="210" t="s">
        <v>1685</v>
      </c>
      <c r="E3906" s="210">
        <v>0</v>
      </c>
      <c r="F3906" s="210">
        <v>0</v>
      </c>
      <c r="G3906" s="210">
        <v>0</v>
      </c>
      <c r="H3906" s="210">
        <v>0</v>
      </c>
      <c r="L3906" s="210">
        <v>0</v>
      </c>
    </row>
    <row r="3907" spans="1:12">
      <c r="A3907" s="210">
        <v>3899</v>
      </c>
      <c r="B3907" s="211" t="s">
        <v>1685</v>
      </c>
      <c r="C3907" s="211" t="s">
        <v>1685</v>
      </c>
      <c r="D3907" s="210" t="s">
        <v>1685</v>
      </c>
      <c r="E3907" s="210">
        <v>0</v>
      </c>
      <c r="F3907" s="210">
        <v>0</v>
      </c>
      <c r="G3907" s="210">
        <v>0</v>
      </c>
      <c r="H3907" s="210">
        <v>0</v>
      </c>
      <c r="L3907" s="210">
        <v>0</v>
      </c>
    </row>
    <row r="3908" spans="1:12">
      <c r="A3908" s="210">
        <v>3900</v>
      </c>
      <c r="B3908" s="211" t="s">
        <v>1685</v>
      </c>
      <c r="C3908" s="211" t="s">
        <v>1685</v>
      </c>
      <c r="D3908" s="210" t="s">
        <v>1685</v>
      </c>
      <c r="E3908" s="210">
        <v>0</v>
      </c>
      <c r="F3908" s="210">
        <v>0</v>
      </c>
      <c r="G3908" s="210">
        <v>0</v>
      </c>
      <c r="H3908" s="210">
        <v>0</v>
      </c>
      <c r="L3908" s="210">
        <v>0</v>
      </c>
    </row>
    <row r="3909" spans="1:12">
      <c r="A3909" s="210">
        <v>3901</v>
      </c>
      <c r="B3909" s="211" t="s">
        <v>1685</v>
      </c>
      <c r="C3909" s="211" t="s">
        <v>1685</v>
      </c>
      <c r="D3909" s="210" t="s">
        <v>1685</v>
      </c>
      <c r="E3909" s="210">
        <v>0</v>
      </c>
      <c r="F3909" s="210">
        <v>0</v>
      </c>
      <c r="G3909" s="210">
        <v>0</v>
      </c>
      <c r="H3909" s="210">
        <v>0</v>
      </c>
      <c r="L3909" s="210">
        <v>0</v>
      </c>
    </row>
    <row r="3910" spans="1:12">
      <c r="A3910" s="210">
        <v>3902</v>
      </c>
      <c r="B3910" s="211" t="s">
        <v>1685</v>
      </c>
      <c r="C3910" s="211" t="s">
        <v>1685</v>
      </c>
      <c r="D3910" s="210" t="s">
        <v>1685</v>
      </c>
      <c r="E3910" s="210">
        <v>0</v>
      </c>
      <c r="F3910" s="210">
        <v>0</v>
      </c>
      <c r="G3910" s="210">
        <v>0</v>
      </c>
      <c r="H3910" s="210">
        <v>0</v>
      </c>
      <c r="L3910" s="210">
        <v>0</v>
      </c>
    </row>
    <row r="3911" spans="1:12">
      <c r="A3911" s="210">
        <v>3903</v>
      </c>
      <c r="B3911" s="211" t="s">
        <v>1685</v>
      </c>
      <c r="C3911" s="211" t="s">
        <v>1685</v>
      </c>
      <c r="D3911" s="210" t="s">
        <v>1685</v>
      </c>
      <c r="E3911" s="210">
        <v>0</v>
      </c>
      <c r="F3911" s="210">
        <v>0</v>
      </c>
      <c r="G3911" s="210">
        <v>0</v>
      </c>
      <c r="H3911" s="210">
        <v>0</v>
      </c>
      <c r="L3911" s="210">
        <v>0</v>
      </c>
    </row>
    <row r="3912" spans="1:12">
      <c r="A3912" s="210">
        <v>3904</v>
      </c>
      <c r="B3912" s="211" t="s">
        <v>1685</v>
      </c>
      <c r="C3912" s="211" t="s">
        <v>1685</v>
      </c>
      <c r="D3912" s="210" t="s">
        <v>1685</v>
      </c>
      <c r="E3912" s="210">
        <v>0</v>
      </c>
      <c r="F3912" s="210">
        <v>0</v>
      </c>
      <c r="G3912" s="210">
        <v>0</v>
      </c>
      <c r="H3912" s="210">
        <v>0</v>
      </c>
      <c r="L3912" s="210">
        <v>0</v>
      </c>
    </row>
    <row r="3913" spans="1:12">
      <c r="A3913" s="210">
        <v>3905</v>
      </c>
      <c r="B3913" s="211" t="s">
        <v>1685</v>
      </c>
      <c r="C3913" s="211" t="s">
        <v>1685</v>
      </c>
      <c r="D3913" s="210" t="s">
        <v>1685</v>
      </c>
      <c r="E3913" s="210">
        <v>0</v>
      </c>
      <c r="F3913" s="210">
        <v>0</v>
      </c>
      <c r="G3913" s="210">
        <v>0</v>
      </c>
      <c r="H3913" s="210">
        <v>0</v>
      </c>
      <c r="L3913" s="210">
        <v>0</v>
      </c>
    </row>
    <row r="3914" spans="1:12">
      <c r="A3914" s="210">
        <v>3906</v>
      </c>
      <c r="B3914" s="211" t="s">
        <v>1685</v>
      </c>
      <c r="C3914" s="211" t="s">
        <v>1685</v>
      </c>
      <c r="D3914" s="210" t="s">
        <v>1685</v>
      </c>
      <c r="E3914" s="210">
        <v>0</v>
      </c>
      <c r="F3914" s="210">
        <v>0</v>
      </c>
      <c r="G3914" s="210">
        <v>0</v>
      </c>
      <c r="H3914" s="210">
        <v>0</v>
      </c>
      <c r="L3914" s="210">
        <v>0</v>
      </c>
    </row>
    <row r="3915" spans="1:12">
      <c r="A3915" s="210">
        <v>3907</v>
      </c>
      <c r="B3915" s="211" t="s">
        <v>1685</v>
      </c>
      <c r="C3915" s="211" t="s">
        <v>1685</v>
      </c>
      <c r="D3915" s="210" t="s">
        <v>1685</v>
      </c>
      <c r="E3915" s="210">
        <v>0</v>
      </c>
      <c r="F3915" s="210">
        <v>0</v>
      </c>
      <c r="G3915" s="210">
        <v>0</v>
      </c>
      <c r="H3915" s="210">
        <v>0</v>
      </c>
      <c r="L3915" s="210">
        <v>0</v>
      </c>
    </row>
    <row r="3916" spans="1:12">
      <c r="A3916" s="210">
        <v>3908</v>
      </c>
      <c r="B3916" s="211" t="s">
        <v>1685</v>
      </c>
      <c r="C3916" s="211" t="s">
        <v>1685</v>
      </c>
      <c r="D3916" s="210" t="s">
        <v>1685</v>
      </c>
      <c r="E3916" s="210">
        <v>0</v>
      </c>
      <c r="F3916" s="210">
        <v>0</v>
      </c>
      <c r="G3916" s="210">
        <v>0</v>
      </c>
      <c r="H3916" s="210">
        <v>0</v>
      </c>
      <c r="L3916" s="210">
        <v>0</v>
      </c>
    </row>
    <row r="3917" spans="1:12">
      <c r="A3917" s="210">
        <v>3909</v>
      </c>
      <c r="B3917" s="211" t="s">
        <v>1685</v>
      </c>
      <c r="C3917" s="211" t="s">
        <v>1685</v>
      </c>
      <c r="D3917" s="210" t="s">
        <v>1685</v>
      </c>
      <c r="E3917" s="210">
        <v>0</v>
      </c>
      <c r="F3917" s="210">
        <v>0</v>
      </c>
      <c r="G3917" s="210">
        <v>0</v>
      </c>
      <c r="H3917" s="210">
        <v>0</v>
      </c>
      <c r="L3917" s="210">
        <v>0</v>
      </c>
    </row>
    <row r="3918" spans="1:12">
      <c r="A3918" s="210">
        <v>3910</v>
      </c>
      <c r="B3918" s="211" t="s">
        <v>1685</v>
      </c>
      <c r="C3918" s="211" t="s">
        <v>1685</v>
      </c>
      <c r="D3918" s="210" t="s">
        <v>1685</v>
      </c>
      <c r="E3918" s="210">
        <v>0</v>
      </c>
      <c r="F3918" s="210">
        <v>0</v>
      </c>
      <c r="G3918" s="210">
        <v>0</v>
      </c>
      <c r="H3918" s="210">
        <v>0</v>
      </c>
      <c r="L3918" s="210">
        <v>0</v>
      </c>
    </row>
    <row r="3919" spans="1:12">
      <c r="A3919" s="210">
        <v>3911</v>
      </c>
      <c r="B3919" s="211" t="s">
        <v>1685</v>
      </c>
      <c r="C3919" s="211" t="s">
        <v>1685</v>
      </c>
      <c r="D3919" s="210" t="s">
        <v>1685</v>
      </c>
      <c r="E3919" s="210">
        <v>0</v>
      </c>
      <c r="F3919" s="210">
        <v>0</v>
      </c>
      <c r="G3919" s="210">
        <v>0</v>
      </c>
      <c r="H3919" s="210">
        <v>0</v>
      </c>
      <c r="L3919" s="210">
        <v>0</v>
      </c>
    </row>
    <row r="3920" spans="1:12">
      <c r="A3920" s="210">
        <v>3912</v>
      </c>
      <c r="B3920" s="211" t="s">
        <v>1685</v>
      </c>
      <c r="C3920" s="211" t="s">
        <v>1685</v>
      </c>
      <c r="D3920" s="210" t="s">
        <v>1685</v>
      </c>
      <c r="E3920" s="210">
        <v>0</v>
      </c>
      <c r="F3920" s="210">
        <v>0</v>
      </c>
      <c r="G3920" s="210">
        <v>0</v>
      </c>
      <c r="H3920" s="210">
        <v>0</v>
      </c>
      <c r="L3920" s="210">
        <v>0</v>
      </c>
    </row>
    <row r="3921" spans="1:12">
      <c r="A3921" s="210">
        <v>3913</v>
      </c>
      <c r="B3921" s="211" t="s">
        <v>1685</v>
      </c>
      <c r="C3921" s="211" t="s">
        <v>1685</v>
      </c>
      <c r="D3921" s="210" t="s">
        <v>1685</v>
      </c>
      <c r="E3921" s="210">
        <v>0</v>
      </c>
      <c r="F3921" s="210">
        <v>0</v>
      </c>
      <c r="G3921" s="210">
        <v>0</v>
      </c>
      <c r="H3921" s="210">
        <v>0</v>
      </c>
      <c r="L3921" s="210">
        <v>0</v>
      </c>
    </row>
    <row r="3922" spans="1:12">
      <c r="A3922" s="210">
        <v>3914</v>
      </c>
      <c r="B3922" s="211" t="s">
        <v>1685</v>
      </c>
      <c r="C3922" s="211" t="s">
        <v>1685</v>
      </c>
      <c r="D3922" s="210" t="s">
        <v>1685</v>
      </c>
      <c r="E3922" s="210">
        <v>0</v>
      </c>
      <c r="F3922" s="210">
        <v>0</v>
      </c>
      <c r="G3922" s="210">
        <v>0</v>
      </c>
      <c r="H3922" s="210">
        <v>0</v>
      </c>
      <c r="L3922" s="210">
        <v>0</v>
      </c>
    </row>
    <row r="3923" spans="1:12">
      <c r="A3923" s="210">
        <v>3915</v>
      </c>
      <c r="B3923" s="211" t="s">
        <v>1685</v>
      </c>
      <c r="C3923" s="211" t="s">
        <v>1685</v>
      </c>
      <c r="D3923" s="210" t="s">
        <v>1685</v>
      </c>
      <c r="E3923" s="210">
        <v>0</v>
      </c>
      <c r="F3923" s="210">
        <v>0</v>
      </c>
      <c r="G3923" s="210">
        <v>0</v>
      </c>
      <c r="H3923" s="210">
        <v>0</v>
      </c>
      <c r="L3923" s="210">
        <v>0</v>
      </c>
    </row>
    <row r="3924" spans="1:12">
      <c r="A3924" s="210">
        <v>3916</v>
      </c>
      <c r="B3924" s="211" t="s">
        <v>1685</v>
      </c>
      <c r="C3924" s="211" t="s">
        <v>1685</v>
      </c>
      <c r="D3924" s="210" t="s">
        <v>1685</v>
      </c>
      <c r="E3924" s="210">
        <v>0</v>
      </c>
      <c r="F3924" s="210">
        <v>0</v>
      </c>
      <c r="G3924" s="210">
        <v>0</v>
      </c>
      <c r="H3924" s="210">
        <v>0</v>
      </c>
      <c r="L3924" s="210">
        <v>0</v>
      </c>
    </row>
    <row r="3925" spans="1:12">
      <c r="A3925" s="210">
        <v>3917</v>
      </c>
      <c r="B3925" s="211" t="s">
        <v>1685</v>
      </c>
      <c r="C3925" s="211" t="s">
        <v>1685</v>
      </c>
      <c r="D3925" s="210" t="s">
        <v>1685</v>
      </c>
      <c r="E3925" s="210">
        <v>0</v>
      </c>
      <c r="F3925" s="210">
        <v>0</v>
      </c>
      <c r="G3925" s="210">
        <v>0</v>
      </c>
      <c r="H3925" s="210">
        <v>0</v>
      </c>
      <c r="L3925" s="210">
        <v>0</v>
      </c>
    </row>
    <row r="3926" spans="1:12">
      <c r="A3926" s="210">
        <v>3918</v>
      </c>
      <c r="B3926" s="211" t="s">
        <v>1685</v>
      </c>
      <c r="C3926" s="211" t="s">
        <v>1685</v>
      </c>
      <c r="D3926" s="210" t="s">
        <v>1685</v>
      </c>
      <c r="E3926" s="210">
        <v>0</v>
      </c>
      <c r="F3926" s="210">
        <v>0</v>
      </c>
      <c r="G3926" s="210">
        <v>0</v>
      </c>
      <c r="H3926" s="210">
        <v>0</v>
      </c>
      <c r="L3926" s="210">
        <v>0</v>
      </c>
    </row>
    <row r="3927" spans="1:12">
      <c r="A3927" s="210">
        <v>3919</v>
      </c>
      <c r="B3927" s="211" t="s">
        <v>1685</v>
      </c>
      <c r="C3927" s="211" t="s">
        <v>1685</v>
      </c>
      <c r="D3927" s="210" t="s">
        <v>1685</v>
      </c>
      <c r="E3927" s="210">
        <v>0</v>
      </c>
      <c r="F3927" s="210">
        <v>0</v>
      </c>
      <c r="G3927" s="210">
        <v>0</v>
      </c>
      <c r="H3927" s="210">
        <v>0</v>
      </c>
      <c r="L3927" s="210">
        <v>0</v>
      </c>
    </row>
    <row r="3928" spans="1:12">
      <c r="A3928" s="210">
        <v>3920</v>
      </c>
      <c r="B3928" s="211" t="s">
        <v>1685</v>
      </c>
      <c r="C3928" s="211" t="s">
        <v>1685</v>
      </c>
      <c r="D3928" s="210" t="s">
        <v>1685</v>
      </c>
      <c r="E3928" s="210">
        <v>0</v>
      </c>
      <c r="F3928" s="210">
        <v>0</v>
      </c>
      <c r="G3928" s="210">
        <v>0</v>
      </c>
      <c r="H3928" s="210">
        <v>0</v>
      </c>
      <c r="L3928" s="210">
        <v>0</v>
      </c>
    </row>
    <row r="3929" spans="1:12">
      <c r="A3929" s="210">
        <v>3921</v>
      </c>
      <c r="B3929" s="211" t="s">
        <v>1685</v>
      </c>
      <c r="C3929" s="211" t="s">
        <v>1685</v>
      </c>
      <c r="D3929" s="210" t="s">
        <v>1685</v>
      </c>
      <c r="E3929" s="210">
        <v>0</v>
      </c>
      <c r="F3929" s="210">
        <v>0</v>
      </c>
      <c r="G3929" s="210">
        <v>0</v>
      </c>
      <c r="H3929" s="210">
        <v>0</v>
      </c>
      <c r="L3929" s="210">
        <v>0</v>
      </c>
    </row>
    <row r="3930" spans="1:12">
      <c r="A3930" s="210">
        <v>3922</v>
      </c>
      <c r="B3930" s="211" t="s">
        <v>1685</v>
      </c>
      <c r="C3930" s="211" t="s">
        <v>1685</v>
      </c>
      <c r="D3930" s="210" t="s">
        <v>1685</v>
      </c>
      <c r="E3930" s="210">
        <v>0</v>
      </c>
      <c r="F3930" s="210">
        <v>0</v>
      </c>
      <c r="G3930" s="210">
        <v>0</v>
      </c>
      <c r="H3930" s="210">
        <v>0</v>
      </c>
      <c r="L3930" s="210">
        <v>0</v>
      </c>
    </row>
    <row r="3931" spans="1:12">
      <c r="A3931" s="210">
        <v>3923</v>
      </c>
      <c r="B3931" s="211" t="s">
        <v>1685</v>
      </c>
      <c r="C3931" s="211" t="s">
        <v>1685</v>
      </c>
      <c r="D3931" s="210" t="s">
        <v>1685</v>
      </c>
      <c r="E3931" s="210">
        <v>0</v>
      </c>
      <c r="F3931" s="210">
        <v>0</v>
      </c>
      <c r="G3931" s="210">
        <v>0</v>
      </c>
      <c r="H3931" s="210">
        <v>0</v>
      </c>
      <c r="L3931" s="210">
        <v>0</v>
      </c>
    </row>
    <row r="3932" spans="1:12">
      <c r="A3932" s="210">
        <v>3924</v>
      </c>
      <c r="B3932" s="211" t="s">
        <v>1685</v>
      </c>
      <c r="C3932" s="211" t="s">
        <v>1685</v>
      </c>
      <c r="D3932" s="210" t="s">
        <v>1685</v>
      </c>
      <c r="E3932" s="210">
        <v>0</v>
      </c>
      <c r="F3932" s="210">
        <v>0</v>
      </c>
      <c r="G3932" s="210">
        <v>0</v>
      </c>
      <c r="H3932" s="210">
        <v>0</v>
      </c>
      <c r="L3932" s="210">
        <v>0</v>
      </c>
    </row>
    <row r="3933" spans="1:12">
      <c r="A3933" s="210">
        <v>3925</v>
      </c>
      <c r="B3933" s="211" t="s">
        <v>1685</v>
      </c>
      <c r="C3933" s="211" t="s">
        <v>1685</v>
      </c>
      <c r="D3933" s="210" t="s">
        <v>1685</v>
      </c>
      <c r="E3933" s="210">
        <v>0</v>
      </c>
      <c r="F3933" s="210">
        <v>0</v>
      </c>
      <c r="G3933" s="210">
        <v>0</v>
      </c>
      <c r="H3933" s="210">
        <v>0</v>
      </c>
      <c r="L3933" s="210">
        <v>0</v>
      </c>
    </row>
    <row r="3934" spans="1:12">
      <c r="A3934" s="210">
        <v>3926</v>
      </c>
      <c r="B3934" s="211" t="s">
        <v>1685</v>
      </c>
      <c r="C3934" s="211" t="s">
        <v>1685</v>
      </c>
      <c r="D3934" s="210" t="s">
        <v>1685</v>
      </c>
      <c r="E3934" s="210">
        <v>0</v>
      </c>
      <c r="F3934" s="210">
        <v>0</v>
      </c>
      <c r="G3934" s="210">
        <v>0</v>
      </c>
      <c r="H3934" s="210">
        <v>0</v>
      </c>
      <c r="L3934" s="210">
        <v>0</v>
      </c>
    </row>
    <row r="3935" spans="1:12">
      <c r="A3935" s="210">
        <v>3927</v>
      </c>
      <c r="B3935" s="211" t="s">
        <v>1685</v>
      </c>
      <c r="C3935" s="211" t="s">
        <v>1685</v>
      </c>
      <c r="D3935" s="210" t="s">
        <v>1685</v>
      </c>
      <c r="E3935" s="210">
        <v>0</v>
      </c>
      <c r="F3935" s="210">
        <v>0</v>
      </c>
      <c r="G3935" s="210">
        <v>0</v>
      </c>
      <c r="H3935" s="210">
        <v>0</v>
      </c>
      <c r="L3935" s="210">
        <v>0</v>
      </c>
    </row>
    <row r="3936" spans="1:12">
      <c r="A3936" s="210">
        <v>3928</v>
      </c>
      <c r="B3936" s="211" t="s">
        <v>1685</v>
      </c>
      <c r="C3936" s="211" t="s">
        <v>1685</v>
      </c>
      <c r="D3936" s="210" t="s">
        <v>1685</v>
      </c>
      <c r="E3936" s="210">
        <v>0</v>
      </c>
      <c r="F3936" s="210">
        <v>0</v>
      </c>
      <c r="G3936" s="210">
        <v>0</v>
      </c>
      <c r="H3936" s="210">
        <v>0</v>
      </c>
      <c r="L3936" s="210">
        <v>0</v>
      </c>
    </row>
    <row r="3937" spans="1:12">
      <c r="A3937" s="210">
        <v>3929</v>
      </c>
      <c r="B3937" s="211" t="s">
        <v>1685</v>
      </c>
      <c r="C3937" s="211" t="s">
        <v>1685</v>
      </c>
      <c r="D3937" s="210" t="s">
        <v>1685</v>
      </c>
      <c r="E3937" s="210">
        <v>0</v>
      </c>
      <c r="F3937" s="210">
        <v>0</v>
      </c>
      <c r="G3937" s="210">
        <v>0</v>
      </c>
      <c r="H3937" s="210">
        <v>0</v>
      </c>
      <c r="L3937" s="210">
        <v>0</v>
      </c>
    </row>
    <row r="3938" spans="1:12">
      <c r="A3938" s="210">
        <v>3930</v>
      </c>
      <c r="B3938" s="211" t="s">
        <v>1685</v>
      </c>
      <c r="C3938" s="211" t="s">
        <v>1685</v>
      </c>
      <c r="D3938" s="210" t="s">
        <v>1685</v>
      </c>
      <c r="E3938" s="210">
        <v>0</v>
      </c>
      <c r="F3938" s="210">
        <v>0</v>
      </c>
      <c r="G3938" s="210">
        <v>0</v>
      </c>
      <c r="H3938" s="210">
        <v>0</v>
      </c>
      <c r="L3938" s="210">
        <v>0</v>
      </c>
    </row>
    <row r="3939" spans="1:12">
      <c r="A3939" s="210">
        <v>3931</v>
      </c>
      <c r="B3939" s="211" t="s">
        <v>1685</v>
      </c>
      <c r="C3939" s="211" t="s">
        <v>1685</v>
      </c>
      <c r="D3939" s="210" t="s">
        <v>1685</v>
      </c>
      <c r="E3939" s="210">
        <v>0</v>
      </c>
      <c r="F3939" s="210">
        <v>0</v>
      </c>
      <c r="G3939" s="210">
        <v>0</v>
      </c>
      <c r="H3939" s="210">
        <v>0</v>
      </c>
      <c r="L3939" s="210">
        <v>0</v>
      </c>
    </row>
    <row r="3940" spans="1:12">
      <c r="A3940" s="210">
        <v>3932</v>
      </c>
      <c r="B3940" s="211" t="s">
        <v>1685</v>
      </c>
      <c r="C3940" s="211" t="s">
        <v>1685</v>
      </c>
      <c r="D3940" s="210" t="s">
        <v>1685</v>
      </c>
      <c r="E3940" s="210">
        <v>0</v>
      </c>
      <c r="F3940" s="210">
        <v>0</v>
      </c>
      <c r="G3940" s="210">
        <v>0</v>
      </c>
      <c r="H3940" s="210">
        <v>0</v>
      </c>
      <c r="L3940" s="210">
        <v>0</v>
      </c>
    </row>
    <row r="3941" spans="1:12">
      <c r="A3941" s="210">
        <v>3933</v>
      </c>
      <c r="B3941" s="211" t="s">
        <v>1685</v>
      </c>
      <c r="C3941" s="211" t="s">
        <v>1685</v>
      </c>
      <c r="D3941" s="210" t="s">
        <v>1685</v>
      </c>
      <c r="E3941" s="210">
        <v>0</v>
      </c>
      <c r="F3941" s="210">
        <v>0</v>
      </c>
      <c r="G3941" s="210">
        <v>0</v>
      </c>
      <c r="H3941" s="210">
        <v>0</v>
      </c>
      <c r="L3941" s="210">
        <v>0</v>
      </c>
    </row>
    <row r="3942" spans="1:12">
      <c r="A3942" s="210">
        <v>3934</v>
      </c>
      <c r="B3942" s="211" t="s">
        <v>1685</v>
      </c>
      <c r="C3942" s="211" t="s">
        <v>1685</v>
      </c>
      <c r="D3942" s="210" t="s">
        <v>1685</v>
      </c>
      <c r="E3942" s="210">
        <v>0</v>
      </c>
      <c r="F3942" s="210">
        <v>0</v>
      </c>
      <c r="G3942" s="210">
        <v>0</v>
      </c>
      <c r="H3942" s="210">
        <v>0</v>
      </c>
      <c r="L3942" s="210">
        <v>0</v>
      </c>
    </row>
    <row r="3943" spans="1:12">
      <c r="A3943" s="210">
        <v>3935</v>
      </c>
      <c r="B3943" s="211" t="s">
        <v>1685</v>
      </c>
      <c r="C3943" s="211" t="s">
        <v>1685</v>
      </c>
      <c r="D3943" s="210" t="s">
        <v>1685</v>
      </c>
      <c r="E3943" s="210">
        <v>0</v>
      </c>
      <c r="F3943" s="210">
        <v>0</v>
      </c>
      <c r="G3943" s="210">
        <v>0</v>
      </c>
      <c r="H3943" s="210">
        <v>0</v>
      </c>
      <c r="L3943" s="210">
        <v>0</v>
      </c>
    </row>
    <row r="3944" spans="1:12">
      <c r="A3944" s="210">
        <v>3936</v>
      </c>
      <c r="B3944" s="211" t="s">
        <v>1685</v>
      </c>
      <c r="C3944" s="211" t="s">
        <v>1685</v>
      </c>
      <c r="D3944" s="210" t="s">
        <v>1685</v>
      </c>
      <c r="E3944" s="210">
        <v>0</v>
      </c>
      <c r="F3944" s="210">
        <v>0</v>
      </c>
      <c r="G3944" s="210">
        <v>0</v>
      </c>
      <c r="H3944" s="210">
        <v>0</v>
      </c>
      <c r="L3944" s="210">
        <v>0</v>
      </c>
    </row>
    <row r="3945" spans="1:12">
      <c r="A3945" s="210">
        <v>3937</v>
      </c>
      <c r="B3945" s="211" t="s">
        <v>1685</v>
      </c>
      <c r="C3945" s="211" t="s">
        <v>1685</v>
      </c>
      <c r="D3945" s="210" t="s">
        <v>1685</v>
      </c>
      <c r="E3945" s="210">
        <v>0</v>
      </c>
      <c r="F3945" s="210">
        <v>0</v>
      </c>
      <c r="G3945" s="210">
        <v>0</v>
      </c>
      <c r="H3945" s="210">
        <v>0</v>
      </c>
      <c r="L3945" s="210">
        <v>0</v>
      </c>
    </row>
    <row r="3946" spans="1:12">
      <c r="A3946" s="210">
        <v>3938</v>
      </c>
      <c r="B3946" s="211" t="s">
        <v>1685</v>
      </c>
      <c r="C3946" s="211" t="s">
        <v>1685</v>
      </c>
      <c r="D3946" s="210" t="s">
        <v>1685</v>
      </c>
      <c r="E3946" s="210">
        <v>0</v>
      </c>
      <c r="F3946" s="210">
        <v>0</v>
      </c>
      <c r="G3946" s="210">
        <v>0</v>
      </c>
      <c r="H3946" s="210">
        <v>0</v>
      </c>
      <c r="L3946" s="210">
        <v>0</v>
      </c>
    </row>
    <row r="3947" spans="1:12">
      <c r="A3947" s="210">
        <v>3939</v>
      </c>
      <c r="B3947" s="211" t="s">
        <v>1685</v>
      </c>
      <c r="C3947" s="211" t="s">
        <v>1685</v>
      </c>
      <c r="D3947" s="210" t="s">
        <v>1685</v>
      </c>
      <c r="E3947" s="210">
        <v>0</v>
      </c>
      <c r="F3947" s="210">
        <v>0</v>
      </c>
      <c r="G3947" s="210">
        <v>0</v>
      </c>
      <c r="H3947" s="210">
        <v>0</v>
      </c>
      <c r="L3947" s="210">
        <v>0</v>
      </c>
    </row>
    <row r="3948" spans="1:12">
      <c r="A3948" s="210">
        <v>3940</v>
      </c>
      <c r="B3948" s="211" t="s">
        <v>1685</v>
      </c>
      <c r="C3948" s="211" t="s">
        <v>1685</v>
      </c>
      <c r="D3948" s="210" t="s">
        <v>1685</v>
      </c>
      <c r="E3948" s="210">
        <v>0</v>
      </c>
      <c r="F3948" s="210">
        <v>0</v>
      </c>
      <c r="G3948" s="210">
        <v>0</v>
      </c>
      <c r="H3948" s="210">
        <v>0</v>
      </c>
      <c r="L3948" s="210">
        <v>0</v>
      </c>
    </row>
    <row r="3949" spans="1:12">
      <c r="A3949" s="210">
        <v>3941</v>
      </c>
      <c r="B3949" s="211" t="s">
        <v>1685</v>
      </c>
      <c r="C3949" s="211" t="s">
        <v>1685</v>
      </c>
      <c r="D3949" s="210" t="s">
        <v>1685</v>
      </c>
      <c r="E3949" s="210">
        <v>0</v>
      </c>
      <c r="F3949" s="210">
        <v>0</v>
      </c>
      <c r="G3949" s="210">
        <v>0</v>
      </c>
      <c r="H3949" s="210">
        <v>0</v>
      </c>
      <c r="L3949" s="210">
        <v>0</v>
      </c>
    </row>
    <row r="3950" spans="1:12">
      <c r="A3950" s="210">
        <v>3942</v>
      </c>
      <c r="B3950" s="211" t="s">
        <v>1685</v>
      </c>
      <c r="C3950" s="211" t="s">
        <v>1685</v>
      </c>
      <c r="D3950" s="210" t="s">
        <v>1685</v>
      </c>
      <c r="E3950" s="210">
        <v>0</v>
      </c>
      <c r="F3950" s="210">
        <v>0</v>
      </c>
      <c r="G3950" s="210">
        <v>0</v>
      </c>
      <c r="H3950" s="210">
        <v>0</v>
      </c>
      <c r="L3950" s="210">
        <v>0</v>
      </c>
    </row>
    <row r="3951" spans="1:12">
      <c r="A3951" s="210">
        <v>3943</v>
      </c>
      <c r="B3951" s="211" t="s">
        <v>1685</v>
      </c>
      <c r="C3951" s="211" t="s">
        <v>1685</v>
      </c>
      <c r="D3951" s="210" t="s">
        <v>1685</v>
      </c>
      <c r="E3951" s="210">
        <v>0</v>
      </c>
      <c r="F3951" s="210">
        <v>0</v>
      </c>
      <c r="G3951" s="210">
        <v>0</v>
      </c>
      <c r="H3951" s="210">
        <v>0</v>
      </c>
      <c r="L3951" s="210">
        <v>0</v>
      </c>
    </row>
    <row r="3952" spans="1:12">
      <c r="A3952" s="210">
        <v>3944</v>
      </c>
      <c r="B3952" s="211" t="s">
        <v>1685</v>
      </c>
      <c r="C3952" s="211" t="s">
        <v>1685</v>
      </c>
      <c r="D3952" s="210" t="s">
        <v>1685</v>
      </c>
      <c r="E3952" s="210">
        <v>0</v>
      </c>
      <c r="F3952" s="210">
        <v>0</v>
      </c>
      <c r="G3952" s="210">
        <v>0</v>
      </c>
      <c r="H3952" s="210">
        <v>0</v>
      </c>
      <c r="L3952" s="210">
        <v>0</v>
      </c>
    </row>
    <row r="3953" spans="1:12">
      <c r="A3953" s="210">
        <v>3945</v>
      </c>
      <c r="B3953" s="211" t="s">
        <v>1685</v>
      </c>
      <c r="C3953" s="211" t="s">
        <v>1685</v>
      </c>
      <c r="D3953" s="210" t="s">
        <v>1685</v>
      </c>
      <c r="E3953" s="210">
        <v>0</v>
      </c>
      <c r="F3953" s="210">
        <v>0</v>
      </c>
      <c r="G3953" s="210">
        <v>0</v>
      </c>
      <c r="H3953" s="210">
        <v>0</v>
      </c>
      <c r="L3953" s="210">
        <v>0</v>
      </c>
    </row>
    <row r="3954" spans="1:12">
      <c r="A3954" s="210">
        <v>3946</v>
      </c>
      <c r="B3954" s="211" t="s">
        <v>1685</v>
      </c>
      <c r="C3954" s="211" t="s">
        <v>1685</v>
      </c>
      <c r="D3954" s="210" t="s">
        <v>1685</v>
      </c>
      <c r="E3954" s="210">
        <v>0</v>
      </c>
      <c r="F3954" s="210">
        <v>0</v>
      </c>
      <c r="G3954" s="210">
        <v>0</v>
      </c>
      <c r="H3954" s="210">
        <v>0</v>
      </c>
      <c r="L3954" s="210">
        <v>0</v>
      </c>
    </row>
    <row r="3955" spans="1:12">
      <c r="A3955" s="210">
        <v>3947</v>
      </c>
      <c r="B3955" s="211" t="s">
        <v>1685</v>
      </c>
      <c r="C3955" s="211" t="s">
        <v>1685</v>
      </c>
      <c r="D3955" s="210" t="s">
        <v>1685</v>
      </c>
      <c r="E3955" s="210">
        <v>0</v>
      </c>
      <c r="F3955" s="210">
        <v>0</v>
      </c>
      <c r="G3955" s="210">
        <v>0</v>
      </c>
      <c r="H3955" s="210">
        <v>0</v>
      </c>
      <c r="L3955" s="210">
        <v>0</v>
      </c>
    </row>
    <row r="3956" spans="1:12">
      <c r="A3956" s="210">
        <v>3948</v>
      </c>
      <c r="B3956" s="211" t="s">
        <v>1685</v>
      </c>
      <c r="C3956" s="211" t="s">
        <v>1685</v>
      </c>
      <c r="D3956" s="210" t="s">
        <v>1685</v>
      </c>
      <c r="E3956" s="210">
        <v>0</v>
      </c>
      <c r="F3956" s="210">
        <v>0</v>
      </c>
      <c r="G3956" s="210">
        <v>0</v>
      </c>
      <c r="H3956" s="210">
        <v>0</v>
      </c>
      <c r="L3956" s="210">
        <v>0</v>
      </c>
    </row>
    <row r="3957" spans="1:12">
      <c r="A3957" s="210">
        <v>3949</v>
      </c>
      <c r="B3957" s="211" t="s">
        <v>1685</v>
      </c>
      <c r="C3957" s="211" t="s">
        <v>1685</v>
      </c>
      <c r="D3957" s="210" t="s">
        <v>1685</v>
      </c>
      <c r="E3957" s="210">
        <v>0</v>
      </c>
      <c r="F3957" s="210">
        <v>0</v>
      </c>
      <c r="G3957" s="210">
        <v>0</v>
      </c>
      <c r="H3957" s="210">
        <v>0</v>
      </c>
      <c r="L3957" s="210">
        <v>0</v>
      </c>
    </row>
    <row r="3958" spans="1:12">
      <c r="A3958" s="210">
        <v>3950</v>
      </c>
      <c r="B3958" s="211" t="s">
        <v>1685</v>
      </c>
      <c r="C3958" s="211" t="s">
        <v>1685</v>
      </c>
      <c r="D3958" s="210" t="s">
        <v>1685</v>
      </c>
      <c r="E3958" s="210">
        <v>0</v>
      </c>
      <c r="F3958" s="210">
        <v>0</v>
      </c>
      <c r="G3958" s="210">
        <v>0</v>
      </c>
      <c r="H3958" s="210">
        <v>0</v>
      </c>
      <c r="L3958" s="210">
        <v>0</v>
      </c>
    </row>
    <row r="3959" spans="1:12">
      <c r="A3959" s="210">
        <v>3951</v>
      </c>
      <c r="B3959" s="211" t="s">
        <v>1685</v>
      </c>
      <c r="C3959" s="211" t="s">
        <v>1685</v>
      </c>
      <c r="D3959" s="210" t="s">
        <v>1685</v>
      </c>
      <c r="E3959" s="210">
        <v>0</v>
      </c>
      <c r="F3959" s="210">
        <v>0</v>
      </c>
      <c r="G3959" s="210">
        <v>0</v>
      </c>
      <c r="H3959" s="210">
        <v>0</v>
      </c>
      <c r="L3959" s="210">
        <v>0</v>
      </c>
    </row>
    <row r="3960" spans="1:12">
      <c r="A3960" s="210">
        <v>3952</v>
      </c>
      <c r="B3960" s="211" t="s">
        <v>1685</v>
      </c>
      <c r="C3960" s="211" t="s">
        <v>1685</v>
      </c>
      <c r="D3960" s="210" t="s">
        <v>1685</v>
      </c>
      <c r="E3960" s="210">
        <v>0</v>
      </c>
      <c r="F3960" s="210">
        <v>0</v>
      </c>
      <c r="G3960" s="210">
        <v>0</v>
      </c>
      <c r="H3960" s="210">
        <v>0</v>
      </c>
      <c r="L3960" s="210">
        <v>0</v>
      </c>
    </row>
    <row r="3961" spans="1:12">
      <c r="A3961" s="210">
        <v>3953</v>
      </c>
      <c r="B3961" s="211" t="s">
        <v>1685</v>
      </c>
      <c r="C3961" s="211" t="s">
        <v>1685</v>
      </c>
      <c r="D3961" s="210" t="s">
        <v>1685</v>
      </c>
      <c r="E3961" s="210">
        <v>0</v>
      </c>
      <c r="F3961" s="210">
        <v>0</v>
      </c>
      <c r="G3961" s="210">
        <v>0</v>
      </c>
      <c r="H3961" s="210">
        <v>0</v>
      </c>
      <c r="L3961" s="210">
        <v>0</v>
      </c>
    </row>
    <row r="3962" spans="1:12">
      <c r="A3962" s="210">
        <v>3954</v>
      </c>
      <c r="B3962" s="211" t="s">
        <v>1685</v>
      </c>
      <c r="C3962" s="211" t="s">
        <v>1685</v>
      </c>
      <c r="D3962" s="210" t="s">
        <v>1685</v>
      </c>
      <c r="E3962" s="210">
        <v>0</v>
      </c>
      <c r="F3962" s="210">
        <v>0</v>
      </c>
      <c r="G3962" s="210">
        <v>0</v>
      </c>
      <c r="H3962" s="210">
        <v>0</v>
      </c>
      <c r="L3962" s="210">
        <v>0</v>
      </c>
    </row>
    <row r="3963" spans="1:12">
      <c r="A3963" s="210">
        <v>3955</v>
      </c>
      <c r="B3963" s="211" t="s">
        <v>1685</v>
      </c>
      <c r="C3963" s="211" t="s">
        <v>1685</v>
      </c>
      <c r="D3963" s="210" t="s">
        <v>1685</v>
      </c>
      <c r="E3963" s="210">
        <v>0</v>
      </c>
      <c r="F3963" s="210">
        <v>0</v>
      </c>
      <c r="G3963" s="210">
        <v>0</v>
      </c>
      <c r="H3963" s="210">
        <v>0</v>
      </c>
      <c r="L3963" s="210">
        <v>0</v>
      </c>
    </row>
    <row r="3964" spans="1:12">
      <c r="A3964" s="210">
        <v>3956</v>
      </c>
      <c r="B3964" s="211" t="s">
        <v>1685</v>
      </c>
      <c r="C3964" s="211" t="s">
        <v>1685</v>
      </c>
      <c r="D3964" s="210" t="s">
        <v>1685</v>
      </c>
      <c r="E3964" s="210">
        <v>0</v>
      </c>
      <c r="F3964" s="210">
        <v>0</v>
      </c>
      <c r="G3964" s="210">
        <v>0</v>
      </c>
      <c r="H3964" s="210">
        <v>0</v>
      </c>
      <c r="L3964" s="210">
        <v>0</v>
      </c>
    </row>
    <row r="3965" spans="1:12">
      <c r="A3965" s="210">
        <v>3957</v>
      </c>
      <c r="B3965" s="211" t="s">
        <v>1685</v>
      </c>
      <c r="C3965" s="211" t="s">
        <v>1685</v>
      </c>
      <c r="D3965" s="210" t="s">
        <v>1685</v>
      </c>
      <c r="E3965" s="210">
        <v>0</v>
      </c>
      <c r="F3965" s="210">
        <v>0</v>
      </c>
      <c r="G3965" s="210">
        <v>0</v>
      </c>
      <c r="H3965" s="210">
        <v>0</v>
      </c>
      <c r="L3965" s="210">
        <v>0</v>
      </c>
    </row>
    <row r="3966" spans="1:12">
      <c r="A3966" s="210">
        <v>3958</v>
      </c>
      <c r="B3966" s="211" t="s">
        <v>1685</v>
      </c>
      <c r="C3966" s="211" t="s">
        <v>1685</v>
      </c>
      <c r="D3966" s="210" t="s">
        <v>1685</v>
      </c>
      <c r="E3966" s="210">
        <v>0</v>
      </c>
      <c r="F3966" s="210">
        <v>0</v>
      </c>
      <c r="G3966" s="210">
        <v>0</v>
      </c>
      <c r="H3966" s="210">
        <v>0</v>
      </c>
      <c r="L3966" s="210">
        <v>0</v>
      </c>
    </row>
    <row r="3967" spans="1:12">
      <c r="A3967" s="210">
        <v>3959</v>
      </c>
      <c r="B3967" s="211" t="s">
        <v>1685</v>
      </c>
      <c r="C3967" s="211" t="s">
        <v>1685</v>
      </c>
      <c r="D3967" s="210" t="s">
        <v>1685</v>
      </c>
      <c r="E3967" s="210">
        <v>0</v>
      </c>
      <c r="F3967" s="210">
        <v>0</v>
      </c>
      <c r="G3967" s="210">
        <v>0</v>
      </c>
      <c r="H3967" s="210">
        <v>0</v>
      </c>
      <c r="L3967" s="210">
        <v>0</v>
      </c>
    </row>
    <row r="3968" spans="1:12">
      <c r="A3968" s="210">
        <v>3960</v>
      </c>
      <c r="B3968" s="211" t="s">
        <v>1685</v>
      </c>
      <c r="C3968" s="211" t="s">
        <v>1685</v>
      </c>
      <c r="D3968" s="210" t="s">
        <v>1685</v>
      </c>
      <c r="E3968" s="210">
        <v>0</v>
      </c>
      <c r="F3968" s="210">
        <v>0</v>
      </c>
      <c r="G3968" s="210">
        <v>0</v>
      </c>
      <c r="H3968" s="210">
        <v>0</v>
      </c>
      <c r="L3968" s="210">
        <v>0</v>
      </c>
    </row>
    <row r="3969" spans="1:12">
      <c r="A3969" s="210">
        <v>3961</v>
      </c>
      <c r="B3969" s="211" t="s">
        <v>1685</v>
      </c>
      <c r="C3969" s="211" t="s">
        <v>1685</v>
      </c>
      <c r="D3969" s="210" t="s">
        <v>1685</v>
      </c>
      <c r="E3969" s="210">
        <v>0</v>
      </c>
      <c r="F3969" s="210">
        <v>0</v>
      </c>
      <c r="G3969" s="210">
        <v>0</v>
      </c>
      <c r="H3969" s="210">
        <v>0</v>
      </c>
      <c r="L3969" s="210">
        <v>0</v>
      </c>
    </row>
    <row r="3970" spans="1:12">
      <c r="A3970" s="210">
        <v>3962</v>
      </c>
      <c r="B3970" s="211" t="s">
        <v>1685</v>
      </c>
      <c r="C3970" s="211" t="s">
        <v>1685</v>
      </c>
      <c r="D3970" s="210" t="s">
        <v>1685</v>
      </c>
      <c r="E3970" s="210">
        <v>0</v>
      </c>
      <c r="F3970" s="210">
        <v>0</v>
      </c>
      <c r="G3970" s="210">
        <v>0</v>
      </c>
      <c r="H3970" s="210">
        <v>0</v>
      </c>
      <c r="L3970" s="210">
        <v>0</v>
      </c>
    </row>
    <row r="3971" spans="1:12">
      <c r="A3971" s="210">
        <v>3963</v>
      </c>
      <c r="B3971" s="211" t="s">
        <v>1685</v>
      </c>
      <c r="C3971" s="211" t="s">
        <v>1685</v>
      </c>
      <c r="D3971" s="210" t="s">
        <v>1685</v>
      </c>
      <c r="E3971" s="210">
        <v>0</v>
      </c>
      <c r="F3971" s="210">
        <v>0</v>
      </c>
      <c r="G3971" s="210">
        <v>0</v>
      </c>
      <c r="H3971" s="210">
        <v>0</v>
      </c>
      <c r="L3971" s="210">
        <v>0</v>
      </c>
    </row>
    <row r="3972" spans="1:12">
      <c r="A3972" s="210">
        <v>3964</v>
      </c>
      <c r="B3972" s="211" t="s">
        <v>1685</v>
      </c>
      <c r="C3972" s="211" t="s">
        <v>1685</v>
      </c>
      <c r="D3972" s="210" t="s">
        <v>1685</v>
      </c>
      <c r="E3972" s="210">
        <v>0</v>
      </c>
      <c r="F3972" s="210">
        <v>0</v>
      </c>
      <c r="G3972" s="210">
        <v>0</v>
      </c>
      <c r="H3972" s="210">
        <v>0</v>
      </c>
      <c r="L3972" s="210">
        <v>0</v>
      </c>
    </row>
    <row r="3973" spans="1:12">
      <c r="A3973" s="210">
        <v>3965</v>
      </c>
      <c r="B3973" s="211" t="s">
        <v>1685</v>
      </c>
      <c r="C3973" s="211" t="s">
        <v>1685</v>
      </c>
      <c r="D3973" s="210" t="s">
        <v>1685</v>
      </c>
      <c r="E3973" s="210">
        <v>0</v>
      </c>
      <c r="F3973" s="210">
        <v>0</v>
      </c>
      <c r="G3973" s="210">
        <v>0</v>
      </c>
      <c r="H3973" s="210">
        <v>0</v>
      </c>
      <c r="L3973" s="210">
        <v>0</v>
      </c>
    </row>
    <row r="3974" spans="1:12">
      <c r="A3974" s="210">
        <v>3966</v>
      </c>
      <c r="B3974" s="211" t="s">
        <v>1685</v>
      </c>
      <c r="C3974" s="211" t="s">
        <v>1685</v>
      </c>
      <c r="D3974" s="210" t="s">
        <v>1685</v>
      </c>
      <c r="E3974" s="210">
        <v>0</v>
      </c>
      <c r="F3974" s="210">
        <v>0</v>
      </c>
      <c r="G3974" s="210">
        <v>0</v>
      </c>
      <c r="H3974" s="210">
        <v>0</v>
      </c>
      <c r="L3974" s="210">
        <v>0</v>
      </c>
    </row>
    <row r="3975" spans="1:12">
      <c r="A3975" s="210">
        <v>3967</v>
      </c>
      <c r="B3975" s="211" t="s">
        <v>1685</v>
      </c>
      <c r="C3975" s="211" t="s">
        <v>1685</v>
      </c>
      <c r="D3975" s="210" t="s">
        <v>1685</v>
      </c>
      <c r="E3975" s="210">
        <v>0</v>
      </c>
      <c r="F3975" s="210">
        <v>0</v>
      </c>
      <c r="G3975" s="210">
        <v>0</v>
      </c>
      <c r="H3975" s="210">
        <v>0</v>
      </c>
      <c r="L3975" s="210">
        <v>0</v>
      </c>
    </row>
    <row r="3976" spans="1:12">
      <c r="A3976" s="210">
        <v>3968</v>
      </c>
      <c r="B3976" s="211" t="s">
        <v>1685</v>
      </c>
      <c r="C3976" s="211" t="s">
        <v>1685</v>
      </c>
      <c r="D3976" s="210" t="s">
        <v>1685</v>
      </c>
      <c r="E3976" s="210">
        <v>0</v>
      </c>
      <c r="F3976" s="210">
        <v>0</v>
      </c>
      <c r="G3976" s="210">
        <v>0</v>
      </c>
      <c r="H3976" s="210">
        <v>0</v>
      </c>
      <c r="L3976" s="210">
        <v>0</v>
      </c>
    </row>
    <row r="3977" spans="1:12">
      <c r="A3977" s="210">
        <v>3969</v>
      </c>
      <c r="B3977" s="211" t="s">
        <v>1685</v>
      </c>
      <c r="C3977" s="211" t="s">
        <v>1685</v>
      </c>
      <c r="D3977" s="210" t="s">
        <v>1685</v>
      </c>
      <c r="E3977" s="210">
        <v>0</v>
      </c>
      <c r="F3977" s="210">
        <v>0</v>
      </c>
      <c r="G3977" s="210">
        <v>0</v>
      </c>
      <c r="H3977" s="210">
        <v>0</v>
      </c>
      <c r="L3977" s="210">
        <v>0</v>
      </c>
    </row>
    <row r="3978" spans="1:12">
      <c r="A3978" s="210">
        <v>3970</v>
      </c>
      <c r="B3978" s="211" t="s">
        <v>1685</v>
      </c>
      <c r="C3978" s="211" t="s">
        <v>1685</v>
      </c>
      <c r="D3978" s="210" t="s">
        <v>1685</v>
      </c>
      <c r="E3978" s="210">
        <v>0</v>
      </c>
      <c r="F3978" s="210">
        <v>0</v>
      </c>
      <c r="G3978" s="210">
        <v>0</v>
      </c>
      <c r="H3978" s="210">
        <v>0</v>
      </c>
      <c r="L3978" s="210">
        <v>0</v>
      </c>
    </row>
    <row r="3979" spans="1:12">
      <c r="A3979" s="210">
        <v>3971</v>
      </c>
      <c r="B3979" s="211" t="s">
        <v>1685</v>
      </c>
      <c r="C3979" s="211" t="s">
        <v>1685</v>
      </c>
      <c r="D3979" s="210" t="s">
        <v>1685</v>
      </c>
      <c r="E3979" s="210">
        <v>0</v>
      </c>
      <c r="F3979" s="210">
        <v>0</v>
      </c>
      <c r="G3979" s="210">
        <v>0</v>
      </c>
      <c r="H3979" s="210">
        <v>0</v>
      </c>
      <c r="L3979" s="210">
        <v>0</v>
      </c>
    </row>
    <row r="3980" spans="1:12">
      <c r="A3980" s="210">
        <v>3972</v>
      </c>
      <c r="B3980" s="211" t="s">
        <v>1685</v>
      </c>
      <c r="C3980" s="211" t="s">
        <v>1685</v>
      </c>
      <c r="D3980" s="210" t="s">
        <v>1685</v>
      </c>
      <c r="E3980" s="210">
        <v>0</v>
      </c>
      <c r="F3980" s="210">
        <v>0</v>
      </c>
      <c r="G3980" s="210">
        <v>0</v>
      </c>
      <c r="H3980" s="210">
        <v>0</v>
      </c>
      <c r="L3980" s="210">
        <v>0</v>
      </c>
    </row>
    <row r="3981" spans="1:12">
      <c r="A3981" s="210">
        <v>3973</v>
      </c>
      <c r="B3981" s="211" t="s">
        <v>1685</v>
      </c>
      <c r="C3981" s="211" t="s">
        <v>1685</v>
      </c>
      <c r="D3981" s="210" t="s">
        <v>1685</v>
      </c>
      <c r="E3981" s="210">
        <v>0</v>
      </c>
      <c r="F3981" s="210">
        <v>0</v>
      </c>
      <c r="G3981" s="210">
        <v>0</v>
      </c>
      <c r="H3981" s="210">
        <v>0</v>
      </c>
      <c r="L3981" s="210">
        <v>0</v>
      </c>
    </row>
    <row r="3982" spans="1:12">
      <c r="A3982" s="210">
        <v>3974</v>
      </c>
      <c r="B3982" s="211" t="s">
        <v>1685</v>
      </c>
      <c r="C3982" s="211" t="s">
        <v>1685</v>
      </c>
      <c r="D3982" s="210" t="s">
        <v>1685</v>
      </c>
      <c r="E3982" s="210">
        <v>0</v>
      </c>
      <c r="F3982" s="210">
        <v>0</v>
      </c>
      <c r="G3982" s="210">
        <v>0</v>
      </c>
      <c r="H3982" s="210">
        <v>0</v>
      </c>
      <c r="L3982" s="210">
        <v>0</v>
      </c>
    </row>
    <row r="3983" spans="1:12">
      <c r="A3983" s="210">
        <v>3975</v>
      </c>
      <c r="B3983" s="211" t="s">
        <v>1685</v>
      </c>
      <c r="C3983" s="211" t="s">
        <v>1685</v>
      </c>
      <c r="D3983" s="210" t="s">
        <v>1685</v>
      </c>
      <c r="E3983" s="210">
        <v>0</v>
      </c>
      <c r="F3983" s="210">
        <v>0</v>
      </c>
      <c r="G3983" s="210">
        <v>0</v>
      </c>
      <c r="H3983" s="210">
        <v>0</v>
      </c>
      <c r="L3983" s="210">
        <v>0</v>
      </c>
    </row>
    <row r="3984" spans="1:12">
      <c r="A3984" s="210">
        <v>3976</v>
      </c>
      <c r="B3984" s="211" t="s">
        <v>1685</v>
      </c>
      <c r="C3984" s="211" t="s">
        <v>1685</v>
      </c>
      <c r="D3984" s="210" t="s">
        <v>1685</v>
      </c>
      <c r="E3984" s="210">
        <v>0</v>
      </c>
      <c r="F3984" s="210">
        <v>0</v>
      </c>
      <c r="G3984" s="210">
        <v>0</v>
      </c>
      <c r="H3984" s="210">
        <v>0</v>
      </c>
      <c r="L3984" s="210">
        <v>0</v>
      </c>
    </row>
    <row r="3985" spans="1:12">
      <c r="A3985" s="210">
        <v>3977</v>
      </c>
      <c r="B3985" s="211" t="s">
        <v>1685</v>
      </c>
      <c r="C3985" s="211" t="s">
        <v>1685</v>
      </c>
      <c r="D3985" s="210" t="s">
        <v>1685</v>
      </c>
      <c r="E3985" s="210">
        <v>0</v>
      </c>
      <c r="F3985" s="210">
        <v>0</v>
      </c>
      <c r="G3985" s="210">
        <v>0</v>
      </c>
      <c r="H3985" s="210">
        <v>0</v>
      </c>
      <c r="L3985" s="210">
        <v>0</v>
      </c>
    </row>
    <row r="3986" spans="1:12">
      <c r="A3986" s="210">
        <v>3978</v>
      </c>
      <c r="B3986" s="211" t="s">
        <v>1685</v>
      </c>
      <c r="C3986" s="211" t="s">
        <v>1685</v>
      </c>
      <c r="D3986" s="210" t="s">
        <v>1685</v>
      </c>
      <c r="E3986" s="210">
        <v>0</v>
      </c>
      <c r="F3986" s="210">
        <v>0</v>
      </c>
      <c r="G3986" s="210">
        <v>0</v>
      </c>
      <c r="H3986" s="210">
        <v>0</v>
      </c>
      <c r="L3986" s="210">
        <v>0</v>
      </c>
    </row>
    <row r="3987" spans="1:12">
      <c r="A3987" s="210">
        <v>3979</v>
      </c>
      <c r="B3987" s="211" t="s">
        <v>1685</v>
      </c>
      <c r="C3987" s="211" t="s">
        <v>1685</v>
      </c>
      <c r="D3987" s="210" t="s">
        <v>1685</v>
      </c>
      <c r="E3987" s="210">
        <v>0</v>
      </c>
      <c r="F3987" s="210">
        <v>0</v>
      </c>
      <c r="G3987" s="210">
        <v>0</v>
      </c>
      <c r="H3987" s="210">
        <v>0</v>
      </c>
      <c r="L3987" s="210">
        <v>0</v>
      </c>
    </row>
    <row r="3988" spans="1:12">
      <c r="A3988" s="210">
        <v>3980</v>
      </c>
      <c r="B3988" s="211" t="s">
        <v>1685</v>
      </c>
      <c r="C3988" s="211" t="s">
        <v>1685</v>
      </c>
      <c r="D3988" s="210" t="s">
        <v>1685</v>
      </c>
      <c r="E3988" s="210">
        <v>0</v>
      </c>
      <c r="F3988" s="210">
        <v>0</v>
      </c>
      <c r="G3988" s="210">
        <v>0</v>
      </c>
      <c r="H3988" s="210">
        <v>0</v>
      </c>
      <c r="L3988" s="210">
        <v>0</v>
      </c>
    </row>
    <row r="3989" spans="1:12">
      <c r="A3989" s="210">
        <v>3981</v>
      </c>
      <c r="B3989" s="211" t="s">
        <v>1685</v>
      </c>
      <c r="C3989" s="211" t="s">
        <v>1685</v>
      </c>
      <c r="D3989" s="210" t="s">
        <v>1685</v>
      </c>
      <c r="E3989" s="210">
        <v>0</v>
      </c>
      <c r="F3989" s="210">
        <v>0</v>
      </c>
      <c r="G3989" s="210">
        <v>0</v>
      </c>
      <c r="H3989" s="210">
        <v>0</v>
      </c>
      <c r="L3989" s="210">
        <v>0</v>
      </c>
    </row>
    <row r="3990" spans="1:12">
      <c r="A3990" s="210">
        <v>3982</v>
      </c>
      <c r="B3990" s="211" t="s">
        <v>1685</v>
      </c>
      <c r="C3990" s="211" t="s">
        <v>1685</v>
      </c>
      <c r="D3990" s="210" t="s">
        <v>1685</v>
      </c>
      <c r="E3990" s="210">
        <v>0</v>
      </c>
      <c r="F3990" s="210">
        <v>0</v>
      </c>
      <c r="G3990" s="210">
        <v>0</v>
      </c>
      <c r="H3990" s="210">
        <v>0</v>
      </c>
      <c r="L3990" s="210">
        <v>0</v>
      </c>
    </row>
    <row r="3991" spans="1:12">
      <c r="A3991" s="210">
        <v>3983</v>
      </c>
      <c r="B3991" s="211" t="s">
        <v>1685</v>
      </c>
      <c r="C3991" s="211" t="s">
        <v>1685</v>
      </c>
      <c r="D3991" s="210" t="s">
        <v>1685</v>
      </c>
      <c r="E3991" s="210">
        <v>0</v>
      </c>
      <c r="F3991" s="210">
        <v>0</v>
      </c>
      <c r="G3991" s="210">
        <v>0</v>
      </c>
      <c r="H3991" s="210">
        <v>0</v>
      </c>
      <c r="L3991" s="210">
        <v>0</v>
      </c>
    </row>
    <row r="3992" spans="1:12">
      <c r="A3992" s="210">
        <v>3984</v>
      </c>
      <c r="B3992" s="211" t="s">
        <v>1685</v>
      </c>
      <c r="C3992" s="211" t="s">
        <v>1685</v>
      </c>
      <c r="D3992" s="210" t="s">
        <v>1685</v>
      </c>
      <c r="E3992" s="210">
        <v>0</v>
      </c>
      <c r="F3992" s="210">
        <v>0</v>
      </c>
      <c r="G3992" s="210">
        <v>0</v>
      </c>
      <c r="H3992" s="210">
        <v>0</v>
      </c>
      <c r="L3992" s="210">
        <v>0</v>
      </c>
    </row>
    <row r="3993" spans="1:12">
      <c r="A3993" s="210">
        <v>3985</v>
      </c>
      <c r="B3993" s="211" t="s">
        <v>1685</v>
      </c>
      <c r="C3993" s="211" t="s">
        <v>1685</v>
      </c>
      <c r="D3993" s="210" t="s">
        <v>1685</v>
      </c>
      <c r="E3993" s="210">
        <v>0</v>
      </c>
      <c r="F3993" s="210">
        <v>0</v>
      </c>
      <c r="G3993" s="210">
        <v>0</v>
      </c>
      <c r="H3993" s="210">
        <v>0</v>
      </c>
      <c r="L3993" s="210">
        <v>0</v>
      </c>
    </row>
    <row r="3994" spans="1:12">
      <c r="A3994" s="210">
        <v>3986</v>
      </c>
      <c r="B3994" s="211" t="s">
        <v>1685</v>
      </c>
      <c r="C3994" s="211" t="s">
        <v>1685</v>
      </c>
      <c r="D3994" s="210" t="s">
        <v>1685</v>
      </c>
      <c r="E3994" s="210">
        <v>0</v>
      </c>
      <c r="F3994" s="210">
        <v>0</v>
      </c>
      <c r="G3994" s="210">
        <v>0</v>
      </c>
      <c r="H3994" s="210">
        <v>0</v>
      </c>
      <c r="L3994" s="210">
        <v>0</v>
      </c>
    </row>
    <row r="3995" spans="1:12">
      <c r="A3995" s="210">
        <v>3987</v>
      </c>
      <c r="B3995" s="211" t="s">
        <v>1685</v>
      </c>
      <c r="C3995" s="211" t="s">
        <v>1685</v>
      </c>
      <c r="D3995" s="210" t="s">
        <v>1685</v>
      </c>
      <c r="E3995" s="210">
        <v>0</v>
      </c>
      <c r="F3995" s="210">
        <v>0</v>
      </c>
      <c r="G3995" s="210">
        <v>0</v>
      </c>
      <c r="H3995" s="210">
        <v>0</v>
      </c>
      <c r="L3995" s="210">
        <v>0</v>
      </c>
    </row>
    <row r="3996" spans="1:12">
      <c r="A3996" s="210">
        <v>3988</v>
      </c>
      <c r="B3996" s="211" t="s">
        <v>1685</v>
      </c>
      <c r="C3996" s="211" t="s">
        <v>1685</v>
      </c>
      <c r="D3996" s="210" t="s">
        <v>1685</v>
      </c>
      <c r="E3996" s="210">
        <v>0</v>
      </c>
      <c r="F3996" s="210">
        <v>0</v>
      </c>
      <c r="G3996" s="210">
        <v>0</v>
      </c>
      <c r="H3996" s="210">
        <v>0</v>
      </c>
      <c r="L3996" s="210">
        <v>0</v>
      </c>
    </row>
    <row r="3997" spans="1:12">
      <c r="A3997" s="210">
        <v>3989</v>
      </c>
      <c r="B3997" s="211" t="s">
        <v>1685</v>
      </c>
      <c r="C3997" s="211" t="s">
        <v>1685</v>
      </c>
      <c r="D3997" s="210" t="s">
        <v>1685</v>
      </c>
      <c r="E3997" s="210">
        <v>0</v>
      </c>
      <c r="F3997" s="210">
        <v>0</v>
      </c>
      <c r="G3997" s="210">
        <v>0</v>
      </c>
      <c r="H3997" s="210">
        <v>0</v>
      </c>
      <c r="L3997" s="210">
        <v>0</v>
      </c>
    </row>
    <row r="3998" spans="1:12">
      <c r="A3998" s="210">
        <v>3990</v>
      </c>
      <c r="B3998" s="211" t="s">
        <v>1685</v>
      </c>
      <c r="C3998" s="211" t="s">
        <v>1685</v>
      </c>
      <c r="D3998" s="210" t="s">
        <v>1685</v>
      </c>
      <c r="E3998" s="210">
        <v>0</v>
      </c>
      <c r="F3998" s="210">
        <v>0</v>
      </c>
      <c r="G3998" s="210">
        <v>0</v>
      </c>
      <c r="H3998" s="210">
        <v>0</v>
      </c>
      <c r="L3998" s="210">
        <v>0</v>
      </c>
    </row>
    <row r="3999" spans="1:12">
      <c r="A3999" s="210">
        <v>3991</v>
      </c>
      <c r="B3999" s="211" t="s">
        <v>1685</v>
      </c>
      <c r="C3999" s="211" t="s">
        <v>1685</v>
      </c>
      <c r="D3999" s="210" t="s">
        <v>1685</v>
      </c>
      <c r="E3999" s="210">
        <v>0</v>
      </c>
      <c r="F3999" s="210">
        <v>0</v>
      </c>
      <c r="G3999" s="210">
        <v>0</v>
      </c>
      <c r="H3999" s="210">
        <v>0</v>
      </c>
      <c r="L3999" s="210">
        <v>0</v>
      </c>
    </row>
    <row r="4000" spans="1:12">
      <c r="A4000" s="210">
        <v>3992</v>
      </c>
      <c r="B4000" s="211" t="s">
        <v>1685</v>
      </c>
      <c r="C4000" s="211" t="s">
        <v>1685</v>
      </c>
      <c r="D4000" s="210" t="s">
        <v>1685</v>
      </c>
      <c r="E4000" s="210">
        <v>0</v>
      </c>
      <c r="F4000" s="210">
        <v>0</v>
      </c>
      <c r="G4000" s="210">
        <v>0</v>
      </c>
      <c r="H4000" s="210">
        <v>0</v>
      </c>
      <c r="L4000" s="210">
        <v>0</v>
      </c>
    </row>
    <row r="4001" spans="1:12">
      <c r="A4001" s="210">
        <v>3993</v>
      </c>
      <c r="B4001" s="211" t="s">
        <v>1685</v>
      </c>
      <c r="C4001" s="211" t="s">
        <v>1685</v>
      </c>
      <c r="D4001" s="210" t="s">
        <v>1685</v>
      </c>
      <c r="E4001" s="210">
        <v>0</v>
      </c>
      <c r="F4001" s="210">
        <v>0</v>
      </c>
      <c r="G4001" s="210">
        <v>0</v>
      </c>
      <c r="H4001" s="210">
        <v>0</v>
      </c>
      <c r="L4001" s="210">
        <v>0</v>
      </c>
    </row>
    <row r="4002" spans="1:12">
      <c r="A4002" s="210">
        <v>3994</v>
      </c>
      <c r="B4002" s="211" t="s">
        <v>1685</v>
      </c>
      <c r="C4002" s="211" t="s">
        <v>1685</v>
      </c>
      <c r="D4002" s="210" t="s">
        <v>1685</v>
      </c>
      <c r="E4002" s="210">
        <v>0</v>
      </c>
      <c r="F4002" s="210">
        <v>0</v>
      </c>
      <c r="G4002" s="210">
        <v>0</v>
      </c>
      <c r="H4002" s="210">
        <v>0</v>
      </c>
      <c r="L4002" s="210">
        <v>0</v>
      </c>
    </row>
    <row r="4003" spans="1:12">
      <c r="A4003" s="210">
        <v>3995</v>
      </c>
      <c r="B4003" s="211" t="s">
        <v>1685</v>
      </c>
      <c r="C4003" s="211" t="s">
        <v>1685</v>
      </c>
      <c r="D4003" s="210" t="s">
        <v>1685</v>
      </c>
      <c r="E4003" s="210">
        <v>0</v>
      </c>
      <c r="F4003" s="210">
        <v>0</v>
      </c>
      <c r="G4003" s="210">
        <v>0</v>
      </c>
      <c r="H4003" s="210">
        <v>0</v>
      </c>
      <c r="L4003" s="210">
        <v>0</v>
      </c>
    </row>
    <row r="4004" spans="1:12">
      <c r="A4004" s="210">
        <v>3996</v>
      </c>
      <c r="B4004" s="211" t="s">
        <v>1685</v>
      </c>
      <c r="C4004" s="211" t="s">
        <v>1685</v>
      </c>
      <c r="D4004" s="210" t="s">
        <v>1685</v>
      </c>
      <c r="E4004" s="210">
        <v>0</v>
      </c>
      <c r="F4004" s="210">
        <v>0</v>
      </c>
      <c r="G4004" s="210">
        <v>0</v>
      </c>
      <c r="H4004" s="210">
        <v>0</v>
      </c>
      <c r="L4004" s="210">
        <v>0</v>
      </c>
    </row>
    <row r="4005" spans="1:12">
      <c r="A4005" s="210">
        <v>3997</v>
      </c>
      <c r="B4005" s="211" t="s">
        <v>1685</v>
      </c>
      <c r="C4005" s="211" t="s">
        <v>1685</v>
      </c>
      <c r="D4005" s="210" t="s">
        <v>1685</v>
      </c>
      <c r="E4005" s="210">
        <v>0</v>
      </c>
      <c r="F4005" s="210">
        <v>0</v>
      </c>
      <c r="G4005" s="210">
        <v>0</v>
      </c>
      <c r="H4005" s="210">
        <v>0</v>
      </c>
      <c r="L4005" s="210">
        <v>0</v>
      </c>
    </row>
    <row r="4006" spans="1:12">
      <c r="A4006" s="210">
        <v>3998</v>
      </c>
      <c r="B4006" s="211" t="s">
        <v>1685</v>
      </c>
      <c r="C4006" s="211" t="s">
        <v>1685</v>
      </c>
      <c r="D4006" s="210" t="s">
        <v>1685</v>
      </c>
      <c r="E4006" s="210">
        <v>0</v>
      </c>
      <c r="F4006" s="210">
        <v>0</v>
      </c>
      <c r="G4006" s="210">
        <v>0</v>
      </c>
      <c r="H4006" s="210">
        <v>0</v>
      </c>
      <c r="L4006" s="210">
        <v>0</v>
      </c>
    </row>
    <row r="4007" spans="1:12">
      <c r="A4007" s="210">
        <v>3999</v>
      </c>
      <c r="B4007" s="211" t="s">
        <v>1685</v>
      </c>
      <c r="C4007" s="211" t="s">
        <v>1685</v>
      </c>
      <c r="D4007" s="210" t="s">
        <v>1685</v>
      </c>
      <c r="E4007" s="210">
        <v>0</v>
      </c>
      <c r="F4007" s="210">
        <v>0</v>
      </c>
      <c r="G4007" s="210">
        <v>0</v>
      </c>
      <c r="H4007" s="210">
        <v>0</v>
      </c>
      <c r="L4007" s="210">
        <v>0</v>
      </c>
    </row>
    <row r="4008" spans="1:12">
      <c r="A4008" s="210">
        <v>4000</v>
      </c>
      <c r="B4008" s="211" t="s">
        <v>1685</v>
      </c>
      <c r="C4008" s="211" t="s">
        <v>1685</v>
      </c>
      <c r="D4008" s="210" t="s">
        <v>1685</v>
      </c>
      <c r="E4008" s="210">
        <v>0</v>
      </c>
      <c r="F4008" s="210">
        <v>0</v>
      </c>
      <c r="G4008" s="210">
        <v>0</v>
      </c>
      <c r="H4008" s="210">
        <v>0</v>
      </c>
      <c r="L4008" s="210">
        <v>0</v>
      </c>
    </row>
    <row r="4009" spans="1:12">
      <c r="A4009" s="210">
        <v>4001</v>
      </c>
      <c r="B4009" s="211" t="s">
        <v>1685</v>
      </c>
      <c r="C4009" s="211" t="s">
        <v>1685</v>
      </c>
      <c r="D4009" s="210" t="s">
        <v>1685</v>
      </c>
      <c r="E4009" s="210">
        <v>0</v>
      </c>
      <c r="F4009" s="210">
        <v>0</v>
      </c>
      <c r="G4009" s="210">
        <v>0</v>
      </c>
      <c r="H4009" s="210">
        <v>0</v>
      </c>
      <c r="L4009" s="210">
        <v>0</v>
      </c>
    </row>
    <row r="4010" spans="1:12">
      <c r="A4010" s="210">
        <v>4002</v>
      </c>
      <c r="B4010" s="211" t="s">
        <v>1685</v>
      </c>
      <c r="C4010" s="211" t="s">
        <v>1685</v>
      </c>
      <c r="D4010" s="210" t="s">
        <v>1685</v>
      </c>
      <c r="E4010" s="210">
        <v>0</v>
      </c>
      <c r="F4010" s="210">
        <v>0</v>
      </c>
      <c r="G4010" s="210">
        <v>0</v>
      </c>
      <c r="H4010" s="210">
        <v>0</v>
      </c>
      <c r="L4010" s="210">
        <v>0</v>
      </c>
    </row>
    <row r="4011" spans="1:12">
      <c r="A4011" s="210">
        <v>4003</v>
      </c>
      <c r="B4011" s="211" t="s">
        <v>1685</v>
      </c>
      <c r="C4011" s="211" t="s">
        <v>1685</v>
      </c>
      <c r="D4011" s="210" t="s">
        <v>1685</v>
      </c>
      <c r="E4011" s="210">
        <v>0</v>
      </c>
      <c r="F4011" s="210">
        <v>0</v>
      </c>
      <c r="G4011" s="210">
        <v>0</v>
      </c>
      <c r="H4011" s="210">
        <v>0</v>
      </c>
      <c r="L4011" s="210">
        <v>0</v>
      </c>
    </row>
    <row r="4012" spans="1:12">
      <c r="A4012" s="210">
        <v>4004</v>
      </c>
      <c r="B4012" s="211" t="s">
        <v>1685</v>
      </c>
      <c r="C4012" s="211" t="s">
        <v>1685</v>
      </c>
      <c r="D4012" s="210" t="s">
        <v>1685</v>
      </c>
      <c r="E4012" s="210">
        <v>0</v>
      </c>
      <c r="F4012" s="210">
        <v>0</v>
      </c>
      <c r="G4012" s="210">
        <v>0</v>
      </c>
      <c r="H4012" s="210">
        <v>0</v>
      </c>
      <c r="L4012" s="210">
        <v>0</v>
      </c>
    </row>
    <row r="4013" spans="1:12">
      <c r="A4013" s="210">
        <v>4005</v>
      </c>
      <c r="B4013" s="211" t="s">
        <v>1685</v>
      </c>
      <c r="C4013" s="211" t="s">
        <v>1685</v>
      </c>
      <c r="D4013" s="210" t="s">
        <v>1685</v>
      </c>
      <c r="E4013" s="210">
        <v>0</v>
      </c>
      <c r="F4013" s="210">
        <v>0</v>
      </c>
      <c r="G4013" s="210">
        <v>0</v>
      </c>
      <c r="H4013" s="210">
        <v>0</v>
      </c>
      <c r="L4013" s="210">
        <v>0</v>
      </c>
    </row>
    <row r="4014" spans="1:12">
      <c r="A4014" s="210">
        <v>4006</v>
      </c>
      <c r="B4014" s="211" t="s">
        <v>1685</v>
      </c>
      <c r="C4014" s="211" t="s">
        <v>1685</v>
      </c>
      <c r="D4014" s="210" t="s">
        <v>1685</v>
      </c>
      <c r="E4014" s="210">
        <v>0</v>
      </c>
      <c r="F4014" s="210">
        <v>0</v>
      </c>
      <c r="G4014" s="210">
        <v>0</v>
      </c>
      <c r="H4014" s="210">
        <v>0</v>
      </c>
      <c r="L4014" s="210">
        <v>0</v>
      </c>
    </row>
    <row r="4015" spans="1:12">
      <c r="A4015" s="210">
        <v>4007</v>
      </c>
      <c r="B4015" s="211" t="s">
        <v>1685</v>
      </c>
      <c r="C4015" s="211" t="s">
        <v>1685</v>
      </c>
      <c r="D4015" s="210" t="s">
        <v>1685</v>
      </c>
      <c r="E4015" s="210">
        <v>0</v>
      </c>
      <c r="F4015" s="210">
        <v>0</v>
      </c>
      <c r="G4015" s="210">
        <v>0</v>
      </c>
      <c r="H4015" s="210">
        <v>0</v>
      </c>
      <c r="L4015" s="210">
        <v>0</v>
      </c>
    </row>
    <row r="4016" spans="1:12">
      <c r="A4016" s="210">
        <v>4008</v>
      </c>
      <c r="B4016" s="211" t="s">
        <v>1685</v>
      </c>
      <c r="C4016" s="211" t="s">
        <v>1685</v>
      </c>
      <c r="D4016" s="210" t="s">
        <v>1685</v>
      </c>
      <c r="E4016" s="210">
        <v>0</v>
      </c>
      <c r="F4016" s="210">
        <v>0</v>
      </c>
      <c r="G4016" s="210">
        <v>0</v>
      </c>
      <c r="H4016" s="210">
        <v>0</v>
      </c>
      <c r="L4016" s="210">
        <v>0</v>
      </c>
    </row>
    <row r="4017" spans="1:12">
      <c r="A4017" s="210">
        <v>4009</v>
      </c>
      <c r="B4017" s="211" t="s">
        <v>1685</v>
      </c>
      <c r="C4017" s="211" t="s">
        <v>1685</v>
      </c>
      <c r="D4017" s="210" t="s">
        <v>1685</v>
      </c>
      <c r="E4017" s="210">
        <v>0</v>
      </c>
      <c r="F4017" s="210">
        <v>0</v>
      </c>
      <c r="G4017" s="210">
        <v>0</v>
      </c>
      <c r="H4017" s="210">
        <v>0</v>
      </c>
      <c r="L4017" s="210">
        <v>0</v>
      </c>
    </row>
    <row r="4018" spans="1:12">
      <c r="A4018" s="210">
        <v>4010</v>
      </c>
      <c r="B4018" s="211" t="s">
        <v>1685</v>
      </c>
      <c r="C4018" s="211" t="s">
        <v>1685</v>
      </c>
      <c r="D4018" s="210" t="s">
        <v>1685</v>
      </c>
      <c r="E4018" s="210">
        <v>0</v>
      </c>
      <c r="F4018" s="210">
        <v>0</v>
      </c>
      <c r="G4018" s="210">
        <v>0</v>
      </c>
      <c r="H4018" s="210">
        <v>0</v>
      </c>
      <c r="L4018" s="210">
        <v>0</v>
      </c>
    </row>
    <row r="4019" spans="1:12">
      <c r="A4019" s="210">
        <v>4011</v>
      </c>
      <c r="B4019" s="211" t="s">
        <v>1685</v>
      </c>
      <c r="C4019" s="211" t="s">
        <v>1685</v>
      </c>
      <c r="D4019" s="210" t="s">
        <v>1685</v>
      </c>
      <c r="E4019" s="210">
        <v>0</v>
      </c>
      <c r="F4019" s="210">
        <v>0</v>
      </c>
      <c r="G4019" s="210">
        <v>0</v>
      </c>
      <c r="H4019" s="210">
        <v>0</v>
      </c>
      <c r="L4019" s="210">
        <v>0</v>
      </c>
    </row>
    <row r="4020" spans="1:12">
      <c r="A4020" s="210">
        <v>4012</v>
      </c>
      <c r="B4020" s="211" t="s">
        <v>1685</v>
      </c>
      <c r="C4020" s="211" t="s">
        <v>1685</v>
      </c>
      <c r="D4020" s="210" t="s">
        <v>1685</v>
      </c>
      <c r="E4020" s="210">
        <v>0</v>
      </c>
      <c r="F4020" s="210">
        <v>0</v>
      </c>
      <c r="G4020" s="210">
        <v>0</v>
      </c>
      <c r="H4020" s="210">
        <v>0</v>
      </c>
      <c r="L4020" s="210">
        <v>0</v>
      </c>
    </row>
    <row r="4021" spans="1:12">
      <c r="A4021" s="210">
        <v>4013</v>
      </c>
      <c r="B4021" s="211" t="s">
        <v>1685</v>
      </c>
      <c r="C4021" s="211" t="s">
        <v>1685</v>
      </c>
      <c r="D4021" s="210" t="s">
        <v>1685</v>
      </c>
      <c r="E4021" s="210">
        <v>0</v>
      </c>
      <c r="F4021" s="210">
        <v>0</v>
      </c>
      <c r="G4021" s="210">
        <v>0</v>
      </c>
      <c r="H4021" s="210">
        <v>0</v>
      </c>
      <c r="L4021" s="210">
        <v>0</v>
      </c>
    </row>
    <row r="4022" spans="1:12">
      <c r="A4022" s="210">
        <v>4014</v>
      </c>
      <c r="B4022" s="211" t="s">
        <v>1685</v>
      </c>
      <c r="C4022" s="211" t="s">
        <v>1685</v>
      </c>
      <c r="D4022" s="210" t="s">
        <v>1685</v>
      </c>
      <c r="E4022" s="210">
        <v>0</v>
      </c>
      <c r="F4022" s="210">
        <v>0</v>
      </c>
      <c r="G4022" s="210">
        <v>0</v>
      </c>
      <c r="H4022" s="210">
        <v>0</v>
      </c>
      <c r="L4022" s="210">
        <v>0</v>
      </c>
    </row>
    <row r="4023" spans="1:12">
      <c r="A4023" s="210">
        <v>4015</v>
      </c>
      <c r="B4023" s="211" t="s">
        <v>1685</v>
      </c>
      <c r="C4023" s="211" t="s">
        <v>1685</v>
      </c>
      <c r="D4023" s="210" t="s">
        <v>1685</v>
      </c>
      <c r="E4023" s="210">
        <v>0</v>
      </c>
      <c r="F4023" s="210">
        <v>0</v>
      </c>
      <c r="G4023" s="210">
        <v>0</v>
      </c>
      <c r="H4023" s="210">
        <v>0</v>
      </c>
      <c r="L4023" s="210">
        <v>0</v>
      </c>
    </row>
    <row r="4024" spans="1:12">
      <c r="A4024" s="210">
        <v>4016</v>
      </c>
      <c r="B4024" s="211" t="s">
        <v>1685</v>
      </c>
      <c r="C4024" s="211" t="s">
        <v>1685</v>
      </c>
      <c r="D4024" s="210" t="s">
        <v>1685</v>
      </c>
      <c r="E4024" s="210">
        <v>0</v>
      </c>
      <c r="F4024" s="210">
        <v>0</v>
      </c>
      <c r="G4024" s="210">
        <v>0</v>
      </c>
      <c r="H4024" s="210">
        <v>0</v>
      </c>
      <c r="L4024" s="210">
        <v>0</v>
      </c>
    </row>
    <row r="4025" spans="1:12">
      <c r="A4025" s="210">
        <v>4017</v>
      </c>
      <c r="B4025" s="211" t="s">
        <v>1685</v>
      </c>
      <c r="C4025" s="211" t="s">
        <v>1685</v>
      </c>
      <c r="D4025" s="210" t="s">
        <v>1685</v>
      </c>
      <c r="E4025" s="210">
        <v>0</v>
      </c>
      <c r="F4025" s="210">
        <v>0</v>
      </c>
      <c r="G4025" s="210">
        <v>0</v>
      </c>
      <c r="H4025" s="210">
        <v>0</v>
      </c>
      <c r="L4025" s="210">
        <v>0</v>
      </c>
    </row>
    <row r="4026" spans="1:12">
      <c r="A4026" s="210">
        <v>4018</v>
      </c>
      <c r="B4026" s="211" t="s">
        <v>1685</v>
      </c>
      <c r="C4026" s="211" t="s">
        <v>1685</v>
      </c>
      <c r="D4026" s="210" t="s">
        <v>1685</v>
      </c>
      <c r="E4026" s="210">
        <v>0</v>
      </c>
      <c r="F4026" s="210">
        <v>0</v>
      </c>
      <c r="G4026" s="210">
        <v>0</v>
      </c>
      <c r="H4026" s="210">
        <v>0</v>
      </c>
      <c r="L4026" s="210">
        <v>0</v>
      </c>
    </row>
    <row r="4027" spans="1:12">
      <c r="A4027" s="210">
        <v>4019</v>
      </c>
      <c r="B4027" s="211" t="s">
        <v>1685</v>
      </c>
      <c r="C4027" s="211" t="s">
        <v>1685</v>
      </c>
      <c r="D4027" s="210" t="s">
        <v>1685</v>
      </c>
      <c r="E4027" s="210">
        <v>0</v>
      </c>
      <c r="F4027" s="210">
        <v>0</v>
      </c>
      <c r="G4027" s="210">
        <v>0</v>
      </c>
      <c r="H4027" s="210">
        <v>0</v>
      </c>
      <c r="L4027" s="210">
        <v>0</v>
      </c>
    </row>
    <row r="4028" spans="1:12">
      <c r="A4028" s="210">
        <v>4020</v>
      </c>
      <c r="B4028" s="211" t="s">
        <v>1685</v>
      </c>
      <c r="C4028" s="211" t="s">
        <v>1685</v>
      </c>
      <c r="D4028" s="210" t="s">
        <v>1685</v>
      </c>
      <c r="E4028" s="210">
        <v>0</v>
      </c>
      <c r="F4028" s="210">
        <v>0</v>
      </c>
      <c r="G4028" s="210">
        <v>0</v>
      </c>
      <c r="H4028" s="210">
        <v>0</v>
      </c>
      <c r="L4028" s="210">
        <v>0</v>
      </c>
    </row>
    <row r="4029" spans="1:12">
      <c r="A4029" s="210">
        <v>4021</v>
      </c>
      <c r="B4029" s="211" t="s">
        <v>1685</v>
      </c>
      <c r="C4029" s="211" t="s">
        <v>1685</v>
      </c>
      <c r="D4029" s="210" t="s">
        <v>1685</v>
      </c>
      <c r="E4029" s="210">
        <v>0</v>
      </c>
      <c r="F4029" s="210">
        <v>0</v>
      </c>
      <c r="G4029" s="210">
        <v>0</v>
      </c>
      <c r="H4029" s="210">
        <v>0</v>
      </c>
      <c r="L4029" s="210">
        <v>0</v>
      </c>
    </row>
    <row r="4030" spans="1:12">
      <c r="A4030" s="210">
        <v>4022</v>
      </c>
      <c r="B4030" s="211" t="s">
        <v>1685</v>
      </c>
      <c r="C4030" s="211" t="s">
        <v>1685</v>
      </c>
      <c r="D4030" s="210" t="s">
        <v>1685</v>
      </c>
      <c r="E4030" s="210">
        <v>0</v>
      </c>
      <c r="F4030" s="210">
        <v>0</v>
      </c>
      <c r="G4030" s="210">
        <v>0</v>
      </c>
      <c r="H4030" s="210">
        <v>0</v>
      </c>
      <c r="L4030" s="210">
        <v>0</v>
      </c>
    </row>
    <row r="4031" spans="1:12">
      <c r="A4031" s="210">
        <v>4023</v>
      </c>
      <c r="B4031" s="211" t="s">
        <v>1685</v>
      </c>
      <c r="C4031" s="211" t="s">
        <v>1685</v>
      </c>
      <c r="D4031" s="210" t="s">
        <v>1685</v>
      </c>
      <c r="E4031" s="210">
        <v>0</v>
      </c>
      <c r="F4031" s="210">
        <v>0</v>
      </c>
      <c r="G4031" s="210">
        <v>0</v>
      </c>
      <c r="H4031" s="210">
        <v>0</v>
      </c>
      <c r="L4031" s="210">
        <v>0</v>
      </c>
    </row>
    <row r="4032" spans="1:12">
      <c r="A4032" s="210">
        <v>4024</v>
      </c>
      <c r="B4032" s="211" t="s">
        <v>1685</v>
      </c>
      <c r="C4032" s="211" t="s">
        <v>1685</v>
      </c>
      <c r="D4032" s="210" t="s">
        <v>1685</v>
      </c>
      <c r="E4032" s="210">
        <v>0</v>
      </c>
      <c r="F4032" s="210">
        <v>0</v>
      </c>
      <c r="G4032" s="210">
        <v>0</v>
      </c>
      <c r="H4032" s="210">
        <v>0</v>
      </c>
      <c r="L4032" s="210">
        <v>0</v>
      </c>
    </row>
    <row r="4033" spans="1:12">
      <c r="A4033" s="210">
        <v>4025</v>
      </c>
      <c r="B4033" s="211" t="s">
        <v>1685</v>
      </c>
      <c r="C4033" s="211" t="s">
        <v>1685</v>
      </c>
      <c r="D4033" s="210" t="s">
        <v>1685</v>
      </c>
      <c r="E4033" s="210">
        <v>0</v>
      </c>
      <c r="F4033" s="210">
        <v>0</v>
      </c>
      <c r="G4033" s="210">
        <v>0</v>
      </c>
      <c r="H4033" s="210">
        <v>0</v>
      </c>
      <c r="L4033" s="210">
        <v>0</v>
      </c>
    </row>
    <row r="4034" spans="1:12">
      <c r="A4034" s="210">
        <v>4026</v>
      </c>
      <c r="B4034" s="211" t="s">
        <v>1685</v>
      </c>
      <c r="C4034" s="211" t="s">
        <v>1685</v>
      </c>
      <c r="D4034" s="210" t="s">
        <v>1685</v>
      </c>
      <c r="E4034" s="210">
        <v>0</v>
      </c>
      <c r="F4034" s="210">
        <v>0</v>
      </c>
      <c r="G4034" s="210">
        <v>0</v>
      </c>
      <c r="H4034" s="210">
        <v>0</v>
      </c>
      <c r="L4034" s="210">
        <v>0</v>
      </c>
    </row>
    <row r="4035" spans="1:12">
      <c r="A4035" s="210">
        <v>4027</v>
      </c>
      <c r="B4035" s="211" t="s">
        <v>1685</v>
      </c>
      <c r="C4035" s="211" t="s">
        <v>1685</v>
      </c>
      <c r="D4035" s="210" t="s">
        <v>1685</v>
      </c>
      <c r="E4035" s="210">
        <v>0</v>
      </c>
      <c r="F4035" s="210">
        <v>0</v>
      </c>
      <c r="G4035" s="210">
        <v>0</v>
      </c>
      <c r="H4035" s="210">
        <v>0</v>
      </c>
      <c r="L4035" s="210">
        <v>0</v>
      </c>
    </row>
    <row r="4036" spans="1:12">
      <c r="A4036" s="210">
        <v>4028</v>
      </c>
      <c r="B4036" s="211" t="s">
        <v>1685</v>
      </c>
      <c r="C4036" s="211" t="s">
        <v>1685</v>
      </c>
      <c r="D4036" s="210" t="s">
        <v>1685</v>
      </c>
      <c r="E4036" s="210">
        <v>0</v>
      </c>
      <c r="F4036" s="210">
        <v>0</v>
      </c>
      <c r="G4036" s="210">
        <v>0</v>
      </c>
      <c r="H4036" s="210">
        <v>0</v>
      </c>
      <c r="L4036" s="210">
        <v>0</v>
      </c>
    </row>
    <row r="4037" spans="1:12">
      <c r="A4037" s="210">
        <v>4029</v>
      </c>
      <c r="B4037" s="211" t="s">
        <v>1685</v>
      </c>
      <c r="C4037" s="211" t="s">
        <v>1685</v>
      </c>
      <c r="D4037" s="210" t="s">
        <v>1685</v>
      </c>
      <c r="E4037" s="210">
        <v>0</v>
      </c>
      <c r="F4037" s="210">
        <v>0</v>
      </c>
      <c r="G4037" s="210">
        <v>0</v>
      </c>
      <c r="H4037" s="210">
        <v>0</v>
      </c>
      <c r="L4037" s="210">
        <v>0</v>
      </c>
    </row>
    <row r="4038" spans="1:12">
      <c r="A4038" s="210">
        <v>4030</v>
      </c>
      <c r="B4038" s="211" t="s">
        <v>1685</v>
      </c>
      <c r="C4038" s="211" t="s">
        <v>1685</v>
      </c>
      <c r="D4038" s="210" t="s">
        <v>1685</v>
      </c>
      <c r="E4038" s="210">
        <v>0</v>
      </c>
      <c r="F4038" s="210">
        <v>0</v>
      </c>
      <c r="G4038" s="210">
        <v>0</v>
      </c>
      <c r="H4038" s="210">
        <v>0</v>
      </c>
      <c r="L4038" s="210">
        <v>0</v>
      </c>
    </row>
    <row r="4039" spans="1:12">
      <c r="A4039" s="210">
        <v>4031</v>
      </c>
      <c r="B4039" s="211" t="s">
        <v>1685</v>
      </c>
      <c r="C4039" s="211" t="s">
        <v>1685</v>
      </c>
      <c r="D4039" s="210" t="s">
        <v>1685</v>
      </c>
      <c r="E4039" s="210">
        <v>0</v>
      </c>
      <c r="F4039" s="210">
        <v>0</v>
      </c>
      <c r="G4039" s="210">
        <v>0</v>
      </c>
      <c r="H4039" s="210">
        <v>0</v>
      </c>
      <c r="L4039" s="210">
        <v>0</v>
      </c>
    </row>
    <row r="4040" spans="1:12">
      <c r="A4040" s="210">
        <v>4032</v>
      </c>
      <c r="B4040" s="211" t="s">
        <v>1685</v>
      </c>
      <c r="C4040" s="211" t="s">
        <v>1685</v>
      </c>
      <c r="D4040" s="210" t="s">
        <v>1685</v>
      </c>
      <c r="E4040" s="210">
        <v>0</v>
      </c>
      <c r="F4040" s="210">
        <v>0</v>
      </c>
      <c r="G4040" s="210">
        <v>0</v>
      </c>
      <c r="H4040" s="210">
        <v>0</v>
      </c>
      <c r="L4040" s="210">
        <v>0</v>
      </c>
    </row>
    <row r="4041" spans="1:12">
      <c r="A4041" s="210">
        <v>4033</v>
      </c>
      <c r="B4041" s="211" t="s">
        <v>1685</v>
      </c>
      <c r="C4041" s="211" t="s">
        <v>1685</v>
      </c>
      <c r="D4041" s="210" t="s">
        <v>1685</v>
      </c>
      <c r="E4041" s="210">
        <v>0</v>
      </c>
      <c r="F4041" s="210">
        <v>0</v>
      </c>
      <c r="G4041" s="210">
        <v>0</v>
      </c>
      <c r="H4041" s="210">
        <v>0</v>
      </c>
      <c r="L4041" s="210">
        <v>0</v>
      </c>
    </row>
    <row r="4042" spans="1:12">
      <c r="A4042" s="210">
        <v>4034</v>
      </c>
      <c r="B4042" s="211" t="s">
        <v>1685</v>
      </c>
      <c r="C4042" s="211" t="s">
        <v>1685</v>
      </c>
      <c r="D4042" s="210" t="s">
        <v>1685</v>
      </c>
      <c r="E4042" s="210">
        <v>0</v>
      </c>
      <c r="F4042" s="210">
        <v>0</v>
      </c>
      <c r="G4042" s="210">
        <v>0</v>
      </c>
      <c r="H4042" s="210">
        <v>0</v>
      </c>
      <c r="L4042" s="210">
        <v>0</v>
      </c>
    </row>
    <row r="4043" spans="1:12">
      <c r="A4043" s="210">
        <v>4035</v>
      </c>
      <c r="B4043" s="211" t="s">
        <v>1685</v>
      </c>
      <c r="C4043" s="211" t="s">
        <v>1685</v>
      </c>
      <c r="D4043" s="210" t="s">
        <v>1685</v>
      </c>
      <c r="E4043" s="210">
        <v>0</v>
      </c>
      <c r="F4043" s="210">
        <v>0</v>
      </c>
      <c r="G4043" s="210">
        <v>0</v>
      </c>
      <c r="H4043" s="210">
        <v>0</v>
      </c>
      <c r="L4043" s="210">
        <v>0</v>
      </c>
    </row>
    <row r="4044" spans="1:12">
      <c r="A4044" s="210">
        <v>4036</v>
      </c>
      <c r="B4044" s="211" t="s">
        <v>1685</v>
      </c>
      <c r="C4044" s="211" t="s">
        <v>1685</v>
      </c>
      <c r="D4044" s="210" t="s">
        <v>1685</v>
      </c>
      <c r="E4044" s="210">
        <v>0</v>
      </c>
      <c r="F4044" s="210">
        <v>0</v>
      </c>
      <c r="G4044" s="210">
        <v>0</v>
      </c>
      <c r="H4044" s="210">
        <v>0</v>
      </c>
      <c r="L4044" s="210">
        <v>0</v>
      </c>
    </row>
    <row r="4045" spans="1:12">
      <c r="A4045" s="210">
        <v>4037</v>
      </c>
      <c r="B4045" s="211" t="s">
        <v>1685</v>
      </c>
      <c r="C4045" s="211" t="s">
        <v>1685</v>
      </c>
      <c r="D4045" s="210" t="s">
        <v>1685</v>
      </c>
      <c r="E4045" s="210">
        <v>0</v>
      </c>
      <c r="F4045" s="210">
        <v>0</v>
      </c>
      <c r="G4045" s="210">
        <v>0</v>
      </c>
      <c r="H4045" s="210">
        <v>0</v>
      </c>
      <c r="L4045" s="210">
        <v>0</v>
      </c>
    </row>
    <row r="4046" spans="1:12">
      <c r="A4046" s="210">
        <v>4038</v>
      </c>
      <c r="B4046" s="211" t="s">
        <v>1685</v>
      </c>
      <c r="C4046" s="211" t="s">
        <v>1685</v>
      </c>
      <c r="D4046" s="210" t="s">
        <v>1685</v>
      </c>
      <c r="E4046" s="210">
        <v>0</v>
      </c>
      <c r="F4046" s="210">
        <v>0</v>
      </c>
      <c r="G4046" s="210">
        <v>0</v>
      </c>
      <c r="H4046" s="210">
        <v>0</v>
      </c>
      <c r="L4046" s="210">
        <v>0</v>
      </c>
    </row>
    <row r="4047" spans="1:12">
      <c r="A4047" s="210">
        <v>4039</v>
      </c>
      <c r="B4047" s="211" t="s">
        <v>1685</v>
      </c>
      <c r="C4047" s="211" t="s">
        <v>1685</v>
      </c>
      <c r="D4047" s="210" t="s">
        <v>1685</v>
      </c>
      <c r="E4047" s="210">
        <v>0</v>
      </c>
      <c r="F4047" s="210">
        <v>0</v>
      </c>
      <c r="G4047" s="210">
        <v>0</v>
      </c>
      <c r="H4047" s="210">
        <v>0</v>
      </c>
      <c r="L4047" s="210">
        <v>0</v>
      </c>
    </row>
    <row r="4048" spans="1:12">
      <c r="A4048" s="210">
        <v>4040</v>
      </c>
      <c r="B4048" s="211" t="s">
        <v>1685</v>
      </c>
      <c r="C4048" s="211" t="s">
        <v>1685</v>
      </c>
      <c r="D4048" s="210" t="s">
        <v>1685</v>
      </c>
      <c r="E4048" s="210">
        <v>0</v>
      </c>
      <c r="F4048" s="210">
        <v>0</v>
      </c>
      <c r="G4048" s="210">
        <v>0</v>
      </c>
      <c r="H4048" s="210">
        <v>0</v>
      </c>
      <c r="L4048" s="210">
        <v>0</v>
      </c>
    </row>
    <row r="4049" spans="1:12">
      <c r="A4049" s="210">
        <v>4041</v>
      </c>
      <c r="B4049" s="211" t="s">
        <v>1685</v>
      </c>
      <c r="C4049" s="211" t="s">
        <v>1685</v>
      </c>
      <c r="D4049" s="210" t="s">
        <v>1685</v>
      </c>
      <c r="E4049" s="210">
        <v>0</v>
      </c>
      <c r="F4049" s="210">
        <v>0</v>
      </c>
      <c r="G4049" s="210">
        <v>0</v>
      </c>
      <c r="H4049" s="210">
        <v>0</v>
      </c>
      <c r="L4049" s="210">
        <v>0</v>
      </c>
    </row>
    <row r="4050" spans="1:12">
      <c r="A4050" s="210">
        <v>4042</v>
      </c>
      <c r="B4050" s="211" t="s">
        <v>1685</v>
      </c>
      <c r="C4050" s="211" t="s">
        <v>1685</v>
      </c>
      <c r="D4050" s="210" t="s">
        <v>1685</v>
      </c>
      <c r="E4050" s="210">
        <v>0</v>
      </c>
      <c r="F4050" s="210">
        <v>0</v>
      </c>
      <c r="G4050" s="210">
        <v>0</v>
      </c>
      <c r="H4050" s="210">
        <v>0</v>
      </c>
      <c r="L4050" s="210">
        <v>0</v>
      </c>
    </row>
    <row r="4051" spans="1:12">
      <c r="A4051" s="210">
        <v>4043</v>
      </c>
      <c r="B4051" s="211" t="s">
        <v>1685</v>
      </c>
      <c r="C4051" s="211" t="s">
        <v>1685</v>
      </c>
      <c r="D4051" s="210" t="s">
        <v>1685</v>
      </c>
      <c r="E4051" s="210">
        <v>0</v>
      </c>
      <c r="F4051" s="210">
        <v>0</v>
      </c>
      <c r="G4051" s="210">
        <v>0</v>
      </c>
      <c r="H4051" s="210">
        <v>0</v>
      </c>
      <c r="L4051" s="210">
        <v>0</v>
      </c>
    </row>
    <row r="4052" spans="1:12">
      <c r="A4052" s="210">
        <v>4044</v>
      </c>
      <c r="B4052" s="211" t="s">
        <v>1685</v>
      </c>
      <c r="C4052" s="211" t="s">
        <v>1685</v>
      </c>
      <c r="D4052" s="210" t="s">
        <v>1685</v>
      </c>
      <c r="E4052" s="210">
        <v>0</v>
      </c>
      <c r="F4052" s="210">
        <v>0</v>
      </c>
      <c r="G4052" s="210">
        <v>0</v>
      </c>
      <c r="H4052" s="210">
        <v>0</v>
      </c>
      <c r="L4052" s="210">
        <v>0</v>
      </c>
    </row>
    <row r="4053" spans="1:12">
      <c r="A4053" s="210">
        <v>4045</v>
      </c>
      <c r="B4053" s="211" t="s">
        <v>1685</v>
      </c>
      <c r="C4053" s="211" t="s">
        <v>1685</v>
      </c>
      <c r="D4053" s="210" t="s">
        <v>1685</v>
      </c>
      <c r="E4053" s="210">
        <v>0</v>
      </c>
      <c r="F4053" s="210">
        <v>0</v>
      </c>
      <c r="G4053" s="210">
        <v>0</v>
      </c>
      <c r="H4053" s="210">
        <v>0</v>
      </c>
      <c r="L4053" s="210">
        <v>0</v>
      </c>
    </row>
    <row r="4054" spans="1:12">
      <c r="A4054" s="210">
        <v>4046</v>
      </c>
      <c r="B4054" s="211" t="s">
        <v>1685</v>
      </c>
      <c r="C4054" s="211" t="s">
        <v>1685</v>
      </c>
      <c r="D4054" s="210" t="s">
        <v>1685</v>
      </c>
      <c r="E4054" s="210">
        <v>0</v>
      </c>
      <c r="F4054" s="210">
        <v>0</v>
      </c>
      <c r="G4054" s="210">
        <v>0</v>
      </c>
      <c r="H4054" s="210">
        <v>0</v>
      </c>
      <c r="L4054" s="210">
        <v>0</v>
      </c>
    </row>
    <row r="4055" spans="1:12">
      <c r="A4055" s="210">
        <v>4047</v>
      </c>
      <c r="B4055" s="211" t="s">
        <v>1685</v>
      </c>
      <c r="C4055" s="211" t="s">
        <v>1685</v>
      </c>
      <c r="D4055" s="210" t="s">
        <v>1685</v>
      </c>
      <c r="E4055" s="210">
        <v>0</v>
      </c>
      <c r="F4055" s="210">
        <v>0</v>
      </c>
      <c r="G4055" s="210">
        <v>0</v>
      </c>
      <c r="H4055" s="210">
        <v>0</v>
      </c>
      <c r="L4055" s="210">
        <v>0</v>
      </c>
    </row>
    <row r="4056" spans="1:12">
      <c r="A4056" s="210">
        <v>4048</v>
      </c>
      <c r="B4056" s="211" t="s">
        <v>1685</v>
      </c>
      <c r="C4056" s="211" t="s">
        <v>1685</v>
      </c>
      <c r="D4056" s="210" t="s">
        <v>1685</v>
      </c>
      <c r="E4056" s="210">
        <v>0</v>
      </c>
      <c r="F4056" s="210">
        <v>0</v>
      </c>
      <c r="G4056" s="210">
        <v>0</v>
      </c>
      <c r="H4056" s="210">
        <v>0</v>
      </c>
      <c r="L4056" s="210">
        <v>0</v>
      </c>
    </row>
    <row r="4057" spans="1:12">
      <c r="A4057" s="210">
        <v>4049</v>
      </c>
      <c r="B4057" s="211" t="s">
        <v>1685</v>
      </c>
      <c r="C4057" s="211" t="s">
        <v>1685</v>
      </c>
      <c r="D4057" s="210" t="s">
        <v>1685</v>
      </c>
      <c r="E4057" s="210">
        <v>0</v>
      </c>
      <c r="F4057" s="210">
        <v>0</v>
      </c>
      <c r="G4057" s="210">
        <v>0</v>
      </c>
      <c r="H4057" s="210">
        <v>0</v>
      </c>
      <c r="L4057" s="210">
        <v>0</v>
      </c>
    </row>
    <row r="4058" spans="1:12">
      <c r="A4058" s="210">
        <v>4050</v>
      </c>
      <c r="B4058" s="211" t="s">
        <v>1685</v>
      </c>
      <c r="C4058" s="211" t="s">
        <v>1685</v>
      </c>
      <c r="D4058" s="210" t="s">
        <v>1685</v>
      </c>
      <c r="E4058" s="210">
        <v>0</v>
      </c>
      <c r="F4058" s="210">
        <v>0</v>
      </c>
      <c r="G4058" s="210">
        <v>0</v>
      </c>
      <c r="H4058" s="210">
        <v>0</v>
      </c>
      <c r="L4058" s="210">
        <v>0</v>
      </c>
    </row>
    <row r="4059" spans="1:12">
      <c r="A4059" s="210">
        <v>4051</v>
      </c>
      <c r="B4059" s="211" t="s">
        <v>1685</v>
      </c>
      <c r="C4059" s="211" t="s">
        <v>1685</v>
      </c>
      <c r="D4059" s="210" t="s">
        <v>1685</v>
      </c>
      <c r="E4059" s="210">
        <v>0</v>
      </c>
      <c r="F4059" s="210">
        <v>0</v>
      </c>
      <c r="G4059" s="210">
        <v>0</v>
      </c>
      <c r="H4059" s="210">
        <v>0</v>
      </c>
      <c r="L4059" s="210">
        <v>0</v>
      </c>
    </row>
    <row r="4060" spans="1:12">
      <c r="A4060" s="210">
        <v>4052</v>
      </c>
      <c r="B4060" s="211" t="s">
        <v>1685</v>
      </c>
      <c r="C4060" s="211" t="s">
        <v>1685</v>
      </c>
      <c r="D4060" s="210" t="s">
        <v>1685</v>
      </c>
      <c r="E4060" s="210">
        <v>0</v>
      </c>
      <c r="F4060" s="210">
        <v>0</v>
      </c>
      <c r="G4060" s="210">
        <v>0</v>
      </c>
      <c r="H4060" s="210">
        <v>0</v>
      </c>
      <c r="L4060" s="210">
        <v>0</v>
      </c>
    </row>
    <row r="4061" spans="1:12">
      <c r="A4061" s="210">
        <v>4053</v>
      </c>
      <c r="B4061" s="211" t="s">
        <v>1685</v>
      </c>
      <c r="C4061" s="211" t="s">
        <v>1685</v>
      </c>
      <c r="D4061" s="210" t="s">
        <v>1685</v>
      </c>
      <c r="E4061" s="210">
        <v>0</v>
      </c>
      <c r="F4061" s="210">
        <v>0</v>
      </c>
      <c r="G4061" s="210">
        <v>0</v>
      </c>
      <c r="H4061" s="210">
        <v>0</v>
      </c>
      <c r="L4061" s="210">
        <v>0</v>
      </c>
    </row>
    <row r="4062" spans="1:12">
      <c r="A4062" s="210">
        <v>4054</v>
      </c>
      <c r="B4062" s="211" t="s">
        <v>1685</v>
      </c>
      <c r="C4062" s="211" t="s">
        <v>1685</v>
      </c>
      <c r="D4062" s="210" t="s">
        <v>1685</v>
      </c>
      <c r="E4062" s="210">
        <v>0</v>
      </c>
      <c r="F4062" s="210">
        <v>0</v>
      </c>
      <c r="G4062" s="210">
        <v>0</v>
      </c>
      <c r="H4062" s="210">
        <v>0</v>
      </c>
      <c r="L4062" s="210">
        <v>0</v>
      </c>
    </row>
    <row r="4063" spans="1:12">
      <c r="A4063" s="210">
        <v>4055</v>
      </c>
      <c r="B4063" s="211" t="s">
        <v>1685</v>
      </c>
      <c r="C4063" s="211" t="s">
        <v>1685</v>
      </c>
      <c r="D4063" s="210" t="s">
        <v>1685</v>
      </c>
      <c r="E4063" s="210">
        <v>0</v>
      </c>
      <c r="F4063" s="210">
        <v>0</v>
      </c>
      <c r="G4063" s="210">
        <v>0</v>
      </c>
      <c r="H4063" s="210">
        <v>0</v>
      </c>
      <c r="L4063" s="210">
        <v>0</v>
      </c>
    </row>
    <row r="4064" spans="1:12">
      <c r="A4064" s="210">
        <v>4056</v>
      </c>
      <c r="B4064" s="211" t="s">
        <v>1685</v>
      </c>
      <c r="C4064" s="211" t="s">
        <v>1685</v>
      </c>
      <c r="D4064" s="210" t="s">
        <v>1685</v>
      </c>
      <c r="E4064" s="210">
        <v>0</v>
      </c>
      <c r="F4064" s="210">
        <v>0</v>
      </c>
      <c r="G4064" s="210">
        <v>0</v>
      </c>
      <c r="H4064" s="210">
        <v>0</v>
      </c>
      <c r="L4064" s="210">
        <v>0</v>
      </c>
    </row>
    <row r="4065" spans="1:12">
      <c r="A4065" s="210">
        <v>4057</v>
      </c>
      <c r="B4065" s="211" t="s">
        <v>1685</v>
      </c>
      <c r="C4065" s="211" t="s">
        <v>1685</v>
      </c>
      <c r="D4065" s="210" t="s">
        <v>1685</v>
      </c>
      <c r="E4065" s="210">
        <v>0</v>
      </c>
      <c r="F4065" s="210">
        <v>0</v>
      </c>
      <c r="G4065" s="210">
        <v>0</v>
      </c>
      <c r="H4065" s="210">
        <v>0</v>
      </c>
      <c r="L4065" s="210">
        <v>0</v>
      </c>
    </row>
    <row r="4066" spans="1:12">
      <c r="A4066" s="210">
        <v>4058</v>
      </c>
      <c r="B4066" s="211" t="s">
        <v>1685</v>
      </c>
      <c r="C4066" s="211" t="s">
        <v>1685</v>
      </c>
      <c r="D4066" s="210" t="s">
        <v>1685</v>
      </c>
      <c r="E4066" s="210">
        <v>0</v>
      </c>
      <c r="F4066" s="210">
        <v>0</v>
      </c>
      <c r="G4066" s="210">
        <v>0</v>
      </c>
      <c r="H4066" s="210">
        <v>0</v>
      </c>
      <c r="L4066" s="210">
        <v>0</v>
      </c>
    </row>
    <row r="4067" spans="1:12">
      <c r="A4067" s="210">
        <v>4059</v>
      </c>
      <c r="B4067" s="211" t="s">
        <v>1685</v>
      </c>
      <c r="C4067" s="211" t="s">
        <v>1685</v>
      </c>
      <c r="D4067" s="210" t="s">
        <v>1685</v>
      </c>
      <c r="E4067" s="210">
        <v>0</v>
      </c>
      <c r="F4067" s="210">
        <v>0</v>
      </c>
      <c r="G4067" s="210">
        <v>0</v>
      </c>
      <c r="H4067" s="210">
        <v>0</v>
      </c>
      <c r="L4067" s="210">
        <v>0</v>
      </c>
    </row>
    <row r="4068" spans="1:12">
      <c r="A4068" s="210">
        <v>4060</v>
      </c>
      <c r="B4068" s="211" t="s">
        <v>1685</v>
      </c>
      <c r="C4068" s="211" t="s">
        <v>1685</v>
      </c>
      <c r="D4068" s="210" t="s">
        <v>1685</v>
      </c>
      <c r="E4068" s="210">
        <v>0</v>
      </c>
      <c r="F4068" s="210">
        <v>0</v>
      </c>
      <c r="G4068" s="210">
        <v>0</v>
      </c>
      <c r="H4068" s="210">
        <v>0</v>
      </c>
      <c r="L4068" s="210">
        <v>0</v>
      </c>
    </row>
    <row r="4069" spans="1:12">
      <c r="A4069" s="210">
        <v>4061</v>
      </c>
      <c r="B4069" s="211" t="s">
        <v>1685</v>
      </c>
      <c r="C4069" s="211" t="s">
        <v>1685</v>
      </c>
      <c r="D4069" s="210" t="s">
        <v>1685</v>
      </c>
      <c r="E4069" s="210">
        <v>0</v>
      </c>
      <c r="F4069" s="210">
        <v>0</v>
      </c>
      <c r="G4069" s="210">
        <v>0</v>
      </c>
      <c r="H4069" s="210">
        <v>0</v>
      </c>
      <c r="L4069" s="210">
        <v>0</v>
      </c>
    </row>
    <row r="4070" spans="1:12">
      <c r="A4070" s="210">
        <v>4062</v>
      </c>
      <c r="B4070" s="211" t="s">
        <v>1685</v>
      </c>
      <c r="C4070" s="211" t="s">
        <v>1685</v>
      </c>
      <c r="D4070" s="210" t="s">
        <v>1685</v>
      </c>
      <c r="E4070" s="210">
        <v>0</v>
      </c>
      <c r="F4070" s="210">
        <v>0</v>
      </c>
      <c r="G4070" s="210">
        <v>0</v>
      </c>
      <c r="H4070" s="210">
        <v>0</v>
      </c>
      <c r="L4070" s="210">
        <v>0</v>
      </c>
    </row>
    <row r="4071" spans="1:12">
      <c r="A4071" s="210">
        <v>4063</v>
      </c>
      <c r="B4071" s="211" t="s">
        <v>1685</v>
      </c>
      <c r="C4071" s="211" t="s">
        <v>1685</v>
      </c>
      <c r="D4071" s="210" t="s">
        <v>1685</v>
      </c>
      <c r="E4071" s="210">
        <v>0</v>
      </c>
      <c r="F4071" s="210">
        <v>0</v>
      </c>
      <c r="G4071" s="210">
        <v>0</v>
      </c>
      <c r="H4071" s="210">
        <v>0</v>
      </c>
      <c r="L4071" s="210">
        <v>0</v>
      </c>
    </row>
    <row r="4072" spans="1:12">
      <c r="A4072" s="210">
        <v>4064</v>
      </c>
      <c r="B4072" s="211" t="s">
        <v>1685</v>
      </c>
      <c r="C4072" s="211" t="s">
        <v>1685</v>
      </c>
      <c r="D4072" s="210" t="s">
        <v>1685</v>
      </c>
      <c r="E4072" s="210">
        <v>0</v>
      </c>
      <c r="F4072" s="210">
        <v>0</v>
      </c>
      <c r="G4072" s="210">
        <v>0</v>
      </c>
      <c r="H4072" s="210">
        <v>0</v>
      </c>
      <c r="L4072" s="210">
        <v>0</v>
      </c>
    </row>
    <row r="4073" spans="1:12">
      <c r="A4073" s="210">
        <v>4065</v>
      </c>
      <c r="B4073" s="211" t="s">
        <v>1685</v>
      </c>
      <c r="C4073" s="211" t="s">
        <v>1685</v>
      </c>
      <c r="D4073" s="210" t="s">
        <v>1685</v>
      </c>
      <c r="E4073" s="210">
        <v>0</v>
      </c>
      <c r="F4073" s="210">
        <v>0</v>
      </c>
      <c r="G4073" s="210">
        <v>0</v>
      </c>
      <c r="H4073" s="210">
        <v>0</v>
      </c>
      <c r="L4073" s="210">
        <v>0</v>
      </c>
    </row>
    <row r="4074" spans="1:12">
      <c r="A4074" s="210">
        <v>4066</v>
      </c>
      <c r="B4074" s="211" t="s">
        <v>1685</v>
      </c>
      <c r="C4074" s="211" t="s">
        <v>1685</v>
      </c>
      <c r="D4074" s="210" t="s">
        <v>1685</v>
      </c>
      <c r="E4074" s="210">
        <v>0</v>
      </c>
      <c r="F4074" s="210">
        <v>0</v>
      </c>
      <c r="G4074" s="210">
        <v>0</v>
      </c>
      <c r="H4074" s="210">
        <v>0</v>
      </c>
      <c r="L4074" s="210">
        <v>0</v>
      </c>
    </row>
    <row r="4075" spans="1:12">
      <c r="A4075" s="210">
        <v>4067</v>
      </c>
      <c r="B4075" s="211" t="s">
        <v>1685</v>
      </c>
      <c r="C4075" s="211" t="s">
        <v>1685</v>
      </c>
      <c r="D4075" s="210" t="s">
        <v>1685</v>
      </c>
      <c r="E4075" s="210">
        <v>0</v>
      </c>
      <c r="F4075" s="210">
        <v>0</v>
      </c>
      <c r="G4075" s="210">
        <v>0</v>
      </c>
      <c r="H4075" s="210">
        <v>0</v>
      </c>
      <c r="L4075" s="210">
        <v>0</v>
      </c>
    </row>
    <row r="4076" spans="1:12">
      <c r="A4076" s="210">
        <v>4068</v>
      </c>
      <c r="B4076" s="211" t="s">
        <v>1685</v>
      </c>
      <c r="C4076" s="211" t="s">
        <v>1685</v>
      </c>
      <c r="D4076" s="210" t="s">
        <v>1685</v>
      </c>
      <c r="E4076" s="210">
        <v>0</v>
      </c>
      <c r="F4076" s="210">
        <v>0</v>
      </c>
      <c r="G4076" s="210">
        <v>0</v>
      </c>
      <c r="H4076" s="210">
        <v>0</v>
      </c>
      <c r="L4076" s="210">
        <v>0</v>
      </c>
    </row>
    <row r="4077" spans="1:12">
      <c r="A4077" s="210">
        <v>4069</v>
      </c>
      <c r="B4077" s="211" t="s">
        <v>1685</v>
      </c>
      <c r="C4077" s="211" t="s">
        <v>1685</v>
      </c>
      <c r="D4077" s="210" t="s">
        <v>1685</v>
      </c>
      <c r="E4077" s="210">
        <v>0</v>
      </c>
      <c r="F4077" s="210">
        <v>0</v>
      </c>
      <c r="G4077" s="210">
        <v>0</v>
      </c>
      <c r="H4077" s="210">
        <v>0</v>
      </c>
      <c r="L4077" s="210">
        <v>0</v>
      </c>
    </row>
    <row r="4078" spans="1:12">
      <c r="A4078" s="210">
        <v>4070</v>
      </c>
      <c r="B4078" s="211" t="s">
        <v>1685</v>
      </c>
      <c r="C4078" s="211" t="s">
        <v>1685</v>
      </c>
      <c r="D4078" s="210" t="s">
        <v>1685</v>
      </c>
      <c r="E4078" s="210">
        <v>0</v>
      </c>
      <c r="F4078" s="210">
        <v>0</v>
      </c>
      <c r="G4078" s="210">
        <v>0</v>
      </c>
      <c r="H4078" s="210">
        <v>0</v>
      </c>
      <c r="L4078" s="210">
        <v>0</v>
      </c>
    </row>
    <row r="4079" spans="1:12">
      <c r="A4079" s="210">
        <v>4071</v>
      </c>
      <c r="B4079" s="211" t="s">
        <v>1685</v>
      </c>
      <c r="C4079" s="211" t="s">
        <v>1685</v>
      </c>
      <c r="D4079" s="210" t="s">
        <v>1685</v>
      </c>
      <c r="E4079" s="210">
        <v>0</v>
      </c>
      <c r="F4079" s="210">
        <v>0</v>
      </c>
      <c r="G4079" s="210">
        <v>0</v>
      </c>
      <c r="H4079" s="210">
        <v>0</v>
      </c>
      <c r="L4079" s="210">
        <v>0</v>
      </c>
    </row>
    <row r="4080" spans="1:12">
      <c r="A4080" s="210">
        <v>4072</v>
      </c>
      <c r="B4080" s="211" t="s">
        <v>1685</v>
      </c>
      <c r="C4080" s="211" t="s">
        <v>1685</v>
      </c>
      <c r="D4080" s="210" t="s">
        <v>1685</v>
      </c>
      <c r="E4080" s="210">
        <v>0</v>
      </c>
      <c r="F4080" s="210">
        <v>0</v>
      </c>
      <c r="G4080" s="210">
        <v>0</v>
      </c>
      <c r="H4080" s="210">
        <v>0</v>
      </c>
      <c r="L4080" s="210">
        <v>0</v>
      </c>
    </row>
    <row r="4081" spans="1:12">
      <c r="A4081" s="210">
        <v>4073</v>
      </c>
      <c r="B4081" s="211" t="s">
        <v>1685</v>
      </c>
      <c r="C4081" s="211" t="s">
        <v>1685</v>
      </c>
      <c r="D4081" s="210" t="s">
        <v>1685</v>
      </c>
      <c r="E4081" s="210">
        <v>0</v>
      </c>
      <c r="F4081" s="210">
        <v>0</v>
      </c>
      <c r="G4081" s="210">
        <v>0</v>
      </c>
      <c r="H4081" s="210">
        <v>0</v>
      </c>
      <c r="L4081" s="210">
        <v>0</v>
      </c>
    </row>
    <row r="4082" spans="1:12">
      <c r="A4082" s="210">
        <v>4074</v>
      </c>
      <c r="B4082" s="211" t="s">
        <v>1685</v>
      </c>
      <c r="C4082" s="211" t="s">
        <v>1685</v>
      </c>
      <c r="D4082" s="210" t="s">
        <v>1685</v>
      </c>
      <c r="E4082" s="210">
        <v>0</v>
      </c>
      <c r="F4082" s="210">
        <v>0</v>
      </c>
      <c r="G4082" s="210">
        <v>0</v>
      </c>
      <c r="H4082" s="210">
        <v>0</v>
      </c>
      <c r="L4082" s="210">
        <v>0</v>
      </c>
    </row>
    <row r="4083" spans="1:12">
      <c r="A4083" s="210">
        <v>4075</v>
      </c>
      <c r="B4083" s="211" t="s">
        <v>1685</v>
      </c>
      <c r="C4083" s="211" t="s">
        <v>1685</v>
      </c>
      <c r="D4083" s="210" t="s">
        <v>1685</v>
      </c>
      <c r="E4083" s="210">
        <v>0</v>
      </c>
      <c r="F4083" s="210">
        <v>0</v>
      </c>
      <c r="G4083" s="210">
        <v>0</v>
      </c>
      <c r="H4083" s="210">
        <v>0</v>
      </c>
      <c r="L4083" s="210">
        <v>0</v>
      </c>
    </row>
    <row r="4084" spans="1:12">
      <c r="A4084" s="210">
        <v>4076</v>
      </c>
      <c r="B4084" s="211" t="s">
        <v>1685</v>
      </c>
      <c r="C4084" s="211" t="s">
        <v>1685</v>
      </c>
      <c r="D4084" s="210" t="s">
        <v>1685</v>
      </c>
      <c r="E4084" s="210">
        <v>0</v>
      </c>
      <c r="F4084" s="210">
        <v>0</v>
      </c>
      <c r="G4084" s="210">
        <v>0</v>
      </c>
      <c r="H4084" s="210">
        <v>0</v>
      </c>
      <c r="L4084" s="210">
        <v>0</v>
      </c>
    </row>
    <row r="4085" spans="1:12">
      <c r="A4085" s="210">
        <v>4077</v>
      </c>
      <c r="B4085" s="211" t="s">
        <v>1685</v>
      </c>
      <c r="C4085" s="211" t="s">
        <v>1685</v>
      </c>
      <c r="D4085" s="210" t="s">
        <v>1685</v>
      </c>
      <c r="E4085" s="210">
        <v>0</v>
      </c>
      <c r="F4085" s="210">
        <v>0</v>
      </c>
      <c r="G4085" s="210">
        <v>0</v>
      </c>
      <c r="H4085" s="210">
        <v>0</v>
      </c>
      <c r="L4085" s="210">
        <v>0</v>
      </c>
    </row>
    <row r="4086" spans="1:12">
      <c r="A4086" s="210">
        <v>4078</v>
      </c>
      <c r="B4086" s="211" t="s">
        <v>1685</v>
      </c>
      <c r="C4086" s="211" t="s">
        <v>1685</v>
      </c>
      <c r="D4086" s="210" t="s">
        <v>1685</v>
      </c>
      <c r="E4086" s="210">
        <v>0</v>
      </c>
      <c r="F4086" s="210">
        <v>0</v>
      </c>
      <c r="G4086" s="210">
        <v>0</v>
      </c>
      <c r="H4086" s="210">
        <v>0</v>
      </c>
      <c r="L4086" s="210">
        <v>0</v>
      </c>
    </row>
    <row r="4087" spans="1:12">
      <c r="A4087" s="210">
        <v>4079</v>
      </c>
      <c r="B4087" s="211" t="s">
        <v>1685</v>
      </c>
      <c r="C4087" s="211" t="s">
        <v>1685</v>
      </c>
      <c r="D4087" s="210" t="s">
        <v>1685</v>
      </c>
      <c r="E4087" s="210">
        <v>0</v>
      </c>
      <c r="F4087" s="210">
        <v>0</v>
      </c>
      <c r="G4087" s="210">
        <v>0</v>
      </c>
      <c r="H4087" s="210">
        <v>0</v>
      </c>
      <c r="L4087" s="210">
        <v>0</v>
      </c>
    </row>
    <row r="4088" spans="1:12">
      <c r="A4088" s="210">
        <v>4080</v>
      </c>
      <c r="B4088" s="211" t="s">
        <v>1685</v>
      </c>
      <c r="C4088" s="211" t="s">
        <v>1685</v>
      </c>
      <c r="D4088" s="210" t="s">
        <v>1685</v>
      </c>
      <c r="E4088" s="210">
        <v>0</v>
      </c>
      <c r="F4088" s="210">
        <v>0</v>
      </c>
      <c r="G4088" s="210">
        <v>0</v>
      </c>
      <c r="H4088" s="210">
        <v>0</v>
      </c>
      <c r="L4088" s="210">
        <v>0</v>
      </c>
    </row>
    <row r="4089" spans="1:12">
      <c r="A4089" s="210">
        <v>4081</v>
      </c>
      <c r="B4089" s="211" t="s">
        <v>1685</v>
      </c>
      <c r="C4089" s="211" t="s">
        <v>1685</v>
      </c>
      <c r="D4089" s="210" t="s">
        <v>1685</v>
      </c>
      <c r="E4089" s="210">
        <v>0</v>
      </c>
      <c r="F4089" s="210">
        <v>0</v>
      </c>
      <c r="G4089" s="210">
        <v>0</v>
      </c>
      <c r="H4089" s="210">
        <v>0</v>
      </c>
      <c r="L4089" s="210">
        <v>0</v>
      </c>
    </row>
    <row r="4090" spans="1:12">
      <c r="A4090" s="210">
        <v>4082</v>
      </c>
      <c r="B4090" s="211" t="s">
        <v>1685</v>
      </c>
      <c r="C4090" s="211" t="s">
        <v>1685</v>
      </c>
      <c r="D4090" s="210" t="s">
        <v>1685</v>
      </c>
      <c r="E4090" s="210">
        <v>0</v>
      </c>
      <c r="F4090" s="210">
        <v>0</v>
      </c>
      <c r="G4090" s="210">
        <v>0</v>
      </c>
      <c r="H4090" s="210">
        <v>0</v>
      </c>
      <c r="L4090" s="210">
        <v>0</v>
      </c>
    </row>
    <row r="4091" spans="1:12">
      <c r="A4091" s="210">
        <v>4083</v>
      </c>
      <c r="B4091" s="211" t="s">
        <v>1685</v>
      </c>
      <c r="C4091" s="211" t="s">
        <v>1685</v>
      </c>
      <c r="D4091" s="210" t="s">
        <v>1685</v>
      </c>
      <c r="E4091" s="210">
        <v>0</v>
      </c>
      <c r="F4091" s="210">
        <v>0</v>
      </c>
      <c r="G4091" s="210">
        <v>0</v>
      </c>
      <c r="H4091" s="210">
        <v>0</v>
      </c>
      <c r="L4091" s="210">
        <v>0</v>
      </c>
    </row>
    <row r="4092" spans="1:12">
      <c r="A4092" s="210">
        <v>4084</v>
      </c>
      <c r="B4092" s="211" t="s">
        <v>1685</v>
      </c>
      <c r="C4092" s="211" t="s">
        <v>1685</v>
      </c>
      <c r="D4092" s="210" t="s">
        <v>1685</v>
      </c>
      <c r="E4092" s="210">
        <v>0</v>
      </c>
      <c r="F4092" s="210">
        <v>0</v>
      </c>
      <c r="G4092" s="210">
        <v>0</v>
      </c>
      <c r="H4092" s="210">
        <v>0</v>
      </c>
      <c r="L4092" s="210">
        <v>0</v>
      </c>
    </row>
    <row r="4093" spans="1:12">
      <c r="A4093" s="210">
        <v>4085</v>
      </c>
      <c r="B4093" s="211" t="s">
        <v>1685</v>
      </c>
      <c r="C4093" s="211" t="s">
        <v>1685</v>
      </c>
      <c r="D4093" s="210" t="s">
        <v>1685</v>
      </c>
      <c r="E4093" s="210">
        <v>0</v>
      </c>
      <c r="F4093" s="210">
        <v>0</v>
      </c>
      <c r="G4093" s="210">
        <v>0</v>
      </c>
      <c r="H4093" s="210">
        <v>0</v>
      </c>
      <c r="L4093" s="210">
        <v>0</v>
      </c>
    </row>
    <row r="4094" spans="1:12">
      <c r="A4094" s="210">
        <v>4086</v>
      </c>
      <c r="B4094" s="211" t="s">
        <v>1685</v>
      </c>
      <c r="C4094" s="211" t="s">
        <v>1685</v>
      </c>
      <c r="D4094" s="210" t="s">
        <v>1685</v>
      </c>
      <c r="E4094" s="210">
        <v>0</v>
      </c>
      <c r="F4094" s="210">
        <v>0</v>
      </c>
      <c r="G4094" s="210">
        <v>0</v>
      </c>
      <c r="H4094" s="210">
        <v>0</v>
      </c>
      <c r="L4094" s="210">
        <v>0</v>
      </c>
    </row>
    <row r="4095" spans="1:12">
      <c r="A4095" s="210">
        <v>4087</v>
      </c>
      <c r="B4095" s="211" t="s">
        <v>1685</v>
      </c>
      <c r="C4095" s="211" t="s">
        <v>1685</v>
      </c>
      <c r="D4095" s="210" t="s">
        <v>1685</v>
      </c>
      <c r="E4095" s="210">
        <v>0</v>
      </c>
      <c r="F4095" s="210">
        <v>0</v>
      </c>
      <c r="G4095" s="210">
        <v>0</v>
      </c>
      <c r="H4095" s="210">
        <v>0</v>
      </c>
      <c r="L4095" s="210">
        <v>0</v>
      </c>
    </row>
    <row r="4096" spans="1:12">
      <c r="A4096" s="210">
        <v>4088</v>
      </c>
      <c r="B4096" s="211" t="s">
        <v>1685</v>
      </c>
      <c r="C4096" s="211" t="s">
        <v>1685</v>
      </c>
      <c r="D4096" s="210" t="s">
        <v>1685</v>
      </c>
      <c r="E4096" s="210">
        <v>0</v>
      </c>
      <c r="F4096" s="210">
        <v>0</v>
      </c>
      <c r="G4096" s="210">
        <v>0</v>
      </c>
      <c r="H4096" s="210">
        <v>0</v>
      </c>
      <c r="L4096" s="210">
        <v>0</v>
      </c>
    </row>
    <row r="4097" spans="1:12">
      <c r="A4097" s="210">
        <v>4089</v>
      </c>
      <c r="B4097" s="211" t="s">
        <v>1685</v>
      </c>
      <c r="C4097" s="211" t="s">
        <v>1685</v>
      </c>
      <c r="D4097" s="210" t="s">
        <v>1685</v>
      </c>
      <c r="E4097" s="210">
        <v>0</v>
      </c>
      <c r="F4097" s="210">
        <v>0</v>
      </c>
      <c r="G4097" s="210">
        <v>0</v>
      </c>
      <c r="H4097" s="210">
        <v>0</v>
      </c>
      <c r="L4097" s="210">
        <v>0</v>
      </c>
    </row>
    <row r="4098" spans="1:12">
      <c r="A4098" s="210">
        <v>4090</v>
      </c>
      <c r="B4098" s="211" t="s">
        <v>1685</v>
      </c>
      <c r="C4098" s="211" t="s">
        <v>1685</v>
      </c>
      <c r="D4098" s="210" t="s">
        <v>1685</v>
      </c>
      <c r="E4098" s="210">
        <v>0</v>
      </c>
      <c r="F4098" s="210">
        <v>0</v>
      </c>
      <c r="G4098" s="210">
        <v>0</v>
      </c>
      <c r="H4098" s="210">
        <v>0</v>
      </c>
      <c r="L4098" s="210">
        <v>0</v>
      </c>
    </row>
    <row r="4099" spans="1:12">
      <c r="A4099" s="210">
        <v>4091</v>
      </c>
      <c r="B4099" s="211" t="s">
        <v>1685</v>
      </c>
      <c r="C4099" s="211" t="s">
        <v>1685</v>
      </c>
      <c r="D4099" s="210" t="s">
        <v>1685</v>
      </c>
      <c r="E4099" s="210">
        <v>0</v>
      </c>
      <c r="F4099" s="210">
        <v>0</v>
      </c>
      <c r="G4099" s="210">
        <v>0</v>
      </c>
      <c r="H4099" s="210">
        <v>0</v>
      </c>
      <c r="L4099" s="210">
        <v>0</v>
      </c>
    </row>
    <row r="4100" spans="1:12">
      <c r="A4100" s="210">
        <v>4092</v>
      </c>
      <c r="B4100" s="211" t="s">
        <v>1685</v>
      </c>
      <c r="C4100" s="211" t="s">
        <v>1685</v>
      </c>
      <c r="D4100" s="210" t="s">
        <v>1685</v>
      </c>
      <c r="E4100" s="210">
        <v>0</v>
      </c>
      <c r="F4100" s="210">
        <v>0</v>
      </c>
      <c r="G4100" s="210">
        <v>0</v>
      </c>
      <c r="H4100" s="210">
        <v>0</v>
      </c>
      <c r="L4100" s="210">
        <v>0</v>
      </c>
    </row>
    <row r="4101" spans="1:12">
      <c r="A4101" s="210">
        <v>4093</v>
      </c>
      <c r="B4101" s="211" t="s">
        <v>1685</v>
      </c>
      <c r="C4101" s="211" t="s">
        <v>1685</v>
      </c>
      <c r="D4101" s="210" t="s">
        <v>1685</v>
      </c>
      <c r="E4101" s="210">
        <v>0</v>
      </c>
      <c r="F4101" s="210">
        <v>0</v>
      </c>
      <c r="G4101" s="210">
        <v>0</v>
      </c>
      <c r="H4101" s="210">
        <v>0</v>
      </c>
      <c r="L4101" s="210">
        <v>0</v>
      </c>
    </row>
    <row r="4102" spans="1:12">
      <c r="A4102" s="210">
        <v>4094</v>
      </c>
      <c r="B4102" s="211" t="s">
        <v>1685</v>
      </c>
      <c r="C4102" s="211" t="s">
        <v>1685</v>
      </c>
      <c r="D4102" s="210" t="s">
        <v>1685</v>
      </c>
      <c r="E4102" s="210">
        <v>0</v>
      </c>
      <c r="F4102" s="210">
        <v>0</v>
      </c>
      <c r="G4102" s="210">
        <v>0</v>
      </c>
      <c r="H4102" s="210">
        <v>0</v>
      </c>
      <c r="L4102" s="210">
        <v>0</v>
      </c>
    </row>
    <row r="4103" spans="1:12">
      <c r="A4103" s="210">
        <v>4095</v>
      </c>
      <c r="B4103" s="211" t="s">
        <v>1685</v>
      </c>
      <c r="C4103" s="211" t="s">
        <v>1685</v>
      </c>
      <c r="D4103" s="210" t="s">
        <v>1685</v>
      </c>
      <c r="E4103" s="210">
        <v>0</v>
      </c>
      <c r="F4103" s="210">
        <v>0</v>
      </c>
      <c r="G4103" s="210">
        <v>0</v>
      </c>
      <c r="H4103" s="210">
        <v>0</v>
      </c>
      <c r="L4103" s="210">
        <v>0</v>
      </c>
    </row>
    <row r="4104" spans="1:12">
      <c r="A4104" s="210">
        <v>4096</v>
      </c>
      <c r="B4104" s="211" t="s">
        <v>1685</v>
      </c>
      <c r="C4104" s="211" t="s">
        <v>1685</v>
      </c>
      <c r="D4104" s="210" t="s">
        <v>1685</v>
      </c>
      <c r="E4104" s="210">
        <v>0</v>
      </c>
      <c r="F4104" s="210">
        <v>0</v>
      </c>
      <c r="G4104" s="210">
        <v>0</v>
      </c>
      <c r="H4104" s="210">
        <v>0</v>
      </c>
      <c r="L4104" s="210">
        <v>0</v>
      </c>
    </row>
    <row r="4105" spans="1:12">
      <c r="A4105" s="210">
        <v>4097</v>
      </c>
      <c r="B4105" s="211" t="s">
        <v>1685</v>
      </c>
      <c r="C4105" s="211" t="s">
        <v>1685</v>
      </c>
      <c r="D4105" s="210" t="s">
        <v>1685</v>
      </c>
      <c r="E4105" s="210">
        <v>0</v>
      </c>
      <c r="F4105" s="210">
        <v>0</v>
      </c>
      <c r="G4105" s="210">
        <v>0</v>
      </c>
      <c r="H4105" s="210">
        <v>0</v>
      </c>
      <c r="L4105" s="210">
        <v>0</v>
      </c>
    </row>
    <row r="4106" spans="1:12">
      <c r="A4106" s="210">
        <v>4098</v>
      </c>
      <c r="B4106" s="211" t="s">
        <v>1685</v>
      </c>
      <c r="C4106" s="211" t="s">
        <v>1685</v>
      </c>
      <c r="D4106" s="210" t="s">
        <v>1685</v>
      </c>
      <c r="E4106" s="210">
        <v>0</v>
      </c>
      <c r="F4106" s="210">
        <v>0</v>
      </c>
      <c r="G4106" s="210">
        <v>0</v>
      </c>
      <c r="H4106" s="210">
        <v>0</v>
      </c>
      <c r="L4106" s="210">
        <v>0</v>
      </c>
    </row>
    <row r="4107" spans="1:12">
      <c r="A4107" s="210">
        <v>4099</v>
      </c>
      <c r="B4107" s="211" t="s">
        <v>1685</v>
      </c>
      <c r="C4107" s="211" t="s">
        <v>1685</v>
      </c>
      <c r="D4107" s="210" t="s">
        <v>1685</v>
      </c>
      <c r="E4107" s="210">
        <v>0</v>
      </c>
      <c r="F4107" s="210">
        <v>0</v>
      </c>
      <c r="G4107" s="210">
        <v>0</v>
      </c>
      <c r="H4107" s="210">
        <v>0</v>
      </c>
      <c r="L4107" s="210">
        <v>0</v>
      </c>
    </row>
    <row r="4108" spans="1:12">
      <c r="A4108" s="210">
        <v>4100</v>
      </c>
      <c r="B4108" s="211" t="s">
        <v>1685</v>
      </c>
      <c r="C4108" s="211" t="s">
        <v>1685</v>
      </c>
      <c r="D4108" s="210" t="s">
        <v>1685</v>
      </c>
      <c r="E4108" s="210">
        <v>0</v>
      </c>
      <c r="F4108" s="210">
        <v>0</v>
      </c>
      <c r="G4108" s="210">
        <v>0</v>
      </c>
      <c r="H4108" s="210">
        <v>0</v>
      </c>
      <c r="L4108" s="210">
        <v>0</v>
      </c>
    </row>
    <row r="4109" spans="1:12">
      <c r="A4109" s="210">
        <v>4101</v>
      </c>
      <c r="B4109" s="211" t="s">
        <v>1685</v>
      </c>
      <c r="C4109" s="211" t="s">
        <v>1685</v>
      </c>
      <c r="D4109" s="210" t="s">
        <v>1685</v>
      </c>
      <c r="E4109" s="210">
        <v>0</v>
      </c>
      <c r="F4109" s="210">
        <v>0</v>
      </c>
      <c r="G4109" s="210">
        <v>0</v>
      </c>
      <c r="H4109" s="210">
        <v>0</v>
      </c>
      <c r="L4109" s="210">
        <v>0</v>
      </c>
    </row>
    <row r="4110" spans="1:12">
      <c r="A4110" s="210">
        <v>4102</v>
      </c>
      <c r="B4110" s="211" t="s">
        <v>1685</v>
      </c>
      <c r="C4110" s="211" t="s">
        <v>1685</v>
      </c>
      <c r="D4110" s="210" t="s">
        <v>1685</v>
      </c>
      <c r="E4110" s="210">
        <v>0</v>
      </c>
      <c r="F4110" s="210">
        <v>0</v>
      </c>
      <c r="G4110" s="210">
        <v>0</v>
      </c>
      <c r="H4110" s="210">
        <v>0</v>
      </c>
      <c r="L4110" s="210">
        <v>0</v>
      </c>
    </row>
    <row r="4111" spans="1:12">
      <c r="A4111" s="210">
        <v>4103</v>
      </c>
      <c r="B4111" s="211" t="s">
        <v>1685</v>
      </c>
      <c r="C4111" s="211" t="s">
        <v>1685</v>
      </c>
      <c r="D4111" s="210" t="s">
        <v>1685</v>
      </c>
      <c r="E4111" s="210">
        <v>0</v>
      </c>
      <c r="F4111" s="210">
        <v>0</v>
      </c>
      <c r="G4111" s="210">
        <v>0</v>
      </c>
      <c r="H4111" s="210">
        <v>0</v>
      </c>
      <c r="L4111" s="210">
        <v>0</v>
      </c>
    </row>
    <row r="4112" spans="1:12">
      <c r="A4112" s="210">
        <v>4104</v>
      </c>
      <c r="B4112" s="211" t="s">
        <v>1685</v>
      </c>
      <c r="C4112" s="211" t="s">
        <v>1685</v>
      </c>
      <c r="D4112" s="210" t="s">
        <v>1685</v>
      </c>
      <c r="E4112" s="210">
        <v>0</v>
      </c>
      <c r="F4112" s="210">
        <v>0</v>
      </c>
      <c r="G4112" s="210">
        <v>0</v>
      </c>
      <c r="H4112" s="210">
        <v>0</v>
      </c>
      <c r="L4112" s="210">
        <v>0</v>
      </c>
    </row>
    <row r="4113" spans="1:12">
      <c r="A4113" s="210">
        <v>4105</v>
      </c>
      <c r="B4113" s="211" t="s">
        <v>1685</v>
      </c>
      <c r="C4113" s="211" t="s">
        <v>1685</v>
      </c>
      <c r="D4113" s="210" t="s">
        <v>1685</v>
      </c>
      <c r="E4113" s="210">
        <v>0</v>
      </c>
      <c r="F4113" s="210">
        <v>0</v>
      </c>
      <c r="G4113" s="210">
        <v>0</v>
      </c>
      <c r="H4113" s="210">
        <v>0</v>
      </c>
      <c r="L4113" s="210">
        <v>0</v>
      </c>
    </row>
    <row r="4114" spans="1:12">
      <c r="A4114" s="210">
        <v>4106</v>
      </c>
      <c r="B4114" s="211" t="s">
        <v>1685</v>
      </c>
      <c r="C4114" s="211" t="s">
        <v>1685</v>
      </c>
      <c r="D4114" s="210" t="s">
        <v>1685</v>
      </c>
      <c r="E4114" s="210">
        <v>0</v>
      </c>
      <c r="F4114" s="210">
        <v>0</v>
      </c>
      <c r="G4114" s="210">
        <v>0</v>
      </c>
      <c r="H4114" s="210">
        <v>0</v>
      </c>
      <c r="L4114" s="210">
        <v>0</v>
      </c>
    </row>
    <row r="4115" spans="1:12">
      <c r="A4115" s="210">
        <v>4107</v>
      </c>
      <c r="B4115" s="211" t="s">
        <v>1685</v>
      </c>
      <c r="C4115" s="211" t="s">
        <v>1685</v>
      </c>
      <c r="D4115" s="210" t="s">
        <v>1685</v>
      </c>
      <c r="E4115" s="210">
        <v>0</v>
      </c>
      <c r="F4115" s="210">
        <v>0</v>
      </c>
      <c r="G4115" s="210">
        <v>0</v>
      </c>
      <c r="H4115" s="210">
        <v>0</v>
      </c>
      <c r="L4115" s="210">
        <v>0</v>
      </c>
    </row>
    <row r="4116" spans="1:12">
      <c r="A4116" s="210">
        <v>4108</v>
      </c>
      <c r="B4116" s="211" t="s">
        <v>1685</v>
      </c>
      <c r="C4116" s="211" t="s">
        <v>1685</v>
      </c>
      <c r="D4116" s="210" t="s">
        <v>1685</v>
      </c>
      <c r="E4116" s="210">
        <v>0</v>
      </c>
      <c r="F4116" s="210">
        <v>0</v>
      </c>
      <c r="G4116" s="210">
        <v>0</v>
      </c>
      <c r="H4116" s="210">
        <v>0</v>
      </c>
      <c r="L4116" s="210">
        <v>0</v>
      </c>
    </row>
    <row r="4117" spans="1:12">
      <c r="A4117" s="210">
        <v>4109</v>
      </c>
      <c r="B4117" s="211" t="s">
        <v>1685</v>
      </c>
      <c r="C4117" s="211" t="s">
        <v>1685</v>
      </c>
      <c r="D4117" s="210" t="s">
        <v>1685</v>
      </c>
      <c r="E4117" s="210">
        <v>0</v>
      </c>
      <c r="F4117" s="210">
        <v>0</v>
      </c>
      <c r="G4117" s="210">
        <v>0</v>
      </c>
      <c r="H4117" s="210">
        <v>0</v>
      </c>
      <c r="L4117" s="210">
        <v>0</v>
      </c>
    </row>
    <row r="4118" spans="1:12">
      <c r="A4118" s="210">
        <v>4110</v>
      </c>
      <c r="B4118" s="211" t="s">
        <v>1685</v>
      </c>
      <c r="C4118" s="211" t="s">
        <v>1685</v>
      </c>
      <c r="D4118" s="210" t="s">
        <v>1685</v>
      </c>
      <c r="E4118" s="210">
        <v>0</v>
      </c>
      <c r="F4118" s="210">
        <v>0</v>
      </c>
      <c r="G4118" s="210">
        <v>0</v>
      </c>
      <c r="H4118" s="210">
        <v>0</v>
      </c>
      <c r="L4118" s="210">
        <v>0</v>
      </c>
    </row>
    <row r="4119" spans="1:12">
      <c r="A4119" s="210">
        <v>4111</v>
      </c>
      <c r="B4119" s="211" t="s">
        <v>1685</v>
      </c>
      <c r="C4119" s="211" t="s">
        <v>1685</v>
      </c>
      <c r="D4119" s="210" t="s">
        <v>1685</v>
      </c>
      <c r="E4119" s="210">
        <v>0</v>
      </c>
      <c r="F4119" s="210">
        <v>0</v>
      </c>
      <c r="G4119" s="210">
        <v>0</v>
      </c>
      <c r="H4119" s="210">
        <v>0</v>
      </c>
      <c r="L4119" s="210">
        <v>0</v>
      </c>
    </row>
    <row r="4120" spans="1:12">
      <c r="A4120" s="210">
        <v>4112</v>
      </c>
      <c r="B4120" s="211" t="s">
        <v>1685</v>
      </c>
      <c r="C4120" s="211" t="s">
        <v>1685</v>
      </c>
      <c r="D4120" s="210" t="s">
        <v>1685</v>
      </c>
      <c r="E4120" s="210">
        <v>0</v>
      </c>
      <c r="F4120" s="210">
        <v>0</v>
      </c>
      <c r="G4120" s="210">
        <v>0</v>
      </c>
      <c r="H4120" s="210">
        <v>0</v>
      </c>
      <c r="L4120" s="210">
        <v>0</v>
      </c>
    </row>
    <row r="4121" spans="1:12">
      <c r="A4121" s="210">
        <v>4113</v>
      </c>
      <c r="B4121" s="211" t="s">
        <v>1685</v>
      </c>
      <c r="C4121" s="211" t="s">
        <v>1685</v>
      </c>
      <c r="D4121" s="210" t="s">
        <v>1685</v>
      </c>
      <c r="E4121" s="210">
        <v>0</v>
      </c>
      <c r="F4121" s="210">
        <v>0</v>
      </c>
      <c r="G4121" s="210">
        <v>0</v>
      </c>
      <c r="H4121" s="210">
        <v>0</v>
      </c>
      <c r="L4121" s="210">
        <v>0</v>
      </c>
    </row>
    <row r="4122" spans="1:12">
      <c r="A4122" s="210">
        <v>4114</v>
      </c>
      <c r="B4122" s="211" t="s">
        <v>1685</v>
      </c>
      <c r="C4122" s="211" t="s">
        <v>1685</v>
      </c>
      <c r="D4122" s="210" t="s">
        <v>1685</v>
      </c>
      <c r="E4122" s="210">
        <v>0</v>
      </c>
      <c r="F4122" s="210">
        <v>0</v>
      </c>
      <c r="G4122" s="210">
        <v>0</v>
      </c>
      <c r="H4122" s="210">
        <v>0</v>
      </c>
      <c r="L4122" s="210">
        <v>0</v>
      </c>
    </row>
    <row r="4123" spans="1:12">
      <c r="A4123" s="210">
        <v>4115</v>
      </c>
      <c r="B4123" s="211" t="s">
        <v>1685</v>
      </c>
      <c r="C4123" s="211" t="s">
        <v>1685</v>
      </c>
      <c r="D4123" s="210" t="s">
        <v>1685</v>
      </c>
      <c r="E4123" s="210">
        <v>0</v>
      </c>
      <c r="F4123" s="210">
        <v>0</v>
      </c>
      <c r="G4123" s="210">
        <v>0</v>
      </c>
      <c r="H4123" s="210">
        <v>0</v>
      </c>
      <c r="L4123" s="210">
        <v>0</v>
      </c>
    </row>
    <row r="4124" spans="1:12">
      <c r="A4124" s="210">
        <v>4116</v>
      </c>
      <c r="B4124" s="211" t="s">
        <v>1685</v>
      </c>
      <c r="C4124" s="211" t="s">
        <v>1685</v>
      </c>
      <c r="D4124" s="210" t="s">
        <v>1685</v>
      </c>
      <c r="E4124" s="210">
        <v>0</v>
      </c>
      <c r="F4124" s="210">
        <v>0</v>
      </c>
      <c r="G4124" s="210">
        <v>0</v>
      </c>
      <c r="H4124" s="210">
        <v>0</v>
      </c>
      <c r="L4124" s="210">
        <v>0</v>
      </c>
    </row>
    <row r="4125" spans="1:12">
      <c r="A4125" s="210">
        <v>4117</v>
      </c>
      <c r="B4125" s="211" t="s">
        <v>1685</v>
      </c>
      <c r="C4125" s="211" t="s">
        <v>1685</v>
      </c>
      <c r="D4125" s="210" t="s">
        <v>1685</v>
      </c>
      <c r="E4125" s="210">
        <v>0</v>
      </c>
      <c r="F4125" s="210">
        <v>0</v>
      </c>
      <c r="G4125" s="210">
        <v>0</v>
      </c>
      <c r="H4125" s="210">
        <v>0</v>
      </c>
      <c r="L4125" s="210">
        <v>0</v>
      </c>
    </row>
    <row r="4126" spans="1:12">
      <c r="A4126" s="210">
        <v>4118</v>
      </c>
      <c r="B4126" s="211" t="s">
        <v>1685</v>
      </c>
      <c r="C4126" s="211" t="s">
        <v>1685</v>
      </c>
      <c r="D4126" s="210" t="s">
        <v>1685</v>
      </c>
      <c r="E4126" s="210">
        <v>0</v>
      </c>
      <c r="F4126" s="210">
        <v>0</v>
      </c>
      <c r="G4126" s="210">
        <v>0</v>
      </c>
      <c r="H4126" s="210">
        <v>0</v>
      </c>
      <c r="L4126" s="210">
        <v>0</v>
      </c>
    </row>
    <row r="4127" spans="1:12">
      <c r="A4127" s="210">
        <v>4119</v>
      </c>
      <c r="B4127" s="211" t="s">
        <v>1685</v>
      </c>
      <c r="C4127" s="211" t="s">
        <v>1685</v>
      </c>
      <c r="D4127" s="210" t="s">
        <v>1685</v>
      </c>
      <c r="E4127" s="210">
        <v>0</v>
      </c>
      <c r="F4127" s="210">
        <v>0</v>
      </c>
      <c r="G4127" s="210">
        <v>0</v>
      </c>
      <c r="H4127" s="210">
        <v>0</v>
      </c>
      <c r="L4127" s="210">
        <v>0</v>
      </c>
    </row>
    <row r="4128" spans="1:12">
      <c r="A4128" s="210">
        <v>4120</v>
      </c>
      <c r="B4128" s="211" t="s">
        <v>1685</v>
      </c>
      <c r="C4128" s="211" t="s">
        <v>1685</v>
      </c>
      <c r="D4128" s="210" t="s">
        <v>1685</v>
      </c>
      <c r="E4128" s="210">
        <v>0</v>
      </c>
      <c r="F4128" s="210">
        <v>0</v>
      </c>
      <c r="G4128" s="210">
        <v>0</v>
      </c>
      <c r="H4128" s="210">
        <v>0</v>
      </c>
      <c r="L4128" s="210">
        <v>0</v>
      </c>
    </row>
    <row r="4129" spans="1:12">
      <c r="A4129" s="210">
        <v>4121</v>
      </c>
      <c r="B4129" s="211" t="s">
        <v>1685</v>
      </c>
      <c r="C4129" s="211" t="s">
        <v>1685</v>
      </c>
      <c r="D4129" s="210" t="s">
        <v>1685</v>
      </c>
      <c r="E4129" s="210">
        <v>0</v>
      </c>
      <c r="F4129" s="210">
        <v>0</v>
      </c>
      <c r="G4129" s="210">
        <v>0</v>
      </c>
      <c r="H4129" s="210">
        <v>0</v>
      </c>
      <c r="L4129" s="210">
        <v>0</v>
      </c>
    </row>
    <row r="4130" spans="1:12">
      <c r="A4130" s="210">
        <v>4122</v>
      </c>
      <c r="B4130" s="211" t="s">
        <v>1685</v>
      </c>
      <c r="C4130" s="211" t="s">
        <v>1685</v>
      </c>
      <c r="D4130" s="210" t="s">
        <v>1685</v>
      </c>
      <c r="E4130" s="210">
        <v>0</v>
      </c>
      <c r="F4130" s="210">
        <v>0</v>
      </c>
      <c r="G4130" s="210">
        <v>0</v>
      </c>
      <c r="H4130" s="210">
        <v>0</v>
      </c>
      <c r="L4130" s="210">
        <v>0</v>
      </c>
    </row>
    <row r="4131" spans="1:12">
      <c r="A4131" s="210">
        <v>4123</v>
      </c>
      <c r="B4131" s="211" t="s">
        <v>1685</v>
      </c>
      <c r="C4131" s="211" t="s">
        <v>1685</v>
      </c>
      <c r="D4131" s="210" t="s">
        <v>1685</v>
      </c>
      <c r="E4131" s="210">
        <v>0</v>
      </c>
      <c r="F4131" s="210">
        <v>0</v>
      </c>
      <c r="G4131" s="210">
        <v>0</v>
      </c>
      <c r="H4131" s="210">
        <v>0</v>
      </c>
      <c r="L4131" s="210">
        <v>0</v>
      </c>
    </row>
    <row r="4132" spans="1:12">
      <c r="A4132" s="210">
        <v>4124</v>
      </c>
      <c r="B4132" s="211" t="s">
        <v>1685</v>
      </c>
      <c r="C4132" s="211" t="s">
        <v>1685</v>
      </c>
      <c r="D4132" s="210" t="s">
        <v>1685</v>
      </c>
      <c r="E4132" s="210">
        <v>0</v>
      </c>
      <c r="F4132" s="210">
        <v>0</v>
      </c>
      <c r="G4132" s="210">
        <v>0</v>
      </c>
      <c r="H4132" s="210">
        <v>0</v>
      </c>
      <c r="L4132" s="210">
        <v>0</v>
      </c>
    </row>
    <row r="4133" spans="1:12">
      <c r="A4133" s="210">
        <v>4125</v>
      </c>
      <c r="B4133" s="211" t="s">
        <v>1685</v>
      </c>
      <c r="C4133" s="211" t="s">
        <v>1685</v>
      </c>
      <c r="D4133" s="210" t="s">
        <v>1685</v>
      </c>
      <c r="E4133" s="210">
        <v>0</v>
      </c>
      <c r="F4133" s="210">
        <v>0</v>
      </c>
      <c r="G4133" s="210">
        <v>0</v>
      </c>
      <c r="H4133" s="210">
        <v>0</v>
      </c>
      <c r="L4133" s="210">
        <v>0</v>
      </c>
    </row>
    <row r="4134" spans="1:12">
      <c r="A4134" s="210">
        <v>4126</v>
      </c>
      <c r="B4134" s="211" t="s">
        <v>1685</v>
      </c>
      <c r="C4134" s="211" t="s">
        <v>1685</v>
      </c>
      <c r="D4134" s="210" t="s">
        <v>1685</v>
      </c>
      <c r="E4134" s="210">
        <v>0</v>
      </c>
      <c r="F4134" s="210">
        <v>0</v>
      </c>
      <c r="G4134" s="210">
        <v>0</v>
      </c>
      <c r="H4134" s="210">
        <v>0</v>
      </c>
      <c r="L4134" s="210">
        <v>0</v>
      </c>
    </row>
    <row r="4135" spans="1:12">
      <c r="A4135" s="210">
        <v>4127</v>
      </c>
      <c r="B4135" s="211" t="s">
        <v>1685</v>
      </c>
      <c r="C4135" s="211" t="s">
        <v>1685</v>
      </c>
      <c r="D4135" s="210" t="s">
        <v>1685</v>
      </c>
      <c r="E4135" s="210">
        <v>0</v>
      </c>
      <c r="F4135" s="210">
        <v>0</v>
      </c>
      <c r="G4135" s="210">
        <v>0</v>
      </c>
      <c r="H4135" s="210">
        <v>0</v>
      </c>
      <c r="L4135" s="210">
        <v>0</v>
      </c>
    </row>
    <row r="4136" spans="1:12">
      <c r="A4136" s="210">
        <v>4128</v>
      </c>
      <c r="B4136" s="211" t="s">
        <v>1685</v>
      </c>
      <c r="C4136" s="211" t="s">
        <v>1685</v>
      </c>
      <c r="D4136" s="210" t="s">
        <v>1685</v>
      </c>
      <c r="E4136" s="210">
        <v>0</v>
      </c>
      <c r="F4136" s="210">
        <v>0</v>
      </c>
      <c r="G4136" s="210">
        <v>0</v>
      </c>
      <c r="H4136" s="210">
        <v>0</v>
      </c>
      <c r="L4136" s="210">
        <v>0</v>
      </c>
    </row>
    <row r="4137" spans="1:12">
      <c r="A4137" s="210">
        <v>4129</v>
      </c>
      <c r="B4137" s="211" t="s">
        <v>1685</v>
      </c>
      <c r="C4137" s="211" t="s">
        <v>1685</v>
      </c>
      <c r="D4137" s="210" t="s">
        <v>1685</v>
      </c>
      <c r="E4137" s="210">
        <v>0</v>
      </c>
      <c r="F4137" s="210">
        <v>0</v>
      </c>
      <c r="G4137" s="210">
        <v>0</v>
      </c>
      <c r="H4137" s="210">
        <v>0</v>
      </c>
      <c r="L4137" s="210">
        <v>0</v>
      </c>
    </row>
    <row r="4138" spans="1:12">
      <c r="A4138" s="210">
        <v>4130</v>
      </c>
      <c r="B4138" s="211" t="s">
        <v>1685</v>
      </c>
      <c r="C4138" s="211" t="s">
        <v>1685</v>
      </c>
      <c r="D4138" s="210" t="s">
        <v>1685</v>
      </c>
      <c r="E4138" s="210">
        <v>0</v>
      </c>
      <c r="F4138" s="210">
        <v>0</v>
      </c>
      <c r="G4138" s="210">
        <v>0</v>
      </c>
      <c r="H4138" s="210">
        <v>0</v>
      </c>
      <c r="L4138" s="210">
        <v>0</v>
      </c>
    </row>
    <row r="4139" spans="1:12">
      <c r="A4139" s="210">
        <v>4131</v>
      </c>
      <c r="B4139" s="211" t="s">
        <v>1685</v>
      </c>
      <c r="C4139" s="211" t="s">
        <v>1685</v>
      </c>
      <c r="D4139" s="210" t="s">
        <v>1685</v>
      </c>
      <c r="E4139" s="210">
        <v>0</v>
      </c>
      <c r="F4139" s="210">
        <v>0</v>
      </c>
      <c r="G4139" s="210">
        <v>0</v>
      </c>
      <c r="H4139" s="210">
        <v>0</v>
      </c>
      <c r="L4139" s="210">
        <v>0</v>
      </c>
    </row>
    <row r="4140" spans="1:12">
      <c r="A4140" s="210">
        <v>4132</v>
      </c>
      <c r="B4140" s="211" t="s">
        <v>1685</v>
      </c>
      <c r="C4140" s="211" t="s">
        <v>1685</v>
      </c>
      <c r="D4140" s="210" t="s">
        <v>1685</v>
      </c>
      <c r="E4140" s="210">
        <v>0</v>
      </c>
      <c r="F4140" s="210">
        <v>0</v>
      </c>
      <c r="G4140" s="210">
        <v>0</v>
      </c>
      <c r="H4140" s="210">
        <v>0</v>
      </c>
      <c r="L4140" s="210">
        <v>0</v>
      </c>
    </row>
    <row r="4141" spans="1:12">
      <c r="A4141" s="210">
        <v>4133</v>
      </c>
      <c r="B4141" s="211" t="s">
        <v>1685</v>
      </c>
      <c r="C4141" s="211" t="s">
        <v>1685</v>
      </c>
      <c r="D4141" s="210" t="s">
        <v>1685</v>
      </c>
      <c r="E4141" s="210">
        <v>0</v>
      </c>
      <c r="F4141" s="210">
        <v>0</v>
      </c>
      <c r="G4141" s="210">
        <v>0</v>
      </c>
      <c r="H4141" s="210">
        <v>0</v>
      </c>
      <c r="L4141" s="210">
        <v>0</v>
      </c>
    </row>
    <row r="4142" spans="1:12">
      <c r="A4142" s="210">
        <v>4134</v>
      </c>
      <c r="B4142" s="211" t="s">
        <v>1685</v>
      </c>
      <c r="C4142" s="211" t="s">
        <v>1685</v>
      </c>
      <c r="D4142" s="210" t="s">
        <v>1685</v>
      </c>
      <c r="E4142" s="210">
        <v>0</v>
      </c>
      <c r="F4142" s="210">
        <v>0</v>
      </c>
      <c r="G4142" s="210">
        <v>0</v>
      </c>
      <c r="H4142" s="210">
        <v>0</v>
      </c>
      <c r="L4142" s="210">
        <v>0</v>
      </c>
    </row>
    <row r="4143" spans="1:12">
      <c r="A4143" s="210">
        <v>4135</v>
      </c>
      <c r="B4143" s="211" t="s">
        <v>1685</v>
      </c>
      <c r="C4143" s="211" t="s">
        <v>1685</v>
      </c>
      <c r="D4143" s="210" t="s">
        <v>1685</v>
      </c>
      <c r="E4143" s="210">
        <v>0</v>
      </c>
      <c r="F4143" s="210">
        <v>0</v>
      </c>
      <c r="G4143" s="210">
        <v>0</v>
      </c>
      <c r="H4143" s="210">
        <v>0</v>
      </c>
      <c r="L4143" s="210">
        <v>0</v>
      </c>
    </row>
    <row r="4144" spans="1:12">
      <c r="A4144" s="210">
        <v>4136</v>
      </c>
      <c r="B4144" s="211" t="s">
        <v>1685</v>
      </c>
      <c r="C4144" s="211" t="s">
        <v>1685</v>
      </c>
      <c r="D4144" s="210" t="s">
        <v>1685</v>
      </c>
      <c r="E4144" s="210">
        <v>0</v>
      </c>
      <c r="F4144" s="210">
        <v>0</v>
      </c>
      <c r="G4144" s="210">
        <v>0</v>
      </c>
      <c r="H4144" s="210">
        <v>0</v>
      </c>
      <c r="L4144" s="210">
        <v>0</v>
      </c>
    </row>
    <row r="4145" spans="1:12">
      <c r="A4145" s="210">
        <v>4137</v>
      </c>
      <c r="B4145" s="211" t="s">
        <v>1685</v>
      </c>
      <c r="C4145" s="211" t="s">
        <v>1685</v>
      </c>
      <c r="D4145" s="210" t="s">
        <v>1685</v>
      </c>
      <c r="E4145" s="210">
        <v>0</v>
      </c>
      <c r="F4145" s="210">
        <v>0</v>
      </c>
      <c r="G4145" s="210">
        <v>0</v>
      </c>
      <c r="H4145" s="210">
        <v>0</v>
      </c>
      <c r="L4145" s="210">
        <v>0</v>
      </c>
    </row>
    <row r="4146" spans="1:12">
      <c r="A4146" s="210">
        <v>4138</v>
      </c>
      <c r="B4146" s="211" t="s">
        <v>1685</v>
      </c>
      <c r="C4146" s="211" t="s">
        <v>1685</v>
      </c>
      <c r="D4146" s="210" t="s">
        <v>1685</v>
      </c>
      <c r="E4146" s="210">
        <v>0</v>
      </c>
      <c r="F4146" s="210">
        <v>0</v>
      </c>
      <c r="G4146" s="210">
        <v>0</v>
      </c>
      <c r="H4146" s="210">
        <v>0</v>
      </c>
      <c r="L4146" s="210">
        <v>0</v>
      </c>
    </row>
    <row r="4147" spans="1:12">
      <c r="A4147" s="210">
        <v>4139</v>
      </c>
      <c r="B4147" s="211" t="s">
        <v>1685</v>
      </c>
      <c r="C4147" s="211" t="s">
        <v>1685</v>
      </c>
      <c r="D4147" s="210" t="s">
        <v>1685</v>
      </c>
      <c r="E4147" s="210">
        <v>0</v>
      </c>
      <c r="F4147" s="210">
        <v>0</v>
      </c>
      <c r="G4147" s="210">
        <v>0</v>
      </c>
      <c r="H4147" s="210">
        <v>0</v>
      </c>
      <c r="L4147" s="210">
        <v>0</v>
      </c>
    </row>
    <row r="4148" spans="1:12">
      <c r="A4148" s="210">
        <v>4140</v>
      </c>
      <c r="B4148" s="211" t="s">
        <v>1685</v>
      </c>
      <c r="C4148" s="211" t="s">
        <v>1685</v>
      </c>
      <c r="D4148" s="210" t="s">
        <v>1685</v>
      </c>
      <c r="E4148" s="210">
        <v>0</v>
      </c>
      <c r="F4148" s="210">
        <v>0</v>
      </c>
      <c r="G4148" s="210">
        <v>0</v>
      </c>
      <c r="H4148" s="210">
        <v>0</v>
      </c>
      <c r="L4148" s="210">
        <v>0</v>
      </c>
    </row>
    <row r="4149" spans="1:12">
      <c r="A4149" s="210">
        <v>4141</v>
      </c>
      <c r="B4149" s="211" t="s">
        <v>1685</v>
      </c>
      <c r="C4149" s="211" t="s">
        <v>1685</v>
      </c>
      <c r="D4149" s="210" t="s">
        <v>1685</v>
      </c>
      <c r="E4149" s="210">
        <v>0</v>
      </c>
      <c r="F4149" s="210">
        <v>0</v>
      </c>
      <c r="G4149" s="210">
        <v>0</v>
      </c>
      <c r="H4149" s="210">
        <v>0</v>
      </c>
      <c r="L4149" s="210">
        <v>0</v>
      </c>
    </row>
    <row r="4150" spans="1:12">
      <c r="A4150" s="210">
        <v>4142</v>
      </c>
      <c r="B4150" s="211" t="s">
        <v>1685</v>
      </c>
      <c r="C4150" s="211" t="s">
        <v>1685</v>
      </c>
      <c r="D4150" s="210" t="s">
        <v>1685</v>
      </c>
      <c r="E4150" s="210">
        <v>0</v>
      </c>
      <c r="F4150" s="210">
        <v>0</v>
      </c>
      <c r="G4150" s="210">
        <v>0</v>
      </c>
      <c r="H4150" s="210">
        <v>0</v>
      </c>
      <c r="L4150" s="210">
        <v>0</v>
      </c>
    </row>
    <row r="4151" spans="1:12">
      <c r="A4151" s="210">
        <v>4143</v>
      </c>
      <c r="B4151" s="211" t="s">
        <v>1685</v>
      </c>
      <c r="C4151" s="211" t="s">
        <v>1685</v>
      </c>
      <c r="D4151" s="210" t="s">
        <v>1685</v>
      </c>
      <c r="E4151" s="210">
        <v>0</v>
      </c>
      <c r="F4151" s="210">
        <v>0</v>
      </c>
      <c r="G4151" s="210">
        <v>0</v>
      </c>
      <c r="H4151" s="210">
        <v>0</v>
      </c>
      <c r="L4151" s="210">
        <v>0</v>
      </c>
    </row>
    <row r="4152" spans="1:12">
      <c r="A4152" s="210">
        <v>4144</v>
      </c>
      <c r="B4152" s="211" t="s">
        <v>1685</v>
      </c>
      <c r="C4152" s="211" t="s">
        <v>1685</v>
      </c>
      <c r="D4152" s="210" t="s">
        <v>1685</v>
      </c>
      <c r="E4152" s="210">
        <v>0</v>
      </c>
      <c r="F4152" s="210">
        <v>0</v>
      </c>
      <c r="G4152" s="210">
        <v>0</v>
      </c>
      <c r="H4152" s="210">
        <v>0</v>
      </c>
      <c r="L4152" s="210">
        <v>0</v>
      </c>
    </row>
    <row r="4153" spans="1:12">
      <c r="A4153" s="210">
        <v>4145</v>
      </c>
      <c r="B4153" s="211" t="s">
        <v>1685</v>
      </c>
      <c r="C4153" s="211" t="s">
        <v>1685</v>
      </c>
      <c r="D4153" s="210" t="s">
        <v>1685</v>
      </c>
      <c r="E4153" s="210">
        <v>0</v>
      </c>
      <c r="F4153" s="210">
        <v>0</v>
      </c>
      <c r="G4153" s="210">
        <v>0</v>
      </c>
      <c r="H4153" s="210">
        <v>0</v>
      </c>
      <c r="L4153" s="210">
        <v>0</v>
      </c>
    </row>
    <row r="4154" spans="1:12">
      <c r="A4154" s="210">
        <v>4146</v>
      </c>
      <c r="B4154" s="211" t="s">
        <v>1685</v>
      </c>
      <c r="C4154" s="211" t="s">
        <v>1685</v>
      </c>
      <c r="D4154" s="210" t="s">
        <v>1685</v>
      </c>
      <c r="E4154" s="210">
        <v>0</v>
      </c>
      <c r="F4154" s="210">
        <v>0</v>
      </c>
      <c r="G4154" s="210">
        <v>0</v>
      </c>
      <c r="H4154" s="210">
        <v>0</v>
      </c>
      <c r="L4154" s="210">
        <v>0</v>
      </c>
    </row>
    <row r="4155" spans="1:12">
      <c r="A4155" s="210">
        <v>4147</v>
      </c>
      <c r="B4155" s="211" t="s">
        <v>1685</v>
      </c>
      <c r="C4155" s="211" t="s">
        <v>1685</v>
      </c>
      <c r="D4155" s="210" t="s">
        <v>1685</v>
      </c>
      <c r="E4155" s="210">
        <v>0</v>
      </c>
      <c r="F4155" s="210">
        <v>0</v>
      </c>
      <c r="G4155" s="210">
        <v>0</v>
      </c>
      <c r="H4155" s="210">
        <v>0</v>
      </c>
      <c r="L4155" s="210">
        <v>0</v>
      </c>
    </row>
    <row r="4156" spans="1:12">
      <c r="A4156" s="210">
        <v>4148</v>
      </c>
      <c r="B4156" s="211" t="s">
        <v>1685</v>
      </c>
      <c r="C4156" s="211" t="s">
        <v>1685</v>
      </c>
      <c r="D4156" s="210" t="s">
        <v>1685</v>
      </c>
      <c r="E4156" s="210">
        <v>0</v>
      </c>
      <c r="F4156" s="210">
        <v>0</v>
      </c>
      <c r="G4156" s="210">
        <v>0</v>
      </c>
      <c r="H4156" s="210">
        <v>0</v>
      </c>
      <c r="L4156" s="210">
        <v>0</v>
      </c>
    </row>
    <row r="4157" spans="1:12">
      <c r="A4157" s="210">
        <v>4149</v>
      </c>
      <c r="B4157" s="211" t="s">
        <v>1685</v>
      </c>
      <c r="C4157" s="211" t="s">
        <v>1685</v>
      </c>
      <c r="D4157" s="210" t="s">
        <v>1685</v>
      </c>
      <c r="E4157" s="210">
        <v>0</v>
      </c>
      <c r="F4157" s="210">
        <v>0</v>
      </c>
      <c r="G4157" s="210">
        <v>0</v>
      </c>
      <c r="H4157" s="210">
        <v>0</v>
      </c>
      <c r="L4157" s="210">
        <v>0</v>
      </c>
    </row>
    <row r="4158" spans="1:12">
      <c r="A4158" s="210">
        <v>4150</v>
      </c>
      <c r="B4158" s="211" t="s">
        <v>1685</v>
      </c>
      <c r="C4158" s="211" t="s">
        <v>1685</v>
      </c>
      <c r="D4158" s="210" t="s">
        <v>1685</v>
      </c>
      <c r="E4158" s="210">
        <v>0</v>
      </c>
      <c r="F4158" s="210">
        <v>0</v>
      </c>
      <c r="G4158" s="210">
        <v>0</v>
      </c>
      <c r="H4158" s="210">
        <v>0</v>
      </c>
      <c r="L4158" s="210">
        <v>0</v>
      </c>
    </row>
    <row r="4159" spans="1:12">
      <c r="A4159" s="210">
        <v>4151</v>
      </c>
      <c r="B4159" s="211" t="s">
        <v>1685</v>
      </c>
      <c r="C4159" s="211" t="s">
        <v>1685</v>
      </c>
      <c r="D4159" s="210" t="s">
        <v>1685</v>
      </c>
      <c r="E4159" s="210">
        <v>0</v>
      </c>
      <c r="F4159" s="210">
        <v>0</v>
      </c>
      <c r="G4159" s="210">
        <v>0</v>
      </c>
      <c r="H4159" s="210">
        <v>0</v>
      </c>
      <c r="L4159" s="210">
        <v>0</v>
      </c>
    </row>
    <row r="4160" spans="1:12">
      <c r="A4160" s="210">
        <v>4152</v>
      </c>
      <c r="B4160" s="211" t="s">
        <v>1685</v>
      </c>
      <c r="C4160" s="211" t="s">
        <v>1685</v>
      </c>
      <c r="D4160" s="210" t="s">
        <v>1685</v>
      </c>
      <c r="E4160" s="210">
        <v>0</v>
      </c>
      <c r="F4160" s="210">
        <v>0</v>
      </c>
      <c r="G4160" s="210">
        <v>0</v>
      </c>
      <c r="H4160" s="210">
        <v>0</v>
      </c>
      <c r="L4160" s="210">
        <v>0</v>
      </c>
    </row>
    <row r="4161" spans="1:12">
      <c r="A4161" s="210">
        <v>4153</v>
      </c>
      <c r="B4161" s="211" t="s">
        <v>1685</v>
      </c>
      <c r="C4161" s="211" t="s">
        <v>1685</v>
      </c>
      <c r="D4161" s="210" t="s">
        <v>1685</v>
      </c>
      <c r="E4161" s="210">
        <v>0</v>
      </c>
      <c r="F4161" s="210">
        <v>0</v>
      </c>
      <c r="G4161" s="210">
        <v>0</v>
      </c>
      <c r="H4161" s="210">
        <v>0</v>
      </c>
      <c r="L4161" s="210">
        <v>0</v>
      </c>
    </row>
    <row r="4162" spans="1:12">
      <c r="A4162" s="210">
        <v>4154</v>
      </c>
      <c r="B4162" s="211" t="s">
        <v>1685</v>
      </c>
      <c r="C4162" s="211" t="s">
        <v>1685</v>
      </c>
      <c r="D4162" s="210" t="s">
        <v>1685</v>
      </c>
      <c r="E4162" s="210">
        <v>0</v>
      </c>
      <c r="F4162" s="210">
        <v>0</v>
      </c>
      <c r="G4162" s="210">
        <v>0</v>
      </c>
      <c r="H4162" s="210">
        <v>0</v>
      </c>
      <c r="L4162" s="210">
        <v>0</v>
      </c>
    </row>
    <row r="4163" spans="1:12">
      <c r="A4163" s="210">
        <v>4155</v>
      </c>
      <c r="B4163" s="211" t="s">
        <v>1685</v>
      </c>
      <c r="C4163" s="211" t="s">
        <v>1685</v>
      </c>
      <c r="D4163" s="210" t="s">
        <v>1685</v>
      </c>
      <c r="E4163" s="210">
        <v>0</v>
      </c>
      <c r="F4163" s="210">
        <v>0</v>
      </c>
      <c r="G4163" s="210">
        <v>0</v>
      </c>
      <c r="H4163" s="210">
        <v>0</v>
      </c>
      <c r="L4163" s="210">
        <v>0</v>
      </c>
    </row>
    <row r="4164" spans="1:12">
      <c r="A4164" s="210">
        <v>4156</v>
      </c>
      <c r="B4164" s="211" t="s">
        <v>1685</v>
      </c>
      <c r="C4164" s="211" t="s">
        <v>1685</v>
      </c>
      <c r="D4164" s="210" t="s">
        <v>1685</v>
      </c>
      <c r="E4164" s="210">
        <v>0</v>
      </c>
      <c r="F4164" s="210">
        <v>0</v>
      </c>
      <c r="G4164" s="210">
        <v>0</v>
      </c>
      <c r="H4164" s="210">
        <v>0</v>
      </c>
      <c r="L4164" s="210">
        <v>0</v>
      </c>
    </row>
    <row r="4165" spans="1:12">
      <c r="A4165" s="210">
        <v>4157</v>
      </c>
      <c r="B4165" s="211" t="s">
        <v>1685</v>
      </c>
      <c r="C4165" s="211" t="s">
        <v>1685</v>
      </c>
      <c r="D4165" s="210" t="s">
        <v>1685</v>
      </c>
      <c r="E4165" s="210">
        <v>0</v>
      </c>
      <c r="F4165" s="210">
        <v>0</v>
      </c>
      <c r="G4165" s="210">
        <v>0</v>
      </c>
      <c r="H4165" s="210">
        <v>0</v>
      </c>
      <c r="L4165" s="210">
        <v>0</v>
      </c>
    </row>
    <row r="4166" spans="1:12">
      <c r="A4166" s="210">
        <v>4158</v>
      </c>
      <c r="B4166" s="211" t="s">
        <v>1685</v>
      </c>
      <c r="C4166" s="211" t="s">
        <v>1685</v>
      </c>
      <c r="D4166" s="210" t="s">
        <v>1685</v>
      </c>
      <c r="E4166" s="210">
        <v>0</v>
      </c>
      <c r="F4166" s="210">
        <v>0</v>
      </c>
      <c r="G4166" s="210">
        <v>0</v>
      </c>
      <c r="H4166" s="210">
        <v>0</v>
      </c>
      <c r="L4166" s="210">
        <v>0</v>
      </c>
    </row>
    <row r="4167" spans="1:12">
      <c r="A4167" s="210">
        <v>4159</v>
      </c>
      <c r="B4167" s="211" t="s">
        <v>1685</v>
      </c>
      <c r="C4167" s="211" t="s">
        <v>1685</v>
      </c>
      <c r="D4167" s="210" t="s">
        <v>1685</v>
      </c>
      <c r="E4167" s="210">
        <v>0</v>
      </c>
      <c r="F4167" s="210">
        <v>0</v>
      </c>
      <c r="G4167" s="210">
        <v>0</v>
      </c>
      <c r="H4167" s="210">
        <v>0</v>
      </c>
      <c r="L4167" s="210">
        <v>0</v>
      </c>
    </row>
    <row r="4168" spans="1:12">
      <c r="A4168" s="210">
        <v>4160</v>
      </c>
      <c r="B4168" s="211" t="s">
        <v>1685</v>
      </c>
      <c r="C4168" s="211" t="s">
        <v>1685</v>
      </c>
      <c r="D4168" s="210" t="s">
        <v>1685</v>
      </c>
      <c r="E4168" s="210">
        <v>0</v>
      </c>
      <c r="F4168" s="210">
        <v>0</v>
      </c>
      <c r="G4168" s="210">
        <v>0</v>
      </c>
      <c r="H4168" s="210">
        <v>0</v>
      </c>
      <c r="L4168" s="210">
        <v>0</v>
      </c>
    </row>
    <row r="4169" spans="1:12">
      <c r="A4169" s="210">
        <v>4161</v>
      </c>
      <c r="B4169" s="211" t="s">
        <v>1685</v>
      </c>
      <c r="C4169" s="211" t="s">
        <v>1685</v>
      </c>
      <c r="D4169" s="210" t="s">
        <v>1685</v>
      </c>
      <c r="E4169" s="210">
        <v>0</v>
      </c>
      <c r="F4169" s="210">
        <v>0</v>
      </c>
      <c r="G4169" s="210">
        <v>0</v>
      </c>
      <c r="H4169" s="210">
        <v>0</v>
      </c>
      <c r="L4169" s="210">
        <v>0</v>
      </c>
    </row>
    <row r="4170" spans="1:12">
      <c r="A4170" s="210">
        <v>4162</v>
      </c>
      <c r="B4170" s="211" t="s">
        <v>1685</v>
      </c>
      <c r="C4170" s="211" t="s">
        <v>1685</v>
      </c>
      <c r="D4170" s="210" t="s">
        <v>1685</v>
      </c>
      <c r="E4170" s="210">
        <v>0</v>
      </c>
      <c r="F4170" s="210">
        <v>0</v>
      </c>
      <c r="G4170" s="210">
        <v>0</v>
      </c>
      <c r="H4170" s="210">
        <v>0</v>
      </c>
      <c r="L4170" s="210">
        <v>0</v>
      </c>
    </row>
    <row r="4171" spans="1:12">
      <c r="A4171" s="210">
        <v>4163</v>
      </c>
      <c r="B4171" s="211" t="s">
        <v>1685</v>
      </c>
      <c r="C4171" s="211" t="s">
        <v>1685</v>
      </c>
      <c r="D4171" s="210" t="s">
        <v>1685</v>
      </c>
      <c r="E4171" s="210">
        <v>0</v>
      </c>
      <c r="F4171" s="210">
        <v>0</v>
      </c>
      <c r="G4171" s="210">
        <v>0</v>
      </c>
      <c r="H4171" s="210">
        <v>0</v>
      </c>
      <c r="L4171" s="210">
        <v>0</v>
      </c>
    </row>
    <row r="4172" spans="1:12">
      <c r="A4172" s="210">
        <v>4164</v>
      </c>
      <c r="B4172" s="211" t="s">
        <v>1685</v>
      </c>
      <c r="C4172" s="211" t="s">
        <v>1685</v>
      </c>
      <c r="D4172" s="210" t="s">
        <v>1685</v>
      </c>
      <c r="E4172" s="210">
        <v>0</v>
      </c>
      <c r="F4172" s="210">
        <v>0</v>
      </c>
      <c r="G4172" s="210">
        <v>0</v>
      </c>
      <c r="H4172" s="210">
        <v>0</v>
      </c>
      <c r="L4172" s="210">
        <v>0</v>
      </c>
    </row>
    <row r="4173" spans="1:12">
      <c r="A4173" s="210">
        <v>4165</v>
      </c>
      <c r="B4173" s="211" t="s">
        <v>1685</v>
      </c>
      <c r="C4173" s="211" t="s">
        <v>1685</v>
      </c>
      <c r="D4173" s="210" t="s">
        <v>1685</v>
      </c>
      <c r="E4173" s="210">
        <v>0</v>
      </c>
      <c r="F4173" s="210">
        <v>0</v>
      </c>
      <c r="G4173" s="210">
        <v>0</v>
      </c>
      <c r="H4173" s="210">
        <v>0</v>
      </c>
      <c r="L4173" s="210">
        <v>0</v>
      </c>
    </row>
    <row r="4174" spans="1:12">
      <c r="A4174" s="210">
        <v>4166</v>
      </c>
      <c r="B4174" s="211" t="s">
        <v>1685</v>
      </c>
      <c r="C4174" s="211" t="s">
        <v>1685</v>
      </c>
      <c r="D4174" s="210" t="s">
        <v>1685</v>
      </c>
      <c r="E4174" s="210">
        <v>0</v>
      </c>
      <c r="F4174" s="210">
        <v>0</v>
      </c>
      <c r="G4174" s="210">
        <v>0</v>
      </c>
      <c r="H4174" s="210">
        <v>0</v>
      </c>
      <c r="L4174" s="210">
        <v>0</v>
      </c>
    </row>
    <row r="4175" spans="1:12">
      <c r="A4175" s="210">
        <v>4167</v>
      </c>
      <c r="B4175" s="211" t="s">
        <v>1685</v>
      </c>
      <c r="C4175" s="211" t="s">
        <v>1685</v>
      </c>
      <c r="D4175" s="210" t="s">
        <v>1685</v>
      </c>
      <c r="E4175" s="210">
        <v>0</v>
      </c>
      <c r="F4175" s="210">
        <v>0</v>
      </c>
      <c r="G4175" s="210">
        <v>0</v>
      </c>
      <c r="H4175" s="210">
        <v>0</v>
      </c>
      <c r="L4175" s="210">
        <v>0</v>
      </c>
    </row>
    <row r="4176" spans="1:12">
      <c r="A4176" s="210">
        <v>4168</v>
      </c>
      <c r="B4176" s="211" t="s">
        <v>1685</v>
      </c>
      <c r="C4176" s="211" t="s">
        <v>1685</v>
      </c>
      <c r="D4176" s="210" t="s">
        <v>1685</v>
      </c>
      <c r="E4176" s="210">
        <v>0</v>
      </c>
      <c r="F4176" s="210">
        <v>0</v>
      </c>
      <c r="G4176" s="210">
        <v>0</v>
      </c>
      <c r="H4176" s="210">
        <v>0</v>
      </c>
      <c r="L4176" s="210">
        <v>0</v>
      </c>
    </row>
    <row r="4177" spans="1:12">
      <c r="A4177" s="210">
        <v>4169</v>
      </c>
      <c r="B4177" s="211" t="s">
        <v>1685</v>
      </c>
      <c r="C4177" s="211" t="s">
        <v>1685</v>
      </c>
      <c r="D4177" s="210" t="s">
        <v>1685</v>
      </c>
      <c r="E4177" s="210">
        <v>0</v>
      </c>
      <c r="F4177" s="210">
        <v>0</v>
      </c>
      <c r="G4177" s="210">
        <v>0</v>
      </c>
      <c r="H4177" s="210">
        <v>0</v>
      </c>
      <c r="L4177" s="210">
        <v>0</v>
      </c>
    </row>
    <row r="4178" spans="1:12">
      <c r="A4178" s="210">
        <v>4170</v>
      </c>
      <c r="B4178" s="211" t="s">
        <v>1685</v>
      </c>
      <c r="C4178" s="211" t="s">
        <v>1685</v>
      </c>
      <c r="D4178" s="210" t="s">
        <v>1685</v>
      </c>
      <c r="E4178" s="210">
        <v>0</v>
      </c>
      <c r="F4178" s="210">
        <v>0</v>
      </c>
      <c r="G4178" s="210">
        <v>0</v>
      </c>
      <c r="H4178" s="210">
        <v>0</v>
      </c>
      <c r="L4178" s="210">
        <v>0</v>
      </c>
    </row>
    <row r="4179" spans="1:12">
      <c r="A4179" s="210">
        <v>4171</v>
      </c>
      <c r="B4179" s="211" t="s">
        <v>1685</v>
      </c>
      <c r="C4179" s="211" t="s">
        <v>1685</v>
      </c>
      <c r="D4179" s="210" t="s">
        <v>1685</v>
      </c>
      <c r="E4179" s="210">
        <v>0</v>
      </c>
      <c r="F4179" s="210">
        <v>0</v>
      </c>
      <c r="G4179" s="210">
        <v>0</v>
      </c>
      <c r="H4179" s="210">
        <v>0</v>
      </c>
      <c r="L4179" s="210">
        <v>0</v>
      </c>
    </row>
    <row r="4180" spans="1:12">
      <c r="A4180" s="210">
        <v>4172</v>
      </c>
      <c r="B4180" s="211" t="s">
        <v>1685</v>
      </c>
      <c r="C4180" s="211" t="s">
        <v>1685</v>
      </c>
      <c r="D4180" s="210" t="s">
        <v>1685</v>
      </c>
      <c r="E4180" s="210">
        <v>0</v>
      </c>
      <c r="F4180" s="210">
        <v>0</v>
      </c>
      <c r="G4180" s="210">
        <v>0</v>
      </c>
      <c r="H4180" s="210">
        <v>0</v>
      </c>
      <c r="L4180" s="210">
        <v>0</v>
      </c>
    </row>
    <row r="4181" spans="1:12">
      <c r="A4181" s="210">
        <v>4173</v>
      </c>
      <c r="B4181" s="211" t="s">
        <v>1685</v>
      </c>
      <c r="C4181" s="211" t="s">
        <v>1685</v>
      </c>
      <c r="D4181" s="210" t="s">
        <v>1685</v>
      </c>
      <c r="E4181" s="210">
        <v>0</v>
      </c>
      <c r="F4181" s="210">
        <v>0</v>
      </c>
      <c r="G4181" s="210">
        <v>0</v>
      </c>
      <c r="H4181" s="210">
        <v>0</v>
      </c>
      <c r="L4181" s="210">
        <v>0</v>
      </c>
    </row>
    <row r="4182" spans="1:12">
      <c r="A4182" s="210">
        <v>4174</v>
      </c>
      <c r="B4182" s="211" t="s">
        <v>1685</v>
      </c>
      <c r="C4182" s="211" t="s">
        <v>1685</v>
      </c>
      <c r="D4182" s="210" t="s">
        <v>1685</v>
      </c>
      <c r="E4182" s="210">
        <v>0</v>
      </c>
      <c r="F4182" s="210">
        <v>0</v>
      </c>
      <c r="G4182" s="210">
        <v>0</v>
      </c>
      <c r="H4182" s="210">
        <v>0</v>
      </c>
      <c r="L4182" s="210">
        <v>0</v>
      </c>
    </row>
    <row r="4183" spans="1:12">
      <c r="A4183" s="210">
        <v>4175</v>
      </c>
      <c r="B4183" s="211" t="s">
        <v>1685</v>
      </c>
      <c r="C4183" s="211" t="s">
        <v>1685</v>
      </c>
      <c r="D4183" s="210" t="s">
        <v>1685</v>
      </c>
      <c r="E4183" s="210">
        <v>0</v>
      </c>
      <c r="F4183" s="210">
        <v>0</v>
      </c>
      <c r="G4183" s="210">
        <v>0</v>
      </c>
      <c r="H4183" s="210">
        <v>0</v>
      </c>
      <c r="L4183" s="210">
        <v>0</v>
      </c>
    </row>
    <row r="4184" spans="1:12">
      <c r="A4184" s="210">
        <v>4176</v>
      </c>
      <c r="B4184" s="211" t="s">
        <v>1685</v>
      </c>
      <c r="C4184" s="211" t="s">
        <v>1685</v>
      </c>
      <c r="D4184" s="210" t="s">
        <v>1685</v>
      </c>
      <c r="E4184" s="210">
        <v>0</v>
      </c>
      <c r="F4184" s="210">
        <v>0</v>
      </c>
      <c r="G4184" s="210">
        <v>0</v>
      </c>
      <c r="H4184" s="210">
        <v>0</v>
      </c>
      <c r="L4184" s="210">
        <v>0</v>
      </c>
    </row>
    <row r="4185" spans="1:12">
      <c r="A4185" s="210">
        <v>4177</v>
      </c>
      <c r="B4185" s="211" t="s">
        <v>1685</v>
      </c>
      <c r="C4185" s="211" t="s">
        <v>1685</v>
      </c>
      <c r="D4185" s="210" t="s">
        <v>1685</v>
      </c>
      <c r="E4185" s="210">
        <v>0</v>
      </c>
      <c r="F4185" s="210">
        <v>0</v>
      </c>
      <c r="G4185" s="210">
        <v>0</v>
      </c>
      <c r="H4185" s="210">
        <v>0</v>
      </c>
      <c r="L4185" s="210">
        <v>0</v>
      </c>
    </row>
    <row r="4186" spans="1:12">
      <c r="A4186" s="210">
        <v>4178</v>
      </c>
      <c r="B4186" s="211" t="s">
        <v>1685</v>
      </c>
      <c r="C4186" s="211" t="s">
        <v>1685</v>
      </c>
      <c r="D4186" s="210" t="s">
        <v>1685</v>
      </c>
      <c r="E4186" s="210">
        <v>0</v>
      </c>
      <c r="F4186" s="210">
        <v>0</v>
      </c>
      <c r="G4186" s="210">
        <v>0</v>
      </c>
      <c r="H4186" s="210">
        <v>0</v>
      </c>
      <c r="L4186" s="210">
        <v>0</v>
      </c>
    </row>
    <row r="4187" spans="1:12">
      <c r="A4187" s="210">
        <v>4179</v>
      </c>
      <c r="B4187" s="211" t="s">
        <v>1685</v>
      </c>
      <c r="C4187" s="211" t="s">
        <v>1685</v>
      </c>
      <c r="D4187" s="210" t="s">
        <v>1685</v>
      </c>
      <c r="E4187" s="210">
        <v>0</v>
      </c>
      <c r="F4187" s="210">
        <v>0</v>
      </c>
      <c r="G4187" s="210">
        <v>0</v>
      </c>
      <c r="H4187" s="210">
        <v>0</v>
      </c>
      <c r="L4187" s="210">
        <v>0</v>
      </c>
    </row>
    <row r="4188" spans="1:12">
      <c r="A4188" s="210">
        <v>4180</v>
      </c>
      <c r="B4188" s="211" t="s">
        <v>1685</v>
      </c>
      <c r="C4188" s="211" t="s">
        <v>1685</v>
      </c>
      <c r="D4188" s="210" t="s">
        <v>1685</v>
      </c>
      <c r="E4188" s="210">
        <v>0</v>
      </c>
      <c r="F4188" s="210">
        <v>0</v>
      </c>
      <c r="G4188" s="210">
        <v>0</v>
      </c>
      <c r="H4188" s="210">
        <v>0</v>
      </c>
      <c r="L4188" s="210">
        <v>0</v>
      </c>
    </row>
    <row r="4189" spans="1:12">
      <c r="A4189" s="210">
        <v>4181</v>
      </c>
      <c r="B4189" s="211" t="s">
        <v>1685</v>
      </c>
      <c r="C4189" s="211" t="s">
        <v>1685</v>
      </c>
      <c r="D4189" s="210" t="s">
        <v>1685</v>
      </c>
      <c r="E4189" s="210">
        <v>0</v>
      </c>
      <c r="F4189" s="210">
        <v>0</v>
      </c>
      <c r="G4189" s="210">
        <v>0</v>
      </c>
      <c r="H4189" s="210">
        <v>0</v>
      </c>
      <c r="L4189" s="210">
        <v>0</v>
      </c>
    </row>
    <row r="4190" spans="1:12">
      <c r="A4190" s="210">
        <v>4182</v>
      </c>
      <c r="B4190" s="211" t="s">
        <v>1685</v>
      </c>
      <c r="C4190" s="211" t="s">
        <v>1685</v>
      </c>
      <c r="D4190" s="210" t="s">
        <v>1685</v>
      </c>
      <c r="E4190" s="210">
        <v>0</v>
      </c>
      <c r="F4190" s="210">
        <v>0</v>
      </c>
      <c r="G4190" s="210">
        <v>0</v>
      </c>
      <c r="H4190" s="210">
        <v>0</v>
      </c>
      <c r="L4190" s="210">
        <v>0</v>
      </c>
    </row>
    <row r="4191" spans="1:12">
      <c r="A4191" s="210">
        <v>4183</v>
      </c>
      <c r="B4191" s="211" t="s">
        <v>1685</v>
      </c>
      <c r="C4191" s="211" t="s">
        <v>1685</v>
      </c>
      <c r="D4191" s="210" t="s">
        <v>1685</v>
      </c>
      <c r="E4191" s="210">
        <v>0</v>
      </c>
      <c r="F4191" s="210">
        <v>0</v>
      </c>
      <c r="G4191" s="210">
        <v>0</v>
      </c>
      <c r="H4191" s="210">
        <v>0</v>
      </c>
      <c r="L4191" s="210">
        <v>0</v>
      </c>
    </row>
    <row r="4192" spans="1:12">
      <c r="A4192" s="210">
        <v>4184</v>
      </c>
      <c r="B4192" s="211" t="s">
        <v>1685</v>
      </c>
      <c r="C4192" s="211" t="s">
        <v>1685</v>
      </c>
      <c r="D4192" s="210" t="s">
        <v>1685</v>
      </c>
      <c r="E4192" s="210">
        <v>0</v>
      </c>
      <c r="F4192" s="210">
        <v>0</v>
      </c>
      <c r="G4192" s="210">
        <v>0</v>
      </c>
      <c r="H4192" s="210">
        <v>0</v>
      </c>
      <c r="L4192" s="210">
        <v>0</v>
      </c>
    </row>
    <row r="4193" spans="1:12">
      <c r="A4193" s="210">
        <v>4185</v>
      </c>
      <c r="B4193" s="211" t="s">
        <v>1685</v>
      </c>
      <c r="C4193" s="211" t="s">
        <v>1685</v>
      </c>
      <c r="D4193" s="210" t="s">
        <v>1685</v>
      </c>
      <c r="E4193" s="210">
        <v>0</v>
      </c>
      <c r="F4193" s="210">
        <v>0</v>
      </c>
      <c r="G4193" s="210">
        <v>0</v>
      </c>
      <c r="H4193" s="210">
        <v>0</v>
      </c>
      <c r="L4193" s="210">
        <v>0</v>
      </c>
    </row>
    <row r="4194" spans="1:12">
      <c r="A4194" s="210">
        <v>4186</v>
      </c>
      <c r="B4194" s="211" t="s">
        <v>1685</v>
      </c>
      <c r="C4194" s="211" t="s">
        <v>1685</v>
      </c>
      <c r="D4194" s="210" t="s">
        <v>1685</v>
      </c>
      <c r="E4194" s="210">
        <v>0</v>
      </c>
      <c r="F4194" s="210">
        <v>0</v>
      </c>
      <c r="G4194" s="210">
        <v>0</v>
      </c>
      <c r="H4194" s="210">
        <v>0</v>
      </c>
      <c r="L4194" s="210">
        <v>0</v>
      </c>
    </row>
    <row r="4195" spans="1:12">
      <c r="A4195" s="210">
        <v>4187</v>
      </c>
      <c r="B4195" s="211" t="s">
        <v>1685</v>
      </c>
      <c r="C4195" s="211" t="s">
        <v>1685</v>
      </c>
      <c r="D4195" s="210" t="s">
        <v>1685</v>
      </c>
      <c r="E4195" s="210">
        <v>0</v>
      </c>
      <c r="F4195" s="210">
        <v>0</v>
      </c>
      <c r="G4195" s="210">
        <v>0</v>
      </c>
      <c r="H4195" s="210">
        <v>0</v>
      </c>
      <c r="L4195" s="210">
        <v>0</v>
      </c>
    </row>
    <row r="4196" spans="1:12">
      <c r="A4196" s="210">
        <v>4188</v>
      </c>
      <c r="B4196" s="211" t="s">
        <v>1685</v>
      </c>
      <c r="C4196" s="211" t="s">
        <v>1685</v>
      </c>
      <c r="D4196" s="210" t="s">
        <v>1685</v>
      </c>
      <c r="E4196" s="210">
        <v>0</v>
      </c>
      <c r="F4196" s="210">
        <v>0</v>
      </c>
      <c r="G4196" s="210">
        <v>0</v>
      </c>
      <c r="H4196" s="210">
        <v>0</v>
      </c>
      <c r="L4196" s="210">
        <v>0</v>
      </c>
    </row>
    <row r="4197" spans="1:12">
      <c r="A4197" s="210">
        <v>4189</v>
      </c>
      <c r="B4197" s="211" t="s">
        <v>1685</v>
      </c>
      <c r="C4197" s="211" t="s">
        <v>1685</v>
      </c>
      <c r="D4197" s="210" t="s">
        <v>1685</v>
      </c>
      <c r="E4197" s="210">
        <v>0</v>
      </c>
      <c r="F4197" s="210">
        <v>0</v>
      </c>
      <c r="G4197" s="210">
        <v>0</v>
      </c>
      <c r="H4197" s="210">
        <v>0</v>
      </c>
      <c r="L4197" s="210">
        <v>0</v>
      </c>
    </row>
    <row r="4198" spans="1:12">
      <c r="A4198" s="210">
        <v>4190</v>
      </c>
      <c r="B4198" s="211" t="s">
        <v>1685</v>
      </c>
      <c r="C4198" s="211" t="s">
        <v>1685</v>
      </c>
      <c r="D4198" s="210" t="s">
        <v>1685</v>
      </c>
      <c r="E4198" s="210">
        <v>0</v>
      </c>
      <c r="F4198" s="210">
        <v>0</v>
      </c>
      <c r="G4198" s="210">
        <v>0</v>
      </c>
      <c r="H4198" s="210">
        <v>0</v>
      </c>
      <c r="L4198" s="210">
        <v>0</v>
      </c>
    </row>
    <row r="4199" spans="1:12">
      <c r="A4199" s="210">
        <v>4191</v>
      </c>
      <c r="B4199" s="211" t="s">
        <v>1685</v>
      </c>
      <c r="C4199" s="211" t="s">
        <v>1685</v>
      </c>
      <c r="D4199" s="210" t="s">
        <v>1685</v>
      </c>
      <c r="E4199" s="210">
        <v>0</v>
      </c>
      <c r="F4199" s="210">
        <v>0</v>
      </c>
      <c r="G4199" s="210">
        <v>0</v>
      </c>
      <c r="H4199" s="210">
        <v>0</v>
      </c>
      <c r="L4199" s="210">
        <v>0</v>
      </c>
    </row>
    <row r="4200" spans="1:12">
      <c r="A4200" s="210">
        <v>4192</v>
      </c>
      <c r="B4200" s="211" t="s">
        <v>1685</v>
      </c>
      <c r="C4200" s="211" t="s">
        <v>1685</v>
      </c>
      <c r="D4200" s="210" t="s">
        <v>1685</v>
      </c>
      <c r="E4200" s="210">
        <v>0</v>
      </c>
      <c r="F4200" s="210">
        <v>0</v>
      </c>
      <c r="G4200" s="210">
        <v>0</v>
      </c>
      <c r="H4200" s="210">
        <v>0</v>
      </c>
      <c r="L4200" s="210">
        <v>0</v>
      </c>
    </row>
    <row r="4201" spans="1:12">
      <c r="A4201" s="210">
        <v>4193</v>
      </c>
      <c r="B4201" s="211" t="s">
        <v>1685</v>
      </c>
      <c r="C4201" s="211" t="s">
        <v>1685</v>
      </c>
      <c r="D4201" s="210" t="s">
        <v>1685</v>
      </c>
      <c r="E4201" s="210">
        <v>0</v>
      </c>
      <c r="F4201" s="210">
        <v>0</v>
      </c>
      <c r="G4201" s="210">
        <v>0</v>
      </c>
      <c r="H4201" s="210">
        <v>0</v>
      </c>
      <c r="L4201" s="210">
        <v>0</v>
      </c>
    </row>
    <row r="4202" spans="1:12">
      <c r="A4202" s="210">
        <v>4194</v>
      </c>
      <c r="B4202" s="211" t="s">
        <v>1685</v>
      </c>
      <c r="C4202" s="211" t="s">
        <v>1685</v>
      </c>
      <c r="D4202" s="210" t="s">
        <v>1685</v>
      </c>
      <c r="E4202" s="210">
        <v>0</v>
      </c>
      <c r="F4202" s="210">
        <v>0</v>
      </c>
      <c r="G4202" s="210">
        <v>0</v>
      </c>
      <c r="H4202" s="210">
        <v>0</v>
      </c>
      <c r="L4202" s="210">
        <v>0</v>
      </c>
    </row>
    <row r="4203" spans="1:12">
      <c r="A4203" s="210">
        <v>4195</v>
      </c>
      <c r="B4203" s="211" t="s">
        <v>1685</v>
      </c>
      <c r="C4203" s="211" t="s">
        <v>1685</v>
      </c>
      <c r="D4203" s="210" t="s">
        <v>1685</v>
      </c>
      <c r="E4203" s="210">
        <v>0</v>
      </c>
      <c r="F4203" s="210">
        <v>0</v>
      </c>
      <c r="G4203" s="210">
        <v>0</v>
      </c>
      <c r="H4203" s="210">
        <v>0</v>
      </c>
      <c r="L4203" s="210">
        <v>0</v>
      </c>
    </row>
    <row r="4204" spans="1:12">
      <c r="A4204" s="210">
        <v>4196</v>
      </c>
      <c r="B4204" s="211" t="s">
        <v>1685</v>
      </c>
      <c r="C4204" s="211" t="s">
        <v>1685</v>
      </c>
      <c r="D4204" s="210" t="s">
        <v>1685</v>
      </c>
      <c r="E4204" s="210">
        <v>0</v>
      </c>
      <c r="F4204" s="210">
        <v>0</v>
      </c>
      <c r="G4204" s="210">
        <v>0</v>
      </c>
      <c r="H4204" s="210">
        <v>0</v>
      </c>
      <c r="L4204" s="210">
        <v>0</v>
      </c>
    </row>
    <row r="4205" spans="1:12">
      <c r="A4205" s="210">
        <v>4197</v>
      </c>
      <c r="B4205" s="211" t="s">
        <v>1685</v>
      </c>
      <c r="C4205" s="211" t="s">
        <v>1685</v>
      </c>
      <c r="D4205" s="210" t="s">
        <v>1685</v>
      </c>
      <c r="E4205" s="210">
        <v>0</v>
      </c>
      <c r="F4205" s="210">
        <v>0</v>
      </c>
      <c r="G4205" s="210">
        <v>0</v>
      </c>
      <c r="H4205" s="210">
        <v>0</v>
      </c>
      <c r="L4205" s="210">
        <v>0</v>
      </c>
    </row>
    <row r="4206" spans="1:12">
      <c r="A4206" s="210">
        <v>4198</v>
      </c>
      <c r="B4206" s="211" t="s">
        <v>1685</v>
      </c>
      <c r="C4206" s="211" t="s">
        <v>1685</v>
      </c>
      <c r="D4206" s="210" t="s">
        <v>1685</v>
      </c>
      <c r="E4206" s="210">
        <v>0</v>
      </c>
      <c r="F4206" s="210">
        <v>0</v>
      </c>
      <c r="G4206" s="210">
        <v>0</v>
      </c>
      <c r="H4206" s="210">
        <v>0</v>
      </c>
      <c r="L4206" s="210">
        <v>0</v>
      </c>
    </row>
    <row r="4207" spans="1:12">
      <c r="A4207" s="210">
        <v>4199</v>
      </c>
      <c r="B4207" s="211" t="s">
        <v>1685</v>
      </c>
      <c r="C4207" s="211" t="s">
        <v>1685</v>
      </c>
      <c r="D4207" s="210" t="s">
        <v>1685</v>
      </c>
      <c r="E4207" s="210">
        <v>0</v>
      </c>
      <c r="F4207" s="210">
        <v>0</v>
      </c>
      <c r="G4207" s="210">
        <v>0</v>
      </c>
      <c r="H4207" s="210">
        <v>0</v>
      </c>
      <c r="L4207" s="210">
        <v>0</v>
      </c>
    </row>
    <row r="4208" spans="1:12">
      <c r="A4208" s="210">
        <v>4200</v>
      </c>
      <c r="B4208" s="211" t="s">
        <v>1685</v>
      </c>
      <c r="C4208" s="211" t="s">
        <v>1685</v>
      </c>
      <c r="D4208" s="210" t="s">
        <v>1685</v>
      </c>
      <c r="E4208" s="210">
        <v>0</v>
      </c>
      <c r="F4208" s="210">
        <v>0</v>
      </c>
      <c r="G4208" s="210">
        <v>0</v>
      </c>
      <c r="H4208" s="210">
        <v>0</v>
      </c>
      <c r="L4208" s="210">
        <v>0</v>
      </c>
    </row>
    <row r="4209" spans="1:12">
      <c r="A4209" s="210">
        <v>4201</v>
      </c>
      <c r="B4209" s="211" t="s">
        <v>1685</v>
      </c>
      <c r="C4209" s="211" t="s">
        <v>1685</v>
      </c>
      <c r="D4209" s="210" t="s">
        <v>1685</v>
      </c>
      <c r="E4209" s="210">
        <v>0</v>
      </c>
      <c r="F4209" s="210">
        <v>0</v>
      </c>
      <c r="G4209" s="210">
        <v>0</v>
      </c>
      <c r="H4209" s="210">
        <v>0</v>
      </c>
      <c r="L4209" s="210">
        <v>0</v>
      </c>
    </row>
    <row r="4210" spans="1:12">
      <c r="A4210" s="210">
        <v>4202</v>
      </c>
      <c r="B4210" s="211" t="s">
        <v>1685</v>
      </c>
      <c r="C4210" s="211" t="s">
        <v>1685</v>
      </c>
      <c r="D4210" s="210" t="s">
        <v>1685</v>
      </c>
      <c r="E4210" s="210">
        <v>0</v>
      </c>
      <c r="F4210" s="210">
        <v>0</v>
      </c>
      <c r="G4210" s="210">
        <v>0</v>
      </c>
      <c r="H4210" s="210">
        <v>0</v>
      </c>
      <c r="L4210" s="210">
        <v>0</v>
      </c>
    </row>
    <row r="4211" spans="1:12">
      <c r="A4211" s="210">
        <v>4203</v>
      </c>
      <c r="B4211" s="211" t="s">
        <v>1685</v>
      </c>
      <c r="C4211" s="211" t="s">
        <v>1685</v>
      </c>
      <c r="D4211" s="210" t="s">
        <v>1685</v>
      </c>
      <c r="E4211" s="210">
        <v>0</v>
      </c>
      <c r="F4211" s="210">
        <v>0</v>
      </c>
      <c r="G4211" s="210">
        <v>0</v>
      </c>
      <c r="H4211" s="210">
        <v>0</v>
      </c>
      <c r="L4211" s="210">
        <v>0</v>
      </c>
    </row>
    <row r="4212" spans="1:12">
      <c r="A4212" s="210">
        <v>4204</v>
      </c>
      <c r="B4212" s="211" t="s">
        <v>1685</v>
      </c>
      <c r="C4212" s="211" t="s">
        <v>1685</v>
      </c>
      <c r="D4212" s="210" t="s">
        <v>1685</v>
      </c>
      <c r="E4212" s="210">
        <v>0</v>
      </c>
      <c r="F4212" s="210">
        <v>0</v>
      </c>
      <c r="G4212" s="210">
        <v>0</v>
      </c>
      <c r="H4212" s="210">
        <v>0</v>
      </c>
      <c r="L4212" s="210">
        <v>0</v>
      </c>
    </row>
    <row r="4213" spans="1:12">
      <c r="A4213" s="210">
        <v>4205</v>
      </c>
      <c r="B4213" s="211" t="s">
        <v>1685</v>
      </c>
      <c r="C4213" s="211" t="s">
        <v>1685</v>
      </c>
      <c r="D4213" s="210" t="s">
        <v>1685</v>
      </c>
      <c r="E4213" s="210">
        <v>0</v>
      </c>
      <c r="F4213" s="210">
        <v>0</v>
      </c>
      <c r="G4213" s="210">
        <v>0</v>
      </c>
      <c r="H4213" s="210">
        <v>0</v>
      </c>
      <c r="L4213" s="210">
        <v>0</v>
      </c>
    </row>
    <row r="4214" spans="1:12">
      <c r="A4214" s="210">
        <v>4206</v>
      </c>
      <c r="B4214" s="211" t="s">
        <v>1685</v>
      </c>
      <c r="C4214" s="211" t="s">
        <v>1685</v>
      </c>
      <c r="D4214" s="210" t="s">
        <v>1685</v>
      </c>
      <c r="E4214" s="210">
        <v>0</v>
      </c>
      <c r="F4214" s="210">
        <v>0</v>
      </c>
      <c r="G4214" s="210">
        <v>0</v>
      </c>
      <c r="H4214" s="210">
        <v>0</v>
      </c>
      <c r="L4214" s="210">
        <v>0</v>
      </c>
    </row>
    <row r="4215" spans="1:12">
      <c r="A4215" s="210">
        <v>4207</v>
      </c>
      <c r="B4215" s="211" t="s">
        <v>1685</v>
      </c>
      <c r="C4215" s="211" t="s">
        <v>1685</v>
      </c>
      <c r="D4215" s="210" t="s">
        <v>1685</v>
      </c>
      <c r="E4215" s="210">
        <v>0</v>
      </c>
      <c r="F4215" s="210">
        <v>0</v>
      </c>
      <c r="G4215" s="210">
        <v>0</v>
      </c>
      <c r="H4215" s="210">
        <v>0</v>
      </c>
      <c r="L4215" s="210">
        <v>0</v>
      </c>
    </row>
    <row r="4216" spans="1:12">
      <c r="A4216" s="210">
        <v>4208</v>
      </c>
      <c r="B4216" s="211" t="s">
        <v>1685</v>
      </c>
      <c r="C4216" s="211" t="s">
        <v>1685</v>
      </c>
      <c r="D4216" s="210" t="s">
        <v>1685</v>
      </c>
      <c r="E4216" s="210">
        <v>0</v>
      </c>
      <c r="F4216" s="210">
        <v>0</v>
      </c>
      <c r="G4216" s="210">
        <v>0</v>
      </c>
      <c r="H4216" s="210">
        <v>0</v>
      </c>
      <c r="L4216" s="210">
        <v>0</v>
      </c>
    </row>
    <row r="4217" spans="1:12">
      <c r="A4217" s="210">
        <v>4209</v>
      </c>
      <c r="B4217" s="211" t="s">
        <v>1685</v>
      </c>
      <c r="C4217" s="211" t="s">
        <v>1685</v>
      </c>
      <c r="D4217" s="210" t="s">
        <v>1685</v>
      </c>
      <c r="E4217" s="210">
        <v>0</v>
      </c>
      <c r="F4217" s="210">
        <v>0</v>
      </c>
      <c r="G4217" s="210">
        <v>0</v>
      </c>
      <c r="H4217" s="210">
        <v>0</v>
      </c>
      <c r="L4217" s="210">
        <v>0</v>
      </c>
    </row>
    <row r="4218" spans="1:12">
      <c r="A4218" s="210">
        <v>4210</v>
      </c>
      <c r="B4218" s="211" t="s">
        <v>1685</v>
      </c>
      <c r="C4218" s="211" t="s">
        <v>1685</v>
      </c>
      <c r="D4218" s="210" t="s">
        <v>1685</v>
      </c>
      <c r="E4218" s="210">
        <v>0</v>
      </c>
      <c r="F4218" s="210">
        <v>0</v>
      </c>
      <c r="G4218" s="210">
        <v>0</v>
      </c>
      <c r="H4218" s="210">
        <v>0</v>
      </c>
      <c r="L4218" s="210">
        <v>0</v>
      </c>
    </row>
    <row r="4219" spans="1:12">
      <c r="A4219" s="210">
        <v>4211</v>
      </c>
      <c r="B4219" s="211" t="s">
        <v>1685</v>
      </c>
      <c r="C4219" s="211" t="s">
        <v>1685</v>
      </c>
      <c r="D4219" s="210" t="s">
        <v>1685</v>
      </c>
      <c r="E4219" s="210">
        <v>0</v>
      </c>
      <c r="F4219" s="210">
        <v>0</v>
      </c>
      <c r="G4219" s="210">
        <v>0</v>
      </c>
      <c r="H4219" s="210">
        <v>0</v>
      </c>
      <c r="L4219" s="210">
        <v>0</v>
      </c>
    </row>
    <row r="4220" spans="1:12">
      <c r="A4220" s="210">
        <v>4212</v>
      </c>
      <c r="B4220" s="211" t="s">
        <v>1685</v>
      </c>
      <c r="C4220" s="211" t="s">
        <v>1685</v>
      </c>
      <c r="D4220" s="210" t="s">
        <v>1685</v>
      </c>
      <c r="E4220" s="210">
        <v>0</v>
      </c>
      <c r="F4220" s="210">
        <v>0</v>
      </c>
      <c r="G4220" s="210">
        <v>0</v>
      </c>
      <c r="H4220" s="210">
        <v>0</v>
      </c>
      <c r="L4220" s="210">
        <v>0</v>
      </c>
    </row>
    <row r="4221" spans="1:12">
      <c r="A4221" s="210">
        <v>4213</v>
      </c>
      <c r="B4221" s="211" t="s">
        <v>1685</v>
      </c>
      <c r="C4221" s="211" t="s">
        <v>1685</v>
      </c>
      <c r="D4221" s="210" t="s">
        <v>1685</v>
      </c>
      <c r="E4221" s="210">
        <v>0</v>
      </c>
      <c r="F4221" s="210">
        <v>0</v>
      </c>
      <c r="G4221" s="210">
        <v>0</v>
      </c>
      <c r="H4221" s="210">
        <v>0</v>
      </c>
      <c r="L4221" s="210">
        <v>0</v>
      </c>
    </row>
    <row r="4222" spans="1:12">
      <c r="A4222" s="210">
        <v>4214</v>
      </c>
      <c r="B4222" s="211" t="s">
        <v>1685</v>
      </c>
      <c r="C4222" s="211" t="s">
        <v>1685</v>
      </c>
      <c r="D4222" s="210" t="s">
        <v>1685</v>
      </c>
      <c r="E4222" s="210">
        <v>0</v>
      </c>
      <c r="F4222" s="210">
        <v>0</v>
      </c>
      <c r="G4222" s="210">
        <v>0</v>
      </c>
      <c r="H4222" s="210">
        <v>0</v>
      </c>
      <c r="L4222" s="210">
        <v>0</v>
      </c>
    </row>
    <row r="4223" spans="1:12">
      <c r="A4223" s="210">
        <v>4215</v>
      </c>
      <c r="B4223" s="211" t="s">
        <v>1685</v>
      </c>
      <c r="C4223" s="211" t="s">
        <v>1685</v>
      </c>
      <c r="D4223" s="210" t="s">
        <v>1685</v>
      </c>
      <c r="E4223" s="210">
        <v>0</v>
      </c>
      <c r="F4223" s="210">
        <v>0</v>
      </c>
      <c r="G4223" s="210">
        <v>0</v>
      </c>
      <c r="H4223" s="210">
        <v>0</v>
      </c>
      <c r="L4223" s="210">
        <v>0</v>
      </c>
    </row>
    <row r="4224" spans="1:12">
      <c r="A4224" s="210">
        <v>4216</v>
      </c>
      <c r="B4224" s="211" t="s">
        <v>1685</v>
      </c>
      <c r="C4224" s="211" t="s">
        <v>1685</v>
      </c>
      <c r="D4224" s="210" t="s">
        <v>1685</v>
      </c>
      <c r="E4224" s="210">
        <v>0</v>
      </c>
      <c r="F4224" s="210">
        <v>0</v>
      </c>
      <c r="G4224" s="210">
        <v>0</v>
      </c>
      <c r="H4224" s="210">
        <v>0</v>
      </c>
      <c r="L4224" s="210">
        <v>0</v>
      </c>
    </row>
    <row r="4225" spans="1:12">
      <c r="A4225" s="210">
        <v>4217</v>
      </c>
      <c r="B4225" s="211" t="s">
        <v>1685</v>
      </c>
      <c r="C4225" s="211" t="s">
        <v>1685</v>
      </c>
      <c r="D4225" s="210" t="s">
        <v>1685</v>
      </c>
      <c r="E4225" s="210">
        <v>0</v>
      </c>
      <c r="F4225" s="210">
        <v>0</v>
      </c>
      <c r="G4225" s="210">
        <v>0</v>
      </c>
      <c r="H4225" s="210">
        <v>0</v>
      </c>
      <c r="L4225" s="210">
        <v>0</v>
      </c>
    </row>
    <row r="4226" spans="1:12">
      <c r="A4226" s="210">
        <v>4218</v>
      </c>
      <c r="B4226" s="211" t="s">
        <v>1685</v>
      </c>
      <c r="C4226" s="211" t="s">
        <v>1685</v>
      </c>
      <c r="D4226" s="210" t="s">
        <v>1685</v>
      </c>
      <c r="E4226" s="210">
        <v>0</v>
      </c>
      <c r="F4226" s="210">
        <v>0</v>
      </c>
      <c r="G4226" s="210">
        <v>0</v>
      </c>
      <c r="H4226" s="210">
        <v>0</v>
      </c>
      <c r="L4226" s="210">
        <v>0</v>
      </c>
    </row>
    <row r="4227" spans="1:12">
      <c r="A4227" s="210">
        <v>4219</v>
      </c>
      <c r="B4227" s="211" t="s">
        <v>1685</v>
      </c>
      <c r="C4227" s="211" t="s">
        <v>1685</v>
      </c>
      <c r="D4227" s="210" t="s">
        <v>1685</v>
      </c>
      <c r="E4227" s="210">
        <v>0</v>
      </c>
      <c r="F4227" s="210">
        <v>0</v>
      </c>
      <c r="G4227" s="210">
        <v>0</v>
      </c>
      <c r="H4227" s="210">
        <v>0</v>
      </c>
      <c r="L4227" s="210">
        <v>0</v>
      </c>
    </row>
    <row r="4228" spans="1:12">
      <c r="A4228" s="210">
        <v>4220</v>
      </c>
      <c r="B4228" s="211" t="s">
        <v>1685</v>
      </c>
      <c r="C4228" s="211" t="s">
        <v>1685</v>
      </c>
      <c r="D4228" s="210" t="s">
        <v>1685</v>
      </c>
      <c r="E4228" s="210">
        <v>0</v>
      </c>
      <c r="F4228" s="210">
        <v>0</v>
      </c>
      <c r="G4228" s="210">
        <v>0</v>
      </c>
      <c r="H4228" s="210">
        <v>0</v>
      </c>
      <c r="L4228" s="210">
        <v>0</v>
      </c>
    </row>
    <row r="4229" spans="1:12">
      <c r="A4229" s="210">
        <v>4221</v>
      </c>
      <c r="B4229" s="211" t="s">
        <v>1685</v>
      </c>
      <c r="C4229" s="211" t="s">
        <v>1685</v>
      </c>
      <c r="D4229" s="210" t="s">
        <v>1685</v>
      </c>
      <c r="E4229" s="210">
        <v>0</v>
      </c>
      <c r="F4229" s="210">
        <v>0</v>
      </c>
      <c r="G4229" s="210">
        <v>0</v>
      </c>
      <c r="H4229" s="210">
        <v>0</v>
      </c>
      <c r="L4229" s="210">
        <v>0</v>
      </c>
    </row>
    <row r="4230" spans="1:12">
      <c r="A4230" s="210">
        <v>4222</v>
      </c>
      <c r="B4230" s="211" t="s">
        <v>1685</v>
      </c>
      <c r="C4230" s="211" t="s">
        <v>1685</v>
      </c>
      <c r="D4230" s="210" t="s">
        <v>1685</v>
      </c>
      <c r="E4230" s="210">
        <v>0</v>
      </c>
      <c r="F4230" s="210">
        <v>0</v>
      </c>
      <c r="G4230" s="210">
        <v>0</v>
      </c>
      <c r="H4230" s="210">
        <v>0</v>
      </c>
      <c r="L4230" s="210">
        <v>0</v>
      </c>
    </row>
    <row r="4231" spans="1:12">
      <c r="A4231" s="210">
        <v>4223</v>
      </c>
      <c r="B4231" s="211" t="s">
        <v>1685</v>
      </c>
      <c r="C4231" s="211" t="s">
        <v>1685</v>
      </c>
      <c r="D4231" s="210" t="s">
        <v>1685</v>
      </c>
      <c r="E4231" s="210">
        <v>0</v>
      </c>
      <c r="F4231" s="210">
        <v>0</v>
      </c>
      <c r="G4231" s="210">
        <v>0</v>
      </c>
      <c r="H4231" s="210">
        <v>0</v>
      </c>
      <c r="L4231" s="210">
        <v>0</v>
      </c>
    </row>
    <row r="4232" spans="1:12">
      <c r="A4232" s="210">
        <v>4224</v>
      </c>
      <c r="B4232" s="211" t="s">
        <v>1685</v>
      </c>
      <c r="C4232" s="211" t="s">
        <v>1685</v>
      </c>
      <c r="D4232" s="210" t="s">
        <v>1685</v>
      </c>
      <c r="E4232" s="210">
        <v>0</v>
      </c>
      <c r="F4232" s="210">
        <v>0</v>
      </c>
      <c r="G4232" s="210">
        <v>0</v>
      </c>
      <c r="H4232" s="210">
        <v>0</v>
      </c>
      <c r="L4232" s="210">
        <v>0</v>
      </c>
    </row>
    <row r="4233" spans="1:12">
      <c r="A4233" s="210">
        <v>4225</v>
      </c>
      <c r="B4233" s="211" t="s">
        <v>1685</v>
      </c>
      <c r="C4233" s="211" t="s">
        <v>1685</v>
      </c>
      <c r="D4233" s="210" t="s">
        <v>1685</v>
      </c>
      <c r="E4233" s="210">
        <v>0</v>
      </c>
      <c r="F4233" s="210">
        <v>0</v>
      </c>
      <c r="G4233" s="210">
        <v>0</v>
      </c>
      <c r="H4233" s="210">
        <v>0</v>
      </c>
      <c r="L4233" s="210">
        <v>0</v>
      </c>
    </row>
    <row r="4234" spans="1:12">
      <c r="A4234" s="210">
        <v>4226</v>
      </c>
      <c r="B4234" s="211" t="s">
        <v>1685</v>
      </c>
      <c r="C4234" s="211" t="s">
        <v>1685</v>
      </c>
      <c r="D4234" s="210" t="s">
        <v>1685</v>
      </c>
      <c r="E4234" s="210">
        <v>0</v>
      </c>
      <c r="F4234" s="210">
        <v>0</v>
      </c>
      <c r="G4234" s="210">
        <v>0</v>
      </c>
      <c r="H4234" s="210">
        <v>0</v>
      </c>
      <c r="L4234" s="210">
        <v>0</v>
      </c>
    </row>
    <row r="4235" spans="1:12">
      <c r="A4235" s="210">
        <v>4227</v>
      </c>
      <c r="B4235" s="211" t="s">
        <v>1685</v>
      </c>
      <c r="C4235" s="211" t="s">
        <v>1685</v>
      </c>
      <c r="D4235" s="210" t="s">
        <v>1685</v>
      </c>
      <c r="E4235" s="210">
        <v>0</v>
      </c>
      <c r="F4235" s="210">
        <v>0</v>
      </c>
      <c r="G4235" s="210">
        <v>0</v>
      </c>
      <c r="H4235" s="210">
        <v>0</v>
      </c>
      <c r="L4235" s="210">
        <v>0</v>
      </c>
    </row>
    <row r="4236" spans="1:12">
      <c r="A4236" s="210">
        <v>4228</v>
      </c>
      <c r="B4236" s="211" t="s">
        <v>1685</v>
      </c>
      <c r="C4236" s="211" t="s">
        <v>1685</v>
      </c>
      <c r="D4236" s="210" t="s">
        <v>1685</v>
      </c>
      <c r="E4236" s="210">
        <v>0</v>
      </c>
      <c r="F4236" s="210">
        <v>0</v>
      </c>
      <c r="G4236" s="210">
        <v>0</v>
      </c>
      <c r="H4236" s="210">
        <v>0</v>
      </c>
      <c r="L4236" s="210">
        <v>0</v>
      </c>
    </row>
    <row r="4237" spans="1:12">
      <c r="A4237" s="210">
        <v>4229</v>
      </c>
      <c r="B4237" s="211" t="s">
        <v>1685</v>
      </c>
      <c r="C4237" s="211" t="s">
        <v>1685</v>
      </c>
      <c r="D4237" s="210" t="s">
        <v>1685</v>
      </c>
      <c r="E4237" s="210">
        <v>0</v>
      </c>
      <c r="F4237" s="210">
        <v>0</v>
      </c>
      <c r="G4237" s="210">
        <v>0</v>
      </c>
      <c r="H4237" s="210">
        <v>0</v>
      </c>
      <c r="L4237" s="210">
        <v>0</v>
      </c>
    </row>
    <row r="4238" spans="1:12">
      <c r="A4238" s="210">
        <v>4230</v>
      </c>
      <c r="B4238" s="211" t="s">
        <v>1685</v>
      </c>
      <c r="C4238" s="211" t="s">
        <v>1685</v>
      </c>
      <c r="D4238" s="210" t="s">
        <v>1685</v>
      </c>
      <c r="E4238" s="210">
        <v>0</v>
      </c>
      <c r="F4238" s="210">
        <v>0</v>
      </c>
      <c r="G4238" s="210">
        <v>0</v>
      </c>
      <c r="H4238" s="210">
        <v>0</v>
      </c>
      <c r="L4238" s="210">
        <v>0</v>
      </c>
    </row>
    <row r="4239" spans="1:12">
      <c r="A4239" s="210">
        <v>4231</v>
      </c>
      <c r="B4239" s="211" t="s">
        <v>1685</v>
      </c>
      <c r="C4239" s="211" t="s">
        <v>1685</v>
      </c>
      <c r="D4239" s="210" t="s">
        <v>1685</v>
      </c>
      <c r="E4239" s="210">
        <v>0</v>
      </c>
      <c r="F4239" s="210">
        <v>0</v>
      </c>
      <c r="G4239" s="210">
        <v>0</v>
      </c>
      <c r="H4239" s="210">
        <v>0</v>
      </c>
      <c r="L4239" s="210">
        <v>0</v>
      </c>
    </row>
    <row r="4240" spans="1:12">
      <c r="A4240" s="210">
        <v>4232</v>
      </c>
      <c r="B4240" s="211" t="s">
        <v>1685</v>
      </c>
      <c r="C4240" s="211" t="s">
        <v>1685</v>
      </c>
      <c r="D4240" s="210" t="s">
        <v>1685</v>
      </c>
      <c r="E4240" s="210">
        <v>0</v>
      </c>
      <c r="F4240" s="210">
        <v>0</v>
      </c>
      <c r="G4240" s="210">
        <v>0</v>
      </c>
      <c r="H4240" s="210">
        <v>0</v>
      </c>
      <c r="L4240" s="210">
        <v>0</v>
      </c>
    </row>
    <row r="4241" spans="1:12">
      <c r="A4241" s="210">
        <v>4233</v>
      </c>
      <c r="B4241" s="211" t="s">
        <v>1685</v>
      </c>
      <c r="C4241" s="211" t="s">
        <v>1685</v>
      </c>
      <c r="D4241" s="210" t="s">
        <v>1685</v>
      </c>
      <c r="E4241" s="210">
        <v>0</v>
      </c>
      <c r="F4241" s="210">
        <v>0</v>
      </c>
      <c r="G4241" s="210">
        <v>0</v>
      </c>
      <c r="H4241" s="210">
        <v>0</v>
      </c>
      <c r="L4241" s="210">
        <v>0</v>
      </c>
    </row>
    <row r="4242" spans="1:12">
      <c r="A4242" s="210">
        <v>4234</v>
      </c>
      <c r="B4242" s="211" t="s">
        <v>1685</v>
      </c>
      <c r="C4242" s="211" t="s">
        <v>1685</v>
      </c>
      <c r="D4242" s="210" t="s">
        <v>1685</v>
      </c>
      <c r="E4242" s="210">
        <v>0</v>
      </c>
      <c r="F4242" s="210">
        <v>0</v>
      </c>
      <c r="G4242" s="210">
        <v>0</v>
      </c>
      <c r="H4242" s="210">
        <v>0</v>
      </c>
      <c r="L4242" s="210">
        <v>0</v>
      </c>
    </row>
    <row r="4243" spans="1:12">
      <c r="A4243" s="210">
        <v>4235</v>
      </c>
      <c r="B4243" s="211" t="s">
        <v>1685</v>
      </c>
      <c r="C4243" s="211" t="s">
        <v>1685</v>
      </c>
      <c r="D4243" s="210" t="s">
        <v>1685</v>
      </c>
      <c r="E4243" s="210">
        <v>0</v>
      </c>
      <c r="F4243" s="210">
        <v>0</v>
      </c>
      <c r="G4243" s="210">
        <v>0</v>
      </c>
      <c r="H4243" s="210">
        <v>0</v>
      </c>
      <c r="L4243" s="210">
        <v>0</v>
      </c>
    </row>
    <row r="4244" spans="1:12">
      <c r="A4244" s="210">
        <v>4236</v>
      </c>
      <c r="B4244" s="211" t="s">
        <v>1685</v>
      </c>
      <c r="C4244" s="211" t="s">
        <v>1685</v>
      </c>
      <c r="D4244" s="210" t="s">
        <v>1685</v>
      </c>
      <c r="E4244" s="210">
        <v>0</v>
      </c>
      <c r="F4244" s="210">
        <v>0</v>
      </c>
      <c r="G4244" s="210">
        <v>0</v>
      </c>
      <c r="H4244" s="210">
        <v>0</v>
      </c>
      <c r="L4244" s="210">
        <v>0</v>
      </c>
    </row>
    <row r="4245" spans="1:12">
      <c r="A4245" s="210">
        <v>4237</v>
      </c>
      <c r="B4245" s="211" t="s">
        <v>1685</v>
      </c>
      <c r="C4245" s="211" t="s">
        <v>1685</v>
      </c>
      <c r="D4245" s="210" t="s">
        <v>1685</v>
      </c>
      <c r="E4245" s="210">
        <v>0</v>
      </c>
      <c r="F4245" s="210">
        <v>0</v>
      </c>
      <c r="G4245" s="210">
        <v>0</v>
      </c>
      <c r="H4245" s="210">
        <v>0</v>
      </c>
      <c r="L4245" s="210">
        <v>0</v>
      </c>
    </row>
    <row r="4246" spans="1:12">
      <c r="A4246" s="210">
        <v>4238</v>
      </c>
      <c r="B4246" s="211" t="s">
        <v>1685</v>
      </c>
      <c r="C4246" s="211" t="s">
        <v>1685</v>
      </c>
      <c r="D4246" s="210" t="s">
        <v>1685</v>
      </c>
      <c r="E4246" s="210">
        <v>0</v>
      </c>
      <c r="F4246" s="210">
        <v>0</v>
      </c>
      <c r="G4246" s="210">
        <v>0</v>
      </c>
      <c r="H4246" s="210">
        <v>0</v>
      </c>
      <c r="L4246" s="210">
        <v>0</v>
      </c>
    </row>
    <row r="4247" spans="1:12">
      <c r="A4247" s="210">
        <v>4239</v>
      </c>
      <c r="B4247" s="211" t="s">
        <v>1685</v>
      </c>
      <c r="C4247" s="211" t="s">
        <v>1685</v>
      </c>
      <c r="D4247" s="210" t="s">
        <v>1685</v>
      </c>
      <c r="E4247" s="210">
        <v>0</v>
      </c>
      <c r="F4247" s="210">
        <v>0</v>
      </c>
      <c r="G4247" s="210">
        <v>0</v>
      </c>
      <c r="H4247" s="210">
        <v>0</v>
      </c>
      <c r="L4247" s="210">
        <v>0</v>
      </c>
    </row>
    <row r="4248" spans="1:12">
      <c r="A4248" s="210">
        <v>4240</v>
      </c>
      <c r="B4248" s="211" t="s">
        <v>1685</v>
      </c>
      <c r="C4248" s="211" t="s">
        <v>1685</v>
      </c>
      <c r="D4248" s="210" t="s">
        <v>1685</v>
      </c>
      <c r="E4248" s="210">
        <v>0</v>
      </c>
      <c r="F4248" s="210">
        <v>0</v>
      </c>
      <c r="G4248" s="210">
        <v>0</v>
      </c>
      <c r="H4248" s="210">
        <v>0</v>
      </c>
      <c r="L4248" s="210">
        <v>0</v>
      </c>
    </row>
    <row r="4249" spans="1:12">
      <c r="A4249" s="210">
        <v>4241</v>
      </c>
      <c r="B4249" s="211" t="s">
        <v>1685</v>
      </c>
      <c r="C4249" s="211" t="s">
        <v>1685</v>
      </c>
      <c r="D4249" s="210" t="s">
        <v>1685</v>
      </c>
      <c r="E4249" s="210">
        <v>0</v>
      </c>
      <c r="F4249" s="210">
        <v>0</v>
      </c>
      <c r="G4249" s="210">
        <v>0</v>
      </c>
      <c r="H4249" s="210">
        <v>0</v>
      </c>
      <c r="L4249" s="210">
        <v>0</v>
      </c>
    </row>
    <row r="4250" spans="1:12">
      <c r="A4250" s="210">
        <v>4242</v>
      </c>
      <c r="B4250" s="211" t="s">
        <v>1685</v>
      </c>
      <c r="C4250" s="211" t="s">
        <v>1685</v>
      </c>
      <c r="D4250" s="210" t="s">
        <v>1685</v>
      </c>
      <c r="E4250" s="210">
        <v>0</v>
      </c>
      <c r="F4250" s="210">
        <v>0</v>
      </c>
      <c r="G4250" s="210">
        <v>0</v>
      </c>
      <c r="H4250" s="210">
        <v>0</v>
      </c>
      <c r="L4250" s="210">
        <v>0</v>
      </c>
    </row>
    <row r="4251" spans="1:12">
      <c r="A4251" s="210">
        <v>4243</v>
      </c>
      <c r="B4251" s="211" t="s">
        <v>1685</v>
      </c>
      <c r="C4251" s="211" t="s">
        <v>1685</v>
      </c>
      <c r="D4251" s="210" t="s">
        <v>1685</v>
      </c>
      <c r="E4251" s="210">
        <v>0</v>
      </c>
      <c r="F4251" s="210">
        <v>0</v>
      </c>
      <c r="G4251" s="210">
        <v>0</v>
      </c>
      <c r="H4251" s="210">
        <v>0</v>
      </c>
      <c r="L4251" s="210">
        <v>0</v>
      </c>
    </row>
    <row r="4252" spans="1:12">
      <c r="A4252" s="210">
        <v>4244</v>
      </c>
      <c r="B4252" s="211" t="s">
        <v>1685</v>
      </c>
      <c r="C4252" s="211" t="s">
        <v>1685</v>
      </c>
      <c r="D4252" s="210" t="s">
        <v>1685</v>
      </c>
      <c r="E4252" s="210">
        <v>0</v>
      </c>
      <c r="F4252" s="210">
        <v>0</v>
      </c>
      <c r="G4252" s="210">
        <v>0</v>
      </c>
      <c r="H4252" s="210">
        <v>0</v>
      </c>
      <c r="L4252" s="210">
        <v>0</v>
      </c>
    </row>
    <row r="4253" spans="1:12">
      <c r="A4253" s="210">
        <v>4245</v>
      </c>
      <c r="B4253" s="211" t="s">
        <v>1685</v>
      </c>
      <c r="C4253" s="211" t="s">
        <v>1685</v>
      </c>
      <c r="D4253" s="210" t="s">
        <v>1685</v>
      </c>
      <c r="E4253" s="210">
        <v>0</v>
      </c>
      <c r="F4253" s="210">
        <v>0</v>
      </c>
      <c r="G4253" s="210">
        <v>0</v>
      </c>
      <c r="H4253" s="210">
        <v>0</v>
      </c>
      <c r="L4253" s="210">
        <v>0</v>
      </c>
    </row>
    <row r="4254" spans="1:12">
      <c r="A4254" s="210">
        <v>4246</v>
      </c>
      <c r="B4254" s="211" t="s">
        <v>1685</v>
      </c>
      <c r="C4254" s="211" t="s">
        <v>1685</v>
      </c>
      <c r="D4254" s="210" t="s">
        <v>1685</v>
      </c>
      <c r="E4254" s="210">
        <v>0</v>
      </c>
      <c r="F4254" s="210">
        <v>0</v>
      </c>
      <c r="G4254" s="210">
        <v>0</v>
      </c>
      <c r="H4254" s="210">
        <v>0</v>
      </c>
      <c r="L4254" s="210">
        <v>0</v>
      </c>
    </row>
    <row r="4255" spans="1:12">
      <c r="A4255" s="210">
        <v>4247</v>
      </c>
      <c r="B4255" s="211" t="s">
        <v>1685</v>
      </c>
      <c r="C4255" s="211" t="s">
        <v>1685</v>
      </c>
      <c r="D4255" s="210" t="s">
        <v>1685</v>
      </c>
      <c r="E4255" s="210">
        <v>0</v>
      </c>
      <c r="F4255" s="210">
        <v>0</v>
      </c>
      <c r="G4255" s="210">
        <v>0</v>
      </c>
      <c r="H4255" s="210">
        <v>0</v>
      </c>
      <c r="L4255" s="210">
        <v>0</v>
      </c>
    </row>
    <row r="4256" spans="1:12">
      <c r="A4256" s="210">
        <v>4248</v>
      </c>
      <c r="B4256" s="211" t="s">
        <v>1685</v>
      </c>
      <c r="C4256" s="211" t="s">
        <v>1685</v>
      </c>
      <c r="D4256" s="210" t="s">
        <v>1685</v>
      </c>
      <c r="E4256" s="210">
        <v>0</v>
      </c>
      <c r="F4256" s="210">
        <v>0</v>
      </c>
      <c r="G4256" s="210">
        <v>0</v>
      </c>
      <c r="H4256" s="210">
        <v>0</v>
      </c>
      <c r="L4256" s="210">
        <v>0</v>
      </c>
    </row>
    <row r="4257" spans="1:12">
      <c r="A4257" s="210">
        <v>4249</v>
      </c>
      <c r="B4257" s="211" t="s">
        <v>1685</v>
      </c>
      <c r="C4257" s="211" t="s">
        <v>1685</v>
      </c>
      <c r="D4257" s="210" t="s">
        <v>1685</v>
      </c>
      <c r="E4257" s="210">
        <v>0</v>
      </c>
      <c r="F4257" s="210">
        <v>0</v>
      </c>
      <c r="G4257" s="210">
        <v>0</v>
      </c>
      <c r="H4257" s="210">
        <v>0</v>
      </c>
      <c r="L4257" s="210">
        <v>0</v>
      </c>
    </row>
    <row r="4258" spans="1:12">
      <c r="A4258" s="210">
        <v>4250</v>
      </c>
      <c r="B4258" s="211" t="s">
        <v>1685</v>
      </c>
      <c r="C4258" s="211" t="s">
        <v>1685</v>
      </c>
      <c r="D4258" s="210" t="s">
        <v>1685</v>
      </c>
      <c r="E4258" s="210">
        <v>0</v>
      </c>
      <c r="F4258" s="210">
        <v>0</v>
      </c>
      <c r="G4258" s="210">
        <v>0</v>
      </c>
      <c r="H4258" s="210">
        <v>0</v>
      </c>
      <c r="L4258" s="210">
        <v>0</v>
      </c>
    </row>
    <row r="4259" spans="1:12">
      <c r="A4259" s="210">
        <v>4251</v>
      </c>
      <c r="B4259" s="211" t="s">
        <v>1685</v>
      </c>
      <c r="C4259" s="211" t="s">
        <v>1685</v>
      </c>
      <c r="D4259" s="210" t="s">
        <v>1685</v>
      </c>
      <c r="E4259" s="210">
        <v>0</v>
      </c>
      <c r="F4259" s="210">
        <v>0</v>
      </c>
      <c r="G4259" s="210">
        <v>0</v>
      </c>
      <c r="H4259" s="210">
        <v>0</v>
      </c>
      <c r="L4259" s="210">
        <v>0</v>
      </c>
    </row>
    <row r="4260" spans="1:12">
      <c r="A4260" s="210">
        <v>4252</v>
      </c>
      <c r="B4260" s="211" t="s">
        <v>1685</v>
      </c>
      <c r="C4260" s="211" t="s">
        <v>1685</v>
      </c>
      <c r="D4260" s="210" t="s">
        <v>1685</v>
      </c>
      <c r="E4260" s="210">
        <v>0</v>
      </c>
      <c r="F4260" s="210">
        <v>0</v>
      </c>
      <c r="G4260" s="210">
        <v>0</v>
      </c>
      <c r="H4260" s="210">
        <v>0</v>
      </c>
      <c r="L4260" s="210">
        <v>0</v>
      </c>
    </row>
    <row r="4261" spans="1:12">
      <c r="A4261" s="210">
        <v>4253</v>
      </c>
      <c r="B4261" s="211" t="s">
        <v>1685</v>
      </c>
      <c r="C4261" s="211" t="s">
        <v>1685</v>
      </c>
      <c r="D4261" s="210" t="s">
        <v>1685</v>
      </c>
      <c r="E4261" s="210">
        <v>0</v>
      </c>
      <c r="F4261" s="210">
        <v>0</v>
      </c>
      <c r="G4261" s="210">
        <v>0</v>
      </c>
      <c r="H4261" s="210">
        <v>0</v>
      </c>
      <c r="L4261" s="210">
        <v>0</v>
      </c>
    </row>
    <row r="4262" spans="1:12">
      <c r="A4262" s="210">
        <v>4254</v>
      </c>
      <c r="B4262" s="211" t="s">
        <v>1685</v>
      </c>
      <c r="C4262" s="211" t="s">
        <v>1685</v>
      </c>
      <c r="D4262" s="210" t="s">
        <v>1685</v>
      </c>
      <c r="E4262" s="210">
        <v>0</v>
      </c>
      <c r="F4262" s="210">
        <v>0</v>
      </c>
      <c r="G4262" s="210">
        <v>0</v>
      </c>
      <c r="H4262" s="210">
        <v>0</v>
      </c>
      <c r="L4262" s="210">
        <v>0</v>
      </c>
    </row>
    <row r="4263" spans="1:12">
      <c r="A4263" s="210">
        <v>4255</v>
      </c>
      <c r="B4263" s="211" t="s">
        <v>1685</v>
      </c>
      <c r="C4263" s="211" t="s">
        <v>1685</v>
      </c>
      <c r="D4263" s="210" t="s">
        <v>1685</v>
      </c>
      <c r="E4263" s="210">
        <v>0</v>
      </c>
      <c r="F4263" s="210">
        <v>0</v>
      </c>
      <c r="G4263" s="210">
        <v>0</v>
      </c>
      <c r="H4263" s="210">
        <v>0</v>
      </c>
      <c r="L4263" s="210">
        <v>0</v>
      </c>
    </row>
    <row r="4264" spans="1:12">
      <c r="A4264" s="210">
        <v>4256</v>
      </c>
      <c r="B4264" s="211" t="s">
        <v>1685</v>
      </c>
      <c r="C4264" s="211" t="s">
        <v>1685</v>
      </c>
      <c r="D4264" s="210" t="s">
        <v>1685</v>
      </c>
      <c r="E4264" s="210">
        <v>0</v>
      </c>
      <c r="F4264" s="210">
        <v>0</v>
      </c>
      <c r="G4264" s="210">
        <v>0</v>
      </c>
      <c r="H4264" s="210">
        <v>0</v>
      </c>
      <c r="L4264" s="210">
        <v>0</v>
      </c>
    </row>
    <row r="4265" spans="1:12">
      <c r="A4265" s="210">
        <v>4257</v>
      </c>
      <c r="B4265" s="211" t="s">
        <v>1685</v>
      </c>
      <c r="C4265" s="211" t="s">
        <v>1685</v>
      </c>
      <c r="D4265" s="210" t="s">
        <v>1685</v>
      </c>
      <c r="E4265" s="210">
        <v>0</v>
      </c>
      <c r="F4265" s="210">
        <v>0</v>
      </c>
      <c r="G4265" s="210">
        <v>0</v>
      </c>
      <c r="H4265" s="210">
        <v>0</v>
      </c>
      <c r="L4265" s="210">
        <v>0</v>
      </c>
    </row>
    <row r="4266" spans="1:12">
      <c r="A4266" s="210">
        <v>4258</v>
      </c>
      <c r="B4266" s="211" t="s">
        <v>1685</v>
      </c>
      <c r="C4266" s="211" t="s">
        <v>1685</v>
      </c>
      <c r="D4266" s="210" t="s">
        <v>1685</v>
      </c>
      <c r="E4266" s="210">
        <v>0</v>
      </c>
      <c r="F4266" s="210">
        <v>0</v>
      </c>
      <c r="G4266" s="210">
        <v>0</v>
      </c>
      <c r="H4266" s="210">
        <v>0</v>
      </c>
      <c r="L4266" s="210">
        <v>0</v>
      </c>
    </row>
    <row r="4267" spans="1:12">
      <c r="A4267" s="210">
        <v>4259</v>
      </c>
      <c r="B4267" s="211" t="s">
        <v>1685</v>
      </c>
      <c r="C4267" s="211" t="s">
        <v>1685</v>
      </c>
      <c r="D4267" s="210" t="s">
        <v>1685</v>
      </c>
      <c r="E4267" s="210">
        <v>0</v>
      </c>
      <c r="F4267" s="210">
        <v>0</v>
      </c>
      <c r="G4267" s="210">
        <v>0</v>
      </c>
      <c r="H4267" s="210">
        <v>0</v>
      </c>
      <c r="L4267" s="210">
        <v>0</v>
      </c>
    </row>
    <row r="4268" spans="1:12">
      <c r="A4268" s="210">
        <v>4260</v>
      </c>
      <c r="B4268" s="211" t="s">
        <v>1685</v>
      </c>
      <c r="C4268" s="211" t="s">
        <v>1685</v>
      </c>
      <c r="D4268" s="210" t="s">
        <v>1685</v>
      </c>
      <c r="E4268" s="210">
        <v>0</v>
      </c>
      <c r="F4268" s="210">
        <v>0</v>
      </c>
      <c r="G4268" s="210">
        <v>0</v>
      </c>
      <c r="H4268" s="210">
        <v>0</v>
      </c>
      <c r="L4268" s="210">
        <v>0</v>
      </c>
    </row>
    <row r="4269" spans="1:12">
      <c r="A4269" s="210">
        <v>4261</v>
      </c>
      <c r="B4269" s="211" t="s">
        <v>1685</v>
      </c>
      <c r="C4269" s="211" t="s">
        <v>1685</v>
      </c>
      <c r="D4269" s="210" t="s">
        <v>1685</v>
      </c>
      <c r="E4269" s="210">
        <v>0</v>
      </c>
      <c r="F4269" s="210">
        <v>0</v>
      </c>
      <c r="G4269" s="210">
        <v>0</v>
      </c>
      <c r="H4269" s="210">
        <v>0</v>
      </c>
      <c r="L4269" s="210">
        <v>0</v>
      </c>
    </row>
    <row r="4270" spans="1:12">
      <c r="A4270" s="210">
        <v>4262</v>
      </c>
      <c r="B4270" s="211" t="s">
        <v>1685</v>
      </c>
      <c r="C4270" s="211" t="s">
        <v>1685</v>
      </c>
      <c r="D4270" s="210" t="s">
        <v>1685</v>
      </c>
      <c r="E4270" s="210">
        <v>0</v>
      </c>
      <c r="F4270" s="210">
        <v>0</v>
      </c>
      <c r="G4270" s="210">
        <v>0</v>
      </c>
      <c r="H4270" s="210">
        <v>0</v>
      </c>
      <c r="L4270" s="210">
        <v>0</v>
      </c>
    </row>
    <row r="4271" spans="1:12">
      <c r="A4271" s="210">
        <v>4263</v>
      </c>
      <c r="B4271" s="211" t="s">
        <v>1685</v>
      </c>
      <c r="C4271" s="211" t="s">
        <v>1685</v>
      </c>
      <c r="D4271" s="210" t="s">
        <v>1685</v>
      </c>
      <c r="E4271" s="210">
        <v>0</v>
      </c>
      <c r="F4271" s="210">
        <v>0</v>
      </c>
      <c r="G4271" s="210">
        <v>0</v>
      </c>
      <c r="H4271" s="210">
        <v>0</v>
      </c>
      <c r="L4271" s="210">
        <v>0</v>
      </c>
    </row>
    <row r="4272" spans="1:12">
      <c r="A4272" s="210">
        <v>4264</v>
      </c>
      <c r="B4272" s="211" t="s">
        <v>1685</v>
      </c>
      <c r="C4272" s="211" t="s">
        <v>1685</v>
      </c>
      <c r="D4272" s="210" t="s">
        <v>1685</v>
      </c>
      <c r="E4272" s="210">
        <v>0</v>
      </c>
      <c r="F4272" s="210">
        <v>0</v>
      </c>
      <c r="G4272" s="210">
        <v>0</v>
      </c>
      <c r="H4272" s="210">
        <v>0</v>
      </c>
      <c r="L4272" s="210">
        <v>0</v>
      </c>
    </row>
    <row r="4273" spans="1:12">
      <c r="A4273" s="210">
        <v>4265</v>
      </c>
      <c r="B4273" s="211" t="s">
        <v>1685</v>
      </c>
      <c r="C4273" s="211" t="s">
        <v>1685</v>
      </c>
      <c r="D4273" s="210" t="s">
        <v>1685</v>
      </c>
      <c r="E4273" s="210">
        <v>0</v>
      </c>
      <c r="F4273" s="210">
        <v>0</v>
      </c>
      <c r="G4273" s="210">
        <v>0</v>
      </c>
      <c r="H4273" s="210">
        <v>0</v>
      </c>
      <c r="L4273" s="210">
        <v>0</v>
      </c>
    </row>
    <row r="4274" spans="1:12">
      <c r="A4274" s="210">
        <v>4266</v>
      </c>
      <c r="B4274" s="211" t="s">
        <v>1685</v>
      </c>
      <c r="C4274" s="211" t="s">
        <v>1685</v>
      </c>
      <c r="D4274" s="210" t="s">
        <v>1685</v>
      </c>
      <c r="E4274" s="210">
        <v>0</v>
      </c>
      <c r="F4274" s="210">
        <v>0</v>
      </c>
      <c r="G4274" s="210">
        <v>0</v>
      </c>
      <c r="H4274" s="210">
        <v>0</v>
      </c>
      <c r="L4274" s="210">
        <v>0</v>
      </c>
    </row>
    <row r="4275" spans="1:12">
      <c r="A4275" s="210">
        <v>4267</v>
      </c>
      <c r="B4275" s="211" t="s">
        <v>1685</v>
      </c>
      <c r="C4275" s="211" t="s">
        <v>1685</v>
      </c>
      <c r="D4275" s="210" t="s">
        <v>1685</v>
      </c>
      <c r="E4275" s="210">
        <v>0</v>
      </c>
      <c r="F4275" s="210">
        <v>0</v>
      </c>
      <c r="G4275" s="210">
        <v>0</v>
      </c>
      <c r="H4275" s="210">
        <v>0</v>
      </c>
      <c r="L4275" s="210">
        <v>0</v>
      </c>
    </row>
    <row r="4276" spans="1:12">
      <c r="A4276" s="210">
        <v>4268</v>
      </c>
      <c r="B4276" s="211" t="s">
        <v>1685</v>
      </c>
      <c r="C4276" s="211" t="s">
        <v>1685</v>
      </c>
      <c r="D4276" s="210" t="s">
        <v>1685</v>
      </c>
      <c r="E4276" s="210">
        <v>0</v>
      </c>
      <c r="F4276" s="210">
        <v>0</v>
      </c>
      <c r="G4276" s="210">
        <v>0</v>
      </c>
      <c r="H4276" s="210">
        <v>0</v>
      </c>
      <c r="L4276" s="210">
        <v>0</v>
      </c>
    </row>
    <row r="4277" spans="1:12">
      <c r="A4277" s="210">
        <v>4269</v>
      </c>
      <c r="B4277" s="211" t="s">
        <v>1685</v>
      </c>
      <c r="C4277" s="211" t="s">
        <v>1685</v>
      </c>
      <c r="D4277" s="210" t="s">
        <v>1685</v>
      </c>
      <c r="E4277" s="210">
        <v>0</v>
      </c>
      <c r="F4277" s="210">
        <v>0</v>
      </c>
      <c r="G4277" s="210">
        <v>0</v>
      </c>
      <c r="H4277" s="210">
        <v>0</v>
      </c>
      <c r="L4277" s="210">
        <v>0</v>
      </c>
    </row>
    <row r="4278" spans="1:12">
      <c r="A4278" s="210">
        <v>4270</v>
      </c>
      <c r="B4278" s="211" t="s">
        <v>1685</v>
      </c>
      <c r="C4278" s="211" t="s">
        <v>1685</v>
      </c>
      <c r="D4278" s="210" t="s">
        <v>1685</v>
      </c>
      <c r="E4278" s="210">
        <v>0</v>
      </c>
      <c r="F4278" s="210">
        <v>0</v>
      </c>
      <c r="G4278" s="210">
        <v>0</v>
      </c>
      <c r="H4278" s="210">
        <v>0</v>
      </c>
      <c r="L4278" s="210">
        <v>0</v>
      </c>
    </row>
    <row r="4279" spans="1:12">
      <c r="A4279" s="210">
        <v>4271</v>
      </c>
      <c r="B4279" s="211" t="s">
        <v>1685</v>
      </c>
      <c r="C4279" s="211" t="s">
        <v>1685</v>
      </c>
      <c r="D4279" s="210" t="s">
        <v>1685</v>
      </c>
      <c r="E4279" s="210">
        <v>0</v>
      </c>
      <c r="F4279" s="210">
        <v>0</v>
      </c>
      <c r="G4279" s="210">
        <v>0</v>
      </c>
      <c r="H4279" s="210">
        <v>0</v>
      </c>
      <c r="L4279" s="210">
        <v>0</v>
      </c>
    </row>
    <row r="4280" spans="1:12">
      <c r="A4280" s="210">
        <v>4272</v>
      </c>
      <c r="B4280" s="211" t="s">
        <v>1685</v>
      </c>
      <c r="C4280" s="211" t="s">
        <v>1685</v>
      </c>
      <c r="D4280" s="210" t="s">
        <v>1685</v>
      </c>
      <c r="E4280" s="210">
        <v>0</v>
      </c>
      <c r="F4280" s="210">
        <v>0</v>
      </c>
      <c r="G4280" s="210">
        <v>0</v>
      </c>
      <c r="H4280" s="210">
        <v>0</v>
      </c>
      <c r="L4280" s="210">
        <v>0</v>
      </c>
    </row>
    <row r="4281" spans="1:12">
      <c r="A4281" s="210">
        <v>4273</v>
      </c>
      <c r="B4281" s="211" t="s">
        <v>1685</v>
      </c>
      <c r="C4281" s="211" t="s">
        <v>1685</v>
      </c>
      <c r="D4281" s="210" t="s">
        <v>1685</v>
      </c>
      <c r="E4281" s="210">
        <v>0</v>
      </c>
      <c r="F4281" s="210">
        <v>0</v>
      </c>
      <c r="G4281" s="210">
        <v>0</v>
      </c>
      <c r="H4281" s="210">
        <v>0</v>
      </c>
      <c r="L4281" s="210">
        <v>0</v>
      </c>
    </row>
    <row r="4282" spans="1:12">
      <c r="A4282" s="210">
        <v>4274</v>
      </c>
      <c r="B4282" s="211" t="s">
        <v>1685</v>
      </c>
      <c r="C4282" s="211" t="s">
        <v>1685</v>
      </c>
      <c r="D4282" s="210" t="s">
        <v>1685</v>
      </c>
      <c r="E4282" s="210">
        <v>0</v>
      </c>
      <c r="F4282" s="210">
        <v>0</v>
      </c>
      <c r="G4282" s="210">
        <v>0</v>
      </c>
      <c r="H4282" s="210">
        <v>0</v>
      </c>
      <c r="L4282" s="210">
        <v>0</v>
      </c>
    </row>
    <row r="4283" spans="1:12">
      <c r="A4283" s="210">
        <v>4275</v>
      </c>
      <c r="B4283" s="211" t="s">
        <v>1685</v>
      </c>
      <c r="C4283" s="211" t="s">
        <v>1685</v>
      </c>
      <c r="D4283" s="210" t="s">
        <v>1685</v>
      </c>
      <c r="E4283" s="210">
        <v>0</v>
      </c>
      <c r="F4283" s="210">
        <v>0</v>
      </c>
      <c r="G4283" s="210">
        <v>0</v>
      </c>
      <c r="H4283" s="210">
        <v>0</v>
      </c>
      <c r="L4283" s="210">
        <v>0</v>
      </c>
    </row>
    <row r="4284" spans="1:12">
      <c r="A4284" s="210">
        <v>4276</v>
      </c>
      <c r="B4284" s="211" t="s">
        <v>1685</v>
      </c>
      <c r="C4284" s="211" t="s">
        <v>1685</v>
      </c>
      <c r="D4284" s="210" t="s">
        <v>1685</v>
      </c>
      <c r="E4284" s="210">
        <v>0</v>
      </c>
      <c r="F4284" s="210">
        <v>0</v>
      </c>
      <c r="G4284" s="210">
        <v>0</v>
      </c>
      <c r="H4284" s="210">
        <v>0</v>
      </c>
      <c r="L4284" s="210">
        <v>0</v>
      </c>
    </row>
    <row r="4285" spans="1:12">
      <c r="A4285" s="210">
        <v>4277</v>
      </c>
      <c r="B4285" s="211" t="s">
        <v>1685</v>
      </c>
      <c r="C4285" s="211" t="s">
        <v>1685</v>
      </c>
      <c r="D4285" s="210" t="s">
        <v>1685</v>
      </c>
      <c r="E4285" s="210">
        <v>0</v>
      </c>
      <c r="F4285" s="210">
        <v>0</v>
      </c>
      <c r="G4285" s="210">
        <v>0</v>
      </c>
      <c r="H4285" s="210">
        <v>0</v>
      </c>
      <c r="L4285" s="210">
        <v>0</v>
      </c>
    </row>
    <row r="4286" spans="1:12">
      <c r="A4286" s="210">
        <v>4278</v>
      </c>
      <c r="B4286" s="211" t="s">
        <v>1685</v>
      </c>
      <c r="C4286" s="211" t="s">
        <v>1685</v>
      </c>
      <c r="D4286" s="210" t="s">
        <v>1685</v>
      </c>
      <c r="E4286" s="210">
        <v>0</v>
      </c>
      <c r="F4286" s="210">
        <v>0</v>
      </c>
      <c r="G4286" s="210">
        <v>0</v>
      </c>
      <c r="H4286" s="210">
        <v>0</v>
      </c>
      <c r="L4286" s="210">
        <v>0</v>
      </c>
    </row>
    <row r="4287" spans="1:12">
      <c r="A4287" s="210">
        <v>4279</v>
      </c>
      <c r="B4287" s="211" t="s">
        <v>1685</v>
      </c>
      <c r="C4287" s="211" t="s">
        <v>1685</v>
      </c>
      <c r="D4287" s="210" t="s">
        <v>1685</v>
      </c>
      <c r="E4287" s="210">
        <v>0</v>
      </c>
      <c r="F4287" s="210">
        <v>0</v>
      </c>
      <c r="G4287" s="210">
        <v>0</v>
      </c>
      <c r="H4287" s="210">
        <v>0</v>
      </c>
      <c r="L4287" s="210">
        <v>0</v>
      </c>
    </row>
    <row r="4288" spans="1:12">
      <c r="A4288" s="210">
        <v>4280</v>
      </c>
      <c r="B4288" s="211" t="s">
        <v>1685</v>
      </c>
      <c r="C4288" s="211" t="s">
        <v>1685</v>
      </c>
      <c r="D4288" s="210" t="s">
        <v>1685</v>
      </c>
      <c r="E4288" s="210">
        <v>0</v>
      </c>
      <c r="F4288" s="210">
        <v>0</v>
      </c>
      <c r="G4288" s="210">
        <v>0</v>
      </c>
      <c r="H4288" s="210">
        <v>0</v>
      </c>
      <c r="L4288" s="210">
        <v>0</v>
      </c>
    </row>
    <row r="4289" spans="1:12">
      <c r="A4289" s="210">
        <v>4281</v>
      </c>
      <c r="B4289" s="211" t="s">
        <v>1685</v>
      </c>
      <c r="C4289" s="211" t="s">
        <v>1685</v>
      </c>
      <c r="D4289" s="210" t="s">
        <v>1685</v>
      </c>
      <c r="E4289" s="210">
        <v>0</v>
      </c>
      <c r="F4289" s="210">
        <v>0</v>
      </c>
      <c r="G4289" s="210">
        <v>0</v>
      </c>
      <c r="H4289" s="210">
        <v>0</v>
      </c>
      <c r="L4289" s="210">
        <v>0</v>
      </c>
    </row>
    <row r="4290" spans="1:12">
      <c r="A4290" s="210">
        <v>4282</v>
      </c>
      <c r="B4290" s="211" t="s">
        <v>1685</v>
      </c>
      <c r="C4290" s="211" t="s">
        <v>1685</v>
      </c>
      <c r="D4290" s="210" t="s">
        <v>1685</v>
      </c>
      <c r="E4290" s="210">
        <v>0</v>
      </c>
      <c r="F4290" s="210">
        <v>0</v>
      </c>
      <c r="G4290" s="210">
        <v>0</v>
      </c>
      <c r="H4290" s="210">
        <v>0</v>
      </c>
      <c r="L4290" s="210">
        <v>0</v>
      </c>
    </row>
    <row r="4291" spans="1:12">
      <c r="A4291" s="210">
        <v>4283</v>
      </c>
      <c r="B4291" s="211" t="s">
        <v>1685</v>
      </c>
      <c r="C4291" s="211" t="s">
        <v>1685</v>
      </c>
      <c r="D4291" s="210" t="s">
        <v>1685</v>
      </c>
      <c r="E4291" s="210">
        <v>0</v>
      </c>
      <c r="F4291" s="210">
        <v>0</v>
      </c>
      <c r="G4291" s="210">
        <v>0</v>
      </c>
      <c r="H4291" s="210">
        <v>0</v>
      </c>
      <c r="L4291" s="210">
        <v>0</v>
      </c>
    </row>
    <row r="4292" spans="1:12">
      <c r="A4292" s="210">
        <v>4284</v>
      </c>
      <c r="B4292" s="211" t="s">
        <v>1685</v>
      </c>
      <c r="C4292" s="211" t="s">
        <v>1685</v>
      </c>
      <c r="D4292" s="210" t="s">
        <v>1685</v>
      </c>
      <c r="E4292" s="210">
        <v>0</v>
      </c>
      <c r="F4292" s="210">
        <v>0</v>
      </c>
      <c r="G4292" s="210">
        <v>0</v>
      </c>
      <c r="H4292" s="210">
        <v>0</v>
      </c>
      <c r="L4292" s="210">
        <v>0</v>
      </c>
    </row>
    <row r="4293" spans="1:12">
      <c r="A4293" s="210">
        <v>4285</v>
      </c>
      <c r="B4293" s="211" t="s">
        <v>1685</v>
      </c>
      <c r="C4293" s="211" t="s">
        <v>1685</v>
      </c>
      <c r="D4293" s="210" t="s">
        <v>1685</v>
      </c>
      <c r="E4293" s="210">
        <v>0</v>
      </c>
      <c r="F4293" s="210">
        <v>0</v>
      </c>
      <c r="G4293" s="210">
        <v>0</v>
      </c>
      <c r="H4293" s="210">
        <v>0</v>
      </c>
      <c r="L4293" s="210">
        <v>0</v>
      </c>
    </row>
    <row r="4294" spans="1:12">
      <c r="A4294" s="210">
        <v>4286</v>
      </c>
      <c r="B4294" s="211" t="s">
        <v>1685</v>
      </c>
      <c r="C4294" s="211" t="s">
        <v>1685</v>
      </c>
      <c r="D4294" s="210" t="s">
        <v>1685</v>
      </c>
      <c r="E4294" s="210">
        <v>0</v>
      </c>
      <c r="F4294" s="210">
        <v>0</v>
      </c>
      <c r="G4294" s="210">
        <v>0</v>
      </c>
      <c r="H4294" s="210">
        <v>0</v>
      </c>
      <c r="L4294" s="210">
        <v>0</v>
      </c>
    </row>
    <row r="4295" spans="1:12">
      <c r="A4295" s="210">
        <v>4287</v>
      </c>
      <c r="B4295" s="211" t="s">
        <v>1685</v>
      </c>
      <c r="C4295" s="211" t="s">
        <v>1685</v>
      </c>
      <c r="D4295" s="210" t="s">
        <v>1685</v>
      </c>
      <c r="E4295" s="210">
        <v>0</v>
      </c>
      <c r="F4295" s="210">
        <v>0</v>
      </c>
      <c r="G4295" s="210">
        <v>0</v>
      </c>
      <c r="H4295" s="210">
        <v>0</v>
      </c>
      <c r="L4295" s="210">
        <v>0</v>
      </c>
    </row>
    <row r="4296" spans="1:12">
      <c r="A4296" s="210">
        <v>4288</v>
      </c>
      <c r="B4296" s="211" t="s">
        <v>1685</v>
      </c>
      <c r="C4296" s="211" t="s">
        <v>1685</v>
      </c>
      <c r="D4296" s="210" t="s">
        <v>1685</v>
      </c>
      <c r="E4296" s="210">
        <v>0</v>
      </c>
      <c r="F4296" s="210">
        <v>0</v>
      </c>
      <c r="G4296" s="210">
        <v>0</v>
      </c>
      <c r="H4296" s="210">
        <v>0</v>
      </c>
      <c r="L4296" s="210">
        <v>0</v>
      </c>
    </row>
    <row r="4297" spans="1:12">
      <c r="A4297" s="210">
        <v>4289</v>
      </c>
      <c r="B4297" s="211" t="s">
        <v>1685</v>
      </c>
      <c r="C4297" s="211" t="s">
        <v>1685</v>
      </c>
      <c r="D4297" s="210" t="s">
        <v>1685</v>
      </c>
      <c r="E4297" s="210">
        <v>0</v>
      </c>
      <c r="F4297" s="210">
        <v>0</v>
      </c>
      <c r="G4297" s="210">
        <v>0</v>
      </c>
      <c r="H4297" s="210">
        <v>0</v>
      </c>
      <c r="L4297" s="210">
        <v>0</v>
      </c>
    </row>
    <row r="4298" spans="1:12">
      <c r="A4298" s="210">
        <v>4290</v>
      </c>
      <c r="B4298" s="211" t="s">
        <v>1685</v>
      </c>
      <c r="C4298" s="211" t="s">
        <v>1685</v>
      </c>
      <c r="D4298" s="210" t="s">
        <v>1685</v>
      </c>
      <c r="E4298" s="210">
        <v>0</v>
      </c>
      <c r="F4298" s="210">
        <v>0</v>
      </c>
      <c r="G4298" s="210">
        <v>0</v>
      </c>
      <c r="H4298" s="210">
        <v>0</v>
      </c>
      <c r="L4298" s="210">
        <v>0</v>
      </c>
    </row>
    <row r="4299" spans="1:12">
      <c r="A4299" s="210">
        <v>4291</v>
      </c>
      <c r="B4299" s="211" t="s">
        <v>1685</v>
      </c>
      <c r="C4299" s="211" t="s">
        <v>1685</v>
      </c>
      <c r="D4299" s="210" t="s">
        <v>1685</v>
      </c>
      <c r="E4299" s="210">
        <v>0</v>
      </c>
      <c r="F4299" s="210">
        <v>0</v>
      </c>
      <c r="G4299" s="210">
        <v>0</v>
      </c>
      <c r="H4299" s="210">
        <v>0</v>
      </c>
      <c r="L4299" s="210">
        <v>0</v>
      </c>
    </row>
    <row r="4300" spans="1:12">
      <c r="A4300" s="210">
        <v>4292</v>
      </c>
      <c r="B4300" s="211" t="s">
        <v>1685</v>
      </c>
      <c r="C4300" s="211" t="s">
        <v>1685</v>
      </c>
      <c r="D4300" s="210" t="s">
        <v>1685</v>
      </c>
      <c r="E4300" s="210">
        <v>0</v>
      </c>
      <c r="F4300" s="210">
        <v>0</v>
      </c>
      <c r="G4300" s="210">
        <v>0</v>
      </c>
      <c r="H4300" s="210">
        <v>0</v>
      </c>
      <c r="L4300" s="210">
        <v>0</v>
      </c>
    </row>
    <row r="4301" spans="1:12">
      <c r="A4301" s="210">
        <v>4293</v>
      </c>
      <c r="B4301" s="211" t="s">
        <v>1685</v>
      </c>
      <c r="C4301" s="211" t="s">
        <v>1685</v>
      </c>
      <c r="D4301" s="210" t="s">
        <v>1685</v>
      </c>
      <c r="E4301" s="210">
        <v>0</v>
      </c>
      <c r="F4301" s="210">
        <v>0</v>
      </c>
      <c r="G4301" s="210">
        <v>0</v>
      </c>
      <c r="H4301" s="210">
        <v>0</v>
      </c>
      <c r="L4301" s="210">
        <v>0</v>
      </c>
    </row>
    <row r="4302" spans="1:12">
      <c r="A4302" s="210">
        <v>4294</v>
      </c>
      <c r="B4302" s="211" t="s">
        <v>1685</v>
      </c>
      <c r="C4302" s="211" t="s">
        <v>1685</v>
      </c>
      <c r="D4302" s="210" t="s">
        <v>1685</v>
      </c>
      <c r="E4302" s="210">
        <v>0</v>
      </c>
      <c r="F4302" s="210">
        <v>0</v>
      </c>
      <c r="G4302" s="210">
        <v>0</v>
      </c>
      <c r="H4302" s="210">
        <v>0</v>
      </c>
      <c r="L4302" s="210">
        <v>0</v>
      </c>
    </row>
    <row r="4303" spans="1:12">
      <c r="A4303" s="210">
        <v>4295</v>
      </c>
      <c r="B4303" s="211" t="s">
        <v>1685</v>
      </c>
      <c r="C4303" s="211" t="s">
        <v>1685</v>
      </c>
      <c r="D4303" s="210" t="s">
        <v>1685</v>
      </c>
      <c r="E4303" s="210">
        <v>0</v>
      </c>
      <c r="F4303" s="210">
        <v>0</v>
      </c>
      <c r="G4303" s="210">
        <v>0</v>
      </c>
      <c r="H4303" s="210">
        <v>0</v>
      </c>
      <c r="L4303" s="210">
        <v>0</v>
      </c>
    </row>
    <row r="4304" spans="1:12">
      <c r="A4304" s="210">
        <v>4296</v>
      </c>
      <c r="B4304" s="211" t="s">
        <v>1685</v>
      </c>
      <c r="C4304" s="211" t="s">
        <v>1685</v>
      </c>
      <c r="D4304" s="210" t="s">
        <v>1685</v>
      </c>
      <c r="E4304" s="210">
        <v>0</v>
      </c>
      <c r="F4304" s="210">
        <v>0</v>
      </c>
      <c r="G4304" s="210">
        <v>0</v>
      </c>
      <c r="H4304" s="210">
        <v>0</v>
      </c>
      <c r="L4304" s="210">
        <v>0</v>
      </c>
    </row>
    <row r="4305" spans="1:12">
      <c r="A4305" s="210">
        <v>4297</v>
      </c>
      <c r="B4305" s="211" t="s">
        <v>1685</v>
      </c>
      <c r="C4305" s="211" t="s">
        <v>1685</v>
      </c>
      <c r="D4305" s="210" t="s">
        <v>1685</v>
      </c>
      <c r="E4305" s="210">
        <v>0</v>
      </c>
      <c r="F4305" s="210">
        <v>0</v>
      </c>
      <c r="G4305" s="210">
        <v>0</v>
      </c>
      <c r="H4305" s="210">
        <v>0</v>
      </c>
      <c r="L4305" s="210">
        <v>0</v>
      </c>
    </row>
    <row r="4306" spans="1:12">
      <c r="A4306" s="210">
        <v>4298</v>
      </c>
      <c r="B4306" s="211" t="s">
        <v>1685</v>
      </c>
      <c r="C4306" s="211" t="s">
        <v>1685</v>
      </c>
      <c r="D4306" s="210" t="s">
        <v>1685</v>
      </c>
      <c r="E4306" s="210">
        <v>0</v>
      </c>
      <c r="F4306" s="210">
        <v>0</v>
      </c>
      <c r="G4306" s="210">
        <v>0</v>
      </c>
      <c r="H4306" s="210">
        <v>0</v>
      </c>
      <c r="L4306" s="210">
        <v>0</v>
      </c>
    </row>
    <row r="4307" spans="1:12">
      <c r="A4307" s="210">
        <v>4299</v>
      </c>
      <c r="B4307" s="211" t="s">
        <v>1685</v>
      </c>
      <c r="C4307" s="211" t="s">
        <v>1685</v>
      </c>
      <c r="D4307" s="210" t="s">
        <v>1685</v>
      </c>
      <c r="E4307" s="210">
        <v>0</v>
      </c>
      <c r="F4307" s="210">
        <v>0</v>
      </c>
      <c r="G4307" s="210">
        <v>0</v>
      </c>
      <c r="H4307" s="210">
        <v>0</v>
      </c>
      <c r="L4307" s="210">
        <v>0</v>
      </c>
    </row>
    <row r="4308" spans="1:12">
      <c r="A4308" s="210">
        <v>4300</v>
      </c>
      <c r="B4308" s="211" t="s">
        <v>1685</v>
      </c>
      <c r="C4308" s="211" t="s">
        <v>1685</v>
      </c>
      <c r="D4308" s="210" t="s">
        <v>1685</v>
      </c>
      <c r="E4308" s="210">
        <v>0</v>
      </c>
      <c r="F4308" s="210">
        <v>0</v>
      </c>
      <c r="G4308" s="210">
        <v>0</v>
      </c>
      <c r="H4308" s="210">
        <v>0</v>
      </c>
      <c r="L4308" s="210">
        <v>0</v>
      </c>
    </row>
    <row r="4309" spans="1:12">
      <c r="A4309" s="210">
        <v>4301</v>
      </c>
      <c r="B4309" s="211" t="s">
        <v>1685</v>
      </c>
      <c r="C4309" s="211" t="s">
        <v>1685</v>
      </c>
      <c r="D4309" s="210" t="s">
        <v>1685</v>
      </c>
      <c r="E4309" s="210">
        <v>0</v>
      </c>
      <c r="F4309" s="210">
        <v>0</v>
      </c>
      <c r="G4309" s="210">
        <v>0</v>
      </c>
      <c r="H4309" s="210">
        <v>0</v>
      </c>
      <c r="L4309" s="210">
        <v>0</v>
      </c>
    </row>
    <row r="4310" spans="1:12">
      <c r="A4310" s="210">
        <v>4302</v>
      </c>
      <c r="B4310" s="211" t="s">
        <v>1685</v>
      </c>
      <c r="C4310" s="211" t="s">
        <v>1685</v>
      </c>
      <c r="D4310" s="210" t="s">
        <v>1685</v>
      </c>
      <c r="E4310" s="210">
        <v>0</v>
      </c>
      <c r="F4310" s="210">
        <v>0</v>
      </c>
      <c r="G4310" s="210">
        <v>0</v>
      </c>
      <c r="H4310" s="210">
        <v>0</v>
      </c>
      <c r="L4310" s="210">
        <v>0</v>
      </c>
    </row>
    <row r="4311" spans="1:12">
      <c r="A4311" s="210">
        <v>4303</v>
      </c>
      <c r="B4311" s="211" t="s">
        <v>1685</v>
      </c>
      <c r="C4311" s="211" t="s">
        <v>1685</v>
      </c>
      <c r="D4311" s="210" t="s">
        <v>1685</v>
      </c>
      <c r="E4311" s="210">
        <v>0</v>
      </c>
      <c r="F4311" s="210">
        <v>0</v>
      </c>
      <c r="G4311" s="210">
        <v>0</v>
      </c>
      <c r="H4311" s="210">
        <v>0</v>
      </c>
      <c r="L4311" s="210">
        <v>0</v>
      </c>
    </row>
    <row r="4312" spans="1:12">
      <c r="A4312" s="210">
        <v>4304</v>
      </c>
      <c r="B4312" s="211" t="s">
        <v>1685</v>
      </c>
      <c r="C4312" s="211" t="s">
        <v>1685</v>
      </c>
      <c r="D4312" s="210" t="s">
        <v>1685</v>
      </c>
      <c r="E4312" s="210">
        <v>0</v>
      </c>
      <c r="F4312" s="210">
        <v>0</v>
      </c>
      <c r="G4312" s="210">
        <v>0</v>
      </c>
      <c r="H4312" s="210">
        <v>0</v>
      </c>
      <c r="L4312" s="210">
        <v>0</v>
      </c>
    </row>
    <row r="4313" spans="1:12">
      <c r="A4313" s="210">
        <v>4305</v>
      </c>
      <c r="B4313" s="211" t="s">
        <v>1685</v>
      </c>
      <c r="C4313" s="211" t="s">
        <v>1685</v>
      </c>
      <c r="D4313" s="210" t="s">
        <v>1685</v>
      </c>
      <c r="E4313" s="210">
        <v>0</v>
      </c>
      <c r="F4313" s="210">
        <v>0</v>
      </c>
      <c r="G4313" s="210">
        <v>0</v>
      </c>
      <c r="H4313" s="210">
        <v>0</v>
      </c>
      <c r="L4313" s="210">
        <v>0</v>
      </c>
    </row>
    <row r="4314" spans="1:12">
      <c r="A4314" s="210">
        <v>4306</v>
      </c>
      <c r="B4314" s="211" t="s">
        <v>1685</v>
      </c>
      <c r="C4314" s="211" t="s">
        <v>1685</v>
      </c>
      <c r="D4314" s="210" t="s">
        <v>1685</v>
      </c>
      <c r="E4314" s="210">
        <v>0</v>
      </c>
      <c r="F4314" s="210">
        <v>0</v>
      </c>
      <c r="G4314" s="210">
        <v>0</v>
      </c>
      <c r="H4314" s="210">
        <v>0</v>
      </c>
      <c r="L4314" s="210">
        <v>0</v>
      </c>
    </row>
    <row r="4315" spans="1:12">
      <c r="A4315" s="210">
        <v>4307</v>
      </c>
      <c r="B4315" s="211" t="s">
        <v>1685</v>
      </c>
      <c r="C4315" s="211" t="s">
        <v>1685</v>
      </c>
      <c r="D4315" s="210" t="s">
        <v>1685</v>
      </c>
      <c r="E4315" s="210">
        <v>0</v>
      </c>
      <c r="F4315" s="210">
        <v>0</v>
      </c>
      <c r="G4315" s="210">
        <v>0</v>
      </c>
      <c r="H4315" s="210">
        <v>0</v>
      </c>
      <c r="L4315" s="210">
        <v>0</v>
      </c>
    </row>
    <row r="4316" spans="1:12">
      <c r="A4316" s="210">
        <v>4308</v>
      </c>
      <c r="B4316" s="211" t="s">
        <v>1685</v>
      </c>
      <c r="C4316" s="211" t="s">
        <v>1685</v>
      </c>
      <c r="D4316" s="210" t="s">
        <v>1685</v>
      </c>
      <c r="E4316" s="210">
        <v>0</v>
      </c>
      <c r="F4316" s="210">
        <v>0</v>
      </c>
      <c r="G4316" s="210">
        <v>0</v>
      </c>
      <c r="H4316" s="210">
        <v>0</v>
      </c>
      <c r="L4316" s="210">
        <v>0</v>
      </c>
    </row>
    <row r="4317" spans="1:12">
      <c r="A4317" s="210">
        <v>4309</v>
      </c>
      <c r="B4317" s="211" t="s">
        <v>1685</v>
      </c>
      <c r="C4317" s="211" t="s">
        <v>1685</v>
      </c>
      <c r="D4317" s="210" t="s">
        <v>1685</v>
      </c>
      <c r="E4317" s="210">
        <v>0</v>
      </c>
      <c r="F4317" s="210">
        <v>0</v>
      </c>
      <c r="G4317" s="210">
        <v>0</v>
      </c>
      <c r="H4317" s="210">
        <v>0</v>
      </c>
      <c r="L4317" s="210">
        <v>0</v>
      </c>
    </row>
    <row r="4318" spans="1:12">
      <c r="A4318" s="210">
        <v>4310</v>
      </c>
      <c r="B4318" s="211" t="s">
        <v>1685</v>
      </c>
      <c r="C4318" s="211" t="s">
        <v>1685</v>
      </c>
      <c r="D4318" s="210" t="s">
        <v>1685</v>
      </c>
      <c r="E4318" s="210">
        <v>0</v>
      </c>
      <c r="F4318" s="210">
        <v>0</v>
      </c>
      <c r="G4318" s="210">
        <v>0</v>
      </c>
      <c r="H4318" s="210">
        <v>0</v>
      </c>
      <c r="L4318" s="210">
        <v>0</v>
      </c>
    </row>
    <row r="4319" spans="1:12">
      <c r="A4319" s="210">
        <v>4311</v>
      </c>
      <c r="B4319" s="211" t="s">
        <v>1685</v>
      </c>
      <c r="C4319" s="211" t="s">
        <v>1685</v>
      </c>
      <c r="D4319" s="210" t="s">
        <v>1685</v>
      </c>
      <c r="E4319" s="210">
        <v>0</v>
      </c>
      <c r="F4319" s="210">
        <v>0</v>
      </c>
      <c r="G4319" s="210">
        <v>0</v>
      </c>
      <c r="H4319" s="210">
        <v>0</v>
      </c>
      <c r="L4319" s="210">
        <v>0</v>
      </c>
    </row>
    <row r="4320" spans="1:12">
      <c r="A4320" s="210">
        <v>4312</v>
      </c>
      <c r="B4320" s="211" t="s">
        <v>1685</v>
      </c>
      <c r="C4320" s="211" t="s">
        <v>1685</v>
      </c>
      <c r="D4320" s="210" t="s">
        <v>1685</v>
      </c>
      <c r="E4320" s="210">
        <v>0</v>
      </c>
      <c r="F4320" s="210">
        <v>0</v>
      </c>
      <c r="G4320" s="210">
        <v>0</v>
      </c>
      <c r="H4320" s="210">
        <v>0</v>
      </c>
      <c r="L4320" s="210">
        <v>0</v>
      </c>
    </row>
    <row r="4321" spans="1:12">
      <c r="A4321" s="210">
        <v>4313</v>
      </c>
      <c r="B4321" s="211" t="s">
        <v>1685</v>
      </c>
      <c r="C4321" s="211" t="s">
        <v>1685</v>
      </c>
      <c r="D4321" s="210" t="s">
        <v>1685</v>
      </c>
      <c r="E4321" s="210">
        <v>0</v>
      </c>
      <c r="F4321" s="210">
        <v>0</v>
      </c>
      <c r="G4321" s="210">
        <v>0</v>
      </c>
      <c r="H4321" s="210">
        <v>0</v>
      </c>
      <c r="L4321" s="210">
        <v>0</v>
      </c>
    </row>
    <row r="4322" spans="1:12">
      <c r="A4322" s="210">
        <v>4314</v>
      </c>
      <c r="B4322" s="211" t="s">
        <v>1685</v>
      </c>
      <c r="C4322" s="211" t="s">
        <v>1685</v>
      </c>
      <c r="D4322" s="210" t="s">
        <v>1685</v>
      </c>
      <c r="E4322" s="210">
        <v>0</v>
      </c>
      <c r="F4322" s="210">
        <v>0</v>
      </c>
      <c r="G4322" s="210">
        <v>0</v>
      </c>
      <c r="H4322" s="210">
        <v>0</v>
      </c>
      <c r="L4322" s="210">
        <v>0</v>
      </c>
    </row>
    <row r="4323" spans="1:12">
      <c r="A4323" s="210">
        <v>4315</v>
      </c>
      <c r="B4323" s="211" t="s">
        <v>1685</v>
      </c>
      <c r="C4323" s="211" t="s">
        <v>1685</v>
      </c>
      <c r="D4323" s="210" t="s">
        <v>1685</v>
      </c>
      <c r="E4323" s="210">
        <v>0</v>
      </c>
      <c r="F4323" s="210">
        <v>0</v>
      </c>
      <c r="G4323" s="210">
        <v>0</v>
      </c>
      <c r="H4323" s="210">
        <v>0</v>
      </c>
      <c r="L4323" s="210">
        <v>0</v>
      </c>
    </row>
    <row r="4324" spans="1:12">
      <c r="A4324" s="210">
        <v>4316</v>
      </c>
      <c r="B4324" s="211" t="s">
        <v>1685</v>
      </c>
      <c r="C4324" s="211" t="s">
        <v>1685</v>
      </c>
      <c r="D4324" s="210" t="s">
        <v>1685</v>
      </c>
      <c r="E4324" s="210">
        <v>0</v>
      </c>
      <c r="F4324" s="210">
        <v>0</v>
      </c>
      <c r="G4324" s="210">
        <v>0</v>
      </c>
      <c r="H4324" s="210">
        <v>0</v>
      </c>
      <c r="L4324" s="210">
        <v>0</v>
      </c>
    </row>
    <row r="4325" spans="1:12">
      <c r="A4325" s="210">
        <v>4317</v>
      </c>
      <c r="B4325" s="211" t="s">
        <v>1685</v>
      </c>
      <c r="C4325" s="211" t="s">
        <v>1685</v>
      </c>
      <c r="D4325" s="210" t="s">
        <v>1685</v>
      </c>
      <c r="E4325" s="210">
        <v>0</v>
      </c>
      <c r="F4325" s="210">
        <v>0</v>
      </c>
      <c r="G4325" s="210">
        <v>0</v>
      </c>
      <c r="H4325" s="210">
        <v>0</v>
      </c>
      <c r="L4325" s="210">
        <v>0</v>
      </c>
    </row>
    <row r="4326" spans="1:12">
      <c r="A4326" s="210">
        <v>4318</v>
      </c>
      <c r="B4326" s="211" t="s">
        <v>1685</v>
      </c>
      <c r="C4326" s="211" t="s">
        <v>1685</v>
      </c>
      <c r="D4326" s="210" t="s">
        <v>1685</v>
      </c>
      <c r="E4326" s="210">
        <v>0</v>
      </c>
      <c r="F4326" s="210">
        <v>0</v>
      </c>
      <c r="G4326" s="210">
        <v>0</v>
      </c>
      <c r="H4326" s="210">
        <v>0</v>
      </c>
      <c r="L4326" s="210">
        <v>0</v>
      </c>
    </row>
    <row r="4327" spans="1:12">
      <c r="A4327" s="210">
        <v>4319</v>
      </c>
      <c r="B4327" s="211" t="s">
        <v>1685</v>
      </c>
      <c r="C4327" s="211" t="s">
        <v>1685</v>
      </c>
      <c r="D4327" s="210" t="s">
        <v>1685</v>
      </c>
      <c r="E4327" s="210">
        <v>0</v>
      </c>
      <c r="F4327" s="210">
        <v>0</v>
      </c>
      <c r="G4327" s="210">
        <v>0</v>
      </c>
      <c r="H4327" s="210">
        <v>0</v>
      </c>
      <c r="L4327" s="210">
        <v>0</v>
      </c>
    </row>
    <row r="4328" spans="1:12">
      <c r="A4328" s="210">
        <v>4320</v>
      </c>
      <c r="B4328" s="211" t="s">
        <v>1685</v>
      </c>
      <c r="C4328" s="211" t="s">
        <v>1685</v>
      </c>
      <c r="D4328" s="210" t="s">
        <v>1685</v>
      </c>
      <c r="E4328" s="210">
        <v>0</v>
      </c>
      <c r="F4328" s="210">
        <v>0</v>
      </c>
      <c r="G4328" s="210">
        <v>0</v>
      </c>
      <c r="H4328" s="210">
        <v>0</v>
      </c>
      <c r="L4328" s="210">
        <v>0</v>
      </c>
    </row>
    <row r="4329" spans="1:12">
      <c r="A4329" s="210">
        <v>4321</v>
      </c>
      <c r="B4329" s="211" t="s">
        <v>1685</v>
      </c>
      <c r="C4329" s="211" t="s">
        <v>1685</v>
      </c>
      <c r="D4329" s="210" t="s">
        <v>1685</v>
      </c>
      <c r="E4329" s="210">
        <v>0</v>
      </c>
      <c r="F4329" s="210">
        <v>0</v>
      </c>
      <c r="G4329" s="210">
        <v>0</v>
      </c>
      <c r="H4329" s="210">
        <v>0</v>
      </c>
      <c r="L4329" s="210">
        <v>0</v>
      </c>
    </row>
    <row r="4330" spans="1:12">
      <c r="A4330" s="210">
        <v>4322</v>
      </c>
      <c r="B4330" s="211" t="s">
        <v>1685</v>
      </c>
      <c r="C4330" s="211" t="s">
        <v>1685</v>
      </c>
      <c r="D4330" s="210" t="s">
        <v>1685</v>
      </c>
      <c r="E4330" s="210">
        <v>0</v>
      </c>
      <c r="F4330" s="210">
        <v>0</v>
      </c>
      <c r="G4330" s="210">
        <v>0</v>
      </c>
      <c r="H4330" s="210">
        <v>0</v>
      </c>
      <c r="L4330" s="210">
        <v>0</v>
      </c>
    </row>
    <row r="4331" spans="1:12">
      <c r="A4331" s="210">
        <v>4323</v>
      </c>
      <c r="B4331" s="211" t="s">
        <v>1685</v>
      </c>
      <c r="C4331" s="211" t="s">
        <v>1685</v>
      </c>
      <c r="D4331" s="210" t="s">
        <v>1685</v>
      </c>
      <c r="E4331" s="210">
        <v>0</v>
      </c>
      <c r="F4331" s="210">
        <v>0</v>
      </c>
      <c r="G4331" s="210">
        <v>0</v>
      </c>
      <c r="H4331" s="210">
        <v>0</v>
      </c>
      <c r="L4331" s="210">
        <v>0</v>
      </c>
    </row>
    <row r="4332" spans="1:12">
      <c r="A4332" s="210">
        <v>4324</v>
      </c>
      <c r="B4332" s="211" t="s">
        <v>1685</v>
      </c>
      <c r="C4332" s="211" t="s">
        <v>1685</v>
      </c>
      <c r="D4332" s="210" t="s">
        <v>1685</v>
      </c>
      <c r="E4332" s="210">
        <v>0</v>
      </c>
      <c r="F4332" s="210">
        <v>0</v>
      </c>
      <c r="G4332" s="210">
        <v>0</v>
      </c>
      <c r="H4332" s="210">
        <v>0</v>
      </c>
      <c r="L4332" s="210">
        <v>0</v>
      </c>
    </row>
    <row r="4333" spans="1:12">
      <c r="A4333" s="210">
        <v>4325</v>
      </c>
      <c r="B4333" s="211" t="s">
        <v>1685</v>
      </c>
      <c r="C4333" s="211" t="s">
        <v>1685</v>
      </c>
      <c r="D4333" s="210" t="s">
        <v>1685</v>
      </c>
      <c r="E4333" s="210">
        <v>0</v>
      </c>
      <c r="F4333" s="210">
        <v>0</v>
      </c>
      <c r="G4333" s="210">
        <v>0</v>
      </c>
      <c r="H4333" s="210">
        <v>0</v>
      </c>
      <c r="L4333" s="210">
        <v>0</v>
      </c>
    </row>
    <row r="4334" spans="1:12">
      <c r="A4334" s="210">
        <v>4326</v>
      </c>
      <c r="B4334" s="211" t="s">
        <v>1685</v>
      </c>
      <c r="C4334" s="211" t="s">
        <v>1685</v>
      </c>
      <c r="D4334" s="210" t="s">
        <v>1685</v>
      </c>
      <c r="E4334" s="210">
        <v>0</v>
      </c>
      <c r="F4334" s="210">
        <v>0</v>
      </c>
      <c r="G4334" s="210">
        <v>0</v>
      </c>
      <c r="H4334" s="210">
        <v>0</v>
      </c>
      <c r="L4334" s="210">
        <v>0</v>
      </c>
    </row>
    <row r="4335" spans="1:12">
      <c r="A4335" s="210">
        <v>4327</v>
      </c>
      <c r="B4335" s="211" t="s">
        <v>1685</v>
      </c>
      <c r="C4335" s="211" t="s">
        <v>1685</v>
      </c>
      <c r="D4335" s="210" t="s">
        <v>1685</v>
      </c>
      <c r="E4335" s="210">
        <v>0</v>
      </c>
      <c r="F4335" s="210">
        <v>0</v>
      </c>
      <c r="G4335" s="210">
        <v>0</v>
      </c>
      <c r="H4335" s="210">
        <v>0</v>
      </c>
      <c r="L4335" s="210">
        <v>0</v>
      </c>
    </row>
    <row r="4336" spans="1:12">
      <c r="A4336" s="210">
        <v>4328</v>
      </c>
      <c r="B4336" s="211" t="s">
        <v>1685</v>
      </c>
      <c r="C4336" s="211" t="s">
        <v>1685</v>
      </c>
      <c r="D4336" s="210" t="s">
        <v>1685</v>
      </c>
      <c r="E4336" s="210">
        <v>0</v>
      </c>
      <c r="F4336" s="210">
        <v>0</v>
      </c>
      <c r="G4336" s="210">
        <v>0</v>
      </c>
      <c r="H4336" s="210">
        <v>0</v>
      </c>
      <c r="L4336" s="210">
        <v>0</v>
      </c>
    </row>
    <row r="4337" spans="1:12">
      <c r="A4337" s="210">
        <v>4329</v>
      </c>
      <c r="B4337" s="211" t="s">
        <v>1685</v>
      </c>
      <c r="C4337" s="211" t="s">
        <v>1685</v>
      </c>
      <c r="D4337" s="210" t="s">
        <v>1685</v>
      </c>
      <c r="E4337" s="210">
        <v>0</v>
      </c>
      <c r="F4337" s="210">
        <v>0</v>
      </c>
      <c r="G4337" s="210">
        <v>0</v>
      </c>
      <c r="H4337" s="210">
        <v>0</v>
      </c>
      <c r="L4337" s="210">
        <v>0</v>
      </c>
    </row>
    <row r="4338" spans="1:12">
      <c r="A4338" s="210">
        <v>4330</v>
      </c>
      <c r="B4338" s="211" t="s">
        <v>1685</v>
      </c>
      <c r="C4338" s="211" t="s">
        <v>1685</v>
      </c>
      <c r="D4338" s="210" t="s">
        <v>1685</v>
      </c>
      <c r="E4338" s="210">
        <v>0</v>
      </c>
      <c r="F4338" s="210">
        <v>0</v>
      </c>
      <c r="G4338" s="210">
        <v>0</v>
      </c>
      <c r="H4338" s="210">
        <v>0</v>
      </c>
      <c r="L4338" s="210">
        <v>0</v>
      </c>
    </row>
    <row r="4339" spans="1:12">
      <c r="A4339" s="210">
        <v>4331</v>
      </c>
      <c r="B4339" s="211" t="s">
        <v>1685</v>
      </c>
      <c r="C4339" s="211" t="s">
        <v>1685</v>
      </c>
      <c r="D4339" s="210" t="s">
        <v>1685</v>
      </c>
      <c r="E4339" s="210">
        <v>0</v>
      </c>
      <c r="F4339" s="210">
        <v>0</v>
      </c>
      <c r="G4339" s="210">
        <v>0</v>
      </c>
      <c r="H4339" s="210">
        <v>0</v>
      </c>
      <c r="L4339" s="210">
        <v>0</v>
      </c>
    </row>
    <row r="4340" spans="1:12">
      <c r="A4340" s="210">
        <v>4332</v>
      </c>
      <c r="B4340" s="211" t="s">
        <v>1685</v>
      </c>
      <c r="C4340" s="211" t="s">
        <v>1685</v>
      </c>
      <c r="D4340" s="210" t="s">
        <v>1685</v>
      </c>
      <c r="E4340" s="210">
        <v>0</v>
      </c>
      <c r="F4340" s="210">
        <v>0</v>
      </c>
      <c r="G4340" s="210">
        <v>0</v>
      </c>
      <c r="H4340" s="210">
        <v>0</v>
      </c>
      <c r="L4340" s="210">
        <v>0</v>
      </c>
    </row>
    <row r="4341" spans="1:12">
      <c r="A4341" s="210">
        <v>4333</v>
      </c>
      <c r="B4341" s="211" t="s">
        <v>1685</v>
      </c>
      <c r="C4341" s="211" t="s">
        <v>1685</v>
      </c>
      <c r="D4341" s="210" t="s">
        <v>1685</v>
      </c>
      <c r="E4341" s="210">
        <v>0</v>
      </c>
      <c r="F4341" s="210">
        <v>0</v>
      </c>
      <c r="G4341" s="210">
        <v>0</v>
      </c>
      <c r="H4341" s="210">
        <v>0</v>
      </c>
      <c r="L4341" s="210">
        <v>0</v>
      </c>
    </row>
    <row r="4342" spans="1:12">
      <c r="A4342" s="210">
        <v>4334</v>
      </c>
      <c r="B4342" s="211" t="s">
        <v>1685</v>
      </c>
      <c r="C4342" s="211" t="s">
        <v>1685</v>
      </c>
      <c r="D4342" s="210" t="s">
        <v>1685</v>
      </c>
      <c r="E4342" s="210">
        <v>0</v>
      </c>
      <c r="F4342" s="210">
        <v>0</v>
      </c>
      <c r="G4342" s="210">
        <v>0</v>
      </c>
      <c r="H4342" s="210">
        <v>0</v>
      </c>
      <c r="L4342" s="210">
        <v>0</v>
      </c>
    </row>
    <row r="4343" spans="1:12">
      <c r="A4343" s="210">
        <v>4335</v>
      </c>
      <c r="B4343" s="211" t="s">
        <v>1685</v>
      </c>
      <c r="C4343" s="211" t="s">
        <v>1685</v>
      </c>
      <c r="D4343" s="210" t="s">
        <v>1685</v>
      </c>
      <c r="E4343" s="210">
        <v>0</v>
      </c>
      <c r="F4343" s="210">
        <v>0</v>
      </c>
      <c r="G4343" s="210">
        <v>0</v>
      </c>
      <c r="H4343" s="210">
        <v>0</v>
      </c>
      <c r="L4343" s="210">
        <v>0</v>
      </c>
    </row>
    <row r="4344" spans="1:12">
      <c r="A4344" s="210">
        <v>4336</v>
      </c>
      <c r="B4344" s="211" t="s">
        <v>1685</v>
      </c>
      <c r="C4344" s="211" t="s">
        <v>1685</v>
      </c>
      <c r="D4344" s="210" t="s">
        <v>1685</v>
      </c>
      <c r="E4344" s="210">
        <v>0</v>
      </c>
      <c r="F4344" s="210">
        <v>0</v>
      </c>
      <c r="G4344" s="210">
        <v>0</v>
      </c>
      <c r="H4344" s="210">
        <v>0</v>
      </c>
      <c r="L4344" s="210">
        <v>0</v>
      </c>
    </row>
    <row r="4345" spans="1:12">
      <c r="A4345" s="210">
        <v>4337</v>
      </c>
      <c r="B4345" s="211" t="s">
        <v>1685</v>
      </c>
      <c r="C4345" s="211" t="s">
        <v>1685</v>
      </c>
      <c r="D4345" s="210" t="s">
        <v>1685</v>
      </c>
      <c r="E4345" s="210">
        <v>0</v>
      </c>
      <c r="F4345" s="210">
        <v>0</v>
      </c>
      <c r="G4345" s="210">
        <v>0</v>
      </c>
      <c r="H4345" s="210">
        <v>0</v>
      </c>
      <c r="L4345" s="210">
        <v>0</v>
      </c>
    </row>
    <row r="4346" spans="1:12">
      <c r="A4346" s="210">
        <v>4338</v>
      </c>
      <c r="B4346" s="211" t="s">
        <v>1685</v>
      </c>
      <c r="C4346" s="211" t="s">
        <v>1685</v>
      </c>
      <c r="D4346" s="210" t="s">
        <v>1685</v>
      </c>
      <c r="E4346" s="210">
        <v>0</v>
      </c>
      <c r="F4346" s="210">
        <v>0</v>
      </c>
      <c r="G4346" s="210">
        <v>0</v>
      </c>
      <c r="H4346" s="210">
        <v>0</v>
      </c>
      <c r="L4346" s="210">
        <v>0</v>
      </c>
    </row>
    <row r="4347" spans="1:12">
      <c r="A4347" s="210">
        <v>4339</v>
      </c>
      <c r="B4347" s="211" t="s">
        <v>1685</v>
      </c>
      <c r="C4347" s="211" t="s">
        <v>1685</v>
      </c>
      <c r="D4347" s="210" t="s">
        <v>1685</v>
      </c>
      <c r="E4347" s="210">
        <v>0</v>
      </c>
      <c r="F4347" s="210">
        <v>0</v>
      </c>
      <c r="G4347" s="210">
        <v>0</v>
      </c>
      <c r="H4347" s="210">
        <v>0</v>
      </c>
      <c r="L4347" s="210">
        <v>0</v>
      </c>
    </row>
    <row r="4348" spans="1:12">
      <c r="A4348" s="210">
        <v>4340</v>
      </c>
      <c r="B4348" s="211" t="s">
        <v>1685</v>
      </c>
      <c r="C4348" s="211" t="s">
        <v>1685</v>
      </c>
      <c r="D4348" s="210" t="s">
        <v>1685</v>
      </c>
      <c r="E4348" s="210">
        <v>0</v>
      </c>
      <c r="F4348" s="210">
        <v>0</v>
      </c>
      <c r="G4348" s="210">
        <v>0</v>
      </c>
      <c r="H4348" s="210">
        <v>0</v>
      </c>
      <c r="L4348" s="210">
        <v>0</v>
      </c>
    </row>
    <row r="4349" spans="1:12">
      <c r="A4349" s="210">
        <v>4341</v>
      </c>
      <c r="B4349" s="211" t="s">
        <v>1685</v>
      </c>
      <c r="C4349" s="211" t="s">
        <v>1685</v>
      </c>
      <c r="D4349" s="210" t="s">
        <v>1685</v>
      </c>
      <c r="E4349" s="210">
        <v>0</v>
      </c>
      <c r="F4349" s="210">
        <v>0</v>
      </c>
      <c r="G4349" s="210">
        <v>0</v>
      </c>
      <c r="H4349" s="210">
        <v>0</v>
      </c>
      <c r="L4349" s="210">
        <v>0</v>
      </c>
    </row>
    <row r="4350" spans="1:12">
      <c r="A4350" s="210">
        <v>4342</v>
      </c>
      <c r="B4350" s="211" t="s">
        <v>1685</v>
      </c>
      <c r="C4350" s="211" t="s">
        <v>1685</v>
      </c>
      <c r="D4350" s="210" t="s">
        <v>1685</v>
      </c>
      <c r="E4350" s="210">
        <v>0</v>
      </c>
      <c r="F4350" s="210">
        <v>0</v>
      </c>
      <c r="G4350" s="210">
        <v>0</v>
      </c>
      <c r="H4350" s="210">
        <v>0</v>
      </c>
      <c r="L4350" s="210">
        <v>0</v>
      </c>
    </row>
    <row r="4351" spans="1:12">
      <c r="A4351" s="210">
        <v>4343</v>
      </c>
      <c r="B4351" s="211" t="s">
        <v>1685</v>
      </c>
      <c r="C4351" s="211" t="s">
        <v>1685</v>
      </c>
      <c r="D4351" s="210" t="s">
        <v>1685</v>
      </c>
      <c r="E4351" s="210">
        <v>0</v>
      </c>
      <c r="F4351" s="210">
        <v>0</v>
      </c>
      <c r="G4351" s="210">
        <v>0</v>
      </c>
      <c r="H4351" s="210">
        <v>0</v>
      </c>
      <c r="L4351" s="210">
        <v>0</v>
      </c>
    </row>
    <row r="4352" spans="1:12">
      <c r="A4352" s="210">
        <v>4344</v>
      </c>
      <c r="B4352" s="211" t="s">
        <v>1685</v>
      </c>
      <c r="C4352" s="211" t="s">
        <v>1685</v>
      </c>
      <c r="D4352" s="210" t="s">
        <v>1685</v>
      </c>
      <c r="E4352" s="210">
        <v>0</v>
      </c>
      <c r="F4352" s="210">
        <v>0</v>
      </c>
      <c r="G4352" s="210">
        <v>0</v>
      </c>
      <c r="H4352" s="210">
        <v>0</v>
      </c>
      <c r="L4352" s="210">
        <v>0</v>
      </c>
    </row>
    <row r="4353" spans="1:12">
      <c r="A4353" s="210">
        <v>4345</v>
      </c>
      <c r="B4353" s="211" t="s">
        <v>1685</v>
      </c>
      <c r="C4353" s="211" t="s">
        <v>1685</v>
      </c>
      <c r="D4353" s="210" t="s">
        <v>1685</v>
      </c>
      <c r="E4353" s="210">
        <v>0</v>
      </c>
      <c r="F4353" s="210">
        <v>0</v>
      </c>
      <c r="G4353" s="210">
        <v>0</v>
      </c>
      <c r="H4353" s="210">
        <v>0</v>
      </c>
      <c r="L4353" s="210">
        <v>0</v>
      </c>
    </row>
    <row r="4354" spans="1:12">
      <c r="A4354" s="210">
        <v>4346</v>
      </c>
      <c r="B4354" s="211" t="s">
        <v>1685</v>
      </c>
      <c r="C4354" s="211" t="s">
        <v>1685</v>
      </c>
      <c r="D4354" s="210" t="s">
        <v>1685</v>
      </c>
      <c r="E4354" s="210">
        <v>0</v>
      </c>
      <c r="F4354" s="210">
        <v>0</v>
      </c>
      <c r="G4354" s="210">
        <v>0</v>
      </c>
      <c r="H4354" s="210">
        <v>0</v>
      </c>
      <c r="L4354" s="210">
        <v>0</v>
      </c>
    </row>
    <row r="4355" spans="1:12">
      <c r="A4355" s="210">
        <v>4347</v>
      </c>
      <c r="B4355" s="211" t="s">
        <v>1685</v>
      </c>
      <c r="C4355" s="211" t="s">
        <v>1685</v>
      </c>
      <c r="D4355" s="210" t="s">
        <v>1685</v>
      </c>
      <c r="E4355" s="210">
        <v>0</v>
      </c>
      <c r="F4355" s="210">
        <v>0</v>
      </c>
      <c r="G4355" s="210">
        <v>0</v>
      </c>
      <c r="H4355" s="210">
        <v>0</v>
      </c>
      <c r="L4355" s="210">
        <v>0</v>
      </c>
    </row>
    <row r="4356" spans="1:12">
      <c r="A4356" s="210">
        <v>4348</v>
      </c>
      <c r="B4356" s="211" t="s">
        <v>1685</v>
      </c>
      <c r="C4356" s="211" t="s">
        <v>1685</v>
      </c>
      <c r="D4356" s="210" t="s">
        <v>1685</v>
      </c>
      <c r="E4356" s="210">
        <v>0</v>
      </c>
      <c r="F4356" s="210">
        <v>0</v>
      </c>
      <c r="G4356" s="210">
        <v>0</v>
      </c>
      <c r="H4356" s="210">
        <v>0</v>
      </c>
      <c r="L4356" s="210">
        <v>0</v>
      </c>
    </row>
    <row r="4357" spans="1:12">
      <c r="A4357" s="210">
        <v>4349</v>
      </c>
      <c r="B4357" s="211" t="s">
        <v>1685</v>
      </c>
      <c r="C4357" s="211" t="s">
        <v>1685</v>
      </c>
      <c r="D4357" s="210" t="s">
        <v>1685</v>
      </c>
      <c r="E4357" s="210">
        <v>0</v>
      </c>
      <c r="F4357" s="210">
        <v>0</v>
      </c>
      <c r="G4357" s="210">
        <v>0</v>
      </c>
      <c r="H4357" s="210">
        <v>0</v>
      </c>
      <c r="L4357" s="210">
        <v>0</v>
      </c>
    </row>
    <row r="4358" spans="1:12">
      <c r="A4358" s="210">
        <v>4350</v>
      </c>
      <c r="B4358" s="211" t="s">
        <v>1685</v>
      </c>
      <c r="C4358" s="211" t="s">
        <v>1685</v>
      </c>
      <c r="D4358" s="210" t="s">
        <v>1685</v>
      </c>
      <c r="E4358" s="210">
        <v>0</v>
      </c>
      <c r="F4358" s="210">
        <v>0</v>
      </c>
      <c r="G4358" s="210">
        <v>0</v>
      </c>
      <c r="H4358" s="210">
        <v>0</v>
      </c>
      <c r="L4358" s="210">
        <v>0</v>
      </c>
    </row>
    <row r="4359" spans="1:12">
      <c r="A4359" s="210">
        <v>4351</v>
      </c>
      <c r="B4359" s="211" t="s">
        <v>1685</v>
      </c>
      <c r="C4359" s="211" t="s">
        <v>1685</v>
      </c>
      <c r="D4359" s="210" t="s">
        <v>1685</v>
      </c>
      <c r="E4359" s="210">
        <v>0</v>
      </c>
      <c r="F4359" s="210">
        <v>0</v>
      </c>
      <c r="G4359" s="210">
        <v>0</v>
      </c>
      <c r="H4359" s="210">
        <v>0</v>
      </c>
      <c r="L4359" s="210">
        <v>0</v>
      </c>
    </row>
    <row r="4360" spans="1:12">
      <c r="A4360" s="210">
        <v>4352</v>
      </c>
      <c r="B4360" s="211" t="s">
        <v>1685</v>
      </c>
      <c r="C4360" s="211" t="s">
        <v>1685</v>
      </c>
      <c r="D4360" s="210" t="s">
        <v>1685</v>
      </c>
      <c r="E4360" s="210">
        <v>0</v>
      </c>
      <c r="F4360" s="210">
        <v>0</v>
      </c>
      <c r="G4360" s="210">
        <v>0</v>
      </c>
      <c r="H4360" s="210">
        <v>0</v>
      </c>
      <c r="L4360" s="210">
        <v>0</v>
      </c>
    </row>
    <row r="4361" spans="1:12">
      <c r="A4361" s="210">
        <v>4353</v>
      </c>
      <c r="B4361" s="211" t="s">
        <v>1685</v>
      </c>
      <c r="C4361" s="211" t="s">
        <v>1685</v>
      </c>
      <c r="D4361" s="210" t="s">
        <v>1685</v>
      </c>
      <c r="E4361" s="210">
        <v>0</v>
      </c>
      <c r="F4361" s="210">
        <v>0</v>
      </c>
      <c r="G4361" s="210">
        <v>0</v>
      </c>
      <c r="H4361" s="210">
        <v>0</v>
      </c>
      <c r="L4361" s="210">
        <v>0</v>
      </c>
    </row>
    <row r="4362" spans="1:12">
      <c r="A4362" s="210">
        <v>4354</v>
      </c>
      <c r="B4362" s="211" t="s">
        <v>1685</v>
      </c>
      <c r="C4362" s="211" t="s">
        <v>1685</v>
      </c>
      <c r="D4362" s="210" t="s">
        <v>1685</v>
      </c>
      <c r="E4362" s="210">
        <v>0</v>
      </c>
      <c r="F4362" s="210">
        <v>0</v>
      </c>
      <c r="G4362" s="210">
        <v>0</v>
      </c>
      <c r="H4362" s="210">
        <v>0</v>
      </c>
      <c r="L4362" s="210">
        <v>0</v>
      </c>
    </row>
    <row r="4363" spans="1:12">
      <c r="A4363" s="210">
        <v>4355</v>
      </c>
      <c r="B4363" s="211" t="s">
        <v>1685</v>
      </c>
      <c r="C4363" s="211" t="s">
        <v>1685</v>
      </c>
      <c r="D4363" s="210" t="s">
        <v>1685</v>
      </c>
      <c r="E4363" s="210">
        <v>0</v>
      </c>
      <c r="F4363" s="210">
        <v>0</v>
      </c>
      <c r="G4363" s="210">
        <v>0</v>
      </c>
      <c r="H4363" s="210">
        <v>0</v>
      </c>
      <c r="L4363" s="210">
        <v>0</v>
      </c>
    </row>
    <row r="4364" spans="1:12">
      <c r="A4364" s="210">
        <v>4356</v>
      </c>
      <c r="B4364" s="211" t="s">
        <v>1685</v>
      </c>
      <c r="C4364" s="211" t="s">
        <v>1685</v>
      </c>
      <c r="D4364" s="210" t="s">
        <v>1685</v>
      </c>
      <c r="E4364" s="210">
        <v>0</v>
      </c>
      <c r="F4364" s="210">
        <v>0</v>
      </c>
      <c r="G4364" s="210">
        <v>0</v>
      </c>
      <c r="H4364" s="210">
        <v>0</v>
      </c>
      <c r="L4364" s="210">
        <v>0</v>
      </c>
    </row>
    <row r="4365" spans="1:12">
      <c r="A4365" s="210">
        <v>4357</v>
      </c>
      <c r="B4365" s="211" t="s">
        <v>1685</v>
      </c>
      <c r="C4365" s="211" t="s">
        <v>1685</v>
      </c>
      <c r="D4365" s="210" t="s">
        <v>1685</v>
      </c>
      <c r="E4365" s="210">
        <v>0</v>
      </c>
      <c r="F4365" s="210">
        <v>0</v>
      </c>
      <c r="G4365" s="210">
        <v>0</v>
      </c>
      <c r="H4365" s="210">
        <v>0</v>
      </c>
      <c r="L4365" s="210">
        <v>0</v>
      </c>
    </row>
    <row r="4366" spans="1:12">
      <c r="A4366" s="210">
        <v>4358</v>
      </c>
      <c r="B4366" s="211" t="s">
        <v>1685</v>
      </c>
      <c r="C4366" s="211" t="s">
        <v>1685</v>
      </c>
      <c r="D4366" s="210" t="s">
        <v>1685</v>
      </c>
      <c r="E4366" s="210">
        <v>0</v>
      </c>
      <c r="F4366" s="210">
        <v>0</v>
      </c>
      <c r="G4366" s="210">
        <v>0</v>
      </c>
      <c r="H4366" s="210">
        <v>0</v>
      </c>
      <c r="L4366" s="210">
        <v>0</v>
      </c>
    </row>
    <row r="4367" spans="1:12">
      <c r="A4367" s="210">
        <v>4359</v>
      </c>
      <c r="B4367" s="211" t="s">
        <v>1685</v>
      </c>
      <c r="C4367" s="211" t="s">
        <v>1685</v>
      </c>
      <c r="D4367" s="210" t="s">
        <v>1685</v>
      </c>
      <c r="E4367" s="210">
        <v>0</v>
      </c>
      <c r="F4367" s="210">
        <v>0</v>
      </c>
      <c r="G4367" s="210">
        <v>0</v>
      </c>
      <c r="H4367" s="210">
        <v>0</v>
      </c>
      <c r="L4367" s="210">
        <v>0</v>
      </c>
    </row>
    <row r="4368" spans="1:12">
      <c r="A4368" s="210">
        <v>4360</v>
      </c>
      <c r="B4368" s="211" t="s">
        <v>1685</v>
      </c>
      <c r="C4368" s="211" t="s">
        <v>1685</v>
      </c>
      <c r="D4368" s="210" t="s">
        <v>1685</v>
      </c>
      <c r="E4368" s="210">
        <v>0</v>
      </c>
      <c r="F4368" s="210">
        <v>0</v>
      </c>
      <c r="G4368" s="210">
        <v>0</v>
      </c>
      <c r="H4368" s="210">
        <v>0</v>
      </c>
      <c r="L4368" s="210">
        <v>0</v>
      </c>
    </row>
    <row r="4369" spans="1:12">
      <c r="A4369" s="210">
        <v>4361</v>
      </c>
      <c r="B4369" s="211" t="s">
        <v>1685</v>
      </c>
      <c r="C4369" s="211" t="s">
        <v>1685</v>
      </c>
      <c r="D4369" s="210" t="s">
        <v>1685</v>
      </c>
      <c r="E4369" s="210">
        <v>0</v>
      </c>
      <c r="F4369" s="210">
        <v>0</v>
      </c>
      <c r="G4369" s="210">
        <v>0</v>
      </c>
      <c r="H4369" s="210">
        <v>0</v>
      </c>
      <c r="L4369" s="210">
        <v>0</v>
      </c>
    </row>
    <row r="4370" spans="1:12">
      <c r="A4370" s="210">
        <v>4362</v>
      </c>
      <c r="B4370" s="211" t="s">
        <v>1685</v>
      </c>
      <c r="C4370" s="211" t="s">
        <v>1685</v>
      </c>
      <c r="D4370" s="210" t="s">
        <v>1685</v>
      </c>
      <c r="E4370" s="210">
        <v>0</v>
      </c>
      <c r="F4370" s="210">
        <v>0</v>
      </c>
      <c r="G4370" s="210">
        <v>0</v>
      </c>
      <c r="H4370" s="210">
        <v>0</v>
      </c>
      <c r="L4370" s="210">
        <v>0</v>
      </c>
    </row>
    <row r="4371" spans="1:12">
      <c r="A4371" s="210">
        <v>4363</v>
      </c>
      <c r="B4371" s="211" t="s">
        <v>1685</v>
      </c>
      <c r="C4371" s="211" t="s">
        <v>1685</v>
      </c>
      <c r="D4371" s="210" t="s">
        <v>1685</v>
      </c>
      <c r="E4371" s="210">
        <v>0</v>
      </c>
      <c r="F4371" s="210">
        <v>0</v>
      </c>
      <c r="G4371" s="210">
        <v>0</v>
      </c>
      <c r="H4371" s="210">
        <v>0</v>
      </c>
      <c r="L4371" s="210">
        <v>0</v>
      </c>
    </row>
    <row r="4372" spans="1:12">
      <c r="A4372" s="210">
        <v>4364</v>
      </c>
      <c r="B4372" s="211" t="s">
        <v>1685</v>
      </c>
      <c r="C4372" s="211" t="s">
        <v>1685</v>
      </c>
      <c r="D4372" s="210" t="s">
        <v>1685</v>
      </c>
      <c r="E4372" s="210">
        <v>0</v>
      </c>
      <c r="F4372" s="210">
        <v>0</v>
      </c>
      <c r="G4372" s="210">
        <v>0</v>
      </c>
      <c r="H4372" s="210">
        <v>0</v>
      </c>
      <c r="L4372" s="210">
        <v>0</v>
      </c>
    </row>
    <row r="4373" spans="1:12">
      <c r="A4373" s="210">
        <v>4365</v>
      </c>
      <c r="B4373" s="211" t="s">
        <v>1685</v>
      </c>
      <c r="C4373" s="211" t="s">
        <v>1685</v>
      </c>
      <c r="D4373" s="210" t="s">
        <v>1685</v>
      </c>
      <c r="E4373" s="210">
        <v>0</v>
      </c>
      <c r="F4373" s="210">
        <v>0</v>
      </c>
      <c r="G4373" s="210">
        <v>0</v>
      </c>
      <c r="H4373" s="210">
        <v>0</v>
      </c>
      <c r="L4373" s="210">
        <v>0</v>
      </c>
    </row>
    <row r="4374" spans="1:12">
      <c r="A4374" s="210">
        <v>4366</v>
      </c>
      <c r="B4374" s="211" t="s">
        <v>1685</v>
      </c>
      <c r="C4374" s="211" t="s">
        <v>1685</v>
      </c>
      <c r="D4374" s="210" t="s">
        <v>1685</v>
      </c>
      <c r="E4374" s="210">
        <v>0</v>
      </c>
      <c r="F4374" s="210">
        <v>0</v>
      </c>
      <c r="G4374" s="210">
        <v>0</v>
      </c>
      <c r="H4374" s="210">
        <v>0</v>
      </c>
      <c r="L4374" s="210">
        <v>0</v>
      </c>
    </row>
    <row r="4375" spans="1:12">
      <c r="A4375" s="210">
        <v>4367</v>
      </c>
      <c r="B4375" s="211" t="s">
        <v>1685</v>
      </c>
      <c r="C4375" s="211" t="s">
        <v>1685</v>
      </c>
      <c r="D4375" s="210" t="s">
        <v>1685</v>
      </c>
      <c r="E4375" s="210">
        <v>0</v>
      </c>
      <c r="F4375" s="210">
        <v>0</v>
      </c>
      <c r="G4375" s="210">
        <v>0</v>
      </c>
      <c r="H4375" s="210">
        <v>0</v>
      </c>
      <c r="L4375" s="210">
        <v>0</v>
      </c>
    </row>
    <row r="4376" spans="1:12">
      <c r="A4376" s="210">
        <v>4368</v>
      </c>
      <c r="B4376" s="211" t="s">
        <v>1685</v>
      </c>
      <c r="C4376" s="211" t="s">
        <v>1685</v>
      </c>
      <c r="D4376" s="210" t="s">
        <v>1685</v>
      </c>
      <c r="E4376" s="210">
        <v>0</v>
      </c>
      <c r="F4376" s="210">
        <v>0</v>
      </c>
      <c r="G4376" s="210">
        <v>0</v>
      </c>
      <c r="H4376" s="210">
        <v>0</v>
      </c>
      <c r="L4376" s="210">
        <v>0</v>
      </c>
    </row>
    <row r="4377" spans="1:12">
      <c r="A4377" s="210">
        <v>4369</v>
      </c>
      <c r="B4377" s="211" t="s">
        <v>1685</v>
      </c>
      <c r="C4377" s="211" t="s">
        <v>1685</v>
      </c>
      <c r="D4377" s="210" t="s">
        <v>1685</v>
      </c>
      <c r="E4377" s="210">
        <v>0</v>
      </c>
      <c r="F4377" s="210">
        <v>0</v>
      </c>
      <c r="G4377" s="210">
        <v>0</v>
      </c>
      <c r="H4377" s="210">
        <v>0</v>
      </c>
      <c r="L4377" s="210">
        <v>0</v>
      </c>
    </row>
    <row r="4378" spans="1:12">
      <c r="A4378" s="210">
        <v>4370</v>
      </c>
      <c r="B4378" s="211" t="s">
        <v>1685</v>
      </c>
      <c r="C4378" s="211" t="s">
        <v>1685</v>
      </c>
      <c r="D4378" s="210" t="s">
        <v>1685</v>
      </c>
      <c r="E4378" s="210">
        <v>0</v>
      </c>
      <c r="F4378" s="210">
        <v>0</v>
      </c>
      <c r="G4378" s="210">
        <v>0</v>
      </c>
      <c r="H4378" s="210">
        <v>0</v>
      </c>
      <c r="L4378" s="210">
        <v>0</v>
      </c>
    </row>
    <row r="4379" spans="1:12">
      <c r="A4379" s="210">
        <v>4371</v>
      </c>
      <c r="B4379" s="211" t="s">
        <v>1685</v>
      </c>
      <c r="C4379" s="211" t="s">
        <v>1685</v>
      </c>
      <c r="D4379" s="210" t="s">
        <v>1685</v>
      </c>
      <c r="E4379" s="210">
        <v>0</v>
      </c>
      <c r="F4379" s="210">
        <v>0</v>
      </c>
      <c r="G4379" s="210">
        <v>0</v>
      </c>
      <c r="H4379" s="210">
        <v>0</v>
      </c>
      <c r="L4379" s="210">
        <v>0</v>
      </c>
    </row>
    <row r="4380" spans="1:12">
      <c r="A4380" s="210">
        <v>4372</v>
      </c>
      <c r="B4380" s="211" t="s">
        <v>1685</v>
      </c>
      <c r="C4380" s="211" t="s">
        <v>1685</v>
      </c>
      <c r="D4380" s="210" t="s">
        <v>1685</v>
      </c>
      <c r="E4380" s="210">
        <v>0</v>
      </c>
      <c r="F4380" s="210">
        <v>0</v>
      </c>
      <c r="G4380" s="210">
        <v>0</v>
      </c>
      <c r="H4380" s="210">
        <v>0</v>
      </c>
      <c r="L4380" s="210">
        <v>0</v>
      </c>
    </row>
    <row r="4381" spans="1:12">
      <c r="A4381" s="210">
        <v>4373</v>
      </c>
      <c r="B4381" s="211" t="s">
        <v>1685</v>
      </c>
      <c r="C4381" s="211" t="s">
        <v>1685</v>
      </c>
      <c r="D4381" s="210" t="s">
        <v>1685</v>
      </c>
      <c r="E4381" s="210">
        <v>0</v>
      </c>
      <c r="F4381" s="210">
        <v>0</v>
      </c>
      <c r="G4381" s="210">
        <v>0</v>
      </c>
      <c r="H4381" s="210">
        <v>0</v>
      </c>
      <c r="L4381" s="210">
        <v>0</v>
      </c>
    </row>
    <row r="4382" spans="1:12">
      <c r="A4382" s="210">
        <v>4374</v>
      </c>
      <c r="B4382" s="211" t="s">
        <v>1685</v>
      </c>
      <c r="C4382" s="211" t="s">
        <v>1685</v>
      </c>
      <c r="D4382" s="210" t="s">
        <v>1685</v>
      </c>
      <c r="E4382" s="210">
        <v>0</v>
      </c>
      <c r="F4382" s="210">
        <v>0</v>
      </c>
      <c r="G4382" s="210">
        <v>0</v>
      </c>
      <c r="H4382" s="210">
        <v>0</v>
      </c>
      <c r="L4382" s="210">
        <v>0</v>
      </c>
    </row>
    <row r="4383" spans="1:12">
      <c r="A4383" s="210">
        <v>4375</v>
      </c>
      <c r="B4383" s="211" t="s">
        <v>1685</v>
      </c>
      <c r="C4383" s="211" t="s">
        <v>1685</v>
      </c>
      <c r="D4383" s="210" t="s">
        <v>1685</v>
      </c>
      <c r="E4383" s="210">
        <v>0</v>
      </c>
      <c r="F4383" s="210">
        <v>0</v>
      </c>
      <c r="G4383" s="210">
        <v>0</v>
      </c>
      <c r="H4383" s="210">
        <v>0</v>
      </c>
      <c r="L4383" s="210">
        <v>0</v>
      </c>
    </row>
    <row r="4384" spans="1:12">
      <c r="A4384" s="210">
        <v>4376</v>
      </c>
      <c r="B4384" s="211" t="s">
        <v>1685</v>
      </c>
      <c r="C4384" s="211" t="s">
        <v>1685</v>
      </c>
      <c r="D4384" s="210" t="s">
        <v>1685</v>
      </c>
      <c r="E4384" s="210">
        <v>0</v>
      </c>
      <c r="F4384" s="210">
        <v>0</v>
      </c>
      <c r="G4384" s="210">
        <v>0</v>
      </c>
      <c r="H4384" s="210">
        <v>0</v>
      </c>
      <c r="L4384" s="210">
        <v>0</v>
      </c>
    </row>
    <row r="4385" spans="1:12">
      <c r="A4385" s="210">
        <v>4377</v>
      </c>
      <c r="B4385" s="211" t="s">
        <v>1685</v>
      </c>
      <c r="C4385" s="211" t="s">
        <v>1685</v>
      </c>
      <c r="D4385" s="210" t="s">
        <v>1685</v>
      </c>
      <c r="E4385" s="210">
        <v>0</v>
      </c>
      <c r="F4385" s="210">
        <v>0</v>
      </c>
      <c r="G4385" s="210">
        <v>0</v>
      </c>
      <c r="H4385" s="210">
        <v>0</v>
      </c>
      <c r="L4385" s="210">
        <v>0</v>
      </c>
    </row>
    <row r="4386" spans="1:12">
      <c r="A4386" s="210">
        <v>4378</v>
      </c>
      <c r="B4386" s="211" t="s">
        <v>1685</v>
      </c>
      <c r="C4386" s="211" t="s">
        <v>1685</v>
      </c>
      <c r="D4386" s="210" t="s">
        <v>1685</v>
      </c>
      <c r="E4386" s="210">
        <v>0</v>
      </c>
      <c r="F4386" s="210">
        <v>0</v>
      </c>
      <c r="G4386" s="210">
        <v>0</v>
      </c>
      <c r="H4386" s="210">
        <v>0</v>
      </c>
      <c r="L4386" s="210">
        <v>0</v>
      </c>
    </row>
    <row r="4387" spans="1:12">
      <c r="A4387" s="210">
        <v>4379</v>
      </c>
      <c r="B4387" s="211" t="s">
        <v>1685</v>
      </c>
      <c r="C4387" s="211" t="s">
        <v>1685</v>
      </c>
      <c r="D4387" s="210" t="s">
        <v>1685</v>
      </c>
      <c r="E4387" s="210">
        <v>0</v>
      </c>
      <c r="F4387" s="210">
        <v>0</v>
      </c>
      <c r="G4387" s="210">
        <v>0</v>
      </c>
      <c r="H4387" s="210">
        <v>0</v>
      </c>
      <c r="L4387" s="210">
        <v>0</v>
      </c>
    </row>
    <row r="4388" spans="1:12">
      <c r="A4388" s="210">
        <v>4380</v>
      </c>
      <c r="B4388" s="211" t="s">
        <v>1685</v>
      </c>
      <c r="C4388" s="211" t="s">
        <v>1685</v>
      </c>
      <c r="D4388" s="210" t="s">
        <v>1685</v>
      </c>
      <c r="E4388" s="210">
        <v>0</v>
      </c>
      <c r="F4388" s="210">
        <v>0</v>
      </c>
      <c r="G4388" s="210">
        <v>0</v>
      </c>
      <c r="H4388" s="210">
        <v>0</v>
      </c>
      <c r="L4388" s="210">
        <v>0</v>
      </c>
    </row>
    <row r="4389" spans="1:12">
      <c r="A4389" s="210">
        <v>4381</v>
      </c>
      <c r="B4389" s="211" t="s">
        <v>1685</v>
      </c>
      <c r="C4389" s="211" t="s">
        <v>1685</v>
      </c>
      <c r="D4389" s="210" t="s">
        <v>1685</v>
      </c>
      <c r="E4389" s="210">
        <v>0</v>
      </c>
      <c r="F4389" s="210">
        <v>0</v>
      </c>
      <c r="G4389" s="210">
        <v>0</v>
      </c>
      <c r="H4389" s="210">
        <v>0</v>
      </c>
      <c r="L4389" s="210">
        <v>0</v>
      </c>
    </row>
    <row r="4390" spans="1:12">
      <c r="A4390" s="210">
        <v>4382</v>
      </c>
      <c r="B4390" s="211" t="s">
        <v>1685</v>
      </c>
      <c r="C4390" s="211" t="s">
        <v>1685</v>
      </c>
      <c r="D4390" s="210" t="s">
        <v>1685</v>
      </c>
      <c r="E4390" s="210">
        <v>0</v>
      </c>
      <c r="F4390" s="210">
        <v>0</v>
      </c>
      <c r="G4390" s="210">
        <v>0</v>
      </c>
      <c r="H4390" s="210">
        <v>0</v>
      </c>
      <c r="L4390" s="210">
        <v>0</v>
      </c>
    </row>
    <row r="4391" spans="1:12">
      <c r="A4391" s="210">
        <v>4383</v>
      </c>
      <c r="B4391" s="211" t="s">
        <v>1685</v>
      </c>
      <c r="C4391" s="211" t="s">
        <v>1685</v>
      </c>
      <c r="D4391" s="210" t="s">
        <v>1685</v>
      </c>
      <c r="E4391" s="210">
        <v>0</v>
      </c>
      <c r="F4391" s="210">
        <v>0</v>
      </c>
      <c r="G4391" s="210">
        <v>0</v>
      </c>
      <c r="H4391" s="210">
        <v>0</v>
      </c>
      <c r="L4391" s="210">
        <v>0</v>
      </c>
    </row>
    <row r="4392" spans="1:12">
      <c r="A4392" s="210">
        <v>4384</v>
      </c>
      <c r="B4392" s="211" t="s">
        <v>1685</v>
      </c>
      <c r="C4392" s="211" t="s">
        <v>1685</v>
      </c>
      <c r="D4392" s="210" t="s">
        <v>1685</v>
      </c>
      <c r="E4392" s="210">
        <v>0</v>
      </c>
      <c r="F4392" s="210">
        <v>0</v>
      </c>
      <c r="G4392" s="210">
        <v>0</v>
      </c>
      <c r="H4392" s="210">
        <v>0</v>
      </c>
      <c r="L4392" s="210">
        <v>0</v>
      </c>
    </row>
    <row r="4393" spans="1:12">
      <c r="A4393" s="210">
        <v>4385</v>
      </c>
      <c r="B4393" s="211" t="s">
        <v>1685</v>
      </c>
      <c r="C4393" s="211" t="s">
        <v>1685</v>
      </c>
      <c r="D4393" s="210" t="s">
        <v>1685</v>
      </c>
      <c r="E4393" s="210">
        <v>0</v>
      </c>
      <c r="F4393" s="210">
        <v>0</v>
      </c>
      <c r="G4393" s="210">
        <v>0</v>
      </c>
      <c r="H4393" s="210">
        <v>0</v>
      </c>
      <c r="L4393" s="210">
        <v>0</v>
      </c>
    </row>
    <row r="4394" spans="1:12">
      <c r="A4394" s="210">
        <v>4386</v>
      </c>
      <c r="B4394" s="211" t="s">
        <v>1685</v>
      </c>
      <c r="C4394" s="211" t="s">
        <v>1685</v>
      </c>
      <c r="D4394" s="210" t="s">
        <v>1685</v>
      </c>
      <c r="E4394" s="210">
        <v>0</v>
      </c>
      <c r="F4394" s="210">
        <v>0</v>
      </c>
      <c r="G4394" s="210">
        <v>0</v>
      </c>
      <c r="H4394" s="210">
        <v>0</v>
      </c>
      <c r="L4394" s="210">
        <v>0</v>
      </c>
    </row>
    <row r="4395" spans="1:12">
      <c r="A4395" s="210">
        <v>4387</v>
      </c>
      <c r="B4395" s="211" t="s">
        <v>1685</v>
      </c>
      <c r="C4395" s="211" t="s">
        <v>1685</v>
      </c>
      <c r="D4395" s="210" t="s">
        <v>1685</v>
      </c>
      <c r="E4395" s="210">
        <v>0</v>
      </c>
      <c r="F4395" s="210">
        <v>0</v>
      </c>
      <c r="G4395" s="210">
        <v>0</v>
      </c>
      <c r="H4395" s="210">
        <v>0</v>
      </c>
      <c r="L4395" s="210">
        <v>0</v>
      </c>
    </row>
    <row r="4396" spans="1:12">
      <c r="A4396" s="210">
        <v>4388</v>
      </c>
      <c r="B4396" s="211" t="s">
        <v>1685</v>
      </c>
      <c r="C4396" s="211" t="s">
        <v>1685</v>
      </c>
      <c r="D4396" s="210" t="s">
        <v>1685</v>
      </c>
      <c r="E4396" s="210">
        <v>0</v>
      </c>
      <c r="F4396" s="210">
        <v>0</v>
      </c>
      <c r="G4396" s="210">
        <v>0</v>
      </c>
      <c r="H4396" s="210">
        <v>0</v>
      </c>
      <c r="L4396" s="210">
        <v>0</v>
      </c>
    </row>
    <row r="4397" spans="1:12">
      <c r="A4397" s="210">
        <v>4389</v>
      </c>
      <c r="B4397" s="211" t="s">
        <v>1685</v>
      </c>
      <c r="C4397" s="211" t="s">
        <v>1685</v>
      </c>
      <c r="D4397" s="210" t="s">
        <v>1685</v>
      </c>
      <c r="E4397" s="210">
        <v>0</v>
      </c>
      <c r="F4397" s="210">
        <v>0</v>
      </c>
      <c r="G4397" s="210">
        <v>0</v>
      </c>
      <c r="H4397" s="210">
        <v>0</v>
      </c>
      <c r="L4397" s="210">
        <v>0</v>
      </c>
    </row>
    <row r="4398" spans="1:12">
      <c r="A4398" s="210">
        <v>4390</v>
      </c>
      <c r="B4398" s="211" t="s">
        <v>1685</v>
      </c>
      <c r="C4398" s="211" t="s">
        <v>1685</v>
      </c>
      <c r="D4398" s="210" t="s">
        <v>1685</v>
      </c>
      <c r="E4398" s="210">
        <v>0</v>
      </c>
      <c r="F4398" s="210">
        <v>0</v>
      </c>
      <c r="G4398" s="210">
        <v>0</v>
      </c>
      <c r="H4398" s="210">
        <v>0</v>
      </c>
      <c r="L4398" s="210">
        <v>0</v>
      </c>
    </row>
    <row r="4399" spans="1:12">
      <c r="A4399" s="210">
        <v>4391</v>
      </c>
      <c r="B4399" s="211" t="s">
        <v>1685</v>
      </c>
      <c r="C4399" s="211" t="s">
        <v>1685</v>
      </c>
      <c r="D4399" s="210" t="s">
        <v>1685</v>
      </c>
      <c r="E4399" s="210">
        <v>0</v>
      </c>
      <c r="F4399" s="210">
        <v>0</v>
      </c>
      <c r="G4399" s="210">
        <v>0</v>
      </c>
      <c r="H4399" s="210">
        <v>0</v>
      </c>
      <c r="L4399" s="210">
        <v>0</v>
      </c>
    </row>
    <row r="4400" spans="1:12">
      <c r="A4400" s="210">
        <v>4392</v>
      </c>
      <c r="B4400" s="211" t="s">
        <v>1685</v>
      </c>
      <c r="C4400" s="211" t="s">
        <v>1685</v>
      </c>
      <c r="D4400" s="210" t="s">
        <v>1685</v>
      </c>
      <c r="E4400" s="210">
        <v>0</v>
      </c>
      <c r="F4400" s="210">
        <v>0</v>
      </c>
      <c r="G4400" s="210">
        <v>0</v>
      </c>
      <c r="H4400" s="210">
        <v>0</v>
      </c>
      <c r="L4400" s="210">
        <v>0</v>
      </c>
    </row>
    <row r="4401" spans="1:12">
      <c r="A4401" s="210">
        <v>4393</v>
      </c>
      <c r="B4401" s="211" t="s">
        <v>1685</v>
      </c>
      <c r="C4401" s="211" t="s">
        <v>1685</v>
      </c>
      <c r="D4401" s="210" t="s">
        <v>1685</v>
      </c>
      <c r="E4401" s="210">
        <v>0</v>
      </c>
      <c r="F4401" s="210">
        <v>0</v>
      </c>
      <c r="G4401" s="210">
        <v>0</v>
      </c>
      <c r="H4401" s="210">
        <v>0</v>
      </c>
      <c r="L4401" s="210">
        <v>0</v>
      </c>
    </row>
    <row r="4402" spans="1:12">
      <c r="A4402" s="210">
        <v>4394</v>
      </c>
      <c r="B4402" s="211" t="s">
        <v>1685</v>
      </c>
      <c r="C4402" s="211" t="s">
        <v>1685</v>
      </c>
      <c r="D4402" s="210" t="s">
        <v>1685</v>
      </c>
      <c r="E4402" s="210">
        <v>0</v>
      </c>
      <c r="F4402" s="210">
        <v>0</v>
      </c>
      <c r="G4402" s="210">
        <v>0</v>
      </c>
      <c r="H4402" s="210">
        <v>0</v>
      </c>
      <c r="L4402" s="210">
        <v>0</v>
      </c>
    </row>
    <row r="4403" spans="1:12">
      <c r="A4403" s="210">
        <v>4395</v>
      </c>
      <c r="B4403" s="211" t="s">
        <v>1685</v>
      </c>
      <c r="C4403" s="211" t="s">
        <v>1685</v>
      </c>
      <c r="D4403" s="210" t="s">
        <v>1685</v>
      </c>
      <c r="E4403" s="210">
        <v>0</v>
      </c>
      <c r="F4403" s="210">
        <v>0</v>
      </c>
      <c r="G4403" s="210">
        <v>0</v>
      </c>
      <c r="H4403" s="210">
        <v>0</v>
      </c>
      <c r="L4403" s="210">
        <v>0</v>
      </c>
    </row>
    <row r="4404" spans="1:12">
      <c r="A4404" s="210">
        <v>4396</v>
      </c>
      <c r="B4404" s="211" t="s">
        <v>1685</v>
      </c>
      <c r="C4404" s="211" t="s">
        <v>1685</v>
      </c>
      <c r="D4404" s="210" t="s">
        <v>1685</v>
      </c>
      <c r="E4404" s="210">
        <v>0</v>
      </c>
      <c r="F4404" s="210">
        <v>0</v>
      </c>
      <c r="G4404" s="210">
        <v>0</v>
      </c>
      <c r="H4404" s="210">
        <v>0</v>
      </c>
      <c r="L4404" s="210">
        <v>0</v>
      </c>
    </row>
    <row r="4405" spans="1:12">
      <c r="A4405" s="210">
        <v>4397</v>
      </c>
      <c r="B4405" s="211" t="s">
        <v>1685</v>
      </c>
      <c r="C4405" s="211" t="s">
        <v>1685</v>
      </c>
      <c r="D4405" s="210" t="s">
        <v>1685</v>
      </c>
      <c r="E4405" s="210">
        <v>0</v>
      </c>
      <c r="F4405" s="210">
        <v>0</v>
      </c>
      <c r="G4405" s="210">
        <v>0</v>
      </c>
      <c r="H4405" s="210">
        <v>0</v>
      </c>
      <c r="L4405" s="210">
        <v>0</v>
      </c>
    </row>
    <row r="4406" spans="1:12">
      <c r="A4406" s="210">
        <v>4398</v>
      </c>
      <c r="B4406" s="211" t="s">
        <v>1685</v>
      </c>
      <c r="C4406" s="211" t="s">
        <v>1685</v>
      </c>
      <c r="D4406" s="210" t="s">
        <v>1685</v>
      </c>
      <c r="E4406" s="210">
        <v>0</v>
      </c>
      <c r="F4406" s="210">
        <v>0</v>
      </c>
      <c r="G4406" s="210">
        <v>0</v>
      </c>
      <c r="H4406" s="210">
        <v>0</v>
      </c>
      <c r="L4406" s="210">
        <v>0</v>
      </c>
    </row>
    <row r="4407" spans="1:12">
      <c r="A4407" s="210">
        <v>4399</v>
      </c>
      <c r="B4407" s="211" t="s">
        <v>1685</v>
      </c>
      <c r="C4407" s="211" t="s">
        <v>1685</v>
      </c>
      <c r="D4407" s="210" t="s">
        <v>1685</v>
      </c>
      <c r="E4407" s="210">
        <v>0</v>
      </c>
      <c r="F4407" s="210">
        <v>0</v>
      </c>
      <c r="G4407" s="210">
        <v>0</v>
      </c>
      <c r="H4407" s="210">
        <v>0</v>
      </c>
      <c r="L4407" s="210">
        <v>0</v>
      </c>
    </row>
    <row r="4408" spans="1:12">
      <c r="A4408" s="210">
        <v>4400</v>
      </c>
      <c r="B4408" s="211" t="s">
        <v>1685</v>
      </c>
      <c r="C4408" s="211" t="s">
        <v>1685</v>
      </c>
      <c r="D4408" s="210" t="s">
        <v>1685</v>
      </c>
      <c r="E4408" s="210">
        <v>0</v>
      </c>
      <c r="F4408" s="210">
        <v>0</v>
      </c>
      <c r="G4408" s="210">
        <v>0</v>
      </c>
      <c r="H4408" s="210">
        <v>0</v>
      </c>
      <c r="L4408" s="210">
        <v>0</v>
      </c>
    </row>
    <row r="4409" spans="1:12">
      <c r="A4409" s="210">
        <v>4401</v>
      </c>
      <c r="B4409" s="211" t="s">
        <v>1685</v>
      </c>
      <c r="C4409" s="211" t="s">
        <v>1685</v>
      </c>
      <c r="D4409" s="210" t="s">
        <v>1685</v>
      </c>
      <c r="E4409" s="210">
        <v>0</v>
      </c>
      <c r="F4409" s="210">
        <v>0</v>
      </c>
      <c r="G4409" s="210">
        <v>0</v>
      </c>
      <c r="H4409" s="210">
        <v>0</v>
      </c>
      <c r="L4409" s="210">
        <v>0</v>
      </c>
    </row>
    <row r="4410" spans="1:12">
      <c r="A4410" s="210">
        <v>4402</v>
      </c>
      <c r="B4410" s="211" t="s">
        <v>1685</v>
      </c>
      <c r="C4410" s="211" t="s">
        <v>1685</v>
      </c>
      <c r="D4410" s="210" t="s">
        <v>1685</v>
      </c>
      <c r="E4410" s="210">
        <v>0</v>
      </c>
      <c r="F4410" s="210">
        <v>0</v>
      </c>
      <c r="G4410" s="210">
        <v>0</v>
      </c>
      <c r="H4410" s="210">
        <v>0</v>
      </c>
      <c r="L4410" s="210">
        <v>0</v>
      </c>
    </row>
    <row r="4411" spans="1:12">
      <c r="A4411" s="210">
        <v>4403</v>
      </c>
      <c r="B4411" s="211" t="s">
        <v>1685</v>
      </c>
      <c r="C4411" s="211" t="s">
        <v>1685</v>
      </c>
      <c r="D4411" s="210" t="s">
        <v>1685</v>
      </c>
      <c r="E4411" s="210">
        <v>0</v>
      </c>
      <c r="F4411" s="210">
        <v>0</v>
      </c>
      <c r="G4411" s="210">
        <v>0</v>
      </c>
      <c r="H4411" s="210">
        <v>0</v>
      </c>
      <c r="L4411" s="210">
        <v>0</v>
      </c>
    </row>
    <row r="4412" spans="1:12">
      <c r="A4412" s="210">
        <v>4404</v>
      </c>
      <c r="B4412" s="211" t="s">
        <v>1685</v>
      </c>
      <c r="C4412" s="211" t="s">
        <v>1685</v>
      </c>
      <c r="D4412" s="210" t="s">
        <v>1685</v>
      </c>
      <c r="E4412" s="210">
        <v>0</v>
      </c>
      <c r="F4412" s="210">
        <v>0</v>
      </c>
      <c r="G4412" s="210">
        <v>0</v>
      </c>
      <c r="H4412" s="210">
        <v>0</v>
      </c>
      <c r="L4412" s="210">
        <v>0</v>
      </c>
    </row>
    <row r="4413" spans="1:12">
      <c r="A4413" s="210">
        <v>4405</v>
      </c>
      <c r="B4413" s="211" t="s">
        <v>1685</v>
      </c>
      <c r="C4413" s="211" t="s">
        <v>1685</v>
      </c>
      <c r="D4413" s="210" t="s">
        <v>1685</v>
      </c>
      <c r="E4413" s="210">
        <v>0</v>
      </c>
      <c r="F4413" s="210">
        <v>0</v>
      </c>
      <c r="G4413" s="210">
        <v>0</v>
      </c>
      <c r="H4413" s="210">
        <v>0</v>
      </c>
      <c r="L4413" s="210">
        <v>0</v>
      </c>
    </row>
    <row r="4414" spans="1:12">
      <c r="A4414" s="210">
        <v>4406</v>
      </c>
      <c r="B4414" s="211" t="s">
        <v>1685</v>
      </c>
      <c r="C4414" s="211" t="s">
        <v>1685</v>
      </c>
      <c r="D4414" s="210" t="s">
        <v>1685</v>
      </c>
      <c r="E4414" s="210">
        <v>0</v>
      </c>
      <c r="F4414" s="210">
        <v>0</v>
      </c>
      <c r="G4414" s="210">
        <v>0</v>
      </c>
      <c r="H4414" s="210">
        <v>0</v>
      </c>
      <c r="L4414" s="210">
        <v>0</v>
      </c>
    </row>
    <row r="4415" spans="1:12">
      <c r="A4415" s="210">
        <v>4407</v>
      </c>
      <c r="B4415" s="211" t="s">
        <v>1685</v>
      </c>
      <c r="C4415" s="211" t="s">
        <v>1685</v>
      </c>
      <c r="D4415" s="210" t="s">
        <v>1685</v>
      </c>
      <c r="E4415" s="210">
        <v>0</v>
      </c>
      <c r="F4415" s="210">
        <v>0</v>
      </c>
      <c r="G4415" s="210">
        <v>0</v>
      </c>
      <c r="H4415" s="210">
        <v>0</v>
      </c>
      <c r="L4415" s="210">
        <v>0</v>
      </c>
    </row>
    <row r="4416" spans="1:12">
      <c r="A4416" s="210">
        <v>4408</v>
      </c>
      <c r="B4416" s="211" t="s">
        <v>1685</v>
      </c>
      <c r="C4416" s="211" t="s">
        <v>1685</v>
      </c>
      <c r="D4416" s="210" t="s">
        <v>1685</v>
      </c>
      <c r="E4416" s="210">
        <v>0</v>
      </c>
      <c r="F4416" s="210">
        <v>0</v>
      </c>
      <c r="G4416" s="210">
        <v>0</v>
      </c>
      <c r="H4416" s="210">
        <v>0</v>
      </c>
      <c r="L4416" s="210">
        <v>0</v>
      </c>
    </row>
    <row r="4417" spans="1:12">
      <c r="A4417" s="210">
        <v>4409</v>
      </c>
      <c r="B4417" s="211" t="s">
        <v>1685</v>
      </c>
      <c r="C4417" s="211" t="s">
        <v>1685</v>
      </c>
      <c r="D4417" s="210" t="s">
        <v>1685</v>
      </c>
      <c r="E4417" s="210">
        <v>0</v>
      </c>
      <c r="F4417" s="210">
        <v>0</v>
      </c>
      <c r="G4417" s="210">
        <v>0</v>
      </c>
      <c r="H4417" s="210">
        <v>0</v>
      </c>
      <c r="L4417" s="210">
        <v>0</v>
      </c>
    </row>
    <row r="4418" spans="1:12">
      <c r="A4418" s="210">
        <v>4410</v>
      </c>
      <c r="B4418" s="211" t="s">
        <v>1685</v>
      </c>
      <c r="C4418" s="211" t="s">
        <v>1685</v>
      </c>
      <c r="D4418" s="210" t="s">
        <v>1685</v>
      </c>
      <c r="E4418" s="210">
        <v>0</v>
      </c>
      <c r="F4418" s="210">
        <v>0</v>
      </c>
      <c r="G4418" s="210">
        <v>0</v>
      </c>
      <c r="H4418" s="210">
        <v>0</v>
      </c>
      <c r="L4418" s="210">
        <v>0</v>
      </c>
    </row>
    <row r="4419" spans="1:12">
      <c r="A4419" s="210">
        <v>4411</v>
      </c>
      <c r="B4419" s="211" t="s">
        <v>1685</v>
      </c>
      <c r="C4419" s="211" t="s">
        <v>1685</v>
      </c>
      <c r="D4419" s="210" t="s">
        <v>1685</v>
      </c>
      <c r="E4419" s="210">
        <v>0</v>
      </c>
      <c r="F4419" s="210">
        <v>0</v>
      </c>
      <c r="G4419" s="210">
        <v>0</v>
      </c>
      <c r="H4419" s="210">
        <v>0</v>
      </c>
      <c r="L4419" s="210">
        <v>0</v>
      </c>
    </row>
    <row r="4420" spans="1:12">
      <c r="A4420" s="210">
        <v>4412</v>
      </c>
      <c r="B4420" s="211" t="s">
        <v>1685</v>
      </c>
      <c r="C4420" s="211" t="s">
        <v>1685</v>
      </c>
      <c r="D4420" s="210" t="s">
        <v>1685</v>
      </c>
      <c r="E4420" s="210">
        <v>0</v>
      </c>
      <c r="F4420" s="210">
        <v>0</v>
      </c>
      <c r="G4420" s="210">
        <v>0</v>
      </c>
      <c r="H4420" s="210">
        <v>0</v>
      </c>
      <c r="L4420" s="210">
        <v>0</v>
      </c>
    </row>
    <row r="4421" spans="1:12">
      <c r="A4421" s="210">
        <v>4413</v>
      </c>
      <c r="B4421" s="211" t="s">
        <v>1685</v>
      </c>
      <c r="C4421" s="211" t="s">
        <v>1685</v>
      </c>
      <c r="D4421" s="210" t="s">
        <v>1685</v>
      </c>
      <c r="E4421" s="210">
        <v>0</v>
      </c>
      <c r="F4421" s="210">
        <v>0</v>
      </c>
      <c r="G4421" s="210">
        <v>0</v>
      </c>
      <c r="H4421" s="210">
        <v>0</v>
      </c>
      <c r="L4421" s="210">
        <v>0</v>
      </c>
    </row>
    <row r="4422" spans="1:12">
      <c r="A4422" s="210">
        <v>4414</v>
      </c>
      <c r="B4422" s="211" t="s">
        <v>1685</v>
      </c>
      <c r="C4422" s="211" t="s">
        <v>1685</v>
      </c>
      <c r="D4422" s="210" t="s">
        <v>1685</v>
      </c>
      <c r="E4422" s="210">
        <v>0</v>
      </c>
      <c r="F4422" s="210">
        <v>0</v>
      </c>
      <c r="G4422" s="210">
        <v>0</v>
      </c>
      <c r="H4422" s="210">
        <v>0</v>
      </c>
      <c r="L4422" s="210">
        <v>0</v>
      </c>
    </row>
    <row r="4423" spans="1:12">
      <c r="A4423" s="210">
        <v>4415</v>
      </c>
      <c r="B4423" s="211" t="s">
        <v>1685</v>
      </c>
      <c r="C4423" s="211" t="s">
        <v>1685</v>
      </c>
      <c r="D4423" s="210" t="s">
        <v>1685</v>
      </c>
      <c r="E4423" s="210">
        <v>0</v>
      </c>
      <c r="F4423" s="210">
        <v>0</v>
      </c>
      <c r="G4423" s="210">
        <v>0</v>
      </c>
      <c r="H4423" s="210">
        <v>0</v>
      </c>
      <c r="L4423" s="210">
        <v>0</v>
      </c>
    </row>
    <row r="4424" spans="1:12">
      <c r="A4424" s="210">
        <v>4416</v>
      </c>
      <c r="B4424" s="211" t="s">
        <v>1685</v>
      </c>
      <c r="C4424" s="211" t="s">
        <v>1685</v>
      </c>
      <c r="D4424" s="210" t="s">
        <v>1685</v>
      </c>
      <c r="E4424" s="210">
        <v>0</v>
      </c>
      <c r="F4424" s="210">
        <v>0</v>
      </c>
      <c r="G4424" s="210">
        <v>0</v>
      </c>
      <c r="H4424" s="210">
        <v>0</v>
      </c>
      <c r="L4424" s="210">
        <v>0</v>
      </c>
    </row>
    <row r="4425" spans="1:12">
      <c r="A4425" s="210">
        <v>4417</v>
      </c>
      <c r="B4425" s="211" t="s">
        <v>1685</v>
      </c>
      <c r="C4425" s="211" t="s">
        <v>1685</v>
      </c>
      <c r="D4425" s="210" t="s">
        <v>1685</v>
      </c>
      <c r="E4425" s="210">
        <v>0</v>
      </c>
      <c r="F4425" s="210">
        <v>0</v>
      </c>
      <c r="G4425" s="210">
        <v>0</v>
      </c>
      <c r="H4425" s="210">
        <v>0</v>
      </c>
      <c r="L4425" s="210">
        <v>0</v>
      </c>
    </row>
    <row r="4426" spans="1:12">
      <c r="A4426" s="210">
        <v>4418</v>
      </c>
      <c r="B4426" s="211" t="s">
        <v>1685</v>
      </c>
      <c r="C4426" s="211" t="s">
        <v>1685</v>
      </c>
      <c r="D4426" s="210" t="s">
        <v>1685</v>
      </c>
      <c r="E4426" s="210">
        <v>0</v>
      </c>
      <c r="F4426" s="210">
        <v>0</v>
      </c>
      <c r="G4426" s="210">
        <v>0</v>
      </c>
      <c r="H4426" s="210">
        <v>0</v>
      </c>
      <c r="L4426" s="210">
        <v>0</v>
      </c>
    </row>
    <row r="4427" spans="1:12">
      <c r="A4427" s="210">
        <v>4419</v>
      </c>
      <c r="B4427" s="211" t="s">
        <v>1685</v>
      </c>
      <c r="C4427" s="211" t="s">
        <v>1685</v>
      </c>
      <c r="D4427" s="210" t="s">
        <v>1685</v>
      </c>
      <c r="E4427" s="210">
        <v>0</v>
      </c>
      <c r="F4427" s="210">
        <v>0</v>
      </c>
      <c r="G4427" s="210">
        <v>0</v>
      </c>
      <c r="H4427" s="210">
        <v>0</v>
      </c>
      <c r="L4427" s="210">
        <v>0</v>
      </c>
    </row>
    <row r="4428" spans="1:12">
      <c r="A4428" s="210">
        <v>4420</v>
      </c>
      <c r="B4428" s="211" t="s">
        <v>1685</v>
      </c>
      <c r="C4428" s="211" t="s">
        <v>1685</v>
      </c>
      <c r="D4428" s="210" t="s">
        <v>1685</v>
      </c>
      <c r="E4428" s="210">
        <v>0</v>
      </c>
      <c r="F4428" s="210">
        <v>0</v>
      </c>
      <c r="G4428" s="210">
        <v>0</v>
      </c>
      <c r="H4428" s="210">
        <v>0</v>
      </c>
      <c r="L4428" s="210">
        <v>0</v>
      </c>
    </row>
    <row r="4429" spans="1:12">
      <c r="A4429" s="210">
        <v>4421</v>
      </c>
      <c r="B4429" s="211" t="s">
        <v>1685</v>
      </c>
      <c r="C4429" s="211" t="s">
        <v>1685</v>
      </c>
      <c r="D4429" s="210" t="s">
        <v>1685</v>
      </c>
      <c r="E4429" s="210">
        <v>0</v>
      </c>
      <c r="F4429" s="210">
        <v>0</v>
      </c>
      <c r="G4429" s="210">
        <v>0</v>
      </c>
      <c r="H4429" s="210">
        <v>0</v>
      </c>
      <c r="L4429" s="210">
        <v>0</v>
      </c>
    </row>
    <row r="4430" spans="1:12">
      <c r="A4430" s="210">
        <v>4422</v>
      </c>
      <c r="B4430" s="211" t="s">
        <v>1685</v>
      </c>
      <c r="C4430" s="211" t="s">
        <v>1685</v>
      </c>
      <c r="D4430" s="210" t="s">
        <v>1685</v>
      </c>
      <c r="E4430" s="210">
        <v>0</v>
      </c>
      <c r="F4430" s="210">
        <v>0</v>
      </c>
      <c r="G4430" s="210">
        <v>0</v>
      </c>
      <c r="H4430" s="210">
        <v>0</v>
      </c>
      <c r="L4430" s="210">
        <v>0</v>
      </c>
    </row>
    <row r="4431" spans="1:12">
      <c r="A4431" s="210">
        <v>4423</v>
      </c>
      <c r="B4431" s="211" t="s">
        <v>1685</v>
      </c>
      <c r="C4431" s="211" t="s">
        <v>1685</v>
      </c>
      <c r="D4431" s="210" t="s">
        <v>1685</v>
      </c>
      <c r="E4431" s="210">
        <v>0</v>
      </c>
      <c r="F4431" s="210">
        <v>0</v>
      </c>
      <c r="G4431" s="210">
        <v>0</v>
      </c>
      <c r="H4431" s="210">
        <v>0</v>
      </c>
      <c r="L4431" s="210">
        <v>0</v>
      </c>
    </row>
    <row r="4432" spans="1:12">
      <c r="A4432" s="210">
        <v>4424</v>
      </c>
      <c r="B4432" s="211" t="s">
        <v>1685</v>
      </c>
      <c r="C4432" s="211" t="s">
        <v>1685</v>
      </c>
      <c r="D4432" s="210" t="s">
        <v>1685</v>
      </c>
      <c r="E4432" s="210">
        <v>0</v>
      </c>
      <c r="F4432" s="210">
        <v>0</v>
      </c>
      <c r="G4432" s="210">
        <v>0</v>
      </c>
      <c r="H4432" s="210">
        <v>0</v>
      </c>
      <c r="L4432" s="210">
        <v>0</v>
      </c>
    </row>
    <row r="4433" spans="1:12">
      <c r="A4433" s="210">
        <v>4425</v>
      </c>
      <c r="B4433" s="211" t="s">
        <v>1685</v>
      </c>
      <c r="C4433" s="211" t="s">
        <v>1685</v>
      </c>
      <c r="D4433" s="210" t="s">
        <v>1685</v>
      </c>
      <c r="E4433" s="210">
        <v>0</v>
      </c>
      <c r="F4433" s="210">
        <v>0</v>
      </c>
      <c r="G4433" s="210">
        <v>0</v>
      </c>
      <c r="H4433" s="210">
        <v>0</v>
      </c>
      <c r="L4433" s="210">
        <v>0</v>
      </c>
    </row>
    <row r="4434" spans="1:12">
      <c r="A4434" s="210">
        <v>4426</v>
      </c>
      <c r="B4434" s="211" t="s">
        <v>1685</v>
      </c>
      <c r="C4434" s="211" t="s">
        <v>1685</v>
      </c>
      <c r="D4434" s="210" t="s">
        <v>1685</v>
      </c>
      <c r="E4434" s="210">
        <v>0</v>
      </c>
      <c r="F4434" s="210">
        <v>0</v>
      </c>
      <c r="G4434" s="210">
        <v>0</v>
      </c>
      <c r="H4434" s="210">
        <v>0</v>
      </c>
      <c r="L4434" s="210">
        <v>0</v>
      </c>
    </row>
    <row r="4435" spans="1:12">
      <c r="A4435" s="210">
        <v>4427</v>
      </c>
      <c r="B4435" s="211" t="s">
        <v>1685</v>
      </c>
      <c r="C4435" s="211" t="s">
        <v>1685</v>
      </c>
      <c r="D4435" s="210" t="s">
        <v>1685</v>
      </c>
      <c r="E4435" s="210">
        <v>0</v>
      </c>
      <c r="F4435" s="210">
        <v>0</v>
      </c>
      <c r="G4435" s="210">
        <v>0</v>
      </c>
      <c r="H4435" s="210">
        <v>0</v>
      </c>
      <c r="L4435" s="210">
        <v>0</v>
      </c>
    </row>
    <row r="4436" spans="1:12">
      <c r="A4436" s="210">
        <v>4428</v>
      </c>
      <c r="B4436" s="211" t="s">
        <v>1685</v>
      </c>
      <c r="C4436" s="211" t="s">
        <v>1685</v>
      </c>
      <c r="D4436" s="210" t="s">
        <v>1685</v>
      </c>
      <c r="E4436" s="210">
        <v>0</v>
      </c>
      <c r="F4436" s="210">
        <v>0</v>
      </c>
      <c r="G4436" s="210">
        <v>0</v>
      </c>
      <c r="H4436" s="210">
        <v>0</v>
      </c>
      <c r="L4436" s="210">
        <v>0</v>
      </c>
    </row>
    <row r="4437" spans="1:12">
      <c r="A4437" s="210">
        <v>4429</v>
      </c>
      <c r="B4437" s="211" t="s">
        <v>1685</v>
      </c>
      <c r="C4437" s="211" t="s">
        <v>1685</v>
      </c>
      <c r="D4437" s="210" t="s">
        <v>1685</v>
      </c>
      <c r="E4437" s="210">
        <v>0</v>
      </c>
      <c r="F4437" s="210">
        <v>0</v>
      </c>
      <c r="G4437" s="210">
        <v>0</v>
      </c>
      <c r="H4437" s="210">
        <v>0</v>
      </c>
      <c r="L4437" s="210">
        <v>0</v>
      </c>
    </row>
    <row r="4438" spans="1:12">
      <c r="A4438" s="210">
        <v>4430</v>
      </c>
      <c r="B4438" s="211" t="s">
        <v>1685</v>
      </c>
      <c r="C4438" s="211" t="s">
        <v>1685</v>
      </c>
      <c r="D4438" s="210" t="s">
        <v>1685</v>
      </c>
      <c r="E4438" s="210">
        <v>0</v>
      </c>
      <c r="F4438" s="210">
        <v>0</v>
      </c>
      <c r="G4438" s="210">
        <v>0</v>
      </c>
      <c r="H4438" s="210">
        <v>0</v>
      </c>
      <c r="L4438" s="210">
        <v>0</v>
      </c>
    </row>
    <row r="4439" spans="1:12">
      <c r="A4439" s="210">
        <v>4431</v>
      </c>
      <c r="B4439" s="211" t="s">
        <v>1685</v>
      </c>
      <c r="C4439" s="211" t="s">
        <v>1685</v>
      </c>
      <c r="D4439" s="210" t="s">
        <v>1685</v>
      </c>
      <c r="E4439" s="210">
        <v>0</v>
      </c>
      <c r="F4439" s="210">
        <v>0</v>
      </c>
      <c r="G4439" s="210">
        <v>0</v>
      </c>
      <c r="H4439" s="210">
        <v>0</v>
      </c>
      <c r="L4439" s="210">
        <v>0</v>
      </c>
    </row>
    <row r="4440" spans="1:12">
      <c r="A4440" s="210">
        <v>4432</v>
      </c>
      <c r="B4440" s="211" t="s">
        <v>1685</v>
      </c>
      <c r="C4440" s="211" t="s">
        <v>1685</v>
      </c>
      <c r="D4440" s="210" t="s">
        <v>1685</v>
      </c>
      <c r="E4440" s="210">
        <v>0</v>
      </c>
      <c r="F4440" s="210">
        <v>0</v>
      </c>
      <c r="G4440" s="210">
        <v>0</v>
      </c>
      <c r="H4440" s="210">
        <v>0</v>
      </c>
      <c r="L4440" s="210">
        <v>0</v>
      </c>
    </row>
    <row r="4441" spans="1:12">
      <c r="A4441" s="210">
        <v>4433</v>
      </c>
      <c r="B4441" s="211" t="s">
        <v>1685</v>
      </c>
      <c r="C4441" s="211" t="s">
        <v>1685</v>
      </c>
      <c r="D4441" s="210" t="s">
        <v>1685</v>
      </c>
      <c r="E4441" s="210">
        <v>0</v>
      </c>
      <c r="F4441" s="210">
        <v>0</v>
      </c>
      <c r="G4441" s="210">
        <v>0</v>
      </c>
      <c r="H4441" s="210">
        <v>0</v>
      </c>
      <c r="L4441" s="210">
        <v>0</v>
      </c>
    </row>
    <row r="4442" spans="1:12">
      <c r="A4442" s="210">
        <v>4434</v>
      </c>
      <c r="B4442" s="211" t="s">
        <v>1685</v>
      </c>
      <c r="C4442" s="211" t="s">
        <v>1685</v>
      </c>
      <c r="D4442" s="210" t="s">
        <v>1685</v>
      </c>
      <c r="E4442" s="210">
        <v>0</v>
      </c>
      <c r="F4442" s="210">
        <v>0</v>
      </c>
      <c r="G4442" s="210">
        <v>0</v>
      </c>
      <c r="H4442" s="210">
        <v>0</v>
      </c>
      <c r="L4442" s="210">
        <v>0</v>
      </c>
    </row>
    <row r="4443" spans="1:12">
      <c r="A4443" s="210">
        <v>4435</v>
      </c>
      <c r="B4443" s="211" t="s">
        <v>1685</v>
      </c>
      <c r="C4443" s="211" t="s">
        <v>1685</v>
      </c>
      <c r="D4443" s="210" t="s">
        <v>1685</v>
      </c>
      <c r="E4443" s="210">
        <v>0</v>
      </c>
      <c r="F4443" s="210">
        <v>0</v>
      </c>
      <c r="G4443" s="210">
        <v>0</v>
      </c>
      <c r="H4443" s="210">
        <v>0</v>
      </c>
      <c r="L4443" s="210">
        <v>0</v>
      </c>
    </row>
    <row r="4444" spans="1:12">
      <c r="A4444" s="210">
        <v>4436</v>
      </c>
      <c r="B4444" s="211" t="s">
        <v>1685</v>
      </c>
      <c r="C4444" s="211" t="s">
        <v>1685</v>
      </c>
      <c r="D4444" s="210" t="s">
        <v>1685</v>
      </c>
      <c r="E4444" s="210">
        <v>0</v>
      </c>
      <c r="F4444" s="210">
        <v>0</v>
      </c>
      <c r="G4444" s="210">
        <v>0</v>
      </c>
      <c r="H4444" s="210">
        <v>0</v>
      </c>
      <c r="L4444" s="210">
        <v>0</v>
      </c>
    </row>
    <row r="4445" spans="1:12">
      <c r="A4445" s="210">
        <v>4437</v>
      </c>
      <c r="B4445" s="211" t="s">
        <v>1685</v>
      </c>
      <c r="C4445" s="211" t="s">
        <v>1685</v>
      </c>
      <c r="D4445" s="210" t="s">
        <v>1685</v>
      </c>
      <c r="E4445" s="210">
        <v>0</v>
      </c>
      <c r="F4445" s="210">
        <v>0</v>
      </c>
      <c r="G4445" s="210">
        <v>0</v>
      </c>
      <c r="H4445" s="210">
        <v>0</v>
      </c>
      <c r="L4445" s="210">
        <v>0</v>
      </c>
    </row>
    <row r="4446" spans="1:12">
      <c r="A4446" s="210">
        <v>4438</v>
      </c>
      <c r="B4446" s="211" t="s">
        <v>1685</v>
      </c>
      <c r="C4446" s="211" t="s">
        <v>1685</v>
      </c>
      <c r="D4446" s="210" t="s">
        <v>1685</v>
      </c>
      <c r="E4446" s="210">
        <v>0</v>
      </c>
      <c r="F4446" s="210">
        <v>0</v>
      </c>
      <c r="G4446" s="210">
        <v>0</v>
      </c>
      <c r="H4446" s="210">
        <v>0</v>
      </c>
      <c r="L4446" s="210">
        <v>0</v>
      </c>
    </row>
    <row r="4447" spans="1:12">
      <c r="A4447" s="210">
        <v>4439</v>
      </c>
      <c r="B4447" s="211" t="s">
        <v>1685</v>
      </c>
      <c r="C4447" s="211" t="s">
        <v>1685</v>
      </c>
      <c r="D4447" s="210" t="s">
        <v>1685</v>
      </c>
      <c r="E4447" s="210">
        <v>0</v>
      </c>
      <c r="F4447" s="210">
        <v>0</v>
      </c>
      <c r="G4447" s="210">
        <v>0</v>
      </c>
      <c r="H4447" s="210">
        <v>0</v>
      </c>
      <c r="L4447" s="210">
        <v>0</v>
      </c>
    </row>
    <row r="4448" spans="1:12">
      <c r="A4448" s="210">
        <v>4440</v>
      </c>
      <c r="B4448" s="211" t="s">
        <v>1685</v>
      </c>
      <c r="C4448" s="211" t="s">
        <v>1685</v>
      </c>
      <c r="D4448" s="210" t="s">
        <v>1685</v>
      </c>
      <c r="E4448" s="210">
        <v>0</v>
      </c>
      <c r="F4448" s="210">
        <v>0</v>
      </c>
      <c r="G4448" s="210">
        <v>0</v>
      </c>
      <c r="H4448" s="210">
        <v>0</v>
      </c>
      <c r="L4448" s="210">
        <v>0</v>
      </c>
    </row>
    <row r="4449" spans="1:12">
      <c r="A4449" s="210">
        <v>4441</v>
      </c>
      <c r="B4449" s="211" t="s">
        <v>1685</v>
      </c>
      <c r="C4449" s="211" t="s">
        <v>1685</v>
      </c>
      <c r="D4449" s="210" t="s">
        <v>1685</v>
      </c>
      <c r="E4449" s="210">
        <v>0</v>
      </c>
      <c r="F4449" s="210">
        <v>0</v>
      </c>
      <c r="G4449" s="210">
        <v>0</v>
      </c>
      <c r="H4449" s="210">
        <v>0</v>
      </c>
      <c r="L4449" s="210">
        <v>0</v>
      </c>
    </row>
    <row r="4450" spans="1:12">
      <c r="A4450" s="210">
        <v>4442</v>
      </c>
      <c r="B4450" s="211" t="s">
        <v>1685</v>
      </c>
      <c r="C4450" s="211" t="s">
        <v>1685</v>
      </c>
      <c r="D4450" s="210" t="s">
        <v>1685</v>
      </c>
      <c r="E4450" s="210">
        <v>0</v>
      </c>
      <c r="F4450" s="210">
        <v>0</v>
      </c>
      <c r="G4450" s="210">
        <v>0</v>
      </c>
      <c r="H4450" s="210">
        <v>0</v>
      </c>
      <c r="L4450" s="210">
        <v>0</v>
      </c>
    </row>
    <row r="4451" spans="1:12">
      <c r="A4451" s="210">
        <v>4443</v>
      </c>
      <c r="B4451" s="211" t="s">
        <v>1685</v>
      </c>
      <c r="C4451" s="211" t="s">
        <v>1685</v>
      </c>
      <c r="D4451" s="210" t="s">
        <v>1685</v>
      </c>
      <c r="E4451" s="210">
        <v>0</v>
      </c>
      <c r="F4451" s="210">
        <v>0</v>
      </c>
      <c r="G4451" s="210">
        <v>0</v>
      </c>
      <c r="H4451" s="210">
        <v>0</v>
      </c>
      <c r="L4451" s="210">
        <v>0</v>
      </c>
    </row>
    <row r="4452" spans="1:12">
      <c r="A4452" s="210">
        <v>4444</v>
      </c>
      <c r="B4452" s="211" t="s">
        <v>1685</v>
      </c>
      <c r="C4452" s="211" t="s">
        <v>1685</v>
      </c>
      <c r="D4452" s="210" t="s">
        <v>1685</v>
      </c>
      <c r="E4452" s="210">
        <v>0</v>
      </c>
      <c r="F4452" s="210">
        <v>0</v>
      </c>
      <c r="G4452" s="210">
        <v>0</v>
      </c>
      <c r="H4452" s="210">
        <v>0</v>
      </c>
      <c r="L4452" s="210">
        <v>0</v>
      </c>
    </row>
    <row r="4453" spans="1:12">
      <c r="A4453" s="210">
        <v>4445</v>
      </c>
      <c r="B4453" s="211" t="s">
        <v>1685</v>
      </c>
      <c r="C4453" s="211" t="s">
        <v>1685</v>
      </c>
      <c r="D4453" s="210" t="s">
        <v>1685</v>
      </c>
      <c r="E4453" s="210">
        <v>0</v>
      </c>
      <c r="F4453" s="210">
        <v>0</v>
      </c>
      <c r="G4453" s="210">
        <v>0</v>
      </c>
      <c r="H4453" s="210">
        <v>0</v>
      </c>
      <c r="L4453" s="210">
        <v>0</v>
      </c>
    </row>
    <row r="4454" spans="1:12">
      <c r="A4454" s="210">
        <v>4446</v>
      </c>
      <c r="B4454" s="211" t="s">
        <v>1685</v>
      </c>
      <c r="C4454" s="211" t="s">
        <v>1685</v>
      </c>
      <c r="D4454" s="210" t="s">
        <v>1685</v>
      </c>
      <c r="E4454" s="210">
        <v>0</v>
      </c>
      <c r="F4454" s="210">
        <v>0</v>
      </c>
      <c r="G4454" s="210">
        <v>0</v>
      </c>
      <c r="H4454" s="210">
        <v>0</v>
      </c>
      <c r="L4454" s="210">
        <v>0</v>
      </c>
    </row>
    <row r="4455" spans="1:12">
      <c r="A4455" s="210">
        <v>4447</v>
      </c>
      <c r="B4455" s="211" t="s">
        <v>1685</v>
      </c>
      <c r="C4455" s="211" t="s">
        <v>1685</v>
      </c>
      <c r="D4455" s="210" t="s">
        <v>1685</v>
      </c>
      <c r="E4455" s="210">
        <v>0</v>
      </c>
      <c r="F4455" s="210">
        <v>0</v>
      </c>
      <c r="G4455" s="210">
        <v>0</v>
      </c>
      <c r="H4455" s="210">
        <v>0</v>
      </c>
      <c r="L4455" s="210">
        <v>0</v>
      </c>
    </row>
    <row r="4456" spans="1:12">
      <c r="A4456" s="210">
        <v>4448</v>
      </c>
      <c r="B4456" s="211" t="s">
        <v>1685</v>
      </c>
      <c r="C4456" s="211" t="s">
        <v>1685</v>
      </c>
      <c r="D4456" s="210" t="s">
        <v>1685</v>
      </c>
      <c r="E4456" s="210">
        <v>0</v>
      </c>
      <c r="F4456" s="210">
        <v>0</v>
      </c>
      <c r="G4456" s="210">
        <v>0</v>
      </c>
      <c r="H4456" s="210">
        <v>0</v>
      </c>
      <c r="L4456" s="210">
        <v>0</v>
      </c>
    </row>
    <row r="4457" spans="1:12">
      <c r="A4457" s="210">
        <v>4449</v>
      </c>
      <c r="B4457" s="211" t="s">
        <v>1685</v>
      </c>
      <c r="C4457" s="211" t="s">
        <v>1685</v>
      </c>
      <c r="D4457" s="210" t="s">
        <v>1685</v>
      </c>
      <c r="E4457" s="210">
        <v>0</v>
      </c>
      <c r="F4457" s="210">
        <v>0</v>
      </c>
      <c r="G4457" s="210">
        <v>0</v>
      </c>
      <c r="H4457" s="210">
        <v>0</v>
      </c>
      <c r="L4457" s="210">
        <v>0</v>
      </c>
    </row>
    <row r="4458" spans="1:12">
      <c r="A4458" s="210">
        <v>4450</v>
      </c>
      <c r="B4458" s="211" t="s">
        <v>1685</v>
      </c>
      <c r="C4458" s="211" t="s">
        <v>1685</v>
      </c>
      <c r="D4458" s="210" t="s">
        <v>1685</v>
      </c>
      <c r="E4458" s="210">
        <v>0</v>
      </c>
      <c r="F4458" s="210">
        <v>0</v>
      </c>
      <c r="G4458" s="210">
        <v>0</v>
      </c>
      <c r="H4458" s="210">
        <v>0</v>
      </c>
      <c r="L4458" s="210">
        <v>0</v>
      </c>
    </row>
    <row r="4459" spans="1:12">
      <c r="A4459" s="210">
        <v>4451</v>
      </c>
      <c r="B4459" s="211" t="s">
        <v>1685</v>
      </c>
      <c r="C4459" s="211" t="s">
        <v>1685</v>
      </c>
      <c r="D4459" s="210" t="s">
        <v>1685</v>
      </c>
      <c r="E4459" s="210">
        <v>0</v>
      </c>
      <c r="F4459" s="210">
        <v>0</v>
      </c>
      <c r="G4459" s="210">
        <v>0</v>
      </c>
      <c r="H4459" s="210">
        <v>0</v>
      </c>
      <c r="L4459" s="210">
        <v>0</v>
      </c>
    </row>
    <row r="4460" spans="1:12">
      <c r="A4460" s="210">
        <v>4452</v>
      </c>
      <c r="B4460" s="211" t="s">
        <v>1685</v>
      </c>
      <c r="C4460" s="211" t="s">
        <v>1685</v>
      </c>
      <c r="D4460" s="210" t="s">
        <v>1685</v>
      </c>
      <c r="E4460" s="210">
        <v>0</v>
      </c>
      <c r="F4460" s="210">
        <v>0</v>
      </c>
      <c r="G4460" s="210">
        <v>0</v>
      </c>
      <c r="H4460" s="210">
        <v>0</v>
      </c>
      <c r="L4460" s="210">
        <v>0</v>
      </c>
    </row>
    <row r="4461" spans="1:12">
      <c r="A4461" s="210">
        <v>4453</v>
      </c>
      <c r="B4461" s="211" t="s">
        <v>1685</v>
      </c>
      <c r="C4461" s="211" t="s">
        <v>1685</v>
      </c>
      <c r="D4461" s="210" t="s">
        <v>1685</v>
      </c>
      <c r="E4461" s="210">
        <v>0</v>
      </c>
      <c r="F4461" s="210">
        <v>0</v>
      </c>
      <c r="G4461" s="210">
        <v>0</v>
      </c>
      <c r="H4461" s="210">
        <v>0</v>
      </c>
      <c r="L4461" s="210">
        <v>0</v>
      </c>
    </row>
    <row r="4462" spans="1:12">
      <c r="A4462" s="210">
        <v>4454</v>
      </c>
      <c r="B4462" s="211" t="s">
        <v>1685</v>
      </c>
      <c r="C4462" s="211" t="s">
        <v>1685</v>
      </c>
      <c r="D4462" s="210" t="s">
        <v>1685</v>
      </c>
      <c r="E4462" s="210">
        <v>0</v>
      </c>
      <c r="F4462" s="210">
        <v>0</v>
      </c>
      <c r="G4462" s="210">
        <v>0</v>
      </c>
      <c r="H4462" s="210">
        <v>0</v>
      </c>
      <c r="L4462" s="210">
        <v>0</v>
      </c>
    </row>
    <row r="4463" spans="1:12">
      <c r="A4463" s="210">
        <v>4455</v>
      </c>
      <c r="B4463" s="211" t="s">
        <v>1685</v>
      </c>
      <c r="C4463" s="211" t="s">
        <v>1685</v>
      </c>
      <c r="D4463" s="210" t="s">
        <v>1685</v>
      </c>
      <c r="E4463" s="210">
        <v>0</v>
      </c>
      <c r="F4463" s="210">
        <v>0</v>
      </c>
      <c r="G4463" s="210">
        <v>0</v>
      </c>
      <c r="H4463" s="210">
        <v>0</v>
      </c>
      <c r="L4463" s="210">
        <v>0</v>
      </c>
    </row>
    <row r="4464" spans="1:12">
      <c r="A4464" s="210">
        <v>4456</v>
      </c>
      <c r="B4464" s="211" t="s">
        <v>1685</v>
      </c>
      <c r="C4464" s="211" t="s">
        <v>1685</v>
      </c>
      <c r="D4464" s="210" t="s">
        <v>1685</v>
      </c>
      <c r="E4464" s="210">
        <v>0</v>
      </c>
      <c r="F4464" s="210">
        <v>0</v>
      </c>
      <c r="G4464" s="210">
        <v>0</v>
      </c>
      <c r="H4464" s="210">
        <v>0</v>
      </c>
      <c r="L4464" s="210">
        <v>0</v>
      </c>
    </row>
    <row r="4465" spans="1:12">
      <c r="A4465" s="210">
        <v>4457</v>
      </c>
      <c r="B4465" s="211" t="s">
        <v>1685</v>
      </c>
      <c r="C4465" s="211" t="s">
        <v>1685</v>
      </c>
      <c r="D4465" s="210" t="s">
        <v>1685</v>
      </c>
      <c r="E4465" s="210">
        <v>0</v>
      </c>
      <c r="F4465" s="210">
        <v>0</v>
      </c>
      <c r="G4465" s="210">
        <v>0</v>
      </c>
      <c r="H4465" s="210">
        <v>0</v>
      </c>
      <c r="L4465" s="210">
        <v>0</v>
      </c>
    </row>
    <row r="4466" spans="1:12">
      <c r="A4466" s="210">
        <v>4458</v>
      </c>
      <c r="B4466" s="211" t="s">
        <v>1685</v>
      </c>
      <c r="C4466" s="211" t="s">
        <v>1685</v>
      </c>
      <c r="D4466" s="210" t="s">
        <v>1685</v>
      </c>
      <c r="E4466" s="210">
        <v>0</v>
      </c>
      <c r="F4466" s="210">
        <v>0</v>
      </c>
      <c r="G4466" s="210">
        <v>0</v>
      </c>
      <c r="H4466" s="210">
        <v>0</v>
      </c>
      <c r="L4466" s="210">
        <v>0</v>
      </c>
    </row>
    <row r="4467" spans="1:12">
      <c r="A4467" s="210">
        <v>4459</v>
      </c>
      <c r="B4467" s="211" t="s">
        <v>1685</v>
      </c>
      <c r="C4467" s="211" t="s">
        <v>1685</v>
      </c>
      <c r="D4467" s="210" t="s">
        <v>1685</v>
      </c>
      <c r="E4467" s="210">
        <v>0</v>
      </c>
      <c r="F4467" s="210">
        <v>0</v>
      </c>
      <c r="G4467" s="210">
        <v>0</v>
      </c>
      <c r="H4467" s="210">
        <v>0</v>
      </c>
      <c r="L4467" s="210">
        <v>0</v>
      </c>
    </row>
    <row r="4468" spans="1:12">
      <c r="A4468" s="210">
        <v>4460</v>
      </c>
      <c r="B4468" s="211" t="s">
        <v>1685</v>
      </c>
      <c r="C4468" s="211" t="s">
        <v>1685</v>
      </c>
      <c r="D4468" s="210" t="s">
        <v>1685</v>
      </c>
      <c r="E4468" s="210">
        <v>0</v>
      </c>
      <c r="F4468" s="210">
        <v>0</v>
      </c>
      <c r="G4468" s="210">
        <v>0</v>
      </c>
      <c r="H4468" s="210">
        <v>0</v>
      </c>
      <c r="L4468" s="210">
        <v>0</v>
      </c>
    </row>
    <row r="4469" spans="1:12">
      <c r="A4469" s="210">
        <v>4461</v>
      </c>
      <c r="B4469" s="211" t="s">
        <v>1685</v>
      </c>
      <c r="C4469" s="211" t="s">
        <v>1685</v>
      </c>
      <c r="D4469" s="210" t="s">
        <v>1685</v>
      </c>
      <c r="E4469" s="210">
        <v>0</v>
      </c>
      <c r="F4469" s="210">
        <v>0</v>
      </c>
      <c r="G4469" s="210">
        <v>0</v>
      </c>
      <c r="H4469" s="210">
        <v>0</v>
      </c>
      <c r="L4469" s="210">
        <v>0</v>
      </c>
    </row>
    <row r="4470" spans="1:12">
      <c r="A4470" s="210">
        <v>4462</v>
      </c>
      <c r="B4470" s="211" t="s">
        <v>1685</v>
      </c>
      <c r="C4470" s="211" t="s">
        <v>1685</v>
      </c>
      <c r="D4470" s="210" t="s">
        <v>1685</v>
      </c>
      <c r="E4470" s="210">
        <v>0</v>
      </c>
      <c r="F4470" s="210">
        <v>0</v>
      </c>
      <c r="G4470" s="210">
        <v>0</v>
      </c>
      <c r="H4470" s="210">
        <v>0</v>
      </c>
      <c r="L4470" s="210">
        <v>0</v>
      </c>
    </row>
    <row r="4471" spans="1:12">
      <c r="A4471" s="210">
        <v>4463</v>
      </c>
      <c r="B4471" s="211" t="s">
        <v>1685</v>
      </c>
      <c r="C4471" s="211" t="s">
        <v>1685</v>
      </c>
      <c r="D4471" s="210" t="s">
        <v>1685</v>
      </c>
      <c r="E4471" s="210">
        <v>0</v>
      </c>
      <c r="F4471" s="210">
        <v>0</v>
      </c>
      <c r="G4471" s="210">
        <v>0</v>
      </c>
      <c r="H4471" s="210">
        <v>0</v>
      </c>
      <c r="L4471" s="210">
        <v>0</v>
      </c>
    </row>
    <row r="4472" spans="1:12">
      <c r="A4472" s="210">
        <v>4464</v>
      </c>
      <c r="B4472" s="211" t="s">
        <v>1685</v>
      </c>
      <c r="C4472" s="211" t="s">
        <v>1685</v>
      </c>
      <c r="D4472" s="210" t="s">
        <v>1685</v>
      </c>
      <c r="E4472" s="210">
        <v>0</v>
      </c>
      <c r="F4472" s="210">
        <v>0</v>
      </c>
      <c r="G4472" s="210">
        <v>0</v>
      </c>
      <c r="H4472" s="210">
        <v>0</v>
      </c>
      <c r="L4472" s="210">
        <v>0</v>
      </c>
    </row>
    <row r="4473" spans="1:12">
      <c r="A4473" s="210">
        <v>4465</v>
      </c>
      <c r="B4473" s="211" t="s">
        <v>1685</v>
      </c>
      <c r="C4473" s="211" t="s">
        <v>1685</v>
      </c>
      <c r="D4473" s="210" t="s">
        <v>1685</v>
      </c>
      <c r="E4473" s="210">
        <v>0</v>
      </c>
      <c r="F4473" s="210">
        <v>0</v>
      </c>
      <c r="G4473" s="210">
        <v>0</v>
      </c>
      <c r="H4473" s="210">
        <v>0</v>
      </c>
      <c r="L4473" s="210">
        <v>0</v>
      </c>
    </row>
    <row r="4474" spans="1:12">
      <c r="A4474" s="210">
        <v>4466</v>
      </c>
      <c r="B4474" s="211" t="s">
        <v>1685</v>
      </c>
      <c r="C4474" s="211" t="s">
        <v>1685</v>
      </c>
      <c r="D4474" s="210" t="s">
        <v>1685</v>
      </c>
      <c r="E4474" s="210">
        <v>0</v>
      </c>
      <c r="F4474" s="210">
        <v>0</v>
      </c>
      <c r="G4474" s="210">
        <v>0</v>
      </c>
      <c r="H4474" s="210">
        <v>0</v>
      </c>
      <c r="L4474" s="210">
        <v>0</v>
      </c>
    </row>
    <row r="4475" spans="1:12">
      <c r="A4475" s="210">
        <v>4467</v>
      </c>
      <c r="B4475" s="211" t="s">
        <v>1685</v>
      </c>
      <c r="C4475" s="211" t="s">
        <v>1685</v>
      </c>
      <c r="D4475" s="210" t="s">
        <v>1685</v>
      </c>
      <c r="E4475" s="210">
        <v>0</v>
      </c>
      <c r="F4475" s="210">
        <v>0</v>
      </c>
      <c r="G4475" s="210">
        <v>0</v>
      </c>
      <c r="H4475" s="210">
        <v>0</v>
      </c>
      <c r="L4475" s="210">
        <v>0</v>
      </c>
    </row>
    <row r="4476" spans="1:12">
      <c r="A4476" s="210">
        <v>4468</v>
      </c>
      <c r="B4476" s="211" t="s">
        <v>1685</v>
      </c>
      <c r="C4476" s="211" t="s">
        <v>1685</v>
      </c>
      <c r="D4476" s="210" t="s">
        <v>1685</v>
      </c>
      <c r="E4476" s="210">
        <v>0</v>
      </c>
      <c r="F4476" s="210">
        <v>0</v>
      </c>
      <c r="G4476" s="210">
        <v>0</v>
      </c>
      <c r="H4476" s="210">
        <v>0</v>
      </c>
      <c r="L4476" s="210">
        <v>0</v>
      </c>
    </row>
    <row r="4477" spans="1:12">
      <c r="A4477" s="210">
        <v>4469</v>
      </c>
      <c r="B4477" s="211" t="s">
        <v>1685</v>
      </c>
      <c r="C4477" s="211" t="s">
        <v>1685</v>
      </c>
      <c r="D4477" s="210" t="s">
        <v>1685</v>
      </c>
      <c r="E4477" s="210">
        <v>0</v>
      </c>
      <c r="F4477" s="210">
        <v>0</v>
      </c>
      <c r="G4477" s="210">
        <v>0</v>
      </c>
      <c r="H4477" s="210">
        <v>0</v>
      </c>
      <c r="L4477" s="210">
        <v>0</v>
      </c>
    </row>
    <row r="4478" spans="1:12">
      <c r="A4478" s="210">
        <v>4470</v>
      </c>
      <c r="B4478" s="211" t="s">
        <v>1685</v>
      </c>
      <c r="C4478" s="211" t="s">
        <v>1685</v>
      </c>
      <c r="D4478" s="210" t="s">
        <v>1685</v>
      </c>
      <c r="E4478" s="210">
        <v>0</v>
      </c>
      <c r="F4478" s="210">
        <v>0</v>
      </c>
      <c r="G4478" s="210">
        <v>0</v>
      </c>
      <c r="H4478" s="210">
        <v>0</v>
      </c>
      <c r="L4478" s="210">
        <v>0</v>
      </c>
    </row>
    <row r="4479" spans="1:12">
      <c r="A4479" s="210">
        <v>4471</v>
      </c>
      <c r="B4479" s="211" t="s">
        <v>1685</v>
      </c>
      <c r="C4479" s="211" t="s">
        <v>1685</v>
      </c>
      <c r="D4479" s="210" t="s">
        <v>1685</v>
      </c>
      <c r="E4479" s="210">
        <v>0</v>
      </c>
      <c r="F4479" s="210">
        <v>0</v>
      </c>
      <c r="G4479" s="210">
        <v>0</v>
      </c>
      <c r="H4479" s="210">
        <v>0</v>
      </c>
      <c r="L4479" s="210">
        <v>0</v>
      </c>
    </row>
    <row r="4480" spans="1:12">
      <c r="A4480" s="210">
        <v>4472</v>
      </c>
      <c r="B4480" s="211" t="s">
        <v>1685</v>
      </c>
      <c r="C4480" s="211" t="s">
        <v>1685</v>
      </c>
      <c r="D4480" s="210" t="s">
        <v>1685</v>
      </c>
      <c r="E4480" s="210">
        <v>0</v>
      </c>
      <c r="F4480" s="210">
        <v>0</v>
      </c>
      <c r="G4480" s="210">
        <v>0</v>
      </c>
      <c r="H4480" s="210">
        <v>0</v>
      </c>
      <c r="L4480" s="210">
        <v>0</v>
      </c>
    </row>
    <row r="4481" spans="1:12">
      <c r="A4481" s="210">
        <v>4473</v>
      </c>
      <c r="B4481" s="211" t="s">
        <v>1685</v>
      </c>
      <c r="C4481" s="211" t="s">
        <v>1685</v>
      </c>
      <c r="D4481" s="210" t="s">
        <v>1685</v>
      </c>
      <c r="E4481" s="210">
        <v>0</v>
      </c>
      <c r="F4481" s="210">
        <v>0</v>
      </c>
      <c r="G4481" s="210">
        <v>0</v>
      </c>
      <c r="H4481" s="210">
        <v>0</v>
      </c>
      <c r="L4481" s="210">
        <v>0</v>
      </c>
    </row>
    <row r="4482" spans="1:12">
      <c r="A4482" s="210">
        <v>4474</v>
      </c>
      <c r="B4482" s="211" t="s">
        <v>1685</v>
      </c>
      <c r="C4482" s="211" t="s">
        <v>1685</v>
      </c>
      <c r="D4482" s="210" t="s">
        <v>1685</v>
      </c>
      <c r="E4482" s="210">
        <v>0</v>
      </c>
      <c r="F4482" s="210">
        <v>0</v>
      </c>
      <c r="G4482" s="210">
        <v>0</v>
      </c>
      <c r="H4482" s="210">
        <v>0</v>
      </c>
      <c r="L4482" s="210">
        <v>0</v>
      </c>
    </row>
    <row r="4483" spans="1:12">
      <c r="A4483" s="210">
        <v>4475</v>
      </c>
      <c r="B4483" s="211" t="s">
        <v>1685</v>
      </c>
      <c r="C4483" s="211" t="s">
        <v>1685</v>
      </c>
      <c r="D4483" s="210" t="s">
        <v>1685</v>
      </c>
      <c r="E4483" s="210">
        <v>0</v>
      </c>
      <c r="F4483" s="210">
        <v>0</v>
      </c>
      <c r="G4483" s="210">
        <v>0</v>
      </c>
      <c r="H4483" s="210">
        <v>0</v>
      </c>
      <c r="L4483" s="210">
        <v>0</v>
      </c>
    </row>
    <row r="4484" spans="1:12">
      <c r="A4484" s="210">
        <v>4476</v>
      </c>
      <c r="B4484" s="211" t="s">
        <v>1685</v>
      </c>
      <c r="C4484" s="211" t="s">
        <v>1685</v>
      </c>
      <c r="D4484" s="210" t="s">
        <v>1685</v>
      </c>
      <c r="E4484" s="210">
        <v>0</v>
      </c>
      <c r="F4484" s="210">
        <v>0</v>
      </c>
      <c r="G4484" s="210">
        <v>0</v>
      </c>
      <c r="H4484" s="210">
        <v>0</v>
      </c>
      <c r="L4484" s="210">
        <v>0</v>
      </c>
    </row>
    <row r="4485" spans="1:12">
      <c r="A4485" s="210">
        <v>4477</v>
      </c>
      <c r="B4485" s="211" t="s">
        <v>1685</v>
      </c>
      <c r="C4485" s="211" t="s">
        <v>1685</v>
      </c>
      <c r="D4485" s="210" t="s">
        <v>1685</v>
      </c>
      <c r="E4485" s="210">
        <v>0</v>
      </c>
      <c r="F4485" s="210">
        <v>0</v>
      </c>
      <c r="G4485" s="210">
        <v>0</v>
      </c>
      <c r="H4485" s="210">
        <v>0</v>
      </c>
      <c r="L4485" s="210">
        <v>0</v>
      </c>
    </row>
    <row r="4486" spans="1:12">
      <c r="A4486" s="210">
        <v>4478</v>
      </c>
      <c r="B4486" s="211" t="s">
        <v>1685</v>
      </c>
      <c r="C4486" s="211" t="s">
        <v>1685</v>
      </c>
      <c r="D4486" s="210" t="s">
        <v>1685</v>
      </c>
      <c r="E4486" s="210">
        <v>0</v>
      </c>
      <c r="F4486" s="210">
        <v>0</v>
      </c>
      <c r="G4486" s="210">
        <v>0</v>
      </c>
      <c r="H4486" s="210">
        <v>0</v>
      </c>
      <c r="L4486" s="210">
        <v>0</v>
      </c>
    </row>
    <row r="4487" spans="1:12">
      <c r="A4487" s="210">
        <v>4479</v>
      </c>
      <c r="B4487" s="211" t="s">
        <v>1685</v>
      </c>
      <c r="C4487" s="211" t="s">
        <v>1685</v>
      </c>
      <c r="D4487" s="210" t="s">
        <v>1685</v>
      </c>
      <c r="E4487" s="210">
        <v>0</v>
      </c>
      <c r="F4487" s="210">
        <v>0</v>
      </c>
      <c r="G4487" s="210">
        <v>0</v>
      </c>
      <c r="H4487" s="210">
        <v>0</v>
      </c>
      <c r="L4487" s="210">
        <v>0</v>
      </c>
    </row>
    <row r="4488" spans="1:12">
      <c r="A4488" s="210">
        <v>4480</v>
      </c>
      <c r="B4488" s="211" t="s">
        <v>1685</v>
      </c>
      <c r="C4488" s="211" t="s">
        <v>1685</v>
      </c>
      <c r="D4488" s="210" t="s">
        <v>1685</v>
      </c>
      <c r="E4488" s="210">
        <v>0</v>
      </c>
      <c r="F4488" s="210">
        <v>0</v>
      </c>
      <c r="G4488" s="210">
        <v>0</v>
      </c>
      <c r="H4488" s="210">
        <v>0</v>
      </c>
      <c r="L4488" s="210">
        <v>0</v>
      </c>
    </row>
    <row r="4489" spans="1:12">
      <c r="A4489" s="210">
        <v>4481</v>
      </c>
      <c r="B4489" s="211" t="s">
        <v>1685</v>
      </c>
      <c r="C4489" s="211" t="s">
        <v>1685</v>
      </c>
      <c r="D4489" s="210" t="s">
        <v>1685</v>
      </c>
      <c r="E4489" s="210">
        <v>0</v>
      </c>
      <c r="F4489" s="210">
        <v>0</v>
      </c>
      <c r="G4489" s="210">
        <v>0</v>
      </c>
      <c r="H4489" s="210">
        <v>0</v>
      </c>
      <c r="L4489" s="210">
        <v>0</v>
      </c>
    </row>
    <row r="4490" spans="1:12">
      <c r="A4490" s="210">
        <v>4482</v>
      </c>
      <c r="B4490" s="211" t="s">
        <v>1685</v>
      </c>
      <c r="C4490" s="211" t="s">
        <v>1685</v>
      </c>
      <c r="D4490" s="210" t="s">
        <v>1685</v>
      </c>
      <c r="E4490" s="210">
        <v>0</v>
      </c>
      <c r="F4490" s="210">
        <v>0</v>
      </c>
      <c r="G4490" s="210">
        <v>0</v>
      </c>
      <c r="H4490" s="210">
        <v>0</v>
      </c>
      <c r="L4490" s="210">
        <v>0</v>
      </c>
    </row>
    <row r="4491" spans="1:12">
      <c r="A4491" s="210">
        <v>4483</v>
      </c>
      <c r="B4491" s="211" t="s">
        <v>1685</v>
      </c>
      <c r="C4491" s="211" t="s">
        <v>1685</v>
      </c>
      <c r="D4491" s="210" t="s">
        <v>1685</v>
      </c>
      <c r="E4491" s="210">
        <v>0</v>
      </c>
      <c r="F4491" s="210">
        <v>0</v>
      </c>
      <c r="G4491" s="210">
        <v>0</v>
      </c>
      <c r="H4491" s="210">
        <v>0</v>
      </c>
      <c r="L4491" s="210">
        <v>0</v>
      </c>
    </row>
    <row r="4492" spans="1:12">
      <c r="A4492" s="210">
        <v>4484</v>
      </c>
      <c r="B4492" s="211" t="s">
        <v>1685</v>
      </c>
      <c r="C4492" s="211" t="s">
        <v>1685</v>
      </c>
      <c r="D4492" s="210" t="s">
        <v>1685</v>
      </c>
      <c r="E4492" s="210">
        <v>0</v>
      </c>
      <c r="F4492" s="210">
        <v>0</v>
      </c>
      <c r="G4492" s="210">
        <v>0</v>
      </c>
      <c r="H4492" s="210">
        <v>0</v>
      </c>
      <c r="L4492" s="210">
        <v>0</v>
      </c>
    </row>
    <row r="4493" spans="1:12">
      <c r="A4493" s="210">
        <v>4485</v>
      </c>
      <c r="B4493" s="211" t="s">
        <v>1685</v>
      </c>
      <c r="C4493" s="211" t="s">
        <v>1685</v>
      </c>
      <c r="D4493" s="210" t="s">
        <v>1685</v>
      </c>
      <c r="E4493" s="210">
        <v>0</v>
      </c>
      <c r="F4493" s="210">
        <v>0</v>
      </c>
      <c r="G4493" s="210">
        <v>0</v>
      </c>
      <c r="H4493" s="210">
        <v>0</v>
      </c>
      <c r="L4493" s="210">
        <v>0</v>
      </c>
    </row>
    <row r="4494" spans="1:12">
      <c r="A4494" s="210">
        <v>4486</v>
      </c>
      <c r="B4494" s="211" t="s">
        <v>1685</v>
      </c>
      <c r="C4494" s="211" t="s">
        <v>1685</v>
      </c>
      <c r="D4494" s="210" t="s">
        <v>1685</v>
      </c>
      <c r="E4494" s="210">
        <v>0</v>
      </c>
      <c r="F4494" s="210">
        <v>0</v>
      </c>
      <c r="G4494" s="210">
        <v>0</v>
      </c>
      <c r="H4494" s="210">
        <v>0</v>
      </c>
      <c r="L4494" s="210">
        <v>0</v>
      </c>
    </row>
    <row r="4495" spans="1:12">
      <c r="A4495" s="210">
        <v>4487</v>
      </c>
      <c r="B4495" s="211" t="s">
        <v>1685</v>
      </c>
      <c r="C4495" s="211" t="s">
        <v>1685</v>
      </c>
      <c r="D4495" s="210" t="s">
        <v>1685</v>
      </c>
      <c r="E4495" s="210">
        <v>0</v>
      </c>
      <c r="F4495" s="210">
        <v>0</v>
      </c>
      <c r="G4495" s="210">
        <v>0</v>
      </c>
      <c r="H4495" s="210">
        <v>0</v>
      </c>
      <c r="L4495" s="210">
        <v>0</v>
      </c>
    </row>
    <row r="4496" spans="1:12">
      <c r="A4496" s="210">
        <v>4488</v>
      </c>
      <c r="B4496" s="211" t="s">
        <v>1685</v>
      </c>
      <c r="C4496" s="211" t="s">
        <v>1685</v>
      </c>
      <c r="D4496" s="210" t="s">
        <v>1685</v>
      </c>
      <c r="E4496" s="210">
        <v>0</v>
      </c>
      <c r="F4496" s="210">
        <v>0</v>
      </c>
      <c r="G4496" s="210">
        <v>0</v>
      </c>
      <c r="H4496" s="210">
        <v>0</v>
      </c>
      <c r="L4496" s="210">
        <v>0</v>
      </c>
    </row>
    <row r="4497" spans="1:12">
      <c r="A4497" s="210">
        <v>4489</v>
      </c>
      <c r="B4497" s="211" t="s">
        <v>1685</v>
      </c>
      <c r="C4497" s="211" t="s">
        <v>1685</v>
      </c>
      <c r="D4497" s="210" t="s">
        <v>1685</v>
      </c>
      <c r="E4497" s="210">
        <v>0</v>
      </c>
      <c r="F4497" s="210">
        <v>0</v>
      </c>
      <c r="G4497" s="210">
        <v>0</v>
      </c>
      <c r="H4497" s="210">
        <v>0</v>
      </c>
      <c r="L4497" s="210">
        <v>0</v>
      </c>
    </row>
    <row r="4498" spans="1:12">
      <c r="A4498" s="210">
        <v>4490</v>
      </c>
      <c r="B4498" s="211" t="s">
        <v>1685</v>
      </c>
      <c r="C4498" s="211" t="s">
        <v>1685</v>
      </c>
      <c r="D4498" s="210" t="s">
        <v>1685</v>
      </c>
      <c r="E4498" s="210">
        <v>0</v>
      </c>
      <c r="F4498" s="210">
        <v>0</v>
      </c>
      <c r="G4498" s="210">
        <v>0</v>
      </c>
      <c r="H4498" s="210">
        <v>0</v>
      </c>
      <c r="L4498" s="210">
        <v>0</v>
      </c>
    </row>
    <row r="4499" spans="1:12">
      <c r="A4499" s="210">
        <v>4491</v>
      </c>
      <c r="B4499" s="211" t="s">
        <v>1685</v>
      </c>
      <c r="C4499" s="211" t="s">
        <v>1685</v>
      </c>
      <c r="D4499" s="210" t="s">
        <v>1685</v>
      </c>
      <c r="E4499" s="210">
        <v>0</v>
      </c>
      <c r="F4499" s="210">
        <v>0</v>
      </c>
      <c r="G4499" s="210">
        <v>0</v>
      </c>
      <c r="H4499" s="210">
        <v>0</v>
      </c>
      <c r="L4499" s="210">
        <v>0</v>
      </c>
    </row>
    <row r="4500" spans="1:12">
      <c r="A4500" s="210">
        <v>4492</v>
      </c>
      <c r="B4500" s="211" t="s">
        <v>1685</v>
      </c>
      <c r="C4500" s="211" t="s">
        <v>1685</v>
      </c>
      <c r="D4500" s="210" t="s">
        <v>1685</v>
      </c>
      <c r="E4500" s="210">
        <v>0</v>
      </c>
      <c r="F4500" s="210">
        <v>0</v>
      </c>
      <c r="G4500" s="210">
        <v>0</v>
      </c>
      <c r="H4500" s="210">
        <v>0</v>
      </c>
      <c r="L4500" s="210">
        <v>0</v>
      </c>
    </row>
    <row r="4501" spans="1:12">
      <c r="A4501" s="210">
        <v>4493</v>
      </c>
      <c r="B4501" s="211" t="s">
        <v>1685</v>
      </c>
      <c r="C4501" s="211" t="s">
        <v>1685</v>
      </c>
      <c r="D4501" s="210" t="s">
        <v>1685</v>
      </c>
      <c r="E4501" s="210">
        <v>0</v>
      </c>
      <c r="F4501" s="210">
        <v>0</v>
      </c>
      <c r="G4501" s="210">
        <v>0</v>
      </c>
      <c r="H4501" s="210">
        <v>0</v>
      </c>
      <c r="L4501" s="210">
        <v>0</v>
      </c>
    </row>
    <row r="4502" spans="1:12">
      <c r="A4502" s="210">
        <v>4494</v>
      </c>
      <c r="B4502" s="211" t="s">
        <v>1685</v>
      </c>
      <c r="C4502" s="211" t="s">
        <v>1685</v>
      </c>
      <c r="D4502" s="210" t="s">
        <v>1685</v>
      </c>
      <c r="E4502" s="210">
        <v>0</v>
      </c>
      <c r="F4502" s="210">
        <v>0</v>
      </c>
      <c r="G4502" s="210">
        <v>0</v>
      </c>
      <c r="H4502" s="210">
        <v>0</v>
      </c>
      <c r="L4502" s="210">
        <v>0</v>
      </c>
    </row>
    <row r="4503" spans="1:12">
      <c r="A4503" s="210">
        <v>4495</v>
      </c>
      <c r="B4503" s="211" t="s">
        <v>1685</v>
      </c>
      <c r="C4503" s="211" t="s">
        <v>1685</v>
      </c>
      <c r="D4503" s="210" t="s">
        <v>1685</v>
      </c>
      <c r="E4503" s="210">
        <v>0</v>
      </c>
      <c r="F4503" s="210">
        <v>0</v>
      </c>
      <c r="G4503" s="210">
        <v>0</v>
      </c>
      <c r="H4503" s="210">
        <v>0</v>
      </c>
      <c r="L4503" s="210">
        <v>0</v>
      </c>
    </row>
    <row r="4504" spans="1:12">
      <c r="A4504" s="210">
        <v>4496</v>
      </c>
      <c r="B4504" s="211" t="s">
        <v>1685</v>
      </c>
      <c r="C4504" s="211" t="s">
        <v>1685</v>
      </c>
      <c r="D4504" s="210" t="s">
        <v>1685</v>
      </c>
      <c r="E4504" s="210">
        <v>0</v>
      </c>
      <c r="F4504" s="210">
        <v>0</v>
      </c>
      <c r="G4504" s="210">
        <v>0</v>
      </c>
      <c r="H4504" s="210">
        <v>0</v>
      </c>
      <c r="L4504" s="210">
        <v>0</v>
      </c>
    </row>
    <row r="4505" spans="1:12">
      <c r="A4505" s="210">
        <v>4497</v>
      </c>
      <c r="B4505" s="211" t="s">
        <v>1685</v>
      </c>
      <c r="C4505" s="211" t="s">
        <v>1685</v>
      </c>
      <c r="D4505" s="210" t="s">
        <v>1685</v>
      </c>
      <c r="E4505" s="210">
        <v>0</v>
      </c>
      <c r="F4505" s="210">
        <v>0</v>
      </c>
      <c r="G4505" s="210">
        <v>0</v>
      </c>
      <c r="H4505" s="210">
        <v>0</v>
      </c>
      <c r="L4505" s="210">
        <v>0</v>
      </c>
    </row>
    <row r="4506" spans="1:12">
      <c r="A4506" s="210">
        <v>4498</v>
      </c>
      <c r="B4506" s="211" t="s">
        <v>1685</v>
      </c>
      <c r="C4506" s="211" t="s">
        <v>1685</v>
      </c>
      <c r="D4506" s="210" t="s">
        <v>1685</v>
      </c>
      <c r="E4506" s="210">
        <v>0</v>
      </c>
      <c r="F4506" s="210">
        <v>0</v>
      </c>
      <c r="G4506" s="210">
        <v>0</v>
      </c>
      <c r="H4506" s="210">
        <v>0</v>
      </c>
      <c r="L4506" s="210">
        <v>0</v>
      </c>
    </row>
    <row r="4507" spans="1:12">
      <c r="A4507" s="210">
        <v>4499</v>
      </c>
      <c r="B4507" s="211" t="s">
        <v>1685</v>
      </c>
      <c r="C4507" s="211" t="s">
        <v>1685</v>
      </c>
      <c r="D4507" s="210" t="s">
        <v>1685</v>
      </c>
      <c r="E4507" s="210">
        <v>0</v>
      </c>
      <c r="F4507" s="210">
        <v>0</v>
      </c>
      <c r="G4507" s="210">
        <v>0</v>
      </c>
      <c r="H4507" s="210">
        <v>0</v>
      </c>
      <c r="L4507" s="210">
        <v>0</v>
      </c>
    </row>
    <row r="4508" spans="1:12">
      <c r="A4508" s="210">
        <v>4500</v>
      </c>
      <c r="B4508" s="211" t="s">
        <v>1685</v>
      </c>
      <c r="C4508" s="211" t="s">
        <v>1685</v>
      </c>
      <c r="D4508" s="210" t="s">
        <v>1685</v>
      </c>
      <c r="E4508" s="210">
        <v>0</v>
      </c>
      <c r="F4508" s="210">
        <v>0</v>
      </c>
      <c r="G4508" s="210">
        <v>0</v>
      </c>
      <c r="H4508" s="210">
        <v>0</v>
      </c>
      <c r="L4508" s="210">
        <v>0</v>
      </c>
    </row>
    <row r="4509" spans="1:12">
      <c r="A4509" s="210">
        <v>4501</v>
      </c>
      <c r="B4509" s="211" t="s">
        <v>1685</v>
      </c>
      <c r="C4509" s="211" t="s">
        <v>1685</v>
      </c>
      <c r="D4509" s="210" t="s">
        <v>1685</v>
      </c>
      <c r="E4509" s="210">
        <v>0</v>
      </c>
      <c r="F4509" s="210">
        <v>0</v>
      </c>
      <c r="G4509" s="210">
        <v>0</v>
      </c>
      <c r="H4509" s="210">
        <v>0</v>
      </c>
      <c r="L4509" s="210">
        <v>0</v>
      </c>
    </row>
    <row r="4510" spans="1:12">
      <c r="A4510" s="210">
        <v>4502</v>
      </c>
      <c r="B4510" s="211" t="s">
        <v>1685</v>
      </c>
      <c r="C4510" s="211" t="s">
        <v>1685</v>
      </c>
      <c r="D4510" s="210" t="s">
        <v>1685</v>
      </c>
      <c r="E4510" s="210">
        <v>0</v>
      </c>
      <c r="F4510" s="210">
        <v>0</v>
      </c>
      <c r="G4510" s="210">
        <v>0</v>
      </c>
      <c r="H4510" s="210">
        <v>0</v>
      </c>
      <c r="L4510" s="210">
        <v>0</v>
      </c>
    </row>
    <row r="4511" spans="1:12">
      <c r="A4511" s="210">
        <v>4503</v>
      </c>
      <c r="B4511" s="211" t="s">
        <v>1685</v>
      </c>
      <c r="C4511" s="211" t="s">
        <v>1685</v>
      </c>
      <c r="D4511" s="210" t="s">
        <v>1685</v>
      </c>
      <c r="E4511" s="210">
        <v>0</v>
      </c>
      <c r="F4511" s="210">
        <v>0</v>
      </c>
      <c r="G4511" s="210">
        <v>0</v>
      </c>
      <c r="H4511" s="210">
        <v>0</v>
      </c>
      <c r="L4511" s="210">
        <v>0</v>
      </c>
    </row>
    <row r="4512" spans="1:12">
      <c r="A4512" s="210">
        <v>4504</v>
      </c>
      <c r="B4512" s="211" t="s">
        <v>1685</v>
      </c>
      <c r="C4512" s="211" t="s">
        <v>1685</v>
      </c>
      <c r="D4512" s="210" t="s">
        <v>1685</v>
      </c>
      <c r="E4512" s="210">
        <v>0</v>
      </c>
      <c r="F4512" s="210">
        <v>0</v>
      </c>
      <c r="G4512" s="210">
        <v>0</v>
      </c>
      <c r="H4512" s="210">
        <v>0</v>
      </c>
      <c r="L4512" s="210">
        <v>0</v>
      </c>
    </row>
    <row r="4513" spans="1:12">
      <c r="A4513" s="210">
        <v>4505</v>
      </c>
      <c r="B4513" s="211" t="s">
        <v>1685</v>
      </c>
      <c r="C4513" s="211" t="s">
        <v>1685</v>
      </c>
      <c r="D4513" s="210" t="s">
        <v>1685</v>
      </c>
      <c r="E4513" s="210">
        <v>0</v>
      </c>
      <c r="F4513" s="210">
        <v>0</v>
      </c>
      <c r="G4513" s="210">
        <v>0</v>
      </c>
      <c r="H4513" s="210">
        <v>0</v>
      </c>
      <c r="L4513" s="210">
        <v>0</v>
      </c>
    </row>
    <row r="4514" spans="1:12">
      <c r="A4514" s="210">
        <v>4506</v>
      </c>
      <c r="B4514" s="211" t="s">
        <v>1685</v>
      </c>
      <c r="C4514" s="211" t="s">
        <v>1685</v>
      </c>
      <c r="D4514" s="210" t="s">
        <v>1685</v>
      </c>
      <c r="E4514" s="210">
        <v>0</v>
      </c>
      <c r="F4514" s="210">
        <v>0</v>
      </c>
      <c r="G4514" s="210">
        <v>0</v>
      </c>
      <c r="H4514" s="210">
        <v>0</v>
      </c>
      <c r="L4514" s="210">
        <v>0</v>
      </c>
    </row>
    <row r="4515" spans="1:12">
      <c r="A4515" s="210">
        <v>4507</v>
      </c>
      <c r="B4515" s="211" t="s">
        <v>1685</v>
      </c>
      <c r="C4515" s="211" t="s">
        <v>1685</v>
      </c>
      <c r="D4515" s="210" t="s">
        <v>1685</v>
      </c>
      <c r="E4515" s="210">
        <v>0</v>
      </c>
      <c r="F4515" s="210">
        <v>0</v>
      </c>
      <c r="G4515" s="210">
        <v>0</v>
      </c>
      <c r="H4515" s="210">
        <v>0</v>
      </c>
      <c r="L4515" s="210">
        <v>0</v>
      </c>
    </row>
    <row r="4516" spans="1:12">
      <c r="A4516" s="210">
        <v>4508</v>
      </c>
      <c r="B4516" s="211" t="s">
        <v>1685</v>
      </c>
      <c r="C4516" s="211" t="s">
        <v>1685</v>
      </c>
      <c r="D4516" s="210" t="s">
        <v>1685</v>
      </c>
      <c r="E4516" s="210">
        <v>0</v>
      </c>
      <c r="F4516" s="210">
        <v>0</v>
      </c>
      <c r="G4516" s="210">
        <v>0</v>
      </c>
      <c r="H4516" s="210">
        <v>0</v>
      </c>
      <c r="L4516" s="210">
        <v>0</v>
      </c>
    </row>
    <row r="4517" spans="1:12">
      <c r="A4517" s="210">
        <v>4509</v>
      </c>
      <c r="B4517" s="211" t="s">
        <v>1685</v>
      </c>
      <c r="C4517" s="211" t="s">
        <v>1685</v>
      </c>
      <c r="D4517" s="210" t="s">
        <v>1685</v>
      </c>
      <c r="E4517" s="210">
        <v>0</v>
      </c>
      <c r="F4517" s="210">
        <v>0</v>
      </c>
      <c r="G4517" s="210">
        <v>0</v>
      </c>
      <c r="H4517" s="210">
        <v>0</v>
      </c>
      <c r="L4517" s="210">
        <v>0</v>
      </c>
    </row>
    <row r="4518" spans="1:12">
      <c r="A4518" s="210">
        <v>4510</v>
      </c>
      <c r="B4518" s="211" t="s">
        <v>1685</v>
      </c>
      <c r="C4518" s="211" t="s">
        <v>1685</v>
      </c>
      <c r="D4518" s="210" t="s">
        <v>1685</v>
      </c>
      <c r="E4518" s="210">
        <v>0</v>
      </c>
      <c r="F4518" s="210">
        <v>0</v>
      </c>
      <c r="G4518" s="210">
        <v>0</v>
      </c>
      <c r="H4518" s="210">
        <v>0</v>
      </c>
      <c r="L4518" s="210">
        <v>0</v>
      </c>
    </row>
    <row r="4519" spans="1:12">
      <c r="A4519" s="210">
        <v>4511</v>
      </c>
      <c r="B4519" s="211" t="s">
        <v>1685</v>
      </c>
      <c r="C4519" s="211" t="s">
        <v>1685</v>
      </c>
      <c r="D4519" s="210" t="s">
        <v>1685</v>
      </c>
      <c r="E4519" s="210">
        <v>0</v>
      </c>
      <c r="F4519" s="210">
        <v>0</v>
      </c>
      <c r="G4519" s="210">
        <v>0</v>
      </c>
      <c r="H4519" s="210">
        <v>0</v>
      </c>
      <c r="L4519" s="210">
        <v>0</v>
      </c>
    </row>
    <row r="4520" spans="1:12">
      <c r="A4520" s="210">
        <v>4512</v>
      </c>
      <c r="B4520" s="211" t="s">
        <v>1685</v>
      </c>
      <c r="C4520" s="211" t="s">
        <v>1685</v>
      </c>
      <c r="D4520" s="210" t="s">
        <v>1685</v>
      </c>
      <c r="E4520" s="210">
        <v>0</v>
      </c>
      <c r="F4520" s="210">
        <v>0</v>
      </c>
      <c r="G4520" s="210">
        <v>0</v>
      </c>
      <c r="H4520" s="210">
        <v>0</v>
      </c>
      <c r="L4520" s="210">
        <v>0</v>
      </c>
    </row>
    <row r="4521" spans="1:12">
      <c r="A4521" s="210">
        <v>4513</v>
      </c>
      <c r="B4521" s="211" t="s">
        <v>1685</v>
      </c>
      <c r="C4521" s="211" t="s">
        <v>1685</v>
      </c>
      <c r="D4521" s="210" t="s">
        <v>1685</v>
      </c>
      <c r="E4521" s="210">
        <v>0</v>
      </c>
      <c r="F4521" s="210">
        <v>0</v>
      </c>
      <c r="G4521" s="210">
        <v>0</v>
      </c>
      <c r="H4521" s="210">
        <v>0</v>
      </c>
      <c r="L4521" s="210">
        <v>0</v>
      </c>
    </row>
    <row r="4522" spans="1:12">
      <c r="A4522" s="210">
        <v>4514</v>
      </c>
      <c r="B4522" s="211" t="s">
        <v>1685</v>
      </c>
      <c r="C4522" s="211" t="s">
        <v>1685</v>
      </c>
      <c r="D4522" s="210" t="s">
        <v>1685</v>
      </c>
      <c r="E4522" s="210">
        <v>0</v>
      </c>
      <c r="F4522" s="210">
        <v>0</v>
      </c>
      <c r="G4522" s="210">
        <v>0</v>
      </c>
      <c r="H4522" s="210">
        <v>0</v>
      </c>
      <c r="L4522" s="210">
        <v>0</v>
      </c>
    </row>
    <row r="4523" spans="1:12">
      <c r="A4523" s="210">
        <v>4515</v>
      </c>
      <c r="B4523" s="211" t="s">
        <v>1685</v>
      </c>
      <c r="C4523" s="211" t="s">
        <v>1685</v>
      </c>
      <c r="D4523" s="210" t="s">
        <v>1685</v>
      </c>
      <c r="E4523" s="210">
        <v>0</v>
      </c>
      <c r="F4523" s="210">
        <v>0</v>
      </c>
      <c r="G4523" s="210">
        <v>0</v>
      </c>
      <c r="H4523" s="210">
        <v>0</v>
      </c>
      <c r="L4523" s="210">
        <v>0</v>
      </c>
    </row>
    <row r="4524" spans="1:12">
      <c r="A4524" s="210">
        <v>4516</v>
      </c>
      <c r="B4524" s="211" t="s">
        <v>1685</v>
      </c>
      <c r="C4524" s="211" t="s">
        <v>1685</v>
      </c>
      <c r="D4524" s="210" t="s">
        <v>1685</v>
      </c>
      <c r="E4524" s="210">
        <v>0</v>
      </c>
      <c r="F4524" s="210">
        <v>0</v>
      </c>
      <c r="G4524" s="210">
        <v>0</v>
      </c>
      <c r="H4524" s="210">
        <v>0</v>
      </c>
      <c r="L4524" s="210">
        <v>0</v>
      </c>
    </row>
    <row r="4525" spans="1:12">
      <c r="A4525" s="210">
        <v>4517</v>
      </c>
      <c r="B4525" s="211" t="s">
        <v>1685</v>
      </c>
      <c r="C4525" s="211" t="s">
        <v>1685</v>
      </c>
      <c r="D4525" s="210" t="s">
        <v>1685</v>
      </c>
      <c r="E4525" s="210">
        <v>0</v>
      </c>
      <c r="F4525" s="210">
        <v>0</v>
      </c>
      <c r="G4525" s="210">
        <v>0</v>
      </c>
      <c r="H4525" s="210">
        <v>0</v>
      </c>
      <c r="L4525" s="210">
        <v>0</v>
      </c>
    </row>
    <row r="4526" spans="1:12">
      <c r="A4526" s="210">
        <v>4518</v>
      </c>
      <c r="B4526" s="211" t="s">
        <v>1685</v>
      </c>
      <c r="C4526" s="211" t="s">
        <v>1685</v>
      </c>
      <c r="D4526" s="210" t="s">
        <v>1685</v>
      </c>
      <c r="E4526" s="210">
        <v>0</v>
      </c>
      <c r="F4526" s="210">
        <v>0</v>
      </c>
      <c r="G4526" s="210">
        <v>0</v>
      </c>
      <c r="H4526" s="210">
        <v>0</v>
      </c>
      <c r="L4526" s="210">
        <v>0</v>
      </c>
    </row>
    <row r="4527" spans="1:12">
      <c r="A4527" s="210">
        <v>4519</v>
      </c>
      <c r="B4527" s="211" t="s">
        <v>1685</v>
      </c>
      <c r="C4527" s="211" t="s">
        <v>1685</v>
      </c>
      <c r="D4527" s="210" t="s">
        <v>1685</v>
      </c>
      <c r="E4527" s="210">
        <v>0</v>
      </c>
      <c r="F4527" s="210">
        <v>0</v>
      </c>
      <c r="G4527" s="210">
        <v>0</v>
      </c>
      <c r="H4527" s="210">
        <v>0</v>
      </c>
      <c r="L4527" s="210">
        <v>0</v>
      </c>
    </row>
    <row r="4528" spans="1:12">
      <c r="A4528" s="210">
        <v>4520</v>
      </c>
      <c r="B4528" s="211" t="s">
        <v>1685</v>
      </c>
      <c r="C4528" s="211" t="s">
        <v>1685</v>
      </c>
      <c r="D4528" s="210" t="s">
        <v>1685</v>
      </c>
      <c r="E4528" s="210">
        <v>0</v>
      </c>
      <c r="F4528" s="210">
        <v>0</v>
      </c>
      <c r="G4528" s="210">
        <v>0</v>
      </c>
      <c r="H4528" s="210">
        <v>0</v>
      </c>
      <c r="L4528" s="210">
        <v>0</v>
      </c>
    </row>
    <row r="4529" spans="1:12">
      <c r="A4529" s="210">
        <v>4521</v>
      </c>
      <c r="B4529" s="211" t="s">
        <v>1685</v>
      </c>
      <c r="C4529" s="211" t="s">
        <v>1685</v>
      </c>
      <c r="D4529" s="210" t="s">
        <v>1685</v>
      </c>
      <c r="E4529" s="210">
        <v>0</v>
      </c>
      <c r="F4529" s="210">
        <v>0</v>
      </c>
      <c r="G4529" s="210">
        <v>0</v>
      </c>
      <c r="H4529" s="210">
        <v>0</v>
      </c>
      <c r="L4529" s="210">
        <v>0</v>
      </c>
    </row>
    <row r="4530" spans="1:12">
      <c r="A4530" s="210">
        <v>4522</v>
      </c>
      <c r="B4530" s="211" t="s">
        <v>1685</v>
      </c>
      <c r="C4530" s="211" t="s">
        <v>1685</v>
      </c>
      <c r="D4530" s="210" t="s">
        <v>1685</v>
      </c>
      <c r="E4530" s="210">
        <v>0</v>
      </c>
      <c r="F4530" s="210">
        <v>0</v>
      </c>
      <c r="G4530" s="210">
        <v>0</v>
      </c>
      <c r="H4530" s="210">
        <v>0</v>
      </c>
      <c r="L4530" s="210">
        <v>0</v>
      </c>
    </row>
    <row r="4531" spans="1:12">
      <c r="A4531" s="210">
        <v>4523</v>
      </c>
      <c r="B4531" s="211" t="s">
        <v>1685</v>
      </c>
      <c r="C4531" s="211" t="s">
        <v>1685</v>
      </c>
      <c r="D4531" s="210" t="s">
        <v>1685</v>
      </c>
      <c r="E4531" s="210">
        <v>0</v>
      </c>
      <c r="F4531" s="210">
        <v>0</v>
      </c>
      <c r="G4531" s="210">
        <v>0</v>
      </c>
      <c r="H4531" s="210">
        <v>0</v>
      </c>
      <c r="L4531" s="210">
        <v>0</v>
      </c>
    </row>
    <row r="4532" spans="1:12">
      <c r="A4532" s="210">
        <v>4524</v>
      </c>
      <c r="B4532" s="211" t="s">
        <v>1685</v>
      </c>
      <c r="C4532" s="211" t="s">
        <v>1685</v>
      </c>
      <c r="D4532" s="210" t="s">
        <v>1685</v>
      </c>
      <c r="E4532" s="210">
        <v>0</v>
      </c>
      <c r="F4532" s="210">
        <v>0</v>
      </c>
      <c r="G4532" s="210">
        <v>0</v>
      </c>
      <c r="H4532" s="210">
        <v>0</v>
      </c>
      <c r="L4532" s="210">
        <v>0</v>
      </c>
    </row>
    <row r="4533" spans="1:12">
      <c r="A4533" s="210">
        <v>4525</v>
      </c>
      <c r="B4533" s="211" t="s">
        <v>1685</v>
      </c>
      <c r="C4533" s="211" t="s">
        <v>1685</v>
      </c>
      <c r="D4533" s="210" t="s">
        <v>1685</v>
      </c>
      <c r="E4533" s="210">
        <v>0</v>
      </c>
      <c r="F4533" s="210">
        <v>0</v>
      </c>
      <c r="G4533" s="210">
        <v>0</v>
      </c>
      <c r="H4533" s="210">
        <v>0</v>
      </c>
      <c r="L4533" s="210">
        <v>0</v>
      </c>
    </row>
    <row r="4534" spans="1:12">
      <c r="A4534" s="210">
        <v>4526</v>
      </c>
      <c r="B4534" s="211" t="s">
        <v>1685</v>
      </c>
      <c r="C4534" s="211" t="s">
        <v>1685</v>
      </c>
      <c r="D4534" s="210" t="s">
        <v>1685</v>
      </c>
      <c r="E4534" s="210">
        <v>0</v>
      </c>
      <c r="F4534" s="210">
        <v>0</v>
      </c>
      <c r="G4534" s="210">
        <v>0</v>
      </c>
      <c r="H4534" s="210">
        <v>0</v>
      </c>
      <c r="L4534" s="210">
        <v>0</v>
      </c>
    </row>
    <row r="4535" spans="1:12">
      <c r="A4535" s="210">
        <v>4527</v>
      </c>
      <c r="B4535" s="211" t="s">
        <v>1685</v>
      </c>
      <c r="C4535" s="211" t="s">
        <v>1685</v>
      </c>
      <c r="D4535" s="210" t="s">
        <v>1685</v>
      </c>
      <c r="E4535" s="210">
        <v>0</v>
      </c>
      <c r="F4535" s="210">
        <v>0</v>
      </c>
      <c r="G4535" s="210">
        <v>0</v>
      </c>
      <c r="H4535" s="210">
        <v>0</v>
      </c>
      <c r="L4535" s="210">
        <v>0</v>
      </c>
    </row>
    <row r="4536" spans="1:12">
      <c r="A4536" s="210">
        <v>4528</v>
      </c>
      <c r="B4536" s="211" t="s">
        <v>1685</v>
      </c>
      <c r="C4536" s="211" t="s">
        <v>1685</v>
      </c>
      <c r="D4536" s="210" t="s">
        <v>1685</v>
      </c>
      <c r="E4536" s="210">
        <v>0</v>
      </c>
      <c r="F4536" s="210">
        <v>0</v>
      </c>
      <c r="G4536" s="210">
        <v>0</v>
      </c>
      <c r="H4536" s="210">
        <v>0</v>
      </c>
      <c r="L4536" s="210">
        <v>0</v>
      </c>
    </row>
    <row r="4537" spans="1:12">
      <c r="A4537" s="210">
        <v>4529</v>
      </c>
      <c r="B4537" s="211" t="s">
        <v>1685</v>
      </c>
      <c r="C4537" s="211" t="s">
        <v>1685</v>
      </c>
      <c r="D4537" s="210" t="s">
        <v>1685</v>
      </c>
      <c r="E4537" s="210">
        <v>0</v>
      </c>
      <c r="F4537" s="210">
        <v>0</v>
      </c>
      <c r="G4537" s="210">
        <v>0</v>
      </c>
      <c r="H4537" s="210">
        <v>0</v>
      </c>
      <c r="L4537" s="210">
        <v>0</v>
      </c>
    </row>
    <row r="4538" spans="1:12">
      <c r="A4538" s="210">
        <v>4530</v>
      </c>
      <c r="B4538" s="211" t="s">
        <v>1685</v>
      </c>
      <c r="C4538" s="211" t="s">
        <v>1685</v>
      </c>
      <c r="D4538" s="210" t="s">
        <v>1685</v>
      </c>
      <c r="E4538" s="210">
        <v>0</v>
      </c>
      <c r="F4538" s="210">
        <v>0</v>
      </c>
      <c r="G4538" s="210">
        <v>0</v>
      </c>
      <c r="H4538" s="210">
        <v>0</v>
      </c>
      <c r="L4538" s="210">
        <v>0</v>
      </c>
    </row>
    <row r="4539" spans="1:12">
      <c r="A4539" s="210">
        <v>4531</v>
      </c>
      <c r="B4539" s="211" t="s">
        <v>1685</v>
      </c>
      <c r="C4539" s="211" t="s">
        <v>1685</v>
      </c>
      <c r="D4539" s="210" t="s">
        <v>1685</v>
      </c>
      <c r="E4539" s="210">
        <v>0</v>
      </c>
      <c r="F4539" s="210">
        <v>0</v>
      </c>
      <c r="G4539" s="210">
        <v>0</v>
      </c>
      <c r="H4539" s="210">
        <v>0</v>
      </c>
      <c r="L4539" s="210">
        <v>0</v>
      </c>
    </row>
    <row r="4540" spans="1:12">
      <c r="A4540" s="210">
        <v>4532</v>
      </c>
      <c r="B4540" s="211" t="s">
        <v>1685</v>
      </c>
      <c r="C4540" s="211" t="s">
        <v>1685</v>
      </c>
      <c r="D4540" s="210" t="s">
        <v>1685</v>
      </c>
      <c r="E4540" s="210">
        <v>0</v>
      </c>
      <c r="F4540" s="210">
        <v>0</v>
      </c>
      <c r="G4540" s="210">
        <v>0</v>
      </c>
      <c r="H4540" s="210">
        <v>0</v>
      </c>
      <c r="L4540" s="210">
        <v>0</v>
      </c>
    </row>
    <row r="4541" spans="1:12">
      <c r="A4541" s="210">
        <v>4533</v>
      </c>
      <c r="B4541" s="211" t="s">
        <v>1685</v>
      </c>
      <c r="C4541" s="211" t="s">
        <v>1685</v>
      </c>
      <c r="D4541" s="210" t="s">
        <v>1685</v>
      </c>
      <c r="E4541" s="210">
        <v>0</v>
      </c>
      <c r="F4541" s="210">
        <v>0</v>
      </c>
      <c r="G4541" s="210">
        <v>0</v>
      </c>
      <c r="H4541" s="210">
        <v>0</v>
      </c>
      <c r="L4541" s="210">
        <v>0</v>
      </c>
    </row>
    <row r="4542" spans="1:12">
      <c r="A4542" s="210">
        <v>4534</v>
      </c>
      <c r="B4542" s="211" t="s">
        <v>1685</v>
      </c>
      <c r="C4542" s="211" t="s">
        <v>1685</v>
      </c>
      <c r="D4542" s="210" t="s">
        <v>1685</v>
      </c>
      <c r="E4542" s="210">
        <v>0</v>
      </c>
      <c r="F4542" s="210">
        <v>0</v>
      </c>
      <c r="G4542" s="210">
        <v>0</v>
      </c>
      <c r="H4542" s="210">
        <v>0</v>
      </c>
      <c r="L4542" s="210">
        <v>0</v>
      </c>
    </row>
    <row r="4543" spans="1:12">
      <c r="A4543" s="210">
        <v>4535</v>
      </c>
      <c r="B4543" s="211" t="s">
        <v>1685</v>
      </c>
      <c r="C4543" s="211" t="s">
        <v>1685</v>
      </c>
      <c r="D4543" s="210" t="s">
        <v>1685</v>
      </c>
      <c r="E4543" s="210">
        <v>0</v>
      </c>
      <c r="F4543" s="210">
        <v>0</v>
      </c>
      <c r="G4543" s="210">
        <v>0</v>
      </c>
      <c r="H4543" s="210">
        <v>0</v>
      </c>
      <c r="L4543" s="210">
        <v>0</v>
      </c>
    </row>
    <row r="4544" spans="1:12">
      <c r="A4544" s="210">
        <v>4536</v>
      </c>
      <c r="B4544" s="211" t="s">
        <v>1685</v>
      </c>
      <c r="C4544" s="211" t="s">
        <v>1685</v>
      </c>
      <c r="D4544" s="210" t="s">
        <v>1685</v>
      </c>
      <c r="E4544" s="210">
        <v>0</v>
      </c>
      <c r="F4544" s="210">
        <v>0</v>
      </c>
      <c r="G4544" s="210">
        <v>0</v>
      </c>
      <c r="H4544" s="210">
        <v>0</v>
      </c>
      <c r="L4544" s="210">
        <v>0</v>
      </c>
    </row>
    <row r="4545" spans="1:12">
      <c r="A4545" s="210">
        <v>4537</v>
      </c>
      <c r="B4545" s="211" t="s">
        <v>1685</v>
      </c>
      <c r="C4545" s="211" t="s">
        <v>1685</v>
      </c>
      <c r="D4545" s="210" t="s">
        <v>1685</v>
      </c>
      <c r="E4545" s="210">
        <v>0</v>
      </c>
      <c r="F4545" s="210">
        <v>0</v>
      </c>
      <c r="G4545" s="210">
        <v>0</v>
      </c>
      <c r="H4545" s="210">
        <v>0</v>
      </c>
      <c r="L4545" s="210">
        <v>0</v>
      </c>
    </row>
    <row r="4546" spans="1:12">
      <c r="A4546" s="210">
        <v>4538</v>
      </c>
      <c r="B4546" s="211" t="s">
        <v>1685</v>
      </c>
      <c r="C4546" s="211" t="s">
        <v>1685</v>
      </c>
      <c r="D4546" s="210" t="s">
        <v>1685</v>
      </c>
      <c r="E4546" s="210">
        <v>0</v>
      </c>
      <c r="F4546" s="210">
        <v>0</v>
      </c>
      <c r="G4546" s="210">
        <v>0</v>
      </c>
      <c r="H4546" s="210">
        <v>0</v>
      </c>
      <c r="L4546" s="210">
        <v>0</v>
      </c>
    </row>
    <row r="4547" spans="1:12">
      <c r="A4547" s="210">
        <v>4539</v>
      </c>
      <c r="B4547" s="211" t="s">
        <v>1685</v>
      </c>
      <c r="C4547" s="211" t="s">
        <v>1685</v>
      </c>
      <c r="D4547" s="210" t="s">
        <v>1685</v>
      </c>
      <c r="E4547" s="210">
        <v>0</v>
      </c>
      <c r="F4547" s="210">
        <v>0</v>
      </c>
      <c r="G4547" s="210">
        <v>0</v>
      </c>
      <c r="H4547" s="210">
        <v>0</v>
      </c>
      <c r="L4547" s="210">
        <v>0</v>
      </c>
    </row>
    <row r="4548" spans="1:12">
      <c r="A4548" s="210">
        <v>4540</v>
      </c>
      <c r="B4548" s="211" t="s">
        <v>1685</v>
      </c>
      <c r="C4548" s="211" t="s">
        <v>1685</v>
      </c>
      <c r="D4548" s="210" t="s">
        <v>1685</v>
      </c>
      <c r="E4548" s="210">
        <v>0</v>
      </c>
      <c r="F4548" s="210">
        <v>0</v>
      </c>
      <c r="G4548" s="210">
        <v>0</v>
      </c>
      <c r="H4548" s="210">
        <v>0</v>
      </c>
      <c r="L4548" s="210">
        <v>0</v>
      </c>
    </row>
    <row r="4549" spans="1:12">
      <c r="A4549" s="210">
        <v>4541</v>
      </c>
      <c r="B4549" s="211" t="s">
        <v>1685</v>
      </c>
      <c r="C4549" s="211" t="s">
        <v>1685</v>
      </c>
      <c r="D4549" s="210" t="s">
        <v>1685</v>
      </c>
      <c r="E4549" s="210">
        <v>0</v>
      </c>
      <c r="F4549" s="210">
        <v>0</v>
      </c>
      <c r="G4549" s="210">
        <v>0</v>
      </c>
      <c r="H4549" s="210">
        <v>0</v>
      </c>
      <c r="L4549" s="210">
        <v>0</v>
      </c>
    </row>
    <row r="4550" spans="1:12">
      <c r="A4550" s="210">
        <v>4542</v>
      </c>
      <c r="B4550" s="211" t="s">
        <v>1685</v>
      </c>
      <c r="C4550" s="211" t="s">
        <v>1685</v>
      </c>
      <c r="D4550" s="210" t="s">
        <v>1685</v>
      </c>
      <c r="E4550" s="210">
        <v>0</v>
      </c>
      <c r="F4550" s="210">
        <v>0</v>
      </c>
      <c r="G4550" s="210">
        <v>0</v>
      </c>
      <c r="H4550" s="210">
        <v>0</v>
      </c>
      <c r="L4550" s="210">
        <v>0</v>
      </c>
    </row>
    <row r="4551" spans="1:12">
      <c r="A4551" s="210">
        <v>4543</v>
      </c>
      <c r="B4551" s="211" t="s">
        <v>1685</v>
      </c>
      <c r="C4551" s="211" t="s">
        <v>1685</v>
      </c>
      <c r="D4551" s="210" t="s">
        <v>1685</v>
      </c>
      <c r="E4551" s="210">
        <v>0</v>
      </c>
      <c r="F4551" s="210">
        <v>0</v>
      </c>
      <c r="G4551" s="210">
        <v>0</v>
      </c>
      <c r="H4551" s="210">
        <v>0</v>
      </c>
      <c r="L4551" s="210">
        <v>0</v>
      </c>
    </row>
    <row r="4552" spans="1:12">
      <c r="A4552" s="210">
        <v>4544</v>
      </c>
      <c r="B4552" s="211" t="s">
        <v>1685</v>
      </c>
      <c r="C4552" s="211" t="s">
        <v>1685</v>
      </c>
      <c r="D4552" s="210" t="s">
        <v>1685</v>
      </c>
      <c r="E4552" s="210">
        <v>0</v>
      </c>
      <c r="F4552" s="210">
        <v>0</v>
      </c>
      <c r="G4552" s="210">
        <v>0</v>
      </c>
      <c r="H4552" s="210">
        <v>0</v>
      </c>
      <c r="L4552" s="210">
        <v>0</v>
      </c>
    </row>
    <row r="4553" spans="1:12">
      <c r="A4553" s="210">
        <v>4545</v>
      </c>
      <c r="B4553" s="211" t="s">
        <v>1685</v>
      </c>
      <c r="C4553" s="211" t="s">
        <v>1685</v>
      </c>
      <c r="D4553" s="210" t="s">
        <v>1685</v>
      </c>
      <c r="E4553" s="210">
        <v>0</v>
      </c>
      <c r="F4553" s="210">
        <v>0</v>
      </c>
      <c r="G4553" s="210">
        <v>0</v>
      </c>
      <c r="H4553" s="210">
        <v>0</v>
      </c>
      <c r="L4553" s="210">
        <v>0</v>
      </c>
    </row>
    <row r="4554" spans="1:12">
      <c r="A4554" s="210">
        <v>4546</v>
      </c>
      <c r="B4554" s="211" t="s">
        <v>1685</v>
      </c>
      <c r="C4554" s="211" t="s">
        <v>1685</v>
      </c>
      <c r="D4554" s="210" t="s">
        <v>1685</v>
      </c>
      <c r="E4554" s="210">
        <v>0</v>
      </c>
      <c r="F4554" s="210">
        <v>0</v>
      </c>
      <c r="G4554" s="210">
        <v>0</v>
      </c>
      <c r="H4554" s="210">
        <v>0</v>
      </c>
      <c r="L4554" s="210">
        <v>0</v>
      </c>
    </row>
    <row r="4555" spans="1:12">
      <c r="A4555" s="210">
        <v>4547</v>
      </c>
      <c r="B4555" s="211" t="s">
        <v>1685</v>
      </c>
      <c r="C4555" s="211" t="s">
        <v>1685</v>
      </c>
      <c r="D4555" s="210" t="s">
        <v>1685</v>
      </c>
      <c r="E4555" s="210">
        <v>0</v>
      </c>
      <c r="F4555" s="210">
        <v>0</v>
      </c>
      <c r="G4555" s="210">
        <v>0</v>
      </c>
      <c r="H4555" s="210">
        <v>0</v>
      </c>
      <c r="L4555" s="210">
        <v>0</v>
      </c>
    </row>
    <row r="4556" spans="1:12">
      <c r="A4556" s="210">
        <v>4548</v>
      </c>
      <c r="B4556" s="211" t="s">
        <v>1685</v>
      </c>
      <c r="C4556" s="211" t="s">
        <v>1685</v>
      </c>
      <c r="D4556" s="210" t="s">
        <v>1685</v>
      </c>
      <c r="E4556" s="210">
        <v>0</v>
      </c>
      <c r="F4556" s="210">
        <v>0</v>
      </c>
      <c r="G4556" s="210">
        <v>0</v>
      </c>
      <c r="H4556" s="210">
        <v>0</v>
      </c>
      <c r="L4556" s="210">
        <v>0</v>
      </c>
    </row>
    <row r="4557" spans="1:12">
      <c r="A4557" s="210">
        <v>4549</v>
      </c>
      <c r="B4557" s="211" t="s">
        <v>1685</v>
      </c>
      <c r="C4557" s="211" t="s">
        <v>1685</v>
      </c>
      <c r="D4557" s="210" t="s">
        <v>1685</v>
      </c>
      <c r="E4557" s="210">
        <v>0</v>
      </c>
      <c r="F4557" s="210">
        <v>0</v>
      </c>
      <c r="G4557" s="210">
        <v>0</v>
      </c>
      <c r="H4557" s="210">
        <v>0</v>
      </c>
      <c r="L4557" s="210">
        <v>0</v>
      </c>
    </row>
    <row r="4558" spans="1:12">
      <c r="A4558" s="210">
        <v>4550</v>
      </c>
      <c r="B4558" s="211" t="s">
        <v>1685</v>
      </c>
      <c r="C4558" s="211" t="s">
        <v>1685</v>
      </c>
      <c r="D4558" s="210" t="s">
        <v>1685</v>
      </c>
      <c r="E4558" s="210">
        <v>0</v>
      </c>
      <c r="F4558" s="210">
        <v>0</v>
      </c>
      <c r="G4558" s="210">
        <v>0</v>
      </c>
      <c r="H4558" s="210">
        <v>0</v>
      </c>
      <c r="L4558" s="210">
        <v>0</v>
      </c>
    </row>
    <row r="4559" spans="1:12">
      <c r="A4559" s="210">
        <v>4551</v>
      </c>
      <c r="B4559" s="211" t="s">
        <v>1685</v>
      </c>
      <c r="C4559" s="211" t="s">
        <v>1685</v>
      </c>
      <c r="D4559" s="210" t="s">
        <v>1685</v>
      </c>
      <c r="E4559" s="210">
        <v>0</v>
      </c>
      <c r="F4559" s="210">
        <v>0</v>
      </c>
      <c r="G4559" s="210">
        <v>0</v>
      </c>
      <c r="H4559" s="210">
        <v>0</v>
      </c>
      <c r="L4559" s="210">
        <v>0</v>
      </c>
    </row>
    <row r="4560" spans="1:12">
      <c r="A4560" s="210">
        <v>4552</v>
      </c>
      <c r="B4560" s="211" t="s">
        <v>1685</v>
      </c>
      <c r="C4560" s="211" t="s">
        <v>1685</v>
      </c>
      <c r="D4560" s="210" t="s">
        <v>1685</v>
      </c>
      <c r="E4560" s="210">
        <v>0</v>
      </c>
      <c r="F4560" s="210">
        <v>0</v>
      </c>
      <c r="G4560" s="210">
        <v>0</v>
      </c>
      <c r="H4560" s="210">
        <v>0</v>
      </c>
      <c r="L4560" s="210">
        <v>0</v>
      </c>
    </row>
    <row r="4561" spans="1:12">
      <c r="A4561" s="210">
        <v>4553</v>
      </c>
      <c r="B4561" s="211" t="s">
        <v>1685</v>
      </c>
      <c r="C4561" s="211" t="s">
        <v>1685</v>
      </c>
      <c r="D4561" s="210" t="s">
        <v>1685</v>
      </c>
      <c r="E4561" s="210">
        <v>0</v>
      </c>
      <c r="F4561" s="210">
        <v>0</v>
      </c>
      <c r="G4561" s="210">
        <v>0</v>
      </c>
      <c r="H4561" s="210">
        <v>0</v>
      </c>
      <c r="L4561" s="210">
        <v>0</v>
      </c>
    </row>
    <row r="4562" spans="1:12">
      <c r="A4562" s="210">
        <v>4554</v>
      </c>
      <c r="B4562" s="211" t="s">
        <v>1685</v>
      </c>
      <c r="C4562" s="211" t="s">
        <v>1685</v>
      </c>
      <c r="D4562" s="210" t="s">
        <v>1685</v>
      </c>
      <c r="E4562" s="210">
        <v>0</v>
      </c>
      <c r="F4562" s="210">
        <v>0</v>
      </c>
      <c r="G4562" s="210">
        <v>0</v>
      </c>
      <c r="H4562" s="210">
        <v>0</v>
      </c>
      <c r="L4562" s="210">
        <v>0</v>
      </c>
    </row>
    <row r="4563" spans="1:12">
      <c r="A4563" s="210">
        <v>4555</v>
      </c>
      <c r="B4563" s="211" t="s">
        <v>1685</v>
      </c>
      <c r="C4563" s="211" t="s">
        <v>1685</v>
      </c>
      <c r="D4563" s="210" t="s">
        <v>1685</v>
      </c>
      <c r="E4563" s="210">
        <v>0</v>
      </c>
      <c r="F4563" s="210">
        <v>0</v>
      </c>
      <c r="G4563" s="210">
        <v>0</v>
      </c>
      <c r="H4563" s="210">
        <v>0</v>
      </c>
      <c r="L4563" s="210">
        <v>0</v>
      </c>
    </row>
    <row r="4564" spans="1:12">
      <c r="A4564" s="210">
        <v>4556</v>
      </c>
      <c r="B4564" s="211" t="s">
        <v>1685</v>
      </c>
      <c r="C4564" s="211" t="s">
        <v>1685</v>
      </c>
      <c r="D4564" s="210" t="s">
        <v>1685</v>
      </c>
      <c r="E4564" s="210">
        <v>0</v>
      </c>
      <c r="F4564" s="210">
        <v>0</v>
      </c>
      <c r="G4564" s="210">
        <v>0</v>
      </c>
      <c r="H4564" s="210">
        <v>0</v>
      </c>
      <c r="L4564" s="210">
        <v>0</v>
      </c>
    </row>
    <row r="4565" spans="1:12">
      <c r="A4565" s="210">
        <v>4557</v>
      </c>
      <c r="B4565" s="211" t="s">
        <v>1685</v>
      </c>
      <c r="C4565" s="211" t="s">
        <v>1685</v>
      </c>
      <c r="D4565" s="210" t="s">
        <v>1685</v>
      </c>
      <c r="E4565" s="210">
        <v>0</v>
      </c>
      <c r="F4565" s="210">
        <v>0</v>
      </c>
      <c r="G4565" s="210">
        <v>0</v>
      </c>
      <c r="H4565" s="210">
        <v>0</v>
      </c>
      <c r="L4565" s="210">
        <v>0</v>
      </c>
    </row>
    <row r="4566" spans="1:12">
      <c r="A4566" s="210">
        <v>4558</v>
      </c>
      <c r="B4566" s="211" t="s">
        <v>1685</v>
      </c>
      <c r="C4566" s="211" t="s">
        <v>1685</v>
      </c>
      <c r="D4566" s="210" t="s">
        <v>1685</v>
      </c>
      <c r="E4566" s="210">
        <v>0</v>
      </c>
      <c r="F4566" s="210">
        <v>0</v>
      </c>
      <c r="G4566" s="210">
        <v>0</v>
      </c>
      <c r="H4566" s="210">
        <v>0</v>
      </c>
      <c r="L4566" s="210">
        <v>0</v>
      </c>
    </row>
    <row r="4567" spans="1:12">
      <c r="A4567" s="210">
        <v>4559</v>
      </c>
      <c r="B4567" s="211" t="s">
        <v>1685</v>
      </c>
      <c r="C4567" s="211" t="s">
        <v>1685</v>
      </c>
      <c r="D4567" s="210" t="s">
        <v>1685</v>
      </c>
      <c r="E4567" s="210">
        <v>0</v>
      </c>
      <c r="F4567" s="210">
        <v>0</v>
      </c>
      <c r="G4567" s="210">
        <v>0</v>
      </c>
      <c r="H4567" s="210">
        <v>0</v>
      </c>
      <c r="L4567" s="210">
        <v>0</v>
      </c>
    </row>
    <row r="4568" spans="1:12">
      <c r="A4568" s="210">
        <v>4560</v>
      </c>
      <c r="B4568" s="211" t="s">
        <v>1685</v>
      </c>
      <c r="C4568" s="211" t="s">
        <v>1685</v>
      </c>
      <c r="D4568" s="210" t="s">
        <v>1685</v>
      </c>
      <c r="E4568" s="210">
        <v>0</v>
      </c>
      <c r="F4568" s="210">
        <v>0</v>
      </c>
      <c r="G4568" s="210">
        <v>0</v>
      </c>
      <c r="H4568" s="210">
        <v>0</v>
      </c>
      <c r="L4568" s="210">
        <v>0</v>
      </c>
    </row>
    <row r="4569" spans="1:12">
      <c r="A4569" s="210">
        <v>4561</v>
      </c>
      <c r="B4569" s="211" t="s">
        <v>1685</v>
      </c>
      <c r="C4569" s="211" t="s">
        <v>1685</v>
      </c>
      <c r="D4569" s="210" t="s">
        <v>1685</v>
      </c>
      <c r="E4569" s="210">
        <v>0</v>
      </c>
      <c r="F4569" s="210">
        <v>0</v>
      </c>
      <c r="G4569" s="210">
        <v>0</v>
      </c>
      <c r="H4569" s="210">
        <v>0</v>
      </c>
      <c r="L4569" s="210">
        <v>0</v>
      </c>
    </row>
    <row r="4570" spans="1:12">
      <c r="A4570" s="210">
        <v>4562</v>
      </c>
      <c r="B4570" s="211" t="s">
        <v>1685</v>
      </c>
      <c r="C4570" s="211" t="s">
        <v>1685</v>
      </c>
      <c r="D4570" s="210" t="s">
        <v>1685</v>
      </c>
      <c r="E4570" s="210">
        <v>0</v>
      </c>
      <c r="F4570" s="210">
        <v>0</v>
      </c>
      <c r="G4570" s="210">
        <v>0</v>
      </c>
      <c r="H4570" s="210">
        <v>0</v>
      </c>
      <c r="L4570" s="210">
        <v>0</v>
      </c>
    </row>
    <row r="4571" spans="1:12">
      <c r="A4571" s="210">
        <v>4563</v>
      </c>
      <c r="B4571" s="211" t="s">
        <v>1685</v>
      </c>
      <c r="C4571" s="211" t="s">
        <v>1685</v>
      </c>
      <c r="D4571" s="210" t="s">
        <v>1685</v>
      </c>
      <c r="E4571" s="210">
        <v>0</v>
      </c>
      <c r="F4571" s="210">
        <v>0</v>
      </c>
      <c r="G4571" s="210">
        <v>0</v>
      </c>
      <c r="H4571" s="210">
        <v>0</v>
      </c>
      <c r="L4571" s="210">
        <v>0</v>
      </c>
    </row>
    <row r="4572" spans="1:12">
      <c r="A4572" s="210">
        <v>4564</v>
      </c>
      <c r="B4572" s="211" t="s">
        <v>1685</v>
      </c>
      <c r="C4572" s="211" t="s">
        <v>1685</v>
      </c>
      <c r="D4572" s="210" t="s">
        <v>1685</v>
      </c>
      <c r="E4572" s="210">
        <v>0</v>
      </c>
      <c r="F4572" s="210">
        <v>0</v>
      </c>
      <c r="G4572" s="210">
        <v>0</v>
      </c>
      <c r="H4572" s="210">
        <v>0</v>
      </c>
      <c r="L4572" s="210">
        <v>0</v>
      </c>
    </row>
    <row r="4573" spans="1:12">
      <c r="A4573" s="210">
        <v>4565</v>
      </c>
      <c r="B4573" s="211" t="s">
        <v>1685</v>
      </c>
      <c r="C4573" s="211" t="s">
        <v>1685</v>
      </c>
      <c r="D4573" s="210" t="s">
        <v>1685</v>
      </c>
      <c r="E4573" s="210">
        <v>0</v>
      </c>
      <c r="F4573" s="210">
        <v>0</v>
      </c>
      <c r="G4573" s="210">
        <v>0</v>
      </c>
      <c r="H4573" s="210">
        <v>0</v>
      </c>
      <c r="L4573" s="210">
        <v>0</v>
      </c>
    </row>
    <row r="4574" spans="1:12">
      <c r="A4574" s="210">
        <v>4566</v>
      </c>
      <c r="B4574" s="211" t="s">
        <v>1685</v>
      </c>
      <c r="C4574" s="211" t="s">
        <v>1685</v>
      </c>
      <c r="D4574" s="210" t="s">
        <v>1685</v>
      </c>
      <c r="E4574" s="210">
        <v>0</v>
      </c>
      <c r="F4574" s="210">
        <v>0</v>
      </c>
      <c r="G4574" s="210">
        <v>0</v>
      </c>
      <c r="H4574" s="210">
        <v>0</v>
      </c>
      <c r="L4574" s="210">
        <v>0</v>
      </c>
    </row>
    <row r="4575" spans="1:12">
      <c r="A4575" s="210">
        <v>4567</v>
      </c>
      <c r="B4575" s="211" t="s">
        <v>1685</v>
      </c>
      <c r="C4575" s="211" t="s">
        <v>1685</v>
      </c>
      <c r="D4575" s="210" t="s">
        <v>1685</v>
      </c>
      <c r="E4575" s="210">
        <v>0</v>
      </c>
      <c r="F4575" s="210">
        <v>0</v>
      </c>
      <c r="G4575" s="210">
        <v>0</v>
      </c>
      <c r="H4575" s="210">
        <v>0</v>
      </c>
      <c r="L4575" s="210">
        <v>0</v>
      </c>
    </row>
    <row r="4576" spans="1:12">
      <c r="A4576" s="210">
        <v>4568</v>
      </c>
      <c r="B4576" s="211" t="s">
        <v>1685</v>
      </c>
      <c r="C4576" s="211" t="s">
        <v>1685</v>
      </c>
      <c r="D4576" s="210" t="s">
        <v>1685</v>
      </c>
      <c r="E4576" s="210">
        <v>0</v>
      </c>
      <c r="F4576" s="210">
        <v>0</v>
      </c>
      <c r="G4576" s="210">
        <v>0</v>
      </c>
      <c r="H4576" s="210">
        <v>0</v>
      </c>
      <c r="L4576" s="210">
        <v>0</v>
      </c>
    </row>
    <row r="4577" spans="1:12">
      <c r="A4577" s="210">
        <v>4569</v>
      </c>
      <c r="B4577" s="211" t="s">
        <v>1685</v>
      </c>
      <c r="C4577" s="211" t="s">
        <v>1685</v>
      </c>
      <c r="D4577" s="210" t="s">
        <v>1685</v>
      </c>
      <c r="E4577" s="210">
        <v>0</v>
      </c>
      <c r="F4577" s="210">
        <v>0</v>
      </c>
      <c r="G4577" s="210">
        <v>0</v>
      </c>
      <c r="H4577" s="210">
        <v>0</v>
      </c>
      <c r="L4577" s="210">
        <v>0</v>
      </c>
    </row>
    <row r="4578" spans="1:12">
      <c r="A4578" s="210">
        <v>4570</v>
      </c>
      <c r="B4578" s="211" t="s">
        <v>1685</v>
      </c>
      <c r="C4578" s="211" t="s">
        <v>1685</v>
      </c>
      <c r="D4578" s="210" t="s">
        <v>1685</v>
      </c>
      <c r="E4578" s="210">
        <v>0</v>
      </c>
      <c r="F4578" s="210">
        <v>0</v>
      </c>
      <c r="G4578" s="210">
        <v>0</v>
      </c>
      <c r="H4578" s="210">
        <v>0</v>
      </c>
      <c r="L4578" s="210">
        <v>0</v>
      </c>
    </row>
    <row r="4579" spans="1:12">
      <c r="A4579" s="210">
        <v>4571</v>
      </c>
      <c r="B4579" s="211" t="s">
        <v>1685</v>
      </c>
      <c r="C4579" s="211" t="s">
        <v>1685</v>
      </c>
      <c r="D4579" s="210" t="s">
        <v>1685</v>
      </c>
      <c r="E4579" s="210">
        <v>0</v>
      </c>
      <c r="F4579" s="210">
        <v>0</v>
      </c>
      <c r="G4579" s="210">
        <v>0</v>
      </c>
      <c r="H4579" s="210">
        <v>0</v>
      </c>
      <c r="L4579" s="210">
        <v>0</v>
      </c>
    </row>
    <row r="4580" spans="1:12">
      <c r="A4580" s="210">
        <v>4572</v>
      </c>
      <c r="B4580" s="211" t="s">
        <v>1685</v>
      </c>
      <c r="C4580" s="211" t="s">
        <v>1685</v>
      </c>
      <c r="D4580" s="210" t="s">
        <v>1685</v>
      </c>
      <c r="E4580" s="210">
        <v>0</v>
      </c>
      <c r="F4580" s="210">
        <v>0</v>
      </c>
      <c r="G4580" s="210">
        <v>0</v>
      </c>
      <c r="H4580" s="210">
        <v>0</v>
      </c>
      <c r="L4580" s="210">
        <v>0</v>
      </c>
    </row>
    <row r="4581" spans="1:12">
      <c r="A4581" s="210">
        <v>4573</v>
      </c>
      <c r="B4581" s="211" t="s">
        <v>1685</v>
      </c>
      <c r="C4581" s="211" t="s">
        <v>1685</v>
      </c>
      <c r="D4581" s="210" t="s">
        <v>1685</v>
      </c>
      <c r="E4581" s="210">
        <v>0</v>
      </c>
      <c r="F4581" s="210">
        <v>0</v>
      </c>
      <c r="G4581" s="210">
        <v>0</v>
      </c>
      <c r="H4581" s="210">
        <v>0</v>
      </c>
      <c r="L4581" s="210">
        <v>0</v>
      </c>
    </row>
    <row r="4582" spans="1:12">
      <c r="A4582" s="210">
        <v>4574</v>
      </c>
      <c r="B4582" s="211" t="s">
        <v>1685</v>
      </c>
      <c r="C4582" s="211" t="s">
        <v>1685</v>
      </c>
      <c r="D4582" s="210" t="s">
        <v>1685</v>
      </c>
      <c r="E4582" s="210">
        <v>0</v>
      </c>
      <c r="F4582" s="210">
        <v>0</v>
      </c>
      <c r="G4582" s="210">
        <v>0</v>
      </c>
      <c r="H4582" s="210">
        <v>0</v>
      </c>
      <c r="L4582" s="210">
        <v>0</v>
      </c>
    </row>
    <row r="4583" spans="1:12">
      <c r="A4583" s="210">
        <v>4575</v>
      </c>
      <c r="B4583" s="211" t="s">
        <v>1685</v>
      </c>
      <c r="C4583" s="211" t="s">
        <v>1685</v>
      </c>
      <c r="D4583" s="210" t="s">
        <v>1685</v>
      </c>
      <c r="E4583" s="210">
        <v>0</v>
      </c>
      <c r="F4583" s="210">
        <v>0</v>
      </c>
      <c r="G4583" s="210">
        <v>0</v>
      </c>
      <c r="H4583" s="210">
        <v>0</v>
      </c>
      <c r="L4583" s="210">
        <v>0</v>
      </c>
    </row>
    <row r="4584" spans="1:12">
      <c r="A4584" s="210">
        <v>4576</v>
      </c>
      <c r="B4584" s="211" t="s">
        <v>1685</v>
      </c>
      <c r="C4584" s="211" t="s">
        <v>1685</v>
      </c>
      <c r="D4584" s="210" t="s">
        <v>1685</v>
      </c>
      <c r="E4584" s="210">
        <v>0</v>
      </c>
      <c r="F4584" s="210">
        <v>0</v>
      </c>
      <c r="G4584" s="210">
        <v>0</v>
      </c>
      <c r="H4584" s="210">
        <v>0</v>
      </c>
      <c r="L4584" s="210">
        <v>0</v>
      </c>
    </row>
    <row r="4585" spans="1:12">
      <c r="A4585" s="210">
        <v>4577</v>
      </c>
      <c r="B4585" s="211" t="s">
        <v>1685</v>
      </c>
      <c r="C4585" s="211" t="s">
        <v>1685</v>
      </c>
      <c r="D4585" s="210" t="s">
        <v>1685</v>
      </c>
      <c r="E4585" s="210">
        <v>0</v>
      </c>
      <c r="F4585" s="210">
        <v>0</v>
      </c>
      <c r="G4585" s="210">
        <v>0</v>
      </c>
      <c r="H4585" s="210">
        <v>0</v>
      </c>
      <c r="L4585" s="210">
        <v>0</v>
      </c>
    </row>
    <row r="4586" spans="1:12">
      <c r="A4586" s="210">
        <v>4578</v>
      </c>
      <c r="B4586" s="211" t="s">
        <v>1685</v>
      </c>
      <c r="C4586" s="211" t="s">
        <v>1685</v>
      </c>
      <c r="D4586" s="210" t="s">
        <v>1685</v>
      </c>
      <c r="E4586" s="210">
        <v>0</v>
      </c>
      <c r="F4586" s="210">
        <v>0</v>
      </c>
      <c r="G4586" s="210">
        <v>0</v>
      </c>
      <c r="H4586" s="210">
        <v>0</v>
      </c>
      <c r="L4586" s="210">
        <v>0</v>
      </c>
    </row>
    <row r="4587" spans="1:12">
      <c r="A4587" s="210">
        <v>4579</v>
      </c>
      <c r="B4587" s="211" t="s">
        <v>1685</v>
      </c>
      <c r="C4587" s="211" t="s">
        <v>1685</v>
      </c>
      <c r="D4587" s="210" t="s">
        <v>1685</v>
      </c>
      <c r="E4587" s="210">
        <v>0</v>
      </c>
      <c r="F4587" s="210">
        <v>0</v>
      </c>
      <c r="G4587" s="210">
        <v>0</v>
      </c>
      <c r="H4587" s="210">
        <v>0</v>
      </c>
      <c r="L4587" s="210">
        <v>0</v>
      </c>
    </row>
    <row r="4588" spans="1:12">
      <c r="A4588" s="210">
        <v>4580</v>
      </c>
      <c r="B4588" s="211" t="s">
        <v>1685</v>
      </c>
      <c r="C4588" s="211" t="s">
        <v>1685</v>
      </c>
      <c r="D4588" s="210" t="s">
        <v>1685</v>
      </c>
      <c r="E4588" s="210">
        <v>0</v>
      </c>
      <c r="F4588" s="210">
        <v>0</v>
      </c>
      <c r="G4588" s="210">
        <v>0</v>
      </c>
      <c r="H4588" s="210">
        <v>0</v>
      </c>
      <c r="L4588" s="210">
        <v>0</v>
      </c>
    </row>
    <row r="4589" spans="1:12">
      <c r="A4589" s="210">
        <v>4581</v>
      </c>
      <c r="B4589" s="211" t="s">
        <v>1685</v>
      </c>
      <c r="C4589" s="211" t="s">
        <v>1685</v>
      </c>
      <c r="D4589" s="210" t="s">
        <v>1685</v>
      </c>
      <c r="E4589" s="210">
        <v>0</v>
      </c>
      <c r="F4589" s="210">
        <v>0</v>
      </c>
      <c r="G4589" s="210">
        <v>0</v>
      </c>
      <c r="H4589" s="210">
        <v>0</v>
      </c>
      <c r="L4589" s="210">
        <v>0</v>
      </c>
    </row>
    <row r="4590" spans="1:12">
      <c r="A4590" s="210">
        <v>4582</v>
      </c>
      <c r="B4590" s="211" t="s">
        <v>1685</v>
      </c>
      <c r="C4590" s="211" t="s">
        <v>1685</v>
      </c>
      <c r="D4590" s="210" t="s">
        <v>1685</v>
      </c>
      <c r="E4590" s="210">
        <v>0</v>
      </c>
      <c r="F4590" s="210">
        <v>0</v>
      </c>
      <c r="G4590" s="210">
        <v>0</v>
      </c>
      <c r="H4590" s="210">
        <v>0</v>
      </c>
      <c r="L4590" s="210">
        <v>0</v>
      </c>
    </row>
    <row r="4591" spans="1:12">
      <c r="A4591" s="210">
        <v>4583</v>
      </c>
      <c r="B4591" s="211" t="s">
        <v>1685</v>
      </c>
      <c r="C4591" s="211" t="s">
        <v>1685</v>
      </c>
      <c r="D4591" s="210" t="s">
        <v>1685</v>
      </c>
      <c r="E4591" s="210">
        <v>0</v>
      </c>
      <c r="F4591" s="210">
        <v>0</v>
      </c>
      <c r="G4591" s="210">
        <v>0</v>
      </c>
      <c r="H4591" s="210">
        <v>0</v>
      </c>
      <c r="L4591" s="210">
        <v>0</v>
      </c>
    </row>
    <row r="4592" spans="1:12">
      <c r="A4592" s="210">
        <v>4584</v>
      </c>
      <c r="B4592" s="211" t="s">
        <v>1685</v>
      </c>
      <c r="C4592" s="211" t="s">
        <v>1685</v>
      </c>
      <c r="D4592" s="210" t="s">
        <v>1685</v>
      </c>
      <c r="E4592" s="210">
        <v>0</v>
      </c>
      <c r="F4592" s="210">
        <v>0</v>
      </c>
      <c r="G4592" s="210">
        <v>0</v>
      </c>
      <c r="H4592" s="210">
        <v>0</v>
      </c>
      <c r="L4592" s="210">
        <v>0</v>
      </c>
    </row>
    <row r="4593" spans="1:12">
      <c r="A4593" s="210">
        <v>4585</v>
      </c>
      <c r="B4593" s="211" t="s">
        <v>1685</v>
      </c>
      <c r="C4593" s="211" t="s">
        <v>1685</v>
      </c>
      <c r="D4593" s="210" t="s">
        <v>1685</v>
      </c>
      <c r="E4593" s="210">
        <v>0</v>
      </c>
      <c r="F4593" s="210">
        <v>0</v>
      </c>
      <c r="G4593" s="210">
        <v>0</v>
      </c>
      <c r="H4593" s="210">
        <v>0</v>
      </c>
      <c r="L4593" s="210">
        <v>0</v>
      </c>
    </row>
    <row r="4594" spans="1:12">
      <c r="A4594" s="210">
        <v>4586</v>
      </c>
      <c r="B4594" s="211" t="s">
        <v>1685</v>
      </c>
      <c r="C4594" s="211" t="s">
        <v>1685</v>
      </c>
      <c r="D4594" s="210" t="s">
        <v>1685</v>
      </c>
      <c r="E4594" s="210">
        <v>0</v>
      </c>
      <c r="F4594" s="210">
        <v>0</v>
      </c>
      <c r="G4594" s="210">
        <v>0</v>
      </c>
      <c r="H4594" s="210">
        <v>0</v>
      </c>
      <c r="L4594" s="210">
        <v>0</v>
      </c>
    </row>
    <row r="4595" spans="1:12">
      <c r="A4595" s="210">
        <v>4587</v>
      </c>
      <c r="B4595" s="211" t="s">
        <v>1685</v>
      </c>
      <c r="C4595" s="211" t="s">
        <v>1685</v>
      </c>
      <c r="D4595" s="210" t="s">
        <v>1685</v>
      </c>
      <c r="E4595" s="210">
        <v>0</v>
      </c>
      <c r="F4595" s="210">
        <v>0</v>
      </c>
      <c r="G4595" s="210">
        <v>0</v>
      </c>
      <c r="H4595" s="210">
        <v>0</v>
      </c>
      <c r="L4595" s="210">
        <v>0</v>
      </c>
    </row>
    <row r="4596" spans="1:12">
      <c r="A4596" s="210">
        <v>4588</v>
      </c>
      <c r="B4596" s="211" t="s">
        <v>1685</v>
      </c>
      <c r="C4596" s="211" t="s">
        <v>1685</v>
      </c>
      <c r="D4596" s="210" t="s">
        <v>1685</v>
      </c>
      <c r="E4596" s="210">
        <v>0</v>
      </c>
      <c r="F4596" s="210">
        <v>0</v>
      </c>
      <c r="G4596" s="210">
        <v>0</v>
      </c>
      <c r="H4596" s="210">
        <v>0</v>
      </c>
      <c r="L4596" s="210">
        <v>0</v>
      </c>
    </row>
    <row r="4597" spans="1:12">
      <c r="A4597" s="210">
        <v>4589</v>
      </c>
      <c r="B4597" s="211" t="s">
        <v>1685</v>
      </c>
      <c r="C4597" s="211" t="s">
        <v>1685</v>
      </c>
      <c r="D4597" s="210" t="s">
        <v>1685</v>
      </c>
      <c r="E4597" s="210">
        <v>0</v>
      </c>
      <c r="F4597" s="210">
        <v>0</v>
      </c>
      <c r="G4597" s="210">
        <v>0</v>
      </c>
      <c r="H4597" s="210">
        <v>0</v>
      </c>
      <c r="L4597" s="210">
        <v>0</v>
      </c>
    </row>
    <row r="4598" spans="1:12">
      <c r="A4598" s="210">
        <v>4590</v>
      </c>
      <c r="B4598" s="211" t="s">
        <v>1685</v>
      </c>
      <c r="C4598" s="211" t="s">
        <v>1685</v>
      </c>
      <c r="D4598" s="210" t="s">
        <v>1685</v>
      </c>
      <c r="E4598" s="210">
        <v>0</v>
      </c>
      <c r="F4598" s="210">
        <v>0</v>
      </c>
      <c r="G4598" s="210">
        <v>0</v>
      </c>
      <c r="H4598" s="210">
        <v>0</v>
      </c>
      <c r="L4598" s="210">
        <v>0</v>
      </c>
    </row>
    <row r="4599" spans="1:12">
      <c r="A4599" s="210">
        <v>4591</v>
      </c>
      <c r="B4599" s="211" t="s">
        <v>1685</v>
      </c>
      <c r="C4599" s="211" t="s">
        <v>1685</v>
      </c>
      <c r="D4599" s="210" t="s">
        <v>1685</v>
      </c>
      <c r="E4599" s="210">
        <v>0</v>
      </c>
      <c r="F4599" s="210">
        <v>0</v>
      </c>
      <c r="G4599" s="210">
        <v>0</v>
      </c>
      <c r="H4599" s="210">
        <v>0</v>
      </c>
      <c r="L4599" s="210">
        <v>0</v>
      </c>
    </row>
    <row r="4600" spans="1:12">
      <c r="A4600" s="210">
        <v>4592</v>
      </c>
      <c r="B4600" s="211" t="s">
        <v>1685</v>
      </c>
      <c r="C4600" s="211" t="s">
        <v>1685</v>
      </c>
      <c r="D4600" s="210" t="s">
        <v>1685</v>
      </c>
      <c r="E4600" s="210">
        <v>0</v>
      </c>
      <c r="F4600" s="210">
        <v>0</v>
      </c>
      <c r="G4600" s="210">
        <v>0</v>
      </c>
      <c r="H4600" s="210">
        <v>0</v>
      </c>
      <c r="L4600" s="210">
        <v>0</v>
      </c>
    </row>
    <row r="4601" spans="1:12">
      <c r="A4601" s="210">
        <v>4593</v>
      </c>
      <c r="B4601" s="211" t="s">
        <v>1685</v>
      </c>
      <c r="C4601" s="211" t="s">
        <v>1685</v>
      </c>
      <c r="D4601" s="210" t="s">
        <v>1685</v>
      </c>
      <c r="E4601" s="210">
        <v>0</v>
      </c>
      <c r="F4601" s="210">
        <v>0</v>
      </c>
      <c r="G4601" s="210">
        <v>0</v>
      </c>
      <c r="H4601" s="210">
        <v>0</v>
      </c>
      <c r="L4601" s="210">
        <v>0</v>
      </c>
    </row>
    <row r="4602" spans="1:12">
      <c r="A4602" s="210">
        <v>4594</v>
      </c>
      <c r="B4602" s="211" t="s">
        <v>1685</v>
      </c>
      <c r="C4602" s="211" t="s">
        <v>1685</v>
      </c>
      <c r="D4602" s="210" t="s">
        <v>1685</v>
      </c>
      <c r="E4602" s="210">
        <v>0</v>
      </c>
      <c r="F4602" s="210">
        <v>0</v>
      </c>
      <c r="G4602" s="210">
        <v>0</v>
      </c>
      <c r="H4602" s="210">
        <v>0</v>
      </c>
      <c r="L4602" s="210">
        <v>0</v>
      </c>
    </row>
    <row r="4603" spans="1:12">
      <c r="A4603" s="210">
        <v>4595</v>
      </c>
      <c r="B4603" s="211" t="s">
        <v>1685</v>
      </c>
      <c r="C4603" s="211" t="s">
        <v>1685</v>
      </c>
      <c r="D4603" s="210" t="s">
        <v>1685</v>
      </c>
      <c r="E4603" s="210">
        <v>0</v>
      </c>
      <c r="F4603" s="210">
        <v>0</v>
      </c>
      <c r="G4603" s="210">
        <v>0</v>
      </c>
      <c r="H4603" s="210">
        <v>0</v>
      </c>
      <c r="L4603" s="210">
        <v>0</v>
      </c>
    </row>
    <row r="4604" spans="1:12">
      <c r="A4604" s="210">
        <v>4596</v>
      </c>
      <c r="B4604" s="211" t="s">
        <v>1685</v>
      </c>
      <c r="C4604" s="211" t="s">
        <v>1685</v>
      </c>
      <c r="D4604" s="210" t="s">
        <v>1685</v>
      </c>
      <c r="E4604" s="210">
        <v>0</v>
      </c>
      <c r="F4604" s="210">
        <v>0</v>
      </c>
      <c r="G4604" s="210">
        <v>0</v>
      </c>
      <c r="H4604" s="210">
        <v>0</v>
      </c>
      <c r="L4604" s="210">
        <v>0</v>
      </c>
    </row>
    <row r="4605" spans="1:12">
      <c r="A4605" s="210">
        <v>4597</v>
      </c>
      <c r="B4605" s="211" t="s">
        <v>1685</v>
      </c>
      <c r="C4605" s="211" t="s">
        <v>1685</v>
      </c>
      <c r="D4605" s="210" t="s">
        <v>1685</v>
      </c>
      <c r="E4605" s="210">
        <v>0</v>
      </c>
      <c r="F4605" s="210">
        <v>0</v>
      </c>
      <c r="G4605" s="210">
        <v>0</v>
      </c>
      <c r="H4605" s="210">
        <v>0</v>
      </c>
      <c r="L4605" s="210">
        <v>0</v>
      </c>
    </row>
    <row r="4606" spans="1:12">
      <c r="A4606" s="210">
        <v>4598</v>
      </c>
      <c r="B4606" s="211" t="s">
        <v>1685</v>
      </c>
      <c r="C4606" s="211" t="s">
        <v>1685</v>
      </c>
      <c r="D4606" s="210" t="s">
        <v>1685</v>
      </c>
      <c r="E4606" s="210">
        <v>0</v>
      </c>
      <c r="F4606" s="210">
        <v>0</v>
      </c>
      <c r="G4606" s="210">
        <v>0</v>
      </c>
      <c r="H4606" s="210">
        <v>0</v>
      </c>
      <c r="L4606" s="210">
        <v>0</v>
      </c>
    </row>
    <row r="4607" spans="1:12">
      <c r="A4607" s="210">
        <v>4599</v>
      </c>
      <c r="B4607" s="211" t="s">
        <v>1685</v>
      </c>
      <c r="C4607" s="211" t="s">
        <v>1685</v>
      </c>
      <c r="D4607" s="210" t="s">
        <v>1685</v>
      </c>
      <c r="E4607" s="210">
        <v>0</v>
      </c>
      <c r="F4607" s="210">
        <v>0</v>
      </c>
      <c r="G4607" s="210">
        <v>0</v>
      </c>
      <c r="H4607" s="210">
        <v>0</v>
      </c>
      <c r="L4607" s="210">
        <v>0</v>
      </c>
    </row>
    <row r="4608" spans="1:12">
      <c r="A4608" s="210">
        <v>4600</v>
      </c>
      <c r="B4608" s="211" t="s">
        <v>1685</v>
      </c>
      <c r="C4608" s="211" t="s">
        <v>1685</v>
      </c>
      <c r="D4608" s="210" t="s">
        <v>1685</v>
      </c>
      <c r="E4608" s="210">
        <v>0</v>
      </c>
      <c r="F4608" s="210">
        <v>0</v>
      </c>
      <c r="G4608" s="210">
        <v>0</v>
      </c>
      <c r="H4608" s="210">
        <v>0</v>
      </c>
      <c r="L4608" s="210">
        <v>0</v>
      </c>
    </row>
    <row r="4609" spans="1:12">
      <c r="A4609" s="210">
        <v>4601</v>
      </c>
      <c r="B4609" s="211" t="s">
        <v>1685</v>
      </c>
      <c r="C4609" s="211" t="s">
        <v>1685</v>
      </c>
      <c r="D4609" s="210" t="s">
        <v>1685</v>
      </c>
      <c r="E4609" s="210">
        <v>0</v>
      </c>
      <c r="F4609" s="210">
        <v>0</v>
      </c>
      <c r="G4609" s="210">
        <v>0</v>
      </c>
      <c r="H4609" s="210">
        <v>0</v>
      </c>
      <c r="L4609" s="210">
        <v>0</v>
      </c>
    </row>
    <row r="4610" spans="1:12">
      <c r="A4610" s="210">
        <v>4602</v>
      </c>
      <c r="B4610" s="211" t="s">
        <v>1685</v>
      </c>
      <c r="C4610" s="211" t="s">
        <v>1685</v>
      </c>
      <c r="D4610" s="210" t="s">
        <v>1685</v>
      </c>
      <c r="E4610" s="210">
        <v>0</v>
      </c>
      <c r="F4610" s="210">
        <v>0</v>
      </c>
      <c r="G4610" s="210">
        <v>0</v>
      </c>
      <c r="H4610" s="210">
        <v>0</v>
      </c>
      <c r="L4610" s="210">
        <v>0</v>
      </c>
    </row>
    <row r="4611" spans="1:12">
      <c r="A4611" s="210">
        <v>4603</v>
      </c>
      <c r="B4611" s="211" t="s">
        <v>1685</v>
      </c>
      <c r="C4611" s="211" t="s">
        <v>1685</v>
      </c>
      <c r="D4611" s="210" t="s">
        <v>1685</v>
      </c>
      <c r="E4611" s="210">
        <v>0</v>
      </c>
      <c r="F4611" s="210">
        <v>0</v>
      </c>
      <c r="G4611" s="210">
        <v>0</v>
      </c>
      <c r="H4611" s="210">
        <v>0</v>
      </c>
      <c r="L4611" s="210">
        <v>0</v>
      </c>
    </row>
    <row r="4612" spans="1:12">
      <c r="A4612" s="210">
        <v>4604</v>
      </c>
      <c r="B4612" s="211" t="s">
        <v>1685</v>
      </c>
      <c r="C4612" s="211" t="s">
        <v>1685</v>
      </c>
      <c r="D4612" s="210" t="s">
        <v>1685</v>
      </c>
      <c r="E4612" s="210">
        <v>0</v>
      </c>
      <c r="F4612" s="210">
        <v>0</v>
      </c>
      <c r="G4612" s="210">
        <v>0</v>
      </c>
      <c r="H4612" s="210">
        <v>0</v>
      </c>
      <c r="L4612" s="210">
        <v>0</v>
      </c>
    </row>
    <row r="4613" spans="1:12">
      <c r="A4613" s="210">
        <v>4605</v>
      </c>
      <c r="B4613" s="211" t="s">
        <v>1685</v>
      </c>
      <c r="C4613" s="211" t="s">
        <v>1685</v>
      </c>
      <c r="D4613" s="210" t="s">
        <v>1685</v>
      </c>
      <c r="E4613" s="210">
        <v>0</v>
      </c>
      <c r="F4613" s="210">
        <v>0</v>
      </c>
      <c r="G4613" s="210">
        <v>0</v>
      </c>
      <c r="H4613" s="210">
        <v>0</v>
      </c>
      <c r="L4613" s="210">
        <v>0</v>
      </c>
    </row>
    <row r="4614" spans="1:12">
      <c r="A4614" s="210">
        <v>4606</v>
      </c>
      <c r="B4614" s="211" t="s">
        <v>1685</v>
      </c>
      <c r="C4614" s="211" t="s">
        <v>1685</v>
      </c>
      <c r="D4614" s="210" t="s">
        <v>1685</v>
      </c>
      <c r="E4614" s="210">
        <v>0</v>
      </c>
      <c r="F4614" s="210">
        <v>0</v>
      </c>
      <c r="G4614" s="210">
        <v>0</v>
      </c>
      <c r="H4614" s="210">
        <v>0</v>
      </c>
      <c r="L4614" s="210">
        <v>0</v>
      </c>
    </row>
    <row r="4615" spans="1:12">
      <c r="A4615" s="210">
        <v>4607</v>
      </c>
      <c r="B4615" s="211" t="s">
        <v>1685</v>
      </c>
      <c r="C4615" s="211" t="s">
        <v>1685</v>
      </c>
      <c r="D4615" s="210" t="s">
        <v>1685</v>
      </c>
      <c r="E4615" s="210">
        <v>0</v>
      </c>
      <c r="F4615" s="210">
        <v>0</v>
      </c>
      <c r="G4615" s="210">
        <v>0</v>
      </c>
      <c r="H4615" s="210">
        <v>0</v>
      </c>
      <c r="L4615" s="210">
        <v>0</v>
      </c>
    </row>
    <row r="4616" spans="1:12">
      <c r="A4616" s="210">
        <v>4608</v>
      </c>
      <c r="B4616" s="211" t="s">
        <v>1685</v>
      </c>
      <c r="C4616" s="211" t="s">
        <v>1685</v>
      </c>
      <c r="D4616" s="210" t="s">
        <v>1685</v>
      </c>
      <c r="E4616" s="210">
        <v>0</v>
      </c>
      <c r="F4616" s="210">
        <v>0</v>
      </c>
      <c r="G4616" s="210">
        <v>0</v>
      </c>
      <c r="H4616" s="210">
        <v>0</v>
      </c>
      <c r="L4616" s="210">
        <v>0</v>
      </c>
    </row>
    <row r="4617" spans="1:12">
      <c r="A4617" s="210">
        <v>4609</v>
      </c>
      <c r="B4617" s="211" t="s">
        <v>1685</v>
      </c>
      <c r="C4617" s="211" t="s">
        <v>1685</v>
      </c>
      <c r="D4617" s="210" t="s">
        <v>1685</v>
      </c>
      <c r="E4617" s="210">
        <v>0</v>
      </c>
      <c r="F4617" s="210">
        <v>0</v>
      </c>
      <c r="G4617" s="210">
        <v>0</v>
      </c>
      <c r="H4617" s="210">
        <v>0</v>
      </c>
      <c r="L4617" s="210">
        <v>0</v>
      </c>
    </row>
    <row r="4618" spans="1:12">
      <c r="A4618" s="210">
        <v>4610</v>
      </c>
      <c r="B4618" s="211" t="s">
        <v>1685</v>
      </c>
      <c r="C4618" s="211" t="s">
        <v>1685</v>
      </c>
      <c r="D4618" s="210" t="s">
        <v>1685</v>
      </c>
      <c r="E4618" s="210">
        <v>0</v>
      </c>
      <c r="F4618" s="210">
        <v>0</v>
      </c>
      <c r="G4618" s="210">
        <v>0</v>
      </c>
      <c r="H4618" s="210">
        <v>0</v>
      </c>
      <c r="L4618" s="210">
        <v>0</v>
      </c>
    </row>
    <row r="4619" spans="1:12">
      <c r="A4619" s="210">
        <v>4611</v>
      </c>
      <c r="B4619" s="211" t="s">
        <v>1685</v>
      </c>
      <c r="C4619" s="211" t="s">
        <v>1685</v>
      </c>
      <c r="D4619" s="210" t="s">
        <v>1685</v>
      </c>
      <c r="E4619" s="210">
        <v>0</v>
      </c>
      <c r="F4619" s="210">
        <v>0</v>
      </c>
      <c r="G4619" s="210">
        <v>0</v>
      </c>
      <c r="H4619" s="210">
        <v>0</v>
      </c>
      <c r="L4619" s="210">
        <v>0</v>
      </c>
    </row>
    <row r="4620" spans="1:12">
      <c r="A4620" s="210">
        <v>4612</v>
      </c>
      <c r="B4620" s="211" t="s">
        <v>1685</v>
      </c>
      <c r="C4620" s="211" t="s">
        <v>1685</v>
      </c>
      <c r="D4620" s="210" t="s">
        <v>1685</v>
      </c>
      <c r="E4620" s="210">
        <v>0</v>
      </c>
      <c r="F4620" s="210">
        <v>0</v>
      </c>
      <c r="G4620" s="210">
        <v>0</v>
      </c>
      <c r="H4620" s="210">
        <v>0</v>
      </c>
      <c r="L4620" s="210">
        <v>0</v>
      </c>
    </row>
    <row r="4621" spans="1:12">
      <c r="A4621" s="210">
        <v>4613</v>
      </c>
      <c r="B4621" s="211" t="s">
        <v>1685</v>
      </c>
      <c r="C4621" s="211" t="s">
        <v>1685</v>
      </c>
      <c r="D4621" s="210" t="s">
        <v>1685</v>
      </c>
      <c r="E4621" s="210">
        <v>0</v>
      </c>
      <c r="F4621" s="210">
        <v>0</v>
      </c>
      <c r="G4621" s="210">
        <v>0</v>
      </c>
      <c r="H4621" s="210">
        <v>0</v>
      </c>
      <c r="L4621" s="210">
        <v>0</v>
      </c>
    </row>
    <row r="4622" spans="1:12">
      <c r="A4622" s="210">
        <v>4614</v>
      </c>
      <c r="B4622" s="211" t="s">
        <v>1685</v>
      </c>
      <c r="C4622" s="211" t="s">
        <v>1685</v>
      </c>
      <c r="D4622" s="210" t="s">
        <v>1685</v>
      </c>
      <c r="E4622" s="210">
        <v>0</v>
      </c>
      <c r="F4622" s="210">
        <v>0</v>
      </c>
      <c r="G4622" s="210">
        <v>0</v>
      </c>
      <c r="H4622" s="210">
        <v>0</v>
      </c>
      <c r="L4622" s="210">
        <v>0</v>
      </c>
    </row>
    <row r="4623" spans="1:12">
      <c r="A4623" s="210">
        <v>4615</v>
      </c>
      <c r="B4623" s="211" t="s">
        <v>1685</v>
      </c>
      <c r="C4623" s="211" t="s">
        <v>1685</v>
      </c>
      <c r="D4623" s="210" t="s">
        <v>1685</v>
      </c>
      <c r="E4623" s="210">
        <v>0</v>
      </c>
      <c r="F4623" s="210">
        <v>0</v>
      </c>
      <c r="G4623" s="210">
        <v>0</v>
      </c>
      <c r="H4623" s="210">
        <v>0</v>
      </c>
      <c r="L4623" s="210">
        <v>0</v>
      </c>
    </row>
    <row r="4624" spans="1:12">
      <c r="A4624" s="210">
        <v>4616</v>
      </c>
      <c r="B4624" s="211" t="s">
        <v>1685</v>
      </c>
      <c r="C4624" s="211" t="s">
        <v>1685</v>
      </c>
      <c r="D4624" s="210" t="s">
        <v>1685</v>
      </c>
      <c r="E4624" s="210">
        <v>0</v>
      </c>
      <c r="F4624" s="210">
        <v>0</v>
      </c>
      <c r="G4624" s="210">
        <v>0</v>
      </c>
      <c r="H4624" s="210">
        <v>0</v>
      </c>
      <c r="L4624" s="210">
        <v>0</v>
      </c>
    </row>
    <row r="4625" spans="1:12">
      <c r="A4625" s="210">
        <v>4617</v>
      </c>
      <c r="B4625" s="211" t="s">
        <v>1685</v>
      </c>
      <c r="C4625" s="211" t="s">
        <v>1685</v>
      </c>
      <c r="D4625" s="210" t="s">
        <v>1685</v>
      </c>
      <c r="E4625" s="210">
        <v>0</v>
      </c>
      <c r="F4625" s="210">
        <v>0</v>
      </c>
      <c r="G4625" s="210">
        <v>0</v>
      </c>
      <c r="H4625" s="210">
        <v>0</v>
      </c>
      <c r="L4625" s="210">
        <v>0</v>
      </c>
    </row>
    <row r="4626" spans="1:12">
      <c r="A4626" s="210">
        <v>4618</v>
      </c>
      <c r="B4626" s="211" t="s">
        <v>1685</v>
      </c>
      <c r="C4626" s="211" t="s">
        <v>1685</v>
      </c>
      <c r="D4626" s="210" t="s">
        <v>1685</v>
      </c>
      <c r="E4626" s="210">
        <v>0</v>
      </c>
      <c r="F4626" s="210">
        <v>0</v>
      </c>
      <c r="G4626" s="210">
        <v>0</v>
      </c>
      <c r="H4626" s="210">
        <v>0</v>
      </c>
      <c r="L4626" s="210">
        <v>0</v>
      </c>
    </row>
    <row r="4627" spans="1:12">
      <c r="A4627" s="210">
        <v>4619</v>
      </c>
      <c r="B4627" s="211" t="s">
        <v>1685</v>
      </c>
      <c r="C4627" s="211" t="s">
        <v>1685</v>
      </c>
      <c r="D4627" s="210" t="s">
        <v>1685</v>
      </c>
      <c r="E4627" s="210">
        <v>0</v>
      </c>
      <c r="F4627" s="210">
        <v>0</v>
      </c>
      <c r="G4627" s="210">
        <v>0</v>
      </c>
      <c r="H4627" s="210">
        <v>0</v>
      </c>
      <c r="L4627" s="210">
        <v>0</v>
      </c>
    </row>
    <row r="4628" spans="1:12">
      <c r="A4628" s="210">
        <v>4620</v>
      </c>
      <c r="B4628" s="211" t="s">
        <v>1685</v>
      </c>
      <c r="C4628" s="211" t="s">
        <v>1685</v>
      </c>
      <c r="D4628" s="210" t="s">
        <v>1685</v>
      </c>
      <c r="E4628" s="210">
        <v>0</v>
      </c>
      <c r="F4628" s="210">
        <v>0</v>
      </c>
      <c r="G4628" s="210">
        <v>0</v>
      </c>
      <c r="H4628" s="210">
        <v>0</v>
      </c>
      <c r="L4628" s="210">
        <v>0</v>
      </c>
    </row>
    <row r="4629" spans="1:12">
      <c r="A4629" s="210">
        <v>4621</v>
      </c>
      <c r="B4629" s="211" t="s">
        <v>1685</v>
      </c>
      <c r="C4629" s="211" t="s">
        <v>1685</v>
      </c>
      <c r="D4629" s="210" t="s">
        <v>1685</v>
      </c>
      <c r="E4629" s="210">
        <v>0</v>
      </c>
      <c r="F4629" s="210">
        <v>0</v>
      </c>
      <c r="G4629" s="210">
        <v>0</v>
      </c>
      <c r="H4629" s="210">
        <v>0</v>
      </c>
      <c r="L4629" s="210">
        <v>0</v>
      </c>
    </row>
    <row r="4630" spans="1:12">
      <c r="A4630" s="210">
        <v>4622</v>
      </c>
      <c r="B4630" s="211" t="s">
        <v>1685</v>
      </c>
      <c r="C4630" s="211" t="s">
        <v>1685</v>
      </c>
      <c r="D4630" s="210" t="s">
        <v>1685</v>
      </c>
      <c r="E4630" s="210">
        <v>0</v>
      </c>
      <c r="F4630" s="210">
        <v>0</v>
      </c>
      <c r="G4630" s="210">
        <v>0</v>
      </c>
      <c r="H4630" s="210">
        <v>0</v>
      </c>
      <c r="L4630" s="210">
        <v>0</v>
      </c>
    </row>
    <row r="4631" spans="1:12">
      <c r="A4631" s="210">
        <v>4623</v>
      </c>
      <c r="B4631" s="211" t="s">
        <v>1685</v>
      </c>
      <c r="C4631" s="211" t="s">
        <v>1685</v>
      </c>
      <c r="D4631" s="210" t="s">
        <v>1685</v>
      </c>
      <c r="E4631" s="210">
        <v>0</v>
      </c>
      <c r="F4631" s="210">
        <v>0</v>
      </c>
      <c r="G4631" s="210">
        <v>0</v>
      </c>
      <c r="H4631" s="210">
        <v>0</v>
      </c>
      <c r="L4631" s="210">
        <v>0</v>
      </c>
    </row>
    <row r="4632" spans="1:12">
      <c r="A4632" s="210">
        <v>4624</v>
      </c>
      <c r="B4632" s="211" t="s">
        <v>1685</v>
      </c>
      <c r="C4632" s="211" t="s">
        <v>1685</v>
      </c>
      <c r="D4632" s="210" t="s">
        <v>1685</v>
      </c>
      <c r="E4632" s="210">
        <v>0</v>
      </c>
      <c r="F4632" s="210">
        <v>0</v>
      </c>
      <c r="G4632" s="210">
        <v>0</v>
      </c>
      <c r="H4632" s="210">
        <v>0</v>
      </c>
      <c r="L4632" s="210">
        <v>0</v>
      </c>
    </row>
    <row r="4633" spans="1:12">
      <c r="A4633" s="210">
        <v>4625</v>
      </c>
      <c r="B4633" s="211" t="s">
        <v>1685</v>
      </c>
      <c r="C4633" s="211" t="s">
        <v>1685</v>
      </c>
      <c r="D4633" s="210" t="s">
        <v>1685</v>
      </c>
      <c r="E4633" s="210">
        <v>0</v>
      </c>
      <c r="F4633" s="210">
        <v>0</v>
      </c>
      <c r="G4633" s="210">
        <v>0</v>
      </c>
      <c r="H4633" s="210">
        <v>0</v>
      </c>
      <c r="L4633" s="210">
        <v>0</v>
      </c>
    </row>
    <row r="4634" spans="1:12">
      <c r="A4634" s="210">
        <v>4626</v>
      </c>
      <c r="B4634" s="211" t="s">
        <v>1685</v>
      </c>
      <c r="C4634" s="211" t="s">
        <v>1685</v>
      </c>
      <c r="D4634" s="210" t="s">
        <v>1685</v>
      </c>
      <c r="E4634" s="210">
        <v>0</v>
      </c>
      <c r="F4634" s="210">
        <v>0</v>
      </c>
      <c r="G4634" s="210">
        <v>0</v>
      </c>
      <c r="H4634" s="210">
        <v>0</v>
      </c>
      <c r="L4634" s="210">
        <v>0</v>
      </c>
    </row>
    <row r="4635" spans="1:12">
      <c r="A4635" s="210">
        <v>4627</v>
      </c>
      <c r="B4635" s="211" t="s">
        <v>1685</v>
      </c>
      <c r="C4635" s="211" t="s">
        <v>1685</v>
      </c>
      <c r="D4635" s="210" t="s">
        <v>1685</v>
      </c>
      <c r="E4635" s="210">
        <v>0</v>
      </c>
      <c r="F4635" s="210">
        <v>0</v>
      </c>
      <c r="G4635" s="210">
        <v>0</v>
      </c>
      <c r="H4635" s="210">
        <v>0</v>
      </c>
      <c r="L4635" s="210">
        <v>0</v>
      </c>
    </row>
    <row r="4636" spans="1:12">
      <c r="A4636" s="210">
        <v>4628</v>
      </c>
      <c r="B4636" s="211" t="s">
        <v>1685</v>
      </c>
      <c r="C4636" s="211" t="s">
        <v>1685</v>
      </c>
      <c r="D4636" s="210" t="s">
        <v>1685</v>
      </c>
      <c r="E4636" s="210">
        <v>0</v>
      </c>
      <c r="F4636" s="210">
        <v>0</v>
      </c>
      <c r="G4636" s="210">
        <v>0</v>
      </c>
      <c r="H4636" s="210">
        <v>0</v>
      </c>
      <c r="L4636" s="210">
        <v>0</v>
      </c>
    </row>
    <row r="4637" spans="1:12">
      <c r="A4637" s="210">
        <v>4629</v>
      </c>
      <c r="B4637" s="211" t="s">
        <v>1685</v>
      </c>
      <c r="C4637" s="211" t="s">
        <v>1685</v>
      </c>
      <c r="D4637" s="210" t="s">
        <v>1685</v>
      </c>
      <c r="E4637" s="210">
        <v>0</v>
      </c>
      <c r="F4637" s="210">
        <v>0</v>
      </c>
      <c r="G4637" s="210">
        <v>0</v>
      </c>
      <c r="H4637" s="210">
        <v>0</v>
      </c>
      <c r="L4637" s="210">
        <v>0</v>
      </c>
    </row>
    <row r="4638" spans="1:12">
      <c r="A4638" s="210">
        <v>4630</v>
      </c>
      <c r="B4638" s="211" t="s">
        <v>1685</v>
      </c>
      <c r="C4638" s="211" t="s">
        <v>1685</v>
      </c>
      <c r="D4638" s="210" t="s">
        <v>1685</v>
      </c>
      <c r="E4638" s="210">
        <v>0</v>
      </c>
      <c r="F4638" s="210">
        <v>0</v>
      </c>
      <c r="G4638" s="210">
        <v>0</v>
      </c>
      <c r="H4638" s="210">
        <v>0</v>
      </c>
      <c r="L4638" s="210">
        <v>0</v>
      </c>
    </row>
    <row r="4639" spans="1:12">
      <c r="A4639" s="210">
        <v>4631</v>
      </c>
      <c r="B4639" s="211" t="s">
        <v>1685</v>
      </c>
      <c r="C4639" s="211" t="s">
        <v>1685</v>
      </c>
      <c r="D4639" s="210" t="s">
        <v>1685</v>
      </c>
      <c r="E4639" s="210">
        <v>0</v>
      </c>
      <c r="F4639" s="210">
        <v>0</v>
      </c>
      <c r="G4639" s="210">
        <v>0</v>
      </c>
      <c r="H4639" s="210">
        <v>0</v>
      </c>
      <c r="L4639" s="210">
        <v>0</v>
      </c>
    </row>
    <row r="4640" spans="1:12">
      <c r="A4640" s="210">
        <v>4632</v>
      </c>
      <c r="B4640" s="211" t="s">
        <v>1685</v>
      </c>
      <c r="C4640" s="211" t="s">
        <v>1685</v>
      </c>
      <c r="D4640" s="210" t="s">
        <v>1685</v>
      </c>
      <c r="E4640" s="210">
        <v>0</v>
      </c>
      <c r="F4640" s="210">
        <v>0</v>
      </c>
      <c r="G4640" s="210">
        <v>0</v>
      </c>
      <c r="H4640" s="210">
        <v>0</v>
      </c>
      <c r="L4640" s="210">
        <v>0</v>
      </c>
    </row>
    <row r="4641" spans="1:12">
      <c r="A4641" s="210">
        <v>4633</v>
      </c>
      <c r="B4641" s="211" t="s">
        <v>1685</v>
      </c>
      <c r="C4641" s="211" t="s">
        <v>1685</v>
      </c>
      <c r="D4641" s="210" t="s">
        <v>1685</v>
      </c>
      <c r="E4641" s="210">
        <v>0</v>
      </c>
      <c r="F4641" s="210">
        <v>0</v>
      </c>
      <c r="G4641" s="210">
        <v>0</v>
      </c>
      <c r="H4641" s="210">
        <v>0</v>
      </c>
      <c r="L4641" s="210">
        <v>0</v>
      </c>
    </row>
    <row r="4642" spans="1:12">
      <c r="A4642" s="210">
        <v>4634</v>
      </c>
      <c r="B4642" s="211" t="s">
        <v>1685</v>
      </c>
      <c r="C4642" s="211" t="s">
        <v>1685</v>
      </c>
      <c r="D4642" s="210" t="s">
        <v>1685</v>
      </c>
      <c r="E4642" s="210">
        <v>0</v>
      </c>
      <c r="F4642" s="210">
        <v>0</v>
      </c>
      <c r="G4642" s="210">
        <v>0</v>
      </c>
      <c r="H4642" s="210">
        <v>0</v>
      </c>
      <c r="L4642" s="210">
        <v>0</v>
      </c>
    </row>
    <row r="4643" spans="1:12">
      <c r="A4643" s="210">
        <v>4635</v>
      </c>
      <c r="B4643" s="211" t="s">
        <v>1685</v>
      </c>
      <c r="C4643" s="211" t="s">
        <v>1685</v>
      </c>
      <c r="D4643" s="210" t="s">
        <v>1685</v>
      </c>
      <c r="E4643" s="210">
        <v>0</v>
      </c>
      <c r="F4643" s="210">
        <v>0</v>
      </c>
      <c r="G4643" s="210">
        <v>0</v>
      </c>
      <c r="H4643" s="210">
        <v>0</v>
      </c>
      <c r="L4643" s="210">
        <v>0</v>
      </c>
    </row>
    <row r="4644" spans="1:12">
      <c r="A4644" s="210">
        <v>4636</v>
      </c>
      <c r="B4644" s="211" t="s">
        <v>1685</v>
      </c>
      <c r="C4644" s="211" t="s">
        <v>1685</v>
      </c>
      <c r="D4644" s="210" t="s">
        <v>1685</v>
      </c>
      <c r="E4644" s="210">
        <v>0</v>
      </c>
      <c r="F4644" s="210">
        <v>0</v>
      </c>
      <c r="G4644" s="210">
        <v>0</v>
      </c>
      <c r="H4644" s="210">
        <v>0</v>
      </c>
      <c r="L4644" s="210">
        <v>0</v>
      </c>
    </row>
    <row r="4645" spans="1:12">
      <c r="A4645" s="210">
        <v>4637</v>
      </c>
      <c r="B4645" s="211" t="s">
        <v>1685</v>
      </c>
      <c r="C4645" s="211" t="s">
        <v>1685</v>
      </c>
      <c r="D4645" s="210" t="s">
        <v>1685</v>
      </c>
      <c r="E4645" s="210">
        <v>0</v>
      </c>
      <c r="F4645" s="210">
        <v>0</v>
      </c>
      <c r="G4645" s="210">
        <v>0</v>
      </c>
      <c r="H4645" s="210">
        <v>0</v>
      </c>
      <c r="L4645" s="210">
        <v>0</v>
      </c>
    </row>
    <row r="4646" spans="1:12">
      <c r="A4646" s="210">
        <v>4638</v>
      </c>
      <c r="B4646" s="211" t="s">
        <v>1685</v>
      </c>
      <c r="C4646" s="211" t="s">
        <v>1685</v>
      </c>
      <c r="D4646" s="210" t="s">
        <v>1685</v>
      </c>
      <c r="E4646" s="210">
        <v>0</v>
      </c>
      <c r="F4646" s="210">
        <v>0</v>
      </c>
      <c r="G4646" s="210">
        <v>0</v>
      </c>
      <c r="H4646" s="210">
        <v>0</v>
      </c>
      <c r="L4646" s="210">
        <v>0</v>
      </c>
    </row>
    <row r="4647" spans="1:12">
      <c r="A4647" s="210">
        <v>4639</v>
      </c>
      <c r="B4647" s="211" t="s">
        <v>1685</v>
      </c>
      <c r="C4647" s="211" t="s">
        <v>1685</v>
      </c>
      <c r="D4647" s="210" t="s">
        <v>1685</v>
      </c>
      <c r="E4647" s="210">
        <v>0</v>
      </c>
      <c r="F4647" s="210">
        <v>0</v>
      </c>
      <c r="G4647" s="210">
        <v>0</v>
      </c>
      <c r="H4647" s="210">
        <v>0</v>
      </c>
      <c r="L4647" s="210">
        <v>0</v>
      </c>
    </row>
    <row r="4648" spans="1:12">
      <c r="A4648" s="210">
        <v>4640</v>
      </c>
      <c r="B4648" s="211" t="s">
        <v>1685</v>
      </c>
      <c r="C4648" s="211" t="s">
        <v>1685</v>
      </c>
      <c r="D4648" s="210" t="s">
        <v>1685</v>
      </c>
      <c r="E4648" s="210">
        <v>0</v>
      </c>
      <c r="F4648" s="210">
        <v>0</v>
      </c>
      <c r="G4648" s="210">
        <v>0</v>
      </c>
      <c r="H4648" s="210">
        <v>0</v>
      </c>
      <c r="L4648" s="210">
        <v>0</v>
      </c>
    </row>
    <row r="4649" spans="1:12">
      <c r="A4649" s="210">
        <v>4641</v>
      </c>
      <c r="B4649" s="211" t="s">
        <v>1685</v>
      </c>
      <c r="C4649" s="211" t="s">
        <v>1685</v>
      </c>
      <c r="D4649" s="210" t="s">
        <v>1685</v>
      </c>
      <c r="E4649" s="210">
        <v>0</v>
      </c>
      <c r="F4649" s="210">
        <v>0</v>
      </c>
      <c r="G4649" s="210">
        <v>0</v>
      </c>
      <c r="H4649" s="210">
        <v>0</v>
      </c>
      <c r="L4649" s="210">
        <v>0</v>
      </c>
    </row>
    <row r="4650" spans="1:12">
      <c r="A4650" s="210">
        <v>4642</v>
      </c>
      <c r="B4650" s="211" t="s">
        <v>1685</v>
      </c>
      <c r="C4650" s="211" t="s">
        <v>1685</v>
      </c>
      <c r="D4650" s="210" t="s">
        <v>1685</v>
      </c>
      <c r="E4650" s="210">
        <v>0</v>
      </c>
      <c r="F4650" s="210">
        <v>0</v>
      </c>
      <c r="G4650" s="210">
        <v>0</v>
      </c>
      <c r="H4650" s="210">
        <v>0</v>
      </c>
      <c r="L4650" s="210">
        <v>0</v>
      </c>
    </row>
    <row r="4651" spans="1:12">
      <c r="A4651" s="210">
        <v>4643</v>
      </c>
      <c r="B4651" s="211" t="s">
        <v>1685</v>
      </c>
      <c r="C4651" s="211" t="s">
        <v>1685</v>
      </c>
      <c r="D4651" s="210" t="s">
        <v>1685</v>
      </c>
      <c r="E4651" s="210">
        <v>0</v>
      </c>
      <c r="F4651" s="210">
        <v>0</v>
      </c>
      <c r="G4651" s="210">
        <v>0</v>
      </c>
      <c r="H4651" s="210">
        <v>0</v>
      </c>
      <c r="L4651" s="210">
        <v>0</v>
      </c>
    </row>
    <row r="4652" spans="1:12">
      <c r="A4652" s="210">
        <v>4644</v>
      </c>
      <c r="B4652" s="211" t="s">
        <v>1685</v>
      </c>
      <c r="C4652" s="211" t="s">
        <v>1685</v>
      </c>
      <c r="D4652" s="210" t="s">
        <v>1685</v>
      </c>
      <c r="E4652" s="210">
        <v>0</v>
      </c>
      <c r="F4652" s="210">
        <v>0</v>
      </c>
      <c r="G4652" s="210">
        <v>0</v>
      </c>
      <c r="H4652" s="210">
        <v>0</v>
      </c>
      <c r="L4652" s="210">
        <v>0</v>
      </c>
    </row>
    <row r="4653" spans="1:12">
      <c r="A4653" s="210">
        <v>4645</v>
      </c>
      <c r="B4653" s="211" t="s">
        <v>1685</v>
      </c>
      <c r="C4653" s="211" t="s">
        <v>1685</v>
      </c>
      <c r="D4653" s="210" t="s">
        <v>1685</v>
      </c>
      <c r="E4653" s="210">
        <v>0</v>
      </c>
      <c r="F4653" s="210">
        <v>0</v>
      </c>
      <c r="G4653" s="210">
        <v>0</v>
      </c>
      <c r="H4653" s="210">
        <v>0</v>
      </c>
      <c r="L4653" s="210">
        <v>0</v>
      </c>
    </row>
    <row r="4654" spans="1:12">
      <c r="A4654" s="210">
        <v>4646</v>
      </c>
      <c r="B4654" s="211" t="s">
        <v>1685</v>
      </c>
      <c r="C4654" s="211" t="s">
        <v>1685</v>
      </c>
      <c r="D4654" s="210" t="s">
        <v>1685</v>
      </c>
      <c r="E4654" s="210">
        <v>0</v>
      </c>
      <c r="F4654" s="210">
        <v>0</v>
      </c>
      <c r="G4654" s="210">
        <v>0</v>
      </c>
      <c r="H4654" s="210">
        <v>0</v>
      </c>
      <c r="L4654" s="210">
        <v>0</v>
      </c>
    </row>
    <row r="4655" spans="1:12">
      <c r="A4655" s="210">
        <v>4647</v>
      </c>
      <c r="B4655" s="211" t="s">
        <v>1685</v>
      </c>
      <c r="C4655" s="211" t="s">
        <v>1685</v>
      </c>
      <c r="D4655" s="210" t="s">
        <v>1685</v>
      </c>
      <c r="E4655" s="210">
        <v>0</v>
      </c>
      <c r="F4655" s="210">
        <v>0</v>
      </c>
      <c r="G4655" s="210">
        <v>0</v>
      </c>
      <c r="H4655" s="210">
        <v>0</v>
      </c>
      <c r="L4655" s="210">
        <v>0</v>
      </c>
    </row>
    <row r="4656" spans="1:12">
      <c r="A4656" s="210">
        <v>4648</v>
      </c>
      <c r="B4656" s="211" t="s">
        <v>1685</v>
      </c>
      <c r="C4656" s="211" t="s">
        <v>1685</v>
      </c>
      <c r="D4656" s="210" t="s">
        <v>1685</v>
      </c>
      <c r="E4656" s="210">
        <v>0</v>
      </c>
      <c r="F4656" s="210">
        <v>0</v>
      </c>
      <c r="G4656" s="210">
        <v>0</v>
      </c>
      <c r="H4656" s="210">
        <v>0</v>
      </c>
      <c r="L4656" s="210">
        <v>0</v>
      </c>
    </row>
    <row r="4657" spans="1:12">
      <c r="A4657" s="210">
        <v>4649</v>
      </c>
      <c r="B4657" s="211" t="s">
        <v>1685</v>
      </c>
      <c r="C4657" s="211" t="s">
        <v>1685</v>
      </c>
      <c r="D4657" s="210" t="s">
        <v>1685</v>
      </c>
      <c r="E4657" s="210">
        <v>0</v>
      </c>
      <c r="F4657" s="210">
        <v>0</v>
      </c>
      <c r="G4657" s="210">
        <v>0</v>
      </c>
      <c r="H4657" s="210">
        <v>0</v>
      </c>
      <c r="L4657" s="210">
        <v>0</v>
      </c>
    </row>
    <row r="4658" spans="1:12">
      <c r="A4658" s="210">
        <v>4650</v>
      </c>
      <c r="B4658" s="211" t="s">
        <v>1685</v>
      </c>
      <c r="C4658" s="211" t="s">
        <v>1685</v>
      </c>
      <c r="D4658" s="210" t="s">
        <v>1685</v>
      </c>
      <c r="E4658" s="210">
        <v>0</v>
      </c>
      <c r="F4658" s="210">
        <v>0</v>
      </c>
      <c r="G4658" s="210">
        <v>0</v>
      </c>
      <c r="H4658" s="210">
        <v>0</v>
      </c>
      <c r="L4658" s="210">
        <v>0</v>
      </c>
    </row>
    <row r="4659" spans="1:12">
      <c r="A4659" s="210">
        <v>4651</v>
      </c>
      <c r="B4659" s="211" t="s">
        <v>1685</v>
      </c>
      <c r="C4659" s="211" t="s">
        <v>1685</v>
      </c>
      <c r="D4659" s="210" t="s">
        <v>1685</v>
      </c>
      <c r="E4659" s="210">
        <v>0</v>
      </c>
      <c r="F4659" s="210">
        <v>0</v>
      </c>
      <c r="G4659" s="210">
        <v>0</v>
      </c>
      <c r="H4659" s="210">
        <v>0</v>
      </c>
      <c r="L4659" s="210">
        <v>0</v>
      </c>
    </row>
    <row r="4660" spans="1:12">
      <c r="A4660" s="210">
        <v>4652</v>
      </c>
      <c r="B4660" s="211" t="s">
        <v>1685</v>
      </c>
      <c r="C4660" s="211" t="s">
        <v>1685</v>
      </c>
      <c r="D4660" s="210" t="s">
        <v>1685</v>
      </c>
      <c r="E4660" s="210">
        <v>0</v>
      </c>
      <c r="F4660" s="210">
        <v>0</v>
      </c>
      <c r="G4660" s="210">
        <v>0</v>
      </c>
      <c r="H4660" s="210">
        <v>0</v>
      </c>
      <c r="L4660" s="210">
        <v>0</v>
      </c>
    </row>
    <row r="4661" spans="1:12">
      <c r="A4661" s="210">
        <v>4653</v>
      </c>
      <c r="B4661" s="211" t="s">
        <v>1685</v>
      </c>
      <c r="C4661" s="211" t="s">
        <v>1685</v>
      </c>
      <c r="D4661" s="210" t="s">
        <v>1685</v>
      </c>
      <c r="E4661" s="210">
        <v>0</v>
      </c>
      <c r="F4661" s="210">
        <v>0</v>
      </c>
      <c r="G4661" s="210">
        <v>0</v>
      </c>
      <c r="H4661" s="210">
        <v>0</v>
      </c>
      <c r="L4661" s="210">
        <v>0</v>
      </c>
    </row>
    <row r="4662" spans="1:12">
      <c r="A4662" s="210">
        <v>4654</v>
      </c>
      <c r="B4662" s="211" t="s">
        <v>1685</v>
      </c>
      <c r="C4662" s="211" t="s">
        <v>1685</v>
      </c>
      <c r="D4662" s="210" t="s">
        <v>1685</v>
      </c>
      <c r="E4662" s="210">
        <v>0</v>
      </c>
      <c r="F4662" s="210">
        <v>0</v>
      </c>
      <c r="G4662" s="210">
        <v>0</v>
      </c>
      <c r="H4662" s="210">
        <v>0</v>
      </c>
      <c r="L4662" s="210">
        <v>0</v>
      </c>
    </row>
    <row r="4663" spans="1:12">
      <c r="A4663" s="210">
        <v>4655</v>
      </c>
      <c r="B4663" s="211" t="s">
        <v>1685</v>
      </c>
      <c r="C4663" s="211" t="s">
        <v>1685</v>
      </c>
      <c r="D4663" s="210" t="s">
        <v>1685</v>
      </c>
      <c r="E4663" s="210">
        <v>0</v>
      </c>
      <c r="F4663" s="210">
        <v>0</v>
      </c>
      <c r="G4663" s="210">
        <v>0</v>
      </c>
      <c r="H4663" s="210">
        <v>0</v>
      </c>
      <c r="L4663" s="210">
        <v>0</v>
      </c>
    </row>
    <row r="4664" spans="1:12">
      <c r="A4664" s="210">
        <v>4656</v>
      </c>
      <c r="B4664" s="211" t="s">
        <v>1685</v>
      </c>
      <c r="C4664" s="211" t="s">
        <v>1685</v>
      </c>
      <c r="D4664" s="210" t="s">
        <v>1685</v>
      </c>
      <c r="E4664" s="210">
        <v>0</v>
      </c>
      <c r="F4664" s="210">
        <v>0</v>
      </c>
      <c r="G4664" s="210">
        <v>0</v>
      </c>
      <c r="H4664" s="210">
        <v>0</v>
      </c>
      <c r="L4664" s="210">
        <v>0</v>
      </c>
    </row>
    <row r="4665" spans="1:12">
      <c r="A4665" s="210">
        <v>4657</v>
      </c>
      <c r="B4665" s="211" t="s">
        <v>1685</v>
      </c>
      <c r="C4665" s="211" t="s">
        <v>1685</v>
      </c>
      <c r="D4665" s="210" t="s">
        <v>1685</v>
      </c>
      <c r="E4665" s="210">
        <v>0</v>
      </c>
      <c r="F4665" s="210">
        <v>0</v>
      </c>
      <c r="G4665" s="210">
        <v>0</v>
      </c>
      <c r="H4665" s="210">
        <v>0</v>
      </c>
      <c r="L4665" s="210">
        <v>0</v>
      </c>
    </row>
    <row r="4666" spans="1:12">
      <c r="A4666" s="210">
        <v>4658</v>
      </c>
      <c r="B4666" s="211" t="s">
        <v>1685</v>
      </c>
      <c r="C4666" s="211" t="s">
        <v>1685</v>
      </c>
      <c r="D4666" s="210" t="s">
        <v>1685</v>
      </c>
      <c r="E4666" s="210">
        <v>0</v>
      </c>
      <c r="F4666" s="210">
        <v>0</v>
      </c>
      <c r="G4666" s="210">
        <v>0</v>
      </c>
      <c r="H4666" s="210">
        <v>0</v>
      </c>
      <c r="L4666" s="210">
        <v>0</v>
      </c>
    </row>
    <row r="4667" spans="1:12">
      <c r="A4667" s="210">
        <v>4659</v>
      </c>
      <c r="B4667" s="211" t="s">
        <v>1685</v>
      </c>
      <c r="C4667" s="211" t="s">
        <v>1685</v>
      </c>
      <c r="D4667" s="210" t="s">
        <v>1685</v>
      </c>
      <c r="E4667" s="210">
        <v>0</v>
      </c>
      <c r="F4667" s="210">
        <v>0</v>
      </c>
      <c r="G4667" s="210">
        <v>0</v>
      </c>
      <c r="H4667" s="210">
        <v>0</v>
      </c>
      <c r="L4667" s="210">
        <v>0</v>
      </c>
    </row>
    <row r="4668" spans="1:12">
      <c r="A4668" s="210">
        <v>4660</v>
      </c>
      <c r="B4668" s="211" t="s">
        <v>1685</v>
      </c>
      <c r="C4668" s="211" t="s">
        <v>1685</v>
      </c>
      <c r="D4668" s="210" t="s">
        <v>1685</v>
      </c>
      <c r="E4668" s="210">
        <v>0</v>
      </c>
      <c r="F4668" s="210">
        <v>0</v>
      </c>
      <c r="G4668" s="210">
        <v>0</v>
      </c>
      <c r="H4668" s="210">
        <v>0</v>
      </c>
      <c r="L4668" s="210">
        <v>0</v>
      </c>
    </row>
    <row r="4669" spans="1:12">
      <c r="A4669" s="210">
        <v>4661</v>
      </c>
      <c r="B4669" s="211" t="s">
        <v>1685</v>
      </c>
      <c r="C4669" s="211" t="s">
        <v>1685</v>
      </c>
      <c r="D4669" s="210" t="s">
        <v>1685</v>
      </c>
      <c r="E4669" s="210">
        <v>0</v>
      </c>
      <c r="F4669" s="210">
        <v>0</v>
      </c>
      <c r="G4669" s="210">
        <v>0</v>
      </c>
      <c r="H4669" s="210">
        <v>0</v>
      </c>
      <c r="L4669" s="210">
        <v>0</v>
      </c>
    </row>
    <row r="4670" spans="1:12">
      <c r="A4670" s="210">
        <v>4662</v>
      </c>
      <c r="B4670" s="211" t="s">
        <v>1685</v>
      </c>
      <c r="C4670" s="211" t="s">
        <v>1685</v>
      </c>
      <c r="D4670" s="210" t="s">
        <v>1685</v>
      </c>
      <c r="E4670" s="210">
        <v>0</v>
      </c>
      <c r="F4670" s="210">
        <v>0</v>
      </c>
      <c r="G4670" s="210">
        <v>0</v>
      </c>
      <c r="H4670" s="210">
        <v>0</v>
      </c>
      <c r="L4670" s="210">
        <v>0</v>
      </c>
    </row>
    <row r="4671" spans="1:12">
      <c r="A4671" s="210">
        <v>4663</v>
      </c>
      <c r="B4671" s="211" t="s">
        <v>1685</v>
      </c>
      <c r="C4671" s="211" t="s">
        <v>1685</v>
      </c>
      <c r="D4671" s="210" t="s">
        <v>1685</v>
      </c>
      <c r="E4671" s="210">
        <v>0</v>
      </c>
      <c r="F4671" s="210">
        <v>0</v>
      </c>
      <c r="G4671" s="210">
        <v>0</v>
      </c>
      <c r="H4671" s="210">
        <v>0</v>
      </c>
      <c r="L4671" s="210">
        <v>0</v>
      </c>
    </row>
    <row r="4672" spans="1:12">
      <c r="A4672" s="210">
        <v>4664</v>
      </c>
      <c r="B4672" s="211" t="s">
        <v>1685</v>
      </c>
      <c r="C4672" s="211" t="s">
        <v>1685</v>
      </c>
      <c r="D4672" s="210" t="s">
        <v>1685</v>
      </c>
      <c r="E4672" s="210">
        <v>0</v>
      </c>
      <c r="F4672" s="210">
        <v>0</v>
      </c>
      <c r="G4672" s="210">
        <v>0</v>
      </c>
      <c r="H4672" s="210">
        <v>0</v>
      </c>
      <c r="L4672" s="210">
        <v>0</v>
      </c>
    </row>
    <row r="4673" spans="1:12">
      <c r="A4673" s="210">
        <v>4665</v>
      </c>
      <c r="B4673" s="211" t="s">
        <v>1685</v>
      </c>
      <c r="C4673" s="211" t="s">
        <v>1685</v>
      </c>
      <c r="D4673" s="210" t="s">
        <v>1685</v>
      </c>
      <c r="E4673" s="210">
        <v>0</v>
      </c>
      <c r="F4673" s="210">
        <v>0</v>
      </c>
      <c r="G4673" s="210">
        <v>0</v>
      </c>
      <c r="H4673" s="210">
        <v>0</v>
      </c>
      <c r="L4673" s="210">
        <v>0</v>
      </c>
    </row>
    <row r="4674" spans="1:12">
      <c r="A4674" s="210">
        <v>4666</v>
      </c>
      <c r="B4674" s="211" t="s">
        <v>1685</v>
      </c>
      <c r="C4674" s="211" t="s">
        <v>1685</v>
      </c>
      <c r="D4674" s="210" t="s">
        <v>1685</v>
      </c>
      <c r="E4674" s="210">
        <v>0</v>
      </c>
      <c r="F4674" s="210">
        <v>0</v>
      </c>
      <c r="G4674" s="210">
        <v>0</v>
      </c>
      <c r="H4674" s="210">
        <v>0</v>
      </c>
      <c r="L4674" s="210">
        <v>0</v>
      </c>
    </row>
    <row r="4675" spans="1:12">
      <c r="A4675" s="210">
        <v>4667</v>
      </c>
      <c r="B4675" s="211" t="s">
        <v>1685</v>
      </c>
      <c r="C4675" s="211" t="s">
        <v>1685</v>
      </c>
      <c r="D4675" s="210" t="s">
        <v>1685</v>
      </c>
      <c r="E4675" s="210">
        <v>0</v>
      </c>
      <c r="F4675" s="210">
        <v>0</v>
      </c>
      <c r="G4675" s="210">
        <v>0</v>
      </c>
      <c r="H4675" s="210">
        <v>0</v>
      </c>
      <c r="L4675" s="210">
        <v>0</v>
      </c>
    </row>
    <row r="4676" spans="1:12">
      <c r="A4676" s="210">
        <v>4668</v>
      </c>
      <c r="B4676" s="211" t="s">
        <v>1685</v>
      </c>
      <c r="C4676" s="211" t="s">
        <v>1685</v>
      </c>
      <c r="D4676" s="210" t="s">
        <v>1685</v>
      </c>
      <c r="E4676" s="210">
        <v>0</v>
      </c>
      <c r="F4676" s="210">
        <v>0</v>
      </c>
      <c r="G4676" s="210">
        <v>0</v>
      </c>
      <c r="H4676" s="210">
        <v>0</v>
      </c>
      <c r="L4676" s="210">
        <v>0</v>
      </c>
    </row>
    <row r="4677" spans="1:12">
      <c r="A4677" s="210">
        <v>4669</v>
      </c>
      <c r="B4677" s="211" t="s">
        <v>1685</v>
      </c>
      <c r="C4677" s="211" t="s">
        <v>1685</v>
      </c>
      <c r="D4677" s="210" t="s">
        <v>1685</v>
      </c>
      <c r="E4677" s="210">
        <v>0</v>
      </c>
      <c r="F4677" s="210">
        <v>0</v>
      </c>
      <c r="G4677" s="210">
        <v>0</v>
      </c>
      <c r="H4677" s="210">
        <v>0</v>
      </c>
      <c r="L4677" s="210">
        <v>0</v>
      </c>
    </row>
    <row r="4678" spans="1:12">
      <c r="A4678" s="210">
        <v>4670</v>
      </c>
      <c r="B4678" s="211" t="s">
        <v>1685</v>
      </c>
      <c r="C4678" s="211" t="s">
        <v>1685</v>
      </c>
      <c r="D4678" s="210" t="s">
        <v>1685</v>
      </c>
      <c r="E4678" s="210">
        <v>0</v>
      </c>
      <c r="F4678" s="210">
        <v>0</v>
      </c>
      <c r="G4678" s="210">
        <v>0</v>
      </c>
      <c r="H4678" s="210">
        <v>0</v>
      </c>
      <c r="L4678" s="210">
        <v>0</v>
      </c>
    </row>
    <row r="4679" spans="1:12">
      <c r="A4679" s="210">
        <v>4671</v>
      </c>
      <c r="B4679" s="211" t="s">
        <v>1685</v>
      </c>
      <c r="C4679" s="211" t="s">
        <v>1685</v>
      </c>
      <c r="D4679" s="210" t="s">
        <v>1685</v>
      </c>
      <c r="E4679" s="210">
        <v>0</v>
      </c>
      <c r="F4679" s="210">
        <v>0</v>
      </c>
      <c r="G4679" s="210">
        <v>0</v>
      </c>
      <c r="H4679" s="210">
        <v>0</v>
      </c>
      <c r="L4679" s="210">
        <v>0</v>
      </c>
    </row>
    <row r="4680" spans="1:12">
      <c r="A4680" s="210">
        <v>4672</v>
      </c>
      <c r="B4680" s="211" t="s">
        <v>1685</v>
      </c>
      <c r="C4680" s="211" t="s">
        <v>1685</v>
      </c>
      <c r="D4680" s="210" t="s">
        <v>1685</v>
      </c>
      <c r="E4680" s="210">
        <v>0</v>
      </c>
      <c r="F4680" s="210">
        <v>0</v>
      </c>
      <c r="G4680" s="210">
        <v>0</v>
      </c>
      <c r="H4680" s="210">
        <v>0</v>
      </c>
      <c r="L4680" s="210">
        <v>0</v>
      </c>
    </row>
    <row r="4681" spans="1:12">
      <c r="A4681" s="210">
        <v>4673</v>
      </c>
      <c r="B4681" s="211" t="s">
        <v>1685</v>
      </c>
      <c r="C4681" s="211" t="s">
        <v>1685</v>
      </c>
      <c r="D4681" s="210" t="s">
        <v>1685</v>
      </c>
      <c r="E4681" s="210">
        <v>0</v>
      </c>
      <c r="F4681" s="210">
        <v>0</v>
      </c>
      <c r="G4681" s="210">
        <v>0</v>
      </c>
      <c r="H4681" s="210">
        <v>0</v>
      </c>
      <c r="L4681" s="210">
        <v>0</v>
      </c>
    </row>
    <row r="4682" spans="1:12">
      <c r="A4682" s="210">
        <v>4674</v>
      </c>
      <c r="B4682" s="211" t="s">
        <v>1685</v>
      </c>
      <c r="C4682" s="211" t="s">
        <v>1685</v>
      </c>
      <c r="D4682" s="210" t="s">
        <v>1685</v>
      </c>
      <c r="E4682" s="210">
        <v>0</v>
      </c>
      <c r="F4682" s="210">
        <v>0</v>
      </c>
      <c r="G4682" s="210">
        <v>0</v>
      </c>
      <c r="H4682" s="210">
        <v>0</v>
      </c>
      <c r="L4682" s="210">
        <v>0</v>
      </c>
    </row>
    <row r="4683" spans="1:12">
      <c r="A4683" s="210">
        <v>4675</v>
      </c>
      <c r="B4683" s="211" t="s">
        <v>1685</v>
      </c>
      <c r="C4683" s="211" t="s">
        <v>1685</v>
      </c>
      <c r="D4683" s="210" t="s">
        <v>1685</v>
      </c>
      <c r="E4683" s="210">
        <v>0</v>
      </c>
      <c r="F4683" s="210">
        <v>0</v>
      </c>
      <c r="G4683" s="210">
        <v>0</v>
      </c>
      <c r="H4683" s="210">
        <v>0</v>
      </c>
      <c r="L4683" s="210">
        <v>0</v>
      </c>
    </row>
    <row r="4684" spans="1:12">
      <c r="A4684" s="210">
        <v>4676</v>
      </c>
      <c r="B4684" s="211" t="s">
        <v>1685</v>
      </c>
      <c r="C4684" s="211" t="s">
        <v>1685</v>
      </c>
      <c r="D4684" s="210" t="s">
        <v>1685</v>
      </c>
      <c r="E4684" s="210">
        <v>0</v>
      </c>
      <c r="F4684" s="210">
        <v>0</v>
      </c>
      <c r="G4684" s="210">
        <v>0</v>
      </c>
      <c r="H4684" s="210">
        <v>0</v>
      </c>
      <c r="L4684" s="210">
        <v>0</v>
      </c>
    </row>
    <row r="4685" spans="1:12">
      <c r="A4685" s="210">
        <v>4677</v>
      </c>
      <c r="B4685" s="211" t="s">
        <v>1685</v>
      </c>
      <c r="C4685" s="211" t="s">
        <v>1685</v>
      </c>
      <c r="D4685" s="210" t="s">
        <v>1685</v>
      </c>
      <c r="E4685" s="210">
        <v>0</v>
      </c>
      <c r="F4685" s="210">
        <v>0</v>
      </c>
      <c r="G4685" s="210">
        <v>0</v>
      </c>
      <c r="H4685" s="210">
        <v>0</v>
      </c>
      <c r="L4685" s="210">
        <v>0</v>
      </c>
    </row>
    <row r="4686" spans="1:12">
      <c r="A4686" s="210">
        <v>4678</v>
      </c>
      <c r="B4686" s="211" t="s">
        <v>1685</v>
      </c>
      <c r="C4686" s="211" t="s">
        <v>1685</v>
      </c>
      <c r="D4686" s="210" t="s">
        <v>1685</v>
      </c>
      <c r="E4686" s="210">
        <v>0</v>
      </c>
      <c r="F4686" s="210">
        <v>0</v>
      </c>
      <c r="G4686" s="210">
        <v>0</v>
      </c>
      <c r="H4686" s="210">
        <v>0</v>
      </c>
      <c r="L4686" s="210">
        <v>0</v>
      </c>
    </row>
    <row r="4687" spans="1:12">
      <c r="A4687" s="210">
        <v>4679</v>
      </c>
      <c r="B4687" s="211" t="s">
        <v>1685</v>
      </c>
      <c r="C4687" s="211" t="s">
        <v>1685</v>
      </c>
      <c r="D4687" s="210" t="s">
        <v>1685</v>
      </c>
      <c r="E4687" s="210">
        <v>0</v>
      </c>
      <c r="F4687" s="210">
        <v>0</v>
      </c>
      <c r="G4687" s="210">
        <v>0</v>
      </c>
      <c r="H4687" s="210">
        <v>0</v>
      </c>
      <c r="L4687" s="210">
        <v>0</v>
      </c>
    </row>
    <row r="4688" spans="1:12">
      <c r="A4688" s="210">
        <v>4680</v>
      </c>
      <c r="B4688" s="211" t="s">
        <v>1685</v>
      </c>
      <c r="C4688" s="211" t="s">
        <v>1685</v>
      </c>
      <c r="D4688" s="210" t="s">
        <v>1685</v>
      </c>
      <c r="E4688" s="210">
        <v>0</v>
      </c>
      <c r="F4688" s="210">
        <v>0</v>
      </c>
      <c r="G4688" s="210">
        <v>0</v>
      </c>
      <c r="H4688" s="210">
        <v>0</v>
      </c>
      <c r="L4688" s="210">
        <v>0</v>
      </c>
    </row>
    <row r="4689" spans="1:12">
      <c r="A4689" s="210">
        <v>4681</v>
      </c>
      <c r="B4689" s="211" t="s">
        <v>1685</v>
      </c>
      <c r="C4689" s="211" t="s">
        <v>1685</v>
      </c>
      <c r="D4689" s="210" t="s">
        <v>1685</v>
      </c>
      <c r="E4689" s="210">
        <v>0</v>
      </c>
      <c r="F4689" s="210">
        <v>0</v>
      </c>
      <c r="G4689" s="210">
        <v>0</v>
      </c>
      <c r="H4689" s="210">
        <v>0</v>
      </c>
      <c r="L4689" s="210">
        <v>0</v>
      </c>
    </row>
    <row r="4690" spans="1:12">
      <c r="A4690" s="210">
        <v>4682</v>
      </c>
      <c r="B4690" s="211" t="s">
        <v>1685</v>
      </c>
      <c r="C4690" s="211" t="s">
        <v>1685</v>
      </c>
      <c r="D4690" s="210" t="s">
        <v>1685</v>
      </c>
      <c r="E4690" s="210">
        <v>0</v>
      </c>
      <c r="F4690" s="210">
        <v>0</v>
      </c>
      <c r="G4690" s="210">
        <v>0</v>
      </c>
      <c r="H4690" s="210">
        <v>0</v>
      </c>
      <c r="L4690" s="210">
        <v>0</v>
      </c>
    </row>
    <row r="4691" spans="1:12">
      <c r="A4691" s="210">
        <v>4683</v>
      </c>
      <c r="B4691" s="211" t="s">
        <v>1685</v>
      </c>
      <c r="C4691" s="211" t="s">
        <v>1685</v>
      </c>
      <c r="D4691" s="210" t="s">
        <v>1685</v>
      </c>
      <c r="E4691" s="210">
        <v>0</v>
      </c>
      <c r="F4691" s="210">
        <v>0</v>
      </c>
      <c r="G4691" s="210">
        <v>0</v>
      </c>
      <c r="H4691" s="210">
        <v>0</v>
      </c>
      <c r="L4691" s="210">
        <v>0</v>
      </c>
    </row>
    <row r="4692" spans="1:12">
      <c r="A4692" s="210">
        <v>4684</v>
      </c>
      <c r="B4692" s="211" t="s">
        <v>1685</v>
      </c>
      <c r="C4692" s="211" t="s">
        <v>1685</v>
      </c>
      <c r="D4692" s="210" t="s">
        <v>1685</v>
      </c>
      <c r="E4692" s="210">
        <v>0</v>
      </c>
      <c r="F4692" s="210">
        <v>0</v>
      </c>
      <c r="G4692" s="210">
        <v>0</v>
      </c>
      <c r="H4692" s="210">
        <v>0</v>
      </c>
      <c r="L4692" s="210">
        <v>0</v>
      </c>
    </row>
    <row r="4693" spans="1:12">
      <c r="A4693" s="210">
        <v>4685</v>
      </c>
      <c r="B4693" s="211" t="s">
        <v>1685</v>
      </c>
      <c r="C4693" s="211" t="s">
        <v>1685</v>
      </c>
      <c r="D4693" s="210" t="s">
        <v>1685</v>
      </c>
      <c r="E4693" s="210">
        <v>0</v>
      </c>
      <c r="F4693" s="210">
        <v>0</v>
      </c>
      <c r="G4693" s="210">
        <v>0</v>
      </c>
      <c r="H4693" s="210">
        <v>0</v>
      </c>
      <c r="L4693" s="210">
        <v>0</v>
      </c>
    </row>
    <row r="4694" spans="1:12">
      <c r="A4694" s="210">
        <v>4686</v>
      </c>
      <c r="B4694" s="211" t="s">
        <v>1685</v>
      </c>
      <c r="C4694" s="211" t="s">
        <v>1685</v>
      </c>
      <c r="D4694" s="210" t="s">
        <v>1685</v>
      </c>
      <c r="E4694" s="210">
        <v>0</v>
      </c>
      <c r="F4694" s="210">
        <v>0</v>
      </c>
      <c r="G4694" s="210">
        <v>0</v>
      </c>
      <c r="H4694" s="210">
        <v>0</v>
      </c>
      <c r="L4694" s="210">
        <v>0</v>
      </c>
    </row>
    <row r="4695" spans="1:12">
      <c r="A4695" s="210">
        <v>4687</v>
      </c>
      <c r="B4695" s="211" t="s">
        <v>1685</v>
      </c>
      <c r="C4695" s="211" t="s">
        <v>1685</v>
      </c>
      <c r="D4695" s="210" t="s">
        <v>1685</v>
      </c>
      <c r="E4695" s="210">
        <v>0</v>
      </c>
      <c r="F4695" s="210">
        <v>0</v>
      </c>
      <c r="G4695" s="210">
        <v>0</v>
      </c>
      <c r="H4695" s="210">
        <v>0</v>
      </c>
      <c r="L4695" s="210">
        <v>0</v>
      </c>
    </row>
    <row r="4696" spans="1:12">
      <c r="A4696" s="210">
        <v>4688</v>
      </c>
      <c r="B4696" s="211" t="s">
        <v>1685</v>
      </c>
      <c r="C4696" s="211" t="s">
        <v>1685</v>
      </c>
      <c r="D4696" s="210" t="s">
        <v>1685</v>
      </c>
      <c r="E4696" s="210">
        <v>0</v>
      </c>
      <c r="F4696" s="210">
        <v>0</v>
      </c>
      <c r="G4696" s="210">
        <v>0</v>
      </c>
      <c r="H4696" s="210">
        <v>0</v>
      </c>
      <c r="L4696" s="210">
        <v>0</v>
      </c>
    </row>
    <row r="4697" spans="1:12">
      <c r="A4697" s="210">
        <v>4689</v>
      </c>
      <c r="B4697" s="211" t="s">
        <v>1685</v>
      </c>
      <c r="C4697" s="211" t="s">
        <v>1685</v>
      </c>
      <c r="D4697" s="210" t="s">
        <v>1685</v>
      </c>
      <c r="E4697" s="210">
        <v>0</v>
      </c>
      <c r="F4697" s="210">
        <v>0</v>
      </c>
      <c r="G4697" s="210">
        <v>0</v>
      </c>
      <c r="H4697" s="210">
        <v>0</v>
      </c>
      <c r="L4697" s="210">
        <v>0</v>
      </c>
    </row>
    <row r="4698" spans="1:12">
      <c r="A4698" s="210">
        <v>4690</v>
      </c>
      <c r="B4698" s="211" t="s">
        <v>1685</v>
      </c>
      <c r="C4698" s="211" t="s">
        <v>1685</v>
      </c>
      <c r="D4698" s="210" t="s">
        <v>1685</v>
      </c>
      <c r="E4698" s="210">
        <v>0</v>
      </c>
      <c r="F4698" s="210">
        <v>0</v>
      </c>
      <c r="G4698" s="210">
        <v>0</v>
      </c>
      <c r="H4698" s="210">
        <v>0</v>
      </c>
      <c r="L4698" s="210">
        <v>0</v>
      </c>
    </row>
    <row r="4699" spans="1:12">
      <c r="A4699" s="210">
        <v>4691</v>
      </c>
      <c r="B4699" s="211" t="s">
        <v>1685</v>
      </c>
      <c r="C4699" s="211" t="s">
        <v>1685</v>
      </c>
      <c r="D4699" s="210" t="s">
        <v>1685</v>
      </c>
      <c r="E4699" s="210">
        <v>0</v>
      </c>
      <c r="F4699" s="210">
        <v>0</v>
      </c>
      <c r="G4699" s="210">
        <v>0</v>
      </c>
      <c r="H4699" s="210">
        <v>0</v>
      </c>
      <c r="L4699" s="210">
        <v>0</v>
      </c>
    </row>
    <row r="4700" spans="1:12">
      <c r="A4700" s="210">
        <v>4692</v>
      </c>
      <c r="B4700" s="211" t="s">
        <v>1685</v>
      </c>
      <c r="C4700" s="211" t="s">
        <v>1685</v>
      </c>
      <c r="D4700" s="210" t="s">
        <v>1685</v>
      </c>
      <c r="E4700" s="210">
        <v>0</v>
      </c>
      <c r="F4700" s="210">
        <v>0</v>
      </c>
      <c r="G4700" s="210">
        <v>0</v>
      </c>
      <c r="H4700" s="210">
        <v>0</v>
      </c>
      <c r="L4700" s="210">
        <v>0</v>
      </c>
    </row>
    <row r="4701" spans="1:12">
      <c r="A4701" s="210">
        <v>4693</v>
      </c>
      <c r="B4701" s="211" t="s">
        <v>1685</v>
      </c>
      <c r="C4701" s="211" t="s">
        <v>1685</v>
      </c>
      <c r="D4701" s="210" t="s">
        <v>1685</v>
      </c>
      <c r="E4701" s="210">
        <v>0</v>
      </c>
      <c r="F4701" s="210">
        <v>0</v>
      </c>
      <c r="G4701" s="210">
        <v>0</v>
      </c>
      <c r="H4701" s="210">
        <v>0</v>
      </c>
      <c r="L4701" s="210">
        <v>0</v>
      </c>
    </row>
    <row r="4702" spans="1:12">
      <c r="A4702" s="210">
        <v>4694</v>
      </c>
      <c r="B4702" s="211" t="s">
        <v>1685</v>
      </c>
      <c r="C4702" s="211" t="s">
        <v>1685</v>
      </c>
      <c r="D4702" s="210" t="s">
        <v>1685</v>
      </c>
      <c r="E4702" s="210">
        <v>0</v>
      </c>
      <c r="F4702" s="210">
        <v>0</v>
      </c>
      <c r="G4702" s="210">
        <v>0</v>
      </c>
      <c r="H4702" s="210">
        <v>0</v>
      </c>
      <c r="L4702" s="210">
        <v>0</v>
      </c>
    </row>
    <row r="4703" spans="1:12">
      <c r="A4703" s="210">
        <v>4695</v>
      </c>
      <c r="B4703" s="211" t="s">
        <v>1685</v>
      </c>
      <c r="C4703" s="211" t="s">
        <v>1685</v>
      </c>
      <c r="D4703" s="210" t="s">
        <v>1685</v>
      </c>
      <c r="E4703" s="210">
        <v>0</v>
      </c>
      <c r="F4703" s="210">
        <v>0</v>
      </c>
      <c r="G4703" s="210">
        <v>0</v>
      </c>
      <c r="H4703" s="210">
        <v>0</v>
      </c>
      <c r="L4703" s="210">
        <v>0</v>
      </c>
    </row>
    <row r="4704" spans="1:12">
      <c r="A4704" s="210">
        <v>4696</v>
      </c>
      <c r="B4704" s="211" t="s">
        <v>1685</v>
      </c>
      <c r="C4704" s="211" t="s">
        <v>1685</v>
      </c>
      <c r="D4704" s="210" t="s">
        <v>1685</v>
      </c>
      <c r="E4704" s="210">
        <v>0</v>
      </c>
      <c r="F4704" s="210">
        <v>0</v>
      </c>
      <c r="G4704" s="210">
        <v>0</v>
      </c>
      <c r="H4704" s="210">
        <v>0</v>
      </c>
      <c r="L4704" s="210">
        <v>0</v>
      </c>
    </row>
    <row r="4705" spans="1:12">
      <c r="A4705" s="210">
        <v>4697</v>
      </c>
      <c r="B4705" s="211" t="s">
        <v>1685</v>
      </c>
      <c r="C4705" s="211" t="s">
        <v>1685</v>
      </c>
      <c r="D4705" s="210" t="s">
        <v>1685</v>
      </c>
      <c r="E4705" s="210">
        <v>0</v>
      </c>
      <c r="F4705" s="210">
        <v>0</v>
      </c>
      <c r="G4705" s="210">
        <v>0</v>
      </c>
      <c r="H4705" s="210">
        <v>0</v>
      </c>
      <c r="L4705" s="210">
        <v>0</v>
      </c>
    </row>
    <row r="4706" spans="1:12">
      <c r="A4706" s="210">
        <v>4698</v>
      </c>
      <c r="B4706" s="211" t="s">
        <v>1685</v>
      </c>
      <c r="C4706" s="211" t="s">
        <v>1685</v>
      </c>
      <c r="D4706" s="210" t="s">
        <v>1685</v>
      </c>
      <c r="E4706" s="210">
        <v>0</v>
      </c>
      <c r="F4706" s="210">
        <v>0</v>
      </c>
      <c r="G4706" s="210">
        <v>0</v>
      </c>
      <c r="H4706" s="210">
        <v>0</v>
      </c>
      <c r="L4706" s="210">
        <v>0</v>
      </c>
    </row>
    <row r="4707" spans="1:12">
      <c r="A4707" s="210">
        <v>4699</v>
      </c>
      <c r="B4707" s="211" t="s">
        <v>1685</v>
      </c>
      <c r="C4707" s="211" t="s">
        <v>1685</v>
      </c>
      <c r="D4707" s="210" t="s">
        <v>1685</v>
      </c>
      <c r="E4707" s="210">
        <v>0</v>
      </c>
      <c r="F4707" s="210">
        <v>0</v>
      </c>
      <c r="G4707" s="210">
        <v>0</v>
      </c>
      <c r="H4707" s="210">
        <v>0</v>
      </c>
      <c r="L4707" s="210">
        <v>0</v>
      </c>
    </row>
    <row r="4708" spans="1:12">
      <c r="A4708" s="210">
        <v>4700</v>
      </c>
      <c r="B4708" s="211" t="s">
        <v>1685</v>
      </c>
      <c r="C4708" s="211" t="s">
        <v>1685</v>
      </c>
      <c r="D4708" s="210" t="s">
        <v>1685</v>
      </c>
      <c r="E4708" s="210">
        <v>0</v>
      </c>
      <c r="F4708" s="210">
        <v>0</v>
      </c>
      <c r="G4708" s="210">
        <v>0</v>
      </c>
      <c r="H4708" s="210">
        <v>0</v>
      </c>
      <c r="L4708" s="210">
        <v>0</v>
      </c>
    </row>
    <row r="4709" spans="1:12">
      <c r="A4709" s="210">
        <v>4701</v>
      </c>
      <c r="B4709" s="211" t="s">
        <v>1685</v>
      </c>
      <c r="C4709" s="211" t="s">
        <v>1685</v>
      </c>
      <c r="D4709" s="210" t="s">
        <v>1685</v>
      </c>
      <c r="E4709" s="210">
        <v>0</v>
      </c>
      <c r="F4709" s="210">
        <v>0</v>
      </c>
      <c r="G4709" s="210">
        <v>0</v>
      </c>
      <c r="H4709" s="210">
        <v>0</v>
      </c>
      <c r="L4709" s="210">
        <v>0</v>
      </c>
    </row>
    <row r="4710" spans="1:12">
      <c r="A4710" s="210">
        <v>4702</v>
      </c>
      <c r="B4710" s="211" t="s">
        <v>1685</v>
      </c>
      <c r="C4710" s="211" t="s">
        <v>1685</v>
      </c>
      <c r="D4710" s="210" t="s">
        <v>1685</v>
      </c>
      <c r="E4710" s="210">
        <v>0</v>
      </c>
      <c r="F4710" s="210">
        <v>0</v>
      </c>
      <c r="G4710" s="210">
        <v>0</v>
      </c>
      <c r="H4710" s="210">
        <v>0</v>
      </c>
      <c r="L4710" s="210">
        <v>0</v>
      </c>
    </row>
    <row r="4711" spans="1:12">
      <c r="A4711" s="210">
        <v>4703</v>
      </c>
      <c r="B4711" s="211" t="s">
        <v>1685</v>
      </c>
      <c r="C4711" s="211" t="s">
        <v>1685</v>
      </c>
      <c r="D4711" s="210" t="s">
        <v>1685</v>
      </c>
      <c r="E4711" s="210">
        <v>0</v>
      </c>
      <c r="F4711" s="210">
        <v>0</v>
      </c>
      <c r="G4711" s="210">
        <v>0</v>
      </c>
      <c r="H4711" s="210">
        <v>0</v>
      </c>
      <c r="L4711" s="210">
        <v>0</v>
      </c>
    </row>
    <row r="4712" spans="1:12">
      <c r="A4712" s="210">
        <v>4704</v>
      </c>
      <c r="B4712" s="211" t="s">
        <v>1685</v>
      </c>
      <c r="C4712" s="211" t="s">
        <v>1685</v>
      </c>
      <c r="D4712" s="210" t="s">
        <v>1685</v>
      </c>
      <c r="E4712" s="210">
        <v>0</v>
      </c>
      <c r="F4712" s="210">
        <v>0</v>
      </c>
      <c r="G4712" s="210">
        <v>0</v>
      </c>
      <c r="H4712" s="210">
        <v>0</v>
      </c>
      <c r="L4712" s="210">
        <v>0</v>
      </c>
    </row>
    <row r="4713" spans="1:12">
      <c r="A4713" s="210">
        <v>4705</v>
      </c>
      <c r="B4713" s="211" t="s">
        <v>1685</v>
      </c>
      <c r="C4713" s="211" t="s">
        <v>1685</v>
      </c>
      <c r="D4713" s="210" t="s">
        <v>1685</v>
      </c>
      <c r="E4713" s="210">
        <v>0</v>
      </c>
      <c r="F4713" s="210">
        <v>0</v>
      </c>
      <c r="G4713" s="210">
        <v>0</v>
      </c>
      <c r="H4713" s="210">
        <v>0</v>
      </c>
      <c r="L4713" s="210">
        <v>0</v>
      </c>
    </row>
    <row r="4714" spans="1:12">
      <c r="A4714" s="210">
        <v>4706</v>
      </c>
      <c r="B4714" s="211" t="s">
        <v>1685</v>
      </c>
      <c r="C4714" s="211" t="s">
        <v>1685</v>
      </c>
      <c r="D4714" s="210" t="s">
        <v>1685</v>
      </c>
      <c r="E4714" s="210">
        <v>0</v>
      </c>
      <c r="F4714" s="210">
        <v>0</v>
      </c>
      <c r="G4714" s="210">
        <v>0</v>
      </c>
      <c r="H4714" s="210">
        <v>0</v>
      </c>
      <c r="L4714" s="210">
        <v>0</v>
      </c>
    </row>
    <row r="4715" spans="1:12">
      <c r="A4715" s="210">
        <v>4707</v>
      </c>
      <c r="B4715" s="211" t="s">
        <v>1685</v>
      </c>
      <c r="C4715" s="211" t="s">
        <v>1685</v>
      </c>
      <c r="D4715" s="210" t="s">
        <v>1685</v>
      </c>
      <c r="E4715" s="210">
        <v>0</v>
      </c>
      <c r="F4715" s="210">
        <v>0</v>
      </c>
      <c r="G4715" s="210">
        <v>0</v>
      </c>
      <c r="H4715" s="210">
        <v>0</v>
      </c>
      <c r="L4715" s="210">
        <v>0</v>
      </c>
    </row>
    <row r="4716" spans="1:12">
      <c r="A4716" s="210">
        <v>4708</v>
      </c>
      <c r="B4716" s="211" t="s">
        <v>1685</v>
      </c>
      <c r="C4716" s="211" t="s">
        <v>1685</v>
      </c>
      <c r="D4716" s="210" t="s">
        <v>1685</v>
      </c>
      <c r="E4716" s="210">
        <v>0</v>
      </c>
      <c r="F4716" s="210">
        <v>0</v>
      </c>
      <c r="G4716" s="210">
        <v>0</v>
      </c>
      <c r="H4716" s="210">
        <v>0</v>
      </c>
      <c r="L4716" s="210">
        <v>0</v>
      </c>
    </row>
    <row r="4717" spans="1:12">
      <c r="A4717" s="210">
        <v>4709</v>
      </c>
      <c r="B4717" s="211" t="s">
        <v>1685</v>
      </c>
      <c r="C4717" s="211" t="s">
        <v>1685</v>
      </c>
      <c r="D4717" s="210" t="s">
        <v>1685</v>
      </c>
      <c r="E4717" s="210">
        <v>0</v>
      </c>
      <c r="F4717" s="210">
        <v>0</v>
      </c>
      <c r="G4717" s="210">
        <v>0</v>
      </c>
      <c r="H4717" s="210">
        <v>0</v>
      </c>
      <c r="L4717" s="210">
        <v>0</v>
      </c>
    </row>
    <row r="4718" spans="1:12">
      <c r="A4718" s="210">
        <v>4710</v>
      </c>
      <c r="B4718" s="211" t="s">
        <v>1685</v>
      </c>
      <c r="C4718" s="211" t="s">
        <v>1685</v>
      </c>
      <c r="D4718" s="210" t="s">
        <v>1685</v>
      </c>
      <c r="E4718" s="210">
        <v>0</v>
      </c>
      <c r="F4718" s="210">
        <v>0</v>
      </c>
      <c r="G4718" s="210">
        <v>0</v>
      </c>
      <c r="H4718" s="210">
        <v>0</v>
      </c>
      <c r="L4718" s="210">
        <v>0</v>
      </c>
    </row>
    <row r="4719" spans="1:12">
      <c r="A4719" s="210">
        <v>4711</v>
      </c>
      <c r="B4719" s="211" t="s">
        <v>1685</v>
      </c>
      <c r="C4719" s="211" t="s">
        <v>1685</v>
      </c>
      <c r="D4719" s="210" t="s">
        <v>1685</v>
      </c>
      <c r="E4719" s="210">
        <v>0</v>
      </c>
      <c r="F4719" s="210">
        <v>0</v>
      </c>
      <c r="G4719" s="210">
        <v>0</v>
      </c>
      <c r="H4719" s="210">
        <v>0</v>
      </c>
      <c r="L4719" s="210">
        <v>0</v>
      </c>
    </row>
    <row r="4720" spans="1:12">
      <c r="A4720" s="210">
        <v>4712</v>
      </c>
      <c r="B4720" s="211" t="s">
        <v>1685</v>
      </c>
      <c r="C4720" s="211" t="s">
        <v>1685</v>
      </c>
      <c r="D4720" s="210" t="s">
        <v>1685</v>
      </c>
      <c r="E4720" s="210">
        <v>0</v>
      </c>
      <c r="F4720" s="210">
        <v>0</v>
      </c>
      <c r="G4720" s="210">
        <v>0</v>
      </c>
      <c r="H4720" s="210">
        <v>0</v>
      </c>
      <c r="L4720" s="210">
        <v>0</v>
      </c>
    </row>
    <row r="4721" spans="1:12">
      <c r="A4721" s="210">
        <v>4713</v>
      </c>
      <c r="B4721" s="211" t="s">
        <v>1685</v>
      </c>
      <c r="C4721" s="211" t="s">
        <v>1685</v>
      </c>
      <c r="D4721" s="210" t="s">
        <v>1685</v>
      </c>
      <c r="E4721" s="210">
        <v>0</v>
      </c>
      <c r="F4721" s="210">
        <v>0</v>
      </c>
      <c r="G4721" s="210">
        <v>0</v>
      </c>
      <c r="H4721" s="210">
        <v>0</v>
      </c>
      <c r="L4721" s="210">
        <v>0</v>
      </c>
    </row>
    <row r="4722" spans="1:12">
      <c r="A4722" s="210">
        <v>4714</v>
      </c>
      <c r="B4722" s="211" t="s">
        <v>1685</v>
      </c>
      <c r="C4722" s="211" t="s">
        <v>1685</v>
      </c>
      <c r="D4722" s="210" t="s">
        <v>1685</v>
      </c>
      <c r="E4722" s="210">
        <v>0</v>
      </c>
      <c r="F4722" s="210">
        <v>0</v>
      </c>
      <c r="G4722" s="210">
        <v>0</v>
      </c>
      <c r="H4722" s="210">
        <v>0</v>
      </c>
      <c r="L4722" s="210">
        <v>0</v>
      </c>
    </row>
    <row r="4723" spans="1:12">
      <c r="A4723" s="210">
        <v>4715</v>
      </c>
      <c r="B4723" s="211" t="s">
        <v>1685</v>
      </c>
      <c r="C4723" s="211" t="s">
        <v>1685</v>
      </c>
      <c r="D4723" s="210" t="s">
        <v>1685</v>
      </c>
      <c r="E4723" s="210">
        <v>0</v>
      </c>
      <c r="F4723" s="210">
        <v>0</v>
      </c>
      <c r="G4723" s="210">
        <v>0</v>
      </c>
      <c r="H4723" s="210">
        <v>0</v>
      </c>
      <c r="L4723" s="210">
        <v>0</v>
      </c>
    </row>
    <row r="4724" spans="1:12">
      <c r="A4724" s="210">
        <v>4716</v>
      </c>
      <c r="B4724" s="211" t="s">
        <v>1685</v>
      </c>
      <c r="C4724" s="211" t="s">
        <v>1685</v>
      </c>
      <c r="D4724" s="210" t="s">
        <v>1685</v>
      </c>
      <c r="E4724" s="210">
        <v>0</v>
      </c>
      <c r="F4724" s="210">
        <v>0</v>
      </c>
      <c r="G4724" s="210">
        <v>0</v>
      </c>
      <c r="H4724" s="210">
        <v>0</v>
      </c>
      <c r="L4724" s="210">
        <v>0</v>
      </c>
    </row>
    <row r="4725" spans="1:12">
      <c r="A4725" s="210">
        <v>4717</v>
      </c>
      <c r="B4725" s="211" t="s">
        <v>1685</v>
      </c>
      <c r="C4725" s="211" t="s">
        <v>1685</v>
      </c>
      <c r="D4725" s="210" t="s">
        <v>1685</v>
      </c>
      <c r="E4725" s="210">
        <v>0</v>
      </c>
      <c r="F4725" s="210">
        <v>0</v>
      </c>
      <c r="G4725" s="210">
        <v>0</v>
      </c>
      <c r="H4725" s="210">
        <v>0</v>
      </c>
      <c r="L4725" s="210">
        <v>0</v>
      </c>
    </row>
    <row r="4726" spans="1:12">
      <c r="A4726" s="210">
        <v>4718</v>
      </c>
      <c r="B4726" s="211" t="s">
        <v>1685</v>
      </c>
      <c r="C4726" s="211" t="s">
        <v>1685</v>
      </c>
      <c r="D4726" s="210" t="s">
        <v>1685</v>
      </c>
      <c r="E4726" s="210">
        <v>0</v>
      </c>
      <c r="F4726" s="210">
        <v>0</v>
      </c>
      <c r="G4726" s="210">
        <v>0</v>
      </c>
      <c r="H4726" s="210">
        <v>0</v>
      </c>
      <c r="L4726" s="210">
        <v>0</v>
      </c>
    </row>
    <row r="4727" spans="1:12">
      <c r="A4727" s="210">
        <v>4719</v>
      </c>
      <c r="B4727" s="211" t="s">
        <v>1685</v>
      </c>
      <c r="C4727" s="211" t="s">
        <v>1685</v>
      </c>
      <c r="D4727" s="210" t="s">
        <v>1685</v>
      </c>
      <c r="E4727" s="210">
        <v>0</v>
      </c>
      <c r="F4727" s="210">
        <v>0</v>
      </c>
      <c r="G4727" s="210">
        <v>0</v>
      </c>
      <c r="H4727" s="210">
        <v>0</v>
      </c>
      <c r="L4727" s="210">
        <v>0</v>
      </c>
    </row>
    <row r="4728" spans="1:12">
      <c r="A4728" s="210">
        <v>4720</v>
      </c>
      <c r="B4728" s="211" t="s">
        <v>1685</v>
      </c>
      <c r="C4728" s="211" t="s">
        <v>1685</v>
      </c>
      <c r="D4728" s="210" t="s">
        <v>1685</v>
      </c>
      <c r="E4728" s="210">
        <v>0</v>
      </c>
      <c r="F4728" s="210">
        <v>0</v>
      </c>
      <c r="G4728" s="210">
        <v>0</v>
      </c>
      <c r="H4728" s="210">
        <v>0</v>
      </c>
      <c r="L4728" s="210">
        <v>0</v>
      </c>
    </row>
    <row r="4729" spans="1:12">
      <c r="A4729" s="210">
        <v>4721</v>
      </c>
      <c r="B4729" s="211" t="s">
        <v>1685</v>
      </c>
      <c r="C4729" s="211" t="s">
        <v>1685</v>
      </c>
      <c r="D4729" s="210" t="s">
        <v>1685</v>
      </c>
      <c r="E4729" s="210">
        <v>0</v>
      </c>
      <c r="F4729" s="210">
        <v>0</v>
      </c>
      <c r="G4729" s="210">
        <v>0</v>
      </c>
      <c r="H4729" s="210">
        <v>0</v>
      </c>
      <c r="L4729" s="210">
        <v>0</v>
      </c>
    </row>
    <row r="4730" spans="1:12">
      <c r="A4730" s="210">
        <v>4722</v>
      </c>
      <c r="B4730" s="211" t="s">
        <v>1685</v>
      </c>
      <c r="C4730" s="211" t="s">
        <v>1685</v>
      </c>
      <c r="D4730" s="210" t="s">
        <v>1685</v>
      </c>
      <c r="E4730" s="210">
        <v>0</v>
      </c>
      <c r="F4730" s="210">
        <v>0</v>
      </c>
      <c r="G4730" s="210">
        <v>0</v>
      </c>
      <c r="H4730" s="210">
        <v>0</v>
      </c>
      <c r="L4730" s="210">
        <v>0</v>
      </c>
    </row>
    <row r="4731" spans="1:12">
      <c r="A4731" s="210">
        <v>4723</v>
      </c>
      <c r="B4731" s="211" t="s">
        <v>1685</v>
      </c>
      <c r="C4731" s="211" t="s">
        <v>1685</v>
      </c>
      <c r="D4731" s="210" t="s">
        <v>1685</v>
      </c>
      <c r="E4731" s="210">
        <v>0</v>
      </c>
      <c r="F4731" s="210">
        <v>0</v>
      </c>
      <c r="G4731" s="210">
        <v>0</v>
      </c>
      <c r="H4731" s="210">
        <v>0</v>
      </c>
      <c r="L4731" s="210">
        <v>0</v>
      </c>
    </row>
    <row r="4732" spans="1:12">
      <c r="A4732" s="210">
        <v>4724</v>
      </c>
      <c r="B4732" s="211" t="s">
        <v>1685</v>
      </c>
      <c r="C4732" s="211" t="s">
        <v>1685</v>
      </c>
      <c r="D4732" s="210" t="s">
        <v>1685</v>
      </c>
      <c r="E4732" s="210">
        <v>0</v>
      </c>
      <c r="F4732" s="210">
        <v>0</v>
      </c>
      <c r="G4732" s="210">
        <v>0</v>
      </c>
      <c r="H4732" s="210">
        <v>0</v>
      </c>
      <c r="L4732" s="210">
        <v>0</v>
      </c>
    </row>
    <row r="4733" spans="1:12">
      <c r="A4733" s="210">
        <v>4725</v>
      </c>
      <c r="B4733" s="211" t="s">
        <v>1685</v>
      </c>
      <c r="C4733" s="211" t="s">
        <v>1685</v>
      </c>
      <c r="D4733" s="210" t="s">
        <v>1685</v>
      </c>
      <c r="E4733" s="210">
        <v>0</v>
      </c>
      <c r="F4733" s="210">
        <v>0</v>
      </c>
      <c r="G4733" s="210">
        <v>0</v>
      </c>
      <c r="H4733" s="210">
        <v>0</v>
      </c>
      <c r="L4733" s="210">
        <v>0</v>
      </c>
    </row>
    <row r="4734" spans="1:12">
      <c r="A4734" s="210">
        <v>4726</v>
      </c>
      <c r="B4734" s="211" t="s">
        <v>1685</v>
      </c>
      <c r="C4734" s="211" t="s">
        <v>1685</v>
      </c>
      <c r="D4734" s="210" t="s">
        <v>1685</v>
      </c>
      <c r="E4734" s="210">
        <v>0</v>
      </c>
      <c r="F4734" s="210">
        <v>0</v>
      </c>
      <c r="G4734" s="210">
        <v>0</v>
      </c>
      <c r="H4734" s="210">
        <v>0</v>
      </c>
      <c r="L4734" s="210">
        <v>0</v>
      </c>
    </row>
    <row r="4735" spans="1:12">
      <c r="A4735" s="210">
        <v>4727</v>
      </c>
      <c r="B4735" s="211" t="s">
        <v>1685</v>
      </c>
      <c r="C4735" s="211" t="s">
        <v>1685</v>
      </c>
      <c r="D4735" s="210" t="s">
        <v>1685</v>
      </c>
      <c r="E4735" s="210">
        <v>0</v>
      </c>
      <c r="F4735" s="210">
        <v>0</v>
      </c>
      <c r="G4735" s="210">
        <v>0</v>
      </c>
      <c r="H4735" s="210">
        <v>0</v>
      </c>
      <c r="L4735" s="210">
        <v>0</v>
      </c>
    </row>
    <row r="4736" spans="1:12">
      <c r="A4736" s="210">
        <v>4728</v>
      </c>
      <c r="B4736" s="211" t="s">
        <v>1685</v>
      </c>
      <c r="C4736" s="211" t="s">
        <v>1685</v>
      </c>
      <c r="D4736" s="210" t="s">
        <v>1685</v>
      </c>
      <c r="E4736" s="210">
        <v>0</v>
      </c>
      <c r="F4736" s="210">
        <v>0</v>
      </c>
      <c r="G4736" s="210">
        <v>0</v>
      </c>
      <c r="H4736" s="210">
        <v>0</v>
      </c>
      <c r="L4736" s="210">
        <v>0</v>
      </c>
    </row>
    <row r="4737" spans="1:12">
      <c r="A4737" s="210">
        <v>4729</v>
      </c>
      <c r="B4737" s="211" t="s">
        <v>1685</v>
      </c>
      <c r="C4737" s="211" t="s">
        <v>1685</v>
      </c>
      <c r="D4737" s="210" t="s">
        <v>1685</v>
      </c>
      <c r="E4737" s="210">
        <v>0</v>
      </c>
      <c r="F4737" s="210">
        <v>0</v>
      </c>
      <c r="G4737" s="210">
        <v>0</v>
      </c>
      <c r="H4737" s="210">
        <v>0</v>
      </c>
      <c r="L4737" s="210">
        <v>0</v>
      </c>
    </row>
    <row r="4738" spans="1:12">
      <c r="A4738" s="210">
        <v>4730</v>
      </c>
      <c r="B4738" s="211" t="s">
        <v>1685</v>
      </c>
      <c r="C4738" s="211" t="s">
        <v>1685</v>
      </c>
      <c r="D4738" s="210" t="s">
        <v>1685</v>
      </c>
      <c r="E4738" s="210">
        <v>0</v>
      </c>
      <c r="F4738" s="210">
        <v>0</v>
      </c>
      <c r="G4738" s="210">
        <v>0</v>
      </c>
      <c r="H4738" s="210">
        <v>0</v>
      </c>
      <c r="L4738" s="210">
        <v>0</v>
      </c>
    </row>
    <row r="4739" spans="1:12">
      <c r="A4739" s="210">
        <v>4731</v>
      </c>
      <c r="B4739" s="211" t="s">
        <v>1685</v>
      </c>
      <c r="C4739" s="211" t="s">
        <v>1685</v>
      </c>
      <c r="D4739" s="210" t="s">
        <v>1685</v>
      </c>
      <c r="E4739" s="210">
        <v>0</v>
      </c>
      <c r="F4739" s="210">
        <v>0</v>
      </c>
      <c r="G4739" s="210">
        <v>0</v>
      </c>
      <c r="H4739" s="210">
        <v>0</v>
      </c>
      <c r="L4739" s="210">
        <v>0</v>
      </c>
    </row>
    <row r="4740" spans="1:12">
      <c r="A4740" s="210">
        <v>4732</v>
      </c>
      <c r="B4740" s="211" t="s">
        <v>1685</v>
      </c>
      <c r="C4740" s="211" t="s">
        <v>1685</v>
      </c>
      <c r="D4740" s="210" t="s">
        <v>1685</v>
      </c>
      <c r="E4740" s="210">
        <v>0</v>
      </c>
      <c r="F4740" s="210">
        <v>0</v>
      </c>
      <c r="G4740" s="210">
        <v>0</v>
      </c>
      <c r="H4740" s="210">
        <v>0</v>
      </c>
      <c r="L4740" s="210">
        <v>0</v>
      </c>
    </row>
    <row r="4741" spans="1:12">
      <c r="A4741" s="210">
        <v>4733</v>
      </c>
      <c r="B4741" s="211" t="s">
        <v>1685</v>
      </c>
      <c r="C4741" s="211" t="s">
        <v>1685</v>
      </c>
      <c r="D4741" s="210" t="s">
        <v>1685</v>
      </c>
      <c r="E4741" s="210">
        <v>0</v>
      </c>
      <c r="F4741" s="210">
        <v>0</v>
      </c>
      <c r="G4741" s="210">
        <v>0</v>
      </c>
      <c r="H4741" s="210">
        <v>0</v>
      </c>
      <c r="L4741" s="210">
        <v>0</v>
      </c>
    </row>
    <row r="4742" spans="1:12">
      <c r="A4742" s="210">
        <v>4734</v>
      </c>
      <c r="B4742" s="211" t="s">
        <v>1685</v>
      </c>
      <c r="C4742" s="211" t="s">
        <v>1685</v>
      </c>
      <c r="D4742" s="210" t="s">
        <v>1685</v>
      </c>
      <c r="E4742" s="210">
        <v>0</v>
      </c>
      <c r="F4742" s="210">
        <v>0</v>
      </c>
      <c r="G4742" s="210">
        <v>0</v>
      </c>
      <c r="H4742" s="210">
        <v>0</v>
      </c>
      <c r="L4742" s="210">
        <v>0</v>
      </c>
    </row>
    <row r="4743" spans="1:12">
      <c r="A4743" s="210">
        <v>4735</v>
      </c>
      <c r="B4743" s="211" t="s">
        <v>1685</v>
      </c>
      <c r="C4743" s="211" t="s">
        <v>1685</v>
      </c>
      <c r="D4743" s="210" t="s">
        <v>1685</v>
      </c>
      <c r="E4743" s="210">
        <v>0</v>
      </c>
      <c r="F4743" s="210">
        <v>0</v>
      </c>
      <c r="G4743" s="210">
        <v>0</v>
      </c>
      <c r="H4743" s="210">
        <v>0</v>
      </c>
      <c r="L4743" s="210">
        <v>0</v>
      </c>
    </row>
    <row r="4744" spans="1:12">
      <c r="A4744" s="210">
        <v>4736</v>
      </c>
      <c r="B4744" s="211" t="s">
        <v>1685</v>
      </c>
      <c r="C4744" s="211" t="s">
        <v>1685</v>
      </c>
      <c r="D4744" s="210" t="s">
        <v>1685</v>
      </c>
      <c r="E4744" s="210">
        <v>0</v>
      </c>
      <c r="F4744" s="210">
        <v>0</v>
      </c>
      <c r="G4744" s="210">
        <v>0</v>
      </c>
      <c r="H4744" s="210">
        <v>0</v>
      </c>
      <c r="L4744" s="210">
        <v>0</v>
      </c>
    </row>
    <row r="4745" spans="1:12">
      <c r="A4745" s="210">
        <v>4737</v>
      </c>
      <c r="B4745" s="211" t="s">
        <v>1685</v>
      </c>
      <c r="C4745" s="211" t="s">
        <v>1685</v>
      </c>
      <c r="D4745" s="210" t="s">
        <v>1685</v>
      </c>
      <c r="E4745" s="210">
        <v>0</v>
      </c>
      <c r="F4745" s="210">
        <v>0</v>
      </c>
      <c r="G4745" s="210">
        <v>0</v>
      </c>
      <c r="H4745" s="210">
        <v>0</v>
      </c>
      <c r="L4745" s="210">
        <v>0</v>
      </c>
    </row>
    <row r="4746" spans="1:12">
      <c r="A4746" s="210">
        <v>4738</v>
      </c>
      <c r="B4746" s="211" t="s">
        <v>1685</v>
      </c>
      <c r="C4746" s="211" t="s">
        <v>1685</v>
      </c>
      <c r="D4746" s="210" t="s">
        <v>1685</v>
      </c>
      <c r="E4746" s="210">
        <v>0</v>
      </c>
      <c r="F4746" s="210">
        <v>0</v>
      </c>
      <c r="G4746" s="210">
        <v>0</v>
      </c>
      <c r="H4746" s="210">
        <v>0</v>
      </c>
      <c r="L4746" s="210">
        <v>0</v>
      </c>
    </row>
    <row r="4747" spans="1:12">
      <c r="A4747" s="210">
        <v>4739</v>
      </c>
      <c r="B4747" s="211" t="s">
        <v>1685</v>
      </c>
      <c r="C4747" s="211" t="s">
        <v>1685</v>
      </c>
      <c r="D4747" s="210" t="s">
        <v>1685</v>
      </c>
      <c r="E4747" s="210">
        <v>0</v>
      </c>
      <c r="F4747" s="210">
        <v>0</v>
      </c>
      <c r="G4747" s="210">
        <v>0</v>
      </c>
      <c r="H4747" s="210">
        <v>0</v>
      </c>
      <c r="L4747" s="210">
        <v>0</v>
      </c>
    </row>
    <row r="4748" spans="1:12">
      <c r="A4748" s="210">
        <v>4740</v>
      </c>
      <c r="B4748" s="211" t="s">
        <v>1685</v>
      </c>
      <c r="C4748" s="211" t="s">
        <v>1685</v>
      </c>
      <c r="D4748" s="210" t="s">
        <v>1685</v>
      </c>
      <c r="E4748" s="210">
        <v>0</v>
      </c>
      <c r="F4748" s="210">
        <v>0</v>
      </c>
      <c r="G4748" s="210">
        <v>0</v>
      </c>
      <c r="H4748" s="210">
        <v>0</v>
      </c>
      <c r="L4748" s="210">
        <v>0</v>
      </c>
    </row>
    <row r="4749" spans="1:12">
      <c r="A4749" s="210">
        <v>4741</v>
      </c>
      <c r="B4749" s="211" t="s">
        <v>1685</v>
      </c>
      <c r="C4749" s="211" t="s">
        <v>1685</v>
      </c>
      <c r="D4749" s="210" t="s">
        <v>1685</v>
      </c>
      <c r="E4749" s="210">
        <v>0</v>
      </c>
      <c r="F4749" s="210">
        <v>0</v>
      </c>
      <c r="G4749" s="210">
        <v>0</v>
      </c>
      <c r="H4749" s="210">
        <v>0</v>
      </c>
      <c r="L4749" s="210">
        <v>0</v>
      </c>
    </row>
    <row r="4750" spans="1:12">
      <c r="A4750" s="210">
        <v>4742</v>
      </c>
      <c r="B4750" s="211" t="s">
        <v>1685</v>
      </c>
      <c r="C4750" s="211" t="s">
        <v>1685</v>
      </c>
      <c r="D4750" s="210" t="s">
        <v>1685</v>
      </c>
      <c r="E4750" s="210">
        <v>0</v>
      </c>
      <c r="F4750" s="210">
        <v>0</v>
      </c>
      <c r="G4750" s="210">
        <v>0</v>
      </c>
      <c r="H4750" s="210">
        <v>0</v>
      </c>
      <c r="L4750" s="210">
        <v>0</v>
      </c>
    </row>
    <row r="4751" spans="1:12">
      <c r="A4751" s="210">
        <v>4743</v>
      </c>
      <c r="B4751" s="211" t="s">
        <v>1685</v>
      </c>
      <c r="C4751" s="211" t="s">
        <v>1685</v>
      </c>
      <c r="D4751" s="210" t="s">
        <v>1685</v>
      </c>
      <c r="E4751" s="210">
        <v>0</v>
      </c>
      <c r="F4751" s="210">
        <v>0</v>
      </c>
      <c r="G4751" s="210">
        <v>0</v>
      </c>
      <c r="H4751" s="210">
        <v>0</v>
      </c>
      <c r="L4751" s="210">
        <v>0</v>
      </c>
    </row>
    <row r="4752" spans="1:12">
      <c r="A4752" s="210">
        <v>4744</v>
      </c>
      <c r="B4752" s="211" t="s">
        <v>1685</v>
      </c>
      <c r="C4752" s="211" t="s">
        <v>1685</v>
      </c>
      <c r="D4752" s="210" t="s">
        <v>1685</v>
      </c>
      <c r="E4752" s="210">
        <v>0</v>
      </c>
      <c r="F4752" s="210">
        <v>0</v>
      </c>
      <c r="G4752" s="210">
        <v>0</v>
      </c>
      <c r="H4752" s="210">
        <v>0</v>
      </c>
      <c r="L4752" s="210">
        <v>0</v>
      </c>
    </row>
    <row r="4753" spans="1:12">
      <c r="A4753" s="210">
        <v>4745</v>
      </c>
      <c r="B4753" s="211" t="s">
        <v>1685</v>
      </c>
      <c r="C4753" s="211" t="s">
        <v>1685</v>
      </c>
      <c r="D4753" s="210" t="s">
        <v>1685</v>
      </c>
      <c r="E4753" s="210">
        <v>0</v>
      </c>
      <c r="F4753" s="210">
        <v>0</v>
      </c>
      <c r="G4753" s="210">
        <v>0</v>
      </c>
      <c r="H4753" s="210">
        <v>0</v>
      </c>
      <c r="L4753" s="210">
        <v>0</v>
      </c>
    </row>
    <row r="4754" spans="1:12">
      <c r="A4754" s="210">
        <v>4746</v>
      </c>
      <c r="B4754" s="211" t="s">
        <v>1685</v>
      </c>
      <c r="C4754" s="211" t="s">
        <v>1685</v>
      </c>
      <c r="D4754" s="210" t="s">
        <v>1685</v>
      </c>
      <c r="E4754" s="210">
        <v>0</v>
      </c>
      <c r="F4754" s="210">
        <v>0</v>
      </c>
      <c r="G4754" s="210">
        <v>0</v>
      </c>
      <c r="H4754" s="210">
        <v>0</v>
      </c>
      <c r="L4754" s="210">
        <v>0</v>
      </c>
    </row>
    <row r="4755" spans="1:12">
      <c r="A4755" s="210">
        <v>4747</v>
      </c>
      <c r="B4755" s="211" t="s">
        <v>1685</v>
      </c>
      <c r="C4755" s="211" t="s">
        <v>1685</v>
      </c>
      <c r="D4755" s="210" t="s">
        <v>1685</v>
      </c>
      <c r="E4755" s="210">
        <v>0</v>
      </c>
      <c r="F4755" s="210">
        <v>0</v>
      </c>
      <c r="G4755" s="210">
        <v>0</v>
      </c>
      <c r="H4755" s="210">
        <v>0</v>
      </c>
      <c r="L4755" s="210">
        <v>0</v>
      </c>
    </row>
    <row r="4756" spans="1:12">
      <c r="A4756" s="210">
        <v>4748</v>
      </c>
      <c r="B4756" s="211" t="s">
        <v>1685</v>
      </c>
      <c r="C4756" s="211" t="s">
        <v>1685</v>
      </c>
      <c r="D4756" s="210" t="s">
        <v>1685</v>
      </c>
      <c r="E4756" s="210">
        <v>0</v>
      </c>
      <c r="F4756" s="210">
        <v>0</v>
      </c>
      <c r="G4756" s="210">
        <v>0</v>
      </c>
      <c r="H4756" s="210">
        <v>0</v>
      </c>
      <c r="L4756" s="210">
        <v>0</v>
      </c>
    </row>
    <row r="4757" spans="1:12">
      <c r="A4757" s="210">
        <v>4749</v>
      </c>
      <c r="B4757" s="211" t="s">
        <v>1685</v>
      </c>
      <c r="C4757" s="211" t="s">
        <v>1685</v>
      </c>
      <c r="D4757" s="210" t="s">
        <v>1685</v>
      </c>
      <c r="E4757" s="210">
        <v>0</v>
      </c>
      <c r="F4757" s="210">
        <v>0</v>
      </c>
      <c r="G4757" s="210">
        <v>0</v>
      </c>
      <c r="H4757" s="210">
        <v>0</v>
      </c>
      <c r="L4757" s="210">
        <v>0</v>
      </c>
    </row>
    <row r="4758" spans="1:12">
      <c r="A4758" s="210">
        <v>4750</v>
      </c>
      <c r="B4758" s="211" t="s">
        <v>1685</v>
      </c>
      <c r="C4758" s="211" t="s">
        <v>1685</v>
      </c>
      <c r="D4758" s="210" t="s">
        <v>1685</v>
      </c>
      <c r="E4758" s="210">
        <v>0</v>
      </c>
      <c r="F4758" s="210">
        <v>0</v>
      </c>
      <c r="G4758" s="210">
        <v>0</v>
      </c>
      <c r="H4758" s="210">
        <v>0</v>
      </c>
      <c r="L4758" s="210">
        <v>0</v>
      </c>
    </row>
    <row r="4759" spans="1:12">
      <c r="A4759" s="210">
        <v>4751</v>
      </c>
      <c r="B4759" s="211" t="s">
        <v>1685</v>
      </c>
      <c r="C4759" s="211" t="s">
        <v>1685</v>
      </c>
      <c r="D4759" s="210" t="s">
        <v>1685</v>
      </c>
      <c r="E4759" s="210">
        <v>0</v>
      </c>
      <c r="F4759" s="210">
        <v>0</v>
      </c>
      <c r="G4759" s="210">
        <v>0</v>
      </c>
      <c r="H4759" s="210">
        <v>0</v>
      </c>
      <c r="L4759" s="210">
        <v>0</v>
      </c>
    </row>
    <row r="4760" spans="1:12">
      <c r="A4760" s="210">
        <v>4752</v>
      </c>
      <c r="B4760" s="211" t="s">
        <v>1685</v>
      </c>
      <c r="C4760" s="211" t="s">
        <v>1685</v>
      </c>
      <c r="D4760" s="210" t="s">
        <v>1685</v>
      </c>
      <c r="E4760" s="210">
        <v>0</v>
      </c>
      <c r="F4760" s="210">
        <v>0</v>
      </c>
      <c r="G4760" s="210">
        <v>0</v>
      </c>
      <c r="H4760" s="210">
        <v>0</v>
      </c>
      <c r="L4760" s="210">
        <v>0</v>
      </c>
    </row>
    <row r="4761" spans="1:12">
      <c r="A4761" s="210">
        <v>4753</v>
      </c>
      <c r="B4761" s="211" t="s">
        <v>1685</v>
      </c>
      <c r="C4761" s="211" t="s">
        <v>1685</v>
      </c>
      <c r="D4761" s="210" t="s">
        <v>1685</v>
      </c>
      <c r="E4761" s="210">
        <v>0</v>
      </c>
      <c r="F4761" s="210">
        <v>0</v>
      </c>
      <c r="G4761" s="210">
        <v>0</v>
      </c>
      <c r="H4761" s="210">
        <v>0</v>
      </c>
      <c r="L4761" s="210">
        <v>0</v>
      </c>
    </row>
    <row r="4762" spans="1:12">
      <c r="A4762" s="210">
        <v>4754</v>
      </c>
      <c r="B4762" s="211" t="s">
        <v>1685</v>
      </c>
      <c r="C4762" s="211" t="s">
        <v>1685</v>
      </c>
      <c r="D4762" s="210" t="s">
        <v>1685</v>
      </c>
      <c r="E4762" s="210">
        <v>0</v>
      </c>
      <c r="F4762" s="210">
        <v>0</v>
      </c>
      <c r="G4762" s="210">
        <v>0</v>
      </c>
      <c r="H4762" s="210">
        <v>0</v>
      </c>
      <c r="L4762" s="210">
        <v>0</v>
      </c>
    </row>
    <row r="4763" spans="1:12">
      <c r="A4763" s="210">
        <v>4755</v>
      </c>
      <c r="B4763" s="211" t="s">
        <v>1685</v>
      </c>
      <c r="C4763" s="211" t="s">
        <v>1685</v>
      </c>
      <c r="D4763" s="210" t="s">
        <v>1685</v>
      </c>
      <c r="E4763" s="210">
        <v>0</v>
      </c>
      <c r="F4763" s="210">
        <v>0</v>
      </c>
      <c r="G4763" s="210">
        <v>0</v>
      </c>
      <c r="H4763" s="210">
        <v>0</v>
      </c>
      <c r="L4763" s="210">
        <v>0</v>
      </c>
    </row>
    <row r="4764" spans="1:12">
      <c r="A4764" s="210">
        <v>4756</v>
      </c>
      <c r="B4764" s="211" t="s">
        <v>1685</v>
      </c>
      <c r="C4764" s="211" t="s">
        <v>1685</v>
      </c>
      <c r="D4764" s="210" t="s">
        <v>1685</v>
      </c>
      <c r="E4764" s="210">
        <v>0</v>
      </c>
      <c r="F4764" s="210">
        <v>0</v>
      </c>
      <c r="G4764" s="210">
        <v>0</v>
      </c>
      <c r="H4764" s="210">
        <v>0</v>
      </c>
      <c r="L4764" s="210">
        <v>0</v>
      </c>
    </row>
    <row r="4765" spans="1:12">
      <c r="A4765" s="210">
        <v>4757</v>
      </c>
      <c r="B4765" s="211" t="s">
        <v>1685</v>
      </c>
      <c r="C4765" s="211" t="s">
        <v>1685</v>
      </c>
      <c r="D4765" s="210" t="s">
        <v>1685</v>
      </c>
      <c r="E4765" s="210">
        <v>0</v>
      </c>
      <c r="F4765" s="210">
        <v>0</v>
      </c>
      <c r="G4765" s="210">
        <v>0</v>
      </c>
      <c r="H4765" s="210">
        <v>0</v>
      </c>
      <c r="L4765" s="210">
        <v>0</v>
      </c>
    </row>
    <row r="4766" spans="1:12">
      <c r="A4766" s="210">
        <v>4758</v>
      </c>
      <c r="B4766" s="211" t="s">
        <v>1685</v>
      </c>
      <c r="C4766" s="211" t="s">
        <v>1685</v>
      </c>
      <c r="D4766" s="210" t="s">
        <v>1685</v>
      </c>
      <c r="E4766" s="210">
        <v>0</v>
      </c>
      <c r="F4766" s="210">
        <v>0</v>
      </c>
      <c r="G4766" s="210">
        <v>0</v>
      </c>
      <c r="H4766" s="210">
        <v>0</v>
      </c>
      <c r="L4766" s="210">
        <v>0</v>
      </c>
    </row>
    <row r="4767" spans="1:12">
      <c r="A4767" s="210">
        <v>4759</v>
      </c>
      <c r="B4767" s="211" t="s">
        <v>1685</v>
      </c>
      <c r="C4767" s="211" t="s">
        <v>1685</v>
      </c>
      <c r="D4767" s="210" t="s">
        <v>1685</v>
      </c>
      <c r="E4767" s="210">
        <v>0</v>
      </c>
      <c r="F4767" s="210">
        <v>0</v>
      </c>
      <c r="G4767" s="210">
        <v>0</v>
      </c>
      <c r="H4767" s="210">
        <v>0</v>
      </c>
      <c r="L4767" s="210">
        <v>0</v>
      </c>
    </row>
    <row r="4768" spans="1:12">
      <c r="A4768" s="210">
        <v>4760</v>
      </c>
      <c r="B4768" s="211" t="s">
        <v>1685</v>
      </c>
      <c r="C4768" s="211" t="s">
        <v>1685</v>
      </c>
      <c r="D4768" s="210" t="s">
        <v>1685</v>
      </c>
      <c r="E4768" s="210">
        <v>0</v>
      </c>
      <c r="F4768" s="210">
        <v>0</v>
      </c>
      <c r="G4768" s="210">
        <v>0</v>
      </c>
      <c r="H4768" s="210">
        <v>0</v>
      </c>
      <c r="L4768" s="210">
        <v>0</v>
      </c>
    </row>
    <row r="4769" spans="1:12">
      <c r="A4769" s="210">
        <v>4761</v>
      </c>
      <c r="B4769" s="211" t="s">
        <v>1685</v>
      </c>
      <c r="C4769" s="211" t="s">
        <v>1685</v>
      </c>
      <c r="D4769" s="210" t="s">
        <v>1685</v>
      </c>
      <c r="E4769" s="210">
        <v>0</v>
      </c>
      <c r="F4769" s="210">
        <v>0</v>
      </c>
      <c r="G4769" s="210">
        <v>0</v>
      </c>
      <c r="H4769" s="210">
        <v>0</v>
      </c>
      <c r="L4769" s="210">
        <v>0</v>
      </c>
    </row>
    <row r="4770" spans="1:12">
      <c r="A4770" s="210">
        <v>4762</v>
      </c>
      <c r="B4770" s="211" t="s">
        <v>1685</v>
      </c>
      <c r="C4770" s="211" t="s">
        <v>1685</v>
      </c>
      <c r="D4770" s="210" t="s">
        <v>1685</v>
      </c>
      <c r="E4770" s="210">
        <v>0</v>
      </c>
      <c r="F4770" s="210">
        <v>0</v>
      </c>
      <c r="G4770" s="210">
        <v>0</v>
      </c>
      <c r="H4770" s="210">
        <v>0</v>
      </c>
      <c r="L4770" s="210">
        <v>0</v>
      </c>
    </row>
    <row r="4771" spans="1:12">
      <c r="A4771" s="210">
        <v>4763</v>
      </c>
      <c r="B4771" s="211" t="s">
        <v>1685</v>
      </c>
      <c r="C4771" s="211" t="s">
        <v>1685</v>
      </c>
      <c r="D4771" s="210" t="s">
        <v>1685</v>
      </c>
      <c r="E4771" s="210">
        <v>0</v>
      </c>
      <c r="F4771" s="210">
        <v>0</v>
      </c>
      <c r="G4771" s="210">
        <v>0</v>
      </c>
      <c r="H4771" s="210">
        <v>0</v>
      </c>
      <c r="L4771" s="210">
        <v>0</v>
      </c>
    </row>
    <row r="4772" spans="1:12">
      <c r="A4772" s="210">
        <v>4764</v>
      </c>
      <c r="B4772" s="211" t="s">
        <v>1685</v>
      </c>
      <c r="C4772" s="211" t="s">
        <v>1685</v>
      </c>
      <c r="D4772" s="210" t="s">
        <v>1685</v>
      </c>
      <c r="E4772" s="210">
        <v>0</v>
      </c>
      <c r="F4772" s="210">
        <v>0</v>
      </c>
      <c r="G4772" s="210">
        <v>0</v>
      </c>
      <c r="H4772" s="210">
        <v>0</v>
      </c>
      <c r="L4772" s="210">
        <v>0</v>
      </c>
    </row>
    <row r="4773" spans="1:12">
      <c r="A4773" s="210">
        <v>4765</v>
      </c>
      <c r="B4773" s="211" t="s">
        <v>1685</v>
      </c>
      <c r="C4773" s="211" t="s">
        <v>1685</v>
      </c>
      <c r="D4773" s="210" t="s">
        <v>1685</v>
      </c>
      <c r="E4773" s="210">
        <v>0</v>
      </c>
      <c r="F4773" s="210">
        <v>0</v>
      </c>
      <c r="G4773" s="210">
        <v>0</v>
      </c>
      <c r="H4773" s="210">
        <v>0</v>
      </c>
      <c r="L4773" s="210">
        <v>0</v>
      </c>
    </row>
    <row r="4774" spans="1:12">
      <c r="A4774" s="210">
        <v>4766</v>
      </c>
      <c r="B4774" s="211" t="s">
        <v>1685</v>
      </c>
      <c r="C4774" s="211" t="s">
        <v>1685</v>
      </c>
      <c r="D4774" s="210" t="s">
        <v>1685</v>
      </c>
      <c r="E4774" s="210">
        <v>0</v>
      </c>
      <c r="F4774" s="210">
        <v>0</v>
      </c>
      <c r="G4774" s="210">
        <v>0</v>
      </c>
      <c r="H4774" s="210">
        <v>0</v>
      </c>
      <c r="L4774" s="210">
        <v>0</v>
      </c>
    </row>
    <row r="4775" spans="1:12">
      <c r="A4775" s="210">
        <v>4767</v>
      </c>
      <c r="B4775" s="211" t="s">
        <v>1685</v>
      </c>
      <c r="C4775" s="211" t="s">
        <v>1685</v>
      </c>
      <c r="D4775" s="210" t="s">
        <v>1685</v>
      </c>
      <c r="E4775" s="210">
        <v>0</v>
      </c>
      <c r="F4775" s="210">
        <v>0</v>
      </c>
      <c r="G4775" s="210">
        <v>0</v>
      </c>
      <c r="H4775" s="210">
        <v>0</v>
      </c>
      <c r="L4775" s="210">
        <v>0</v>
      </c>
    </row>
    <row r="4776" spans="1:12">
      <c r="A4776" s="210">
        <v>4768</v>
      </c>
      <c r="B4776" s="211" t="s">
        <v>1685</v>
      </c>
      <c r="C4776" s="211" t="s">
        <v>1685</v>
      </c>
      <c r="D4776" s="210" t="s">
        <v>1685</v>
      </c>
      <c r="E4776" s="210">
        <v>0</v>
      </c>
      <c r="F4776" s="210">
        <v>0</v>
      </c>
      <c r="G4776" s="210">
        <v>0</v>
      </c>
      <c r="H4776" s="210">
        <v>0</v>
      </c>
      <c r="L4776" s="210">
        <v>0</v>
      </c>
    </row>
    <row r="4777" spans="1:12">
      <c r="A4777" s="210">
        <v>4769</v>
      </c>
      <c r="B4777" s="211" t="s">
        <v>1685</v>
      </c>
      <c r="C4777" s="211" t="s">
        <v>1685</v>
      </c>
      <c r="D4777" s="210" t="s">
        <v>1685</v>
      </c>
      <c r="E4777" s="210">
        <v>0</v>
      </c>
      <c r="F4777" s="210">
        <v>0</v>
      </c>
      <c r="G4777" s="210">
        <v>0</v>
      </c>
      <c r="H4777" s="210">
        <v>0</v>
      </c>
      <c r="L4777" s="210">
        <v>0</v>
      </c>
    </row>
    <row r="4778" spans="1:12">
      <c r="A4778" s="210">
        <v>4770</v>
      </c>
      <c r="B4778" s="211" t="s">
        <v>1685</v>
      </c>
      <c r="C4778" s="211" t="s">
        <v>1685</v>
      </c>
      <c r="D4778" s="210" t="s">
        <v>1685</v>
      </c>
      <c r="E4778" s="210">
        <v>0</v>
      </c>
      <c r="F4778" s="210">
        <v>0</v>
      </c>
      <c r="G4778" s="210">
        <v>0</v>
      </c>
      <c r="H4778" s="210">
        <v>0</v>
      </c>
      <c r="L4778" s="210">
        <v>0</v>
      </c>
    </row>
    <row r="4779" spans="1:12">
      <c r="A4779" s="210">
        <v>4771</v>
      </c>
      <c r="B4779" s="211" t="s">
        <v>1685</v>
      </c>
      <c r="C4779" s="211" t="s">
        <v>1685</v>
      </c>
      <c r="D4779" s="210" t="s">
        <v>1685</v>
      </c>
      <c r="E4779" s="210">
        <v>0</v>
      </c>
      <c r="F4779" s="210">
        <v>0</v>
      </c>
      <c r="G4779" s="210">
        <v>0</v>
      </c>
      <c r="H4779" s="210">
        <v>0</v>
      </c>
      <c r="L4779" s="210">
        <v>0</v>
      </c>
    </row>
    <row r="4780" spans="1:12">
      <c r="A4780" s="210">
        <v>4772</v>
      </c>
      <c r="B4780" s="211" t="s">
        <v>1685</v>
      </c>
      <c r="C4780" s="211" t="s">
        <v>1685</v>
      </c>
      <c r="D4780" s="210" t="s">
        <v>1685</v>
      </c>
      <c r="E4780" s="210">
        <v>0</v>
      </c>
      <c r="F4780" s="210">
        <v>0</v>
      </c>
      <c r="G4780" s="210">
        <v>0</v>
      </c>
      <c r="H4780" s="210">
        <v>0</v>
      </c>
      <c r="L4780" s="210">
        <v>0</v>
      </c>
    </row>
    <row r="4781" spans="1:12">
      <c r="A4781" s="210">
        <v>4773</v>
      </c>
      <c r="B4781" s="211" t="s">
        <v>1685</v>
      </c>
      <c r="C4781" s="211" t="s">
        <v>1685</v>
      </c>
      <c r="D4781" s="210" t="s">
        <v>1685</v>
      </c>
      <c r="E4781" s="210">
        <v>0</v>
      </c>
      <c r="F4781" s="210">
        <v>0</v>
      </c>
      <c r="G4781" s="210">
        <v>0</v>
      </c>
      <c r="H4781" s="210">
        <v>0</v>
      </c>
      <c r="L4781" s="210">
        <v>0</v>
      </c>
    </row>
    <row r="4782" spans="1:12">
      <c r="A4782" s="210">
        <v>4774</v>
      </c>
      <c r="B4782" s="211" t="s">
        <v>1685</v>
      </c>
      <c r="C4782" s="211" t="s">
        <v>1685</v>
      </c>
      <c r="D4782" s="210" t="s">
        <v>1685</v>
      </c>
      <c r="E4782" s="210">
        <v>0</v>
      </c>
      <c r="F4782" s="210">
        <v>0</v>
      </c>
      <c r="G4782" s="210">
        <v>0</v>
      </c>
      <c r="H4782" s="210">
        <v>0</v>
      </c>
      <c r="L4782" s="210">
        <v>0</v>
      </c>
    </row>
    <row r="4783" spans="1:12">
      <c r="A4783" s="210">
        <v>4775</v>
      </c>
      <c r="B4783" s="211" t="s">
        <v>1685</v>
      </c>
      <c r="C4783" s="211" t="s">
        <v>1685</v>
      </c>
      <c r="D4783" s="210" t="s">
        <v>1685</v>
      </c>
      <c r="E4783" s="210">
        <v>0</v>
      </c>
      <c r="F4783" s="210">
        <v>0</v>
      </c>
      <c r="G4783" s="210">
        <v>0</v>
      </c>
      <c r="H4783" s="210">
        <v>0</v>
      </c>
      <c r="L4783" s="210">
        <v>0</v>
      </c>
    </row>
    <row r="4784" spans="1:12">
      <c r="A4784" s="210">
        <v>4776</v>
      </c>
      <c r="B4784" s="211" t="s">
        <v>1685</v>
      </c>
      <c r="C4784" s="211" t="s">
        <v>1685</v>
      </c>
      <c r="D4784" s="210" t="s">
        <v>1685</v>
      </c>
      <c r="E4784" s="210">
        <v>0</v>
      </c>
      <c r="F4784" s="210">
        <v>0</v>
      </c>
      <c r="G4784" s="210">
        <v>0</v>
      </c>
      <c r="H4784" s="210">
        <v>0</v>
      </c>
      <c r="L4784" s="210">
        <v>0</v>
      </c>
    </row>
    <row r="4785" spans="1:12">
      <c r="A4785" s="210">
        <v>4777</v>
      </c>
      <c r="B4785" s="211" t="s">
        <v>1685</v>
      </c>
      <c r="C4785" s="211" t="s">
        <v>1685</v>
      </c>
      <c r="D4785" s="210" t="s">
        <v>1685</v>
      </c>
      <c r="E4785" s="210">
        <v>0</v>
      </c>
      <c r="F4785" s="210">
        <v>0</v>
      </c>
      <c r="G4785" s="210">
        <v>0</v>
      </c>
      <c r="H4785" s="210">
        <v>0</v>
      </c>
      <c r="L4785" s="210">
        <v>0</v>
      </c>
    </row>
    <row r="4786" spans="1:12">
      <c r="A4786" s="210">
        <v>4778</v>
      </c>
      <c r="B4786" s="211" t="s">
        <v>1685</v>
      </c>
      <c r="C4786" s="211" t="s">
        <v>1685</v>
      </c>
      <c r="D4786" s="210" t="s">
        <v>1685</v>
      </c>
      <c r="E4786" s="210">
        <v>0</v>
      </c>
      <c r="F4786" s="210">
        <v>0</v>
      </c>
      <c r="G4786" s="210">
        <v>0</v>
      </c>
      <c r="H4786" s="210">
        <v>0</v>
      </c>
      <c r="L4786" s="210">
        <v>0</v>
      </c>
    </row>
    <row r="4787" spans="1:12">
      <c r="A4787" s="210">
        <v>4779</v>
      </c>
      <c r="B4787" s="211" t="s">
        <v>1685</v>
      </c>
      <c r="C4787" s="211" t="s">
        <v>1685</v>
      </c>
      <c r="D4787" s="210" t="s">
        <v>1685</v>
      </c>
      <c r="E4787" s="210">
        <v>0</v>
      </c>
      <c r="F4787" s="210">
        <v>0</v>
      </c>
      <c r="G4787" s="210">
        <v>0</v>
      </c>
      <c r="H4787" s="210">
        <v>0</v>
      </c>
      <c r="L4787" s="210">
        <v>0</v>
      </c>
    </row>
    <row r="4788" spans="1:12">
      <c r="A4788" s="210">
        <v>4780</v>
      </c>
      <c r="B4788" s="211" t="s">
        <v>1685</v>
      </c>
      <c r="C4788" s="211" t="s">
        <v>1685</v>
      </c>
      <c r="D4788" s="210" t="s">
        <v>1685</v>
      </c>
      <c r="E4788" s="210">
        <v>0</v>
      </c>
      <c r="F4788" s="210">
        <v>0</v>
      </c>
      <c r="G4788" s="210">
        <v>0</v>
      </c>
      <c r="H4788" s="210">
        <v>0</v>
      </c>
      <c r="L4788" s="210">
        <v>0</v>
      </c>
    </row>
    <row r="4789" spans="1:12">
      <c r="A4789" s="210">
        <v>4781</v>
      </c>
      <c r="B4789" s="211" t="s">
        <v>1685</v>
      </c>
      <c r="C4789" s="211" t="s">
        <v>1685</v>
      </c>
      <c r="D4789" s="210" t="s">
        <v>1685</v>
      </c>
      <c r="E4789" s="210">
        <v>0</v>
      </c>
      <c r="F4789" s="210">
        <v>0</v>
      </c>
      <c r="G4789" s="210">
        <v>0</v>
      </c>
      <c r="H4789" s="210">
        <v>0</v>
      </c>
      <c r="L4789" s="210">
        <v>0</v>
      </c>
    </row>
    <row r="4790" spans="1:12">
      <c r="A4790" s="210">
        <v>4782</v>
      </c>
      <c r="B4790" s="211" t="s">
        <v>1685</v>
      </c>
      <c r="C4790" s="211" t="s">
        <v>1685</v>
      </c>
      <c r="D4790" s="210" t="s">
        <v>1685</v>
      </c>
      <c r="E4790" s="210">
        <v>0</v>
      </c>
      <c r="F4790" s="210">
        <v>0</v>
      </c>
      <c r="G4790" s="210">
        <v>0</v>
      </c>
      <c r="H4790" s="210">
        <v>0</v>
      </c>
      <c r="L4790" s="210">
        <v>0</v>
      </c>
    </row>
    <row r="4791" spans="1:12">
      <c r="A4791" s="210">
        <v>4783</v>
      </c>
      <c r="B4791" s="211" t="s">
        <v>1685</v>
      </c>
      <c r="C4791" s="211" t="s">
        <v>1685</v>
      </c>
      <c r="D4791" s="210" t="s">
        <v>1685</v>
      </c>
      <c r="E4791" s="210">
        <v>0</v>
      </c>
      <c r="F4791" s="210">
        <v>0</v>
      </c>
      <c r="G4791" s="210">
        <v>0</v>
      </c>
      <c r="H4791" s="210">
        <v>0</v>
      </c>
      <c r="L4791" s="210">
        <v>0</v>
      </c>
    </row>
    <row r="4792" spans="1:12">
      <c r="A4792" s="210">
        <v>4784</v>
      </c>
      <c r="B4792" s="211" t="s">
        <v>1685</v>
      </c>
      <c r="C4792" s="211" t="s">
        <v>1685</v>
      </c>
      <c r="D4792" s="210" t="s">
        <v>1685</v>
      </c>
      <c r="E4792" s="210">
        <v>0</v>
      </c>
      <c r="F4792" s="210">
        <v>0</v>
      </c>
      <c r="G4792" s="210">
        <v>0</v>
      </c>
      <c r="H4792" s="210">
        <v>0</v>
      </c>
      <c r="L4792" s="210">
        <v>0</v>
      </c>
    </row>
    <row r="4793" spans="1:12">
      <c r="A4793" s="210">
        <v>4785</v>
      </c>
      <c r="B4793" s="211" t="s">
        <v>1685</v>
      </c>
      <c r="C4793" s="211" t="s">
        <v>1685</v>
      </c>
      <c r="D4793" s="210" t="s">
        <v>1685</v>
      </c>
      <c r="E4793" s="210">
        <v>0</v>
      </c>
      <c r="F4793" s="210">
        <v>0</v>
      </c>
      <c r="G4793" s="210">
        <v>0</v>
      </c>
      <c r="H4793" s="210">
        <v>0</v>
      </c>
      <c r="L4793" s="210">
        <v>0</v>
      </c>
    </row>
    <row r="4794" spans="1:12">
      <c r="A4794" s="210">
        <v>4786</v>
      </c>
      <c r="B4794" s="211" t="s">
        <v>1685</v>
      </c>
      <c r="C4794" s="211" t="s">
        <v>1685</v>
      </c>
      <c r="D4794" s="210" t="s">
        <v>1685</v>
      </c>
      <c r="E4794" s="210">
        <v>0</v>
      </c>
      <c r="F4794" s="210">
        <v>0</v>
      </c>
      <c r="G4794" s="210">
        <v>0</v>
      </c>
      <c r="H4794" s="210">
        <v>0</v>
      </c>
      <c r="L4794" s="210">
        <v>0</v>
      </c>
    </row>
    <row r="4795" spans="1:12">
      <c r="A4795" s="210">
        <v>4787</v>
      </c>
      <c r="B4795" s="211" t="s">
        <v>1685</v>
      </c>
      <c r="C4795" s="211" t="s">
        <v>1685</v>
      </c>
      <c r="D4795" s="210" t="s">
        <v>1685</v>
      </c>
      <c r="E4795" s="210">
        <v>0</v>
      </c>
      <c r="F4795" s="210">
        <v>0</v>
      </c>
      <c r="G4795" s="210">
        <v>0</v>
      </c>
      <c r="H4795" s="210">
        <v>0</v>
      </c>
      <c r="L4795" s="210">
        <v>0</v>
      </c>
    </row>
    <row r="4796" spans="1:12">
      <c r="A4796" s="210">
        <v>4788</v>
      </c>
      <c r="B4796" s="211" t="s">
        <v>1685</v>
      </c>
      <c r="C4796" s="211" t="s">
        <v>1685</v>
      </c>
      <c r="D4796" s="210" t="s">
        <v>1685</v>
      </c>
      <c r="E4796" s="210">
        <v>0</v>
      </c>
      <c r="F4796" s="210">
        <v>0</v>
      </c>
      <c r="G4796" s="210">
        <v>0</v>
      </c>
      <c r="H4796" s="210">
        <v>0</v>
      </c>
      <c r="L4796" s="210">
        <v>0</v>
      </c>
    </row>
    <row r="4797" spans="1:12">
      <c r="A4797" s="210">
        <v>4789</v>
      </c>
      <c r="B4797" s="211" t="s">
        <v>1685</v>
      </c>
      <c r="C4797" s="211" t="s">
        <v>1685</v>
      </c>
      <c r="D4797" s="210" t="s">
        <v>1685</v>
      </c>
      <c r="E4797" s="210">
        <v>0</v>
      </c>
      <c r="F4797" s="210">
        <v>0</v>
      </c>
      <c r="G4797" s="210">
        <v>0</v>
      </c>
      <c r="H4797" s="210">
        <v>0</v>
      </c>
      <c r="L4797" s="210">
        <v>0</v>
      </c>
    </row>
    <row r="4798" spans="1:12">
      <c r="A4798" s="210">
        <v>4790</v>
      </c>
      <c r="B4798" s="211" t="s">
        <v>1685</v>
      </c>
      <c r="C4798" s="211" t="s">
        <v>1685</v>
      </c>
      <c r="D4798" s="210" t="s">
        <v>1685</v>
      </c>
      <c r="E4798" s="210">
        <v>0</v>
      </c>
      <c r="F4798" s="210">
        <v>0</v>
      </c>
      <c r="G4798" s="210">
        <v>0</v>
      </c>
      <c r="H4798" s="210">
        <v>0</v>
      </c>
      <c r="L4798" s="210">
        <v>0</v>
      </c>
    </row>
    <row r="4799" spans="1:12">
      <c r="A4799" s="210">
        <v>4791</v>
      </c>
      <c r="B4799" s="211" t="s">
        <v>1685</v>
      </c>
      <c r="C4799" s="211" t="s">
        <v>1685</v>
      </c>
      <c r="D4799" s="210" t="s">
        <v>1685</v>
      </c>
      <c r="E4799" s="210">
        <v>0</v>
      </c>
      <c r="F4799" s="210">
        <v>0</v>
      </c>
      <c r="G4799" s="210">
        <v>0</v>
      </c>
      <c r="H4799" s="210">
        <v>0</v>
      </c>
      <c r="L4799" s="210">
        <v>0</v>
      </c>
    </row>
    <row r="4800" spans="1:12">
      <c r="A4800" s="210">
        <v>4792</v>
      </c>
      <c r="B4800" s="211" t="s">
        <v>1685</v>
      </c>
      <c r="C4800" s="211" t="s">
        <v>1685</v>
      </c>
      <c r="D4800" s="210" t="s">
        <v>1685</v>
      </c>
      <c r="E4800" s="210">
        <v>0</v>
      </c>
      <c r="F4800" s="210">
        <v>0</v>
      </c>
      <c r="G4800" s="210">
        <v>0</v>
      </c>
      <c r="H4800" s="210">
        <v>0</v>
      </c>
      <c r="L4800" s="210">
        <v>0</v>
      </c>
    </row>
    <row r="4801" spans="1:12">
      <c r="A4801" s="210">
        <v>4793</v>
      </c>
      <c r="B4801" s="211" t="s">
        <v>1685</v>
      </c>
      <c r="C4801" s="211" t="s">
        <v>1685</v>
      </c>
      <c r="D4801" s="210" t="s">
        <v>1685</v>
      </c>
      <c r="E4801" s="210">
        <v>0</v>
      </c>
      <c r="F4801" s="210">
        <v>0</v>
      </c>
      <c r="G4801" s="210">
        <v>0</v>
      </c>
      <c r="H4801" s="210">
        <v>0</v>
      </c>
      <c r="L4801" s="210">
        <v>0</v>
      </c>
    </row>
    <row r="4802" spans="1:12">
      <c r="A4802" s="210">
        <v>4794</v>
      </c>
      <c r="B4802" s="211" t="s">
        <v>1685</v>
      </c>
      <c r="C4802" s="211" t="s">
        <v>1685</v>
      </c>
      <c r="D4802" s="210" t="s">
        <v>1685</v>
      </c>
      <c r="E4802" s="210">
        <v>0</v>
      </c>
      <c r="F4802" s="210">
        <v>0</v>
      </c>
      <c r="G4802" s="210">
        <v>0</v>
      </c>
      <c r="H4802" s="210">
        <v>0</v>
      </c>
      <c r="L4802" s="210">
        <v>0</v>
      </c>
    </row>
    <row r="4803" spans="1:12">
      <c r="A4803" s="210">
        <v>4795</v>
      </c>
      <c r="B4803" s="211" t="s">
        <v>1685</v>
      </c>
      <c r="C4803" s="211" t="s">
        <v>1685</v>
      </c>
      <c r="D4803" s="210" t="s">
        <v>1685</v>
      </c>
      <c r="E4803" s="210">
        <v>0</v>
      </c>
      <c r="F4803" s="210">
        <v>0</v>
      </c>
      <c r="G4803" s="210">
        <v>0</v>
      </c>
      <c r="H4803" s="210">
        <v>0</v>
      </c>
      <c r="L4803" s="210">
        <v>0</v>
      </c>
    </row>
    <row r="4804" spans="1:12">
      <c r="A4804" s="210">
        <v>4796</v>
      </c>
      <c r="B4804" s="211" t="s">
        <v>1685</v>
      </c>
      <c r="C4804" s="211" t="s">
        <v>1685</v>
      </c>
      <c r="D4804" s="210" t="s">
        <v>1685</v>
      </c>
      <c r="E4804" s="210">
        <v>0</v>
      </c>
      <c r="F4804" s="210">
        <v>0</v>
      </c>
      <c r="G4804" s="210">
        <v>0</v>
      </c>
      <c r="H4804" s="210">
        <v>0</v>
      </c>
      <c r="L4804" s="210">
        <v>0</v>
      </c>
    </row>
    <row r="4805" spans="1:12">
      <c r="A4805" s="210">
        <v>4797</v>
      </c>
      <c r="B4805" s="211" t="s">
        <v>1685</v>
      </c>
      <c r="C4805" s="211" t="s">
        <v>1685</v>
      </c>
      <c r="D4805" s="210" t="s">
        <v>1685</v>
      </c>
      <c r="E4805" s="210">
        <v>0</v>
      </c>
      <c r="F4805" s="210">
        <v>0</v>
      </c>
      <c r="G4805" s="210">
        <v>0</v>
      </c>
      <c r="H4805" s="210">
        <v>0</v>
      </c>
      <c r="L4805" s="210">
        <v>0</v>
      </c>
    </row>
    <row r="4806" spans="1:12">
      <c r="A4806" s="210">
        <v>4798</v>
      </c>
      <c r="B4806" s="211" t="s">
        <v>1685</v>
      </c>
      <c r="C4806" s="211" t="s">
        <v>1685</v>
      </c>
      <c r="D4806" s="210" t="s">
        <v>1685</v>
      </c>
      <c r="E4806" s="210">
        <v>0</v>
      </c>
      <c r="F4806" s="210">
        <v>0</v>
      </c>
      <c r="G4806" s="210">
        <v>0</v>
      </c>
      <c r="H4806" s="210">
        <v>0</v>
      </c>
      <c r="L4806" s="210">
        <v>0</v>
      </c>
    </row>
    <row r="4807" spans="1:12">
      <c r="A4807" s="210">
        <v>4799</v>
      </c>
      <c r="B4807" s="211" t="s">
        <v>1685</v>
      </c>
      <c r="C4807" s="211" t="s">
        <v>1685</v>
      </c>
      <c r="D4807" s="210" t="s">
        <v>1685</v>
      </c>
      <c r="E4807" s="210">
        <v>0</v>
      </c>
      <c r="F4807" s="210">
        <v>0</v>
      </c>
      <c r="G4807" s="210">
        <v>0</v>
      </c>
      <c r="H4807" s="210">
        <v>0</v>
      </c>
      <c r="L4807" s="210">
        <v>0</v>
      </c>
    </row>
    <row r="4808" spans="1:12">
      <c r="A4808" s="210">
        <v>4800</v>
      </c>
      <c r="B4808" s="211" t="s">
        <v>1685</v>
      </c>
      <c r="C4808" s="211" t="s">
        <v>1685</v>
      </c>
      <c r="D4808" s="210" t="s">
        <v>1685</v>
      </c>
      <c r="E4808" s="210">
        <v>0</v>
      </c>
      <c r="F4808" s="210">
        <v>0</v>
      </c>
      <c r="G4808" s="210">
        <v>0</v>
      </c>
      <c r="H4808" s="210">
        <v>0</v>
      </c>
      <c r="L4808" s="210">
        <v>0</v>
      </c>
    </row>
    <row r="4809" spans="1:12">
      <c r="A4809" s="210">
        <v>4801</v>
      </c>
      <c r="B4809" s="211" t="s">
        <v>1685</v>
      </c>
      <c r="C4809" s="211" t="s">
        <v>1685</v>
      </c>
      <c r="D4809" s="210" t="s">
        <v>1685</v>
      </c>
      <c r="E4809" s="210">
        <v>0</v>
      </c>
      <c r="F4809" s="210">
        <v>0</v>
      </c>
      <c r="G4809" s="210">
        <v>0</v>
      </c>
      <c r="H4809" s="210">
        <v>0</v>
      </c>
      <c r="L4809" s="210">
        <v>0</v>
      </c>
    </row>
    <row r="4810" spans="1:12">
      <c r="A4810" s="210">
        <v>4802</v>
      </c>
      <c r="B4810" s="211" t="s">
        <v>1685</v>
      </c>
      <c r="C4810" s="211" t="s">
        <v>1685</v>
      </c>
      <c r="D4810" s="210" t="s">
        <v>1685</v>
      </c>
      <c r="E4810" s="210">
        <v>0</v>
      </c>
      <c r="F4810" s="210">
        <v>0</v>
      </c>
      <c r="G4810" s="210">
        <v>0</v>
      </c>
      <c r="H4810" s="210">
        <v>0</v>
      </c>
      <c r="L4810" s="210">
        <v>0</v>
      </c>
    </row>
    <row r="4811" spans="1:12">
      <c r="A4811" s="210">
        <v>4803</v>
      </c>
      <c r="B4811" s="211" t="s">
        <v>1685</v>
      </c>
      <c r="C4811" s="211" t="s">
        <v>1685</v>
      </c>
      <c r="D4811" s="210" t="s">
        <v>1685</v>
      </c>
      <c r="E4811" s="210">
        <v>0</v>
      </c>
      <c r="F4811" s="210">
        <v>0</v>
      </c>
      <c r="G4811" s="210">
        <v>0</v>
      </c>
      <c r="H4811" s="210">
        <v>0</v>
      </c>
      <c r="L4811" s="210">
        <v>0</v>
      </c>
    </row>
    <row r="4812" spans="1:12">
      <c r="A4812" s="210">
        <v>4804</v>
      </c>
      <c r="B4812" s="211" t="s">
        <v>1685</v>
      </c>
      <c r="C4812" s="211" t="s">
        <v>1685</v>
      </c>
      <c r="D4812" s="210" t="s">
        <v>1685</v>
      </c>
      <c r="E4812" s="210">
        <v>0</v>
      </c>
      <c r="F4812" s="210">
        <v>0</v>
      </c>
      <c r="G4812" s="210">
        <v>0</v>
      </c>
      <c r="H4812" s="210">
        <v>0</v>
      </c>
      <c r="L4812" s="210">
        <v>0</v>
      </c>
    </row>
    <row r="4813" spans="1:12">
      <c r="A4813" s="210">
        <v>4805</v>
      </c>
      <c r="B4813" s="211" t="s">
        <v>1685</v>
      </c>
      <c r="C4813" s="211" t="s">
        <v>1685</v>
      </c>
      <c r="D4813" s="210" t="s">
        <v>1685</v>
      </c>
      <c r="E4813" s="210">
        <v>0</v>
      </c>
      <c r="F4813" s="210">
        <v>0</v>
      </c>
      <c r="G4813" s="210">
        <v>0</v>
      </c>
      <c r="H4813" s="210">
        <v>0</v>
      </c>
      <c r="L4813" s="210">
        <v>0</v>
      </c>
    </row>
    <row r="4814" spans="1:12">
      <c r="A4814" s="210">
        <v>4806</v>
      </c>
      <c r="B4814" s="211" t="s">
        <v>1685</v>
      </c>
      <c r="C4814" s="211" t="s">
        <v>1685</v>
      </c>
      <c r="D4814" s="210" t="s">
        <v>1685</v>
      </c>
      <c r="E4814" s="210">
        <v>0</v>
      </c>
      <c r="F4814" s="210">
        <v>0</v>
      </c>
      <c r="G4814" s="210">
        <v>0</v>
      </c>
      <c r="H4814" s="210">
        <v>0</v>
      </c>
      <c r="L4814" s="210">
        <v>0</v>
      </c>
    </row>
    <row r="4815" spans="1:12">
      <c r="A4815" s="210">
        <v>4807</v>
      </c>
      <c r="B4815" s="211" t="s">
        <v>1685</v>
      </c>
      <c r="C4815" s="211" t="s">
        <v>1685</v>
      </c>
      <c r="D4815" s="210" t="s">
        <v>1685</v>
      </c>
      <c r="E4815" s="210">
        <v>0</v>
      </c>
      <c r="F4815" s="210">
        <v>0</v>
      </c>
      <c r="G4815" s="210">
        <v>0</v>
      </c>
      <c r="H4815" s="210">
        <v>0</v>
      </c>
      <c r="L4815" s="210">
        <v>0</v>
      </c>
    </row>
    <row r="4816" spans="1:12">
      <c r="A4816" s="210">
        <v>4808</v>
      </c>
      <c r="B4816" s="211" t="s">
        <v>1685</v>
      </c>
      <c r="C4816" s="211" t="s">
        <v>1685</v>
      </c>
      <c r="D4816" s="210" t="s">
        <v>1685</v>
      </c>
      <c r="E4816" s="210">
        <v>0</v>
      </c>
      <c r="F4816" s="210">
        <v>0</v>
      </c>
      <c r="G4816" s="210">
        <v>0</v>
      </c>
      <c r="H4816" s="210">
        <v>0</v>
      </c>
      <c r="L4816" s="210">
        <v>0</v>
      </c>
    </row>
    <row r="4817" spans="1:12">
      <c r="A4817" s="210">
        <v>4809</v>
      </c>
      <c r="B4817" s="211" t="s">
        <v>1685</v>
      </c>
      <c r="C4817" s="211" t="s">
        <v>1685</v>
      </c>
      <c r="D4817" s="210" t="s">
        <v>1685</v>
      </c>
      <c r="E4817" s="210">
        <v>0</v>
      </c>
      <c r="F4817" s="210">
        <v>0</v>
      </c>
      <c r="G4817" s="210">
        <v>0</v>
      </c>
      <c r="H4817" s="210">
        <v>0</v>
      </c>
      <c r="L4817" s="210">
        <v>0</v>
      </c>
    </row>
    <row r="4818" spans="1:12">
      <c r="A4818" s="210">
        <v>4810</v>
      </c>
      <c r="B4818" s="211" t="s">
        <v>1685</v>
      </c>
      <c r="C4818" s="211" t="s">
        <v>1685</v>
      </c>
      <c r="D4818" s="210" t="s">
        <v>1685</v>
      </c>
      <c r="E4818" s="210">
        <v>0</v>
      </c>
      <c r="F4818" s="210">
        <v>0</v>
      </c>
      <c r="G4818" s="210">
        <v>0</v>
      </c>
      <c r="H4818" s="210">
        <v>0</v>
      </c>
      <c r="L4818" s="210">
        <v>0</v>
      </c>
    </row>
    <row r="4819" spans="1:12">
      <c r="A4819" s="210">
        <v>4811</v>
      </c>
      <c r="B4819" s="211" t="s">
        <v>1685</v>
      </c>
      <c r="C4819" s="211" t="s">
        <v>1685</v>
      </c>
      <c r="D4819" s="210" t="s">
        <v>1685</v>
      </c>
      <c r="E4819" s="210">
        <v>0</v>
      </c>
      <c r="F4819" s="210">
        <v>0</v>
      </c>
      <c r="G4819" s="210">
        <v>0</v>
      </c>
      <c r="H4819" s="210">
        <v>0</v>
      </c>
      <c r="L4819" s="210">
        <v>0</v>
      </c>
    </row>
    <row r="4820" spans="1:12">
      <c r="A4820" s="210">
        <v>4812</v>
      </c>
      <c r="B4820" s="211" t="s">
        <v>1685</v>
      </c>
      <c r="C4820" s="211" t="s">
        <v>1685</v>
      </c>
      <c r="D4820" s="210" t="s">
        <v>1685</v>
      </c>
      <c r="E4820" s="210">
        <v>0</v>
      </c>
      <c r="F4820" s="210">
        <v>0</v>
      </c>
      <c r="G4820" s="210">
        <v>0</v>
      </c>
      <c r="H4820" s="210">
        <v>0</v>
      </c>
      <c r="L4820" s="210">
        <v>0</v>
      </c>
    </row>
    <row r="4821" spans="1:12">
      <c r="A4821" s="210">
        <v>4813</v>
      </c>
      <c r="B4821" s="211" t="s">
        <v>1685</v>
      </c>
      <c r="C4821" s="211" t="s">
        <v>1685</v>
      </c>
      <c r="D4821" s="210" t="s">
        <v>1685</v>
      </c>
      <c r="E4821" s="210">
        <v>0</v>
      </c>
      <c r="F4821" s="210">
        <v>0</v>
      </c>
      <c r="G4821" s="210">
        <v>0</v>
      </c>
      <c r="H4821" s="210">
        <v>0</v>
      </c>
      <c r="L4821" s="210">
        <v>0</v>
      </c>
    </row>
    <row r="4822" spans="1:12">
      <c r="A4822" s="210">
        <v>4814</v>
      </c>
      <c r="B4822" s="211" t="s">
        <v>1685</v>
      </c>
      <c r="C4822" s="211" t="s">
        <v>1685</v>
      </c>
      <c r="D4822" s="210" t="s">
        <v>1685</v>
      </c>
      <c r="E4822" s="210">
        <v>0</v>
      </c>
      <c r="F4822" s="210">
        <v>0</v>
      </c>
      <c r="G4822" s="210">
        <v>0</v>
      </c>
      <c r="H4822" s="210">
        <v>0</v>
      </c>
      <c r="L4822" s="210">
        <v>0</v>
      </c>
    </row>
    <row r="4823" spans="1:12">
      <c r="A4823" s="210">
        <v>4815</v>
      </c>
      <c r="B4823" s="211" t="s">
        <v>1685</v>
      </c>
      <c r="C4823" s="211" t="s">
        <v>1685</v>
      </c>
      <c r="D4823" s="210" t="s">
        <v>1685</v>
      </c>
      <c r="E4823" s="210">
        <v>0</v>
      </c>
      <c r="F4823" s="210">
        <v>0</v>
      </c>
      <c r="G4823" s="210">
        <v>0</v>
      </c>
      <c r="H4823" s="210">
        <v>0</v>
      </c>
      <c r="L4823" s="210">
        <v>0</v>
      </c>
    </row>
    <row r="4824" spans="1:12">
      <c r="A4824" s="210">
        <v>4816</v>
      </c>
      <c r="B4824" s="211" t="s">
        <v>1685</v>
      </c>
      <c r="C4824" s="211" t="s">
        <v>1685</v>
      </c>
      <c r="D4824" s="210" t="s">
        <v>1685</v>
      </c>
      <c r="E4824" s="210">
        <v>0</v>
      </c>
      <c r="F4824" s="210">
        <v>0</v>
      </c>
      <c r="G4824" s="210">
        <v>0</v>
      </c>
      <c r="H4824" s="210">
        <v>0</v>
      </c>
      <c r="L4824" s="210">
        <v>0</v>
      </c>
    </row>
    <row r="4825" spans="1:12">
      <c r="A4825" s="210">
        <v>4817</v>
      </c>
      <c r="B4825" s="211" t="s">
        <v>1685</v>
      </c>
      <c r="C4825" s="211" t="s">
        <v>1685</v>
      </c>
      <c r="D4825" s="210" t="s">
        <v>1685</v>
      </c>
      <c r="E4825" s="210">
        <v>0</v>
      </c>
      <c r="F4825" s="210">
        <v>0</v>
      </c>
      <c r="G4825" s="210">
        <v>0</v>
      </c>
      <c r="H4825" s="210">
        <v>0</v>
      </c>
      <c r="L4825" s="210">
        <v>0</v>
      </c>
    </row>
    <row r="4826" spans="1:12">
      <c r="A4826" s="210">
        <v>4818</v>
      </c>
      <c r="B4826" s="211" t="s">
        <v>1685</v>
      </c>
      <c r="C4826" s="211" t="s">
        <v>1685</v>
      </c>
      <c r="D4826" s="210" t="s">
        <v>1685</v>
      </c>
      <c r="E4826" s="210">
        <v>0</v>
      </c>
      <c r="F4826" s="210">
        <v>0</v>
      </c>
      <c r="G4826" s="210">
        <v>0</v>
      </c>
      <c r="H4826" s="210">
        <v>0</v>
      </c>
      <c r="L4826" s="210">
        <v>0</v>
      </c>
    </row>
    <row r="4827" spans="1:12">
      <c r="A4827" s="210">
        <v>4819</v>
      </c>
      <c r="B4827" s="211" t="s">
        <v>1685</v>
      </c>
      <c r="C4827" s="211" t="s">
        <v>1685</v>
      </c>
      <c r="D4827" s="210" t="s">
        <v>1685</v>
      </c>
      <c r="E4827" s="210">
        <v>0</v>
      </c>
      <c r="F4827" s="210">
        <v>0</v>
      </c>
      <c r="G4827" s="210">
        <v>0</v>
      </c>
      <c r="H4827" s="210">
        <v>0</v>
      </c>
      <c r="L4827" s="210">
        <v>0</v>
      </c>
    </row>
    <row r="4828" spans="1:12">
      <c r="A4828" s="210">
        <v>4820</v>
      </c>
      <c r="B4828" s="211" t="s">
        <v>1685</v>
      </c>
      <c r="C4828" s="211" t="s">
        <v>1685</v>
      </c>
      <c r="D4828" s="210" t="s">
        <v>1685</v>
      </c>
      <c r="E4828" s="210">
        <v>0</v>
      </c>
      <c r="F4828" s="210">
        <v>0</v>
      </c>
      <c r="G4828" s="210">
        <v>0</v>
      </c>
      <c r="H4828" s="210">
        <v>0</v>
      </c>
      <c r="L4828" s="210">
        <v>0</v>
      </c>
    </row>
    <row r="4829" spans="1:12">
      <c r="A4829" s="210">
        <v>4821</v>
      </c>
      <c r="B4829" s="211" t="s">
        <v>1685</v>
      </c>
      <c r="C4829" s="211" t="s">
        <v>1685</v>
      </c>
      <c r="D4829" s="210" t="s">
        <v>1685</v>
      </c>
      <c r="E4829" s="210">
        <v>0</v>
      </c>
      <c r="F4829" s="210">
        <v>0</v>
      </c>
      <c r="G4829" s="210">
        <v>0</v>
      </c>
      <c r="H4829" s="210">
        <v>0</v>
      </c>
      <c r="L4829" s="210">
        <v>0</v>
      </c>
    </row>
    <row r="4830" spans="1:12">
      <c r="A4830" s="210">
        <v>4822</v>
      </c>
      <c r="B4830" s="211" t="s">
        <v>1685</v>
      </c>
      <c r="C4830" s="211" t="s">
        <v>1685</v>
      </c>
      <c r="D4830" s="210" t="s">
        <v>1685</v>
      </c>
      <c r="E4830" s="210">
        <v>0</v>
      </c>
      <c r="F4830" s="210">
        <v>0</v>
      </c>
      <c r="G4830" s="210">
        <v>0</v>
      </c>
      <c r="H4830" s="210">
        <v>0</v>
      </c>
      <c r="L4830" s="210">
        <v>0</v>
      </c>
    </row>
    <row r="4831" spans="1:12">
      <c r="A4831" s="210">
        <v>4823</v>
      </c>
      <c r="B4831" s="211" t="s">
        <v>1685</v>
      </c>
      <c r="C4831" s="211" t="s">
        <v>1685</v>
      </c>
      <c r="D4831" s="210" t="s">
        <v>1685</v>
      </c>
      <c r="E4831" s="210">
        <v>0</v>
      </c>
      <c r="F4831" s="210">
        <v>0</v>
      </c>
      <c r="G4831" s="210">
        <v>0</v>
      </c>
      <c r="H4831" s="210">
        <v>0</v>
      </c>
      <c r="L4831" s="210">
        <v>0</v>
      </c>
    </row>
    <row r="4832" spans="1:12">
      <c r="A4832" s="210">
        <v>4824</v>
      </c>
      <c r="B4832" s="211" t="s">
        <v>1685</v>
      </c>
      <c r="C4832" s="211" t="s">
        <v>1685</v>
      </c>
      <c r="D4832" s="210" t="s">
        <v>1685</v>
      </c>
      <c r="E4832" s="210">
        <v>0</v>
      </c>
      <c r="F4832" s="210">
        <v>0</v>
      </c>
      <c r="G4832" s="210">
        <v>0</v>
      </c>
      <c r="H4832" s="210">
        <v>0</v>
      </c>
      <c r="L4832" s="210">
        <v>0</v>
      </c>
    </row>
    <row r="4833" spans="1:12">
      <c r="A4833" s="210">
        <v>4825</v>
      </c>
      <c r="B4833" s="211" t="s">
        <v>1685</v>
      </c>
      <c r="C4833" s="211" t="s">
        <v>1685</v>
      </c>
      <c r="D4833" s="210" t="s">
        <v>1685</v>
      </c>
      <c r="E4833" s="210">
        <v>0</v>
      </c>
      <c r="F4833" s="210">
        <v>0</v>
      </c>
      <c r="G4833" s="210">
        <v>0</v>
      </c>
      <c r="H4833" s="210">
        <v>0</v>
      </c>
      <c r="L4833" s="210">
        <v>0</v>
      </c>
    </row>
    <row r="4834" spans="1:12">
      <c r="A4834" s="210">
        <v>4826</v>
      </c>
      <c r="B4834" s="211" t="s">
        <v>1685</v>
      </c>
      <c r="C4834" s="211" t="s">
        <v>1685</v>
      </c>
      <c r="D4834" s="210" t="s">
        <v>1685</v>
      </c>
      <c r="E4834" s="210">
        <v>0</v>
      </c>
      <c r="F4834" s="210">
        <v>0</v>
      </c>
      <c r="G4834" s="210">
        <v>0</v>
      </c>
      <c r="H4834" s="210">
        <v>0</v>
      </c>
      <c r="L4834" s="210">
        <v>0</v>
      </c>
    </row>
    <row r="4835" spans="1:12">
      <c r="A4835" s="210">
        <v>4827</v>
      </c>
      <c r="B4835" s="211" t="s">
        <v>1685</v>
      </c>
      <c r="C4835" s="211" t="s">
        <v>1685</v>
      </c>
      <c r="D4835" s="210" t="s">
        <v>1685</v>
      </c>
      <c r="E4835" s="210">
        <v>0</v>
      </c>
      <c r="F4835" s="210">
        <v>0</v>
      </c>
      <c r="G4835" s="210">
        <v>0</v>
      </c>
      <c r="H4835" s="210">
        <v>0</v>
      </c>
      <c r="L4835" s="210">
        <v>0</v>
      </c>
    </row>
    <row r="4836" spans="1:12">
      <c r="A4836" s="210">
        <v>4828</v>
      </c>
      <c r="B4836" s="211" t="s">
        <v>1685</v>
      </c>
      <c r="C4836" s="211" t="s">
        <v>1685</v>
      </c>
      <c r="D4836" s="210" t="s">
        <v>1685</v>
      </c>
      <c r="E4836" s="210">
        <v>0</v>
      </c>
      <c r="F4836" s="210">
        <v>0</v>
      </c>
      <c r="G4836" s="210">
        <v>0</v>
      </c>
      <c r="H4836" s="210">
        <v>0</v>
      </c>
      <c r="L4836" s="210">
        <v>0</v>
      </c>
    </row>
    <row r="4837" spans="1:12">
      <c r="A4837" s="210">
        <v>4829</v>
      </c>
      <c r="B4837" s="211" t="s">
        <v>1685</v>
      </c>
      <c r="C4837" s="211" t="s">
        <v>1685</v>
      </c>
      <c r="D4837" s="210" t="s">
        <v>1685</v>
      </c>
      <c r="E4837" s="210">
        <v>0</v>
      </c>
      <c r="F4837" s="210">
        <v>0</v>
      </c>
      <c r="G4837" s="210">
        <v>0</v>
      </c>
      <c r="H4837" s="210">
        <v>0</v>
      </c>
      <c r="L4837" s="210">
        <v>0</v>
      </c>
    </row>
    <row r="4838" spans="1:12">
      <c r="A4838" s="210">
        <v>4830</v>
      </c>
      <c r="B4838" s="211" t="s">
        <v>1685</v>
      </c>
      <c r="C4838" s="211" t="s">
        <v>1685</v>
      </c>
      <c r="D4838" s="210" t="s">
        <v>1685</v>
      </c>
      <c r="E4838" s="210">
        <v>0</v>
      </c>
      <c r="F4838" s="210">
        <v>0</v>
      </c>
      <c r="G4838" s="210">
        <v>0</v>
      </c>
      <c r="H4838" s="210">
        <v>0</v>
      </c>
      <c r="L4838" s="210">
        <v>0</v>
      </c>
    </row>
    <row r="4839" spans="1:12">
      <c r="A4839" s="210">
        <v>4831</v>
      </c>
      <c r="B4839" s="211" t="s">
        <v>1685</v>
      </c>
      <c r="C4839" s="211" t="s">
        <v>1685</v>
      </c>
      <c r="D4839" s="210" t="s">
        <v>1685</v>
      </c>
      <c r="E4839" s="210">
        <v>0</v>
      </c>
      <c r="F4839" s="210">
        <v>0</v>
      </c>
      <c r="G4839" s="210">
        <v>0</v>
      </c>
      <c r="H4839" s="210">
        <v>0</v>
      </c>
      <c r="L4839" s="210">
        <v>0</v>
      </c>
    </row>
    <row r="4840" spans="1:12">
      <c r="A4840" s="210">
        <v>4832</v>
      </c>
      <c r="B4840" s="211" t="s">
        <v>1685</v>
      </c>
      <c r="C4840" s="211" t="s">
        <v>1685</v>
      </c>
      <c r="D4840" s="210" t="s">
        <v>1685</v>
      </c>
      <c r="E4840" s="210">
        <v>0</v>
      </c>
      <c r="F4840" s="210">
        <v>0</v>
      </c>
      <c r="G4840" s="210">
        <v>0</v>
      </c>
      <c r="H4840" s="210">
        <v>0</v>
      </c>
      <c r="L4840" s="210">
        <v>0</v>
      </c>
    </row>
    <row r="4841" spans="1:12">
      <c r="A4841" s="210">
        <v>4833</v>
      </c>
      <c r="B4841" s="211" t="s">
        <v>1685</v>
      </c>
      <c r="C4841" s="211" t="s">
        <v>1685</v>
      </c>
      <c r="D4841" s="210" t="s">
        <v>1685</v>
      </c>
      <c r="E4841" s="210">
        <v>0</v>
      </c>
      <c r="F4841" s="210">
        <v>0</v>
      </c>
      <c r="G4841" s="210">
        <v>0</v>
      </c>
      <c r="H4841" s="210">
        <v>0</v>
      </c>
      <c r="L4841" s="210">
        <v>0</v>
      </c>
    </row>
    <row r="4842" spans="1:12">
      <c r="A4842" s="210">
        <v>4834</v>
      </c>
      <c r="B4842" s="211" t="s">
        <v>1685</v>
      </c>
      <c r="C4842" s="211" t="s">
        <v>1685</v>
      </c>
      <c r="D4842" s="210" t="s">
        <v>1685</v>
      </c>
      <c r="E4842" s="210">
        <v>0</v>
      </c>
      <c r="F4842" s="210">
        <v>0</v>
      </c>
      <c r="G4842" s="210">
        <v>0</v>
      </c>
      <c r="H4842" s="210">
        <v>0</v>
      </c>
      <c r="L4842" s="210">
        <v>0</v>
      </c>
    </row>
    <row r="4843" spans="1:12">
      <c r="A4843" s="210">
        <v>4835</v>
      </c>
      <c r="B4843" s="211" t="s">
        <v>1685</v>
      </c>
      <c r="C4843" s="211" t="s">
        <v>1685</v>
      </c>
      <c r="D4843" s="210" t="s">
        <v>1685</v>
      </c>
      <c r="E4843" s="210">
        <v>0</v>
      </c>
      <c r="F4843" s="210">
        <v>0</v>
      </c>
      <c r="G4843" s="210">
        <v>0</v>
      </c>
      <c r="H4843" s="210">
        <v>0</v>
      </c>
      <c r="L4843" s="210">
        <v>0</v>
      </c>
    </row>
    <row r="4844" spans="1:12">
      <c r="A4844" s="210">
        <v>4836</v>
      </c>
      <c r="B4844" s="211" t="s">
        <v>1685</v>
      </c>
      <c r="C4844" s="211" t="s">
        <v>1685</v>
      </c>
      <c r="D4844" s="210" t="s">
        <v>1685</v>
      </c>
      <c r="E4844" s="210">
        <v>0</v>
      </c>
      <c r="F4844" s="210">
        <v>0</v>
      </c>
      <c r="G4844" s="210">
        <v>0</v>
      </c>
      <c r="H4844" s="210">
        <v>0</v>
      </c>
      <c r="L4844" s="210">
        <v>0</v>
      </c>
    </row>
    <row r="4845" spans="1:12">
      <c r="A4845" s="210">
        <v>4837</v>
      </c>
      <c r="B4845" s="211" t="s">
        <v>1685</v>
      </c>
      <c r="C4845" s="211" t="s">
        <v>1685</v>
      </c>
      <c r="D4845" s="210" t="s">
        <v>1685</v>
      </c>
      <c r="E4845" s="210">
        <v>0</v>
      </c>
      <c r="F4845" s="210">
        <v>0</v>
      </c>
      <c r="G4845" s="210">
        <v>0</v>
      </c>
      <c r="H4845" s="210">
        <v>0</v>
      </c>
      <c r="L4845" s="210">
        <v>0</v>
      </c>
    </row>
    <row r="4846" spans="1:12">
      <c r="A4846" s="210">
        <v>4838</v>
      </c>
      <c r="B4846" s="211" t="s">
        <v>1685</v>
      </c>
      <c r="C4846" s="211" t="s">
        <v>1685</v>
      </c>
      <c r="D4846" s="210" t="s">
        <v>1685</v>
      </c>
      <c r="E4846" s="210">
        <v>0</v>
      </c>
      <c r="F4846" s="210">
        <v>0</v>
      </c>
      <c r="G4846" s="210">
        <v>0</v>
      </c>
      <c r="H4846" s="210">
        <v>0</v>
      </c>
      <c r="L4846" s="210">
        <v>0</v>
      </c>
    </row>
    <row r="4847" spans="1:12">
      <c r="A4847" s="210">
        <v>4839</v>
      </c>
      <c r="B4847" s="211" t="s">
        <v>1685</v>
      </c>
      <c r="C4847" s="211" t="s">
        <v>1685</v>
      </c>
      <c r="D4847" s="210" t="s">
        <v>1685</v>
      </c>
      <c r="E4847" s="210">
        <v>0</v>
      </c>
      <c r="F4847" s="210">
        <v>0</v>
      </c>
      <c r="G4847" s="210">
        <v>0</v>
      </c>
      <c r="H4847" s="210">
        <v>0</v>
      </c>
      <c r="L4847" s="210">
        <v>0</v>
      </c>
    </row>
    <row r="4848" spans="1:12">
      <c r="A4848" s="210">
        <v>4840</v>
      </c>
      <c r="B4848" s="211" t="s">
        <v>1685</v>
      </c>
      <c r="C4848" s="211" t="s">
        <v>1685</v>
      </c>
      <c r="D4848" s="210" t="s">
        <v>1685</v>
      </c>
      <c r="E4848" s="210">
        <v>0</v>
      </c>
      <c r="F4848" s="210">
        <v>0</v>
      </c>
      <c r="G4848" s="210">
        <v>0</v>
      </c>
      <c r="H4848" s="210">
        <v>0</v>
      </c>
      <c r="L4848" s="210">
        <v>0</v>
      </c>
    </row>
    <row r="4849" spans="1:12">
      <c r="A4849" s="210">
        <v>4841</v>
      </c>
      <c r="B4849" s="211" t="s">
        <v>1685</v>
      </c>
      <c r="C4849" s="211" t="s">
        <v>1685</v>
      </c>
      <c r="D4849" s="210" t="s">
        <v>1685</v>
      </c>
      <c r="E4849" s="210">
        <v>0</v>
      </c>
      <c r="F4849" s="210">
        <v>0</v>
      </c>
      <c r="G4849" s="210">
        <v>0</v>
      </c>
      <c r="H4849" s="210">
        <v>0</v>
      </c>
      <c r="L4849" s="210">
        <v>0</v>
      </c>
    </row>
    <row r="4850" spans="1:12">
      <c r="A4850" s="210">
        <v>4842</v>
      </c>
      <c r="B4850" s="211" t="s">
        <v>1685</v>
      </c>
      <c r="C4850" s="211" t="s">
        <v>1685</v>
      </c>
      <c r="D4850" s="210" t="s">
        <v>1685</v>
      </c>
      <c r="E4850" s="210">
        <v>0</v>
      </c>
      <c r="F4850" s="210">
        <v>0</v>
      </c>
      <c r="G4850" s="210">
        <v>0</v>
      </c>
      <c r="H4850" s="210">
        <v>0</v>
      </c>
      <c r="L4850" s="210">
        <v>0</v>
      </c>
    </row>
    <row r="4851" spans="1:12">
      <c r="A4851" s="210">
        <v>4843</v>
      </c>
      <c r="B4851" s="211" t="s">
        <v>1685</v>
      </c>
      <c r="C4851" s="211" t="s">
        <v>1685</v>
      </c>
      <c r="D4851" s="210" t="s">
        <v>1685</v>
      </c>
      <c r="E4851" s="210">
        <v>0</v>
      </c>
      <c r="F4851" s="210">
        <v>0</v>
      </c>
      <c r="G4851" s="210">
        <v>0</v>
      </c>
      <c r="H4851" s="210">
        <v>0</v>
      </c>
      <c r="L4851" s="210">
        <v>0</v>
      </c>
    </row>
    <row r="4852" spans="1:12">
      <c r="A4852" s="210">
        <v>4844</v>
      </c>
      <c r="B4852" s="211" t="s">
        <v>1685</v>
      </c>
      <c r="C4852" s="211" t="s">
        <v>1685</v>
      </c>
      <c r="D4852" s="210" t="s">
        <v>1685</v>
      </c>
      <c r="E4852" s="210">
        <v>0</v>
      </c>
      <c r="F4852" s="210">
        <v>0</v>
      </c>
      <c r="G4852" s="210">
        <v>0</v>
      </c>
      <c r="H4852" s="210">
        <v>0</v>
      </c>
      <c r="L4852" s="210">
        <v>0</v>
      </c>
    </row>
    <row r="4853" spans="1:12">
      <c r="A4853" s="210">
        <v>4845</v>
      </c>
      <c r="B4853" s="211" t="s">
        <v>1685</v>
      </c>
      <c r="C4853" s="211" t="s">
        <v>1685</v>
      </c>
      <c r="D4853" s="210" t="s">
        <v>1685</v>
      </c>
      <c r="E4853" s="210">
        <v>0</v>
      </c>
      <c r="F4853" s="210">
        <v>0</v>
      </c>
      <c r="G4853" s="210">
        <v>0</v>
      </c>
      <c r="H4853" s="210">
        <v>0</v>
      </c>
      <c r="L4853" s="210">
        <v>0</v>
      </c>
    </row>
    <row r="4854" spans="1:12">
      <c r="A4854" s="210">
        <v>4846</v>
      </c>
      <c r="B4854" s="211" t="s">
        <v>1685</v>
      </c>
      <c r="C4854" s="211" t="s">
        <v>1685</v>
      </c>
      <c r="D4854" s="210" t="s">
        <v>1685</v>
      </c>
      <c r="E4854" s="210">
        <v>0</v>
      </c>
      <c r="F4854" s="210">
        <v>0</v>
      </c>
      <c r="G4854" s="210">
        <v>0</v>
      </c>
      <c r="H4854" s="210">
        <v>0</v>
      </c>
      <c r="L4854" s="210">
        <v>0</v>
      </c>
    </row>
    <row r="4855" spans="1:12">
      <c r="A4855" s="210">
        <v>4847</v>
      </c>
      <c r="B4855" s="211" t="s">
        <v>1685</v>
      </c>
      <c r="C4855" s="211" t="s">
        <v>1685</v>
      </c>
      <c r="D4855" s="210" t="s">
        <v>1685</v>
      </c>
      <c r="E4855" s="210">
        <v>0</v>
      </c>
      <c r="F4855" s="210">
        <v>0</v>
      </c>
      <c r="G4855" s="210">
        <v>0</v>
      </c>
      <c r="H4855" s="210">
        <v>0</v>
      </c>
      <c r="L4855" s="210">
        <v>0</v>
      </c>
    </row>
    <row r="4856" spans="1:12">
      <c r="A4856" s="210">
        <v>4848</v>
      </c>
      <c r="B4856" s="211" t="s">
        <v>1685</v>
      </c>
      <c r="C4856" s="211" t="s">
        <v>1685</v>
      </c>
      <c r="D4856" s="210" t="s">
        <v>1685</v>
      </c>
      <c r="E4856" s="210">
        <v>0</v>
      </c>
      <c r="F4856" s="210">
        <v>0</v>
      </c>
      <c r="G4856" s="210">
        <v>0</v>
      </c>
      <c r="H4856" s="210">
        <v>0</v>
      </c>
      <c r="L4856" s="210">
        <v>0</v>
      </c>
    </row>
    <row r="4857" spans="1:12">
      <c r="A4857" s="210">
        <v>4849</v>
      </c>
      <c r="B4857" s="211" t="s">
        <v>1685</v>
      </c>
      <c r="C4857" s="211" t="s">
        <v>1685</v>
      </c>
      <c r="D4857" s="210" t="s">
        <v>1685</v>
      </c>
      <c r="E4857" s="210">
        <v>0</v>
      </c>
      <c r="F4857" s="210">
        <v>0</v>
      </c>
      <c r="G4857" s="210">
        <v>0</v>
      </c>
      <c r="H4857" s="210">
        <v>0</v>
      </c>
      <c r="L4857" s="210">
        <v>0</v>
      </c>
    </row>
    <row r="4858" spans="1:12">
      <c r="A4858" s="210">
        <v>4850</v>
      </c>
      <c r="B4858" s="211" t="s">
        <v>1685</v>
      </c>
      <c r="C4858" s="211" t="s">
        <v>1685</v>
      </c>
      <c r="D4858" s="210" t="s">
        <v>1685</v>
      </c>
      <c r="E4858" s="210">
        <v>0</v>
      </c>
      <c r="F4858" s="210">
        <v>0</v>
      </c>
      <c r="G4858" s="210">
        <v>0</v>
      </c>
      <c r="H4858" s="210">
        <v>0</v>
      </c>
      <c r="L4858" s="210">
        <v>0</v>
      </c>
    </row>
    <row r="4859" spans="1:12">
      <c r="A4859" s="210">
        <v>4851</v>
      </c>
      <c r="B4859" s="211" t="s">
        <v>1685</v>
      </c>
      <c r="C4859" s="211" t="s">
        <v>1685</v>
      </c>
      <c r="D4859" s="210" t="s">
        <v>1685</v>
      </c>
      <c r="E4859" s="210">
        <v>0</v>
      </c>
      <c r="F4859" s="210">
        <v>0</v>
      </c>
      <c r="G4859" s="210">
        <v>0</v>
      </c>
      <c r="H4859" s="210">
        <v>0</v>
      </c>
      <c r="L4859" s="210">
        <v>0</v>
      </c>
    </row>
    <row r="4860" spans="1:12">
      <c r="A4860" s="210">
        <v>4852</v>
      </c>
      <c r="B4860" s="211" t="s">
        <v>1685</v>
      </c>
      <c r="C4860" s="211" t="s">
        <v>1685</v>
      </c>
      <c r="D4860" s="210" t="s">
        <v>1685</v>
      </c>
      <c r="E4860" s="210">
        <v>0</v>
      </c>
      <c r="F4860" s="210">
        <v>0</v>
      </c>
      <c r="G4860" s="210">
        <v>0</v>
      </c>
      <c r="H4860" s="210">
        <v>0</v>
      </c>
      <c r="L4860" s="210">
        <v>0</v>
      </c>
    </row>
    <row r="4861" spans="1:12">
      <c r="A4861" s="210">
        <v>4853</v>
      </c>
      <c r="B4861" s="211" t="s">
        <v>1685</v>
      </c>
      <c r="C4861" s="211" t="s">
        <v>1685</v>
      </c>
      <c r="D4861" s="210" t="s">
        <v>1685</v>
      </c>
      <c r="E4861" s="210">
        <v>0</v>
      </c>
      <c r="F4861" s="210">
        <v>0</v>
      </c>
      <c r="G4861" s="210">
        <v>0</v>
      </c>
      <c r="H4861" s="210">
        <v>0</v>
      </c>
      <c r="L4861" s="210">
        <v>0</v>
      </c>
    </row>
    <row r="4862" spans="1:12">
      <c r="A4862" s="210">
        <v>4854</v>
      </c>
      <c r="B4862" s="211" t="s">
        <v>1685</v>
      </c>
      <c r="C4862" s="211" t="s">
        <v>1685</v>
      </c>
      <c r="D4862" s="210" t="s">
        <v>1685</v>
      </c>
      <c r="E4862" s="210">
        <v>0</v>
      </c>
      <c r="F4862" s="210">
        <v>0</v>
      </c>
      <c r="G4862" s="210">
        <v>0</v>
      </c>
      <c r="H4862" s="210">
        <v>0</v>
      </c>
      <c r="L4862" s="210">
        <v>0</v>
      </c>
    </row>
    <row r="4863" spans="1:12">
      <c r="A4863" s="210">
        <v>4855</v>
      </c>
      <c r="B4863" s="211" t="s">
        <v>1685</v>
      </c>
      <c r="C4863" s="211" t="s">
        <v>1685</v>
      </c>
      <c r="D4863" s="210" t="s">
        <v>1685</v>
      </c>
      <c r="E4863" s="210">
        <v>0</v>
      </c>
      <c r="F4863" s="210">
        <v>0</v>
      </c>
      <c r="G4863" s="210">
        <v>0</v>
      </c>
      <c r="H4863" s="210">
        <v>0</v>
      </c>
      <c r="L4863" s="210">
        <v>0</v>
      </c>
    </row>
    <row r="4864" spans="1:12">
      <c r="A4864" s="210">
        <v>4856</v>
      </c>
      <c r="B4864" s="211" t="s">
        <v>1685</v>
      </c>
      <c r="C4864" s="211" t="s">
        <v>1685</v>
      </c>
      <c r="D4864" s="210" t="s">
        <v>1685</v>
      </c>
      <c r="E4864" s="210">
        <v>0</v>
      </c>
      <c r="F4864" s="210">
        <v>0</v>
      </c>
      <c r="G4864" s="210">
        <v>0</v>
      </c>
      <c r="H4864" s="210">
        <v>0</v>
      </c>
      <c r="L4864" s="210">
        <v>0</v>
      </c>
    </row>
    <row r="4865" spans="1:12">
      <c r="A4865" s="210">
        <v>4857</v>
      </c>
      <c r="B4865" s="211" t="s">
        <v>1685</v>
      </c>
      <c r="C4865" s="211" t="s">
        <v>1685</v>
      </c>
      <c r="D4865" s="210" t="s">
        <v>1685</v>
      </c>
      <c r="E4865" s="210">
        <v>0</v>
      </c>
      <c r="F4865" s="210">
        <v>0</v>
      </c>
      <c r="G4865" s="210">
        <v>0</v>
      </c>
      <c r="H4865" s="210">
        <v>0</v>
      </c>
      <c r="L4865" s="210">
        <v>0</v>
      </c>
    </row>
    <row r="4866" spans="1:12">
      <c r="A4866" s="210">
        <v>4858</v>
      </c>
      <c r="B4866" s="211" t="s">
        <v>1685</v>
      </c>
      <c r="C4866" s="211" t="s">
        <v>1685</v>
      </c>
      <c r="D4866" s="210" t="s">
        <v>1685</v>
      </c>
      <c r="E4866" s="210">
        <v>0</v>
      </c>
      <c r="F4866" s="210">
        <v>0</v>
      </c>
      <c r="G4866" s="210">
        <v>0</v>
      </c>
      <c r="H4866" s="210">
        <v>0</v>
      </c>
      <c r="L4866" s="210">
        <v>0</v>
      </c>
    </row>
    <row r="4867" spans="1:12">
      <c r="A4867" s="210">
        <v>4859</v>
      </c>
      <c r="B4867" s="211" t="s">
        <v>1685</v>
      </c>
      <c r="C4867" s="211" t="s">
        <v>1685</v>
      </c>
      <c r="D4867" s="210" t="s">
        <v>1685</v>
      </c>
      <c r="E4867" s="210">
        <v>0</v>
      </c>
      <c r="F4867" s="210">
        <v>0</v>
      </c>
      <c r="G4867" s="210">
        <v>0</v>
      </c>
      <c r="H4867" s="210">
        <v>0</v>
      </c>
      <c r="L4867" s="210">
        <v>0</v>
      </c>
    </row>
    <row r="4868" spans="1:12">
      <c r="A4868" s="210">
        <v>4860</v>
      </c>
      <c r="B4868" s="211" t="s">
        <v>1685</v>
      </c>
      <c r="C4868" s="211" t="s">
        <v>1685</v>
      </c>
      <c r="D4868" s="210" t="s">
        <v>1685</v>
      </c>
      <c r="E4868" s="210">
        <v>0</v>
      </c>
      <c r="F4868" s="210">
        <v>0</v>
      </c>
      <c r="G4868" s="210">
        <v>0</v>
      </c>
      <c r="H4868" s="210">
        <v>0</v>
      </c>
      <c r="L4868" s="210">
        <v>0</v>
      </c>
    </row>
    <row r="4869" spans="1:12">
      <c r="A4869" s="210">
        <v>4861</v>
      </c>
      <c r="B4869" s="211" t="s">
        <v>1685</v>
      </c>
      <c r="C4869" s="211" t="s">
        <v>1685</v>
      </c>
      <c r="D4869" s="210" t="s">
        <v>1685</v>
      </c>
      <c r="E4869" s="210">
        <v>0</v>
      </c>
      <c r="F4869" s="210">
        <v>0</v>
      </c>
      <c r="G4869" s="210">
        <v>0</v>
      </c>
      <c r="H4869" s="210">
        <v>0</v>
      </c>
      <c r="L4869" s="210">
        <v>0</v>
      </c>
    </row>
    <row r="4870" spans="1:12">
      <c r="A4870" s="210">
        <v>4862</v>
      </c>
      <c r="B4870" s="211" t="s">
        <v>1685</v>
      </c>
      <c r="C4870" s="211" t="s">
        <v>1685</v>
      </c>
      <c r="D4870" s="210" t="s">
        <v>1685</v>
      </c>
      <c r="E4870" s="210">
        <v>0</v>
      </c>
      <c r="F4870" s="210">
        <v>0</v>
      </c>
      <c r="G4870" s="210">
        <v>0</v>
      </c>
      <c r="H4870" s="210">
        <v>0</v>
      </c>
      <c r="L4870" s="210">
        <v>0</v>
      </c>
    </row>
    <row r="4871" spans="1:12">
      <c r="A4871" s="210">
        <v>4863</v>
      </c>
      <c r="B4871" s="211" t="s">
        <v>1685</v>
      </c>
      <c r="C4871" s="211" t="s">
        <v>1685</v>
      </c>
      <c r="D4871" s="210" t="s">
        <v>1685</v>
      </c>
      <c r="E4871" s="210">
        <v>0</v>
      </c>
      <c r="F4871" s="210">
        <v>0</v>
      </c>
      <c r="G4871" s="210">
        <v>0</v>
      </c>
      <c r="H4871" s="210">
        <v>0</v>
      </c>
      <c r="L4871" s="210">
        <v>0</v>
      </c>
    </row>
    <row r="4872" spans="1:12">
      <c r="A4872" s="210">
        <v>4864</v>
      </c>
      <c r="B4872" s="211" t="s">
        <v>1685</v>
      </c>
      <c r="C4872" s="211" t="s">
        <v>1685</v>
      </c>
      <c r="D4872" s="210" t="s">
        <v>1685</v>
      </c>
      <c r="E4872" s="210">
        <v>0</v>
      </c>
      <c r="F4872" s="210">
        <v>0</v>
      </c>
      <c r="G4872" s="210">
        <v>0</v>
      </c>
      <c r="H4872" s="210">
        <v>0</v>
      </c>
      <c r="L4872" s="210">
        <v>0</v>
      </c>
    </row>
    <row r="4873" spans="1:12">
      <c r="A4873" s="210">
        <v>4865</v>
      </c>
      <c r="B4873" s="211" t="s">
        <v>1685</v>
      </c>
      <c r="C4873" s="211" t="s">
        <v>1685</v>
      </c>
      <c r="D4873" s="210" t="s">
        <v>1685</v>
      </c>
      <c r="E4873" s="210">
        <v>0</v>
      </c>
      <c r="F4873" s="210">
        <v>0</v>
      </c>
      <c r="G4873" s="210">
        <v>0</v>
      </c>
      <c r="H4873" s="210">
        <v>0</v>
      </c>
      <c r="L4873" s="210">
        <v>0</v>
      </c>
    </row>
    <row r="4874" spans="1:12">
      <c r="A4874" s="210">
        <v>4866</v>
      </c>
      <c r="B4874" s="211" t="s">
        <v>1685</v>
      </c>
      <c r="C4874" s="211" t="s">
        <v>1685</v>
      </c>
      <c r="D4874" s="210" t="s">
        <v>1685</v>
      </c>
      <c r="E4874" s="210">
        <v>0</v>
      </c>
      <c r="F4874" s="210">
        <v>0</v>
      </c>
      <c r="G4874" s="210">
        <v>0</v>
      </c>
      <c r="H4874" s="210">
        <v>0</v>
      </c>
      <c r="L4874" s="210">
        <v>0</v>
      </c>
    </row>
    <row r="4875" spans="1:12">
      <c r="A4875" s="210">
        <v>4867</v>
      </c>
      <c r="B4875" s="211" t="s">
        <v>1685</v>
      </c>
      <c r="C4875" s="211" t="s">
        <v>1685</v>
      </c>
      <c r="D4875" s="210" t="s">
        <v>1685</v>
      </c>
      <c r="E4875" s="210">
        <v>0</v>
      </c>
      <c r="F4875" s="210">
        <v>0</v>
      </c>
      <c r="G4875" s="210">
        <v>0</v>
      </c>
      <c r="H4875" s="210">
        <v>0</v>
      </c>
      <c r="L4875" s="210">
        <v>0</v>
      </c>
    </row>
    <row r="4876" spans="1:12">
      <c r="A4876" s="210">
        <v>4868</v>
      </c>
      <c r="B4876" s="211" t="s">
        <v>1685</v>
      </c>
      <c r="C4876" s="211" t="s">
        <v>1685</v>
      </c>
      <c r="D4876" s="210" t="s">
        <v>1685</v>
      </c>
      <c r="E4876" s="210">
        <v>0</v>
      </c>
      <c r="F4876" s="210">
        <v>0</v>
      </c>
      <c r="G4876" s="210">
        <v>0</v>
      </c>
      <c r="H4876" s="210">
        <v>0</v>
      </c>
      <c r="L4876" s="210">
        <v>0</v>
      </c>
    </row>
    <row r="4877" spans="1:12">
      <c r="A4877" s="210">
        <v>4869</v>
      </c>
      <c r="B4877" s="211" t="s">
        <v>1685</v>
      </c>
      <c r="C4877" s="211" t="s">
        <v>1685</v>
      </c>
      <c r="D4877" s="210" t="s">
        <v>1685</v>
      </c>
      <c r="E4877" s="210">
        <v>0</v>
      </c>
      <c r="F4877" s="210">
        <v>0</v>
      </c>
      <c r="G4877" s="210">
        <v>0</v>
      </c>
      <c r="H4877" s="210">
        <v>0</v>
      </c>
      <c r="L4877" s="210">
        <v>0</v>
      </c>
    </row>
    <row r="4878" spans="1:12">
      <c r="A4878" s="210">
        <v>4870</v>
      </c>
      <c r="B4878" s="211" t="s">
        <v>1685</v>
      </c>
      <c r="C4878" s="211" t="s">
        <v>1685</v>
      </c>
      <c r="D4878" s="210" t="s">
        <v>1685</v>
      </c>
      <c r="E4878" s="210">
        <v>0</v>
      </c>
      <c r="F4878" s="210">
        <v>0</v>
      </c>
      <c r="G4878" s="210">
        <v>0</v>
      </c>
      <c r="H4878" s="210">
        <v>0</v>
      </c>
      <c r="L4878" s="210">
        <v>0</v>
      </c>
    </row>
    <row r="4879" spans="1:12">
      <c r="A4879" s="210">
        <v>4871</v>
      </c>
      <c r="B4879" s="211" t="s">
        <v>1685</v>
      </c>
      <c r="C4879" s="211" t="s">
        <v>1685</v>
      </c>
      <c r="D4879" s="210" t="s">
        <v>1685</v>
      </c>
      <c r="E4879" s="210">
        <v>0</v>
      </c>
      <c r="F4879" s="210">
        <v>0</v>
      </c>
      <c r="G4879" s="210">
        <v>0</v>
      </c>
      <c r="H4879" s="210">
        <v>0</v>
      </c>
      <c r="L4879" s="210">
        <v>0</v>
      </c>
    </row>
    <row r="4880" spans="1:12">
      <c r="A4880" s="210">
        <v>4872</v>
      </c>
      <c r="B4880" s="211" t="s">
        <v>1685</v>
      </c>
      <c r="C4880" s="211" t="s">
        <v>1685</v>
      </c>
      <c r="D4880" s="210" t="s">
        <v>1685</v>
      </c>
      <c r="E4880" s="210">
        <v>0</v>
      </c>
      <c r="F4880" s="210">
        <v>0</v>
      </c>
      <c r="G4880" s="210">
        <v>0</v>
      </c>
      <c r="H4880" s="210">
        <v>0</v>
      </c>
      <c r="L4880" s="210">
        <v>0</v>
      </c>
    </row>
    <row r="4881" spans="1:12">
      <c r="A4881" s="210">
        <v>4873</v>
      </c>
      <c r="B4881" s="211" t="s">
        <v>1685</v>
      </c>
      <c r="C4881" s="211" t="s">
        <v>1685</v>
      </c>
      <c r="D4881" s="210" t="s">
        <v>1685</v>
      </c>
      <c r="E4881" s="210">
        <v>0</v>
      </c>
      <c r="F4881" s="210">
        <v>0</v>
      </c>
      <c r="G4881" s="210">
        <v>0</v>
      </c>
      <c r="H4881" s="210">
        <v>0</v>
      </c>
      <c r="L4881" s="210">
        <v>0</v>
      </c>
    </row>
    <row r="4882" spans="1:12">
      <c r="A4882" s="210">
        <v>4874</v>
      </c>
      <c r="B4882" s="211" t="s">
        <v>1685</v>
      </c>
      <c r="C4882" s="211" t="s">
        <v>1685</v>
      </c>
      <c r="D4882" s="210" t="s">
        <v>1685</v>
      </c>
      <c r="E4882" s="210">
        <v>0</v>
      </c>
      <c r="F4882" s="210">
        <v>0</v>
      </c>
      <c r="G4882" s="210">
        <v>0</v>
      </c>
      <c r="H4882" s="210">
        <v>0</v>
      </c>
      <c r="L4882" s="210">
        <v>0</v>
      </c>
    </row>
    <row r="4883" spans="1:12">
      <c r="A4883" s="210">
        <v>4875</v>
      </c>
      <c r="B4883" s="211" t="s">
        <v>1685</v>
      </c>
      <c r="C4883" s="211" t="s">
        <v>1685</v>
      </c>
      <c r="D4883" s="210" t="s">
        <v>1685</v>
      </c>
      <c r="E4883" s="210">
        <v>0</v>
      </c>
      <c r="F4883" s="210">
        <v>0</v>
      </c>
      <c r="G4883" s="210">
        <v>0</v>
      </c>
      <c r="H4883" s="210">
        <v>0</v>
      </c>
      <c r="L4883" s="210">
        <v>0</v>
      </c>
    </row>
    <row r="4884" spans="1:12">
      <c r="A4884" s="210">
        <v>4876</v>
      </c>
      <c r="B4884" s="211" t="s">
        <v>1685</v>
      </c>
      <c r="C4884" s="211" t="s">
        <v>1685</v>
      </c>
      <c r="D4884" s="210" t="s">
        <v>1685</v>
      </c>
      <c r="E4884" s="210">
        <v>0</v>
      </c>
      <c r="F4884" s="210">
        <v>0</v>
      </c>
      <c r="G4884" s="210">
        <v>0</v>
      </c>
      <c r="H4884" s="210">
        <v>0</v>
      </c>
      <c r="L4884" s="210">
        <v>0</v>
      </c>
    </row>
    <row r="4885" spans="1:12">
      <c r="A4885" s="210">
        <v>4877</v>
      </c>
      <c r="B4885" s="211" t="s">
        <v>1685</v>
      </c>
      <c r="C4885" s="211" t="s">
        <v>1685</v>
      </c>
      <c r="D4885" s="210" t="s">
        <v>1685</v>
      </c>
      <c r="E4885" s="210">
        <v>0</v>
      </c>
      <c r="F4885" s="210">
        <v>0</v>
      </c>
      <c r="G4885" s="210">
        <v>0</v>
      </c>
      <c r="H4885" s="210">
        <v>0</v>
      </c>
      <c r="L4885" s="210">
        <v>0</v>
      </c>
    </row>
    <row r="4886" spans="1:12">
      <c r="A4886" s="210">
        <v>4878</v>
      </c>
      <c r="B4886" s="211" t="s">
        <v>1685</v>
      </c>
      <c r="C4886" s="211" t="s">
        <v>1685</v>
      </c>
      <c r="D4886" s="210" t="s">
        <v>1685</v>
      </c>
      <c r="E4886" s="210">
        <v>0</v>
      </c>
      <c r="F4886" s="210">
        <v>0</v>
      </c>
      <c r="G4886" s="210">
        <v>0</v>
      </c>
      <c r="H4886" s="210">
        <v>0</v>
      </c>
      <c r="L4886" s="210">
        <v>0</v>
      </c>
    </row>
    <row r="4887" spans="1:12">
      <c r="A4887" s="210">
        <v>4879</v>
      </c>
      <c r="B4887" s="211" t="s">
        <v>1685</v>
      </c>
      <c r="C4887" s="211" t="s">
        <v>1685</v>
      </c>
      <c r="D4887" s="210" t="s">
        <v>1685</v>
      </c>
      <c r="E4887" s="210">
        <v>0</v>
      </c>
      <c r="F4887" s="210">
        <v>0</v>
      </c>
      <c r="G4887" s="210">
        <v>0</v>
      </c>
      <c r="H4887" s="210">
        <v>0</v>
      </c>
      <c r="L4887" s="210">
        <v>0</v>
      </c>
    </row>
    <row r="4888" spans="1:12">
      <c r="A4888" s="210">
        <v>4880</v>
      </c>
      <c r="B4888" s="211" t="s">
        <v>1685</v>
      </c>
      <c r="C4888" s="211" t="s">
        <v>1685</v>
      </c>
      <c r="D4888" s="210" t="s">
        <v>1685</v>
      </c>
      <c r="E4888" s="210">
        <v>0</v>
      </c>
      <c r="F4888" s="210">
        <v>0</v>
      </c>
      <c r="G4888" s="210">
        <v>0</v>
      </c>
      <c r="H4888" s="210">
        <v>0</v>
      </c>
      <c r="L4888" s="210">
        <v>0</v>
      </c>
    </row>
    <row r="4889" spans="1:12">
      <c r="A4889" s="210">
        <v>4881</v>
      </c>
      <c r="B4889" s="211" t="s">
        <v>1685</v>
      </c>
      <c r="C4889" s="211" t="s">
        <v>1685</v>
      </c>
      <c r="D4889" s="210" t="s">
        <v>1685</v>
      </c>
      <c r="E4889" s="210">
        <v>0</v>
      </c>
      <c r="F4889" s="210">
        <v>0</v>
      </c>
      <c r="G4889" s="210">
        <v>0</v>
      </c>
      <c r="H4889" s="210">
        <v>0</v>
      </c>
      <c r="L4889" s="210">
        <v>0</v>
      </c>
    </row>
    <row r="4890" spans="1:12">
      <c r="A4890" s="210">
        <v>4882</v>
      </c>
      <c r="B4890" s="211" t="s">
        <v>1685</v>
      </c>
      <c r="C4890" s="211" t="s">
        <v>1685</v>
      </c>
      <c r="D4890" s="210" t="s">
        <v>1685</v>
      </c>
      <c r="E4890" s="210">
        <v>0</v>
      </c>
      <c r="F4890" s="210">
        <v>0</v>
      </c>
      <c r="G4890" s="210">
        <v>0</v>
      </c>
      <c r="H4890" s="210">
        <v>0</v>
      </c>
      <c r="L4890" s="210">
        <v>0</v>
      </c>
    </row>
    <row r="4891" spans="1:12">
      <c r="A4891" s="210">
        <v>4883</v>
      </c>
      <c r="B4891" s="211" t="s">
        <v>1685</v>
      </c>
      <c r="C4891" s="211" t="s">
        <v>1685</v>
      </c>
      <c r="D4891" s="210" t="s">
        <v>1685</v>
      </c>
      <c r="E4891" s="210">
        <v>0</v>
      </c>
      <c r="F4891" s="210">
        <v>0</v>
      </c>
      <c r="G4891" s="210">
        <v>0</v>
      </c>
      <c r="H4891" s="210">
        <v>0</v>
      </c>
      <c r="L4891" s="210">
        <v>0</v>
      </c>
    </row>
    <row r="4892" spans="1:12">
      <c r="A4892" s="210">
        <v>4884</v>
      </c>
      <c r="B4892" s="211" t="s">
        <v>1685</v>
      </c>
      <c r="C4892" s="211" t="s">
        <v>1685</v>
      </c>
      <c r="D4892" s="210" t="s">
        <v>1685</v>
      </c>
      <c r="E4892" s="210">
        <v>0</v>
      </c>
      <c r="F4892" s="210">
        <v>0</v>
      </c>
      <c r="G4892" s="210">
        <v>0</v>
      </c>
      <c r="H4892" s="210">
        <v>0</v>
      </c>
      <c r="L4892" s="210">
        <v>0</v>
      </c>
    </row>
    <row r="4893" spans="1:12">
      <c r="A4893" s="210">
        <v>4885</v>
      </c>
      <c r="B4893" s="211" t="s">
        <v>1685</v>
      </c>
      <c r="C4893" s="211" t="s">
        <v>1685</v>
      </c>
      <c r="D4893" s="210" t="s">
        <v>1685</v>
      </c>
      <c r="E4893" s="210">
        <v>0</v>
      </c>
      <c r="F4893" s="210">
        <v>0</v>
      </c>
      <c r="G4893" s="210">
        <v>0</v>
      </c>
      <c r="H4893" s="210">
        <v>0</v>
      </c>
      <c r="L4893" s="210">
        <v>0</v>
      </c>
    </row>
    <row r="4894" spans="1:12">
      <c r="A4894" s="210">
        <v>4886</v>
      </c>
      <c r="B4894" s="211" t="s">
        <v>1685</v>
      </c>
      <c r="C4894" s="211" t="s">
        <v>1685</v>
      </c>
      <c r="D4894" s="210" t="s">
        <v>1685</v>
      </c>
      <c r="E4894" s="210">
        <v>0</v>
      </c>
      <c r="F4894" s="210">
        <v>0</v>
      </c>
      <c r="G4894" s="210">
        <v>0</v>
      </c>
      <c r="H4894" s="210">
        <v>0</v>
      </c>
      <c r="L4894" s="210">
        <v>0</v>
      </c>
    </row>
    <row r="4895" spans="1:12">
      <c r="A4895" s="210">
        <v>4887</v>
      </c>
      <c r="B4895" s="211" t="s">
        <v>1685</v>
      </c>
      <c r="C4895" s="211" t="s">
        <v>1685</v>
      </c>
      <c r="D4895" s="210" t="s">
        <v>1685</v>
      </c>
      <c r="E4895" s="210">
        <v>0</v>
      </c>
      <c r="F4895" s="210">
        <v>0</v>
      </c>
      <c r="G4895" s="210">
        <v>0</v>
      </c>
      <c r="H4895" s="210">
        <v>0</v>
      </c>
      <c r="L4895" s="210">
        <v>0</v>
      </c>
    </row>
    <row r="4896" spans="1:12">
      <c r="A4896" s="210">
        <v>4888</v>
      </c>
      <c r="B4896" s="211" t="s">
        <v>1685</v>
      </c>
      <c r="C4896" s="211" t="s">
        <v>1685</v>
      </c>
      <c r="D4896" s="210" t="s">
        <v>1685</v>
      </c>
      <c r="E4896" s="210">
        <v>0</v>
      </c>
      <c r="F4896" s="210">
        <v>0</v>
      </c>
      <c r="G4896" s="210">
        <v>0</v>
      </c>
      <c r="H4896" s="210">
        <v>0</v>
      </c>
      <c r="L4896" s="210">
        <v>0</v>
      </c>
    </row>
    <row r="4897" spans="1:12">
      <c r="A4897" s="210">
        <v>4889</v>
      </c>
      <c r="B4897" s="211" t="s">
        <v>1685</v>
      </c>
      <c r="C4897" s="211" t="s">
        <v>1685</v>
      </c>
      <c r="D4897" s="210" t="s">
        <v>1685</v>
      </c>
      <c r="E4897" s="210">
        <v>0</v>
      </c>
      <c r="F4897" s="210">
        <v>0</v>
      </c>
      <c r="G4897" s="210">
        <v>0</v>
      </c>
      <c r="H4897" s="210">
        <v>0</v>
      </c>
      <c r="L4897" s="210">
        <v>0</v>
      </c>
    </row>
    <row r="4898" spans="1:12">
      <c r="A4898" s="210">
        <v>4890</v>
      </c>
      <c r="B4898" s="211" t="s">
        <v>1685</v>
      </c>
      <c r="C4898" s="211" t="s">
        <v>1685</v>
      </c>
      <c r="D4898" s="210" t="s">
        <v>1685</v>
      </c>
      <c r="E4898" s="210">
        <v>0</v>
      </c>
      <c r="F4898" s="210">
        <v>0</v>
      </c>
      <c r="G4898" s="210">
        <v>0</v>
      </c>
      <c r="H4898" s="210">
        <v>0</v>
      </c>
      <c r="L4898" s="210">
        <v>0</v>
      </c>
    </row>
    <row r="4899" spans="1:12">
      <c r="A4899" s="210">
        <v>4891</v>
      </c>
      <c r="B4899" s="211" t="s">
        <v>1685</v>
      </c>
      <c r="C4899" s="211" t="s">
        <v>1685</v>
      </c>
      <c r="D4899" s="210" t="s">
        <v>1685</v>
      </c>
      <c r="E4899" s="210">
        <v>0</v>
      </c>
      <c r="F4899" s="210">
        <v>0</v>
      </c>
      <c r="G4899" s="210">
        <v>0</v>
      </c>
      <c r="H4899" s="210">
        <v>0</v>
      </c>
      <c r="L4899" s="210">
        <v>0</v>
      </c>
    </row>
    <row r="4900" spans="1:12">
      <c r="A4900" s="210">
        <v>4892</v>
      </c>
      <c r="B4900" s="211" t="s">
        <v>1685</v>
      </c>
      <c r="C4900" s="211" t="s">
        <v>1685</v>
      </c>
      <c r="D4900" s="210" t="s">
        <v>1685</v>
      </c>
      <c r="E4900" s="210">
        <v>0</v>
      </c>
      <c r="F4900" s="210">
        <v>0</v>
      </c>
      <c r="G4900" s="210">
        <v>0</v>
      </c>
      <c r="H4900" s="210">
        <v>0</v>
      </c>
      <c r="L4900" s="210">
        <v>0</v>
      </c>
    </row>
    <row r="4901" spans="1:12">
      <c r="A4901" s="210">
        <v>4893</v>
      </c>
      <c r="B4901" s="211" t="s">
        <v>1685</v>
      </c>
      <c r="C4901" s="211" t="s">
        <v>1685</v>
      </c>
      <c r="D4901" s="210" t="s">
        <v>1685</v>
      </c>
      <c r="E4901" s="210">
        <v>0</v>
      </c>
      <c r="F4901" s="210">
        <v>0</v>
      </c>
      <c r="G4901" s="210">
        <v>0</v>
      </c>
      <c r="H4901" s="210">
        <v>0</v>
      </c>
      <c r="L4901" s="210">
        <v>0</v>
      </c>
    </row>
    <row r="4902" spans="1:12">
      <c r="A4902" s="210">
        <v>4894</v>
      </c>
      <c r="B4902" s="211" t="s">
        <v>1685</v>
      </c>
      <c r="C4902" s="211" t="s">
        <v>1685</v>
      </c>
      <c r="D4902" s="210" t="s">
        <v>1685</v>
      </c>
      <c r="E4902" s="210">
        <v>0</v>
      </c>
      <c r="F4902" s="210">
        <v>0</v>
      </c>
      <c r="G4902" s="210">
        <v>0</v>
      </c>
      <c r="H4902" s="210">
        <v>0</v>
      </c>
      <c r="L4902" s="210">
        <v>0</v>
      </c>
    </row>
    <row r="4903" spans="1:12">
      <c r="A4903" s="210">
        <v>4895</v>
      </c>
      <c r="B4903" s="211" t="s">
        <v>1685</v>
      </c>
      <c r="C4903" s="211" t="s">
        <v>1685</v>
      </c>
      <c r="D4903" s="210" t="s">
        <v>1685</v>
      </c>
      <c r="E4903" s="210">
        <v>0</v>
      </c>
      <c r="F4903" s="210">
        <v>0</v>
      </c>
      <c r="G4903" s="210">
        <v>0</v>
      </c>
      <c r="H4903" s="210">
        <v>0</v>
      </c>
      <c r="L4903" s="210">
        <v>0</v>
      </c>
    </row>
    <row r="4904" spans="1:12">
      <c r="A4904" s="210">
        <v>4896</v>
      </c>
      <c r="B4904" s="211" t="s">
        <v>1685</v>
      </c>
      <c r="C4904" s="211" t="s">
        <v>1685</v>
      </c>
      <c r="D4904" s="210" t="s">
        <v>1685</v>
      </c>
      <c r="E4904" s="210">
        <v>0</v>
      </c>
      <c r="F4904" s="210">
        <v>0</v>
      </c>
      <c r="G4904" s="210">
        <v>0</v>
      </c>
      <c r="H4904" s="210">
        <v>0</v>
      </c>
      <c r="L4904" s="210">
        <v>0</v>
      </c>
    </row>
    <row r="4905" spans="1:12">
      <c r="A4905" s="210">
        <v>4897</v>
      </c>
      <c r="B4905" s="211" t="s">
        <v>1685</v>
      </c>
      <c r="C4905" s="211" t="s">
        <v>1685</v>
      </c>
      <c r="D4905" s="210" t="s">
        <v>1685</v>
      </c>
      <c r="E4905" s="210">
        <v>0</v>
      </c>
      <c r="F4905" s="210">
        <v>0</v>
      </c>
      <c r="G4905" s="210">
        <v>0</v>
      </c>
      <c r="H4905" s="210">
        <v>0</v>
      </c>
      <c r="L4905" s="210">
        <v>0</v>
      </c>
    </row>
    <row r="4906" spans="1:12">
      <c r="A4906" s="210">
        <v>4898</v>
      </c>
      <c r="B4906" s="211" t="s">
        <v>1685</v>
      </c>
      <c r="C4906" s="211" t="s">
        <v>1685</v>
      </c>
      <c r="D4906" s="210" t="s">
        <v>1685</v>
      </c>
      <c r="E4906" s="210">
        <v>0</v>
      </c>
      <c r="F4906" s="210">
        <v>0</v>
      </c>
      <c r="G4906" s="210">
        <v>0</v>
      </c>
      <c r="H4906" s="210">
        <v>0</v>
      </c>
      <c r="L4906" s="210">
        <v>0</v>
      </c>
    </row>
    <row r="4907" spans="1:12">
      <c r="A4907" s="210">
        <v>4899</v>
      </c>
      <c r="B4907" s="211" t="s">
        <v>1685</v>
      </c>
      <c r="C4907" s="211" t="s">
        <v>1685</v>
      </c>
      <c r="D4907" s="210" t="s">
        <v>1685</v>
      </c>
      <c r="E4907" s="210">
        <v>0</v>
      </c>
      <c r="F4907" s="210">
        <v>0</v>
      </c>
      <c r="G4907" s="210">
        <v>0</v>
      </c>
      <c r="H4907" s="210">
        <v>0</v>
      </c>
      <c r="L4907" s="210">
        <v>0</v>
      </c>
    </row>
    <row r="4908" spans="1:12">
      <c r="A4908" s="210">
        <v>4900</v>
      </c>
      <c r="B4908" s="211" t="s">
        <v>1685</v>
      </c>
      <c r="C4908" s="211" t="s">
        <v>1685</v>
      </c>
      <c r="D4908" s="210" t="s">
        <v>1685</v>
      </c>
      <c r="E4908" s="210">
        <v>0</v>
      </c>
      <c r="F4908" s="210">
        <v>0</v>
      </c>
      <c r="G4908" s="210">
        <v>0</v>
      </c>
      <c r="H4908" s="210">
        <v>0</v>
      </c>
      <c r="L4908" s="210">
        <v>0</v>
      </c>
    </row>
    <row r="4909" spans="1:12">
      <c r="A4909" s="210">
        <v>4901</v>
      </c>
      <c r="B4909" s="211" t="s">
        <v>1685</v>
      </c>
      <c r="C4909" s="211" t="s">
        <v>1685</v>
      </c>
      <c r="D4909" s="210" t="s">
        <v>1685</v>
      </c>
      <c r="E4909" s="210">
        <v>0</v>
      </c>
      <c r="F4909" s="210">
        <v>0</v>
      </c>
      <c r="G4909" s="210">
        <v>0</v>
      </c>
      <c r="H4909" s="210">
        <v>0</v>
      </c>
      <c r="L4909" s="210">
        <v>0</v>
      </c>
    </row>
    <row r="4910" spans="1:12">
      <c r="A4910" s="210">
        <v>4902</v>
      </c>
      <c r="B4910" s="211" t="s">
        <v>1685</v>
      </c>
      <c r="C4910" s="211" t="s">
        <v>1685</v>
      </c>
      <c r="D4910" s="210" t="s">
        <v>1685</v>
      </c>
      <c r="E4910" s="210">
        <v>0</v>
      </c>
      <c r="F4910" s="210">
        <v>0</v>
      </c>
      <c r="G4910" s="210">
        <v>0</v>
      </c>
      <c r="H4910" s="210">
        <v>0</v>
      </c>
      <c r="L4910" s="210">
        <v>0</v>
      </c>
    </row>
    <row r="4911" spans="1:12">
      <c r="A4911" s="210">
        <v>4903</v>
      </c>
      <c r="B4911" s="211" t="s">
        <v>1685</v>
      </c>
      <c r="C4911" s="211" t="s">
        <v>1685</v>
      </c>
      <c r="D4911" s="210" t="s">
        <v>1685</v>
      </c>
      <c r="E4911" s="210">
        <v>0</v>
      </c>
      <c r="F4911" s="210">
        <v>0</v>
      </c>
      <c r="G4911" s="210">
        <v>0</v>
      </c>
      <c r="H4911" s="210">
        <v>0</v>
      </c>
      <c r="L4911" s="210">
        <v>0</v>
      </c>
    </row>
    <row r="4912" spans="1:12">
      <c r="A4912" s="210">
        <v>4904</v>
      </c>
      <c r="B4912" s="211" t="s">
        <v>1685</v>
      </c>
      <c r="C4912" s="211" t="s">
        <v>1685</v>
      </c>
      <c r="D4912" s="210" t="s">
        <v>1685</v>
      </c>
      <c r="E4912" s="210">
        <v>0</v>
      </c>
      <c r="F4912" s="210">
        <v>0</v>
      </c>
      <c r="G4912" s="210">
        <v>0</v>
      </c>
      <c r="H4912" s="210">
        <v>0</v>
      </c>
      <c r="L4912" s="210">
        <v>0</v>
      </c>
    </row>
    <row r="4913" spans="1:12">
      <c r="A4913" s="210">
        <v>4905</v>
      </c>
      <c r="B4913" s="211" t="s">
        <v>1685</v>
      </c>
      <c r="C4913" s="211" t="s">
        <v>1685</v>
      </c>
      <c r="D4913" s="210" t="s">
        <v>1685</v>
      </c>
      <c r="E4913" s="210">
        <v>0</v>
      </c>
      <c r="F4913" s="210">
        <v>0</v>
      </c>
      <c r="G4913" s="210">
        <v>0</v>
      </c>
      <c r="H4913" s="210">
        <v>0</v>
      </c>
      <c r="L4913" s="210">
        <v>0</v>
      </c>
    </row>
    <row r="4914" spans="1:12">
      <c r="A4914" s="210">
        <v>4906</v>
      </c>
      <c r="B4914" s="211" t="s">
        <v>1685</v>
      </c>
      <c r="C4914" s="211" t="s">
        <v>1685</v>
      </c>
      <c r="D4914" s="210" t="s">
        <v>1685</v>
      </c>
      <c r="E4914" s="210">
        <v>0</v>
      </c>
      <c r="F4914" s="210">
        <v>0</v>
      </c>
      <c r="G4914" s="210">
        <v>0</v>
      </c>
      <c r="H4914" s="210">
        <v>0</v>
      </c>
      <c r="L4914" s="210">
        <v>0</v>
      </c>
    </row>
    <row r="4915" spans="1:12">
      <c r="A4915" s="210">
        <v>4907</v>
      </c>
      <c r="B4915" s="211" t="s">
        <v>1685</v>
      </c>
      <c r="C4915" s="211" t="s">
        <v>1685</v>
      </c>
      <c r="D4915" s="210" t="s">
        <v>1685</v>
      </c>
      <c r="E4915" s="210">
        <v>0</v>
      </c>
      <c r="F4915" s="210">
        <v>0</v>
      </c>
      <c r="G4915" s="210">
        <v>0</v>
      </c>
      <c r="H4915" s="210">
        <v>0</v>
      </c>
      <c r="L4915" s="210">
        <v>0</v>
      </c>
    </row>
    <row r="4916" spans="1:12">
      <c r="A4916" s="210">
        <v>4908</v>
      </c>
      <c r="B4916" s="211" t="s">
        <v>1685</v>
      </c>
      <c r="C4916" s="211" t="s">
        <v>1685</v>
      </c>
      <c r="D4916" s="210" t="s">
        <v>1685</v>
      </c>
      <c r="E4916" s="210">
        <v>0</v>
      </c>
      <c r="F4916" s="210">
        <v>0</v>
      </c>
      <c r="G4916" s="210">
        <v>0</v>
      </c>
      <c r="H4916" s="210">
        <v>0</v>
      </c>
      <c r="L4916" s="210">
        <v>0</v>
      </c>
    </row>
    <row r="4917" spans="1:12">
      <c r="A4917" s="210">
        <v>4909</v>
      </c>
      <c r="B4917" s="211" t="s">
        <v>1685</v>
      </c>
      <c r="C4917" s="211" t="s">
        <v>1685</v>
      </c>
      <c r="D4917" s="210" t="s">
        <v>1685</v>
      </c>
      <c r="E4917" s="210">
        <v>0</v>
      </c>
      <c r="F4917" s="210">
        <v>0</v>
      </c>
      <c r="G4917" s="210">
        <v>0</v>
      </c>
      <c r="H4917" s="210">
        <v>0</v>
      </c>
      <c r="L4917" s="210">
        <v>0</v>
      </c>
    </row>
    <row r="4918" spans="1:12">
      <c r="A4918" s="210">
        <v>4910</v>
      </c>
      <c r="B4918" s="211" t="s">
        <v>1685</v>
      </c>
      <c r="C4918" s="211" t="s">
        <v>1685</v>
      </c>
      <c r="D4918" s="210" t="s">
        <v>1685</v>
      </c>
      <c r="E4918" s="210">
        <v>0</v>
      </c>
      <c r="F4918" s="210">
        <v>0</v>
      </c>
      <c r="G4918" s="210">
        <v>0</v>
      </c>
      <c r="H4918" s="210">
        <v>0</v>
      </c>
      <c r="L4918" s="210">
        <v>0</v>
      </c>
    </row>
    <row r="4919" spans="1:12">
      <c r="A4919" s="210">
        <v>4911</v>
      </c>
      <c r="B4919" s="211" t="s">
        <v>1685</v>
      </c>
      <c r="C4919" s="211" t="s">
        <v>1685</v>
      </c>
      <c r="D4919" s="210" t="s">
        <v>1685</v>
      </c>
      <c r="E4919" s="210">
        <v>0</v>
      </c>
      <c r="F4919" s="210">
        <v>0</v>
      </c>
      <c r="G4919" s="210">
        <v>0</v>
      </c>
      <c r="H4919" s="210">
        <v>0</v>
      </c>
      <c r="L4919" s="210">
        <v>0</v>
      </c>
    </row>
    <row r="4920" spans="1:12">
      <c r="A4920" s="210">
        <v>4912</v>
      </c>
      <c r="B4920" s="211" t="s">
        <v>1685</v>
      </c>
      <c r="C4920" s="211" t="s">
        <v>1685</v>
      </c>
      <c r="D4920" s="210" t="s">
        <v>1685</v>
      </c>
      <c r="E4920" s="210">
        <v>0</v>
      </c>
      <c r="F4920" s="210">
        <v>0</v>
      </c>
      <c r="G4920" s="210">
        <v>0</v>
      </c>
      <c r="H4920" s="210">
        <v>0</v>
      </c>
      <c r="L4920" s="210">
        <v>0</v>
      </c>
    </row>
    <row r="4921" spans="1:12">
      <c r="A4921" s="210">
        <v>4913</v>
      </c>
      <c r="B4921" s="211" t="s">
        <v>1685</v>
      </c>
      <c r="C4921" s="211" t="s">
        <v>1685</v>
      </c>
      <c r="D4921" s="210" t="s">
        <v>1685</v>
      </c>
      <c r="E4921" s="210">
        <v>0</v>
      </c>
      <c r="F4921" s="210">
        <v>0</v>
      </c>
      <c r="G4921" s="210">
        <v>0</v>
      </c>
      <c r="H4921" s="210">
        <v>0</v>
      </c>
      <c r="L4921" s="210">
        <v>0</v>
      </c>
    </row>
    <row r="4922" spans="1:12">
      <c r="A4922" s="210">
        <v>4914</v>
      </c>
      <c r="B4922" s="211" t="s">
        <v>1685</v>
      </c>
      <c r="C4922" s="211" t="s">
        <v>1685</v>
      </c>
      <c r="D4922" s="210" t="s">
        <v>1685</v>
      </c>
      <c r="E4922" s="210">
        <v>0</v>
      </c>
      <c r="F4922" s="210">
        <v>0</v>
      </c>
      <c r="G4922" s="210">
        <v>0</v>
      </c>
      <c r="H4922" s="210">
        <v>0</v>
      </c>
      <c r="L4922" s="210">
        <v>0</v>
      </c>
    </row>
    <row r="4923" spans="1:12">
      <c r="A4923" s="210">
        <v>4915</v>
      </c>
      <c r="B4923" s="211" t="s">
        <v>1685</v>
      </c>
      <c r="C4923" s="211" t="s">
        <v>1685</v>
      </c>
      <c r="D4923" s="210" t="s">
        <v>1685</v>
      </c>
      <c r="E4923" s="210">
        <v>0</v>
      </c>
      <c r="F4923" s="210">
        <v>0</v>
      </c>
      <c r="G4923" s="210">
        <v>0</v>
      </c>
      <c r="H4923" s="210">
        <v>0</v>
      </c>
      <c r="L4923" s="210">
        <v>0</v>
      </c>
    </row>
    <row r="4924" spans="1:12">
      <c r="A4924" s="210">
        <v>4916</v>
      </c>
      <c r="B4924" s="211" t="s">
        <v>1685</v>
      </c>
      <c r="C4924" s="211" t="s">
        <v>1685</v>
      </c>
      <c r="D4924" s="210" t="s">
        <v>1685</v>
      </c>
      <c r="E4924" s="210">
        <v>0</v>
      </c>
      <c r="F4924" s="210">
        <v>0</v>
      </c>
      <c r="G4924" s="210">
        <v>0</v>
      </c>
      <c r="H4924" s="210">
        <v>0</v>
      </c>
      <c r="L4924" s="210">
        <v>0</v>
      </c>
    </row>
    <row r="4925" spans="1:12">
      <c r="A4925" s="210">
        <v>4917</v>
      </c>
      <c r="B4925" s="211" t="s">
        <v>1685</v>
      </c>
      <c r="C4925" s="211" t="s">
        <v>1685</v>
      </c>
      <c r="D4925" s="210" t="s">
        <v>1685</v>
      </c>
      <c r="E4925" s="210">
        <v>0</v>
      </c>
      <c r="F4925" s="210">
        <v>0</v>
      </c>
      <c r="G4925" s="210">
        <v>0</v>
      </c>
      <c r="H4925" s="210">
        <v>0</v>
      </c>
      <c r="L4925" s="210">
        <v>0</v>
      </c>
    </row>
    <row r="4926" spans="1:12">
      <c r="A4926" s="210">
        <v>4918</v>
      </c>
      <c r="B4926" s="211" t="s">
        <v>1685</v>
      </c>
      <c r="C4926" s="211" t="s">
        <v>1685</v>
      </c>
      <c r="D4926" s="210" t="s">
        <v>1685</v>
      </c>
      <c r="E4926" s="210">
        <v>0</v>
      </c>
      <c r="F4926" s="210">
        <v>0</v>
      </c>
      <c r="G4926" s="210">
        <v>0</v>
      </c>
      <c r="H4926" s="210">
        <v>0</v>
      </c>
      <c r="L4926" s="210">
        <v>0</v>
      </c>
    </row>
    <row r="4927" spans="1:12">
      <c r="A4927" s="210">
        <v>4919</v>
      </c>
      <c r="B4927" s="211" t="s">
        <v>1685</v>
      </c>
      <c r="C4927" s="211" t="s">
        <v>1685</v>
      </c>
      <c r="D4927" s="210" t="s">
        <v>1685</v>
      </c>
      <c r="E4927" s="210">
        <v>0</v>
      </c>
      <c r="F4927" s="210">
        <v>0</v>
      </c>
      <c r="G4927" s="210">
        <v>0</v>
      </c>
      <c r="H4927" s="210">
        <v>0</v>
      </c>
      <c r="L4927" s="210">
        <v>0</v>
      </c>
    </row>
    <row r="4928" spans="1:12">
      <c r="A4928" s="210">
        <v>4920</v>
      </c>
      <c r="B4928" s="211" t="s">
        <v>1685</v>
      </c>
      <c r="C4928" s="211" t="s">
        <v>1685</v>
      </c>
      <c r="D4928" s="210" t="s">
        <v>1685</v>
      </c>
      <c r="E4928" s="210">
        <v>0</v>
      </c>
      <c r="F4928" s="210">
        <v>0</v>
      </c>
      <c r="G4928" s="210">
        <v>0</v>
      </c>
      <c r="H4928" s="210">
        <v>0</v>
      </c>
      <c r="L4928" s="210">
        <v>0</v>
      </c>
    </row>
    <row r="4929" spans="1:12">
      <c r="A4929" s="210">
        <v>4921</v>
      </c>
      <c r="B4929" s="211" t="s">
        <v>1685</v>
      </c>
      <c r="C4929" s="211" t="s">
        <v>1685</v>
      </c>
      <c r="D4929" s="210" t="s">
        <v>1685</v>
      </c>
      <c r="E4929" s="210">
        <v>0</v>
      </c>
      <c r="F4929" s="210">
        <v>0</v>
      </c>
      <c r="G4929" s="210">
        <v>0</v>
      </c>
      <c r="H4929" s="210">
        <v>0</v>
      </c>
      <c r="L4929" s="210">
        <v>0</v>
      </c>
    </row>
    <row r="4930" spans="1:12">
      <c r="A4930" s="210">
        <v>4922</v>
      </c>
      <c r="B4930" s="211" t="s">
        <v>1685</v>
      </c>
      <c r="C4930" s="211" t="s">
        <v>1685</v>
      </c>
      <c r="D4930" s="210" t="s">
        <v>1685</v>
      </c>
      <c r="E4930" s="210">
        <v>0</v>
      </c>
      <c r="F4930" s="210">
        <v>0</v>
      </c>
      <c r="G4930" s="210">
        <v>0</v>
      </c>
      <c r="H4930" s="210">
        <v>0</v>
      </c>
      <c r="L4930" s="210">
        <v>0</v>
      </c>
    </row>
    <row r="4931" spans="1:12">
      <c r="A4931" s="210">
        <v>4923</v>
      </c>
      <c r="B4931" s="211" t="s">
        <v>1685</v>
      </c>
      <c r="C4931" s="211" t="s">
        <v>1685</v>
      </c>
      <c r="D4931" s="210" t="s">
        <v>1685</v>
      </c>
      <c r="E4931" s="210">
        <v>0</v>
      </c>
      <c r="F4931" s="210">
        <v>0</v>
      </c>
      <c r="G4931" s="210">
        <v>0</v>
      </c>
      <c r="H4931" s="210">
        <v>0</v>
      </c>
      <c r="L4931" s="210">
        <v>0</v>
      </c>
    </row>
    <row r="4932" spans="1:12">
      <c r="A4932" s="210">
        <v>4924</v>
      </c>
      <c r="B4932" s="211" t="s">
        <v>1685</v>
      </c>
      <c r="C4932" s="211" t="s">
        <v>1685</v>
      </c>
      <c r="D4932" s="210" t="s">
        <v>1685</v>
      </c>
      <c r="E4932" s="210">
        <v>0</v>
      </c>
      <c r="F4932" s="210">
        <v>0</v>
      </c>
      <c r="G4932" s="210">
        <v>0</v>
      </c>
      <c r="H4932" s="210">
        <v>0</v>
      </c>
      <c r="L4932" s="210">
        <v>0</v>
      </c>
    </row>
    <row r="4933" spans="1:12">
      <c r="A4933" s="210">
        <v>4925</v>
      </c>
      <c r="B4933" s="211" t="s">
        <v>1685</v>
      </c>
      <c r="C4933" s="211" t="s">
        <v>1685</v>
      </c>
      <c r="D4933" s="210" t="s">
        <v>1685</v>
      </c>
      <c r="E4933" s="210">
        <v>0</v>
      </c>
      <c r="F4933" s="210">
        <v>0</v>
      </c>
      <c r="G4933" s="210">
        <v>0</v>
      </c>
      <c r="H4933" s="210">
        <v>0</v>
      </c>
      <c r="L4933" s="210">
        <v>0</v>
      </c>
    </row>
    <row r="4934" spans="1:12">
      <c r="A4934" s="210">
        <v>4926</v>
      </c>
      <c r="B4934" s="211" t="s">
        <v>1685</v>
      </c>
      <c r="C4934" s="211" t="s">
        <v>1685</v>
      </c>
      <c r="D4934" s="210" t="s">
        <v>1685</v>
      </c>
      <c r="E4934" s="210">
        <v>0</v>
      </c>
      <c r="F4934" s="210">
        <v>0</v>
      </c>
      <c r="G4934" s="210">
        <v>0</v>
      </c>
      <c r="H4934" s="210">
        <v>0</v>
      </c>
      <c r="L4934" s="210">
        <v>0</v>
      </c>
    </row>
    <row r="4935" spans="1:12">
      <c r="A4935" s="210">
        <v>4927</v>
      </c>
      <c r="B4935" s="211" t="s">
        <v>1685</v>
      </c>
      <c r="C4935" s="211" t="s">
        <v>1685</v>
      </c>
      <c r="D4935" s="210" t="s">
        <v>1685</v>
      </c>
      <c r="E4935" s="210">
        <v>0</v>
      </c>
      <c r="F4935" s="210">
        <v>0</v>
      </c>
      <c r="G4935" s="210">
        <v>0</v>
      </c>
      <c r="H4935" s="210">
        <v>0</v>
      </c>
      <c r="L4935" s="210">
        <v>0</v>
      </c>
    </row>
    <row r="4936" spans="1:12">
      <c r="A4936" s="210">
        <v>4928</v>
      </c>
      <c r="B4936" s="211" t="s">
        <v>1685</v>
      </c>
      <c r="C4936" s="211" t="s">
        <v>1685</v>
      </c>
      <c r="D4936" s="210" t="s">
        <v>1685</v>
      </c>
      <c r="E4936" s="210">
        <v>0</v>
      </c>
      <c r="F4936" s="210">
        <v>0</v>
      </c>
      <c r="G4936" s="210">
        <v>0</v>
      </c>
      <c r="H4936" s="210">
        <v>0</v>
      </c>
      <c r="L4936" s="210">
        <v>0</v>
      </c>
    </row>
    <row r="4937" spans="1:12">
      <c r="A4937" s="210">
        <v>4929</v>
      </c>
      <c r="B4937" s="211" t="s">
        <v>1685</v>
      </c>
      <c r="C4937" s="211" t="s">
        <v>1685</v>
      </c>
      <c r="D4937" s="210" t="s">
        <v>1685</v>
      </c>
      <c r="E4937" s="210">
        <v>0</v>
      </c>
      <c r="F4937" s="210">
        <v>0</v>
      </c>
      <c r="G4937" s="210">
        <v>0</v>
      </c>
      <c r="H4937" s="210">
        <v>0</v>
      </c>
      <c r="L4937" s="210">
        <v>0</v>
      </c>
    </row>
    <row r="4938" spans="1:12">
      <c r="A4938" s="210">
        <v>4930</v>
      </c>
      <c r="B4938" s="211" t="s">
        <v>1685</v>
      </c>
      <c r="C4938" s="211" t="s">
        <v>1685</v>
      </c>
      <c r="D4938" s="210" t="s">
        <v>1685</v>
      </c>
      <c r="E4938" s="210">
        <v>0</v>
      </c>
      <c r="F4938" s="210">
        <v>0</v>
      </c>
      <c r="G4938" s="210">
        <v>0</v>
      </c>
      <c r="H4938" s="210">
        <v>0</v>
      </c>
      <c r="L4938" s="210">
        <v>0</v>
      </c>
    </row>
    <row r="4939" spans="1:12">
      <c r="A4939" s="210">
        <v>4931</v>
      </c>
      <c r="B4939" s="211" t="s">
        <v>1685</v>
      </c>
      <c r="C4939" s="211" t="s">
        <v>1685</v>
      </c>
      <c r="D4939" s="210" t="s">
        <v>1685</v>
      </c>
      <c r="E4939" s="210">
        <v>0</v>
      </c>
      <c r="F4939" s="210">
        <v>0</v>
      </c>
      <c r="G4939" s="210">
        <v>0</v>
      </c>
      <c r="H4939" s="210">
        <v>0</v>
      </c>
      <c r="L4939" s="210">
        <v>0</v>
      </c>
    </row>
    <row r="4940" spans="1:12">
      <c r="A4940" s="210">
        <v>4932</v>
      </c>
      <c r="B4940" s="211" t="s">
        <v>1685</v>
      </c>
      <c r="C4940" s="211" t="s">
        <v>1685</v>
      </c>
      <c r="D4940" s="210" t="s">
        <v>1685</v>
      </c>
      <c r="E4940" s="210">
        <v>0</v>
      </c>
      <c r="F4940" s="210">
        <v>0</v>
      </c>
      <c r="G4940" s="210">
        <v>0</v>
      </c>
      <c r="H4940" s="210">
        <v>0</v>
      </c>
      <c r="L4940" s="210">
        <v>0</v>
      </c>
    </row>
    <row r="4941" spans="1:12">
      <c r="A4941" s="210">
        <v>4933</v>
      </c>
      <c r="B4941" s="211" t="s">
        <v>1685</v>
      </c>
      <c r="C4941" s="211" t="s">
        <v>1685</v>
      </c>
      <c r="D4941" s="210" t="s">
        <v>1685</v>
      </c>
      <c r="E4941" s="210">
        <v>0</v>
      </c>
      <c r="F4941" s="210">
        <v>0</v>
      </c>
      <c r="G4941" s="210">
        <v>0</v>
      </c>
      <c r="H4941" s="210">
        <v>0</v>
      </c>
      <c r="L4941" s="210">
        <v>0</v>
      </c>
    </row>
    <row r="4942" spans="1:12">
      <c r="A4942" s="210">
        <v>4934</v>
      </c>
      <c r="B4942" s="211" t="s">
        <v>1685</v>
      </c>
      <c r="C4942" s="211" t="s">
        <v>1685</v>
      </c>
      <c r="D4942" s="210" t="s">
        <v>1685</v>
      </c>
      <c r="E4942" s="210">
        <v>0</v>
      </c>
      <c r="F4942" s="210">
        <v>0</v>
      </c>
      <c r="G4942" s="210">
        <v>0</v>
      </c>
      <c r="H4942" s="210">
        <v>0</v>
      </c>
      <c r="L4942" s="210">
        <v>0</v>
      </c>
    </row>
    <row r="4943" spans="1:12">
      <c r="A4943" s="210">
        <v>4935</v>
      </c>
      <c r="B4943" s="211" t="s">
        <v>1685</v>
      </c>
      <c r="C4943" s="211" t="s">
        <v>1685</v>
      </c>
      <c r="D4943" s="210" t="s">
        <v>1685</v>
      </c>
      <c r="E4943" s="210">
        <v>0</v>
      </c>
      <c r="F4943" s="210">
        <v>0</v>
      </c>
      <c r="G4943" s="210">
        <v>0</v>
      </c>
      <c r="H4943" s="210">
        <v>0</v>
      </c>
      <c r="L4943" s="210">
        <v>0</v>
      </c>
    </row>
    <row r="4944" spans="1:12">
      <c r="A4944" s="210">
        <v>4936</v>
      </c>
      <c r="B4944" s="211" t="s">
        <v>1685</v>
      </c>
      <c r="C4944" s="211" t="s">
        <v>1685</v>
      </c>
      <c r="D4944" s="210" t="s">
        <v>1685</v>
      </c>
      <c r="E4944" s="210">
        <v>0</v>
      </c>
      <c r="F4944" s="210">
        <v>0</v>
      </c>
      <c r="G4944" s="210">
        <v>0</v>
      </c>
      <c r="H4944" s="210">
        <v>0</v>
      </c>
      <c r="L4944" s="210">
        <v>0</v>
      </c>
    </row>
    <row r="4945" spans="1:12">
      <c r="A4945" s="210">
        <v>4937</v>
      </c>
      <c r="B4945" s="211" t="s">
        <v>1685</v>
      </c>
      <c r="C4945" s="211" t="s">
        <v>1685</v>
      </c>
      <c r="D4945" s="210" t="s">
        <v>1685</v>
      </c>
      <c r="E4945" s="210">
        <v>0</v>
      </c>
      <c r="F4945" s="210">
        <v>0</v>
      </c>
      <c r="G4945" s="210">
        <v>0</v>
      </c>
      <c r="H4945" s="210">
        <v>0</v>
      </c>
      <c r="L4945" s="210">
        <v>0</v>
      </c>
    </row>
    <row r="4946" spans="1:12">
      <c r="A4946" s="210">
        <v>4938</v>
      </c>
      <c r="B4946" s="211" t="s">
        <v>1685</v>
      </c>
      <c r="C4946" s="211" t="s">
        <v>1685</v>
      </c>
      <c r="D4946" s="210" t="s">
        <v>1685</v>
      </c>
      <c r="E4946" s="210">
        <v>0</v>
      </c>
      <c r="F4946" s="210">
        <v>0</v>
      </c>
      <c r="G4946" s="210">
        <v>0</v>
      </c>
      <c r="H4946" s="210">
        <v>0</v>
      </c>
      <c r="L4946" s="210">
        <v>0</v>
      </c>
    </row>
    <row r="4947" spans="1:12">
      <c r="A4947" s="210">
        <v>4939</v>
      </c>
      <c r="B4947" s="211" t="s">
        <v>1685</v>
      </c>
      <c r="C4947" s="211" t="s">
        <v>1685</v>
      </c>
      <c r="D4947" s="210" t="s">
        <v>1685</v>
      </c>
      <c r="E4947" s="210">
        <v>0</v>
      </c>
      <c r="F4947" s="210">
        <v>0</v>
      </c>
      <c r="G4947" s="210">
        <v>0</v>
      </c>
      <c r="H4947" s="210">
        <v>0</v>
      </c>
      <c r="L4947" s="210">
        <v>0</v>
      </c>
    </row>
    <row r="4948" spans="1:12">
      <c r="A4948" s="210">
        <v>4940</v>
      </c>
      <c r="B4948" s="211" t="s">
        <v>1685</v>
      </c>
      <c r="C4948" s="211" t="s">
        <v>1685</v>
      </c>
      <c r="D4948" s="210" t="s">
        <v>1685</v>
      </c>
      <c r="E4948" s="210">
        <v>0</v>
      </c>
      <c r="F4948" s="210">
        <v>0</v>
      </c>
      <c r="G4948" s="210">
        <v>0</v>
      </c>
      <c r="H4948" s="210">
        <v>0</v>
      </c>
      <c r="L4948" s="210">
        <v>0</v>
      </c>
    </row>
    <row r="4949" spans="1:12">
      <c r="A4949" s="210">
        <v>4941</v>
      </c>
      <c r="B4949" s="211" t="s">
        <v>1685</v>
      </c>
      <c r="C4949" s="211" t="s">
        <v>1685</v>
      </c>
      <c r="D4949" s="210" t="s">
        <v>1685</v>
      </c>
      <c r="E4949" s="210">
        <v>0</v>
      </c>
      <c r="F4949" s="210">
        <v>0</v>
      </c>
      <c r="G4949" s="210">
        <v>0</v>
      </c>
      <c r="H4949" s="210">
        <v>0</v>
      </c>
      <c r="L4949" s="210">
        <v>0</v>
      </c>
    </row>
    <row r="4950" spans="1:12">
      <c r="A4950" s="210">
        <v>4942</v>
      </c>
      <c r="B4950" s="211" t="s">
        <v>1685</v>
      </c>
      <c r="C4950" s="211" t="s">
        <v>1685</v>
      </c>
      <c r="D4950" s="210" t="s">
        <v>1685</v>
      </c>
      <c r="E4950" s="210">
        <v>0</v>
      </c>
      <c r="F4950" s="210">
        <v>0</v>
      </c>
      <c r="G4950" s="210">
        <v>0</v>
      </c>
      <c r="H4950" s="210">
        <v>0</v>
      </c>
      <c r="L4950" s="210">
        <v>0</v>
      </c>
    </row>
    <row r="4951" spans="1:12">
      <c r="A4951" s="210">
        <v>4943</v>
      </c>
      <c r="B4951" s="211" t="s">
        <v>1685</v>
      </c>
      <c r="C4951" s="211" t="s">
        <v>1685</v>
      </c>
      <c r="D4951" s="210" t="s">
        <v>1685</v>
      </c>
      <c r="E4951" s="210">
        <v>0</v>
      </c>
      <c r="F4951" s="210">
        <v>0</v>
      </c>
      <c r="G4951" s="210">
        <v>0</v>
      </c>
      <c r="H4951" s="210">
        <v>0</v>
      </c>
      <c r="L4951" s="210">
        <v>0</v>
      </c>
    </row>
    <row r="4952" spans="1:12">
      <c r="A4952" s="210">
        <v>4944</v>
      </c>
      <c r="B4952" s="211" t="s">
        <v>1685</v>
      </c>
      <c r="C4952" s="211" t="s">
        <v>1685</v>
      </c>
      <c r="D4952" s="210" t="s">
        <v>1685</v>
      </c>
      <c r="E4952" s="210">
        <v>0</v>
      </c>
      <c r="F4952" s="210">
        <v>0</v>
      </c>
      <c r="G4952" s="210">
        <v>0</v>
      </c>
      <c r="H4952" s="210">
        <v>0</v>
      </c>
      <c r="L4952" s="210">
        <v>0</v>
      </c>
    </row>
    <row r="4953" spans="1:12">
      <c r="A4953" s="210">
        <v>4945</v>
      </c>
      <c r="B4953" s="211" t="s">
        <v>1685</v>
      </c>
      <c r="C4953" s="211" t="s">
        <v>1685</v>
      </c>
      <c r="D4953" s="210" t="s">
        <v>1685</v>
      </c>
      <c r="E4953" s="210">
        <v>0</v>
      </c>
      <c r="F4953" s="210">
        <v>0</v>
      </c>
      <c r="G4953" s="210">
        <v>0</v>
      </c>
      <c r="H4953" s="210">
        <v>0</v>
      </c>
      <c r="L4953" s="210">
        <v>0</v>
      </c>
    </row>
    <row r="4954" spans="1:12">
      <c r="A4954" s="210">
        <v>4946</v>
      </c>
      <c r="B4954" s="211" t="s">
        <v>1685</v>
      </c>
      <c r="C4954" s="211" t="s">
        <v>1685</v>
      </c>
      <c r="D4954" s="210" t="s">
        <v>1685</v>
      </c>
      <c r="E4954" s="210">
        <v>0</v>
      </c>
      <c r="F4954" s="210">
        <v>0</v>
      </c>
      <c r="G4954" s="210">
        <v>0</v>
      </c>
      <c r="H4954" s="210">
        <v>0</v>
      </c>
      <c r="L4954" s="210">
        <v>0</v>
      </c>
    </row>
    <row r="4955" spans="1:12">
      <c r="A4955" s="210">
        <v>4947</v>
      </c>
      <c r="B4955" s="211" t="s">
        <v>1685</v>
      </c>
      <c r="C4955" s="211" t="s">
        <v>1685</v>
      </c>
      <c r="D4955" s="210" t="s">
        <v>1685</v>
      </c>
      <c r="E4955" s="210">
        <v>0</v>
      </c>
      <c r="F4955" s="210">
        <v>0</v>
      </c>
      <c r="G4955" s="210">
        <v>0</v>
      </c>
      <c r="H4955" s="210">
        <v>0</v>
      </c>
      <c r="L4955" s="210">
        <v>0</v>
      </c>
    </row>
    <row r="4956" spans="1:12">
      <c r="A4956" s="210">
        <v>4948</v>
      </c>
      <c r="B4956" s="211" t="s">
        <v>1685</v>
      </c>
      <c r="C4956" s="211" t="s">
        <v>1685</v>
      </c>
      <c r="D4956" s="210" t="s">
        <v>1685</v>
      </c>
      <c r="E4956" s="210">
        <v>0</v>
      </c>
      <c r="F4956" s="210">
        <v>0</v>
      </c>
      <c r="G4956" s="210">
        <v>0</v>
      </c>
      <c r="H4956" s="210">
        <v>0</v>
      </c>
      <c r="L4956" s="210">
        <v>0</v>
      </c>
    </row>
    <row r="4957" spans="1:12">
      <c r="A4957" s="210">
        <v>4949</v>
      </c>
      <c r="B4957" s="211" t="s">
        <v>1685</v>
      </c>
      <c r="C4957" s="211" t="s">
        <v>1685</v>
      </c>
      <c r="D4957" s="210" t="s">
        <v>1685</v>
      </c>
      <c r="E4957" s="210">
        <v>0</v>
      </c>
      <c r="F4957" s="210">
        <v>0</v>
      </c>
      <c r="G4957" s="210">
        <v>0</v>
      </c>
      <c r="H4957" s="210">
        <v>0</v>
      </c>
      <c r="L4957" s="210">
        <v>0</v>
      </c>
    </row>
    <row r="4958" spans="1:12">
      <c r="A4958" s="210">
        <v>4950</v>
      </c>
      <c r="B4958" s="211" t="s">
        <v>1685</v>
      </c>
      <c r="C4958" s="211" t="s">
        <v>1685</v>
      </c>
      <c r="D4958" s="210" t="s">
        <v>1685</v>
      </c>
      <c r="E4958" s="210">
        <v>0</v>
      </c>
      <c r="F4958" s="210">
        <v>0</v>
      </c>
      <c r="G4958" s="210">
        <v>0</v>
      </c>
      <c r="H4958" s="210">
        <v>0</v>
      </c>
      <c r="L4958" s="210">
        <v>0</v>
      </c>
    </row>
    <row r="4959" spans="1:12">
      <c r="A4959" s="210">
        <v>4951</v>
      </c>
      <c r="B4959" s="211" t="s">
        <v>1685</v>
      </c>
      <c r="C4959" s="211" t="s">
        <v>1685</v>
      </c>
      <c r="D4959" s="210" t="s">
        <v>1685</v>
      </c>
      <c r="E4959" s="210">
        <v>0</v>
      </c>
      <c r="F4959" s="210">
        <v>0</v>
      </c>
      <c r="G4959" s="210">
        <v>0</v>
      </c>
      <c r="H4959" s="210">
        <v>0</v>
      </c>
      <c r="L4959" s="210">
        <v>0</v>
      </c>
    </row>
    <row r="4960" spans="1:12">
      <c r="A4960" s="210">
        <v>4952</v>
      </c>
      <c r="B4960" s="211" t="s">
        <v>1685</v>
      </c>
      <c r="C4960" s="211" t="s">
        <v>1685</v>
      </c>
      <c r="D4960" s="210" t="s">
        <v>1685</v>
      </c>
      <c r="E4960" s="210">
        <v>0</v>
      </c>
      <c r="F4960" s="210">
        <v>0</v>
      </c>
      <c r="G4960" s="210">
        <v>0</v>
      </c>
      <c r="H4960" s="210">
        <v>0</v>
      </c>
      <c r="L4960" s="210">
        <v>0</v>
      </c>
    </row>
    <row r="4961" spans="1:12">
      <c r="A4961" s="210">
        <v>4953</v>
      </c>
      <c r="B4961" s="211" t="s">
        <v>1685</v>
      </c>
      <c r="C4961" s="211" t="s">
        <v>1685</v>
      </c>
      <c r="D4961" s="210" t="s">
        <v>1685</v>
      </c>
      <c r="E4961" s="210">
        <v>0</v>
      </c>
      <c r="F4961" s="210">
        <v>0</v>
      </c>
      <c r="G4961" s="210">
        <v>0</v>
      </c>
      <c r="H4961" s="210">
        <v>0</v>
      </c>
      <c r="L4961" s="210">
        <v>0</v>
      </c>
    </row>
    <row r="4962" spans="1:12">
      <c r="A4962" s="210">
        <v>4954</v>
      </c>
      <c r="B4962" s="211" t="s">
        <v>1685</v>
      </c>
      <c r="C4962" s="211" t="s">
        <v>1685</v>
      </c>
      <c r="D4962" s="210" t="s">
        <v>1685</v>
      </c>
      <c r="E4962" s="210">
        <v>0</v>
      </c>
      <c r="F4962" s="210">
        <v>0</v>
      </c>
      <c r="G4962" s="210">
        <v>0</v>
      </c>
      <c r="H4962" s="210">
        <v>0</v>
      </c>
      <c r="L4962" s="210">
        <v>0</v>
      </c>
    </row>
    <row r="4963" spans="1:12">
      <c r="A4963" s="210">
        <v>4955</v>
      </c>
      <c r="B4963" s="211" t="s">
        <v>1685</v>
      </c>
      <c r="C4963" s="211" t="s">
        <v>1685</v>
      </c>
      <c r="D4963" s="210" t="s">
        <v>1685</v>
      </c>
      <c r="E4963" s="210">
        <v>0</v>
      </c>
      <c r="F4963" s="210">
        <v>0</v>
      </c>
      <c r="G4963" s="210">
        <v>0</v>
      </c>
      <c r="H4963" s="210">
        <v>0</v>
      </c>
      <c r="L4963" s="210">
        <v>0</v>
      </c>
    </row>
    <row r="4964" spans="1:12">
      <c r="A4964" s="210">
        <v>4956</v>
      </c>
      <c r="B4964" s="211" t="s">
        <v>1685</v>
      </c>
      <c r="C4964" s="211" t="s">
        <v>1685</v>
      </c>
      <c r="D4964" s="210" t="s">
        <v>1685</v>
      </c>
      <c r="E4964" s="210">
        <v>0</v>
      </c>
      <c r="F4964" s="210">
        <v>0</v>
      </c>
      <c r="G4964" s="210">
        <v>0</v>
      </c>
      <c r="H4964" s="210">
        <v>0</v>
      </c>
      <c r="L4964" s="210">
        <v>0</v>
      </c>
    </row>
    <row r="4965" spans="1:12">
      <c r="A4965" s="210">
        <v>4957</v>
      </c>
      <c r="B4965" s="211" t="s">
        <v>1685</v>
      </c>
      <c r="C4965" s="211" t="s">
        <v>1685</v>
      </c>
      <c r="D4965" s="210" t="s">
        <v>1685</v>
      </c>
      <c r="E4965" s="210">
        <v>0</v>
      </c>
      <c r="F4965" s="210">
        <v>0</v>
      </c>
      <c r="G4965" s="210">
        <v>0</v>
      </c>
      <c r="H4965" s="210">
        <v>0</v>
      </c>
      <c r="L4965" s="210">
        <v>0</v>
      </c>
    </row>
    <row r="4966" spans="1:12">
      <c r="A4966" s="210">
        <v>4958</v>
      </c>
      <c r="B4966" s="211" t="s">
        <v>1685</v>
      </c>
      <c r="C4966" s="211" t="s">
        <v>1685</v>
      </c>
      <c r="D4966" s="210" t="s">
        <v>1685</v>
      </c>
      <c r="E4966" s="210">
        <v>0</v>
      </c>
      <c r="F4966" s="210">
        <v>0</v>
      </c>
      <c r="G4966" s="210">
        <v>0</v>
      </c>
      <c r="H4966" s="210">
        <v>0</v>
      </c>
      <c r="L4966" s="210">
        <v>0</v>
      </c>
    </row>
    <row r="4967" spans="1:12">
      <c r="A4967" s="210">
        <v>4959</v>
      </c>
      <c r="B4967" s="211" t="s">
        <v>1685</v>
      </c>
      <c r="C4967" s="211" t="s">
        <v>1685</v>
      </c>
      <c r="D4967" s="210" t="s">
        <v>1685</v>
      </c>
      <c r="E4967" s="210">
        <v>0</v>
      </c>
      <c r="F4967" s="210">
        <v>0</v>
      </c>
      <c r="G4967" s="210">
        <v>0</v>
      </c>
      <c r="H4967" s="210">
        <v>0</v>
      </c>
      <c r="L4967" s="210">
        <v>0</v>
      </c>
    </row>
    <row r="4968" spans="1:12">
      <c r="A4968" s="210">
        <v>4960</v>
      </c>
      <c r="B4968" s="211" t="s">
        <v>1685</v>
      </c>
      <c r="C4968" s="211" t="s">
        <v>1685</v>
      </c>
      <c r="D4968" s="210" t="s">
        <v>1685</v>
      </c>
      <c r="E4968" s="210">
        <v>0</v>
      </c>
      <c r="F4968" s="210">
        <v>0</v>
      </c>
      <c r="G4968" s="210">
        <v>0</v>
      </c>
      <c r="H4968" s="210">
        <v>0</v>
      </c>
      <c r="L4968" s="210">
        <v>0</v>
      </c>
    </row>
    <row r="4969" spans="1:12">
      <c r="A4969" s="210">
        <v>4961</v>
      </c>
      <c r="B4969" s="211" t="s">
        <v>1685</v>
      </c>
      <c r="C4969" s="211" t="s">
        <v>1685</v>
      </c>
      <c r="D4969" s="210" t="s">
        <v>1685</v>
      </c>
      <c r="E4969" s="210">
        <v>0</v>
      </c>
      <c r="F4969" s="210">
        <v>0</v>
      </c>
      <c r="G4969" s="210">
        <v>0</v>
      </c>
      <c r="H4969" s="210">
        <v>0</v>
      </c>
      <c r="L4969" s="210">
        <v>0</v>
      </c>
    </row>
    <row r="4970" spans="1:12">
      <c r="A4970" s="210">
        <v>4962</v>
      </c>
      <c r="B4970" s="211" t="s">
        <v>1685</v>
      </c>
      <c r="C4970" s="211" t="s">
        <v>1685</v>
      </c>
      <c r="D4970" s="210" t="s">
        <v>1685</v>
      </c>
      <c r="E4970" s="210">
        <v>0</v>
      </c>
      <c r="F4970" s="210">
        <v>0</v>
      </c>
      <c r="G4970" s="210">
        <v>0</v>
      </c>
      <c r="H4970" s="210">
        <v>0</v>
      </c>
      <c r="L4970" s="210">
        <v>0</v>
      </c>
    </row>
    <row r="4971" spans="1:12">
      <c r="A4971" s="210">
        <v>4963</v>
      </c>
      <c r="B4971" s="211" t="s">
        <v>1685</v>
      </c>
      <c r="C4971" s="211" t="s">
        <v>1685</v>
      </c>
      <c r="D4971" s="210" t="s">
        <v>1685</v>
      </c>
      <c r="E4971" s="210">
        <v>0</v>
      </c>
      <c r="F4971" s="210">
        <v>0</v>
      </c>
      <c r="G4971" s="210">
        <v>0</v>
      </c>
      <c r="H4971" s="210">
        <v>0</v>
      </c>
      <c r="L4971" s="210">
        <v>0</v>
      </c>
    </row>
    <row r="4972" spans="1:12">
      <c r="A4972" s="210">
        <v>4964</v>
      </c>
      <c r="B4972" s="211" t="s">
        <v>1685</v>
      </c>
      <c r="C4972" s="211" t="s">
        <v>1685</v>
      </c>
      <c r="D4972" s="210" t="s">
        <v>1685</v>
      </c>
      <c r="E4972" s="210">
        <v>0</v>
      </c>
      <c r="F4972" s="210">
        <v>0</v>
      </c>
      <c r="G4972" s="210">
        <v>0</v>
      </c>
      <c r="H4972" s="210">
        <v>0</v>
      </c>
      <c r="L4972" s="210">
        <v>0</v>
      </c>
    </row>
    <row r="4973" spans="1:12">
      <c r="A4973" s="210">
        <v>4965</v>
      </c>
      <c r="B4973" s="211" t="s">
        <v>1685</v>
      </c>
      <c r="C4973" s="211" t="s">
        <v>1685</v>
      </c>
      <c r="D4973" s="210" t="s">
        <v>1685</v>
      </c>
      <c r="E4973" s="210">
        <v>0</v>
      </c>
      <c r="F4973" s="210">
        <v>0</v>
      </c>
      <c r="G4973" s="210">
        <v>0</v>
      </c>
      <c r="H4973" s="210">
        <v>0</v>
      </c>
      <c r="L4973" s="210">
        <v>0</v>
      </c>
    </row>
    <row r="4974" spans="1:12">
      <c r="A4974" s="210">
        <v>4966</v>
      </c>
      <c r="B4974" s="211" t="s">
        <v>1685</v>
      </c>
      <c r="C4974" s="211" t="s">
        <v>1685</v>
      </c>
      <c r="D4974" s="210" t="s">
        <v>1685</v>
      </c>
      <c r="E4974" s="210">
        <v>0</v>
      </c>
      <c r="F4974" s="210">
        <v>0</v>
      </c>
      <c r="G4974" s="210">
        <v>0</v>
      </c>
      <c r="H4974" s="210">
        <v>0</v>
      </c>
      <c r="L4974" s="210">
        <v>0</v>
      </c>
    </row>
    <row r="4975" spans="1:12">
      <c r="A4975" s="210">
        <v>4967</v>
      </c>
      <c r="B4975" s="211" t="s">
        <v>1685</v>
      </c>
      <c r="C4975" s="211" t="s">
        <v>1685</v>
      </c>
      <c r="D4975" s="210" t="s">
        <v>1685</v>
      </c>
      <c r="E4975" s="210">
        <v>0</v>
      </c>
      <c r="F4975" s="210">
        <v>0</v>
      </c>
      <c r="G4975" s="210">
        <v>0</v>
      </c>
      <c r="H4975" s="210">
        <v>0</v>
      </c>
      <c r="L4975" s="210">
        <v>0</v>
      </c>
    </row>
    <row r="4976" spans="1:12">
      <c r="A4976" s="210">
        <v>4968</v>
      </c>
      <c r="B4976" s="211" t="s">
        <v>1685</v>
      </c>
      <c r="C4976" s="211" t="s">
        <v>1685</v>
      </c>
      <c r="D4976" s="210" t="s">
        <v>1685</v>
      </c>
      <c r="E4976" s="210">
        <v>0</v>
      </c>
      <c r="F4976" s="210">
        <v>0</v>
      </c>
      <c r="G4976" s="210">
        <v>0</v>
      </c>
      <c r="H4976" s="210">
        <v>0</v>
      </c>
      <c r="L4976" s="210">
        <v>0</v>
      </c>
    </row>
    <row r="4977" spans="1:12">
      <c r="A4977" s="210">
        <v>4969</v>
      </c>
      <c r="B4977" s="211" t="s">
        <v>1685</v>
      </c>
      <c r="C4977" s="211" t="s">
        <v>1685</v>
      </c>
      <c r="D4977" s="210" t="s">
        <v>1685</v>
      </c>
      <c r="E4977" s="210">
        <v>0</v>
      </c>
      <c r="F4977" s="210">
        <v>0</v>
      </c>
      <c r="G4977" s="210">
        <v>0</v>
      </c>
      <c r="H4977" s="210">
        <v>0</v>
      </c>
      <c r="L4977" s="210">
        <v>0</v>
      </c>
    </row>
    <row r="4978" spans="1:12">
      <c r="A4978" s="210">
        <v>4970</v>
      </c>
      <c r="B4978" s="211" t="s">
        <v>1685</v>
      </c>
      <c r="C4978" s="211" t="s">
        <v>1685</v>
      </c>
      <c r="D4978" s="210" t="s">
        <v>1685</v>
      </c>
      <c r="E4978" s="210">
        <v>0</v>
      </c>
      <c r="F4978" s="210">
        <v>0</v>
      </c>
      <c r="G4978" s="210">
        <v>0</v>
      </c>
      <c r="H4978" s="210">
        <v>0</v>
      </c>
      <c r="L4978" s="210">
        <v>0</v>
      </c>
    </row>
    <row r="4979" spans="1:12">
      <c r="A4979" s="210">
        <v>4971</v>
      </c>
      <c r="B4979" s="211" t="s">
        <v>1685</v>
      </c>
      <c r="C4979" s="211" t="s">
        <v>1685</v>
      </c>
      <c r="D4979" s="210" t="s">
        <v>1685</v>
      </c>
      <c r="E4979" s="210">
        <v>0</v>
      </c>
      <c r="F4979" s="210">
        <v>0</v>
      </c>
      <c r="G4979" s="210">
        <v>0</v>
      </c>
      <c r="H4979" s="210">
        <v>0</v>
      </c>
      <c r="L4979" s="210">
        <v>0</v>
      </c>
    </row>
    <row r="4980" spans="1:12">
      <c r="A4980" s="210">
        <v>4972</v>
      </c>
      <c r="B4980" s="211" t="s">
        <v>1685</v>
      </c>
      <c r="C4980" s="211" t="s">
        <v>1685</v>
      </c>
      <c r="D4980" s="210" t="s">
        <v>1685</v>
      </c>
      <c r="E4980" s="210">
        <v>0</v>
      </c>
      <c r="F4980" s="210">
        <v>0</v>
      </c>
      <c r="G4980" s="210">
        <v>0</v>
      </c>
      <c r="H4980" s="210">
        <v>0</v>
      </c>
      <c r="L4980" s="210">
        <v>0</v>
      </c>
    </row>
    <row r="4981" spans="1:12">
      <c r="A4981" s="210">
        <v>4973</v>
      </c>
      <c r="B4981" s="211" t="s">
        <v>1685</v>
      </c>
      <c r="C4981" s="211" t="s">
        <v>1685</v>
      </c>
      <c r="D4981" s="210" t="s">
        <v>1685</v>
      </c>
      <c r="E4981" s="210">
        <v>0</v>
      </c>
      <c r="F4981" s="210">
        <v>0</v>
      </c>
      <c r="G4981" s="210">
        <v>0</v>
      </c>
      <c r="H4981" s="210">
        <v>0</v>
      </c>
      <c r="L4981" s="210">
        <v>0</v>
      </c>
    </row>
    <row r="4982" spans="1:12">
      <c r="A4982" s="210">
        <v>4974</v>
      </c>
      <c r="B4982" s="211" t="s">
        <v>1685</v>
      </c>
      <c r="C4982" s="211" t="s">
        <v>1685</v>
      </c>
      <c r="D4982" s="210" t="s">
        <v>1685</v>
      </c>
      <c r="E4982" s="210">
        <v>0</v>
      </c>
      <c r="F4982" s="210">
        <v>0</v>
      </c>
      <c r="G4982" s="210">
        <v>0</v>
      </c>
      <c r="H4982" s="210">
        <v>0</v>
      </c>
      <c r="L4982" s="210">
        <v>0</v>
      </c>
    </row>
    <row r="4983" spans="1:12">
      <c r="A4983" s="210">
        <v>4975</v>
      </c>
      <c r="B4983" s="211" t="s">
        <v>1685</v>
      </c>
      <c r="C4983" s="211" t="s">
        <v>1685</v>
      </c>
      <c r="D4983" s="210" t="s">
        <v>1685</v>
      </c>
      <c r="E4983" s="210">
        <v>0</v>
      </c>
      <c r="F4983" s="210">
        <v>0</v>
      </c>
      <c r="G4983" s="210">
        <v>0</v>
      </c>
      <c r="H4983" s="210">
        <v>0</v>
      </c>
      <c r="L4983" s="210">
        <v>0</v>
      </c>
    </row>
    <row r="4984" spans="1:12">
      <c r="A4984" s="210">
        <v>4976</v>
      </c>
      <c r="B4984" s="211" t="s">
        <v>1685</v>
      </c>
      <c r="C4984" s="211" t="s">
        <v>1685</v>
      </c>
      <c r="D4984" s="210" t="s">
        <v>1685</v>
      </c>
      <c r="E4984" s="210">
        <v>0</v>
      </c>
      <c r="F4984" s="210">
        <v>0</v>
      </c>
      <c r="G4984" s="210">
        <v>0</v>
      </c>
      <c r="H4984" s="210">
        <v>0</v>
      </c>
      <c r="L4984" s="210">
        <v>0</v>
      </c>
    </row>
    <row r="4985" spans="1:12">
      <c r="A4985" s="210">
        <v>4977</v>
      </c>
      <c r="B4985" s="211" t="s">
        <v>1685</v>
      </c>
      <c r="C4985" s="211" t="s">
        <v>1685</v>
      </c>
      <c r="D4985" s="210" t="s">
        <v>1685</v>
      </c>
      <c r="E4985" s="210">
        <v>0</v>
      </c>
      <c r="F4985" s="210">
        <v>0</v>
      </c>
      <c r="G4985" s="210">
        <v>0</v>
      </c>
      <c r="H4985" s="210">
        <v>0</v>
      </c>
      <c r="L4985" s="210">
        <v>0</v>
      </c>
    </row>
    <row r="4986" spans="1:12">
      <c r="A4986" s="210">
        <v>4978</v>
      </c>
      <c r="B4986" s="211" t="s">
        <v>1685</v>
      </c>
      <c r="C4986" s="211" t="s">
        <v>1685</v>
      </c>
      <c r="D4986" s="210" t="s">
        <v>1685</v>
      </c>
      <c r="E4986" s="210">
        <v>0</v>
      </c>
      <c r="F4986" s="210">
        <v>0</v>
      </c>
      <c r="G4986" s="210">
        <v>0</v>
      </c>
      <c r="H4986" s="210">
        <v>0</v>
      </c>
      <c r="L4986" s="210">
        <v>0</v>
      </c>
    </row>
    <row r="4987" spans="1:12">
      <c r="A4987" s="210">
        <v>4979</v>
      </c>
      <c r="B4987" s="211" t="s">
        <v>1685</v>
      </c>
      <c r="C4987" s="211" t="s">
        <v>1685</v>
      </c>
      <c r="D4987" s="210" t="s">
        <v>1685</v>
      </c>
      <c r="E4987" s="210">
        <v>0</v>
      </c>
      <c r="F4987" s="210">
        <v>0</v>
      </c>
      <c r="G4987" s="210">
        <v>0</v>
      </c>
      <c r="H4987" s="210">
        <v>0</v>
      </c>
      <c r="L4987" s="210">
        <v>0</v>
      </c>
    </row>
    <row r="4988" spans="1:12">
      <c r="A4988" s="210">
        <v>4980</v>
      </c>
      <c r="B4988" s="211" t="s">
        <v>1685</v>
      </c>
      <c r="C4988" s="211" t="s">
        <v>1685</v>
      </c>
      <c r="D4988" s="210" t="s">
        <v>1685</v>
      </c>
      <c r="E4988" s="210">
        <v>0</v>
      </c>
      <c r="F4988" s="210">
        <v>0</v>
      </c>
      <c r="G4988" s="210">
        <v>0</v>
      </c>
      <c r="H4988" s="210">
        <v>0</v>
      </c>
      <c r="L4988" s="210">
        <v>0</v>
      </c>
    </row>
    <row r="4989" spans="1:12">
      <c r="A4989" s="210">
        <v>4981</v>
      </c>
      <c r="B4989" s="211" t="s">
        <v>1685</v>
      </c>
      <c r="C4989" s="211" t="s">
        <v>1685</v>
      </c>
      <c r="D4989" s="210" t="s">
        <v>1685</v>
      </c>
      <c r="E4989" s="210">
        <v>0</v>
      </c>
      <c r="F4989" s="210">
        <v>0</v>
      </c>
      <c r="G4989" s="210">
        <v>0</v>
      </c>
      <c r="H4989" s="210">
        <v>0</v>
      </c>
      <c r="L4989" s="210">
        <v>0</v>
      </c>
    </row>
    <row r="4990" spans="1:12">
      <c r="A4990" s="210">
        <v>4982</v>
      </c>
      <c r="B4990" s="211" t="s">
        <v>1685</v>
      </c>
      <c r="C4990" s="211" t="s">
        <v>1685</v>
      </c>
      <c r="D4990" s="210" t="s">
        <v>1685</v>
      </c>
      <c r="E4990" s="210">
        <v>0</v>
      </c>
      <c r="F4990" s="210">
        <v>0</v>
      </c>
      <c r="G4990" s="210">
        <v>0</v>
      </c>
      <c r="H4990" s="210">
        <v>0</v>
      </c>
      <c r="L4990" s="210">
        <v>0</v>
      </c>
    </row>
    <row r="4991" spans="1:12">
      <c r="A4991" s="210">
        <v>4983</v>
      </c>
      <c r="B4991" s="211" t="s">
        <v>1685</v>
      </c>
      <c r="C4991" s="211" t="s">
        <v>1685</v>
      </c>
      <c r="D4991" s="210" t="s">
        <v>1685</v>
      </c>
      <c r="E4991" s="210">
        <v>0</v>
      </c>
      <c r="F4991" s="210">
        <v>0</v>
      </c>
      <c r="G4991" s="210">
        <v>0</v>
      </c>
      <c r="H4991" s="210">
        <v>0</v>
      </c>
      <c r="L4991" s="210">
        <v>0</v>
      </c>
    </row>
    <row r="4992" spans="1:12">
      <c r="A4992" s="210">
        <v>4984</v>
      </c>
      <c r="B4992" s="211" t="s">
        <v>1685</v>
      </c>
      <c r="C4992" s="211" t="s">
        <v>1685</v>
      </c>
      <c r="D4992" s="210" t="s">
        <v>1685</v>
      </c>
      <c r="E4992" s="210">
        <v>0</v>
      </c>
      <c r="F4992" s="210">
        <v>0</v>
      </c>
      <c r="G4992" s="210">
        <v>0</v>
      </c>
      <c r="H4992" s="210">
        <v>0</v>
      </c>
      <c r="L4992" s="210">
        <v>0</v>
      </c>
    </row>
    <row r="4993" spans="1:12">
      <c r="A4993" s="210">
        <v>4985</v>
      </c>
      <c r="B4993" s="211" t="s">
        <v>1685</v>
      </c>
      <c r="C4993" s="211" t="s">
        <v>1685</v>
      </c>
      <c r="D4993" s="210" t="s">
        <v>1685</v>
      </c>
      <c r="E4993" s="210">
        <v>0</v>
      </c>
      <c r="F4993" s="210">
        <v>0</v>
      </c>
      <c r="G4993" s="210">
        <v>0</v>
      </c>
      <c r="H4993" s="210">
        <v>0</v>
      </c>
      <c r="L4993" s="210">
        <v>0</v>
      </c>
    </row>
    <row r="4994" spans="1:12">
      <c r="A4994" s="210">
        <v>4986</v>
      </c>
      <c r="B4994" s="211" t="s">
        <v>1685</v>
      </c>
      <c r="C4994" s="211" t="s">
        <v>1685</v>
      </c>
      <c r="D4994" s="210" t="s">
        <v>1685</v>
      </c>
      <c r="E4994" s="210">
        <v>0</v>
      </c>
      <c r="F4994" s="210">
        <v>0</v>
      </c>
      <c r="G4994" s="210">
        <v>0</v>
      </c>
      <c r="H4994" s="210">
        <v>0</v>
      </c>
      <c r="L4994" s="210">
        <v>0</v>
      </c>
    </row>
    <row r="4995" spans="1:12">
      <c r="A4995" s="210">
        <v>4987</v>
      </c>
      <c r="B4995" s="211" t="s">
        <v>1685</v>
      </c>
      <c r="C4995" s="211" t="s">
        <v>1685</v>
      </c>
      <c r="D4995" s="210" t="s">
        <v>1685</v>
      </c>
      <c r="E4995" s="210">
        <v>0</v>
      </c>
      <c r="F4995" s="210">
        <v>0</v>
      </c>
      <c r="G4995" s="210">
        <v>0</v>
      </c>
      <c r="H4995" s="210">
        <v>0</v>
      </c>
      <c r="L4995" s="210">
        <v>0</v>
      </c>
    </row>
    <row r="4996" spans="1:12">
      <c r="A4996" s="210">
        <v>4988</v>
      </c>
      <c r="B4996" s="211" t="s">
        <v>1685</v>
      </c>
      <c r="C4996" s="211" t="s">
        <v>1685</v>
      </c>
      <c r="D4996" s="210" t="s">
        <v>1685</v>
      </c>
      <c r="E4996" s="210">
        <v>0</v>
      </c>
      <c r="F4996" s="210">
        <v>0</v>
      </c>
      <c r="G4996" s="210">
        <v>0</v>
      </c>
      <c r="H4996" s="210">
        <v>0</v>
      </c>
      <c r="L4996" s="210">
        <v>0</v>
      </c>
    </row>
    <row r="4997" spans="1:12">
      <c r="A4997" s="210">
        <v>4989</v>
      </c>
      <c r="B4997" s="211" t="s">
        <v>1685</v>
      </c>
      <c r="C4997" s="211" t="s">
        <v>1685</v>
      </c>
      <c r="D4997" s="210" t="s">
        <v>1685</v>
      </c>
      <c r="E4997" s="210">
        <v>0</v>
      </c>
      <c r="F4997" s="210">
        <v>0</v>
      </c>
      <c r="G4997" s="210">
        <v>0</v>
      </c>
      <c r="H4997" s="210">
        <v>0</v>
      </c>
      <c r="L4997" s="210">
        <v>0</v>
      </c>
    </row>
    <row r="4998" spans="1:12">
      <c r="A4998" s="210">
        <v>4990</v>
      </c>
      <c r="B4998" s="211" t="s">
        <v>1685</v>
      </c>
      <c r="C4998" s="211" t="s">
        <v>1685</v>
      </c>
      <c r="D4998" s="210" t="s">
        <v>1685</v>
      </c>
      <c r="E4998" s="210">
        <v>0</v>
      </c>
      <c r="F4998" s="210">
        <v>0</v>
      </c>
      <c r="G4998" s="210">
        <v>0</v>
      </c>
      <c r="H4998" s="210">
        <v>0</v>
      </c>
      <c r="L4998" s="210">
        <v>0</v>
      </c>
    </row>
    <row r="4999" spans="1:12">
      <c r="A4999" s="210">
        <v>4991</v>
      </c>
      <c r="B4999" s="211" t="s">
        <v>1685</v>
      </c>
      <c r="C4999" s="211" t="s">
        <v>1685</v>
      </c>
      <c r="D4999" s="210" t="s">
        <v>1685</v>
      </c>
      <c r="E4999" s="210">
        <v>0</v>
      </c>
      <c r="F4999" s="210">
        <v>0</v>
      </c>
      <c r="G4999" s="210">
        <v>0</v>
      </c>
      <c r="H4999" s="210">
        <v>0</v>
      </c>
      <c r="L4999" s="210">
        <v>0</v>
      </c>
    </row>
    <row r="5000" spans="1:12">
      <c r="A5000" s="210">
        <v>4992</v>
      </c>
      <c r="B5000" s="211" t="s">
        <v>1685</v>
      </c>
      <c r="C5000" s="211" t="s">
        <v>1685</v>
      </c>
      <c r="D5000" s="210" t="s">
        <v>1685</v>
      </c>
      <c r="E5000" s="210">
        <v>0</v>
      </c>
      <c r="F5000" s="210">
        <v>0</v>
      </c>
      <c r="G5000" s="210">
        <v>0</v>
      </c>
      <c r="H5000" s="210">
        <v>0</v>
      </c>
      <c r="L5000" s="210">
        <v>0</v>
      </c>
    </row>
    <row r="5001" spans="1:12">
      <c r="A5001" s="210">
        <v>4993</v>
      </c>
      <c r="B5001" s="211" t="s">
        <v>1685</v>
      </c>
      <c r="C5001" s="211" t="s">
        <v>1685</v>
      </c>
      <c r="D5001" s="210" t="s">
        <v>1685</v>
      </c>
      <c r="E5001" s="210">
        <v>0</v>
      </c>
      <c r="F5001" s="210">
        <v>0</v>
      </c>
      <c r="G5001" s="210">
        <v>0</v>
      </c>
      <c r="H5001" s="210">
        <v>0</v>
      </c>
      <c r="L5001" s="210">
        <v>0</v>
      </c>
    </row>
    <row r="5002" spans="1:12">
      <c r="A5002" s="210">
        <v>4994</v>
      </c>
      <c r="B5002" s="211" t="s">
        <v>1685</v>
      </c>
      <c r="C5002" s="211" t="s">
        <v>1685</v>
      </c>
      <c r="D5002" s="210" t="s">
        <v>1685</v>
      </c>
      <c r="E5002" s="210">
        <v>0</v>
      </c>
      <c r="F5002" s="210">
        <v>0</v>
      </c>
      <c r="G5002" s="210">
        <v>0</v>
      </c>
      <c r="H5002" s="210">
        <v>0</v>
      </c>
      <c r="L5002" s="210">
        <v>0</v>
      </c>
    </row>
    <row r="5003" spans="1:12">
      <c r="A5003" s="210">
        <v>4995</v>
      </c>
      <c r="B5003" s="211" t="s">
        <v>1685</v>
      </c>
      <c r="C5003" s="211" t="s">
        <v>1685</v>
      </c>
      <c r="D5003" s="210" t="s">
        <v>1685</v>
      </c>
      <c r="E5003" s="210">
        <v>0</v>
      </c>
      <c r="F5003" s="210">
        <v>0</v>
      </c>
      <c r="G5003" s="210">
        <v>0</v>
      </c>
      <c r="H5003" s="210">
        <v>0</v>
      </c>
      <c r="L5003" s="210">
        <v>0</v>
      </c>
    </row>
    <row r="5004" spans="1:12">
      <c r="A5004" s="210">
        <v>4996</v>
      </c>
      <c r="B5004" s="211" t="s">
        <v>1685</v>
      </c>
      <c r="C5004" s="211" t="s">
        <v>1685</v>
      </c>
      <c r="D5004" s="210" t="s">
        <v>1685</v>
      </c>
      <c r="E5004" s="210">
        <v>0</v>
      </c>
      <c r="F5004" s="210">
        <v>0</v>
      </c>
      <c r="G5004" s="210">
        <v>0</v>
      </c>
      <c r="H5004" s="210">
        <v>0</v>
      </c>
      <c r="L5004" s="210">
        <v>0</v>
      </c>
    </row>
    <row r="5005" spans="1:12">
      <c r="A5005" s="210">
        <v>4997</v>
      </c>
      <c r="B5005" s="211" t="s">
        <v>1685</v>
      </c>
      <c r="C5005" s="211" t="s">
        <v>1685</v>
      </c>
      <c r="D5005" s="210" t="s">
        <v>1685</v>
      </c>
      <c r="E5005" s="210">
        <v>0</v>
      </c>
      <c r="F5005" s="210">
        <v>0</v>
      </c>
      <c r="G5005" s="210">
        <v>0</v>
      </c>
      <c r="H5005" s="210">
        <v>0</v>
      </c>
      <c r="L5005" s="210">
        <v>0</v>
      </c>
    </row>
    <row r="5006" spans="1:12">
      <c r="A5006" s="210">
        <v>4998</v>
      </c>
      <c r="B5006" s="211" t="s">
        <v>1685</v>
      </c>
      <c r="C5006" s="211" t="s">
        <v>1685</v>
      </c>
      <c r="D5006" s="210" t="s">
        <v>1685</v>
      </c>
      <c r="E5006" s="210">
        <v>0</v>
      </c>
      <c r="F5006" s="210">
        <v>0</v>
      </c>
      <c r="G5006" s="210">
        <v>0</v>
      </c>
      <c r="H5006" s="210">
        <v>0</v>
      </c>
      <c r="L5006" s="210">
        <v>0</v>
      </c>
    </row>
    <row r="5007" spans="1:12">
      <c r="A5007" s="210">
        <v>4999</v>
      </c>
      <c r="B5007" s="211" t="s">
        <v>1685</v>
      </c>
      <c r="C5007" s="211" t="s">
        <v>1685</v>
      </c>
      <c r="D5007" s="210" t="s">
        <v>1685</v>
      </c>
      <c r="E5007" s="210">
        <v>0</v>
      </c>
      <c r="F5007" s="210">
        <v>0</v>
      </c>
      <c r="G5007" s="210">
        <v>0</v>
      </c>
      <c r="H5007" s="210">
        <v>0</v>
      </c>
      <c r="L5007" s="210">
        <v>0</v>
      </c>
    </row>
    <row r="5008" spans="1:12">
      <c r="A5008" s="210">
        <v>5000</v>
      </c>
      <c r="B5008" s="211" t="s">
        <v>1685</v>
      </c>
      <c r="C5008" s="211" t="s">
        <v>1685</v>
      </c>
      <c r="D5008" s="210" t="s">
        <v>1685</v>
      </c>
      <c r="E5008" s="210">
        <v>0</v>
      </c>
      <c r="F5008" s="210">
        <v>0</v>
      </c>
      <c r="G5008" s="210">
        <v>0</v>
      </c>
      <c r="H5008" s="210">
        <v>0</v>
      </c>
      <c r="L5008" s="210">
        <v>0</v>
      </c>
    </row>
    <row r="5009" spans="1:12">
      <c r="A5009" s="210">
        <v>5001</v>
      </c>
      <c r="B5009" s="211" t="s">
        <v>1685</v>
      </c>
      <c r="C5009" s="211" t="s">
        <v>1685</v>
      </c>
      <c r="D5009" s="210" t="s">
        <v>1685</v>
      </c>
      <c r="E5009" s="210">
        <v>0</v>
      </c>
      <c r="F5009" s="210">
        <v>0</v>
      </c>
      <c r="G5009" s="210">
        <v>0</v>
      </c>
      <c r="H5009" s="210">
        <v>0</v>
      </c>
      <c r="L5009" s="210">
        <v>0</v>
      </c>
    </row>
    <row r="5010" spans="1:12">
      <c r="A5010" s="210">
        <v>5002</v>
      </c>
      <c r="B5010" s="211" t="s">
        <v>1685</v>
      </c>
      <c r="C5010" s="211" t="s">
        <v>1685</v>
      </c>
      <c r="D5010" s="210" t="s">
        <v>1685</v>
      </c>
      <c r="E5010" s="210">
        <v>0</v>
      </c>
      <c r="F5010" s="210">
        <v>0</v>
      </c>
      <c r="G5010" s="210">
        <v>0</v>
      </c>
      <c r="H5010" s="210">
        <v>0</v>
      </c>
      <c r="L5010" s="210">
        <v>0</v>
      </c>
    </row>
    <row r="5011" spans="1:12">
      <c r="A5011" s="210">
        <v>5003</v>
      </c>
      <c r="B5011" s="211" t="s">
        <v>1685</v>
      </c>
      <c r="C5011" s="211" t="s">
        <v>1685</v>
      </c>
      <c r="D5011" s="210" t="s">
        <v>1685</v>
      </c>
      <c r="E5011" s="210">
        <v>0</v>
      </c>
      <c r="F5011" s="210">
        <v>0</v>
      </c>
      <c r="G5011" s="210">
        <v>0</v>
      </c>
      <c r="H5011" s="210">
        <v>0</v>
      </c>
      <c r="L5011" s="210">
        <v>0</v>
      </c>
    </row>
    <row r="5012" spans="1:12">
      <c r="A5012" s="210">
        <v>5004</v>
      </c>
      <c r="B5012" s="211" t="s">
        <v>1685</v>
      </c>
      <c r="C5012" s="211" t="s">
        <v>1685</v>
      </c>
      <c r="D5012" s="210" t="s">
        <v>1685</v>
      </c>
      <c r="E5012" s="210">
        <v>0</v>
      </c>
      <c r="F5012" s="210">
        <v>0</v>
      </c>
      <c r="G5012" s="210">
        <v>0</v>
      </c>
      <c r="H5012" s="210">
        <v>0</v>
      </c>
      <c r="L5012" s="210">
        <v>0</v>
      </c>
    </row>
    <row r="5013" spans="1:12">
      <c r="A5013" s="210">
        <v>5005</v>
      </c>
      <c r="B5013" s="211" t="s">
        <v>1685</v>
      </c>
      <c r="C5013" s="211" t="s">
        <v>1685</v>
      </c>
      <c r="D5013" s="210" t="s">
        <v>1685</v>
      </c>
      <c r="E5013" s="210">
        <v>0</v>
      </c>
      <c r="F5013" s="210">
        <v>0</v>
      </c>
      <c r="G5013" s="210">
        <v>0</v>
      </c>
      <c r="H5013" s="210">
        <v>0</v>
      </c>
      <c r="L5013" s="210">
        <v>0</v>
      </c>
    </row>
    <row r="5014" spans="1:12">
      <c r="A5014" s="210">
        <v>5006</v>
      </c>
      <c r="B5014" s="211" t="s">
        <v>1685</v>
      </c>
      <c r="C5014" s="211" t="s">
        <v>1685</v>
      </c>
      <c r="D5014" s="210" t="s">
        <v>1685</v>
      </c>
      <c r="E5014" s="210">
        <v>0</v>
      </c>
      <c r="F5014" s="210">
        <v>0</v>
      </c>
      <c r="G5014" s="210">
        <v>0</v>
      </c>
      <c r="H5014" s="210">
        <v>0</v>
      </c>
      <c r="L5014" s="210">
        <v>0</v>
      </c>
    </row>
    <row r="5015" spans="1:12">
      <c r="A5015" s="210">
        <v>5007</v>
      </c>
      <c r="B5015" s="211" t="s">
        <v>1685</v>
      </c>
      <c r="C5015" s="211" t="s">
        <v>1685</v>
      </c>
      <c r="D5015" s="210" t="s">
        <v>1685</v>
      </c>
      <c r="E5015" s="210">
        <v>0</v>
      </c>
      <c r="F5015" s="210">
        <v>0</v>
      </c>
      <c r="G5015" s="210">
        <v>0</v>
      </c>
      <c r="H5015" s="210">
        <v>0</v>
      </c>
      <c r="L5015" s="210">
        <v>0</v>
      </c>
    </row>
    <row r="5016" spans="1:12">
      <c r="A5016" s="210">
        <v>5008</v>
      </c>
      <c r="B5016" s="211" t="s">
        <v>1685</v>
      </c>
      <c r="C5016" s="211" t="s">
        <v>1685</v>
      </c>
      <c r="D5016" s="210" t="s">
        <v>1685</v>
      </c>
      <c r="E5016" s="210">
        <v>0</v>
      </c>
      <c r="F5016" s="210">
        <v>0</v>
      </c>
      <c r="G5016" s="210">
        <v>0</v>
      </c>
      <c r="H5016" s="210">
        <v>0</v>
      </c>
      <c r="L5016" s="210">
        <v>0</v>
      </c>
    </row>
    <row r="5017" spans="1:12">
      <c r="A5017" s="210">
        <v>5009</v>
      </c>
      <c r="B5017" s="211" t="s">
        <v>1685</v>
      </c>
      <c r="C5017" s="211" t="s">
        <v>1685</v>
      </c>
      <c r="D5017" s="210" t="s">
        <v>1685</v>
      </c>
      <c r="E5017" s="210">
        <v>0</v>
      </c>
      <c r="F5017" s="210">
        <v>0</v>
      </c>
      <c r="G5017" s="210">
        <v>0</v>
      </c>
      <c r="H5017" s="210">
        <v>0</v>
      </c>
      <c r="L5017" s="210">
        <v>0</v>
      </c>
    </row>
    <row r="5018" spans="1:12">
      <c r="A5018" s="210">
        <v>5010</v>
      </c>
      <c r="B5018" s="211" t="s">
        <v>1685</v>
      </c>
      <c r="C5018" s="211" t="s">
        <v>1685</v>
      </c>
      <c r="D5018" s="210" t="s">
        <v>1685</v>
      </c>
      <c r="E5018" s="210">
        <v>0</v>
      </c>
      <c r="F5018" s="210">
        <v>0</v>
      </c>
      <c r="G5018" s="210">
        <v>0</v>
      </c>
      <c r="H5018" s="210">
        <v>0</v>
      </c>
      <c r="L5018" s="210">
        <v>0</v>
      </c>
    </row>
    <row r="5019" spans="1:12">
      <c r="A5019" s="210">
        <v>5011</v>
      </c>
      <c r="B5019" s="211" t="s">
        <v>1685</v>
      </c>
      <c r="C5019" s="211" t="s">
        <v>1685</v>
      </c>
      <c r="D5019" s="210" t="s">
        <v>1685</v>
      </c>
      <c r="E5019" s="210">
        <v>0</v>
      </c>
      <c r="F5019" s="210">
        <v>0</v>
      </c>
      <c r="G5019" s="210">
        <v>0</v>
      </c>
      <c r="H5019" s="210">
        <v>0</v>
      </c>
      <c r="L5019" s="210">
        <v>0</v>
      </c>
    </row>
    <row r="5020" spans="1:12">
      <c r="A5020" s="210">
        <v>5012</v>
      </c>
      <c r="B5020" s="211" t="s">
        <v>1685</v>
      </c>
      <c r="C5020" s="211" t="s">
        <v>1685</v>
      </c>
      <c r="D5020" s="210" t="s">
        <v>1685</v>
      </c>
      <c r="E5020" s="210">
        <v>0</v>
      </c>
      <c r="F5020" s="210">
        <v>0</v>
      </c>
      <c r="G5020" s="210">
        <v>0</v>
      </c>
      <c r="H5020" s="210">
        <v>0</v>
      </c>
      <c r="L5020" s="210">
        <v>0</v>
      </c>
    </row>
    <row r="5021" spans="1:12">
      <c r="A5021" s="210">
        <v>5013</v>
      </c>
      <c r="B5021" s="211" t="s">
        <v>1685</v>
      </c>
      <c r="C5021" s="211" t="s">
        <v>1685</v>
      </c>
      <c r="D5021" s="210" t="s">
        <v>1685</v>
      </c>
      <c r="E5021" s="210">
        <v>0</v>
      </c>
      <c r="F5021" s="210">
        <v>0</v>
      </c>
      <c r="G5021" s="210">
        <v>0</v>
      </c>
      <c r="H5021" s="210">
        <v>0</v>
      </c>
      <c r="L5021" s="210">
        <v>0</v>
      </c>
    </row>
    <row r="5022" spans="1:12">
      <c r="A5022" s="210">
        <v>5014</v>
      </c>
      <c r="B5022" s="211" t="s">
        <v>1685</v>
      </c>
      <c r="C5022" s="211" t="s">
        <v>1685</v>
      </c>
      <c r="D5022" s="210" t="s">
        <v>1685</v>
      </c>
      <c r="E5022" s="210">
        <v>0</v>
      </c>
      <c r="F5022" s="210">
        <v>0</v>
      </c>
      <c r="G5022" s="210">
        <v>0</v>
      </c>
      <c r="H5022" s="210">
        <v>0</v>
      </c>
      <c r="L5022" s="210">
        <v>0</v>
      </c>
    </row>
    <row r="5023" spans="1:12">
      <c r="A5023" s="210">
        <v>5015</v>
      </c>
      <c r="B5023" s="211" t="s">
        <v>1685</v>
      </c>
      <c r="C5023" s="211" t="s">
        <v>1685</v>
      </c>
      <c r="D5023" s="210" t="s">
        <v>1685</v>
      </c>
      <c r="E5023" s="210">
        <v>0</v>
      </c>
      <c r="F5023" s="210">
        <v>0</v>
      </c>
      <c r="G5023" s="210">
        <v>0</v>
      </c>
      <c r="H5023" s="210">
        <v>0</v>
      </c>
      <c r="L5023" s="210">
        <v>0</v>
      </c>
    </row>
    <row r="5024" spans="1:12">
      <c r="A5024" s="210">
        <v>5016</v>
      </c>
      <c r="B5024" s="211" t="s">
        <v>1685</v>
      </c>
      <c r="C5024" s="211" t="s">
        <v>1685</v>
      </c>
      <c r="D5024" s="210" t="s">
        <v>1685</v>
      </c>
      <c r="E5024" s="210">
        <v>0</v>
      </c>
      <c r="F5024" s="210">
        <v>0</v>
      </c>
      <c r="G5024" s="210">
        <v>0</v>
      </c>
      <c r="H5024" s="210">
        <v>0</v>
      </c>
      <c r="L5024" s="210">
        <v>0</v>
      </c>
    </row>
    <row r="5025" spans="1:12">
      <c r="A5025" s="210">
        <v>5017</v>
      </c>
      <c r="B5025" s="211" t="s">
        <v>1685</v>
      </c>
      <c r="C5025" s="211" t="s">
        <v>1685</v>
      </c>
      <c r="D5025" s="210" t="s">
        <v>1685</v>
      </c>
      <c r="E5025" s="210">
        <v>0</v>
      </c>
      <c r="F5025" s="210">
        <v>0</v>
      </c>
      <c r="G5025" s="210">
        <v>0</v>
      </c>
      <c r="H5025" s="210">
        <v>0</v>
      </c>
      <c r="L5025" s="210">
        <v>0</v>
      </c>
    </row>
    <row r="5026" spans="1:12">
      <c r="A5026" s="210">
        <v>5018</v>
      </c>
      <c r="B5026" s="211" t="s">
        <v>1685</v>
      </c>
      <c r="C5026" s="211" t="s">
        <v>1685</v>
      </c>
      <c r="D5026" s="210" t="s">
        <v>1685</v>
      </c>
      <c r="E5026" s="210">
        <v>0</v>
      </c>
      <c r="F5026" s="210">
        <v>0</v>
      </c>
      <c r="G5026" s="210">
        <v>0</v>
      </c>
      <c r="H5026" s="210">
        <v>0</v>
      </c>
      <c r="L5026" s="210">
        <v>0</v>
      </c>
    </row>
    <row r="5027" spans="1:12">
      <c r="A5027" s="210">
        <v>5019</v>
      </c>
      <c r="B5027" s="211" t="s">
        <v>1685</v>
      </c>
      <c r="C5027" s="211" t="s">
        <v>1685</v>
      </c>
      <c r="D5027" s="210" t="s">
        <v>1685</v>
      </c>
      <c r="E5027" s="210">
        <v>0</v>
      </c>
      <c r="F5027" s="210">
        <v>0</v>
      </c>
      <c r="G5027" s="210">
        <v>0</v>
      </c>
      <c r="H5027" s="210">
        <v>0</v>
      </c>
      <c r="L5027" s="210">
        <v>0</v>
      </c>
    </row>
    <row r="5028" spans="1:12">
      <c r="A5028" s="210">
        <v>5020</v>
      </c>
      <c r="B5028" s="211" t="s">
        <v>1685</v>
      </c>
      <c r="C5028" s="211" t="s">
        <v>1685</v>
      </c>
      <c r="D5028" s="210" t="s">
        <v>1685</v>
      </c>
      <c r="E5028" s="210">
        <v>0</v>
      </c>
      <c r="F5028" s="210">
        <v>0</v>
      </c>
      <c r="G5028" s="210">
        <v>0</v>
      </c>
      <c r="H5028" s="210">
        <v>0</v>
      </c>
      <c r="L5028" s="210">
        <v>0</v>
      </c>
    </row>
    <row r="5029" spans="1:12">
      <c r="A5029" s="210">
        <v>5021</v>
      </c>
      <c r="B5029" s="211" t="s">
        <v>1685</v>
      </c>
      <c r="C5029" s="211" t="s">
        <v>1685</v>
      </c>
      <c r="D5029" s="210" t="s">
        <v>1685</v>
      </c>
      <c r="E5029" s="210">
        <v>0</v>
      </c>
      <c r="F5029" s="210">
        <v>0</v>
      </c>
      <c r="G5029" s="210">
        <v>0</v>
      </c>
      <c r="H5029" s="210">
        <v>0</v>
      </c>
      <c r="L5029" s="210">
        <v>0</v>
      </c>
    </row>
    <row r="5030" spans="1:12">
      <c r="A5030" s="210">
        <v>5022</v>
      </c>
      <c r="B5030" s="211" t="s">
        <v>1685</v>
      </c>
      <c r="C5030" s="211" t="s">
        <v>1685</v>
      </c>
      <c r="D5030" s="210" t="s">
        <v>1685</v>
      </c>
      <c r="E5030" s="210">
        <v>0</v>
      </c>
      <c r="F5030" s="210">
        <v>0</v>
      </c>
      <c r="G5030" s="210">
        <v>0</v>
      </c>
      <c r="H5030" s="210">
        <v>0</v>
      </c>
      <c r="L5030" s="210">
        <v>0</v>
      </c>
    </row>
    <row r="5031" spans="1:12">
      <c r="A5031" s="210">
        <v>5023</v>
      </c>
      <c r="B5031" s="211" t="s">
        <v>1685</v>
      </c>
      <c r="C5031" s="211" t="s">
        <v>1685</v>
      </c>
      <c r="D5031" s="210" t="s">
        <v>1685</v>
      </c>
      <c r="E5031" s="210">
        <v>0</v>
      </c>
      <c r="F5031" s="210">
        <v>0</v>
      </c>
      <c r="G5031" s="210">
        <v>0</v>
      </c>
      <c r="H5031" s="210">
        <v>0</v>
      </c>
      <c r="L5031" s="210">
        <v>0</v>
      </c>
    </row>
    <row r="5032" spans="1:12">
      <c r="A5032" s="210">
        <v>5024</v>
      </c>
      <c r="B5032" s="211" t="s">
        <v>1685</v>
      </c>
      <c r="C5032" s="211" t="s">
        <v>1685</v>
      </c>
      <c r="D5032" s="210" t="s">
        <v>1685</v>
      </c>
      <c r="E5032" s="210">
        <v>0</v>
      </c>
      <c r="F5032" s="210">
        <v>0</v>
      </c>
      <c r="G5032" s="210">
        <v>0</v>
      </c>
      <c r="H5032" s="210">
        <v>0</v>
      </c>
      <c r="L5032" s="210">
        <v>0</v>
      </c>
    </row>
    <row r="5033" spans="1:12">
      <c r="A5033" s="210">
        <v>5025</v>
      </c>
      <c r="B5033" s="211" t="s">
        <v>1685</v>
      </c>
      <c r="C5033" s="211" t="s">
        <v>1685</v>
      </c>
      <c r="D5033" s="210" t="s">
        <v>1685</v>
      </c>
      <c r="E5033" s="210">
        <v>0</v>
      </c>
      <c r="F5033" s="210">
        <v>0</v>
      </c>
      <c r="G5033" s="210">
        <v>0</v>
      </c>
      <c r="H5033" s="210">
        <v>0</v>
      </c>
      <c r="L5033" s="210">
        <v>0</v>
      </c>
    </row>
    <row r="5034" spans="1:12">
      <c r="A5034" s="210">
        <v>5026</v>
      </c>
      <c r="B5034" s="211" t="s">
        <v>1685</v>
      </c>
      <c r="C5034" s="211" t="s">
        <v>1685</v>
      </c>
      <c r="D5034" s="210" t="s">
        <v>1685</v>
      </c>
      <c r="E5034" s="210">
        <v>0</v>
      </c>
      <c r="F5034" s="210">
        <v>0</v>
      </c>
      <c r="G5034" s="210">
        <v>0</v>
      </c>
      <c r="H5034" s="210">
        <v>0</v>
      </c>
      <c r="L5034" s="210">
        <v>0</v>
      </c>
    </row>
    <row r="5035" spans="1:12">
      <c r="A5035" s="210">
        <v>5027</v>
      </c>
      <c r="B5035" s="211" t="s">
        <v>1685</v>
      </c>
      <c r="C5035" s="211" t="s">
        <v>1685</v>
      </c>
      <c r="D5035" s="210" t="s">
        <v>1685</v>
      </c>
      <c r="E5035" s="210">
        <v>0</v>
      </c>
      <c r="F5035" s="210">
        <v>0</v>
      </c>
      <c r="G5035" s="210">
        <v>0</v>
      </c>
      <c r="H5035" s="210">
        <v>0</v>
      </c>
      <c r="L5035" s="210">
        <v>0</v>
      </c>
    </row>
    <row r="5036" spans="1:12">
      <c r="A5036" s="210">
        <v>5028</v>
      </c>
      <c r="B5036" s="211" t="s">
        <v>1685</v>
      </c>
      <c r="C5036" s="211" t="s">
        <v>1685</v>
      </c>
      <c r="D5036" s="210" t="s">
        <v>1685</v>
      </c>
      <c r="E5036" s="210">
        <v>0</v>
      </c>
      <c r="F5036" s="210">
        <v>0</v>
      </c>
      <c r="G5036" s="210">
        <v>0</v>
      </c>
      <c r="H5036" s="210">
        <v>0</v>
      </c>
      <c r="L5036" s="210">
        <v>0</v>
      </c>
    </row>
    <row r="5037" spans="1:12">
      <c r="A5037" s="210">
        <v>5029</v>
      </c>
      <c r="B5037" s="211" t="s">
        <v>1685</v>
      </c>
      <c r="C5037" s="211" t="s">
        <v>1685</v>
      </c>
      <c r="D5037" s="210" t="s">
        <v>1685</v>
      </c>
      <c r="E5037" s="210">
        <v>0</v>
      </c>
      <c r="F5037" s="210">
        <v>0</v>
      </c>
      <c r="G5037" s="210">
        <v>0</v>
      </c>
      <c r="H5037" s="210">
        <v>0</v>
      </c>
      <c r="L5037" s="210">
        <v>0</v>
      </c>
    </row>
    <row r="5038" spans="1:12">
      <c r="A5038" s="210">
        <v>5030</v>
      </c>
      <c r="B5038" s="211" t="s">
        <v>1685</v>
      </c>
      <c r="C5038" s="211" t="s">
        <v>1685</v>
      </c>
      <c r="D5038" s="210" t="s">
        <v>1685</v>
      </c>
      <c r="E5038" s="210">
        <v>0</v>
      </c>
      <c r="F5038" s="210">
        <v>0</v>
      </c>
      <c r="G5038" s="210">
        <v>0</v>
      </c>
      <c r="H5038" s="210">
        <v>0</v>
      </c>
      <c r="L5038" s="210">
        <v>0</v>
      </c>
    </row>
    <row r="5039" spans="1:12">
      <c r="A5039" s="210">
        <v>5031</v>
      </c>
      <c r="B5039" s="211" t="s">
        <v>1685</v>
      </c>
      <c r="C5039" s="211" t="s">
        <v>1685</v>
      </c>
      <c r="D5039" s="210" t="s">
        <v>1685</v>
      </c>
      <c r="E5039" s="210">
        <v>0</v>
      </c>
      <c r="F5039" s="210">
        <v>0</v>
      </c>
      <c r="G5039" s="210">
        <v>0</v>
      </c>
      <c r="H5039" s="210">
        <v>0</v>
      </c>
      <c r="L5039" s="210">
        <v>0</v>
      </c>
    </row>
    <row r="5040" spans="1:12">
      <c r="A5040" s="210">
        <v>5032</v>
      </c>
      <c r="B5040" s="211" t="s">
        <v>1685</v>
      </c>
      <c r="C5040" s="211" t="s">
        <v>1685</v>
      </c>
      <c r="D5040" s="210" t="s">
        <v>1685</v>
      </c>
      <c r="E5040" s="210">
        <v>0</v>
      </c>
      <c r="F5040" s="210">
        <v>0</v>
      </c>
      <c r="G5040" s="210">
        <v>0</v>
      </c>
      <c r="H5040" s="210">
        <v>0</v>
      </c>
      <c r="L5040" s="210">
        <v>0</v>
      </c>
    </row>
    <row r="5041" spans="1:12">
      <c r="A5041" s="210">
        <v>5033</v>
      </c>
      <c r="B5041" s="211" t="s">
        <v>1685</v>
      </c>
      <c r="C5041" s="211" t="s">
        <v>1685</v>
      </c>
      <c r="D5041" s="210" t="s">
        <v>1685</v>
      </c>
      <c r="E5041" s="210">
        <v>0</v>
      </c>
      <c r="F5041" s="210">
        <v>0</v>
      </c>
      <c r="G5041" s="210">
        <v>0</v>
      </c>
      <c r="H5041" s="210">
        <v>0</v>
      </c>
      <c r="L5041" s="210">
        <v>0</v>
      </c>
    </row>
    <row r="5042" spans="1:12">
      <c r="A5042" s="210">
        <v>5034</v>
      </c>
      <c r="B5042" s="211" t="s">
        <v>1685</v>
      </c>
      <c r="C5042" s="211" t="s">
        <v>1685</v>
      </c>
      <c r="D5042" s="210" t="s">
        <v>1685</v>
      </c>
      <c r="E5042" s="210">
        <v>0</v>
      </c>
      <c r="F5042" s="210">
        <v>0</v>
      </c>
      <c r="G5042" s="210">
        <v>0</v>
      </c>
      <c r="H5042" s="210">
        <v>0</v>
      </c>
      <c r="L5042" s="210">
        <v>0</v>
      </c>
    </row>
    <row r="5043" spans="1:12">
      <c r="A5043" s="210">
        <v>5035</v>
      </c>
      <c r="B5043" s="211" t="s">
        <v>1685</v>
      </c>
      <c r="C5043" s="211" t="s">
        <v>1685</v>
      </c>
      <c r="D5043" s="210" t="s">
        <v>1685</v>
      </c>
      <c r="E5043" s="210">
        <v>0</v>
      </c>
      <c r="F5043" s="210">
        <v>0</v>
      </c>
      <c r="G5043" s="210">
        <v>0</v>
      </c>
      <c r="H5043" s="210">
        <v>0</v>
      </c>
      <c r="L5043" s="210">
        <v>0</v>
      </c>
    </row>
    <row r="5044" spans="1:12">
      <c r="A5044" s="210">
        <v>5036</v>
      </c>
      <c r="B5044" s="211" t="s">
        <v>1685</v>
      </c>
      <c r="C5044" s="211" t="s">
        <v>1685</v>
      </c>
      <c r="D5044" s="210" t="s">
        <v>1685</v>
      </c>
      <c r="E5044" s="210">
        <v>0</v>
      </c>
      <c r="F5044" s="210">
        <v>0</v>
      </c>
      <c r="G5044" s="210">
        <v>0</v>
      </c>
      <c r="H5044" s="210">
        <v>0</v>
      </c>
      <c r="L5044" s="210">
        <v>0</v>
      </c>
    </row>
    <row r="5045" spans="1:12">
      <c r="A5045" s="210">
        <v>5037</v>
      </c>
      <c r="B5045" s="211" t="s">
        <v>1685</v>
      </c>
      <c r="C5045" s="211" t="s">
        <v>1685</v>
      </c>
      <c r="D5045" s="210" t="s">
        <v>1685</v>
      </c>
      <c r="E5045" s="210">
        <v>0</v>
      </c>
      <c r="F5045" s="210">
        <v>0</v>
      </c>
      <c r="G5045" s="210">
        <v>0</v>
      </c>
      <c r="H5045" s="210">
        <v>0</v>
      </c>
      <c r="L5045" s="210">
        <v>0</v>
      </c>
    </row>
    <row r="5046" spans="1:12">
      <c r="A5046" s="210">
        <v>5038</v>
      </c>
      <c r="B5046" s="211" t="s">
        <v>1685</v>
      </c>
      <c r="C5046" s="211" t="s">
        <v>1685</v>
      </c>
      <c r="D5046" s="210" t="s">
        <v>1685</v>
      </c>
      <c r="E5046" s="210">
        <v>0</v>
      </c>
      <c r="F5046" s="210">
        <v>0</v>
      </c>
      <c r="G5046" s="210">
        <v>0</v>
      </c>
      <c r="H5046" s="210">
        <v>0</v>
      </c>
      <c r="L5046" s="210">
        <v>0</v>
      </c>
    </row>
    <row r="5047" spans="1:12">
      <c r="A5047" s="210">
        <v>5039</v>
      </c>
      <c r="B5047" s="211" t="s">
        <v>1685</v>
      </c>
      <c r="C5047" s="211" t="s">
        <v>1685</v>
      </c>
      <c r="D5047" s="210" t="s">
        <v>1685</v>
      </c>
      <c r="E5047" s="210">
        <v>0</v>
      </c>
      <c r="F5047" s="210">
        <v>0</v>
      </c>
      <c r="G5047" s="210">
        <v>0</v>
      </c>
      <c r="H5047" s="210">
        <v>0</v>
      </c>
      <c r="L5047" s="210">
        <v>0</v>
      </c>
    </row>
    <row r="5048" spans="1:12">
      <c r="A5048" s="210">
        <v>5040</v>
      </c>
      <c r="B5048" s="211" t="s">
        <v>1685</v>
      </c>
      <c r="C5048" s="211" t="s">
        <v>1685</v>
      </c>
      <c r="D5048" s="210" t="s">
        <v>1685</v>
      </c>
      <c r="E5048" s="210">
        <v>0</v>
      </c>
      <c r="F5048" s="210">
        <v>0</v>
      </c>
      <c r="G5048" s="210">
        <v>0</v>
      </c>
      <c r="H5048" s="210">
        <v>0</v>
      </c>
      <c r="L5048" s="210">
        <v>0</v>
      </c>
    </row>
    <row r="5049" spans="1:12">
      <c r="A5049" s="210">
        <v>5041</v>
      </c>
      <c r="B5049" s="211" t="s">
        <v>1685</v>
      </c>
      <c r="C5049" s="211" t="s">
        <v>1685</v>
      </c>
      <c r="D5049" s="210" t="s">
        <v>1685</v>
      </c>
      <c r="E5049" s="210">
        <v>0</v>
      </c>
      <c r="F5049" s="210">
        <v>0</v>
      </c>
      <c r="G5049" s="210">
        <v>0</v>
      </c>
      <c r="H5049" s="210">
        <v>0</v>
      </c>
      <c r="L5049" s="210">
        <v>0</v>
      </c>
    </row>
    <row r="5050" spans="1:12">
      <c r="A5050" s="210">
        <v>5042</v>
      </c>
      <c r="B5050" s="211" t="s">
        <v>1685</v>
      </c>
      <c r="C5050" s="211" t="s">
        <v>1685</v>
      </c>
      <c r="D5050" s="210" t="s">
        <v>1685</v>
      </c>
      <c r="E5050" s="210">
        <v>0</v>
      </c>
      <c r="F5050" s="210">
        <v>0</v>
      </c>
      <c r="G5050" s="210">
        <v>0</v>
      </c>
      <c r="H5050" s="210">
        <v>0</v>
      </c>
      <c r="L5050" s="210">
        <v>0</v>
      </c>
    </row>
    <row r="5051" spans="1:12">
      <c r="A5051" s="210">
        <v>5043</v>
      </c>
      <c r="B5051" s="211" t="s">
        <v>1685</v>
      </c>
      <c r="C5051" s="211" t="s">
        <v>1685</v>
      </c>
      <c r="D5051" s="210" t="s">
        <v>1685</v>
      </c>
      <c r="E5051" s="210">
        <v>0</v>
      </c>
      <c r="F5051" s="210">
        <v>0</v>
      </c>
      <c r="G5051" s="210">
        <v>0</v>
      </c>
      <c r="H5051" s="210">
        <v>0</v>
      </c>
      <c r="L5051" s="210">
        <v>0</v>
      </c>
    </row>
    <row r="5052" spans="1:12">
      <c r="A5052" s="210">
        <v>5044</v>
      </c>
      <c r="B5052" s="211" t="s">
        <v>1685</v>
      </c>
      <c r="C5052" s="211" t="s">
        <v>1685</v>
      </c>
      <c r="D5052" s="210" t="s">
        <v>1685</v>
      </c>
      <c r="E5052" s="210">
        <v>0</v>
      </c>
      <c r="F5052" s="210">
        <v>0</v>
      </c>
      <c r="G5052" s="210">
        <v>0</v>
      </c>
      <c r="H5052" s="210">
        <v>0</v>
      </c>
      <c r="L5052" s="210">
        <v>0</v>
      </c>
    </row>
    <row r="5053" spans="1:12">
      <c r="A5053" s="210">
        <v>5045</v>
      </c>
      <c r="B5053" s="211" t="s">
        <v>1685</v>
      </c>
      <c r="C5053" s="211" t="s">
        <v>1685</v>
      </c>
      <c r="D5053" s="210" t="s">
        <v>1685</v>
      </c>
      <c r="E5053" s="210">
        <v>0</v>
      </c>
      <c r="F5053" s="210">
        <v>0</v>
      </c>
      <c r="G5053" s="210">
        <v>0</v>
      </c>
      <c r="H5053" s="210">
        <v>0</v>
      </c>
      <c r="L5053" s="210">
        <v>0</v>
      </c>
    </row>
    <row r="5054" spans="1:12">
      <c r="A5054" s="210">
        <v>5046</v>
      </c>
      <c r="B5054" s="211" t="s">
        <v>1685</v>
      </c>
      <c r="C5054" s="211" t="s">
        <v>1685</v>
      </c>
      <c r="D5054" s="210" t="s">
        <v>1685</v>
      </c>
      <c r="E5054" s="210">
        <v>0</v>
      </c>
      <c r="F5054" s="210">
        <v>0</v>
      </c>
      <c r="G5054" s="210">
        <v>0</v>
      </c>
      <c r="H5054" s="210">
        <v>0</v>
      </c>
      <c r="L5054" s="210">
        <v>0</v>
      </c>
    </row>
    <row r="5055" spans="1:12">
      <c r="A5055" s="210">
        <v>5047</v>
      </c>
      <c r="B5055" s="211" t="s">
        <v>1685</v>
      </c>
      <c r="C5055" s="211" t="s">
        <v>1685</v>
      </c>
      <c r="D5055" s="210" t="s">
        <v>1685</v>
      </c>
      <c r="E5055" s="210">
        <v>0</v>
      </c>
      <c r="F5055" s="210">
        <v>0</v>
      </c>
      <c r="G5055" s="210">
        <v>0</v>
      </c>
      <c r="H5055" s="210">
        <v>0</v>
      </c>
      <c r="L5055" s="210">
        <v>0</v>
      </c>
    </row>
    <row r="5056" spans="1:12">
      <c r="A5056" s="210">
        <v>5048</v>
      </c>
      <c r="B5056" s="211" t="s">
        <v>1685</v>
      </c>
      <c r="C5056" s="211" t="s">
        <v>1685</v>
      </c>
      <c r="D5056" s="210" t="s">
        <v>1685</v>
      </c>
      <c r="E5056" s="210">
        <v>0</v>
      </c>
      <c r="F5056" s="210">
        <v>0</v>
      </c>
      <c r="G5056" s="210">
        <v>0</v>
      </c>
      <c r="H5056" s="210">
        <v>0</v>
      </c>
      <c r="L5056" s="210">
        <v>0</v>
      </c>
    </row>
    <row r="5057" spans="1:12">
      <c r="A5057" s="210">
        <v>5049</v>
      </c>
      <c r="B5057" s="211" t="s">
        <v>1685</v>
      </c>
      <c r="C5057" s="211" t="s">
        <v>1685</v>
      </c>
      <c r="D5057" s="210" t="s">
        <v>1685</v>
      </c>
      <c r="E5057" s="210">
        <v>0</v>
      </c>
      <c r="F5057" s="210">
        <v>0</v>
      </c>
      <c r="G5057" s="210">
        <v>0</v>
      </c>
      <c r="H5057" s="210">
        <v>0</v>
      </c>
      <c r="L5057" s="210">
        <v>0</v>
      </c>
    </row>
    <row r="5058" spans="1:12">
      <c r="A5058" s="210">
        <v>5050</v>
      </c>
      <c r="B5058" s="211" t="s">
        <v>1685</v>
      </c>
      <c r="C5058" s="211" t="s">
        <v>1685</v>
      </c>
      <c r="D5058" s="210" t="s">
        <v>1685</v>
      </c>
      <c r="E5058" s="210">
        <v>0</v>
      </c>
      <c r="F5058" s="210">
        <v>0</v>
      </c>
      <c r="G5058" s="210">
        <v>0</v>
      </c>
      <c r="H5058" s="210">
        <v>0</v>
      </c>
      <c r="L5058" s="210">
        <v>0</v>
      </c>
    </row>
    <row r="5059" spans="1:12">
      <c r="A5059" s="210">
        <v>5051</v>
      </c>
      <c r="B5059" s="211" t="s">
        <v>1685</v>
      </c>
      <c r="C5059" s="211" t="s">
        <v>1685</v>
      </c>
      <c r="D5059" s="210" t="s">
        <v>1685</v>
      </c>
      <c r="E5059" s="210">
        <v>0</v>
      </c>
      <c r="F5059" s="210">
        <v>0</v>
      </c>
      <c r="G5059" s="210">
        <v>0</v>
      </c>
      <c r="H5059" s="210">
        <v>0</v>
      </c>
      <c r="L5059" s="210">
        <v>0</v>
      </c>
    </row>
    <row r="5060" spans="1:12">
      <c r="A5060" s="210">
        <v>5052</v>
      </c>
      <c r="B5060" s="211" t="s">
        <v>1685</v>
      </c>
      <c r="C5060" s="211" t="s">
        <v>1685</v>
      </c>
      <c r="D5060" s="210" t="s">
        <v>1685</v>
      </c>
      <c r="E5060" s="210">
        <v>0</v>
      </c>
      <c r="F5060" s="210">
        <v>0</v>
      </c>
      <c r="G5060" s="210">
        <v>0</v>
      </c>
      <c r="H5060" s="210">
        <v>0</v>
      </c>
      <c r="L5060" s="210">
        <v>0</v>
      </c>
    </row>
    <row r="5061" spans="1:12">
      <c r="A5061" s="210">
        <v>5053</v>
      </c>
      <c r="B5061" s="211" t="s">
        <v>1685</v>
      </c>
      <c r="C5061" s="211" t="s">
        <v>1685</v>
      </c>
      <c r="D5061" s="210" t="s">
        <v>1685</v>
      </c>
      <c r="E5061" s="210">
        <v>0</v>
      </c>
      <c r="F5061" s="210">
        <v>0</v>
      </c>
      <c r="G5061" s="210">
        <v>0</v>
      </c>
      <c r="H5061" s="210">
        <v>0</v>
      </c>
      <c r="L5061" s="210">
        <v>0</v>
      </c>
    </row>
    <row r="5062" spans="1:12">
      <c r="A5062" s="210">
        <v>5054</v>
      </c>
      <c r="B5062" s="211" t="s">
        <v>1685</v>
      </c>
      <c r="C5062" s="211" t="s">
        <v>1685</v>
      </c>
      <c r="D5062" s="210" t="s">
        <v>1685</v>
      </c>
      <c r="E5062" s="210">
        <v>0</v>
      </c>
      <c r="F5062" s="210">
        <v>0</v>
      </c>
      <c r="G5062" s="210">
        <v>0</v>
      </c>
      <c r="H5062" s="210">
        <v>0</v>
      </c>
      <c r="L5062" s="210">
        <v>0</v>
      </c>
    </row>
    <row r="5063" spans="1:12">
      <c r="A5063" s="210">
        <v>5055</v>
      </c>
      <c r="B5063" s="211" t="s">
        <v>1685</v>
      </c>
      <c r="C5063" s="211" t="s">
        <v>1685</v>
      </c>
      <c r="D5063" s="210" t="s">
        <v>1685</v>
      </c>
      <c r="E5063" s="210">
        <v>0</v>
      </c>
      <c r="F5063" s="210">
        <v>0</v>
      </c>
      <c r="G5063" s="210">
        <v>0</v>
      </c>
      <c r="H5063" s="210">
        <v>0</v>
      </c>
      <c r="L5063" s="210">
        <v>0</v>
      </c>
    </row>
    <row r="5064" spans="1:12">
      <c r="A5064" s="210">
        <v>5056</v>
      </c>
      <c r="B5064" s="211" t="s">
        <v>1685</v>
      </c>
      <c r="C5064" s="211" t="s">
        <v>1685</v>
      </c>
      <c r="D5064" s="210" t="s">
        <v>1685</v>
      </c>
      <c r="E5064" s="210">
        <v>0</v>
      </c>
      <c r="F5064" s="210">
        <v>0</v>
      </c>
      <c r="G5064" s="210">
        <v>0</v>
      </c>
      <c r="H5064" s="210">
        <v>0</v>
      </c>
      <c r="L5064" s="210">
        <v>0</v>
      </c>
    </row>
    <row r="5065" spans="1:12">
      <c r="A5065" s="210">
        <v>5057</v>
      </c>
      <c r="B5065" s="211" t="s">
        <v>1685</v>
      </c>
      <c r="C5065" s="211" t="s">
        <v>1685</v>
      </c>
      <c r="D5065" s="210" t="s">
        <v>1685</v>
      </c>
      <c r="E5065" s="210">
        <v>0</v>
      </c>
      <c r="F5065" s="210">
        <v>0</v>
      </c>
      <c r="G5065" s="210">
        <v>0</v>
      </c>
      <c r="H5065" s="210">
        <v>0</v>
      </c>
      <c r="L5065" s="210">
        <v>0</v>
      </c>
    </row>
    <row r="5066" spans="1:12">
      <c r="A5066" s="210">
        <v>5058</v>
      </c>
      <c r="B5066" s="211" t="s">
        <v>1685</v>
      </c>
      <c r="C5066" s="211" t="s">
        <v>1685</v>
      </c>
      <c r="D5066" s="210" t="s">
        <v>1685</v>
      </c>
      <c r="E5066" s="210">
        <v>0</v>
      </c>
      <c r="F5066" s="210">
        <v>0</v>
      </c>
      <c r="G5066" s="210">
        <v>0</v>
      </c>
      <c r="H5066" s="210">
        <v>0</v>
      </c>
      <c r="L5066" s="210">
        <v>0</v>
      </c>
    </row>
    <row r="5067" spans="1:12">
      <c r="A5067" s="210">
        <v>5059</v>
      </c>
      <c r="B5067" s="211" t="s">
        <v>1685</v>
      </c>
      <c r="C5067" s="211" t="s">
        <v>1685</v>
      </c>
      <c r="D5067" s="210" t="s">
        <v>1685</v>
      </c>
      <c r="E5067" s="210">
        <v>0</v>
      </c>
      <c r="F5067" s="210">
        <v>0</v>
      </c>
      <c r="G5067" s="210">
        <v>0</v>
      </c>
      <c r="H5067" s="210">
        <v>0</v>
      </c>
      <c r="L5067" s="210">
        <v>0</v>
      </c>
    </row>
    <row r="5068" spans="1:12">
      <c r="A5068" s="210">
        <v>5060</v>
      </c>
      <c r="B5068" s="211" t="s">
        <v>1685</v>
      </c>
      <c r="C5068" s="211" t="s">
        <v>1685</v>
      </c>
      <c r="D5068" s="210" t="s">
        <v>1685</v>
      </c>
      <c r="E5068" s="210">
        <v>0</v>
      </c>
      <c r="F5068" s="210">
        <v>0</v>
      </c>
      <c r="G5068" s="210">
        <v>0</v>
      </c>
      <c r="H5068" s="210">
        <v>0</v>
      </c>
      <c r="L5068" s="210">
        <v>0</v>
      </c>
    </row>
    <row r="5069" spans="1:12">
      <c r="A5069" s="210">
        <v>5061</v>
      </c>
      <c r="B5069" s="211" t="s">
        <v>1685</v>
      </c>
      <c r="C5069" s="211" t="s">
        <v>1685</v>
      </c>
      <c r="D5069" s="210" t="s">
        <v>1685</v>
      </c>
      <c r="E5069" s="210">
        <v>0</v>
      </c>
      <c r="F5069" s="210">
        <v>0</v>
      </c>
      <c r="G5069" s="210">
        <v>0</v>
      </c>
      <c r="H5069" s="210">
        <v>0</v>
      </c>
      <c r="L5069" s="210">
        <v>0</v>
      </c>
    </row>
    <row r="5070" spans="1:12">
      <c r="A5070" s="210">
        <v>5062</v>
      </c>
      <c r="B5070" s="211" t="s">
        <v>1685</v>
      </c>
      <c r="C5070" s="211" t="s">
        <v>1685</v>
      </c>
      <c r="D5070" s="210" t="s">
        <v>1685</v>
      </c>
      <c r="E5070" s="210">
        <v>0</v>
      </c>
      <c r="F5070" s="210">
        <v>0</v>
      </c>
      <c r="G5070" s="210">
        <v>0</v>
      </c>
      <c r="H5070" s="210">
        <v>0</v>
      </c>
      <c r="L5070" s="210">
        <v>0</v>
      </c>
    </row>
    <row r="5071" spans="1:12">
      <c r="A5071" s="210">
        <v>5063</v>
      </c>
      <c r="B5071" s="211" t="s">
        <v>1685</v>
      </c>
      <c r="C5071" s="211" t="s">
        <v>1685</v>
      </c>
      <c r="D5071" s="210" t="s">
        <v>1685</v>
      </c>
      <c r="E5071" s="210">
        <v>0</v>
      </c>
      <c r="F5071" s="210">
        <v>0</v>
      </c>
      <c r="G5071" s="210">
        <v>0</v>
      </c>
      <c r="H5071" s="210">
        <v>0</v>
      </c>
      <c r="L5071" s="210">
        <v>0</v>
      </c>
    </row>
    <row r="5072" spans="1:12">
      <c r="A5072" s="210">
        <v>5064</v>
      </c>
      <c r="B5072" s="211" t="s">
        <v>1685</v>
      </c>
      <c r="C5072" s="211" t="s">
        <v>1685</v>
      </c>
      <c r="D5072" s="210" t="s">
        <v>1685</v>
      </c>
      <c r="E5072" s="210">
        <v>0</v>
      </c>
      <c r="F5072" s="210">
        <v>0</v>
      </c>
      <c r="G5072" s="210">
        <v>0</v>
      </c>
      <c r="H5072" s="210">
        <v>0</v>
      </c>
      <c r="L5072" s="210">
        <v>0</v>
      </c>
    </row>
    <row r="5073" spans="1:12">
      <c r="A5073" s="210">
        <v>5065</v>
      </c>
      <c r="B5073" s="211" t="s">
        <v>1685</v>
      </c>
      <c r="C5073" s="211" t="s">
        <v>1685</v>
      </c>
      <c r="D5073" s="210" t="s">
        <v>1685</v>
      </c>
      <c r="E5073" s="210">
        <v>0</v>
      </c>
      <c r="F5073" s="210">
        <v>0</v>
      </c>
      <c r="G5073" s="210">
        <v>0</v>
      </c>
      <c r="H5073" s="210">
        <v>0</v>
      </c>
      <c r="L5073" s="210">
        <v>0</v>
      </c>
    </row>
    <row r="5074" spans="1:12">
      <c r="A5074" s="210">
        <v>5066</v>
      </c>
      <c r="B5074" s="211" t="s">
        <v>1685</v>
      </c>
      <c r="C5074" s="211" t="s">
        <v>1685</v>
      </c>
      <c r="D5074" s="210" t="s">
        <v>1685</v>
      </c>
      <c r="E5074" s="210">
        <v>0</v>
      </c>
      <c r="F5074" s="210">
        <v>0</v>
      </c>
      <c r="G5074" s="210">
        <v>0</v>
      </c>
      <c r="H5074" s="210">
        <v>0</v>
      </c>
      <c r="L5074" s="210">
        <v>0</v>
      </c>
    </row>
    <row r="5075" spans="1:12">
      <c r="A5075" s="210">
        <v>5067</v>
      </c>
      <c r="B5075" s="211" t="s">
        <v>1685</v>
      </c>
      <c r="C5075" s="211" t="s">
        <v>1685</v>
      </c>
      <c r="D5075" s="210" t="s">
        <v>1685</v>
      </c>
      <c r="E5075" s="210">
        <v>0</v>
      </c>
      <c r="F5075" s="210">
        <v>0</v>
      </c>
      <c r="G5075" s="210">
        <v>0</v>
      </c>
      <c r="H5075" s="210">
        <v>0</v>
      </c>
      <c r="L5075" s="210">
        <v>0</v>
      </c>
    </row>
    <row r="5076" spans="1:12">
      <c r="A5076" s="210">
        <v>5068</v>
      </c>
      <c r="B5076" s="211" t="s">
        <v>1685</v>
      </c>
      <c r="C5076" s="211" t="s">
        <v>1685</v>
      </c>
      <c r="D5076" s="210" t="s">
        <v>1685</v>
      </c>
      <c r="E5076" s="210">
        <v>0</v>
      </c>
      <c r="F5076" s="210">
        <v>0</v>
      </c>
      <c r="G5076" s="210">
        <v>0</v>
      </c>
      <c r="H5076" s="210">
        <v>0</v>
      </c>
      <c r="L5076" s="210">
        <v>0</v>
      </c>
    </row>
    <row r="5077" spans="1:12">
      <c r="A5077" s="210">
        <v>5069</v>
      </c>
      <c r="B5077" s="211" t="s">
        <v>1685</v>
      </c>
      <c r="C5077" s="211" t="s">
        <v>1685</v>
      </c>
      <c r="D5077" s="210" t="s">
        <v>1685</v>
      </c>
      <c r="E5077" s="210">
        <v>0</v>
      </c>
      <c r="F5077" s="210">
        <v>0</v>
      </c>
      <c r="G5077" s="210">
        <v>0</v>
      </c>
      <c r="H5077" s="210">
        <v>0</v>
      </c>
      <c r="L5077" s="210">
        <v>0</v>
      </c>
    </row>
    <row r="5078" spans="1:12">
      <c r="A5078" s="210">
        <v>5070</v>
      </c>
      <c r="B5078" s="211" t="s">
        <v>1685</v>
      </c>
      <c r="C5078" s="211" t="s">
        <v>1685</v>
      </c>
      <c r="D5078" s="210" t="s">
        <v>1685</v>
      </c>
      <c r="E5078" s="210">
        <v>0</v>
      </c>
      <c r="F5078" s="210">
        <v>0</v>
      </c>
      <c r="G5078" s="210">
        <v>0</v>
      </c>
      <c r="H5078" s="210">
        <v>0</v>
      </c>
      <c r="L5078" s="210">
        <v>0</v>
      </c>
    </row>
    <row r="5079" spans="1:12">
      <c r="A5079" s="210">
        <v>5071</v>
      </c>
      <c r="B5079" s="211" t="s">
        <v>1685</v>
      </c>
      <c r="C5079" s="211" t="s">
        <v>1685</v>
      </c>
      <c r="D5079" s="210" t="s">
        <v>1685</v>
      </c>
      <c r="E5079" s="210">
        <v>0</v>
      </c>
      <c r="F5079" s="210">
        <v>0</v>
      </c>
      <c r="G5079" s="210">
        <v>0</v>
      </c>
      <c r="H5079" s="210">
        <v>0</v>
      </c>
      <c r="L5079" s="210">
        <v>0</v>
      </c>
    </row>
    <row r="5080" spans="1:12">
      <c r="A5080" s="210">
        <v>5072</v>
      </c>
      <c r="B5080" s="211" t="s">
        <v>1685</v>
      </c>
      <c r="C5080" s="211" t="s">
        <v>1685</v>
      </c>
      <c r="D5080" s="210" t="s">
        <v>1685</v>
      </c>
      <c r="E5080" s="210">
        <v>0</v>
      </c>
      <c r="F5080" s="210">
        <v>0</v>
      </c>
      <c r="G5080" s="210">
        <v>0</v>
      </c>
      <c r="H5080" s="210">
        <v>0</v>
      </c>
      <c r="L5080" s="210">
        <v>0</v>
      </c>
    </row>
    <row r="5081" spans="1:12">
      <c r="A5081" s="210">
        <v>5073</v>
      </c>
      <c r="B5081" s="211" t="s">
        <v>1685</v>
      </c>
      <c r="C5081" s="211" t="s">
        <v>1685</v>
      </c>
      <c r="D5081" s="210" t="s">
        <v>1685</v>
      </c>
      <c r="E5081" s="210">
        <v>0</v>
      </c>
      <c r="F5081" s="210">
        <v>0</v>
      </c>
      <c r="G5081" s="210">
        <v>0</v>
      </c>
      <c r="H5081" s="210">
        <v>0</v>
      </c>
      <c r="L5081" s="210">
        <v>0</v>
      </c>
    </row>
    <row r="5082" spans="1:12">
      <c r="A5082" s="210">
        <v>5074</v>
      </c>
      <c r="B5082" s="211" t="s">
        <v>1685</v>
      </c>
      <c r="C5082" s="211" t="s">
        <v>1685</v>
      </c>
      <c r="D5082" s="210" t="s">
        <v>1685</v>
      </c>
      <c r="E5082" s="210">
        <v>0</v>
      </c>
      <c r="F5082" s="210">
        <v>0</v>
      </c>
      <c r="G5082" s="210">
        <v>0</v>
      </c>
      <c r="H5082" s="210">
        <v>0</v>
      </c>
      <c r="L5082" s="210">
        <v>0</v>
      </c>
    </row>
    <row r="5083" spans="1:12">
      <c r="A5083" s="210">
        <v>5075</v>
      </c>
      <c r="B5083" s="211" t="s">
        <v>1685</v>
      </c>
      <c r="C5083" s="211" t="s">
        <v>1685</v>
      </c>
      <c r="D5083" s="210" t="s">
        <v>1685</v>
      </c>
      <c r="E5083" s="210">
        <v>0</v>
      </c>
      <c r="F5083" s="210">
        <v>0</v>
      </c>
      <c r="G5083" s="210">
        <v>0</v>
      </c>
      <c r="H5083" s="210">
        <v>0</v>
      </c>
      <c r="L5083" s="210">
        <v>0</v>
      </c>
    </row>
    <row r="5084" spans="1:12">
      <c r="A5084" s="210">
        <v>5076</v>
      </c>
      <c r="B5084" s="211" t="s">
        <v>1685</v>
      </c>
      <c r="C5084" s="211" t="s">
        <v>1685</v>
      </c>
      <c r="D5084" s="210" t="s">
        <v>1685</v>
      </c>
      <c r="E5084" s="210">
        <v>0</v>
      </c>
      <c r="F5084" s="210">
        <v>0</v>
      </c>
      <c r="G5084" s="210">
        <v>0</v>
      </c>
      <c r="H5084" s="210">
        <v>0</v>
      </c>
      <c r="L5084" s="210">
        <v>0</v>
      </c>
    </row>
    <row r="5085" spans="1:12">
      <c r="A5085" s="210">
        <v>5077</v>
      </c>
      <c r="B5085" s="211" t="s">
        <v>1685</v>
      </c>
      <c r="C5085" s="211" t="s">
        <v>1685</v>
      </c>
      <c r="D5085" s="210" t="s">
        <v>1685</v>
      </c>
      <c r="E5085" s="210">
        <v>0</v>
      </c>
      <c r="F5085" s="210">
        <v>0</v>
      </c>
      <c r="G5085" s="210">
        <v>0</v>
      </c>
      <c r="H5085" s="210">
        <v>0</v>
      </c>
      <c r="L5085" s="210">
        <v>0</v>
      </c>
    </row>
    <row r="5086" spans="1:12">
      <c r="A5086" s="210">
        <v>5078</v>
      </c>
      <c r="B5086" s="211" t="s">
        <v>1685</v>
      </c>
      <c r="C5086" s="211" t="s">
        <v>1685</v>
      </c>
      <c r="D5086" s="210" t="s">
        <v>1685</v>
      </c>
      <c r="E5086" s="210">
        <v>0</v>
      </c>
      <c r="F5086" s="210">
        <v>0</v>
      </c>
      <c r="G5086" s="210">
        <v>0</v>
      </c>
      <c r="H5086" s="210">
        <v>0</v>
      </c>
      <c r="L5086" s="210">
        <v>0</v>
      </c>
    </row>
    <row r="5087" spans="1:12">
      <c r="A5087" s="210">
        <v>5079</v>
      </c>
      <c r="B5087" s="211" t="s">
        <v>1685</v>
      </c>
      <c r="C5087" s="211" t="s">
        <v>1685</v>
      </c>
      <c r="D5087" s="210" t="s">
        <v>1685</v>
      </c>
      <c r="E5087" s="210">
        <v>0</v>
      </c>
      <c r="F5087" s="210">
        <v>0</v>
      </c>
      <c r="G5087" s="210">
        <v>0</v>
      </c>
      <c r="H5087" s="210">
        <v>0</v>
      </c>
      <c r="L5087" s="210">
        <v>0</v>
      </c>
    </row>
    <row r="5088" spans="1:12">
      <c r="A5088" s="210">
        <v>5080</v>
      </c>
      <c r="B5088" s="211" t="s">
        <v>1685</v>
      </c>
      <c r="C5088" s="211" t="s">
        <v>1685</v>
      </c>
      <c r="D5088" s="210" t="s">
        <v>1685</v>
      </c>
      <c r="E5088" s="210">
        <v>0</v>
      </c>
      <c r="F5088" s="210">
        <v>0</v>
      </c>
      <c r="G5088" s="210">
        <v>0</v>
      </c>
      <c r="H5088" s="210">
        <v>0</v>
      </c>
      <c r="L5088" s="210">
        <v>0</v>
      </c>
    </row>
    <row r="5089" spans="1:12">
      <c r="A5089" s="210">
        <v>5081</v>
      </c>
      <c r="B5089" s="211" t="s">
        <v>1685</v>
      </c>
      <c r="C5089" s="211" t="s">
        <v>1685</v>
      </c>
      <c r="D5089" s="210" t="s">
        <v>1685</v>
      </c>
      <c r="E5089" s="210">
        <v>0</v>
      </c>
      <c r="F5089" s="210">
        <v>0</v>
      </c>
      <c r="G5089" s="210">
        <v>0</v>
      </c>
      <c r="H5089" s="210">
        <v>0</v>
      </c>
      <c r="L5089" s="210">
        <v>0</v>
      </c>
    </row>
    <row r="5090" spans="1:12">
      <c r="A5090" s="210">
        <v>5082</v>
      </c>
      <c r="B5090" s="211" t="s">
        <v>1685</v>
      </c>
      <c r="C5090" s="211" t="s">
        <v>1685</v>
      </c>
      <c r="D5090" s="210" t="s">
        <v>1685</v>
      </c>
      <c r="E5090" s="210">
        <v>0</v>
      </c>
      <c r="F5090" s="210">
        <v>0</v>
      </c>
      <c r="G5090" s="210">
        <v>0</v>
      </c>
      <c r="H5090" s="210">
        <v>0</v>
      </c>
      <c r="L5090" s="210">
        <v>0</v>
      </c>
    </row>
    <row r="5091" spans="1:12">
      <c r="A5091" s="210">
        <v>5083</v>
      </c>
      <c r="B5091" s="211" t="s">
        <v>1685</v>
      </c>
      <c r="C5091" s="211" t="s">
        <v>1685</v>
      </c>
      <c r="D5091" s="210" t="s">
        <v>1685</v>
      </c>
      <c r="E5091" s="210">
        <v>0</v>
      </c>
      <c r="F5091" s="210">
        <v>0</v>
      </c>
      <c r="G5091" s="210">
        <v>0</v>
      </c>
      <c r="H5091" s="210">
        <v>0</v>
      </c>
      <c r="L5091" s="210">
        <v>0</v>
      </c>
    </row>
    <row r="5092" spans="1:12">
      <c r="A5092" s="210">
        <v>5084</v>
      </c>
      <c r="B5092" s="211" t="s">
        <v>1685</v>
      </c>
      <c r="C5092" s="211" t="s">
        <v>1685</v>
      </c>
      <c r="D5092" s="210" t="s">
        <v>1685</v>
      </c>
      <c r="E5092" s="210">
        <v>0</v>
      </c>
      <c r="F5092" s="210">
        <v>0</v>
      </c>
      <c r="G5092" s="210">
        <v>0</v>
      </c>
      <c r="H5092" s="210">
        <v>0</v>
      </c>
      <c r="L5092" s="210">
        <v>0</v>
      </c>
    </row>
    <row r="5093" spans="1:12">
      <c r="A5093" s="210">
        <v>5085</v>
      </c>
      <c r="B5093" s="211" t="s">
        <v>1685</v>
      </c>
      <c r="C5093" s="211" t="s">
        <v>1685</v>
      </c>
      <c r="D5093" s="210" t="s">
        <v>1685</v>
      </c>
      <c r="E5093" s="210">
        <v>0</v>
      </c>
      <c r="F5093" s="210">
        <v>0</v>
      </c>
      <c r="G5093" s="210">
        <v>0</v>
      </c>
      <c r="H5093" s="210">
        <v>0</v>
      </c>
      <c r="L5093" s="210">
        <v>0</v>
      </c>
    </row>
    <row r="5094" spans="1:12">
      <c r="A5094" s="210">
        <v>5086</v>
      </c>
      <c r="B5094" s="211" t="s">
        <v>1685</v>
      </c>
      <c r="C5094" s="211" t="s">
        <v>1685</v>
      </c>
      <c r="D5094" s="210" t="s">
        <v>1685</v>
      </c>
      <c r="E5094" s="210">
        <v>0</v>
      </c>
      <c r="F5094" s="210">
        <v>0</v>
      </c>
      <c r="G5094" s="210">
        <v>0</v>
      </c>
      <c r="H5094" s="210">
        <v>0</v>
      </c>
      <c r="L5094" s="210">
        <v>0</v>
      </c>
    </row>
    <row r="5095" spans="1:12">
      <c r="A5095" s="210">
        <v>5087</v>
      </c>
      <c r="B5095" s="211" t="s">
        <v>1685</v>
      </c>
      <c r="C5095" s="211" t="s">
        <v>1685</v>
      </c>
      <c r="D5095" s="210" t="s">
        <v>1685</v>
      </c>
      <c r="E5095" s="210">
        <v>0</v>
      </c>
      <c r="F5095" s="210">
        <v>0</v>
      </c>
      <c r="G5095" s="210">
        <v>0</v>
      </c>
      <c r="H5095" s="210">
        <v>0</v>
      </c>
      <c r="L5095" s="210">
        <v>0</v>
      </c>
    </row>
    <row r="5096" spans="1:12">
      <c r="A5096" s="210">
        <v>5088</v>
      </c>
      <c r="B5096" s="211" t="s">
        <v>1685</v>
      </c>
      <c r="C5096" s="211" t="s">
        <v>1685</v>
      </c>
      <c r="D5096" s="210" t="s">
        <v>1685</v>
      </c>
      <c r="E5096" s="210">
        <v>0</v>
      </c>
      <c r="F5096" s="210">
        <v>0</v>
      </c>
      <c r="G5096" s="210">
        <v>0</v>
      </c>
      <c r="H5096" s="210">
        <v>0</v>
      </c>
      <c r="L5096" s="210">
        <v>0</v>
      </c>
    </row>
    <row r="5097" spans="1:12">
      <c r="A5097" s="210">
        <v>5089</v>
      </c>
      <c r="B5097" s="211" t="s">
        <v>1685</v>
      </c>
      <c r="C5097" s="211" t="s">
        <v>1685</v>
      </c>
      <c r="D5097" s="210" t="s">
        <v>1685</v>
      </c>
      <c r="E5097" s="210">
        <v>0</v>
      </c>
      <c r="F5097" s="210">
        <v>0</v>
      </c>
      <c r="G5097" s="210">
        <v>0</v>
      </c>
      <c r="H5097" s="210">
        <v>0</v>
      </c>
      <c r="L5097" s="210">
        <v>0</v>
      </c>
    </row>
    <row r="5098" spans="1:12">
      <c r="A5098" s="210">
        <v>5090</v>
      </c>
      <c r="B5098" s="211" t="s">
        <v>1685</v>
      </c>
      <c r="C5098" s="211" t="s">
        <v>1685</v>
      </c>
      <c r="D5098" s="210" t="s">
        <v>1685</v>
      </c>
      <c r="E5098" s="210">
        <v>0</v>
      </c>
      <c r="F5098" s="210">
        <v>0</v>
      </c>
      <c r="G5098" s="210">
        <v>0</v>
      </c>
      <c r="H5098" s="210">
        <v>0</v>
      </c>
      <c r="L5098" s="210">
        <v>0</v>
      </c>
    </row>
    <row r="5099" spans="1:12">
      <c r="A5099" s="210">
        <v>5091</v>
      </c>
      <c r="B5099" s="211" t="s">
        <v>1685</v>
      </c>
      <c r="C5099" s="211" t="s">
        <v>1685</v>
      </c>
      <c r="D5099" s="210" t="s">
        <v>1685</v>
      </c>
      <c r="E5099" s="210">
        <v>0</v>
      </c>
      <c r="F5099" s="210">
        <v>0</v>
      </c>
      <c r="G5099" s="210">
        <v>0</v>
      </c>
      <c r="H5099" s="210">
        <v>0</v>
      </c>
      <c r="L5099" s="210">
        <v>0</v>
      </c>
    </row>
    <row r="5100" spans="1:12">
      <c r="A5100" s="210">
        <v>5092</v>
      </c>
      <c r="B5100" s="211" t="s">
        <v>1685</v>
      </c>
      <c r="C5100" s="211" t="s">
        <v>1685</v>
      </c>
      <c r="D5100" s="210" t="s">
        <v>1685</v>
      </c>
      <c r="E5100" s="210">
        <v>0</v>
      </c>
      <c r="F5100" s="210">
        <v>0</v>
      </c>
      <c r="G5100" s="210">
        <v>0</v>
      </c>
      <c r="H5100" s="210">
        <v>0</v>
      </c>
      <c r="L5100" s="210">
        <v>0</v>
      </c>
    </row>
    <row r="5101" spans="1:12">
      <c r="A5101" s="210">
        <v>5093</v>
      </c>
      <c r="B5101" s="211" t="s">
        <v>1685</v>
      </c>
      <c r="C5101" s="211" t="s">
        <v>1685</v>
      </c>
      <c r="D5101" s="210" t="s">
        <v>1685</v>
      </c>
      <c r="E5101" s="210">
        <v>0</v>
      </c>
      <c r="F5101" s="210">
        <v>0</v>
      </c>
      <c r="G5101" s="210">
        <v>0</v>
      </c>
      <c r="H5101" s="210">
        <v>0</v>
      </c>
      <c r="L5101" s="210">
        <v>0</v>
      </c>
    </row>
    <row r="5102" spans="1:12">
      <c r="A5102" s="210">
        <v>5094</v>
      </c>
      <c r="B5102" s="211" t="s">
        <v>1685</v>
      </c>
      <c r="C5102" s="211" t="s">
        <v>1685</v>
      </c>
      <c r="D5102" s="210" t="s">
        <v>1685</v>
      </c>
      <c r="E5102" s="210">
        <v>0</v>
      </c>
      <c r="F5102" s="210">
        <v>0</v>
      </c>
      <c r="G5102" s="210">
        <v>0</v>
      </c>
      <c r="H5102" s="210">
        <v>0</v>
      </c>
      <c r="L5102" s="210">
        <v>0</v>
      </c>
    </row>
    <row r="5103" spans="1:12">
      <c r="A5103" s="210">
        <v>5095</v>
      </c>
      <c r="B5103" s="211" t="s">
        <v>1685</v>
      </c>
      <c r="C5103" s="211" t="s">
        <v>1685</v>
      </c>
      <c r="D5103" s="210" t="s">
        <v>1685</v>
      </c>
      <c r="E5103" s="210">
        <v>0</v>
      </c>
      <c r="F5103" s="210">
        <v>0</v>
      </c>
      <c r="G5103" s="210">
        <v>0</v>
      </c>
      <c r="H5103" s="210">
        <v>0</v>
      </c>
      <c r="L5103" s="210">
        <v>0</v>
      </c>
    </row>
    <row r="5104" spans="1:12">
      <c r="A5104" s="210">
        <v>5096</v>
      </c>
      <c r="B5104" s="211" t="s">
        <v>1685</v>
      </c>
      <c r="C5104" s="211" t="s">
        <v>1685</v>
      </c>
      <c r="D5104" s="210" t="s">
        <v>1685</v>
      </c>
      <c r="E5104" s="210">
        <v>0</v>
      </c>
      <c r="F5104" s="210">
        <v>0</v>
      </c>
      <c r="G5104" s="210">
        <v>0</v>
      </c>
      <c r="H5104" s="210">
        <v>0</v>
      </c>
      <c r="L5104" s="210">
        <v>0</v>
      </c>
    </row>
    <row r="5105" spans="1:12">
      <c r="A5105" s="210">
        <v>5097</v>
      </c>
      <c r="B5105" s="211" t="s">
        <v>1685</v>
      </c>
      <c r="C5105" s="211" t="s">
        <v>1685</v>
      </c>
      <c r="D5105" s="210" t="s">
        <v>1685</v>
      </c>
      <c r="E5105" s="210">
        <v>0</v>
      </c>
      <c r="F5105" s="210">
        <v>0</v>
      </c>
      <c r="G5105" s="210">
        <v>0</v>
      </c>
      <c r="H5105" s="210">
        <v>0</v>
      </c>
      <c r="L5105" s="210">
        <v>0</v>
      </c>
    </row>
    <row r="5106" spans="1:12">
      <c r="A5106" s="210">
        <v>5098</v>
      </c>
      <c r="B5106" s="211" t="s">
        <v>1685</v>
      </c>
      <c r="C5106" s="211" t="s">
        <v>1685</v>
      </c>
      <c r="D5106" s="210" t="s">
        <v>1685</v>
      </c>
      <c r="E5106" s="210">
        <v>0</v>
      </c>
      <c r="F5106" s="210">
        <v>0</v>
      </c>
      <c r="G5106" s="210">
        <v>0</v>
      </c>
      <c r="H5106" s="210">
        <v>0</v>
      </c>
      <c r="L5106" s="210">
        <v>0</v>
      </c>
    </row>
    <row r="5107" spans="1:12">
      <c r="A5107" s="210">
        <v>5099</v>
      </c>
      <c r="B5107" s="211" t="s">
        <v>1685</v>
      </c>
      <c r="C5107" s="211" t="s">
        <v>1685</v>
      </c>
      <c r="D5107" s="210" t="s">
        <v>1685</v>
      </c>
      <c r="E5107" s="210">
        <v>0</v>
      </c>
      <c r="F5107" s="210">
        <v>0</v>
      </c>
      <c r="G5107" s="210">
        <v>0</v>
      </c>
      <c r="H5107" s="210">
        <v>0</v>
      </c>
      <c r="L5107" s="210">
        <v>0</v>
      </c>
    </row>
    <row r="5108" spans="1:12">
      <c r="A5108" s="210">
        <v>5100</v>
      </c>
      <c r="B5108" s="211" t="s">
        <v>1685</v>
      </c>
      <c r="C5108" s="211" t="s">
        <v>1685</v>
      </c>
      <c r="D5108" s="210" t="s">
        <v>1685</v>
      </c>
      <c r="E5108" s="210">
        <v>0</v>
      </c>
      <c r="F5108" s="210">
        <v>0</v>
      </c>
      <c r="G5108" s="210">
        <v>0</v>
      </c>
      <c r="H5108" s="210">
        <v>0</v>
      </c>
      <c r="L5108" s="210">
        <v>0</v>
      </c>
    </row>
    <row r="5109" spans="1:12">
      <c r="A5109" s="210">
        <v>5101</v>
      </c>
      <c r="B5109" s="211" t="s">
        <v>1685</v>
      </c>
      <c r="C5109" s="211" t="s">
        <v>1685</v>
      </c>
      <c r="D5109" s="210" t="s">
        <v>1685</v>
      </c>
      <c r="E5109" s="210">
        <v>0</v>
      </c>
      <c r="F5109" s="210">
        <v>0</v>
      </c>
      <c r="G5109" s="210">
        <v>0</v>
      </c>
      <c r="H5109" s="210">
        <v>0</v>
      </c>
      <c r="L5109" s="210">
        <v>0</v>
      </c>
    </row>
    <row r="5110" spans="1:12">
      <c r="A5110" s="210">
        <v>5102</v>
      </c>
      <c r="B5110" s="211" t="s">
        <v>1685</v>
      </c>
      <c r="C5110" s="211" t="s">
        <v>1685</v>
      </c>
      <c r="D5110" s="210" t="s">
        <v>1685</v>
      </c>
      <c r="E5110" s="210">
        <v>0</v>
      </c>
      <c r="F5110" s="210">
        <v>0</v>
      </c>
      <c r="G5110" s="210">
        <v>0</v>
      </c>
      <c r="H5110" s="210">
        <v>0</v>
      </c>
      <c r="L5110" s="210">
        <v>0</v>
      </c>
    </row>
    <row r="5111" spans="1:12">
      <c r="A5111" s="210">
        <v>5103</v>
      </c>
      <c r="B5111" s="211" t="s">
        <v>1685</v>
      </c>
      <c r="C5111" s="211" t="s">
        <v>1685</v>
      </c>
      <c r="D5111" s="210" t="s">
        <v>1685</v>
      </c>
      <c r="E5111" s="210">
        <v>0</v>
      </c>
      <c r="F5111" s="210">
        <v>0</v>
      </c>
      <c r="G5111" s="210">
        <v>0</v>
      </c>
      <c r="H5111" s="210">
        <v>0</v>
      </c>
      <c r="L5111" s="210">
        <v>0</v>
      </c>
    </row>
    <row r="5112" spans="1:12">
      <c r="A5112" s="210">
        <v>5104</v>
      </c>
      <c r="B5112" s="211" t="s">
        <v>1685</v>
      </c>
      <c r="C5112" s="211" t="s">
        <v>1685</v>
      </c>
      <c r="D5112" s="210" t="s">
        <v>1685</v>
      </c>
      <c r="E5112" s="210">
        <v>0</v>
      </c>
      <c r="F5112" s="210">
        <v>0</v>
      </c>
      <c r="G5112" s="210">
        <v>0</v>
      </c>
      <c r="H5112" s="210">
        <v>0</v>
      </c>
      <c r="L5112" s="210">
        <v>0</v>
      </c>
    </row>
    <row r="5113" spans="1:12">
      <c r="A5113" s="210">
        <v>5105</v>
      </c>
      <c r="B5113" s="211" t="s">
        <v>1685</v>
      </c>
      <c r="C5113" s="211" t="s">
        <v>1685</v>
      </c>
      <c r="D5113" s="210" t="s">
        <v>1685</v>
      </c>
      <c r="E5113" s="210">
        <v>0</v>
      </c>
      <c r="F5113" s="210">
        <v>0</v>
      </c>
      <c r="G5113" s="210">
        <v>0</v>
      </c>
      <c r="H5113" s="210">
        <v>0</v>
      </c>
      <c r="L5113" s="210">
        <v>0</v>
      </c>
    </row>
    <row r="5114" spans="1:12">
      <c r="A5114" s="210">
        <v>5106</v>
      </c>
      <c r="B5114" s="211" t="s">
        <v>1685</v>
      </c>
      <c r="C5114" s="211" t="s">
        <v>1685</v>
      </c>
      <c r="D5114" s="210" t="s">
        <v>1685</v>
      </c>
      <c r="E5114" s="210">
        <v>0</v>
      </c>
      <c r="F5114" s="210">
        <v>0</v>
      </c>
      <c r="G5114" s="210">
        <v>0</v>
      </c>
      <c r="H5114" s="210">
        <v>0</v>
      </c>
      <c r="L5114" s="210">
        <v>0</v>
      </c>
    </row>
    <row r="5115" spans="1:12">
      <c r="A5115" s="210">
        <v>5107</v>
      </c>
      <c r="B5115" s="211" t="s">
        <v>1685</v>
      </c>
      <c r="C5115" s="211" t="s">
        <v>1685</v>
      </c>
      <c r="D5115" s="210" t="s">
        <v>1685</v>
      </c>
      <c r="E5115" s="210">
        <v>0</v>
      </c>
      <c r="F5115" s="210">
        <v>0</v>
      </c>
      <c r="G5115" s="210">
        <v>0</v>
      </c>
      <c r="H5115" s="210">
        <v>0</v>
      </c>
      <c r="L5115" s="210">
        <v>0</v>
      </c>
    </row>
    <row r="5116" spans="1:12">
      <c r="A5116" s="210">
        <v>5108</v>
      </c>
      <c r="B5116" s="211" t="s">
        <v>1685</v>
      </c>
      <c r="C5116" s="211" t="s">
        <v>1685</v>
      </c>
      <c r="D5116" s="210" t="s">
        <v>1685</v>
      </c>
      <c r="E5116" s="210">
        <v>0</v>
      </c>
      <c r="F5116" s="210">
        <v>0</v>
      </c>
      <c r="G5116" s="210">
        <v>0</v>
      </c>
      <c r="H5116" s="210">
        <v>0</v>
      </c>
      <c r="L5116" s="210">
        <v>0</v>
      </c>
    </row>
    <row r="5117" spans="1:12">
      <c r="A5117" s="210">
        <v>5109</v>
      </c>
      <c r="B5117" s="211" t="s">
        <v>1685</v>
      </c>
      <c r="C5117" s="211" t="s">
        <v>1685</v>
      </c>
      <c r="D5117" s="210" t="s">
        <v>1685</v>
      </c>
      <c r="E5117" s="210">
        <v>0</v>
      </c>
      <c r="F5117" s="210">
        <v>0</v>
      </c>
      <c r="G5117" s="210">
        <v>0</v>
      </c>
      <c r="H5117" s="210">
        <v>0</v>
      </c>
      <c r="L5117" s="210">
        <v>0</v>
      </c>
    </row>
    <row r="5118" spans="1:12">
      <c r="A5118" s="210">
        <v>5110</v>
      </c>
      <c r="B5118" s="211" t="s">
        <v>1685</v>
      </c>
      <c r="C5118" s="211" t="s">
        <v>1685</v>
      </c>
      <c r="D5118" s="210" t="s">
        <v>1685</v>
      </c>
      <c r="E5118" s="210">
        <v>0</v>
      </c>
      <c r="F5118" s="210">
        <v>0</v>
      </c>
      <c r="G5118" s="210">
        <v>0</v>
      </c>
      <c r="H5118" s="210">
        <v>0</v>
      </c>
      <c r="L5118" s="210">
        <v>0</v>
      </c>
    </row>
    <row r="5119" spans="1:12">
      <c r="A5119" s="210">
        <v>5111</v>
      </c>
      <c r="B5119" s="211" t="s">
        <v>1685</v>
      </c>
      <c r="C5119" s="211" t="s">
        <v>1685</v>
      </c>
      <c r="D5119" s="210" t="s">
        <v>1685</v>
      </c>
      <c r="E5119" s="210">
        <v>0</v>
      </c>
      <c r="F5119" s="210">
        <v>0</v>
      </c>
      <c r="G5119" s="210">
        <v>0</v>
      </c>
      <c r="H5119" s="210">
        <v>0</v>
      </c>
      <c r="L5119" s="210">
        <v>0</v>
      </c>
    </row>
    <row r="5120" spans="1:12">
      <c r="A5120" s="210">
        <v>5112</v>
      </c>
      <c r="B5120" s="211" t="s">
        <v>1685</v>
      </c>
      <c r="C5120" s="211" t="s">
        <v>1685</v>
      </c>
      <c r="D5120" s="210" t="s">
        <v>1685</v>
      </c>
      <c r="E5120" s="210">
        <v>0</v>
      </c>
      <c r="F5120" s="210">
        <v>0</v>
      </c>
      <c r="G5120" s="210">
        <v>0</v>
      </c>
      <c r="H5120" s="210">
        <v>0</v>
      </c>
      <c r="L5120" s="210">
        <v>0</v>
      </c>
    </row>
    <row r="5121" spans="1:12">
      <c r="A5121" s="210">
        <v>5113</v>
      </c>
      <c r="B5121" s="211" t="s">
        <v>1685</v>
      </c>
      <c r="C5121" s="211" t="s">
        <v>1685</v>
      </c>
      <c r="D5121" s="210" t="s">
        <v>1685</v>
      </c>
      <c r="E5121" s="210">
        <v>0</v>
      </c>
      <c r="F5121" s="210">
        <v>0</v>
      </c>
      <c r="G5121" s="210">
        <v>0</v>
      </c>
      <c r="H5121" s="210">
        <v>0</v>
      </c>
      <c r="L5121" s="210">
        <v>0</v>
      </c>
    </row>
    <row r="5122" spans="1:12">
      <c r="A5122" s="210">
        <v>5114</v>
      </c>
      <c r="B5122" s="211" t="s">
        <v>1685</v>
      </c>
      <c r="C5122" s="211" t="s">
        <v>1685</v>
      </c>
      <c r="D5122" s="210" t="s">
        <v>1685</v>
      </c>
      <c r="E5122" s="210">
        <v>0</v>
      </c>
      <c r="F5122" s="210">
        <v>0</v>
      </c>
      <c r="G5122" s="210">
        <v>0</v>
      </c>
      <c r="H5122" s="210">
        <v>0</v>
      </c>
      <c r="L5122" s="210">
        <v>0</v>
      </c>
    </row>
    <row r="5123" spans="1:12">
      <c r="A5123" s="210">
        <v>5115</v>
      </c>
      <c r="B5123" s="211" t="s">
        <v>1685</v>
      </c>
      <c r="C5123" s="211" t="s">
        <v>1685</v>
      </c>
      <c r="D5123" s="210" t="s">
        <v>1685</v>
      </c>
      <c r="E5123" s="210">
        <v>0</v>
      </c>
      <c r="F5123" s="210">
        <v>0</v>
      </c>
      <c r="G5123" s="210">
        <v>0</v>
      </c>
      <c r="H5123" s="210">
        <v>0</v>
      </c>
      <c r="L5123" s="210">
        <v>0</v>
      </c>
    </row>
    <row r="5124" spans="1:12">
      <c r="A5124" s="210">
        <v>5116</v>
      </c>
      <c r="B5124" s="211" t="s">
        <v>1685</v>
      </c>
      <c r="C5124" s="211" t="s">
        <v>1685</v>
      </c>
      <c r="D5124" s="210" t="s">
        <v>1685</v>
      </c>
      <c r="E5124" s="210">
        <v>0</v>
      </c>
      <c r="F5124" s="210">
        <v>0</v>
      </c>
      <c r="G5124" s="210">
        <v>0</v>
      </c>
      <c r="H5124" s="210">
        <v>0</v>
      </c>
      <c r="L5124" s="210">
        <v>0</v>
      </c>
    </row>
    <row r="5125" spans="1:12">
      <c r="A5125" s="210">
        <v>5117</v>
      </c>
      <c r="B5125" s="211" t="s">
        <v>1685</v>
      </c>
      <c r="C5125" s="211" t="s">
        <v>1685</v>
      </c>
      <c r="D5125" s="210" t="s">
        <v>1685</v>
      </c>
      <c r="E5125" s="210">
        <v>0</v>
      </c>
      <c r="F5125" s="210">
        <v>0</v>
      </c>
      <c r="G5125" s="210">
        <v>0</v>
      </c>
      <c r="H5125" s="210">
        <v>0</v>
      </c>
      <c r="L5125" s="210">
        <v>0</v>
      </c>
    </row>
    <row r="5126" spans="1:12">
      <c r="A5126" s="210">
        <v>5118</v>
      </c>
      <c r="B5126" s="211" t="s">
        <v>1685</v>
      </c>
      <c r="C5126" s="211" t="s">
        <v>1685</v>
      </c>
      <c r="D5126" s="210" t="s">
        <v>1685</v>
      </c>
      <c r="E5126" s="210">
        <v>0</v>
      </c>
      <c r="F5126" s="210">
        <v>0</v>
      </c>
      <c r="G5126" s="210">
        <v>0</v>
      </c>
      <c r="H5126" s="210">
        <v>0</v>
      </c>
      <c r="L5126" s="210">
        <v>0</v>
      </c>
    </row>
    <row r="5127" spans="1:12">
      <c r="A5127" s="210">
        <v>5119</v>
      </c>
      <c r="B5127" s="211" t="s">
        <v>1685</v>
      </c>
      <c r="C5127" s="211" t="s">
        <v>1685</v>
      </c>
      <c r="D5127" s="210" t="s">
        <v>1685</v>
      </c>
      <c r="E5127" s="210">
        <v>0</v>
      </c>
      <c r="F5127" s="210">
        <v>0</v>
      </c>
      <c r="G5127" s="210">
        <v>0</v>
      </c>
      <c r="H5127" s="210">
        <v>0</v>
      </c>
      <c r="L5127" s="210">
        <v>0</v>
      </c>
    </row>
    <row r="5128" spans="1:12">
      <c r="A5128" s="210">
        <v>5120</v>
      </c>
      <c r="B5128" s="211" t="s">
        <v>1685</v>
      </c>
      <c r="C5128" s="211" t="s">
        <v>1685</v>
      </c>
      <c r="D5128" s="210" t="s">
        <v>1685</v>
      </c>
      <c r="E5128" s="210">
        <v>0</v>
      </c>
      <c r="F5128" s="210">
        <v>0</v>
      </c>
      <c r="G5128" s="210">
        <v>0</v>
      </c>
      <c r="H5128" s="210">
        <v>0</v>
      </c>
      <c r="L5128" s="210">
        <v>0</v>
      </c>
    </row>
    <row r="5129" spans="1:12">
      <c r="A5129" s="210">
        <v>5121</v>
      </c>
      <c r="B5129" s="211" t="s">
        <v>1685</v>
      </c>
      <c r="C5129" s="211" t="s">
        <v>1685</v>
      </c>
      <c r="D5129" s="210" t="s">
        <v>1685</v>
      </c>
      <c r="E5129" s="210">
        <v>0</v>
      </c>
      <c r="F5129" s="210">
        <v>0</v>
      </c>
      <c r="G5129" s="210">
        <v>0</v>
      </c>
      <c r="H5129" s="210">
        <v>0</v>
      </c>
      <c r="L5129" s="210">
        <v>0</v>
      </c>
    </row>
    <row r="5130" spans="1:12">
      <c r="A5130" s="210">
        <v>5122</v>
      </c>
      <c r="B5130" s="211" t="s">
        <v>1685</v>
      </c>
      <c r="C5130" s="211" t="s">
        <v>1685</v>
      </c>
      <c r="D5130" s="210" t="s">
        <v>1685</v>
      </c>
      <c r="E5130" s="210">
        <v>0</v>
      </c>
      <c r="F5130" s="210">
        <v>0</v>
      </c>
      <c r="G5130" s="210">
        <v>0</v>
      </c>
      <c r="H5130" s="210">
        <v>0</v>
      </c>
      <c r="L5130" s="210">
        <v>0</v>
      </c>
    </row>
    <row r="5131" spans="1:12">
      <c r="A5131" s="210">
        <v>5123</v>
      </c>
      <c r="B5131" s="211" t="s">
        <v>1685</v>
      </c>
      <c r="C5131" s="211" t="s">
        <v>1685</v>
      </c>
      <c r="D5131" s="210" t="s">
        <v>1685</v>
      </c>
      <c r="E5131" s="210">
        <v>0</v>
      </c>
      <c r="F5131" s="210">
        <v>0</v>
      </c>
      <c r="G5131" s="210">
        <v>0</v>
      </c>
      <c r="H5131" s="210">
        <v>0</v>
      </c>
      <c r="L5131" s="210">
        <v>0</v>
      </c>
    </row>
    <row r="5132" spans="1:12">
      <c r="A5132" s="210">
        <v>5124</v>
      </c>
      <c r="B5132" s="211" t="s">
        <v>1685</v>
      </c>
      <c r="C5132" s="211" t="s">
        <v>1685</v>
      </c>
      <c r="D5132" s="210" t="s">
        <v>1685</v>
      </c>
      <c r="E5132" s="210">
        <v>0</v>
      </c>
      <c r="F5132" s="210">
        <v>0</v>
      </c>
      <c r="G5132" s="210">
        <v>0</v>
      </c>
      <c r="H5132" s="210">
        <v>0</v>
      </c>
      <c r="L5132" s="210">
        <v>0</v>
      </c>
    </row>
    <row r="5133" spans="1:12">
      <c r="A5133" s="210">
        <v>5125</v>
      </c>
      <c r="B5133" s="211" t="s">
        <v>1685</v>
      </c>
      <c r="C5133" s="211" t="s">
        <v>1685</v>
      </c>
      <c r="D5133" s="210" t="s">
        <v>1685</v>
      </c>
      <c r="E5133" s="210">
        <v>0</v>
      </c>
      <c r="F5133" s="210">
        <v>0</v>
      </c>
      <c r="G5133" s="210">
        <v>0</v>
      </c>
      <c r="H5133" s="210">
        <v>0</v>
      </c>
      <c r="L5133" s="210">
        <v>0</v>
      </c>
    </row>
    <row r="5134" spans="1:12">
      <c r="A5134" s="210">
        <v>5126</v>
      </c>
      <c r="B5134" s="211" t="s">
        <v>1685</v>
      </c>
      <c r="C5134" s="211" t="s">
        <v>1685</v>
      </c>
      <c r="D5134" s="210" t="s">
        <v>1685</v>
      </c>
      <c r="E5134" s="210">
        <v>0</v>
      </c>
      <c r="F5134" s="210">
        <v>0</v>
      </c>
      <c r="G5134" s="210">
        <v>0</v>
      </c>
      <c r="H5134" s="210">
        <v>0</v>
      </c>
      <c r="L5134" s="210">
        <v>0</v>
      </c>
    </row>
    <row r="5135" spans="1:12">
      <c r="A5135" s="210">
        <v>5127</v>
      </c>
      <c r="B5135" s="211" t="s">
        <v>1685</v>
      </c>
      <c r="C5135" s="211" t="s">
        <v>1685</v>
      </c>
      <c r="D5135" s="210" t="s">
        <v>1685</v>
      </c>
      <c r="E5135" s="210">
        <v>0</v>
      </c>
      <c r="F5135" s="210">
        <v>0</v>
      </c>
      <c r="G5135" s="210">
        <v>0</v>
      </c>
      <c r="H5135" s="210">
        <v>0</v>
      </c>
      <c r="L5135" s="210">
        <v>0</v>
      </c>
    </row>
    <row r="5136" spans="1:12">
      <c r="A5136" s="210">
        <v>5128</v>
      </c>
      <c r="B5136" s="211" t="s">
        <v>1685</v>
      </c>
      <c r="C5136" s="211" t="s">
        <v>1685</v>
      </c>
      <c r="D5136" s="210" t="s">
        <v>1685</v>
      </c>
      <c r="E5136" s="210">
        <v>0</v>
      </c>
      <c r="F5136" s="210">
        <v>0</v>
      </c>
      <c r="G5136" s="210">
        <v>0</v>
      </c>
      <c r="H5136" s="210">
        <v>0</v>
      </c>
      <c r="L5136" s="210">
        <v>0</v>
      </c>
    </row>
    <row r="5137" spans="1:12">
      <c r="A5137" s="210">
        <v>5129</v>
      </c>
      <c r="B5137" s="211" t="s">
        <v>1685</v>
      </c>
      <c r="C5137" s="211" t="s">
        <v>1685</v>
      </c>
      <c r="D5137" s="210" t="s">
        <v>1685</v>
      </c>
      <c r="E5137" s="210">
        <v>0</v>
      </c>
      <c r="F5137" s="210">
        <v>0</v>
      </c>
      <c r="G5137" s="210">
        <v>0</v>
      </c>
      <c r="H5137" s="210">
        <v>0</v>
      </c>
      <c r="L5137" s="210">
        <v>0</v>
      </c>
    </row>
    <row r="5138" spans="1:12">
      <c r="A5138" s="210">
        <v>5130</v>
      </c>
      <c r="B5138" s="211" t="s">
        <v>1685</v>
      </c>
      <c r="C5138" s="211" t="s">
        <v>1685</v>
      </c>
      <c r="D5138" s="210" t="s">
        <v>1685</v>
      </c>
      <c r="E5138" s="210">
        <v>0</v>
      </c>
      <c r="F5138" s="210">
        <v>0</v>
      </c>
      <c r="G5138" s="210">
        <v>0</v>
      </c>
      <c r="H5138" s="210">
        <v>0</v>
      </c>
      <c r="L5138" s="210">
        <v>0</v>
      </c>
    </row>
    <row r="5139" spans="1:12">
      <c r="A5139" s="210">
        <v>5131</v>
      </c>
      <c r="B5139" s="211" t="s">
        <v>1685</v>
      </c>
      <c r="C5139" s="211" t="s">
        <v>1685</v>
      </c>
      <c r="D5139" s="210" t="s">
        <v>1685</v>
      </c>
      <c r="E5139" s="210">
        <v>0</v>
      </c>
      <c r="F5139" s="210">
        <v>0</v>
      </c>
      <c r="G5139" s="210">
        <v>0</v>
      </c>
      <c r="H5139" s="210">
        <v>0</v>
      </c>
      <c r="L5139" s="210">
        <v>0</v>
      </c>
    </row>
    <row r="5140" spans="1:12">
      <c r="A5140" s="210">
        <v>5132</v>
      </c>
      <c r="B5140" s="211" t="s">
        <v>1685</v>
      </c>
      <c r="C5140" s="211" t="s">
        <v>1685</v>
      </c>
      <c r="D5140" s="210" t="s">
        <v>1685</v>
      </c>
      <c r="E5140" s="210">
        <v>0</v>
      </c>
      <c r="F5140" s="210">
        <v>0</v>
      </c>
      <c r="G5140" s="210">
        <v>0</v>
      </c>
      <c r="H5140" s="210">
        <v>0</v>
      </c>
      <c r="L5140" s="210">
        <v>0</v>
      </c>
    </row>
    <row r="5141" spans="1:12">
      <c r="A5141" s="210">
        <v>5133</v>
      </c>
      <c r="B5141" s="211" t="s">
        <v>1685</v>
      </c>
      <c r="C5141" s="211" t="s">
        <v>1685</v>
      </c>
      <c r="D5141" s="210" t="s">
        <v>1685</v>
      </c>
      <c r="E5141" s="210">
        <v>0</v>
      </c>
      <c r="F5141" s="210">
        <v>0</v>
      </c>
      <c r="G5141" s="210">
        <v>0</v>
      </c>
      <c r="H5141" s="210">
        <v>0</v>
      </c>
      <c r="L5141" s="210">
        <v>0</v>
      </c>
    </row>
    <row r="5142" spans="1:12">
      <c r="A5142" s="210">
        <v>5134</v>
      </c>
      <c r="B5142" s="211" t="s">
        <v>1685</v>
      </c>
      <c r="C5142" s="211" t="s">
        <v>1685</v>
      </c>
      <c r="D5142" s="210" t="s">
        <v>1685</v>
      </c>
      <c r="E5142" s="210">
        <v>0</v>
      </c>
      <c r="F5142" s="210">
        <v>0</v>
      </c>
      <c r="G5142" s="210">
        <v>0</v>
      </c>
      <c r="H5142" s="210">
        <v>0</v>
      </c>
      <c r="L5142" s="210">
        <v>0</v>
      </c>
    </row>
    <row r="5143" spans="1:12">
      <c r="A5143" s="210">
        <v>5135</v>
      </c>
      <c r="B5143" s="211" t="s">
        <v>1685</v>
      </c>
      <c r="C5143" s="211" t="s">
        <v>1685</v>
      </c>
      <c r="D5143" s="210" t="s">
        <v>1685</v>
      </c>
      <c r="E5143" s="210">
        <v>0</v>
      </c>
      <c r="F5143" s="210">
        <v>0</v>
      </c>
      <c r="G5143" s="210">
        <v>0</v>
      </c>
      <c r="H5143" s="210">
        <v>0</v>
      </c>
      <c r="L5143" s="210">
        <v>0</v>
      </c>
    </row>
    <row r="5144" spans="1:12">
      <c r="A5144" s="210">
        <v>5136</v>
      </c>
      <c r="B5144" s="211" t="s">
        <v>1685</v>
      </c>
      <c r="C5144" s="211" t="s">
        <v>1685</v>
      </c>
      <c r="D5144" s="210" t="s">
        <v>1685</v>
      </c>
      <c r="E5144" s="210">
        <v>0</v>
      </c>
      <c r="F5144" s="210">
        <v>0</v>
      </c>
      <c r="G5144" s="210">
        <v>0</v>
      </c>
      <c r="H5144" s="210">
        <v>0</v>
      </c>
      <c r="L5144" s="210">
        <v>0</v>
      </c>
    </row>
    <row r="5145" spans="1:12">
      <c r="A5145" s="210">
        <v>5137</v>
      </c>
      <c r="B5145" s="211" t="s">
        <v>1685</v>
      </c>
      <c r="C5145" s="211" t="s">
        <v>1685</v>
      </c>
      <c r="D5145" s="210" t="s">
        <v>1685</v>
      </c>
      <c r="E5145" s="210">
        <v>0</v>
      </c>
      <c r="F5145" s="210">
        <v>0</v>
      </c>
      <c r="G5145" s="210">
        <v>0</v>
      </c>
      <c r="H5145" s="210">
        <v>0</v>
      </c>
      <c r="L5145" s="210">
        <v>0</v>
      </c>
    </row>
    <row r="5146" spans="1:12">
      <c r="A5146" s="210">
        <v>5138</v>
      </c>
      <c r="B5146" s="211" t="s">
        <v>1685</v>
      </c>
      <c r="C5146" s="211" t="s">
        <v>1685</v>
      </c>
      <c r="D5146" s="210" t="s">
        <v>1685</v>
      </c>
      <c r="E5146" s="210">
        <v>0</v>
      </c>
      <c r="F5146" s="210">
        <v>0</v>
      </c>
      <c r="G5146" s="210">
        <v>0</v>
      </c>
      <c r="H5146" s="210">
        <v>0</v>
      </c>
      <c r="L5146" s="210">
        <v>0</v>
      </c>
    </row>
    <row r="5147" spans="1:12">
      <c r="A5147" s="210">
        <v>5139</v>
      </c>
      <c r="B5147" s="211" t="s">
        <v>1685</v>
      </c>
      <c r="C5147" s="211" t="s">
        <v>1685</v>
      </c>
      <c r="D5147" s="210" t="s">
        <v>1685</v>
      </c>
      <c r="E5147" s="210">
        <v>0</v>
      </c>
      <c r="F5147" s="210">
        <v>0</v>
      </c>
      <c r="G5147" s="210">
        <v>0</v>
      </c>
      <c r="H5147" s="210">
        <v>0</v>
      </c>
      <c r="L5147" s="210">
        <v>0</v>
      </c>
    </row>
    <row r="5148" spans="1:12">
      <c r="A5148" s="210">
        <v>5140</v>
      </c>
      <c r="B5148" s="211" t="s">
        <v>1685</v>
      </c>
      <c r="C5148" s="211" t="s">
        <v>1685</v>
      </c>
      <c r="D5148" s="210" t="s">
        <v>1685</v>
      </c>
      <c r="E5148" s="210">
        <v>0</v>
      </c>
      <c r="F5148" s="210">
        <v>0</v>
      </c>
      <c r="G5148" s="210">
        <v>0</v>
      </c>
      <c r="H5148" s="210">
        <v>0</v>
      </c>
      <c r="L5148" s="210">
        <v>0</v>
      </c>
    </row>
    <row r="5149" spans="1:12">
      <c r="A5149" s="210">
        <v>5141</v>
      </c>
      <c r="B5149" s="211" t="s">
        <v>1685</v>
      </c>
      <c r="C5149" s="211" t="s">
        <v>1685</v>
      </c>
      <c r="D5149" s="210" t="s">
        <v>1685</v>
      </c>
      <c r="E5149" s="210">
        <v>0</v>
      </c>
      <c r="F5149" s="210">
        <v>0</v>
      </c>
      <c r="G5149" s="210">
        <v>0</v>
      </c>
      <c r="H5149" s="210">
        <v>0</v>
      </c>
      <c r="L5149" s="210">
        <v>0</v>
      </c>
    </row>
    <row r="5150" spans="1:12">
      <c r="A5150" s="210">
        <v>5142</v>
      </c>
      <c r="B5150" s="211" t="s">
        <v>1685</v>
      </c>
      <c r="C5150" s="211" t="s">
        <v>1685</v>
      </c>
      <c r="D5150" s="210" t="s">
        <v>1685</v>
      </c>
      <c r="E5150" s="210">
        <v>0</v>
      </c>
      <c r="F5150" s="210">
        <v>0</v>
      </c>
      <c r="G5150" s="210">
        <v>0</v>
      </c>
      <c r="H5150" s="210">
        <v>0</v>
      </c>
      <c r="L5150" s="210">
        <v>0</v>
      </c>
    </row>
    <row r="5151" spans="1:12">
      <c r="A5151" s="210">
        <v>5143</v>
      </c>
      <c r="B5151" s="211" t="s">
        <v>1685</v>
      </c>
      <c r="C5151" s="211" t="s">
        <v>1685</v>
      </c>
      <c r="D5151" s="210" t="s">
        <v>1685</v>
      </c>
      <c r="E5151" s="210">
        <v>0</v>
      </c>
      <c r="F5151" s="210">
        <v>0</v>
      </c>
      <c r="G5151" s="210">
        <v>0</v>
      </c>
      <c r="H5151" s="210">
        <v>0</v>
      </c>
      <c r="L5151" s="210">
        <v>0</v>
      </c>
    </row>
    <row r="5152" spans="1:12">
      <c r="A5152" s="210">
        <v>5144</v>
      </c>
      <c r="B5152" s="211" t="s">
        <v>1685</v>
      </c>
      <c r="C5152" s="211" t="s">
        <v>1685</v>
      </c>
      <c r="D5152" s="210" t="s">
        <v>1685</v>
      </c>
      <c r="E5152" s="210">
        <v>0</v>
      </c>
      <c r="F5152" s="210">
        <v>0</v>
      </c>
      <c r="G5152" s="210">
        <v>0</v>
      </c>
      <c r="H5152" s="210">
        <v>0</v>
      </c>
      <c r="L5152" s="210">
        <v>0</v>
      </c>
    </row>
    <row r="5153" spans="1:12">
      <c r="A5153" s="210">
        <v>5145</v>
      </c>
      <c r="B5153" s="211" t="s">
        <v>1685</v>
      </c>
      <c r="C5153" s="211" t="s">
        <v>1685</v>
      </c>
      <c r="D5153" s="210" t="s">
        <v>1685</v>
      </c>
      <c r="E5153" s="210">
        <v>0</v>
      </c>
      <c r="F5153" s="210">
        <v>0</v>
      </c>
      <c r="G5153" s="210">
        <v>0</v>
      </c>
      <c r="H5153" s="210">
        <v>0</v>
      </c>
      <c r="L5153" s="210">
        <v>0</v>
      </c>
    </row>
    <row r="5154" spans="1:12">
      <c r="A5154" s="210">
        <v>5146</v>
      </c>
      <c r="B5154" s="211" t="s">
        <v>1685</v>
      </c>
      <c r="C5154" s="211" t="s">
        <v>1685</v>
      </c>
      <c r="D5154" s="210" t="s">
        <v>1685</v>
      </c>
      <c r="E5154" s="210">
        <v>0</v>
      </c>
      <c r="F5154" s="210">
        <v>0</v>
      </c>
      <c r="G5154" s="210">
        <v>0</v>
      </c>
      <c r="H5154" s="210">
        <v>0</v>
      </c>
      <c r="L5154" s="210">
        <v>0</v>
      </c>
    </row>
    <row r="5155" spans="1:12">
      <c r="A5155" s="210">
        <v>5147</v>
      </c>
      <c r="B5155" s="211" t="s">
        <v>1685</v>
      </c>
      <c r="C5155" s="211" t="s">
        <v>1685</v>
      </c>
      <c r="D5155" s="210" t="s">
        <v>1685</v>
      </c>
      <c r="E5155" s="210">
        <v>0</v>
      </c>
      <c r="F5155" s="210">
        <v>0</v>
      </c>
      <c r="G5155" s="210">
        <v>0</v>
      </c>
      <c r="H5155" s="210">
        <v>0</v>
      </c>
      <c r="L5155" s="210">
        <v>0</v>
      </c>
    </row>
    <row r="5156" spans="1:12">
      <c r="A5156" s="210">
        <v>5148</v>
      </c>
      <c r="B5156" s="211" t="s">
        <v>1685</v>
      </c>
      <c r="C5156" s="211" t="s">
        <v>1685</v>
      </c>
      <c r="D5156" s="210" t="s">
        <v>1685</v>
      </c>
      <c r="E5156" s="210">
        <v>0</v>
      </c>
      <c r="F5156" s="210">
        <v>0</v>
      </c>
      <c r="G5156" s="210">
        <v>0</v>
      </c>
      <c r="H5156" s="210">
        <v>0</v>
      </c>
      <c r="L5156" s="210">
        <v>0</v>
      </c>
    </row>
    <row r="5157" spans="1:12">
      <c r="A5157" s="210">
        <v>5149</v>
      </c>
      <c r="B5157" s="211" t="s">
        <v>1685</v>
      </c>
      <c r="C5157" s="211" t="s">
        <v>1685</v>
      </c>
      <c r="D5157" s="210" t="s">
        <v>1685</v>
      </c>
      <c r="E5157" s="210">
        <v>0</v>
      </c>
      <c r="F5157" s="210">
        <v>0</v>
      </c>
      <c r="G5157" s="210">
        <v>0</v>
      </c>
      <c r="H5157" s="210">
        <v>0</v>
      </c>
      <c r="L5157" s="210">
        <v>0</v>
      </c>
    </row>
    <row r="5158" spans="1:12">
      <c r="A5158" s="210">
        <v>5150</v>
      </c>
      <c r="B5158" s="211" t="s">
        <v>1685</v>
      </c>
      <c r="C5158" s="211" t="s">
        <v>1685</v>
      </c>
      <c r="D5158" s="210" t="s">
        <v>1685</v>
      </c>
      <c r="E5158" s="210">
        <v>0</v>
      </c>
      <c r="F5158" s="210">
        <v>0</v>
      </c>
      <c r="G5158" s="210">
        <v>0</v>
      </c>
      <c r="H5158" s="210">
        <v>0</v>
      </c>
      <c r="L5158" s="210">
        <v>0</v>
      </c>
    </row>
    <row r="5159" spans="1:12">
      <c r="A5159" s="210">
        <v>5151</v>
      </c>
      <c r="B5159" s="211" t="s">
        <v>1685</v>
      </c>
      <c r="C5159" s="211" t="s">
        <v>1685</v>
      </c>
      <c r="D5159" s="210" t="s">
        <v>1685</v>
      </c>
      <c r="E5159" s="210">
        <v>0</v>
      </c>
      <c r="F5159" s="210">
        <v>0</v>
      </c>
      <c r="G5159" s="210">
        <v>0</v>
      </c>
      <c r="H5159" s="210">
        <v>0</v>
      </c>
      <c r="L5159" s="210">
        <v>0</v>
      </c>
    </row>
    <row r="5160" spans="1:12">
      <c r="A5160" s="210">
        <v>5152</v>
      </c>
      <c r="B5160" s="211" t="s">
        <v>1685</v>
      </c>
      <c r="C5160" s="211" t="s">
        <v>1685</v>
      </c>
      <c r="D5160" s="210" t="s">
        <v>1685</v>
      </c>
      <c r="E5160" s="210">
        <v>0</v>
      </c>
      <c r="F5160" s="210">
        <v>0</v>
      </c>
      <c r="G5160" s="210">
        <v>0</v>
      </c>
      <c r="H5160" s="210">
        <v>0</v>
      </c>
      <c r="L5160" s="210">
        <v>0</v>
      </c>
    </row>
    <row r="5161" spans="1:12">
      <c r="A5161" s="210">
        <v>5153</v>
      </c>
      <c r="B5161" s="211" t="s">
        <v>1685</v>
      </c>
      <c r="C5161" s="211" t="s">
        <v>1685</v>
      </c>
      <c r="D5161" s="210" t="s">
        <v>1685</v>
      </c>
      <c r="E5161" s="210">
        <v>0</v>
      </c>
      <c r="F5161" s="210">
        <v>0</v>
      </c>
      <c r="G5161" s="210">
        <v>0</v>
      </c>
      <c r="H5161" s="210">
        <v>0</v>
      </c>
      <c r="L5161" s="210">
        <v>0</v>
      </c>
    </row>
    <row r="5162" spans="1:12">
      <c r="A5162" s="210">
        <v>5154</v>
      </c>
      <c r="B5162" s="211" t="s">
        <v>1685</v>
      </c>
      <c r="C5162" s="211" t="s">
        <v>1685</v>
      </c>
      <c r="D5162" s="210" t="s">
        <v>1685</v>
      </c>
      <c r="E5162" s="210">
        <v>0</v>
      </c>
      <c r="F5162" s="210">
        <v>0</v>
      </c>
      <c r="G5162" s="210">
        <v>0</v>
      </c>
      <c r="H5162" s="210">
        <v>0</v>
      </c>
      <c r="L5162" s="210">
        <v>0</v>
      </c>
    </row>
    <row r="5163" spans="1:12">
      <c r="A5163" s="210">
        <v>5155</v>
      </c>
      <c r="B5163" s="211" t="s">
        <v>1685</v>
      </c>
      <c r="C5163" s="211" t="s">
        <v>1685</v>
      </c>
      <c r="D5163" s="210" t="s">
        <v>1685</v>
      </c>
      <c r="E5163" s="210">
        <v>0</v>
      </c>
      <c r="F5163" s="210">
        <v>0</v>
      </c>
      <c r="G5163" s="210">
        <v>0</v>
      </c>
      <c r="H5163" s="210">
        <v>0</v>
      </c>
      <c r="L5163" s="210">
        <v>0</v>
      </c>
    </row>
    <row r="5164" spans="1:12">
      <c r="A5164" s="210">
        <v>5156</v>
      </c>
      <c r="B5164" s="211" t="s">
        <v>1685</v>
      </c>
      <c r="C5164" s="211" t="s">
        <v>1685</v>
      </c>
      <c r="D5164" s="210" t="s">
        <v>1685</v>
      </c>
      <c r="E5164" s="210">
        <v>0</v>
      </c>
      <c r="F5164" s="210">
        <v>0</v>
      </c>
      <c r="G5164" s="210">
        <v>0</v>
      </c>
      <c r="H5164" s="210">
        <v>0</v>
      </c>
      <c r="L5164" s="210">
        <v>0</v>
      </c>
    </row>
    <row r="5165" spans="1:12">
      <c r="A5165" s="210">
        <v>5157</v>
      </c>
      <c r="B5165" s="211" t="s">
        <v>1685</v>
      </c>
      <c r="C5165" s="211" t="s">
        <v>1685</v>
      </c>
      <c r="D5165" s="210" t="s">
        <v>1685</v>
      </c>
      <c r="E5165" s="210">
        <v>0</v>
      </c>
      <c r="F5165" s="210">
        <v>0</v>
      </c>
      <c r="G5165" s="210">
        <v>0</v>
      </c>
      <c r="H5165" s="210">
        <v>0</v>
      </c>
      <c r="L5165" s="210">
        <v>0</v>
      </c>
    </row>
    <row r="5166" spans="1:12">
      <c r="A5166" s="210">
        <v>5158</v>
      </c>
      <c r="B5166" s="211" t="s">
        <v>1685</v>
      </c>
      <c r="C5166" s="211" t="s">
        <v>1685</v>
      </c>
      <c r="D5166" s="210" t="s">
        <v>1685</v>
      </c>
      <c r="E5166" s="210">
        <v>0</v>
      </c>
      <c r="F5166" s="210">
        <v>0</v>
      </c>
      <c r="G5166" s="210">
        <v>0</v>
      </c>
      <c r="H5166" s="210">
        <v>0</v>
      </c>
      <c r="L5166" s="210">
        <v>0</v>
      </c>
    </row>
    <row r="5167" spans="1:12">
      <c r="A5167" s="210">
        <v>5159</v>
      </c>
      <c r="B5167" s="211" t="s">
        <v>1685</v>
      </c>
      <c r="C5167" s="211" t="s">
        <v>1685</v>
      </c>
      <c r="D5167" s="210" t="s">
        <v>1685</v>
      </c>
      <c r="E5167" s="210">
        <v>0</v>
      </c>
      <c r="F5167" s="210">
        <v>0</v>
      </c>
      <c r="G5167" s="210">
        <v>0</v>
      </c>
      <c r="H5167" s="210">
        <v>0</v>
      </c>
      <c r="L5167" s="210">
        <v>0</v>
      </c>
    </row>
    <row r="5168" spans="1:12">
      <c r="A5168" s="210">
        <v>5160</v>
      </c>
      <c r="B5168" s="211" t="s">
        <v>1685</v>
      </c>
      <c r="C5168" s="211" t="s">
        <v>1685</v>
      </c>
      <c r="D5168" s="210" t="s">
        <v>1685</v>
      </c>
      <c r="E5168" s="210">
        <v>0</v>
      </c>
      <c r="F5168" s="210">
        <v>0</v>
      </c>
      <c r="G5168" s="210">
        <v>0</v>
      </c>
      <c r="H5168" s="210">
        <v>0</v>
      </c>
      <c r="L5168" s="210">
        <v>0</v>
      </c>
    </row>
    <row r="5169" spans="1:12">
      <c r="A5169" s="210">
        <v>5161</v>
      </c>
      <c r="B5169" s="211" t="s">
        <v>1685</v>
      </c>
      <c r="C5169" s="211" t="s">
        <v>1685</v>
      </c>
      <c r="D5169" s="210" t="s">
        <v>1685</v>
      </c>
      <c r="E5169" s="210">
        <v>0</v>
      </c>
      <c r="F5169" s="210">
        <v>0</v>
      </c>
      <c r="G5169" s="210">
        <v>0</v>
      </c>
      <c r="H5169" s="210">
        <v>0</v>
      </c>
      <c r="L5169" s="210">
        <v>0</v>
      </c>
    </row>
    <row r="5170" spans="1:12">
      <c r="A5170" s="210">
        <v>5162</v>
      </c>
      <c r="B5170" s="211" t="s">
        <v>1685</v>
      </c>
      <c r="C5170" s="211" t="s">
        <v>1685</v>
      </c>
      <c r="D5170" s="210" t="s">
        <v>1685</v>
      </c>
      <c r="E5170" s="210">
        <v>0</v>
      </c>
      <c r="F5170" s="210">
        <v>0</v>
      </c>
      <c r="G5170" s="210">
        <v>0</v>
      </c>
      <c r="H5170" s="210">
        <v>0</v>
      </c>
      <c r="L5170" s="210">
        <v>0</v>
      </c>
    </row>
    <row r="5171" spans="1:12">
      <c r="A5171" s="210">
        <v>5163</v>
      </c>
      <c r="B5171" s="211" t="s">
        <v>1685</v>
      </c>
      <c r="C5171" s="211" t="s">
        <v>1685</v>
      </c>
      <c r="D5171" s="210" t="s">
        <v>1685</v>
      </c>
      <c r="E5171" s="210">
        <v>0</v>
      </c>
      <c r="F5171" s="210">
        <v>0</v>
      </c>
      <c r="G5171" s="210">
        <v>0</v>
      </c>
      <c r="H5171" s="210">
        <v>0</v>
      </c>
      <c r="L5171" s="210">
        <v>0</v>
      </c>
    </row>
    <row r="5172" spans="1:12">
      <c r="A5172" s="210">
        <v>5164</v>
      </c>
      <c r="B5172" s="211" t="s">
        <v>1685</v>
      </c>
      <c r="C5172" s="211" t="s">
        <v>1685</v>
      </c>
      <c r="D5172" s="210" t="s">
        <v>1685</v>
      </c>
      <c r="E5172" s="210">
        <v>0</v>
      </c>
      <c r="F5172" s="210">
        <v>0</v>
      </c>
      <c r="G5172" s="210">
        <v>0</v>
      </c>
      <c r="H5172" s="210">
        <v>0</v>
      </c>
      <c r="L5172" s="210">
        <v>0</v>
      </c>
    </row>
    <row r="5173" spans="1:12">
      <c r="A5173" s="210">
        <v>5165</v>
      </c>
      <c r="B5173" s="211" t="s">
        <v>1685</v>
      </c>
      <c r="C5173" s="211" t="s">
        <v>1685</v>
      </c>
      <c r="D5173" s="210" t="s">
        <v>1685</v>
      </c>
      <c r="E5173" s="210">
        <v>0</v>
      </c>
      <c r="F5173" s="210">
        <v>0</v>
      </c>
      <c r="G5173" s="210">
        <v>0</v>
      </c>
      <c r="H5173" s="210">
        <v>0</v>
      </c>
      <c r="L5173" s="210">
        <v>0</v>
      </c>
    </row>
    <row r="5174" spans="1:12">
      <c r="A5174" s="210">
        <v>5166</v>
      </c>
      <c r="B5174" s="211" t="s">
        <v>1685</v>
      </c>
      <c r="C5174" s="211" t="s">
        <v>1685</v>
      </c>
      <c r="D5174" s="210" t="s">
        <v>1685</v>
      </c>
      <c r="E5174" s="210">
        <v>0</v>
      </c>
      <c r="F5174" s="210">
        <v>0</v>
      </c>
      <c r="G5174" s="210">
        <v>0</v>
      </c>
      <c r="H5174" s="210">
        <v>0</v>
      </c>
      <c r="L5174" s="210">
        <v>0</v>
      </c>
    </row>
    <row r="5175" spans="1:12">
      <c r="A5175" s="210">
        <v>5167</v>
      </c>
      <c r="B5175" s="211" t="s">
        <v>1685</v>
      </c>
      <c r="C5175" s="211" t="s">
        <v>1685</v>
      </c>
      <c r="D5175" s="210" t="s">
        <v>1685</v>
      </c>
      <c r="E5175" s="210">
        <v>0</v>
      </c>
      <c r="F5175" s="210">
        <v>0</v>
      </c>
      <c r="G5175" s="210">
        <v>0</v>
      </c>
      <c r="H5175" s="210">
        <v>0</v>
      </c>
      <c r="L5175" s="210">
        <v>0</v>
      </c>
    </row>
    <row r="5176" spans="1:12">
      <c r="A5176" s="210">
        <v>5168</v>
      </c>
      <c r="B5176" s="211" t="s">
        <v>1685</v>
      </c>
      <c r="C5176" s="211" t="s">
        <v>1685</v>
      </c>
      <c r="D5176" s="210" t="s">
        <v>1685</v>
      </c>
      <c r="E5176" s="210">
        <v>0</v>
      </c>
      <c r="F5176" s="210">
        <v>0</v>
      </c>
      <c r="G5176" s="210">
        <v>0</v>
      </c>
      <c r="H5176" s="210">
        <v>0</v>
      </c>
      <c r="L5176" s="210">
        <v>0</v>
      </c>
    </row>
    <row r="5177" spans="1:12">
      <c r="A5177" s="210">
        <v>5169</v>
      </c>
      <c r="B5177" s="211" t="s">
        <v>1685</v>
      </c>
      <c r="C5177" s="211" t="s">
        <v>1685</v>
      </c>
      <c r="D5177" s="210" t="s">
        <v>1685</v>
      </c>
      <c r="E5177" s="210">
        <v>0</v>
      </c>
      <c r="F5177" s="210">
        <v>0</v>
      </c>
      <c r="G5177" s="210">
        <v>0</v>
      </c>
      <c r="H5177" s="210">
        <v>0</v>
      </c>
      <c r="L5177" s="210">
        <v>0</v>
      </c>
    </row>
    <row r="5178" spans="1:12">
      <c r="A5178" s="210">
        <v>5170</v>
      </c>
      <c r="B5178" s="211" t="s">
        <v>1685</v>
      </c>
      <c r="C5178" s="211" t="s">
        <v>1685</v>
      </c>
      <c r="D5178" s="210" t="s">
        <v>1685</v>
      </c>
      <c r="E5178" s="210">
        <v>0</v>
      </c>
      <c r="F5178" s="210">
        <v>0</v>
      </c>
      <c r="G5178" s="210">
        <v>0</v>
      </c>
      <c r="H5178" s="210">
        <v>0</v>
      </c>
      <c r="L5178" s="210">
        <v>0</v>
      </c>
    </row>
    <row r="5179" spans="1:12">
      <c r="A5179" s="210">
        <v>5171</v>
      </c>
      <c r="B5179" s="211" t="s">
        <v>1685</v>
      </c>
      <c r="C5179" s="211" t="s">
        <v>1685</v>
      </c>
      <c r="D5179" s="210" t="s">
        <v>1685</v>
      </c>
      <c r="E5179" s="210">
        <v>0</v>
      </c>
      <c r="F5179" s="210">
        <v>0</v>
      </c>
      <c r="G5179" s="210">
        <v>0</v>
      </c>
      <c r="H5179" s="210">
        <v>0</v>
      </c>
      <c r="L5179" s="210">
        <v>0</v>
      </c>
    </row>
    <row r="5180" spans="1:12">
      <c r="A5180" s="210">
        <v>5172</v>
      </c>
      <c r="B5180" s="211" t="s">
        <v>1685</v>
      </c>
      <c r="C5180" s="211" t="s">
        <v>1685</v>
      </c>
      <c r="D5180" s="210" t="s">
        <v>1685</v>
      </c>
      <c r="E5180" s="210">
        <v>0</v>
      </c>
      <c r="F5180" s="210">
        <v>0</v>
      </c>
      <c r="G5180" s="210">
        <v>0</v>
      </c>
      <c r="H5180" s="210">
        <v>0</v>
      </c>
      <c r="L5180" s="210">
        <v>0</v>
      </c>
    </row>
    <row r="5181" spans="1:12">
      <c r="A5181" s="210">
        <v>5173</v>
      </c>
      <c r="B5181" s="211" t="s">
        <v>1685</v>
      </c>
      <c r="C5181" s="211" t="s">
        <v>1685</v>
      </c>
      <c r="D5181" s="210" t="s">
        <v>1685</v>
      </c>
      <c r="E5181" s="210">
        <v>0</v>
      </c>
      <c r="F5181" s="210">
        <v>0</v>
      </c>
      <c r="G5181" s="210">
        <v>0</v>
      </c>
      <c r="H5181" s="210">
        <v>0</v>
      </c>
      <c r="L5181" s="210">
        <v>0</v>
      </c>
    </row>
    <row r="5182" spans="1:12">
      <c r="A5182" s="210">
        <v>5174</v>
      </c>
      <c r="B5182" s="211" t="s">
        <v>1685</v>
      </c>
      <c r="C5182" s="211" t="s">
        <v>1685</v>
      </c>
      <c r="D5182" s="210" t="s">
        <v>1685</v>
      </c>
      <c r="E5182" s="210">
        <v>0</v>
      </c>
      <c r="F5182" s="210">
        <v>0</v>
      </c>
      <c r="G5182" s="210">
        <v>0</v>
      </c>
      <c r="H5182" s="210">
        <v>0</v>
      </c>
      <c r="L5182" s="210">
        <v>0</v>
      </c>
    </row>
    <row r="5183" spans="1:12">
      <c r="A5183" s="210">
        <v>5175</v>
      </c>
      <c r="B5183" s="211" t="s">
        <v>1685</v>
      </c>
      <c r="C5183" s="211" t="s">
        <v>1685</v>
      </c>
      <c r="D5183" s="210" t="s">
        <v>1685</v>
      </c>
      <c r="E5183" s="210">
        <v>0</v>
      </c>
      <c r="F5183" s="210">
        <v>0</v>
      </c>
      <c r="G5183" s="210">
        <v>0</v>
      </c>
      <c r="H5183" s="210">
        <v>0</v>
      </c>
      <c r="L5183" s="210">
        <v>0</v>
      </c>
    </row>
    <row r="5184" spans="1:12">
      <c r="A5184" s="210">
        <v>5176</v>
      </c>
      <c r="B5184" s="211" t="s">
        <v>1685</v>
      </c>
      <c r="C5184" s="211" t="s">
        <v>1685</v>
      </c>
      <c r="D5184" s="210" t="s">
        <v>1685</v>
      </c>
      <c r="E5184" s="210">
        <v>0</v>
      </c>
      <c r="F5184" s="210">
        <v>0</v>
      </c>
      <c r="G5184" s="210">
        <v>0</v>
      </c>
      <c r="H5184" s="210">
        <v>0</v>
      </c>
      <c r="L5184" s="210">
        <v>0</v>
      </c>
    </row>
    <row r="5185" spans="1:12">
      <c r="A5185" s="210">
        <v>5177</v>
      </c>
      <c r="B5185" s="211" t="s">
        <v>1685</v>
      </c>
      <c r="C5185" s="211" t="s">
        <v>1685</v>
      </c>
      <c r="D5185" s="210" t="s">
        <v>1685</v>
      </c>
      <c r="E5185" s="210">
        <v>0</v>
      </c>
      <c r="F5185" s="210">
        <v>0</v>
      </c>
      <c r="G5185" s="210">
        <v>0</v>
      </c>
      <c r="H5185" s="210">
        <v>0</v>
      </c>
      <c r="L5185" s="210">
        <v>0</v>
      </c>
    </row>
    <row r="5186" spans="1:12">
      <c r="A5186" s="210">
        <v>5178</v>
      </c>
      <c r="B5186" s="211" t="s">
        <v>1685</v>
      </c>
      <c r="C5186" s="211" t="s">
        <v>1685</v>
      </c>
      <c r="D5186" s="210" t="s">
        <v>1685</v>
      </c>
      <c r="E5186" s="210">
        <v>0</v>
      </c>
      <c r="F5186" s="210">
        <v>0</v>
      </c>
      <c r="G5186" s="210">
        <v>0</v>
      </c>
      <c r="H5186" s="210">
        <v>0</v>
      </c>
      <c r="L5186" s="210">
        <v>0</v>
      </c>
    </row>
    <row r="5187" spans="1:12">
      <c r="A5187" s="210">
        <v>5179</v>
      </c>
      <c r="B5187" s="211" t="s">
        <v>1685</v>
      </c>
      <c r="C5187" s="211" t="s">
        <v>1685</v>
      </c>
      <c r="D5187" s="210" t="s">
        <v>1685</v>
      </c>
      <c r="E5187" s="210">
        <v>0</v>
      </c>
      <c r="F5187" s="210">
        <v>0</v>
      </c>
      <c r="G5187" s="210">
        <v>0</v>
      </c>
      <c r="H5187" s="210">
        <v>0</v>
      </c>
      <c r="L5187" s="210">
        <v>0</v>
      </c>
    </row>
    <row r="5188" spans="1:12">
      <c r="A5188" s="210">
        <v>5180</v>
      </c>
      <c r="B5188" s="211" t="s">
        <v>1685</v>
      </c>
      <c r="C5188" s="211" t="s">
        <v>1685</v>
      </c>
      <c r="D5188" s="210" t="s">
        <v>1685</v>
      </c>
      <c r="E5188" s="210">
        <v>0</v>
      </c>
      <c r="F5188" s="210">
        <v>0</v>
      </c>
      <c r="G5188" s="210">
        <v>0</v>
      </c>
      <c r="H5188" s="210">
        <v>0</v>
      </c>
      <c r="L5188" s="210">
        <v>0</v>
      </c>
    </row>
    <row r="5189" spans="1:12">
      <c r="A5189" s="210">
        <v>5181</v>
      </c>
      <c r="B5189" s="211" t="s">
        <v>1685</v>
      </c>
      <c r="C5189" s="211" t="s">
        <v>1685</v>
      </c>
      <c r="D5189" s="210" t="s">
        <v>1685</v>
      </c>
      <c r="E5189" s="210">
        <v>0</v>
      </c>
      <c r="F5189" s="210">
        <v>0</v>
      </c>
      <c r="G5189" s="210">
        <v>0</v>
      </c>
      <c r="H5189" s="210">
        <v>0</v>
      </c>
      <c r="L5189" s="210">
        <v>0</v>
      </c>
    </row>
    <row r="5190" spans="1:12">
      <c r="A5190" s="210">
        <v>5182</v>
      </c>
      <c r="B5190" s="211" t="s">
        <v>1685</v>
      </c>
      <c r="C5190" s="211" t="s">
        <v>1685</v>
      </c>
      <c r="D5190" s="210" t="s">
        <v>1685</v>
      </c>
      <c r="E5190" s="210">
        <v>0</v>
      </c>
      <c r="F5190" s="210">
        <v>0</v>
      </c>
      <c r="G5190" s="210">
        <v>0</v>
      </c>
      <c r="H5190" s="210">
        <v>0</v>
      </c>
      <c r="L5190" s="210">
        <v>0</v>
      </c>
    </row>
    <row r="5191" spans="1:12">
      <c r="A5191" s="210">
        <v>5183</v>
      </c>
      <c r="B5191" s="211" t="s">
        <v>1685</v>
      </c>
      <c r="C5191" s="211" t="s">
        <v>1685</v>
      </c>
      <c r="D5191" s="210" t="s">
        <v>1685</v>
      </c>
      <c r="E5191" s="210">
        <v>0</v>
      </c>
      <c r="F5191" s="210">
        <v>0</v>
      </c>
      <c r="G5191" s="210">
        <v>0</v>
      </c>
      <c r="H5191" s="210">
        <v>0</v>
      </c>
      <c r="L5191" s="210">
        <v>0</v>
      </c>
    </row>
    <row r="5192" spans="1:12">
      <c r="A5192" s="210">
        <v>5184</v>
      </c>
      <c r="B5192" s="211" t="s">
        <v>1685</v>
      </c>
      <c r="C5192" s="211" t="s">
        <v>1685</v>
      </c>
      <c r="D5192" s="210" t="s">
        <v>1685</v>
      </c>
      <c r="E5192" s="210">
        <v>0</v>
      </c>
      <c r="F5192" s="210">
        <v>0</v>
      </c>
      <c r="G5192" s="210">
        <v>0</v>
      </c>
      <c r="H5192" s="210">
        <v>0</v>
      </c>
      <c r="L5192" s="210">
        <v>0</v>
      </c>
    </row>
    <row r="5193" spans="1:12">
      <c r="A5193" s="210">
        <v>5185</v>
      </c>
      <c r="B5193" s="211" t="s">
        <v>1685</v>
      </c>
      <c r="C5193" s="211" t="s">
        <v>1685</v>
      </c>
      <c r="D5193" s="210" t="s">
        <v>1685</v>
      </c>
      <c r="E5193" s="210">
        <v>0</v>
      </c>
      <c r="F5193" s="210">
        <v>0</v>
      </c>
      <c r="G5193" s="210">
        <v>0</v>
      </c>
      <c r="H5193" s="210">
        <v>0</v>
      </c>
      <c r="L5193" s="210">
        <v>0</v>
      </c>
    </row>
    <row r="5194" spans="1:12">
      <c r="A5194" s="210">
        <v>5186</v>
      </c>
      <c r="B5194" s="211" t="s">
        <v>1685</v>
      </c>
      <c r="C5194" s="211" t="s">
        <v>1685</v>
      </c>
      <c r="D5194" s="210" t="s">
        <v>1685</v>
      </c>
      <c r="E5194" s="210">
        <v>0</v>
      </c>
      <c r="F5194" s="210">
        <v>0</v>
      </c>
      <c r="G5194" s="210">
        <v>0</v>
      </c>
      <c r="H5194" s="210">
        <v>0</v>
      </c>
      <c r="L5194" s="210">
        <v>0</v>
      </c>
    </row>
    <row r="5195" spans="1:12">
      <c r="A5195" s="210">
        <v>5187</v>
      </c>
      <c r="B5195" s="211" t="s">
        <v>1685</v>
      </c>
      <c r="C5195" s="211" t="s">
        <v>1685</v>
      </c>
      <c r="D5195" s="210" t="s">
        <v>1685</v>
      </c>
      <c r="E5195" s="210">
        <v>0</v>
      </c>
      <c r="F5195" s="210">
        <v>0</v>
      </c>
      <c r="G5195" s="210">
        <v>0</v>
      </c>
      <c r="H5195" s="210">
        <v>0</v>
      </c>
      <c r="L5195" s="210">
        <v>0</v>
      </c>
    </row>
    <row r="5196" spans="1:12">
      <c r="A5196" s="210">
        <v>5188</v>
      </c>
      <c r="B5196" s="211" t="s">
        <v>1685</v>
      </c>
      <c r="C5196" s="211" t="s">
        <v>1685</v>
      </c>
      <c r="D5196" s="210" t="s">
        <v>1685</v>
      </c>
      <c r="E5196" s="210">
        <v>0</v>
      </c>
      <c r="F5196" s="210">
        <v>0</v>
      </c>
      <c r="G5196" s="210">
        <v>0</v>
      </c>
      <c r="H5196" s="210">
        <v>0</v>
      </c>
      <c r="L5196" s="210">
        <v>0</v>
      </c>
    </row>
    <row r="5197" spans="1:12">
      <c r="A5197" s="210">
        <v>5189</v>
      </c>
      <c r="B5197" s="211" t="s">
        <v>1685</v>
      </c>
      <c r="C5197" s="211" t="s">
        <v>1685</v>
      </c>
      <c r="D5197" s="210" t="s">
        <v>1685</v>
      </c>
      <c r="E5197" s="210">
        <v>0</v>
      </c>
      <c r="F5197" s="210">
        <v>0</v>
      </c>
      <c r="G5197" s="210">
        <v>0</v>
      </c>
      <c r="H5197" s="210">
        <v>0</v>
      </c>
      <c r="L5197" s="210">
        <v>0</v>
      </c>
    </row>
    <row r="5198" spans="1:12">
      <c r="A5198" s="210">
        <v>5190</v>
      </c>
      <c r="B5198" s="211" t="s">
        <v>1685</v>
      </c>
      <c r="C5198" s="211" t="s">
        <v>1685</v>
      </c>
      <c r="D5198" s="210" t="s">
        <v>1685</v>
      </c>
      <c r="E5198" s="210">
        <v>0</v>
      </c>
      <c r="F5198" s="210">
        <v>0</v>
      </c>
      <c r="G5198" s="210">
        <v>0</v>
      </c>
      <c r="H5198" s="210">
        <v>0</v>
      </c>
      <c r="L5198" s="210">
        <v>0</v>
      </c>
    </row>
    <row r="5199" spans="1:12">
      <c r="A5199" s="210">
        <v>5191</v>
      </c>
      <c r="B5199" s="211" t="s">
        <v>1685</v>
      </c>
      <c r="C5199" s="211" t="s">
        <v>1685</v>
      </c>
      <c r="D5199" s="210" t="s">
        <v>1685</v>
      </c>
      <c r="E5199" s="210">
        <v>0</v>
      </c>
      <c r="F5199" s="210">
        <v>0</v>
      </c>
      <c r="G5199" s="210">
        <v>0</v>
      </c>
      <c r="H5199" s="210">
        <v>0</v>
      </c>
      <c r="L5199" s="210">
        <v>0</v>
      </c>
    </row>
    <row r="5200" spans="1:12">
      <c r="A5200" s="210">
        <v>5192</v>
      </c>
      <c r="B5200" s="211" t="s">
        <v>1685</v>
      </c>
      <c r="C5200" s="211" t="s">
        <v>1685</v>
      </c>
      <c r="D5200" s="210" t="s">
        <v>1685</v>
      </c>
      <c r="E5200" s="210">
        <v>0</v>
      </c>
      <c r="F5200" s="210">
        <v>0</v>
      </c>
      <c r="G5200" s="210">
        <v>0</v>
      </c>
      <c r="H5200" s="210">
        <v>0</v>
      </c>
      <c r="L5200" s="210">
        <v>0</v>
      </c>
    </row>
    <row r="5201" spans="1:12">
      <c r="A5201" s="210">
        <v>5193</v>
      </c>
      <c r="B5201" s="211" t="s">
        <v>1685</v>
      </c>
      <c r="C5201" s="211" t="s">
        <v>1685</v>
      </c>
      <c r="D5201" s="210" t="s">
        <v>1685</v>
      </c>
      <c r="E5201" s="210">
        <v>0</v>
      </c>
      <c r="F5201" s="210">
        <v>0</v>
      </c>
      <c r="G5201" s="210">
        <v>0</v>
      </c>
      <c r="H5201" s="210">
        <v>0</v>
      </c>
      <c r="L5201" s="210">
        <v>0</v>
      </c>
    </row>
    <row r="5202" spans="1:12">
      <c r="A5202" s="210">
        <v>5194</v>
      </c>
      <c r="B5202" s="211" t="s">
        <v>1685</v>
      </c>
      <c r="C5202" s="211" t="s">
        <v>1685</v>
      </c>
      <c r="D5202" s="210" t="s">
        <v>1685</v>
      </c>
      <c r="E5202" s="210">
        <v>0</v>
      </c>
      <c r="F5202" s="210">
        <v>0</v>
      </c>
      <c r="G5202" s="210">
        <v>0</v>
      </c>
      <c r="H5202" s="210">
        <v>0</v>
      </c>
      <c r="L5202" s="210">
        <v>0</v>
      </c>
    </row>
    <row r="5203" spans="1:12">
      <c r="A5203" s="210">
        <v>5195</v>
      </c>
      <c r="B5203" s="211" t="s">
        <v>1685</v>
      </c>
      <c r="C5203" s="211" t="s">
        <v>1685</v>
      </c>
      <c r="D5203" s="210" t="s">
        <v>1685</v>
      </c>
      <c r="E5203" s="210">
        <v>0</v>
      </c>
      <c r="F5203" s="210">
        <v>0</v>
      </c>
      <c r="G5203" s="210">
        <v>0</v>
      </c>
      <c r="H5203" s="210">
        <v>0</v>
      </c>
      <c r="L5203" s="210">
        <v>0</v>
      </c>
    </row>
    <row r="5204" spans="1:12">
      <c r="A5204" s="210">
        <v>5196</v>
      </c>
      <c r="B5204" s="211" t="s">
        <v>1685</v>
      </c>
      <c r="C5204" s="211" t="s">
        <v>1685</v>
      </c>
      <c r="D5204" s="210" t="s">
        <v>1685</v>
      </c>
      <c r="E5204" s="210">
        <v>0</v>
      </c>
      <c r="F5204" s="210">
        <v>0</v>
      </c>
      <c r="G5204" s="210">
        <v>0</v>
      </c>
      <c r="H5204" s="210">
        <v>0</v>
      </c>
      <c r="L5204" s="210">
        <v>0</v>
      </c>
    </row>
    <row r="5205" spans="1:12">
      <c r="A5205" s="210">
        <v>5197</v>
      </c>
      <c r="B5205" s="211" t="s">
        <v>1685</v>
      </c>
      <c r="C5205" s="211" t="s">
        <v>1685</v>
      </c>
      <c r="D5205" s="210" t="s">
        <v>1685</v>
      </c>
      <c r="E5205" s="210">
        <v>0</v>
      </c>
      <c r="F5205" s="210">
        <v>0</v>
      </c>
      <c r="G5205" s="210">
        <v>0</v>
      </c>
      <c r="H5205" s="210">
        <v>0</v>
      </c>
      <c r="L5205" s="210">
        <v>0</v>
      </c>
    </row>
    <row r="5206" spans="1:12">
      <c r="A5206" s="210">
        <v>5198</v>
      </c>
      <c r="B5206" s="211" t="s">
        <v>1685</v>
      </c>
      <c r="C5206" s="211" t="s">
        <v>1685</v>
      </c>
      <c r="D5206" s="210" t="s">
        <v>1685</v>
      </c>
      <c r="E5206" s="210">
        <v>0</v>
      </c>
      <c r="F5206" s="210">
        <v>0</v>
      </c>
      <c r="G5206" s="210">
        <v>0</v>
      </c>
      <c r="H5206" s="210">
        <v>0</v>
      </c>
      <c r="L5206" s="210">
        <v>0</v>
      </c>
    </row>
    <row r="5207" spans="1:12">
      <c r="A5207" s="210">
        <v>5199</v>
      </c>
      <c r="B5207" s="211" t="s">
        <v>1685</v>
      </c>
      <c r="C5207" s="211" t="s">
        <v>1685</v>
      </c>
      <c r="D5207" s="210" t="s">
        <v>1685</v>
      </c>
      <c r="E5207" s="210">
        <v>0</v>
      </c>
      <c r="F5207" s="210">
        <v>0</v>
      </c>
      <c r="G5207" s="210">
        <v>0</v>
      </c>
      <c r="H5207" s="210">
        <v>0</v>
      </c>
      <c r="L5207" s="210">
        <v>0</v>
      </c>
    </row>
    <row r="5208" spans="1:12">
      <c r="A5208" s="210">
        <v>5200</v>
      </c>
      <c r="B5208" s="211" t="s">
        <v>1685</v>
      </c>
      <c r="C5208" s="211" t="s">
        <v>1685</v>
      </c>
      <c r="D5208" s="210" t="s">
        <v>1685</v>
      </c>
      <c r="E5208" s="210">
        <v>0</v>
      </c>
      <c r="F5208" s="210">
        <v>0</v>
      </c>
      <c r="G5208" s="210">
        <v>0</v>
      </c>
      <c r="H5208" s="210">
        <v>0</v>
      </c>
      <c r="L5208" s="210">
        <v>0</v>
      </c>
    </row>
    <row r="5209" spans="1:12">
      <c r="A5209" s="210">
        <v>5201</v>
      </c>
      <c r="B5209" s="211" t="s">
        <v>1685</v>
      </c>
      <c r="C5209" s="211" t="s">
        <v>1685</v>
      </c>
      <c r="D5209" s="210" t="s">
        <v>1685</v>
      </c>
      <c r="E5209" s="210">
        <v>0</v>
      </c>
      <c r="F5209" s="210">
        <v>0</v>
      </c>
      <c r="G5209" s="210">
        <v>0</v>
      </c>
      <c r="H5209" s="210">
        <v>0</v>
      </c>
      <c r="L5209" s="210">
        <v>0</v>
      </c>
    </row>
    <row r="5210" spans="1:12">
      <c r="A5210" s="210">
        <v>5202</v>
      </c>
      <c r="B5210" s="211" t="s">
        <v>1685</v>
      </c>
      <c r="C5210" s="211" t="s">
        <v>1685</v>
      </c>
      <c r="D5210" s="210" t="s">
        <v>1685</v>
      </c>
      <c r="E5210" s="210">
        <v>0</v>
      </c>
      <c r="F5210" s="210">
        <v>0</v>
      </c>
      <c r="G5210" s="210">
        <v>0</v>
      </c>
      <c r="H5210" s="210">
        <v>0</v>
      </c>
      <c r="L5210" s="210">
        <v>0</v>
      </c>
    </row>
    <row r="5211" spans="1:12">
      <c r="A5211" s="210">
        <v>5203</v>
      </c>
      <c r="B5211" s="211" t="s">
        <v>1685</v>
      </c>
      <c r="C5211" s="211" t="s">
        <v>1685</v>
      </c>
      <c r="D5211" s="210" t="s">
        <v>1685</v>
      </c>
      <c r="E5211" s="210">
        <v>0</v>
      </c>
      <c r="F5211" s="210">
        <v>0</v>
      </c>
      <c r="G5211" s="210">
        <v>0</v>
      </c>
      <c r="H5211" s="210">
        <v>0</v>
      </c>
      <c r="L5211" s="210">
        <v>0</v>
      </c>
    </row>
    <row r="5212" spans="1:12">
      <c r="A5212" s="210">
        <v>5204</v>
      </c>
      <c r="B5212" s="211" t="s">
        <v>1685</v>
      </c>
      <c r="C5212" s="211" t="s">
        <v>1685</v>
      </c>
      <c r="D5212" s="210" t="s">
        <v>1685</v>
      </c>
      <c r="E5212" s="210">
        <v>0</v>
      </c>
      <c r="F5212" s="210">
        <v>0</v>
      </c>
      <c r="G5212" s="210">
        <v>0</v>
      </c>
      <c r="H5212" s="210">
        <v>0</v>
      </c>
      <c r="L5212" s="210">
        <v>0</v>
      </c>
    </row>
    <row r="5213" spans="1:12">
      <c r="A5213" s="210">
        <v>5205</v>
      </c>
      <c r="B5213" s="211" t="s">
        <v>1685</v>
      </c>
      <c r="C5213" s="211" t="s">
        <v>1685</v>
      </c>
      <c r="D5213" s="210" t="s">
        <v>1685</v>
      </c>
      <c r="E5213" s="210">
        <v>0</v>
      </c>
      <c r="F5213" s="210">
        <v>0</v>
      </c>
      <c r="G5213" s="210">
        <v>0</v>
      </c>
      <c r="H5213" s="210">
        <v>0</v>
      </c>
      <c r="L5213" s="210">
        <v>0</v>
      </c>
    </row>
    <row r="5214" spans="1:12">
      <c r="A5214" s="210">
        <v>5206</v>
      </c>
      <c r="B5214" s="211" t="s">
        <v>1685</v>
      </c>
      <c r="C5214" s="211" t="s">
        <v>1685</v>
      </c>
      <c r="D5214" s="210" t="s">
        <v>1685</v>
      </c>
      <c r="E5214" s="210">
        <v>0</v>
      </c>
      <c r="F5214" s="210">
        <v>0</v>
      </c>
      <c r="G5214" s="210">
        <v>0</v>
      </c>
      <c r="H5214" s="210">
        <v>0</v>
      </c>
      <c r="L5214" s="210">
        <v>0</v>
      </c>
    </row>
    <row r="5215" spans="1:12">
      <c r="A5215" s="210">
        <v>5207</v>
      </c>
      <c r="B5215" s="211" t="s">
        <v>1685</v>
      </c>
      <c r="C5215" s="211" t="s">
        <v>1685</v>
      </c>
      <c r="D5215" s="210" t="s">
        <v>1685</v>
      </c>
      <c r="E5215" s="210">
        <v>0</v>
      </c>
      <c r="F5215" s="210">
        <v>0</v>
      </c>
      <c r="G5215" s="210">
        <v>0</v>
      </c>
      <c r="H5215" s="210">
        <v>0</v>
      </c>
      <c r="L5215" s="210">
        <v>0</v>
      </c>
    </row>
    <row r="5216" spans="1:12">
      <c r="A5216" s="210">
        <v>5208</v>
      </c>
      <c r="B5216" s="211" t="s">
        <v>1685</v>
      </c>
      <c r="C5216" s="211" t="s">
        <v>1685</v>
      </c>
      <c r="D5216" s="210" t="s">
        <v>1685</v>
      </c>
      <c r="E5216" s="210">
        <v>0</v>
      </c>
      <c r="F5216" s="210">
        <v>0</v>
      </c>
      <c r="G5216" s="210">
        <v>0</v>
      </c>
      <c r="H5216" s="210">
        <v>0</v>
      </c>
      <c r="L5216" s="210">
        <v>0</v>
      </c>
    </row>
    <row r="5217" spans="1:12">
      <c r="A5217" s="210">
        <v>5209</v>
      </c>
      <c r="B5217" s="211" t="s">
        <v>1685</v>
      </c>
      <c r="C5217" s="211" t="s">
        <v>1685</v>
      </c>
      <c r="D5217" s="210" t="s">
        <v>1685</v>
      </c>
      <c r="E5217" s="210">
        <v>0</v>
      </c>
      <c r="F5217" s="210">
        <v>0</v>
      </c>
      <c r="G5217" s="210">
        <v>0</v>
      </c>
      <c r="H5217" s="210">
        <v>0</v>
      </c>
      <c r="L5217" s="210">
        <v>0</v>
      </c>
    </row>
    <row r="5218" spans="1:12">
      <c r="A5218" s="210">
        <v>5210</v>
      </c>
      <c r="B5218" s="211" t="s">
        <v>1685</v>
      </c>
      <c r="C5218" s="211" t="s">
        <v>1685</v>
      </c>
      <c r="D5218" s="210" t="s">
        <v>1685</v>
      </c>
      <c r="E5218" s="210">
        <v>0</v>
      </c>
      <c r="F5218" s="210">
        <v>0</v>
      </c>
      <c r="G5218" s="210">
        <v>0</v>
      </c>
      <c r="H5218" s="210">
        <v>0</v>
      </c>
      <c r="L5218" s="210">
        <v>0</v>
      </c>
    </row>
    <row r="5219" spans="1:12">
      <c r="A5219" s="210">
        <v>5211</v>
      </c>
      <c r="B5219" s="211" t="s">
        <v>1685</v>
      </c>
      <c r="C5219" s="211" t="s">
        <v>1685</v>
      </c>
      <c r="D5219" s="210" t="s">
        <v>1685</v>
      </c>
      <c r="E5219" s="210">
        <v>0</v>
      </c>
      <c r="F5219" s="210">
        <v>0</v>
      </c>
      <c r="G5219" s="210">
        <v>0</v>
      </c>
      <c r="H5219" s="210">
        <v>0</v>
      </c>
      <c r="L5219" s="210">
        <v>0</v>
      </c>
    </row>
    <row r="5220" spans="1:12">
      <c r="A5220" s="210">
        <v>5212</v>
      </c>
      <c r="B5220" s="211" t="s">
        <v>1685</v>
      </c>
      <c r="C5220" s="211" t="s">
        <v>1685</v>
      </c>
      <c r="D5220" s="210" t="s">
        <v>1685</v>
      </c>
      <c r="E5220" s="210">
        <v>0</v>
      </c>
      <c r="F5220" s="210">
        <v>0</v>
      </c>
      <c r="G5220" s="210">
        <v>0</v>
      </c>
      <c r="H5220" s="210">
        <v>0</v>
      </c>
      <c r="L5220" s="210">
        <v>0</v>
      </c>
    </row>
    <row r="5221" spans="1:12">
      <c r="A5221" s="210">
        <v>5213</v>
      </c>
      <c r="B5221" s="211" t="s">
        <v>1685</v>
      </c>
      <c r="C5221" s="211" t="s">
        <v>1685</v>
      </c>
      <c r="D5221" s="210" t="s">
        <v>1685</v>
      </c>
      <c r="E5221" s="210">
        <v>0</v>
      </c>
      <c r="F5221" s="210">
        <v>0</v>
      </c>
      <c r="G5221" s="210">
        <v>0</v>
      </c>
      <c r="H5221" s="210">
        <v>0</v>
      </c>
      <c r="L5221" s="210">
        <v>0</v>
      </c>
    </row>
    <row r="5222" spans="1:12">
      <c r="A5222" s="210">
        <v>5214</v>
      </c>
      <c r="B5222" s="211" t="s">
        <v>1685</v>
      </c>
      <c r="C5222" s="211" t="s">
        <v>1685</v>
      </c>
      <c r="D5222" s="210" t="s">
        <v>1685</v>
      </c>
      <c r="E5222" s="210">
        <v>0</v>
      </c>
      <c r="F5222" s="210">
        <v>0</v>
      </c>
      <c r="G5222" s="210">
        <v>0</v>
      </c>
      <c r="H5222" s="210">
        <v>0</v>
      </c>
      <c r="L5222" s="210">
        <v>0</v>
      </c>
    </row>
    <row r="5223" spans="1:12">
      <c r="A5223" s="210">
        <v>5215</v>
      </c>
      <c r="B5223" s="211" t="s">
        <v>1685</v>
      </c>
      <c r="C5223" s="211" t="s">
        <v>1685</v>
      </c>
      <c r="D5223" s="210" t="s">
        <v>1685</v>
      </c>
      <c r="E5223" s="210">
        <v>0</v>
      </c>
      <c r="F5223" s="210">
        <v>0</v>
      </c>
      <c r="G5223" s="210">
        <v>0</v>
      </c>
      <c r="H5223" s="210">
        <v>0</v>
      </c>
      <c r="L5223" s="210">
        <v>0</v>
      </c>
    </row>
    <row r="5224" spans="1:12">
      <c r="A5224" s="210">
        <v>5216</v>
      </c>
      <c r="B5224" s="211" t="s">
        <v>1685</v>
      </c>
      <c r="C5224" s="211" t="s">
        <v>1685</v>
      </c>
      <c r="D5224" s="210" t="s">
        <v>1685</v>
      </c>
      <c r="E5224" s="210">
        <v>0</v>
      </c>
      <c r="F5224" s="210">
        <v>0</v>
      </c>
      <c r="G5224" s="210">
        <v>0</v>
      </c>
      <c r="H5224" s="210">
        <v>0</v>
      </c>
      <c r="L5224" s="210">
        <v>0</v>
      </c>
    </row>
    <row r="5225" spans="1:12">
      <c r="A5225" s="210">
        <v>5217</v>
      </c>
      <c r="B5225" s="211" t="s">
        <v>1685</v>
      </c>
      <c r="C5225" s="211" t="s">
        <v>1685</v>
      </c>
      <c r="D5225" s="210" t="s">
        <v>1685</v>
      </c>
      <c r="E5225" s="210">
        <v>0</v>
      </c>
      <c r="F5225" s="210">
        <v>0</v>
      </c>
      <c r="G5225" s="210">
        <v>0</v>
      </c>
      <c r="H5225" s="210">
        <v>0</v>
      </c>
      <c r="L5225" s="210">
        <v>0</v>
      </c>
    </row>
    <row r="5226" spans="1:12">
      <c r="A5226" s="210">
        <v>5218</v>
      </c>
      <c r="B5226" s="211" t="s">
        <v>1685</v>
      </c>
      <c r="C5226" s="211" t="s">
        <v>1685</v>
      </c>
      <c r="D5226" s="210" t="s">
        <v>1685</v>
      </c>
      <c r="E5226" s="210">
        <v>0</v>
      </c>
      <c r="F5226" s="210">
        <v>0</v>
      </c>
      <c r="G5226" s="210">
        <v>0</v>
      </c>
      <c r="H5226" s="210">
        <v>0</v>
      </c>
      <c r="L5226" s="210">
        <v>0</v>
      </c>
    </row>
    <row r="5227" spans="1:12">
      <c r="A5227" s="210">
        <v>5219</v>
      </c>
      <c r="B5227" s="211" t="s">
        <v>1685</v>
      </c>
      <c r="C5227" s="211" t="s">
        <v>1685</v>
      </c>
      <c r="D5227" s="210" t="s">
        <v>1685</v>
      </c>
      <c r="E5227" s="210">
        <v>0</v>
      </c>
      <c r="F5227" s="210">
        <v>0</v>
      </c>
      <c r="G5227" s="210">
        <v>0</v>
      </c>
      <c r="H5227" s="210">
        <v>0</v>
      </c>
      <c r="L5227" s="210">
        <v>0</v>
      </c>
    </row>
    <row r="5228" spans="1:12">
      <c r="A5228" s="210">
        <v>5220</v>
      </c>
      <c r="B5228" s="211" t="s">
        <v>1685</v>
      </c>
      <c r="C5228" s="211" t="s">
        <v>1685</v>
      </c>
      <c r="D5228" s="210" t="s">
        <v>1685</v>
      </c>
      <c r="E5228" s="210">
        <v>0</v>
      </c>
      <c r="F5228" s="210">
        <v>0</v>
      </c>
      <c r="G5228" s="210">
        <v>0</v>
      </c>
      <c r="H5228" s="210">
        <v>0</v>
      </c>
      <c r="L5228" s="210">
        <v>0</v>
      </c>
    </row>
    <row r="5229" spans="1:12">
      <c r="A5229" s="210">
        <v>5221</v>
      </c>
      <c r="B5229" s="211" t="s">
        <v>1685</v>
      </c>
      <c r="C5229" s="211" t="s">
        <v>1685</v>
      </c>
      <c r="D5229" s="210" t="s">
        <v>1685</v>
      </c>
      <c r="E5229" s="210">
        <v>0</v>
      </c>
      <c r="F5229" s="210">
        <v>0</v>
      </c>
      <c r="G5229" s="210">
        <v>0</v>
      </c>
      <c r="H5229" s="210">
        <v>0</v>
      </c>
      <c r="L5229" s="210">
        <v>0</v>
      </c>
    </row>
    <row r="5230" spans="1:12">
      <c r="A5230" s="210">
        <v>5222</v>
      </c>
      <c r="B5230" s="211" t="s">
        <v>1685</v>
      </c>
      <c r="C5230" s="211" t="s">
        <v>1685</v>
      </c>
      <c r="D5230" s="210" t="s">
        <v>1685</v>
      </c>
      <c r="E5230" s="210">
        <v>0</v>
      </c>
      <c r="F5230" s="210">
        <v>0</v>
      </c>
      <c r="G5230" s="210">
        <v>0</v>
      </c>
      <c r="H5230" s="210">
        <v>0</v>
      </c>
      <c r="L5230" s="210">
        <v>0</v>
      </c>
    </row>
    <row r="5231" spans="1:12">
      <c r="A5231" s="210">
        <v>5223</v>
      </c>
      <c r="B5231" s="211" t="s">
        <v>1685</v>
      </c>
      <c r="C5231" s="211" t="s">
        <v>1685</v>
      </c>
      <c r="D5231" s="210" t="s">
        <v>1685</v>
      </c>
      <c r="E5231" s="210">
        <v>0</v>
      </c>
      <c r="F5231" s="210">
        <v>0</v>
      </c>
      <c r="G5231" s="210">
        <v>0</v>
      </c>
      <c r="H5231" s="210">
        <v>0</v>
      </c>
      <c r="L5231" s="210">
        <v>0</v>
      </c>
    </row>
    <row r="5232" spans="1:12">
      <c r="A5232" s="210">
        <v>5224</v>
      </c>
      <c r="B5232" s="211" t="s">
        <v>1685</v>
      </c>
      <c r="C5232" s="211" t="s">
        <v>1685</v>
      </c>
      <c r="D5232" s="210" t="s">
        <v>1685</v>
      </c>
      <c r="E5232" s="210">
        <v>0</v>
      </c>
      <c r="F5232" s="210">
        <v>0</v>
      </c>
      <c r="G5232" s="210">
        <v>0</v>
      </c>
      <c r="H5232" s="210">
        <v>0</v>
      </c>
      <c r="L5232" s="210">
        <v>0</v>
      </c>
    </row>
    <row r="5233" spans="1:12">
      <c r="A5233" s="210">
        <v>5225</v>
      </c>
      <c r="B5233" s="211" t="s">
        <v>1685</v>
      </c>
      <c r="C5233" s="211" t="s">
        <v>1685</v>
      </c>
      <c r="D5233" s="210" t="s">
        <v>1685</v>
      </c>
      <c r="E5233" s="210">
        <v>0</v>
      </c>
      <c r="F5233" s="210">
        <v>0</v>
      </c>
      <c r="G5233" s="210">
        <v>0</v>
      </c>
      <c r="H5233" s="210">
        <v>0</v>
      </c>
      <c r="L5233" s="210">
        <v>0</v>
      </c>
    </row>
    <row r="5234" spans="1:12">
      <c r="A5234" s="210">
        <v>5226</v>
      </c>
      <c r="B5234" s="211" t="s">
        <v>1685</v>
      </c>
      <c r="C5234" s="211" t="s">
        <v>1685</v>
      </c>
      <c r="D5234" s="210" t="s">
        <v>1685</v>
      </c>
      <c r="E5234" s="210">
        <v>0</v>
      </c>
      <c r="F5234" s="210">
        <v>0</v>
      </c>
      <c r="G5234" s="210">
        <v>0</v>
      </c>
      <c r="H5234" s="210">
        <v>0</v>
      </c>
      <c r="L5234" s="210">
        <v>0</v>
      </c>
    </row>
    <row r="5235" spans="1:12">
      <c r="A5235" s="210">
        <v>5227</v>
      </c>
      <c r="B5235" s="211" t="s">
        <v>1685</v>
      </c>
      <c r="C5235" s="211" t="s">
        <v>1685</v>
      </c>
      <c r="D5235" s="210" t="s">
        <v>1685</v>
      </c>
      <c r="E5235" s="210">
        <v>0</v>
      </c>
      <c r="F5235" s="210">
        <v>0</v>
      </c>
      <c r="G5235" s="210">
        <v>0</v>
      </c>
      <c r="H5235" s="210">
        <v>0</v>
      </c>
      <c r="L5235" s="210">
        <v>0</v>
      </c>
    </row>
    <row r="5236" spans="1:12">
      <c r="A5236" s="210">
        <v>5228</v>
      </c>
      <c r="B5236" s="211" t="s">
        <v>1685</v>
      </c>
      <c r="C5236" s="211" t="s">
        <v>1685</v>
      </c>
      <c r="D5236" s="210" t="s">
        <v>1685</v>
      </c>
      <c r="E5236" s="210">
        <v>0</v>
      </c>
      <c r="F5236" s="210">
        <v>0</v>
      </c>
      <c r="G5236" s="210">
        <v>0</v>
      </c>
      <c r="H5236" s="210">
        <v>0</v>
      </c>
      <c r="L5236" s="210">
        <v>0</v>
      </c>
    </row>
    <row r="5237" spans="1:12">
      <c r="A5237" s="210">
        <v>5229</v>
      </c>
      <c r="B5237" s="211" t="s">
        <v>1685</v>
      </c>
      <c r="C5237" s="211" t="s">
        <v>1685</v>
      </c>
      <c r="D5237" s="210" t="s">
        <v>1685</v>
      </c>
      <c r="E5237" s="210">
        <v>0</v>
      </c>
      <c r="F5237" s="210">
        <v>0</v>
      </c>
      <c r="G5237" s="210">
        <v>0</v>
      </c>
      <c r="H5237" s="210">
        <v>0</v>
      </c>
      <c r="L5237" s="210">
        <v>0</v>
      </c>
    </row>
    <row r="5238" spans="1:12">
      <c r="A5238" s="210">
        <v>5230</v>
      </c>
      <c r="B5238" s="211" t="s">
        <v>1685</v>
      </c>
      <c r="C5238" s="211" t="s">
        <v>1685</v>
      </c>
      <c r="D5238" s="210" t="s">
        <v>1685</v>
      </c>
      <c r="E5238" s="210">
        <v>0</v>
      </c>
      <c r="F5238" s="210">
        <v>0</v>
      </c>
      <c r="G5238" s="210">
        <v>0</v>
      </c>
      <c r="H5238" s="210">
        <v>0</v>
      </c>
      <c r="L5238" s="210">
        <v>0</v>
      </c>
    </row>
    <row r="5239" spans="1:12">
      <c r="A5239" s="210">
        <v>5231</v>
      </c>
      <c r="B5239" s="211" t="s">
        <v>1685</v>
      </c>
      <c r="C5239" s="211" t="s">
        <v>1685</v>
      </c>
      <c r="D5239" s="210" t="s">
        <v>1685</v>
      </c>
      <c r="E5239" s="210">
        <v>0</v>
      </c>
      <c r="F5239" s="210">
        <v>0</v>
      </c>
      <c r="G5239" s="210">
        <v>0</v>
      </c>
      <c r="H5239" s="210">
        <v>0</v>
      </c>
      <c r="L5239" s="210">
        <v>0</v>
      </c>
    </row>
    <row r="5240" spans="1:12">
      <c r="A5240" s="210">
        <v>5232</v>
      </c>
      <c r="B5240" s="211" t="s">
        <v>1685</v>
      </c>
      <c r="C5240" s="211" t="s">
        <v>1685</v>
      </c>
      <c r="D5240" s="210" t="s">
        <v>1685</v>
      </c>
      <c r="E5240" s="210">
        <v>0</v>
      </c>
      <c r="F5240" s="210">
        <v>0</v>
      </c>
      <c r="G5240" s="210">
        <v>0</v>
      </c>
      <c r="H5240" s="210">
        <v>0</v>
      </c>
      <c r="L5240" s="210">
        <v>0</v>
      </c>
    </row>
    <row r="5241" spans="1:12">
      <c r="A5241" s="210">
        <v>5233</v>
      </c>
      <c r="B5241" s="211" t="s">
        <v>1685</v>
      </c>
      <c r="C5241" s="211" t="s">
        <v>1685</v>
      </c>
      <c r="D5241" s="210" t="s">
        <v>1685</v>
      </c>
      <c r="E5241" s="210">
        <v>0</v>
      </c>
      <c r="F5241" s="210">
        <v>0</v>
      </c>
      <c r="G5241" s="210">
        <v>0</v>
      </c>
      <c r="H5241" s="210">
        <v>0</v>
      </c>
      <c r="L5241" s="210">
        <v>0</v>
      </c>
    </row>
    <row r="5242" spans="1:12">
      <c r="A5242" s="210">
        <v>5234</v>
      </c>
      <c r="B5242" s="211" t="s">
        <v>1685</v>
      </c>
      <c r="C5242" s="211" t="s">
        <v>1685</v>
      </c>
      <c r="D5242" s="210" t="s">
        <v>1685</v>
      </c>
      <c r="E5242" s="210">
        <v>0</v>
      </c>
      <c r="F5242" s="210">
        <v>0</v>
      </c>
      <c r="G5242" s="210">
        <v>0</v>
      </c>
      <c r="H5242" s="210">
        <v>0</v>
      </c>
      <c r="L5242" s="210">
        <v>0</v>
      </c>
    </row>
    <row r="5243" spans="1:12">
      <c r="A5243" s="210">
        <v>5235</v>
      </c>
      <c r="B5243" s="211" t="s">
        <v>1685</v>
      </c>
      <c r="C5243" s="211" t="s">
        <v>1685</v>
      </c>
      <c r="D5243" s="210" t="s">
        <v>1685</v>
      </c>
      <c r="E5243" s="210">
        <v>0</v>
      </c>
      <c r="F5243" s="210">
        <v>0</v>
      </c>
      <c r="G5243" s="210">
        <v>0</v>
      </c>
      <c r="H5243" s="210">
        <v>0</v>
      </c>
      <c r="L5243" s="210">
        <v>0</v>
      </c>
    </row>
    <row r="5244" spans="1:12">
      <c r="A5244" s="210">
        <v>5236</v>
      </c>
      <c r="B5244" s="211" t="s">
        <v>1685</v>
      </c>
      <c r="C5244" s="211" t="s">
        <v>1685</v>
      </c>
      <c r="D5244" s="210" t="s">
        <v>1685</v>
      </c>
      <c r="E5244" s="210">
        <v>0</v>
      </c>
      <c r="F5244" s="210">
        <v>0</v>
      </c>
      <c r="G5244" s="210">
        <v>0</v>
      </c>
      <c r="H5244" s="210">
        <v>0</v>
      </c>
      <c r="L5244" s="210">
        <v>0</v>
      </c>
    </row>
    <row r="5245" spans="1:12">
      <c r="A5245" s="210">
        <v>5237</v>
      </c>
      <c r="B5245" s="211" t="s">
        <v>1685</v>
      </c>
      <c r="C5245" s="211" t="s">
        <v>1685</v>
      </c>
      <c r="D5245" s="210" t="s">
        <v>1685</v>
      </c>
      <c r="E5245" s="210">
        <v>0</v>
      </c>
      <c r="F5245" s="210">
        <v>0</v>
      </c>
      <c r="G5245" s="210">
        <v>0</v>
      </c>
      <c r="H5245" s="210">
        <v>0</v>
      </c>
      <c r="L5245" s="210">
        <v>0</v>
      </c>
    </row>
    <row r="5246" spans="1:12">
      <c r="A5246" s="210">
        <v>5238</v>
      </c>
      <c r="B5246" s="211" t="s">
        <v>1685</v>
      </c>
      <c r="C5246" s="211" t="s">
        <v>1685</v>
      </c>
      <c r="D5246" s="210" t="s">
        <v>1685</v>
      </c>
      <c r="E5246" s="210">
        <v>0</v>
      </c>
      <c r="F5246" s="210">
        <v>0</v>
      </c>
      <c r="G5246" s="210">
        <v>0</v>
      </c>
      <c r="H5246" s="210">
        <v>0</v>
      </c>
      <c r="L5246" s="210">
        <v>0</v>
      </c>
    </row>
    <row r="5247" spans="1:12">
      <c r="A5247" s="210">
        <v>5239</v>
      </c>
      <c r="B5247" s="211" t="s">
        <v>1685</v>
      </c>
      <c r="C5247" s="211" t="s">
        <v>1685</v>
      </c>
      <c r="D5247" s="210" t="s">
        <v>1685</v>
      </c>
      <c r="E5247" s="210">
        <v>0</v>
      </c>
      <c r="F5247" s="210">
        <v>0</v>
      </c>
      <c r="G5247" s="210">
        <v>0</v>
      </c>
      <c r="H5247" s="210">
        <v>0</v>
      </c>
      <c r="L5247" s="210">
        <v>0</v>
      </c>
    </row>
    <row r="5248" spans="1:12">
      <c r="A5248" s="210">
        <v>5240</v>
      </c>
      <c r="B5248" s="211" t="s">
        <v>1685</v>
      </c>
      <c r="C5248" s="211" t="s">
        <v>1685</v>
      </c>
      <c r="D5248" s="210" t="s">
        <v>1685</v>
      </c>
      <c r="E5248" s="210">
        <v>0</v>
      </c>
      <c r="F5248" s="210">
        <v>0</v>
      </c>
      <c r="G5248" s="210">
        <v>0</v>
      </c>
      <c r="H5248" s="210">
        <v>0</v>
      </c>
      <c r="L5248" s="210">
        <v>0</v>
      </c>
    </row>
    <row r="5249" spans="1:12">
      <c r="A5249" s="210">
        <v>5241</v>
      </c>
      <c r="B5249" s="211" t="s">
        <v>1685</v>
      </c>
      <c r="C5249" s="211" t="s">
        <v>1685</v>
      </c>
      <c r="D5249" s="210" t="s">
        <v>1685</v>
      </c>
      <c r="E5249" s="210">
        <v>0</v>
      </c>
      <c r="F5249" s="210">
        <v>0</v>
      </c>
      <c r="G5249" s="210">
        <v>0</v>
      </c>
      <c r="H5249" s="210">
        <v>0</v>
      </c>
      <c r="L5249" s="210">
        <v>0</v>
      </c>
    </row>
    <row r="5250" spans="1:12">
      <c r="A5250" s="210">
        <v>5242</v>
      </c>
      <c r="B5250" s="211" t="s">
        <v>1685</v>
      </c>
      <c r="C5250" s="211" t="s">
        <v>1685</v>
      </c>
      <c r="D5250" s="210" t="s">
        <v>1685</v>
      </c>
      <c r="E5250" s="210">
        <v>0</v>
      </c>
      <c r="F5250" s="210">
        <v>0</v>
      </c>
      <c r="G5250" s="210">
        <v>0</v>
      </c>
      <c r="H5250" s="210">
        <v>0</v>
      </c>
      <c r="L5250" s="210">
        <v>0</v>
      </c>
    </row>
    <row r="5251" spans="1:12">
      <c r="A5251" s="210">
        <v>5243</v>
      </c>
      <c r="B5251" s="211" t="s">
        <v>1685</v>
      </c>
      <c r="C5251" s="211" t="s">
        <v>1685</v>
      </c>
      <c r="D5251" s="210" t="s">
        <v>1685</v>
      </c>
      <c r="E5251" s="210">
        <v>0</v>
      </c>
      <c r="F5251" s="210">
        <v>0</v>
      </c>
      <c r="G5251" s="210">
        <v>0</v>
      </c>
      <c r="H5251" s="210">
        <v>0</v>
      </c>
      <c r="L5251" s="210">
        <v>0</v>
      </c>
    </row>
    <row r="5252" spans="1:12">
      <c r="A5252" s="210">
        <v>5244</v>
      </c>
      <c r="B5252" s="211" t="s">
        <v>1685</v>
      </c>
      <c r="C5252" s="211" t="s">
        <v>1685</v>
      </c>
      <c r="D5252" s="210" t="s">
        <v>1685</v>
      </c>
      <c r="E5252" s="210">
        <v>0</v>
      </c>
      <c r="F5252" s="210">
        <v>0</v>
      </c>
      <c r="G5252" s="210">
        <v>0</v>
      </c>
      <c r="H5252" s="210">
        <v>0</v>
      </c>
      <c r="L5252" s="210">
        <v>0</v>
      </c>
    </row>
    <row r="5253" spans="1:12">
      <c r="A5253" s="210">
        <v>5245</v>
      </c>
      <c r="B5253" s="211" t="s">
        <v>1685</v>
      </c>
      <c r="C5253" s="211" t="s">
        <v>1685</v>
      </c>
      <c r="D5253" s="210" t="s">
        <v>1685</v>
      </c>
      <c r="E5253" s="210">
        <v>0</v>
      </c>
      <c r="F5253" s="210">
        <v>0</v>
      </c>
      <c r="G5253" s="210">
        <v>0</v>
      </c>
      <c r="H5253" s="210">
        <v>0</v>
      </c>
      <c r="L5253" s="210">
        <v>0</v>
      </c>
    </row>
    <row r="5254" spans="1:12">
      <c r="A5254" s="210">
        <v>5246</v>
      </c>
      <c r="B5254" s="211" t="s">
        <v>1685</v>
      </c>
      <c r="C5254" s="211" t="s">
        <v>1685</v>
      </c>
      <c r="D5254" s="210" t="s">
        <v>1685</v>
      </c>
      <c r="E5254" s="210">
        <v>0</v>
      </c>
      <c r="F5254" s="210">
        <v>0</v>
      </c>
      <c r="G5254" s="210">
        <v>0</v>
      </c>
      <c r="H5254" s="210">
        <v>0</v>
      </c>
      <c r="L5254" s="210">
        <v>0</v>
      </c>
    </row>
    <row r="5255" spans="1:12">
      <c r="A5255" s="210">
        <v>5247</v>
      </c>
      <c r="B5255" s="211" t="s">
        <v>1685</v>
      </c>
      <c r="C5255" s="211" t="s">
        <v>1685</v>
      </c>
      <c r="D5255" s="210" t="s">
        <v>1685</v>
      </c>
      <c r="E5255" s="210">
        <v>0</v>
      </c>
      <c r="F5255" s="210">
        <v>0</v>
      </c>
      <c r="G5255" s="210">
        <v>0</v>
      </c>
      <c r="H5255" s="210">
        <v>0</v>
      </c>
      <c r="L5255" s="210">
        <v>0</v>
      </c>
    </row>
    <row r="5256" spans="1:12">
      <c r="A5256" s="210">
        <v>5248</v>
      </c>
      <c r="B5256" s="211" t="s">
        <v>1685</v>
      </c>
      <c r="C5256" s="211" t="s">
        <v>1685</v>
      </c>
      <c r="D5256" s="210" t="s">
        <v>1685</v>
      </c>
      <c r="E5256" s="210">
        <v>0</v>
      </c>
      <c r="F5256" s="210">
        <v>0</v>
      </c>
      <c r="G5256" s="210">
        <v>0</v>
      </c>
      <c r="H5256" s="210">
        <v>0</v>
      </c>
      <c r="L5256" s="210">
        <v>0</v>
      </c>
    </row>
    <row r="5257" spans="1:12">
      <c r="A5257" s="210">
        <v>5249</v>
      </c>
      <c r="B5257" s="211" t="s">
        <v>1685</v>
      </c>
      <c r="C5257" s="211" t="s">
        <v>1685</v>
      </c>
      <c r="D5257" s="210" t="s">
        <v>1685</v>
      </c>
      <c r="E5257" s="210">
        <v>0</v>
      </c>
      <c r="F5257" s="210">
        <v>0</v>
      </c>
      <c r="G5257" s="210">
        <v>0</v>
      </c>
      <c r="H5257" s="210">
        <v>0</v>
      </c>
      <c r="L5257" s="210">
        <v>0</v>
      </c>
    </row>
    <row r="5258" spans="1:12">
      <c r="A5258" s="210">
        <v>5250</v>
      </c>
      <c r="B5258" s="211" t="s">
        <v>1685</v>
      </c>
      <c r="C5258" s="211" t="s">
        <v>1685</v>
      </c>
      <c r="D5258" s="210" t="s">
        <v>1685</v>
      </c>
      <c r="E5258" s="210">
        <v>0</v>
      </c>
      <c r="F5258" s="210">
        <v>0</v>
      </c>
      <c r="G5258" s="210">
        <v>0</v>
      </c>
      <c r="H5258" s="210">
        <v>0</v>
      </c>
      <c r="L5258" s="210">
        <v>0</v>
      </c>
    </row>
    <row r="5259" spans="1:12">
      <c r="A5259" s="210">
        <v>5251</v>
      </c>
      <c r="B5259" s="211" t="s">
        <v>1685</v>
      </c>
      <c r="C5259" s="211" t="s">
        <v>1685</v>
      </c>
      <c r="D5259" s="210" t="s">
        <v>1685</v>
      </c>
      <c r="E5259" s="210">
        <v>0</v>
      </c>
      <c r="F5259" s="210">
        <v>0</v>
      </c>
      <c r="G5259" s="210">
        <v>0</v>
      </c>
      <c r="H5259" s="210">
        <v>0</v>
      </c>
      <c r="L5259" s="210">
        <v>0</v>
      </c>
    </row>
    <row r="5260" spans="1:12">
      <c r="A5260" s="210">
        <v>5252</v>
      </c>
      <c r="B5260" s="211" t="s">
        <v>1685</v>
      </c>
      <c r="C5260" s="211" t="s">
        <v>1685</v>
      </c>
      <c r="D5260" s="210" t="s">
        <v>1685</v>
      </c>
      <c r="E5260" s="210">
        <v>0</v>
      </c>
      <c r="F5260" s="210">
        <v>0</v>
      </c>
      <c r="G5260" s="210">
        <v>0</v>
      </c>
      <c r="H5260" s="210">
        <v>0</v>
      </c>
      <c r="L5260" s="210">
        <v>0</v>
      </c>
    </row>
    <row r="5261" spans="1:12">
      <c r="A5261" s="210">
        <v>5253</v>
      </c>
      <c r="B5261" s="211" t="s">
        <v>1685</v>
      </c>
      <c r="C5261" s="211" t="s">
        <v>1685</v>
      </c>
      <c r="D5261" s="210" t="s">
        <v>1685</v>
      </c>
      <c r="E5261" s="210">
        <v>0</v>
      </c>
      <c r="F5261" s="210">
        <v>0</v>
      </c>
      <c r="G5261" s="210">
        <v>0</v>
      </c>
      <c r="H5261" s="210">
        <v>0</v>
      </c>
      <c r="L5261" s="210">
        <v>0</v>
      </c>
    </row>
    <row r="5262" spans="1:12">
      <c r="A5262" s="210">
        <v>5254</v>
      </c>
      <c r="B5262" s="211" t="s">
        <v>1685</v>
      </c>
      <c r="C5262" s="211" t="s">
        <v>1685</v>
      </c>
      <c r="D5262" s="210" t="s">
        <v>1685</v>
      </c>
      <c r="E5262" s="210">
        <v>0</v>
      </c>
      <c r="F5262" s="210">
        <v>0</v>
      </c>
      <c r="G5262" s="210">
        <v>0</v>
      </c>
      <c r="H5262" s="210">
        <v>0</v>
      </c>
      <c r="L5262" s="210">
        <v>0</v>
      </c>
    </row>
    <row r="5263" spans="1:12">
      <c r="A5263" s="210">
        <v>5255</v>
      </c>
      <c r="B5263" s="211" t="s">
        <v>1685</v>
      </c>
      <c r="C5263" s="211" t="s">
        <v>1685</v>
      </c>
      <c r="D5263" s="210" t="s">
        <v>1685</v>
      </c>
      <c r="E5263" s="210">
        <v>0</v>
      </c>
      <c r="F5263" s="210">
        <v>0</v>
      </c>
      <c r="G5263" s="210">
        <v>0</v>
      </c>
      <c r="H5263" s="210">
        <v>0</v>
      </c>
      <c r="L5263" s="210">
        <v>0</v>
      </c>
    </row>
    <row r="5264" spans="1:12">
      <c r="A5264" s="210">
        <v>5256</v>
      </c>
      <c r="B5264" s="211" t="s">
        <v>1685</v>
      </c>
      <c r="C5264" s="211" t="s">
        <v>1685</v>
      </c>
      <c r="D5264" s="210" t="s">
        <v>1685</v>
      </c>
      <c r="E5264" s="210">
        <v>0</v>
      </c>
      <c r="F5264" s="210">
        <v>0</v>
      </c>
      <c r="G5264" s="210">
        <v>0</v>
      </c>
      <c r="H5264" s="210">
        <v>0</v>
      </c>
      <c r="L5264" s="210">
        <v>0</v>
      </c>
    </row>
    <row r="5265" spans="1:12">
      <c r="A5265" s="210">
        <v>5257</v>
      </c>
      <c r="B5265" s="211" t="s">
        <v>1685</v>
      </c>
      <c r="C5265" s="211" t="s">
        <v>1685</v>
      </c>
      <c r="D5265" s="210" t="s">
        <v>1685</v>
      </c>
      <c r="E5265" s="210">
        <v>0</v>
      </c>
      <c r="F5265" s="210">
        <v>0</v>
      </c>
      <c r="G5265" s="210">
        <v>0</v>
      </c>
      <c r="H5265" s="210">
        <v>0</v>
      </c>
      <c r="L5265" s="210">
        <v>0</v>
      </c>
    </row>
    <row r="5266" spans="1:12">
      <c r="A5266" s="210">
        <v>5258</v>
      </c>
      <c r="B5266" s="211" t="s">
        <v>1685</v>
      </c>
      <c r="C5266" s="211" t="s">
        <v>1685</v>
      </c>
      <c r="D5266" s="210" t="s">
        <v>1685</v>
      </c>
      <c r="E5266" s="210">
        <v>0</v>
      </c>
      <c r="F5266" s="210">
        <v>0</v>
      </c>
      <c r="G5266" s="210">
        <v>0</v>
      </c>
      <c r="H5266" s="210">
        <v>0</v>
      </c>
      <c r="L5266" s="210">
        <v>0</v>
      </c>
    </row>
    <row r="5267" spans="1:12">
      <c r="A5267" s="210">
        <v>5259</v>
      </c>
      <c r="B5267" s="211" t="s">
        <v>1685</v>
      </c>
      <c r="C5267" s="211" t="s">
        <v>1685</v>
      </c>
      <c r="D5267" s="210" t="s">
        <v>1685</v>
      </c>
      <c r="E5267" s="210">
        <v>0</v>
      </c>
      <c r="F5267" s="210">
        <v>0</v>
      </c>
      <c r="G5267" s="210">
        <v>0</v>
      </c>
      <c r="H5267" s="210">
        <v>0</v>
      </c>
      <c r="L5267" s="210">
        <v>0</v>
      </c>
    </row>
    <row r="5268" spans="1:12">
      <c r="A5268" s="210">
        <v>5260</v>
      </c>
      <c r="B5268" s="211" t="s">
        <v>1685</v>
      </c>
      <c r="C5268" s="211" t="s">
        <v>1685</v>
      </c>
      <c r="D5268" s="210" t="s">
        <v>1685</v>
      </c>
      <c r="E5268" s="210">
        <v>0</v>
      </c>
      <c r="F5268" s="210">
        <v>0</v>
      </c>
      <c r="G5268" s="210">
        <v>0</v>
      </c>
      <c r="H5268" s="210">
        <v>0</v>
      </c>
      <c r="L5268" s="210">
        <v>0</v>
      </c>
    </row>
    <row r="5269" spans="1:12">
      <c r="A5269" s="210">
        <v>5261</v>
      </c>
      <c r="B5269" s="211" t="s">
        <v>1685</v>
      </c>
      <c r="C5269" s="211" t="s">
        <v>1685</v>
      </c>
      <c r="D5269" s="210" t="s">
        <v>1685</v>
      </c>
      <c r="E5269" s="210">
        <v>0</v>
      </c>
      <c r="F5269" s="210">
        <v>0</v>
      </c>
      <c r="G5269" s="210">
        <v>0</v>
      </c>
      <c r="H5269" s="210">
        <v>0</v>
      </c>
      <c r="L5269" s="210">
        <v>0</v>
      </c>
    </row>
    <row r="5270" spans="1:12">
      <c r="A5270" s="210">
        <v>5262</v>
      </c>
      <c r="B5270" s="211" t="s">
        <v>1685</v>
      </c>
      <c r="C5270" s="211" t="s">
        <v>1685</v>
      </c>
      <c r="D5270" s="210" t="s">
        <v>1685</v>
      </c>
      <c r="E5270" s="210">
        <v>0</v>
      </c>
      <c r="F5270" s="210">
        <v>0</v>
      </c>
      <c r="G5270" s="210">
        <v>0</v>
      </c>
      <c r="H5270" s="210">
        <v>0</v>
      </c>
      <c r="L5270" s="210">
        <v>0</v>
      </c>
    </row>
    <row r="5271" spans="1:12">
      <c r="A5271" s="210">
        <v>5263</v>
      </c>
      <c r="B5271" s="211" t="s">
        <v>1685</v>
      </c>
      <c r="C5271" s="211" t="s">
        <v>1685</v>
      </c>
      <c r="D5271" s="210" t="s">
        <v>1685</v>
      </c>
      <c r="E5271" s="210">
        <v>0</v>
      </c>
      <c r="F5271" s="210">
        <v>0</v>
      </c>
      <c r="G5271" s="210">
        <v>0</v>
      </c>
      <c r="H5271" s="210">
        <v>0</v>
      </c>
      <c r="L5271" s="210">
        <v>0</v>
      </c>
    </row>
    <row r="5272" spans="1:12">
      <c r="A5272" s="210">
        <v>5264</v>
      </c>
      <c r="B5272" s="211" t="s">
        <v>1685</v>
      </c>
      <c r="C5272" s="211" t="s">
        <v>1685</v>
      </c>
      <c r="D5272" s="210" t="s">
        <v>1685</v>
      </c>
      <c r="E5272" s="210">
        <v>0</v>
      </c>
      <c r="F5272" s="210">
        <v>0</v>
      </c>
      <c r="G5272" s="210">
        <v>0</v>
      </c>
      <c r="H5272" s="210">
        <v>0</v>
      </c>
      <c r="L5272" s="210">
        <v>0</v>
      </c>
    </row>
    <row r="5273" spans="1:12">
      <c r="A5273" s="210">
        <v>5265</v>
      </c>
      <c r="B5273" s="211" t="s">
        <v>1685</v>
      </c>
      <c r="C5273" s="211" t="s">
        <v>1685</v>
      </c>
      <c r="D5273" s="210" t="s">
        <v>1685</v>
      </c>
      <c r="E5273" s="210">
        <v>0</v>
      </c>
      <c r="F5273" s="210">
        <v>0</v>
      </c>
      <c r="G5273" s="210">
        <v>0</v>
      </c>
      <c r="H5273" s="210">
        <v>0</v>
      </c>
      <c r="L5273" s="210">
        <v>0</v>
      </c>
    </row>
    <row r="5274" spans="1:12">
      <c r="A5274" s="210">
        <v>5266</v>
      </c>
      <c r="B5274" s="211" t="s">
        <v>1685</v>
      </c>
      <c r="C5274" s="211" t="s">
        <v>1685</v>
      </c>
      <c r="D5274" s="210" t="s">
        <v>1685</v>
      </c>
      <c r="E5274" s="210">
        <v>0</v>
      </c>
      <c r="F5274" s="210">
        <v>0</v>
      </c>
      <c r="G5274" s="210">
        <v>0</v>
      </c>
      <c r="H5274" s="210">
        <v>0</v>
      </c>
      <c r="L5274" s="210">
        <v>0</v>
      </c>
    </row>
    <row r="5275" spans="1:12">
      <c r="A5275" s="210">
        <v>5267</v>
      </c>
      <c r="B5275" s="211" t="s">
        <v>1685</v>
      </c>
      <c r="C5275" s="211" t="s">
        <v>1685</v>
      </c>
      <c r="D5275" s="210" t="s">
        <v>1685</v>
      </c>
      <c r="E5275" s="210">
        <v>0</v>
      </c>
      <c r="F5275" s="210">
        <v>0</v>
      </c>
      <c r="G5275" s="210">
        <v>0</v>
      </c>
      <c r="H5275" s="210">
        <v>0</v>
      </c>
      <c r="L5275" s="210">
        <v>0</v>
      </c>
    </row>
    <row r="5276" spans="1:12">
      <c r="A5276" s="210">
        <v>5268</v>
      </c>
      <c r="B5276" s="211" t="s">
        <v>1685</v>
      </c>
      <c r="C5276" s="211" t="s">
        <v>1685</v>
      </c>
      <c r="D5276" s="210" t="s">
        <v>1685</v>
      </c>
      <c r="E5276" s="210">
        <v>0</v>
      </c>
      <c r="F5276" s="210">
        <v>0</v>
      </c>
      <c r="G5276" s="210">
        <v>0</v>
      </c>
      <c r="H5276" s="210">
        <v>0</v>
      </c>
      <c r="L5276" s="210">
        <v>0</v>
      </c>
    </row>
    <row r="5277" spans="1:12">
      <c r="A5277" s="210">
        <v>5269</v>
      </c>
      <c r="B5277" s="211" t="s">
        <v>1685</v>
      </c>
      <c r="C5277" s="211" t="s">
        <v>1685</v>
      </c>
      <c r="D5277" s="210" t="s">
        <v>1685</v>
      </c>
      <c r="E5277" s="210">
        <v>0</v>
      </c>
      <c r="F5277" s="210">
        <v>0</v>
      </c>
      <c r="G5277" s="210">
        <v>0</v>
      </c>
      <c r="H5277" s="210">
        <v>0</v>
      </c>
      <c r="L5277" s="210">
        <v>0</v>
      </c>
    </row>
    <row r="5278" spans="1:12">
      <c r="A5278" s="210">
        <v>5270</v>
      </c>
      <c r="B5278" s="211" t="s">
        <v>1685</v>
      </c>
      <c r="C5278" s="211" t="s">
        <v>1685</v>
      </c>
      <c r="D5278" s="210" t="s">
        <v>1685</v>
      </c>
      <c r="E5278" s="210">
        <v>0</v>
      </c>
      <c r="F5278" s="210">
        <v>0</v>
      </c>
      <c r="G5278" s="210">
        <v>0</v>
      </c>
      <c r="H5278" s="210">
        <v>0</v>
      </c>
      <c r="L5278" s="210">
        <v>0</v>
      </c>
    </row>
    <row r="5279" spans="1:12">
      <c r="A5279" s="210">
        <v>5271</v>
      </c>
      <c r="B5279" s="211" t="s">
        <v>1685</v>
      </c>
      <c r="C5279" s="211" t="s">
        <v>1685</v>
      </c>
      <c r="D5279" s="210" t="s">
        <v>1685</v>
      </c>
      <c r="E5279" s="210">
        <v>0</v>
      </c>
      <c r="F5279" s="210">
        <v>0</v>
      </c>
      <c r="G5279" s="210">
        <v>0</v>
      </c>
      <c r="H5279" s="210">
        <v>0</v>
      </c>
      <c r="L5279" s="210">
        <v>0</v>
      </c>
    </row>
    <row r="5280" spans="1:12">
      <c r="A5280" s="210">
        <v>5272</v>
      </c>
      <c r="B5280" s="211" t="s">
        <v>1685</v>
      </c>
      <c r="C5280" s="211" t="s">
        <v>1685</v>
      </c>
      <c r="D5280" s="210" t="s">
        <v>1685</v>
      </c>
      <c r="E5280" s="210">
        <v>0</v>
      </c>
      <c r="F5280" s="210">
        <v>0</v>
      </c>
      <c r="G5280" s="210">
        <v>0</v>
      </c>
      <c r="H5280" s="210">
        <v>0</v>
      </c>
      <c r="L5280" s="210">
        <v>0</v>
      </c>
    </row>
    <row r="5281" spans="1:12">
      <c r="A5281" s="210">
        <v>5273</v>
      </c>
      <c r="B5281" s="211" t="s">
        <v>1685</v>
      </c>
      <c r="C5281" s="211" t="s">
        <v>1685</v>
      </c>
      <c r="D5281" s="210" t="s">
        <v>1685</v>
      </c>
      <c r="E5281" s="210">
        <v>0</v>
      </c>
      <c r="F5281" s="210">
        <v>0</v>
      </c>
      <c r="G5281" s="210">
        <v>0</v>
      </c>
      <c r="H5281" s="210">
        <v>0</v>
      </c>
      <c r="L5281" s="210">
        <v>0</v>
      </c>
    </row>
    <row r="5282" spans="1:12">
      <c r="A5282" s="210">
        <v>5274</v>
      </c>
      <c r="B5282" s="211" t="s">
        <v>1685</v>
      </c>
      <c r="C5282" s="211" t="s">
        <v>1685</v>
      </c>
      <c r="D5282" s="210" t="s">
        <v>1685</v>
      </c>
      <c r="E5282" s="210">
        <v>0</v>
      </c>
      <c r="F5282" s="210">
        <v>0</v>
      </c>
      <c r="G5282" s="210">
        <v>0</v>
      </c>
      <c r="H5282" s="210">
        <v>0</v>
      </c>
      <c r="L5282" s="210">
        <v>0</v>
      </c>
    </row>
    <row r="5283" spans="1:12">
      <c r="A5283" s="210">
        <v>5275</v>
      </c>
      <c r="B5283" s="211" t="s">
        <v>1685</v>
      </c>
      <c r="C5283" s="211" t="s">
        <v>1685</v>
      </c>
      <c r="D5283" s="210" t="s">
        <v>1685</v>
      </c>
      <c r="E5283" s="210">
        <v>0</v>
      </c>
      <c r="F5283" s="210">
        <v>0</v>
      </c>
      <c r="G5283" s="210">
        <v>0</v>
      </c>
      <c r="H5283" s="210">
        <v>0</v>
      </c>
      <c r="L5283" s="210">
        <v>0</v>
      </c>
    </row>
    <row r="5284" spans="1:12">
      <c r="A5284" s="210">
        <v>5276</v>
      </c>
      <c r="B5284" s="211" t="s">
        <v>1685</v>
      </c>
      <c r="C5284" s="211" t="s">
        <v>1685</v>
      </c>
      <c r="D5284" s="210" t="s">
        <v>1685</v>
      </c>
      <c r="E5284" s="210">
        <v>0</v>
      </c>
      <c r="F5284" s="210">
        <v>0</v>
      </c>
      <c r="G5284" s="210">
        <v>0</v>
      </c>
      <c r="H5284" s="210">
        <v>0</v>
      </c>
      <c r="L5284" s="210">
        <v>0</v>
      </c>
    </row>
    <row r="5285" spans="1:12">
      <c r="A5285" s="210">
        <v>5277</v>
      </c>
      <c r="B5285" s="211" t="s">
        <v>1685</v>
      </c>
      <c r="C5285" s="211" t="s">
        <v>1685</v>
      </c>
      <c r="D5285" s="210" t="s">
        <v>1685</v>
      </c>
      <c r="E5285" s="210">
        <v>0</v>
      </c>
      <c r="F5285" s="210">
        <v>0</v>
      </c>
      <c r="G5285" s="210">
        <v>0</v>
      </c>
      <c r="H5285" s="210">
        <v>0</v>
      </c>
      <c r="L5285" s="210">
        <v>0</v>
      </c>
    </row>
    <row r="5286" spans="1:12">
      <c r="A5286" s="210">
        <v>5278</v>
      </c>
      <c r="B5286" s="211" t="s">
        <v>1685</v>
      </c>
      <c r="C5286" s="211" t="s">
        <v>1685</v>
      </c>
      <c r="D5286" s="210" t="s">
        <v>1685</v>
      </c>
      <c r="E5286" s="210">
        <v>0</v>
      </c>
      <c r="F5286" s="210">
        <v>0</v>
      </c>
      <c r="G5286" s="210">
        <v>0</v>
      </c>
      <c r="H5286" s="210">
        <v>0</v>
      </c>
      <c r="L5286" s="210">
        <v>0</v>
      </c>
    </row>
    <row r="5287" spans="1:12">
      <c r="A5287" s="210">
        <v>5279</v>
      </c>
      <c r="B5287" s="211" t="s">
        <v>1685</v>
      </c>
      <c r="C5287" s="211" t="s">
        <v>1685</v>
      </c>
      <c r="D5287" s="210" t="s">
        <v>1685</v>
      </c>
      <c r="E5287" s="210">
        <v>0</v>
      </c>
      <c r="F5287" s="210">
        <v>0</v>
      </c>
      <c r="G5287" s="210">
        <v>0</v>
      </c>
      <c r="H5287" s="210">
        <v>0</v>
      </c>
      <c r="L5287" s="210">
        <v>0</v>
      </c>
    </row>
    <row r="5288" spans="1:12">
      <c r="A5288" s="210">
        <v>5280</v>
      </c>
      <c r="B5288" s="211" t="s">
        <v>1685</v>
      </c>
      <c r="C5288" s="211" t="s">
        <v>1685</v>
      </c>
      <c r="D5288" s="210" t="s">
        <v>1685</v>
      </c>
      <c r="E5288" s="210">
        <v>0</v>
      </c>
      <c r="F5288" s="210">
        <v>0</v>
      </c>
      <c r="G5288" s="210">
        <v>0</v>
      </c>
      <c r="H5288" s="210">
        <v>0</v>
      </c>
      <c r="L5288" s="210">
        <v>0</v>
      </c>
    </row>
    <row r="5289" spans="1:12">
      <c r="A5289" s="210">
        <v>5281</v>
      </c>
      <c r="B5289" s="211" t="s">
        <v>1685</v>
      </c>
      <c r="C5289" s="211" t="s">
        <v>1685</v>
      </c>
      <c r="D5289" s="210" t="s">
        <v>1685</v>
      </c>
      <c r="E5289" s="210">
        <v>0</v>
      </c>
      <c r="F5289" s="210">
        <v>0</v>
      </c>
      <c r="G5289" s="210">
        <v>0</v>
      </c>
      <c r="H5289" s="210">
        <v>0</v>
      </c>
      <c r="L5289" s="210">
        <v>0</v>
      </c>
    </row>
    <row r="5290" spans="1:12">
      <c r="A5290" s="210">
        <v>5282</v>
      </c>
      <c r="B5290" s="211" t="s">
        <v>1685</v>
      </c>
      <c r="C5290" s="211" t="s">
        <v>1685</v>
      </c>
      <c r="D5290" s="210" t="s">
        <v>1685</v>
      </c>
      <c r="E5290" s="210">
        <v>0</v>
      </c>
      <c r="F5290" s="210">
        <v>0</v>
      </c>
      <c r="G5290" s="210">
        <v>0</v>
      </c>
      <c r="H5290" s="210">
        <v>0</v>
      </c>
      <c r="L5290" s="210">
        <v>0</v>
      </c>
    </row>
    <row r="5291" spans="1:12">
      <c r="A5291" s="210">
        <v>5283</v>
      </c>
      <c r="B5291" s="211" t="s">
        <v>1685</v>
      </c>
      <c r="C5291" s="211" t="s">
        <v>1685</v>
      </c>
      <c r="D5291" s="210" t="s">
        <v>1685</v>
      </c>
      <c r="E5291" s="210">
        <v>0</v>
      </c>
      <c r="F5291" s="210">
        <v>0</v>
      </c>
      <c r="G5291" s="210">
        <v>0</v>
      </c>
      <c r="H5291" s="210">
        <v>0</v>
      </c>
      <c r="L5291" s="210">
        <v>0</v>
      </c>
    </row>
    <row r="5292" spans="1:12">
      <c r="A5292" s="210">
        <v>5284</v>
      </c>
      <c r="B5292" s="211" t="s">
        <v>1685</v>
      </c>
      <c r="C5292" s="211" t="s">
        <v>1685</v>
      </c>
      <c r="D5292" s="210" t="s">
        <v>1685</v>
      </c>
      <c r="E5292" s="210">
        <v>0</v>
      </c>
      <c r="F5292" s="210">
        <v>0</v>
      </c>
      <c r="G5292" s="210">
        <v>0</v>
      </c>
      <c r="H5292" s="210">
        <v>0</v>
      </c>
      <c r="L5292" s="210">
        <v>0</v>
      </c>
    </row>
    <row r="5293" spans="1:12">
      <c r="A5293" s="210">
        <v>5285</v>
      </c>
      <c r="B5293" s="211" t="s">
        <v>1685</v>
      </c>
      <c r="C5293" s="211" t="s">
        <v>1685</v>
      </c>
      <c r="D5293" s="210" t="s">
        <v>1685</v>
      </c>
      <c r="E5293" s="210">
        <v>0</v>
      </c>
      <c r="F5293" s="210">
        <v>0</v>
      </c>
      <c r="G5293" s="210">
        <v>0</v>
      </c>
      <c r="H5293" s="210">
        <v>0</v>
      </c>
      <c r="L5293" s="210">
        <v>0</v>
      </c>
    </row>
    <row r="5294" spans="1:12">
      <c r="A5294" s="210">
        <v>5286</v>
      </c>
      <c r="B5294" s="211" t="s">
        <v>1685</v>
      </c>
      <c r="C5294" s="211" t="s">
        <v>1685</v>
      </c>
      <c r="D5294" s="210" t="s">
        <v>1685</v>
      </c>
      <c r="E5294" s="210">
        <v>0</v>
      </c>
      <c r="F5294" s="210">
        <v>0</v>
      </c>
      <c r="G5294" s="210">
        <v>0</v>
      </c>
      <c r="H5294" s="210">
        <v>0</v>
      </c>
      <c r="L5294" s="210">
        <v>0</v>
      </c>
    </row>
    <row r="5295" spans="1:12">
      <c r="A5295" s="210">
        <v>5287</v>
      </c>
      <c r="B5295" s="211" t="s">
        <v>1685</v>
      </c>
      <c r="C5295" s="211" t="s">
        <v>1685</v>
      </c>
      <c r="D5295" s="210" t="s">
        <v>1685</v>
      </c>
      <c r="E5295" s="210">
        <v>0</v>
      </c>
      <c r="F5295" s="210">
        <v>0</v>
      </c>
      <c r="G5295" s="210">
        <v>0</v>
      </c>
      <c r="H5295" s="210">
        <v>0</v>
      </c>
      <c r="L5295" s="210">
        <v>0</v>
      </c>
    </row>
    <row r="5296" spans="1:12">
      <c r="A5296" s="210">
        <v>5288</v>
      </c>
      <c r="B5296" s="211" t="s">
        <v>1685</v>
      </c>
      <c r="C5296" s="211" t="s">
        <v>1685</v>
      </c>
      <c r="D5296" s="210" t="s">
        <v>1685</v>
      </c>
      <c r="E5296" s="210">
        <v>0</v>
      </c>
      <c r="F5296" s="210">
        <v>0</v>
      </c>
      <c r="G5296" s="210">
        <v>0</v>
      </c>
      <c r="H5296" s="210">
        <v>0</v>
      </c>
      <c r="L5296" s="210">
        <v>0</v>
      </c>
    </row>
    <row r="5297" spans="1:12">
      <c r="A5297" s="210">
        <v>5289</v>
      </c>
      <c r="B5297" s="211" t="s">
        <v>1685</v>
      </c>
      <c r="C5297" s="211" t="s">
        <v>1685</v>
      </c>
      <c r="D5297" s="210" t="s">
        <v>1685</v>
      </c>
      <c r="E5297" s="210">
        <v>0</v>
      </c>
      <c r="F5297" s="210">
        <v>0</v>
      </c>
      <c r="G5297" s="210">
        <v>0</v>
      </c>
      <c r="H5297" s="210">
        <v>0</v>
      </c>
      <c r="L5297" s="210">
        <v>0</v>
      </c>
    </row>
    <row r="5298" spans="1:12">
      <c r="A5298" s="210">
        <v>5290</v>
      </c>
      <c r="B5298" s="211" t="s">
        <v>1685</v>
      </c>
      <c r="C5298" s="211" t="s">
        <v>1685</v>
      </c>
      <c r="D5298" s="210" t="s">
        <v>1685</v>
      </c>
      <c r="E5298" s="210">
        <v>0</v>
      </c>
      <c r="F5298" s="210">
        <v>0</v>
      </c>
      <c r="G5298" s="210">
        <v>0</v>
      </c>
      <c r="H5298" s="210">
        <v>0</v>
      </c>
      <c r="L5298" s="210">
        <v>0</v>
      </c>
    </row>
    <row r="5299" spans="1:12">
      <c r="A5299" s="210">
        <v>5291</v>
      </c>
      <c r="B5299" s="211" t="s">
        <v>1685</v>
      </c>
      <c r="C5299" s="211" t="s">
        <v>1685</v>
      </c>
      <c r="D5299" s="210" t="s">
        <v>1685</v>
      </c>
      <c r="E5299" s="210">
        <v>0</v>
      </c>
      <c r="F5299" s="210">
        <v>0</v>
      </c>
      <c r="G5299" s="210">
        <v>0</v>
      </c>
      <c r="H5299" s="210">
        <v>0</v>
      </c>
      <c r="L5299" s="210">
        <v>0</v>
      </c>
    </row>
    <row r="5300" spans="1:12">
      <c r="A5300" s="210">
        <v>5292</v>
      </c>
      <c r="B5300" s="211" t="s">
        <v>1685</v>
      </c>
      <c r="C5300" s="211" t="s">
        <v>1685</v>
      </c>
      <c r="D5300" s="210" t="s">
        <v>1685</v>
      </c>
      <c r="E5300" s="210">
        <v>0</v>
      </c>
      <c r="F5300" s="210">
        <v>0</v>
      </c>
      <c r="G5300" s="210">
        <v>0</v>
      </c>
      <c r="H5300" s="210">
        <v>0</v>
      </c>
      <c r="L5300" s="210">
        <v>0</v>
      </c>
    </row>
    <row r="5301" spans="1:12">
      <c r="A5301" s="210">
        <v>5293</v>
      </c>
      <c r="B5301" s="211" t="s">
        <v>1685</v>
      </c>
      <c r="C5301" s="211" t="s">
        <v>1685</v>
      </c>
      <c r="D5301" s="210" t="s">
        <v>1685</v>
      </c>
      <c r="E5301" s="210">
        <v>0</v>
      </c>
      <c r="F5301" s="210">
        <v>0</v>
      </c>
      <c r="G5301" s="210">
        <v>0</v>
      </c>
      <c r="H5301" s="210">
        <v>0</v>
      </c>
      <c r="L5301" s="210">
        <v>0</v>
      </c>
    </row>
    <row r="5302" spans="1:12">
      <c r="A5302" s="210">
        <v>5294</v>
      </c>
      <c r="B5302" s="211" t="s">
        <v>1685</v>
      </c>
      <c r="C5302" s="211" t="s">
        <v>1685</v>
      </c>
      <c r="D5302" s="210" t="s">
        <v>1685</v>
      </c>
      <c r="E5302" s="210">
        <v>0</v>
      </c>
      <c r="F5302" s="210">
        <v>0</v>
      </c>
      <c r="G5302" s="210">
        <v>0</v>
      </c>
      <c r="H5302" s="210">
        <v>0</v>
      </c>
      <c r="L5302" s="210">
        <v>0</v>
      </c>
    </row>
    <row r="5303" spans="1:12">
      <c r="A5303" s="210">
        <v>5295</v>
      </c>
      <c r="B5303" s="211" t="s">
        <v>1685</v>
      </c>
      <c r="C5303" s="211" t="s">
        <v>1685</v>
      </c>
      <c r="D5303" s="210" t="s">
        <v>1685</v>
      </c>
      <c r="E5303" s="210">
        <v>0</v>
      </c>
      <c r="F5303" s="210">
        <v>0</v>
      </c>
      <c r="G5303" s="210">
        <v>0</v>
      </c>
      <c r="H5303" s="210">
        <v>0</v>
      </c>
      <c r="L5303" s="210">
        <v>0</v>
      </c>
    </row>
    <row r="5304" spans="1:12">
      <c r="A5304" s="210">
        <v>5296</v>
      </c>
      <c r="B5304" s="211" t="s">
        <v>1685</v>
      </c>
      <c r="C5304" s="211" t="s">
        <v>1685</v>
      </c>
      <c r="D5304" s="210" t="s">
        <v>1685</v>
      </c>
      <c r="E5304" s="210">
        <v>0</v>
      </c>
      <c r="F5304" s="210">
        <v>0</v>
      </c>
      <c r="G5304" s="210">
        <v>0</v>
      </c>
      <c r="H5304" s="210">
        <v>0</v>
      </c>
      <c r="L5304" s="210">
        <v>0</v>
      </c>
    </row>
    <row r="5305" spans="1:12">
      <c r="A5305" s="210">
        <v>5297</v>
      </c>
      <c r="B5305" s="211" t="s">
        <v>1685</v>
      </c>
      <c r="C5305" s="211" t="s">
        <v>1685</v>
      </c>
      <c r="D5305" s="210" t="s">
        <v>1685</v>
      </c>
      <c r="E5305" s="210">
        <v>0</v>
      </c>
      <c r="F5305" s="210">
        <v>0</v>
      </c>
      <c r="G5305" s="210">
        <v>0</v>
      </c>
      <c r="H5305" s="210">
        <v>0</v>
      </c>
      <c r="L5305" s="210">
        <v>0</v>
      </c>
    </row>
    <row r="5306" spans="1:12">
      <c r="A5306" s="210">
        <v>5298</v>
      </c>
      <c r="B5306" s="211" t="s">
        <v>1685</v>
      </c>
      <c r="C5306" s="211" t="s">
        <v>1685</v>
      </c>
      <c r="D5306" s="210" t="s">
        <v>1685</v>
      </c>
      <c r="E5306" s="210">
        <v>0</v>
      </c>
      <c r="F5306" s="210">
        <v>0</v>
      </c>
      <c r="G5306" s="210">
        <v>0</v>
      </c>
      <c r="H5306" s="210">
        <v>0</v>
      </c>
      <c r="L5306" s="210">
        <v>0</v>
      </c>
    </row>
    <row r="5307" spans="1:12">
      <c r="A5307" s="210">
        <v>5299</v>
      </c>
      <c r="B5307" s="211" t="s">
        <v>1685</v>
      </c>
      <c r="C5307" s="211" t="s">
        <v>1685</v>
      </c>
      <c r="D5307" s="210" t="s">
        <v>1685</v>
      </c>
      <c r="E5307" s="210">
        <v>0</v>
      </c>
      <c r="F5307" s="210">
        <v>0</v>
      </c>
      <c r="G5307" s="210">
        <v>0</v>
      </c>
      <c r="H5307" s="210">
        <v>0</v>
      </c>
      <c r="L5307" s="210">
        <v>0</v>
      </c>
    </row>
    <row r="5308" spans="1:12">
      <c r="A5308" s="210">
        <v>5300</v>
      </c>
      <c r="B5308" s="211" t="s">
        <v>1685</v>
      </c>
      <c r="C5308" s="211" t="s">
        <v>1685</v>
      </c>
      <c r="D5308" s="210" t="s">
        <v>1685</v>
      </c>
      <c r="E5308" s="210">
        <v>0</v>
      </c>
      <c r="F5308" s="210">
        <v>0</v>
      </c>
      <c r="G5308" s="210">
        <v>0</v>
      </c>
      <c r="H5308" s="210">
        <v>0</v>
      </c>
      <c r="L5308" s="210">
        <v>0</v>
      </c>
    </row>
    <row r="5309" spans="1:12">
      <c r="A5309" s="210">
        <v>5301</v>
      </c>
      <c r="B5309" s="211" t="s">
        <v>1685</v>
      </c>
      <c r="C5309" s="211" t="s">
        <v>1685</v>
      </c>
      <c r="D5309" s="210" t="s">
        <v>1685</v>
      </c>
      <c r="E5309" s="210">
        <v>0</v>
      </c>
      <c r="F5309" s="210">
        <v>0</v>
      </c>
      <c r="G5309" s="210">
        <v>0</v>
      </c>
      <c r="H5309" s="210">
        <v>0</v>
      </c>
      <c r="L5309" s="210">
        <v>0</v>
      </c>
    </row>
    <row r="5310" spans="1:12">
      <c r="A5310" s="210">
        <v>5302</v>
      </c>
      <c r="B5310" s="211" t="s">
        <v>1685</v>
      </c>
      <c r="C5310" s="211" t="s">
        <v>1685</v>
      </c>
      <c r="D5310" s="210" t="s">
        <v>1685</v>
      </c>
      <c r="E5310" s="210">
        <v>0</v>
      </c>
      <c r="F5310" s="210">
        <v>0</v>
      </c>
      <c r="G5310" s="210">
        <v>0</v>
      </c>
      <c r="H5310" s="210">
        <v>0</v>
      </c>
      <c r="L5310" s="210">
        <v>0</v>
      </c>
    </row>
    <row r="5311" spans="1:12">
      <c r="A5311" s="210">
        <v>5303</v>
      </c>
      <c r="B5311" s="211" t="s">
        <v>1685</v>
      </c>
      <c r="C5311" s="211" t="s">
        <v>1685</v>
      </c>
      <c r="D5311" s="210" t="s">
        <v>1685</v>
      </c>
      <c r="E5311" s="210">
        <v>0</v>
      </c>
      <c r="F5311" s="210">
        <v>0</v>
      </c>
      <c r="G5311" s="210">
        <v>0</v>
      </c>
      <c r="H5311" s="210">
        <v>0</v>
      </c>
      <c r="L5311" s="210">
        <v>0</v>
      </c>
    </row>
    <row r="5312" spans="1:12">
      <c r="A5312" s="210">
        <v>5304</v>
      </c>
      <c r="B5312" s="211" t="s">
        <v>1685</v>
      </c>
      <c r="C5312" s="211" t="s">
        <v>1685</v>
      </c>
      <c r="D5312" s="210" t="s">
        <v>1685</v>
      </c>
      <c r="E5312" s="210">
        <v>0</v>
      </c>
      <c r="F5312" s="210">
        <v>0</v>
      </c>
      <c r="G5312" s="210">
        <v>0</v>
      </c>
      <c r="H5312" s="210">
        <v>0</v>
      </c>
      <c r="L5312" s="210">
        <v>0</v>
      </c>
    </row>
    <row r="5313" spans="1:12">
      <c r="A5313" s="210">
        <v>5305</v>
      </c>
      <c r="B5313" s="211" t="s">
        <v>1685</v>
      </c>
      <c r="C5313" s="211" t="s">
        <v>1685</v>
      </c>
      <c r="D5313" s="210" t="s">
        <v>1685</v>
      </c>
      <c r="E5313" s="210">
        <v>0</v>
      </c>
      <c r="F5313" s="210">
        <v>0</v>
      </c>
      <c r="G5313" s="210">
        <v>0</v>
      </c>
      <c r="H5313" s="210">
        <v>0</v>
      </c>
      <c r="L5313" s="210">
        <v>0</v>
      </c>
    </row>
    <row r="5314" spans="1:12">
      <c r="A5314" s="210">
        <v>5306</v>
      </c>
      <c r="B5314" s="211" t="s">
        <v>1685</v>
      </c>
      <c r="C5314" s="211" t="s">
        <v>1685</v>
      </c>
      <c r="D5314" s="210" t="s">
        <v>1685</v>
      </c>
      <c r="E5314" s="210">
        <v>0</v>
      </c>
      <c r="F5314" s="210">
        <v>0</v>
      </c>
      <c r="G5314" s="210">
        <v>0</v>
      </c>
      <c r="H5314" s="210">
        <v>0</v>
      </c>
      <c r="L5314" s="210">
        <v>0</v>
      </c>
    </row>
    <row r="5315" spans="1:12">
      <c r="A5315" s="210">
        <v>5307</v>
      </c>
      <c r="B5315" s="211" t="s">
        <v>1685</v>
      </c>
      <c r="C5315" s="211" t="s">
        <v>1685</v>
      </c>
      <c r="D5315" s="210" t="s">
        <v>1685</v>
      </c>
      <c r="E5315" s="210">
        <v>0</v>
      </c>
      <c r="F5315" s="210">
        <v>0</v>
      </c>
      <c r="G5315" s="210">
        <v>0</v>
      </c>
      <c r="H5315" s="210">
        <v>0</v>
      </c>
      <c r="L5315" s="210">
        <v>0</v>
      </c>
    </row>
    <row r="5316" spans="1:12">
      <c r="A5316" s="210">
        <v>5308</v>
      </c>
      <c r="B5316" s="211" t="s">
        <v>1685</v>
      </c>
      <c r="C5316" s="211" t="s">
        <v>1685</v>
      </c>
      <c r="D5316" s="210" t="s">
        <v>1685</v>
      </c>
      <c r="E5316" s="210">
        <v>0</v>
      </c>
      <c r="F5316" s="210">
        <v>0</v>
      </c>
      <c r="G5316" s="210">
        <v>0</v>
      </c>
      <c r="H5316" s="210">
        <v>0</v>
      </c>
      <c r="L5316" s="210">
        <v>0</v>
      </c>
    </row>
    <row r="5317" spans="1:12">
      <c r="A5317" s="210">
        <v>5309</v>
      </c>
      <c r="B5317" s="211" t="s">
        <v>1685</v>
      </c>
      <c r="C5317" s="211" t="s">
        <v>1685</v>
      </c>
      <c r="D5317" s="210" t="s">
        <v>1685</v>
      </c>
      <c r="E5317" s="210">
        <v>0</v>
      </c>
      <c r="F5317" s="210">
        <v>0</v>
      </c>
      <c r="G5317" s="210">
        <v>0</v>
      </c>
      <c r="H5317" s="210">
        <v>0</v>
      </c>
      <c r="L5317" s="210">
        <v>0</v>
      </c>
    </row>
    <row r="5318" spans="1:12">
      <c r="A5318" s="210">
        <v>5310</v>
      </c>
      <c r="B5318" s="211" t="s">
        <v>1685</v>
      </c>
      <c r="C5318" s="211" t="s">
        <v>1685</v>
      </c>
      <c r="D5318" s="210" t="s">
        <v>1685</v>
      </c>
      <c r="E5318" s="210">
        <v>0</v>
      </c>
      <c r="F5318" s="210">
        <v>0</v>
      </c>
      <c r="G5318" s="210">
        <v>0</v>
      </c>
      <c r="H5318" s="210">
        <v>0</v>
      </c>
      <c r="L5318" s="210">
        <v>0</v>
      </c>
    </row>
    <row r="5319" spans="1:12">
      <c r="A5319" s="210">
        <v>5311</v>
      </c>
      <c r="B5319" s="211" t="s">
        <v>1685</v>
      </c>
      <c r="C5319" s="211" t="s">
        <v>1685</v>
      </c>
      <c r="D5319" s="210" t="s">
        <v>1685</v>
      </c>
      <c r="E5319" s="210">
        <v>0</v>
      </c>
      <c r="F5319" s="210">
        <v>0</v>
      </c>
      <c r="G5319" s="210">
        <v>0</v>
      </c>
      <c r="H5319" s="210">
        <v>0</v>
      </c>
      <c r="L5319" s="210">
        <v>0</v>
      </c>
    </row>
    <row r="5320" spans="1:12">
      <c r="A5320" s="210">
        <v>5312</v>
      </c>
      <c r="B5320" s="211" t="s">
        <v>1685</v>
      </c>
      <c r="C5320" s="211" t="s">
        <v>1685</v>
      </c>
      <c r="D5320" s="210" t="s">
        <v>1685</v>
      </c>
      <c r="E5320" s="210">
        <v>0</v>
      </c>
      <c r="F5320" s="210">
        <v>0</v>
      </c>
      <c r="G5320" s="210">
        <v>0</v>
      </c>
      <c r="H5320" s="210">
        <v>0</v>
      </c>
      <c r="L5320" s="210">
        <v>0</v>
      </c>
    </row>
    <row r="5321" spans="1:12">
      <c r="A5321" s="210">
        <v>5313</v>
      </c>
      <c r="B5321" s="211" t="s">
        <v>1685</v>
      </c>
      <c r="C5321" s="211" t="s">
        <v>1685</v>
      </c>
      <c r="D5321" s="210" t="s">
        <v>1685</v>
      </c>
      <c r="E5321" s="210">
        <v>0</v>
      </c>
      <c r="F5321" s="210">
        <v>0</v>
      </c>
      <c r="G5321" s="210">
        <v>0</v>
      </c>
      <c r="H5321" s="210">
        <v>0</v>
      </c>
      <c r="L5321" s="210">
        <v>0</v>
      </c>
    </row>
    <row r="5322" spans="1:12">
      <c r="A5322" s="210">
        <v>5314</v>
      </c>
      <c r="B5322" s="211" t="s">
        <v>1685</v>
      </c>
      <c r="C5322" s="211" t="s">
        <v>1685</v>
      </c>
      <c r="D5322" s="210" t="s">
        <v>1685</v>
      </c>
      <c r="E5322" s="210">
        <v>0</v>
      </c>
      <c r="F5322" s="210">
        <v>0</v>
      </c>
      <c r="G5322" s="210">
        <v>0</v>
      </c>
      <c r="H5322" s="210">
        <v>0</v>
      </c>
      <c r="L5322" s="210">
        <v>0</v>
      </c>
    </row>
    <row r="5323" spans="1:12">
      <c r="A5323" s="210">
        <v>5315</v>
      </c>
      <c r="B5323" s="211" t="s">
        <v>1685</v>
      </c>
      <c r="C5323" s="211" t="s">
        <v>1685</v>
      </c>
      <c r="D5323" s="210" t="s">
        <v>1685</v>
      </c>
      <c r="E5323" s="210">
        <v>0</v>
      </c>
      <c r="F5323" s="210">
        <v>0</v>
      </c>
      <c r="G5323" s="210">
        <v>0</v>
      </c>
      <c r="H5323" s="210">
        <v>0</v>
      </c>
      <c r="L5323" s="210">
        <v>0</v>
      </c>
    </row>
    <row r="5324" spans="1:12">
      <c r="A5324" s="210">
        <v>5316</v>
      </c>
      <c r="B5324" s="211" t="s">
        <v>1685</v>
      </c>
      <c r="C5324" s="211" t="s">
        <v>1685</v>
      </c>
      <c r="D5324" s="210" t="s">
        <v>1685</v>
      </c>
      <c r="E5324" s="210">
        <v>0</v>
      </c>
      <c r="F5324" s="210">
        <v>0</v>
      </c>
      <c r="G5324" s="210">
        <v>0</v>
      </c>
      <c r="H5324" s="210">
        <v>0</v>
      </c>
      <c r="L5324" s="210">
        <v>0</v>
      </c>
    </row>
    <row r="5325" spans="1:12">
      <c r="A5325" s="210">
        <v>5317</v>
      </c>
      <c r="B5325" s="211" t="s">
        <v>1685</v>
      </c>
      <c r="C5325" s="211" t="s">
        <v>1685</v>
      </c>
      <c r="D5325" s="210" t="s">
        <v>1685</v>
      </c>
      <c r="E5325" s="210">
        <v>0</v>
      </c>
      <c r="F5325" s="210">
        <v>0</v>
      </c>
      <c r="G5325" s="210">
        <v>0</v>
      </c>
      <c r="H5325" s="210">
        <v>0</v>
      </c>
      <c r="L5325" s="210">
        <v>0</v>
      </c>
    </row>
    <row r="5326" spans="1:12">
      <c r="A5326" s="210">
        <v>5318</v>
      </c>
      <c r="B5326" s="211" t="s">
        <v>1685</v>
      </c>
      <c r="C5326" s="211" t="s">
        <v>1685</v>
      </c>
      <c r="D5326" s="210" t="s">
        <v>1685</v>
      </c>
      <c r="E5326" s="210">
        <v>0</v>
      </c>
      <c r="F5326" s="210">
        <v>0</v>
      </c>
      <c r="G5326" s="210">
        <v>0</v>
      </c>
      <c r="H5326" s="210">
        <v>0</v>
      </c>
      <c r="L5326" s="210">
        <v>0</v>
      </c>
    </row>
    <row r="5327" spans="1:12">
      <c r="A5327" s="210">
        <v>5319</v>
      </c>
      <c r="B5327" s="211" t="s">
        <v>1685</v>
      </c>
      <c r="C5327" s="211" t="s">
        <v>1685</v>
      </c>
      <c r="D5327" s="210" t="s">
        <v>1685</v>
      </c>
      <c r="E5327" s="210">
        <v>0</v>
      </c>
      <c r="F5327" s="210">
        <v>0</v>
      </c>
      <c r="G5327" s="210">
        <v>0</v>
      </c>
      <c r="H5327" s="210">
        <v>0</v>
      </c>
      <c r="L5327" s="210">
        <v>0</v>
      </c>
    </row>
    <row r="5328" spans="1:12">
      <c r="A5328" s="210">
        <v>5320</v>
      </c>
      <c r="B5328" s="211" t="s">
        <v>1685</v>
      </c>
      <c r="C5328" s="211" t="s">
        <v>1685</v>
      </c>
      <c r="D5328" s="210" t="s">
        <v>1685</v>
      </c>
      <c r="E5328" s="210">
        <v>0</v>
      </c>
      <c r="F5328" s="210">
        <v>0</v>
      </c>
      <c r="G5328" s="210">
        <v>0</v>
      </c>
      <c r="H5328" s="210">
        <v>0</v>
      </c>
      <c r="L5328" s="210">
        <v>0</v>
      </c>
    </row>
    <row r="5329" spans="1:12">
      <c r="A5329" s="210">
        <v>5321</v>
      </c>
      <c r="B5329" s="211" t="s">
        <v>1685</v>
      </c>
      <c r="C5329" s="211" t="s">
        <v>1685</v>
      </c>
      <c r="D5329" s="210" t="s">
        <v>1685</v>
      </c>
      <c r="E5329" s="210">
        <v>0</v>
      </c>
      <c r="F5329" s="210">
        <v>0</v>
      </c>
      <c r="G5329" s="210">
        <v>0</v>
      </c>
      <c r="H5329" s="210">
        <v>0</v>
      </c>
      <c r="L5329" s="210">
        <v>0</v>
      </c>
    </row>
    <row r="5330" spans="1:12">
      <c r="A5330" s="210">
        <v>5322</v>
      </c>
      <c r="B5330" s="211" t="s">
        <v>1685</v>
      </c>
      <c r="C5330" s="211" t="s">
        <v>1685</v>
      </c>
      <c r="D5330" s="210" t="s">
        <v>1685</v>
      </c>
      <c r="E5330" s="210">
        <v>0</v>
      </c>
      <c r="F5330" s="210">
        <v>0</v>
      </c>
      <c r="G5330" s="210">
        <v>0</v>
      </c>
      <c r="H5330" s="210">
        <v>0</v>
      </c>
      <c r="L5330" s="210">
        <v>0</v>
      </c>
    </row>
    <row r="5331" spans="1:12">
      <c r="A5331" s="210">
        <v>5323</v>
      </c>
      <c r="B5331" s="211" t="s">
        <v>1685</v>
      </c>
      <c r="C5331" s="211" t="s">
        <v>1685</v>
      </c>
      <c r="D5331" s="210" t="s">
        <v>1685</v>
      </c>
      <c r="E5331" s="210">
        <v>0</v>
      </c>
      <c r="F5331" s="210">
        <v>0</v>
      </c>
      <c r="G5331" s="210">
        <v>0</v>
      </c>
      <c r="H5331" s="210">
        <v>0</v>
      </c>
      <c r="L5331" s="210">
        <v>0</v>
      </c>
    </row>
    <row r="5332" spans="1:12">
      <c r="A5332" s="210">
        <v>5324</v>
      </c>
      <c r="B5332" s="211" t="s">
        <v>1685</v>
      </c>
      <c r="C5332" s="211" t="s">
        <v>1685</v>
      </c>
      <c r="D5332" s="210" t="s">
        <v>1685</v>
      </c>
      <c r="E5332" s="210">
        <v>0</v>
      </c>
      <c r="F5332" s="210">
        <v>0</v>
      </c>
      <c r="G5332" s="210">
        <v>0</v>
      </c>
      <c r="H5332" s="210">
        <v>0</v>
      </c>
      <c r="L5332" s="210">
        <v>0</v>
      </c>
    </row>
    <row r="5333" spans="1:12">
      <c r="A5333" s="210">
        <v>5325</v>
      </c>
      <c r="B5333" s="211" t="s">
        <v>1685</v>
      </c>
      <c r="C5333" s="211" t="s">
        <v>1685</v>
      </c>
      <c r="D5333" s="210" t="s">
        <v>1685</v>
      </c>
      <c r="E5333" s="210">
        <v>0</v>
      </c>
      <c r="F5333" s="210">
        <v>0</v>
      </c>
      <c r="G5333" s="210">
        <v>0</v>
      </c>
      <c r="H5333" s="210">
        <v>0</v>
      </c>
      <c r="L5333" s="210">
        <v>0</v>
      </c>
    </row>
    <row r="5334" spans="1:12">
      <c r="A5334" s="210">
        <v>5326</v>
      </c>
      <c r="B5334" s="211" t="s">
        <v>1685</v>
      </c>
      <c r="C5334" s="211" t="s">
        <v>1685</v>
      </c>
      <c r="D5334" s="210" t="s">
        <v>1685</v>
      </c>
      <c r="E5334" s="210">
        <v>0</v>
      </c>
      <c r="F5334" s="210">
        <v>0</v>
      </c>
      <c r="G5334" s="210">
        <v>0</v>
      </c>
      <c r="H5334" s="210">
        <v>0</v>
      </c>
      <c r="L5334" s="210">
        <v>0</v>
      </c>
    </row>
    <row r="5335" spans="1:12">
      <c r="A5335" s="210">
        <v>5327</v>
      </c>
      <c r="B5335" s="211" t="s">
        <v>1685</v>
      </c>
      <c r="C5335" s="211" t="s">
        <v>1685</v>
      </c>
      <c r="D5335" s="210" t="s">
        <v>1685</v>
      </c>
      <c r="E5335" s="210">
        <v>0</v>
      </c>
      <c r="F5335" s="210">
        <v>0</v>
      </c>
      <c r="G5335" s="210">
        <v>0</v>
      </c>
      <c r="H5335" s="210">
        <v>0</v>
      </c>
      <c r="L5335" s="210">
        <v>0</v>
      </c>
    </row>
    <row r="5336" spans="1:12">
      <c r="A5336" s="210">
        <v>5328</v>
      </c>
      <c r="B5336" s="211" t="s">
        <v>1685</v>
      </c>
      <c r="C5336" s="211" t="s">
        <v>1685</v>
      </c>
      <c r="D5336" s="210" t="s">
        <v>1685</v>
      </c>
      <c r="E5336" s="210">
        <v>0</v>
      </c>
      <c r="F5336" s="210">
        <v>0</v>
      </c>
      <c r="G5336" s="210">
        <v>0</v>
      </c>
      <c r="H5336" s="210">
        <v>0</v>
      </c>
      <c r="L5336" s="210">
        <v>0</v>
      </c>
    </row>
    <row r="5337" spans="1:12">
      <c r="A5337" s="210">
        <v>5329</v>
      </c>
      <c r="B5337" s="211" t="s">
        <v>1685</v>
      </c>
      <c r="C5337" s="211" t="s">
        <v>1685</v>
      </c>
      <c r="D5337" s="210" t="s">
        <v>1685</v>
      </c>
      <c r="E5337" s="210">
        <v>0</v>
      </c>
      <c r="F5337" s="210">
        <v>0</v>
      </c>
      <c r="G5337" s="210">
        <v>0</v>
      </c>
      <c r="H5337" s="210">
        <v>0</v>
      </c>
      <c r="L5337" s="210">
        <v>0</v>
      </c>
    </row>
    <row r="5338" spans="1:12">
      <c r="A5338" s="210">
        <v>5330</v>
      </c>
      <c r="B5338" s="211" t="s">
        <v>1685</v>
      </c>
      <c r="C5338" s="211" t="s">
        <v>1685</v>
      </c>
      <c r="D5338" s="210" t="s">
        <v>1685</v>
      </c>
      <c r="E5338" s="210">
        <v>0</v>
      </c>
      <c r="F5338" s="210">
        <v>0</v>
      </c>
      <c r="G5338" s="210">
        <v>0</v>
      </c>
      <c r="H5338" s="210">
        <v>0</v>
      </c>
      <c r="L5338" s="210">
        <v>0</v>
      </c>
    </row>
    <row r="5339" spans="1:12">
      <c r="A5339" s="210">
        <v>5331</v>
      </c>
      <c r="B5339" s="211" t="s">
        <v>1685</v>
      </c>
      <c r="C5339" s="211" t="s">
        <v>1685</v>
      </c>
      <c r="D5339" s="210" t="s">
        <v>1685</v>
      </c>
      <c r="E5339" s="210">
        <v>0</v>
      </c>
      <c r="F5339" s="210">
        <v>0</v>
      </c>
      <c r="G5339" s="210">
        <v>0</v>
      </c>
      <c r="H5339" s="210">
        <v>0</v>
      </c>
      <c r="L5339" s="210">
        <v>0</v>
      </c>
    </row>
    <row r="5340" spans="1:12">
      <c r="A5340" s="210">
        <v>5332</v>
      </c>
      <c r="B5340" s="211" t="s">
        <v>1685</v>
      </c>
      <c r="C5340" s="211" t="s">
        <v>1685</v>
      </c>
      <c r="D5340" s="210" t="s">
        <v>1685</v>
      </c>
      <c r="E5340" s="210">
        <v>0</v>
      </c>
      <c r="F5340" s="210">
        <v>0</v>
      </c>
      <c r="G5340" s="210">
        <v>0</v>
      </c>
      <c r="H5340" s="210">
        <v>0</v>
      </c>
      <c r="L5340" s="210">
        <v>0</v>
      </c>
    </row>
    <row r="5341" spans="1:12">
      <c r="A5341" s="210">
        <v>5333</v>
      </c>
      <c r="B5341" s="211" t="s">
        <v>1685</v>
      </c>
      <c r="C5341" s="211" t="s">
        <v>1685</v>
      </c>
      <c r="D5341" s="210" t="s">
        <v>1685</v>
      </c>
      <c r="E5341" s="210">
        <v>0</v>
      </c>
      <c r="F5341" s="210">
        <v>0</v>
      </c>
      <c r="G5341" s="210">
        <v>0</v>
      </c>
      <c r="H5341" s="210">
        <v>0</v>
      </c>
      <c r="L5341" s="210">
        <v>0</v>
      </c>
    </row>
    <row r="5342" spans="1:12">
      <c r="A5342" s="210">
        <v>5334</v>
      </c>
      <c r="B5342" s="211" t="s">
        <v>1685</v>
      </c>
      <c r="C5342" s="211" t="s">
        <v>1685</v>
      </c>
      <c r="D5342" s="210" t="s">
        <v>1685</v>
      </c>
      <c r="E5342" s="210">
        <v>0</v>
      </c>
      <c r="F5342" s="210">
        <v>0</v>
      </c>
      <c r="G5342" s="210">
        <v>0</v>
      </c>
      <c r="H5342" s="210">
        <v>0</v>
      </c>
      <c r="L5342" s="210">
        <v>0</v>
      </c>
    </row>
    <row r="5343" spans="1:12">
      <c r="A5343" s="210">
        <v>5335</v>
      </c>
      <c r="B5343" s="211" t="s">
        <v>1685</v>
      </c>
      <c r="C5343" s="211" t="s">
        <v>1685</v>
      </c>
      <c r="D5343" s="210" t="s">
        <v>1685</v>
      </c>
      <c r="E5343" s="210">
        <v>0</v>
      </c>
      <c r="F5343" s="210">
        <v>0</v>
      </c>
      <c r="G5343" s="210">
        <v>0</v>
      </c>
      <c r="H5343" s="210">
        <v>0</v>
      </c>
      <c r="L5343" s="210">
        <v>0</v>
      </c>
    </row>
    <row r="5344" spans="1:12">
      <c r="A5344" s="210">
        <v>5336</v>
      </c>
      <c r="B5344" s="211" t="s">
        <v>1685</v>
      </c>
      <c r="C5344" s="211" t="s">
        <v>1685</v>
      </c>
      <c r="D5344" s="210" t="s">
        <v>1685</v>
      </c>
      <c r="E5344" s="210">
        <v>0</v>
      </c>
      <c r="F5344" s="210">
        <v>0</v>
      </c>
      <c r="G5344" s="210">
        <v>0</v>
      </c>
      <c r="H5344" s="210">
        <v>0</v>
      </c>
      <c r="L5344" s="210">
        <v>0</v>
      </c>
    </row>
    <row r="5345" spans="1:12">
      <c r="A5345" s="210">
        <v>5337</v>
      </c>
      <c r="B5345" s="211" t="s">
        <v>1685</v>
      </c>
      <c r="C5345" s="211" t="s">
        <v>1685</v>
      </c>
      <c r="D5345" s="210" t="s">
        <v>1685</v>
      </c>
      <c r="E5345" s="210">
        <v>0</v>
      </c>
      <c r="F5345" s="210">
        <v>0</v>
      </c>
      <c r="G5345" s="210">
        <v>0</v>
      </c>
      <c r="H5345" s="210">
        <v>0</v>
      </c>
      <c r="L5345" s="210">
        <v>0</v>
      </c>
    </row>
    <row r="5346" spans="1:12">
      <c r="A5346" s="210">
        <v>5338</v>
      </c>
      <c r="B5346" s="211" t="s">
        <v>1685</v>
      </c>
      <c r="C5346" s="211" t="s">
        <v>1685</v>
      </c>
      <c r="D5346" s="210" t="s">
        <v>1685</v>
      </c>
      <c r="E5346" s="210">
        <v>0</v>
      </c>
      <c r="F5346" s="210">
        <v>0</v>
      </c>
      <c r="G5346" s="210">
        <v>0</v>
      </c>
      <c r="H5346" s="210">
        <v>0</v>
      </c>
      <c r="L5346" s="210">
        <v>0</v>
      </c>
    </row>
    <row r="5347" spans="1:12">
      <c r="A5347" s="210">
        <v>5339</v>
      </c>
      <c r="B5347" s="211" t="s">
        <v>1685</v>
      </c>
      <c r="C5347" s="211" t="s">
        <v>1685</v>
      </c>
      <c r="D5347" s="210" t="s">
        <v>1685</v>
      </c>
      <c r="E5347" s="210">
        <v>0</v>
      </c>
      <c r="F5347" s="210">
        <v>0</v>
      </c>
      <c r="G5347" s="210">
        <v>0</v>
      </c>
      <c r="H5347" s="210">
        <v>0</v>
      </c>
      <c r="L5347" s="210">
        <v>0</v>
      </c>
    </row>
    <row r="5348" spans="1:12">
      <c r="A5348" s="210">
        <v>5340</v>
      </c>
      <c r="B5348" s="211" t="s">
        <v>1685</v>
      </c>
      <c r="C5348" s="211" t="s">
        <v>1685</v>
      </c>
      <c r="D5348" s="210" t="s">
        <v>1685</v>
      </c>
      <c r="E5348" s="210">
        <v>0</v>
      </c>
      <c r="F5348" s="210">
        <v>0</v>
      </c>
      <c r="G5348" s="210">
        <v>0</v>
      </c>
      <c r="H5348" s="210">
        <v>0</v>
      </c>
      <c r="L5348" s="210">
        <v>0</v>
      </c>
    </row>
    <row r="5349" spans="1:12">
      <c r="A5349" s="210">
        <v>5341</v>
      </c>
      <c r="B5349" s="211" t="s">
        <v>1685</v>
      </c>
      <c r="C5349" s="211" t="s">
        <v>1685</v>
      </c>
      <c r="D5349" s="210" t="s">
        <v>1685</v>
      </c>
      <c r="E5349" s="210">
        <v>0</v>
      </c>
      <c r="F5349" s="210">
        <v>0</v>
      </c>
      <c r="G5349" s="210">
        <v>0</v>
      </c>
      <c r="H5349" s="210">
        <v>0</v>
      </c>
      <c r="L5349" s="210">
        <v>0</v>
      </c>
    </row>
    <row r="5350" spans="1:12">
      <c r="A5350" s="210">
        <v>5342</v>
      </c>
      <c r="B5350" s="211" t="s">
        <v>1685</v>
      </c>
      <c r="C5350" s="211" t="s">
        <v>1685</v>
      </c>
      <c r="D5350" s="210" t="s">
        <v>1685</v>
      </c>
      <c r="E5350" s="210">
        <v>0</v>
      </c>
      <c r="F5350" s="210">
        <v>0</v>
      </c>
      <c r="G5350" s="210">
        <v>0</v>
      </c>
      <c r="H5350" s="210">
        <v>0</v>
      </c>
      <c r="L5350" s="210">
        <v>0</v>
      </c>
    </row>
    <row r="5351" spans="1:12">
      <c r="A5351" s="210">
        <v>5343</v>
      </c>
      <c r="B5351" s="211" t="s">
        <v>1685</v>
      </c>
      <c r="C5351" s="211" t="s">
        <v>1685</v>
      </c>
      <c r="D5351" s="210" t="s">
        <v>1685</v>
      </c>
      <c r="E5351" s="210">
        <v>0</v>
      </c>
      <c r="F5351" s="210">
        <v>0</v>
      </c>
      <c r="G5351" s="210">
        <v>0</v>
      </c>
      <c r="H5351" s="210">
        <v>0</v>
      </c>
      <c r="L5351" s="210">
        <v>0</v>
      </c>
    </row>
    <row r="5352" spans="1:12">
      <c r="A5352" s="210">
        <v>5344</v>
      </c>
      <c r="B5352" s="211" t="s">
        <v>1685</v>
      </c>
      <c r="C5352" s="211" t="s">
        <v>1685</v>
      </c>
      <c r="D5352" s="210" t="s">
        <v>1685</v>
      </c>
      <c r="E5352" s="210">
        <v>0</v>
      </c>
      <c r="F5352" s="210">
        <v>0</v>
      </c>
      <c r="G5352" s="210">
        <v>0</v>
      </c>
      <c r="H5352" s="210">
        <v>0</v>
      </c>
      <c r="L5352" s="210">
        <v>0</v>
      </c>
    </row>
    <row r="5353" spans="1:12">
      <c r="A5353" s="210">
        <v>5345</v>
      </c>
      <c r="B5353" s="211" t="s">
        <v>1685</v>
      </c>
      <c r="C5353" s="211" t="s">
        <v>1685</v>
      </c>
      <c r="D5353" s="210" t="s">
        <v>1685</v>
      </c>
      <c r="E5353" s="210">
        <v>0</v>
      </c>
      <c r="F5353" s="210">
        <v>0</v>
      </c>
      <c r="G5353" s="210">
        <v>0</v>
      </c>
      <c r="H5353" s="210">
        <v>0</v>
      </c>
      <c r="L5353" s="210">
        <v>0</v>
      </c>
    </row>
    <row r="5354" spans="1:12">
      <c r="A5354" s="210">
        <v>5346</v>
      </c>
      <c r="B5354" s="211" t="s">
        <v>1685</v>
      </c>
      <c r="C5354" s="211" t="s">
        <v>1685</v>
      </c>
      <c r="D5354" s="210" t="s">
        <v>1685</v>
      </c>
      <c r="E5354" s="210">
        <v>0</v>
      </c>
      <c r="F5354" s="210">
        <v>0</v>
      </c>
      <c r="G5354" s="210">
        <v>0</v>
      </c>
      <c r="H5354" s="210">
        <v>0</v>
      </c>
      <c r="L5354" s="210">
        <v>0</v>
      </c>
    </row>
    <row r="5355" spans="1:12">
      <c r="A5355" s="210">
        <v>5347</v>
      </c>
      <c r="B5355" s="211" t="s">
        <v>1685</v>
      </c>
      <c r="C5355" s="211" t="s">
        <v>1685</v>
      </c>
      <c r="D5355" s="210" t="s">
        <v>1685</v>
      </c>
      <c r="E5355" s="210">
        <v>0</v>
      </c>
      <c r="F5355" s="210">
        <v>0</v>
      </c>
      <c r="G5355" s="210">
        <v>0</v>
      </c>
      <c r="H5355" s="210">
        <v>0</v>
      </c>
      <c r="L5355" s="210">
        <v>0</v>
      </c>
    </row>
    <row r="5356" spans="1:12">
      <c r="A5356" s="210">
        <v>5348</v>
      </c>
      <c r="B5356" s="211" t="s">
        <v>1685</v>
      </c>
      <c r="C5356" s="211" t="s">
        <v>1685</v>
      </c>
      <c r="D5356" s="210" t="s">
        <v>1685</v>
      </c>
      <c r="E5356" s="210">
        <v>0</v>
      </c>
      <c r="F5356" s="210">
        <v>0</v>
      </c>
      <c r="G5356" s="210">
        <v>0</v>
      </c>
      <c r="H5356" s="210">
        <v>0</v>
      </c>
      <c r="L5356" s="210">
        <v>0</v>
      </c>
    </row>
    <row r="5357" spans="1:12">
      <c r="A5357" s="210">
        <v>5349</v>
      </c>
      <c r="B5357" s="211" t="s">
        <v>1685</v>
      </c>
      <c r="C5357" s="211" t="s">
        <v>1685</v>
      </c>
      <c r="D5357" s="210" t="s">
        <v>1685</v>
      </c>
      <c r="E5357" s="210">
        <v>0</v>
      </c>
      <c r="F5357" s="210">
        <v>0</v>
      </c>
      <c r="G5357" s="210">
        <v>0</v>
      </c>
      <c r="H5357" s="210">
        <v>0</v>
      </c>
      <c r="L5357" s="210">
        <v>0</v>
      </c>
    </row>
    <row r="5358" spans="1:12">
      <c r="A5358" s="210">
        <v>5350</v>
      </c>
      <c r="B5358" s="211" t="s">
        <v>1685</v>
      </c>
      <c r="C5358" s="211" t="s">
        <v>1685</v>
      </c>
      <c r="D5358" s="210" t="s">
        <v>1685</v>
      </c>
      <c r="E5358" s="210">
        <v>0</v>
      </c>
      <c r="F5358" s="210">
        <v>0</v>
      </c>
      <c r="G5358" s="210">
        <v>0</v>
      </c>
      <c r="H5358" s="210">
        <v>0</v>
      </c>
      <c r="L5358" s="210">
        <v>0</v>
      </c>
    </row>
    <row r="5359" spans="1:12">
      <c r="A5359" s="210">
        <v>5351</v>
      </c>
      <c r="B5359" s="211" t="s">
        <v>1685</v>
      </c>
      <c r="C5359" s="211" t="s">
        <v>1685</v>
      </c>
      <c r="D5359" s="210" t="s">
        <v>1685</v>
      </c>
      <c r="E5359" s="210">
        <v>0</v>
      </c>
      <c r="F5359" s="210">
        <v>0</v>
      </c>
      <c r="G5359" s="210">
        <v>0</v>
      </c>
      <c r="H5359" s="210">
        <v>0</v>
      </c>
      <c r="L5359" s="210">
        <v>0</v>
      </c>
    </row>
    <row r="5360" spans="1:12">
      <c r="A5360" s="210">
        <v>5352</v>
      </c>
      <c r="B5360" s="211" t="s">
        <v>1685</v>
      </c>
      <c r="C5360" s="211" t="s">
        <v>1685</v>
      </c>
      <c r="D5360" s="210" t="s">
        <v>1685</v>
      </c>
      <c r="E5360" s="210">
        <v>0</v>
      </c>
      <c r="F5360" s="210">
        <v>0</v>
      </c>
      <c r="G5360" s="210">
        <v>0</v>
      </c>
      <c r="H5360" s="210">
        <v>0</v>
      </c>
      <c r="L5360" s="210">
        <v>0</v>
      </c>
    </row>
    <row r="5361" spans="1:12">
      <c r="A5361" s="210">
        <v>5353</v>
      </c>
      <c r="B5361" s="211" t="s">
        <v>1685</v>
      </c>
      <c r="C5361" s="211" t="s">
        <v>1685</v>
      </c>
      <c r="D5361" s="210" t="s">
        <v>1685</v>
      </c>
      <c r="E5361" s="210">
        <v>0</v>
      </c>
      <c r="F5361" s="210">
        <v>0</v>
      </c>
      <c r="G5361" s="210">
        <v>0</v>
      </c>
      <c r="H5361" s="210">
        <v>0</v>
      </c>
      <c r="L5361" s="210">
        <v>0</v>
      </c>
    </row>
    <row r="5362" spans="1:12">
      <c r="A5362" s="210">
        <v>5354</v>
      </c>
      <c r="B5362" s="211" t="s">
        <v>1685</v>
      </c>
      <c r="C5362" s="211" t="s">
        <v>1685</v>
      </c>
      <c r="D5362" s="210" t="s">
        <v>1685</v>
      </c>
      <c r="E5362" s="210">
        <v>0</v>
      </c>
      <c r="F5362" s="210">
        <v>0</v>
      </c>
      <c r="G5362" s="210">
        <v>0</v>
      </c>
      <c r="H5362" s="210">
        <v>0</v>
      </c>
      <c r="L5362" s="210">
        <v>0</v>
      </c>
    </row>
    <row r="5363" spans="1:12">
      <c r="A5363" s="210">
        <v>5355</v>
      </c>
      <c r="B5363" s="211" t="s">
        <v>1685</v>
      </c>
      <c r="C5363" s="211" t="s">
        <v>1685</v>
      </c>
      <c r="D5363" s="210" t="s">
        <v>1685</v>
      </c>
      <c r="E5363" s="210">
        <v>0</v>
      </c>
      <c r="F5363" s="210">
        <v>0</v>
      </c>
      <c r="G5363" s="210">
        <v>0</v>
      </c>
      <c r="H5363" s="210">
        <v>0</v>
      </c>
      <c r="L5363" s="210">
        <v>0</v>
      </c>
    </row>
    <row r="5364" spans="1:12">
      <c r="A5364" s="210">
        <v>5356</v>
      </c>
      <c r="B5364" s="211" t="s">
        <v>1685</v>
      </c>
      <c r="C5364" s="211" t="s">
        <v>1685</v>
      </c>
      <c r="D5364" s="210" t="s">
        <v>1685</v>
      </c>
      <c r="E5364" s="210">
        <v>0</v>
      </c>
      <c r="F5364" s="210">
        <v>0</v>
      </c>
      <c r="G5364" s="210">
        <v>0</v>
      </c>
      <c r="H5364" s="210">
        <v>0</v>
      </c>
      <c r="L5364" s="210">
        <v>0</v>
      </c>
    </row>
    <row r="5365" spans="1:12">
      <c r="A5365" s="210">
        <v>5357</v>
      </c>
      <c r="B5365" s="211" t="s">
        <v>1685</v>
      </c>
      <c r="C5365" s="211" t="s">
        <v>1685</v>
      </c>
      <c r="D5365" s="210" t="s">
        <v>1685</v>
      </c>
      <c r="E5365" s="210">
        <v>0</v>
      </c>
      <c r="F5365" s="210">
        <v>0</v>
      </c>
      <c r="G5365" s="210">
        <v>0</v>
      </c>
      <c r="H5365" s="210">
        <v>0</v>
      </c>
      <c r="L5365" s="210">
        <v>0</v>
      </c>
    </row>
    <row r="5366" spans="1:12">
      <c r="A5366" s="210">
        <v>5358</v>
      </c>
      <c r="B5366" s="211" t="s">
        <v>1685</v>
      </c>
      <c r="C5366" s="211" t="s">
        <v>1685</v>
      </c>
      <c r="D5366" s="210" t="s">
        <v>1685</v>
      </c>
      <c r="E5366" s="210">
        <v>0</v>
      </c>
      <c r="F5366" s="210">
        <v>0</v>
      </c>
      <c r="G5366" s="210">
        <v>0</v>
      </c>
      <c r="H5366" s="210">
        <v>0</v>
      </c>
      <c r="L5366" s="210">
        <v>0</v>
      </c>
    </row>
    <row r="5367" spans="1:12">
      <c r="A5367" s="210">
        <v>5359</v>
      </c>
      <c r="B5367" s="211" t="s">
        <v>1685</v>
      </c>
      <c r="C5367" s="211" t="s">
        <v>1685</v>
      </c>
      <c r="D5367" s="210" t="s">
        <v>1685</v>
      </c>
      <c r="E5367" s="210">
        <v>0</v>
      </c>
      <c r="F5367" s="210">
        <v>0</v>
      </c>
      <c r="G5367" s="210">
        <v>0</v>
      </c>
      <c r="H5367" s="210">
        <v>0</v>
      </c>
      <c r="L5367" s="210">
        <v>0</v>
      </c>
    </row>
    <row r="5368" spans="1:12">
      <c r="A5368" s="210">
        <v>5360</v>
      </c>
      <c r="B5368" s="211" t="s">
        <v>1685</v>
      </c>
      <c r="C5368" s="211" t="s">
        <v>1685</v>
      </c>
      <c r="D5368" s="210" t="s">
        <v>1685</v>
      </c>
      <c r="E5368" s="210">
        <v>0</v>
      </c>
      <c r="F5368" s="210">
        <v>0</v>
      </c>
      <c r="G5368" s="210">
        <v>0</v>
      </c>
      <c r="H5368" s="210">
        <v>0</v>
      </c>
      <c r="L5368" s="210">
        <v>0</v>
      </c>
    </row>
    <row r="5369" spans="1:12">
      <c r="A5369" s="210">
        <v>5361</v>
      </c>
      <c r="B5369" s="211" t="s">
        <v>1685</v>
      </c>
      <c r="C5369" s="211" t="s">
        <v>1685</v>
      </c>
      <c r="D5369" s="210" t="s">
        <v>1685</v>
      </c>
      <c r="E5369" s="210">
        <v>0</v>
      </c>
      <c r="F5369" s="210">
        <v>0</v>
      </c>
      <c r="G5369" s="210">
        <v>0</v>
      </c>
      <c r="H5369" s="210">
        <v>0</v>
      </c>
      <c r="L5369" s="210">
        <v>0</v>
      </c>
    </row>
    <row r="5370" spans="1:12">
      <c r="A5370" s="210">
        <v>5362</v>
      </c>
      <c r="B5370" s="211" t="s">
        <v>1685</v>
      </c>
      <c r="C5370" s="211" t="s">
        <v>1685</v>
      </c>
      <c r="D5370" s="210" t="s">
        <v>1685</v>
      </c>
      <c r="E5370" s="210">
        <v>0</v>
      </c>
      <c r="F5370" s="210">
        <v>0</v>
      </c>
      <c r="G5370" s="210">
        <v>0</v>
      </c>
      <c r="H5370" s="210">
        <v>0</v>
      </c>
      <c r="L5370" s="210">
        <v>0</v>
      </c>
    </row>
    <row r="5371" spans="1:12">
      <c r="A5371" s="210">
        <v>5363</v>
      </c>
      <c r="B5371" s="211" t="s">
        <v>1685</v>
      </c>
      <c r="C5371" s="211" t="s">
        <v>1685</v>
      </c>
      <c r="D5371" s="210" t="s">
        <v>1685</v>
      </c>
      <c r="E5371" s="210">
        <v>0</v>
      </c>
      <c r="F5371" s="210">
        <v>0</v>
      </c>
      <c r="G5371" s="210">
        <v>0</v>
      </c>
      <c r="H5371" s="210">
        <v>0</v>
      </c>
      <c r="L5371" s="210">
        <v>0</v>
      </c>
    </row>
    <row r="5372" spans="1:12">
      <c r="A5372" s="210">
        <v>5364</v>
      </c>
      <c r="B5372" s="211" t="s">
        <v>1685</v>
      </c>
      <c r="C5372" s="211" t="s">
        <v>1685</v>
      </c>
      <c r="D5372" s="210" t="s">
        <v>1685</v>
      </c>
      <c r="E5372" s="210">
        <v>0</v>
      </c>
      <c r="F5372" s="210">
        <v>0</v>
      </c>
      <c r="G5372" s="210">
        <v>0</v>
      </c>
      <c r="H5372" s="210">
        <v>0</v>
      </c>
      <c r="L5372" s="210">
        <v>0</v>
      </c>
    </row>
    <row r="5373" spans="1:12">
      <c r="A5373" s="210">
        <v>5365</v>
      </c>
      <c r="B5373" s="211" t="s">
        <v>1685</v>
      </c>
      <c r="C5373" s="211" t="s">
        <v>1685</v>
      </c>
      <c r="D5373" s="210" t="s">
        <v>1685</v>
      </c>
      <c r="E5373" s="210">
        <v>0</v>
      </c>
      <c r="F5373" s="210">
        <v>0</v>
      </c>
      <c r="G5373" s="210">
        <v>0</v>
      </c>
      <c r="H5373" s="210">
        <v>0</v>
      </c>
      <c r="L5373" s="210">
        <v>0</v>
      </c>
    </row>
    <row r="5374" spans="1:12">
      <c r="A5374" s="210">
        <v>5366</v>
      </c>
      <c r="B5374" s="211" t="s">
        <v>1685</v>
      </c>
      <c r="C5374" s="211" t="s">
        <v>1685</v>
      </c>
      <c r="D5374" s="210" t="s">
        <v>1685</v>
      </c>
      <c r="E5374" s="210">
        <v>0</v>
      </c>
      <c r="F5374" s="210">
        <v>0</v>
      </c>
      <c r="G5374" s="210">
        <v>0</v>
      </c>
      <c r="H5374" s="210">
        <v>0</v>
      </c>
      <c r="L5374" s="210">
        <v>0</v>
      </c>
    </row>
    <row r="5375" spans="1:12">
      <c r="A5375" s="210">
        <v>5367</v>
      </c>
      <c r="B5375" s="211" t="s">
        <v>1685</v>
      </c>
      <c r="C5375" s="211" t="s">
        <v>1685</v>
      </c>
      <c r="D5375" s="210" t="s">
        <v>1685</v>
      </c>
      <c r="E5375" s="210">
        <v>0</v>
      </c>
      <c r="F5375" s="210">
        <v>0</v>
      </c>
      <c r="G5375" s="210">
        <v>0</v>
      </c>
      <c r="H5375" s="210">
        <v>0</v>
      </c>
      <c r="L5375" s="210">
        <v>0</v>
      </c>
    </row>
    <row r="5376" spans="1:12">
      <c r="A5376" s="210">
        <v>5368</v>
      </c>
      <c r="B5376" s="211" t="s">
        <v>1685</v>
      </c>
      <c r="C5376" s="211" t="s">
        <v>1685</v>
      </c>
      <c r="D5376" s="210" t="s">
        <v>1685</v>
      </c>
      <c r="E5376" s="210">
        <v>0</v>
      </c>
      <c r="F5376" s="210">
        <v>0</v>
      </c>
      <c r="G5376" s="210">
        <v>0</v>
      </c>
      <c r="H5376" s="210">
        <v>0</v>
      </c>
      <c r="L5376" s="210">
        <v>0</v>
      </c>
    </row>
    <row r="5377" spans="1:12">
      <c r="A5377" s="210">
        <v>5369</v>
      </c>
      <c r="B5377" s="211" t="s">
        <v>1685</v>
      </c>
      <c r="C5377" s="211" t="s">
        <v>1685</v>
      </c>
      <c r="D5377" s="210" t="s">
        <v>1685</v>
      </c>
      <c r="E5377" s="210">
        <v>0</v>
      </c>
      <c r="F5377" s="210">
        <v>0</v>
      </c>
      <c r="G5377" s="210">
        <v>0</v>
      </c>
      <c r="H5377" s="210">
        <v>0</v>
      </c>
      <c r="L5377" s="210">
        <v>0</v>
      </c>
    </row>
    <row r="5378" spans="1:12">
      <c r="A5378" s="210">
        <v>5370</v>
      </c>
      <c r="B5378" s="211" t="s">
        <v>1685</v>
      </c>
      <c r="C5378" s="211" t="s">
        <v>1685</v>
      </c>
      <c r="D5378" s="210" t="s">
        <v>1685</v>
      </c>
      <c r="E5378" s="210">
        <v>0</v>
      </c>
      <c r="F5378" s="210">
        <v>0</v>
      </c>
      <c r="G5378" s="210">
        <v>0</v>
      </c>
      <c r="H5378" s="210">
        <v>0</v>
      </c>
      <c r="L5378" s="210">
        <v>0</v>
      </c>
    </row>
    <row r="5379" spans="1:12">
      <c r="A5379" s="210">
        <v>5371</v>
      </c>
      <c r="B5379" s="211" t="s">
        <v>1685</v>
      </c>
      <c r="C5379" s="211" t="s">
        <v>1685</v>
      </c>
      <c r="D5379" s="210" t="s">
        <v>1685</v>
      </c>
      <c r="E5379" s="210">
        <v>0</v>
      </c>
      <c r="F5379" s="210">
        <v>0</v>
      </c>
      <c r="G5379" s="210">
        <v>0</v>
      </c>
      <c r="H5379" s="210">
        <v>0</v>
      </c>
      <c r="L5379" s="210">
        <v>0</v>
      </c>
    </row>
    <row r="5380" spans="1:12">
      <c r="A5380" s="210">
        <v>5372</v>
      </c>
      <c r="B5380" s="211" t="s">
        <v>1685</v>
      </c>
      <c r="C5380" s="211" t="s">
        <v>1685</v>
      </c>
      <c r="D5380" s="210" t="s">
        <v>1685</v>
      </c>
      <c r="E5380" s="210">
        <v>0</v>
      </c>
      <c r="F5380" s="210">
        <v>0</v>
      </c>
      <c r="G5380" s="210">
        <v>0</v>
      </c>
      <c r="H5380" s="210">
        <v>0</v>
      </c>
      <c r="L5380" s="210">
        <v>0</v>
      </c>
    </row>
    <row r="5381" spans="1:12">
      <c r="A5381" s="210">
        <v>5373</v>
      </c>
      <c r="B5381" s="211" t="s">
        <v>1685</v>
      </c>
      <c r="C5381" s="211" t="s">
        <v>1685</v>
      </c>
      <c r="D5381" s="210" t="s">
        <v>1685</v>
      </c>
      <c r="E5381" s="210">
        <v>0</v>
      </c>
      <c r="F5381" s="210">
        <v>0</v>
      </c>
      <c r="G5381" s="210">
        <v>0</v>
      </c>
      <c r="H5381" s="210">
        <v>0</v>
      </c>
      <c r="L5381" s="210">
        <v>0</v>
      </c>
    </row>
    <row r="5382" spans="1:12">
      <c r="A5382" s="210">
        <v>5374</v>
      </c>
      <c r="B5382" s="211" t="s">
        <v>1685</v>
      </c>
      <c r="C5382" s="211" t="s">
        <v>1685</v>
      </c>
      <c r="D5382" s="210" t="s">
        <v>1685</v>
      </c>
      <c r="E5382" s="210">
        <v>0</v>
      </c>
      <c r="F5382" s="210">
        <v>0</v>
      </c>
      <c r="G5382" s="210">
        <v>0</v>
      </c>
      <c r="H5382" s="210">
        <v>0</v>
      </c>
      <c r="L5382" s="210">
        <v>0</v>
      </c>
    </row>
    <row r="5383" spans="1:12">
      <c r="A5383" s="210">
        <v>5375</v>
      </c>
      <c r="B5383" s="211" t="s">
        <v>1685</v>
      </c>
      <c r="C5383" s="211" t="s">
        <v>1685</v>
      </c>
      <c r="D5383" s="210" t="s">
        <v>1685</v>
      </c>
      <c r="E5383" s="210">
        <v>0</v>
      </c>
      <c r="F5383" s="210">
        <v>0</v>
      </c>
      <c r="G5383" s="210">
        <v>0</v>
      </c>
      <c r="H5383" s="210">
        <v>0</v>
      </c>
      <c r="L5383" s="210">
        <v>0</v>
      </c>
    </row>
    <row r="5384" spans="1:12">
      <c r="A5384" s="210">
        <v>5376</v>
      </c>
      <c r="B5384" s="211" t="s">
        <v>1685</v>
      </c>
      <c r="C5384" s="211" t="s">
        <v>1685</v>
      </c>
      <c r="D5384" s="210" t="s">
        <v>1685</v>
      </c>
      <c r="E5384" s="210">
        <v>0</v>
      </c>
      <c r="F5384" s="210">
        <v>0</v>
      </c>
      <c r="G5384" s="210">
        <v>0</v>
      </c>
      <c r="H5384" s="210">
        <v>0</v>
      </c>
      <c r="L5384" s="210">
        <v>0</v>
      </c>
    </row>
    <row r="5385" spans="1:12">
      <c r="A5385" s="210">
        <v>5377</v>
      </c>
      <c r="B5385" s="211" t="s">
        <v>1685</v>
      </c>
      <c r="C5385" s="211" t="s">
        <v>1685</v>
      </c>
      <c r="D5385" s="210" t="s">
        <v>1685</v>
      </c>
      <c r="E5385" s="210">
        <v>0</v>
      </c>
      <c r="F5385" s="210">
        <v>0</v>
      </c>
      <c r="G5385" s="210">
        <v>0</v>
      </c>
      <c r="H5385" s="210">
        <v>0</v>
      </c>
      <c r="L5385" s="210">
        <v>0</v>
      </c>
    </row>
    <row r="5386" spans="1:12">
      <c r="A5386" s="210">
        <v>5378</v>
      </c>
      <c r="B5386" s="211" t="s">
        <v>1685</v>
      </c>
      <c r="C5386" s="211" t="s">
        <v>1685</v>
      </c>
      <c r="D5386" s="210" t="s">
        <v>1685</v>
      </c>
      <c r="E5386" s="210">
        <v>0</v>
      </c>
      <c r="F5386" s="210">
        <v>0</v>
      </c>
      <c r="G5386" s="210">
        <v>0</v>
      </c>
      <c r="H5386" s="210">
        <v>0</v>
      </c>
      <c r="L5386" s="210">
        <v>0</v>
      </c>
    </row>
    <row r="5387" spans="1:12">
      <c r="A5387" s="210">
        <v>5379</v>
      </c>
      <c r="B5387" s="211" t="s">
        <v>1685</v>
      </c>
      <c r="C5387" s="211" t="s">
        <v>1685</v>
      </c>
      <c r="D5387" s="210" t="s">
        <v>1685</v>
      </c>
      <c r="E5387" s="210">
        <v>0</v>
      </c>
      <c r="F5387" s="210">
        <v>0</v>
      </c>
      <c r="G5387" s="210">
        <v>0</v>
      </c>
      <c r="H5387" s="210">
        <v>0</v>
      </c>
      <c r="L5387" s="210">
        <v>0</v>
      </c>
    </row>
    <row r="5388" spans="1:12">
      <c r="A5388" s="210">
        <v>5380</v>
      </c>
      <c r="B5388" s="211" t="s">
        <v>1685</v>
      </c>
      <c r="C5388" s="211" t="s">
        <v>1685</v>
      </c>
      <c r="D5388" s="210" t="s">
        <v>1685</v>
      </c>
      <c r="E5388" s="210">
        <v>0</v>
      </c>
      <c r="F5388" s="210">
        <v>0</v>
      </c>
      <c r="G5388" s="210">
        <v>0</v>
      </c>
      <c r="H5388" s="210">
        <v>0</v>
      </c>
      <c r="L5388" s="210">
        <v>0</v>
      </c>
    </row>
    <row r="5389" spans="1:12">
      <c r="A5389" s="210">
        <v>5381</v>
      </c>
      <c r="B5389" s="211" t="s">
        <v>1685</v>
      </c>
      <c r="C5389" s="211" t="s">
        <v>1685</v>
      </c>
      <c r="D5389" s="210" t="s">
        <v>1685</v>
      </c>
      <c r="E5389" s="210">
        <v>0</v>
      </c>
      <c r="F5389" s="210">
        <v>0</v>
      </c>
      <c r="G5389" s="210">
        <v>0</v>
      </c>
      <c r="H5389" s="210">
        <v>0</v>
      </c>
      <c r="L5389" s="210">
        <v>0</v>
      </c>
    </row>
    <row r="5390" spans="1:12">
      <c r="A5390" s="210">
        <v>5382</v>
      </c>
      <c r="B5390" s="211" t="s">
        <v>1685</v>
      </c>
      <c r="C5390" s="211" t="s">
        <v>1685</v>
      </c>
      <c r="D5390" s="210" t="s">
        <v>1685</v>
      </c>
      <c r="E5390" s="210">
        <v>0</v>
      </c>
      <c r="F5390" s="210">
        <v>0</v>
      </c>
      <c r="G5390" s="210">
        <v>0</v>
      </c>
      <c r="H5390" s="210">
        <v>0</v>
      </c>
      <c r="L5390" s="210">
        <v>0</v>
      </c>
    </row>
    <row r="5391" spans="1:12">
      <c r="A5391" s="210">
        <v>5383</v>
      </c>
      <c r="B5391" s="211" t="s">
        <v>1685</v>
      </c>
      <c r="C5391" s="211" t="s">
        <v>1685</v>
      </c>
      <c r="D5391" s="210" t="s">
        <v>1685</v>
      </c>
      <c r="E5391" s="210">
        <v>0</v>
      </c>
      <c r="F5391" s="210">
        <v>0</v>
      </c>
      <c r="G5391" s="210">
        <v>0</v>
      </c>
      <c r="H5391" s="210">
        <v>0</v>
      </c>
      <c r="L5391" s="210">
        <v>0</v>
      </c>
    </row>
    <row r="5392" spans="1:12">
      <c r="A5392" s="210">
        <v>5384</v>
      </c>
      <c r="B5392" s="211" t="s">
        <v>1685</v>
      </c>
      <c r="C5392" s="211" t="s">
        <v>1685</v>
      </c>
      <c r="D5392" s="210" t="s">
        <v>1685</v>
      </c>
      <c r="E5392" s="210">
        <v>0</v>
      </c>
      <c r="F5392" s="210">
        <v>0</v>
      </c>
      <c r="G5392" s="210">
        <v>0</v>
      </c>
      <c r="H5392" s="210">
        <v>0</v>
      </c>
      <c r="L5392" s="210">
        <v>0</v>
      </c>
    </row>
    <row r="5393" spans="1:12">
      <c r="A5393" s="210">
        <v>5385</v>
      </c>
      <c r="B5393" s="211" t="s">
        <v>1685</v>
      </c>
      <c r="C5393" s="211" t="s">
        <v>1685</v>
      </c>
      <c r="D5393" s="210" t="s">
        <v>1685</v>
      </c>
      <c r="E5393" s="210">
        <v>0</v>
      </c>
      <c r="F5393" s="210">
        <v>0</v>
      </c>
      <c r="G5393" s="210">
        <v>0</v>
      </c>
      <c r="H5393" s="210">
        <v>0</v>
      </c>
      <c r="L5393" s="210">
        <v>0</v>
      </c>
    </row>
    <row r="5394" spans="1:12">
      <c r="A5394" s="210">
        <v>5386</v>
      </c>
      <c r="B5394" s="211" t="s">
        <v>1685</v>
      </c>
      <c r="C5394" s="211" t="s">
        <v>1685</v>
      </c>
      <c r="D5394" s="210" t="s">
        <v>1685</v>
      </c>
      <c r="E5394" s="210">
        <v>0</v>
      </c>
      <c r="F5394" s="210">
        <v>0</v>
      </c>
      <c r="G5394" s="210">
        <v>0</v>
      </c>
      <c r="H5394" s="210">
        <v>0</v>
      </c>
      <c r="L5394" s="210">
        <v>0</v>
      </c>
    </row>
    <row r="5395" spans="1:12">
      <c r="A5395" s="210">
        <v>5387</v>
      </c>
      <c r="B5395" s="211" t="s">
        <v>1685</v>
      </c>
      <c r="C5395" s="211" t="s">
        <v>1685</v>
      </c>
      <c r="D5395" s="210" t="s">
        <v>1685</v>
      </c>
      <c r="E5395" s="210">
        <v>0</v>
      </c>
      <c r="F5395" s="210">
        <v>0</v>
      </c>
      <c r="G5395" s="210">
        <v>0</v>
      </c>
      <c r="H5395" s="210">
        <v>0</v>
      </c>
      <c r="L5395" s="210">
        <v>0</v>
      </c>
    </row>
    <row r="5396" spans="1:12">
      <c r="A5396" s="210">
        <v>5388</v>
      </c>
      <c r="B5396" s="211" t="s">
        <v>1685</v>
      </c>
      <c r="C5396" s="211" t="s">
        <v>1685</v>
      </c>
      <c r="D5396" s="210" t="s">
        <v>1685</v>
      </c>
      <c r="E5396" s="210">
        <v>0</v>
      </c>
      <c r="F5396" s="210">
        <v>0</v>
      </c>
      <c r="G5396" s="210">
        <v>0</v>
      </c>
      <c r="H5396" s="210">
        <v>0</v>
      </c>
      <c r="L5396" s="210">
        <v>0</v>
      </c>
    </row>
    <row r="5397" spans="1:12">
      <c r="A5397" s="210">
        <v>5389</v>
      </c>
      <c r="B5397" s="211" t="s">
        <v>1685</v>
      </c>
      <c r="C5397" s="211" t="s">
        <v>1685</v>
      </c>
      <c r="D5397" s="210" t="s">
        <v>1685</v>
      </c>
      <c r="E5397" s="210">
        <v>0</v>
      </c>
      <c r="F5397" s="210">
        <v>0</v>
      </c>
      <c r="G5397" s="210">
        <v>0</v>
      </c>
      <c r="H5397" s="210">
        <v>0</v>
      </c>
      <c r="L5397" s="210">
        <v>0</v>
      </c>
    </row>
    <row r="5398" spans="1:12">
      <c r="A5398" s="210">
        <v>5390</v>
      </c>
      <c r="B5398" s="211" t="s">
        <v>1685</v>
      </c>
      <c r="C5398" s="211" t="s">
        <v>1685</v>
      </c>
      <c r="D5398" s="210" t="s">
        <v>1685</v>
      </c>
      <c r="E5398" s="210">
        <v>0</v>
      </c>
      <c r="F5398" s="210">
        <v>0</v>
      </c>
      <c r="G5398" s="210">
        <v>0</v>
      </c>
      <c r="H5398" s="210">
        <v>0</v>
      </c>
      <c r="L5398" s="210">
        <v>0</v>
      </c>
    </row>
    <row r="5399" spans="1:12">
      <c r="A5399" s="210">
        <v>5391</v>
      </c>
      <c r="B5399" s="211" t="s">
        <v>1685</v>
      </c>
      <c r="C5399" s="211" t="s">
        <v>1685</v>
      </c>
      <c r="D5399" s="210" t="s">
        <v>1685</v>
      </c>
      <c r="E5399" s="210">
        <v>0</v>
      </c>
      <c r="F5399" s="210">
        <v>0</v>
      </c>
      <c r="G5399" s="210">
        <v>0</v>
      </c>
      <c r="H5399" s="210">
        <v>0</v>
      </c>
      <c r="L5399" s="210">
        <v>0</v>
      </c>
    </row>
    <row r="5400" spans="1:12">
      <c r="A5400" s="210">
        <v>5392</v>
      </c>
      <c r="B5400" s="211" t="s">
        <v>1685</v>
      </c>
      <c r="C5400" s="211" t="s">
        <v>1685</v>
      </c>
      <c r="D5400" s="210" t="s">
        <v>1685</v>
      </c>
      <c r="E5400" s="210">
        <v>0</v>
      </c>
      <c r="F5400" s="210">
        <v>0</v>
      </c>
      <c r="G5400" s="210">
        <v>0</v>
      </c>
      <c r="H5400" s="210">
        <v>0</v>
      </c>
      <c r="L5400" s="210">
        <v>0</v>
      </c>
    </row>
    <row r="5401" spans="1:12">
      <c r="A5401" s="210">
        <v>5393</v>
      </c>
      <c r="B5401" s="211" t="s">
        <v>1685</v>
      </c>
      <c r="C5401" s="211" t="s">
        <v>1685</v>
      </c>
      <c r="D5401" s="210" t="s">
        <v>1685</v>
      </c>
      <c r="E5401" s="210">
        <v>0</v>
      </c>
      <c r="F5401" s="210">
        <v>0</v>
      </c>
      <c r="G5401" s="210">
        <v>0</v>
      </c>
      <c r="H5401" s="210">
        <v>0</v>
      </c>
      <c r="L5401" s="210">
        <v>0</v>
      </c>
    </row>
    <row r="5402" spans="1:12">
      <c r="A5402" s="210">
        <v>5394</v>
      </c>
      <c r="B5402" s="211" t="s">
        <v>1685</v>
      </c>
      <c r="C5402" s="211" t="s">
        <v>1685</v>
      </c>
      <c r="D5402" s="210" t="s">
        <v>1685</v>
      </c>
      <c r="E5402" s="210">
        <v>0</v>
      </c>
      <c r="F5402" s="210">
        <v>0</v>
      </c>
      <c r="G5402" s="210">
        <v>0</v>
      </c>
      <c r="H5402" s="210">
        <v>0</v>
      </c>
      <c r="L5402" s="210">
        <v>0</v>
      </c>
    </row>
    <row r="5403" spans="1:12">
      <c r="A5403" s="210">
        <v>5395</v>
      </c>
      <c r="B5403" s="211" t="s">
        <v>1685</v>
      </c>
      <c r="C5403" s="211" t="s">
        <v>1685</v>
      </c>
      <c r="D5403" s="210" t="s">
        <v>1685</v>
      </c>
      <c r="E5403" s="210">
        <v>0</v>
      </c>
      <c r="F5403" s="210">
        <v>0</v>
      </c>
      <c r="G5403" s="210">
        <v>0</v>
      </c>
      <c r="H5403" s="210">
        <v>0</v>
      </c>
      <c r="L5403" s="210">
        <v>0</v>
      </c>
    </row>
    <row r="5404" spans="1:12">
      <c r="A5404" s="210">
        <v>5396</v>
      </c>
      <c r="B5404" s="211" t="s">
        <v>1685</v>
      </c>
      <c r="C5404" s="211" t="s">
        <v>1685</v>
      </c>
      <c r="D5404" s="210" t="s">
        <v>1685</v>
      </c>
      <c r="E5404" s="210">
        <v>0</v>
      </c>
      <c r="F5404" s="210">
        <v>0</v>
      </c>
      <c r="G5404" s="210">
        <v>0</v>
      </c>
      <c r="H5404" s="210">
        <v>0</v>
      </c>
      <c r="L5404" s="210">
        <v>0</v>
      </c>
    </row>
    <row r="5405" spans="1:12">
      <c r="A5405" s="210">
        <v>5397</v>
      </c>
      <c r="B5405" s="211" t="s">
        <v>1685</v>
      </c>
      <c r="C5405" s="211" t="s">
        <v>1685</v>
      </c>
      <c r="D5405" s="210" t="s">
        <v>1685</v>
      </c>
      <c r="E5405" s="210">
        <v>0</v>
      </c>
      <c r="F5405" s="210">
        <v>0</v>
      </c>
      <c r="G5405" s="210">
        <v>0</v>
      </c>
      <c r="H5405" s="210">
        <v>0</v>
      </c>
      <c r="L5405" s="210">
        <v>0</v>
      </c>
    </row>
    <row r="5406" spans="1:12">
      <c r="A5406" s="210">
        <v>5398</v>
      </c>
      <c r="B5406" s="211" t="s">
        <v>1685</v>
      </c>
      <c r="C5406" s="211" t="s">
        <v>1685</v>
      </c>
      <c r="D5406" s="210" t="s">
        <v>1685</v>
      </c>
      <c r="E5406" s="210">
        <v>0</v>
      </c>
      <c r="F5406" s="210">
        <v>0</v>
      </c>
      <c r="G5406" s="210">
        <v>0</v>
      </c>
      <c r="H5406" s="210">
        <v>0</v>
      </c>
      <c r="L5406" s="210">
        <v>0</v>
      </c>
    </row>
    <row r="5407" spans="1:12">
      <c r="A5407" s="210">
        <v>5399</v>
      </c>
      <c r="B5407" s="211" t="s">
        <v>1685</v>
      </c>
      <c r="C5407" s="211" t="s">
        <v>1685</v>
      </c>
      <c r="D5407" s="210" t="s">
        <v>1685</v>
      </c>
      <c r="E5407" s="210">
        <v>0</v>
      </c>
      <c r="F5407" s="210">
        <v>0</v>
      </c>
      <c r="G5407" s="210">
        <v>0</v>
      </c>
      <c r="H5407" s="210">
        <v>0</v>
      </c>
      <c r="L5407" s="210">
        <v>0</v>
      </c>
    </row>
    <row r="5408" spans="1:12">
      <c r="A5408" s="210">
        <v>5400</v>
      </c>
      <c r="B5408" s="211" t="s">
        <v>1685</v>
      </c>
      <c r="C5408" s="211" t="s">
        <v>1685</v>
      </c>
      <c r="D5408" s="210" t="s">
        <v>1685</v>
      </c>
      <c r="E5408" s="210">
        <v>0</v>
      </c>
      <c r="F5408" s="210">
        <v>0</v>
      </c>
      <c r="G5408" s="210">
        <v>0</v>
      </c>
      <c r="H5408" s="210">
        <v>0</v>
      </c>
      <c r="L5408" s="210">
        <v>0</v>
      </c>
    </row>
    <row r="5409" spans="1:12">
      <c r="A5409" s="210">
        <v>5401</v>
      </c>
      <c r="B5409" s="211" t="s">
        <v>1685</v>
      </c>
      <c r="C5409" s="211" t="s">
        <v>1685</v>
      </c>
      <c r="D5409" s="210" t="s">
        <v>1685</v>
      </c>
      <c r="E5409" s="210">
        <v>0</v>
      </c>
      <c r="F5409" s="210">
        <v>0</v>
      </c>
      <c r="G5409" s="210">
        <v>0</v>
      </c>
      <c r="H5409" s="210">
        <v>0</v>
      </c>
      <c r="L5409" s="210">
        <v>0</v>
      </c>
    </row>
    <row r="5410" spans="1:12">
      <c r="A5410" s="210">
        <v>5402</v>
      </c>
      <c r="B5410" s="211" t="s">
        <v>1685</v>
      </c>
      <c r="C5410" s="211" t="s">
        <v>1685</v>
      </c>
      <c r="D5410" s="210" t="s">
        <v>1685</v>
      </c>
      <c r="E5410" s="210">
        <v>0</v>
      </c>
      <c r="F5410" s="210">
        <v>0</v>
      </c>
      <c r="G5410" s="210">
        <v>0</v>
      </c>
      <c r="H5410" s="210">
        <v>0</v>
      </c>
      <c r="L5410" s="210">
        <v>0</v>
      </c>
    </row>
    <row r="5411" spans="1:12">
      <c r="A5411" s="210">
        <v>5403</v>
      </c>
      <c r="B5411" s="211" t="s">
        <v>1685</v>
      </c>
      <c r="C5411" s="211" t="s">
        <v>1685</v>
      </c>
      <c r="D5411" s="210" t="s">
        <v>1685</v>
      </c>
      <c r="E5411" s="210">
        <v>0</v>
      </c>
      <c r="F5411" s="210">
        <v>0</v>
      </c>
      <c r="G5411" s="210">
        <v>0</v>
      </c>
      <c r="H5411" s="210">
        <v>0</v>
      </c>
      <c r="L5411" s="210">
        <v>0</v>
      </c>
    </row>
    <row r="5412" spans="1:12">
      <c r="A5412" s="210">
        <v>5404</v>
      </c>
      <c r="B5412" s="211" t="s">
        <v>1685</v>
      </c>
      <c r="C5412" s="211" t="s">
        <v>1685</v>
      </c>
      <c r="D5412" s="210" t="s">
        <v>1685</v>
      </c>
      <c r="E5412" s="210">
        <v>0</v>
      </c>
      <c r="F5412" s="210">
        <v>0</v>
      </c>
      <c r="G5412" s="210">
        <v>0</v>
      </c>
      <c r="H5412" s="210">
        <v>0</v>
      </c>
      <c r="L5412" s="210">
        <v>0</v>
      </c>
    </row>
    <row r="5413" spans="1:12">
      <c r="A5413" s="210">
        <v>5405</v>
      </c>
      <c r="B5413" s="211" t="s">
        <v>1685</v>
      </c>
      <c r="C5413" s="211" t="s">
        <v>1685</v>
      </c>
      <c r="D5413" s="210" t="s">
        <v>1685</v>
      </c>
      <c r="E5413" s="210">
        <v>0</v>
      </c>
      <c r="F5413" s="210">
        <v>0</v>
      </c>
      <c r="G5413" s="210">
        <v>0</v>
      </c>
      <c r="H5413" s="210">
        <v>0</v>
      </c>
      <c r="L5413" s="210">
        <v>0</v>
      </c>
    </row>
    <row r="5414" spans="1:12">
      <c r="A5414" s="210">
        <v>5406</v>
      </c>
      <c r="B5414" s="211" t="s">
        <v>1685</v>
      </c>
      <c r="C5414" s="211" t="s">
        <v>1685</v>
      </c>
      <c r="D5414" s="210" t="s">
        <v>1685</v>
      </c>
      <c r="E5414" s="210">
        <v>0</v>
      </c>
      <c r="F5414" s="210">
        <v>0</v>
      </c>
      <c r="G5414" s="210">
        <v>0</v>
      </c>
      <c r="H5414" s="210">
        <v>0</v>
      </c>
      <c r="L5414" s="210">
        <v>0</v>
      </c>
    </row>
    <row r="5415" spans="1:12">
      <c r="A5415" s="210">
        <v>5407</v>
      </c>
      <c r="B5415" s="211" t="s">
        <v>1685</v>
      </c>
      <c r="C5415" s="211" t="s">
        <v>1685</v>
      </c>
      <c r="D5415" s="210" t="s">
        <v>1685</v>
      </c>
      <c r="E5415" s="210">
        <v>0</v>
      </c>
      <c r="F5415" s="210">
        <v>0</v>
      </c>
      <c r="G5415" s="210">
        <v>0</v>
      </c>
      <c r="H5415" s="210">
        <v>0</v>
      </c>
      <c r="L5415" s="210">
        <v>0</v>
      </c>
    </row>
    <row r="5416" spans="1:12">
      <c r="A5416" s="210">
        <v>5408</v>
      </c>
      <c r="B5416" s="211" t="s">
        <v>1685</v>
      </c>
      <c r="C5416" s="211" t="s">
        <v>1685</v>
      </c>
      <c r="D5416" s="210" t="s">
        <v>1685</v>
      </c>
      <c r="E5416" s="210">
        <v>0</v>
      </c>
      <c r="F5416" s="210">
        <v>0</v>
      </c>
      <c r="G5416" s="210">
        <v>0</v>
      </c>
      <c r="H5416" s="210">
        <v>0</v>
      </c>
      <c r="L5416" s="210">
        <v>0</v>
      </c>
    </row>
    <row r="5417" spans="1:12">
      <c r="A5417" s="210">
        <v>5409</v>
      </c>
      <c r="B5417" s="211" t="s">
        <v>1685</v>
      </c>
      <c r="C5417" s="211" t="s">
        <v>1685</v>
      </c>
      <c r="D5417" s="210" t="s">
        <v>1685</v>
      </c>
      <c r="E5417" s="210">
        <v>0</v>
      </c>
      <c r="F5417" s="210">
        <v>0</v>
      </c>
      <c r="G5417" s="210">
        <v>0</v>
      </c>
      <c r="H5417" s="210">
        <v>0</v>
      </c>
      <c r="L5417" s="210">
        <v>0</v>
      </c>
    </row>
    <row r="5418" spans="1:12">
      <c r="A5418" s="210">
        <v>5410</v>
      </c>
      <c r="B5418" s="211" t="s">
        <v>1685</v>
      </c>
      <c r="C5418" s="211" t="s">
        <v>1685</v>
      </c>
      <c r="D5418" s="210" t="s">
        <v>1685</v>
      </c>
      <c r="E5418" s="210">
        <v>0</v>
      </c>
      <c r="F5418" s="210">
        <v>0</v>
      </c>
      <c r="G5418" s="210">
        <v>0</v>
      </c>
      <c r="H5418" s="210">
        <v>0</v>
      </c>
      <c r="L5418" s="210">
        <v>0</v>
      </c>
    </row>
    <row r="5419" spans="1:12">
      <c r="A5419" s="210">
        <v>5411</v>
      </c>
      <c r="B5419" s="211" t="s">
        <v>1685</v>
      </c>
      <c r="C5419" s="211" t="s">
        <v>1685</v>
      </c>
      <c r="D5419" s="210" t="s">
        <v>1685</v>
      </c>
      <c r="E5419" s="210">
        <v>0</v>
      </c>
      <c r="F5419" s="210">
        <v>0</v>
      </c>
      <c r="G5419" s="210">
        <v>0</v>
      </c>
      <c r="H5419" s="210">
        <v>0</v>
      </c>
      <c r="L5419" s="210">
        <v>0</v>
      </c>
    </row>
    <row r="5420" spans="1:12">
      <c r="A5420" s="210">
        <v>5412</v>
      </c>
      <c r="B5420" s="211" t="s">
        <v>1685</v>
      </c>
      <c r="C5420" s="211" t="s">
        <v>1685</v>
      </c>
      <c r="D5420" s="210" t="s">
        <v>1685</v>
      </c>
      <c r="E5420" s="210">
        <v>0</v>
      </c>
      <c r="F5420" s="210">
        <v>0</v>
      </c>
      <c r="G5420" s="210">
        <v>0</v>
      </c>
      <c r="H5420" s="210">
        <v>0</v>
      </c>
      <c r="L5420" s="210">
        <v>0</v>
      </c>
    </row>
    <row r="5421" spans="1:12">
      <c r="A5421" s="210">
        <v>5413</v>
      </c>
      <c r="B5421" s="211" t="s">
        <v>1685</v>
      </c>
      <c r="C5421" s="211" t="s">
        <v>1685</v>
      </c>
      <c r="D5421" s="210" t="s">
        <v>1685</v>
      </c>
      <c r="E5421" s="210">
        <v>0</v>
      </c>
      <c r="F5421" s="210">
        <v>0</v>
      </c>
      <c r="G5421" s="210">
        <v>0</v>
      </c>
      <c r="H5421" s="210">
        <v>0</v>
      </c>
      <c r="L5421" s="210">
        <v>0</v>
      </c>
    </row>
    <row r="5422" spans="1:12">
      <c r="A5422" s="210">
        <v>5414</v>
      </c>
      <c r="B5422" s="211" t="s">
        <v>1685</v>
      </c>
      <c r="C5422" s="211" t="s">
        <v>1685</v>
      </c>
      <c r="D5422" s="210" t="s">
        <v>1685</v>
      </c>
      <c r="E5422" s="210">
        <v>0</v>
      </c>
      <c r="F5422" s="210">
        <v>0</v>
      </c>
      <c r="G5422" s="210">
        <v>0</v>
      </c>
      <c r="H5422" s="210">
        <v>0</v>
      </c>
      <c r="L5422" s="210">
        <v>0</v>
      </c>
    </row>
    <row r="5423" spans="1:12">
      <c r="A5423" s="210">
        <v>5415</v>
      </c>
      <c r="B5423" s="211" t="s">
        <v>1685</v>
      </c>
      <c r="C5423" s="211" t="s">
        <v>1685</v>
      </c>
      <c r="D5423" s="210" t="s">
        <v>1685</v>
      </c>
      <c r="E5423" s="210">
        <v>0</v>
      </c>
      <c r="F5423" s="210">
        <v>0</v>
      </c>
      <c r="G5423" s="210">
        <v>0</v>
      </c>
      <c r="H5423" s="210">
        <v>0</v>
      </c>
      <c r="L5423" s="210">
        <v>0</v>
      </c>
    </row>
    <row r="5424" spans="1:12">
      <c r="A5424" s="210">
        <v>5416</v>
      </c>
      <c r="B5424" s="211" t="s">
        <v>1685</v>
      </c>
      <c r="C5424" s="211" t="s">
        <v>1685</v>
      </c>
      <c r="D5424" s="210" t="s">
        <v>1685</v>
      </c>
      <c r="E5424" s="210">
        <v>0</v>
      </c>
      <c r="F5424" s="210">
        <v>0</v>
      </c>
      <c r="G5424" s="210">
        <v>0</v>
      </c>
      <c r="H5424" s="210">
        <v>0</v>
      </c>
      <c r="L5424" s="210">
        <v>0</v>
      </c>
    </row>
    <row r="5425" spans="1:12">
      <c r="A5425" s="210">
        <v>5417</v>
      </c>
      <c r="B5425" s="211" t="s">
        <v>1685</v>
      </c>
      <c r="C5425" s="211" t="s">
        <v>1685</v>
      </c>
      <c r="D5425" s="210" t="s">
        <v>1685</v>
      </c>
      <c r="E5425" s="210">
        <v>0</v>
      </c>
      <c r="F5425" s="210">
        <v>0</v>
      </c>
      <c r="G5425" s="210">
        <v>0</v>
      </c>
      <c r="H5425" s="210">
        <v>0</v>
      </c>
      <c r="L5425" s="210">
        <v>0</v>
      </c>
    </row>
    <row r="5426" spans="1:12">
      <c r="A5426" s="210">
        <v>5418</v>
      </c>
      <c r="B5426" s="211" t="s">
        <v>1685</v>
      </c>
      <c r="C5426" s="211" t="s">
        <v>1685</v>
      </c>
      <c r="D5426" s="210" t="s">
        <v>1685</v>
      </c>
      <c r="E5426" s="210">
        <v>0</v>
      </c>
      <c r="F5426" s="210">
        <v>0</v>
      </c>
      <c r="G5426" s="210">
        <v>0</v>
      </c>
      <c r="H5426" s="210">
        <v>0</v>
      </c>
      <c r="L5426" s="210">
        <v>0</v>
      </c>
    </row>
    <row r="5427" spans="1:12">
      <c r="A5427" s="210">
        <v>5419</v>
      </c>
      <c r="B5427" s="211" t="s">
        <v>1685</v>
      </c>
      <c r="C5427" s="211" t="s">
        <v>1685</v>
      </c>
      <c r="D5427" s="210" t="s">
        <v>1685</v>
      </c>
      <c r="E5427" s="210">
        <v>0</v>
      </c>
      <c r="F5427" s="210">
        <v>0</v>
      </c>
      <c r="G5427" s="210">
        <v>0</v>
      </c>
      <c r="H5427" s="210">
        <v>0</v>
      </c>
      <c r="L5427" s="210">
        <v>0</v>
      </c>
    </row>
    <row r="5428" spans="1:12">
      <c r="A5428" s="210">
        <v>5420</v>
      </c>
      <c r="B5428" s="211" t="s">
        <v>1685</v>
      </c>
      <c r="C5428" s="211" t="s">
        <v>1685</v>
      </c>
      <c r="D5428" s="210" t="s">
        <v>1685</v>
      </c>
      <c r="E5428" s="210">
        <v>0</v>
      </c>
      <c r="F5428" s="210">
        <v>0</v>
      </c>
      <c r="G5428" s="210">
        <v>0</v>
      </c>
      <c r="H5428" s="210">
        <v>0</v>
      </c>
      <c r="L5428" s="210">
        <v>0</v>
      </c>
    </row>
    <row r="5429" spans="1:12">
      <c r="A5429" s="210">
        <v>5421</v>
      </c>
      <c r="B5429" s="211" t="s">
        <v>1685</v>
      </c>
      <c r="C5429" s="211" t="s">
        <v>1685</v>
      </c>
      <c r="D5429" s="210" t="s">
        <v>1685</v>
      </c>
      <c r="E5429" s="210">
        <v>0</v>
      </c>
      <c r="F5429" s="210">
        <v>0</v>
      </c>
      <c r="G5429" s="210">
        <v>0</v>
      </c>
      <c r="H5429" s="210">
        <v>0</v>
      </c>
      <c r="L5429" s="210">
        <v>0</v>
      </c>
    </row>
    <row r="5430" spans="1:12">
      <c r="A5430" s="210">
        <v>5422</v>
      </c>
      <c r="B5430" s="211" t="s">
        <v>1685</v>
      </c>
      <c r="C5430" s="211" t="s">
        <v>1685</v>
      </c>
      <c r="D5430" s="210" t="s">
        <v>1685</v>
      </c>
      <c r="E5430" s="210">
        <v>0</v>
      </c>
      <c r="F5430" s="210">
        <v>0</v>
      </c>
      <c r="G5430" s="210">
        <v>0</v>
      </c>
      <c r="H5430" s="210">
        <v>0</v>
      </c>
      <c r="L5430" s="210">
        <v>0</v>
      </c>
    </row>
    <row r="5431" spans="1:12">
      <c r="A5431" s="210">
        <v>5423</v>
      </c>
      <c r="B5431" s="211" t="s">
        <v>1685</v>
      </c>
      <c r="C5431" s="211" t="s">
        <v>1685</v>
      </c>
      <c r="D5431" s="210" t="s">
        <v>1685</v>
      </c>
      <c r="E5431" s="210">
        <v>0</v>
      </c>
      <c r="F5431" s="210">
        <v>0</v>
      </c>
      <c r="G5431" s="210">
        <v>0</v>
      </c>
      <c r="H5431" s="210">
        <v>0</v>
      </c>
      <c r="L5431" s="210">
        <v>0</v>
      </c>
    </row>
    <row r="5432" spans="1:12">
      <c r="A5432" s="210">
        <v>5424</v>
      </c>
      <c r="B5432" s="211" t="s">
        <v>1685</v>
      </c>
      <c r="C5432" s="211" t="s">
        <v>1685</v>
      </c>
      <c r="D5432" s="210" t="s">
        <v>1685</v>
      </c>
      <c r="E5432" s="210">
        <v>0</v>
      </c>
      <c r="F5432" s="210">
        <v>0</v>
      </c>
      <c r="G5432" s="210">
        <v>0</v>
      </c>
      <c r="H5432" s="210">
        <v>0</v>
      </c>
      <c r="L5432" s="210">
        <v>0</v>
      </c>
    </row>
    <row r="5433" spans="1:12">
      <c r="A5433" s="210">
        <v>5425</v>
      </c>
      <c r="B5433" s="211" t="s">
        <v>1685</v>
      </c>
      <c r="C5433" s="211" t="s">
        <v>1685</v>
      </c>
      <c r="D5433" s="210" t="s">
        <v>1685</v>
      </c>
      <c r="E5433" s="210">
        <v>0</v>
      </c>
      <c r="F5433" s="210">
        <v>0</v>
      </c>
      <c r="G5433" s="210">
        <v>0</v>
      </c>
      <c r="H5433" s="210">
        <v>0</v>
      </c>
      <c r="L5433" s="210">
        <v>0</v>
      </c>
    </row>
    <row r="5434" spans="1:12">
      <c r="A5434" s="210">
        <v>5426</v>
      </c>
      <c r="B5434" s="211" t="s">
        <v>1685</v>
      </c>
      <c r="C5434" s="211" t="s">
        <v>1685</v>
      </c>
      <c r="D5434" s="210" t="s">
        <v>1685</v>
      </c>
      <c r="E5434" s="210">
        <v>0</v>
      </c>
      <c r="F5434" s="210">
        <v>0</v>
      </c>
      <c r="G5434" s="210">
        <v>0</v>
      </c>
      <c r="H5434" s="210">
        <v>0</v>
      </c>
      <c r="L5434" s="210">
        <v>0</v>
      </c>
    </row>
    <row r="5435" spans="1:12">
      <c r="A5435" s="210">
        <v>5427</v>
      </c>
      <c r="B5435" s="211" t="s">
        <v>1685</v>
      </c>
      <c r="C5435" s="211" t="s">
        <v>1685</v>
      </c>
      <c r="D5435" s="210" t="s">
        <v>1685</v>
      </c>
      <c r="E5435" s="210">
        <v>0</v>
      </c>
      <c r="F5435" s="210">
        <v>0</v>
      </c>
      <c r="G5435" s="210">
        <v>0</v>
      </c>
      <c r="H5435" s="210">
        <v>0</v>
      </c>
      <c r="L5435" s="210">
        <v>0</v>
      </c>
    </row>
    <row r="5436" spans="1:12">
      <c r="A5436" s="210">
        <v>5428</v>
      </c>
      <c r="B5436" s="211" t="s">
        <v>1685</v>
      </c>
      <c r="C5436" s="211" t="s">
        <v>1685</v>
      </c>
      <c r="D5436" s="210" t="s">
        <v>1685</v>
      </c>
      <c r="E5436" s="210">
        <v>0</v>
      </c>
      <c r="F5436" s="210">
        <v>0</v>
      </c>
      <c r="G5436" s="210">
        <v>0</v>
      </c>
      <c r="H5436" s="210">
        <v>0</v>
      </c>
      <c r="L5436" s="210">
        <v>0</v>
      </c>
    </row>
    <row r="5437" spans="1:12">
      <c r="A5437" s="210">
        <v>5429</v>
      </c>
      <c r="B5437" s="211" t="s">
        <v>1685</v>
      </c>
      <c r="C5437" s="211" t="s">
        <v>1685</v>
      </c>
      <c r="D5437" s="210" t="s">
        <v>1685</v>
      </c>
      <c r="E5437" s="210">
        <v>0</v>
      </c>
      <c r="F5437" s="210">
        <v>0</v>
      </c>
      <c r="G5437" s="210">
        <v>0</v>
      </c>
      <c r="H5437" s="210">
        <v>0</v>
      </c>
      <c r="L5437" s="210">
        <v>0</v>
      </c>
    </row>
    <row r="5438" spans="1:12">
      <c r="A5438" s="210">
        <v>5430</v>
      </c>
      <c r="B5438" s="211" t="s">
        <v>1685</v>
      </c>
      <c r="C5438" s="211" t="s">
        <v>1685</v>
      </c>
      <c r="D5438" s="210" t="s">
        <v>1685</v>
      </c>
      <c r="E5438" s="210">
        <v>0</v>
      </c>
      <c r="F5438" s="210">
        <v>0</v>
      </c>
      <c r="G5438" s="210">
        <v>0</v>
      </c>
      <c r="H5438" s="210">
        <v>0</v>
      </c>
      <c r="L5438" s="210">
        <v>0</v>
      </c>
    </row>
    <row r="5439" spans="1:12">
      <c r="A5439" s="210">
        <v>5431</v>
      </c>
      <c r="B5439" s="211" t="s">
        <v>1685</v>
      </c>
      <c r="C5439" s="211" t="s">
        <v>1685</v>
      </c>
      <c r="D5439" s="210" t="s">
        <v>1685</v>
      </c>
      <c r="E5439" s="210">
        <v>0</v>
      </c>
      <c r="F5439" s="210">
        <v>0</v>
      </c>
      <c r="G5439" s="210">
        <v>0</v>
      </c>
      <c r="H5439" s="210">
        <v>0</v>
      </c>
      <c r="L5439" s="210">
        <v>0</v>
      </c>
    </row>
    <row r="5440" spans="1:12">
      <c r="A5440" s="210">
        <v>5432</v>
      </c>
      <c r="B5440" s="211" t="s">
        <v>1685</v>
      </c>
      <c r="C5440" s="211" t="s">
        <v>1685</v>
      </c>
      <c r="D5440" s="210" t="s">
        <v>1685</v>
      </c>
      <c r="E5440" s="210">
        <v>0</v>
      </c>
      <c r="F5440" s="210">
        <v>0</v>
      </c>
      <c r="G5440" s="210">
        <v>0</v>
      </c>
      <c r="H5440" s="210">
        <v>0</v>
      </c>
      <c r="L5440" s="210">
        <v>0</v>
      </c>
    </row>
    <row r="5441" spans="1:12">
      <c r="A5441" s="210">
        <v>5433</v>
      </c>
      <c r="B5441" s="211" t="s">
        <v>1685</v>
      </c>
      <c r="C5441" s="211" t="s">
        <v>1685</v>
      </c>
      <c r="D5441" s="210" t="s">
        <v>1685</v>
      </c>
      <c r="E5441" s="210">
        <v>0</v>
      </c>
      <c r="F5441" s="210">
        <v>0</v>
      </c>
      <c r="G5441" s="210">
        <v>0</v>
      </c>
      <c r="H5441" s="210">
        <v>0</v>
      </c>
      <c r="L5441" s="210">
        <v>0</v>
      </c>
    </row>
    <row r="5442" spans="1:12">
      <c r="A5442" s="210">
        <v>5434</v>
      </c>
      <c r="B5442" s="211" t="s">
        <v>1685</v>
      </c>
      <c r="C5442" s="211" t="s">
        <v>1685</v>
      </c>
      <c r="D5442" s="210" t="s">
        <v>1685</v>
      </c>
      <c r="E5442" s="210">
        <v>0</v>
      </c>
      <c r="F5442" s="210">
        <v>0</v>
      </c>
      <c r="G5442" s="210">
        <v>0</v>
      </c>
      <c r="H5442" s="210">
        <v>0</v>
      </c>
      <c r="L5442" s="210">
        <v>0</v>
      </c>
    </row>
    <row r="5443" spans="1:12">
      <c r="A5443" s="210">
        <v>5435</v>
      </c>
      <c r="B5443" s="211" t="s">
        <v>1685</v>
      </c>
      <c r="C5443" s="211" t="s">
        <v>1685</v>
      </c>
      <c r="D5443" s="210" t="s">
        <v>1685</v>
      </c>
      <c r="E5443" s="210">
        <v>0</v>
      </c>
      <c r="F5443" s="210">
        <v>0</v>
      </c>
      <c r="G5443" s="210">
        <v>0</v>
      </c>
      <c r="H5443" s="210">
        <v>0</v>
      </c>
      <c r="L5443" s="210">
        <v>0</v>
      </c>
    </row>
    <row r="5444" spans="1:12">
      <c r="A5444" s="210">
        <v>5436</v>
      </c>
      <c r="B5444" s="211" t="s">
        <v>1685</v>
      </c>
      <c r="C5444" s="211" t="s">
        <v>1685</v>
      </c>
      <c r="D5444" s="210" t="s">
        <v>1685</v>
      </c>
      <c r="E5444" s="210">
        <v>0</v>
      </c>
      <c r="F5444" s="210">
        <v>0</v>
      </c>
      <c r="G5444" s="210">
        <v>0</v>
      </c>
      <c r="H5444" s="210">
        <v>0</v>
      </c>
      <c r="L5444" s="210">
        <v>0</v>
      </c>
    </row>
    <row r="5445" spans="1:12">
      <c r="A5445" s="210">
        <v>5437</v>
      </c>
      <c r="B5445" s="211" t="s">
        <v>1685</v>
      </c>
      <c r="C5445" s="211" t="s">
        <v>1685</v>
      </c>
      <c r="D5445" s="210" t="s">
        <v>1685</v>
      </c>
      <c r="E5445" s="210">
        <v>0</v>
      </c>
      <c r="F5445" s="210">
        <v>0</v>
      </c>
      <c r="G5445" s="210">
        <v>0</v>
      </c>
      <c r="H5445" s="210">
        <v>0</v>
      </c>
      <c r="L5445" s="210">
        <v>0</v>
      </c>
    </row>
    <row r="5446" spans="1:12">
      <c r="A5446" s="210">
        <v>5438</v>
      </c>
      <c r="B5446" s="211" t="s">
        <v>1685</v>
      </c>
      <c r="C5446" s="211" t="s">
        <v>1685</v>
      </c>
      <c r="D5446" s="210" t="s">
        <v>1685</v>
      </c>
      <c r="E5446" s="210">
        <v>0</v>
      </c>
      <c r="F5446" s="210">
        <v>0</v>
      </c>
      <c r="G5446" s="210">
        <v>0</v>
      </c>
      <c r="H5446" s="210">
        <v>0</v>
      </c>
      <c r="L5446" s="210">
        <v>0</v>
      </c>
    </row>
    <row r="5447" spans="1:12">
      <c r="A5447" s="210">
        <v>5439</v>
      </c>
      <c r="B5447" s="211" t="s">
        <v>1685</v>
      </c>
      <c r="C5447" s="211" t="s">
        <v>1685</v>
      </c>
      <c r="D5447" s="210" t="s">
        <v>1685</v>
      </c>
      <c r="E5447" s="210">
        <v>0</v>
      </c>
      <c r="F5447" s="210">
        <v>0</v>
      </c>
      <c r="G5447" s="210">
        <v>0</v>
      </c>
      <c r="H5447" s="210">
        <v>0</v>
      </c>
      <c r="L5447" s="210">
        <v>0</v>
      </c>
    </row>
    <row r="5448" spans="1:12">
      <c r="A5448" s="210">
        <v>5440</v>
      </c>
      <c r="B5448" s="211" t="s">
        <v>1685</v>
      </c>
      <c r="C5448" s="211" t="s">
        <v>1685</v>
      </c>
      <c r="D5448" s="210" t="s">
        <v>1685</v>
      </c>
      <c r="E5448" s="210">
        <v>0</v>
      </c>
      <c r="F5448" s="210">
        <v>0</v>
      </c>
      <c r="G5448" s="210">
        <v>0</v>
      </c>
      <c r="H5448" s="210">
        <v>0</v>
      </c>
      <c r="L5448" s="210">
        <v>0</v>
      </c>
    </row>
    <row r="5449" spans="1:12">
      <c r="A5449" s="210">
        <v>5441</v>
      </c>
      <c r="B5449" s="211" t="s">
        <v>1685</v>
      </c>
      <c r="C5449" s="211" t="s">
        <v>1685</v>
      </c>
      <c r="D5449" s="210" t="s">
        <v>1685</v>
      </c>
      <c r="E5449" s="210">
        <v>0</v>
      </c>
      <c r="F5449" s="210">
        <v>0</v>
      </c>
      <c r="G5449" s="210">
        <v>0</v>
      </c>
      <c r="H5449" s="210">
        <v>0</v>
      </c>
      <c r="L5449" s="210">
        <v>0</v>
      </c>
    </row>
    <row r="5450" spans="1:12">
      <c r="A5450" s="210">
        <v>5442</v>
      </c>
      <c r="B5450" s="211" t="s">
        <v>1685</v>
      </c>
      <c r="C5450" s="211" t="s">
        <v>1685</v>
      </c>
      <c r="D5450" s="210" t="s">
        <v>1685</v>
      </c>
      <c r="E5450" s="210">
        <v>0</v>
      </c>
      <c r="F5450" s="210">
        <v>0</v>
      </c>
      <c r="G5450" s="210">
        <v>0</v>
      </c>
      <c r="H5450" s="210">
        <v>0</v>
      </c>
      <c r="L5450" s="210">
        <v>0</v>
      </c>
    </row>
    <row r="5451" spans="1:12">
      <c r="A5451" s="210">
        <v>5443</v>
      </c>
      <c r="B5451" s="211" t="s">
        <v>1685</v>
      </c>
      <c r="C5451" s="211" t="s">
        <v>1685</v>
      </c>
      <c r="D5451" s="210" t="s">
        <v>1685</v>
      </c>
      <c r="E5451" s="210">
        <v>0</v>
      </c>
      <c r="F5451" s="210">
        <v>0</v>
      </c>
      <c r="G5451" s="210">
        <v>0</v>
      </c>
      <c r="H5451" s="210">
        <v>0</v>
      </c>
      <c r="L5451" s="210">
        <v>0</v>
      </c>
    </row>
    <row r="5452" spans="1:12">
      <c r="A5452" s="210">
        <v>5444</v>
      </c>
      <c r="B5452" s="211" t="s">
        <v>1685</v>
      </c>
      <c r="C5452" s="211" t="s">
        <v>1685</v>
      </c>
      <c r="D5452" s="210" t="s">
        <v>1685</v>
      </c>
      <c r="E5452" s="210">
        <v>0</v>
      </c>
      <c r="F5452" s="210">
        <v>0</v>
      </c>
      <c r="G5452" s="210">
        <v>0</v>
      </c>
      <c r="H5452" s="210">
        <v>0</v>
      </c>
      <c r="L5452" s="210">
        <v>0</v>
      </c>
    </row>
    <row r="5453" spans="1:12">
      <c r="A5453" s="210">
        <v>5445</v>
      </c>
      <c r="B5453" s="211" t="s">
        <v>1685</v>
      </c>
      <c r="C5453" s="211" t="s">
        <v>1685</v>
      </c>
      <c r="D5453" s="210" t="s">
        <v>1685</v>
      </c>
      <c r="E5453" s="210">
        <v>0</v>
      </c>
      <c r="F5453" s="210">
        <v>0</v>
      </c>
      <c r="G5453" s="210">
        <v>0</v>
      </c>
      <c r="H5453" s="210">
        <v>0</v>
      </c>
      <c r="L5453" s="210">
        <v>0</v>
      </c>
    </row>
    <row r="5454" spans="1:12">
      <c r="A5454" s="210">
        <v>5446</v>
      </c>
      <c r="B5454" s="211" t="s">
        <v>1685</v>
      </c>
      <c r="C5454" s="211" t="s">
        <v>1685</v>
      </c>
      <c r="D5454" s="210" t="s">
        <v>1685</v>
      </c>
      <c r="E5454" s="210">
        <v>0</v>
      </c>
      <c r="F5454" s="210">
        <v>0</v>
      </c>
      <c r="G5454" s="210">
        <v>0</v>
      </c>
      <c r="H5454" s="210">
        <v>0</v>
      </c>
      <c r="L5454" s="210">
        <v>0</v>
      </c>
    </row>
    <row r="5455" spans="1:12">
      <c r="A5455" s="210">
        <v>5447</v>
      </c>
      <c r="B5455" s="211" t="s">
        <v>1685</v>
      </c>
      <c r="C5455" s="211" t="s">
        <v>1685</v>
      </c>
      <c r="D5455" s="210" t="s">
        <v>1685</v>
      </c>
      <c r="E5455" s="210">
        <v>0</v>
      </c>
      <c r="F5455" s="210">
        <v>0</v>
      </c>
      <c r="G5455" s="210">
        <v>0</v>
      </c>
      <c r="H5455" s="210">
        <v>0</v>
      </c>
      <c r="L5455" s="210">
        <v>0</v>
      </c>
    </row>
    <row r="5456" spans="1:12">
      <c r="A5456" s="210">
        <v>5448</v>
      </c>
      <c r="B5456" s="211" t="s">
        <v>1685</v>
      </c>
      <c r="C5456" s="211" t="s">
        <v>1685</v>
      </c>
      <c r="D5456" s="210" t="s">
        <v>1685</v>
      </c>
      <c r="E5456" s="210">
        <v>0</v>
      </c>
      <c r="F5456" s="210">
        <v>0</v>
      </c>
      <c r="G5456" s="210">
        <v>0</v>
      </c>
      <c r="H5456" s="210">
        <v>0</v>
      </c>
      <c r="L5456" s="210">
        <v>0</v>
      </c>
    </row>
    <row r="5457" spans="1:12">
      <c r="A5457" s="210">
        <v>5449</v>
      </c>
      <c r="B5457" s="211" t="s">
        <v>1685</v>
      </c>
      <c r="C5457" s="211" t="s">
        <v>1685</v>
      </c>
      <c r="D5457" s="210" t="s">
        <v>1685</v>
      </c>
      <c r="E5457" s="210">
        <v>0</v>
      </c>
      <c r="F5457" s="210">
        <v>0</v>
      </c>
      <c r="G5457" s="210">
        <v>0</v>
      </c>
      <c r="H5457" s="210">
        <v>0</v>
      </c>
      <c r="L5457" s="210">
        <v>0</v>
      </c>
    </row>
    <row r="5458" spans="1:12">
      <c r="A5458" s="210">
        <v>5450</v>
      </c>
      <c r="B5458" s="211" t="s">
        <v>1685</v>
      </c>
      <c r="C5458" s="211" t="s">
        <v>1685</v>
      </c>
      <c r="D5458" s="210" t="s">
        <v>1685</v>
      </c>
      <c r="E5458" s="210">
        <v>0</v>
      </c>
      <c r="F5458" s="210">
        <v>0</v>
      </c>
      <c r="G5458" s="210">
        <v>0</v>
      </c>
      <c r="H5458" s="210">
        <v>0</v>
      </c>
      <c r="L5458" s="210">
        <v>0</v>
      </c>
    </row>
    <row r="5459" spans="1:12">
      <c r="A5459" s="210">
        <v>5451</v>
      </c>
      <c r="B5459" s="211" t="s">
        <v>1685</v>
      </c>
      <c r="C5459" s="211" t="s">
        <v>1685</v>
      </c>
      <c r="D5459" s="210" t="s">
        <v>1685</v>
      </c>
      <c r="E5459" s="210">
        <v>0</v>
      </c>
      <c r="F5459" s="210">
        <v>0</v>
      </c>
      <c r="G5459" s="210">
        <v>0</v>
      </c>
      <c r="H5459" s="210">
        <v>0</v>
      </c>
      <c r="L5459" s="210">
        <v>0</v>
      </c>
    </row>
    <row r="5460" spans="1:12">
      <c r="A5460" s="210">
        <v>5452</v>
      </c>
      <c r="B5460" s="211" t="s">
        <v>1685</v>
      </c>
      <c r="C5460" s="211" t="s">
        <v>1685</v>
      </c>
      <c r="D5460" s="210" t="s">
        <v>1685</v>
      </c>
      <c r="E5460" s="210">
        <v>0</v>
      </c>
      <c r="F5460" s="210">
        <v>0</v>
      </c>
      <c r="G5460" s="210">
        <v>0</v>
      </c>
      <c r="H5460" s="210">
        <v>0</v>
      </c>
      <c r="L5460" s="210">
        <v>0</v>
      </c>
    </row>
    <row r="5461" spans="1:12">
      <c r="A5461" s="210">
        <v>5453</v>
      </c>
      <c r="B5461" s="211" t="s">
        <v>1685</v>
      </c>
      <c r="C5461" s="211" t="s">
        <v>1685</v>
      </c>
      <c r="D5461" s="210" t="s">
        <v>1685</v>
      </c>
      <c r="E5461" s="210">
        <v>0</v>
      </c>
      <c r="F5461" s="210">
        <v>0</v>
      </c>
      <c r="G5461" s="210">
        <v>0</v>
      </c>
      <c r="H5461" s="210">
        <v>0</v>
      </c>
      <c r="L5461" s="210">
        <v>0</v>
      </c>
    </row>
    <row r="5462" spans="1:12">
      <c r="A5462" s="210">
        <v>5454</v>
      </c>
      <c r="B5462" s="211" t="s">
        <v>1685</v>
      </c>
      <c r="C5462" s="211" t="s">
        <v>1685</v>
      </c>
      <c r="D5462" s="210" t="s">
        <v>1685</v>
      </c>
      <c r="E5462" s="210">
        <v>0</v>
      </c>
      <c r="F5462" s="210">
        <v>0</v>
      </c>
      <c r="G5462" s="210">
        <v>0</v>
      </c>
      <c r="H5462" s="210">
        <v>0</v>
      </c>
      <c r="L5462" s="210">
        <v>0</v>
      </c>
    </row>
    <row r="5463" spans="1:12">
      <c r="A5463" s="210">
        <v>5455</v>
      </c>
      <c r="B5463" s="211" t="s">
        <v>1685</v>
      </c>
      <c r="C5463" s="211" t="s">
        <v>1685</v>
      </c>
      <c r="D5463" s="210" t="s">
        <v>1685</v>
      </c>
      <c r="E5463" s="210">
        <v>0</v>
      </c>
      <c r="F5463" s="210">
        <v>0</v>
      </c>
      <c r="G5463" s="210">
        <v>0</v>
      </c>
      <c r="H5463" s="210">
        <v>0</v>
      </c>
      <c r="L5463" s="210">
        <v>0</v>
      </c>
    </row>
    <row r="5464" spans="1:12">
      <c r="A5464" s="210">
        <v>5456</v>
      </c>
      <c r="B5464" s="211" t="s">
        <v>1685</v>
      </c>
      <c r="C5464" s="211" t="s">
        <v>1685</v>
      </c>
      <c r="D5464" s="210" t="s">
        <v>1685</v>
      </c>
      <c r="E5464" s="210">
        <v>0</v>
      </c>
      <c r="F5464" s="210">
        <v>0</v>
      </c>
      <c r="G5464" s="210">
        <v>0</v>
      </c>
      <c r="H5464" s="210">
        <v>0</v>
      </c>
      <c r="L5464" s="210">
        <v>0</v>
      </c>
    </row>
    <row r="5465" spans="1:12">
      <c r="A5465" s="210">
        <v>5457</v>
      </c>
      <c r="B5465" s="211" t="s">
        <v>1685</v>
      </c>
      <c r="C5465" s="211" t="s">
        <v>1685</v>
      </c>
      <c r="D5465" s="210" t="s">
        <v>1685</v>
      </c>
      <c r="E5465" s="210">
        <v>0</v>
      </c>
      <c r="F5465" s="210">
        <v>0</v>
      </c>
      <c r="G5465" s="210">
        <v>0</v>
      </c>
      <c r="H5465" s="210">
        <v>0</v>
      </c>
      <c r="L5465" s="210">
        <v>0</v>
      </c>
    </row>
    <row r="5466" spans="1:12">
      <c r="A5466" s="210">
        <v>5458</v>
      </c>
      <c r="B5466" s="211" t="s">
        <v>1685</v>
      </c>
      <c r="C5466" s="211" t="s">
        <v>1685</v>
      </c>
      <c r="D5466" s="210" t="s">
        <v>1685</v>
      </c>
      <c r="E5466" s="210">
        <v>0</v>
      </c>
      <c r="F5466" s="210">
        <v>0</v>
      </c>
      <c r="G5466" s="210">
        <v>0</v>
      </c>
      <c r="H5466" s="210">
        <v>0</v>
      </c>
      <c r="L5466" s="210">
        <v>0</v>
      </c>
    </row>
    <row r="5467" spans="1:12">
      <c r="A5467" s="210">
        <v>5459</v>
      </c>
      <c r="B5467" s="211" t="s">
        <v>1685</v>
      </c>
      <c r="C5467" s="211" t="s">
        <v>1685</v>
      </c>
      <c r="D5467" s="210" t="s">
        <v>1685</v>
      </c>
      <c r="E5467" s="210">
        <v>0</v>
      </c>
      <c r="F5467" s="210">
        <v>0</v>
      </c>
      <c r="G5467" s="210">
        <v>0</v>
      </c>
      <c r="H5467" s="210">
        <v>0</v>
      </c>
      <c r="L5467" s="210">
        <v>0</v>
      </c>
    </row>
    <row r="5468" spans="1:12">
      <c r="A5468" s="210">
        <v>5460</v>
      </c>
      <c r="B5468" s="211" t="s">
        <v>1685</v>
      </c>
      <c r="C5468" s="211" t="s">
        <v>1685</v>
      </c>
      <c r="D5468" s="210" t="s">
        <v>1685</v>
      </c>
      <c r="E5468" s="210">
        <v>0</v>
      </c>
      <c r="F5468" s="210">
        <v>0</v>
      </c>
      <c r="G5468" s="210">
        <v>0</v>
      </c>
      <c r="H5468" s="210">
        <v>0</v>
      </c>
      <c r="L5468" s="210">
        <v>0</v>
      </c>
    </row>
    <row r="5469" spans="1:12">
      <c r="A5469" s="210">
        <v>5461</v>
      </c>
      <c r="B5469" s="211" t="s">
        <v>1685</v>
      </c>
      <c r="C5469" s="211" t="s">
        <v>1685</v>
      </c>
      <c r="D5469" s="210" t="s">
        <v>1685</v>
      </c>
      <c r="E5469" s="210">
        <v>0</v>
      </c>
      <c r="F5469" s="210">
        <v>0</v>
      </c>
      <c r="G5469" s="210">
        <v>0</v>
      </c>
      <c r="H5469" s="210">
        <v>0</v>
      </c>
      <c r="L5469" s="210">
        <v>0</v>
      </c>
    </row>
    <row r="5470" spans="1:12">
      <c r="A5470" s="210">
        <v>5462</v>
      </c>
      <c r="B5470" s="211" t="s">
        <v>1685</v>
      </c>
      <c r="C5470" s="211" t="s">
        <v>1685</v>
      </c>
      <c r="D5470" s="210" t="s">
        <v>1685</v>
      </c>
      <c r="E5470" s="210">
        <v>0</v>
      </c>
      <c r="F5470" s="210">
        <v>0</v>
      </c>
      <c r="G5470" s="210">
        <v>0</v>
      </c>
      <c r="H5470" s="210">
        <v>0</v>
      </c>
      <c r="L5470" s="210">
        <v>0</v>
      </c>
    </row>
    <row r="5471" spans="1:12">
      <c r="A5471" s="210">
        <v>5463</v>
      </c>
      <c r="B5471" s="211" t="s">
        <v>1685</v>
      </c>
      <c r="C5471" s="211" t="s">
        <v>1685</v>
      </c>
      <c r="D5471" s="210" t="s">
        <v>1685</v>
      </c>
      <c r="E5471" s="210">
        <v>0</v>
      </c>
      <c r="F5471" s="210">
        <v>0</v>
      </c>
      <c r="G5471" s="210">
        <v>0</v>
      </c>
      <c r="H5471" s="210">
        <v>0</v>
      </c>
      <c r="L5471" s="210">
        <v>0</v>
      </c>
    </row>
    <row r="5472" spans="1:12">
      <c r="A5472" s="210">
        <v>5464</v>
      </c>
      <c r="B5472" s="211" t="s">
        <v>1685</v>
      </c>
      <c r="C5472" s="211" t="s">
        <v>1685</v>
      </c>
      <c r="D5472" s="210" t="s">
        <v>1685</v>
      </c>
      <c r="E5472" s="210">
        <v>0</v>
      </c>
      <c r="F5472" s="210">
        <v>0</v>
      </c>
      <c r="G5472" s="210">
        <v>0</v>
      </c>
      <c r="H5472" s="210">
        <v>0</v>
      </c>
      <c r="L5472" s="210">
        <v>0</v>
      </c>
    </row>
    <row r="5473" spans="1:12">
      <c r="A5473" s="210">
        <v>5465</v>
      </c>
      <c r="B5473" s="211" t="s">
        <v>1685</v>
      </c>
      <c r="C5473" s="211" t="s">
        <v>1685</v>
      </c>
      <c r="D5473" s="210" t="s">
        <v>1685</v>
      </c>
      <c r="E5473" s="210">
        <v>0</v>
      </c>
      <c r="F5473" s="210">
        <v>0</v>
      </c>
      <c r="G5473" s="210">
        <v>0</v>
      </c>
      <c r="H5473" s="210">
        <v>0</v>
      </c>
      <c r="L5473" s="210">
        <v>0</v>
      </c>
    </row>
    <row r="5474" spans="1:12">
      <c r="A5474" s="210">
        <v>5466</v>
      </c>
      <c r="B5474" s="211" t="s">
        <v>1685</v>
      </c>
      <c r="C5474" s="211" t="s">
        <v>1685</v>
      </c>
      <c r="D5474" s="210" t="s">
        <v>1685</v>
      </c>
      <c r="E5474" s="210">
        <v>0</v>
      </c>
      <c r="F5474" s="210">
        <v>0</v>
      </c>
      <c r="G5474" s="210">
        <v>0</v>
      </c>
      <c r="H5474" s="210">
        <v>0</v>
      </c>
      <c r="L5474" s="210">
        <v>0</v>
      </c>
    </row>
    <row r="5475" spans="1:12">
      <c r="A5475" s="210">
        <v>5467</v>
      </c>
      <c r="B5475" s="211" t="s">
        <v>1685</v>
      </c>
      <c r="C5475" s="211" t="s">
        <v>1685</v>
      </c>
      <c r="D5475" s="210" t="s">
        <v>1685</v>
      </c>
      <c r="E5475" s="210">
        <v>0</v>
      </c>
      <c r="F5475" s="210">
        <v>0</v>
      </c>
      <c r="G5475" s="210">
        <v>0</v>
      </c>
      <c r="H5475" s="210">
        <v>0</v>
      </c>
      <c r="L5475" s="210">
        <v>0</v>
      </c>
    </row>
    <row r="5476" spans="1:12">
      <c r="A5476" s="210">
        <v>5468</v>
      </c>
      <c r="B5476" s="211" t="s">
        <v>1685</v>
      </c>
      <c r="C5476" s="211" t="s">
        <v>1685</v>
      </c>
      <c r="D5476" s="210" t="s">
        <v>1685</v>
      </c>
      <c r="E5476" s="210">
        <v>0</v>
      </c>
      <c r="F5476" s="210">
        <v>0</v>
      </c>
      <c r="G5476" s="210">
        <v>0</v>
      </c>
      <c r="H5476" s="210">
        <v>0</v>
      </c>
      <c r="L5476" s="210">
        <v>0</v>
      </c>
    </row>
    <row r="5477" spans="1:12">
      <c r="A5477" s="210">
        <v>5469</v>
      </c>
      <c r="B5477" s="211" t="s">
        <v>1685</v>
      </c>
      <c r="C5477" s="211" t="s">
        <v>1685</v>
      </c>
      <c r="D5477" s="210" t="s">
        <v>1685</v>
      </c>
      <c r="E5477" s="210">
        <v>0</v>
      </c>
      <c r="F5477" s="210">
        <v>0</v>
      </c>
      <c r="G5477" s="210">
        <v>0</v>
      </c>
      <c r="H5477" s="210">
        <v>0</v>
      </c>
      <c r="L5477" s="210">
        <v>0</v>
      </c>
    </row>
    <row r="5478" spans="1:12">
      <c r="A5478" s="210">
        <v>5470</v>
      </c>
      <c r="B5478" s="211" t="s">
        <v>1685</v>
      </c>
      <c r="C5478" s="211" t="s">
        <v>1685</v>
      </c>
      <c r="D5478" s="210" t="s">
        <v>1685</v>
      </c>
      <c r="E5478" s="210">
        <v>0</v>
      </c>
      <c r="F5478" s="210">
        <v>0</v>
      </c>
      <c r="G5478" s="210">
        <v>0</v>
      </c>
      <c r="H5478" s="210">
        <v>0</v>
      </c>
      <c r="L5478" s="210">
        <v>0</v>
      </c>
    </row>
    <row r="5479" spans="1:12">
      <c r="A5479" s="210">
        <v>5471</v>
      </c>
      <c r="B5479" s="211" t="s">
        <v>1685</v>
      </c>
      <c r="C5479" s="211" t="s">
        <v>1685</v>
      </c>
      <c r="D5479" s="210" t="s">
        <v>1685</v>
      </c>
      <c r="E5479" s="210">
        <v>0</v>
      </c>
      <c r="F5479" s="210">
        <v>0</v>
      </c>
      <c r="G5479" s="210">
        <v>0</v>
      </c>
      <c r="H5479" s="210">
        <v>0</v>
      </c>
      <c r="L5479" s="210">
        <v>0</v>
      </c>
    </row>
    <row r="5480" spans="1:12">
      <c r="A5480" s="210">
        <v>5472</v>
      </c>
      <c r="B5480" s="211" t="s">
        <v>1685</v>
      </c>
      <c r="C5480" s="211" t="s">
        <v>1685</v>
      </c>
      <c r="D5480" s="210" t="s">
        <v>1685</v>
      </c>
      <c r="E5480" s="210">
        <v>0</v>
      </c>
      <c r="F5480" s="210">
        <v>0</v>
      </c>
      <c r="G5480" s="210">
        <v>0</v>
      </c>
      <c r="H5480" s="210">
        <v>0</v>
      </c>
      <c r="L5480" s="210">
        <v>0</v>
      </c>
    </row>
    <row r="5481" spans="1:12">
      <c r="A5481" s="210">
        <v>5473</v>
      </c>
      <c r="B5481" s="211" t="s">
        <v>1685</v>
      </c>
      <c r="C5481" s="211" t="s">
        <v>1685</v>
      </c>
      <c r="D5481" s="210" t="s">
        <v>1685</v>
      </c>
      <c r="E5481" s="210">
        <v>0</v>
      </c>
      <c r="F5481" s="210">
        <v>0</v>
      </c>
      <c r="G5481" s="210">
        <v>0</v>
      </c>
      <c r="H5481" s="210">
        <v>0</v>
      </c>
      <c r="L5481" s="210">
        <v>0</v>
      </c>
    </row>
    <row r="5482" spans="1:12">
      <c r="A5482" s="210">
        <v>5474</v>
      </c>
      <c r="B5482" s="211" t="s">
        <v>1685</v>
      </c>
      <c r="C5482" s="211" t="s">
        <v>1685</v>
      </c>
      <c r="D5482" s="210" t="s">
        <v>1685</v>
      </c>
      <c r="E5482" s="210">
        <v>0</v>
      </c>
      <c r="F5482" s="210">
        <v>0</v>
      </c>
      <c r="G5482" s="210">
        <v>0</v>
      </c>
      <c r="H5482" s="210">
        <v>0</v>
      </c>
      <c r="L5482" s="210">
        <v>0</v>
      </c>
    </row>
    <row r="5483" spans="1:12">
      <c r="A5483" s="210">
        <v>5475</v>
      </c>
      <c r="B5483" s="211" t="s">
        <v>1685</v>
      </c>
      <c r="C5483" s="211" t="s">
        <v>1685</v>
      </c>
      <c r="D5483" s="210" t="s">
        <v>1685</v>
      </c>
      <c r="E5483" s="210">
        <v>0</v>
      </c>
      <c r="F5483" s="210">
        <v>0</v>
      </c>
      <c r="G5483" s="210">
        <v>0</v>
      </c>
      <c r="H5483" s="210">
        <v>0</v>
      </c>
      <c r="L5483" s="210">
        <v>0</v>
      </c>
    </row>
    <row r="5484" spans="1:12">
      <c r="A5484" s="210">
        <v>5476</v>
      </c>
      <c r="B5484" s="211" t="s">
        <v>1685</v>
      </c>
      <c r="C5484" s="211" t="s">
        <v>1685</v>
      </c>
      <c r="D5484" s="210" t="s">
        <v>1685</v>
      </c>
      <c r="E5484" s="210">
        <v>0</v>
      </c>
      <c r="F5484" s="210">
        <v>0</v>
      </c>
      <c r="G5484" s="210">
        <v>0</v>
      </c>
      <c r="H5484" s="210">
        <v>0</v>
      </c>
      <c r="L5484" s="210">
        <v>0</v>
      </c>
    </row>
    <row r="5485" spans="1:12">
      <c r="A5485" s="210">
        <v>5477</v>
      </c>
      <c r="B5485" s="211" t="s">
        <v>1685</v>
      </c>
      <c r="C5485" s="211" t="s">
        <v>1685</v>
      </c>
      <c r="D5485" s="210" t="s">
        <v>1685</v>
      </c>
      <c r="E5485" s="210">
        <v>0</v>
      </c>
      <c r="F5485" s="210">
        <v>0</v>
      </c>
      <c r="G5485" s="210">
        <v>0</v>
      </c>
      <c r="H5485" s="210">
        <v>0</v>
      </c>
      <c r="L5485" s="210">
        <v>0</v>
      </c>
    </row>
    <row r="5486" spans="1:12">
      <c r="A5486" s="210">
        <v>5478</v>
      </c>
      <c r="B5486" s="211" t="s">
        <v>1685</v>
      </c>
      <c r="C5486" s="211" t="s">
        <v>1685</v>
      </c>
      <c r="D5486" s="210" t="s">
        <v>1685</v>
      </c>
      <c r="E5486" s="210">
        <v>0</v>
      </c>
      <c r="F5486" s="210">
        <v>0</v>
      </c>
      <c r="G5486" s="210">
        <v>0</v>
      </c>
      <c r="H5486" s="210">
        <v>0</v>
      </c>
      <c r="L5486" s="210">
        <v>0</v>
      </c>
    </row>
    <row r="5487" spans="1:12">
      <c r="A5487" s="210">
        <v>5479</v>
      </c>
      <c r="B5487" s="211" t="s">
        <v>1685</v>
      </c>
      <c r="C5487" s="211" t="s">
        <v>1685</v>
      </c>
      <c r="D5487" s="210" t="s">
        <v>1685</v>
      </c>
      <c r="E5487" s="210">
        <v>0</v>
      </c>
      <c r="F5487" s="210">
        <v>0</v>
      </c>
      <c r="G5487" s="210">
        <v>0</v>
      </c>
      <c r="H5487" s="210">
        <v>0</v>
      </c>
      <c r="L5487" s="210">
        <v>0</v>
      </c>
    </row>
    <row r="5488" spans="1:12">
      <c r="A5488" s="210">
        <v>5480</v>
      </c>
      <c r="B5488" s="211" t="s">
        <v>1685</v>
      </c>
      <c r="C5488" s="211" t="s">
        <v>1685</v>
      </c>
      <c r="D5488" s="210" t="s">
        <v>1685</v>
      </c>
      <c r="E5488" s="210">
        <v>0</v>
      </c>
      <c r="F5488" s="210">
        <v>0</v>
      </c>
      <c r="G5488" s="210">
        <v>0</v>
      </c>
      <c r="H5488" s="210">
        <v>0</v>
      </c>
      <c r="L5488" s="210">
        <v>0</v>
      </c>
    </row>
    <row r="5489" spans="1:12">
      <c r="A5489" s="210">
        <v>5481</v>
      </c>
      <c r="B5489" s="211" t="s">
        <v>1685</v>
      </c>
      <c r="C5489" s="211" t="s">
        <v>1685</v>
      </c>
      <c r="D5489" s="210" t="s">
        <v>1685</v>
      </c>
      <c r="E5489" s="210">
        <v>0</v>
      </c>
      <c r="F5489" s="210">
        <v>0</v>
      </c>
      <c r="G5489" s="210">
        <v>0</v>
      </c>
      <c r="H5489" s="210">
        <v>0</v>
      </c>
      <c r="L5489" s="210">
        <v>0</v>
      </c>
    </row>
    <row r="5490" spans="1:12">
      <c r="A5490" s="210">
        <v>5482</v>
      </c>
      <c r="B5490" s="211" t="s">
        <v>1685</v>
      </c>
      <c r="C5490" s="211" t="s">
        <v>1685</v>
      </c>
      <c r="D5490" s="210" t="s">
        <v>1685</v>
      </c>
      <c r="E5490" s="210">
        <v>0</v>
      </c>
      <c r="F5490" s="210">
        <v>0</v>
      </c>
      <c r="G5490" s="210">
        <v>0</v>
      </c>
      <c r="H5490" s="210">
        <v>0</v>
      </c>
      <c r="L5490" s="210">
        <v>0</v>
      </c>
    </row>
    <row r="5491" spans="1:12">
      <c r="A5491" s="210">
        <v>5483</v>
      </c>
      <c r="B5491" s="211" t="s">
        <v>1685</v>
      </c>
      <c r="C5491" s="211" t="s">
        <v>1685</v>
      </c>
      <c r="D5491" s="210" t="s">
        <v>1685</v>
      </c>
      <c r="E5491" s="210">
        <v>0</v>
      </c>
      <c r="F5491" s="210">
        <v>0</v>
      </c>
      <c r="G5491" s="210">
        <v>0</v>
      </c>
      <c r="H5491" s="210">
        <v>0</v>
      </c>
      <c r="L5491" s="210">
        <v>0</v>
      </c>
    </row>
    <row r="5492" spans="1:12">
      <c r="A5492" s="210">
        <v>5484</v>
      </c>
      <c r="B5492" s="211" t="s">
        <v>1685</v>
      </c>
      <c r="C5492" s="211" t="s">
        <v>1685</v>
      </c>
      <c r="D5492" s="210" t="s">
        <v>1685</v>
      </c>
      <c r="E5492" s="210">
        <v>0</v>
      </c>
      <c r="F5492" s="210">
        <v>0</v>
      </c>
      <c r="G5492" s="210">
        <v>0</v>
      </c>
      <c r="H5492" s="210">
        <v>0</v>
      </c>
      <c r="L5492" s="210">
        <v>0</v>
      </c>
    </row>
    <row r="5493" spans="1:12">
      <c r="A5493" s="210">
        <v>5485</v>
      </c>
      <c r="B5493" s="211" t="s">
        <v>1685</v>
      </c>
      <c r="C5493" s="211" t="s">
        <v>1685</v>
      </c>
      <c r="D5493" s="210" t="s">
        <v>1685</v>
      </c>
      <c r="E5493" s="210">
        <v>0</v>
      </c>
      <c r="F5493" s="210">
        <v>0</v>
      </c>
      <c r="G5493" s="210">
        <v>0</v>
      </c>
      <c r="H5493" s="210">
        <v>0</v>
      </c>
      <c r="L5493" s="210">
        <v>0</v>
      </c>
    </row>
    <row r="5494" spans="1:12">
      <c r="A5494" s="210">
        <v>5486</v>
      </c>
      <c r="B5494" s="211" t="s">
        <v>1685</v>
      </c>
      <c r="C5494" s="211" t="s">
        <v>1685</v>
      </c>
      <c r="D5494" s="210" t="s">
        <v>1685</v>
      </c>
      <c r="E5494" s="210">
        <v>0</v>
      </c>
      <c r="F5494" s="210">
        <v>0</v>
      </c>
      <c r="G5494" s="210">
        <v>0</v>
      </c>
      <c r="H5494" s="210">
        <v>0</v>
      </c>
      <c r="L5494" s="210">
        <v>0</v>
      </c>
    </row>
    <row r="5495" spans="1:12">
      <c r="A5495" s="210">
        <v>5487</v>
      </c>
      <c r="B5495" s="211" t="s">
        <v>1685</v>
      </c>
      <c r="C5495" s="211" t="s">
        <v>1685</v>
      </c>
      <c r="D5495" s="210" t="s">
        <v>1685</v>
      </c>
      <c r="E5495" s="210">
        <v>0</v>
      </c>
      <c r="F5495" s="210">
        <v>0</v>
      </c>
      <c r="G5495" s="210">
        <v>0</v>
      </c>
      <c r="H5495" s="210">
        <v>0</v>
      </c>
      <c r="L5495" s="210">
        <v>0</v>
      </c>
    </row>
    <row r="5496" spans="1:12">
      <c r="A5496" s="210">
        <v>5488</v>
      </c>
      <c r="B5496" s="211" t="s">
        <v>1685</v>
      </c>
      <c r="C5496" s="211" t="s">
        <v>1685</v>
      </c>
      <c r="D5496" s="210" t="s">
        <v>1685</v>
      </c>
      <c r="E5496" s="210">
        <v>0</v>
      </c>
      <c r="F5496" s="210">
        <v>0</v>
      </c>
      <c r="G5496" s="210">
        <v>0</v>
      </c>
      <c r="H5496" s="210">
        <v>0</v>
      </c>
      <c r="L5496" s="210">
        <v>0</v>
      </c>
    </row>
    <row r="5497" spans="1:12">
      <c r="A5497" s="210">
        <v>5489</v>
      </c>
      <c r="B5497" s="211" t="s">
        <v>1685</v>
      </c>
      <c r="C5497" s="211" t="s">
        <v>1685</v>
      </c>
      <c r="D5497" s="210" t="s">
        <v>1685</v>
      </c>
      <c r="E5497" s="210">
        <v>0</v>
      </c>
      <c r="F5497" s="210">
        <v>0</v>
      </c>
      <c r="G5497" s="210">
        <v>0</v>
      </c>
      <c r="H5497" s="210">
        <v>0</v>
      </c>
      <c r="L5497" s="210">
        <v>0</v>
      </c>
    </row>
    <row r="5498" spans="1:12">
      <c r="A5498" s="210">
        <v>5490</v>
      </c>
      <c r="B5498" s="211" t="s">
        <v>1685</v>
      </c>
      <c r="C5498" s="211" t="s">
        <v>1685</v>
      </c>
      <c r="D5498" s="210" t="s">
        <v>1685</v>
      </c>
      <c r="E5498" s="210">
        <v>0</v>
      </c>
      <c r="F5498" s="210">
        <v>0</v>
      </c>
      <c r="G5498" s="210">
        <v>0</v>
      </c>
      <c r="H5498" s="210">
        <v>0</v>
      </c>
      <c r="L5498" s="210">
        <v>0</v>
      </c>
    </row>
    <row r="5499" spans="1:12">
      <c r="A5499" s="210">
        <v>5491</v>
      </c>
      <c r="B5499" s="211" t="s">
        <v>1685</v>
      </c>
      <c r="C5499" s="211" t="s">
        <v>1685</v>
      </c>
      <c r="D5499" s="210" t="s">
        <v>1685</v>
      </c>
      <c r="E5499" s="210">
        <v>0</v>
      </c>
      <c r="F5499" s="210">
        <v>0</v>
      </c>
      <c r="G5499" s="210">
        <v>0</v>
      </c>
      <c r="H5499" s="210">
        <v>0</v>
      </c>
      <c r="L5499" s="210">
        <v>0</v>
      </c>
    </row>
    <row r="5500" spans="1:12">
      <c r="A5500" s="210">
        <v>5492</v>
      </c>
      <c r="B5500" s="211" t="s">
        <v>1685</v>
      </c>
      <c r="C5500" s="211" t="s">
        <v>1685</v>
      </c>
      <c r="D5500" s="210" t="s">
        <v>1685</v>
      </c>
      <c r="E5500" s="210">
        <v>0</v>
      </c>
      <c r="F5500" s="210">
        <v>0</v>
      </c>
      <c r="G5500" s="210">
        <v>0</v>
      </c>
      <c r="H5500" s="210">
        <v>0</v>
      </c>
      <c r="L5500" s="210">
        <v>0</v>
      </c>
    </row>
    <row r="5501" spans="1:12">
      <c r="A5501" s="210">
        <v>5493</v>
      </c>
      <c r="B5501" s="211" t="s">
        <v>1685</v>
      </c>
      <c r="C5501" s="211" t="s">
        <v>1685</v>
      </c>
      <c r="D5501" s="210" t="s">
        <v>1685</v>
      </c>
      <c r="E5501" s="210">
        <v>0</v>
      </c>
      <c r="F5501" s="210">
        <v>0</v>
      </c>
      <c r="G5501" s="210">
        <v>0</v>
      </c>
      <c r="H5501" s="210">
        <v>0</v>
      </c>
      <c r="L5501" s="210">
        <v>0</v>
      </c>
    </row>
    <row r="5502" spans="1:12">
      <c r="A5502" s="210">
        <v>5494</v>
      </c>
      <c r="B5502" s="211" t="s">
        <v>1685</v>
      </c>
      <c r="C5502" s="211" t="s">
        <v>1685</v>
      </c>
      <c r="D5502" s="210" t="s">
        <v>1685</v>
      </c>
      <c r="E5502" s="210">
        <v>0</v>
      </c>
      <c r="F5502" s="210">
        <v>0</v>
      </c>
      <c r="G5502" s="210">
        <v>0</v>
      </c>
      <c r="H5502" s="210">
        <v>0</v>
      </c>
      <c r="L5502" s="210">
        <v>0</v>
      </c>
    </row>
    <row r="5503" spans="1:12">
      <c r="A5503" s="210">
        <v>5495</v>
      </c>
      <c r="B5503" s="211" t="s">
        <v>1685</v>
      </c>
      <c r="C5503" s="211" t="s">
        <v>1685</v>
      </c>
      <c r="D5503" s="210" t="s">
        <v>1685</v>
      </c>
      <c r="E5503" s="210">
        <v>0</v>
      </c>
      <c r="F5503" s="210">
        <v>0</v>
      </c>
      <c r="G5503" s="210">
        <v>0</v>
      </c>
      <c r="H5503" s="210">
        <v>0</v>
      </c>
      <c r="L5503" s="210">
        <v>0</v>
      </c>
    </row>
    <row r="5504" spans="1:12">
      <c r="A5504" s="210">
        <v>5496</v>
      </c>
      <c r="B5504" s="211" t="s">
        <v>1685</v>
      </c>
      <c r="C5504" s="211" t="s">
        <v>1685</v>
      </c>
      <c r="D5504" s="210" t="s">
        <v>1685</v>
      </c>
      <c r="E5504" s="210">
        <v>0</v>
      </c>
      <c r="F5504" s="210">
        <v>0</v>
      </c>
      <c r="G5504" s="210">
        <v>0</v>
      </c>
      <c r="H5504" s="210">
        <v>0</v>
      </c>
      <c r="L5504" s="210">
        <v>0</v>
      </c>
    </row>
    <row r="5505" spans="1:12">
      <c r="A5505" s="210">
        <v>5497</v>
      </c>
      <c r="B5505" s="211" t="s">
        <v>1685</v>
      </c>
      <c r="C5505" s="211" t="s">
        <v>1685</v>
      </c>
      <c r="D5505" s="210" t="s">
        <v>1685</v>
      </c>
      <c r="E5505" s="210">
        <v>0</v>
      </c>
      <c r="F5505" s="210">
        <v>0</v>
      </c>
      <c r="G5505" s="210">
        <v>0</v>
      </c>
      <c r="H5505" s="210">
        <v>0</v>
      </c>
      <c r="L5505" s="210">
        <v>0</v>
      </c>
    </row>
    <row r="5506" spans="1:12">
      <c r="A5506" s="210">
        <v>5498</v>
      </c>
      <c r="B5506" s="211" t="s">
        <v>1685</v>
      </c>
      <c r="C5506" s="211" t="s">
        <v>1685</v>
      </c>
      <c r="D5506" s="210" t="s">
        <v>1685</v>
      </c>
      <c r="E5506" s="210">
        <v>0</v>
      </c>
      <c r="F5506" s="210">
        <v>0</v>
      </c>
      <c r="G5506" s="210">
        <v>0</v>
      </c>
      <c r="H5506" s="210">
        <v>0</v>
      </c>
      <c r="L5506" s="210">
        <v>0</v>
      </c>
    </row>
    <row r="5507" spans="1:12">
      <c r="A5507" s="210">
        <v>5499</v>
      </c>
      <c r="B5507" s="211" t="s">
        <v>1685</v>
      </c>
      <c r="C5507" s="211" t="s">
        <v>1685</v>
      </c>
      <c r="D5507" s="210" t="s">
        <v>1685</v>
      </c>
      <c r="E5507" s="210">
        <v>0</v>
      </c>
      <c r="F5507" s="210">
        <v>0</v>
      </c>
      <c r="G5507" s="210">
        <v>0</v>
      </c>
      <c r="H5507" s="210">
        <v>0</v>
      </c>
      <c r="L5507" s="210">
        <v>0</v>
      </c>
    </row>
    <row r="5508" spans="1:12">
      <c r="A5508" s="210">
        <v>5500</v>
      </c>
      <c r="B5508" s="211" t="s">
        <v>1685</v>
      </c>
      <c r="C5508" s="211" t="s">
        <v>1685</v>
      </c>
      <c r="D5508" s="210" t="s">
        <v>1685</v>
      </c>
      <c r="E5508" s="210">
        <v>0</v>
      </c>
      <c r="F5508" s="210">
        <v>0</v>
      </c>
      <c r="G5508" s="210">
        <v>0</v>
      </c>
      <c r="H5508" s="210">
        <v>0</v>
      </c>
      <c r="L5508" s="210">
        <v>0</v>
      </c>
    </row>
    <row r="5509" spans="1:12">
      <c r="A5509" s="210">
        <v>5501</v>
      </c>
      <c r="B5509" s="211" t="s">
        <v>1685</v>
      </c>
      <c r="C5509" s="211" t="s">
        <v>1685</v>
      </c>
      <c r="D5509" s="210" t="s">
        <v>1685</v>
      </c>
      <c r="E5509" s="210">
        <v>0</v>
      </c>
      <c r="F5509" s="210">
        <v>0</v>
      </c>
      <c r="G5509" s="210">
        <v>0</v>
      </c>
      <c r="H5509" s="210">
        <v>0</v>
      </c>
      <c r="L5509" s="210">
        <v>0</v>
      </c>
    </row>
    <row r="5510" spans="1:12">
      <c r="A5510" s="210">
        <v>5502</v>
      </c>
      <c r="B5510" s="211" t="s">
        <v>1685</v>
      </c>
      <c r="C5510" s="211" t="s">
        <v>1685</v>
      </c>
      <c r="D5510" s="210" t="s">
        <v>1685</v>
      </c>
      <c r="E5510" s="210">
        <v>0</v>
      </c>
      <c r="F5510" s="210">
        <v>0</v>
      </c>
      <c r="G5510" s="210">
        <v>0</v>
      </c>
      <c r="H5510" s="210">
        <v>0</v>
      </c>
      <c r="L5510" s="210">
        <v>0</v>
      </c>
    </row>
    <row r="5511" spans="1:12">
      <c r="A5511" s="210">
        <v>5503</v>
      </c>
      <c r="B5511" s="211" t="s">
        <v>1685</v>
      </c>
      <c r="C5511" s="211" t="s">
        <v>1685</v>
      </c>
      <c r="D5511" s="210" t="s">
        <v>1685</v>
      </c>
      <c r="E5511" s="210">
        <v>0</v>
      </c>
      <c r="F5511" s="210">
        <v>0</v>
      </c>
      <c r="G5511" s="210">
        <v>0</v>
      </c>
      <c r="H5511" s="210">
        <v>0</v>
      </c>
      <c r="L5511" s="210">
        <v>0</v>
      </c>
    </row>
    <row r="5512" spans="1:12">
      <c r="A5512" s="210">
        <v>5504</v>
      </c>
      <c r="B5512" s="211" t="s">
        <v>1685</v>
      </c>
      <c r="C5512" s="211" t="s">
        <v>1685</v>
      </c>
      <c r="D5512" s="210" t="s">
        <v>1685</v>
      </c>
      <c r="E5512" s="210">
        <v>0</v>
      </c>
      <c r="F5512" s="210">
        <v>0</v>
      </c>
      <c r="G5512" s="210">
        <v>0</v>
      </c>
      <c r="H5512" s="210">
        <v>0</v>
      </c>
      <c r="L5512" s="210">
        <v>0</v>
      </c>
    </row>
    <row r="5513" spans="1:12">
      <c r="A5513" s="210">
        <v>5505</v>
      </c>
      <c r="B5513" s="211" t="s">
        <v>1685</v>
      </c>
      <c r="C5513" s="211" t="s">
        <v>1685</v>
      </c>
      <c r="D5513" s="210" t="s">
        <v>1685</v>
      </c>
      <c r="E5513" s="210">
        <v>0</v>
      </c>
      <c r="F5513" s="210">
        <v>0</v>
      </c>
      <c r="G5513" s="210">
        <v>0</v>
      </c>
      <c r="H5513" s="210">
        <v>0</v>
      </c>
      <c r="L5513" s="210">
        <v>0</v>
      </c>
    </row>
    <row r="5514" spans="1:12">
      <c r="A5514" s="210">
        <v>5506</v>
      </c>
      <c r="B5514" s="211" t="s">
        <v>1685</v>
      </c>
      <c r="C5514" s="211" t="s">
        <v>1685</v>
      </c>
      <c r="D5514" s="210" t="s">
        <v>1685</v>
      </c>
      <c r="E5514" s="210">
        <v>0</v>
      </c>
      <c r="F5514" s="210">
        <v>0</v>
      </c>
      <c r="G5514" s="210">
        <v>0</v>
      </c>
      <c r="H5514" s="210">
        <v>0</v>
      </c>
      <c r="L5514" s="210">
        <v>0</v>
      </c>
    </row>
    <row r="5515" spans="1:12">
      <c r="A5515" s="210">
        <v>5507</v>
      </c>
      <c r="B5515" s="211" t="s">
        <v>1685</v>
      </c>
      <c r="C5515" s="211" t="s">
        <v>1685</v>
      </c>
      <c r="D5515" s="210" t="s">
        <v>1685</v>
      </c>
      <c r="E5515" s="210">
        <v>0</v>
      </c>
      <c r="F5515" s="210">
        <v>0</v>
      </c>
      <c r="G5515" s="210">
        <v>0</v>
      </c>
      <c r="H5515" s="210">
        <v>0</v>
      </c>
      <c r="L5515" s="210">
        <v>0</v>
      </c>
    </row>
    <row r="5516" spans="1:12">
      <c r="A5516" s="210">
        <v>5508</v>
      </c>
      <c r="B5516" s="211" t="s">
        <v>1685</v>
      </c>
      <c r="C5516" s="211" t="s">
        <v>1685</v>
      </c>
      <c r="D5516" s="210" t="s">
        <v>1685</v>
      </c>
      <c r="E5516" s="210">
        <v>0</v>
      </c>
      <c r="F5516" s="210">
        <v>0</v>
      </c>
      <c r="G5516" s="210">
        <v>0</v>
      </c>
      <c r="H5516" s="210">
        <v>0</v>
      </c>
      <c r="L5516" s="210">
        <v>0</v>
      </c>
    </row>
    <row r="5517" spans="1:12">
      <c r="A5517" s="210">
        <v>5509</v>
      </c>
      <c r="B5517" s="211" t="s">
        <v>1685</v>
      </c>
      <c r="C5517" s="211" t="s">
        <v>1685</v>
      </c>
      <c r="D5517" s="210" t="s">
        <v>1685</v>
      </c>
      <c r="E5517" s="210">
        <v>0</v>
      </c>
      <c r="F5517" s="210">
        <v>0</v>
      </c>
      <c r="G5517" s="210">
        <v>0</v>
      </c>
      <c r="H5517" s="210">
        <v>0</v>
      </c>
      <c r="L5517" s="210">
        <v>0</v>
      </c>
    </row>
    <row r="5518" spans="1:12">
      <c r="A5518" s="210">
        <v>5510</v>
      </c>
      <c r="B5518" s="211" t="s">
        <v>1685</v>
      </c>
      <c r="C5518" s="211" t="s">
        <v>1685</v>
      </c>
      <c r="D5518" s="210" t="s">
        <v>1685</v>
      </c>
      <c r="E5518" s="210">
        <v>0</v>
      </c>
      <c r="F5518" s="210">
        <v>0</v>
      </c>
      <c r="G5518" s="210">
        <v>0</v>
      </c>
      <c r="H5518" s="210">
        <v>0</v>
      </c>
      <c r="L5518" s="210">
        <v>0</v>
      </c>
    </row>
    <row r="5519" spans="1:12">
      <c r="A5519" s="210">
        <v>5511</v>
      </c>
      <c r="B5519" s="211" t="s">
        <v>1685</v>
      </c>
      <c r="C5519" s="211" t="s">
        <v>1685</v>
      </c>
      <c r="D5519" s="210" t="s">
        <v>1685</v>
      </c>
      <c r="E5519" s="210">
        <v>0</v>
      </c>
      <c r="F5519" s="210">
        <v>0</v>
      </c>
      <c r="G5519" s="210">
        <v>0</v>
      </c>
      <c r="H5519" s="210">
        <v>0</v>
      </c>
      <c r="L5519" s="210">
        <v>0</v>
      </c>
    </row>
    <row r="5520" spans="1:12">
      <c r="A5520" s="210">
        <v>5512</v>
      </c>
      <c r="B5520" s="211" t="s">
        <v>1685</v>
      </c>
      <c r="C5520" s="211" t="s">
        <v>1685</v>
      </c>
      <c r="D5520" s="210" t="s">
        <v>1685</v>
      </c>
      <c r="E5520" s="210">
        <v>0</v>
      </c>
      <c r="F5520" s="210">
        <v>0</v>
      </c>
      <c r="G5520" s="210">
        <v>0</v>
      </c>
      <c r="H5520" s="210">
        <v>0</v>
      </c>
      <c r="L5520" s="210">
        <v>0</v>
      </c>
    </row>
    <row r="5521" spans="1:12">
      <c r="A5521" s="210">
        <v>5513</v>
      </c>
      <c r="B5521" s="211" t="s">
        <v>1685</v>
      </c>
      <c r="C5521" s="211" t="s">
        <v>1685</v>
      </c>
      <c r="D5521" s="210" t="s">
        <v>1685</v>
      </c>
      <c r="E5521" s="210">
        <v>0</v>
      </c>
      <c r="F5521" s="210">
        <v>0</v>
      </c>
      <c r="G5521" s="210">
        <v>0</v>
      </c>
      <c r="H5521" s="210">
        <v>0</v>
      </c>
      <c r="L5521" s="210">
        <v>0</v>
      </c>
    </row>
    <row r="5522" spans="1:12">
      <c r="A5522" s="210">
        <v>5514</v>
      </c>
      <c r="B5522" s="211" t="s">
        <v>1685</v>
      </c>
      <c r="C5522" s="211" t="s">
        <v>1685</v>
      </c>
      <c r="D5522" s="210" t="s">
        <v>1685</v>
      </c>
      <c r="E5522" s="210">
        <v>0</v>
      </c>
      <c r="F5522" s="210">
        <v>0</v>
      </c>
      <c r="G5522" s="210">
        <v>0</v>
      </c>
      <c r="H5522" s="210">
        <v>0</v>
      </c>
      <c r="L5522" s="210">
        <v>0</v>
      </c>
    </row>
    <row r="5523" spans="1:12">
      <c r="A5523" s="210">
        <v>5515</v>
      </c>
      <c r="B5523" s="211" t="s">
        <v>1685</v>
      </c>
      <c r="C5523" s="211" t="s">
        <v>1685</v>
      </c>
      <c r="D5523" s="210" t="s">
        <v>1685</v>
      </c>
      <c r="E5523" s="210">
        <v>0</v>
      </c>
      <c r="F5523" s="210">
        <v>0</v>
      </c>
      <c r="G5523" s="210">
        <v>0</v>
      </c>
      <c r="H5523" s="210">
        <v>0</v>
      </c>
      <c r="L5523" s="210">
        <v>0</v>
      </c>
    </row>
    <row r="5524" spans="1:12">
      <c r="A5524" s="210">
        <v>5516</v>
      </c>
      <c r="B5524" s="211" t="s">
        <v>1685</v>
      </c>
      <c r="C5524" s="211" t="s">
        <v>1685</v>
      </c>
      <c r="D5524" s="210" t="s">
        <v>1685</v>
      </c>
      <c r="E5524" s="210">
        <v>0</v>
      </c>
      <c r="F5524" s="210">
        <v>0</v>
      </c>
      <c r="G5524" s="210">
        <v>0</v>
      </c>
      <c r="H5524" s="210">
        <v>0</v>
      </c>
      <c r="L5524" s="210">
        <v>0</v>
      </c>
    </row>
    <row r="5525" spans="1:12">
      <c r="A5525" s="210">
        <v>5517</v>
      </c>
      <c r="B5525" s="211" t="s">
        <v>1685</v>
      </c>
      <c r="C5525" s="211" t="s">
        <v>1685</v>
      </c>
      <c r="D5525" s="210" t="s">
        <v>1685</v>
      </c>
      <c r="E5525" s="210">
        <v>0</v>
      </c>
      <c r="F5525" s="210">
        <v>0</v>
      </c>
      <c r="G5525" s="210">
        <v>0</v>
      </c>
      <c r="H5525" s="210">
        <v>0</v>
      </c>
      <c r="L5525" s="210">
        <v>0</v>
      </c>
    </row>
    <row r="5526" spans="1:12">
      <c r="A5526" s="210">
        <v>5518</v>
      </c>
      <c r="B5526" s="211" t="s">
        <v>1685</v>
      </c>
      <c r="C5526" s="211" t="s">
        <v>1685</v>
      </c>
      <c r="D5526" s="210" t="s">
        <v>1685</v>
      </c>
      <c r="E5526" s="210">
        <v>0</v>
      </c>
      <c r="F5526" s="210">
        <v>0</v>
      </c>
      <c r="G5526" s="210">
        <v>0</v>
      </c>
      <c r="H5526" s="210">
        <v>0</v>
      </c>
      <c r="L5526" s="210">
        <v>0</v>
      </c>
    </row>
    <row r="5527" spans="1:12">
      <c r="A5527" s="210">
        <v>5519</v>
      </c>
      <c r="B5527" s="211" t="s">
        <v>1685</v>
      </c>
      <c r="C5527" s="211" t="s">
        <v>1685</v>
      </c>
      <c r="D5527" s="210" t="s">
        <v>1685</v>
      </c>
      <c r="E5527" s="210">
        <v>0</v>
      </c>
      <c r="F5527" s="210">
        <v>0</v>
      </c>
      <c r="G5527" s="210">
        <v>0</v>
      </c>
      <c r="H5527" s="210">
        <v>0</v>
      </c>
      <c r="L5527" s="210">
        <v>0</v>
      </c>
    </row>
    <row r="5528" spans="1:12">
      <c r="A5528" s="210">
        <v>5520</v>
      </c>
      <c r="B5528" s="211" t="s">
        <v>1685</v>
      </c>
      <c r="C5528" s="211" t="s">
        <v>1685</v>
      </c>
      <c r="D5528" s="210" t="s">
        <v>1685</v>
      </c>
      <c r="E5528" s="210">
        <v>0</v>
      </c>
      <c r="F5528" s="210">
        <v>0</v>
      </c>
      <c r="G5528" s="210">
        <v>0</v>
      </c>
      <c r="H5528" s="210">
        <v>0</v>
      </c>
      <c r="L5528" s="210">
        <v>0</v>
      </c>
    </row>
    <row r="5529" spans="1:12">
      <c r="A5529" s="210">
        <v>5521</v>
      </c>
      <c r="B5529" s="211" t="s">
        <v>1685</v>
      </c>
      <c r="C5529" s="211" t="s">
        <v>1685</v>
      </c>
      <c r="D5529" s="210" t="s">
        <v>1685</v>
      </c>
      <c r="E5529" s="210">
        <v>0</v>
      </c>
      <c r="F5529" s="210">
        <v>0</v>
      </c>
      <c r="G5529" s="210">
        <v>0</v>
      </c>
      <c r="H5529" s="210">
        <v>0</v>
      </c>
      <c r="L5529" s="210">
        <v>0</v>
      </c>
    </row>
    <row r="5530" spans="1:12">
      <c r="A5530" s="210">
        <v>5522</v>
      </c>
      <c r="B5530" s="211" t="s">
        <v>1685</v>
      </c>
      <c r="C5530" s="211" t="s">
        <v>1685</v>
      </c>
      <c r="D5530" s="210" t="s">
        <v>1685</v>
      </c>
      <c r="E5530" s="210">
        <v>0</v>
      </c>
      <c r="F5530" s="210">
        <v>0</v>
      </c>
      <c r="G5530" s="210">
        <v>0</v>
      </c>
      <c r="H5530" s="210">
        <v>0</v>
      </c>
      <c r="L5530" s="210">
        <v>0</v>
      </c>
    </row>
    <row r="5531" spans="1:12">
      <c r="A5531" s="210">
        <v>5523</v>
      </c>
      <c r="B5531" s="211" t="s">
        <v>1685</v>
      </c>
      <c r="C5531" s="211" t="s">
        <v>1685</v>
      </c>
      <c r="D5531" s="210" t="s">
        <v>1685</v>
      </c>
      <c r="E5531" s="210">
        <v>0</v>
      </c>
      <c r="F5531" s="210">
        <v>0</v>
      </c>
      <c r="G5531" s="210">
        <v>0</v>
      </c>
      <c r="H5531" s="210">
        <v>0</v>
      </c>
      <c r="L5531" s="210">
        <v>0</v>
      </c>
    </row>
    <row r="5532" spans="1:12">
      <c r="A5532" s="210">
        <v>5524</v>
      </c>
      <c r="B5532" s="211" t="s">
        <v>1685</v>
      </c>
      <c r="C5532" s="211" t="s">
        <v>1685</v>
      </c>
      <c r="D5532" s="210" t="s">
        <v>1685</v>
      </c>
      <c r="E5532" s="210">
        <v>0</v>
      </c>
      <c r="F5532" s="210">
        <v>0</v>
      </c>
      <c r="G5532" s="210">
        <v>0</v>
      </c>
      <c r="H5532" s="210">
        <v>0</v>
      </c>
      <c r="L5532" s="210">
        <v>0</v>
      </c>
    </row>
    <row r="5533" spans="1:12">
      <c r="A5533" s="210">
        <v>5525</v>
      </c>
      <c r="B5533" s="211" t="s">
        <v>1685</v>
      </c>
      <c r="C5533" s="211" t="s">
        <v>1685</v>
      </c>
      <c r="D5533" s="210" t="s">
        <v>1685</v>
      </c>
      <c r="E5533" s="210">
        <v>0</v>
      </c>
      <c r="F5533" s="210">
        <v>0</v>
      </c>
      <c r="G5533" s="210">
        <v>0</v>
      </c>
      <c r="H5533" s="210">
        <v>0</v>
      </c>
      <c r="L5533" s="210">
        <v>0</v>
      </c>
    </row>
    <row r="5534" spans="1:12">
      <c r="A5534" s="210">
        <v>5526</v>
      </c>
      <c r="B5534" s="211" t="s">
        <v>1685</v>
      </c>
      <c r="C5534" s="211" t="s">
        <v>1685</v>
      </c>
      <c r="D5534" s="210" t="s">
        <v>1685</v>
      </c>
      <c r="E5534" s="210">
        <v>0</v>
      </c>
      <c r="F5534" s="210">
        <v>0</v>
      </c>
      <c r="G5534" s="210">
        <v>0</v>
      </c>
      <c r="H5534" s="210">
        <v>0</v>
      </c>
      <c r="L5534" s="210">
        <v>0</v>
      </c>
    </row>
    <row r="5535" spans="1:12">
      <c r="A5535" s="210">
        <v>5527</v>
      </c>
      <c r="B5535" s="211" t="s">
        <v>1685</v>
      </c>
      <c r="C5535" s="211" t="s">
        <v>1685</v>
      </c>
      <c r="D5535" s="210" t="s">
        <v>1685</v>
      </c>
      <c r="E5535" s="210">
        <v>0</v>
      </c>
      <c r="F5535" s="210">
        <v>0</v>
      </c>
      <c r="G5535" s="210">
        <v>0</v>
      </c>
      <c r="H5535" s="210">
        <v>0</v>
      </c>
      <c r="L5535" s="210">
        <v>0</v>
      </c>
    </row>
    <row r="5536" spans="1:12">
      <c r="A5536" s="210">
        <v>5528</v>
      </c>
      <c r="B5536" s="211" t="s">
        <v>1685</v>
      </c>
      <c r="C5536" s="211" t="s">
        <v>1685</v>
      </c>
      <c r="D5536" s="210" t="s">
        <v>1685</v>
      </c>
      <c r="E5536" s="210">
        <v>0</v>
      </c>
      <c r="F5536" s="210">
        <v>0</v>
      </c>
      <c r="G5536" s="210">
        <v>0</v>
      </c>
      <c r="H5536" s="210">
        <v>0</v>
      </c>
      <c r="L5536" s="210">
        <v>0</v>
      </c>
    </row>
    <row r="5537" spans="1:12">
      <c r="A5537" s="210">
        <v>5529</v>
      </c>
      <c r="B5537" s="211" t="s">
        <v>1685</v>
      </c>
      <c r="C5537" s="211" t="s">
        <v>1685</v>
      </c>
      <c r="D5537" s="210" t="s">
        <v>1685</v>
      </c>
      <c r="E5537" s="210">
        <v>0</v>
      </c>
      <c r="F5537" s="210">
        <v>0</v>
      </c>
      <c r="G5537" s="210">
        <v>0</v>
      </c>
      <c r="H5537" s="210">
        <v>0</v>
      </c>
      <c r="L5537" s="210">
        <v>0</v>
      </c>
    </row>
    <row r="5538" spans="1:12">
      <c r="A5538" s="210">
        <v>5530</v>
      </c>
      <c r="B5538" s="211" t="s">
        <v>1685</v>
      </c>
      <c r="C5538" s="211" t="s">
        <v>1685</v>
      </c>
      <c r="D5538" s="210" t="s">
        <v>1685</v>
      </c>
      <c r="E5538" s="210">
        <v>0</v>
      </c>
      <c r="F5538" s="210">
        <v>0</v>
      </c>
      <c r="G5538" s="210">
        <v>0</v>
      </c>
      <c r="H5538" s="210">
        <v>0</v>
      </c>
      <c r="L5538" s="210">
        <v>0</v>
      </c>
    </row>
    <row r="5539" spans="1:12">
      <c r="A5539" s="210">
        <v>5531</v>
      </c>
      <c r="B5539" s="211" t="s">
        <v>1685</v>
      </c>
      <c r="C5539" s="211" t="s">
        <v>1685</v>
      </c>
      <c r="D5539" s="210" t="s">
        <v>1685</v>
      </c>
      <c r="E5539" s="210">
        <v>0</v>
      </c>
      <c r="F5539" s="210">
        <v>0</v>
      </c>
      <c r="G5539" s="210">
        <v>0</v>
      </c>
      <c r="H5539" s="210">
        <v>0</v>
      </c>
      <c r="L5539" s="210">
        <v>0</v>
      </c>
    </row>
    <row r="5540" spans="1:12">
      <c r="A5540" s="210">
        <v>5532</v>
      </c>
      <c r="B5540" s="211" t="s">
        <v>1685</v>
      </c>
      <c r="C5540" s="211" t="s">
        <v>1685</v>
      </c>
      <c r="D5540" s="210" t="s">
        <v>1685</v>
      </c>
      <c r="E5540" s="210">
        <v>0</v>
      </c>
      <c r="F5540" s="210">
        <v>0</v>
      </c>
      <c r="G5540" s="210">
        <v>0</v>
      </c>
      <c r="H5540" s="210">
        <v>0</v>
      </c>
      <c r="L5540" s="210">
        <v>0</v>
      </c>
    </row>
    <row r="5541" spans="1:12">
      <c r="A5541" s="210">
        <v>5533</v>
      </c>
      <c r="B5541" s="211" t="s">
        <v>1685</v>
      </c>
      <c r="C5541" s="211" t="s">
        <v>1685</v>
      </c>
      <c r="D5541" s="210" t="s">
        <v>1685</v>
      </c>
      <c r="E5541" s="210">
        <v>0</v>
      </c>
      <c r="F5541" s="210">
        <v>0</v>
      </c>
      <c r="G5541" s="210">
        <v>0</v>
      </c>
      <c r="H5541" s="210">
        <v>0</v>
      </c>
      <c r="L5541" s="210">
        <v>0</v>
      </c>
    </row>
    <row r="5542" spans="1:12">
      <c r="A5542" s="210">
        <v>5534</v>
      </c>
      <c r="B5542" s="211" t="s">
        <v>1685</v>
      </c>
      <c r="C5542" s="211" t="s">
        <v>1685</v>
      </c>
      <c r="D5542" s="210" t="s">
        <v>1685</v>
      </c>
      <c r="E5542" s="210">
        <v>0</v>
      </c>
      <c r="F5542" s="210">
        <v>0</v>
      </c>
      <c r="G5542" s="210">
        <v>0</v>
      </c>
      <c r="H5542" s="210">
        <v>0</v>
      </c>
      <c r="L5542" s="210">
        <v>0</v>
      </c>
    </row>
    <row r="5543" spans="1:12">
      <c r="A5543" s="210">
        <v>5535</v>
      </c>
      <c r="B5543" s="211" t="s">
        <v>1685</v>
      </c>
      <c r="C5543" s="211" t="s">
        <v>1685</v>
      </c>
      <c r="D5543" s="210" t="s">
        <v>1685</v>
      </c>
      <c r="E5543" s="210">
        <v>0</v>
      </c>
      <c r="F5543" s="210">
        <v>0</v>
      </c>
      <c r="G5543" s="210">
        <v>0</v>
      </c>
      <c r="H5543" s="210">
        <v>0</v>
      </c>
      <c r="L5543" s="210">
        <v>0</v>
      </c>
    </row>
    <row r="5544" spans="1:12">
      <c r="A5544" s="210">
        <v>5536</v>
      </c>
      <c r="B5544" s="211" t="s">
        <v>1685</v>
      </c>
      <c r="C5544" s="211" t="s">
        <v>1685</v>
      </c>
      <c r="D5544" s="210" t="s">
        <v>1685</v>
      </c>
      <c r="E5544" s="210">
        <v>0</v>
      </c>
      <c r="F5544" s="210">
        <v>0</v>
      </c>
      <c r="G5544" s="210">
        <v>0</v>
      </c>
      <c r="H5544" s="210">
        <v>0</v>
      </c>
      <c r="L5544" s="210">
        <v>0</v>
      </c>
    </row>
    <row r="5545" spans="1:12">
      <c r="A5545" s="210">
        <v>5537</v>
      </c>
      <c r="B5545" s="211" t="s">
        <v>1685</v>
      </c>
      <c r="C5545" s="211" t="s">
        <v>1685</v>
      </c>
      <c r="D5545" s="210" t="s">
        <v>1685</v>
      </c>
      <c r="E5545" s="210">
        <v>0</v>
      </c>
      <c r="F5545" s="210">
        <v>0</v>
      </c>
      <c r="G5545" s="210">
        <v>0</v>
      </c>
      <c r="H5545" s="210">
        <v>0</v>
      </c>
      <c r="L5545" s="210">
        <v>0</v>
      </c>
    </row>
    <row r="5546" spans="1:12">
      <c r="A5546" s="210">
        <v>5538</v>
      </c>
      <c r="B5546" s="211" t="s">
        <v>1685</v>
      </c>
      <c r="C5546" s="211" t="s">
        <v>1685</v>
      </c>
      <c r="D5546" s="210" t="s">
        <v>1685</v>
      </c>
      <c r="E5546" s="210">
        <v>0</v>
      </c>
      <c r="F5546" s="210">
        <v>0</v>
      </c>
      <c r="G5546" s="210">
        <v>0</v>
      </c>
      <c r="H5546" s="210">
        <v>0</v>
      </c>
      <c r="L5546" s="210">
        <v>0</v>
      </c>
    </row>
    <row r="5547" spans="1:12">
      <c r="A5547" s="210">
        <v>5539</v>
      </c>
      <c r="B5547" s="211" t="s">
        <v>1685</v>
      </c>
      <c r="C5547" s="211" t="s">
        <v>1685</v>
      </c>
      <c r="D5547" s="210" t="s">
        <v>1685</v>
      </c>
      <c r="E5547" s="210">
        <v>0</v>
      </c>
      <c r="F5547" s="210">
        <v>0</v>
      </c>
      <c r="G5547" s="210">
        <v>0</v>
      </c>
      <c r="H5547" s="210">
        <v>0</v>
      </c>
      <c r="L5547" s="210">
        <v>0</v>
      </c>
    </row>
    <row r="5548" spans="1:12">
      <c r="A5548" s="210">
        <v>5540</v>
      </c>
      <c r="B5548" s="211" t="s">
        <v>1685</v>
      </c>
      <c r="C5548" s="211" t="s">
        <v>1685</v>
      </c>
      <c r="D5548" s="210" t="s">
        <v>1685</v>
      </c>
      <c r="E5548" s="210">
        <v>0</v>
      </c>
      <c r="F5548" s="210">
        <v>0</v>
      </c>
      <c r="G5548" s="210">
        <v>0</v>
      </c>
      <c r="H5548" s="210">
        <v>0</v>
      </c>
      <c r="L5548" s="210">
        <v>0</v>
      </c>
    </row>
    <row r="5549" spans="1:12">
      <c r="A5549" s="210">
        <v>5541</v>
      </c>
      <c r="B5549" s="211" t="s">
        <v>1685</v>
      </c>
      <c r="C5549" s="211" t="s">
        <v>1685</v>
      </c>
      <c r="D5549" s="210" t="s">
        <v>1685</v>
      </c>
      <c r="E5549" s="210">
        <v>0</v>
      </c>
      <c r="F5549" s="210">
        <v>0</v>
      </c>
      <c r="G5549" s="210">
        <v>0</v>
      </c>
      <c r="H5549" s="210">
        <v>0</v>
      </c>
      <c r="L5549" s="210">
        <v>0</v>
      </c>
    </row>
    <row r="5550" spans="1:12">
      <c r="A5550" s="210">
        <v>5542</v>
      </c>
      <c r="B5550" s="211" t="s">
        <v>1685</v>
      </c>
      <c r="C5550" s="211" t="s">
        <v>1685</v>
      </c>
      <c r="D5550" s="210" t="s">
        <v>1685</v>
      </c>
      <c r="E5550" s="210">
        <v>0</v>
      </c>
      <c r="F5550" s="210">
        <v>0</v>
      </c>
      <c r="G5550" s="210">
        <v>0</v>
      </c>
      <c r="H5550" s="210">
        <v>0</v>
      </c>
      <c r="L5550" s="210">
        <v>0</v>
      </c>
    </row>
    <row r="5551" spans="1:12">
      <c r="A5551" s="210">
        <v>5543</v>
      </c>
      <c r="B5551" s="211" t="s">
        <v>1685</v>
      </c>
      <c r="C5551" s="211" t="s">
        <v>1685</v>
      </c>
      <c r="D5551" s="210" t="s">
        <v>1685</v>
      </c>
      <c r="E5551" s="210">
        <v>0</v>
      </c>
      <c r="F5551" s="210">
        <v>0</v>
      </c>
      <c r="G5551" s="210">
        <v>0</v>
      </c>
      <c r="H5551" s="210">
        <v>0</v>
      </c>
      <c r="L5551" s="210">
        <v>0</v>
      </c>
    </row>
    <row r="5552" spans="1:12">
      <c r="A5552" s="210">
        <v>5544</v>
      </c>
      <c r="B5552" s="211" t="s">
        <v>1685</v>
      </c>
      <c r="C5552" s="211" t="s">
        <v>1685</v>
      </c>
      <c r="D5552" s="210" t="s">
        <v>1685</v>
      </c>
      <c r="E5552" s="210">
        <v>0</v>
      </c>
      <c r="F5552" s="210">
        <v>0</v>
      </c>
      <c r="G5552" s="210">
        <v>0</v>
      </c>
      <c r="H5552" s="210">
        <v>0</v>
      </c>
      <c r="L5552" s="210">
        <v>0</v>
      </c>
    </row>
    <row r="5553" spans="1:12">
      <c r="A5553" s="210">
        <v>5545</v>
      </c>
      <c r="B5553" s="211" t="s">
        <v>1685</v>
      </c>
      <c r="C5553" s="211" t="s">
        <v>1685</v>
      </c>
      <c r="D5553" s="210" t="s">
        <v>1685</v>
      </c>
      <c r="E5553" s="210">
        <v>0</v>
      </c>
      <c r="F5553" s="210">
        <v>0</v>
      </c>
      <c r="G5553" s="210">
        <v>0</v>
      </c>
      <c r="H5553" s="210">
        <v>0</v>
      </c>
      <c r="L5553" s="210">
        <v>0</v>
      </c>
    </row>
    <row r="5554" spans="1:12">
      <c r="A5554" s="210">
        <v>5546</v>
      </c>
      <c r="B5554" s="211" t="s">
        <v>1685</v>
      </c>
      <c r="C5554" s="211" t="s">
        <v>1685</v>
      </c>
      <c r="D5554" s="210" t="s">
        <v>1685</v>
      </c>
      <c r="E5554" s="210">
        <v>0</v>
      </c>
      <c r="F5554" s="210">
        <v>0</v>
      </c>
      <c r="G5554" s="210">
        <v>0</v>
      </c>
      <c r="H5554" s="210">
        <v>0</v>
      </c>
      <c r="L5554" s="210">
        <v>0</v>
      </c>
    </row>
    <row r="5555" spans="1:12">
      <c r="A5555" s="210">
        <v>5547</v>
      </c>
      <c r="B5555" s="211" t="s">
        <v>1685</v>
      </c>
      <c r="C5555" s="211" t="s">
        <v>1685</v>
      </c>
      <c r="D5555" s="210" t="s">
        <v>1685</v>
      </c>
      <c r="E5555" s="210">
        <v>0</v>
      </c>
      <c r="F5555" s="210">
        <v>0</v>
      </c>
      <c r="G5555" s="210">
        <v>0</v>
      </c>
      <c r="H5555" s="210">
        <v>0</v>
      </c>
      <c r="L5555" s="210">
        <v>0</v>
      </c>
    </row>
    <row r="5556" spans="1:12">
      <c r="A5556" s="210">
        <v>5548</v>
      </c>
      <c r="B5556" s="211" t="s">
        <v>1685</v>
      </c>
      <c r="C5556" s="211" t="s">
        <v>1685</v>
      </c>
      <c r="D5556" s="210" t="s">
        <v>1685</v>
      </c>
      <c r="E5556" s="210">
        <v>0</v>
      </c>
      <c r="F5556" s="210">
        <v>0</v>
      </c>
      <c r="G5556" s="210">
        <v>0</v>
      </c>
      <c r="H5556" s="210">
        <v>0</v>
      </c>
      <c r="L5556" s="210">
        <v>0</v>
      </c>
    </row>
    <row r="5557" spans="1:12">
      <c r="A5557" s="210">
        <v>5549</v>
      </c>
      <c r="B5557" s="211" t="s">
        <v>1685</v>
      </c>
      <c r="C5557" s="211" t="s">
        <v>1685</v>
      </c>
      <c r="D5557" s="210" t="s">
        <v>1685</v>
      </c>
      <c r="E5557" s="210">
        <v>0</v>
      </c>
      <c r="F5557" s="210">
        <v>0</v>
      </c>
      <c r="G5557" s="210">
        <v>0</v>
      </c>
      <c r="H5557" s="210">
        <v>0</v>
      </c>
      <c r="L5557" s="210">
        <v>0</v>
      </c>
    </row>
    <row r="5558" spans="1:12">
      <c r="A5558" s="210">
        <v>5550</v>
      </c>
      <c r="B5558" s="211" t="s">
        <v>1685</v>
      </c>
      <c r="C5558" s="211" t="s">
        <v>1685</v>
      </c>
      <c r="D5558" s="210" t="s">
        <v>1685</v>
      </c>
      <c r="E5558" s="210">
        <v>0</v>
      </c>
      <c r="F5558" s="210">
        <v>0</v>
      </c>
      <c r="G5558" s="210">
        <v>0</v>
      </c>
      <c r="H5558" s="210">
        <v>0</v>
      </c>
      <c r="L5558" s="210">
        <v>0</v>
      </c>
    </row>
    <row r="5559" spans="1:12">
      <c r="A5559" s="210">
        <v>5551</v>
      </c>
      <c r="B5559" s="211" t="s">
        <v>1685</v>
      </c>
      <c r="C5559" s="211" t="s">
        <v>1685</v>
      </c>
      <c r="D5559" s="210" t="s">
        <v>1685</v>
      </c>
      <c r="E5559" s="210">
        <v>0</v>
      </c>
      <c r="F5559" s="210">
        <v>0</v>
      </c>
      <c r="G5559" s="210">
        <v>0</v>
      </c>
      <c r="H5559" s="210">
        <v>0</v>
      </c>
      <c r="L5559" s="210">
        <v>0</v>
      </c>
    </row>
    <row r="5560" spans="1:12">
      <c r="A5560" s="210">
        <v>5552</v>
      </c>
      <c r="B5560" s="211" t="s">
        <v>1685</v>
      </c>
      <c r="C5560" s="211" t="s">
        <v>1685</v>
      </c>
      <c r="D5560" s="210" t="s">
        <v>1685</v>
      </c>
      <c r="E5560" s="210">
        <v>0</v>
      </c>
      <c r="F5560" s="210">
        <v>0</v>
      </c>
      <c r="G5560" s="210">
        <v>0</v>
      </c>
      <c r="H5560" s="210">
        <v>0</v>
      </c>
      <c r="L5560" s="210">
        <v>0</v>
      </c>
    </row>
    <row r="5561" spans="1:12">
      <c r="A5561" s="210">
        <v>5553</v>
      </c>
      <c r="B5561" s="211" t="s">
        <v>1685</v>
      </c>
      <c r="C5561" s="211" t="s">
        <v>1685</v>
      </c>
      <c r="D5561" s="210" t="s">
        <v>1685</v>
      </c>
      <c r="E5561" s="210">
        <v>0</v>
      </c>
      <c r="F5561" s="210">
        <v>0</v>
      </c>
      <c r="G5561" s="210">
        <v>0</v>
      </c>
      <c r="H5561" s="210">
        <v>0</v>
      </c>
      <c r="L5561" s="210">
        <v>0</v>
      </c>
    </row>
    <row r="5562" spans="1:12">
      <c r="A5562" s="210">
        <v>5554</v>
      </c>
      <c r="B5562" s="211" t="s">
        <v>1685</v>
      </c>
      <c r="C5562" s="211" t="s">
        <v>1685</v>
      </c>
      <c r="D5562" s="210" t="s">
        <v>1685</v>
      </c>
      <c r="E5562" s="210">
        <v>0</v>
      </c>
      <c r="F5562" s="210">
        <v>0</v>
      </c>
      <c r="G5562" s="210">
        <v>0</v>
      </c>
      <c r="H5562" s="210">
        <v>0</v>
      </c>
      <c r="L5562" s="210">
        <v>0</v>
      </c>
    </row>
    <row r="5563" spans="1:12">
      <c r="A5563" s="210">
        <v>5555</v>
      </c>
      <c r="B5563" s="211" t="s">
        <v>1685</v>
      </c>
      <c r="C5563" s="211" t="s">
        <v>1685</v>
      </c>
      <c r="D5563" s="210" t="s">
        <v>1685</v>
      </c>
      <c r="E5563" s="210">
        <v>0</v>
      </c>
      <c r="F5563" s="210">
        <v>0</v>
      </c>
      <c r="G5563" s="210">
        <v>0</v>
      </c>
      <c r="H5563" s="210">
        <v>0</v>
      </c>
      <c r="L5563" s="210">
        <v>0</v>
      </c>
    </row>
    <row r="5564" spans="1:12">
      <c r="A5564" s="210">
        <v>5556</v>
      </c>
      <c r="B5564" s="211" t="s">
        <v>1685</v>
      </c>
      <c r="C5564" s="211" t="s">
        <v>1685</v>
      </c>
      <c r="D5564" s="210" t="s">
        <v>1685</v>
      </c>
      <c r="E5564" s="210">
        <v>0</v>
      </c>
      <c r="F5564" s="210">
        <v>0</v>
      </c>
      <c r="G5564" s="210">
        <v>0</v>
      </c>
      <c r="H5564" s="210">
        <v>0</v>
      </c>
      <c r="L5564" s="210">
        <v>0</v>
      </c>
    </row>
    <row r="5565" spans="1:12">
      <c r="A5565" s="210">
        <v>5557</v>
      </c>
      <c r="B5565" s="211" t="s">
        <v>1685</v>
      </c>
      <c r="C5565" s="211" t="s">
        <v>1685</v>
      </c>
      <c r="D5565" s="210" t="s">
        <v>1685</v>
      </c>
      <c r="E5565" s="210">
        <v>0</v>
      </c>
      <c r="F5565" s="210">
        <v>0</v>
      </c>
      <c r="G5565" s="210">
        <v>0</v>
      </c>
      <c r="H5565" s="210">
        <v>0</v>
      </c>
      <c r="L5565" s="210">
        <v>0</v>
      </c>
    </row>
    <row r="5566" spans="1:12">
      <c r="A5566" s="210">
        <v>5558</v>
      </c>
      <c r="B5566" s="211" t="s">
        <v>1685</v>
      </c>
      <c r="C5566" s="211" t="s">
        <v>1685</v>
      </c>
      <c r="D5566" s="210" t="s">
        <v>1685</v>
      </c>
      <c r="E5566" s="210">
        <v>0</v>
      </c>
      <c r="F5566" s="210">
        <v>0</v>
      </c>
      <c r="G5566" s="210">
        <v>0</v>
      </c>
      <c r="H5566" s="210">
        <v>0</v>
      </c>
      <c r="L5566" s="210">
        <v>0</v>
      </c>
    </row>
    <row r="5567" spans="1:12">
      <c r="A5567" s="210">
        <v>5559</v>
      </c>
      <c r="B5567" s="211" t="s">
        <v>1685</v>
      </c>
      <c r="C5567" s="211" t="s">
        <v>1685</v>
      </c>
      <c r="D5567" s="210" t="s">
        <v>1685</v>
      </c>
      <c r="E5567" s="210">
        <v>0</v>
      </c>
      <c r="F5567" s="210">
        <v>0</v>
      </c>
      <c r="G5567" s="210">
        <v>0</v>
      </c>
      <c r="H5567" s="210">
        <v>0</v>
      </c>
      <c r="L5567" s="210">
        <v>0</v>
      </c>
    </row>
    <row r="5568" spans="1:12">
      <c r="A5568" s="210">
        <v>5560</v>
      </c>
      <c r="B5568" s="211" t="s">
        <v>1685</v>
      </c>
      <c r="C5568" s="211" t="s">
        <v>1685</v>
      </c>
      <c r="D5568" s="210" t="s">
        <v>1685</v>
      </c>
      <c r="E5568" s="210">
        <v>0</v>
      </c>
      <c r="F5568" s="210">
        <v>0</v>
      </c>
      <c r="G5568" s="210">
        <v>0</v>
      </c>
      <c r="H5568" s="210">
        <v>0</v>
      </c>
      <c r="L5568" s="210">
        <v>0</v>
      </c>
    </row>
    <row r="5569" spans="1:12">
      <c r="A5569" s="210">
        <v>5561</v>
      </c>
      <c r="B5569" s="211" t="s">
        <v>1685</v>
      </c>
      <c r="C5569" s="211" t="s">
        <v>1685</v>
      </c>
      <c r="D5569" s="210" t="s">
        <v>1685</v>
      </c>
      <c r="E5569" s="210">
        <v>0</v>
      </c>
      <c r="F5569" s="210">
        <v>0</v>
      </c>
      <c r="G5569" s="210">
        <v>0</v>
      </c>
      <c r="H5569" s="210">
        <v>0</v>
      </c>
      <c r="L5569" s="210">
        <v>0</v>
      </c>
    </row>
    <row r="5570" spans="1:12">
      <c r="A5570" s="210">
        <v>5562</v>
      </c>
      <c r="B5570" s="211" t="s">
        <v>1685</v>
      </c>
      <c r="C5570" s="211" t="s">
        <v>1685</v>
      </c>
      <c r="D5570" s="210" t="s">
        <v>1685</v>
      </c>
      <c r="E5570" s="210">
        <v>0</v>
      </c>
      <c r="F5570" s="210">
        <v>0</v>
      </c>
      <c r="G5570" s="210">
        <v>0</v>
      </c>
      <c r="H5570" s="210">
        <v>0</v>
      </c>
      <c r="L5570" s="210">
        <v>0</v>
      </c>
    </row>
    <row r="5571" spans="1:12">
      <c r="A5571" s="210">
        <v>5563</v>
      </c>
      <c r="B5571" s="211" t="s">
        <v>1685</v>
      </c>
      <c r="C5571" s="211" t="s">
        <v>1685</v>
      </c>
      <c r="D5571" s="210" t="s">
        <v>1685</v>
      </c>
      <c r="E5571" s="210">
        <v>0</v>
      </c>
      <c r="F5571" s="210">
        <v>0</v>
      </c>
      <c r="G5571" s="210">
        <v>0</v>
      </c>
      <c r="H5571" s="210">
        <v>0</v>
      </c>
      <c r="L5571" s="210">
        <v>0</v>
      </c>
    </row>
    <row r="5572" spans="1:12">
      <c r="A5572" s="210">
        <v>5564</v>
      </c>
      <c r="B5572" s="211" t="s">
        <v>1685</v>
      </c>
      <c r="C5572" s="211" t="s">
        <v>1685</v>
      </c>
      <c r="D5572" s="210" t="s">
        <v>1685</v>
      </c>
      <c r="E5572" s="210">
        <v>0</v>
      </c>
      <c r="F5572" s="210">
        <v>0</v>
      </c>
      <c r="G5572" s="210">
        <v>0</v>
      </c>
      <c r="H5572" s="210">
        <v>0</v>
      </c>
      <c r="L5572" s="210">
        <v>0</v>
      </c>
    </row>
    <row r="5573" spans="1:12">
      <c r="A5573" s="210">
        <v>5565</v>
      </c>
      <c r="B5573" s="211" t="s">
        <v>1685</v>
      </c>
      <c r="C5573" s="211" t="s">
        <v>1685</v>
      </c>
      <c r="D5573" s="210" t="s">
        <v>1685</v>
      </c>
      <c r="E5573" s="210">
        <v>0</v>
      </c>
      <c r="F5573" s="210">
        <v>0</v>
      </c>
      <c r="G5573" s="210">
        <v>0</v>
      </c>
      <c r="H5573" s="210">
        <v>0</v>
      </c>
      <c r="L5573" s="210">
        <v>0</v>
      </c>
    </row>
    <row r="5574" spans="1:12">
      <c r="A5574" s="210">
        <v>5566</v>
      </c>
      <c r="B5574" s="211" t="s">
        <v>1685</v>
      </c>
      <c r="C5574" s="211" t="s">
        <v>1685</v>
      </c>
      <c r="D5574" s="210" t="s">
        <v>1685</v>
      </c>
      <c r="E5574" s="210">
        <v>0</v>
      </c>
      <c r="F5574" s="210">
        <v>0</v>
      </c>
      <c r="G5574" s="210">
        <v>0</v>
      </c>
      <c r="H5574" s="210">
        <v>0</v>
      </c>
      <c r="L5574" s="210">
        <v>0</v>
      </c>
    </row>
    <row r="5575" spans="1:12">
      <c r="A5575" s="210">
        <v>5567</v>
      </c>
      <c r="B5575" s="211" t="s">
        <v>1685</v>
      </c>
      <c r="C5575" s="211" t="s">
        <v>1685</v>
      </c>
      <c r="D5575" s="210" t="s">
        <v>1685</v>
      </c>
      <c r="E5575" s="210">
        <v>0</v>
      </c>
      <c r="F5575" s="210">
        <v>0</v>
      </c>
      <c r="G5575" s="210">
        <v>0</v>
      </c>
      <c r="H5575" s="210">
        <v>0</v>
      </c>
      <c r="L5575" s="210">
        <v>0</v>
      </c>
    </row>
    <row r="5576" spans="1:12">
      <c r="A5576" s="210">
        <v>5568</v>
      </c>
      <c r="B5576" s="211" t="s">
        <v>1685</v>
      </c>
      <c r="C5576" s="211" t="s">
        <v>1685</v>
      </c>
      <c r="D5576" s="210" t="s">
        <v>1685</v>
      </c>
      <c r="E5576" s="210">
        <v>0</v>
      </c>
      <c r="F5576" s="210">
        <v>0</v>
      </c>
      <c r="G5576" s="210">
        <v>0</v>
      </c>
      <c r="H5576" s="210">
        <v>0</v>
      </c>
      <c r="L5576" s="210">
        <v>0</v>
      </c>
    </row>
    <row r="5577" spans="1:12">
      <c r="A5577" s="210">
        <v>5569</v>
      </c>
      <c r="B5577" s="211" t="s">
        <v>1685</v>
      </c>
      <c r="C5577" s="211" t="s">
        <v>1685</v>
      </c>
      <c r="D5577" s="210" t="s">
        <v>1685</v>
      </c>
      <c r="E5577" s="210">
        <v>0</v>
      </c>
      <c r="F5577" s="210">
        <v>0</v>
      </c>
      <c r="G5577" s="210">
        <v>0</v>
      </c>
      <c r="H5577" s="210">
        <v>0</v>
      </c>
      <c r="L5577" s="210">
        <v>0</v>
      </c>
    </row>
    <row r="5578" spans="1:12">
      <c r="A5578" s="210">
        <v>5570</v>
      </c>
      <c r="B5578" s="211" t="s">
        <v>1685</v>
      </c>
      <c r="C5578" s="211" t="s">
        <v>1685</v>
      </c>
      <c r="D5578" s="210" t="s">
        <v>1685</v>
      </c>
      <c r="E5578" s="210">
        <v>0</v>
      </c>
      <c r="F5578" s="210">
        <v>0</v>
      </c>
      <c r="G5578" s="210">
        <v>0</v>
      </c>
      <c r="H5578" s="210">
        <v>0</v>
      </c>
      <c r="L5578" s="210">
        <v>0</v>
      </c>
    </row>
    <row r="5579" spans="1:12">
      <c r="A5579" s="210">
        <v>5571</v>
      </c>
      <c r="B5579" s="211" t="s">
        <v>1685</v>
      </c>
      <c r="C5579" s="211" t="s">
        <v>1685</v>
      </c>
      <c r="D5579" s="210" t="s">
        <v>1685</v>
      </c>
      <c r="E5579" s="210">
        <v>0</v>
      </c>
      <c r="F5579" s="210">
        <v>0</v>
      </c>
      <c r="G5579" s="210">
        <v>0</v>
      </c>
      <c r="H5579" s="210">
        <v>0</v>
      </c>
      <c r="L5579" s="210">
        <v>0</v>
      </c>
    </row>
    <row r="5580" spans="1:12">
      <c r="A5580" s="210">
        <v>5572</v>
      </c>
      <c r="B5580" s="211" t="s">
        <v>1685</v>
      </c>
      <c r="C5580" s="211" t="s">
        <v>1685</v>
      </c>
      <c r="D5580" s="210" t="s">
        <v>1685</v>
      </c>
      <c r="E5580" s="210">
        <v>0</v>
      </c>
      <c r="F5580" s="210">
        <v>0</v>
      </c>
      <c r="G5580" s="210">
        <v>0</v>
      </c>
      <c r="H5580" s="210">
        <v>0</v>
      </c>
      <c r="L5580" s="210">
        <v>0</v>
      </c>
    </row>
    <row r="5581" spans="1:12">
      <c r="A5581" s="210">
        <v>5573</v>
      </c>
      <c r="B5581" s="211" t="s">
        <v>1685</v>
      </c>
      <c r="C5581" s="211" t="s">
        <v>1685</v>
      </c>
      <c r="D5581" s="210" t="s">
        <v>1685</v>
      </c>
      <c r="E5581" s="210">
        <v>0</v>
      </c>
      <c r="F5581" s="210">
        <v>0</v>
      </c>
      <c r="G5581" s="210">
        <v>0</v>
      </c>
      <c r="H5581" s="210">
        <v>0</v>
      </c>
      <c r="L5581" s="210">
        <v>0</v>
      </c>
    </row>
    <row r="5582" spans="1:12">
      <c r="A5582" s="210">
        <v>5574</v>
      </c>
      <c r="B5582" s="211" t="s">
        <v>1685</v>
      </c>
      <c r="C5582" s="211" t="s">
        <v>1685</v>
      </c>
      <c r="D5582" s="210" t="s">
        <v>1685</v>
      </c>
      <c r="E5582" s="210">
        <v>0</v>
      </c>
      <c r="F5582" s="210">
        <v>0</v>
      </c>
      <c r="G5582" s="210">
        <v>0</v>
      </c>
      <c r="H5582" s="210">
        <v>0</v>
      </c>
      <c r="L5582" s="210">
        <v>0</v>
      </c>
    </row>
    <row r="5583" spans="1:12">
      <c r="A5583" s="210">
        <v>5575</v>
      </c>
      <c r="B5583" s="211" t="s">
        <v>1685</v>
      </c>
      <c r="C5583" s="211" t="s">
        <v>1685</v>
      </c>
      <c r="D5583" s="210" t="s">
        <v>1685</v>
      </c>
      <c r="E5583" s="210">
        <v>0</v>
      </c>
      <c r="F5583" s="210">
        <v>0</v>
      </c>
      <c r="G5583" s="210">
        <v>0</v>
      </c>
      <c r="H5583" s="210">
        <v>0</v>
      </c>
      <c r="L5583" s="210">
        <v>0</v>
      </c>
    </row>
    <row r="5584" spans="1:12">
      <c r="A5584" s="210">
        <v>5576</v>
      </c>
      <c r="B5584" s="211" t="s">
        <v>1685</v>
      </c>
      <c r="C5584" s="211" t="s">
        <v>1685</v>
      </c>
      <c r="D5584" s="210" t="s">
        <v>1685</v>
      </c>
      <c r="E5584" s="210">
        <v>0</v>
      </c>
      <c r="F5584" s="210">
        <v>0</v>
      </c>
      <c r="G5584" s="210">
        <v>0</v>
      </c>
      <c r="H5584" s="210">
        <v>0</v>
      </c>
      <c r="L5584" s="210">
        <v>0</v>
      </c>
    </row>
    <row r="5585" spans="1:12">
      <c r="A5585" s="210">
        <v>5577</v>
      </c>
      <c r="B5585" s="211" t="s">
        <v>1685</v>
      </c>
      <c r="C5585" s="211" t="s">
        <v>1685</v>
      </c>
      <c r="D5585" s="210" t="s">
        <v>1685</v>
      </c>
      <c r="E5585" s="210">
        <v>0</v>
      </c>
      <c r="F5585" s="210">
        <v>0</v>
      </c>
      <c r="G5585" s="210">
        <v>0</v>
      </c>
      <c r="H5585" s="210">
        <v>0</v>
      </c>
      <c r="L5585" s="210">
        <v>0</v>
      </c>
    </row>
    <row r="5586" spans="1:12">
      <c r="A5586" s="210">
        <v>5578</v>
      </c>
      <c r="B5586" s="211" t="s">
        <v>1685</v>
      </c>
      <c r="C5586" s="211" t="s">
        <v>1685</v>
      </c>
      <c r="D5586" s="210" t="s">
        <v>1685</v>
      </c>
      <c r="E5586" s="210">
        <v>0</v>
      </c>
      <c r="F5586" s="210">
        <v>0</v>
      </c>
      <c r="G5586" s="210">
        <v>0</v>
      </c>
      <c r="H5586" s="210">
        <v>0</v>
      </c>
      <c r="L5586" s="210">
        <v>0</v>
      </c>
    </row>
    <row r="5587" spans="1:12">
      <c r="A5587" s="210">
        <v>5579</v>
      </c>
      <c r="B5587" s="211" t="s">
        <v>1685</v>
      </c>
      <c r="C5587" s="211" t="s">
        <v>1685</v>
      </c>
      <c r="D5587" s="210" t="s">
        <v>1685</v>
      </c>
      <c r="E5587" s="210">
        <v>0</v>
      </c>
      <c r="F5587" s="210">
        <v>0</v>
      </c>
      <c r="G5587" s="210">
        <v>0</v>
      </c>
      <c r="H5587" s="210">
        <v>0</v>
      </c>
      <c r="L5587" s="210">
        <v>0</v>
      </c>
    </row>
    <row r="5588" spans="1:12">
      <c r="A5588" s="210">
        <v>5580</v>
      </c>
      <c r="B5588" s="211" t="s">
        <v>1685</v>
      </c>
      <c r="C5588" s="211" t="s">
        <v>1685</v>
      </c>
      <c r="D5588" s="210" t="s">
        <v>1685</v>
      </c>
      <c r="E5588" s="210">
        <v>0</v>
      </c>
      <c r="F5588" s="210">
        <v>0</v>
      </c>
      <c r="G5588" s="210">
        <v>0</v>
      </c>
      <c r="H5588" s="210">
        <v>0</v>
      </c>
      <c r="L5588" s="210">
        <v>0</v>
      </c>
    </row>
    <row r="5589" spans="1:12">
      <c r="A5589" s="210">
        <v>5581</v>
      </c>
      <c r="B5589" s="211" t="s">
        <v>1685</v>
      </c>
      <c r="C5589" s="211" t="s">
        <v>1685</v>
      </c>
      <c r="D5589" s="210" t="s">
        <v>1685</v>
      </c>
      <c r="E5589" s="210">
        <v>0</v>
      </c>
      <c r="F5589" s="210">
        <v>0</v>
      </c>
      <c r="G5589" s="210">
        <v>0</v>
      </c>
      <c r="H5589" s="210">
        <v>0</v>
      </c>
      <c r="L5589" s="210">
        <v>0</v>
      </c>
    </row>
    <row r="5590" spans="1:12">
      <c r="A5590" s="210">
        <v>5582</v>
      </c>
      <c r="B5590" s="211" t="s">
        <v>1685</v>
      </c>
      <c r="C5590" s="211" t="s">
        <v>1685</v>
      </c>
      <c r="D5590" s="210" t="s">
        <v>1685</v>
      </c>
      <c r="E5590" s="210">
        <v>0</v>
      </c>
      <c r="F5590" s="210">
        <v>0</v>
      </c>
      <c r="G5590" s="210">
        <v>0</v>
      </c>
      <c r="H5590" s="210">
        <v>0</v>
      </c>
      <c r="L5590" s="210">
        <v>0</v>
      </c>
    </row>
    <row r="5591" spans="1:12">
      <c r="A5591" s="210">
        <v>5583</v>
      </c>
      <c r="B5591" s="211" t="s">
        <v>1685</v>
      </c>
      <c r="C5591" s="211" t="s">
        <v>1685</v>
      </c>
      <c r="D5591" s="210" t="s">
        <v>1685</v>
      </c>
      <c r="E5591" s="210">
        <v>0</v>
      </c>
      <c r="F5591" s="210">
        <v>0</v>
      </c>
      <c r="G5591" s="210">
        <v>0</v>
      </c>
      <c r="H5591" s="210">
        <v>0</v>
      </c>
      <c r="L5591" s="210">
        <v>0</v>
      </c>
    </row>
    <row r="5592" spans="1:12">
      <c r="A5592" s="210">
        <v>5584</v>
      </c>
      <c r="B5592" s="211" t="s">
        <v>1685</v>
      </c>
      <c r="C5592" s="211" t="s">
        <v>1685</v>
      </c>
      <c r="D5592" s="210" t="s">
        <v>1685</v>
      </c>
      <c r="E5592" s="210">
        <v>0</v>
      </c>
      <c r="F5592" s="210">
        <v>0</v>
      </c>
      <c r="G5592" s="210">
        <v>0</v>
      </c>
      <c r="H5592" s="210">
        <v>0</v>
      </c>
      <c r="L5592" s="210">
        <v>0</v>
      </c>
    </row>
    <row r="5593" spans="1:12">
      <c r="A5593" s="210">
        <v>5585</v>
      </c>
      <c r="B5593" s="211" t="s">
        <v>1685</v>
      </c>
      <c r="C5593" s="211" t="s">
        <v>1685</v>
      </c>
      <c r="D5593" s="210" t="s">
        <v>1685</v>
      </c>
      <c r="E5593" s="210">
        <v>0</v>
      </c>
      <c r="F5593" s="210">
        <v>0</v>
      </c>
      <c r="G5593" s="210">
        <v>0</v>
      </c>
      <c r="H5593" s="210">
        <v>0</v>
      </c>
      <c r="L5593" s="210">
        <v>0</v>
      </c>
    </row>
    <row r="5594" spans="1:12">
      <c r="A5594" s="210">
        <v>5586</v>
      </c>
      <c r="B5594" s="211" t="s">
        <v>1685</v>
      </c>
      <c r="C5594" s="211" t="s">
        <v>1685</v>
      </c>
      <c r="D5594" s="210" t="s">
        <v>1685</v>
      </c>
      <c r="E5594" s="210">
        <v>0</v>
      </c>
      <c r="F5594" s="210">
        <v>0</v>
      </c>
      <c r="G5594" s="210">
        <v>0</v>
      </c>
      <c r="H5594" s="210">
        <v>0</v>
      </c>
      <c r="L5594" s="210">
        <v>0</v>
      </c>
    </row>
    <row r="5595" spans="1:12">
      <c r="A5595" s="210">
        <v>5587</v>
      </c>
      <c r="B5595" s="211" t="s">
        <v>1685</v>
      </c>
      <c r="C5595" s="211" t="s">
        <v>1685</v>
      </c>
      <c r="D5595" s="210" t="s">
        <v>1685</v>
      </c>
      <c r="E5595" s="210">
        <v>0</v>
      </c>
      <c r="F5595" s="210">
        <v>0</v>
      </c>
      <c r="G5595" s="210">
        <v>0</v>
      </c>
      <c r="H5595" s="210">
        <v>0</v>
      </c>
      <c r="L5595" s="210">
        <v>0</v>
      </c>
    </row>
    <row r="5596" spans="1:12">
      <c r="A5596" s="210">
        <v>5588</v>
      </c>
      <c r="B5596" s="211" t="s">
        <v>1685</v>
      </c>
      <c r="C5596" s="211" t="s">
        <v>1685</v>
      </c>
      <c r="D5596" s="210" t="s">
        <v>1685</v>
      </c>
      <c r="E5596" s="210">
        <v>0</v>
      </c>
      <c r="F5596" s="210">
        <v>0</v>
      </c>
      <c r="G5596" s="210">
        <v>0</v>
      </c>
      <c r="H5596" s="210">
        <v>0</v>
      </c>
      <c r="L5596" s="210">
        <v>0</v>
      </c>
    </row>
    <row r="5597" spans="1:12">
      <c r="A5597" s="210">
        <v>5589</v>
      </c>
      <c r="B5597" s="211" t="s">
        <v>1685</v>
      </c>
      <c r="C5597" s="211" t="s">
        <v>1685</v>
      </c>
      <c r="D5597" s="210" t="s">
        <v>1685</v>
      </c>
      <c r="E5597" s="210">
        <v>0</v>
      </c>
      <c r="F5597" s="210">
        <v>0</v>
      </c>
      <c r="G5597" s="210">
        <v>0</v>
      </c>
      <c r="H5597" s="210">
        <v>0</v>
      </c>
      <c r="L5597" s="210">
        <v>0</v>
      </c>
    </row>
    <row r="5598" spans="1:12">
      <c r="A5598" s="210">
        <v>5590</v>
      </c>
      <c r="B5598" s="211" t="s">
        <v>1685</v>
      </c>
      <c r="C5598" s="211" t="s">
        <v>1685</v>
      </c>
      <c r="D5598" s="210" t="s">
        <v>1685</v>
      </c>
      <c r="E5598" s="210">
        <v>0</v>
      </c>
      <c r="F5598" s="210">
        <v>0</v>
      </c>
      <c r="G5598" s="210">
        <v>0</v>
      </c>
      <c r="H5598" s="210">
        <v>0</v>
      </c>
      <c r="L5598" s="210">
        <v>0</v>
      </c>
    </row>
    <row r="5599" spans="1:12">
      <c r="A5599" s="210">
        <v>5591</v>
      </c>
      <c r="B5599" s="211" t="s">
        <v>1685</v>
      </c>
      <c r="C5599" s="211" t="s">
        <v>1685</v>
      </c>
      <c r="D5599" s="210" t="s">
        <v>1685</v>
      </c>
      <c r="E5599" s="210">
        <v>0</v>
      </c>
      <c r="F5599" s="210">
        <v>0</v>
      </c>
      <c r="G5599" s="210">
        <v>0</v>
      </c>
      <c r="H5599" s="210">
        <v>0</v>
      </c>
      <c r="L5599" s="210">
        <v>0</v>
      </c>
    </row>
    <row r="5600" spans="1:12">
      <c r="A5600" s="210">
        <v>5592</v>
      </c>
      <c r="B5600" s="211" t="s">
        <v>1685</v>
      </c>
      <c r="C5600" s="211" t="s">
        <v>1685</v>
      </c>
      <c r="D5600" s="210" t="s">
        <v>1685</v>
      </c>
      <c r="E5600" s="210">
        <v>0</v>
      </c>
      <c r="F5600" s="210">
        <v>0</v>
      </c>
      <c r="G5600" s="210">
        <v>0</v>
      </c>
      <c r="H5600" s="210">
        <v>0</v>
      </c>
      <c r="L5600" s="210">
        <v>0</v>
      </c>
    </row>
    <row r="5601" spans="1:12">
      <c r="A5601" s="210">
        <v>5593</v>
      </c>
      <c r="B5601" s="211" t="s">
        <v>1685</v>
      </c>
      <c r="C5601" s="211" t="s">
        <v>1685</v>
      </c>
      <c r="D5601" s="210" t="s">
        <v>1685</v>
      </c>
      <c r="E5601" s="210">
        <v>0</v>
      </c>
      <c r="F5601" s="210">
        <v>0</v>
      </c>
      <c r="G5601" s="210">
        <v>0</v>
      </c>
      <c r="H5601" s="210">
        <v>0</v>
      </c>
      <c r="L5601" s="210">
        <v>0</v>
      </c>
    </row>
    <row r="5602" spans="1:12">
      <c r="A5602" s="210">
        <v>5594</v>
      </c>
      <c r="B5602" s="211" t="s">
        <v>1685</v>
      </c>
      <c r="C5602" s="211" t="s">
        <v>1685</v>
      </c>
      <c r="D5602" s="210" t="s">
        <v>1685</v>
      </c>
      <c r="E5602" s="210">
        <v>0</v>
      </c>
      <c r="F5602" s="210">
        <v>0</v>
      </c>
      <c r="G5602" s="210">
        <v>0</v>
      </c>
      <c r="H5602" s="210">
        <v>0</v>
      </c>
      <c r="L5602" s="210">
        <v>0</v>
      </c>
    </row>
    <row r="5603" spans="1:12">
      <c r="A5603" s="210">
        <v>5595</v>
      </c>
      <c r="B5603" s="211" t="s">
        <v>1685</v>
      </c>
      <c r="C5603" s="211" t="s">
        <v>1685</v>
      </c>
      <c r="D5603" s="210" t="s">
        <v>1685</v>
      </c>
      <c r="E5603" s="210">
        <v>0</v>
      </c>
      <c r="F5603" s="210">
        <v>0</v>
      </c>
      <c r="G5603" s="210">
        <v>0</v>
      </c>
      <c r="H5603" s="210">
        <v>0</v>
      </c>
      <c r="L5603" s="210">
        <v>0</v>
      </c>
    </row>
    <row r="5604" spans="1:12">
      <c r="A5604" s="210">
        <v>5596</v>
      </c>
      <c r="B5604" s="211" t="s">
        <v>1685</v>
      </c>
      <c r="C5604" s="211" t="s">
        <v>1685</v>
      </c>
      <c r="D5604" s="210" t="s">
        <v>1685</v>
      </c>
      <c r="E5604" s="210">
        <v>0</v>
      </c>
      <c r="F5604" s="210">
        <v>0</v>
      </c>
      <c r="G5604" s="210">
        <v>0</v>
      </c>
      <c r="H5604" s="210">
        <v>0</v>
      </c>
      <c r="L5604" s="210">
        <v>0</v>
      </c>
    </row>
    <row r="5605" spans="1:12">
      <c r="A5605" s="210">
        <v>5597</v>
      </c>
      <c r="B5605" s="211" t="s">
        <v>1685</v>
      </c>
      <c r="C5605" s="211" t="s">
        <v>1685</v>
      </c>
      <c r="D5605" s="210" t="s">
        <v>1685</v>
      </c>
      <c r="E5605" s="210">
        <v>0</v>
      </c>
      <c r="F5605" s="210">
        <v>0</v>
      </c>
      <c r="G5605" s="210">
        <v>0</v>
      </c>
      <c r="H5605" s="210">
        <v>0</v>
      </c>
      <c r="L5605" s="210">
        <v>0</v>
      </c>
    </row>
    <row r="5606" spans="1:12">
      <c r="A5606" s="210">
        <v>5598</v>
      </c>
      <c r="B5606" s="211" t="s">
        <v>1685</v>
      </c>
      <c r="C5606" s="211" t="s">
        <v>1685</v>
      </c>
      <c r="D5606" s="210" t="s">
        <v>1685</v>
      </c>
      <c r="E5606" s="210">
        <v>0</v>
      </c>
      <c r="F5606" s="210">
        <v>0</v>
      </c>
      <c r="G5606" s="210">
        <v>0</v>
      </c>
      <c r="H5606" s="210">
        <v>0</v>
      </c>
      <c r="L5606" s="210">
        <v>0</v>
      </c>
    </row>
    <row r="5607" spans="1:12">
      <c r="A5607" s="210">
        <v>5599</v>
      </c>
      <c r="B5607" s="211" t="s">
        <v>1685</v>
      </c>
      <c r="C5607" s="211" t="s">
        <v>1685</v>
      </c>
      <c r="D5607" s="210" t="s">
        <v>1685</v>
      </c>
      <c r="E5607" s="210">
        <v>0</v>
      </c>
      <c r="F5607" s="210">
        <v>0</v>
      </c>
      <c r="G5607" s="210">
        <v>0</v>
      </c>
      <c r="H5607" s="210">
        <v>0</v>
      </c>
      <c r="L5607" s="210">
        <v>0</v>
      </c>
    </row>
    <row r="5608" spans="1:12">
      <c r="A5608" s="210">
        <v>5600</v>
      </c>
      <c r="B5608" s="211" t="s">
        <v>1685</v>
      </c>
      <c r="C5608" s="211" t="s">
        <v>1685</v>
      </c>
      <c r="D5608" s="210" t="s">
        <v>1685</v>
      </c>
      <c r="E5608" s="210">
        <v>0</v>
      </c>
      <c r="F5608" s="210">
        <v>0</v>
      </c>
      <c r="G5608" s="210">
        <v>0</v>
      </c>
      <c r="H5608" s="210">
        <v>0</v>
      </c>
      <c r="L5608" s="210">
        <v>0</v>
      </c>
    </row>
    <row r="5609" spans="1:12">
      <c r="A5609" s="210">
        <v>5601</v>
      </c>
      <c r="B5609" s="211" t="s">
        <v>1685</v>
      </c>
      <c r="C5609" s="211" t="s">
        <v>1685</v>
      </c>
      <c r="D5609" s="210" t="s">
        <v>1685</v>
      </c>
      <c r="E5609" s="210">
        <v>0</v>
      </c>
      <c r="F5609" s="210">
        <v>0</v>
      </c>
      <c r="G5609" s="210">
        <v>0</v>
      </c>
      <c r="H5609" s="210">
        <v>0</v>
      </c>
      <c r="L5609" s="210">
        <v>0</v>
      </c>
    </row>
    <row r="5610" spans="1:12">
      <c r="A5610" s="210">
        <v>5602</v>
      </c>
      <c r="B5610" s="211" t="s">
        <v>1685</v>
      </c>
      <c r="C5610" s="211" t="s">
        <v>1685</v>
      </c>
      <c r="D5610" s="210" t="s">
        <v>1685</v>
      </c>
      <c r="E5610" s="210">
        <v>0</v>
      </c>
      <c r="F5610" s="210">
        <v>0</v>
      </c>
      <c r="G5610" s="210">
        <v>0</v>
      </c>
      <c r="H5610" s="210">
        <v>0</v>
      </c>
      <c r="L5610" s="210">
        <v>0</v>
      </c>
    </row>
    <row r="5611" spans="1:12">
      <c r="A5611" s="210">
        <v>5603</v>
      </c>
      <c r="B5611" s="211" t="s">
        <v>1685</v>
      </c>
      <c r="C5611" s="211" t="s">
        <v>1685</v>
      </c>
      <c r="D5611" s="210" t="s">
        <v>1685</v>
      </c>
      <c r="E5611" s="210">
        <v>0</v>
      </c>
      <c r="F5611" s="210">
        <v>0</v>
      </c>
      <c r="G5611" s="210">
        <v>0</v>
      </c>
      <c r="H5611" s="210">
        <v>0</v>
      </c>
      <c r="L5611" s="210">
        <v>0</v>
      </c>
    </row>
    <row r="5612" spans="1:12">
      <c r="A5612" s="210">
        <v>5604</v>
      </c>
      <c r="B5612" s="211" t="s">
        <v>1685</v>
      </c>
      <c r="C5612" s="211" t="s">
        <v>1685</v>
      </c>
      <c r="D5612" s="210" t="s">
        <v>1685</v>
      </c>
      <c r="E5612" s="210">
        <v>0</v>
      </c>
      <c r="F5612" s="210">
        <v>0</v>
      </c>
      <c r="G5612" s="210">
        <v>0</v>
      </c>
      <c r="H5612" s="210">
        <v>0</v>
      </c>
      <c r="L5612" s="210">
        <v>0</v>
      </c>
    </row>
    <row r="5613" spans="1:12">
      <c r="A5613" s="210">
        <v>5605</v>
      </c>
      <c r="B5613" s="211" t="s">
        <v>1685</v>
      </c>
      <c r="C5613" s="211" t="s">
        <v>1685</v>
      </c>
      <c r="D5613" s="210" t="s">
        <v>1685</v>
      </c>
      <c r="E5613" s="210">
        <v>0</v>
      </c>
      <c r="F5613" s="210">
        <v>0</v>
      </c>
      <c r="G5613" s="210">
        <v>0</v>
      </c>
      <c r="H5613" s="210">
        <v>0</v>
      </c>
      <c r="L5613" s="210">
        <v>0</v>
      </c>
    </row>
    <row r="5614" spans="1:12">
      <c r="A5614" s="210">
        <v>5606</v>
      </c>
      <c r="B5614" s="211" t="s">
        <v>1685</v>
      </c>
      <c r="C5614" s="211" t="s">
        <v>1685</v>
      </c>
      <c r="D5614" s="210" t="s">
        <v>1685</v>
      </c>
      <c r="E5614" s="210">
        <v>0</v>
      </c>
      <c r="F5614" s="210">
        <v>0</v>
      </c>
      <c r="G5614" s="210">
        <v>0</v>
      </c>
      <c r="H5614" s="210">
        <v>0</v>
      </c>
      <c r="L5614" s="210">
        <v>0</v>
      </c>
    </row>
    <row r="5615" spans="1:12">
      <c r="A5615" s="210">
        <v>5607</v>
      </c>
      <c r="B5615" s="211" t="s">
        <v>1685</v>
      </c>
      <c r="C5615" s="211" t="s">
        <v>1685</v>
      </c>
      <c r="D5615" s="210" t="s">
        <v>1685</v>
      </c>
      <c r="E5615" s="210">
        <v>0</v>
      </c>
      <c r="F5615" s="210">
        <v>0</v>
      </c>
      <c r="G5615" s="210">
        <v>0</v>
      </c>
      <c r="H5615" s="210">
        <v>0</v>
      </c>
      <c r="L5615" s="210">
        <v>0</v>
      </c>
    </row>
    <row r="5616" spans="1:12">
      <c r="A5616" s="210">
        <v>5608</v>
      </c>
      <c r="B5616" s="211" t="s">
        <v>1685</v>
      </c>
      <c r="C5616" s="211" t="s">
        <v>1685</v>
      </c>
      <c r="D5616" s="210" t="s">
        <v>1685</v>
      </c>
      <c r="E5616" s="210">
        <v>0</v>
      </c>
      <c r="F5616" s="210">
        <v>0</v>
      </c>
      <c r="G5616" s="210">
        <v>0</v>
      </c>
      <c r="H5616" s="210">
        <v>0</v>
      </c>
      <c r="L5616" s="210">
        <v>0</v>
      </c>
    </row>
    <row r="5617" spans="1:12">
      <c r="A5617" s="210">
        <v>5609</v>
      </c>
      <c r="B5617" s="211" t="s">
        <v>1685</v>
      </c>
      <c r="C5617" s="211" t="s">
        <v>1685</v>
      </c>
      <c r="D5617" s="210" t="s">
        <v>1685</v>
      </c>
      <c r="E5617" s="210">
        <v>0</v>
      </c>
      <c r="F5617" s="210">
        <v>0</v>
      </c>
      <c r="G5617" s="210">
        <v>0</v>
      </c>
      <c r="H5617" s="210">
        <v>0</v>
      </c>
      <c r="L5617" s="210">
        <v>0</v>
      </c>
    </row>
    <row r="5618" spans="1:12">
      <c r="A5618" s="210">
        <v>5610</v>
      </c>
      <c r="B5618" s="211" t="s">
        <v>1685</v>
      </c>
      <c r="C5618" s="211" t="s">
        <v>1685</v>
      </c>
      <c r="D5618" s="210" t="s">
        <v>1685</v>
      </c>
      <c r="E5618" s="210">
        <v>0</v>
      </c>
      <c r="F5618" s="210">
        <v>0</v>
      </c>
      <c r="G5618" s="210">
        <v>0</v>
      </c>
      <c r="H5618" s="210">
        <v>0</v>
      </c>
      <c r="L5618" s="210">
        <v>0</v>
      </c>
    </row>
    <row r="5619" spans="1:12">
      <c r="A5619" s="210">
        <v>5611</v>
      </c>
      <c r="B5619" s="211" t="s">
        <v>1685</v>
      </c>
      <c r="C5619" s="211" t="s">
        <v>1685</v>
      </c>
      <c r="D5619" s="210" t="s">
        <v>1685</v>
      </c>
      <c r="E5619" s="210">
        <v>0</v>
      </c>
      <c r="F5619" s="210">
        <v>0</v>
      </c>
      <c r="G5619" s="210">
        <v>0</v>
      </c>
      <c r="H5619" s="210">
        <v>0</v>
      </c>
      <c r="L5619" s="210">
        <v>0</v>
      </c>
    </row>
    <row r="5620" spans="1:12">
      <c r="A5620" s="210">
        <v>5612</v>
      </c>
      <c r="B5620" s="211" t="s">
        <v>1685</v>
      </c>
      <c r="C5620" s="211" t="s">
        <v>1685</v>
      </c>
      <c r="D5620" s="210" t="s">
        <v>1685</v>
      </c>
      <c r="E5620" s="210">
        <v>0</v>
      </c>
      <c r="F5620" s="210">
        <v>0</v>
      </c>
      <c r="G5620" s="210">
        <v>0</v>
      </c>
      <c r="H5620" s="210">
        <v>0</v>
      </c>
      <c r="L5620" s="210">
        <v>0</v>
      </c>
    </row>
    <row r="5621" spans="1:12">
      <c r="A5621" s="210">
        <v>5613</v>
      </c>
      <c r="B5621" s="211" t="s">
        <v>1685</v>
      </c>
      <c r="C5621" s="211" t="s">
        <v>1685</v>
      </c>
      <c r="D5621" s="210" t="s">
        <v>1685</v>
      </c>
      <c r="E5621" s="210">
        <v>0</v>
      </c>
      <c r="F5621" s="210">
        <v>0</v>
      </c>
      <c r="G5621" s="210">
        <v>0</v>
      </c>
      <c r="H5621" s="210">
        <v>0</v>
      </c>
      <c r="L5621" s="210">
        <v>0</v>
      </c>
    </row>
    <row r="5622" spans="1:12">
      <c r="A5622" s="210">
        <v>5614</v>
      </c>
      <c r="B5622" s="211" t="s">
        <v>1685</v>
      </c>
      <c r="C5622" s="211" t="s">
        <v>1685</v>
      </c>
      <c r="D5622" s="210" t="s">
        <v>1685</v>
      </c>
      <c r="E5622" s="210">
        <v>0</v>
      </c>
      <c r="F5622" s="210">
        <v>0</v>
      </c>
      <c r="G5622" s="210">
        <v>0</v>
      </c>
      <c r="H5622" s="210">
        <v>0</v>
      </c>
      <c r="L5622" s="210">
        <v>0</v>
      </c>
    </row>
    <row r="5623" spans="1:12">
      <c r="A5623" s="210">
        <v>5615</v>
      </c>
      <c r="B5623" s="211" t="s">
        <v>1685</v>
      </c>
      <c r="C5623" s="211" t="s">
        <v>1685</v>
      </c>
      <c r="D5623" s="210" t="s">
        <v>1685</v>
      </c>
      <c r="E5623" s="210">
        <v>0</v>
      </c>
      <c r="F5623" s="210">
        <v>0</v>
      </c>
      <c r="G5623" s="210">
        <v>0</v>
      </c>
      <c r="H5623" s="210">
        <v>0</v>
      </c>
      <c r="L5623" s="210">
        <v>0</v>
      </c>
    </row>
    <row r="5624" spans="1:12">
      <c r="A5624" s="210">
        <v>5616</v>
      </c>
      <c r="B5624" s="211" t="s">
        <v>1685</v>
      </c>
      <c r="C5624" s="211" t="s">
        <v>1685</v>
      </c>
      <c r="D5624" s="210" t="s">
        <v>1685</v>
      </c>
      <c r="E5624" s="210">
        <v>0</v>
      </c>
      <c r="F5624" s="210">
        <v>0</v>
      </c>
      <c r="G5624" s="210">
        <v>0</v>
      </c>
      <c r="H5624" s="210">
        <v>0</v>
      </c>
      <c r="L5624" s="210">
        <v>0</v>
      </c>
    </row>
    <row r="5625" spans="1:12">
      <c r="A5625" s="210">
        <v>5617</v>
      </c>
      <c r="B5625" s="211" t="s">
        <v>1685</v>
      </c>
      <c r="C5625" s="211" t="s">
        <v>1685</v>
      </c>
      <c r="D5625" s="210" t="s">
        <v>1685</v>
      </c>
      <c r="E5625" s="210">
        <v>0</v>
      </c>
      <c r="F5625" s="210">
        <v>0</v>
      </c>
      <c r="G5625" s="210">
        <v>0</v>
      </c>
      <c r="H5625" s="210">
        <v>0</v>
      </c>
      <c r="L5625" s="210">
        <v>0</v>
      </c>
    </row>
    <row r="5626" spans="1:12">
      <c r="A5626" s="210">
        <v>5618</v>
      </c>
      <c r="B5626" s="211" t="s">
        <v>1685</v>
      </c>
      <c r="C5626" s="211" t="s">
        <v>1685</v>
      </c>
      <c r="D5626" s="210" t="s">
        <v>1685</v>
      </c>
      <c r="E5626" s="210">
        <v>0</v>
      </c>
      <c r="F5626" s="210">
        <v>0</v>
      </c>
      <c r="G5626" s="210">
        <v>0</v>
      </c>
      <c r="H5626" s="210">
        <v>0</v>
      </c>
      <c r="L5626" s="210">
        <v>0</v>
      </c>
    </row>
    <row r="5627" spans="1:12">
      <c r="A5627" s="210">
        <v>5619</v>
      </c>
      <c r="B5627" s="211" t="s">
        <v>1685</v>
      </c>
      <c r="C5627" s="211" t="s">
        <v>1685</v>
      </c>
      <c r="D5627" s="210" t="s">
        <v>1685</v>
      </c>
      <c r="E5627" s="210">
        <v>0</v>
      </c>
      <c r="F5627" s="210">
        <v>0</v>
      </c>
      <c r="G5627" s="210">
        <v>0</v>
      </c>
      <c r="H5627" s="210">
        <v>0</v>
      </c>
      <c r="L5627" s="210">
        <v>0</v>
      </c>
    </row>
    <row r="5628" spans="1:12">
      <c r="A5628" s="210">
        <v>5620</v>
      </c>
      <c r="B5628" s="211" t="s">
        <v>1685</v>
      </c>
      <c r="C5628" s="211" t="s">
        <v>1685</v>
      </c>
      <c r="D5628" s="210" t="s">
        <v>1685</v>
      </c>
      <c r="E5628" s="210">
        <v>0</v>
      </c>
      <c r="F5628" s="210">
        <v>0</v>
      </c>
      <c r="G5628" s="210">
        <v>0</v>
      </c>
      <c r="H5628" s="210">
        <v>0</v>
      </c>
      <c r="L5628" s="210">
        <v>0</v>
      </c>
    </row>
    <row r="5629" spans="1:12">
      <c r="A5629" s="210">
        <v>5621</v>
      </c>
      <c r="B5629" s="211" t="s">
        <v>1685</v>
      </c>
      <c r="C5629" s="211" t="s">
        <v>1685</v>
      </c>
      <c r="D5629" s="210" t="s">
        <v>1685</v>
      </c>
      <c r="E5629" s="210">
        <v>0</v>
      </c>
      <c r="F5629" s="210">
        <v>0</v>
      </c>
      <c r="G5629" s="210">
        <v>0</v>
      </c>
      <c r="H5629" s="210">
        <v>0</v>
      </c>
      <c r="L5629" s="210">
        <v>0</v>
      </c>
    </row>
    <row r="5630" spans="1:12">
      <c r="A5630" s="210">
        <v>5622</v>
      </c>
      <c r="B5630" s="211" t="s">
        <v>1685</v>
      </c>
      <c r="C5630" s="211" t="s">
        <v>1685</v>
      </c>
      <c r="D5630" s="210" t="s">
        <v>1685</v>
      </c>
      <c r="E5630" s="210">
        <v>0</v>
      </c>
      <c r="F5630" s="210">
        <v>0</v>
      </c>
      <c r="G5630" s="210">
        <v>0</v>
      </c>
      <c r="H5630" s="210">
        <v>0</v>
      </c>
      <c r="L5630" s="210">
        <v>0</v>
      </c>
    </row>
    <row r="5631" spans="1:12">
      <c r="A5631" s="210">
        <v>5623</v>
      </c>
      <c r="B5631" s="211" t="s">
        <v>1685</v>
      </c>
      <c r="C5631" s="211" t="s">
        <v>1685</v>
      </c>
      <c r="D5631" s="210" t="s">
        <v>1685</v>
      </c>
      <c r="E5631" s="210">
        <v>0</v>
      </c>
      <c r="F5631" s="210">
        <v>0</v>
      </c>
      <c r="G5631" s="210">
        <v>0</v>
      </c>
      <c r="H5631" s="210">
        <v>0</v>
      </c>
      <c r="L5631" s="210">
        <v>0</v>
      </c>
    </row>
    <row r="5632" spans="1:12">
      <c r="A5632" s="210">
        <v>5624</v>
      </c>
      <c r="B5632" s="211" t="s">
        <v>1685</v>
      </c>
      <c r="C5632" s="211" t="s">
        <v>1685</v>
      </c>
      <c r="D5632" s="210" t="s">
        <v>1685</v>
      </c>
      <c r="E5632" s="210">
        <v>0</v>
      </c>
      <c r="F5632" s="210">
        <v>0</v>
      </c>
      <c r="G5632" s="210">
        <v>0</v>
      </c>
      <c r="H5632" s="210">
        <v>0</v>
      </c>
      <c r="L5632" s="210">
        <v>0</v>
      </c>
    </row>
    <row r="5633" spans="1:12">
      <c r="A5633" s="210">
        <v>5625</v>
      </c>
      <c r="B5633" s="211" t="s">
        <v>1685</v>
      </c>
      <c r="C5633" s="211" t="s">
        <v>1685</v>
      </c>
      <c r="D5633" s="210" t="s">
        <v>1685</v>
      </c>
      <c r="E5633" s="210">
        <v>0</v>
      </c>
      <c r="F5633" s="210">
        <v>0</v>
      </c>
      <c r="G5633" s="210">
        <v>0</v>
      </c>
      <c r="H5633" s="210">
        <v>0</v>
      </c>
      <c r="L5633" s="210">
        <v>0</v>
      </c>
    </row>
    <row r="5634" spans="1:12">
      <c r="A5634" s="210">
        <v>5626</v>
      </c>
      <c r="B5634" s="211" t="s">
        <v>1685</v>
      </c>
      <c r="C5634" s="211" t="s">
        <v>1685</v>
      </c>
      <c r="D5634" s="210" t="s">
        <v>1685</v>
      </c>
      <c r="E5634" s="210">
        <v>0</v>
      </c>
      <c r="F5634" s="210">
        <v>0</v>
      </c>
      <c r="G5634" s="210">
        <v>0</v>
      </c>
      <c r="H5634" s="210">
        <v>0</v>
      </c>
      <c r="L5634" s="210">
        <v>0</v>
      </c>
    </row>
    <row r="5635" spans="1:12">
      <c r="A5635" s="210">
        <v>5627</v>
      </c>
      <c r="B5635" s="211" t="s">
        <v>1685</v>
      </c>
      <c r="C5635" s="211" t="s">
        <v>1685</v>
      </c>
      <c r="D5635" s="210" t="s">
        <v>1685</v>
      </c>
      <c r="E5635" s="210">
        <v>0</v>
      </c>
      <c r="F5635" s="210">
        <v>0</v>
      </c>
      <c r="G5635" s="210">
        <v>0</v>
      </c>
      <c r="H5635" s="210">
        <v>0</v>
      </c>
      <c r="L5635" s="210">
        <v>0</v>
      </c>
    </row>
    <row r="5636" spans="1:12">
      <c r="A5636" s="210">
        <v>5628</v>
      </c>
      <c r="B5636" s="211" t="s">
        <v>1685</v>
      </c>
      <c r="C5636" s="211" t="s">
        <v>1685</v>
      </c>
      <c r="D5636" s="210" t="s">
        <v>1685</v>
      </c>
      <c r="E5636" s="210">
        <v>0</v>
      </c>
      <c r="F5636" s="210">
        <v>0</v>
      </c>
      <c r="G5636" s="210">
        <v>0</v>
      </c>
      <c r="H5636" s="210">
        <v>0</v>
      </c>
      <c r="L5636" s="210">
        <v>0</v>
      </c>
    </row>
    <row r="5637" spans="1:12">
      <c r="A5637" s="210">
        <v>5629</v>
      </c>
      <c r="B5637" s="211" t="s">
        <v>1685</v>
      </c>
      <c r="C5637" s="211" t="s">
        <v>1685</v>
      </c>
      <c r="D5637" s="210" t="s">
        <v>1685</v>
      </c>
      <c r="E5637" s="210">
        <v>0</v>
      </c>
      <c r="F5637" s="210">
        <v>0</v>
      </c>
      <c r="G5637" s="210">
        <v>0</v>
      </c>
      <c r="H5637" s="210">
        <v>0</v>
      </c>
      <c r="L5637" s="210">
        <v>0</v>
      </c>
    </row>
    <row r="5638" spans="1:12">
      <c r="A5638" s="210">
        <v>5630</v>
      </c>
      <c r="B5638" s="211" t="s">
        <v>1685</v>
      </c>
      <c r="C5638" s="211" t="s">
        <v>1685</v>
      </c>
      <c r="D5638" s="210" t="s">
        <v>1685</v>
      </c>
      <c r="E5638" s="210">
        <v>0</v>
      </c>
      <c r="F5638" s="210">
        <v>0</v>
      </c>
      <c r="G5638" s="210">
        <v>0</v>
      </c>
      <c r="H5638" s="210">
        <v>0</v>
      </c>
      <c r="L5638" s="210">
        <v>0</v>
      </c>
    </row>
    <row r="5639" spans="1:12">
      <c r="A5639" s="210">
        <v>5631</v>
      </c>
      <c r="B5639" s="211" t="s">
        <v>1685</v>
      </c>
      <c r="C5639" s="211" t="s">
        <v>1685</v>
      </c>
      <c r="D5639" s="210" t="s">
        <v>1685</v>
      </c>
      <c r="E5639" s="210">
        <v>0</v>
      </c>
      <c r="F5639" s="210">
        <v>0</v>
      </c>
      <c r="G5639" s="210">
        <v>0</v>
      </c>
      <c r="H5639" s="210">
        <v>0</v>
      </c>
      <c r="L5639" s="210">
        <v>0</v>
      </c>
    </row>
    <row r="5640" spans="1:12">
      <c r="A5640" s="210">
        <v>5632</v>
      </c>
      <c r="B5640" s="211" t="s">
        <v>1685</v>
      </c>
      <c r="C5640" s="211" t="s">
        <v>1685</v>
      </c>
      <c r="D5640" s="210" t="s">
        <v>1685</v>
      </c>
      <c r="E5640" s="210">
        <v>0</v>
      </c>
      <c r="F5640" s="210">
        <v>0</v>
      </c>
      <c r="G5640" s="210">
        <v>0</v>
      </c>
      <c r="H5640" s="210">
        <v>0</v>
      </c>
      <c r="L5640" s="210">
        <v>0</v>
      </c>
    </row>
    <row r="5641" spans="1:12">
      <c r="A5641" s="210">
        <v>5633</v>
      </c>
      <c r="B5641" s="211" t="s">
        <v>1685</v>
      </c>
      <c r="C5641" s="211" t="s">
        <v>1685</v>
      </c>
      <c r="D5641" s="210" t="s">
        <v>1685</v>
      </c>
      <c r="E5641" s="210">
        <v>0</v>
      </c>
      <c r="F5641" s="210">
        <v>0</v>
      </c>
      <c r="G5641" s="210">
        <v>0</v>
      </c>
      <c r="H5641" s="210">
        <v>0</v>
      </c>
      <c r="L5641" s="210">
        <v>0</v>
      </c>
    </row>
    <row r="5642" spans="1:12">
      <c r="A5642" s="210">
        <v>5634</v>
      </c>
      <c r="B5642" s="211" t="s">
        <v>1685</v>
      </c>
      <c r="C5642" s="211" t="s">
        <v>1685</v>
      </c>
      <c r="D5642" s="210" t="s">
        <v>1685</v>
      </c>
      <c r="E5642" s="210">
        <v>0</v>
      </c>
      <c r="F5642" s="210">
        <v>0</v>
      </c>
      <c r="G5642" s="210">
        <v>0</v>
      </c>
      <c r="H5642" s="210">
        <v>0</v>
      </c>
      <c r="L5642" s="210">
        <v>0</v>
      </c>
    </row>
    <row r="5643" spans="1:12">
      <c r="A5643" s="210">
        <v>5635</v>
      </c>
      <c r="B5643" s="211" t="s">
        <v>1685</v>
      </c>
      <c r="C5643" s="211" t="s">
        <v>1685</v>
      </c>
      <c r="D5643" s="210" t="s">
        <v>1685</v>
      </c>
      <c r="E5643" s="210">
        <v>0</v>
      </c>
      <c r="F5643" s="210">
        <v>0</v>
      </c>
      <c r="G5643" s="210">
        <v>0</v>
      </c>
      <c r="H5643" s="210">
        <v>0</v>
      </c>
      <c r="L5643" s="210">
        <v>0</v>
      </c>
    </row>
    <row r="5644" spans="1:12">
      <c r="A5644" s="210">
        <v>5636</v>
      </c>
      <c r="B5644" s="211" t="s">
        <v>1685</v>
      </c>
      <c r="C5644" s="211" t="s">
        <v>1685</v>
      </c>
      <c r="D5644" s="210" t="s">
        <v>1685</v>
      </c>
      <c r="E5644" s="210">
        <v>0</v>
      </c>
      <c r="F5644" s="210">
        <v>0</v>
      </c>
      <c r="G5644" s="210">
        <v>0</v>
      </c>
      <c r="H5644" s="210">
        <v>0</v>
      </c>
      <c r="L5644" s="210">
        <v>0</v>
      </c>
    </row>
    <row r="5645" spans="1:12">
      <c r="A5645" s="210">
        <v>5637</v>
      </c>
      <c r="B5645" s="211" t="s">
        <v>1685</v>
      </c>
      <c r="C5645" s="211" t="s">
        <v>1685</v>
      </c>
      <c r="D5645" s="210" t="s">
        <v>1685</v>
      </c>
      <c r="E5645" s="210">
        <v>0</v>
      </c>
      <c r="F5645" s="210">
        <v>0</v>
      </c>
      <c r="G5645" s="210">
        <v>0</v>
      </c>
      <c r="H5645" s="210">
        <v>0</v>
      </c>
      <c r="L5645" s="210">
        <v>0</v>
      </c>
    </row>
    <row r="5646" spans="1:12">
      <c r="A5646" s="210">
        <v>5638</v>
      </c>
      <c r="B5646" s="211" t="s">
        <v>1685</v>
      </c>
      <c r="C5646" s="211" t="s">
        <v>1685</v>
      </c>
      <c r="D5646" s="210" t="s">
        <v>1685</v>
      </c>
      <c r="E5646" s="210">
        <v>0</v>
      </c>
      <c r="F5646" s="210">
        <v>0</v>
      </c>
      <c r="G5646" s="210">
        <v>0</v>
      </c>
      <c r="H5646" s="210">
        <v>0</v>
      </c>
      <c r="L5646" s="210">
        <v>0</v>
      </c>
    </row>
    <row r="5647" spans="1:12">
      <c r="A5647" s="210">
        <v>5639</v>
      </c>
      <c r="B5647" s="211" t="s">
        <v>1685</v>
      </c>
      <c r="C5647" s="211" t="s">
        <v>1685</v>
      </c>
      <c r="D5647" s="210" t="s">
        <v>1685</v>
      </c>
      <c r="E5647" s="210">
        <v>0</v>
      </c>
      <c r="F5647" s="210">
        <v>0</v>
      </c>
      <c r="G5647" s="210">
        <v>0</v>
      </c>
      <c r="H5647" s="210">
        <v>0</v>
      </c>
      <c r="L5647" s="210">
        <v>0</v>
      </c>
    </row>
    <row r="5648" spans="1:12">
      <c r="A5648" s="210">
        <v>5640</v>
      </c>
      <c r="B5648" s="211" t="s">
        <v>1685</v>
      </c>
      <c r="C5648" s="211" t="s">
        <v>1685</v>
      </c>
      <c r="D5648" s="210" t="s">
        <v>1685</v>
      </c>
      <c r="E5648" s="210">
        <v>0</v>
      </c>
      <c r="F5648" s="210">
        <v>0</v>
      </c>
      <c r="G5648" s="210">
        <v>0</v>
      </c>
      <c r="H5648" s="210">
        <v>0</v>
      </c>
      <c r="L5648" s="210">
        <v>0</v>
      </c>
    </row>
    <row r="5649" spans="1:12">
      <c r="A5649" s="210">
        <v>5641</v>
      </c>
      <c r="B5649" s="211" t="s">
        <v>1685</v>
      </c>
      <c r="C5649" s="211" t="s">
        <v>1685</v>
      </c>
      <c r="D5649" s="210" t="s">
        <v>1685</v>
      </c>
      <c r="E5649" s="210">
        <v>0</v>
      </c>
      <c r="F5649" s="210">
        <v>0</v>
      </c>
      <c r="G5649" s="210">
        <v>0</v>
      </c>
      <c r="H5649" s="210">
        <v>0</v>
      </c>
      <c r="L5649" s="210">
        <v>0</v>
      </c>
    </row>
    <row r="5650" spans="1:12">
      <c r="A5650" s="210">
        <v>5642</v>
      </c>
      <c r="B5650" s="211" t="s">
        <v>1685</v>
      </c>
      <c r="C5650" s="211" t="s">
        <v>1685</v>
      </c>
      <c r="D5650" s="210" t="s">
        <v>1685</v>
      </c>
      <c r="E5650" s="210">
        <v>0</v>
      </c>
      <c r="F5650" s="210">
        <v>0</v>
      </c>
      <c r="G5650" s="210">
        <v>0</v>
      </c>
      <c r="H5650" s="210">
        <v>0</v>
      </c>
      <c r="L5650" s="210">
        <v>0</v>
      </c>
    </row>
    <row r="5651" spans="1:12">
      <c r="A5651" s="210">
        <v>5643</v>
      </c>
      <c r="B5651" s="211" t="s">
        <v>1685</v>
      </c>
      <c r="C5651" s="211" t="s">
        <v>1685</v>
      </c>
      <c r="D5651" s="210" t="s">
        <v>1685</v>
      </c>
      <c r="E5651" s="210">
        <v>0</v>
      </c>
      <c r="F5651" s="210">
        <v>0</v>
      </c>
      <c r="G5651" s="210">
        <v>0</v>
      </c>
      <c r="H5651" s="210">
        <v>0</v>
      </c>
      <c r="L5651" s="210">
        <v>0</v>
      </c>
    </row>
    <row r="5652" spans="1:12">
      <c r="A5652" s="210">
        <v>5644</v>
      </c>
      <c r="B5652" s="211" t="s">
        <v>1685</v>
      </c>
      <c r="C5652" s="211" t="s">
        <v>1685</v>
      </c>
      <c r="D5652" s="210" t="s">
        <v>1685</v>
      </c>
      <c r="E5652" s="210">
        <v>0</v>
      </c>
      <c r="F5652" s="210">
        <v>0</v>
      </c>
      <c r="G5652" s="210">
        <v>0</v>
      </c>
      <c r="H5652" s="210">
        <v>0</v>
      </c>
      <c r="L5652" s="210">
        <v>0</v>
      </c>
    </row>
    <row r="5653" spans="1:12">
      <c r="A5653" s="210">
        <v>5645</v>
      </c>
      <c r="B5653" s="211" t="s">
        <v>1685</v>
      </c>
      <c r="C5653" s="211" t="s">
        <v>1685</v>
      </c>
      <c r="D5653" s="210" t="s">
        <v>1685</v>
      </c>
      <c r="E5653" s="210">
        <v>0</v>
      </c>
      <c r="F5653" s="210">
        <v>0</v>
      </c>
      <c r="G5653" s="210">
        <v>0</v>
      </c>
      <c r="H5653" s="210">
        <v>0</v>
      </c>
      <c r="L5653" s="210">
        <v>0</v>
      </c>
    </row>
    <row r="5654" spans="1:12">
      <c r="A5654" s="210">
        <v>5646</v>
      </c>
      <c r="B5654" s="211" t="s">
        <v>1685</v>
      </c>
      <c r="C5654" s="211" t="s">
        <v>1685</v>
      </c>
      <c r="D5654" s="210" t="s">
        <v>1685</v>
      </c>
      <c r="E5654" s="210">
        <v>0</v>
      </c>
      <c r="F5654" s="210">
        <v>0</v>
      </c>
      <c r="G5654" s="210">
        <v>0</v>
      </c>
      <c r="H5654" s="210">
        <v>0</v>
      </c>
      <c r="L5654" s="210">
        <v>0</v>
      </c>
    </row>
    <row r="5655" spans="1:12">
      <c r="A5655" s="210">
        <v>5647</v>
      </c>
      <c r="B5655" s="211" t="s">
        <v>1685</v>
      </c>
      <c r="C5655" s="211" t="s">
        <v>1685</v>
      </c>
      <c r="D5655" s="210" t="s">
        <v>1685</v>
      </c>
      <c r="E5655" s="210">
        <v>0</v>
      </c>
      <c r="F5655" s="210">
        <v>0</v>
      </c>
      <c r="G5655" s="210">
        <v>0</v>
      </c>
      <c r="H5655" s="210">
        <v>0</v>
      </c>
      <c r="L5655" s="210">
        <v>0</v>
      </c>
    </row>
    <row r="5656" spans="1:12">
      <c r="A5656" s="210">
        <v>5648</v>
      </c>
      <c r="B5656" s="211" t="s">
        <v>1685</v>
      </c>
      <c r="C5656" s="211" t="s">
        <v>1685</v>
      </c>
      <c r="D5656" s="210" t="s">
        <v>1685</v>
      </c>
      <c r="E5656" s="210">
        <v>0</v>
      </c>
      <c r="F5656" s="210">
        <v>0</v>
      </c>
      <c r="G5656" s="210">
        <v>0</v>
      </c>
      <c r="H5656" s="210">
        <v>0</v>
      </c>
      <c r="L5656" s="210">
        <v>0</v>
      </c>
    </row>
    <row r="5657" spans="1:12">
      <c r="A5657" s="210">
        <v>5649</v>
      </c>
      <c r="B5657" s="211" t="s">
        <v>1685</v>
      </c>
      <c r="C5657" s="211" t="s">
        <v>1685</v>
      </c>
      <c r="D5657" s="210" t="s">
        <v>1685</v>
      </c>
      <c r="E5657" s="210">
        <v>0</v>
      </c>
      <c r="F5657" s="210">
        <v>0</v>
      </c>
      <c r="G5657" s="210">
        <v>0</v>
      </c>
      <c r="H5657" s="210">
        <v>0</v>
      </c>
      <c r="L5657" s="210">
        <v>0</v>
      </c>
    </row>
    <row r="5658" spans="1:12">
      <c r="A5658" s="210">
        <v>5650</v>
      </c>
      <c r="B5658" s="211" t="s">
        <v>1685</v>
      </c>
      <c r="C5658" s="211" t="s">
        <v>1685</v>
      </c>
      <c r="D5658" s="210" t="s">
        <v>1685</v>
      </c>
      <c r="E5658" s="210">
        <v>0</v>
      </c>
      <c r="F5658" s="210">
        <v>0</v>
      </c>
      <c r="G5658" s="210">
        <v>0</v>
      </c>
      <c r="H5658" s="210">
        <v>0</v>
      </c>
      <c r="L5658" s="210">
        <v>0</v>
      </c>
    </row>
    <row r="5659" spans="1:12">
      <c r="A5659" s="210">
        <v>5651</v>
      </c>
      <c r="B5659" s="211" t="s">
        <v>1685</v>
      </c>
      <c r="C5659" s="211" t="s">
        <v>1685</v>
      </c>
      <c r="D5659" s="210" t="s">
        <v>1685</v>
      </c>
      <c r="E5659" s="210">
        <v>0</v>
      </c>
      <c r="F5659" s="210">
        <v>0</v>
      </c>
      <c r="G5659" s="210">
        <v>0</v>
      </c>
      <c r="H5659" s="210">
        <v>0</v>
      </c>
      <c r="L5659" s="210">
        <v>0</v>
      </c>
    </row>
    <row r="5660" spans="1:12">
      <c r="A5660" s="210">
        <v>5652</v>
      </c>
      <c r="B5660" s="211" t="s">
        <v>1685</v>
      </c>
      <c r="C5660" s="211" t="s">
        <v>1685</v>
      </c>
      <c r="D5660" s="210" t="s">
        <v>1685</v>
      </c>
      <c r="E5660" s="210">
        <v>0</v>
      </c>
      <c r="F5660" s="210">
        <v>0</v>
      </c>
      <c r="G5660" s="210">
        <v>0</v>
      </c>
      <c r="H5660" s="210">
        <v>0</v>
      </c>
      <c r="L5660" s="210">
        <v>0</v>
      </c>
    </row>
    <row r="5661" spans="1:12">
      <c r="A5661" s="210">
        <v>5653</v>
      </c>
      <c r="B5661" s="211" t="s">
        <v>1685</v>
      </c>
      <c r="C5661" s="211" t="s">
        <v>1685</v>
      </c>
      <c r="D5661" s="210" t="s">
        <v>1685</v>
      </c>
      <c r="E5661" s="210">
        <v>0</v>
      </c>
      <c r="F5661" s="210">
        <v>0</v>
      </c>
      <c r="G5661" s="210">
        <v>0</v>
      </c>
      <c r="H5661" s="210">
        <v>0</v>
      </c>
      <c r="L5661" s="210">
        <v>0</v>
      </c>
    </row>
    <row r="5662" spans="1:12">
      <c r="A5662" s="210">
        <v>5654</v>
      </c>
      <c r="B5662" s="211" t="s">
        <v>1685</v>
      </c>
      <c r="C5662" s="211" t="s">
        <v>1685</v>
      </c>
      <c r="D5662" s="210" t="s">
        <v>1685</v>
      </c>
      <c r="E5662" s="210">
        <v>0</v>
      </c>
      <c r="F5662" s="210">
        <v>0</v>
      </c>
      <c r="G5662" s="210">
        <v>0</v>
      </c>
      <c r="H5662" s="210">
        <v>0</v>
      </c>
      <c r="L5662" s="210">
        <v>0</v>
      </c>
    </row>
    <row r="5663" spans="1:12">
      <c r="A5663" s="210">
        <v>5655</v>
      </c>
      <c r="B5663" s="211" t="s">
        <v>1685</v>
      </c>
      <c r="C5663" s="211" t="s">
        <v>1685</v>
      </c>
      <c r="D5663" s="210" t="s">
        <v>1685</v>
      </c>
      <c r="E5663" s="210">
        <v>0</v>
      </c>
      <c r="F5663" s="210">
        <v>0</v>
      </c>
      <c r="G5663" s="210">
        <v>0</v>
      </c>
      <c r="H5663" s="210">
        <v>0</v>
      </c>
      <c r="L5663" s="210">
        <v>0</v>
      </c>
    </row>
    <row r="5664" spans="1:12">
      <c r="A5664" s="210">
        <v>5656</v>
      </c>
      <c r="B5664" s="211" t="s">
        <v>1685</v>
      </c>
      <c r="C5664" s="211" t="s">
        <v>1685</v>
      </c>
      <c r="D5664" s="210" t="s">
        <v>1685</v>
      </c>
      <c r="E5664" s="210">
        <v>0</v>
      </c>
      <c r="F5664" s="210">
        <v>0</v>
      </c>
      <c r="G5664" s="210">
        <v>0</v>
      </c>
      <c r="H5664" s="210">
        <v>0</v>
      </c>
      <c r="L5664" s="210">
        <v>0</v>
      </c>
    </row>
    <row r="5665" spans="1:12">
      <c r="A5665" s="210">
        <v>5657</v>
      </c>
      <c r="B5665" s="211" t="s">
        <v>1685</v>
      </c>
      <c r="C5665" s="211" t="s">
        <v>1685</v>
      </c>
      <c r="D5665" s="210" t="s">
        <v>1685</v>
      </c>
      <c r="E5665" s="210">
        <v>0</v>
      </c>
      <c r="F5665" s="210">
        <v>0</v>
      </c>
      <c r="G5665" s="210">
        <v>0</v>
      </c>
      <c r="H5665" s="210">
        <v>0</v>
      </c>
      <c r="L5665" s="210">
        <v>0</v>
      </c>
    </row>
    <row r="5666" spans="1:12">
      <c r="A5666" s="210">
        <v>5658</v>
      </c>
      <c r="B5666" s="211" t="s">
        <v>1685</v>
      </c>
      <c r="C5666" s="211" t="s">
        <v>1685</v>
      </c>
      <c r="D5666" s="210" t="s">
        <v>1685</v>
      </c>
      <c r="E5666" s="210">
        <v>0</v>
      </c>
      <c r="F5666" s="210">
        <v>0</v>
      </c>
      <c r="G5666" s="210">
        <v>0</v>
      </c>
      <c r="H5666" s="210">
        <v>0</v>
      </c>
      <c r="L5666" s="210">
        <v>0</v>
      </c>
    </row>
    <row r="5667" spans="1:12">
      <c r="A5667" s="210">
        <v>5659</v>
      </c>
      <c r="B5667" s="211" t="s">
        <v>1685</v>
      </c>
      <c r="C5667" s="211" t="s">
        <v>1685</v>
      </c>
      <c r="D5667" s="210" t="s">
        <v>1685</v>
      </c>
      <c r="E5667" s="210">
        <v>0</v>
      </c>
      <c r="F5667" s="210">
        <v>0</v>
      </c>
      <c r="G5667" s="210">
        <v>0</v>
      </c>
      <c r="H5667" s="210">
        <v>0</v>
      </c>
      <c r="L5667" s="210">
        <v>0</v>
      </c>
    </row>
    <row r="5668" spans="1:12">
      <c r="A5668" s="210">
        <v>5660</v>
      </c>
      <c r="B5668" s="211" t="s">
        <v>1685</v>
      </c>
      <c r="C5668" s="211" t="s">
        <v>1685</v>
      </c>
      <c r="D5668" s="210" t="s">
        <v>1685</v>
      </c>
      <c r="E5668" s="210">
        <v>0</v>
      </c>
      <c r="F5668" s="210">
        <v>0</v>
      </c>
      <c r="G5668" s="210">
        <v>0</v>
      </c>
      <c r="H5668" s="210">
        <v>0</v>
      </c>
      <c r="L5668" s="210">
        <v>0</v>
      </c>
    </row>
    <row r="5669" spans="1:12">
      <c r="A5669" s="210">
        <v>5661</v>
      </c>
      <c r="B5669" s="211" t="s">
        <v>1685</v>
      </c>
      <c r="C5669" s="211" t="s">
        <v>1685</v>
      </c>
      <c r="D5669" s="210" t="s">
        <v>1685</v>
      </c>
      <c r="E5669" s="210">
        <v>0</v>
      </c>
      <c r="F5669" s="210">
        <v>0</v>
      </c>
      <c r="G5669" s="210">
        <v>0</v>
      </c>
      <c r="H5669" s="210">
        <v>0</v>
      </c>
      <c r="L5669" s="210">
        <v>0</v>
      </c>
    </row>
    <row r="5670" spans="1:12">
      <c r="A5670" s="210">
        <v>5662</v>
      </c>
      <c r="B5670" s="211" t="s">
        <v>1685</v>
      </c>
      <c r="C5670" s="211" t="s">
        <v>1685</v>
      </c>
      <c r="D5670" s="210" t="s">
        <v>1685</v>
      </c>
      <c r="E5670" s="210">
        <v>0</v>
      </c>
      <c r="F5670" s="210">
        <v>0</v>
      </c>
      <c r="G5670" s="210">
        <v>0</v>
      </c>
      <c r="H5670" s="210">
        <v>0</v>
      </c>
      <c r="L5670" s="210">
        <v>0</v>
      </c>
    </row>
    <row r="5671" spans="1:12">
      <c r="A5671" s="210">
        <v>5663</v>
      </c>
      <c r="B5671" s="211" t="s">
        <v>1685</v>
      </c>
      <c r="C5671" s="211" t="s">
        <v>1685</v>
      </c>
      <c r="D5671" s="210" t="s">
        <v>1685</v>
      </c>
      <c r="E5671" s="210">
        <v>0</v>
      </c>
      <c r="F5671" s="210">
        <v>0</v>
      </c>
      <c r="G5671" s="210">
        <v>0</v>
      </c>
      <c r="H5671" s="210">
        <v>0</v>
      </c>
      <c r="L5671" s="210">
        <v>0</v>
      </c>
    </row>
    <row r="5672" spans="1:12">
      <c r="A5672" s="210">
        <v>5664</v>
      </c>
      <c r="B5672" s="211" t="s">
        <v>1685</v>
      </c>
      <c r="C5672" s="211" t="s">
        <v>1685</v>
      </c>
      <c r="D5672" s="210" t="s">
        <v>1685</v>
      </c>
      <c r="E5672" s="210">
        <v>0</v>
      </c>
      <c r="F5672" s="210">
        <v>0</v>
      </c>
      <c r="G5672" s="210">
        <v>0</v>
      </c>
      <c r="H5672" s="210">
        <v>0</v>
      </c>
      <c r="L5672" s="210">
        <v>0</v>
      </c>
    </row>
    <row r="5673" spans="1:12">
      <c r="A5673" s="210">
        <v>5665</v>
      </c>
      <c r="B5673" s="211" t="s">
        <v>1685</v>
      </c>
      <c r="C5673" s="211" t="s">
        <v>1685</v>
      </c>
      <c r="D5673" s="210" t="s">
        <v>1685</v>
      </c>
      <c r="E5673" s="210">
        <v>0</v>
      </c>
      <c r="F5673" s="210">
        <v>0</v>
      </c>
      <c r="G5673" s="210">
        <v>0</v>
      </c>
      <c r="H5673" s="210">
        <v>0</v>
      </c>
      <c r="L5673" s="210">
        <v>0</v>
      </c>
    </row>
    <row r="5674" spans="1:12">
      <c r="A5674" s="210">
        <v>5666</v>
      </c>
      <c r="B5674" s="211" t="s">
        <v>1685</v>
      </c>
      <c r="C5674" s="211" t="s">
        <v>1685</v>
      </c>
      <c r="D5674" s="210" t="s">
        <v>1685</v>
      </c>
      <c r="E5674" s="210">
        <v>0</v>
      </c>
      <c r="F5674" s="210">
        <v>0</v>
      </c>
      <c r="G5674" s="210">
        <v>0</v>
      </c>
      <c r="H5674" s="210">
        <v>0</v>
      </c>
      <c r="L5674" s="210">
        <v>0</v>
      </c>
    </row>
    <row r="5675" spans="1:12">
      <c r="A5675" s="210">
        <v>5667</v>
      </c>
      <c r="B5675" s="211" t="s">
        <v>1685</v>
      </c>
      <c r="C5675" s="211" t="s">
        <v>1685</v>
      </c>
      <c r="D5675" s="210" t="s">
        <v>1685</v>
      </c>
      <c r="E5675" s="210">
        <v>0</v>
      </c>
      <c r="F5675" s="210">
        <v>0</v>
      </c>
      <c r="G5675" s="210">
        <v>0</v>
      </c>
      <c r="H5675" s="210">
        <v>0</v>
      </c>
      <c r="L5675" s="210">
        <v>0</v>
      </c>
    </row>
    <row r="5676" spans="1:12">
      <c r="A5676" s="210">
        <v>5668</v>
      </c>
      <c r="B5676" s="211" t="s">
        <v>1685</v>
      </c>
      <c r="C5676" s="211" t="s">
        <v>1685</v>
      </c>
      <c r="D5676" s="210" t="s">
        <v>1685</v>
      </c>
      <c r="E5676" s="210">
        <v>0</v>
      </c>
      <c r="F5676" s="210">
        <v>0</v>
      </c>
      <c r="G5676" s="210">
        <v>0</v>
      </c>
      <c r="H5676" s="210">
        <v>0</v>
      </c>
      <c r="L5676" s="210">
        <v>0</v>
      </c>
    </row>
    <row r="5677" spans="1:12">
      <c r="A5677" s="210">
        <v>5669</v>
      </c>
      <c r="B5677" s="211" t="s">
        <v>1685</v>
      </c>
      <c r="C5677" s="211" t="s">
        <v>1685</v>
      </c>
      <c r="D5677" s="210" t="s">
        <v>1685</v>
      </c>
      <c r="E5677" s="210">
        <v>0</v>
      </c>
      <c r="F5677" s="210">
        <v>0</v>
      </c>
      <c r="G5677" s="210">
        <v>0</v>
      </c>
      <c r="H5677" s="210">
        <v>0</v>
      </c>
      <c r="L5677" s="210">
        <v>0</v>
      </c>
    </row>
    <row r="5678" spans="1:12">
      <c r="A5678" s="210">
        <v>5670</v>
      </c>
      <c r="B5678" s="211" t="s">
        <v>1685</v>
      </c>
      <c r="C5678" s="211" t="s">
        <v>1685</v>
      </c>
      <c r="D5678" s="210" t="s">
        <v>1685</v>
      </c>
      <c r="E5678" s="210">
        <v>0</v>
      </c>
      <c r="F5678" s="210">
        <v>0</v>
      </c>
      <c r="G5678" s="210">
        <v>0</v>
      </c>
      <c r="H5678" s="210">
        <v>0</v>
      </c>
      <c r="L5678" s="210">
        <v>0</v>
      </c>
    </row>
    <row r="5679" spans="1:12">
      <c r="A5679" s="210">
        <v>5671</v>
      </c>
      <c r="B5679" s="211" t="s">
        <v>1685</v>
      </c>
      <c r="C5679" s="211" t="s">
        <v>1685</v>
      </c>
      <c r="D5679" s="210" t="s">
        <v>1685</v>
      </c>
      <c r="E5679" s="210">
        <v>0</v>
      </c>
      <c r="F5679" s="210">
        <v>0</v>
      </c>
      <c r="G5679" s="210">
        <v>0</v>
      </c>
      <c r="H5679" s="210">
        <v>0</v>
      </c>
      <c r="L5679" s="210">
        <v>0</v>
      </c>
    </row>
    <row r="5680" spans="1:12">
      <c r="A5680" s="210">
        <v>5672</v>
      </c>
      <c r="B5680" s="211" t="s">
        <v>1685</v>
      </c>
      <c r="C5680" s="211" t="s">
        <v>1685</v>
      </c>
      <c r="D5680" s="210" t="s">
        <v>1685</v>
      </c>
      <c r="E5680" s="210">
        <v>0</v>
      </c>
      <c r="F5680" s="210">
        <v>0</v>
      </c>
      <c r="G5680" s="210">
        <v>0</v>
      </c>
      <c r="H5680" s="210">
        <v>0</v>
      </c>
      <c r="L5680" s="210">
        <v>0</v>
      </c>
    </row>
    <row r="5681" spans="1:12">
      <c r="A5681" s="210">
        <v>5673</v>
      </c>
      <c r="B5681" s="211" t="s">
        <v>1685</v>
      </c>
      <c r="C5681" s="211" t="s">
        <v>1685</v>
      </c>
      <c r="D5681" s="210" t="s">
        <v>1685</v>
      </c>
      <c r="E5681" s="210">
        <v>0</v>
      </c>
      <c r="F5681" s="210">
        <v>0</v>
      </c>
      <c r="G5681" s="210">
        <v>0</v>
      </c>
      <c r="H5681" s="210">
        <v>0</v>
      </c>
      <c r="L5681" s="210">
        <v>0</v>
      </c>
    </row>
    <row r="5682" spans="1:12">
      <c r="A5682" s="210">
        <v>5674</v>
      </c>
      <c r="B5682" s="211" t="s">
        <v>1685</v>
      </c>
      <c r="C5682" s="211" t="s">
        <v>1685</v>
      </c>
      <c r="D5682" s="210" t="s">
        <v>1685</v>
      </c>
      <c r="E5682" s="210">
        <v>0</v>
      </c>
      <c r="F5682" s="210">
        <v>0</v>
      </c>
      <c r="G5682" s="210">
        <v>0</v>
      </c>
      <c r="H5682" s="210">
        <v>0</v>
      </c>
      <c r="L5682" s="210">
        <v>0</v>
      </c>
    </row>
    <row r="5683" spans="1:12">
      <c r="A5683" s="210">
        <v>5675</v>
      </c>
      <c r="B5683" s="211" t="s">
        <v>1685</v>
      </c>
      <c r="C5683" s="211" t="s">
        <v>1685</v>
      </c>
      <c r="D5683" s="210" t="s">
        <v>1685</v>
      </c>
      <c r="E5683" s="210">
        <v>0</v>
      </c>
      <c r="F5683" s="210">
        <v>0</v>
      </c>
      <c r="G5683" s="210">
        <v>0</v>
      </c>
      <c r="H5683" s="210">
        <v>0</v>
      </c>
      <c r="L5683" s="210">
        <v>0</v>
      </c>
    </row>
    <row r="5684" spans="1:12">
      <c r="A5684" s="210">
        <v>5676</v>
      </c>
      <c r="B5684" s="211" t="s">
        <v>1685</v>
      </c>
      <c r="C5684" s="211" t="s">
        <v>1685</v>
      </c>
      <c r="D5684" s="210" t="s">
        <v>1685</v>
      </c>
      <c r="E5684" s="210">
        <v>0</v>
      </c>
      <c r="F5684" s="210">
        <v>0</v>
      </c>
      <c r="G5684" s="210">
        <v>0</v>
      </c>
      <c r="H5684" s="210">
        <v>0</v>
      </c>
      <c r="L5684" s="210">
        <v>0</v>
      </c>
    </row>
    <row r="5685" spans="1:12">
      <c r="A5685" s="210">
        <v>5677</v>
      </c>
      <c r="B5685" s="211" t="s">
        <v>1685</v>
      </c>
      <c r="C5685" s="211" t="s">
        <v>1685</v>
      </c>
      <c r="D5685" s="210" t="s">
        <v>1685</v>
      </c>
      <c r="E5685" s="210">
        <v>0</v>
      </c>
      <c r="F5685" s="210">
        <v>0</v>
      </c>
      <c r="G5685" s="210">
        <v>0</v>
      </c>
      <c r="H5685" s="210">
        <v>0</v>
      </c>
      <c r="L5685" s="210">
        <v>0</v>
      </c>
    </row>
    <row r="5686" spans="1:12">
      <c r="A5686" s="210">
        <v>5678</v>
      </c>
      <c r="B5686" s="211" t="s">
        <v>1685</v>
      </c>
      <c r="C5686" s="211" t="s">
        <v>1685</v>
      </c>
      <c r="D5686" s="210" t="s">
        <v>1685</v>
      </c>
      <c r="E5686" s="210">
        <v>0</v>
      </c>
      <c r="F5686" s="210">
        <v>0</v>
      </c>
      <c r="G5686" s="210">
        <v>0</v>
      </c>
      <c r="H5686" s="210">
        <v>0</v>
      </c>
      <c r="L5686" s="210">
        <v>0</v>
      </c>
    </row>
    <row r="5687" spans="1:12">
      <c r="A5687" s="210">
        <v>5679</v>
      </c>
      <c r="B5687" s="211" t="s">
        <v>1685</v>
      </c>
      <c r="C5687" s="211" t="s">
        <v>1685</v>
      </c>
      <c r="D5687" s="210" t="s">
        <v>1685</v>
      </c>
      <c r="E5687" s="210">
        <v>0</v>
      </c>
      <c r="F5687" s="210">
        <v>0</v>
      </c>
      <c r="G5687" s="210">
        <v>0</v>
      </c>
      <c r="H5687" s="210">
        <v>0</v>
      </c>
      <c r="L5687" s="210">
        <v>0</v>
      </c>
    </row>
    <row r="5688" spans="1:12">
      <c r="A5688" s="210">
        <v>5680</v>
      </c>
      <c r="B5688" s="211" t="s">
        <v>1685</v>
      </c>
      <c r="C5688" s="211" t="s">
        <v>1685</v>
      </c>
      <c r="D5688" s="210" t="s">
        <v>1685</v>
      </c>
      <c r="E5688" s="210">
        <v>0</v>
      </c>
      <c r="F5688" s="210">
        <v>0</v>
      </c>
      <c r="G5688" s="210">
        <v>0</v>
      </c>
      <c r="H5688" s="210">
        <v>0</v>
      </c>
      <c r="L5688" s="210">
        <v>0</v>
      </c>
    </row>
    <row r="5689" spans="1:12">
      <c r="A5689" s="210">
        <v>5681</v>
      </c>
      <c r="B5689" s="211" t="s">
        <v>1685</v>
      </c>
      <c r="C5689" s="211" t="s">
        <v>1685</v>
      </c>
      <c r="D5689" s="210" t="s">
        <v>1685</v>
      </c>
      <c r="E5689" s="210">
        <v>0</v>
      </c>
      <c r="F5689" s="210">
        <v>0</v>
      </c>
      <c r="G5689" s="210">
        <v>0</v>
      </c>
      <c r="H5689" s="210">
        <v>0</v>
      </c>
      <c r="L5689" s="210">
        <v>0</v>
      </c>
    </row>
    <row r="5690" spans="1:12">
      <c r="A5690" s="210">
        <v>5682</v>
      </c>
      <c r="B5690" s="211" t="s">
        <v>1685</v>
      </c>
      <c r="C5690" s="211" t="s">
        <v>1685</v>
      </c>
      <c r="D5690" s="210" t="s">
        <v>1685</v>
      </c>
      <c r="E5690" s="210">
        <v>0</v>
      </c>
      <c r="F5690" s="210">
        <v>0</v>
      </c>
      <c r="G5690" s="210">
        <v>0</v>
      </c>
      <c r="H5690" s="210">
        <v>0</v>
      </c>
      <c r="L5690" s="210">
        <v>0</v>
      </c>
    </row>
    <row r="5691" spans="1:12">
      <c r="A5691" s="210">
        <v>5683</v>
      </c>
      <c r="B5691" s="211" t="s">
        <v>1685</v>
      </c>
      <c r="C5691" s="211" t="s">
        <v>1685</v>
      </c>
      <c r="D5691" s="210" t="s">
        <v>1685</v>
      </c>
      <c r="E5691" s="210">
        <v>0</v>
      </c>
      <c r="F5691" s="210">
        <v>0</v>
      </c>
      <c r="G5691" s="210">
        <v>0</v>
      </c>
      <c r="H5691" s="210">
        <v>0</v>
      </c>
      <c r="L5691" s="210">
        <v>0</v>
      </c>
    </row>
    <row r="5692" spans="1:12">
      <c r="A5692" s="210">
        <v>5684</v>
      </c>
      <c r="B5692" s="211" t="s">
        <v>1685</v>
      </c>
      <c r="C5692" s="211" t="s">
        <v>1685</v>
      </c>
      <c r="D5692" s="210" t="s">
        <v>1685</v>
      </c>
      <c r="E5692" s="210">
        <v>0</v>
      </c>
      <c r="F5692" s="210">
        <v>0</v>
      </c>
      <c r="G5692" s="210">
        <v>0</v>
      </c>
      <c r="H5692" s="210">
        <v>0</v>
      </c>
      <c r="L5692" s="210">
        <v>0</v>
      </c>
    </row>
    <row r="5693" spans="1:12">
      <c r="A5693" s="210">
        <v>5685</v>
      </c>
      <c r="B5693" s="211" t="s">
        <v>1685</v>
      </c>
      <c r="C5693" s="211" t="s">
        <v>1685</v>
      </c>
      <c r="D5693" s="210" t="s">
        <v>1685</v>
      </c>
      <c r="E5693" s="210">
        <v>0</v>
      </c>
      <c r="F5693" s="210">
        <v>0</v>
      </c>
      <c r="G5693" s="210">
        <v>0</v>
      </c>
      <c r="H5693" s="210">
        <v>0</v>
      </c>
      <c r="L5693" s="210">
        <v>0</v>
      </c>
    </row>
    <row r="5694" spans="1:12">
      <c r="A5694" s="210">
        <v>5686</v>
      </c>
      <c r="B5694" s="211" t="s">
        <v>1685</v>
      </c>
      <c r="C5694" s="211" t="s">
        <v>1685</v>
      </c>
      <c r="D5694" s="210" t="s">
        <v>1685</v>
      </c>
      <c r="E5694" s="210">
        <v>0</v>
      </c>
      <c r="F5694" s="210">
        <v>0</v>
      </c>
      <c r="G5694" s="210">
        <v>0</v>
      </c>
      <c r="H5694" s="210">
        <v>0</v>
      </c>
      <c r="L5694" s="210">
        <v>0</v>
      </c>
    </row>
    <row r="5695" spans="1:12">
      <c r="A5695" s="210">
        <v>5687</v>
      </c>
      <c r="B5695" s="211" t="s">
        <v>1685</v>
      </c>
      <c r="C5695" s="211" t="s">
        <v>1685</v>
      </c>
      <c r="D5695" s="210" t="s">
        <v>1685</v>
      </c>
      <c r="E5695" s="210">
        <v>0</v>
      </c>
      <c r="F5695" s="210">
        <v>0</v>
      </c>
      <c r="G5695" s="210">
        <v>0</v>
      </c>
      <c r="H5695" s="210">
        <v>0</v>
      </c>
      <c r="L5695" s="210">
        <v>0</v>
      </c>
    </row>
    <row r="5696" spans="1:12">
      <c r="A5696" s="210">
        <v>5688</v>
      </c>
      <c r="B5696" s="211" t="s">
        <v>1685</v>
      </c>
      <c r="C5696" s="211" t="s">
        <v>1685</v>
      </c>
      <c r="D5696" s="210" t="s">
        <v>1685</v>
      </c>
      <c r="E5696" s="210">
        <v>0</v>
      </c>
      <c r="F5696" s="210">
        <v>0</v>
      </c>
      <c r="G5696" s="210">
        <v>0</v>
      </c>
      <c r="H5696" s="210">
        <v>0</v>
      </c>
      <c r="L5696" s="210">
        <v>0</v>
      </c>
    </row>
    <row r="5697" spans="1:12">
      <c r="A5697" s="210">
        <v>5689</v>
      </c>
      <c r="B5697" s="211" t="s">
        <v>1685</v>
      </c>
      <c r="C5697" s="211" t="s">
        <v>1685</v>
      </c>
      <c r="D5697" s="210" t="s">
        <v>1685</v>
      </c>
      <c r="E5697" s="210">
        <v>0</v>
      </c>
      <c r="F5697" s="210">
        <v>0</v>
      </c>
      <c r="G5697" s="210">
        <v>0</v>
      </c>
      <c r="H5697" s="210">
        <v>0</v>
      </c>
      <c r="L5697" s="210">
        <v>0</v>
      </c>
    </row>
    <row r="5698" spans="1:12">
      <c r="A5698" s="210">
        <v>5690</v>
      </c>
      <c r="B5698" s="211" t="s">
        <v>1685</v>
      </c>
      <c r="C5698" s="211" t="s">
        <v>1685</v>
      </c>
      <c r="D5698" s="210" t="s">
        <v>1685</v>
      </c>
      <c r="E5698" s="210">
        <v>0</v>
      </c>
      <c r="F5698" s="210">
        <v>0</v>
      </c>
      <c r="G5698" s="210">
        <v>0</v>
      </c>
      <c r="H5698" s="210">
        <v>0</v>
      </c>
      <c r="L5698" s="210">
        <v>0</v>
      </c>
    </row>
    <row r="5699" spans="1:12">
      <c r="A5699" s="210">
        <v>5691</v>
      </c>
      <c r="B5699" s="211" t="s">
        <v>1685</v>
      </c>
      <c r="C5699" s="211" t="s">
        <v>1685</v>
      </c>
      <c r="D5699" s="210" t="s">
        <v>1685</v>
      </c>
      <c r="E5699" s="210">
        <v>0</v>
      </c>
      <c r="F5699" s="210">
        <v>0</v>
      </c>
      <c r="G5699" s="210">
        <v>0</v>
      </c>
      <c r="H5699" s="210">
        <v>0</v>
      </c>
      <c r="L5699" s="210">
        <v>0</v>
      </c>
    </row>
    <row r="5700" spans="1:12">
      <c r="A5700" s="210">
        <v>5692</v>
      </c>
      <c r="B5700" s="211" t="s">
        <v>1685</v>
      </c>
      <c r="C5700" s="211" t="s">
        <v>1685</v>
      </c>
      <c r="D5700" s="210" t="s">
        <v>1685</v>
      </c>
      <c r="E5700" s="210">
        <v>0</v>
      </c>
      <c r="F5700" s="210">
        <v>0</v>
      </c>
      <c r="G5700" s="210">
        <v>0</v>
      </c>
      <c r="H5700" s="210">
        <v>0</v>
      </c>
      <c r="L5700" s="210">
        <v>0</v>
      </c>
    </row>
    <row r="5701" spans="1:12">
      <c r="A5701" s="210">
        <v>5693</v>
      </c>
      <c r="B5701" s="211" t="s">
        <v>1685</v>
      </c>
      <c r="C5701" s="211" t="s">
        <v>1685</v>
      </c>
      <c r="D5701" s="210" t="s">
        <v>1685</v>
      </c>
      <c r="E5701" s="210">
        <v>0</v>
      </c>
      <c r="F5701" s="210">
        <v>0</v>
      </c>
      <c r="G5701" s="210">
        <v>0</v>
      </c>
      <c r="H5701" s="210">
        <v>0</v>
      </c>
      <c r="L5701" s="210">
        <v>0</v>
      </c>
    </row>
    <row r="5702" spans="1:12">
      <c r="A5702" s="210">
        <v>5694</v>
      </c>
      <c r="B5702" s="211" t="s">
        <v>1685</v>
      </c>
      <c r="C5702" s="211" t="s">
        <v>1685</v>
      </c>
      <c r="D5702" s="210" t="s">
        <v>1685</v>
      </c>
      <c r="E5702" s="210">
        <v>0</v>
      </c>
      <c r="F5702" s="210">
        <v>0</v>
      </c>
      <c r="G5702" s="210">
        <v>0</v>
      </c>
      <c r="H5702" s="210">
        <v>0</v>
      </c>
      <c r="L5702" s="210">
        <v>0</v>
      </c>
    </row>
    <row r="5703" spans="1:12">
      <c r="A5703" s="210">
        <v>5695</v>
      </c>
      <c r="B5703" s="211" t="s">
        <v>1685</v>
      </c>
      <c r="C5703" s="211" t="s">
        <v>1685</v>
      </c>
      <c r="D5703" s="210" t="s">
        <v>1685</v>
      </c>
      <c r="E5703" s="210">
        <v>0</v>
      </c>
      <c r="F5703" s="210">
        <v>0</v>
      </c>
      <c r="G5703" s="210">
        <v>0</v>
      </c>
      <c r="H5703" s="210">
        <v>0</v>
      </c>
      <c r="L5703" s="210">
        <v>0</v>
      </c>
    </row>
    <row r="5704" spans="1:12">
      <c r="A5704" s="210">
        <v>5696</v>
      </c>
      <c r="B5704" s="211" t="s">
        <v>1685</v>
      </c>
      <c r="C5704" s="211" t="s">
        <v>1685</v>
      </c>
      <c r="D5704" s="210" t="s">
        <v>1685</v>
      </c>
      <c r="E5704" s="210">
        <v>0</v>
      </c>
      <c r="F5704" s="210">
        <v>0</v>
      </c>
      <c r="G5704" s="210">
        <v>0</v>
      </c>
      <c r="H5704" s="210">
        <v>0</v>
      </c>
      <c r="L5704" s="210">
        <v>0</v>
      </c>
    </row>
    <row r="5705" spans="1:12">
      <c r="A5705" s="210">
        <v>5697</v>
      </c>
      <c r="B5705" s="211" t="s">
        <v>1685</v>
      </c>
      <c r="C5705" s="211" t="s">
        <v>1685</v>
      </c>
      <c r="D5705" s="210" t="s">
        <v>1685</v>
      </c>
      <c r="E5705" s="210">
        <v>0</v>
      </c>
      <c r="F5705" s="210">
        <v>0</v>
      </c>
      <c r="G5705" s="210">
        <v>0</v>
      </c>
      <c r="H5705" s="210">
        <v>0</v>
      </c>
      <c r="L5705" s="210">
        <v>0</v>
      </c>
    </row>
    <row r="5706" spans="1:12">
      <c r="A5706" s="210">
        <v>5698</v>
      </c>
      <c r="B5706" s="211" t="s">
        <v>1685</v>
      </c>
      <c r="C5706" s="211" t="s">
        <v>1685</v>
      </c>
      <c r="D5706" s="210" t="s">
        <v>1685</v>
      </c>
      <c r="E5706" s="210">
        <v>0</v>
      </c>
      <c r="F5706" s="210">
        <v>0</v>
      </c>
      <c r="G5706" s="210">
        <v>0</v>
      </c>
      <c r="H5706" s="210">
        <v>0</v>
      </c>
      <c r="L5706" s="210">
        <v>0</v>
      </c>
    </row>
    <row r="5707" spans="1:12">
      <c r="A5707" s="210">
        <v>5699</v>
      </c>
      <c r="B5707" s="211" t="s">
        <v>1685</v>
      </c>
      <c r="C5707" s="211" t="s">
        <v>1685</v>
      </c>
      <c r="D5707" s="210" t="s">
        <v>1685</v>
      </c>
      <c r="E5707" s="210">
        <v>0</v>
      </c>
      <c r="F5707" s="210">
        <v>0</v>
      </c>
      <c r="G5707" s="210">
        <v>0</v>
      </c>
      <c r="H5707" s="210">
        <v>0</v>
      </c>
      <c r="L5707" s="210">
        <v>0</v>
      </c>
    </row>
    <row r="5708" spans="1:12">
      <c r="A5708" s="210">
        <v>5700</v>
      </c>
      <c r="B5708" s="211" t="s">
        <v>1685</v>
      </c>
      <c r="C5708" s="211" t="s">
        <v>1685</v>
      </c>
      <c r="D5708" s="210" t="s">
        <v>1685</v>
      </c>
      <c r="E5708" s="210">
        <v>0</v>
      </c>
      <c r="F5708" s="210">
        <v>0</v>
      </c>
      <c r="G5708" s="210">
        <v>0</v>
      </c>
      <c r="H5708" s="210">
        <v>0</v>
      </c>
      <c r="L5708" s="210">
        <v>0</v>
      </c>
    </row>
    <row r="5709" spans="1:12">
      <c r="A5709" s="210">
        <v>5701</v>
      </c>
      <c r="B5709" s="211" t="s">
        <v>1685</v>
      </c>
      <c r="C5709" s="211" t="s">
        <v>1685</v>
      </c>
      <c r="D5709" s="210" t="s">
        <v>1685</v>
      </c>
      <c r="E5709" s="210">
        <v>0</v>
      </c>
      <c r="F5709" s="210">
        <v>0</v>
      </c>
      <c r="G5709" s="210">
        <v>0</v>
      </c>
      <c r="H5709" s="210">
        <v>0</v>
      </c>
      <c r="L5709" s="210">
        <v>0</v>
      </c>
    </row>
    <row r="5710" spans="1:12">
      <c r="A5710" s="210">
        <v>5702</v>
      </c>
      <c r="B5710" s="211" t="s">
        <v>1685</v>
      </c>
      <c r="C5710" s="211" t="s">
        <v>1685</v>
      </c>
      <c r="D5710" s="210" t="s">
        <v>1685</v>
      </c>
      <c r="E5710" s="210">
        <v>0</v>
      </c>
      <c r="F5710" s="210">
        <v>0</v>
      </c>
      <c r="G5710" s="210">
        <v>0</v>
      </c>
      <c r="H5710" s="210">
        <v>0</v>
      </c>
      <c r="L5710" s="210">
        <v>0</v>
      </c>
    </row>
    <row r="5711" spans="1:12">
      <c r="A5711" s="210">
        <v>5703</v>
      </c>
      <c r="B5711" s="211" t="s">
        <v>1685</v>
      </c>
      <c r="C5711" s="211" t="s">
        <v>1685</v>
      </c>
      <c r="D5711" s="210" t="s">
        <v>1685</v>
      </c>
      <c r="E5711" s="210">
        <v>0</v>
      </c>
      <c r="F5711" s="210">
        <v>0</v>
      </c>
      <c r="G5711" s="210">
        <v>0</v>
      </c>
      <c r="H5711" s="210">
        <v>0</v>
      </c>
      <c r="L5711" s="210">
        <v>0</v>
      </c>
    </row>
    <row r="5712" spans="1:12">
      <c r="A5712" s="210">
        <v>5704</v>
      </c>
      <c r="B5712" s="211" t="s">
        <v>1685</v>
      </c>
      <c r="C5712" s="211" t="s">
        <v>1685</v>
      </c>
      <c r="D5712" s="210" t="s">
        <v>1685</v>
      </c>
      <c r="E5712" s="210">
        <v>0</v>
      </c>
      <c r="F5712" s="210">
        <v>0</v>
      </c>
      <c r="G5712" s="210">
        <v>0</v>
      </c>
      <c r="H5712" s="210">
        <v>0</v>
      </c>
      <c r="L5712" s="210">
        <v>0</v>
      </c>
    </row>
    <row r="5713" spans="1:12">
      <c r="A5713" s="210">
        <v>5705</v>
      </c>
      <c r="B5713" s="211" t="s">
        <v>1685</v>
      </c>
      <c r="C5713" s="211" t="s">
        <v>1685</v>
      </c>
      <c r="D5713" s="210" t="s">
        <v>1685</v>
      </c>
      <c r="E5713" s="210">
        <v>0</v>
      </c>
      <c r="F5713" s="210">
        <v>0</v>
      </c>
      <c r="G5713" s="210">
        <v>0</v>
      </c>
      <c r="H5713" s="210">
        <v>0</v>
      </c>
      <c r="L5713" s="210">
        <v>0</v>
      </c>
    </row>
    <row r="5714" spans="1:12">
      <c r="A5714" s="210">
        <v>5706</v>
      </c>
      <c r="B5714" s="211" t="s">
        <v>1685</v>
      </c>
      <c r="C5714" s="211" t="s">
        <v>1685</v>
      </c>
      <c r="D5714" s="210" t="s">
        <v>1685</v>
      </c>
      <c r="E5714" s="210">
        <v>0</v>
      </c>
      <c r="F5714" s="210">
        <v>0</v>
      </c>
      <c r="G5714" s="210">
        <v>0</v>
      </c>
      <c r="H5714" s="210">
        <v>0</v>
      </c>
      <c r="L5714" s="210">
        <v>0</v>
      </c>
    </row>
    <row r="5715" spans="1:12">
      <c r="A5715" s="210">
        <v>5707</v>
      </c>
      <c r="B5715" s="211" t="s">
        <v>1685</v>
      </c>
      <c r="C5715" s="211" t="s">
        <v>1685</v>
      </c>
      <c r="D5715" s="210" t="s">
        <v>1685</v>
      </c>
      <c r="E5715" s="210">
        <v>0</v>
      </c>
      <c r="F5715" s="210">
        <v>0</v>
      </c>
      <c r="G5715" s="210">
        <v>0</v>
      </c>
      <c r="H5715" s="210">
        <v>0</v>
      </c>
      <c r="L5715" s="210">
        <v>0</v>
      </c>
    </row>
    <row r="5716" spans="1:12">
      <c r="A5716" s="210">
        <v>5708</v>
      </c>
      <c r="B5716" s="211" t="s">
        <v>1685</v>
      </c>
      <c r="C5716" s="211" t="s">
        <v>1685</v>
      </c>
      <c r="D5716" s="210" t="s">
        <v>1685</v>
      </c>
      <c r="E5716" s="210">
        <v>0</v>
      </c>
      <c r="F5716" s="210">
        <v>0</v>
      </c>
      <c r="G5716" s="210">
        <v>0</v>
      </c>
      <c r="H5716" s="210">
        <v>0</v>
      </c>
      <c r="L5716" s="210">
        <v>0</v>
      </c>
    </row>
    <row r="5717" spans="1:12">
      <c r="A5717" s="210">
        <v>5709</v>
      </c>
      <c r="B5717" s="211" t="s">
        <v>1685</v>
      </c>
      <c r="C5717" s="211" t="s">
        <v>1685</v>
      </c>
      <c r="D5717" s="210" t="s">
        <v>1685</v>
      </c>
      <c r="E5717" s="210">
        <v>0</v>
      </c>
      <c r="F5717" s="210">
        <v>0</v>
      </c>
      <c r="G5717" s="210">
        <v>0</v>
      </c>
      <c r="H5717" s="210">
        <v>0</v>
      </c>
      <c r="L5717" s="210">
        <v>0</v>
      </c>
    </row>
    <row r="5718" spans="1:12">
      <c r="A5718" s="210">
        <v>5710</v>
      </c>
      <c r="B5718" s="211" t="s">
        <v>1685</v>
      </c>
      <c r="C5718" s="211" t="s">
        <v>1685</v>
      </c>
      <c r="D5718" s="210" t="s">
        <v>1685</v>
      </c>
      <c r="E5718" s="210">
        <v>0</v>
      </c>
      <c r="F5718" s="210">
        <v>0</v>
      </c>
      <c r="G5718" s="210">
        <v>0</v>
      </c>
      <c r="H5718" s="210">
        <v>0</v>
      </c>
      <c r="L5718" s="210">
        <v>0</v>
      </c>
    </row>
    <row r="5719" spans="1:12">
      <c r="A5719" s="210">
        <v>5711</v>
      </c>
      <c r="B5719" s="211" t="s">
        <v>1685</v>
      </c>
      <c r="C5719" s="211" t="s">
        <v>1685</v>
      </c>
      <c r="D5719" s="210" t="s">
        <v>1685</v>
      </c>
      <c r="E5719" s="210">
        <v>0</v>
      </c>
      <c r="F5719" s="210">
        <v>0</v>
      </c>
      <c r="G5719" s="210">
        <v>0</v>
      </c>
      <c r="H5719" s="210">
        <v>0</v>
      </c>
      <c r="L5719" s="210">
        <v>0</v>
      </c>
    </row>
    <row r="5720" spans="1:12">
      <c r="A5720" s="210">
        <v>5712</v>
      </c>
      <c r="B5720" s="211" t="s">
        <v>1685</v>
      </c>
      <c r="C5720" s="211" t="s">
        <v>1685</v>
      </c>
      <c r="D5720" s="210" t="s">
        <v>1685</v>
      </c>
      <c r="E5720" s="210">
        <v>0</v>
      </c>
      <c r="F5720" s="210">
        <v>0</v>
      </c>
      <c r="G5720" s="210">
        <v>0</v>
      </c>
      <c r="H5720" s="210">
        <v>0</v>
      </c>
      <c r="L5720" s="210">
        <v>0</v>
      </c>
    </row>
    <row r="5721" spans="1:12">
      <c r="A5721" s="210">
        <v>5713</v>
      </c>
      <c r="B5721" s="211" t="s">
        <v>1685</v>
      </c>
      <c r="C5721" s="211" t="s">
        <v>1685</v>
      </c>
      <c r="D5721" s="210" t="s">
        <v>1685</v>
      </c>
      <c r="E5721" s="210">
        <v>0</v>
      </c>
      <c r="F5721" s="210">
        <v>0</v>
      </c>
      <c r="G5721" s="210">
        <v>0</v>
      </c>
      <c r="H5721" s="210">
        <v>0</v>
      </c>
      <c r="L5721" s="210">
        <v>0</v>
      </c>
    </row>
    <row r="5722" spans="1:12">
      <c r="A5722" s="210">
        <v>5714</v>
      </c>
      <c r="B5722" s="211" t="s">
        <v>1685</v>
      </c>
      <c r="C5722" s="211" t="s">
        <v>1685</v>
      </c>
      <c r="D5722" s="210" t="s">
        <v>1685</v>
      </c>
      <c r="E5722" s="210">
        <v>0</v>
      </c>
      <c r="F5722" s="210">
        <v>0</v>
      </c>
      <c r="G5722" s="210">
        <v>0</v>
      </c>
      <c r="H5722" s="210">
        <v>0</v>
      </c>
      <c r="L5722" s="210">
        <v>0</v>
      </c>
    </row>
    <row r="5723" spans="1:12">
      <c r="A5723" s="210">
        <v>5715</v>
      </c>
      <c r="B5723" s="211" t="s">
        <v>1685</v>
      </c>
      <c r="C5723" s="211" t="s">
        <v>1685</v>
      </c>
      <c r="D5723" s="210" t="s">
        <v>1685</v>
      </c>
      <c r="E5723" s="210">
        <v>0</v>
      </c>
      <c r="F5723" s="210">
        <v>0</v>
      </c>
      <c r="G5723" s="210">
        <v>0</v>
      </c>
      <c r="H5723" s="210">
        <v>0</v>
      </c>
      <c r="L5723" s="210">
        <v>0</v>
      </c>
    </row>
    <row r="5724" spans="1:12">
      <c r="A5724" s="210">
        <v>5716</v>
      </c>
      <c r="B5724" s="211" t="s">
        <v>1685</v>
      </c>
      <c r="C5724" s="211" t="s">
        <v>1685</v>
      </c>
      <c r="D5724" s="210" t="s">
        <v>1685</v>
      </c>
      <c r="E5724" s="210">
        <v>0</v>
      </c>
      <c r="F5724" s="210">
        <v>0</v>
      </c>
      <c r="G5724" s="210">
        <v>0</v>
      </c>
      <c r="H5724" s="210">
        <v>0</v>
      </c>
      <c r="L5724" s="210">
        <v>0</v>
      </c>
    </row>
    <row r="5725" spans="1:12">
      <c r="A5725" s="210">
        <v>5717</v>
      </c>
      <c r="B5725" s="211" t="s">
        <v>1685</v>
      </c>
      <c r="C5725" s="211" t="s">
        <v>1685</v>
      </c>
      <c r="D5725" s="210" t="s">
        <v>1685</v>
      </c>
      <c r="E5725" s="210">
        <v>0</v>
      </c>
      <c r="F5725" s="210">
        <v>0</v>
      </c>
      <c r="G5725" s="210">
        <v>0</v>
      </c>
      <c r="H5725" s="210">
        <v>0</v>
      </c>
      <c r="L5725" s="210">
        <v>0</v>
      </c>
    </row>
    <row r="5726" spans="1:12">
      <c r="A5726" s="210">
        <v>5718</v>
      </c>
      <c r="B5726" s="211" t="s">
        <v>1685</v>
      </c>
      <c r="C5726" s="211" t="s">
        <v>1685</v>
      </c>
      <c r="D5726" s="210" t="s">
        <v>1685</v>
      </c>
      <c r="E5726" s="210">
        <v>0</v>
      </c>
      <c r="F5726" s="210">
        <v>0</v>
      </c>
      <c r="G5726" s="210">
        <v>0</v>
      </c>
      <c r="H5726" s="210">
        <v>0</v>
      </c>
      <c r="L5726" s="210">
        <v>0</v>
      </c>
    </row>
    <row r="5727" spans="1:12">
      <c r="A5727" s="210">
        <v>5719</v>
      </c>
      <c r="B5727" s="211" t="s">
        <v>1685</v>
      </c>
      <c r="C5727" s="211" t="s">
        <v>1685</v>
      </c>
      <c r="D5727" s="210" t="s">
        <v>1685</v>
      </c>
      <c r="E5727" s="210">
        <v>0</v>
      </c>
      <c r="F5727" s="210">
        <v>0</v>
      </c>
      <c r="G5727" s="210">
        <v>0</v>
      </c>
      <c r="H5727" s="210">
        <v>0</v>
      </c>
      <c r="L5727" s="210">
        <v>0</v>
      </c>
    </row>
    <row r="5728" spans="1:12">
      <c r="A5728" s="210">
        <v>5720</v>
      </c>
      <c r="B5728" s="211" t="s">
        <v>1685</v>
      </c>
      <c r="C5728" s="211" t="s">
        <v>1685</v>
      </c>
      <c r="D5728" s="210" t="s">
        <v>1685</v>
      </c>
      <c r="E5728" s="210">
        <v>0</v>
      </c>
      <c r="F5728" s="210">
        <v>0</v>
      </c>
      <c r="G5728" s="210">
        <v>0</v>
      </c>
      <c r="H5728" s="210">
        <v>0</v>
      </c>
      <c r="L5728" s="210">
        <v>0</v>
      </c>
    </row>
    <row r="5729" spans="1:12">
      <c r="A5729" s="210">
        <v>5721</v>
      </c>
      <c r="B5729" s="211" t="s">
        <v>1685</v>
      </c>
      <c r="C5729" s="211" t="s">
        <v>1685</v>
      </c>
      <c r="D5729" s="210" t="s">
        <v>1685</v>
      </c>
      <c r="E5729" s="210">
        <v>0</v>
      </c>
      <c r="F5729" s="210">
        <v>0</v>
      </c>
      <c r="G5729" s="210">
        <v>0</v>
      </c>
      <c r="H5729" s="210">
        <v>0</v>
      </c>
      <c r="L5729" s="210">
        <v>0</v>
      </c>
    </row>
    <row r="5730" spans="1:12">
      <c r="A5730" s="210">
        <v>5722</v>
      </c>
      <c r="B5730" s="211" t="s">
        <v>1685</v>
      </c>
      <c r="C5730" s="211" t="s">
        <v>1685</v>
      </c>
      <c r="D5730" s="210" t="s">
        <v>1685</v>
      </c>
      <c r="E5730" s="210">
        <v>0</v>
      </c>
      <c r="F5730" s="210">
        <v>0</v>
      </c>
      <c r="G5730" s="210">
        <v>0</v>
      </c>
      <c r="H5730" s="210">
        <v>0</v>
      </c>
      <c r="L5730" s="210">
        <v>0</v>
      </c>
    </row>
    <row r="5731" spans="1:12">
      <c r="A5731" s="210">
        <v>5723</v>
      </c>
      <c r="B5731" s="211" t="s">
        <v>1685</v>
      </c>
      <c r="C5731" s="211" t="s">
        <v>1685</v>
      </c>
      <c r="D5731" s="210" t="s">
        <v>1685</v>
      </c>
      <c r="E5731" s="210">
        <v>0</v>
      </c>
      <c r="F5731" s="210">
        <v>0</v>
      </c>
      <c r="G5731" s="210">
        <v>0</v>
      </c>
      <c r="H5731" s="210">
        <v>0</v>
      </c>
      <c r="L5731" s="210">
        <v>0</v>
      </c>
    </row>
    <row r="5732" spans="1:12">
      <c r="A5732" s="210">
        <v>5724</v>
      </c>
      <c r="B5732" s="211" t="s">
        <v>1685</v>
      </c>
      <c r="C5732" s="211" t="s">
        <v>1685</v>
      </c>
      <c r="D5732" s="210" t="s">
        <v>1685</v>
      </c>
      <c r="E5732" s="210">
        <v>0</v>
      </c>
      <c r="F5732" s="210">
        <v>0</v>
      </c>
      <c r="G5732" s="210">
        <v>0</v>
      </c>
      <c r="H5732" s="210">
        <v>0</v>
      </c>
      <c r="L5732" s="210">
        <v>0</v>
      </c>
    </row>
    <row r="5733" spans="1:12">
      <c r="A5733" s="210">
        <v>5725</v>
      </c>
      <c r="B5733" s="211" t="s">
        <v>1685</v>
      </c>
      <c r="C5733" s="211" t="s">
        <v>1685</v>
      </c>
      <c r="D5733" s="210" t="s">
        <v>1685</v>
      </c>
      <c r="E5733" s="210">
        <v>0</v>
      </c>
      <c r="F5733" s="210">
        <v>0</v>
      </c>
      <c r="G5733" s="210">
        <v>0</v>
      </c>
      <c r="H5733" s="210">
        <v>0</v>
      </c>
      <c r="L5733" s="210">
        <v>0</v>
      </c>
    </row>
    <row r="5734" spans="1:12">
      <c r="A5734" s="210">
        <v>5726</v>
      </c>
      <c r="B5734" s="211" t="s">
        <v>1685</v>
      </c>
      <c r="C5734" s="211" t="s">
        <v>1685</v>
      </c>
      <c r="D5734" s="210" t="s">
        <v>1685</v>
      </c>
      <c r="E5734" s="210">
        <v>0</v>
      </c>
      <c r="F5734" s="210">
        <v>0</v>
      </c>
      <c r="G5734" s="210">
        <v>0</v>
      </c>
      <c r="H5734" s="210">
        <v>0</v>
      </c>
      <c r="L5734" s="210">
        <v>0</v>
      </c>
    </row>
    <row r="5735" spans="1:12">
      <c r="A5735" s="210">
        <v>5727</v>
      </c>
      <c r="B5735" s="211" t="s">
        <v>1685</v>
      </c>
      <c r="C5735" s="211" t="s">
        <v>1685</v>
      </c>
      <c r="D5735" s="210" t="s">
        <v>1685</v>
      </c>
      <c r="E5735" s="210">
        <v>0</v>
      </c>
      <c r="F5735" s="210">
        <v>0</v>
      </c>
      <c r="G5735" s="210">
        <v>0</v>
      </c>
      <c r="H5735" s="210">
        <v>0</v>
      </c>
      <c r="L5735" s="210">
        <v>0</v>
      </c>
    </row>
    <row r="5736" spans="1:12">
      <c r="A5736" s="210">
        <v>5728</v>
      </c>
      <c r="B5736" s="211" t="s">
        <v>1685</v>
      </c>
      <c r="C5736" s="211" t="s">
        <v>1685</v>
      </c>
      <c r="D5736" s="210" t="s">
        <v>1685</v>
      </c>
      <c r="E5736" s="210">
        <v>0</v>
      </c>
      <c r="F5736" s="210">
        <v>0</v>
      </c>
      <c r="G5736" s="210">
        <v>0</v>
      </c>
      <c r="H5736" s="210">
        <v>0</v>
      </c>
      <c r="L5736" s="210">
        <v>0</v>
      </c>
    </row>
    <row r="5737" spans="1:12">
      <c r="A5737" s="210">
        <v>5729</v>
      </c>
      <c r="B5737" s="211" t="s">
        <v>1685</v>
      </c>
      <c r="C5737" s="211" t="s">
        <v>1685</v>
      </c>
      <c r="D5737" s="210" t="s">
        <v>1685</v>
      </c>
      <c r="E5737" s="210">
        <v>0</v>
      </c>
      <c r="F5737" s="210">
        <v>0</v>
      </c>
      <c r="G5737" s="210">
        <v>0</v>
      </c>
      <c r="H5737" s="210">
        <v>0</v>
      </c>
      <c r="L5737" s="210">
        <v>0</v>
      </c>
    </row>
    <row r="5738" spans="1:12">
      <c r="A5738" s="210">
        <v>5730</v>
      </c>
      <c r="B5738" s="211" t="s">
        <v>1685</v>
      </c>
      <c r="C5738" s="211" t="s">
        <v>1685</v>
      </c>
      <c r="D5738" s="210" t="s">
        <v>1685</v>
      </c>
      <c r="E5738" s="210">
        <v>0</v>
      </c>
      <c r="F5738" s="210">
        <v>0</v>
      </c>
      <c r="G5738" s="210">
        <v>0</v>
      </c>
      <c r="H5738" s="210">
        <v>0</v>
      </c>
      <c r="L5738" s="210">
        <v>0</v>
      </c>
    </row>
    <row r="5739" spans="1:12">
      <c r="A5739" s="210">
        <v>5731</v>
      </c>
      <c r="B5739" s="211" t="s">
        <v>1685</v>
      </c>
      <c r="C5739" s="211" t="s">
        <v>1685</v>
      </c>
      <c r="D5739" s="210" t="s">
        <v>1685</v>
      </c>
      <c r="E5739" s="210">
        <v>0</v>
      </c>
      <c r="F5739" s="210">
        <v>0</v>
      </c>
      <c r="G5739" s="210">
        <v>0</v>
      </c>
      <c r="H5739" s="210">
        <v>0</v>
      </c>
      <c r="L5739" s="210">
        <v>0</v>
      </c>
    </row>
    <row r="5740" spans="1:12">
      <c r="A5740" s="210">
        <v>5732</v>
      </c>
      <c r="B5740" s="211" t="s">
        <v>1685</v>
      </c>
      <c r="C5740" s="211" t="s">
        <v>1685</v>
      </c>
      <c r="D5740" s="210" t="s">
        <v>1685</v>
      </c>
      <c r="E5740" s="210">
        <v>0</v>
      </c>
      <c r="F5740" s="210">
        <v>0</v>
      </c>
      <c r="G5740" s="210">
        <v>0</v>
      </c>
      <c r="H5740" s="210">
        <v>0</v>
      </c>
      <c r="L5740" s="210">
        <v>0</v>
      </c>
    </row>
    <row r="5741" spans="1:12">
      <c r="A5741" s="210">
        <v>5733</v>
      </c>
      <c r="B5741" s="211" t="s">
        <v>1685</v>
      </c>
      <c r="C5741" s="211" t="s">
        <v>1685</v>
      </c>
      <c r="D5741" s="210" t="s">
        <v>1685</v>
      </c>
      <c r="E5741" s="210">
        <v>0</v>
      </c>
      <c r="F5741" s="210">
        <v>0</v>
      </c>
      <c r="G5741" s="210">
        <v>0</v>
      </c>
      <c r="H5741" s="210">
        <v>0</v>
      </c>
      <c r="L5741" s="210">
        <v>0</v>
      </c>
    </row>
    <row r="5742" spans="1:12">
      <c r="A5742" s="210">
        <v>5734</v>
      </c>
      <c r="B5742" s="211" t="s">
        <v>1685</v>
      </c>
      <c r="C5742" s="211" t="s">
        <v>1685</v>
      </c>
      <c r="D5742" s="210" t="s">
        <v>1685</v>
      </c>
      <c r="E5742" s="210">
        <v>0</v>
      </c>
      <c r="F5742" s="210">
        <v>0</v>
      </c>
      <c r="G5742" s="210">
        <v>0</v>
      </c>
      <c r="H5742" s="210">
        <v>0</v>
      </c>
      <c r="L5742" s="210">
        <v>0</v>
      </c>
    </row>
    <row r="5743" spans="1:12">
      <c r="A5743" s="210">
        <v>5735</v>
      </c>
      <c r="B5743" s="211" t="s">
        <v>1685</v>
      </c>
      <c r="C5743" s="211" t="s">
        <v>1685</v>
      </c>
      <c r="D5743" s="210" t="s">
        <v>1685</v>
      </c>
      <c r="E5743" s="210">
        <v>0</v>
      </c>
      <c r="F5743" s="210">
        <v>0</v>
      </c>
      <c r="G5743" s="210">
        <v>0</v>
      </c>
      <c r="H5743" s="210">
        <v>0</v>
      </c>
      <c r="L5743" s="210">
        <v>0</v>
      </c>
    </row>
    <row r="5744" spans="1:12">
      <c r="A5744" s="210">
        <v>5736</v>
      </c>
      <c r="B5744" s="211" t="s">
        <v>1685</v>
      </c>
      <c r="C5744" s="211" t="s">
        <v>1685</v>
      </c>
      <c r="D5744" s="210" t="s">
        <v>1685</v>
      </c>
      <c r="E5744" s="210">
        <v>0</v>
      </c>
      <c r="F5744" s="210">
        <v>0</v>
      </c>
      <c r="G5744" s="210">
        <v>0</v>
      </c>
      <c r="H5744" s="210">
        <v>0</v>
      </c>
      <c r="L5744" s="210">
        <v>0</v>
      </c>
    </row>
    <row r="5745" spans="1:12">
      <c r="A5745" s="210">
        <v>5737</v>
      </c>
      <c r="B5745" s="211" t="s">
        <v>1685</v>
      </c>
      <c r="C5745" s="211" t="s">
        <v>1685</v>
      </c>
      <c r="D5745" s="210" t="s">
        <v>1685</v>
      </c>
      <c r="E5745" s="210">
        <v>0</v>
      </c>
      <c r="F5745" s="210">
        <v>0</v>
      </c>
      <c r="G5745" s="210">
        <v>0</v>
      </c>
      <c r="H5745" s="210">
        <v>0</v>
      </c>
      <c r="L5745" s="210">
        <v>0</v>
      </c>
    </row>
    <row r="5746" spans="1:12">
      <c r="A5746" s="210">
        <v>5738</v>
      </c>
      <c r="B5746" s="211" t="s">
        <v>1685</v>
      </c>
      <c r="C5746" s="211" t="s">
        <v>1685</v>
      </c>
      <c r="D5746" s="210" t="s">
        <v>1685</v>
      </c>
      <c r="E5746" s="210">
        <v>0</v>
      </c>
      <c r="F5746" s="210">
        <v>0</v>
      </c>
      <c r="G5746" s="210">
        <v>0</v>
      </c>
      <c r="H5746" s="210">
        <v>0</v>
      </c>
      <c r="L5746" s="210">
        <v>0</v>
      </c>
    </row>
    <row r="5747" spans="1:12">
      <c r="A5747" s="210">
        <v>5739</v>
      </c>
      <c r="B5747" s="211" t="s">
        <v>1685</v>
      </c>
      <c r="C5747" s="211" t="s">
        <v>1685</v>
      </c>
      <c r="D5747" s="210" t="s">
        <v>1685</v>
      </c>
      <c r="E5747" s="210">
        <v>0</v>
      </c>
      <c r="F5747" s="210">
        <v>0</v>
      </c>
      <c r="G5747" s="210">
        <v>0</v>
      </c>
      <c r="H5747" s="210">
        <v>0</v>
      </c>
      <c r="L5747" s="210">
        <v>0</v>
      </c>
    </row>
    <row r="5748" spans="1:12">
      <c r="A5748" s="210">
        <v>5740</v>
      </c>
      <c r="B5748" s="211" t="s">
        <v>1685</v>
      </c>
      <c r="C5748" s="211" t="s">
        <v>1685</v>
      </c>
      <c r="D5748" s="210" t="s">
        <v>1685</v>
      </c>
      <c r="E5748" s="210">
        <v>0</v>
      </c>
      <c r="F5748" s="210">
        <v>0</v>
      </c>
      <c r="G5748" s="210">
        <v>0</v>
      </c>
      <c r="H5748" s="210">
        <v>0</v>
      </c>
      <c r="L5748" s="210">
        <v>0</v>
      </c>
    </row>
    <row r="5749" spans="1:12">
      <c r="A5749" s="210">
        <v>5741</v>
      </c>
      <c r="B5749" s="211" t="s">
        <v>1685</v>
      </c>
      <c r="C5749" s="211" t="s">
        <v>1685</v>
      </c>
      <c r="D5749" s="210" t="s">
        <v>1685</v>
      </c>
      <c r="E5749" s="210">
        <v>0</v>
      </c>
      <c r="F5749" s="210">
        <v>0</v>
      </c>
      <c r="G5749" s="210">
        <v>0</v>
      </c>
      <c r="H5749" s="210">
        <v>0</v>
      </c>
      <c r="L5749" s="210">
        <v>0</v>
      </c>
    </row>
    <row r="5750" spans="1:12">
      <c r="A5750" s="210">
        <v>5742</v>
      </c>
      <c r="B5750" s="211" t="s">
        <v>1685</v>
      </c>
      <c r="C5750" s="211" t="s">
        <v>1685</v>
      </c>
      <c r="D5750" s="210" t="s">
        <v>1685</v>
      </c>
      <c r="E5750" s="210">
        <v>0</v>
      </c>
      <c r="F5750" s="210">
        <v>0</v>
      </c>
      <c r="G5750" s="210">
        <v>0</v>
      </c>
      <c r="H5750" s="210">
        <v>0</v>
      </c>
      <c r="L5750" s="210">
        <v>0</v>
      </c>
    </row>
    <row r="5751" spans="1:12">
      <c r="A5751" s="210">
        <v>5743</v>
      </c>
      <c r="B5751" s="211" t="s">
        <v>1685</v>
      </c>
      <c r="C5751" s="211" t="s">
        <v>1685</v>
      </c>
      <c r="D5751" s="210" t="s">
        <v>1685</v>
      </c>
      <c r="E5751" s="210">
        <v>0</v>
      </c>
      <c r="F5751" s="210">
        <v>0</v>
      </c>
      <c r="G5751" s="210">
        <v>0</v>
      </c>
      <c r="H5751" s="210">
        <v>0</v>
      </c>
      <c r="L5751" s="210">
        <v>0</v>
      </c>
    </row>
    <row r="5752" spans="1:12">
      <c r="A5752" s="210">
        <v>5744</v>
      </c>
      <c r="B5752" s="211" t="s">
        <v>1685</v>
      </c>
      <c r="C5752" s="211" t="s">
        <v>1685</v>
      </c>
      <c r="D5752" s="210" t="s">
        <v>1685</v>
      </c>
      <c r="E5752" s="210">
        <v>0</v>
      </c>
      <c r="F5752" s="210">
        <v>0</v>
      </c>
      <c r="G5752" s="210">
        <v>0</v>
      </c>
      <c r="H5752" s="210">
        <v>0</v>
      </c>
      <c r="L5752" s="210">
        <v>0</v>
      </c>
    </row>
    <row r="5753" spans="1:12">
      <c r="A5753" s="210">
        <v>5745</v>
      </c>
      <c r="B5753" s="211" t="s">
        <v>1685</v>
      </c>
      <c r="C5753" s="211" t="s">
        <v>1685</v>
      </c>
      <c r="D5753" s="210" t="s">
        <v>1685</v>
      </c>
      <c r="E5753" s="210">
        <v>0</v>
      </c>
      <c r="F5753" s="210">
        <v>0</v>
      </c>
      <c r="G5753" s="210">
        <v>0</v>
      </c>
      <c r="H5753" s="210">
        <v>0</v>
      </c>
      <c r="L5753" s="210">
        <v>0</v>
      </c>
    </row>
    <row r="5754" spans="1:12">
      <c r="A5754" s="210">
        <v>5746</v>
      </c>
      <c r="B5754" s="211" t="s">
        <v>1685</v>
      </c>
      <c r="C5754" s="211" t="s">
        <v>1685</v>
      </c>
      <c r="D5754" s="210" t="s">
        <v>1685</v>
      </c>
      <c r="E5754" s="210">
        <v>0</v>
      </c>
      <c r="F5754" s="210">
        <v>0</v>
      </c>
      <c r="G5754" s="210">
        <v>0</v>
      </c>
      <c r="H5754" s="210">
        <v>0</v>
      </c>
      <c r="L5754" s="210">
        <v>0</v>
      </c>
    </row>
    <row r="5755" spans="1:12">
      <c r="A5755" s="210">
        <v>5747</v>
      </c>
      <c r="B5755" s="211" t="s">
        <v>1685</v>
      </c>
      <c r="C5755" s="211" t="s">
        <v>1685</v>
      </c>
      <c r="D5755" s="210" t="s">
        <v>1685</v>
      </c>
      <c r="E5755" s="210">
        <v>0</v>
      </c>
      <c r="F5755" s="210">
        <v>0</v>
      </c>
      <c r="G5755" s="210">
        <v>0</v>
      </c>
      <c r="H5755" s="210">
        <v>0</v>
      </c>
      <c r="L5755" s="210">
        <v>0</v>
      </c>
    </row>
    <row r="5756" spans="1:12">
      <c r="A5756" s="210">
        <v>5748</v>
      </c>
      <c r="B5756" s="211" t="s">
        <v>1685</v>
      </c>
      <c r="C5756" s="211" t="s">
        <v>1685</v>
      </c>
      <c r="D5756" s="210" t="s">
        <v>1685</v>
      </c>
      <c r="E5756" s="210">
        <v>0</v>
      </c>
      <c r="F5756" s="210">
        <v>0</v>
      </c>
      <c r="G5756" s="210">
        <v>0</v>
      </c>
      <c r="H5756" s="210">
        <v>0</v>
      </c>
      <c r="L5756" s="210">
        <v>0</v>
      </c>
    </row>
    <row r="5757" spans="1:12">
      <c r="A5757" s="210">
        <v>5749</v>
      </c>
      <c r="B5757" s="211" t="s">
        <v>1685</v>
      </c>
      <c r="C5757" s="211" t="s">
        <v>1685</v>
      </c>
      <c r="D5757" s="210" t="s">
        <v>1685</v>
      </c>
      <c r="E5757" s="210">
        <v>0</v>
      </c>
      <c r="F5757" s="210">
        <v>0</v>
      </c>
      <c r="G5757" s="210">
        <v>0</v>
      </c>
      <c r="H5757" s="210">
        <v>0</v>
      </c>
      <c r="L5757" s="210">
        <v>0</v>
      </c>
    </row>
    <row r="5758" spans="1:12">
      <c r="A5758" s="210">
        <v>5750</v>
      </c>
      <c r="B5758" s="211" t="s">
        <v>1685</v>
      </c>
      <c r="C5758" s="211" t="s">
        <v>1685</v>
      </c>
      <c r="D5758" s="210" t="s">
        <v>1685</v>
      </c>
      <c r="E5758" s="210">
        <v>0</v>
      </c>
      <c r="F5758" s="210">
        <v>0</v>
      </c>
      <c r="G5758" s="210">
        <v>0</v>
      </c>
      <c r="H5758" s="210">
        <v>0</v>
      </c>
      <c r="L5758" s="210">
        <v>0</v>
      </c>
    </row>
    <row r="5759" spans="1:12">
      <c r="A5759" s="210">
        <v>5751</v>
      </c>
      <c r="B5759" s="211" t="s">
        <v>1685</v>
      </c>
      <c r="C5759" s="211" t="s">
        <v>1685</v>
      </c>
      <c r="D5759" s="210" t="s">
        <v>1685</v>
      </c>
      <c r="E5759" s="210">
        <v>0</v>
      </c>
      <c r="F5759" s="210">
        <v>0</v>
      </c>
      <c r="G5759" s="210">
        <v>0</v>
      </c>
      <c r="H5759" s="210">
        <v>0</v>
      </c>
      <c r="L5759" s="210">
        <v>0</v>
      </c>
    </row>
    <row r="5760" spans="1:12">
      <c r="A5760" s="210">
        <v>5752</v>
      </c>
      <c r="B5760" s="211" t="s">
        <v>1685</v>
      </c>
      <c r="C5760" s="211" t="s">
        <v>1685</v>
      </c>
      <c r="D5760" s="210" t="s">
        <v>1685</v>
      </c>
      <c r="E5760" s="210">
        <v>0</v>
      </c>
      <c r="F5760" s="210">
        <v>0</v>
      </c>
      <c r="G5760" s="210">
        <v>0</v>
      </c>
      <c r="H5760" s="210">
        <v>0</v>
      </c>
      <c r="L5760" s="210">
        <v>0</v>
      </c>
    </row>
    <row r="5761" spans="1:12">
      <c r="A5761" s="210">
        <v>5753</v>
      </c>
      <c r="B5761" s="211" t="s">
        <v>1685</v>
      </c>
      <c r="C5761" s="211" t="s">
        <v>1685</v>
      </c>
      <c r="D5761" s="210" t="s">
        <v>1685</v>
      </c>
      <c r="E5761" s="210">
        <v>0</v>
      </c>
      <c r="F5761" s="210">
        <v>0</v>
      </c>
      <c r="G5761" s="210">
        <v>0</v>
      </c>
      <c r="H5761" s="210">
        <v>0</v>
      </c>
      <c r="L5761" s="210">
        <v>0</v>
      </c>
    </row>
    <row r="5762" spans="1:12">
      <c r="A5762" s="210">
        <v>5754</v>
      </c>
      <c r="B5762" s="211" t="s">
        <v>1685</v>
      </c>
      <c r="C5762" s="211" t="s">
        <v>1685</v>
      </c>
      <c r="D5762" s="210" t="s">
        <v>1685</v>
      </c>
      <c r="E5762" s="210">
        <v>0</v>
      </c>
      <c r="F5762" s="210">
        <v>0</v>
      </c>
      <c r="G5762" s="210">
        <v>0</v>
      </c>
      <c r="H5762" s="210">
        <v>0</v>
      </c>
      <c r="L5762" s="210">
        <v>0</v>
      </c>
    </row>
    <row r="5763" spans="1:12">
      <c r="A5763" s="210">
        <v>5755</v>
      </c>
      <c r="B5763" s="211" t="s">
        <v>1685</v>
      </c>
      <c r="C5763" s="211" t="s">
        <v>1685</v>
      </c>
      <c r="D5763" s="210" t="s">
        <v>1685</v>
      </c>
      <c r="E5763" s="210">
        <v>0</v>
      </c>
      <c r="F5763" s="210">
        <v>0</v>
      </c>
      <c r="G5763" s="210">
        <v>0</v>
      </c>
      <c r="H5763" s="210">
        <v>0</v>
      </c>
      <c r="L5763" s="210">
        <v>0</v>
      </c>
    </row>
    <row r="5764" spans="1:12">
      <c r="A5764" s="210">
        <v>5756</v>
      </c>
      <c r="B5764" s="211" t="s">
        <v>1685</v>
      </c>
      <c r="C5764" s="211" t="s">
        <v>1685</v>
      </c>
      <c r="D5764" s="210" t="s">
        <v>1685</v>
      </c>
      <c r="E5764" s="210">
        <v>0</v>
      </c>
      <c r="F5764" s="210">
        <v>0</v>
      </c>
      <c r="G5764" s="210">
        <v>0</v>
      </c>
      <c r="H5764" s="210">
        <v>0</v>
      </c>
      <c r="L5764" s="210">
        <v>0</v>
      </c>
    </row>
    <row r="5765" spans="1:12">
      <c r="A5765" s="210">
        <v>5757</v>
      </c>
      <c r="B5765" s="211" t="s">
        <v>1685</v>
      </c>
      <c r="C5765" s="211" t="s">
        <v>1685</v>
      </c>
      <c r="D5765" s="210" t="s">
        <v>1685</v>
      </c>
      <c r="E5765" s="210">
        <v>0</v>
      </c>
      <c r="F5765" s="210">
        <v>0</v>
      </c>
      <c r="G5765" s="210">
        <v>0</v>
      </c>
      <c r="H5765" s="210">
        <v>0</v>
      </c>
      <c r="L5765" s="210">
        <v>0</v>
      </c>
    </row>
    <row r="5766" spans="1:12">
      <c r="A5766" s="210">
        <v>5758</v>
      </c>
      <c r="B5766" s="211" t="s">
        <v>1685</v>
      </c>
      <c r="C5766" s="211" t="s">
        <v>1685</v>
      </c>
      <c r="D5766" s="210" t="s">
        <v>1685</v>
      </c>
      <c r="E5766" s="210">
        <v>0</v>
      </c>
      <c r="F5766" s="210">
        <v>0</v>
      </c>
      <c r="G5766" s="210">
        <v>0</v>
      </c>
      <c r="H5766" s="210">
        <v>0</v>
      </c>
      <c r="L5766" s="210">
        <v>0</v>
      </c>
    </row>
    <row r="5767" spans="1:12">
      <c r="A5767" s="210">
        <v>5759</v>
      </c>
      <c r="B5767" s="211" t="s">
        <v>1685</v>
      </c>
      <c r="C5767" s="211" t="s">
        <v>1685</v>
      </c>
      <c r="D5767" s="210" t="s">
        <v>1685</v>
      </c>
      <c r="E5767" s="210">
        <v>0</v>
      </c>
      <c r="F5767" s="210">
        <v>0</v>
      </c>
      <c r="G5767" s="210">
        <v>0</v>
      </c>
      <c r="H5767" s="210">
        <v>0</v>
      </c>
      <c r="L5767" s="210">
        <v>0</v>
      </c>
    </row>
    <row r="5768" spans="1:12">
      <c r="A5768" s="210">
        <v>5760</v>
      </c>
      <c r="B5768" s="211" t="s">
        <v>1685</v>
      </c>
      <c r="C5768" s="211" t="s">
        <v>1685</v>
      </c>
      <c r="D5768" s="210" t="s">
        <v>1685</v>
      </c>
      <c r="E5768" s="210">
        <v>0</v>
      </c>
      <c r="F5768" s="210">
        <v>0</v>
      </c>
      <c r="G5768" s="210">
        <v>0</v>
      </c>
      <c r="H5768" s="210">
        <v>0</v>
      </c>
      <c r="L5768" s="210">
        <v>0</v>
      </c>
    </row>
    <row r="5769" spans="1:12">
      <c r="A5769" s="210">
        <v>5761</v>
      </c>
      <c r="B5769" s="211" t="s">
        <v>1685</v>
      </c>
      <c r="C5769" s="211" t="s">
        <v>1685</v>
      </c>
      <c r="D5769" s="210" t="s">
        <v>1685</v>
      </c>
      <c r="E5769" s="210">
        <v>0</v>
      </c>
      <c r="F5769" s="210">
        <v>0</v>
      </c>
      <c r="G5769" s="210">
        <v>0</v>
      </c>
      <c r="H5769" s="210">
        <v>0</v>
      </c>
      <c r="L5769" s="210">
        <v>0</v>
      </c>
    </row>
    <row r="5770" spans="1:12">
      <c r="A5770" s="210">
        <v>5762</v>
      </c>
      <c r="B5770" s="211" t="s">
        <v>1685</v>
      </c>
      <c r="C5770" s="211" t="s">
        <v>1685</v>
      </c>
      <c r="D5770" s="210" t="s">
        <v>1685</v>
      </c>
      <c r="E5770" s="210">
        <v>0</v>
      </c>
      <c r="F5770" s="210">
        <v>0</v>
      </c>
      <c r="G5770" s="210">
        <v>0</v>
      </c>
      <c r="H5770" s="210">
        <v>0</v>
      </c>
      <c r="L5770" s="210">
        <v>0</v>
      </c>
    </row>
    <row r="5771" spans="1:12">
      <c r="A5771" s="210">
        <v>5763</v>
      </c>
      <c r="B5771" s="211" t="s">
        <v>1685</v>
      </c>
      <c r="C5771" s="211" t="s">
        <v>1685</v>
      </c>
      <c r="D5771" s="210" t="s">
        <v>1685</v>
      </c>
      <c r="E5771" s="210">
        <v>0</v>
      </c>
      <c r="F5771" s="210">
        <v>0</v>
      </c>
      <c r="G5771" s="210">
        <v>0</v>
      </c>
      <c r="H5771" s="210">
        <v>0</v>
      </c>
      <c r="L5771" s="210">
        <v>0</v>
      </c>
    </row>
    <row r="5772" spans="1:12">
      <c r="A5772" s="210">
        <v>5764</v>
      </c>
      <c r="B5772" s="211" t="s">
        <v>1685</v>
      </c>
      <c r="C5772" s="211" t="s">
        <v>1685</v>
      </c>
      <c r="D5772" s="210" t="s">
        <v>1685</v>
      </c>
      <c r="E5772" s="210">
        <v>0</v>
      </c>
      <c r="F5772" s="210">
        <v>0</v>
      </c>
      <c r="G5772" s="210">
        <v>0</v>
      </c>
      <c r="H5772" s="210">
        <v>0</v>
      </c>
      <c r="L5772" s="210">
        <v>0</v>
      </c>
    </row>
    <row r="5773" spans="1:12">
      <c r="A5773" s="210">
        <v>5765</v>
      </c>
      <c r="B5773" s="211" t="s">
        <v>1685</v>
      </c>
      <c r="C5773" s="211" t="s">
        <v>1685</v>
      </c>
      <c r="D5773" s="210" t="s">
        <v>1685</v>
      </c>
      <c r="E5773" s="210">
        <v>0</v>
      </c>
      <c r="F5773" s="210">
        <v>0</v>
      </c>
      <c r="G5773" s="210">
        <v>0</v>
      </c>
      <c r="H5773" s="210">
        <v>0</v>
      </c>
      <c r="L5773" s="210">
        <v>0</v>
      </c>
    </row>
    <row r="5774" spans="1:12">
      <c r="A5774" s="210">
        <v>5766</v>
      </c>
      <c r="B5774" s="211" t="s">
        <v>1685</v>
      </c>
      <c r="C5774" s="211" t="s">
        <v>1685</v>
      </c>
      <c r="D5774" s="210" t="s">
        <v>1685</v>
      </c>
      <c r="E5774" s="210">
        <v>0</v>
      </c>
      <c r="F5774" s="210">
        <v>0</v>
      </c>
      <c r="G5774" s="210">
        <v>0</v>
      </c>
      <c r="H5774" s="210">
        <v>0</v>
      </c>
      <c r="L5774" s="210">
        <v>0</v>
      </c>
    </row>
    <row r="5775" spans="1:12">
      <c r="A5775" s="210">
        <v>5767</v>
      </c>
      <c r="B5775" s="211" t="s">
        <v>1685</v>
      </c>
      <c r="C5775" s="211" t="s">
        <v>1685</v>
      </c>
      <c r="D5775" s="210" t="s">
        <v>1685</v>
      </c>
      <c r="E5775" s="210">
        <v>0</v>
      </c>
      <c r="F5775" s="210">
        <v>0</v>
      </c>
      <c r="G5775" s="210">
        <v>0</v>
      </c>
      <c r="H5775" s="210">
        <v>0</v>
      </c>
      <c r="L5775" s="210">
        <v>0</v>
      </c>
    </row>
    <row r="5776" spans="1:12">
      <c r="A5776" s="210">
        <v>5768</v>
      </c>
      <c r="B5776" s="211" t="s">
        <v>1685</v>
      </c>
      <c r="C5776" s="211" t="s">
        <v>1685</v>
      </c>
      <c r="D5776" s="210" t="s">
        <v>1685</v>
      </c>
      <c r="E5776" s="210">
        <v>0</v>
      </c>
      <c r="F5776" s="210">
        <v>0</v>
      </c>
      <c r="G5776" s="210">
        <v>0</v>
      </c>
      <c r="H5776" s="210">
        <v>0</v>
      </c>
      <c r="L5776" s="210">
        <v>0</v>
      </c>
    </row>
    <row r="5777" spans="1:12">
      <c r="A5777" s="210">
        <v>5769</v>
      </c>
      <c r="B5777" s="211" t="s">
        <v>1685</v>
      </c>
      <c r="C5777" s="211" t="s">
        <v>1685</v>
      </c>
      <c r="D5777" s="210" t="s">
        <v>1685</v>
      </c>
      <c r="E5777" s="210">
        <v>0</v>
      </c>
      <c r="F5777" s="210">
        <v>0</v>
      </c>
      <c r="G5777" s="210">
        <v>0</v>
      </c>
      <c r="H5777" s="210">
        <v>0</v>
      </c>
      <c r="L5777" s="210">
        <v>0</v>
      </c>
    </row>
    <row r="5778" spans="1:12">
      <c r="A5778" s="210">
        <v>5770</v>
      </c>
      <c r="B5778" s="211" t="s">
        <v>1685</v>
      </c>
      <c r="C5778" s="211" t="s">
        <v>1685</v>
      </c>
      <c r="D5778" s="210" t="s">
        <v>1685</v>
      </c>
      <c r="E5778" s="210">
        <v>0</v>
      </c>
      <c r="F5778" s="210">
        <v>0</v>
      </c>
      <c r="G5778" s="210">
        <v>0</v>
      </c>
      <c r="H5778" s="210">
        <v>0</v>
      </c>
      <c r="L5778" s="210">
        <v>0</v>
      </c>
    </row>
    <row r="5779" spans="1:12">
      <c r="A5779" s="210">
        <v>5771</v>
      </c>
      <c r="B5779" s="211" t="s">
        <v>1685</v>
      </c>
      <c r="C5779" s="211" t="s">
        <v>1685</v>
      </c>
      <c r="D5779" s="210" t="s">
        <v>1685</v>
      </c>
      <c r="E5779" s="210">
        <v>0</v>
      </c>
      <c r="F5779" s="210">
        <v>0</v>
      </c>
      <c r="G5779" s="210">
        <v>0</v>
      </c>
      <c r="H5779" s="210">
        <v>0</v>
      </c>
      <c r="L5779" s="210">
        <v>0</v>
      </c>
    </row>
    <row r="5780" spans="1:12">
      <c r="A5780" s="210">
        <v>5772</v>
      </c>
      <c r="B5780" s="211" t="s">
        <v>1685</v>
      </c>
      <c r="C5780" s="211" t="s">
        <v>1685</v>
      </c>
      <c r="D5780" s="210" t="s">
        <v>1685</v>
      </c>
      <c r="E5780" s="210">
        <v>0</v>
      </c>
      <c r="F5780" s="210">
        <v>0</v>
      </c>
      <c r="G5780" s="210">
        <v>0</v>
      </c>
      <c r="H5780" s="210">
        <v>0</v>
      </c>
      <c r="L5780" s="210">
        <v>0</v>
      </c>
    </row>
    <row r="5781" spans="1:12">
      <c r="A5781" s="210">
        <v>5773</v>
      </c>
      <c r="B5781" s="211" t="s">
        <v>1685</v>
      </c>
      <c r="C5781" s="211" t="s">
        <v>1685</v>
      </c>
      <c r="D5781" s="210" t="s">
        <v>1685</v>
      </c>
      <c r="E5781" s="210">
        <v>0</v>
      </c>
      <c r="F5781" s="210">
        <v>0</v>
      </c>
      <c r="G5781" s="210">
        <v>0</v>
      </c>
      <c r="H5781" s="210">
        <v>0</v>
      </c>
      <c r="L5781" s="210">
        <v>0</v>
      </c>
    </row>
    <row r="5782" spans="1:12">
      <c r="A5782" s="210">
        <v>5774</v>
      </c>
      <c r="B5782" s="211" t="s">
        <v>1685</v>
      </c>
      <c r="C5782" s="211" t="s">
        <v>1685</v>
      </c>
      <c r="D5782" s="210" t="s">
        <v>1685</v>
      </c>
      <c r="E5782" s="210">
        <v>0</v>
      </c>
      <c r="F5782" s="210">
        <v>0</v>
      </c>
      <c r="G5782" s="210">
        <v>0</v>
      </c>
      <c r="H5782" s="210">
        <v>0</v>
      </c>
      <c r="L5782" s="210">
        <v>0</v>
      </c>
    </row>
    <row r="5783" spans="1:12">
      <c r="A5783" s="210">
        <v>5775</v>
      </c>
      <c r="B5783" s="211" t="s">
        <v>1685</v>
      </c>
      <c r="C5783" s="211" t="s">
        <v>1685</v>
      </c>
      <c r="D5783" s="210" t="s">
        <v>1685</v>
      </c>
      <c r="E5783" s="210">
        <v>0</v>
      </c>
      <c r="F5783" s="210">
        <v>0</v>
      </c>
      <c r="G5783" s="210">
        <v>0</v>
      </c>
      <c r="H5783" s="210">
        <v>0</v>
      </c>
      <c r="L5783" s="210">
        <v>0</v>
      </c>
    </row>
    <row r="5784" spans="1:12">
      <c r="A5784" s="210">
        <v>5776</v>
      </c>
      <c r="B5784" s="211" t="s">
        <v>1685</v>
      </c>
      <c r="C5784" s="211" t="s">
        <v>1685</v>
      </c>
      <c r="D5784" s="210" t="s">
        <v>1685</v>
      </c>
      <c r="E5784" s="210">
        <v>0</v>
      </c>
      <c r="F5784" s="210">
        <v>0</v>
      </c>
      <c r="G5784" s="210">
        <v>0</v>
      </c>
      <c r="H5784" s="210">
        <v>0</v>
      </c>
      <c r="L5784" s="210">
        <v>0</v>
      </c>
    </row>
    <row r="5785" spans="1:12">
      <c r="A5785" s="210">
        <v>5777</v>
      </c>
      <c r="B5785" s="211" t="s">
        <v>1685</v>
      </c>
      <c r="C5785" s="211" t="s">
        <v>1685</v>
      </c>
      <c r="D5785" s="210" t="s">
        <v>1685</v>
      </c>
      <c r="E5785" s="210">
        <v>0</v>
      </c>
      <c r="F5785" s="210">
        <v>0</v>
      </c>
      <c r="G5785" s="210">
        <v>0</v>
      </c>
      <c r="H5785" s="210">
        <v>0</v>
      </c>
      <c r="L5785" s="210">
        <v>0</v>
      </c>
    </row>
    <row r="5786" spans="1:12">
      <c r="A5786" s="210">
        <v>5778</v>
      </c>
      <c r="B5786" s="211" t="s">
        <v>1685</v>
      </c>
      <c r="C5786" s="211" t="s">
        <v>1685</v>
      </c>
      <c r="D5786" s="210" t="s">
        <v>1685</v>
      </c>
      <c r="E5786" s="210">
        <v>0</v>
      </c>
      <c r="F5786" s="210">
        <v>0</v>
      </c>
      <c r="G5786" s="210">
        <v>0</v>
      </c>
      <c r="H5786" s="210">
        <v>0</v>
      </c>
      <c r="L5786" s="210">
        <v>0</v>
      </c>
    </row>
    <row r="5787" spans="1:12">
      <c r="A5787" s="210">
        <v>5779</v>
      </c>
      <c r="B5787" s="211" t="s">
        <v>1685</v>
      </c>
      <c r="C5787" s="211" t="s">
        <v>1685</v>
      </c>
      <c r="D5787" s="210" t="s">
        <v>1685</v>
      </c>
      <c r="E5787" s="210">
        <v>0</v>
      </c>
      <c r="F5787" s="210">
        <v>0</v>
      </c>
      <c r="G5787" s="210">
        <v>0</v>
      </c>
      <c r="H5787" s="210">
        <v>0</v>
      </c>
      <c r="L5787" s="210">
        <v>0</v>
      </c>
    </row>
    <row r="5788" spans="1:12">
      <c r="A5788" s="210">
        <v>5780</v>
      </c>
      <c r="B5788" s="211" t="s">
        <v>1685</v>
      </c>
      <c r="C5788" s="211" t="s">
        <v>1685</v>
      </c>
      <c r="D5788" s="210" t="s">
        <v>1685</v>
      </c>
      <c r="E5788" s="210">
        <v>0</v>
      </c>
      <c r="F5788" s="210">
        <v>0</v>
      </c>
      <c r="G5788" s="210">
        <v>0</v>
      </c>
      <c r="H5788" s="210">
        <v>0</v>
      </c>
      <c r="L5788" s="210">
        <v>0</v>
      </c>
    </row>
    <row r="5789" spans="1:12">
      <c r="A5789" s="210">
        <v>5781</v>
      </c>
      <c r="B5789" s="211" t="s">
        <v>1685</v>
      </c>
      <c r="C5789" s="211" t="s">
        <v>1685</v>
      </c>
      <c r="D5789" s="210" t="s">
        <v>1685</v>
      </c>
      <c r="E5789" s="210">
        <v>0</v>
      </c>
      <c r="F5789" s="210">
        <v>0</v>
      </c>
      <c r="G5789" s="210">
        <v>0</v>
      </c>
      <c r="H5789" s="210">
        <v>0</v>
      </c>
      <c r="L5789" s="210">
        <v>0</v>
      </c>
    </row>
    <row r="5790" spans="1:12">
      <c r="A5790" s="210">
        <v>5782</v>
      </c>
      <c r="B5790" s="211" t="s">
        <v>1685</v>
      </c>
      <c r="C5790" s="211" t="s">
        <v>1685</v>
      </c>
      <c r="D5790" s="210" t="s">
        <v>1685</v>
      </c>
      <c r="E5790" s="210">
        <v>0</v>
      </c>
      <c r="F5790" s="210">
        <v>0</v>
      </c>
      <c r="G5790" s="210">
        <v>0</v>
      </c>
      <c r="H5790" s="210">
        <v>0</v>
      </c>
      <c r="L5790" s="210">
        <v>0</v>
      </c>
    </row>
    <row r="5791" spans="1:12">
      <c r="A5791" s="210">
        <v>5783</v>
      </c>
      <c r="B5791" s="211" t="s">
        <v>1685</v>
      </c>
      <c r="C5791" s="211" t="s">
        <v>1685</v>
      </c>
      <c r="D5791" s="210" t="s">
        <v>1685</v>
      </c>
      <c r="E5791" s="210">
        <v>0</v>
      </c>
      <c r="F5791" s="210">
        <v>0</v>
      </c>
      <c r="G5791" s="210">
        <v>0</v>
      </c>
      <c r="H5791" s="210">
        <v>0</v>
      </c>
      <c r="L5791" s="210">
        <v>0</v>
      </c>
    </row>
    <row r="5792" spans="1:12">
      <c r="A5792" s="210">
        <v>5784</v>
      </c>
      <c r="B5792" s="211" t="s">
        <v>1685</v>
      </c>
      <c r="C5792" s="211" t="s">
        <v>1685</v>
      </c>
      <c r="D5792" s="210" t="s">
        <v>1685</v>
      </c>
      <c r="E5792" s="210">
        <v>0</v>
      </c>
      <c r="F5792" s="210">
        <v>0</v>
      </c>
      <c r="G5792" s="210">
        <v>0</v>
      </c>
      <c r="H5792" s="210">
        <v>0</v>
      </c>
      <c r="L5792" s="210">
        <v>0</v>
      </c>
    </row>
    <row r="5793" spans="1:12">
      <c r="A5793" s="210">
        <v>5785</v>
      </c>
      <c r="B5793" s="211" t="s">
        <v>1685</v>
      </c>
      <c r="C5793" s="211" t="s">
        <v>1685</v>
      </c>
      <c r="D5793" s="210" t="s">
        <v>1685</v>
      </c>
      <c r="E5793" s="210">
        <v>0</v>
      </c>
      <c r="F5793" s="210">
        <v>0</v>
      </c>
      <c r="G5793" s="210">
        <v>0</v>
      </c>
      <c r="H5793" s="210">
        <v>0</v>
      </c>
      <c r="L5793" s="210">
        <v>0</v>
      </c>
    </row>
    <row r="5794" spans="1:12">
      <c r="A5794" s="210">
        <v>5786</v>
      </c>
      <c r="B5794" s="211" t="s">
        <v>1685</v>
      </c>
      <c r="C5794" s="211" t="s">
        <v>1685</v>
      </c>
      <c r="D5794" s="210" t="s">
        <v>1685</v>
      </c>
      <c r="E5794" s="210">
        <v>0</v>
      </c>
      <c r="F5794" s="210">
        <v>0</v>
      </c>
      <c r="G5794" s="210">
        <v>0</v>
      </c>
      <c r="H5794" s="210">
        <v>0</v>
      </c>
      <c r="L5794" s="210">
        <v>0</v>
      </c>
    </row>
    <row r="5795" spans="1:12">
      <c r="A5795" s="210">
        <v>5787</v>
      </c>
      <c r="B5795" s="211" t="s">
        <v>1685</v>
      </c>
      <c r="C5795" s="211" t="s">
        <v>1685</v>
      </c>
      <c r="D5795" s="210" t="s">
        <v>1685</v>
      </c>
      <c r="E5795" s="210">
        <v>0</v>
      </c>
      <c r="F5795" s="210">
        <v>0</v>
      </c>
      <c r="G5795" s="210">
        <v>0</v>
      </c>
      <c r="H5795" s="210">
        <v>0</v>
      </c>
      <c r="L5795" s="210">
        <v>0</v>
      </c>
    </row>
    <row r="5796" spans="1:12">
      <c r="A5796" s="210">
        <v>5788</v>
      </c>
      <c r="B5796" s="211" t="s">
        <v>1685</v>
      </c>
      <c r="C5796" s="211" t="s">
        <v>1685</v>
      </c>
      <c r="D5796" s="210" t="s">
        <v>1685</v>
      </c>
      <c r="E5796" s="210">
        <v>0</v>
      </c>
      <c r="F5796" s="210">
        <v>0</v>
      </c>
      <c r="G5796" s="210">
        <v>0</v>
      </c>
      <c r="H5796" s="210">
        <v>0</v>
      </c>
      <c r="L5796" s="210">
        <v>0</v>
      </c>
    </row>
    <row r="5797" spans="1:12">
      <c r="A5797" s="210">
        <v>5789</v>
      </c>
      <c r="B5797" s="211" t="s">
        <v>1685</v>
      </c>
      <c r="C5797" s="211" t="s">
        <v>1685</v>
      </c>
      <c r="D5797" s="210" t="s">
        <v>1685</v>
      </c>
      <c r="E5797" s="210">
        <v>0</v>
      </c>
      <c r="F5797" s="210">
        <v>0</v>
      </c>
      <c r="G5797" s="210">
        <v>0</v>
      </c>
      <c r="H5797" s="210">
        <v>0</v>
      </c>
      <c r="L5797" s="210">
        <v>0</v>
      </c>
    </row>
    <row r="5798" spans="1:12">
      <c r="A5798" s="210">
        <v>5790</v>
      </c>
      <c r="B5798" s="211" t="s">
        <v>1685</v>
      </c>
      <c r="C5798" s="211" t="s">
        <v>1685</v>
      </c>
      <c r="D5798" s="210" t="s">
        <v>1685</v>
      </c>
      <c r="E5798" s="210">
        <v>0</v>
      </c>
      <c r="F5798" s="210">
        <v>0</v>
      </c>
      <c r="G5798" s="210">
        <v>0</v>
      </c>
      <c r="H5798" s="210">
        <v>0</v>
      </c>
      <c r="L5798" s="210">
        <v>0</v>
      </c>
    </row>
    <row r="5799" spans="1:12">
      <c r="A5799" s="210">
        <v>5791</v>
      </c>
      <c r="B5799" s="211" t="s">
        <v>1685</v>
      </c>
      <c r="C5799" s="211" t="s">
        <v>1685</v>
      </c>
      <c r="D5799" s="210" t="s">
        <v>1685</v>
      </c>
      <c r="E5799" s="210">
        <v>0</v>
      </c>
      <c r="F5799" s="210">
        <v>0</v>
      </c>
      <c r="G5799" s="210">
        <v>0</v>
      </c>
      <c r="H5799" s="210">
        <v>0</v>
      </c>
      <c r="L5799" s="210">
        <v>0</v>
      </c>
    </row>
    <row r="5800" spans="1:12">
      <c r="A5800" s="210">
        <v>5792</v>
      </c>
      <c r="B5800" s="211" t="s">
        <v>1685</v>
      </c>
      <c r="C5800" s="211" t="s">
        <v>1685</v>
      </c>
      <c r="D5800" s="210" t="s">
        <v>1685</v>
      </c>
      <c r="E5800" s="210">
        <v>0</v>
      </c>
      <c r="F5800" s="210">
        <v>0</v>
      </c>
      <c r="G5800" s="210">
        <v>0</v>
      </c>
      <c r="H5800" s="210">
        <v>0</v>
      </c>
      <c r="L5800" s="210">
        <v>0</v>
      </c>
    </row>
    <row r="5801" spans="1:12">
      <c r="A5801" s="210">
        <v>5793</v>
      </c>
      <c r="B5801" s="211" t="s">
        <v>1685</v>
      </c>
      <c r="C5801" s="211" t="s">
        <v>1685</v>
      </c>
      <c r="D5801" s="210" t="s">
        <v>1685</v>
      </c>
      <c r="E5801" s="210">
        <v>0</v>
      </c>
      <c r="F5801" s="210">
        <v>0</v>
      </c>
      <c r="G5801" s="210">
        <v>0</v>
      </c>
      <c r="H5801" s="210">
        <v>0</v>
      </c>
      <c r="L5801" s="210">
        <v>0</v>
      </c>
    </row>
    <row r="5802" spans="1:12">
      <c r="A5802" s="210">
        <v>5794</v>
      </c>
      <c r="B5802" s="211" t="s">
        <v>1685</v>
      </c>
      <c r="C5802" s="211" t="s">
        <v>1685</v>
      </c>
      <c r="D5802" s="210" t="s">
        <v>1685</v>
      </c>
      <c r="E5802" s="210">
        <v>0</v>
      </c>
      <c r="F5802" s="210">
        <v>0</v>
      </c>
      <c r="G5802" s="210">
        <v>0</v>
      </c>
      <c r="H5802" s="210">
        <v>0</v>
      </c>
      <c r="L5802" s="210">
        <v>0</v>
      </c>
    </row>
    <row r="5803" spans="1:12">
      <c r="A5803" s="210">
        <v>5795</v>
      </c>
      <c r="B5803" s="211" t="s">
        <v>1685</v>
      </c>
      <c r="C5803" s="211" t="s">
        <v>1685</v>
      </c>
      <c r="D5803" s="210" t="s">
        <v>1685</v>
      </c>
      <c r="E5803" s="210">
        <v>0</v>
      </c>
      <c r="F5803" s="210">
        <v>0</v>
      </c>
      <c r="G5803" s="210">
        <v>0</v>
      </c>
      <c r="H5803" s="210">
        <v>0</v>
      </c>
      <c r="L5803" s="210">
        <v>0</v>
      </c>
    </row>
    <row r="5804" spans="1:12">
      <c r="A5804" s="210">
        <v>5796</v>
      </c>
      <c r="B5804" s="211" t="s">
        <v>1685</v>
      </c>
      <c r="C5804" s="211" t="s">
        <v>1685</v>
      </c>
      <c r="D5804" s="210" t="s">
        <v>1685</v>
      </c>
      <c r="E5804" s="210">
        <v>0</v>
      </c>
      <c r="F5804" s="210">
        <v>0</v>
      </c>
      <c r="G5804" s="210">
        <v>0</v>
      </c>
      <c r="H5804" s="210">
        <v>0</v>
      </c>
      <c r="L5804" s="210">
        <v>0</v>
      </c>
    </row>
    <row r="5805" spans="1:12">
      <c r="A5805" s="210">
        <v>5797</v>
      </c>
      <c r="B5805" s="211" t="s">
        <v>1685</v>
      </c>
      <c r="C5805" s="211" t="s">
        <v>1685</v>
      </c>
      <c r="D5805" s="210" t="s">
        <v>1685</v>
      </c>
      <c r="E5805" s="210">
        <v>0</v>
      </c>
      <c r="F5805" s="210">
        <v>0</v>
      </c>
      <c r="G5805" s="210">
        <v>0</v>
      </c>
      <c r="H5805" s="210">
        <v>0</v>
      </c>
      <c r="L5805" s="210">
        <v>0</v>
      </c>
    </row>
    <row r="5806" spans="1:12">
      <c r="A5806" s="210">
        <v>5798</v>
      </c>
      <c r="B5806" s="211" t="s">
        <v>1685</v>
      </c>
      <c r="C5806" s="211" t="s">
        <v>1685</v>
      </c>
      <c r="D5806" s="210" t="s">
        <v>1685</v>
      </c>
      <c r="E5806" s="210">
        <v>0</v>
      </c>
      <c r="F5806" s="210">
        <v>0</v>
      </c>
      <c r="G5806" s="210">
        <v>0</v>
      </c>
      <c r="H5806" s="210">
        <v>0</v>
      </c>
      <c r="L5806" s="210">
        <v>0</v>
      </c>
    </row>
    <row r="5807" spans="1:12">
      <c r="A5807" s="210">
        <v>5799</v>
      </c>
      <c r="B5807" s="211" t="s">
        <v>1685</v>
      </c>
      <c r="C5807" s="211" t="s">
        <v>1685</v>
      </c>
      <c r="D5807" s="210" t="s">
        <v>1685</v>
      </c>
      <c r="E5807" s="210">
        <v>0</v>
      </c>
      <c r="F5807" s="210">
        <v>0</v>
      </c>
      <c r="G5807" s="210">
        <v>0</v>
      </c>
      <c r="H5807" s="210">
        <v>0</v>
      </c>
      <c r="L5807" s="210">
        <v>0</v>
      </c>
    </row>
    <row r="5808" spans="1:12">
      <c r="A5808" s="210">
        <v>5800</v>
      </c>
      <c r="B5808" s="211" t="s">
        <v>1685</v>
      </c>
      <c r="C5808" s="211" t="s">
        <v>1685</v>
      </c>
      <c r="D5808" s="210" t="s">
        <v>1685</v>
      </c>
      <c r="E5808" s="210">
        <v>0</v>
      </c>
      <c r="F5808" s="210">
        <v>0</v>
      </c>
      <c r="G5808" s="210">
        <v>0</v>
      </c>
      <c r="H5808" s="210">
        <v>0</v>
      </c>
      <c r="L5808" s="210">
        <v>0</v>
      </c>
    </row>
    <row r="5809" spans="1:12">
      <c r="A5809" s="210">
        <v>5801</v>
      </c>
      <c r="B5809" s="211" t="s">
        <v>1685</v>
      </c>
      <c r="C5809" s="211" t="s">
        <v>1685</v>
      </c>
      <c r="D5809" s="210" t="s">
        <v>1685</v>
      </c>
      <c r="E5809" s="210">
        <v>0</v>
      </c>
      <c r="F5809" s="210">
        <v>0</v>
      </c>
      <c r="G5809" s="210">
        <v>0</v>
      </c>
      <c r="H5809" s="210">
        <v>0</v>
      </c>
      <c r="L5809" s="210">
        <v>0</v>
      </c>
    </row>
    <row r="5810" spans="1:12">
      <c r="A5810" s="210">
        <v>5802</v>
      </c>
      <c r="B5810" s="211" t="s">
        <v>1685</v>
      </c>
      <c r="C5810" s="211" t="s">
        <v>1685</v>
      </c>
      <c r="D5810" s="210" t="s">
        <v>1685</v>
      </c>
      <c r="E5810" s="210">
        <v>0</v>
      </c>
      <c r="F5810" s="210">
        <v>0</v>
      </c>
      <c r="G5810" s="210">
        <v>0</v>
      </c>
      <c r="H5810" s="210">
        <v>0</v>
      </c>
      <c r="L5810" s="210">
        <v>0</v>
      </c>
    </row>
    <row r="5811" spans="1:12">
      <c r="A5811" s="210">
        <v>5803</v>
      </c>
      <c r="B5811" s="211" t="s">
        <v>1685</v>
      </c>
      <c r="C5811" s="211" t="s">
        <v>1685</v>
      </c>
      <c r="D5811" s="210" t="s">
        <v>1685</v>
      </c>
      <c r="E5811" s="210">
        <v>0</v>
      </c>
      <c r="F5811" s="210">
        <v>0</v>
      </c>
      <c r="G5811" s="210">
        <v>0</v>
      </c>
      <c r="H5811" s="210">
        <v>0</v>
      </c>
      <c r="L5811" s="210">
        <v>0</v>
      </c>
    </row>
    <row r="5812" spans="1:12">
      <c r="A5812" s="210">
        <v>5804</v>
      </c>
      <c r="B5812" s="211" t="s">
        <v>1685</v>
      </c>
      <c r="C5812" s="211" t="s">
        <v>1685</v>
      </c>
      <c r="D5812" s="210" t="s">
        <v>1685</v>
      </c>
      <c r="E5812" s="210">
        <v>0</v>
      </c>
      <c r="F5812" s="210">
        <v>0</v>
      </c>
      <c r="G5812" s="210">
        <v>0</v>
      </c>
      <c r="H5812" s="210">
        <v>0</v>
      </c>
      <c r="L5812" s="210">
        <v>0</v>
      </c>
    </row>
    <row r="5813" spans="1:12">
      <c r="A5813" s="210">
        <v>5805</v>
      </c>
      <c r="B5813" s="211" t="s">
        <v>1685</v>
      </c>
      <c r="C5813" s="211" t="s">
        <v>1685</v>
      </c>
      <c r="D5813" s="210" t="s">
        <v>1685</v>
      </c>
      <c r="E5813" s="210">
        <v>0</v>
      </c>
      <c r="F5813" s="210">
        <v>0</v>
      </c>
      <c r="G5813" s="210">
        <v>0</v>
      </c>
      <c r="H5813" s="210">
        <v>0</v>
      </c>
      <c r="L5813" s="210">
        <v>0</v>
      </c>
    </row>
    <row r="5814" spans="1:12">
      <c r="A5814" s="210">
        <v>5806</v>
      </c>
      <c r="B5814" s="211" t="s">
        <v>1685</v>
      </c>
      <c r="C5814" s="211" t="s">
        <v>1685</v>
      </c>
      <c r="D5814" s="210" t="s">
        <v>1685</v>
      </c>
      <c r="E5814" s="210">
        <v>0</v>
      </c>
      <c r="F5814" s="210">
        <v>0</v>
      </c>
      <c r="G5814" s="210">
        <v>0</v>
      </c>
      <c r="H5814" s="210">
        <v>0</v>
      </c>
      <c r="L5814" s="210">
        <v>0</v>
      </c>
    </row>
    <row r="5815" spans="1:12">
      <c r="A5815" s="210">
        <v>5807</v>
      </c>
      <c r="B5815" s="211" t="s">
        <v>1685</v>
      </c>
      <c r="C5815" s="211" t="s">
        <v>1685</v>
      </c>
      <c r="D5815" s="210" t="s">
        <v>1685</v>
      </c>
      <c r="E5815" s="210">
        <v>0</v>
      </c>
      <c r="F5815" s="210">
        <v>0</v>
      </c>
      <c r="G5815" s="210">
        <v>0</v>
      </c>
      <c r="H5815" s="210">
        <v>0</v>
      </c>
      <c r="L5815" s="210">
        <v>0</v>
      </c>
    </row>
    <row r="5816" spans="1:12">
      <c r="A5816" s="210">
        <v>5808</v>
      </c>
      <c r="B5816" s="211" t="s">
        <v>1685</v>
      </c>
      <c r="C5816" s="211" t="s">
        <v>1685</v>
      </c>
      <c r="D5816" s="210" t="s">
        <v>1685</v>
      </c>
      <c r="E5816" s="210">
        <v>0</v>
      </c>
      <c r="F5816" s="210">
        <v>0</v>
      </c>
      <c r="G5816" s="210">
        <v>0</v>
      </c>
      <c r="H5816" s="210">
        <v>0</v>
      </c>
      <c r="L5816" s="210">
        <v>0</v>
      </c>
    </row>
    <row r="5817" spans="1:12">
      <c r="A5817" s="210">
        <v>5809</v>
      </c>
      <c r="B5817" s="211" t="s">
        <v>1685</v>
      </c>
      <c r="C5817" s="211" t="s">
        <v>1685</v>
      </c>
      <c r="D5817" s="210" t="s">
        <v>1685</v>
      </c>
      <c r="E5817" s="210">
        <v>0</v>
      </c>
      <c r="F5817" s="210">
        <v>0</v>
      </c>
      <c r="G5817" s="210">
        <v>0</v>
      </c>
      <c r="H5817" s="210">
        <v>0</v>
      </c>
      <c r="L5817" s="210">
        <v>0</v>
      </c>
    </row>
    <row r="5818" spans="1:12">
      <c r="A5818" s="210">
        <v>5810</v>
      </c>
      <c r="B5818" s="211" t="s">
        <v>1685</v>
      </c>
      <c r="C5818" s="211" t="s">
        <v>1685</v>
      </c>
      <c r="D5818" s="210" t="s">
        <v>1685</v>
      </c>
      <c r="E5818" s="210">
        <v>0</v>
      </c>
      <c r="F5818" s="210">
        <v>0</v>
      </c>
      <c r="G5818" s="210">
        <v>0</v>
      </c>
      <c r="H5818" s="210">
        <v>0</v>
      </c>
      <c r="L5818" s="210">
        <v>0</v>
      </c>
    </row>
    <row r="5819" spans="1:12">
      <c r="A5819" s="210">
        <v>5811</v>
      </c>
      <c r="B5819" s="211" t="s">
        <v>1685</v>
      </c>
      <c r="C5819" s="211" t="s">
        <v>1685</v>
      </c>
      <c r="D5819" s="210" t="s">
        <v>1685</v>
      </c>
      <c r="E5819" s="210">
        <v>0</v>
      </c>
      <c r="F5819" s="210">
        <v>0</v>
      </c>
      <c r="G5819" s="210">
        <v>0</v>
      </c>
      <c r="H5819" s="210">
        <v>0</v>
      </c>
      <c r="L5819" s="210">
        <v>0</v>
      </c>
    </row>
    <row r="5820" spans="1:12">
      <c r="A5820" s="210">
        <v>5812</v>
      </c>
      <c r="B5820" s="211" t="s">
        <v>1685</v>
      </c>
      <c r="C5820" s="211" t="s">
        <v>1685</v>
      </c>
      <c r="D5820" s="210" t="s">
        <v>1685</v>
      </c>
      <c r="E5820" s="210">
        <v>0</v>
      </c>
      <c r="F5820" s="210">
        <v>0</v>
      </c>
      <c r="G5820" s="210">
        <v>0</v>
      </c>
      <c r="H5820" s="210">
        <v>0</v>
      </c>
      <c r="L5820" s="210">
        <v>0</v>
      </c>
    </row>
    <row r="5821" spans="1:12">
      <c r="A5821" s="210">
        <v>5813</v>
      </c>
      <c r="B5821" s="211" t="s">
        <v>1685</v>
      </c>
      <c r="C5821" s="211" t="s">
        <v>1685</v>
      </c>
      <c r="D5821" s="210" t="s">
        <v>1685</v>
      </c>
      <c r="E5821" s="210">
        <v>0</v>
      </c>
      <c r="F5821" s="210">
        <v>0</v>
      </c>
      <c r="G5821" s="210">
        <v>0</v>
      </c>
      <c r="H5821" s="210">
        <v>0</v>
      </c>
      <c r="L5821" s="210">
        <v>0</v>
      </c>
    </row>
    <row r="5822" spans="1:12">
      <c r="A5822" s="210">
        <v>5814</v>
      </c>
      <c r="B5822" s="211" t="s">
        <v>1685</v>
      </c>
      <c r="C5822" s="211" t="s">
        <v>1685</v>
      </c>
      <c r="D5822" s="210" t="s">
        <v>1685</v>
      </c>
      <c r="E5822" s="210">
        <v>0</v>
      </c>
      <c r="F5822" s="210">
        <v>0</v>
      </c>
      <c r="G5822" s="210">
        <v>0</v>
      </c>
      <c r="H5822" s="210">
        <v>0</v>
      </c>
      <c r="L5822" s="210">
        <v>0</v>
      </c>
    </row>
    <row r="5823" spans="1:12">
      <c r="A5823" s="210">
        <v>5815</v>
      </c>
      <c r="B5823" s="211" t="s">
        <v>1685</v>
      </c>
      <c r="C5823" s="211" t="s">
        <v>1685</v>
      </c>
      <c r="D5823" s="210" t="s">
        <v>1685</v>
      </c>
      <c r="E5823" s="210">
        <v>0</v>
      </c>
      <c r="F5823" s="210">
        <v>0</v>
      </c>
      <c r="G5823" s="210">
        <v>0</v>
      </c>
      <c r="H5823" s="210">
        <v>0</v>
      </c>
      <c r="L5823" s="210">
        <v>0</v>
      </c>
    </row>
    <row r="5824" spans="1:12">
      <c r="A5824" s="210">
        <v>5816</v>
      </c>
      <c r="B5824" s="211" t="s">
        <v>1685</v>
      </c>
      <c r="C5824" s="211" t="s">
        <v>1685</v>
      </c>
      <c r="D5824" s="210" t="s">
        <v>1685</v>
      </c>
      <c r="E5824" s="210">
        <v>0</v>
      </c>
      <c r="F5824" s="210">
        <v>0</v>
      </c>
      <c r="G5824" s="210">
        <v>0</v>
      </c>
      <c r="H5824" s="210">
        <v>0</v>
      </c>
      <c r="L5824" s="210">
        <v>0</v>
      </c>
    </row>
    <row r="5825" spans="1:12">
      <c r="A5825" s="210">
        <v>5817</v>
      </c>
      <c r="B5825" s="211" t="s">
        <v>1685</v>
      </c>
      <c r="C5825" s="211" t="s">
        <v>1685</v>
      </c>
      <c r="D5825" s="210" t="s">
        <v>1685</v>
      </c>
      <c r="E5825" s="210">
        <v>0</v>
      </c>
      <c r="F5825" s="210">
        <v>0</v>
      </c>
      <c r="G5825" s="210">
        <v>0</v>
      </c>
      <c r="H5825" s="210">
        <v>0</v>
      </c>
      <c r="L5825" s="210">
        <v>0</v>
      </c>
    </row>
    <row r="5826" spans="1:12">
      <c r="A5826" s="210">
        <v>5818</v>
      </c>
      <c r="B5826" s="211" t="s">
        <v>1685</v>
      </c>
      <c r="C5826" s="211" t="s">
        <v>1685</v>
      </c>
      <c r="D5826" s="210" t="s">
        <v>1685</v>
      </c>
      <c r="E5826" s="210">
        <v>0</v>
      </c>
      <c r="F5826" s="210">
        <v>0</v>
      </c>
      <c r="G5826" s="210">
        <v>0</v>
      </c>
      <c r="H5826" s="210">
        <v>0</v>
      </c>
      <c r="L5826" s="210">
        <v>0</v>
      </c>
    </row>
    <row r="5827" spans="1:12">
      <c r="A5827" s="210">
        <v>5819</v>
      </c>
      <c r="B5827" s="211" t="s">
        <v>1685</v>
      </c>
      <c r="C5827" s="211" t="s">
        <v>1685</v>
      </c>
      <c r="D5827" s="210" t="s">
        <v>1685</v>
      </c>
      <c r="E5827" s="210">
        <v>0</v>
      </c>
      <c r="F5827" s="210">
        <v>0</v>
      </c>
      <c r="G5827" s="210">
        <v>0</v>
      </c>
      <c r="H5827" s="210">
        <v>0</v>
      </c>
      <c r="L5827" s="210">
        <v>0</v>
      </c>
    </row>
    <row r="5828" spans="1:12">
      <c r="A5828" s="210">
        <v>5820</v>
      </c>
      <c r="B5828" s="211" t="s">
        <v>1685</v>
      </c>
      <c r="C5828" s="211" t="s">
        <v>1685</v>
      </c>
      <c r="D5828" s="210" t="s">
        <v>1685</v>
      </c>
      <c r="E5828" s="210">
        <v>0</v>
      </c>
      <c r="F5828" s="210">
        <v>0</v>
      </c>
      <c r="G5828" s="210">
        <v>0</v>
      </c>
      <c r="H5828" s="210">
        <v>0</v>
      </c>
      <c r="L5828" s="210">
        <v>0</v>
      </c>
    </row>
    <row r="5829" spans="1:12">
      <c r="A5829" s="210">
        <v>5821</v>
      </c>
      <c r="B5829" s="211" t="s">
        <v>1685</v>
      </c>
      <c r="C5829" s="211" t="s">
        <v>1685</v>
      </c>
      <c r="D5829" s="210" t="s">
        <v>1685</v>
      </c>
      <c r="E5829" s="210">
        <v>0</v>
      </c>
      <c r="F5829" s="210">
        <v>0</v>
      </c>
      <c r="G5829" s="210">
        <v>0</v>
      </c>
      <c r="H5829" s="210">
        <v>0</v>
      </c>
      <c r="L5829" s="210">
        <v>0</v>
      </c>
    </row>
    <row r="5830" spans="1:12">
      <c r="A5830" s="210">
        <v>5822</v>
      </c>
      <c r="B5830" s="211" t="s">
        <v>1685</v>
      </c>
      <c r="C5830" s="211" t="s">
        <v>1685</v>
      </c>
      <c r="D5830" s="210" t="s">
        <v>1685</v>
      </c>
      <c r="E5830" s="210">
        <v>0</v>
      </c>
      <c r="F5830" s="210">
        <v>0</v>
      </c>
      <c r="G5830" s="210">
        <v>0</v>
      </c>
      <c r="H5830" s="210">
        <v>0</v>
      </c>
      <c r="L5830" s="210">
        <v>0</v>
      </c>
    </row>
    <row r="5831" spans="1:12">
      <c r="A5831" s="210">
        <v>5823</v>
      </c>
      <c r="B5831" s="211" t="s">
        <v>1685</v>
      </c>
      <c r="C5831" s="211" t="s">
        <v>1685</v>
      </c>
      <c r="D5831" s="210" t="s">
        <v>1685</v>
      </c>
      <c r="E5831" s="210">
        <v>0</v>
      </c>
      <c r="F5831" s="210">
        <v>0</v>
      </c>
      <c r="G5831" s="210">
        <v>0</v>
      </c>
      <c r="H5831" s="210">
        <v>0</v>
      </c>
      <c r="L5831" s="210">
        <v>0</v>
      </c>
    </row>
    <row r="5832" spans="1:12">
      <c r="A5832" s="210">
        <v>5824</v>
      </c>
      <c r="B5832" s="211" t="s">
        <v>1685</v>
      </c>
      <c r="C5832" s="211" t="s">
        <v>1685</v>
      </c>
      <c r="D5832" s="210" t="s">
        <v>1685</v>
      </c>
      <c r="E5832" s="210">
        <v>0</v>
      </c>
      <c r="F5832" s="210">
        <v>0</v>
      </c>
      <c r="G5832" s="210">
        <v>0</v>
      </c>
      <c r="H5832" s="210">
        <v>0</v>
      </c>
      <c r="L5832" s="210">
        <v>0</v>
      </c>
    </row>
    <row r="5833" spans="1:12">
      <c r="A5833" s="210">
        <v>5825</v>
      </c>
      <c r="B5833" s="211" t="s">
        <v>1685</v>
      </c>
      <c r="C5833" s="211" t="s">
        <v>1685</v>
      </c>
      <c r="D5833" s="210" t="s">
        <v>1685</v>
      </c>
      <c r="E5833" s="210">
        <v>0</v>
      </c>
      <c r="F5833" s="210">
        <v>0</v>
      </c>
      <c r="G5833" s="210">
        <v>0</v>
      </c>
      <c r="H5833" s="210">
        <v>0</v>
      </c>
      <c r="L5833" s="210">
        <v>0</v>
      </c>
    </row>
    <row r="5834" spans="1:12">
      <c r="A5834" s="210">
        <v>5826</v>
      </c>
      <c r="B5834" s="211" t="s">
        <v>1685</v>
      </c>
      <c r="C5834" s="211" t="s">
        <v>1685</v>
      </c>
      <c r="D5834" s="210" t="s">
        <v>1685</v>
      </c>
      <c r="E5834" s="210">
        <v>0</v>
      </c>
      <c r="F5834" s="210">
        <v>0</v>
      </c>
      <c r="G5834" s="210">
        <v>0</v>
      </c>
      <c r="H5834" s="210">
        <v>0</v>
      </c>
      <c r="L5834" s="210">
        <v>0</v>
      </c>
    </row>
    <row r="5835" spans="1:12">
      <c r="A5835" s="210">
        <v>5827</v>
      </c>
      <c r="B5835" s="211" t="s">
        <v>1685</v>
      </c>
      <c r="C5835" s="211" t="s">
        <v>1685</v>
      </c>
      <c r="D5835" s="210" t="s">
        <v>1685</v>
      </c>
      <c r="E5835" s="210">
        <v>0</v>
      </c>
      <c r="F5835" s="210">
        <v>0</v>
      </c>
      <c r="G5835" s="210">
        <v>0</v>
      </c>
      <c r="H5835" s="210">
        <v>0</v>
      </c>
      <c r="L5835" s="210">
        <v>0</v>
      </c>
    </row>
    <row r="5836" spans="1:12">
      <c r="A5836" s="210">
        <v>5828</v>
      </c>
      <c r="B5836" s="211" t="s">
        <v>1685</v>
      </c>
      <c r="C5836" s="211" t="s">
        <v>1685</v>
      </c>
      <c r="D5836" s="210" t="s">
        <v>1685</v>
      </c>
      <c r="E5836" s="210">
        <v>0</v>
      </c>
      <c r="F5836" s="210">
        <v>0</v>
      </c>
      <c r="G5836" s="210">
        <v>0</v>
      </c>
      <c r="H5836" s="210">
        <v>0</v>
      </c>
      <c r="L5836" s="210">
        <v>0</v>
      </c>
    </row>
    <row r="5837" spans="1:12">
      <c r="A5837" s="210">
        <v>5829</v>
      </c>
      <c r="B5837" s="211" t="s">
        <v>1685</v>
      </c>
      <c r="C5837" s="211" t="s">
        <v>1685</v>
      </c>
      <c r="D5837" s="210" t="s">
        <v>1685</v>
      </c>
      <c r="E5837" s="210">
        <v>0</v>
      </c>
      <c r="F5837" s="210">
        <v>0</v>
      </c>
      <c r="G5837" s="210">
        <v>0</v>
      </c>
      <c r="H5837" s="210">
        <v>0</v>
      </c>
      <c r="L5837" s="210">
        <v>0</v>
      </c>
    </row>
    <row r="5838" spans="1:12">
      <c r="A5838" s="210">
        <v>5830</v>
      </c>
      <c r="B5838" s="211" t="s">
        <v>1685</v>
      </c>
      <c r="C5838" s="211" t="s">
        <v>1685</v>
      </c>
      <c r="D5838" s="210" t="s">
        <v>1685</v>
      </c>
      <c r="E5838" s="210">
        <v>0</v>
      </c>
      <c r="F5838" s="210">
        <v>0</v>
      </c>
      <c r="G5838" s="210">
        <v>0</v>
      </c>
      <c r="H5838" s="210">
        <v>0</v>
      </c>
      <c r="L5838" s="210">
        <v>0</v>
      </c>
    </row>
    <row r="5839" spans="1:12">
      <c r="A5839" s="210">
        <v>5831</v>
      </c>
      <c r="B5839" s="211" t="s">
        <v>1685</v>
      </c>
      <c r="C5839" s="211" t="s">
        <v>1685</v>
      </c>
      <c r="D5839" s="210" t="s">
        <v>1685</v>
      </c>
      <c r="E5839" s="210">
        <v>0</v>
      </c>
      <c r="F5839" s="210">
        <v>0</v>
      </c>
      <c r="G5839" s="210">
        <v>0</v>
      </c>
      <c r="H5839" s="210">
        <v>0</v>
      </c>
      <c r="L5839" s="210">
        <v>0</v>
      </c>
    </row>
    <row r="5840" spans="1:12">
      <c r="A5840" s="210">
        <v>5832</v>
      </c>
      <c r="B5840" s="211" t="s">
        <v>1685</v>
      </c>
      <c r="C5840" s="211" t="s">
        <v>1685</v>
      </c>
      <c r="D5840" s="210" t="s">
        <v>1685</v>
      </c>
      <c r="E5840" s="210">
        <v>0</v>
      </c>
      <c r="F5840" s="210">
        <v>0</v>
      </c>
      <c r="G5840" s="210">
        <v>0</v>
      </c>
      <c r="H5840" s="210">
        <v>0</v>
      </c>
      <c r="L5840" s="210">
        <v>0</v>
      </c>
    </row>
    <row r="5841" spans="1:12">
      <c r="A5841" s="210">
        <v>5833</v>
      </c>
      <c r="B5841" s="211" t="s">
        <v>1685</v>
      </c>
      <c r="C5841" s="211" t="s">
        <v>1685</v>
      </c>
      <c r="D5841" s="210" t="s">
        <v>1685</v>
      </c>
      <c r="E5841" s="210">
        <v>0</v>
      </c>
      <c r="F5841" s="210">
        <v>0</v>
      </c>
      <c r="G5841" s="210">
        <v>0</v>
      </c>
      <c r="H5841" s="210">
        <v>0</v>
      </c>
      <c r="L5841" s="210">
        <v>0</v>
      </c>
    </row>
    <row r="5842" spans="1:12">
      <c r="A5842" s="210">
        <v>5834</v>
      </c>
      <c r="B5842" s="211" t="s">
        <v>1685</v>
      </c>
      <c r="C5842" s="211" t="s">
        <v>1685</v>
      </c>
      <c r="D5842" s="210" t="s">
        <v>1685</v>
      </c>
      <c r="E5842" s="210">
        <v>0</v>
      </c>
      <c r="F5842" s="210">
        <v>0</v>
      </c>
      <c r="G5842" s="210">
        <v>0</v>
      </c>
      <c r="H5842" s="210">
        <v>0</v>
      </c>
      <c r="L5842" s="210">
        <v>0</v>
      </c>
    </row>
    <row r="5843" spans="1:12">
      <c r="A5843" s="210">
        <v>5835</v>
      </c>
      <c r="B5843" s="211" t="s">
        <v>1685</v>
      </c>
      <c r="C5843" s="211" t="s">
        <v>1685</v>
      </c>
      <c r="D5843" s="210" t="s">
        <v>1685</v>
      </c>
      <c r="E5843" s="210">
        <v>0</v>
      </c>
      <c r="F5843" s="210">
        <v>0</v>
      </c>
      <c r="G5843" s="210">
        <v>0</v>
      </c>
      <c r="H5843" s="210">
        <v>0</v>
      </c>
      <c r="L5843" s="210">
        <v>0</v>
      </c>
    </row>
    <row r="5844" spans="1:12">
      <c r="A5844" s="210">
        <v>5836</v>
      </c>
      <c r="B5844" s="211" t="s">
        <v>1685</v>
      </c>
      <c r="C5844" s="211" t="s">
        <v>1685</v>
      </c>
      <c r="D5844" s="210" t="s">
        <v>1685</v>
      </c>
      <c r="E5844" s="210">
        <v>0</v>
      </c>
      <c r="F5844" s="210">
        <v>0</v>
      </c>
      <c r="G5844" s="210">
        <v>0</v>
      </c>
      <c r="H5844" s="210">
        <v>0</v>
      </c>
      <c r="L5844" s="210">
        <v>0</v>
      </c>
    </row>
    <row r="5845" spans="1:12">
      <c r="A5845" s="210">
        <v>5837</v>
      </c>
      <c r="B5845" s="211" t="s">
        <v>1685</v>
      </c>
      <c r="C5845" s="211" t="s">
        <v>1685</v>
      </c>
      <c r="D5845" s="210" t="s">
        <v>1685</v>
      </c>
      <c r="E5845" s="210">
        <v>0</v>
      </c>
      <c r="F5845" s="210">
        <v>0</v>
      </c>
      <c r="G5845" s="210">
        <v>0</v>
      </c>
      <c r="H5845" s="210">
        <v>0</v>
      </c>
      <c r="L5845" s="210">
        <v>0</v>
      </c>
    </row>
    <row r="5846" spans="1:12">
      <c r="A5846" s="210">
        <v>5838</v>
      </c>
      <c r="B5846" s="211" t="s">
        <v>1685</v>
      </c>
      <c r="C5846" s="211" t="s">
        <v>1685</v>
      </c>
      <c r="D5846" s="210" t="s">
        <v>1685</v>
      </c>
      <c r="E5846" s="210">
        <v>0</v>
      </c>
      <c r="F5846" s="210">
        <v>0</v>
      </c>
      <c r="G5846" s="210">
        <v>0</v>
      </c>
      <c r="H5846" s="210">
        <v>0</v>
      </c>
      <c r="L5846" s="210">
        <v>0</v>
      </c>
    </row>
    <row r="5847" spans="1:12">
      <c r="A5847" s="210">
        <v>5839</v>
      </c>
      <c r="B5847" s="211" t="s">
        <v>1685</v>
      </c>
      <c r="C5847" s="211" t="s">
        <v>1685</v>
      </c>
      <c r="D5847" s="210" t="s">
        <v>1685</v>
      </c>
      <c r="E5847" s="210">
        <v>0</v>
      </c>
      <c r="F5847" s="210">
        <v>0</v>
      </c>
      <c r="G5847" s="210">
        <v>0</v>
      </c>
      <c r="H5847" s="210">
        <v>0</v>
      </c>
      <c r="L5847" s="210">
        <v>0</v>
      </c>
    </row>
    <row r="5848" spans="1:12">
      <c r="A5848" s="210">
        <v>5840</v>
      </c>
      <c r="B5848" s="211" t="s">
        <v>1685</v>
      </c>
      <c r="C5848" s="211" t="s">
        <v>1685</v>
      </c>
      <c r="D5848" s="210" t="s">
        <v>1685</v>
      </c>
      <c r="E5848" s="210">
        <v>0</v>
      </c>
      <c r="F5848" s="210">
        <v>0</v>
      </c>
      <c r="G5848" s="210">
        <v>0</v>
      </c>
      <c r="H5848" s="210">
        <v>0</v>
      </c>
      <c r="L5848" s="210">
        <v>0</v>
      </c>
    </row>
    <row r="5849" spans="1:12">
      <c r="A5849" s="210">
        <v>5841</v>
      </c>
      <c r="B5849" s="211" t="s">
        <v>1685</v>
      </c>
      <c r="C5849" s="211" t="s">
        <v>1685</v>
      </c>
      <c r="D5849" s="210" t="s">
        <v>1685</v>
      </c>
      <c r="E5849" s="210">
        <v>0</v>
      </c>
      <c r="F5849" s="210">
        <v>0</v>
      </c>
      <c r="G5849" s="210">
        <v>0</v>
      </c>
      <c r="H5849" s="210">
        <v>0</v>
      </c>
      <c r="L5849" s="210">
        <v>0</v>
      </c>
    </row>
    <row r="5850" spans="1:12">
      <c r="A5850" s="210">
        <v>5842</v>
      </c>
      <c r="B5850" s="211" t="s">
        <v>1685</v>
      </c>
      <c r="C5850" s="211" t="s">
        <v>1685</v>
      </c>
      <c r="D5850" s="210" t="s">
        <v>1685</v>
      </c>
      <c r="E5850" s="210">
        <v>0</v>
      </c>
      <c r="F5850" s="210">
        <v>0</v>
      </c>
      <c r="G5850" s="210">
        <v>0</v>
      </c>
      <c r="H5850" s="210">
        <v>0</v>
      </c>
      <c r="L5850" s="210">
        <v>0</v>
      </c>
    </row>
    <row r="5851" spans="1:12">
      <c r="A5851" s="210">
        <v>5843</v>
      </c>
      <c r="B5851" s="211" t="s">
        <v>1685</v>
      </c>
      <c r="C5851" s="211" t="s">
        <v>1685</v>
      </c>
      <c r="D5851" s="210" t="s">
        <v>1685</v>
      </c>
      <c r="E5851" s="210">
        <v>0</v>
      </c>
      <c r="F5851" s="210">
        <v>0</v>
      </c>
      <c r="G5851" s="210">
        <v>0</v>
      </c>
      <c r="H5851" s="210">
        <v>0</v>
      </c>
      <c r="L5851" s="210">
        <v>0</v>
      </c>
    </row>
    <row r="5852" spans="1:12">
      <c r="A5852" s="210">
        <v>5844</v>
      </c>
      <c r="B5852" s="211" t="s">
        <v>1685</v>
      </c>
      <c r="C5852" s="211" t="s">
        <v>1685</v>
      </c>
      <c r="D5852" s="210" t="s">
        <v>1685</v>
      </c>
      <c r="E5852" s="210">
        <v>0</v>
      </c>
      <c r="F5852" s="210">
        <v>0</v>
      </c>
      <c r="G5852" s="210">
        <v>0</v>
      </c>
      <c r="H5852" s="210">
        <v>0</v>
      </c>
      <c r="L5852" s="210">
        <v>0</v>
      </c>
    </row>
    <row r="5853" spans="1:12">
      <c r="A5853" s="210">
        <v>5845</v>
      </c>
      <c r="B5853" s="211" t="s">
        <v>1685</v>
      </c>
      <c r="C5853" s="211" t="s">
        <v>1685</v>
      </c>
      <c r="D5853" s="210" t="s">
        <v>1685</v>
      </c>
      <c r="E5853" s="210">
        <v>0</v>
      </c>
      <c r="F5853" s="210">
        <v>0</v>
      </c>
      <c r="G5853" s="210">
        <v>0</v>
      </c>
      <c r="H5853" s="210">
        <v>0</v>
      </c>
      <c r="L5853" s="210">
        <v>0</v>
      </c>
    </row>
    <row r="5854" spans="1:12">
      <c r="A5854" s="210">
        <v>5846</v>
      </c>
      <c r="B5854" s="211" t="s">
        <v>1685</v>
      </c>
      <c r="C5854" s="211" t="s">
        <v>1685</v>
      </c>
      <c r="D5854" s="210" t="s">
        <v>1685</v>
      </c>
      <c r="E5854" s="210">
        <v>0</v>
      </c>
      <c r="F5854" s="210">
        <v>0</v>
      </c>
      <c r="G5854" s="210">
        <v>0</v>
      </c>
      <c r="H5854" s="210">
        <v>0</v>
      </c>
      <c r="L5854" s="210">
        <v>0</v>
      </c>
    </row>
    <row r="5855" spans="1:12">
      <c r="A5855" s="210">
        <v>5847</v>
      </c>
      <c r="B5855" s="211" t="s">
        <v>1685</v>
      </c>
      <c r="C5855" s="211" t="s">
        <v>1685</v>
      </c>
      <c r="D5855" s="210" t="s">
        <v>1685</v>
      </c>
      <c r="E5855" s="210">
        <v>0</v>
      </c>
      <c r="F5855" s="210">
        <v>0</v>
      </c>
      <c r="G5855" s="210">
        <v>0</v>
      </c>
      <c r="H5855" s="210">
        <v>0</v>
      </c>
      <c r="L5855" s="210">
        <v>0</v>
      </c>
    </row>
    <row r="5856" spans="1:12">
      <c r="A5856" s="210">
        <v>5848</v>
      </c>
      <c r="B5856" s="211" t="s">
        <v>1685</v>
      </c>
      <c r="C5856" s="211" t="s">
        <v>1685</v>
      </c>
      <c r="D5856" s="210" t="s">
        <v>1685</v>
      </c>
      <c r="E5856" s="210">
        <v>0</v>
      </c>
      <c r="F5856" s="210">
        <v>0</v>
      </c>
      <c r="G5856" s="210">
        <v>0</v>
      </c>
      <c r="H5856" s="210">
        <v>0</v>
      </c>
      <c r="L5856" s="210">
        <v>0</v>
      </c>
    </row>
    <row r="5857" spans="1:12">
      <c r="A5857" s="210">
        <v>5849</v>
      </c>
      <c r="B5857" s="211" t="s">
        <v>1685</v>
      </c>
      <c r="C5857" s="211" t="s">
        <v>1685</v>
      </c>
      <c r="D5857" s="210" t="s">
        <v>1685</v>
      </c>
      <c r="E5857" s="210">
        <v>0</v>
      </c>
      <c r="F5857" s="210">
        <v>0</v>
      </c>
      <c r="G5857" s="210">
        <v>0</v>
      </c>
      <c r="H5857" s="210">
        <v>0</v>
      </c>
      <c r="L5857" s="210">
        <v>0</v>
      </c>
    </row>
    <row r="5858" spans="1:12">
      <c r="A5858" s="210">
        <v>5850</v>
      </c>
      <c r="B5858" s="211" t="s">
        <v>1685</v>
      </c>
      <c r="C5858" s="211" t="s">
        <v>1685</v>
      </c>
      <c r="D5858" s="210" t="s">
        <v>1685</v>
      </c>
      <c r="E5858" s="210">
        <v>0</v>
      </c>
      <c r="F5858" s="210">
        <v>0</v>
      </c>
      <c r="G5858" s="210">
        <v>0</v>
      </c>
      <c r="H5858" s="210">
        <v>0</v>
      </c>
      <c r="L5858" s="210">
        <v>0</v>
      </c>
    </row>
    <row r="5859" spans="1:12">
      <c r="A5859" s="210">
        <v>5851</v>
      </c>
      <c r="B5859" s="211" t="s">
        <v>1685</v>
      </c>
      <c r="C5859" s="211" t="s">
        <v>1685</v>
      </c>
      <c r="D5859" s="210" t="s">
        <v>1685</v>
      </c>
      <c r="E5859" s="210">
        <v>0</v>
      </c>
      <c r="F5859" s="210">
        <v>0</v>
      </c>
      <c r="G5859" s="210">
        <v>0</v>
      </c>
      <c r="H5859" s="210">
        <v>0</v>
      </c>
      <c r="L5859" s="210">
        <v>0</v>
      </c>
    </row>
    <row r="5860" spans="1:12">
      <c r="A5860" s="210">
        <v>5852</v>
      </c>
      <c r="B5860" s="211" t="s">
        <v>1685</v>
      </c>
      <c r="C5860" s="211" t="s">
        <v>1685</v>
      </c>
      <c r="D5860" s="210" t="s">
        <v>1685</v>
      </c>
      <c r="E5860" s="210">
        <v>0</v>
      </c>
      <c r="F5860" s="210">
        <v>0</v>
      </c>
      <c r="G5860" s="210">
        <v>0</v>
      </c>
      <c r="H5860" s="210">
        <v>0</v>
      </c>
      <c r="L5860" s="210">
        <v>0</v>
      </c>
    </row>
    <row r="5861" spans="1:12">
      <c r="A5861" s="210">
        <v>5853</v>
      </c>
      <c r="B5861" s="211" t="s">
        <v>1685</v>
      </c>
      <c r="C5861" s="211" t="s">
        <v>1685</v>
      </c>
      <c r="D5861" s="210" t="s">
        <v>1685</v>
      </c>
      <c r="E5861" s="210">
        <v>0</v>
      </c>
      <c r="F5861" s="210">
        <v>0</v>
      </c>
      <c r="G5861" s="210">
        <v>0</v>
      </c>
      <c r="H5861" s="210">
        <v>0</v>
      </c>
      <c r="L5861" s="210">
        <v>0</v>
      </c>
    </row>
    <row r="5862" spans="1:12">
      <c r="A5862" s="210">
        <v>5854</v>
      </c>
      <c r="B5862" s="211" t="s">
        <v>1685</v>
      </c>
      <c r="C5862" s="211" t="s">
        <v>1685</v>
      </c>
      <c r="D5862" s="210" t="s">
        <v>1685</v>
      </c>
      <c r="E5862" s="210">
        <v>0</v>
      </c>
      <c r="F5862" s="210">
        <v>0</v>
      </c>
      <c r="G5862" s="210">
        <v>0</v>
      </c>
      <c r="H5862" s="210">
        <v>0</v>
      </c>
      <c r="L5862" s="210">
        <v>0</v>
      </c>
    </row>
    <row r="5863" spans="1:12">
      <c r="A5863" s="210">
        <v>5855</v>
      </c>
      <c r="B5863" s="211" t="s">
        <v>1685</v>
      </c>
      <c r="C5863" s="211" t="s">
        <v>1685</v>
      </c>
      <c r="D5863" s="210" t="s">
        <v>1685</v>
      </c>
      <c r="E5863" s="210">
        <v>0</v>
      </c>
      <c r="F5863" s="210">
        <v>0</v>
      </c>
      <c r="G5863" s="210">
        <v>0</v>
      </c>
      <c r="H5863" s="210">
        <v>0</v>
      </c>
      <c r="L5863" s="210">
        <v>0</v>
      </c>
    </row>
    <row r="5864" spans="1:12">
      <c r="A5864" s="210">
        <v>5856</v>
      </c>
      <c r="B5864" s="211" t="s">
        <v>1685</v>
      </c>
      <c r="C5864" s="211" t="s">
        <v>1685</v>
      </c>
      <c r="D5864" s="210" t="s">
        <v>1685</v>
      </c>
      <c r="E5864" s="210">
        <v>0</v>
      </c>
      <c r="F5864" s="210">
        <v>0</v>
      </c>
      <c r="G5864" s="210">
        <v>0</v>
      </c>
      <c r="H5864" s="210">
        <v>0</v>
      </c>
      <c r="L5864" s="210">
        <v>0</v>
      </c>
    </row>
    <row r="5865" spans="1:12">
      <c r="A5865" s="210">
        <v>5857</v>
      </c>
      <c r="B5865" s="211" t="s">
        <v>1685</v>
      </c>
      <c r="C5865" s="211" t="s">
        <v>1685</v>
      </c>
      <c r="D5865" s="210" t="s">
        <v>1685</v>
      </c>
      <c r="E5865" s="210">
        <v>0</v>
      </c>
      <c r="F5865" s="210">
        <v>0</v>
      </c>
      <c r="G5865" s="210">
        <v>0</v>
      </c>
      <c r="H5865" s="210">
        <v>0</v>
      </c>
      <c r="L5865" s="210">
        <v>0</v>
      </c>
    </row>
    <row r="5866" spans="1:12">
      <c r="A5866" s="210">
        <v>5858</v>
      </c>
      <c r="B5866" s="211" t="s">
        <v>1685</v>
      </c>
      <c r="C5866" s="211" t="s">
        <v>1685</v>
      </c>
      <c r="D5866" s="210" t="s">
        <v>1685</v>
      </c>
      <c r="E5866" s="210">
        <v>0</v>
      </c>
      <c r="F5866" s="210">
        <v>0</v>
      </c>
      <c r="G5866" s="210">
        <v>0</v>
      </c>
      <c r="H5866" s="210">
        <v>0</v>
      </c>
      <c r="L5866" s="210">
        <v>0</v>
      </c>
    </row>
    <row r="5867" spans="1:12">
      <c r="A5867" s="210">
        <v>5859</v>
      </c>
      <c r="B5867" s="211" t="s">
        <v>1685</v>
      </c>
      <c r="C5867" s="211" t="s">
        <v>1685</v>
      </c>
      <c r="D5867" s="210" t="s">
        <v>1685</v>
      </c>
      <c r="E5867" s="210">
        <v>0</v>
      </c>
      <c r="F5867" s="210">
        <v>0</v>
      </c>
      <c r="G5867" s="210">
        <v>0</v>
      </c>
      <c r="H5867" s="210">
        <v>0</v>
      </c>
      <c r="L5867" s="210">
        <v>0</v>
      </c>
    </row>
    <row r="5868" spans="1:12">
      <c r="A5868" s="210">
        <v>5860</v>
      </c>
      <c r="B5868" s="211" t="s">
        <v>1685</v>
      </c>
      <c r="C5868" s="211" t="s">
        <v>1685</v>
      </c>
      <c r="D5868" s="210" t="s">
        <v>1685</v>
      </c>
      <c r="E5868" s="210">
        <v>0</v>
      </c>
      <c r="F5868" s="210">
        <v>0</v>
      </c>
      <c r="G5868" s="210">
        <v>0</v>
      </c>
      <c r="H5868" s="210">
        <v>0</v>
      </c>
      <c r="L5868" s="210">
        <v>0</v>
      </c>
    </row>
    <row r="5869" spans="1:12">
      <c r="A5869" s="210">
        <v>5861</v>
      </c>
      <c r="B5869" s="211" t="s">
        <v>1685</v>
      </c>
      <c r="C5869" s="211" t="s">
        <v>1685</v>
      </c>
      <c r="D5869" s="210" t="s">
        <v>1685</v>
      </c>
      <c r="E5869" s="210">
        <v>0</v>
      </c>
      <c r="F5869" s="210">
        <v>0</v>
      </c>
      <c r="G5869" s="210">
        <v>0</v>
      </c>
      <c r="H5869" s="210">
        <v>0</v>
      </c>
      <c r="L5869" s="210">
        <v>0</v>
      </c>
    </row>
    <row r="5870" spans="1:12">
      <c r="A5870" s="210">
        <v>5862</v>
      </c>
      <c r="B5870" s="211" t="s">
        <v>1685</v>
      </c>
      <c r="C5870" s="211" t="s">
        <v>1685</v>
      </c>
      <c r="D5870" s="210" t="s">
        <v>1685</v>
      </c>
      <c r="E5870" s="210">
        <v>0</v>
      </c>
      <c r="F5870" s="210">
        <v>0</v>
      </c>
      <c r="G5870" s="210">
        <v>0</v>
      </c>
      <c r="H5870" s="210">
        <v>0</v>
      </c>
      <c r="L5870" s="210">
        <v>0</v>
      </c>
    </row>
    <row r="5871" spans="1:12">
      <c r="A5871" s="210">
        <v>5863</v>
      </c>
      <c r="B5871" s="211" t="s">
        <v>1685</v>
      </c>
      <c r="C5871" s="211" t="s">
        <v>1685</v>
      </c>
      <c r="D5871" s="210" t="s">
        <v>1685</v>
      </c>
      <c r="E5871" s="210">
        <v>0</v>
      </c>
      <c r="F5871" s="210">
        <v>0</v>
      </c>
      <c r="G5871" s="210">
        <v>0</v>
      </c>
      <c r="H5871" s="210">
        <v>0</v>
      </c>
      <c r="L5871" s="210">
        <v>0</v>
      </c>
    </row>
    <row r="5872" spans="1:12">
      <c r="A5872" s="210">
        <v>5864</v>
      </c>
      <c r="B5872" s="211" t="s">
        <v>1685</v>
      </c>
      <c r="C5872" s="211" t="s">
        <v>1685</v>
      </c>
      <c r="D5872" s="210" t="s">
        <v>1685</v>
      </c>
      <c r="E5872" s="210">
        <v>0</v>
      </c>
      <c r="F5872" s="210">
        <v>0</v>
      </c>
      <c r="G5872" s="210">
        <v>0</v>
      </c>
      <c r="H5872" s="210">
        <v>0</v>
      </c>
      <c r="L5872" s="210">
        <v>0</v>
      </c>
    </row>
    <row r="5873" spans="1:12">
      <c r="A5873" s="210">
        <v>5865</v>
      </c>
      <c r="B5873" s="211" t="s">
        <v>1685</v>
      </c>
      <c r="C5873" s="211" t="s">
        <v>1685</v>
      </c>
      <c r="D5873" s="210" t="s">
        <v>1685</v>
      </c>
      <c r="E5873" s="210">
        <v>0</v>
      </c>
      <c r="F5873" s="210">
        <v>0</v>
      </c>
      <c r="G5873" s="210">
        <v>0</v>
      </c>
      <c r="H5873" s="210">
        <v>0</v>
      </c>
      <c r="L5873" s="210">
        <v>0</v>
      </c>
    </row>
    <row r="5874" spans="1:12">
      <c r="A5874" s="210">
        <v>5866</v>
      </c>
      <c r="B5874" s="211" t="s">
        <v>1685</v>
      </c>
      <c r="C5874" s="211" t="s">
        <v>1685</v>
      </c>
      <c r="D5874" s="210" t="s">
        <v>1685</v>
      </c>
      <c r="E5874" s="210">
        <v>0</v>
      </c>
      <c r="F5874" s="210">
        <v>0</v>
      </c>
      <c r="G5874" s="210">
        <v>0</v>
      </c>
      <c r="H5874" s="210">
        <v>0</v>
      </c>
      <c r="L5874" s="210">
        <v>0</v>
      </c>
    </row>
    <row r="5875" spans="1:12">
      <c r="A5875" s="210">
        <v>5867</v>
      </c>
      <c r="B5875" s="211" t="s">
        <v>1685</v>
      </c>
      <c r="C5875" s="211" t="s">
        <v>1685</v>
      </c>
      <c r="D5875" s="210" t="s">
        <v>1685</v>
      </c>
      <c r="E5875" s="210">
        <v>0</v>
      </c>
      <c r="F5875" s="210">
        <v>0</v>
      </c>
      <c r="G5875" s="210">
        <v>0</v>
      </c>
      <c r="H5875" s="210">
        <v>0</v>
      </c>
      <c r="L5875" s="210">
        <v>0</v>
      </c>
    </row>
    <row r="5876" spans="1:12">
      <c r="A5876" s="210">
        <v>5868</v>
      </c>
      <c r="B5876" s="211" t="s">
        <v>1685</v>
      </c>
      <c r="C5876" s="211" t="s">
        <v>1685</v>
      </c>
      <c r="D5876" s="210" t="s">
        <v>1685</v>
      </c>
      <c r="E5876" s="210">
        <v>0</v>
      </c>
      <c r="F5876" s="210">
        <v>0</v>
      </c>
      <c r="G5876" s="210">
        <v>0</v>
      </c>
      <c r="H5876" s="210">
        <v>0</v>
      </c>
      <c r="L5876" s="210">
        <v>0</v>
      </c>
    </row>
    <row r="5877" spans="1:12">
      <c r="A5877" s="210">
        <v>5869</v>
      </c>
      <c r="B5877" s="211" t="s">
        <v>1685</v>
      </c>
      <c r="C5877" s="211" t="s">
        <v>1685</v>
      </c>
      <c r="D5877" s="210" t="s">
        <v>1685</v>
      </c>
      <c r="E5877" s="210">
        <v>0</v>
      </c>
      <c r="F5877" s="210">
        <v>0</v>
      </c>
      <c r="G5877" s="210">
        <v>0</v>
      </c>
      <c r="H5877" s="210">
        <v>0</v>
      </c>
      <c r="L5877" s="210">
        <v>0</v>
      </c>
    </row>
    <row r="5878" spans="1:12">
      <c r="A5878" s="210">
        <v>5870</v>
      </c>
      <c r="B5878" s="211" t="s">
        <v>1685</v>
      </c>
      <c r="C5878" s="211" t="s">
        <v>1685</v>
      </c>
      <c r="D5878" s="210" t="s">
        <v>1685</v>
      </c>
      <c r="E5878" s="210">
        <v>0</v>
      </c>
      <c r="F5878" s="210">
        <v>0</v>
      </c>
      <c r="G5878" s="210">
        <v>0</v>
      </c>
      <c r="H5878" s="210">
        <v>0</v>
      </c>
      <c r="L5878" s="210">
        <v>0</v>
      </c>
    </row>
    <row r="5879" spans="1:12">
      <c r="A5879" s="210">
        <v>5871</v>
      </c>
      <c r="B5879" s="211" t="s">
        <v>1685</v>
      </c>
      <c r="C5879" s="211" t="s">
        <v>1685</v>
      </c>
      <c r="D5879" s="210" t="s">
        <v>1685</v>
      </c>
      <c r="E5879" s="210">
        <v>0</v>
      </c>
      <c r="F5879" s="210">
        <v>0</v>
      </c>
      <c r="G5879" s="210">
        <v>0</v>
      </c>
      <c r="H5879" s="210">
        <v>0</v>
      </c>
      <c r="L5879" s="210">
        <v>0</v>
      </c>
    </row>
    <row r="5880" spans="1:12">
      <c r="A5880" s="210">
        <v>5872</v>
      </c>
      <c r="B5880" s="211" t="s">
        <v>1685</v>
      </c>
      <c r="C5880" s="211" t="s">
        <v>1685</v>
      </c>
      <c r="D5880" s="210" t="s">
        <v>1685</v>
      </c>
      <c r="E5880" s="210">
        <v>0</v>
      </c>
      <c r="F5880" s="210">
        <v>0</v>
      </c>
      <c r="G5880" s="210">
        <v>0</v>
      </c>
      <c r="H5880" s="210">
        <v>0</v>
      </c>
      <c r="L5880" s="210">
        <v>0</v>
      </c>
    </row>
    <row r="5881" spans="1:12">
      <c r="A5881" s="210">
        <v>5873</v>
      </c>
      <c r="B5881" s="211" t="s">
        <v>1685</v>
      </c>
      <c r="C5881" s="211" t="s">
        <v>1685</v>
      </c>
      <c r="D5881" s="210" t="s">
        <v>1685</v>
      </c>
      <c r="E5881" s="210">
        <v>0</v>
      </c>
      <c r="F5881" s="210">
        <v>0</v>
      </c>
      <c r="G5881" s="210">
        <v>0</v>
      </c>
      <c r="H5881" s="210">
        <v>0</v>
      </c>
      <c r="L5881" s="210">
        <v>0</v>
      </c>
    </row>
    <row r="5882" spans="1:12">
      <c r="A5882" s="210">
        <v>5874</v>
      </c>
      <c r="B5882" s="211" t="s">
        <v>1685</v>
      </c>
      <c r="C5882" s="211" t="s">
        <v>1685</v>
      </c>
      <c r="D5882" s="210" t="s">
        <v>1685</v>
      </c>
      <c r="E5882" s="210">
        <v>0</v>
      </c>
      <c r="F5882" s="210">
        <v>0</v>
      </c>
      <c r="G5882" s="210">
        <v>0</v>
      </c>
      <c r="H5882" s="210">
        <v>0</v>
      </c>
      <c r="L5882" s="210">
        <v>0</v>
      </c>
    </row>
    <row r="5883" spans="1:12">
      <c r="A5883" s="210">
        <v>5875</v>
      </c>
      <c r="B5883" s="211" t="s">
        <v>1685</v>
      </c>
      <c r="C5883" s="211" t="s">
        <v>1685</v>
      </c>
      <c r="D5883" s="210" t="s">
        <v>1685</v>
      </c>
      <c r="E5883" s="210">
        <v>0</v>
      </c>
      <c r="F5883" s="210">
        <v>0</v>
      </c>
      <c r="G5883" s="210">
        <v>0</v>
      </c>
      <c r="H5883" s="210">
        <v>0</v>
      </c>
      <c r="L5883" s="210">
        <v>0</v>
      </c>
    </row>
    <row r="5884" spans="1:12">
      <c r="A5884" s="210">
        <v>5876</v>
      </c>
      <c r="B5884" s="211" t="s">
        <v>1685</v>
      </c>
      <c r="C5884" s="211" t="s">
        <v>1685</v>
      </c>
      <c r="D5884" s="210" t="s">
        <v>1685</v>
      </c>
      <c r="E5884" s="210">
        <v>0</v>
      </c>
      <c r="F5884" s="210">
        <v>0</v>
      </c>
      <c r="G5884" s="210">
        <v>0</v>
      </c>
      <c r="H5884" s="210">
        <v>0</v>
      </c>
      <c r="L5884" s="210">
        <v>0</v>
      </c>
    </row>
    <row r="5885" spans="1:12">
      <c r="A5885" s="210">
        <v>5877</v>
      </c>
      <c r="B5885" s="211" t="s">
        <v>1685</v>
      </c>
      <c r="C5885" s="211" t="s">
        <v>1685</v>
      </c>
      <c r="D5885" s="210" t="s">
        <v>1685</v>
      </c>
      <c r="E5885" s="210">
        <v>0</v>
      </c>
      <c r="F5885" s="210">
        <v>0</v>
      </c>
      <c r="G5885" s="210">
        <v>0</v>
      </c>
      <c r="H5885" s="210">
        <v>0</v>
      </c>
      <c r="L5885" s="210">
        <v>0</v>
      </c>
    </row>
    <row r="5886" spans="1:12">
      <c r="A5886" s="210">
        <v>5878</v>
      </c>
      <c r="B5886" s="211" t="s">
        <v>1685</v>
      </c>
      <c r="C5886" s="211" t="s">
        <v>1685</v>
      </c>
      <c r="D5886" s="210" t="s">
        <v>1685</v>
      </c>
      <c r="E5886" s="210">
        <v>0</v>
      </c>
      <c r="F5886" s="210">
        <v>0</v>
      </c>
      <c r="G5886" s="210">
        <v>0</v>
      </c>
      <c r="H5886" s="210">
        <v>0</v>
      </c>
      <c r="L5886" s="210">
        <v>0</v>
      </c>
    </row>
    <row r="5887" spans="1:12">
      <c r="A5887" s="210">
        <v>5879</v>
      </c>
      <c r="B5887" s="211" t="s">
        <v>1685</v>
      </c>
      <c r="C5887" s="211" t="s">
        <v>1685</v>
      </c>
      <c r="D5887" s="210" t="s">
        <v>1685</v>
      </c>
      <c r="E5887" s="210">
        <v>0</v>
      </c>
      <c r="F5887" s="210">
        <v>0</v>
      </c>
      <c r="G5887" s="210">
        <v>0</v>
      </c>
      <c r="H5887" s="210">
        <v>0</v>
      </c>
      <c r="L5887" s="210">
        <v>0</v>
      </c>
    </row>
    <row r="5888" spans="1:12">
      <c r="A5888" s="210">
        <v>5880</v>
      </c>
      <c r="B5888" s="211" t="s">
        <v>1685</v>
      </c>
      <c r="C5888" s="211" t="s">
        <v>1685</v>
      </c>
      <c r="D5888" s="210" t="s">
        <v>1685</v>
      </c>
      <c r="E5888" s="210">
        <v>0</v>
      </c>
      <c r="F5888" s="210">
        <v>0</v>
      </c>
      <c r="G5888" s="210">
        <v>0</v>
      </c>
      <c r="H5888" s="210">
        <v>0</v>
      </c>
      <c r="L5888" s="210">
        <v>0</v>
      </c>
    </row>
    <row r="5889" spans="1:12">
      <c r="A5889" s="210">
        <v>5881</v>
      </c>
      <c r="B5889" s="211" t="s">
        <v>1685</v>
      </c>
      <c r="C5889" s="211" t="s">
        <v>1685</v>
      </c>
      <c r="D5889" s="210" t="s">
        <v>1685</v>
      </c>
      <c r="E5889" s="210">
        <v>0</v>
      </c>
      <c r="F5889" s="210">
        <v>0</v>
      </c>
      <c r="G5889" s="210">
        <v>0</v>
      </c>
      <c r="H5889" s="210">
        <v>0</v>
      </c>
      <c r="L5889" s="210">
        <v>0</v>
      </c>
    </row>
    <row r="5890" spans="1:12">
      <c r="A5890" s="210">
        <v>5882</v>
      </c>
      <c r="B5890" s="211" t="s">
        <v>1685</v>
      </c>
      <c r="C5890" s="211" t="s">
        <v>1685</v>
      </c>
      <c r="D5890" s="210" t="s">
        <v>1685</v>
      </c>
      <c r="E5890" s="210">
        <v>0</v>
      </c>
      <c r="F5890" s="210">
        <v>0</v>
      </c>
      <c r="G5890" s="210">
        <v>0</v>
      </c>
      <c r="H5890" s="210">
        <v>0</v>
      </c>
      <c r="L5890" s="210">
        <v>0</v>
      </c>
    </row>
    <row r="5891" spans="1:12">
      <c r="A5891" s="210">
        <v>5883</v>
      </c>
      <c r="B5891" s="211" t="s">
        <v>1685</v>
      </c>
      <c r="C5891" s="211" t="s">
        <v>1685</v>
      </c>
      <c r="D5891" s="210" t="s">
        <v>1685</v>
      </c>
      <c r="E5891" s="210">
        <v>0</v>
      </c>
      <c r="F5891" s="210">
        <v>0</v>
      </c>
      <c r="G5891" s="210">
        <v>0</v>
      </c>
      <c r="H5891" s="210">
        <v>0</v>
      </c>
      <c r="L5891" s="210">
        <v>0</v>
      </c>
    </row>
    <row r="5892" spans="1:12">
      <c r="A5892" s="210">
        <v>5884</v>
      </c>
      <c r="B5892" s="211" t="s">
        <v>1685</v>
      </c>
      <c r="C5892" s="211" t="s">
        <v>1685</v>
      </c>
      <c r="D5892" s="210" t="s">
        <v>1685</v>
      </c>
      <c r="E5892" s="210">
        <v>0</v>
      </c>
      <c r="F5892" s="210">
        <v>0</v>
      </c>
      <c r="G5892" s="210">
        <v>0</v>
      </c>
      <c r="H5892" s="210">
        <v>0</v>
      </c>
      <c r="L5892" s="210">
        <v>0</v>
      </c>
    </row>
    <row r="5893" spans="1:12">
      <c r="A5893" s="210">
        <v>5885</v>
      </c>
      <c r="B5893" s="211" t="s">
        <v>1685</v>
      </c>
      <c r="C5893" s="211" t="s">
        <v>1685</v>
      </c>
      <c r="D5893" s="210" t="s">
        <v>1685</v>
      </c>
      <c r="E5893" s="210">
        <v>0</v>
      </c>
      <c r="F5893" s="210">
        <v>0</v>
      </c>
      <c r="G5893" s="210">
        <v>0</v>
      </c>
      <c r="H5893" s="210">
        <v>0</v>
      </c>
      <c r="L5893" s="210">
        <v>0</v>
      </c>
    </row>
    <row r="5894" spans="1:12">
      <c r="A5894" s="210">
        <v>5886</v>
      </c>
      <c r="B5894" s="211" t="s">
        <v>1685</v>
      </c>
      <c r="C5894" s="211" t="s">
        <v>1685</v>
      </c>
      <c r="D5894" s="210" t="s">
        <v>1685</v>
      </c>
      <c r="E5894" s="210">
        <v>0</v>
      </c>
      <c r="F5894" s="210">
        <v>0</v>
      </c>
      <c r="G5894" s="210">
        <v>0</v>
      </c>
      <c r="H5894" s="210">
        <v>0</v>
      </c>
      <c r="L5894" s="210">
        <v>0</v>
      </c>
    </row>
    <row r="5895" spans="1:12">
      <c r="A5895" s="210">
        <v>5887</v>
      </c>
      <c r="B5895" s="211" t="s">
        <v>1685</v>
      </c>
      <c r="C5895" s="211" t="s">
        <v>1685</v>
      </c>
      <c r="D5895" s="210" t="s">
        <v>1685</v>
      </c>
      <c r="E5895" s="210">
        <v>0</v>
      </c>
      <c r="F5895" s="210">
        <v>0</v>
      </c>
      <c r="G5895" s="210">
        <v>0</v>
      </c>
      <c r="H5895" s="210">
        <v>0</v>
      </c>
      <c r="L5895" s="210">
        <v>0</v>
      </c>
    </row>
    <row r="5896" spans="1:12">
      <c r="A5896" s="210">
        <v>5888</v>
      </c>
      <c r="B5896" s="211" t="s">
        <v>1685</v>
      </c>
      <c r="C5896" s="211" t="s">
        <v>1685</v>
      </c>
      <c r="D5896" s="210" t="s">
        <v>1685</v>
      </c>
      <c r="E5896" s="210">
        <v>0</v>
      </c>
      <c r="F5896" s="210">
        <v>0</v>
      </c>
      <c r="G5896" s="210">
        <v>0</v>
      </c>
      <c r="H5896" s="210">
        <v>0</v>
      </c>
      <c r="L5896" s="210">
        <v>0</v>
      </c>
    </row>
    <row r="5897" spans="1:12">
      <c r="A5897" s="210">
        <v>5889</v>
      </c>
      <c r="B5897" s="211" t="s">
        <v>1685</v>
      </c>
      <c r="C5897" s="211" t="s">
        <v>1685</v>
      </c>
      <c r="D5897" s="210" t="s">
        <v>1685</v>
      </c>
      <c r="E5897" s="210">
        <v>0</v>
      </c>
      <c r="F5897" s="210">
        <v>0</v>
      </c>
      <c r="G5897" s="210">
        <v>0</v>
      </c>
      <c r="H5897" s="210">
        <v>0</v>
      </c>
      <c r="L5897" s="210">
        <v>0</v>
      </c>
    </row>
    <row r="5898" spans="1:12">
      <c r="A5898" s="210">
        <v>5890</v>
      </c>
      <c r="B5898" s="211" t="s">
        <v>1685</v>
      </c>
      <c r="C5898" s="211" t="s">
        <v>1685</v>
      </c>
      <c r="D5898" s="210" t="s">
        <v>1685</v>
      </c>
      <c r="E5898" s="210">
        <v>0</v>
      </c>
      <c r="F5898" s="210">
        <v>0</v>
      </c>
      <c r="G5898" s="210">
        <v>0</v>
      </c>
      <c r="H5898" s="210">
        <v>0</v>
      </c>
      <c r="L5898" s="210">
        <v>0</v>
      </c>
    </row>
    <row r="5899" spans="1:12">
      <c r="A5899" s="210">
        <v>5891</v>
      </c>
      <c r="B5899" s="211" t="s">
        <v>1685</v>
      </c>
      <c r="C5899" s="211" t="s">
        <v>1685</v>
      </c>
      <c r="D5899" s="210" t="s">
        <v>1685</v>
      </c>
      <c r="E5899" s="210">
        <v>0</v>
      </c>
      <c r="F5899" s="210">
        <v>0</v>
      </c>
      <c r="G5899" s="210">
        <v>0</v>
      </c>
      <c r="H5899" s="210">
        <v>0</v>
      </c>
      <c r="L5899" s="210">
        <v>0</v>
      </c>
    </row>
    <row r="5900" spans="1:12">
      <c r="A5900" s="210">
        <v>5892</v>
      </c>
      <c r="B5900" s="211" t="s">
        <v>1685</v>
      </c>
      <c r="C5900" s="211" t="s">
        <v>1685</v>
      </c>
      <c r="D5900" s="210" t="s">
        <v>1685</v>
      </c>
      <c r="E5900" s="210">
        <v>0</v>
      </c>
      <c r="F5900" s="210">
        <v>0</v>
      </c>
      <c r="G5900" s="210">
        <v>0</v>
      </c>
      <c r="H5900" s="210">
        <v>0</v>
      </c>
      <c r="L5900" s="210">
        <v>0</v>
      </c>
    </row>
    <row r="5901" spans="1:12">
      <c r="A5901" s="210">
        <v>5893</v>
      </c>
      <c r="B5901" s="211" t="s">
        <v>1685</v>
      </c>
      <c r="C5901" s="211" t="s">
        <v>1685</v>
      </c>
      <c r="D5901" s="210" t="s">
        <v>1685</v>
      </c>
      <c r="E5901" s="210">
        <v>0</v>
      </c>
      <c r="F5901" s="210">
        <v>0</v>
      </c>
      <c r="G5901" s="210">
        <v>0</v>
      </c>
      <c r="H5901" s="210">
        <v>0</v>
      </c>
      <c r="L5901" s="210">
        <v>0</v>
      </c>
    </row>
    <row r="5902" spans="1:12">
      <c r="A5902" s="210">
        <v>5894</v>
      </c>
      <c r="B5902" s="211" t="s">
        <v>1685</v>
      </c>
      <c r="C5902" s="211" t="s">
        <v>1685</v>
      </c>
      <c r="D5902" s="210" t="s">
        <v>1685</v>
      </c>
      <c r="E5902" s="210">
        <v>0</v>
      </c>
      <c r="F5902" s="210">
        <v>0</v>
      </c>
      <c r="G5902" s="210">
        <v>0</v>
      </c>
      <c r="H5902" s="210">
        <v>0</v>
      </c>
      <c r="L5902" s="210">
        <v>0</v>
      </c>
    </row>
    <row r="5903" spans="1:12">
      <c r="A5903" s="210">
        <v>5895</v>
      </c>
      <c r="B5903" s="211" t="s">
        <v>1685</v>
      </c>
      <c r="C5903" s="211" t="s">
        <v>1685</v>
      </c>
      <c r="D5903" s="210" t="s">
        <v>1685</v>
      </c>
      <c r="E5903" s="210">
        <v>0</v>
      </c>
      <c r="F5903" s="210">
        <v>0</v>
      </c>
      <c r="G5903" s="210">
        <v>0</v>
      </c>
      <c r="H5903" s="210">
        <v>0</v>
      </c>
      <c r="L5903" s="210">
        <v>0</v>
      </c>
    </row>
    <row r="5904" spans="1:12">
      <c r="A5904" s="210">
        <v>5896</v>
      </c>
      <c r="B5904" s="211" t="s">
        <v>1685</v>
      </c>
      <c r="C5904" s="211" t="s">
        <v>1685</v>
      </c>
      <c r="D5904" s="210" t="s">
        <v>1685</v>
      </c>
      <c r="E5904" s="210">
        <v>0</v>
      </c>
      <c r="F5904" s="210">
        <v>0</v>
      </c>
      <c r="G5904" s="210">
        <v>0</v>
      </c>
      <c r="H5904" s="210">
        <v>0</v>
      </c>
      <c r="L5904" s="210">
        <v>0</v>
      </c>
    </row>
    <row r="5905" spans="1:12">
      <c r="A5905" s="210">
        <v>5897</v>
      </c>
      <c r="B5905" s="211" t="s">
        <v>1685</v>
      </c>
      <c r="C5905" s="211" t="s">
        <v>1685</v>
      </c>
      <c r="D5905" s="210" t="s">
        <v>1685</v>
      </c>
      <c r="E5905" s="210">
        <v>0</v>
      </c>
      <c r="F5905" s="210">
        <v>0</v>
      </c>
      <c r="G5905" s="210">
        <v>0</v>
      </c>
      <c r="H5905" s="210">
        <v>0</v>
      </c>
      <c r="L5905" s="210">
        <v>0</v>
      </c>
    </row>
    <row r="5906" spans="1:12">
      <c r="A5906" s="210">
        <v>5898</v>
      </c>
      <c r="B5906" s="211" t="s">
        <v>1685</v>
      </c>
      <c r="C5906" s="211" t="s">
        <v>1685</v>
      </c>
      <c r="D5906" s="210" t="s">
        <v>1685</v>
      </c>
      <c r="E5906" s="210">
        <v>0</v>
      </c>
      <c r="F5906" s="210">
        <v>0</v>
      </c>
      <c r="G5906" s="210">
        <v>0</v>
      </c>
      <c r="H5906" s="210">
        <v>0</v>
      </c>
      <c r="L5906" s="210">
        <v>0</v>
      </c>
    </row>
    <row r="5907" spans="1:12">
      <c r="A5907" s="210">
        <v>5899</v>
      </c>
      <c r="B5907" s="211" t="s">
        <v>1685</v>
      </c>
      <c r="C5907" s="211" t="s">
        <v>1685</v>
      </c>
      <c r="D5907" s="210" t="s">
        <v>1685</v>
      </c>
      <c r="E5907" s="210">
        <v>0</v>
      </c>
      <c r="F5907" s="210">
        <v>0</v>
      </c>
      <c r="G5907" s="210">
        <v>0</v>
      </c>
      <c r="H5907" s="210">
        <v>0</v>
      </c>
      <c r="L5907" s="210">
        <v>0</v>
      </c>
    </row>
    <row r="5908" spans="1:12">
      <c r="A5908" s="210">
        <v>5900</v>
      </c>
      <c r="B5908" s="211" t="s">
        <v>1685</v>
      </c>
      <c r="C5908" s="211" t="s">
        <v>1685</v>
      </c>
      <c r="D5908" s="210" t="s">
        <v>1685</v>
      </c>
      <c r="E5908" s="210">
        <v>0</v>
      </c>
      <c r="F5908" s="210">
        <v>0</v>
      </c>
      <c r="G5908" s="210">
        <v>0</v>
      </c>
      <c r="H5908" s="210">
        <v>0</v>
      </c>
      <c r="L5908" s="210">
        <v>0</v>
      </c>
    </row>
    <row r="5909" spans="1:12">
      <c r="A5909" s="210">
        <v>5901</v>
      </c>
      <c r="B5909" s="211" t="s">
        <v>1685</v>
      </c>
      <c r="C5909" s="211" t="s">
        <v>1685</v>
      </c>
      <c r="D5909" s="210" t="s">
        <v>1685</v>
      </c>
      <c r="E5909" s="210">
        <v>0</v>
      </c>
      <c r="F5909" s="210">
        <v>0</v>
      </c>
      <c r="G5909" s="210">
        <v>0</v>
      </c>
      <c r="H5909" s="210">
        <v>0</v>
      </c>
      <c r="L5909" s="210">
        <v>0</v>
      </c>
    </row>
    <row r="5910" spans="1:12">
      <c r="A5910" s="210">
        <v>5902</v>
      </c>
      <c r="B5910" s="211" t="s">
        <v>1685</v>
      </c>
      <c r="C5910" s="211" t="s">
        <v>1685</v>
      </c>
      <c r="D5910" s="210" t="s">
        <v>1685</v>
      </c>
      <c r="E5910" s="210">
        <v>0</v>
      </c>
      <c r="F5910" s="210">
        <v>0</v>
      </c>
      <c r="G5910" s="210">
        <v>0</v>
      </c>
      <c r="H5910" s="210">
        <v>0</v>
      </c>
      <c r="L5910" s="210">
        <v>0</v>
      </c>
    </row>
    <row r="5911" spans="1:12">
      <c r="A5911" s="210">
        <v>5903</v>
      </c>
      <c r="B5911" s="211" t="s">
        <v>1685</v>
      </c>
      <c r="C5911" s="211" t="s">
        <v>1685</v>
      </c>
      <c r="D5911" s="210" t="s">
        <v>1685</v>
      </c>
      <c r="E5911" s="210">
        <v>0</v>
      </c>
      <c r="F5911" s="210">
        <v>0</v>
      </c>
      <c r="G5911" s="210">
        <v>0</v>
      </c>
      <c r="H5911" s="210">
        <v>0</v>
      </c>
      <c r="L5911" s="210">
        <v>0</v>
      </c>
    </row>
    <row r="5912" spans="1:12">
      <c r="A5912" s="210">
        <v>5904</v>
      </c>
      <c r="B5912" s="211" t="s">
        <v>1685</v>
      </c>
      <c r="C5912" s="211" t="s">
        <v>1685</v>
      </c>
      <c r="D5912" s="210" t="s">
        <v>1685</v>
      </c>
      <c r="E5912" s="210">
        <v>0</v>
      </c>
      <c r="F5912" s="210">
        <v>0</v>
      </c>
      <c r="G5912" s="210">
        <v>0</v>
      </c>
      <c r="H5912" s="210">
        <v>0</v>
      </c>
      <c r="L5912" s="210">
        <v>0</v>
      </c>
    </row>
    <row r="5913" spans="1:12">
      <c r="A5913" s="210">
        <v>5905</v>
      </c>
      <c r="B5913" s="211" t="s">
        <v>1685</v>
      </c>
      <c r="C5913" s="211" t="s">
        <v>1685</v>
      </c>
      <c r="D5913" s="210" t="s">
        <v>1685</v>
      </c>
      <c r="E5913" s="210">
        <v>0</v>
      </c>
      <c r="F5913" s="210">
        <v>0</v>
      </c>
      <c r="G5913" s="210">
        <v>0</v>
      </c>
      <c r="H5913" s="210">
        <v>0</v>
      </c>
      <c r="L5913" s="210">
        <v>0</v>
      </c>
    </row>
    <row r="5914" spans="1:12">
      <c r="A5914" s="210">
        <v>5906</v>
      </c>
      <c r="B5914" s="211" t="s">
        <v>1685</v>
      </c>
      <c r="C5914" s="211" t="s">
        <v>1685</v>
      </c>
      <c r="D5914" s="210" t="s">
        <v>1685</v>
      </c>
      <c r="E5914" s="210">
        <v>0</v>
      </c>
      <c r="F5914" s="210">
        <v>0</v>
      </c>
      <c r="G5914" s="210">
        <v>0</v>
      </c>
      <c r="H5914" s="210">
        <v>0</v>
      </c>
      <c r="L5914" s="210">
        <v>0</v>
      </c>
    </row>
    <row r="5915" spans="1:12">
      <c r="A5915" s="210">
        <v>5907</v>
      </c>
      <c r="B5915" s="211" t="s">
        <v>1685</v>
      </c>
      <c r="C5915" s="211" t="s">
        <v>1685</v>
      </c>
      <c r="D5915" s="210" t="s">
        <v>1685</v>
      </c>
      <c r="E5915" s="210">
        <v>0</v>
      </c>
      <c r="F5915" s="210">
        <v>0</v>
      </c>
      <c r="G5915" s="210">
        <v>0</v>
      </c>
      <c r="H5915" s="210">
        <v>0</v>
      </c>
      <c r="L5915" s="210">
        <v>0</v>
      </c>
    </row>
    <row r="5916" spans="1:12">
      <c r="A5916" s="210">
        <v>5908</v>
      </c>
      <c r="B5916" s="211" t="s">
        <v>1685</v>
      </c>
      <c r="C5916" s="211" t="s">
        <v>1685</v>
      </c>
      <c r="D5916" s="210" t="s">
        <v>1685</v>
      </c>
      <c r="E5916" s="210">
        <v>0</v>
      </c>
      <c r="F5916" s="210">
        <v>0</v>
      </c>
      <c r="G5916" s="210">
        <v>0</v>
      </c>
      <c r="H5916" s="210">
        <v>0</v>
      </c>
      <c r="L5916" s="210">
        <v>0</v>
      </c>
    </row>
    <row r="5917" spans="1:12">
      <c r="A5917" s="210">
        <v>5909</v>
      </c>
      <c r="B5917" s="211" t="s">
        <v>1685</v>
      </c>
      <c r="C5917" s="211" t="s">
        <v>1685</v>
      </c>
      <c r="D5917" s="210" t="s">
        <v>1685</v>
      </c>
      <c r="E5917" s="210">
        <v>0</v>
      </c>
      <c r="F5917" s="210">
        <v>0</v>
      </c>
      <c r="G5917" s="210">
        <v>0</v>
      </c>
      <c r="H5917" s="210">
        <v>0</v>
      </c>
      <c r="L5917" s="210">
        <v>0</v>
      </c>
    </row>
    <row r="5918" spans="1:12">
      <c r="A5918" s="210">
        <v>5910</v>
      </c>
      <c r="B5918" s="211" t="s">
        <v>1685</v>
      </c>
      <c r="C5918" s="211" t="s">
        <v>1685</v>
      </c>
      <c r="D5918" s="210" t="s">
        <v>1685</v>
      </c>
      <c r="E5918" s="210">
        <v>0</v>
      </c>
      <c r="F5918" s="210">
        <v>0</v>
      </c>
      <c r="G5918" s="210">
        <v>0</v>
      </c>
      <c r="H5918" s="210">
        <v>0</v>
      </c>
      <c r="L5918" s="210">
        <v>0</v>
      </c>
    </row>
    <row r="5919" spans="1:12">
      <c r="A5919" s="210">
        <v>5911</v>
      </c>
      <c r="B5919" s="211" t="s">
        <v>1685</v>
      </c>
      <c r="C5919" s="211" t="s">
        <v>1685</v>
      </c>
      <c r="D5919" s="210" t="s">
        <v>1685</v>
      </c>
      <c r="E5919" s="210">
        <v>0</v>
      </c>
      <c r="F5919" s="210">
        <v>0</v>
      </c>
      <c r="G5919" s="210">
        <v>0</v>
      </c>
      <c r="H5919" s="210">
        <v>0</v>
      </c>
      <c r="L5919" s="210">
        <v>0</v>
      </c>
    </row>
    <row r="5920" spans="1:12">
      <c r="A5920" s="210">
        <v>5912</v>
      </c>
      <c r="B5920" s="211" t="s">
        <v>1685</v>
      </c>
      <c r="C5920" s="211" t="s">
        <v>1685</v>
      </c>
      <c r="D5920" s="210" t="s">
        <v>1685</v>
      </c>
      <c r="E5920" s="210">
        <v>0</v>
      </c>
      <c r="F5920" s="210">
        <v>0</v>
      </c>
      <c r="G5920" s="210">
        <v>0</v>
      </c>
      <c r="H5920" s="210">
        <v>0</v>
      </c>
      <c r="L5920" s="210">
        <v>0</v>
      </c>
    </row>
    <row r="5921" spans="1:12">
      <c r="A5921" s="210">
        <v>5913</v>
      </c>
      <c r="B5921" s="211" t="s">
        <v>1685</v>
      </c>
      <c r="C5921" s="211" t="s">
        <v>1685</v>
      </c>
      <c r="D5921" s="210" t="s">
        <v>1685</v>
      </c>
      <c r="E5921" s="210">
        <v>0</v>
      </c>
      <c r="F5921" s="210">
        <v>0</v>
      </c>
      <c r="G5921" s="210">
        <v>0</v>
      </c>
      <c r="H5921" s="210">
        <v>0</v>
      </c>
      <c r="L5921" s="210">
        <v>0</v>
      </c>
    </row>
    <row r="5922" spans="1:12">
      <c r="A5922" s="210">
        <v>5914</v>
      </c>
      <c r="B5922" s="211" t="s">
        <v>1685</v>
      </c>
      <c r="C5922" s="211" t="s">
        <v>1685</v>
      </c>
      <c r="D5922" s="210" t="s">
        <v>1685</v>
      </c>
      <c r="E5922" s="210">
        <v>0</v>
      </c>
      <c r="F5922" s="210">
        <v>0</v>
      </c>
      <c r="G5922" s="210">
        <v>0</v>
      </c>
      <c r="H5922" s="210">
        <v>0</v>
      </c>
      <c r="L5922" s="210">
        <v>0</v>
      </c>
    </row>
    <row r="5923" spans="1:12">
      <c r="A5923" s="210">
        <v>5915</v>
      </c>
      <c r="B5923" s="211" t="s">
        <v>1685</v>
      </c>
      <c r="C5923" s="211" t="s">
        <v>1685</v>
      </c>
      <c r="D5923" s="210" t="s">
        <v>1685</v>
      </c>
      <c r="E5923" s="210">
        <v>0</v>
      </c>
      <c r="F5923" s="210">
        <v>0</v>
      </c>
      <c r="G5923" s="210">
        <v>0</v>
      </c>
      <c r="H5923" s="210">
        <v>0</v>
      </c>
      <c r="L5923" s="210">
        <v>0</v>
      </c>
    </row>
    <row r="5924" spans="1:12">
      <c r="A5924" s="210">
        <v>5916</v>
      </c>
      <c r="B5924" s="211" t="s">
        <v>1685</v>
      </c>
      <c r="C5924" s="211" t="s">
        <v>1685</v>
      </c>
      <c r="D5924" s="210" t="s">
        <v>1685</v>
      </c>
      <c r="E5924" s="210">
        <v>0</v>
      </c>
      <c r="F5924" s="210">
        <v>0</v>
      </c>
      <c r="G5924" s="210">
        <v>0</v>
      </c>
      <c r="H5924" s="210">
        <v>0</v>
      </c>
      <c r="L5924" s="210">
        <v>0</v>
      </c>
    </row>
    <row r="5925" spans="1:12">
      <c r="A5925" s="210">
        <v>5917</v>
      </c>
      <c r="B5925" s="211" t="s">
        <v>1685</v>
      </c>
      <c r="C5925" s="211" t="s">
        <v>1685</v>
      </c>
      <c r="D5925" s="210" t="s">
        <v>1685</v>
      </c>
      <c r="E5925" s="210">
        <v>0</v>
      </c>
      <c r="F5925" s="210">
        <v>0</v>
      </c>
      <c r="G5925" s="210">
        <v>0</v>
      </c>
      <c r="H5925" s="210">
        <v>0</v>
      </c>
      <c r="L5925" s="210">
        <v>0</v>
      </c>
    </row>
    <row r="5926" spans="1:12">
      <c r="A5926" s="210">
        <v>5918</v>
      </c>
      <c r="B5926" s="211" t="s">
        <v>1685</v>
      </c>
      <c r="C5926" s="211" t="s">
        <v>1685</v>
      </c>
      <c r="D5926" s="210" t="s">
        <v>1685</v>
      </c>
      <c r="E5926" s="210">
        <v>0</v>
      </c>
      <c r="F5926" s="210">
        <v>0</v>
      </c>
      <c r="G5926" s="210">
        <v>0</v>
      </c>
      <c r="H5926" s="210">
        <v>0</v>
      </c>
      <c r="L5926" s="210">
        <v>0</v>
      </c>
    </row>
    <row r="5927" spans="1:12">
      <c r="A5927" s="210">
        <v>5919</v>
      </c>
      <c r="B5927" s="211" t="s">
        <v>1685</v>
      </c>
      <c r="C5927" s="211" t="s">
        <v>1685</v>
      </c>
      <c r="D5927" s="210" t="s">
        <v>1685</v>
      </c>
      <c r="E5927" s="210">
        <v>0</v>
      </c>
      <c r="F5927" s="210">
        <v>0</v>
      </c>
      <c r="G5927" s="210">
        <v>0</v>
      </c>
      <c r="H5927" s="210">
        <v>0</v>
      </c>
      <c r="L5927" s="210">
        <v>0</v>
      </c>
    </row>
    <row r="5928" spans="1:12">
      <c r="A5928" s="210">
        <v>5920</v>
      </c>
      <c r="B5928" s="211" t="s">
        <v>1685</v>
      </c>
      <c r="C5928" s="211" t="s">
        <v>1685</v>
      </c>
      <c r="D5928" s="210" t="s">
        <v>1685</v>
      </c>
      <c r="E5928" s="210">
        <v>0</v>
      </c>
      <c r="F5928" s="210">
        <v>0</v>
      </c>
      <c r="G5928" s="210">
        <v>0</v>
      </c>
      <c r="H5928" s="210">
        <v>0</v>
      </c>
      <c r="L5928" s="210">
        <v>0</v>
      </c>
    </row>
    <row r="5929" spans="1:12">
      <c r="A5929" s="210">
        <v>5921</v>
      </c>
      <c r="B5929" s="211" t="s">
        <v>1685</v>
      </c>
      <c r="C5929" s="211" t="s">
        <v>1685</v>
      </c>
      <c r="D5929" s="210" t="s">
        <v>1685</v>
      </c>
      <c r="E5929" s="210">
        <v>0</v>
      </c>
      <c r="F5929" s="210">
        <v>0</v>
      </c>
      <c r="G5929" s="210">
        <v>0</v>
      </c>
      <c r="H5929" s="210">
        <v>0</v>
      </c>
      <c r="L5929" s="210">
        <v>0</v>
      </c>
    </row>
    <row r="5930" spans="1:12">
      <c r="A5930" s="210">
        <v>5922</v>
      </c>
      <c r="B5930" s="211" t="s">
        <v>1685</v>
      </c>
      <c r="C5930" s="211" t="s">
        <v>1685</v>
      </c>
      <c r="D5930" s="210" t="s">
        <v>1685</v>
      </c>
      <c r="E5930" s="210">
        <v>0</v>
      </c>
      <c r="F5930" s="210">
        <v>0</v>
      </c>
      <c r="G5930" s="210">
        <v>0</v>
      </c>
      <c r="H5930" s="210">
        <v>0</v>
      </c>
      <c r="L5930" s="210">
        <v>0</v>
      </c>
    </row>
    <row r="5931" spans="1:12">
      <c r="A5931" s="210">
        <v>5923</v>
      </c>
      <c r="B5931" s="211" t="s">
        <v>1685</v>
      </c>
      <c r="C5931" s="211" t="s">
        <v>1685</v>
      </c>
      <c r="D5931" s="210" t="s">
        <v>1685</v>
      </c>
      <c r="E5931" s="210">
        <v>0</v>
      </c>
      <c r="F5931" s="210">
        <v>0</v>
      </c>
      <c r="G5931" s="210">
        <v>0</v>
      </c>
      <c r="H5931" s="210">
        <v>0</v>
      </c>
      <c r="L5931" s="210">
        <v>0</v>
      </c>
    </row>
    <row r="5932" spans="1:12">
      <c r="A5932" s="210">
        <v>5924</v>
      </c>
      <c r="B5932" s="211" t="s">
        <v>1685</v>
      </c>
      <c r="C5932" s="211" t="s">
        <v>1685</v>
      </c>
      <c r="D5932" s="210" t="s">
        <v>1685</v>
      </c>
      <c r="E5932" s="210">
        <v>0</v>
      </c>
      <c r="F5932" s="210">
        <v>0</v>
      </c>
      <c r="G5932" s="210">
        <v>0</v>
      </c>
      <c r="H5932" s="210">
        <v>0</v>
      </c>
      <c r="L5932" s="210">
        <v>0</v>
      </c>
    </row>
    <row r="5933" spans="1:12">
      <c r="A5933" s="210">
        <v>5925</v>
      </c>
      <c r="B5933" s="211" t="s">
        <v>1685</v>
      </c>
      <c r="C5933" s="211" t="s">
        <v>1685</v>
      </c>
      <c r="D5933" s="210" t="s">
        <v>1685</v>
      </c>
      <c r="E5933" s="210">
        <v>0</v>
      </c>
      <c r="F5933" s="210">
        <v>0</v>
      </c>
      <c r="G5933" s="210">
        <v>0</v>
      </c>
      <c r="H5933" s="210">
        <v>0</v>
      </c>
      <c r="L5933" s="210">
        <v>0</v>
      </c>
    </row>
    <row r="5934" spans="1:12">
      <c r="A5934" s="210">
        <v>5926</v>
      </c>
      <c r="B5934" s="211" t="s">
        <v>1685</v>
      </c>
      <c r="C5934" s="211" t="s">
        <v>1685</v>
      </c>
      <c r="D5934" s="210" t="s">
        <v>1685</v>
      </c>
      <c r="E5934" s="210">
        <v>0</v>
      </c>
      <c r="F5934" s="210">
        <v>0</v>
      </c>
      <c r="G5934" s="210">
        <v>0</v>
      </c>
      <c r="H5934" s="210">
        <v>0</v>
      </c>
      <c r="L5934" s="210">
        <v>0</v>
      </c>
    </row>
    <row r="5935" spans="1:12">
      <c r="A5935" s="210">
        <v>5927</v>
      </c>
      <c r="B5935" s="211" t="s">
        <v>1685</v>
      </c>
      <c r="C5935" s="211" t="s">
        <v>1685</v>
      </c>
      <c r="D5935" s="210" t="s">
        <v>1685</v>
      </c>
      <c r="E5935" s="210">
        <v>0</v>
      </c>
      <c r="F5935" s="210">
        <v>0</v>
      </c>
      <c r="G5935" s="210">
        <v>0</v>
      </c>
      <c r="H5935" s="210">
        <v>0</v>
      </c>
      <c r="L5935" s="210">
        <v>0</v>
      </c>
    </row>
    <row r="5936" spans="1:12">
      <c r="A5936" s="210">
        <v>5928</v>
      </c>
      <c r="B5936" s="211" t="s">
        <v>1685</v>
      </c>
      <c r="C5936" s="211" t="s">
        <v>1685</v>
      </c>
      <c r="D5936" s="210" t="s">
        <v>1685</v>
      </c>
      <c r="E5936" s="210">
        <v>0</v>
      </c>
      <c r="F5936" s="210">
        <v>0</v>
      </c>
      <c r="G5936" s="210">
        <v>0</v>
      </c>
      <c r="H5936" s="210">
        <v>0</v>
      </c>
      <c r="L5936" s="210">
        <v>0</v>
      </c>
    </row>
    <row r="5937" spans="1:12">
      <c r="A5937" s="210">
        <v>5929</v>
      </c>
      <c r="B5937" s="211" t="s">
        <v>1685</v>
      </c>
      <c r="C5937" s="211" t="s">
        <v>1685</v>
      </c>
      <c r="D5937" s="210" t="s">
        <v>1685</v>
      </c>
      <c r="E5937" s="210">
        <v>0</v>
      </c>
      <c r="F5937" s="210">
        <v>0</v>
      </c>
      <c r="G5937" s="210">
        <v>0</v>
      </c>
      <c r="H5937" s="210">
        <v>0</v>
      </c>
      <c r="L5937" s="210">
        <v>0</v>
      </c>
    </row>
    <row r="5938" spans="1:12">
      <c r="A5938" s="210">
        <v>5930</v>
      </c>
      <c r="B5938" s="211" t="s">
        <v>1685</v>
      </c>
      <c r="C5938" s="211" t="s">
        <v>1685</v>
      </c>
      <c r="D5938" s="210" t="s">
        <v>1685</v>
      </c>
      <c r="E5938" s="210">
        <v>0</v>
      </c>
      <c r="F5938" s="210">
        <v>0</v>
      </c>
      <c r="G5938" s="210">
        <v>0</v>
      </c>
      <c r="H5938" s="210">
        <v>0</v>
      </c>
      <c r="L5938" s="210">
        <v>0</v>
      </c>
    </row>
    <row r="5939" spans="1:12">
      <c r="A5939" s="210">
        <v>5931</v>
      </c>
      <c r="B5939" s="211" t="s">
        <v>1685</v>
      </c>
      <c r="C5939" s="211" t="s">
        <v>1685</v>
      </c>
      <c r="D5939" s="210" t="s">
        <v>1685</v>
      </c>
      <c r="E5939" s="210">
        <v>0</v>
      </c>
      <c r="F5939" s="210">
        <v>0</v>
      </c>
      <c r="G5939" s="210">
        <v>0</v>
      </c>
      <c r="H5939" s="210">
        <v>0</v>
      </c>
      <c r="L5939" s="210">
        <v>0</v>
      </c>
    </row>
    <row r="5940" spans="1:12">
      <c r="A5940" s="210">
        <v>5932</v>
      </c>
      <c r="B5940" s="211" t="s">
        <v>1685</v>
      </c>
      <c r="C5940" s="211" t="s">
        <v>1685</v>
      </c>
      <c r="D5940" s="210" t="s">
        <v>1685</v>
      </c>
      <c r="E5940" s="210">
        <v>0</v>
      </c>
      <c r="F5940" s="210">
        <v>0</v>
      </c>
      <c r="G5940" s="210">
        <v>0</v>
      </c>
      <c r="H5940" s="210">
        <v>0</v>
      </c>
      <c r="L5940" s="210">
        <v>0</v>
      </c>
    </row>
    <row r="5941" spans="1:12">
      <c r="A5941" s="210">
        <v>5933</v>
      </c>
      <c r="B5941" s="211" t="s">
        <v>1685</v>
      </c>
      <c r="C5941" s="211" t="s">
        <v>1685</v>
      </c>
      <c r="D5941" s="210" t="s">
        <v>1685</v>
      </c>
      <c r="E5941" s="210">
        <v>0</v>
      </c>
      <c r="F5941" s="210">
        <v>0</v>
      </c>
      <c r="G5941" s="210">
        <v>0</v>
      </c>
      <c r="H5941" s="210">
        <v>0</v>
      </c>
      <c r="L5941" s="210">
        <v>0</v>
      </c>
    </row>
    <row r="5942" spans="1:12">
      <c r="A5942" s="210">
        <v>5934</v>
      </c>
      <c r="B5942" s="211" t="s">
        <v>1685</v>
      </c>
      <c r="C5942" s="211" t="s">
        <v>1685</v>
      </c>
      <c r="D5942" s="210" t="s">
        <v>1685</v>
      </c>
      <c r="E5942" s="210">
        <v>0</v>
      </c>
      <c r="F5942" s="210">
        <v>0</v>
      </c>
      <c r="G5942" s="210">
        <v>0</v>
      </c>
      <c r="H5942" s="210">
        <v>0</v>
      </c>
      <c r="L5942" s="210">
        <v>0</v>
      </c>
    </row>
    <row r="5943" spans="1:12">
      <c r="A5943" s="210">
        <v>5935</v>
      </c>
      <c r="B5943" s="211" t="s">
        <v>1685</v>
      </c>
      <c r="C5943" s="211" t="s">
        <v>1685</v>
      </c>
      <c r="D5943" s="210" t="s">
        <v>1685</v>
      </c>
      <c r="E5943" s="210">
        <v>0</v>
      </c>
      <c r="F5943" s="210">
        <v>0</v>
      </c>
      <c r="G5943" s="210">
        <v>0</v>
      </c>
      <c r="H5943" s="210">
        <v>0</v>
      </c>
      <c r="L5943" s="210">
        <v>0</v>
      </c>
    </row>
    <row r="5944" spans="1:12">
      <c r="A5944" s="210">
        <v>5936</v>
      </c>
      <c r="B5944" s="211" t="s">
        <v>1685</v>
      </c>
      <c r="C5944" s="211" t="s">
        <v>1685</v>
      </c>
      <c r="D5944" s="210" t="s">
        <v>1685</v>
      </c>
      <c r="E5944" s="210">
        <v>0</v>
      </c>
      <c r="F5944" s="210">
        <v>0</v>
      </c>
      <c r="G5944" s="210">
        <v>0</v>
      </c>
      <c r="H5944" s="210">
        <v>0</v>
      </c>
      <c r="L5944" s="210">
        <v>0</v>
      </c>
    </row>
    <row r="5945" spans="1:12">
      <c r="A5945" s="210">
        <v>5937</v>
      </c>
      <c r="B5945" s="211" t="s">
        <v>1685</v>
      </c>
      <c r="C5945" s="211" t="s">
        <v>1685</v>
      </c>
      <c r="D5945" s="210" t="s">
        <v>1685</v>
      </c>
      <c r="E5945" s="210">
        <v>0</v>
      </c>
      <c r="F5945" s="210">
        <v>0</v>
      </c>
      <c r="G5945" s="210">
        <v>0</v>
      </c>
      <c r="H5945" s="210">
        <v>0</v>
      </c>
      <c r="L5945" s="210">
        <v>0</v>
      </c>
    </row>
    <row r="5946" spans="1:12">
      <c r="A5946" s="210">
        <v>5938</v>
      </c>
      <c r="B5946" s="211" t="s">
        <v>1685</v>
      </c>
      <c r="C5946" s="211" t="s">
        <v>1685</v>
      </c>
      <c r="D5946" s="210" t="s">
        <v>1685</v>
      </c>
      <c r="E5946" s="210">
        <v>0</v>
      </c>
      <c r="F5946" s="210">
        <v>0</v>
      </c>
      <c r="G5946" s="210">
        <v>0</v>
      </c>
      <c r="H5946" s="210">
        <v>0</v>
      </c>
      <c r="L5946" s="210">
        <v>0</v>
      </c>
    </row>
    <row r="5947" spans="1:12">
      <c r="A5947" s="210">
        <v>5939</v>
      </c>
      <c r="B5947" s="211" t="s">
        <v>1685</v>
      </c>
      <c r="C5947" s="211" t="s">
        <v>1685</v>
      </c>
      <c r="D5947" s="210" t="s">
        <v>1685</v>
      </c>
      <c r="E5947" s="210">
        <v>0</v>
      </c>
      <c r="F5947" s="210">
        <v>0</v>
      </c>
      <c r="G5947" s="210">
        <v>0</v>
      </c>
      <c r="H5947" s="210">
        <v>0</v>
      </c>
      <c r="L5947" s="210">
        <v>0</v>
      </c>
    </row>
    <row r="5948" spans="1:12">
      <c r="A5948" s="210">
        <v>5940</v>
      </c>
      <c r="B5948" s="211" t="s">
        <v>1685</v>
      </c>
      <c r="C5948" s="211" t="s">
        <v>1685</v>
      </c>
      <c r="D5948" s="210" t="s">
        <v>1685</v>
      </c>
      <c r="E5948" s="210">
        <v>0</v>
      </c>
      <c r="F5948" s="210">
        <v>0</v>
      </c>
      <c r="G5948" s="210">
        <v>0</v>
      </c>
      <c r="H5948" s="210">
        <v>0</v>
      </c>
      <c r="L5948" s="210">
        <v>0</v>
      </c>
    </row>
    <row r="5949" spans="1:12">
      <c r="A5949" s="210">
        <v>5941</v>
      </c>
      <c r="B5949" s="211" t="s">
        <v>1685</v>
      </c>
      <c r="C5949" s="211" t="s">
        <v>1685</v>
      </c>
      <c r="D5949" s="210" t="s">
        <v>1685</v>
      </c>
      <c r="E5949" s="210">
        <v>0</v>
      </c>
      <c r="F5949" s="210">
        <v>0</v>
      </c>
      <c r="G5949" s="210">
        <v>0</v>
      </c>
      <c r="H5949" s="210">
        <v>0</v>
      </c>
      <c r="L5949" s="210">
        <v>0</v>
      </c>
    </row>
    <row r="5950" spans="1:12">
      <c r="A5950" s="210">
        <v>5942</v>
      </c>
      <c r="B5950" s="211" t="s">
        <v>1685</v>
      </c>
      <c r="C5950" s="211" t="s">
        <v>1685</v>
      </c>
      <c r="D5950" s="210" t="s">
        <v>1685</v>
      </c>
      <c r="E5950" s="210">
        <v>0</v>
      </c>
      <c r="F5950" s="210">
        <v>0</v>
      </c>
      <c r="G5950" s="210">
        <v>0</v>
      </c>
      <c r="H5950" s="210">
        <v>0</v>
      </c>
      <c r="L5950" s="210">
        <v>0</v>
      </c>
    </row>
    <row r="5951" spans="1:12">
      <c r="A5951" s="210">
        <v>5943</v>
      </c>
      <c r="B5951" s="211" t="s">
        <v>1685</v>
      </c>
      <c r="C5951" s="211" t="s">
        <v>1685</v>
      </c>
      <c r="D5951" s="210" t="s">
        <v>1685</v>
      </c>
      <c r="E5951" s="210">
        <v>0</v>
      </c>
      <c r="F5951" s="210">
        <v>0</v>
      </c>
      <c r="G5951" s="210">
        <v>0</v>
      </c>
      <c r="H5951" s="210">
        <v>0</v>
      </c>
      <c r="L5951" s="210">
        <v>0</v>
      </c>
    </row>
    <row r="5952" spans="1:12">
      <c r="A5952" s="210">
        <v>5944</v>
      </c>
      <c r="B5952" s="211" t="s">
        <v>1685</v>
      </c>
      <c r="C5952" s="211" t="s">
        <v>1685</v>
      </c>
      <c r="D5952" s="210" t="s">
        <v>1685</v>
      </c>
      <c r="E5952" s="210">
        <v>0</v>
      </c>
      <c r="F5952" s="210">
        <v>0</v>
      </c>
      <c r="G5952" s="210">
        <v>0</v>
      </c>
      <c r="H5952" s="210">
        <v>0</v>
      </c>
      <c r="L5952" s="210">
        <v>0</v>
      </c>
    </row>
    <row r="5953" spans="1:12">
      <c r="A5953" s="210">
        <v>5945</v>
      </c>
      <c r="B5953" s="211" t="s">
        <v>1685</v>
      </c>
      <c r="C5953" s="211" t="s">
        <v>1685</v>
      </c>
      <c r="D5953" s="210" t="s">
        <v>1685</v>
      </c>
      <c r="E5953" s="210">
        <v>0</v>
      </c>
      <c r="F5953" s="210">
        <v>0</v>
      </c>
      <c r="G5953" s="210">
        <v>0</v>
      </c>
      <c r="H5953" s="210">
        <v>0</v>
      </c>
      <c r="L5953" s="210">
        <v>0</v>
      </c>
    </row>
    <row r="5954" spans="1:12">
      <c r="A5954" s="210">
        <v>5946</v>
      </c>
      <c r="B5954" s="211" t="s">
        <v>1685</v>
      </c>
      <c r="C5954" s="211" t="s">
        <v>1685</v>
      </c>
      <c r="D5954" s="210" t="s">
        <v>1685</v>
      </c>
      <c r="E5954" s="210">
        <v>0</v>
      </c>
      <c r="F5954" s="210">
        <v>0</v>
      </c>
      <c r="G5954" s="210">
        <v>0</v>
      </c>
      <c r="H5954" s="210">
        <v>0</v>
      </c>
      <c r="L5954" s="210">
        <v>0</v>
      </c>
    </row>
    <row r="5955" spans="1:12">
      <c r="A5955" s="210">
        <v>5947</v>
      </c>
      <c r="B5955" s="211" t="s">
        <v>1685</v>
      </c>
      <c r="C5955" s="211" t="s">
        <v>1685</v>
      </c>
      <c r="D5955" s="210" t="s">
        <v>1685</v>
      </c>
      <c r="E5955" s="210">
        <v>0</v>
      </c>
      <c r="F5955" s="210">
        <v>0</v>
      </c>
      <c r="G5955" s="210">
        <v>0</v>
      </c>
      <c r="H5955" s="210">
        <v>0</v>
      </c>
      <c r="L5955" s="210">
        <v>0</v>
      </c>
    </row>
    <row r="5956" spans="1:12">
      <c r="A5956" s="210">
        <v>5948</v>
      </c>
      <c r="B5956" s="211" t="s">
        <v>1685</v>
      </c>
      <c r="C5956" s="211" t="s">
        <v>1685</v>
      </c>
      <c r="D5956" s="210" t="s">
        <v>1685</v>
      </c>
      <c r="E5956" s="210">
        <v>0</v>
      </c>
      <c r="F5956" s="210">
        <v>0</v>
      </c>
      <c r="G5956" s="210">
        <v>0</v>
      </c>
      <c r="H5956" s="210">
        <v>0</v>
      </c>
      <c r="L5956" s="210">
        <v>0</v>
      </c>
    </row>
    <row r="5957" spans="1:12">
      <c r="A5957" s="210">
        <v>5949</v>
      </c>
      <c r="B5957" s="211" t="s">
        <v>1685</v>
      </c>
      <c r="C5957" s="211" t="s">
        <v>1685</v>
      </c>
      <c r="D5957" s="210" t="s">
        <v>1685</v>
      </c>
      <c r="E5957" s="210">
        <v>0</v>
      </c>
      <c r="F5957" s="210">
        <v>0</v>
      </c>
      <c r="G5957" s="210">
        <v>0</v>
      </c>
      <c r="H5957" s="210">
        <v>0</v>
      </c>
      <c r="L5957" s="210">
        <v>0</v>
      </c>
    </row>
    <row r="5958" spans="1:12">
      <c r="A5958" s="210">
        <v>5950</v>
      </c>
      <c r="B5958" s="211" t="s">
        <v>1685</v>
      </c>
      <c r="C5958" s="211" t="s">
        <v>1685</v>
      </c>
      <c r="D5958" s="210" t="s">
        <v>1685</v>
      </c>
      <c r="E5958" s="210">
        <v>0</v>
      </c>
      <c r="F5958" s="210">
        <v>0</v>
      </c>
      <c r="G5958" s="210">
        <v>0</v>
      </c>
      <c r="H5958" s="210">
        <v>0</v>
      </c>
      <c r="L5958" s="210">
        <v>0</v>
      </c>
    </row>
    <row r="5959" spans="1:12">
      <c r="A5959" s="210">
        <v>5951</v>
      </c>
      <c r="B5959" s="211" t="s">
        <v>1685</v>
      </c>
      <c r="C5959" s="211" t="s">
        <v>1685</v>
      </c>
      <c r="D5959" s="210" t="s">
        <v>1685</v>
      </c>
      <c r="E5959" s="210">
        <v>0</v>
      </c>
      <c r="F5959" s="210">
        <v>0</v>
      </c>
      <c r="G5959" s="210">
        <v>0</v>
      </c>
      <c r="H5959" s="210">
        <v>0</v>
      </c>
      <c r="L5959" s="210">
        <v>0</v>
      </c>
    </row>
    <row r="5960" spans="1:12">
      <c r="A5960" s="210">
        <v>5952</v>
      </c>
      <c r="B5960" s="211" t="s">
        <v>1685</v>
      </c>
      <c r="C5960" s="211" t="s">
        <v>1685</v>
      </c>
      <c r="D5960" s="210" t="s">
        <v>1685</v>
      </c>
      <c r="E5960" s="210">
        <v>0</v>
      </c>
      <c r="F5960" s="210">
        <v>0</v>
      </c>
      <c r="G5960" s="210">
        <v>0</v>
      </c>
      <c r="H5960" s="210">
        <v>0</v>
      </c>
      <c r="L5960" s="210">
        <v>0</v>
      </c>
    </row>
    <row r="5961" spans="1:12">
      <c r="A5961" s="210">
        <v>5953</v>
      </c>
      <c r="B5961" s="211" t="s">
        <v>1685</v>
      </c>
      <c r="C5961" s="211" t="s">
        <v>1685</v>
      </c>
      <c r="D5961" s="210" t="s">
        <v>1685</v>
      </c>
      <c r="E5961" s="210">
        <v>0</v>
      </c>
      <c r="F5961" s="210">
        <v>0</v>
      </c>
      <c r="G5961" s="210">
        <v>0</v>
      </c>
      <c r="H5961" s="210">
        <v>0</v>
      </c>
      <c r="L5961" s="210">
        <v>0</v>
      </c>
    </row>
    <row r="5962" spans="1:12">
      <c r="A5962" s="210">
        <v>5954</v>
      </c>
      <c r="B5962" s="211" t="s">
        <v>1685</v>
      </c>
      <c r="C5962" s="211" t="s">
        <v>1685</v>
      </c>
      <c r="D5962" s="210" t="s">
        <v>1685</v>
      </c>
      <c r="E5962" s="210">
        <v>0</v>
      </c>
      <c r="F5962" s="210">
        <v>0</v>
      </c>
      <c r="G5962" s="210">
        <v>0</v>
      </c>
      <c r="H5962" s="210">
        <v>0</v>
      </c>
      <c r="L5962" s="210">
        <v>0</v>
      </c>
    </row>
    <row r="5963" spans="1:12">
      <c r="A5963" s="210">
        <v>5955</v>
      </c>
      <c r="B5963" s="211" t="s">
        <v>1685</v>
      </c>
      <c r="C5963" s="211" t="s">
        <v>1685</v>
      </c>
      <c r="D5963" s="210" t="s">
        <v>1685</v>
      </c>
      <c r="E5963" s="210">
        <v>0</v>
      </c>
      <c r="F5963" s="210">
        <v>0</v>
      </c>
      <c r="G5963" s="210">
        <v>0</v>
      </c>
      <c r="H5963" s="210">
        <v>0</v>
      </c>
      <c r="L5963" s="210">
        <v>0</v>
      </c>
    </row>
    <row r="5964" spans="1:12">
      <c r="A5964" s="210">
        <v>5956</v>
      </c>
      <c r="B5964" s="211" t="s">
        <v>1685</v>
      </c>
      <c r="C5964" s="211" t="s">
        <v>1685</v>
      </c>
      <c r="D5964" s="210" t="s">
        <v>1685</v>
      </c>
      <c r="E5964" s="210">
        <v>0</v>
      </c>
      <c r="F5964" s="210">
        <v>0</v>
      </c>
      <c r="G5964" s="210">
        <v>0</v>
      </c>
      <c r="H5964" s="210">
        <v>0</v>
      </c>
      <c r="L5964" s="210">
        <v>0</v>
      </c>
    </row>
    <row r="5965" spans="1:12">
      <c r="A5965" s="210">
        <v>5957</v>
      </c>
      <c r="B5965" s="211" t="s">
        <v>1685</v>
      </c>
      <c r="C5965" s="211" t="s">
        <v>1685</v>
      </c>
      <c r="D5965" s="210" t="s">
        <v>1685</v>
      </c>
      <c r="E5965" s="210">
        <v>0</v>
      </c>
      <c r="F5965" s="210">
        <v>0</v>
      </c>
      <c r="G5965" s="210">
        <v>0</v>
      </c>
      <c r="H5965" s="210">
        <v>0</v>
      </c>
      <c r="L5965" s="210">
        <v>0</v>
      </c>
    </row>
    <row r="5966" spans="1:12">
      <c r="A5966" s="210">
        <v>5958</v>
      </c>
      <c r="B5966" s="211" t="s">
        <v>1685</v>
      </c>
      <c r="C5966" s="211" t="s">
        <v>1685</v>
      </c>
      <c r="D5966" s="210" t="s">
        <v>1685</v>
      </c>
      <c r="E5966" s="210">
        <v>0</v>
      </c>
      <c r="F5966" s="210">
        <v>0</v>
      </c>
      <c r="G5966" s="210">
        <v>0</v>
      </c>
      <c r="H5966" s="210">
        <v>0</v>
      </c>
      <c r="L5966" s="210">
        <v>0</v>
      </c>
    </row>
    <row r="5967" spans="1:12">
      <c r="A5967" s="210">
        <v>5959</v>
      </c>
      <c r="B5967" s="211" t="s">
        <v>1685</v>
      </c>
      <c r="C5967" s="211" t="s">
        <v>1685</v>
      </c>
      <c r="D5967" s="210" t="s">
        <v>1685</v>
      </c>
      <c r="E5967" s="210">
        <v>0</v>
      </c>
      <c r="F5967" s="210">
        <v>0</v>
      </c>
      <c r="G5967" s="210">
        <v>0</v>
      </c>
      <c r="H5967" s="210">
        <v>0</v>
      </c>
      <c r="L5967" s="210">
        <v>0</v>
      </c>
    </row>
    <row r="5968" spans="1:12">
      <c r="A5968" s="210">
        <v>5960</v>
      </c>
      <c r="B5968" s="211" t="s">
        <v>1685</v>
      </c>
      <c r="C5968" s="211" t="s">
        <v>1685</v>
      </c>
      <c r="D5968" s="210" t="s">
        <v>1685</v>
      </c>
      <c r="E5968" s="210">
        <v>0</v>
      </c>
      <c r="F5968" s="210">
        <v>0</v>
      </c>
      <c r="G5968" s="210">
        <v>0</v>
      </c>
      <c r="H5968" s="210">
        <v>0</v>
      </c>
      <c r="L5968" s="210">
        <v>0</v>
      </c>
    </row>
    <row r="5969" spans="1:12">
      <c r="A5969" s="210">
        <v>5961</v>
      </c>
      <c r="B5969" s="211" t="s">
        <v>1685</v>
      </c>
      <c r="C5969" s="211" t="s">
        <v>1685</v>
      </c>
      <c r="D5969" s="210" t="s">
        <v>1685</v>
      </c>
      <c r="E5969" s="210">
        <v>0</v>
      </c>
      <c r="F5969" s="210">
        <v>0</v>
      </c>
      <c r="G5969" s="210">
        <v>0</v>
      </c>
      <c r="H5969" s="210">
        <v>0</v>
      </c>
      <c r="L5969" s="210">
        <v>0</v>
      </c>
    </row>
    <row r="5970" spans="1:12">
      <c r="A5970" s="210">
        <v>5962</v>
      </c>
      <c r="B5970" s="211" t="s">
        <v>1685</v>
      </c>
      <c r="C5970" s="211" t="s">
        <v>1685</v>
      </c>
      <c r="D5970" s="210" t="s">
        <v>1685</v>
      </c>
      <c r="E5970" s="210">
        <v>0</v>
      </c>
      <c r="F5970" s="210">
        <v>0</v>
      </c>
      <c r="G5970" s="210">
        <v>0</v>
      </c>
      <c r="H5970" s="210">
        <v>0</v>
      </c>
      <c r="L5970" s="210">
        <v>0</v>
      </c>
    </row>
    <row r="5971" spans="1:12">
      <c r="A5971" s="210">
        <v>5963</v>
      </c>
      <c r="B5971" s="211" t="s">
        <v>1685</v>
      </c>
      <c r="C5971" s="211" t="s">
        <v>1685</v>
      </c>
      <c r="D5971" s="210" t="s">
        <v>1685</v>
      </c>
      <c r="E5971" s="210">
        <v>0</v>
      </c>
      <c r="F5971" s="210">
        <v>0</v>
      </c>
      <c r="G5971" s="210">
        <v>0</v>
      </c>
      <c r="H5971" s="210">
        <v>0</v>
      </c>
      <c r="L5971" s="210">
        <v>0</v>
      </c>
    </row>
    <row r="5972" spans="1:12">
      <c r="A5972" s="210">
        <v>5964</v>
      </c>
      <c r="B5972" s="211" t="s">
        <v>1685</v>
      </c>
      <c r="C5972" s="211" t="s">
        <v>1685</v>
      </c>
      <c r="D5972" s="210" t="s">
        <v>1685</v>
      </c>
      <c r="E5972" s="210">
        <v>0</v>
      </c>
      <c r="F5972" s="210">
        <v>0</v>
      </c>
      <c r="G5972" s="210">
        <v>0</v>
      </c>
      <c r="H5972" s="210">
        <v>0</v>
      </c>
      <c r="L5972" s="210">
        <v>0</v>
      </c>
    </row>
    <row r="5973" spans="1:12">
      <c r="A5973" s="210">
        <v>5965</v>
      </c>
      <c r="B5973" s="211" t="s">
        <v>1685</v>
      </c>
      <c r="C5973" s="211" t="s">
        <v>1685</v>
      </c>
      <c r="D5973" s="210" t="s">
        <v>1685</v>
      </c>
      <c r="E5973" s="210">
        <v>0</v>
      </c>
      <c r="F5973" s="210">
        <v>0</v>
      </c>
      <c r="G5973" s="210">
        <v>0</v>
      </c>
      <c r="H5973" s="210">
        <v>0</v>
      </c>
      <c r="L5973" s="210">
        <v>0</v>
      </c>
    </row>
    <row r="5974" spans="1:12">
      <c r="A5974" s="210">
        <v>5966</v>
      </c>
      <c r="B5974" s="211" t="s">
        <v>1685</v>
      </c>
      <c r="C5974" s="211" t="s">
        <v>1685</v>
      </c>
      <c r="D5974" s="210" t="s">
        <v>1685</v>
      </c>
      <c r="E5974" s="210">
        <v>0</v>
      </c>
      <c r="F5974" s="210">
        <v>0</v>
      </c>
      <c r="G5974" s="210">
        <v>0</v>
      </c>
      <c r="H5974" s="210">
        <v>0</v>
      </c>
      <c r="L5974" s="210">
        <v>0</v>
      </c>
    </row>
    <row r="5975" spans="1:12">
      <c r="A5975" s="210">
        <v>5967</v>
      </c>
      <c r="B5975" s="211" t="s">
        <v>1685</v>
      </c>
      <c r="C5975" s="211" t="s">
        <v>1685</v>
      </c>
      <c r="D5975" s="210" t="s">
        <v>1685</v>
      </c>
      <c r="E5975" s="210">
        <v>0</v>
      </c>
      <c r="F5975" s="210">
        <v>0</v>
      </c>
      <c r="G5975" s="210">
        <v>0</v>
      </c>
      <c r="H5975" s="210">
        <v>0</v>
      </c>
      <c r="L5975" s="210">
        <v>0</v>
      </c>
    </row>
    <row r="5976" spans="1:12">
      <c r="A5976" s="210">
        <v>5968</v>
      </c>
      <c r="B5976" s="211" t="s">
        <v>1685</v>
      </c>
      <c r="C5976" s="211" t="s">
        <v>1685</v>
      </c>
      <c r="D5976" s="210" t="s">
        <v>1685</v>
      </c>
      <c r="E5976" s="210">
        <v>0</v>
      </c>
      <c r="F5976" s="210">
        <v>0</v>
      </c>
      <c r="G5976" s="210">
        <v>0</v>
      </c>
      <c r="H5976" s="210">
        <v>0</v>
      </c>
      <c r="L5976" s="210">
        <v>0</v>
      </c>
    </row>
    <row r="5977" spans="1:12">
      <c r="A5977" s="210">
        <v>5969</v>
      </c>
      <c r="B5977" s="211" t="s">
        <v>1685</v>
      </c>
      <c r="C5977" s="211" t="s">
        <v>1685</v>
      </c>
      <c r="D5977" s="210" t="s">
        <v>1685</v>
      </c>
      <c r="E5977" s="210">
        <v>0</v>
      </c>
      <c r="F5977" s="210">
        <v>0</v>
      </c>
      <c r="G5977" s="210">
        <v>0</v>
      </c>
      <c r="H5977" s="210">
        <v>0</v>
      </c>
      <c r="L5977" s="210">
        <v>0</v>
      </c>
    </row>
    <row r="5978" spans="1:12">
      <c r="A5978" s="210">
        <v>5970</v>
      </c>
      <c r="B5978" s="211" t="s">
        <v>1685</v>
      </c>
      <c r="C5978" s="211" t="s">
        <v>1685</v>
      </c>
      <c r="D5978" s="210" t="s">
        <v>1685</v>
      </c>
      <c r="E5978" s="210">
        <v>0</v>
      </c>
      <c r="F5978" s="210">
        <v>0</v>
      </c>
      <c r="G5978" s="210">
        <v>0</v>
      </c>
      <c r="H5978" s="210">
        <v>0</v>
      </c>
      <c r="L5978" s="210">
        <v>0</v>
      </c>
    </row>
    <row r="5979" spans="1:12">
      <c r="A5979" s="210">
        <v>5971</v>
      </c>
      <c r="B5979" s="211" t="s">
        <v>1685</v>
      </c>
      <c r="C5979" s="211" t="s">
        <v>1685</v>
      </c>
      <c r="D5979" s="210" t="s">
        <v>1685</v>
      </c>
      <c r="E5979" s="210">
        <v>0</v>
      </c>
      <c r="F5979" s="210">
        <v>0</v>
      </c>
      <c r="G5979" s="210">
        <v>0</v>
      </c>
      <c r="H5979" s="210">
        <v>0</v>
      </c>
      <c r="L5979" s="210">
        <v>0</v>
      </c>
    </row>
    <row r="5980" spans="1:12">
      <c r="A5980" s="210">
        <v>5972</v>
      </c>
      <c r="B5980" s="211" t="s">
        <v>1685</v>
      </c>
      <c r="C5980" s="211" t="s">
        <v>1685</v>
      </c>
      <c r="D5980" s="210" t="s">
        <v>1685</v>
      </c>
      <c r="E5980" s="210">
        <v>0</v>
      </c>
      <c r="F5980" s="210">
        <v>0</v>
      </c>
      <c r="G5980" s="210">
        <v>0</v>
      </c>
      <c r="H5980" s="210">
        <v>0</v>
      </c>
      <c r="L5980" s="210">
        <v>0</v>
      </c>
    </row>
    <row r="5981" spans="1:12">
      <c r="A5981" s="210">
        <v>5973</v>
      </c>
      <c r="B5981" s="211" t="s">
        <v>1685</v>
      </c>
      <c r="C5981" s="211" t="s">
        <v>1685</v>
      </c>
      <c r="D5981" s="210" t="s">
        <v>1685</v>
      </c>
      <c r="E5981" s="210">
        <v>0</v>
      </c>
      <c r="F5981" s="210">
        <v>0</v>
      </c>
      <c r="G5981" s="210">
        <v>0</v>
      </c>
      <c r="H5981" s="210">
        <v>0</v>
      </c>
      <c r="L5981" s="210">
        <v>0</v>
      </c>
    </row>
    <row r="5982" spans="1:12">
      <c r="A5982" s="210">
        <v>5974</v>
      </c>
      <c r="B5982" s="211" t="s">
        <v>1685</v>
      </c>
      <c r="C5982" s="211" t="s">
        <v>1685</v>
      </c>
      <c r="D5982" s="210" t="s">
        <v>1685</v>
      </c>
      <c r="E5982" s="210">
        <v>0</v>
      </c>
      <c r="F5982" s="210">
        <v>0</v>
      </c>
      <c r="G5982" s="210">
        <v>0</v>
      </c>
      <c r="H5982" s="210">
        <v>0</v>
      </c>
      <c r="L5982" s="210">
        <v>0</v>
      </c>
    </row>
    <row r="5983" spans="1:12">
      <c r="A5983" s="210">
        <v>5975</v>
      </c>
      <c r="B5983" s="211" t="s">
        <v>1685</v>
      </c>
      <c r="C5983" s="211" t="s">
        <v>1685</v>
      </c>
      <c r="D5983" s="210" t="s">
        <v>1685</v>
      </c>
      <c r="E5983" s="210">
        <v>0</v>
      </c>
      <c r="F5983" s="210">
        <v>0</v>
      </c>
      <c r="G5983" s="210">
        <v>0</v>
      </c>
      <c r="H5983" s="210">
        <v>0</v>
      </c>
      <c r="L5983" s="210">
        <v>0</v>
      </c>
    </row>
    <row r="5984" spans="1:12">
      <c r="A5984" s="210">
        <v>5976</v>
      </c>
      <c r="B5984" s="211" t="s">
        <v>1685</v>
      </c>
      <c r="C5984" s="211" t="s">
        <v>1685</v>
      </c>
      <c r="D5984" s="210" t="s">
        <v>1685</v>
      </c>
      <c r="E5984" s="210">
        <v>0</v>
      </c>
      <c r="F5984" s="210">
        <v>0</v>
      </c>
      <c r="G5984" s="210">
        <v>0</v>
      </c>
      <c r="H5984" s="210">
        <v>0</v>
      </c>
      <c r="L5984" s="210">
        <v>0</v>
      </c>
    </row>
    <row r="5985" spans="1:12">
      <c r="A5985" s="210">
        <v>5977</v>
      </c>
      <c r="B5985" s="211" t="s">
        <v>1685</v>
      </c>
      <c r="C5985" s="211" t="s">
        <v>1685</v>
      </c>
      <c r="D5985" s="210" t="s">
        <v>1685</v>
      </c>
      <c r="E5985" s="210">
        <v>0</v>
      </c>
      <c r="F5985" s="210">
        <v>0</v>
      </c>
      <c r="G5985" s="210">
        <v>0</v>
      </c>
      <c r="H5985" s="210">
        <v>0</v>
      </c>
      <c r="L5985" s="210">
        <v>0</v>
      </c>
    </row>
    <row r="5986" spans="1:12">
      <c r="A5986" s="210">
        <v>5978</v>
      </c>
      <c r="B5986" s="211" t="s">
        <v>1685</v>
      </c>
      <c r="C5986" s="211" t="s">
        <v>1685</v>
      </c>
      <c r="D5986" s="210" t="s">
        <v>1685</v>
      </c>
      <c r="E5986" s="210">
        <v>0</v>
      </c>
      <c r="F5986" s="210">
        <v>0</v>
      </c>
      <c r="G5986" s="210">
        <v>0</v>
      </c>
      <c r="H5986" s="210">
        <v>0</v>
      </c>
      <c r="L5986" s="210">
        <v>0</v>
      </c>
    </row>
    <row r="5987" spans="1:12">
      <c r="A5987" s="210">
        <v>5979</v>
      </c>
      <c r="B5987" s="211" t="s">
        <v>1685</v>
      </c>
      <c r="C5987" s="211" t="s">
        <v>1685</v>
      </c>
      <c r="D5987" s="210" t="s">
        <v>1685</v>
      </c>
      <c r="E5987" s="210">
        <v>0</v>
      </c>
      <c r="F5987" s="210">
        <v>0</v>
      </c>
      <c r="G5987" s="210">
        <v>0</v>
      </c>
      <c r="H5987" s="210">
        <v>0</v>
      </c>
      <c r="L5987" s="210">
        <v>0</v>
      </c>
    </row>
    <row r="5988" spans="1:12">
      <c r="A5988" s="210">
        <v>5980</v>
      </c>
      <c r="B5988" s="211" t="s">
        <v>1685</v>
      </c>
      <c r="C5988" s="211" t="s">
        <v>1685</v>
      </c>
      <c r="D5988" s="210" t="s">
        <v>1685</v>
      </c>
      <c r="E5988" s="210">
        <v>0</v>
      </c>
      <c r="F5988" s="210">
        <v>0</v>
      </c>
      <c r="G5988" s="210">
        <v>0</v>
      </c>
      <c r="H5988" s="210">
        <v>0</v>
      </c>
      <c r="L5988" s="210">
        <v>0</v>
      </c>
    </row>
    <row r="5989" spans="1:12">
      <c r="A5989" s="210">
        <v>5981</v>
      </c>
      <c r="B5989" s="211" t="s">
        <v>1685</v>
      </c>
      <c r="C5989" s="211" t="s">
        <v>1685</v>
      </c>
      <c r="D5989" s="210" t="s">
        <v>1685</v>
      </c>
      <c r="E5989" s="210">
        <v>0</v>
      </c>
      <c r="F5989" s="210">
        <v>0</v>
      </c>
      <c r="G5989" s="210">
        <v>0</v>
      </c>
      <c r="H5989" s="210">
        <v>0</v>
      </c>
      <c r="L5989" s="210">
        <v>0</v>
      </c>
    </row>
    <row r="5990" spans="1:12">
      <c r="A5990" s="210">
        <v>5982</v>
      </c>
      <c r="B5990" s="211" t="s">
        <v>1685</v>
      </c>
      <c r="C5990" s="211" t="s">
        <v>1685</v>
      </c>
      <c r="D5990" s="210" t="s">
        <v>1685</v>
      </c>
      <c r="E5990" s="210">
        <v>0</v>
      </c>
      <c r="F5990" s="210">
        <v>0</v>
      </c>
      <c r="G5990" s="210">
        <v>0</v>
      </c>
      <c r="H5990" s="210">
        <v>0</v>
      </c>
      <c r="L5990" s="210">
        <v>0</v>
      </c>
    </row>
    <row r="5991" spans="1:12">
      <c r="A5991" s="210">
        <v>5983</v>
      </c>
      <c r="B5991" s="211" t="s">
        <v>1685</v>
      </c>
      <c r="C5991" s="211" t="s">
        <v>1685</v>
      </c>
      <c r="D5991" s="210" t="s">
        <v>1685</v>
      </c>
      <c r="E5991" s="210">
        <v>0</v>
      </c>
      <c r="F5991" s="210">
        <v>0</v>
      </c>
      <c r="G5991" s="210">
        <v>0</v>
      </c>
      <c r="H5991" s="210">
        <v>0</v>
      </c>
      <c r="L5991" s="210">
        <v>0</v>
      </c>
    </row>
    <row r="5992" spans="1:12">
      <c r="A5992" s="210">
        <v>5984</v>
      </c>
      <c r="B5992" s="211" t="s">
        <v>1685</v>
      </c>
      <c r="C5992" s="211" t="s">
        <v>1685</v>
      </c>
      <c r="D5992" s="210" t="s">
        <v>1685</v>
      </c>
      <c r="E5992" s="210">
        <v>0</v>
      </c>
      <c r="F5992" s="210">
        <v>0</v>
      </c>
      <c r="G5992" s="210">
        <v>0</v>
      </c>
      <c r="H5992" s="210">
        <v>0</v>
      </c>
      <c r="L5992" s="210">
        <v>0</v>
      </c>
    </row>
    <row r="5993" spans="1:12">
      <c r="A5993" s="210">
        <v>5985</v>
      </c>
      <c r="B5993" s="211" t="s">
        <v>1685</v>
      </c>
      <c r="C5993" s="211" t="s">
        <v>1685</v>
      </c>
      <c r="D5993" s="210" t="s">
        <v>1685</v>
      </c>
      <c r="E5993" s="210">
        <v>0</v>
      </c>
      <c r="F5993" s="210">
        <v>0</v>
      </c>
      <c r="G5993" s="210">
        <v>0</v>
      </c>
      <c r="H5993" s="210">
        <v>0</v>
      </c>
      <c r="L5993" s="210">
        <v>0</v>
      </c>
    </row>
    <row r="5994" spans="1:12">
      <c r="A5994" s="210">
        <v>5986</v>
      </c>
      <c r="B5994" s="211" t="s">
        <v>1685</v>
      </c>
      <c r="C5994" s="211" t="s">
        <v>1685</v>
      </c>
      <c r="D5994" s="210" t="s">
        <v>1685</v>
      </c>
      <c r="E5994" s="210">
        <v>0</v>
      </c>
      <c r="F5994" s="210">
        <v>0</v>
      </c>
      <c r="G5994" s="210">
        <v>0</v>
      </c>
      <c r="H5994" s="210">
        <v>0</v>
      </c>
      <c r="L5994" s="210">
        <v>0</v>
      </c>
    </row>
    <row r="5995" spans="1:12">
      <c r="A5995" s="210">
        <v>5987</v>
      </c>
      <c r="B5995" s="211" t="s">
        <v>1685</v>
      </c>
      <c r="C5995" s="211" t="s">
        <v>1685</v>
      </c>
      <c r="D5995" s="210" t="s">
        <v>1685</v>
      </c>
      <c r="E5995" s="210">
        <v>0</v>
      </c>
      <c r="F5995" s="210">
        <v>0</v>
      </c>
      <c r="G5995" s="210">
        <v>0</v>
      </c>
      <c r="H5995" s="210">
        <v>0</v>
      </c>
      <c r="L5995" s="210">
        <v>0</v>
      </c>
    </row>
    <row r="5996" spans="1:12">
      <c r="A5996" s="210">
        <v>5988</v>
      </c>
      <c r="B5996" s="211" t="s">
        <v>1685</v>
      </c>
      <c r="C5996" s="211" t="s">
        <v>1685</v>
      </c>
      <c r="D5996" s="210" t="s">
        <v>1685</v>
      </c>
      <c r="E5996" s="210">
        <v>0</v>
      </c>
      <c r="F5996" s="210">
        <v>0</v>
      </c>
      <c r="G5996" s="210">
        <v>0</v>
      </c>
      <c r="H5996" s="210">
        <v>0</v>
      </c>
      <c r="L5996" s="210">
        <v>0</v>
      </c>
    </row>
    <row r="5997" spans="1:12">
      <c r="A5997" s="210">
        <v>5989</v>
      </c>
      <c r="B5997" s="211" t="s">
        <v>1685</v>
      </c>
      <c r="C5997" s="211" t="s">
        <v>1685</v>
      </c>
      <c r="D5997" s="210" t="s">
        <v>1685</v>
      </c>
      <c r="E5997" s="210">
        <v>0</v>
      </c>
      <c r="F5997" s="210">
        <v>0</v>
      </c>
      <c r="G5997" s="210">
        <v>0</v>
      </c>
      <c r="H5997" s="210">
        <v>0</v>
      </c>
      <c r="L5997" s="210">
        <v>0</v>
      </c>
    </row>
    <row r="5998" spans="1:12">
      <c r="A5998" s="210">
        <v>5990</v>
      </c>
      <c r="B5998" s="211" t="s">
        <v>1685</v>
      </c>
      <c r="C5998" s="211" t="s">
        <v>1685</v>
      </c>
      <c r="D5998" s="210" t="s">
        <v>1685</v>
      </c>
      <c r="E5998" s="210">
        <v>0</v>
      </c>
      <c r="F5998" s="210">
        <v>0</v>
      </c>
      <c r="G5998" s="210">
        <v>0</v>
      </c>
      <c r="H5998" s="210">
        <v>0</v>
      </c>
      <c r="L5998" s="210">
        <v>0</v>
      </c>
    </row>
    <row r="5999" spans="1:12">
      <c r="A5999" s="210">
        <v>5991</v>
      </c>
      <c r="B5999" s="211" t="s">
        <v>1685</v>
      </c>
      <c r="C5999" s="211" t="s">
        <v>1685</v>
      </c>
      <c r="D5999" s="210" t="s">
        <v>1685</v>
      </c>
      <c r="E5999" s="210">
        <v>0</v>
      </c>
      <c r="F5999" s="210">
        <v>0</v>
      </c>
      <c r="G5999" s="210">
        <v>0</v>
      </c>
      <c r="H5999" s="210">
        <v>0</v>
      </c>
      <c r="L5999" s="210">
        <v>0</v>
      </c>
    </row>
    <row r="6000" spans="1:12">
      <c r="A6000" s="210">
        <v>5992</v>
      </c>
      <c r="B6000" s="211" t="s">
        <v>1685</v>
      </c>
      <c r="C6000" s="211" t="s">
        <v>1685</v>
      </c>
      <c r="D6000" s="210" t="s">
        <v>1685</v>
      </c>
      <c r="E6000" s="210">
        <v>0</v>
      </c>
      <c r="F6000" s="210">
        <v>0</v>
      </c>
      <c r="G6000" s="210">
        <v>0</v>
      </c>
      <c r="H6000" s="210">
        <v>0</v>
      </c>
      <c r="L6000" s="210">
        <v>0</v>
      </c>
    </row>
    <row r="6001" spans="1:12">
      <c r="A6001" s="210">
        <v>5993</v>
      </c>
      <c r="B6001" s="211" t="s">
        <v>1685</v>
      </c>
      <c r="C6001" s="211" t="s">
        <v>1685</v>
      </c>
      <c r="D6001" s="210" t="s">
        <v>1685</v>
      </c>
      <c r="E6001" s="210">
        <v>0</v>
      </c>
      <c r="F6001" s="210">
        <v>0</v>
      </c>
      <c r="G6001" s="210">
        <v>0</v>
      </c>
      <c r="H6001" s="210">
        <v>0</v>
      </c>
      <c r="L6001" s="210">
        <v>0</v>
      </c>
    </row>
    <row r="6002" spans="1:12">
      <c r="A6002" s="210">
        <v>5994</v>
      </c>
      <c r="B6002" s="211" t="s">
        <v>1685</v>
      </c>
      <c r="C6002" s="211" t="s">
        <v>1685</v>
      </c>
      <c r="D6002" s="210" t="s">
        <v>1685</v>
      </c>
      <c r="E6002" s="210">
        <v>0</v>
      </c>
      <c r="F6002" s="210">
        <v>0</v>
      </c>
      <c r="G6002" s="210">
        <v>0</v>
      </c>
      <c r="H6002" s="210">
        <v>0</v>
      </c>
      <c r="L6002" s="210">
        <v>0</v>
      </c>
    </row>
    <row r="6003" spans="1:12">
      <c r="A6003" s="210">
        <v>5995</v>
      </c>
      <c r="B6003" s="211" t="s">
        <v>1685</v>
      </c>
      <c r="C6003" s="211" t="s">
        <v>1685</v>
      </c>
      <c r="D6003" s="210" t="s">
        <v>1685</v>
      </c>
      <c r="E6003" s="210">
        <v>0</v>
      </c>
      <c r="F6003" s="210">
        <v>0</v>
      </c>
      <c r="G6003" s="210">
        <v>0</v>
      </c>
      <c r="H6003" s="210">
        <v>0</v>
      </c>
      <c r="L6003" s="210">
        <v>0</v>
      </c>
    </row>
    <row r="6004" spans="1:12">
      <c r="A6004" s="210">
        <v>5996</v>
      </c>
      <c r="B6004" s="211" t="s">
        <v>1685</v>
      </c>
      <c r="C6004" s="211" t="s">
        <v>1685</v>
      </c>
      <c r="D6004" s="210" t="s">
        <v>1685</v>
      </c>
      <c r="E6004" s="210">
        <v>0</v>
      </c>
      <c r="F6004" s="210">
        <v>0</v>
      </c>
      <c r="G6004" s="210">
        <v>0</v>
      </c>
      <c r="H6004" s="210">
        <v>0</v>
      </c>
      <c r="L6004" s="210">
        <v>0</v>
      </c>
    </row>
    <row r="6005" spans="1:12">
      <c r="A6005" s="210">
        <v>5997</v>
      </c>
      <c r="B6005" s="211" t="s">
        <v>1685</v>
      </c>
      <c r="C6005" s="211" t="s">
        <v>1685</v>
      </c>
      <c r="D6005" s="210" t="s">
        <v>1685</v>
      </c>
      <c r="E6005" s="210">
        <v>0</v>
      </c>
      <c r="F6005" s="210">
        <v>0</v>
      </c>
      <c r="G6005" s="210">
        <v>0</v>
      </c>
      <c r="H6005" s="210">
        <v>0</v>
      </c>
      <c r="L6005" s="210">
        <v>0</v>
      </c>
    </row>
    <row r="6006" spans="1:12">
      <c r="A6006" s="210">
        <v>5998</v>
      </c>
      <c r="B6006" s="211" t="s">
        <v>1685</v>
      </c>
      <c r="C6006" s="211" t="s">
        <v>1685</v>
      </c>
      <c r="D6006" s="210" t="s">
        <v>1685</v>
      </c>
      <c r="E6006" s="210">
        <v>0</v>
      </c>
      <c r="F6006" s="210">
        <v>0</v>
      </c>
      <c r="G6006" s="210">
        <v>0</v>
      </c>
      <c r="H6006" s="210">
        <v>0</v>
      </c>
      <c r="L6006" s="210">
        <v>0</v>
      </c>
    </row>
    <row r="6007" spans="1:12">
      <c r="A6007" s="210">
        <v>5999</v>
      </c>
      <c r="B6007" s="211" t="s">
        <v>1685</v>
      </c>
      <c r="C6007" s="211" t="s">
        <v>1685</v>
      </c>
      <c r="D6007" s="210" t="s">
        <v>1685</v>
      </c>
      <c r="E6007" s="210">
        <v>0</v>
      </c>
      <c r="F6007" s="210">
        <v>0</v>
      </c>
      <c r="G6007" s="210">
        <v>0</v>
      </c>
      <c r="H6007" s="210">
        <v>0</v>
      </c>
      <c r="L6007" s="210">
        <v>0</v>
      </c>
    </row>
    <row r="6008" spans="1:12">
      <c r="A6008" s="210">
        <v>6000</v>
      </c>
      <c r="B6008" s="211" t="s">
        <v>1685</v>
      </c>
      <c r="C6008" s="211" t="s">
        <v>1685</v>
      </c>
      <c r="D6008" s="210" t="s">
        <v>1685</v>
      </c>
      <c r="E6008" s="210">
        <v>0</v>
      </c>
      <c r="F6008" s="210">
        <v>0</v>
      </c>
      <c r="G6008" s="210">
        <v>0</v>
      </c>
      <c r="H6008" s="210">
        <v>0</v>
      </c>
      <c r="L6008" s="210">
        <v>0</v>
      </c>
    </row>
  </sheetData>
  <autoFilter ref="A5:N5"/>
  <mergeCells count="11">
    <mergeCell ref="N2:N4"/>
    <mergeCell ref="L4:L5"/>
    <mergeCell ref="H4:H5"/>
    <mergeCell ref="L2:L3"/>
    <mergeCell ref="A1:I1"/>
    <mergeCell ref="A2:I2"/>
    <mergeCell ref="A3:A5"/>
    <mergeCell ref="C3:C5"/>
    <mergeCell ref="E3:E5"/>
    <mergeCell ref="F3:H3"/>
    <mergeCell ref="B3:B5"/>
  </mergeCells>
  <pageMargins left="0.31496062992125984" right="0.31496062992125984" top="0.94488188976377963" bottom="0.74803149606299213" header="0.31496062992125984" footer="0.31496062992125984"/>
  <pageSetup paperSize="9" scale="85" orientation="portrait" verticalDpi="0" r:id="rId1"/>
  <headerFooter>
    <oddFooter>หน้าที่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L5951"/>
  <sheetViews>
    <sheetView workbookViewId="0"/>
    <sheetView tabSelected="1" topLeftCell="A1562" workbookViewId="1">
      <selection activeCell="C1576" sqref="C1576"/>
    </sheetView>
  </sheetViews>
  <sheetFormatPr defaultRowHeight="21"/>
  <cols>
    <col min="1" max="1" width="5.5" style="232" customWidth="1"/>
    <col min="2" max="2" width="21.375" style="231" customWidth="1"/>
    <col min="3" max="3" width="16.25" style="231" customWidth="1"/>
    <col min="4" max="4" width="8.375" style="232" customWidth="1"/>
    <col min="5" max="5" width="9" style="232"/>
    <col min="6" max="6" width="10.125" style="232" customWidth="1"/>
    <col min="7" max="7" width="11.625" style="232" customWidth="1"/>
    <col min="8" max="8" width="10.125" style="232" customWidth="1"/>
    <col min="9" max="9" width="14.75" style="239" customWidth="1"/>
    <col min="10" max="10" width="12.375" style="231" customWidth="1"/>
    <col min="11" max="11" width="9.5" style="231" customWidth="1"/>
    <col min="12" max="12" width="10.875" style="232" customWidth="1"/>
    <col min="13" max="16384" width="9" style="231"/>
  </cols>
  <sheetData>
    <row r="1" spans="1:12" ht="23.25">
      <c r="A1" s="282" t="s">
        <v>2839</v>
      </c>
      <c r="B1" s="282"/>
      <c r="C1" s="282"/>
      <c r="D1" s="282"/>
      <c r="E1" s="282"/>
      <c r="F1" s="282"/>
      <c r="G1" s="282"/>
      <c r="H1" s="282"/>
      <c r="I1" s="282"/>
    </row>
    <row r="2" spans="1:12" ht="23.25">
      <c r="A2" s="283" t="s">
        <v>2847</v>
      </c>
      <c r="B2" s="283"/>
      <c r="C2" s="283"/>
      <c r="D2" s="283"/>
      <c r="E2" s="283"/>
      <c r="F2" s="283"/>
      <c r="G2" s="283"/>
      <c r="H2" s="283"/>
      <c r="I2" s="283"/>
    </row>
    <row r="3" spans="1:12" ht="23.25">
      <c r="A3" s="275" t="s">
        <v>10</v>
      </c>
      <c r="B3" s="275" t="s">
        <v>2840</v>
      </c>
      <c r="C3" s="275" t="s">
        <v>32</v>
      </c>
      <c r="D3" s="228" t="s">
        <v>1</v>
      </c>
      <c r="E3" s="287" t="s">
        <v>23</v>
      </c>
      <c r="F3" s="290" t="s">
        <v>13</v>
      </c>
      <c r="G3" s="290"/>
      <c r="H3" s="290"/>
      <c r="I3" s="228" t="s">
        <v>2836</v>
      </c>
    </row>
    <row r="4" spans="1:12" ht="23.25">
      <c r="A4" s="276"/>
      <c r="B4" s="276"/>
      <c r="C4" s="276"/>
      <c r="D4" s="218" t="s">
        <v>2841</v>
      </c>
      <c r="E4" s="288"/>
      <c r="F4" s="227" t="s">
        <v>2846</v>
      </c>
      <c r="G4" s="227" t="s">
        <v>2845</v>
      </c>
      <c r="H4" s="291" t="s">
        <v>4</v>
      </c>
      <c r="I4" s="229" t="s">
        <v>2837</v>
      </c>
    </row>
    <row r="5" spans="1:12" ht="23.25">
      <c r="A5" s="277"/>
      <c r="B5" s="277"/>
      <c r="C5" s="277"/>
      <c r="D5" s="233"/>
      <c r="E5" s="289"/>
      <c r="F5" s="234">
        <v>0.3</v>
      </c>
      <c r="G5" s="234">
        <v>0.7</v>
      </c>
      <c r="H5" s="292"/>
      <c r="I5" s="230" t="s">
        <v>2838</v>
      </c>
    </row>
    <row r="6" spans="1:12">
      <c r="A6" s="241">
        <v>1</v>
      </c>
      <c r="B6" s="242" t="s">
        <v>73</v>
      </c>
      <c r="C6" s="242" t="s">
        <v>72</v>
      </c>
      <c r="D6" s="241">
        <v>1</v>
      </c>
      <c r="E6" s="241">
        <v>98.75</v>
      </c>
      <c r="F6" s="241">
        <v>690.67</v>
      </c>
      <c r="G6" s="243">
        <v>1646.749</v>
      </c>
      <c r="H6" s="243">
        <v>2337.4189999999999</v>
      </c>
      <c r="I6" s="193">
        <v>3920100394571</v>
      </c>
      <c r="L6" s="235">
        <f>F6+G6</f>
        <v>2337.4189999999999</v>
      </c>
    </row>
    <row r="7" spans="1:12">
      <c r="A7" s="244">
        <v>2</v>
      </c>
      <c r="B7" s="245" t="s">
        <v>74</v>
      </c>
      <c r="C7" s="245" t="s">
        <v>72</v>
      </c>
      <c r="D7" s="244">
        <v>2</v>
      </c>
      <c r="E7" s="244">
        <v>98.75</v>
      </c>
      <c r="F7" s="244">
        <v>865.33</v>
      </c>
      <c r="G7" s="246">
        <v>1936.421</v>
      </c>
      <c r="H7" s="246">
        <v>2801.7510000000002</v>
      </c>
      <c r="I7" s="159">
        <v>3900900653180</v>
      </c>
      <c r="L7" s="235">
        <f t="shared" ref="L7:L70" si="0">F7+G7</f>
        <v>2801.7510000000002</v>
      </c>
    </row>
    <row r="8" spans="1:12">
      <c r="A8" s="244">
        <f>A7+1</f>
        <v>3</v>
      </c>
      <c r="B8" s="245" t="s">
        <v>75</v>
      </c>
      <c r="C8" s="245" t="s">
        <v>72</v>
      </c>
      <c r="D8" s="244">
        <v>2</v>
      </c>
      <c r="E8" s="244">
        <v>98.75</v>
      </c>
      <c r="F8" s="244">
        <v>865.33</v>
      </c>
      <c r="G8" s="246">
        <v>1936.421</v>
      </c>
      <c r="H8" s="246">
        <v>2801.7510000000002</v>
      </c>
      <c r="I8" s="159">
        <v>3930100122350</v>
      </c>
      <c r="L8" s="235">
        <f t="shared" si="0"/>
        <v>2801.7510000000002</v>
      </c>
    </row>
    <row r="9" spans="1:12">
      <c r="A9" s="244">
        <f t="shared" ref="A9:A72" si="1">A8+1</f>
        <v>4</v>
      </c>
      <c r="B9" s="245" t="s">
        <v>76</v>
      </c>
      <c r="C9" s="245" t="s">
        <v>72</v>
      </c>
      <c r="D9" s="244">
        <v>2</v>
      </c>
      <c r="E9" s="244">
        <v>98.75</v>
      </c>
      <c r="F9" s="244">
        <v>865.33</v>
      </c>
      <c r="G9" s="246">
        <v>1936.421</v>
      </c>
      <c r="H9" s="246">
        <v>2801.7510000000002</v>
      </c>
      <c r="I9" s="161">
        <v>3930700004382</v>
      </c>
      <c r="L9" s="235">
        <f t="shared" si="0"/>
        <v>2801.7510000000002</v>
      </c>
    </row>
    <row r="10" spans="1:12">
      <c r="A10" s="244">
        <f t="shared" si="1"/>
        <v>5</v>
      </c>
      <c r="B10" s="245" t="s">
        <v>77</v>
      </c>
      <c r="C10" s="245" t="s">
        <v>72</v>
      </c>
      <c r="D10" s="244">
        <v>2</v>
      </c>
      <c r="E10" s="244">
        <v>98.75</v>
      </c>
      <c r="F10" s="244">
        <v>865.33</v>
      </c>
      <c r="G10" s="246">
        <v>1936.421</v>
      </c>
      <c r="H10" s="246">
        <v>2801.7510000000002</v>
      </c>
      <c r="I10" s="161">
        <v>3801300319515</v>
      </c>
      <c r="L10" s="235">
        <f t="shared" si="0"/>
        <v>2801.7510000000002</v>
      </c>
    </row>
    <row r="11" spans="1:12">
      <c r="A11" s="244">
        <f t="shared" si="1"/>
        <v>6</v>
      </c>
      <c r="B11" s="245" t="s">
        <v>78</v>
      </c>
      <c r="C11" s="245" t="s">
        <v>72</v>
      </c>
      <c r="D11" s="244">
        <v>2</v>
      </c>
      <c r="E11" s="244">
        <v>98.75</v>
      </c>
      <c r="F11" s="244">
        <v>865.33</v>
      </c>
      <c r="G11" s="246">
        <v>1936.421</v>
      </c>
      <c r="H11" s="246">
        <v>2801.7510000000002</v>
      </c>
      <c r="I11" s="161">
        <v>3809000759469</v>
      </c>
      <c r="L11" s="235">
        <f t="shared" si="0"/>
        <v>2801.7510000000002</v>
      </c>
    </row>
    <row r="12" spans="1:12">
      <c r="A12" s="244">
        <f t="shared" si="1"/>
        <v>7</v>
      </c>
      <c r="B12" s="245" t="s">
        <v>79</v>
      </c>
      <c r="C12" s="245" t="s">
        <v>72</v>
      </c>
      <c r="D12" s="244">
        <v>2</v>
      </c>
      <c r="E12" s="244">
        <v>100</v>
      </c>
      <c r="F12" s="244">
        <v>865.33</v>
      </c>
      <c r="G12" s="246">
        <v>1960.933</v>
      </c>
      <c r="H12" s="246">
        <v>2826.2629999999999</v>
      </c>
      <c r="I12" s="161">
        <v>3860700088218</v>
      </c>
      <c r="L12" s="235">
        <f t="shared" si="0"/>
        <v>2826.2629999999999</v>
      </c>
    </row>
    <row r="13" spans="1:12">
      <c r="A13" s="244">
        <f t="shared" si="1"/>
        <v>8</v>
      </c>
      <c r="B13" s="245" t="s">
        <v>80</v>
      </c>
      <c r="C13" s="245" t="s">
        <v>72</v>
      </c>
      <c r="D13" s="244">
        <v>2</v>
      </c>
      <c r="E13" s="244">
        <v>98.75</v>
      </c>
      <c r="F13" s="244">
        <v>865.33</v>
      </c>
      <c r="G13" s="246">
        <v>1936.421</v>
      </c>
      <c r="H13" s="246">
        <v>2801.7510000000002</v>
      </c>
      <c r="I13" s="159" t="s">
        <v>1686</v>
      </c>
      <c r="L13" s="235">
        <f t="shared" si="0"/>
        <v>2801.7510000000002</v>
      </c>
    </row>
    <row r="14" spans="1:12">
      <c r="A14" s="244">
        <f t="shared" si="1"/>
        <v>9</v>
      </c>
      <c r="B14" s="245" t="s">
        <v>84</v>
      </c>
      <c r="C14" s="245" t="s">
        <v>72</v>
      </c>
      <c r="D14" s="244">
        <v>2</v>
      </c>
      <c r="E14" s="244">
        <v>98.75</v>
      </c>
      <c r="F14" s="244">
        <v>865.33</v>
      </c>
      <c r="G14" s="246">
        <v>1936.421</v>
      </c>
      <c r="H14" s="246">
        <v>2801.7510000000002</v>
      </c>
      <c r="I14" s="159">
        <v>3920500121997</v>
      </c>
      <c r="L14" s="235">
        <f t="shared" si="0"/>
        <v>2801.7510000000002</v>
      </c>
    </row>
    <row r="15" spans="1:12">
      <c r="A15" s="244">
        <f t="shared" si="1"/>
        <v>10</v>
      </c>
      <c r="B15" s="245" t="s">
        <v>81</v>
      </c>
      <c r="C15" s="245" t="s">
        <v>72</v>
      </c>
      <c r="D15" s="244">
        <v>2</v>
      </c>
      <c r="E15" s="244">
        <v>98.75</v>
      </c>
      <c r="F15" s="244">
        <v>865.33</v>
      </c>
      <c r="G15" s="246">
        <v>1936.421</v>
      </c>
      <c r="H15" s="246">
        <v>2801.7510000000002</v>
      </c>
      <c r="I15" s="159">
        <v>3930500599684</v>
      </c>
      <c r="L15" s="235">
        <f t="shared" si="0"/>
        <v>2801.7510000000002</v>
      </c>
    </row>
    <row r="16" spans="1:12">
      <c r="A16" s="244">
        <f t="shared" si="1"/>
        <v>11</v>
      </c>
      <c r="B16" s="245" t="s">
        <v>82</v>
      </c>
      <c r="C16" s="245" t="s">
        <v>72</v>
      </c>
      <c r="D16" s="244">
        <v>2</v>
      </c>
      <c r="E16" s="244">
        <v>98.75</v>
      </c>
      <c r="F16" s="244">
        <v>865.33</v>
      </c>
      <c r="G16" s="246">
        <v>1936.421</v>
      </c>
      <c r="H16" s="246">
        <v>2801.7510000000002</v>
      </c>
      <c r="I16" s="159">
        <v>3800800914306</v>
      </c>
      <c r="L16" s="235">
        <f t="shared" si="0"/>
        <v>2801.7510000000002</v>
      </c>
    </row>
    <row r="17" spans="1:12">
      <c r="A17" s="244">
        <f t="shared" si="1"/>
        <v>12</v>
      </c>
      <c r="B17" s="245" t="s">
        <v>83</v>
      </c>
      <c r="C17" s="245" t="s">
        <v>72</v>
      </c>
      <c r="D17" s="244">
        <v>2</v>
      </c>
      <c r="E17" s="244">
        <v>100</v>
      </c>
      <c r="F17" s="244">
        <v>865.33</v>
      </c>
      <c r="G17" s="246">
        <v>1960.933</v>
      </c>
      <c r="H17" s="246">
        <v>2826.2629999999999</v>
      </c>
      <c r="I17" s="159">
        <v>3930400124298</v>
      </c>
      <c r="L17" s="235">
        <f t="shared" si="0"/>
        <v>2826.2629999999999</v>
      </c>
    </row>
    <row r="18" spans="1:12">
      <c r="A18" s="244">
        <f t="shared" si="1"/>
        <v>13</v>
      </c>
      <c r="B18" s="245" t="s">
        <v>89</v>
      </c>
      <c r="C18" s="245" t="s">
        <v>72</v>
      </c>
      <c r="D18" s="244">
        <v>2</v>
      </c>
      <c r="E18" s="244">
        <v>98.75</v>
      </c>
      <c r="F18" s="244">
        <v>865.33</v>
      </c>
      <c r="G18" s="246">
        <v>1936.421</v>
      </c>
      <c r="H18" s="246">
        <v>2801.7510000000002</v>
      </c>
      <c r="I18" s="159">
        <v>3930800217116</v>
      </c>
      <c r="L18" s="235">
        <f t="shared" si="0"/>
        <v>2801.7510000000002</v>
      </c>
    </row>
    <row r="19" spans="1:12">
      <c r="A19" s="244">
        <f t="shared" si="1"/>
        <v>14</v>
      </c>
      <c r="B19" s="245" t="s">
        <v>90</v>
      </c>
      <c r="C19" s="245" t="s">
        <v>72</v>
      </c>
      <c r="D19" s="244">
        <v>2</v>
      </c>
      <c r="E19" s="244">
        <v>100</v>
      </c>
      <c r="F19" s="244">
        <v>865.33</v>
      </c>
      <c r="G19" s="246">
        <v>1960.933</v>
      </c>
      <c r="H19" s="246">
        <v>2826.2629999999999</v>
      </c>
      <c r="I19" s="159">
        <v>3900200045446</v>
      </c>
      <c r="L19" s="235">
        <f t="shared" si="0"/>
        <v>2826.2629999999999</v>
      </c>
    </row>
    <row r="20" spans="1:12">
      <c r="A20" s="244">
        <f t="shared" si="1"/>
        <v>15</v>
      </c>
      <c r="B20" s="245" t="s">
        <v>91</v>
      </c>
      <c r="C20" s="245" t="s">
        <v>72</v>
      </c>
      <c r="D20" s="244">
        <v>2</v>
      </c>
      <c r="E20" s="244">
        <v>98.75</v>
      </c>
      <c r="F20" s="244">
        <v>865.33</v>
      </c>
      <c r="G20" s="246">
        <v>1936.421</v>
      </c>
      <c r="H20" s="246">
        <v>2801.7510000000002</v>
      </c>
      <c r="I20" s="159">
        <v>3909900556409</v>
      </c>
      <c r="L20" s="235">
        <f t="shared" si="0"/>
        <v>2801.7510000000002</v>
      </c>
    </row>
    <row r="21" spans="1:12">
      <c r="A21" s="244">
        <f t="shared" si="1"/>
        <v>16</v>
      </c>
      <c r="B21" s="245" t="s">
        <v>85</v>
      </c>
      <c r="C21" s="245" t="s">
        <v>72</v>
      </c>
      <c r="D21" s="244">
        <v>3</v>
      </c>
      <c r="E21" s="244">
        <v>98.75</v>
      </c>
      <c r="F21" s="244">
        <v>966.95</v>
      </c>
      <c r="G21" s="246">
        <v>2404.8449999999998</v>
      </c>
      <c r="H21" s="246">
        <v>3371.7950000000001</v>
      </c>
      <c r="I21" s="159">
        <v>3909900466086</v>
      </c>
      <c r="L21" s="235">
        <f t="shared" si="0"/>
        <v>3371.7950000000001</v>
      </c>
    </row>
    <row r="22" spans="1:12">
      <c r="A22" s="244">
        <f t="shared" si="1"/>
        <v>17</v>
      </c>
      <c r="B22" s="245" t="s">
        <v>1342</v>
      </c>
      <c r="C22" s="245" t="s">
        <v>72</v>
      </c>
      <c r="D22" s="244">
        <v>2</v>
      </c>
      <c r="E22" s="244">
        <v>98.75</v>
      </c>
      <c r="F22" s="244">
        <v>865.33</v>
      </c>
      <c r="G22" s="246">
        <v>1936.421</v>
      </c>
      <c r="H22" s="246">
        <v>2801.7510000000002</v>
      </c>
      <c r="I22" s="159" t="s">
        <v>1687</v>
      </c>
      <c r="L22" s="235">
        <f t="shared" si="0"/>
        <v>2801.7510000000002</v>
      </c>
    </row>
    <row r="23" spans="1:12">
      <c r="A23" s="244">
        <f t="shared" si="1"/>
        <v>18</v>
      </c>
      <c r="B23" s="245" t="s">
        <v>86</v>
      </c>
      <c r="C23" s="245" t="s">
        <v>72</v>
      </c>
      <c r="D23" s="244">
        <v>2</v>
      </c>
      <c r="E23" s="244">
        <v>100</v>
      </c>
      <c r="F23" s="244">
        <v>865.33</v>
      </c>
      <c r="G23" s="246">
        <v>1960.933</v>
      </c>
      <c r="H23" s="246">
        <v>2826.2629999999999</v>
      </c>
      <c r="I23" s="159">
        <v>3910100332427</v>
      </c>
      <c r="L23" s="235">
        <f t="shared" si="0"/>
        <v>2826.2629999999999</v>
      </c>
    </row>
    <row r="24" spans="1:12">
      <c r="A24" s="244">
        <f t="shared" si="1"/>
        <v>19</v>
      </c>
      <c r="B24" s="245" t="s">
        <v>92</v>
      </c>
      <c r="C24" s="245" t="s">
        <v>72</v>
      </c>
      <c r="D24" s="244">
        <v>2</v>
      </c>
      <c r="E24" s="244">
        <v>98.75</v>
      </c>
      <c r="F24" s="244">
        <v>865.33</v>
      </c>
      <c r="G24" s="246">
        <v>1936.421</v>
      </c>
      <c r="H24" s="246">
        <v>2801.7510000000002</v>
      </c>
      <c r="I24" s="159">
        <v>3930300448976</v>
      </c>
      <c r="L24" s="235">
        <f t="shared" si="0"/>
        <v>2801.7510000000002</v>
      </c>
    </row>
    <row r="25" spans="1:12">
      <c r="A25" s="244">
        <f t="shared" si="1"/>
        <v>20</v>
      </c>
      <c r="B25" s="245" t="s">
        <v>522</v>
      </c>
      <c r="C25" s="245" t="s">
        <v>72</v>
      </c>
      <c r="D25" s="244">
        <v>2</v>
      </c>
      <c r="E25" s="244">
        <v>98.75</v>
      </c>
      <c r="F25" s="244">
        <v>865.33</v>
      </c>
      <c r="G25" s="246">
        <v>1936.421</v>
      </c>
      <c r="H25" s="246">
        <v>2801.7510000000002</v>
      </c>
      <c r="I25" s="159" t="s">
        <v>1688</v>
      </c>
      <c r="L25" s="235">
        <f t="shared" si="0"/>
        <v>2801.7510000000002</v>
      </c>
    </row>
    <row r="26" spans="1:12">
      <c r="A26" s="244">
        <f t="shared" si="1"/>
        <v>21</v>
      </c>
      <c r="B26" s="245" t="s">
        <v>87</v>
      </c>
      <c r="C26" s="245" t="s">
        <v>72</v>
      </c>
      <c r="D26" s="244">
        <v>2</v>
      </c>
      <c r="E26" s="244">
        <v>100</v>
      </c>
      <c r="F26" s="244">
        <v>865.33</v>
      </c>
      <c r="G26" s="246">
        <v>1960.933</v>
      </c>
      <c r="H26" s="246">
        <v>2826.2629999999999</v>
      </c>
      <c r="I26" s="159">
        <v>3770300072331</v>
      </c>
      <c r="L26" s="235">
        <f t="shared" si="0"/>
        <v>2826.2629999999999</v>
      </c>
    </row>
    <row r="27" spans="1:12">
      <c r="A27" s="244">
        <f t="shared" si="1"/>
        <v>22</v>
      </c>
      <c r="B27" s="245" t="s">
        <v>93</v>
      </c>
      <c r="C27" s="245" t="s">
        <v>72</v>
      </c>
      <c r="D27" s="244">
        <v>2</v>
      </c>
      <c r="E27" s="244">
        <v>98.75</v>
      </c>
      <c r="F27" s="244">
        <v>865.33</v>
      </c>
      <c r="G27" s="246">
        <v>1936.421</v>
      </c>
      <c r="H27" s="246">
        <v>2801.7510000000002</v>
      </c>
      <c r="I27" s="159">
        <v>3350500282406</v>
      </c>
      <c r="L27" s="235">
        <f t="shared" si="0"/>
        <v>2801.7510000000002</v>
      </c>
    </row>
    <row r="28" spans="1:12">
      <c r="A28" s="244">
        <f t="shared" si="1"/>
        <v>23</v>
      </c>
      <c r="B28" s="245" t="s">
        <v>88</v>
      </c>
      <c r="C28" s="245" t="s">
        <v>72</v>
      </c>
      <c r="D28" s="244">
        <v>2</v>
      </c>
      <c r="E28" s="244">
        <v>98.75</v>
      </c>
      <c r="F28" s="244">
        <v>865.33</v>
      </c>
      <c r="G28" s="246">
        <v>1936.421</v>
      </c>
      <c r="H28" s="246">
        <v>2801.7510000000002</v>
      </c>
      <c r="I28" s="159">
        <v>3930600472813</v>
      </c>
      <c r="L28" s="235">
        <f t="shared" si="0"/>
        <v>2801.7510000000002</v>
      </c>
    </row>
    <row r="29" spans="1:12">
      <c r="A29" s="244">
        <f t="shared" si="1"/>
        <v>24</v>
      </c>
      <c r="B29" s="245" t="s">
        <v>1689</v>
      </c>
      <c r="C29" s="245" t="s">
        <v>72</v>
      </c>
      <c r="D29" s="244">
        <v>2</v>
      </c>
      <c r="E29" s="244">
        <v>98.75</v>
      </c>
      <c r="F29" s="244">
        <v>865.33</v>
      </c>
      <c r="G29" s="246">
        <v>1936.421</v>
      </c>
      <c r="H29" s="246">
        <v>2801.7510000000002</v>
      </c>
      <c r="I29" s="159">
        <v>3901100358940</v>
      </c>
      <c r="L29" s="235">
        <f t="shared" si="0"/>
        <v>2801.7510000000002</v>
      </c>
    </row>
    <row r="30" spans="1:12">
      <c r="A30" s="244">
        <f t="shared" si="1"/>
        <v>25</v>
      </c>
      <c r="B30" s="245" t="s">
        <v>1690</v>
      </c>
      <c r="C30" s="245" t="s">
        <v>72</v>
      </c>
      <c r="D30" s="244">
        <v>2</v>
      </c>
      <c r="E30" s="244">
        <v>98.75</v>
      </c>
      <c r="F30" s="244">
        <v>865.33</v>
      </c>
      <c r="G30" s="246">
        <v>1936.421</v>
      </c>
      <c r="H30" s="246">
        <v>2801.7510000000002</v>
      </c>
      <c r="I30" s="159">
        <v>3129900370655</v>
      </c>
      <c r="L30" s="235">
        <f t="shared" si="0"/>
        <v>2801.7510000000002</v>
      </c>
    </row>
    <row r="31" spans="1:12">
      <c r="A31" s="244">
        <f t="shared" si="1"/>
        <v>26</v>
      </c>
      <c r="B31" s="245" t="s">
        <v>94</v>
      </c>
      <c r="C31" s="245" t="s">
        <v>72</v>
      </c>
      <c r="D31" s="244">
        <v>2</v>
      </c>
      <c r="E31" s="244">
        <v>100</v>
      </c>
      <c r="F31" s="244">
        <v>865.33</v>
      </c>
      <c r="G31" s="246">
        <v>1960.933</v>
      </c>
      <c r="H31" s="246">
        <v>2826.2629999999999</v>
      </c>
      <c r="I31" s="166">
        <v>3930100957630</v>
      </c>
      <c r="L31" s="235">
        <f t="shared" si="0"/>
        <v>2826.2629999999999</v>
      </c>
    </row>
    <row r="32" spans="1:12">
      <c r="A32" s="244">
        <f t="shared" si="1"/>
        <v>27</v>
      </c>
      <c r="B32" s="245" t="s">
        <v>95</v>
      </c>
      <c r="C32" s="245" t="s">
        <v>72</v>
      </c>
      <c r="D32" s="244">
        <v>2</v>
      </c>
      <c r="E32" s="244">
        <v>100</v>
      </c>
      <c r="F32" s="244">
        <v>865.33</v>
      </c>
      <c r="G32" s="246">
        <v>1960.933</v>
      </c>
      <c r="H32" s="246">
        <v>2826.2629999999999</v>
      </c>
      <c r="I32" s="166">
        <v>3841700749096</v>
      </c>
      <c r="L32" s="235">
        <f t="shared" si="0"/>
        <v>2826.2629999999999</v>
      </c>
    </row>
    <row r="33" spans="1:12">
      <c r="A33" s="244">
        <f t="shared" si="1"/>
        <v>28</v>
      </c>
      <c r="B33" s="245" t="s">
        <v>104</v>
      </c>
      <c r="C33" s="245" t="s">
        <v>72</v>
      </c>
      <c r="D33" s="244">
        <v>2</v>
      </c>
      <c r="E33" s="244">
        <v>100</v>
      </c>
      <c r="F33" s="244">
        <v>865.33</v>
      </c>
      <c r="G33" s="246">
        <v>1960.933</v>
      </c>
      <c r="H33" s="246">
        <v>2826.2629999999999</v>
      </c>
      <c r="I33" s="166">
        <v>3801600678821</v>
      </c>
      <c r="L33" s="235">
        <f t="shared" si="0"/>
        <v>2826.2629999999999</v>
      </c>
    </row>
    <row r="34" spans="1:12">
      <c r="A34" s="244">
        <f t="shared" si="1"/>
        <v>29</v>
      </c>
      <c r="B34" s="245" t="s">
        <v>105</v>
      </c>
      <c r="C34" s="245" t="s">
        <v>72</v>
      </c>
      <c r="D34" s="244">
        <v>2</v>
      </c>
      <c r="E34" s="244">
        <v>100</v>
      </c>
      <c r="F34" s="244">
        <v>865.33</v>
      </c>
      <c r="G34" s="246">
        <v>1960.933</v>
      </c>
      <c r="H34" s="246">
        <v>2826.2629999999999</v>
      </c>
      <c r="I34" s="169">
        <v>3909900501582</v>
      </c>
      <c r="L34" s="235">
        <f t="shared" si="0"/>
        <v>2826.2629999999999</v>
      </c>
    </row>
    <row r="35" spans="1:12">
      <c r="A35" s="244">
        <f t="shared" si="1"/>
        <v>30</v>
      </c>
      <c r="B35" s="245" t="s">
        <v>106</v>
      </c>
      <c r="C35" s="245" t="s">
        <v>72</v>
      </c>
      <c r="D35" s="244">
        <v>2</v>
      </c>
      <c r="E35" s="244">
        <v>100</v>
      </c>
      <c r="F35" s="244">
        <v>865.33</v>
      </c>
      <c r="G35" s="246">
        <v>1960.933</v>
      </c>
      <c r="H35" s="246">
        <v>2826.2629999999999</v>
      </c>
      <c r="I35" s="166">
        <v>3930400034022</v>
      </c>
      <c r="L35" s="235">
        <f t="shared" si="0"/>
        <v>2826.2629999999999</v>
      </c>
    </row>
    <row r="36" spans="1:12">
      <c r="A36" s="244">
        <f t="shared" si="1"/>
        <v>31</v>
      </c>
      <c r="B36" s="245" t="s">
        <v>126</v>
      </c>
      <c r="C36" s="245" t="s">
        <v>72</v>
      </c>
      <c r="D36" s="244">
        <v>3</v>
      </c>
      <c r="E36" s="244">
        <v>98.75</v>
      </c>
      <c r="F36" s="244">
        <v>966.95</v>
      </c>
      <c r="G36" s="246">
        <v>2404.8449999999998</v>
      </c>
      <c r="H36" s="246">
        <v>3371.7950000000001</v>
      </c>
      <c r="I36" s="166">
        <v>3919900089070</v>
      </c>
      <c r="L36" s="235">
        <f t="shared" si="0"/>
        <v>3371.7950000000001</v>
      </c>
    </row>
    <row r="37" spans="1:12">
      <c r="A37" s="244">
        <f t="shared" si="1"/>
        <v>32</v>
      </c>
      <c r="B37" s="245" t="s">
        <v>107</v>
      </c>
      <c r="C37" s="245" t="s">
        <v>72</v>
      </c>
      <c r="D37" s="244">
        <v>2</v>
      </c>
      <c r="E37" s="244">
        <v>100</v>
      </c>
      <c r="F37" s="244">
        <v>865.33</v>
      </c>
      <c r="G37" s="246">
        <v>1960.933</v>
      </c>
      <c r="H37" s="246">
        <v>2826.2629999999999</v>
      </c>
      <c r="I37" s="166">
        <v>3950200204422</v>
      </c>
      <c r="L37" s="235">
        <f t="shared" si="0"/>
        <v>2826.2629999999999</v>
      </c>
    </row>
    <row r="38" spans="1:12">
      <c r="A38" s="244">
        <f t="shared" si="1"/>
        <v>33</v>
      </c>
      <c r="B38" s="245" t="s">
        <v>96</v>
      </c>
      <c r="C38" s="245" t="s">
        <v>72</v>
      </c>
      <c r="D38" s="244">
        <v>2</v>
      </c>
      <c r="E38" s="244">
        <v>100</v>
      </c>
      <c r="F38" s="244">
        <v>865.33</v>
      </c>
      <c r="G38" s="246">
        <v>1960.933</v>
      </c>
      <c r="H38" s="246">
        <v>2826.2629999999999</v>
      </c>
      <c r="I38" s="166">
        <v>3930300440347</v>
      </c>
      <c r="L38" s="235">
        <f t="shared" si="0"/>
        <v>2826.2629999999999</v>
      </c>
    </row>
    <row r="39" spans="1:12">
      <c r="A39" s="244">
        <f t="shared" si="1"/>
        <v>34</v>
      </c>
      <c r="B39" s="245" t="s">
        <v>123</v>
      </c>
      <c r="C39" s="245" t="s">
        <v>72</v>
      </c>
      <c r="D39" s="244">
        <v>2</v>
      </c>
      <c r="E39" s="244">
        <v>100</v>
      </c>
      <c r="F39" s="244">
        <v>865.33</v>
      </c>
      <c r="G39" s="246">
        <v>1960.933</v>
      </c>
      <c r="H39" s="246">
        <v>2826.2629999999999</v>
      </c>
      <c r="I39" s="166">
        <v>3930800090345</v>
      </c>
      <c r="L39" s="235">
        <f t="shared" si="0"/>
        <v>2826.2629999999999</v>
      </c>
    </row>
    <row r="40" spans="1:12">
      <c r="A40" s="244">
        <f t="shared" si="1"/>
        <v>35</v>
      </c>
      <c r="B40" s="245" t="s">
        <v>127</v>
      </c>
      <c r="C40" s="245" t="s">
        <v>72</v>
      </c>
      <c r="D40" s="244">
        <v>3</v>
      </c>
      <c r="E40" s="244">
        <v>100</v>
      </c>
      <c r="F40" s="244">
        <v>966.95</v>
      </c>
      <c r="G40" s="246">
        <v>2435.2860000000001</v>
      </c>
      <c r="H40" s="246">
        <v>3402.2359999999999</v>
      </c>
      <c r="I40" s="166">
        <v>3901100092966</v>
      </c>
      <c r="L40" s="235">
        <f t="shared" si="0"/>
        <v>3402.2359999999999</v>
      </c>
    </row>
    <row r="41" spans="1:12">
      <c r="A41" s="244">
        <f t="shared" si="1"/>
        <v>36</v>
      </c>
      <c r="B41" s="245" t="s">
        <v>128</v>
      </c>
      <c r="C41" s="245" t="s">
        <v>72</v>
      </c>
      <c r="D41" s="244">
        <v>3</v>
      </c>
      <c r="E41" s="244">
        <v>100</v>
      </c>
      <c r="F41" s="244">
        <v>966.95</v>
      </c>
      <c r="G41" s="246">
        <v>2435.2860000000001</v>
      </c>
      <c r="H41" s="246">
        <v>3402.2359999999999</v>
      </c>
      <c r="I41" s="166">
        <v>5800100056559</v>
      </c>
      <c r="L41" s="235">
        <f t="shared" si="0"/>
        <v>3402.2359999999999</v>
      </c>
    </row>
    <row r="42" spans="1:12">
      <c r="A42" s="244">
        <f t="shared" si="1"/>
        <v>37</v>
      </c>
      <c r="B42" s="245" t="s">
        <v>97</v>
      </c>
      <c r="C42" s="245" t="s">
        <v>72</v>
      </c>
      <c r="D42" s="244">
        <v>2</v>
      </c>
      <c r="E42" s="244">
        <v>100</v>
      </c>
      <c r="F42" s="244">
        <v>865.33</v>
      </c>
      <c r="G42" s="246">
        <v>1960.933</v>
      </c>
      <c r="H42" s="246">
        <v>2826.2629999999999</v>
      </c>
      <c r="I42" s="166">
        <v>3939900171353</v>
      </c>
      <c r="L42" s="235">
        <f t="shared" si="0"/>
        <v>2826.2629999999999</v>
      </c>
    </row>
    <row r="43" spans="1:12">
      <c r="A43" s="244">
        <f t="shared" si="1"/>
        <v>38</v>
      </c>
      <c r="B43" s="245" t="s">
        <v>1691</v>
      </c>
      <c r="C43" s="245" t="s">
        <v>72</v>
      </c>
      <c r="D43" s="244">
        <v>2</v>
      </c>
      <c r="E43" s="244">
        <v>100</v>
      </c>
      <c r="F43" s="244">
        <v>865.33</v>
      </c>
      <c r="G43" s="246">
        <v>1960.933</v>
      </c>
      <c r="H43" s="246">
        <v>2826.2629999999999</v>
      </c>
      <c r="I43" s="236" t="s">
        <v>1692</v>
      </c>
      <c r="L43" s="235">
        <f t="shared" si="0"/>
        <v>2826.2629999999999</v>
      </c>
    </row>
    <row r="44" spans="1:12">
      <c r="A44" s="244">
        <f t="shared" si="1"/>
        <v>39</v>
      </c>
      <c r="B44" s="245" t="s">
        <v>108</v>
      </c>
      <c r="C44" s="245" t="s">
        <v>72</v>
      </c>
      <c r="D44" s="244">
        <v>2</v>
      </c>
      <c r="E44" s="244">
        <v>100</v>
      </c>
      <c r="F44" s="244">
        <v>865.33</v>
      </c>
      <c r="G44" s="246">
        <v>1960.933</v>
      </c>
      <c r="H44" s="246">
        <v>2826.2629999999999</v>
      </c>
      <c r="I44" s="166">
        <v>3700700686141</v>
      </c>
      <c r="L44" s="235">
        <f t="shared" si="0"/>
        <v>2826.2629999999999</v>
      </c>
    </row>
    <row r="45" spans="1:12">
      <c r="A45" s="244">
        <f t="shared" si="1"/>
        <v>40</v>
      </c>
      <c r="B45" s="245" t="s">
        <v>98</v>
      </c>
      <c r="C45" s="245" t="s">
        <v>72</v>
      </c>
      <c r="D45" s="244">
        <v>2</v>
      </c>
      <c r="E45" s="244">
        <v>100</v>
      </c>
      <c r="F45" s="244">
        <v>865.33</v>
      </c>
      <c r="G45" s="246">
        <v>1960.933</v>
      </c>
      <c r="H45" s="246">
        <v>2826.2629999999999</v>
      </c>
      <c r="I45" s="166">
        <v>3901100083398</v>
      </c>
      <c r="L45" s="235">
        <f t="shared" si="0"/>
        <v>2826.2629999999999</v>
      </c>
    </row>
    <row r="46" spans="1:12">
      <c r="A46" s="244">
        <f t="shared" si="1"/>
        <v>41</v>
      </c>
      <c r="B46" s="245" t="s">
        <v>99</v>
      </c>
      <c r="C46" s="245" t="s">
        <v>72</v>
      </c>
      <c r="D46" s="244">
        <v>2</v>
      </c>
      <c r="E46" s="244">
        <v>100</v>
      </c>
      <c r="F46" s="244">
        <v>865.33</v>
      </c>
      <c r="G46" s="246">
        <v>1960.933</v>
      </c>
      <c r="H46" s="246">
        <v>2826.2629999999999</v>
      </c>
      <c r="I46" s="166">
        <v>3939900178935</v>
      </c>
      <c r="L46" s="235">
        <f t="shared" si="0"/>
        <v>2826.2629999999999</v>
      </c>
    </row>
    <row r="47" spans="1:12">
      <c r="A47" s="244">
        <f t="shared" si="1"/>
        <v>42</v>
      </c>
      <c r="B47" s="245" t="s">
        <v>125</v>
      </c>
      <c r="C47" s="245" t="s">
        <v>72</v>
      </c>
      <c r="D47" s="244">
        <v>2</v>
      </c>
      <c r="E47" s="244">
        <v>100</v>
      </c>
      <c r="F47" s="244">
        <v>865.33</v>
      </c>
      <c r="G47" s="246">
        <v>1960.933</v>
      </c>
      <c r="H47" s="246">
        <v>2826.2629999999999</v>
      </c>
      <c r="I47" s="166">
        <v>3930600234491</v>
      </c>
      <c r="L47" s="235">
        <f t="shared" si="0"/>
        <v>2826.2629999999999</v>
      </c>
    </row>
    <row r="48" spans="1:12">
      <c r="A48" s="244">
        <f t="shared" si="1"/>
        <v>43</v>
      </c>
      <c r="B48" s="245" t="s">
        <v>110</v>
      </c>
      <c r="C48" s="245" t="s">
        <v>72</v>
      </c>
      <c r="D48" s="244">
        <v>2</v>
      </c>
      <c r="E48" s="244">
        <v>100</v>
      </c>
      <c r="F48" s="244">
        <v>865.33</v>
      </c>
      <c r="G48" s="246">
        <v>1960.933</v>
      </c>
      <c r="H48" s="246">
        <v>2826.2629999999999</v>
      </c>
      <c r="I48" s="166">
        <v>3959900440397</v>
      </c>
      <c r="L48" s="235">
        <f t="shared" si="0"/>
        <v>2826.2629999999999</v>
      </c>
    </row>
    <row r="49" spans="1:12">
      <c r="A49" s="244">
        <f t="shared" si="1"/>
        <v>44</v>
      </c>
      <c r="B49" s="245" t="s">
        <v>111</v>
      </c>
      <c r="C49" s="245" t="s">
        <v>72</v>
      </c>
      <c r="D49" s="244">
        <v>2</v>
      </c>
      <c r="E49" s="244">
        <v>100</v>
      </c>
      <c r="F49" s="244">
        <v>865.33</v>
      </c>
      <c r="G49" s="246">
        <v>1960.933</v>
      </c>
      <c r="H49" s="246">
        <v>2826.2629999999999</v>
      </c>
      <c r="I49" s="166">
        <v>3909801044647</v>
      </c>
      <c r="L49" s="235">
        <f t="shared" si="0"/>
        <v>2826.2629999999999</v>
      </c>
    </row>
    <row r="50" spans="1:12">
      <c r="A50" s="244">
        <f t="shared" si="1"/>
        <v>45</v>
      </c>
      <c r="B50" s="245" t="s">
        <v>124</v>
      </c>
      <c r="C50" s="245" t="s">
        <v>72</v>
      </c>
      <c r="D50" s="244">
        <v>2</v>
      </c>
      <c r="E50" s="244">
        <v>100</v>
      </c>
      <c r="F50" s="244">
        <v>865.33</v>
      </c>
      <c r="G50" s="246">
        <v>1960.933</v>
      </c>
      <c r="H50" s="246">
        <v>2826.2629999999999</v>
      </c>
      <c r="I50" s="169">
        <v>3909900654044</v>
      </c>
      <c r="L50" s="235">
        <f t="shared" si="0"/>
        <v>2826.2629999999999</v>
      </c>
    </row>
    <row r="51" spans="1:12">
      <c r="A51" s="244">
        <f t="shared" si="1"/>
        <v>46</v>
      </c>
      <c r="B51" s="245" t="s">
        <v>112</v>
      </c>
      <c r="C51" s="245" t="s">
        <v>72</v>
      </c>
      <c r="D51" s="244">
        <v>2</v>
      </c>
      <c r="E51" s="244">
        <v>100</v>
      </c>
      <c r="F51" s="244">
        <v>865.33</v>
      </c>
      <c r="G51" s="246">
        <v>1960.933</v>
      </c>
      <c r="H51" s="246">
        <v>2826.2629999999999</v>
      </c>
      <c r="I51" s="166">
        <v>3900900269495</v>
      </c>
      <c r="L51" s="235">
        <f t="shared" si="0"/>
        <v>2826.2629999999999</v>
      </c>
    </row>
    <row r="52" spans="1:12">
      <c r="A52" s="244">
        <f t="shared" si="1"/>
        <v>47</v>
      </c>
      <c r="B52" s="245" t="s">
        <v>109</v>
      </c>
      <c r="C52" s="245" t="s">
        <v>72</v>
      </c>
      <c r="D52" s="244">
        <v>2</v>
      </c>
      <c r="E52" s="244">
        <v>100</v>
      </c>
      <c r="F52" s="244">
        <v>865.33</v>
      </c>
      <c r="G52" s="246">
        <v>1960.933</v>
      </c>
      <c r="H52" s="246">
        <v>2826.2629999999999</v>
      </c>
      <c r="I52" s="166">
        <v>3959900106641</v>
      </c>
      <c r="L52" s="235">
        <f t="shared" si="0"/>
        <v>2826.2629999999999</v>
      </c>
    </row>
    <row r="53" spans="1:12">
      <c r="A53" s="244">
        <f t="shared" si="1"/>
        <v>48</v>
      </c>
      <c r="B53" s="245" t="s">
        <v>1693</v>
      </c>
      <c r="C53" s="245" t="s">
        <v>72</v>
      </c>
      <c r="D53" s="244">
        <v>2</v>
      </c>
      <c r="E53" s="244">
        <v>100</v>
      </c>
      <c r="F53" s="244">
        <v>865.33</v>
      </c>
      <c r="G53" s="246">
        <v>1960.933</v>
      </c>
      <c r="H53" s="246">
        <v>2826.2629999999999</v>
      </c>
      <c r="I53" s="166">
        <v>3930300224776</v>
      </c>
      <c r="L53" s="235">
        <f t="shared" si="0"/>
        <v>2826.2629999999999</v>
      </c>
    </row>
    <row r="54" spans="1:12">
      <c r="A54" s="244">
        <f t="shared" si="1"/>
        <v>49</v>
      </c>
      <c r="B54" s="245" t="s">
        <v>100</v>
      </c>
      <c r="C54" s="245" t="s">
        <v>72</v>
      </c>
      <c r="D54" s="244">
        <v>2</v>
      </c>
      <c r="E54" s="244">
        <v>100</v>
      </c>
      <c r="F54" s="244">
        <v>865.33</v>
      </c>
      <c r="G54" s="246">
        <v>1960.933</v>
      </c>
      <c r="H54" s="246">
        <v>2826.2629999999999</v>
      </c>
      <c r="I54" s="169">
        <v>3801600659753</v>
      </c>
      <c r="L54" s="235">
        <f t="shared" si="0"/>
        <v>2826.2629999999999</v>
      </c>
    </row>
    <row r="55" spans="1:12">
      <c r="A55" s="244">
        <f t="shared" si="1"/>
        <v>50</v>
      </c>
      <c r="B55" s="245" t="s">
        <v>129</v>
      </c>
      <c r="C55" s="245" t="s">
        <v>72</v>
      </c>
      <c r="D55" s="244">
        <v>3</v>
      </c>
      <c r="E55" s="244">
        <v>100</v>
      </c>
      <c r="F55" s="244">
        <v>966.95</v>
      </c>
      <c r="G55" s="246">
        <v>2435.2860000000001</v>
      </c>
      <c r="H55" s="246">
        <v>3402.2359999999999</v>
      </c>
      <c r="I55" s="169">
        <v>1930100003621</v>
      </c>
      <c r="L55" s="235">
        <f t="shared" si="0"/>
        <v>3402.2359999999999</v>
      </c>
    </row>
    <row r="56" spans="1:12">
      <c r="A56" s="244">
        <f t="shared" si="1"/>
        <v>51</v>
      </c>
      <c r="B56" s="245" t="s">
        <v>113</v>
      </c>
      <c r="C56" s="245" t="s">
        <v>72</v>
      </c>
      <c r="D56" s="244">
        <v>2</v>
      </c>
      <c r="E56" s="244">
        <v>100</v>
      </c>
      <c r="F56" s="244">
        <v>865.33</v>
      </c>
      <c r="G56" s="246">
        <v>1960.933</v>
      </c>
      <c r="H56" s="246">
        <v>2826.2629999999999</v>
      </c>
      <c r="I56" s="169">
        <v>3909900133851</v>
      </c>
      <c r="L56" s="235">
        <f t="shared" si="0"/>
        <v>2826.2629999999999</v>
      </c>
    </row>
    <row r="57" spans="1:12">
      <c r="A57" s="244">
        <f t="shared" si="1"/>
        <v>52</v>
      </c>
      <c r="B57" s="245" t="s">
        <v>101</v>
      </c>
      <c r="C57" s="245" t="s">
        <v>72</v>
      </c>
      <c r="D57" s="244">
        <v>2</v>
      </c>
      <c r="E57" s="244">
        <v>100</v>
      </c>
      <c r="F57" s="244">
        <v>865.33</v>
      </c>
      <c r="G57" s="246">
        <v>1960.933</v>
      </c>
      <c r="H57" s="246">
        <v>2826.2629999999999</v>
      </c>
      <c r="I57" s="166">
        <v>3929800031771</v>
      </c>
      <c r="L57" s="235">
        <f t="shared" si="0"/>
        <v>2826.2629999999999</v>
      </c>
    </row>
    <row r="58" spans="1:12">
      <c r="A58" s="244">
        <f t="shared" si="1"/>
        <v>53</v>
      </c>
      <c r="B58" s="245" t="s">
        <v>114</v>
      </c>
      <c r="C58" s="245" t="s">
        <v>72</v>
      </c>
      <c r="D58" s="244">
        <v>2</v>
      </c>
      <c r="E58" s="244">
        <v>100</v>
      </c>
      <c r="F58" s="244">
        <v>865.33</v>
      </c>
      <c r="G58" s="246">
        <v>1960.933</v>
      </c>
      <c r="H58" s="246">
        <v>2826.2629999999999</v>
      </c>
      <c r="I58" s="166">
        <v>3800100958939</v>
      </c>
      <c r="L58" s="235">
        <f t="shared" si="0"/>
        <v>2826.2629999999999</v>
      </c>
    </row>
    <row r="59" spans="1:12">
      <c r="A59" s="244">
        <f t="shared" si="1"/>
        <v>54</v>
      </c>
      <c r="B59" s="245" t="s">
        <v>115</v>
      </c>
      <c r="C59" s="245" t="s">
        <v>72</v>
      </c>
      <c r="D59" s="244">
        <v>2</v>
      </c>
      <c r="E59" s="244">
        <v>100</v>
      </c>
      <c r="F59" s="244">
        <v>865.33</v>
      </c>
      <c r="G59" s="246">
        <v>1960.933</v>
      </c>
      <c r="H59" s="246">
        <v>2826.2629999999999</v>
      </c>
      <c r="I59" s="166">
        <v>3930800214095</v>
      </c>
      <c r="L59" s="235">
        <f t="shared" si="0"/>
        <v>2826.2629999999999</v>
      </c>
    </row>
    <row r="60" spans="1:12">
      <c r="A60" s="244">
        <f t="shared" si="1"/>
        <v>55</v>
      </c>
      <c r="B60" s="245" t="s">
        <v>116</v>
      </c>
      <c r="C60" s="245" t="s">
        <v>72</v>
      </c>
      <c r="D60" s="244">
        <v>2</v>
      </c>
      <c r="E60" s="244">
        <v>100</v>
      </c>
      <c r="F60" s="244">
        <v>865.33</v>
      </c>
      <c r="G60" s="246">
        <v>1960.933</v>
      </c>
      <c r="H60" s="246">
        <v>2826.2629999999999</v>
      </c>
      <c r="I60" s="169">
        <v>3900700441588</v>
      </c>
      <c r="L60" s="235">
        <f t="shared" si="0"/>
        <v>2826.2629999999999</v>
      </c>
    </row>
    <row r="61" spans="1:12">
      <c r="A61" s="244">
        <f t="shared" si="1"/>
        <v>56</v>
      </c>
      <c r="B61" s="245" t="s">
        <v>102</v>
      </c>
      <c r="C61" s="245" t="s">
        <v>72</v>
      </c>
      <c r="D61" s="244">
        <v>2</v>
      </c>
      <c r="E61" s="244">
        <v>100</v>
      </c>
      <c r="F61" s="244">
        <v>865.33</v>
      </c>
      <c r="G61" s="246">
        <v>1960.933</v>
      </c>
      <c r="H61" s="246">
        <v>2826.2629999999999</v>
      </c>
      <c r="I61" s="166">
        <v>3939900037592</v>
      </c>
      <c r="L61" s="235">
        <f t="shared" si="0"/>
        <v>2826.2629999999999</v>
      </c>
    </row>
    <row r="62" spans="1:12">
      <c r="A62" s="244">
        <f t="shared" si="1"/>
        <v>57</v>
      </c>
      <c r="B62" s="245" t="s">
        <v>117</v>
      </c>
      <c r="C62" s="245" t="s">
        <v>72</v>
      </c>
      <c r="D62" s="244">
        <v>2</v>
      </c>
      <c r="E62" s="244">
        <v>100</v>
      </c>
      <c r="F62" s="244">
        <v>865.33</v>
      </c>
      <c r="G62" s="246">
        <v>1960.933</v>
      </c>
      <c r="H62" s="246">
        <v>2826.2629999999999</v>
      </c>
      <c r="I62" s="166">
        <v>3930300298192</v>
      </c>
      <c r="L62" s="235">
        <f t="shared" si="0"/>
        <v>2826.2629999999999</v>
      </c>
    </row>
    <row r="63" spans="1:12">
      <c r="A63" s="244">
        <f t="shared" si="1"/>
        <v>58</v>
      </c>
      <c r="B63" s="245" t="s">
        <v>118</v>
      </c>
      <c r="C63" s="245" t="s">
        <v>72</v>
      </c>
      <c r="D63" s="244">
        <v>2</v>
      </c>
      <c r="E63" s="244">
        <v>100</v>
      </c>
      <c r="F63" s="244">
        <v>865.33</v>
      </c>
      <c r="G63" s="246">
        <v>1960.933</v>
      </c>
      <c r="H63" s="246">
        <v>2826.2629999999999</v>
      </c>
      <c r="I63" s="166">
        <v>3940200249211</v>
      </c>
      <c r="L63" s="235">
        <f t="shared" si="0"/>
        <v>2826.2629999999999</v>
      </c>
    </row>
    <row r="64" spans="1:12">
      <c r="A64" s="244">
        <f t="shared" si="1"/>
        <v>59</v>
      </c>
      <c r="B64" s="245" t="s">
        <v>119</v>
      </c>
      <c r="C64" s="245" t="s">
        <v>72</v>
      </c>
      <c r="D64" s="244">
        <v>2</v>
      </c>
      <c r="E64" s="244">
        <v>100</v>
      </c>
      <c r="F64" s="244">
        <v>865.33</v>
      </c>
      <c r="G64" s="246">
        <v>1960.933</v>
      </c>
      <c r="H64" s="246">
        <v>2826.2629999999999</v>
      </c>
      <c r="I64" s="166">
        <v>3930300096379</v>
      </c>
      <c r="L64" s="235">
        <f t="shared" si="0"/>
        <v>2826.2629999999999</v>
      </c>
    </row>
    <row r="65" spans="1:12">
      <c r="A65" s="244">
        <f t="shared" si="1"/>
        <v>60</v>
      </c>
      <c r="B65" s="245" t="s">
        <v>120</v>
      </c>
      <c r="C65" s="245" t="s">
        <v>72</v>
      </c>
      <c r="D65" s="244">
        <v>2</v>
      </c>
      <c r="E65" s="244">
        <v>100</v>
      </c>
      <c r="F65" s="244">
        <v>865.33</v>
      </c>
      <c r="G65" s="246">
        <v>1960.933</v>
      </c>
      <c r="H65" s="246">
        <v>2826.2629999999999</v>
      </c>
      <c r="I65" s="166">
        <v>3901101280774</v>
      </c>
      <c r="L65" s="235">
        <f t="shared" si="0"/>
        <v>2826.2629999999999</v>
      </c>
    </row>
    <row r="66" spans="1:12">
      <c r="A66" s="244">
        <f t="shared" si="1"/>
        <v>61</v>
      </c>
      <c r="B66" s="245" t="s">
        <v>121</v>
      </c>
      <c r="C66" s="245" t="s">
        <v>72</v>
      </c>
      <c r="D66" s="244">
        <v>2</v>
      </c>
      <c r="E66" s="244">
        <v>97.5</v>
      </c>
      <c r="F66" s="244">
        <v>865.33</v>
      </c>
      <c r="G66" s="246">
        <v>1911.91</v>
      </c>
      <c r="H66" s="246">
        <v>2777.2400000000002</v>
      </c>
      <c r="I66" s="174">
        <v>3830300337717</v>
      </c>
      <c r="L66" s="235">
        <f t="shared" si="0"/>
        <v>2777.2400000000002</v>
      </c>
    </row>
    <row r="67" spans="1:12">
      <c r="A67" s="244">
        <f t="shared" si="1"/>
        <v>62</v>
      </c>
      <c r="B67" s="245" t="s">
        <v>103</v>
      </c>
      <c r="C67" s="245" t="s">
        <v>72</v>
      </c>
      <c r="D67" s="244">
        <v>2</v>
      </c>
      <c r="E67" s="244">
        <v>100</v>
      </c>
      <c r="F67" s="244">
        <v>865.33</v>
      </c>
      <c r="G67" s="246">
        <v>1960.933</v>
      </c>
      <c r="H67" s="246">
        <v>2826.2629999999999</v>
      </c>
      <c r="I67" s="166">
        <v>3930100798558</v>
      </c>
      <c r="L67" s="235">
        <f t="shared" si="0"/>
        <v>2826.2629999999999</v>
      </c>
    </row>
    <row r="68" spans="1:12">
      <c r="A68" s="244">
        <f t="shared" si="1"/>
        <v>63</v>
      </c>
      <c r="B68" s="245" t="s">
        <v>122</v>
      </c>
      <c r="C68" s="245" t="s">
        <v>72</v>
      </c>
      <c r="D68" s="244">
        <v>2</v>
      </c>
      <c r="E68" s="244">
        <v>100</v>
      </c>
      <c r="F68" s="244">
        <v>865.33</v>
      </c>
      <c r="G68" s="246">
        <v>1960.933</v>
      </c>
      <c r="H68" s="246">
        <v>2826.2629999999999</v>
      </c>
      <c r="I68" s="166">
        <v>3900900022597</v>
      </c>
      <c r="L68" s="235">
        <f t="shared" si="0"/>
        <v>2826.2629999999999</v>
      </c>
    </row>
    <row r="69" spans="1:12">
      <c r="A69" s="244">
        <f t="shared" si="1"/>
        <v>64</v>
      </c>
      <c r="B69" s="245" t="s">
        <v>1628</v>
      </c>
      <c r="C69" s="245" t="s">
        <v>1694</v>
      </c>
      <c r="D69" s="244">
        <v>2</v>
      </c>
      <c r="E69" s="244">
        <v>98.75</v>
      </c>
      <c r="F69" s="244">
        <v>865.33</v>
      </c>
      <c r="G69" s="246">
        <v>1936.421</v>
      </c>
      <c r="H69" s="246">
        <v>2801.7510000000002</v>
      </c>
      <c r="I69" s="159" t="s">
        <v>1695</v>
      </c>
      <c r="L69" s="235">
        <f t="shared" si="0"/>
        <v>2801.7510000000002</v>
      </c>
    </row>
    <row r="70" spans="1:12">
      <c r="A70" s="244">
        <f t="shared" si="1"/>
        <v>65</v>
      </c>
      <c r="B70" s="245" t="s">
        <v>1496</v>
      </c>
      <c r="C70" s="245" t="s">
        <v>1494</v>
      </c>
      <c r="D70" s="244">
        <v>2</v>
      </c>
      <c r="E70" s="244">
        <v>98.75</v>
      </c>
      <c r="F70" s="244">
        <v>865.33</v>
      </c>
      <c r="G70" s="246">
        <v>1936.421</v>
      </c>
      <c r="H70" s="246">
        <v>2801.7510000000002</v>
      </c>
      <c r="I70" s="159" t="s">
        <v>1696</v>
      </c>
      <c r="L70" s="235">
        <f t="shared" si="0"/>
        <v>2801.7510000000002</v>
      </c>
    </row>
    <row r="71" spans="1:12">
      <c r="A71" s="244">
        <f t="shared" si="1"/>
        <v>66</v>
      </c>
      <c r="B71" s="245" t="s">
        <v>1497</v>
      </c>
      <c r="C71" s="245" t="s">
        <v>1494</v>
      </c>
      <c r="D71" s="244">
        <v>2</v>
      </c>
      <c r="E71" s="244">
        <v>98.75</v>
      </c>
      <c r="F71" s="244">
        <v>865.33</v>
      </c>
      <c r="G71" s="246">
        <v>1936.421</v>
      </c>
      <c r="H71" s="246">
        <v>2801.7510000000002</v>
      </c>
      <c r="I71" s="159" t="s">
        <v>1697</v>
      </c>
      <c r="L71" s="235">
        <f t="shared" ref="L71:L134" si="2">F71+G71</f>
        <v>2801.7510000000002</v>
      </c>
    </row>
    <row r="72" spans="1:12">
      <c r="A72" s="244">
        <f t="shared" si="1"/>
        <v>67</v>
      </c>
      <c r="B72" s="245" t="s">
        <v>1498</v>
      </c>
      <c r="C72" s="245" t="s">
        <v>1494</v>
      </c>
      <c r="D72" s="244">
        <v>2</v>
      </c>
      <c r="E72" s="244">
        <v>98.75</v>
      </c>
      <c r="F72" s="244">
        <v>865.33</v>
      </c>
      <c r="G72" s="246">
        <v>1936.421</v>
      </c>
      <c r="H72" s="246">
        <v>2801.7510000000002</v>
      </c>
      <c r="I72" s="159" t="s">
        <v>1698</v>
      </c>
      <c r="L72" s="235">
        <f t="shared" si="2"/>
        <v>2801.7510000000002</v>
      </c>
    </row>
    <row r="73" spans="1:12">
      <c r="A73" s="244">
        <f t="shared" ref="A73:A136" si="3">A72+1</f>
        <v>68</v>
      </c>
      <c r="B73" s="245" t="s">
        <v>1499</v>
      </c>
      <c r="C73" s="245" t="s">
        <v>1494</v>
      </c>
      <c r="D73" s="244">
        <v>2</v>
      </c>
      <c r="E73" s="244">
        <v>98.75</v>
      </c>
      <c r="F73" s="244">
        <v>865.33</v>
      </c>
      <c r="G73" s="246">
        <v>1936.421</v>
      </c>
      <c r="H73" s="246">
        <v>2801.7510000000002</v>
      </c>
      <c r="I73" s="159">
        <v>3900100726701</v>
      </c>
      <c r="L73" s="235">
        <f t="shared" si="2"/>
        <v>2801.7510000000002</v>
      </c>
    </row>
    <row r="74" spans="1:12">
      <c r="A74" s="244">
        <f t="shared" si="3"/>
        <v>69</v>
      </c>
      <c r="B74" s="245" t="s">
        <v>1495</v>
      </c>
      <c r="C74" s="245" t="s">
        <v>1494</v>
      </c>
      <c r="D74" s="244">
        <v>2</v>
      </c>
      <c r="E74" s="244">
        <v>98.75</v>
      </c>
      <c r="F74" s="244">
        <v>865.33</v>
      </c>
      <c r="G74" s="246">
        <v>1936.421</v>
      </c>
      <c r="H74" s="246">
        <v>2801.7510000000002</v>
      </c>
      <c r="I74" s="159" t="s">
        <v>1699</v>
      </c>
      <c r="L74" s="235">
        <f t="shared" si="2"/>
        <v>2801.7510000000002</v>
      </c>
    </row>
    <row r="75" spans="1:12">
      <c r="A75" s="244">
        <f t="shared" si="3"/>
        <v>70</v>
      </c>
      <c r="B75" s="245" t="s">
        <v>1500</v>
      </c>
      <c r="C75" s="245" t="s">
        <v>1494</v>
      </c>
      <c r="D75" s="244">
        <v>2</v>
      </c>
      <c r="E75" s="244">
        <v>100</v>
      </c>
      <c r="F75" s="244">
        <v>865.33</v>
      </c>
      <c r="G75" s="246">
        <v>1960.933</v>
      </c>
      <c r="H75" s="246">
        <v>2826.2629999999999</v>
      </c>
      <c r="I75" s="159" t="s">
        <v>1700</v>
      </c>
      <c r="L75" s="235">
        <f t="shared" si="2"/>
        <v>2826.2629999999999</v>
      </c>
    </row>
    <row r="76" spans="1:12">
      <c r="A76" s="244">
        <f t="shared" si="3"/>
        <v>71</v>
      </c>
      <c r="B76" s="245" t="s">
        <v>1501</v>
      </c>
      <c r="C76" s="245" t="s">
        <v>1494</v>
      </c>
      <c r="D76" s="244">
        <v>2</v>
      </c>
      <c r="E76" s="244">
        <v>98.75</v>
      </c>
      <c r="F76" s="244">
        <v>865.33</v>
      </c>
      <c r="G76" s="246">
        <v>1936.421</v>
      </c>
      <c r="H76" s="246">
        <v>2801.7510000000002</v>
      </c>
      <c r="I76" s="159" t="s">
        <v>1701</v>
      </c>
      <c r="L76" s="235">
        <f t="shared" si="2"/>
        <v>2801.7510000000002</v>
      </c>
    </row>
    <row r="77" spans="1:12">
      <c r="A77" s="244">
        <f t="shared" si="3"/>
        <v>72</v>
      </c>
      <c r="B77" s="245" t="s">
        <v>1505</v>
      </c>
      <c r="C77" s="245" t="s">
        <v>1504</v>
      </c>
      <c r="D77" s="244">
        <v>2</v>
      </c>
      <c r="E77" s="244">
        <v>98.75</v>
      </c>
      <c r="F77" s="244">
        <v>865.33</v>
      </c>
      <c r="G77" s="246">
        <v>1936.421</v>
      </c>
      <c r="H77" s="246">
        <v>2801.7510000000002</v>
      </c>
      <c r="I77" s="159" t="s">
        <v>1702</v>
      </c>
      <c r="L77" s="235">
        <f t="shared" si="2"/>
        <v>2801.7510000000002</v>
      </c>
    </row>
    <row r="78" spans="1:12">
      <c r="A78" s="244">
        <f t="shared" si="3"/>
        <v>73</v>
      </c>
      <c r="B78" s="245" t="s">
        <v>1506</v>
      </c>
      <c r="C78" s="245" t="s">
        <v>1504</v>
      </c>
      <c r="D78" s="244">
        <v>2</v>
      </c>
      <c r="E78" s="244">
        <v>98.75</v>
      </c>
      <c r="F78" s="244">
        <v>865.33</v>
      </c>
      <c r="G78" s="246">
        <v>1936.421</v>
      </c>
      <c r="H78" s="246">
        <v>2801.7510000000002</v>
      </c>
      <c r="I78" s="159" t="s">
        <v>1703</v>
      </c>
      <c r="L78" s="235">
        <f t="shared" si="2"/>
        <v>2801.7510000000002</v>
      </c>
    </row>
    <row r="79" spans="1:12">
      <c r="A79" s="244">
        <f t="shared" si="3"/>
        <v>74</v>
      </c>
      <c r="B79" s="245" t="s">
        <v>1503</v>
      </c>
      <c r="C79" s="245" t="s">
        <v>1502</v>
      </c>
      <c r="D79" s="244">
        <v>2</v>
      </c>
      <c r="E79" s="244">
        <v>100</v>
      </c>
      <c r="F79" s="244">
        <v>865.33</v>
      </c>
      <c r="G79" s="246">
        <v>1960.933</v>
      </c>
      <c r="H79" s="246">
        <v>2826.2629999999999</v>
      </c>
      <c r="I79" s="159">
        <v>3800700167215</v>
      </c>
      <c r="L79" s="235">
        <f t="shared" si="2"/>
        <v>2826.2629999999999</v>
      </c>
    </row>
    <row r="80" spans="1:12">
      <c r="A80" s="244">
        <f t="shared" si="3"/>
        <v>75</v>
      </c>
      <c r="B80" s="245" t="s">
        <v>142</v>
      </c>
      <c r="C80" s="245" t="s">
        <v>140</v>
      </c>
      <c r="D80" s="244">
        <v>3</v>
      </c>
      <c r="E80" s="244">
        <v>98.75</v>
      </c>
      <c r="F80" s="244">
        <v>966.95</v>
      </c>
      <c r="G80" s="246">
        <v>2404.8449999999998</v>
      </c>
      <c r="H80" s="246">
        <v>3371.7950000000001</v>
      </c>
      <c r="I80" s="159">
        <v>3930500186371</v>
      </c>
      <c r="L80" s="235">
        <f t="shared" si="2"/>
        <v>3371.7950000000001</v>
      </c>
    </row>
    <row r="81" spans="1:12">
      <c r="A81" s="244">
        <f t="shared" si="3"/>
        <v>76</v>
      </c>
      <c r="B81" s="245" t="s">
        <v>141</v>
      </c>
      <c r="C81" s="245" t="s">
        <v>140</v>
      </c>
      <c r="D81" s="244">
        <v>2</v>
      </c>
      <c r="E81" s="244">
        <v>98.75</v>
      </c>
      <c r="F81" s="244">
        <v>865.33</v>
      </c>
      <c r="G81" s="246">
        <v>1936.421</v>
      </c>
      <c r="H81" s="246">
        <v>2801.7510000000002</v>
      </c>
      <c r="I81" s="159" t="s">
        <v>1704</v>
      </c>
      <c r="L81" s="235">
        <f t="shared" si="2"/>
        <v>2801.7510000000002</v>
      </c>
    </row>
    <row r="82" spans="1:12">
      <c r="A82" s="244">
        <f t="shared" si="3"/>
        <v>77</v>
      </c>
      <c r="B82" s="245" t="s">
        <v>1543</v>
      </c>
      <c r="C82" s="245" t="s">
        <v>1542</v>
      </c>
      <c r="D82" s="244">
        <v>1</v>
      </c>
      <c r="E82" s="244">
        <v>98.75</v>
      </c>
      <c r="F82" s="244">
        <v>690.67</v>
      </c>
      <c r="G82" s="246">
        <v>1646.749</v>
      </c>
      <c r="H82" s="246">
        <v>2337.4189999999999</v>
      </c>
      <c r="I82" s="159">
        <v>3930300370390</v>
      </c>
      <c r="L82" s="235">
        <f t="shared" si="2"/>
        <v>2337.4189999999999</v>
      </c>
    </row>
    <row r="83" spans="1:12">
      <c r="A83" s="244">
        <f t="shared" si="3"/>
        <v>78</v>
      </c>
      <c r="B83" s="245" t="s">
        <v>1544</v>
      </c>
      <c r="C83" s="245" t="s">
        <v>1542</v>
      </c>
      <c r="D83" s="244">
        <v>2</v>
      </c>
      <c r="E83" s="244">
        <v>98.75</v>
      </c>
      <c r="F83" s="244">
        <v>865.33</v>
      </c>
      <c r="G83" s="246">
        <v>1936.421</v>
      </c>
      <c r="H83" s="246">
        <v>2801.7510000000002</v>
      </c>
      <c r="I83" s="159" t="s">
        <v>1705</v>
      </c>
      <c r="L83" s="235">
        <f t="shared" si="2"/>
        <v>2801.7510000000002</v>
      </c>
    </row>
    <row r="84" spans="1:12">
      <c r="A84" s="244">
        <f t="shared" si="3"/>
        <v>79</v>
      </c>
      <c r="B84" s="245" t="s">
        <v>1706</v>
      </c>
      <c r="C84" s="245" t="s">
        <v>1542</v>
      </c>
      <c r="D84" s="244">
        <v>2</v>
      </c>
      <c r="E84" s="244">
        <v>98.75</v>
      </c>
      <c r="F84" s="244">
        <v>865.33</v>
      </c>
      <c r="G84" s="246">
        <v>1936.421</v>
      </c>
      <c r="H84" s="246">
        <v>2801.7510000000002</v>
      </c>
      <c r="I84" s="159" t="s">
        <v>1707</v>
      </c>
      <c r="L84" s="235">
        <f t="shared" si="2"/>
        <v>2801.7510000000002</v>
      </c>
    </row>
    <row r="85" spans="1:12">
      <c r="A85" s="244">
        <f t="shared" si="3"/>
        <v>80</v>
      </c>
      <c r="B85" s="245" t="s">
        <v>1708</v>
      </c>
      <c r="C85" s="245" t="s">
        <v>1542</v>
      </c>
      <c r="D85" s="244">
        <v>2</v>
      </c>
      <c r="E85" s="244">
        <v>98.75</v>
      </c>
      <c r="F85" s="244">
        <v>865.33</v>
      </c>
      <c r="G85" s="246">
        <v>1936.421</v>
      </c>
      <c r="H85" s="246">
        <v>2801.7510000000002</v>
      </c>
      <c r="I85" s="159">
        <v>3930300409458</v>
      </c>
      <c r="L85" s="235">
        <f t="shared" si="2"/>
        <v>2801.7510000000002</v>
      </c>
    </row>
    <row r="86" spans="1:12">
      <c r="A86" s="244">
        <f t="shared" si="3"/>
        <v>81</v>
      </c>
      <c r="B86" s="245" t="s">
        <v>1547</v>
      </c>
      <c r="C86" s="245" t="s">
        <v>1542</v>
      </c>
      <c r="D86" s="244">
        <v>2</v>
      </c>
      <c r="E86" s="244">
        <v>100</v>
      </c>
      <c r="F86" s="244">
        <v>865.33</v>
      </c>
      <c r="G86" s="246">
        <v>1960.933</v>
      </c>
      <c r="H86" s="246">
        <v>2826.2629999999999</v>
      </c>
      <c r="I86" s="159" t="s">
        <v>1709</v>
      </c>
      <c r="L86" s="235">
        <f t="shared" si="2"/>
        <v>2826.2629999999999</v>
      </c>
    </row>
    <row r="87" spans="1:12">
      <c r="A87" s="244">
        <f t="shared" si="3"/>
        <v>82</v>
      </c>
      <c r="B87" s="245" t="s">
        <v>1548</v>
      </c>
      <c r="C87" s="245" t="s">
        <v>1542</v>
      </c>
      <c r="D87" s="244">
        <v>2</v>
      </c>
      <c r="E87" s="244">
        <v>98.75</v>
      </c>
      <c r="F87" s="244">
        <v>865.33</v>
      </c>
      <c r="G87" s="246">
        <v>1936.421</v>
      </c>
      <c r="H87" s="246">
        <v>2801.7510000000002</v>
      </c>
      <c r="I87" s="159" t="s">
        <v>1710</v>
      </c>
      <c r="L87" s="235">
        <f t="shared" si="2"/>
        <v>2801.7510000000002</v>
      </c>
    </row>
    <row r="88" spans="1:12">
      <c r="A88" s="244">
        <f t="shared" si="3"/>
        <v>83</v>
      </c>
      <c r="B88" s="245" t="s">
        <v>263</v>
      </c>
      <c r="C88" s="245" t="s">
        <v>1542</v>
      </c>
      <c r="D88" s="244">
        <v>2</v>
      </c>
      <c r="E88" s="244">
        <v>98.75</v>
      </c>
      <c r="F88" s="244">
        <v>865.33</v>
      </c>
      <c r="G88" s="246">
        <v>1936.421</v>
      </c>
      <c r="H88" s="246">
        <v>2801.7510000000002</v>
      </c>
      <c r="I88" s="159" t="s">
        <v>1711</v>
      </c>
      <c r="L88" s="235">
        <f t="shared" si="2"/>
        <v>2801.7510000000002</v>
      </c>
    </row>
    <row r="89" spans="1:12">
      <c r="A89" s="244">
        <f t="shared" si="3"/>
        <v>84</v>
      </c>
      <c r="B89" s="245" t="s">
        <v>1545</v>
      </c>
      <c r="C89" s="245" t="s">
        <v>1542</v>
      </c>
      <c r="D89" s="244">
        <v>2</v>
      </c>
      <c r="E89" s="244">
        <v>98.75</v>
      </c>
      <c r="F89" s="244">
        <v>865.33</v>
      </c>
      <c r="G89" s="246">
        <v>1936.421</v>
      </c>
      <c r="H89" s="246">
        <v>2801.7510000000002</v>
      </c>
      <c r="I89" s="159" t="s">
        <v>1712</v>
      </c>
      <c r="L89" s="235">
        <f t="shared" si="2"/>
        <v>2801.7510000000002</v>
      </c>
    </row>
    <row r="90" spans="1:12">
      <c r="A90" s="244">
        <f t="shared" si="3"/>
        <v>85</v>
      </c>
      <c r="B90" s="245" t="s">
        <v>1549</v>
      </c>
      <c r="C90" s="245" t="s">
        <v>1542</v>
      </c>
      <c r="D90" s="244">
        <v>2</v>
      </c>
      <c r="E90" s="244">
        <v>98.75</v>
      </c>
      <c r="F90" s="244">
        <v>865.33</v>
      </c>
      <c r="G90" s="246">
        <v>1936.421</v>
      </c>
      <c r="H90" s="246">
        <v>2801.7510000000002</v>
      </c>
      <c r="I90" s="159" t="s">
        <v>1713</v>
      </c>
      <c r="L90" s="235">
        <f t="shared" si="2"/>
        <v>2801.7510000000002</v>
      </c>
    </row>
    <row r="91" spans="1:12">
      <c r="A91" s="244">
        <f t="shared" si="3"/>
        <v>86</v>
      </c>
      <c r="B91" s="245" t="s">
        <v>1550</v>
      </c>
      <c r="C91" s="245" t="s">
        <v>1542</v>
      </c>
      <c r="D91" s="244">
        <v>2</v>
      </c>
      <c r="E91" s="244">
        <v>98.75</v>
      </c>
      <c r="F91" s="244">
        <v>865.33</v>
      </c>
      <c r="G91" s="246">
        <v>1936.421</v>
      </c>
      <c r="H91" s="246">
        <v>2801.7510000000002</v>
      </c>
      <c r="I91" s="159">
        <v>3101400903550</v>
      </c>
      <c r="L91" s="235">
        <f t="shared" si="2"/>
        <v>2801.7510000000002</v>
      </c>
    </row>
    <row r="92" spans="1:12">
      <c r="A92" s="244">
        <f t="shared" si="3"/>
        <v>87</v>
      </c>
      <c r="B92" s="245" t="s">
        <v>1546</v>
      </c>
      <c r="C92" s="245" t="s">
        <v>1542</v>
      </c>
      <c r="D92" s="244">
        <v>2</v>
      </c>
      <c r="E92" s="244">
        <v>98.75</v>
      </c>
      <c r="F92" s="244">
        <v>865.33</v>
      </c>
      <c r="G92" s="246">
        <v>1936.421</v>
      </c>
      <c r="H92" s="246">
        <v>2801.7510000000002</v>
      </c>
      <c r="I92" s="159" t="s">
        <v>1714</v>
      </c>
      <c r="L92" s="235">
        <f t="shared" si="2"/>
        <v>2801.7510000000002</v>
      </c>
    </row>
    <row r="93" spans="1:12">
      <c r="A93" s="244">
        <f t="shared" si="3"/>
        <v>88</v>
      </c>
      <c r="B93" s="245" t="s">
        <v>1551</v>
      </c>
      <c r="C93" s="245" t="s">
        <v>1542</v>
      </c>
      <c r="D93" s="244">
        <v>2</v>
      </c>
      <c r="E93" s="244">
        <v>98.75</v>
      </c>
      <c r="F93" s="244">
        <v>865.33</v>
      </c>
      <c r="G93" s="246">
        <v>1936.421</v>
      </c>
      <c r="H93" s="246">
        <v>2801.7510000000002</v>
      </c>
      <c r="I93" s="159">
        <v>3930100205166</v>
      </c>
      <c r="L93" s="235">
        <f t="shared" si="2"/>
        <v>2801.7510000000002</v>
      </c>
    </row>
    <row r="94" spans="1:12">
      <c r="A94" s="244">
        <f t="shared" si="3"/>
        <v>89</v>
      </c>
      <c r="B94" s="245" t="s">
        <v>1552</v>
      </c>
      <c r="C94" s="245" t="s">
        <v>1542</v>
      </c>
      <c r="D94" s="244">
        <v>2</v>
      </c>
      <c r="E94" s="244">
        <v>98.75</v>
      </c>
      <c r="F94" s="244">
        <v>865.33</v>
      </c>
      <c r="G94" s="246">
        <v>1936.421</v>
      </c>
      <c r="H94" s="246">
        <v>2801.7510000000002</v>
      </c>
      <c r="I94" s="159">
        <v>5930200018305</v>
      </c>
      <c r="L94" s="235">
        <f t="shared" si="2"/>
        <v>2801.7510000000002</v>
      </c>
    </row>
    <row r="95" spans="1:12">
      <c r="A95" s="244">
        <f t="shared" si="3"/>
        <v>90</v>
      </c>
      <c r="B95" s="245" t="s">
        <v>1553</v>
      </c>
      <c r="C95" s="245" t="s">
        <v>1542</v>
      </c>
      <c r="D95" s="244">
        <v>2</v>
      </c>
      <c r="E95" s="244">
        <v>100</v>
      </c>
      <c r="F95" s="244">
        <v>865.33</v>
      </c>
      <c r="G95" s="246">
        <v>1960.933</v>
      </c>
      <c r="H95" s="246">
        <v>2826.2629999999999</v>
      </c>
      <c r="I95" s="159">
        <v>3961100456411</v>
      </c>
      <c r="L95" s="235">
        <f t="shared" si="2"/>
        <v>2826.2629999999999</v>
      </c>
    </row>
    <row r="96" spans="1:12">
      <c r="A96" s="244">
        <f t="shared" si="3"/>
        <v>91</v>
      </c>
      <c r="B96" s="245" t="s">
        <v>1554</v>
      </c>
      <c r="C96" s="245" t="s">
        <v>1542</v>
      </c>
      <c r="D96" s="244">
        <v>2</v>
      </c>
      <c r="E96" s="244">
        <v>98.75</v>
      </c>
      <c r="F96" s="244">
        <v>865.33</v>
      </c>
      <c r="G96" s="246">
        <v>1936.421</v>
      </c>
      <c r="H96" s="246">
        <v>2801.7510000000002</v>
      </c>
      <c r="I96" s="159">
        <v>3930300215360</v>
      </c>
      <c r="L96" s="235">
        <f t="shared" si="2"/>
        <v>2801.7510000000002</v>
      </c>
    </row>
    <row r="97" spans="1:12">
      <c r="A97" s="244">
        <f t="shared" si="3"/>
        <v>92</v>
      </c>
      <c r="B97" s="245" t="s">
        <v>804</v>
      </c>
      <c r="C97" s="245" t="s">
        <v>1542</v>
      </c>
      <c r="D97" s="244">
        <v>2</v>
      </c>
      <c r="E97" s="244">
        <v>98.75</v>
      </c>
      <c r="F97" s="244">
        <v>865.33</v>
      </c>
      <c r="G97" s="246">
        <v>1936.421</v>
      </c>
      <c r="H97" s="246">
        <v>2801.7510000000002</v>
      </c>
      <c r="I97" s="159">
        <v>3930100731381</v>
      </c>
      <c r="L97" s="235">
        <f t="shared" si="2"/>
        <v>2801.7510000000002</v>
      </c>
    </row>
    <row r="98" spans="1:12">
      <c r="A98" s="244">
        <f t="shared" si="3"/>
        <v>93</v>
      </c>
      <c r="B98" s="245" t="s">
        <v>959</v>
      </c>
      <c r="C98" s="245" t="s">
        <v>1542</v>
      </c>
      <c r="D98" s="244">
        <v>2</v>
      </c>
      <c r="E98" s="244">
        <v>98.75</v>
      </c>
      <c r="F98" s="244">
        <v>865.33</v>
      </c>
      <c r="G98" s="246">
        <v>1936.421</v>
      </c>
      <c r="H98" s="246">
        <v>2801.7510000000002</v>
      </c>
      <c r="I98" s="159">
        <v>3930300458939</v>
      </c>
      <c r="L98" s="235">
        <f t="shared" si="2"/>
        <v>2801.7510000000002</v>
      </c>
    </row>
    <row r="99" spans="1:12">
      <c r="A99" s="244">
        <f t="shared" si="3"/>
        <v>94</v>
      </c>
      <c r="B99" s="245" t="s">
        <v>1425</v>
      </c>
      <c r="C99" s="245" t="s">
        <v>1424</v>
      </c>
      <c r="D99" s="244">
        <v>1</v>
      </c>
      <c r="E99" s="244">
        <v>98.75</v>
      </c>
      <c r="F99" s="244">
        <v>690.67</v>
      </c>
      <c r="G99" s="246">
        <v>1646.749</v>
      </c>
      <c r="H99" s="246">
        <v>2337.4189999999999</v>
      </c>
      <c r="I99" s="159">
        <v>3930300520316</v>
      </c>
      <c r="L99" s="235">
        <f t="shared" si="2"/>
        <v>2337.4189999999999</v>
      </c>
    </row>
    <row r="100" spans="1:12">
      <c r="A100" s="244">
        <f t="shared" si="3"/>
        <v>95</v>
      </c>
      <c r="B100" s="245" t="s">
        <v>1429</v>
      </c>
      <c r="C100" s="245" t="s">
        <v>1424</v>
      </c>
      <c r="D100" s="244">
        <v>2</v>
      </c>
      <c r="E100" s="244">
        <v>98.75</v>
      </c>
      <c r="F100" s="244">
        <v>865.33</v>
      </c>
      <c r="G100" s="246">
        <v>1936.421</v>
      </c>
      <c r="H100" s="246">
        <v>2801.7510000000002</v>
      </c>
      <c r="I100" s="159">
        <v>3809800036269</v>
      </c>
      <c r="L100" s="235">
        <f t="shared" si="2"/>
        <v>2801.7510000000002</v>
      </c>
    </row>
    <row r="101" spans="1:12">
      <c r="A101" s="244">
        <f t="shared" si="3"/>
        <v>96</v>
      </c>
      <c r="B101" s="245" t="s">
        <v>1430</v>
      </c>
      <c r="C101" s="245" t="s">
        <v>1424</v>
      </c>
      <c r="D101" s="244">
        <v>2</v>
      </c>
      <c r="E101" s="244">
        <v>98.75</v>
      </c>
      <c r="F101" s="244">
        <v>865.33</v>
      </c>
      <c r="G101" s="246">
        <v>1936.421</v>
      </c>
      <c r="H101" s="246">
        <v>2801.7510000000002</v>
      </c>
      <c r="I101" s="159" t="s">
        <v>1715</v>
      </c>
      <c r="L101" s="235">
        <f t="shared" si="2"/>
        <v>2801.7510000000002</v>
      </c>
    </row>
    <row r="102" spans="1:12">
      <c r="A102" s="244">
        <f t="shared" si="3"/>
        <v>97</v>
      </c>
      <c r="B102" s="245" t="s">
        <v>1426</v>
      </c>
      <c r="C102" s="245" t="s">
        <v>1424</v>
      </c>
      <c r="D102" s="244">
        <v>2</v>
      </c>
      <c r="E102" s="244">
        <v>100</v>
      </c>
      <c r="F102" s="244">
        <v>865.33</v>
      </c>
      <c r="G102" s="246">
        <v>1960.933</v>
      </c>
      <c r="H102" s="246">
        <v>2826.2629999999999</v>
      </c>
      <c r="I102" s="159" t="s">
        <v>1716</v>
      </c>
      <c r="L102" s="235">
        <f t="shared" si="2"/>
        <v>2826.2629999999999</v>
      </c>
    </row>
    <row r="103" spans="1:12">
      <c r="A103" s="244">
        <f t="shared" si="3"/>
        <v>98</v>
      </c>
      <c r="B103" s="245" t="s">
        <v>1427</v>
      </c>
      <c r="C103" s="245" t="s">
        <v>1424</v>
      </c>
      <c r="D103" s="244">
        <v>2</v>
      </c>
      <c r="E103" s="244">
        <v>98.75</v>
      </c>
      <c r="F103" s="244">
        <v>865.33</v>
      </c>
      <c r="G103" s="246">
        <v>1936.421</v>
      </c>
      <c r="H103" s="246">
        <v>2801.7510000000002</v>
      </c>
      <c r="I103" s="159" t="s">
        <v>1717</v>
      </c>
      <c r="L103" s="235">
        <f t="shared" si="2"/>
        <v>2801.7510000000002</v>
      </c>
    </row>
    <row r="104" spans="1:12">
      <c r="A104" s="244">
        <f t="shared" si="3"/>
        <v>99</v>
      </c>
      <c r="B104" s="245" t="s">
        <v>1431</v>
      </c>
      <c r="C104" s="245" t="s">
        <v>1424</v>
      </c>
      <c r="D104" s="244">
        <v>2</v>
      </c>
      <c r="E104" s="244">
        <v>98.75</v>
      </c>
      <c r="F104" s="244">
        <v>865.33</v>
      </c>
      <c r="G104" s="246">
        <v>1936.421</v>
      </c>
      <c r="H104" s="246">
        <v>2801.7510000000002</v>
      </c>
      <c r="I104" s="159" t="s">
        <v>1718</v>
      </c>
      <c r="L104" s="235">
        <f t="shared" si="2"/>
        <v>2801.7510000000002</v>
      </c>
    </row>
    <row r="105" spans="1:12">
      <c r="A105" s="244">
        <f t="shared" si="3"/>
        <v>100</v>
      </c>
      <c r="B105" s="245" t="s">
        <v>1432</v>
      </c>
      <c r="C105" s="245" t="s">
        <v>1424</v>
      </c>
      <c r="D105" s="244">
        <v>2</v>
      </c>
      <c r="E105" s="244">
        <v>98.75</v>
      </c>
      <c r="F105" s="244">
        <v>865.33</v>
      </c>
      <c r="G105" s="246">
        <v>1936.421</v>
      </c>
      <c r="H105" s="246">
        <v>2801.7510000000002</v>
      </c>
      <c r="I105" s="159">
        <v>5930190001286</v>
      </c>
      <c r="L105" s="235">
        <f t="shared" si="2"/>
        <v>2801.7510000000002</v>
      </c>
    </row>
    <row r="106" spans="1:12">
      <c r="A106" s="244">
        <f t="shared" si="3"/>
        <v>101</v>
      </c>
      <c r="B106" s="245" t="s">
        <v>1428</v>
      </c>
      <c r="C106" s="245" t="s">
        <v>1424</v>
      </c>
      <c r="D106" s="244">
        <v>2</v>
      </c>
      <c r="E106" s="244">
        <v>98.75</v>
      </c>
      <c r="F106" s="244">
        <v>865.33</v>
      </c>
      <c r="G106" s="246">
        <v>1936.421</v>
      </c>
      <c r="H106" s="246">
        <v>2801.7510000000002</v>
      </c>
      <c r="I106" s="159" t="s">
        <v>1719</v>
      </c>
      <c r="L106" s="235">
        <f t="shared" si="2"/>
        <v>2801.7510000000002</v>
      </c>
    </row>
    <row r="107" spans="1:12">
      <c r="A107" s="244">
        <f t="shared" si="3"/>
        <v>102</v>
      </c>
      <c r="B107" s="245" t="s">
        <v>1433</v>
      </c>
      <c r="C107" s="245" t="s">
        <v>1424</v>
      </c>
      <c r="D107" s="244">
        <v>2</v>
      </c>
      <c r="E107" s="244">
        <v>98.75</v>
      </c>
      <c r="F107" s="244">
        <v>865.33</v>
      </c>
      <c r="G107" s="246">
        <v>1936.421</v>
      </c>
      <c r="H107" s="246">
        <v>2801.7510000000002</v>
      </c>
      <c r="I107" s="159">
        <v>3961100394628</v>
      </c>
      <c r="L107" s="235">
        <f t="shared" si="2"/>
        <v>2801.7510000000002</v>
      </c>
    </row>
    <row r="108" spans="1:12">
      <c r="A108" s="244">
        <f t="shared" si="3"/>
        <v>103</v>
      </c>
      <c r="B108" s="245" t="s">
        <v>1049</v>
      </c>
      <c r="C108" s="245" t="s">
        <v>1720</v>
      </c>
      <c r="D108" s="244">
        <v>2</v>
      </c>
      <c r="E108" s="244">
        <v>98.75</v>
      </c>
      <c r="F108" s="244">
        <v>865.33</v>
      </c>
      <c r="G108" s="246">
        <v>1936.421</v>
      </c>
      <c r="H108" s="246">
        <v>2801.7510000000002</v>
      </c>
      <c r="I108" s="159">
        <v>3939900012816</v>
      </c>
      <c r="L108" s="235">
        <f t="shared" si="2"/>
        <v>2801.7510000000002</v>
      </c>
    </row>
    <row r="109" spans="1:12">
      <c r="A109" s="244">
        <f t="shared" si="3"/>
        <v>104</v>
      </c>
      <c r="B109" s="245" t="s">
        <v>1050</v>
      </c>
      <c r="C109" s="245" t="s">
        <v>1720</v>
      </c>
      <c r="D109" s="244">
        <v>2</v>
      </c>
      <c r="E109" s="244">
        <v>98.75</v>
      </c>
      <c r="F109" s="244">
        <v>865.33</v>
      </c>
      <c r="G109" s="246">
        <v>1936.421</v>
      </c>
      <c r="H109" s="246">
        <v>2801.7510000000002</v>
      </c>
      <c r="I109" s="159" t="s">
        <v>1721</v>
      </c>
      <c r="L109" s="235">
        <f t="shared" si="2"/>
        <v>2801.7510000000002</v>
      </c>
    </row>
    <row r="110" spans="1:12">
      <c r="A110" s="244">
        <f t="shared" si="3"/>
        <v>105</v>
      </c>
      <c r="B110" s="245" t="s">
        <v>1051</v>
      </c>
      <c r="C110" s="245" t="s">
        <v>1720</v>
      </c>
      <c r="D110" s="244">
        <v>2</v>
      </c>
      <c r="E110" s="244">
        <v>98.75</v>
      </c>
      <c r="F110" s="244">
        <v>865.33</v>
      </c>
      <c r="G110" s="246">
        <v>1936.421</v>
      </c>
      <c r="H110" s="246">
        <v>2801.7510000000002</v>
      </c>
      <c r="I110" s="159" t="s">
        <v>1722</v>
      </c>
      <c r="L110" s="235">
        <f t="shared" si="2"/>
        <v>2801.7510000000002</v>
      </c>
    </row>
    <row r="111" spans="1:12">
      <c r="A111" s="244">
        <f t="shared" si="3"/>
        <v>106</v>
      </c>
      <c r="B111" s="245" t="s">
        <v>1052</v>
      </c>
      <c r="C111" s="245" t="s">
        <v>1720</v>
      </c>
      <c r="D111" s="244">
        <v>2</v>
      </c>
      <c r="E111" s="244">
        <v>98.75</v>
      </c>
      <c r="F111" s="244">
        <v>865.33</v>
      </c>
      <c r="G111" s="246">
        <v>1936.421</v>
      </c>
      <c r="H111" s="246">
        <v>2801.7510000000002</v>
      </c>
      <c r="I111" s="159">
        <v>5930300014476</v>
      </c>
      <c r="L111" s="235">
        <f t="shared" si="2"/>
        <v>2801.7510000000002</v>
      </c>
    </row>
    <row r="112" spans="1:12">
      <c r="A112" s="244">
        <f t="shared" si="3"/>
        <v>107</v>
      </c>
      <c r="B112" s="245" t="s">
        <v>1456</v>
      </c>
      <c r="C112" s="245" t="s">
        <v>1723</v>
      </c>
      <c r="D112" s="244">
        <v>1</v>
      </c>
      <c r="E112" s="244">
        <v>98.75</v>
      </c>
      <c r="F112" s="244">
        <v>690.67</v>
      </c>
      <c r="G112" s="246">
        <v>1646.749</v>
      </c>
      <c r="H112" s="246">
        <v>2337.4189999999999</v>
      </c>
      <c r="I112" s="159">
        <v>3950600509750</v>
      </c>
      <c r="L112" s="235">
        <f t="shared" si="2"/>
        <v>2337.4189999999999</v>
      </c>
    </row>
    <row r="113" spans="1:12">
      <c r="A113" s="244">
        <f t="shared" si="3"/>
        <v>108</v>
      </c>
      <c r="B113" s="245" t="s">
        <v>1457</v>
      </c>
      <c r="C113" s="245" t="s">
        <v>1723</v>
      </c>
      <c r="D113" s="244">
        <v>2</v>
      </c>
      <c r="E113" s="244">
        <v>98.75</v>
      </c>
      <c r="F113" s="244">
        <v>865.33</v>
      </c>
      <c r="G113" s="246">
        <v>1936.421</v>
      </c>
      <c r="H113" s="246">
        <v>2801.7510000000002</v>
      </c>
      <c r="I113" s="159" t="s">
        <v>1724</v>
      </c>
      <c r="L113" s="235">
        <f t="shared" si="2"/>
        <v>2801.7510000000002</v>
      </c>
    </row>
    <row r="114" spans="1:12">
      <c r="A114" s="244">
        <f t="shared" si="3"/>
        <v>109</v>
      </c>
      <c r="B114" s="245" t="s">
        <v>1725</v>
      </c>
      <c r="C114" s="245" t="s">
        <v>1723</v>
      </c>
      <c r="D114" s="244">
        <v>2</v>
      </c>
      <c r="E114" s="244">
        <v>100</v>
      </c>
      <c r="F114" s="244">
        <v>865.33</v>
      </c>
      <c r="G114" s="246">
        <v>1960.933</v>
      </c>
      <c r="H114" s="246">
        <v>2826.2629999999999</v>
      </c>
      <c r="I114" s="159">
        <v>3930300226698</v>
      </c>
      <c r="L114" s="235">
        <f t="shared" si="2"/>
        <v>2826.2629999999999</v>
      </c>
    </row>
    <row r="115" spans="1:12">
      <c r="A115" s="244">
        <f t="shared" si="3"/>
        <v>110</v>
      </c>
      <c r="B115" s="245" t="s">
        <v>1458</v>
      </c>
      <c r="C115" s="245" t="s">
        <v>1723</v>
      </c>
      <c r="D115" s="244">
        <v>2</v>
      </c>
      <c r="E115" s="244">
        <v>98.75</v>
      </c>
      <c r="F115" s="244">
        <v>865.33</v>
      </c>
      <c r="G115" s="246">
        <v>1936.421</v>
      </c>
      <c r="H115" s="246">
        <v>2801.7510000000002</v>
      </c>
      <c r="I115" s="159" t="s">
        <v>1726</v>
      </c>
      <c r="L115" s="235">
        <f t="shared" si="2"/>
        <v>2801.7510000000002</v>
      </c>
    </row>
    <row r="116" spans="1:12">
      <c r="A116" s="244">
        <f t="shared" si="3"/>
        <v>111</v>
      </c>
      <c r="B116" s="245" t="s">
        <v>1459</v>
      </c>
      <c r="C116" s="245" t="s">
        <v>1723</v>
      </c>
      <c r="D116" s="244">
        <v>2</v>
      </c>
      <c r="E116" s="244">
        <v>98.75</v>
      </c>
      <c r="F116" s="244">
        <v>865.33</v>
      </c>
      <c r="G116" s="246">
        <v>1936.421</v>
      </c>
      <c r="H116" s="246">
        <v>2801.7510000000002</v>
      </c>
      <c r="I116" s="159" t="s">
        <v>1727</v>
      </c>
      <c r="L116" s="235">
        <f t="shared" si="2"/>
        <v>2801.7510000000002</v>
      </c>
    </row>
    <row r="117" spans="1:12">
      <c r="A117" s="244">
        <f t="shared" si="3"/>
        <v>112</v>
      </c>
      <c r="B117" s="245" t="s">
        <v>1460</v>
      </c>
      <c r="C117" s="245" t="s">
        <v>1723</v>
      </c>
      <c r="D117" s="244">
        <v>2</v>
      </c>
      <c r="E117" s="244">
        <v>98.75</v>
      </c>
      <c r="F117" s="244">
        <v>865.33</v>
      </c>
      <c r="G117" s="246">
        <v>1936.421</v>
      </c>
      <c r="H117" s="246">
        <v>2801.7510000000002</v>
      </c>
      <c r="I117" s="159" t="s">
        <v>1728</v>
      </c>
      <c r="L117" s="235">
        <f t="shared" si="2"/>
        <v>2801.7510000000002</v>
      </c>
    </row>
    <row r="118" spans="1:12">
      <c r="A118" s="244">
        <f t="shared" si="3"/>
        <v>113</v>
      </c>
      <c r="B118" s="245" t="s">
        <v>1461</v>
      </c>
      <c r="C118" s="245" t="s">
        <v>1723</v>
      </c>
      <c r="D118" s="244">
        <v>2</v>
      </c>
      <c r="E118" s="244">
        <v>98.75</v>
      </c>
      <c r="F118" s="244">
        <v>865.33</v>
      </c>
      <c r="G118" s="246">
        <v>1936.421</v>
      </c>
      <c r="H118" s="246">
        <v>2801.7510000000002</v>
      </c>
      <c r="I118" s="159" t="s">
        <v>1729</v>
      </c>
      <c r="L118" s="235">
        <f t="shared" si="2"/>
        <v>2801.7510000000002</v>
      </c>
    </row>
    <row r="119" spans="1:12">
      <c r="A119" s="244">
        <f t="shared" si="3"/>
        <v>114</v>
      </c>
      <c r="B119" s="245" t="s">
        <v>1462</v>
      </c>
      <c r="C119" s="245" t="s">
        <v>1723</v>
      </c>
      <c r="D119" s="244">
        <v>2</v>
      </c>
      <c r="E119" s="244">
        <v>98.75</v>
      </c>
      <c r="F119" s="244">
        <v>865.33</v>
      </c>
      <c r="G119" s="246">
        <v>1936.421</v>
      </c>
      <c r="H119" s="246">
        <v>2801.7510000000002</v>
      </c>
      <c r="I119" s="159" t="s">
        <v>1730</v>
      </c>
      <c r="L119" s="235">
        <f t="shared" si="2"/>
        <v>2801.7510000000002</v>
      </c>
    </row>
    <row r="120" spans="1:12">
      <c r="A120" s="244">
        <f t="shared" si="3"/>
        <v>115</v>
      </c>
      <c r="B120" s="245" t="s">
        <v>1463</v>
      </c>
      <c r="C120" s="245" t="s">
        <v>1723</v>
      </c>
      <c r="D120" s="244">
        <v>2</v>
      </c>
      <c r="E120" s="244">
        <v>98.75</v>
      </c>
      <c r="F120" s="244">
        <v>865.33</v>
      </c>
      <c r="G120" s="246">
        <v>1936.421</v>
      </c>
      <c r="H120" s="246">
        <v>2801.7510000000002</v>
      </c>
      <c r="I120" s="159" t="s">
        <v>1731</v>
      </c>
      <c r="L120" s="235">
        <f t="shared" si="2"/>
        <v>2801.7510000000002</v>
      </c>
    </row>
    <row r="121" spans="1:12">
      <c r="A121" s="244">
        <f t="shared" si="3"/>
        <v>116</v>
      </c>
      <c r="B121" s="245" t="s">
        <v>1464</v>
      </c>
      <c r="C121" s="245" t="s">
        <v>1723</v>
      </c>
      <c r="D121" s="244">
        <v>2</v>
      </c>
      <c r="E121" s="244">
        <v>98.75</v>
      </c>
      <c r="F121" s="244">
        <v>865.33</v>
      </c>
      <c r="G121" s="246">
        <v>1936.421</v>
      </c>
      <c r="H121" s="246">
        <v>2801.7510000000002</v>
      </c>
      <c r="I121" s="159" t="s">
        <v>1732</v>
      </c>
      <c r="L121" s="235">
        <f t="shared" si="2"/>
        <v>2801.7510000000002</v>
      </c>
    </row>
    <row r="122" spans="1:12">
      <c r="A122" s="244">
        <f t="shared" si="3"/>
        <v>117</v>
      </c>
      <c r="B122" s="245" t="s">
        <v>204</v>
      </c>
      <c r="C122" s="245" t="s">
        <v>1733</v>
      </c>
      <c r="D122" s="244">
        <v>1</v>
      </c>
      <c r="E122" s="244">
        <v>98.75</v>
      </c>
      <c r="F122" s="244">
        <v>690.67</v>
      </c>
      <c r="G122" s="246">
        <v>1646.749</v>
      </c>
      <c r="H122" s="246">
        <v>2337.4189999999999</v>
      </c>
      <c r="I122" s="159">
        <v>3930300049427</v>
      </c>
      <c r="L122" s="235">
        <f t="shared" si="2"/>
        <v>2337.4189999999999</v>
      </c>
    </row>
    <row r="123" spans="1:12">
      <c r="A123" s="244">
        <f t="shared" si="3"/>
        <v>118</v>
      </c>
      <c r="B123" s="245" t="s">
        <v>1164</v>
      </c>
      <c r="C123" s="245" t="s">
        <v>1733</v>
      </c>
      <c r="D123" s="244">
        <v>2</v>
      </c>
      <c r="E123" s="244">
        <v>98.75</v>
      </c>
      <c r="F123" s="244">
        <v>865.33</v>
      </c>
      <c r="G123" s="246">
        <v>1936.421</v>
      </c>
      <c r="H123" s="246">
        <v>2801.7510000000002</v>
      </c>
      <c r="I123" s="159" t="s">
        <v>1734</v>
      </c>
      <c r="L123" s="235">
        <f t="shared" si="2"/>
        <v>2801.7510000000002</v>
      </c>
    </row>
    <row r="124" spans="1:12">
      <c r="A124" s="244">
        <f t="shared" si="3"/>
        <v>119</v>
      </c>
      <c r="B124" s="245" t="s">
        <v>1161</v>
      </c>
      <c r="C124" s="245" t="s">
        <v>1733</v>
      </c>
      <c r="D124" s="244">
        <v>2</v>
      </c>
      <c r="E124" s="244">
        <v>98.75</v>
      </c>
      <c r="F124" s="244">
        <v>865.33</v>
      </c>
      <c r="G124" s="246">
        <v>1936.421</v>
      </c>
      <c r="H124" s="246">
        <v>2801.7510000000002</v>
      </c>
      <c r="I124" s="159" t="s">
        <v>1735</v>
      </c>
      <c r="L124" s="235">
        <f t="shared" si="2"/>
        <v>2801.7510000000002</v>
      </c>
    </row>
    <row r="125" spans="1:12">
      <c r="A125" s="244">
        <f t="shared" si="3"/>
        <v>120</v>
      </c>
      <c r="B125" s="245" t="s">
        <v>1165</v>
      </c>
      <c r="C125" s="245" t="s">
        <v>1733</v>
      </c>
      <c r="D125" s="244">
        <v>2</v>
      </c>
      <c r="E125" s="244">
        <v>98.75</v>
      </c>
      <c r="F125" s="244">
        <v>865.33</v>
      </c>
      <c r="G125" s="246">
        <v>1936.421</v>
      </c>
      <c r="H125" s="246">
        <v>2801.7510000000002</v>
      </c>
      <c r="I125" s="159" t="s">
        <v>1736</v>
      </c>
      <c r="L125" s="235">
        <f t="shared" si="2"/>
        <v>2801.7510000000002</v>
      </c>
    </row>
    <row r="126" spans="1:12">
      <c r="A126" s="244">
        <f t="shared" si="3"/>
        <v>121</v>
      </c>
      <c r="B126" s="245" t="s">
        <v>1166</v>
      </c>
      <c r="C126" s="245" t="s">
        <v>1733</v>
      </c>
      <c r="D126" s="244">
        <v>2</v>
      </c>
      <c r="E126" s="244">
        <v>98.75</v>
      </c>
      <c r="F126" s="244">
        <v>865.33</v>
      </c>
      <c r="G126" s="246">
        <v>1936.421</v>
      </c>
      <c r="H126" s="246">
        <v>2801.7510000000002</v>
      </c>
      <c r="I126" s="159" t="s">
        <v>1737</v>
      </c>
      <c r="L126" s="235">
        <f t="shared" si="2"/>
        <v>2801.7510000000002</v>
      </c>
    </row>
    <row r="127" spans="1:12">
      <c r="A127" s="244">
        <f t="shared" si="3"/>
        <v>122</v>
      </c>
      <c r="B127" s="245" t="s">
        <v>1162</v>
      </c>
      <c r="C127" s="245" t="s">
        <v>1733</v>
      </c>
      <c r="D127" s="244">
        <v>2</v>
      </c>
      <c r="E127" s="244">
        <v>98.75</v>
      </c>
      <c r="F127" s="244">
        <v>865.33</v>
      </c>
      <c r="G127" s="246">
        <v>1936.421</v>
      </c>
      <c r="H127" s="246">
        <v>2801.7510000000002</v>
      </c>
      <c r="I127" s="159" t="s">
        <v>1738</v>
      </c>
      <c r="L127" s="235">
        <f t="shared" si="2"/>
        <v>2801.7510000000002</v>
      </c>
    </row>
    <row r="128" spans="1:12">
      <c r="A128" s="244">
        <f t="shared" si="3"/>
        <v>123</v>
      </c>
      <c r="B128" s="245" t="s">
        <v>1167</v>
      </c>
      <c r="C128" s="245" t="s">
        <v>1733</v>
      </c>
      <c r="D128" s="244">
        <v>2</v>
      </c>
      <c r="E128" s="244">
        <v>98.75</v>
      </c>
      <c r="F128" s="244">
        <v>865.33</v>
      </c>
      <c r="G128" s="246">
        <v>1936.421</v>
      </c>
      <c r="H128" s="246">
        <v>2801.7510000000002</v>
      </c>
      <c r="I128" s="159" t="s">
        <v>1739</v>
      </c>
      <c r="L128" s="235">
        <f t="shared" si="2"/>
        <v>2801.7510000000002</v>
      </c>
    </row>
    <row r="129" spans="1:12">
      <c r="A129" s="244">
        <f t="shared" si="3"/>
        <v>124</v>
      </c>
      <c r="B129" s="245" t="s">
        <v>1163</v>
      </c>
      <c r="C129" s="245" t="s">
        <v>1733</v>
      </c>
      <c r="D129" s="244">
        <v>2</v>
      </c>
      <c r="E129" s="244">
        <v>100</v>
      </c>
      <c r="F129" s="244">
        <v>865.33</v>
      </c>
      <c r="G129" s="246">
        <v>1960.933</v>
      </c>
      <c r="H129" s="246">
        <v>2826.2629999999999</v>
      </c>
      <c r="I129" s="159" t="s">
        <v>1740</v>
      </c>
      <c r="L129" s="235">
        <f t="shared" si="2"/>
        <v>2826.2629999999999</v>
      </c>
    </row>
    <row r="130" spans="1:12">
      <c r="A130" s="244">
        <f t="shared" si="3"/>
        <v>125</v>
      </c>
      <c r="B130" s="245" t="s">
        <v>1168</v>
      </c>
      <c r="C130" s="245" t="s">
        <v>1733</v>
      </c>
      <c r="D130" s="244">
        <v>2</v>
      </c>
      <c r="E130" s="244">
        <v>98.75</v>
      </c>
      <c r="F130" s="244">
        <v>865.33</v>
      </c>
      <c r="G130" s="246">
        <v>1936.421</v>
      </c>
      <c r="H130" s="246">
        <v>2801.7510000000002</v>
      </c>
      <c r="I130" s="159" t="s">
        <v>1741</v>
      </c>
      <c r="L130" s="235">
        <f t="shared" si="2"/>
        <v>2801.7510000000002</v>
      </c>
    </row>
    <row r="131" spans="1:12">
      <c r="A131" s="244">
        <f t="shared" si="3"/>
        <v>126</v>
      </c>
      <c r="B131" s="245" t="s">
        <v>1169</v>
      </c>
      <c r="C131" s="245" t="s">
        <v>1733</v>
      </c>
      <c r="D131" s="244">
        <v>2</v>
      </c>
      <c r="E131" s="244">
        <v>98.75</v>
      </c>
      <c r="F131" s="244">
        <v>865.33</v>
      </c>
      <c r="G131" s="246">
        <v>1936.421</v>
      </c>
      <c r="H131" s="246">
        <v>2801.7510000000002</v>
      </c>
      <c r="I131" s="159" t="s">
        <v>1742</v>
      </c>
      <c r="L131" s="235">
        <f t="shared" si="2"/>
        <v>2801.7510000000002</v>
      </c>
    </row>
    <row r="132" spans="1:12">
      <c r="A132" s="244">
        <f t="shared" si="3"/>
        <v>127</v>
      </c>
      <c r="B132" s="245" t="s">
        <v>1170</v>
      </c>
      <c r="C132" s="245" t="s">
        <v>1733</v>
      </c>
      <c r="D132" s="244">
        <v>2</v>
      </c>
      <c r="E132" s="244">
        <v>98.75</v>
      </c>
      <c r="F132" s="244">
        <v>865.33</v>
      </c>
      <c r="G132" s="246">
        <v>1936.421</v>
      </c>
      <c r="H132" s="246">
        <v>2801.7510000000002</v>
      </c>
      <c r="I132" s="159" t="s">
        <v>1743</v>
      </c>
      <c r="L132" s="235">
        <f t="shared" si="2"/>
        <v>2801.7510000000002</v>
      </c>
    </row>
    <row r="133" spans="1:12">
      <c r="A133" s="244">
        <f t="shared" si="3"/>
        <v>128</v>
      </c>
      <c r="B133" s="245" t="s">
        <v>1171</v>
      </c>
      <c r="C133" s="245" t="s">
        <v>1733</v>
      </c>
      <c r="D133" s="244">
        <v>2</v>
      </c>
      <c r="E133" s="244">
        <v>98.75</v>
      </c>
      <c r="F133" s="244">
        <v>865.33</v>
      </c>
      <c r="G133" s="246">
        <v>1936.421</v>
      </c>
      <c r="H133" s="246">
        <v>2801.7510000000002</v>
      </c>
      <c r="I133" s="159" t="s">
        <v>1744</v>
      </c>
      <c r="L133" s="235">
        <f t="shared" si="2"/>
        <v>2801.7510000000002</v>
      </c>
    </row>
    <row r="134" spans="1:12">
      <c r="A134" s="244">
        <f t="shared" si="3"/>
        <v>129</v>
      </c>
      <c r="B134" s="245" t="s">
        <v>1172</v>
      </c>
      <c r="C134" s="245" t="s">
        <v>1733</v>
      </c>
      <c r="D134" s="244">
        <v>2</v>
      </c>
      <c r="E134" s="244">
        <v>98.75</v>
      </c>
      <c r="F134" s="244">
        <v>865.33</v>
      </c>
      <c r="G134" s="246">
        <v>1936.421</v>
      </c>
      <c r="H134" s="246">
        <v>2801.7510000000002</v>
      </c>
      <c r="I134" s="159">
        <v>3930600143640</v>
      </c>
      <c r="L134" s="235">
        <f t="shared" si="2"/>
        <v>2801.7510000000002</v>
      </c>
    </row>
    <row r="135" spans="1:12">
      <c r="A135" s="244">
        <f t="shared" si="3"/>
        <v>130</v>
      </c>
      <c r="B135" s="245" t="s">
        <v>1173</v>
      </c>
      <c r="C135" s="245" t="s">
        <v>1733</v>
      </c>
      <c r="D135" s="244">
        <v>2</v>
      </c>
      <c r="E135" s="244">
        <v>100</v>
      </c>
      <c r="F135" s="244">
        <v>865.33</v>
      </c>
      <c r="G135" s="246">
        <v>1960.933</v>
      </c>
      <c r="H135" s="246">
        <v>2826.2629999999999</v>
      </c>
      <c r="I135" s="159">
        <v>3930300288189</v>
      </c>
      <c r="L135" s="235">
        <f t="shared" ref="L135:L198" si="4">F135+G135</f>
        <v>2826.2629999999999</v>
      </c>
    </row>
    <row r="136" spans="1:12">
      <c r="A136" s="244">
        <f t="shared" si="3"/>
        <v>131</v>
      </c>
      <c r="B136" s="245" t="s">
        <v>1174</v>
      </c>
      <c r="C136" s="245" t="s">
        <v>1733</v>
      </c>
      <c r="D136" s="244">
        <v>2</v>
      </c>
      <c r="E136" s="244">
        <v>98.75</v>
      </c>
      <c r="F136" s="244">
        <v>865.33</v>
      </c>
      <c r="G136" s="246">
        <v>1936.421</v>
      </c>
      <c r="H136" s="246">
        <v>2801.7510000000002</v>
      </c>
      <c r="I136" s="159">
        <v>3959800166803</v>
      </c>
      <c r="L136" s="235">
        <f t="shared" si="4"/>
        <v>2801.7510000000002</v>
      </c>
    </row>
    <row r="137" spans="1:12">
      <c r="A137" s="244">
        <f t="shared" ref="A137:A200" si="5">A136+1</f>
        <v>132</v>
      </c>
      <c r="B137" s="245" t="s">
        <v>1175</v>
      </c>
      <c r="C137" s="245" t="s">
        <v>1733</v>
      </c>
      <c r="D137" s="244">
        <v>2</v>
      </c>
      <c r="E137" s="244">
        <v>98.75</v>
      </c>
      <c r="F137" s="244">
        <v>865.33</v>
      </c>
      <c r="G137" s="246">
        <v>1936.421</v>
      </c>
      <c r="H137" s="246">
        <v>2801.7510000000002</v>
      </c>
      <c r="I137" s="159">
        <v>3939900252507</v>
      </c>
      <c r="L137" s="235">
        <f t="shared" si="4"/>
        <v>2801.7510000000002</v>
      </c>
    </row>
    <row r="138" spans="1:12">
      <c r="A138" s="244">
        <f t="shared" si="5"/>
        <v>133</v>
      </c>
      <c r="B138" s="245" t="s">
        <v>818</v>
      </c>
      <c r="C138" s="245" t="s">
        <v>817</v>
      </c>
      <c r="D138" s="244">
        <v>1</v>
      </c>
      <c r="E138" s="244">
        <v>98.75</v>
      </c>
      <c r="F138" s="244">
        <v>690.67</v>
      </c>
      <c r="G138" s="246">
        <v>1646.749</v>
      </c>
      <c r="H138" s="246">
        <v>2337.4189999999999</v>
      </c>
      <c r="I138" s="159">
        <v>3810100567468</v>
      </c>
      <c r="L138" s="235">
        <f t="shared" si="4"/>
        <v>2337.4189999999999</v>
      </c>
    </row>
    <row r="139" spans="1:12">
      <c r="A139" s="244">
        <f t="shared" si="5"/>
        <v>134</v>
      </c>
      <c r="B139" s="245" t="s">
        <v>821</v>
      </c>
      <c r="C139" s="245" t="s">
        <v>817</v>
      </c>
      <c r="D139" s="244">
        <v>2</v>
      </c>
      <c r="E139" s="244">
        <v>98.75</v>
      </c>
      <c r="F139" s="244">
        <v>865.33</v>
      </c>
      <c r="G139" s="246">
        <v>1936.421</v>
      </c>
      <c r="H139" s="246">
        <v>2801.7510000000002</v>
      </c>
      <c r="I139" s="159" t="s">
        <v>1745</v>
      </c>
      <c r="L139" s="235">
        <f t="shared" si="4"/>
        <v>2801.7510000000002</v>
      </c>
    </row>
    <row r="140" spans="1:12">
      <c r="A140" s="244">
        <f t="shared" si="5"/>
        <v>135</v>
      </c>
      <c r="B140" s="245" t="s">
        <v>822</v>
      </c>
      <c r="C140" s="245" t="s">
        <v>817</v>
      </c>
      <c r="D140" s="244">
        <v>2</v>
      </c>
      <c r="E140" s="244">
        <v>100</v>
      </c>
      <c r="F140" s="244">
        <v>865.33</v>
      </c>
      <c r="G140" s="246">
        <v>1960.933</v>
      </c>
      <c r="H140" s="246">
        <v>2826.2629999999999</v>
      </c>
      <c r="I140" s="159" t="s">
        <v>1746</v>
      </c>
      <c r="L140" s="235">
        <f t="shared" si="4"/>
        <v>2826.2629999999999</v>
      </c>
    </row>
    <row r="141" spans="1:12">
      <c r="A141" s="244">
        <f t="shared" si="5"/>
        <v>136</v>
      </c>
      <c r="B141" s="245" t="s">
        <v>823</v>
      </c>
      <c r="C141" s="245" t="s">
        <v>817</v>
      </c>
      <c r="D141" s="244">
        <v>2</v>
      </c>
      <c r="E141" s="244">
        <v>98.75</v>
      </c>
      <c r="F141" s="244">
        <v>865.33</v>
      </c>
      <c r="G141" s="246">
        <v>1936.421</v>
      </c>
      <c r="H141" s="246">
        <v>2801.7510000000002</v>
      </c>
      <c r="I141" s="159" t="s">
        <v>1747</v>
      </c>
      <c r="L141" s="235">
        <f t="shared" si="4"/>
        <v>2801.7510000000002</v>
      </c>
    </row>
    <row r="142" spans="1:12">
      <c r="A142" s="244">
        <f t="shared" si="5"/>
        <v>137</v>
      </c>
      <c r="B142" s="245" t="s">
        <v>824</v>
      </c>
      <c r="C142" s="245" t="s">
        <v>817</v>
      </c>
      <c r="D142" s="244">
        <v>2</v>
      </c>
      <c r="E142" s="244">
        <v>98.75</v>
      </c>
      <c r="F142" s="244">
        <v>865.33</v>
      </c>
      <c r="G142" s="246">
        <v>1936.421</v>
      </c>
      <c r="H142" s="246">
        <v>2801.7510000000002</v>
      </c>
      <c r="I142" s="159" t="s">
        <v>1748</v>
      </c>
      <c r="L142" s="235">
        <f t="shared" si="4"/>
        <v>2801.7510000000002</v>
      </c>
    </row>
    <row r="143" spans="1:12">
      <c r="A143" s="244">
        <f t="shared" si="5"/>
        <v>138</v>
      </c>
      <c r="B143" s="245" t="s">
        <v>819</v>
      </c>
      <c r="C143" s="245" t="s">
        <v>817</v>
      </c>
      <c r="D143" s="244">
        <v>2</v>
      </c>
      <c r="E143" s="244">
        <v>98.75</v>
      </c>
      <c r="F143" s="244">
        <v>865.33</v>
      </c>
      <c r="G143" s="246">
        <v>1936.421</v>
      </c>
      <c r="H143" s="246">
        <v>2801.7510000000002</v>
      </c>
      <c r="I143" s="159" t="s">
        <v>1749</v>
      </c>
      <c r="L143" s="235">
        <f t="shared" si="4"/>
        <v>2801.7510000000002</v>
      </c>
    </row>
    <row r="144" spans="1:12">
      <c r="A144" s="244">
        <f t="shared" si="5"/>
        <v>139</v>
      </c>
      <c r="B144" s="245" t="s">
        <v>825</v>
      </c>
      <c r="C144" s="245" t="s">
        <v>817</v>
      </c>
      <c r="D144" s="244">
        <v>2</v>
      </c>
      <c r="E144" s="244">
        <v>98.75</v>
      </c>
      <c r="F144" s="244">
        <v>865.33</v>
      </c>
      <c r="G144" s="246">
        <v>1936.421</v>
      </c>
      <c r="H144" s="246">
        <v>2801.7510000000002</v>
      </c>
      <c r="I144" s="159" t="s">
        <v>1750</v>
      </c>
      <c r="L144" s="235">
        <f t="shared" si="4"/>
        <v>2801.7510000000002</v>
      </c>
    </row>
    <row r="145" spans="1:12">
      <c r="A145" s="244">
        <f t="shared" si="5"/>
        <v>140</v>
      </c>
      <c r="B145" s="245" t="s">
        <v>820</v>
      </c>
      <c r="C145" s="245" t="s">
        <v>817</v>
      </c>
      <c r="D145" s="244">
        <v>2</v>
      </c>
      <c r="E145" s="244">
        <v>98.75</v>
      </c>
      <c r="F145" s="244">
        <v>865.33</v>
      </c>
      <c r="G145" s="246">
        <v>1936.421</v>
      </c>
      <c r="H145" s="246">
        <v>2801.7510000000002</v>
      </c>
      <c r="I145" s="159" t="s">
        <v>1751</v>
      </c>
      <c r="L145" s="235">
        <f t="shared" si="4"/>
        <v>2801.7510000000002</v>
      </c>
    </row>
    <row r="146" spans="1:12">
      <c r="A146" s="244">
        <f t="shared" si="5"/>
        <v>141</v>
      </c>
      <c r="B146" s="245" t="s">
        <v>826</v>
      </c>
      <c r="C146" s="245" t="s">
        <v>817</v>
      </c>
      <c r="D146" s="244">
        <v>2</v>
      </c>
      <c r="E146" s="244">
        <v>98.75</v>
      </c>
      <c r="F146" s="244">
        <v>865.33</v>
      </c>
      <c r="G146" s="246">
        <v>1936.421</v>
      </c>
      <c r="H146" s="246">
        <v>2801.7510000000002</v>
      </c>
      <c r="I146" s="159">
        <v>3930300114202</v>
      </c>
      <c r="L146" s="235">
        <f t="shared" si="4"/>
        <v>2801.7510000000002</v>
      </c>
    </row>
    <row r="147" spans="1:12">
      <c r="A147" s="244">
        <f t="shared" si="5"/>
        <v>142</v>
      </c>
      <c r="B147" s="245" t="s">
        <v>827</v>
      </c>
      <c r="C147" s="245" t="s">
        <v>817</v>
      </c>
      <c r="D147" s="244">
        <v>2</v>
      </c>
      <c r="E147" s="244">
        <v>98.75</v>
      </c>
      <c r="F147" s="244">
        <v>865.33</v>
      </c>
      <c r="G147" s="246">
        <v>1936.421</v>
      </c>
      <c r="H147" s="246">
        <v>2801.7510000000002</v>
      </c>
      <c r="I147" s="159" t="s">
        <v>1752</v>
      </c>
      <c r="L147" s="235">
        <f t="shared" si="4"/>
        <v>2801.7510000000002</v>
      </c>
    </row>
    <row r="148" spans="1:12">
      <c r="A148" s="244">
        <f t="shared" si="5"/>
        <v>143</v>
      </c>
      <c r="B148" s="245" t="s">
        <v>828</v>
      </c>
      <c r="C148" s="245" t="s">
        <v>817</v>
      </c>
      <c r="D148" s="244">
        <v>3</v>
      </c>
      <c r="E148" s="244">
        <v>98.75</v>
      </c>
      <c r="F148" s="244">
        <v>966.95</v>
      </c>
      <c r="G148" s="246">
        <v>2404.8449999999998</v>
      </c>
      <c r="H148" s="246">
        <v>3371.7950000000001</v>
      </c>
      <c r="I148" s="180" t="s">
        <v>1753</v>
      </c>
      <c r="L148" s="235">
        <f t="shared" si="4"/>
        <v>3371.7950000000001</v>
      </c>
    </row>
    <row r="149" spans="1:12">
      <c r="A149" s="244">
        <f t="shared" si="5"/>
        <v>144</v>
      </c>
      <c r="B149" s="245" t="s">
        <v>224</v>
      </c>
      <c r="C149" s="245" t="s">
        <v>223</v>
      </c>
      <c r="D149" s="244">
        <v>1</v>
      </c>
      <c r="E149" s="244">
        <v>98.75</v>
      </c>
      <c r="F149" s="244">
        <v>690.67</v>
      </c>
      <c r="G149" s="246">
        <v>1646.749</v>
      </c>
      <c r="H149" s="246">
        <v>2337.4189999999999</v>
      </c>
      <c r="I149" s="159">
        <v>3930800244253</v>
      </c>
      <c r="L149" s="235">
        <f t="shared" si="4"/>
        <v>2337.4189999999999</v>
      </c>
    </row>
    <row r="150" spans="1:12">
      <c r="A150" s="244">
        <f t="shared" si="5"/>
        <v>145</v>
      </c>
      <c r="B150" s="245" t="s">
        <v>225</v>
      </c>
      <c r="C150" s="245" t="s">
        <v>223</v>
      </c>
      <c r="D150" s="244">
        <v>2</v>
      </c>
      <c r="E150" s="244">
        <v>98.75</v>
      </c>
      <c r="F150" s="244">
        <v>865.33</v>
      </c>
      <c r="G150" s="246">
        <v>1936.421</v>
      </c>
      <c r="H150" s="246">
        <v>2801.7510000000002</v>
      </c>
      <c r="I150" s="159">
        <v>5930100029861</v>
      </c>
      <c r="L150" s="235">
        <f t="shared" si="4"/>
        <v>2801.7510000000002</v>
      </c>
    </row>
    <row r="151" spans="1:12">
      <c r="A151" s="244">
        <f t="shared" si="5"/>
        <v>146</v>
      </c>
      <c r="B151" s="245" t="s">
        <v>229</v>
      </c>
      <c r="C151" s="245" t="s">
        <v>223</v>
      </c>
      <c r="D151" s="244">
        <v>2</v>
      </c>
      <c r="E151" s="244">
        <v>98.75</v>
      </c>
      <c r="F151" s="244">
        <v>865.33</v>
      </c>
      <c r="G151" s="246">
        <v>1936.421</v>
      </c>
      <c r="H151" s="246">
        <v>2801.7510000000002</v>
      </c>
      <c r="I151" s="159" t="s">
        <v>1754</v>
      </c>
      <c r="L151" s="235">
        <f t="shared" si="4"/>
        <v>2801.7510000000002</v>
      </c>
    </row>
    <row r="152" spans="1:12">
      <c r="A152" s="244">
        <f t="shared" si="5"/>
        <v>147</v>
      </c>
      <c r="B152" s="245" t="s">
        <v>230</v>
      </c>
      <c r="C152" s="245" t="s">
        <v>223</v>
      </c>
      <c r="D152" s="244">
        <v>2</v>
      </c>
      <c r="E152" s="244">
        <v>98.75</v>
      </c>
      <c r="F152" s="244">
        <v>865.33</v>
      </c>
      <c r="G152" s="246">
        <v>1936.421</v>
      </c>
      <c r="H152" s="246">
        <v>2801.7510000000002</v>
      </c>
      <c r="I152" s="159" t="s">
        <v>1755</v>
      </c>
      <c r="L152" s="235">
        <f t="shared" si="4"/>
        <v>2801.7510000000002</v>
      </c>
    </row>
    <row r="153" spans="1:12">
      <c r="A153" s="244">
        <f t="shared" si="5"/>
        <v>148</v>
      </c>
      <c r="B153" s="245" t="s">
        <v>226</v>
      </c>
      <c r="C153" s="245" t="s">
        <v>223</v>
      </c>
      <c r="D153" s="244">
        <v>2</v>
      </c>
      <c r="E153" s="244">
        <v>100</v>
      </c>
      <c r="F153" s="244">
        <v>865.33</v>
      </c>
      <c r="G153" s="246">
        <v>1960.933</v>
      </c>
      <c r="H153" s="246">
        <v>2826.2629999999999</v>
      </c>
      <c r="I153" s="159" t="s">
        <v>1756</v>
      </c>
      <c r="L153" s="235">
        <f t="shared" si="4"/>
        <v>2826.2629999999999</v>
      </c>
    </row>
    <row r="154" spans="1:12">
      <c r="A154" s="244">
        <f t="shared" si="5"/>
        <v>149</v>
      </c>
      <c r="B154" s="245" t="s">
        <v>231</v>
      </c>
      <c r="C154" s="245" t="s">
        <v>223</v>
      </c>
      <c r="D154" s="244">
        <v>2</v>
      </c>
      <c r="E154" s="244">
        <v>98.75</v>
      </c>
      <c r="F154" s="244">
        <v>865.33</v>
      </c>
      <c r="G154" s="246">
        <v>1936.421</v>
      </c>
      <c r="H154" s="246">
        <v>2801.7510000000002</v>
      </c>
      <c r="I154" s="159" t="s">
        <v>1757</v>
      </c>
      <c r="L154" s="235">
        <f t="shared" si="4"/>
        <v>2801.7510000000002</v>
      </c>
    </row>
    <row r="155" spans="1:12">
      <c r="A155" s="244">
        <f t="shared" si="5"/>
        <v>150</v>
      </c>
      <c r="B155" s="245" t="s">
        <v>232</v>
      </c>
      <c r="C155" s="245" t="s">
        <v>223</v>
      </c>
      <c r="D155" s="244">
        <v>2</v>
      </c>
      <c r="E155" s="244">
        <v>100</v>
      </c>
      <c r="F155" s="244">
        <v>865.33</v>
      </c>
      <c r="G155" s="246">
        <v>1960.933</v>
      </c>
      <c r="H155" s="246">
        <v>2826.2629999999999</v>
      </c>
      <c r="I155" s="159">
        <v>3930300239048</v>
      </c>
      <c r="L155" s="235">
        <f t="shared" si="4"/>
        <v>2826.2629999999999</v>
      </c>
    </row>
    <row r="156" spans="1:12">
      <c r="A156" s="244">
        <f t="shared" si="5"/>
        <v>151</v>
      </c>
      <c r="B156" s="245" t="s">
        <v>233</v>
      </c>
      <c r="C156" s="245" t="s">
        <v>223</v>
      </c>
      <c r="D156" s="244">
        <v>2</v>
      </c>
      <c r="E156" s="244">
        <v>98.75</v>
      </c>
      <c r="F156" s="244">
        <v>865.33</v>
      </c>
      <c r="G156" s="246">
        <v>1936.421</v>
      </c>
      <c r="H156" s="246">
        <v>2801.7510000000002</v>
      </c>
      <c r="I156" s="159" t="s">
        <v>1758</v>
      </c>
      <c r="L156" s="235">
        <f t="shared" si="4"/>
        <v>2801.7510000000002</v>
      </c>
    </row>
    <row r="157" spans="1:12">
      <c r="A157" s="244">
        <f t="shared" si="5"/>
        <v>152</v>
      </c>
      <c r="B157" s="245" t="s">
        <v>234</v>
      </c>
      <c r="C157" s="245" t="s">
        <v>223</v>
      </c>
      <c r="D157" s="244">
        <v>2</v>
      </c>
      <c r="E157" s="244">
        <v>98.75</v>
      </c>
      <c r="F157" s="244">
        <v>865.33</v>
      </c>
      <c r="G157" s="246">
        <v>1936.421</v>
      </c>
      <c r="H157" s="246">
        <v>2801.7510000000002</v>
      </c>
      <c r="I157" s="159">
        <v>3930300507875</v>
      </c>
      <c r="L157" s="235">
        <f t="shared" si="4"/>
        <v>2801.7510000000002</v>
      </c>
    </row>
    <row r="158" spans="1:12">
      <c r="A158" s="244">
        <f t="shared" si="5"/>
        <v>153</v>
      </c>
      <c r="B158" s="245" t="s">
        <v>786</v>
      </c>
      <c r="C158" s="245" t="s">
        <v>223</v>
      </c>
      <c r="D158" s="244">
        <v>2</v>
      </c>
      <c r="E158" s="244">
        <v>98.75</v>
      </c>
      <c r="F158" s="244">
        <v>865.33</v>
      </c>
      <c r="G158" s="246">
        <v>1936.421</v>
      </c>
      <c r="H158" s="246">
        <v>2801.7510000000002</v>
      </c>
      <c r="I158" s="159" t="s">
        <v>1759</v>
      </c>
      <c r="L158" s="235">
        <f t="shared" si="4"/>
        <v>2801.7510000000002</v>
      </c>
    </row>
    <row r="159" spans="1:12">
      <c r="A159" s="244">
        <f t="shared" si="5"/>
        <v>154</v>
      </c>
      <c r="B159" s="245" t="s">
        <v>228</v>
      </c>
      <c r="C159" s="245" t="s">
        <v>223</v>
      </c>
      <c r="D159" s="244">
        <v>2</v>
      </c>
      <c r="E159" s="244">
        <v>98.75</v>
      </c>
      <c r="F159" s="244">
        <v>865.33</v>
      </c>
      <c r="G159" s="246">
        <v>1936.421</v>
      </c>
      <c r="H159" s="246">
        <v>2801.7510000000002</v>
      </c>
      <c r="I159" s="159" t="s">
        <v>1760</v>
      </c>
      <c r="L159" s="235">
        <f t="shared" si="4"/>
        <v>2801.7510000000002</v>
      </c>
    </row>
    <row r="160" spans="1:12">
      <c r="A160" s="244">
        <f t="shared" si="5"/>
        <v>155</v>
      </c>
      <c r="B160" s="245" t="s">
        <v>235</v>
      </c>
      <c r="C160" s="245" t="s">
        <v>223</v>
      </c>
      <c r="D160" s="244">
        <v>2</v>
      </c>
      <c r="E160" s="244">
        <v>98.75</v>
      </c>
      <c r="F160" s="244">
        <v>865.33</v>
      </c>
      <c r="G160" s="246">
        <v>1936.421</v>
      </c>
      <c r="H160" s="246">
        <v>2801.7510000000002</v>
      </c>
      <c r="I160" s="159">
        <v>3930100953413</v>
      </c>
      <c r="L160" s="235">
        <f t="shared" si="4"/>
        <v>2801.7510000000002</v>
      </c>
    </row>
    <row r="161" spans="1:12">
      <c r="A161" s="244">
        <f t="shared" si="5"/>
        <v>156</v>
      </c>
      <c r="B161" s="245" t="s">
        <v>1237</v>
      </c>
      <c r="C161" s="245" t="s">
        <v>388</v>
      </c>
      <c r="D161" s="244">
        <v>2</v>
      </c>
      <c r="E161" s="244">
        <v>98.75</v>
      </c>
      <c r="F161" s="244">
        <v>865.33</v>
      </c>
      <c r="G161" s="246">
        <v>1936.421</v>
      </c>
      <c r="H161" s="246">
        <v>2801.7510000000002</v>
      </c>
      <c r="I161" s="159">
        <v>3839900213227</v>
      </c>
      <c r="L161" s="235">
        <f t="shared" si="4"/>
        <v>2801.7510000000002</v>
      </c>
    </row>
    <row r="162" spans="1:12">
      <c r="A162" s="244">
        <f t="shared" si="5"/>
        <v>157</v>
      </c>
      <c r="B162" s="245" t="s">
        <v>389</v>
      </c>
      <c r="C162" s="245" t="s">
        <v>388</v>
      </c>
      <c r="D162" s="244">
        <v>2</v>
      </c>
      <c r="E162" s="244">
        <v>98.75</v>
      </c>
      <c r="F162" s="244">
        <v>865.33</v>
      </c>
      <c r="G162" s="246">
        <v>1936.421</v>
      </c>
      <c r="H162" s="246">
        <v>2801.7510000000002</v>
      </c>
      <c r="I162" s="159">
        <v>3930600136511</v>
      </c>
      <c r="L162" s="235">
        <f t="shared" si="4"/>
        <v>2801.7510000000002</v>
      </c>
    </row>
    <row r="163" spans="1:12">
      <c r="A163" s="244">
        <f t="shared" si="5"/>
        <v>158</v>
      </c>
      <c r="B163" s="245" t="s">
        <v>390</v>
      </c>
      <c r="C163" s="245" t="s">
        <v>388</v>
      </c>
      <c r="D163" s="244">
        <v>2</v>
      </c>
      <c r="E163" s="244">
        <v>98.75</v>
      </c>
      <c r="F163" s="244">
        <v>865.33</v>
      </c>
      <c r="G163" s="246">
        <v>1936.421</v>
      </c>
      <c r="H163" s="246">
        <v>2801.7510000000002</v>
      </c>
      <c r="I163" s="159" t="s">
        <v>1761</v>
      </c>
      <c r="L163" s="235">
        <f t="shared" si="4"/>
        <v>2801.7510000000002</v>
      </c>
    </row>
    <row r="164" spans="1:12">
      <c r="A164" s="244">
        <f t="shared" si="5"/>
        <v>159</v>
      </c>
      <c r="B164" s="245" t="s">
        <v>391</v>
      </c>
      <c r="C164" s="245" t="s">
        <v>388</v>
      </c>
      <c r="D164" s="244">
        <v>2</v>
      </c>
      <c r="E164" s="244">
        <v>100</v>
      </c>
      <c r="F164" s="244">
        <v>865.33</v>
      </c>
      <c r="G164" s="246">
        <v>1960.933</v>
      </c>
      <c r="H164" s="246">
        <v>2826.2629999999999</v>
      </c>
      <c r="I164" s="159" t="s">
        <v>1762</v>
      </c>
      <c r="L164" s="235">
        <f t="shared" si="4"/>
        <v>2826.2629999999999</v>
      </c>
    </row>
    <row r="165" spans="1:12">
      <c r="A165" s="244">
        <f t="shared" si="5"/>
        <v>160</v>
      </c>
      <c r="B165" s="245" t="s">
        <v>392</v>
      </c>
      <c r="C165" s="245" t="s">
        <v>388</v>
      </c>
      <c r="D165" s="244">
        <v>2</v>
      </c>
      <c r="E165" s="244">
        <v>98.75</v>
      </c>
      <c r="F165" s="244">
        <v>865.33</v>
      </c>
      <c r="G165" s="246">
        <v>1936.421</v>
      </c>
      <c r="H165" s="246">
        <v>2801.7510000000002</v>
      </c>
      <c r="I165" s="159" t="s">
        <v>1763</v>
      </c>
      <c r="L165" s="235">
        <f t="shared" si="4"/>
        <v>2801.7510000000002</v>
      </c>
    </row>
    <row r="166" spans="1:12">
      <c r="A166" s="244">
        <f t="shared" si="5"/>
        <v>161</v>
      </c>
      <c r="B166" s="245" t="s">
        <v>393</v>
      </c>
      <c r="C166" s="245" t="s">
        <v>388</v>
      </c>
      <c r="D166" s="244">
        <v>2</v>
      </c>
      <c r="E166" s="244">
        <v>98.75</v>
      </c>
      <c r="F166" s="244">
        <v>865.33</v>
      </c>
      <c r="G166" s="246">
        <v>1936.421</v>
      </c>
      <c r="H166" s="246">
        <v>2801.7510000000002</v>
      </c>
      <c r="I166" s="159">
        <v>3930300370233</v>
      </c>
      <c r="L166" s="235">
        <f t="shared" si="4"/>
        <v>2801.7510000000002</v>
      </c>
    </row>
    <row r="167" spans="1:12">
      <c r="A167" s="244">
        <f t="shared" si="5"/>
        <v>162</v>
      </c>
      <c r="B167" s="245" t="s">
        <v>394</v>
      </c>
      <c r="C167" s="245" t="s">
        <v>388</v>
      </c>
      <c r="D167" s="244">
        <v>2</v>
      </c>
      <c r="E167" s="244">
        <v>98.75</v>
      </c>
      <c r="F167" s="244">
        <v>865.33</v>
      </c>
      <c r="G167" s="246">
        <v>1936.421</v>
      </c>
      <c r="H167" s="246">
        <v>2801.7510000000002</v>
      </c>
      <c r="I167" s="159">
        <v>3930300418341</v>
      </c>
      <c r="L167" s="235">
        <f t="shared" si="4"/>
        <v>2801.7510000000002</v>
      </c>
    </row>
    <row r="168" spans="1:12">
      <c r="A168" s="244">
        <f t="shared" si="5"/>
        <v>163</v>
      </c>
      <c r="B168" s="245" t="s">
        <v>395</v>
      </c>
      <c r="C168" s="245" t="s">
        <v>388</v>
      </c>
      <c r="D168" s="244">
        <v>2</v>
      </c>
      <c r="E168" s="244">
        <v>98.75</v>
      </c>
      <c r="F168" s="244">
        <v>865.33</v>
      </c>
      <c r="G168" s="246">
        <v>1936.421</v>
      </c>
      <c r="H168" s="246">
        <v>2801.7510000000002</v>
      </c>
      <c r="I168" s="159">
        <v>3939900170446</v>
      </c>
      <c r="L168" s="235">
        <f t="shared" si="4"/>
        <v>2801.7510000000002</v>
      </c>
    </row>
    <row r="169" spans="1:12">
      <c r="A169" s="244">
        <f t="shared" si="5"/>
        <v>164</v>
      </c>
      <c r="B169" s="245" t="s">
        <v>304</v>
      </c>
      <c r="C169" s="245" t="s">
        <v>1764</v>
      </c>
      <c r="D169" s="244">
        <v>1</v>
      </c>
      <c r="E169" s="244">
        <v>100</v>
      </c>
      <c r="F169" s="244">
        <v>690.67</v>
      </c>
      <c r="G169" s="246">
        <v>1667.5940000000001</v>
      </c>
      <c r="H169" s="246">
        <v>2358.2640000000001</v>
      </c>
      <c r="I169" s="159">
        <v>3930200179841</v>
      </c>
      <c r="L169" s="235">
        <f t="shared" si="4"/>
        <v>2358.2640000000001</v>
      </c>
    </row>
    <row r="170" spans="1:12">
      <c r="A170" s="244">
        <f t="shared" si="5"/>
        <v>165</v>
      </c>
      <c r="B170" s="245" t="s">
        <v>306</v>
      </c>
      <c r="C170" s="245" t="s">
        <v>1764</v>
      </c>
      <c r="D170" s="244">
        <v>2</v>
      </c>
      <c r="E170" s="244">
        <v>100</v>
      </c>
      <c r="F170" s="244">
        <v>865.33</v>
      </c>
      <c r="G170" s="246">
        <v>1960.933</v>
      </c>
      <c r="H170" s="246">
        <v>2826.2629999999999</v>
      </c>
      <c r="I170" s="159" t="s">
        <v>1765</v>
      </c>
      <c r="L170" s="235">
        <f t="shared" si="4"/>
        <v>2826.2629999999999</v>
      </c>
    </row>
    <row r="171" spans="1:12">
      <c r="A171" s="244">
        <f t="shared" si="5"/>
        <v>166</v>
      </c>
      <c r="B171" s="245" t="s">
        <v>307</v>
      </c>
      <c r="C171" s="245" t="s">
        <v>1764</v>
      </c>
      <c r="D171" s="244">
        <v>2</v>
      </c>
      <c r="E171" s="244">
        <v>98.75</v>
      </c>
      <c r="F171" s="244">
        <v>865.33</v>
      </c>
      <c r="G171" s="246">
        <v>1936.421</v>
      </c>
      <c r="H171" s="246">
        <v>2801.7510000000002</v>
      </c>
      <c r="I171" s="159">
        <v>3930100921341</v>
      </c>
      <c r="L171" s="235">
        <f t="shared" si="4"/>
        <v>2801.7510000000002</v>
      </c>
    </row>
    <row r="172" spans="1:12">
      <c r="A172" s="244">
        <f t="shared" si="5"/>
        <v>167</v>
      </c>
      <c r="B172" s="245" t="s">
        <v>308</v>
      </c>
      <c r="C172" s="245" t="s">
        <v>1764</v>
      </c>
      <c r="D172" s="244">
        <v>2</v>
      </c>
      <c r="E172" s="244">
        <v>98.75</v>
      </c>
      <c r="F172" s="244">
        <v>865.33</v>
      </c>
      <c r="G172" s="246">
        <v>1936.421</v>
      </c>
      <c r="H172" s="246">
        <v>2801.7510000000002</v>
      </c>
      <c r="I172" s="159" t="s">
        <v>1766</v>
      </c>
      <c r="L172" s="235">
        <f t="shared" si="4"/>
        <v>2801.7510000000002</v>
      </c>
    </row>
    <row r="173" spans="1:12">
      <c r="A173" s="244">
        <f t="shared" si="5"/>
        <v>168</v>
      </c>
      <c r="B173" s="245" t="s">
        <v>309</v>
      </c>
      <c r="C173" s="245" t="s">
        <v>1764</v>
      </c>
      <c r="D173" s="244">
        <v>2</v>
      </c>
      <c r="E173" s="244">
        <v>98.75</v>
      </c>
      <c r="F173" s="244">
        <v>865.33</v>
      </c>
      <c r="G173" s="246">
        <v>1936.421</v>
      </c>
      <c r="H173" s="246">
        <v>2801.7510000000002</v>
      </c>
      <c r="I173" s="159" t="s">
        <v>1767</v>
      </c>
      <c r="L173" s="235">
        <f t="shared" si="4"/>
        <v>2801.7510000000002</v>
      </c>
    </row>
    <row r="174" spans="1:12">
      <c r="A174" s="244">
        <f t="shared" si="5"/>
        <v>169</v>
      </c>
      <c r="B174" s="245" t="s">
        <v>310</v>
      </c>
      <c r="C174" s="245" t="s">
        <v>1764</v>
      </c>
      <c r="D174" s="244">
        <v>2</v>
      </c>
      <c r="E174" s="244">
        <v>98.75</v>
      </c>
      <c r="F174" s="244">
        <v>865.33</v>
      </c>
      <c r="G174" s="246">
        <v>1936.421</v>
      </c>
      <c r="H174" s="246">
        <v>2801.7510000000002</v>
      </c>
      <c r="I174" s="159" t="s">
        <v>1768</v>
      </c>
      <c r="L174" s="235">
        <f t="shared" si="4"/>
        <v>2801.7510000000002</v>
      </c>
    </row>
    <row r="175" spans="1:12">
      <c r="A175" s="244">
        <f t="shared" si="5"/>
        <v>170</v>
      </c>
      <c r="B175" s="245" t="s">
        <v>311</v>
      </c>
      <c r="C175" s="245" t="s">
        <v>1764</v>
      </c>
      <c r="D175" s="244">
        <v>2</v>
      </c>
      <c r="E175" s="244">
        <v>98.75</v>
      </c>
      <c r="F175" s="244">
        <v>865.33</v>
      </c>
      <c r="G175" s="246">
        <v>1936.421</v>
      </c>
      <c r="H175" s="246">
        <v>2801.7510000000002</v>
      </c>
      <c r="I175" s="159" t="s">
        <v>1769</v>
      </c>
      <c r="L175" s="235">
        <f t="shared" si="4"/>
        <v>2801.7510000000002</v>
      </c>
    </row>
    <row r="176" spans="1:12">
      <c r="A176" s="244">
        <f t="shared" si="5"/>
        <v>171</v>
      </c>
      <c r="B176" s="245" t="s">
        <v>312</v>
      </c>
      <c r="C176" s="245" t="s">
        <v>1764</v>
      </c>
      <c r="D176" s="244">
        <v>2</v>
      </c>
      <c r="E176" s="244">
        <v>98.75</v>
      </c>
      <c r="F176" s="244">
        <v>865.33</v>
      </c>
      <c r="G176" s="246">
        <v>1936.421</v>
      </c>
      <c r="H176" s="246">
        <v>2801.7510000000002</v>
      </c>
      <c r="I176" s="159" t="s">
        <v>1770</v>
      </c>
      <c r="L176" s="235">
        <f t="shared" si="4"/>
        <v>2801.7510000000002</v>
      </c>
    </row>
    <row r="177" spans="1:12">
      <c r="A177" s="244">
        <f t="shared" si="5"/>
        <v>172</v>
      </c>
      <c r="B177" s="245" t="s">
        <v>313</v>
      </c>
      <c r="C177" s="245" t="s">
        <v>1764</v>
      </c>
      <c r="D177" s="244">
        <v>2</v>
      </c>
      <c r="E177" s="244">
        <v>98.75</v>
      </c>
      <c r="F177" s="244">
        <v>865.33</v>
      </c>
      <c r="G177" s="246">
        <v>1936.421</v>
      </c>
      <c r="H177" s="246">
        <v>2801.7510000000002</v>
      </c>
      <c r="I177" s="159" t="s">
        <v>1771</v>
      </c>
      <c r="L177" s="235">
        <f t="shared" si="4"/>
        <v>2801.7510000000002</v>
      </c>
    </row>
    <row r="178" spans="1:12">
      <c r="A178" s="244">
        <f t="shared" si="5"/>
        <v>173</v>
      </c>
      <c r="B178" s="245" t="s">
        <v>314</v>
      </c>
      <c r="C178" s="245" t="s">
        <v>1764</v>
      </c>
      <c r="D178" s="244">
        <v>2</v>
      </c>
      <c r="E178" s="244">
        <v>98.75</v>
      </c>
      <c r="F178" s="244">
        <v>865.33</v>
      </c>
      <c r="G178" s="246">
        <v>1936.421</v>
      </c>
      <c r="H178" s="246">
        <v>2801.7510000000002</v>
      </c>
      <c r="I178" s="159">
        <v>3930300115497</v>
      </c>
      <c r="L178" s="235">
        <f t="shared" si="4"/>
        <v>2801.7510000000002</v>
      </c>
    </row>
    <row r="179" spans="1:12">
      <c r="A179" s="244">
        <f t="shared" si="5"/>
        <v>174</v>
      </c>
      <c r="B179" s="245" t="s">
        <v>315</v>
      </c>
      <c r="C179" s="245" t="s">
        <v>1764</v>
      </c>
      <c r="D179" s="244">
        <v>2</v>
      </c>
      <c r="E179" s="244">
        <v>100</v>
      </c>
      <c r="F179" s="244">
        <v>865.33</v>
      </c>
      <c r="G179" s="246">
        <v>1960.933</v>
      </c>
      <c r="H179" s="246">
        <v>2826.2629999999999</v>
      </c>
      <c r="I179" s="159" t="s">
        <v>1772</v>
      </c>
      <c r="L179" s="235">
        <f t="shared" si="4"/>
        <v>2826.2629999999999</v>
      </c>
    </row>
    <row r="180" spans="1:12">
      <c r="A180" s="244">
        <f t="shared" si="5"/>
        <v>175</v>
      </c>
      <c r="B180" s="245" t="s">
        <v>305</v>
      </c>
      <c r="C180" s="245" t="s">
        <v>1764</v>
      </c>
      <c r="D180" s="244">
        <v>2</v>
      </c>
      <c r="E180" s="244">
        <v>98.75</v>
      </c>
      <c r="F180" s="244">
        <v>865.33</v>
      </c>
      <c r="G180" s="246">
        <v>1936.421</v>
      </c>
      <c r="H180" s="246">
        <v>2801.7510000000002</v>
      </c>
      <c r="I180" s="159" t="s">
        <v>1773</v>
      </c>
      <c r="L180" s="235">
        <f t="shared" si="4"/>
        <v>2801.7510000000002</v>
      </c>
    </row>
    <row r="181" spans="1:12">
      <c r="A181" s="244">
        <f t="shared" si="5"/>
        <v>176</v>
      </c>
      <c r="B181" s="245" t="s">
        <v>316</v>
      </c>
      <c r="C181" s="245" t="s">
        <v>1764</v>
      </c>
      <c r="D181" s="244">
        <v>2</v>
      </c>
      <c r="E181" s="244">
        <v>98.75</v>
      </c>
      <c r="F181" s="244">
        <v>865.33</v>
      </c>
      <c r="G181" s="246">
        <v>1936.421</v>
      </c>
      <c r="H181" s="246">
        <v>2801.7510000000002</v>
      </c>
      <c r="I181" s="159" t="s">
        <v>1774</v>
      </c>
      <c r="L181" s="235">
        <f t="shared" si="4"/>
        <v>2801.7510000000002</v>
      </c>
    </row>
    <row r="182" spans="1:12">
      <c r="A182" s="244">
        <f t="shared" si="5"/>
        <v>177</v>
      </c>
      <c r="B182" s="245" t="s">
        <v>317</v>
      </c>
      <c r="C182" s="245" t="s">
        <v>1764</v>
      </c>
      <c r="D182" s="244">
        <v>2</v>
      </c>
      <c r="E182" s="244">
        <v>98.75</v>
      </c>
      <c r="F182" s="244">
        <v>865.33</v>
      </c>
      <c r="G182" s="246">
        <v>1936.421</v>
      </c>
      <c r="H182" s="246">
        <v>2801.7510000000002</v>
      </c>
      <c r="I182" s="159" t="s">
        <v>1775</v>
      </c>
      <c r="L182" s="235">
        <f t="shared" si="4"/>
        <v>2801.7510000000002</v>
      </c>
    </row>
    <row r="183" spans="1:12">
      <c r="A183" s="244">
        <f t="shared" si="5"/>
        <v>178</v>
      </c>
      <c r="B183" s="245" t="s">
        <v>318</v>
      </c>
      <c r="C183" s="245" t="s">
        <v>1764</v>
      </c>
      <c r="D183" s="244">
        <v>2</v>
      </c>
      <c r="E183" s="244">
        <v>98.75</v>
      </c>
      <c r="F183" s="244">
        <v>865.33</v>
      </c>
      <c r="G183" s="246">
        <v>1936.421</v>
      </c>
      <c r="H183" s="246">
        <v>2801.7510000000002</v>
      </c>
      <c r="I183" s="159" t="s">
        <v>1776</v>
      </c>
      <c r="L183" s="235">
        <f t="shared" si="4"/>
        <v>2801.7510000000002</v>
      </c>
    </row>
    <row r="184" spans="1:12">
      <c r="A184" s="244">
        <f t="shared" si="5"/>
        <v>179</v>
      </c>
      <c r="B184" s="245" t="s">
        <v>319</v>
      </c>
      <c r="C184" s="245" t="s">
        <v>1764</v>
      </c>
      <c r="D184" s="244">
        <v>2</v>
      </c>
      <c r="E184" s="244">
        <v>98.75</v>
      </c>
      <c r="F184" s="244">
        <v>865.33</v>
      </c>
      <c r="G184" s="246">
        <v>1936.421</v>
      </c>
      <c r="H184" s="246">
        <v>2801.7510000000002</v>
      </c>
      <c r="I184" s="159" t="s">
        <v>1777</v>
      </c>
      <c r="L184" s="235">
        <f t="shared" si="4"/>
        <v>2801.7510000000002</v>
      </c>
    </row>
    <row r="185" spans="1:12">
      <c r="A185" s="244">
        <f t="shared" si="5"/>
        <v>180</v>
      </c>
      <c r="B185" s="245" t="s">
        <v>586</v>
      </c>
      <c r="C185" s="245" t="s">
        <v>1764</v>
      </c>
      <c r="D185" s="244">
        <v>3</v>
      </c>
      <c r="E185" s="244">
        <v>98.75</v>
      </c>
      <c r="F185" s="244">
        <v>966.95</v>
      </c>
      <c r="G185" s="246">
        <v>2404.8449999999998</v>
      </c>
      <c r="H185" s="246">
        <v>3371.7950000000001</v>
      </c>
      <c r="I185" s="159">
        <v>3930300324177</v>
      </c>
      <c r="L185" s="235">
        <f t="shared" si="4"/>
        <v>3371.7950000000001</v>
      </c>
    </row>
    <row r="186" spans="1:12">
      <c r="A186" s="244">
        <f t="shared" si="5"/>
        <v>181</v>
      </c>
      <c r="B186" s="245" t="s">
        <v>148</v>
      </c>
      <c r="C186" s="245" t="s">
        <v>1778</v>
      </c>
      <c r="D186" s="244">
        <v>1</v>
      </c>
      <c r="E186" s="244">
        <v>98.75</v>
      </c>
      <c r="F186" s="244">
        <v>690.67</v>
      </c>
      <c r="G186" s="246">
        <v>1646.749</v>
      </c>
      <c r="H186" s="246">
        <v>2337.4189999999999</v>
      </c>
      <c r="I186" s="159">
        <v>5930300001285</v>
      </c>
      <c r="L186" s="235">
        <f t="shared" si="4"/>
        <v>2337.4189999999999</v>
      </c>
    </row>
    <row r="187" spans="1:12">
      <c r="A187" s="244">
        <f t="shared" si="5"/>
        <v>182</v>
      </c>
      <c r="B187" s="245" t="s">
        <v>149</v>
      </c>
      <c r="C187" s="245" t="s">
        <v>1778</v>
      </c>
      <c r="D187" s="244">
        <v>2</v>
      </c>
      <c r="E187" s="244">
        <v>100</v>
      </c>
      <c r="F187" s="244">
        <v>865.33</v>
      </c>
      <c r="G187" s="246">
        <v>1960.933</v>
      </c>
      <c r="H187" s="246">
        <v>2826.2629999999999</v>
      </c>
      <c r="I187" s="159" t="s">
        <v>1779</v>
      </c>
      <c r="L187" s="235">
        <f t="shared" si="4"/>
        <v>2826.2629999999999</v>
      </c>
    </row>
    <row r="188" spans="1:12">
      <c r="A188" s="244">
        <f t="shared" si="5"/>
        <v>183</v>
      </c>
      <c r="B188" s="245" t="s">
        <v>150</v>
      </c>
      <c r="C188" s="245" t="s">
        <v>1778</v>
      </c>
      <c r="D188" s="244">
        <v>2</v>
      </c>
      <c r="E188" s="244">
        <v>98.75</v>
      </c>
      <c r="F188" s="244">
        <v>865.33</v>
      </c>
      <c r="G188" s="246">
        <v>1936.421</v>
      </c>
      <c r="H188" s="246">
        <v>2801.7510000000002</v>
      </c>
      <c r="I188" s="159" t="s">
        <v>1780</v>
      </c>
      <c r="L188" s="235">
        <f t="shared" si="4"/>
        <v>2801.7510000000002</v>
      </c>
    </row>
    <row r="189" spans="1:12">
      <c r="A189" s="244">
        <f t="shared" si="5"/>
        <v>184</v>
      </c>
      <c r="B189" s="245" t="s">
        <v>152</v>
      </c>
      <c r="C189" s="245" t="s">
        <v>1778</v>
      </c>
      <c r="D189" s="244">
        <v>2</v>
      </c>
      <c r="E189" s="244">
        <v>98.75</v>
      </c>
      <c r="F189" s="244">
        <v>865.33</v>
      </c>
      <c r="G189" s="246">
        <v>1936.421</v>
      </c>
      <c r="H189" s="246">
        <v>2801.7510000000002</v>
      </c>
      <c r="I189" s="159" t="s">
        <v>1781</v>
      </c>
      <c r="L189" s="235">
        <f t="shared" si="4"/>
        <v>2801.7510000000002</v>
      </c>
    </row>
    <row r="190" spans="1:12">
      <c r="A190" s="244">
        <f t="shared" si="5"/>
        <v>185</v>
      </c>
      <c r="B190" s="245" t="s">
        <v>153</v>
      </c>
      <c r="C190" s="245" t="s">
        <v>1778</v>
      </c>
      <c r="D190" s="244">
        <v>2</v>
      </c>
      <c r="E190" s="244">
        <v>98.75</v>
      </c>
      <c r="F190" s="244">
        <v>865.33</v>
      </c>
      <c r="G190" s="246">
        <v>1936.421</v>
      </c>
      <c r="H190" s="246">
        <v>2801.7510000000002</v>
      </c>
      <c r="I190" s="159" t="s">
        <v>1782</v>
      </c>
      <c r="L190" s="235">
        <f t="shared" si="4"/>
        <v>2801.7510000000002</v>
      </c>
    </row>
    <row r="191" spans="1:12">
      <c r="A191" s="244">
        <f t="shared" si="5"/>
        <v>186</v>
      </c>
      <c r="B191" s="245" t="s">
        <v>154</v>
      </c>
      <c r="C191" s="245" t="s">
        <v>1778</v>
      </c>
      <c r="D191" s="244">
        <v>2</v>
      </c>
      <c r="E191" s="244">
        <v>98.75</v>
      </c>
      <c r="F191" s="244">
        <v>865.33</v>
      </c>
      <c r="G191" s="246">
        <v>1936.421</v>
      </c>
      <c r="H191" s="246">
        <v>2801.7510000000002</v>
      </c>
      <c r="I191" s="159" t="s">
        <v>1783</v>
      </c>
      <c r="L191" s="235">
        <f t="shared" si="4"/>
        <v>2801.7510000000002</v>
      </c>
    </row>
    <row r="192" spans="1:12">
      <c r="A192" s="244">
        <f t="shared" si="5"/>
        <v>187</v>
      </c>
      <c r="B192" s="245" t="s">
        <v>155</v>
      </c>
      <c r="C192" s="245" t="s">
        <v>1778</v>
      </c>
      <c r="D192" s="244">
        <v>2</v>
      </c>
      <c r="E192" s="244">
        <v>98.75</v>
      </c>
      <c r="F192" s="244">
        <v>865.33</v>
      </c>
      <c r="G192" s="246">
        <v>1936.421</v>
      </c>
      <c r="H192" s="246">
        <v>2801.7510000000002</v>
      </c>
      <c r="I192" s="159" t="s">
        <v>1784</v>
      </c>
      <c r="L192" s="235">
        <f t="shared" si="4"/>
        <v>2801.7510000000002</v>
      </c>
    </row>
    <row r="193" spans="1:12">
      <c r="A193" s="244">
        <f t="shared" si="5"/>
        <v>188</v>
      </c>
      <c r="B193" s="245" t="s">
        <v>156</v>
      </c>
      <c r="C193" s="245" t="s">
        <v>1778</v>
      </c>
      <c r="D193" s="244">
        <v>2</v>
      </c>
      <c r="E193" s="244">
        <v>98.75</v>
      </c>
      <c r="F193" s="244">
        <v>865.33</v>
      </c>
      <c r="G193" s="246">
        <v>1936.421</v>
      </c>
      <c r="H193" s="246">
        <v>2801.7510000000002</v>
      </c>
      <c r="I193" s="159" t="s">
        <v>1785</v>
      </c>
      <c r="L193" s="235">
        <f t="shared" si="4"/>
        <v>2801.7510000000002</v>
      </c>
    </row>
    <row r="194" spans="1:12">
      <c r="A194" s="244">
        <f t="shared" si="5"/>
        <v>189</v>
      </c>
      <c r="B194" s="245" t="s">
        <v>157</v>
      </c>
      <c r="C194" s="245" t="s">
        <v>1778</v>
      </c>
      <c r="D194" s="244">
        <v>2</v>
      </c>
      <c r="E194" s="244">
        <v>98.75</v>
      </c>
      <c r="F194" s="244">
        <v>865.33</v>
      </c>
      <c r="G194" s="246">
        <v>1936.421</v>
      </c>
      <c r="H194" s="246">
        <v>2801.7510000000002</v>
      </c>
      <c r="I194" s="159" t="s">
        <v>1786</v>
      </c>
      <c r="L194" s="235">
        <f t="shared" si="4"/>
        <v>2801.7510000000002</v>
      </c>
    </row>
    <row r="195" spans="1:12">
      <c r="A195" s="244">
        <f t="shared" si="5"/>
        <v>190</v>
      </c>
      <c r="B195" s="245" t="s">
        <v>151</v>
      </c>
      <c r="C195" s="245" t="s">
        <v>1778</v>
      </c>
      <c r="D195" s="244">
        <v>2</v>
      </c>
      <c r="E195" s="244">
        <v>98.75</v>
      </c>
      <c r="F195" s="244">
        <v>865.33</v>
      </c>
      <c r="G195" s="246">
        <v>1936.421</v>
      </c>
      <c r="H195" s="246">
        <v>2801.7510000000002</v>
      </c>
      <c r="I195" s="159" t="s">
        <v>1787</v>
      </c>
      <c r="L195" s="235">
        <f t="shared" si="4"/>
        <v>2801.7510000000002</v>
      </c>
    </row>
    <row r="196" spans="1:12">
      <c r="A196" s="244">
        <f t="shared" si="5"/>
        <v>191</v>
      </c>
      <c r="B196" s="245" t="s">
        <v>158</v>
      </c>
      <c r="C196" s="245" t="s">
        <v>1778</v>
      </c>
      <c r="D196" s="244">
        <v>2</v>
      </c>
      <c r="E196" s="244">
        <v>98.75</v>
      </c>
      <c r="F196" s="244">
        <v>865.33</v>
      </c>
      <c r="G196" s="246">
        <v>1936.421</v>
      </c>
      <c r="H196" s="246">
        <v>2801.7510000000002</v>
      </c>
      <c r="I196" s="159">
        <v>3930100268842</v>
      </c>
      <c r="L196" s="235">
        <f t="shared" si="4"/>
        <v>2801.7510000000002</v>
      </c>
    </row>
    <row r="197" spans="1:12">
      <c r="A197" s="244">
        <f t="shared" si="5"/>
        <v>192</v>
      </c>
      <c r="B197" s="245" t="s">
        <v>962</v>
      </c>
      <c r="C197" s="245" t="s">
        <v>1778</v>
      </c>
      <c r="D197" s="244">
        <v>3</v>
      </c>
      <c r="E197" s="244">
        <v>98.75</v>
      </c>
      <c r="F197" s="244">
        <v>966.95</v>
      </c>
      <c r="G197" s="246">
        <v>2404.8449999999998</v>
      </c>
      <c r="H197" s="246">
        <v>3371.7950000000001</v>
      </c>
      <c r="I197" s="159" t="s">
        <v>1788</v>
      </c>
      <c r="L197" s="235">
        <f t="shared" si="4"/>
        <v>3371.7950000000001</v>
      </c>
    </row>
    <row r="198" spans="1:12">
      <c r="A198" s="244">
        <f t="shared" si="5"/>
        <v>193</v>
      </c>
      <c r="B198" s="245" t="s">
        <v>283</v>
      </c>
      <c r="C198" s="245" t="s">
        <v>1789</v>
      </c>
      <c r="D198" s="244">
        <v>1</v>
      </c>
      <c r="E198" s="244">
        <v>98.75</v>
      </c>
      <c r="F198" s="244">
        <v>690.67</v>
      </c>
      <c r="G198" s="246">
        <v>1646.749</v>
      </c>
      <c r="H198" s="246">
        <v>2337.4189999999999</v>
      </c>
      <c r="I198" s="159">
        <v>3930600754771</v>
      </c>
      <c r="L198" s="235">
        <f t="shared" si="4"/>
        <v>2337.4189999999999</v>
      </c>
    </row>
    <row r="199" spans="1:12">
      <c r="A199" s="244">
        <f t="shared" si="5"/>
        <v>194</v>
      </c>
      <c r="B199" s="245" t="s">
        <v>284</v>
      </c>
      <c r="C199" s="245" t="s">
        <v>1789</v>
      </c>
      <c r="D199" s="244">
        <v>2</v>
      </c>
      <c r="E199" s="244">
        <v>98.75</v>
      </c>
      <c r="F199" s="244">
        <v>865.33</v>
      </c>
      <c r="G199" s="246">
        <v>1936.421</v>
      </c>
      <c r="H199" s="246">
        <v>2801.7510000000002</v>
      </c>
      <c r="I199" s="159" t="s">
        <v>1790</v>
      </c>
      <c r="L199" s="235">
        <f t="shared" ref="L199:L262" si="6">F199+G199</f>
        <v>2801.7510000000002</v>
      </c>
    </row>
    <row r="200" spans="1:12">
      <c r="A200" s="244">
        <f t="shared" si="5"/>
        <v>195</v>
      </c>
      <c r="B200" s="245" t="s">
        <v>289</v>
      </c>
      <c r="C200" s="245" t="s">
        <v>1789</v>
      </c>
      <c r="D200" s="244">
        <v>2</v>
      </c>
      <c r="E200" s="244">
        <v>98.75</v>
      </c>
      <c r="F200" s="244">
        <v>865.33</v>
      </c>
      <c r="G200" s="246">
        <v>1936.421</v>
      </c>
      <c r="H200" s="246">
        <v>2801.7510000000002</v>
      </c>
      <c r="I200" s="159" t="s">
        <v>1791</v>
      </c>
      <c r="L200" s="235">
        <f t="shared" si="6"/>
        <v>2801.7510000000002</v>
      </c>
    </row>
    <row r="201" spans="1:12">
      <c r="A201" s="244">
        <f t="shared" ref="A201:A264" si="7">A200+1</f>
        <v>196</v>
      </c>
      <c r="B201" s="245" t="s">
        <v>290</v>
      </c>
      <c r="C201" s="245" t="s">
        <v>1789</v>
      </c>
      <c r="D201" s="244">
        <v>2</v>
      </c>
      <c r="E201" s="244">
        <v>100</v>
      </c>
      <c r="F201" s="244">
        <v>865.33</v>
      </c>
      <c r="G201" s="246">
        <v>1960.933</v>
      </c>
      <c r="H201" s="246">
        <v>2826.2629999999999</v>
      </c>
      <c r="I201" s="159" t="s">
        <v>1792</v>
      </c>
      <c r="L201" s="235">
        <f t="shared" si="6"/>
        <v>2826.2629999999999</v>
      </c>
    </row>
    <row r="202" spans="1:12">
      <c r="A202" s="244">
        <f t="shared" si="7"/>
        <v>197</v>
      </c>
      <c r="B202" s="245" t="s">
        <v>291</v>
      </c>
      <c r="C202" s="245" t="s">
        <v>1789</v>
      </c>
      <c r="D202" s="244">
        <v>2</v>
      </c>
      <c r="E202" s="244">
        <v>98.75</v>
      </c>
      <c r="F202" s="244">
        <v>865.33</v>
      </c>
      <c r="G202" s="246">
        <v>1936.421</v>
      </c>
      <c r="H202" s="246">
        <v>2801.7510000000002</v>
      </c>
      <c r="I202" s="159" t="s">
        <v>1793</v>
      </c>
      <c r="L202" s="235">
        <f t="shared" si="6"/>
        <v>2801.7510000000002</v>
      </c>
    </row>
    <row r="203" spans="1:12">
      <c r="A203" s="244">
        <f t="shared" si="7"/>
        <v>198</v>
      </c>
      <c r="B203" s="245" t="s">
        <v>292</v>
      </c>
      <c r="C203" s="245" t="s">
        <v>1789</v>
      </c>
      <c r="D203" s="244">
        <v>2</v>
      </c>
      <c r="E203" s="244">
        <v>98.75</v>
      </c>
      <c r="F203" s="244">
        <v>865.33</v>
      </c>
      <c r="G203" s="246">
        <v>1936.421</v>
      </c>
      <c r="H203" s="246">
        <v>2801.7510000000002</v>
      </c>
      <c r="I203" s="159" t="s">
        <v>1794</v>
      </c>
      <c r="L203" s="235">
        <f t="shared" si="6"/>
        <v>2801.7510000000002</v>
      </c>
    </row>
    <row r="204" spans="1:12">
      <c r="A204" s="244">
        <f t="shared" si="7"/>
        <v>199</v>
      </c>
      <c r="B204" s="245" t="s">
        <v>293</v>
      </c>
      <c r="C204" s="245" t="s">
        <v>1789</v>
      </c>
      <c r="D204" s="244">
        <v>2</v>
      </c>
      <c r="E204" s="244">
        <v>98.75</v>
      </c>
      <c r="F204" s="244">
        <v>865.33</v>
      </c>
      <c r="G204" s="246">
        <v>1936.421</v>
      </c>
      <c r="H204" s="246">
        <v>2801.7510000000002</v>
      </c>
      <c r="I204" s="159" t="s">
        <v>1795</v>
      </c>
      <c r="L204" s="235">
        <f t="shared" si="6"/>
        <v>2801.7510000000002</v>
      </c>
    </row>
    <row r="205" spans="1:12">
      <c r="A205" s="244">
        <f t="shared" si="7"/>
        <v>200</v>
      </c>
      <c r="B205" s="245" t="s">
        <v>285</v>
      </c>
      <c r="C205" s="245" t="s">
        <v>1789</v>
      </c>
      <c r="D205" s="244">
        <v>2</v>
      </c>
      <c r="E205" s="244">
        <v>98.75</v>
      </c>
      <c r="F205" s="244">
        <v>865.33</v>
      </c>
      <c r="G205" s="246">
        <v>1936.421</v>
      </c>
      <c r="H205" s="246">
        <v>2801.7510000000002</v>
      </c>
      <c r="I205" s="159" t="s">
        <v>1796</v>
      </c>
      <c r="L205" s="235">
        <f t="shared" si="6"/>
        <v>2801.7510000000002</v>
      </c>
    </row>
    <row r="206" spans="1:12">
      <c r="A206" s="244">
        <f t="shared" si="7"/>
        <v>201</v>
      </c>
      <c r="B206" s="245" t="s">
        <v>286</v>
      </c>
      <c r="C206" s="245" t="s">
        <v>1789</v>
      </c>
      <c r="D206" s="244">
        <v>2</v>
      </c>
      <c r="E206" s="244">
        <v>100</v>
      </c>
      <c r="F206" s="244">
        <v>865.33</v>
      </c>
      <c r="G206" s="246">
        <v>1960.933</v>
      </c>
      <c r="H206" s="246">
        <v>2826.2629999999999</v>
      </c>
      <c r="I206" s="159" t="s">
        <v>1797</v>
      </c>
      <c r="L206" s="235">
        <f t="shared" si="6"/>
        <v>2826.2629999999999</v>
      </c>
    </row>
    <row r="207" spans="1:12">
      <c r="A207" s="244">
        <f t="shared" si="7"/>
        <v>202</v>
      </c>
      <c r="B207" s="245" t="s">
        <v>294</v>
      </c>
      <c r="C207" s="245" t="s">
        <v>1789</v>
      </c>
      <c r="D207" s="244">
        <v>2</v>
      </c>
      <c r="E207" s="244">
        <v>98.75</v>
      </c>
      <c r="F207" s="244">
        <v>865.33</v>
      </c>
      <c r="G207" s="246">
        <v>1936.421</v>
      </c>
      <c r="H207" s="246">
        <v>2801.7510000000002</v>
      </c>
      <c r="I207" s="159" t="s">
        <v>1798</v>
      </c>
      <c r="L207" s="235">
        <f t="shared" si="6"/>
        <v>2801.7510000000002</v>
      </c>
    </row>
    <row r="208" spans="1:12">
      <c r="A208" s="244">
        <f t="shared" si="7"/>
        <v>203</v>
      </c>
      <c r="B208" s="245" t="s">
        <v>303</v>
      </c>
      <c r="C208" s="245" t="s">
        <v>1789</v>
      </c>
      <c r="D208" s="244">
        <v>3</v>
      </c>
      <c r="E208" s="244">
        <v>98.75</v>
      </c>
      <c r="F208" s="244">
        <v>966.95</v>
      </c>
      <c r="G208" s="246">
        <v>2404.8449999999998</v>
      </c>
      <c r="H208" s="246">
        <v>3371.7950000000001</v>
      </c>
      <c r="I208" s="159">
        <v>3930200247707</v>
      </c>
      <c r="L208" s="235">
        <f t="shared" si="6"/>
        <v>3371.7950000000001</v>
      </c>
    </row>
    <row r="209" spans="1:12">
      <c r="A209" s="244">
        <f t="shared" si="7"/>
        <v>204</v>
      </c>
      <c r="B209" s="245" t="s">
        <v>295</v>
      </c>
      <c r="C209" s="245" t="s">
        <v>1789</v>
      </c>
      <c r="D209" s="244">
        <v>2</v>
      </c>
      <c r="E209" s="244">
        <v>98.75</v>
      </c>
      <c r="F209" s="244">
        <v>865.33</v>
      </c>
      <c r="G209" s="246">
        <v>1936.421</v>
      </c>
      <c r="H209" s="246">
        <v>2801.7510000000002</v>
      </c>
      <c r="I209" s="159" t="s">
        <v>1799</v>
      </c>
      <c r="L209" s="235">
        <f t="shared" si="6"/>
        <v>2801.7510000000002</v>
      </c>
    </row>
    <row r="210" spans="1:12">
      <c r="A210" s="244">
        <f t="shared" si="7"/>
        <v>205</v>
      </c>
      <c r="B210" s="245" t="s">
        <v>296</v>
      </c>
      <c r="C210" s="245" t="s">
        <v>1789</v>
      </c>
      <c r="D210" s="244">
        <v>2</v>
      </c>
      <c r="E210" s="244">
        <v>98.75</v>
      </c>
      <c r="F210" s="244">
        <v>865.33</v>
      </c>
      <c r="G210" s="246">
        <v>1936.421</v>
      </c>
      <c r="H210" s="246">
        <v>2801.7510000000002</v>
      </c>
      <c r="I210" s="159" t="s">
        <v>1800</v>
      </c>
      <c r="L210" s="235">
        <f t="shared" si="6"/>
        <v>2801.7510000000002</v>
      </c>
    </row>
    <row r="211" spans="1:12">
      <c r="A211" s="244">
        <f t="shared" si="7"/>
        <v>206</v>
      </c>
      <c r="B211" s="245" t="s">
        <v>297</v>
      </c>
      <c r="C211" s="245" t="s">
        <v>1789</v>
      </c>
      <c r="D211" s="244">
        <v>2</v>
      </c>
      <c r="E211" s="244">
        <v>98.75</v>
      </c>
      <c r="F211" s="244">
        <v>865.33</v>
      </c>
      <c r="G211" s="246">
        <v>1936.421</v>
      </c>
      <c r="H211" s="246">
        <v>2801.7510000000002</v>
      </c>
      <c r="I211" s="159" t="s">
        <v>1801</v>
      </c>
      <c r="L211" s="235">
        <f t="shared" si="6"/>
        <v>2801.7510000000002</v>
      </c>
    </row>
    <row r="212" spans="1:12">
      <c r="A212" s="244">
        <f t="shared" si="7"/>
        <v>207</v>
      </c>
      <c r="B212" s="245" t="s">
        <v>287</v>
      </c>
      <c r="C212" s="245" t="s">
        <v>1789</v>
      </c>
      <c r="D212" s="244">
        <v>2</v>
      </c>
      <c r="E212" s="244">
        <v>98.75</v>
      </c>
      <c r="F212" s="244">
        <v>865.33</v>
      </c>
      <c r="G212" s="246">
        <v>1936.421</v>
      </c>
      <c r="H212" s="246">
        <v>2801.7510000000002</v>
      </c>
      <c r="I212" s="159" t="s">
        <v>1802</v>
      </c>
      <c r="L212" s="235">
        <f t="shared" si="6"/>
        <v>2801.7510000000002</v>
      </c>
    </row>
    <row r="213" spans="1:12">
      <c r="A213" s="244">
        <f t="shared" si="7"/>
        <v>208</v>
      </c>
      <c r="B213" s="245" t="s">
        <v>298</v>
      </c>
      <c r="C213" s="245" t="s">
        <v>1789</v>
      </c>
      <c r="D213" s="244">
        <v>2</v>
      </c>
      <c r="E213" s="244">
        <v>98.75</v>
      </c>
      <c r="F213" s="244">
        <v>865.33</v>
      </c>
      <c r="G213" s="246">
        <v>1936.421</v>
      </c>
      <c r="H213" s="246">
        <v>2801.7510000000002</v>
      </c>
      <c r="I213" s="159" t="s">
        <v>1803</v>
      </c>
      <c r="L213" s="235">
        <f t="shared" si="6"/>
        <v>2801.7510000000002</v>
      </c>
    </row>
    <row r="214" spans="1:12">
      <c r="A214" s="244">
        <f t="shared" si="7"/>
        <v>209</v>
      </c>
      <c r="B214" s="245" t="s">
        <v>299</v>
      </c>
      <c r="C214" s="245" t="s">
        <v>1789</v>
      </c>
      <c r="D214" s="244">
        <v>2</v>
      </c>
      <c r="E214" s="244">
        <v>98.75</v>
      </c>
      <c r="F214" s="244">
        <v>865.33</v>
      </c>
      <c r="G214" s="246">
        <v>1936.421</v>
      </c>
      <c r="H214" s="246">
        <v>2801.7510000000002</v>
      </c>
      <c r="I214" s="159" t="s">
        <v>1804</v>
      </c>
      <c r="L214" s="235">
        <f t="shared" si="6"/>
        <v>2801.7510000000002</v>
      </c>
    </row>
    <row r="215" spans="1:12">
      <c r="A215" s="244">
        <f t="shared" si="7"/>
        <v>210</v>
      </c>
      <c r="B215" s="245" t="s">
        <v>288</v>
      </c>
      <c r="C215" s="245" t="s">
        <v>1789</v>
      </c>
      <c r="D215" s="244">
        <v>2</v>
      </c>
      <c r="E215" s="244">
        <v>100</v>
      </c>
      <c r="F215" s="244">
        <v>865.33</v>
      </c>
      <c r="G215" s="246">
        <v>1960.933</v>
      </c>
      <c r="H215" s="246">
        <v>2826.2629999999999</v>
      </c>
      <c r="I215" s="159" t="s">
        <v>1805</v>
      </c>
      <c r="L215" s="235">
        <f t="shared" si="6"/>
        <v>2826.2629999999999</v>
      </c>
    </row>
    <row r="216" spans="1:12">
      <c r="A216" s="244">
        <f t="shared" si="7"/>
        <v>211</v>
      </c>
      <c r="B216" s="245" t="s">
        <v>300</v>
      </c>
      <c r="C216" s="245" t="s">
        <v>1789</v>
      </c>
      <c r="D216" s="244">
        <v>2</v>
      </c>
      <c r="E216" s="244">
        <v>98.75</v>
      </c>
      <c r="F216" s="244">
        <v>865.33</v>
      </c>
      <c r="G216" s="246">
        <v>1936.421</v>
      </c>
      <c r="H216" s="246">
        <v>2801.7510000000002</v>
      </c>
      <c r="I216" s="159" t="s">
        <v>1806</v>
      </c>
      <c r="L216" s="235">
        <f t="shared" si="6"/>
        <v>2801.7510000000002</v>
      </c>
    </row>
    <row r="217" spans="1:12">
      <c r="A217" s="244">
        <f t="shared" si="7"/>
        <v>212</v>
      </c>
      <c r="B217" s="245" t="s">
        <v>301</v>
      </c>
      <c r="C217" s="245" t="s">
        <v>1789</v>
      </c>
      <c r="D217" s="244">
        <v>2</v>
      </c>
      <c r="E217" s="244">
        <v>98.75</v>
      </c>
      <c r="F217" s="244">
        <v>865.33</v>
      </c>
      <c r="G217" s="246">
        <v>1936.421</v>
      </c>
      <c r="H217" s="246">
        <v>2801.7510000000002</v>
      </c>
      <c r="I217" s="159">
        <v>3930100741246</v>
      </c>
      <c r="L217" s="235">
        <f t="shared" si="6"/>
        <v>2801.7510000000002</v>
      </c>
    </row>
    <row r="218" spans="1:12">
      <c r="A218" s="244">
        <f t="shared" si="7"/>
        <v>213</v>
      </c>
      <c r="B218" s="245" t="s">
        <v>302</v>
      </c>
      <c r="C218" s="245" t="s">
        <v>1789</v>
      </c>
      <c r="D218" s="244">
        <v>2</v>
      </c>
      <c r="E218" s="244">
        <v>98.75</v>
      </c>
      <c r="F218" s="244">
        <v>865.33</v>
      </c>
      <c r="G218" s="246">
        <v>1936.421</v>
      </c>
      <c r="H218" s="246">
        <v>2801.7510000000002</v>
      </c>
      <c r="I218" s="159">
        <v>3930300215840</v>
      </c>
      <c r="L218" s="235">
        <f t="shared" si="6"/>
        <v>2801.7510000000002</v>
      </c>
    </row>
    <row r="219" spans="1:12">
      <c r="A219" s="244">
        <f t="shared" si="7"/>
        <v>214</v>
      </c>
      <c r="B219" s="245" t="s">
        <v>1448</v>
      </c>
      <c r="C219" s="245" t="s">
        <v>1807</v>
      </c>
      <c r="D219" s="244">
        <v>1</v>
      </c>
      <c r="E219" s="244">
        <v>100</v>
      </c>
      <c r="F219" s="244">
        <v>690.67</v>
      </c>
      <c r="G219" s="246">
        <v>1667.5940000000001</v>
      </c>
      <c r="H219" s="246">
        <v>2358.2640000000001</v>
      </c>
      <c r="I219" s="159">
        <v>5930100009291</v>
      </c>
      <c r="L219" s="235">
        <f t="shared" si="6"/>
        <v>2358.2640000000001</v>
      </c>
    </row>
    <row r="220" spans="1:12">
      <c r="A220" s="244">
        <f t="shared" si="7"/>
        <v>215</v>
      </c>
      <c r="B220" s="245" t="s">
        <v>1808</v>
      </c>
      <c r="C220" s="245" t="s">
        <v>1807</v>
      </c>
      <c r="D220" s="244">
        <v>2</v>
      </c>
      <c r="E220" s="244">
        <v>98.75</v>
      </c>
      <c r="F220" s="244">
        <v>865.33</v>
      </c>
      <c r="G220" s="246">
        <v>1936.421</v>
      </c>
      <c r="H220" s="246">
        <v>2801.7510000000002</v>
      </c>
      <c r="I220" s="159" t="s">
        <v>1809</v>
      </c>
      <c r="L220" s="235">
        <f t="shared" si="6"/>
        <v>2801.7510000000002</v>
      </c>
    </row>
    <row r="221" spans="1:12">
      <c r="A221" s="244">
        <f t="shared" si="7"/>
        <v>216</v>
      </c>
      <c r="B221" s="245" t="s">
        <v>1449</v>
      </c>
      <c r="C221" s="245" t="s">
        <v>1807</v>
      </c>
      <c r="D221" s="244">
        <v>2</v>
      </c>
      <c r="E221" s="244">
        <v>100</v>
      </c>
      <c r="F221" s="244">
        <v>865.33</v>
      </c>
      <c r="G221" s="246">
        <v>1960.933</v>
      </c>
      <c r="H221" s="246">
        <v>2826.2629999999999</v>
      </c>
      <c r="I221" s="159" t="s">
        <v>1810</v>
      </c>
      <c r="L221" s="235">
        <f t="shared" si="6"/>
        <v>2826.2629999999999</v>
      </c>
    </row>
    <row r="222" spans="1:12">
      <c r="A222" s="244">
        <f t="shared" si="7"/>
        <v>217</v>
      </c>
      <c r="B222" s="245" t="s">
        <v>1452</v>
      </c>
      <c r="C222" s="245" t="s">
        <v>1807</v>
      </c>
      <c r="D222" s="244">
        <v>2</v>
      </c>
      <c r="E222" s="244">
        <v>98.75</v>
      </c>
      <c r="F222" s="244">
        <v>865.33</v>
      </c>
      <c r="G222" s="246">
        <v>1936.421</v>
      </c>
      <c r="H222" s="246">
        <v>2801.7510000000002</v>
      </c>
      <c r="I222" s="159" t="s">
        <v>1811</v>
      </c>
      <c r="L222" s="235">
        <f t="shared" si="6"/>
        <v>2801.7510000000002</v>
      </c>
    </row>
    <row r="223" spans="1:12">
      <c r="A223" s="244">
        <f t="shared" si="7"/>
        <v>218</v>
      </c>
      <c r="B223" s="245" t="s">
        <v>1453</v>
      </c>
      <c r="C223" s="245" t="s">
        <v>1807</v>
      </c>
      <c r="D223" s="244">
        <v>2</v>
      </c>
      <c r="E223" s="244">
        <v>98.75</v>
      </c>
      <c r="F223" s="244">
        <v>865.33</v>
      </c>
      <c r="G223" s="246">
        <v>1936.421</v>
      </c>
      <c r="H223" s="246">
        <v>2801.7510000000002</v>
      </c>
      <c r="I223" s="159" t="s">
        <v>1812</v>
      </c>
      <c r="L223" s="235">
        <f t="shared" si="6"/>
        <v>2801.7510000000002</v>
      </c>
    </row>
    <row r="224" spans="1:12">
      <c r="A224" s="244">
        <f t="shared" si="7"/>
        <v>219</v>
      </c>
      <c r="B224" s="245" t="s">
        <v>1450</v>
      </c>
      <c r="C224" s="245" t="s">
        <v>1807</v>
      </c>
      <c r="D224" s="244">
        <v>2</v>
      </c>
      <c r="E224" s="244">
        <v>98.75</v>
      </c>
      <c r="F224" s="244">
        <v>865.33</v>
      </c>
      <c r="G224" s="246">
        <v>1936.421</v>
      </c>
      <c r="H224" s="246">
        <v>2801.7510000000002</v>
      </c>
      <c r="I224" s="159" t="s">
        <v>1813</v>
      </c>
      <c r="L224" s="235">
        <f t="shared" si="6"/>
        <v>2801.7510000000002</v>
      </c>
    </row>
    <row r="225" spans="1:12">
      <c r="A225" s="244">
        <f t="shared" si="7"/>
        <v>220</v>
      </c>
      <c r="B225" s="245" t="s">
        <v>1451</v>
      </c>
      <c r="C225" s="245" t="s">
        <v>1807</v>
      </c>
      <c r="D225" s="244">
        <v>2</v>
      </c>
      <c r="E225" s="244">
        <v>98.75</v>
      </c>
      <c r="F225" s="244">
        <v>865.33</v>
      </c>
      <c r="G225" s="246">
        <v>1936.421</v>
      </c>
      <c r="H225" s="246">
        <v>2801.7510000000002</v>
      </c>
      <c r="I225" s="159" t="s">
        <v>1814</v>
      </c>
      <c r="L225" s="235">
        <f t="shared" si="6"/>
        <v>2801.7510000000002</v>
      </c>
    </row>
    <row r="226" spans="1:12">
      <c r="A226" s="244">
        <f t="shared" si="7"/>
        <v>221</v>
      </c>
      <c r="B226" s="245" t="s">
        <v>1454</v>
      </c>
      <c r="C226" s="245" t="s">
        <v>1807</v>
      </c>
      <c r="D226" s="244">
        <v>2</v>
      </c>
      <c r="E226" s="244">
        <v>98.75</v>
      </c>
      <c r="F226" s="244">
        <v>865.33</v>
      </c>
      <c r="G226" s="246">
        <v>1936.421</v>
      </c>
      <c r="H226" s="246">
        <v>2801.7510000000002</v>
      </c>
      <c r="I226" s="159" t="s">
        <v>1815</v>
      </c>
      <c r="L226" s="235">
        <f t="shared" si="6"/>
        <v>2801.7510000000002</v>
      </c>
    </row>
    <row r="227" spans="1:12">
      <c r="A227" s="244">
        <f t="shared" si="7"/>
        <v>222</v>
      </c>
      <c r="B227" s="245" t="s">
        <v>1816</v>
      </c>
      <c r="C227" s="245" t="s">
        <v>1807</v>
      </c>
      <c r="D227" s="244">
        <v>2</v>
      </c>
      <c r="E227" s="244">
        <v>98.75</v>
      </c>
      <c r="F227" s="244">
        <v>865.33</v>
      </c>
      <c r="G227" s="246">
        <v>1936.421</v>
      </c>
      <c r="H227" s="246">
        <v>2801.7510000000002</v>
      </c>
      <c r="I227" s="159">
        <v>3930100313155</v>
      </c>
      <c r="L227" s="235">
        <f t="shared" si="6"/>
        <v>2801.7510000000002</v>
      </c>
    </row>
    <row r="228" spans="1:12">
      <c r="A228" s="244">
        <f t="shared" si="7"/>
        <v>223</v>
      </c>
      <c r="B228" s="245" t="s">
        <v>1455</v>
      </c>
      <c r="C228" s="245" t="s">
        <v>1807</v>
      </c>
      <c r="D228" s="244">
        <v>3</v>
      </c>
      <c r="E228" s="244">
        <v>98.75</v>
      </c>
      <c r="F228" s="244">
        <v>966.95</v>
      </c>
      <c r="G228" s="246">
        <v>2404.8449999999998</v>
      </c>
      <c r="H228" s="246">
        <v>3371.7950000000001</v>
      </c>
      <c r="I228" s="159">
        <v>3930500880545</v>
      </c>
      <c r="L228" s="235">
        <f t="shared" si="6"/>
        <v>3371.7950000000001</v>
      </c>
    </row>
    <row r="229" spans="1:12">
      <c r="A229" s="244">
        <f t="shared" si="7"/>
        <v>224</v>
      </c>
      <c r="B229" s="245" t="s">
        <v>985</v>
      </c>
      <c r="C229" s="245" t="s">
        <v>1817</v>
      </c>
      <c r="D229" s="244">
        <v>2</v>
      </c>
      <c r="E229" s="244">
        <v>98.75</v>
      </c>
      <c r="F229" s="244">
        <v>865.33</v>
      </c>
      <c r="G229" s="246">
        <v>1936.421</v>
      </c>
      <c r="H229" s="246">
        <v>2801.7510000000002</v>
      </c>
      <c r="I229" s="159" t="s">
        <v>1818</v>
      </c>
      <c r="L229" s="235">
        <f t="shared" si="6"/>
        <v>2801.7510000000002</v>
      </c>
    </row>
    <row r="230" spans="1:12">
      <c r="A230" s="244">
        <f t="shared" si="7"/>
        <v>225</v>
      </c>
      <c r="B230" s="245" t="s">
        <v>986</v>
      </c>
      <c r="C230" s="245" t="s">
        <v>1817</v>
      </c>
      <c r="D230" s="244">
        <v>2</v>
      </c>
      <c r="E230" s="244">
        <v>100</v>
      </c>
      <c r="F230" s="244">
        <v>865.33</v>
      </c>
      <c r="G230" s="246">
        <v>1960.933</v>
      </c>
      <c r="H230" s="246">
        <v>2826.2629999999999</v>
      </c>
      <c r="I230" s="159" t="s">
        <v>1819</v>
      </c>
      <c r="L230" s="235">
        <f t="shared" si="6"/>
        <v>2826.2629999999999</v>
      </c>
    </row>
    <row r="231" spans="1:12">
      <c r="A231" s="244">
        <f t="shared" si="7"/>
        <v>226</v>
      </c>
      <c r="B231" s="245" t="s">
        <v>987</v>
      </c>
      <c r="C231" s="245" t="s">
        <v>1817</v>
      </c>
      <c r="D231" s="244">
        <v>2</v>
      </c>
      <c r="E231" s="244">
        <v>98.75</v>
      </c>
      <c r="F231" s="244">
        <v>865.33</v>
      </c>
      <c r="G231" s="246">
        <v>1936.421</v>
      </c>
      <c r="H231" s="246">
        <v>2801.7510000000002</v>
      </c>
      <c r="I231" s="159" t="s">
        <v>1820</v>
      </c>
      <c r="L231" s="235">
        <f t="shared" si="6"/>
        <v>2801.7510000000002</v>
      </c>
    </row>
    <row r="232" spans="1:12">
      <c r="A232" s="244">
        <f t="shared" si="7"/>
        <v>227</v>
      </c>
      <c r="B232" s="245" t="s">
        <v>988</v>
      </c>
      <c r="C232" s="245" t="s">
        <v>1817</v>
      </c>
      <c r="D232" s="244">
        <v>2</v>
      </c>
      <c r="E232" s="244">
        <v>98.75</v>
      </c>
      <c r="F232" s="244">
        <v>865.33</v>
      </c>
      <c r="G232" s="246">
        <v>1936.421</v>
      </c>
      <c r="H232" s="246">
        <v>2801.7510000000002</v>
      </c>
      <c r="I232" s="159" t="s">
        <v>1821</v>
      </c>
      <c r="L232" s="235">
        <f t="shared" si="6"/>
        <v>2801.7510000000002</v>
      </c>
    </row>
    <row r="233" spans="1:12">
      <c r="A233" s="244">
        <f t="shared" si="7"/>
        <v>228</v>
      </c>
      <c r="B233" s="245" t="s">
        <v>989</v>
      </c>
      <c r="C233" s="245" t="s">
        <v>1817</v>
      </c>
      <c r="D233" s="244">
        <v>2</v>
      </c>
      <c r="E233" s="244">
        <v>98.75</v>
      </c>
      <c r="F233" s="244">
        <v>865.33</v>
      </c>
      <c r="G233" s="246">
        <v>1936.421</v>
      </c>
      <c r="H233" s="246">
        <v>2801.7510000000002</v>
      </c>
      <c r="I233" s="159" t="s">
        <v>1822</v>
      </c>
      <c r="L233" s="235">
        <f t="shared" si="6"/>
        <v>2801.7510000000002</v>
      </c>
    </row>
    <row r="234" spans="1:12">
      <c r="A234" s="244">
        <f t="shared" si="7"/>
        <v>229</v>
      </c>
      <c r="B234" s="245" t="s">
        <v>1208</v>
      </c>
      <c r="C234" s="245" t="s">
        <v>1823</v>
      </c>
      <c r="D234" s="244">
        <v>1</v>
      </c>
      <c r="E234" s="244">
        <v>98.75</v>
      </c>
      <c r="F234" s="244">
        <v>690.67</v>
      </c>
      <c r="G234" s="246">
        <v>1646.749</v>
      </c>
      <c r="H234" s="246">
        <v>2337.4189999999999</v>
      </c>
      <c r="I234" s="159">
        <v>3940400184890</v>
      </c>
      <c r="L234" s="235">
        <f t="shared" si="6"/>
        <v>2337.4189999999999</v>
      </c>
    </row>
    <row r="235" spans="1:12">
      <c r="A235" s="244">
        <f t="shared" si="7"/>
        <v>230</v>
      </c>
      <c r="B235" s="245" t="s">
        <v>206</v>
      </c>
      <c r="C235" s="245" t="s">
        <v>1823</v>
      </c>
      <c r="D235" s="244">
        <v>2</v>
      </c>
      <c r="E235" s="244">
        <v>98.75</v>
      </c>
      <c r="F235" s="244">
        <v>865.33</v>
      </c>
      <c r="G235" s="246">
        <v>1936.421</v>
      </c>
      <c r="H235" s="246">
        <v>2801.7510000000002</v>
      </c>
      <c r="I235" s="159">
        <v>3930300448631</v>
      </c>
      <c r="L235" s="235">
        <f t="shared" si="6"/>
        <v>2801.7510000000002</v>
      </c>
    </row>
    <row r="236" spans="1:12">
      <c r="A236" s="244">
        <f t="shared" si="7"/>
        <v>231</v>
      </c>
      <c r="B236" s="245" t="s">
        <v>207</v>
      </c>
      <c r="C236" s="245" t="s">
        <v>1823</v>
      </c>
      <c r="D236" s="244">
        <v>2</v>
      </c>
      <c r="E236" s="244">
        <v>100</v>
      </c>
      <c r="F236" s="244">
        <v>865.33</v>
      </c>
      <c r="G236" s="246">
        <v>1960.933</v>
      </c>
      <c r="H236" s="246">
        <v>2826.2629999999999</v>
      </c>
      <c r="I236" s="159">
        <v>3930100154634</v>
      </c>
      <c r="L236" s="235">
        <f t="shared" si="6"/>
        <v>2826.2629999999999</v>
      </c>
    </row>
    <row r="237" spans="1:12">
      <c r="A237" s="244">
        <f t="shared" si="7"/>
        <v>232</v>
      </c>
      <c r="B237" s="245" t="s">
        <v>208</v>
      </c>
      <c r="C237" s="245" t="s">
        <v>1823</v>
      </c>
      <c r="D237" s="244">
        <v>2</v>
      </c>
      <c r="E237" s="244">
        <v>98.75</v>
      </c>
      <c r="F237" s="244">
        <v>865.33</v>
      </c>
      <c r="G237" s="246">
        <v>1936.421</v>
      </c>
      <c r="H237" s="246">
        <v>2801.7510000000002</v>
      </c>
      <c r="I237" s="159">
        <v>3900200430129</v>
      </c>
      <c r="L237" s="235">
        <f t="shared" si="6"/>
        <v>2801.7510000000002</v>
      </c>
    </row>
    <row r="238" spans="1:12">
      <c r="A238" s="244">
        <f t="shared" si="7"/>
        <v>233</v>
      </c>
      <c r="B238" s="245" t="s">
        <v>209</v>
      </c>
      <c r="C238" s="245" t="s">
        <v>1823</v>
      </c>
      <c r="D238" s="244">
        <v>2</v>
      </c>
      <c r="E238" s="244">
        <v>98.75</v>
      </c>
      <c r="F238" s="244">
        <v>865.33</v>
      </c>
      <c r="G238" s="246">
        <v>1936.421</v>
      </c>
      <c r="H238" s="246">
        <v>2801.7510000000002</v>
      </c>
      <c r="I238" s="159">
        <v>3939900237079</v>
      </c>
      <c r="L238" s="235">
        <f t="shared" si="6"/>
        <v>2801.7510000000002</v>
      </c>
    </row>
    <row r="239" spans="1:12">
      <c r="A239" s="244">
        <f t="shared" si="7"/>
        <v>234</v>
      </c>
      <c r="B239" s="245" t="s">
        <v>210</v>
      </c>
      <c r="C239" s="245" t="s">
        <v>1823</v>
      </c>
      <c r="D239" s="244">
        <v>2</v>
      </c>
      <c r="E239" s="244">
        <v>98.75</v>
      </c>
      <c r="F239" s="244">
        <v>865.33</v>
      </c>
      <c r="G239" s="246">
        <v>1936.421</v>
      </c>
      <c r="H239" s="246">
        <v>2801.7510000000002</v>
      </c>
      <c r="I239" s="159">
        <v>3920101023932</v>
      </c>
      <c r="L239" s="235">
        <f t="shared" si="6"/>
        <v>2801.7510000000002</v>
      </c>
    </row>
    <row r="240" spans="1:12">
      <c r="A240" s="244">
        <f t="shared" si="7"/>
        <v>235</v>
      </c>
      <c r="B240" s="245" t="s">
        <v>211</v>
      </c>
      <c r="C240" s="245" t="s">
        <v>1823</v>
      </c>
      <c r="D240" s="244">
        <v>2</v>
      </c>
      <c r="E240" s="244">
        <v>98.75</v>
      </c>
      <c r="F240" s="244">
        <v>865.33</v>
      </c>
      <c r="G240" s="246">
        <v>1936.421</v>
      </c>
      <c r="H240" s="246">
        <v>2801.7510000000002</v>
      </c>
      <c r="I240" s="159">
        <v>3930100197465</v>
      </c>
      <c r="L240" s="235">
        <f t="shared" si="6"/>
        <v>2801.7510000000002</v>
      </c>
    </row>
    <row r="241" spans="1:12">
      <c r="A241" s="244">
        <f t="shared" si="7"/>
        <v>236</v>
      </c>
      <c r="B241" s="245" t="s">
        <v>212</v>
      </c>
      <c r="C241" s="245" t="s">
        <v>1823</v>
      </c>
      <c r="D241" s="244">
        <v>2</v>
      </c>
      <c r="E241" s="244">
        <v>98.75</v>
      </c>
      <c r="F241" s="244">
        <v>865.33</v>
      </c>
      <c r="G241" s="246">
        <v>1936.421</v>
      </c>
      <c r="H241" s="246">
        <v>2801.7510000000002</v>
      </c>
      <c r="I241" s="159">
        <v>3929900123057</v>
      </c>
      <c r="L241" s="235">
        <f t="shared" si="6"/>
        <v>2801.7510000000002</v>
      </c>
    </row>
    <row r="242" spans="1:12">
      <c r="A242" s="244">
        <f t="shared" si="7"/>
        <v>237</v>
      </c>
      <c r="B242" s="245" t="s">
        <v>205</v>
      </c>
      <c r="C242" s="245" t="s">
        <v>1823</v>
      </c>
      <c r="D242" s="244">
        <v>2</v>
      </c>
      <c r="E242" s="244">
        <v>98.75</v>
      </c>
      <c r="F242" s="244">
        <v>865.33</v>
      </c>
      <c r="G242" s="246">
        <v>1936.421</v>
      </c>
      <c r="H242" s="246">
        <v>2801.7510000000002</v>
      </c>
      <c r="I242" s="159">
        <v>3939900073203</v>
      </c>
      <c r="L242" s="235">
        <f t="shared" si="6"/>
        <v>2801.7510000000002</v>
      </c>
    </row>
    <row r="243" spans="1:12">
      <c r="A243" s="244">
        <f t="shared" si="7"/>
        <v>238</v>
      </c>
      <c r="B243" s="245" t="s">
        <v>130</v>
      </c>
      <c r="C243" s="245" t="s">
        <v>1824</v>
      </c>
      <c r="D243" s="244">
        <v>1</v>
      </c>
      <c r="E243" s="244">
        <v>100</v>
      </c>
      <c r="F243" s="244">
        <v>690.67</v>
      </c>
      <c r="G243" s="246">
        <v>1667.5940000000001</v>
      </c>
      <c r="H243" s="246">
        <v>2358.2640000000001</v>
      </c>
      <c r="I243" s="159">
        <v>5930300003156</v>
      </c>
      <c r="L243" s="235">
        <f t="shared" si="6"/>
        <v>2358.2640000000001</v>
      </c>
    </row>
    <row r="244" spans="1:12">
      <c r="A244" s="244">
        <f t="shared" si="7"/>
        <v>239</v>
      </c>
      <c r="B244" s="245" t="s">
        <v>134</v>
      </c>
      <c r="C244" s="245" t="s">
        <v>1824</v>
      </c>
      <c r="D244" s="244">
        <v>2</v>
      </c>
      <c r="E244" s="244">
        <v>98.75</v>
      </c>
      <c r="F244" s="244">
        <v>865.33</v>
      </c>
      <c r="G244" s="246">
        <v>1936.421</v>
      </c>
      <c r="H244" s="246">
        <v>2801.7510000000002</v>
      </c>
      <c r="I244" s="159" t="s">
        <v>1825</v>
      </c>
      <c r="L244" s="235">
        <f t="shared" si="6"/>
        <v>2801.7510000000002</v>
      </c>
    </row>
    <row r="245" spans="1:12">
      <c r="A245" s="244">
        <f t="shared" si="7"/>
        <v>240</v>
      </c>
      <c r="B245" s="245" t="s">
        <v>139</v>
      </c>
      <c r="C245" s="245" t="s">
        <v>1824</v>
      </c>
      <c r="D245" s="244">
        <v>2</v>
      </c>
      <c r="E245" s="244">
        <v>100</v>
      </c>
      <c r="F245" s="244">
        <v>865.33</v>
      </c>
      <c r="G245" s="246">
        <v>1960.933</v>
      </c>
      <c r="H245" s="246">
        <v>2826.2629999999999</v>
      </c>
      <c r="I245" s="159">
        <v>3930300272401</v>
      </c>
      <c r="L245" s="235">
        <f t="shared" si="6"/>
        <v>2826.2629999999999</v>
      </c>
    </row>
    <row r="246" spans="1:12">
      <c r="A246" s="244">
        <f t="shared" si="7"/>
        <v>241</v>
      </c>
      <c r="B246" s="245" t="s">
        <v>135</v>
      </c>
      <c r="C246" s="245" t="s">
        <v>1824</v>
      </c>
      <c r="D246" s="244">
        <v>2</v>
      </c>
      <c r="E246" s="244">
        <v>100</v>
      </c>
      <c r="F246" s="244">
        <v>865.33</v>
      </c>
      <c r="G246" s="246">
        <v>1960.933</v>
      </c>
      <c r="H246" s="246">
        <v>2826.2629999999999</v>
      </c>
      <c r="I246" s="159">
        <v>3930100091781</v>
      </c>
      <c r="L246" s="235">
        <f t="shared" si="6"/>
        <v>2826.2629999999999</v>
      </c>
    </row>
    <row r="247" spans="1:12">
      <c r="A247" s="244">
        <f t="shared" si="7"/>
        <v>242</v>
      </c>
      <c r="B247" s="245" t="s">
        <v>131</v>
      </c>
      <c r="C247" s="245" t="s">
        <v>1824</v>
      </c>
      <c r="D247" s="244">
        <v>2</v>
      </c>
      <c r="E247" s="244">
        <v>98.75</v>
      </c>
      <c r="F247" s="244">
        <v>865.33</v>
      </c>
      <c r="G247" s="246">
        <v>1936.421</v>
      </c>
      <c r="H247" s="246">
        <v>2801.7510000000002</v>
      </c>
      <c r="I247" s="159" t="s">
        <v>1826</v>
      </c>
      <c r="L247" s="235">
        <f t="shared" si="6"/>
        <v>2801.7510000000002</v>
      </c>
    </row>
    <row r="248" spans="1:12">
      <c r="A248" s="244">
        <f t="shared" si="7"/>
        <v>243</v>
      </c>
      <c r="B248" s="245" t="s">
        <v>136</v>
      </c>
      <c r="C248" s="245" t="s">
        <v>1824</v>
      </c>
      <c r="D248" s="244">
        <v>2</v>
      </c>
      <c r="E248" s="244">
        <v>98.75</v>
      </c>
      <c r="F248" s="244">
        <v>865.33</v>
      </c>
      <c r="G248" s="246">
        <v>1936.421</v>
      </c>
      <c r="H248" s="246">
        <v>2801.7510000000002</v>
      </c>
      <c r="I248" s="159" t="s">
        <v>1827</v>
      </c>
      <c r="L248" s="235">
        <f t="shared" si="6"/>
        <v>2801.7510000000002</v>
      </c>
    </row>
    <row r="249" spans="1:12">
      <c r="A249" s="244">
        <f t="shared" si="7"/>
        <v>244</v>
      </c>
      <c r="B249" s="245" t="s">
        <v>132</v>
      </c>
      <c r="C249" s="245" t="s">
        <v>1824</v>
      </c>
      <c r="D249" s="244">
        <v>2</v>
      </c>
      <c r="E249" s="244">
        <v>98.75</v>
      </c>
      <c r="F249" s="244">
        <v>865.33</v>
      </c>
      <c r="G249" s="246">
        <v>1936.421</v>
      </c>
      <c r="H249" s="246">
        <v>2801.7510000000002</v>
      </c>
      <c r="I249" s="159" t="s">
        <v>1828</v>
      </c>
      <c r="L249" s="235">
        <f t="shared" si="6"/>
        <v>2801.7510000000002</v>
      </c>
    </row>
    <row r="250" spans="1:12">
      <c r="A250" s="244">
        <f t="shared" si="7"/>
        <v>245</v>
      </c>
      <c r="B250" s="245" t="s">
        <v>137</v>
      </c>
      <c r="C250" s="245" t="s">
        <v>1824</v>
      </c>
      <c r="D250" s="244">
        <v>2</v>
      </c>
      <c r="E250" s="244">
        <v>98.75</v>
      </c>
      <c r="F250" s="244">
        <v>865.33</v>
      </c>
      <c r="G250" s="246">
        <v>1936.421</v>
      </c>
      <c r="H250" s="246">
        <v>2801.7510000000002</v>
      </c>
      <c r="I250" s="159" t="s">
        <v>1829</v>
      </c>
      <c r="L250" s="235">
        <f t="shared" si="6"/>
        <v>2801.7510000000002</v>
      </c>
    </row>
    <row r="251" spans="1:12">
      <c r="A251" s="244">
        <f t="shared" si="7"/>
        <v>246</v>
      </c>
      <c r="B251" s="245" t="s">
        <v>138</v>
      </c>
      <c r="C251" s="245" t="s">
        <v>1824</v>
      </c>
      <c r="D251" s="244">
        <v>2</v>
      </c>
      <c r="E251" s="244">
        <v>98.75</v>
      </c>
      <c r="F251" s="244">
        <v>865.33</v>
      </c>
      <c r="G251" s="246">
        <v>1936.421</v>
      </c>
      <c r="H251" s="246">
        <v>2801.7510000000002</v>
      </c>
      <c r="I251" s="159" t="s">
        <v>1830</v>
      </c>
      <c r="L251" s="235">
        <f t="shared" si="6"/>
        <v>2801.7510000000002</v>
      </c>
    </row>
    <row r="252" spans="1:12">
      <c r="A252" s="244">
        <f t="shared" si="7"/>
        <v>247</v>
      </c>
      <c r="B252" s="245" t="s">
        <v>133</v>
      </c>
      <c r="C252" s="245" t="s">
        <v>1824</v>
      </c>
      <c r="D252" s="244">
        <v>2</v>
      </c>
      <c r="E252" s="244">
        <v>98.75</v>
      </c>
      <c r="F252" s="244">
        <v>865.33</v>
      </c>
      <c r="G252" s="246">
        <v>1936.421</v>
      </c>
      <c r="H252" s="246">
        <v>2801.7510000000002</v>
      </c>
      <c r="I252" s="159" t="s">
        <v>1831</v>
      </c>
      <c r="L252" s="235">
        <f t="shared" si="6"/>
        <v>2801.7510000000002</v>
      </c>
    </row>
    <row r="253" spans="1:12">
      <c r="A253" s="244">
        <f t="shared" si="7"/>
        <v>248</v>
      </c>
      <c r="B253" s="245" t="s">
        <v>1389</v>
      </c>
      <c r="C253" s="245" t="s">
        <v>1832</v>
      </c>
      <c r="D253" s="244">
        <v>1</v>
      </c>
      <c r="E253" s="244">
        <v>98.75</v>
      </c>
      <c r="F253" s="244">
        <v>690.67</v>
      </c>
      <c r="G253" s="246">
        <v>1646.749</v>
      </c>
      <c r="H253" s="246">
        <v>2337.4189999999999</v>
      </c>
      <c r="I253" s="159">
        <v>3302100309139</v>
      </c>
      <c r="L253" s="235">
        <f t="shared" si="6"/>
        <v>2337.4189999999999</v>
      </c>
    </row>
    <row r="254" spans="1:12">
      <c r="A254" s="244">
        <f t="shared" si="7"/>
        <v>249</v>
      </c>
      <c r="B254" s="245" t="s">
        <v>1392</v>
      </c>
      <c r="C254" s="245" t="s">
        <v>1832</v>
      </c>
      <c r="D254" s="244">
        <v>2</v>
      </c>
      <c r="E254" s="244">
        <v>98.75</v>
      </c>
      <c r="F254" s="244">
        <v>865.33</v>
      </c>
      <c r="G254" s="246">
        <v>1936.421</v>
      </c>
      <c r="H254" s="246">
        <v>2801.7510000000002</v>
      </c>
      <c r="I254" s="159" t="s">
        <v>1833</v>
      </c>
      <c r="L254" s="235">
        <f t="shared" si="6"/>
        <v>2801.7510000000002</v>
      </c>
    </row>
    <row r="255" spans="1:12">
      <c r="A255" s="244">
        <f t="shared" si="7"/>
        <v>250</v>
      </c>
      <c r="B255" s="245" t="s">
        <v>1390</v>
      </c>
      <c r="C255" s="245" t="s">
        <v>1832</v>
      </c>
      <c r="D255" s="244">
        <v>2</v>
      </c>
      <c r="E255" s="244">
        <v>98.75</v>
      </c>
      <c r="F255" s="244">
        <v>865.33</v>
      </c>
      <c r="G255" s="246">
        <v>1936.421</v>
      </c>
      <c r="H255" s="246">
        <v>2801.7510000000002</v>
      </c>
      <c r="I255" s="159" t="s">
        <v>1834</v>
      </c>
      <c r="L255" s="235">
        <f t="shared" si="6"/>
        <v>2801.7510000000002</v>
      </c>
    </row>
    <row r="256" spans="1:12">
      <c r="A256" s="244">
        <f t="shared" si="7"/>
        <v>251</v>
      </c>
      <c r="B256" s="245" t="s">
        <v>1393</v>
      </c>
      <c r="C256" s="245" t="s">
        <v>1832</v>
      </c>
      <c r="D256" s="244">
        <v>2</v>
      </c>
      <c r="E256" s="244">
        <v>98.75</v>
      </c>
      <c r="F256" s="244">
        <v>865.33</v>
      </c>
      <c r="G256" s="246">
        <v>1936.421</v>
      </c>
      <c r="H256" s="246">
        <v>2801.7510000000002</v>
      </c>
      <c r="I256" s="159" t="s">
        <v>1835</v>
      </c>
      <c r="L256" s="235">
        <f t="shared" si="6"/>
        <v>2801.7510000000002</v>
      </c>
    </row>
    <row r="257" spans="1:12">
      <c r="A257" s="244">
        <f t="shared" si="7"/>
        <v>252</v>
      </c>
      <c r="B257" s="245" t="s">
        <v>1394</v>
      </c>
      <c r="C257" s="245" t="s">
        <v>1832</v>
      </c>
      <c r="D257" s="244">
        <v>2</v>
      </c>
      <c r="E257" s="244">
        <v>98.75</v>
      </c>
      <c r="F257" s="244">
        <v>865.33</v>
      </c>
      <c r="G257" s="246">
        <v>1936.421</v>
      </c>
      <c r="H257" s="246">
        <v>2801.7510000000002</v>
      </c>
      <c r="I257" s="159" t="s">
        <v>1836</v>
      </c>
      <c r="L257" s="235">
        <f t="shared" si="6"/>
        <v>2801.7510000000002</v>
      </c>
    </row>
    <row r="258" spans="1:12">
      <c r="A258" s="244">
        <f t="shared" si="7"/>
        <v>253</v>
      </c>
      <c r="B258" s="245" t="s">
        <v>1395</v>
      </c>
      <c r="C258" s="245" t="s">
        <v>1832</v>
      </c>
      <c r="D258" s="244">
        <v>2</v>
      </c>
      <c r="E258" s="244">
        <v>98.75</v>
      </c>
      <c r="F258" s="244">
        <v>865.33</v>
      </c>
      <c r="G258" s="246">
        <v>1936.421</v>
      </c>
      <c r="H258" s="246">
        <v>2801.7510000000002</v>
      </c>
      <c r="I258" s="159" t="s">
        <v>1837</v>
      </c>
      <c r="L258" s="235">
        <f t="shared" si="6"/>
        <v>2801.7510000000002</v>
      </c>
    </row>
    <row r="259" spans="1:12">
      <c r="A259" s="244">
        <f t="shared" si="7"/>
        <v>254</v>
      </c>
      <c r="B259" s="245" t="s">
        <v>1396</v>
      </c>
      <c r="C259" s="245" t="s">
        <v>1832</v>
      </c>
      <c r="D259" s="244">
        <v>2</v>
      </c>
      <c r="E259" s="244">
        <v>98.75</v>
      </c>
      <c r="F259" s="244">
        <v>865.33</v>
      </c>
      <c r="G259" s="246">
        <v>1936.421</v>
      </c>
      <c r="H259" s="246">
        <v>2801.7510000000002</v>
      </c>
      <c r="I259" s="159" t="s">
        <v>1838</v>
      </c>
      <c r="L259" s="235">
        <f t="shared" si="6"/>
        <v>2801.7510000000002</v>
      </c>
    </row>
    <row r="260" spans="1:12">
      <c r="A260" s="244">
        <f t="shared" si="7"/>
        <v>255</v>
      </c>
      <c r="B260" s="245" t="s">
        <v>1391</v>
      </c>
      <c r="C260" s="245" t="s">
        <v>1832</v>
      </c>
      <c r="D260" s="244">
        <v>2</v>
      </c>
      <c r="E260" s="244">
        <v>100</v>
      </c>
      <c r="F260" s="244">
        <v>865.33</v>
      </c>
      <c r="G260" s="246">
        <v>1960.933</v>
      </c>
      <c r="H260" s="246">
        <v>2826.2629999999999</v>
      </c>
      <c r="I260" s="159">
        <v>3939900243621</v>
      </c>
      <c r="L260" s="235">
        <f t="shared" si="6"/>
        <v>2826.2629999999999</v>
      </c>
    </row>
    <row r="261" spans="1:12">
      <c r="A261" s="244">
        <f t="shared" si="7"/>
        <v>256</v>
      </c>
      <c r="B261" s="245" t="s">
        <v>1291</v>
      </c>
      <c r="C261" s="245" t="s">
        <v>1839</v>
      </c>
      <c r="D261" s="244">
        <v>2</v>
      </c>
      <c r="E261" s="244">
        <v>98.75</v>
      </c>
      <c r="F261" s="244">
        <v>865.33</v>
      </c>
      <c r="G261" s="246">
        <v>1936.421</v>
      </c>
      <c r="H261" s="246">
        <v>2801.7510000000002</v>
      </c>
      <c r="I261" s="159">
        <v>3930800036073</v>
      </c>
      <c r="L261" s="235">
        <f t="shared" si="6"/>
        <v>2801.7510000000002</v>
      </c>
    </row>
    <row r="262" spans="1:12">
      <c r="A262" s="244">
        <f t="shared" si="7"/>
        <v>257</v>
      </c>
      <c r="B262" s="245" t="s">
        <v>842</v>
      </c>
      <c r="C262" s="245" t="s">
        <v>1839</v>
      </c>
      <c r="D262" s="244">
        <v>2</v>
      </c>
      <c r="E262" s="244">
        <v>98.75</v>
      </c>
      <c r="F262" s="244">
        <v>865.33</v>
      </c>
      <c r="G262" s="246">
        <v>1936.421</v>
      </c>
      <c r="H262" s="246">
        <v>2801.7510000000002</v>
      </c>
      <c r="I262" s="159" t="s">
        <v>1840</v>
      </c>
      <c r="L262" s="235">
        <f t="shared" si="6"/>
        <v>2801.7510000000002</v>
      </c>
    </row>
    <row r="263" spans="1:12">
      <c r="A263" s="244">
        <f t="shared" si="7"/>
        <v>258</v>
      </c>
      <c r="B263" s="245" t="s">
        <v>840</v>
      </c>
      <c r="C263" s="245" t="s">
        <v>1839</v>
      </c>
      <c r="D263" s="244">
        <v>2</v>
      </c>
      <c r="E263" s="244">
        <v>100</v>
      </c>
      <c r="F263" s="244">
        <v>865.33</v>
      </c>
      <c r="G263" s="246">
        <v>1960.933</v>
      </c>
      <c r="H263" s="246">
        <v>2826.2629999999999</v>
      </c>
      <c r="I263" s="159">
        <v>3910400106341</v>
      </c>
      <c r="L263" s="235">
        <f t="shared" ref="L263:L326" si="8">F263+G263</f>
        <v>2826.2629999999999</v>
      </c>
    </row>
    <row r="264" spans="1:12">
      <c r="A264" s="244">
        <f t="shared" si="7"/>
        <v>259</v>
      </c>
      <c r="B264" s="245" t="s">
        <v>841</v>
      </c>
      <c r="C264" s="245" t="s">
        <v>1839</v>
      </c>
      <c r="D264" s="244">
        <v>2</v>
      </c>
      <c r="E264" s="244">
        <v>98.75</v>
      </c>
      <c r="F264" s="244">
        <v>865.33</v>
      </c>
      <c r="G264" s="246">
        <v>1936.421</v>
      </c>
      <c r="H264" s="246">
        <v>2801.7510000000002</v>
      </c>
      <c r="I264" s="159" t="s">
        <v>1841</v>
      </c>
      <c r="L264" s="235">
        <f t="shared" si="8"/>
        <v>2801.7510000000002</v>
      </c>
    </row>
    <row r="265" spans="1:12">
      <c r="A265" s="244">
        <f t="shared" ref="A265:A328" si="9">A264+1</f>
        <v>260</v>
      </c>
      <c r="B265" s="245" t="s">
        <v>843</v>
      </c>
      <c r="C265" s="245" t="s">
        <v>1839</v>
      </c>
      <c r="D265" s="244">
        <v>2</v>
      </c>
      <c r="E265" s="244">
        <v>98.75</v>
      </c>
      <c r="F265" s="244">
        <v>865.33</v>
      </c>
      <c r="G265" s="246">
        <v>1936.421</v>
      </c>
      <c r="H265" s="246">
        <v>2801.7510000000002</v>
      </c>
      <c r="I265" s="159" t="s">
        <v>1842</v>
      </c>
      <c r="L265" s="235">
        <f t="shared" si="8"/>
        <v>2801.7510000000002</v>
      </c>
    </row>
    <row r="266" spans="1:12">
      <c r="A266" s="244">
        <f t="shared" si="9"/>
        <v>261</v>
      </c>
      <c r="B266" s="245" t="s">
        <v>1338</v>
      </c>
      <c r="C266" s="245" t="s">
        <v>1843</v>
      </c>
      <c r="D266" s="244">
        <v>1</v>
      </c>
      <c r="E266" s="244">
        <v>98.75</v>
      </c>
      <c r="F266" s="244">
        <v>690.67</v>
      </c>
      <c r="G266" s="246">
        <v>1646.749</v>
      </c>
      <c r="H266" s="246">
        <v>2337.4189999999999</v>
      </c>
      <c r="I266" s="159">
        <v>3930300314121</v>
      </c>
      <c r="L266" s="235">
        <f t="shared" si="8"/>
        <v>2337.4189999999999</v>
      </c>
    </row>
    <row r="267" spans="1:12">
      <c r="A267" s="244">
        <f t="shared" si="9"/>
        <v>262</v>
      </c>
      <c r="B267" s="245" t="s">
        <v>1344</v>
      </c>
      <c r="C267" s="245" t="s">
        <v>1843</v>
      </c>
      <c r="D267" s="244">
        <v>2</v>
      </c>
      <c r="E267" s="244">
        <v>98.75</v>
      </c>
      <c r="F267" s="244">
        <v>865.33</v>
      </c>
      <c r="G267" s="246">
        <v>1936.421</v>
      </c>
      <c r="H267" s="246">
        <v>2801.7510000000002</v>
      </c>
      <c r="I267" s="159" t="s">
        <v>1844</v>
      </c>
      <c r="L267" s="235">
        <f t="shared" si="8"/>
        <v>2801.7510000000002</v>
      </c>
    </row>
    <row r="268" spans="1:12">
      <c r="A268" s="244">
        <f t="shared" si="9"/>
        <v>263</v>
      </c>
      <c r="B268" s="245" t="s">
        <v>1345</v>
      </c>
      <c r="C268" s="245" t="s">
        <v>1843</v>
      </c>
      <c r="D268" s="244">
        <v>2</v>
      </c>
      <c r="E268" s="244">
        <v>98.75</v>
      </c>
      <c r="F268" s="244">
        <v>865.33</v>
      </c>
      <c r="G268" s="246">
        <v>1936.421</v>
      </c>
      <c r="H268" s="246">
        <v>2801.7510000000002</v>
      </c>
      <c r="I268" s="159" t="s">
        <v>1845</v>
      </c>
      <c r="L268" s="235">
        <f t="shared" si="8"/>
        <v>2801.7510000000002</v>
      </c>
    </row>
    <row r="269" spans="1:12">
      <c r="A269" s="244">
        <f t="shared" si="9"/>
        <v>264</v>
      </c>
      <c r="B269" s="245" t="s">
        <v>1347</v>
      </c>
      <c r="C269" s="245" t="s">
        <v>1843</v>
      </c>
      <c r="D269" s="244">
        <v>2</v>
      </c>
      <c r="E269" s="244">
        <v>98.75</v>
      </c>
      <c r="F269" s="244">
        <v>865.33</v>
      </c>
      <c r="G269" s="246">
        <v>1936.421</v>
      </c>
      <c r="H269" s="246">
        <v>2801.7510000000002</v>
      </c>
      <c r="I269" s="159" t="s">
        <v>1846</v>
      </c>
      <c r="L269" s="235">
        <f t="shared" si="8"/>
        <v>2801.7510000000002</v>
      </c>
    </row>
    <row r="270" spans="1:12">
      <c r="A270" s="244">
        <f t="shared" si="9"/>
        <v>265</v>
      </c>
      <c r="B270" s="245" t="s">
        <v>1339</v>
      </c>
      <c r="C270" s="245" t="s">
        <v>1843</v>
      </c>
      <c r="D270" s="244">
        <v>2</v>
      </c>
      <c r="E270" s="244">
        <v>98.75</v>
      </c>
      <c r="F270" s="244">
        <v>865.33</v>
      </c>
      <c r="G270" s="246">
        <v>1936.421</v>
      </c>
      <c r="H270" s="246">
        <v>2801.7510000000002</v>
      </c>
      <c r="I270" s="159" t="s">
        <v>1847</v>
      </c>
      <c r="L270" s="235">
        <f t="shared" si="8"/>
        <v>2801.7510000000002</v>
      </c>
    </row>
    <row r="271" spans="1:12">
      <c r="A271" s="244">
        <f t="shared" si="9"/>
        <v>266</v>
      </c>
      <c r="B271" s="245" t="s">
        <v>1340</v>
      </c>
      <c r="C271" s="245" t="s">
        <v>1843</v>
      </c>
      <c r="D271" s="244">
        <v>2</v>
      </c>
      <c r="E271" s="244">
        <v>100</v>
      </c>
      <c r="F271" s="244">
        <v>865.33</v>
      </c>
      <c r="G271" s="246">
        <v>1960.933</v>
      </c>
      <c r="H271" s="246">
        <v>2826.2629999999999</v>
      </c>
      <c r="I271" s="159" t="s">
        <v>1848</v>
      </c>
      <c r="L271" s="235">
        <f t="shared" si="8"/>
        <v>2826.2629999999999</v>
      </c>
    </row>
    <row r="272" spans="1:12">
      <c r="A272" s="244">
        <f t="shared" si="9"/>
        <v>267</v>
      </c>
      <c r="B272" s="245" t="s">
        <v>1348</v>
      </c>
      <c r="C272" s="245" t="s">
        <v>1843</v>
      </c>
      <c r="D272" s="244">
        <v>2</v>
      </c>
      <c r="E272" s="244">
        <v>98.75</v>
      </c>
      <c r="F272" s="244">
        <v>865.33</v>
      </c>
      <c r="G272" s="246">
        <v>1936.421</v>
      </c>
      <c r="H272" s="246">
        <v>2801.7510000000002</v>
      </c>
      <c r="I272" s="159" t="s">
        <v>1849</v>
      </c>
      <c r="L272" s="235">
        <f t="shared" si="8"/>
        <v>2801.7510000000002</v>
      </c>
    </row>
    <row r="273" spans="1:12">
      <c r="A273" s="244">
        <f t="shared" si="9"/>
        <v>268</v>
      </c>
      <c r="B273" s="245" t="s">
        <v>1341</v>
      </c>
      <c r="C273" s="245" t="s">
        <v>1843</v>
      </c>
      <c r="D273" s="244">
        <v>2</v>
      </c>
      <c r="E273" s="244">
        <v>98.75</v>
      </c>
      <c r="F273" s="244">
        <v>865.33</v>
      </c>
      <c r="G273" s="246">
        <v>1936.421</v>
      </c>
      <c r="H273" s="246">
        <v>2801.7510000000002</v>
      </c>
      <c r="I273" s="159" t="s">
        <v>1850</v>
      </c>
      <c r="L273" s="235">
        <f t="shared" si="8"/>
        <v>2801.7510000000002</v>
      </c>
    </row>
    <row r="274" spans="1:12">
      <c r="A274" s="244">
        <f t="shared" si="9"/>
        <v>269</v>
      </c>
      <c r="B274" s="245" t="s">
        <v>1349</v>
      </c>
      <c r="C274" s="245" t="s">
        <v>1843</v>
      </c>
      <c r="D274" s="244">
        <v>2</v>
      </c>
      <c r="E274" s="244">
        <v>98.75</v>
      </c>
      <c r="F274" s="244">
        <v>865.33</v>
      </c>
      <c r="G274" s="246">
        <v>1936.421</v>
      </c>
      <c r="H274" s="246">
        <v>2801.7510000000002</v>
      </c>
      <c r="I274" s="159" t="s">
        <v>1851</v>
      </c>
      <c r="L274" s="235">
        <f t="shared" si="8"/>
        <v>2801.7510000000002</v>
      </c>
    </row>
    <row r="275" spans="1:12">
      <c r="A275" s="244">
        <f t="shared" si="9"/>
        <v>270</v>
      </c>
      <c r="B275" s="245" t="s">
        <v>1350</v>
      </c>
      <c r="C275" s="245" t="s">
        <v>1843</v>
      </c>
      <c r="D275" s="244">
        <v>2</v>
      </c>
      <c r="E275" s="244">
        <v>98.75</v>
      </c>
      <c r="F275" s="244">
        <v>865.33</v>
      </c>
      <c r="G275" s="246">
        <v>1936.421</v>
      </c>
      <c r="H275" s="246">
        <v>2801.7510000000002</v>
      </c>
      <c r="I275" s="159">
        <v>3930100625530</v>
      </c>
      <c r="L275" s="235">
        <f t="shared" si="8"/>
        <v>2801.7510000000002</v>
      </c>
    </row>
    <row r="276" spans="1:12">
      <c r="A276" s="244">
        <f t="shared" si="9"/>
        <v>271</v>
      </c>
      <c r="B276" s="245" t="s">
        <v>1351</v>
      </c>
      <c r="C276" s="245" t="s">
        <v>1843</v>
      </c>
      <c r="D276" s="244">
        <v>2</v>
      </c>
      <c r="E276" s="244">
        <v>98.75</v>
      </c>
      <c r="F276" s="244">
        <v>865.33</v>
      </c>
      <c r="G276" s="246">
        <v>1936.421</v>
      </c>
      <c r="H276" s="246">
        <v>2801.7510000000002</v>
      </c>
      <c r="I276" s="159" t="s">
        <v>1852</v>
      </c>
      <c r="L276" s="235">
        <f t="shared" si="8"/>
        <v>2801.7510000000002</v>
      </c>
    </row>
    <row r="277" spans="1:12">
      <c r="A277" s="244">
        <f t="shared" si="9"/>
        <v>272</v>
      </c>
      <c r="B277" s="245" t="s">
        <v>1343</v>
      </c>
      <c r="C277" s="245" t="s">
        <v>1843</v>
      </c>
      <c r="D277" s="244">
        <v>2</v>
      </c>
      <c r="E277" s="244">
        <v>100</v>
      </c>
      <c r="F277" s="244">
        <v>865.33</v>
      </c>
      <c r="G277" s="246">
        <v>1960.933</v>
      </c>
      <c r="H277" s="246">
        <v>2826.2629999999999</v>
      </c>
      <c r="I277" s="159" t="s">
        <v>1853</v>
      </c>
      <c r="L277" s="235">
        <f t="shared" si="8"/>
        <v>2826.2629999999999</v>
      </c>
    </row>
    <row r="278" spans="1:12">
      <c r="A278" s="244">
        <f t="shared" si="9"/>
        <v>273</v>
      </c>
      <c r="B278" s="245" t="s">
        <v>535</v>
      </c>
      <c r="C278" s="245" t="s">
        <v>1854</v>
      </c>
      <c r="D278" s="244">
        <v>1</v>
      </c>
      <c r="E278" s="244">
        <v>98.75</v>
      </c>
      <c r="F278" s="244">
        <v>690.67</v>
      </c>
      <c r="G278" s="246">
        <v>1646.749</v>
      </c>
      <c r="H278" s="246">
        <v>2337.4189999999999</v>
      </c>
      <c r="I278" s="159">
        <v>3930600191211</v>
      </c>
      <c r="L278" s="235">
        <f t="shared" si="8"/>
        <v>2337.4189999999999</v>
      </c>
    </row>
    <row r="279" spans="1:12">
      <c r="A279" s="244">
        <f t="shared" si="9"/>
        <v>274</v>
      </c>
      <c r="B279" s="245" t="s">
        <v>536</v>
      </c>
      <c r="C279" s="245" t="s">
        <v>1854</v>
      </c>
      <c r="D279" s="244">
        <v>2</v>
      </c>
      <c r="E279" s="244">
        <v>98.75</v>
      </c>
      <c r="F279" s="244">
        <v>865.33</v>
      </c>
      <c r="G279" s="246">
        <v>1936.421</v>
      </c>
      <c r="H279" s="246">
        <v>2801.7510000000002</v>
      </c>
      <c r="I279" s="159" t="s">
        <v>1855</v>
      </c>
      <c r="L279" s="235">
        <f t="shared" si="8"/>
        <v>2801.7510000000002</v>
      </c>
    </row>
    <row r="280" spans="1:12">
      <c r="A280" s="244">
        <f t="shared" si="9"/>
        <v>275</v>
      </c>
      <c r="B280" s="245" t="s">
        <v>537</v>
      </c>
      <c r="C280" s="245" t="s">
        <v>1854</v>
      </c>
      <c r="D280" s="244">
        <v>2</v>
      </c>
      <c r="E280" s="244">
        <v>98.75</v>
      </c>
      <c r="F280" s="244">
        <v>865.33</v>
      </c>
      <c r="G280" s="246">
        <v>1936.421</v>
      </c>
      <c r="H280" s="246">
        <v>2801.7510000000002</v>
      </c>
      <c r="I280" s="159" t="s">
        <v>1856</v>
      </c>
      <c r="L280" s="235">
        <f t="shared" si="8"/>
        <v>2801.7510000000002</v>
      </c>
    </row>
    <row r="281" spans="1:12">
      <c r="A281" s="244">
        <f t="shared" si="9"/>
        <v>276</v>
      </c>
      <c r="B281" s="245" t="s">
        <v>538</v>
      </c>
      <c r="C281" s="245" t="s">
        <v>1854</v>
      </c>
      <c r="D281" s="244">
        <v>2</v>
      </c>
      <c r="E281" s="244">
        <v>98.75</v>
      </c>
      <c r="F281" s="244">
        <v>865.33</v>
      </c>
      <c r="G281" s="246">
        <v>1936.421</v>
      </c>
      <c r="H281" s="246">
        <v>2801.7510000000002</v>
      </c>
      <c r="I281" s="159" t="s">
        <v>1857</v>
      </c>
      <c r="L281" s="235">
        <f t="shared" si="8"/>
        <v>2801.7510000000002</v>
      </c>
    </row>
    <row r="282" spans="1:12">
      <c r="A282" s="244">
        <f t="shared" si="9"/>
        <v>277</v>
      </c>
      <c r="B282" s="245" t="s">
        <v>539</v>
      </c>
      <c r="C282" s="245" t="s">
        <v>1854</v>
      </c>
      <c r="D282" s="244">
        <v>2</v>
      </c>
      <c r="E282" s="244">
        <v>98.75</v>
      </c>
      <c r="F282" s="244">
        <v>865.33</v>
      </c>
      <c r="G282" s="246">
        <v>1936.421</v>
      </c>
      <c r="H282" s="246">
        <v>2801.7510000000002</v>
      </c>
      <c r="I282" s="159" t="s">
        <v>1858</v>
      </c>
      <c r="L282" s="235">
        <f t="shared" si="8"/>
        <v>2801.7510000000002</v>
      </c>
    </row>
    <row r="283" spans="1:12">
      <c r="A283" s="244">
        <f t="shared" si="9"/>
        <v>278</v>
      </c>
      <c r="B283" s="245" t="s">
        <v>543</v>
      </c>
      <c r="C283" s="245" t="s">
        <v>1854</v>
      </c>
      <c r="D283" s="244">
        <v>2</v>
      </c>
      <c r="E283" s="244">
        <v>98.75</v>
      </c>
      <c r="F283" s="244">
        <v>865.33</v>
      </c>
      <c r="G283" s="246">
        <v>1936.421</v>
      </c>
      <c r="H283" s="246">
        <v>2801.7510000000002</v>
      </c>
      <c r="I283" s="159" t="s">
        <v>1859</v>
      </c>
      <c r="L283" s="235">
        <f t="shared" si="8"/>
        <v>2801.7510000000002</v>
      </c>
    </row>
    <row r="284" spans="1:12">
      <c r="A284" s="244">
        <f t="shared" si="9"/>
        <v>279</v>
      </c>
      <c r="B284" s="245" t="s">
        <v>544</v>
      </c>
      <c r="C284" s="245" t="s">
        <v>1854</v>
      </c>
      <c r="D284" s="244">
        <v>2</v>
      </c>
      <c r="E284" s="244">
        <v>98.75</v>
      </c>
      <c r="F284" s="244">
        <v>865.33</v>
      </c>
      <c r="G284" s="246">
        <v>1936.421</v>
      </c>
      <c r="H284" s="246">
        <v>2801.7510000000002</v>
      </c>
      <c r="I284" s="159" t="s">
        <v>1860</v>
      </c>
      <c r="L284" s="235">
        <f t="shared" si="8"/>
        <v>2801.7510000000002</v>
      </c>
    </row>
    <row r="285" spans="1:12">
      <c r="A285" s="244">
        <f t="shared" si="9"/>
        <v>280</v>
      </c>
      <c r="B285" s="245" t="s">
        <v>540</v>
      </c>
      <c r="C285" s="245" t="s">
        <v>1854</v>
      </c>
      <c r="D285" s="244">
        <v>2</v>
      </c>
      <c r="E285" s="244">
        <v>98.75</v>
      </c>
      <c r="F285" s="244">
        <v>865.33</v>
      </c>
      <c r="G285" s="246">
        <v>1936.421</v>
      </c>
      <c r="H285" s="246">
        <v>2801.7510000000002</v>
      </c>
      <c r="I285" s="159" t="s">
        <v>1861</v>
      </c>
      <c r="L285" s="235">
        <f t="shared" si="8"/>
        <v>2801.7510000000002</v>
      </c>
    </row>
    <row r="286" spans="1:12">
      <c r="A286" s="244">
        <f t="shared" si="9"/>
        <v>281</v>
      </c>
      <c r="B286" s="245" t="s">
        <v>545</v>
      </c>
      <c r="C286" s="245" t="s">
        <v>1854</v>
      </c>
      <c r="D286" s="244">
        <v>2</v>
      </c>
      <c r="E286" s="244">
        <v>98.75</v>
      </c>
      <c r="F286" s="244">
        <v>865.33</v>
      </c>
      <c r="G286" s="246">
        <v>1936.421</v>
      </c>
      <c r="H286" s="246">
        <v>2801.7510000000002</v>
      </c>
      <c r="I286" s="159" t="s">
        <v>1862</v>
      </c>
      <c r="L286" s="235">
        <f t="shared" si="8"/>
        <v>2801.7510000000002</v>
      </c>
    </row>
    <row r="287" spans="1:12">
      <c r="A287" s="244">
        <f t="shared" si="9"/>
        <v>282</v>
      </c>
      <c r="B287" s="245" t="s">
        <v>541</v>
      </c>
      <c r="C287" s="245" t="s">
        <v>1854</v>
      </c>
      <c r="D287" s="244">
        <v>2</v>
      </c>
      <c r="E287" s="244">
        <v>100</v>
      </c>
      <c r="F287" s="244">
        <v>865.33</v>
      </c>
      <c r="G287" s="246">
        <v>1960.933</v>
      </c>
      <c r="H287" s="246">
        <v>2826.2629999999999</v>
      </c>
      <c r="I287" s="159" t="s">
        <v>1863</v>
      </c>
      <c r="L287" s="235">
        <f t="shared" si="8"/>
        <v>2826.2629999999999</v>
      </c>
    </row>
    <row r="288" spans="1:12">
      <c r="A288" s="244">
        <f t="shared" si="9"/>
        <v>283</v>
      </c>
      <c r="B288" s="245" t="s">
        <v>542</v>
      </c>
      <c r="C288" s="245" t="s">
        <v>1854</v>
      </c>
      <c r="D288" s="244">
        <v>2</v>
      </c>
      <c r="E288" s="244">
        <v>100</v>
      </c>
      <c r="F288" s="244">
        <v>865.33</v>
      </c>
      <c r="G288" s="246">
        <v>1960.933</v>
      </c>
      <c r="H288" s="246">
        <v>2826.2629999999999</v>
      </c>
      <c r="I288" s="159" t="s">
        <v>1864</v>
      </c>
      <c r="L288" s="235">
        <f t="shared" si="8"/>
        <v>2826.2629999999999</v>
      </c>
    </row>
    <row r="289" spans="1:12">
      <c r="A289" s="244">
        <f t="shared" si="9"/>
        <v>284</v>
      </c>
      <c r="B289" s="245" t="s">
        <v>546</v>
      </c>
      <c r="C289" s="245" t="s">
        <v>1854</v>
      </c>
      <c r="D289" s="244">
        <v>2</v>
      </c>
      <c r="E289" s="244">
        <v>98.75</v>
      </c>
      <c r="F289" s="244">
        <v>865.33</v>
      </c>
      <c r="G289" s="246">
        <v>1936.421</v>
      </c>
      <c r="H289" s="246">
        <v>2801.7510000000002</v>
      </c>
      <c r="I289" s="159" t="s">
        <v>1865</v>
      </c>
      <c r="L289" s="235">
        <f t="shared" si="8"/>
        <v>2801.7510000000002</v>
      </c>
    </row>
    <row r="290" spans="1:12">
      <c r="A290" s="244">
        <f t="shared" si="9"/>
        <v>285</v>
      </c>
      <c r="B290" s="245" t="s">
        <v>547</v>
      </c>
      <c r="C290" s="245" t="s">
        <v>1854</v>
      </c>
      <c r="D290" s="244">
        <v>2</v>
      </c>
      <c r="E290" s="244">
        <v>98.75</v>
      </c>
      <c r="F290" s="244">
        <v>865.33</v>
      </c>
      <c r="G290" s="246">
        <v>1936.421</v>
      </c>
      <c r="H290" s="246">
        <v>2801.7510000000002</v>
      </c>
      <c r="I290" s="159" t="s">
        <v>1866</v>
      </c>
      <c r="L290" s="235">
        <f t="shared" si="8"/>
        <v>2801.7510000000002</v>
      </c>
    </row>
    <row r="291" spans="1:12">
      <c r="A291" s="244">
        <f t="shared" si="9"/>
        <v>286</v>
      </c>
      <c r="B291" s="245" t="s">
        <v>548</v>
      </c>
      <c r="C291" s="245" t="s">
        <v>1854</v>
      </c>
      <c r="D291" s="244">
        <v>2</v>
      </c>
      <c r="E291" s="244">
        <v>98.75</v>
      </c>
      <c r="F291" s="244">
        <v>865.33</v>
      </c>
      <c r="G291" s="246">
        <v>1936.421</v>
      </c>
      <c r="H291" s="246">
        <v>2801.7510000000002</v>
      </c>
      <c r="I291" s="159" t="s">
        <v>1867</v>
      </c>
      <c r="L291" s="235">
        <f t="shared" si="8"/>
        <v>2801.7510000000002</v>
      </c>
    </row>
    <row r="292" spans="1:12">
      <c r="A292" s="244">
        <f t="shared" si="9"/>
        <v>287</v>
      </c>
      <c r="B292" s="245" t="s">
        <v>623</v>
      </c>
      <c r="C292" s="245" t="s">
        <v>622</v>
      </c>
      <c r="D292" s="244">
        <v>2</v>
      </c>
      <c r="E292" s="244">
        <v>98.75</v>
      </c>
      <c r="F292" s="244">
        <v>865.33</v>
      </c>
      <c r="G292" s="246">
        <v>1936.421</v>
      </c>
      <c r="H292" s="246">
        <v>2801.7510000000002</v>
      </c>
      <c r="I292" s="159" t="s">
        <v>1868</v>
      </c>
      <c r="L292" s="235">
        <f t="shared" si="8"/>
        <v>2801.7510000000002</v>
      </c>
    </row>
    <row r="293" spans="1:12">
      <c r="A293" s="244">
        <f t="shared" si="9"/>
        <v>288</v>
      </c>
      <c r="B293" s="245" t="s">
        <v>1263</v>
      </c>
      <c r="C293" s="245" t="s">
        <v>1869</v>
      </c>
      <c r="D293" s="244">
        <v>1</v>
      </c>
      <c r="E293" s="244">
        <v>98.75</v>
      </c>
      <c r="F293" s="244">
        <v>690.67</v>
      </c>
      <c r="G293" s="246">
        <v>1646.749</v>
      </c>
      <c r="H293" s="246">
        <v>2337.4189999999999</v>
      </c>
      <c r="I293" s="159">
        <v>5801690001864</v>
      </c>
      <c r="L293" s="235">
        <f t="shared" si="8"/>
        <v>2337.4189999999999</v>
      </c>
    </row>
    <row r="294" spans="1:12">
      <c r="A294" s="244">
        <f t="shared" si="9"/>
        <v>289</v>
      </c>
      <c r="B294" s="245" t="s">
        <v>1211</v>
      </c>
      <c r="C294" s="245" t="s">
        <v>1869</v>
      </c>
      <c r="D294" s="244">
        <v>2</v>
      </c>
      <c r="E294" s="244">
        <v>98.75</v>
      </c>
      <c r="F294" s="244">
        <v>865.33</v>
      </c>
      <c r="G294" s="246">
        <v>1936.421</v>
      </c>
      <c r="H294" s="246">
        <v>2801.7510000000002</v>
      </c>
      <c r="I294" s="159" t="s">
        <v>1870</v>
      </c>
      <c r="L294" s="235">
        <f t="shared" si="8"/>
        <v>2801.7510000000002</v>
      </c>
    </row>
    <row r="295" spans="1:12">
      <c r="A295" s="244">
        <f t="shared" si="9"/>
        <v>290</v>
      </c>
      <c r="B295" s="245" t="s">
        <v>1212</v>
      </c>
      <c r="C295" s="245" t="s">
        <v>1869</v>
      </c>
      <c r="D295" s="244">
        <v>2</v>
      </c>
      <c r="E295" s="244">
        <v>98.75</v>
      </c>
      <c r="F295" s="244">
        <v>865.33</v>
      </c>
      <c r="G295" s="246">
        <v>1936.421</v>
      </c>
      <c r="H295" s="246">
        <v>2801.7510000000002</v>
      </c>
      <c r="I295" s="159" t="s">
        <v>1871</v>
      </c>
      <c r="L295" s="235">
        <f t="shared" si="8"/>
        <v>2801.7510000000002</v>
      </c>
    </row>
    <row r="296" spans="1:12">
      <c r="A296" s="244">
        <f t="shared" si="9"/>
        <v>291</v>
      </c>
      <c r="B296" s="245" t="s">
        <v>1209</v>
      </c>
      <c r="C296" s="245" t="s">
        <v>1869</v>
      </c>
      <c r="D296" s="244">
        <v>2</v>
      </c>
      <c r="E296" s="244">
        <v>98.75</v>
      </c>
      <c r="F296" s="244">
        <v>865.33</v>
      </c>
      <c r="G296" s="246">
        <v>1936.421</v>
      </c>
      <c r="H296" s="246">
        <v>2801.7510000000002</v>
      </c>
      <c r="I296" s="159" t="s">
        <v>1872</v>
      </c>
      <c r="L296" s="235">
        <f t="shared" si="8"/>
        <v>2801.7510000000002</v>
      </c>
    </row>
    <row r="297" spans="1:12">
      <c r="A297" s="244">
        <f t="shared" si="9"/>
        <v>292</v>
      </c>
      <c r="B297" s="245" t="s">
        <v>1210</v>
      </c>
      <c r="C297" s="245" t="s">
        <v>1869</v>
      </c>
      <c r="D297" s="244">
        <v>2</v>
      </c>
      <c r="E297" s="244">
        <v>100</v>
      </c>
      <c r="F297" s="244">
        <v>865.33</v>
      </c>
      <c r="G297" s="246">
        <v>1960.933</v>
      </c>
      <c r="H297" s="246">
        <v>2826.2629999999999</v>
      </c>
      <c r="I297" s="159">
        <v>5930400017124</v>
      </c>
      <c r="L297" s="235">
        <f t="shared" si="8"/>
        <v>2826.2629999999999</v>
      </c>
    </row>
    <row r="298" spans="1:12">
      <c r="A298" s="244">
        <f t="shared" si="9"/>
        <v>293</v>
      </c>
      <c r="B298" s="245" t="s">
        <v>1213</v>
      </c>
      <c r="C298" s="245" t="s">
        <v>1869</v>
      </c>
      <c r="D298" s="244">
        <v>2</v>
      </c>
      <c r="E298" s="244">
        <v>98.75</v>
      </c>
      <c r="F298" s="244">
        <v>865.33</v>
      </c>
      <c r="G298" s="246">
        <v>1936.421</v>
      </c>
      <c r="H298" s="246">
        <v>2801.7510000000002</v>
      </c>
      <c r="I298" s="159" t="s">
        <v>1873</v>
      </c>
      <c r="L298" s="235">
        <f t="shared" si="8"/>
        <v>2801.7510000000002</v>
      </c>
    </row>
    <row r="299" spans="1:12">
      <c r="A299" s="244">
        <f t="shared" si="9"/>
        <v>294</v>
      </c>
      <c r="B299" s="245" t="s">
        <v>1126</v>
      </c>
      <c r="C299" s="245" t="s">
        <v>1874</v>
      </c>
      <c r="D299" s="244">
        <v>1</v>
      </c>
      <c r="E299" s="244">
        <v>98.75</v>
      </c>
      <c r="F299" s="244">
        <v>690.67</v>
      </c>
      <c r="G299" s="246">
        <v>1646.749</v>
      </c>
      <c r="H299" s="246">
        <v>2337.4189999999999</v>
      </c>
      <c r="I299" s="159">
        <v>3930100855781</v>
      </c>
      <c r="L299" s="235">
        <f t="shared" si="8"/>
        <v>2337.4189999999999</v>
      </c>
    </row>
    <row r="300" spans="1:12">
      <c r="A300" s="244">
        <f t="shared" si="9"/>
        <v>295</v>
      </c>
      <c r="B300" s="245" t="s">
        <v>1128</v>
      </c>
      <c r="C300" s="245" t="s">
        <v>1874</v>
      </c>
      <c r="D300" s="244">
        <v>2</v>
      </c>
      <c r="E300" s="244">
        <v>98.75</v>
      </c>
      <c r="F300" s="244">
        <v>865.33</v>
      </c>
      <c r="G300" s="246">
        <v>1936.421</v>
      </c>
      <c r="H300" s="246">
        <v>2801.7510000000002</v>
      </c>
      <c r="I300" s="159" t="s">
        <v>1875</v>
      </c>
      <c r="L300" s="235">
        <f t="shared" si="8"/>
        <v>2801.7510000000002</v>
      </c>
    </row>
    <row r="301" spans="1:12">
      <c r="A301" s="244">
        <f t="shared" si="9"/>
        <v>296</v>
      </c>
      <c r="B301" s="245" t="s">
        <v>1129</v>
      </c>
      <c r="C301" s="245" t="s">
        <v>1874</v>
      </c>
      <c r="D301" s="244">
        <v>2</v>
      </c>
      <c r="E301" s="244">
        <v>98.75</v>
      </c>
      <c r="F301" s="244">
        <v>865.33</v>
      </c>
      <c r="G301" s="246">
        <v>1936.421</v>
      </c>
      <c r="H301" s="246">
        <v>2801.7510000000002</v>
      </c>
      <c r="I301" s="159" t="s">
        <v>1876</v>
      </c>
      <c r="L301" s="235">
        <f t="shared" si="8"/>
        <v>2801.7510000000002</v>
      </c>
    </row>
    <row r="302" spans="1:12">
      <c r="A302" s="244">
        <f t="shared" si="9"/>
        <v>297</v>
      </c>
      <c r="B302" s="245" t="s">
        <v>1130</v>
      </c>
      <c r="C302" s="245" t="s">
        <v>1874</v>
      </c>
      <c r="D302" s="244">
        <v>2</v>
      </c>
      <c r="E302" s="244">
        <v>98.75</v>
      </c>
      <c r="F302" s="244">
        <v>865.33</v>
      </c>
      <c r="G302" s="246">
        <v>1936.421</v>
      </c>
      <c r="H302" s="246">
        <v>2801.7510000000002</v>
      </c>
      <c r="I302" s="159" t="s">
        <v>1877</v>
      </c>
      <c r="L302" s="235">
        <f t="shared" si="8"/>
        <v>2801.7510000000002</v>
      </c>
    </row>
    <row r="303" spans="1:12">
      <c r="A303" s="244">
        <f t="shared" si="9"/>
        <v>298</v>
      </c>
      <c r="B303" s="245" t="s">
        <v>1127</v>
      </c>
      <c r="C303" s="245" t="s">
        <v>1874</v>
      </c>
      <c r="D303" s="244">
        <v>2</v>
      </c>
      <c r="E303" s="244">
        <v>100</v>
      </c>
      <c r="F303" s="244">
        <v>865.33</v>
      </c>
      <c r="G303" s="246">
        <v>1960.933</v>
      </c>
      <c r="H303" s="246">
        <v>2826.2629999999999</v>
      </c>
      <c r="I303" s="159">
        <v>3930100755603</v>
      </c>
      <c r="L303" s="235">
        <f t="shared" si="8"/>
        <v>2826.2629999999999</v>
      </c>
    </row>
    <row r="304" spans="1:12">
      <c r="A304" s="244">
        <f t="shared" si="9"/>
        <v>299</v>
      </c>
      <c r="B304" s="245" t="s">
        <v>1131</v>
      </c>
      <c r="C304" s="245" t="s">
        <v>1874</v>
      </c>
      <c r="D304" s="244">
        <v>2</v>
      </c>
      <c r="E304" s="244">
        <v>98.75</v>
      </c>
      <c r="F304" s="244">
        <v>865.33</v>
      </c>
      <c r="G304" s="246">
        <v>1936.421</v>
      </c>
      <c r="H304" s="246">
        <v>2801.7510000000002</v>
      </c>
      <c r="I304" s="159" t="s">
        <v>1878</v>
      </c>
      <c r="L304" s="235">
        <f t="shared" si="8"/>
        <v>2801.7510000000002</v>
      </c>
    </row>
    <row r="305" spans="1:12">
      <c r="A305" s="244">
        <f t="shared" si="9"/>
        <v>300</v>
      </c>
      <c r="B305" s="245" t="s">
        <v>1132</v>
      </c>
      <c r="C305" s="245" t="s">
        <v>1874</v>
      </c>
      <c r="D305" s="244">
        <v>2</v>
      </c>
      <c r="E305" s="244">
        <v>98.75</v>
      </c>
      <c r="F305" s="244">
        <v>865.33</v>
      </c>
      <c r="G305" s="246">
        <v>1936.421</v>
      </c>
      <c r="H305" s="246">
        <v>2801.7510000000002</v>
      </c>
      <c r="I305" s="159">
        <v>3930300146911</v>
      </c>
      <c r="L305" s="235">
        <f t="shared" si="8"/>
        <v>2801.7510000000002</v>
      </c>
    </row>
    <row r="306" spans="1:12">
      <c r="A306" s="244">
        <f t="shared" si="9"/>
        <v>301</v>
      </c>
      <c r="B306" s="245" t="s">
        <v>1133</v>
      </c>
      <c r="C306" s="245" t="s">
        <v>1874</v>
      </c>
      <c r="D306" s="244">
        <v>2</v>
      </c>
      <c r="E306" s="244">
        <v>98.75</v>
      </c>
      <c r="F306" s="244">
        <v>865.33</v>
      </c>
      <c r="G306" s="246">
        <v>1936.421</v>
      </c>
      <c r="H306" s="246">
        <v>2801.7510000000002</v>
      </c>
      <c r="I306" s="159" t="s">
        <v>1879</v>
      </c>
      <c r="L306" s="235">
        <f t="shared" si="8"/>
        <v>2801.7510000000002</v>
      </c>
    </row>
    <row r="307" spans="1:12">
      <c r="A307" s="244">
        <f t="shared" si="9"/>
        <v>302</v>
      </c>
      <c r="B307" s="245" t="s">
        <v>1134</v>
      </c>
      <c r="C307" s="245" t="s">
        <v>1874</v>
      </c>
      <c r="D307" s="244">
        <v>2</v>
      </c>
      <c r="E307" s="244">
        <v>98.75</v>
      </c>
      <c r="F307" s="244">
        <v>865.33</v>
      </c>
      <c r="G307" s="246">
        <v>1936.421</v>
      </c>
      <c r="H307" s="246">
        <v>2801.7510000000002</v>
      </c>
      <c r="I307" s="159" t="s">
        <v>1880</v>
      </c>
      <c r="L307" s="235">
        <f t="shared" si="8"/>
        <v>2801.7510000000002</v>
      </c>
    </row>
    <row r="308" spans="1:12">
      <c r="A308" s="244">
        <f t="shared" si="9"/>
        <v>303</v>
      </c>
      <c r="B308" s="245" t="s">
        <v>1135</v>
      </c>
      <c r="C308" s="245" t="s">
        <v>1874</v>
      </c>
      <c r="D308" s="244">
        <v>2</v>
      </c>
      <c r="E308" s="244">
        <v>98.75</v>
      </c>
      <c r="F308" s="244">
        <v>865.33</v>
      </c>
      <c r="G308" s="246">
        <v>1936.421</v>
      </c>
      <c r="H308" s="246">
        <v>2801.7510000000002</v>
      </c>
      <c r="I308" s="159">
        <v>3930300486711</v>
      </c>
      <c r="L308" s="235">
        <f t="shared" si="8"/>
        <v>2801.7510000000002</v>
      </c>
    </row>
    <row r="309" spans="1:12">
      <c r="A309" s="244">
        <f t="shared" si="9"/>
        <v>304</v>
      </c>
      <c r="B309" s="245" t="s">
        <v>1136</v>
      </c>
      <c r="C309" s="245" t="s">
        <v>1874</v>
      </c>
      <c r="D309" s="244">
        <v>2</v>
      </c>
      <c r="E309" s="244">
        <v>98.75</v>
      </c>
      <c r="F309" s="244">
        <v>865.33</v>
      </c>
      <c r="G309" s="246">
        <v>1936.421</v>
      </c>
      <c r="H309" s="246">
        <v>2801.7510000000002</v>
      </c>
      <c r="I309" s="159">
        <v>3930100886228</v>
      </c>
      <c r="L309" s="235">
        <f t="shared" si="8"/>
        <v>2801.7510000000002</v>
      </c>
    </row>
    <row r="310" spans="1:12">
      <c r="A310" s="244">
        <f t="shared" si="9"/>
        <v>305</v>
      </c>
      <c r="B310" s="245" t="s">
        <v>1137</v>
      </c>
      <c r="C310" s="245" t="s">
        <v>1874</v>
      </c>
      <c r="D310" s="244">
        <v>2</v>
      </c>
      <c r="E310" s="244">
        <v>100</v>
      </c>
      <c r="F310" s="244">
        <v>865.33</v>
      </c>
      <c r="G310" s="246">
        <v>1960.933</v>
      </c>
      <c r="H310" s="246">
        <v>2826.2629999999999</v>
      </c>
      <c r="I310" s="159">
        <v>3930100892708</v>
      </c>
      <c r="L310" s="235">
        <f t="shared" si="8"/>
        <v>2826.2629999999999</v>
      </c>
    </row>
    <row r="311" spans="1:12">
      <c r="A311" s="244">
        <f t="shared" si="9"/>
        <v>306</v>
      </c>
      <c r="B311" s="245" t="s">
        <v>1138</v>
      </c>
      <c r="C311" s="245" t="s">
        <v>1874</v>
      </c>
      <c r="D311" s="244">
        <v>2</v>
      </c>
      <c r="E311" s="244">
        <v>98.75</v>
      </c>
      <c r="F311" s="244">
        <v>865.33</v>
      </c>
      <c r="G311" s="246">
        <v>1936.421</v>
      </c>
      <c r="H311" s="246">
        <v>2801.7510000000002</v>
      </c>
      <c r="I311" s="159" t="s">
        <v>1881</v>
      </c>
      <c r="L311" s="235">
        <f t="shared" si="8"/>
        <v>2801.7510000000002</v>
      </c>
    </row>
    <row r="312" spans="1:12">
      <c r="A312" s="244">
        <f t="shared" si="9"/>
        <v>307</v>
      </c>
      <c r="B312" s="245" t="s">
        <v>1139</v>
      </c>
      <c r="C312" s="245" t="s">
        <v>1874</v>
      </c>
      <c r="D312" s="244">
        <v>2</v>
      </c>
      <c r="E312" s="244">
        <v>98.75</v>
      </c>
      <c r="F312" s="244">
        <v>865.33</v>
      </c>
      <c r="G312" s="246">
        <v>1936.421</v>
      </c>
      <c r="H312" s="246">
        <v>2801.7510000000002</v>
      </c>
      <c r="I312" s="159">
        <v>3930300596461</v>
      </c>
      <c r="L312" s="235">
        <f t="shared" si="8"/>
        <v>2801.7510000000002</v>
      </c>
    </row>
    <row r="313" spans="1:12">
      <c r="A313" s="244">
        <f t="shared" si="9"/>
        <v>308</v>
      </c>
      <c r="B313" s="245" t="s">
        <v>1140</v>
      </c>
      <c r="C313" s="245" t="s">
        <v>1874</v>
      </c>
      <c r="D313" s="244">
        <v>2</v>
      </c>
      <c r="E313" s="244">
        <v>98.75</v>
      </c>
      <c r="F313" s="244">
        <v>865.33</v>
      </c>
      <c r="G313" s="246">
        <v>1936.421</v>
      </c>
      <c r="H313" s="246">
        <v>2801.7510000000002</v>
      </c>
      <c r="I313" s="159">
        <v>3930100873851</v>
      </c>
      <c r="L313" s="235">
        <f t="shared" si="8"/>
        <v>2801.7510000000002</v>
      </c>
    </row>
    <row r="314" spans="1:12">
      <c r="A314" s="244">
        <f t="shared" si="9"/>
        <v>309</v>
      </c>
      <c r="B314" s="245" t="s">
        <v>1105</v>
      </c>
      <c r="C314" s="245" t="s">
        <v>1882</v>
      </c>
      <c r="D314" s="244">
        <v>1</v>
      </c>
      <c r="E314" s="244">
        <v>98.75</v>
      </c>
      <c r="F314" s="244">
        <v>690.67</v>
      </c>
      <c r="G314" s="246">
        <v>1646.749</v>
      </c>
      <c r="H314" s="246">
        <v>2337.4189999999999</v>
      </c>
      <c r="I314" s="159">
        <v>3930500591888</v>
      </c>
      <c r="L314" s="235">
        <f t="shared" si="8"/>
        <v>2337.4189999999999</v>
      </c>
    </row>
    <row r="315" spans="1:12">
      <c r="A315" s="244">
        <f t="shared" si="9"/>
        <v>310</v>
      </c>
      <c r="B315" s="245" t="s">
        <v>1106</v>
      </c>
      <c r="C315" s="245" t="s">
        <v>1882</v>
      </c>
      <c r="D315" s="244">
        <v>2</v>
      </c>
      <c r="E315" s="244">
        <v>98.75</v>
      </c>
      <c r="F315" s="244">
        <v>865.33</v>
      </c>
      <c r="G315" s="246">
        <v>1936.421</v>
      </c>
      <c r="H315" s="246">
        <v>2801.7510000000002</v>
      </c>
      <c r="I315" s="159" t="s">
        <v>1883</v>
      </c>
      <c r="L315" s="235">
        <f t="shared" si="8"/>
        <v>2801.7510000000002</v>
      </c>
    </row>
    <row r="316" spans="1:12">
      <c r="A316" s="244">
        <f t="shared" si="9"/>
        <v>311</v>
      </c>
      <c r="B316" s="245" t="s">
        <v>1108</v>
      </c>
      <c r="C316" s="245" t="s">
        <v>1882</v>
      </c>
      <c r="D316" s="244">
        <v>2</v>
      </c>
      <c r="E316" s="244">
        <v>98.75</v>
      </c>
      <c r="F316" s="244">
        <v>865.33</v>
      </c>
      <c r="G316" s="246">
        <v>1936.421</v>
      </c>
      <c r="H316" s="246">
        <v>2801.7510000000002</v>
      </c>
      <c r="I316" s="159" t="s">
        <v>1884</v>
      </c>
      <c r="L316" s="235">
        <f t="shared" si="8"/>
        <v>2801.7510000000002</v>
      </c>
    </row>
    <row r="317" spans="1:12">
      <c r="A317" s="244">
        <f t="shared" si="9"/>
        <v>312</v>
      </c>
      <c r="B317" s="245" t="s">
        <v>1109</v>
      </c>
      <c r="C317" s="245" t="s">
        <v>1882</v>
      </c>
      <c r="D317" s="244">
        <v>2</v>
      </c>
      <c r="E317" s="244">
        <v>98.75</v>
      </c>
      <c r="F317" s="244">
        <v>865.33</v>
      </c>
      <c r="G317" s="246">
        <v>1936.421</v>
      </c>
      <c r="H317" s="246">
        <v>2801.7510000000002</v>
      </c>
      <c r="I317" s="159" t="s">
        <v>1885</v>
      </c>
      <c r="L317" s="235">
        <f t="shared" si="8"/>
        <v>2801.7510000000002</v>
      </c>
    </row>
    <row r="318" spans="1:12">
      <c r="A318" s="244">
        <f t="shared" si="9"/>
        <v>313</v>
      </c>
      <c r="B318" s="245" t="s">
        <v>1110</v>
      </c>
      <c r="C318" s="245" t="s">
        <v>1882</v>
      </c>
      <c r="D318" s="244">
        <v>2</v>
      </c>
      <c r="E318" s="244">
        <v>98.75</v>
      </c>
      <c r="F318" s="244">
        <v>865.33</v>
      </c>
      <c r="G318" s="246">
        <v>1936.421</v>
      </c>
      <c r="H318" s="246">
        <v>2801.7510000000002</v>
      </c>
      <c r="I318" s="159" t="s">
        <v>1886</v>
      </c>
      <c r="L318" s="235">
        <f t="shared" si="8"/>
        <v>2801.7510000000002</v>
      </c>
    </row>
    <row r="319" spans="1:12">
      <c r="A319" s="244">
        <f t="shared" si="9"/>
        <v>314</v>
      </c>
      <c r="B319" s="245" t="s">
        <v>1107</v>
      </c>
      <c r="C319" s="245" t="s">
        <v>1882</v>
      </c>
      <c r="D319" s="244">
        <v>2</v>
      </c>
      <c r="E319" s="244">
        <v>100</v>
      </c>
      <c r="F319" s="244">
        <v>865.33</v>
      </c>
      <c r="G319" s="246">
        <v>1960.933</v>
      </c>
      <c r="H319" s="246">
        <v>2826.2629999999999</v>
      </c>
      <c r="I319" s="159" t="s">
        <v>1887</v>
      </c>
      <c r="L319" s="235">
        <f t="shared" si="8"/>
        <v>2826.2629999999999</v>
      </c>
    </row>
    <row r="320" spans="1:12">
      <c r="A320" s="244">
        <f t="shared" si="9"/>
        <v>315</v>
      </c>
      <c r="B320" s="245" t="s">
        <v>1111</v>
      </c>
      <c r="C320" s="245" t="s">
        <v>1882</v>
      </c>
      <c r="D320" s="244">
        <v>2</v>
      </c>
      <c r="E320" s="244">
        <v>98.75</v>
      </c>
      <c r="F320" s="244">
        <v>865.33</v>
      </c>
      <c r="G320" s="246">
        <v>1936.421</v>
      </c>
      <c r="H320" s="246">
        <v>2801.7510000000002</v>
      </c>
      <c r="I320" s="159" t="s">
        <v>1888</v>
      </c>
      <c r="L320" s="235">
        <f t="shared" si="8"/>
        <v>2801.7510000000002</v>
      </c>
    </row>
    <row r="321" spans="1:12">
      <c r="A321" s="244">
        <f t="shared" si="9"/>
        <v>316</v>
      </c>
      <c r="B321" s="245" t="s">
        <v>1112</v>
      </c>
      <c r="C321" s="245" t="s">
        <v>1882</v>
      </c>
      <c r="D321" s="244">
        <v>2</v>
      </c>
      <c r="E321" s="244">
        <v>98.75</v>
      </c>
      <c r="F321" s="244">
        <v>865.33</v>
      </c>
      <c r="G321" s="246">
        <v>1936.421</v>
      </c>
      <c r="H321" s="246">
        <v>2801.7510000000002</v>
      </c>
      <c r="I321" s="159" t="s">
        <v>1889</v>
      </c>
      <c r="L321" s="235">
        <f t="shared" si="8"/>
        <v>2801.7510000000002</v>
      </c>
    </row>
    <row r="322" spans="1:12">
      <c r="A322" s="244">
        <f t="shared" si="9"/>
        <v>317</v>
      </c>
      <c r="B322" s="245" t="s">
        <v>1113</v>
      </c>
      <c r="C322" s="245" t="s">
        <v>1882</v>
      </c>
      <c r="D322" s="244">
        <v>2</v>
      </c>
      <c r="E322" s="244">
        <v>98.75</v>
      </c>
      <c r="F322" s="244">
        <v>865.33</v>
      </c>
      <c r="G322" s="246">
        <v>1936.421</v>
      </c>
      <c r="H322" s="246">
        <v>2801.7510000000002</v>
      </c>
      <c r="I322" s="159" t="s">
        <v>1890</v>
      </c>
      <c r="L322" s="235">
        <f t="shared" si="8"/>
        <v>2801.7510000000002</v>
      </c>
    </row>
    <row r="323" spans="1:12">
      <c r="A323" s="244">
        <f t="shared" si="9"/>
        <v>318</v>
      </c>
      <c r="B323" s="245" t="s">
        <v>600</v>
      </c>
      <c r="C323" s="245" t="s">
        <v>1891</v>
      </c>
      <c r="D323" s="244">
        <v>1</v>
      </c>
      <c r="E323" s="244">
        <v>100</v>
      </c>
      <c r="F323" s="244">
        <v>690.67</v>
      </c>
      <c r="G323" s="246">
        <v>1667.5940000000001</v>
      </c>
      <c r="H323" s="246">
        <v>2358.2640000000001</v>
      </c>
      <c r="I323" s="159" t="s">
        <v>1892</v>
      </c>
      <c r="L323" s="235">
        <f t="shared" si="8"/>
        <v>2358.2640000000001</v>
      </c>
    </row>
    <row r="324" spans="1:12">
      <c r="A324" s="244">
        <f t="shared" si="9"/>
        <v>319</v>
      </c>
      <c r="B324" s="245" t="s">
        <v>603</v>
      </c>
      <c r="C324" s="245" t="s">
        <v>1891</v>
      </c>
      <c r="D324" s="244">
        <v>2</v>
      </c>
      <c r="E324" s="244">
        <v>98.75</v>
      </c>
      <c r="F324" s="244">
        <v>865.33</v>
      </c>
      <c r="G324" s="246">
        <v>1936.421</v>
      </c>
      <c r="H324" s="246">
        <v>2801.7510000000002</v>
      </c>
      <c r="I324" s="159" t="s">
        <v>1893</v>
      </c>
      <c r="L324" s="235">
        <f t="shared" si="8"/>
        <v>2801.7510000000002</v>
      </c>
    </row>
    <row r="325" spans="1:12">
      <c r="A325" s="244">
        <f t="shared" si="9"/>
        <v>320</v>
      </c>
      <c r="B325" s="245" t="s">
        <v>604</v>
      </c>
      <c r="C325" s="245" t="s">
        <v>1891</v>
      </c>
      <c r="D325" s="244">
        <v>2</v>
      </c>
      <c r="E325" s="244">
        <v>98.75</v>
      </c>
      <c r="F325" s="244">
        <v>865.33</v>
      </c>
      <c r="G325" s="246">
        <v>1936.421</v>
      </c>
      <c r="H325" s="246">
        <v>2801.7510000000002</v>
      </c>
      <c r="I325" s="159" t="s">
        <v>1894</v>
      </c>
      <c r="L325" s="235">
        <f t="shared" si="8"/>
        <v>2801.7510000000002</v>
      </c>
    </row>
    <row r="326" spans="1:12">
      <c r="A326" s="244">
        <f t="shared" si="9"/>
        <v>321</v>
      </c>
      <c r="B326" s="245" t="s">
        <v>601</v>
      </c>
      <c r="C326" s="245" t="s">
        <v>1891</v>
      </c>
      <c r="D326" s="244">
        <v>2</v>
      </c>
      <c r="E326" s="244">
        <v>98.75</v>
      </c>
      <c r="F326" s="244">
        <v>865.33</v>
      </c>
      <c r="G326" s="246">
        <v>1936.421</v>
      </c>
      <c r="H326" s="246">
        <v>2801.7510000000002</v>
      </c>
      <c r="I326" s="159" t="s">
        <v>1895</v>
      </c>
      <c r="L326" s="235">
        <f t="shared" si="8"/>
        <v>2801.7510000000002</v>
      </c>
    </row>
    <row r="327" spans="1:12">
      <c r="A327" s="244">
        <f t="shared" si="9"/>
        <v>322</v>
      </c>
      <c r="B327" s="245" t="s">
        <v>605</v>
      </c>
      <c r="C327" s="245" t="s">
        <v>1891</v>
      </c>
      <c r="D327" s="244">
        <v>2</v>
      </c>
      <c r="E327" s="244">
        <v>100</v>
      </c>
      <c r="F327" s="244">
        <v>865.33</v>
      </c>
      <c r="G327" s="246">
        <v>1960.933</v>
      </c>
      <c r="H327" s="246">
        <v>2826.2629999999999</v>
      </c>
      <c r="I327" s="159">
        <v>3930300103821</v>
      </c>
      <c r="L327" s="235">
        <f t="shared" ref="L327:L390" si="10">F327+G327</f>
        <v>2826.2629999999999</v>
      </c>
    </row>
    <row r="328" spans="1:12">
      <c r="A328" s="244">
        <f t="shared" si="9"/>
        <v>323</v>
      </c>
      <c r="B328" s="245" t="s">
        <v>602</v>
      </c>
      <c r="C328" s="245" t="s">
        <v>1891</v>
      </c>
      <c r="D328" s="244">
        <v>2</v>
      </c>
      <c r="E328" s="244">
        <v>98.75</v>
      </c>
      <c r="F328" s="244">
        <v>865.33</v>
      </c>
      <c r="G328" s="246">
        <v>1936.421</v>
      </c>
      <c r="H328" s="246">
        <v>2801.7510000000002</v>
      </c>
      <c r="I328" s="159" t="s">
        <v>1896</v>
      </c>
      <c r="L328" s="235">
        <f t="shared" si="10"/>
        <v>2801.7510000000002</v>
      </c>
    </row>
    <row r="329" spans="1:12">
      <c r="A329" s="244">
        <f t="shared" ref="A329:A392" si="11">A328+1</f>
        <v>324</v>
      </c>
      <c r="B329" s="245" t="s">
        <v>606</v>
      </c>
      <c r="C329" s="245" t="s">
        <v>1891</v>
      </c>
      <c r="D329" s="244">
        <v>2</v>
      </c>
      <c r="E329" s="244">
        <v>98.75</v>
      </c>
      <c r="F329" s="244">
        <v>865.33</v>
      </c>
      <c r="G329" s="246">
        <v>1936.421</v>
      </c>
      <c r="H329" s="246">
        <v>2801.7510000000002</v>
      </c>
      <c r="I329" s="159" t="s">
        <v>1897</v>
      </c>
      <c r="L329" s="235">
        <f t="shared" si="10"/>
        <v>2801.7510000000002</v>
      </c>
    </row>
    <row r="330" spans="1:12">
      <c r="A330" s="244">
        <f t="shared" si="11"/>
        <v>325</v>
      </c>
      <c r="B330" s="245" t="s">
        <v>607</v>
      </c>
      <c r="C330" s="245" t="s">
        <v>1891</v>
      </c>
      <c r="D330" s="244">
        <v>2</v>
      </c>
      <c r="E330" s="244">
        <v>98.75</v>
      </c>
      <c r="F330" s="244">
        <v>865.33</v>
      </c>
      <c r="G330" s="246">
        <v>1936.421</v>
      </c>
      <c r="H330" s="246">
        <v>2801.7510000000002</v>
      </c>
      <c r="I330" s="159" t="s">
        <v>1898</v>
      </c>
      <c r="L330" s="235">
        <f t="shared" si="10"/>
        <v>2801.7510000000002</v>
      </c>
    </row>
    <row r="331" spans="1:12">
      <c r="A331" s="244">
        <f t="shared" si="11"/>
        <v>326</v>
      </c>
      <c r="B331" s="245" t="s">
        <v>705</v>
      </c>
      <c r="C331" s="245" t="s">
        <v>1891</v>
      </c>
      <c r="D331" s="244">
        <v>2</v>
      </c>
      <c r="E331" s="244">
        <v>98.75</v>
      </c>
      <c r="F331" s="244">
        <v>865.33</v>
      </c>
      <c r="G331" s="246">
        <v>1936.421</v>
      </c>
      <c r="H331" s="246">
        <v>2801.7510000000002</v>
      </c>
      <c r="I331" s="159">
        <v>3930300533710</v>
      </c>
      <c r="L331" s="235">
        <f t="shared" si="10"/>
        <v>2801.7510000000002</v>
      </c>
    </row>
    <row r="332" spans="1:12">
      <c r="A332" s="244">
        <f t="shared" si="11"/>
        <v>327</v>
      </c>
      <c r="B332" s="245" t="s">
        <v>960</v>
      </c>
      <c r="C332" s="245" t="s">
        <v>1891</v>
      </c>
      <c r="D332" s="244">
        <v>2</v>
      </c>
      <c r="E332" s="244">
        <v>100</v>
      </c>
      <c r="F332" s="244">
        <v>865.33</v>
      </c>
      <c r="G332" s="246">
        <v>1960.933</v>
      </c>
      <c r="H332" s="246">
        <v>2826.2629999999999</v>
      </c>
      <c r="I332" s="159" t="s">
        <v>1899</v>
      </c>
      <c r="L332" s="235">
        <f t="shared" si="10"/>
        <v>2826.2629999999999</v>
      </c>
    </row>
    <row r="333" spans="1:12">
      <c r="A333" s="244">
        <f t="shared" si="11"/>
        <v>328</v>
      </c>
      <c r="B333" s="245" t="s">
        <v>528</v>
      </c>
      <c r="C333" s="245" t="s">
        <v>1900</v>
      </c>
      <c r="D333" s="244">
        <v>1</v>
      </c>
      <c r="E333" s="244">
        <v>98.75</v>
      </c>
      <c r="F333" s="244">
        <v>690.67</v>
      </c>
      <c r="G333" s="246">
        <v>1646.749</v>
      </c>
      <c r="H333" s="246">
        <v>2337.4189999999999</v>
      </c>
      <c r="I333" s="159" t="s">
        <v>1901</v>
      </c>
      <c r="L333" s="235">
        <f t="shared" si="10"/>
        <v>2337.4189999999999</v>
      </c>
    </row>
    <row r="334" spans="1:12">
      <c r="A334" s="244">
        <f t="shared" si="11"/>
        <v>329</v>
      </c>
      <c r="B334" s="245" t="s">
        <v>529</v>
      </c>
      <c r="C334" s="245" t="s">
        <v>1900</v>
      </c>
      <c r="D334" s="244">
        <v>2</v>
      </c>
      <c r="E334" s="244">
        <v>98.75</v>
      </c>
      <c r="F334" s="244">
        <v>865.33</v>
      </c>
      <c r="G334" s="246">
        <v>1936.421</v>
      </c>
      <c r="H334" s="246">
        <v>2801.7510000000002</v>
      </c>
      <c r="I334" s="159" t="s">
        <v>1902</v>
      </c>
      <c r="L334" s="235">
        <f t="shared" si="10"/>
        <v>2801.7510000000002</v>
      </c>
    </row>
    <row r="335" spans="1:12">
      <c r="A335" s="244">
        <f t="shared" si="11"/>
        <v>330</v>
      </c>
      <c r="B335" s="245" t="s">
        <v>530</v>
      </c>
      <c r="C335" s="245" t="s">
        <v>1900</v>
      </c>
      <c r="D335" s="244">
        <v>2</v>
      </c>
      <c r="E335" s="244">
        <v>98.75</v>
      </c>
      <c r="F335" s="244">
        <v>865.33</v>
      </c>
      <c r="G335" s="246">
        <v>1936.421</v>
      </c>
      <c r="H335" s="246">
        <v>2801.7510000000002</v>
      </c>
      <c r="I335" s="159" t="s">
        <v>1903</v>
      </c>
      <c r="L335" s="235">
        <f t="shared" si="10"/>
        <v>2801.7510000000002</v>
      </c>
    </row>
    <row r="336" spans="1:12">
      <c r="A336" s="244">
        <f t="shared" si="11"/>
        <v>331</v>
      </c>
      <c r="B336" s="245" t="s">
        <v>531</v>
      </c>
      <c r="C336" s="245" t="s">
        <v>1900</v>
      </c>
      <c r="D336" s="244">
        <v>2</v>
      </c>
      <c r="E336" s="244">
        <v>100</v>
      </c>
      <c r="F336" s="244">
        <v>865.33</v>
      </c>
      <c r="G336" s="246">
        <v>1960.933</v>
      </c>
      <c r="H336" s="246">
        <v>2826.2629999999999</v>
      </c>
      <c r="I336" s="159" t="s">
        <v>1904</v>
      </c>
      <c r="L336" s="235">
        <f t="shared" si="10"/>
        <v>2826.2629999999999</v>
      </c>
    </row>
    <row r="337" spans="1:12">
      <c r="A337" s="244">
        <f t="shared" si="11"/>
        <v>332</v>
      </c>
      <c r="B337" s="245" t="s">
        <v>1239</v>
      </c>
      <c r="C337" s="245" t="s">
        <v>1900</v>
      </c>
      <c r="D337" s="244">
        <v>2</v>
      </c>
      <c r="E337" s="244">
        <v>98.75</v>
      </c>
      <c r="F337" s="244">
        <v>865.33</v>
      </c>
      <c r="G337" s="246">
        <v>1936.421</v>
      </c>
      <c r="H337" s="246">
        <v>2801.7510000000002</v>
      </c>
      <c r="I337" s="159">
        <v>3930100200237</v>
      </c>
      <c r="L337" s="235">
        <f t="shared" si="10"/>
        <v>2801.7510000000002</v>
      </c>
    </row>
    <row r="338" spans="1:12">
      <c r="A338" s="244">
        <f t="shared" si="11"/>
        <v>333</v>
      </c>
      <c r="B338" s="245" t="s">
        <v>1238</v>
      </c>
      <c r="C338" s="245" t="s">
        <v>1900</v>
      </c>
      <c r="D338" s="244">
        <v>2</v>
      </c>
      <c r="E338" s="244">
        <v>98.75</v>
      </c>
      <c r="F338" s="244">
        <v>865.33</v>
      </c>
      <c r="G338" s="246">
        <v>1936.421</v>
      </c>
      <c r="H338" s="246">
        <v>2801.7510000000002</v>
      </c>
      <c r="I338" s="159" t="s">
        <v>1905</v>
      </c>
      <c r="L338" s="235">
        <f t="shared" si="10"/>
        <v>2801.7510000000002</v>
      </c>
    </row>
    <row r="339" spans="1:12">
      <c r="A339" s="244">
        <f t="shared" si="11"/>
        <v>334</v>
      </c>
      <c r="B339" s="245" t="s">
        <v>1906</v>
      </c>
      <c r="C339" s="245" t="s">
        <v>1900</v>
      </c>
      <c r="D339" s="244">
        <v>3</v>
      </c>
      <c r="E339" s="244">
        <v>98.75</v>
      </c>
      <c r="F339" s="244">
        <v>966.95</v>
      </c>
      <c r="G339" s="246">
        <v>2404.8449999999998</v>
      </c>
      <c r="H339" s="246">
        <v>3371.7950000000001</v>
      </c>
      <c r="I339" s="159">
        <v>3800100255407</v>
      </c>
      <c r="L339" s="235">
        <f t="shared" si="10"/>
        <v>3371.7950000000001</v>
      </c>
    </row>
    <row r="340" spans="1:12">
      <c r="A340" s="244">
        <f t="shared" si="11"/>
        <v>335</v>
      </c>
      <c r="B340" s="245" t="s">
        <v>1181</v>
      </c>
      <c r="C340" s="245" t="s">
        <v>1907</v>
      </c>
      <c r="D340" s="244">
        <v>1</v>
      </c>
      <c r="E340" s="244">
        <v>98.75</v>
      </c>
      <c r="F340" s="244">
        <v>690.67</v>
      </c>
      <c r="G340" s="246">
        <v>1646.749</v>
      </c>
      <c r="H340" s="246">
        <v>2337.4189999999999</v>
      </c>
      <c r="I340" s="159">
        <v>3930300244947</v>
      </c>
      <c r="L340" s="235">
        <f t="shared" si="10"/>
        <v>2337.4189999999999</v>
      </c>
    </row>
    <row r="341" spans="1:12">
      <c r="A341" s="244">
        <f t="shared" si="11"/>
        <v>336</v>
      </c>
      <c r="B341" s="245" t="s">
        <v>1182</v>
      </c>
      <c r="C341" s="245" t="s">
        <v>1907</v>
      </c>
      <c r="D341" s="244">
        <v>2</v>
      </c>
      <c r="E341" s="244">
        <v>98.75</v>
      </c>
      <c r="F341" s="244">
        <v>865.33</v>
      </c>
      <c r="G341" s="246">
        <v>1936.421</v>
      </c>
      <c r="H341" s="246">
        <v>2801.7510000000002</v>
      </c>
      <c r="I341" s="159" t="s">
        <v>1908</v>
      </c>
      <c r="L341" s="235">
        <f t="shared" si="10"/>
        <v>2801.7510000000002</v>
      </c>
    </row>
    <row r="342" spans="1:12">
      <c r="A342" s="244">
        <f t="shared" si="11"/>
        <v>337</v>
      </c>
      <c r="B342" s="245" t="s">
        <v>1187</v>
      </c>
      <c r="C342" s="245" t="s">
        <v>1907</v>
      </c>
      <c r="D342" s="244">
        <v>2</v>
      </c>
      <c r="E342" s="244">
        <v>98.75</v>
      </c>
      <c r="F342" s="244">
        <v>865.33</v>
      </c>
      <c r="G342" s="246">
        <v>1936.421</v>
      </c>
      <c r="H342" s="246">
        <v>2801.7510000000002</v>
      </c>
      <c r="I342" s="159" t="s">
        <v>1909</v>
      </c>
      <c r="L342" s="235">
        <f t="shared" si="10"/>
        <v>2801.7510000000002</v>
      </c>
    </row>
    <row r="343" spans="1:12">
      <c r="A343" s="244">
        <f t="shared" si="11"/>
        <v>338</v>
      </c>
      <c r="B343" s="245" t="s">
        <v>1188</v>
      </c>
      <c r="C343" s="245" t="s">
        <v>1907</v>
      </c>
      <c r="D343" s="244">
        <v>2</v>
      </c>
      <c r="E343" s="244">
        <v>98.75</v>
      </c>
      <c r="F343" s="244">
        <v>865.33</v>
      </c>
      <c r="G343" s="246">
        <v>1936.421</v>
      </c>
      <c r="H343" s="246">
        <v>2801.7510000000002</v>
      </c>
      <c r="I343" s="159" t="s">
        <v>1910</v>
      </c>
      <c r="L343" s="235">
        <f t="shared" si="10"/>
        <v>2801.7510000000002</v>
      </c>
    </row>
    <row r="344" spans="1:12">
      <c r="A344" s="244">
        <f t="shared" si="11"/>
        <v>339</v>
      </c>
      <c r="B344" s="245" t="s">
        <v>1183</v>
      </c>
      <c r="C344" s="245" t="s">
        <v>1907</v>
      </c>
      <c r="D344" s="244">
        <v>2</v>
      </c>
      <c r="E344" s="244">
        <v>98.75</v>
      </c>
      <c r="F344" s="244">
        <v>865.33</v>
      </c>
      <c r="G344" s="246">
        <v>1936.421</v>
      </c>
      <c r="H344" s="246">
        <v>2801.7510000000002</v>
      </c>
      <c r="I344" s="159" t="s">
        <v>1911</v>
      </c>
      <c r="L344" s="235">
        <f t="shared" si="10"/>
        <v>2801.7510000000002</v>
      </c>
    </row>
    <row r="345" spans="1:12">
      <c r="A345" s="244">
        <f t="shared" si="11"/>
        <v>340</v>
      </c>
      <c r="B345" s="245" t="s">
        <v>1184</v>
      </c>
      <c r="C345" s="245" t="s">
        <v>1907</v>
      </c>
      <c r="D345" s="244">
        <v>2</v>
      </c>
      <c r="E345" s="244">
        <v>98.75</v>
      </c>
      <c r="F345" s="244">
        <v>865.33</v>
      </c>
      <c r="G345" s="246">
        <v>1936.421</v>
      </c>
      <c r="H345" s="246">
        <v>2801.7510000000002</v>
      </c>
      <c r="I345" s="159" t="s">
        <v>1912</v>
      </c>
      <c r="L345" s="235">
        <f t="shared" si="10"/>
        <v>2801.7510000000002</v>
      </c>
    </row>
    <row r="346" spans="1:12">
      <c r="A346" s="244">
        <f t="shared" si="11"/>
        <v>341</v>
      </c>
      <c r="B346" s="245" t="s">
        <v>1189</v>
      </c>
      <c r="C346" s="245" t="s">
        <v>1907</v>
      </c>
      <c r="D346" s="244">
        <v>2</v>
      </c>
      <c r="E346" s="244">
        <v>98.75</v>
      </c>
      <c r="F346" s="244">
        <v>865.33</v>
      </c>
      <c r="G346" s="246">
        <v>1936.421</v>
      </c>
      <c r="H346" s="246">
        <v>2801.7510000000002</v>
      </c>
      <c r="I346" s="159" t="s">
        <v>1913</v>
      </c>
      <c r="L346" s="235">
        <f t="shared" si="10"/>
        <v>2801.7510000000002</v>
      </c>
    </row>
    <row r="347" spans="1:12">
      <c r="A347" s="244">
        <f t="shared" si="11"/>
        <v>342</v>
      </c>
      <c r="B347" s="245" t="s">
        <v>1195</v>
      </c>
      <c r="C347" s="245" t="s">
        <v>1907</v>
      </c>
      <c r="D347" s="244">
        <v>2</v>
      </c>
      <c r="E347" s="244">
        <v>100</v>
      </c>
      <c r="F347" s="244">
        <v>865.33</v>
      </c>
      <c r="G347" s="246">
        <v>1960.933</v>
      </c>
      <c r="H347" s="246">
        <v>2826.2629999999999</v>
      </c>
      <c r="I347" s="159">
        <v>3930300267955</v>
      </c>
      <c r="L347" s="235">
        <f t="shared" si="10"/>
        <v>2826.2629999999999</v>
      </c>
    </row>
    <row r="348" spans="1:12">
      <c r="A348" s="244">
        <f t="shared" si="11"/>
        <v>343</v>
      </c>
      <c r="B348" s="245" t="s">
        <v>1190</v>
      </c>
      <c r="C348" s="245" t="s">
        <v>1907</v>
      </c>
      <c r="D348" s="244">
        <v>2</v>
      </c>
      <c r="E348" s="244">
        <v>98.75</v>
      </c>
      <c r="F348" s="244">
        <v>865.33</v>
      </c>
      <c r="G348" s="246">
        <v>1936.421</v>
      </c>
      <c r="H348" s="246">
        <v>2801.7510000000002</v>
      </c>
      <c r="I348" s="159" t="s">
        <v>1914</v>
      </c>
      <c r="L348" s="235">
        <f t="shared" si="10"/>
        <v>2801.7510000000002</v>
      </c>
    </row>
    <row r="349" spans="1:12">
      <c r="A349" s="244">
        <f t="shared" si="11"/>
        <v>344</v>
      </c>
      <c r="B349" s="245" t="s">
        <v>1191</v>
      </c>
      <c r="C349" s="245" t="s">
        <v>1907</v>
      </c>
      <c r="D349" s="244">
        <v>2</v>
      </c>
      <c r="E349" s="244">
        <v>98.75</v>
      </c>
      <c r="F349" s="244">
        <v>865.33</v>
      </c>
      <c r="G349" s="246">
        <v>1936.421</v>
      </c>
      <c r="H349" s="246">
        <v>2801.7510000000002</v>
      </c>
      <c r="I349" s="159" t="s">
        <v>1915</v>
      </c>
      <c r="L349" s="235">
        <f t="shared" si="10"/>
        <v>2801.7510000000002</v>
      </c>
    </row>
    <row r="350" spans="1:12">
      <c r="A350" s="244">
        <f t="shared" si="11"/>
        <v>345</v>
      </c>
      <c r="B350" s="245" t="s">
        <v>1192</v>
      </c>
      <c r="C350" s="245" t="s">
        <v>1907</v>
      </c>
      <c r="D350" s="244">
        <v>2</v>
      </c>
      <c r="E350" s="244">
        <v>98.75</v>
      </c>
      <c r="F350" s="244">
        <v>865.33</v>
      </c>
      <c r="G350" s="246">
        <v>1936.421</v>
      </c>
      <c r="H350" s="246">
        <v>2801.7510000000002</v>
      </c>
      <c r="I350" s="159" t="s">
        <v>1916</v>
      </c>
      <c r="L350" s="235">
        <f t="shared" si="10"/>
        <v>2801.7510000000002</v>
      </c>
    </row>
    <row r="351" spans="1:12">
      <c r="A351" s="244">
        <f t="shared" si="11"/>
        <v>346</v>
      </c>
      <c r="B351" s="245" t="s">
        <v>1185</v>
      </c>
      <c r="C351" s="245" t="s">
        <v>1907</v>
      </c>
      <c r="D351" s="244">
        <v>2</v>
      </c>
      <c r="E351" s="244">
        <v>100</v>
      </c>
      <c r="F351" s="244">
        <v>865.33</v>
      </c>
      <c r="G351" s="246">
        <v>1960.933</v>
      </c>
      <c r="H351" s="246">
        <v>2826.2629999999999</v>
      </c>
      <c r="I351" s="159" t="s">
        <v>1917</v>
      </c>
      <c r="L351" s="235">
        <f t="shared" si="10"/>
        <v>2826.2629999999999</v>
      </c>
    </row>
    <row r="352" spans="1:12">
      <c r="A352" s="244">
        <f t="shared" si="11"/>
        <v>347</v>
      </c>
      <c r="B352" s="245" t="s">
        <v>1186</v>
      </c>
      <c r="C352" s="245" t="s">
        <v>1907</v>
      </c>
      <c r="D352" s="244">
        <v>2</v>
      </c>
      <c r="E352" s="244">
        <v>98.75</v>
      </c>
      <c r="F352" s="244">
        <v>865.33</v>
      </c>
      <c r="G352" s="246">
        <v>1936.421</v>
      </c>
      <c r="H352" s="246">
        <v>2801.7510000000002</v>
      </c>
      <c r="I352" s="159" t="s">
        <v>1918</v>
      </c>
      <c r="L352" s="235">
        <f t="shared" si="10"/>
        <v>2801.7510000000002</v>
      </c>
    </row>
    <row r="353" spans="1:12">
      <c r="A353" s="244">
        <f t="shared" si="11"/>
        <v>348</v>
      </c>
      <c r="B353" s="245" t="s">
        <v>1196</v>
      </c>
      <c r="C353" s="245" t="s">
        <v>1907</v>
      </c>
      <c r="D353" s="244">
        <v>2</v>
      </c>
      <c r="E353" s="244">
        <v>98.75</v>
      </c>
      <c r="F353" s="244">
        <v>865.33</v>
      </c>
      <c r="G353" s="246">
        <v>1936.421</v>
      </c>
      <c r="H353" s="246">
        <v>2801.7510000000002</v>
      </c>
      <c r="I353" s="159">
        <v>3410900341841</v>
      </c>
      <c r="L353" s="235">
        <f t="shared" si="10"/>
        <v>2801.7510000000002</v>
      </c>
    </row>
    <row r="354" spans="1:12">
      <c r="A354" s="244">
        <f t="shared" si="11"/>
        <v>349</v>
      </c>
      <c r="B354" s="245" t="s">
        <v>1193</v>
      </c>
      <c r="C354" s="245" t="s">
        <v>1907</v>
      </c>
      <c r="D354" s="244">
        <v>2</v>
      </c>
      <c r="E354" s="244">
        <v>98.75</v>
      </c>
      <c r="F354" s="244">
        <v>865.33</v>
      </c>
      <c r="G354" s="246">
        <v>1936.421</v>
      </c>
      <c r="H354" s="246">
        <v>2801.7510000000002</v>
      </c>
      <c r="I354" s="159" t="s">
        <v>1919</v>
      </c>
      <c r="L354" s="235">
        <f t="shared" si="10"/>
        <v>2801.7510000000002</v>
      </c>
    </row>
    <row r="355" spans="1:12">
      <c r="A355" s="244">
        <f t="shared" si="11"/>
        <v>350</v>
      </c>
      <c r="B355" s="245" t="s">
        <v>1194</v>
      </c>
      <c r="C355" s="245" t="s">
        <v>1907</v>
      </c>
      <c r="D355" s="244">
        <v>2</v>
      </c>
      <c r="E355" s="244">
        <v>98.75</v>
      </c>
      <c r="F355" s="244">
        <v>865.33</v>
      </c>
      <c r="G355" s="246">
        <v>1936.421</v>
      </c>
      <c r="H355" s="246">
        <v>2801.7510000000002</v>
      </c>
      <c r="I355" s="159" t="s">
        <v>1920</v>
      </c>
      <c r="L355" s="235">
        <f t="shared" si="10"/>
        <v>2801.7510000000002</v>
      </c>
    </row>
    <row r="356" spans="1:12">
      <c r="A356" s="244">
        <f t="shared" si="11"/>
        <v>351</v>
      </c>
      <c r="B356" s="245" t="s">
        <v>1012</v>
      </c>
      <c r="C356" s="245" t="s">
        <v>1011</v>
      </c>
      <c r="D356" s="244">
        <v>1</v>
      </c>
      <c r="E356" s="244">
        <v>100</v>
      </c>
      <c r="F356" s="244">
        <v>690.67</v>
      </c>
      <c r="G356" s="246">
        <v>1667.5940000000001</v>
      </c>
      <c r="H356" s="246">
        <v>2358.2640000000001</v>
      </c>
      <c r="I356" s="159" t="s">
        <v>1921</v>
      </c>
      <c r="L356" s="235">
        <f t="shared" si="10"/>
        <v>2358.2640000000001</v>
      </c>
    </row>
    <row r="357" spans="1:12">
      <c r="A357" s="244">
        <f t="shared" si="11"/>
        <v>352</v>
      </c>
      <c r="B357" s="245" t="s">
        <v>1014</v>
      </c>
      <c r="C357" s="245" t="s">
        <v>1011</v>
      </c>
      <c r="D357" s="244">
        <v>2</v>
      </c>
      <c r="E357" s="244">
        <v>98.75</v>
      </c>
      <c r="F357" s="244">
        <v>865.33</v>
      </c>
      <c r="G357" s="246">
        <v>1936.421</v>
      </c>
      <c r="H357" s="246">
        <v>2801.7510000000002</v>
      </c>
      <c r="I357" s="159" t="s">
        <v>1922</v>
      </c>
      <c r="L357" s="235">
        <f t="shared" si="10"/>
        <v>2801.7510000000002</v>
      </c>
    </row>
    <row r="358" spans="1:12">
      <c r="A358" s="244">
        <f t="shared" si="11"/>
        <v>353</v>
      </c>
      <c r="B358" s="245" t="s">
        <v>1015</v>
      </c>
      <c r="C358" s="245" t="s">
        <v>1011</v>
      </c>
      <c r="D358" s="244">
        <v>2</v>
      </c>
      <c r="E358" s="244">
        <v>98.75</v>
      </c>
      <c r="F358" s="244">
        <v>865.33</v>
      </c>
      <c r="G358" s="246">
        <v>1936.421</v>
      </c>
      <c r="H358" s="246">
        <v>2801.7510000000002</v>
      </c>
      <c r="I358" s="159" t="s">
        <v>1923</v>
      </c>
      <c r="L358" s="235">
        <f t="shared" si="10"/>
        <v>2801.7510000000002</v>
      </c>
    </row>
    <row r="359" spans="1:12">
      <c r="A359" s="244">
        <f t="shared" si="11"/>
        <v>354</v>
      </c>
      <c r="B359" s="245" t="s">
        <v>1013</v>
      </c>
      <c r="C359" s="245" t="s">
        <v>1011</v>
      </c>
      <c r="D359" s="244">
        <v>2</v>
      </c>
      <c r="E359" s="244">
        <v>100</v>
      </c>
      <c r="F359" s="244">
        <v>865.33</v>
      </c>
      <c r="G359" s="246">
        <v>1960.933</v>
      </c>
      <c r="H359" s="246">
        <v>2826.2629999999999</v>
      </c>
      <c r="I359" s="159" t="s">
        <v>1924</v>
      </c>
      <c r="L359" s="235">
        <f t="shared" si="10"/>
        <v>2826.2629999999999</v>
      </c>
    </row>
    <row r="360" spans="1:12">
      <c r="A360" s="244">
        <f t="shared" si="11"/>
        <v>355</v>
      </c>
      <c r="B360" s="245" t="s">
        <v>1016</v>
      </c>
      <c r="C360" s="245" t="s">
        <v>1011</v>
      </c>
      <c r="D360" s="244">
        <v>2</v>
      </c>
      <c r="E360" s="244">
        <v>98.75</v>
      </c>
      <c r="F360" s="244">
        <v>865.33</v>
      </c>
      <c r="G360" s="246">
        <v>1936.421</v>
      </c>
      <c r="H360" s="246">
        <v>2801.7510000000002</v>
      </c>
      <c r="I360" s="159" t="s">
        <v>1925</v>
      </c>
      <c r="L360" s="235">
        <f t="shared" si="10"/>
        <v>2801.7510000000002</v>
      </c>
    </row>
    <row r="361" spans="1:12">
      <c r="A361" s="244">
        <f t="shared" si="11"/>
        <v>356</v>
      </c>
      <c r="B361" s="245" t="s">
        <v>1017</v>
      </c>
      <c r="C361" s="245" t="s">
        <v>1011</v>
      </c>
      <c r="D361" s="244">
        <v>2</v>
      </c>
      <c r="E361" s="244">
        <v>98.75</v>
      </c>
      <c r="F361" s="244">
        <v>865.33</v>
      </c>
      <c r="G361" s="246">
        <v>1936.421</v>
      </c>
      <c r="H361" s="246">
        <v>2801.7510000000002</v>
      </c>
      <c r="I361" s="159" t="s">
        <v>1926</v>
      </c>
      <c r="L361" s="235">
        <f t="shared" si="10"/>
        <v>2801.7510000000002</v>
      </c>
    </row>
    <row r="362" spans="1:12">
      <c r="A362" s="244">
        <f t="shared" si="11"/>
        <v>357</v>
      </c>
      <c r="B362" s="245" t="s">
        <v>1018</v>
      </c>
      <c r="C362" s="245" t="s">
        <v>1011</v>
      </c>
      <c r="D362" s="244">
        <v>2</v>
      </c>
      <c r="E362" s="244">
        <v>98.75</v>
      </c>
      <c r="F362" s="244">
        <v>865.33</v>
      </c>
      <c r="G362" s="246">
        <v>1936.421</v>
      </c>
      <c r="H362" s="246">
        <v>2801.7510000000002</v>
      </c>
      <c r="I362" s="159" t="s">
        <v>1927</v>
      </c>
      <c r="L362" s="235">
        <f t="shared" si="10"/>
        <v>2801.7510000000002</v>
      </c>
    </row>
    <row r="363" spans="1:12">
      <c r="A363" s="244">
        <f t="shared" si="11"/>
        <v>358</v>
      </c>
      <c r="B363" s="245" t="s">
        <v>1019</v>
      </c>
      <c r="C363" s="245" t="s">
        <v>1011</v>
      </c>
      <c r="D363" s="244">
        <v>2</v>
      </c>
      <c r="E363" s="244">
        <v>98.75</v>
      </c>
      <c r="F363" s="244">
        <v>865.33</v>
      </c>
      <c r="G363" s="246">
        <v>1936.421</v>
      </c>
      <c r="H363" s="246">
        <v>2801.7510000000002</v>
      </c>
      <c r="I363" s="159" t="s">
        <v>1928</v>
      </c>
      <c r="L363" s="235">
        <f t="shared" si="10"/>
        <v>2801.7510000000002</v>
      </c>
    </row>
    <row r="364" spans="1:12">
      <c r="A364" s="244">
        <f t="shared" si="11"/>
        <v>359</v>
      </c>
      <c r="B364" s="245" t="s">
        <v>1020</v>
      </c>
      <c r="C364" s="245" t="s">
        <v>1011</v>
      </c>
      <c r="D364" s="244">
        <v>2</v>
      </c>
      <c r="E364" s="244">
        <v>98.75</v>
      </c>
      <c r="F364" s="244">
        <v>865.33</v>
      </c>
      <c r="G364" s="246">
        <v>1936.421</v>
      </c>
      <c r="H364" s="246">
        <v>2801.7510000000002</v>
      </c>
      <c r="I364" s="159">
        <v>3800100509727</v>
      </c>
      <c r="L364" s="235">
        <f t="shared" si="10"/>
        <v>2801.7510000000002</v>
      </c>
    </row>
    <row r="365" spans="1:12">
      <c r="A365" s="244">
        <f t="shared" si="11"/>
        <v>360</v>
      </c>
      <c r="B365" s="245" t="s">
        <v>1021</v>
      </c>
      <c r="C365" s="245" t="s">
        <v>1011</v>
      </c>
      <c r="D365" s="244">
        <v>2</v>
      </c>
      <c r="E365" s="244">
        <v>98.75</v>
      </c>
      <c r="F365" s="244">
        <v>865.33</v>
      </c>
      <c r="G365" s="246">
        <v>1936.421</v>
      </c>
      <c r="H365" s="246">
        <v>2801.7510000000002</v>
      </c>
      <c r="I365" s="159">
        <v>5930600008811</v>
      </c>
      <c r="L365" s="235">
        <f t="shared" si="10"/>
        <v>2801.7510000000002</v>
      </c>
    </row>
    <row r="366" spans="1:12">
      <c r="A366" s="244">
        <f t="shared" si="11"/>
        <v>361</v>
      </c>
      <c r="B366" s="245" t="s">
        <v>1572</v>
      </c>
      <c r="C366" s="245" t="s">
        <v>1571</v>
      </c>
      <c r="D366" s="244">
        <v>1</v>
      </c>
      <c r="E366" s="244">
        <v>98.75</v>
      </c>
      <c r="F366" s="244">
        <v>690.67</v>
      </c>
      <c r="G366" s="246">
        <v>1646.749</v>
      </c>
      <c r="H366" s="246">
        <v>2337.4189999999999</v>
      </c>
      <c r="I366" s="159" t="s">
        <v>1929</v>
      </c>
      <c r="L366" s="235">
        <f t="shared" si="10"/>
        <v>2337.4189999999999</v>
      </c>
    </row>
    <row r="367" spans="1:12">
      <c r="A367" s="244">
        <f t="shared" si="11"/>
        <v>362</v>
      </c>
      <c r="B367" s="245" t="s">
        <v>1573</v>
      </c>
      <c r="C367" s="245" t="s">
        <v>1571</v>
      </c>
      <c r="D367" s="244">
        <v>2</v>
      </c>
      <c r="E367" s="244">
        <v>100</v>
      </c>
      <c r="F367" s="244">
        <v>865.33</v>
      </c>
      <c r="G367" s="246">
        <v>1960.933</v>
      </c>
      <c r="H367" s="246">
        <v>2826.2629999999999</v>
      </c>
      <c r="I367" s="159">
        <v>3930600328801</v>
      </c>
      <c r="L367" s="235">
        <f t="shared" si="10"/>
        <v>2826.2629999999999</v>
      </c>
    </row>
    <row r="368" spans="1:12">
      <c r="A368" s="244">
        <f t="shared" si="11"/>
        <v>363</v>
      </c>
      <c r="B368" s="245" t="s">
        <v>1582</v>
      </c>
      <c r="C368" s="245" t="s">
        <v>1571</v>
      </c>
      <c r="D368" s="244">
        <v>2</v>
      </c>
      <c r="E368" s="244">
        <v>100</v>
      </c>
      <c r="F368" s="244">
        <v>865.33</v>
      </c>
      <c r="G368" s="246">
        <v>1960.933</v>
      </c>
      <c r="H368" s="246">
        <v>2826.2629999999999</v>
      </c>
      <c r="I368" s="159" t="s">
        <v>1930</v>
      </c>
      <c r="L368" s="235">
        <f t="shared" si="10"/>
        <v>2826.2629999999999</v>
      </c>
    </row>
    <row r="369" spans="1:12">
      <c r="A369" s="244">
        <f t="shared" si="11"/>
        <v>364</v>
      </c>
      <c r="B369" s="245" t="s">
        <v>1583</v>
      </c>
      <c r="C369" s="245" t="s">
        <v>1571</v>
      </c>
      <c r="D369" s="244">
        <v>2</v>
      </c>
      <c r="E369" s="244">
        <v>98.75</v>
      </c>
      <c r="F369" s="244">
        <v>865.33</v>
      </c>
      <c r="G369" s="246">
        <v>1936.421</v>
      </c>
      <c r="H369" s="246">
        <v>2801.7510000000002</v>
      </c>
      <c r="I369" s="159" t="s">
        <v>1931</v>
      </c>
      <c r="L369" s="235">
        <f t="shared" si="10"/>
        <v>2801.7510000000002</v>
      </c>
    </row>
    <row r="370" spans="1:12">
      <c r="A370" s="244">
        <f t="shared" si="11"/>
        <v>365</v>
      </c>
      <c r="B370" s="245" t="s">
        <v>1574</v>
      </c>
      <c r="C370" s="245" t="s">
        <v>1571</v>
      </c>
      <c r="D370" s="244">
        <v>2</v>
      </c>
      <c r="E370" s="244">
        <v>98.75</v>
      </c>
      <c r="F370" s="244">
        <v>865.33</v>
      </c>
      <c r="G370" s="246">
        <v>1936.421</v>
      </c>
      <c r="H370" s="246">
        <v>2801.7510000000002</v>
      </c>
      <c r="I370" s="159" t="s">
        <v>1932</v>
      </c>
      <c r="L370" s="235">
        <f t="shared" si="10"/>
        <v>2801.7510000000002</v>
      </c>
    </row>
    <row r="371" spans="1:12">
      <c r="A371" s="244">
        <f t="shared" si="11"/>
        <v>366</v>
      </c>
      <c r="B371" s="245" t="s">
        <v>1584</v>
      </c>
      <c r="C371" s="245" t="s">
        <v>1571</v>
      </c>
      <c r="D371" s="244">
        <v>2</v>
      </c>
      <c r="E371" s="244">
        <v>98.75</v>
      </c>
      <c r="F371" s="244">
        <v>865.33</v>
      </c>
      <c r="G371" s="246">
        <v>1936.421</v>
      </c>
      <c r="H371" s="246">
        <v>2801.7510000000002</v>
      </c>
      <c r="I371" s="159" t="s">
        <v>1933</v>
      </c>
      <c r="L371" s="235">
        <f t="shared" si="10"/>
        <v>2801.7510000000002</v>
      </c>
    </row>
    <row r="372" spans="1:12">
      <c r="A372" s="244">
        <f t="shared" si="11"/>
        <v>367</v>
      </c>
      <c r="B372" s="245" t="s">
        <v>1585</v>
      </c>
      <c r="C372" s="245" t="s">
        <v>1571</v>
      </c>
      <c r="D372" s="244">
        <v>2</v>
      </c>
      <c r="E372" s="244">
        <v>98.75</v>
      </c>
      <c r="F372" s="244">
        <v>865.33</v>
      </c>
      <c r="G372" s="246">
        <v>1936.421</v>
      </c>
      <c r="H372" s="246">
        <v>2801.7510000000002</v>
      </c>
      <c r="I372" s="159" t="s">
        <v>1934</v>
      </c>
      <c r="L372" s="235">
        <f t="shared" si="10"/>
        <v>2801.7510000000002</v>
      </c>
    </row>
    <row r="373" spans="1:12">
      <c r="A373" s="244">
        <f t="shared" si="11"/>
        <v>368</v>
      </c>
      <c r="B373" s="245" t="s">
        <v>1586</v>
      </c>
      <c r="C373" s="245" t="s">
        <v>1571</v>
      </c>
      <c r="D373" s="244">
        <v>2</v>
      </c>
      <c r="E373" s="244">
        <v>98.75</v>
      </c>
      <c r="F373" s="244">
        <v>865.33</v>
      </c>
      <c r="G373" s="246">
        <v>1936.421</v>
      </c>
      <c r="H373" s="246">
        <v>2801.7510000000002</v>
      </c>
      <c r="I373" s="159">
        <v>3930600207168</v>
      </c>
      <c r="L373" s="235">
        <f t="shared" si="10"/>
        <v>2801.7510000000002</v>
      </c>
    </row>
    <row r="374" spans="1:12">
      <c r="A374" s="244">
        <f t="shared" si="11"/>
        <v>369</v>
      </c>
      <c r="B374" s="245" t="s">
        <v>1587</v>
      </c>
      <c r="C374" s="245" t="s">
        <v>1571</v>
      </c>
      <c r="D374" s="244">
        <v>2</v>
      </c>
      <c r="E374" s="244">
        <v>98.75</v>
      </c>
      <c r="F374" s="244">
        <v>865.33</v>
      </c>
      <c r="G374" s="246">
        <v>1936.421</v>
      </c>
      <c r="H374" s="246">
        <v>2801.7510000000002</v>
      </c>
      <c r="I374" s="159" t="s">
        <v>1935</v>
      </c>
      <c r="L374" s="235">
        <f t="shared" si="10"/>
        <v>2801.7510000000002</v>
      </c>
    </row>
    <row r="375" spans="1:12">
      <c r="A375" s="244">
        <f t="shared" si="11"/>
        <v>370</v>
      </c>
      <c r="B375" s="245" t="s">
        <v>1575</v>
      </c>
      <c r="C375" s="245" t="s">
        <v>1571</v>
      </c>
      <c r="D375" s="244">
        <v>2</v>
      </c>
      <c r="E375" s="244">
        <v>98.75</v>
      </c>
      <c r="F375" s="244">
        <v>865.33</v>
      </c>
      <c r="G375" s="246">
        <v>1936.421</v>
      </c>
      <c r="H375" s="246">
        <v>2801.7510000000002</v>
      </c>
      <c r="I375" s="159" t="s">
        <v>1936</v>
      </c>
      <c r="L375" s="235">
        <f t="shared" si="10"/>
        <v>2801.7510000000002</v>
      </c>
    </row>
    <row r="376" spans="1:12">
      <c r="A376" s="244">
        <f t="shared" si="11"/>
        <v>371</v>
      </c>
      <c r="B376" s="245" t="s">
        <v>1576</v>
      </c>
      <c r="C376" s="245" t="s">
        <v>1571</v>
      </c>
      <c r="D376" s="244">
        <v>2</v>
      </c>
      <c r="E376" s="244">
        <v>98.75</v>
      </c>
      <c r="F376" s="244">
        <v>865.33</v>
      </c>
      <c r="G376" s="246">
        <v>1936.421</v>
      </c>
      <c r="H376" s="246">
        <v>2801.7510000000002</v>
      </c>
      <c r="I376" s="159" t="s">
        <v>1937</v>
      </c>
      <c r="L376" s="235">
        <f t="shared" si="10"/>
        <v>2801.7510000000002</v>
      </c>
    </row>
    <row r="377" spans="1:12">
      <c r="A377" s="244">
        <f t="shared" si="11"/>
        <v>372</v>
      </c>
      <c r="B377" s="245" t="s">
        <v>1577</v>
      </c>
      <c r="C377" s="245" t="s">
        <v>1571</v>
      </c>
      <c r="D377" s="244">
        <v>2</v>
      </c>
      <c r="E377" s="244">
        <v>98.75</v>
      </c>
      <c r="F377" s="244">
        <v>865.33</v>
      </c>
      <c r="G377" s="246">
        <v>1936.421</v>
      </c>
      <c r="H377" s="246">
        <v>2801.7510000000002</v>
      </c>
      <c r="I377" s="159" t="s">
        <v>1938</v>
      </c>
      <c r="L377" s="235">
        <f t="shared" si="10"/>
        <v>2801.7510000000002</v>
      </c>
    </row>
    <row r="378" spans="1:12">
      <c r="A378" s="244">
        <f t="shared" si="11"/>
        <v>373</v>
      </c>
      <c r="B378" s="245" t="s">
        <v>1588</v>
      </c>
      <c r="C378" s="245" t="s">
        <v>1571</v>
      </c>
      <c r="D378" s="244">
        <v>2</v>
      </c>
      <c r="E378" s="244">
        <v>98.75</v>
      </c>
      <c r="F378" s="244">
        <v>865.33</v>
      </c>
      <c r="G378" s="246">
        <v>1936.421</v>
      </c>
      <c r="H378" s="246">
        <v>2801.7510000000002</v>
      </c>
      <c r="I378" s="159" t="s">
        <v>1939</v>
      </c>
      <c r="L378" s="235">
        <f t="shared" si="10"/>
        <v>2801.7510000000002</v>
      </c>
    </row>
    <row r="379" spans="1:12">
      <c r="A379" s="244">
        <f t="shared" si="11"/>
        <v>374</v>
      </c>
      <c r="B379" s="245" t="s">
        <v>1589</v>
      </c>
      <c r="C379" s="245" t="s">
        <v>1571</v>
      </c>
      <c r="D379" s="244">
        <v>2</v>
      </c>
      <c r="E379" s="244">
        <v>98.75</v>
      </c>
      <c r="F379" s="244">
        <v>865.33</v>
      </c>
      <c r="G379" s="246">
        <v>1936.421</v>
      </c>
      <c r="H379" s="246">
        <v>2801.7510000000002</v>
      </c>
      <c r="I379" s="159" t="s">
        <v>1940</v>
      </c>
      <c r="L379" s="235">
        <f t="shared" si="10"/>
        <v>2801.7510000000002</v>
      </c>
    </row>
    <row r="380" spans="1:12">
      <c r="A380" s="244">
        <f t="shared" si="11"/>
        <v>375</v>
      </c>
      <c r="B380" s="245" t="s">
        <v>1578</v>
      </c>
      <c r="C380" s="245" t="s">
        <v>1571</v>
      </c>
      <c r="D380" s="244">
        <v>2</v>
      </c>
      <c r="E380" s="244">
        <v>100</v>
      </c>
      <c r="F380" s="244">
        <v>865.33</v>
      </c>
      <c r="G380" s="246">
        <v>1960.933</v>
      </c>
      <c r="H380" s="246">
        <v>2826.2629999999999</v>
      </c>
      <c r="I380" s="159" t="s">
        <v>1941</v>
      </c>
      <c r="L380" s="235">
        <f t="shared" si="10"/>
        <v>2826.2629999999999</v>
      </c>
    </row>
    <row r="381" spans="1:12">
      <c r="A381" s="244">
        <f t="shared" si="11"/>
        <v>376</v>
      </c>
      <c r="B381" s="245" t="s">
        <v>1579</v>
      </c>
      <c r="C381" s="245" t="s">
        <v>1571</v>
      </c>
      <c r="D381" s="244">
        <v>2</v>
      </c>
      <c r="E381" s="244">
        <v>98.75</v>
      </c>
      <c r="F381" s="244">
        <v>865.33</v>
      </c>
      <c r="G381" s="246">
        <v>1936.421</v>
      </c>
      <c r="H381" s="246">
        <v>2801.7510000000002</v>
      </c>
      <c r="I381" s="159" t="s">
        <v>1942</v>
      </c>
      <c r="L381" s="235">
        <f t="shared" si="10"/>
        <v>2801.7510000000002</v>
      </c>
    </row>
    <row r="382" spans="1:12">
      <c r="A382" s="244">
        <f t="shared" si="11"/>
        <v>377</v>
      </c>
      <c r="B382" s="245" t="s">
        <v>1590</v>
      </c>
      <c r="C382" s="245" t="s">
        <v>1571</v>
      </c>
      <c r="D382" s="244">
        <v>2</v>
      </c>
      <c r="E382" s="244">
        <v>98.75</v>
      </c>
      <c r="F382" s="244">
        <v>865.33</v>
      </c>
      <c r="G382" s="246">
        <v>1936.421</v>
      </c>
      <c r="H382" s="246">
        <v>2801.7510000000002</v>
      </c>
      <c r="I382" s="159" t="s">
        <v>1943</v>
      </c>
      <c r="L382" s="235">
        <f t="shared" si="10"/>
        <v>2801.7510000000002</v>
      </c>
    </row>
    <row r="383" spans="1:12">
      <c r="A383" s="244">
        <f t="shared" si="11"/>
        <v>378</v>
      </c>
      <c r="B383" s="245" t="s">
        <v>1591</v>
      </c>
      <c r="C383" s="245" t="s">
        <v>1571</v>
      </c>
      <c r="D383" s="244">
        <v>2</v>
      </c>
      <c r="E383" s="244">
        <v>98.75</v>
      </c>
      <c r="F383" s="244">
        <v>865.33</v>
      </c>
      <c r="G383" s="246">
        <v>1936.421</v>
      </c>
      <c r="H383" s="246">
        <v>2801.7510000000002</v>
      </c>
      <c r="I383" s="159" t="s">
        <v>1944</v>
      </c>
      <c r="L383" s="235">
        <f t="shared" si="10"/>
        <v>2801.7510000000002</v>
      </c>
    </row>
    <row r="384" spans="1:12">
      <c r="A384" s="244">
        <f t="shared" si="11"/>
        <v>379</v>
      </c>
      <c r="B384" s="245" t="s">
        <v>1945</v>
      </c>
      <c r="C384" s="245" t="s">
        <v>1571</v>
      </c>
      <c r="D384" s="244">
        <v>2</v>
      </c>
      <c r="E384" s="244">
        <v>98.75</v>
      </c>
      <c r="F384" s="244">
        <v>865.33</v>
      </c>
      <c r="G384" s="246">
        <v>1936.421</v>
      </c>
      <c r="H384" s="246">
        <v>2801.7510000000002</v>
      </c>
      <c r="I384" s="159">
        <v>3930300354360</v>
      </c>
      <c r="L384" s="235">
        <f t="shared" si="10"/>
        <v>2801.7510000000002</v>
      </c>
    </row>
    <row r="385" spans="1:12">
      <c r="A385" s="244">
        <f t="shared" si="11"/>
        <v>380</v>
      </c>
      <c r="B385" s="245" t="s">
        <v>929</v>
      </c>
      <c r="C385" s="245" t="s">
        <v>1571</v>
      </c>
      <c r="D385" s="244">
        <v>2</v>
      </c>
      <c r="E385" s="244">
        <v>98.75</v>
      </c>
      <c r="F385" s="244">
        <v>865.33</v>
      </c>
      <c r="G385" s="246">
        <v>1936.421</v>
      </c>
      <c r="H385" s="246">
        <v>2801.7510000000002</v>
      </c>
      <c r="I385" s="159">
        <v>3930600475375</v>
      </c>
      <c r="L385" s="235">
        <f t="shared" si="10"/>
        <v>2801.7510000000002</v>
      </c>
    </row>
    <row r="386" spans="1:12">
      <c r="A386" s="244">
        <f t="shared" si="11"/>
        <v>381</v>
      </c>
      <c r="B386" s="245" t="s">
        <v>1580</v>
      </c>
      <c r="C386" s="245" t="s">
        <v>1571</v>
      </c>
      <c r="D386" s="244">
        <v>2</v>
      </c>
      <c r="E386" s="244">
        <v>98.75</v>
      </c>
      <c r="F386" s="244">
        <v>865.33</v>
      </c>
      <c r="G386" s="246">
        <v>1936.421</v>
      </c>
      <c r="H386" s="246">
        <v>2801.7510000000002</v>
      </c>
      <c r="I386" s="159" t="s">
        <v>1946</v>
      </c>
      <c r="L386" s="235">
        <f t="shared" si="10"/>
        <v>2801.7510000000002</v>
      </c>
    </row>
    <row r="387" spans="1:12">
      <c r="A387" s="244">
        <f t="shared" si="11"/>
        <v>382</v>
      </c>
      <c r="B387" s="245" t="s">
        <v>1592</v>
      </c>
      <c r="C387" s="245" t="s">
        <v>1571</v>
      </c>
      <c r="D387" s="244">
        <v>2</v>
      </c>
      <c r="E387" s="244">
        <v>98.75</v>
      </c>
      <c r="F387" s="244">
        <v>865.33</v>
      </c>
      <c r="G387" s="246">
        <v>1936.421</v>
      </c>
      <c r="H387" s="246">
        <v>2801.7510000000002</v>
      </c>
      <c r="I387" s="159" t="s">
        <v>1947</v>
      </c>
      <c r="L387" s="235">
        <f t="shared" si="10"/>
        <v>2801.7510000000002</v>
      </c>
    </row>
    <row r="388" spans="1:12">
      <c r="A388" s="244">
        <f t="shared" si="11"/>
        <v>383</v>
      </c>
      <c r="B388" s="245" t="s">
        <v>1581</v>
      </c>
      <c r="C388" s="245" t="s">
        <v>1571</v>
      </c>
      <c r="D388" s="244">
        <v>2</v>
      </c>
      <c r="E388" s="244">
        <v>98.75</v>
      </c>
      <c r="F388" s="244">
        <v>865.33</v>
      </c>
      <c r="G388" s="246">
        <v>1936.421</v>
      </c>
      <c r="H388" s="246">
        <v>2801.7510000000002</v>
      </c>
      <c r="I388" s="159">
        <v>5801000017919</v>
      </c>
      <c r="L388" s="235">
        <f t="shared" si="10"/>
        <v>2801.7510000000002</v>
      </c>
    </row>
    <row r="389" spans="1:12">
      <c r="A389" s="244">
        <f t="shared" si="11"/>
        <v>384</v>
      </c>
      <c r="B389" s="245" t="s">
        <v>638</v>
      </c>
      <c r="C389" s="245" t="s">
        <v>1571</v>
      </c>
      <c r="D389" s="244">
        <v>2</v>
      </c>
      <c r="E389" s="244">
        <v>98.75</v>
      </c>
      <c r="F389" s="244">
        <v>865.33</v>
      </c>
      <c r="G389" s="246">
        <v>1936.421</v>
      </c>
      <c r="H389" s="246">
        <v>2801.7510000000002</v>
      </c>
      <c r="I389" s="159" t="s">
        <v>1948</v>
      </c>
      <c r="L389" s="235">
        <f t="shared" si="10"/>
        <v>2801.7510000000002</v>
      </c>
    </row>
    <row r="390" spans="1:12">
      <c r="A390" s="244">
        <f t="shared" si="11"/>
        <v>385</v>
      </c>
      <c r="B390" s="245" t="s">
        <v>1593</v>
      </c>
      <c r="C390" s="245" t="s">
        <v>1571</v>
      </c>
      <c r="D390" s="244">
        <v>2</v>
      </c>
      <c r="E390" s="244">
        <v>98.75</v>
      </c>
      <c r="F390" s="244">
        <v>865.33</v>
      </c>
      <c r="G390" s="246">
        <v>1936.421</v>
      </c>
      <c r="H390" s="246">
        <v>2801.7510000000002</v>
      </c>
      <c r="I390" s="159">
        <v>3930600001110</v>
      </c>
      <c r="L390" s="235">
        <f t="shared" si="10"/>
        <v>2801.7510000000002</v>
      </c>
    </row>
    <row r="391" spans="1:12">
      <c r="A391" s="244">
        <f t="shared" si="11"/>
        <v>386</v>
      </c>
      <c r="B391" s="245" t="s">
        <v>1594</v>
      </c>
      <c r="C391" s="245" t="s">
        <v>1571</v>
      </c>
      <c r="D391" s="244">
        <v>3</v>
      </c>
      <c r="E391" s="244">
        <v>98.75</v>
      </c>
      <c r="F391" s="244">
        <v>966.95</v>
      </c>
      <c r="G391" s="246">
        <v>2404.8449999999998</v>
      </c>
      <c r="H391" s="246">
        <v>3371.7950000000001</v>
      </c>
      <c r="I391" s="159">
        <v>1930300019238</v>
      </c>
      <c r="L391" s="235">
        <f t="shared" ref="L391:L454" si="12">F391+G391</f>
        <v>3371.7950000000001</v>
      </c>
    </row>
    <row r="392" spans="1:12">
      <c r="A392" s="244">
        <f t="shared" si="11"/>
        <v>387</v>
      </c>
      <c r="B392" s="245" t="s">
        <v>1949</v>
      </c>
      <c r="C392" s="245" t="s">
        <v>1571</v>
      </c>
      <c r="D392" s="244">
        <v>2</v>
      </c>
      <c r="E392" s="244">
        <v>100</v>
      </c>
      <c r="F392" s="244">
        <v>865.33</v>
      </c>
      <c r="G392" s="246">
        <v>1960.933</v>
      </c>
      <c r="H392" s="246">
        <v>2826.2629999999999</v>
      </c>
      <c r="I392" s="159">
        <v>3309901035106</v>
      </c>
      <c r="L392" s="235">
        <f t="shared" si="12"/>
        <v>2826.2629999999999</v>
      </c>
    </row>
    <row r="393" spans="1:12">
      <c r="A393" s="244">
        <f t="shared" ref="A393:A456" si="13">A392+1</f>
        <v>388</v>
      </c>
      <c r="B393" s="245" t="s">
        <v>1950</v>
      </c>
      <c r="C393" s="245" t="s">
        <v>1571</v>
      </c>
      <c r="D393" s="244">
        <v>2</v>
      </c>
      <c r="E393" s="244">
        <v>98.75</v>
      </c>
      <c r="F393" s="244">
        <v>865.33</v>
      </c>
      <c r="G393" s="246">
        <v>1936.421</v>
      </c>
      <c r="H393" s="246">
        <v>2801.7510000000002</v>
      </c>
      <c r="I393" s="159">
        <v>3900700459461</v>
      </c>
      <c r="L393" s="235">
        <f t="shared" si="12"/>
        <v>2801.7510000000002</v>
      </c>
    </row>
    <row r="394" spans="1:12">
      <c r="A394" s="244">
        <f t="shared" si="13"/>
        <v>389</v>
      </c>
      <c r="B394" s="245" t="s">
        <v>733</v>
      </c>
      <c r="C394" s="245" t="s">
        <v>732</v>
      </c>
      <c r="D394" s="244">
        <v>1</v>
      </c>
      <c r="E394" s="244">
        <v>100</v>
      </c>
      <c r="F394" s="244">
        <v>690.67</v>
      </c>
      <c r="G394" s="246">
        <v>1667.5940000000001</v>
      </c>
      <c r="H394" s="246">
        <v>2358.2640000000001</v>
      </c>
      <c r="I394" s="159" t="s">
        <v>1951</v>
      </c>
      <c r="L394" s="235">
        <f t="shared" si="12"/>
        <v>2358.2640000000001</v>
      </c>
    </row>
    <row r="395" spans="1:12">
      <c r="A395" s="244">
        <f t="shared" si="13"/>
        <v>390</v>
      </c>
      <c r="B395" s="245" t="s">
        <v>736</v>
      </c>
      <c r="C395" s="245" t="s">
        <v>732</v>
      </c>
      <c r="D395" s="244">
        <v>2</v>
      </c>
      <c r="E395" s="244">
        <v>98.75</v>
      </c>
      <c r="F395" s="244">
        <v>865.33</v>
      </c>
      <c r="G395" s="246">
        <v>1936.421</v>
      </c>
      <c r="H395" s="246">
        <v>2801.7510000000002</v>
      </c>
      <c r="I395" s="159" t="s">
        <v>1952</v>
      </c>
      <c r="L395" s="235">
        <f t="shared" si="12"/>
        <v>2801.7510000000002</v>
      </c>
    </row>
    <row r="396" spans="1:12">
      <c r="A396" s="244">
        <f t="shared" si="13"/>
        <v>391</v>
      </c>
      <c r="B396" s="245" t="s">
        <v>737</v>
      </c>
      <c r="C396" s="245" t="s">
        <v>732</v>
      </c>
      <c r="D396" s="244">
        <v>2</v>
      </c>
      <c r="E396" s="244">
        <v>98.75</v>
      </c>
      <c r="F396" s="244">
        <v>865.33</v>
      </c>
      <c r="G396" s="246">
        <v>1936.421</v>
      </c>
      <c r="H396" s="246">
        <v>2801.7510000000002</v>
      </c>
      <c r="I396" s="159" t="s">
        <v>1953</v>
      </c>
      <c r="L396" s="235">
        <f t="shared" si="12"/>
        <v>2801.7510000000002</v>
      </c>
    </row>
    <row r="397" spans="1:12">
      <c r="A397" s="244">
        <f t="shared" si="13"/>
        <v>392</v>
      </c>
      <c r="B397" s="245" t="s">
        <v>738</v>
      </c>
      <c r="C397" s="245" t="s">
        <v>732</v>
      </c>
      <c r="D397" s="244">
        <v>2</v>
      </c>
      <c r="E397" s="244">
        <v>98.75</v>
      </c>
      <c r="F397" s="244">
        <v>865.33</v>
      </c>
      <c r="G397" s="246">
        <v>1936.421</v>
      </c>
      <c r="H397" s="246">
        <v>2801.7510000000002</v>
      </c>
      <c r="I397" s="159" t="s">
        <v>1954</v>
      </c>
      <c r="L397" s="235">
        <f t="shared" si="12"/>
        <v>2801.7510000000002</v>
      </c>
    </row>
    <row r="398" spans="1:12">
      <c r="A398" s="244">
        <f t="shared" si="13"/>
        <v>393</v>
      </c>
      <c r="B398" s="245" t="s">
        <v>739</v>
      </c>
      <c r="C398" s="245" t="s">
        <v>732</v>
      </c>
      <c r="D398" s="244">
        <v>2</v>
      </c>
      <c r="E398" s="244">
        <v>98.75</v>
      </c>
      <c r="F398" s="244">
        <v>865.33</v>
      </c>
      <c r="G398" s="246">
        <v>1936.421</v>
      </c>
      <c r="H398" s="246">
        <v>2801.7510000000002</v>
      </c>
      <c r="I398" s="159" t="s">
        <v>1955</v>
      </c>
      <c r="L398" s="235">
        <f t="shared" si="12"/>
        <v>2801.7510000000002</v>
      </c>
    </row>
    <row r="399" spans="1:12">
      <c r="A399" s="244">
        <f t="shared" si="13"/>
        <v>394</v>
      </c>
      <c r="B399" s="245" t="s">
        <v>740</v>
      </c>
      <c r="C399" s="245" t="s">
        <v>732</v>
      </c>
      <c r="D399" s="244">
        <v>2</v>
      </c>
      <c r="E399" s="244">
        <v>98.75</v>
      </c>
      <c r="F399" s="244">
        <v>865.33</v>
      </c>
      <c r="G399" s="246">
        <v>1936.421</v>
      </c>
      <c r="H399" s="246">
        <v>2801.7510000000002</v>
      </c>
      <c r="I399" s="159" t="s">
        <v>1956</v>
      </c>
      <c r="L399" s="235">
        <f t="shared" si="12"/>
        <v>2801.7510000000002</v>
      </c>
    </row>
    <row r="400" spans="1:12">
      <c r="A400" s="244">
        <f t="shared" si="13"/>
        <v>395</v>
      </c>
      <c r="B400" s="245" t="s">
        <v>734</v>
      </c>
      <c r="C400" s="245" t="s">
        <v>732</v>
      </c>
      <c r="D400" s="244">
        <v>2</v>
      </c>
      <c r="E400" s="244">
        <v>98.75</v>
      </c>
      <c r="F400" s="244">
        <v>865.33</v>
      </c>
      <c r="G400" s="246">
        <v>1936.421</v>
      </c>
      <c r="H400" s="246">
        <v>2801.7510000000002</v>
      </c>
      <c r="I400" s="159">
        <v>3930600423901</v>
      </c>
      <c r="L400" s="235">
        <f t="shared" si="12"/>
        <v>2801.7510000000002</v>
      </c>
    </row>
    <row r="401" spans="1:12">
      <c r="A401" s="244">
        <f t="shared" si="13"/>
        <v>396</v>
      </c>
      <c r="B401" s="245" t="s">
        <v>741</v>
      </c>
      <c r="C401" s="245" t="s">
        <v>732</v>
      </c>
      <c r="D401" s="244">
        <v>2</v>
      </c>
      <c r="E401" s="244">
        <v>98.75</v>
      </c>
      <c r="F401" s="244">
        <v>865.33</v>
      </c>
      <c r="G401" s="246">
        <v>1936.421</v>
      </c>
      <c r="H401" s="246">
        <v>2801.7510000000002</v>
      </c>
      <c r="I401" s="159">
        <v>3930600345102</v>
      </c>
      <c r="L401" s="235">
        <f t="shared" si="12"/>
        <v>2801.7510000000002</v>
      </c>
    </row>
    <row r="402" spans="1:12">
      <c r="A402" s="244">
        <f t="shared" si="13"/>
        <v>397</v>
      </c>
      <c r="B402" s="245" t="s">
        <v>735</v>
      </c>
      <c r="C402" s="245" t="s">
        <v>732</v>
      </c>
      <c r="D402" s="244">
        <v>2</v>
      </c>
      <c r="E402" s="244">
        <v>100</v>
      </c>
      <c r="F402" s="244">
        <v>865.33</v>
      </c>
      <c r="G402" s="246">
        <v>1960.933</v>
      </c>
      <c r="H402" s="246">
        <v>2826.2629999999999</v>
      </c>
      <c r="I402" s="159" t="s">
        <v>1957</v>
      </c>
      <c r="L402" s="235">
        <f t="shared" si="12"/>
        <v>2826.2629999999999</v>
      </c>
    </row>
    <row r="403" spans="1:12">
      <c r="A403" s="244">
        <f t="shared" si="13"/>
        <v>398</v>
      </c>
      <c r="B403" s="245" t="s">
        <v>742</v>
      </c>
      <c r="C403" s="245" t="s">
        <v>732</v>
      </c>
      <c r="D403" s="244">
        <v>3</v>
      </c>
      <c r="E403" s="244">
        <v>100</v>
      </c>
      <c r="F403" s="244">
        <v>966.95</v>
      </c>
      <c r="G403" s="246">
        <v>2435.2860000000001</v>
      </c>
      <c r="H403" s="246">
        <v>3402.2359999999999</v>
      </c>
      <c r="I403" s="159">
        <v>3930600190010</v>
      </c>
      <c r="L403" s="235">
        <f t="shared" si="12"/>
        <v>3402.2359999999999</v>
      </c>
    </row>
    <row r="404" spans="1:12">
      <c r="A404" s="244">
        <f t="shared" si="13"/>
        <v>399</v>
      </c>
      <c r="B404" s="245" t="s">
        <v>1958</v>
      </c>
      <c r="C404" s="245" t="s">
        <v>732</v>
      </c>
      <c r="D404" s="244">
        <v>2</v>
      </c>
      <c r="E404" s="244">
        <v>98.75</v>
      </c>
      <c r="F404" s="244">
        <v>865.33</v>
      </c>
      <c r="G404" s="246">
        <v>1936.421</v>
      </c>
      <c r="H404" s="246">
        <v>2801.7510000000002</v>
      </c>
      <c r="I404" s="159">
        <v>3930300280765</v>
      </c>
      <c r="L404" s="235">
        <f t="shared" si="12"/>
        <v>2801.7510000000002</v>
      </c>
    </row>
    <row r="405" spans="1:12">
      <c r="A405" s="244">
        <f t="shared" si="13"/>
        <v>400</v>
      </c>
      <c r="B405" s="245" t="s">
        <v>160</v>
      </c>
      <c r="C405" s="245" t="s">
        <v>159</v>
      </c>
      <c r="D405" s="244">
        <v>2</v>
      </c>
      <c r="E405" s="244">
        <v>98.75</v>
      </c>
      <c r="F405" s="244">
        <v>865.33</v>
      </c>
      <c r="G405" s="246">
        <v>1936.421</v>
      </c>
      <c r="H405" s="246">
        <v>2801.7510000000002</v>
      </c>
      <c r="I405" s="159">
        <v>3930400055224</v>
      </c>
      <c r="L405" s="235">
        <f t="shared" si="12"/>
        <v>2801.7510000000002</v>
      </c>
    </row>
    <row r="406" spans="1:12">
      <c r="A406" s="244">
        <f t="shared" si="13"/>
        <v>401</v>
      </c>
      <c r="B406" s="245" t="s">
        <v>169</v>
      </c>
      <c r="C406" s="245" t="s">
        <v>159</v>
      </c>
      <c r="D406" s="244">
        <v>3</v>
      </c>
      <c r="E406" s="244">
        <v>98.75</v>
      </c>
      <c r="F406" s="244">
        <v>966.95</v>
      </c>
      <c r="G406" s="246">
        <v>2404.8449999999998</v>
      </c>
      <c r="H406" s="246">
        <v>3371.7950000000001</v>
      </c>
      <c r="I406" s="159">
        <v>3930600037998</v>
      </c>
      <c r="L406" s="235">
        <f t="shared" si="12"/>
        <v>3371.7950000000001</v>
      </c>
    </row>
    <row r="407" spans="1:12">
      <c r="A407" s="244">
        <f t="shared" si="13"/>
        <v>402</v>
      </c>
      <c r="B407" s="245" t="s">
        <v>162</v>
      </c>
      <c r="C407" s="245" t="s">
        <v>159</v>
      </c>
      <c r="D407" s="244">
        <v>2</v>
      </c>
      <c r="E407" s="244">
        <v>98.75</v>
      </c>
      <c r="F407" s="244">
        <v>865.33</v>
      </c>
      <c r="G407" s="246">
        <v>1936.421</v>
      </c>
      <c r="H407" s="246">
        <v>2801.7510000000002</v>
      </c>
      <c r="I407" s="159" t="s">
        <v>1959</v>
      </c>
      <c r="L407" s="235">
        <f t="shared" si="12"/>
        <v>2801.7510000000002</v>
      </c>
    </row>
    <row r="408" spans="1:12">
      <c r="A408" s="244">
        <f t="shared" si="13"/>
        <v>403</v>
      </c>
      <c r="B408" s="245" t="s">
        <v>163</v>
      </c>
      <c r="C408" s="245" t="s">
        <v>159</v>
      </c>
      <c r="D408" s="244">
        <v>2</v>
      </c>
      <c r="E408" s="244">
        <v>98.75</v>
      </c>
      <c r="F408" s="244">
        <v>865.33</v>
      </c>
      <c r="G408" s="246">
        <v>1936.421</v>
      </c>
      <c r="H408" s="246">
        <v>2801.7510000000002</v>
      </c>
      <c r="I408" s="159" t="s">
        <v>1960</v>
      </c>
      <c r="L408" s="235">
        <f t="shared" si="12"/>
        <v>2801.7510000000002</v>
      </c>
    </row>
    <row r="409" spans="1:12">
      <c r="A409" s="244">
        <f t="shared" si="13"/>
        <v>404</v>
      </c>
      <c r="B409" s="245" t="s">
        <v>164</v>
      </c>
      <c r="C409" s="245" t="s">
        <v>159</v>
      </c>
      <c r="D409" s="244">
        <v>2</v>
      </c>
      <c r="E409" s="244">
        <v>98.75</v>
      </c>
      <c r="F409" s="244">
        <v>865.33</v>
      </c>
      <c r="G409" s="246">
        <v>1936.421</v>
      </c>
      <c r="H409" s="246">
        <v>2801.7510000000002</v>
      </c>
      <c r="I409" s="159" t="s">
        <v>1961</v>
      </c>
      <c r="L409" s="235">
        <f t="shared" si="12"/>
        <v>2801.7510000000002</v>
      </c>
    </row>
    <row r="410" spans="1:12">
      <c r="A410" s="244">
        <f t="shared" si="13"/>
        <v>405</v>
      </c>
      <c r="B410" s="245" t="s">
        <v>165</v>
      </c>
      <c r="C410" s="245" t="s">
        <v>159</v>
      </c>
      <c r="D410" s="244">
        <v>2</v>
      </c>
      <c r="E410" s="244">
        <v>98.75</v>
      </c>
      <c r="F410" s="244">
        <v>865.33</v>
      </c>
      <c r="G410" s="246">
        <v>1936.421</v>
      </c>
      <c r="H410" s="246">
        <v>2801.7510000000002</v>
      </c>
      <c r="I410" s="159" t="s">
        <v>1962</v>
      </c>
      <c r="L410" s="235">
        <f t="shared" si="12"/>
        <v>2801.7510000000002</v>
      </c>
    </row>
    <row r="411" spans="1:12">
      <c r="A411" s="244">
        <f t="shared" si="13"/>
        <v>406</v>
      </c>
      <c r="B411" s="245" t="s">
        <v>166</v>
      </c>
      <c r="C411" s="245" t="s">
        <v>159</v>
      </c>
      <c r="D411" s="244">
        <v>2</v>
      </c>
      <c r="E411" s="244">
        <v>98.75</v>
      </c>
      <c r="F411" s="244">
        <v>865.33</v>
      </c>
      <c r="G411" s="246">
        <v>1936.421</v>
      </c>
      <c r="H411" s="246">
        <v>2801.7510000000002</v>
      </c>
      <c r="I411" s="159" t="s">
        <v>1963</v>
      </c>
      <c r="L411" s="235">
        <f t="shared" si="12"/>
        <v>2801.7510000000002</v>
      </c>
    </row>
    <row r="412" spans="1:12">
      <c r="A412" s="244">
        <f t="shared" si="13"/>
        <v>407</v>
      </c>
      <c r="B412" s="245" t="s">
        <v>167</v>
      </c>
      <c r="C412" s="245" t="s">
        <v>159</v>
      </c>
      <c r="D412" s="244">
        <v>2</v>
      </c>
      <c r="E412" s="244">
        <v>98.75</v>
      </c>
      <c r="F412" s="244">
        <v>865.33</v>
      </c>
      <c r="G412" s="246">
        <v>1936.421</v>
      </c>
      <c r="H412" s="246">
        <v>2801.7510000000002</v>
      </c>
      <c r="I412" s="159" t="s">
        <v>1964</v>
      </c>
      <c r="L412" s="235">
        <f t="shared" si="12"/>
        <v>2801.7510000000002</v>
      </c>
    </row>
    <row r="413" spans="1:12">
      <c r="A413" s="244">
        <f t="shared" si="13"/>
        <v>408</v>
      </c>
      <c r="B413" s="245" t="s">
        <v>168</v>
      </c>
      <c r="C413" s="245" t="s">
        <v>159</v>
      </c>
      <c r="D413" s="244">
        <v>2</v>
      </c>
      <c r="E413" s="244">
        <v>98.75</v>
      </c>
      <c r="F413" s="244">
        <v>865.33</v>
      </c>
      <c r="G413" s="246">
        <v>1936.421</v>
      </c>
      <c r="H413" s="246">
        <v>2801.7510000000002</v>
      </c>
      <c r="I413" s="159" t="s">
        <v>1965</v>
      </c>
      <c r="L413" s="235">
        <f t="shared" si="12"/>
        <v>2801.7510000000002</v>
      </c>
    </row>
    <row r="414" spans="1:12">
      <c r="A414" s="244">
        <f t="shared" si="13"/>
        <v>409</v>
      </c>
      <c r="B414" s="245" t="s">
        <v>161</v>
      </c>
      <c r="C414" s="245" t="s">
        <v>159</v>
      </c>
      <c r="D414" s="244">
        <v>2</v>
      </c>
      <c r="E414" s="244">
        <v>100</v>
      </c>
      <c r="F414" s="244">
        <v>865.33</v>
      </c>
      <c r="G414" s="246">
        <v>1960.933</v>
      </c>
      <c r="H414" s="246">
        <v>2826.2629999999999</v>
      </c>
      <c r="I414" s="159" t="s">
        <v>1966</v>
      </c>
      <c r="L414" s="235">
        <f t="shared" si="12"/>
        <v>2826.2629999999999</v>
      </c>
    </row>
    <row r="415" spans="1:12">
      <c r="A415" s="244">
        <f t="shared" si="13"/>
        <v>410</v>
      </c>
      <c r="B415" s="245" t="s">
        <v>170</v>
      </c>
      <c r="C415" s="245" t="s">
        <v>159</v>
      </c>
      <c r="D415" s="244">
        <v>3</v>
      </c>
      <c r="E415" s="244">
        <v>98.75</v>
      </c>
      <c r="F415" s="244">
        <v>966.95</v>
      </c>
      <c r="G415" s="246">
        <v>2404.8449999999998</v>
      </c>
      <c r="H415" s="246">
        <v>3371.7950000000001</v>
      </c>
      <c r="I415" s="159">
        <v>3960600234840</v>
      </c>
      <c r="L415" s="235">
        <f t="shared" si="12"/>
        <v>3371.7950000000001</v>
      </c>
    </row>
    <row r="416" spans="1:12">
      <c r="A416" s="244">
        <f t="shared" si="13"/>
        <v>411</v>
      </c>
      <c r="B416" s="245" t="s">
        <v>1967</v>
      </c>
      <c r="C416" s="245" t="s">
        <v>159</v>
      </c>
      <c r="D416" s="244">
        <v>3</v>
      </c>
      <c r="E416" s="244">
        <v>98.75</v>
      </c>
      <c r="F416" s="244">
        <v>966.95</v>
      </c>
      <c r="G416" s="246">
        <v>2404.8449999999998</v>
      </c>
      <c r="H416" s="246">
        <v>3371.7950000000001</v>
      </c>
      <c r="I416" s="159">
        <v>3930600242435</v>
      </c>
      <c r="L416" s="235">
        <f t="shared" si="12"/>
        <v>3371.7950000000001</v>
      </c>
    </row>
    <row r="417" spans="1:12">
      <c r="A417" s="244">
        <f t="shared" si="13"/>
        <v>412</v>
      </c>
      <c r="B417" s="245" t="s">
        <v>171</v>
      </c>
      <c r="C417" s="245" t="s">
        <v>159</v>
      </c>
      <c r="D417" s="244">
        <v>3</v>
      </c>
      <c r="E417" s="244">
        <v>98.75</v>
      </c>
      <c r="F417" s="244">
        <v>966.95</v>
      </c>
      <c r="G417" s="246">
        <v>2404.8449999999998</v>
      </c>
      <c r="H417" s="246">
        <v>3371.7950000000001</v>
      </c>
      <c r="I417" s="159">
        <v>1909800017488</v>
      </c>
      <c r="L417" s="235">
        <f t="shared" si="12"/>
        <v>3371.7950000000001</v>
      </c>
    </row>
    <row r="418" spans="1:12">
      <c r="A418" s="244">
        <f t="shared" si="13"/>
        <v>413</v>
      </c>
      <c r="B418" s="245" t="s">
        <v>172</v>
      </c>
      <c r="C418" s="245" t="s">
        <v>159</v>
      </c>
      <c r="D418" s="244">
        <v>3</v>
      </c>
      <c r="E418" s="244">
        <v>100</v>
      </c>
      <c r="F418" s="244">
        <v>966.95</v>
      </c>
      <c r="G418" s="246">
        <v>2435.2860000000001</v>
      </c>
      <c r="H418" s="246">
        <v>3402.2359999999999</v>
      </c>
      <c r="I418" s="159">
        <v>3900700304343</v>
      </c>
      <c r="L418" s="235">
        <f t="shared" si="12"/>
        <v>3402.2359999999999</v>
      </c>
    </row>
    <row r="419" spans="1:12">
      <c r="A419" s="244">
        <f t="shared" si="13"/>
        <v>414</v>
      </c>
      <c r="B419" s="245" t="s">
        <v>173</v>
      </c>
      <c r="C419" s="245" t="s">
        <v>159</v>
      </c>
      <c r="D419" s="244">
        <v>3</v>
      </c>
      <c r="E419" s="244">
        <v>100</v>
      </c>
      <c r="F419" s="244">
        <v>966.95</v>
      </c>
      <c r="G419" s="246">
        <v>2435.2860000000001</v>
      </c>
      <c r="H419" s="246">
        <v>3402.2359999999999</v>
      </c>
      <c r="I419" s="159">
        <v>3930600242290</v>
      </c>
      <c r="L419" s="235">
        <f t="shared" si="12"/>
        <v>3402.2359999999999</v>
      </c>
    </row>
    <row r="420" spans="1:12">
      <c r="A420" s="244">
        <f t="shared" si="13"/>
        <v>415</v>
      </c>
      <c r="B420" s="245" t="s">
        <v>174</v>
      </c>
      <c r="C420" s="245" t="s">
        <v>159</v>
      </c>
      <c r="D420" s="244">
        <v>3</v>
      </c>
      <c r="E420" s="244">
        <v>98.75</v>
      </c>
      <c r="F420" s="244">
        <v>966.95</v>
      </c>
      <c r="G420" s="246">
        <v>2404.8449999999998</v>
      </c>
      <c r="H420" s="246">
        <v>3371.7950000000001</v>
      </c>
      <c r="I420" s="159">
        <v>3930600046199</v>
      </c>
      <c r="L420" s="235">
        <f t="shared" si="12"/>
        <v>3371.7950000000001</v>
      </c>
    </row>
    <row r="421" spans="1:12">
      <c r="A421" s="244">
        <f t="shared" si="13"/>
        <v>416</v>
      </c>
      <c r="B421" s="245" t="s">
        <v>175</v>
      </c>
      <c r="C421" s="245" t="s">
        <v>159</v>
      </c>
      <c r="D421" s="244">
        <v>3</v>
      </c>
      <c r="E421" s="244">
        <v>98.75</v>
      </c>
      <c r="F421" s="244">
        <v>966.95</v>
      </c>
      <c r="G421" s="246">
        <v>2404.8449999999998</v>
      </c>
      <c r="H421" s="246">
        <v>3371.7950000000001</v>
      </c>
      <c r="I421" s="159">
        <v>3801200380646</v>
      </c>
      <c r="L421" s="235">
        <f t="shared" si="12"/>
        <v>3371.7950000000001</v>
      </c>
    </row>
    <row r="422" spans="1:12">
      <c r="A422" s="244">
        <f t="shared" si="13"/>
        <v>417</v>
      </c>
      <c r="B422" s="245" t="s">
        <v>177</v>
      </c>
      <c r="C422" s="245" t="s">
        <v>176</v>
      </c>
      <c r="D422" s="244">
        <v>1</v>
      </c>
      <c r="E422" s="244">
        <v>100</v>
      </c>
      <c r="F422" s="244">
        <v>690.67</v>
      </c>
      <c r="G422" s="246">
        <v>1667.5940000000001</v>
      </c>
      <c r="H422" s="246">
        <v>2358.2640000000001</v>
      </c>
      <c r="I422" s="159">
        <v>3969900074901</v>
      </c>
      <c r="L422" s="235">
        <f t="shared" si="12"/>
        <v>2358.2640000000001</v>
      </c>
    </row>
    <row r="423" spans="1:12">
      <c r="A423" s="244">
        <f t="shared" si="13"/>
        <v>418</v>
      </c>
      <c r="B423" s="245" t="s">
        <v>1968</v>
      </c>
      <c r="C423" s="245" t="s">
        <v>176</v>
      </c>
      <c r="D423" s="244">
        <v>2</v>
      </c>
      <c r="E423" s="244">
        <v>98.75</v>
      </c>
      <c r="F423" s="244">
        <v>865.33</v>
      </c>
      <c r="G423" s="246">
        <v>1936.421</v>
      </c>
      <c r="H423" s="246">
        <v>2801.7510000000002</v>
      </c>
      <c r="I423" s="159">
        <v>3901100672318</v>
      </c>
      <c r="L423" s="235">
        <f t="shared" si="12"/>
        <v>2801.7510000000002</v>
      </c>
    </row>
    <row r="424" spans="1:12">
      <c r="A424" s="244">
        <f t="shared" si="13"/>
        <v>419</v>
      </c>
      <c r="B424" s="245" t="s">
        <v>179</v>
      </c>
      <c r="C424" s="245" t="s">
        <v>176</v>
      </c>
      <c r="D424" s="244">
        <v>2</v>
      </c>
      <c r="E424" s="244">
        <v>98.75</v>
      </c>
      <c r="F424" s="244">
        <v>865.33</v>
      </c>
      <c r="G424" s="246">
        <v>1936.421</v>
      </c>
      <c r="H424" s="246">
        <v>2801.7510000000002</v>
      </c>
      <c r="I424" s="159">
        <v>3930600001012</v>
      </c>
      <c r="L424" s="235">
        <f t="shared" si="12"/>
        <v>2801.7510000000002</v>
      </c>
    </row>
    <row r="425" spans="1:12">
      <c r="A425" s="244">
        <f t="shared" si="13"/>
        <v>420</v>
      </c>
      <c r="B425" s="245" t="s">
        <v>180</v>
      </c>
      <c r="C425" s="245" t="s">
        <v>176</v>
      </c>
      <c r="D425" s="244">
        <v>2</v>
      </c>
      <c r="E425" s="244">
        <v>98.75</v>
      </c>
      <c r="F425" s="244">
        <v>865.33</v>
      </c>
      <c r="G425" s="246">
        <v>1936.421</v>
      </c>
      <c r="H425" s="246">
        <v>2801.7510000000002</v>
      </c>
      <c r="I425" s="159" t="s">
        <v>1969</v>
      </c>
      <c r="L425" s="235">
        <f t="shared" si="12"/>
        <v>2801.7510000000002</v>
      </c>
    </row>
    <row r="426" spans="1:12">
      <c r="A426" s="244">
        <f t="shared" si="13"/>
        <v>421</v>
      </c>
      <c r="B426" s="245" t="s">
        <v>181</v>
      </c>
      <c r="C426" s="245" t="s">
        <v>176</v>
      </c>
      <c r="D426" s="244">
        <v>2</v>
      </c>
      <c r="E426" s="244">
        <v>100</v>
      </c>
      <c r="F426" s="244">
        <v>865.33</v>
      </c>
      <c r="G426" s="246">
        <v>1960.933</v>
      </c>
      <c r="H426" s="246">
        <v>2826.2629999999999</v>
      </c>
      <c r="I426" s="159" t="s">
        <v>1970</v>
      </c>
      <c r="L426" s="235">
        <f t="shared" si="12"/>
        <v>2826.2629999999999</v>
      </c>
    </row>
    <row r="427" spans="1:12">
      <c r="A427" s="244">
        <f t="shared" si="13"/>
        <v>422</v>
      </c>
      <c r="B427" s="245" t="s">
        <v>178</v>
      </c>
      <c r="C427" s="245" t="s">
        <v>176</v>
      </c>
      <c r="D427" s="244">
        <v>2</v>
      </c>
      <c r="E427" s="244">
        <v>98.75</v>
      </c>
      <c r="F427" s="244">
        <v>865.33</v>
      </c>
      <c r="G427" s="246">
        <v>1936.421</v>
      </c>
      <c r="H427" s="246">
        <v>2801.7510000000002</v>
      </c>
      <c r="I427" s="159" t="s">
        <v>1971</v>
      </c>
      <c r="L427" s="235">
        <f t="shared" si="12"/>
        <v>2801.7510000000002</v>
      </c>
    </row>
    <row r="428" spans="1:12">
      <c r="A428" s="244">
        <f t="shared" si="13"/>
        <v>423</v>
      </c>
      <c r="B428" s="245" t="s">
        <v>184</v>
      </c>
      <c r="C428" s="245" t="s">
        <v>176</v>
      </c>
      <c r="D428" s="244">
        <v>3</v>
      </c>
      <c r="E428" s="244">
        <v>98.75</v>
      </c>
      <c r="F428" s="244">
        <v>966.95</v>
      </c>
      <c r="G428" s="246">
        <v>2404.8449999999998</v>
      </c>
      <c r="H428" s="246">
        <v>3371.7950000000001</v>
      </c>
      <c r="I428" s="159">
        <v>3930300302211</v>
      </c>
      <c r="L428" s="235">
        <f t="shared" si="12"/>
        <v>3371.7950000000001</v>
      </c>
    </row>
    <row r="429" spans="1:12">
      <c r="A429" s="244">
        <f t="shared" si="13"/>
        <v>424</v>
      </c>
      <c r="B429" s="245" t="s">
        <v>182</v>
      </c>
      <c r="C429" s="245" t="s">
        <v>176</v>
      </c>
      <c r="D429" s="244">
        <v>2</v>
      </c>
      <c r="E429" s="244">
        <v>98.75</v>
      </c>
      <c r="F429" s="244">
        <v>865.33</v>
      </c>
      <c r="G429" s="246">
        <v>1936.421</v>
      </c>
      <c r="H429" s="246">
        <v>2801.7510000000002</v>
      </c>
      <c r="I429" s="159" t="s">
        <v>1972</v>
      </c>
      <c r="L429" s="235">
        <f t="shared" si="12"/>
        <v>2801.7510000000002</v>
      </c>
    </row>
    <row r="430" spans="1:12">
      <c r="A430" s="244">
        <f t="shared" si="13"/>
        <v>425</v>
      </c>
      <c r="B430" s="245" t="s">
        <v>183</v>
      </c>
      <c r="C430" s="245" t="s">
        <v>176</v>
      </c>
      <c r="D430" s="244">
        <v>2</v>
      </c>
      <c r="E430" s="244">
        <v>98.75</v>
      </c>
      <c r="F430" s="244">
        <v>865.33</v>
      </c>
      <c r="G430" s="246">
        <v>1936.421</v>
      </c>
      <c r="H430" s="246">
        <v>2801.7510000000002</v>
      </c>
      <c r="I430" s="159" t="s">
        <v>1973</v>
      </c>
      <c r="L430" s="235">
        <f t="shared" si="12"/>
        <v>2801.7510000000002</v>
      </c>
    </row>
    <row r="431" spans="1:12">
      <c r="A431" s="244">
        <f t="shared" si="13"/>
        <v>426</v>
      </c>
      <c r="B431" s="245" t="s">
        <v>533</v>
      </c>
      <c r="C431" s="245" t="s">
        <v>532</v>
      </c>
      <c r="D431" s="244">
        <v>2</v>
      </c>
      <c r="E431" s="244">
        <v>98.75</v>
      </c>
      <c r="F431" s="244">
        <v>865.33</v>
      </c>
      <c r="G431" s="246">
        <v>1936.421</v>
      </c>
      <c r="H431" s="246">
        <v>2801.7510000000002</v>
      </c>
      <c r="I431" s="159">
        <v>3930100763398</v>
      </c>
      <c r="L431" s="235">
        <f t="shared" si="12"/>
        <v>2801.7510000000002</v>
      </c>
    </row>
    <row r="432" spans="1:12">
      <c r="A432" s="244">
        <f t="shared" si="13"/>
        <v>427</v>
      </c>
      <c r="B432" s="245" t="s">
        <v>534</v>
      </c>
      <c r="C432" s="245" t="s">
        <v>532</v>
      </c>
      <c r="D432" s="244">
        <v>2</v>
      </c>
      <c r="E432" s="244">
        <v>98.75</v>
      </c>
      <c r="F432" s="244">
        <v>865.33</v>
      </c>
      <c r="G432" s="246">
        <v>1936.421</v>
      </c>
      <c r="H432" s="246">
        <v>2801.7510000000002</v>
      </c>
      <c r="I432" s="159" t="s">
        <v>1974</v>
      </c>
      <c r="L432" s="235">
        <f t="shared" si="12"/>
        <v>2801.7510000000002</v>
      </c>
    </row>
    <row r="433" spans="1:12">
      <c r="A433" s="244">
        <f t="shared" si="13"/>
        <v>428</v>
      </c>
      <c r="B433" s="245" t="s">
        <v>1975</v>
      </c>
      <c r="C433" s="245" t="s">
        <v>532</v>
      </c>
      <c r="D433" s="244">
        <v>3</v>
      </c>
      <c r="E433" s="244">
        <v>98.75</v>
      </c>
      <c r="F433" s="244">
        <v>966.95</v>
      </c>
      <c r="G433" s="246">
        <v>2404.8449999999998</v>
      </c>
      <c r="H433" s="246">
        <v>3371.7950000000001</v>
      </c>
      <c r="I433" s="159">
        <v>3900100577497</v>
      </c>
      <c r="L433" s="235">
        <f t="shared" si="12"/>
        <v>3371.7950000000001</v>
      </c>
    </row>
    <row r="434" spans="1:12">
      <c r="A434" s="244">
        <f t="shared" si="13"/>
        <v>429</v>
      </c>
      <c r="B434" s="245" t="s">
        <v>1404</v>
      </c>
      <c r="C434" s="245" t="s">
        <v>1403</v>
      </c>
      <c r="D434" s="244">
        <v>1</v>
      </c>
      <c r="E434" s="244">
        <v>98.75</v>
      </c>
      <c r="F434" s="244">
        <v>690.67</v>
      </c>
      <c r="G434" s="246">
        <v>1646.749</v>
      </c>
      <c r="H434" s="246">
        <v>2337.4189999999999</v>
      </c>
      <c r="I434" s="159">
        <v>3930800085732</v>
      </c>
      <c r="L434" s="235">
        <f t="shared" si="12"/>
        <v>2337.4189999999999</v>
      </c>
    </row>
    <row r="435" spans="1:12">
      <c r="A435" s="244">
        <f t="shared" si="13"/>
        <v>430</v>
      </c>
      <c r="B435" s="245" t="s">
        <v>1407</v>
      </c>
      <c r="C435" s="245" t="s">
        <v>1403</v>
      </c>
      <c r="D435" s="244">
        <v>2</v>
      </c>
      <c r="E435" s="244">
        <v>98.75</v>
      </c>
      <c r="F435" s="244">
        <v>865.33</v>
      </c>
      <c r="G435" s="246">
        <v>1936.421</v>
      </c>
      <c r="H435" s="246">
        <v>2801.7510000000002</v>
      </c>
      <c r="I435" s="159" t="s">
        <v>1976</v>
      </c>
      <c r="L435" s="235">
        <f t="shared" si="12"/>
        <v>2801.7510000000002</v>
      </c>
    </row>
    <row r="436" spans="1:12">
      <c r="A436" s="244">
        <f t="shared" si="13"/>
        <v>431</v>
      </c>
      <c r="B436" s="245" t="s">
        <v>1408</v>
      </c>
      <c r="C436" s="245" t="s">
        <v>1403</v>
      </c>
      <c r="D436" s="244">
        <v>2</v>
      </c>
      <c r="E436" s="244">
        <v>98.75</v>
      </c>
      <c r="F436" s="244">
        <v>865.33</v>
      </c>
      <c r="G436" s="246">
        <v>1936.421</v>
      </c>
      <c r="H436" s="246">
        <v>2801.7510000000002</v>
      </c>
      <c r="I436" s="159" t="s">
        <v>1977</v>
      </c>
      <c r="L436" s="235">
        <f t="shared" si="12"/>
        <v>2801.7510000000002</v>
      </c>
    </row>
    <row r="437" spans="1:12">
      <c r="A437" s="244">
        <f t="shared" si="13"/>
        <v>432</v>
      </c>
      <c r="B437" s="245" t="s">
        <v>1409</v>
      </c>
      <c r="C437" s="245" t="s">
        <v>1403</v>
      </c>
      <c r="D437" s="244">
        <v>2</v>
      </c>
      <c r="E437" s="244">
        <v>98.75</v>
      </c>
      <c r="F437" s="244">
        <v>865.33</v>
      </c>
      <c r="G437" s="246">
        <v>1936.421</v>
      </c>
      <c r="H437" s="246">
        <v>2801.7510000000002</v>
      </c>
      <c r="I437" s="159">
        <v>3930100489784</v>
      </c>
      <c r="L437" s="235">
        <f t="shared" si="12"/>
        <v>2801.7510000000002</v>
      </c>
    </row>
    <row r="438" spans="1:12">
      <c r="A438" s="244">
        <f t="shared" si="13"/>
        <v>433</v>
      </c>
      <c r="B438" s="245" t="s">
        <v>1405</v>
      </c>
      <c r="C438" s="245" t="s">
        <v>1403</v>
      </c>
      <c r="D438" s="244">
        <v>2</v>
      </c>
      <c r="E438" s="244">
        <v>100</v>
      </c>
      <c r="F438" s="244">
        <v>865.33</v>
      </c>
      <c r="G438" s="246">
        <v>1960.933</v>
      </c>
      <c r="H438" s="246">
        <v>2826.2629999999999</v>
      </c>
      <c r="I438" s="159" t="s">
        <v>1978</v>
      </c>
      <c r="L438" s="235">
        <f t="shared" si="12"/>
        <v>2826.2629999999999</v>
      </c>
    </row>
    <row r="439" spans="1:12">
      <c r="A439" s="244">
        <f t="shared" si="13"/>
        <v>434</v>
      </c>
      <c r="B439" s="245" t="s">
        <v>1406</v>
      </c>
      <c r="C439" s="245" t="s">
        <v>1403</v>
      </c>
      <c r="D439" s="244">
        <v>2</v>
      </c>
      <c r="E439" s="244">
        <v>98.75</v>
      </c>
      <c r="F439" s="244">
        <v>865.33</v>
      </c>
      <c r="G439" s="246">
        <v>1936.421</v>
      </c>
      <c r="H439" s="246">
        <v>2801.7510000000002</v>
      </c>
      <c r="I439" s="159" t="s">
        <v>1979</v>
      </c>
      <c r="L439" s="235">
        <f t="shared" si="12"/>
        <v>2801.7510000000002</v>
      </c>
    </row>
    <row r="440" spans="1:12">
      <c r="A440" s="244">
        <f t="shared" si="13"/>
        <v>435</v>
      </c>
      <c r="B440" s="245" t="s">
        <v>1410</v>
      </c>
      <c r="C440" s="245" t="s">
        <v>1403</v>
      </c>
      <c r="D440" s="244">
        <v>2</v>
      </c>
      <c r="E440" s="244">
        <v>98.75</v>
      </c>
      <c r="F440" s="244">
        <v>865.33</v>
      </c>
      <c r="G440" s="246">
        <v>1936.421</v>
      </c>
      <c r="H440" s="246">
        <v>2801.7510000000002</v>
      </c>
      <c r="I440" s="159">
        <v>5901100012268</v>
      </c>
      <c r="L440" s="235">
        <f t="shared" si="12"/>
        <v>2801.7510000000002</v>
      </c>
    </row>
    <row r="441" spans="1:12">
      <c r="A441" s="244">
        <f t="shared" si="13"/>
        <v>436</v>
      </c>
      <c r="B441" s="245" t="s">
        <v>1411</v>
      </c>
      <c r="C441" s="245" t="s">
        <v>1403</v>
      </c>
      <c r="D441" s="244">
        <v>2</v>
      </c>
      <c r="E441" s="244">
        <v>98.75</v>
      </c>
      <c r="F441" s="244">
        <v>865.33</v>
      </c>
      <c r="G441" s="246">
        <v>1936.421</v>
      </c>
      <c r="H441" s="246">
        <v>2801.7510000000002</v>
      </c>
      <c r="I441" s="159">
        <v>5930600011197</v>
      </c>
      <c r="L441" s="235">
        <f t="shared" si="12"/>
        <v>2801.7510000000002</v>
      </c>
    </row>
    <row r="442" spans="1:12">
      <c r="A442" s="244">
        <f t="shared" si="13"/>
        <v>437</v>
      </c>
      <c r="B442" s="245" t="s">
        <v>1412</v>
      </c>
      <c r="C442" s="245" t="s">
        <v>1403</v>
      </c>
      <c r="D442" s="244">
        <v>2</v>
      </c>
      <c r="E442" s="244">
        <v>98.75</v>
      </c>
      <c r="F442" s="244">
        <v>865.33</v>
      </c>
      <c r="G442" s="246">
        <v>1936.421</v>
      </c>
      <c r="H442" s="246">
        <v>2801.7510000000002</v>
      </c>
      <c r="I442" s="159">
        <v>3930600383578</v>
      </c>
      <c r="L442" s="235">
        <f t="shared" si="12"/>
        <v>2801.7510000000002</v>
      </c>
    </row>
    <row r="443" spans="1:12">
      <c r="A443" s="244">
        <f t="shared" si="13"/>
        <v>438</v>
      </c>
      <c r="B443" s="245" t="s">
        <v>1466</v>
      </c>
      <c r="C443" s="245" t="s">
        <v>1465</v>
      </c>
      <c r="D443" s="244">
        <v>1</v>
      </c>
      <c r="E443" s="244">
        <v>100</v>
      </c>
      <c r="F443" s="244">
        <v>690.67</v>
      </c>
      <c r="G443" s="246">
        <v>1667.5940000000001</v>
      </c>
      <c r="H443" s="246">
        <v>2358.2640000000001</v>
      </c>
      <c r="I443" s="159" t="s">
        <v>1980</v>
      </c>
      <c r="L443" s="235">
        <f t="shared" si="12"/>
        <v>2358.2640000000001</v>
      </c>
    </row>
    <row r="444" spans="1:12">
      <c r="A444" s="244">
        <f t="shared" si="13"/>
        <v>439</v>
      </c>
      <c r="B444" s="245" t="s">
        <v>1471</v>
      </c>
      <c r="C444" s="245" t="s">
        <v>1465</v>
      </c>
      <c r="D444" s="244">
        <v>2</v>
      </c>
      <c r="E444" s="244">
        <v>98.75</v>
      </c>
      <c r="F444" s="244">
        <v>865.33</v>
      </c>
      <c r="G444" s="246">
        <v>1936.421</v>
      </c>
      <c r="H444" s="246">
        <v>2801.7510000000002</v>
      </c>
      <c r="I444" s="159" t="s">
        <v>1981</v>
      </c>
      <c r="L444" s="235">
        <f t="shared" si="12"/>
        <v>2801.7510000000002</v>
      </c>
    </row>
    <row r="445" spans="1:12">
      <c r="A445" s="244">
        <f t="shared" si="13"/>
        <v>440</v>
      </c>
      <c r="B445" s="245" t="s">
        <v>1467</v>
      </c>
      <c r="C445" s="245" t="s">
        <v>1465</v>
      </c>
      <c r="D445" s="244">
        <v>2</v>
      </c>
      <c r="E445" s="244">
        <v>98.75</v>
      </c>
      <c r="F445" s="244">
        <v>865.33</v>
      </c>
      <c r="G445" s="246">
        <v>1936.421</v>
      </c>
      <c r="H445" s="246">
        <v>2801.7510000000002</v>
      </c>
      <c r="I445" s="159" t="s">
        <v>1982</v>
      </c>
      <c r="L445" s="235">
        <f t="shared" si="12"/>
        <v>2801.7510000000002</v>
      </c>
    </row>
    <row r="446" spans="1:12">
      <c r="A446" s="244">
        <f t="shared" si="13"/>
        <v>441</v>
      </c>
      <c r="B446" s="245" t="s">
        <v>1468</v>
      </c>
      <c r="C446" s="245" t="s">
        <v>1465</v>
      </c>
      <c r="D446" s="244">
        <v>2</v>
      </c>
      <c r="E446" s="244">
        <v>98.75</v>
      </c>
      <c r="F446" s="244">
        <v>865.33</v>
      </c>
      <c r="G446" s="246">
        <v>1936.421</v>
      </c>
      <c r="H446" s="246">
        <v>2801.7510000000002</v>
      </c>
      <c r="I446" s="159" t="s">
        <v>1983</v>
      </c>
      <c r="L446" s="235">
        <f t="shared" si="12"/>
        <v>2801.7510000000002</v>
      </c>
    </row>
    <row r="447" spans="1:12">
      <c r="A447" s="244">
        <f t="shared" si="13"/>
        <v>442</v>
      </c>
      <c r="B447" s="245" t="s">
        <v>1472</v>
      </c>
      <c r="C447" s="245" t="s">
        <v>1465</v>
      </c>
      <c r="D447" s="244">
        <v>2</v>
      </c>
      <c r="E447" s="244">
        <v>100</v>
      </c>
      <c r="F447" s="244">
        <v>865.33</v>
      </c>
      <c r="G447" s="246">
        <v>1960.933</v>
      </c>
      <c r="H447" s="246">
        <v>2826.2629999999999</v>
      </c>
      <c r="I447" s="159" t="s">
        <v>1984</v>
      </c>
      <c r="L447" s="235">
        <f t="shared" si="12"/>
        <v>2826.2629999999999</v>
      </c>
    </row>
    <row r="448" spans="1:12">
      <c r="A448" s="244">
        <f t="shared" si="13"/>
        <v>443</v>
      </c>
      <c r="B448" s="245" t="s">
        <v>1469</v>
      </c>
      <c r="C448" s="245" t="s">
        <v>1465</v>
      </c>
      <c r="D448" s="244">
        <v>2</v>
      </c>
      <c r="E448" s="244">
        <v>98.75</v>
      </c>
      <c r="F448" s="244">
        <v>865.33</v>
      </c>
      <c r="G448" s="246">
        <v>1936.421</v>
      </c>
      <c r="H448" s="246">
        <v>2801.7510000000002</v>
      </c>
      <c r="I448" s="159" t="s">
        <v>1985</v>
      </c>
      <c r="L448" s="235">
        <f t="shared" si="12"/>
        <v>2801.7510000000002</v>
      </c>
    </row>
    <row r="449" spans="1:12">
      <c r="A449" s="244">
        <f t="shared" si="13"/>
        <v>444</v>
      </c>
      <c r="B449" s="245" t="s">
        <v>1470</v>
      </c>
      <c r="C449" s="245" t="s">
        <v>1465</v>
      </c>
      <c r="D449" s="244">
        <v>2</v>
      </c>
      <c r="E449" s="244">
        <v>98.75</v>
      </c>
      <c r="F449" s="244">
        <v>865.33</v>
      </c>
      <c r="G449" s="246">
        <v>1936.421</v>
      </c>
      <c r="H449" s="246">
        <v>2801.7510000000002</v>
      </c>
      <c r="I449" s="159" t="s">
        <v>1986</v>
      </c>
      <c r="L449" s="235">
        <f t="shared" si="12"/>
        <v>2801.7510000000002</v>
      </c>
    </row>
    <row r="450" spans="1:12">
      <c r="A450" s="244">
        <f t="shared" si="13"/>
        <v>445</v>
      </c>
      <c r="B450" s="245" t="s">
        <v>1473</v>
      </c>
      <c r="C450" s="245" t="s">
        <v>1465</v>
      </c>
      <c r="D450" s="244">
        <v>2</v>
      </c>
      <c r="E450" s="244">
        <v>98.75</v>
      </c>
      <c r="F450" s="244">
        <v>865.33</v>
      </c>
      <c r="G450" s="246">
        <v>1936.421</v>
      </c>
      <c r="H450" s="246">
        <v>2801.7510000000002</v>
      </c>
      <c r="I450" s="159" t="s">
        <v>1987</v>
      </c>
      <c r="L450" s="235">
        <f t="shared" si="12"/>
        <v>2801.7510000000002</v>
      </c>
    </row>
    <row r="451" spans="1:12">
      <c r="A451" s="244">
        <f t="shared" si="13"/>
        <v>446</v>
      </c>
      <c r="B451" s="245" t="s">
        <v>1474</v>
      </c>
      <c r="C451" s="245" t="s">
        <v>1465</v>
      </c>
      <c r="D451" s="244">
        <v>2</v>
      </c>
      <c r="E451" s="244">
        <v>98.75</v>
      </c>
      <c r="F451" s="244">
        <v>865.33</v>
      </c>
      <c r="G451" s="246">
        <v>1936.421</v>
      </c>
      <c r="H451" s="246">
        <v>2801.7510000000002</v>
      </c>
      <c r="I451" s="159" t="s">
        <v>1988</v>
      </c>
      <c r="L451" s="235">
        <f t="shared" si="12"/>
        <v>2801.7510000000002</v>
      </c>
    </row>
    <row r="452" spans="1:12">
      <c r="A452" s="244">
        <f t="shared" si="13"/>
        <v>447</v>
      </c>
      <c r="B452" s="245" t="s">
        <v>1475</v>
      </c>
      <c r="C452" s="245" t="s">
        <v>1465</v>
      </c>
      <c r="D452" s="244">
        <v>2</v>
      </c>
      <c r="E452" s="244">
        <v>100</v>
      </c>
      <c r="F452" s="244">
        <v>865.33</v>
      </c>
      <c r="G452" s="246">
        <v>1960.933</v>
      </c>
      <c r="H452" s="246">
        <v>2826.2629999999999</v>
      </c>
      <c r="I452" s="159" t="s">
        <v>1989</v>
      </c>
      <c r="L452" s="235">
        <f t="shared" si="12"/>
        <v>2826.2629999999999</v>
      </c>
    </row>
    <row r="453" spans="1:12">
      <c r="A453" s="244">
        <f t="shared" si="13"/>
        <v>448</v>
      </c>
      <c r="B453" s="245" t="s">
        <v>1476</v>
      </c>
      <c r="C453" s="245" t="s">
        <v>1465</v>
      </c>
      <c r="D453" s="244">
        <v>2</v>
      </c>
      <c r="E453" s="244">
        <v>98.75</v>
      </c>
      <c r="F453" s="244">
        <v>865.33</v>
      </c>
      <c r="G453" s="246">
        <v>1936.421</v>
      </c>
      <c r="H453" s="246">
        <v>2801.7510000000002</v>
      </c>
      <c r="I453" s="159">
        <v>3801400075588</v>
      </c>
      <c r="L453" s="235">
        <f t="shared" si="12"/>
        <v>2801.7510000000002</v>
      </c>
    </row>
    <row r="454" spans="1:12">
      <c r="A454" s="244">
        <f t="shared" si="13"/>
        <v>449</v>
      </c>
      <c r="B454" s="245" t="s">
        <v>935</v>
      </c>
      <c r="C454" s="245" t="s">
        <v>934</v>
      </c>
      <c r="D454" s="244">
        <v>1</v>
      </c>
      <c r="E454" s="244">
        <v>98.75</v>
      </c>
      <c r="F454" s="244">
        <v>690.67</v>
      </c>
      <c r="G454" s="246">
        <v>1646.749</v>
      </c>
      <c r="H454" s="246">
        <v>2337.4189999999999</v>
      </c>
      <c r="I454" s="159">
        <v>3930800009904</v>
      </c>
      <c r="L454" s="235">
        <f t="shared" si="12"/>
        <v>2337.4189999999999</v>
      </c>
    </row>
    <row r="455" spans="1:12">
      <c r="A455" s="244">
        <f t="shared" si="13"/>
        <v>450</v>
      </c>
      <c r="B455" s="245" t="s">
        <v>943</v>
      </c>
      <c r="C455" s="245" t="s">
        <v>934</v>
      </c>
      <c r="D455" s="244">
        <v>2</v>
      </c>
      <c r="E455" s="244">
        <v>98.75</v>
      </c>
      <c r="F455" s="244">
        <v>865.33</v>
      </c>
      <c r="G455" s="246">
        <v>1936.421</v>
      </c>
      <c r="H455" s="246">
        <v>2801.7510000000002</v>
      </c>
      <c r="I455" s="159" t="s">
        <v>1990</v>
      </c>
      <c r="L455" s="235">
        <f t="shared" ref="L455:L518" si="14">F455+G455</f>
        <v>2801.7510000000002</v>
      </c>
    </row>
    <row r="456" spans="1:12">
      <c r="A456" s="244">
        <f t="shared" si="13"/>
        <v>451</v>
      </c>
      <c r="B456" s="245" t="s">
        <v>956</v>
      </c>
      <c r="C456" s="245" t="s">
        <v>934</v>
      </c>
      <c r="D456" s="244">
        <v>3</v>
      </c>
      <c r="E456" s="244">
        <v>98.75</v>
      </c>
      <c r="F456" s="244">
        <v>966.95</v>
      </c>
      <c r="G456" s="246">
        <v>2404.8449999999998</v>
      </c>
      <c r="H456" s="246">
        <v>3371.7950000000001</v>
      </c>
      <c r="I456" s="159">
        <v>1930300088426</v>
      </c>
      <c r="L456" s="235">
        <f t="shared" si="14"/>
        <v>3371.7950000000001</v>
      </c>
    </row>
    <row r="457" spans="1:12">
      <c r="A457" s="244">
        <f t="shared" ref="A457:A520" si="15">A456+1</f>
        <v>452</v>
      </c>
      <c r="B457" s="245" t="s">
        <v>936</v>
      </c>
      <c r="C457" s="245" t="s">
        <v>934</v>
      </c>
      <c r="D457" s="244">
        <v>2</v>
      </c>
      <c r="E457" s="244">
        <v>98.75</v>
      </c>
      <c r="F457" s="244">
        <v>865.33</v>
      </c>
      <c r="G457" s="246">
        <v>1936.421</v>
      </c>
      <c r="H457" s="246">
        <v>2801.7510000000002</v>
      </c>
      <c r="I457" s="159" t="s">
        <v>1991</v>
      </c>
      <c r="L457" s="235">
        <f t="shared" si="14"/>
        <v>2801.7510000000002</v>
      </c>
    </row>
    <row r="458" spans="1:12">
      <c r="A458" s="244">
        <f t="shared" si="15"/>
        <v>453</v>
      </c>
      <c r="B458" s="245" t="s">
        <v>944</v>
      </c>
      <c r="C458" s="245" t="s">
        <v>934</v>
      </c>
      <c r="D458" s="244">
        <v>2</v>
      </c>
      <c r="E458" s="244">
        <v>98.75</v>
      </c>
      <c r="F458" s="244">
        <v>865.33</v>
      </c>
      <c r="G458" s="246">
        <v>1936.421</v>
      </c>
      <c r="H458" s="246">
        <v>2801.7510000000002</v>
      </c>
      <c r="I458" s="159" t="s">
        <v>1992</v>
      </c>
      <c r="L458" s="235">
        <f t="shared" si="14"/>
        <v>2801.7510000000002</v>
      </c>
    </row>
    <row r="459" spans="1:12">
      <c r="A459" s="244">
        <f t="shared" si="15"/>
        <v>454</v>
      </c>
      <c r="B459" s="245" t="s">
        <v>945</v>
      </c>
      <c r="C459" s="245" t="s">
        <v>934</v>
      </c>
      <c r="D459" s="244">
        <v>2</v>
      </c>
      <c r="E459" s="244">
        <v>98.75</v>
      </c>
      <c r="F459" s="244">
        <v>865.33</v>
      </c>
      <c r="G459" s="246">
        <v>1936.421</v>
      </c>
      <c r="H459" s="246">
        <v>2801.7510000000002</v>
      </c>
      <c r="I459" s="159" t="s">
        <v>1993</v>
      </c>
      <c r="L459" s="235">
        <f t="shared" si="14"/>
        <v>2801.7510000000002</v>
      </c>
    </row>
    <row r="460" spans="1:12">
      <c r="A460" s="244">
        <f t="shared" si="15"/>
        <v>455</v>
      </c>
      <c r="B460" s="245" t="s">
        <v>244</v>
      </c>
      <c r="C460" s="245" t="s">
        <v>934</v>
      </c>
      <c r="D460" s="244">
        <v>2</v>
      </c>
      <c r="E460" s="244">
        <v>98.75</v>
      </c>
      <c r="F460" s="244">
        <v>865.33</v>
      </c>
      <c r="G460" s="246">
        <v>1936.421</v>
      </c>
      <c r="H460" s="246">
        <v>2801.7510000000002</v>
      </c>
      <c r="I460" s="159">
        <v>3930600385953</v>
      </c>
      <c r="L460" s="235">
        <f t="shared" si="14"/>
        <v>2801.7510000000002</v>
      </c>
    </row>
    <row r="461" spans="1:12">
      <c r="A461" s="244">
        <f t="shared" si="15"/>
        <v>456</v>
      </c>
      <c r="B461" s="245" t="s">
        <v>946</v>
      </c>
      <c r="C461" s="245" t="s">
        <v>934</v>
      </c>
      <c r="D461" s="244">
        <v>2</v>
      </c>
      <c r="E461" s="244">
        <v>98.75</v>
      </c>
      <c r="F461" s="244">
        <v>865.33</v>
      </c>
      <c r="G461" s="246">
        <v>1936.421</v>
      </c>
      <c r="H461" s="246">
        <v>2801.7510000000002</v>
      </c>
      <c r="I461" s="159" t="s">
        <v>1994</v>
      </c>
      <c r="L461" s="235">
        <f t="shared" si="14"/>
        <v>2801.7510000000002</v>
      </c>
    </row>
    <row r="462" spans="1:12">
      <c r="A462" s="244">
        <f t="shared" si="15"/>
        <v>457</v>
      </c>
      <c r="B462" s="245" t="s">
        <v>937</v>
      </c>
      <c r="C462" s="245" t="s">
        <v>934</v>
      </c>
      <c r="D462" s="244">
        <v>2</v>
      </c>
      <c r="E462" s="244">
        <v>98.75</v>
      </c>
      <c r="F462" s="244">
        <v>865.33</v>
      </c>
      <c r="G462" s="246">
        <v>1936.421</v>
      </c>
      <c r="H462" s="246">
        <v>2801.7510000000002</v>
      </c>
      <c r="I462" s="159" t="s">
        <v>1995</v>
      </c>
      <c r="L462" s="235">
        <f t="shared" si="14"/>
        <v>2801.7510000000002</v>
      </c>
    </row>
    <row r="463" spans="1:12">
      <c r="A463" s="244">
        <f t="shared" si="15"/>
        <v>458</v>
      </c>
      <c r="B463" s="245" t="s">
        <v>947</v>
      </c>
      <c r="C463" s="245" t="s">
        <v>934</v>
      </c>
      <c r="D463" s="244">
        <v>2</v>
      </c>
      <c r="E463" s="244">
        <v>100</v>
      </c>
      <c r="F463" s="244">
        <v>865.33</v>
      </c>
      <c r="G463" s="246">
        <v>1960.933</v>
      </c>
      <c r="H463" s="246">
        <v>2826.2629999999999</v>
      </c>
      <c r="I463" s="159" t="s">
        <v>1996</v>
      </c>
      <c r="L463" s="235">
        <f t="shared" si="14"/>
        <v>2826.2629999999999</v>
      </c>
    </row>
    <row r="464" spans="1:12">
      <c r="A464" s="244">
        <f t="shared" si="15"/>
        <v>459</v>
      </c>
      <c r="B464" s="245" t="s">
        <v>948</v>
      </c>
      <c r="C464" s="245" t="s">
        <v>934</v>
      </c>
      <c r="D464" s="244">
        <v>2</v>
      </c>
      <c r="E464" s="244">
        <v>98.75</v>
      </c>
      <c r="F464" s="244">
        <v>865.33</v>
      </c>
      <c r="G464" s="246">
        <v>1936.421</v>
      </c>
      <c r="H464" s="246">
        <v>2801.7510000000002</v>
      </c>
      <c r="I464" s="159" t="s">
        <v>1997</v>
      </c>
      <c r="L464" s="235">
        <f t="shared" si="14"/>
        <v>2801.7510000000002</v>
      </c>
    </row>
    <row r="465" spans="1:12">
      <c r="A465" s="244">
        <f t="shared" si="15"/>
        <v>460</v>
      </c>
      <c r="B465" s="245" t="s">
        <v>949</v>
      </c>
      <c r="C465" s="245" t="s">
        <v>934</v>
      </c>
      <c r="D465" s="244">
        <v>2</v>
      </c>
      <c r="E465" s="244">
        <v>98.75</v>
      </c>
      <c r="F465" s="244">
        <v>865.33</v>
      </c>
      <c r="G465" s="246">
        <v>1936.421</v>
      </c>
      <c r="H465" s="246">
        <v>2801.7510000000002</v>
      </c>
      <c r="I465" s="159" t="s">
        <v>1998</v>
      </c>
      <c r="L465" s="235">
        <f t="shared" si="14"/>
        <v>2801.7510000000002</v>
      </c>
    </row>
    <row r="466" spans="1:12">
      <c r="A466" s="244">
        <f t="shared" si="15"/>
        <v>461</v>
      </c>
      <c r="B466" s="245" t="s">
        <v>938</v>
      </c>
      <c r="C466" s="245" t="s">
        <v>934</v>
      </c>
      <c r="D466" s="244">
        <v>2</v>
      </c>
      <c r="E466" s="244">
        <v>100</v>
      </c>
      <c r="F466" s="244">
        <v>865.33</v>
      </c>
      <c r="G466" s="246">
        <v>1960.933</v>
      </c>
      <c r="H466" s="246">
        <v>2826.2629999999999</v>
      </c>
      <c r="I466" s="159" t="s">
        <v>1999</v>
      </c>
      <c r="L466" s="235">
        <f t="shared" si="14"/>
        <v>2826.2629999999999</v>
      </c>
    </row>
    <row r="467" spans="1:12">
      <c r="A467" s="244">
        <f t="shared" si="15"/>
        <v>462</v>
      </c>
      <c r="B467" s="245" t="s">
        <v>950</v>
      </c>
      <c r="C467" s="245" t="s">
        <v>934</v>
      </c>
      <c r="D467" s="244">
        <v>2</v>
      </c>
      <c r="E467" s="244">
        <v>98.75</v>
      </c>
      <c r="F467" s="244">
        <v>865.33</v>
      </c>
      <c r="G467" s="246">
        <v>1936.421</v>
      </c>
      <c r="H467" s="246">
        <v>2801.7510000000002</v>
      </c>
      <c r="I467" s="159" t="s">
        <v>2000</v>
      </c>
      <c r="L467" s="235">
        <f t="shared" si="14"/>
        <v>2801.7510000000002</v>
      </c>
    </row>
    <row r="468" spans="1:12">
      <c r="A468" s="244">
        <f t="shared" si="15"/>
        <v>463</v>
      </c>
      <c r="B468" s="245" t="s">
        <v>939</v>
      </c>
      <c r="C468" s="245" t="s">
        <v>934</v>
      </c>
      <c r="D468" s="244">
        <v>2</v>
      </c>
      <c r="E468" s="244">
        <v>100</v>
      </c>
      <c r="F468" s="244">
        <v>865.33</v>
      </c>
      <c r="G468" s="246">
        <v>1960.933</v>
      </c>
      <c r="H468" s="246">
        <v>2826.2629999999999</v>
      </c>
      <c r="I468" s="159" t="s">
        <v>2001</v>
      </c>
      <c r="L468" s="235">
        <f t="shared" si="14"/>
        <v>2826.2629999999999</v>
      </c>
    </row>
    <row r="469" spans="1:12">
      <c r="A469" s="244">
        <f t="shared" si="15"/>
        <v>464</v>
      </c>
      <c r="B469" s="245" t="s">
        <v>940</v>
      </c>
      <c r="C469" s="245" t="s">
        <v>934</v>
      </c>
      <c r="D469" s="244">
        <v>2</v>
      </c>
      <c r="E469" s="244">
        <v>98.75</v>
      </c>
      <c r="F469" s="244">
        <v>865.33</v>
      </c>
      <c r="G469" s="246">
        <v>1936.421</v>
      </c>
      <c r="H469" s="246">
        <v>2801.7510000000002</v>
      </c>
      <c r="I469" s="159" t="s">
        <v>2002</v>
      </c>
      <c r="L469" s="235">
        <f t="shared" si="14"/>
        <v>2801.7510000000002</v>
      </c>
    </row>
    <row r="470" spans="1:12">
      <c r="A470" s="244">
        <f t="shared" si="15"/>
        <v>465</v>
      </c>
      <c r="B470" s="245" t="s">
        <v>941</v>
      </c>
      <c r="C470" s="245" t="s">
        <v>934</v>
      </c>
      <c r="D470" s="244">
        <v>2</v>
      </c>
      <c r="E470" s="244">
        <v>98.75</v>
      </c>
      <c r="F470" s="244">
        <v>865.33</v>
      </c>
      <c r="G470" s="246">
        <v>1936.421</v>
      </c>
      <c r="H470" s="246">
        <v>2801.7510000000002</v>
      </c>
      <c r="I470" s="159" t="s">
        <v>2003</v>
      </c>
      <c r="L470" s="235">
        <f t="shared" si="14"/>
        <v>2801.7510000000002</v>
      </c>
    </row>
    <row r="471" spans="1:12">
      <c r="A471" s="244">
        <f t="shared" si="15"/>
        <v>466</v>
      </c>
      <c r="B471" s="245" t="s">
        <v>951</v>
      </c>
      <c r="C471" s="245" t="s">
        <v>934</v>
      </c>
      <c r="D471" s="244">
        <v>2</v>
      </c>
      <c r="E471" s="244">
        <v>98.75</v>
      </c>
      <c r="F471" s="244">
        <v>865.33</v>
      </c>
      <c r="G471" s="246">
        <v>1936.421</v>
      </c>
      <c r="H471" s="246">
        <v>2801.7510000000002</v>
      </c>
      <c r="I471" s="159" t="s">
        <v>2004</v>
      </c>
      <c r="L471" s="235">
        <f t="shared" si="14"/>
        <v>2801.7510000000002</v>
      </c>
    </row>
    <row r="472" spans="1:12">
      <c r="A472" s="244">
        <f t="shared" si="15"/>
        <v>467</v>
      </c>
      <c r="B472" s="245" t="s">
        <v>952</v>
      </c>
      <c r="C472" s="245" t="s">
        <v>934</v>
      </c>
      <c r="D472" s="244">
        <v>2</v>
      </c>
      <c r="E472" s="244">
        <v>98.75</v>
      </c>
      <c r="F472" s="244">
        <v>865.33</v>
      </c>
      <c r="G472" s="246">
        <v>1936.421</v>
      </c>
      <c r="H472" s="246">
        <v>2801.7510000000002</v>
      </c>
      <c r="I472" s="159" t="s">
        <v>2005</v>
      </c>
      <c r="L472" s="235">
        <f t="shared" si="14"/>
        <v>2801.7510000000002</v>
      </c>
    </row>
    <row r="473" spans="1:12">
      <c r="A473" s="244">
        <f t="shared" si="15"/>
        <v>468</v>
      </c>
      <c r="B473" s="245" t="s">
        <v>953</v>
      </c>
      <c r="C473" s="245" t="s">
        <v>934</v>
      </c>
      <c r="D473" s="244">
        <v>2</v>
      </c>
      <c r="E473" s="244">
        <v>98.75</v>
      </c>
      <c r="F473" s="244">
        <v>865.33</v>
      </c>
      <c r="G473" s="246">
        <v>1936.421</v>
      </c>
      <c r="H473" s="246">
        <v>2801.7510000000002</v>
      </c>
      <c r="I473" s="159">
        <v>3930600219964</v>
      </c>
      <c r="L473" s="235">
        <f t="shared" si="14"/>
        <v>2801.7510000000002</v>
      </c>
    </row>
    <row r="474" spans="1:12">
      <c r="A474" s="244">
        <f t="shared" si="15"/>
        <v>469</v>
      </c>
      <c r="B474" s="245" t="s">
        <v>942</v>
      </c>
      <c r="C474" s="245" t="s">
        <v>934</v>
      </c>
      <c r="D474" s="244">
        <v>2</v>
      </c>
      <c r="E474" s="244">
        <v>98.75</v>
      </c>
      <c r="F474" s="244">
        <v>865.33</v>
      </c>
      <c r="G474" s="246">
        <v>1936.421</v>
      </c>
      <c r="H474" s="246">
        <v>2801.7510000000002</v>
      </c>
      <c r="I474" s="159">
        <v>3920200056103</v>
      </c>
      <c r="L474" s="235">
        <f t="shared" si="14"/>
        <v>2801.7510000000002</v>
      </c>
    </row>
    <row r="475" spans="1:12">
      <c r="A475" s="244">
        <f t="shared" si="15"/>
        <v>470</v>
      </c>
      <c r="B475" s="245" t="s">
        <v>954</v>
      </c>
      <c r="C475" s="245" t="s">
        <v>934</v>
      </c>
      <c r="D475" s="244">
        <v>2</v>
      </c>
      <c r="E475" s="244">
        <v>98.75</v>
      </c>
      <c r="F475" s="244">
        <v>865.33</v>
      </c>
      <c r="G475" s="246">
        <v>1936.421</v>
      </c>
      <c r="H475" s="246">
        <v>2801.7510000000002</v>
      </c>
      <c r="I475" s="159">
        <v>3930600193701</v>
      </c>
      <c r="L475" s="235">
        <f t="shared" si="14"/>
        <v>2801.7510000000002</v>
      </c>
    </row>
    <row r="476" spans="1:12">
      <c r="A476" s="244">
        <f t="shared" si="15"/>
        <v>471</v>
      </c>
      <c r="B476" s="245" t="s">
        <v>955</v>
      </c>
      <c r="C476" s="245" t="s">
        <v>934</v>
      </c>
      <c r="D476" s="244">
        <v>2</v>
      </c>
      <c r="E476" s="244">
        <v>98.75</v>
      </c>
      <c r="F476" s="244">
        <v>865.33</v>
      </c>
      <c r="G476" s="246">
        <v>1936.421</v>
      </c>
      <c r="H476" s="246">
        <v>2801.7510000000002</v>
      </c>
      <c r="I476" s="159">
        <v>3939900264114</v>
      </c>
      <c r="L476" s="235">
        <f t="shared" si="14"/>
        <v>2801.7510000000002</v>
      </c>
    </row>
    <row r="477" spans="1:12">
      <c r="A477" s="244">
        <f t="shared" si="15"/>
        <v>472</v>
      </c>
      <c r="B477" s="245" t="s">
        <v>957</v>
      </c>
      <c r="C477" s="245" t="s">
        <v>934</v>
      </c>
      <c r="D477" s="244">
        <v>2</v>
      </c>
      <c r="E477" s="244">
        <v>98.75</v>
      </c>
      <c r="F477" s="244">
        <v>865.33</v>
      </c>
      <c r="G477" s="246">
        <v>1936.421</v>
      </c>
      <c r="H477" s="246">
        <v>2801.7510000000002</v>
      </c>
      <c r="I477" s="159">
        <v>2930300003763</v>
      </c>
      <c r="L477" s="235">
        <f t="shared" si="14"/>
        <v>2801.7510000000002</v>
      </c>
    </row>
    <row r="478" spans="1:12">
      <c r="A478" s="244">
        <f t="shared" si="15"/>
        <v>473</v>
      </c>
      <c r="B478" s="245" t="s">
        <v>2006</v>
      </c>
      <c r="C478" s="245" t="s">
        <v>934</v>
      </c>
      <c r="D478" s="244">
        <v>2</v>
      </c>
      <c r="E478" s="244">
        <v>98.75</v>
      </c>
      <c r="F478" s="244">
        <v>865.33</v>
      </c>
      <c r="G478" s="246">
        <v>1936.421</v>
      </c>
      <c r="H478" s="246">
        <v>2801.7510000000002</v>
      </c>
      <c r="I478" s="159">
        <v>3930600403170</v>
      </c>
      <c r="L478" s="235">
        <f t="shared" si="14"/>
        <v>2801.7510000000002</v>
      </c>
    </row>
    <row r="479" spans="1:12">
      <c r="A479" s="244">
        <f t="shared" si="15"/>
        <v>474</v>
      </c>
      <c r="B479" s="245" t="s">
        <v>505</v>
      </c>
      <c r="C479" s="245" t="s">
        <v>504</v>
      </c>
      <c r="D479" s="244">
        <v>1</v>
      </c>
      <c r="E479" s="244">
        <v>98.75</v>
      </c>
      <c r="F479" s="244">
        <v>690.67</v>
      </c>
      <c r="G479" s="246">
        <v>1646.749</v>
      </c>
      <c r="H479" s="246">
        <v>2337.4189999999999</v>
      </c>
      <c r="I479" s="159" t="s">
        <v>2007</v>
      </c>
      <c r="L479" s="235">
        <f t="shared" si="14"/>
        <v>2337.4189999999999</v>
      </c>
    </row>
    <row r="480" spans="1:12">
      <c r="A480" s="244">
        <f t="shared" si="15"/>
        <v>475</v>
      </c>
      <c r="B480" s="245" t="s">
        <v>508</v>
      </c>
      <c r="C480" s="245" t="s">
        <v>504</v>
      </c>
      <c r="D480" s="244">
        <v>2</v>
      </c>
      <c r="E480" s="244">
        <v>100</v>
      </c>
      <c r="F480" s="244">
        <v>865.33</v>
      </c>
      <c r="G480" s="246">
        <v>1960.933</v>
      </c>
      <c r="H480" s="246">
        <v>2826.2629999999999</v>
      </c>
      <c r="I480" s="159" t="s">
        <v>2008</v>
      </c>
      <c r="L480" s="235">
        <f t="shared" si="14"/>
        <v>2826.2629999999999</v>
      </c>
    </row>
    <row r="481" spans="1:12">
      <c r="A481" s="244">
        <f t="shared" si="15"/>
        <v>476</v>
      </c>
      <c r="B481" s="245" t="s">
        <v>509</v>
      </c>
      <c r="C481" s="245" t="s">
        <v>504</v>
      </c>
      <c r="D481" s="244">
        <v>2</v>
      </c>
      <c r="E481" s="244">
        <v>98.75</v>
      </c>
      <c r="F481" s="244">
        <v>865.33</v>
      </c>
      <c r="G481" s="246">
        <v>1936.421</v>
      </c>
      <c r="H481" s="246">
        <v>2801.7510000000002</v>
      </c>
      <c r="I481" s="159" t="s">
        <v>2009</v>
      </c>
      <c r="L481" s="235">
        <f t="shared" si="14"/>
        <v>2801.7510000000002</v>
      </c>
    </row>
    <row r="482" spans="1:12">
      <c r="A482" s="244">
        <f t="shared" si="15"/>
        <v>477</v>
      </c>
      <c r="B482" s="245" t="s">
        <v>506</v>
      </c>
      <c r="C482" s="245" t="s">
        <v>504</v>
      </c>
      <c r="D482" s="244">
        <v>2</v>
      </c>
      <c r="E482" s="244">
        <v>98.75</v>
      </c>
      <c r="F482" s="244">
        <v>865.33</v>
      </c>
      <c r="G482" s="246">
        <v>1936.421</v>
      </c>
      <c r="H482" s="246">
        <v>2801.7510000000002</v>
      </c>
      <c r="I482" s="159" t="s">
        <v>2010</v>
      </c>
      <c r="L482" s="235">
        <f t="shared" si="14"/>
        <v>2801.7510000000002</v>
      </c>
    </row>
    <row r="483" spans="1:12">
      <c r="A483" s="244">
        <f t="shared" si="15"/>
        <v>478</v>
      </c>
      <c r="B483" s="245" t="s">
        <v>510</v>
      </c>
      <c r="C483" s="245" t="s">
        <v>504</v>
      </c>
      <c r="D483" s="244">
        <v>2</v>
      </c>
      <c r="E483" s="244">
        <v>98.75</v>
      </c>
      <c r="F483" s="244">
        <v>865.33</v>
      </c>
      <c r="G483" s="246">
        <v>1936.421</v>
      </c>
      <c r="H483" s="246">
        <v>2801.7510000000002</v>
      </c>
      <c r="I483" s="159" t="s">
        <v>2011</v>
      </c>
      <c r="L483" s="235">
        <f t="shared" si="14"/>
        <v>2801.7510000000002</v>
      </c>
    </row>
    <row r="484" spans="1:12">
      <c r="A484" s="244">
        <f t="shared" si="15"/>
        <v>479</v>
      </c>
      <c r="B484" s="245" t="s">
        <v>511</v>
      </c>
      <c r="C484" s="245" t="s">
        <v>504</v>
      </c>
      <c r="D484" s="244">
        <v>2</v>
      </c>
      <c r="E484" s="244">
        <v>98.75</v>
      </c>
      <c r="F484" s="244">
        <v>865.33</v>
      </c>
      <c r="G484" s="246">
        <v>1936.421</v>
      </c>
      <c r="H484" s="246">
        <v>2801.7510000000002</v>
      </c>
      <c r="I484" s="159">
        <v>3930600341590</v>
      </c>
      <c r="L484" s="235">
        <f t="shared" si="14"/>
        <v>2801.7510000000002</v>
      </c>
    </row>
    <row r="485" spans="1:12">
      <c r="A485" s="244">
        <f t="shared" si="15"/>
        <v>480</v>
      </c>
      <c r="B485" s="245" t="s">
        <v>512</v>
      </c>
      <c r="C485" s="245" t="s">
        <v>504</v>
      </c>
      <c r="D485" s="244">
        <v>2</v>
      </c>
      <c r="E485" s="244">
        <v>98.75</v>
      </c>
      <c r="F485" s="244">
        <v>865.33</v>
      </c>
      <c r="G485" s="246">
        <v>1936.421</v>
      </c>
      <c r="H485" s="246">
        <v>2801.7510000000002</v>
      </c>
      <c r="I485" s="159" t="s">
        <v>2012</v>
      </c>
      <c r="L485" s="235">
        <f t="shared" si="14"/>
        <v>2801.7510000000002</v>
      </c>
    </row>
    <row r="486" spans="1:12">
      <c r="A486" s="244">
        <f t="shared" si="15"/>
        <v>481</v>
      </c>
      <c r="B486" s="245" t="s">
        <v>507</v>
      </c>
      <c r="C486" s="245" t="s">
        <v>504</v>
      </c>
      <c r="D486" s="244">
        <v>2</v>
      </c>
      <c r="E486" s="244">
        <v>98.75</v>
      </c>
      <c r="F486" s="244">
        <v>865.33</v>
      </c>
      <c r="G486" s="246">
        <v>1936.421</v>
      </c>
      <c r="H486" s="246">
        <v>2801.7510000000002</v>
      </c>
      <c r="I486" s="159" t="s">
        <v>2013</v>
      </c>
      <c r="L486" s="235">
        <f t="shared" si="14"/>
        <v>2801.7510000000002</v>
      </c>
    </row>
    <row r="487" spans="1:12">
      <c r="A487" s="244">
        <f t="shared" si="15"/>
        <v>482</v>
      </c>
      <c r="B487" s="245" t="s">
        <v>513</v>
      </c>
      <c r="C487" s="245" t="s">
        <v>504</v>
      </c>
      <c r="D487" s="244">
        <v>2</v>
      </c>
      <c r="E487" s="244">
        <v>98.75</v>
      </c>
      <c r="F487" s="244">
        <v>865.33</v>
      </c>
      <c r="G487" s="246">
        <v>1936.421</v>
      </c>
      <c r="H487" s="246">
        <v>2801.7510000000002</v>
      </c>
      <c r="I487" s="159">
        <v>3930800278646</v>
      </c>
      <c r="L487" s="235">
        <f t="shared" si="14"/>
        <v>2801.7510000000002</v>
      </c>
    </row>
    <row r="488" spans="1:12">
      <c r="A488" s="244">
        <f t="shared" si="15"/>
        <v>483</v>
      </c>
      <c r="B488" s="245" t="s">
        <v>514</v>
      </c>
      <c r="C488" s="245" t="s">
        <v>504</v>
      </c>
      <c r="D488" s="244">
        <v>2</v>
      </c>
      <c r="E488" s="244">
        <v>98.75</v>
      </c>
      <c r="F488" s="244">
        <v>865.33</v>
      </c>
      <c r="G488" s="246">
        <v>1936.421</v>
      </c>
      <c r="H488" s="246">
        <v>2801.7510000000002</v>
      </c>
      <c r="I488" s="159" t="s">
        <v>2014</v>
      </c>
      <c r="L488" s="235">
        <f t="shared" si="14"/>
        <v>2801.7510000000002</v>
      </c>
    </row>
    <row r="489" spans="1:12">
      <c r="A489" s="244">
        <f t="shared" si="15"/>
        <v>484</v>
      </c>
      <c r="B489" s="245" t="s">
        <v>515</v>
      </c>
      <c r="C489" s="245" t="s">
        <v>504</v>
      </c>
      <c r="D489" s="244">
        <v>3</v>
      </c>
      <c r="E489" s="244">
        <v>100</v>
      </c>
      <c r="F489" s="244">
        <v>966.95</v>
      </c>
      <c r="G489" s="246">
        <v>2435.2860000000001</v>
      </c>
      <c r="H489" s="246">
        <v>3402.2359999999999</v>
      </c>
      <c r="I489" s="159">
        <v>3930600382172</v>
      </c>
      <c r="L489" s="235">
        <f t="shared" si="14"/>
        <v>3402.2359999999999</v>
      </c>
    </row>
    <row r="490" spans="1:12">
      <c r="A490" s="244">
        <f t="shared" si="15"/>
        <v>485</v>
      </c>
      <c r="B490" s="245" t="s">
        <v>744</v>
      </c>
      <c r="C490" s="245" t="s">
        <v>743</v>
      </c>
      <c r="D490" s="244">
        <v>1</v>
      </c>
      <c r="E490" s="244">
        <v>98.75</v>
      </c>
      <c r="F490" s="244">
        <v>690.67</v>
      </c>
      <c r="G490" s="246">
        <v>1646.749</v>
      </c>
      <c r="H490" s="246">
        <v>2337.4189999999999</v>
      </c>
      <c r="I490" s="159">
        <v>3930600457016</v>
      </c>
      <c r="L490" s="235">
        <f t="shared" si="14"/>
        <v>2337.4189999999999</v>
      </c>
    </row>
    <row r="491" spans="1:12">
      <c r="A491" s="244">
        <f t="shared" si="15"/>
        <v>486</v>
      </c>
      <c r="B491" s="245" t="s">
        <v>746</v>
      </c>
      <c r="C491" s="245" t="s">
        <v>743</v>
      </c>
      <c r="D491" s="244">
        <v>2</v>
      </c>
      <c r="E491" s="244">
        <v>98.75</v>
      </c>
      <c r="F491" s="244">
        <v>865.33</v>
      </c>
      <c r="G491" s="246">
        <v>1936.421</v>
      </c>
      <c r="H491" s="246">
        <v>2801.7510000000002</v>
      </c>
      <c r="I491" s="159" t="s">
        <v>2015</v>
      </c>
      <c r="L491" s="235">
        <f t="shared" si="14"/>
        <v>2801.7510000000002</v>
      </c>
    </row>
    <row r="492" spans="1:12">
      <c r="A492" s="244">
        <f t="shared" si="15"/>
        <v>487</v>
      </c>
      <c r="B492" s="245" t="s">
        <v>745</v>
      </c>
      <c r="C492" s="245" t="s">
        <v>743</v>
      </c>
      <c r="D492" s="244">
        <v>2</v>
      </c>
      <c r="E492" s="244">
        <v>98.75</v>
      </c>
      <c r="F492" s="244">
        <v>865.33</v>
      </c>
      <c r="G492" s="246">
        <v>1936.421</v>
      </c>
      <c r="H492" s="246">
        <v>2801.7510000000002</v>
      </c>
      <c r="I492" s="159" t="s">
        <v>2016</v>
      </c>
      <c r="L492" s="235">
        <f t="shared" si="14"/>
        <v>2801.7510000000002</v>
      </c>
    </row>
    <row r="493" spans="1:12">
      <c r="A493" s="244">
        <f t="shared" si="15"/>
        <v>488</v>
      </c>
      <c r="B493" s="245" t="s">
        <v>747</v>
      </c>
      <c r="C493" s="245" t="s">
        <v>743</v>
      </c>
      <c r="D493" s="244">
        <v>2</v>
      </c>
      <c r="E493" s="244">
        <v>98.75</v>
      </c>
      <c r="F493" s="244">
        <v>865.33</v>
      </c>
      <c r="G493" s="246">
        <v>1936.421</v>
      </c>
      <c r="H493" s="246">
        <v>2801.7510000000002</v>
      </c>
      <c r="I493" s="159" t="s">
        <v>2017</v>
      </c>
      <c r="L493" s="235">
        <f t="shared" si="14"/>
        <v>2801.7510000000002</v>
      </c>
    </row>
    <row r="494" spans="1:12">
      <c r="A494" s="244">
        <f t="shared" si="15"/>
        <v>489</v>
      </c>
      <c r="B494" s="245" t="s">
        <v>748</v>
      </c>
      <c r="C494" s="245" t="s">
        <v>743</v>
      </c>
      <c r="D494" s="244">
        <v>2</v>
      </c>
      <c r="E494" s="244">
        <v>98.75</v>
      </c>
      <c r="F494" s="244">
        <v>865.33</v>
      </c>
      <c r="G494" s="246">
        <v>1936.421</v>
      </c>
      <c r="H494" s="246">
        <v>2801.7510000000002</v>
      </c>
      <c r="I494" s="159" t="s">
        <v>2018</v>
      </c>
      <c r="L494" s="235">
        <f t="shared" si="14"/>
        <v>2801.7510000000002</v>
      </c>
    </row>
    <row r="495" spans="1:12">
      <c r="A495" s="244">
        <f t="shared" si="15"/>
        <v>490</v>
      </c>
      <c r="B495" s="245" t="s">
        <v>749</v>
      </c>
      <c r="C495" s="245" t="s">
        <v>743</v>
      </c>
      <c r="D495" s="244">
        <v>2</v>
      </c>
      <c r="E495" s="244">
        <v>98.75</v>
      </c>
      <c r="F495" s="244">
        <v>865.33</v>
      </c>
      <c r="G495" s="246">
        <v>1936.421</v>
      </c>
      <c r="H495" s="246">
        <v>2801.7510000000002</v>
      </c>
      <c r="I495" s="159" t="s">
        <v>2019</v>
      </c>
      <c r="L495" s="235">
        <f t="shared" si="14"/>
        <v>2801.7510000000002</v>
      </c>
    </row>
    <row r="496" spans="1:12">
      <c r="A496" s="244">
        <f t="shared" si="15"/>
        <v>491</v>
      </c>
      <c r="B496" s="245" t="s">
        <v>750</v>
      </c>
      <c r="C496" s="245" t="s">
        <v>743</v>
      </c>
      <c r="D496" s="244">
        <v>2</v>
      </c>
      <c r="E496" s="244">
        <v>100</v>
      </c>
      <c r="F496" s="244">
        <v>865.33</v>
      </c>
      <c r="G496" s="246">
        <v>1960.933</v>
      </c>
      <c r="H496" s="246">
        <v>2826.2629999999999</v>
      </c>
      <c r="I496" s="159">
        <v>3920100630541</v>
      </c>
      <c r="L496" s="235">
        <f t="shared" si="14"/>
        <v>2826.2629999999999</v>
      </c>
    </row>
    <row r="497" spans="1:12">
      <c r="A497" s="244">
        <f t="shared" si="15"/>
        <v>492</v>
      </c>
      <c r="B497" s="245" t="s">
        <v>751</v>
      </c>
      <c r="C497" s="245" t="s">
        <v>743</v>
      </c>
      <c r="D497" s="244">
        <v>2</v>
      </c>
      <c r="E497" s="244">
        <v>98.75</v>
      </c>
      <c r="F497" s="244">
        <v>865.33</v>
      </c>
      <c r="G497" s="246">
        <v>1936.421</v>
      </c>
      <c r="H497" s="246">
        <v>2801.7510000000002</v>
      </c>
      <c r="I497" s="159" t="s">
        <v>2020</v>
      </c>
      <c r="L497" s="235">
        <f t="shared" si="14"/>
        <v>2801.7510000000002</v>
      </c>
    </row>
    <row r="498" spans="1:12">
      <c r="A498" s="244">
        <f t="shared" si="15"/>
        <v>493</v>
      </c>
      <c r="B498" s="245" t="s">
        <v>752</v>
      </c>
      <c r="C498" s="245" t="s">
        <v>743</v>
      </c>
      <c r="D498" s="244">
        <v>2</v>
      </c>
      <c r="E498" s="244">
        <v>98.75</v>
      </c>
      <c r="F498" s="244">
        <v>865.33</v>
      </c>
      <c r="G498" s="246">
        <v>1936.421</v>
      </c>
      <c r="H498" s="246">
        <v>2801.7510000000002</v>
      </c>
      <c r="I498" s="159" t="s">
        <v>2021</v>
      </c>
      <c r="L498" s="235">
        <f t="shared" si="14"/>
        <v>2801.7510000000002</v>
      </c>
    </row>
    <row r="499" spans="1:12">
      <c r="A499" s="244">
        <f t="shared" si="15"/>
        <v>494</v>
      </c>
      <c r="B499" s="245" t="s">
        <v>753</v>
      </c>
      <c r="C499" s="245" t="s">
        <v>743</v>
      </c>
      <c r="D499" s="244">
        <v>2</v>
      </c>
      <c r="E499" s="244">
        <v>98.75</v>
      </c>
      <c r="F499" s="244">
        <v>865.33</v>
      </c>
      <c r="G499" s="246">
        <v>1936.421</v>
      </c>
      <c r="H499" s="246">
        <v>2801.7510000000002</v>
      </c>
      <c r="I499" s="159" t="s">
        <v>2022</v>
      </c>
      <c r="L499" s="235">
        <f t="shared" si="14"/>
        <v>2801.7510000000002</v>
      </c>
    </row>
    <row r="500" spans="1:12">
      <c r="A500" s="244">
        <f t="shared" si="15"/>
        <v>495</v>
      </c>
      <c r="B500" s="245" t="s">
        <v>754</v>
      </c>
      <c r="C500" s="245" t="s">
        <v>743</v>
      </c>
      <c r="D500" s="244">
        <v>2</v>
      </c>
      <c r="E500" s="244">
        <v>98.75</v>
      </c>
      <c r="F500" s="244">
        <v>865.33</v>
      </c>
      <c r="G500" s="246">
        <v>1936.421</v>
      </c>
      <c r="H500" s="246">
        <v>2801.7510000000002</v>
      </c>
      <c r="I500" s="159">
        <v>3930600218097</v>
      </c>
      <c r="L500" s="235">
        <f t="shared" si="14"/>
        <v>2801.7510000000002</v>
      </c>
    </row>
    <row r="501" spans="1:12">
      <c r="A501" s="244">
        <f t="shared" si="15"/>
        <v>496</v>
      </c>
      <c r="B501" s="245" t="s">
        <v>1215</v>
      </c>
      <c r="C501" s="245" t="s">
        <v>1214</v>
      </c>
      <c r="D501" s="244">
        <v>1</v>
      </c>
      <c r="E501" s="244">
        <v>98.75</v>
      </c>
      <c r="F501" s="244">
        <v>690.67</v>
      </c>
      <c r="G501" s="246">
        <v>1646.749</v>
      </c>
      <c r="H501" s="246">
        <v>2337.4189999999999</v>
      </c>
      <c r="I501" s="159" t="s">
        <v>2023</v>
      </c>
      <c r="L501" s="235">
        <f t="shared" si="14"/>
        <v>2337.4189999999999</v>
      </c>
    </row>
    <row r="502" spans="1:12">
      <c r="A502" s="244">
        <f t="shared" si="15"/>
        <v>497</v>
      </c>
      <c r="B502" s="245" t="s">
        <v>1217</v>
      </c>
      <c r="C502" s="245" t="s">
        <v>1214</v>
      </c>
      <c r="D502" s="244">
        <v>2</v>
      </c>
      <c r="E502" s="244">
        <v>98.75</v>
      </c>
      <c r="F502" s="244">
        <v>865.33</v>
      </c>
      <c r="G502" s="246">
        <v>1936.421</v>
      </c>
      <c r="H502" s="246">
        <v>2801.7510000000002</v>
      </c>
      <c r="I502" s="159">
        <v>3930600328259</v>
      </c>
      <c r="L502" s="235">
        <f t="shared" si="14"/>
        <v>2801.7510000000002</v>
      </c>
    </row>
    <row r="503" spans="1:12">
      <c r="A503" s="244">
        <f t="shared" si="15"/>
        <v>498</v>
      </c>
      <c r="B503" s="245" t="s">
        <v>1216</v>
      </c>
      <c r="C503" s="245" t="s">
        <v>1214</v>
      </c>
      <c r="D503" s="244">
        <v>2</v>
      </c>
      <c r="E503" s="244">
        <v>98.75</v>
      </c>
      <c r="F503" s="244">
        <v>865.33</v>
      </c>
      <c r="G503" s="246">
        <v>1936.421</v>
      </c>
      <c r="H503" s="246">
        <v>2801.7510000000002</v>
      </c>
      <c r="I503" s="159" t="s">
        <v>2024</v>
      </c>
      <c r="L503" s="235">
        <f t="shared" si="14"/>
        <v>2801.7510000000002</v>
      </c>
    </row>
    <row r="504" spans="1:12">
      <c r="A504" s="244">
        <f t="shared" si="15"/>
        <v>499</v>
      </c>
      <c r="B504" s="245" t="s">
        <v>1218</v>
      </c>
      <c r="C504" s="245" t="s">
        <v>1214</v>
      </c>
      <c r="D504" s="244">
        <v>2</v>
      </c>
      <c r="E504" s="244">
        <v>100</v>
      </c>
      <c r="F504" s="244">
        <v>865.33</v>
      </c>
      <c r="G504" s="246">
        <v>1960.933</v>
      </c>
      <c r="H504" s="246">
        <v>2826.2629999999999</v>
      </c>
      <c r="I504" s="159" t="s">
        <v>2025</v>
      </c>
      <c r="L504" s="235">
        <f t="shared" si="14"/>
        <v>2826.2629999999999</v>
      </c>
    </row>
    <row r="505" spans="1:12">
      <c r="A505" s="244">
        <f t="shared" si="15"/>
        <v>500</v>
      </c>
      <c r="B505" s="245" t="s">
        <v>1219</v>
      </c>
      <c r="C505" s="245" t="s">
        <v>1214</v>
      </c>
      <c r="D505" s="244">
        <v>2</v>
      </c>
      <c r="E505" s="244">
        <v>98.75</v>
      </c>
      <c r="F505" s="244">
        <v>865.33</v>
      </c>
      <c r="G505" s="246">
        <v>1936.421</v>
      </c>
      <c r="H505" s="246">
        <v>2801.7510000000002</v>
      </c>
      <c r="I505" s="159" t="s">
        <v>2026</v>
      </c>
      <c r="L505" s="235">
        <f t="shared" si="14"/>
        <v>2801.7510000000002</v>
      </c>
    </row>
    <row r="506" spans="1:12">
      <c r="A506" s="244">
        <f t="shared" si="15"/>
        <v>501</v>
      </c>
      <c r="B506" s="245" t="s">
        <v>1220</v>
      </c>
      <c r="C506" s="245" t="s">
        <v>1214</v>
      </c>
      <c r="D506" s="244">
        <v>2</v>
      </c>
      <c r="E506" s="244">
        <v>98.75</v>
      </c>
      <c r="F506" s="244">
        <v>865.33</v>
      </c>
      <c r="G506" s="246">
        <v>1936.421</v>
      </c>
      <c r="H506" s="246">
        <v>2801.7510000000002</v>
      </c>
      <c r="I506" s="159">
        <v>3930800276759</v>
      </c>
      <c r="L506" s="235">
        <f t="shared" si="14"/>
        <v>2801.7510000000002</v>
      </c>
    </row>
    <row r="507" spans="1:12">
      <c r="A507" s="244">
        <f t="shared" si="15"/>
        <v>502</v>
      </c>
      <c r="B507" s="245" t="s">
        <v>1221</v>
      </c>
      <c r="C507" s="245" t="s">
        <v>1214</v>
      </c>
      <c r="D507" s="244">
        <v>2</v>
      </c>
      <c r="E507" s="244">
        <v>98.75</v>
      </c>
      <c r="F507" s="244">
        <v>865.33</v>
      </c>
      <c r="G507" s="246">
        <v>1936.421</v>
      </c>
      <c r="H507" s="246">
        <v>2801.7510000000002</v>
      </c>
      <c r="I507" s="159" t="s">
        <v>2027</v>
      </c>
      <c r="L507" s="235">
        <f t="shared" si="14"/>
        <v>2801.7510000000002</v>
      </c>
    </row>
    <row r="508" spans="1:12">
      <c r="A508" s="244">
        <f t="shared" si="15"/>
        <v>503</v>
      </c>
      <c r="B508" s="245" t="s">
        <v>1222</v>
      </c>
      <c r="C508" s="245" t="s">
        <v>1214</v>
      </c>
      <c r="D508" s="244">
        <v>2</v>
      </c>
      <c r="E508" s="244">
        <v>98.75</v>
      </c>
      <c r="F508" s="244">
        <v>865.33</v>
      </c>
      <c r="G508" s="246">
        <v>1936.421</v>
      </c>
      <c r="H508" s="246">
        <v>2801.7510000000002</v>
      </c>
      <c r="I508" s="159">
        <v>3930600068834</v>
      </c>
      <c r="L508" s="235">
        <f t="shared" si="14"/>
        <v>2801.7510000000002</v>
      </c>
    </row>
    <row r="509" spans="1:12">
      <c r="A509" s="244">
        <f t="shared" si="15"/>
        <v>504</v>
      </c>
      <c r="B509" s="245" t="s">
        <v>1223</v>
      </c>
      <c r="C509" s="245" t="s">
        <v>1214</v>
      </c>
      <c r="D509" s="244">
        <v>2</v>
      </c>
      <c r="E509" s="244">
        <v>98.75</v>
      </c>
      <c r="F509" s="244">
        <v>865.33</v>
      </c>
      <c r="G509" s="246">
        <v>1936.421</v>
      </c>
      <c r="H509" s="246">
        <v>2801.7510000000002</v>
      </c>
      <c r="I509" s="159">
        <v>3930100883237</v>
      </c>
      <c r="L509" s="235">
        <f t="shared" si="14"/>
        <v>2801.7510000000002</v>
      </c>
    </row>
    <row r="510" spans="1:12">
      <c r="A510" s="244">
        <f t="shared" si="15"/>
        <v>505</v>
      </c>
      <c r="B510" s="245" t="s">
        <v>1519</v>
      </c>
      <c r="C510" s="245" t="s">
        <v>1518</v>
      </c>
      <c r="D510" s="244">
        <v>1</v>
      </c>
      <c r="E510" s="244">
        <v>98.75</v>
      </c>
      <c r="F510" s="244">
        <v>690.67</v>
      </c>
      <c r="G510" s="246">
        <v>1646.749</v>
      </c>
      <c r="H510" s="246">
        <v>2337.4189999999999</v>
      </c>
      <c r="I510" s="159" t="s">
        <v>2028</v>
      </c>
      <c r="L510" s="235">
        <f t="shared" si="14"/>
        <v>2337.4189999999999</v>
      </c>
    </row>
    <row r="511" spans="1:12">
      <c r="A511" s="244">
        <f t="shared" si="15"/>
        <v>506</v>
      </c>
      <c r="B511" s="245" t="s">
        <v>1520</v>
      </c>
      <c r="C511" s="245" t="s">
        <v>1518</v>
      </c>
      <c r="D511" s="244">
        <v>2</v>
      </c>
      <c r="E511" s="244">
        <v>98.75</v>
      </c>
      <c r="F511" s="244">
        <v>865.33</v>
      </c>
      <c r="G511" s="246">
        <v>1936.421</v>
      </c>
      <c r="H511" s="246">
        <v>2801.7510000000002</v>
      </c>
      <c r="I511" s="159" t="s">
        <v>2029</v>
      </c>
      <c r="L511" s="235">
        <f t="shared" si="14"/>
        <v>2801.7510000000002</v>
      </c>
    </row>
    <row r="512" spans="1:12">
      <c r="A512" s="244">
        <f t="shared" si="15"/>
        <v>507</v>
      </c>
      <c r="B512" s="245" t="s">
        <v>1527</v>
      </c>
      <c r="C512" s="245" t="s">
        <v>1518</v>
      </c>
      <c r="D512" s="244">
        <v>3</v>
      </c>
      <c r="E512" s="244">
        <v>98.75</v>
      </c>
      <c r="F512" s="244">
        <v>966.95</v>
      </c>
      <c r="G512" s="246">
        <v>2404.8449999999998</v>
      </c>
      <c r="H512" s="246">
        <v>3371.7950000000001</v>
      </c>
      <c r="I512" s="159">
        <v>3900900292586</v>
      </c>
      <c r="L512" s="235">
        <f t="shared" si="14"/>
        <v>3371.7950000000001</v>
      </c>
    </row>
    <row r="513" spans="1:12">
      <c r="A513" s="244">
        <f t="shared" si="15"/>
        <v>508</v>
      </c>
      <c r="B513" s="245" t="s">
        <v>1524</v>
      </c>
      <c r="C513" s="245" t="s">
        <v>1518</v>
      </c>
      <c r="D513" s="244">
        <v>2</v>
      </c>
      <c r="E513" s="244">
        <v>98.75</v>
      </c>
      <c r="F513" s="244">
        <v>865.33</v>
      </c>
      <c r="G513" s="246">
        <v>1936.421</v>
      </c>
      <c r="H513" s="246">
        <v>2801.7510000000002</v>
      </c>
      <c r="I513" s="159" t="s">
        <v>2030</v>
      </c>
      <c r="L513" s="235">
        <f t="shared" si="14"/>
        <v>2801.7510000000002</v>
      </c>
    </row>
    <row r="514" spans="1:12">
      <c r="A514" s="244">
        <f t="shared" si="15"/>
        <v>509</v>
      </c>
      <c r="B514" s="245" t="s">
        <v>1521</v>
      </c>
      <c r="C514" s="245" t="s">
        <v>1518</v>
      </c>
      <c r="D514" s="244">
        <v>2</v>
      </c>
      <c r="E514" s="244">
        <v>98.75</v>
      </c>
      <c r="F514" s="244">
        <v>865.33</v>
      </c>
      <c r="G514" s="246">
        <v>1936.421</v>
      </c>
      <c r="H514" s="246">
        <v>2801.7510000000002</v>
      </c>
      <c r="I514" s="159" t="s">
        <v>2031</v>
      </c>
      <c r="L514" s="235">
        <f t="shared" si="14"/>
        <v>2801.7510000000002</v>
      </c>
    </row>
    <row r="515" spans="1:12">
      <c r="A515" s="244">
        <f t="shared" si="15"/>
        <v>510</v>
      </c>
      <c r="B515" s="245" t="s">
        <v>1528</v>
      </c>
      <c r="C515" s="245" t="s">
        <v>1518</v>
      </c>
      <c r="D515" s="244">
        <v>3</v>
      </c>
      <c r="E515" s="244">
        <v>98.75</v>
      </c>
      <c r="F515" s="244">
        <v>966.95</v>
      </c>
      <c r="G515" s="246">
        <v>2404.8449999999998</v>
      </c>
      <c r="H515" s="246">
        <v>3371.7950000000001</v>
      </c>
      <c r="I515" s="159">
        <v>3801300549570</v>
      </c>
      <c r="L515" s="235">
        <f t="shared" si="14"/>
        <v>3371.7950000000001</v>
      </c>
    </row>
    <row r="516" spans="1:12">
      <c r="A516" s="244">
        <f t="shared" si="15"/>
        <v>511</v>
      </c>
      <c r="B516" s="245" t="s">
        <v>1522</v>
      </c>
      <c r="C516" s="245" t="s">
        <v>1518</v>
      </c>
      <c r="D516" s="244">
        <v>2</v>
      </c>
      <c r="E516" s="244">
        <v>100</v>
      </c>
      <c r="F516" s="244">
        <v>865.33</v>
      </c>
      <c r="G516" s="246">
        <v>1960.933</v>
      </c>
      <c r="H516" s="246">
        <v>2826.2629999999999</v>
      </c>
      <c r="I516" s="159" t="s">
        <v>2032</v>
      </c>
      <c r="L516" s="235">
        <f t="shared" si="14"/>
        <v>2826.2629999999999</v>
      </c>
    </row>
    <row r="517" spans="1:12">
      <c r="A517" s="244">
        <f t="shared" si="15"/>
        <v>512</v>
      </c>
      <c r="B517" s="245" t="s">
        <v>1523</v>
      </c>
      <c r="C517" s="245" t="s">
        <v>1518</v>
      </c>
      <c r="D517" s="244">
        <v>2</v>
      </c>
      <c r="E517" s="244">
        <v>98.75</v>
      </c>
      <c r="F517" s="244">
        <v>865.33</v>
      </c>
      <c r="G517" s="246">
        <v>1936.421</v>
      </c>
      <c r="H517" s="246">
        <v>2801.7510000000002</v>
      </c>
      <c r="I517" s="159" t="s">
        <v>2033</v>
      </c>
      <c r="L517" s="235">
        <f t="shared" si="14"/>
        <v>2801.7510000000002</v>
      </c>
    </row>
    <row r="518" spans="1:12">
      <c r="A518" s="244">
        <f t="shared" si="15"/>
        <v>513</v>
      </c>
      <c r="B518" s="245" t="s">
        <v>1525</v>
      </c>
      <c r="C518" s="245" t="s">
        <v>1518</v>
      </c>
      <c r="D518" s="244">
        <v>2</v>
      </c>
      <c r="E518" s="244">
        <v>98.75</v>
      </c>
      <c r="F518" s="244">
        <v>865.33</v>
      </c>
      <c r="G518" s="246">
        <v>1936.421</v>
      </c>
      <c r="H518" s="246">
        <v>2801.7510000000002</v>
      </c>
      <c r="I518" s="159" t="s">
        <v>2034</v>
      </c>
      <c r="L518" s="235">
        <f t="shared" si="14"/>
        <v>2801.7510000000002</v>
      </c>
    </row>
    <row r="519" spans="1:12">
      <c r="A519" s="244">
        <f t="shared" si="15"/>
        <v>514</v>
      </c>
      <c r="B519" s="245" t="s">
        <v>1526</v>
      </c>
      <c r="C519" s="245" t="s">
        <v>1518</v>
      </c>
      <c r="D519" s="244">
        <v>2</v>
      </c>
      <c r="E519" s="244">
        <v>98.75</v>
      </c>
      <c r="F519" s="244">
        <v>865.33</v>
      </c>
      <c r="G519" s="246">
        <v>1936.421</v>
      </c>
      <c r="H519" s="246">
        <v>2801.7510000000002</v>
      </c>
      <c r="I519" s="159">
        <v>3930600327961</v>
      </c>
      <c r="L519" s="235">
        <f t="shared" ref="L519:L582" si="16">F519+G519</f>
        <v>2801.7510000000002</v>
      </c>
    </row>
    <row r="520" spans="1:12">
      <c r="A520" s="244">
        <f t="shared" si="15"/>
        <v>515</v>
      </c>
      <c r="B520" s="245" t="s">
        <v>958</v>
      </c>
      <c r="C520" s="245" t="s">
        <v>1290</v>
      </c>
      <c r="D520" s="244">
        <v>2</v>
      </c>
      <c r="E520" s="244">
        <v>98.75</v>
      </c>
      <c r="F520" s="244">
        <v>865.33</v>
      </c>
      <c r="G520" s="246">
        <v>1936.421</v>
      </c>
      <c r="H520" s="246">
        <v>2801.7510000000002</v>
      </c>
      <c r="I520" s="159">
        <v>3930300083757</v>
      </c>
      <c r="L520" s="235">
        <f t="shared" si="16"/>
        <v>2801.7510000000002</v>
      </c>
    </row>
    <row r="521" spans="1:12">
      <c r="A521" s="244">
        <f t="shared" ref="A521:A584" si="17">A520+1</f>
        <v>516</v>
      </c>
      <c r="B521" s="245" t="s">
        <v>1294</v>
      </c>
      <c r="C521" s="245" t="s">
        <v>1290</v>
      </c>
      <c r="D521" s="244">
        <v>2</v>
      </c>
      <c r="E521" s="244">
        <v>98.75</v>
      </c>
      <c r="F521" s="244">
        <v>865.33</v>
      </c>
      <c r="G521" s="246">
        <v>1936.421</v>
      </c>
      <c r="H521" s="246">
        <v>2801.7510000000002</v>
      </c>
      <c r="I521" s="159">
        <v>3900200215058</v>
      </c>
      <c r="L521" s="235">
        <f t="shared" si="16"/>
        <v>2801.7510000000002</v>
      </c>
    </row>
    <row r="522" spans="1:12">
      <c r="A522" s="244">
        <f t="shared" si="17"/>
        <v>517</v>
      </c>
      <c r="B522" s="245" t="s">
        <v>1295</v>
      </c>
      <c r="C522" s="245" t="s">
        <v>1290</v>
      </c>
      <c r="D522" s="244">
        <v>2</v>
      </c>
      <c r="E522" s="244">
        <v>98.75</v>
      </c>
      <c r="F522" s="244">
        <v>865.33</v>
      </c>
      <c r="G522" s="246">
        <v>1936.421</v>
      </c>
      <c r="H522" s="246">
        <v>2801.7510000000002</v>
      </c>
      <c r="I522" s="159" t="s">
        <v>2035</v>
      </c>
      <c r="L522" s="235">
        <f t="shared" si="16"/>
        <v>2801.7510000000002</v>
      </c>
    </row>
    <row r="523" spans="1:12">
      <c r="A523" s="244">
        <f t="shared" si="17"/>
        <v>518</v>
      </c>
      <c r="B523" s="245" t="s">
        <v>1296</v>
      </c>
      <c r="C523" s="245" t="s">
        <v>1290</v>
      </c>
      <c r="D523" s="244">
        <v>2</v>
      </c>
      <c r="E523" s="244">
        <v>100</v>
      </c>
      <c r="F523" s="244">
        <v>865.33</v>
      </c>
      <c r="G523" s="246">
        <v>1960.933</v>
      </c>
      <c r="H523" s="246">
        <v>2826.2629999999999</v>
      </c>
      <c r="I523" s="159" t="s">
        <v>2036</v>
      </c>
      <c r="L523" s="235">
        <f t="shared" si="16"/>
        <v>2826.2629999999999</v>
      </c>
    </row>
    <row r="524" spans="1:12">
      <c r="A524" s="244">
        <f t="shared" si="17"/>
        <v>519</v>
      </c>
      <c r="B524" s="245" t="s">
        <v>1297</v>
      </c>
      <c r="C524" s="245" t="s">
        <v>1290</v>
      </c>
      <c r="D524" s="244">
        <v>2</v>
      </c>
      <c r="E524" s="244">
        <v>98.75</v>
      </c>
      <c r="F524" s="244">
        <v>865.33</v>
      </c>
      <c r="G524" s="246">
        <v>1936.421</v>
      </c>
      <c r="H524" s="246">
        <v>2801.7510000000002</v>
      </c>
      <c r="I524" s="159" t="s">
        <v>2037</v>
      </c>
      <c r="L524" s="235">
        <f t="shared" si="16"/>
        <v>2801.7510000000002</v>
      </c>
    </row>
    <row r="525" spans="1:12">
      <c r="A525" s="244">
        <f t="shared" si="17"/>
        <v>520</v>
      </c>
      <c r="B525" s="245" t="s">
        <v>1298</v>
      </c>
      <c r="C525" s="245" t="s">
        <v>1290</v>
      </c>
      <c r="D525" s="244">
        <v>2</v>
      </c>
      <c r="E525" s="244">
        <v>98.75</v>
      </c>
      <c r="F525" s="244">
        <v>865.33</v>
      </c>
      <c r="G525" s="246">
        <v>1936.421</v>
      </c>
      <c r="H525" s="246">
        <v>2801.7510000000002</v>
      </c>
      <c r="I525" s="159" t="s">
        <v>2038</v>
      </c>
      <c r="L525" s="235">
        <f t="shared" si="16"/>
        <v>2801.7510000000002</v>
      </c>
    </row>
    <row r="526" spans="1:12">
      <c r="A526" s="244">
        <f t="shared" si="17"/>
        <v>521</v>
      </c>
      <c r="B526" s="245" t="s">
        <v>1299</v>
      </c>
      <c r="C526" s="245" t="s">
        <v>1290</v>
      </c>
      <c r="D526" s="244">
        <v>2</v>
      </c>
      <c r="E526" s="244">
        <v>98.75</v>
      </c>
      <c r="F526" s="244">
        <v>865.33</v>
      </c>
      <c r="G526" s="246">
        <v>1936.421</v>
      </c>
      <c r="H526" s="246">
        <v>2801.7510000000002</v>
      </c>
      <c r="I526" s="159" t="s">
        <v>2039</v>
      </c>
      <c r="L526" s="235">
        <f t="shared" si="16"/>
        <v>2801.7510000000002</v>
      </c>
    </row>
    <row r="527" spans="1:12">
      <c r="A527" s="244">
        <f t="shared" si="17"/>
        <v>522</v>
      </c>
      <c r="B527" s="245" t="s">
        <v>1292</v>
      </c>
      <c r="C527" s="245" t="s">
        <v>1290</v>
      </c>
      <c r="D527" s="244">
        <v>2</v>
      </c>
      <c r="E527" s="244">
        <v>98.75</v>
      </c>
      <c r="F527" s="244">
        <v>865.33</v>
      </c>
      <c r="G527" s="246">
        <v>1936.421</v>
      </c>
      <c r="H527" s="246">
        <v>2801.7510000000002</v>
      </c>
      <c r="I527" s="159" t="s">
        <v>2040</v>
      </c>
      <c r="L527" s="235">
        <f t="shared" si="16"/>
        <v>2801.7510000000002</v>
      </c>
    </row>
    <row r="528" spans="1:12">
      <c r="A528" s="244">
        <f t="shared" si="17"/>
        <v>523</v>
      </c>
      <c r="B528" s="245" t="s">
        <v>1300</v>
      </c>
      <c r="C528" s="245" t="s">
        <v>1290</v>
      </c>
      <c r="D528" s="244">
        <v>2</v>
      </c>
      <c r="E528" s="244">
        <v>100</v>
      </c>
      <c r="F528" s="244">
        <v>865.33</v>
      </c>
      <c r="G528" s="246">
        <v>1960.933</v>
      </c>
      <c r="H528" s="246">
        <v>2826.2629999999999</v>
      </c>
      <c r="I528" s="159" t="s">
        <v>2041</v>
      </c>
      <c r="L528" s="235">
        <f t="shared" si="16"/>
        <v>2826.2629999999999</v>
      </c>
    </row>
    <row r="529" spans="1:12">
      <c r="A529" s="244">
        <f t="shared" si="17"/>
        <v>524</v>
      </c>
      <c r="B529" s="245" t="s">
        <v>1301</v>
      </c>
      <c r="C529" s="245" t="s">
        <v>1290</v>
      </c>
      <c r="D529" s="244">
        <v>2</v>
      </c>
      <c r="E529" s="244">
        <v>98.75</v>
      </c>
      <c r="F529" s="244">
        <v>865.33</v>
      </c>
      <c r="G529" s="246">
        <v>1936.421</v>
      </c>
      <c r="H529" s="246">
        <v>2801.7510000000002</v>
      </c>
      <c r="I529" s="159" t="s">
        <v>2042</v>
      </c>
      <c r="L529" s="235">
        <f t="shared" si="16"/>
        <v>2801.7510000000002</v>
      </c>
    </row>
    <row r="530" spans="1:12">
      <c r="A530" s="244">
        <f t="shared" si="17"/>
        <v>525</v>
      </c>
      <c r="B530" s="245" t="s">
        <v>1302</v>
      </c>
      <c r="C530" s="245" t="s">
        <v>1290</v>
      </c>
      <c r="D530" s="244">
        <v>2</v>
      </c>
      <c r="E530" s="244">
        <v>98.75</v>
      </c>
      <c r="F530" s="244">
        <v>865.33</v>
      </c>
      <c r="G530" s="246">
        <v>1936.421</v>
      </c>
      <c r="H530" s="246">
        <v>2801.7510000000002</v>
      </c>
      <c r="I530" s="159" t="s">
        <v>2043</v>
      </c>
      <c r="L530" s="235">
        <f t="shared" si="16"/>
        <v>2801.7510000000002</v>
      </c>
    </row>
    <row r="531" spans="1:12">
      <c r="A531" s="244">
        <f t="shared" si="17"/>
        <v>526</v>
      </c>
      <c r="B531" s="245" t="s">
        <v>1303</v>
      </c>
      <c r="C531" s="245" t="s">
        <v>1290</v>
      </c>
      <c r="D531" s="244">
        <v>2</v>
      </c>
      <c r="E531" s="244">
        <v>98.75</v>
      </c>
      <c r="F531" s="244">
        <v>865.33</v>
      </c>
      <c r="G531" s="246">
        <v>1936.421</v>
      </c>
      <c r="H531" s="246">
        <v>2801.7510000000002</v>
      </c>
      <c r="I531" s="159" t="s">
        <v>2044</v>
      </c>
      <c r="L531" s="235">
        <f t="shared" si="16"/>
        <v>2801.7510000000002</v>
      </c>
    </row>
    <row r="532" spans="1:12">
      <c r="A532" s="244">
        <f t="shared" si="17"/>
        <v>527</v>
      </c>
      <c r="B532" s="245" t="s">
        <v>1304</v>
      </c>
      <c r="C532" s="245" t="s">
        <v>1290</v>
      </c>
      <c r="D532" s="244">
        <v>2</v>
      </c>
      <c r="E532" s="244">
        <v>98.75</v>
      </c>
      <c r="F532" s="244">
        <v>865.33</v>
      </c>
      <c r="G532" s="246">
        <v>1936.421</v>
      </c>
      <c r="H532" s="246">
        <v>2801.7510000000002</v>
      </c>
      <c r="I532" s="159" t="s">
        <v>2045</v>
      </c>
      <c r="L532" s="235">
        <f t="shared" si="16"/>
        <v>2801.7510000000002</v>
      </c>
    </row>
    <row r="533" spans="1:12">
      <c r="A533" s="244">
        <f t="shared" si="17"/>
        <v>528</v>
      </c>
      <c r="B533" s="245" t="s">
        <v>1305</v>
      </c>
      <c r="C533" s="245" t="s">
        <v>1290</v>
      </c>
      <c r="D533" s="244">
        <v>2</v>
      </c>
      <c r="E533" s="244">
        <v>98.75</v>
      </c>
      <c r="F533" s="244">
        <v>865.33</v>
      </c>
      <c r="G533" s="246">
        <v>1936.421</v>
      </c>
      <c r="H533" s="246">
        <v>2801.7510000000002</v>
      </c>
      <c r="I533" s="159" t="s">
        <v>2046</v>
      </c>
      <c r="L533" s="235">
        <f t="shared" si="16"/>
        <v>2801.7510000000002</v>
      </c>
    </row>
    <row r="534" spans="1:12">
      <c r="A534" s="244">
        <f t="shared" si="17"/>
        <v>529</v>
      </c>
      <c r="B534" s="245" t="s">
        <v>1293</v>
      </c>
      <c r="C534" s="245" t="s">
        <v>1290</v>
      </c>
      <c r="D534" s="244">
        <v>2</v>
      </c>
      <c r="E534" s="244">
        <v>98.75</v>
      </c>
      <c r="F534" s="244">
        <v>865.33</v>
      </c>
      <c r="G534" s="246">
        <v>1936.421</v>
      </c>
      <c r="H534" s="246">
        <v>2801.7510000000002</v>
      </c>
      <c r="I534" s="159" t="s">
        <v>2047</v>
      </c>
      <c r="L534" s="235">
        <f t="shared" si="16"/>
        <v>2801.7510000000002</v>
      </c>
    </row>
    <row r="535" spans="1:12">
      <c r="A535" s="244">
        <f t="shared" si="17"/>
        <v>530</v>
      </c>
      <c r="B535" s="245" t="s">
        <v>1306</v>
      </c>
      <c r="C535" s="245" t="s">
        <v>1290</v>
      </c>
      <c r="D535" s="244">
        <v>2</v>
      </c>
      <c r="E535" s="244">
        <v>98.75</v>
      </c>
      <c r="F535" s="244">
        <v>865.33</v>
      </c>
      <c r="G535" s="246">
        <v>1936.421</v>
      </c>
      <c r="H535" s="246">
        <v>2801.7510000000002</v>
      </c>
      <c r="I535" s="159" t="s">
        <v>2048</v>
      </c>
      <c r="L535" s="235">
        <f t="shared" si="16"/>
        <v>2801.7510000000002</v>
      </c>
    </row>
    <row r="536" spans="1:12">
      <c r="A536" s="244">
        <f t="shared" si="17"/>
        <v>531</v>
      </c>
      <c r="B536" s="245" t="s">
        <v>377</v>
      </c>
      <c r="C536" s="245" t="s">
        <v>376</v>
      </c>
      <c r="D536" s="244">
        <v>1</v>
      </c>
      <c r="E536" s="244">
        <v>100</v>
      </c>
      <c r="F536" s="244">
        <v>690.67</v>
      </c>
      <c r="G536" s="246">
        <v>1667.5940000000001</v>
      </c>
      <c r="H536" s="246">
        <v>2358.2640000000001</v>
      </c>
      <c r="I536" s="159">
        <v>3950300030611</v>
      </c>
      <c r="L536" s="235">
        <f t="shared" si="16"/>
        <v>2358.2640000000001</v>
      </c>
    </row>
    <row r="537" spans="1:12">
      <c r="A537" s="244">
        <f t="shared" si="17"/>
        <v>532</v>
      </c>
      <c r="B537" s="245" t="s">
        <v>380</v>
      </c>
      <c r="C537" s="245" t="s">
        <v>376</v>
      </c>
      <c r="D537" s="244">
        <v>2</v>
      </c>
      <c r="E537" s="244">
        <v>98.75</v>
      </c>
      <c r="F537" s="244">
        <v>865.33</v>
      </c>
      <c r="G537" s="246">
        <v>1936.421</v>
      </c>
      <c r="H537" s="246">
        <v>2801.7510000000002</v>
      </c>
      <c r="I537" s="159" t="s">
        <v>2049</v>
      </c>
      <c r="L537" s="235">
        <f t="shared" si="16"/>
        <v>2801.7510000000002</v>
      </c>
    </row>
    <row r="538" spans="1:12">
      <c r="A538" s="244">
        <f t="shared" si="17"/>
        <v>533</v>
      </c>
      <c r="B538" s="245" t="s">
        <v>381</v>
      </c>
      <c r="C538" s="245" t="s">
        <v>376</v>
      </c>
      <c r="D538" s="244">
        <v>2</v>
      </c>
      <c r="E538" s="244">
        <v>98.75</v>
      </c>
      <c r="F538" s="244">
        <v>865.33</v>
      </c>
      <c r="G538" s="246">
        <v>1936.421</v>
      </c>
      <c r="H538" s="246">
        <v>2801.7510000000002</v>
      </c>
      <c r="I538" s="159" t="s">
        <v>2050</v>
      </c>
      <c r="L538" s="235">
        <f t="shared" si="16"/>
        <v>2801.7510000000002</v>
      </c>
    </row>
    <row r="539" spans="1:12">
      <c r="A539" s="244">
        <f t="shared" si="17"/>
        <v>534</v>
      </c>
      <c r="B539" s="245" t="s">
        <v>382</v>
      </c>
      <c r="C539" s="245" t="s">
        <v>376</v>
      </c>
      <c r="D539" s="244">
        <v>2</v>
      </c>
      <c r="E539" s="244">
        <v>98.75</v>
      </c>
      <c r="F539" s="244">
        <v>865.33</v>
      </c>
      <c r="G539" s="246">
        <v>1936.421</v>
      </c>
      <c r="H539" s="246">
        <v>2801.7510000000002</v>
      </c>
      <c r="I539" s="159" t="s">
        <v>2051</v>
      </c>
      <c r="L539" s="235">
        <f t="shared" si="16"/>
        <v>2801.7510000000002</v>
      </c>
    </row>
    <row r="540" spans="1:12">
      <c r="A540" s="244">
        <f t="shared" si="17"/>
        <v>535</v>
      </c>
      <c r="B540" s="245" t="s">
        <v>650</v>
      </c>
      <c r="C540" s="245" t="s">
        <v>376</v>
      </c>
      <c r="D540" s="244">
        <v>2</v>
      </c>
      <c r="E540" s="244">
        <v>100</v>
      </c>
      <c r="F540" s="244">
        <v>865.33</v>
      </c>
      <c r="G540" s="246">
        <v>1960.933</v>
      </c>
      <c r="H540" s="246">
        <v>2826.2629999999999</v>
      </c>
      <c r="I540" s="159">
        <v>3930600426862</v>
      </c>
      <c r="L540" s="235">
        <f t="shared" si="16"/>
        <v>2826.2629999999999</v>
      </c>
    </row>
    <row r="541" spans="1:12">
      <c r="A541" s="244">
        <f t="shared" si="17"/>
        <v>536</v>
      </c>
      <c r="B541" s="245" t="s">
        <v>378</v>
      </c>
      <c r="C541" s="245" t="s">
        <v>376</v>
      </c>
      <c r="D541" s="244">
        <v>2</v>
      </c>
      <c r="E541" s="244">
        <v>98.75</v>
      </c>
      <c r="F541" s="244">
        <v>865.33</v>
      </c>
      <c r="G541" s="246">
        <v>1936.421</v>
      </c>
      <c r="H541" s="246">
        <v>2801.7510000000002</v>
      </c>
      <c r="I541" s="159" t="s">
        <v>2052</v>
      </c>
      <c r="L541" s="235">
        <f t="shared" si="16"/>
        <v>2801.7510000000002</v>
      </c>
    </row>
    <row r="542" spans="1:12">
      <c r="A542" s="244">
        <f t="shared" si="17"/>
        <v>537</v>
      </c>
      <c r="B542" s="245" t="s">
        <v>384</v>
      </c>
      <c r="C542" s="245" t="s">
        <v>376</v>
      </c>
      <c r="D542" s="244">
        <v>2</v>
      </c>
      <c r="E542" s="244">
        <v>98.75</v>
      </c>
      <c r="F542" s="244">
        <v>865.33</v>
      </c>
      <c r="G542" s="246">
        <v>1936.421</v>
      </c>
      <c r="H542" s="246">
        <v>2801.7510000000002</v>
      </c>
      <c r="I542" s="159" t="s">
        <v>2053</v>
      </c>
      <c r="L542" s="235">
        <f t="shared" si="16"/>
        <v>2801.7510000000002</v>
      </c>
    </row>
    <row r="543" spans="1:12">
      <c r="A543" s="244">
        <f t="shared" si="17"/>
        <v>538</v>
      </c>
      <c r="B543" s="245" t="s">
        <v>385</v>
      </c>
      <c r="C543" s="245" t="s">
        <v>376</v>
      </c>
      <c r="D543" s="244">
        <v>2</v>
      </c>
      <c r="E543" s="244">
        <v>98.75</v>
      </c>
      <c r="F543" s="244">
        <v>865.33</v>
      </c>
      <c r="G543" s="246">
        <v>1936.421</v>
      </c>
      <c r="H543" s="246">
        <v>2801.7510000000002</v>
      </c>
      <c r="I543" s="159" t="s">
        <v>2054</v>
      </c>
      <c r="L543" s="235">
        <f t="shared" si="16"/>
        <v>2801.7510000000002</v>
      </c>
    </row>
    <row r="544" spans="1:12">
      <c r="A544" s="244">
        <f t="shared" si="17"/>
        <v>539</v>
      </c>
      <c r="B544" s="245" t="s">
        <v>379</v>
      </c>
      <c r="C544" s="245" t="s">
        <v>376</v>
      </c>
      <c r="D544" s="244">
        <v>2</v>
      </c>
      <c r="E544" s="244">
        <v>98.75</v>
      </c>
      <c r="F544" s="244">
        <v>865.33</v>
      </c>
      <c r="G544" s="246">
        <v>1936.421</v>
      </c>
      <c r="H544" s="246">
        <v>2801.7510000000002</v>
      </c>
      <c r="I544" s="159" t="s">
        <v>2055</v>
      </c>
      <c r="L544" s="235">
        <f t="shared" si="16"/>
        <v>2801.7510000000002</v>
      </c>
    </row>
    <row r="545" spans="1:12">
      <c r="A545" s="244">
        <f t="shared" si="17"/>
        <v>540</v>
      </c>
      <c r="B545" s="245" t="s">
        <v>386</v>
      </c>
      <c r="C545" s="245" t="s">
        <v>376</v>
      </c>
      <c r="D545" s="244">
        <v>2</v>
      </c>
      <c r="E545" s="244">
        <v>98.75</v>
      </c>
      <c r="F545" s="244">
        <v>865.33</v>
      </c>
      <c r="G545" s="246">
        <v>1936.421</v>
      </c>
      <c r="H545" s="246">
        <v>2801.7510000000002</v>
      </c>
      <c r="I545" s="159" t="s">
        <v>2056</v>
      </c>
      <c r="L545" s="235">
        <f t="shared" si="16"/>
        <v>2801.7510000000002</v>
      </c>
    </row>
    <row r="546" spans="1:12">
      <c r="A546" s="244">
        <f t="shared" si="17"/>
        <v>541</v>
      </c>
      <c r="B546" s="245" t="s">
        <v>387</v>
      </c>
      <c r="C546" s="245" t="s">
        <v>376</v>
      </c>
      <c r="D546" s="244">
        <v>2</v>
      </c>
      <c r="E546" s="244">
        <v>98.75</v>
      </c>
      <c r="F546" s="244">
        <v>865.33</v>
      </c>
      <c r="G546" s="246">
        <v>1936.421</v>
      </c>
      <c r="H546" s="246">
        <v>2801.7510000000002</v>
      </c>
      <c r="I546" s="159">
        <v>3900900542752</v>
      </c>
      <c r="L546" s="235">
        <f t="shared" si="16"/>
        <v>2801.7510000000002</v>
      </c>
    </row>
    <row r="547" spans="1:12">
      <c r="A547" s="244">
        <f t="shared" si="17"/>
        <v>542</v>
      </c>
      <c r="B547" s="245" t="s">
        <v>421</v>
      </c>
      <c r="C547" s="245" t="s">
        <v>420</v>
      </c>
      <c r="D547" s="244">
        <v>2</v>
      </c>
      <c r="E547" s="244">
        <v>98.75</v>
      </c>
      <c r="F547" s="244">
        <v>865.33</v>
      </c>
      <c r="G547" s="246">
        <v>1936.421</v>
      </c>
      <c r="H547" s="246">
        <v>2801.7510000000002</v>
      </c>
      <c r="I547" s="159">
        <v>5930690004152</v>
      </c>
      <c r="L547" s="235">
        <f t="shared" si="16"/>
        <v>2801.7510000000002</v>
      </c>
    </row>
    <row r="548" spans="1:12">
      <c r="A548" s="244">
        <f t="shared" si="17"/>
        <v>543</v>
      </c>
      <c r="B548" s="245" t="s">
        <v>422</v>
      </c>
      <c r="C548" s="245" t="s">
        <v>420</v>
      </c>
      <c r="D548" s="244">
        <v>2</v>
      </c>
      <c r="E548" s="244">
        <v>98.75</v>
      </c>
      <c r="F548" s="244">
        <v>865.33</v>
      </c>
      <c r="G548" s="246">
        <v>1936.421</v>
      </c>
      <c r="H548" s="246">
        <v>2801.7510000000002</v>
      </c>
      <c r="I548" s="159" t="s">
        <v>2057</v>
      </c>
      <c r="L548" s="235">
        <f t="shared" si="16"/>
        <v>2801.7510000000002</v>
      </c>
    </row>
    <row r="549" spans="1:12">
      <c r="A549" s="244">
        <f t="shared" si="17"/>
        <v>544</v>
      </c>
      <c r="B549" s="245" t="s">
        <v>423</v>
      </c>
      <c r="C549" s="245" t="s">
        <v>420</v>
      </c>
      <c r="D549" s="244">
        <v>2</v>
      </c>
      <c r="E549" s="244">
        <v>98.75</v>
      </c>
      <c r="F549" s="244">
        <v>865.33</v>
      </c>
      <c r="G549" s="246">
        <v>1936.421</v>
      </c>
      <c r="H549" s="246">
        <v>2801.7510000000002</v>
      </c>
      <c r="I549" s="159" t="s">
        <v>2058</v>
      </c>
      <c r="L549" s="235">
        <f t="shared" si="16"/>
        <v>2801.7510000000002</v>
      </c>
    </row>
    <row r="550" spans="1:12">
      <c r="A550" s="244">
        <f t="shared" si="17"/>
        <v>545</v>
      </c>
      <c r="B550" s="245" t="s">
        <v>424</v>
      </c>
      <c r="C550" s="245" t="s">
        <v>420</v>
      </c>
      <c r="D550" s="244">
        <v>2</v>
      </c>
      <c r="E550" s="244">
        <v>98.75</v>
      </c>
      <c r="F550" s="244">
        <v>865.33</v>
      </c>
      <c r="G550" s="246">
        <v>1936.421</v>
      </c>
      <c r="H550" s="246">
        <v>2801.7510000000002</v>
      </c>
      <c r="I550" s="159" t="s">
        <v>2059</v>
      </c>
      <c r="L550" s="235">
        <f t="shared" si="16"/>
        <v>2801.7510000000002</v>
      </c>
    </row>
    <row r="551" spans="1:12">
      <c r="A551" s="244">
        <f t="shared" si="17"/>
        <v>546</v>
      </c>
      <c r="B551" s="245" t="s">
        <v>425</v>
      </c>
      <c r="C551" s="245" t="s">
        <v>420</v>
      </c>
      <c r="D551" s="244">
        <v>2</v>
      </c>
      <c r="E551" s="244">
        <v>98.75</v>
      </c>
      <c r="F551" s="244">
        <v>865.33</v>
      </c>
      <c r="G551" s="246">
        <v>1936.421</v>
      </c>
      <c r="H551" s="246">
        <v>2801.7510000000002</v>
      </c>
      <c r="I551" s="159">
        <v>3930600426111</v>
      </c>
      <c r="L551" s="235">
        <f t="shared" si="16"/>
        <v>2801.7510000000002</v>
      </c>
    </row>
    <row r="552" spans="1:12">
      <c r="A552" s="244">
        <f t="shared" si="17"/>
        <v>547</v>
      </c>
      <c r="B552" s="245" t="s">
        <v>426</v>
      </c>
      <c r="C552" s="245" t="s">
        <v>420</v>
      </c>
      <c r="D552" s="244">
        <v>2</v>
      </c>
      <c r="E552" s="244">
        <v>100</v>
      </c>
      <c r="F552" s="244">
        <v>865.33</v>
      </c>
      <c r="G552" s="246">
        <v>1960.933</v>
      </c>
      <c r="H552" s="246">
        <v>2826.2629999999999</v>
      </c>
      <c r="I552" s="159" t="s">
        <v>2060</v>
      </c>
      <c r="L552" s="235">
        <f t="shared" si="16"/>
        <v>2826.2629999999999</v>
      </c>
    </row>
    <row r="553" spans="1:12">
      <c r="A553" s="244">
        <f t="shared" si="17"/>
        <v>548</v>
      </c>
      <c r="B553" s="245" t="s">
        <v>427</v>
      </c>
      <c r="C553" s="245" t="s">
        <v>420</v>
      </c>
      <c r="D553" s="244">
        <v>2</v>
      </c>
      <c r="E553" s="244">
        <v>100</v>
      </c>
      <c r="F553" s="244">
        <v>865.33</v>
      </c>
      <c r="G553" s="246">
        <v>1960.933</v>
      </c>
      <c r="H553" s="246">
        <v>2826.2629999999999</v>
      </c>
      <c r="I553" s="159" t="s">
        <v>2061</v>
      </c>
      <c r="L553" s="235">
        <f t="shared" si="16"/>
        <v>2826.2629999999999</v>
      </c>
    </row>
    <row r="554" spans="1:12">
      <c r="A554" s="244">
        <f t="shared" si="17"/>
        <v>549</v>
      </c>
      <c r="B554" s="245" t="s">
        <v>428</v>
      </c>
      <c r="C554" s="245" t="s">
        <v>420</v>
      </c>
      <c r="D554" s="244">
        <v>2</v>
      </c>
      <c r="E554" s="244">
        <v>98.75</v>
      </c>
      <c r="F554" s="244">
        <v>865.33</v>
      </c>
      <c r="G554" s="246">
        <v>1936.421</v>
      </c>
      <c r="H554" s="246">
        <v>2801.7510000000002</v>
      </c>
      <c r="I554" s="159" t="s">
        <v>2062</v>
      </c>
      <c r="L554" s="235">
        <f t="shared" si="16"/>
        <v>2801.7510000000002</v>
      </c>
    </row>
    <row r="555" spans="1:12">
      <c r="A555" s="244">
        <f t="shared" si="17"/>
        <v>550</v>
      </c>
      <c r="B555" s="245" t="s">
        <v>429</v>
      </c>
      <c r="C555" s="245" t="s">
        <v>420</v>
      </c>
      <c r="D555" s="244">
        <v>2</v>
      </c>
      <c r="E555" s="244">
        <v>98.75</v>
      </c>
      <c r="F555" s="244">
        <v>865.33</v>
      </c>
      <c r="G555" s="246">
        <v>1936.421</v>
      </c>
      <c r="H555" s="246">
        <v>2801.7510000000002</v>
      </c>
      <c r="I555" s="159" t="s">
        <v>2063</v>
      </c>
      <c r="L555" s="235">
        <f t="shared" si="16"/>
        <v>2801.7510000000002</v>
      </c>
    </row>
    <row r="556" spans="1:12">
      <c r="A556" s="244">
        <f t="shared" si="17"/>
        <v>551</v>
      </c>
      <c r="B556" s="245" t="s">
        <v>430</v>
      </c>
      <c r="C556" s="245" t="s">
        <v>420</v>
      </c>
      <c r="D556" s="244">
        <v>2</v>
      </c>
      <c r="E556" s="244">
        <v>98.75</v>
      </c>
      <c r="F556" s="244">
        <v>865.33</v>
      </c>
      <c r="G556" s="246">
        <v>1936.421</v>
      </c>
      <c r="H556" s="246">
        <v>2801.7510000000002</v>
      </c>
      <c r="I556" s="159">
        <v>3930600029332</v>
      </c>
      <c r="L556" s="235">
        <f t="shared" si="16"/>
        <v>2801.7510000000002</v>
      </c>
    </row>
    <row r="557" spans="1:12">
      <c r="A557" s="244">
        <f t="shared" si="17"/>
        <v>552</v>
      </c>
      <c r="B557" s="245" t="s">
        <v>431</v>
      </c>
      <c r="C557" s="245" t="s">
        <v>420</v>
      </c>
      <c r="D557" s="244">
        <v>2</v>
      </c>
      <c r="E557" s="244">
        <v>98.75</v>
      </c>
      <c r="F557" s="244">
        <v>865.33</v>
      </c>
      <c r="G557" s="246">
        <v>1936.421</v>
      </c>
      <c r="H557" s="246">
        <v>2801.7510000000002</v>
      </c>
      <c r="I557" s="159">
        <v>5909900021161</v>
      </c>
      <c r="L557" s="235">
        <f t="shared" si="16"/>
        <v>2801.7510000000002</v>
      </c>
    </row>
    <row r="558" spans="1:12">
      <c r="A558" s="244">
        <f t="shared" si="17"/>
        <v>553</v>
      </c>
      <c r="B558" s="245" t="s">
        <v>432</v>
      </c>
      <c r="C558" s="245" t="s">
        <v>420</v>
      </c>
      <c r="D558" s="244">
        <v>3</v>
      </c>
      <c r="E558" s="244">
        <v>98.75</v>
      </c>
      <c r="F558" s="244">
        <v>966.95</v>
      </c>
      <c r="G558" s="246">
        <v>2404.8449999999998</v>
      </c>
      <c r="H558" s="246">
        <v>3371.7950000000001</v>
      </c>
      <c r="I558" s="159">
        <v>3930600288486</v>
      </c>
      <c r="L558" s="235">
        <f t="shared" si="16"/>
        <v>3371.7950000000001</v>
      </c>
    </row>
    <row r="559" spans="1:12">
      <c r="A559" s="244">
        <f t="shared" si="17"/>
        <v>554</v>
      </c>
      <c r="B559" s="245" t="s">
        <v>1435</v>
      </c>
      <c r="C559" s="245" t="s">
        <v>1434</v>
      </c>
      <c r="D559" s="244">
        <v>1</v>
      </c>
      <c r="E559" s="244">
        <v>98.75</v>
      </c>
      <c r="F559" s="244">
        <v>690.67</v>
      </c>
      <c r="G559" s="246">
        <v>1646.749</v>
      </c>
      <c r="H559" s="246">
        <v>2337.4189999999999</v>
      </c>
      <c r="I559" s="159" t="s">
        <v>2064</v>
      </c>
      <c r="L559" s="235">
        <f t="shared" si="16"/>
        <v>2337.4189999999999</v>
      </c>
    </row>
    <row r="560" spans="1:12">
      <c r="A560" s="244">
        <f t="shared" si="17"/>
        <v>555</v>
      </c>
      <c r="B560" s="245" t="s">
        <v>1447</v>
      </c>
      <c r="C560" s="245" t="s">
        <v>1434</v>
      </c>
      <c r="D560" s="244">
        <v>3</v>
      </c>
      <c r="E560" s="244">
        <v>98.75</v>
      </c>
      <c r="F560" s="244">
        <v>966.95</v>
      </c>
      <c r="G560" s="246">
        <v>2404.8449999999998</v>
      </c>
      <c r="H560" s="246">
        <v>3371.7950000000001</v>
      </c>
      <c r="I560" s="159">
        <v>3930800046036</v>
      </c>
      <c r="L560" s="235">
        <f t="shared" si="16"/>
        <v>3371.7950000000001</v>
      </c>
    </row>
    <row r="561" spans="1:12">
      <c r="A561" s="244">
        <f t="shared" si="17"/>
        <v>556</v>
      </c>
      <c r="B561" s="245" t="s">
        <v>1437</v>
      </c>
      <c r="C561" s="245" t="s">
        <v>1434</v>
      </c>
      <c r="D561" s="244">
        <v>2</v>
      </c>
      <c r="E561" s="244">
        <v>98.75</v>
      </c>
      <c r="F561" s="244">
        <v>865.33</v>
      </c>
      <c r="G561" s="246">
        <v>1936.421</v>
      </c>
      <c r="H561" s="246">
        <v>2801.7510000000002</v>
      </c>
      <c r="I561" s="159" t="s">
        <v>2065</v>
      </c>
      <c r="L561" s="235">
        <f t="shared" si="16"/>
        <v>2801.7510000000002</v>
      </c>
    </row>
    <row r="562" spans="1:12">
      <c r="A562" s="244">
        <f t="shared" si="17"/>
        <v>557</v>
      </c>
      <c r="B562" s="245" t="s">
        <v>1438</v>
      </c>
      <c r="C562" s="245" t="s">
        <v>1434</v>
      </c>
      <c r="D562" s="244">
        <v>2</v>
      </c>
      <c r="E562" s="244">
        <v>98.75</v>
      </c>
      <c r="F562" s="244">
        <v>865.33</v>
      </c>
      <c r="G562" s="246">
        <v>1936.421</v>
      </c>
      <c r="H562" s="246">
        <v>2801.7510000000002</v>
      </c>
      <c r="I562" s="159" t="s">
        <v>2066</v>
      </c>
      <c r="L562" s="235">
        <f t="shared" si="16"/>
        <v>2801.7510000000002</v>
      </c>
    </row>
    <row r="563" spans="1:12">
      <c r="A563" s="244">
        <f t="shared" si="17"/>
        <v>558</v>
      </c>
      <c r="B563" s="245" t="s">
        <v>1439</v>
      </c>
      <c r="C563" s="245" t="s">
        <v>1434</v>
      </c>
      <c r="D563" s="244">
        <v>2</v>
      </c>
      <c r="E563" s="244">
        <v>98.75</v>
      </c>
      <c r="F563" s="244">
        <v>865.33</v>
      </c>
      <c r="G563" s="246">
        <v>1936.421</v>
      </c>
      <c r="H563" s="246">
        <v>2801.7510000000002</v>
      </c>
      <c r="I563" s="159" t="s">
        <v>2067</v>
      </c>
      <c r="L563" s="235">
        <f t="shared" si="16"/>
        <v>2801.7510000000002</v>
      </c>
    </row>
    <row r="564" spans="1:12">
      <c r="A564" s="244">
        <f t="shared" si="17"/>
        <v>559</v>
      </c>
      <c r="B564" s="245" t="s">
        <v>1440</v>
      </c>
      <c r="C564" s="245" t="s">
        <v>1434</v>
      </c>
      <c r="D564" s="244">
        <v>2</v>
      </c>
      <c r="E564" s="244">
        <v>98.75</v>
      </c>
      <c r="F564" s="244">
        <v>865.33</v>
      </c>
      <c r="G564" s="246">
        <v>1936.421</v>
      </c>
      <c r="H564" s="246">
        <v>2801.7510000000002</v>
      </c>
      <c r="I564" s="159" t="s">
        <v>2068</v>
      </c>
      <c r="L564" s="235">
        <f t="shared" si="16"/>
        <v>2801.7510000000002</v>
      </c>
    </row>
    <row r="565" spans="1:12">
      <c r="A565" s="244">
        <f t="shared" si="17"/>
        <v>560</v>
      </c>
      <c r="B565" s="245" t="s">
        <v>1441</v>
      </c>
      <c r="C565" s="245" t="s">
        <v>1434</v>
      </c>
      <c r="D565" s="244">
        <v>2</v>
      </c>
      <c r="E565" s="244">
        <v>98.75</v>
      </c>
      <c r="F565" s="244">
        <v>865.33</v>
      </c>
      <c r="G565" s="246">
        <v>1936.421</v>
      </c>
      <c r="H565" s="246">
        <v>2801.7510000000002</v>
      </c>
      <c r="I565" s="159" t="s">
        <v>2069</v>
      </c>
      <c r="L565" s="235">
        <f t="shared" si="16"/>
        <v>2801.7510000000002</v>
      </c>
    </row>
    <row r="566" spans="1:12">
      <c r="A566" s="244">
        <f t="shared" si="17"/>
        <v>561</v>
      </c>
      <c r="B566" s="245" t="s">
        <v>1442</v>
      </c>
      <c r="C566" s="245" t="s">
        <v>1434</v>
      </c>
      <c r="D566" s="244">
        <v>2</v>
      </c>
      <c r="E566" s="244">
        <v>98.75</v>
      </c>
      <c r="F566" s="244">
        <v>865.33</v>
      </c>
      <c r="G566" s="246">
        <v>1936.421</v>
      </c>
      <c r="H566" s="246">
        <v>2801.7510000000002</v>
      </c>
      <c r="I566" s="159" t="s">
        <v>2070</v>
      </c>
      <c r="L566" s="235">
        <f t="shared" si="16"/>
        <v>2801.7510000000002</v>
      </c>
    </row>
    <row r="567" spans="1:12">
      <c r="A567" s="244">
        <f t="shared" si="17"/>
        <v>562</v>
      </c>
      <c r="B567" s="245" t="s">
        <v>1443</v>
      </c>
      <c r="C567" s="245" t="s">
        <v>1434</v>
      </c>
      <c r="D567" s="244">
        <v>2</v>
      </c>
      <c r="E567" s="244">
        <v>98.75</v>
      </c>
      <c r="F567" s="244">
        <v>865.33</v>
      </c>
      <c r="G567" s="246">
        <v>1936.421</v>
      </c>
      <c r="H567" s="246">
        <v>2801.7510000000002</v>
      </c>
      <c r="I567" s="159" t="s">
        <v>2071</v>
      </c>
      <c r="L567" s="235">
        <f t="shared" si="16"/>
        <v>2801.7510000000002</v>
      </c>
    </row>
    <row r="568" spans="1:12">
      <c r="A568" s="244">
        <f t="shared" si="17"/>
        <v>563</v>
      </c>
      <c r="B568" s="245" t="s">
        <v>1436</v>
      </c>
      <c r="C568" s="245" t="s">
        <v>1434</v>
      </c>
      <c r="D568" s="244">
        <v>2</v>
      </c>
      <c r="E568" s="244">
        <v>98.75</v>
      </c>
      <c r="F568" s="244">
        <v>865.33</v>
      </c>
      <c r="G568" s="246">
        <v>1936.421</v>
      </c>
      <c r="H568" s="246">
        <v>2801.7510000000002</v>
      </c>
      <c r="I568" s="159" t="s">
        <v>2072</v>
      </c>
      <c r="L568" s="235">
        <f t="shared" si="16"/>
        <v>2801.7510000000002</v>
      </c>
    </row>
    <row r="569" spans="1:12">
      <c r="A569" s="244">
        <f t="shared" si="17"/>
        <v>564</v>
      </c>
      <c r="B569" s="245" t="s">
        <v>1444</v>
      </c>
      <c r="C569" s="245" t="s">
        <v>1434</v>
      </c>
      <c r="D569" s="244">
        <v>2</v>
      </c>
      <c r="E569" s="244">
        <v>98.75</v>
      </c>
      <c r="F569" s="244">
        <v>865.33</v>
      </c>
      <c r="G569" s="246">
        <v>1936.421</v>
      </c>
      <c r="H569" s="246">
        <v>2801.7510000000002</v>
      </c>
      <c r="I569" s="159">
        <v>3930600002353</v>
      </c>
      <c r="L569" s="235">
        <f t="shared" si="16"/>
        <v>2801.7510000000002</v>
      </c>
    </row>
    <row r="570" spans="1:12">
      <c r="A570" s="244">
        <f t="shared" si="17"/>
        <v>565</v>
      </c>
      <c r="B570" s="245" t="s">
        <v>1446</v>
      </c>
      <c r="C570" s="245" t="s">
        <v>1434</v>
      </c>
      <c r="D570" s="244">
        <v>3</v>
      </c>
      <c r="E570" s="244">
        <v>100</v>
      </c>
      <c r="F570" s="244">
        <v>966.95</v>
      </c>
      <c r="G570" s="246">
        <v>2435.2860000000001</v>
      </c>
      <c r="H570" s="246">
        <v>3402.2359999999999</v>
      </c>
      <c r="I570" s="159">
        <v>3930600115964</v>
      </c>
      <c r="L570" s="235">
        <f t="shared" si="16"/>
        <v>3402.2359999999999</v>
      </c>
    </row>
    <row r="571" spans="1:12">
      <c r="A571" s="244">
        <f t="shared" si="17"/>
        <v>566</v>
      </c>
      <c r="B571" s="245" t="s">
        <v>1445</v>
      </c>
      <c r="C571" s="245" t="s">
        <v>1434</v>
      </c>
      <c r="D571" s="244">
        <v>2</v>
      </c>
      <c r="E571" s="244">
        <v>100</v>
      </c>
      <c r="F571" s="244">
        <v>865.33</v>
      </c>
      <c r="G571" s="246">
        <v>1960.933</v>
      </c>
      <c r="H571" s="246">
        <v>2826.2629999999999</v>
      </c>
      <c r="I571" s="159" t="s">
        <v>2073</v>
      </c>
      <c r="L571" s="235">
        <f t="shared" si="16"/>
        <v>2826.2629999999999</v>
      </c>
    </row>
    <row r="572" spans="1:12">
      <c r="A572" s="244">
        <f t="shared" si="17"/>
        <v>567</v>
      </c>
      <c r="B572" s="245" t="s">
        <v>1081</v>
      </c>
      <c r="C572" s="245" t="s">
        <v>1080</v>
      </c>
      <c r="D572" s="244">
        <v>1</v>
      </c>
      <c r="E572" s="244">
        <v>98.75</v>
      </c>
      <c r="F572" s="244">
        <v>690.67</v>
      </c>
      <c r="G572" s="246">
        <v>1646.749</v>
      </c>
      <c r="H572" s="246">
        <v>2337.4189999999999</v>
      </c>
      <c r="I572" s="159" t="s">
        <v>2074</v>
      </c>
      <c r="L572" s="235">
        <f t="shared" si="16"/>
        <v>2337.4189999999999</v>
      </c>
    </row>
    <row r="573" spans="1:12">
      <c r="A573" s="244">
        <f t="shared" si="17"/>
        <v>568</v>
      </c>
      <c r="B573" s="245" t="s">
        <v>1085</v>
      </c>
      <c r="C573" s="245" t="s">
        <v>1080</v>
      </c>
      <c r="D573" s="244">
        <v>2</v>
      </c>
      <c r="E573" s="244">
        <v>98.75</v>
      </c>
      <c r="F573" s="244">
        <v>865.33</v>
      </c>
      <c r="G573" s="246">
        <v>1936.421</v>
      </c>
      <c r="H573" s="246">
        <v>2801.7510000000002</v>
      </c>
      <c r="I573" s="159">
        <v>3930600425262</v>
      </c>
      <c r="L573" s="235">
        <f t="shared" si="16"/>
        <v>2801.7510000000002</v>
      </c>
    </row>
    <row r="574" spans="1:12">
      <c r="A574" s="244">
        <f t="shared" si="17"/>
        <v>569</v>
      </c>
      <c r="B574" s="245" t="s">
        <v>1091</v>
      </c>
      <c r="C574" s="245" t="s">
        <v>1080</v>
      </c>
      <c r="D574" s="244">
        <v>3</v>
      </c>
      <c r="E574" s="244">
        <v>98.75</v>
      </c>
      <c r="F574" s="244">
        <v>966.95</v>
      </c>
      <c r="G574" s="246">
        <v>2404.8449999999998</v>
      </c>
      <c r="H574" s="246">
        <v>3371.7950000000001</v>
      </c>
      <c r="I574" s="159">
        <v>3930600318857</v>
      </c>
      <c r="L574" s="235">
        <f t="shared" si="16"/>
        <v>3371.7950000000001</v>
      </c>
    </row>
    <row r="575" spans="1:12">
      <c r="A575" s="244">
        <f t="shared" si="17"/>
        <v>570</v>
      </c>
      <c r="B575" s="245" t="s">
        <v>1086</v>
      </c>
      <c r="C575" s="245" t="s">
        <v>1080</v>
      </c>
      <c r="D575" s="244">
        <v>2</v>
      </c>
      <c r="E575" s="244">
        <v>98.75</v>
      </c>
      <c r="F575" s="244">
        <v>865.33</v>
      </c>
      <c r="G575" s="246">
        <v>1936.421</v>
      </c>
      <c r="H575" s="246">
        <v>2801.7510000000002</v>
      </c>
      <c r="I575" s="159" t="s">
        <v>2075</v>
      </c>
      <c r="L575" s="235">
        <f t="shared" si="16"/>
        <v>2801.7510000000002</v>
      </c>
    </row>
    <row r="576" spans="1:12">
      <c r="A576" s="244">
        <f t="shared" si="17"/>
        <v>571</v>
      </c>
      <c r="B576" s="245" t="s">
        <v>1082</v>
      </c>
      <c r="C576" s="245" t="s">
        <v>1080</v>
      </c>
      <c r="D576" s="244">
        <v>2</v>
      </c>
      <c r="E576" s="244">
        <v>98.75</v>
      </c>
      <c r="F576" s="244">
        <v>865.33</v>
      </c>
      <c r="G576" s="246">
        <v>1936.421</v>
      </c>
      <c r="H576" s="246">
        <v>2801.7510000000002</v>
      </c>
      <c r="I576" s="159" t="s">
        <v>2076</v>
      </c>
      <c r="L576" s="235">
        <f t="shared" si="16"/>
        <v>2801.7510000000002</v>
      </c>
    </row>
    <row r="577" spans="1:12">
      <c r="A577" s="244">
        <f t="shared" si="17"/>
        <v>572</v>
      </c>
      <c r="B577" s="245" t="s">
        <v>1087</v>
      </c>
      <c r="C577" s="245" t="s">
        <v>1080</v>
      </c>
      <c r="D577" s="244">
        <v>2</v>
      </c>
      <c r="E577" s="244">
        <v>98.75</v>
      </c>
      <c r="F577" s="244">
        <v>865.33</v>
      </c>
      <c r="G577" s="246">
        <v>1936.421</v>
      </c>
      <c r="H577" s="246">
        <v>2801.7510000000002</v>
      </c>
      <c r="I577" s="159" t="s">
        <v>2077</v>
      </c>
      <c r="L577" s="235">
        <f t="shared" si="16"/>
        <v>2801.7510000000002</v>
      </c>
    </row>
    <row r="578" spans="1:12">
      <c r="A578" s="244">
        <f t="shared" si="17"/>
        <v>573</v>
      </c>
      <c r="B578" s="245" t="s">
        <v>1083</v>
      </c>
      <c r="C578" s="245" t="s">
        <v>1080</v>
      </c>
      <c r="D578" s="244">
        <v>2</v>
      </c>
      <c r="E578" s="244">
        <v>98.75</v>
      </c>
      <c r="F578" s="244">
        <v>865.33</v>
      </c>
      <c r="G578" s="246">
        <v>1936.421</v>
      </c>
      <c r="H578" s="246">
        <v>2801.7510000000002</v>
      </c>
      <c r="I578" s="159" t="s">
        <v>2078</v>
      </c>
      <c r="L578" s="235">
        <f t="shared" si="16"/>
        <v>2801.7510000000002</v>
      </c>
    </row>
    <row r="579" spans="1:12">
      <c r="A579" s="244">
        <f t="shared" si="17"/>
        <v>574</v>
      </c>
      <c r="B579" s="245" t="s">
        <v>1088</v>
      </c>
      <c r="C579" s="245" t="s">
        <v>1080</v>
      </c>
      <c r="D579" s="244">
        <v>2</v>
      </c>
      <c r="E579" s="244">
        <v>98.75</v>
      </c>
      <c r="F579" s="244">
        <v>865.33</v>
      </c>
      <c r="G579" s="246">
        <v>1936.421</v>
      </c>
      <c r="H579" s="246">
        <v>2801.7510000000002</v>
      </c>
      <c r="I579" s="159" t="s">
        <v>2079</v>
      </c>
      <c r="L579" s="235">
        <f t="shared" si="16"/>
        <v>2801.7510000000002</v>
      </c>
    </row>
    <row r="580" spans="1:12">
      <c r="A580" s="244">
        <f t="shared" si="17"/>
        <v>575</v>
      </c>
      <c r="B580" s="245" t="s">
        <v>1084</v>
      </c>
      <c r="C580" s="245" t="s">
        <v>1080</v>
      </c>
      <c r="D580" s="244">
        <v>2</v>
      </c>
      <c r="E580" s="244">
        <v>100</v>
      </c>
      <c r="F580" s="244">
        <v>865.33</v>
      </c>
      <c r="G580" s="246">
        <v>1960.933</v>
      </c>
      <c r="H580" s="246">
        <v>2826.2629999999999</v>
      </c>
      <c r="I580" s="159" t="s">
        <v>2080</v>
      </c>
      <c r="L580" s="235">
        <f t="shared" si="16"/>
        <v>2826.2629999999999</v>
      </c>
    </row>
    <row r="581" spans="1:12">
      <c r="A581" s="244">
        <f t="shared" si="17"/>
        <v>576</v>
      </c>
      <c r="B581" s="245" t="s">
        <v>1089</v>
      </c>
      <c r="C581" s="245" t="s">
        <v>1080</v>
      </c>
      <c r="D581" s="244">
        <v>2</v>
      </c>
      <c r="E581" s="244">
        <v>98.75</v>
      </c>
      <c r="F581" s="244">
        <v>865.33</v>
      </c>
      <c r="G581" s="246">
        <v>1936.421</v>
      </c>
      <c r="H581" s="246">
        <v>2801.7510000000002</v>
      </c>
      <c r="I581" s="159" t="s">
        <v>2081</v>
      </c>
      <c r="L581" s="235">
        <f t="shared" si="16"/>
        <v>2801.7510000000002</v>
      </c>
    </row>
    <row r="582" spans="1:12">
      <c r="A582" s="244">
        <f t="shared" si="17"/>
        <v>577</v>
      </c>
      <c r="B582" s="245" t="s">
        <v>1090</v>
      </c>
      <c r="C582" s="245" t="s">
        <v>1080</v>
      </c>
      <c r="D582" s="244">
        <v>2</v>
      </c>
      <c r="E582" s="244">
        <v>98.75</v>
      </c>
      <c r="F582" s="244">
        <v>865.33</v>
      </c>
      <c r="G582" s="246">
        <v>1936.421</v>
      </c>
      <c r="H582" s="246">
        <v>2801.7510000000002</v>
      </c>
      <c r="I582" s="159">
        <v>3940300048137</v>
      </c>
      <c r="L582" s="235">
        <f t="shared" si="16"/>
        <v>2801.7510000000002</v>
      </c>
    </row>
    <row r="583" spans="1:12">
      <c r="A583" s="244">
        <f t="shared" si="17"/>
        <v>578</v>
      </c>
      <c r="B583" s="245" t="s">
        <v>269</v>
      </c>
      <c r="C583" s="245" t="s">
        <v>268</v>
      </c>
      <c r="D583" s="244">
        <v>1</v>
      </c>
      <c r="E583" s="244">
        <v>98.75</v>
      </c>
      <c r="F583" s="244">
        <v>690.67</v>
      </c>
      <c r="G583" s="246">
        <v>1646.749</v>
      </c>
      <c r="H583" s="246">
        <v>2337.4189999999999</v>
      </c>
      <c r="I583" s="159" t="s">
        <v>2082</v>
      </c>
      <c r="L583" s="235">
        <f t="shared" ref="L583:L645" si="18">F583+G583</f>
        <v>2337.4189999999999</v>
      </c>
    </row>
    <row r="584" spans="1:12">
      <c r="A584" s="244">
        <f t="shared" si="17"/>
        <v>579</v>
      </c>
      <c r="B584" s="245" t="s">
        <v>275</v>
      </c>
      <c r="C584" s="245" t="s">
        <v>268</v>
      </c>
      <c r="D584" s="244">
        <v>2</v>
      </c>
      <c r="E584" s="244">
        <v>98.75</v>
      </c>
      <c r="F584" s="244">
        <v>865.33</v>
      </c>
      <c r="G584" s="246">
        <v>1936.421</v>
      </c>
      <c r="H584" s="246">
        <v>2801.7510000000002</v>
      </c>
      <c r="I584" s="159">
        <v>3930800109089</v>
      </c>
      <c r="L584" s="235">
        <f t="shared" si="18"/>
        <v>2801.7510000000002</v>
      </c>
    </row>
    <row r="585" spans="1:12">
      <c r="A585" s="244">
        <f t="shared" ref="A585:A648" si="19">A584+1</f>
        <v>580</v>
      </c>
      <c r="B585" s="245" t="s">
        <v>276</v>
      </c>
      <c r="C585" s="245" t="s">
        <v>268</v>
      </c>
      <c r="D585" s="244">
        <v>2</v>
      </c>
      <c r="E585" s="244">
        <v>100</v>
      </c>
      <c r="F585" s="244">
        <v>865.33</v>
      </c>
      <c r="G585" s="246">
        <v>1960.933</v>
      </c>
      <c r="H585" s="246">
        <v>2826.2629999999999</v>
      </c>
      <c r="I585" s="159" t="s">
        <v>2083</v>
      </c>
      <c r="L585" s="235">
        <f t="shared" si="18"/>
        <v>2826.2629999999999</v>
      </c>
    </row>
    <row r="586" spans="1:12">
      <c r="A586" s="244">
        <f t="shared" si="19"/>
        <v>581</v>
      </c>
      <c r="B586" s="245" t="s">
        <v>270</v>
      </c>
      <c r="C586" s="245" t="s">
        <v>268</v>
      </c>
      <c r="D586" s="244">
        <v>2</v>
      </c>
      <c r="E586" s="244">
        <v>98.75</v>
      </c>
      <c r="F586" s="244">
        <v>865.33</v>
      </c>
      <c r="G586" s="246">
        <v>1936.421</v>
      </c>
      <c r="H586" s="246">
        <v>2801.7510000000002</v>
      </c>
      <c r="I586" s="159" t="s">
        <v>2084</v>
      </c>
      <c r="L586" s="235">
        <f t="shared" si="18"/>
        <v>2801.7510000000002</v>
      </c>
    </row>
    <row r="587" spans="1:12">
      <c r="A587" s="244">
        <f t="shared" si="19"/>
        <v>582</v>
      </c>
      <c r="B587" s="245" t="s">
        <v>282</v>
      </c>
      <c r="C587" s="245" t="s">
        <v>268</v>
      </c>
      <c r="D587" s="244">
        <v>3</v>
      </c>
      <c r="E587" s="244">
        <v>98.75</v>
      </c>
      <c r="F587" s="244">
        <v>966.95</v>
      </c>
      <c r="G587" s="246">
        <v>2404.8449999999998</v>
      </c>
      <c r="H587" s="246">
        <v>3371.7950000000001</v>
      </c>
      <c r="I587" s="159">
        <v>3800900035860</v>
      </c>
      <c r="L587" s="235">
        <f t="shared" si="18"/>
        <v>3371.7950000000001</v>
      </c>
    </row>
    <row r="588" spans="1:12">
      <c r="A588" s="244">
        <f t="shared" si="19"/>
        <v>583</v>
      </c>
      <c r="B588" s="245" t="s">
        <v>271</v>
      </c>
      <c r="C588" s="245" t="s">
        <v>268</v>
      </c>
      <c r="D588" s="244">
        <v>2</v>
      </c>
      <c r="E588" s="244">
        <v>98.75</v>
      </c>
      <c r="F588" s="244">
        <v>865.33</v>
      </c>
      <c r="G588" s="246">
        <v>1936.421</v>
      </c>
      <c r="H588" s="246">
        <v>2801.7510000000002</v>
      </c>
      <c r="I588" s="159" t="s">
        <v>2085</v>
      </c>
      <c r="L588" s="235">
        <f t="shared" si="18"/>
        <v>2801.7510000000002</v>
      </c>
    </row>
    <row r="589" spans="1:12">
      <c r="A589" s="244">
        <f t="shared" si="19"/>
        <v>584</v>
      </c>
      <c r="B589" s="245" t="s">
        <v>277</v>
      </c>
      <c r="C589" s="245" t="s">
        <v>268</v>
      </c>
      <c r="D589" s="244">
        <v>2</v>
      </c>
      <c r="E589" s="244">
        <v>98.75</v>
      </c>
      <c r="F589" s="244">
        <v>865.33</v>
      </c>
      <c r="G589" s="246">
        <v>1936.421</v>
      </c>
      <c r="H589" s="246">
        <v>2801.7510000000002</v>
      </c>
      <c r="I589" s="159" t="s">
        <v>2086</v>
      </c>
      <c r="L589" s="235">
        <f t="shared" si="18"/>
        <v>2801.7510000000002</v>
      </c>
    </row>
    <row r="590" spans="1:12">
      <c r="A590" s="244">
        <f t="shared" si="19"/>
        <v>585</v>
      </c>
      <c r="B590" s="245" t="s">
        <v>278</v>
      </c>
      <c r="C590" s="245" t="s">
        <v>268</v>
      </c>
      <c r="D590" s="244">
        <v>2</v>
      </c>
      <c r="E590" s="244">
        <v>98.75</v>
      </c>
      <c r="F590" s="244">
        <v>865.33</v>
      </c>
      <c r="G590" s="246">
        <v>1936.421</v>
      </c>
      <c r="H590" s="246">
        <v>2801.7510000000002</v>
      </c>
      <c r="I590" s="159" t="s">
        <v>2087</v>
      </c>
      <c r="L590" s="235">
        <f t="shared" si="18"/>
        <v>2801.7510000000002</v>
      </c>
    </row>
    <row r="591" spans="1:12">
      <c r="A591" s="244">
        <f t="shared" si="19"/>
        <v>586</v>
      </c>
      <c r="B591" s="245" t="s">
        <v>279</v>
      </c>
      <c r="C591" s="245" t="s">
        <v>268</v>
      </c>
      <c r="D591" s="244">
        <v>2</v>
      </c>
      <c r="E591" s="244">
        <v>98.75</v>
      </c>
      <c r="F591" s="244">
        <v>865.33</v>
      </c>
      <c r="G591" s="246">
        <v>1936.421</v>
      </c>
      <c r="H591" s="246">
        <v>2801.7510000000002</v>
      </c>
      <c r="I591" s="159" t="s">
        <v>2088</v>
      </c>
      <c r="L591" s="235">
        <f t="shared" si="18"/>
        <v>2801.7510000000002</v>
      </c>
    </row>
    <row r="592" spans="1:12">
      <c r="A592" s="244">
        <f t="shared" si="19"/>
        <v>587</v>
      </c>
      <c r="B592" s="245" t="s">
        <v>272</v>
      </c>
      <c r="C592" s="245" t="s">
        <v>268</v>
      </c>
      <c r="D592" s="244">
        <v>2</v>
      </c>
      <c r="E592" s="244">
        <v>98.75</v>
      </c>
      <c r="F592" s="244">
        <v>865.33</v>
      </c>
      <c r="G592" s="246">
        <v>1936.421</v>
      </c>
      <c r="H592" s="246">
        <v>2801.7510000000002</v>
      </c>
      <c r="I592" s="159" t="s">
        <v>2089</v>
      </c>
      <c r="L592" s="235">
        <f t="shared" si="18"/>
        <v>2801.7510000000002</v>
      </c>
    </row>
    <row r="593" spans="1:12">
      <c r="A593" s="244">
        <f t="shared" si="19"/>
        <v>588</v>
      </c>
      <c r="B593" s="245" t="s">
        <v>273</v>
      </c>
      <c r="C593" s="245" t="s">
        <v>268</v>
      </c>
      <c r="D593" s="244">
        <v>2</v>
      </c>
      <c r="E593" s="244">
        <v>98.75</v>
      </c>
      <c r="F593" s="244">
        <v>865.33</v>
      </c>
      <c r="G593" s="246">
        <v>1936.421</v>
      </c>
      <c r="H593" s="246">
        <v>2801.7510000000002</v>
      </c>
      <c r="I593" s="159" t="s">
        <v>2090</v>
      </c>
      <c r="L593" s="235">
        <f t="shared" si="18"/>
        <v>2801.7510000000002</v>
      </c>
    </row>
    <row r="594" spans="1:12">
      <c r="A594" s="244">
        <f t="shared" si="19"/>
        <v>589</v>
      </c>
      <c r="B594" s="245" t="s">
        <v>280</v>
      </c>
      <c r="C594" s="245" t="s">
        <v>268</v>
      </c>
      <c r="D594" s="244">
        <v>2</v>
      </c>
      <c r="E594" s="244">
        <v>98.75</v>
      </c>
      <c r="F594" s="244">
        <v>865.33</v>
      </c>
      <c r="G594" s="246">
        <v>1936.421</v>
      </c>
      <c r="H594" s="246">
        <v>2801.7510000000002</v>
      </c>
      <c r="I594" s="159" t="s">
        <v>2091</v>
      </c>
      <c r="L594" s="235">
        <f t="shared" si="18"/>
        <v>2801.7510000000002</v>
      </c>
    </row>
    <row r="595" spans="1:12">
      <c r="A595" s="244">
        <f t="shared" si="19"/>
        <v>590</v>
      </c>
      <c r="B595" s="245" t="s">
        <v>281</v>
      </c>
      <c r="C595" s="245" t="s">
        <v>268</v>
      </c>
      <c r="D595" s="244">
        <v>2</v>
      </c>
      <c r="E595" s="244">
        <v>98.75</v>
      </c>
      <c r="F595" s="244">
        <v>865.33</v>
      </c>
      <c r="G595" s="246">
        <v>1936.421</v>
      </c>
      <c r="H595" s="246">
        <v>2801.7510000000002</v>
      </c>
      <c r="I595" s="159">
        <v>3930300459013</v>
      </c>
      <c r="L595" s="235">
        <f t="shared" si="18"/>
        <v>2801.7510000000002</v>
      </c>
    </row>
    <row r="596" spans="1:12">
      <c r="A596" s="244">
        <f t="shared" si="19"/>
        <v>591</v>
      </c>
      <c r="B596" s="245" t="s">
        <v>274</v>
      </c>
      <c r="C596" s="245" t="s">
        <v>268</v>
      </c>
      <c r="D596" s="244">
        <v>2</v>
      </c>
      <c r="E596" s="244">
        <v>100</v>
      </c>
      <c r="F596" s="244">
        <v>865.33</v>
      </c>
      <c r="G596" s="246">
        <v>1960.933</v>
      </c>
      <c r="H596" s="246">
        <v>2826.2629999999999</v>
      </c>
      <c r="I596" s="159">
        <v>3930300627129</v>
      </c>
      <c r="L596" s="235">
        <f t="shared" si="18"/>
        <v>2826.2629999999999</v>
      </c>
    </row>
    <row r="597" spans="1:12">
      <c r="A597" s="244">
        <f t="shared" si="19"/>
        <v>592</v>
      </c>
      <c r="B597" s="245" t="s">
        <v>637</v>
      </c>
      <c r="C597" s="245" t="s">
        <v>636</v>
      </c>
      <c r="D597" s="244">
        <v>1</v>
      </c>
      <c r="E597" s="244">
        <v>98.75</v>
      </c>
      <c r="F597" s="244">
        <v>690.67</v>
      </c>
      <c r="G597" s="246">
        <v>1646.749</v>
      </c>
      <c r="H597" s="246">
        <v>2337.4189999999999</v>
      </c>
      <c r="I597" s="159">
        <v>3930600191202</v>
      </c>
      <c r="L597" s="235">
        <f t="shared" si="18"/>
        <v>2337.4189999999999</v>
      </c>
    </row>
    <row r="598" spans="1:12">
      <c r="A598" s="244">
        <f t="shared" si="19"/>
        <v>593</v>
      </c>
      <c r="B598" s="245" t="s">
        <v>2092</v>
      </c>
      <c r="C598" s="245" t="s">
        <v>636</v>
      </c>
      <c r="D598" s="244">
        <v>3</v>
      </c>
      <c r="E598" s="244">
        <v>98.75</v>
      </c>
      <c r="F598" s="244">
        <v>966.95</v>
      </c>
      <c r="G598" s="246">
        <v>2404.8449999999998</v>
      </c>
      <c r="H598" s="246">
        <v>3371.7950000000001</v>
      </c>
      <c r="I598" s="159">
        <v>2930600010421</v>
      </c>
      <c r="L598" s="235">
        <f t="shared" si="18"/>
        <v>3371.7950000000001</v>
      </c>
    </row>
    <row r="599" spans="1:12">
      <c r="A599" s="244">
        <f t="shared" si="19"/>
        <v>594</v>
      </c>
      <c r="B599" s="245" t="s">
        <v>639</v>
      </c>
      <c r="C599" s="245" t="s">
        <v>636</v>
      </c>
      <c r="D599" s="244">
        <v>2</v>
      </c>
      <c r="E599" s="244">
        <v>100</v>
      </c>
      <c r="F599" s="244">
        <v>865.33</v>
      </c>
      <c r="G599" s="246">
        <v>1960.933</v>
      </c>
      <c r="H599" s="246">
        <v>2826.2629999999999</v>
      </c>
      <c r="I599" s="159" t="s">
        <v>2093</v>
      </c>
      <c r="L599" s="235">
        <f t="shared" si="18"/>
        <v>2826.2629999999999</v>
      </c>
    </row>
    <row r="600" spans="1:12">
      <c r="A600" s="244">
        <f t="shared" si="19"/>
        <v>595</v>
      </c>
      <c r="B600" s="245" t="s">
        <v>640</v>
      </c>
      <c r="C600" s="245" t="s">
        <v>636</v>
      </c>
      <c r="D600" s="244">
        <v>2</v>
      </c>
      <c r="E600" s="244">
        <v>98.75</v>
      </c>
      <c r="F600" s="244">
        <v>865.33</v>
      </c>
      <c r="G600" s="246">
        <v>1936.421</v>
      </c>
      <c r="H600" s="246">
        <v>2801.7510000000002</v>
      </c>
      <c r="I600" s="159" t="s">
        <v>2094</v>
      </c>
      <c r="L600" s="235">
        <f t="shared" si="18"/>
        <v>2801.7510000000002</v>
      </c>
    </row>
    <row r="601" spans="1:12">
      <c r="A601" s="244">
        <f t="shared" si="19"/>
        <v>596</v>
      </c>
      <c r="B601" s="245" t="s">
        <v>641</v>
      </c>
      <c r="C601" s="245" t="s">
        <v>636</v>
      </c>
      <c r="D601" s="244">
        <v>2</v>
      </c>
      <c r="E601" s="244">
        <v>98.75</v>
      </c>
      <c r="F601" s="244">
        <v>865.33</v>
      </c>
      <c r="G601" s="246">
        <v>1936.421</v>
      </c>
      <c r="H601" s="246">
        <v>2801.7510000000002</v>
      </c>
      <c r="I601" s="159" t="s">
        <v>2095</v>
      </c>
      <c r="L601" s="235">
        <f t="shared" si="18"/>
        <v>2801.7510000000002</v>
      </c>
    </row>
    <row r="602" spans="1:12">
      <c r="A602" s="244">
        <f t="shared" si="19"/>
        <v>597</v>
      </c>
      <c r="B602" s="245" t="s">
        <v>642</v>
      </c>
      <c r="C602" s="245" t="s">
        <v>636</v>
      </c>
      <c r="D602" s="244">
        <v>2</v>
      </c>
      <c r="E602" s="244">
        <v>98.75</v>
      </c>
      <c r="F602" s="244">
        <v>865.33</v>
      </c>
      <c r="G602" s="246">
        <v>1936.421</v>
      </c>
      <c r="H602" s="246">
        <v>2801.7510000000002</v>
      </c>
      <c r="I602" s="159">
        <v>3930600207249</v>
      </c>
      <c r="L602" s="235">
        <f t="shared" si="18"/>
        <v>2801.7510000000002</v>
      </c>
    </row>
    <row r="603" spans="1:12">
      <c r="A603" s="244">
        <f t="shared" si="19"/>
        <v>598</v>
      </c>
      <c r="B603" s="245" t="s">
        <v>643</v>
      </c>
      <c r="C603" s="245" t="s">
        <v>636</v>
      </c>
      <c r="D603" s="244">
        <v>2</v>
      </c>
      <c r="E603" s="244">
        <v>98.75</v>
      </c>
      <c r="F603" s="244">
        <v>865.33</v>
      </c>
      <c r="G603" s="246">
        <v>1936.421</v>
      </c>
      <c r="H603" s="246">
        <v>2801.7510000000002</v>
      </c>
      <c r="I603" s="159" t="s">
        <v>2096</v>
      </c>
      <c r="L603" s="235">
        <f t="shared" si="18"/>
        <v>2801.7510000000002</v>
      </c>
    </row>
    <row r="604" spans="1:12">
      <c r="A604" s="244">
        <f t="shared" si="19"/>
        <v>599</v>
      </c>
      <c r="B604" s="245" t="s">
        <v>644</v>
      </c>
      <c r="C604" s="245" t="s">
        <v>636</v>
      </c>
      <c r="D604" s="244">
        <v>2</v>
      </c>
      <c r="E604" s="244">
        <v>100</v>
      </c>
      <c r="F604" s="244">
        <v>865.33</v>
      </c>
      <c r="G604" s="246">
        <v>1960.933</v>
      </c>
      <c r="H604" s="246">
        <v>2826.2629999999999</v>
      </c>
      <c r="I604" s="159">
        <v>3930600190443</v>
      </c>
      <c r="L604" s="235">
        <f t="shared" si="18"/>
        <v>2826.2629999999999</v>
      </c>
    </row>
    <row r="605" spans="1:12">
      <c r="A605" s="244">
        <f t="shared" si="19"/>
        <v>600</v>
      </c>
      <c r="B605" s="245" t="s">
        <v>645</v>
      </c>
      <c r="C605" s="245" t="s">
        <v>636</v>
      </c>
      <c r="D605" s="244">
        <v>2</v>
      </c>
      <c r="E605" s="244">
        <v>98.75</v>
      </c>
      <c r="F605" s="244">
        <v>865.33</v>
      </c>
      <c r="G605" s="246">
        <v>1936.421</v>
      </c>
      <c r="H605" s="246">
        <v>2801.7510000000002</v>
      </c>
      <c r="I605" s="159">
        <v>3960500321210</v>
      </c>
      <c r="L605" s="235">
        <f t="shared" si="18"/>
        <v>2801.7510000000002</v>
      </c>
    </row>
    <row r="606" spans="1:12">
      <c r="A606" s="244">
        <f t="shared" si="19"/>
        <v>601</v>
      </c>
      <c r="B606" s="245" t="s">
        <v>646</v>
      </c>
      <c r="C606" s="245" t="s">
        <v>636</v>
      </c>
      <c r="D606" s="244">
        <v>2</v>
      </c>
      <c r="E606" s="244">
        <v>98.75</v>
      </c>
      <c r="F606" s="244">
        <v>865.33</v>
      </c>
      <c r="G606" s="246">
        <v>1936.421</v>
      </c>
      <c r="H606" s="246">
        <v>2801.7510000000002</v>
      </c>
      <c r="I606" s="159">
        <v>3930600338572</v>
      </c>
      <c r="L606" s="235">
        <f t="shared" si="18"/>
        <v>2801.7510000000002</v>
      </c>
    </row>
    <row r="607" spans="1:12">
      <c r="A607" s="244">
        <f t="shared" si="19"/>
        <v>602</v>
      </c>
      <c r="B607" s="245" t="s">
        <v>647</v>
      </c>
      <c r="C607" s="245" t="s">
        <v>636</v>
      </c>
      <c r="D607" s="244">
        <v>2</v>
      </c>
      <c r="E607" s="244">
        <v>98.75</v>
      </c>
      <c r="F607" s="244">
        <v>865.33</v>
      </c>
      <c r="G607" s="246">
        <v>1936.421</v>
      </c>
      <c r="H607" s="246">
        <v>2801.7510000000002</v>
      </c>
      <c r="I607" s="159">
        <v>3930600189542</v>
      </c>
      <c r="L607" s="235">
        <f t="shared" si="18"/>
        <v>2801.7510000000002</v>
      </c>
    </row>
    <row r="608" spans="1:12">
      <c r="A608" s="244">
        <f t="shared" si="19"/>
        <v>603</v>
      </c>
      <c r="B608" s="245" t="s">
        <v>978</v>
      </c>
      <c r="C608" s="245" t="s">
        <v>977</v>
      </c>
      <c r="D608" s="244">
        <v>1</v>
      </c>
      <c r="E608" s="244">
        <v>98.75</v>
      </c>
      <c r="F608" s="244">
        <v>690.67</v>
      </c>
      <c r="G608" s="246">
        <v>1646.749</v>
      </c>
      <c r="H608" s="246">
        <v>2337.4189999999999</v>
      </c>
      <c r="I608" s="159">
        <v>3930300610790</v>
      </c>
      <c r="L608" s="235">
        <f t="shared" si="18"/>
        <v>2337.4189999999999</v>
      </c>
    </row>
    <row r="609" spans="1:12">
      <c r="A609" s="244">
        <f t="shared" si="19"/>
        <v>604</v>
      </c>
      <c r="B609" s="245" t="s">
        <v>983</v>
      </c>
      <c r="C609" s="245" t="s">
        <v>977</v>
      </c>
      <c r="D609" s="244">
        <v>3</v>
      </c>
      <c r="E609" s="244">
        <v>98.75</v>
      </c>
      <c r="F609" s="244">
        <v>966.95</v>
      </c>
      <c r="G609" s="246">
        <v>2404.8449999999998</v>
      </c>
      <c r="H609" s="246">
        <v>3371.7950000000001</v>
      </c>
      <c r="I609" s="159">
        <v>3930600374161</v>
      </c>
      <c r="L609" s="235">
        <f t="shared" si="18"/>
        <v>3371.7950000000001</v>
      </c>
    </row>
    <row r="610" spans="1:12">
      <c r="A610" s="244">
        <f t="shared" si="19"/>
        <v>605</v>
      </c>
      <c r="B610" s="245" t="s">
        <v>979</v>
      </c>
      <c r="C610" s="245" t="s">
        <v>977</v>
      </c>
      <c r="D610" s="244">
        <v>2</v>
      </c>
      <c r="E610" s="244">
        <v>98.75</v>
      </c>
      <c r="F610" s="244">
        <v>865.33</v>
      </c>
      <c r="G610" s="246">
        <v>1936.421</v>
      </c>
      <c r="H610" s="246">
        <v>2801.7510000000002</v>
      </c>
      <c r="I610" s="159" t="s">
        <v>2097</v>
      </c>
      <c r="L610" s="235">
        <f t="shared" si="18"/>
        <v>2801.7510000000002</v>
      </c>
    </row>
    <row r="611" spans="1:12">
      <c r="A611" s="244">
        <f t="shared" si="19"/>
        <v>606</v>
      </c>
      <c r="B611" s="245" t="s">
        <v>980</v>
      </c>
      <c r="C611" s="245" t="s">
        <v>977</v>
      </c>
      <c r="D611" s="244">
        <v>2</v>
      </c>
      <c r="E611" s="244">
        <v>98.75</v>
      </c>
      <c r="F611" s="244">
        <v>865.33</v>
      </c>
      <c r="G611" s="246">
        <v>1936.421</v>
      </c>
      <c r="H611" s="246">
        <v>2801.7510000000002</v>
      </c>
      <c r="I611" s="159" t="s">
        <v>2098</v>
      </c>
      <c r="L611" s="235">
        <f t="shared" si="18"/>
        <v>2801.7510000000002</v>
      </c>
    </row>
    <row r="612" spans="1:12">
      <c r="A612" s="244">
        <f t="shared" si="19"/>
        <v>607</v>
      </c>
      <c r="B612" s="245" t="s">
        <v>981</v>
      </c>
      <c r="C612" s="245" t="s">
        <v>977</v>
      </c>
      <c r="D612" s="244">
        <v>2</v>
      </c>
      <c r="E612" s="244">
        <v>98.75</v>
      </c>
      <c r="F612" s="244">
        <v>865.33</v>
      </c>
      <c r="G612" s="246">
        <v>1936.421</v>
      </c>
      <c r="H612" s="246">
        <v>2801.7510000000002</v>
      </c>
      <c r="I612" s="159">
        <v>3930600203251</v>
      </c>
      <c r="L612" s="235">
        <f t="shared" si="18"/>
        <v>2801.7510000000002</v>
      </c>
    </row>
    <row r="613" spans="1:12">
      <c r="A613" s="244">
        <f t="shared" si="19"/>
        <v>608</v>
      </c>
      <c r="B613" s="245" t="s">
        <v>984</v>
      </c>
      <c r="C613" s="245" t="s">
        <v>977</v>
      </c>
      <c r="D613" s="244">
        <v>3</v>
      </c>
      <c r="E613" s="244">
        <v>100</v>
      </c>
      <c r="F613" s="244">
        <v>966.95</v>
      </c>
      <c r="G613" s="246">
        <v>2435.2860000000001</v>
      </c>
      <c r="H613" s="246">
        <v>3402.2359999999999</v>
      </c>
      <c r="I613" s="159">
        <v>3930600069911</v>
      </c>
      <c r="L613" s="235">
        <f t="shared" si="18"/>
        <v>3402.2359999999999</v>
      </c>
    </row>
    <row r="614" spans="1:12">
      <c r="A614" s="244">
        <f t="shared" si="19"/>
        <v>609</v>
      </c>
      <c r="B614" s="245" t="s">
        <v>982</v>
      </c>
      <c r="C614" s="245" t="s">
        <v>977</v>
      </c>
      <c r="D614" s="244">
        <v>2</v>
      </c>
      <c r="E614" s="244">
        <v>98.75</v>
      </c>
      <c r="F614" s="244">
        <v>865.33</v>
      </c>
      <c r="G614" s="246">
        <v>1936.421</v>
      </c>
      <c r="H614" s="246">
        <v>2801.7510000000002</v>
      </c>
      <c r="I614" s="159">
        <v>3930600188163</v>
      </c>
      <c r="L614" s="235">
        <f t="shared" si="18"/>
        <v>2801.7510000000002</v>
      </c>
    </row>
    <row r="615" spans="1:12">
      <c r="A615" s="244">
        <f t="shared" si="19"/>
        <v>610</v>
      </c>
      <c r="B615" s="245" t="s">
        <v>1076</v>
      </c>
      <c r="C615" s="245" t="s">
        <v>1074</v>
      </c>
      <c r="D615" s="244">
        <v>2</v>
      </c>
      <c r="E615" s="244">
        <v>98.75</v>
      </c>
      <c r="F615" s="244">
        <v>865.33</v>
      </c>
      <c r="G615" s="246">
        <v>1936.421</v>
      </c>
      <c r="H615" s="246">
        <v>2801.7510000000002</v>
      </c>
      <c r="I615" s="159" t="s">
        <v>2099</v>
      </c>
      <c r="L615" s="235">
        <f t="shared" si="18"/>
        <v>2801.7510000000002</v>
      </c>
    </row>
    <row r="616" spans="1:12">
      <c r="A616" s="244">
        <f t="shared" si="19"/>
        <v>611</v>
      </c>
      <c r="B616" s="245" t="s">
        <v>1077</v>
      </c>
      <c r="C616" s="245" t="s">
        <v>1074</v>
      </c>
      <c r="D616" s="244">
        <v>2</v>
      </c>
      <c r="E616" s="244">
        <v>98.75</v>
      </c>
      <c r="F616" s="244">
        <v>865.33</v>
      </c>
      <c r="G616" s="246">
        <v>1936.421</v>
      </c>
      <c r="H616" s="246">
        <v>2801.7510000000002</v>
      </c>
      <c r="I616" s="159" t="s">
        <v>2100</v>
      </c>
      <c r="L616" s="235">
        <f t="shared" si="18"/>
        <v>2801.7510000000002</v>
      </c>
    </row>
    <row r="617" spans="1:12">
      <c r="A617" s="244">
        <f t="shared" si="19"/>
        <v>612</v>
      </c>
      <c r="B617" s="245" t="s">
        <v>1078</v>
      </c>
      <c r="C617" s="245" t="s">
        <v>1074</v>
      </c>
      <c r="D617" s="244">
        <v>2</v>
      </c>
      <c r="E617" s="244">
        <v>98.75</v>
      </c>
      <c r="F617" s="244">
        <v>865.33</v>
      </c>
      <c r="G617" s="246">
        <v>1936.421</v>
      </c>
      <c r="H617" s="246">
        <v>2801.7510000000002</v>
      </c>
      <c r="I617" s="159" t="s">
        <v>2101</v>
      </c>
      <c r="L617" s="235">
        <f t="shared" si="18"/>
        <v>2801.7510000000002</v>
      </c>
    </row>
    <row r="618" spans="1:12">
      <c r="A618" s="244">
        <f t="shared" si="19"/>
        <v>613</v>
      </c>
      <c r="B618" s="245" t="s">
        <v>1079</v>
      </c>
      <c r="C618" s="245" t="s">
        <v>1074</v>
      </c>
      <c r="D618" s="244">
        <v>2</v>
      </c>
      <c r="E618" s="244">
        <v>100</v>
      </c>
      <c r="F618" s="244">
        <v>865.33</v>
      </c>
      <c r="G618" s="246">
        <v>1960.933</v>
      </c>
      <c r="H618" s="246">
        <v>2826.2629999999999</v>
      </c>
      <c r="I618" s="159" t="s">
        <v>2102</v>
      </c>
      <c r="L618" s="235">
        <f t="shared" si="18"/>
        <v>2826.2629999999999</v>
      </c>
    </row>
    <row r="619" spans="1:12">
      <c r="A619" s="244">
        <f t="shared" si="19"/>
        <v>614</v>
      </c>
      <c r="B619" s="245" t="s">
        <v>1075</v>
      </c>
      <c r="C619" s="245" t="s">
        <v>1074</v>
      </c>
      <c r="D619" s="244">
        <v>2</v>
      </c>
      <c r="E619" s="244">
        <v>100</v>
      </c>
      <c r="F619" s="244">
        <v>865.33</v>
      </c>
      <c r="G619" s="246">
        <v>1960.933</v>
      </c>
      <c r="H619" s="246">
        <v>2826.2629999999999</v>
      </c>
      <c r="I619" s="159" t="s">
        <v>2103</v>
      </c>
      <c r="L619" s="235">
        <f t="shared" si="18"/>
        <v>2826.2629999999999</v>
      </c>
    </row>
    <row r="620" spans="1:12">
      <c r="A620" s="244">
        <f t="shared" si="19"/>
        <v>615</v>
      </c>
      <c r="B620" s="245" t="s">
        <v>1241</v>
      </c>
      <c r="C620" s="245" t="s">
        <v>1240</v>
      </c>
      <c r="D620" s="244">
        <v>1</v>
      </c>
      <c r="E620" s="244">
        <v>98.75</v>
      </c>
      <c r="F620" s="244">
        <v>690.67</v>
      </c>
      <c r="G620" s="246">
        <v>1646.749</v>
      </c>
      <c r="H620" s="246">
        <v>2337.4189999999999</v>
      </c>
      <c r="I620" s="159">
        <v>3930600395533</v>
      </c>
      <c r="L620" s="235">
        <f t="shared" si="18"/>
        <v>2337.4189999999999</v>
      </c>
    </row>
    <row r="621" spans="1:12">
      <c r="A621" s="244">
        <f t="shared" si="19"/>
        <v>616</v>
      </c>
      <c r="B621" s="245" t="s">
        <v>1242</v>
      </c>
      <c r="C621" s="245" t="s">
        <v>1240</v>
      </c>
      <c r="D621" s="244">
        <v>2</v>
      </c>
      <c r="E621" s="244">
        <v>98.75</v>
      </c>
      <c r="F621" s="244">
        <v>865.33</v>
      </c>
      <c r="G621" s="246">
        <v>1936.421</v>
      </c>
      <c r="H621" s="246">
        <v>2801.7510000000002</v>
      </c>
      <c r="I621" s="159" t="s">
        <v>2104</v>
      </c>
      <c r="L621" s="235">
        <f t="shared" si="18"/>
        <v>2801.7510000000002</v>
      </c>
    </row>
    <row r="622" spans="1:12">
      <c r="A622" s="244">
        <f t="shared" si="19"/>
        <v>617</v>
      </c>
      <c r="B622" s="245" t="s">
        <v>652</v>
      </c>
      <c r="C622" s="245" t="s">
        <v>1240</v>
      </c>
      <c r="D622" s="244">
        <v>3</v>
      </c>
      <c r="E622" s="244">
        <v>98.75</v>
      </c>
      <c r="F622" s="244">
        <v>966.95</v>
      </c>
      <c r="G622" s="246">
        <v>2404.8449999999998</v>
      </c>
      <c r="H622" s="246">
        <v>3371.7950000000001</v>
      </c>
      <c r="I622" s="159">
        <v>3930600203669</v>
      </c>
      <c r="L622" s="235">
        <f t="shared" si="18"/>
        <v>3371.7950000000001</v>
      </c>
    </row>
    <row r="623" spans="1:12">
      <c r="A623" s="244">
        <f t="shared" si="19"/>
        <v>618</v>
      </c>
      <c r="B623" s="245" t="s">
        <v>1243</v>
      </c>
      <c r="C623" s="245" t="s">
        <v>1240</v>
      </c>
      <c r="D623" s="244">
        <v>2</v>
      </c>
      <c r="E623" s="244">
        <v>98.75</v>
      </c>
      <c r="F623" s="244">
        <v>865.33</v>
      </c>
      <c r="G623" s="246">
        <v>1936.421</v>
      </c>
      <c r="H623" s="246">
        <v>2801.7510000000002</v>
      </c>
      <c r="I623" s="159">
        <v>3930600164396</v>
      </c>
      <c r="L623" s="235">
        <f t="shared" si="18"/>
        <v>2801.7510000000002</v>
      </c>
    </row>
    <row r="624" spans="1:12">
      <c r="A624" s="244">
        <f t="shared" si="19"/>
        <v>619</v>
      </c>
      <c r="B624" s="245" t="s">
        <v>1244</v>
      </c>
      <c r="C624" s="245" t="s">
        <v>1240</v>
      </c>
      <c r="D624" s="244">
        <v>2</v>
      </c>
      <c r="E624" s="244">
        <v>98.75</v>
      </c>
      <c r="F624" s="244">
        <v>865.33</v>
      </c>
      <c r="G624" s="246">
        <v>1936.421</v>
      </c>
      <c r="H624" s="246">
        <v>2801.7510000000002</v>
      </c>
      <c r="I624" s="159" t="s">
        <v>2105</v>
      </c>
      <c r="L624" s="235">
        <f t="shared" si="18"/>
        <v>2801.7510000000002</v>
      </c>
    </row>
    <row r="625" spans="1:12">
      <c r="A625" s="244">
        <f t="shared" si="19"/>
        <v>620</v>
      </c>
      <c r="B625" s="245" t="s">
        <v>1245</v>
      </c>
      <c r="C625" s="245" t="s">
        <v>1240</v>
      </c>
      <c r="D625" s="244">
        <v>2</v>
      </c>
      <c r="E625" s="244">
        <v>98.75</v>
      </c>
      <c r="F625" s="244">
        <v>865.33</v>
      </c>
      <c r="G625" s="246">
        <v>1936.421</v>
      </c>
      <c r="H625" s="246">
        <v>2801.7510000000002</v>
      </c>
      <c r="I625" s="159" t="s">
        <v>2106</v>
      </c>
      <c r="L625" s="235">
        <f t="shared" si="18"/>
        <v>2801.7510000000002</v>
      </c>
    </row>
    <row r="626" spans="1:12">
      <c r="A626" s="244">
        <f t="shared" si="19"/>
        <v>621</v>
      </c>
      <c r="B626" s="245" t="s">
        <v>1246</v>
      </c>
      <c r="C626" s="245" t="s">
        <v>1240</v>
      </c>
      <c r="D626" s="244">
        <v>2</v>
      </c>
      <c r="E626" s="244">
        <v>98.75</v>
      </c>
      <c r="F626" s="244">
        <v>865.33</v>
      </c>
      <c r="G626" s="246">
        <v>1936.421</v>
      </c>
      <c r="H626" s="246">
        <v>2801.7510000000002</v>
      </c>
      <c r="I626" s="159" t="s">
        <v>2107</v>
      </c>
      <c r="L626" s="235">
        <f t="shared" si="18"/>
        <v>2801.7510000000002</v>
      </c>
    </row>
    <row r="627" spans="1:12">
      <c r="A627" s="244">
        <f t="shared" si="19"/>
        <v>622</v>
      </c>
      <c r="B627" s="245" t="s">
        <v>1247</v>
      </c>
      <c r="C627" s="245" t="s">
        <v>1240</v>
      </c>
      <c r="D627" s="244">
        <v>2</v>
      </c>
      <c r="E627" s="244">
        <v>98.75</v>
      </c>
      <c r="F627" s="244">
        <v>865.33</v>
      </c>
      <c r="G627" s="246">
        <v>1936.421</v>
      </c>
      <c r="H627" s="246">
        <v>2801.7510000000002</v>
      </c>
      <c r="I627" s="159" t="s">
        <v>2108</v>
      </c>
      <c r="L627" s="235">
        <f t="shared" si="18"/>
        <v>2801.7510000000002</v>
      </c>
    </row>
    <row r="628" spans="1:12">
      <c r="A628" s="244">
        <f t="shared" si="19"/>
        <v>623</v>
      </c>
      <c r="B628" s="245" t="s">
        <v>1248</v>
      </c>
      <c r="C628" s="245" t="s">
        <v>1240</v>
      </c>
      <c r="D628" s="244">
        <v>2</v>
      </c>
      <c r="E628" s="244">
        <v>98.75</v>
      </c>
      <c r="F628" s="244">
        <v>865.33</v>
      </c>
      <c r="G628" s="246">
        <v>1936.421</v>
      </c>
      <c r="H628" s="246">
        <v>2801.7510000000002</v>
      </c>
      <c r="I628" s="159">
        <v>3930600400880</v>
      </c>
      <c r="L628" s="235">
        <f t="shared" si="18"/>
        <v>2801.7510000000002</v>
      </c>
    </row>
    <row r="629" spans="1:12">
      <c r="A629" s="244">
        <f t="shared" si="19"/>
        <v>624</v>
      </c>
      <c r="B629" s="245" t="s">
        <v>1249</v>
      </c>
      <c r="C629" s="245" t="s">
        <v>1240</v>
      </c>
      <c r="D629" s="244">
        <v>2</v>
      </c>
      <c r="E629" s="244">
        <v>98.75</v>
      </c>
      <c r="F629" s="244">
        <v>865.33</v>
      </c>
      <c r="G629" s="246">
        <v>1936.421</v>
      </c>
      <c r="H629" s="246">
        <v>2801.7510000000002</v>
      </c>
      <c r="I629" s="159">
        <v>3940900422498</v>
      </c>
      <c r="L629" s="235">
        <f t="shared" si="18"/>
        <v>2801.7510000000002</v>
      </c>
    </row>
    <row r="630" spans="1:12">
      <c r="A630" s="244">
        <f t="shared" si="19"/>
        <v>625</v>
      </c>
      <c r="B630" s="245" t="s">
        <v>1250</v>
      </c>
      <c r="C630" s="245" t="s">
        <v>1240</v>
      </c>
      <c r="D630" s="244">
        <v>2</v>
      </c>
      <c r="E630" s="244">
        <v>100</v>
      </c>
      <c r="F630" s="244">
        <v>865.33</v>
      </c>
      <c r="G630" s="246">
        <v>1960.933</v>
      </c>
      <c r="H630" s="246">
        <v>2826.2629999999999</v>
      </c>
      <c r="I630" s="159">
        <v>3930600411806</v>
      </c>
      <c r="L630" s="235">
        <f t="shared" si="18"/>
        <v>2826.2629999999999</v>
      </c>
    </row>
    <row r="631" spans="1:12">
      <c r="A631" s="244">
        <f t="shared" si="19"/>
        <v>626</v>
      </c>
      <c r="B631" s="245" t="s">
        <v>1365</v>
      </c>
      <c r="C631" s="245" t="s">
        <v>1364</v>
      </c>
      <c r="D631" s="244">
        <v>1</v>
      </c>
      <c r="E631" s="244">
        <v>98.75</v>
      </c>
      <c r="F631" s="244">
        <v>690.67</v>
      </c>
      <c r="G631" s="246">
        <v>1646.749</v>
      </c>
      <c r="H631" s="246">
        <v>2337.4189999999999</v>
      </c>
      <c r="I631" s="159">
        <v>3940200545988</v>
      </c>
      <c r="L631" s="235">
        <f t="shared" si="18"/>
        <v>2337.4189999999999</v>
      </c>
    </row>
    <row r="632" spans="1:12">
      <c r="A632" s="244">
        <f t="shared" si="19"/>
        <v>627</v>
      </c>
      <c r="B632" s="245" t="s">
        <v>1368</v>
      </c>
      <c r="C632" s="245" t="s">
        <v>1364</v>
      </c>
      <c r="D632" s="244">
        <v>2</v>
      </c>
      <c r="E632" s="244">
        <v>98.75</v>
      </c>
      <c r="F632" s="244">
        <v>865.33</v>
      </c>
      <c r="G632" s="246">
        <v>1936.421</v>
      </c>
      <c r="H632" s="246">
        <v>2801.7510000000002</v>
      </c>
      <c r="I632" s="159">
        <v>3930200182915</v>
      </c>
      <c r="L632" s="235">
        <f t="shared" si="18"/>
        <v>2801.7510000000002</v>
      </c>
    </row>
    <row r="633" spans="1:12">
      <c r="A633" s="244">
        <f t="shared" si="19"/>
        <v>628</v>
      </c>
      <c r="B633" s="245" t="s">
        <v>1369</v>
      </c>
      <c r="C633" s="245" t="s">
        <v>1364</v>
      </c>
      <c r="D633" s="244">
        <v>2</v>
      </c>
      <c r="E633" s="244">
        <v>100</v>
      </c>
      <c r="F633" s="244">
        <v>865.33</v>
      </c>
      <c r="G633" s="246">
        <v>1960.933</v>
      </c>
      <c r="H633" s="246">
        <v>2826.2629999999999</v>
      </c>
      <c r="I633" s="159" t="s">
        <v>2109</v>
      </c>
      <c r="L633" s="235">
        <f t="shared" si="18"/>
        <v>2826.2629999999999</v>
      </c>
    </row>
    <row r="634" spans="1:12">
      <c r="A634" s="244">
        <f t="shared" si="19"/>
        <v>629</v>
      </c>
      <c r="B634" s="245" t="s">
        <v>1366</v>
      </c>
      <c r="C634" s="245" t="s">
        <v>1364</v>
      </c>
      <c r="D634" s="244">
        <v>2</v>
      </c>
      <c r="E634" s="244">
        <v>98.75</v>
      </c>
      <c r="F634" s="244">
        <v>865.33</v>
      </c>
      <c r="G634" s="246">
        <v>1936.421</v>
      </c>
      <c r="H634" s="246">
        <v>2801.7510000000002</v>
      </c>
      <c r="I634" s="159" t="s">
        <v>2110</v>
      </c>
      <c r="L634" s="235">
        <f t="shared" si="18"/>
        <v>2801.7510000000002</v>
      </c>
    </row>
    <row r="635" spans="1:12">
      <c r="A635" s="244">
        <f t="shared" si="19"/>
        <v>630</v>
      </c>
      <c r="B635" s="245" t="s">
        <v>1370</v>
      </c>
      <c r="C635" s="245" t="s">
        <v>1364</v>
      </c>
      <c r="D635" s="244">
        <v>3</v>
      </c>
      <c r="E635" s="244">
        <v>98.75</v>
      </c>
      <c r="F635" s="244">
        <v>966.95</v>
      </c>
      <c r="G635" s="246">
        <v>2404.8449999999998</v>
      </c>
      <c r="H635" s="246">
        <v>3371.7950000000001</v>
      </c>
      <c r="I635" s="159">
        <v>3930300501672</v>
      </c>
      <c r="L635" s="235">
        <f t="shared" si="18"/>
        <v>3371.7950000000001</v>
      </c>
    </row>
    <row r="636" spans="1:12">
      <c r="A636" s="244">
        <f t="shared" si="19"/>
        <v>631</v>
      </c>
      <c r="B636" s="245" t="s">
        <v>1367</v>
      </c>
      <c r="C636" s="245" t="s">
        <v>1364</v>
      </c>
      <c r="D636" s="244">
        <v>2</v>
      </c>
      <c r="E636" s="244">
        <v>98.75</v>
      </c>
      <c r="F636" s="244">
        <v>865.33</v>
      </c>
      <c r="G636" s="246">
        <v>1936.421</v>
      </c>
      <c r="H636" s="246">
        <v>2801.7510000000002</v>
      </c>
      <c r="I636" s="159">
        <v>3930600327601</v>
      </c>
      <c r="L636" s="235">
        <f t="shared" si="18"/>
        <v>2801.7510000000002</v>
      </c>
    </row>
    <row r="637" spans="1:12">
      <c r="A637" s="244">
        <f t="shared" si="19"/>
        <v>632</v>
      </c>
      <c r="B637" s="245" t="s">
        <v>2111</v>
      </c>
      <c r="C637" s="245" t="s">
        <v>1307</v>
      </c>
      <c r="D637" s="244">
        <v>2</v>
      </c>
      <c r="E637" s="244">
        <v>98.75</v>
      </c>
      <c r="F637" s="244">
        <v>865.33</v>
      </c>
      <c r="G637" s="246">
        <v>1936.421</v>
      </c>
      <c r="H637" s="246">
        <v>2801.7510000000002</v>
      </c>
      <c r="I637" s="159">
        <v>3910500250908</v>
      </c>
      <c r="L637" s="235">
        <f t="shared" si="18"/>
        <v>2801.7510000000002</v>
      </c>
    </row>
    <row r="638" spans="1:12">
      <c r="A638" s="244">
        <f t="shared" si="19"/>
        <v>633</v>
      </c>
      <c r="B638" s="245" t="s">
        <v>1308</v>
      </c>
      <c r="C638" s="245" t="s">
        <v>1307</v>
      </c>
      <c r="D638" s="244">
        <v>2</v>
      </c>
      <c r="E638" s="244">
        <v>98.75</v>
      </c>
      <c r="F638" s="244">
        <v>865.33</v>
      </c>
      <c r="G638" s="246">
        <v>1936.421</v>
      </c>
      <c r="H638" s="246">
        <v>2801.7510000000002</v>
      </c>
      <c r="I638" s="159" t="s">
        <v>2112</v>
      </c>
      <c r="L638" s="235">
        <f t="shared" si="18"/>
        <v>2801.7510000000002</v>
      </c>
    </row>
    <row r="639" spans="1:12">
      <c r="A639" s="244">
        <f t="shared" si="19"/>
        <v>634</v>
      </c>
      <c r="B639" s="245" t="s">
        <v>1309</v>
      </c>
      <c r="C639" s="245" t="s">
        <v>1307</v>
      </c>
      <c r="D639" s="244">
        <v>2</v>
      </c>
      <c r="E639" s="244">
        <v>98.75</v>
      </c>
      <c r="F639" s="244">
        <v>865.33</v>
      </c>
      <c r="G639" s="246">
        <v>1936.421</v>
      </c>
      <c r="H639" s="246">
        <v>2801.7510000000002</v>
      </c>
      <c r="I639" s="159" t="s">
        <v>2113</v>
      </c>
      <c r="L639" s="235">
        <f t="shared" si="18"/>
        <v>2801.7510000000002</v>
      </c>
    </row>
    <row r="640" spans="1:12">
      <c r="A640" s="244">
        <f t="shared" si="19"/>
        <v>635</v>
      </c>
      <c r="B640" s="245" t="s">
        <v>1310</v>
      </c>
      <c r="C640" s="245" t="s">
        <v>1307</v>
      </c>
      <c r="D640" s="244">
        <v>2</v>
      </c>
      <c r="E640" s="244">
        <v>100</v>
      </c>
      <c r="F640" s="244">
        <v>865.33</v>
      </c>
      <c r="G640" s="246">
        <v>1960.933</v>
      </c>
      <c r="H640" s="246">
        <v>2826.2629999999999</v>
      </c>
      <c r="I640" s="159" t="s">
        <v>2114</v>
      </c>
      <c r="L640" s="235">
        <f t="shared" si="18"/>
        <v>2826.2629999999999</v>
      </c>
    </row>
    <row r="641" spans="1:12">
      <c r="A641" s="244">
        <f t="shared" si="19"/>
        <v>636</v>
      </c>
      <c r="B641" s="245" t="s">
        <v>1311</v>
      </c>
      <c r="C641" s="245" t="s">
        <v>1307</v>
      </c>
      <c r="D641" s="244">
        <v>2</v>
      </c>
      <c r="E641" s="244">
        <v>98.75</v>
      </c>
      <c r="F641" s="244">
        <v>865.33</v>
      </c>
      <c r="G641" s="246">
        <v>1936.421</v>
      </c>
      <c r="H641" s="246">
        <v>2801.7510000000002</v>
      </c>
      <c r="I641" s="159" t="s">
        <v>2115</v>
      </c>
      <c r="L641" s="235">
        <f t="shared" si="18"/>
        <v>2801.7510000000002</v>
      </c>
    </row>
    <row r="642" spans="1:12">
      <c r="A642" s="244">
        <f t="shared" si="19"/>
        <v>637</v>
      </c>
      <c r="B642" s="245" t="s">
        <v>1312</v>
      </c>
      <c r="C642" s="245" t="s">
        <v>1307</v>
      </c>
      <c r="D642" s="244">
        <v>2</v>
      </c>
      <c r="E642" s="244">
        <v>98.75</v>
      </c>
      <c r="F642" s="244">
        <v>865.33</v>
      </c>
      <c r="G642" s="246">
        <v>1936.421</v>
      </c>
      <c r="H642" s="246">
        <v>2801.7510000000002</v>
      </c>
      <c r="I642" s="159" t="s">
        <v>2116</v>
      </c>
      <c r="L642" s="235">
        <f t="shared" si="18"/>
        <v>2801.7510000000002</v>
      </c>
    </row>
    <row r="643" spans="1:12">
      <c r="A643" s="244">
        <f t="shared" si="19"/>
        <v>638</v>
      </c>
      <c r="B643" s="245" t="s">
        <v>1313</v>
      </c>
      <c r="C643" s="245" t="s">
        <v>1307</v>
      </c>
      <c r="D643" s="244">
        <v>2</v>
      </c>
      <c r="E643" s="244">
        <v>98.75</v>
      </c>
      <c r="F643" s="244">
        <v>865.33</v>
      </c>
      <c r="G643" s="246">
        <v>1936.421</v>
      </c>
      <c r="H643" s="246">
        <v>2801.7510000000002</v>
      </c>
      <c r="I643" s="159" t="s">
        <v>2117</v>
      </c>
      <c r="L643" s="235">
        <f t="shared" si="18"/>
        <v>2801.7510000000002</v>
      </c>
    </row>
    <row r="644" spans="1:12">
      <c r="A644" s="244">
        <f t="shared" si="19"/>
        <v>639</v>
      </c>
      <c r="B644" s="245" t="s">
        <v>1315</v>
      </c>
      <c r="C644" s="245" t="s">
        <v>1307</v>
      </c>
      <c r="D644" s="244">
        <v>2</v>
      </c>
      <c r="E644" s="244">
        <v>98.75</v>
      </c>
      <c r="F644" s="244">
        <v>865.33</v>
      </c>
      <c r="G644" s="246">
        <v>1936.421</v>
      </c>
      <c r="H644" s="246">
        <v>2801.7510000000002</v>
      </c>
      <c r="I644" s="159" t="s">
        <v>2119</v>
      </c>
      <c r="L644" s="235">
        <f t="shared" si="18"/>
        <v>2801.7510000000002</v>
      </c>
    </row>
    <row r="645" spans="1:12">
      <c r="A645" s="244">
        <f t="shared" si="19"/>
        <v>640</v>
      </c>
      <c r="B645" s="245" t="s">
        <v>194</v>
      </c>
      <c r="C645" s="245" t="s">
        <v>193</v>
      </c>
      <c r="D645" s="244">
        <v>2</v>
      </c>
      <c r="E645" s="244">
        <v>98.75</v>
      </c>
      <c r="F645" s="244">
        <v>865.33</v>
      </c>
      <c r="G645" s="246">
        <v>1936.421</v>
      </c>
      <c r="H645" s="246">
        <v>2801.7510000000002</v>
      </c>
      <c r="I645" s="159">
        <v>3930600334135</v>
      </c>
      <c r="L645" s="235">
        <f t="shared" si="18"/>
        <v>2801.7510000000002</v>
      </c>
    </row>
    <row r="646" spans="1:12">
      <c r="A646" s="244">
        <f t="shared" si="19"/>
        <v>641</v>
      </c>
      <c r="B646" s="245" t="s">
        <v>197</v>
      </c>
      <c r="C646" s="245" t="s">
        <v>193</v>
      </c>
      <c r="D646" s="244">
        <v>2</v>
      </c>
      <c r="E646" s="244">
        <v>98.75</v>
      </c>
      <c r="F646" s="244">
        <v>865.33</v>
      </c>
      <c r="G646" s="246">
        <v>1936.421</v>
      </c>
      <c r="H646" s="246">
        <v>2801.7510000000002</v>
      </c>
      <c r="I646" s="159" t="s">
        <v>2120</v>
      </c>
      <c r="L646" s="235">
        <f t="shared" ref="L646:L709" si="20">F646+G646</f>
        <v>2801.7510000000002</v>
      </c>
    </row>
    <row r="647" spans="1:12">
      <c r="A647" s="244">
        <f t="shared" si="19"/>
        <v>642</v>
      </c>
      <c r="B647" s="245" t="s">
        <v>198</v>
      </c>
      <c r="C647" s="245" t="s">
        <v>193</v>
      </c>
      <c r="D647" s="244">
        <v>2</v>
      </c>
      <c r="E647" s="244">
        <v>98.75</v>
      </c>
      <c r="F647" s="244">
        <v>865.33</v>
      </c>
      <c r="G647" s="246">
        <v>1936.421</v>
      </c>
      <c r="H647" s="246">
        <v>2801.7510000000002</v>
      </c>
      <c r="I647" s="159" t="s">
        <v>2121</v>
      </c>
      <c r="L647" s="235">
        <f t="shared" si="20"/>
        <v>2801.7510000000002</v>
      </c>
    </row>
    <row r="648" spans="1:12">
      <c r="A648" s="244">
        <f t="shared" si="19"/>
        <v>643</v>
      </c>
      <c r="B648" s="245" t="s">
        <v>199</v>
      </c>
      <c r="C648" s="245" t="s">
        <v>193</v>
      </c>
      <c r="D648" s="244">
        <v>2</v>
      </c>
      <c r="E648" s="244">
        <v>98.75</v>
      </c>
      <c r="F648" s="244">
        <v>865.33</v>
      </c>
      <c r="G648" s="246">
        <v>1936.421</v>
      </c>
      <c r="H648" s="246">
        <v>2801.7510000000002</v>
      </c>
      <c r="I648" s="159" t="s">
        <v>2122</v>
      </c>
      <c r="L648" s="235">
        <f t="shared" si="20"/>
        <v>2801.7510000000002</v>
      </c>
    </row>
    <row r="649" spans="1:12">
      <c r="A649" s="244">
        <f t="shared" ref="A649:A712" si="21">A648+1</f>
        <v>644</v>
      </c>
      <c r="B649" s="245" t="s">
        <v>200</v>
      </c>
      <c r="C649" s="245" t="s">
        <v>193</v>
      </c>
      <c r="D649" s="244">
        <v>2</v>
      </c>
      <c r="E649" s="244">
        <v>98.75</v>
      </c>
      <c r="F649" s="244">
        <v>865.33</v>
      </c>
      <c r="G649" s="246">
        <v>1936.421</v>
      </c>
      <c r="H649" s="246">
        <v>2801.7510000000002</v>
      </c>
      <c r="I649" s="159">
        <v>3620500135788</v>
      </c>
      <c r="L649" s="235">
        <f t="shared" si="20"/>
        <v>2801.7510000000002</v>
      </c>
    </row>
    <row r="650" spans="1:12">
      <c r="A650" s="244">
        <f t="shared" si="21"/>
        <v>645</v>
      </c>
      <c r="B650" s="245" t="s">
        <v>195</v>
      </c>
      <c r="C650" s="245" t="s">
        <v>193</v>
      </c>
      <c r="D650" s="244">
        <v>2</v>
      </c>
      <c r="E650" s="244">
        <v>98.75</v>
      </c>
      <c r="F650" s="244">
        <v>865.33</v>
      </c>
      <c r="G650" s="246">
        <v>1936.421</v>
      </c>
      <c r="H650" s="246">
        <v>2801.7510000000002</v>
      </c>
      <c r="I650" s="159" t="s">
        <v>2123</v>
      </c>
      <c r="L650" s="235">
        <f t="shared" si="20"/>
        <v>2801.7510000000002</v>
      </c>
    </row>
    <row r="651" spans="1:12">
      <c r="A651" s="244">
        <f t="shared" si="21"/>
        <v>646</v>
      </c>
      <c r="B651" s="245" t="s">
        <v>201</v>
      </c>
      <c r="C651" s="245" t="s">
        <v>193</v>
      </c>
      <c r="D651" s="244">
        <v>2</v>
      </c>
      <c r="E651" s="244">
        <v>98.75</v>
      </c>
      <c r="F651" s="244">
        <v>865.33</v>
      </c>
      <c r="G651" s="246">
        <v>1936.421</v>
      </c>
      <c r="H651" s="246">
        <v>2801.7510000000002</v>
      </c>
      <c r="I651" s="159" t="s">
        <v>2124</v>
      </c>
      <c r="L651" s="235">
        <f t="shared" si="20"/>
        <v>2801.7510000000002</v>
      </c>
    </row>
    <row r="652" spans="1:12">
      <c r="A652" s="244">
        <f t="shared" si="21"/>
        <v>647</v>
      </c>
      <c r="B652" s="245" t="s">
        <v>202</v>
      </c>
      <c r="C652" s="245" t="s">
        <v>193</v>
      </c>
      <c r="D652" s="244">
        <v>2</v>
      </c>
      <c r="E652" s="244">
        <v>98.75</v>
      </c>
      <c r="F652" s="244">
        <v>865.33</v>
      </c>
      <c r="G652" s="246">
        <v>1936.421</v>
      </c>
      <c r="H652" s="246">
        <v>2801.7510000000002</v>
      </c>
      <c r="I652" s="159" t="s">
        <v>2125</v>
      </c>
      <c r="L652" s="235">
        <f t="shared" si="20"/>
        <v>2801.7510000000002</v>
      </c>
    </row>
    <row r="653" spans="1:12">
      <c r="A653" s="244">
        <f t="shared" si="21"/>
        <v>648</v>
      </c>
      <c r="B653" s="245" t="s">
        <v>203</v>
      </c>
      <c r="C653" s="245" t="s">
        <v>193</v>
      </c>
      <c r="D653" s="244">
        <v>2</v>
      </c>
      <c r="E653" s="244">
        <v>100</v>
      </c>
      <c r="F653" s="244">
        <v>865.33</v>
      </c>
      <c r="G653" s="246">
        <v>1960.933</v>
      </c>
      <c r="H653" s="246">
        <v>2826.2629999999999</v>
      </c>
      <c r="I653" s="159" t="s">
        <v>2126</v>
      </c>
      <c r="L653" s="235">
        <f t="shared" si="20"/>
        <v>2826.2629999999999</v>
      </c>
    </row>
    <row r="654" spans="1:12">
      <c r="A654" s="244">
        <f t="shared" si="21"/>
        <v>649</v>
      </c>
      <c r="B654" s="245" t="s">
        <v>196</v>
      </c>
      <c r="C654" s="245" t="s">
        <v>193</v>
      </c>
      <c r="D654" s="244">
        <v>2</v>
      </c>
      <c r="E654" s="244">
        <v>98.75</v>
      </c>
      <c r="F654" s="244">
        <v>865.33</v>
      </c>
      <c r="G654" s="246">
        <v>1936.421</v>
      </c>
      <c r="H654" s="246">
        <v>2801.7510000000002</v>
      </c>
      <c r="I654" s="159" t="s">
        <v>2127</v>
      </c>
      <c r="L654" s="235">
        <f t="shared" si="20"/>
        <v>2801.7510000000002</v>
      </c>
    </row>
    <row r="655" spans="1:12">
      <c r="A655" s="244">
        <f t="shared" si="21"/>
        <v>650</v>
      </c>
      <c r="B655" s="245" t="s">
        <v>186</v>
      </c>
      <c r="C655" s="245" t="s">
        <v>185</v>
      </c>
      <c r="D655" s="244">
        <v>1</v>
      </c>
      <c r="E655" s="244">
        <v>98.75</v>
      </c>
      <c r="F655" s="244">
        <v>690.67</v>
      </c>
      <c r="G655" s="246">
        <v>1646.749</v>
      </c>
      <c r="H655" s="246">
        <v>2337.4189999999999</v>
      </c>
      <c r="I655" s="159">
        <v>3819900007163</v>
      </c>
      <c r="L655" s="235">
        <f t="shared" si="20"/>
        <v>2337.4189999999999</v>
      </c>
    </row>
    <row r="656" spans="1:12">
      <c r="A656" s="244">
        <f t="shared" si="21"/>
        <v>651</v>
      </c>
      <c r="B656" s="245" t="s">
        <v>187</v>
      </c>
      <c r="C656" s="245" t="s">
        <v>185</v>
      </c>
      <c r="D656" s="244">
        <v>2</v>
      </c>
      <c r="E656" s="244">
        <v>98.75</v>
      </c>
      <c r="F656" s="244">
        <v>865.33</v>
      </c>
      <c r="G656" s="246">
        <v>1936.421</v>
      </c>
      <c r="H656" s="246">
        <v>2801.7510000000002</v>
      </c>
      <c r="I656" s="159" t="s">
        <v>2128</v>
      </c>
      <c r="L656" s="235">
        <f t="shared" si="20"/>
        <v>2801.7510000000002</v>
      </c>
    </row>
    <row r="657" spans="1:12">
      <c r="A657" s="244">
        <f t="shared" si="21"/>
        <v>652</v>
      </c>
      <c r="B657" s="245" t="s">
        <v>188</v>
      </c>
      <c r="C657" s="245" t="s">
        <v>185</v>
      </c>
      <c r="D657" s="244">
        <v>2</v>
      </c>
      <c r="E657" s="244">
        <v>98.75</v>
      </c>
      <c r="F657" s="244">
        <v>865.33</v>
      </c>
      <c r="G657" s="246">
        <v>1936.421</v>
      </c>
      <c r="H657" s="246">
        <v>2801.7510000000002</v>
      </c>
      <c r="I657" s="159" t="s">
        <v>2129</v>
      </c>
      <c r="L657" s="235">
        <f t="shared" si="20"/>
        <v>2801.7510000000002</v>
      </c>
    </row>
    <row r="658" spans="1:12">
      <c r="A658" s="244">
        <f t="shared" si="21"/>
        <v>653</v>
      </c>
      <c r="B658" s="245" t="s">
        <v>189</v>
      </c>
      <c r="C658" s="245" t="s">
        <v>185</v>
      </c>
      <c r="D658" s="244">
        <v>2</v>
      </c>
      <c r="E658" s="244">
        <v>98.75</v>
      </c>
      <c r="F658" s="244">
        <v>865.33</v>
      </c>
      <c r="G658" s="246">
        <v>1936.421</v>
      </c>
      <c r="H658" s="246">
        <v>2801.7510000000002</v>
      </c>
      <c r="I658" s="159" t="s">
        <v>2130</v>
      </c>
      <c r="L658" s="235">
        <f t="shared" si="20"/>
        <v>2801.7510000000002</v>
      </c>
    </row>
    <row r="659" spans="1:12">
      <c r="A659" s="244">
        <f t="shared" si="21"/>
        <v>654</v>
      </c>
      <c r="B659" s="245" t="s">
        <v>191</v>
      </c>
      <c r="C659" s="245" t="s">
        <v>185</v>
      </c>
      <c r="D659" s="244">
        <v>2</v>
      </c>
      <c r="E659" s="244">
        <v>100</v>
      </c>
      <c r="F659" s="244">
        <v>865.33</v>
      </c>
      <c r="G659" s="246">
        <v>1960.933</v>
      </c>
      <c r="H659" s="246">
        <v>2826.2629999999999</v>
      </c>
      <c r="I659" s="159">
        <v>3900900698051</v>
      </c>
      <c r="L659" s="235">
        <f t="shared" si="20"/>
        <v>2826.2629999999999</v>
      </c>
    </row>
    <row r="660" spans="1:12">
      <c r="A660" s="244">
        <f t="shared" si="21"/>
        <v>655</v>
      </c>
      <c r="B660" s="245" t="s">
        <v>192</v>
      </c>
      <c r="C660" s="245" t="s">
        <v>185</v>
      </c>
      <c r="D660" s="244">
        <v>2</v>
      </c>
      <c r="E660" s="244">
        <v>98.75</v>
      </c>
      <c r="F660" s="244">
        <v>865.33</v>
      </c>
      <c r="G660" s="246">
        <v>1936.421</v>
      </c>
      <c r="H660" s="246">
        <v>2801.7510000000002</v>
      </c>
      <c r="I660" s="159">
        <v>3930600220504</v>
      </c>
      <c r="L660" s="235">
        <f t="shared" si="20"/>
        <v>2801.7510000000002</v>
      </c>
    </row>
    <row r="661" spans="1:12">
      <c r="A661" s="244">
        <f t="shared" si="21"/>
        <v>656</v>
      </c>
      <c r="B661" s="245" t="s">
        <v>190</v>
      </c>
      <c r="C661" s="245" t="s">
        <v>185</v>
      </c>
      <c r="D661" s="244">
        <v>2</v>
      </c>
      <c r="E661" s="244">
        <v>98.75</v>
      </c>
      <c r="F661" s="244">
        <v>865.33</v>
      </c>
      <c r="G661" s="246">
        <v>1936.421</v>
      </c>
      <c r="H661" s="246">
        <v>2801.7510000000002</v>
      </c>
      <c r="I661" s="159" t="s">
        <v>2131</v>
      </c>
      <c r="L661" s="235">
        <f t="shared" si="20"/>
        <v>2801.7510000000002</v>
      </c>
    </row>
    <row r="662" spans="1:12">
      <c r="A662" s="244">
        <f t="shared" si="21"/>
        <v>657</v>
      </c>
      <c r="B662" s="245" t="s">
        <v>2132</v>
      </c>
      <c r="C662" s="245" t="s">
        <v>648</v>
      </c>
      <c r="D662" s="244">
        <v>2</v>
      </c>
      <c r="E662" s="244">
        <v>98.75</v>
      </c>
      <c r="F662" s="244">
        <v>865.33</v>
      </c>
      <c r="G662" s="246">
        <v>1936.421</v>
      </c>
      <c r="H662" s="246">
        <v>2801.7510000000002</v>
      </c>
      <c r="I662" s="159">
        <v>3909900061655</v>
      </c>
      <c r="L662" s="235">
        <f t="shared" si="20"/>
        <v>2801.7510000000002</v>
      </c>
    </row>
    <row r="663" spans="1:12">
      <c r="A663" s="244">
        <f t="shared" si="21"/>
        <v>658</v>
      </c>
      <c r="B663" s="245" t="s">
        <v>649</v>
      </c>
      <c r="C663" s="245" t="s">
        <v>648</v>
      </c>
      <c r="D663" s="244">
        <v>2</v>
      </c>
      <c r="E663" s="244">
        <v>98.75</v>
      </c>
      <c r="F663" s="244">
        <v>865.33</v>
      </c>
      <c r="G663" s="246">
        <v>1936.421</v>
      </c>
      <c r="H663" s="246">
        <v>2801.7510000000002</v>
      </c>
      <c r="I663" s="159" t="s">
        <v>2133</v>
      </c>
      <c r="L663" s="235">
        <f t="shared" si="20"/>
        <v>2801.7510000000002</v>
      </c>
    </row>
    <row r="664" spans="1:12">
      <c r="A664" s="244">
        <f t="shared" si="21"/>
        <v>659</v>
      </c>
      <c r="B664" s="245" t="s">
        <v>2134</v>
      </c>
      <c r="C664" s="245" t="s">
        <v>648</v>
      </c>
      <c r="D664" s="244">
        <v>2</v>
      </c>
      <c r="E664" s="244">
        <v>98.75</v>
      </c>
      <c r="F664" s="244">
        <v>865.33</v>
      </c>
      <c r="G664" s="246">
        <v>1936.421</v>
      </c>
      <c r="H664" s="246">
        <v>2801.7510000000002</v>
      </c>
      <c r="I664" s="159">
        <v>3930300226337</v>
      </c>
      <c r="L664" s="235">
        <f t="shared" si="20"/>
        <v>2801.7510000000002</v>
      </c>
    </row>
    <row r="665" spans="1:12">
      <c r="A665" s="244">
        <f t="shared" si="21"/>
        <v>660</v>
      </c>
      <c r="B665" s="245" t="s">
        <v>651</v>
      </c>
      <c r="C665" s="245" t="s">
        <v>648</v>
      </c>
      <c r="D665" s="244">
        <v>2</v>
      </c>
      <c r="E665" s="244">
        <v>98.75</v>
      </c>
      <c r="F665" s="244">
        <v>865.33</v>
      </c>
      <c r="G665" s="246">
        <v>1936.421</v>
      </c>
      <c r="H665" s="246">
        <v>2801.7510000000002</v>
      </c>
      <c r="I665" s="159">
        <v>3930600252431</v>
      </c>
      <c r="L665" s="235">
        <f t="shared" si="20"/>
        <v>2801.7510000000002</v>
      </c>
    </row>
    <row r="666" spans="1:12">
      <c r="A666" s="244">
        <f t="shared" si="21"/>
        <v>661</v>
      </c>
      <c r="B666" s="245" t="s">
        <v>1003</v>
      </c>
      <c r="C666" s="245" t="s">
        <v>648</v>
      </c>
      <c r="D666" s="244">
        <v>3</v>
      </c>
      <c r="E666" s="244">
        <v>100</v>
      </c>
      <c r="F666" s="244">
        <v>966.95</v>
      </c>
      <c r="G666" s="246">
        <v>2435.2860000000001</v>
      </c>
      <c r="H666" s="246">
        <v>3402.2359999999999</v>
      </c>
      <c r="I666" s="159">
        <v>3930600064821</v>
      </c>
      <c r="L666" s="235">
        <f t="shared" si="20"/>
        <v>3402.2359999999999</v>
      </c>
    </row>
    <row r="667" spans="1:12">
      <c r="A667" s="244">
        <f t="shared" si="21"/>
        <v>662</v>
      </c>
      <c r="B667" s="245" t="s">
        <v>144</v>
      </c>
      <c r="C667" s="245" t="s">
        <v>143</v>
      </c>
      <c r="D667" s="244">
        <v>2</v>
      </c>
      <c r="E667" s="244">
        <v>98.75</v>
      </c>
      <c r="F667" s="244">
        <v>865.33</v>
      </c>
      <c r="G667" s="246">
        <v>1936.421</v>
      </c>
      <c r="H667" s="246">
        <v>2801.7510000000002</v>
      </c>
      <c r="I667" s="159">
        <v>3939900046087</v>
      </c>
      <c r="L667" s="235">
        <f t="shared" si="20"/>
        <v>2801.7510000000002</v>
      </c>
    </row>
    <row r="668" spans="1:12">
      <c r="A668" s="244">
        <f t="shared" si="21"/>
        <v>663</v>
      </c>
      <c r="B668" s="245" t="s">
        <v>145</v>
      </c>
      <c r="C668" s="245" t="s">
        <v>143</v>
      </c>
      <c r="D668" s="244">
        <v>2</v>
      </c>
      <c r="E668" s="244">
        <v>98.75</v>
      </c>
      <c r="F668" s="244">
        <v>865.33</v>
      </c>
      <c r="G668" s="246">
        <v>1936.421</v>
      </c>
      <c r="H668" s="246">
        <v>2801.7510000000002</v>
      </c>
      <c r="I668" s="159" t="s">
        <v>2135</v>
      </c>
      <c r="L668" s="235">
        <f t="shared" si="20"/>
        <v>2801.7510000000002</v>
      </c>
    </row>
    <row r="669" spans="1:12">
      <c r="A669" s="244">
        <f t="shared" si="21"/>
        <v>664</v>
      </c>
      <c r="B669" s="245" t="s">
        <v>146</v>
      </c>
      <c r="C669" s="245" t="s">
        <v>143</v>
      </c>
      <c r="D669" s="244">
        <v>2</v>
      </c>
      <c r="E669" s="244">
        <v>98.75</v>
      </c>
      <c r="F669" s="244">
        <v>865.33</v>
      </c>
      <c r="G669" s="246">
        <v>1936.421</v>
      </c>
      <c r="H669" s="246">
        <v>2801.7510000000002</v>
      </c>
      <c r="I669" s="159" t="s">
        <v>2136</v>
      </c>
      <c r="L669" s="235">
        <f t="shared" si="20"/>
        <v>2801.7510000000002</v>
      </c>
    </row>
    <row r="670" spans="1:12">
      <c r="A670" s="244">
        <f t="shared" si="21"/>
        <v>665</v>
      </c>
      <c r="B670" s="245" t="s">
        <v>147</v>
      </c>
      <c r="C670" s="245" t="s">
        <v>143</v>
      </c>
      <c r="D670" s="244">
        <v>2</v>
      </c>
      <c r="E670" s="244">
        <v>98.75</v>
      </c>
      <c r="F670" s="244">
        <v>865.33</v>
      </c>
      <c r="G670" s="246">
        <v>1936.421</v>
      </c>
      <c r="H670" s="246">
        <v>2801.7510000000002</v>
      </c>
      <c r="I670" s="159">
        <v>3900100047757</v>
      </c>
      <c r="L670" s="235">
        <f t="shared" si="20"/>
        <v>2801.7510000000002</v>
      </c>
    </row>
    <row r="671" spans="1:12">
      <c r="A671" s="244">
        <f t="shared" si="21"/>
        <v>666</v>
      </c>
      <c r="B671" s="245" t="s">
        <v>550</v>
      </c>
      <c r="C671" s="245" t="s">
        <v>549</v>
      </c>
      <c r="D671" s="244">
        <v>1</v>
      </c>
      <c r="E671" s="244">
        <v>98.75</v>
      </c>
      <c r="F671" s="244">
        <v>690.67</v>
      </c>
      <c r="G671" s="246">
        <v>1646.749</v>
      </c>
      <c r="H671" s="246">
        <v>2337.4189999999999</v>
      </c>
      <c r="I671" s="159" t="s">
        <v>2137</v>
      </c>
      <c r="L671" s="235">
        <f t="shared" si="20"/>
        <v>2337.4189999999999</v>
      </c>
    </row>
    <row r="672" spans="1:12">
      <c r="A672" s="244">
        <f t="shared" si="21"/>
        <v>667</v>
      </c>
      <c r="B672" s="245" t="s">
        <v>551</v>
      </c>
      <c r="C672" s="245" t="s">
        <v>549</v>
      </c>
      <c r="D672" s="244">
        <v>2</v>
      </c>
      <c r="E672" s="244">
        <v>98.75</v>
      </c>
      <c r="F672" s="244">
        <v>865.33</v>
      </c>
      <c r="G672" s="246">
        <v>1936.421</v>
      </c>
      <c r="H672" s="246">
        <v>2801.7510000000002</v>
      </c>
      <c r="I672" s="159" t="s">
        <v>2138</v>
      </c>
      <c r="L672" s="235">
        <f t="shared" si="20"/>
        <v>2801.7510000000002</v>
      </c>
    </row>
    <row r="673" spans="1:12">
      <c r="A673" s="244">
        <f t="shared" si="21"/>
        <v>668</v>
      </c>
      <c r="B673" s="245" t="s">
        <v>552</v>
      </c>
      <c r="C673" s="245" t="s">
        <v>549</v>
      </c>
      <c r="D673" s="244">
        <v>2</v>
      </c>
      <c r="E673" s="244">
        <v>98.75</v>
      </c>
      <c r="F673" s="244">
        <v>865.33</v>
      </c>
      <c r="G673" s="246">
        <v>1936.421</v>
      </c>
      <c r="H673" s="246">
        <v>2801.7510000000002</v>
      </c>
      <c r="I673" s="159" t="s">
        <v>2139</v>
      </c>
      <c r="L673" s="235">
        <f t="shared" si="20"/>
        <v>2801.7510000000002</v>
      </c>
    </row>
    <row r="674" spans="1:12">
      <c r="A674" s="244">
        <f t="shared" si="21"/>
        <v>669</v>
      </c>
      <c r="B674" s="245" t="s">
        <v>553</v>
      </c>
      <c r="C674" s="245" t="s">
        <v>549</v>
      </c>
      <c r="D674" s="244">
        <v>2</v>
      </c>
      <c r="E674" s="244">
        <v>100</v>
      </c>
      <c r="F674" s="244">
        <v>865.33</v>
      </c>
      <c r="G674" s="246">
        <v>1960.933</v>
      </c>
      <c r="H674" s="246">
        <v>2826.2629999999999</v>
      </c>
      <c r="I674" s="159" t="s">
        <v>2140</v>
      </c>
      <c r="L674" s="235">
        <f t="shared" si="20"/>
        <v>2826.2629999999999</v>
      </c>
    </row>
    <row r="675" spans="1:12">
      <c r="A675" s="244">
        <f t="shared" si="21"/>
        <v>670</v>
      </c>
      <c r="B675" s="245" t="s">
        <v>555</v>
      </c>
      <c r="C675" s="245" t="s">
        <v>549</v>
      </c>
      <c r="D675" s="244">
        <v>2</v>
      </c>
      <c r="E675" s="244">
        <v>98.75</v>
      </c>
      <c r="F675" s="244">
        <v>865.33</v>
      </c>
      <c r="G675" s="246">
        <v>1936.421</v>
      </c>
      <c r="H675" s="246">
        <v>2801.7510000000002</v>
      </c>
      <c r="I675" s="159" t="s">
        <v>2141</v>
      </c>
      <c r="L675" s="235">
        <f t="shared" si="20"/>
        <v>2801.7510000000002</v>
      </c>
    </row>
    <row r="676" spans="1:12">
      <c r="A676" s="244">
        <f t="shared" si="21"/>
        <v>671</v>
      </c>
      <c r="B676" s="245" t="s">
        <v>554</v>
      </c>
      <c r="C676" s="245" t="s">
        <v>549</v>
      </c>
      <c r="D676" s="244">
        <v>2</v>
      </c>
      <c r="E676" s="244">
        <v>98.75</v>
      </c>
      <c r="F676" s="244">
        <v>865.33</v>
      </c>
      <c r="G676" s="246">
        <v>1936.421</v>
      </c>
      <c r="H676" s="246">
        <v>2801.7510000000002</v>
      </c>
      <c r="I676" s="159" t="s">
        <v>2142</v>
      </c>
      <c r="L676" s="235">
        <f t="shared" si="20"/>
        <v>2801.7510000000002</v>
      </c>
    </row>
    <row r="677" spans="1:12">
      <c r="A677" s="244">
        <f t="shared" si="21"/>
        <v>672</v>
      </c>
      <c r="B677" s="245" t="s">
        <v>556</v>
      </c>
      <c r="C677" s="245" t="s">
        <v>549</v>
      </c>
      <c r="D677" s="244">
        <v>2</v>
      </c>
      <c r="E677" s="244">
        <v>98.75</v>
      </c>
      <c r="F677" s="244">
        <v>865.33</v>
      </c>
      <c r="G677" s="246">
        <v>1936.421</v>
      </c>
      <c r="H677" s="246">
        <v>2801.7510000000002</v>
      </c>
      <c r="I677" s="159">
        <v>3961100173869</v>
      </c>
      <c r="L677" s="235">
        <f t="shared" si="20"/>
        <v>2801.7510000000002</v>
      </c>
    </row>
    <row r="678" spans="1:12">
      <c r="A678" s="244">
        <f t="shared" si="21"/>
        <v>673</v>
      </c>
      <c r="B678" s="245" t="s">
        <v>411</v>
      </c>
      <c r="C678" s="245" t="s">
        <v>410</v>
      </c>
      <c r="D678" s="244">
        <v>1</v>
      </c>
      <c r="E678" s="244">
        <v>98.75</v>
      </c>
      <c r="F678" s="244">
        <v>690.67</v>
      </c>
      <c r="G678" s="246">
        <v>1646.749</v>
      </c>
      <c r="H678" s="246">
        <v>2337.4189999999999</v>
      </c>
      <c r="I678" s="159">
        <v>3930600467631</v>
      </c>
      <c r="L678" s="235">
        <f t="shared" si="20"/>
        <v>2337.4189999999999</v>
      </c>
    </row>
    <row r="679" spans="1:12">
      <c r="A679" s="244">
        <f t="shared" si="21"/>
        <v>674</v>
      </c>
      <c r="B679" s="245" t="s">
        <v>414</v>
      </c>
      <c r="C679" s="245" t="s">
        <v>410</v>
      </c>
      <c r="D679" s="244">
        <v>2</v>
      </c>
      <c r="E679" s="244">
        <v>98.75</v>
      </c>
      <c r="F679" s="244">
        <v>865.33</v>
      </c>
      <c r="G679" s="246">
        <v>1936.421</v>
      </c>
      <c r="H679" s="246">
        <v>2801.7510000000002</v>
      </c>
      <c r="I679" s="159" t="s">
        <v>2143</v>
      </c>
      <c r="L679" s="235">
        <f t="shared" si="20"/>
        <v>2801.7510000000002</v>
      </c>
    </row>
    <row r="680" spans="1:12">
      <c r="A680" s="244">
        <f t="shared" si="21"/>
        <v>675</v>
      </c>
      <c r="B680" s="245" t="s">
        <v>415</v>
      </c>
      <c r="C680" s="245" t="s">
        <v>410</v>
      </c>
      <c r="D680" s="244">
        <v>2</v>
      </c>
      <c r="E680" s="244">
        <v>98.75</v>
      </c>
      <c r="F680" s="244">
        <v>865.33</v>
      </c>
      <c r="G680" s="246">
        <v>1936.421</v>
      </c>
      <c r="H680" s="246">
        <v>2801.7510000000002</v>
      </c>
      <c r="I680" s="159" t="s">
        <v>2144</v>
      </c>
      <c r="L680" s="235">
        <f t="shared" si="20"/>
        <v>2801.7510000000002</v>
      </c>
    </row>
    <row r="681" spans="1:12">
      <c r="A681" s="244">
        <f t="shared" si="21"/>
        <v>676</v>
      </c>
      <c r="B681" s="245" t="s">
        <v>416</v>
      </c>
      <c r="C681" s="245" t="s">
        <v>410</v>
      </c>
      <c r="D681" s="244">
        <v>2</v>
      </c>
      <c r="E681" s="244">
        <v>98.75</v>
      </c>
      <c r="F681" s="244">
        <v>865.33</v>
      </c>
      <c r="G681" s="246">
        <v>1936.421</v>
      </c>
      <c r="H681" s="246">
        <v>2801.7510000000002</v>
      </c>
      <c r="I681" s="159" t="s">
        <v>2145</v>
      </c>
      <c r="L681" s="235">
        <f t="shared" si="20"/>
        <v>2801.7510000000002</v>
      </c>
    </row>
    <row r="682" spans="1:12">
      <c r="A682" s="244">
        <f t="shared" si="21"/>
        <v>677</v>
      </c>
      <c r="B682" s="245" t="s">
        <v>412</v>
      </c>
      <c r="C682" s="245" t="s">
        <v>410</v>
      </c>
      <c r="D682" s="244">
        <v>2</v>
      </c>
      <c r="E682" s="244">
        <v>98.75</v>
      </c>
      <c r="F682" s="244">
        <v>865.33</v>
      </c>
      <c r="G682" s="246">
        <v>1936.421</v>
      </c>
      <c r="H682" s="246">
        <v>2801.7510000000002</v>
      </c>
      <c r="I682" s="159" t="s">
        <v>2146</v>
      </c>
      <c r="L682" s="235">
        <f t="shared" si="20"/>
        <v>2801.7510000000002</v>
      </c>
    </row>
    <row r="683" spans="1:12">
      <c r="A683" s="244">
        <f t="shared" si="21"/>
        <v>678</v>
      </c>
      <c r="B683" s="245" t="s">
        <v>417</v>
      </c>
      <c r="C683" s="245" t="s">
        <v>410</v>
      </c>
      <c r="D683" s="244">
        <v>2</v>
      </c>
      <c r="E683" s="244">
        <v>98.75</v>
      </c>
      <c r="F683" s="244">
        <v>865.33</v>
      </c>
      <c r="G683" s="246">
        <v>1936.421</v>
      </c>
      <c r="H683" s="246">
        <v>2801.7510000000002</v>
      </c>
      <c r="I683" s="159" t="s">
        <v>2147</v>
      </c>
      <c r="L683" s="235">
        <f t="shared" si="20"/>
        <v>2801.7510000000002</v>
      </c>
    </row>
    <row r="684" spans="1:12">
      <c r="A684" s="244">
        <f t="shared" si="21"/>
        <v>679</v>
      </c>
      <c r="B684" s="245" t="s">
        <v>418</v>
      </c>
      <c r="C684" s="245" t="s">
        <v>410</v>
      </c>
      <c r="D684" s="244">
        <v>2</v>
      </c>
      <c r="E684" s="244">
        <v>98.75</v>
      </c>
      <c r="F684" s="244">
        <v>865.33</v>
      </c>
      <c r="G684" s="246">
        <v>1936.421</v>
      </c>
      <c r="H684" s="246">
        <v>2801.7510000000002</v>
      </c>
      <c r="I684" s="159" t="s">
        <v>2148</v>
      </c>
      <c r="L684" s="235">
        <f t="shared" si="20"/>
        <v>2801.7510000000002</v>
      </c>
    </row>
    <row r="685" spans="1:12">
      <c r="A685" s="244">
        <f t="shared" si="21"/>
        <v>680</v>
      </c>
      <c r="B685" s="245" t="s">
        <v>413</v>
      </c>
      <c r="C685" s="245" t="s">
        <v>410</v>
      </c>
      <c r="D685" s="244">
        <v>2</v>
      </c>
      <c r="E685" s="244">
        <v>98.75</v>
      </c>
      <c r="F685" s="244">
        <v>865.33</v>
      </c>
      <c r="G685" s="246">
        <v>1936.421</v>
      </c>
      <c r="H685" s="246">
        <v>2801.7510000000002</v>
      </c>
      <c r="I685" s="159" t="s">
        <v>2149</v>
      </c>
      <c r="L685" s="235">
        <f t="shared" si="20"/>
        <v>2801.7510000000002</v>
      </c>
    </row>
    <row r="686" spans="1:12">
      <c r="A686" s="244">
        <f t="shared" si="21"/>
        <v>681</v>
      </c>
      <c r="B686" s="245" t="s">
        <v>419</v>
      </c>
      <c r="C686" s="245" t="s">
        <v>410</v>
      </c>
      <c r="D686" s="244">
        <v>2</v>
      </c>
      <c r="E686" s="244">
        <v>100</v>
      </c>
      <c r="F686" s="244">
        <v>865.33</v>
      </c>
      <c r="G686" s="246">
        <v>1960.933</v>
      </c>
      <c r="H686" s="246">
        <v>2826.2629999999999</v>
      </c>
      <c r="I686" s="159" t="s">
        <v>2150</v>
      </c>
      <c r="L686" s="235">
        <f t="shared" si="20"/>
        <v>2826.2629999999999</v>
      </c>
    </row>
    <row r="687" spans="1:12">
      <c r="A687" s="244">
        <f t="shared" si="21"/>
        <v>682</v>
      </c>
      <c r="B687" s="245" t="s">
        <v>2151</v>
      </c>
      <c r="C687" s="245" t="s">
        <v>1251</v>
      </c>
      <c r="D687" s="244">
        <v>1</v>
      </c>
      <c r="E687" s="244">
        <v>98.75</v>
      </c>
      <c r="F687" s="244">
        <v>690.67</v>
      </c>
      <c r="G687" s="246">
        <v>1646.749</v>
      </c>
      <c r="H687" s="246">
        <v>2337.4189999999999</v>
      </c>
      <c r="I687" s="159">
        <v>3930100555639</v>
      </c>
      <c r="L687" s="235">
        <f t="shared" si="20"/>
        <v>2337.4189999999999</v>
      </c>
    </row>
    <row r="688" spans="1:12">
      <c r="A688" s="244">
        <f t="shared" si="21"/>
        <v>683</v>
      </c>
      <c r="B688" s="245" t="s">
        <v>1254</v>
      </c>
      <c r="C688" s="245" t="s">
        <v>1251</v>
      </c>
      <c r="D688" s="244">
        <v>2</v>
      </c>
      <c r="E688" s="244">
        <v>98.75</v>
      </c>
      <c r="F688" s="244">
        <v>865.33</v>
      </c>
      <c r="G688" s="246">
        <v>1936.421</v>
      </c>
      <c r="H688" s="246">
        <v>2801.7510000000002</v>
      </c>
      <c r="I688" s="159" t="s">
        <v>2152</v>
      </c>
      <c r="L688" s="235">
        <f t="shared" si="20"/>
        <v>2801.7510000000002</v>
      </c>
    </row>
    <row r="689" spans="1:12">
      <c r="A689" s="244">
        <f t="shared" si="21"/>
        <v>684</v>
      </c>
      <c r="B689" s="245" t="s">
        <v>1252</v>
      </c>
      <c r="C689" s="245" t="s">
        <v>1251</v>
      </c>
      <c r="D689" s="244">
        <v>2</v>
      </c>
      <c r="E689" s="244">
        <v>98.75</v>
      </c>
      <c r="F689" s="244">
        <v>865.33</v>
      </c>
      <c r="G689" s="246">
        <v>1936.421</v>
      </c>
      <c r="H689" s="246">
        <v>2801.7510000000002</v>
      </c>
      <c r="I689" s="159" t="s">
        <v>2153</v>
      </c>
      <c r="L689" s="235">
        <f t="shared" si="20"/>
        <v>2801.7510000000002</v>
      </c>
    </row>
    <row r="690" spans="1:12">
      <c r="A690" s="244">
        <f t="shared" si="21"/>
        <v>685</v>
      </c>
      <c r="B690" s="245" t="s">
        <v>2154</v>
      </c>
      <c r="C690" s="245" t="s">
        <v>1251</v>
      </c>
      <c r="D690" s="244">
        <v>3</v>
      </c>
      <c r="E690" s="244">
        <v>98.75</v>
      </c>
      <c r="F690" s="244">
        <v>966.95</v>
      </c>
      <c r="G690" s="246">
        <v>2404.8449999999998</v>
      </c>
      <c r="H690" s="246">
        <v>3371.7950000000001</v>
      </c>
      <c r="I690" s="159">
        <v>3930300337139</v>
      </c>
      <c r="L690" s="235">
        <f t="shared" si="20"/>
        <v>3371.7950000000001</v>
      </c>
    </row>
    <row r="691" spans="1:12">
      <c r="A691" s="244">
        <f t="shared" si="21"/>
        <v>686</v>
      </c>
      <c r="B691" s="245" t="s">
        <v>2155</v>
      </c>
      <c r="C691" s="245" t="s">
        <v>1251</v>
      </c>
      <c r="D691" s="244">
        <v>3</v>
      </c>
      <c r="E691" s="244">
        <v>98.75</v>
      </c>
      <c r="F691" s="244">
        <v>966.95</v>
      </c>
      <c r="G691" s="246">
        <v>2404.8449999999998</v>
      </c>
      <c r="H691" s="246">
        <v>3371.7950000000001</v>
      </c>
      <c r="I691" s="159">
        <v>5930300006112</v>
      </c>
      <c r="L691" s="235">
        <f t="shared" si="20"/>
        <v>3371.7950000000001</v>
      </c>
    </row>
    <row r="692" spans="1:12">
      <c r="A692" s="244">
        <f t="shared" si="21"/>
        <v>687</v>
      </c>
      <c r="B692" s="245" t="s">
        <v>1255</v>
      </c>
      <c r="C692" s="245" t="s">
        <v>1251</v>
      </c>
      <c r="D692" s="244">
        <v>2</v>
      </c>
      <c r="E692" s="244">
        <v>98.75</v>
      </c>
      <c r="F692" s="244">
        <v>865.33</v>
      </c>
      <c r="G692" s="246">
        <v>1936.421</v>
      </c>
      <c r="H692" s="246">
        <v>2801.7510000000002</v>
      </c>
      <c r="I692" s="159" t="s">
        <v>2156</v>
      </c>
      <c r="L692" s="235">
        <f t="shared" si="20"/>
        <v>2801.7510000000002</v>
      </c>
    </row>
    <row r="693" spans="1:12">
      <c r="A693" s="244">
        <f t="shared" si="21"/>
        <v>688</v>
      </c>
      <c r="B693" s="245" t="s">
        <v>1261</v>
      </c>
      <c r="C693" s="245" t="s">
        <v>1251</v>
      </c>
      <c r="D693" s="244">
        <v>3</v>
      </c>
      <c r="E693" s="244">
        <v>98.75</v>
      </c>
      <c r="F693" s="244">
        <v>966.95</v>
      </c>
      <c r="G693" s="246">
        <v>2404.8449999999998</v>
      </c>
      <c r="H693" s="246">
        <v>3371.7950000000001</v>
      </c>
      <c r="I693" s="159">
        <v>3930400125770</v>
      </c>
      <c r="L693" s="235">
        <f t="shared" si="20"/>
        <v>3371.7950000000001</v>
      </c>
    </row>
    <row r="694" spans="1:12">
      <c r="A694" s="244">
        <f t="shared" si="21"/>
        <v>689</v>
      </c>
      <c r="B694" s="245" t="s">
        <v>1253</v>
      </c>
      <c r="C694" s="245" t="s">
        <v>1251</v>
      </c>
      <c r="D694" s="244">
        <v>2</v>
      </c>
      <c r="E694" s="244">
        <v>98.75</v>
      </c>
      <c r="F694" s="244">
        <v>865.33</v>
      </c>
      <c r="G694" s="246">
        <v>1936.421</v>
      </c>
      <c r="H694" s="246">
        <v>2801.7510000000002</v>
      </c>
      <c r="I694" s="159" t="s">
        <v>2157</v>
      </c>
      <c r="L694" s="235">
        <f t="shared" si="20"/>
        <v>2801.7510000000002</v>
      </c>
    </row>
    <row r="695" spans="1:12">
      <c r="A695" s="244">
        <f t="shared" si="21"/>
        <v>690</v>
      </c>
      <c r="B695" s="245" t="s">
        <v>1256</v>
      </c>
      <c r="C695" s="245" t="s">
        <v>1251</v>
      </c>
      <c r="D695" s="244">
        <v>2</v>
      </c>
      <c r="E695" s="244">
        <v>98.75</v>
      </c>
      <c r="F695" s="244">
        <v>865.33</v>
      </c>
      <c r="G695" s="246">
        <v>1936.421</v>
      </c>
      <c r="H695" s="246">
        <v>2801.7510000000002</v>
      </c>
      <c r="I695" s="159">
        <v>3930600143607</v>
      </c>
      <c r="L695" s="235">
        <f t="shared" si="20"/>
        <v>2801.7510000000002</v>
      </c>
    </row>
    <row r="696" spans="1:12">
      <c r="A696" s="244">
        <f t="shared" si="21"/>
        <v>691</v>
      </c>
      <c r="B696" s="245" t="s">
        <v>1257</v>
      </c>
      <c r="C696" s="245" t="s">
        <v>1251</v>
      </c>
      <c r="D696" s="244">
        <v>2</v>
      </c>
      <c r="E696" s="244">
        <v>100</v>
      </c>
      <c r="F696" s="244">
        <v>865.33</v>
      </c>
      <c r="G696" s="246">
        <v>1960.933</v>
      </c>
      <c r="H696" s="246">
        <v>2826.2629999999999</v>
      </c>
      <c r="I696" s="159">
        <v>3930600145154</v>
      </c>
      <c r="L696" s="235">
        <f t="shared" si="20"/>
        <v>2826.2629999999999</v>
      </c>
    </row>
    <row r="697" spans="1:12">
      <c r="A697" s="244">
        <f t="shared" si="21"/>
        <v>692</v>
      </c>
      <c r="B697" s="245" t="s">
        <v>1258</v>
      </c>
      <c r="C697" s="245" t="s">
        <v>1251</v>
      </c>
      <c r="D697" s="244">
        <v>2</v>
      </c>
      <c r="E697" s="244">
        <v>98.75</v>
      </c>
      <c r="F697" s="244">
        <v>865.33</v>
      </c>
      <c r="G697" s="246">
        <v>1936.421</v>
      </c>
      <c r="H697" s="246">
        <v>2801.7510000000002</v>
      </c>
      <c r="I697" s="159" t="s">
        <v>2158</v>
      </c>
      <c r="L697" s="235">
        <f t="shared" si="20"/>
        <v>2801.7510000000002</v>
      </c>
    </row>
    <row r="698" spans="1:12">
      <c r="A698" s="244">
        <f t="shared" si="21"/>
        <v>693</v>
      </c>
      <c r="B698" s="245" t="s">
        <v>1259</v>
      </c>
      <c r="C698" s="245" t="s">
        <v>1251</v>
      </c>
      <c r="D698" s="244">
        <v>2</v>
      </c>
      <c r="E698" s="244">
        <v>100</v>
      </c>
      <c r="F698" s="244">
        <v>865.33</v>
      </c>
      <c r="G698" s="246">
        <v>1960.933</v>
      </c>
      <c r="H698" s="246">
        <v>2826.2629999999999</v>
      </c>
      <c r="I698" s="159" t="s">
        <v>2159</v>
      </c>
      <c r="L698" s="235">
        <f t="shared" si="20"/>
        <v>2826.2629999999999</v>
      </c>
    </row>
    <row r="699" spans="1:12">
      <c r="A699" s="244">
        <f t="shared" si="21"/>
        <v>694</v>
      </c>
      <c r="B699" s="245" t="s">
        <v>2160</v>
      </c>
      <c r="C699" s="245" t="s">
        <v>1251</v>
      </c>
      <c r="D699" s="244">
        <v>2</v>
      </c>
      <c r="E699" s="244">
        <v>98.75</v>
      </c>
      <c r="F699" s="244">
        <v>865.33</v>
      </c>
      <c r="G699" s="246">
        <v>1936.421</v>
      </c>
      <c r="H699" s="246">
        <v>2801.7510000000002</v>
      </c>
      <c r="I699" s="159" t="s">
        <v>2161</v>
      </c>
      <c r="L699" s="235">
        <f t="shared" si="20"/>
        <v>2801.7510000000002</v>
      </c>
    </row>
    <row r="700" spans="1:12">
      <c r="A700" s="244">
        <f t="shared" si="21"/>
        <v>695</v>
      </c>
      <c r="B700" s="245" t="s">
        <v>2162</v>
      </c>
      <c r="C700" s="245" t="s">
        <v>1251</v>
      </c>
      <c r="D700" s="244">
        <v>3</v>
      </c>
      <c r="E700" s="244">
        <v>98.75</v>
      </c>
      <c r="F700" s="244">
        <v>966.95</v>
      </c>
      <c r="G700" s="246">
        <v>2404.8449999999998</v>
      </c>
      <c r="H700" s="246">
        <v>3371.7950000000001</v>
      </c>
      <c r="I700" s="159">
        <v>3930300197434</v>
      </c>
      <c r="L700" s="235">
        <f t="shared" si="20"/>
        <v>3371.7950000000001</v>
      </c>
    </row>
    <row r="701" spans="1:12">
      <c r="A701" s="244">
        <f t="shared" si="21"/>
        <v>696</v>
      </c>
      <c r="B701" s="245" t="s">
        <v>237</v>
      </c>
      <c r="C701" s="245" t="s">
        <v>236</v>
      </c>
      <c r="D701" s="244">
        <v>1</v>
      </c>
      <c r="E701" s="244">
        <v>100</v>
      </c>
      <c r="F701" s="244">
        <v>690.67</v>
      </c>
      <c r="G701" s="246">
        <v>1667.5940000000001</v>
      </c>
      <c r="H701" s="246">
        <v>2358.2640000000001</v>
      </c>
      <c r="I701" s="159" t="s">
        <v>2163</v>
      </c>
      <c r="L701" s="235">
        <f t="shared" si="20"/>
        <v>2358.2640000000001</v>
      </c>
    </row>
    <row r="702" spans="1:12">
      <c r="A702" s="244">
        <f t="shared" si="21"/>
        <v>697</v>
      </c>
      <c r="B702" s="245" t="s">
        <v>239</v>
      </c>
      <c r="C702" s="245" t="s">
        <v>236</v>
      </c>
      <c r="D702" s="244">
        <v>2</v>
      </c>
      <c r="E702" s="244">
        <v>98.75</v>
      </c>
      <c r="F702" s="244">
        <v>865.33</v>
      </c>
      <c r="G702" s="246">
        <v>1936.421</v>
      </c>
      <c r="H702" s="246">
        <v>2801.7510000000002</v>
      </c>
      <c r="I702" s="159" t="s">
        <v>2164</v>
      </c>
      <c r="L702" s="235">
        <f t="shared" si="20"/>
        <v>2801.7510000000002</v>
      </c>
    </row>
    <row r="703" spans="1:12">
      <c r="A703" s="244">
        <f t="shared" si="21"/>
        <v>698</v>
      </c>
      <c r="B703" s="245" t="s">
        <v>240</v>
      </c>
      <c r="C703" s="245" t="s">
        <v>236</v>
      </c>
      <c r="D703" s="244">
        <v>2</v>
      </c>
      <c r="E703" s="244">
        <v>98.75</v>
      </c>
      <c r="F703" s="244">
        <v>865.33</v>
      </c>
      <c r="G703" s="246">
        <v>1936.421</v>
      </c>
      <c r="H703" s="246">
        <v>2801.7510000000002</v>
      </c>
      <c r="I703" s="159" t="s">
        <v>2165</v>
      </c>
      <c r="L703" s="235">
        <f t="shared" si="20"/>
        <v>2801.7510000000002</v>
      </c>
    </row>
    <row r="704" spans="1:12">
      <c r="A704" s="244">
        <f t="shared" si="21"/>
        <v>699</v>
      </c>
      <c r="B704" s="245" t="s">
        <v>245</v>
      </c>
      <c r="C704" s="245" t="s">
        <v>236</v>
      </c>
      <c r="D704" s="244">
        <v>3</v>
      </c>
      <c r="E704" s="244">
        <v>98.75</v>
      </c>
      <c r="F704" s="244">
        <v>966.95</v>
      </c>
      <c r="G704" s="246">
        <v>2404.8449999999998</v>
      </c>
      <c r="H704" s="246">
        <v>3371.7950000000001</v>
      </c>
      <c r="I704" s="159">
        <v>3930500647484</v>
      </c>
      <c r="L704" s="235">
        <f t="shared" si="20"/>
        <v>3371.7950000000001</v>
      </c>
    </row>
    <row r="705" spans="1:12">
      <c r="A705" s="244">
        <f t="shared" si="21"/>
        <v>700</v>
      </c>
      <c r="B705" s="245" t="s">
        <v>241</v>
      </c>
      <c r="C705" s="245" t="s">
        <v>236</v>
      </c>
      <c r="D705" s="244">
        <v>2</v>
      </c>
      <c r="E705" s="244">
        <v>100</v>
      </c>
      <c r="F705" s="244">
        <v>865.33</v>
      </c>
      <c r="G705" s="246">
        <v>1960.933</v>
      </c>
      <c r="H705" s="246">
        <v>2826.2629999999999</v>
      </c>
      <c r="I705" s="159" t="s">
        <v>2166</v>
      </c>
      <c r="L705" s="235">
        <f t="shared" si="20"/>
        <v>2826.2629999999999</v>
      </c>
    </row>
    <row r="706" spans="1:12">
      <c r="A706" s="244">
        <f t="shared" si="21"/>
        <v>701</v>
      </c>
      <c r="B706" s="245" t="s">
        <v>242</v>
      </c>
      <c r="C706" s="245" t="s">
        <v>236</v>
      </c>
      <c r="D706" s="244">
        <v>2</v>
      </c>
      <c r="E706" s="244">
        <v>98.75</v>
      </c>
      <c r="F706" s="244">
        <v>865.33</v>
      </c>
      <c r="G706" s="246">
        <v>1936.421</v>
      </c>
      <c r="H706" s="246">
        <v>2801.7510000000002</v>
      </c>
      <c r="I706" s="159">
        <v>3940900055550</v>
      </c>
      <c r="L706" s="235">
        <f t="shared" si="20"/>
        <v>2801.7510000000002</v>
      </c>
    </row>
    <row r="707" spans="1:12">
      <c r="A707" s="244">
        <f t="shared" si="21"/>
        <v>702</v>
      </c>
      <c r="B707" s="245" t="s">
        <v>2167</v>
      </c>
      <c r="C707" s="245" t="s">
        <v>236</v>
      </c>
      <c r="D707" s="244">
        <v>3</v>
      </c>
      <c r="E707" s="244">
        <v>98.75</v>
      </c>
      <c r="F707" s="244">
        <v>966.95</v>
      </c>
      <c r="G707" s="246">
        <v>2404.8449999999998</v>
      </c>
      <c r="H707" s="246">
        <v>3371.7950000000001</v>
      </c>
      <c r="I707" s="159">
        <v>3900300119735</v>
      </c>
      <c r="L707" s="235">
        <f t="shared" si="20"/>
        <v>3371.7950000000001</v>
      </c>
    </row>
    <row r="708" spans="1:12">
      <c r="A708" s="244">
        <f t="shared" si="21"/>
        <v>703</v>
      </c>
      <c r="B708" s="245" t="s">
        <v>238</v>
      </c>
      <c r="C708" s="245" t="s">
        <v>236</v>
      </c>
      <c r="D708" s="244">
        <v>2</v>
      </c>
      <c r="E708" s="244">
        <v>98.75</v>
      </c>
      <c r="F708" s="244">
        <v>865.33</v>
      </c>
      <c r="G708" s="246">
        <v>1936.421</v>
      </c>
      <c r="H708" s="246">
        <v>2801.7510000000002</v>
      </c>
      <c r="I708" s="159" t="s">
        <v>2168</v>
      </c>
      <c r="L708" s="235">
        <f t="shared" si="20"/>
        <v>2801.7510000000002</v>
      </c>
    </row>
    <row r="709" spans="1:12">
      <c r="A709" s="244">
        <f t="shared" si="21"/>
        <v>704</v>
      </c>
      <c r="B709" s="245" t="s">
        <v>243</v>
      </c>
      <c r="C709" s="245" t="s">
        <v>236</v>
      </c>
      <c r="D709" s="244">
        <v>2</v>
      </c>
      <c r="E709" s="244">
        <v>98.75</v>
      </c>
      <c r="F709" s="244">
        <v>865.33</v>
      </c>
      <c r="G709" s="246">
        <v>1936.421</v>
      </c>
      <c r="H709" s="246">
        <v>2801.7510000000002</v>
      </c>
      <c r="I709" s="159">
        <v>3930600291398</v>
      </c>
      <c r="L709" s="235">
        <f t="shared" si="20"/>
        <v>2801.7510000000002</v>
      </c>
    </row>
    <row r="710" spans="1:12">
      <c r="A710" s="244">
        <f t="shared" si="21"/>
        <v>705</v>
      </c>
      <c r="B710" s="245" t="s">
        <v>2169</v>
      </c>
      <c r="C710" s="245" t="s">
        <v>236</v>
      </c>
      <c r="D710" s="244">
        <v>3</v>
      </c>
      <c r="E710" s="244">
        <v>98.75</v>
      </c>
      <c r="F710" s="244">
        <v>966.95</v>
      </c>
      <c r="G710" s="246">
        <v>2404.8449999999998</v>
      </c>
      <c r="H710" s="246">
        <v>3371.7950000000001</v>
      </c>
      <c r="I710" s="159">
        <v>3930600286564</v>
      </c>
      <c r="L710" s="235">
        <f t="shared" ref="L710:L772" si="22">F710+G710</f>
        <v>3371.7950000000001</v>
      </c>
    </row>
    <row r="711" spans="1:12">
      <c r="A711" s="244">
        <f t="shared" si="21"/>
        <v>706</v>
      </c>
      <c r="B711" s="245" t="s">
        <v>683</v>
      </c>
      <c r="C711" s="245" t="s">
        <v>682</v>
      </c>
      <c r="D711" s="244">
        <v>1</v>
      </c>
      <c r="E711" s="244">
        <v>98.75</v>
      </c>
      <c r="F711" s="244">
        <v>690.67</v>
      </c>
      <c r="G711" s="246">
        <v>1646.749</v>
      </c>
      <c r="H711" s="246">
        <v>2337.4189999999999</v>
      </c>
      <c r="I711" s="159" t="s">
        <v>2170</v>
      </c>
      <c r="L711" s="235">
        <f t="shared" si="22"/>
        <v>2337.4189999999999</v>
      </c>
    </row>
    <row r="712" spans="1:12">
      <c r="A712" s="244">
        <f t="shared" si="21"/>
        <v>707</v>
      </c>
      <c r="B712" s="245" t="s">
        <v>686</v>
      </c>
      <c r="C712" s="245" t="s">
        <v>682</v>
      </c>
      <c r="D712" s="244">
        <v>2</v>
      </c>
      <c r="E712" s="244">
        <v>98.75</v>
      </c>
      <c r="F712" s="244">
        <v>865.33</v>
      </c>
      <c r="G712" s="246">
        <v>1936.421</v>
      </c>
      <c r="H712" s="246">
        <v>2801.7510000000002</v>
      </c>
      <c r="I712" s="159" t="s">
        <v>2171</v>
      </c>
      <c r="L712" s="235">
        <f t="shared" si="22"/>
        <v>2801.7510000000002</v>
      </c>
    </row>
    <row r="713" spans="1:12">
      <c r="A713" s="244">
        <f t="shared" ref="A713:A776" si="23">A712+1</f>
        <v>708</v>
      </c>
      <c r="B713" s="245" t="s">
        <v>687</v>
      </c>
      <c r="C713" s="245" t="s">
        <v>682</v>
      </c>
      <c r="D713" s="244">
        <v>2</v>
      </c>
      <c r="E713" s="244">
        <v>98.75</v>
      </c>
      <c r="F713" s="244">
        <v>865.33</v>
      </c>
      <c r="G713" s="246">
        <v>1936.421</v>
      </c>
      <c r="H713" s="246">
        <v>2801.7510000000002</v>
      </c>
      <c r="I713" s="159">
        <v>3930100356776</v>
      </c>
      <c r="L713" s="235">
        <f t="shared" si="22"/>
        <v>2801.7510000000002</v>
      </c>
    </row>
    <row r="714" spans="1:12">
      <c r="A714" s="244">
        <f t="shared" si="23"/>
        <v>709</v>
      </c>
      <c r="B714" s="245" t="s">
        <v>688</v>
      </c>
      <c r="C714" s="245" t="s">
        <v>682</v>
      </c>
      <c r="D714" s="244">
        <v>2</v>
      </c>
      <c r="E714" s="244">
        <v>98.75</v>
      </c>
      <c r="F714" s="244">
        <v>865.33</v>
      </c>
      <c r="G714" s="246">
        <v>1936.421</v>
      </c>
      <c r="H714" s="246">
        <v>2801.7510000000002</v>
      </c>
      <c r="I714" s="159" t="s">
        <v>2172</v>
      </c>
      <c r="L714" s="235">
        <f t="shared" si="22"/>
        <v>2801.7510000000002</v>
      </c>
    </row>
    <row r="715" spans="1:12">
      <c r="A715" s="244">
        <f t="shared" si="23"/>
        <v>710</v>
      </c>
      <c r="B715" s="245" t="s">
        <v>684</v>
      </c>
      <c r="C715" s="245" t="s">
        <v>682</v>
      </c>
      <c r="D715" s="244">
        <v>2</v>
      </c>
      <c r="E715" s="244">
        <v>98.75</v>
      </c>
      <c r="F715" s="244">
        <v>865.33</v>
      </c>
      <c r="G715" s="246">
        <v>1936.421</v>
      </c>
      <c r="H715" s="246">
        <v>2801.7510000000002</v>
      </c>
      <c r="I715" s="159" t="s">
        <v>2173</v>
      </c>
      <c r="L715" s="235">
        <f t="shared" si="22"/>
        <v>2801.7510000000002</v>
      </c>
    </row>
    <row r="716" spans="1:12">
      <c r="A716" s="244">
        <f t="shared" si="23"/>
        <v>711</v>
      </c>
      <c r="B716" s="245" t="s">
        <v>689</v>
      </c>
      <c r="C716" s="245" t="s">
        <v>682</v>
      </c>
      <c r="D716" s="244">
        <v>2</v>
      </c>
      <c r="E716" s="244">
        <v>98.75</v>
      </c>
      <c r="F716" s="244">
        <v>865.33</v>
      </c>
      <c r="G716" s="246">
        <v>1936.421</v>
      </c>
      <c r="H716" s="246">
        <v>2801.7510000000002</v>
      </c>
      <c r="I716" s="159">
        <v>3930200008796</v>
      </c>
      <c r="L716" s="235">
        <f t="shared" si="22"/>
        <v>2801.7510000000002</v>
      </c>
    </row>
    <row r="717" spans="1:12">
      <c r="A717" s="244">
        <f t="shared" si="23"/>
        <v>712</v>
      </c>
      <c r="B717" s="245" t="s">
        <v>690</v>
      </c>
      <c r="C717" s="245" t="s">
        <v>682</v>
      </c>
      <c r="D717" s="244">
        <v>2</v>
      </c>
      <c r="E717" s="244">
        <v>98.75</v>
      </c>
      <c r="F717" s="244">
        <v>865.33</v>
      </c>
      <c r="G717" s="246">
        <v>1936.421</v>
      </c>
      <c r="H717" s="246">
        <v>2801.7510000000002</v>
      </c>
      <c r="I717" s="159" t="s">
        <v>2174</v>
      </c>
      <c r="L717" s="235">
        <f t="shared" si="22"/>
        <v>2801.7510000000002</v>
      </c>
    </row>
    <row r="718" spans="1:12">
      <c r="A718" s="244">
        <f t="shared" si="23"/>
        <v>713</v>
      </c>
      <c r="B718" s="245" t="s">
        <v>685</v>
      </c>
      <c r="C718" s="245" t="s">
        <v>682</v>
      </c>
      <c r="D718" s="244">
        <v>2</v>
      </c>
      <c r="E718" s="244">
        <v>100</v>
      </c>
      <c r="F718" s="244">
        <v>865.33</v>
      </c>
      <c r="G718" s="246">
        <v>1960.933</v>
      </c>
      <c r="H718" s="246">
        <v>2826.2629999999999</v>
      </c>
      <c r="I718" s="159" t="s">
        <v>2175</v>
      </c>
      <c r="L718" s="235">
        <f t="shared" si="22"/>
        <v>2826.2629999999999</v>
      </c>
    </row>
    <row r="719" spans="1:12">
      <c r="A719" s="244">
        <f t="shared" si="23"/>
        <v>714</v>
      </c>
      <c r="B719" s="245" t="s">
        <v>691</v>
      </c>
      <c r="C719" s="245" t="s">
        <v>682</v>
      </c>
      <c r="D719" s="244">
        <v>2</v>
      </c>
      <c r="E719" s="244">
        <v>98.75</v>
      </c>
      <c r="F719" s="244">
        <v>865.33</v>
      </c>
      <c r="G719" s="246">
        <v>1936.421</v>
      </c>
      <c r="H719" s="246">
        <v>2801.7510000000002</v>
      </c>
      <c r="I719" s="159" t="s">
        <v>2176</v>
      </c>
      <c r="L719" s="235">
        <f t="shared" si="22"/>
        <v>2801.7510000000002</v>
      </c>
    </row>
    <row r="720" spans="1:12">
      <c r="A720" s="244">
        <f t="shared" si="23"/>
        <v>715</v>
      </c>
      <c r="B720" s="245" t="s">
        <v>1032</v>
      </c>
      <c r="C720" s="245" t="s">
        <v>1031</v>
      </c>
      <c r="D720" s="244">
        <v>1</v>
      </c>
      <c r="E720" s="244">
        <v>98.75</v>
      </c>
      <c r="F720" s="244">
        <v>690.67</v>
      </c>
      <c r="G720" s="246">
        <v>1646.749</v>
      </c>
      <c r="H720" s="246">
        <v>2337.4189999999999</v>
      </c>
      <c r="I720" s="159" t="s">
        <v>2177</v>
      </c>
      <c r="L720" s="235">
        <f t="shared" si="22"/>
        <v>2337.4189999999999</v>
      </c>
    </row>
    <row r="721" spans="1:12">
      <c r="A721" s="244">
        <f t="shared" si="23"/>
        <v>716</v>
      </c>
      <c r="B721" s="245" t="s">
        <v>1046</v>
      </c>
      <c r="C721" s="245" t="s">
        <v>1031</v>
      </c>
      <c r="D721" s="244">
        <v>3</v>
      </c>
      <c r="E721" s="244">
        <v>98.75</v>
      </c>
      <c r="F721" s="244">
        <v>966.95</v>
      </c>
      <c r="G721" s="246">
        <v>2404.8449999999998</v>
      </c>
      <c r="H721" s="246">
        <v>3371.7950000000001</v>
      </c>
      <c r="I721" s="159">
        <v>3930200176591</v>
      </c>
      <c r="L721" s="235">
        <f t="shared" si="22"/>
        <v>3371.7950000000001</v>
      </c>
    </row>
    <row r="722" spans="1:12">
      <c r="A722" s="244">
        <f t="shared" si="23"/>
        <v>717</v>
      </c>
      <c r="B722" s="245" t="s">
        <v>1037</v>
      </c>
      <c r="C722" s="245" t="s">
        <v>1031</v>
      </c>
      <c r="D722" s="244">
        <v>2</v>
      </c>
      <c r="E722" s="244">
        <v>98.75</v>
      </c>
      <c r="F722" s="244">
        <v>865.33</v>
      </c>
      <c r="G722" s="246">
        <v>1936.421</v>
      </c>
      <c r="H722" s="246">
        <v>2801.7510000000002</v>
      </c>
      <c r="I722" s="159" t="s">
        <v>2178</v>
      </c>
      <c r="L722" s="235">
        <f t="shared" si="22"/>
        <v>2801.7510000000002</v>
      </c>
    </row>
    <row r="723" spans="1:12">
      <c r="A723" s="244">
        <f t="shared" si="23"/>
        <v>718</v>
      </c>
      <c r="B723" s="245" t="s">
        <v>1038</v>
      </c>
      <c r="C723" s="245" t="s">
        <v>1031</v>
      </c>
      <c r="D723" s="244">
        <v>2</v>
      </c>
      <c r="E723" s="244">
        <v>98.75</v>
      </c>
      <c r="F723" s="244">
        <v>865.33</v>
      </c>
      <c r="G723" s="246">
        <v>1936.421</v>
      </c>
      <c r="H723" s="246">
        <v>2801.7510000000002</v>
      </c>
      <c r="I723" s="159" t="s">
        <v>2179</v>
      </c>
      <c r="L723" s="235">
        <f t="shared" si="22"/>
        <v>2801.7510000000002</v>
      </c>
    </row>
    <row r="724" spans="1:12">
      <c r="A724" s="244">
        <f t="shared" si="23"/>
        <v>719</v>
      </c>
      <c r="B724" s="245" t="s">
        <v>1039</v>
      </c>
      <c r="C724" s="245" t="s">
        <v>1031</v>
      </c>
      <c r="D724" s="244">
        <v>2</v>
      </c>
      <c r="E724" s="244">
        <v>98.75</v>
      </c>
      <c r="F724" s="244">
        <v>865.33</v>
      </c>
      <c r="G724" s="246">
        <v>1936.421</v>
      </c>
      <c r="H724" s="246">
        <v>2801.7510000000002</v>
      </c>
      <c r="I724" s="159">
        <v>3920300218580</v>
      </c>
      <c r="L724" s="235">
        <f t="shared" si="22"/>
        <v>2801.7510000000002</v>
      </c>
    </row>
    <row r="725" spans="1:12">
      <c r="A725" s="244">
        <f t="shared" si="23"/>
        <v>720</v>
      </c>
      <c r="B725" s="245" t="s">
        <v>1033</v>
      </c>
      <c r="C725" s="245" t="s">
        <v>1031</v>
      </c>
      <c r="D725" s="244">
        <v>2</v>
      </c>
      <c r="E725" s="244">
        <v>98.75</v>
      </c>
      <c r="F725" s="244">
        <v>865.33</v>
      </c>
      <c r="G725" s="246">
        <v>1936.421</v>
      </c>
      <c r="H725" s="246">
        <v>2801.7510000000002</v>
      </c>
      <c r="I725" s="159" t="s">
        <v>2180</v>
      </c>
      <c r="L725" s="235">
        <f t="shared" si="22"/>
        <v>2801.7510000000002</v>
      </c>
    </row>
    <row r="726" spans="1:12">
      <c r="A726" s="244">
        <f t="shared" si="23"/>
        <v>721</v>
      </c>
      <c r="B726" s="245" t="s">
        <v>1034</v>
      </c>
      <c r="C726" s="245" t="s">
        <v>1031</v>
      </c>
      <c r="D726" s="244">
        <v>2</v>
      </c>
      <c r="E726" s="244">
        <v>98.75</v>
      </c>
      <c r="F726" s="244">
        <v>865.33</v>
      </c>
      <c r="G726" s="246">
        <v>1936.421</v>
      </c>
      <c r="H726" s="246">
        <v>2801.7510000000002</v>
      </c>
      <c r="I726" s="159" t="s">
        <v>2181</v>
      </c>
      <c r="L726" s="235">
        <f t="shared" si="22"/>
        <v>2801.7510000000002</v>
      </c>
    </row>
    <row r="727" spans="1:12">
      <c r="A727" s="244">
        <f t="shared" si="23"/>
        <v>722</v>
      </c>
      <c r="B727" s="245" t="s">
        <v>1047</v>
      </c>
      <c r="C727" s="245" t="s">
        <v>1031</v>
      </c>
      <c r="D727" s="244">
        <v>3</v>
      </c>
      <c r="E727" s="244">
        <v>98.75</v>
      </c>
      <c r="F727" s="244">
        <v>966.95</v>
      </c>
      <c r="G727" s="246">
        <v>2404.8449999999998</v>
      </c>
      <c r="H727" s="246">
        <v>3371.7950000000001</v>
      </c>
      <c r="I727" s="159">
        <v>3930300276024</v>
      </c>
      <c r="L727" s="235">
        <f t="shared" si="22"/>
        <v>3371.7950000000001</v>
      </c>
    </row>
    <row r="728" spans="1:12">
      <c r="A728" s="244">
        <f t="shared" si="23"/>
        <v>723</v>
      </c>
      <c r="B728" s="245" t="s">
        <v>1040</v>
      </c>
      <c r="C728" s="245" t="s">
        <v>1031</v>
      </c>
      <c r="D728" s="244">
        <v>2</v>
      </c>
      <c r="E728" s="244">
        <v>100</v>
      </c>
      <c r="F728" s="244">
        <v>865.33</v>
      </c>
      <c r="G728" s="246">
        <v>1960.933</v>
      </c>
      <c r="H728" s="246">
        <v>2826.2629999999999</v>
      </c>
      <c r="I728" s="159" t="s">
        <v>2182</v>
      </c>
      <c r="L728" s="235">
        <f t="shared" si="22"/>
        <v>2826.2629999999999</v>
      </c>
    </row>
    <row r="729" spans="1:12">
      <c r="A729" s="244">
        <f t="shared" si="23"/>
        <v>724</v>
      </c>
      <c r="B729" s="245" t="s">
        <v>1035</v>
      </c>
      <c r="C729" s="245" t="s">
        <v>1031</v>
      </c>
      <c r="D729" s="244">
        <v>2</v>
      </c>
      <c r="E729" s="244">
        <v>100</v>
      </c>
      <c r="F729" s="244">
        <v>865.33</v>
      </c>
      <c r="G729" s="246">
        <v>1960.933</v>
      </c>
      <c r="H729" s="246">
        <v>2826.2629999999999</v>
      </c>
      <c r="I729" s="159" t="s">
        <v>2183</v>
      </c>
      <c r="L729" s="235">
        <f t="shared" si="22"/>
        <v>2826.2629999999999</v>
      </c>
    </row>
    <row r="730" spans="1:12">
      <c r="A730" s="244">
        <f t="shared" si="23"/>
        <v>725</v>
      </c>
      <c r="B730" s="245" t="s">
        <v>1041</v>
      </c>
      <c r="C730" s="245" t="s">
        <v>1031</v>
      </c>
      <c r="D730" s="244">
        <v>2</v>
      </c>
      <c r="E730" s="244">
        <v>98.75</v>
      </c>
      <c r="F730" s="244">
        <v>865.33</v>
      </c>
      <c r="G730" s="246">
        <v>1936.421</v>
      </c>
      <c r="H730" s="246">
        <v>2801.7510000000002</v>
      </c>
      <c r="I730" s="159" t="s">
        <v>2184</v>
      </c>
      <c r="L730" s="235">
        <f t="shared" si="22"/>
        <v>2801.7510000000002</v>
      </c>
    </row>
    <row r="731" spans="1:12">
      <c r="A731" s="244">
        <f t="shared" si="23"/>
        <v>726</v>
      </c>
      <c r="B731" s="245" t="s">
        <v>1048</v>
      </c>
      <c r="C731" s="245" t="s">
        <v>1031</v>
      </c>
      <c r="D731" s="244">
        <v>3</v>
      </c>
      <c r="E731" s="244">
        <v>98.75</v>
      </c>
      <c r="F731" s="244">
        <v>966.95</v>
      </c>
      <c r="G731" s="246">
        <v>2404.8449999999998</v>
      </c>
      <c r="H731" s="246">
        <v>3371.7950000000001</v>
      </c>
      <c r="I731" s="159">
        <v>3800800423540</v>
      </c>
      <c r="L731" s="235">
        <f t="shared" si="22"/>
        <v>3371.7950000000001</v>
      </c>
    </row>
    <row r="732" spans="1:12">
      <c r="A732" s="244">
        <f t="shared" si="23"/>
        <v>727</v>
      </c>
      <c r="B732" s="245" t="s">
        <v>1036</v>
      </c>
      <c r="C732" s="245" t="s">
        <v>1031</v>
      </c>
      <c r="D732" s="244">
        <v>2</v>
      </c>
      <c r="E732" s="244">
        <v>98.75</v>
      </c>
      <c r="F732" s="244">
        <v>865.33</v>
      </c>
      <c r="G732" s="246">
        <v>1936.421</v>
      </c>
      <c r="H732" s="246">
        <v>2801.7510000000002</v>
      </c>
      <c r="I732" s="159" t="s">
        <v>2185</v>
      </c>
      <c r="L732" s="235">
        <f t="shared" si="22"/>
        <v>2801.7510000000002</v>
      </c>
    </row>
    <row r="733" spans="1:12">
      <c r="A733" s="244">
        <f t="shared" si="23"/>
        <v>728</v>
      </c>
      <c r="B733" s="245" t="s">
        <v>1042</v>
      </c>
      <c r="C733" s="245" t="s">
        <v>1031</v>
      </c>
      <c r="D733" s="244">
        <v>2</v>
      </c>
      <c r="E733" s="244">
        <v>98.75</v>
      </c>
      <c r="F733" s="244">
        <v>865.33</v>
      </c>
      <c r="G733" s="246">
        <v>1936.421</v>
      </c>
      <c r="H733" s="246">
        <v>2801.7510000000002</v>
      </c>
      <c r="I733" s="159">
        <v>3930500999399</v>
      </c>
      <c r="L733" s="235">
        <f t="shared" si="22"/>
        <v>2801.7510000000002</v>
      </c>
    </row>
    <row r="734" spans="1:12">
      <c r="A734" s="244">
        <f t="shared" si="23"/>
        <v>729</v>
      </c>
      <c r="B734" s="245" t="s">
        <v>1043</v>
      </c>
      <c r="C734" s="245" t="s">
        <v>1031</v>
      </c>
      <c r="D734" s="244">
        <v>2</v>
      </c>
      <c r="E734" s="244">
        <v>98.75</v>
      </c>
      <c r="F734" s="244">
        <v>865.33</v>
      </c>
      <c r="G734" s="246">
        <v>1936.421</v>
      </c>
      <c r="H734" s="246">
        <v>2801.7510000000002</v>
      </c>
      <c r="I734" s="159" t="s">
        <v>2186</v>
      </c>
      <c r="L734" s="235">
        <f t="shared" si="22"/>
        <v>2801.7510000000002</v>
      </c>
    </row>
    <row r="735" spans="1:12">
      <c r="A735" s="244">
        <f t="shared" si="23"/>
        <v>730</v>
      </c>
      <c r="B735" s="245" t="s">
        <v>1044</v>
      </c>
      <c r="C735" s="245" t="s">
        <v>1031</v>
      </c>
      <c r="D735" s="244">
        <v>2</v>
      </c>
      <c r="E735" s="244">
        <v>98.75</v>
      </c>
      <c r="F735" s="244">
        <v>865.33</v>
      </c>
      <c r="G735" s="246">
        <v>1936.421</v>
      </c>
      <c r="H735" s="246">
        <v>2801.7510000000002</v>
      </c>
      <c r="I735" s="159">
        <v>3930100459150</v>
      </c>
      <c r="L735" s="235">
        <f t="shared" si="22"/>
        <v>2801.7510000000002</v>
      </c>
    </row>
    <row r="736" spans="1:12">
      <c r="A736" s="244">
        <f t="shared" si="23"/>
        <v>731</v>
      </c>
      <c r="B736" s="245" t="s">
        <v>1045</v>
      </c>
      <c r="C736" s="245" t="s">
        <v>1031</v>
      </c>
      <c r="D736" s="244">
        <v>2</v>
      </c>
      <c r="E736" s="244">
        <v>98.75</v>
      </c>
      <c r="F736" s="244">
        <v>865.33</v>
      </c>
      <c r="G736" s="246">
        <v>1936.421</v>
      </c>
      <c r="H736" s="246">
        <v>2801.7510000000002</v>
      </c>
      <c r="I736" s="159">
        <v>3930100461260</v>
      </c>
      <c r="L736" s="235">
        <f t="shared" si="22"/>
        <v>2801.7510000000002</v>
      </c>
    </row>
    <row r="737" spans="1:12">
      <c r="A737" s="244">
        <f t="shared" si="23"/>
        <v>732</v>
      </c>
      <c r="B737" s="245" t="s">
        <v>492</v>
      </c>
      <c r="C737" s="245" t="s">
        <v>491</v>
      </c>
      <c r="D737" s="244">
        <v>1</v>
      </c>
      <c r="E737" s="244">
        <v>98.75</v>
      </c>
      <c r="F737" s="244">
        <v>690.67</v>
      </c>
      <c r="G737" s="246">
        <v>1646.749</v>
      </c>
      <c r="H737" s="246">
        <v>2337.4189999999999</v>
      </c>
      <c r="I737" s="159">
        <v>3939900284280</v>
      </c>
      <c r="L737" s="235">
        <f t="shared" si="22"/>
        <v>2337.4189999999999</v>
      </c>
    </row>
    <row r="738" spans="1:12">
      <c r="A738" s="244">
        <f t="shared" si="23"/>
        <v>733</v>
      </c>
      <c r="B738" s="245" t="s">
        <v>493</v>
      </c>
      <c r="C738" s="245" t="s">
        <v>491</v>
      </c>
      <c r="D738" s="244">
        <v>2</v>
      </c>
      <c r="E738" s="244">
        <v>98.75</v>
      </c>
      <c r="F738" s="244">
        <v>865.33</v>
      </c>
      <c r="G738" s="246">
        <v>1936.421</v>
      </c>
      <c r="H738" s="246">
        <v>2801.7510000000002</v>
      </c>
      <c r="I738" s="159" t="s">
        <v>2187</v>
      </c>
      <c r="L738" s="235">
        <f t="shared" si="22"/>
        <v>2801.7510000000002</v>
      </c>
    </row>
    <row r="739" spans="1:12">
      <c r="A739" s="244">
        <f t="shared" si="23"/>
        <v>734</v>
      </c>
      <c r="B739" s="245" t="s">
        <v>494</v>
      </c>
      <c r="C739" s="245" t="s">
        <v>491</v>
      </c>
      <c r="D739" s="244">
        <v>2</v>
      </c>
      <c r="E739" s="244">
        <v>100</v>
      </c>
      <c r="F739" s="244">
        <v>865.33</v>
      </c>
      <c r="G739" s="246">
        <v>1960.933</v>
      </c>
      <c r="H739" s="246">
        <v>2826.2629999999999</v>
      </c>
      <c r="I739" s="159" t="s">
        <v>2188</v>
      </c>
      <c r="L739" s="235">
        <f t="shared" si="22"/>
        <v>2826.2629999999999</v>
      </c>
    </row>
    <row r="740" spans="1:12">
      <c r="A740" s="244">
        <f t="shared" si="23"/>
        <v>735</v>
      </c>
      <c r="B740" s="245" t="s">
        <v>2189</v>
      </c>
      <c r="C740" s="245" t="s">
        <v>491</v>
      </c>
      <c r="D740" s="244">
        <v>3</v>
      </c>
      <c r="E740" s="244">
        <v>98.75</v>
      </c>
      <c r="F740" s="244">
        <v>966.95</v>
      </c>
      <c r="G740" s="246">
        <v>2404.8449999999998</v>
      </c>
      <c r="H740" s="246">
        <v>3371.7950000000001</v>
      </c>
      <c r="I740" s="159">
        <v>3930200181137</v>
      </c>
      <c r="L740" s="235">
        <f t="shared" si="22"/>
        <v>3371.7950000000001</v>
      </c>
    </row>
    <row r="741" spans="1:12">
      <c r="A741" s="244">
        <f t="shared" si="23"/>
        <v>736</v>
      </c>
      <c r="B741" s="245" t="s">
        <v>495</v>
      </c>
      <c r="C741" s="245" t="s">
        <v>491</v>
      </c>
      <c r="D741" s="244">
        <v>2</v>
      </c>
      <c r="E741" s="244">
        <v>98.75</v>
      </c>
      <c r="F741" s="244">
        <v>865.33</v>
      </c>
      <c r="G741" s="246">
        <v>1936.421</v>
      </c>
      <c r="H741" s="246">
        <v>2801.7510000000002</v>
      </c>
      <c r="I741" s="159">
        <v>3100503714350</v>
      </c>
      <c r="L741" s="235">
        <f t="shared" si="22"/>
        <v>2801.7510000000002</v>
      </c>
    </row>
    <row r="742" spans="1:12">
      <c r="A742" s="244">
        <f t="shared" si="23"/>
        <v>737</v>
      </c>
      <c r="B742" s="245" t="s">
        <v>496</v>
      </c>
      <c r="C742" s="245" t="s">
        <v>491</v>
      </c>
      <c r="D742" s="244">
        <v>2</v>
      </c>
      <c r="E742" s="244">
        <v>100</v>
      </c>
      <c r="F742" s="244">
        <v>865.33</v>
      </c>
      <c r="G742" s="246">
        <v>1960.933</v>
      </c>
      <c r="H742" s="246">
        <v>2826.2629999999999</v>
      </c>
      <c r="I742" s="159" t="s">
        <v>2190</v>
      </c>
      <c r="L742" s="235">
        <f t="shared" si="22"/>
        <v>2826.2629999999999</v>
      </c>
    </row>
    <row r="743" spans="1:12">
      <c r="A743" s="244">
        <f t="shared" si="23"/>
        <v>738</v>
      </c>
      <c r="B743" s="245" t="s">
        <v>497</v>
      </c>
      <c r="C743" s="245" t="s">
        <v>491</v>
      </c>
      <c r="D743" s="244">
        <v>2</v>
      </c>
      <c r="E743" s="244">
        <v>98.75</v>
      </c>
      <c r="F743" s="244">
        <v>865.33</v>
      </c>
      <c r="G743" s="246">
        <v>1936.421</v>
      </c>
      <c r="H743" s="246">
        <v>2801.7510000000002</v>
      </c>
      <c r="I743" s="159" t="s">
        <v>2191</v>
      </c>
      <c r="L743" s="235">
        <f t="shared" si="22"/>
        <v>2801.7510000000002</v>
      </c>
    </row>
    <row r="744" spans="1:12">
      <c r="A744" s="244">
        <f t="shared" si="23"/>
        <v>739</v>
      </c>
      <c r="B744" s="245" t="s">
        <v>498</v>
      </c>
      <c r="C744" s="245" t="s">
        <v>491</v>
      </c>
      <c r="D744" s="244">
        <v>2</v>
      </c>
      <c r="E744" s="244">
        <v>98.75</v>
      </c>
      <c r="F744" s="244">
        <v>865.33</v>
      </c>
      <c r="G744" s="246">
        <v>1936.421</v>
      </c>
      <c r="H744" s="246">
        <v>2801.7510000000002</v>
      </c>
      <c r="I744" s="159" t="s">
        <v>2192</v>
      </c>
      <c r="L744" s="235">
        <f t="shared" si="22"/>
        <v>2801.7510000000002</v>
      </c>
    </row>
    <row r="745" spans="1:12">
      <c r="A745" s="244">
        <f t="shared" si="23"/>
        <v>740</v>
      </c>
      <c r="B745" s="245" t="s">
        <v>499</v>
      </c>
      <c r="C745" s="245" t="s">
        <v>491</v>
      </c>
      <c r="D745" s="244">
        <v>2</v>
      </c>
      <c r="E745" s="244">
        <v>98.75</v>
      </c>
      <c r="F745" s="244">
        <v>865.33</v>
      </c>
      <c r="G745" s="246">
        <v>1936.421</v>
      </c>
      <c r="H745" s="246">
        <v>2801.7510000000002</v>
      </c>
      <c r="I745" s="159" t="s">
        <v>2193</v>
      </c>
      <c r="L745" s="235">
        <f t="shared" si="22"/>
        <v>2801.7510000000002</v>
      </c>
    </row>
    <row r="746" spans="1:12">
      <c r="A746" s="244">
        <f t="shared" si="23"/>
        <v>741</v>
      </c>
      <c r="B746" s="245" t="s">
        <v>500</v>
      </c>
      <c r="C746" s="245" t="s">
        <v>491</v>
      </c>
      <c r="D746" s="244">
        <v>2</v>
      </c>
      <c r="E746" s="244">
        <v>98.75</v>
      </c>
      <c r="F746" s="244">
        <v>865.33</v>
      </c>
      <c r="G746" s="246">
        <v>1936.421</v>
      </c>
      <c r="H746" s="246">
        <v>2801.7510000000002</v>
      </c>
      <c r="I746" s="159">
        <v>3930100140935</v>
      </c>
      <c r="L746" s="235">
        <f t="shared" si="22"/>
        <v>2801.7510000000002</v>
      </c>
    </row>
    <row r="747" spans="1:12">
      <c r="A747" s="244">
        <f t="shared" si="23"/>
        <v>742</v>
      </c>
      <c r="B747" s="245" t="s">
        <v>503</v>
      </c>
      <c r="C747" s="245" t="s">
        <v>491</v>
      </c>
      <c r="D747" s="244">
        <v>2</v>
      </c>
      <c r="E747" s="244">
        <v>98.75</v>
      </c>
      <c r="F747" s="244">
        <v>865.33</v>
      </c>
      <c r="G747" s="246">
        <v>1936.421</v>
      </c>
      <c r="H747" s="246">
        <v>2801.7510000000002</v>
      </c>
      <c r="I747" s="159">
        <v>3940200115533</v>
      </c>
      <c r="L747" s="235">
        <f t="shared" si="22"/>
        <v>2801.7510000000002</v>
      </c>
    </row>
    <row r="748" spans="1:12">
      <c r="A748" s="244">
        <f t="shared" si="23"/>
        <v>743</v>
      </c>
      <c r="B748" s="245" t="s">
        <v>501</v>
      </c>
      <c r="C748" s="245" t="s">
        <v>491</v>
      </c>
      <c r="D748" s="244">
        <v>2</v>
      </c>
      <c r="E748" s="244">
        <v>98.75</v>
      </c>
      <c r="F748" s="244">
        <v>865.33</v>
      </c>
      <c r="G748" s="246">
        <v>1936.421</v>
      </c>
      <c r="H748" s="246">
        <v>2801.7510000000002</v>
      </c>
      <c r="I748" s="159" t="s">
        <v>2194</v>
      </c>
      <c r="L748" s="235">
        <f t="shared" si="22"/>
        <v>2801.7510000000002</v>
      </c>
    </row>
    <row r="749" spans="1:12">
      <c r="A749" s="244">
        <f t="shared" si="23"/>
        <v>744</v>
      </c>
      <c r="B749" s="245" t="s">
        <v>502</v>
      </c>
      <c r="C749" s="245" t="s">
        <v>491</v>
      </c>
      <c r="D749" s="244">
        <v>2</v>
      </c>
      <c r="E749" s="244">
        <v>98.75</v>
      </c>
      <c r="F749" s="244">
        <v>865.33</v>
      </c>
      <c r="G749" s="246">
        <v>1936.421</v>
      </c>
      <c r="H749" s="246">
        <v>2801.7510000000002</v>
      </c>
      <c r="I749" s="159">
        <v>3930300364471</v>
      </c>
      <c r="L749" s="235">
        <f t="shared" si="22"/>
        <v>2801.7510000000002</v>
      </c>
    </row>
    <row r="750" spans="1:12">
      <c r="A750" s="244">
        <f t="shared" si="23"/>
        <v>745</v>
      </c>
      <c r="B750" s="245" t="s">
        <v>2195</v>
      </c>
      <c r="C750" s="245" t="s">
        <v>491</v>
      </c>
      <c r="D750" s="244">
        <v>2</v>
      </c>
      <c r="E750" s="244">
        <v>98.75</v>
      </c>
      <c r="F750" s="244">
        <v>865.33</v>
      </c>
      <c r="G750" s="246">
        <v>1936.421</v>
      </c>
      <c r="H750" s="246">
        <v>2801.7510000000002</v>
      </c>
      <c r="I750" s="180" t="s">
        <v>2196</v>
      </c>
      <c r="L750" s="235">
        <f t="shared" si="22"/>
        <v>2801.7510000000002</v>
      </c>
    </row>
    <row r="751" spans="1:12">
      <c r="A751" s="244">
        <f t="shared" si="23"/>
        <v>746</v>
      </c>
      <c r="B751" s="245" t="s">
        <v>2197</v>
      </c>
      <c r="C751" s="245" t="s">
        <v>491</v>
      </c>
      <c r="D751" s="244">
        <v>3</v>
      </c>
      <c r="E751" s="244">
        <v>98.75</v>
      </c>
      <c r="F751" s="244">
        <v>966.95</v>
      </c>
      <c r="G751" s="246">
        <v>2404.8449999999998</v>
      </c>
      <c r="H751" s="246">
        <v>3371.7950000000001</v>
      </c>
      <c r="I751" s="180" t="s">
        <v>2198</v>
      </c>
      <c r="L751" s="235">
        <f t="shared" si="22"/>
        <v>3371.7950000000001</v>
      </c>
    </row>
    <row r="752" spans="1:12">
      <c r="A752" s="244">
        <f t="shared" si="23"/>
        <v>747</v>
      </c>
      <c r="B752" s="245" t="s">
        <v>1530</v>
      </c>
      <c r="C752" s="245" t="s">
        <v>1529</v>
      </c>
      <c r="D752" s="244">
        <v>1</v>
      </c>
      <c r="E752" s="244">
        <v>98.75</v>
      </c>
      <c r="F752" s="244">
        <v>690.67</v>
      </c>
      <c r="G752" s="246">
        <v>1646.749</v>
      </c>
      <c r="H752" s="246">
        <v>2337.4189999999999</v>
      </c>
      <c r="I752" s="159" t="s">
        <v>2199</v>
      </c>
      <c r="L752" s="235">
        <f t="shared" si="22"/>
        <v>2337.4189999999999</v>
      </c>
    </row>
    <row r="753" spans="1:12">
      <c r="A753" s="244">
        <f t="shared" si="23"/>
        <v>748</v>
      </c>
      <c r="B753" s="245" t="s">
        <v>1531</v>
      </c>
      <c r="C753" s="245" t="s">
        <v>1529</v>
      </c>
      <c r="D753" s="244">
        <v>2</v>
      </c>
      <c r="E753" s="244">
        <v>98.75</v>
      </c>
      <c r="F753" s="244">
        <v>865.33</v>
      </c>
      <c r="G753" s="246">
        <v>1936.421</v>
      </c>
      <c r="H753" s="246">
        <v>2801.7510000000002</v>
      </c>
      <c r="I753" s="159" t="s">
        <v>2200</v>
      </c>
      <c r="L753" s="235">
        <f t="shared" si="22"/>
        <v>2801.7510000000002</v>
      </c>
    </row>
    <row r="754" spans="1:12">
      <c r="A754" s="244">
        <f t="shared" si="23"/>
        <v>749</v>
      </c>
      <c r="B754" s="245" t="s">
        <v>1532</v>
      </c>
      <c r="C754" s="245" t="s">
        <v>1529</v>
      </c>
      <c r="D754" s="244">
        <v>2</v>
      </c>
      <c r="E754" s="244">
        <v>100</v>
      </c>
      <c r="F754" s="244">
        <v>865.33</v>
      </c>
      <c r="G754" s="246">
        <v>1960.933</v>
      </c>
      <c r="H754" s="246">
        <v>2826.2629999999999</v>
      </c>
      <c r="I754" s="159" t="s">
        <v>2201</v>
      </c>
      <c r="L754" s="235">
        <f t="shared" si="22"/>
        <v>2826.2629999999999</v>
      </c>
    </row>
    <row r="755" spans="1:12">
      <c r="A755" s="244">
        <f t="shared" si="23"/>
        <v>750</v>
      </c>
      <c r="B755" s="245" t="s">
        <v>1541</v>
      </c>
      <c r="C755" s="245" t="s">
        <v>1529</v>
      </c>
      <c r="D755" s="244">
        <v>2</v>
      </c>
      <c r="E755" s="244">
        <v>100</v>
      </c>
      <c r="F755" s="244">
        <v>865.33</v>
      </c>
      <c r="G755" s="246">
        <v>1960.933</v>
      </c>
      <c r="H755" s="246">
        <v>2826.2629999999999</v>
      </c>
      <c r="I755" s="159">
        <v>3930100879299</v>
      </c>
      <c r="L755" s="235">
        <f t="shared" si="22"/>
        <v>2826.2629999999999</v>
      </c>
    </row>
    <row r="756" spans="1:12">
      <c r="A756" s="244">
        <f t="shared" si="23"/>
        <v>751</v>
      </c>
      <c r="B756" s="245" t="s">
        <v>1533</v>
      </c>
      <c r="C756" s="245" t="s">
        <v>1529</v>
      </c>
      <c r="D756" s="244">
        <v>2</v>
      </c>
      <c r="E756" s="244">
        <v>98.75</v>
      </c>
      <c r="F756" s="244">
        <v>865.33</v>
      </c>
      <c r="G756" s="246">
        <v>1936.421</v>
      </c>
      <c r="H756" s="246">
        <v>2801.7510000000002</v>
      </c>
      <c r="I756" s="159" t="s">
        <v>2202</v>
      </c>
      <c r="L756" s="235">
        <f t="shared" si="22"/>
        <v>2801.7510000000002</v>
      </c>
    </row>
    <row r="757" spans="1:12">
      <c r="A757" s="244">
        <f t="shared" si="23"/>
        <v>752</v>
      </c>
      <c r="B757" s="245" t="s">
        <v>1534</v>
      </c>
      <c r="C757" s="245" t="s">
        <v>1529</v>
      </c>
      <c r="D757" s="244">
        <v>2</v>
      </c>
      <c r="E757" s="244">
        <v>98.75</v>
      </c>
      <c r="F757" s="244">
        <v>865.33</v>
      </c>
      <c r="G757" s="246">
        <v>1936.421</v>
      </c>
      <c r="H757" s="246">
        <v>2801.7510000000002</v>
      </c>
      <c r="I757" s="159" t="s">
        <v>2203</v>
      </c>
      <c r="L757" s="235">
        <f t="shared" si="22"/>
        <v>2801.7510000000002</v>
      </c>
    </row>
    <row r="758" spans="1:12">
      <c r="A758" s="244">
        <f t="shared" si="23"/>
        <v>753</v>
      </c>
      <c r="B758" s="245" t="s">
        <v>1535</v>
      </c>
      <c r="C758" s="245" t="s">
        <v>1529</v>
      </c>
      <c r="D758" s="244">
        <v>2</v>
      </c>
      <c r="E758" s="244">
        <v>98.75</v>
      </c>
      <c r="F758" s="244">
        <v>865.33</v>
      </c>
      <c r="G758" s="246">
        <v>1936.421</v>
      </c>
      <c r="H758" s="246">
        <v>2801.7510000000002</v>
      </c>
      <c r="I758" s="159">
        <v>3930400084038</v>
      </c>
      <c r="L758" s="235">
        <f t="shared" si="22"/>
        <v>2801.7510000000002</v>
      </c>
    </row>
    <row r="759" spans="1:12">
      <c r="A759" s="244">
        <f t="shared" si="23"/>
        <v>754</v>
      </c>
      <c r="B759" s="245" t="s">
        <v>1536</v>
      </c>
      <c r="C759" s="245" t="s">
        <v>1529</v>
      </c>
      <c r="D759" s="244">
        <v>2</v>
      </c>
      <c r="E759" s="244">
        <v>98.75</v>
      </c>
      <c r="F759" s="244">
        <v>865.33</v>
      </c>
      <c r="G759" s="246">
        <v>1936.421</v>
      </c>
      <c r="H759" s="246">
        <v>2801.7510000000002</v>
      </c>
      <c r="I759" s="159" t="s">
        <v>2204</v>
      </c>
      <c r="L759" s="235">
        <f t="shared" si="22"/>
        <v>2801.7510000000002</v>
      </c>
    </row>
    <row r="760" spans="1:12">
      <c r="A760" s="244">
        <f t="shared" si="23"/>
        <v>755</v>
      </c>
      <c r="B760" s="245" t="s">
        <v>1537</v>
      </c>
      <c r="C760" s="245" t="s">
        <v>1529</v>
      </c>
      <c r="D760" s="244">
        <v>2</v>
      </c>
      <c r="E760" s="244">
        <v>98.75</v>
      </c>
      <c r="F760" s="244">
        <v>865.33</v>
      </c>
      <c r="G760" s="246">
        <v>1936.421</v>
      </c>
      <c r="H760" s="246">
        <v>2801.7510000000002</v>
      </c>
      <c r="I760" s="159">
        <v>3930600203642</v>
      </c>
      <c r="L760" s="235">
        <f t="shared" si="22"/>
        <v>2801.7510000000002</v>
      </c>
    </row>
    <row r="761" spans="1:12">
      <c r="A761" s="244">
        <f t="shared" si="23"/>
        <v>756</v>
      </c>
      <c r="B761" s="245" t="s">
        <v>1538</v>
      </c>
      <c r="C761" s="245" t="s">
        <v>1529</v>
      </c>
      <c r="D761" s="244">
        <v>2</v>
      </c>
      <c r="E761" s="244">
        <v>98.75</v>
      </c>
      <c r="F761" s="244">
        <v>865.33</v>
      </c>
      <c r="G761" s="246">
        <v>1936.421</v>
      </c>
      <c r="H761" s="246">
        <v>2801.7510000000002</v>
      </c>
      <c r="I761" s="159" t="s">
        <v>2205</v>
      </c>
      <c r="L761" s="235">
        <f t="shared" si="22"/>
        <v>2801.7510000000002</v>
      </c>
    </row>
    <row r="762" spans="1:12">
      <c r="A762" s="244">
        <f t="shared" si="23"/>
        <v>757</v>
      </c>
      <c r="B762" s="245" t="s">
        <v>1539</v>
      </c>
      <c r="C762" s="245" t="s">
        <v>1529</v>
      </c>
      <c r="D762" s="244">
        <v>2</v>
      </c>
      <c r="E762" s="244">
        <v>98.75</v>
      </c>
      <c r="F762" s="244">
        <v>865.33</v>
      </c>
      <c r="G762" s="246">
        <v>1936.421</v>
      </c>
      <c r="H762" s="246">
        <v>2801.7510000000002</v>
      </c>
      <c r="I762" s="159">
        <v>3930200022250</v>
      </c>
      <c r="L762" s="235">
        <f t="shared" si="22"/>
        <v>2801.7510000000002</v>
      </c>
    </row>
    <row r="763" spans="1:12">
      <c r="A763" s="244">
        <f t="shared" si="23"/>
        <v>758</v>
      </c>
      <c r="B763" s="245" t="s">
        <v>1540</v>
      </c>
      <c r="C763" s="245" t="s">
        <v>1529</v>
      </c>
      <c r="D763" s="244">
        <v>2</v>
      </c>
      <c r="E763" s="244">
        <v>98.75</v>
      </c>
      <c r="F763" s="244">
        <v>865.33</v>
      </c>
      <c r="G763" s="246">
        <v>1936.421</v>
      </c>
      <c r="H763" s="246">
        <v>2801.7510000000002</v>
      </c>
      <c r="I763" s="159">
        <v>3930100528241</v>
      </c>
      <c r="L763" s="235">
        <f t="shared" si="22"/>
        <v>2801.7510000000002</v>
      </c>
    </row>
    <row r="764" spans="1:12">
      <c r="A764" s="244">
        <f t="shared" si="23"/>
        <v>759</v>
      </c>
      <c r="B764" s="245" t="s">
        <v>1508</v>
      </c>
      <c r="C764" s="245" t="s">
        <v>1507</v>
      </c>
      <c r="D764" s="244">
        <v>1</v>
      </c>
      <c r="E764" s="244">
        <v>98.75</v>
      </c>
      <c r="F764" s="244">
        <v>690.67</v>
      </c>
      <c r="G764" s="246">
        <v>1646.749</v>
      </c>
      <c r="H764" s="246">
        <v>2337.4189999999999</v>
      </c>
      <c r="I764" s="159" t="s">
        <v>2206</v>
      </c>
      <c r="L764" s="235">
        <f t="shared" si="22"/>
        <v>2337.4189999999999</v>
      </c>
    </row>
    <row r="765" spans="1:12">
      <c r="A765" s="244">
        <f t="shared" si="23"/>
        <v>760</v>
      </c>
      <c r="B765" s="245" t="s">
        <v>1510</v>
      </c>
      <c r="C765" s="245" t="s">
        <v>1507</v>
      </c>
      <c r="D765" s="244">
        <v>2</v>
      </c>
      <c r="E765" s="244">
        <v>98.75</v>
      </c>
      <c r="F765" s="244">
        <v>865.33</v>
      </c>
      <c r="G765" s="246">
        <v>1936.421</v>
      </c>
      <c r="H765" s="246">
        <v>2801.7510000000002</v>
      </c>
      <c r="I765" s="159" t="s">
        <v>2207</v>
      </c>
      <c r="L765" s="235">
        <f t="shared" si="22"/>
        <v>2801.7510000000002</v>
      </c>
    </row>
    <row r="766" spans="1:12">
      <c r="A766" s="244">
        <f t="shared" si="23"/>
        <v>761</v>
      </c>
      <c r="B766" s="245" t="s">
        <v>1511</v>
      </c>
      <c r="C766" s="245" t="s">
        <v>1507</v>
      </c>
      <c r="D766" s="244">
        <v>2</v>
      </c>
      <c r="E766" s="244">
        <v>98.75</v>
      </c>
      <c r="F766" s="244">
        <v>865.33</v>
      </c>
      <c r="G766" s="246">
        <v>1936.421</v>
      </c>
      <c r="H766" s="246">
        <v>2801.7510000000002</v>
      </c>
      <c r="I766" s="159" t="s">
        <v>2208</v>
      </c>
      <c r="L766" s="235">
        <f t="shared" si="22"/>
        <v>2801.7510000000002</v>
      </c>
    </row>
    <row r="767" spans="1:12">
      <c r="A767" s="244">
        <f t="shared" si="23"/>
        <v>762</v>
      </c>
      <c r="B767" s="245" t="s">
        <v>1509</v>
      </c>
      <c r="C767" s="245" t="s">
        <v>1507</v>
      </c>
      <c r="D767" s="244">
        <v>2</v>
      </c>
      <c r="E767" s="244">
        <v>98.75</v>
      </c>
      <c r="F767" s="244">
        <v>865.33</v>
      </c>
      <c r="G767" s="246">
        <v>1936.421</v>
      </c>
      <c r="H767" s="246">
        <v>2801.7510000000002</v>
      </c>
      <c r="I767" s="159" t="s">
        <v>2209</v>
      </c>
      <c r="L767" s="235">
        <f t="shared" si="22"/>
        <v>2801.7510000000002</v>
      </c>
    </row>
    <row r="768" spans="1:12">
      <c r="A768" s="244">
        <f t="shared" si="23"/>
        <v>763</v>
      </c>
      <c r="B768" s="245" t="s">
        <v>1512</v>
      </c>
      <c r="C768" s="245" t="s">
        <v>1507</v>
      </c>
      <c r="D768" s="244">
        <v>2</v>
      </c>
      <c r="E768" s="244">
        <v>98.75</v>
      </c>
      <c r="F768" s="244">
        <v>865.33</v>
      </c>
      <c r="G768" s="246">
        <v>1936.421</v>
      </c>
      <c r="H768" s="246">
        <v>2801.7510000000002</v>
      </c>
      <c r="I768" s="159">
        <v>3930200026964</v>
      </c>
      <c r="L768" s="235">
        <f t="shared" si="22"/>
        <v>2801.7510000000002</v>
      </c>
    </row>
    <row r="769" spans="1:12">
      <c r="A769" s="244">
        <f t="shared" si="23"/>
        <v>764</v>
      </c>
      <c r="B769" s="245" t="s">
        <v>1513</v>
      </c>
      <c r="C769" s="245" t="s">
        <v>1507</v>
      </c>
      <c r="D769" s="244">
        <v>2</v>
      </c>
      <c r="E769" s="244">
        <v>98.75</v>
      </c>
      <c r="F769" s="244">
        <v>865.33</v>
      </c>
      <c r="G769" s="246">
        <v>1936.421</v>
      </c>
      <c r="H769" s="246">
        <v>2801.7510000000002</v>
      </c>
      <c r="I769" s="159" t="s">
        <v>2210</v>
      </c>
      <c r="L769" s="235">
        <f t="shared" si="22"/>
        <v>2801.7510000000002</v>
      </c>
    </row>
    <row r="770" spans="1:12">
      <c r="A770" s="244">
        <f t="shared" si="23"/>
        <v>765</v>
      </c>
      <c r="B770" s="245" t="s">
        <v>1514</v>
      </c>
      <c r="C770" s="245" t="s">
        <v>1507</v>
      </c>
      <c r="D770" s="244">
        <v>2</v>
      </c>
      <c r="E770" s="244">
        <v>98.75</v>
      </c>
      <c r="F770" s="244">
        <v>865.33</v>
      </c>
      <c r="G770" s="246">
        <v>1936.421</v>
      </c>
      <c r="H770" s="246">
        <v>2801.7510000000002</v>
      </c>
      <c r="I770" s="159">
        <v>3930200100188</v>
      </c>
      <c r="L770" s="235">
        <f t="shared" si="22"/>
        <v>2801.7510000000002</v>
      </c>
    </row>
    <row r="771" spans="1:12">
      <c r="A771" s="244">
        <f t="shared" si="23"/>
        <v>766</v>
      </c>
      <c r="B771" s="245" t="s">
        <v>1516</v>
      </c>
      <c r="C771" s="245" t="s">
        <v>1507</v>
      </c>
      <c r="D771" s="244">
        <v>2</v>
      </c>
      <c r="E771" s="244">
        <v>100</v>
      </c>
      <c r="F771" s="244">
        <v>865.33</v>
      </c>
      <c r="G771" s="246">
        <v>1960.933</v>
      </c>
      <c r="H771" s="246">
        <v>2826.2629999999999</v>
      </c>
      <c r="I771" s="159" t="s">
        <v>2212</v>
      </c>
      <c r="L771" s="235">
        <f t="shared" si="22"/>
        <v>2826.2629999999999</v>
      </c>
    </row>
    <row r="772" spans="1:12">
      <c r="A772" s="244">
        <f t="shared" si="23"/>
        <v>767</v>
      </c>
      <c r="B772" s="245" t="s">
        <v>1517</v>
      </c>
      <c r="C772" s="245" t="s">
        <v>1507</v>
      </c>
      <c r="D772" s="244">
        <v>2</v>
      </c>
      <c r="E772" s="244">
        <v>98.75</v>
      </c>
      <c r="F772" s="244">
        <v>865.33</v>
      </c>
      <c r="G772" s="246">
        <v>1936.421</v>
      </c>
      <c r="H772" s="246">
        <v>2801.7510000000002</v>
      </c>
      <c r="I772" s="159" t="s">
        <v>2213</v>
      </c>
      <c r="L772" s="235">
        <f t="shared" si="22"/>
        <v>2801.7510000000002</v>
      </c>
    </row>
    <row r="773" spans="1:12">
      <c r="A773" s="244">
        <f t="shared" si="23"/>
        <v>768</v>
      </c>
      <c r="B773" s="245" t="s">
        <v>875</v>
      </c>
      <c r="C773" s="245" t="s">
        <v>874</v>
      </c>
      <c r="D773" s="244">
        <v>1</v>
      </c>
      <c r="E773" s="244">
        <v>98.75</v>
      </c>
      <c r="F773" s="244">
        <v>690.67</v>
      </c>
      <c r="G773" s="246">
        <v>1646.749</v>
      </c>
      <c r="H773" s="246">
        <v>2337.4189999999999</v>
      </c>
      <c r="I773" s="159">
        <v>3960900113258</v>
      </c>
      <c r="L773" s="235">
        <f t="shared" ref="L773:L836" si="24">F773+G773</f>
        <v>2337.4189999999999</v>
      </c>
    </row>
    <row r="774" spans="1:12">
      <c r="A774" s="244">
        <f t="shared" si="23"/>
        <v>769</v>
      </c>
      <c r="B774" s="245" t="s">
        <v>876</v>
      </c>
      <c r="C774" s="245" t="s">
        <v>874</v>
      </c>
      <c r="D774" s="244">
        <v>2</v>
      </c>
      <c r="E774" s="244">
        <v>98.75</v>
      </c>
      <c r="F774" s="244">
        <v>865.33</v>
      </c>
      <c r="G774" s="246">
        <v>1936.421</v>
      </c>
      <c r="H774" s="246">
        <v>2801.7510000000002</v>
      </c>
      <c r="I774" s="159" t="s">
        <v>2214</v>
      </c>
      <c r="L774" s="235">
        <f t="shared" si="24"/>
        <v>2801.7510000000002</v>
      </c>
    </row>
    <row r="775" spans="1:12">
      <c r="A775" s="244">
        <f t="shared" si="23"/>
        <v>770</v>
      </c>
      <c r="B775" s="245" t="s">
        <v>877</v>
      </c>
      <c r="C775" s="245" t="s">
        <v>874</v>
      </c>
      <c r="D775" s="244">
        <v>2</v>
      </c>
      <c r="E775" s="244">
        <v>98.75</v>
      </c>
      <c r="F775" s="244">
        <v>865.33</v>
      </c>
      <c r="G775" s="246">
        <v>1936.421</v>
      </c>
      <c r="H775" s="246">
        <v>2801.7510000000002</v>
      </c>
      <c r="I775" s="159" t="s">
        <v>2215</v>
      </c>
      <c r="L775" s="235">
        <f t="shared" si="24"/>
        <v>2801.7510000000002</v>
      </c>
    </row>
    <row r="776" spans="1:12">
      <c r="A776" s="244">
        <f t="shared" si="23"/>
        <v>771</v>
      </c>
      <c r="B776" s="245" t="s">
        <v>878</v>
      </c>
      <c r="C776" s="245" t="s">
        <v>874</v>
      </c>
      <c r="D776" s="244">
        <v>2</v>
      </c>
      <c r="E776" s="244">
        <v>98.75</v>
      </c>
      <c r="F776" s="244">
        <v>865.33</v>
      </c>
      <c r="G776" s="246">
        <v>1936.421</v>
      </c>
      <c r="H776" s="246">
        <v>2801.7510000000002</v>
      </c>
      <c r="I776" s="159" t="s">
        <v>2216</v>
      </c>
      <c r="L776" s="235">
        <f t="shared" si="24"/>
        <v>2801.7510000000002</v>
      </c>
    </row>
    <row r="777" spans="1:12">
      <c r="A777" s="244">
        <f t="shared" ref="A777:A840" si="25">A776+1</f>
        <v>772</v>
      </c>
      <c r="B777" s="245" t="s">
        <v>879</v>
      </c>
      <c r="C777" s="245" t="s">
        <v>874</v>
      </c>
      <c r="D777" s="244">
        <v>2</v>
      </c>
      <c r="E777" s="244">
        <v>98.75</v>
      </c>
      <c r="F777" s="244">
        <v>865.33</v>
      </c>
      <c r="G777" s="246">
        <v>1936.421</v>
      </c>
      <c r="H777" s="246">
        <v>2801.7510000000002</v>
      </c>
      <c r="I777" s="159">
        <v>5930300001064</v>
      </c>
      <c r="L777" s="235">
        <f t="shared" si="24"/>
        <v>2801.7510000000002</v>
      </c>
    </row>
    <row r="778" spans="1:12">
      <c r="A778" s="244">
        <f t="shared" si="25"/>
        <v>773</v>
      </c>
      <c r="B778" s="245" t="s">
        <v>880</v>
      </c>
      <c r="C778" s="245" t="s">
        <v>874</v>
      </c>
      <c r="D778" s="244">
        <v>2</v>
      </c>
      <c r="E778" s="244">
        <v>100</v>
      </c>
      <c r="F778" s="244">
        <v>865.33</v>
      </c>
      <c r="G778" s="246">
        <v>1960.933</v>
      </c>
      <c r="H778" s="246">
        <v>2826.2629999999999</v>
      </c>
      <c r="I778" s="159" t="s">
        <v>2217</v>
      </c>
      <c r="L778" s="235">
        <f t="shared" si="24"/>
        <v>2826.2629999999999</v>
      </c>
    </row>
    <row r="779" spans="1:12">
      <c r="A779" s="244">
        <f t="shared" si="25"/>
        <v>774</v>
      </c>
      <c r="B779" s="245" t="s">
        <v>881</v>
      </c>
      <c r="C779" s="245" t="s">
        <v>874</v>
      </c>
      <c r="D779" s="244">
        <v>2</v>
      </c>
      <c r="E779" s="244">
        <v>98.75</v>
      </c>
      <c r="F779" s="244">
        <v>865.33</v>
      </c>
      <c r="G779" s="246">
        <v>1936.421</v>
      </c>
      <c r="H779" s="246">
        <v>2801.7510000000002</v>
      </c>
      <c r="I779" s="159" t="s">
        <v>2218</v>
      </c>
      <c r="L779" s="235">
        <f t="shared" si="24"/>
        <v>2801.7510000000002</v>
      </c>
    </row>
    <row r="780" spans="1:12">
      <c r="A780" s="244">
        <f t="shared" si="25"/>
        <v>775</v>
      </c>
      <c r="B780" s="245" t="s">
        <v>882</v>
      </c>
      <c r="C780" s="245" t="s">
        <v>874</v>
      </c>
      <c r="D780" s="244">
        <v>2</v>
      </c>
      <c r="E780" s="244">
        <v>98.75</v>
      </c>
      <c r="F780" s="244">
        <v>865.33</v>
      </c>
      <c r="G780" s="246">
        <v>1936.421</v>
      </c>
      <c r="H780" s="246">
        <v>2801.7510000000002</v>
      </c>
      <c r="I780" s="159" t="s">
        <v>2219</v>
      </c>
      <c r="L780" s="235">
        <f t="shared" si="24"/>
        <v>2801.7510000000002</v>
      </c>
    </row>
    <row r="781" spans="1:12">
      <c r="A781" s="244">
        <f t="shared" si="25"/>
        <v>776</v>
      </c>
      <c r="B781" s="245" t="s">
        <v>609</v>
      </c>
      <c r="C781" s="245" t="s">
        <v>608</v>
      </c>
      <c r="D781" s="244">
        <v>1</v>
      </c>
      <c r="E781" s="244">
        <v>100</v>
      </c>
      <c r="F781" s="244">
        <v>690.67</v>
      </c>
      <c r="G781" s="246">
        <v>1667.5940000000001</v>
      </c>
      <c r="H781" s="246">
        <v>2358.2640000000001</v>
      </c>
      <c r="I781" s="159" t="s">
        <v>2220</v>
      </c>
      <c r="L781" s="235">
        <f t="shared" si="24"/>
        <v>2358.2640000000001</v>
      </c>
    </row>
    <row r="782" spans="1:12">
      <c r="A782" s="244">
        <f t="shared" si="25"/>
        <v>777</v>
      </c>
      <c r="B782" s="245" t="s">
        <v>344</v>
      </c>
      <c r="C782" s="245" t="s">
        <v>608</v>
      </c>
      <c r="D782" s="244">
        <v>3</v>
      </c>
      <c r="E782" s="244">
        <v>98.75</v>
      </c>
      <c r="F782" s="244">
        <v>966.95</v>
      </c>
      <c r="G782" s="246">
        <v>2404.8449999999998</v>
      </c>
      <c r="H782" s="246">
        <v>3371.7950000000001</v>
      </c>
      <c r="I782" s="159">
        <v>1930200009419</v>
      </c>
      <c r="L782" s="235">
        <f t="shared" si="24"/>
        <v>3371.7950000000001</v>
      </c>
    </row>
    <row r="783" spans="1:12">
      <c r="A783" s="244">
        <f t="shared" si="25"/>
        <v>778</v>
      </c>
      <c r="B783" s="245" t="s">
        <v>610</v>
      </c>
      <c r="C783" s="245" t="s">
        <v>608</v>
      </c>
      <c r="D783" s="244">
        <v>2</v>
      </c>
      <c r="E783" s="244">
        <v>98.75</v>
      </c>
      <c r="F783" s="244">
        <v>865.33</v>
      </c>
      <c r="G783" s="246">
        <v>1936.421</v>
      </c>
      <c r="H783" s="246">
        <v>2801.7510000000002</v>
      </c>
      <c r="I783" s="159" t="s">
        <v>2221</v>
      </c>
      <c r="L783" s="235">
        <f t="shared" si="24"/>
        <v>2801.7510000000002</v>
      </c>
    </row>
    <row r="784" spans="1:12">
      <c r="A784" s="244">
        <f t="shared" si="25"/>
        <v>779</v>
      </c>
      <c r="B784" s="245" t="s">
        <v>620</v>
      </c>
      <c r="C784" s="245" t="s">
        <v>608</v>
      </c>
      <c r="D784" s="244">
        <v>3</v>
      </c>
      <c r="E784" s="244">
        <v>98.75</v>
      </c>
      <c r="F784" s="244">
        <v>966.95</v>
      </c>
      <c r="G784" s="246">
        <v>2404.8449999999998</v>
      </c>
      <c r="H784" s="246">
        <v>3371.7950000000001</v>
      </c>
      <c r="I784" s="159">
        <v>3930200086312</v>
      </c>
      <c r="L784" s="235">
        <f t="shared" si="24"/>
        <v>3371.7950000000001</v>
      </c>
    </row>
    <row r="785" spans="1:12">
      <c r="A785" s="244">
        <f t="shared" si="25"/>
        <v>780</v>
      </c>
      <c r="B785" s="245" t="s">
        <v>611</v>
      </c>
      <c r="C785" s="245" t="s">
        <v>608</v>
      </c>
      <c r="D785" s="244">
        <v>2</v>
      </c>
      <c r="E785" s="244">
        <v>98.75</v>
      </c>
      <c r="F785" s="244">
        <v>865.33</v>
      </c>
      <c r="G785" s="246">
        <v>1936.421</v>
      </c>
      <c r="H785" s="246">
        <v>2801.7510000000002</v>
      </c>
      <c r="I785" s="159" t="s">
        <v>2222</v>
      </c>
      <c r="L785" s="235">
        <f t="shared" si="24"/>
        <v>2801.7510000000002</v>
      </c>
    </row>
    <row r="786" spans="1:12">
      <c r="A786" s="244">
        <f t="shared" si="25"/>
        <v>781</v>
      </c>
      <c r="B786" s="245" t="s">
        <v>612</v>
      </c>
      <c r="C786" s="245" t="s">
        <v>608</v>
      </c>
      <c r="D786" s="244">
        <v>2</v>
      </c>
      <c r="E786" s="244">
        <v>100</v>
      </c>
      <c r="F786" s="244">
        <v>865.33</v>
      </c>
      <c r="G786" s="246">
        <v>1960.933</v>
      </c>
      <c r="H786" s="246">
        <v>2826.2629999999999</v>
      </c>
      <c r="I786" s="159">
        <v>3930500595387</v>
      </c>
      <c r="L786" s="235">
        <f t="shared" si="24"/>
        <v>2826.2629999999999</v>
      </c>
    </row>
    <row r="787" spans="1:12">
      <c r="A787" s="244">
        <f t="shared" si="25"/>
        <v>782</v>
      </c>
      <c r="B787" s="245" t="s">
        <v>613</v>
      </c>
      <c r="C787" s="245" t="s">
        <v>608</v>
      </c>
      <c r="D787" s="244">
        <v>2</v>
      </c>
      <c r="E787" s="244">
        <v>98.75</v>
      </c>
      <c r="F787" s="244">
        <v>865.33</v>
      </c>
      <c r="G787" s="246">
        <v>1936.421</v>
      </c>
      <c r="H787" s="246">
        <v>2801.7510000000002</v>
      </c>
      <c r="I787" s="159" t="s">
        <v>2223</v>
      </c>
      <c r="L787" s="235">
        <f t="shared" si="24"/>
        <v>2801.7510000000002</v>
      </c>
    </row>
    <row r="788" spans="1:12">
      <c r="A788" s="244">
        <f t="shared" si="25"/>
        <v>783</v>
      </c>
      <c r="B788" s="245" t="s">
        <v>614</v>
      </c>
      <c r="C788" s="245" t="s">
        <v>608</v>
      </c>
      <c r="D788" s="244">
        <v>2</v>
      </c>
      <c r="E788" s="244">
        <v>98.75</v>
      </c>
      <c r="F788" s="244">
        <v>865.33</v>
      </c>
      <c r="G788" s="246">
        <v>1936.421</v>
      </c>
      <c r="H788" s="246">
        <v>2801.7510000000002</v>
      </c>
      <c r="I788" s="159" t="s">
        <v>2224</v>
      </c>
      <c r="L788" s="235">
        <f t="shared" si="24"/>
        <v>2801.7510000000002</v>
      </c>
    </row>
    <row r="789" spans="1:12">
      <c r="A789" s="244">
        <f t="shared" si="25"/>
        <v>784</v>
      </c>
      <c r="B789" s="245" t="s">
        <v>618</v>
      </c>
      <c r="C789" s="245" t="s">
        <v>608</v>
      </c>
      <c r="D789" s="244">
        <v>3</v>
      </c>
      <c r="E789" s="244">
        <v>98.75</v>
      </c>
      <c r="F789" s="244">
        <v>966.95</v>
      </c>
      <c r="G789" s="246">
        <v>2404.8449999999998</v>
      </c>
      <c r="H789" s="246">
        <v>3371.7950000000001</v>
      </c>
      <c r="I789" s="159">
        <v>3930200069370</v>
      </c>
      <c r="L789" s="235">
        <f t="shared" si="24"/>
        <v>3371.7950000000001</v>
      </c>
    </row>
    <row r="790" spans="1:12">
      <c r="A790" s="244">
        <f t="shared" si="25"/>
        <v>785</v>
      </c>
      <c r="B790" s="245" t="s">
        <v>615</v>
      </c>
      <c r="C790" s="245" t="s">
        <v>608</v>
      </c>
      <c r="D790" s="244">
        <v>2</v>
      </c>
      <c r="E790" s="244">
        <v>98.75</v>
      </c>
      <c r="F790" s="244">
        <v>865.33</v>
      </c>
      <c r="G790" s="246">
        <v>1936.421</v>
      </c>
      <c r="H790" s="246">
        <v>2801.7510000000002</v>
      </c>
      <c r="I790" s="159">
        <v>3920300388086</v>
      </c>
      <c r="L790" s="235">
        <f t="shared" si="24"/>
        <v>2801.7510000000002</v>
      </c>
    </row>
    <row r="791" spans="1:12">
      <c r="A791" s="244">
        <f t="shared" si="25"/>
        <v>786</v>
      </c>
      <c r="B791" s="245" t="s">
        <v>619</v>
      </c>
      <c r="C791" s="245" t="s">
        <v>608</v>
      </c>
      <c r="D791" s="244">
        <v>3</v>
      </c>
      <c r="E791" s="244">
        <v>100</v>
      </c>
      <c r="F791" s="244">
        <v>966.95</v>
      </c>
      <c r="G791" s="246">
        <v>2435.2860000000001</v>
      </c>
      <c r="H791" s="246">
        <v>3402.2359999999999</v>
      </c>
      <c r="I791" s="159">
        <v>3930400082264</v>
      </c>
      <c r="L791" s="235">
        <f t="shared" si="24"/>
        <v>3402.2359999999999</v>
      </c>
    </row>
    <row r="792" spans="1:12">
      <c r="A792" s="244">
        <f t="shared" si="25"/>
        <v>787</v>
      </c>
      <c r="B792" s="245" t="s">
        <v>616</v>
      </c>
      <c r="C792" s="245" t="s">
        <v>608</v>
      </c>
      <c r="D792" s="244">
        <v>2</v>
      </c>
      <c r="E792" s="244">
        <v>98.75</v>
      </c>
      <c r="F792" s="244">
        <v>865.33</v>
      </c>
      <c r="G792" s="246">
        <v>1936.421</v>
      </c>
      <c r="H792" s="246">
        <v>2801.7510000000002</v>
      </c>
      <c r="I792" s="159">
        <v>3930100397049</v>
      </c>
      <c r="L792" s="235">
        <f t="shared" si="24"/>
        <v>2801.7510000000002</v>
      </c>
    </row>
    <row r="793" spans="1:12">
      <c r="A793" s="244">
        <f t="shared" si="25"/>
        <v>788</v>
      </c>
      <c r="B793" s="245" t="s">
        <v>617</v>
      </c>
      <c r="C793" s="245" t="s">
        <v>608</v>
      </c>
      <c r="D793" s="244">
        <v>2</v>
      </c>
      <c r="E793" s="244">
        <v>98.75</v>
      </c>
      <c r="F793" s="244">
        <v>865.33</v>
      </c>
      <c r="G793" s="246">
        <v>1936.421</v>
      </c>
      <c r="H793" s="246">
        <v>2801.7510000000002</v>
      </c>
      <c r="I793" s="159" t="s">
        <v>2225</v>
      </c>
      <c r="L793" s="235">
        <f t="shared" si="24"/>
        <v>2801.7510000000002</v>
      </c>
    </row>
    <row r="794" spans="1:12">
      <c r="A794" s="244">
        <f t="shared" si="25"/>
        <v>789</v>
      </c>
      <c r="B794" s="245" t="s">
        <v>621</v>
      </c>
      <c r="C794" s="245" t="s">
        <v>608</v>
      </c>
      <c r="D794" s="244">
        <v>3</v>
      </c>
      <c r="E794" s="244">
        <v>98.75</v>
      </c>
      <c r="F794" s="244">
        <v>966.95</v>
      </c>
      <c r="G794" s="246">
        <v>2404.8449999999998</v>
      </c>
      <c r="H794" s="246">
        <v>3371.7950000000001</v>
      </c>
      <c r="I794" s="159">
        <v>3930200142034</v>
      </c>
      <c r="L794" s="235">
        <f t="shared" si="24"/>
        <v>3371.7950000000001</v>
      </c>
    </row>
    <row r="795" spans="1:12">
      <c r="A795" s="244">
        <f t="shared" si="25"/>
        <v>790</v>
      </c>
      <c r="B795" s="245" t="s">
        <v>670</v>
      </c>
      <c r="C795" s="245" t="s">
        <v>669</v>
      </c>
      <c r="D795" s="244">
        <v>2</v>
      </c>
      <c r="E795" s="244">
        <v>98.75</v>
      </c>
      <c r="F795" s="244">
        <v>865.33</v>
      </c>
      <c r="G795" s="246">
        <v>1936.421</v>
      </c>
      <c r="H795" s="246">
        <v>2801.7510000000002</v>
      </c>
      <c r="I795" s="159">
        <v>3919900063623</v>
      </c>
      <c r="L795" s="235">
        <f t="shared" si="24"/>
        <v>2801.7510000000002</v>
      </c>
    </row>
    <row r="796" spans="1:12">
      <c r="A796" s="244">
        <f t="shared" si="25"/>
        <v>791</v>
      </c>
      <c r="B796" s="245" t="s">
        <v>673</v>
      </c>
      <c r="C796" s="245" t="s">
        <v>669</v>
      </c>
      <c r="D796" s="244">
        <v>2</v>
      </c>
      <c r="E796" s="244">
        <v>98.75</v>
      </c>
      <c r="F796" s="244">
        <v>865.33</v>
      </c>
      <c r="G796" s="246">
        <v>1936.421</v>
      </c>
      <c r="H796" s="246">
        <v>2801.7510000000002</v>
      </c>
      <c r="I796" s="159" t="s">
        <v>2226</v>
      </c>
      <c r="L796" s="235">
        <f t="shared" si="24"/>
        <v>2801.7510000000002</v>
      </c>
    </row>
    <row r="797" spans="1:12">
      <c r="A797" s="244">
        <f t="shared" si="25"/>
        <v>792</v>
      </c>
      <c r="B797" s="245" t="s">
        <v>674</v>
      </c>
      <c r="C797" s="245" t="s">
        <v>669</v>
      </c>
      <c r="D797" s="244">
        <v>2</v>
      </c>
      <c r="E797" s="244">
        <v>98.75</v>
      </c>
      <c r="F797" s="244">
        <v>865.33</v>
      </c>
      <c r="G797" s="246">
        <v>1936.421</v>
      </c>
      <c r="H797" s="246">
        <v>2801.7510000000002</v>
      </c>
      <c r="I797" s="159" t="s">
        <v>2227</v>
      </c>
      <c r="L797" s="235">
        <f t="shared" si="24"/>
        <v>2801.7510000000002</v>
      </c>
    </row>
    <row r="798" spans="1:12">
      <c r="A798" s="244">
        <f t="shared" si="25"/>
        <v>793</v>
      </c>
      <c r="B798" s="245" t="s">
        <v>675</v>
      </c>
      <c r="C798" s="245" t="s">
        <v>669</v>
      </c>
      <c r="D798" s="244">
        <v>2</v>
      </c>
      <c r="E798" s="244">
        <v>98.75</v>
      </c>
      <c r="F798" s="244">
        <v>865.33</v>
      </c>
      <c r="G798" s="246">
        <v>1936.421</v>
      </c>
      <c r="H798" s="246">
        <v>2801.7510000000002</v>
      </c>
      <c r="I798" s="159" t="s">
        <v>2228</v>
      </c>
      <c r="L798" s="235">
        <f t="shared" si="24"/>
        <v>2801.7510000000002</v>
      </c>
    </row>
    <row r="799" spans="1:12">
      <c r="A799" s="244">
        <f t="shared" si="25"/>
        <v>794</v>
      </c>
      <c r="B799" s="245" t="s">
        <v>676</v>
      </c>
      <c r="C799" s="245" t="s">
        <v>669</v>
      </c>
      <c r="D799" s="244">
        <v>2</v>
      </c>
      <c r="E799" s="244">
        <v>100</v>
      </c>
      <c r="F799" s="244">
        <v>865.33</v>
      </c>
      <c r="G799" s="246">
        <v>1960.933</v>
      </c>
      <c r="H799" s="246">
        <v>2826.2629999999999</v>
      </c>
      <c r="I799" s="159" t="s">
        <v>2229</v>
      </c>
      <c r="L799" s="235">
        <f t="shared" si="24"/>
        <v>2826.2629999999999</v>
      </c>
    </row>
    <row r="800" spans="1:12">
      <c r="A800" s="244">
        <f t="shared" si="25"/>
        <v>795</v>
      </c>
      <c r="B800" s="245" t="s">
        <v>677</v>
      </c>
      <c r="C800" s="245" t="s">
        <v>669</v>
      </c>
      <c r="D800" s="244">
        <v>2</v>
      </c>
      <c r="E800" s="244">
        <v>98.75</v>
      </c>
      <c r="F800" s="244">
        <v>865.33</v>
      </c>
      <c r="G800" s="246">
        <v>1936.421</v>
      </c>
      <c r="H800" s="246">
        <v>2801.7510000000002</v>
      </c>
      <c r="I800" s="159" t="s">
        <v>2230</v>
      </c>
      <c r="L800" s="235">
        <f t="shared" si="24"/>
        <v>2801.7510000000002</v>
      </c>
    </row>
    <row r="801" spans="1:12">
      <c r="A801" s="244">
        <f t="shared" si="25"/>
        <v>796</v>
      </c>
      <c r="B801" s="245" t="s">
        <v>678</v>
      </c>
      <c r="C801" s="245" t="s">
        <v>669</v>
      </c>
      <c r="D801" s="244">
        <v>2</v>
      </c>
      <c r="E801" s="244">
        <v>98.75</v>
      </c>
      <c r="F801" s="244">
        <v>865.33</v>
      </c>
      <c r="G801" s="246">
        <v>1936.421</v>
      </c>
      <c r="H801" s="246">
        <v>2801.7510000000002</v>
      </c>
      <c r="I801" s="159" t="s">
        <v>2231</v>
      </c>
      <c r="L801" s="235">
        <f t="shared" si="24"/>
        <v>2801.7510000000002</v>
      </c>
    </row>
    <row r="802" spans="1:12">
      <c r="A802" s="244">
        <f t="shared" si="25"/>
        <v>797</v>
      </c>
      <c r="B802" s="245" t="s">
        <v>679</v>
      </c>
      <c r="C802" s="245" t="s">
        <v>669</v>
      </c>
      <c r="D802" s="244">
        <v>2</v>
      </c>
      <c r="E802" s="244">
        <v>98.75</v>
      </c>
      <c r="F802" s="244">
        <v>865.33</v>
      </c>
      <c r="G802" s="246">
        <v>1936.421</v>
      </c>
      <c r="H802" s="246">
        <v>2801.7510000000002</v>
      </c>
      <c r="I802" s="159" t="s">
        <v>2232</v>
      </c>
      <c r="L802" s="235">
        <f t="shared" si="24"/>
        <v>2801.7510000000002</v>
      </c>
    </row>
    <row r="803" spans="1:12">
      <c r="A803" s="244">
        <f t="shared" si="25"/>
        <v>798</v>
      </c>
      <c r="B803" s="245" t="s">
        <v>671</v>
      </c>
      <c r="C803" s="245" t="s">
        <v>669</v>
      </c>
      <c r="D803" s="244">
        <v>2</v>
      </c>
      <c r="E803" s="244">
        <v>98.75</v>
      </c>
      <c r="F803" s="244">
        <v>865.33</v>
      </c>
      <c r="G803" s="246">
        <v>1936.421</v>
      </c>
      <c r="H803" s="246">
        <v>2801.7510000000002</v>
      </c>
      <c r="I803" s="159" t="s">
        <v>2233</v>
      </c>
      <c r="L803" s="235">
        <f t="shared" si="24"/>
        <v>2801.7510000000002</v>
      </c>
    </row>
    <row r="804" spans="1:12">
      <c r="A804" s="244">
        <f t="shared" si="25"/>
        <v>799</v>
      </c>
      <c r="B804" s="245" t="s">
        <v>680</v>
      </c>
      <c r="C804" s="245" t="s">
        <v>669</v>
      </c>
      <c r="D804" s="244">
        <v>2</v>
      </c>
      <c r="E804" s="244">
        <v>98.75</v>
      </c>
      <c r="F804" s="244">
        <v>865.33</v>
      </c>
      <c r="G804" s="246">
        <v>1936.421</v>
      </c>
      <c r="H804" s="246">
        <v>2801.7510000000002</v>
      </c>
      <c r="I804" s="159" t="s">
        <v>2234</v>
      </c>
      <c r="L804" s="235">
        <f t="shared" si="24"/>
        <v>2801.7510000000002</v>
      </c>
    </row>
    <row r="805" spans="1:12">
      <c r="A805" s="244">
        <f t="shared" si="25"/>
        <v>800</v>
      </c>
      <c r="B805" s="245" t="s">
        <v>672</v>
      </c>
      <c r="C805" s="245" t="s">
        <v>669</v>
      </c>
      <c r="D805" s="244">
        <v>2</v>
      </c>
      <c r="E805" s="244">
        <v>100</v>
      </c>
      <c r="F805" s="244">
        <v>865.33</v>
      </c>
      <c r="G805" s="246">
        <v>1960.933</v>
      </c>
      <c r="H805" s="246">
        <v>2826.2629999999999</v>
      </c>
      <c r="I805" s="159" t="s">
        <v>2235</v>
      </c>
      <c r="L805" s="235">
        <f t="shared" si="24"/>
        <v>2826.2629999999999</v>
      </c>
    </row>
    <row r="806" spans="1:12">
      <c r="A806" s="244">
        <f t="shared" si="25"/>
        <v>801</v>
      </c>
      <c r="B806" s="245" t="s">
        <v>681</v>
      </c>
      <c r="C806" s="245" t="s">
        <v>669</v>
      </c>
      <c r="D806" s="244">
        <v>2</v>
      </c>
      <c r="E806" s="244">
        <v>98.75</v>
      </c>
      <c r="F806" s="244">
        <v>865.33</v>
      </c>
      <c r="G806" s="246">
        <v>1936.421</v>
      </c>
      <c r="H806" s="246">
        <v>2801.7510000000002</v>
      </c>
      <c r="I806" s="159">
        <v>3800700159654</v>
      </c>
      <c r="L806" s="235">
        <f t="shared" si="24"/>
        <v>2801.7510000000002</v>
      </c>
    </row>
    <row r="807" spans="1:12">
      <c r="A807" s="244">
        <f t="shared" si="25"/>
        <v>802</v>
      </c>
      <c r="B807" s="245" t="s">
        <v>710</v>
      </c>
      <c r="C807" s="245" t="s">
        <v>709</v>
      </c>
      <c r="D807" s="244">
        <v>1</v>
      </c>
      <c r="E807" s="244">
        <v>98.75</v>
      </c>
      <c r="F807" s="244">
        <v>690.67</v>
      </c>
      <c r="G807" s="246">
        <v>1646.749</v>
      </c>
      <c r="H807" s="246">
        <v>2337.4189999999999</v>
      </c>
      <c r="I807" s="159">
        <v>3930200075361</v>
      </c>
      <c r="L807" s="235">
        <f t="shared" si="24"/>
        <v>2337.4189999999999</v>
      </c>
    </row>
    <row r="808" spans="1:12">
      <c r="A808" s="244">
        <f t="shared" si="25"/>
        <v>803</v>
      </c>
      <c r="B808" s="245" t="s">
        <v>712</v>
      </c>
      <c r="C808" s="245" t="s">
        <v>709</v>
      </c>
      <c r="D808" s="244">
        <v>2</v>
      </c>
      <c r="E808" s="244">
        <v>98.75</v>
      </c>
      <c r="F808" s="244">
        <v>865.33</v>
      </c>
      <c r="G808" s="246">
        <v>1936.421</v>
      </c>
      <c r="H808" s="246">
        <v>2801.7510000000002</v>
      </c>
      <c r="I808" s="159" t="s">
        <v>2236</v>
      </c>
      <c r="L808" s="235">
        <f t="shared" si="24"/>
        <v>2801.7510000000002</v>
      </c>
    </row>
    <row r="809" spans="1:12">
      <c r="A809" s="244">
        <f t="shared" si="25"/>
        <v>804</v>
      </c>
      <c r="B809" s="245" t="s">
        <v>713</v>
      </c>
      <c r="C809" s="245" t="s">
        <v>709</v>
      </c>
      <c r="D809" s="244">
        <v>2</v>
      </c>
      <c r="E809" s="244">
        <v>98.75</v>
      </c>
      <c r="F809" s="244">
        <v>865.33</v>
      </c>
      <c r="G809" s="246">
        <v>1936.421</v>
      </c>
      <c r="H809" s="246">
        <v>2801.7510000000002</v>
      </c>
      <c r="I809" s="159" t="s">
        <v>2237</v>
      </c>
      <c r="L809" s="235">
        <f t="shared" si="24"/>
        <v>2801.7510000000002</v>
      </c>
    </row>
    <row r="810" spans="1:12">
      <c r="A810" s="244">
        <f t="shared" si="25"/>
        <v>805</v>
      </c>
      <c r="B810" s="245" t="s">
        <v>714</v>
      </c>
      <c r="C810" s="245" t="s">
        <v>709</v>
      </c>
      <c r="D810" s="244">
        <v>2</v>
      </c>
      <c r="E810" s="244">
        <v>98.75</v>
      </c>
      <c r="F810" s="244">
        <v>865.33</v>
      </c>
      <c r="G810" s="246">
        <v>1936.421</v>
      </c>
      <c r="H810" s="246">
        <v>2801.7510000000002</v>
      </c>
      <c r="I810" s="159" t="s">
        <v>2238</v>
      </c>
      <c r="L810" s="235">
        <f t="shared" si="24"/>
        <v>2801.7510000000002</v>
      </c>
    </row>
    <row r="811" spans="1:12">
      <c r="A811" s="244">
        <f t="shared" si="25"/>
        <v>806</v>
      </c>
      <c r="B811" s="245" t="s">
        <v>715</v>
      </c>
      <c r="C811" s="245" t="s">
        <v>709</v>
      </c>
      <c r="D811" s="244">
        <v>2</v>
      </c>
      <c r="E811" s="244">
        <v>98.75</v>
      </c>
      <c r="F811" s="244">
        <v>865.33</v>
      </c>
      <c r="G811" s="246">
        <v>1936.421</v>
      </c>
      <c r="H811" s="246">
        <v>2801.7510000000002</v>
      </c>
      <c r="I811" s="159" t="s">
        <v>2239</v>
      </c>
      <c r="L811" s="235">
        <f t="shared" si="24"/>
        <v>2801.7510000000002</v>
      </c>
    </row>
    <row r="812" spans="1:12">
      <c r="A812" s="244">
        <f t="shared" si="25"/>
        <v>807</v>
      </c>
      <c r="B812" s="245" t="s">
        <v>716</v>
      </c>
      <c r="C812" s="245" t="s">
        <v>709</v>
      </c>
      <c r="D812" s="244">
        <v>2</v>
      </c>
      <c r="E812" s="244">
        <v>98.75</v>
      </c>
      <c r="F812" s="244">
        <v>865.33</v>
      </c>
      <c r="G812" s="246">
        <v>1936.421</v>
      </c>
      <c r="H812" s="246">
        <v>2801.7510000000002</v>
      </c>
      <c r="I812" s="159" t="s">
        <v>2240</v>
      </c>
      <c r="L812" s="235">
        <f t="shared" si="24"/>
        <v>2801.7510000000002</v>
      </c>
    </row>
    <row r="813" spans="1:12">
      <c r="A813" s="244">
        <f t="shared" si="25"/>
        <v>808</v>
      </c>
      <c r="B813" s="245" t="s">
        <v>717</v>
      </c>
      <c r="C813" s="245" t="s">
        <v>709</v>
      </c>
      <c r="D813" s="244">
        <v>2</v>
      </c>
      <c r="E813" s="244">
        <v>98.75</v>
      </c>
      <c r="F813" s="244">
        <v>865.33</v>
      </c>
      <c r="G813" s="246">
        <v>1936.421</v>
      </c>
      <c r="H813" s="246">
        <v>2801.7510000000002</v>
      </c>
      <c r="I813" s="159" t="s">
        <v>2241</v>
      </c>
      <c r="L813" s="235">
        <f t="shared" si="24"/>
        <v>2801.7510000000002</v>
      </c>
    </row>
    <row r="814" spans="1:12">
      <c r="A814" s="244">
        <f t="shared" si="25"/>
        <v>809</v>
      </c>
      <c r="B814" s="245" t="s">
        <v>718</v>
      </c>
      <c r="C814" s="245" t="s">
        <v>709</v>
      </c>
      <c r="D814" s="244">
        <v>2</v>
      </c>
      <c r="E814" s="244">
        <v>98.75</v>
      </c>
      <c r="F814" s="244">
        <v>865.33</v>
      </c>
      <c r="G814" s="246">
        <v>1936.421</v>
      </c>
      <c r="H814" s="246">
        <v>2801.7510000000002</v>
      </c>
      <c r="I814" s="159" t="s">
        <v>2242</v>
      </c>
      <c r="L814" s="235">
        <f t="shared" si="24"/>
        <v>2801.7510000000002</v>
      </c>
    </row>
    <row r="815" spans="1:12">
      <c r="A815" s="244">
        <f t="shared" si="25"/>
        <v>810</v>
      </c>
      <c r="B815" s="245" t="s">
        <v>719</v>
      </c>
      <c r="C815" s="245" t="s">
        <v>709</v>
      </c>
      <c r="D815" s="244">
        <v>2</v>
      </c>
      <c r="E815" s="244">
        <v>100</v>
      </c>
      <c r="F815" s="244">
        <v>865.33</v>
      </c>
      <c r="G815" s="246">
        <v>1960.933</v>
      </c>
      <c r="H815" s="246">
        <v>2826.2629999999999</v>
      </c>
      <c r="I815" s="159" t="s">
        <v>2243</v>
      </c>
      <c r="L815" s="235">
        <f t="shared" si="24"/>
        <v>2826.2629999999999</v>
      </c>
    </row>
    <row r="816" spans="1:12">
      <c r="A816" s="244">
        <f t="shared" si="25"/>
        <v>811</v>
      </c>
      <c r="B816" s="245" t="s">
        <v>720</v>
      </c>
      <c r="C816" s="245" t="s">
        <v>709</v>
      </c>
      <c r="D816" s="244">
        <v>2</v>
      </c>
      <c r="E816" s="244">
        <v>98.75</v>
      </c>
      <c r="F816" s="244">
        <v>865.33</v>
      </c>
      <c r="G816" s="246">
        <v>1936.421</v>
      </c>
      <c r="H816" s="246">
        <v>2801.7510000000002</v>
      </c>
      <c r="I816" s="159" t="s">
        <v>2244</v>
      </c>
      <c r="L816" s="235">
        <f t="shared" si="24"/>
        <v>2801.7510000000002</v>
      </c>
    </row>
    <row r="817" spans="1:12">
      <c r="A817" s="244">
        <f t="shared" si="25"/>
        <v>812</v>
      </c>
      <c r="B817" s="245" t="s">
        <v>721</v>
      </c>
      <c r="C817" s="245" t="s">
        <v>709</v>
      </c>
      <c r="D817" s="244">
        <v>2</v>
      </c>
      <c r="E817" s="244">
        <v>98.75</v>
      </c>
      <c r="F817" s="244">
        <v>865.33</v>
      </c>
      <c r="G817" s="246">
        <v>1936.421</v>
      </c>
      <c r="H817" s="246">
        <v>2801.7510000000002</v>
      </c>
      <c r="I817" s="159" t="s">
        <v>2245</v>
      </c>
      <c r="L817" s="235">
        <f t="shared" si="24"/>
        <v>2801.7510000000002</v>
      </c>
    </row>
    <row r="818" spans="1:12">
      <c r="A818" s="244">
        <f t="shared" si="25"/>
        <v>813</v>
      </c>
      <c r="B818" s="245" t="s">
        <v>722</v>
      </c>
      <c r="C818" s="245" t="s">
        <v>709</v>
      </c>
      <c r="D818" s="244">
        <v>2</v>
      </c>
      <c r="E818" s="244">
        <v>100</v>
      </c>
      <c r="F818" s="244">
        <v>865.33</v>
      </c>
      <c r="G818" s="246">
        <v>1960.933</v>
      </c>
      <c r="H818" s="246">
        <v>2826.2629999999999</v>
      </c>
      <c r="I818" s="159" t="s">
        <v>2246</v>
      </c>
      <c r="L818" s="235">
        <f t="shared" si="24"/>
        <v>2826.2629999999999</v>
      </c>
    </row>
    <row r="819" spans="1:12">
      <c r="A819" s="244">
        <f t="shared" si="25"/>
        <v>814</v>
      </c>
      <c r="B819" s="245" t="s">
        <v>723</v>
      </c>
      <c r="C819" s="245" t="s">
        <v>709</v>
      </c>
      <c r="D819" s="244">
        <v>2</v>
      </c>
      <c r="E819" s="244">
        <v>100</v>
      </c>
      <c r="F819" s="244">
        <v>865.33</v>
      </c>
      <c r="G819" s="246">
        <v>1960.933</v>
      </c>
      <c r="H819" s="246">
        <v>2826.2629999999999</v>
      </c>
      <c r="I819" s="159" t="s">
        <v>2247</v>
      </c>
      <c r="L819" s="235">
        <f t="shared" si="24"/>
        <v>2826.2629999999999</v>
      </c>
    </row>
    <row r="820" spans="1:12">
      <c r="A820" s="244">
        <f t="shared" si="25"/>
        <v>815</v>
      </c>
      <c r="B820" s="245" t="s">
        <v>724</v>
      </c>
      <c r="C820" s="245" t="s">
        <v>709</v>
      </c>
      <c r="D820" s="244">
        <v>2</v>
      </c>
      <c r="E820" s="244">
        <v>98.75</v>
      </c>
      <c r="F820" s="244">
        <v>865.33</v>
      </c>
      <c r="G820" s="246">
        <v>1936.421</v>
      </c>
      <c r="H820" s="246">
        <v>2801.7510000000002</v>
      </c>
      <c r="I820" s="159" t="s">
        <v>2248</v>
      </c>
      <c r="L820" s="235">
        <f t="shared" si="24"/>
        <v>2801.7510000000002</v>
      </c>
    </row>
    <row r="821" spans="1:12">
      <c r="A821" s="244">
        <f t="shared" si="25"/>
        <v>816</v>
      </c>
      <c r="B821" s="245" t="s">
        <v>711</v>
      </c>
      <c r="C821" s="245" t="s">
        <v>709</v>
      </c>
      <c r="D821" s="244">
        <v>2</v>
      </c>
      <c r="E821" s="244">
        <v>98.75</v>
      </c>
      <c r="F821" s="244">
        <v>865.33</v>
      </c>
      <c r="G821" s="246">
        <v>1936.421</v>
      </c>
      <c r="H821" s="246">
        <v>2801.7510000000002</v>
      </c>
      <c r="I821" s="159" t="s">
        <v>2249</v>
      </c>
      <c r="L821" s="235">
        <f t="shared" si="24"/>
        <v>2801.7510000000002</v>
      </c>
    </row>
    <row r="822" spans="1:12">
      <c r="A822" s="244">
        <f t="shared" si="25"/>
        <v>817</v>
      </c>
      <c r="B822" s="245" t="s">
        <v>725</v>
      </c>
      <c r="C822" s="245" t="s">
        <v>709</v>
      </c>
      <c r="D822" s="244">
        <v>2</v>
      </c>
      <c r="E822" s="244">
        <v>98.75</v>
      </c>
      <c r="F822" s="244">
        <v>865.33</v>
      </c>
      <c r="G822" s="246">
        <v>1936.421</v>
      </c>
      <c r="H822" s="246">
        <v>2801.7510000000002</v>
      </c>
      <c r="I822" s="159" t="s">
        <v>2250</v>
      </c>
      <c r="L822" s="235">
        <f t="shared" si="24"/>
        <v>2801.7510000000002</v>
      </c>
    </row>
    <row r="823" spans="1:12">
      <c r="A823" s="244">
        <f t="shared" si="25"/>
        <v>818</v>
      </c>
      <c r="B823" s="245" t="s">
        <v>726</v>
      </c>
      <c r="C823" s="245" t="s">
        <v>709</v>
      </c>
      <c r="D823" s="244">
        <v>2</v>
      </c>
      <c r="E823" s="244">
        <v>98.75</v>
      </c>
      <c r="F823" s="244">
        <v>865.33</v>
      </c>
      <c r="G823" s="246">
        <v>1936.421</v>
      </c>
      <c r="H823" s="246">
        <v>2801.7510000000002</v>
      </c>
      <c r="I823" s="159" t="s">
        <v>2251</v>
      </c>
      <c r="L823" s="235">
        <f t="shared" si="24"/>
        <v>2801.7510000000002</v>
      </c>
    </row>
    <row r="824" spans="1:12">
      <c r="A824" s="244">
        <f t="shared" si="25"/>
        <v>819</v>
      </c>
      <c r="B824" s="245" t="s">
        <v>727</v>
      </c>
      <c r="C824" s="245" t="s">
        <v>709</v>
      </c>
      <c r="D824" s="244">
        <v>2</v>
      </c>
      <c r="E824" s="244">
        <v>98.75</v>
      </c>
      <c r="F824" s="244">
        <v>865.33</v>
      </c>
      <c r="G824" s="246">
        <v>1936.421</v>
      </c>
      <c r="H824" s="246">
        <v>2801.7510000000002</v>
      </c>
      <c r="I824" s="159" t="s">
        <v>2252</v>
      </c>
      <c r="L824" s="235">
        <f t="shared" si="24"/>
        <v>2801.7510000000002</v>
      </c>
    </row>
    <row r="825" spans="1:12">
      <c r="A825" s="244">
        <f t="shared" si="25"/>
        <v>820</v>
      </c>
      <c r="B825" s="245" t="s">
        <v>731</v>
      </c>
      <c r="C825" s="245" t="s">
        <v>709</v>
      </c>
      <c r="D825" s="244">
        <v>2</v>
      </c>
      <c r="E825" s="244">
        <v>98.75</v>
      </c>
      <c r="F825" s="244">
        <v>865.33</v>
      </c>
      <c r="G825" s="246">
        <v>1936.421</v>
      </c>
      <c r="H825" s="246">
        <v>2801.7510000000002</v>
      </c>
      <c r="I825" s="159">
        <v>3930100931711</v>
      </c>
      <c r="L825" s="235">
        <f t="shared" si="24"/>
        <v>2801.7510000000002</v>
      </c>
    </row>
    <row r="826" spans="1:12">
      <c r="A826" s="244">
        <f t="shared" si="25"/>
        <v>821</v>
      </c>
      <c r="B826" s="245" t="s">
        <v>728</v>
      </c>
      <c r="C826" s="245" t="s">
        <v>709</v>
      </c>
      <c r="D826" s="244">
        <v>2</v>
      </c>
      <c r="E826" s="244">
        <v>98.75</v>
      </c>
      <c r="F826" s="244">
        <v>865.33</v>
      </c>
      <c r="G826" s="246">
        <v>1936.421</v>
      </c>
      <c r="H826" s="246">
        <v>2801.7510000000002</v>
      </c>
      <c r="I826" s="159">
        <v>3930501056137</v>
      </c>
      <c r="L826" s="235">
        <f t="shared" si="24"/>
        <v>2801.7510000000002</v>
      </c>
    </row>
    <row r="827" spans="1:12">
      <c r="A827" s="244">
        <f t="shared" si="25"/>
        <v>822</v>
      </c>
      <c r="B827" s="245" t="s">
        <v>729</v>
      </c>
      <c r="C827" s="245" t="s">
        <v>709</v>
      </c>
      <c r="D827" s="244">
        <v>2</v>
      </c>
      <c r="E827" s="244">
        <v>98.75</v>
      </c>
      <c r="F827" s="244">
        <v>865.33</v>
      </c>
      <c r="G827" s="246">
        <v>1936.421</v>
      </c>
      <c r="H827" s="246">
        <v>2801.7510000000002</v>
      </c>
      <c r="I827" s="159">
        <v>3900500022174</v>
      </c>
      <c r="L827" s="235">
        <f t="shared" si="24"/>
        <v>2801.7510000000002</v>
      </c>
    </row>
    <row r="828" spans="1:12">
      <c r="A828" s="244">
        <f t="shared" si="25"/>
        <v>823</v>
      </c>
      <c r="B828" s="245" t="s">
        <v>730</v>
      </c>
      <c r="C828" s="245" t="s">
        <v>709</v>
      </c>
      <c r="D828" s="244">
        <v>2</v>
      </c>
      <c r="E828" s="244">
        <v>98.75</v>
      </c>
      <c r="F828" s="244">
        <v>865.33</v>
      </c>
      <c r="G828" s="246">
        <v>1936.421</v>
      </c>
      <c r="H828" s="246">
        <v>2801.7510000000002</v>
      </c>
      <c r="I828" s="159">
        <v>3901200039919</v>
      </c>
      <c r="L828" s="235">
        <f t="shared" si="24"/>
        <v>2801.7510000000002</v>
      </c>
    </row>
    <row r="829" spans="1:12">
      <c r="A829" s="244">
        <f t="shared" si="25"/>
        <v>824</v>
      </c>
      <c r="B829" s="245" t="s">
        <v>365</v>
      </c>
      <c r="C829" s="245" t="s">
        <v>364</v>
      </c>
      <c r="D829" s="244">
        <v>1</v>
      </c>
      <c r="E829" s="244">
        <v>98.75</v>
      </c>
      <c r="F829" s="244">
        <v>690.67</v>
      </c>
      <c r="G829" s="246">
        <v>1646.749</v>
      </c>
      <c r="H829" s="246">
        <v>2337.4189999999999</v>
      </c>
      <c r="I829" s="159" t="s">
        <v>2253</v>
      </c>
      <c r="L829" s="235">
        <f t="shared" si="24"/>
        <v>2337.4189999999999</v>
      </c>
    </row>
    <row r="830" spans="1:12">
      <c r="A830" s="244">
        <f t="shared" si="25"/>
        <v>825</v>
      </c>
      <c r="B830" s="245" t="s">
        <v>366</v>
      </c>
      <c r="C830" s="245" t="s">
        <v>364</v>
      </c>
      <c r="D830" s="244">
        <v>2</v>
      </c>
      <c r="E830" s="244">
        <v>98.75</v>
      </c>
      <c r="F830" s="244">
        <v>865.33</v>
      </c>
      <c r="G830" s="246">
        <v>1936.421</v>
      </c>
      <c r="H830" s="246">
        <v>2801.7510000000002</v>
      </c>
      <c r="I830" s="159" t="s">
        <v>2254</v>
      </c>
      <c r="L830" s="235">
        <f t="shared" si="24"/>
        <v>2801.7510000000002</v>
      </c>
    </row>
    <row r="831" spans="1:12">
      <c r="A831" s="244">
        <f t="shared" si="25"/>
        <v>826</v>
      </c>
      <c r="B831" s="245" t="s">
        <v>367</v>
      </c>
      <c r="C831" s="245" t="s">
        <v>364</v>
      </c>
      <c r="D831" s="244">
        <v>2</v>
      </c>
      <c r="E831" s="244">
        <v>98.75</v>
      </c>
      <c r="F831" s="244">
        <v>865.33</v>
      </c>
      <c r="G831" s="246">
        <v>1936.421</v>
      </c>
      <c r="H831" s="246">
        <v>2801.7510000000002</v>
      </c>
      <c r="I831" s="159" t="s">
        <v>2255</v>
      </c>
      <c r="L831" s="235">
        <f t="shared" si="24"/>
        <v>2801.7510000000002</v>
      </c>
    </row>
    <row r="832" spans="1:12">
      <c r="A832" s="244">
        <f t="shared" si="25"/>
        <v>827</v>
      </c>
      <c r="B832" s="245" t="s">
        <v>368</v>
      </c>
      <c r="C832" s="245" t="s">
        <v>364</v>
      </c>
      <c r="D832" s="244">
        <v>2</v>
      </c>
      <c r="E832" s="244">
        <v>100</v>
      </c>
      <c r="F832" s="244">
        <v>865.33</v>
      </c>
      <c r="G832" s="246">
        <v>1960.933</v>
      </c>
      <c r="H832" s="246">
        <v>2826.2629999999999</v>
      </c>
      <c r="I832" s="159" t="s">
        <v>2256</v>
      </c>
      <c r="L832" s="235">
        <f t="shared" si="24"/>
        <v>2826.2629999999999</v>
      </c>
    </row>
    <row r="833" spans="1:12">
      <c r="A833" s="244">
        <f t="shared" si="25"/>
        <v>828</v>
      </c>
      <c r="B833" s="245" t="s">
        <v>369</v>
      </c>
      <c r="C833" s="245" t="s">
        <v>364</v>
      </c>
      <c r="D833" s="244">
        <v>2</v>
      </c>
      <c r="E833" s="244">
        <v>98.75</v>
      </c>
      <c r="F833" s="244">
        <v>865.33</v>
      </c>
      <c r="G833" s="246">
        <v>1936.421</v>
      </c>
      <c r="H833" s="246">
        <v>2801.7510000000002</v>
      </c>
      <c r="I833" s="159">
        <v>3930800066177</v>
      </c>
      <c r="L833" s="235">
        <f t="shared" si="24"/>
        <v>2801.7510000000002</v>
      </c>
    </row>
    <row r="834" spans="1:12">
      <c r="A834" s="244">
        <f t="shared" si="25"/>
        <v>829</v>
      </c>
      <c r="B834" s="245" t="s">
        <v>370</v>
      </c>
      <c r="C834" s="245" t="s">
        <v>364</v>
      </c>
      <c r="D834" s="244">
        <v>2</v>
      </c>
      <c r="E834" s="244">
        <v>98.75</v>
      </c>
      <c r="F834" s="244">
        <v>865.33</v>
      </c>
      <c r="G834" s="246">
        <v>1936.421</v>
      </c>
      <c r="H834" s="246">
        <v>2801.7510000000002</v>
      </c>
      <c r="I834" s="159" t="s">
        <v>2257</v>
      </c>
      <c r="L834" s="235">
        <f t="shared" si="24"/>
        <v>2801.7510000000002</v>
      </c>
    </row>
    <row r="835" spans="1:12">
      <c r="A835" s="244">
        <f t="shared" si="25"/>
        <v>830</v>
      </c>
      <c r="B835" s="245" t="s">
        <v>375</v>
      </c>
      <c r="C835" s="245" t="s">
        <v>364</v>
      </c>
      <c r="D835" s="244">
        <v>3</v>
      </c>
      <c r="E835" s="244">
        <v>98.75</v>
      </c>
      <c r="F835" s="244">
        <v>966.95</v>
      </c>
      <c r="G835" s="246">
        <v>2404.8449999999998</v>
      </c>
      <c r="H835" s="246">
        <v>3371.7950000000001</v>
      </c>
      <c r="I835" s="159">
        <v>3850400069978</v>
      </c>
      <c r="L835" s="235">
        <f t="shared" si="24"/>
        <v>3371.7950000000001</v>
      </c>
    </row>
    <row r="836" spans="1:12">
      <c r="A836" s="244">
        <f t="shared" si="25"/>
        <v>831</v>
      </c>
      <c r="B836" s="245" t="s">
        <v>371</v>
      </c>
      <c r="C836" s="245" t="s">
        <v>364</v>
      </c>
      <c r="D836" s="244">
        <v>2</v>
      </c>
      <c r="E836" s="244">
        <v>98.75</v>
      </c>
      <c r="F836" s="244">
        <v>865.33</v>
      </c>
      <c r="G836" s="246">
        <v>1936.421</v>
      </c>
      <c r="H836" s="246">
        <v>2801.7510000000002</v>
      </c>
      <c r="I836" s="159" t="s">
        <v>2258</v>
      </c>
      <c r="L836" s="235">
        <f t="shared" si="24"/>
        <v>2801.7510000000002</v>
      </c>
    </row>
    <row r="837" spans="1:12">
      <c r="A837" s="244">
        <f t="shared" si="25"/>
        <v>832</v>
      </c>
      <c r="B837" s="245" t="s">
        <v>372</v>
      </c>
      <c r="C837" s="245" t="s">
        <v>364</v>
      </c>
      <c r="D837" s="244">
        <v>2</v>
      </c>
      <c r="E837" s="244">
        <v>98.75</v>
      </c>
      <c r="F837" s="244">
        <v>865.33</v>
      </c>
      <c r="G837" s="246">
        <v>1936.421</v>
      </c>
      <c r="H837" s="246">
        <v>2801.7510000000002</v>
      </c>
      <c r="I837" s="159" t="s">
        <v>2259</v>
      </c>
      <c r="L837" s="235">
        <f t="shared" ref="L837:L900" si="26">F837+G837</f>
        <v>2801.7510000000002</v>
      </c>
    </row>
    <row r="838" spans="1:12">
      <c r="A838" s="244">
        <f t="shared" si="25"/>
        <v>833</v>
      </c>
      <c r="B838" s="245" t="s">
        <v>373</v>
      </c>
      <c r="C838" s="245" t="s">
        <v>364</v>
      </c>
      <c r="D838" s="244">
        <v>2</v>
      </c>
      <c r="E838" s="244">
        <v>98.75</v>
      </c>
      <c r="F838" s="244">
        <v>865.33</v>
      </c>
      <c r="G838" s="246">
        <v>1936.421</v>
      </c>
      <c r="H838" s="246">
        <v>2801.7510000000002</v>
      </c>
      <c r="I838" s="159" t="s">
        <v>2260</v>
      </c>
      <c r="L838" s="235">
        <f t="shared" si="26"/>
        <v>2801.7510000000002</v>
      </c>
    </row>
    <row r="839" spans="1:12">
      <c r="A839" s="244">
        <f t="shared" si="25"/>
        <v>834</v>
      </c>
      <c r="B839" s="245" t="s">
        <v>374</v>
      </c>
      <c r="C839" s="245" t="s">
        <v>364</v>
      </c>
      <c r="D839" s="244">
        <v>2</v>
      </c>
      <c r="E839" s="244">
        <v>98.75</v>
      </c>
      <c r="F839" s="244">
        <v>865.33</v>
      </c>
      <c r="G839" s="246">
        <v>1936.421</v>
      </c>
      <c r="H839" s="246">
        <v>2801.7510000000002</v>
      </c>
      <c r="I839" s="159">
        <v>3941000041782</v>
      </c>
      <c r="L839" s="235">
        <f t="shared" si="26"/>
        <v>2801.7510000000002</v>
      </c>
    </row>
    <row r="840" spans="1:12">
      <c r="A840" s="244">
        <f t="shared" si="25"/>
        <v>835</v>
      </c>
      <c r="B840" s="245" t="s">
        <v>247</v>
      </c>
      <c r="C840" s="245" t="s">
        <v>246</v>
      </c>
      <c r="D840" s="244">
        <v>1</v>
      </c>
      <c r="E840" s="244">
        <v>100</v>
      </c>
      <c r="F840" s="244">
        <v>690.67</v>
      </c>
      <c r="G840" s="246">
        <v>1667.5940000000001</v>
      </c>
      <c r="H840" s="246">
        <v>2358.2640000000001</v>
      </c>
      <c r="I840" s="159">
        <v>3800101935509</v>
      </c>
      <c r="L840" s="235">
        <f t="shared" si="26"/>
        <v>2358.2640000000001</v>
      </c>
    </row>
    <row r="841" spans="1:12">
      <c r="A841" s="244">
        <f t="shared" ref="A841:A904" si="27">A840+1</f>
        <v>836</v>
      </c>
      <c r="B841" s="245" t="s">
        <v>248</v>
      </c>
      <c r="C841" s="245" t="s">
        <v>246</v>
      </c>
      <c r="D841" s="244">
        <v>2</v>
      </c>
      <c r="E841" s="244">
        <v>98.75</v>
      </c>
      <c r="F841" s="244">
        <v>865.33</v>
      </c>
      <c r="G841" s="246">
        <v>1936.421</v>
      </c>
      <c r="H841" s="246">
        <v>2801.7510000000002</v>
      </c>
      <c r="I841" s="159" t="s">
        <v>2261</v>
      </c>
      <c r="L841" s="235">
        <f t="shared" si="26"/>
        <v>2801.7510000000002</v>
      </c>
    </row>
    <row r="842" spans="1:12">
      <c r="A842" s="244">
        <f t="shared" si="27"/>
        <v>837</v>
      </c>
      <c r="B842" s="245" t="s">
        <v>249</v>
      </c>
      <c r="C842" s="245" t="s">
        <v>246</v>
      </c>
      <c r="D842" s="244">
        <v>2</v>
      </c>
      <c r="E842" s="244">
        <v>98.75</v>
      </c>
      <c r="F842" s="244">
        <v>865.33</v>
      </c>
      <c r="G842" s="246">
        <v>1936.421</v>
      </c>
      <c r="H842" s="246">
        <v>2801.7510000000002</v>
      </c>
      <c r="I842" s="159" t="s">
        <v>2262</v>
      </c>
      <c r="L842" s="235">
        <f t="shared" si="26"/>
        <v>2801.7510000000002</v>
      </c>
    </row>
    <row r="843" spans="1:12">
      <c r="A843" s="244">
        <f t="shared" si="27"/>
        <v>838</v>
      </c>
      <c r="B843" s="245" t="s">
        <v>250</v>
      </c>
      <c r="C843" s="245" t="s">
        <v>246</v>
      </c>
      <c r="D843" s="244">
        <v>2</v>
      </c>
      <c r="E843" s="244">
        <v>98.75</v>
      </c>
      <c r="F843" s="244">
        <v>865.33</v>
      </c>
      <c r="G843" s="246">
        <v>1936.421</v>
      </c>
      <c r="H843" s="246">
        <v>2801.7510000000002</v>
      </c>
      <c r="I843" s="159" t="s">
        <v>2263</v>
      </c>
      <c r="L843" s="235">
        <f t="shared" si="26"/>
        <v>2801.7510000000002</v>
      </c>
    </row>
    <row r="844" spans="1:12">
      <c r="A844" s="244">
        <f t="shared" si="27"/>
        <v>839</v>
      </c>
      <c r="B844" s="245" t="s">
        <v>251</v>
      </c>
      <c r="C844" s="245" t="s">
        <v>246</v>
      </c>
      <c r="D844" s="244">
        <v>2</v>
      </c>
      <c r="E844" s="244">
        <v>100</v>
      </c>
      <c r="F844" s="244">
        <v>865.33</v>
      </c>
      <c r="G844" s="246">
        <v>1960.933</v>
      </c>
      <c r="H844" s="246">
        <v>2826.2629999999999</v>
      </c>
      <c r="I844" s="159" t="s">
        <v>2264</v>
      </c>
      <c r="L844" s="235">
        <f t="shared" si="26"/>
        <v>2826.2629999999999</v>
      </c>
    </row>
    <row r="845" spans="1:12">
      <c r="A845" s="244">
        <f t="shared" si="27"/>
        <v>840</v>
      </c>
      <c r="B845" s="245" t="s">
        <v>252</v>
      </c>
      <c r="C845" s="245" t="s">
        <v>246</v>
      </c>
      <c r="D845" s="244">
        <v>2</v>
      </c>
      <c r="E845" s="244">
        <v>98.75</v>
      </c>
      <c r="F845" s="244">
        <v>865.33</v>
      </c>
      <c r="G845" s="246">
        <v>1936.421</v>
      </c>
      <c r="H845" s="246">
        <v>2801.7510000000002</v>
      </c>
      <c r="I845" s="159" t="s">
        <v>2265</v>
      </c>
      <c r="L845" s="235">
        <f t="shared" si="26"/>
        <v>2801.7510000000002</v>
      </c>
    </row>
    <row r="846" spans="1:12">
      <c r="A846" s="244">
        <f t="shared" si="27"/>
        <v>841</v>
      </c>
      <c r="B846" s="245" t="s">
        <v>253</v>
      </c>
      <c r="C846" s="245" t="s">
        <v>246</v>
      </c>
      <c r="D846" s="244">
        <v>2</v>
      </c>
      <c r="E846" s="244">
        <v>98.75</v>
      </c>
      <c r="F846" s="244">
        <v>865.33</v>
      </c>
      <c r="G846" s="246">
        <v>1936.421</v>
      </c>
      <c r="H846" s="246">
        <v>2801.7510000000002</v>
      </c>
      <c r="I846" s="159" t="s">
        <v>2266</v>
      </c>
      <c r="L846" s="235">
        <f t="shared" si="26"/>
        <v>2801.7510000000002</v>
      </c>
    </row>
    <row r="847" spans="1:12">
      <c r="A847" s="244">
        <f t="shared" si="27"/>
        <v>842</v>
      </c>
      <c r="B847" s="245" t="s">
        <v>254</v>
      </c>
      <c r="C847" s="245" t="s">
        <v>246</v>
      </c>
      <c r="D847" s="244">
        <v>2</v>
      </c>
      <c r="E847" s="244">
        <v>98.75</v>
      </c>
      <c r="F847" s="244">
        <v>865.33</v>
      </c>
      <c r="G847" s="246">
        <v>1936.421</v>
      </c>
      <c r="H847" s="246">
        <v>2801.7510000000002</v>
      </c>
      <c r="I847" s="159" t="s">
        <v>2267</v>
      </c>
      <c r="L847" s="235">
        <f t="shared" si="26"/>
        <v>2801.7510000000002</v>
      </c>
    </row>
    <row r="848" spans="1:12">
      <c r="A848" s="244">
        <f t="shared" si="27"/>
        <v>843</v>
      </c>
      <c r="B848" s="245" t="s">
        <v>255</v>
      </c>
      <c r="C848" s="245" t="s">
        <v>246</v>
      </c>
      <c r="D848" s="244">
        <v>2</v>
      </c>
      <c r="E848" s="244">
        <v>100</v>
      </c>
      <c r="F848" s="244">
        <v>865.33</v>
      </c>
      <c r="G848" s="246">
        <v>1960.933</v>
      </c>
      <c r="H848" s="246">
        <v>2826.2629999999999</v>
      </c>
      <c r="I848" s="159" t="s">
        <v>2268</v>
      </c>
      <c r="L848" s="235">
        <f t="shared" si="26"/>
        <v>2826.2629999999999</v>
      </c>
    </row>
    <row r="849" spans="1:12">
      <c r="A849" s="244">
        <f t="shared" si="27"/>
        <v>844</v>
      </c>
      <c r="B849" s="245" t="s">
        <v>267</v>
      </c>
      <c r="C849" s="245" t="s">
        <v>246</v>
      </c>
      <c r="D849" s="244">
        <v>3</v>
      </c>
      <c r="E849" s="244">
        <v>98.75</v>
      </c>
      <c r="F849" s="244">
        <v>966.95</v>
      </c>
      <c r="G849" s="246">
        <v>2404.8449999999998</v>
      </c>
      <c r="H849" s="246">
        <v>3371.7950000000001</v>
      </c>
      <c r="I849" s="159" t="s">
        <v>2269</v>
      </c>
      <c r="L849" s="235">
        <f t="shared" si="26"/>
        <v>3371.7950000000001</v>
      </c>
    </row>
    <row r="850" spans="1:12">
      <c r="A850" s="244">
        <f t="shared" si="27"/>
        <v>845</v>
      </c>
      <c r="B850" s="245" t="s">
        <v>256</v>
      </c>
      <c r="C850" s="245" t="s">
        <v>246</v>
      </c>
      <c r="D850" s="244">
        <v>2</v>
      </c>
      <c r="E850" s="244">
        <v>98.75</v>
      </c>
      <c r="F850" s="244">
        <v>865.33</v>
      </c>
      <c r="G850" s="246">
        <v>1936.421</v>
      </c>
      <c r="H850" s="246">
        <v>2801.7510000000002</v>
      </c>
      <c r="I850" s="159" t="s">
        <v>2270</v>
      </c>
      <c r="L850" s="235">
        <f t="shared" si="26"/>
        <v>2801.7510000000002</v>
      </c>
    </row>
    <row r="851" spans="1:12">
      <c r="A851" s="244">
        <f t="shared" si="27"/>
        <v>846</v>
      </c>
      <c r="B851" s="245" t="s">
        <v>257</v>
      </c>
      <c r="C851" s="245" t="s">
        <v>246</v>
      </c>
      <c r="D851" s="244">
        <v>2</v>
      </c>
      <c r="E851" s="244">
        <v>98.75</v>
      </c>
      <c r="F851" s="244">
        <v>865.33</v>
      </c>
      <c r="G851" s="246">
        <v>1936.421</v>
      </c>
      <c r="H851" s="246">
        <v>2801.7510000000002</v>
      </c>
      <c r="I851" s="159" t="s">
        <v>2271</v>
      </c>
      <c r="L851" s="235">
        <f t="shared" si="26"/>
        <v>2801.7510000000002</v>
      </c>
    </row>
    <row r="852" spans="1:12">
      <c r="A852" s="244">
        <f t="shared" si="27"/>
        <v>847</v>
      </c>
      <c r="B852" s="245" t="s">
        <v>258</v>
      </c>
      <c r="C852" s="245" t="s">
        <v>246</v>
      </c>
      <c r="D852" s="244">
        <v>2</v>
      </c>
      <c r="E852" s="244">
        <v>98.75</v>
      </c>
      <c r="F852" s="244">
        <v>865.33</v>
      </c>
      <c r="G852" s="246">
        <v>1936.421</v>
      </c>
      <c r="H852" s="246">
        <v>2801.7510000000002</v>
      </c>
      <c r="I852" s="159" t="s">
        <v>2272</v>
      </c>
      <c r="L852" s="235">
        <f t="shared" si="26"/>
        <v>2801.7510000000002</v>
      </c>
    </row>
    <row r="853" spans="1:12">
      <c r="A853" s="244">
        <f t="shared" si="27"/>
        <v>848</v>
      </c>
      <c r="B853" s="245" t="s">
        <v>259</v>
      </c>
      <c r="C853" s="245" t="s">
        <v>246</v>
      </c>
      <c r="D853" s="244">
        <v>2</v>
      </c>
      <c r="E853" s="244">
        <v>98.75</v>
      </c>
      <c r="F853" s="244">
        <v>865.33</v>
      </c>
      <c r="G853" s="246">
        <v>1936.421</v>
      </c>
      <c r="H853" s="246">
        <v>2801.7510000000002</v>
      </c>
      <c r="I853" s="159" t="s">
        <v>2273</v>
      </c>
      <c r="L853" s="235">
        <f t="shared" si="26"/>
        <v>2801.7510000000002</v>
      </c>
    </row>
    <row r="854" spans="1:12">
      <c r="A854" s="244">
        <f t="shared" si="27"/>
        <v>849</v>
      </c>
      <c r="B854" s="245" t="s">
        <v>260</v>
      </c>
      <c r="C854" s="245" t="s">
        <v>246</v>
      </c>
      <c r="D854" s="244">
        <v>2</v>
      </c>
      <c r="E854" s="244">
        <v>98.75</v>
      </c>
      <c r="F854" s="244">
        <v>865.33</v>
      </c>
      <c r="G854" s="246">
        <v>1936.421</v>
      </c>
      <c r="H854" s="246">
        <v>2801.7510000000002</v>
      </c>
      <c r="I854" s="159" t="s">
        <v>2274</v>
      </c>
      <c r="L854" s="235">
        <f t="shared" si="26"/>
        <v>2801.7510000000002</v>
      </c>
    </row>
    <row r="855" spans="1:12">
      <c r="A855" s="244">
        <f t="shared" si="27"/>
        <v>850</v>
      </c>
      <c r="B855" s="245" t="s">
        <v>261</v>
      </c>
      <c r="C855" s="245" t="s">
        <v>246</v>
      </c>
      <c r="D855" s="244">
        <v>2</v>
      </c>
      <c r="E855" s="244">
        <v>98.75</v>
      </c>
      <c r="F855" s="244">
        <v>865.33</v>
      </c>
      <c r="G855" s="246">
        <v>1936.421</v>
      </c>
      <c r="H855" s="246">
        <v>2801.7510000000002</v>
      </c>
      <c r="I855" s="159" t="s">
        <v>2275</v>
      </c>
      <c r="L855" s="235">
        <f t="shared" si="26"/>
        <v>2801.7510000000002</v>
      </c>
    </row>
    <row r="856" spans="1:12">
      <c r="A856" s="244">
        <f t="shared" si="27"/>
        <v>851</v>
      </c>
      <c r="B856" s="245" t="s">
        <v>262</v>
      </c>
      <c r="C856" s="245" t="s">
        <v>246</v>
      </c>
      <c r="D856" s="244">
        <v>2</v>
      </c>
      <c r="E856" s="244">
        <v>98.75</v>
      </c>
      <c r="F856" s="244">
        <v>865.33</v>
      </c>
      <c r="G856" s="246">
        <v>1936.421</v>
      </c>
      <c r="H856" s="246">
        <v>2801.7510000000002</v>
      </c>
      <c r="I856" s="159" t="s">
        <v>2276</v>
      </c>
      <c r="L856" s="235">
        <f t="shared" si="26"/>
        <v>2801.7510000000002</v>
      </c>
    </row>
    <row r="857" spans="1:12">
      <c r="A857" s="244">
        <f t="shared" si="27"/>
        <v>852</v>
      </c>
      <c r="B857" s="245" t="s">
        <v>264</v>
      </c>
      <c r="C857" s="245" t="s">
        <v>246</v>
      </c>
      <c r="D857" s="244">
        <v>2</v>
      </c>
      <c r="E857" s="244">
        <v>98.75</v>
      </c>
      <c r="F857" s="244">
        <v>865.33</v>
      </c>
      <c r="G857" s="246">
        <v>1936.421</v>
      </c>
      <c r="H857" s="246">
        <v>2801.7510000000002</v>
      </c>
      <c r="I857" s="159" t="s">
        <v>2277</v>
      </c>
      <c r="L857" s="235">
        <f t="shared" si="26"/>
        <v>2801.7510000000002</v>
      </c>
    </row>
    <row r="858" spans="1:12">
      <c r="A858" s="244">
        <f t="shared" si="27"/>
        <v>853</v>
      </c>
      <c r="B858" s="245" t="s">
        <v>265</v>
      </c>
      <c r="C858" s="245" t="s">
        <v>246</v>
      </c>
      <c r="D858" s="244">
        <v>2</v>
      </c>
      <c r="E858" s="244">
        <v>100</v>
      </c>
      <c r="F858" s="244">
        <v>865.33</v>
      </c>
      <c r="G858" s="246">
        <v>1960.933</v>
      </c>
      <c r="H858" s="246">
        <v>2826.2629999999999</v>
      </c>
      <c r="I858" s="159" t="s">
        <v>2278</v>
      </c>
      <c r="L858" s="235">
        <f t="shared" si="26"/>
        <v>2826.2629999999999</v>
      </c>
    </row>
    <row r="859" spans="1:12">
      <c r="A859" s="244">
        <f t="shared" si="27"/>
        <v>854</v>
      </c>
      <c r="B859" s="245" t="s">
        <v>266</v>
      </c>
      <c r="C859" s="245" t="s">
        <v>246</v>
      </c>
      <c r="D859" s="244">
        <v>2</v>
      </c>
      <c r="E859" s="244">
        <v>98.75</v>
      </c>
      <c r="F859" s="244">
        <v>865.33</v>
      </c>
      <c r="G859" s="246">
        <v>1936.421</v>
      </c>
      <c r="H859" s="246">
        <v>2801.7510000000002</v>
      </c>
      <c r="I859" s="159" t="s">
        <v>2279</v>
      </c>
      <c r="L859" s="235">
        <f t="shared" si="26"/>
        <v>2801.7510000000002</v>
      </c>
    </row>
    <row r="860" spans="1:12">
      <c r="A860" s="244">
        <f t="shared" si="27"/>
        <v>855</v>
      </c>
      <c r="B860" s="245" t="s">
        <v>830</v>
      </c>
      <c r="C860" s="245" t="s">
        <v>829</v>
      </c>
      <c r="D860" s="244">
        <v>2</v>
      </c>
      <c r="E860" s="244">
        <v>98.75</v>
      </c>
      <c r="F860" s="244">
        <v>865.33</v>
      </c>
      <c r="G860" s="246">
        <v>1936.421</v>
      </c>
      <c r="H860" s="246">
        <v>2801.7510000000002</v>
      </c>
      <c r="I860" s="159">
        <v>3930500818700</v>
      </c>
      <c r="L860" s="235">
        <f t="shared" si="26"/>
        <v>2801.7510000000002</v>
      </c>
    </row>
    <row r="861" spans="1:12">
      <c r="A861" s="244">
        <f t="shared" si="27"/>
        <v>856</v>
      </c>
      <c r="B861" s="245" t="s">
        <v>831</v>
      </c>
      <c r="C861" s="245" t="s">
        <v>829</v>
      </c>
      <c r="D861" s="244">
        <v>2</v>
      </c>
      <c r="E861" s="244">
        <v>98.75</v>
      </c>
      <c r="F861" s="244">
        <v>865.33</v>
      </c>
      <c r="G861" s="246">
        <v>1936.421</v>
      </c>
      <c r="H861" s="246">
        <v>2801.7510000000002</v>
      </c>
      <c r="I861" s="159" t="s">
        <v>2280</v>
      </c>
      <c r="L861" s="235">
        <f t="shared" si="26"/>
        <v>2801.7510000000002</v>
      </c>
    </row>
    <row r="862" spans="1:12">
      <c r="A862" s="244">
        <f t="shared" si="27"/>
        <v>857</v>
      </c>
      <c r="B862" s="245" t="s">
        <v>832</v>
      </c>
      <c r="C862" s="245" t="s">
        <v>829</v>
      </c>
      <c r="D862" s="244">
        <v>2</v>
      </c>
      <c r="E862" s="244">
        <v>98.75</v>
      </c>
      <c r="F862" s="244">
        <v>865.33</v>
      </c>
      <c r="G862" s="246">
        <v>1936.421</v>
      </c>
      <c r="H862" s="246">
        <v>2801.7510000000002</v>
      </c>
      <c r="I862" s="159" t="s">
        <v>2281</v>
      </c>
      <c r="L862" s="235">
        <f t="shared" si="26"/>
        <v>2801.7510000000002</v>
      </c>
    </row>
    <row r="863" spans="1:12">
      <c r="A863" s="244">
        <f t="shared" si="27"/>
        <v>858</v>
      </c>
      <c r="B863" s="245" t="s">
        <v>833</v>
      </c>
      <c r="C863" s="245" t="s">
        <v>829</v>
      </c>
      <c r="D863" s="244">
        <v>2</v>
      </c>
      <c r="E863" s="244">
        <v>98.75</v>
      </c>
      <c r="F863" s="244">
        <v>865.33</v>
      </c>
      <c r="G863" s="246">
        <v>1936.421</v>
      </c>
      <c r="H863" s="246">
        <v>2801.7510000000002</v>
      </c>
      <c r="I863" s="159" t="s">
        <v>2282</v>
      </c>
      <c r="L863" s="235">
        <f t="shared" si="26"/>
        <v>2801.7510000000002</v>
      </c>
    </row>
    <row r="864" spans="1:12">
      <c r="A864" s="244">
        <f t="shared" si="27"/>
        <v>859</v>
      </c>
      <c r="B864" s="245" t="s">
        <v>834</v>
      </c>
      <c r="C864" s="245" t="s">
        <v>829</v>
      </c>
      <c r="D864" s="244">
        <v>2</v>
      </c>
      <c r="E864" s="244">
        <v>98.75</v>
      </c>
      <c r="F864" s="244">
        <v>865.33</v>
      </c>
      <c r="G864" s="246">
        <v>1936.421</v>
      </c>
      <c r="H864" s="246">
        <v>2801.7510000000002</v>
      </c>
      <c r="I864" s="159" t="s">
        <v>2283</v>
      </c>
      <c r="L864" s="235">
        <f t="shared" si="26"/>
        <v>2801.7510000000002</v>
      </c>
    </row>
    <row r="865" spans="1:12">
      <c r="A865" s="244">
        <f t="shared" si="27"/>
        <v>860</v>
      </c>
      <c r="B865" s="245" t="s">
        <v>835</v>
      </c>
      <c r="C865" s="245" t="s">
        <v>829</v>
      </c>
      <c r="D865" s="244">
        <v>2</v>
      </c>
      <c r="E865" s="244">
        <v>98.75</v>
      </c>
      <c r="F865" s="244">
        <v>865.33</v>
      </c>
      <c r="G865" s="246">
        <v>1936.421</v>
      </c>
      <c r="H865" s="246">
        <v>2801.7510000000002</v>
      </c>
      <c r="I865" s="159" t="s">
        <v>2284</v>
      </c>
      <c r="L865" s="235">
        <f t="shared" si="26"/>
        <v>2801.7510000000002</v>
      </c>
    </row>
    <row r="866" spans="1:12">
      <c r="A866" s="244">
        <f t="shared" si="27"/>
        <v>861</v>
      </c>
      <c r="B866" s="245" t="s">
        <v>836</v>
      </c>
      <c r="C866" s="245" t="s">
        <v>829</v>
      </c>
      <c r="D866" s="244">
        <v>2</v>
      </c>
      <c r="E866" s="244">
        <v>98.75</v>
      </c>
      <c r="F866" s="244">
        <v>865.33</v>
      </c>
      <c r="G866" s="246">
        <v>1936.421</v>
      </c>
      <c r="H866" s="246">
        <v>2801.7510000000002</v>
      </c>
      <c r="I866" s="159">
        <v>3930100980810</v>
      </c>
      <c r="L866" s="235">
        <f t="shared" si="26"/>
        <v>2801.7510000000002</v>
      </c>
    </row>
    <row r="867" spans="1:12">
      <c r="A867" s="244">
        <f t="shared" si="27"/>
        <v>862</v>
      </c>
      <c r="B867" s="245" t="s">
        <v>837</v>
      </c>
      <c r="C867" s="245" t="s">
        <v>829</v>
      </c>
      <c r="D867" s="244">
        <v>2</v>
      </c>
      <c r="E867" s="244">
        <v>98.75</v>
      </c>
      <c r="F867" s="244">
        <v>865.33</v>
      </c>
      <c r="G867" s="246">
        <v>1936.421</v>
      </c>
      <c r="H867" s="246">
        <v>2801.7510000000002</v>
      </c>
      <c r="I867" s="159">
        <v>3930100219698</v>
      </c>
      <c r="L867" s="235">
        <f t="shared" si="26"/>
        <v>2801.7510000000002</v>
      </c>
    </row>
    <row r="868" spans="1:12">
      <c r="A868" s="244">
        <f t="shared" si="27"/>
        <v>863</v>
      </c>
      <c r="B868" s="245" t="s">
        <v>838</v>
      </c>
      <c r="C868" s="245" t="s">
        <v>829</v>
      </c>
      <c r="D868" s="244">
        <v>2</v>
      </c>
      <c r="E868" s="244">
        <v>100</v>
      </c>
      <c r="F868" s="244">
        <v>865.33</v>
      </c>
      <c r="G868" s="246">
        <v>1960.933</v>
      </c>
      <c r="H868" s="246">
        <v>2826.2629999999999</v>
      </c>
      <c r="I868" s="159">
        <v>3920300338461</v>
      </c>
      <c r="L868" s="235">
        <f t="shared" si="26"/>
        <v>2826.2629999999999</v>
      </c>
    </row>
    <row r="869" spans="1:12">
      <c r="A869" s="244">
        <f t="shared" si="27"/>
        <v>864</v>
      </c>
      <c r="B869" s="245" t="s">
        <v>839</v>
      </c>
      <c r="C869" s="245" t="s">
        <v>829</v>
      </c>
      <c r="D869" s="244">
        <v>2</v>
      </c>
      <c r="E869" s="244">
        <v>98.75</v>
      </c>
      <c r="F869" s="244">
        <v>865.33</v>
      </c>
      <c r="G869" s="246">
        <v>1936.421</v>
      </c>
      <c r="H869" s="246">
        <v>2801.7510000000002</v>
      </c>
      <c r="I869" s="159" t="s">
        <v>2285</v>
      </c>
      <c r="L869" s="235">
        <f t="shared" si="26"/>
        <v>2801.7510000000002</v>
      </c>
    </row>
    <row r="870" spans="1:12">
      <c r="A870" s="244">
        <f t="shared" si="27"/>
        <v>865</v>
      </c>
      <c r="B870" s="245" t="s">
        <v>454</v>
      </c>
      <c r="C870" s="245" t="s">
        <v>453</v>
      </c>
      <c r="D870" s="244">
        <v>1</v>
      </c>
      <c r="E870" s="244">
        <v>98.75</v>
      </c>
      <c r="F870" s="244">
        <v>690.67</v>
      </c>
      <c r="G870" s="246">
        <v>1646.749</v>
      </c>
      <c r="H870" s="246">
        <v>2337.4189999999999</v>
      </c>
      <c r="I870" s="159" t="s">
        <v>2286</v>
      </c>
      <c r="L870" s="235">
        <f t="shared" si="26"/>
        <v>2337.4189999999999</v>
      </c>
    </row>
    <row r="871" spans="1:12">
      <c r="A871" s="244">
        <f t="shared" si="27"/>
        <v>866</v>
      </c>
      <c r="B871" s="245" t="s">
        <v>456</v>
      </c>
      <c r="C871" s="245" t="s">
        <v>453</v>
      </c>
      <c r="D871" s="244">
        <v>2</v>
      </c>
      <c r="E871" s="244">
        <v>98.75</v>
      </c>
      <c r="F871" s="244">
        <v>865.33</v>
      </c>
      <c r="G871" s="246">
        <v>1936.421</v>
      </c>
      <c r="H871" s="246">
        <v>2801.7510000000002</v>
      </c>
      <c r="I871" s="159" t="s">
        <v>2287</v>
      </c>
      <c r="L871" s="235">
        <f t="shared" si="26"/>
        <v>2801.7510000000002</v>
      </c>
    </row>
    <row r="872" spans="1:12">
      <c r="A872" s="244">
        <f t="shared" si="27"/>
        <v>867</v>
      </c>
      <c r="B872" s="245" t="s">
        <v>457</v>
      </c>
      <c r="C872" s="245" t="s">
        <v>453</v>
      </c>
      <c r="D872" s="244">
        <v>2</v>
      </c>
      <c r="E872" s="244">
        <v>98.75</v>
      </c>
      <c r="F872" s="244">
        <v>865.33</v>
      </c>
      <c r="G872" s="246">
        <v>1936.421</v>
      </c>
      <c r="H872" s="246">
        <v>2801.7510000000002</v>
      </c>
      <c r="I872" s="159" t="s">
        <v>2288</v>
      </c>
      <c r="L872" s="235">
        <f t="shared" si="26"/>
        <v>2801.7510000000002</v>
      </c>
    </row>
    <row r="873" spans="1:12">
      <c r="A873" s="244">
        <f t="shared" si="27"/>
        <v>868</v>
      </c>
      <c r="B873" s="245" t="s">
        <v>458</v>
      </c>
      <c r="C873" s="245" t="s">
        <v>453</v>
      </c>
      <c r="D873" s="244">
        <v>2</v>
      </c>
      <c r="E873" s="244">
        <v>98.75</v>
      </c>
      <c r="F873" s="244">
        <v>865.33</v>
      </c>
      <c r="G873" s="246">
        <v>1936.421</v>
      </c>
      <c r="H873" s="246">
        <v>2801.7510000000002</v>
      </c>
      <c r="I873" s="159" t="s">
        <v>2289</v>
      </c>
      <c r="L873" s="235">
        <f t="shared" si="26"/>
        <v>2801.7510000000002</v>
      </c>
    </row>
    <row r="874" spans="1:12">
      <c r="A874" s="244">
        <f t="shared" si="27"/>
        <v>869</v>
      </c>
      <c r="B874" s="245" t="s">
        <v>459</v>
      </c>
      <c r="C874" s="245" t="s">
        <v>453</v>
      </c>
      <c r="D874" s="244">
        <v>2</v>
      </c>
      <c r="E874" s="244">
        <v>98.75</v>
      </c>
      <c r="F874" s="244">
        <v>865.33</v>
      </c>
      <c r="G874" s="246">
        <v>1936.421</v>
      </c>
      <c r="H874" s="246">
        <v>2801.7510000000002</v>
      </c>
      <c r="I874" s="159" t="s">
        <v>2290</v>
      </c>
      <c r="L874" s="235">
        <f t="shared" si="26"/>
        <v>2801.7510000000002</v>
      </c>
    </row>
    <row r="875" spans="1:12">
      <c r="A875" s="244">
        <f t="shared" si="27"/>
        <v>870</v>
      </c>
      <c r="B875" s="245" t="s">
        <v>460</v>
      </c>
      <c r="C875" s="245" t="s">
        <v>453</v>
      </c>
      <c r="D875" s="244">
        <v>2</v>
      </c>
      <c r="E875" s="244">
        <v>100</v>
      </c>
      <c r="F875" s="244">
        <v>865.33</v>
      </c>
      <c r="G875" s="246">
        <v>1960.933</v>
      </c>
      <c r="H875" s="246">
        <v>2826.2629999999999</v>
      </c>
      <c r="I875" s="159" t="s">
        <v>2291</v>
      </c>
      <c r="L875" s="235">
        <f t="shared" si="26"/>
        <v>2826.2629999999999</v>
      </c>
    </row>
    <row r="876" spans="1:12">
      <c r="A876" s="244">
        <f t="shared" si="27"/>
        <v>871</v>
      </c>
      <c r="B876" s="245" t="s">
        <v>461</v>
      </c>
      <c r="C876" s="245" t="s">
        <v>453</v>
      </c>
      <c r="D876" s="244">
        <v>2</v>
      </c>
      <c r="E876" s="244">
        <v>98.75</v>
      </c>
      <c r="F876" s="244">
        <v>865.33</v>
      </c>
      <c r="G876" s="246">
        <v>1936.421</v>
      </c>
      <c r="H876" s="246">
        <v>2801.7510000000002</v>
      </c>
      <c r="I876" s="159" t="s">
        <v>2292</v>
      </c>
      <c r="L876" s="235">
        <f t="shared" si="26"/>
        <v>2801.7510000000002</v>
      </c>
    </row>
    <row r="877" spans="1:12">
      <c r="A877" s="244">
        <f t="shared" si="27"/>
        <v>872</v>
      </c>
      <c r="B877" s="245" t="s">
        <v>462</v>
      </c>
      <c r="C877" s="245" t="s">
        <v>453</v>
      </c>
      <c r="D877" s="244">
        <v>2</v>
      </c>
      <c r="E877" s="244">
        <v>98.75</v>
      </c>
      <c r="F877" s="244">
        <v>865.33</v>
      </c>
      <c r="G877" s="246">
        <v>1936.421</v>
      </c>
      <c r="H877" s="246">
        <v>2801.7510000000002</v>
      </c>
      <c r="I877" s="159" t="s">
        <v>2293</v>
      </c>
      <c r="L877" s="235">
        <f t="shared" si="26"/>
        <v>2801.7510000000002</v>
      </c>
    </row>
    <row r="878" spans="1:12">
      <c r="A878" s="244">
        <f t="shared" si="27"/>
        <v>873</v>
      </c>
      <c r="B878" s="245" t="s">
        <v>463</v>
      </c>
      <c r="C878" s="245" t="s">
        <v>453</v>
      </c>
      <c r="D878" s="244">
        <v>2</v>
      </c>
      <c r="E878" s="244">
        <v>98.75</v>
      </c>
      <c r="F878" s="244">
        <v>865.33</v>
      </c>
      <c r="G878" s="246">
        <v>1936.421</v>
      </c>
      <c r="H878" s="246">
        <v>2801.7510000000002</v>
      </c>
      <c r="I878" s="159" t="s">
        <v>2294</v>
      </c>
      <c r="L878" s="235">
        <f t="shared" si="26"/>
        <v>2801.7510000000002</v>
      </c>
    </row>
    <row r="879" spans="1:12">
      <c r="A879" s="244">
        <f t="shared" si="27"/>
        <v>874</v>
      </c>
      <c r="B879" s="245" t="s">
        <v>464</v>
      </c>
      <c r="C879" s="245" t="s">
        <v>453</v>
      </c>
      <c r="D879" s="244">
        <v>2</v>
      </c>
      <c r="E879" s="244">
        <v>98.75</v>
      </c>
      <c r="F879" s="244">
        <v>865.33</v>
      </c>
      <c r="G879" s="246">
        <v>1936.421</v>
      </c>
      <c r="H879" s="246">
        <v>2801.7510000000002</v>
      </c>
      <c r="I879" s="159" t="s">
        <v>2295</v>
      </c>
      <c r="L879" s="235">
        <f t="shared" si="26"/>
        <v>2801.7510000000002</v>
      </c>
    </row>
    <row r="880" spans="1:12">
      <c r="A880" s="244">
        <f t="shared" si="27"/>
        <v>875</v>
      </c>
      <c r="B880" s="245" t="s">
        <v>465</v>
      </c>
      <c r="C880" s="245" t="s">
        <v>453</v>
      </c>
      <c r="D880" s="244">
        <v>2</v>
      </c>
      <c r="E880" s="244">
        <v>100</v>
      </c>
      <c r="F880" s="244">
        <v>865.33</v>
      </c>
      <c r="G880" s="246">
        <v>1960.933</v>
      </c>
      <c r="H880" s="246">
        <v>2826.2629999999999</v>
      </c>
      <c r="I880" s="159" t="s">
        <v>2296</v>
      </c>
      <c r="L880" s="235">
        <f t="shared" si="26"/>
        <v>2826.2629999999999</v>
      </c>
    </row>
    <row r="881" spans="1:12">
      <c r="A881" s="244">
        <f t="shared" si="27"/>
        <v>876</v>
      </c>
      <c r="B881" s="245" t="s">
        <v>466</v>
      </c>
      <c r="C881" s="245" t="s">
        <v>453</v>
      </c>
      <c r="D881" s="244">
        <v>2</v>
      </c>
      <c r="E881" s="244">
        <v>98.75</v>
      </c>
      <c r="F881" s="244">
        <v>865.33</v>
      </c>
      <c r="G881" s="246">
        <v>1936.421</v>
      </c>
      <c r="H881" s="246">
        <v>2801.7510000000002</v>
      </c>
      <c r="I881" s="159" t="s">
        <v>2297</v>
      </c>
      <c r="L881" s="235">
        <f t="shared" si="26"/>
        <v>2801.7510000000002</v>
      </c>
    </row>
    <row r="882" spans="1:12">
      <c r="A882" s="244">
        <f t="shared" si="27"/>
        <v>877</v>
      </c>
      <c r="B882" s="245" t="s">
        <v>467</v>
      </c>
      <c r="C882" s="245" t="s">
        <v>453</v>
      </c>
      <c r="D882" s="244">
        <v>2</v>
      </c>
      <c r="E882" s="244">
        <v>98.75</v>
      </c>
      <c r="F882" s="244">
        <v>865.33</v>
      </c>
      <c r="G882" s="246">
        <v>1936.421</v>
      </c>
      <c r="H882" s="246">
        <v>2801.7510000000002</v>
      </c>
      <c r="I882" s="159" t="s">
        <v>2298</v>
      </c>
      <c r="L882" s="235">
        <f t="shared" si="26"/>
        <v>2801.7510000000002</v>
      </c>
    </row>
    <row r="883" spans="1:12">
      <c r="A883" s="244">
        <f t="shared" si="27"/>
        <v>878</v>
      </c>
      <c r="B883" s="245" t="s">
        <v>468</v>
      </c>
      <c r="C883" s="245" t="s">
        <v>453</v>
      </c>
      <c r="D883" s="244">
        <v>2</v>
      </c>
      <c r="E883" s="244">
        <v>98.75</v>
      </c>
      <c r="F883" s="244">
        <v>865.33</v>
      </c>
      <c r="G883" s="246">
        <v>1936.421</v>
      </c>
      <c r="H883" s="246">
        <v>2801.7510000000002</v>
      </c>
      <c r="I883" s="159" t="s">
        <v>2299</v>
      </c>
      <c r="L883" s="235">
        <f t="shared" si="26"/>
        <v>2801.7510000000002</v>
      </c>
    </row>
    <row r="884" spans="1:12">
      <c r="A884" s="244">
        <f t="shared" si="27"/>
        <v>879</v>
      </c>
      <c r="B884" s="245" t="s">
        <v>469</v>
      </c>
      <c r="C884" s="245" t="s">
        <v>453</v>
      </c>
      <c r="D884" s="244">
        <v>2</v>
      </c>
      <c r="E884" s="244">
        <v>100</v>
      </c>
      <c r="F884" s="244">
        <v>865.33</v>
      </c>
      <c r="G884" s="246">
        <v>1960.933</v>
      </c>
      <c r="H884" s="246">
        <v>2826.2629999999999</v>
      </c>
      <c r="I884" s="159" t="s">
        <v>2300</v>
      </c>
      <c r="L884" s="235">
        <f t="shared" si="26"/>
        <v>2826.2629999999999</v>
      </c>
    </row>
    <row r="885" spans="1:12">
      <c r="A885" s="244">
        <f t="shared" si="27"/>
        <v>880</v>
      </c>
      <c r="B885" s="245" t="s">
        <v>470</v>
      </c>
      <c r="C885" s="245" t="s">
        <v>453</v>
      </c>
      <c r="D885" s="244">
        <v>2</v>
      </c>
      <c r="E885" s="244">
        <v>98.75</v>
      </c>
      <c r="F885" s="244">
        <v>865.33</v>
      </c>
      <c r="G885" s="246">
        <v>1936.421</v>
      </c>
      <c r="H885" s="246">
        <v>2801.7510000000002</v>
      </c>
      <c r="I885" s="159" t="s">
        <v>2301</v>
      </c>
      <c r="L885" s="235">
        <f t="shared" si="26"/>
        <v>2801.7510000000002</v>
      </c>
    </row>
    <row r="886" spans="1:12">
      <c r="A886" s="244">
        <f t="shared" si="27"/>
        <v>881</v>
      </c>
      <c r="B886" s="245" t="s">
        <v>471</v>
      </c>
      <c r="C886" s="245" t="s">
        <v>453</v>
      </c>
      <c r="D886" s="244">
        <v>2</v>
      </c>
      <c r="E886" s="244">
        <v>98.75</v>
      </c>
      <c r="F886" s="244">
        <v>865.33</v>
      </c>
      <c r="G886" s="246">
        <v>1936.421</v>
      </c>
      <c r="H886" s="246">
        <v>2801.7510000000002</v>
      </c>
      <c r="I886" s="159" t="s">
        <v>2302</v>
      </c>
      <c r="L886" s="235">
        <f t="shared" si="26"/>
        <v>2801.7510000000002</v>
      </c>
    </row>
    <row r="887" spans="1:12">
      <c r="A887" s="244">
        <f t="shared" si="27"/>
        <v>882</v>
      </c>
      <c r="B887" s="245" t="s">
        <v>472</v>
      </c>
      <c r="C887" s="245" t="s">
        <v>453</v>
      </c>
      <c r="D887" s="244">
        <v>2</v>
      </c>
      <c r="E887" s="244">
        <v>98.75</v>
      </c>
      <c r="F887" s="244">
        <v>865.33</v>
      </c>
      <c r="G887" s="246">
        <v>1936.421</v>
      </c>
      <c r="H887" s="246">
        <v>2801.7510000000002</v>
      </c>
      <c r="I887" s="159">
        <v>3939900259692</v>
      </c>
      <c r="L887" s="235">
        <f t="shared" si="26"/>
        <v>2801.7510000000002</v>
      </c>
    </row>
    <row r="888" spans="1:12">
      <c r="A888" s="244">
        <f t="shared" si="27"/>
        <v>883</v>
      </c>
      <c r="B888" s="245" t="s">
        <v>473</v>
      </c>
      <c r="C888" s="245" t="s">
        <v>453</v>
      </c>
      <c r="D888" s="244">
        <v>2</v>
      </c>
      <c r="E888" s="244">
        <v>98.75</v>
      </c>
      <c r="F888" s="244">
        <v>865.33</v>
      </c>
      <c r="G888" s="246">
        <v>1936.421</v>
      </c>
      <c r="H888" s="246">
        <v>2801.7510000000002</v>
      </c>
      <c r="I888" s="159" t="s">
        <v>2303</v>
      </c>
      <c r="L888" s="235">
        <f t="shared" si="26"/>
        <v>2801.7510000000002</v>
      </c>
    </row>
    <row r="889" spans="1:12">
      <c r="A889" s="244">
        <f t="shared" si="27"/>
        <v>884</v>
      </c>
      <c r="B889" s="245" t="s">
        <v>479</v>
      </c>
      <c r="C889" s="245" t="s">
        <v>453</v>
      </c>
      <c r="D889" s="244">
        <v>3</v>
      </c>
      <c r="E889" s="244">
        <v>98.75</v>
      </c>
      <c r="F889" s="244">
        <v>966.95</v>
      </c>
      <c r="G889" s="246">
        <v>2404.8449999999998</v>
      </c>
      <c r="H889" s="246">
        <v>3371.7950000000001</v>
      </c>
      <c r="I889" s="159">
        <v>3930100464757</v>
      </c>
      <c r="L889" s="235">
        <f t="shared" si="26"/>
        <v>3371.7950000000001</v>
      </c>
    </row>
    <row r="890" spans="1:12">
      <c r="A890" s="244">
        <f t="shared" si="27"/>
        <v>885</v>
      </c>
      <c r="B890" s="245" t="s">
        <v>474</v>
      </c>
      <c r="C890" s="245" t="s">
        <v>453</v>
      </c>
      <c r="D890" s="244">
        <v>2</v>
      </c>
      <c r="E890" s="244">
        <v>98.75</v>
      </c>
      <c r="F890" s="244">
        <v>865.33</v>
      </c>
      <c r="G890" s="246">
        <v>1936.421</v>
      </c>
      <c r="H890" s="246">
        <v>2801.7510000000002</v>
      </c>
      <c r="I890" s="159" t="s">
        <v>2304</v>
      </c>
      <c r="L890" s="235">
        <f t="shared" si="26"/>
        <v>2801.7510000000002</v>
      </c>
    </row>
    <row r="891" spans="1:12">
      <c r="A891" s="244">
        <f t="shared" si="27"/>
        <v>886</v>
      </c>
      <c r="B891" s="245" t="s">
        <v>475</v>
      </c>
      <c r="C891" s="245" t="s">
        <v>453</v>
      </c>
      <c r="D891" s="244">
        <v>2</v>
      </c>
      <c r="E891" s="244">
        <v>98.75</v>
      </c>
      <c r="F891" s="244">
        <v>865.33</v>
      </c>
      <c r="G891" s="246">
        <v>1936.421</v>
      </c>
      <c r="H891" s="246">
        <v>2801.7510000000002</v>
      </c>
      <c r="I891" s="159" t="s">
        <v>2305</v>
      </c>
      <c r="L891" s="235">
        <f t="shared" si="26"/>
        <v>2801.7510000000002</v>
      </c>
    </row>
    <row r="892" spans="1:12">
      <c r="A892" s="244">
        <f t="shared" si="27"/>
        <v>887</v>
      </c>
      <c r="B892" s="245" t="s">
        <v>455</v>
      </c>
      <c r="C892" s="245" t="s">
        <v>453</v>
      </c>
      <c r="D892" s="244">
        <v>2</v>
      </c>
      <c r="E892" s="244">
        <v>100</v>
      </c>
      <c r="F892" s="244">
        <v>865.33</v>
      </c>
      <c r="G892" s="246">
        <v>1960.933</v>
      </c>
      <c r="H892" s="246">
        <v>2826.2629999999999</v>
      </c>
      <c r="I892" s="159" t="s">
        <v>2306</v>
      </c>
      <c r="L892" s="235">
        <f t="shared" si="26"/>
        <v>2826.2629999999999</v>
      </c>
    </row>
    <row r="893" spans="1:12">
      <c r="A893" s="244">
        <f t="shared" si="27"/>
        <v>888</v>
      </c>
      <c r="B893" s="245" t="s">
        <v>476</v>
      </c>
      <c r="C893" s="245" t="s">
        <v>453</v>
      </c>
      <c r="D893" s="244">
        <v>2</v>
      </c>
      <c r="E893" s="244">
        <v>98.75</v>
      </c>
      <c r="F893" s="244">
        <v>865.33</v>
      </c>
      <c r="G893" s="246">
        <v>1936.421</v>
      </c>
      <c r="H893" s="246">
        <v>2801.7510000000002</v>
      </c>
      <c r="I893" s="159">
        <v>3939900265366</v>
      </c>
      <c r="L893" s="235">
        <f t="shared" si="26"/>
        <v>2801.7510000000002</v>
      </c>
    </row>
    <row r="894" spans="1:12">
      <c r="A894" s="244">
        <f t="shared" si="27"/>
        <v>889</v>
      </c>
      <c r="B894" s="245" t="s">
        <v>477</v>
      </c>
      <c r="C894" s="245" t="s">
        <v>453</v>
      </c>
      <c r="D894" s="244">
        <v>2</v>
      </c>
      <c r="E894" s="244">
        <v>98.75</v>
      </c>
      <c r="F894" s="244">
        <v>865.33</v>
      </c>
      <c r="G894" s="246">
        <v>1936.421</v>
      </c>
      <c r="H894" s="246">
        <v>2801.7510000000002</v>
      </c>
      <c r="I894" s="159">
        <v>3930100450543</v>
      </c>
      <c r="L894" s="235">
        <f t="shared" si="26"/>
        <v>2801.7510000000002</v>
      </c>
    </row>
    <row r="895" spans="1:12">
      <c r="A895" s="244">
        <f t="shared" si="27"/>
        <v>890</v>
      </c>
      <c r="B895" s="245" t="s">
        <v>478</v>
      </c>
      <c r="C895" s="245" t="s">
        <v>453</v>
      </c>
      <c r="D895" s="244">
        <v>2</v>
      </c>
      <c r="E895" s="244">
        <v>98.75</v>
      </c>
      <c r="F895" s="244">
        <v>865.33</v>
      </c>
      <c r="G895" s="246">
        <v>1936.421</v>
      </c>
      <c r="H895" s="246">
        <v>2801.7510000000002</v>
      </c>
      <c r="I895" s="159">
        <v>3930501069778</v>
      </c>
      <c r="L895" s="235">
        <f t="shared" si="26"/>
        <v>2801.7510000000002</v>
      </c>
    </row>
    <row r="896" spans="1:12">
      <c r="A896" s="244">
        <f t="shared" si="27"/>
        <v>891</v>
      </c>
      <c r="B896" s="245" t="s">
        <v>1414</v>
      </c>
      <c r="C896" s="245" t="s">
        <v>1413</v>
      </c>
      <c r="D896" s="244">
        <v>1</v>
      </c>
      <c r="E896" s="244">
        <v>100</v>
      </c>
      <c r="F896" s="244">
        <v>690.67</v>
      </c>
      <c r="G896" s="246">
        <v>1667.5940000000001</v>
      </c>
      <c r="H896" s="246">
        <v>2358.2640000000001</v>
      </c>
      <c r="I896" s="159" t="s">
        <v>2307</v>
      </c>
      <c r="L896" s="235">
        <f t="shared" si="26"/>
        <v>2358.2640000000001</v>
      </c>
    </row>
    <row r="897" spans="1:12">
      <c r="A897" s="244">
        <f t="shared" si="27"/>
        <v>892</v>
      </c>
      <c r="B897" s="245" t="s">
        <v>1417</v>
      </c>
      <c r="C897" s="245" t="s">
        <v>1413</v>
      </c>
      <c r="D897" s="244">
        <v>2</v>
      </c>
      <c r="E897" s="244">
        <v>98.75</v>
      </c>
      <c r="F897" s="244">
        <v>865.33</v>
      </c>
      <c r="G897" s="246">
        <v>1936.421</v>
      </c>
      <c r="H897" s="246">
        <v>2801.7510000000002</v>
      </c>
      <c r="I897" s="159" t="s">
        <v>2308</v>
      </c>
      <c r="L897" s="235">
        <f t="shared" si="26"/>
        <v>2801.7510000000002</v>
      </c>
    </row>
    <row r="898" spans="1:12">
      <c r="A898" s="244">
        <f t="shared" si="27"/>
        <v>893</v>
      </c>
      <c r="B898" s="245" t="s">
        <v>1415</v>
      </c>
      <c r="C898" s="245" t="s">
        <v>1413</v>
      </c>
      <c r="D898" s="244">
        <v>2</v>
      </c>
      <c r="E898" s="244">
        <v>98.75</v>
      </c>
      <c r="F898" s="244">
        <v>865.33</v>
      </c>
      <c r="G898" s="246">
        <v>1936.421</v>
      </c>
      <c r="H898" s="246">
        <v>2801.7510000000002</v>
      </c>
      <c r="I898" s="159" t="s">
        <v>2309</v>
      </c>
      <c r="L898" s="235">
        <f t="shared" si="26"/>
        <v>2801.7510000000002</v>
      </c>
    </row>
    <row r="899" spans="1:12">
      <c r="A899" s="244">
        <f t="shared" si="27"/>
        <v>894</v>
      </c>
      <c r="B899" s="245" t="s">
        <v>1418</v>
      </c>
      <c r="C899" s="245" t="s">
        <v>1413</v>
      </c>
      <c r="D899" s="244">
        <v>2</v>
      </c>
      <c r="E899" s="244">
        <v>98.75</v>
      </c>
      <c r="F899" s="244">
        <v>865.33</v>
      </c>
      <c r="G899" s="246">
        <v>1936.421</v>
      </c>
      <c r="H899" s="246">
        <v>2801.7510000000002</v>
      </c>
      <c r="I899" s="159" t="s">
        <v>2310</v>
      </c>
      <c r="L899" s="235">
        <f t="shared" si="26"/>
        <v>2801.7510000000002</v>
      </c>
    </row>
    <row r="900" spans="1:12">
      <c r="A900" s="244">
        <f t="shared" si="27"/>
        <v>895</v>
      </c>
      <c r="B900" s="245" t="s">
        <v>1419</v>
      </c>
      <c r="C900" s="245" t="s">
        <v>1413</v>
      </c>
      <c r="D900" s="244">
        <v>2</v>
      </c>
      <c r="E900" s="244">
        <v>98.75</v>
      </c>
      <c r="F900" s="244">
        <v>865.33</v>
      </c>
      <c r="G900" s="246">
        <v>1936.421</v>
      </c>
      <c r="H900" s="246">
        <v>2801.7510000000002</v>
      </c>
      <c r="I900" s="159" t="s">
        <v>2311</v>
      </c>
      <c r="L900" s="235">
        <f t="shared" si="26"/>
        <v>2801.7510000000002</v>
      </c>
    </row>
    <row r="901" spans="1:12">
      <c r="A901" s="244">
        <f t="shared" si="27"/>
        <v>896</v>
      </c>
      <c r="B901" s="245" t="s">
        <v>1420</v>
      </c>
      <c r="C901" s="245" t="s">
        <v>1413</v>
      </c>
      <c r="D901" s="244">
        <v>2</v>
      </c>
      <c r="E901" s="244">
        <v>98.75</v>
      </c>
      <c r="F901" s="244">
        <v>865.33</v>
      </c>
      <c r="G901" s="246">
        <v>1936.421</v>
      </c>
      <c r="H901" s="246">
        <v>2801.7510000000002</v>
      </c>
      <c r="I901" s="159" t="s">
        <v>2312</v>
      </c>
      <c r="L901" s="235">
        <f t="shared" ref="L901:L964" si="28">F901+G901</f>
        <v>2801.7510000000002</v>
      </c>
    </row>
    <row r="902" spans="1:12">
      <c r="A902" s="244">
        <f t="shared" si="27"/>
        <v>897</v>
      </c>
      <c r="B902" s="245" t="s">
        <v>1421</v>
      </c>
      <c r="C902" s="245" t="s">
        <v>1413</v>
      </c>
      <c r="D902" s="244">
        <v>2</v>
      </c>
      <c r="E902" s="244">
        <v>98.75</v>
      </c>
      <c r="F902" s="244">
        <v>865.33</v>
      </c>
      <c r="G902" s="246">
        <v>1936.421</v>
      </c>
      <c r="H902" s="246">
        <v>2801.7510000000002</v>
      </c>
      <c r="I902" s="159" t="s">
        <v>2313</v>
      </c>
      <c r="L902" s="235">
        <f t="shared" si="28"/>
        <v>2801.7510000000002</v>
      </c>
    </row>
    <row r="903" spans="1:12">
      <c r="A903" s="244">
        <f t="shared" si="27"/>
        <v>898</v>
      </c>
      <c r="B903" s="245" t="s">
        <v>1422</v>
      </c>
      <c r="C903" s="245" t="s">
        <v>1413</v>
      </c>
      <c r="D903" s="244">
        <v>2</v>
      </c>
      <c r="E903" s="244">
        <v>98.75</v>
      </c>
      <c r="F903" s="244">
        <v>865.33</v>
      </c>
      <c r="G903" s="246">
        <v>1936.421</v>
      </c>
      <c r="H903" s="246">
        <v>2801.7510000000002</v>
      </c>
      <c r="I903" s="159" t="s">
        <v>2314</v>
      </c>
      <c r="L903" s="235">
        <f t="shared" si="28"/>
        <v>2801.7510000000002</v>
      </c>
    </row>
    <row r="904" spans="1:12">
      <c r="A904" s="244">
        <f t="shared" si="27"/>
        <v>899</v>
      </c>
      <c r="B904" s="245" t="s">
        <v>1416</v>
      </c>
      <c r="C904" s="245" t="s">
        <v>1413</v>
      </c>
      <c r="D904" s="244">
        <v>2</v>
      </c>
      <c r="E904" s="244">
        <v>98.75</v>
      </c>
      <c r="F904" s="244">
        <v>865.33</v>
      </c>
      <c r="G904" s="246">
        <v>1936.421</v>
      </c>
      <c r="H904" s="246">
        <v>2801.7510000000002</v>
      </c>
      <c r="I904" s="159" t="s">
        <v>2315</v>
      </c>
      <c r="L904" s="235">
        <f t="shared" si="28"/>
        <v>2801.7510000000002</v>
      </c>
    </row>
    <row r="905" spans="1:12">
      <c r="A905" s="244">
        <f t="shared" ref="A905:A968" si="29">A904+1</f>
        <v>900</v>
      </c>
      <c r="B905" s="245" t="s">
        <v>1423</v>
      </c>
      <c r="C905" s="245" t="s">
        <v>1413</v>
      </c>
      <c r="D905" s="244">
        <v>2</v>
      </c>
      <c r="E905" s="244">
        <v>100</v>
      </c>
      <c r="F905" s="244">
        <v>865.33</v>
      </c>
      <c r="G905" s="246">
        <v>1960.933</v>
      </c>
      <c r="H905" s="246">
        <v>2826.2629999999999</v>
      </c>
      <c r="I905" s="159" t="s">
        <v>2316</v>
      </c>
      <c r="L905" s="235">
        <f t="shared" si="28"/>
        <v>2826.2629999999999</v>
      </c>
    </row>
    <row r="906" spans="1:12">
      <c r="A906" s="244">
        <f t="shared" si="29"/>
        <v>901</v>
      </c>
      <c r="B906" s="245" t="s">
        <v>1328</v>
      </c>
      <c r="C906" s="245" t="s">
        <v>1327</v>
      </c>
      <c r="D906" s="244">
        <v>2</v>
      </c>
      <c r="E906" s="244">
        <v>98.75</v>
      </c>
      <c r="F906" s="244">
        <v>865.33</v>
      </c>
      <c r="G906" s="246">
        <v>1936.421</v>
      </c>
      <c r="H906" s="246">
        <v>2801.7510000000002</v>
      </c>
      <c r="I906" s="159">
        <v>5930100028546</v>
      </c>
      <c r="L906" s="235">
        <f t="shared" si="28"/>
        <v>2801.7510000000002</v>
      </c>
    </row>
    <row r="907" spans="1:12">
      <c r="A907" s="244">
        <f t="shared" si="29"/>
        <v>902</v>
      </c>
      <c r="B907" s="245" t="s">
        <v>1331</v>
      </c>
      <c r="C907" s="245" t="s">
        <v>1327</v>
      </c>
      <c r="D907" s="244">
        <v>2</v>
      </c>
      <c r="E907" s="244">
        <v>98.75</v>
      </c>
      <c r="F907" s="244">
        <v>865.33</v>
      </c>
      <c r="G907" s="246">
        <v>1936.421</v>
      </c>
      <c r="H907" s="246">
        <v>2801.7510000000002</v>
      </c>
      <c r="I907" s="159" t="s">
        <v>2317</v>
      </c>
      <c r="L907" s="235">
        <f t="shared" si="28"/>
        <v>2801.7510000000002</v>
      </c>
    </row>
    <row r="908" spans="1:12">
      <c r="A908" s="244">
        <f t="shared" si="29"/>
        <v>903</v>
      </c>
      <c r="B908" s="245" t="s">
        <v>1332</v>
      </c>
      <c r="C908" s="245" t="s">
        <v>1327</v>
      </c>
      <c r="D908" s="244">
        <v>2</v>
      </c>
      <c r="E908" s="244">
        <v>98.75</v>
      </c>
      <c r="F908" s="244">
        <v>865.33</v>
      </c>
      <c r="G908" s="246">
        <v>1936.421</v>
      </c>
      <c r="H908" s="246">
        <v>2801.7510000000002</v>
      </c>
      <c r="I908" s="159" t="s">
        <v>2318</v>
      </c>
      <c r="L908" s="235">
        <f t="shared" si="28"/>
        <v>2801.7510000000002</v>
      </c>
    </row>
    <row r="909" spans="1:12">
      <c r="A909" s="244">
        <f t="shared" si="29"/>
        <v>904</v>
      </c>
      <c r="B909" s="245" t="s">
        <v>1333</v>
      </c>
      <c r="C909" s="245" t="s">
        <v>1327</v>
      </c>
      <c r="D909" s="244">
        <v>2</v>
      </c>
      <c r="E909" s="244">
        <v>98.75</v>
      </c>
      <c r="F909" s="244">
        <v>865.33</v>
      </c>
      <c r="G909" s="246">
        <v>1936.421</v>
      </c>
      <c r="H909" s="246">
        <v>2801.7510000000002</v>
      </c>
      <c r="I909" s="159" t="s">
        <v>2319</v>
      </c>
      <c r="L909" s="235">
        <f t="shared" si="28"/>
        <v>2801.7510000000002</v>
      </c>
    </row>
    <row r="910" spans="1:12">
      <c r="A910" s="244">
        <f t="shared" si="29"/>
        <v>905</v>
      </c>
      <c r="B910" s="245" t="s">
        <v>1329</v>
      </c>
      <c r="C910" s="245" t="s">
        <v>1327</v>
      </c>
      <c r="D910" s="244">
        <v>2</v>
      </c>
      <c r="E910" s="244">
        <v>100</v>
      </c>
      <c r="F910" s="244">
        <v>865.33</v>
      </c>
      <c r="G910" s="246">
        <v>1960.933</v>
      </c>
      <c r="H910" s="246">
        <v>2826.2629999999999</v>
      </c>
      <c r="I910" s="159" t="s">
        <v>2320</v>
      </c>
      <c r="L910" s="235">
        <f t="shared" si="28"/>
        <v>2826.2629999999999</v>
      </c>
    </row>
    <row r="911" spans="1:12">
      <c r="A911" s="244">
        <f t="shared" si="29"/>
        <v>906</v>
      </c>
      <c r="B911" s="245" t="s">
        <v>1330</v>
      </c>
      <c r="C911" s="245" t="s">
        <v>1327</v>
      </c>
      <c r="D911" s="244">
        <v>2</v>
      </c>
      <c r="E911" s="244">
        <v>98.75</v>
      </c>
      <c r="F911" s="244">
        <v>865.33</v>
      </c>
      <c r="G911" s="246">
        <v>1936.421</v>
      </c>
      <c r="H911" s="246">
        <v>2801.7510000000002</v>
      </c>
      <c r="I911" s="159" t="s">
        <v>2321</v>
      </c>
      <c r="L911" s="235">
        <f t="shared" si="28"/>
        <v>2801.7510000000002</v>
      </c>
    </row>
    <row r="912" spans="1:12">
      <c r="A912" s="244">
        <f t="shared" si="29"/>
        <v>907</v>
      </c>
      <c r="B912" s="245" t="s">
        <v>1334</v>
      </c>
      <c r="C912" s="245" t="s">
        <v>1327</v>
      </c>
      <c r="D912" s="244">
        <v>2</v>
      </c>
      <c r="E912" s="244">
        <v>98.75</v>
      </c>
      <c r="F912" s="244">
        <v>865.33</v>
      </c>
      <c r="G912" s="246">
        <v>1936.421</v>
      </c>
      <c r="H912" s="246">
        <v>2801.7510000000002</v>
      </c>
      <c r="I912" s="159" t="s">
        <v>2322</v>
      </c>
      <c r="L912" s="235">
        <f t="shared" si="28"/>
        <v>2801.7510000000002</v>
      </c>
    </row>
    <row r="913" spans="1:12">
      <c r="A913" s="244">
        <f t="shared" si="29"/>
        <v>908</v>
      </c>
      <c r="B913" s="245" t="s">
        <v>1335</v>
      </c>
      <c r="C913" s="245" t="s">
        <v>1327</v>
      </c>
      <c r="D913" s="244">
        <v>2</v>
      </c>
      <c r="E913" s="244">
        <v>98.75</v>
      </c>
      <c r="F913" s="244">
        <v>865.33</v>
      </c>
      <c r="G913" s="246">
        <v>1936.421</v>
      </c>
      <c r="H913" s="246">
        <v>2801.7510000000002</v>
      </c>
      <c r="I913" s="159" t="s">
        <v>2323</v>
      </c>
      <c r="L913" s="235">
        <f t="shared" si="28"/>
        <v>2801.7510000000002</v>
      </c>
    </row>
    <row r="914" spans="1:12">
      <c r="A914" s="244">
        <f t="shared" si="29"/>
        <v>909</v>
      </c>
      <c r="B914" s="245" t="s">
        <v>1336</v>
      </c>
      <c r="C914" s="245" t="s">
        <v>1327</v>
      </c>
      <c r="D914" s="244">
        <v>2</v>
      </c>
      <c r="E914" s="244">
        <v>98.75</v>
      </c>
      <c r="F914" s="244">
        <v>865.33</v>
      </c>
      <c r="G914" s="246">
        <v>1936.421</v>
      </c>
      <c r="H914" s="246">
        <v>2801.7510000000002</v>
      </c>
      <c r="I914" s="159" t="s">
        <v>2324</v>
      </c>
      <c r="L914" s="235">
        <f t="shared" si="28"/>
        <v>2801.7510000000002</v>
      </c>
    </row>
    <row r="915" spans="1:12">
      <c r="A915" s="244">
        <f t="shared" si="29"/>
        <v>910</v>
      </c>
      <c r="B915" s="245" t="s">
        <v>1337</v>
      </c>
      <c r="C915" s="245" t="s">
        <v>1327</v>
      </c>
      <c r="D915" s="244">
        <v>2</v>
      </c>
      <c r="E915" s="244">
        <v>98.75</v>
      </c>
      <c r="F915" s="244">
        <v>865.33</v>
      </c>
      <c r="G915" s="246">
        <v>1936.421</v>
      </c>
      <c r="H915" s="246">
        <v>2801.7510000000002</v>
      </c>
      <c r="I915" s="159" t="s">
        <v>2325</v>
      </c>
      <c r="L915" s="235">
        <f t="shared" si="28"/>
        <v>2801.7510000000002</v>
      </c>
    </row>
    <row r="916" spans="1:12">
      <c r="A916" s="244">
        <f t="shared" si="29"/>
        <v>911</v>
      </c>
      <c r="B916" s="245" t="s">
        <v>1054</v>
      </c>
      <c r="C916" s="245" t="s">
        <v>1053</v>
      </c>
      <c r="D916" s="244">
        <v>1</v>
      </c>
      <c r="E916" s="244">
        <v>98.75</v>
      </c>
      <c r="F916" s="244">
        <v>690.67</v>
      </c>
      <c r="G916" s="246">
        <v>1646.749</v>
      </c>
      <c r="H916" s="246">
        <v>2337.4189999999999</v>
      </c>
      <c r="I916" s="159">
        <v>3930200118532</v>
      </c>
      <c r="L916" s="235">
        <f t="shared" si="28"/>
        <v>2337.4189999999999</v>
      </c>
    </row>
    <row r="917" spans="1:12">
      <c r="A917" s="244">
        <f t="shared" si="29"/>
        <v>912</v>
      </c>
      <c r="B917" s="245" t="s">
        <v>1055</v>
      </c>
      <c r="C917" s="245" t="s">
        <v>1053</v>
      </c>
      <c r="D917" s="244">
        <v>2</v>
      </c>
      <c r="E917" s="244">
        <v>98.75</v>
      </c>
      <c r="F917" s="244">
        <v>865.33</v>
      </c>
      <c r="G917" s="246">
        <v>1936.421</v>
      </c>
      <c r="H917" s="246">
        <v>2801.7510000000002</v>
      </c>
      <c r="I917" s="159" t="s">
        <v>2326</v>
      </c>
      <c r="L917" s="235">
        <f t="shared" si="28"/>
        <v>2801.7510000000002</v>
      </c>
    </row>
    <row r="918" spans="1:12">
      <c r="A918" s="244">
        <f t="shared" si="29"/>
        <v>913</v>
      </c>
      <c r="B918" s="245" t="s">
        <v>1057</v>
      </c>
      <c r="C918" s="245" t="s">
        <v>1053</v>
      </c>
      <c r="D918" s="244">
        <v>2</v>
      </c>
      <c r="E918" s="244">
        <v>98.75</v>
      </c>
      <c r="F918" s="244">
        <v>865.33</v>
      </c>
      <c r="G918" s="246">
        <v>1936.421</v>
      </c>
      <c r="H918" s="246">
        <v>2801.7510000000002</v>
      </c>
      <c r="I918" s="159" t="s">
        <v>2327</v>
      </c>
      <c r="L918" s="235">
        <f t="shared" si="28"/>
        <v>2801.7510000000002</v>
      </c>
    </row>
    <row r="919" spans="1:12">
      <c r="A919" s="244">
        <f t="shared" si="29"/>
        <v>914</v>
      </c>
      <c r="B919" s="245" t="s">
        <v>1058</v>
      </c>
      <c r="C919" s="245" t="s">
        <v>1053</v>
      </c>
      <c r="D919" s="244">
        <v>2</v>
      </c>
      <c r="E919" s="244">
        <v>98.75</v>
      </c>
      <c r="F919" s="244">
        <v>865.33</v>
      </c>
      <c r="G919" s="246">
        <v>1936.421</v>
      </c>
      <c r="H919" s="246">
        <v>2801.7510000000002</v>
      </c>
      <c r="I919" s="159" t="s">
        <v>2328</v>
      </c>
      <c r="L919" s="235">
        <f t="shared" si="28"/>
        <v>2801.7510000000002</v>
      </c>
    </row>
    <row r="920" spans="1:12">
      <c r="A920" s="244">
        <f t="shared" si="29"/>
        <v>915</v>
      </c>
      <c r="B920" s="245" t="s">
        <v>1059</v>
      </c>
      <c r="C920" s="245" t="s">
        <v>1053</v>
      </c>
      <c r="D920" s="244">
        <v>2</v>
      </c>
      <c r="E920" s="244">
        <v>98.75</v>
      </c>
      <c r="F920" s="244">
        <v>865.33</v>
      </c>
      <c r="G920" s="246">
        <v>1936.421</v>
      </c>
      <c r="H920" s="246">
        <v>2801.7510000000002</v>
      </c>
      <c r="I920" s="159">
        <v>3800800684386</v>
      </c>
      <c r="L920" s="235">
        <f t="shared" si="28"/>
        <v>2801.7510000000002</v>
      </c>
    </row>
    <row r="921" spans="1:12">
      <c r="A921" s="244">
        <f t="shared" si="29"/>
        <v>916</v>
      </c>
      <c r="B921" s="245" t="s">
        <v>1060</v>
      </c>
      <c r="C921" s="245" t="s">
        <v>1053</v>
      </c>
      <c r="D921" s="244">
        <v>2</v>
      </c>
      <c r="E921" s="244">
        <v>98.75</v>
      </c>
      <c r="F921" s="244">
        <v>865.33</v>
      </c>
      <c r="G921" s="246">
        <v>1936.421</v>
      </c>
      <c r="H921" s="246">
        <v>2801.7510000000002</v>
      </c>
      <c r="I921" s="159" t="s">
        <v>2329</v>
      </c>
      <c r="L921" s="235">
        <f t="shared" si="28"/>
        <v>2801.7510000000002</v>
      </c>
    </row>
    <row r="922" spans="1:12">
      <c r="A922" s="244">
        <f t="shared" si="29"/>
        <v>917</v>
      </c>
      <c r="B922" s="245" t="s">
        <v>1056</v>
      </c>
      <c r="C922" s="245" t="s">
        <v>1053</v>
      </c>
      <c r="D922" s="244">
        <v>2</v>
      </c>
      <c r="E922" s="244">
        <v>98.75</v>
      </c>
      <c r="F922" s="244">
        <v>865.33</v>
      </c>
      <c r="G922" s="246">
        <v>1936.421</v>
      </c>
      <c r="H922" s="246">
        <v>2801.7510000000002</v>
      </c>
      <c r="I922" s="159" t="s">
        <v>2330</v>
      </c>
      <c r="L922" s="235">
        <f t="shared" si="28"/>
        <v>2801.7510000000002</v>
      </c>
    </row>
    <row r="923" spans="1:12">
      <c r="A923" s="244">
        <f t="shared" si="29"/>
        <v>918</v>
      </c>
      <c r="B923" s="245" t="s">
        <v>1061</v>
      </c>
      <c r="C923" s="245" t="s">
        <v>1053</v>
      </c>
      <c r="D923" s="244">
        <v>2</v>
      </c>
      <c r="E923" s="244">
        <v>98.75</v>
      </c>
      <c r="F923" s="244">
        <v>865.33</v>
      </c>
      <c r="G923" s="246">
        <v>1936.421</v>
      </c>
      <c r="H923" s="246">
        <v>2801.7510000000002</v>
      </c>
      <c r="I923" s="159">
        <v>3930100982430</v>
      </c>
      <c r="L923" s="235">
        <f t="shared" si="28"/>
        <v>2801.7510000000002</v>
      </c>
    </row>
    <row r="924" spans="1:12">
      <c r="A924" s="244">
        <f t="shared" si="29"/>
        <v>919</v>
      </c>
      <c r="B924" s="245" t="s">
        <v>1062</v>
      </c>
      <c r="C924" s="245" t="s">
        <v>1053</v>
      </c>
      <c r="D924" s="244">
        <v>2</v>
      </c>
      <c r="E924" s="244">
        <v>100</v>
      </c>
      <c r="F924" s="244">
        <v>865.33</v>
      </c>
      <c r="G924" s="246">
        <v>1960.933</v>
      </c>
      <c r="H924" s="246">
        <v>2826.2629999999999</v>
      </c>
      <c r="I924" s="159">
        <v>3930200226831</v>
      </c>
      <c r="L924" s="235">
        <f t="shared" si="28"/>
        <v>2826.2629999999999</v>
      </c>
    </row>
    <row r="925" spans="1:12">
      <c r="A925" s="244">
        <f t="shared" si="29"/>
        <v>920</v>
      </c>
      <c r="B925" s="245" t="s">
        <v>1063</v>
      </c>
      <c r="C925" s="245" t="s">
        <v>1053</v>
      </c>
      <c r="D925" s="244">
        <v>2</v>
      </c>
      <c r="E925" s="244">
        <v>98.75</v>
      </c>
      <c r="F925" s="244">
        <v>865.33</v>
      </c>
      <c r="G925" s="246">
        <v>1936.421</v>
      </c>
      <c r="H925" s="246">
        <v>2801.7510000000002</v>
      </c>
      <c r="I925" s="159">
        <v>3930200113182</v>
      </c>
      <c r="L925" s="235">
        <f t="shared" si="28"/>
        <v>2801.7510000000002</v>
      </c>
    </row>
    <row r="926" spans="1:12">
      <c r="A926" s="244">
        <f t="shared" si="29"/>
        <v>921</v>
      </c>
      <c r="B926" s="245" t="s">
        <v>1142</v>
      </c>
      <c r="C926" s="245" t="s">
        <v>1141</v>
      </c>
      <c r="D926" s="244">
        <v>1</v>
      </c>
      <c r="E926" s="244">
        <v>98.75</v>
      </c>
      <c r="F926" s="244">
        <v>690.67</v>
      </c>
      <c r="G926" s="246">
        <v>1646.749</v>
      </c>
      <c r="H926" s="246">
        <v>2337.4189999999999</v>
      </c>
      <c r="I926" s="159" t="s">
        <v>2331</v>
      </c>
      <c r="L926" s="235">
        <f t="shared" si="28"/>
        <v>2337.4189999999999</v>
      </c>
    </row>
    <row r="927" spans="1:12">
      <c r="A927" s="244">
        <f t="shared" si="29"/>
        <v>922</v>
      </c>
      <c r="B927" s="245" t="s">
        <v>1143</v>
      </c>
      <c r="C927" s="245" t="s">
        <v>1141</v>
      </c>
      <c r="D927" s="244">
        <v>2</v>
      </c>
      <c r="E927" s="244">
        <v>98.75</v>
      </c>
      <c r="F927" s="244">
        <v>865.33</v>
      </c>
      <c r="G927" s="246">
        <v>1936.421</v>
      </c>
      <c r="H927" s="246">
        <v>2801.7510000000002</v>
      </c>
      <c r="I927" s="159" t="s">
        <v>2332</v>
      </c>
      <c r="L927" s="235">
        <f t="shared" si="28"/>
        <v>2801.7510000000002</v>
      </c>
    </row>
    <row r="928" spans="1:12">
      <c r="A928" s="244">
        <f t="shared" si="29"/>
        <v>923</v>
      </c>
      <c r="B928" s="245" t="s">
        <v>1145</v>
      </c>
      <c r="C928" s="245" t="s">
        <v>1141</v>
      </c>
      <c r="D928" s="244">
        <v>2</v>
      </c>
      <c r="E928" s="244">
        <v>98.75</v>
      </c>
      <c r="F928" s="244">
        <v>865.33</v>
      </c>
      <c r="G928" s="246">
        <v>1936.421</v>
      </c>
      <c r="H928" s="246">
        <v>2801.7510000000002</v>
      </c>
      <c r="I928" s="159" t="s">
        <v>2333</v>
      </c>
      <c r="L928" s="235">
        <f t="shared" si="28"/>
        <v>2801.7510000000002</v>
      </c>
    </row>
    <row r="929" spans="1:12">
      <c r="A929" s="244">
        <f t="shared" si="29"/>
        <v>924</v>
      </c>
      <c r="B929" s="245" t="s">
        <v>1146</v>
      </c>
      <c r="C929" s="245" t="s">
        <v>1141</v>
      </c>
      <c r="D929" s="244">
        <v>2</v>
      </c>
      <c r="E929" s="244">
        <v>98.75</v>
      </c>
      <c r="F929" s="244">
        <v>865.33</v>
      </c>
      <c r="G929" s="246">
        <v>1936.421</v>
      </c>
      <c r="H929" s="246">
        <v>2801.7510000000002</v>
      </c>
      <c r="I929" s="159" t="s">
        <v>2334</v>
      </c>
      <c r="L929" s="235">
        <f t="shared" si="28"/>
        <v>2801.7510000000002</v>
      </c>
    </row>
    <row r="930" spans="1:12">
      <c r="A930" s="244">
        <f t="shared" si="29"/>
        <v>925</v>
      </c>
      <c r="B930" s="245" t="s">
        <v>1147</v>
      </c>
      <c r="C930" s="245" t="s">
        <v>1141</v>
      </c>
      <c r="D930" s="244">
        <v>2</v>
      </c>
      <c r="E930" s="244">
        <v>98.75</v>
      </c>
      <c r="F930" s="244">
        <v>865.33</v>
      </c>
      <c r="G930" s="246">
        <v>1936.421</v>
      </c>
      <c r="H930" s="246">
        <v>2801.7510000000002</v>
      </c>
      <c r="I930" s="159" t="s">
        <v>2335</v>
      </c>
      <c r="L930" s="235">
        <f t="shared" si="28"/>
        <v>2801.7510000000002</v>
      </c>
    </row>
    <row r="931" spans="1:12">
      <c r="A931" s="244">
        <f t="shared" si="29"/>
        <v>926</v>
      </c>
      <c r="B931" s="245" t="s">
        <v>1148</v>
      </c>
      <c r="C931" s="245" t="s">
        <v>1141</v>
      </c>
      <c r="D931" s="244">
        <v>2</v>
      </c>
      <c r="E931" s="244">
        <v>98.75</v>
      </c>
      <c r="F931" s="244">
        <v>865.33</v>
      </c>
      <c r="G931" s="246">
        <v>1936.421</v>
      </c>
      <c r="H931" s="246">
        <v>2801.7510000000002</v>
      </c>
      <c r="I931" s="159" t="s">
        <v>2336</v>
      </c>
      <c r="L931" s="235">
        <f t="shared" si="28"/>
        <v>2801.7510000000002</v>
      </c>
    </row>
    <row r="932" spans="1:12">
      <c r="A932" s="244">
        <f t="shared" si="29"/>
        <v>927</v>
      </c>
      <c r="B932" s="245" t="s">
        <v>1144</v>
      </c>
      <c r="C932" s="245" t="s">
        <v>1141</v>
      </c>
      <c r="D932" s="244">
        <v>2</v>
      </c>
      <c r="E932" s="244">
        <v>98.75</v>
      </c>
      <c r="F932" s="244">
        <v>865.33</v>
      </c>
      <c r="G932" s="246">
        <v>1936.421</v>
      </c>
      <c r="H932" s="246">
        <v>2801.7510000000002</v>
      </c>
      <c r="I932" s="159" t="s">
        <v>2337</v>
      </c>
      <c r="L932" s="235">
        <f t="shared" si="28"/>
        <v>2801.7510000000002</v>
      </c>
    </row>
    <row r="933" spans="1:12">
      <c r="A933" s="244">
        <f t="shared" si="29"/>
        <v>928</v>
      </c>
      <c r="B933" s="245" t="s">
        <v>1149</v>
      </c>
      <c r="C933" s="245" t="s">
        <v>1141</v>
      </c>
      <c r="D933" s="244">
        <v>2</v>
      </c>
      <c r="E933" s="244">
        <v>98.75</v>
      </c>
      <c r="F933" s="244">
        <v>865.33</v>
      </c>
      <c r="G933" s="246">
        <v>1936.421</v>
      </c>
      <c r="H933" s="246">
        <v>2801.7510000000002</v>
      </c>
      <c r="I933" s="159" t="s">
        <v>2338</v>
      </c>
      <c r="L933" s="235">
        <f t="shared" si="28"/>
        <v>2801.7510000000002</v>
      </c>
    </row>
    <row r="934" spans="1:12">
      <c r="A934" s="244">
        <f t="shared" si="29"/>
        <v>929</v>
      </c>
      <c r="B934" s="245" t="s">
        <v>1150</v>
      </c>
      <c r="C934" s="245" t="s">
        <v>1141</v>
      </c>
      <c r="D934" s="244">
        <v>2</v>
      </c>
      <c r="E934" s="244">
        <v>100</v>
      </c>
      <c r="F934" s="244">
        <v>865.33</v>
      </c>
      <c r="G934" s="246">
        <v>1960.933</v>
      </c>
      <c r="H934" s="246">
        <v>2826.2629999999999</v>
      </c>
      <c r="I934" s="159" t="s">
        <v>2339</v>
      </c>
      <c r="L934" s="235">
        <f t="shared" si="28"/>
        <v>2826.2629999999999</v>
      </c>
    </row>
    <row r="935" spans="1:12">
      <c r="A935" s="244">
        <f t="shared" si="29"/>
        <v>930</v>
      </c>
      <c r="B935" s="245" t="s">
        <v>1151</v>
      </c>
      <c r="C935" s="245" t="s">
        <v>1141</v>
      </c>
      <c r="D935" s="244">
        <v>2</v>
      </c>
      <c r="E935" s="244">
        <v>98.75</v>
      </c>
      <c r="F935" s="244">
        <v>865.33</v>
      </c>
      <c r="G935" s="246">
        <v>1936.421</v>
      </c>
      <c r="H935" s="246">
        <v>2801.7510000000002</v>
      </c>
      <c r="I935" s="159" t="s">
        <v>2340</v>
      </c>
      <c r="L935" s="235">
        <f t="shared" si="28"/>
        <v>2801.7510000000002</v>
      </c>
    </row>
    <row r="936" spans="1:12">
      <c r="A936" s="244">
        <f t="shared" si="29"/>
        <v>931</v>
      </c>
      <c r="B936" s="245" t="s">
        <v>1152</v>
      </c>
      <c r="C936" s="245" t="s">
        <v>1141</v>
      </c>
      <c r="D936" s="244">
        <v>2</v>
      </c>
      <c r="E936" s="244">
        <v>98.75</v>
      </c>
      <c r="F936" s="244">
        <v>865.33</v>
      </c>
      <c r="G936" s="246">
        <v>1936.421</v>
      </c>
      <c r="H936" s="246">
        <v>2801.7510000000002</v>
      </c>
      <c r="I936" s="159" t="s">
        <v>2341</v>
      </c>
      <c r="L936" s="235">
        <f t="shared" si="28"/>
        <v>2801.7510000000002</v>
      </c>
    </row>
    <row r="937" spans="1:12">
      <c r="A937" s="244">
        <f t="shared" si="29"/>
        <v>932</v>
      </c>
      <c r="B937" s="245" t="s">
        <v>1153</v>
      </c>
      <c r="C937" s="245" t="s">
        <v>1141</v>
      </c>
      <c r="D937" s="244">
        <v>2</v>
      </c>
      <c r="E937" s="244">
        <v>100</v>
      </c>
      <c r="F937" s="244">
        <v>865.33</v>
      </c>
      <c r="G937" s="246">
        <v>1960.933</v>
      </c>
      <c r="H937" s="246">
        <v>2826.2629999999999</v>
      </c>
      <c r="I937" s="159" t="s">
        <v>2342</v>
      </c>
      <c r="L937" s="235">
        <f t="shared" si="28"/>
        <v>2826.2629999999999</v>
      </c>
    </row>
    <row r="938" spans="1:12">
      <c r="A938" s="244">
        <f t="shared" si="29"/>
        <v>933</v>
      </c>
      <c r="B938" s="245" t="s">
        <v>1154</v>
      </c>
      <c r="C938" s="245" t="s">
        <v>1141</v>
      </c>
      <c r="D938" s="244">
        <v>2</v>
      </c>
      <c r="E938" s="244">
        <v>98.75</v>
      </c>
      <c r="F938" s="244">
        <v>865.33</v>
      </c>
      <c r="G938" s="246">
        <v>1936.421</v>
      </c>
      <c r="H938" s="246">
        <v>2801.7510000000002</v>
      </c>
      <c r="I938" s="159" t="s">
        <v>2343</v>
      </c>
      <c r="L938" s="235">
        <f t="shared" si="28"/>
        <v>2801.7510000000002</v>
      </c>
    </row>
    <row r="939" spans="1:12">
      <c r="A939" s="244">
        <f t="shared" si="29"/>
        <v>934</v>
      </c>
      <c r="B939" s="245" t="s">
        <v>581</v>
      </c>
      <c r="C939" s="245" t="s">
        <v>1141</v>
      </c>
      <c r="D939" s="244">
        <v>2</v>
      </c>
      <c r="E939" s="244">
        <v>98.75</v>
      </c>
      <c r="F939" s="244">
        <v>865.33</v>
      </c>
      <c r="G939" s="246">
        <v>1936.421</v>
      </c>
      <c r="H939" s="246">
        <v>2801.7510000000002</v>
      </c>
      <c r="I939" s="159" t="s">
        <v>2344</v>
      </c>
      <c r="L939" s="235">
        <f t="shared" si="28"/>
        <v>2801.7510000000002</v>
      </c>
    </row>
    <row r="940" spans="1:12">
      <c r="A940" s="244">
        <f t="shared" si="29"/>
        <v>935</v>
      </c>
      <c r="B940" s="245" t="s">
        <v>1155</v>
      </c>
      <c r="C940" s="245" t="s">
        <v>1141</v>
      </c>
      <c r="D940" s="244">
        <v>2</v>
      </c>
      <c r="E940" s="244">
        <v>98.75</v>
      </c>
      <c r="F940" s="244">
        <v>865.33</v>
      </c>
      <c r="G940" s="246">
        <v>1936.421</v>
      </c>
      <c r="H940" s="246">
        <v>2801.7510000000002</v>
      </c>
      <c r="I940" s="159" t="s">
        <v>2345</v>
      </c>
      <c r="L940" s="235">
        <f t="shared" si="28"/>
        <v>2801.7510000000002</v>
      </c>
    </row>
    <row r="941" spans="1:12">
      <c r="A941" s="244">
        <f t="shared" si="29"/>
        <v>936</v>
      </c>
      <c r="B941" s="245" t="s">
        <v>1156</v>
      </c>
      <c r="C941" s="245" t="s">
        <v>1141</v>
      </c>
      <c r="D941" s="244">
        <v>2</v>
      </c>
      <c r="E941" s="244">
        <v>100</v>
      </c>
      <c r="F941" s="244">
        <v>865.33</v>
      </c>
      <c r="G941" s="246">
        <v>1960.933</v>
      </c>
      <c r="H941" s="246">
        <v>2826.2629999999999</v>
      </c>
      <c r="I941" s="159" t="s">
        <v>2346</v>
      </c>
      <c r="L941" s="235">
        <f t="shared" si="28"/>
        <v>2826.2629999999999</v>
      </c>
    </row>
    <row r="942" spans="1:12">
      <c r="A942" s="244">
        <f t="shared" si="29"/>
        <v>937</v>
      </c>
      <c r="B942" s="245" t="s">
        <v>1157</v>
      </c>
      <c r="C942" s="245" t="s">
        <v>1141</v>
      </c>
      <c r="D942" s="244">
        <v>2</v>
      </c>
      <c r="E942" s="244">
        <v>98.75</v>
      </c>
      <c r="F942" s="244">
        <v>865.33</v>
      </c>
      <c r="G942" s="246">
        <v>1936.421</v>
      </c>
      <c r="H942" s="246">
        <v>2801.7510000000002</v>
      </c>
      <c r="I942" s="161">
        <v>4960600002084</v>
      </c>
      <c r="L942" s="235">
        <f t="shared" si="28"/>
        <v>2801.7510000000002</v>
      </c>
    </row>
    <row r="943" spans="1:12">
      <c r="A943" s="244">
        <f t="shared" si="29"/>
        <v>938</v>
      </c>
      <c r="B943" s="245" t="s">
        <v>1158</v>
      </c>
      <c r="C943" s="245" t="s">
        <v>1141</v>
      </c>
      <c r="D943" s="244">
        <v>2</v>
      </c>
      <c r="E943" s="244">
        <v>98.75</v>
      </c>
      <c r="F943" s="244">
        <v>865.33</v>
      </c>
      <c r="G943" s="246">
        <v>1936.421</v>
      </c>
      <c r="H943" s="246">
        <v>2801.7510000000002</v>
      </c>
      <c r="I943" s="159" t="s">
        <v>2347</v>
      </c>
      <c r="L943" s="235">
        <f t="shared" si="28"/>
        <v>2801.7510000000002</v>
      </c>
    </row>
    <row r="944" spans="1:12">
      <c r="A944" s="244">
        <f t="shared" si="29"/>
        <v>939</v>
      </c>
      <c r="B944" s="245" t="s">
        <v>1159</v>
      </c>
      <c r="C944" s="245" t="s">
        <v>1141</v>
      </c>
      <c r="D944" s="244">
        <v>2</v>
      </c>
      <c r="E944" s="244">
        <v>98.75</v>
      </c>
      <c r="F944" s="244">
        <v>865.33</v>
      </c>
      <c r="G944" s="246">
        <v>1936.421</v>
      </c>
      <c r="H944" s="246">
        <v>2801.7510000000002</v>
      </c>
      <c r="I944" s="159" t="s">
        <v>2348</v>
      </c>
      <c r="L944" s="235">
        <f t="shared" si="28"/>
        <v>2801.7510000000002</v>
      </c>
    </row>
    <row r="945" spans="1:12">
      <c r="A945" s="244">
        <f t="shared" si="29"/>
        <v>940</v>
      </c>
      <c r="B945" s="245" t="s">
        <v>2349</v>
      </c>
      <c r="C945" s="245" t="s">
        <v>1141</v>
      </c>
      <c r="D945" s="244">
        <v>2</v>
      </c>
      <c r="E945" s="244">
        <v>98.75</v>
      </c>
      <c r="F945" s="244">
        <v>865.33</v>
      </c>
      <c r="G945" s="246">
        <v>1936.421</v>
      </c>
      <c r="H945" s="246">
        <v>2801.7510000000002</v>
      </c>
      <c r="I945" s="159">
        <v>3900800094944</v>
      </c>
      <c r="L945" s="235">
        <f t="shared" si="28"/>
        <v>2801.7510000000002</v>
      </c>
    </row>
    <row r="946" spans="1:12">
      <c r="A946" s="244">
        <f t="shared" si="29"/>
        <v>941</v>
      </c>
      <c r="B946" s="245" t="s">
        <v>894</v>
      </c>
      <c r="C946" s="245" t="s">
        <v>893</v>
      </c>
      <c r="D946" s="244">
        <v>1</v>
      </c>
      <c r="E946" s="244">
        <v>98.75</v>
      </c>
      <c r="F946" s="244">
        <v>690.67</v>
      </c>
      <c r="G946" s="246">
        <v>1646.749</v>
      </c>
      <c r="H946" s="246">
        <v>2337.4189999999999</v>
      </c>
      <c r="I946" s="159" t="s">
        <v>2350</v>
      </c>
      <c r="L946" s="235">
        <f t="shared" si="28"/>
        <v>2337.4189999999999</v>
      </c>
    </row>
    <row r="947" spans="1:12">
      <c r="A947" s="244">
        <f t="shared" si="29"/>
        <v>942</v>
      </c>
      <c r="B947" s="245" t="s">
        <v>896</v>
      </c>
      <c r="C947" s="245" t="s">
        <v>893</v>
      </c>
      <c r="D947" s="244">
        <v>2</v>
      </c>
      <c r="E947" s="244">
        <v>98.75</v>
      </c>
      <c r="F947" s="244">
        <v>865.33</v>
      </c>
      <c r="G947" s="246">
        <v>1936.421</v>
      </c>
      <c r="H947" s="246">
        <v>2801.7510000000002</v>
      </c>
      <c r="I947" s="159">
        <v>3940300049851</v>
      </c>
      <c r="L947" s="235">
        <f t="shared" si="28"/>
        <v>2801.7510000000002</v>
      </c>
    </row>
    <row r="948" spans="1:12">
      <c r="A948" s="244">
        <f t="shared" si="29"/>
        <v>943</v>
      </c>
      <c r="B948" s="245" t="s">
        <v>897</v>
      </c>
      <c r="C948" s="245" t="s">
        <v>893</v>
      </c>
      <c r="D948" s="244">
        <v>2</v>
      </c>
      <c r="E948" s="244">
        <v>98.75</v>
      </c>
      <c r="F948" s="244">
        <v>865.33</v>
      </c>
      <c r="G948" s="246">
        <v>1936.421</v>
      </c>
      <c r="H948" s="246">
        <v>2801.7510000000002</v>
      </c>
      <c r="I948" s="159">
        <v>3840400112067</v>
      </c>
      <c r="L948" s="235">
        <f t="shared" si="28"/>
        <v>2801.7510000000002</v>
      </c>
    </row>
    <row r="949" spans="1:12">
      <c r="A949" s="244">
        <f t="shared" si="29"/>
        <v>944</v>
      </c>
      <c r="B949" s="245" t="s">
        <v>898</v>
      </c>
      <c r="C949" s="245" t="s">
        <v>893</v>
      </c>
      <c r="D949" s="244">
        <v>2</v>
      </c>
      <c r="E949" s="244">
        <v>98.75</v>
      </c>
      <c r="F949" s="244">
        <v>865.33</v>
      </c>
      <c r="G949" s="246">
        <v>1936.421</v>
      </c>
      <c r="H949" s="246">
        <v>2801.7510000000002</v>
      </c>
      <c r="I949" s="159" t="s">
        <v>2351</v>
      </c>
      <c r="L949" s="235">
        <f t="shared" si="28"/>
        <v>2801.7510000000002</v>
      </c>
    </row>
    <row r="950" spans="1:12">
      <c r="A950" s="244">
        <f t="shared" si="29"/>
        <v>945</v>
      </c>
      <c r="B950" s="245" t="s">
        <v>895</v>
      </c>
      <c r="C950" s="245" t="s">
        <v>893</v>
      </c>
      <c r="D950" s="244">
        <v>2</v>
      </c>
      <c r="E950" s="244">
        <v>100</v>
      </c>
      <c r="F950" s="244">
        <v>865.33</v>
      </c>
      <c r="G950" s="246">
        <v>1960.933</v>
      </c>
      <c r="H950" s="246">
        <v>2826.2629999999999</v>
      </c>
      <c r="I950" s="159" t="s">
        <v>2352</v>
      </c>
      <c r="L950" s="235">
        <f t="shared" si="28"/>
        <v>2826.2629999999999</v>
      </c>
    </row>
    <row r="951" spans="1:12">
      <c r="A951" s="244">
        <f t="shared" si="29"/>
        <v>946</v>
      </c>
      <c r="B951" s="245" t="s">
        <v>899</v>
      </c>
      <c r="C951" s="245" t="s">
        <v>893</v>
      </c>
      <c r="D951" s="244">
        <v>2</v>
      </c>
      <c r="E951" s="244">
        <v>98.75</v>
      </c>
      <c r="F951" s="244">
        <v>865.33</v>
      </c>
      <c r="G951" s="246">
        <v>1936.421</v>
      </c>
      <c r="H951" s="246">
        <v>2801.7510000000002</v>
      </c>
      <c r="I951" s="159" t="s">
        <v>2353</v>
      </c>
      <c r="L951" s="235">
        <f t="shared" si="28"/>
        <v>2801.7510000000002</v>
      </c>
    </row>
    <row r="952" spans="1:12">
      <c r="A952" s="244">
        <f t="shared" si="29"/>
        <v>947</v>
      </c>
      <c r="B952" s="245" t="s">
        <v>900</v>
      </c>
      <c r="C952" s="245" t="s">
        <v>893</v>
      </c>
      <c r="D952" s="244">
        <v>2</v>
      </c>
      <c r="E952" s="244">
        <v>98.75</v>
      </c>
      <c r="F952" s="244">
        <v>865.33</v>
      </c>
      <c r="G952" s="246">
        <v>1936.421</v>
      </c>
      <c r="H952" s="246">
        <v>2801.7510000000002</v>
      </c>
      <c r="I952" s="159">
        <v>3930400082094</v>
      </c>
      <c r="L952" s="235">
        <f t="shared" si="28"/>
        <v>2801.7510000000002</v>
      </c>
    </row>
    <row r="953" spans="1:12">
      <c r="A953" s="244">
        <f t="shared" si="29"/>
        <v>948</v>
      </c>
      <c r="B953" s="245" t="s">
        <v>901</v>
      </c>
      <c r="C953" s="245" t="s">
        <v>893</v>
      </c>
      <c r="D953" s="244">
        <v>2</v>
      </c>
      <c r="E953" s="244">
        <v>98.75</v>
      </c>
      <c r="F953" s="244">
        <v>865.33</v>
      </c>
      <c r="G953" s="246">
        <v>1936.421</v>
      </c>
      <c r="H953" s="246">
        <v>2801.7510000000002</v>
      </c>
      <c r="I953" s="159" t="s">
        <v>2354</v>
      </c>
      <c r="L953" s="235">
        <f t="shared" si="28"/>
        <v>2801.7510000000002</v>
      </c>
    </row>
    <row r="954" spans="1:12">
      <c r="A954" s="244">
        <f t="shared" si="29"/>
        <v>949</v>
      </c>
      <c r="B954" s="245" t="s">
        <v>902</v>
      </c>
      <c r="C954" s="245" t="s">
        <v>893</v>
      </c>
      <c r="D954" s="244">
        <v>2</v>
      </c>
      <c r="E954" s="244">
        <v>98.75</v>
      </c>
      <c r="F954" s="244">
        <v>865.33</v>
      </c>
      <c r="G954" s="246">
        <v>1936.421</v>
      </c>
      <c r="H954" s="246">
        <v>2801.7510000000002</v>
      </c>
      <c r="I954" s="159" t="s">
        <v>2355</v>
      </c>
      <c r="L954" s="235">
        <f t="shared" si="28"/>
        <v>2801.7510000000002</v>
      </c>
    </row>
    <row r="955" spans="1:12">
      <c r="A955" s="244">
        <f t="shared" si="29"/>
        <v>950</v>
      </c>
      <c r="B955" s="245" t="s">
        <v>903</v>
      </c>
      <c r="C955" s="245" t="s">
        <v>893</v>
      </c>
      <c r="D955" s="244">
        <v>2</v>
      </c>
      <c r="E955" s="244">
        <v>98.75</v>
      </c>
      <c r="F955" s="244">
        <v>865.33</v>
      </c>
      <c r="G955" s="246">
        <v>1936.421</v>
      </c>
      <c r="H955" s="246">
        <v>2801.7510000000002</v>
      </c>
      <c r="I955" s="159" t="s">
        <v>2356</v>
      </c>
      <c r="L955" s="235">
        <f t="shared" si="28"/>
        <v>2801.7510000000002</v>
      </c>
    </row>
    <row r="956" spans="1:12">
      <c r="A956" s="244">
        <f t="shared" si="29"/>
        <v>951</v>
      </c>
      <c r="B956" s="245" t="s">
        <v>904</v>
      </c>
      <c r="C956" s="245" t="s">
        <v>893</v>
      </c>
      <c r="D956" s="244">
        <v>2</v>
      </c>
      <c r="E956" s="244">
        <v>100</v>
      </c>
      <c r="F956" s="244">
        <v>865.33</v>
      </c>
      <c r="G956" s="246">
        <v>1960.933</v>
      </c>
      <c r="H956" s="246">
        <v>2826.2629999999999</v>
      </c>
      <c r="I956" s="159" t="s">
        <v>2357</v>
      </c>
      <c r="L956" s="235">
        <f t="shared" si="28"/>
        <v>2826.2629999999999</v>
      </c>
    </row>
    <row r="957" spans="1:12">
      <c r="A957" s="244">
        <f t="shared" si="29"/>
        <v>952</v>
      </c>
      <c r="B957" s="245" t="s">
        <v>905</v>
      </c>
      <c r="C957" s="245" t="s">
        <v>893</v>
      </c>
      <c r="D957" s="244">
        <v>2</v>
      </c>
      <c r="E957" s="244">
        <v>98.75</v>
      </c>
      <c r="F957" s="244">
        <v>865.33</v>
      </c>
      <c r="G957" s="246">
        <v>1936.421</v>
      </c>
      <c r="H957" s="246">
        <v>2801.7510000000002</v>
      </c>
      <c r="I957" s="159" t="s">
        <v>2358</v>
      </c>
      <c r="L957" s="235">
        <f t="shared" si="28"/>
        <v>2801.7510000000002</v>
      </c>
    </row>
    <row r="958" spans="1:12">
      <c r="A958" s="244">
        <f t="shared" si="29"/>
        <v>953</v>
      </c>
      <c r="B958" s="245" t="s">
        <v>1478</v>
      </c>
      <c r="C958" s="245" t="s">
        <v>1477</v>
      </c>
      <c r="D958" s="244">
        <v>1</v>
      </c>
      <c r="E958" s="244">
        <v>98.75</v>
      </c>
      <c r="F958" s="244">
        <v>690.67</v>
      </c>
      <c r="G958" s="246">
        <v>1646.749</v>
      </c>
      <c r="H958" s="246">
        <v>2337.4189999999999</v>
      </c>
      <c r="I958" s="159" t="s">
        <v>2359</v>
      </c>
      <c r="L958" s="235">
        <f t="shared" si="28"/>
        <v>2337.4189999999999</v>
      </c>
    </row>
    <row r="959" spans="1:12">
      <c r="A959" s="244">
        <f t="shared" si="29"/>
        <v>954</v>
      </c>
      <c r="B959" s="245" t="s">
        <v>1481</v>
      </c>
      <c r="C959" s="245" t="s">
        <v>1477</v>
      </c>
      <c r="D959" s="244">
        <v>2</v>
      </c>
      <c r="E959" s="244">
        <v>98.75</v>
      </c>
      <c r="F959" s="244">
        <v>865.33</v>
      </c>
      <c r="G959" s="246">
        <v>1936.421</v>
      </c>
      <c r="H959" s="246">
        <v>2801.7510000000002</v>
      </c>
      <c r="I959" s="159">
        <v>3930200018104</v>
      </c>
      <c r="L959" s="235">
        <f t="shared" si="28"/>
        <v>2801.7510000000002</v>
      </c>
    </row>
    <row r="960" spans="1:12">
      <c r="A960" s="244">
        <f t="shared" si="29"/>
        <v>955</v>
      </c>
      <c r="B960" s="245" t="s">
        <v>1482</v>
      </c>
      <c r="C960" s="245" t="s">
        <v>1477</v>
      </c>
      <c r="D960" s="244">
        <v>2</v>
      </c>
      <c r="E960" s="244">
        <v>98.75</v>
      </c>
      <c r="F960" s="244">
        <v>865.33</v>
      </c>
      <c r="G960" s="246">
        <v>1936.421</v>
      </c>
      <c r="H960" s="246">
        <v>2801.7510000000002</v>
      </c>
      <c r="I960" s="159" t="s">
        <v>2360</v>
      </c>
      <c r="L960" s="235">
        <f t="shared" si="28"/>
        <v>2801.7510000000002</v>
      </c>
    </row>
    <row r="961" spans="1:12">
      <c r="A961" s="244">
        <f t="shared" si="29"/>
        <v>956</v>
      </c>
      <c r="B961" s="245" t="s">
        <v>1483</v>
      </c>
      <c r="C961" s="245" t="s">
        <v>1477</v>
      </c>
      <c r="D961" s="244">
        <v>2</v>
      </c>
      <c r="E961" s="244">
        <v>98.75</v>
      </c>
      <c r="F961" s="244">
        <v>865.33</v>
      </c>
      <c r="G961" s="246">
        <v>1936.421</v>
      </c>
      <c r="H961" s="246">
        <v>2801.7510000000002</v>
      </c>
      <c r="I961" s="159" t="s">
        <v>2361</v>
      </c>
      <c r="L961" s="235">
        <f t="shared" si="28"/>
        <v>2801.7510000000002</v>
      </c>
    </row>
    <row r="962" spans="1:12">
      <c r="A962" s="244">
        <f t="shared" si="29"/>
        <v>957</v>
      </c>
      <c r="B962" s="245" t="s">
        <v>1484</v>
      </c>
      <c r="C962" s="245" t="s">
        <v>1477</v>
      </c>
      <c r="D962" s="244">
        <v>2</v>
      </c>
      <c r="E962" s="244">
        <v>98.75</v>
      </c>
      <c r="F962" s="244">
        <v>865.33</v>
      </c>
      <c r="G962" s="246">
        <v>1936.421</v>
      </c>
      <c r="H962" s="246">
        <v>2801.7510000000002</v>
      </c>
      <c r="I962" s="159">
        <v>3930400082256</v>
      </c>
      <c r="L962" s="235">
        <f t="shared" si="28"/>
        <v>2801.7510000000002</v>
      </c>
    </row>
    <row r="963" spans="1:12">
      <c r="A963" s="244">
        <f t="shared" si="29"/>
        <v>958</v>
      </c>
      <c r="B963" s="245" t="s">
        <v>383</v>
      </c>
      <c r="C963" s="245" t="s">
        <v>1477</v>
      </c>
      <c r="D963" s="244">
        <v>2</v>
      </c>
      <c r="E963" s="244">
        <v>98.75</v>
      </c>
      <c r="F963" s="244">
        <v>865.33</v>
      </c>
      <c r="G963" s="246">
        <v>1936.421</v>
      </c>
      <c r="H963" s="246">
        <v>2801.7510000000002</v>
      </c>
      <c r="I963" s="159">
        <v>3930400121685</v>
      </c>
      <c r="L963" s="235">
        <f t="shared" si="28"/>
        <v>2801.7510000000002</v>
      </c>
    </row>
    <row r="964" spans="1:12">
      <c r="A964" s="244">
        <f t="shared" si="29"/>
        <v>959</v>
      </c>
      <c r="B964" s="245" t="s">
        <v>1485</v>
      </c>
      <c r="C964" s="245" t="s">
        <v>1477</v>
      </c>
      <c r="D964" s="244">
        <v>2</v>
      </c>
      <c r="E964" s="244">
        <v>98.75</v>
      </c>
      <c r="F964" s="244">
        <v>865.33</v>
      </c>
      <c r="G964" s="246">
        <v>1936.421</v>
      </c>
      <c r="H964" s="246">
        <v>2801.7510000000002</v>
      </c>
      <c r="I964" s="159" t="s">
        <v>2362</v>
      </c>
      <c r="L964" s="235">
        <f t="shared" si="28"/>
        <v>2801.7510000000002</v>
      </c>
    </row>
    <row r="965" spans="1:12">
      <c r="A965" s="244">
        <f t="shared" si="29"/>
        <v>960</v>
      </c>
      <c r="B965" s="245" t="s">
        <v>1486</v>
      </c>
      <c r="C965" s="245" t="s">
        <v>1477</v>
      </c>
      <c r="D965" s="244">
        <v>2</v>
      </c>
      <c r="E965" s="244">
        <v>98.75</v>
      </c>
      <c r="F965" s="244">
        <v>865.33</v>
      </c>
      <c r="G965" s="246">
        <v>1936.421</v>
      </c>
      <c r="H965" s="246">
        <v>2801.7510000000002</v>
      </c>
      <c r="I965" s="159" t="s">
        <v>2363</v>
      </c>
      <c r="L965" s="235">
        <f t="shared" ref="L965:L1028" si="30">F965+G965</f>
        <v>2801.7510000000002</v>
      </c>
    </row>
    <row r="966" spans="1:12">
      <c r="A966" s="244">
        <f t="shared" si="29"/>
        <v>961</v>
      </c>
      <c r="B966" s="245" t="s">
        <v>1487</v>
      </c>
      <c r="C966" s="245" t="s">
        <v>1477</v>
      </c>
      <c r="D966" s="244">
        <v>2</v>
      </c>
      <c r="E966" s="244">
        <v>98.75</v>
      </c>
      <c r="F966" s="244">
        <v>865.33</v>
      </c>
      <c r="G966" s="246">
        <v>1936.421</v>
      </c>
      <c r="H966" s="246">
        <v>2801.7510000000002</v>
      </c>
      <c r="I966" s="159" t="s">
        <v>2364</v>
      </c>
      <c r="L966" s="235">
        <f t="shared" si="30"/>
        <v>2801.7510000000002</v>
      </c>
    </row>
    <row r="967" spans="1:12">
      <c r="A967" s="244">
        <f t="shared" si="29"/>
        <v>962</v>
      </c>
      <c r="B967" s="245" t="s">
        <v>1479</v>
      </c>
      <c r="C967" s="245" t="s">
        <v>1477</v>
      </c>
      <c r="D967" s="244">
        <v>2</v>
      </c>
      <c r="E967" s="244">
        <v>98.75</v>
      </c>
      <c r="F967" s="244">
        <v>865.33</v>
      </c>
      <c r="G967" s="246">
        <v>1936.421</v>
      </c>
      <c r="H967" s="246">
        <v>2801.7510000000002</v>
      </c>
      <c r="I967" s="159" t="s">
        <v>2365</v>
      </c>
      <c r="L967" s="235">
        <f t="shared" si="30"/>
        <v>2801.7510000000002</v>
      </c>
    </row>
    <row r="968" spans="1:12">
      <c r="A968" s="244">
        <f t="shared" si="29"/>
        <v>963</v>
      </c>
      <c r="B968" s="245" t="s">
        <v>1492</v>
      </c>
      <c r="C968" s="245" t="s">
        <v>1477</v>
      </c>
      <c r="D968" s="244">
        <v>3</v>
      </c>
      <c r="E968" s="244">
        <v>98.75</v>
      </c>
      <c r="F968" s="244">
        <v>966.95</v>
      </c>
      <c r="G968" s="246">
        <v>2404.8449999999998</v>
      </c>
      <c r="H968" s="246">
        <v>3371.7950000000001</v>
      </c>
      <c r="I968" s="159">
        <v>3930400157442</v>
      </c>
      <c r="L968" s="235">
        <f t="shared" si="30"/>
        <v>3371.7950000000001</v>
      </c>
    </row>
    <row r="969" spans="1:12">
      <c r="A969" s="244">
        <f t="shared" ref="A969:A1032" si="31">A968+1</f>
        <v>964</v>
      </c>
      <c r="B969" s="245" t="s">
        <v>1488</v>
      </c>
      <c r="C969" s="245" t="s">
        <v>1477</v>
      </c>
      <c r="D969" s="244">
        <v>2</v>
      </c>
      <c r="E969" s="244">
        <v>98.75</v>
      </c>
      <c r="F969" s="244">
        <v>865.33</v>
      </c>
      <c r="G969" s="246">
        <v>1936.421</v>
      </c>
      <c r="H969" s="246">
        <v>2801.7510000000002</v>
      </c>
      <c r="I969" s="159">
        <v>3930400093207</v>
      </c>
      <c r="L969" s="235">
        <f t="shared" si="30"/>
        <v>2801.7510000000002</v>
      </c>
    </row>
    <row r="970" spans="1:12">
      <c r="A970" s="244">
        <f t="shared" si="31"/>
        <v>965</v>
      </c>
      <c r="B970" s="245" t="s">
        <v>1489</v>
      </c>
      <c r="C970" s="245" t="s">
        <v>1477</v>
      </c>
      <c r="D970" s="244">
        <v>2</v>
      </c>
      <c r="E970" s="244">
        <v>98.75</v>
      </c>
      <c r="F970" s="244">
        <v>865.33</v>
      </c>
      <c r="G970" s="246">
        <v>1936.421</v>
      </c>
      <c r="H970" s="246">
        <v>2801.7510000000002</v>
      </c>
      <c r="I970" s="159" t="s">
        <v>2366</v>
      </c>
      <c r="L970" s="235">
        <f t="shared" si="30"/>
        <v>2801.7510000000002</v>
      </c>
    </row>
    <row r="971" spans="1:12">
      <c r="A971" s="244">
        <f t="shared" si="31"/>
        <v>966</v>
      </c>
      <c r="B971" s="245" t="s">
        <v>1480</v>
      </c>
      <c r="C971" s="245" t="s">
        <v>1477</v>
      </c>
      <c r="D971" s="244">
        <v>2</v>
      </c>
      <c r="E971" s="244">
        <v>98.75</v>
      </c>
      <c r="F971" s="244">
        <v>865.33</v>
      </c>
      <c r="G971" s="246">
        <v>1936.421</v>
      </c>
      <c r="H971" s="246">
        <v>2801.7510000000002</v>
      </c>
      <c r="I971" s="159">
        <v>3930400072706</v>
      </c>
      <c r="L971" s="235">
        <f t="shared" si="30"/>
        <v>2801.7510000000002</v>
      </c>
    </row>
    <row r="972" spans="1:12">
      <c r="A972" s="244">
        <f t="shared" si="31"/>
        <v>967</v>
      </c>
      <c r="B972" s="245" t="s">
        <v>1493</v>
      </c>
      <c r="C972" s="245" t="s">
        <v>1477</v>
      </c>
      <c r="D972" s="244">
        <v>2</v>
      </c>
      <c r="E972" s="244">
        <v>100</v>
      </c>
      <c r="F972" s="244">
        <v>865.33</v>
      </c>
      <c r="G972" s="246">
        <v>1960.933</v>
      </c>
      <c r="H972" s="246">
        <v>2826.2629999999999</v>
      </c>
      <c r="I972" s="159">
        <v>3930400112791</v>
      </c>
      <c r="L972" s="235">
        <f t="shared" si="30"/>
        <v>2826.2629999999999</v>
      </c>
    </row>
    <row r="973" spans="1:12">
      <c r="A973" s="244">
        <f t="shared" si="31"/>
        <v>968</v>
      </c>
      <c r="B973" s="245" t="s">
        <v>1490</v>
      </c>
      <c r="C973" s="245" t="s">
        <v>1477</v>
      </c>
      <c r="D973" s="244">
        <v>2</v>
      </c>
      <c r="E973" s="244">
        <v>100</v>
      </c>
      <c r="F973" s="244">
        <v>865.33</v>
      </c>
      <c r="G973" s="246">
        <v>1960.933</v>
      </c>
      <c r="H973" s="246">
        <v>2826.2629999999999</v>
      </c>
      <c r="I973" s="159">
        <v>3930400077163</v>
      </c>
      <c r="L973" s="235">
        <f t="shared" si="30"/>
        <v>2826.2629999999999</v>
      </c>
    </row>
    <row r="974" spans="1:12">
      <c r="A974" s="244">
        <f t="shared" si="31"/>
        <v>969</v>
      </c>
      <c r="B974" s="245" t="s">
        <v>1491</v>
      </c>
      <c r="C974" s="245" t="s">
        <v>1477</v>
      </c>
      <c r="D974" s="244">
        <v>2</v>
      </c>
      <c r="E974" s="244">
        <v>98.75</v>
      </c>
      <c r="F974" s="244">
        <v>865.33</v>
      </c>
      <c r="G974" s="246">
        <v>1936.421</v>
      </c>
      <c r="H974" s="246">
        <v>2801.7510000000002</v>
      </c>
      <c r="I974" s="159">
        <v>3930400126440</v>
      </c>
      <c r="L974" s="235">
        <f t="shared" si="30"/>
        <v>2801.7510000000002</v>
      </c>
    </row>
    <row r="975" spans="1:12">
      <c r="A975" s="244">
        <f t="shared" si="31"/>
        <v>970</v>
      </c>
      <c r="B975" s="245" t="s">
        <v>2367</v>
      </c>
      <c r="C975" s="245" t="s">
        <v>213</v>
      </c>
      <c r="D975" s="244">
        <v>2</v>
      </c>
      <c r="E975" s="244">
        <v>98.75</v>
      </c>
      <c r="F975" s="244">
        <v>865.33</v>
      </c>
      <c r="G975" s="246">
        <v>1936.421</v>
      </c>
      <c r="H975" s="246">
        <v>2801.7510000000002</v>
      </c>
      <c r="I975" s="159">
        <v>3909800092851</v>
      </c>
      <c r="L975" s="235">
        <f t="shared" si="30"/>
        <v>2801.7510000000002</v>
      </c>
    </row>
    <row r="976" spans="1:12">
      <c r="A976" s="244">
        <f t="shared" si="31"/>
        <v>971</v>
      </c>
      <c r="B976" s="245" t="s">
        <v>214</v>
      </c>
      <c r="C976" s="245" t="s">
        <v>213</v>
      </c>
      <c r="D976" s="244">
        <v>2</v>
      </c>
      <c r="E976" s="244">
        <v>100</v>
      </c>
      <c r="F976" s="244">
        <v>865.33</v>
      </c>
      <c r="G976" s="246">
        <v>1960.933</v>
      </c>
      <c r="H976" s="246">
        <v>2826.2629999999999</v>
      </c>
      <c r="I976" s="159" t="s">
        <v>2368</v>
      </c>
      <c r="L976" s="235">
        <f t="shared" si="30"/>
        <v>2826.2629999999999</v>
      </c>
    </row>
    <row r="977" spans="1:12">
      <c r="A977" s="244">
        <f t="shared" si="31"/>
        <v>972</v>
      </c>
      <c r="B977" s="245" t="s">
        <v>215</v>
      </c>
      <c r="C977" s="245" t="s">
        <v>213</v>
      </c>
      <c r="D977" s="244">
        <v>2</v>
      </c>
      <c r="E977" s="244">
        <v>98.75</v>
      </c>
      <c r="F977" s="244">
        <v>865.33</v>
      </c>
      <c r="G977" s="246">
        <v>1936.421</v>
      </c>
      <c r="H977" s="246">
        <v>2801.7510000000002</v>
      </c>
      <c r="I977" s="159" t="s">
        <v>2369</v>
      </c>
      <c r="L977" s="235">
        <f t="shared" si="30"/>
        <v>2801.7510000000002</v>
      </c>
    </row>
    <row r="978" spans="1:12">
      <c r="A978" s="244">
        <f t="shared" si="31"/>
        <v>973</v>
      </c>
      <c r="B978" s="245" t="s">
        <v>216</v>
      </c>
      <c r="C978" s="245" t="s">
        <v>213</v>
      </c>
      <c r="D978" s="244">
        <v>2</v>
      </c>
      <c r="E978" s="244">
        <v>98.75</v>
      </c>
      <c r="F978" s="244">
        <v>865.33</v>
      </c>
      <c r="G978" s="246">
        <v>1936.421</v>
      </c>
      <c r="H978" s="246">
        <v>2801.7510000000002</v>
      </c>
      <c r="I978" s="159" t="s">
        <v>2370</v>
      </c>
      <c r="L978" s="235">
        <f t="shared" si="30"/>
        <v>2801.7510000000002</v>
      </c>
    </row>
    <row r="979" spans="1:12">
      <c r="A979" s="244">
        <f t="shared" si="31"/>
        <v>974</v>
      </c>
      <c r="B979" s="245" t="s">
        <v>217</v>
      </c>
      <c r="C979" s="245" t="s">
        <v>213</v>
      </c>
      <c r="D979" s="244">
        <v>2</v>
      </c>
      <c r="E979" s="244">
        <v>98.75</v>
      </c>
      <c r="F979" s="244">
        <v>865.33</v>
      </c>
      <c r="G979" s="246">
        <v>1936.421</v>
      </c>
      <c r="H979" s="246">
        <v>2801.7510000000002</v>
      </c>
      <c r="I979" s="159" t="s">
        <v>2371</v>
      </c>
      <c r="L979" s="235">
        <f t="shared" si="30"/>
        <v>2801.7510000000002</v>
      </c>
    </row>
    <row r="980" spans="1:12">
      <c r="A980" s="244">
        <f t="shared" si="31"/>
        <v>975</v>
      </c>
      <c r="B980" s="245" t="s">
        <v>218</v>
      </c>
      <c r="C980" s="245" t="s">
        <v>213</v>
      </c>
      <c r="D980" s="244">
        <v>2</v>
      </c>
      <c r="E980" s="244">
        <v>98.75</v>
      </c>
      <c r="F980" s="244">
        <v>865.33</v>
      </c>
      <c r="G980" s="246">
        <v>1936.421</v>
      </c>
      <c r="H980" s="246">
        <v>2801.7510000000002</v>
      </c>
      <c r="I980" s="159" t="s">
        <v>2372</v>
      </c>
      <c r="L980" s="235">
        <f t="shared" si="30"/>
        <v>2801.7510000000002</v>
      </c>
    </row>
    <row r="981" spans="1:12">
      <c r="A981" s="244">
        <f t="shared" si="31"/>
        <v>976</v>
      </c>
      <c r="B981" s="245" t="s">
        <v>219</v>
      </c>
      <c r="C981" s="245" t="s">
        <v>213</v>
      </c>
      <c r="D981" s="244">
        <v>2</v>
      </c>
      <c r="E981" s="244">
        <v>98.75</v>
      </c>
      <c r="F981" s="244">
        <v>865.33</v>
      </c>
      <c r="G981" s="246">
        <v>1936.421</v>
      </c>
      <c r="H981" s="246">
        <v>2801.7510000000002</v>
      </c>
      <c r="I981" s="159" t="s">
        <v>2373</v>
      </c>
      <c r="L981" s="235">
        <f t="shared" si="30"/>
        <v>2801.7510000000002</v>
      </c>
    </row>
    <row r="982" spans="1:12">
      <c r="A982" s="244">
        <f t="shared" si="31"/>
        <v>977</v>
      </c>
      <c r="B982" s="245" t="s">
        <v>220</v>
      </c>
      <c r="C982" s="245" t="s">
        <v>213</v>
      </c>
      <c r="D982" s="244">
        <v>2</v>
      </c>
      <c r="E982" s="244">
        <v>98.75</v>
      </c>
      <c r="F982" s="244">
        <v>865.33</v>
      </c>
      <c r="G982" s="246">
        <v>1936.421</v>
      </c>
      <c r="H982" s="246">
        <v>2801.7510000000002</v>
      </c>
      <c r="I982" s="159" t="s">
        <v>2374</v>
      </c>
      <c r="L982" s="235">
        <f t="shared" si="30"/>
        <v>2801.7510000000002</v>
      </c>
    </row>
    <row r="983" spans="1:12">
      <c r="A983" s="244">
        <f t="shared" si="31"/>
        <v>978</v>
      </c>
      <c r="B983" s="245" t="s">
        <v>221</v>
      </c>
      <c r="C983" s="245" t="s">
        <v>213</v>
      </c>
      <c r="D983" s="244">
        <v>2</v>
      </c>
      <c r="E983" s="244">
        <v>98.75</v>
      </c>
      <c r="F983" s="244">
        <v>865.33</v>
      </c>
      <c r="G983" s="246">
        <v>1936.421</v>
      </c>
      <c r="H983" s="246">
        <v>2801.7510000000002</v>
      </c>
      <c r="I983" s="159" t="s">
        <v>2375</v>
      </c>
      <c r="L983" s="235">
        <f t="shared" si="30"/>
        <v>2801.7510000000002</v>
      </c>
    </row>
    <row r="984" spans="1:12">
      <c r="A984" s="244">
        <f t="shared" si="31"/>
        <v>979</v>
      </c>
      <c r="B984" s="245" t="s">
        <v>222</v>
      </c>
      <c r="C984" s="245" t="s">
        <v>213</v>
      </c>
      <c r="D984" s="244">
        <v>2</v>
      </c>
      <c r="E984" s="244">
        <v>98.75</v>
      </c>
      <c r="F984" s="244">
        <v>865.33</v>
      </c>
      <c r="G984" s="246">
        <v>1936.421</v>
      </c>
      <c r="H984" s="246">
        <v>2801.7510000000002</v>
      </c>
      <c r="I984" s="159">
        <v>3901101171924</v>
      </c>
      <c r="L984" s="235">
        <f t="shared" si="30"/>
        <v>2801.7510000000002</v>
      </c>
    </row>
    <row r="985" spans="1:12">
      <c r="A985" s="244">
        <f t="shared" si="31"/>
        <v>980</v>
      </c>
      <c r="B985" s="245" t="s">
        <v>518</v>
      </c>
      <c r="C985" s="245" t="s">
        <v>517</v>
      </c>
      <c r="D985" s="244">
        <v>1</v>
      </c>
      <c r="E985" s="244">
        <v>98.75</v>
      </c>
      <c r="F985" s="244">
        <v>690.67</v>
      </c>
      <c r="G985" s="246">
        <v>1646.749</v>
      </c>
      <c r="H985" s="246">
        <v>2337.4189999999999</v>
      </c>
      <c r="I985" s="159">
        <v>3779800058476</v>
      </c>
      <c r="L985" s="235">
        <f t="shared" si="30"/>
        <v>2337.4189999999999</v>
      </c>
    </row>
    <row r="986" spans="1:12">
      <c r="A986" s="244">
        <f t="shared" si="31"/>
        <v>981</v>
      </c>
      <c r="B986" s="245" t="s">
        <v>520</v>
      </c>
      <c r="C986" s="245" t="s">
        <v>517</v>
      </c>
      <c r="D986" s="244">
        <v>2</v>
      </c>
      <c r="E986" s="244">
        <v>98.75</v>
      </c>
      <c r="F986" s="244">
        <v>865.33</v>
      </c>
      <c r="G986" s="246">
        <v>1936.421</v>
      </c>
      <c r="H986" s="246">
        <v>2801.7510000000002</v>
      </c>
      <c r="I986" s="159" t="s">
        <v>2376</v>
      </c>
      <c r="L986" s="235">
        <f t="shared" si="30"/>
        <v>2801.7510000000002</v>
      </c>
    </row>
    <row r="987" spans="1:12">
      <c r="A987" s="244">
        <f t="shared" si="31"/>
        <v>982</v>
      </c>
      <c r="B987" s="245" t="s">
        <v>521</v>
      </c>
      <c r="C987" s="245" t="s">
        <v>517</v>
      </c>
      <c r="D987" s="244">
        <v>2</v>
      </c>
      <c r="E987" s="244">
        <v>98.75</v>
      </c>
      <c r="F987" s="244">
        <v>865.33</v>
      </c>
      <c r="G987" s="246">
        <v>1936.421</v>
      </c>
      <c r="H987" s="246">
        <v>2801.7510000000002</v>
      </c>
      <c r="I987" s="159" t="s">
        <v>2377</v>
      </c>
      <c r="L987" s="235">
        <f t="shared" si="30"/>
        <v>2801.7510000000002</v>
      </c>
    </row>
    <row r="988" spans="1:12">
      <c r="A988" s="244">
        <f t="shared" si="31"/>
        <v>983</v>
      </c>
      <c r="B988" s="245" t="s">
        <v>523</v>
      </c>
      <c r="C988" s="245" t="s">
        <v>517</v>
      </c>
      <c r="D988" s="244">
        <v>2</v>
      </c>
      <c r="E988" s="244">
        <v>98.75</v>
      </c>
      <c r="F988" s="244">
        <v>865.33</v>
      </c>
      <c r="G988" s="246">
        <v>1936.421</v>
      </c>
      <c r="H988" s="246">
        <v>2801.7510000000002</v>
      </c>
      <c r="I988" s="159" t="s">
        <v>2378</v>
      </c>
      <c r="L988" s="235">
        <f t="shared" si="30"/>
        <v>2801.7510000000002</v>
      </c>
    </row>
    <row r="989" spans="1:12">
      <c r="A989" s="244">
        <f t="shared" si="31"/>
        <v>984</v>
      </c>
      <c r="B989" s="245" t="s">
        <v>524</v>
      </c>
      <c r="C989" s="245" t="s">
        <v>517</v>
      </c>
      <c r="D989" s="244">
        <v>2</v>
      </c>
      <c r="E989" s="244">
        <v>98.75</v>
      </c>
      <c r="F989" s="244">
        <v>865.33</v>
      </c>
      <c r="G989" s="246">
        <v>1936.421</v>
      </c>
      <c r="H989" s="246">
        <v>2801.7510000000002</v>
      </c>
      <c r="I989" s="159">
        <v>3930400032305</v>
      </c>
      <c r="L989" s="235">
        <f t="shared" si="30"/>
        <v>2801.7510000000002</v>
      </c>
    </row>
    <row r="990" spans="1:12">
      <c r="A990" s="244">
        <f t="shared" si="31"/>
        <v>985</v>
      </c>
      <c r="B990" s="245" t="s">
        <v>519</v>
      </c>
      <c r="C990" s="245" t="s">
        <v>517</v>
      </c>
      <c r="D990" s="244">
        <v>2</v>
      </c>
      <c r="E990" s="244">
        <v>98.75</v>
      </c>
      <c r="F990" s="244">
        <v>865.33</v>
      </c>
      <c r="G990" s="246">
        <v>1936.421</v>
      </c>
      <c r="H990" s="246">
        <v>2801.7510000000002</v>
      </c>
      <c r="I990" s="159" t="s">
        <v>2379</v>
      </c>
      <c r="L990" s="235">
        <f t="shared" si="30"/>
        <v>2801.7510000000002</v>
      </c>
    </row>
    <row r="991" spans="1:12">
      <c r="A991" s="244">
        <f t="shared" si="31"/>
        <v>986</v>
      </c>
      <c r="B991" s="245" t="s">
        <v>525</v>
      </c>
      <c r="C991" s="245" t="s">
        <v>517</v>
      </c>
      <c r="D991" s="244">
        <v>2</v>
      </c>
      <c r="E991" s="244">
        <v>98.75</v>
      </c>
      <c r="F991" s="244">
        <v>865.33</v>
      </c>
      <c r="G991" s="246">
        <v>1936.421</v>
      </c>
      <c r="H991" s="246">
        <v>2801.7510000000002</v>
      </c>
      <c r="I991" s="159" t="s">
        <v>2380</v>
      </c>
      <c r="L991" s="235">
        <f t="shared" si="30"/>
        <v>2801.7510000000002</v>
      </c>
    </row>
    <row r="992" spans="1:12">
      <c r="A992" s="244">
        <f t="shared" si="31"/>
        <v>987</v>
      </c>
      <c r="B992" s="245" t="s">
        <v>526</v>
      </c>
      <c r="C992" s="245" t="s">
        <v>517</v>
      </c>
      <c r="D992" s="244">
        <v>2</v>
      </c>
      <c r="E992" s="244">
        <v>98.75</v>
      </c>
      <c r="F992" s="244">
        <v>865.33</v>
      </c>
      <c r="G992" s="246">
        <v>1936.421</v>
      </c>
      <c r="H992" s="246">
        <v>2801.7510000000002</v>
      </c>
      <c r="I992" s="159" t="s">
        <v>2381</v>
      </c>
      <c r="L992" s="235">
        <f t="shared" si="30"/>
        <v>2801.7510000000002</v>
      </c>
    </row>
    <row r="993" spans="1:12">
      <c r="A993" s="244">
        <f t="shared" si="31"/>
        <v>988</v>
      </c>
      <c r="B993" s="245" t="s">
        <v>527</v>
      </c>
      <c r="C993" s="245" t="s">
        <v>517</v>
      </c>
      <c r="D993" s="244">
        <v>2</v>
      </c>
      <c r="E993" s="244">
        <v>100</v>
      </c>
      <c r="F993" s="244">
        <v>865.33</v>
      </c>
      <c r="G993" s="246">
        <v>1960.933</v>
      </c>
      <c r="H993" s="246">
        <v>2826.2629999999999</v>
      </c>
      <c r="I993" s="159" t="s">
        <v>2382</v>
      </c>
      <c r="L993" s="235">
        <f t="shared" si="30"/>
        <v>2826.2629999999999</v>
      </c>
    </row>
    <row r="994" spans="1:12">
      <c r="A994" s="244">
        <f t="shared" si="31"/>
        <v>989</v>
      </c>
      <c r="B994" s="245" t="s">
        <v>693</v>
      </c>
      <c r="C994" s="245" t="s">
        <v>692</v>
      </c>
      <c r="D994" s="244">
        <v>1</v>
      </c>
      <c r="E994" s="244">
        <v>98.75</v>
      </c>
      <c r="F994" s="244">
        <v>690.67</v>
      </c>
      <c r="G994" s="246">
        <v>1646.749</v>
      </c>
      <c r="H994" s="246">
        <v>2337.4189999999999</v>
      </c>
      <c r="I994" s="159">
        <v>3930300236812</v>
      </c>
      <c r="L994" s="235">
        <f t="shared" si="30"/>
        <v>2337.4189999999999</v>
      </c>
    </row>
    <row r="995" spans="1:12">
      <c r="A995" s="244">
        <f t="shared" si="31"/>
        <v>990</v>
      </c>
      <c r="B995" s="245" t="s">
        <v>699</v>
      </c>
      <c r="C995" s="245" t="s">
        <v>692</v>
      </c>
      <c r="D995" s="244">
        <v>2</v>
      </c>
      <c r="E995" s="244">
        <v>98.75</v>
      </c>
      <c r="F995" s="244">
        <v>865.33</v>
      </c>
      <c r="G995" s="246">
        <v>1936.421</v>
      </c>
      <c r="H995" s="246">
        <v>2801.7510000000002</v>
      </c>
      <c r="I995" s="159" t="s">
        <v>2383</v>
      </c>
      <c r="L995" s="235">
        <f t="shared" si="30"/>
        <v>2801.7510000000002</v>
      </c>
    </row>
    <row r="996" spans="1:12">
      <c r="A996" s="244">
        <f t="shared" si="31"/>
        <v>991</v>
      </c>
      <c r="B996" s="245" t="s">
        <v>700</v>
      </c>
      <c r="C996" s="245" t="s">
        <v>692</v>
      </c>
      <c r="D996" s="244">
        <v>2</v>
      </c>
      <c r="E996" s="244">
        <v>100</v>
      </c>
      <c r="F996" s="244">
        <v>865.33</v>
      </c>
      <c r="G996" s="246">
        <v>1960.933</v>
      </c>
      <c r="H996" s="246">
        <v>2826.2629999999999</v>
      </c>
      <c r="I996" s="159" t="s">
        <v>2384</v>
      </c>
      <c r="L996" s="235">
        <f t="shared" si="30"/>
        <v>2826.2629999999999</v>
      </c>
    </row>
    <row r="997" spans="1:12">
      <c r="A997" s="244">
        <f t="shared" si="31"/>
        <v>992</v>
      </c>
      <c r="B997" s="245" t="s">
        <v>701</v>
      </c>
      <c r="C997" s="245" t="s">
        <v>692</v>
      </c>
      <c r="D997" s="244">
        <v>2</v>
      </c>
      <c r="E997" s="244">
        <v>98.75</v>
      </c>
      <c r="F997" s="244">
        <v>865.33</v>
      </c>
      <c r="G997" s="246">
        <v>1936.421</v>
      </c>
      <c r="H997" s="246">
        <v>2801.7510000000002</v>
      </c>
      <c r="I997" s="159" t="s">
        <v>2385</v>
      </c>
      <c r="L997" s="235">
        <f t="shared" si="30"/>
        <v>2801.7510000000002</v>
      </c>
    </row>
    <row r="998" spans="1:12">
      <c r="A998" s="244">
        <f t="shared" si="31"/>
        <v>993</v>
      </c>
      <c r="B998" s="245" t="s">
        <v>702</v>
      </c>
      <c r="C998" s="245" t="s">
        <v>692</v>
      </c>
      <c r="D998" s="244">
        <v>2</v>
      </c>
      <c r="E998" s="244">
        <v>98.75</v>
      </c>
      <c r="F998" s="244">
        <v>865.33</v>
      </c>
      <c r="G998" s="246">
        <v>1936.421</v>
      </c>
      <c r="H998" s="246">
        <v>2801.7510000000002</v>
      </c>
      <c r="I998" s="159" t="s">
        <v>2386</v>
      </c>
      <c r="L998" s="235">
        <f t="shared" si="30"/>
        <v>2801.7510000000002</v>
      </c>
    </row>
    <row r="999" spans="1:12">
      <c r="A999" s="244">
        <f t="shared" si="31"/>
        <v>994</v>
      </c>
      <c r="B999" s="245" t="s">
        <v>703</v>
      </c>
      <c r="C999" s="245" t="s">
        <v>692</v>
      </c>
      <c r="D999" s="244">
        <v>2</v>
      </c>
      <c r="E999" s="244">
        <v>98.75</v>
      </c>
      <c r="F999" s="244">
        <v>865.33</v>
      </c>
      <c r="G999" s="246">
        <v>1936.421</v>
      </c>
      <c r="H999" s="246">
        <v>2801.7510000000002</v>
      </c>
      <c r="I999" s="159" t="s">
        <v>2387</v>
      </c>
      <c r="L999" s="235">
        <f t="shared" si="30"/>
        <v>2801.7510000000002</v>
      </c>
    </row>
    <row r="1000" spans="1:12">
      <c r="A1000" s="244">
        <f t="shared" si="31"/>
        <v>995</v>
      </c>
      <c r="B1000" s="245" t="s">
        <v>694</v>
      </c>
      <c r="C1000" s="245" t="s">
        <v>692</v>
      </c>
      <c r="D1000" s="244">
        <v>2</v>
      </c>
      <c r="E1000" s="244">
        <v>98.75</v>
      </c>
      <c r="F1000" s="244">
        <v>865.33</v>
      </c>
      <c r="G1000" s="246">
        <v>1936.421</v>
      </c>
      <c r="H1000" s="246">
        <v>2801.7510000000002</v>
      </c>
      <c r="I1000" s="159" t="s">
        <v>2388</v>
      </c>
      <c r="L1000" s="235">
        <f t="shared" si="30"/>
        <v>2801.7510000000002</v>
      </c>
    </row>
    <row r="1001" spans="1:12">
      <c r="A1001" s="244">
        <f t="shared" si="31"/>
        <v>996</v>
      </c>
      <c r="B1001" s="245" t="s">
        <v>695</v>
      </c>
      <c r="C1001" s="245" t="s">
        <v>692</v>
      </c>
      <c r="D1001" s="244">
        <v>2</v>
      </c>
      <c r="E1001" s="244">
        <v>98.75</v>
      </c>
      <c r="F1001" s="244">
        <v>865.33</v>
      </c>
      <c r="G1001" s="246">
        <v>1936.421</v>
      </c>
      <c r="H1001" s="246">
        <v>2801.7510000000002</v>
      </c>
      <c r="I1001" s="159">
        <v>3930400138341</v>
      </c>
      <c r="L1001" s="235">
        <f t="shared" si="30"/>
        <v>2801.7510000000002</v>
      </c>
    </row>
    <row r="1002" spans="1:12">
      <c r="A1002" s="244">
        <f t="shared" si="31"/>
        <v>997</v>
      </c>
      <c r="B1002" s="245" t="s">
        <v>2389</v>
      </c>
      <c r="C1002" s="245" t="s">
        <v>692</v>
      </c>
      <c r="D1002" s="244">
        <v>2</v>
      </c>
      <c r="E1002" s="244">
        <v>98.75</v>
      </c>
      <c r="F1002" s="244">
        <v>865.33</v>
      </c>
      <c r="G1002" s="246">
        <v>1936.421</v>
      </c>
      <c r="H1002" s="246">
        <v>2801.7510000000002</v>
      </c>
      <c r="I1002" s="159">
        <v>593990002102</v>
      </c>
      <c r="L1002" s="235">
        <f t="shared" si="30"/>
        <v>2801.7510000000002</v>
      </c>
    </row>
    <row r="1003" spans="1:12">
      <c r="A1003" s="244">
        <f t="shared" si="31"/>
        <v>998</v>
      </c>
      <c r="B1003" s="245" t="s">
        <v>696</v>
      </c>
      <c r="C1003" s="245" t="s">
        <v>692</v>
      </c>
      <c r="D1003" s="244">
        <v>2</v>
      </c>
      <c r="E1003" s="244">
        <v>98.75</v>
      </c>
      <c r="F1003" s="244">
        <v>865.33</v>
      </c>
      <c r="G1003" s="246">
        <v>1936.421</v>
      </c>
      <c r="H1003" s="246">
        <v>2801.7510000000002</v>
      </c>
      <c r="I1003" s="159" t="s">
        <v>2390</v>
      </c>
      <c r="L1003" s="235">
        <f t="shared" si="30"/>
        <v>2801.7510000000002</v>
      </c>
    </row>
    <row r="1004" spans="1:12">
      <c r="A1004" s="244">
        <f t="shared" si="31"/>
        <v>999</v>
      </c>
      <c r="B1004" s="245" t="s">
        <v>704</v>
      </c>
      <c r="C1004" s="245" t="s">
        <v>692</v>
      </c>
      <c r="D1004" s="244">
        <v>2</v>
      </c>
      <c r="E1004" s="244">
        <v>100</v>
      </c>
      <c r="F1004" s="244">
        <v>865.33</v>
      </c>
      <c r="G1004" s="246">
        <v>1960.933</v>
      </c>
      <c r="H1004" s="246">
        <v>2826.2629999999999</v>
      </c>
      <c r="I1004" s="159" t="s">
        <v>2391</v>
      </c>
      <c r="L1004" s="235">
        <f t="shared" si="30"/>
        <v>2826.2629999999999</v>
      </c>
    </row>
    <row r="1005" spans="1:12">
      <c r="A1005" s="244">
        <f t="shared" si="31"/>
        <v>1000</v>
      </c>
      <c r="B1005" s="245" t="s">
        <v>1030</v>
      </c>
      <c r="C1005" s="245" t="s">
        <v>692</v>
      </c>
      <c r="D1005" s="244">
        <v>2</v>
      </c>
      <c r="E1005" s="244">
        <v>98.75</v>
      </c>
      <c r="F1005" s="244">
        <v>865.33</v>
      </c>
      <c r="G1005" s="246">
        <v>1936.421</v>
      </c>
      <c r="H1005" s="246">
        <v>2801.7510000000002</v>
      </c>
      <c r="I1005" s="159">
        <v>3900800149226</v>
      </c>
      <c r="L1005" s="235">
        <f t="shared" si="30"/>
        <v>2801.7510000000002</v>
      </c>
    </row>
    <row r="1006" spans="1:12">
      <c r="A1006" s="244">
        <f t="shared" si="31"/>
        <v>1001</v>
      </c>
      <c r="B1006" s="245" t="s">
        <v>706</v>
      </c>
      <c r="C1006" s="245" t="s">
        <v>692</v>
      </c>
      <c r="D1006" s="244">
        <v>2</v>
      </c>
      <c r="E1006" s="244">
        <v>98.75</v>
      </c>
      <c r="F1006" s="244">
        <v>865.33</v>
      </c>
      <c r="G1006" s="246">
        <v>1936.421</v>
      </c>
      <c r="H1006" s="246">
        <v>2801.7510000000002</v>
      </c>
      <c r="I1006" s="159" t="s">
        <v>2392</v>
      </c>
      <c r="L1006" s="235">
        <f t="shared" si="30"/>
        <v>2801.7510000000002</v>
      </c>
    </row>
    <row r="1007" spans="1:12">
      <c r="A1007" s="244">
        <f t="shared" si="31"/>
        <v>1002</v>
      </c>
      <c r="B1007" s="245" t="s">
        <v>707</v>
      </c>
      <c r="C1007" s="245" t="s">
        <v>692</v>
      </c>
      <c r="D1007" s="244">
        <v>2</v>
      </c>
      <c r="E1007" s="244">
        <v>98.75</v>
      </c>
      <c r="F1007" s="244">
        <v>865.33</v>
      </c>
      <c r="G1007" s="246">
        <v>1936.421</v>
      </c>
      <c r="H1007" s="246">
        <v>2801.7510000000002</v>
      </c>
      <c r="I1007" s="159" t="s">
        <v>2393</v>
      </c>
      <c r="L1007" s="235">
        <f t="shared" si="30"/>
        <v>2801.7510000000002</v>
      </c>
    </row>
    <row r="1008" spans="1:12">
      <c r="A1008" s="244">
        <f t="shared" si="31"/>
        <v>1003</v>
      </c>
      <c r="B1008" s="245" t="s">
        <v>697</v>
      </c>
      <c r="C1008" s="245" t="s">
        <v>692</v>
      </c>
      <c r="D1008" s="244">
        <v>2</v>
      </c>
      <c r="E1008" s="244">
        <v>100</v>
      </c>
      <c r="F1008" s="244">
        <v>865.33</v>
      </c>
      <c r="G1008" s="246">
        <v>1960.933</v>
      </c>
      <c r="H1008" s="246">
        <v>2826.2629999999999</v>
      </c>
      <c r="I1008" s="159">
        <v>3940740118728</v>
      </c>
      <c r="L1008" s="235">
        <f t="shared" si="30"/>
        <v>2826.2629999999999</v>
      </c>
    </row>
    <row r="1009" spans="1:12">
      <c r="A1009" s="244">
        <f t="shared" si="31"/>
        <v>1004</v>
      </c>
      <c r="B1009" s="245" t="s">
        <v>708</v>
      </c>
      <c r="C1009" s="245" t="s">
        <v>692</v>
      </c>
      <c r="D1009" s="244">
        <v>2</v>
      </c>
      <c r="E1009" s="244">
        <v>98.75</v>
      </c>
      <c r="F1009" s="244">
        <v>865.33</v>
      </c>
      <c r="G1009" s="246">
        <v>1936.421</v>
      </c>
      <c r="H1009" s="246">
        <v>2801.7510000000002</v>
      </c>
      <c r="I1009" s="159">
        <v>3930400072684</v>
      </c>
      <c r="L1009" s="235">
        <f t="shared" si="30"/>
        <v>2801.7510000000002</v>
      </c>
    </row>
    <row r="1010" spans="1:12">
      <c r="A1010" s="244">
        <f t="shared" si="31"/>
        <v>1005</v>
      </c>
      <c r="B1010" s="245" t="s">
        <v>698</v>
      </c>
      <c r="C1010" s="245" t="s">
        <v>692</v>
      </c>
      <c r="D1010" s="244">
        <v>2</v>
      </c>
      <c r="E1010" s="244">
        <v>98.75</v>
      </c>
      <c r="F1010" s="244">
        <v>865.33</v>
      </c>
      <c r="G1010" s="246">
        <v>1936.421</v>
      </c>
      <c r="H1010" s="246">
        <v>2801.7510000000002</v>
      </c>
      <c r="I1010" s="159">
        <v>3930100736013</v>
      </c>
      <c r="L1010" s="235">
        <f t="shared" si="30"/>
        <v>2801.7510000000002</v>
      </c>
    </row>
    <row r="1011" spans="1:12">
      <c r="A1011" s="244">
        <f t="shared" si="31"/>
        <v>1006</v>
      </c>
      <c r="B1011" s="245" t="s">
        <v>756</v>
      </c>
      <c r="C1011" s="245" t="s">
        <v>755</v>
      </c>
      <c r="D1011" s="244">
        <v>1</v>
      </c>
      <c r="E1011" s="244">
        <v>98.75</v>
      </c>
      <c r="F1011" s="244">
        <v>690.67</v>
      </c>
      <c r="G1011" s="246">
        <v>1646.749</v>
      </c>
      <c r="H1011" s="246">
        <v>2337.4189999999999</v>
      </c>
      <c r="I1011" s="159" t="s">
        <v>2394</v>
      </c>
      <c r="L1011" s="235">
        <f t="shared" si="30"/>
        <v>2337.4189999999999</v>
      </c>
    </row>
    <row r="1012" spans="1:12">
      <c r="A1012" s="244">
        <f t="shared" si="31"/>
        <v>1007</v>
      </c>
      <c r="B1012" s="245" t="s">
        <v>771</v>
      </c>
      <c r="C1012" s="245" t="s">
        <v>755</v>
      </c>
      <c r="D1012" s="244">
        <v>2</v>
      </c>
      <c r="E1012" s="244">
        <v>98.75</v>
      </c>
      <c r="F1012" s="244">
        <v>865.33</v>
      </c>
      <c r="G1012" s="246">
        <v>1936.421</v>
      </c>
      <c r="H1012" s="246">
        <v>2801.7510000000002</v>
      </c>
      <c r="I1012" s="159">
        <v>3930300497675</v>
      </c>
      <c r="L1012" s="235">
        <f t="shared" si="30"/>
        <v>2801.7510000000002</v>
      </c>
    </row>
    <row r="1013" spans="1:12">
      <c r="A1013" s="244">
        <f t="shared" si="31"/>
        <v>1008</v>
      </c>
      <c r="B1013" s="245" t="s">
        <v>792</v>
      </c>
      <c r="C1013" s="245" t="s">
        <v>755</v>
      </c>
      <c r="D1013" s="244">
        <v>3</v>
      </c>
      <c r="E1013" s="244">
        <v>98.75</v>
      </c>
      <c r="F1013" s="244">
        <v>966.95</v>
      </c>
      <c r="G1013" s="246">
        <v>2404.8449999999998</v>
      </c>
      <c r="H1013" s="246">
        <v>3371.7950000000001</v>
      </c>
      <c r="I1013" s="159">
        <v>3930600016958</v>
      </c>
      <c r="L1013" s="235">
        <f t="shared" si="30"/>
        <v>3371.7950000000001</v>
      </c>
    </row>
    <row r="1014" spans="1:12">
      <c r="A1014" s="244">
        <f t="shared" si="31"/>
        <v>1009</v>
      </c>
      <c r="B1014" s="245" t="s">
        <v>772</v>
      </c>
      <c r="C1014" s="245" t="s">
        <v>755</v>
      </c>
      <c r="D1014" s="244">
        <v>2</v>
      </c>
      <c r="E1014" s="244">
        <v>98.75</v>
      </c>
      <c r="F1014" s="244">
        <v>865.33</v>
      </c>
      <c r="G1014" s="246">
        <v>1936.421</v>
      </c>
      <c r="H1014" s="246">
        <v>2801.7510000000002</v>
      </c>
      <c r="I1014" s="159" t="s">
        <v>2395</v>
      </c>
      <c r="L1014" s="235">
        <f t="shared" si="30"/>
        <v>2801.7510000000002</v>
      </c>
    </row>
    <row r="1015" spans="1:12">
      <c r="A1015" s="244">
        <f t="shared" si="31"/>
        <v>1010</v>
      </c>
      <c r="B1015" s="245" t="s">
        <v>757</v>
      </c>
      <c r="C1015" s="245" t="s">
        <v>755</v>
      </c>
      <c r="D1015" s="244">
        <v>2</v>
      </c>
      <c r="E1015" s="244">
        <v>98.75</v>
      </c>
      <c r="F1015" s="244">
        <v>865.33</v>
      </c>
      <c r="G1015" s="246">
        <v>1936.421</v>
      </c>
      <c r="H1015" s="246">
        <v>2801.7510000000002</v>
      </c>
      <c r="I1015" s="159" t="s">
        <v>2396</v>
      </c>
      <c r="L1015" s="235">
        <f t="shared" si="30"/>
        <v>2801.7510000000002</v>
      </c>
    </row>
    <row r="1016" spans="1:12">
      <c r="A1016" s="244">
        <f t="shared" si="31"/>
        <v>1011</v>
      </c>
      <c r="B1016" s="245" t="s">
        <v>2397</v>
      </c>
      <c r="C1016" s="245" t="s">
        <v>755</v>
      </c>
      <c r="D1016" s="244">
        <v>2</v>
      </c>
      <c r="E1016" s="244">
        <v>98.75</v>
      </c>
      <c r="F1016" s="244">
        <v>865.33</v>
      </c>
      <c r="G1016" s="246">
        <v>1936.421</v>
      </c>
      <c r="H1016" s="246">
        <v>2801.7510000000002</v>
      </c>
      <c r="I1016" s="159">
        <v>3930800091635</v>
      </c>
      <c r="L1016" s="235">
        <f t="shared" si="30"/>
        <v>2801.7510000000002</v>
      </c>
    </row>
    <row r="1017" spans="1:12">
      <c r="A1017" s="244">
        <f t="shared" si="31"/>
        <v>1012</v>
      </c>
      <c r="B1017" s="245" t="s">
        <v>773</v>
      </c>
      <c r="C1017" s="245" t="s">
        <v>755</v>
      </c>
      <c r="D1017" s="244">
        <v>2</v>
      </c>
      <c r="E1017" s="244">
        <v>98.75</v>
      </c>
      <c r="F1017" s="244">
        <v>865.33</v>
      </c>
      <c r="G1017" s="246">
        <v>1936.421</v>
      </c>
      <c r="H1017" s="246">
        <v>2801.7510000000002</v>
      </c>
      <c r="I1017" s="159">
        <v>3930500434472</v>
      </c>
      <c r="L1017" s="235">
        <f t="shared" si="30"/>
        <v>2801.7510000000002</v>
      </c>
    </row>
    <row r="1018" spans="1:12">
      <c r="A1018" s="244">
        <f t="shared" si="31"/>
        <v>1013</v>
      </c>
      <c r="B1018" s="245" t="s">
        <v>774</v>
      </c>
      <c r="C1018" s="245" t="s">
        <v>755</v>
      </c>
      <c r="D1018" s="244">
        <v>2</v>
      </c>
      <c r="E1018" s="244">
        <v>98.75</v>
      </c>
      <c r="F1018" s="244">
        <v>865.33</v>
      </c>
      <c r="G1018" s="246">
        <v>1936.421</v>
      </c>
      <c r="H1018" s="246">
        <v>2801.7510000000002</v>
      </c>
      <c r="I1018" s="159" t="s">
        <v>2398</v>
      </c>
      <c r="L1018" s="235">
        <f t="shared" si="30"/>
        <v>2801.7510000000002</v>
      </c>
    </row>
    <row r="1019" spans="1:12">
      <c r="A1019" s="244">
        <f t="shared" si="31"/>
        <v>1014</v>
      </c>
      <c r="B1019" s="245" t="s">
        <v>758</v>
      </c>
      <c r="C1019" s="245" t="s">
        <v>755</v>
      </c>
      <c r="D1019" s="244">
        <v>2</v>
      </c>
      <c r="E1019" s="244">
        <v>100</v>
      </c>
      <c r="F1019" s="244">
        <v>865.33</v>
      </c>
      <c r="G1019" s="246">
        <v>1960.933</v>
      </c>
      <c r="H1019" s="246">
        <v>2826.2629999999999</v>
      </c>
      <c r="I1019" s="159">
        <v>3800101155546</v>
      </c>
      <c r="L1019" s="235">
        <f t="shared" si="30"/>
        <v>2826.2629999999999</v>
      </c>
    </row>
    <row r="1020" spans="1:12">
      <c r="A1020" s="244">
        <f t="shared" si="31"/>
        <v>1015</v>
      </c>
      <c r="B1020" s="245" t="s">
        <v>775</v>
      </c>
      <c r="C1020" s="245" t="s">
        <v>755</v>
      </c>
      <c r="D1020" s="244">
        <v>2</v>
      </c>
      <c r="E1020" s="244">
        <v>98.75</v>
      </c>
      <c r="F1020" s="244">
        <v>865.33</v>
      </c>
      <c r="G1020" s="246">
        <v>1936.421</v>
      </c>
      <c r="H1020" s="246">
        <v>2801.7510000000002</v>
      </c>
      <c r="I1020" s="159" t="s">
        <v>2399</v>
      </c>
      <c r="L1020" s="235">
        <f t="shared" si="30"/>
        <v>2801.7510000000002</v>
      </c>
    </row>
    <row r="1021" spans="1:12">
      <c r="A1021" s="244">
        <f t="shared" si="31"/>
        <v>1016</v>
      </c>
      <c r="B1021" s="245" t="s">
        <v>759</v>
      </c>
      <c r="C1021" s="245" t="s">
        <v>755</v>
      </c>
      <c r="D1021" s="244">
        <v>2</v>
      </c>
      <c r="E1021" s="244">
        <v>98.75</v>
      </c>
      <c r="F1021" s="244">
        <v>865.33</v>
      </c>
      <c r="G1021" s="246">
        <v>1936.421</v>
      </c>
      <c r="H1021" s="246">
        <v>2801.7510000000002</v>
      </c>
      <c r="I1021" s="159" t="s">
        <v>2400</v>
      </c>
      <c r="L1021" s="235">
        <f t="shared" si="30"/>
        <v>2801.7510000000002</v>
      </c>
    </row>
    <row r="1022" spans="1:12">
      <c r="A1022" s="244">
        <f t="shared" si="31"/>
        <v>1017</v>
      </c>
      <c r="B1022" s="245" t="s">
        <v>793</v>
      </c>
      <c r="C1022" s="245" t="s">
        <v>755</v>
      </c>
      <c r="D1022" s="244">
        <v>3</v>
      </c>
      <c r="E1022" s="244">
        <v>98.75</v>
      </c>
      <c r="F1022" s="244">
        <v>966.95</v>
      </c>
      <c r="G1022" s="246">
        <v>2404.8449999999998</v>
      </c>
      <c r="H1022" s="246">
        <v>3371.7950000000001</v>
      </c>
      <c r="I1022" s="159">
        <v>2930500002451</v>
      </c>
      <c r="L1022" s="235">
        <f t="shared" si="30"/>
        <v>3371.7950000000001</v>
      </c>
    </row>
    <row r="1023" spans="1:12">
      <c r="A1023" s="244">
        <f t="shared" si="31"/>
        <v>1018</v>
      </c>
      <c r="B1023" s="245" t="s">
        <v>776</v>
      </c>
      <c r="C1023" s="245" t="s">
        <v>755</v>
      </c>
      <c r="D1023" s="244">
        <v>2</v>
      </c>
      <c r="E1023" s="244">
        <v>100</v>
      </c>
      <c r="F1023" s="244">
        <v>865.33</v>
      </c>
      <c r="G1023" s="246">
        <v>1960.933</v>
      </c>
      <c r="H1023" s="246">
        <v>2826.2629999999999</v>
      </c>
      <c r="I1023" s="159" t="s">
        <v>2401</v>
      </c>
      <c r="L1023" s="235">
        <f t="shared" si="30"/>
        <v>2826.2629999999999</v>
      </c>
    </row>
    <row r="1024" spans="1:12">
      <c r="A1024" s="244">
        <f t="shared" si="31"/>
        <v>1019</v>
      </c>
      <c r="B1024" s="245" t="s">
        <v>777</v>
      </c>
      <c r="C1024" s="245" t="s">
        <v>755</v>
      </c>
      <c r="D1024" s="244">
        <v>2</v>
      </c>
      <c r="E1024" s="244">
        <v>98.75</v>
      </c>
      <c r="F1024" s="244">
        <v>865.33</v>
      </c>
      <c r="G1024" s="246">
        <v>1936.421</v>
      </c>
      <c r="H1024" s="246">
        <v>2801.7510000000002</v>
      </c>
      <c r="I1024" s="159" t="s">
        <v>2402</v>
      </c>
      <c r="L1024" s="235">
        <f t="shared" si="30"/>
        <v>2801.7510000000002</v>
      </c>
    </row>
    <row r="1025" spans="1:12">
      <c r="A1025" s="244">
        <f t="shared" si="31"/>
        <v>1020</v>
      </c>
      <c r="B1025" s="245" t="s">
        <v>760</v>
      </c>
      <c r="C1025" s="245" t="s">
        <v>755</v>
      </c>
      <c r="D1025" s="244">
        <v>2</v>
      </c>
      <c r="E1025" s="244">
        <v>98.75</v>
      </c>
      <c r="F1025" s="244">
        <v>865.33</v>
      </c>
      <c r="G1025" s="246">
        <v>1936.421</v>
      </c>
      <c r="H1025" s="246">
        <v>2801.7510000000002</v>
      </c>
      <c r="I1025" s="159" t="s">
        <v>2403</v>
      </c>
      <c r="L1025" s="235">
        <f t="shared" si="30"/>
        <v>2801.7510000000002</v>
      </c>
    </row>
    <row r="1026" spans="1:12">
      <c r="A1026" s="244">
        <f t="shared" si="31"/>
        <v>1021</v>
      </c>
      <c r="B1026" s="245" t="s">
        <v>761</v>
      </c>
      <c r="C1026" s="245" t="s">
        <v>755</v>
      </c>
      <c r="D1026" s="244">
        <v>2</v>
      </c>
      <c r="E1026" s="244">
        <v>98.75</v>
      </c>
      <c r="F1026" s="244">
        <v>865.33</v>
      </c>
      <c r="G1026" s="246">
        <v>1936.421</v>
      </c>
      <c r="H1026" s="246">
        <v>2801.7510000000002</v>
      </c>
      <c r="I1026" s="159" t="s">
        <v>2404</v>
      </c>
      <c r="L1026" s="235">
        <f t="shared" si="30"/>
        <v>2801.7510000000002</v>
      </c>
    </row>
    <row r="1027" spans="1:12">
      <c r="A1027" s="244">
        <f t="shared" si="31"/>
        <v>1022</v>
      </c>
      <c r="B1027" s="245" t="s">
        <v>762</v>
      </c>
      <c r="C1027" s="245" t="s">
        <v>755</v>
      </c>
      <c r="D1027" s="244">
        <v>2</v>
      </c>
      <c r="E1027" s="244">
        <v>98.75</v>
      </c>
      <c r="F1027" s="244">
        <v>865.33</v>
      </c>
      <c r="G1027" s="246">
        <v>1936.421</v>
      </c>
      <c r="H1027" s="246">
        <v>2801.7510000000002</v>
      </c>
      <c r="I1027" s="159">
        <v>3930100735190</v>
      </c>
      <c r="L1027" s="235">
        <f t="shared" si="30"/>
        <v>2801.7510000000002</v>
      </c>
    </row>
    <row r="1028" spans="1:12">
      <c r="A1028" s="244">
        <f t="shared" si="31"/>
        <v>1023</v>
      </c>
      <c r="B1028" s="245" t="s">
        <v>778</v>
      </c>
      <c r="C1028" s="245" t="s">
        <v>755</v>
      </c>
      <c r="D1028" s="244">
        <v>2</v>
      </c>
      <c r="E1028" s="244">
        <v>98.75</v>
      </c>
      <c r="F1028" s="244">
        <v>865.33</v>
      </c>
      <c r="G1028" s="246">
        <v>1936.421</v>
      </c>
      <c r="H1028" s="246">
        <v>2801.7510000000002</v>
      </c>
      <c r="I1028" s="159" t="s">
        <v>2405</v>
      </c>
      <c r="L1028" s="235">
        <f t="shared" si="30"/>
        <v>2801.7510000000002</v>
      </c>
    </row>
    <row r="1029" spans="1:12">
      <c r="A1029" s="244">
        <f t="shared" si="31"/>
        <v>1024</v>
      </c>
      <c r="B1029" s="245" t="s">
        <v>779</v>
      </c>
      <c r="C1029" s="245" t="s">
        <v>755</v>
      </c>
      <c r="D1029" s="244">
        <v>2</v>
      </c>
      <c r="E1029" s="244">
        <v>98.75</v>
      </c>
      <c r="F1029" s="244">
        <v>865.33</v>
      </c>
      <c r="G1029" s="246">
        <v>1936.421</v>
      </c>
      <c r="H1029" s="246">
        <v>2801.7510000000002</v>
      </c>
      <c r="I1029" s="159" t="s">
        <v>2406</v>
      </c>
      <c r="L1029" s="235">
        <f t="shared" ref="L1029:L1092" si="32">F1029+G1029</f>
        <v>2801.7510000000002</v>
      </c>
    </row>
    <row r="1030" spans="1:12">
      <c r="A1030" s="244">
        <f t="shared" si="31"/>
        <v>1025</v>
      </c>
      <c r="B1030" s="245" t="s">
        <v>780</v>
      </c>
      <c r="C1030" s="245" t="s">
        <v>755</v>
      </c>
      <c r="D1030" s="244">
        <v>2</v>
      </c>
      <c r="E1030" s="244">
        <v>98.75</v>
      </c>
      <c r="F1030" s="244">
        <v>865.33</v>
      </c>
      <c r="G1030" s="246">
        <v>1936.421</v>
      </c>
      <c r="H1030" s="246">
        <v>2801.7510000000002</v>
      </c>
      <c r="I1030" s="159" t="s">
        <v>2407</v>
      </c>
      <c r="L1030" s="235">
        <f t="shared" si="32"/>
        <v>2801.7510000000002</v>
      </c>
    </row>
    <row r="1031" spans="1:12">
      <c r="A1031" s="244">
        <f t="shared" si="31"/>
        <v>1026</v>
      </c>
      <c r="B1031" s="245" t="s">
        <v>781</v>
      </c>
      <c r="C1031" s="245" t="s">
        <v>755</v>
      </c>
      <c r="D1031" s="244">
        <v>2</v>
      </c>
      <c r="E1031" s="244">
        <v>100</v>
      </c>
      <c r="F1031" s="244">
        <v>865.33</v>
      </c>
      <c r="G1031" s="246">
        <v>1960.933</v>
      </c>
      <c r="H1031" s="246">
        <v>2826.2629999999999</v>
      </c>
      <c r="I1031" s="159" t="s">
        <v>2408</v>
      </c>
      <c r="L1031" s="235">
        <f t="shared" si="32"/>
        <v>2826.2629999999999</v>
      </c>
    </row>
    <row r="1032" spans="1:12">
      <c r="A1032" s="244">
        <f t="shared" si="31"/>
        <v>1027</v>
      </c>
      <c r="B1032" s="245" t="s">
        <v>782</v>
      </c>
      <c r="C1032" s="245" t="s">
        <v>755</v>
      </c>
      <c r="D1032" s="244">
        <v>2</v>
      </c>
      <c r="E1032" s="244">
        <v>100</v>
      </c>
      <c r="F1032" s="244">
        <v>865.33</v>
      </c>
      <c r="G1032" s="246">
        <v>1960.933</v>
      </c>
      <c r="H1032" s="246">
        <v>2826.2629999999999</v>
      </c>
      <c r="I1032" s="159" t="s">
        <v>2409</v>
      </c>
      <c r="L1032" s="235">
        <f t="shared" si="32"/>
        <v>2826.2629999999999</v>
      </c>
    </row>
    <row r="1033" spans="1:12">
      <c r="A1033" s="244">
        <f t="shared" ref="A1033:A1096" si="33">A1032+1</f>
        <v>1028</v>
      </c>
      <c r="B1033" s="245" t="s">
        <v>783</v>
      </c>
      <c r="C1033" s="245" t="s">
        <v>755</v>
      </c>
      <c r="D1033" s="244">
        <v>2</v>
      </c>
      <c r="E1033" s="244">
        <v>98.75</v>
      </c>
      <c r="F1033" s="244">
        <v>865.33</v>
      </c>
      <c r="G1033" s="246">
        <v>1936.421</v>
      </c>
      <c r="H1033" s="246">
        <v>2801.7510000000002</v>
      </c>
      <c r="I1033" s="159" t="s">
        <v>2410</v>
      </c>
      <c r="L1033" s="235">
        <f t="shared" si="32"/>
        <v>2801.7510000000002</v>
      </c>
    </row>
    <row r="1034" spans="1:12">
      <c r="A1034" s="244">
        <f t="shared" si="33"/>
        <v>1029</v>
      </c>
      <c r="B1034" s="245" t="s">
        <v>784</v>
      </c>
      <c r="C1034" s="245" t="s">
        <v>755</v>
      </c>
      <c r="D1034" s="244">
        <v>2</v>
      </c>
      <c r="E1034" s="244">
        <v>98.75</v>
      </c>
      <c r="F1034" s="244">
        <v>865.33</v>
      </c>
      <c r="G1034" s="246">
        <v>1936.421</v>
      </c>
      <c r="H1034" s="246">
        <v>2801.7510000000002</v>
      </c>
      <c r="I1034" s="159" t="s">
        <v>2411</v>
      </c>
      <c r="L1034" s="235">
        <f t="shared" si="32"/>
        <v>2801.7510000000002</v>
      </c>
    </row>
    <row r="1035" spans="1:12">
      <c r="A1035" s="244">
        <f t="shared" si="33"/>
        <v>1030</v>
      </c>
      <c r="B1035" s="245" t="s">
        <v>1117</v>
      </c>
      <c r="C1035" s="245" t="s">
        <v>755</v>
      </c>
      <c r="D1035" s="244">
        <v>2</v>
      </c>
      <c r="E1035" s="244">
        <v>98.75</v>
      </c>
      <c r="F1035" s="244">
        <v>865.33</v>
      </c>
      <c r="G1035" s="246">
        <v>1936.421</v>
      </c>
      <c r="H1035" s="246">
        <v>2801.7510000000002</v>
      </c>
      <c r="I1035" s="159">
        <v>3902500122004</v>
      </c>
      <c r="L1035" s="235">
        <f t="shared" si="32"/>
        <v>2801.7510000000002</v>
      </c>
    </row>
    <row r="1036" spans="1:12">
      <c r="A1036" s="244">
        <f t="shared" si="33"/>
        <v>1031</v>
      </c>
      <c r="B1036" s="245" t="s">
        <v>785</v>
      </c>
      <c r="C1036" s="245" t="s">
        <v>755</v>
      </c>
      <c r="D1036" s="244">
        <v>2</v>
      </c>
      <c r="E1036" s="244">
        <v>98.75</v>
      </c>
      <c r="F1036" s="244">
        <v>865.33</v>
      </c>
      <c r="G1036" s="246">
        <v>1936.421</v>
      </c>
      <c r="H1036" s="246">
        <v>2801.7510000000002</v>
      </c>
      <c r="I1036" s="159" t="s">
        <v>2412</v>
      </c>
      <c r="L1036" s="235">
        <f t="shared" si="32"/>
        <v>2801.7510000000002</v>
      </c>
    </row>
    <row r="1037" spans="1:12">
      <c r="A1037" s="244">
        <f t="shared" si="33"/>
        <v>1032</v>
      </c>
      <c r="B1037" s="245" t="s">
        <v>764</v>
      </c>
      <c r="C1037" s="245" t="s">
        <v>755</v>
      </c>
      <c r="D1037" s="244">
        <v>2</v>
      </c>
      <c r="E1037" s="244">
        <v>100</v>
      </c>
      <c r="F1037" s="244">
        <v>865.33</v>
      </c>
      <c r="G1037" s="246">
        <v>1960.933</v>
      </c>
      <c r="H1037" s="246">
        <v>2826.2629999999999</v>
      </c>
      <c r="I1037" s="159" t="s">
        <v>2413</v>
      </c>
      <c r="L1037" s="235">
        <f t="shared" si="32"/>
        <v>2826.2629999999999</v>
      </c>
    </row>
    <row r="1038" spans="1:12">
      <c r="A1038" s="244">
        <f t="shared" si="33"/>
        <v>1033</v>
      </c>
      <c r="B1038" s="245" t="s">
        <v>765</v>
      </c>
      <c r="C1038" s="245" t="s">
        <v>755</v>
      </c>
      <c r="D1038" s="244">
        <v>2</v>
      </c>
      <c r="E1038" s="244">
        <v>98.75</v>
      </c>
      <c r="F1038" s="244">
        <v>865.33</v>
      </c>
      <c r="G1038" s="246">
        <v>1936.421</v>
      </c>
      <c r="H1038" s="246">
        <v>2801.7510000000002</v>
      </c>
      <c r="I1038" s="159" t="s">
        <v>2414</v>
      </c>
      <c r="L1038" s="235">
        <f t="shared" si="32"/>
        <v>2801.7510000000002</v>
      </c>
    </row>
    <row r="1039" spans="1:12">
      <c r="A1039" s="244">
        <f t="shared" si="33"/>
        <v>1034</v>
      </c>
      <c r="B1039" s="245" t="s">
        <v>227</v>
      </c>
      <c r="C1039" s="245" t="s">
        <v>755</v>
      </c>
      <c r="D1039" s="244">
        <v>2</v>
      </c>
      <c r="E1039" s="244">
        <v>98.75</v>
      </c>
      <c r="F1039" s="244">
        <v>865.33</v>
      </c>
      <c r="G1039" s="246">
        <v>1936.421</v>
      </c>
      <c r="H1039" s="246">
        <v>2801.7510000000002</v>
      </c>
      <c r="I1039" s="159" t="s">
        <v>2415</v>
      </c>
      <c r="L1039" s="235">
        <f t="shared" si="32"/>
        <v>2801.7510000000002</v>
      </c>
    </row>
    <row r="1040" spans="1:12">
      <c r="A1040" s="244">
        <f t="shared" si="33"/>
        <v>1035</v>
      </c>
      <c r="B1040" s="245" t="s">
        <v>766</v>
      </c>
      <c r="C1040" s="245" t="s">
        <v>755</v>
      </c>
      <c r="D1040" s="244">
        <v>2</v>
      </c>
      <c r="E1040" s="244">
        <v>98.75</v>
      </c>
      <c r="F1040" s="244">
        <v>865.33</v>
      </c>
      <c r="G1040" s="246">
        <v>1936.421</v>
      </c>
      <c r="H1040" s="246">
        <v>2801.7510000000002</v>
      </c>
      <c r="I1040" s="159" t="s">
        <v>2416</v>
      </c>
      <c r="L1040" s="235">
        <f t="shared" si="32"/>
        <v>2801.7510000000002</v>
      </c>
    </row>
    <row r="1041" spans="1:12">
      <c r="A1041" s="244">
        <f t="shared" si="33"/>
        <v>1036</v>
      </c>
      <c r="B1041" s="245" t="s">
        <v>767</v>
      </c>
      <c r="C1041" s="245" t="s">
        <v>755</v>
      </c>
      <c r="D1041" s="244">
        <v>2</v>
      </c>
      <c r="E1041" s="244">
        <v>98.75</v>
      </c>
      <c r="F1041" s="244">
        <v>865.33</v>
      </c>
      <c r="G1041" s="246">
        <v>1936.421</v>
      </c>
      <c r="H1041" s="246">
        <v>2801.7510000000002</v>
      </c>
      <c r="I1041" s="159" t="s">
        <v>2417</v>
      </c>
      <c r="L1041" s="235">
        <f t="shared" si="32"/>
        <v>2801.7510000000002</v>
      </c>
    </row>
    <row r="1042" spans="1:12">
      <c r="A1042" s="244">
        <f t="shared" si="33"/>
        <v>1037</v>
      </c>
      <c r="B1042" s="245" t="s">
        <v>768</v>
      </c>
      <c r="C1042" s="245" t="s">
        <v>755</v>
      </c>
      <c r="D1042" s="244">
        <v>2</v>
      </c>
      <c r="E1042" s="244">
        <v>98.75</v>
      </c>
      <c r="F1042" s="244">
        <v>865.33</v>
      </c>
      <c r="G1042" s="246">
        <v>1936.421</v>
      </c>
      <c r="H1042" s="246">
        <v>2801.7510000000002</v>
      </c>
      <c r="I1042" s="159" t="s">
        <v>2418</v>
      </c>
      <c r="L1042" s="235">
        <f t="shared" si="32"/>
        <v>2801.7510000000002</v>
      </c>
    </row>
    <row r="1043" spans="1:12">
      <c r="A1043" s="244">
        <f t="shared" si="33"/>
        <v>1038</v>
      </c>
      <c r="B1043" s="245" t="s">
        <v>769</v>
      </c>
      <c r="C1043" s="245" t="s">
        <v>755</v>
      </c>
      <c r="D1043" s="244">
        <v>2</v>
      </c>
      <c r="E1043" s="244">
        <v>98.75</v>
      </c>
      <c r="F1043" s="244">
        <v>865.33</v>
      </c>
      <c r="G1043" s="246">
        <v>1936.421</v>
      </c>
      <c r="H1043" s="246">
        <v>2801.7510000000002</v>
      </c>
      <c r="I1043" s="159" t="s">
        <v>2419</v>
      </c>
      <c r="L1043" s="235">
        <f t="shared" si="32"/>
        <v>2801.7510000000002</v>
      </c>
    </row>
    <row r="1044" spans="1:12">
      <c r="A1044" s="244">
        <f t="shared" si="33"/>
        <v>1039</v>
      </c>
      <c r="B1044" s="245" t="s">
        <v>787</v>
      </c>
      <c r="C1044" s="245" t="s">
        <v>755</v>
      </c>
      <c r="D1044" s="244">
        <v>2</v>
      </c>
      <c r="E1044" s="244">
        <v>98.75</v>
      </c>
      <c r="F1044" s="244">
        <v>865.33</v>
      </c>
      <c r="G1044" s="246">
        <v>1936.421</v>
      </c>
      <c r="H1044" s="246">
        <v>2801.7510000000002</v>
      </c>
      <c r="I1044" s="159" t="s">
        <v>2420</v>
      </c>
      <c r="L1044" s="235">
        <f t="shared" si="32"/>
        <v>2801.7510000000002</v>
      </c>
    </row>
    <row r="1045" spans="1:12">
      <c r="A1045" s="244">
        <f t="shared" si="33"/>
        <v>1040</v>
      </c>
      <c r="B1045" s="245" t="s">
        <v>770</v>
      </c>
      <c r="C1045" s="245" t="s">
        <v>755</v>
      </c>
      <c r="D1045" s="244">
        <v>2</v>
      </c>
      <c r="E1045" s="244">
        <v>98.75</v>
      </c>
      <c r="F1045" s="244">
        <v>865.33</v>
      </c>
      <c r="G1045" s="246">
        <v>1936.421</v>
      </c>
      <c r="H1045" s="246">
        <v>2801.7510000000002</v>
      </c>
      <c r="I1045" s="159" t="s">
        <v>2421</v>
      </c>
      <c r="L1045" s="235">
        <f t="shared" si="32"/>
        <v>2801.7510000000002</v>
      </c>
    </row>
    <row r="1046" spans="1:12">
      <c r="A1046" s="244">
        <f t="shared" si="33"/>
        <v>1041</v>
      </c>
      <c r="B1046" s="245" t="s">
        <v>788</v>
      </c>
      <c r="C1046" s="245" t="s">
        <v>755</v>
      </c>
      <c r="D1046" s="244">
        <v>2</v>
      </c>
      <c r="E1046" s="244">
        <v>98.75</v>
      </c>
      <c r="F1046" s="244">
        <v>865.33</v>
      </c>
      <c r="G1046" s="246">
        <v>1936.421</v>
      </c>
      <c r="H1046" s="246">
        <v>2801.7510000000002</v>
      </c>
      <c r="I1046" s="159">
        <v>3920400399535</v>
      </c>
      <c r="L1046" s="235">
        <f t="shared" si="32"/>
        <v>2801.7510000000002</v>
      </c>
    </row>
    <row r="1047" spans="1:12">
      <c r="A1047" s="244">
        <f t="shared" si="33"/>
        <v>1042</v>
      </c>
      <c r="B1047" s="245" t="s">
        <v>794</v>
      </c>
      <c r="C1047" s="245" t="s">
        <v>755</v>
      </c>
      <c r="D1047" s="244">
        <v>2</v>
      </c>
      <c r="E1047" s="244">
        <v>98.75</v>
      </c>
      <c r="F1047" s="244">
        <v>865.33</v>
      </c>
      <c r="G1047" s="246">
        <v>1936.421</v>
      </c>
      <c r="H1047" s="246">
        <v>2801.7510000000002</v>
      </c>
      <c r="I1047" s="159">
        <v>3930100600545</v>
      </c>
      <c r="L1047" s="235">
        <f t="shared" si="32"/>
        <v>2801.7510000000002</v>
      </c>
    </row>
    <row r="1048" spans="1:12">
      <c r="A1048" s="244">
        <f t="shared" si="33"/>
        <v>1043</v>
      </c>
      <c r="B1048" s="245" t="s">
        <v>789</v>
      </c>
      <c r="C1048" s="245" t="s">
        <v>755</v>
      </c>
      <c r="D1048" s="244">
        <v>2</v>
      </c>
      <c r="E1048" s="244">
        <v>100</v>
      </c>
      <c r="F1048" s="244">
        <v>865.33</v>
      </c>
      <c r="G1048" s="246">
        <v>1960.933</v>
      </c>
      <c r="H1048" s="246">
        <v>2826.2629999999999</v>
      </c>
      <c r="I1048" s="159">
        <v>3909900344223</v>
      </c>
      <c r="L1048" s="235">
        <f t="shared" si="32"/>
        <v>2826.2629999999999</v>
      </c>
    </row>
    <row r="1049" spans="1:12">
      <c r="A1049" s="244">
        <f t="shared" si="33"/>
        <v>1044</v>
      </c>
      <c r="B1049" s="245" t="s">
        <v>790</v>
      </c>
      <c r="C1049" s="245" t="s">
        <v>755</v>
      </c>
      <c r="D1049" s="244">
        <v>2</v>
      </c>
      <c r="E1049" s="244">
        <v>98.75</v>
      </c>
      <c r="F1049" s="244">
        <v>865.33</v>
      </c>
      <c r="G1049" s="246">
        <v>1936.421</v>
      </c>
      <c r="H1049" s="246">
        <v>2801.7510000000002</v>
      </c>
      <c r="I1049" s="159">
        <v>3950500045263</v>
      </c>
      <c r="L1049" s="235">
        <f t="shared" si="32"/>
        <v>2801.7510000000002</v>
      </c>
    </row>
    <row r="1050" spans="1:12">
      <c r="A1050" s="244">
        <f t="shared" si="33"/>
        <v>1045</v>
      </c>
      <c r="B1050" s="245" t="s">
        <v>791</v>
      </c>
      <c r="C1050" s="245" t="s">
        <v>755</v>
      </c>
      <c r="D1050" s="244">
        <v>2</v>
      </c>
      <c r="E1050" s="244">
        <v>98.75</v>
      </c>
      <c r="F1050" s="244">
        <v>865.33</v>
      </c>
      <c r="G1050" s="246">
        <v>1936.421</v>
      </c>
      <c r="H1050" s="246">
        <v>2801.7510000000002</v>
      </c>
      <c r="I1050" s="159">
        <v>3909801161805</v>
      </c>
      <c r="L1050" s="235">
        <f t="shared" si="32"/>
        <v>2801.7510000000002</v>
      </c>
    </row>
    <row r="1051" spans="1:12">
      <c r="A1051" s="244">
        <f t="shared" si="33"/>
        <v>1046</v>
      </c>
      <c r="B1051" s="245" t="s">
        <v>595</v>
      </c>
      <c r="C1051" s="245" t="s">
        <v>1262</v>
      </c>
      <c r="D1051" s="244">
        <v>1</v>
      </c>
      <c r="E1051" s="244">
        <v>98.75</v>
      </c>
      <c r="F1051" s="244">
        <v>690.67</v>
      </c>
      <c r="G1051" s="246">
        <v>1646.749</v>
      </c>
      <c r="H1051" s="246">
        <v>2337.4189999999999</v>
      </c>
      <c r="I1051" s="159">
        <v>3930400077503</v>
      </c>
      <c r="L1051" s="235">
        <f t="shared" si="32"/>
        <v>2337.4189999999999</v>
      </c>
    </row>
    <row r="1052" spans="1:12">
      <c r="A1052" s="244">
        <f t="shared" si="33"/>
        <v>1047</v>
      </c>
      <c r="B1052" s="245" t="s">
        <v>1264</v>
      </c>
      <c r="C1052" s="245" t="s">
        <v>1262</v>
      </c>
      <c r="D1052" s="244">
        <v>2</v>
      </c>
      <c r="E1052" s="244">
        <v>100</v>
      </c>
      <c r="F1052" s="244">
        <v>865.33</v>
      </c>
      <c r="G1052" s="246">
        <v>1960.933</v>
      </c>
      <c r="H1052" s="246">
        <v>2826.2629999999999</v>
      </c>
      <c r="I1052" s="159" t="s">
        <v>2422</v>
      </c>
      <c r="L1052" s="235">
        <f t="shared" si="32"/>
        <v>2826.2629999999999</v>
      </c>
    </row>
    <row r="1053" spans="1:12">
      <c r="A1053" s="244">
        <f t="shared" si="33"/>
        <v>1048</v>
      </c>
      <c r="B1053" s="245" t="s">
        <v>1265</v>
      </c>
      <c r="C1053" s="245" t="s">
        <v>1262</v>
      </c>
      <c r="D1053" s="244">
        <v>2</v>
      </c>
      <c r="E1053" s="244">
        <v>98.75</v>
      </c>
      <c r="F1053" s="244">
        <v>865.33</v>
      </c>
      <c r="G1053" s="246">
        <v>1936.421</v>
      </c>
      <c r="H1053" s="246">
        <v>2801.7510000000002</v>
      </c>
      <c r="I1053" s="159" t="s">
        <v>2423</v>
      </c>
      <c r="L1053" s="235">
        <f t="shared" si="32"/>
        <v>2801.7510000000002</v>
      </c>
    </row>
    <row r="1054" spans="1:12">
      <c r="A1054" s="244">
        <f t="shared" si="33"/>
        <v>1049</v>
      </c>
      <c r="B1054" s="245" t="s">
        <v>1266</v>
      </c>
      <c r="C1054" s="245" t="s">
        <v>1262</v>
      </c>
      <c r="D1054" s="244">
        <v>2</v>
      </c>
      <c r="E1054" s="244">
        <v>98.75</v>
      </c>
      <c r="F1054" s="244">
        <v>865.33</v>
      </c>
      <c r="G1054" s="246">
        <v>1936.421</v>
      </c>
      <c r="H1054" s="246">
        <v>2801.7510000000002</v>
      </c>
      <c r="I1054" s="159" t="s">
        <v>2424</v>
      </c>
      <c r="L1054" s="235">
        <f t="shared" si="32"/>
        <v>2801.7510000000002</v>
      </c>
    </row>
    <row r="1055" spans="1:12">
      <c r="A1055" s="244">
        <f t="shared" si="33"/>
        <v>1050</v>
      </c>
      <c r="B1055" s="245" t="s">
        <v>1267</v>
      </c>
      <c r="C1055" s="245" t="s">
        <v>1262</v>
      </c>
      <c r="D1055" s="244">
        <v>2</v>
      </c>
      <c r="E1055" s="244">
        <v>98.75</v>
      </c>
      <c r="F1055" s="244">
        <v>865.33</v>
      </c>
      <c r="G1055" s="246">
        <v>1936.421</v>
      </c>
      <c r="H1055" s="246">
        <v>2801.7510000000002</v>
      </c>
      <c r="I1055" s="159" t="s">
        <v>2425</v>
      </c>
      <c r="L1055" s="235">
        <f t="shared" si="32"/>
        <v>2801.7510000000002</v>
      </c>
    </row>
    <row r="1056" spans="1:12">
      <c r="A1056" s="244">
        <f t="shared" si="33"/>
        <v>1051</v>
      </c>
      <c r="B1056" s="245" t="s">
        <v>434</v>
      </c>
      <c r="C1056" s="245" t="s">
        <v>433</v>
      </c>
      <c r="D1056" s="244">
        <v>1</v>
      </c>
      <c r="E1056" s="244">
        <v>100</v>
      </c>
      <c r="F1056" s="244">
        <v>690.67</v>
      </c>
      <c r="G1056" s="246">
        <v>1667.5940000000001</v>
      </c>
      <c r="H1056" s="246">
        <v>2358.2640000000001</v>
      </c>
      <c r="I1056" s="159" t="s">
        <v>2426</v>
      </c>
      <c r="L1056" s="235">
        <f t="shared" si="32"/>
        <v>2358.2640000000001</v>
      </c>
    </row>
    <row r="1057" spans="1:12">
      <c r="A1057" s="244">
        <f t="shared" si="33"/>
        <v>1052</v>
      </c>
      <c r="B1057" s="245" t="s">
        <v>439</v>
      </c>
      <c r="C1057" s="245" t="s">
        <v>433</v>
      </c>
      <c r="D1057" s="244">
        <v>2</v>
      </c>
      <c r="E1057" s="244">
        <v>97.5</v>
      </c>
      <c r="F1057" s="244">
        <v>865.33</v>
      </c>
      <c r="G1057" s="246">
        <v>1911.91</v>
      </c>
      <c r="H1057" s="246">
        <v>2777.2400000000002</v>
      </c>
      <c r="I1057" s="159" t="s">
        <v>2427</v>
      </c>
      <c r="L1057" s="235">
        <f t="shared" si="32"/>
        <v>2777.2400000000002</v>
      </c>
    </row>
    <row r="1058" spans="1:12">
      <c r="A1058" s="244">
        <f t="shared" si="33"/>
        <v>1053</v>
      </c>
      <c r="B1058" s="245" t="s">
        <v>440</v>
      </c>
      <c r="C1058" s="245" t="s">
        <v>433</v>
      </c>
      <c r="D1058" s="244">
        <v>2</v>
      </c>
      <c r="E1058" s="244">
        <v>98.75</v>
      </c>
      <c r="F1058" s="244">
        <v>865.33</v>
      </c>
      <c r="G1058" s="246">
        <v>1936.421</v>
      </c>
      <c r="H1058" s="246">
        <v>2801.7510000000002</v>
      </c>
      <c r="I1058" s="159" t="s">
        <v>2428</v>
      </c>
      <c r="L1058" s="235">
        <f t="shared" si="32"/>
        <v>2801.7510000000002</v>
      </c>
    </row>
    <row r="1059" spans="1:12">
      <c r="A1059" s="244">
        <f t="shared" si="33"/>
        <v>1054</v>
      </c>
      <c r="B1059" s="245" t="s">
        <v>441</v>
      </c>
      <c r="C1059" s="245" t="s">
        <v>433</v>
      </c>
      <c r="D1059" s="244">
        <v>2</v>
      </c>
      <c r="E1059" s="244">
        <v>98.75</v>
      </c>
      <c r="F1059" s="244">
        <v>865.33</v>
      </c>
      <c r="G1059" s="246">
        <v>1936.421</v>
      </c>
      <c r="H1059" s="246">
        <v>2801.7510000000002</v>
      </c>
      <c r="I1059" s="159" t="s">
        <v>2429</v>
      </c>
      <c r="L1059" s="235">
        <f t="shared" si="32"/>
        <v>2801.7510000000002</v>
      </c>
    </row>
    <row r="1060" spans="1:12">
      <c r="A1060" s="244">
        <f t="shared" si="33"/>
        <v>1055</v>
      </c>
      <c r="B1060" s="245" t="s">
        <v>435</v>
      </c>
      <c r="C1060" s="245" t="s">
        <v>433</v>
      </c>
      <c r="D1060" s="244">
        <v>2</v>
      </c>
      <c r="E1060" s="244">
        <v>98.75</v>
      </c>
      <c r="F1060" s="244">
        <v>865.33</v>
      </c>
      <c r="G1060" s="246">
        <v>1936.421</v>
      </c>
      <c r="H1060" s="246">
        <v>2801.7510000000002</v>
      </c>
      <c r="I1060" s="159" t="s">
        <v>2430</v>
      </c>
      <c r="L1060" s="235">
        <f t="shared" si="32"/>
        <v>2801.7510000000002</v>
      </c>
    </row>
    <row r="1061" spans="1:12">
      <c r="A1061" s="244">
        <f t="shared" si="33"/>
        <v>1056</v>
      </c>
      <c r="B1061" s="245" t="s">
        <v>442</v>
      </c>
      <c r="C1061" s="245" t="s">
        <v>433</v>
      </c>
      <c r="D1061" s="244">
        <v>2</v>
      </c>
      <c r="E1061" s="244">
        <v>98.75</v>
      </c>
      <c r="F1061" s="244">
        <v>865.33</v>
      </c>
      <c r="G1061" s="246">
        <v>1936.421</v>
      </c>
      <c r="H1061" s="246">
        <v>2801.7510000000002</v>
      </c>
      <c r="I1061" s="159" t="s">
        <v>2431</v>
      </c>
      <c r="L1061" s="235">
        <f t="shared" si="32"/>
        <v>2801.7510000000002</v>
      </c>
    </row>
    <row r="1062" spans="1:12">
      <c r="A1062" s="244">
        <f t="shared" si="33"/>
        <v>1057</v>
      </c>
      <c r="B1062" s="245" t="s">
        <v>436</v>
      </c>
      <c r="C1062" s="245" t="s">
        <v>433</v>
      </c>
      <c r="D1062" s="244">
        <v>2</v>
      </c>
      <c r="E1062" s="244">
        <v>98.75</v>
      </c>
      <c r="F1062" s="244">
        <v>865.33</v>
      </c>
      <c r="G1062" s="246">
        <v>1936.421</v>
      </c>
      <c r="H1062" s="246">
        <v>2801.7510000000002</v>
      </c>
      <c r="I1062" s="159">
        <v>5930400001325</v>
      </c>
      <c r="L1062" s="235">
        <f t="shared" si="32"/>
        <v>2801.7510000000002</v>
      </c>
    </row>
    <row r="1063" spans="1:12">
      <c r="A1063" s="244">
        <f t="shared" si="33"/>
        <v>1058</v>
      </c>
      <c r="B1063" s="245" t="s">
        <v>443</v>
      </c>
      <c r="C1063" s="245" t="s">
        <v>433</v>
      </c>
      <c r="D1063" s="244">
        <v>2</v>
      </c>
      <c r="E1063" s="244">
        <v>98.75</v>
      </c>
      <c r="F1063" s="244">
        <v>865.33</v>
      </c>
      <c r="G1063" s="246">
        <v>1936.421</v>
      </c>
      <c r="H1063" s="246">
        <v>2801.7510000000002</v>
      </c>
      <c r="I1063" s="159" t="s">
        <v>2432</v>
      </c>
      <c r="L1063" s="235">
        <f t="shared" si="32"/>
        <v>2801.7510000000002</v>
      </c>
    </row>
    <row r="1064" spans="1:12">
      <c r="A1064" s="244">
        <f t="shared" si="33"/>
        <v>1059</v>
      </c>
      <c r="B1064" s="245" t="s">
        <v>444</v>
      </c>
      <c r="C1064" s="245" t="s">
        <v>433</v>
      </c>
      <c r="D1064" s="244">
        <v>2</v>
      </c>
      <c r="E1064" s="244">
        <v>98.75</v>
      </c>
      <c r="F1064" s="244">
        <v>865.33</v>
      </c>
      <c r="G1064" s="246">
        <v>1936.421</v>
      </c>
      <c r="H1064" s="246">
        <v>2801.7510000000002</v>
      </c>
      <c r="I1064" s="159" t="s">
        <v>2433</v>
      </c>
      <c r="L1064" s="235">
        <f t="shared" si="32"/>
        <v>2801.7510000000002</v>
      </c>
    </row>
    <row r="1065" spans="1:12">
      <c r="A1065" s="244">
        <f t="shared" si="33"/>
        <v>1060</v>
      </c>
      <c r="B1065" s="245" t="s">
        <v>437</v>
      </c>
      <c r="C1065" s="245" t="s">
        <v>433</v>
      </c>
      <c r="D1065" s="244">
        <v>2</v>
      </c>
      <c r="E1065" s="244">
        <v>98.75</v>
      </c>
      <c r="F1065" s="244">
        <v>865.33</v>
      </c>
      <c r="G1065" s="246">
        <v>1936.421</v>
      </c>
      <c r="H1065" s="246">
        <v>2801.7510000000002</v>
      </c>
      <c r="I1065" s="159" t="s">
        <v>2434</v>
      </c>
      <c r="L1065" s="235">
        <f t="shared" si="32"/>
        <v>2801.7510000000002</v>
      </c>
    </row>
    <row r="1066" spans="1:12">
      <c r="A1066" s="244">
        <f t="shared" si="33"/>
        <v>1061</v>
      </c>
      <c r="B1066" s="245" t="s">
        <v>445</v>
      </c>
      <c r="C1066" s="245" t="s">
        <v>433</v>
      </c>
      <c r="D1066" s="244">
        <v>2</v>
      </c>
      <c r="E1066" s="244">
        <v>100</v>
      </c>
      <c r="F1066" s="244">
        <v>865.33</v>
      </c>
      <c r="G1066" s="246">
        <v>1960.933</v>
      </c>
      <c r="H1066" s="246">
        <v>2826.2629999999999</v>
      </c>
      <c r="I1066" s="159" t="s">
        <v>2435</v>
      </c>
      <c r="L1066" s="235">
        <f t="shared" si="32"/>
        <v>2826.2629999999999</v>
      </c>
    </row>
    <row r="1067" spans="1:12">
      <c r="A1067" s="244">
        <f t="shared" si="33"/>
        <v>1062</v>
      </c>
      <c r="B1067" s="245" t="s">
        <v>446</v>
      </c>
      <c r="C1067" s="245" t="s">
        <v>433</v>
      </c>
      <c r="D1067" s="244">
        <v>2</v>
      </c>
      <c r="E1067" s="244">
        <v>98.75</v>
      </c>
      <c r="F1067" s="244">
        <v>865.33</v>
      </c>
      <c r="G1067" s="246">
        <v>1936.421</v>
      </c>
      <c r="H1067" s="246">
        <v>2801.7510000000002</v>
      </c>
      <c r="I1067" s="159" t="s">
        <v>2436</v>
      </c>
      <c r="L1067" s="235">
        <f t="shared" si="32"/>
        <v>2801.7510000000002</v>
      </c>
    </row>
    <row r="1068" spans="1:12">
      <c r="A1068" s="244">
        <f t="shared" si="33"/>
        <v>1063</v>
      </c>
      <c r="B1068" s="245" t="s">
        <v>447</v>
      </c>
      <c r="C1068" s="245" t="s">
        <v>433</v>
      </c>
      <c r="D1068" s="244">
        <v>2</v>
      </c>
      <c r="E1068" s="244">
        <v>98.75</v>
      </c>
      <c r="F1068" s="244">
        <v>865.33</v>
      </c>
      <c r="G1068" s="246">
        <v>1936.421</v>
      </c>
      <c r="H1068" s="246">
        <v>2801.7510000000002</v>
      </c>
      <c r="I1068" s="159" t="s">
        <v>2437</v>
      </c>
      <c r="L1068" s="235">
        <f t="shared" si="32"/>
        <v>2801.7510000000002</v>
      </c>
    </row>
    <row r="1069" spans="1:12">
      <c r="A1069" s="244">
        <f t="shared" si="33"/>
        <v>1064</v>
      </c>
      <c r="B1069" s="245" t="s">
        <v>448</v>
      </c>
      <c r="C1069" s="245" t="s">
        <v>433</v>
      </c>
      <c r="D1069" s="244">
        <v>2</v>
      </c>
      <c r="E1069" s="244">
        <v>97.5</v>
      </c>
      <c r="F1069" s="244">
        <v>865.33</v>
      </c>
      <c r="G1069" s="246">
        <v>1911.91</v>
      </c>
      <c r="H1069" s="246">
        <v>2777.2400000000002</v>
      </c>
      <c r="I1069" s="159" t="s">
        <v>2438</v>
      </c>
      <c r="L1069" s="235">
        <f t="shared" si="32"/>
        <v>2777.2400000000002</v>
      </c>
    </row>
    <row r="1070" spans="1:12">
      <c r="A1070" s="244">
        <f t="shared" si="33"/>
        <v>1065</v>
      </c>
      <c r="B1070" s="245" t="s">
        <v>449</v>
      </c>
      <c r="C1070" s="245" t="s">
        <v>433</v>
      </c>
      <c r="D1070" s="244">
        <v>2</v>
      </c>
      <c r="E1070" s="244">
        <v>100</v>
      </c>
      <c r="F1070" s="244">
        <v>865.33</v>
      </c>
      <c r="G1070" s="246">
        <v>1960.933</v>
      </c>
      <c r="H1070" s="246">
        <v>2826.2629999999999</v>
      </c>
      <c r="I1070" s="159" t="s">
        <v>2439</v>
      </c>
      <c r="L1070" s="235">
        <f t="shared" si="32"/>
        <v>2826.2629999999999</v>
      </c>
    </row>
    <row r="1071" spans="1:12">
      <c r="A1071" s="244">
        <f t="shared" si="33"/>
        <v>1066</v>
      </c>
      <c r="B1071" s="245" t="s">
        <v>438</v>
      </c>
      <c r="C1071" s="245" t="s">
        <v>433</v>
      </c>
      <c r="D1071" s="244">
        <v>2</v>
      </c>
      <c r="E1071" s="244">
        <v>100</v>
      </c>
      <c r="F1071" s="244">
        <v>865.33</v>
      </c>
      <c r="G1071" s="246">
        <v>1960.933</v>
      </c>
      <c r="H1071" s="246">
        <v>2826.2629999999999</v>
      </c>
      <c r="I1071" s="159" t="s">
        <v>2440</v>
      </c>
      <c r="L1071" s="235">
        <f t="shared" si="32"/>
        <v>2826.2629999999999</v>
      </c>
    </row>
    <row r="1072" spans="1:12">
      <c r="A1072" s="244">
        <f t="shared" si="33"/>
        <v>1067</v>
      </c>
      <c r="B1072" s="245" t="s">
        <v>452</v>
      </c>
      <c r="C1072" s="245" t="s">
        <v>433</v>
      </c>
      <c r="D1072" s="244">
        <v>3</v>
      </c>
      <c r="E1072" s="244">
        <v>98.75</v>
      </c>
      <c r="F1072" s="244">
        <v>966.95</v>
      </c>
      <c r="G1072" s="246">
        <v>2404.8449999999998</v>
      </c>
      <c r="H1072" s="246">
        <v>3371.7950000000001</v>
      </c>
      <c r="I1072" s="159">
        <v>3930400186043</v>
      </c>
      <c r="L1072" s="235">
        <f t="shared" si="32"/>
        <v>3371.7950000000001</v>
      </c>
    </row>
    <row r="1073" spans="1:12">
      <c r="A1073" s="244">
        <f t="shared" si="33"/>
        <v>1068</v>
      </c>
      <c r="B1073" s="245" t="s">
        <v>450</v>
      </c>
      <c r="C1073" s="245" t="s">
        <v>433</v>
      </c>
      <c r="D1073" s="244">
        <v>2</v>
      </c>
      <c r="E1073" s="244">
        <v>98.75</v>
      </c>
      <c r="F1073" s="244">
        <v>865.33</v>
      </c>
      <c r="G1073" s="246">
        <v>1936.421</v>
      </c>
      <c r="H1073" s="246">
        <v>2801.7510000000002</v>
      </c>
      <c r="I1073" s="159">
        <v>9800600648386</v>
      </c>
      <c r="L1073" s="235">
        <f t="shared" si="32"/>
        <v>2801.7510000000002</v>
      </c>
    </row>
    <row r="1074" spans="1:12">
      <c r="A1074" s="244">
        <f t="shared" si="33"/>
        <v>1069</v>
      </c>
      <c r="B1074" s="245" t="s">
        <v>451</v>
      </c>
      <c r="C1074" s="245" t="s">
        <v>433</v>
      </c>
      <c r="D1074" s="244">
        <v>2</v>
      </c>
      <c r="E1074" s="244">
        <v>98.75</v>
      </c>
      <c r="F1074" s="244">
        <v>865.33</v>
      </c>
      <c r="G1074" s="246">
        <v>1936.421</v>
      </c>
      <c r="H1074" s="246">
        <v>2801.7510000000002</v>
      </c>
      <c r="I1074" s="159">
        <v>3930300119832</v>
      </c>
      <c r="L1074" s="235">
        <f t="shared" si="32"/>
        <v>2801.7510000000002</v>
      </c>
    </row>
    <row r="1075" spans="1:12">
      <c r="A1075" s="244">
        <f t="shared" si="33"/>
        <v>1070</v>
      </c>
      <c r="B1075" s="245" t="s">
        <v>348</v>
      </c>
      <c r="C1075" s="245" t="s">
        <v>347</v>
      </c>
      <c r="D1075" s="244">
        <v>1</v>
      </c>
      <c r="E1075" s="244">
        <v>98.75</v>
      </c>
      <c r="F1075" s="244">
        <v>690.67</v>
      </c>
      <c r="G1075" s="246">
        <v>1646.749</v>
      </c>
      <c r="H1075" s="246">
        <v>2337.4189999999999</v>
      </c>
      <c r="I1075" s="159">
        <v>3930500174110</v>
      </c>
      <c r="L1075" s="235">
        <f t="shared" si="32"/>
        <v>2337.4189999999999</v>
      </c>
    </row>
    <row r="1076" spans="1:12">
      <c r="A1076" s="244">
        <f t="shared" si="33"/>
        <v>1071</v>
      </c>
      <c r="B1076" s="245" t="s">
        <v>349</v>
      </c>
      <c r="C1076" s="245" t="s">
        <v>347</v>
      </c>
      <c r="D1076" s="244">
        <v>2</v>
      </c>
      <c r="E1076" s="244">
        <v>100</v>
      </c>
      <c r="F1076" s="244">
        <v>865.33</v>
      </c>
      <c r="G1076" s="246">
        <v>1960.933</v>
      </c>
      <c r="H1076" s="246">
        <v>2826.2629999999999</v>
      </c>
      <c r="I1076" s="159" t="s">
        <v>2441</v>
      </c>
      <c r="L1076" s="235">
        <f t="shared" si="32"/>
        <v>2826.2629999999999</v>
      </c>
    </row>
    <row r="1077" spans="1:12">
      <c r="A1077" s="244">
        <f t="shared" si="33"/>
        <v>1072</v>
      </c>
      <c r="B1077" s="245" t="s">
        <v>350</v>
      </c>
      <c r="C1077" s="245" t="s">
        <v>347</v>
      </c>
      <c r="D1077" s="244">
        <v>2</v>
      </c>
      <c r="E1077" s="244">
        <v>98.75</v>
      </c>
      <c r="F1077" s="244">
        <v>865.33</v>
      </c>
      <c r="G1077" s="246">
        <v>1936.421</v>
      </c>
      <c r="H1077" s="246">
        <v>2801.7510000000002</v>
      </c>
      <c r="I1077" s="159" t="s">
        <v>2442</v>
      </c>
      <c r="L1077" s="235">
        <f t="shared" si="32"/>
        <v>2801.7510000000002</v>
      </c>
    </row>
    <row r="1078" spans="1:12">
      <c r="A1078" s="244">
        <f t="shared" si="33"/>
        <v>1073</v>
      </c>
      <c r="B1078" s="245" t="s">
        <v>351</v>
      </c>
      <c r="C1078" s="245" t="s">
        <v>347</v>
      </c>
      <c r="D1078" s="244">
        <v>2</v>
      </c>
      <c r="E1078" s="244">
        <v>100</v>
      </c>
      <c r="F1078" s="244">
        <v>865.33</v>
      </c>
      <c r="G1078" s="246">
        <v>1960.933</v>
      </c>
      <c r="H1078" s="246">
        <v>2826.2629999999999</v>
      </c>
      <c r="I1078" s="159" t="s">
        <v>2443</v>
      </c>
      <c r="L1078" s="235">
        <f t="shared" si="32"/>
        <v>2826.2629999999999</v>
      </c>
    </row>
    <row r="1079" spans="1:12">
      <c r="A1079" s="244">
        <f t="shared" si="33"/>
        <v>1074</v>
      </c>
      <c r="B1079" s="245" t="s">
        <v>352</v>
      </c>
      <c r="C1079" s="245" t="s">
        <v>347</v>
      </c>
      <c r="D1079" s="244">
        <v>2</v>
      </c>
      <c r="E1079" s="244">
        <v>98.75</v>
      </c>
      <c r="F1079" s="244">
        <v>865.33</v>
      </c>
      <c r="G1079" s="246">
        <v>1936.421</v>
      </c>
      <c r="H1079" s="246">
        <v>2801.7510000000002</v>
      </c>
      <c r="I1079" s="159" t="s">
        <v>2444</v>
      </c>
      <c r="L1079" s="235">
        <f t="shared" si="32"/>
        <v>2801.7510000000002</v>
      </c>
    </row>
    <row r="1080" spans="1:12">
      <c r="A1080" s="244">
        <f t="shared" si="33"/>
        <v>1075</v>
      </c>
      <c r="B1080" s="245" t="s">
        <v>353</v>
      </c>
      <c r="C1080" s="245" t="s">
        <v>347</v>
      </c>
      <c r="D1080" s="244">
        <v>2</v>
      </c>
      <c r="E1080" s="244">
        <v>98.75</v>
      </c>
      <c r="F1080" s="244">
        <v>865.33</v>
      </c>
      <c r="G1080" s="246">
        <v>1936.421</v>
      </c>
      <c r="H1080" s="246">
        <v>2801.7510000000002</v>
      </c>
      <c r="I1080" s="159" t="s">
        <v>2445</v>
      </c>
      <c r="L1080" s="235">
        <f t="shared" si="32"/>
        <v>2801.7510000000002</v>
      </c>
    </row>
    <row r="1081" spans="1:12">
      <c r="A1081" s="244">
        <f t="shared" si="33"/>
        <v>1076</v>
      </c>
      <c r="B1081" s="245" t="s">
        <v>354</v>
      </c>
      <c r="C1081" s="245" t="s">
        <v>347</v>
      </c>
      <c r="D1081" s="244">
        <v>2</v>
      </c>
      <c r="E1081" s="244">
        <v>98.75</v>
      </c>
      <c r="F1081" s="244">
        <v>865.33</v>
      </c>
      <c r="G1081" s="246">
        <v>1936.421</v>
      </c>
      <c r="H1081" s="246">
        <v>2801.7510000000002</v>
      </c>
      <c r="I1081" s="159">
        <v>3930400126555</v>
      </c>
      <c r="L1081" s="235">
        <f t="shared" si="32"/>
        <v>2801.7510000000002</v>
      </c>
    </row>
    <row r="1082" spans="1:12">
      <c r="A1082" s="244">
        <f t="shared" si="33"/>
        <v>1077</v>
      </c>
      <c r="B1082" s="245" t="s">
        <v>355</v>
      </c>
      <c r="C1082" s="245" t="s">
        <v>347</v>
      </c>
      <c r="D1082" s="244">
        <v>2</v>
      </c>
      <c r="E1082" s="244">
        <v>98.75</v>
      </c>
      <c r="F1082" s="244">
        <v>865.33</v>
      </c>
      <c r="G1082" s="246">
        <v>1936.421</v>
      </c>
      <c r="H1082" s="246">
        <v>2801.7510000000002</v>
      </c>
      <c r="I1082" s="159" t="s">
        <v>2446</v>
      </c>
      <c r="L1082" s="235">
        <f t="shared" si="32"/>
        <v>2801.7510000000002</v>
      </c>
    </row>
    <row r="1083" spans="1:12">
      <c r="A1083" s="244">
        <f t="shared" si="33"/>
        <v>1078</v>
      </c>
      <c r="B1083" s="245" t="s">
        <v>356</v>
      </c>
      <c r="C1083" s="245" t="s">
        <v>347</v>
      </c>
      <c r="D1083" s="244">
        <v>2</v>
      </c>
      <c r="E1083" s="244">
        <v>98.75</v>
      </c>
      <c r="F1083" s="244">
        <v>865.33</v>
      </c>
      <c r="G1083" s="246">
        <v>1936.421</v>
      </c>
      <c r="H1083" s="246">
        <v>2801.7510000000002</v>
      </c>
      <c r="I1083" s="159" t="s">
        <v>2447</v>
      </c>
      <c r="L1083" s="235">
        <f t="shared" si="32"/>
        <v>2801.7510000000002</v>
      </c>
    </row>
    <row r="1084" spans="1:12">
      <c r="A1084" s="244">
        <f t="shared" si="33"/>
        <v>1079</v>
      </c>
      <c r="B1084" s="245" t="s">
        <v>357</v>
      </c>
      <c r="C1084" s="245" t="s">
        <v>347</v>
      </c>
      <c r="D1084" s="244">
        <v>2</v>
      </c>
      <c r="E1084" s="244">
        <v>98.75</v>
      </c>
      <c r="F1084" s="244">
        <v>865.33</v>
      </c>
      <c r="G1084" s="246">
        <v>1936.421</v>
      </c>
      <c r="H1084" s="246">
        <v>2801.7510000000002</v>
      </c>
      <c r="I1084" s="159" t="s">
        <v>2448</v>
      </c>
      <c r="L1084" s="235">
        <f t="shared" si="32"/>
        <v>2801.7510000000002</v>
      </c>
    </row>
    <row r="1085" spans="1:12">
      <c r="A1085" s="244">
        <f t="shared" si="33"/>
        <v>1080</v>
      </c>
      <c r="B1085" s="245" t="s">
        <v>361</v>
      </c>
      <c r="C1085" s="245" t="s">
        <v>347</v>
      </c>
      <c r="D1085" s="244">
        <v>3</v>
      </c>
      <c r="E1085" s="244">
        <v>98.75</v>
      </c>
      <c r="F1085" s="244">
        <v>966.95</v>
      </c>
      <c r="G1085" s="246">
        <v>2404.8449999999998</v>
      </c>
      <c r="H1085" s="246">
        <v>3371.7950000000001</v>
      </c>
      <c r="I1085" s="159">
        <v>1930500003688</v>
      </c>
      <c r="L1085" s="235">
        <f t="shared" si="32"/>
        <v>3371.7950000000001</v>
      </c>
    </row>
    <row r="1086" spans="1:12">
      <c r="A1086" s="244">
        <f t="shared" si="33"/>
        <v>1081</v>
      </c>
      <c r="B1086" s="245" t="s">
        <v>362</v>
      </c>
      <c r="C1086" s="245" t="s">
        <v>347</v>
      </c>
      <c r="D1086" s="244">
        <v>3</v>
      </c>
      <c r="E1086" s="244">
        <v>98.75</v>
      </c>
      <c r="F1086" s="244">
        <v>966.95</v>
      </c>
      <c r="G1086" s="246">
        <v>2404.8449999999998</v>
      </c>
      <c r="H1086" s="246">
        <v>3371.7950000000001</v>
      </c>
      <c r="I1086" s="159">
        <v>3930100849365</v>
      </c>
      <c r="L1086" s="235">
        <f t="shared" si="32"/>
        <v>3371.7950000000001</v>
      </c>
    </row>
    <row r="1087" spans="1:12">
      <c r="A1087" s="244">
        <f t="shared" si="33"/>
        <v>1082</v>
      </c>
      <c r="B1087" s="245" t="s">
        <v>358</v>
      </c>
      <c r="C1087" s="245" t="s">
        <v>347</v>
      </c>
      <c r="D1087" s="244">
        <v>2</v>
      </c>
      <c r="E1087" s="244">
        <v>98.75</v>
      </c>
      <c r="F1087" s="244">
        <v>865.33</v>
      </c>
      <c r="G1087" s="246">
        <v>1936.421</v>
      </c>
      <c r="H1087" s="246">
        <v>2801.7510000000002</v>
      </c>
      <c r="I1087" s="159">
        <v>3959900419509</v>
      </c>
      <c r="L1087" s="235">
        <f t="shared" si="32"/>
        <v>2801.7510000000002</v>
      </c>
    </row>
    <row r="1088" spans="1:12">
      <c r="A1088" s="244">
        <f t="shared" si="33"/>
        <v>1083</v>
      </c>
      <c r="B1088" s="245" t="s">
        <v>359</v>
      </c>
      <c r="C1088" s="245" t="s">
        <v>347</v>
      </c>
      <c r="D1088" s="244">
        <v>2</v>
      </c>
      <c r="E1088" s="244">
        <v>98.75</v>
      </c>
      <c r="F1088" s="244">
        <v>865.33</v>
      </c>
      <c r="G1088" s="246">
        <v>1936.421</v>
      </c>
      <c r="H1088" s="246">
        <v>2801.7510000000002</v>
      </c>
      <c r="I1088" s="159">
        <v>3930400199749</v>
      </c>
      <c r="L1088" s="235">
        <f t="shared" si="32"/>
        <v>2801.7510000000002</v>
      </c>
    </row>
    <row r="1089" spans="1:12">
      <c r="A1089" s="244">
        <f t="shared" si="33"/>
        <v>1084</v>
      </c>
      <c r="B1089" s="245" t="s">
        <v>360</v>
      </c>
      <c r="C1089" s="245" t="s">
        <v>347</v>
      </c>
      <c r="D1089" s="244">
        <v>2</v>
      </c>
      <c r="E1089" s="244">
        <v>98.75</v>
      </c>
      <c r="F1089" s="244">
        <v>865.33</v>
      </c>
      <c r="G1089" s="246">
        <v>1936.421</v>
      </c>
      <c r="H1089" s="246">
        <v>2801.7510000000002</v>
      </c>
      <c r="I1089" s="159">
        <v>3930200111562</v>
      </c>
      <c r="L1089" s="235">
        <f t="shared" si="32"/>
        <v>2801.7510000000002</v>
      </c>
    </row>
    <row r="1090" spans="1:12">
      <c r="A1090" s="244">
        <f t="shared" si="33"/>
        <v>1085</v>
      </c>
      <c r="B1090" s="245" t="s">
        <v>363</v>
      </c>
      <c r="C1090" s="245" t="s">
        <v>347</v>
      </c>
      <c r="D1090" s="244">
        <v>2</v>
      </c>
      <c r="E1090" s="244">
        <v>98.75</v>
      </c>
      <c r="F1090" s="244">
        <v>865.33</v>
      </c>
      <c r="G1090" s="246">
        <v>1936.421</v>
      </c>
      <c r="H1090" s="246">
        <v>2801.7510000000002</v>
      </c>
      <c r="I1090" s="159">
        <v>3930300057489</v>
      </c>
      <c r="L1090" s="235">
        <f t="shared" si="32"/>
        <v>2801.7510000000002</v>
      </c>
    </row>
    <row r="1091" spans="1:12">
      <c r="A1091" s="244">
        <f t="shared" si="33"/>
        <v>1086</v>
      </c>
      <c r="B1091" s="245" t="s">
        <v>807</v>
      </c>
      <c r="C1091" s="245" t="s">
        <v>806</v>
      </c>
      <c r="D1091" s="244">
        <v>1</v>
      </c>
      <c r="E1091" s="244">
        <v>100</v>
      </c>
      <c r="F1091" s="244">
        <v>690.67</v>
      </c>
      <c r="G1091" s="246">
        <v>1667.5940000000001</v>
      </c>
      <c r="H1091" s="246">
        <v>2358.2640000000001</v>
      </c>
      <c r="I1091" s="159">
        <v>3930400075951</v>
      </c>
      <c r="L1091" s="235">
        <f t="shared" si="32"/>
        <v>2358.2640000000001</v>
      </c>
    </row>
    <row r="1092" spans="1:12">
      <c r="A1092" s="244">
        <f t="shared" si="33"/>
        <v>1087</v>
      </c>
      <c r="B1092" s="245" t="s">
        <v>808</v>
      </c>
      <c r="C1092" s="245" t="s">
        <v>806</v>
      </c>
      <c r="D1092" s="244">
        <v>2</v>
      </c>
      <c r="E1092" s="244">
        <v>98.75</v>
      </c>
      <c r="F1092" s="244">
        <v>865.33</v>
      </c>
      <c r="G1092" s="246">
        <v>1936.421</v>
      </c>
      <c r="H1092" s="246">
        <v>2801.7510000000002</v>
      </c>
      <c r="I1092" s="159" t="s">
        <v>2449</v>
      </c>
      <c r="L1092" s="235">
        <f t="shared" si="32"/>
        <v>2801.7510000000002</v>
      </c>
    </row>
    <row r="1093" spans="1:12">
      <c r="A1093" s="244">
        <f t="shared" si="33"/>
        <v>1088</v>
      </c>
      <c r="B1093" s="245" t="s">
        <v>809</v>
      </c>
      <c r="C1093" s="245" t="s">
        <v>806</v>
      </c>
      <c r="D1093" s="244">
        <v>2</v>
      </c>
      <c r="E1093" s="244">
        <v>98.75</v>
      </c>
      <c r="F1093" s="244">
        <v>865.33</v>
      </c>
      <c r="G1093" s="246">
        <v>1936.421</v>
      </c>
      <c r="H1093" s="246">
        <v>2801.7510000000002</v>
      </c>
      <c r="I1093" s="159" t="s">
        <v>2450</v>
      </c>
      <c r="L1093" s="235">
        <f t="shared" ref="L1093:L1156" si="34">F1093+G1093</f>
        <v>2801.7510000000002</v>
      </c>
    </row>
    <row r="1094" spans="1:12">
      <c r="A1094" s="244">
        <f t="shared" si="33"/>
        <v>1089</v>
      </c>
      <c r="B1094" s="245" t="s">
        <v>810</v>
      </c>
      <c r="C1094" s="245" t="s">
        <v>806</v>
      </c>
      <c r="D1094" s="244">
        <v>2</v>
      </c>
      <c r="E1094" s="244">
        <v>98.75</v>
      </c>
      <c r="F1094" s="244">
        <v>865.33</v>
      </c>
      <c r="G1094" s="246">
        <v>1936.421</v>
      </c>
      <c r="H1094" s="246">
        <v>2801.7510000000002</v>
      </c>
      <c r="I1094" s="159" t="s">
        <v>2451</v>
      </c>
      <c r="L1094" s="235">
        <f t="shared" si="34"/>
        <v>2801.7510000000002</v>
      </c>
    </row>
    <row r="1095" spans="1:12">
      <c r="A1095" s="244">
        <f t="shared" si="33"/>
        <v>1090</v>
      </c>
      <c r="B1095" s="245" t="s">
        <v>811</v>
      </c>
      <c r="C1095" s="245" t="s">
        <v>806</v>
      </c>
      <c r="D1095" s="244">
        <v>2</v>
      </c>
      <c r="E1095" s="244">
        <v>98.75</v>
      </c>
      <c r="F1095" s="244">
        <v>865.33</v>
      </c>
      <c r="G1095" s="246">
        <v>1936.421</v>
      </c>
      <c r="H1095" s="246">
        <v>2801.7510000000002</v>
      </c>
      <c r="I1095" s="159" t="s">
        <v>2452</v>
      </c>
      <c r="L1095" s="235">
        <f t="shared" si="34"/>
        <v>2801.7510000000002</v>
      </c>
    </row>
    <row r="1096" spans="1:12">
      <c r="A1096" s="244">
        <f t="shared" si="33"/>
        <v>1091</v>
      </c>
      <c r="B1096" s="245" t="s">
        <v>812</v>
      </c>
      <c r="C1096" s="245" t="s">
        <v>806</v>
      </c>
      <c r="D1096" s="244">
        <v>2</v>
      </c>
      <c r="E1096" s="244">
        <v>98.75</v>
      </c>
      <c r="F1096" s="244">
        <v>865.33</v>
      </c>
      <c r="G1096" s="246">
        <v>1936.421</v>
      </c>
      <c r="H1096" s="246">
        <v>2801.7510000000002</v>
      </c>
      <c r="I1096" s="159" t="s">
        <v>2453</v>
      </c>
      <c r="L1096" s="235">
        <f t="shared" si="34"/>
        <v>2801.7510000000002</v>
      </c>
    </row>
    <row r="1097" spans="1:12">
      <c r="A1097" s="244">
        <f t="shared" ref="A1097:A1160" si="35">A1096+1</f>
        <v>1092</v>
      </c>
      <c r="B1097" s="245" t="s">
        <v>813</v>
      </c>
      <c r="C1097" s="245" t="s">
        <v>806</v>
      </c>
      <c r="D1097" s="244">
        <v>2</v>
      </c>
      <c r="E1097" s="244">
        <v>100</v>
      </c>
      <c r="F1097" s="244">
        <v>865.33</v>
      </c>
      <c r="G1097" s="246">
        <v>1960.933</v>
      </c>
      <c r="H1097" s="246">
        <v>2826.2629999999999</v>
      </c>
      <c r="I1097" s="159">
        <v>3930400009273</v>
      </c>
      <c r="L1097" s="235">
        <f t="shared" si="34"/>
        <v>2826.2629999999999</v>
      </c>
    </row>
    <row r="1098" spans="1:12">
      <c r="A1098" s="244">
        <f t="shared" si="35"/>
        <v>1093</v>
      </c>
      <c r="B1098" s="245" t="s">
        <v>815</v>
      </c>
      <c r="C1098" s="245" t="s">
        <v>806</v>
      </c>
      <c r="D1098" s="244">
        <v>2</v>
      </c>
      <c r="E1098" s="244">
        <v>98.75</v>
      </c>
      <c r="F1098" s="244">
        <v>865.33</v>
      </c>
      <c r="G1098" s="246">
        <v>1936.421</v>
      </c>
      <c r="H1098" s="246">
        <v>2801.7510000000002</v>
      </c>
      <c r="I1098" s="159">
        <v>3930300302467</v>
      </c>
      <c r="L1098" s="235">
        <f t="shared" si="34"/>
        <v>2801.7510000000002</v>
      </c>
    </row>
    <row r="1099" spans="1:12">
      <c r="A1099" s="244">
        <f t="shared" si="35"/>
        <v>1094</v>
      </c>
      <c r="B1099" s="245" t="s">
        <v>816</v>
      </c>
      <c r="C1099" s="245" t="s">
        <v>806</v>
      </c>
      <c r="D1099" s="244">
        <v>3</v>
      </c>
      <c r="E1099" s="244">
        <v>98.75</v>
      </c>
      <c r="F1099" s="244">
        <v>966.95</v>
      </c>
      <c r="G1099" s="246">
        <v>2404.8449999999998</v>
      </c>
      <c r="H1099" s="246">
        <v>3371.7950000000001</v>
      </c>
      <c r="I1099" s="159">
        <v>1930700001247</v>
      </c>
      <c r="L1099" s="235">
        <f t="shared" si="34"/>
        <v>3371.7950000000001</v>
      </c>
    </row>
    <row r="1100" spans="1:12">
      <c r="A1100" s="244">
        <f t="shared" si="35"/>
        <v>1095</v>
      </c>
      <c r="B1100" s="245" t="s">
        <v>814</v>
      </c>
      <c r="C1100" s="245" t="s">
        <v>806</v>
      </c>
      <c r="D1100" s="244">
        <v>2</v>
      </c>
      <c r="E1100" s="244">
        <v>98.75</v>
      </c>
      <c r="F1100" s="244">
        <v>865.33</v>
      </c>
      <c r="G1100" s="246">
        <v>1936.421</v>
      </c>
      <c r="H1100" s="246">
        <v>2801.7510000000002</v>
      </c>
      <c r="I1100" s="159">
        <v>3910100269016</v>
      </c>
      <c r="L1100" s="235">
        <f t="shared" si="34"/>
        <v>2801.7510000000002</v>
      </c>
    </row>
    <row r="1101" spans="1:12">
      <c r="A1101" s="244">
        <f t="shared" si="35"/>
        <v>1096</v>
      </c>
      <c r="B1101" s="245" t="s">
        <v>2454</v>
      </c>
      <c r="C1101" s="245" t="s">
        <v>594</v>
      </c>
      <c r="D1101" s="244">
        <v>1</v>
      </c>
      <c r="E1101" s="244">
        <v>98.75</v>
      </c>
      <c r="F1101" s="244">
        <v>690.67</v>
      </c>
      <c r="G1101" s="246">
        <v>1646.749</v>
      </c>
      <c r="H1101" s="246">
        <v>2337.4189999999999</v>
      </c>
      <c r="I1101" s="159">
        <v>5930100032021</v>
      </c>
      <c r="L1101" s="235">
        <f t="shared" si="34"/>
        <v>2337.4189999999999</v>
      </c>
    </row>
    <row r="1102" spans="1:12">
      <c r="A1102" s="244">
        <f t="shared" si="35"/>
        <v>1097</v>
      </c>
      <c r="B1102" s="245" t="s">
        <v>596</v>
      </c>
      <c r="C1102" s="245" t="s">
        <v>594</v>
      </c>
      <c r="D1102" s="244">
        <v>2</v>
      </c>
      <c r="E1102" s="244">
        <v>98.75</v>
      </c>
      <c r="F1102" s="244">
        <v>865.33</v>
      </c>
      <c r="G1102" s="246">
        <v>1936.421</v>
      </c>
      <c r="H1102" s="246">
        <v>2801.7510000000002</v>
      </c>
      <c r="I1102" s="159" t="s">
        <v>2455</v>
      </c>
      <c r="L1102" s="235">
        <f t="shared" si="34"/>
        <v>2801.7510000000002</v>
      </c>
    </row>
    <row r="1103" spans="1:12">
      <c r="A1103" s="244">
        <f t="shared" si="35"/>
        <v>1098</v>
      </c>
      <c r="B1103" s="245" t="s">
        <v>597</v>
      </c>
      <c r="C1103" s="245" t="s">
        <v>594</v>
      </c>
      <c r="D1103" s="244">
        <v>2</v>
      </c>
      <c r="E1103" s="244">
        <v>100</v>
      </c>
      <c r="F1103" s="244">
        <v>865.33</v>
      </c>
      <c r="G1103" s="246">
        <v>1960.933</v>
      </c>
      <c r="H1103" s="246">
        <v>2826.2629999999999</v>
      </c>
      <c r="I1103" s="159" t="s">
        <v>2456</v>
      </c>
      <c r="L1103" s="235">
        <f t="shared" si="34"/>
        <v>2826.2629999999999</v>
      </c>
    </row>
    <row r="1104" spans="1:12">
      <c r="A1104" s="244">
        <f t="shared" si="35"/>
        <v>1099</v>
      </c>
      <c r="B1104" s="245" t="s">
        <v>598</v>
      </c>
      <c r="C1104" s="245" t="s">
        <v>594</v>
      </c>
      <c r="D1104" s="244">
        <v>2</v>
      </c>
      <c r="E1104" s="244">
        <v>98.75</v>
      </c>
      <c r="F1104" s="244">
        <v>865.33</v>
      </c>
      <c r="G1104" s="246">
        <v>1936.421</v>
      </c>
      <c r="H1104" s="246">
        <v>2801.7510000000002</v>
      </c>
      <c r="I1104" s="159" t="s">
        <v>2457</v>
      </c>
      <c r="L1104" s="235">
        <f t="shared" si="34"/>
        <v>2801.7510000000002</v>
      </c>
    </row>
    <row r="1105" spans="1:12">
      <c r="A1105" s="244">
        <f t="shared" si="35"/>
        <v>1100</v>
      </c>
      <c r="B1105" s="245" t="s">
        <v>599</v>
      </c>
      <c r="C1105" s="245" t="s">
        <v>594</v>
      </c>
      <c r="D1105" s="244">
        <v>2</v>
      </c>
      <c r="E1105" s="244">
        <v>98.75</v>
      </c>
      <c r="F1105" s="244">
        <v>865.33</v>
      </c>
      <c r="G1105" s="246">
        <v>1936.421</v>
      </c>
      <c r="H1105" s="246">
        <v>2801.7510000000002</v>
      </c>
      <c r="I1105" s="159">
        <v>4939900001685</v>
      </c>
      <c r="L1105" s="235">
        <f t="shared" si="34"/>
        <v>2801.7510000000002</v>
      </c>
    </row>
    <row r="1106" spans="1:12">
      <c r="A1106" s="244">
        <f t="shared" si="35"/>
        <v>1101</v>
      </c>
      <c r="B1106" s="245" t="s">
        <v>1065</v>
      </c>
      <c r="C1106" s="245" t="s">
        <v>1064</v>
      </c>
      <c r="D1106" s="244">
        <v>2</v>
      </c>
      <c r="E1106" s="244">
        <v>98.75</v>
      </c>
      <c r="F1106" s="244">
        <v>865.33</v>
      </c>
      <c r="G1106" s="246">
        <v>1936.421</v>
      </c>
      <c r="H1106" s="246">
        <v>2801.7510000000002</v>
      </c>
      <c r="I1106" s="159">
        <v>3930400158929</v>
      </c>
      <c r="L1106" s="235">
        <f t="shared" si="34"/>
        <v>2801.7510000000002</v>
      </c>
    </row>
    <row r="1107" spans="1:12">
      <c r="A1107" s="244">
        <f t="shared" si="35"/>
        <v>1102</v>
      </c>
      <c r="B1107" s="245" t="s">
        <v>1067</v>
      </c>
      <c r="C1107" s="245" t="s">
        <v>1064</v>
      </c>
      <c r="D1107" s="244">
        <v>2</v>
      </c>
      <c r="E1107" s="244">
        <v>98.75</v>
      </c>
      <c r="F1107" s="244">
        <v>865.33</v>
      </c>
      <c r="G1107" s="246">
        <v>1936.421</v>
      </c>
      <c r="H1107" s="246">
        <v>2801.7510000000002</v>
      </c>
      <c r="I1107" s="159" t="s">
        <v>2458</v>
      </c>
      <c r="L1107" s="235">
        <f t="shared" si="34"/>
        <v>2801.7510000000002</v>
      </c>
    </row>
    <row r="1108" spans="1:12">
      <c r="A1108" s="244">
        <f t="shared" si="35"/>
        <v>1103</v>
      </c>
      <c r="B1108" s="245" t="s">
        <v>1068</v>
      </c>
      <c r="C1108" s="245" t="s">
        <v>1064</v>
      </c>
      <c r="D1108" s="244">
        <v>2</v>
      </c>
      <c r="E1108" s="244">
        <v>98.75</v>
      </c>
      <c r="F1108" s="244">
        <v>865.33</v>
      </c>
      <c r="G1108" s="246">
        <v>1936.421</v>
      </c>
      <c r="H1108" s="246">
        <v>2801.7510000000002</v>
      </c>
      <c r="I1108" s="159">
        <v>3930100074266</v>
      </c>
      <c r="L1108" s="235">
        <f t="shared" si="34"/>
        <v>2801.7510000000002</v>
      </c>
    </row>
    <row r="1109" spans="1:12">
      <c r="A1109" s="244">
        <f t="shared" si="35"/>
        <v>1104</v>
      </c>
      <c r="B1109" s="245" t="s">
        <v>1069</v>
      </c>
      <c r="C1109" s="245" t="s">
        <v>1064</v>
      </c>
      <c r="D1109" s="244">
        <v>2</v>
      </c>
      <c r="E1109" s="244">
        <v>98.75</v>
      </c>
      <c r="F1109" s="244">
        <v>865.33</v>
      </c>
      <c r="G1109" s="246">
        <v>1936.421</v>
      </c>
      <c r="H1109" s="246">
        <v>2801.7510000000002</v>
      </c>
      <c r="I1109" s="159" t="s">
        <v>2459</v>
      </c>
      <c r="L1109" s="235">
        <f t="shared" si="34"/>
        <v>2801.7510000000002</v>
      </c>
    </row>
    <row r="1110" spans="1:12">
      <c r="A1110" s="244">
        <f t="shared" si="35"/>
        <v>1105</v>
      </c>
      <c r="B1110" s="245" t="s">
        <v>1070</v>
      </c>
      <c r="C1110" s="245" t="s">
        <v>1064</v>
      </c>
      <c r="D1110" s="244">
        <v>2</v>
      </c>
      <c r="E1110" s="244">
        <v>98.75</v>
      </c>
      <c r="F1110" s="244">
        <v>865.33</v>
      </c>
      <c r="G1110" s="246">
        <v>1936.421</v>
      </c>
      <c r="H1110" s="246">
        <v>2801.7510000000002</v>
      </c>
      <c r="I1110" s="159" t="s">
        <v>2460</v>
      </c>
      <c r="L1110" s="235">
        <f t="shared" si="34"/>
        <v>2801.7510000000002</v>
      </c>
    </row>
    <row r="1111" spans="1:12">
      <c r="A1111" s="244">
        <f t="shared" si="35"/>
        <v>1106</v>
      </c>
      <c r="B1111" s="245" t="s">
        <v>1071</v>
      </c>
      <c r="C1111" s="245" t="s">
        <v>1064</v>
      </c>
      <c r="D1111" s="244">
        <v>2</v>
      </c>
      <c r="E1111" s="244">
        <v>98.75</v>
      </c>
      <c r="F1111" s="244">
        <v>865.33</v>
      </c>
      <c r="G1111" s="246">
        <v>1936.421</v>
      </c>
      <c r="H1111" s="246">
        <v>2801.7510000000002</v>
      </c>
      <c r="I1111" s="159" t="s">
        <v>2461</v>
      </c>
      <c r="L1111" s="235">
        <f t="shared" si="34"/>
        <v>2801.7510000000002</v>
      </c>
    </row>
    <row r="1112" spans="1:12">
      <c r="A1112" s="244">
        <f t="shared" si="35"/>
        <v>1107</v>
      </c>
      <c r="B1112" s="245" t="s">
        <v>1066</v>
      </c>
      <c r="C1112" s="245" t="s">
        <v>1064</v>
      </c>
      <c r="D1112" s="244">
        <v>2</v>
      </c>
      <c r="E1112" s="244">
        <v>98.75</v>
      </c>
      <c r="F1112" s="244">
        <v>865.33</v>
      </c>
      <c r="G1112" s="246">
        <v>1936.421</v>
      </c>
      <c r="H1112" s="246">
        <v>2801.7510000000002</v>
      </c>
      <c r="I1112" s="159" t="s">
        <v>2462</v>
      </c>
      <c r="L1112" s="235">
        <f t="shared" si="34"/>
        <v>2801.7510000000002</v>
      </c>
    </row>
    <row r="1113" spans="1:12">
      <c r="A1113" s="244">
        <f t="shared" si="35"/>
        <v>1108</v>
      </c>
      <c r="B1113" s="245" t="s">
        <v>1072</v>
      </c>
      <c r="C1113" s="245" t="s">
        <v>1064</v>
      </c>
      <c r="D1113" s="244">
        <v>2</v>
      </c>
      <c r="E1113" s="244">
        <v>100</v>
      </c>
      <c r="F1113" s="244">
        <v>865.33</v>
      </c>
      <c r="G1113" s="246">
        <v>1960.933</v>
      </c>
      <c r="H1113" s="246">
        <v>2826.2629999999999</v>
      </c>
      <c r="I1113" s="159" t="s">
        <v>2463</v>
      </c>
      <c r="L1113" s="235">
        <f t="shared" si="34"/>
        <v>2826.2629999999999</v>
      </c>
    </row>
    <row r="1114" spans="1:12">
      <c r="A1114" s="244">
        <f t="shared" si="35"/>
        <v>1109</v>
      </c>
      <c r="B1114" s="245" t="s">
        <v>1073</v>
      </c>
      <c r="C1114" s="245" t="s">
        <v>1064</v>
      </c>
      <c r="D1114" s="244">
        <v>2</v>
      </c>
      <c r="E1114" s="244">
        <v>98.75</v>
      </c>
      <c r="F1114" s="244">
        <v>865.33</v>
      </c>
      <c r="G1114" s="246">
        <v>1936.421</v>
      </c>
      <c r="H1114" s="246">
        <v>2801.7510000000002</v>
      </c>
      <c r="I1114" s="159" t="s">
        <v>2464</v>
      </c>
      <c r="L1114" s="235">
        <f t="shared" si="34"/>
        <v>2801.7510000000002</v>
      </c>
    </row>
    <row r="1115" spans="1:12">
      <c r="A1115" s="244">
        <f t="shared" si="35"/>
        <v>1110</v>
      </c>
      <c r="B1115" s="245" t="s">
        <v>332</v>
      </c>
      <c r="C1115" s="245" t="s">
        <v>331</v>
      </c>
      <c r="D1115" s="244">
        <v>2</v>
      </c>
      <c r="E1115" s="244">
        <v>100</v>
      </c>
      <c r="F1115" s="244">
        <v>865.33</v>
      </c>
      <c r="G1115" s="246">
        <v>1960.933</v>
      </c>
      <c r="H1115" s="246">
        <v>2826.2629999999999</v>
      </c>
      <c r="I1115" s="159">
        <v>3930400155717</v>
      </c>
      <c r="L1115" s="235">
        <f t="shared" si="34"/>
        <v>2826.2629999999999</v>
      </c>
    </row>
    <row r="1116" spans="1:12">
      <c r="A1116" s="244">
        <f t="shared" si="35"/>
        <v>1111</v>
      </c>
      <c r="B1116" s="245" t="s">
        <v>334</v>
      </c>
      <c r="C1116" s="245" t="s">
        <v>331</v>
      </c>
      <c r="D1116" s="244">
        <v>2</v>
      </c>
      <c r="E1116" s="244">
        <v>100</v>
      </c>
      <c r="F1116" s="244">
        <v>865.33</v>
      </c>
      <c r="G1116" s="246">
        <v>1960.933</v>
      </c>
      <c r="H1116" s="246">
        <v>2826.2629999999999</v>
      </c>
      <c r="I1116" s="159">
        <v>3930700107335</v>
      </c>
      <c r="L1116" s="235">
        <f t="shared" si="34"/>
        <v>2826.2629999999999</v>
      </c>
    </row>
    <row r="1117" spans="1:12">
      <c r="A1117" s="244">
        <f t="shared" si="35"/>
        <v>1112</v>
      </c>
      <c r="B1117" s="245" t="s">
        <v>335</v>
      </c>
      <c r="C1117" s="245" t="s">
        <v>331</v>
      </c>
      <c r="D1117" s="244">
        <v>2</v>
      </c>
      <c r="E1117" s="244">
        <v>98.75</v>
      </c>
      <c r="F1117" s="244">
        <v>865.33</v>
      </c>
      <c r="G1117" s="246">
        <v>1936.421</v>
      </c>
      <c r="H1117" s="246">
        <v>2801.7510000000002</v>
      </c>
      <c r="I1117" s="159" t="s">
        <v>2465</v>
      </c>
      <c r="L1117" s="235">
        <f t="shared" si="34"/>
        <v>2801.7510000000002</v>
      </c>
    </row>
    <row r="1118" spans="1:12">
      <c r="A1118" s="244">
        <f t="shared" si="35"/>
        <v>1113</v>
      </c>
      <c r="B1118" s="245" t="s">
        <v>336</v>
      </c>
      <c r="C1118" s="245" t="s">
        <v>331</v>
      </c>
      <c r="D1118" s="244">
        <v>2</v>
      </c>
      <c r="E1118" s="244">
        <v>98.75</v>
      </c>
      <c r="F1118" s="244">
        <v>865.33</v>
      </c>
      <c r="G1118" s="246">
        <v>1936.421</v>
      </c>
      <c r="H1118" s="246">
        <v>2801.7510000000002</v>
      </c>
      <c r="I1118" s="159" t="s">
        <v>2466</v>
      </c>
      <c r="L1118" s="235">
        <f t="shared" si="34"/>
        <v>2801.7510000000002</v>
      </c>
    </row>
    <row r="1119" spans="1:12">
      <c r="A1119" s="244">
        <f t="shared" si="35"/>
        <v>1114</v>
      </c>
      <c r="B1119" s="245" t="s">
        <v>2467</v>
      </c>
      <c r="C1119" s="245" t="s">
        <v>331</v>
      </c>
      <c r="D1119" s="244">
        <v>2</v>
      </c>
      <c r="E1119" s="244">
        <v>98.75</v>
      </c>
      <c r="F1119" s="244">
        <v>865.33</v>
      </c>
      <c r="G1119" s="246">
        <v>1936.421</v>
      </c>
      <c r="H1119" s="246">
        <v>2801.7510000000002</v>
      </c>
      <c r="I1119" s="159">
        <v>3940900143271</v>
      </c>
      <c r="L1119" s="235">
        <f t="shared" si="34"/>
        <v>2801.7510000000002</v>
      </c>
    </row>
    <row r="1120" spans="1:12">
      <c r="A1120" s="244">
        <f t="shared" si="35"/>
        <v>1115</v>
      </c>
      <c r="B1120" s="245" t="s">
        <v>337</v>
      </c>
      <c r="C1120" s="245" t="s">
        <v>331</v>
      </c>
      <c r="D1120" s="244">
        <v>2</v>
      </c>
      <c r="E1120" s="244">
        <v>98.75</v>
      </c>
      <c r="F1120" s="244">
        <v>865.33</v>
      </c>
      <c r="G1120" s="246">
        <v>1936.421</v>
      </c>
      <c r="H1120" s="246">
        <v>2801.7510000000002</v>
      </c>
      <c r="I1120" s="159">
        <v>3930600327902</v>
      </c>
      <c r="L1120" s="235">
        <f t="shared" si="34"/>
        <v>2801.7510000000002</v>
      </c>
    </row>
    <row r="1121" spans="1:12">
      <c r="A1121" s="244">
        <f t="shared" si="35"/>
        <v>1116</v>
      </c>
      <c r="B1121" s="245" t="s">
        <v>995</v>
      </c>
      <c r="C1121" s="245" t="s">
        <v>331</v>
      </c>
      <c r="D1121" s="244">
        <v>2</v>
      </c>
      <c r="E1121" s="244">
        <v>98.75</v>
      </c>
      <c r="F1121" s="244">
        <v>865.33</v>
      </c>
      <c r="G1121" s="246">
        <v>1936.421</v>
      </c>
      <c r="H1121" s="246">
        <v>2801.7510000000002</v>
      </c>
      <c r="I1121" s="159">
        <v>3800400985966</v>
      </c>
      <c r="L1121" s="235">
        <f t="shared" si="34"/>
        <v>2801.7510000000002</v>
      </c>
    </row>
    <row r="1122" spans="1:12">
      <c r="A1122" s="244">
        <f t="shared" si="35"/>
        <v>1117</v>
      </c>
      <c r="B1122" s="245" t="s">
        <v>338</v>
      </c>
      <c r="C1122" s="245" t="s">
        <v>331</v>
      </c>
      <c r="D1122" s="244">
        <v>2</v>
      </c>
      <c r="E1122" s="244">
        <v>98.75</v>
      </c>
      <c r="F1122" s="244">
        <v>865.33</v>
      </c>
      <c r="G1122" s="246">
        <v>1936.421</v>
      </c>
      <c r="H1122" s="246">
        <v>2801.7510000000002</v>
      </c>
      <c r="I1122" s="159" t="s">
        <v>2468</v>
      </c>
      <c r="L1122" s="235">
        <f t="shared" si="34"/>
        <v>2801.7510000000002</v>
      </c>
    </row>
    <row r="1123" spans="1:12">
      <c r="A1123" s="244">
        <f t="shared" si="35"/>
        <v>1118</v>
      </c>
      <c r="B1123" s="245" t="s">
        <v>339</v>
      </c>
      <c r="C1123" s="245" t="s">
        <v>331</v>
      </c>
      <c r="D1123" s="244">
        <v>2</v>
      </c>
      <c r="E1123" s="244">
        <v>98.75</v>
      </c>
      <c r="F1123" s="244">
        <v>865.33</v>
      </c>
      <c r="G1123" s="246">
        <v>1936.421</v>
      </c>
      <c r="H1123" s="246">
        <v>2801.7510000000002</v>
      </c>
      <c r="I1123" s="159">
        <v>3900500400063</v>
      </c>
      <c r="L1123" s="235">
        <f t="shared" si="34"/>
        <v>2801.7510000000002</v>
      </c>
    </row>
    <row r="1124" spans="1:12">
      <c r="A1124" s="244">
        <f t="shared" si="35"/>
        <v>1119</v>
      </c>
      <c r="B1124" s="245" t="s">
        <v>340</v>
      </c>
      <c r="C1124" s="245" t="s">
        <v>331</v>
      </c>
      <c r="D1124" s="244">
        <v>2</v>
      </c>
      <c r="E1124" s="244">
        <v>98.75</v>
      </c>
      <c r="F1124" s="244">
        <v>865.33</v>
      </c>
      <c r="G1124" s="246">
        <v>1936.421</v>
      </c>
      <c r="H1124" s="246">
        <v>2801.7510000000002</v>
      </c>
      <c r="I1124" s="159" t="s">
        <v>2469</v>
      </c>
      <c r="L1124" s="235">
        <f t="shared" si="34"/>
        <v>2801.7510000000002</v>
      </c>
    </row>
    <row r="1125" spans="1:12">
      <c r="A1125" s="244">
        <f t="shared" si="35"/>
        <v>1120</v>
      </c>
      <c r="B1125" s="245" t="s">
        <v>341</v>
      </c>
      <c r="C1125" s="245" t="s">
        <v>331</v>
      </c>
      <c r="D1125" s="244">
        <v>2</v>
      </c>
      <c r="E1125" s="244">
        <v>98.75</v>
      </c>
      <c r="F1125" s="244">
        <v>865.33</v>
      </c>
      <c r="G1125" s="246">
        <v>1936.421</v>
      </c>
      <c r="H1125" s="246">
        <v>2801.7510000000002</v>
      </c>
      <c r="I1125" s="159">
        <v>3930300592031</v>
      </c>
      <c r="L1125" s="235">
        <f t="shared" si="34"/>
        <v>2801.7510000000002</v>
      </c>
    </row>
    <row r="1126" spans="1:12">
      <c r="A1126" s="244">
        <f t="shared" si="35"/>
        <v>1121</v>
      </c>
      <c r="B1126" s="245" t="s">
        <v>345</v>
      </c>
      <c r="C1126" s="245" t="s">
        <v>331</v>
      </c>
      <c r="D1126" s="244">
        <v>3</v>
      </c>
      <c r="E1126" s="244">
        <v>98.75</v>
      </c>
      <c r="F1126" s="244">
        <v>966.95</v>
      </c>
      <c r="G1126" s="246">
        <v>2404.8449999999998</v>
      </c>
      <c r="H1126" s="246">
        <v>3371.7950000000001</v>
      </c>
      <c r="I1126" s="159">
        <v>1909800034633</v>
      </c>
      <c r="L1126" s="235">
        <f t="shared" si="34"/>
        <v>3371.7950000000001</v>
      </c>
    </row>
    <row r="1127" spans="1:12">
      <c r="A1127" s="244">
        <f t="shared" si="35"/>
        <v>1122</v>
      </c>
      <c r="B1127" s="245" t="s">
        <v>342</v>
      </c>
      <c r="C1127" s="245" t="s">
        <v>331</v>
      </c>
      <c r="D1127" s="244">
        <v>2</v>
      </c>
      <c r="E1127" s="244">
        <v>100</v>
      </c>
      <c r="F1127" s="244">
        <v>865.33</v>
      </c>
      <c r="G1127" s="246">
        <v>1960.933</v>
      </c>
      <c r="H1127" s="246">
        <v>2826.2629999999999</v>
      </c>
      <c r="I1127" s="159">
        <v>3909900613178</v>
      </c>
      <c r="L1127" s="235">
        <f t="shared" si="34"/>
        <v>2826.2629999999999</v>
      </c>
    </row>
    <row r="1128" spans="1:12">
      <c r="A1128" s="244">
        <f t="shared" si="35"/>
        <v>1123</v>
      </c>
      <c r="B1128" s="245" t="s">
        <v>343</v>
      </c>
      <c r="C1128" s="245" t="s">
        <v>331</v>
      </c>
      <c r="D1128" s="244">
        <v>2</v>
      </c>
      <c r="E1128" s="244">
        <v>98.75</v>
      </c>
      <c r="F1128" s="244">
        <v>865.33</v>
      </c>
      <c r="G1128" s="246">
        <v>1936.421</v>
      </c>
      <c r="H1128" s="246">
        <v>2801.7510000000002</v>
      </c>
      <c r="I1128" s="159">
        <v>3910100378753</v>
      </c>
      <c r="L1128" s="235">
        <f t="shared" si="34"/>
        <v>2801.7510000000002</v>
      </c>
    </row>
    <row r="1129" spans="1:12">
      <c r="A1129" s="244">
        <f t="shared" si="35"/>
        <v>1124</v>
      </c>
      <c r="B1129" s="245" t="s">
        <v>333</v>
      </c>
      <c r="C1129" s="245" t="s">
        <v>331</v>
      </c>
      <c r="D1129" s="244">
        <v>2</v>
      </c>
      <c r="E1129" s="244">
        <v>98.75</v>
      </c>
      <c r="F1129" s="244">
        <v>865.33</v>
      </c>
      <c r="G1129" s="246">
        <v>1936.421</v>
      </c>
      <c r="H1129" s="246">
        <v>2801.7510000000002</v>
      </c>
      <c r="I1129" s="159">
        <v>3930600168251</v>
      </c>
      <c r="L1129" s="235">
        <f t="shared" si="34"/>
        <v>2801.7510000000002</v>
      </c>
    </row>
    <row r="1130" spans="1:12">
      <c r="A1130" s="244">
        <f t="shared" si="35"/>
        <v>1125</v>
      </c>
      <c r="B1130" s="245" t="s">
        <v>346</v>
      </c>
      <c r="C1130" s="245" t="s">
        <v>331</v>
      </c>
      <c r="D1130" s="244">
        <v>3</v>
      </c>
      <c r="E1130" s="244">
        <v>98.75</v>
      </c>
      <c r="F1130" s="244">
        <v>966.95</v>
      </c>
      <c r="G1130" s="246">
        <v>2404.8449999999998</v>
      </c>
      <c r="H1130" s="246">
        <v>3371.7950000000001</v>
      </c>
      <c r="I1130" s="159">
        <v>3930600073323</v>
      </c>
      <c r="L1130" s="235">
        <f t="shared" si="34"/>
        <v>3371.7950000000001</v>
      </c>
    </row>
    <row r="1131" spans="1:12">
      <c r="A1131" s="244">
        <f t="shared" si="35"/>
        <v>1126</v>
      </c>
      <c r="B1131" s="245" t="s">
        <v>1093</v>
      </c>
      <c r="C1131" s="245" t="s">
        <v>1092</v>
      </c>
      <c r="D1131" s="244">
        <v>1</v>
      </c>
      <c r="E1131" s="244">
        <v>98.75</v>
      </c>
      <c r="F1131" s="244">
        <v>690.67</v>
      </c>
      <c r="G1131" s="246">
        <v>1646.749</v>
      </c>
      <c r="H1131" s="246">
        <v>2337.4189999999999</v>
      </c>
      <c r="I1131" s="159">
        <v>3900900027424</v>
      </c>
      <c r="L1131" s="235">
        <f t="shared" si="34"/>
        <v>2337.4189999999999</v>
      </c>
    </row>
    <row r="1132" spans="1:12">
      <c r="A1132" s="244">
        <f t="shared" si="35"/>
        <v>1127</v>
      </c>
      <c r="B1132" s="245" t="s">
        <v>1097</v>
      </c>
      <c r="C1132" s="245" t="s">
        <v>1092</v>
      </c>
      <c r="D1132" s="244">
        <v>2</v>
      </c>
      <c r="E1132" s="244">
        <v>98.75</v>
      </c>
      <c r="F1132" s="244">
        <v>865.33</v>
      </c>
      <c r="G1132" s="246">
        <v>1936.421</v>
      </c>
      <c r="H1132" s="246">
        <v>2801.7510000000002</v>
      </c>
      <c r="I1132" s="159" t="s">
        <v>2470</v>
      </c>
      <c r="L1132" s="235">
        <f t="shared" si="34"/>
        <v>2801.7510000000002</v>
      </c>
    </row>
    <row r="1133" spans="1:12">
      <c r="A1133" s="244">
        <f t="shared" si="35"/>
        <v>1128</v>
      </c>
      <c r="B1133" s="245" t="s">
        <v>1098</v>
      </c>
      <c r="C1133" s="245" t="s">
        <v>1092</v>
      </c>
      <c r="D1133" s="244">
        <v>2</v>
      </c>
      <c r="E1133" s="244">
        <v>98.75</v>
      </c>
      <c r="F1133" s="244">
        <v>865.33</v>
      </c>
      <c r="G1133" s="246">
        <v>1936.421</v>
      </c>
      <c r="H1133" s="246">
        <v>2801.7510000000002</v>
      </c>
      <c r="I1133" s="159" t="s">
        <v>2471</v>
      </c>
      <c r="L1133" s="235">
        <f t="shared" si="34"/>
        <v>2801.7510000000002</v>
      </c>
    </row>
    <row r="1134" spans="1:12">
      <c r="A1134" s="244">
        <f t="shared" si="35"/>
        <v>1129</v>
      </c>
      <c r="B1134" s="245" t="s">
        <v>1104</v>
      </c>
      <c r="C1134" s="245" t="s">
        <v>1092</v>
      </c>
      <c r="D1134" s="244">
        <v>3</v>
      </c>
      <c r="E1134" s="244">
        <v>98.75</v>
      </c>
      <c r="F1134" s="244">
        <v>966.95</v>
      </c>
      <c r="G1134" s="246">
        <v>2404.8449999999998</v>
      </c>
      <c r="H1134" s="246">
        <v>3371.7950000000001</v>
      </c>
      <c r="I1134" s="159">
        <v>3900900698078</v>
      </c>
      <c r="L1134" s="235">
        <f t="shared" si="34"/>
        <v>3371.7950000000001</v>
      </c>
    </row>
    <row r="1135" spans="1:12">
      <c r="A1135" s="244">
        <f t="shared" si="35"/>
        <v>1130</v>
      </c>
      <c r="B1135" s="245" t="s">
        <v>1099</v>
      </c>
      <c r="C1135" s="245" t="s">
        <v>1092</v>
      </c>
      <c r="D1135" s="244">
        <v>2</v>
      </c>
      <c r="E1135" s="244">
        <v>100</v>
      </c>
      <c r="F1135" s="244">
        <v>865.33</v>
      </c>
      <c r="G1135" s="246">
        <v>1960.933</v>
      </c>
      <c r="H1135" s="246">
        <v>2826.2629999999999</v>
      </c>
      <c r="I1135" s="159" t="s">
        <v>2472</v>
      </c>
      <c r="L1135" s="235">
        <f t="shared" si="34"/>
        <v>2826.2629999999999</v>
      </c>
    </row>
    <row r="1136" spans="1:12">
      <c r="A1136" s="244">
        <f t="shared" si="35"/>
        <v>1131</v>
      </c>
      <c r="B1136" s="245" t="s">
        <v>1094</v>
      </c>
      <c r="C1136" s="245" t="s">
        <v>1092</v>
      </c>
      <c r="D1136" s="244">
        <v>2</v>
      </c>
      <c r="E1136" s="244">
        <v>98.75</v>
      </c>
      <c r="F1136" s="244">
        <v>865.33</v>
      </c>
      <c r="G1136" s="246">
        <v>1936.421</v>
      </c>
      <c r="H1136" s="246">
        <v>2801.7510000000002</v>
      </c>
      <c r="I1136" s="159" t="s">
        <v>2473</v>
      </c>
      <c r="L1136" s="235">
        <f t="shared" si="34"/>
        <v>2801.7510000000002</v>
      </c>
    </row>
    <row r="1137" spans="1:12">
      <c r="A1137" s="244">
        <f t="shared" si="35"/>
        <v>1132</v>
      </c>
      <c r="B1137" s="245" t="s">
        <v>1100</v>
      </c>
      <c r="C1137" s="245" t="s">
        <v>1092</v>
      </c>
      <c r="D1137" s="244">
        <v>2</v>
      </c>
      <c r="E1137" s="244">
        <v>98.75</v>
      </c>
      <c r="F1137" s="244">
        <v>865.33</v>
      </c>
      <c r="G1137" s="246">
        <v>1936.421</v>
      </c>
      <c r="H1137" s="246">
        <v>2801.7510000000002</v>
      </c>
      <c r="I1137" s="159" t="s">
        <v>2474</v>
      </c>
      <c r="L1137" s="235">
        <f t="shared" si="34"/>
        <v>2801.7510000000002</v>
      </c>
    </row>
    <row r="1138" spans="1:12">
      <c r="A1138" s="244">
        <f t="shared" si="35"/>
        <v>1133</v>
      </c>
      <c r="B1138" s="245" t="s">
        <v>1095</v>
      </c>
      <c r="C1138" s="245" t="s">
        <v>1092</v>
      </c>
      <c r="D1138" s="244">
        <v>2</v>
      </c>
      <c r="E1138" s="244">
        <v>98.75</v>
      </c>
      <c r="F1138" s="244">
        <v>865.33</v>
      </c>
      <c r="G1138" s="246">
        <v>1936.421</v>
      </c>
      <c r="H1138" s="246">
        <v>2801.7510000000002</v>
      </c>
      <c r="I1138" s="159" t="s">
        <v>2475</v>
      </c>
      <c r="L1138" s="235">
        <f t="shared" si="34"/>
        <v>2801.7510000000002</v>
      </c>
    </row>
    <row r="1139" spans="1:12">
      <c r="A1139" s="244">
        <f t="shared" si="35"/>
        <v>1134</v>
      </c>
      <c r="B1139" s="245" t="s">
        <v>1101</v>
      </c>
      <c r="C1139" s="245" t="s">
        <v>1092</v>
      </c>
      <c r="D1139" s="244">
        <v>2</v>
      </c>
      <c r="E1139" s="244">
        <v>100</v>
      </c>
      <c r="F1139" s="244">
        <v>865.33</v>
      </c>
      <c r="G1139" s="246">
        <v>1960.933</v>
      </c>
      <c r="H1139" s="246">
        <v>2826.2629999999999</v>
      </c>
      <c r="I1139" s="159" t="s">
        <v>2476</v>
      </c>
      <c r="L1139" s="235">
        <f t="shared" si="34"/>
        <v>2826.2629999999999</v>
      </c>
    </row>
    <row r="1140" spans="1:12">
      <c r="A1140" s="244">
        <f t="shared" si="35"/>
        <v>1135</v>
      </c>
      <c r="B1140" s="245" t="s">
        <v>1102</v>
      </c>
      <c r="C1140" s="245" t="s">
        <v>1092</v>
      </c>
      <c r="D1140" s="244">
        <v>2</v>
      </c>
      <c r="E1140" s="244">
        <v>98.75</v>
      </c>
      <c r="F1140" s="244">
        <v>865.33</v>
      </c>
      <c r="G1140" s="246">
        <v>1936.421</v>
      </c>
      <c r="H1140" s="246">
        <v>2801.7510000000002</v>
      </c>
      <c r="I1140" s="159" t="s">
        <v>2477</v>
      </c>
      <c r="L1140" s="235">
        <f t="shared" si="34"/>
        <v>2801.7510000000002</v>
      </c>
    </row>
    <row r="1141" spans="1:12">
      <c r="A1141" s="244">
        <f t="shared" si="35"/>
        <v>1136</v>
      </c>
      <c r="B1141" s="245" t="s">
        <v>1103</v>
      </c>
      <c r="C1141" s="245" t="s">
        <v>1092</v>
      </c>
      <c r="D1141" s="244">
        <v>2</v>
      </c>
      <c r="E1141" s="244">
        <v>98.75</v>
      </c>
      <c r="F1141" s="244">
        <v>865.33</v>
      </c>
      <c r="G1141" s="246">
        <v>1936.421</v>
      </c>
      <c r="H1141" s="246">
        <v>2801.7510000000002</v>
      </c>
      <c r="I1141" s="159" t="s">
        <v>2478</v>
      </c>
      <c r="L1141" s="235">
        <f t="shared" si="34"/>
        <v>2801.7510000000002</v>
      </c>
    </row>
    <row r="1142" spans="1:12">
      <c r="A1142" s="244">
        <f t="shared" si="35"/>
        <v>1137</v>
      </c>
      <c r="B1142" s="245" t="s">
        <v>1096</v>
      </c>
      <c r="C1142" s="245" t="s">
        <v>1092</v>
      </c>
      <c r="D1142" s="244">
        <v>2</v>
      </c>
      <c r="E1142" s="244">
        <v>98.75</v>
      </c>
      <c r="F1142" s="244">
        <v>865.33</v>
      </c>
      <c r="G1142" s="246">
        <v>1936.421</v>
      </c>
      <c r="H1142" s="246">
        <v>2801.7510000000002</v>
      </c>
      <c r="I1142" s="159" t="s">
        <v>2479</v>
      </c>
      <c r="L1142" s="235">
        <f t="shared" si="34"/>
        <v>2801.7510000000002</v>
      </c>
    </row>
    <row r="1143" spans="1:12">
      <c r="A1143" s="244">
        <f t="shared" si="35"/>
        <v>1138</v>
      </c>
      <c r="B1143" s="245" t="s">
        <v>1277</v>
      </c>
      <c r="C1143" s="245" t="s">
        <v>1276</v>
      </c>
      <c r="D1143" s="244">
        <v>1</v>
      </c>
      <c r="E1143" s="244">
        <v>98.75</v>
      </c>
      <c r="F1143" s="244">
        <v>690.67</v>
      </c>
      <c r="G1143" s="246">
        <v>1646.749</v>
      </c>
      <c r="H1143" s="246">
        <v>2337.4189999999999</v>
      </c>
      <c r="I1143" s="159">
        <v>3901000546981</v>
      </c>
      <c r="L1143" s="235">
        <f t="shared" si="34"/>
        <v>2337.4189999999999</v>
      </c>
    </row>
    <row r="1144" spans="1:12">
      <c r="A1144" s="244">
        <f t="shared" si="35"/>
        <v>1139</v>
      </c>
      <c r="B1144" s="245" t="s">
        <v>1278</v>
      </c>
      <c r="C1144" s="245" t="s">
        <v>1276</v>
      </c>
      <c r="D1144" s="244">
        <v>2</v>
      </c>
      <c r="E1144" s="244">
        <v>98.75</v>
      </c>
      <c r="F1144" s="244">
        <v>865.33</v>
      </c>
      <c r="G1144" s="246">
        <v>1936.421</v>
      </c>
      <c r="H1144" s="246">
        <v>2801.7510000000002</v>
      </c>
      <c r="I1144" s="159" t="s">
        <v>2480</v>
      </c>
      <c r="L1144" s="235">
        <f t="shared" si="34"/>
        <v>2801.7510000000002</v>
      </c>
    </row>
    <row r="1145" spans="1:12">
      <c r="A1145" s="244">
        <f t="shared" si="35"/>
        <v>1140</v>
      </c>
      <c r="B1145" s="245" t="s">
        <v>1281</v>
      </c>
      <c r="C1145" s="245" t="s">
        <v>1276</v>
      </c>
      <c r="D1145" s="244">
        <v>2</v>
      </c>
      <c r="E1145" s="244">
        <v>100</v>
      </c>
      <c r="F1145" s="244">
        <v>865.33</v>
      </c>
      <c r="G1145" s="246">
        <v>1960.933</v>
      </c>
      <c r="H1145" s="246">
        <v>2826.2629999999999</v>
      </c>
      <c r="I1145" s="159" t="s">
        <v>2481</v>
      </c>
      <c r="L1145" s="235">
        <f t="shared" si="34"/>
        <v>2826.2629999999999</v>
      </c>
    </row>
    <row r="1146" spans="1:12">
      <c r="A1146" s="244">
        <f t="shared" si="35"/>
        <v>1141</v>
      </c>
      <c r="B1146" s="245" t="s">
        <v>1282</v>
      </c>
      <c r="C1146" s="245" t="s">
        <v>1276</v>
      </c>
      <c r="D1146" s="244">
        <v>2</v>
      </c>
      <c r="E1146" s="244">
        <v>98.75</v>
      </c>
      <c r="F1146" s="244">
        <v>865.33</v>
      </c>
      <c r="G1146" s="246">
        <v>1936.421</v>
      </c>
      <c r="H1146" s="246">
        <v>2801.7510000000002</v>
      </c>
      <c r="I1146" s="159">
        <v>3930100588227</v>
      </c>
      <c r="L1146" s="235">
        <f t="shared" si="34"/>
        <v>2801.7510000000002</v>
      </c>
    </row>
    <row r="1147" spans="1:12">
      <c r="A1147" s="244">
        <f t="shared" si="35"/>
        <v>1142</v>
      </c>
      <c r="B1147" s="245" t="s">
        <v>1283</v>
      </c>
      <c r="C1147" s="245" t="s">
        <v>1276</v>
      </c>
      <c r="D1147" s="244">
        <v>2</v>
      </c>
      <c r="E1147" s="244">
        <v>100</v>
      </c>
      <c r="F1147" s="244">
        <v>865.33</v>
      </c>
      <c r="G1147" s="246">
        <v>1960.933</v>
      </c>
      <c r="H1147" s="246">
        <v>2826.2629999999999</v>
      </c>
      <c r="I1147" s="159" t="s">
        <v>2482</v>
      </c>
      <c r="L1147" s="235">
        <f t="shared" si="34"/>
        <v>2826.2629999999999</v>
      </c>
    </row>
    <row r="1148" spans="1:12">
      <c r="A1148" s="244">
        <f t="shared" si="35"/>
        <v>1143</v>
      </c>
      <c r="B1148" s="245" t="s">
        <v>1279</v>
      </c>
      <c r="C1148" s="245" t="s">
        <v>1276</v>
      </c>
      <c r="D1148" s="244">
        <v>2</v>
      </c>
      <c r="E1148" s="244">
        <v>98.75</v>
      </c>
      <c r="F1148" s="244">
        <v>865.33</v>
      </c>
      <c r="G1148" s="246">
        <v>1936.421</v>
      </c>
      <c r="H1148" s="246">
        <v>2801.7510000000002</v>
      </c>
      <c r="I1148" s="159" t="s">
        <v>2483</v>
      </c>
      <c r="L1148" s="235">
        <f t="shared" si="34"/>
        <v>2801.7510000000002</v>
      </c>
    </row>
    <row r="1149" spans="1:12">
      <c r="A1149" s="244">
        <f t="shared" si="35"/>
        <v>1144</v>
      </c>
      <c r="B1149" s="245" t="s">
        <v>1284</v>
      </c>
      <c r="C1149" s="245" t="s">
        <v>1276</v>
      </c>
      <c r="D1149" s="244">
        <v>2</v>
      </c>
      <c r="E1149" s="244">
        <v>98.75</v>
      </c>
      <c r="F1149" s="244">
        <v>865.33</v>
      </c>
      <c r="G1149" s="246">
        <v>1936.421</v>
      </c>
      <c r="H1149" s="246">
        <v>2801.7510000000002</v>
      </c>
      <c r="I1149" s="159" t="s">
        <v>2484</v>
      </c>
      <c r="L1149" s="235">
        <f t="shared" si="34"/>
        <v>2801.7510000000002</v>
      </c>
    </row>
    <row r="1150" spans="1:12">
      <c r="A1150" s="244">
        <f t="shared" si="35"/>
        <v>1145</v>
      </c>
      <c r="B1150" s="245" t="s">
        <v>1285</v>
      </c>
      <c r="C1150" s="245" t="s">
        <v>1276</v>
      </c>
      <c r="D1150" s="244">
        <v>2</v>
      </c>
      <c r="E1150" s="244">
        <v>98.75</v>
      </c>
      <c r="F1150" s="244">
        <v>865.33</v>
      </c>
      <c r="G1150" s="246">
        <v>1936.421</v>
      </c>
      <c r="H1150" s="246">
        <v>2801.7510000000002</v>
      </c>
      <c r="I1150" s="159" t="s">
        <v>2485</v>
      </c>
      <c r="L1150" s="235">
        <f t="shared" si="34"/>
        <v>2801.7510000000002</v>
      </c>
    </row>
    <row r="1151" spans="1:12">
      <c r="A1151" s="244">
        <f t="shared" si="35"/>
        <v>1146</v>
      </c>
      <c r="B1151" s="245" t="s">
        <v>2486</v>
      </c>
      <c r="C1151" s="245" t="s">
        <v>1276</v>
      </c>
      <c r="D1151" s="244">
        <v>2</v>
      </c>
      <c r="E1151" s="244">
        <v>98.75</v>
      </c>
      <c r="F1151" s="244">
        <v>865.33</v>
      </c>
      <c r="G1151" s="246">
        <v>1936.421</v>
      </c>
      <c r="H1151" s="246">
        <v>2801.7510000000002</v>
      </c>
      <c r="I1151" s="159" t="s">
        <v>2487</v>
      </c>
      <c r="L1151" s="235">
        <f t="shared" si="34"/>
        <v>2801.7510000000002</v>
      </c>
    </row>
    <row r="1152" spans="1:12">
      <c r="A1152" s="244">
        <f t="shared" si="35"/>
        <v>1147</v>
      </c>
      <c r="B1152" s="245" t="s">
        <v>1286</v>
      </c>
      <c r="C1152" s="245" t="s">
        <v>1276</v>
      </c>
      <c r="D1152" s="244">
        <v>2</v>
      </c>
      <c r="E1152" s="244">
        <v>98.75</v>
      </c>
      <c r="F1152" s="244">
        <v>865.33</v>
      </c>
      <c r="G1152" s="246">
        <v>1936.421</v>
      </c>
      <c r="H1152" s="246">
        <v>2801.7510000000002</v>
      </c>
      <c r="I1152" s="159" t="s">
        <v>2488</v>
      </c>
      <c r="L1152" s="235">
        <f t="shared" si="34"/>
        <v>2801.7510000000002</v>
      </c>
    </row>
    <row r="1153" spans="1:12">
      <c r="A1153" s="244">
        <f t="shared" si="35"/>
        <v>1148</v>
      </c>
      <c r="B1153" s="245" t="s">
        <v>1287</v>
      </c>
      <c r="C1153" s="245" t="s">
        <v>1276</v>
      </c>
      <c r="D1153" s="244">
        <v>2</v>
      </c>
      <c r="E1153" s="244">
        <v>98.75</v>
      </c>
      <c r="F1153" s="244">
        <v>865.33</v>
      </c>
      <c r="G1153" s="246">
        <v>1936.421</v>
      </c>
      <c r="H1153" s="246">
        <v>2801.7510000000002</v>
      </c>
      <c r="I1153" s="159" t="s">
        <v>2489</v>
      </c>
      <c r="L1153" s="235">
        <f t="shared" si="34"/>
        <v>2801.7510000000002</v>
      </c>
    </row>
    <row r="1154" spans="1:12">
      <c r="A1154" s="244">
        <f t="shared" si="35"/>
        <v>1149</v>
      </c>
      <c r="B1154" s="245" t="s">
        <v>1288</v>
      </c>
      <c r="C1154" s="245" t="s">
        <v>1276</v>
      </c>
      <c r="D1154" s="244">
        <v>2</v>
      </c>
      <c r="E1154" s="244">
        <v>98.75</v>
      </c>
      <c r="F1154" s="244">
        <v>865.33</v>
      </c>
      <c r="G1154" s="246">
        <v>1936.421</v>
      </c>
      <c r="H1154" s="246">
        <v>2801.7510000000002</v>
      </c>
      <c r="I1154" s="159" t="s">
        <v>2490</v>
      </c>
      <c r="L1154" s="235">
        <f t="shared" si="34"/>
        <v>2801.7510000000002</v>
      </c>
    </row>
    <row r="1155" spans="1:12">
      <c r="A1155" s="244">
        <f t="shared" si="35"/>
        <v>1150</v>
      </c>
      <c r="B1155" s="245" t="s">
        <v>1280</v>
      </c>
      <c r="C1155" s="245" t="s">
        <v>1276</v>
      </c>
      <c r="D1155" s="244">
        <v>2</v>
      </c>
      <c r="E1155" s="244">
        <v>98.75</v>
      </c>
      <c r="F1155" s="244">
        <v>865.33</v>
      </c>
      <c r="G1155" s="246">
        <v>1936.421</v>
      </c>
      <c r="H1155" s="246">
        <v>2801.7510000000002</v>
      </c>
      <c r="I1155" s="159" t="s">
        <v>2491</v>
      </c>
      <c r="L1155" s="235">
        <f t="shared" si="34"/>
        <v>2801.7510000000002</v>
      </c>
    </row>
    <row r="1156" spans="1:12">
      <c r="A1156" s="244">
        <f t="shared" si="35"/>
        <v>1151</v>
      </c>
      <c r="B1156" s="245" t="s">
        <v>1289</v>
      </c>
      <c r="C1156" s="245" t="s">
        <v>1276</v>
      </c>
      <c r="D1156" s="244">
        <v>2</v>
      </c>
      <c r="E1156" s="244">
        <v>98.75</v>
      </c>
      <c r="F1156" s="244">
        <v>865.33</v>
      </c>
      <c r="G1156" s="246">
        <v>1936.421</v>
      </c>
      <c r="H1156" s="246">
        <v>2801.7510000000002</v>
      </c>
      <c r="I1156" s="159" t="s">
        <v>2492</v>
      </c>
      <c r="L1156" s="235">
        <f t="shared" si="34"/>
        <v>2801.7510000000002</v>
      </c>
    </row>
    <row r="1157" spans="1:12">
      <c r="A1157" s="244">
        <f t="shared" si="35"/>
        <v>1152</v>
      </c>
      <c r="B1157" s="245" t="s">
        <v>1596</v>
      </c>
      <c r="C1157" s="245" t="s">
        <v>1595</v>
      </c>
      <c r="D1157" s="244">
        <v>1</v>
      </c>
      <c r="E1157" s="244">
        <v>98.75</v>
      </c>
      <c r="F1157" s="244">
        <v>690.67</v>
      </c>
      <c r="G1157" s="246">
        <v>1646.749</v>
      </c>
      <c r="H1157" s="246">
        <v>2337.4189999999999</v>
      </c>
      <c r="I1157" s="159">
        <v>3930300507174</v>
      </c>
      <c r="L1157" s="235">
        <f t="shared" ref="L1157:L1220" si="36">F1157+G1157</f>
        <v>2337.4189999999999</v>
      </c>
    </row>
    <row r="1158" spans="1:12">
      <c r="A1158" s="244">
        <f t="shared" si="35"/>
        <v>1153</v>
      </c>
      <c r="B1158" s="245" t="s">
        <v>1626</v>
      </c>
      <c r="C1158" s="245" t="s">
        <v>1595</v>
      </c>
      <c r="D1158" s="244">
        <v>3</v>
      </c>
      <c r="E1158" s="244">
        <v>98.75</v>
      </c>
      <c r="F1158" s="244">
        <v>966.95</v>
      </c>
      <c r="G1158" s="246">
        <v>2404.8449999999998</v>
      </c>
      <c r="H1158" s="246">
        <v>3371.7950000000001</v>
      </c>
      <c r="I1158" s="159">
        <v>3930700035636</v>
      </c>
      <c r="L1158" s="235">
        <f t="shared" si="36"/>
        <v>3371.7950000000001</v>
      </c>
    </row>
    <row r="1159" spans="1:12">
      <c r="A1159" s="244">
        <f t="shared" si="35"/>
        <v>1154</v>
      </c>
      <c r="B1159" s="245" t="s">
        <v>1602</v>
      </c>
      <c r="C1159" s="245" t="s">
        <v>1595</v>
      </c>
      <c r="D1159" s="244">
        <v>2</v>
      </c>
      <c r="E1159" s="244">
        <v>100</v>
      </c>
      <c r="F1159" s="244">
        <v>865.33</v>
      </c>
      <c r="G1159" s="246">
        <v>1960.933</v>
      </c>
      <c r="H1159" s="246">
        <v>2826.2629999999999</v>
      </c>
      <c r="I1159" s="159" t="s">
        <v>2493</v>
      </c>
      <c r="L1159" s="235">
        <f t="shared" si="36"/>
        <v>2826.2629999999999</v>
      </c>
    </row>
    <row r="1160" spans="1:12">
      <c r="A1160" s="244">
        <f t="shared" si="35"/>
        <v>1155</v>
      </c>
      <c r="B1160" s="245" t="s">
        <v>1597</v>
      </c>
      <c r="C1160" s="245" t="s">
        <v>1595</v>
      </c>
      <c r="D1160" s="244">
        <v>2</v>
      </c>
      <c r="E1160" s="244">
        <v>98.75</v>
      </c>
      <c r="F1160" s="244">
        <v>865.33</v>
      </c>
      <c r="G1160" s="246">
        <v>1936.421</v>
      </c>
      <c r="H1160" s="246">
        <v>2801.7510000000002</v>
      </c>
      <c r="I1160" s="159" t="s">
        <v>2494</v>
      </c>
      <c r="L1160" s="235">
        <f t="shared" si="36"/>
        <v>2801.7510000000002</v>
      </c>
    </row>
    <row r="1161" spans="1:12">
      <c r="A1161" s="244">
        <f t="shared" ref="A1161:A1224" si="37">A1160+1</f>
        <v>1156</v>
      </c>
      <c r="B1161" s="245" t="s">
        <v>1603</v>
      </c>
      <c r="C1161" s="245" t="s">
        <v>1595</v>
      </c>
      <c r="D1161" s="244">
        <v>2</v>
      </c>
      <c r="E1161" s="244">
        <v>98.75</v>
      </c>
      <c r="F1161" s="244">
        <v>865.33</v>
      </c>
      <c r="G1161" s="246">
        <v>1936.421</v>
      </c>
      <c r="H1161" s="246">
        <v>2801.7510000000002</v>
      </c>
      <c r="I1161" s="159" t="s">
        <v>2495</v>
      </c>
      <c r="L1161" s="235">
        <f t="shared" si="36"/>
        <v>2801.7510000000002</v>
      </c>
    </row>
    <row r="1162" spans="1:12">
      <c r="A1162" s="244">
        <f t="shared" si="37"/>
        <v>1157</v>
      </c>
      <c r="B1162" s="245" t="s">
        <v>1604</v>
      </c>
      <c r="C1162" s="245" t="s">
        <v>1595</v>
      </c>
      <c r="D1162" s="244">
        <v>2</v>
      </c>
      <c r="E1162" s="244">
        <v>100</v>
      </c>
      <c r="F1162" s="244">
        <v>865.33</v>
      </c>
      <c r="G1162" s="246">
        <v>1960.933</v>
      </c>
      <c r="H1162" s="246">
        <v>2826.2629999999999</v>
      </c>
      <c r="I1162" s="159" t="s">
        <v>2496</v>
      </c>
      <c r="L1162" s="235">
        <f t="shared" si="36"/>
        <v>2826.2629999999999</v>
      </c>
    </row>
    <row r="1163" spans="1:12">
      <c r="A1163" s="244">
        <f t="shared" si="37"/>
        <v>1158</v>
      </c>
      <c r="B1163" s="245" t="s">
        <v>1598</v>
      </c>
      <c r="C1163" s="245" t="s">
        <v>1595</v>
      </c>
      <c r="D1163" s="244">
        <v>2</v>
      </c>
      <c r="E1163" s="244">
        <v>98.75</v>
      </c>
      <c r="F1163" s="244">
        <v>865.33</v>
      </c>
      <c r="G1163" s="246">
        <v>1936.421</v>
      </c>
      <c r="H1163" s="246">
        <v>2801.7510000000002</v>
      </c>
      <c r="I1163" s="159" t="s">
        <v>2497</v>
      </c>
      <c r="L1163" s="235">
        <f t="shared" si="36"/>
        <v>2801.7510000000002</v>
      </c>
    </row>
    <row r="1164" spans="1:12">
      <c r="A1164" s="244">
        <f t="shared" si="37"/>
        <v>1159</v>
      </c>
      <c r="B1164" s="245" t="s">
        <v>1605</v>
      </c>
      <c r="C1164" s="245" t="s">
        <v>1595</v>
      </c>
      <c r="D1164" s="244">
        <v>2</v>
      </c>
      <c r="E1164" s="244">
        <v>98.75</v>
      </c>
      <c r="F1164" s="244">
        <v>865.33</v>
      </c>
      <c r="G1164" s="246">
        <v>1936.421</v>
      </c>
      <c r="H1164" s="246">
        <v>2801.7510000000002</v>
      </c>
      <c r="I1164" s="159">
        <v>3900900042709</v>
      </c>
      <c r="L1164" s="235">
        <f t="shared" si="36"/>
        <v>2801.7510000000002</v>
      </c>
    </row>
    <row r="1165" spans="1:12">
      <c r="A1165" s="244">
        <f t="shared" si="37"/>
        <v>1160</v>
      </c>
      <c r="B1165" s="245" t="s">
        <v>1606</v>
      </c>
      <c r="C1165" s="245" t="s">
        <v>1595</v>
      </c>
      <c r="D1165" s="244">
        <v>2</v>
      </c>
      <c r="E1165" s="244">
        <v>98.75</v>
      </c>
      <c r="F1165" s="244">
        <v>865.33</v>
      </c>
      <c r="G1165" s="246">
        <v>1936.421</v>
      </c>
      <c r="H1165" s="246">
        <v>2801.7510000000002</v>
      </c>
      <c r="I1165" s="159" t="s">
        <v>2498</v>
      </c>
      <c r="L1165" s="235">
        <f t="shared" si="36"/>
        <v>2801.7510000000002</v>
      </c>
    </row>
    <row r="1166" spans="1:12">
      <c r="A1166" s="244">
        <f t="shared" si="37"/>
        <v>1161</v>
      </c>
      <c r="B1166" s="245" t="s">
        <v>1607</v>
      </c>
      <c r="C1166" s="245" t="s">
        <v>1595</v>
      </c>
      <c r="D1166" s="244">
        <v>2</v>
      </c>
      <c r="E1166" s="244">
        <v>98.75</v>
      </c>
      <c r="F1166" s="244">
        <v>865.33</v>
      </c>
      <c r="G1166" s="246">
        <v>1936.421</v>
      </c>
      <c r="H1166" s="246">
        <v>2801.7510000000002</v>
      </c>
      <c r="I1166" s="159" t="s">
        <v>2499</v>
      </c>
      <c r="L1166" s="235">
        <f t="shared" si="36"/>
        <v>2801.7510000000002</v>
      </c>
    </row>
    <row r="1167" spans="1:12">
      <c r="A1167" s="244">
        <f t="shared" si="37"/>
        <v>1162</v>
      </c>
      <c r="B1167" s="245" t="s">
        <v>1608</v>
      </c>
      <c r="C1167" s="245" t="s">
        <v>1595</v>
      </c>
      <c r="D1167" s="244">
        <v>2</v>
      </c>
      <c r="E1167" s="244">
        <v>98.75</v>
      </c>
      <c r="F1167" s="244">
        <v>865.33</v>
      </c>
      <c r="G1167" s="246">
        <v>1936.421</v>
      </c>
      <c r="H1167" s="246">
        <v>2801.7510000000002</v>
      </c>
      <c r="I1167" s="159" t="s">
        <v>2500</v>
      </c>
      <c r="L1167" s="235">
        <f t="shared" si="36"/>
        <v>2801.7510000000002</v>
      </c>
    </row>
    <row r="1168" spans="1:12">
      <c r="A1168" s="244">
        <f t="shared" si="37"/>
        <v>1163</v>
      </c>
      <c r="B1168" s="245" t="s">
        <v>1609</v>
      </c>
      <c r="C1168" s="245" t="s">
        <v>1595</v>
      </c>
      <c r="D1168" s="244">
        <v>2</v>
      </c>
      <c r="E1168" s="244">
        <v>98.75</v>
      </c>
      <c r="F1168" s="244">
        <v>865.33</v>
      </c>
      <c r="G1168" s="246">
        <v>1936.421</v>
      </c>
      <c r="H1168" s="246">
        <v>2801.7510000000002</v>
      </c>
      <c r="I1168" s="159" t="s">
        <v>2501</v>
      </c>
      <c r="L1168" s="235">
        <f t="shared" si="36"/>
        <v>2801.7510000000002</v>
      </c>
    </row>
    <row r="1169" spans="1:12">
      <c r="A1169" s="244">
        <f t="shared" si="37"/>
        <v>1164</v>
      </c>
      <c r="B1169" s="245" t="s">
        <v>1610</v>
      </c>
      <c r="C1169" s="245" t="s">
        <v>1595</v>
      </c>
      <c r="D1169" s="244">
        <v>2</v>
      </c>
      <c r="E1169" s="244">
        <v>98.75</v>
      </c>
      <c r="F1169" s="244">
        <v>865.33</v>
      </c>
      <c r="G1169" s="246">
        <v>1936.421</v>
      </c>
      <c r="H1169" s="246">
        <v>2801.7510000000002</v>
      </c>
      <c r="I1169" s="159" t="s">
        <v>2502</v>
      </c>
      <c r="L1169" s="235">
        <f t="shared" si="36"/>
        <v>2801.7510000000002</v>
      </c>
    </row>
    <row r="1170" spans="1:12">
      <c r="A1170" s="244">
        <f t="shared" si="37"/>
        <v>1165</v>
      </c>
      <c r="B1170" s="245" t="s">
        <v>1611</v>
      </c>
      <c r="C1170" s="245" t="s">
        <v>1595</v>
      </c>
      <c r="D1170" s="244">
        <v>2</v>
      </c>
      <c r="E1170" s="244">
        <v>98.75</v>
      </c>
      <c r="F1170" s="244">
        <v>865.33</v>
      </c>
      <c r="G1170" s="246">
        <v>1936.421</v>
      </c>
      <c r="H1170" s="246">
        <v>2801.7510000000002</v>
      </c>
      <c r="I1170" s="159">
        <v>3909900460002</v>
      </c>
      <c r="L1170" s="235">
        <f t="shared" si="36"/>
        <v>2801.7510000000002</v>
      </c>
    </row>
    <row r="1171" spans="1:12">
      <c r="A1171" s="244">
        <f t="shared" si="37"/>
        <v>1166</v>
      </c>
      <c r="B1171" s="245" t="s">
        <v>1612</v>
      </c>
      <c r="C1171" s="245" t="s">
        <v>1595</v>
      </c>
      <c r="D1171" s="244">
        <v>2</v>
      </c>
      <c r="E1171" s="244">
        <v>98.75</v>
      </c>
      <c r="F1171" s="244">
        <v>865.33</v>
      </c>
      <c r="G1171" s="246">
        <v>1936.421</v>
      </c>
      <c r="H1171" s="246">
        <v>2801.7510000000002</v>
      </c>
      <c r="I1171" s="159" t="s">
        <v>2503</v>
      </c>
      <c r="L1171" s="235">
        <f t="shared" si="36"/>
        <v>2801.7510000000002</v>
      </c>
    </row>
    <row r="1172" spans="1:12">
      <c r="A1172" s="244">
        <f t="shared" si="37"/>
        <v>1167</v>
      </c>
      <c r="B1172" s="245" t="s">
        <v>1599</v>
      </c>
      <c r="C1172" s="245" t="s">
        <v>1595</v>
      </c>
      <c r="D1172" s="244">
        <v>2</v>
      </c>
      <c r="E1172" s="244">
        <v>100</v>
      </c>
      <c r="F1172" s="244">
        <v>865.33</v>
      </c>
      <c r="G1172" s="246">
        <v>1960.933</v>
      </c>
      <c r="H1172" s="246">
        <v>2826.2629999999999</v>
      </c>
      <c r="I1172" s="159">
        <v>3530400038811</v>
      </c>
      <c r="L1172" s="235">
        <f t="shared" si="36"/>
        <v>2826.2629999999999</v>
      </c>
    </row>
    <row r="1173" spans="1:12">
      <c r="A1173" s="244">
        <f t="shared" si="37"/>
        <v>1168</v>
      </c>
      <c r="B1173" s="245" t="s">
        <v>1600</v>
      </c>
      <c r="C1173" s="245" t="s">
        <v>1595</v>
      </c>
      <c r="D1173" s="244">
        <v>2</v>
      </c>
      <c r="E1173" s="244">
        <v>98.75</v>
      </c>
      <c r="F1173" s="244">
        <v>865.33</v>
      </c>
      <c r="G1173" s="246">
        <v>1936.421</v>
      </c>
      <c r="H1173" s="246">
        <v>2801.7510000000002</v>
      </c>
      <c r="I1173" s="159" t="s">
        <v>2504</v>
      </c>
      <c r="L1173" s="235">
        <f t="shared" si="36"/>
        <v>2801.7510000000002</v>
      </c>
    </row>
    <row r="1174" spans="1:12">
      <c r="A1174" s="244">
        <f t="shared" si="37"/>
        <v>1169</v>
      </c>
      <c r="B1174" s="245" t="s">
        <v>1613</v>
      </c>
      <c r="C1174" s="245" t="s">
        <v>1595</v>
      </c>
      <c r="D1174" s="244">
        <v>2</v>
      </c>
      <c r="E1174" s="244">
        <v>98.75</v>
      </c>
      <c r="F1174" s="244">
        <v>865.33</v>
      </c>
      <c r="G1174" s="246">
        <v>1936.421</v>
      </c>
      <c r="H1174" s="246">
        <v>2801.7510000000002</v>
      </c>
      <c r="I1174" s="159" t="s">
        <v>2505</v>
      </c>
      <c r="L1174" s="235">
        <f t="shared" si="36"/>
        <v>2801.7510000000002</v>
      </c>
    </row>
    <row r="1175" spans="1:12">
      <c r="A1175" s="244">
        <f t="shared" si="37"/>
        <v>1170</v>
      </c>
      <c r="B1175" s="245" t="s">
        <v>1614</v>
      </c>
      <c r="C1175" s="245" t="s">
        <v>1595</v>
      </c>
      <c r="D1175" s="244">
        <v>2</v>
      </c>
      <c r="E1175" s="244">
        <v>98.75</v>
      </c>
      <c r="F1175" s="244">
        <v>865.33</v>
      </c>
      <c r="G1175" s="246">
        <v>1936.421</v>
      </c>
      <c r="H1175" s="246">
        <v>2801.7510000000002</v>
      </c>
      <c r="I1175" s="159">
        <v>3930800064441</v>
      </c>
      <c r="L1175" s="235">
        <f t="shared" si="36"/>
        <v>2801.7510000000002</v>
      </c>
    </row>
    <row r="1176" spans="1:12">
      <c r="A1176" s="244">
        <f t="shared" si="37"/>
        <v>1171</v>
      </c>
      <c r="B1176" s="245" t="s">
        <v>2506</v>
      </c>
      <c r="C1176" s="245" t="s">
        <v>1595</v>
      </c>
      <c r="D1176" s="244">
        <v>2</v>
      </c>
      <c r="E1176" s="244">
        <v>98.75</v>
      </c>
      <c r="F1176" s="244">
        <v>865.33</v>
      </c>
      <c r="G1176" s="246">
        <v>1936.421</v>
      </c>
      <c r="H1176" s="246">
        <v>2801.7510000000002</v>
      </c>
      <c r="I1176" s="159" t="s">
        <v>2507</v>
      </c>
      <c r="L1176" s="235">
        <f t="shared" si="36"/>
        <v>2801.7510000000002</v>
      </c>
    </row>
    <row r="1177" spans="1:12">
      <c r="A1177" s="244">
        <f t="shared" si="37"/>
        <v>1172</v>
      </c>
      <c r="B1177" s="245" t="s">
        <v>1615</v>
      </c>
      <c r="C1177" s="245" t="s">
        <v>1595</v>
      </c>
      <c r="D1177" s="244">
        <v>2</v>
      </c>
      <c r="E1177" s="244">
        <v>98.75</v>
      </c>
      <c r="F1177" s="244">
        <v>865.33</v>
      </c>
      <c r="G1177" s="246">
        <v>1936.421</v>
      </c>
      <c r="H1177" s="246">
        <v>2801.7510000000002</v>
      </c>
      <c r="I1177" s="159" t="s">
        <v>2508</v>
      </c>
      <c r="L1177" s="235">
        <f t="shared" si="36"/>
        <v>2801.7510000000002</v>
      </c>
    </row>
    <row r="1178" spans="1:12">
      <c r="A1178" s="244">
        <f t="shared" si="37"/>
        <v>1173</v>
      </c>
      <c r="B1178" s="245" t="s">
        <v>1616</v>
      </c>
      <c r="C1178" s="245" t="s">
        <v>1595</v>
      </c>
      <c r="D1178" s="244">
        <v>2</v>
      </c>
      <c r="E1178" s="244">
        <v>98.75</v>
      </c>
      <c r="F1178" s="244">
        <v>865.33</v>
      </c>
      <c r="G1178" s="246">
        <v>1936.421</v>
      </c>
      <c r="H1178" s="246">
        <v>2801.7510000000002</v>
      </c>
      <c r="I1178" s="159">
        <v>3930500570287</v>
      </c>
      <c r="L1178" s="235">
        <f t="shared" si="36"/>
        <v>2801.7510000000002</v>
      </c>
    </row>
    <row r="1179" spans="1:12">
      <c r="A1179" s="244">
        <f t="shared" si="37"/>
        <v>1174</v>
      </c>
      <c r="B1179" s="245" t="s">
        <v>1617</v>
      </c>
      <c r="C1179" s="245" t="s">
        <v>1595</v>
      </c>
      <c r="D1179" s="244">
        <v>2</v>
      </c>
      <c r="E1179" s="244">
        <v>100</v>
      </c>
      <c r="F1179" s="244">
        <v>865.33</v>
      </c>
      <c r="G1179" s="246">
        <v>1960.933</v>
      </c>
      <c r="H1179" s="246">
        <v>2826.2629999999999</v>
      </c>
      <c r="I1179" s="159" t="s">
        <v>2509</v>
      </c>
      <c r="L1179" s="235">
        <f t="shared" si="36"/>
        <v>2826.2629999999999</v>
      </c>
    </row>
    <row r="1180" spans="1:12">
      <c r="A1180" s="244">
        <f t="shared" si="37"/>
        <v>1175</v>
      </c>
      <c r="B1180" s="245" t="s">
        <v>1618</v>
      </c>
      <c r="C1180" s="245" t="s">
        <v>1595</v>
      </c>
      <c r="D1180" s="244">
        <v>2</v>
      </c>
      <c r="E1180" s="244">
        <v>98.75</v>
      </c>
      <c r="F1180" s="244">
        <v>865.33</v>
      </c>
      <c r="G1180" s="246">
        <v>1936.421</v>
      </c>
      <c r="H1180" s="246">
        <v>2801.7510000000002</v>
      </c>
      <c r="I1180" s="159">
        <v>3120100727755</v>
      </c>
      <c r="L1180" s="235">
        <f t="shared" si="36"/>
        <v>2801.7510000000002</v>
      </c>
    </row>
    <row r="1181" spans="1:12">
      <c r="A1181" s="244">
        <f t="shared" si="37"/>
        <v>1176</v>
      </c>
      <c r="B1181" s="245" t="s">
        <v>1619</v>
      </c>
      <c r="C1181" s="245" t="s">
        <v>1595</v>
      </c>
      <c r="D1181" s="244">
        <v>2</v>
      </c>
      <c r="E1181" s="244">
        <v>98.75</v>
      </c>
      <c r="F1181" s="244">
        <v>865.33</v>
      </c>
      <c r="G1181" s="246">
        <v>1936.421</v>
      </c>
      <c r="H1181" s="246">
        <v>2801.7510000000002</v>
      </c>
      <c r="I1181" s="159">
        <v>3930800079384</v>
      </c>
      <c r="L1181" s="235">
        <f t="shared" si="36"/>
        <v>2801.7510000000002</v>
      </c>
    </row>
    <row r="1182" spans="1:12">
      <c r="A1182" s="244">
        <f t="shared" si="37"/>
        <v>1177</v>
      </c>
      <c r="B1182" s="245" t="s">
        <v>1627</v>
      </c>
      <c r="C1182" s="245" t="s">
        <v>1595</v>
      </c>
      <c r="D1182" s="244">
        <v>3</v>
      </c>
      <c r="E1182" s="244">
        <v>98.75</v>
      </c>
      <c r="F1182" s="244">
        <v>966.95</v>
      </c>
      <c r="G1182" s="246">
        <v>2404.8449999999998</v>
      </c>
      <c r="H1182" s="246">
        <v>3371.7950000000001</v>
      </c>
      <c r="I1182" s="159">
        <v>1800900010488</v>
      </c>
      <c r="L1182" s="235">
        <f t="shared" si="36"/>
        <v>3371.7950000000001</v>
      </c>
    </row>
    <row r="1183" spans="1:12">
      <c r="A1183" s="244">
        <f t="shared" si="37"/>
        <v>1178</v>
      </c>
      <c r="B1183" s="245" t="s">
        <v>1620</v>
      </c>
      <c r="C1183" s="245" t="s">
        <v>1595</v>
      </c>
      <c r="D1183" s="244">
        <v>2</v>
      </c>
      <c r="E1183" s="244">
        <v>98.75</v>
      </c>
      <c r="F1183" s="244">
        <v>865.33</v>
      </c>
      <c r="G1183" s="246">
        <v>1936.421</v>
      </c>
      <c r="H1183" s="246">
        <v>2801.7510000000002</v>
      </c>
      <c r="I1183" s="159">
        <v>3930700039461</v>
      </c>
      <c r="L1183" s="235">
        <f t="shared" si="36"/>
        <v>2801.7510000000002</v>
      </c>
    </row>
    <row r="1184" spans="1:12">
      <c r="A1184" s="244">
        <f t="shared" si="37"/>
        <v>1179</v>
      </c>
      <c r="B1184" s="245" t="s">
        <v>1621</v>
      </c>
      <c r="C1184" s="245" t="s">
        <v>1595</v>
      </c>
      <c r="D1184" s="244">
        <v>2</v>
      </c>
      <c r="E1184" s="244">
        <v>98.75</v>
      </c>
      <c r="F1184" s="244">
        <v>865.33</v>
      </c>
      <c r="G1184" s="246">
        <v>1936.421</v>
      </c>
      <c r="H1184" s="246">
        <v>2801.7510000000002</v>
      </c>
      <c r="I1184" s="159">
        <v>3939900217698</v>
      </c>
      <c r="L1184" s="235">
        <f t="shared" si="36"/>
        <v>2801.7510000000002</v>
      </c>
    </row>
    <row r="1185" spans="1:12">
      <c r="A1185" s="244">
        <f t="shared" si="37"/>
        <v>1180</v>
      </c>
      <c r="B1185" s="245" t="s">
        <v>1622</v>
      </c>
      <c r="C1185" s="245" t="s">
        <v>1595</v>
      </c>
      <c r="D1185" s="244">
        <v>2</v>
      </c>
      <c r="E1185" s="244">
        <v>98.75</v>
      </c>
      <c r="F1185" s="244">
        <v>865.33</v>
      </c>
      <c r="G1185" s="246">
        <v>1936.421</v>
      </c>
      <c r="H1185" s="246">
        <v>2801.7510000000002</v>
      </c>
      <c r="I1185" s="159">
        <v>3930100755875</v>
      </c>
      <c r="L1185" s="235">
        <f t="shared" si="36"/>
        <v>2801.7510000000002</v>
      </c>
    </row>
    <row r="1186" spans="1:12">
      <c r="A1186" s="244">
        <f t="shared" si="37"/>
        <v>1181</v>
      </c>
      <c r="B1186" s="245" t="s">
        <v>1623</v>
      </c>
      <c r="C1186" s="245" t="s">
        <v>1595</v>
      </c>
      <c r="D1186" s="244">
        <v>2</v>
      </c>
      <c r="E1186" s="244">
        <v>100</v>
      </c>
      <c r="F1186" s="244">
        <v>865.33</v>
      </c>
      <c r="G1186" s="246">
        <v>1960.933</v>
      </c>
      <c r="H1186" s="246">
        <v>2826.2629999999999</v>
      </c>
      <c r="I1186" s="159">
        <v>3930800033121</v>
      </c>
      <c r="L1186" s="235">
        <f t="shared" si="36"/>
        <v>2826.2629999999999</v>
      </c>
    </row>
    <row r="1187" spans="1:12">
      <c r="A1187" s="244">
        <f t="shared" si="37"/>
        <v>1182</v>
      </c>
      <c r="B1187" s="245" t="s">
        <v>1601</v>
      </c>
      <c r="C1187" s="245" t="s">
        <v>1595</v>
      </c>
      <c r="D1187" s="244">
        <v>2</v>
      </c>
      <c r="E1187" s="244">
        <v>98.75</v>
      </c>
      <c r="F1187" s="244">
        <v>865.33</v>
      </c>
      <c r="G1187" s="246">
        <v>1936.421</v>
      </c>
      <c r="H1187" s="246">
        <v>2801.7510000000002</v>
      </c>
      <c r="I1187" s="159">
        <v>3959900470032</v>
      </c>
      <c r="L1187" s="235">
        <f t="shared" si="36"/>
        <v>2801.7510000000002</v>
      </c>
    </row>
    <row r="1188" spans="1:12">
      <c r="A1188" s="244">
        <f t="shared" si="37"/>
        <v>1183</v>
      </c>
      <c r="B1188" s="245" t="s">
        <v>1624</v>
      </c>
      <c r="C1188" s="245" t="s">
        <v>1595</v>
      </c>
      <c r="D1188" s="244">
        <v>2</v>
      </c>
      <c r="E1188" s="244">
        <v>98.75</v>
      </c>
      <c r="F1188" s="244">
        <v>865.33</v>
      </c>
      <c r="G1188" s="246">
        <v>1936.421</v>
      </c>
      <c r="H1188" s="246">
        <v>2801.7510000000002</v>
      </c>
      <c r="I1188" s="159">
        <v>3930800227740</v>
      </c>
      <c r="L1188" s="235">
        <f t="shared" si="36"/>
        <v>2801.7510000000002</v>
      </c>
    </row>
    <row r="1189" spans="1:12">
      <c r="A1189" s="244">
        <f t="shared" si="37"/>
        <v>1184</v>
      </c>
      <c r="B1189" s="245" t="s">
        <v>1625</v>
      </c>
      <c r="C1189" s="245" t="s">
        <v>1595</v>
      </c>
      <c r="D1189" s="244">
        <v>2</v>
      </c>
      <c r="E1189" s="244">
        <v>98.75</v>
      </c>
      <c r="F1189" s="244">
        <v>865.33</v>
      </c>
      <c r="G1189" s="246">
        <v>1936.421</v>
      </c>
      <c r="H1189" s="246">
        <v>2801.7510000000002</v>
      </c>
      <c r="I1189" s="159">
        <v>3901100059390</v>
      </c>
      <c r="L1189" s="235">
        <f t="shared" si="36"/>
        <v>2801.7510000000002</v>
      </c>
    </row>
    <row r="1190" spans="1:12">
      <c r="A1190" s="244">
        <f t="shared" si="37"/>
        <v>1185</v>
      </c>
      <c r="B1190" s="245" t="s">
        <v>884</v>
      </c>
      <c r="C1190" s="245" t="s">
        <v>883</v>
      </c>
      <c r="D1190" s="244">
        <v>1</v>
      </c>
      <c r="E1190" s="244">
        <v>98.75</v>
      </c>
      <c r="F1190" s="244">
        <v>690.67</v>
      </c>
      <c r="G1190" s="246">
        <v>1646.749</v>
      </c>
      <c r="H1190" s="246">
        <v>2337.4189999999999</v>
      </c>
      <c r="I1190" s="159" t="s">
        <v>2510</v>
      </c>
      <c r="L1190" s="235">
        <f t="shared" si="36"/>
        <v>2337.4189999999999</v>
      </c>
    </row>
    <row r="1191" spans="1:12">
      <c r="A1191" s="244">
        <f t="shared" si="37"/>
        <v>1186</v>
      </c>
      <c r="B1191" s="245" t="s">
        <v>885</v>
      </c>
      <c r="C1191" s="245" t="s">
        <v>883</v>
      </c>
      <c r="D1191" s="244">
        <v>2</v>
      </c>
      <c r="E1191" s="244">
        <v>98.75</v>
      </c>
      <c r="F1191" s="244">
        <v>865.33</v>
      </c>
      <c r="G1191" s="246">
        <v>1936.421</v>
      </c>
      <c r="H1191" s="246">
        <v>2801.7510000000002</v>
      </c>
      <c r="I1191" s="159" t="s">
        <v>2511</v>
      </c>
      <c r="L1191" s="235">
        <f t="shared" si="36"/>
        <v>2801.7510000000002</v>
      </c>
    </row>
    <row r="1192" spans="1:12">
      <c r="A1192" s="244">
        <f t="shared" si="37"/>
        <v>1187</v>
      </c>
      <c r="B1192" s="245" t="s">
        <v>886</v>
      </c>
      <c r="C1192" s="245" t="s">
        <v>883</v>
      </c>
      <c r="D1192" s="244">
        <v>2</v>
      </c>
      <c r="E1192" s="244">
        <v>98.75</v>
      </c>
      <c r="F1192" s="244">
        <v>865.33</v>
      </c>
      <c r="G1192" s="246">
        <v>1936.421</v>
      </c>
      <c r="H1192" s="246">
        <v>2801.7510000000002</v>
      </c>
      <c r="I1192" s="159" t="s">
        <v>2512</v>
      </c>
      <c r="L1192" s="235">
        <f t="shared" si="36"/>
        <v>2801.7510000000002</v>
      </c>
    </row>
    <row r="1193" spans="1:12">
      <c r="A1193" s="244">
        <f t="shared" si="37"/>
        <v>1188</v>
      </c>
      <c r="B1193" s="245" t="s">
        <v>887</v>
      </c>
      <c r="C1193" s="245" t="s">
        <v>883</v>
      </c>
      <c r="D1193" s="244">
        <v>2</v>
      </c>
      <c r="E1193" s="244">
        <v>98.75</v>
      </c>
      <c r="F1193" s="244">
        <v>865.33</v>
      </c>
      <c r="G1193" s="246">
        <v>1936.421</v>
      </c>
      <c r="H1193" s="246">
        <v>2801.7510000000002</v>
      </c>
      <c r="I1193" s="159" t="s">
        <v>2513</v>
      </c>
      <c r="L1193" s="235">
        <f t="shared" si="36"/>
        <v>2801.7510000000002</v>
      </c>
    </row>
    <row r="1194" spans="1:12">
      <c r="A1194" s="244">
        <f t="shared" si="37"/>
        <v>1189</v>
      </c>
      <c r="B1194" s="245" t="s">
        <v>888</v>
      </c>
      <c r="C1194" s="245" t="s">
        <v>883</v>
      </c>
      <c r="D1194" s="244">
        <v>2</v>
      </c>
      <c r="E1194" s="244">
        <v>98.75</v>
      </c>
      <c r="F1194" s="244">
        <v>865.33</v>
      </c>
      <c r="G1194" s="246">
        <v>1936.421</v>
      </c>
      <c r="H1194" s="246">
        <v>2801.7510000000002</v>
      </c>
      <c r="I1194" s="159" t="s">
        <v>2514</v>
      </c>
      <c r="L1194" s="235">
        <f t="shared" si="36"/>
        <v>2801.7510000000002</v>
      </c>
    </row>
    <row r="1195" spans="1:12">
      <c r="A1195" s="244">
        <f t="shared" si="37"/>
        <v>1190</v>
      </c>
      <c r="B1195" s="245" t="s">
        <v>889</v>
      </c>
      <c r="C1195" s="245" t="s">
        <v>883</v>
      </c>
      <c r="D1195" s="244">
        <v>2</v>
      </c>
      <c r="E1195" s="244">
        <v>98.75</v>
      </c>
      <c r="F1195" s="244">
        <v>865.33</v>
      </c>
      <c r="G1195" s="246">
        <v>1936.421</v>
      </c>
      <c r="H1195" s="246">
        <v>2801.7510000000002</v>
      </c>
      <c r="I1195" s="159" t="s">
        <v>2515</v>
      </c>
      <c r="L1195" s="235">
        <f t="shared" si="36"/>
        <v>2801.7510000000002</v>
      </c>
    </row>
    <row r="1196" spans="1:12">
      <c r="A1196" s="244">
        <f t="shared" si="37"/>
        <v>1191</v>
      </c>
      <c r="B1196" s="245" t="s">
        <v>890</v>
      </c>
      <c r="C1196" s="245" t="s">
        <v>883</v>
      </c>
      <c r="D1196" s="244">
        <v>2</v>
      </c>
      <c r="E1196" s="244">
        <v>100</v>
      </c>
      <c r="F1196" s="244">
        <v>865.33</v>
      </c>
      <c r="G1196" s="246">
        <v>1960.933</v>
      </c>
      <c r="H1196" s="246">
        <v>2826.2629999999999</v>
      </c>
      <c r="I1196" s="159" t="s">
        <v>2516</v>
      </c>
      <c r="L1196" s="235">
        <f t="shared" si="36"/>
        <v>2826.2629999999999</v>
      </c>
    </row>
    <row r="1197" spans="1:12">
      <c r="A1197" s="244">
        <f t="shared" si="37"/>
        <v>1192</v>
      </c>
      <c r="B1197" s="245" t="s">
        <v>891</v>
      </c>
      <c r="C1197" s="245" t="s">
        <v>883</v>
      </c>
      <c r="D1197" s="244">
        <v>2</v>
      </c>
      <c r="E1197" s="244">
        <v>98.75</v>
      </c>
      <c r="F1197" s="244">
        <v>865.33</v>
      </c>
      <c r="G1197" s="246">
        <v>1936.421</v>
      </c>
      <c r="H1197" s="246">
        <v>2801.7510000000002</v>
      </c>
      <c r="I1197" s="159" t="s">
        <v>2517</v>
      </c>
      <c r="L1197" s="235">
        <f t="shared" si="36"/>
        <v>2801.7510000000002</v>
      </c>
    </row>
    <row r="1198" spans="1:12">
      <c r="A1198" s="244">
        <f t="shared" si="37"/>
        <v>1193</v>
      </c>
      <c r="B1198" s="245" t="s">
        <v>892</v>
      </c>
      <c r="C1198" s="245" t="s">
        <v>883</v>
      </c>
      <c r="D1198" s="244">
        <v>2</v>
      </c>
      <c r="E1198" s="244">
        <v>98.75</v>
      </c>
      <c r="F1198" s="244">
        <v>865.33</v>
      </c>
      <c r="G1198" s="246">
        <v>1936.421</v>
      </c>
      <c r="H1198" s="246">
        <v>2801.7510000000002</v>
      </c>
      <c r="I1198" s="159" t="s">
        <v>2518</v>
      </c>
      <c r="L1198" s="235">
        <f t="shared" si="36"/>
        <v>2801.7510000000002</v>
      </c>
    </row>
    <row r="1199" spans="1:12">
      <c r="A1199" s="244">
        <f t="shared" si="37"/>
        <v>1194</v>
      </c>
      <c r="B1199" s="245" t="s">
        <v>516</v>
      </c>
      <c r="C1199" s="245" t="s">
        <v>883</v>
      </c>
      <c r="D1199" s="244">
        <v>2</v>
      </c>
      <c r="E1199" s="244">
        <v>98.75</v>
      </c>
      <c r="F1199" s="244">
        <v>865.33</v>
      </c>
      <c r="G1199" s="246">
        <v>1936.421</v>
      </c>
      <c r="H1199" s="246">
        <v>2801.7510000000002</v>
      </c>
      <c r="I1199" s="159">
        <v>3930800118908</v>
      </c>
      <c r="L1199" s="235">
        <f t="shared" si="36"/>
        <v>2801.7510000000002</v>
      </c>
    </row>
    <row r="1200" spans="1:12">
      <c r="A1200" s="244">
        <f t="shared" si="37"/>
        <v>1195</v>
      </c>
      <c r="B1200" s="245" t="s">
        <v>1198</v>
      </c>
      <c r="C1200" s="245" t="s">
        <v>1197</v>
      </c>
      <c r="D1200" s="244">
        <v>2</v>
      </c>
      <c r="E1200" s="244">
        <v>98.75</v>
      </c>
      <c r="F1200" s="244">
        <v>865.33</v>
      </c>
      <c r="G1200" s="246">
        <v>1936.421</v>
      </c>
      <c r="H1200" s="246">
        <v>2801.7510000000002</v>
      </c>
      <c r="I1200" s="159">
        <v>3930100074053</v>
      </c>
      <c r="L1200" s="235">
        <f t="shared" si="36"/>
        <v>2801.7510000000002</v>
      </c>
    </row>
    <row r="1201" spans="1:12">
      <c r="A1201" s="244">
        <f t="shared" si="37"/>
        <v>1196</v>
      </c>
      <c r="B1201" s="245" t="s">
        <v>1203</v>
      </c>
      <c r="C1201" s="245" t="s">
        <v>1197</v>
      </c>
      <c r="D1201" s="244">
        <v>2</v>
      </c>
      <c r="E1201" s="244">
        <v>98.75</v>
      </c>
      <c r="F1201" s="244">
        <v>865.33</v>
      </c>
      <c r="G1201" s="246">
        <v>1936.421</v>
      </c>
      <c r="H1201" s="246">
        <v>2801.7510000000002</v>
      </c>
      <c r="I1201" s="159" t="s">
        <v>2519</v>
      </c>
      <c r="L1201" s="235">
        <f t="shared" si="36"/>
        <v>2801.7510000000002</v>
      </c>
    </row>
    <row r="1202" spans="1:12">
      <c r="A1202" s="244">
        <f t="shared" si="37"/>
        <v>1197</v>
      </c>
      <c r="B1202" s="245" t="s">
        <v>1199</v>
      </c>
      <c r="C1202" s="245" t="s">
        <v>1197</v>
      </c>
      <c r="D1202" s="244">
        <v>2</v>
      </c>
      <c r="E1202" s="244">
        <v>98.75</v>
      </c>
      <c r="F1202" s="244">
        <v>865.33</v>
      </c>
      <c r="G1202" s="246">
        <v>1936.421</v>
      </c>
      <c r="H1202" s="246">
        <v>2801.7510000000002</v>
      </c>
      <c r="I1202" s="159" t="s">
        <v>2520</v>
      </c>
      <c r="L1202" s="235">
        <f t="shared" si="36"/>
        <v>2801.7510000000002</v>
      </c>
    </row>
    <row r="1203" spans="1:12">
      <c r="A1203" s="244">
        <f t="shared" si="37"/>
        <v>1198</v>
      </c>
      <c r="B1203" s="245" t="s">
        <v>1200</v>
      </c>
      <c r="C1203" s="245" t="s">
        <v>1197</v>
      </c>
      <c r="D1203" s="244">
        <v>2</v>
      </c>
      <c r="E1203" s="244">
        <v>100</v>
      </c>
      <c r="F1203" s="244">
        <v>865.33</v>
      </c>
      <c r="G1203" s="246">
        <v>1960.933</v>
      </c>
      <c r="H1203" s="246">
        <v>2826.2629999999999</v>
      </c>
      <c r="I1203" s="159" t="s">
        <v>2521</v>
      </c>
      <c r="L1203" s="235">
        <f t="shared" si="36"/>
        <v>2826.2629999999999</v>
      </c>
    </row>
    <row r="1204" spans="1:12">
      <c r="A1204" s="244">
        <f t="shared" si="37"/>
        <v>1199</v>
      </c>
      <c r="B1204" s="245" t="s">
        <v>1204</v>
      </c>
      <c r="C1204" s="245" t="s">
        <v>1197</v>
      </c>
      <c r="D1204" s="244">
        <v>2</v>
      </c>
      <c r="E1204" s="244">
        <v>98.75</v>
      </c>
      <c r="F1204" s="244">
        <v>865.33</v>
      </c>
      <c r="G1204" s="246">
        <v>1936.421</v>
      </c>
      <c r="H1204" s="246">
        <v>2801.7510000000002</v>
      </c>
      <c r="I1204" s="159">
        <v>3930800119165</v>
      </c>
      <c r="L1204" s="235">
        <f t="shared" si="36"/>
        <v>2801.7510000000002</v>
      </c>
    </row>
    <row r="1205" spans="1:12">
      <c r="A1205" s="244">
        <f t="shared" si="37"/>
        <v>1200</v>
      </c>
      <c r="B1205" s="245" t="s">
        <v>1205</v>
      </c>
      <c r="C1205" s="245" t="s">
        <v>1197</v>
      </c>
      <c r="D1205" s="244">
        <v>2</v>
      </c>
      <c r="E1205" s="244">
        <v>98.75</v>
      </c>
      <c r="F1205" s="244">
        <v>865.33</v>
      </c>
      <c r="G1205" s="246">
        <v>1936.421</v>
      </c>
      <c r="H1205" s="246">
        <v>2801.7510000000002</v>
      </c>
      <c r="I1205" s="159" t="s">
        <v>2522</v>
      </c>
      <c r="L1205" s="235">
        <f t="shared" si="36"/>
        <v>2801.7510000000002</v>
      </c>
    </row>
    <row r="1206" spans="1:12">
      <c r="A1206" s="244">
        <f t="shared" si="37"/>
        <v>1201</v>
      </c>
      <c r="B1206" s="245" t="s">
        <v>1201</v>
      </c>
      <c r="C1206" s="245" t="s">
        <v>1197</v>
      </c>
      <c r="D1206" s="244">
        <v>2</v>
      </c>
      <c r="E1206" s="244">
        <v>98.75</v>
      </c>
      <c r="F1206" s="244">
        <v>865.33</v>
      </c>
      <c r="G1206" s="246">
        <v>1936.421</v>
      </c>
      <c r="H1206" s="246">
        <v>2801.7510000000002</v>
      </c>
      <c r="I1206" s="159" t="s">
        <v>2523</v>
      </c>
      <c r="L1206" s="235">
        <f t="shared" si="36"/>
        <v>2801.7510000000002</v>
      </c>
    </row>
    <row r="1207" spans="1:12">
      <c r="A1207" s="244">
        <f t="shared" si="37"/>
        <v>1202</v>
      </c>
      <c r="B1207" s="245" t="s">
        <v>1206</v>
      </c>
      <c r="C1207" s="245" t="s">
        <v>1197</v>
      </c>
      <c r="D1207" s="244">
        <v>2</v>
      </c>
      <c r="E1207" s="244">
        <v>98.75</v>
      </c>
      <c r="F1207" s="244">
        <v>865.33</v>
      </c>
      <c r="G1207" s="246">
        <v>1936.421</v>
      </c>
      <c r="H1207" s="246">
        <v>2801.7510000000002</v>
      </c>
      <c r="I1207" s="159" t="s">
        <v>2524</v>
      </c>
      <c r="L1207" s="235">
        <f t="shared" si="36"/>
        <v>2801.7510000000002</v>
      </c>
    </row>
    <row r="1208" spans="1:12">
      <c r="A1208" s="244">
        <f t="shared" si="37"/>
        <v>1203</v>
      </c>
      <c r="B1208" s="245" t="s">
        <v>1202</v>
      </c>
      <c r="C1208" s="245" t="s">
        <v>1197</v>
      </c>
      <c r="D1208" s="244">
        <v>2</v>
      </c>
      <c r="E1208" s="244">
        <v>98.75</v>
      </c>
      <c r="F1208" s="244">
        <v>865.33</v>
      </c>
      <c r="G1208" s="246">
        <v>1936.421</v>
      </c>
      <c r="H1208" s="246">
        <v>2801.7510000000002</v>
      </c>
      <c r="I1208" s="159" t="s">
        <v>2525</v>
      </c>
      <c r="L1208" s="235">
        <f t="shared" si="36"/>
        <v>2801.7510000000002</v>
      </c>
    </row>
    <row r="1209" spans="1:12">
      <c r="A1209" s="244">
        <f t="shared" si="37"/>
        <v>1204</v>
      </c>
      <c r="B1209" s="245" t="s">
        <v>1207</v>
      </c>
      <c r="C1209" s="245" t="s">
        <v>1197</v>
      </c>
      <c r="D1209" s="244">
        <v>2</v>
      </c>
      <c r="E1209" s="244">
        <v>98.75</v>
      </c>
      <c r="F1209" s="244">
        <v>865.33</v>
      </c>
      <c r="G1209" s="246">
        <v>1936.421</v>
      </c>
      <c r="H1209" s="246">
        <v>2801.7510000000002</v>
      </c>
      <c r="I1209" s="159" t="s">
        <v>2526</v>
      </c>
      <c r="L1209" s="235">
        <f t="shared" si="36"/>
        <v>2801.7510000000002</v>
      </c>
    </row>
    <row r="1210" spans="1:12">
      <c r="A1210" s="244">
        <f t="shared" si="37"/>
        <v>1205</v>
      </c>
      <c r="B1210" s="245" t="s">
        <v>625</v>
      </c>
      <c r="C1210" s="245" t="s">
        <v>624</v>
      </c>
      <c r="D1210" s="244">
        <v>1</v>
      </c>
      <c r="E1210" s="244">
        <v>100</v>
      </c>
      <c r="F1210" s="244">
        <v>690.67</v>
      </c>
      <c r="G1210" s="246">
        <v>1667.5940000000001</v>
      </c>
      <c r="H1210" s="246">
        <v>2358.2640000000001</v>
      </c>
      <c r="I1210" s="159" t="s">
        <v>2527</v>
      </c>
      <c r="L1210" s="235">
        <f t="shared" si="36"/>
        <v>2358.2640000000001</v>
      </c>
    </row>
    <row r="1211" spans="1:12">
      <c r="A1211" s="244">
        <f t="shared" si="37"/>
        <v>1206</v>
      </c>
      <c r="B1211" s="245" t="s">
        <v>626</v>
      </c>
      <c r="C1211" s="245" t="s">
        <v>624</v>
      </c>
      <c r="D1211" s="244">
        <v>2</v>
      </c>
      <c r="E1211" s="244">
        <v>100</v>
      </c>
      <c r="F1211" s="244">
        <v>865.33</v>
      </c>
      <c r="G1211" s="246">
        <v>1960.933</v>
      </c>
      <c r="H1211" s="246">
        <v>2826.2629999999999</v>
      </c>
      <c r="I1211" s="159" t="s">
        <v>2528</v>
      </c>
      <c r="L1211" s="235">
        <f t="shared" si="36"/>
        <v>2826.2629999999999</v>
      </c>
    </row>
    <row r="1212" spans="1:12">
      <c r="A1212" s="244">
        <f t="shared" si="37"/>
        <v>1207</v>
      </c>
      <c r="B1212" s="245" t="s">
        <v>627</v>
      </c>
      <c r="C1212" s="245" t="s">
        <v>624</v>
      </c>
      <c r="D1212" s="244">
        <v>2</v>
      </c>
      <c r="E1212" s="244">
        <v>98.75</v>
      </c>
      <c r="F1212" s="244">
        <v>865.33</v>
      </c>
      <c r="G1212" s="246">
        <v>1936.421</v>
      </c>
      <c r="H1212" s="246">
        <v>2801.7510000000002</v>
      </c>
      <c r="I1212" s="159" t="s">
        <v>2529</v>
      </c>
      <c r="L1212" s="235">
        <f t="shared" si="36"/>
        <v>2801.7510000000002</v>
      </c>
    </row>
    <row r="1213" spans="1:12">
      <c r="A1213" s="244">
        <f t="shared" si="37"/>
        <v>1208</v>
      </c>
      <c r="B1213" s="245" t="s">
        <v>628</v>
      </c>
      <c r="C1213" s="245" t="s">
        <v>624</v>
      </c>
      <c r="D1213" s="244">
        <v>2</v>
      </c>
      <c r="E1213" s="244">
        <v>98.75</v>
      </c>
      <c r="F1213" s="244">
        <v>865.33</v>
      </c>
      <c r="G1213" s="246">
        <v>1936.421</v>
      </c>
      <c r="H1213" s="246">
        <v>2801.7510000000002</v>
      </c>
      <c r="I1213" s="159" t="s">
        <v>2530</v>
      </c>
      <c r="L1213" s="235">
        <f t="shared" si="36"/>
        <v>2801.7510000000002</v>
      </c>
    </row>
    <row r="1214" spans="1:12">
      <c r="A1214" s="244">
        <f t="shared" si="37"/>
        <v>1209</v>
      </c>
      <c r="B1214" s="245" t="s">
        <v>629</v>
      </c>
      <c r="C1214" s="245" t="s">
        <v>624</v>
      </c>
      <c r="D1214" s="244">
        <v>2</v>
      </c>
      <c r="E1214" s="244">
        <v>98.75</v>
      </c>
      <c r="F1214" s="244">
        <v>865.33</v>
      </c>
      <c r="G1214" s="246">
        <v>1936.421</v>
      </c>
      <c r="H1214" s="246">
        <v>2801.7510000000002</v>
      </c>
      <c r="I1214" s="159" t="s">
        <v>2531</v>
      </c>
      <c r="L1214" s="235">
        <f t="shared" si="36"/>
        <v>2801.7510000000002</v>
      </c>
    </row>
    <row r="1215" spans="1:12">
      <c r="A1215" s="244">
        <f t="shared" si="37"/>
        <v>1210</v>
      </c>
      <c r="B1215" s="245" t="s">
        <v>630</v>
      </c>
      <c r="C1215" s="245" t="s">
        <v>624</v>
      </c>
      <c r="D1215" s="244">
        <v>2</v>
      </c>
      <c r="E1215" s="244">
        <v>98.75</v>
      </c>
      <c r="F1215" s="244">
        <v>865.33</v>
      </c>
      <c r="G1215" s="246">
        <v>1936.421</v>
      </c>
      <c r="H1215" s="246">
        <v>2801.7510000000002</v>
      </c>
      <c r="I1215" s="159" t="s">
        <v>2532</v>
      </c>
      <c r="L1215" s="235">
        <f t="shared" si="36"/>
        <v>2801.7510000000002</v>
      </c>
    </row>
    <row r="1216" spans="1:12">
      <c r="A1216" s="244">
        <f t="shared" si="37"/>
        <v>1211</v>
      </c>
      <c r="B1216" s="245" t="s">
        <v>634</v>
      </c>
      <c r="C1216" s="245" t="s">
        <v>624</v>
      </c>
      <c r="D1216" s="244">
        <v>2</v>
      </c>
      <c r="E1216" s="244">
        <v>98.75</v>
      </c>
      <c r="F1216" s="244">
        <v>865.33</v>
      </c>
      <c r="G1216" s="246">
        <v>1936.421</v>
      </c>
      <c r="H1216" s="246">
        <v>2801.7510000000002</v>
      </c>
      <c r="I1216" s="159">
        <v>3930800001261</v>
      </c>
      <c r="L1216" s="235">
        <f t="shared" si="36"/>
        <v>2801.7510000000002</v>
      </c>
    </row>
    <row r="1217" spans="1:12">
      <c r="A1217" s="244">
        <f t="shared" si="37"/>
        <v>1212</v>
      </c>
      <c r="B1217" s="245" t="s">
        <v>631</v>
      </c>
      <c r="C1217" s="245" t="s">
        <v>624</v>
      </c>
      <c r="D1217" s="244">
        <v>2</v>
      </c>
      <c r="E1217" s="244">
        <v>98.75</v>
      </c>
      <c r="F1217" s="244">
        <v>865.33</v>
      </c>
      <c r="G1217" s="246">
        <v>1936.421</v>
      </c>
      <c r="H1217" s="246">
        <v>2801.7510000000002</v>
      </c>
      <c r="I1217" s="159" t="s">
        <v>2533</v>
      </c>
      <c r="L1217" s="235">
        <f t="shared" si="36"/>
        <v>2801.7510000000002</v>
      </c>
    </row>
    <row r="1218" spans="1:12">
      <c r="A1218" s="244">
        <f t="shared" si="37"/>
        <v>1213</v>
      </c>
      <c r="B1218" s="245" t="s">
        <v>635</v>
      </c>
      <c r="C1218" s="245" t="s">
        <v>624</v>
      </c>
      <c r="D1218" s="244">
        <v>3</v>
      </c>
      <c r="E1218" s="244">
        <v>98.75</v>
      </c>
      <c r="F1218" s="244">
        <v>966.95</v>
      </c>
      <c r="G1218" s="246">
        <v>2404.8449999999998</v>
      </c>
      <c r="H1218" s="246">
        <v>3371.7950000000001</v>
      </c>
      <c r="I1218" s="159">
        <v>3930600072700</v>
      </c>
      <c r="L1218" s="235">
        <f t="shared" si="36"/>
        <v>3371.7950000000001</v>
      </c>
    </row>
    <row r="1219" spans="1:12">
      <c r="A1219" s="244">
        <f t="shared" si="37"/>
        <v>1214</v>
      </c>
      <c r="B1219" s="245" t="s">
        <v>632</v>
      </c>
      <c r="C1219" s="245" t="s">
        <v>624</v>
      </c>
      <c r="D1219" s="244">
        <v>2</v>
      </c>
      <c r="E1219" s="244">
        <v>98.75</v>
      </c>
      <c r="F1219" s="244">
        <v>865.33</v>
      </c>
      <c r="G1219" s="246">
        <v>1936.421</v>
      </c>
      <c r="H1219" s="246">
        <v>2801.7510000000002</v>
      </c>
      <c r="I1219" s="159" t="s">
        <v>2534</v>
      </c>
      <c r="L1219" s="235">
        <f t="shared" si="36"/>
        <v>2801.7510000000002</v>
      </c>
    </row>
    <row r="1220" spans="1:12">
      <c r="A1220" s="244">
        <f t="shared" si="37"/>
        <v>1215</v>
      </c>
      <c r="B1220" s="245" t="s">
        <v>633</v>
      </c>
      <c r="C1220" s="245" t="s">
        <v>624</v>
      </c>
      <c r="D1220" s="244">
        <v>2</v>
      </c>
      <c r="E1220" s="244">
        <v>98.75</v>
      </c>
      <c r="F1220" s="244">
        <v>865.33</v>
      </c>
      <c r="G1220" s="246">
        <v>1936.421</v>
      </c>
      <c r="H1220" s="246">
        <v>2801.7510000000002</v>
      </c>
      <c r="I1220" s="159" t="s">
        <v>2535</v>
      </c>
      <c r="L1220" s="235">
        <f t="shared" si="36"/>
        <v>2801.7510000000002</v>
      </c>
    </row>
    <row r="1221" spans="1:12">
      <c r="A1221" s="244">
        <f t="shared" si="37"/>
        <v>1216</v>
      </c>
      <c r="B1221" s="245" t="s">
        <v>1115</v>
      </c>
      <c r="C1221" s="245" t="s">
        <v>1114</v>
      </c>
      <c r="D1221" s="244">
        <v>1</v>
      </c>
      <c r="E1221" s="244">
        <v>98.75</v>
      </c>
      <c r="F1221" s="244">
        <v>690.67</v>
      </c>
      <c r="G1221" s="246">
        <v>1646.749</v>
      </c>
      <c r="H1221" s="246">
        <v>2337.4189999999999</v>
      </c>
      <c r="I1221" s="159" t="s">
        <v>2536</v>
      </c>
      <c r="L1221" s="235">
        <f t="shared" ref="L1221:L1284" si="38">F1221+G1221</f>
        <v>2337.4189999999999</v>
      </c>
    </row>
    <row r="1222" spans="1:12">
      <c r="A1222" s="244">
        <f t="shared" si="37"/>
        <v>1217</v>
      </c>
      <c r="B1222" s="245" t="s">
        <v>1118</v>
      </c>
      <c r="C1222" s="245" t="s">
        <v>1114</v>
      </c>
      <c r="D1222" s="244">
        <v>2</v>
      </c>
      <c r="E1222" s="244">
        <v>98.75</v>
      </c>
      <c r="F1222" s="244">
        <v>865.33</v>
      </c>
      <c r="G1222" s="246">
        <v>1936.421</v>
      </c>
      <c r="H1222" s="246">
        <v>2801.7510000000002</v>
      </c>
      <c r="I1222" s="159" t="s">
        <v>2537</v>
      </c>
      <c r="L1222" s="235">
        <f t="shared" si="38"/>
        <v>2801.7510000000002</v>
      </c>
    </row>
    <row r="1223" spans="1:12">
      <c r="A1223" s="244">
        <f t="shared" si="37"/>
        <v>1218</v>
      </c>
      <c r="B1223" s="245" t="s">
        <v>1116</v>
      </c>
      <c r="C1223" s="245" t="s">
        <v>1114</v>
      </c>
      <c r="D1223" s="244">
        <v>2</v>
      </c>
      <c r="E1223" s="244">
        <v>98.75</v>
      </c>
      <c r="F1223" s="244">
        <v>865.33</v>
      </c>
      <c r="G1223" s="246">
        <v>1936.421</v>
      </c>
      <c r="H1223" s="246">
        <v>2801.7510000000002</v>
      </c>
      <c r="I1223" s="159" t="s">
        <v>2538</v>
      </c>
      <c r="L1223" s="235">
        <f t="shared" si="38"/>
        <v>2801.7510000000002</v>
      </c>
    </row>
    <row r="1224" spans="1:12">
      <c r="A1224" s="244">
        <f t="shared" si="37"/>
        <v>1219</v>
      </c>
      <c r="B1224" s="245" t="s">
        <v>1119</v>
      </c>
      <c r="C1224" s="245" t="s">
        <v>1114</v>
      </c>
      <c r="D1224" s="244">
        <v>2</v>
      </c>
      <c r="E1224" s="244">
        <v>100</v>
      </c>
      <c r="F1224" s="244">
        <v>865.33</v>
      </c>
      <c r="G1224" s="246">
        <v>1960.933</v>
      </c>
      <c r="H1224" s="246">
        <v>2826.2629999999999</v>
      </c>
      <c r="I1224" s="159" t="s">
        <v>2539</v>
      </c>
      <c r="L1224" s="235">
        <f t="shared" si="38"/>
        <v>2826.2629999999999</v>
      </c>
    </row>
    <row r="1225" spans="1:12">
      <c r="A1225" s="244">
        <f t="shared" ref="A1225:A1288" si="39">A1224+1</f>
        <v>1220</v>
      </c>
      <c r="B1225" s="245" t="s">
        <v>763</v>
      </c>
      <c r="C1225" s="245" t="s">
        <v>1114</v>
      </c>
      <c r="D1225" s="244">
        <v>2</v>
      </c>
      <c r="E1225" s="244">
        <v>98.75</v>
      </c>
      <c r="F1225" s="244">
        <v>865.33</v>
      </c>
      <c r="G1225" s="246">
        <v>1936.421</v>
      </c>
      <c r="H1225" s="246">
        <v>2801.7510000000002</v>
      </c>
      <c r="I1225" s="159" t="s">
        <v>2540</v>
      </c>
      <c r="L1225" s="235">
        <f t="shared" si="38"/>
        <v>2801.7510000000002</v>
      </c>
    </row>
    <row r="1226" spans="1:12">
      <c r="A1226" s="244">
        <f t="shared" si="39"/>
        <v>1221</v>
      </c>
      <c r="B1226" s="245" t="s">
        <v>1120</v>
      </c>
      <c r="C1226" s="245" t="s">
        <v>1114</v>
      </c>
      <c r="D1226" s="244">
        <v>2</v>
      </c>
      <c r="E1226" s="244">
        <v>98.75</v>
      </c>
      <c r="F1226" s="244">
        <v>865.33</v>
      </c>
      <c r="G1226" s="246">
        <v>1936.421</v>
      </c>
      <c r="H1226" s="246">
        <v>2801.7510000000002</v>
      </c>
      <c r="I1226" s="159" t="s">
        <v>2541</v>
      </c>
      <c r="L1226" s="235">
        <f t="shared" si="38"/>
        <v>2801.7510000000002</v>
      </c>
    </row>
    <row r="1227" spans="1:12">
      <c r="A1227" s="244">
        <f t="shared" si="39"/>
        <v>1222</v>
      </c>
      <c r="B1227" s="245" t="s">
        <v>1121</v>
      </c>
      <c r="C1227" s="245" t="s">
        <v>1114</v>
      </c>
      <c r="D1227" s="244">
        <v>2</v>
      </c>
      <c r="E1227" s="244">
        <v>97.5</v>
      </c>
      <c r="F1227" s="244">
        <v>865.33</v>
      </c>
      <c r="G1227" s="246">
        <v>1911.91</v>
      </c>
      <c r="H1227" s="246">
        <v>2777.2400000000002</v>
      </c>
      <c r="I1227" s="159" t="s">
        <v>2542</v>
      </c>
      <c r="L1227" s="235">
        <f t="shared" si="38"/>
        <v>2777.2400000000002</v>
      </c>
    </row>
    <row r="1228" spans="1:12">
      <c r="A1228" s="244">
        <f t="shared" si="39"/>
        <v>1223</v>
      </c>
      <c r="B1228" s="245" t="s">
        <v>1122</v>
      </c>
      <c r="C1228" s="245" t="s">
        <v>1114</v>
      </c>
      <c r="D1228" s="244">
        <v>2</v>
      </c>
      <c r="E1228" s="244">
        <v>98.75</v>
      </c>
      <c r="F1228" s="244">
        <v>865.33</v>
      </c>
      <c r="G1228" s="246">
        <v>1936.421</v>
      </c>
      <c r="H1228" s="246">
        <v>2801.7510000000002</v>
      </c>
      <c r="I1228" s="159" t="s">
        <v>2543</v>
      </c>
      <c r="L1228" s="235">
        <f t="shared" si="38"/>
        <v>2801.7510000000002</v>
      </c>
    </row>
    <row r="1229" spans="1:12">
      <c r="A1229" s="244">
        <f t="shared" si="39"/>
        <v>1224</v>
      </c>
      <c r="B1229" s="245" t="s">
        <v>322</v>
      </c>
      <c r="C1229" s="245" t="s">
        <v>1114</v>
      </c>
      <c r="D1229" s="244">
        <v>2</v>
      </c>
      <c r="E1229" s="244">
        <v>98.75</v>
      </c>
      <c r="F1229" s="244">
        <v>865.33</v>
      </c>
      <c r="G1229" s="246">
        <v>1936.421</v>
      </c>
      <c r="H1229" s="246">
        <v>2801.7510000000002</v>
      </c>
      <c r="I1229" s="159" t="s">
        <v>2544</v>
      </c>
      <c r="L1229" s="235">
        <f t="shared" si="38"/>
        <v>2801.7510000000002</v>
      </c>
    </row>
    <row r="1230" spans="1:12">
      <c r="A1230" s="244">
        <f t="shared" si="39"/>
        <v>1225</v>
      </c>
      <c r="B1230" s="245" t="s">
        <v>1124</v>
      </c>
      <c r="C1230" s="245" t="s">
        <v>1114</v>
      </c>
      <c r="D1230" s="244">
        <v>2</v>
      </c>
      <c r="E1230" s="244">
        <v>98.75</v>
      </c>
      <c r="F1230" s="244">
        <v>865.33</v>
      </c>
      <c r="G1230" s="246">
        <v>1936.421</v>
      </c>
      <c r="H1230" s="246">
        <v>2801.7510000000002</v>
      </c>
      <c r="I1230" s="159" t="s">
        <v>2545</v>
      </c>
      <c r="L1230" s="235">
        <f t="shared" si="38"/>
        <v>2801.7510000000002</v>
      </c>
    </row>
    <row r="1231" spans="1:12">
      <c r="A1231" s="244">
        <f t="shared" si="39"/>
        <v>1226</v>
      </c>
      <c r="B1231" s="245" t="s">
        <v>1125</v>
      </c>
      <c r="C1231" s="245" t="s">
        <v>1114</v>
      </c>
      <c r="D1231" s="244">
        <v>2</v>
      </c>
      <c r="E1231" s="244">
        <v>98.75</v>
      </c>
      <c r="F1231" s="244">
        <v>865.33</v>
      </c>
      <c r="G1231" s="246">
        <v>1936.421</v>
      </c>
      <c r="H1231" s="246">
        <v>2801.7510000000002</v>
      </c>
      <c r="I1231" s="159">
        <v>3930800015858</v>
      </c>
      <c r="L1231" s="235">
        <f t="shared" si="38"/>
        <v>2801.7510000000002</v>
      </c>
    </row>
    <row r="1232" spans="1:12">
      <c r="A1232" s="244">
        <f t="shared" si="39"/>
        <v>1227</v>
      </c>
      <c r="B1232" s="245" t="s">
        <v>1317</v>
      </c>
      <c r="C1232" s="245" t="s">
        <v>1316</v>
      </c>
      <c r="D1232" s="244">
        <v>1</v>
      </c>
      <c r="E1232" s="244">
        <v>98.75</v>
      </c>
      <c r="F1232" s="244">
        <v>690.67</v>
      </c>
      <c r="G1232" s="246">
        <v>1646.749</v>
      </c>
      <c r="H1232" s="246">
        <v>2337.4189999999999</v>
      </c>
      <c r="I1232" s="159">
        <v>3901100485283</v>
      </c>
      <c r="L1232" s="235">
        <f t="shared" si="38"/>
        <v>2337.4189999999999</v>
      </c>
    </row>
    <row r="1233" spans="1:12">
      <c r="A1233" s="244">
        <f t="shared" si="39"/>
        <v>1228</v>
      </c>
      <c r="B1233" s="245" t="s">
        <v>1319</v>
      </c>
      <c r="C1233" s="245" t="s">
        <v>1316</v>
      </c>
      <c r="D1233" s="244">
        <v>2</v>
      </c>
      <c r="E1233" s="244">
        <v>98.75</v>
      </c>
      <c r="F1233" s="244">
        <v>865.33</v>
      </c>
      <c r="G1233" s="246">
        <v>1936.421</v>
      </c>
      <c r="H1233" s="246">
        <v>2801.7510000000002</v>
      </c>
      <c r="I1233" s="159" t="s">
        <v>2546</v>
      </c>
      <c r="L1233" s="235">
        <f t="shared" si="38"/>
        <v>2801.7510000000002</v>
      </c>
    </row>
    <row r="1234" spans="1:12">
      <c r="A1234" s="244">
        <f t="shared" si="39"/>
        <v>1229</v>
      </c>
      <c r="B1234" s="245" t="s">
        <v>1320</v>
      </c>
      <c r="C1234" s="245" t="s">
        <v>1316</v>
      </c>
      <c r="D1234" s="244">
        <v>2</v>
      </c>
      <c r="E1234" s="244">
        <v>98.75</v>
      </c>
      <c r="F1234" s="244">
        <v>865.33</v>
      </c>
      <c r="G1234" s="246">
        <v>1936.421</v>
      </c>
      <c r="H1234" s="246">
        <v>2801.7510000000002</v>
      </c>
      <c r="I1234" s="159">
        <v>5930800020432</v>
      </c>
      <c r="L1234" s="235">
        <f t="shared" si="38"/>
        <v>2801.7510000000002</v>
      </c>
    </row>
    <row r="1235" spans="1:12">
      <c r="A1235" s="244">
        <f t="shared" si="39"/>
        <v>1230</v>
      </c>
      <c r="B1235" s="245" t="s">
        <v>1321</v>
      </c>
      <c r="C1235" s="245" t="s">
        <v>1316</v>
      </c>
      <c r="D1235" s="244">
        <v>2</v>
      </c>
      <c r="E1235" s="244">
        <v>98.75</v>
      </c>
      <c r="F1235" s="244">
        <v>865.33</v>
      </c>
      <c r="G1235" s="246">
        <v>1936.421</v>
      </c>
      <c r="H1235" s="246">
        <v>2801.7510000000002</v>
      </c>
      <c r="I1235" s="159" t="s">
        <v>2547</v>
      </c>
      <c r="L1235" s="235">
        <f t="shared" si="38"/>
        <v>2801.7510000000002</v>
      </c>
    </row>
    <row r="1236" spans="1:12">
      <c r="A1236" s="244">
        <f t="shared" si="39"/>
        <v>1231</v>
      </c>
      <c r="B1236" s="245" t="s">
        <v>1322</v>
      </c>
      <c r="C1236" s="245" t="s">
        <v>1316</v>
      </c>
      <c r="D1236" s="244">
        <v>2</v>
      </c>
      <c r="E1236" s="244">
        <v>98.75</v>
      </c>
      <c r="F1236" s="244">
        <v>865.33</v>
      </c>
      <c r="G1236" s="246">
        <v>1936.421</v>
      </c>
      <c r="H1236" s="246">
        <v>2801.7510000000002</v>
      </c>
      <c r="I1236" s="159" t="s">
        <v>2548</v>
      </c>
      <c r="L1236" s="235">
        <f t="shared" si="38"/>
        <v>2801.7510000000002</v>
      </c>
    </row>
    <row r="1237" spans="1:12">
      <c r="A1237" s="244">
        <f t="shared" si="39"/>
        <v>1232</v>
      </c>
      <c r="B1237" s="245" t="s">
        <v>1323</v>
      </c>
      <c r="C1237" s="245" t="s">
        <v>1316</v>
      </c>
      <c r="D1237" s="244">
        <v>2</v>
      </c>
      <c r="E1237" s="244">
        <v>98.75</v>
      </c>
      <c r="F1237" s="244">
        <v>865.33</v>
      </c>
      <c r="G1237" s="246">
        <v>1936.421</v>
      </c>
      <c r="H1237" s="246">
        <v>2801.7510000000002</v>
      </c>
      <c r="I1237" s="159" t="s">
        <v>2549</v>
      </c>
      <c r="L1237" s="235">
        <f t="shared" si="38"/>
        <v>2801.7510000000002</v>
      </c>
    </row>
    <row r="1238" spans="1:12">
      <c r="A1238" s="244">
        <f t="shared" si="39"/>
        <v>1233</v>
      </c>
      <c r="B1238" s="245" t="s">
        <v>1324</v>
      </c>
      <c r="C1238" s="245" t="s">
        <v>1316</v>
      </c>
      <c r="D1238" s="244">
        <v>2</v>
      </c>
      <c r="E1238" s="244">
        <v>98.75</v>
      </c>
      <c r="F1238" s="244">
        <v>865.33</v>
      </c>
      <c r="G1238" s="246">
        <v>1936.421</v>
      </c>
      <c r="H1238" s="246">
        <v>2801.7510000000002</v>
      </c>
      <c r="I1238" s="159" t="s">
        <v>2550</v>
      </c>
      <c r="L1238" s="235">
        <f t="shared" si="38"/>
        <v>2801.7510000000002</v>
      </c>
    </row>
    <row r="1239" spans="1:12">
      <c r="A1239" s="244">
        <f t="shared" si="39"/>
        <v>1234</v>
      </c>
      <c r="B1239" s="245" t="s">
        <v>1325</v>
      </c>
      <c r="C1239" s="245" t="s">
        <v>1316</v>
      </c>
      <c r="D1239" s="244">
        <v>2</v>
      </c>
      <c r="E1239" s="244">
        <v>98.75</v>
      </c>
      <c r="F1239" s="244">
        <v>865.33</v>
      </c>
      <c r="G1239" s="246">
        <v>1936.421</v>
      </c>
      <c r="H1239" s="246">
        <v>2801.7510000000002</v>
      </c>
      <c r="I1239" s="159">
        <v>3800400427955</v>
      </c>
      <c r="L1239" s="235">
        <f t="shared" si="38"/>
        <v>2801.7510000000002</v>
      </c>
    </row>
    <row r="1240" spans="1:12">
      <c r="A1240" s="244">
        <f t="shared" si="39"/>
        <v>1235</v>
      </c>
      <c r="B1240" s="245" t="s">
        <v>1318</v>
      </c>
      <c r="C1240" s="245" t="s">
        <v>1316</v>
      </c>
      <c r="D1240" s="244">
        <v>2</v>
      </c>
      <c r="E1240" s="244">
        <v>98.75</v>
      </c>
      <c r="F1240" s="244">
        <v>865.33</v>
      </c>
      <c r="G1240" s="246">
        <v>1936.421</v>
      </c>
      <c r="H1240" s="246">
        <v>2801.7510000000002</v>
      </c>
      <c r="I1240" s="159">
        <v>3901100811253</v>
      </c>
      <c r="L1240" s="235">
        <f t="shared" si="38"/>
        <v>2801.7510000000002</v>
      </c>
    </row>
    <row r="1241" spans="1:12">
      <c r="A1241" s="244">
        <f t="shared" si="39"/>
        <v>1236</v>
      </c>
      <c r="B1241" s="245" t="s">
        <v>1326</v>
      </c>
      <c r="C1241" s="245" t="s">
        <v>1316</v>
      </c>
      <c r="D1241" s="244">
        <v>2</v>
      </c>
      <c r="E1241" s="244">
        <v>100</v>
      </c>
      <c r="F1241" s="244">
        <v>865.33</v>
      </c>
      <c r="G1241" s="246">
        <v>1960.933</v>
      </c>
      <c r="H1241" s="246">
        <v>2826.2629999999999</v>
      </c>
      <c r="I1241" s="159">
        <v>3930300506372</v>
      </c>
      <c r="L1241" s="235">
        <f t="shared" si="38"/>
        <v>2826.2629999999999</v>
      </c>
    </row>
    <row r="1242" spans="1:12">
      <c r="A1242" s="244">
        <f t="shared" si="39"/>
        <v>1237</v>
      </c>
      <c r="B1242" s="245" t="s">
        <v>845</v>
      </c>
      <c r="C1242" s="245" t="s">
        <v>844</v>
      </c>
      <c r="D1242" s="244">
        <v>1</v>
      </c>
      <c r="E1242" s="244">
        <v>100</v>
      </c>
      <c r="F1242" s="244">
        <v>690.67</v>
      </c>
      <c r="G1242" s="246">
        <v>1667.5940000000001</v>
      </c>
      <c r="H1242" s="246">
        <v>2358.2640000000001</v>
      </c>
      <c r="I1242" s="159">
        <v>5930890001092</v>
      </c>
      <c r="L1242" s="235">
        <f t="shared" si="38"/>
        <v>2358.2640000000001</v>
      </c>
    </row>
    <row r="1243" spans="1:12">
      <c r="A1243" s="244">
        <f t="shared" si="39"/>
        <v>1238</v>
      </c>
      <c r="B1243" s="245" t="s">
        <v>846</v>
      </c>
      <c r="C1243" s="245" t="s">
        <v>844</v>
      </c>
      <c r="D1243" s="244">
        <v>2</v>
      </c>
      <c r="E1243" s="244">
        <v>98.75</v>
      </c>
      <c r="F1243" s="244">
        <v>865.33</v>
      </c>
      <c r="G1243" s="246">
        <v>1936.421</v>
      </c>
      <c r="H1243" s="246">
        <v>2801.7510000000002</v>
      </c>
      <c r="I1243" s="159" t="s">
        <v>2551</v>
      </c>
      <c r="L1243" s="235">
        <f t="shared" si="38"/>
        <v>2801.7510000000002</v>
      </c>
    </row>
    <row r="1244" spans="1:12">
      <c r="A1244" s="244">
        <f t="shared" si="39"/>
        <v>1239</v>
      </c>
      <c r="B1244" s="245" t="s">
        <v>849</v>
      </c>
      <c r="C1244" s="245" t="s">
        <v>844</v>
      </c>
      <c r="D1244" s="244">
        <v>2</v>
      </c>
      <c r="E1244" s="244">
        <v>98.75</v>
      </c>
      <c r="F1244" s="244">
        <v>865.33</v>
      </c>
      <c r="G1244" s="246">
        <v>1936.421</v>
      </c>
      <c r="H1244" s="246">
        <v>2801.7510000000002</v>
      </c>
      <c r="I1244" s="159" t="s">
        <v>2552</v>
      </c>
      <c r="L1244" s="235">
        <f t="shared" si="38"/>
        <v>2801.7510000000002</v>
      </c>
    </row>
    <row r="1245" spans="1:12">
      <c r="A1245" s="244">
        <f t="shared" si="39"/>
        <v>1240</v>
      </c>
      <c r="B1245" s="245" t="s">
        <v>850</v>
      </c>
      <c r="C1245" s="245" t="s">
        <v>844</v>
      </c>
      <c r="D1245" s="244">
        <v>2</v>
      </c>
      <c r="E1245" s="244">
        <v>98.75</v>
      </c>
      <c r="F1245" s="244">
        <v>865.33</v>
      </c>
      <c r="G1245" s="246">
        <v>1936.421</v>
      </c>
      <c r="H1245" s="246">
        <v>2801.7510000000002</v>
      </c>
      <c r="I1245" s="159">
        <v>3910100380651</v>
      </c>
      <c r="L1245" s="235">
        <f t="shared" si="38"/>
        <v>2801.7510000000002</v>
      </c>
    </row>
    <row r="1246" spans="1:12">
      <c r="A1246" s="244">
        <f t="shared" si="39"/>
        <v>1241</v>
      </c>
      <c r="B1246" s="245" t="s">
        <v>847</v>
      </c>
      <c r="C1246" s="245" t="s">
        <v>844</v>
      </c>
      <c r="D1246" s="244">
        <v>2</v>
      </c>
      <c r="E1246" s="244">
        <v>98.75</v>
      </c>
      <c r="F1246" s="244">
        <v>865.33</v>
      </c>
      <c r="G1246" s="246">
        <v>1936.421</v>
      </c>
      <c r="H1246" s="246">
        <v>2801.7510000000002</v>
      </c>
      <c r="I1246" s="159" t="s">
        <v>2553</v>
      </c>
      <c r="L1246" s="235">
        <f t="shared" si="38"/>
        <v>2801.7510000000002</v>
      </c>
    </row>
    <row r="1247" spans="1:12">
      <c r="A1247" s="244">
        <f t="shared" si="39"/>
        <v>1242</v>
      </c>
      <c r="B1247" s="245" t="s">
        <v>851</v>
      </c>
      <c r="C1247" s="245" t="s">
        <v>844</v>
      </c>
      <c r="D1247" s="244">
        <v>2</v>
      </c>
      <c r="E1247" s="244">
        <v>98.75</v>
      </c>
      <c r="F1247" s="244">
        <v>865.33</v>
      </c>
      <c r="G1247" s="246">
        <v>1936.421</v>
      </c>
      <c r="H1247" s="246">
        <v>2801.7510000000002</v>
      </c>
      <c r="I1247" s="159" t="s">
        <v>2554</v>
      </c>
      <c r="L1247" s="235">
        <f t="shared" si="38"/>
        <v>2801.7510000000002</v>
      </c>
    </row>
    <row r="1248" spans="1:12">
      <c r="A1248" s="244">
        <f t="shared" si="39"/>
        <v>1243</v>
      </c>
      <c r="B1248" s="245" t="s">
        <v>852</v>
      </c>
      <c r="C1248" s="245" t="s">
        <v>844</v>
      </c>
      <c r="D1248" s="244">
        <v>2</v>
      </c>
      <c r="E1248" s="244">
        <v>98.75</v>
      </c>
      <c r="F1248" s="244">
        <v>865.33</v>
      </c>
      <c r="G1248" s="246">
        <v>1936.421</v>
      </c>
      <c r="H1248" s="246">
        <v>2801.7510000000002</v>
      </c>
      <c r="I1248" s="159" t="s">
        <v>2555</v>
      </c>
      <c r="L1248" s="235">
        <f t="shared" si="38"/>
        <v>2801.7510000000002</v>
      </c>
    </row>
    <row r="1249" spans="1:12">
      <c r="A1249" s="244">
        <f t="shared" si="39"/>
        <v>1244</v>
      </c>
      <c r="B1249" s="245" t="s">
        <v>853</v>
      </c>
      <c r="C1249" s="245" t="s">
        <v>844</v>
      </c>
      <c r="D1249" s="244">
        <v>2</v>
      </c>
      <c r="E1249" s="244">
        <v>98.75</v>
      </c>
      <c r="F1249" s="244">
        <v>865.33</v>
      </c>
      <c r="G1249" s="246">
        <v>1936.421</v>
      </c>
      <c r="H1249" s="246">
        <v>2801.7510000000002</v>
      </c>
      <c r="I1249" s="159">
        <v>3909900459497</v>
      </c>
      <c r="L1249" s="235">
        <f t="shared" si="38"/>
        <v>2801.7510000000002</v>
      </c>
    </row>
    <row r="1250" spans="1:12">
      <c r="A1250" s="244">
        <f t="shared" si="39"/>
        <v>1245</v>
      </c>
      <c r="B1250" s="245" t="s">
        <v>854</v>
      </c>
      <c r="C1250" s="245" t="s">
        <v>844</v>
      </c>
      <c r="D1250" s="244">
        <v>2</v>
      </c>
      <c r="E1250" s="244">
        <v>98.75</v>
      </c>
      <c r="F1250" s="244">
        <v>865.33</v>
      </c>
      <c r="G1250" s="246">
        <v>1936.421</v>
      </c>
      <c r="H1250" s="246">
        <v>2801.7510000000002</v>
      </c>
      <c r="I1250" s="159" t="s">
        <v>2556</v>
      </c>
      <c r="L1250" s="235">
        <f t="shared" si="38"/>
        <v>2801.7510000000002</v>
      </c>
    </row>
    <row r="1251" spans="1:12">
      <c r="A1251" s="244">
        <f t="shared" si="39"/>
        <v>1246</v>
      </c>
      <c r="B1251" s="245" t="s">
        <v>855</v>
      </c>
      <c r="C1251" s="245" t="s">
        <v>844</v>
      </c>
      <c r="D1251" s="244">
        <v>2</v>
      </c>
      <c r="E1251" s="244">
        <v>98.75</v>
      </c>
      <c r="F1251" s="244">
        <v>865.33</v>
      </c>
      <c r="G1251" s="246">
        <v>1936.421</v>
      </c>
      <c r="H1251" s="246">
        <v>2801.7510000000002</v>
      </c>
      <c r="I1251" s="159" t="s">
        <v>2557</v>
      </c>
      <c r="L1251" s="235">
        <f t="shared" si="38"/>
        <v>2801.7510000000002</v>
      </c>
    </row>
    <row r="1252" spans="1:12">
      <c r="A1252" s="244">
        <f t="shared" si="39"/>
        <v>1247</v>
      </c>
      <c r="B1252" s="245" t="s">
        <v>856</v>
      </c>
      <c r="C1252" s="245" t="s">
        <v>844</v>
      </c>
      <c r="D1252" s="244">
        <v>2</v>
      </c>
      <c r="E1252" s="244">
        <v>98.75</v>
      </c>
      <c r="F1252" s="244">
        <v>865.33</v>
      </c>
      <c r="G1252" s="246">
        <v>1936.421</v>
      </c>
      <c r="H1252" s="246">
        <v>2801.7510000000002</v>
      </c>
      <c r="I1252" s="159">
        <v>3930100575656</v>
      </c>
      <c r="L1252" s="235">
        <f t="shared" si="38"/>
        <v>2801.7510000000002</v>
      </c>
    </row>
    <row r="1253" spans="1:12">
      <c r="A1253" s="244">
        <f t="shared" si="39"/>
        <v>1248</v>
      </c>
      <c r="B1253" s="245" t="s">
        <v>857</v>
      </c>
      <c r="C1253" s="245" t="s">
        <v>844</v>
      </c>
      <c r="D1253" s="244">
        <v>2</v>
      </c>
      <c r="E1253" s="244">
        <v>98.75</v>
      </c>
      <c r="F1253" s="244">
        <v>865.33</v>
      </c>
      <c r="G1253" s="246">
        <v>1936.421</v>
      </c>
      <c r="H1253" s="246">
        <v>2801.7510000000002</v>
      </c>
      <c r="I1253" s="159" t="s">
        <v>2558</v>
      </c>
      <c r="L1253" s="235">
        <f t="shared" si="38"/>
        <v>2801.7510000000002</v>
      </c>
    </row>
    <row r="1254" spans="1:12">
      <c r="A1254" s="244">
        <f t="shared" si="39"/>
        <v>1249</v>
      </c>
      <c r="B1254" s="245" t="s">
        <v>858</v>
      </c>
      <c r="C1254" s="245" t="s">
        <v>844</v>
      </c>
      <c r="D1254" s="244">
        <v>2</v>
      </c>
      <c r="E1254" s="244">
        <v>100</v>
      </c>
      <c r="F1254" s="244">
        <v>865.33</v>
      </c>
      <c r="G1254" s="246">
        <v>1960.933</v>
      </c>
      <c r="H1254" s="246">
        <v>2826.2629999999999</v>
      </c>
      <c r="I1254" s="159">
        <v>3930200070840</v>
      </c>
      <c r="L1254" s="235">
        <f t="shared" si="38"/>
        <v>2826.2629999999999</v>
      </c>
    </row>
    <row r="1255" spans="1:12">
      <c r="A1255" s="244">
        <f t="shared" si="39"/>
        <v>1250</v>
      </c>
      <c r="B1255" s="245" t="s">
        <v>859</v>
      </c>
      <c r="C1255" s="245" t="s">
        <v>844</v>
      </c>
      <c r="D1255" s="244">
        <v>2</v>
      </c>
      <c r="E1255" s="244">
        <v>100</v>
      </c>
      <c r="F1255" s="244">
        <v>865.33</v>
      </c>
      <c r="G1255" s="246">
        <v>1960.933</v>
      </c>
      <c r="H1255" s="246">
        <v>2826.2629999999999</v>
      </c>
      <c r="I1255" s="159" t="s">
        <v>2559</v>
      </c>
      <c r="L1255" s="235">
        <f t="shared" si="38"/>
        <v>2826.2629999999999</v>
      </c>
    </row>
    <row r="1256" spans="1:12">
      <c r="A1256" s="244">
        <f t="shared" si="39"/>
        <v>1251</v>
      </c>
      <c r="B1256" s="245" t="s">
        <v>860</v>
      </c>
      <c r="C1256" s="245" t="s">
        <v>844</v>
      </c>
      <c r="D1256" s="244">
        <v>2</v>
      </c>
      <c r="E1256" s="244">
        <v>98.75</v>
      </c>
      <c r="F1256" s="244">
        <v>865.33</v>
      </c>
      <c r="G1256" s="246">
        <v>1936.421</v>
      </c>
      <c r="H1256" s="246">
        <v>2801.7510000000002</v>
      </c>
      <c r="I1256" s="159" t="s">
        <v>2560</v>
      </c>
      <c r="L1256" s="235">
        <f t="shared" si="38"/>
        <v>2801.7510000000002</v>
      </c>
    </row>
    <row r="1257" spans="1:12">
      <c r="A1257" s="244">
        <f t="shared" si="39"/>
        <v>1252</v>
      </c>
      <c r="B1257" s="245" t="s">
        <v>861</v>
      </c>
      <c r="C1257" s="245" t="s">
        <v>844</v>
      </c>
      <c r="D1257" s="244">
        <v>2</v>
      </c>
      <c r="E1257" s="244">
        <v>98.75</v>
      </c>
      <c r="F1257" s="244">
        <v>865.33</v>
      </c>
      <c r="G1257" s="246">
        <v>1936.421</v>
      </c>
      <c r="H1257" s="246">
        <v>2801.7510000000002</v>
      </c>
      <c r="I1257" s="159">
        <v>3940900434933</v>
      </c>
      <c r="L1257" s="235">
        <f t="shared" si="38"/>
        <v>2801.7510000000002</v>
      </c>
    </row>
    <row r="1258" spans="1:12">
      <c r="A1258" s="244">
        <f t="shared" si="39"/>
        <v>1253</v>
      </c>
      <c r="B1258" s="245" t="s">
        <v>848</v>
      </c>
      <c r="C1258" s="245" t="s">
        <v>844</v>
      </c>
      <c r="D1258" s="244">
        <v>2</v>
      </c>
      <c r="E1258" s="244">
        <v>98.75</v>
      </c>
      <c r="F1258" s="244">
        <v>865.33</v>
      </c>
      <c r="G1258" s="246">
        <v>1936.421</v>
      </c>
      <c r="H1258" s="246">
        <v>2801.7510000000002</v>
      </c>
      <c r="I1258" s="159" t="s">
        <v>2561</v>
      </c>
      <c r="L1258" s="235">
        <f t="shared" si="38"/>
        <v>2801.7510000000002</v>
      </c>
    </row>
    <row r="1259" spans="1:12">
      <c r="A1259" s="244">
        <f t="shared" si="39"/>
        <v>1254</v>
      </c>
      <c r="B1259" s="245" t="s">
        <v>872</v>
      </c>
      <c r="C1259" s="245" t="s">
        <v>844</v>
      </c>
      <c r="D1259" s="244">
        <v>2</v>
      </c>
      <c r="E1259" s="244">
        <v>98.75</v>
      </c>
      <c r="F1259" s="244">
        <v>865.33</v>
      </c>
      <c r="G1259" s="246">
        <v>1936.421</v>
      </c>
      <c r="H1259" s="246">
        <v>2801.7510000000002</v>
      </c>
      <c r="I1259" s="159">
        <v>3930400108441</v>
      </c>
      <c r="L1259" s="235">
        <f t="shared" si="38"/>
        <v>2801.7510000000002</v>
      </c>
    </row>
    <row r="1260" spans="1:12">
      <c r="A1260" s="244">
        <f t="shared" si="39"/>
        <v>1255</v>
      </c>
      <c r="B1260" s="245" t="s">
        <v>862</v>
      </c>
      <c r="C1260" s="245" t="s">
        <v>844</v>
      </c>
      <c r="D1260" s="244">
        <v>2</v>
      </c>
      <c r="E1260" s="244">
        <v>98.75</v>
      </c>
      <c r="F1260" s="244">
        <v>865.33</v>
      </c>
      <c r="G1260" s="246">
        <v>1936.421</v>
      </c>
      <c r="H1260" s="246">
        <v>2801.7510000000002</v>
      </c>
      <c r="I1260" s="159" t="s">
        <v>2562</v>
      </c>
      <c r="L1260" s="235">
        <f t="shared" si="38"/>
        <v>2801.7510000000002</v>
      </c>
    </row>
    <row r="1261" spans="1:12">
      <c r="A1261" s="244">
        <f t="shared" si="39"/>
        <v>1256</v>
      </c>
      <c r="B1261" s="245" t="s">
        <v>863</v>
      </c>
      <c r="C1261" s="245" t="s">
        <v>844</v>
      </c>
      <c r="D1261" s="244">
        <v>2</v>
      </c>
      <c r="E1261" s="244">
        <v>100</v>
      </c>
      <c r="F1261" s="244">
        <v>865.33</v>
      </c>
      <c r="G1261" s="246">
        <v>1960.933</v>
      </c>
      <c r="H1261" s="246">
        <v>2826.2629999999999</v>
      </c>
      <c r="I1261" s="159" t="s">
        <v>2563</v>
      </c>
      <c r="L1261" s="235">
        <f t="shared" si="38"/>
        <v>2826.2629999999999</v>
      </c>
    </row>
    <row r="1262" spans="1:12">
      <c r="A1262" s="244">
        <f t="shared" si="39"/>
        <v>1257</v>
      </c>
      <c r="B1262" s="245" t="s">
        <v>864</v>
      </c>
      <c r="C1262" s="245" t="s">
        <v>844</v>
      </c>
      <c r="D1262" s="244">
        <v>2</v>
      </c>
      <c r="E1262" s="244">
        <v>98.75</v>
      </c>
      <c r="F1262" s="244">
        <v>865.33</v>
      </c>
      <c r="G1262" s="246">
        <v>1936.421</v>
      </c>
      <c r="H1262" s="246">
        <v>2801.7510000000002</v>
      </c>
      <c r="I1262" s="159" t="s">
        <v>2564</v>
      </c>
      <c r="L1262" s="235">
        <f t="shared" si="38"/>
        <v>2801.7510000000002</v>
      </c>
    </row>
    <row r="1263" spans="1:12">
      <c r="A1263" s="244">
        <f t="shared" si="39"/>
        <v>1258</v>
      </c>
      <c r="B1263" s="245" t="s">
        <v>865</v>
      </c>
      <c r="C1263" s="245" t="s">
        <v>844</v>
      </c>
      <c r="D1263" s="244">
        <v>2</v>
      </c>
      <c r="E1263" s="244">
        <v>98.75</v>
      </c>
      <c r="F1263" s="244">
        <v>865.33</v>
      </c>
      <c r="G1263" s="246">
        <v>1936.421</v>
      </c>
      <c r="H1263" s="246">
        <v>2801.7510000000002</v>
      </c>
      <c r="I1263" s="159">
        <v>3810100578087</v>
      </c>
      <c r="L1263" s="235">
        <f t="shared" si="38"/>
        <v>2801.7510000000002</v>
      </c>
    </row>
    <row r="1264" spans="1:12">
      <c r="A1264" s="244">
        <f t="shared" si="39"/>
        <v>1259</v>
      </c>
      <c r="B1264" s="245" t="s">
        <v>866</v>
      </c>
      <c r="C1264" s="245" t="s">
        <v>844</v>
      </c>
      <c r="D1264" s="244">
        <v>2</v>
      </c>
      <c r="E1264" s="244">
        <v>100</v>
      </c>
      <c r="F1264" s="244">
        <v>865.33</v>
      </c>
      <c r="G1264" s="246">
        <v>1960.933</v>
      </c>
      <c r="H1264" s="246">
        <v>2826.2629999999999</v>
      </c>
      <c r="I1264" s="159">
        <v>3930400102231</v>
      </c>
      <c r="L1264" s="235">
        <f t="shared" si="38"/>
        <v>2826.2629999999999</v>
      </c>
    </row>
    <row r="1265" spans="1:12">
      <c r="A1265" s="244">
        <f t="shared" si="39"/>
        <v>1260</v>
      </c>
      <c r="B1265" s="245" t="s">
        <v>873</v>
      </c>
      <c r="C1265" s="245" t="s">
        <v>844</v>
      </c>
      <c r="D1265" s="244">
        <v>3</v>
      </c>
      <c r="E1265" s="244">
        <v>98.75</v>
      </c>
      <c r="F1265" s="244">
        <v>966.95</v>
      </c>
      <c r="G1265" s="246">
        <v>2404.8449999999998</v>
      </c>
      <c r="H1265" s="246">
        <v>3371.7950000000001</v>
      </c>
      <c r="I1265" s="159">
        <v>3660800040596</v>
      </c>
      <c r="L1265" s="235">
        <f t="shared" si="38"/>
        <v>3371.7950000000001</v>
      </c>
    </row>
    <row r="1266" spans="1:12">
      <c r="A1266" s="244">
        <f t="shared" si="39"/>
        <v>1261</v>
      </c>
      <c r="B1266" s="245" t="s">
        <v>867</v>
      </c>
      <c r="C1266" s="245" t="s">
        <v>844</v>
      </c>
      <c r="D1266" s="244">
        <v>2</v>
      </c>
      <c r="E1266" s="244">
        <v>98.75</v>
      </c>
      <c r="F1266" s="244">
        <v>865.33</v>
      </c>
      <c r="G1266" s="246">
        <v>1936.421</v>
      </c>
      <c r="H1266" s="246">
        <v>2801.7510000000002</v>
      </c>
      <c r="I1266" s="159" t="s">
        <v>2565</v>
      </c>
      <c r="L1266" s="235">
        <f t="shared" si="38"/>
        <v>2801.7510000000002</v>
      </c>
    </row>
    <row r="1267" spans="1:12">
      <c r="A1267" s="244">
        <f t="shared" si="39"/>
        <v>1262</v>
      </c>
      <c r="B1267" s="245" t="s">
        <v>868</v>
      </c>
      <c r="C1267" s="245" t="s">
        <v>844</v>
      </c>
      <c r="D1267" s="244">
        <v>2</v>
      </c>
      <c r="E1267" s="244">
        <v>98.75</v>
      </c>
      <c r="F1267" s="244">
        <v>865.33</v>
      </c>
      <c r="G1267" s="246">
        <v>1936.421</v>
      </c>
      <c r="H1267" s="246">
        <v>2801.7510000000002</v>
      </c>
      <c r="I1267" s="159">
        <v>3930800163466</v>
      </c>
      <c r="L1267" s="235">
        <f t="shared" si="38"/>
        <v>2801.7510000000002</v>
      </c>
    </row>
    <row r="1268" spans="1:12">
      <c r="A1268" s="244">
        <f t="shared" si="39"/>
        <v>1263</v>
      </c>
      <c r="B1268" s="245" t="s">
        <v>869</v>
      </c>
      <c r="C1268" s="245" t="s">
        <v>844</v>
      </c>
      <c r="D1268" s="244">
        <v>2</v>
      </c>
      <c r="E1268" s="244">
        <v>98.75</v>
      </c>
      <c r="F1268" s="244">
        <v>865.33</v>
      </c>
      <c r="G1268" s="246">
        <v>1936.421</v>
      </c>
      <c r="H1268" s="246">
        <v>2801.7510000000002</v>
      </c>
      <c r="I1268" s="159" t="s">
        <v>2566</v>
      </c>
      <c r="L1268" s="235">
        <f t="shared" si="38"/>
        <v>2801.7510000000002</v>
      </c>
    </row>
    <row r="1269" spans="1:12">
      <c r="A1269" s="244">
        <f t="shared" si="39"/>
        <v>1264</v>
      </c>
      <c r="B1269" s="245" t="s">
        <v>870</v>
      </c>
      <c r="C1269" s="245" t="s">
        <v>844</v>
      </c>
      <c r="D1269" s="244">
        <v>2</v>
      </c>
      <c r="E1269" s="244">
        <v>98.75</v>
      </c>
      <c r="F1269" s="244">
        <v>865.33</v>
      </c>
      <c r="G1269" s="246">
        <v>1936.421</v>
      </c>
      <c r="H1269" s="246">
        <v>2801.7510000000002</v>
      </c>
      <c r="I1269" s="159" t="s">
        <v>2567</v>
      </c>
      <c r="L1269" s="235">
        <f t="shared" si="38"/>
        <v>2801.7510000000002</v>
      </c>
    </row>
    <row r="1270" spans="1:12">
      <c r="A1270" s="244">
        <f t="shared" si="39"/>
        <v>1265</v>
      </c>
      <c r="B1270" s="245" t="s">
        <v>871</v>
      </c>
      <c r="C1270" s="245" t="s">
        <v>844</v>
      </c>
      <c r="D1270" s="244">
        <v>2</v>
      </c>
      <c r="E1270" s="244">
        <v>98.75</v>
      </c>
      <c r="F1270" s="244">
        <v>865.33</v>
      </c>
      <c r="G1270" s="246">
        <v>1936.421</v>
      </c>
      <c r="H1270" s="246">
        <v>2801.7510000000002</v>
      </c>
      <c r="I1270" s="159" t="s">
        <v>2568</v>
      </c>
      <c r="L1270" s="235">
        <f t="shared" si="38"/>
        <v>2801.7510000000002</v>
      </c>
    </row>
    <row r="1271" spans="1:12">
      <c r="A1271" s="244">
        <f t="shared" si="39"/>
        <v>1266</v>
      </c>
      <c r="B1271" s="245" t="s">
        <v>964</v>
      </c>
      <c r="C1271" s="245" t="s">
        <v>963</v>
      </c>
      <c r="D1271" s="244">
        <v>1</v>
      </c>
      <c r="E1271" s="244">
        <v>98.75</v>
      </c>
      <c r="F1271" s="244">
        <v>690.67</v>
      </c>
      <c r="G1271" s="246">
        <v>1646.749</v>
      </c>
      <c r="H1271" s="246">
        <v>2337.4189999999999</v>
      </c>
      <c r="I1271" s="159" t="s">
        <v>2569</v>
      </c>
      <c r="L1271" s="235">
        <f t="shared" si="38"/>
        <v>2337.4189999999999</v>
      </c>
    </row>
    <row r="1272" spans="1:12">
      <c r="A1272" s="244">
        <f t="shared" si="39"/>
        <v>1267</v>
      </c>
      <c r="B1272" s="245" t="s">
        <v>965</v>
      </c>
      <c r="C1272" s="245" t="s">
        <v>963</v>
      </c>
      <c r="D1272" s="244">
        <v>2</v>
      </c>
      <c r="E1272" s="244">
        <v>100</v>
      </c>
      <c r="F1272" s="244">
        <v>865.33</v>
      </c>
      <c r="G1272" s="246">
        <v>1960.933</v>
      </c>
      <c r="H1272" s="246">
        <v>2826.2629999999999</v>
      </c>
      <c r="I1272" s="159" t="s">
        <v>2570</v>
      </c>
      <c r="L1272" s="235">
        <f t="shared" si="38"/>
        <v>2826.2629999999999</v>
      </c>
    </row>
    <row r="1273" spans="1:12">
      <c r="A1273" s="244">
        <f t="shared" si="39"/>
        <v>1268</v>
      </c>
      <c r="B1273" s="245" t="s">
        <v>966</v>
      </c>
      <c r="C1273" s="245" t="s">
        <v>963</v>
      </c>
      <c r="D1273" s="244">
        <v>2</v>
      </c>
      <c r="E1273" s="244">
        <v>100</v>
      </c>
      <c r="F1273" s="244">
        <v>865.33</v>
      </c>
      <c r="G1273" s="246">
        <v>1960.933</v>
      </c>
      <c r="H1273" s="246">
        <v>2826.2629999999999</v>
      </c>
      <c r="I1273" s="159">
        <v>5930800007428</v>
      </c>
      <c r="L1273" s="235">
        <f t="shared" si="38"/>
        <v>2826.2629999999999</v>
      </c>
    </row>
    <row r="1274" spans="1:12">
      <c r="A1274" s="244">
        <f t="shared" si="39"/>
        <v>1269</v>
      </c>
      <c r="B1274" s="245" t="s">
        <v>967</v>
      </c>
      <c r="C1274" s="245" t="s">
        <v>963</v>
      </c>
      <c r="D1274" s="244">
        <v>2</v>
      </c>
      <c r="E1274" s="244">
        <v>98.75</v>
      </c>
      <c r="F1274" s="244">
        <v>865.33</v>
      </c>
      <c r="G1274" s="246">
        <v>1936.421</v>
      </c>
      <c r="H1274" s="246">
        <v>2801.7510000000002</v>
      </c>
      <c r="I1274" s="159" t="s">
        <v>2571</v>
      </c>
      <c r="L1274" s="235">
        <f t="shared" si="38"/>
        <v>2801.7510000000002</v>
      </c>
    </row>
    <row r="1275" spans="1:12">
      <c r="A1275" s="244">
        <f t="shared" si="39"/>
        <v>1270</v>
      </c>
      <c r="B1275" s="245" t="s">
        <v>976</v>
      </c>
      <c r="C1275" s="245" t="s">
        <v>963</v>
      </c>
      <c r="D1275" s="244">
        <v>3</v>
      </c>
      <c r="E1275" s="244">
        <v>98.75</v>
      </c>
      <c r="F1275" s="244">
        <v>966.95</v>
      </c>
      <c r="G1275" s="246">
        <v>2404.8449999999998</v>
      </c>
      <c r="H1275" s="246">
        <v>3371.7950000000001</v>
      </c>
      <c r="I1275" s="159">
        <v>3930800156001</v>
      </c>
      <c r="L1275" s="235">
        <f t="shared" si="38"/>
        <v>3371.7950000000001</v>
      </c>
    </row>
    <row r="1276" spans="1:12">
      <c r="A1276" s="244">
        <f t="shared" si="39"/>
        <v>1271</v>
      </c>
      <c r="B1276" s="245" t="s">
        <v>968</v>
      </c>
      <c r="C1276" s="245" t="s">
        <v>963</v>
      </c>
      <c r="D1276" s="244">
        <v>2</v>
      </c>
      <c r="E1276" s="244">
        <v>98.75</v>
      </c>
      <c r="F1276" s="244">
        <v>865.33</v>
      </c>
      <c r="G1276" s="246">
        <v>1936.421</v>
      </c>
      <c r="H1276" s="246">
        <v>2801.7510000000002</v>
      </c>
      <c r="I1276" s="159" t="s">
        <v>2572</v>
      </c>
      <c r="L1276" s="235">
        <f t="shared" si="38"/>
        <v>2801.7510000000002</v>
      </c>
    </row>
    <row r="1277" spans="1:12">
      <c r="A1277" s="244">
        <f t="shared" si="39"/>
        <v>1272</v>
      </c>
      <c r="B1277" s="245" t="s">
        <v>969</v>
      </c>
      <c r="C1277" s="245" t="s">
        <v>963</v>
      </c>
      <c r="D1277" s="244">
        <v>2</v>
      </c>
      <c r="E1277" s="244">
        <v>98.75</v>
      </c>
      <c r="F1277" s="244">
        <v>865.33</v>
      </c>
      <c r="G1277" s="246">
        <v>1936.421</v>
      </c>
      <c r="H1277" s="246">
        <v>2801.7510000000002</v>
      </c>
      <c r="I1277" s="159" t="s">
        <v>2573</v>
      </c>
      <c r="L1277" s="235">
        <f t="shared" si="38"/>
        <v>2801.7510000000002</v>
      </c>
    </row>
    <row r="1278" spans="1:12">
      <c r="A1278" s="244">
        <f t="shared" si="39"/>
        <v>1273</v>
      </c>
      <c r="B1278" s="245" t="s">
        <v>970</v>
      </c>
      <c r="C1278" s="245" t="s">
        <v>963</v>
      </c>
      <c r="D1278" s="244">
        <v>2</v>
      </c>
      <c r="E1278" s="244">
        <v>98.75</v>
      </c>
      <c r="F1278" s="244">
        <v>865.33</v>
      </c>
      <c r="G1278" s="246">
        <v>1936.421</v>
      </c>
      <c r="H1278" s="246">
        <v>2801.7510000000002</v>
      </c>
      <c r="I1278" s="159" t="s">
        <v>2574</v>
      </c>
      <c r="L1278" s="235">
        <f t="shared" si="38"/>
        <v>2801.7510000000002</v>
      </c>
    </row>
    <row r="1279" spans="1:12">
      <c r="A1279" s="244">
        <f t="shared" si="39"/>
        <v>1274</v>
      </c>
      <c r="B1279" s="245" t="s">
        <v>971</v>
      </c>
      <c r="C1279" s="245" t="s">
        <v>963</v>
      </c>
      <c r="D1279" s="244">
        <v>2</v>
      </c>
      <c r="E1279" s="244">
        <v>98.75</v>
      </c>
      <c r="F1279" s="244">
        <v>865.33</v>
      </c>
      <c r="G1279" s="246">
        <v>1936.421</v>
      </c>
      <c r="H1279" s="246">
        <v>2801.7510000000002</v>
      </c>
      <c r="I1279" s="159">
        <v>3930100622891</v>
      </c>
      <c r="L1279" s="235">
        <f t="shared" si="38"/>
        <v>2801.7510000000002</v>
      </c>
    </row>
    <row r="1280" spans="1:12">
      <c r="A1280" s="244">
        <f t="shared" si="39"/>
        <v>1275</v>
      </c>
      <c r="B1280" s="245" t="s">
        <v>972</v>
      </c>
      <c r="C1280" s="245" t="s">
        <v>963</v>
      </c>
      <c r="D1280" s="244">
        <v>2</v>
      </c>
      <c r="E1280" s="244">
        <v>98.75</v>
      </c>
      <c r="F1280" s="244">
        <v>865.33</v>
      </c>
      <c r="G1280" s="246">
        <v>1936.421</v>
      </c>
      <c r="H1280" s="246">
        <v>2801.7510000000002</v>
      </c>
      <c r="I1280" s="159" t="s">
        <v>2575</v>
      </c>
      <c r="L1280" s="235">
        <f t="shared" si="38"/>
        <v>2801.7510000000002</v>
      </c>
    </row>
    <row r="1281" spans="1:12">
      <c r="A1281" s="244">
        <f t="shared" si="39"/>
        <v>1276</v>
      </c>
      <c r="B1281" s="245" t="s">
        <v>973</v>
      </c>
      <c r="C1281" s="245" t="s">
        <v>963</v>
      </c>
      <c r="D1281" s="244">
        <v>2</v>
      </c>
      <c r="E1281" s="244">
        <v>98.75</v>
      </c>
      <c r="F1281" s="244">
        <v>865.33</v>
      </c>
      <c r="G1281" s="246">
        <v>1936.421</v>
      </c>
      <c r="H1281" s="246">
        <v>2801.7510000000002</v>
      </c>
      <c r="I1281" s="159" t="s">
        <v>2576</v>
      </c>
      <c r="L1281" s="235">
        <f t="shared" si="38"/>
        <v>2801.7510000000002</v>
      </c>
    </row>
    <row r="1282" spans="1:12">
      <c r="A1282" s="244">
        <f t="shared" si="39"/>
        <v>1277</v>
      </c>
      <c r="B1282" s="245" t="s">
        <v>974</v>
      </c>
      <c r="C1282" s="245" t="s">
        <v>963</v>
      </c>
      <c r="D1282" s="244">
        <v>2</v>
      </c>
      <c r="E1282" s="244">
        <v>98.75</v>
      </c>
      <c r="F1282" s="244">
        <v>865.33</v>
      </c>
      <c r="G1282" s="246">
        <v>1936.421</v>
      </c>
      <c r="H1282" s="246">
        <v>2801.7510000000002</v>
      </c>
      <c r="I1282" s="159" t="s">
        <v>2577</v>
      </c>
      <c r="L1282" s="235">
        <f t="shared" si="38"/>
        <v>2801.7510000000002</v>
      </c>
    </row>
    <row r="1283" spans="1:12">
      <c r="A1283" s="244">
        <f t="shared" si="39"/>
        <v>1278</v>
      </c>
      <c r="B1283" s="245" t="s">
        <v>975</v>
      </c>
      <c r="C1283" s="245" t="s">
        <v>963</v>
      </c>
      <c r="D1283" s="244">
        <v>2</v>
      </c>
      <c r="E1283" s="244">
        <v>98.75</v>
      </c>
      <c r="F1283" s="244">
        <v>865.33</v>
      </c>
      <c r="G1283" s="246">
        <v>1936.421</v>
      </c>
      <c r="H1283" s="246">
        <v>2801.7510000000002</v>
      </c>
      <c r="I1283" s="159">
        <v>3930100219086</v>
      </c>
      <c r="L1283" s="235">
        <f t="shared" si="38"/>
        <v>2801.7510000000002</v>
      </c>
    </row>
    <row r="1284" spans="1:12">
      <c r="A1284" s="244">
        <f t="shared" si="39"/>
        <v>1279</v>
      </c>
      <c r="B1284" s="245" t="s">
        <v>2578</v>
      </c>
      <c r="C1284" s="245" t="s">
        <v>963</v>
      </c>
      <c r="D1284" s="244">
        <v>3</v>
      </c>
      <c r="E1284" s="244">
        <v>98.75</v>
      </c>
      <c r="F1284" s="244">
        <v>966.95</v>
      </c>
      <c r="G1284" s="246">
        <v>2404.8449999999998</v>
      </c>
      <c r="H1284" s="246">
        <v>3371.7950000000001</v>
      </c>
      <c r="I1284" s="159">
        <v>3930800227197</v>
      </c>
      <c r="L1284" s="235">
        <f t="shared" si="38"/>
        <v>3371.7950000000001</v>
      </c>
    </row>
    <row r="1285" spans="1:12">
      <c r="A1285" s="244">
        <f t="shared" si="39"/>
        <v>1280</v>
      </c>
      <c r="B1285" s="245" t="s">
        <v>2579</v>
      </c>
      <c r="C1285" s="245" t="s">
        <v>963</v>
      </c>
      <c r="D1285" s="244">
        <v>2</v>
      </c>
      <c r="E1285" s="244">
        <v>98.75</v>
      </c>
      <c r="F1285" s="244">
        <v>865.33</v>
      </c>
      <c r="G1285" s="246">
        <v>1936.421</v>
      </c>
      <c r="H1285" s="246">
        <v>2801.7510000000002</v>
      </c>
      <c r="I1285" s="159">
        <v>3920400435388</v>
      </c>
      <c r="L1285" s="235">
        <f t="shared" ref="L1285:L1348" si="40">F1285+G1285</f>
        <v>2801.7510000000002</v>
      </c>
    </row>
    <row r="1286" spans="1:12">
      <c r="A1286" s="244">
        <f t="shared" si="39"/>
        <v>1281</v>
      </c>
      <c r="B1286" s="245" t="s">
        <v>558</v>
      </c>
      <c r="C1286" s="245" t="s">
        <v>557</v>
      </c>
      <c r="D1286" s="244">
        <v>2</v>
      </c>
      <c r="E1286" s="244">
        <v>98.75</v>
      </c>
      <c r="F1286" s="244">
        <v>865.33</v>
      </c>
      <c r="G1286" s="246">
        <v>1936.421</v>
      </c>
      <c r="H1286" s="246">
        <v>2801.7510000000002</v>
      </c>
      <c r="I1286" s="159">
        <v>3930400063430</v>
      </c>
      <c r="L1286" s="235">
        <f t="shared" si="40"/>
        <v>2801.7510000000002</v>
      </c>
    </row>
    <row r="1287" spans="1:12">
      <c r="A1287" s="244">
        <f t="shared" si="39"/>
        <v>1282</v>
      </c>
      <c r="B1287" s="245" t="s">
        <v>559</v>
      </c>
      <c r="C1287" s="245" t="s">
        <v>557</v>
      </c>
      <c r="D1287" s="244">
        <v>2</v>
      </c>
      <c r="E1287" s="244">
        <v>98.75</v>
      </c>
      <c r="F1287" s="244">
        <v>865.33</v>
      </c>
      <c r="G1287" s="246">
        <v>1936.421</v>
      </c>
      <c r="H1287" s="246">
        <v>2801.7510000000002</v>
      </c>
      <c r="I1287" s="159" t="s">
        <v>2580</v>
      </c>
      <c r="L1287" s="235">
        <f t="shared" si="40"/>
        <v>2801.7510000000002</v>
      </c>
    </row>
    <row r="1288" spans="1:12">
      <c r="A1288" s="244">
        <f t="shared" si="39"/>
        <v>1283</v>
      </c>
      <c r="B1288" s="245" t="s">
        <v>560</v>
      </c>
      <c r="C1288" s="245" t="s">
        <v>557</v>
      </c>
      <c r="D1288" s="244">
        <v>2</v>
      </c>
      <c r="E1288" s="244">
        <v>98.75</v>
      </c>
      <c r="F1288" s="244">
        <v>865.33</v>
      </c>
      <c r="G1288" s="246">
        <v>1936.421</v>
      </c>
      <c r="H1288" s="246">
        <v>2801.7510000000002</v>
      </c>
      <c r="I1288" s="159" t="s">
        <v>2581</v>
      </c>
      <c r="L1288" s="235">
        <f t="shared" si="40"/>
        <v>2801.7510000000002</v>
      </c>
    </row>
    <row r="1289" spans="1:12">
      <c r="A1289" s="244">
        <f t="shared" ref="A1289:A1352" si="41">A1288+1</f>
        <v>1284</v>
      </c>
      <c r="B1289" s="245" t="s">
        <v>561</v>
      </c>
      <c r="C1289" s="245" t="s">
        <v>557</v>
      </c>
      <c r="D1289" s="244">
        <v>2</v>
      </c>
      <c r="E1289" s="244">
        <v>98.75</v>
      </c>
      <c r="F1289" s="244">
        <v>865.33</v>
      </c>
      <c r="G1289" s="246">
        <v>1936.421</v>
      </c>
      <c r="H1289" s="246">
        <v>2801.7510000000002</v>
      </c>
      <c r="I1289" s="159" t="s">
        <v>2582</v>
      </c>
      <c r="L1289" s="235">
        <f t="shared" si="40"/>
        <v>2801.7510000000002</v>
      </c>
    </row>
    <row r="1290" spans="1:12">
      <c r="A1290" s="244">
        <f t="shared" si="41"/>
        <v>1285</v>
      </c>
      <c r="B1290" s="245" t="s">
        <v>562</v>
      </c>
      <c r="C1290" s="245" t="s">
        <v>557</v>
      </c>
      <c r="D1290" s="244">
        <v>2</v>
      </c>
      <c r="E1290" s="244">
        <v>98.75</v>
      </c>
      <c r="F1290" s="244">
        <v>865.33</v>
      </c>
      <c r="G1290" s="246">
        <v>1936.421</v>
      </c>
      <c r="H1290" s="246">
        <v>2801.7510000000002</v>
      </c>
      <c r="I1290" s="159">
        <v>3930501024511</v>
      </c>
      <c r="L1290" s="235">
        <f t="shared" si="40"/>
        <v>2801.7510000000002</v>
      </c>
    </row>
    <row r="1291" spans="1:12">
      <c r="A1291" s="244">
        <f t="shared" si="41"/>
        <v>1286</v>
      </c>
      <c r="B1291" s="245" t="s">
        <v>563</v>
      </c>
      <c r="C1291" s="245" t="s">
        <v>557</v>
      </c>
      <c r="D1291" s="244">
        <v>2</v>
      </c>
      <c r="E1291" s="244">
        <v>98.75</v>
      </c>
      <c r="F1291" s="244">
        <v>865.33</v>
      </c>
      <c r="G1291" s="246">
        <v>1936.421</v>
      </c>
      <c r="H1291" s="246">
        <v>2801.7510000000002</v>
      </c>
      <c r="I1291" s="159" t="s">
        <v>2583</v>
      </c>
      <c r="L1291" s="235">
        <f t="shared" si="40"/>
        <v>2801.7510000000002</v>
      </c>
    </row>
    <row r="1292" spans="1:12">
      <c r="A1292" s="244">
        <f t="shared" si="41"/>
        <v>1287</v>
      </c>
      <c r="B1292" s="245" t="s">
        <v>564</v>
      </c>
      <c r="C1292" s="245" t="s">
        <v>557</v>
      </c>
      <c r="D1292" s="244">
        <v>2</v>
      </c>
      <c r="E1292" s="244">
        <v>98.75</v>
      </c>
      <c r="F1292" s="244">
        <v>865.33</v>
      </c>
      <c r="G1292" s="246">
        <v>1936.421</v>
      </c>
      <c r="H1292" s="246">
        <v>2801.7510000000002</v>
      </c>
      <c r="I1292" s="159" t="s">
        <v>2584</v>
      </c>
      <c r="L1292" s="235">
        <f t="shared" si="40"/>
        <v>2801.7510000000002</v>
      </c>
    </row>
    <row r="1293" spans="1:12">
      <c r="A1293" s="244">
        <f t="shared" si="41"/>
        <v>1288</v>
      </c>
      <c r="B1293" s="245" t="s">
        <v>565</v>
      </c>
      <c r="C1293" s="245" t="s">
        <v>557</v>
      </c>
      <c r="D1293" s="244">
        <v>2</v>
      </c>
      <c r="E1293" s="244">
        <v>98.75</v>
      </c>
      <c r="F1293" s="244">
        <v>865.33</v>
      </c>
      <c r="G1293" s="246">
        <v>1936.421</v>
      </c>
      <c r="H1293" s="246">
        <v>2801.7510000000002</v>
      </c>
      <c r="I1293" s="159">
        <v>3930800087662</v>
      </c>
      <c r="L1293" s="235">
        <f t="shared" si="40"/>
        <v>2801.7510000000002</v>
      </c>
    </row>
    <row r="1294" spans="1:12">
      <c r="A1294" s="244">
        <f t="shared" si="41"/>
        <v>1289</v>
      </c>
      <c r="B1294" s="245" t="s">
        <v>566</v>
      </c>
      <c r="C1294" s="245" t="s">
        <v>557</v>
      </c>
      <c r="D1294" s="244">
        <v>2</v>
      </c>
      <c r="E1294" s="244">
        <v>98.75</v>
      </c>
      <c r="F1294" s="244">
        <v>865.33</v>
      </c>
      <c r="G1294" s="246">
        <v>1936.421</v>
      </c>
      <c r="H1294" s="246">
        <v>2801.7510000000002</v>
      </c>
      <c r="I1294" s="159" t="s">
        <v>2585</v>
      </c>
      <c r="L1294" s="235">
        <f t="shared" si="40"/>
        <v>2801.7510000000002</v>
      </c>
    </row>
    <row r="1295" spans="1:12">
      <c r="A1295" s="244">
        <f t="shared" si="41"/>
        <v>1290</v>
      </c>
      <c r="B1295" s="245" t="s">
        <v>567</v>
      </c>
      <c r="C1295" s="245" t="s">
        <v>557</v>
      </c>
      <c r="D1295" s="244">
        <v>2</v>
      </c>
      <c r="E1295" s="244">
        <v>100</v>
      </c>
      <c r="F1295" s="244">
        <v>865.33</v>
      </c>
      <c r="G1295" s="246">
        <v>1960.933</v>
      </c>
      <c r="H1295" s="246">
        <v>2826.2629999999999</v>
      </c>
      <c r="I1295" s="159" t="s">
        <v>2586</v>
      </c>
      <c r="L1295" s="235">
        <f t="shared" si="40"/>
        <v>2826.2629999999999</v>
      </c>
    </row>
    <row r="1296" spans="1:12">
      <c r="A1296" s="244">
        <f t="shared" si="41"/>
        <v>1291</v>
      </c>
      <c r="B1296" s="245" t="s">
        <v>568</v>
      </c>
      <c r="C1296" s="245" t="s">
        <v>557</v>
      </c>
      <c r="D1296" s="244">
        <v>2</v>
      </c>
      <c r="E1296" s="244">
        <v>98.75</v>
      </c>
      <c r="F1296" s="244">
        <v>865.33</v>
      </c>
      <c r="G1296" s="246">
        <v>1936.421</v>
      </c>
      <c r="H1296" s="246">
        <v>2801.7510000000002</v>
      </c>
      <c r="I1296" s="159" t="s">
        <v>2587</v>
      </c>
      <c r="L1296" s="235">
        <f t="shared" si="40"/>
        <v>2801.7510000000002</v>
      </c>
    </row>
    <row r="1297" spans="1:12">
      <c r="A1297" s="244">
        <f t="shared" si="41"/>
        <v>1292</v>
      </c>
      <c r="B1297" s="245" t="s">
        <v>570</v>
      </c>
      <c r="C1297" s="245" t="s">
        <v>569</v>
      </c>
      <c r="D1297" s="244">
        <v>1</v>
      </c>
      <c r="E1297" s="244">
        <v>98.75</v>
      </c>
      <c r="F1297" s="244">
        <v>690.67</v>
      </c>
      <c r="G1297" s="246">
        <v>1646.749</v>
      </c>
      <c r="H1297" s="246">
        <v>2337.4189999999999</v>
      </c>
      <c r="I1297" s="159">
        <v>3920300339549</v>
      </c>
      <c r="L1297" s="235">
        <f t="shared" si="40"/>
        <v>2337.4189999999999</v>
      </c>
    </row>
    <row r="1298" spans="1:12">
      <c r="A1298" s="244">
        <f t="shared" si="41"/>
        <v>1293</v>
      </c>
      <c r="B1298" s="245" t="s">
        <v>575</v>
      </c>
      <c r="C1298" s="245" t="s">
        <v>569</v>
      </c>
      <c r="D1298" s="244">
        <v>2</v>
      </c>
      <c r="E1298" s="244">
        <v>100</v>
      </c>
      <c r="F1298" s="244">
        <v>865.33</v>
      </c>
      <c r="G1298" s="246">
        <v>1960.933</v>
      </c>
      <c r="H1298" s="246">
        <v>2826.2629999999999</v>
      </c>
      <c r="I1298" s="159" t="s">
        <v>2588</v>
      </c>
      <c r="L1298" s="235">
        <f t="shared" si="40"/>
        <v>2826.2629999999999</v>
      </c>
    </row>
    <row r="1299" spans="1:12">
      <c r="A1299" s="244">
        <f t="shared" si="41"/>
        <v>1294</v>
      </c>
      <c r="B1299" s="245" t="s">
        <v>576</v>
      </c>
      <c r="C1299" s="245" t="s">
        <v>569</v>
      </c>
      <c r="D1299" s="244">
        <v>2</v>
      </c>
      <c r="E1299" s="244">
        <v>98.75</v>
      </c>
      <c r="F1299" s="244">
        <v>865.33</v>
      </c>
      <c r="G1299" s="246">
        <v>1936.421</v>
      </c>
      <c r="H1299" s="246">
        <v>2801.7510000000002</v>
      </c>
      <c r="I1299" s="159" t="s">
        <v>2589</v>
      </c>
      <c r="L1299" s="235">
        <f t="shared" si="40"/>
        <v>2801.7510000000002</v>
      </c>
    </row>
    <row r="1300" spans="1:12">
      <c r="A1300" s="244">
        <f t="shared" si="41"/>
        <v>1295</v>
      </c>
      <c r="B1300" s="245" t="s">
        <v>590</v>
      </c>
      <c r="C1300" s="245" t="s">
        <v>569</v>
      </c>
      <c r="D1300" s="244">
        <v>3</v>
      </c>
      <c r="E1300" s="244">
        <v>98.75</v>
      </c>
      <c r="F1300" s="244">
        <v>966.95</v>
      </c>
      <c r="G1300" s="246">
        <v>2404.8449999999998</v>
      </c>
      <c r="H1300" s="246">
        <v>3371.7950000000001</v>
      </c>
      <c r="I1300" s="159">
        <v>3930300462375</v>
      </c>
      <c r="L1300" s="235">
        <f t="shared" si="40"/>
        <v>3371.7950000000001</v>
      </c>
    </row>
    <row r="1301" spans="1:12">
      <c r="A1301" s="244">
        <f t="shared" si="41"/>
        <v>1296</v>
      </c>
      <c r="B1301" s="245" t="s">
        <v>571</v>
      </c>
      <c r="C1301" s="245" t="s">
        <v>569</v>
      </c>
      <c r="D1301" s="244">
        <v>2</v>
      </c>
      <c r="E1301" s="244">
        <v>98.75</v>
      </c>
      <c r="F1301" s="244">
        <v>865.33</v>
      </c>
      <c r="G1301" s="246">
        <v>1936.421</v>
      </c>
      <c r="H1301" s="246">
        <v>2801.7510000000002</v>
      </c>
      <c r="I1301" s="159" t="s">
        <v>2590</v>
      </c>
      <c r="L1301" s="235">
        <f t="shared" si="40"/>
        <v>2801.7510000000002</v>
      </c>
    </row>
    <row r="1302" spans="1:12">
      <c r="A1302" s="244">
        <f t="shared" si="41"/>
        <v>1297</v>
      </c>
      <c r="B1302" s="245" t="s">
        <v>585</v>
      </c>
      <c r="C1302" s="245" t="s">
        <v>569</v>
      </c>
      <c r="D1302" s="244">
        <v>3</v>
      </c>
      <c r="E1302" s="244">
        <v>98.75</v>
      </c>
      <c r="F1302" s="244">
        <v>966.95</v>
      </c>
      <c r="G1302" s="246">
        <v>2404.8449999999998</v>
      </c>
      <c r="H1302" s="246">
        <v>3371.7950000000001</v>
      </c>
      <c r="I1302" s="159">
        <v>3930700105201</v>
      </c>
      <c r="L1302" s="235">
        <f t="shared" si="40"/>
        <v>3371.7950000000001</v>
      </c>
    </row>
    <row r="1303" spans="1:12">
      <c r="A1303" s="244">
        <f t="shared" si="41"/>
        <v>1298</v>
      </c>
      <c r="B1303" s="245" t="s">
        <v>577</v>
      </c>
      <c r="C1303" s="245" t="s">
        <v>569</v>
      </c>
      <c r="D1303" s="244">
        <v>2</v>
      </c>
      <c r="E1303" s="244">
        <v>98.75</v>
      </c>
      <c r="F1303" s="244">
        <v>865.33</v>
      </c>
      <c r="G1303" s="246">
        <v>1936.421</v>
      </c>
      <c r="H1303" s="246">
        <v>2801.7510000000002</v>
      </c>
      <c r="I1303" s="159" t="s">
        <v>2591</v>
      </c>
      <c r="L1303" s="235">
        <f t="shared" si="40"/>
        <v>2801.7510000000002</v>
      </c>
    </row>
    <row r="1304" spans="1:12">
      <c r="A1304" s="244">
        <f t="shared" si="41"/>
        <v>1299</v>
      </c>
      <c r="B1304" s="245" t="s">
        <v>2592</v>
      </c>
      <c r="C1304" s="245" t="s">
        <v>569</v>
      </c>
      <c r="D1304" s="244">
        <v>3</v>
      </c>
      <c r="E1304" s="244">
        <v>98.75</v>
      </c>
      <c r="F1304" s="244">
        <v>966.95</v>
      </c>
      <c r="G1304" s="246">
        <v>2404.8449999999998</v>
      </c>
      <c r="H1304" s="246">
        <v>3371.7950000000001</v>
      </c>
      <c r="I1304" s="159">
        <v>3930800203158</v>
      </c>
      <c r="L1304" s="235">
        <f t="shared" si="40"/>
        <v>3371.7950000000001</v>
      </c>
    </row>
    <row r="1305" spans="1:12">
      <c r="A1305" s="244">
        <f t="shared" si="41"/>
        <v>1300</v>
      </c>
      <c r="B1305" s="245" t="s">
        <v>1004</v>
      </c>
      <c r="C1305" s="245" t="s">
        <v>569</v>
      </c>
      <c r="D1305" s="244">
        <v>3</v>
      </c>
      <c r="E1305" s="244">
        <v>98.75</v>
      </c>
      <c r="F1305" s="244">
        <v>966.95</v>
      </c>
      <c r="G1305" s="246">
        <v>2404.8449999999998</v>
      </c>
      <c r="H1305" s="246">
        <v>3371.7950000000001</v>
      </c>
      <c r="I1305" s="159">
        <v>3840100406821</v>
      </c>
      <c r="L1305" s="235">
        <f t="shared" si="40"/>
        <v>3371.7950000000001</v>
      </c>
    </row>
    <row r="1306" spans="1:12">
      <c r="A1306" s="244">
        <f t="shared" si="41"/>
        <v>1301</v>
      </c>
      <c r="B1306" s="245" t="s">
        <v>591</v>
      </c>
      <c r="C1306" s="245" t="s">
        <v>569</v>
      </c>
      <c r="D1306" s="244">
        <v>3</v>
      </c>
      <c r="E1306" s="244">
        <v>98.75</v>
      </c>
      <c r="F1306" s="244">
        <v>966.95</v>
      </c>
      <c r="G1306" s="246">
        <v>2404.8449999999998</v>
      </c>
      <c r="H1306" s="246">
        <v>3371.7950000000001</v>
      </c>
      <c r="I1306" s="159">
        <v>3930800333167</v>
      </c>
      <c r="L1306" s="235">
        <f t="shared" si="40"/>
        <v>3371.7950000000001</v>
      </c>
    </row>
    <row r="1307" spans="1:12">
      <c r="A1307" s="244">
        <f t="shared" si="41"/>
        <v>1302</v>
      </c>
      <c r="B1307" s="245" t="s">
        <v>572</v>
      </c>
      <c r="C1307" s="245" t="s">
        <v>569</v>
      </c>
      <c r="D1307" s="244">
        <v>2</v>
      </c>
      <c r="E1307" s="244">
        <v>98.75</v>
      </c>
      <c r="F1307" s="244">
        <v>865.33</v>
      </c>
      <c r="G1307" s="246">
        <v>1936.421</v>
      </c>
      <c r="H1307" s="246">
        <v>2801.7510000000002</v>
      </c>
      <c r="I1307" s="159">
        <v>3930300256996</v>
      </c>
      <c r="L1307" s="235">
        <f t="shared" si="40"/>
        <v>2801.7510000000002</v>
      </c>
    </row>
    <row r="1308" spans="1:12">
      <c r="A1308" s="244">
        <f t="shared" si="41"/>
        <v>1303</v>
      </c>
      <c r="B1308" s="245" t="s">
        <v>573</v>
      </c>
      <c r="C1308" s="245" t="s">
        <v>569</v>
      </c>
      <c r="D1308" s="244">
        <v>2</v>
      </c>
      <c r="E1308" s="244">
        <v>98.75</v>
      </c>
      <c r="F1308" s="244">
        <v>865.33</v>
      </c>
      <c r="G1308" s="246">
        <v>1936.421</v>
      </c>
      <c r="H1308" s="246">
        <v>2801.7510000000002</v>
      </c>
      <c r="I1308" s="159" t="s">
        <v>2593</v>
      </c>
      <c r="L1308" s="235">
        <f t="shared" si="40"/>
        <v>2801.7510000000002</v>
      </c>
    </row>
    <row r="1309" spans="1:12">
      <c r="A1309" s="244">
        <f t="shared" si="41"/>
        <v>1304</v>
      </c>
      <c r="B1309" s="245" t="s">
        <v>587</v>
      </c>
      <c r="C1309" s="245" t="s">
        <v>569</v>
      </c>
      <c r="D1309" s="244">
        <v>3</v>
      </c>
      <c r="E1309" s="244">
        <v>97.5</v>
      </c>
      <c r="F1309" s="244">
        <v>966.95</v>
      </c>
      <c r="G1309" s="246">
        <v>2374.404</v>
      </c>
      <c r="H1309" s="246">
        <v>3341.3540000000003</v>
      </c>
      <c r="I1309" s="159">
        <v>1930500016593</v>
      </c>
      <c r="L1309" s="235">
        <f t="shared" si="40"/>
        <v>3341.3540000000003</v>
      </c>
    </row>
    <row r="1310" spans="1:12">
      <c r="A1310" s="244">
        <f t="shared" si="41"/>
        <v>1305</v>
      </c>
      <c r="B1310" s="245" t="s">
        <v>588</v>
      </c>
      <c r="C1310" s="245" t="s">
        <v>569</v>
      </c>
      <c r="D1310" s="244">
        <v>2</v>
      </c>
      <c r="E1310" s="244">
        <v>98.75</v>
      </c>
      <c r="F1310" s="244">
        <v>865.33</v>
      </c>
      <c r="G1310" s="246">
        <v>1936.421</v>
      </c>
      <c r="H1310" s="246">
        <v>2801.7510000000002</v>
      </c>
      <c r="I1310" s="159">
        <v>5930800010640</v>
      </c>
      <c r="L1310" s="235">
        <f t="shared" si="40"/>
        <v>2801.7510000000002</v>
      </c>
    </row>
    <row r="1311" spans="1:12">
      <c r="A1311" s="244">
        <f t="shared" si="41"/>
        <v>1306</v>
      </c>
      <c r="B1311" s="245" t="s">
        <v>578</v>
      </c>
      <c r="C1311" s="245" t="s">
        <v>569</v>
      </c>
      <c r="D1311" s="244">
        <v>2</v>
      </c>
      <c r="E1311" s="244">
        <v>98.75</v>
      </c>
      <c r="F1311" s="244">
        <v>865.33</v>
      </c>
      <c r="G1311" s="246">
        <v>1936.421</v>
      </c>
      <c r="H1311" s="246">
        <v>2801.7510000000002</v>
      </c>
      <c r="I1311" s="159" t="s">
        <v>2594</v>
      </c>
      <c r="L1311" s="235">
        <f t="shared" si="40"/>
        <v>2801.7510000000002</v>
      </c>
    </row>
    <row r="1312" spans="1:12">
      <c r="A1312" s="244">
        <f t="shared" si="41"/>
        <v>1307</v>
      </c>
      <c r="B1312" s="245" t="s">
        <v>579</v>
      </c>
      <c r="C1312" s="245" t="s">
        <v>569</v>
      </c>
      <c r="D1312" s="244">
        <v>2</v>
      </c>
      <c r="E1312" s="244">
        <v>100</v>
      </c>
      <c r="F1312" s="244">
        <v>865.33</v>
      </c>
      <c r="G1312" s="246">
        <v>1960.933</v>
      </c>
      <c r="H1312" s="246">
        <v>2826.2629999999999</v>
      </c>
      <c r="I1312" s="159" t="s">
        <v>2595</v>
      </c>
      <c r="L1312" s="235">
        <f t="shared" si="40"/>
        <v>2826.2629999999999</v>
      </c>
    </row>
    <row r="1313" spans="1:12">
      <c r="A1313" s="244">
        <f t="shared" si="41"/>
        <v>1308</v>
      </c>
      <c r="B1313" s="245" t="s">
        <v>574</v>
      </c>
      <c r="C1313" s="245" t="s">
        <v>569</v>
      </c>
      <c r="D1313" s="244">
        <v>2</v>
      </c>
      <c r="E1313" s="244">
        <v>100</v>
      </c>
      <c r="F1313" s="244">
        <v>865.33</v>
      </c>
      <c r="G1313" s="246">
        <v>1960.933</v>
      </c>
      <c r="H1313" s="246">
        <v>2826.2629999999999</v>
      </c>
      <c r="I1313" s="159" t="s">
        <v>2596</v>
      </c>
      <c r="L1313" s="235">
        <f t="shared" si="40"/>
        <v>2826.2629999999999</v>
      </c>
    </row>
    <row r="1314" spans="1:12">
      <c r="A1314" s="244">
        <f t="shared" si="41"/>
        <v>1309</v>
      </c>
      <c r="B1314" s="245" t="s">
        <v>580</v>
      </c>
      <c r="C1314" s="245" t="s">
        <v>569</v>
      </c>
      <c r="D1314" s="244">
        <v>2</v>
      </c>
      <c r="E1314" s="244">
        <v>100</v>
      </c>
      <c r="F1314" s="244">
        <v>865.33</v>
      </c>
      <c r="G1314" s="246">
        <v>1960.933</v>
      </c>
      <c r="H1314" s="246">
        <v>2826.2629999999999</v>
      </c>
      <c r="I1314" s="159" t="s">
        <v>2597</v>
      </c>
      <c r="L1314" s="235">
        <f t="shared" si="40"/>
        <v>2826.2629999999999</v>
      </c>
    </row>
    <row r="1315" spans="1:12">
      <c r="A1315" s="244">
        <f t="shared" si="41"/>
        <v>1310</v>
      </c>
      <c r="B1315" s="245" t="s">
        <v>2598</v>
      </c>
      <c r="C1315" s="245" t="s">
        <v>569</v>
      </c>
      <c r="D1315" s="244">
        <v>3</v>
      </c>
      <c r="E1315" s="244">
        <v>98.75</v>
      </c>
      <c r="F1315" s="244">
        <v>966.95</v>
      </c>
      <c r="G1315" s="246">
        <v>2404.8449999999998</v>
      </c>
      <c r="H1315" s="246">
        <v>3371.7950000000001</v>
      </c>
      <c r="I1315" s="159">
        <v>5930890009051</v>
      </c>
      <c r="L1315" s="235">
        <f t="shared" si="40"/>
        <v>3371.7950000000001</v>
      </c>
    </row>
    <row r="1316" spans="1:12">
      <c r="A1316" s="244">
        <f t="shared" si="41"/>
        <v>1311</v>
      </c>
      <c r="B1316" s="245" t="s">
        <v>589</v>
      </c>
      <c r="C1316" s="245" t="s">
        <v>569</v>
      </c>
      <c r="D1316" s="244">
        <v>3</v>
      </c>
      <c r="E1316" s="244">
        <v>98.75</v>
      </c>
      <c r="F1316" s="244">
        <v>966.95</v>
      </c>
      <c r="G1316" s="246">
        <v>2404.8449999999998</v>
      </c>
      <c r="H1316" s="246">
        <v>3371.7950000000001</v>
      </c>
      <c r="I1316" s="159">
        <v>3930700107301</v>
      </c>
      <c r="L1316" s="235">
        <f t="shared" si="40"/>
        <v>3371.7950000000001</v>
      </c>
    </row>
    <row r="1317" spans="1:12">
      <c r="A1317" s="244">
        <f t="shared" si="41"/>
        <v>1312</v>
      </c>
      <c r="B1317" s="245" t="s">
        <v>582</v>
      </c>
      <c r="C1317" s="245" t="s">
        <v>569</v>
      </c>
      <c r="D1317" s="244">
        <v>2</v>
      </c>
      <c r="E1317" s="244">
        <v>98.75</v>
      </c>
      <c r="F1317" s="244">
        <v>865.33</v>
      </c>
      <c r="G1317" s="246">
        <v>1936.421</v>
      </c>
      <c r="H1317" s="246">
        <v>2801.7510000000002</v>
      </c>
      <c r="I1317" s="159">
        <v>3930800209407</v>
      </c>
      <c r="L1317" s="235">
        <f t="shared" si="40"/>
        <v>2801.7510000000002</v>
      </c>
    </row>
    <row r="1318" spans="1:12">
      <c r="A1318" s="244">
        <f t="shared" si="41"/>
        <v>1313</v>
      </c>
      <c r="B1318" s="245" t="s">
        <v>592</v>
      </c>
      <c r="C1318" s="245" t="s">
        <v>569</v>
      </c>
      <c r="D1318" s="244">
        <v>3</v>
      </c>
      <c r="E1318" s="244">
        <v>98.75</v>
      </c>
      <c r="F1318" s="244">
        <v>966.95</v>
      </c>
      <c r="G1318" s="246">
        <v>2404.8449999999998</v>
      </c>
      <c r="H1318" s="246">
        <v>3371.7950000000001</v>
      </c>
      <c r="I1318" s="159">
        <v>3900900760571</v>
      </c>
      <c r="L1318" s="235">
        <f t="shared" si="40"/>
        <v>3371.7950000000001</v>
      </c>
    </row>
    <row r="1319" spans="1:12">
      <c r="A1319" s="244">
        <f t="shared" si="41"/>
        <v>1314</v>
      </c>
      <c r="B1319" s="245" t="s">
        <v>583</v>
      </c>
      <c r="C1319" s="245" t="s">
        <v>569</v>
      </c>
      <c r="D1319" s="244">
        <v>2</v>
      </c>
      <c r="E1319" s="244">
        <v>98.75</v>
      </c>
      <c r="F1319" s="244">
        <v>865.33</v>
      </c>
      <c r="G1319" s="246">
        <v>1936.421</v>
      </c>
      <c r="H1319" s="246">
        <v>2801.7510000000002</v>
      </c>
      <c r="I1319" s="159">
        <v>3900900064702</v>
      </c>
      <c r="L1319" s="235">
        <f t="shared" si="40"/>
        <v>2801.7510000000002</v>
      </c>
    </row>
    <row r="1320" spans="1:12">
      <c r="A1320" s="244">
        <f t="shared" si="41"/>
        <v>1315</v>
      </c>
      <c r="B1320" s="245" t="s">
        <v>584</v>
      </c>
      <c r="C1320" s="245" t="s">
        <v>569</v>
      </c>
      <c r="D1320" s="244">
        <v>2</v>
      </c>
      <c r="E1320" s="244">
        <v>98.75</v>
      </c>
      <c r="F1320" s="244">
        <v>865.33</v>
      </c>
      <c r="G1320" s="246">
        <v>1936.421</v>
      </c>
      <c r="H1320" s="246">
        <v>2801.7510000000002</v>
      </c>
      <c r="I1320" s="159">
        <v>3930300311903</v>
      </c>
      <c r="L1320" s="235">
        <f t="shared" si="40"/>
        <v>2801.7510000000002</v>
      </c>
    </row>
    <row r="1321" spans="1:12">
      <c r="A1321" s="244">
        <f t="shared" si="41"/>
        <v>1316</v>
      </c>
      <c r="B1321" s="245" t="s">
        <v>593</v>
      </c>
      <c r="C1321" s="245" t="s">
        <v>569</v>
      </c>
      <c r="D1321" s="244">
        <v>3</v>
      </c>
      <c r="E1321" s="244">
        <v>98.75</v>
      </c>
      <c r="F1321" s="244">
        <v>966.95</v>
      </c>
      <c r="G1321" s="246">
        <v>2404.8449999999998</v>
      </c>
      <c r="H1321" s="246">
        <v>3371.7950000000001</v>
      </c>
      <c r="I1321" s="159">
        <v>3909801013067</v>
      </c>
      <c r="L1321" s="235">
        <f t="shared" si="40"/>
        <v>3371.7950000000001</v>
      </c>
    </row>
    <row r="1322" spans="1:12">
      <c r="A1322" s="244">
        <f t="shared" si="41"/>
        <v>1317</v>
      </c>
      <c r="B1322" s="245" t="s">
        <v>2599</v>
      </c>
      <c r="C1322" s="245" t="s">
        <v>569</v>
      </c>
      <c r="D1322" s="244">
        <v>3</v>
      </c>
      <c r="E1322" s="244">
        <v>98.75</v>
      </c>
      <c r="F1322" s="244">
        <v>966.95</v>
      </c>
      <c r="G1322" s="246">
        <v>2404.8449999999998</v>
      </c>
      <c r="H1322" s="246">
        <v>3371.7950000000001</v>
      </c>
      <c r="I1322" s="159">
        <v>3930400067818</v>
      </c>
      <c r="L1322" s="235">
        <f t="shared" si="40"/>
        <v>3371.7950000000001</v>
      </c>
    </row>
    <row r="1323" spans="1:12">
      <c r="A1323" s="244">
        <f t="shared" si="41"/>
        <v>1318</v>
      </c>
      <c r="B1323" s="245" t="s">
        <v>2600</v>
      </c>
      <c r="C1323" s="245" t="s">
        <v>569</v>
      </c>
      <c r="D1323" s="244">
        <v>3</v>
      </c>
      <c r="E1323" s="244">
        <v>98.75</v>
      </c>
      <c r="F1323" s="244">
        <v>966.95</v>
      </c>
      <c r="G1323" s="246">
        <v>2404.8449999999998</v>
      </c>
      <c r="H1323" s="246">
        <v>3371.7950000000001</v>
      </c>
      <c r="I1323" s="159">
        <v>1909899002691</v>
      </c>
      <c r="L1323" s="235">
        <f t="shared" si="40"/>
        <v>3371.7950000000001</v>
      </c>
    </row>
    <row r="1324" spans="1:12">
      <c r="A1324" s="244">
        <f t="shared" si="41"/>
        <v>1319</v>
      </c>
      <c r="B1324" s="245" t="s">
        <v>991</v>
      </c>
      <c r="C1324" s="245" t="s">
        <v>990</v>
      </c>
      <c r="D1324" s="244">
        <v>1</v>
      </c>
      <c r="E1324" s="244">
        <v>98.75</v>
      </c>
      <c r="F1324" s="244">
        <v>690.67</v>
      </c>
      <c r="G1324" s="246">
        <v>1646.749</v>
      </c>
      <c r="H1324" s="246">
        <v>2337.4189999999999</v>
      </c>
      <c r="I1324" s="159">
        <v>3930500985592</v>
      </c>
      <c r="L1324" s="235">
        <f t="shared" si="40"/>
        <v>2337.4189999999999</v>
      </c>
    </row>
    <row r="1325" spans="1:12">
      <c r="A1325" s="244">
        <f t="shared" si="41"/>
        <v>1320</v>
      </c>
      <c r="B1325" s="245" t="s">
        <v>1002</v>
      </c>
      <c r="C1325" s="245" t="s">
        <v>990</v>
      </c>
      <c r="D1325" s="244">
        <v>2</v>
      </c>
      <c r="E1325" s="244">
        <v>98.75</v>
      </c>
      <c r="F1325" s="244">
        <v>865.33</v>
      </c>
      <c r="G1325" s="246">
        <v>1936.421</v>
      </c>
      <c r="H1325" s="246">
        <v>2801.7510000000002</v>
      </c>
      <c r="I1325" s="159">
        <v>3930100836808</v>
      </c>
      <c r="L1325" s="235">
        <f t="shared" si="40"/>
        <v>2801.7510000000002</v>
      </c>
    </row>
    <row r="1326" spans="1:12">
      <c r="A1326" s="244">
        <f t="shared" si="41"/>
        <v>1321</v>
      </c>
      <c r="B1326" s="245" t="s">
        <v>993</v>
      </c>
      <c r="C1326" s="245" t="s">
        <v>990</v>
      </c>
      <c r="D1326" s="244">
        <v>2</v>
      </c>
      <c r="E1326" s="244">
        <v>100</v>
      </c>
      <c r="F1326" s="244">
        <v>865.33</v>
      </c>
      <c r="G1326" s="246">
        <v>1960.933</v>
      </c>
      <c r="H1326" s="246">
        <v>2826.2629999999999</v>
      </c>
      <c r="I1326" s="159" t="s">
        <v>2601</v>
      </c>
      <c r="L1326" s="235">
        <f t="shared" si="40"/>
        <v>2826.2629999999999</v>
      </c>
    </row>
    <row r="1327" spans="1:12">
      <c r="A1327" s="244">
        <f t="shared" si="41"/>
        <v>1322</v>
      </c>
      <c r="B1327" s="245" t="s">
        <v>994</v>
      </c>
      <c r="C1327" s="245" t="s">
        <v>990</v>
      </c>
      <c r="D1327" s="244">
        <v>2</v>
      </c>
      <c r="E1327" s="244">
        <v>98.75</v>
      </c>
      <c r="F1327" s="244">
        <v>865.33</v>
      </c>
      <c r="G1327" s="246">
        <v>1936.421</v>
      </c>
      <c r="H1327" s="246">
        <v>2801.7510000000002</v>
      </c>
      <c r="I1327" s="159">
        <v>3930600484153</v>
      </c>
      <c r="L1327" s="235">
        <f t="shared" si="40"/>
        <v>2801.7510000000002</v>
      </c>
    </row>
    <row r="1328" spans="1:12">
      <c r="A1328" s="244">
        <f t="shared" si="41"/>
        <v>1323</v>
      </c>
      <c r="B1328" s="245" t="s">
        <v>2602</v>
      </c>
      <c r="C1328" s="245" t="s">
        <v>990</v>
      </c>
      <c r="D1328" s="244">
        <v>3</v>
      </c>
      <c r="E1328" s="244">
        <v>98.75</v>
      </c>
      <c r="F1328" s="244">
        <v>966.95</v>
      </c>
      <c r="G1328" s="246">
        <v>2404.8449999999998</v>
      </c>
      <c r="H1328" s="246">
        <v>3371.7950000000001</v>
      </c>
      <c r="I1328" s="159">
        <v>3930100138078</v>
      </c>
      <c r="L1328" s="235">
        <f t="shared" si="40"/>
        <v>3371.7950000000001</v>
      </c>
    </row>
    <row r="1329" spans="1:12">
      <c r="A1329" s="244">
        <f t="shared" si="41"/>
        <v>1324</v>
      </c>
      <c r="B1329" s="245" t="s">
        <v>996</v>
      </c>
      <c r="C1329" s="245" t="s">
        <v>990</v>
      </c>
      <c r="D1329" s="244">
        <v>2</v>
      </c>
      <c r="E1329" s="244">
        <v>100</v>
      </c>
      <c r="F1329" s="244">
        <v>865.33</v>
      </c>
      <c r="G1329" s="246">
        <v>1960.933</v>
      </c>
      <c r="H1329" s="246">
        <v>2826.2629999999999</v>
      </c>
      <c r="I1329" s="159">
        <v>3930100365368</v>
      </c>
      <c r="L1329" s="235">
        <f t="shared" si="40"/>
        <v>2826.2629999999999</v>
      </c>
    </row>
    <row r="1330" spans="1:12">
      <c r="A1330" s="244">
        <f t="shared" si="41"/>
        <v>1325</v>
      </c>
      <c r="B1330" s="245" t="s">
        <v>2603</v>
      </c>
      <c r="C1330" s="245" t="s">
        <v>990</v>
      </c>
      <c r="D1330" s="244">
        <v>3</v>
      </c>
      <c r="E1330" s="244">
        <v>98.75</v>
      </c>
      <c r="F1330" s="244">
        <v>966.95</v>
      </c>
      <c r="G1330" s="246">
        <v>2404.8449999999998</v>
      </c>
      <c r="H1330" s="246">
        <v>3371.7950000000001</v>
      </c>
      <c r="I1330" s="159">
        <v>3930200080365</v>
      </c>
      <c r="L1330" s="235">
        <f t="shared" si="40"/>
        <v>3371.7950000000001</v>
      </c>
    </row>
    <row r="1331" spans="1:12">
      <c r="A1331" s="244">
        <f t="shared" si="41"/>
        <v>1326</v>
      </c>
      <c r="B1331" s="245" t="s">
        <v>997</v>
      </c>
      <c r="C1331" s="245" t="s">
        <v>990</v>
      </c>
      <c r="D1331" s="244">
        <v>2</v>
      </c>
      <c r="E1331" s="244">
        <v>98.75</v>
      </c>
      <c r="F1331" s="244">
        <v>865.33</v>
      </c>
      <c r="G1331" s="246">
        <v>1936.421</v>
      </c>
      <c r="H1331" s="246">
        <v>2801.7510000000002</v>
      </c>
      <c r="I1331" s="159" t="s">
        <v>2604</v>
      </c>
      <c r="L1331" s="235">
        <f t="shared" si="40"/>
        <v>2801.7510000000002</v>
      </c>
    </row>
    <row r="1332" spans="1:12">
      <c r="A1332" s="244">
        <f t="shared" si="41"/>
        <v>1327</v>
      </c>
      <c r="B1332" s="245" t="s">
        <v>1260</v>
      </c>
      <c r="C1332" s="245" t="s">
        <v>990</v>
      </c>
      <c r="D1332" s="244">
        <v>3</v>
      </c>
      <c r="E1332" s="244">
        <v>98.75</v>
      </c>
      <c r="F1332" s="244">
        <v>966.95</v>
      </c>
      <c r="G1332" s="246">
        <v>2404.8449999999998</v>
      </c>
      <c r="H1332" s="246">
        <v>3371.7950000000001</v>
      </c>
      <c r="I1332" s="159">
        <v>3841300118935</v>
      </c>
      <c r="L1332" s="235">
        <f t="shared" si="40"/>
        <v>3371.7950000000001</v>
      </c>
    </row>
    <row r="1333" spans="1:12">
      <c r="A1333" s="244">
        <f t="shared" si="41"/>
        <v>1328</v>
      </c>
      <c r="B1333" s="245" t="s">
        <v>1009</v>
      </c>
      <c r="C1333" s="245" t="s">
        <v>990</v>
      </c>
      <c r="D1333" s="244">
        <v>3</v>
      </c>
      <c r="E1333" s="244">
        <v>98.75</v>
      </c>
      <c r="F1333" s="244">
        <v>966.95</v>
      </c>
      <c r="G1333" s="246">
        <v>2404.8449999999998</v>
      </c>
      <c r="H1333" s="246">
        <v>3371.7950000000001</v>
      </c>
      <c r="I1333" s="159">
        <v>3930400143751</v>
      </c>
      <c r="L1333" s="235">
        <f t="shared" si="40"/>
        <v>3371.7950000000001</v>
      </c>
    </row>
    <row r="1334" spans="1:12">
      <c r="A1334" s="244">
        <f t="shared" si="41"/>
        <v>1329</v>
      </c>
      <c r="B1334" s="245" t="s">
        <v>1005</v>
      </c>
      <c r="C1334" s="245" t="s">
        <v>990</v>
      </c>
      <c r="D1334" s="244">
        <v>3</v>
      </c>
      <c r="E1334" s="244">
        <v>98.75</v>
      </c>
      <c r="F1334" s="244">
        <v>966.95</v>
      </c>
      <c r="G1334" s="246">
        <v>2404.8449999999998</v>
      </c>
      <c r="H1334" s="246">
        <v>3371.7950000000001</v>
      </c>
      <c r="I1334" s="159">
        <v>3930300049711</v>
      </c>
      <c r="L1334" s="235">
        <f t="shared" si="40"/>
        <v>3371.7950000000001</v>
      </c>
    </row>
    <row r="1335" spans="1:12">
      <c r="A1335" s="244">
        <f t="shared" si="41"/>
        <v>1330</v>
      </c>
      <c r="B1335" s="245" t="s">
        <v>998</v>
      </c>
      <c r="C1335" s="245" t="s">
        <v>990</v>
      </c>
      <c r="D1335" s="244">
        <v>2</v>
      </c>
      <c r="E1335" s="244">
        <v>98.75</v>
      </c>
      <c r="F1335" s="244">
        <v>865.33</v>
      </c>
      <c r="G1335" s="246">
        <v>1936.421</v>
      </c>
      <c r="H1335" s="246">
        <v>2801.7510000000002</v>
      </c>
      <c r="I1335" s="159">
        <v>3920700244413</v>
      </c>
      <c r="L1335" s="235">
        <f t="shared" si="40"/>
        <v>2801.7510000000002</v>
      </c>
    </row>
    <row r="1336" spans="1:12">
      <c r="A1336" s="244">
        <f t="shared" si="41"/>
        <v>1331</v>
      </c>
      <c r="B1336" s="245" t="s">
        <v>999</v>
      </c>
      <c r="C1336" s="245" t="s">
        <v>990</v>
      </c>
      <c r="D1336" s="244">
        <v>2</v>
      </c>
      <c r="E1336" s="244">
        <v>100</v>
      </c>
      <c r="F1336" s="244">
        <v>865.33</v>
      </c>
      <c r="G1336" s="246">
        <v>1960.933</v>
      </c>
      <c r="H1336" s="246">
        <v>2826.2629999999999</v>
      </c>
      <c r="I1336" s="159">
        <v>5930100035429</v>
      </c>
      <c r="L1336" s="235">
        <f t="shared" si="40"/>
        <v>2826.2629999999999</v>
      </c>
    </row>
    <row r="1337" spans="1:12">
      <c r="A1337" s="244">
        <f t="shared" si="41"/>
        <v>1332</v>
      </c>
      <c r="B1337" s="245" t="s">
        <v>1010</v>
      </c>
      <c r="C1337" s="245" t="s">
        <v>990</v>
      </c>
      <c r="D1337" s="244">
        <v>3</v>
      </c>
      <c r="E1337" s="244">
        <v>98.75</v>
      </c>
      <c r="F1337" s="244">
        <v>966.95</v>
      </c>
      <c r="G1337" s="246">
        <v>2404.8449999999998</v>
      </c>
      <c r="H1337" s="246">
        <v>3371.7950000000001</v>
      </c>
      <c r="I1337" s="159">
        <v>3901000477980</v>
      </c>
      <c r="L1337" s="235">
        <f t="shared" si="40"/>
        <v>3371.7950000000001</v>
      </c>
    </row>
    <row r="1338" spans="1:12">
      <c r="A1338" s="244">
        <f t="shared" si="41"/>
        <v>1333</v>
      </c>
      <c r="B1338" s="245" t="s">
        <v>992</v>
      </c>
      <c r="C1338" s="245" t="s">
        <v>990</v>
      </c>
      <c r="D1338" s="244">
        <v>2</v>
      </c>
      <c r="E1338" s="244">
        <v>98.75</v>
      </c>
      <c r="F1338" s="244">
        <v>865.33</v>
      </c>
      <c r="G1338" s="246">
        <v>1936.421</v>
      </c>
      <c r="H1338" s="246">
        <v>2801.7510000000002</v>
      </c>
      <c r="I1338" s="159" t="s">
        <v>2605</v>
      </c>
      <c r="L1338" s="235">
        <f t="shared" si="40"/>
        <v>2801.7510000000002</v>
      </c>
    </row>
    <row r="1339" spans="1:12">
      <c r="A1339" s="244">
        <f t="shared" si="41"/>
        <v>1334</v>
      </c>
      <c r="B1339" s="245" t="s">
        <v>1000</v>
      </c>
      <c r="C1339" s="245" t="s">
        <v>990</v>
      </c>
      <c r="D1339" s="244">
        <v>2</v>
      </c>
      <c r="E1339" s="244">
        <v>98.75</v>
      </c>
      <c r="F1339" s="244">
        <v>865.33</v>
      </c>
      <c r="G1339" s="246">
        <v>1936.421</v>
      </c>
      <c r="H1339" s="246">
        <v>2801.7510000000002</v>
      </c>
      <c r="I1339" s="159" t="s">
        <v>2606</v>
      </c>
      <c r="L1339" s="235">
        <f t="shared" si="40"/>
        <v>2801.7510000000002</v>
      </c>
    </row>
    <row r="1340" spans="1:12">
      <c r="A1340" s="244">
        <f t="shared" si="41"/>
        <v>1335</v>
      </c>
      <c r="B1340" s="245" t="s">
        <v>1006</v>
      </c>
      <c r="C1340" s="245" t="s">
        <v>990</v>
      </c>
      <c r="D1340" s="244">
        <v>2</v>
      </c>
      <c r="E1340" s="244">
        <v>98.75</v>
      </c>
      <c r="F1340" s="244">
        <v>865.33</v>
      </c>
      <c r="G1340" s="246">
        <v>1936.421</v>
      </c>
      <c r="H1340" s="246">
        <v>2801.7510000000002</v>
      </c>
      <c r="I1340" s="159">
        <v>3930400059823</v>
      </c>
      <c r="L1340" s="235">
        <f t="shared" si="40"/>
        <v>2801.7510000000002</v>
      </c>
    </row>
    <row r="1341" spans="1:12">
      <c r="A1341" s="244">
        <f t="shared" si="41"/>
        <v>1336</v>
      </c>
      <c r="B1341" s="245" t="s">
        <v>1007</v>
      </c>
      <c r="C1341" s="245" t="s">
        <v>990</v>
      </c>
      <c r="D1341" s="244">
        <v>2</v>
      </c>
      <c r="E1341" s="244">
        <v>98.75</v>
      </c>
      <c r="F1341" s="244">
        <v>865.33</v>
      </c>
      <c r="G1341" s="246">
        <v>1936.421</v>
      </c>
      <c r="H1341" s="246">
        <v>2801.7510000000002</v>
      </c>
      <c r="I1341" s="159">
        <v>3930400149580</v>
      </c>
      <c r="L1341" s="235">
        <f t="shared" si="40"/>
        <v>2801.7510000000002</v>
      </c>
    </row>
    <row r="1342" spans="1:12">
      <c r="A1342" s="244">
        <f t="shared" si="41"/>
        <v>1337</v>
      </c>
      <c r="B1342" s="245" t="s">
        <v>1001</v>
      </c>
      <c r="C1342" s="245" t="s">
        <v>990</v>
      </c>
      <c r="D1342" s="244">
        <v>2</v>
      </c>
      <c r="E1342" s="244">
        <v>98.75</v>
      </c>
      <c r="F1342" s="244">
        <v>865.33</v>
      </c>
      <c r="G1342" s="246">
        <v>1936.421</v>
      </c>
      <c r="H1342" s="246">
        <v>2801.7510000000002</v>
      </c>
      <c r="I1342" s="159">
        <v>3930100697867</v>
      </c>
      <c r="L1342" s="235">
        <f t="shared" si="40"/>
        <v>2801.7510000000002</v>
      </c>
    </row>
    <row r="1343" spans="1:12">
      <c r="A1343" s="244">
        <f t="shared" si="41"/>
        <v>1338</v>
      </c>
      <c r="B1343" s="245" t="s">
        <v>1008</v>
      </c>
      <c r="C1343" s="245" t="s">
        <v>990</v>
      </c>
      <c r="D1343" s="244">
        <v>3</v>
      </c>
      <c r="E1343" s="244">
        <v>98.75</v>
      </c>
      <c r="F1343" s="244">
        <v>966.95</v>
      </c>
      <c r="G1343" s="246">
        <v>2404.8449999999998</v>
      </c>
      <c r="H1343" s="246">
        <v>3371.7950000000001</v>
      </c>
      <c r="I1343" s="159">
        <v>3930800155561</v>
      </c>
      <c r="L1343" s="235">
        <f t="shared" si="40"/>
        <v>3371.7950000000001</v>
      </c>
    </row>
    <row r="1344" spans="1:12">
      <c r="A1344" s="244">
        <f t="shared" si="41"/>
        <v>1339</v>
      </c>
      <c r="B1344" s="245" t="s">
        <v>1023</v>
      </c>
      <c r="C1344" s="245" t="s">
        <v>1022</v>
      </c>
      <c r="D1344" s="244">
        <v>2</v>
      </c>
      <c r="E1344" s="244">
        <v>98.75</v>
      </c>
      <c r="F1344" s="244">
        <v>865.33</v>
      </c>
      <c r="G1344" s="246">
        <v>1936.421</v>
      </c>
      <c r="H1344" s="246">
        <v>2801.7510000000002</v>
      </c>
      <c r="I1344" s="159">
        <v>5930890004920</v>
      </c>
      <c r="L1344" s="235">
        <f t="shared" si="40"/>
        <v>2801.7510000000002</v>
      </c>
    </row>
    <row r="1345" spans="1:12">
      <c r="A1345" s="244">
        <f t="shared" si="41"/>
        <v>1340</v>
      </c>
      <c r="B1345" s="245" t="s">
        <v>1024</v>
      </c>
      <c r="C1345" s="245" t="s">
        <v>1022</v>
      </c>
      <c r="D1345" s="244">
        <v>2</v>
      </c>
      <c r="E1345" s="244">
        <v>98.75</v>
      </c>
      <c r="F1345" s="244">
        <v>865.33</v>
      </c>
      <c r="G1345" s="246">
        <v>1936.421</v>
      </c>
      <c r="H1345" s="246">
        <v>2801.7510000000002</v>
      </c>
      <c r="I1345" s="159" t="s">
        <v>2607</v>
      </c>
      <c r="L1345" s="235">
        <f t="shared" si="40"/>
        <v>2801.7510000000002</v>
      </c>
    </row>
    <row r="1346" spans="1:12">
      <c r="A1346" s="244">
        <f t="shared" si="41"/>
        <v>1341</v>
      </c>
      <c r="B1346" s="245" t="s">
        <v>2608</v>
      </c>
      <c r="C1346" s="245" t="s">
        <v>1022</v>
      </c>
      <c r="D1346" s="244">
        <v>2</v>
      </c>
      <c r="E1346" s="244">
        <v>98.75</v>
      </c>
      <c r="F1346" s="244">
        <v>865.33</v>
      </c>
      <c r="G1346" s="246">
        <v>1936.421</v>
      </c>
      <c r="H1346" s="246">
        <v>2801.7510000000002</v>
      </c>
      <c r="I1346" s="159">
        <v>3102201238271</v>
      </c>
      <c r="L1346" s="235">
        <f t="shared" si="40"/>
        <v>2801.7510000000002</v>
      </c>
    </row>
    <row r="1347" spans="1:12">
      <c r="A1347" s="244">
        <f t="shared" si="41"/>
        <v>1342</v>
      </c>
      <c r="B1347" s="245" t="s">
        <v>1025</v>
      </c>
      <c r="C1347" s="245" t="s">
        <v>1022</v>
      </c>
      <c r="D1347" s="244">
        <v>2</v>
      </c>
      <c r="E1347" s="244">
        <v>98.75</v>
      </c>
      <c r="F1347" s="244">
        <v>865.33</v>
      </c>
      <c r="G1347" s="246">
        <v>1936.421</v>
      </c>
      <c r="H1347" s="246">
        <v>2801.7510000000002</v>
      </c>
      <c r="I1347" s="159" t="s">
        <v>2609</v>
      </c>
      <c r="L1347" s="235">
        <f t="shared" si="40"/>
        <v>2801.7510000000002</v>
      </c>
    </row>
    <row r="1348" spans="1:12">
      <c r="A1348" s="244">
        <f t="shared" si="41"/>
        <v>1343</v>
      </c>
      <c r="B1348" s="245" t="s">
        <v>1026</v>
      </c>
      <c r="C1348" s="245" t="s">
        <v>1022</v>
      </c>
      <c r="D1348" s="244">
        <v>2</v>
      </c>
      <c r="E1348" s="244">
        <v>98.75</v>
      </c>
      <c r="F1348" s="244">
        <v>865.33</v>
      </c>
      <c r="G1348" s="246">
        <v>1936.421</v>
      </c>
      <c r="H1348" s="246">
        <v>2801.7510000000002</v>
      </c>
      <c r="I1348" s="159" t="s">
        <v>2610</v>
      </c>
      <c r="L1348" s="235">
        <f t="shared" si="40"/>
        <v>2801.7510000000002</v>
      </c>
    </row>
    <row r="1349" spans="1:12">
      <c r="A1349" s="244">
        <f t="shared" si="41"/>
        <v>1344</v>
      </c>
      <c r="B1349" s="245" t="s">
        <v>1027</v>
      </c>
      <c r="C1349" s="245" t="s">
        <v>1022</v>
      </c>
      <c r="D1349" s="244">
        <v>2</v>
      </c>
      <c r="E1349" s="244">
        <v>98.75</v>
      </c>
      <c r="F1349" s="244">
        <v>865.33</v>
      </c>
      <c r="G1349" s="246">
        <v>1936.421</v>
      </c>
      <c r="H1349" s="246">
        <v>2801.7510000000002</v>
      </c>
      <c r="I1349" s="159" t="s">
        <v>2611</v>
      </c>
      <c r="L1349" s="235">
        <f t="shared" ref="L1349:L1411" si="42">F1349+G1349</f>
        <v>2801.7510000000002</v>
      </c>
    </row>
    <row r="1350" spans="1:12">
      <c r="A1350" s="244">
        <f t="shared" si="41"/>
        <v>1345</v>
      </c>
      <c r="B1350" s="245" t="s">
        <v>1028</v>
      </c>
      <c r="C1350" s="245" t="s">
        <v>1022</v>
      </c>
      <c r="D1350" s="244">
        <v>2</v>
      </c>
      <c r="E1350" s="244">
        <v>100</v>
      </c>
      <c r="F1350" s="244">
        <v>865.33</v>
      </c>
      <c r="G1350" s="246">
        <v>1960.933</v>
      </c>
      <c r="H1350" s="246">
        <v>2826.2629999999999</v>
      </c>
      <c r="I1350" s="159" t="s">
        <v>2612</v>
      </c>
      <c r="L1350" s="235">
        <f t="shared" si="42"/>
        <v>2826.2629999999999</v>
      </c>
    </row>
    <row r="1351" spans="1:12">
      <c r="A1351" s="244">
        <f t="shared" si="41"/>
        <v>1346</v>
      </c>
      <c r="B1351" s="245" t="s">
        <v>1029</v>
      </c>
      <c r="C1351" s="245" t="s">
        <v>1022</v>
      </c>
      <c r="D1351" s="244">
        <v>2</v>
      </c>
      <c r="E1351" s="244">
        <v>98.75</v>
      </c>
      <c r="F1351" s="244">
        <v>865.33</v>
      </c>
      <c r="G1351" s="246">
        <v>1936.421</v>
      </c>
      <c r="H1351" s="246">
        <v>2801.7510000000002</v>
      </c>
      <c r="I1351" s="159">
        <v>3930800050165</v>
      </c>
      <c r="L1351" s="235">
        <f t="shared" si="42"/>
        <v>2801.7510000000002</v>
      </c>
    </row>
    <row r="1352" spans="1:12">
      <c r="A1352" s="244">
        <f t="shared" si="41"/>
        <v>1347</v>
      </c>
      <c r="B1352" s="245" t="s">
        <v>2613</v>
      </c>
      <c r="C1352" s="245" t="s">
        <v>1022</v>
      </c>
      <c r="D1352" s="244">
        <v>3</v>
      </c>
      <c r="E1352" s="244">
        <v>98.75</v>
      </c>
      <c r="F1352" s="244">
        <v>966.95</v>
      </c>
      <c r="G1352" s="246">
        <v>2404.8449999999998</v>
      </c>
      <c r="H1352" s="246">
        <v>3371.7950000000001</v>
      </c>
      <c r="I1352" s="159">
        <v>3930600363658</v>
      </c>
      <c r="L1352" s="235">
        <f t="shared" si="42"/>
        <v>3371.7950000000001</v>
      </c>
    </row>
    <row r="1353" spans="1:12">
      <c r="A1353" s="244">
        <f t="shared" ref="A1353:A1416" si="43">A1352+1</f>
        <v>1348</v>
      </c>
      <c r="B1353" s="245" t="s">
        <v>796</v>
      </c>
      <c r="C1353" s="245" t="s">
        <v>795</v>
      </c>
      <c r="D1353" s="244">
        <v>2</v>
      </c>
      <c r="E1353" s="244">
        <v>98.75</v>
      </c>
      <c r="F1353" s="244">
        <v>865.33</v>
      </c>
      <c r="G1353" s="246">
        <v>1936.421</v>
      </c>
      <c r="H1353" s="246">
        <v>2801.7510000000002</v>
      </c>
      <c r="I1353" s="159">
        <v>3901100850569</v>
      </c>
      <c r="L1353" s="235">
        <f t="shared" si="42"/>
        <v>2801.7510000000002</v>
      </c>
    </row>
    <row r="1354" spans="1:12">
      <c r="A1354" s="244">
        <f t="shared" si="43"/>
        <v>1349</v>
      </c>
      <c r="B1354" s="245" t="s">
        <v>797</v>
      </c>
      <c r="C1354" s="245" t="s">
        <v>795</v>
      </c>
      <c r="D1354" s="244">
        <v>2</v>
      </c>
      <c r="E1354" s="244">
        <v>98.75</v>
      </c>
      <c r="F1354" s="244">
        <v>865.33</v>
      </c>
      <c r="G1354" s="246">
        <v>1936.421</v>
      </c>
      <c r="H1354" s="246">
        <v>2801.7510000000002</v>
      </c>
      <c r="I1354" s="159" t="s">
        <v>2614</v>
      </c>
      <c r="L1354" s="235">
        <f t="shared" si="42"/>
        <v>2801.7510000000002</v>
      </c>
    </row>
    <row r="1355" spans="1:12">
      <c r="A1355" s="244">
        <f t="shared" si="43"/>
        <v>1350</v>
      </c>
      <c r="B1355" s="245" t="s">
        <v>798</v>
      </c>
      <c r="C1355" s="245" t="s">
        <v>795</v>
      </c>
      <c r="D1355" s="244">
        <v>2</v>
      </c>
      <c r="E1355" s="244">
        <v>98.75</v>
      </c>
      <c r="F1355" s="244">
        <v>865.33</v>
      </c>
      <c r="G1355" s="246">
        <v>1936.421</v>
      </c>
      <c r="H1355" s="246">
        <v>2801.7510000000002</v>
      </c>
      <c r="I1355" s="159" t="s">
        <v>2615</v>
      </c>
      <c r="L1355" s="235">
        <f t="shared" si="42"/>
        <v>2801.7510000000002</v>
      </c>
    </row>
    <row r="1356" spans="1:12">
      <c r="A1356" s="244">
        <f t="shared" si="43"/>
        <v>1351</v>
      </c>
      <c r="B1356" s="245" t="s">
        <v>799</v>
      </c>
      <c r="C1356" s="245" t="s">
        <v>795</v>
      </c>
      <c r="D1356" s="244">
        <v>2</v>
      </c>
      <c r="E1356" s="244">
        <v>98.75</v>
      </c>
      <c r="F1356" s="244">
        <v>865.33</v>
      </c>
      <c r="G1356" s="246">
        <v>1936.421</v>
      </c>
      <c r="H1356" s="246">
        <v>2801.7510000000002</v>
      </c>
      <c r="I1356" s="159" t="s">
        <v>2616</v>
      </c>
      <c r="L1356" s="235">
        <f t="shared" si="42"/>
        <v>2801.7510000000002</v>
      </c>
    </row>
    <row r="1357" spans="1:12">
      <c r="A1357" s="244">
        <f t="shared" si="43"/>
        <v>1352</v>
      </c>
      <c r="B1357" s="245" t="s">
        <v>800</v>
      </c>
      <c r="C1357" s="245" t="s">
        <v>795</v>
      </c>
      <c r="D1357" s="244">
        <v>2</v>
      </c>
      <c r="E1357" s="244">
        <v>100</v>
      </c>
      <c r="F1357" s="244">
        <v>865.33</v>
      </c>
      <c r="G1357" s="246">
        <v>1960.933</v>
      </c>
      <c r="H1357" s="246">
        <v>2826.2629999999999</v>
      </c>
      <c r="I1357" s="159" t="s">
        <v>2617</v>
      </c>
      <c r="L1357" s="235">
        <f t="shared" si="42"/>
        <v>2826.2629999999999</v>
      </c>
    </row>
    <row r="1358" spans="1:12">
      <c r="A1358" s="244">
        <f t="shared" si="43"/>
        <v>1353</v>
      </c>
      <c r="B1358" s="245" t="s">
        <v>801</v>
      </c>
      <c r="C1358" s="245" t="s">
        <v>795</v>
      </c>
      <c r="D1358" s="244">
        <v>2</v>
      </c>
      <c r="E1358" s="244">
        <v>100</v>
      </c>
      <c r="F1358" s="244">
        <v>865.33</v>
      </c>
      <c r="G1358" s="246">
        <v>1960.933</v>
      </c>
      <c r="H1358" s="246">
        <v>2826.2629999999999</v>
      </c>
      <c r="I1358" s="159" t="s">
        <v>2618</v>
      </c>
      <c r="L1358" s="235">
        <f t="shared" si="42"/>
        <v>2826.2629999999999</v>
      </c>
    </row>
    <row r="1359" spans="1:12">
      <c r="A1359" s="244">
        <f t="shared" si="43"/>
        <v>1354</v>
      </c>
      <c r="B1359" s="245" t="s">
        <v>802</v>
      </c>
      <c r="C1359" s="245" t="s">
        <v>795</v>
      </c>
      <c r="D1359" s="244">
        <v>2</v>
      </c>
      <c r="E1359" s="244">
        <v>98.75</v>
      </c>
      <c r="F1359" s="244">
        <v>865.33</v>
      </c>
      <c r="G1359" s="246">
        <v>1936.421</v>
      </c>
      <c r="H1359" s="246">
        <v>2801.7510000000002</v>
      </c>
      <c r="I1359" s="159" t="s">
        <v>2619</v>
      </c>
      <c r="L1359" s="235">
        <f t="shared" si="42"/>
        <v>2801.7510000000002</v>
      </c>
    </row>
    <row r="1360" spans="1:12">
      <c r="A1360" s="244">
        <f t="shared" si="43"/>
        <v>1355</v>
      </c>
      <c r="B1360" s="245" t="s">
        <v>803</v>
      </c>
      <c r="C1360" s="245" t="s">
        <v>795</v>
      </c>
      <c r="D1360" s="244">
        <v>2</v>
      </c>
      <c r="E1360" s="244">
        <v>98.75</v>
      </c>
      <c r="F1360" s="244">
        <v>865.33</v>
      </c>
      <c r="G1360" s="246">
        <v>1936.421</v>
      </c>
      <c r="H1360" s="246">
        <v>2801.7510000000002</v>
      </c>
      <c r="I1360" s="159">
        <v>3800600369932</v>
      </c>
      <c r="L1360" s="235">
        <f t="shared" si="42"/>
        <v>2801.7510000000002</v>
      </c>
    </row>
    <row r="1361" spans="1:12">
      <c r="A1361" s="244">
        <f t="shared" si="43"/>
        <v>1356</v>
      </c>
      <c r="B1361" s="245" t="s">
        <v>805</v>
      </c>
      <c r="C1361" s="245" t="s">
        <v>795</v>
      </c>
      <c r="D1361" s="244">
        <v>3</v>
      </c>
      <c r="E1361" s="244">
        <v>98.75</v>
      </c>
      <c r="F1361" s="244">
        <v>966.95</v>
      </c>
      <c r="G1361" s="246">
        <v>2404.8449999999998</v>
      </c>
      <c r="H1361" s="246">
        <v>3371.7950000000001</v>
      </c>
      <c r="I1361" s="159">
        <v>3930600474697</v>
      </c>
      <c r="L1361" s="235">
        <f t="shared" si="42"/>
        <v>3371.7950000000001</v>
      </c>
    </row>
    <row r="1362" spans="1:12">
      <c r="A1362" s="244">
        <f t="shared" si="43"/>
        <v>1357</v>
      </c>
      <c r="B1362" s="245" t="s">
        <v>2620</v>
      </c>
      <c r="C1362" s="245" t="s">
        <v>795</v>
      </c>
      <c r="D1362" s="244">
        <v>2</v>
      </c>
      <c r="E1362" s="244">
        <v>98.75</v>
      </c>
      <c r="F1362" s="244">
        <v>865.33</v>
      </c>
      <c r="G1362" s="246">
        <v>1936.421</v>
      </c>
      <c r="H1362" s="246">
        <v>2801.7510000000002</v>
      </c>
      <c r="I1362" s="159">
        <v>3930100483301</v>
      </c>
      <c r="L1362" s="235">
        <f t="shared" si="42"/>
        <v>2801.7510000000002</v>
      </c>
    </row>
    <row r="1363" spans="1:12">
      <c r="A1363" s="244">
        <f t="shared" si="43"/>
        <v>1358</v>
      </c>
      <c r="B1363" s="245" t="s">
        <v>321</v>
      </c>
      <c r="C1363" s="245" t="s">
        <v>320</v>
      </c>
      <c r="D1363" s="244">
        <v>1</v>
      </c>
      <c r="E1363" s="244">
        <v>98.75</v>
      </c>
      <c r="F1363" s="244">
        <v>690.67</v>
      </c>
      <c r="G1363" s="246">
        <v>1646.749</v>
      </c>
      <c r="H1363" s="246">
        <v>2337.4189999999999</v>
      </c>
      <c r="I1363" s="159">
        <v>3930100962447</v>
      </c>
      <c r="L1363" s="235">
        <f t="shared" si="42"/>
        <v>2337.4189999999999</v>
      </c>
    </row>
    <row r="1364" spans="1:12">
      <c r="A1364" s="244">
        <f t="shared" si="43"/>
        <v>1359</v>
      </c>
      <c r="B1364" s="245" t="s">
        <v>328</v>
      </c>
      <c r="C1364" s="245" t="s">
        <v>320</v>
      </c>
      <c r="D1364" s="244">
        <v>2</v>
      </c>
      <c r="E1364" s="244">
        <v>98.75</v>
      </c>
      <c r="F1364" s="244">
        <v>865.33</v>
      </c>
      <c r="G1364" s="246">
        <v>1936.421</v>
      </c>
      <c r="H1364" s="246">
        <v>2801.7510000000002</v>
      </c>
      <c r="I1364" s="159" t="s">
        <v>2621</v>
      </c>
      <c r="L1364" s="235">
        <f t="shared" si="42"/>
        <v>2801.7510000000002</v>
      </c>
    </row>
    <row r="1365" spans="1:12">
      <c r="A1365" s="244">
        <f t="shared" si="43"/>
        <v>1360</v>
      </c>
      <c r="B1365" s="245" t="s">
        <v>1123</v>
      </c>
      <c r="C1365" s="245" t="s">
        <v>320</v>
      </c>
      <c r="D1365" s="244">
        <v>2</v>
      </c>
      <c r="E1365" s="244">
        <v>98.75</v>
      </c>
      <c r="F1365" s="244">
        <v>865.33</v>
      </c>
      <c r="G1365" s="246">
        <v>1936.421</v>
      </c>
      <c r="H1365" s="246">
        <v>2801.7510000000002</v>
      </c>
      <c r="I1365" s="159" t="s">
        <v>2622</v>
      </c>
      <c r="L1365" s="235">
        <f t="shared" si="42"/>
        <v>2801.7510000000002</v>
      </c>
    </row>
    <row r="1366" spans="1:12">
      <c r="A1366" s="244">
        <f t="shared" si="43"/>
        <v>1361</v>
      </c>
      <c r="B1366" s="245" t="s">
        <v>323</v>
      </c>
      <c r="C1366" s="245" t="s">
        <v>320</v>
      </c>
      <c r="D1366" s="244">
        <v>2</v>
      </c>
      <c r="E1366" s="244">
        <v>98.75</v>
      </c>
      <c r="F1366" s="244">
        <v>865.33</v>
      </c>
      <c r="G1366" s="246">
        <v>1936.421</v>
      </c>
      <c r="H1366" s="246">
        <v>2801.7510000000002</v>
      </c>
      <c r="I1366" s="159" t="s">
        <v>2623</v>
      </c>
      <c r="L1366" s="235">
        <f t="shared" si="42"/>
        <v>2801.7510000000002</v>
      </c>
    </row>
    <row r="1367" spans="1:12">
      <c r="A1367" s="244">
        <f t="shared" si="43"/>
        <v>1362</v>
      </c>
      <c r="B1367" s="245" t="s">
        <v>324</v>
      </c>
      <c r="C1367" s="245" t="s">
        <v>320</v>
      </c>
      <c r="D1367" s="244">
        <v>2</v>
      </c>
      <c r="E1367" s="244">
        <v>98.75</v>
      </c>
      <c r="F1367" s="244">
        <v>865.33</v>
      </c>
      <c r="G1367" s="246">
        <v>1936.421</v>
      </c>
      <c r="H1367" s="246">
        <v>2801.7510000000002</v>
      </c>
      <c r="I1367" s="159">
        <v>3930300505198</v>
      </c>
      <c r="L1367" s="235">
        <f t="shared" si="42"/>
        <v>2801.7510000000002</v>
      </c>
    </row>
    <row r="1368" spans="1:12">
      <c r="A1368" s="244">
        <f t="shared" si="43"/>
        <v>1363</v>
      </c>
      <c r="B1368" s="245" t="s">
        <v>325</v>
      </c>
      <c r="C1368" s="245" t="s">
        <v>320</v>
      </c>
      <c r="D1368" s="244">
        <v>2</v>
      </c>
      <c r="E1368" s="244">
        <v>100</v>
      </c>
      <c r="F1368" s="244">
        <v>865.33</v>
      </c>
      <c r="G1368" s="246">
        <v>1960.933</v>
      </c>
      <c r="H1368" s="246">
        <v>2826.2629999999999</v>
      </c>
      <c r="I1368" s="159" t="s">
        <v>2624</v>
      </c>
      <c r="L1368" s="235">
        <f t="shared" si="42"/>
        <v>2826.2629999999999</v>
      </c>
    </row>
    <row r="1369" spans="1:12">
      <c r="A1369" s="244">
        <f t="shared" si="43"/>
        <v>1364</v>
      </c>
      <c r="B1369" s="245" t="s">
        <v>329</v>
      </c>
      <c r="C1369" s="245" t="s">
        <v>320</v>
      </c>
      <c r="D1369" s="244">
        <v>2</v>
      </c>
      <c r="E1369" s="244">
        <v>98.75</v>
      </c>
      <c r="F1369" s="244">
        <v>865.33</v>
      </c>
      <c r="G1369" s="246">
        <v>1936.421</v>
      </c>
      <c r="H1369" s="246">
        <v>2801.7510000000002</v>
      </c>
      <c r="I1369" s="159" t="s">
        <v>2625</v>
      </c>
      <c r="L1369" s="235">
        <f t="shared" si="42"/>
        <v>2801.7510000000002</v>
      </c>
    </row>
    <row r="1370" spans="1:12">
      <c r="A1370" s="244">
        <f t="shared" si="43"/>
        <v>1365</v>
      </c>
      <c r="B1370" s="245" t="s">
        <v>330</v>
      </c>
      <c r="C1370" s="245" t="s">
        <v>320</v>
      </c>
      <c r="D1370" s="244">
        <v>2</v>
      </c>
      <c r="E1370" s="244">
        <v>98.75</v>
      </c>
      <c r="F1370" s="244">
        <v>865.33</v>
      </c>
      <c r="G1370" s="246">
        <v>1936.421</v>
      </c>
      <c r="H1370" s="246">
        <v>2801.7510000000002</v>
      </c>
      <c r="I1370" s="159" t="s">
        <v>2626</v>
      </c>
      <c r="L1370" s="235">
        <f t="shared" si="42"/>
        <v>2801.7510000000002</v>
      </c>
    </row>
    <row r="1371" spans="1:12">
      <c r="A1371" s="244">
        <f t="shared" si="43"/>
        <v>1366</v>
      </c>
      <c r="B1371" s="245" t="s">
        <v>326</v>
      </c>
      <c r="C1371" s="245" t="s">
        <v>320</v>
      </c>
      <c r="D1371" s="244">
        <v>2</v>
      </c>
      <c r="E1371" s="244">
        <v>98.75</v>
      </c>
      <c r="F1371" s="244">
        <v>865.33</v>
      </c>
      <c r="G1371" s="246">
        <v>1936.421</v>
      </c>
      <c r="H1371" s="246">
        <v>2801.7510000000002</v>
      </c>
      <c r="I1371" s="159" t="s">
        <v>2627</v>
      </c>
      <c r="L1371" s="235">
        <f t="shared" si="42"/>
        <v>2801.7510000000002</v>
      </c>
    </row>
    <row r="1372" spans="1:12">
      <c r="A1372" s="244">
        <f t="shared" si="43"/>
        <v>1367</v>
      </c>
      <c r="B1372" s="245" t="s">
        <v>327</v>
      </c>
      <c r="C1372" s="245" t="s">
        <v>320</v>
      </c>
      <c r="D1372" s="244">
        <v>2</v>
      </c>
      <c r="E1372" s="244">
        <v>98.75</v>
      </c>
      <c r="F1372" s="244">
        <v>865.33</v>
      </c>
      <c r="G1372" s="246">
        <v>1936.421</v>
      </c>
      <c r="H1372" s="246">
        <v>2801.7510000000002</v>
      </c>
      <c r="I1372" s="159" t="s">
        <v>2628</v>
      </c>
      <c r="L1372" s="235">
        <f t="shared" si="42"/>
        <v>2801.7510000000002</v>
      </c>
    </row>
    <row r="1373" spans="1:12">
      <c r="A1373" s="244">
        <f t="shared" si="43"/>
        <v>1368</v>
      </c>
      <c r="B1373" s="245" t="s">
        <v>2629</v>
      </c>
      <c r="C1373" s="245" t="s">
        <v>1224</v>
      </c>
      <c r="D1373" s="244">
        <v>1</v>
      </c>
      <c r="E1373" s="244">
        <v>98.75</v>
      </c>
      <c r="F1373" s="244">
        <v>690.67</v>
      </c>
      <c r="G1373" s="246">
        <v>1646.749</v>
      </c>
      <c r="H1373" s="246">
        <v>2337.4189999999999</v>
      </c>
      <c r="I1373" s="159">
        <v>3800900096656</v>
      </c>
      <c r="L1373" s="235">
        <f t="shared" si="42"/>
        <v>2337.4189999999999</v>
      </c>
    </row>
    <row r="1374" spans="1:12">
      <c r="A1374" s="244">
        <f t="shared" si="43"/>
        <v>1369</v>
      </c>
      <c r="B1374" s="245" t="s">
        <v>1226</v>
      </c>
      <c r="C1374" s="245" t="s">
        <v>1224</v>
      </c>
      <c r="D1374" s="244">
        <v>2</v>
      </c>
      <c r="E1374" s="244">
        <v>100</v>
      </c>
      <c r="F1374" s="244">
        <v>865.33</v>
      </c>
      <c r="G1374" s="246">
        <v>1960.933</v>
      </c>
      <c r="H1374" s="246">
        <v>2826.2629999999999</v>
      </c>
      <c r="I1374" s="159" t="s">
        <v>2630</v>
      </c>
      <c r="L1374" s="235">
        <f t="shared" si="42"/>
        <v>2826.2629999999999</v>
      </c>
    </row>
    <row r="1375" spans="1:12">
      <c r="A1375" s="244">
        <f t="shared" si="43"/>
        <v>1370</v>
      </c>
      <c r="B1375" s="245" t="s">
        <v>1225</v>
      </c>
      <c r="C1375" s="245" t="s">
        <v>1224</v>
      </c>
      <c r="D1375" s="244">
        <v>2</v>
      </c>
      <c r="E1375" s="244">
        <v>98.75</v>
      </c>
      <c r="F1375" s="244">
        <v>865.33</v>
      </c>
      <c r="G1375" s="246">
        <v>1936.421</v>
      </c>
      <c r="H1375" s="246">
        <v>2801.7510000000002</v>
      </c>
      <c r="I1375" s="159">
        <v>3930100736994</v>
      </c>
      <c r="L1375" s="235">
        <f t="shared" si="42"/>
        <v>2801.7510000000002</v>
      </c>
    </row>
    <row r="1376" spans="1:12">
      <c r="A1376" s="244">
        <f t="shared" si="43"/>
        <v>1371</v>
      </c>
      <c r="B1376" s="245" t="s">
        <v>1227</v>
      </c>
      <c r="C1376" s="245" t="s">
        <v>1224</v>
      </c>
      <c r="D1376" s="244">
        <v>2</v>
      </c>
      <c r="E1376" s="244">
        <v>98.75</v>
      </c>
      <c r="F1376" s="244">
        <v>865.33</v>
      </c>
      <c r="G1376" s="246">
        <v>1936.421</v>
      </c>
      <c r="H1376" s="246">
        <v>2801.7510000000002</v>
      </c>
      <c r="I1376" s="159" t="s">
        <v>2631</v>
      </c>
      <c r="L1376" s="235">
        <f t="shared" si="42"/>
        <v>2801.7510000000002</v>
      </c>
    </row>
    <row r="1377" spans="1:12">
      <c r="A1377" s="244">
        <f t="shared" si="43"/>
        <v>1372</v>
      </c>
      <c r="B1377" s="245" t="s">
        <v>1228</v>
      </c>
      <c r="C1377" s="245" t="s">
        <v>1224</v>
      </c>
      <c r="D1377" s="244">
        <v>2</v>
      </c>
      <c r="E1377" s="244">
        <v>98.75</v>
      </c>
      <c r="F1377" s="244">
        <v>865.33</v>
      </c>
      <c r="G1377" s="246">
        <v>1936.421</v>
      </c>
      <c r="H1377" s="246">
        <v>2801.7510000000002</v>
      </c>
      <c r="I1377" s="159" t="s">
        <v>2632</v>
      </c>
      <c r="L1377" s="235">
        <f t="shared" si="42"/>
        <v>2801.7510000000002</v>
      </c>
    </row>
    <row r="1378" spans="1:12">
      <c r="A1378" s="244">
        <f t="shared" si="43"/>
        <v>1373</v>
      </c>
      <c r="B1378" s="245" t="s">
        <v>1229</v>
      </c>
      <c r="C1378" s="245" t="s">
        <v>1224</v>
      </c>
      <c r="D1378" s="244">
        <v>2</v>
      </c>
      <c r="E1378" s="244">
        <v>100</v>
      </c>
      <c r="F1378" s="244">
        <v>865.33</v>
      </c>
      <c r="G1378" s="246">
        <v>1960.933</v>
      </c>
      <c r="H1378" s="246">
        <v>2826.2629999999999</v>
      </c>
      <c r="I1378" s="159" t="s">
        <v>2633</v>
      </c>
      <c r="L1378" s="235">
        <f t="shared" si="42"/>
        <v>2826.2629999999999</v>
      </c>
    </row>
    <row r="1379" spans="1:12">
      <c r="A1379" s="244">
        <f t="shared" si="43"/>
        <v>1374</v>
      </c>
      <c r="B1379" s="245" t="s">
        <v>907</v>
      </c>
      <c r="C1379" s="245" t="s">
        <v>906</v>
      </c>
      <c r="D1379" s="244">
        <v>1</v>
      </c>
      <c r="E1379" s="244">
        <v>98.75</v>
      </c>
      <c r="F1379" s="244">
        <v>690.67</v>
      </c>
      <c r="G1379" s="246">
        <v>1646.749</v>
      </c>
      <c r="H1379" s="246">
        <v>2337.4189999999999</v>
      </c>
      <c r="I1379" s="159" t="s">
        <v>2634</v>
      </c>
      <c r="L1379" s="235">
        <f t="shared" si="42"/>
        <v>2337.4189999999999</v>
      </c>
    </row>
    <row r="1380" spans="1:12">
      <c r="A1380" s="244">
        <f t="shared" si="43"/>
        <v>1375</v>
      </c>
      <c r="B1380" s="245" t="s">
        <v>930</v>
      </c>
      <c r="C1380" s="245" t="s">
        <v>906</v>
      </c>
      <c r="D1380" s="244">
        <v>3</v>
      </c>
      <c r="E1380" s="244">
        <v>98.75</v>
      </c>
      <c r="F1380" s="244">
        <v>966.95</v>
      </c>
      <c r="G1380" s="246">
        <v>2404.8449999999998</v>
      </c>
      <c r="H1380" s="246">
        <v>3371.7950000000001</v>
      </c>
      <c r="I1380" s="159">
        <v>3930800240746</v>
      </c>
      <c r="L1380" s="235">
        <f t="shared" si="42"/>
        <v>3371.7950000000001</v>
      </c>
    </row>
    <row r="1381" spans="1:12">
      <c r="A1381" s="244">
        <f t="shared" si="43"/>
        <v>1376</v>
      </c>
      <c r="B1381" s="245" t="s">
        <v>913</v>
      </c>
      <c r="C1381" s="245" t="s">
        <v>906</v>
      </c>
      <c r="D1381" s="244">
        <v>2</v>
      </c>
      <c r="E1381" s="244">
        <v>98.75</v>
      </c>
      <c r="F1381" s="244">
        <v>865.33</v>
      </c>
      <c r="G1381" s="246">
        <v>1936.421</v>
      </c>
      <c r="H1381" s="246">
        <v>2801.7510000000002</v>
      </c>
      <c r="I1381" s="159" t="s">
        <v>2635</v>
      </c>
      <c r="L1381" s="235">
        <f t="shared" si="42"/>
        <v>2801.7510000000002</v>
      </c>
    </row>
    <row r="1382" spans="1:12">
      <c r="A1382" s="244">
        <f t="shared" si="43"/>
        <v>1377</v>
      </c>
      <c r="B1382" s="245" t="s">
        <v>914</v>
      </c>
      <c r="C1382" s="245" t="s">
        <v>906</v>
      </c>
      <c r="D1382" s="244">
        <v>2</v>
      </c>
      <c r="E1382" s="244">
        <v>98.75</v>
      </c>
      <c r="F1382" s="244">
        <v>865.33</v>
      </c>
      <c r="G1382" s="246">
        <v>1936.421</v>
      </c>
      <c r="H1382" s="246">
        <v>2801.7510000000002</v>
      </c>
      <c r="I1382" s="159" t="s">
        <v>2636</v>
      </c>
      <c r="L1382" s="235">
        <f t="shared" si="42"/>
        <v>2801.7510000000002</v>
      </c>
    </row>
    <row r="1383" spans="1:12">
      <c r="A1383" s="244">
        <f t="shared" si="43"/>
        <v>1378</v>
      </c>
      <c r="B1383" s="245" t="s">
        <v>908</v>
      </c>
      <c r="C1383" s="245" t="s">
        <v>906</v>
      </c>
      <c r="D1383" s="244">
        <v>2</v>
      </c>
      <c r="E1383" s="244">
        <v>98.75</v>
      </c>
      <c r="F1383" s="244">
        <v>865.33</v>
      </c>
      <c r="G1383" s="246">
        <v>1936.421</v>
      </c>
      <c r="H1383" s="246">
        <v>2801.7510000000002</v>
      </c>
      <c r="I1383" s="159" t="s">
        <v>2637</v>
      </c>
      <c r="L1383" s="235">
        <f t="shared" si="42"/>
        <v>2801.7510000000002</v>
      </c>
    </row>
    <row r="1384" spans="1:12">
      <c r="A1384" s="244">
        <f t="shared" si="43"/>
        <v>1379</v>
      </c>
      <c r="B1384" s="245" t="s">
        <v>932</v>
      </c>
      <c r="C1384" s="245" t="s">
        <v>906</v>
      </c>
      <c r="D1384" s="244">
        <v>3</v>
      </c>
      <c r="E1384" s="244">
        <v>98.75</v>
      </c>
      <c r="F1384" s="244">
        <v>966.95</v>
      </c>
      <c r="G1384" s="246">
        <v>2404.8449999999998</v>
      </c>
      <c r="H1384" s="246">
        <v>3371.7950000000001</v>
      </c>
      <c r="I1384" s="159">
        <v>3930400126547</v>
      </c>
      <c r="L1384" s="235">
        <f t="shared" si="42"/>
        <v>3371.7950000000001</v>
      </c>
    </row>
    <row r="1385" spans="1:12">
      <c r="A1385" s="244">
        <f t="shared" si="43"/>
        <v>1380</v>
      </c>
      <c r="B1385" s="245" t="s">
        <v>915</v>
      </c>
      <c r="C1385" s="245" t="s">
        <v>906</v>
      </c>
      <c r="D1385" s="244">
        <v>2</v>
      </c>
      <c r="E1385" s="244">
        <v>100</v>
      </c>
      <c r="F1385" s="244">
        <v>865.33</v>
      </c>
      <c r="G1385" s="246">
        <v>1960.933</v>
      </c>
      <c r="H1385" s="246">
        <v>2826.2629999999999</v>
      </c>
      <c r="I1385" s="159">
        <v>3930500818696</v>
      </c>
      <c r="L1385" s="235">
        <f t="shared" si="42"/>
        <v>2826.2629999999999</v>
      </c>
    </row>
    <row r="1386" spans="1:12">
      <c r="A1386" s="244">
        <f t="shared" si="43"/>
        <v>1381</v>
      </c>
      <c r="B1386" s="245" t="s">
        <v>909</v>
      </c>
      <c r="C1386" s="245" t="s">
        <v>906</v>
      </c>
      <c r="D1386" s="244">
        <v>2</v>
      </c>
      <c r="E1386" s="244">
        <v>98.75</v>
      </c>
      <c r="F1386" s="244">
        <v>865.33</v>
      </c>
      <c r="G1386" s="246">
        <v>1936.421</v>
      </c>
      <c r="H1386" s="246">
        <v>2801.7510000000002</v>
      </c>
      <c r="I1386" s="159" t="s">
        <v>2638</v>
      </c>
      <c r="L1386" s="235">
        <f t="shared" si="42"/>
        <v>2801.7510000000002</v>
      </c>
    </row>
    <row r="1387" spans="1:12">
      <c r="A1387" s="244">
        <f t="shared" si="43"/>
        <v>1382</v>
      </c>
      <c r="B1387" s="245" t="s">
        <v>2639</v>
      </c>
      <c r="C1387" s="245" t="s">
        <v>906</v>
      </c>
      <c r="D1387" s="244">
        <v>3</v>
      </c>
      <c r="E1387" s="244">
        <v>98.75</v>
      </c>
      <c r="F1387" s="244">
        <v>966.95</v>
      </c>
      <c r="G1387" s="246">
        <v>2404.8449999999998</v>
      </c>
      <c r="H1387" s="246">
        <v>3371.7950000000001</v>
      </c>
      <c r="I1387" s="159">
        <v>3930600024691</v>
      </c>
      <c r="L1387" s="235">
        <f t="shared" si="42"/>
        <v>3371.7950000000001</v>
      </c>
    </row>
    <row r="1388" spans="1:12">
      <c r="A1388" s="244">
        <f t="shared" si="43"/>
        <v>1383</v>
      </c>
      <c r="B1388" s="245" t="s">
        <v>916</v>
      </c>
      <c r="C1388" s="245" t="s">
        <v>906</v>
      </c>
      <c r="D1388" s="244">
        <v>2</v>
      </c>
      <c r="E1388" s="244">
        <v>98.75</v>
      </c>
      <c r="F1388" s="244">
        <v>865.33</v>
      </c>
      <c r="G1388" s="246">
        <v>1936.421</v>
      </c>
      <c r="H1388" s="246">
        <v>2801.7510000000002</v>
      </c>
      <c r="I1388" s="159" t="s">
        <v>2640</v>
      </c>
      <c r="L1388" s="235">
        <f t="shared" si="42"/>
        <v>2801.7510000000002</v>
      </c>
    </row>
    <row r="1389" spans="1:12">
      <c r="A1389" s="244">
        <f t="shared" si="43"/>
        <v>1384</v>
      </c>
      <c r="B1389" s="245" t="s">
        <v>910</v>
      </c>
      <c r="C1389" s="245" t="s">
        <v>906</v>
      </c>
      <c r="D1389" s="244">
        <v>2</v>
      </c>
      <c r="E1389" s="244">
        <v>98.75</v>
      </c>
      <c r="F1389" s="244">
        <v>865.33</v>
      </c>
      <c r="G1389" s="246">
        <v>1936.421</v>
      </c>
      <c r="H1389" s="246">
        <v>2801.7510000000002</v>
      </c>
      <c r="I1389" s="159" t="s">
        <v>2641</v>
      </c>
      <c r="L1389" s="235">
        <f t="shared" si="42"/>
        <v>2801.7510000000002</v>
      </c>
    </row>
    <row r="1390" spans="1:12">
      <c r="A1390" s="244">
        <f t="shared" si="43"/>
        <v>1385</v>
      </c>
      <c r="B1390" s="245" t="s">
        <v>917</v>
      </c>
      <c r="C1390" s="245" t="s">
        <v>906</v>
      </c>
      <c r="D1390" s="244">
        <v>2</v>
      </c>
      <c r="E1390" s="244">
        <v>98.75</v>
      </c>
      <c r="F1390" s="244">
        <v>865.33</v>
      </c>
      <c r="G1390" s="246">
        <v>1936.421</v>
      </c>
      <c r="H1390" s="246">
        <v>2801.7510000000002</v>
      </c>
      <c r="I1390" s="159">
        <v>3930800153398</v>
      </c>
      <c r="L1390" s="235">
        <f t="shared" si="42"/>
        <v>2801.7510000000002</v>
      </c>
    </row>
    <row r="1391" spans="1:12">
      <c r="A1391" s="244">
        <f t="shared" si="43"/>
        <v>1386</v>
      </c>
      <c r="B1391" s="245" t="s">
        <v>918</v>
      </c>
      <c r="C1391" s="245" t="s">
        <v>906</v>
      </c>
      <c r="D1391" s="244">
        <v>2</v>
      </c>
      <c r="E1391" s="244">
        <v>98.75</v>
      </c>
      <c r="F1391" s="244">
        <v>865.33</v>
      </c>
      <c r="G1391" s="246">
        <v>1936.421</v>
      </c>
      <c r="H1391" s="246">
        <v>2801.7510000000002</v>
      </c>
      <c r="I1391" s="159" t="s">
        <v>2642</v>
      </c>
      <c r="L1391" s="235">
        <f t="shared" si="42"/>
        <v>2801.7510000000002</v>
      </c>
    </row>
    <row r="1392" spans="1:12">
      <c r="A1392" s="244">
        <f t="shared" si="43"/>
        <v>1387</v>
      </c>
      <c r="B1392" s="245" t="s">
        <v>919</v>
      </c>
      <c r="C1392" s="245" t="s">
        <v>906</v>
      </c>
      <c r="D1392" s="244">
        <v>2</v>
      </c>
      <c r="E1392" s="244">
        <v>100</v>
      </c>
      <c r="F1392" s="244">
        <v>865.33</v>
      </c>
      <c r="G1392" s="246">
        <v>1960.933</v>
      </c>
      <c r="H1392" s="246">
        <v>2826.2629999999999</v>
      </c>
      <c r="I1392" s="159" t="s">
        <v>2643</v>
      </c>
      <c r="L1392" s="235">
        <f t="shared" si="42"/>
        <v>2826.2629999999999</v>
      </c>
    </row>
    <row r="1393" spans="1:12">
      <c r="A1393" s="244">
        <f t="shared" si="43"/>
        <v>1388</v>
      </c>
      <c r="B1393" s="245" t="s">
        <v>920</v>
      </c>
      <c r="C1393" s="245" t="s">
        <v>906</v>
      </c>
      <c r="D1393" s="244">
        <v>2</v>
      </c>
      <c r="E1393" s="244">
        <v>98.75</v>
      </c>
      <c r="F1393" s="244">
        <v>865.33</v>
      </c>
      <c r="G1393" s="246">
        <v>1936.421</v>
      </c>
      <c r="H1393" s="246">
        <v>2801.7510000000002</v>
      </c>
      <c r="I1393" s="159" t="s">
        <v>2644</v>
      </c>
      <c r="L1393" s="235">
        <f t="shared" si="42"/>
        <v>2801.7510000000002</v>
      </c>
    </row>
    <row r="1394" spans="1:12">
      <c r="A1394" s="244">
        <f t="shared" si="43"/>
        <v>1389</v>
      </c>
      <c r="B1394" s="245" t="s">
        <v>921</v>
      </c>
      <c r="C1394" s="245" t="s">
        <v>906</v>
      </c>
      <c r="D1394" s="244">
        <v>2</v>
      </c>
      <c r="E1394" s="244">
        <v>98.75</v>
      </c>
      <c r="F1394" s="244">
        <v>865.33</v>
      </c>
      <c r="G1394" s="246">
        <v>1936.421</v>
      </c>
      <c r="H1394" s="246">
        <v>2801.7510000000002</v>
      </c>
      <c r="I1394" s="159" t="s">
        <v>2645</v>
      </c>
      <c r="L1394" s="235">
        <f t="shared" si="42"/>
        <v>2801.7510000000002</v>
      </c>
    </row>
    <row r="1395" spans="1:12">
      <c r="A1395" s="244">
        <f t="shared" si="43"/>
        <v>1390</v>
      </c>
      <c r="B1395" s="245" t="s">
        <v>922</v>
      </c>
      <c r="C1395" s="245" t="s">
        <v>906</v>
      </c>
      <c r="D1395" s="244">
        <v>2</v>
      </c>
      <c r="E1395" s="244">
        <v>98.75</v>
      </c>
      <c r="F1395" s="244">
        <v>865.33</v>
      </c>
      <c r="G1395" s="246">
        <v>1936.421</v>
      </c>
      <c r="H1395" s="246">
        <v>2801.7510000000002</v>
      </c>
      <c r="I1395" s="159">
        <v>3930500599021</v>
      </c>
      <c r="L1395" s="235">
        <f t="shared" si="42"/>
        <v>2801.7510000000002</v>
      </c>
    </row>
    <row r="1396" spans="1:12">
      <c r="A1396" s="244">
        <f t="shared" si="43"/>
        <v>1391</v>
      </c>
      <c r="B1396" s="245" t="s">
        <v>931</v>
      </c>
      <c r="C1396" s="245" t="s">
        <v>906</v>
      </c>
      <c r="D1396" s="244">
        <v>2</v>
      </c>
      <c r="E1396" s="244">
        <v>98.75</v>
      </c>
      <c r="F1396" s="244">
        <v>865.33</v>
      </c>
      <c r="G1396" s="246">
        <v>1936.421</v>
      </c>
      <c r="H1396" s="246">
        <v>2801.7510000000002</v>
      </c>
      <c r="I1396" s="159">
        <v>3930200245127</v>
      </c>
      <c r="L1396" s="235">
        <f t="shared" si="42"/>
        <v>2801.7510000000002</v>
      </c>
    </row>
    <row r="1397" spans="1:12">
      <c r="A1397" s="244">
        <f t="shared" si="43"/>
        <v>1392</v>
      </c>
      <c r="B1397" s="245" t="s">
        <v>924</v>
      </c>
      <c r="C1397" s="245" t="s">
        <v>906</v>
      </c>
      <c r="D1397" s="244">
        <v>2</v>
      </c>
      <c r="E1397" s="244">
        <v>98.75</v>
      </c>
      <c r="F1397" s="244">
        <v>865.33</v>
      </c>
      <c r="G1397" s="246">
        <v>1936.421</v>
      </c>
      <c r="H1397" s="246">
        <v>2801.7510000000002</v>
      </c>
      <c r="I1397" s="159" t="s">
        <v>2647</v>
      </c>
      <c r="L1397" s="235">
        <f t="shared" si="42"/>
        <v>2801.7510000000002</v>
      </c>
    </row>
    <row r="1398" spans="1:12">
      <c r="A1398" s="244">
        <f t="shared" si="43"/>
        <v>1393</v>
      </c>
      <c r="B1398" s="245" t="s">
        <v>933</v>
      </c>
      <c r="C1398" s="245" t="s">
        <v>906</v>
      </c>
      <c r="D1398" s="244">
        <v>3</v>
      </c>
      <c r="E1398" s="244">
        <v>98.75</v>
      </c>
      <c r="F1398" s="244">
        <v>966.95</v>
      </c>
      <c r="G1398" s="246">
        <v>2404.8449999999998</v>
      </c>
      <c r="H1398" s="246">
        <v>3371.7950000000001</v>
      </c>
      <c r="I1398" s="159">
        <v>3930500566611</v>
      </c>
      <c r="L1398" s="235">
        <f t="shared" si="42"/>
        <v>3371.7950000000001</v>
      </c>
    </row>
    <row r="1399" spans="1:12">
      <c r="A1399" s="244">
        <f t="shared" si="43"/>
        <v>1394</v>
      </c>
      <c r="B1399" s="245" t="s">
        <v>911</v>
      </c>
      <c r="C1399" s="245" t="s">
        <v>906</v>
      </c>
      <c r="D1399" s="244">
        <v>2</v>
      </c>
      <c r="E1399" s="244">
        <v>100</v>
      </c>
      <c r="F1399" s="244">
        <v>865.33</v>
      </c>
      <c r="G1399" s="246">
        <v>1960.933</v>
      </c>
      <c r="H1399" s="246">
        <v>2826.2629999999999</v>
      </c>
      <c r="I1399" s="159" t="s">
        <v>2648</v>
      </c>
      <c r="L1399" s="235">
        <f t="shared" si="42"/>
        <v>2826.2629999999999</v>
      </c>
    </row>
    <row r="1400" spans="1:12">
      <c r="A1400" s="244">
        <f t="shared" si="43"/>
        <v>1395</v>
      </c>
      <c r="B1400" s="245" t="s">
        <v>912</v>
      </c>
      <c r="C1400" s="245" t="s">
        <v>906</v>
      </c>
      <c r="D1400" s="244">
        <v>2</v>
      </c>
      <c r="E1400" s="244">
        <v>98.75</v>
      </c>
      <c r="F1400" s="244">
        <v>865.33</v>
      </c>
      <c r="G1400" s="246">
        <v>1936.421</v>
      </c>
      <c r="H1400" s="246">
        <v>2801.7510000000002</v>
      </c>
      <c r="I1400" s="159" t="s">
        <v>2649</v>
      </c>
      <c r="L1400" s="235">
        <f t="shared" si="42"/>
        <v>2801.7510000000002</v>
      </c>
    </row>
    <row r="1401" spans="1:12">
      <c r="A1401" s="244">
        <f t="shared" si="43"/>
        <v>1396</v>
      </c>
      <c r="B1401" s="245" t="s">
        <v>925</v>
      </c>
      <c r="C1401" s="245" t="s">
        <v>906</v>
      </c>
      <c r="D1401" s="244">
        <v>2</v>
      </c>
      <c r="E1401" s="244">
        <v>98.75</v>
      </c>
      <c r="F1401" s="244">
        <v>865.33</v>
      </c>
      <c r="G1401" s="246">
        <v>1936.421</v>
      </c>
      <c r="H1401" s="246">
        <v>2801.7510000000002</v>
      </c>
      <c r="I1401" s="159" t="s">
        <v>2650</v>
      </c>
      <c r="L1401" s="235">
        <f t="shared" si="42"/>
        <v>2801.7510000000002</v>
      </c>
    </row>
    <row r="1402" spans="1:12">
      <c r="A1402" s="244">
        <f t="shared" si="43"/>
        <v>1397</v>
      </c>
      <c r="B1402" s="245" t="s">
        <v>926</v>
      </c>
      <c r="C1402" s="245" t="s">
        <v>906</v>
      </c>
      <c r="D1402" s="244">
        <v>2</v>
      </c>
      <c r="E1402" s="244">
        <v>98.75</v>
      </c>
      <c r="F1402" s="244">
        <v>865.33</v>
      </c>
      <c r="G1402" s="246">
        <v>1936.421</v>
      </c>
      <c r="H1402" s="246">
        <v>2801.7510000000002</v>
      </c>
      <c r="I1402" s="159" t="s">
        <v>2651</v>
      </c>
      <c r="L1402" s="235">
        <f t="shared" si="42"/>
        <v>2801.7510000000002</v>
      </c>
    </row>
    <row r="1403" spans="1:12">
      <c r="A1403" s="244">
        <f t="shared" si="43"/>
        <v>1398</v>
      </c>
      <c r="B1403" s="245" t="s">
        <v>927</v>
      </c>
      <c r="C1403" s="245" t="s">
        <v>906</v>
      </c>
      <c r="D1403" s="244">
        <v>2</v>
      </c>
      <c r="E1403" s="244">
        <v>100</v>
      </c>
      <c r="F1403" s="244">
        <v>865.33</v>
      </c>
      <c r="G1403" s="246">
        <v>1960.933</v>
      </c>
      <c r="H1403" s="246">
        <v>2826.2629999999999</v>
      </c>
      <c r="I1403" s="159" t="s">
        <v>2652</v>
      </c>
      <c r="L1403" s="235">
        <f t="shared" si="42"/>
        <v>2826.2629999999999</v>
      </c>
    </row>
    <row r="1404" spans="1:12">
      <c r="A1404" s="244">
        <f t="shared" si="43"/>
        <v>1399</v>
      </c>
      <c r="B1404" s="245" t="s">
        <v>928</v>
      </c>
      <c r="C1404" s="245" t="s">
        <v>906</v>
      </c>
      <c r="D1404" s="244">
        <v>2</v>
      </c>
      <c r="E1404" s="244">
        <v>98.75</v>
      </c>
      <c r="F1404" s="244">
        <v>865.33</v>
      </c>
      <c r="G1404" s="246">
        <v>1936.421</v>
      </c>
      <c r="H1404" s="246">
        <v>2801.7510000000002</v>
      </c>
      <c r="I1404" s="159" t="s">
        <v>2653</v>
      </c>
      <c r="L1404" s="235">
        <f t="shared" si="42"/>
        <v>2801.7510000000002</v>
      </c>
    </row>
    <row r="1405" spans="1:12">
      <c r="A1405" s="244">
        <f t="shared" si="43"/>
        <v>1400</v>
      </c>
      <c r="B1405" s="245" t="s">
        <v>2654</v>
      </c>
      <c r="C1405" s="245" t="s">
        <v>906</v>
      </c>
      <c r="D1405" s="244">
        <v>3</v>
      </c>
      <c r="E1405" s="244">
        <v>98.75</v>
      </c>
      <c r="F1405" s="244">
        <v>966.95</v>
      </c>
      <c r="G1405" s="246">
        <v>2404.8449999999998</v>
      </c>
      <c r="H1405" s="246">
        <v>3371.7950000000001</v>
      </c>
      <c r="I1405" s="159">
        <v>3930300174655</v>
      </c>
      <c r="L1405" s="235">
        <f t="shared" si="42"/>
        <v>3371.7950000000001</v>
      </c>
    </row>
    <row r="1406" spans="1:12">
      <c r="A1406" s="244">
        <f t="shared" si="43"/>
        <v>1401</v>
      </c>
      <c r="B1406" s="245" t="s">
        <v>654</v>
      </c>
      <c r="C1406" s="245" t="s">
        <v>653</v>
      </c>
      <c r="D1406" s="244">
        <v>1</v>
      </c>
      <c r="E1406" s="244">
        <v>98.75</v>
      </c>
      <c r="F1406" s="244">
        <v>690.67</v>
      </c>
      <c r="G1406" s="246">
        <v>1646.749</v>
      </c>
      <c r="H1406" s="246">
        <v>2337.4189999999999</v>
      </c>
      <c r="I1406" s="159">
        <v>3930300605435</v>
      </c>
      <c r="L1406" s="235">
        <f t="shared" si="42"/>
        <v>2337.4189999999999</v>
      </c>
    </row>
    <row r="1407" spans="1:12">
      <c r="A1407" s="244">
        <f t="shared" si="43"/>
        <v>1402</v>
      </c>
      <c r="B1407" s="245" t="s">
        <v>655</v>
      </c>
      <c r="C1407" s="245" t="s">
        <v>653</v>
      </c>
      <c r="D1407" s="244">
        <v>2</v>
      </c>
      <c r="E1407" s="244">
        <v>98.75</v>
      </c>
      <c r="F1407" s="244">
        <v>865.33</v>
      </c>
      <c r="G1407" s="246">
        <v>1936.421</v>
      </c>
      <c r="H1407" s="246">
        <v>2801.7510000000002</v>
      </c>
      <c r="I1407" s="159" t="s">
        <v>2655</v>
      </c>
      <c r="L1407" s="235">
        <f t="shared" si="42"/>
        <v>2801.7510000000002</v>
      </c>
    </row>
    <row r="1408" spans="1:12">
      <c r="A1408" s="244">
        <f t="shared" si="43"/>
        <v>1403</v>
      </c>
      <c r="B1408" s="245" t="s">
        <v>656</v>
      </c>
      <c r="C1408" s="245" t="s">
        <v>653</v>
      </c>
      <c r="D1408" s="244">
        <v>2</v>
      </c>
      <c r="E1408" s="244">
        <v>98.75</v>
      </c>
      <c r="F1408" s="244">
        <v>865.33</v>
      </c>
      <c r="G1408" s="246">
        <v>1936.421</v>
      </c>
      <c r="H1408" s="246">
        <v>2801.7510000000002</v>
      </c>
      <c r="I1408" s="159" t="s">
        <v>2656</v>
      </c>
      <c r="L1408" s="235">
        <f t="shared" si="42"/>
        <v>2801.7510000000002</v>
      </c>
    </row>
    <row r="1409" spans="1:12">
      <c r="A1409" s="244">
        <f t="shared" si="43"/>
        <v>1404</v>
      </c>
      <c r="B1409" s="245" t="s">
        <v>657</v>
      </c>
      <c r="C1409" s="245" t="s">
        <v>653</v>
      </c>
      <c r="D1409" s="244">
        <v>2</v>
      </c>
      <c r="E1409" s="244">
        <v>98.75</v>
      </c>
      <c r="F1409" s="244">
        <v>865.33</v>
      </c>
      <c r="G1409" s="246">
        <v>1936.421</v>
      </c>
      <c r="H1409" s="246">
        <v>2801.7510000000002</v>
      </c>
      <c r="I1409" s="159" t="s">
        <v>2657</v>
      </c>
      <c r="L1409" s="235">
        <f t="shared" si="42"/>
        <v>2801.7510000000002</v>
      </c>
    </row>
    <row r="1410" spans="1:12">
      <c r="A1410" s="244">
        <f t="shared" si="43"/>
        <v>1405</v>
      </c>
      <c r="B1410" s="245" t="s">
        <v>658</v>
      </c>
      <c r="C1410" s="245" t="s">
        <v>653</v>
      </c>
      <c r="D1410" s="244">
        <v>2</v>
      </c>
      <c r="E1410" s="244">
        <v>98.75</v>
      </c>
      <c r="F1410" s="244">
        <v>865.33</v>
      </c>
      <c r="G1410" s="246">
        <v>1936.421</v>
      </c>
      <c r="H1410" s="246">
        <v>2801.7510000000002</v>
      </c>
      <c r="I1410" s="159" t="s">
        <v>2658</v>
      </c>
      <c r="L1410" s="235">
        <f t="shared" si="42"/>
        <v>2801.7510000000002</v>
      </c>
    </row>
    <row r="1411" spans="1:12">
      <c r="A1411" s="244">
        <f t="shared" si="43"/>
        <v>1406</v>
      </c>
      <c r="B1411" s="245" t="s">
        <v>659</v>
      </c>
      <c r="C1411" s="245" t="s">
        <v>653</v>
      </c>
      <c r="D1411" s="244">
        <v>2</v>
      </c>
      <c r="E1411" s="244">
        <v>98.75</v>
      </c>
      <c r="F1411" s="244">
        <v>865.33</v>
      </c>
      <c r="G1411" s="246">
        <v>1936.421</v>
      </c>
      <c r="H1411" s="246">
        <v>2801.7510000000002</v>
      </c>
      <c r="I1411" s="159" t="s">
        <v>2659</v>
      </c>
      <c r="L1411" s="235">
        <f t="shared" si="42"/>
        <v>2801.7510000000002</v>
      </c>
    </row>
    <row r="1412" spans="1:12">
      <c r="A1412" s="244">
        <f t="shared" si="43"/>
        <v>1407</v>
      </c>
      <c r="B1412" s="245" t="s">
        <v>660</v>
      </c>
      <c r="C1412" s="245" t="s">
        <v>653</v>
      </c>
      <c r="D1412" s="244">
        <v>2</v>
      </c>
      <c r="E1412" s="244">
        <v>98.75</v>
      </c>
      <c r="F1412" s="244">
        <v>865.33</v>
      </c>
      <c r="G1412" s="246">
        <v>1936.421</v>
      </c>
      <c r="H1412" s="246">
        <v>2801.7510000000002</v>
      </c>
      <c r="I1412" s="159" t="s">
        <v>2660</v>
      </c>
      <c r="L1412" s="235">
        <f t="shared" ref="L1412:L1475" si="44">F1412+G1412</f>
        <v>2801.7510000000002</v>
      </c>
    </row>
    <row r="1413" spans="1:12">
      <c r="A1413" s="244">
        <f t="shared" si="43"/>
        <v>1408</v>
      </c>
      <c r="B1413" s="245" t="s">
        <v>661</v>
      </c>
      <c r="C1413" s="245" t="s">
        <v>653</v>
      </c>
      <c r="D1413" s="244">
        <v>2</v>
      </c>
      <c r="E1413" s="244">
        <v>98.75</v>
      </c>
      <c r="F1413" s="244">
        <v>865.33</v>
      </c>
      <c r="G1413" s="246">
        <v>1936.421</v>
      </c>
      <c r="H1413" s="246">
        <v>2801.7510000000002</v>
      </c>
      <c r="I1413" s="159" t="s">
        <v>2661</v>
      </c>
      <c r="L1413" s="235">
        <f t="shared" si="44"/>
        <v>2801.7510000000002</v>
      </c>
    </row>
    <row r="1414" spans="1:12">
      <c r="A1414" s="244">
        <f t="shared" si="43"/>
        <v>1409</v>
      </c>
      <c r="B1414" s="245" t="s">
        <v>662</v>
      </c>
      <c r="C1414" s="245" t="s">
        <v>653</v>
      </c>
      <c r="D1414" s="244">
        <v>2</v>
      </c>
      <c r="E1414" s="244">
        <v>98.75</v>
      </c>
      <c r="F1414" s="244">
        <v>865.33</v>
      </c>
      <c r="G1414" s="246">
        <v>1936.421</v>
      </c>
      <c r="H1414" s="246">
        <v>2801.7510000000002</v>
      </c>
      <c r="I1414" s="159" t="s">
        <v>2662</v>
      </c>
      <c r="L1414" s="235">
        <f t="shared" si="44"/>
        <v>2801.7510000000002</v>
      </c>
    </row>
    <row r="1415" spans="1:12">
      <c r="A1415" s="244">
        <f t="shared" si="43"/>
        <v>1410</v>
      </c>
      <c r="B1415" s="245" t="s">
        <v>663</v>
      </c>
      <c r="C1415" s="245" t="s">
        <v>653</v>
      </c>
      <c r="D1415" s="244">
        <v>2</v>
      </c>
      <c r="E1415" s="244">
        <v>98.75</v>
      </c>
      <c r="F1415" s="244">
        <v>865.33</v>
      </c>
      <c r="G1415" s="246">
        <v>1936.421</v>
      </c>
      <c r="H1415" s="246">
        <v>2801.7510000000002</v>
      </c>
      <c r="I1415" s="159">
        <v>3940300044166</v>
      </c>
      <c r="L1415" s="235">
        <f t="shared" si="44"/>
        <v>2801.7510000000002</v>
      </c>
    </row>
    <row r="1416" spans="1:12">
      <c r="A1416" s="244">
        <f t="shared" si="43"/>
        <v>1411</v>
      </c>
      <c r="B1416" s="245" t="s">
        <v>666</v>
      </c>
      <c r="C1416" s="245" t="s">
        <v>653</v>
      </c>
      <c r="D1416" s="244">
        <v>3</v>
      </c>
      <c r="E1416" s="244">
        <v>98.75</v>
      </c>
      <c r="F1416" s="244">
        <v>966.95</v>
      </c>
      <c r="G1416" s="246">
        <v>2404.8449999999998</v>
      </c>
      <c r="H1416" s="246">
        <v>3371.7950000000001</v>
      </c>
      <c r="I1416" s="159">
        <v>3930300108415</v>
      </c>
      <c r="L1416" s="235">
        <f t="shared" si="44"/>
        <v>3371.7950000000001</v>
      </c>
    </row>
    <row r="1417" spans="1:12">
      <c r="A1417" s="244">
        <f t="shared" ref="A1417:A1480" si="45">A1416+1</f>
        <v>1412</v>
      </c>
      <c r="B1417" s="245" t="s">
        <v>664</v>
      </c>
      <c r="C1417" s="245" t="s">
        <v>653</v>
      </c>
      <c r="D1417" s="244">
        <v>2</v>
      </c>
      <c r="E1417" s="244">
        <v>100</v>
      </c>
      <c r="F1417" s="244">
        <v>865.33</v>
      </c>
      <c r="G1417" s="246">
        <v>1960.933</v>
      </c>
      <c r="H1417" s="246">
        <v>2826.2629999999999</v>
      </c>
      <c r="I1417" s="159" t="s">
        <v>2663</v>
      </c>
      <c r="L1417" s="235">
        <f t="shared" si="44"/>
        <v>2826.2629999999999</v>
      </c>
    </row>
    <row r="1418" spans="1:12">
      <c r="A1418" s="244">
        <f t="shared" si="45"/>
        <v>1413</v>
      </c>
      <c r="B1418" s="245" t="s">
        <v>667</v>
      </c>
      <c r="C1418" s="245" t="s">
        <v>653</v>
      </c>
      <c r="D1418" s="244">
        <v>3</v>
      </c>
      <c r="E1418" s="244">
        <v>98.75</v>
      </c>
      <c r="F1418" s="244">
        <v>966.95</v>
      </c>
      <c r="G1418" s="246">
        <v>2404.8449999999998</v>
      </c>
      <c r="H1418" s="246">
        <v>3371.7950000000001</v>
      </c>
      <c r="I1418" s="159">
        <v>3930300150195</v>
      </c>
      <c r="L1418" s="235">
        <f t="shared" si="44"/>
        <v>3371.7950000000001</v>
      </c>
    </row>
    <row r="1419" spans="1:12">
      <c r="A1419" s="244">
        <f t="shared" si="45"/>
        <v>1414</v>
      </c>
      <c r="B1419" s="245" t="s">
        <v>665</v>
      </c>
      <c r="C1419" s="245" t="s">
        <v>653</v>
      </c>
      <c r="D1419" s="244">
        <v>2</v>
      </c>
      <c r="E1419" s="244">
        <v>98.75</v>
      </c>
      <c r="F1419" s="244">
        <v>865.33</v>
      </c>
      <c r="G1419" s="246">
        <v>1936.421</v>
      </c>
      <c r="H1419" s="246">
        <v>2801.7510000000002</v>
      </c>
      <c r="I1419" s="159">
        <v>3930300185525</v>
      </c>
      <c r="L1419" s="235">
        <f t="shared" si="44"/>
        <v>2801.7510000000002</v>
      </c>
    </row>
    <row r="1420" spans="1:12">
      <c r="A1420" s="244">
        <f t="shared" si="45"/>
        <v>1415</v>
      </c>
      <c r="B1420" s="245" t="s">
        <v>668</v>
      </c>
      <c r="C1420" s="245" t="s">
        <v>653</v>
      </c>
      <c r="D1420" s="244">
        <v>3</v>
      </c>
      <c r="E1420" s="244">
        <v>100</v>
      </c>
      <c r="F1420" s="244">
        <v>966.95</v>
      </c>
      <c r="G1420" s="246">
        <v>2435.2860000000001</v>
      </c>
      <c r="H1420" s="246">
        <v>3402.2359999999999</v>
      </c>
      <c r="I1420" s="159">
        <v>3930100568820</v>
      </c>
      <c r="L1420" s="235">
        <f t="shared" si="44"/>
        <v>3402.2359999999999</v>
      </c>
    </row>
    <row r="1421" spans="1:12">
      <c r="A1421" s="244">
        <f t="shared" si="45"/>
        <v>1416</v>
      </c>
      <c r="B1421" s="245" t="s">
        <v>961</v>
      </c>
      <c r="C1421" s="245" t="s">
        <v>653</v>
      </c>
      <c r="D1421" s="244">
        <v>2</v>
      </c>
      <c r="E1421" s="244">
        <v>98.75</v>
      </c>
      <c r="F1421" s="244">
        <v>865.33</v>
      </c>
      <c r="G1421" s="246">
        <v>1936.421</v>
      </c>
      <c r="H1421" s="246">
        <v>2801.7510000000002</v>
      </c>
      <c r="I1421" s="159" t="s">
        <v>2664</v>
      </c>
      <c r="L1421" s="235">
        <f t="shared" si="44"/>
        <v>2801.7510000000002</v>
      </c>
    </row>
    <row r="1422" spans="1:12">
      <c r="A1422" s="244">
        <f t="shared" si="45"/>
        <v>1417</v>
      </c>
      <c r="B1422" s="245" t="s">
        <v>1177</v>
      </c>
      <c r="C1422" s="245" t="s">
        <v>1176</v>
      </c>
      <c r="D1422" s="244">
        <v>2</v>
      </c>
      <c r="E1422" s="244">
        <v>98.75</v>
      </c>
      <c r="F1422" s="244">
        <v>865.33</v>
      </c>
      <c r="G1422" s="246">
        <v>1936.421</v>
      </c>
      <c r="H1422" s="246">
        <v>2801.7510000000002</v>
      </c>
      <c r="I1422" s="159">
        <v>3330100056336</v>
      </c>
      <c r="L1422" s="235">
        <f t="shared" si="44"/>
        <v>2801.7510000000002</v>
      </c>
    </row>
    <row r="1423" spans="1:12">
      <c r="A1423" s="244">
        <f t="shared" si="45"/>
        <v>1418</v>
      </c>
      <c r="B1423" s="245" t="s">
        <v>1178</v>
      </c>
      <c r="C1423" s="245" t="s">
        <v>1176</v>
      </c>
      <c r="D1423" s="244">
        <v>2</v>
      </c>
      <c r="E1423" s="244">
        <v>98.75</v>
      </c>
      <c r="F1423" s="244">
        <v>865.33</v>
      </c>
      <c r="G1423" s="246">
        <v>1936.421</v>
      </c>
      <c r="H1423" s="246">
        <v>2801.7510000000002</v>
      </c>
      <c r="I1423" s="159" t="s">
        <v>2665</v>
      </c>
      <c r="L1423" s="235">
        <f t="shared" si="44"/>
        <v>2801.7510000000002</v>
      </c>
    </row>
    <row r="1424" spans="1:12">
      <c r="A1424" s="244">
        <f t="shared" si="45"/>
        <v>1419</v>
      </c>
      <c r="B1424" s="245" t="s">
        <v>1179</v>
      </c>
      <c r="C1424" s="245" t="s">
        <v>1176</v>
      </c>
      <c r="D1424" s="244">
        <v>2</v>
      </c>
      <c r="E1424" s="244">
        <v>98.75</v>
      </c>
      <c r="F1424" s="244">
        <v>865.33</v>
      </c>
      <c r="G1424" s="246">
        <v>1936.421</v>
      </c>
      <c r="H1424" s="246">
        <v>2801.7510000000002</v>
      </c>
      <c r="I1424" s="159">
        <v>3939900204090</v>
      </c>
      <c r="L1424" s="235">
        <f t="shared" si="44"/>
        <v>2801.7510000000002</v>
      </c>
    </row>
    <row r="1425" spans="1:12">
      <c r="A1425" s="244">
        <f t="shared" si="45"/>
        <v>1420</v>
      </c>
      <c r="B1425" s="245" t="s">
        <v>1180</v>
      </c>
      <c r="C1425" s="245" t="s">
        <v>1176</v>
      </c>
      <c r="D1425" s="244">
        <v>3</v>
      </c>
      <c r="E1425" s="244">
        <v>98.75</v>
      </c>
      <c r="F1425" s="244">
        <v>966.95</v>
      </c>
      <c r="G1425" s="246">
        <v>2404.8449999999998</v>
      </c>
      <c r="H1425" s="246">
        <v>3371.7950000000001</v>
      </c>
      <c r="I1425" s="159">
        <v>3939900238113</v>
      </c>
      <c r="L1425" s="235">
        <f t="shared" si="44"/>
        <v>3371.7950000000001</v>
      </c>
    </row>
    <row r="1426" spans="1:12">
      <c r="A1426" s="244">
        <f t="shared" si="45"/>
        <v>1421</v>
      </c>
      <c r="B1426" s="245" t="s">
        <v>481</v>
      </c>
      <c r="C1426" s="245" t="s">
        <v>480</v>
      </c>
      <c r="D1426" s="244">
        <v>1</v>
      </c>
      <c r="E1426" s="244">
        <v>98.75</v>
      </c>
      <c r="F1426" s="244">
        <v>690.67</v>
      </c>
      <c r="G1426" s="246">
        <v>1646.749</v>
      </c>
      <c r="H1426" s="246">
        <v>2337.4189999999999</v>
      </c>
      <c r="I1426" s="159">
        <v>3930300160611</v>
      </c>
      <c r="L1426" s="235">
        <f t="shared" si="44"/>
        <v>2337.4189999999999</v>
      </c>
    </row>
    <row r="1427" spans="1:12">
      <c r="A1427" s="244">
        <f t="shared" si="45"/>
        <v>1422</v>
      </c>
      <c r="B1427" s="245" t="s">
        <v>483</v>
      </c>
      <c r="C1427" s="245" t="s">
        <v>480</v>
      </c>
      <c r="D1427" s="244">
        <v>2</v>
      </c>
      <c r="E1427" s="244">
        <v>98.75</v>
      </c>
      <c r="F1427" s="244">
        <v>865.33</v>
      </c>
      <c r="G1427" s="246">
        <v>1936.421</v>
      </c>
      <c r="H1427" s="246">
        <v>2801.7510000000002</v>
      </c>
      <c r="I1427" s="159" t="s">
        <v>2666</v>
      </c>
      <c r="L1427" s="235">
        <f t="shared" si="44"/>
        <v>2801.7510000000002</v>
      </c>
    </row>
    <row r="1428" spans="1:12">
      <c r="A1428" s="244">
        <f t="shared" si="45"/>
        <v>1423</v>
      </c>
      <c r="B1428" s="245" t="s">
        <v>484</v>
      </c>
      <c r="C1428" s="245" t="s">
        <v>480</v>
      </c>
      <c r="D1428" s="244">
        <v>2</v>
      </c>
      <c r="E1428" s="244">
        <v>98.75</v>
      </c>
      <c r="F1428" s="244">
        <v>865.33</v>
      </c>
      <c r="G1428" s="246">
        <v>1936.421</v>
      </c>
      <c r="H1428" s="246">
        <v>2801.7510000000002</v>
      </c>
      <c r="I1428" s="159" t="s">
        <v>2667</v>
      </c>
      <c r="L1428" s="235">
        <f t="shared" si="44"/>
        <v>2801.7510000000002</v>
      </c>
    </row>
    <row r="1429" spans="1:12">
      <c r="A1429" s="244">
        <f t="shared" si="45"/>
        <v>1424</v>
      </c>
      <c r="B1429" s="245" t="s">
        <v>482</v>
      </c>
      <c r="C1429" s="245" t="s">
        <v>480</v>
      </c>
      <c r="D1429" s="244">
        <v>2</v>
      </c>
      <c r="E1429" s="244">
        <v>98.75</v>
      </c>
      <c r="F1429" s="244">
        <v>865.33</v>
      </c>
      <c r="G1429" s="246">
        <v>1936.421</v>
      </c>
      <c r="H1429" s="246">
        <v>2801.7510000000002</v>
      </c>
      <c r="I1429" s="159" t="s">
        <v>2668</v>
      </c>
      <c r="L1429" s="235">
        <f t="shared" si="44"/>
        <v>2801.7510000000002</v>
      </c>
    </row>
    <row r="1430" spans="1:12">
      <c r="A1430" s="244">
        <f t="shared" si="45"/>
        <v>1425</v>
      </c>
      <c r="B1430" s="245" t="s">
        <v>485</v>
      </c>
      <c r="C1430" s="245" t="s">
        <v>480</v>
      </c>
      <c r="D1430" s="244">
        <v>2</v>
      </c>
      <c r="E1430" s="244">
        <v>98.75</v>
      </c>
      <c r="F1430" s="244">
        <v>865.33</v>
      </c>
      <c r="G1430" s="246">
        <v>1936.421</v>
      </c>
      <c r="H1430" s="246">
        <v>2801.7510000000002</v>
      </c>
      <c r="I1430" s="159" t="s">
        <v>2669</v>
      </c>
      <c r="L1430" s="235">
        <f t="shared" si="44"/>
        <v>2801.7510000000002</v>
      </c>
    </row>
    <row r="1431" spans="1:12">
      <c r="A1431" s="244">
        <f t="shared" si="45"/>
        <v>1426</v>
      </c>
      <c r="B1431" s="245" t="s">
        <v>486</v>
      </c>
      <c r="C1431" s="245" t="s">
        <v>480</v>
      </c>
      <c r="D1431" s="244">
        <v>2</v>
      </c>
      <c r="E1431" s="244">
        <v>98.75</v>
      </c>
      <c r="F1431" s="244">
        <v>865.33</v>
      </c>
      <c r="G1431" s="246">
        <v>1936.421</v>
      </c>
      <c r="H1431" s="246">
        <v>2801.7510000000002</v>
      </c>
      <c r="I1431" s="159" t="s">
        <v>2670</v>
      </c>
      <c r="L1431" s="235">
        <f t="shared" si="44"/>
        <v>2801.7510000000002</v>
      </c>
    </row>
    <row r="1432" spans="1:12">
      <c r="A1432" s="244">
        <f t="shared" si="45"/>
        <v>1427</v>
      </c>
      <c r="B1432" s="245" t="s">
        <v>487</v>
      </c>
      <c r="C1432" s="245" t="s">
        <v>480</v>
      </c>
      <c r="D1432" s="244">
        <v>2</v>
      </c>
      <c r="E1432" s="244">
        <v>98.75</v>
      </c>
      <c r="F1432" s="244">
        <v>865.33</v>
      </c>
      <c r="G1432" s="246">
        <v>1936.421</v>
      </c>
      <c r="H1432" s="246">
        <v>2801.7510000000002</v>
      </c>
      <c r="I1432" s="159" t="s">
        <v>2671</v>
      </c>
      <c r="L1432" s="235">
        <f t="shared" si="44"/>
        <v>2801.7510000000002</v>
      </c>
    </row>
    <row r="1433" spans="1:12">
      <c r="A1433" s="244">
        <f t="shared" si="45"/>
        <v>1428</v>
      </c>
      <c r="B1433" s="245" t="s">
        <v>488</v>
      </c>
      <c r="C1433" s="245" t="s">
        <v>480</v>
      </c>
      <c r="D1433" s="244">
        <v>2</v>
      </c>
      <c r="E1433" s="244">
        <v>98.75</v>
      </c>
      <c r="F1433" s="244">
        <v>865.33</v>
      </c>
      <c r="G1433" s="246">
        <v>1936.421</v>
      </c>
      <c r="H1433" s="246">
        <v>2801.7510000000002</v>
      </c>
      <c r="I1433" s="159" t="s">
        <v>2672</v>
      </c>
      <c r="L1433" s="235">
        <f t="shared" si="44"/>
        <v>2801.7510000000002</v>
      </c>
    </row>
    <row r="1434" spans="1:12">
      <c r="A1434" s="244">
        <f t="shared" si="45"/>
        <v>1429</v>
      </c>
      <c r="B1434" s="245" t="s">
        <v>489</v>
      </c>
      <c r="C1434" s="245" t="s">
        <v>480</v>
      </c>
      <c r="D1434" s="244">
        <v>3</v>
      </c>
      <c r="E1434" s="244">
        <v>100</v>
      </c>
      <c r="F1434" s="244">
        <v>966.95</v>
      </c>
      <c r="G1434" s="246">
        <v>2435.2860000000001</v>
      </c>
      <c r="H1434" s="246">
        <v>3402.2359999999999</v>
      </c>
      <c r="I1434" s="159">
        <v>3930400122860</v>
      </c>
      <c r="L1434" s="235">
        <f t="shared" si="44"/>
        <v>3402.2359999999999</v>
      </c>
    </row>
    <row r="1435" spans="1:12">
      <c r="A1435" s="244">
        <f t="shared" si="45"/>
        <v>1430</v>
      </c>
      <c r="B1435" s="245" t="s">
        <v>490</v>
      </c>
      <c r="C1435" s="245" t="s">
        <v>480</v>
      </c>
      <c r="D1435" s="244">
        <v>3</v>
      </c>
      <c r="E1435" s="244">
        <v>98.75</v>
      </c>
      <c r="F1435" s="244">
        <v>966.95</v>
      </c>
      <c r="G1435" s="246">
        <v>2404.8449999999998</v>
      </c>
      <c r="H1435" s="246">
        <v>3371.7950000000001</v>
      </c>
      <c r="I1435" s="180" t="s">
        <v>2673</v>
      </c>
      <c r="L1435" s="235">
        <f t="shared" si="44"/>
        <v>3371.7950000000001</v>
      </c>
    </row>
    <row r="1436" spans="1:12">
      <c r="A1436" s="244">
        <f t="shared" si="45"/>
        <v>1431</v>
      </c>
      <c r="B1436" s="245" t="s">
        <v>397</v>
      </c>
      <c r="C1436" s="245" t="s">
        <v>1555</v>
      </c>
      <c r="D1436" s="244">
        <v>1</v>
      </c>
      <c r="E1436" s="244">
        <v>100</v>
      </c>
      <c r="F1436" s="244">
        <v>690.67</v>
      </c>
      <c r="G1436" s="246">
        <v>1667.5940000000001</v>
      </c>
      <c r="H1436" s="246">
        <v>2358.2640000000001</v>
      </c>
      <c r="I1436" s="159">
        <v>3930300475817</v>
      </c>
      <c r="L1436" s="235">
        <f t="shared" si="44"/>
        <v>2358.2640000000001</v>
      </c>
    </row>
    <row r="1437" spans="1:12">
      <c r="A1437" s="244">
        <f t="shared" si="45"/>
        <v>1432</v>
      </c>
      <c r="B1437" s="245" t="s">
        <v>1560</v>
      </c>
      <c r="C1437" s="245" t="s">
        <v>1555</v>
      </c>
      <c r="D1437" s="244">
        <v>2</v>
      </c>
      <c r="E1437" s="244">
        <v>98.75</v>
      </c>
      <c r="F1437" s="244">
        <v>865.33</v>
      </c>
      <c r="G1437" s="246">
        <v>1936.421</v>
      </c>
      <c r="H1437" s="246">
        <v>2801.7510000000002</v>
      </c>
      <c r="I1437" s="159">
        <v>3930100168082</v>
      </c>
      <c r="L1437" s="235">
        <f t="shared" si="44"/>
        <v>2801.7510000000002</v>
      </c>
    </row>
    <row r="1438" spans="1:12">
      <c r="A1438" s="244">
        <f t="shared" si="45"/>
        <v>1433</v>
      </c>
      <c r="B1438" s="245" t="s">
        <v>1561</v>
      </c>
      <c r="C1438" s="245" t="s">
        <v>1555</v>
      </c>
      <c r="D1438" s="244">
        <v>2</v>
      </c>
      <c r="E1438" s="244">
        <v>98.75</v>
      </c>
      <c r="F1438" s="244">
        <v>865.33</v>
      </c>
      <c r="G1438" s="246">
        <v>1936.421</v>
      </c>
      <c r="H1438" s="246">
        <v>2801.7510000000002</v>
      </c>
      <c r="I1438" s="159">
        <v>3930300625029</v>
      </c>
      <c r="L1438" s="235">
        <f t="shared" si="44"/>
        <v>2801.7510000000002</v>
      </c>
    </row>
    <row r="1439" spans="1:12">
      <c r="A1439" s="244">
        <f t="shared" si="45"/>
        <v>1434</v>
      </c>
      <c r="B1439" s="245" t="s">
        <v>1562</v>
      </c>
      <c r="C1439" s="245" t="s">
        <v>1555</v>
      </c>
      <c r="D1439" s="244">
        <v>2</v>
      </c>
      <c r="E1439" s="244">
        <v>98.75</v>
      </c>
      <c r="F1439" s="244">
        <v>865.33</v>
      </c>
      <c r="G1439" s="246">
        <v>1936.421</v>
      </c>
      <c r="H1439" s="246">
        <v>2801.7510000000002</v>
      </c>
      <c r="I1439" s="159" t="s">
        <v>2674</v>
      </c>
      <c r="L1439" s="235">
        <f t="shared" si="44"/>
        <v>2801.7510000000002</v>
      </c>
    </row>
    <row r="1440" spans="1:12">
      <c r="A1440" s="244">
        <f t="shared" si="45"/>
        <v>1435</v>
      </c>
      <c r="B1440" s="245" t="s">
        <v>1563</v>
      </c>
      <c r="C1440" s="245" t="s">
        <v>1555</v>
      </c>
      <c r="D1440" s="244">
        <v>2</v>
      </c>
      <c r="E1440" s="244">
        <v>100</v>
      </c>
      <c r="F1440" s="244">
        <v>865.33</v>
      </c>
      <c r="G1440" s="246">
        <v>1960.933</v>
      </c>
      <c r="H1440" s="246">
        <v>2826.2629999999999</v>
      </c>
      <c r="I1440" s="159">
        <v>3930300038824</v>
      </c>
      <c r="L1440" s="235">
        <f t="shared" si="44"/>
        <v>2826.2629999999999</v>
      </c>
    </row>
    <row r="1441" spans="1:12">
      <c r="A1441" s="244">
        <f t="shared" si="45"/>
        <v>1436</v>
      </c>
      <c r="B1441" s="245" t="s">
        <v>1564</v>
      </c>
      <c r="C1441" s="245" t="s">
        <v>1555</v>
      </c>
      <c r="D1441" s="244">
        <v>2</v>
      </c>
      <c r="E1441" s="244">
        <v>98.75</v>
      </c>
      <c r="F1441" s="244">
        <v>865.33</v>
      </c>
      <c r="G1441" s="246">
        <v>1936.421</v>
      </c>
      <c r="H1441" s="246">
        <v>2801.7510000000002</v>
      </c>
      <c r="I1441" s="159">
        <v>3930300227911</v>
      </c>
      <c r="L1441" s="235">
        <f t="shared" si="44"/>
        <v>2801.7510000000002</v>
      </c>
    </row>
    <row r="1442" spans="1:12">
      <c r="A1442" s="244">
        <f t="shared" si="45"/>
        <v>1437</v>
      </c>
      <c r="B1442" s="245" t="s">
        <v>1565</v>
      </c>
      <c r="C1442" s="245" t="s">
        <v>1555</v>
      </c>
      <c r="D1442" s="244">
        <v>2</v>
      </c>
      <c r="E1442" s="244">
        <v>100</v>
      </c>
      <c r="F1442" s="244">
        <v>865.33</v>
      </c>
      <c r="G1442" s="246">
        <v>1960.933</v>
      </c>
      <c r="H1442" s="246">
        <v>2826.2629999999999</v>
      </c>
      <c r="I1442" s="159">
        <v>3900900328947</v>
      </c>
      <c r="L1442" s="235">
        <f t="shared" si="44"/>
        <v>2826.2629999999999</v>
      </c>
    </row>
    <row r="1443" spans="1:12">
      <c r="A1443" s="244">
        <f t="shared" si="45"/>
        <v>1438</v>
      </c>
      <c r="B1443" s="245" t="s">
        <v>1557</v>
      </c>
      <c r="C1443" s="245" t="s">
        <v>1555</v>
      </c>
      <c r="D1443" s="244">
        <v>2</v>
      </c>
      <c r="E1443" s="244">
        <v>98.75</v>
      </c>
      <c r="F1443" s="244">
        <v>865.33</v>
      </c>
      <c r="G1443" s="246">
        <v>1936.421</v>
      </c>
      <c r="H1443" s="246">
        <v>2801.7510000000002</v>
      </c>
      <c r="I1443" s="159">
        <v>3930300051456</v>
      </c>
      <c r="L1443" s="235">
        <f t="shared" si="44"/>
        <v>2801.7510000000002</v>
      </c>
    </row>
    <row r="1444" spans="1:12">
      <c r="A1444" s="244">
        <f t="shared" si="45"/>
        <v>1439</v>
      </c>
      <c r="B1444" s="245" t="s">
        <v>1566</v>
      </c>
      <c r="C1444" s="245" t="s">
        <v>1555</v>
      </c>
      <c r="D1444" s="244">
        <v>2</v>
      </c>
      <c r="E1444" s="244">
        <v>98.75</v>
      </c>
      <c r="F1444" s="244">
        <v>865.33</v>
      </c>
      <c r="G1444" s="246">
        <v>1936.421</v>
      </c>
      <c r="H1444" s="246">
        <v>2801.7510000000002</v>
      </c>
      <c r="I1444" s="159" t="s">
        <v>2675</v>
      </c>
      <c r="L1444" s="235">
        <f t="shared" si="44"/>
        <v>2801.7510000000002</v>
      </c>
    </row>
    <row r="1445" spans="1:12">
      <c r="A1445" s="244">
        <f t="shared" si="45"/>
        <v>1440</v>
      </c>
      <c r="B1445" s="245" t="s">
        <v>1558</v>
      </c>
      <c r="C1445" s="245" t="s">
        <v>1555</v>
      </c>
      <c r="D1445" s="244">
        <v>2</v>
      </c>
      <c r="E1445" s="244">
        <v>98.75</v>
      </c>
      <c r="F1445" s="244">
        <v>865.33</v>
      </c>
      <c r="G1445" s="246">
        <v>1936.421</v>
      </c>
      <c r="H1445" s="246">
        <v>2801.7510000000002</v>
      </c>
      <c r="I1445" s="159">
        <v>3930300032711</v>
      </c>
      <c r="L1445" s="235">
        <f t="shared" si="44"/>
        <v>2801.7510000000002</v>
      </c>
    </row>
    <row r="1446" spans="1:12">
      <c r="A1446" s="244">
        <f t="shared" si="45"/>
        <v>1441</v>
      </c>
      <c r="B1446" s="245" t="s">
        <v>1559</v>
      </c>
      <c r="C1446" s="245" t="s">
        <v>1555</v>
      </c>
      <c r="D1446" s="244">
        <v>2</v>
      </c>
      <c r="E1446" s="244">
        <v>98.75</v>
      </c>
      <c r="F1446" s="244">
        <v>865.33</v>
      </c>
      <c r="G1446" s="246">
        <v>1936.421</v>
      </c>
      <c r="H1446" s="246">
        <v>2801.7510000000002</v>
      </c>
      <c r="I1446" s="159" t="s">
        <v>2676</v>
      </c>
      <c r="L1446" s="235">
        <f t="shared" si="44"/>
        <v>2801.7510000000002</v>
      </c>
    </row>
    <row r="1447" spans="1:12">
      <c r="A1447" s="244">
        <f t="shared" si="45"/>
        <v>1442</v>
      </c>
      <c r="B1447" s="245" t="s">
        <v>1567</v>
      </c>
      <c r="C1447" s="245" t="s">
        <v>1555</v>
      </c>
      <c r="D1447" s="244">
        <v>2</v>
      </c>
      <c r="E1447" s="244">
        <v>98.75</v>
      </c>
      <c r="F1447" s="244">
        <v>865.33</v>
      </c>
      <c r="G1447" s="246">
        <v>1936.421</v>
      </c>
      <c r="H1447" s="246">
        <v>2801.7510000000002</v>
      </c>
      <c r="I1447" s="159" t="s">
        <v>2677</v>
      </c>
      <c r="L1447" s="235">
        <f t="shared" si="44"/>
        <v>2801.7510000000002</v>
      </c>
    </row>
    <row r="1448" spans="1:12">
      <c r="A1448" s="244">
        <f t="shared" si="45"/>
        <v>1443</v>
      </c>
      <c r="B1448" s="245" t="s">
        <v>1568</v>
      </c>
      <c r="C1448" s="245" t="s">
        <v>1555</v>
      </c>
      <c r="D1448" s="244">
        <v>2</v>
      </c>
      <c r="E1448" s="244">
        <v>98.75</v>
      </c>
      <c r="F1448" s="244">
        <v>865.33</v>
      </c>
      <c r="G1448" s="246">
        <v>1936.421</v>
      </c>
      <c r="H1448" s="246">
        <v>2801.7510000000002</v>
      </c>
      <c r="I1448" s="159">
        <v>3930500956240</v>
      </c>
      <c r="L1448" s="235">
        <f t="shared" si="44"/>
        <v>2801.7510000000002</v>
      </c>
    </row>
    <row r="1449" spans="1:12">
      <c r="A1449" s="244">
        <f t="shared" si="45"/>
        <v>1444</v>
      </c>
      <c r="B1449" s="245" t="s">
        <v>1569</v>
      </c>
      <c r="C1449" s="245" t="s">
        <v>1555</v>
      </c>
      <c r="D1449" s="244">
        <v>2</v>
      </c>
      <c r="E1449" s="244">
        <v>98.75</v>
      </c>
      <c r="F1449" s="244">
        <v>865.33</v>
      </c>
      <c r="G1449" s="246">
        <v>1936.421</v>
      </c>
      <c r="H1449" s="246">
        <v>2801.7510000000002</v>
      </c>
      <c r="I1449" s="159">
        <v>3930300609961</v>
      </c>
      <c r="L1449" s="235">
        <f t="shared" si="44"/>
        <v>2801.7510000000002</v>
      </c>
    </row>
    <row r="1450" spans="1:12">
      <c r="A1450" s="244">
        <f t="shared" si="45"/>
        <v>1445</v>
      </c>
      <c r="B1450" s="245" t="s">
        <v>1570</v>
      </c>
      <c r="C1450" s="245" t="s">
        <v>1555</v>
      </c>
      <c r="D1450" s="244">
        <v>2</v>
      </c>
      <c r="E1450" s="244">
        <v>98.75</v>
      </c>
      <c r="F1450" s="244">
        <v>865.33</v>
      </c>
      <c r="G1450" s="246">
        <v>1936.421</v>
      </c>
      <c r="H1450" s="246">
        <v>2801.7510000000002</v>
      </c>
      <c r="I1450" s="159">
        <v>3930300125042</v>
      </c>
      <c r="L1450" s="235">
        <f t="shared" si="44"/>
        <v>2801.7510000000002</v>
      </c>
    </row>
    <row r="1451" spans="1:12">
      <c r="A1451" s="244">
        <f t="shared" si="45"/>
        <v>1446</v>
      </c>
      <c r="B1451" s="245" t="s">
        <v>1160</v>
      </c>
      <c r="C1451" s="245" t="s">
        <v>396</v>
      </c>
      <c r="D1451" s="244">
        <v>1</v>
      </c>
      <c r="E1451" s="244">
        <v>98.75</v>
      </c>
      <c r="F1451" s="244">
        <v>690.67</v>
      </c>
      <c r="G1451" s="246">
        <v>1646.749</v>
      </c>
      <c r="H1451" s="246">
        <v>2337.4189999999999</v>
      </c>
      <c r="I1451" s="159" t="s">
        <v>2678</v>
      </c>
      <c r="L1451" s="235">
        <f t="shared" si="44"/>
        <v>2337.4189999999999</v>
      </c>
    </row>
    <row r="1452" spans="1:12">
      <c r="A1452" s="244">
        <f t="shared" si="45"/>
        <v>1447</v>
      </c>
      <c r="B1452" s="245" t="s">
        <v>398</v>
      </c>
      <c r="C1452" s="245" t="s">
        <v>396</v>
      </c>
      <c r="D1452" s="244">
        <v>2</v>
      </c>
      <c r="E1452" s="244">
        <v>100</v>
      </c>
      <c r="F1452" s="244">
        <v>865.33</v>
      </c>
      <c r="G1452" s="246">
        <v>1960.933</v>
      </c>
      <c r="H1452" s="246">
        <v>2826.2629999999999</v>
      </c>
      <c r="I1452" s="159" t="s">
        <v>2679</v>
      </c>
      <c r="L1452" s="235">
        <f t="shared" si="44"/>
        <v>2826.2629999999999</v>
      </c>
    </row>
    <row r="1453" spans="1:12">
      <c r="A1453" s="244">
        <f t="shared" si="45"/>
        <v>1448</v>
      </c>
      <c r="B1453" s="245" t="s">
        <v>399</v>
      </c>
      <c r="C1453" s="245" t="s">
        <v>396</v>
      </c>
      <c r="D1453" s="244">
        <v>2</v>
      </c>
      <c r="E1453" s="244">
        <v>98.75</v>
      </c>
      <c r="F1453" s="244">
        <v>865.33</v>
      </c>
      <c r="G1453" s="246">
        <v>1936.421</v>
      </c>
      <c r="H1453" s="246">
        <v>2801.7510000000002</v>
      </c>
      <c r="I1453" s="159" t="s">
        <v>2680</v>
      </c>
      <c r="L1453" s="235">
        <f t="shared" si="44"/>
        <v>2801.7510000000002</v>
      </c>
    </row>
    <row r="1454" spans="1:12">
      <c r="A1454" s="244">
        <f t="shared" si="45"/>
        <v>1449</v>
      </c>
      <c r="B1454" s="245" t="s">
        <v>400</v>
      </c>
      <c r="C1454" s="245" t="s">
        <v>396</v>
      </c>
      <c r="D1454" s="244">
        <v>2</v>
      </c>
      <c r="E1454" s="244">
        <v>98.75</v>
      </c>
      <c r="F1454" s="244">
        <v>865.33</v>
      </c>
      <c r="G1454" s="246">
        <v>1936.421</v>
      </c>
      <c r="H1454" s="246">
        <v>2801.7510000000002</v>
      </c>
      <c r="I1454" s="159" t="s">
        <v>2681</v>
      </c>
      <c r="L1454" s="235">
        <f t="shared" si="44"/>
        <v>2801.7510000000002</v>
      </c>
    </row>
    <row r="1455" spans="1:12">
      <c r="A1455" s="244">
        <f t="shared" si="45"/>
        <v>1450</v>
      </c>
      <c r="B1455" s="245" t="s">
        <v>401</v>
      </c>
      <c r="C1455" s="245" t="s">
        <v>396</v>
      </c>
      <c r="D1455" s="244">
        <v>2</v>
      </c>
      <c r="E1455" s="244">
        <v>98.75</v>
      </c>
      <c r="F1455" s="244">
        <v>865.33</v>
      </c>
      <c r="G1455" s="246">
        <v>1936.421</v>
      </c>
      <c r="H1455" s="246">
        <v>2801.7510000000002</v>
      </c>
      <c r="I1455" s="159" t="s">
        <v>2682</v>
      </c>
      <c r="L1455" s="235">
        <f t="shared" si="44"/>
        <v>2801.7510000000002</v>
      </c>
    </row>
    <row r="1456" spans="1:12">
      <c r="A1456" s="244">
        <f t="shared" si="45"/>
        <v>1451</v>
      </c>
      <c r="B1456" s="245" t="s">
        <v>402</v>
      </c>
      <c r="C1456" s="245" t="s">
        <v>396</v>
      </c>
      <c r="D1456" s="244">
        <v>2</v>
      </c>
      <c r="E1456" s="244">
        <v>98.75</v>
      </c>
      <c r="F1456" s="244">
        <v>865.33</v>
      </c>
      <c r="G1456" s="246">
        <v>1936.421</v>
      </c>
      <c r="H1456" s="246">
        <v>2801.7510000000002</v>
      </c>
      <c r="I1456" s="159" t="s">
        <v>2683</v>
      </c>
      <c r="L1456" s="235">
        <f t="shared" si="44"/>
        <v>2801.7510000000002</v>
      </c>
    </row>
    <row r="1457" spans="1:12">
      <c r="A1457" s="244">
        <f t="shared" si="45"/>
        <v>1452</v>
      </c>
      <c r="B1457" s="245" t="s">
        <v>403</v>
      </c>
      <c r="C1457" s="245" t="s">
        <v>396</v>
      </c>
      <c r="D1457" s="244">
        <v>2</v>
      </c>
      <c r="E1457" s="244">
        <v>98.75</v>
      </c>
      <c r="F1457" s="244">
        <v>865.33</v>
      </c>
      <c r="G1457" s="246">
        <v>1936.421</v>
      </c>
      <c r="H1457" s="246">
        <v>2801.7510000000002</v>
      </c>
      <c r="I1457" s="159" t="s">
        <v>2684</v>
      </c>
      <c r="L1457" s="235">
        <f t="shared" si="44"/>
        <v>2801.7510000000002</v>
      </c>
    </row>
    <row r="1458" spans="1:12">
      <c r="A1458" s="244">
        <f t="shared" si="45"/>
        <v>1453</v>
      </c>
      <c r="B1458" s="245" t="s">
        <v>404</v>
      </c>
      <c r="C1458" s="245" t="s">
        <v>396</v>
      </c>
      <c r="D1458" s="244">
        <v>2</v>
      </c>
      <c r="E1458" s="244">
        <v>98.75</v>
      </c>
      <c r="F1458" s="244">
        <v>865.33</v>
      </c>
      <c r="G1458" s="246">
        <v>1936.421</v>
      </c>
      <c r="H1458" s="246">
        <v>2801.7510000000002</v>
      </c>
      <c r="I1458" s="159" t="s">
        <v>2685</v>
      </c>
      <c r="L1458" s="235">
        <f t="shared" si="44"/>
        <v>2801.7510000000002</v>
      </c>
    </row>
    <row r="1459" spans="1:12">
      <c r="A1459" s="244">
        <f t="shared" si="45"/>
        <v>1454</v>
      </c>
      <c r="B1459" s="245" t="s">
        <v>405</v>
      </c>
      <c r="C1459" s="245" t="s">
        <v>396</v>
      </c>
      <c r="D1459" s="244">
        <v>2</v>
      </c>
      <c r="E1459" s="244">
        <v>98.75</v>
      </c>
      <c r="F1459" s="244">
        <v>865.33</v>
      </c>
      <c r="G1459" s="246">
        <v>1936.421</v>
      </c>
      <c r="H1459" s="246">
        <v>2801.7510000000002</v>
      </c>
      <c r="I1459" s="159" t="s">
        <v>2686</v>
      </c>
      <c r="L1459" s="235">
        <f t="shared" si="44"/>
        <v>2801.7510000000002</v>
      </c>
    </row>
    <row r="1460" spans="1:12">
      <c r="A1460" s="244">
        <f t="shared" si="45"/>
        <v>1455</v>
      </c>
      <c r="B1460" s="245" t="s">
        <v>406</v>
      </c>
      <c r="C1460" s="245" t="s">
        <v>396</v>
      </c>
      <c r="D1460" s="244">
        <v>2</v>
      </c>
      <c r="E1460" s="244">
        <v>98.75</v>
      </c>
      <c r="F1460" s="244">
        <v>865.33</v>
      </c>
      <c r="G1460" s="246">
        <v>1936.421</v>
      </c>
      <c r="H1460" s="246">
        <v>2801.7510000000002</v>
      </c>
      <c r="I1460" s="159" t="s">
        <v>2687</v>
      </c>
      <c r="L1460" s="235">
        <f t="shared" si="44"/>
        <v>2801.7510000000002</v>
      </c>
    </row>
    <row r="1461" spans="1:12">
      <c r="A1461" s="244">
        <f t="shared" si="45"/>
        <v>1456</v>
      </c>
      <c r="B1461" s="245" t="s">
        <v>407</v>
      </c>
      <c r="C1461" s="245" t="s">
        <v>396</v>
      </c>
      <c r="D1461" s="244">
        <v>2</v>
      </c>
      <c r="E1461" s="244">
        <v>98.75</v>
      </c>
      <c r="F1461" s="244">
        <v>865.33</v>
      </c>
      <c r="G1461" s="246">
        <v>1936.421</v>
      </c>
      <c r="H1461" s="246">
        <v>2801.7510000000002</v>
      </c>
      <c r="I1461" s="159" t="s">
        <v>2688</v>
      </c>
      <c r="L1461" s="235">
        <f t="shared" si="44"/>
        <v>2801.7510000000002</v>
      </c>
    </row>
    <row r="1462" spans="1:12">
      <c r="A1462" s="244">
        <f t="shared" si="45"/>
        <v>1457</v>
      </c>
      <c r="B1462" s="245" t="s">
        <v>2689</v>
      </c>
      <c r="C1462" s="245" t="s">
        <v>396</v>
      </c>
      <c r="D1462" s="244">
        <v>2</v>
      </c>
      <c r="E1462" s="244">
        <v>100</v>
      </c>
      <c r="F1462" s="244">
        <v>865.33</v>
      </c>
      <c r="G1462" s="246">
        <v>1960.933</v>
      </c>
      <c r="H1462" s="246">
        <v>2826.2629999999999</v>
      </c>
      <c r="I1462" s="159" t="s">
        <v>2690</v>
      </c>
      <c r="L1462" s="235">
        <f t="shared" si="44"/>
        <v>2826.2629999999999</v>
      </c>
    </row>
    <row r="1463" spans="1:12">
      <c r="A1463" s="244">
        <f t="shared" si="45"/>
        <v>1458</v>
      </c>
      <c r="B1463" s="245" t="s">
        <v>408</v>
      </c>
      <c r="C1463" s="245" t="s">
        <v>396</v>
      </c>
      <c r="D1463" s="244">
        <v>2</v>
      </c>
      <c r="E1463" s="244">
        <v>98.75</v>
      </c>
      <c r="F1463" s="244">
        <v>865.33</v>
      </c>
      <c r="G1463" s="246">
        <v>1936.421</v>
      </c>
      <c r="H1463" s="246">
        <v>2801.7510000000002</v>
      </c>
      <c r="I1463" s="159" t="s">
        <v>2691</v>
      </c>
      <c r="L1463" s="235">
        <f t="shared" si="44"/>
        <v>2801.7510000000002</v>
      </c>
    </row>
    <row r="1464" spans="1:12">
      <c r="A1464" s="244">
        <f t="shared" si="45"/>
        <v>1459</v>
      </c>
      <c r="B1464" s="245" t="s">
        <v>409</v>
      </c>
      <c r="C1464" s="245" t="s">
        <v>396</v>
      </c>
      <c r="D1464" s="244">
        <v>2</v>
      </c>
      <c r="E1464" s="244">
        <v>98.75</v>
      </c>
      <c r="F1464" s="244">
        <v>865.33</v>
      </c>
      <c r="G1464" s="246">
        <v>1936.421</v>
      </c>
      <c r="H1464" s="246">
        <v>2801.7510000000002</v>
      </c>
      <c r="I1464" s="159" t="s">
        <v>2692</v>
      </c>
      <c r="L1464" s="235">
        <f t="shared" si="44"/>
        <v>2801.7510000000002</v>
      </c>
    </row>
    <row r="1465" spans="1:12">
      <c r="A1465" s="244">
        <f t="shared" si="45"/>
        <v>1460</v>
      </c>
      <c r="B1465" s="245" t="s">
        <v>1353</v>
      </c>
      <c r="C1465" s="245" t="s">
        <v>1352</v>
      </c>
      <c r="D1465" s="244">
        <v>1</v>
      </c>
      <c r="E1465" s="244">
        <v>98.75</v>
      </c>
      <c r="F1465" s="244">
        <v>690.67</v>
      </c>
      <c r="G1465" s="246">
        <v>1646.749</v>
      </c>
      <c r="H1465" s="246">
        <v>2337.4189999999999</v>
      </c>
      <c r="I1465" s="159" t="s">
        <v>2693</v>
      </c>
      <c r="L1465" s="235">
        <f t="shared" si="44"/>
        <v>2337.4189999999999</v>
      </c>
    </row>
    <row r="1466" spans="1:12">
      <c r="A1466" s="244">
        <f t="shared" si="45"/>
        <v>1461</v>
      </c>
      <c r="B1466" s="245" t="s">
        <v>1346</v>
      </c>
      <c r="C1466" s="245" t="s">
        <v>1352</v>
      </c>
      <c r="D1466" s="244">
        <v>2</v>
      </c>
      <c r="E1466" s="244">
        <v>98.75</v>
      </c>
      <c r="F1466" s="244">
        <v>865.33</v>
      </c>
      <c r="G1466" s="246">
        <v>1936.421</v>
      </c>
      <c r="H1466" s="246">
        <v>2801.7510000000002</v>
      </c>
      <c r="I1466" s="159" t="s">
        <v>2694</v>
      </c>
      <c r="L1466" s="235">
        <f t="shared" si="44"/>
        <v>2801.7510000000002</v>
      </c>
    </row>
    <row r="1467" spans="1:12">
      <c r="A1467" s="244">
        <f t="shared" si="45"/>
        <v>1462</v>
      </c>
      <c r="B1467" s="245" t="s">
        <v>1356</v>
      </c>
      <c r="C1467" s="245" t="s">
        <v>1352</v>
      </c>
      <c r="D1467" s="244">
        <v>2</v>
      </c>
      <c r="E1467" s="244">
        <v>98.75</v>
      </c>
      <c r="F1467" s="244">
        <v>865.33</v>
      </c>
      <c r="G1467" s="246">
        <v>1936.421</v>
      </c>
      <c r="H1467" s="246">
        <v>2801.7510000000002</v>
      </c>
      <c r="I1467" s="159" t="s">
        <v>2695</v>
      </c>
      <c r="L1467" s="235">
        <f t="shared" si="44"/>
        <v>2801.7510000000002</v>
      </c>
    </row>
    <row r="1468" spans="1:12">
      <c r="A1468" s="244">
        <f t="shared" si="45"/>
        <v>1463</v>
      </c>
      <c r="B1468" s="245" t="s">
        <v>1357</v>
      </c>
      <c r="C1468" s="245" t="s">
        <v>1352</v>
      </c>
      <c r="D1468" s="244">
        <v>2</v>
      </c>
      <c r="E1468" s="244">
        <v>98.75</v>
      </c>
      <c r="F1468" s="244">
        <v>865.33</v>
      </c>
      <c r="G1468" s="246">
        <v>1936.421</v>
      </c>
      <c r="H1468" s="246">
        <v>2801.7510000000002</v>
      </c>
      <c r="I1468" s="159" t="s">
        <v>2696</v>
      </c>
      <c r="L1468" s="235">
        <f t="shared" si="44"/>
        <v>2801.7510000000002</v>
      </c>
    </row>
    <row r="1469" spans="1:12">
      <c r="A1469" s="244">
        <f t="shared" si="45"/>
        <v>1464</v>
      </c>
      <c r="B1469" s="245" t="s">
        <v>1358</v>
      </c>
      <c r="C1469" s="245" t="s">
        <v>1352</v>
      </c>
      <c r="D1469" s="244">
        <v>2</v>
      </c>
      <c r="E1469" s="244">
        <v>98.75</v>
      </c>
      <c r="F1469" s="244">
        <v>865.33</v>
      </c>
      <c r="G1469" s="246">
        <v>1936.421</v>
      </c>
      <c r="H1469" s="246">
        <v>2801.7510000000002</v>
      </c>
      <c r="I1469" s="159" t="s">
        <v>2697</v>
      </c>
      <c r="L1469" s="235">
        <f t="shared" si="44"/>
        <v>2801.7510000000002</v>
      </c>
    </row>
    <row r="1470" spans="1:12">
      <c r="A1470" s="244">
        <f t="shared" si="45"/>
        <v>1465</v>
      </c>
      <c r="B1470" s="245" t="s">
        <v>1359</v>
      </c>
      <c r="C1470" s="245" t="s">
        <v>1352</v>
      </c>
      <c r="D1470" s="244">
        <v>2</v>
      </c>
      <c r="E1470" s="244">
        <v>98.75</v>
      </c>
      <c r="F1470" s="244">
        <v>865.33</v>
      </c>
      <c r="G1470" s="246">
        <v>1936.421</v>
      </c>
      <c r="H1470" s="246">
        <v>2801.7510000000002</v>
      </c>
      <c r="I1470" s="159" t="s">
        <v>2698</v>
      </c>
      <c r="L1470" s="235">
        <f t="shared" si="44"/>
        <v>2801.7510000000002</v>
      </c>
    </row>
    <row r="1471" spans="1:12">
      <c r="A1471" s="244">
        <f t="shared" si="45"/>
        <v>1466</v>
      </c>
      <c r="B1471" s="245" t="s">
        <v>1354</v>
      </c>
      <c r="C1471" s="245" t="s">
        <v>1352</v>
      </c>
      <c r="D1471" s="244">
        <v>2</v>
      </c>
      <c r="E1471" s="244">
        <v>100</v>
      </c>
      <c r="F1471" s="244">
        <v>865.33</v>
      </c>
      <c r="G1471" s="246">
        <v>1960.933</v>
      </c>
      <c r="H1471" s="246">
        <v>2826.2629999999999</v>
      </c>
      <c r="I1471" s="159" t="s">
        <v>2699</v>
      </c>
      <c r="L1471" s="235">
        <f t="shared" si="44"/>
        <v>2826.2629999999999</v>
      </c>
    </row>
    <row r="1472" spans="1:12">
      <c r="A1472" s="244">
        <f t="shared" si="45"/>
        <v>1467</v>
      </c>
      <c r="B1472" s="245" t="s">
        <v>1355</v>
      </c>
      <c r="C1472" s="245" t="s">
        <v>1352</v>
      </c>
      <c r="D1472" s="244">
        <v>2</v>
      </c>
      <c r="E1472" s="244">
        <v>98.75</v>
      </c>
      <c r="F1472" s="244">
        <v>865.33</v>
      </c>
      <c r="G1472" s="246">
        <v>1936.421</v>
      </c>
      <c r="H1472" s="246">
        <v>2801.7510000000002</v>
      </c>
      <c r="I1472" s="159" t="s">
        <v>2700</v>
      </c>
      <c r="L1472" s="235">
        <f t="shared" si="44"/>
        <v>2801.7510000000002</v>
      </c>
    </row>
    <row r="1473" spans="1:12">
      <c r="A1473" s="244">
        <f t="shared" si="45"/>
        <v>1468</v>
      </c>
      <c r="B1473" s="245" t="s">
        <v>1360</v>
      </c>
      <c r="C1473" s="245" t="s">
        <v>1352</v>
      </c>
      <c r="D1473" s="244">
        <v>2</v>
      </c>
      <c r="E1473" s="244">
        <v>98.75</v>
      </c>
      <c r="F1473" s="244">
        <v>865.33</v>
      </c>
      <c r="G1473" s="246">
        <v>1936.421</v>
      </c>
      <c r="H1473" s="246">
        <v>2801.7510000000002</v>
      </c>
      <c r="I1473" s="159" t="s">
        <v>2701</v>
      </c>
      <c r="L1473" s="235">
        <f t="shared" si="44"/>
        <v>2801.7510000000002</v>
      </c>
    </row>
    <row r="1474" spans="1:12">
      <c r="A1474" s="244">
        <f t="shared" si="45"/>
        <v>1469</v>
      </c>
      <c r="B1474" s="245" t="s">
        <v>1361</v>
      </c>
      <c r="C1474" s="245" t="s">
        <v>1352</v>
      </c>
      <c r="D1474" s="244">
        <v>2</v>
      </c>
      <c r="E1474" s="244">
        <v>98.75</v>
      </c>
      <c r="F1474" s="244">
        <v>865.33</v>
      </c>
      <c r="G1474" s="246">
        <v>1936.421</v>
      </c>
      <c r="H1474" s="246">
        <v>2801.7510000000002</v>
      </c>
      <c r="I1474" s="159">
        <v>3930300131395</v>
      </c>
      <c r="L1474" s="235">
        <f t="shared" si="44"/>
        <v>2801.7510000000002</v>
      </c>
    </row>
    <row r="1475" spans="1:12">
      <c r="A1475" s="244">
        <f t="shared" si="45"/>
        <v>1470</v>
      </c>
      <c r="B1475" s="245" t="s">
        <v>1362</v>
      </c>
      <c r="C1475" s="245" t="s">
        <v>1352</v>
      </c>
      <c r="D1475" s="244">
        <v>2</v>
      </c>
      <c r="E1475" s="244">
        <v>98.75</v>
      </c>
      <c r="F1475" s="244">
        <v>865.33</v>
      </c>
      <c r="G1475" s="246">
        <v>1936.421</v>
      </c>
      <c r="H1475" s="246">
        <v>2801.7510000000002</v>
      </c>
      <c r="I1475" s="159">
        <v>3939900184170</v>
      </c>
      <c r="L1475" s="235">
        <f t="shared" si="44"/>
        <v>2801.7510000000002</v>
      </c>
    </row>
    <row r="1476" spans="1:12">
      <c r="A1476" s="244">
        <f t="shared" si="45"/>
        <v>1471</v>
      </c>
      <c r="B1476" s="245" t="s">
        <v>1363</v>
      </c>
      <c r="C1476" s="245" t="s">
        <v>1352</v>
      </c>
      <c r="D1476" s="244">
        <v>2</v>
      </c>
      <c r="E1476" s="244">
        <v>98.75</v>
      </c>
      <c r="F1476" s="244">
        <v>865.33</v>
      </c>
      <c r="G1476" s="246">
        <v>1936.421</v>
      </c>
      <c r="H1476" s="246">
        <v>2801.7510000000002</v>
      </c>
      <c r="I1476" s="159">
        <v>3930300146201</v>
      </c>
      <c r="L1476" s="235">
        <f t="shared" ref="L1476:L1540" si="46">F1476+G1476</f>
        <v>2801.7510000000002</v>
      </c>
    </row>
    <row r="1477" spans="1:12">
      <c r="A1477" s="244">
        <f t="shared" si="45"/>
        <v>1472</v>
      </c>
      <c r="B1477" s="245" t="s">
        <v>1269</v>
      </c>
      <c r="C1477" s="245" t="s">
        <v>1268</v>
      </c>
      <c r="D1477" s="244">
        <v>1</v>
      </c>
      <c r="E1477" s="244">
        <v>98.75</v>
      </c>
      <c r="F1477" s="244">
        <v>690.67</v>
      </c>
      <c r="G1477" s="246">
        <v>1646.749</v>
      </c>
      <c r="H1477" s="246">
        <v>2337.4189999999999</v>
      </c>
      <c r="I1477" s="159">
        <v>5930300002320</v>
      </c>
      <c r="L1477" s="235">
        <f t="shared" si="46"/>
        <v>2337.4189999999999</v>
      </c>
    </row>
    <row r="1478" spans="1:12">
      <c r="A1478" s="244">
        <f t="shared" si="45"/>
        <v>1473</v>
      </c>
      <c r="B1478" s="245" t="s">
        <v>1270</v>
      </c>
      <c r="C1478" s="245" t="s">
        <v>1268</v>
      </c>
      <c r="D1478" s="244">
        <v>2</v>
      </c>
      <c r="E1478" s="244">
        <v>100</v>
      </c>
      <c r="F1478" s="244">
        <v>865.33</v>
      </c>
      <c r="G1478" s="246">
        <v>1960.933</v>
      </c>
      <c r="H1478" s="246">
        <v>2826.2629999999999</v>
      </c>
      <c r="I1478" s="159" t="s">
        <v>2702</v>
      </c>
      <c r="L1478" s="235">
        <f t="shared" si="46"/>
        <v>2826.2629999999999</v>
      </c>
    </row>
    <row r="1479" spans="1:12">
      <c r="A1479" s="244">
        <f t="shared" si="45"/>
        <v>1474</v>
      </c>
      <c r="B1479" s="245" t="s">
        <v>1271</v>
      </c>
      <c r="C1479" s="245" t="s">
        <v>1268</v>
      </c>
      <c r="D1479" s="244">
        <v>2</v>
      </c>
      <c r="E1479" s="244">
        <v>98.75</v>
      </c>
      <c r="F1479" s="244">
        <v>865.33</v>
      </c>
      <c r="G1479" s="246">
        <v>1936.421</v>
      </c>
      <c r="H1479" s="246">
        <v>2801.7510000000002</v>
      </c>
      <c r="I1479" s="159" t="s">
        <v>2703</v>
      </c>
      <c r="L1479" s="235">
        <f t="shared" si="46"/>
        <v>2801.7510000000002</v>
      </c>
    </row>
    <row r="1480" spans="1:12">
      <c r="A1480" s="244">
        <f t="shared" si="45"/>
        <v>1475</v>
      </c>
      <c r="B1480" s="245" t="s">
        <v>1272</v>
      </c>
      <c r="C1480" s="245" t="s">
        <v>1268</v>
      </c>
      <c r="D1480" s="244">
        <v>2</v>
      </c>
      <c r="E1480" s="244">
        <v>98.75</v>
      </c>
      <c r="F1480" s="244">
        <v>865.33</v>
      </c>
      <c r="G1480" s="246">
        <v>1936.421</v>
      </c>
      <c r="H1480" s="246">
        <v>2801.7510000000002</v>
      </c>
      <c r="I1480" s="159" t="s">
        <v>2704</v>
      </c>
      <c r="L1480" s="235">
        <f t="shared" si="46"/>
        <v>2801.7510000000002</v>
      </c>
    </row>
    <row r="1481" spans="1:12">
      <c r="A1481" s="244">
        <f t="shared" ref="A1481:A1545" si="47">A1480+1</f>
        <v>1476</v>
      </c>
      <c r="B1481" s="245" t="s">
        <v>1273</v>
      </c>
      <c r="C1481" s="245" t="s">
        <v>1268</v>
      </c>
      <c r="D1481" s="244">
        <v>2</v>
      </c>
      <c r="E1481" s="244">
        <v>98.75</v>
      </c>
      <c r="F1481" s="244">
        <v>865.33</v>
      </c>
      <c r="G1481" s="246">
        <v>1936.421</v>
      </c>
      <c r="H1481" s="246">
        <v>2801.7510000000002</v>
      </c>
      <c r="I1481" s="159" t="s">
        <v>2705</v>
      </c>
      <c r="L1481" s="235">
        <f t="shared" si="46"/>
        <v>2801.7510000000002</v>
      </c>
    </row>
    <row r="1482" spans="1:12">
      <c r="A1482" s="244">
        <f t="shared" si="47"/>
        <v>1477</v>
      </c>
      <c r="B1482" s="245" t="s">
        <v>1274</v>
      </c>
      <c r="C1482" s="245" t="s">
        <v>1268</v>
      </c>
      <c r="D1482" s="244">
        <v>2</v>
      </c>
      <c r="E1482" s="244">
        <v>98.75</v>
      </c>
      <c r="F1482" s="244">
        <v>865.33</v>
      </c>
      <c r="G1482" s="246">
        <v>1936.421</v>
      </c>
      <c r="H1482" s="246">
        <v>2801.7510000000002</v>
      </c>
      <c r="I1482" s="159" t="s">
        <v>2706</v>
      </c>
      <c r="L1482" s="235">
        <f t="shared" si="46"/>
        <v>2801.7510000000002</v>
      </c>
    </row>
    <row r="1483" spans="1:12">
      <c r="A1483" s="244">
        <f t="shared" si="47"/>
        <v>1478</v>
      </c>
      <c r="B1483" s="245" t="s">
        <v>1275</v>
      </c>
      <c r="C1483" s="245" t="s">
        <v>1268</v>
      </c>
      <c r="D1483" s="244">
        <v>2</v>
      </c>
      <c r="E1483" s="244">
        <v>98.75</v>
      </c>
      <c r="F1483" s="244">
        <v>865.33</v>
      </c>
      <c r="G1483" s="246">
        <v>1936.421</v>
      </c>
      <c r="H1483" s="246">
        <v>2801.7510000000002</v>
      </c>
      <c r="I1483" s="159" t="s">
        <v>2707</v>
      </c>
      <c r="L1483" s="235">
        <f t="shared" si="46"/>
        <v>2801.7510000000002</v>
      </c>
    </row>
    <row r="1484" spans="1:12">
      <c r="A1484" s="244">
        <f t="shared" si="47"/>
        <v>1479</v>
      </c>
      <c r="B1484" s="245" t="s">
        <v>1556</v>
      </c>
      <c r="C1484" s="245" t="s">
        <v>1397</v>
      </c>
      <c r="D1484" s="244">
        <v>1</v>
      </c>
      <c r="E1484" s="244">
        <v>98.75</v>
      </c>
      <c r="F1484" s="244">
        <v>690.67</v>
      </c>
      <c r="G1484" s="246">
        <v>1646.749</v>
      </c>
      <c r="H1484" s="246">
        <v>2337.4189999999999</v>
      </c>
      <c r="I1484" s="159">
        <v>3950500045107</v>
      </c>
      <c r="L1484" s="235">
        <f t="shared" si="46"/>
        <v>2337.4189999999999</v>
      </c>
    </row>
    <row r="1485" spans="1:12">
      <c r="A1485" s="244">
        <f t="shared" si="47"/>
        <v>1480</v>
      </c>
      <c r="B1485" s="245" t="s">
        <v>1399</v>
      </c>
      <c r="C1485" s="245" t="s">
        <v>1397</v>
      </c>
      <c r="D1485" s="244">
        <v>2</v>
      </c>
      <c r="E1485" s="244">
        <v>98.75</v>
      </c>
      <c r="F1485" s="244">
        <v>865.33</v>
      </c>
      <c r="G1485" s="246">
        <v>1936.421</v>
      </c>
      <c r="H1485" s="246">
        <v>2801.7510000000002</v>
      </c>
      <c r="I1485" s="159" t="s">
        <v>2708</v>
      </c>
      <c r="L1485" s="235">
        <f t="shared" si="46"/>
        <v>2801.7510000000002</v>
      </c>
    </row>
    <row r="1486" spans="1:12">
      <c r="A1486" s="244">
        <f t="shared" si="47"/>
        <v>1481</v>
      </c>
      <c r="B1486" s="245" t="s">
        <v>1400</v>
      </c>
      <c r="C1486" s="245" t="s">
        <v>1397</v>
      </c>
      <c r="D1486" s="244">
        <v>2</v>
      </c>
      <c r="E1486" s="244">
        <v>98.75</v>
      </c>
      <c r="F1486" s="244">
        <v>865.33</v>
      </c>
      <c r="G1486" s="246">
        <v>1936.421</v>
      </c>
      <c r="H1486" s="246">
        <v>2801.7510000000002</v>
      </c>
      <c r="I1486" s="159" t="s">
        <v>2709</v>
      </c>
      <c r="L1486" s="235">
        <f t="shared" si="46"/>
        <v>2801.7510000000002</v>
      </c>
    </row>
    <row r="1487" spans="1:12">
      <c r="A1487" s="244">
        <f t="shared" si="47"/>
        <v>1482</v>
      </c>
      <c r="B1487" s="245" t="s">
        <v>1398</v>
      </c>
      <c r="C1487" s="245" t="s">
        <v>1397</v>
      </c>
      <c r="D1487" s="244">
        <v>2</v>
      </c>
      <c r="E1487" s="244">
        <v>98.75</v>
      </c>
      <c r="F1487" s="244">
        <v>865.33</v>
      </c>
      <c r="G1487" s="246">
        <v>1936.421</v>
      </c>
      <c r="H1487" s="246">
        <v>2801.7510000000002</v>
      </c>
      <c r="I1487" s="159" t="s">
        <v>2710</v>
      </c>
      <c r="L1487" s="235">
        <f t="shared" si="46"/>
        <v>2801.7510000000002</v>
      </c>
    </row>
    <row r="1488" spans="1:12">
      <c r="A1488" s="244">
        <f t="shared" si="47"/>
        <v>1483</v>
      </c>
      <c r="B1488" s="245" t="s">
        <v>1401</v>
      </c>
      <c r="C1488" s="245" t="s">
        <v>1397</v>
      </c>
      <c r="D1488" s="244">
        <v>2</v>
      </c>
      <c r="E1488" s="244">
        <v>98.75</v>
      </c>
      <c r="F1488" s="244">
        <v>865.33</v>
      </c>
      <c r="G1488" s="246">
        <v>1936.421</v>
      </c>
      <c r="H1488" s="246">
        <v>2801.7510000000002</v>
      </c>
      <c r="I1488" s="159" t="s">
        <v>2711</v>
      </c>
      <c r="L1488" s="235">
        <f t="shared" si="46"/>
        <v>2801.7510000000002</v>
      </c>
    </row>
    <row r="1489" spans="1:12">
      <c r="A1489" s="244">
        <f t="shared" si="47"/>
        <v>1484</v>
      </c>
      <c r="B1489" s="245" t="s">
        <v>1402</v>
      </c>
      <c r="C1489" s="245" t="s">
        <v>1397</v>
      </c>
      <c r="D1489" s="244">
        <v>2</v>
      </c>
      <c r="E1489" s="244">
        <v>100</v>
      </c>
      <c r="F1489" s="244">
        <v>865.33</v>
      </c>
      <c r="G1489" s="246">
        <v>1960.933</v>
      </c>
      <c r="H1489" s="246">
        <v>2826.2629999999999</v>
      </c>
      <c r="I1489" s="159" t="s">
        <v>2712</v>
      </c>
      <c r="L1489" s="235">
        <f t="shared" si="46"/>
        <v>2826.2629999999999</v>
      </c>
    </row>
    <row r="1490" spans="1:12">
      <c r="A1490" s="244">
        <f t="shared" si="47"/>
        <v>1485</v>
      </c>
      <c r="B1490" s="245" t="s">
        <v>1372</v>
      </c>
      <c r="C1490" s="245" t="s">
        <v>1371</v>
      </c>
      <c r="D1490" s="244">
        <v>1</v>
      </c>
      <c r="E1490" s="244">
        <v>100</v>
      </c>
      <c r="F1490" s="244">
        <v>690.67</v>
      </c>
      <c r="G1490" s="246">
        <v>1667.5940000000001</v>
      </c>
      <c r="H1490" s="246">
        <v>2358.2640000000001</v>
      </c>
      <c r="I1490" s="159">
        <v>3930300613209</v>
      </c>
      <c r="L1490" s="235">
        <f t="shared" si="46"/>
        <v>2358.2640000000001</v>
      </c>
    </row>
    <row r="1491" spans="1:12">
      <c r="A1491" s="244">
        <f t="shared" si="47"/>
        <v>1486</v>
      </c>
      <c r="B1491" s="245" t="s">
        <v>1375</v>
      </c>
      <c r="C1491" s="245" t="s">
        <v>1371</v>
      </c>
      <c r="D1491" s="244">
        <v>2</v>
      </c>
      <c r="E1491" s="244">
        <v>100</v>
      </c>
      <c r="F1491" s="244">
        <v>865.33</v>
      </c>
      <c r="G1491" s="246">
        <v>1960.933</v>
      </c>
      <c r="H1491" s="246">
        <v>2826.2629999999999</v>
      </c>
      <c r="I1491" s="159" t="s">
        <v>2713</v>
      </c>
      <c r="L1491" s="235">
        <f t="shared" si="46"/>
        <v>2826.2629999999999</v>
      </c>
    </row>
    <row r="1492" spans="1:12">
      <c r="A1492" s="244">
        <f t="shared" si="47"/>
        <v>1487</v>
      </c>
      <c r="B1492" s="245" t="s">
        <v>1376</v>
      </c>
      <c r="C1492" s="245" t="s">
        <v>1371</v>
      </c>
      <c r="D1492" s="244">
        <v>2</v>
      </c>
      <c r="E1492" s="244">
        <v>98.75</v>
      </c>
      <c r="F1492" s="244">
        <v>865.33</v>
      </c>
      <c r="G1492" s="246">
        <v>1936.421</v>
      </c>
      <c r="H1492" s="246">
        <v>2801.7510000000002</v>
      </c>
      <c r="I1492" s="159" t="s">
        <v>2714</v>
      </c>
      <c r="L1492" s="235">
        <f t="shared" si="46"/>
        <v>2801.7510000000002</v>
      </c>
    </row>
    <row r="1493" spans="1:12">
      <c r="A1493" s="244">
        <f t="shared" si="47"/>
        <v>1488</v>
      </c>
      <c r="B1493" s="245" t="s">
        <v>1377</v>
      </c>
      <c r="C1493" s="245" t="s">
        <v>1371</v>
      </c>
      <c r="D1493" s="244">
        <v>2</v>
      </c>
      <c r="E1493" s="244">
        <v>98.75</v>
      </c>
      <c r="F1493" s="244">
        <v>865.33</v>
      </c>
      <c r="G1493" s="246">
        <v>1936.421</v>
      </c>
      <c r="H1493" s="246">
        <v>2801.7510000000002</v>
      </c>
      <c r="I1493" s="159" t="s">
        <v>2715</v>
      </c>
      <c r="L1493" s="235">
        <f t="shared" si="46"/>
        <v>2801.7510000000002</v>
      </c>
    </row>
    <row r="1494" spans="1:12">
      <c r="A1494" s="244">
        <f t="shared" si="47"/>
        <v>1489</v>
      </c>
      <c r="B1494" s="245" t="s">
        <v>1378</v>
      </c>
      <c r="C1494" s="245" t="s">
        <v>1371</v>
      </c>
      <c r="D1494" s="244">
        <v>2</v>
      </c>
      <c r="E1494" s="244">
        <v>98.75</v>
      </c>
      <c r="F1494" s="244">
        <v>865.33</v>
      </c>
      <c r="G1494" s="246">
        <v>1936.421</v>
      </c>
      <c r="H1494" s="246">
        <v>2801.7510000000002</v>
      </c>
      <c r="I1494" s="159" t="s">
        <v>2716</v>
      </c>
      <c r="L1494" s="235">
        <f t="shared" si="46"/>
        <v>2801.7510000000002</v>
      </c>
    </row>
    <row r="1495" spans="1:12">
      <c r="A1495" s="244">
        <f t="shared" si="47"/>
        <v>1490</v>
      </c>
      <c r="B1495" s="245" t="s">
        <v>1379</v>
      </c>
      <c r="C1495" s="245" t="s">
        <v>1371</v>
      </c>
      <c r="D1495" s="244">
        <v>2</v>
      </c>
      <c r="E1495" s="244">
        <v>98.75</v>
      </c>
      <c r="F1495" s="244">
        <v>865.33</v>
      </c>
      <c r="G1495" s="246">
        <v>1936.421</v>
      </c>
      <c r="H1495" s="246">
        <v>2801.7510000000002</v>
      </c>
      <c r="I1495" s="159" t="s">
        <v>2717</v>
      </c>
      <c r="L1495" s="235">
        <f t="shared" si="46"/>
        <v>2801.7510000000002</v>
      </c>
    </row>
    <row r="1496" spans="1:12">
      <c r="A1496" s="244">
        <f t="shared" si="47"/>
        <v>1491</v>
      </c>
      <c r="B1496" s="245" t="s">
        <v>1380</v>
      </c>
      <c r="C1496" s="245" t="s">
        <v>1371</v>
      </c>
      <c r="D1496" s="244">
        <v>2</v>
      </c>
      <c r="E1496" s="244">
        <v>98.75</v>
      </c>
      <c r="F1496" s="244">
        <v>865.33</v>
      </c>
      <c r="G1496" s="246">
        <v>1936.421</v>
      </c>
      <c r="H1496" s="246">
        <v>2801.7510000000002</v>
      </c>
      <c r="I1496" s="159">
        <v>3909800936544</v>
      </c>
      <c r="L1496" s="235">
        <f t="shared" si="46"/>
        <v>2801.7510000000002</v>
      </c>
    </row>
    <row r="1497" spans="1:12">
      <c r="A1497" s="244">
        <f t="shared" si="47"/>
        <v>1492</v>
      </c>
      <c r="B1497" s="245" t="s">
        <v>1381</v>
      </c>
      <c r="C1497" s="245" t="s">
        <v>1371</v>
      </c>
      <c r="D1497" s="244">
        <v>2</v>
      </c>
      <c r="E1497" s="244">
        <v>98.75</v>
      </c>
      <c r="F1497" s="244">
        <v>865.33</v>
      </c>
      <c r="G1497" s="246">
        <v>1936.421</v>
      </c>
      <c r="H1497" s="246">
        <v>2801.7510000000002</v>
      </c>
      <c r="I1497" s="159" t="s">
        <v>2718</v>
      </c>
      <c r="L1497" s="235">
        <f t="shared" si="46"/>
        <v>2801.7510000000002</v>
      </c>
    </row>
    <row r="1498" spans="1:12">
      <c r="A1498" s="244">
        <f t="shared" si="47"/>
        <v>1493</v>
      </c>
      <c r="B1498" s="245" t="s">
        <v>1373</v>
      </c>
      <c r="C1498" s="245" t="s">
        <v>1371</v>
      </c>
      <c r="D1498" s="244">
        <v>2</v>
      </c>
      <c r="E1498" s="244">
        <v>98.75</v>
      </c>
      <c r="F1498" s="244">
        <v>865.33</v>
      </c>
      <c r="G1498" s="246">
        <v>1936.421</v>
      </c>
      <c r="H1498" s="246">
        <v>2801.7510000000002</v>
      </c>
      <c r="I1498" s="159" t="s">
        <v>2719</v>
      </c>
      <c r="L1498" s="235">
        <f t="shared" si="46"/>
        <v>2801.7510000000002</v>
      </c>
    </row>
    <row r="1499" spans="1:12">
      <c r="A1499" s="244">
        <f t="shared" si="47"/>
        <v>1494</v>
      </c>
      <c r="B1499" s="245" t="s">
        <v>1374</v>
      </c>
      <c r="C1499" s="245" t="s">
        <v>1371</v>
      </c>
      <c r="D1499" s="244">
        <v>2</v>
      </c>
      <c r="E1499" s="244">
        <v>98.75</v>
      </c>
      <c r="F1499" s="244">
        <v>865.33</v>
      </c>
      <c r="G1499" s="246">
        <v>1936.421</v>
      </c>
      <c r="H1499" s="246">
        <v>2801.7510000000002</v>
      </c>
      <c r="I1499" s="159" t="s">
        <v>2720</v>
      </c>
      <c r="L1499" s="235">
        <f t="shared" si="46"/>
        <v>2801.7510000000002</v>
      </c>
    </row>
    <row r="1500" spans="1:12">
      <c r="A1500" s="244">
        <f t="shared" si="47"/>
        <v>1495</v>
      </c>
      <c r="B1500" s="245" t="s">
        <v>1382</v>
      </c>
      <c r="C1500" s="245" t="s">
        <v>1371</v>
      </c>
      <c r="D1500" s="244">
        <v>2</v>
      </c>
      <c r="E1500" s="244">
        <v>98.75</v>
      </c>
      <c r="F1500" s="244">
        <v>865.33</v>
      </c>
      <c r="G1500" s="246">
        <v>1936.421</v>
      </c>
      <c r="H1500" s="246">
        <v>2801.7510000000002</v>
      </c>
      <c r="I1500" s="159" t="s">
        <v>2721</v>
      </c>
      <c r="L1500" s="235">
        <f t="shared" si="46"/>
        <v>2801.7510000000002</v>
      </c>
    </row>
    <row r="1501" spans="1:12">
      <c r="A1501" s="244">
        <f t="shared" si="47"/>
        <v>1496</v>
      </c>
      <c r="B1501" s="245" t="s">
        <v>1383</v>
      </c>
      <c r="C1501" s="245" t="s">
        <v>1371</v>
      </c>
      <c r="D1501" s="244">
        <v>2</v>
      </c>
      <c r="E1501" s="244">
        <v>98.75</v>
      </c>
      <c r="F1501" s="244">
        <v>865.33</v>
      </c>
      <c r="G1501" s="246">
        <v>1936.421</v>
      </c>
      <c r="H1501" s="246">
        <v>2801.7510000000002</v>
      </c>
      <c r="I1501" s="159">
        <v>3930300127690</v>
      </c>
      <c r="L1501" s="235">
        <f t="shared" si="46"/>
        <v>2801.7510000000002</v>
      </c>
    </row>
    <row r="1502" spans="1:12">
      <c r="A1502" s="244">
        <f t="shared" si="47"/>
        <v>1497</v>
      </c>
      <c r="B1502" s="245" t="s">
        <v>1384</v>
      </c>
      <c r="C1502" s="245" t="s">
        <v>1371</v>
      </c>
      <c r="D1502" s="244">
        <v>2</v>
      </c>
      <c r="E1502" s="244">
        <v>98.75</v>
      </c>
      <c r="F1502" s="244">
        <v>865.33</v>
      </c>
      <c r="G1502" s="246">
        <v>1936.421</v>
      </c>
      <c r="H1502" s="246">
        <v>2801.7510000000002</v>
      </c>
      <c r="I1502" s="159" t="s">
        <v>2722</v>
      </c>
      <c r="L1502" s="235">
        <f t="shared" si="46"/>
        <v>2801.7510000000002</v>
      </c>
    </row>
    <row r="1503" spans="1:12">
      <c r="A1503" s="244">
        <f t="shared" si="47"/>
        <v>1498</v>
      </c>
      <c r="B1503" s="245" t="s">
        <v>1385</v>
      </c>
      <c r="C1503" s="245" t="s">
        <v>1371</v>
      </c>
      <c r="D1503" s="244">
        <v>2</v>
      </c>
      <c r="E1503" s="244">
        <v>100</v>
      </c>
      <c r="F1503" s="244">
        <v>865.33</v>
      </c>
      <c r="G1503" s="246">
        <v>1960.933</v>
      </c>
      <c r="H1503" s="246">
        <v>2826.2629999999999</v>
      </c>
      <c r="I1503" s="159" t="s">
        <v>2723</v>
      </c>
      <c r="L1503" s="235">
        <f t="shared" si="46"/>
        <v>2826.2629999999999</v>
      </c>
    </row>
    <row r="1504" spans="1:12">
      <c r="A1504" s="244">
        <f t="shared" si="47"/>
        <v>1499</v>
      </c>
      <c r="B1504" s="245" t="s">
        <v>1386</v>
      </c>
      <c r="C1504" s="245" t="s">
        <v>1371</v>
      </c>
      <c r="D1504" s="244">
        <v>2</v>
      </c>
      <c r="E1504" s="244">
        <v>98.75</v>
      </c>
      <c r="F1504" s="244">
        <v>865.33</v>
      </c>
      <c r="G1504" s="246">
        <v>1936.421</v>
      </c>
      <c r="H1504" s="246">
        <v>2801.7510000000002</v>
      </c>
      <c r="I1504" s="159" t="s">
        <v>2724</v>
      </c>
      <c r="L1504" s="235">
        <f t="shared" si="46"/>
        <v>2801.7510000000002</v>
      </c>
    </row>
    <row r="1505" spans="1:12">
      <c r="A1505" s="244">
        <f t="shared" si="47"/>
        <v>1500</v>
      </c>
      <c r="B1505" s="245" t="s">
        <v>1387</v>
      </c>
      <c r="C1505" s="245" t="s">
        <v>1371</v>
      </c>
      <c r="D1505" s="244">
        <v>2</v>
      </c>
      <c r="E1505" s="244">
        <v>98.75</v>
      </c>
      <c r="F1505" s="244">
        <v>865.33</v>
      </c>
      <c r="G1505" s="246">
        <v>1936.421</v>
      </c>
      <c r="H1505" s="246">
        <v>2801.7510000000002</v>
      </c>
      <c r="I1505" s="159" t="s">
        <v>2725</v>
      </c>
      <c r="L1505" s="235">
        <f t="shared" si="46"/>
        <v>2801.7510000000002</v>
      </c>
    </row>
    <row r="1506" spans="1:12">
      <c r="A1506" s="244">
        <f t="shared" si="47"/>
        <v>1501</v>
      </c>
      <c r="B1506" s="245" t="s">
        <v>1388</v>
      </c>
      <c r="C1506" s="245" t="s">
        <v>1371</v>
      </c>
      <c r="D1506" s="244">
        <v>3</v>
      </c>
      <c r="E1506" s="244">
        <v>98.75</v>
      </c>
      <c r="F1506" s="244">
        <v>966.95</v>
      </c>
      <c r="G1506" s="246">
        <v>2404.8449999999998</v>
      </c>
      <c r="H1506" s="246">
        <v>3371.7950000000001</v>
      </c>
      <c r="I1506" s="159">
        <v>3930300222579</v>
      </c>
      <c r="L1506" s="235">
        <f t="shared" si="46"/>
        <v>3371.7950000000001</v>
      </c>
    </row>
    <row r="1507" spans="1:12">
      <c r="A1507" s="244">
        <f t="shared" si="47"/>
        <v>1502</v>
      </c>
      <c r="B1507" s="245" t="s">
        <v>2726</v>
      </c>
      <c r="C1507" s="245" t="s">
        <v>1230</v>
      </c>
      <c r="D1507" s="244">
        <v>2</v>
      </c>
      <c r="E1507" s="244">
        <v>98.75</v>
      </c>
      <c r="F1507" s="244">
        <v>865.33</v>
      </c>
      <c r="G1507" s="246">
        <v>1936.421</v>
      </c>
      <c r="H1507" s="246">
        <v>2801.7510000000002</v>
      </c>
      <c r="I1507" s="159">
        <v>3930300397158</v>
      </c>
      <c r="L1507" s="235">
        <f t="shared" si="46"/>
        <v>2801.7510000000002</v>
      </c>
    </row>
    <row r="1508" spans="1:12">
      <c r="A1508" s="244">
        <f t="shared" si="47"/>
        <v>1503</v>
      </c>
      <c r="B1508" s="245" t="s">
        <v>1231</v>
      </c>
      <c r="C1508" s="245" t="s">
        <v>1230</v>
      </c>
      <c r="D1508" s="244">
        <v>2</v>
      </c>
      <c r="E1508" s="244">
        <v>98.75</v>
      </c>
      <c r="F1508" s="244">
        <v>865.33</v>
      </c>
      <c r="G1508" s="246">
        <v>1936.421</v>
      </c>
      <c r="H1508" s="246">
        <v>2801.7510000000002</v>
      </c>
      <c r="I1508" s="159" t="s">
        <v>2727</v>
      </c>
      <c r="L1508" s="235">
        <f t="shared" si="46"/>
        <v>2801.7510000000002</v>
      </c>
    </row>
    <row r="1509" spans="1:12">
      <c r="A1509" s="244">
        <f t="shared" si="47"/>
        <v>1504</v>
      </c>
      <c r="B1509" s="245" t="s">
        <v>1232</v>
      </c>
      <c r="C1509" s="245" t="s">
        <v>1230</v>
      </c>
      <c r="D1509" s="244">
        <v>2</v>
      </c>
      <c r="E1509" s="244">
        <v>98.75</v>
      </c>
      <c r="F1509" s="244">
        <v>865.33</v>
      </c>
      <c r="G1509" s="246">
        <v>1936.421</v>
      </c>
      <c r="H1509" s="246">
        <v>2801.7510000000002</v>
      </c>
      <c r="I1509" s="159" t="s">
        <v>2728</v>
      </c>
      <c r="L1509" s="235">
        <f t="shared" si="46"/>
        <v>2801.7510000000002</v>
      </c>
    </row>
    <row r="1510" spans="1:12">
      <c r="A1510" s="244">
        <f t="shared" si="47"/>
        <v>1505</v>
      </c>
      <c r="B1510" s="245" t="s">
        <v>1233</v>
      </c>
      <c r="C1510" s="245" t="s">
        <v>1230</v>
      </c>
      <c r="D1510" s="244">
        <v>2</v>
      </c>
      <c r="E1510" s="244">
        <v>98.75</v>
      </c>
      <c r="F1510" s="244">
        <v>865.33</v>
      </c>
      <c r="G1510" s="246">
        <v>1936.421</v>
      </c>
      <c r="H1510" s="246">
        <v>2801.7510000000002</v>
      </c>
      <c r="I1510" s="159" t="s">
        <v>2729</v>
      </c>
      <c r="L1510" s="235">
        <f t="shared" si="46"/>
        <v>2801.7510000000002</v>
      </c>
    </row>
    <row r="1511" spans="1:12">
      <c r="A1511" s="244">
        <f t="shared" si="47"/>
        <v>1506</v>
      </c>
      <c r="B1511" s="245" t="s">
        <v>1234</v>
      </c>
      <c r="C1511" s="245" t="s">
        <v>1230</v>
      </c>
      <c r="D1511" s="244">
        <v>2</v>
      </c>
      <c r="E1511" s="244">
        <v>98.75</v>
      </c>
      <c r="F1511" s="244">
        <v>865.33</v>
      </c>
      <c r="G1511" s="246">
        <v>1936.421</v>
      </c>
      <c r="H1511" s="246">
        <v>2801.7510000000002</v>
      </c>
      <c r="I1511" s="159" t="s">
        <v>2730</v>
      </c>
      <c r="L1511" s="235">
        <f t="shared" si="46"/>
        <v>2801.7510000000002</v>
      </c>
    </row>
    <row r="1512" spans="1:12">
      <c r="A1512" s="244">
        <f t="shared" si="47"/>
        <v>1507</v>
      </c>
      <c r="B1512" s="245" t="s">
        <v>1235</v>
      </c>
      <c r="C1512" s="245" t="s">
        <v>1230</v>
      </c>
      <c r="D1512" s="244">
        <v>2</v>
      </c>
      <c r="E1512" s="244">
        <v>100</v>
      </c>
      <c r="F1512" s="244">
        <v>865.33</v>
      </c>
      <c r="G1512" s="246">
        <v>1960.933</v>
      </c>
      <c r="H1512" s="246">
        <v>2826.2629999999999</v>
      </c>
      <c r="I1512" s="159" t="s">
        <v>2731</v>
      </c>
      <c r="L1512" s="235">
        <f t="shared" si="46"/>
        <v>2826.2629999999999</v>
      </c>
    </row>
    <row r="1513" spans="1:12">
      <c r="A1513" s="244">
        <f t="shared" si="47"/>
        <v>1508</v>
      </c>
      <c r="B1513" s="245" t="s">
        <v>1236</v>
      </c>
      <c r="C1513" s="245" t="s">
        <v>1230</v>
      </c>
      <c r="D1513" s="244">
        <v>2</v>
      </c>
      <c r="E1513" s="244">
        <v>98.75</v>
      </c>
      <c r="F1513" s="244">
        <v>865.33</v>
      </c>
      <c r="G1513" s="246">
        <v>1936.421</v>
      </c>
      <c r="H1513" s="246">
        <v>2801.7510000000002</v>
      </c>
      <c r="I1513" s="159" t="s">
        <v>2732</v>
      </c>
      <c r="L1513" s="235">
        <f t="shared" si="46"/>
        <v>2801.7510000000002</v>
      </c>
    </row>
    <row r="1514" spans="1:12">
      <c r="A1514" s="244"/>
      <c r="B1514" s="251" t="s">
        <v>2842</v>
      </c>
      <c r="C1514" s="245"/>
      <c r="D1514" s="244"/>
      <c r="E1514" s="244"/>
      <c r="F1514" s="244"/>
      <c r="G1514" s="246"/>
      <c r="H1514" s="246"/>
      <c r="I1514" s="159"/>
      <c r="L1514" s="235"/>
    </row>
    <row r="1515" spans="1:12">
      <c r="A1515" s="244">
        <f>A1513+1</f>
        <v>1509</v>
      </c>
      <c r="B1515" s="245" t="s">
        <v>2733</v>
      </c>
      <c r="C1515" s="245" t="s">
        <v>72</v>
      </c>
      <c r="D1515" s="244">
        <v>3</v>
      </c>
      <c r="E1515" s="244">
        <v>98.75</v>
      </c>
      <c r="F1515" s="244">
        <v>966.95</v>
      </c>
      <c r="G1515" s="246">
        <v>2404.8449999999998</v>
      </c>
      <c r="H1515" s="246">
        <v>3371.7950000000001</v>
      </c>
      <c r="I1515" s="237" t="s">
        <v>2734</v>
      </c>
      <c r="L1515" s="235">
        <f t="shared" si="46"/>
        <v>3371.7950000000001</v>
      </c>
    </row>
    <row r="1516" spans="1:12">
      <c r="A1516" s="244">
        <f t="shared" si="47"/>
        <v>1510</v>
      </c>
      <c r="B1516" s="245" t="s">
        <v>1629</v>
      </c>
      <c r="C1516" s="245" t="s">
        <v>1542</v>
      </c>
      <c r="D1516" s="244">
        <v>3</v>
      </c>
      <c r="E1516" s="244">
        <v>98.75</v>
      </c>
      <c r="F1516" s="244">
        <v>966.95</v>
      </c>
      <c r="G1516" s="246">
        <v>2404.8449999999998</v>
      </c>
      <c r="H1516" s="246">
        <v>3371.7950000000001</v>
      </c>
      <c r="I1516" s="238" t="s">
        <v>2736</v>
      </c>
      <c r="L1516" s="235">
        <f t="shared" si="46"/>
        <v>3371.7950000000001</v>
      </c>
    </row>
    <row r="1517" spans="1:12">
      <c r="A1517" s="244">
        <f t="shared" si="47"/>
        <v>1511</v>
      </c>
      <c r="B1517" s="245" t="s">
        <v>1630</v>
      </c>
      <c r="C1517" s="245" t="s">
        <v>2848</v>
      </c>
      <c r="D1517" s="244">
        <v>3</v>
      </c>
      <c r="E1517" s="244">
        <v>98.75</v>
      </c>
      <c r="F1517" s="244">
        <v>966.95</v>
      </c>
      <c r="G1517" s="246">
        <v>2404.8449999999998</v>
      </c>
      <c r="H1517" s="246">
        <v>3371.7950000000001</v>
      </c>
      <c r="I1517" s="238" t="s">
        <v>2738</v>
      </c>
      <c r="L1517" s="235">
        <f t="shared" si="46"/>
        <v>3371.7950000000001</v>
      </c>
    </row>
    <row r="1518" spans="1:12">
      <c r="A1518" s="244">
        <f t="shared" si="47"/>
        <v>1512</v>
      </c>
      <c r="B1518" s="245" t="s">
        <v>1631</v>
      </c>
      <c r="C1518" s="245" t="s">
        <v>2849</v>
      </c>
      <c r="D1518" s="244">
        <v>3</v>
      </c>
      <c r="E1518" s="244">
        <v>98.75</v>
      </c>
      <c r="F1518" s="244">
        <v>966.95</v>
      </c>
      <c r="G1518" s="246">
        <v>2404.8449999999998</v>
      </c>
      <c r="H1518" s="246">
        <v>3371.7950000000001</v>
      </c>
      <c r="I1518" s="238" t="s">
        <v>2740</v>
      </c>
      <c r="L1518" s="235">
        <f t="shared" si="46"/>
        <v>3371.7950000000001</v>
      </c>
    </row>
    <row r="1519" spans="1:12">
      <c r="A1519" s="244">
        <f t="shared" si="47"/>
        <v>1513</v>
      </c>
      <c r="B1519" s="245" t="s">
        <v>1632</v>
      </c>
      <c r="C1519" s="245" t="s">
        <v>817</v>
      </c>
      <c r="D1519" s="244">
        <v>3</v>
      </c>
      <c r="E1519" s="244">
        <v>100</v>
      </c>
      <c r="F1519" s="244">
        <v>966.95</v>
      </c>
      <c r="G1519" s="246">
        <v>2435.2860000000001</v>
      </c>
      <c r="H1519" s="246">
        <v>3402.2359999999999</v>
      </c>
      <c r="I1519" s="238" t="s">
        <v>2742</v>
      </c>
      <c r="L1519" s="235">
        <f t="shared" si="46"/>
        <v>3402.2359999999999</v>
      </c>
    </row>
    <row r="1520" spans="1:12">
      <c r="A1520" s="244">
        <f t="shared" si="47"/>
        <v>1514</v>
      </c>
      <c r="B1520" s="245" t="s">
        <v>1633</v>
      </c>
      <c r="C1520" s="245" t="s">
        <v>388</v>
      </c>
      <c r="D1520" s="244">
        <v>3</v>
      </c>
      <c r="E1520" s="244">
        <v>98.75</v>
      </c>
      <c r="F1520" s="244">
        <v>966.95</v>
      </c>
      <c r="G1520" s="246">
        <v>2404.8449999999998</v>
      </c>
      <c r="H1520" s="246">
        <v>3371.7950000000001</v>
      </c>
      <c r="I1520" s="238" t="s">
        <v>2744</v>
      </c>
      <c r="L1520" s="235">
        <f t="shared" si="46"/>
        <v>3371.7950000000001</v>
      </c>
    </row>
    <row r="1521" spans="1:12">
      <c r="A1521" s="244">
        <f t="shared" si="47"/>
        <v>1515</v>
      </c>
      <c r="B1521" s="245" t="s">
        <v>1634</v>
      </c>
      <c r="C1521" s="245" t="s">
        <v>2850</v>
      </c>
      <c r="D1521" s="244">
        <v>3</v>
      </c>
      <c r="E1521" s="244">
        <v>98.75</v>
      </c>
      <c r="F1521" s="244">
        <v>966.95</v>
      </c>
      <c r="G1521" s="246">
        <v>2404.8449999999998</v>
      </c>
      <c r="H1521" s="246">
        <v>3371.7950000000001</v>
      </c>
      <c r="I1521" s="238" t="s">
        <v>2746</v>
      </c>
      <c r="L1521" s="235">
        <f t="shared" si="46"/>
        <v>3371.7950000000001</v>
      </c>
    </row>
    <row r="1522" spans="1:12">
      <c r="A1522" s="244">
        <f t="shared" si="47"/>
        <v>1516</v>
      </c>
      <c r="B1522" s="245" t="s">
        <v>1635</v>
      </c>
      <c r="C1522" s="245" t="s">
        <v>2851</v>
      </c>
      <c r="D1522" s="244">
        <v>3</v>
      </c>
      <c r="E1522" s="244">
        <v>98.75</v>
      </c>
      <c r="F1522" s="244">
        <v>966.95</v>
      </c>
      <c r="G1522" s="246">
        <v>2404.8449999999998</v>
      </c>
      <c r="H1522" s="246">
        <v>3371.7950000000001</v>
      </c>
      <c r="I1522" s="238" t="s">
        <v>2748</v>
      </c>
      <c r="L1522" s="235">
        <f t="shared" si="46"/>
        <v>3371.7950000000001</v>
      </c>
    </row>
    <row r="1523" spans="1:12">
      <c r="A1523" s="244">
        <f t="shared" si="47"/>
        <v>1517</v>
      </c>
      <c r="B1523" s="245" t="s">
        <v>1636</v>
      </c>
      <c r="C1523" s="245" t="s">
        <v>2852</v>
      </c>
      <c r="D1523" s="244">
        <v>3</v>
      </c>
      <c r="E1523" s="244">
        <v>98.75</v>
      </c>
      <c r="F1523" s="244">
        <v>966.95</v>
      </c>
      <c r="G1523" s="246">
        <v>2404.8449999999998</v>
      </c>
      <c r="H1523" s="246">
        <v>3371.7950000000001</v>
      </c>
      <c r="I1523" s="238" t="s">
        <v>2750</v>
      </c>
      <c r="L1523" s="235">
        <f t="shared" si="46"/>
        <v>3371.7950000000001</v>
      </c>
    </row>
    <row r="1524" spans="1:12">
      <c r="A1524" s="244">
        <f t="shared" si="47"/>
        <v>1518</v>
      </c>
      <c r="B1524" s="245" t="s">
        <v>1637</v>
      </c>
      <c r="C1524" s="245" t="s">
        <v>2853</v>
      </c>
      <c r="D1524" s="244">
        <v>3</v>
      </c>
      <c r="E1524" s="244">
        <v>100</v>
      </c>
      <c r="F1524" s="244">
        <v>966.95</v>
      </c>
      <c r="G1524" s="246">
        <v>2435.2860000000001</v>
      </c>
      <c r="H1524" s="246">
        <v>3402.2359999999999</v>
      </c>
      <c r="I1524" s="238" t="s">
        <v>2752</v>
      </c>
      <c r="L1524" s="235">
        <f t="shared" si="46"/>
        <v>3402.2359999999999</v>
      </c>
    </row>
    <row r="1525" spans="1:12">
      <c r="A1525" s="244">
        <f t="shared" si="47"/>
        <v>1519</v>
      </c>
      <c r="B1525" s="245" t="s">
        <v>1638</v>
      </c>
      <c r="C1525" s="245" t="s">
        <v>2854</v>
      </c>
      <c r="D1525" s="244">
        <v>3</v>
      </c>
      <c r="E1525" s="244">
        <v>98.75</v>
      </c>
      <c r="F1525" s="244">
        <v>966.95</v>
      </c>
      <c r="G1525" s="246">
        <v>2404.8449999999998</v>
      </c>
      <c r="H1525" s="246">
        <v>3371.7950000000001</v>
      </c>
      <c r="I1525" s="238" t="s">
        <v>2754</v>
      </c>
      <c r="L1525" s="235">
        <f t="shared" si="46"/>
        <v>3371.7950000000001</v>
      </c>
    </row>
    <row r="1526" spans="1:12">
      <c r="A1526" s="244">
        <f t="shared" si="47"/>
        <v>1520</v>
      </c>
      <c r="B1526" s="245" t="s">
        <v>1639</v>
      </c>
      <c r="C1526" s="245" t="s">
        <v>2855</v>
      </c>
      <c r="D1526" s="244">
        <v>3</v>
      </c>
      <c r="E1526" s="244">
        <v>98.75</v>
      </c>
      <c r="F1526" s="244">
        <v>966.95</v>
      </c>
      <c r="G1526" s="246">
        <v>2404.8449999999998</v>
      </c>
      <c r="H1526" s="246">
        <v>3371.7950000000001</v>
      </c>
      <c r="I1526" s="238" t="s">
        <v>2756</v>
      </c>
      <c r="L1526" s="235">
        <f t="shared" si="46"/>
        <v>3371.7950000000001</v>
      </c>
    </row>
    <row r="1527" spans="1:12">
      <c r="A1527" s="244">
        <f t="shared" si="47"/>
        <v>1521</v>
      </c>
      <c r="B1527" s="245" t="s">
        <v>1640</v>
      </c>
      <c r="C1527" s="245" t="s">
        <v>2856</v>
      </c>
      <c r="D1527" s="244">
        <v>3</v>
      </c>
      <c r="E1527" s="244">
        <v>98.75</v>
      </c>
      <c r="F1527" s="244">
        <v>966.95</v>
      </c>
      <c r="G1527" s="246">
        <v>2404.8449999999998</v>
      </c>
      <c r="H1527" s="246">
        <v>3371.7950000000001</v>
      </c>
      <c r="I1527" s="238" t="s">
        <v>2758</v>
      </c>
      <c r="L1527" s="235">
        <f t="shared" si="46"/>
        <v>3371.7950000000001</v>
      </c>
    </row>
    <row r="1528" spans="1:12">
      <c r="A1528" s="244">
        <f t="shared" si="47"/>
        <v>1522</v>
      </c>
      <c r="B1528" s="245" t="s">
        <v>1641</v>
      </c>
      <c r="C1528" s="245" t="s">
        <v>159</v>
      </c>
      <c r="D1528" s="244">
        <v>3</v>
      </c>
      <c r="E1528" s="244">
        <v>98.75</v>
      </c>
      <c r="F1528" s="244">
        <v>966.95</v>
      </c>
      <c r="G1528" s="246">
        <v>2404.8449999999998</v>
      </c>
      <c r="H1528" s="246">
        <v>3371.7950000000001</v>
      </c>
      <c r="I1528" s="238" t="s">
        <v>2760</v>
      </c>
      <c r="L1528" s="235">
        <f t="shared" si="46"/>
        <v>3371.7950000000001</v>
      </c>
    </row>
    <row r="1529" spans="1:12">
      <c r="A1529" s="244">
        <f t="shared" si="47"/>
        <v>1523</v>
      </c>
      <c r="B1529" s="245" t="s">
        <v>1642</v>
      </c>
      <c r="C1529" s="245" t="s">
        <v>176</v>
      </c>
      <c r="D1529" s="244">
        <v>3</v>
      </c>
      <c r="E1529" s="244">
        <v>98.75</v>
      </c>
      <c r="F1529" s="244">
        <v>966.95</v>
      </c>
      <c r="G1529" s="246">
        <v>2404.8449999999998</v>
      </c>
      <c r="H1529" s="246">
        <v>3371.7950000000001</v>
      </c>
      <c r="I1529" s="238" t="s">
        <v>2762</v>
      </c>
      <c r="L1529" s="235">
        <f t="shared" si="46"/>
        <v>3371.7950000000001</v>
      </c>
    </row>
    <row r="1530" spans="1:12">
      <c r="A1530" s="244">
        <f t="shared" si="47"/>
        <v>1524</v>
      </c>
      <c r="B1530" s="245" t="s">
        <v>1643</v>
      </c>
      <c r="C1530" s="245" t="s">
        <v>1403</v>
      </c>
      <c r="D1530" s="244">
        <v>3</v>
      </c>
      <c r="E1530" s="244">
        <v>100</v>
      </c>
      <c r="F1530" s="244">
        <v>966.95</v>
      </c>
      <c r="G1530" s="246">
        <v>2435.2860000000001</v>
      </c>
      <c r="H1530" s="246">
        <v>3402.2359999999999</v>
      </c>
      <c r="I1530" s="238" t="s">
        <v>2764</v>
      </c>
      <c r="L1530" s="235">
        <f t="shared" si="46"/>
        <v>3402.2359999999999</v>
      </c>
    </row>
    <row r="1531" spans="1:12">
      <c r="A1531" s="244">
        <f t="shared" si="47"/>
        <v>1525</v>
      </c>
      <c r="B1531" s="245" t="s">
        <v>1644</v>
      </c>
      <c r="C1531" s="245" t="s">
        <v>1465</v>
      </c>
      <c r="D1531" s="244">
        <v>3</v>
      </c>
      <c r="E1531" s="244">
        <v>98.75</v>
      </c>
      <c r="F1531" s="244">
        <v>966.95</v>
      </c>
      <c r="G1531" s="246">
        <v>2404.8449999999998</v>
      </c>
      <c r="H1531" s="246">
        <v>3371.7950000000001</v>
      </c>
      <c r="I1531" s="238" t="s">
        <v>2766</v>
      </c>
      <c r="L1531" s="235">
        <f t="shared" si="46"/>
        <v>3371.7950000000001</v>
      </c>
    </row>
    <row r="1532" spans="1:12">
      <c r="A1532" s="244">
        <f t="shared" si="47"/>
        <v>1526</v>
      </c>
      <c r="B1532" s="245" t="s">
        <v>1645</v>
      </c>
      <c r="C1532" s="245" t="s">
        <v>934</v>
      </c>
      <c r="D1532" s="244">
        <v>3</v>
      </c>
      <c r="E1532" s="244">
        <v>98.75</v>
      </c>
      <c r="F1532" s="244">
        <v>966.95</v>
      </c>
      <c r="G1532" s="246">
        <v>2404.8449999999998</v>
      </c>
      <c r="H1532" s="246">
        <v>3371.7950000000001</v>
      </c>
      <c r="I1532" s="238" t="s">
        <v>2768</v>
      </c>
      <c r="L1532" s="235">
        <f t="shared" si="46"/>
        <v>3371.7950000000001</v>
      </c>
    </row>
    <row r="1533" spans="1:12">
      <c r="A1533" s="244">
        <f t="shared" si="47"/>
        <v>1527</v>
      </c>
      <c r="B1533" s="245" t="s">
        <v>1646</v>
      </c>
      <c r="C1533" s="245" t="s">
        <v>743</v>
      </c>
      <c r="D1533" s="244">
        <v>3</v>
      </c>
      <c r="E1533" s="244">
        <v>98.75</v>
      </c>
      <c r="F1533" s="244">
        <v>966.95</v>
      </c>
      <c r="G1533" s="246">
        <v>2404.8449999999998</v>
      </c>
      <c r="H1533" s="246">
        <v>3371.7950000000001</v>
      </c>
      <c r="I1533" s="238" t="s">
        <v>2770</v>
      </c>
      <c r="L1533" s="235">
        <f t="shared" si="46"/>
        <v>3371.7950000000001</v>
      </c>
    </row>
    <row r="1534" spans="1:12">
      <c r="A1534" s="244">
        <f t="shared" si="47"/>
        <v>1528</v>
      </c>
      <c r="B1534" s="245" t="s">
        <v>1647</v>
      </c>
      <c r="C1534" s="245" t="s">
        <v>1518</v>
      </c>
      <c r="D1534" s="244">
        <v>3</v>
      </c>
      <c r="E1534" s="244">
        <v>98.75</v>
      </c>
      <c r="F1534" s="244">
        <v>966.95</v>
      </c>
      <c r="G1534" s="246">
        <v>2404.8449999999998</v>
      </c>
      <c r="H1534" s="246">
        <v>3371.7950000000001</v>
      </c>
      <c r="I1534" s="238" t="s">
        <v>2772</v>
      </c>
      <c r="L1534" s="235">
        <f t="shared" si="46"/>
        <v>3371.7950000000001</v>
      </c>
    </row>
    <row r="1535" spans="1:12">
      <c r="A1535" s="244">
        <f t="shared" si="47"/>
        <v>1529</v>
      </c>
      <c r="B1535" s="245" t="s">
        <v>1648</v>
      </c>
      <c r="C1535" s="245" t="s">
        <v>420</v>
      </c>
      <c r="D1535" s="244">
        <v>3</v>
      </c>
      <c r="E1535" s="244">
        <v>100</v>
      </c>
      <c r="F1535" s="244">
        <v>966.95</v>
      </c>
      <c r="G1535" s="246">
        <v>2435.2860000000001</v>
      </c>
      <c r="H1535" s="246">
        <v>3402.2359999999999</v>
      </c>
      <c r="I1535" s="238" t="s">
        <v>2774</v>
      </c>
      <c r="L1535" s="235">
        <f t="shared" si="46"/>
        <v>3402.2359999999999</v>
      </c>
    </row>
    <row r="1536" spans="1:12">
      <c r="A1536" s="244">
        <f t="shared" si="47"/>
        <v>1530</v>
      </c>
      <c r="B1536" s="245" t="s">
        <v>1649</v>
      </c>
      <c r="C1536" s="245" t="s">
        <v>268</v>
      </c>
      <c r="D1536" s="244">
        <v>3</v>
      </c>
      <c r="E1536" s="244">
        <v>98.75</v>
      </c>
      <c r="F1536" s="244">
        <v>966.95</v>
      </c>
      <c r="G1536" s="246">
        <v>2404.8449999999998</v>
      </c>
      <c r="H1536" s="246">
        <v>3371.7950000000001</v>
      </c>
      <c r="I1536" s="238" t="s">
        <v>2776</v>
      </c>
      <c r="L1536" s="235">
        <f t="shared" si="46"/>
        <v>3371.7950000000001</v>
      </c>
    </row>
    <row r="1537" spans="1:12">
      <c r="A1537" s="244">
        <f t="shared" si="47"/>
        <v>1531</v>
      </c>
      <c r="B1537" s="245" t="s">
        <v>1650</v>
      </c>
      <c r="C1537" s="245" t="s">
        <v>1364</v>
      </c>
      <c r="D1537" s="244">
        <v>3</v>
      </c>
      <c r="E1537" s="244">
        <v>98.75</v>
      </c>
      <c r="F1537" s="244">
        <v>966.95</v>
      </c>
      <c r="G1537" s="246">
        <v>2404.8449999999998</v>
      </c>
      <c r="H1537" s="246">
        <v>3371.7950000000001</v>
      </c>
      <c r="I1537" s="238" t="s">
        <v>2778</v>
      </c>
      <c r="L1537" s="235">
        <f t="shared" si="46"/>
        <v>3371.7950000000001</v>
      </c>
    </row>
    <row r="1538" spans="1:12">
      <c r="A1538" s="244">
        <f t="shared" si="47"/>
        <v>1532</v>
      </c>
      <c r="B1538" s="245" t="s">
        <v>1651</v>
      </c>
      <c r="C1538" s="245" t="s">
        <v>193</v>
      </c>
      <c r="D1538" s="244">
        <v>3</v>
      </c>
      <c r="E1538" s="244">
        <v>98.75</v>
      </c>
      <c r="F1538" s="244">
        <v>966.95</v>
      </c>
      <c r="G1538" s="246">
        <v>2404.8449999999998</v>
      </c>
      <c r="H1538" s="246">
        <v>3371.7950000000001</v>
      </c>
      <c r="I1538" s="238" t="s">
        <v>2780</v>
      </c>
      <c r="L1538" s="235">
        <f t="shared" si="46"/>
        <v>3371.7950000000001</v>
      </c>
    </row>
    <row r="1539" spans="1:12">
      <c r="A1539" s="244">
        <f t="shared" si="47"/>
        <v>1533</v>
      </c>
      <c r="B1539" s="245" t="s">
        <v>1652</v>
      </c>
      <c r="C1539" s="245" t="s">
        <v>1307</v>
      </c>
      <c r="D1539" s="244">
        <v>3</v>
      </c>
      <c r="E1539" s="244">
        <v>98.75</v>
      </c>
      <c r="F1539" s="244">
        <v>966.95</v>
      </c>
      <c r="G1539" s="246">
        <v>2404.8449999999998</v>
      </c>
      <c r="H1539" s="246">
        <v>3371.7950000000001</v>
      </c>
      <c r="I1539" s="238" t="s">
        <v>2782</v>
      </c>
      <c r="L1539" s="235">
        <f t="shared" si="46"/>
        <v>3371.7950000000001</v>
      </c>
    </row>
    <row r="1540" spans="1:12">
      <c r="A1540" s="244">
        <f t="shared" si="47"/>
        <v>1534</v>
      </c>
      <c r="B1540" s="245" t="s">
        <v>1653</v>
      </c>
      <c r="C1540" s="245" t="s">
        <v>1251</v>
      </c>
      <c r="D1540" s="244">
        <v>3</v>
      </c>
      <c r="E1540" s="244">
        <v>98.75</v>
      </c>
      <c r="F1540" s="244">
        <v>966.95</v>
      </c>
      <c r="G1540" s="246">
        <v>2404.8449999999998</v>
      </c>
      <c r="H1540" s="246">
        <v>3371.7950000000001</v>
      </c>
      <c r="I1540" s="238" t="s">
        <v>2784</v>
      </c>
      <c r="L1540" s="235">
        <f t="shared" si="46"/>
        <v>3371.7950000000001</v>
      </c>
    </row>
    <row r="1541" spans="1:12">
      <c r="A1541" s="244">
        <f t="shared" si="47"/>
        <v>1535</v>
      </c>
      <c r="B1541" s="245" t="s">
        <v>1654</v>
      </c>
      <c r="C1541" s="245" t="s">
        <v>682</v>
      </c>
      <c r="D1541" s="244">
        <v>3</v>
      </c>
      <c r="E1541" s="244">
        <v>98.75</v>
      </c>
      <c r="F1541" s="244">
        <v>966.95</v>
      </c>
      <c r="G1541" s="246">
        <v>2404.8449999999998</v>
      </c>
      <c r="H1541" s="246">
        <v>3371.7950000000001</v>
      </c>
      <c r="I1541" s="238" t="s">
        <v>2786</v>
      </c>
      <c r="L1541" s="235">
        <f t="shared" ref="L1541:L1566" si="48">F1541+G1541</f>
        <v>3371.7950000000001</v>
      </c>
    </row>
    <row r="1542" spans="1:12">
      <c r="A1542" s="244">
        <f t="shared" si="47"/>
        <v>1536</v>
      </c>
      <c r="B1542" s="245" t="s">
        <v>1655</v>
      </c>
      <c r="C1542" s="245" t="s">
        <v>874</v>
      </c>
      <c r="D1542" s="244">
        <v>3</v>
      </c>
      <c r="E1542" s="244">
        <v>98.75</v>
      </c>
      <c r="F1542" s="244">
        <v>966.95</v>
      </c>
      <c r="G1542" s="246">
        <v>2404.8449999999998</v>
      </c>
      <c r="H1542" s="246">
        <v>3371.7950000000001</v>
      </c>
      <c r="I1542" s="238" t="s">
        <v>2788</v>
      </c>
      <c r="L1542" s="235">
        <f t="shared" si="48"/>
        <v>3371.7950000000001</v>
      </c>
    </row>
    <row r="1543" spans="1:12">
      <c r="A1543" s="244">
        <f t="shared" si="47"/>
        <v>1537</v>
      </c>
      <c r="B1543" s="245" t="s">
        <v>1656</v>
      </c>
      <c r="C1543" s="245" t="s">
        <v>608</v>
      </c>
      <c r="D1543" s="244">
        <v>3</v>
      </c>
      <c r="E1543" s="244">
        <v>98.75</v>
      </c>
      <c r="F1543" s="244">
        <v>966.95</v>
      </c>
      <c r="G1543" s="246">
        <v>2404.8449999999998</v>
      </c>
      <c r="H1543" s="246">
        <v>3371.7950000000001</v>
      </c>
      <c r="I1543" s="238" t="s">
        <v>2790</v>
      </c>
      <c r="L1543" s="235">
        <f t="shared" si="48"/>
        <v>3371.7950000000001</v>
      </c>
    </row>
    <row r="1544" spans="1:12">
      <c r="A1544" s="244">
        <f t="shared" si="47"/>
        <v>1538</v>
      </c>
      <c r="B1544" s="245" t="s">
        <v>1657</v>
      </c>
      <c r="C1544" s="245" t="s">
        <v>709</v>
      </c>
      <c r="D1544" s="244">
        <v>3</v>
      </c>
      <c r="E1544" s="244">
        <v>98.75</v>
      </c>
      <c r="F1544" s="244">
        <v>966.95</v>
      </c>
      <c r="G1544" s="246">
        <v>2404.8449999999998</v>
      </c>
      <c r="H1544" s="246">
        <v>3371.7950000000001</v>
      </c>
      <c r="I1544" s="238" t="s">
        <v>2792</v>
      </c>
      <c r="L1544" s="235">
        <f t="shared" si="48"/>
        <v>3371.7950000000001</v>
      </c>
    </row>
    <row r="1545" spans="1:12">
      <c r="A1545" s="244">
        <f t="shared" si="47"/>
        <v>1539</v>
      </c>
      <c r="B1545" s="245" t="s">
        <v>1658</v>
      </c>
      <c r="C1545" s="245" t="s">
        <v>364</v>
      </c>
      <c r="D1545" s="244">
        <v>3</v>
      </c>
      <c r="E1545" s="244">
        <v>98.75</v>
      </c>
      <c r="F1545" s="244">
        <v>966.95</v>
      </c>
      <c r="G1545" s="246">
        <v>2404.8449999999998</v>
      </c>
      <c r="H1545" s="246">
        <v>3371.7950000000001</v>
      </c>
      <c r="I1545" s="238" t="s">
        <v>2794</v>
      </c>
      <c r="L1545" s="235">
        <f t="shared" si="48"/>
        <v>3371.7950000000001</v>
      </c>
    </row>
    <row r="1546" spans="1:12">
      <c r="A1546" s="244">
        <f t="shared" ref="A1546:A1566" si="49">A1545+1</f>
        <v>1540</v>
      </c>
      <c r="B1546" s="245" t="s">
        <v>1659</v>
      </c>
      <c r="C1546" s="245" t="s">
        <v>246</v>
      </c>
      <c r="D1546" s="244">
        <v>3</v>
      </c>
      <c r="E1546" s="244">
        <v>100</v>
      </c>
      <c r="F1546" s="244">
        <v>966.95</v>
      </c>
      <c r="G1546" s="246">
        <v>2435.2860000000001</v>
      </c>
      <c r="H1546" s="246">
        <v>3402.2359999999999</v>
      </c>
      <c r="I1546" s="238" t="s">
        <v>2796</v>
      </c>
      <c r="L1546" s="235">
        <f t="shared" si="48"/>
        <v>3402.2359999999999</v>
      </c>
    </row>
    <row r="1547" spans="1:12">
      <c r="A1547" s="244">
        <f t="shared" si="49"/>
        <v>1541</v>
      </c>
      <c r="B1547" s="245" t="s">
        <v>1660</v>
      </c>
      <c r="C1547" s="245" t="s">
        <v>829</v>
      </c>
      <c r="D1547" s="244">
        <v>3</v>
      </c>
      <c r="E1547" s="244">
        <v>98.75</v>
      </c>
      <c r="F1547" s="244">
        <v>966.95</v>
      </c>
      <c r="G1547" s="246">
        <v>2404.8449999999998</v>
      </c>
      <c r="H1547" s="246">
        <v>3371.7950000000001</v>
      </c>
      <c r="I1547" s="238" t="s">
        <v>2798</v>
      </c>
      <c r="L1547" s="235">
        <f t="shared" si="48"/>
        <v>3371.7950000000001</v>
      </c>
    </row>
    <row r="1548" spans="1:12">
      <c r="A1548" s="244">
        <f t="shared" si="49"/>
        <v>1542</v>
      </c>
      <c r="B1548" s="245" t="s">
        <v>1661</v>
      </c>
      <c r="C1548" s="245" t="s">
        <v>1413</v>
      </c>
      <c r="D1548" s="244">
        <v>3</v>
      </c>
      <c r="E1548" s="244">
        <v>98.75</v>
      </c>
      <c r="F1548" s="244">
        <v>966.95</v>
      </c>
      <c r="G1548" s="246">
        <v>2404.8449999999998</v>
      </c>
      <c r="H1548" s="246">
        <v>3371.7950000000001</v>
      </c>
      <c r="I1548" s="238" t="s">
        <v>2800</v>
      </c>
      <c r="L1548" s="235">
        <f t="shared" si="48"/>
        <v>3371.7950000000001</v>
      </c>
    </row>
    <row r="1549" spans="1:12">
      <c r="A1549" s="244">
        <f t="shared" si="49"/>
        <v>1543</v>
      </c>
      <c r="B1549" s="245" t="s">
        <v>1662</v>
      </c>
      <c r="C1549" s="245" t="s">
        <v>1141</v>
      </c>
      <c r="D1549" s="244">
        <v>3</v>
      </c>
      <c r="E1549" s="244">
        <v>98.75</v>
      </c>
      <c r="F1549" s="244">
        <v>966.95</v>
      </c>
      <c r="G1549" s="246">
        <v>2404.8449999999998</v>
      </c>
      <c r="H1549" s="246">
        <v>3371.7950000000001</v>
      </c>
      <c r="I1549" s="238" t="s">
        <v>2802</v>
      </c>
      <c r="L1549" s="235">
        <f t="shared" si="48"/>
        <v>3371.7950000000001</v>
      </c>
    </row>
    <row r="1550" spans="1:12">
      <c r="A1550" s="244">
        <f t="shared" si="49"/>
        <v>1544</v>
      </c>
      <c r="B1550" s="245" t="s">
        <v>1663</v>
      </c>
      <c r="C1550" s="245" t="s">
        <v>1477</v>
      </c>
      <c r="D1550" s="244">
        <v>3</v>
      </c>
      <c r="E1550" s="244">
        <v>98.75</v>
      </c>
      <c r="F1550" s="244">
        <v>966.95</v>
      </c>
      <c r="G1550" s="246">
        <v>2404.8449999999998</v>
      </c>
      <c r="H1550" s="246">
        <v>3371.7950000000001</v>
      </c>
      <c r="I1550" s="238" t="s">
        <v>2804</v>
      </c>
      <c r="L1550" s="235">
        <f t="shared" si="48"/>
        <v>3371.7950000000001</v>
      </c>
    </row>
    <row r="1551" spans="1:12">
      <c r="A1551" s="244">
        <f t="shared" si="49"/>
        <v>1545</v>
      </c>
      <c r="B1551" s="245" t="s">
        <v>1664</v>
      </c>
      <c r="C1551" s="245" t="s">
        <v>517</v>
      </c>
      <c r="D1551" s="244">
        <v>3</v>
      </c>
      <c r="E1551" s="244">
        <v>100</v>
      </c>
      <c r="F1551" s="244">
        <v>966.95</v>
      </c>
      <c r="G1551" s="246">
        <v>2435.2860000000001</v>
      </c>
      <c r="H1551" s="246">
        <v>3402.2359999999999</v>
      </c>
      <c r="I1551" s="238" t="s">
        <v>2806</v>
      </c>
      <c r="L1551" s="235">
        <f t="shared" si="48"/>
        <v>3402.2359999999999</v>
      </c>
    </row>
    <row r="1552" spans="1:12">
      <c r="A1552" s="244">
        <f t="shared" si="49"/>
        <v>1546</v>
      </c>
      <c r="B1552" s="245" t="s">
        <v>1665</v>
      </c>
      <c r="C1552" s="245" t="s">
        <v>433</v>
      </c>
      <c r="D1552" s="244">
        <v>3</v>
      </c>
      <c r="E1552" s="244">
        <v>98.75</v>
      </c>
      <c r="F1552" s="244">
        <v>966.95</v>
      </c>
      <c r="G1552" s="246">
        <v>2404.8449999999998</v>
      </c>
      <c r="H1552" s="246">
        <v>3371.7950000000001</v>
      </c>
      <c r="I1552" s="238" t="s">
        <v>2808</v>
      </c>
      <c r="L1552" s="235">
        <f t="shared" si="48"/>
        <v>3371.7950000000001</v>
      </c>
    </row>
    <row r="1553" spans="1:12">
      <c r="A1553" s="244">
        <f t="shared" si="49"/>
        <v>1547</v>
      </c>
      <c r="B1553" s="245" t="s">
        <v>1666</v>
      </c>
      <c r="C1553" s="245" t="s">
        <v>594</v>
      </c>
      <c r="D1553" s="244">
        <v>3</v>
      </c>
      <c r="E1553" s="244">
        <v>98.75</v>
      </c>
      <c r="F1553" s="244">
        <v>966.95</v>
      </c>
      <c r="G1553" s="246">
        <v>2404.8449999999998</v>
      </c>
      <c r="H1553" s="246">
        <v>3371.7950000000001</v>
      </c>
      <c r="I1553" s="238" t="s">
        <v>2810</v>
      </c>
      <c r="L1553" s="235">
        <f t="shared" si="48"/>
        <v>3371.7950000000001</v>
      </c>
    </row>
    <row r="1554" spans="1:12">
      <c r="A1554" s="244">
        <f t="shared" si="49"/>
        <v>1548</v>
      </c>
      <c r="B1554" s="245" t="s">
        <v>1667</v>
      </c>
      <c r="C1554" s="245" t="s">
        <v>1276</v>
      </c>
      <c r="D1554" s="244">
        <v>3</v>
      </c>
      <c r="E1554" s="244">
        <v>98.75</v>
      </c>
      <c r="F1554" s="244">
        <v>966.95</v>
      </c>
      <c r="G1554" s="246">
        <v>2404.8449999999998</v>
      </c>
      <c r="H1554" s="246">
        <v>3371.7950000000001</v>
      </c>
      <c r="I1554" s="238" t="s">
        <v>2812</v>
      </c>
      <c r="L1554" s="235">
        <f t="shared" si="48"/>
        <v>3371.7950000000001</v>
      </c>
    </row>
    <row r="1555" spans="1:12">
      <c r="A1555" s="244">
        <f t="shared" si="49"/>
        <v>1549</v>
      </c>
      <c r="B1555" s="245" t="s">
        <v>1668</v>
      </c>
      <c r="C1555" s="245" t="s">
        <v>1595</v>
      </c>
      <c r="D1555" s="244">
        <v>3</v>
      </c>
      <c r="E1555" s="244">
        <v>98.75</v>
      </c>
      <c r="F1555" s="244">
        <v>966.95</v>
      </c>
      <c r="G1555" s="246">
        <v>2404.8449999999998</v>
      </c>
      <c r="H1555" s="246">
        <v>3371.7950000000001</v>
      </c>
      <c r="I1555" s="238" t="s">
        <v>2814</v>
      </c>
      <c r="L1555" s="235">
        <f t="shared" si="48"/>
        <v>3371.7950000000001</v>
      </c>
    </row>
    <row r="1556" spans="1:12">
      <c r="A1556" s="244">
        <f t="shared" si="49"/>
        <v>1550</v>
      </c>
      <c r="B1556" s="245" t="s">
        <v>1669</v>
      </c>
      <c r="C1556" s="245" t="s">
        <v>1595</v>
      </c>
      <c r="D1556" s="244">
        <v>3</v>
      </c>
      <c r="E1556" s="244">
        <v>98.75</v>
      </c>
      <c r="F1556" s="244">
        <v>966.95</v>
      </c>
      <c r="G1556" s="246">
        <v>2404.8449999999998</v>
      </c>
      <c r="H1556" s="246">
        <v>3371.7950000000001</v>
      </c>
      <c r="I1556" s="238" t="s">
        <v>2815</v>
      </c>
      <c r="L1556" s="235">
        <f t="shared" si="48"/>
        <v>3371.7950000000001</v>
      </c>
    </row>
    <row r="1557" spans="1:12">
      <c r="A1557" s="244">
        <f t="shared" si="49"/>
        <v>1551</v>
      </c>
      <c r="B1557" s="245" t="s">
        <v>1670</v>
      </c>
      <c r="C1557" s="245" t="s">
        <v>1114</v>
      </c>
      <c r="D1557" s="244">
        <v>3</v>
      </c>
      <c r="E1557" s="244">
        <v>98.75</v>
      </c>
      <c r="F1557" s="244">
        <v>966.95</v>
      </c>
      <c r="G1557" s="246">
        <v>2404.8449999999998</v>
      </c>
      <c r="H1557" s="246">
        <v>3371.7950000000001</v>
      </c>
      <c r="I1557" s="238" t="s">
        <v>2817</v>
      </c>
      <c r="L1557" s="235">
        <f t="shared" si="48"/>
        <v>3371.7950000000001</v>
      </c>
    </row>
    <row r="1558" spans="1:12">
      <c r="A1558" s="244">
        <f t="shared" si="49"/>
        <v>1552</v>
      </c>
      <c r="B1558" s="245" t="s">
        <v>1671</v>
      </c>
      <c r="C1558" s="245" t="s">
        <v>1316</v>
      </c>
      <c r="D1558" s="244">
        <v>3</v>
      </c>
      <c r="E1558" s="244">
        <v>100</v>
      </c>
      <c r="F1558" s="244">
        <v>966.95</v>
      </c>
      <c r="G1558" s="246">
        <v>2435.2860000000001</v>
      </c>
      <c r="H1558" s="246">
        <v>3402.2359999999999</v>
      </c>
      <c r="I1558" s="238" t="s">
        <v>2819</v>
      </c>
      <c r="L1558" s="235">
        <f t="shared" si="48"/>
        <v>3402.2359999999999</v>
      </c>
    </row>
    <row r="1559" spans="1:12">
      <c r="A1559" s="244">
        <f t="shared" si="49"/>
        <v>1553</v>
      </c>
      <c r="B1559" s="245" t="s">
        <v>1672</v>
      </c>
      <c r="C1559" s="245" t="s">
        <v>844</v>
      </c>
      <c r="D1559" s="244">
        <v>3</v>
      </c>
      <c r="E1559" s="244">
        <v>98.75</v>
      </c>
      <c r="F1559" s="244">
        <v>966.95</v>
      </c>
      <c r="G1559" s="246">
        <v>2404.8449999999998</v>
      </c>
      <c r="H1559" s="246">
        <v>3371.7950000000001</v>
      </c>
      <c r="I1559" s="238" t="s">
        <v>2821</v>
      </c>
      <c r="L1559" s="235">
        <f t="shared" si="48"/>
        <v>3371.7950000000001</v>
      </c>
    </row>
    <row r="1560" spans="1:12">
      <c r="A1560" s="244">
        <f t="shared" si="49"/>
        <v>1554</v>
      </c>
      <c r="B1560" s="245" t="s">
        <v>1673</v>
      </c>
      <c r="C1560" s="245" t="s">
        <v>990</v>
      </c>
      <c r="D1560" s="244">
        <v>3</v>
      </c>
      <c r="E1560" s="244">
        <v>98.75</v>
      </c>
      <c r="F1560" s="244">
        <v>966.95</v>
      </c>
      <c r="G1560" s="246">
        <v>2404.8449999999998</v>
      </c>
      <c r="H1560" s="246">
        <v>3371.7950000000001</v>
      </c>
      <c r="I1560" s="238" t="s">
        <v>2823</v>
      </c>
      <c r="L1560" s="235">
        <f t="shared" si="48"/>
        <v>3371.7950000000001</v>
      </c>
    </row>
    <row r="1561" spans="1:12">
      <c r="A1561" s="244">
        <f t="shared" si="49"/>
        <v>1555</v>
      </c>
      <c r="B1561" s="245" t="s">
        <v>1674</v>
      </c>
      <c r="C1561" s="245" t="s">
        <v>795</v>
      </c>
      <c r="D1561" s="244">
        <v>3</v>
      </c>
      <c r="E1561" s="244">
        <v>98.75</v>
      </c>
      <c r="F1561" s="244">
        <v>966.95</v>
      </c>
      <c r="G1561" s="246">
        <v>2404.8449999999998</v>
      </c>
      <c r="H1561" s="246">
        <v>3371.7950000000001</v>
      </c>
      <c r="I1561" s="238" t="s">
        <v>2825</v>
      </c>
      <c r="L1561" s="235">
        <f t="shared" si="48"/>
        <v>3371.7950000000001</v>
      </c>
    </row>
    <row r="1562" spans="1:12">
      <c r="A1562" s="244">
        <f t="shared" si="49"/>
        <v>1556</v>
      </c>
      <c r="B1562" s="245" t="s">
        <v>1675</v>
      </c>
      <c r="C1562" s="245" t="s">
        <v>320</v>
      </c>
      <c r="D1562" s="244">
        <v>3</v>
      </c>
      <c r="E1562" s="244">
        <v>98.75</v>
      </c>
      <c r="F1562" s="244">
        <v>966.95</v>
      </c>
      <c r="G1562" s="246">
        <v>2404.8449999999998</v>
      </c>
      <c r="H1562" s="246">
        <v>3371.7950000000001</v>
      </c>
      <c r="I1562" s="238" t="s">
        <v>2827</v>
      </c>
      <c r="L1562" s="235">
        <f t="shared" si="48"/>
        <v>3371.7950000000001</v>
      </c>
    </row>
    <row r="1563" spans="1:12">
      <c r="A1563" s="244">
        <f t="shared" si="49"/>
        <v>1557</v>
      </c>
      <c r="B1563" s="245" t="s">
        <v>1676</v>
      </c>
      <c r="C1563" s="245" t="s">
        <v>1224</v>
      </c>
      <c r="D1563" s="244">
        <v>3</v>
      </c>
      <c r="E1563" s="244">
        <v>98.75</v>
      </c>
      <c r="F1563" s="244">
        <v>966.95</v>
      </c>
      <c r="G1563" s="246">
        <v>2404.8449999999998</v>
      </c>
      <c r="H1563" s="246">
        <v>3371.7950000000001</v>
      </c>
      <c r="I1563" s="238" t="s">
        <v>2829</v>
      </c>
      <c r="L1563" s="235">
        <f t="shared" si="48"/>
        <v>3371.7950000000001</v>
      </c>
    </row>
    <row r="1564" spans="1:12">
      <c r="A1564" s="244">
        <f t="shared" si="49"/>
        <v>1558</v>
      </c>
      <c r="B1564" s="245" t="s">
        <v>1677</v>
      </c>
      <c r="C1564" s="245" t="s">
        <v>1176</v>
      </c>
      <c r="D1564" s="244">
        <v>3</v>
      </c>
      <c r="E1564" s="244">
        <v>100</v>
      </c>
      <c r="F1564" s="244">
        <v>966.95</v>
      </c>
      <c r="G1564" s="246">
        <v>2435.2860000000001</v>
      </c>
      <c r="H1564" s="246">
        <v>3402.2359999999999</v>
      </c>
      <c r="I1564" s="238" t="s">
        <v>2831</v>
      </c>
      <c r="L1564" s="235">
        <f t="shared" si="48"/>
        <v>3402.2359999999999</v>
      </c>
    </row>
    <row r="1565" spans="1:12">
      <c r="A1565" s="244">
        <f t="shared" si="49"/>
        <v>1559</v>
      </c>
      <c r="B1565" s="245" t="s">
        <v>1678</v>
      </c>
      <c r="C1565" s="245" t="s">
        <v>480</v>
      </c>
      <c r="D1565" s="244">
        <v>3</v>
      </c>
      <c r="E1565" s="244">
        <v>98.75</v>
      </c>
      <c r="F1565" s="244">
        <v>966.95</v>
      </c>
      <c r="G1565" s="246">
        <v>2404.8449999999998</v>
      </c>
      <c r="H1565" s="246">
        <v>3371.7950000000001</v>
      </c>
      <c r="I1565" s="238" t="s">
        <v>2833</v>
      </c>
      <c r="L1565" s="235">
        <f t="shared" si="48"/>
        <v>3371.7950000000001</v>
      </c>
    </row>
    <row r="1566" spans="1:12">
      <c r="A1566" s="247">
        <f t="shared" si="49"/>
        <v>1560</v>
      </c>
      <c r="B1566" s="248" t="s">
        <v>1679</v>
      </c>
      <c r="C1566" s="248" t="s">
        <v>1352</v>
      </c>
      <c r="D1566" s="247">
        <v>3</v>
      </c>
      <c r="E1566" s="247">
        <v>98.75</v>
      </c>
      <c r="F1566" s="247">
        <v>966.95</v>
      </c>
      <c r="G1566" s="249">
        <v>2404.8449999999998</v>
      </c>
      <c r="H1566" s="249">
        <v>3371.7950000000001</v>
      </c>
      <c r="I1566" s="250" t="s">
        <v>2835</v>
      </c>
      <c r="L1566" s="235">
        <f t="shared" si="48"/>
        <v>3371.7950000000001</v>
      </c>
    </row>
    <row r="1567" spans="1:12">
      <c r="G1567" s="235"/>
      <c r="H1567" s="235"/>
      <c r="L1567" s="240">
        <f>SUM(L6:L1566)</f>
        <v>4425593.0630000569</v>
      </c>
    </row>
    <row r="1568" spans="1:12">
      <c r="A1568" s="232">
        <v>1617</v>
      </c>
      <c r="B1568" s="231" t="s">
        <v>1685</v>
      </c>
      <c r="C1568" s="231" t="s">
        <v>1685</v>
      </c>
      <c r="D1568" s="232" t="s">
        <v>1685</v>
      </c>
      <c r="E1568" s="232">
        <v>0</v>
      </c>
      <c r="F1568" s="232">
        <v>0</v>
      </c>
      <c r="G1568" s="232">
        <v>0</v>
      </c>
      <c r="H1568" s="232">
        <v>0</v>
      </c>
      <c r="L1568" s="232">
        <v>0</v>
      </c>
    </row>
    <row r="1569" spans="1:12">
      <c r="A1569" s="232">
        <v>1618</v>
      </c>
      <c r="B1569" s="231" t="s">
        <v>1685</v>
      </c>
      <c r="C1569" s="231" t="s">
        <v>1685</v>
      </c>
      <c r="D1569" s="232" t="s">
        <v>1685</v>
      </c>
      <c r="E1569" s="232">
        <v>0</v>
      </c>
      <c r="F1569" s="232">
        <v>0</v>
      </c>
      <c r="G1569" s="232">
        <v>0</v>
      </c>
      <c r="H1569" s="232">
        <v>0</v>
      </c>
      <c r="L1569" s="232">
        <v>0</v>
      </c>
    </row>
    <row r="1570" spans="1:12">
      <c r="A1570" s="232">
        <v>1619</v>
      </c>
      <c r="B1570" s="231" t="s">
        <v>1685</v>
      </c>
      <c r="C1570" s="231" t="s">
        <v>1685</v>
      </c>
      <c r="D1570" s="232" t="s">
        <v>1685</v>
      </c>
      <c r="E1570" s="232">
        <v>0</v>
      </c>
      <c r="F1570" s="232">
        <v>0</v>
      </c>
      <c r="G1570" s="232">
        <v>0</v>
      </c>
      <c r="H1570" s="232">
        <v>0</v>
      </c>
      <c r="L1570" s="232">
        <v>0</v>
      </c>
    </row>
    <row r="1571" spans="1:12">
      <c r="A1571" s="293">
        <v>639</v>
      </c>
      <c r="B1571" s="294" t="s">
        <v>1314</v>
      </c>
      <c r="C1571" s="294" t="s">
        <v>1307</v>
      </c>
      <c r="D1571" s="293">
        <v>2</v>
      </c>
      <c r="E1571" s="293">
        <v>0</v>
      </c>
      <c r="F1571" s="295">
        <v>0</v>
      </c>
      <c r="G1571" s="296">
        <v>0</v>
      </c>
      <c r="H1571" s="296">
        <v>0</v>
      </c>
      <c r="I1571" s="297" t="s">
        <v>2118</v>
      </c>
      <c r="J1571" s="306" t="s">
        <v>2857</v>
      </c>
      <c r="K1571" s="231" t="s">
        <v>1685</v>
      </c>
      <c r="L1571" s="235">
        <f>F1571+G1571</f>
        <v>0</v>
      </c>
    </row>
    <row r="1572" spans="1:12">
      <c r="A1572" s="293">
        <v>767</v>
      </c>
      <c r="B1572" s="294" t="s">
        <v>1515</v>
      </c>
      <c r="C1572" s="294" t="s">
        <v>1507</v>
      </c>
      <c r="D1572" s="293">
        <v>2</v>
      </c>
      <c r="E1572" s="293">
        <v>0</v>
      </c>
      <c r="F1572" s="295">
        <v>0</v>
      </c>
      <c r="G1572" s="296">
        <v>0</v>
      </c>
      <c r="H1572" s="296">
        <v>0</v>
      </c>
      <c r="I1572" s="297" t="s">
        <v>2211</v>
      </c>
      <c r="J1572" s="306" t="s">
        <v>2857</v>
      </c>
      <c r="L1572" s="235">
        <f>F1572+G1572</f>
        <v>0</v>
      </c>
    </row>
    <row r="1573" spans="1:12">
      <c r="A1573" s="293">
        <v>1393</v>
      </c>
      <c r="B1573" s="294" t="s">
        <v>923</v>
      </c>
      <c r="C1573" s="294" t="s">
        <v>906</v>
      </c>
      <c r="D1573" s="293">
        <v>2</v>
      </c>
      <c r="E1573" s="293">
        <v>0</v>
      </c>
      <c r="F1573" s="295">
        <v>0</v>
      </c>
      <c r="G1573" s="296">
        <v>0</v>
      </c>
      <c r="H1573" s="296">
        <v>0</v>
      </c>
      <c r="I1573" s="297" t="s">
        <v>2646</v>
      </c>
      <c r="J1573" s="301" t="s">
        <v>2843</v>
      </c>
      <c r="L1573" s="235">
        <f>F1573+G1573</f>
        <v>0</v>
      </c>
    </row>
    <row r="1574" spans="1:12">
      <c r="A1574" s="232">
        <v>1623</v>
      </c>
      <c r="B1574" s="231" t="s">
        <v>1685</v>
      </c>
      <c r="C1574" s="231" t="s">
        <v>1685</v>
      </c>
      <c r="D1574" s="232" t="s">
        <v>1685</v>
      </c>
      <c r="E1574" s="232">
        <v>0</v>
      </c>
      <c r="F1574" s="232">
        <v>0</v>
      </c>
      <c r="G1574" s="232">
        <v>0</v>
      </c>
      <c r="H1574" s="232">
        <v>0</v>
      </c>
      <c r="L1574" s="232">
        <v>0</v>
      </c>
    </row>
    <row r="1575" spans="1:12">
      <c r="A1575" s="232">
        <v>1624</v>
      </c>
      <c r="B1575" s="231" t="s">
        <v>1685</v>
      </c>
      <c r="C1575" s="231" t="s">
        <v>1685</v>
      </c>
      <c r="D1575" s="232" t="s">
        <v>1685</v>
      </c>
      <c r="E1575" s="232">
        <v>0</v>
      </c>
      <c r="F1575" s="232">
        <v>0</v>
      </c>
      <c r="G1575" s="232">
        <v>0</v>
      </c>
      <c r="H1575" s="232">
        <v>0</v>
      </c>
      <c r="L1575" s="232">
        <v>0</v>
      </c>
    </row>
    <row r="1576" spans="1:12">
      <c r="A1576" s="232">
        <v>1625</v>
      </c>
      <c r="B1576" s="231" t="s">
        <v>1685</v>
      </c>
      <c r="C1576" s="231" t="s">
        <v>1685</v>
      </c>
      <c r="D1576" s="232" t="s">
        <v>1685</v>
      </c>
      <c r="E1576" s="232">
        <v>0</v>
      </c>
      <c r="F1576" s="232">
        <v>0</v>
      </c>
      <c r="G1576" s="232">
        <v>0</v>
      </c>
      <c r="H1576" s="232">
        <v>0</v>
      </c>
      <c r="L1576" s="232">
        <v>0</v>
      </c>
    </row>
    <row r="1577" spans="1:12">
      <c r="A1577" s="232">
        <v>1626</v>
      </c>
      <c r="B1577" s="231" t="s">
        <v>1685</v>
      </c>
      <c r="C1577" s="231" t="s">
        <v>1685</v>
      </c>
      <c r="D1577" s="232" t="s">
        <v>1685</v>
      </c>
      <c r="E1577" s="232">
        <v>0</v>
      </c>
      <c r="F1577" s="232">
        <v>0</v>
      </c>
      <c r="G1577" s="232">
        <v>0</v>
      </c>
      <c r="H1577" s="232">
        <v>0</v>
      </c>
      <c r="L1577" s="232">
        <v>0</v>
      </c>
    </row>
    <row r="1578" spans="1:12">
      <c r="A1578" s="232">
        <v>1627</v>
      </c>
      <c r="B1578" s="231" t="s">
        <v>1685</v>
      </c>
      <c r="C1578" s="231" t="s">
        <v>1685</v>
      </c>
      <c r="D1578" s="232" t="s">
        <v>1685</v>
      </c>
      <c r="E1578" s="232">
        <v>0</v>
      </c>
      <c r="F1578" s="232">
        <v>0</v>
      </c>
      <c r="G1578" s="232">
        <v>0</v>
      </c>
      <c r="H1578" s="232">
        <v>0</v>
      </c>
      <c r="L1578" s="232">
        <v>0</v>
      </c>
    </row>
    <row r="1579" spans="1:12">
      <c r="A1579" s="232">
        <v>1628</v>
      </c>
      <c r="B1579" s="231" t="s">
        <v>1685</v>
      </c>
      <c r="C1579" s="231" t="s">
        <v>1685</v>
      </c>
      <c r="D1579" s="232" t="s">
        <v>1685</v>
      </c>
      <c r="E1579" s="232">
        <v>0</v>
      </c>
      <c r="F1579" s="232">
        <v>0</v>
      </c>
      <c r="G1579" s="232">
        <v>0</v>
      </c>
      <c r="H1579" s="232">
        <v>0</v>
      </c>
      <c r="L1579" s="232">
        <v>0</v>
      </c>
    </row>
    <row r="1580" spans="1:12">
      <c r="A1580" s="232">
        <v>1629</v>
      </c>
      <c r="B1580" s="231" t="s">
        <v>1685</v>
      </c>
      <c r="C1580" s="231" t="s">
        <v>1685</v>
      </c>
      <c r="D1580" s="232" t="s">
        <v>1685</v>
      </c>
      <c r="E1580" s="232">
        <v>0</v>
      </c>
      <c r="F1580" s="232">
        <v>0</v>
      </c>
      <c r="G1580" s="232">
        <v>0</v>
      </c>
      <c r="H1580" s="232">
        <v>0</v>
      </c>
      <c r="L1580" s="232">
        <v>0</v>
      </c>
    </row>
    <row r="1581" spans="1:12">
      <c r="A1581" s="232">
        <v>1630</v>
      </c>
      <c r="B1581" s="231" t="s">
        <v>1685</v>
      </c>
      <c r="C1581" s="231" t="s">
        <v>1685</v>
      </c>
      <c r="D1581" s="232" t="s">
        <v>1685</v>
      </c>
      <c r="E1581" s="232">
        <v>0</v>
      </c>
      <c r="F1581" s="232">
        <v>0</v>
      </c>
      <c r="G1581" s="232">
        <v>0</v>
      </c>
      <c r="H1581" s="232">
        <v>0</v>
      </c>
      <c r="L1581" s="232">
        <v>0</v>
      </c>
    </row>
    <row r="1582" spans="1:12">
      <c r="A1582" s="232">
        <v>1631</v>
      </c>
      <c r="B1582" s="231" t="s">
        <v>1685</v>
      </c>
      <c r="C1582" s="231" t="s">
        <v>1685</v>
      </c>
      <c r="D1582" s="232" t="s">
        <v>1685</v>
      </c>
      <c r="E1582" s="232">
        <v>0</v>
      </c>
      <c r="F1582" s="232">
        <v>0</v>
      </c>
      <c r="G1582" s="232">
        <v>0</v>
      </c>
      <c r="H1582" s="232">
        <v>0</v>
      </c>
      <c r="L1582" s="232">
        <v>0</v>
      </c>
    </row>
    <row r="1583" spans="1:12">
      <c r="A1583" s="232">
        <v>1632</v>
      </c>
      <c r="B1583" s="231" t="s">
        <v>1685</v>
      </c>
      <c r="C1583" s="231" t="s">
        <v>1685</v>
      </c>
      <c r="D1583" s="232" t="s">
        <v>1685</v>
      </c>
      <c r="E1583" s="232">
        <v>0</v>
      </c>
      <c r="F1583" s="232">
        <v>0</v>
      </c>
      <c r="G1583" s="232">
        <v>0</v>
      </c>
      <c r="H1583" s="232">
        <v>0</v>
      </c>
      <c r="L1583" s="232">
        <v>0</v>
      </c>
    </row>
    <row r="1584" spans="1:12">
      <c r="A1584" s="232">
        <v>1633</v>
      </c>
      <c r="B1584" s="231" t="s">
        <v>1685</v>
      </c>
      <c r="C1584" s="231" t="s">
        <v>1685</v>
      </c>
      <c r="D1584" s="232" t="s">
        <v>1685</v>
      </c>
      <c r="E1584" s="232">
        <v>0</v>
      </c>
      <c r="F1584" s="232">
        <v>0</v>
      </c>
      <c r="G1584" s="232">
        <v>0</v>
      </c>
      <c r="H1584" s="232">
        <v>0</v>
      </c>
      <c r="L1584" s="232">
        <v>0</v>
      </c>
    </row>
    <row r="1585" spans="1:12">
      <c r="A1585" s="232">
        <v>1634</v>
      </c>
      <c r="B1585" s="231" t="s">
        <v>1685</v>
      </c>
      <c r="C1585" s="231" t="s">
        <v>1685</v>
      </c>
      <c r="D1585" s="232" t="s">
        <v>1685</v>
      </c>
      <c r="E1585" s="232">
        <v>0</v>
      </c>
      <c r="F1585" s="232">
        <v>0</v>
      </c>
      <c r="G1585" s="232">
        <v>0</v>
      </c>
      <c r="H1585" s="232">
        <v>0</v>
      </c>
      <c r="L1585" s="232">
        <v>0</v>
      </c>
    </row>
    <row r="1586" spans="1:12">
      <c r="A1586" s="232">
        <v>1635</v>
      </c>
      <c r="B1586" s="231" t="s">
        <v>1685</v>
      </c>
      <c r="C1586" s="231" t="s">
        <v>1685</v>
      </c>
      <c r="D1586" s="232" t="s">
        <v>1685</v>
      </c>
      <c r="E1586" s="232">
        <v>0</v>
      </c>
      <c r="F1586" s="232">
        <v>0</v>
      </c>
      <c r="G1586" s="232">
        <v>0</v>
      </c>
      <c r="H1586" s="232">
        <v>0</v>
      </c>
      <c r="L1586" s="232">
        <v>0</v>
      </c>
    </row>
    <row r="1587" spans="1:12">
      <c r="A1587" s="232">
        <v>1636</v>
      </c>
      <c r="B1587" s="231" t="s">
        <v>1685</v>
      </c>
      <c r="C1587" s="231" t="s">
        <v>1685</v>
      </c>
      <c r="D1587" s="232" t="s">
        <v>1685</v>
      </c>
      <c r="E1587" s="232">
        <v>0</v>
      </c>
      <c r="F1587" s="232">
        <v>0</v>
      </c>
      <c r="G1587" s="232">
        <v>0</v>
      </c>
      <c r="H1587" s="232">
        <v>0</v>
      </c>
      <c r="L1587" s="232">
        <v>0</v>
      </c>
    </row>
    <row r="1588" spans="1:12">
      <c r="A1588" s="232">
        <v>1637</v>
      </c>
      <c r="B1588" s="231" t="s">
        <v>1685</v>
      </c>
      <c r="C1588" s="231" t="s">
        <v>1685</v>
      </c>
      <c r="D1588" s="232" t="s">
        <v>1685</v>
      </c>
      <c r="E1588" s="232">
        <v>0</v>
      </c>
      <c r="F1588" s="232">
        <v>0</v>
      </c>
      <c r="G1588" s="232">
        <v>0</v>
      </c>
      <c r="H1588" s="232">
        <v>0</v>
      </c>
      <c r="L1588" s="232">
        <v>0</v>
      </c>
    </row>
    <row r="1589" spans="1:12">
      <c r="A1589" s="232">
        <v>1638</v>
      </c>
      <c r="B1589" s="231" t="s">
        <v>1685</v>
      </c>
      <c r="C1589" s="231" t="s">
        <v>1685</v>
      </c>
      <c r="D1589" s="232" t="s">
        <v>1685</v>
      </c>
      <c r="E1589" s="232">
        <v>0</v>
      </c>
      <c r="F1589" s="232">
        <v>0</v>
      </c>
      <c r="G1589" s="232">
        <v>0</v>
      </c>
      <c r="H1589" s="232">
        <v>0</v>
      </c>
      <c r="L1589" s="232">
        <v>0</v>
      </c>
    </row>
    <row r="1590" spans="1:12">
      <c r="A1590" s="232">
        <v>1639</v>
      </c>
      <c r="B1590" s="231" t="s">
        <v>1685</v>
      </c>
      <c r="C1590" s="231" t="s">
        <v>1685</v>
      </c>
      <c r="D1590" s="232" t="s">
        <v>1685</v>
      </c>
      <c r="E1590" s="232">
        <v>0</v>
      </c>
      <c r="F1590" s="232">
        <v>0</v>
      </c>
      <c r="G1590" s="232">
        <v>0</v>
      </c>
      <c r="H1590" s="232">
        <v>0</v>
      </c>
      <c r="L1590" s="232">
        <v>0</v>
      </c>
    </row>
    <row r="1591" spans="1:12">
      <c r="A1591" s="232">
        <v>1640</v>
      </c>
      <c r="B1591" s="231" t="s">
        <v>1685</v>
      </c>
      <c r="C1591" s="231" t="s">
        <v>1685</v>
      </c>
      <c r="D1591" s="232" t="s">
        <v>1685</v>
      </c>
      <c r="E1591" s="232">
        <v>0</v>
      </c>
      <c r="F1591" s="232">
        <v>0</v>
      </c>
      <c r="G1591" s="232">
        <v>0</v>
      </c>
      <c r="H1591" s="232">
        <v>0</v>
      </c>
      <c r="L1591" s="232">
        <v>0</v>
      </c>
    </row>
    <row r="1592" spans="1:12">
      <c r="A1592" s="232">
        <v>1641</v>
      </c>
      <c r="B1592" s="231" t="s">
        <v>1685</v>
      </c>
      <c r="C1592" s="231" t="s">
        <v>1685</v>
      </c>
      <c r="D1592" s="232" t="s">
        <v>1685</v>
      </c>
      <c r="E1592" s="232">
        <v>0</v>
      </c>
      <c r="F1592" s="232">
        <v>0</v>
      </c>
      <c r="G1592" s="232">
        <v>0</v>
      </c>
      <c r="H1592" s="232">
        <v>0</v>
      </c>
      <c r="L1592" s="232">
        <v>0</v>
      </c>
    </row>
    <row r="1593" spans="1:12">
      <c r="A1593" s="232">
        <v>1642</v>
      </c>
      <c r="B1593" s="231" t="s">
        <v>1685</v>
      </c>
      <c r="C1593" s="231" t="s">
        <v>1685</v>
      </c>
      <c r="D1593" s="232" t="s">
        <v>1685</v>
      </c>
      <c r="E1593" s="232">
        <v>0</v>
      </c>
      <c r="F1593" s="232">
        <v>0</v>
      </c>
      <c r="G1593" s="232">
        <v>0</v>
      </c>
      <c r="H1593" s="232">
        <v>0</v>
      </c>
      <c r="L1593" s="232">
        <v>0</v>
      </c>
    </row>
    <row r="1594" spans="1:12">
      <c r="A1594" s="232">
        <v>1643</v>
      </c>
      <c r="B1594" s="231" t="s">
        <v>1685</v>
      </c>
      <c r="C1594" s="231" t="s">
        <v>1685</v>
      </c>
      <c r="D1594" s="232" t="s">
        <v>1685</v>
      </c>
      <c r="E1594" s="232">
        <v>0</v>
      </c>
      <c r="F1594" s="232">
        <v>0</v>
      </c>
      <c r="G1594" s="232">
        <v>0</v>
      </c>
      <c r="H1594" s="232">
        <v>0</v>
      </c>
      <c r="L1594" s="232">
        <v>0</v>
      </c>
    </row>
    <row r="1595" spans="1:12">
      <c r="A1595" s="232">
        <v>1644</v>
      </c>
      <c r="B1595" s="231" t="s">
        <v>1685</v>
      </c>
      <c r="C1595" s="231" t="s">
        <v>1685</v>
      </c>
      <c r="D1595" s="232" t="s">
        <v>1685</v>
      </c>
      <c r="E1595" s="232">
        <v>0</v>
      </c>
      <c r="F1595" s="232">
        <v>0</v>
      </c>
      <c r="G1595" s="232">
        <v>0</v>
      </c>
      <c r="H1595" s="232">
        <v>0</v>
      </c>
      <c r="L1595" s="232">
        <v>0</v>
      </c>
    </row>
    <row r="1596" spans="1:12">
      <c r="A1596" s="232">
        <v>1645</v>
      </c>
      <c r="B1596" s="231" t="s">
        <v>1685</v>
      </c>
      <c r="C1596" s="231" t="s">
        <v>1685</v>
      </c>
      <c r="D1596" s="232" t="s">
        <v>1685</v>
      </c>
      <c r="E1596" s="232">
        <v>0</v>
      </c>
      <c r="F1596" s="232">
        <v>0</v>
      </c>
      <c r="G1596" s="232">
        <v>0</v>
      </c>
      <c r="H1596" s="232">
        <v>0</v>
      </c>
      <c r="L1596" s="232">
        <v>0</v>
      </c>
    </row>
    <row r="1597" spans="1:12">
      <c r="A1597" s="232">
        <v>1646</v>
      </c>
      <c r="B1597" s="231" t="s">
        <v>1685</v>
      </c>
      <c r="C1597" s="231" t="s">
        <v>1685</v>
      </c>
      <c r="D1597" s="232" t="s">
        <v>1685</v>
      </c>
      <c r="E1597" s="232">
        <v>0</v>
      </c>
      <c r="F1597" s="232">
        <v>0</v>
      </c>
      <c r="G1597" s="232">
        <v>0</v>
      </c>
      <c r="H1597" s="232">
        <v>0</v>
      </c>
      <c r="L1597" s="232">
        <v>0</v>
      </c>
    </row>
    <row r="1598" spans="1:12">
      <c r="A1598" s="232">
        <v>1647</v>
      </c>
      <c r="B1598" s="231" t="s">
        <v>1685</v>
      </c>
      <c r="C1598" s="231" t="s">
        <v>1685</v>
      </c>
      <c r="D1598" s="232" t="s">
        <v>1685</v>
      </c>
      <c r="E1598" s="232">
        <v>0</v>
      </c>
      <c r="F1598" s="232">
        <v>0</v>
      </c>
      <c r="G1598" s="232">
        <v>0</v>
      </c>
      <c r="H1598" s="232">
        <v>0</v>
      </c>
      <c r="L1598" s="232">
        <v>0</v>
      </c>
    </row>
    <row r="1599" spans="1:12">
      <c r="A1599" s="232">
        <v>1648</v>
      </c>
      <c r="B1599" s="231" t="s">
        <v>1685</v>
      </c>
      <c r="C1599" s="231" t="s">
        <v>1685</v>
      </c>
      <c r="D1599" s="232" t="s">
        <v>1685</v>
      </c>
      <c r="E1599" s="232">
        <v>0</v>
      </c>
      <c r="F1599" s="232">
        <v>0</v>
      </c>
      <c r="G1599" s="232">
        <v>0</v>
      </c>
      <c r="H1599" s="232">
        <v>0</v>
      </c>
      <c r="L1599" s="232">
        <v>0</v>
      </c>
    </row>
    <row r="1600" spans="1:12">
      <c r="A1600" s="232">
        <v>1649</v>
      </c>
      <c r="B1600" s="231" t="s">
        <v>1685</v>
      </c>
      <c r="C1600" s="231" t="s">
        <v>1685</v>
      </c>
      <c r="D1600" s="232" t="s">
        <v>1685</v>
      </c>
      <c r="E1600" s="232">
        <v>0</v>
      </c>
      <c r="F1600" s="232">
        <v>0</v>
      </c>
      <c r="G1600" s="232">
        <v>0</v>
      </c>
      <c r="H1600" s="232">
        <v>0</v>
      </c>
      <c r="L1600" s="232">
        <v>0</v>
      </c>
    </row>
    <row r="1601" spans="1:12">
      <c r="A1601" s="232">
        <v>1650</v>
      </c>
      <c r="B1601" s="231" t="s">
        <v>1685</v>
      </c>
      <c r="C1601" s="231" t="s">
        <v>1685</v>
      </c>
      <c r="D1601" s="232" t="s">
        <v>1685</v>
      </c>
      <c r="E1601" s="232">
        <v>0</v>
      </c>
      <c r="F1601" s="232">
        <v>0</v>
      </c>
      <c r="G1601" s="232">
        <v>0</v>
      </c>
      <c r="H1601" s="232">
        <v>0</v>
      </c>
      <c r="L1601" s="232">
        <v>0</v>
      </c>
    </row>
    <row r="1602" spans="1:12">
      <c r="A1602" s="232">
        <v>1651</v>
      </c>
      <c r="B1602" s="231" t="s">
        <v>1685</v>
      </c>
      <c r="C1602" s="231" t="s">
        <v>1685</v>
      </c>
      <c r="D1602" s="232" t="s">
        <v>1685</v>
      </c>
      <c r="E1602" s="232">
        <v>0</v>
      </c>
      <c r="F1602" s="232">
        <v>0</v>
      </c>
      <c r="G1602" s="232">
        <v>0</v>
      </c>
      <c r="H1602" s="232">
        <v>0</v>
      </c>
      <c r="L1602" s="232">
        <v>0</v>
      </c>
    </row>
    <row r="1603" spans="1:12">
      <c r="A1603" s="232">
        <v>1652</v>
      </c>
      <c r="B1603" s="231" t="s">
        <v>1685</v>
      </c>
      <c r="C1603" s="231" t="s">
        <v>1685</v>
      </c>
      <c r="D1603" s="232" t="s">
        <v>1685</v>
      </c>
      <c r="E1603" s="232">
        <v>0</v>
      </c>
      <c r="F1603" s="232">
        <v>0</v>
      </c>
      <c r="G1603" s="232">
        <v>0</v>
      </c>
      <c r="H1603" s="232">
        <v>0</v>
      </c>
      <c r="L1603" s="232">
        <v>0</v>
      </c>
    </row>
    <row r="1604" spans="1:12">
      <c r="A1604" s="232">
        <v>1653</v>
      </c>
      <c r="B1604" s="231" t="s">
        <v>1685</v>
      </c>
      <c r="C1604" s="231" t="s">
        <v>1685</v>
      </c>
      <c r="D1604" s="232" t="s">
        <v>1685</v>
      </c>
      <c r="E1604" s="232">
        <v>0</v>
      </c>
      <c r="F1604" s="232">
        <v>0</v>
      </c>
      <c r="G1604" s="232">
        <v>0</v>
      </c>
      <c r="H1604" s="232">
        <v>0</v>
      </c>
      <c r="L1604" s="232">
        <v>0</v>
      </c>
    </row>
    <row r="1605" spans="1:12">
      <c r="A1605" s="232">
        <v>1654</v>
      </c>
      <c r="B1605" s="231" t="s">
        <v>1685</v>
      </c>
      <c r="C1605" s="231" t="s">
        <v>1685</v>
      </c>
      <c r="D1605" s="232" t="s">
        <v>1685</v>
      </c>
      <c r="E1605" s="232">
        <v>0</v>
      </c>
      <c r="F1605" s="232">
        <v>0</v>
      </c>
      <c r="G1605" s="232">
        <v>0</v>
      </c>
      <c r="H1605" s="232">
        <v>0</v>
      </c>
      <c r="L1605" s="232">
        <v>0</v>
      </c>
    </row>
    <row r="1606" spans="1:12">
      <c r="A1606" s="232">
        <v>1655</v>
      </c>
      <c r="B1606" s="231" t="s">
        <v>1685</v>
      </c>
      <c r="C1606" s="231" t="s">
        <v>1685</v>
      </c>
      <c r="D1606" s="232" t="s">
        <v>1685</v>
      </c>
      <c r="E1606" s="232">
        <v>0</v>
      </c>
      <c r="F1606" s="232">
        <v>0</v>
      </c>
      <c r="G1606" s="232">
        <v>0</v>
      </c>
      <c r="H1606" s="232">
        <v>0</v>
      </c>
      <c r="L1606" s="232">
        <v>0</v>
      </c>
    </row>
    <row r="1607" spans="1:12">
      <c r="A1607" s="232">
        <v>1656</v>
      </c>
      <c r="B1607" s="231" t="s">
        <v>1685</v>
      </c>
      <c r="C1607" s="231" t="s">
        <v>1685</v>
      </c>
      <c r="D1607" s="232" t="s">
        <v>1685</v>
      </c>
      <c r="E1607" s="232">
        <v>0</v>
      </c>
      <c r="F1607" s="232">
        <v>0</v>
      </c>
      <c r="G1607" s="232">
        <v>0</v>
      </c>
      <c r="H1607" s="232">
        <v>0</v>
      </c>
      <c r="L1607" s="232">
        <v>0</v>
      </c>
    </row>
    <row r="1608" spans="1:12">
      <c r="A1608" s="232">
        <v>1657</v>
      </c>
      <c r="B1608" s="231" t="s">
        <v>1685</v>
      </c>
      <c r="C1608" s="231" t="s">
        <v>1685</v>
      </c>
      <c r="D1608" s="232" t="s">
        <v>1685</v>
      </c>
      <c r="E1608" s="232">
        <v>0</v>
      </c>
      <c r="F1608" s="232">
        <v>0</v>
      </c>
      <c r="G1608" s="232">
        <v>0</v>
      </c>
      <c r="H1608" s="232">
        <v>0</v>
      </c>
      <c r="L1608" s="232">
        <v>0</v>
      </c>
    </row>
    <row r="1609" spans="1:12">
      <c r="A1609" s="232">
        <v>1658</v>
      </c>
      <c r="B1609" s="231" t="s">
        <v>1685</v>
      </c>
      <c r="C1609" s="231" t="s">
        <v>1685</v>
      </c>
      <c r="D1609" s="232" t="s">
        <v>1685</v>
      </c>
      <c r="E1609" s="232">
        <v>0</v>
      </c>
      <c r="F1609" s="232">
        <v>0</v>
      </c>
      <c r="G1609" s="232">
        <v>0</v>
      </c>
      <c r="H1609" s="232">
        <v>0</v>
      </c>
      <c r="L1609" s="232">
        <v>0</v>
      </c>
    </row>
    <row r="1610" spans="1:12">
      <c r="A1610" s="232">
        <v>1659</v>
      </c>
      <c r="B1610" s="231" t="s">
        <v>1685</v>
      </c>
      <c r="C1610" s="231" t="s">
        <v>1685</v>
      </c>
      <c r="D1610" s="232" t="s">
        <v>1685</v>
      </c>
      <c r="E1610" s="232">
        <v>0</v>
      </c>
      <c r="F1610" s="232">
        <v>0</v>
      </c>
      <c r="G1610" s="232">
        <v>0</v>
      </c>
      <c r="H1610" s="232">
        <v>0</v>
      </c>
      <c r="L1610" s="232">
        <v>0</v>
      </c>
    </row>
    <row r="1611" spans="1:12">
      <c r="A1611" s="232">
        <v>1660</v>
      </c>
      <c r="B1611" s="231" t="s">
        <v>1685</v>
      </c>
      <c r="C1611" s="231" t="s">
        <v>1685</v>
      </c>
      <c r="D1611" s="232" t="s">
        <v>1685</v>
      </c>
      <c r="E1611" s="232">
        <v>0</v>
      </c>
      <c r="F1611" s="232">
        <v>0</v>
      </c>
      <c r="G1611" s="232">
        <v>0</v>
      </c>
      <c r="H1611" s="232">
        <v>0</v>
      </c>
      <c r="L1611" s="232">
        <v>0</v>
      </c>
    </row>
    <row r="1612" spans="1:12">
      <c r="A1612" s="232">
        <v>1661</v>
      </c>
      <c r="B1612" s="231" t="s">
        <v>1685</v>
      </c>
      <c r="C1612" s="231" t="s">
        <v>1685</v>
      </c>
      <c r="D1612" s="232" t="s">
        <v>1685</v>
      </c>
      <c r="E1612" s="232">
        <v>0</v>
      </c>
      <c r="F1612" s="232">
        <v>0</v>
      </c>
      <c r="G1612" s="232">
        <v>0</v>
      </c>
      <c r="H1612" s="232">
        <v>0</v>
      </c>
      <c r="L1612" s="232">
        <v>0</v>
      </c>
    </row>
    <row r="1613" spans="1:12">
      <c r="A1613" s="232">
        <v>1662</v>
      </c>
      <c r="B1613" s="231" t="s">
        <v>1685</v>
      </c>
      <c r="C1613" s="231" t="s">
        <v>1685</v>
      </c>
      <c r="D1613" s="232" t="s">
        <v>1685</v>
      </c>
      <c r="E1613" s="232">
        <v>0</v>
      </c>
      <c r="F1613" s="232">
        <v>0</v>
      </c>
      <c r="G1613" s="232">
        <v>0</v>
      </c>
      <c r="H1613" s="232">
        <v>0</v>
      </c>
      <c r="L1613" s="232">
        <v>0</v>
      </c>
    </row>
    <row r="1614" spans="1:12">
      <c r="A1614" s="232">
        <v>1663</v>
      </c>
      <c r="B1614" s="231" t="s">
        <v>1685</v>
      </c>
      <c r="C1614" s="231" t="s">
        <v>1685</v>
      </c>
      <c r="D1614" s="232" t="s">
        <v>1685</v>
      </c>
      <c r="E1614" s="232">
        <v>0</v>
      </c>
      <c r="F1614" s="232">
        <v>0</v>
      </c>
      <c r="G1614" s="232">
        <v>0</v>
      </c>
      <c r="H1614" s="232">
        <v>0</v>
      </c>
      <c r="L1614" s="232">
        <v>0</v>
      </c>
    </row>
    <row r="1615" spans="1:12">
      <c r="A1615" s="232">
        <v>1664</v>
      </c>
      <c r="B1615" s="231" t="s">
        <v>1685</v>
      </c>
      <c r="C1615" s="231" t="s">
        <v>1685</v>
      </c>
      <c r="D1615" s="232" t="s">
        <v>1685</v>
      </c>
      <c r="E1615" s="232">
        <v>0</v>
      </c>
      <c r="F1615" s="232">
        <v>0</v>
      </c>
      <c r="G1615" s="232">
        <v>0</v>
      </c>
      <c r="H1615" s="232">
        <v>0</v>
      </c>
      <c r="L1615" s="232">
        <v>0</v>
      </c>
    </row>
    <row r="1616" spans="1:12">
      <c r="A1616" s="232">
        <v>1665</v>
      </c>
      <c r="B1616" s="231" t="s">
        <v>1685</v>
      </c>
      <c r="C1616" s="231" t="s">
        <v>1685</v>
      </c>
      <c r="D1616" s="232" t="s">
        <v>1685</v>
      </c>
      <c r="E1616" s="232">
        <v>0</v>
      </c>
      <c r="F1616" s="232">
        <v>0</v>
      </c>
      <c r="G1616" s="232">
        <v>0</v>
      </c>
      <c r="H1616" s="232">
        <v>0</v>
      </c>
      <c r="L1616" s="232">
        <v>0</v>
      </c>
    </row>
    <row r="1617" spans="1:12">
      <c r="A1617" s="232">
        <v>1666</v>
      </c>
      <c r="B1617" s="231" t="s">
        <v>1685</v>
      </c>
      <c r="C1617" s="231" t="s">
        <v>1685</v>
      </c>
      <c r="D1617" s="232" t="s">
        <v>1685</v>
      </c>
      <c r="E1617" s="232">
        <v>0</v>
      </c>
      <c r="F1617" s="232">
        <v>0</v>
      </c>
      <c r="G1617" s="232">
        <v>0</v>
      </c>
      <c r="H1617" s="232">
        <v>0</v>
      </c>
      <c r="L1617" s="232">
        <v>0</v>
      </c>
    </row>
    <row r="1618" spans="1:12">
      <c r="A1618" s="232">
        <v>1667</v>
      </c>
      <c r="B1618" s="231" t="s">
        <v>1685</v>
      </c>
      <c r="C1618" s="231" t="s">
        <v>1685</v>
      </c>
      <c r="D1618" s="232" t="s">
        <v>1685</v>
      </c>
      <c r="E1618" s="232">
        <v>0</v>
      </c>
      <c r="F1618" s="232">
        <v>0</v>
      </c>
      <c r="G1618" s="232">
        <v>0</v>
      </c>
      <c r="H1618" s="232">
        <v>0</v>
      </c>
      <c r="L1618" s="232">
        <v>0</v>
      </c>
    </row>
    <row r="1619" spans="1:12">
      <c r="A1619" s="232">
        <v>1668</v>
      </c>
      <c r="B1619" s="231" t="s">
        <v>1685</v>
      </c>
      <c r="C1619" s="231" t="s">
        <v>1685</v>
      </c>
      <c r="D1619" s="232" t="s">
        <v>1685</v>
      </c>
      <c r="E1619" s="232">
        <v>0</v>
      </c>
      <c r="F1619" s="232">
        <v>0</v>
      </c>
      <c r="G1619" s="232">
        <v>0</v>
      </c>
      <c r="H1619" s="232">
        <v>0</v>
      </c>
      <c r="L1619" s="232">
        <v>0</v>
      </c>
    </row>
    <row r="1620" spans="1:12">
      <c r="A1620" s="232">
        <v>1669</v>
      </c>
      <c r="B1620" s="231" t="s">
        <v>1685</v>
      </c>
      <c r="C1620" s="231" t="s">
        <v>1685</v>
      </c>
      <c r="D1620" s="232" t="s">
        <v>1685</v>
      </c>
      <c r="E1620" s="232">
        <v>0</v>
      </c>
      <c r="F1620" s="232">
        <v>0</v>
      </c>
      <c r="G1620" s="232">
        <v>0</v>
      </c>
      <c r="H1620" s="232">
        <v>0</v>
      </c>
      <c r="L1620" s="232">
        <v>0</v>
      </c>
    </row>
    <row r="1621" spans="1:12">
      <c r="A1621" s="232">
        <v>1670</v>
      </c>
      <c r="B1621" s="231" t="s">
        <v>1685</v>
      </c>
      <c r="C1621" s="231" t="s">
        <v>1685</v>
      </c>
      <c r="D1621" s="232" t="s">
        <v>1685</v>
      </c>
      <c r="E1621" s="232">
        <v>0</v>
      </c>
      <c r="F1621" s="232">
        <v>0</v>
      </c>
      <c r="G1621" s="232">
        <v>0</v>
      </c>
      <c r="H1621" s="232">
        <v>0</v>
      </c>
      <c r="L1621" s="232">
        <v>0</v>
      </c>
    </row>
    <row r="1622" spans="1:12">
      <c r="A1622" s="232">
        <v>1671</v>
      </c>
      <c r="B1622" s="231" t="s">
        <v>1685</v>
      </c>
      <c r="C1622" s="231" t="s">
        <v>1685</v>
      </c>
      <c r="D1622" s="232" t="s">
        <v>1685</v>
      </c>
      <c r="E1622" s="232">
        <v>0</v>
      </c>
      <c r="F1622" s="232">
        <v>0</v>
      </c>
      <c r="G1622" s="232">
        <v>0</v>
      </c>
      <c r="H1622" s="232">
        <v>0</v>
      </c>
      <c r="L1622" s="232">
        <v>0</v>
      </c>
    </row>
    <row r="1623" spans="1:12">
      <c r="A1623" s="232">
        <v>1672</v>
      </c>
      <c r="B1623" s="231" t="s">
        <v>1685</v>
      </c>
      <c r="C1623" s="231" t="s">
        <v>1685</v>
      </c>
      <c r="D1623" s="232" t="s">
        <v>1685</v>
      </c>
      <c r="E1623" s="232">
        <v>0</v>
      </c>
      <c r="F1623" s="232">
        <v>0</v>
      </c>
      <c r="G1623" s="232">
        <v>0</v>
      </c>
      <c r="H1623" s="232">
        <v>0</v>
      </c>
      <c r="L1623" s="232">
        <v>0</v>
      </c>
    </row>
    <row r="1624" spans="1:12">
      <c r="A1624" s="232">
        <v>1673</v>
      </c>
      <c r="B1624" s="231" t="s">
        <v>1685</v>
      </c>
      <c r="C1624" s="231" t="s">
        <v>1685</v>
      </c>
      <c r="D1624" s="232" t="s">
        <v>1685</v>
      </c>
      <c r="E1624" s="232">
        <v>0</v>
      </c>
      <c r="F1624" s="232">
        <v>0</v>
      </c>
      <c r="G1624" s="232">
        <v>0</v>
      </c>
      <c r="H1624" s="232">
        <v>0</v>
      </c>
      <c r="L1624" s="232">
        <v>0</v>
      </c>
    </row>
    <row r="1625" spans="1:12">
      <c r="A1625" s="232">
        <v>1674</v>
      </c>
      <c r="B1625" s="231" t="s">
        <v>1685</v>
      </c>
      <c r="C1625" s="231" t="s">
        <v>1685</v>
      </c>
      <c r="D1625" s="232" t="s">
        <v>1685</v>
      </c>
      <c r="E1625" s="232">
        <v>0</v>
      </c>
      <c r="F1625" s="232">
        <v>0</v>
      </c>
      <c r="G1625" s="232">
        <v>0</v>
      </c>
      <c r="H1625" s="232">
        <v>0</v>
      </c>
      <c r="L1625" s="232">
        <v>0</v>
      </c>
    </row>
    <row r="1626" spans="1:12">
      <c r="A1626" s="232">
        <v>1675</v>
      </c>
      <c r="B1626" s="231" t="s">
        <v>1685</v>
      </c>
      <c r="C1626" s="231" t="s">
        <v>1685</v>
      </c>
      <c r="D1626" s="232" t="s">
        <v>1685</v>
      </c>
      <c r="E1626" s="232">
        <v>0</v>
      </c>
      <c r="F1626" s="232">
        <v>0</v>
      </c>
      <c r="G1626" s="232">
        <v>0</v>
      </c>
      <c r="H1626" s="232">
        <v>0</v>
      </c>
      <c r="L1626" s="232">
        <v>0</v>
      </c>
    </row>
    <row r="1627" spans="1:12">
      <c r="A1627" s="232">
        <v>1676</v>
      </c>
      <c r="B1627" s="231" t="s">
        <v>1685</v>
      </c>
      <c r="C1627" s="231" t="s">
        <v>1685</v>
      </c>
      <c r="D1627" s="232" t="s">
        <v>1685</v>
      </c>
      <c r="E1627" s="232">
        <v>0</v>
      </c>
      <c r="F1627" s="232">
        <v>0</v>
      </c>
      <c r="G1627" s="232">
        <v>0</v>
      </c>
      <c r="H1627" s="232">
        <v>0</v>
      </c>
      <c r="L1627" s="232">
        <v>0</v>
      </c>
    </row>
    <row r="1628" spans="1:12">
      <c r="A1628" s="232">
        <v>1677</v>
      </c>
      <c r="B1628" s="231" t="s">
        <v>1685</v>
      </c>
      <c r="C1628" s="231" t="s">
        <v>1685</v>
      </c>
      <c r="D1628" s="232" t="s">
        <v>1685</v>
      </c>
      <c r="E1628" s="232">
        <v>0</v>
      </c>
      <c r="F1628" s="232">
        <v>0</v>
      </c>
      <c r="G1628" s="232">
        <v>0</v>
      </c>
      <c r="H1628" s="232">
        <v>0</v>
      </c>
      <c r="L1628" s="232">
        <v>0</v>
      </c>
    </row>
    <row r="1629" spans="1:12">
      <c r="A1629" s="232">
        <v>1678</v>
      </c>
      <c r="B1629" s="231" t="s">
        <v>1685</v>
      </c>
      <c r="C1629" s="231" t="s">
        <v>1685</v>
      </c>
      <c r="D1629" s="232" t="s">
        <v>1685</v>
      </c>
      <c r="E1629" s="232">
        <v>0</v>
      </c>
      <c r="F1629" s="232">
        <v>0</v>
      </c>
      <c r="G1629" s="232">
        <v>0</v>
      </c>
      <c r="H1629" s="232">
        <v>0</v>
      </c>
      <c r="L1629" s="232">
        <v>0</v>
      </c>
    </row>
    <row r="1630" spans="1:12">
      <c r="A1630" s="232">
        <v>1679</v>
      </c>
      <c r="B1630" s="231" t="s">
        <v>1685</v>
      </c>
      <c r="C1630" s="231" t="s">
        <v>1685</v>
      </c>
      <c r="D1630" s="232" t="s">
        <v>1685</v>
      </c>
      <c r="E1630" s="232">
        <v>0</v>
      </c>
      <c r="F1630" s="232">
        <v>0</v>
      </c>
      <c r="G1630" s="232">
        <v>0</v>
      </c>
      <c r="H1630" s="232">
        <v>0</v>
      </c>
      <c r="L1630" s="232">
        <v>0</v>
      </c>
    </row>
    <row r="1631" spans="1:12">
      <c r="A1631" s="232">
        <v>1680</v>
      </c>
      <c r="B1631" s="231" t="s">
        <v>1685</v>
      </c>
      <c r="C1631" s="231" t="s">
        <v>1685</v>
      </c>
      <c r="D1631" s="232" t="s">
        <v>1685</v>
      </c>
      <c r="E1631" s="232">
        <v>0</v>
      </c>
      <c r="F1631" s="232">
        <v>0</v>
      </c>
      <c r="G1631" s="232">
        <v>0</v>
      </c>
      <c r="H1631" s="232">
        <v>0</v>
      </c>
      <c r="L1631" s="232">
        <v>0</v>
      </c>
    </row>
    <row r="1632" spans="1:12">
      <c r="A1632" s="232">
        <v>1681</v>
      </c>
      <c r="B1632" s="231" t="s">
        <v>1685</v>
      </c>
      <c r="C1632" s="231" t="s">
        <v>1685</v>
      </c>
      <c r="D1632" s="232" t="s">
        <v>1685</v>
      </c>
      <c r="E1632" s="232">
        <v>0</v>
      </c>
      <c r="F1632" s="232">
        <v>0</v>
      </c>
      <c r="G1632" s="232">
        <v>0</v>
      </c>
      <c r="H1632" s="232">
        <v>0</v>
      </c>
      <c r="L1632" s="232">
        <v>0</v>
      </c>
    </row>
    <row r="1633" spans="1:12">
      <c r="A1633" s="232">
        <v>1682</v>
      </c>
      <c r="B1633" s="231" t="s">
        <v>1685</v>
      </c>
      <c r="C1633" s="231" t="s">
        <v>1685</v>
      </c>
      <c r="D1633" s="232" t="s">
        <v>1685</v>
      </c>
      <c r="E1633" s="232">
        <v>0</v>
      </c>
      <c r="F1633" s="232">
        <v>0</v>
      </c>
      <c r="G1633" s="232">
        <v>0</v>
      </c>
      <c r="H1633" s="232">
        <v>0</v>
      </c>
      <c r="L1633" s="232">
        <v>0</v>
      </c>
    </row>
    <row r="1634" spans="1:12">
      <c r="A1634" s="232">
        <v>1683</v>
      </c>
      <c r="B1634" s="231" t="s">
        <v>1685</v>
      </c>
      <c r="C1634" s="231" t="s">
        <v>1685</v>
      </c>
      <c r="D1634" s="232" t="s">
        <v>1685</v>
      </c>
      <c r="E1634" s="232">
        <v>0</v>
      </c>
      <c r="F1634" s="232">
        <v>0</v>
      </c>
      <c r="G1634" s="232">
        <v>0</v>
      </c>
      <c r="H1634" s="232">
        <v>0</v>
      </c>
      <c r="L1634" s="232">
        <v>0</v>
      </c>
    </row>
    <row r="1635" spans="1:12">
      <c r="A1635" s="232">
        <v>1684</v>
      </c>
      <c r="B1635" s="231" t="s">
        <v>1685</v>
      </c>
      <c r="C1635" s="231" t="s">
        <v>1685</v>
      </c>
      <c r="D1635" s="232" t="s">
        <v>1685</v>
      </c>
      <c r="E1635" s="232">
        <v>0</v>
      </c>
      <c r="F1635" s="232">
        <v>0</v>
      </c>
      <c r="G1635" s="232">
        <v>0</v>
      </c>
      <c r="H1635" s="232">
        <v>0</v>
      </c>
      <c r="L1635" s="232">
        <v>0</v>
      </c>
    </row>
    <row r="1636" spans="1:12">
      <c r="A1636" s="232">
        <v>1685</v>
      </c>
      <c r="B1636" s="231" t="s">
        <v>1685</v>
      </c>
      <c r="C1636" s="231" t="s">
        <v>1685</v>
      </c>
      <c r="D1636" s="232" t="s">
        <v>1685</v>
      </c>
      <c r="E1636" s="232">
        <v>0</v>
      </c>
      <c r="F1636" s="232">
        <v>0</v>
      </c>
      <c r="G1636" s="232">
        <v>0</v>
      </c>
      <c r="H1636" s="232">
        <v>0</v>
      </c>
      <c r="L1636" s="232">
        <v>0</v>
      </c>
    </row>
    <row r="1637" spans="1:12">
      <c r="A1637" s="232">
        <v>1686</v>
      </c>
      <c r="B1637" s="231" t="s">
        <v>1685</v>
      </c>
      <c r="C1637" s="231" t="s">
        <v>1685</v>
      </c>
      <c r="D1637" s="232" t="s">
        <v>1685</v>
      </c>
      <c r="E1637" s="232">
        <v>0</v>
      </c>
      <c r="F1637" s="232">
        <v>0</v>
      </c>
      <c r="G1637" s="232">
        <v>0</v>
      </c>
      <c r="H1637" s="232">
        <v>0</v>
      </c>
      <c r="L1637" s="232">
        <v>0</v>
      </c>
    </row>
    <row r="1638" spans="1:12">
      <c r="A1638" s="232">
        <v>1687</v>
      </c>
      <c r="B1638" s="231" t="s">
        <v>1685</v>
      </c>
      <c r="C1638" s="231" t="s">
        <v>1685</v>
      </c>
      <c r="D1638" s="232" t="s">
        <v>1685</v>
      </c>
      <c r="E1638" s="232">
        <v>0</v>
      </c>
      <c r="F1638" s="232">
        <v>0</v>
      </c>
      <c r="G1638" s="232">
        <v>0</v>
      </c>
      <c r="H1638" s="232">
        <v>0</v>
      </c>
      <c r="L1638" s="232">
        <v>0</v>
      </c>
    </row>
    <row r="1639" spans="1:12">
      <c r="A1639" s="232">
        <v>1688</v>
      </c>
      <c r="B1639" s="231" t="s">
        <v>1685</v>
      </c>
      <c r="C1639" s="231" t="s">
        <v>1685</v>
      </c>
      <c r="D1639" s="232" t="s">
        <v>1685</v>
      </c>
      <c r="E1639" s="232">
        <v>0</v>
      </c>
      <c r="F1639" s="232">
        <v>0</v>
      </c>
      <c r="G1639" s="232">
        <v>0</v>
      </c>
      <c r="H1639" s="232">
        <v>0</v>
      </c>
      <c r="L1639" s="232">
        <v>0</v>
      </c>
    </row>
    <row r="1640" spans="1:12">
      <c r="A1640" s="232">
        <v>1689</v>
      </c>
      <c r="B1640" s="231" t="s">
        <v>1685</v>
      </c>
      <c r="C1640" s="231" t="s">
        <v>1685</v>
      </c>
      <c r="D1640" s="232" t="s">
        <v>1685</v>
      </c>
      <c r="E1640" s="232">
        <v>0</v>
      </c>
      <c r="F1640" s="232">
        <v>0</v>
      </c>
      <c r="G1640" s="232">
        <v>0</v>
      </c>
      <c r="H1640" s="232">
        <v>0</v>
      </c>
      <c r="L1640" s="232">
        <v>0</v>
      </c>
    </row>
    <row r="1641" spans="1:12">
      <c r="A1641" s="232">
        <v>1690</v>
      </c>
      <c r="B1641" s="231" t="s">
        <v>1685</v>
      </c>
      <c r="C1641" s="231" t="s">
        <v>1685</v>
      </c>
      <c r="D1641" s="232" t="s">
        <v>1685</v>
      </c>
      <c r="E1641" s="232">
        <v>0</v>
      </c>
      <c r="F1641" s="232">
        <v>0</v>
      </c>
      <c r="G1641" s="232">
        <v>0</v>
      </c>
      <c r="H1641" s="232">
        <v>0</v>
      </c>
      <c r="L1641" s="232">
        <v>0</v>
      </c>
    </row>
    <row r="1642" spans="1:12">
      <c r="A1642" s="232">
        <v>1691</v>
      </c>
      <c r="B1642" s="231" t="s">
        <v>1685</v>
      </c>
      <c r="C1642" s="231" t="s">
        <v>1685</v>
      </c>
      <c r="D1642" s="232" t="s">
        <v>1685</v>
      </c>
      <c r="E1642" s="232">
        <v>0</v>
      </c>
      <c r="F1642" s="232">
        <v>0</v>
      </c>
      <c r="G1642" s="232">
        <v>0</v>
      </c>
      <c r="H1642" s="232">
        <v>0</v>
      </c>
      <c r="L1642" s="232">
        <v>0</v>
      </c>
    </row>
    <row r="1643" spans="1:12">
      <c r="A1643" s="232">
        <v>1692</v>
      </c>
      <c r="B1643" s="231" t="s">
        <v>1685</v>
      </c>
      <c r="C1643" s="231" t="s">
        <v>1685</v>
      </c>
      <c r="D1643" s="232" t="s">
        <v>1685</v>
      </c>
      <c r="E1643" s="232">
        <v>0</v>
      </c>
      <c r="F1643" s="232">
        <v>0</v>
      </c>
      <c r="G1643" s="232">
        <v>0</v>
      </c>
      <c r="H1643" s="232">
        <v>0</v>
      </c>
      <c r="L1643" s="232">
        <v>0</v>
      </c>
    </row>
    <row r="1644" spans="1:12">
      <c r="A1644" s="232">
        <v>1693</v>
      </c>
      <c r="B1644" s="231" t="s">
        <v>1685</v>
      </c>
      <c r="C1644" s="231" t="s">
        <v>1685</v>
      </c>
      <c r="D1644" s="232" t="s">
        <v>1685</v>
      </c>
      <c r="E1644" s="232">
        <v>0</v>
      </c>
      <c r="F1644" s="232">
        <v>0</v>
      </c>
      <c r="G1644" s="232">
        <v>0</v>
      </c>
      <c r="H1644" s="232">
        <v>0</v>
      </c>
      <c r="L1644" s="232">
        <v>0</v>
      </c>
    </row>
    <row r="1645" spans="1:12">
      <c r="A1645" s="232">
        <v>1694</v>
      </c>
      <c r="B1645" s="231" t="s">
        <v>1685</v>
      </c>
      <c r="C1645" s="231" t="s">
        <v>1685</v>
      </c>
      <c r="D1645" s="232" t="s">
        <v>1685</v>
      </c>
      <c r="E1645" s="232">
        <v>0</v>
      </c>
      <c r="F1645" s="232">
        <v>0</v>
      </c>
      <c r="G1645" s="232">
        <v>0</v>
      </c>
      <c r="H1645" s="232">
        <v>0</v>
      </c>
      <c r="L1645" s="232">
        <v>0</v>
      </c>
    </row>
    <row r="1646" spans="1:12">
      <c r="A1646" s="232">
        <v>1695</v>
      </c>
      <c r="B1646" s="231" t="s">
        <v>1685</v>
      </c>
      <c r="C1646" s="231" t="s">
        <v>1685</v>
      </c>
      <c r="D1646" s="232" t="s">
        <v>1685</v>
      </c>
      <c r="E1646" s="232">
        <v>0</v>
      </c>
      <c r="F1646" s="232">
        <v>0</v>
      </c>
      <c r="G1646" s="232">
        <v>0</v>
      </c>
      <c r="H1646" s="232">
        <v>0</v>
      </c>
      <c r="L1646" s="232">
        <v>0</v>
      </c>
    </row>
    <row r="1647" spans="1:12">
      <c r="A1647" s="232">
        <v>1696</v>
      </c>
      <c r="B1647" s="231" t="s">
        <v>1685</v>
      </c>
      <c r="C1647" s="231" t="s">
        <v>1685</v>
      </c>
      <c r="D1647" s="232" t="s">
        <v>1685</v>
      </c>
      <c r="E1647" s="232">
        <v>0</v>
      </c>
      <c r="F1647" s="232">
        <v>0</v>
      </c>
      <c r="G1647" s="232">
        <v>0</v>
      </c>
      <c r="H1647" s="232">
        <v>0</v>
      </c>
      <c r="L1647" s="232">
        <v>0</v>
      </c>
    </row>
    <row r="1648" spans="1:12">
      <c r="A1648" s="232">
        <v>1697</v>
      </c>
      <c r="B1648" s="231" t="s">
        <v>1685</v>
      </c>
      <c r="C1648" s="231" t="s">
        <v>1685</v>
      </c>
      <c r="D1648" s="232" t="s">
        <v>1685</v>
      </c>
      <c r="E1648" s="232">
        <v>0</v>
      </c>
      <c r="F1648" s="232">
        <v>0</v>
      </c>
      <c r="G1648" s="232">
        <v>0</v>
      </c>
      <c r="H1648" s="232">
        <v>0</v>
      </c>
      <c r="L1648" s="232">
        <v>0</v>
      </c>
    </row>
    <row r="1649" spans="1:12">
      <c r="A1649" s="232">
        <v>1698</v>
      </c>
      <c r="B1649" s="231" t="s">
        <v>1685</v>
      </c>
      <c r="C1649" s="231" t="s">
        <v>1685</v>
      </c>
      <c r="D1649" s="232" t="s">
        <v>1685</v>
      </c>
      <c r="E1649" s="232">
        <v>0</v>
      </c>
      <c r="F1649" s="232">
        <v>0</v>
      </c>
      <c r="G1649" s="232">
        <v>0</v>
      </c>
      <c r="H1649" s="232">
        <v>0</v>
      </c>
      <c r="L1649" s="232">
        <v>0</v>
      </c>
    </row>
    <row r="1650" spans="1:12">
      <c r="A1650" s="232">
        <v>1699</v>
      </c>
      <c r="B1650" s="231" t="s">
        <v>1685</v>
      </c>
      <c r="C1650" s="231" t="s">
        <v>1685</v>
      </c>
      <c r="D1650" s="232" t="s">
        <v>1685</v>
      </c>
      <c r="E1650" s="232">
        <v>0</v>
      </c>
      <c r="F1650" s="232">
        <v>0</v>
      </c>
      <c r="G1650" s="232">
        <v>0</v>
      </c>
      <c r="H1650" s="232">
        <v>0</v>
      </c>
      <c r="L1650" s="232">
        <v>0</v>
      </c>
    </row>
    <row r="1651" spans="1:12">
      <c r="A1651" s="232">
        <v>1700</v>
      </c>
      <c r="B1651" s="231" t="s">
        <v>1685</v>
      </c>
      <c r="C1651" s="231" t="s">
        <v>1685</v>
      </c>
      <c r="D1651" s="232" t="s">
        <v>1685</v>
      </c>
      <c r="E1651" s="232">
        <v>0</v>
      </c>
      <c r="F1651" s="232">
        <v>0</v>
      </c>
      <c r="G1651" s="232">
        <v>0</v>
      </c>
      <c r="H1651" s="232">
        <v>0</v>
      </c>
      <c r="L1651" s="232">
        <v>0</v>
      </c>
    </row>
    <row r="1652" spans="1:12">
      <c r="A1652" s="232">
        <v>1701</v>
      </c>
      <c r="B1652" s="231" t="s">
        <v>1685</v>
      </c>
      <c r="C1652" s="231" t="s">
        <v>1685</v>
      </c>
      <c r="D1652" s="232" t="s">
        <v>1685</v>
      </c>
      <c r="E1652" s="232">
        <v>0</v>
      </c>
      <c r="F1652" s="232">
        <v>0</v>
      </c>
      <c r="G1652" s="232">
        <v>0</v>
      </c>
      <c r="H1652" s="232">
        <v>0</v>
      </c>
      <c r="L1652" s="232">
        <v>0</v>
      </c>
    </row>
    <row r="1653" spans="1:12">
      <c r="A1653" s="232">
        <v>1702</v>
      </c>
      <c r="B1653" s="231" t="s">
        <v>1685</v>
      </c>
      <c r="C1653" s="231" t="s">
        <v>1685</v>
      </c>
      <c r="D1653" s="232" t="s">
        <v>1685</v>
      </c>
      <c r="E1653" s="232">
        <v>0</v>
      </c>
      <c r="F1653" s="232">
        <v>0</v>
      </c>
      <c r="G1653" s="232">
        <v>0</v>
      </c>
      <c r="H1653" s="232">
        <v>0</v>
      </c>
      <c r="L1653" s="232">
        <v>0</v>
      </c>
    </row>
    <row r="1654" spans="1:12">
      <c r="A1654" s="232">
        <v>1703</v>
      </c>
      <c r="B1654" s="231" t="s">
        <v>1685</v>
      </c>
      <c r="C1654" s="231" t="s">
        <v>1685</v>
      </c>
      <c r="D1654" s="232" t="s">
        <v>1685</v>
      </c>
      <c r="E1654" s="232">
        <v>0</v>
      </c>
      <c r="F1654" s="232">
        <v>0</v>
      </c>
      <c r="G1654" s="232">
        <v>0</v>
      </c>
      <c r="H1654" s="232">
        <v>0</v>
      </c>
      <c r="L1654" s="232">
        <v>0</v>
      </c>
    </row>
    <row r="1655" spans="1:12">
      <c r="A1655" s="232">
        <v>1704</v>
      </c>
      <c r="B1655" s="231" t="s">
        <v>1685</v>
      </c>
      <c r="C1655" s="231" t="s">
        <v>1685</v>
      </c>
      <c r="D1655" s="232" t="s">
        <v>1685</v>
      </c>
      <c r="E1655" s="232">
        <v>0</v>
      </c>
      <c r="F1655" s="232">
        <v>0</v>
      </c>
      <c r="G1655" s="232">
        <v>0</v>
      </c>
      <c r="H1655" s="232">
        <v>0</v>
      </c>
      <c r="L1655" s="232">
        <v>0</v>
      </c>
    </row>
    <row r="1656" spans="1:12">
      <c r="A1656" s="232">
        <v>1705</v>
      </c>
      <c r="B1656" s="231" t="s">
        <v>1685</v>
      </c>
      <c r="C1656" s="231" t="s">
        <v>1685</v>
      </c>
      <c r="D1656" s="232" t="s">
        <v>1685</v>
      </c>
      <c r="E1656" s="232">
        <v>0</v>
      </c>
      <c r="F1656" s="232">
        <v>0</v>
      </c>
      <c r="G1656" s="232">
        <v>0</v>
      </c>
      <c r="H1656" s="232">
        <v>0</v>
      </c>
      <c r="L1656" s="232">
        <v>0</v>
      </c>
    </row>
    <row r="1657" spans="1:12">
      <c r="A1657" s="232">
        <v>1706</v>
      </c>
      <c r="B1657" s="231" t="s">
        <v>1685</v>
      </c>
      <c r="C1657" s="231" t="s">
        <v>1685</v>
      </c>
      <c r="D1657" s="232" t="s">
        <v>1685</v>
      </c>
      <c r="E1657" s="232">
        <v>0</v>
      </c>
      <c r="F1657" s="232">
        <v>0</v>
      </c>
      <c r="G1657" s="232">
        <v>0</v>
      </c>
      <c r="H1657" s="232">
        <v>0</v>
      </c>
      <c r="L1657" s="232">
        <v>0</v>
      </c>
    </row>
    <row r="1658" spans="1:12">
      <c r="A1658" s="232">
        <v>1707</v>
      </c>
      <c r="B1658" s="231" t="s">
        <v>1685</v>
      </c>
      <c r="C1658" s="231" t="s">
        <v>1685</v>
      </c>
      <c r="D1658" s="232" t="s">
        <v>1685</v>
      </c>
      <c r="E1658" s="232">
        <v>0</v>
      </c>
      <c r="F1658" s="232">
        <v>0</v>
      </c>
      <c r="G1658" s="232">
        <v>0</v>
      </c>
      <c r="H1658" s="232">
        <v>0</v>
      </c>
      <c r="L1658" s="232">
        <v>0</v>
      </c>
    </row>
    <row r="1659" spans="1:12">
      <c r="A1659" s="232">
        <v>1708</v>
      </c>
      <c r="B1659" s="231" t="s">
        <v>1685</v>
      </c>
      <c r="C1659" s="231" t="s">
        <v>1685</v>
      </c>
      <c r="D1659" s="232" t="s">
        <v>1685</v>
      </c>
      <c r="E1659" s="232">
        <v>0</v>
      </c>
      <c r="F1659" s="232">
        <v>0</v>
      </c>
      <c r="G1659" s="232">
        <v>0</v>
      </c>
      <c r="H1659" s="232">
        <v>0</v>
      </c>
      <c r="L1659" s="232">
        <v>0</v>
      </c>
    </row>
    <row r="1660" spans="1:12">
      <c r="A1660" s="232">
        <v>1709</v>
      </c>
      <c r="B1660" s="231" t="s">
        <v>1685</v>
      </c>
      <c r="C1660" s="231" t="s">
        <v>1685</v>
      </c>
      <c r="D1660" s="232" t="s">
        <v>1685</v>
      </c>
      <c r="E1660" s="232">
        <v>0</v>
      </c>
      <c r="F1660" s="232">
        <v>0</v>
      </c>
      <c r="G1660" s="232">
        <v>0</v>
      </c>
      <c r="H1660" s="232">
        <v>0</v>
      </c>
      <c r="L1660" s="232">
        <v>0</v>
      </c>
    </row>
    <row r="1661" spans="1:12">
      <c r="A1661" s="232">
        <v>1710</v>
      </c>
      <c r="B1661" s="231" t="s">
        <v>1685</v>
      </c>
      <c r="C1661" s="231" t="s">
        <v>1685</v>
      </c>
      <c r="D1661" s="232" t="s">
        <v>1685</v>
      </c>
      <c r="E1661" s="232">
        <v>0</v>
      </c>
      <c r="F1661" s="232">
        <v>0</v>
      </c>
      <c r="G1661" s="232">
        <v>0</v>
      </c>
      <c r="H1661" s="232">
        <v>0</v>
      </c>
      <c r="L1661" s="232">
        <v>0</v>
      </c>
    </row>
    <row r="1662" spans="1:12">
      <c r="A1662" s="232">
        <v>1711</v>
      </c>
      <c r="B1662" s="231" t="s">
        <v>1685</v>
      </c>
      <c r="C1662" s="231" t="s">
        <v>1685</v>
      </c>
      <c r="D1662" s="232" t="s">
        <v>1685</v>
      </c>
      <c r="E1662" s="232">
        <v>0</v>
      </c>
      <c r="F1662" s="232">
        <v>0</v>
      </c>
      <c r="G1662" s="232">
        <v>0</v>
      </c>
      <c r="H1662" s="232">
        <v>0</v>
      </c>
      <c r="L1662" s="232">
        <v>0</v>
      </c>
    </row>
    <row r="1663" spans="1:12">
      <c r="A1663" s="232">
        <v>1712</v>
      </c>
      <c r="B1663" s="231" t="s">
        <v>1685</v>
      </c>
      <c r="C1663" s="231" t="s">
        <v>1685</v>
      </c>
      <c r="D1663" s="232" t="s">
        <v>1685</v>
      </c>
      <c r="E1663" s="232">
        <v>0</v>
      </c>
      <c r="F1663" s="232">
        <v>0</v>
      </c>
      <c r="G1663" s="232">
        <v>0</v>
      </c>
      <c r="H1663" s="232">
        <v>0</v>
      </c>
      <c r="L1663" s="232">
        <v>0</v>
      </c>
    </row>
    <row r="1664" spans="1:12">
      <c r="A1664" s="232">
        <v>1713</v>
      </c>
      <c r="B1664" s="231" t="s">
        <v>1685</v>
      </c>
      <c r="C1664" s="231" t="s">
        <v>1685</v>
      </c>
      <c r="D1664" s="232" t="s">
        <v>1685</v>
      </c>
      <c r="E1664" s="232">
        <v>0</v>
      </c>
      <c r="F1664" s="232">
        <v>0</v>
      </c>
      <c r="G1664" s="232">
        <v>0</v>
      </c>
      <c r="H1664" s="232">
        <v>0</v>
      </c>
      <c r="L1664" s="232">
        <v>0</v>
      </c>
    </row>
    <row r="1665" spans="1:12">
      <c r="A1665" s="232">
        <v>1714</v>
      </c>
      <c r="B1665" s="231" t="s">
        <v>1685</v>
      </c>
      <c r="C1665" s="231" t="s">
        <v>1685</v>
      </c>
      <c r="D1665" s="232" t="s">
        <v>1685</v>
      </c>
      <c r="E1665" s="232">
        <v>0</v>
      </c>
      <c r="F1665" s="232">
        <v>0</v>
      </c>
      <c r="G1665" s="232">
        <v>0</v>
      </c>
      <c r="H1665" s="232">
        <v>0</v>
      </c>
      <c r="L1665" s="232">
        <v>0</v>
      </c>
    </row>
    <row r="1666" spans="1:12">
      <c r="A1666" s="232">
        <v>1715</v>
      </c>
      <c r="B1666" s="231" t="s">
        <v>1685</v>
      </c>
      <c r="C1666" s="231" t="s">
        <v>1685</v>
      </c>
      <c r="D1666" s="232" t="s">
        <v>1685</v>
      </c>
      <c r="E1666" s="232">
        <v>0</v>
      </c>
      <c r="F1666" s="232">
        <v>0</v>
      </c>
      <c r="G1666" s="232">
        <v>0</v>
      </c>
      <c r="H1666" s="232">
        <v>0</v>
      </c>
      <c r="L1666" s="232">
        <v>0</v>
      </c>
    </row>
    <row r="1667" spans="1:12">
      <c r="A1667" s="232">
        <v>1716</v>
      </c>
      <c r="B1667" s="231" t="s">
        <v>1685</v>
      </c>
      <c r="C1667" s="231" t="s">
        <v>1685</v>
      </c>
      <c r="D1667" s="232" t="s">
        <v>1685</v>
      </c>
      <c r="E1667" s="232">
        <v>0</v>
      </c>
      <c r="F1667" s="232">
        <v>0</v>
      </c>
      <c r="G1667" s="232">
        <v>0</v>
      </c>
      <c r="H1667" s="232">
        <v>0</v>
      </c>
      <c r="L1667" s="232">
        <v>0</v>
      </c>
    </row>
    <row r="1668" spans="1:12">
      <c r="A1668" s="232">
        <v>1717</v>
      </c>
      <c r="B1668" s="231" t="s">
        <v>1685</v>
      </c>
      <c r="C1668" s="231" t="s">
        <v>1685</v>
      </c>
      <c r="D1668" s="232" t="s">
        <v>1685</v>
      </c>
      <c r="E1668" s="232">
        <v>0</v>
      </c>
      <c r="F1668" s="232">
        <v>0</v>
      </c>
      <c r="G1668" s="232">
        <v>0</v>
      </c>
      <c r="H1668" s="232">
        <v>0</v>
      </c>
      <c r="L1668" s="232">
        <v>0</v>
      </c>
    </row>
    <row r="1669" spans="1:12">
      <c r="A1669" s="232">
        <v>1718</v>
      </c>
      <c r="B1669" s="231" t="s">
        <v>1685</v>
      </c>
      <c r="C1669" s="231" t="s">
        <v>1685</v>
      </c>
      <c r="D1669" s="232" t="s">
        <v>1685</v>
      </c>
      <c r="E1669" s="232">
        <v>0</v>
      </c>
      <c r="F1669" s="232">
        <v>0</v>
      </c>
      <c r="G1669" s="232">
        <v>0</v>
      </c>
      <c r="H1669" s="232">
        <v>0</v>
      </c>
      <c r="L1669" s="232">
        <v>0</v>
      </c>
    </row>
    <row r="1670" spans="1:12">
      <c r="A1670" s="232">
        <v>1719</v>
      </c>
      <c r="B1670" s="231" t="s">
        <v>1685</v>
      </c>
      <c r="C1670" s="231" t="s">
        <v>1685</v>
      </c>
      <c r="D1670" s="232" t="s">
        <v>1685</v>
      </c>
      <c r="E1670" s="232">
        <v>0</v>
      </c>
      <c r="F1670" s="232">
        <v>0</v>
      </c>
      <c r="G1670" s="232">
        <v>0</v>
      </c>
      <c r="H1670" s="232">
        <v>0</v>
      </c>
      <c r="L1670" s="232">
        <v>0</v>
      </c>
    </row>
    <row r="1671" spans="1:12">
      <c r="A1671" s="232">
        <v>1720</v>
      </c>
      <c r="B1671" s="231" t="s">
        <v>1685</v>
      </c>
      <c r="C1671" s="231" t="s">
        <v>1685</v>
      </c>
      <c r="D1671" s="232" t="s">
        <v>1685</v>
      </c>
      <c r="E1671" s="232">
        <v>0</v>
      </c>
      <c r="F1671" s="232">
        <v>0</v>
      </c>
      <c r="G1671" s="232">
        <v>0</v>
      </c>
      <c r="H1671" s="232">
        <v>0</v>
      </c>
      <c r="L1671" s="232">
        <v>0</v>
      </c>
    </row>
    <row r="1672" spans="1:12">
      <c r="A1672" s="232">
        <v>1721</v>
      </c>
      <c r="B1672" s="231" t="s">
        <v>1685</v>
      </c>
      <c r="C1672" s="231" t="s">
        <v>1685</v>
      </c>
      <c r="D1672" s="232" t="s">
        <v>1685</v>
      </c>
      <c r="E1672" s="232">
        <v>0</v>
      </c>
      <c r="F1672" s="232">
        <v>0</v>
      </c>
      <c r="G1672" s="232">
        <v>0</v>
      </c>
      <c r="H1672" s="232">
        <v>0</v>
      </c>
      <c r="L1672" s="232">
        <v>0</v>
      </c>
    </row>
    <row r="1673" spans="1:12">
      <c r="A1673" s="232">
        <v>1722</v>
      </c>
      <c r="B1673" s="231" t="s">
        <v>1685</v>
      </c>
      <c r="C1673" s="231" t="s">
        <v>1685</v>
      </c>
      <c r="D1673" s="232" t="s">
        <v>1685</v>
      </c>
      <c r="E1673" s="232">
        <v>0</v>
      </c>
      <c r="F1673" s="232">
        <v>0</v>
      </c>
      <c r="G1673" s="232">
        <v>0</v>
      </c>
      <c r="H1673" s="232">
        <v>0</v>
      </c>
      <c r="L1673" s="232">
        <v>0</v>
      </c>
    </row>
    <row r="1674" spans="1:12">
      <c r="A1674" s="232">
        <v>1723</v>
      </c>
      <c r="B1674" s="231" t="s">
        <v>1685</v>
      </c>
      <c r="C1674" s="231" t="s">
        <v>1685</v>
      </c>
      <c r="D1674" s="232" t="s">
        <v>1685</v>
      </c>
      <c r="E1674" s="232">
        <v>0</v>
      </c>
      <c r="F1674" s="232">
        <v>0</v>
      </c>
      <c r="G1674" s="232">
        <v>0</v>
      </c>
      <c r="H1674" s="232">
        <v>0</v>
      </c>
      <c r="L1674" s="232">
        <v>0</v>
      </c>
    </row>
    <row r="1675" spans="1:12">
      <c r="A1675" s="232">
        <v>1724</v>
      </c>
      <c r="B1675" s="231" t="s">
        <v>1685</v>
      </c>
      <c r="C1675" s="231" t="s">
        <v>1685</v>
      </c>
      <c r="D1675" s="232" t="s">
        <v>1685</v>
      </c>
      <c r="E1675" s="232">
        <v>0</v>
      </c>
      <c r="F1675" s="232">
        <v>0</v>
      </c>
      <c r="G1675" s="232">
        <v>0</v>
      </c>
      <c r="H1675" s="232">
        <v>0</v>
      </c>
      <c r="L1675" s="232">
        <v>0</v>
      </c>
    </row>
    <row r="1676" spans="1:12">
      <c r="A1676" s="232">
        <v>1725</v>
      </c>
      <c r="B1676" s="231" t="s">
        <v>1685</v>
      </c>
      <c r="C1676" s="231" t="s">
        <v>1685</v>
      </c>
      <c r="D1676" s="232" t="s">
        <v>1685</v>
      </c>
      <c r="E1676" s="232">
        <v>0</v>
      </c>
      <c r="F1676" s="232">
        <v>0</v>
      </c>
      <c r="G1676" s="232">
        <v>0</v>
      </c>
      <c r="H1676" s="232">
        <v>0</v>
      </c>
      <c r="L1676" s="232">
        <v>0</v>
      </c>
    </row>
    <row r="1677" spans="1:12">
      <c r="A1677" s="232">
        <v>1726</v>
      </c>
      <c r="B1677" s="231" t="s">
        <v>1685</v>
      </c>
      <c r="C1677" s="231" t="s">
        <v>1685</v>
      </c>
      <c r="D1677" s="232" t="s">
        <v>1685</v>
      </c>
      <c r="E1677" s="232">
        <v>0</v>
      </c>
      <c r="F1677" s="232">
        <v>0</v>
      </c>
      <c r="G1677" s="232">
        <v>0</v>
      </c>
      <c r="H1677" s="232">
        <v>0</v>
      </c>
      <c r="L1677" s="232">
        <v>0</v>
      </c>
    </row>
    <row r="1678" spans="1:12">
      <c r="A1678" s="232">
        <v>1727</v>
      </c>
      <c r="B1678" s="231" t="s">
        <v>1685</v>
      </c>
      <c r="C1678" s="231" t="s">
        <v>1685</v>
      </c>
      <c r="D1678" s="232" t="s">
        <v>1685</v>
      </c>
      <c r="E1678" s="232">
        <v>0</v>
      </c>
      <c r="F1678" s="232">
        <v>0</v>
      </c>
      <c r="G1678" s="232">
        <v>0</v>
      </c>
      <c r="H1678" s="232">
        <v>0</v>
      </c>
      <c r="L1678" s="232">
        <v>0</v>
      </c>
    </row>
    <row r="1679" spans="1:12">
      <c r="A1679" s="232">
        <v>1728</v>
      </c>
      <c r="B1679" s="231" t="s">
        <v>1685</v>
      </c>
      <c r="C1679" s="231" t="s">
        <v>1685</v>
      </c>
      <c r="D1679" s="232" t="s">
        <v>1685</v>
      </c>
      <c r="E1679" s="232">
        <v>0</v>
      </c>
      <c r="F1679" s="232">
        <v>0</v>
      </c>
      <c r="G1679" s="232">
        <v>0</v>
      </c>
      <c r="H1679" s="232">
        <v>0</v>
      </c>
      <c r="L1679" s="232">
        <v>0</v>
      </c>
    </row>
    <row r="1680" spans="1:12">
      <c r="A1680" s="232">
        <v>1729</v>
      </c>
      <c r="B1680" s="231" t="s">
        <v>1685</v>
      </c>
      <c r="C1680" s="231" t="s">
        <v>1685</v>
      </c>
      <c r="D1680" s="232" t="s">
        <v>1685</v>
      </c>
      <c r="E1680" s="232">
        <v>0</v>
      </c>
      <c r="F1680" s="232">
        <v>0</v>
      </c>
      <c r="G1680" s="232">
        <v>0</v>
      </c>
      <c r="H1680" s="232">
        <v>0</v>
      </c>
      <c r="L1680" s="232">
        <v>0</v>
      </c>
    </row>
    <row r="1681" spans="1:12">
      <c r="A1681" s="232">
        <v>1730</v>
      </c>
      <c r="B1681" s="231" t="s">
        <v>1685</v>
      </c>
      <c r="C1681" s="231" t="s">
        <v>1685</v>
      </c>
      <c r="D1681" s="232" t="s">
        <v>1685</v>
      </c>
      <c r="E1681" s="232">
        <v>0</v>
      </c>
      <c r="F1681" s="232">
        <v>0</v>
      </c>
      <c r="G1681" s="232">
        <v>0</v>
      </c>
      <c r="H1681" s="232">
        <v>0</v>
      </c>
      <c r="L1681" s="232">
        <v>0</v>
      </c>
    </row>
    <row r="1682" spans="1:12">
      <c r="A1682" s="232">
        <v>1731</v>
      </c>
      <c r="B1682" s="231" t="s">
        <v>1685</v>
      </c>
      <c r="C1682" s="231" t="s">
        <v>1685</v>
      </c>
      <c r="D1682" s="232" t="s">
        <v>1685</v>
      </c>
      <c r="E1682" s="232">
        <v>0</v>
      </c>
      <c r="F1682" s="232">
        <v>0</v>
      </c>
      <c r="G1682" s="232">
        <v>0</v>
      </c>
      <c r="H1682" s="232">
        <v>0</v>
      </c>
      <c r="L1682" s="232">
        <v>0</v>
      </c>
    </row>
    <row r="1683" spans="1:12">
      <c r="A1683" s="232">
        <v>1732</v>
      </c>
      <c r="B1683" s="231" t="s">
        <v>1685</v>
      </c>
      <c r="C1683" s="231" t="s">
        <v>1685</v>
      </c>
      <c r="D1683" s="232" t="s">
        <v>1685</v>
      </c>
      <c r="E1683" s="232">
        <v>0</v>
      </c>
      <c r="F1683" s="232">
        <v>0</v>
      </c>
      <c r="G1683" s="232">
        <v>0</v>
      </c>
      <c r="H1683" s="232">
        <v>0</v>
      </c>
      <c r="L1683" s="232">
        <v>0</v>
      </c>
    </row>
    <row r="1684" spans="1:12">
      <c r="A1684" s="232">
        <v>1733</v>
      </c>
      <c r="B1684" s="231" t="s">
        <v>1685</v>
      </c>
      <c r="C1684" s="231" t="s">
        <v>1685</v>
      </c>
      <c r="D1684" s="232" t="s">
        <v>1685</v>
      </c>
      <c r="E1684" s="232">
        <v>0</v>
      </c>
      <c r="F1684" s="232">
        <v>0</v>
      </c>
      <c r="G1684" s="232">
        <v>0</v>
      </c>
      <c r="H1684" s="232">
        <v>0</v>
      </c>
      <c r="L1684" s="232">
        <v>0</v>
      </c>
    </row>
    <row r="1685" spans="1:12">
      <c r="A1685" s="232">
        <v>1734</v>
      </c>
      <c r="B1685" s="231" t="s">
        <v>1685</v>
      </c>
      <c r="C1685" s="231" t="s">
        <v>1685</v>
      </c>
      <c r="D1685" s="232" t="s">
        <v>1685</v>
      </c>
      <c r="E1685" s="232">
        <v>0</v>
      </c>
      <c r="F1685" s="232">
        <v>0</v>
      </c>
      <c r="G1685" s="232">
        <v>0</v>
      </c>
      <c r="H1685" s="232">
        <v>0</v>
      </c>
      <c r="L1685" s="232">
        <v>0</v>
      </c>
    </row>
    <row r="1686" spans="1:12">
      <c r="A1686" s="232">
        <v>1735</v>
      </c>
      <c r="B1686" s="231" t="s">
        <v>1685</v>
      </c>
      <c r="C1686" s="231" t="s">
        <v>1685</v>
      </c>
      <c r="D1686" s="232" t="s">
        <v>1685</v>
      </c>
      <c r="E1686" s="232">
        <v>0</v>
      </c>
      <c r="F1686" s="232">
        <v>0</v>
      </c>
      <c r="G1686" s="232">
        <v>0</v>
      </c>
      <c r="H1686" s="232">
        <v>0</v>
      </c>
      <c r="L1686" s="232">
        <v>0</v>
      </c>
    </row>
    <row r="1687" spans="1:12">
      <c r="A1687" s="232">
        <v>1736</v>
      </c>
      <c r="B1687" s="231" t="s">
        <v>1685</v>
      </c>
      <c r="C1687" s="231" t="s">
        <v>1685</v>
      </c>
      <c r="D1687" s="232" t="s">
        <v>1685</v>
      </c>
      <c r="E1687" s="232">
        <v>0</v>
      </c>
      <c r="F1687" s="232">
        <v>0</v>
      </c>
      <c r="G1687" s="232">
        <v>0</v>
      </c>
      <c r="H1687" s="232">
        <v>0</v>
      </c>
      <c r="L1687" s="232">
        <v>0</v>
      </c>
    </row>
    <row r="1688" spans="1:12">
      <c r="A1688" s="232">
        <v>1737</v>
      </c>
      <c r="B1688" s="231" t="s">
        <v>1685</v>
      </c>
      <c r="C1688" s="231" t="s">
        <v>1685</v>
      </c>
      <c r="D1688" s="232" t="s">
        <v>1685</v>
      </c>
      <c r="E1688" s="232">
        <v>0</v>
      </c>
      <c r="F1688" s="232">
        <v>0</v>
      </c>
      <c r="G1688" s="232">
        <v>0</v>
      </c>
      <c r="H1688" s="232">
        <v>0</v>
      </c>
      <c r="L1688" s="232">
        <v>0</v>
      </c>
    </row>
    <row r="1689" spans="1:12">
      <c r="A1689" s="232">
        <v>1738</v>
      </c>
      <c r="B1689" s="231" t="s">
        <v>1685</v>
      </c>
      <c r="C1689" s="231" t="s">
        <v>1685</v>
      </c>
      <c r="D1689" s="232" t="s">
        <v>1685</v>
      </c>
      <c r="E1689" s="232">
        <v>0</v>
      </c>
      <c r="F1689" s="232">
        <v>0</v>
      </c>
      <c r="G1689" s="232">
        <v>0</v>
      </c>
      <c r="H1689" s="232">
        <v>0</v>
      </c>
      <c r="L1689" s="232">
        <v>0</v>
      </c>
    </row>
    <row r="1690" spans="1:12">
      <c r="A1690" s="232">
        <v>1739</v>
      </c>
      <c r="B1690" s="231" t="s">
        <v>1685</v>
      </c>
      <c r="C1690" s="231" t="s">
        <v>1685</v>
      </c>
      <c r="D1690" s="232" t="s">
        <v>1685</v>
      </c>
      <c r="E1690" s="232">
        <v>0</v>
      </c>
      <c r="F1690" s="232">
        <v>0</v>
      </c>
      <c r="G1690" s="232">
        <v>0</v>
      </c>
      <c r="H1690" s="232">
        <v>0</v>
      </c>
      <c r="L1690" s="232">
        <v>0</v>
      </c>
    </row>
    <row r="1691" spans="1:12">
      <c r="A1691" s="232">
        <v>1740</v>
      </c>
      <c r="B1691" s="231" t="s">
        <v>1685</v>
      </c>
      <c r="C1691" s="231" t="s">
        <v>1685</v>
      </c>
      <c r="D1691" s="232" t="s">
        <v>1685</v>
      </c>
      <c r="E1691" s="232">
        <v>0</v>
      </c>
      <c r="F1691" s="232">
        <v>0</v>
      </c>
      <c r="G1691" s="232">
        <v>0</v>
      </c>
      <c r="H1691" s="232">
        <v>0</v>
      </c>
      <c r="L1691" s="232">
        <v>0</v>
      </c>
    </row>
    <row r="1692" spans="1:12">
      <c r="A1692" s="232">
        <v>1741</v>
      </c>
      <c r="B1692" s="231" t="s">
        <v>1685</v>
      </c>
      <c r="C1692" s="231" t="s">
        <v>1685</v>
      </c>
      <c r="D1692" s="232" t="s">
        <v>1685</v>
      </c>
      <c r="E1692" s="232">
        <v>0</v>
      </c>
      <c r="F1692" s="232">
        <v>0</v>
      </c>
      <c r="G1692" s="232">
        <v>0</v>
      </c>
      <c r="H1692" s="232">
        <v>0</v>
      </c>
      <c r="L1692" s="232">
        <v>0</v>
      </c>
    </row>
    <row r="1693" spans="1:12">
      <c r="A1693" s="232">
        <v>1742</v>
      </c>
      <c r="B1693" s="231" t="s">
        <v>1685</v>
      </c>
      <c r="C1693" s="231" t="s">
        <v>1685</v>
      </c>
      <c r="D1693" s="232" t="s">
        <v>1685</v>
      </c>
      <c r="E1693" s="232">
        <v>0</v>
      </c>
      <c r="F1693" s="232">
        <v>0</v>
      </c>
      <c r="G1693" s="232">
        <v>0</v>
      </c>
      <c r="H1693" s="232">
        <v>0</v>
      </c>
      <c r="L1693" s="232">
        <v>0</v>
      </c>
    </row>
    <row r="1694" spans="1:12">
      <c r="A1694" s="232">
        <v>1743</v>
      </c>
      <c r="B1694" s="231" t="s">
        <v>1685</v>
      </c>
      <c r="C1694" s="231" t="s">
        <v>1685</v>
      </c>
      <c r="D1694" s="232" t="s">
        <v>1685</v>
      </c>
      <c r="E1694" s="232">
        <v>0</v>
      </c>
      <c r="F1694" s="232">
        <v>0</v>
      </c>
      <c r="G1694" s="232">
        <v>0</v>
      </c>
      <c r="H1694" s="232">
        <v>0</v>
      </c>
      <c r="L1694" s="232">
        <v>0</v>
      </c>
    </row>
    <row r="1695" spans="1:12">
      <c r="A1695" s="232">
        <v>1744</v>
      </c>
      <c r="B1695" s="231" t="s">
        <v>1685</v>
      </c>
      <c r="C1695" s="231" t="s">
        <v>1685</v>
      </c>
      <c r="D1695" s="232" t="s">
        <v>1685</v>
      </c>
      <c r="E1695" s="232">
        <v>0</v>
      </c>
      <c r="F1695" s="232">
        <v>0</v>
      </c>
      <c r="G1695" s="232">
        <v>0</v>
      </c>
      <c r="H1695" s="232">
        <v>0</v>
      </c>
      <c r="L1695" s="232">
        <v>0</v>
      </c>
    </row>
    <row r="1696" spans="1:12">
      <c r="A1696" s="232">
        <v>1745</v>
      </c>
      <c r="B1696" s="231" t="s">
        <v>1685</v>
      </c>
      <c r="C1696" s="231" t="s">
        <v>1685</v>
      </c>
      <c r="D1696" s="232" t="s">
        <v>1685</v>
      </c>
      <c r="E1696" s="232">
        <v>0</v>
      </c>
      <c r="F1696" s="232">
        <v>0</v>
      </c>
      <c r="G1696" s="232">
        <v>0</v>
      </c>
      <c r="H1696" s="232">
        <v>0</v>
      </c>
      <c r="L1696" s="232">
        <v>0</v>
      </c>
    </row>
    <row r="1697" spans="1:12">
      <c r="A1697" s="232">
        <v>1746</v>
      </c>
      <c r="B1697" s="231" t="s">
        <v>1685</v>
      </c>
      <c r="C1697" s="231" t="s">
        <v>1685</v>
      </c>
      <c r="D1697" s="232" t="s">
        <v>1685</v>
      </c>
      <c r="E1697" s="232">
        <v>0</v>
      </c>
      <c r="F1697" s="232">
        <v>0</v>
      </c>
      <c r="G1697" s="232">
        <v>0</v>
      </c>
      <c r="H1697" s="232">
        <v>0</v>
      </c>
      <c r="L1697" s="232">
        <v>0</v>
      </c>
    </row>
    <row r="1698" spans="1:12">
      <c r="A1698" s="232">
        <v>1747</v>
      </c>
      <c r="B1698" s="231" t="s">
        <v>1685</v>
      </c>
      <c r="C1698" s="231" t="s">
        <v>1685</v>
      </c>
      <c r="D1698" s="232" t="s">
        <v>1685</v>
      </c>
      <c r="E1698" s="232">
        <v>0</v>
      </c>
      <c r="F1698" s="232">
        <v>0</v>
      </c>
      <c r="G1698" s="232">
        <v>0</v>
      </c>
      <c r="H1698" s="232">
        <v>0</v>
      </c>
      <c r="L1698" s="232">
        <v>0</v>
      </c>
    </row>
    <row r="1699" spans="1:12">
      <c r="A1699" s="232">
        <v>1748</v>
      </c>
      <c r="B1699" s="231" t="s">
        <v>1685</v>
      </c>
      <c r="C1699" s="231" t="s">
        <v>1685</v>
      </c>
      <c r="D1699" s="232" t="s">
        <v>1685</v>
      </c>
      <c r="E1699" s="232">
        <v>0</v>
      </c>
      <c r="F1699" s="232">
        <v>0</v>
      </c>
      <c r="G1699" s="232">
        <v>0</v>
      </c>
      <c r="H1699" s="232">
        <v>0</v>
      </c>
      <c r="L1699" s="232">
        <v>0</v>
      </c>
    </row>
    <row r="1700" spans="1:12">
      <c r="A1700" s="232">
        <v>1749</v>
      </c>
      <c r="B1700" s="231" t="s">
        <v>1685</v>
      </c>
      <c r="C1700" s="231" t="s">
        <v>1685</v>
      </c>
      <c r="D1700" s="232" t="s">
        <v>1685</v>
      </c>
      <c r="E1700" s="232">
        <v>0</v>
      </c>
      <c r="F1700" s="232">
        <v>0</v>
      </c>
      <c r="G1700" s="232">
        <v>0</v>
      </c>
      <c r="H1700" s="232">
        <v>0</v>
      </c>
      <c r="L1700" s="232">
        <v>0</v>
      </c>
    </row>
    <row r="1701" spans="1:12">
      <c r="A1701" s="232">
        <v>1750</v>
      </c>
      <c r="B1701" s="231" t="s">
        <v>1685</v>
      </c>
      <c r="C1701" s="231" t="s">
        <v>1685</v>
      </c>
      <c r="D1701" s="232" t="s">
        <v>1685</v>
      </c>
      <c r="E1701" s="232">
        <v>0</v>
      </c>
      <c r="F1701" s="232">
        <v>0</v>
      </c>
      <c r="G1701" s="232">
        <v>0</v>
      </c>
      <c r="H1701" s="232">
        <v>0</v>
      </c>
      <c r="L1701" s="232">
        <v>0</v>
      </c>
    </row>
    <row r="1702" spans="1:12">
      <c r="A1702" s="232">
        <v>1751</v>
      </c>
      <c r="B1702" s="231" t="s">
        <v>1685</v>
      </c>
      <c r="C1702" s="231" t="s">
        <v>1685</v>
      </c>
      <c r="D1702" s="232" t="s">
        <v>1685</v>
      </c>
      <c r="E1702" s="232">
        <v>0</v>
      </c>
      <c r="F1702" s="232">
        <v>0</v>
      </c>
      <c r="G1702" s="232">
        <v>0</v>
      </c>
      <c r="H1702" s="232">
        <v>0</v>
      </c>
      <c r="L1702" s="232">
        <v>0</v>
      </c>
    </row>
    <row r="1703" spans="1:12">
      <c r="A1703" s="232">
        <v>1752</v>
      </c>
      <c r="B1703" s="231" t="s">
        <v>1685</v>
      </c>
      <c r="C1703" s="231" t="s">
        <v>1685</v>
      </c>
      <c r="D1703" s="232" t="s">
        <v>1685</v>
      </c>
      <c r="E1703" s="232">
        <v>0</v>
      </c>
      <c r="F1703" s="232">
        <v>0</v>
      </c>
      <c r="G1703" s="232">
        <v>0</v>
      </c>
      <c r="H1703" s="232">
        <v>0</v>
      </c>
      <c r="L1703" s="232">
        <v>0</v>
      </c>
    </row>
    <row r="1704" spans="1:12">
      <c r="A1704" s="232">
        <v>1753</v>
      </c>
      <c r="B1704" s="231" t="s">
        <v>1685</v>
      </c>
      <c r="C1704" s="231" t="s">
        <v>1685</v>
      </c>
      <c r="D1704" s="232" t="s">
        <v>1685</v>
      </c>
      <c r="E1704" s="232">
        <v>0</v>
      </c>
      <c r="F1704" s="232">
        <v>0</v>
      </c>
      <c r="G1704" s="232">
        <v>0</v>
      </c>
      <c r="H1704" s="232">
        <v>0</v>
      </c>
      <c r="L1704" s="232">
        <v>0</v>
      </c>
    </row>
    <row r="1705" spans="1:12">
      <c r="A1705" s="232">
        <v>1754</v>
      </c>
      <c r="B1705" s="231" t="s">
        <v>1685</v>
      </c>
      <c r="C1705" s="231" t="s">
        <v>1685</v>
      </c>
      <c r="D1705" s="232" t="s">
        <v>1685</v>
      </c>
      <c r="E1705" s="232">
        <v>0</v>
      </c>
      <c r="F1705" s="232">
        <v>0</v>
      </c>
      <c r="G1705" s="232">
        <v>0</v>
      </c>
      <c r="H1705" s="232">
        <v>0</v>
      </c>
      <c r="L1705" s="232">
        <v>0</v>
      </c>
    </row>
    <row r="1706" spans="1:12">
      <c r="A1706" s="232">
        <v>1755</v>
      </c>
      <c r="B1706" s="231" t="s">
        <v>1685</v>
      </c>
      <c r="C1706" s="231" t="s">
        <v>1685</v>
      </c>
      <c r="D1706" s="232" t="s">
        <v>1685</v>
      </c>
      <c r="E1706" s="232">
        <v>0</v>
      </c>
      <c r="F1706" s="232">
        <v>0</v>
      </c>
      <c r="G1706" s="232">
        <v>0</v>
      </c>
      <c r="H1706" s="232">
        <v>0</v>
      </c>
      <c r="L1706" s="232">
        <v>0</v>
      </c>
    </row>
    <row r="1707" spans="1:12">
      <c r="A1707" s="232">
        <v>1756</v>
      </c>
      <c r="B1707" s="231" t="s">
        <v>1685</v>
      </c>
      <c r="C1707" s="231" t="s">
        <v>1685</v>
      </c>
      <c r="D1707" s="232" t="s">
        <v>1685</v>
      </c>
      <c r="E1707" s="232">
        <v>0</v>
      </c>
      <c r="F1707" s="232">
        <v>0</v>
      </c>
      <c r="G1707" s="232">
        <v>0</v>
      </c>
      <c r="H1707" s="232">
        <v>0</v>
      </c>
      <c r="L1707" s="232">
        <v>0</v>
      </c>
    </row>
    <row r="1708" spans="1:12">
      <c r="A1708" s="232">
        <v>1757</v>
      </c>
      <c r="B1708" s="231" t="s">
        <v>1685</v>
      </c>
      <c r="C1708" s="231" t="s">
        <v>1685</v>
      </c>
      <c r="D1708" s="232" t="s">
        <v>1685</v>
      </c>
      <c r="E1708" s="232">
        <v>0</v>
      </c>
      <c r="F1708" s="232">
        <v>0</v>
      </c>
      <c r="G1708" s="232">
        <v>0</v>
      </c>
      <c r="H1708" s="232">
        <v>0</v>
      </c>
      <c r="L1708" s="232">
        <v>0</v>
      </c>
    </row>
    <row r="1709" spans="1:12">
      <c r="A1709" s="232">
        <v>1758</v>
      </c>
      <c r="B1709" s="231" t="s">
        <v>1685</v>
      </c>
      <c r="C1709" s="231" t="s">
        <v>1685</v>
      </c>
      <c r="D1709" s="232" t="s">
        <v>1685</v>
      </c>
      <c r="E1709" s="232">
        <v>0</v>
      </c>
      <c r="F1709" s="232">
        <v>0</v>
      </c>
      <c r="G1709" s="232">
        <v>0</v>
      </c>
      <c r="H1709" s="232">
        <v>0</v>
      </c>
      <c r="L1709" s="232">
        <v>0</v>
      </c>
    </row>
    <row r="1710" spans="1:12">
      <c r="A1710" s="232">
        <v>1759</v>
      </c>
      <c r="B1710" s="231" t="s">
        <v>1685</v>
      </c>
      <c r="C1710" s="231" t="s">
        <v>1685</v>
      </c>
      <c r="D1710" s="232" t="s">
        <v>1685</v>
      </c>
      <c r="E1710" s="232">
        <v>0</v>
      </c>
      <c r="F1710" s="232">
        <v>0</v>
      </c>
      <c r="G1710" s="232">
        <v>0</v>
      </c>
      <c r="H1710" s="232">
        <v>0</v>
      </c>
      <c r="L1710" s="232">
        <v>0</v>
      </c>
    </row>
    <row r="1711" spans="1:12">
      <c r="A1711" s="232">
        <v>1760</v>
      </c>
      <c r="B1711" s="231" t="s">
        <v>1685</v>
      </c>
      <c r="C1711" s="231" t="s">
        <v>1685</v>
      </c>
      <c r="D1711" s="232" t="s">
        <v>1685</v>
      </c>
      <c r="E1711" s="232">
        <v>0</v>
      </c>
      <c r="F1711" s="232">
        <v>0</v>
      </c>
      <c r="G1711" s="232">
        <v>0</v>
      </c>
      <c r="H1711" s="232">
        <v>0</v>
      </c>
      <c r="L1711" s="232">
        <v>0</v>
      </c>
    </row>
    <row r="1712" spans="1:12">
      <c r="A1712" s="232">
        <v>1761</v>
      </c>
      <c r="B1712" s="231" t="s">
        <v>1685</v>
      </c>
      <c r="C1712" s="231" t="s">
        <v>1685</v>
      </c>
      <c r="D1712" s="232" t="s">
        <v>1685</v>
      </c>
      <c r="E1712" s="232">
        <v>0</v>
      </c>
      <c r="F1712" s="232">
        <v>0</v>
      </c>
      <c r="G1712" s="232">
        <v>0</v>
      </c>
      <c r="H1712" s="232">
        <v>0</v>
      </c>
      <c r="L1712" s="232">
        <v>0</v>
      </c>
    </row>
    <row r="1713" spans="1:12">
      <c r="A1713" s="232">
        <v>1762</v>
      </c>
      <c r="B1713" s="231" t="s">
        <v>1685</v>
      </c>
      <c r="C1713" s="231" t="s">
        <v>1685</v>
      </c>
      <c r="D1713" s="232" t="s">
        <v>1685</v>
      </c>
      <c r="E1713" s="232">
        <v>0</v>
      </c>
      <c r="F1713" s="232">
        <v>0</v>
      </c>
      <c r="G1713" s="232">
        <v>0</v>
      </c>
      <c r="H1713" s="232">
        <v>0</v>
      </c>
      <c r="L1713" s="232">
        <v>0</v>
      </c>
    </row>
    <row r="1714" spans="1:12">
      <c r="A1714" s="232">
        <v>1763</v>
      </c>
      <c r="B1714" s="231" t="s">
        <v>1685</v>
      </c>
      <c r="C1714" s="231" t="s">
        <v>1685</v>
      </c>
      <c r="D1714" s="232" t="s">
        <v>1685</v>
      </c>
      <c r="E1714" s="232">
        <v>0</v>
      </c>
      <c r="F1714" s="232">
        <v>0</v>
      </c>
      <c r="G1714" s="232">
        <v>0</v>
      </c>
      <c r="H1714" s="232">
        <v>0</v>
      </c>
      <c r="L1714" s="232">
        <v>0</v>
      </c>
    </row>
    <row r="1715" spans="1:12">
      <c r="A1715" s="232">
        <v>1764</v>
      </c>
      <c r="B1715" s="231" t="s">
        <v>1685</v>
      </c>
      <c r="C1715" s="231" t="s">
        <v>1685</v>
      </c>
      <c r="D1715" s="232" t="s">
        <v>1685</v>
      </c>
      <c r="E1715" s="232">
        <v>0</v>
      </c>
      <c r="F1715" s="232">
        <v>0</v>
      </c>
      <c r="G1715" s="232">
        <v>0</v>
      </c>
      <c r="H1715" s="232">
        <v>0</v>
      </c>
      <c r="L1715" s="232">
        <v>0</v>
      </c>
    </row>
    <row r="1716" spans="1:12">
      <c r="A1716" s="232">
        <v>1765</v>
      </c>
      <c r="B1716" s="231" t="s">
        <v>1685</v>
      </c>
      <c r="C1716" s="231" t="s">
        <v>1685</v>
      </c>
      <c r="D1716" s="232" t="s">
        <v>1685</v>
      </c>
      <c r="E1716" s="232">
        <v>0</v>
      </c>
      <c r="F1716" s="232">
        <v>0</v>
      </c>
      <c r="G1716" s="232">
        <v>0</v>
      </c>
      <c r="H1716" s="232">
        <v>0</v>
      </c>
      <c r="L1716" s="232">
        <v>0</v>
      </c>
    </row>
    <row r="1717" spans="1:12">
      <c r="A1717" s="232">
        <v>1766</v>
      </c>
      <c r="B1717" s="231" t="s">
        <v>1685</v>
      </c>
      <c r="C1717" s="231" t="s">
        <v>1685</v>
      </c>
      <c r="D1717" s="232" t="s">
        <v>1685</v>
      </c>
      <c r="E1717" s="232">
        <v>0</v>
      </c>
      <c r="F1717" s="232">
        <v>0</v>
      </c>
      <c r="G1717" s="232">
        <v>0</v>
      </c>
      <c r="H1717" s="232">
        <v>0</v>
      </c>
      <c r="L1717" s="232">
        <v>0</v>
      </c>
    </row>
    <row r="1718" spans="1:12">
      <c r="A1718" s="232">
        <v>1767</v>
      </c>
      <c r="B1718" s="231" t="s">
        <v>1685</v>
      </c>
      <c r="C1718" s="231" t="s">
        <v>1685</v>
      </c>
      <c r="D1718" s="232" t="s">
        <v>1685</v>
      </c>
      <c r="E1718" s="232">
        <v>0</v>
      </c>
      <c r="F1718" s="232">
        <v>0</v>
      </c>
      <c r="G1718" s="232">
        <v>0</v>
      </c>
      <c r="H1718" s="232">
        <v>0</v>
      </c>
      <c r="L1718" s="232">
        <v>0</v>
      </c>
    </row>
    <row r="1719" spans="1:12">
      <c r="A1719" s="232">
        <v>1768</v>
      </c>
      <c r="B1719" s="231" t="s">
        <v>1685</v>
      </c>
      <c r="C1719" s="231" t="s">
        <v>1685</v>
      </c>
      <c r="D1719" s="232" t="s">
        <v>1685</v>
      </c>
      <c r="E1719" s="232">
        <v>0</v>
      </c>
      <c r="F1719" s="232">
        <v>0</v>
      </c>
      <c r="G1719" s="232">
        <v>0</v>
      </c>
      <c r="H1719" s="232">
        <v>0</v>
      </c>
      <c r="L1719" s="232">
        <v>0</v>
      </c>
    </row>
    <row r="1720" spans="1:12">
      <c r="A1720" s="232">
        <v>1769</v>
      </c>
      <c r="B1720" s="231" t="s">
        <v>1685</v>
      </c>
      <c r="C1720" s="231" t="s">
        <v>1685</v>
      </c>
      <c r="D1720" s="232" t="s">
        <v>1685</v>
      </c>
      <c r="E1720" s="232">
        <v>0</v>
      </c>
      <c r="F1720" s="232">
        <v>0</v>
      </c>
      <c r="G1720" s="232">
        <v>0</v>
      </c>
      <c r="H1720" s="232">
        <v>0</v>
      </c>
      <c r="L1720" s="232">
        <v>0</v>
      </c>
    </row>
    <row r="1721" spans="1:12">
      <c r="A1721" s="232">
        <v>1770</v>
      </c>
      <c r="B1721" s="231" t="s">
        <v>1685</v>
      </c>
      <c r="C1721" s="231" t="s">
        <v>1685</v>
      </c>
      <c r="D1721" s="232" t="s">
        <v>1685</v>
      </c>
      <c r="E1721" s="232">
        <v>0</v>
      </c>
      <c r="F1721" s="232">
        <v>0</v>
      </c>
      <c r="G1721" s="232">
        <v>0</v>
      </c>
      <c r="H1721" s="232">
        <v>0</v>
      </c>
      <c r="L1721" s="232">
        <v>0</v>
      </c>
    </row>
    <row r="1722" spans="1:12">
      <c r="A1722" s="232">
        <v>1771</v>
      </c>
      <c r="B1722" s="231" t="s">
        <v>1685</v>
      </c>
      <c r="C1722" s="231" t="s">
        <v>1685</v>
      </c>
      <c r="D1722" s="232" t="s">
        <v>1685</v>
      </c>
      <c r="E1722" s="232">
        <v>0</v>
      </c>
      <c r="F1722" s="232">
        <v>0</v>
      </c>
      <c r="G1722" s="232">
        <v>0</v>
      </c>
      <c r="H1722" s="232">
        <v>0</v>
      </c>
      <c r="L1722" s="232">
        <v>0</v>
      </c>
    </row>
    <row r="1723" spans="1:12">
      <c r="A1723" s="232">
        <v>1772</v>
      </c>
      <c r="B1723" s="231" t="s">
        <v>1685</v>
      </c>
      <c r="C1723" s="231" t="s">
        <v>1685</v>
      </c>
      <c r="D1723" s="232" t="s">
        <v>1685</v>
      </c>
      <c r="E1723" s="232">
        <v>0</v>
      </c>
      <c r="F1723" s="232">
        <v>0</v>
      </c>
      <c r="G1723" s="232">
        <v>0</v>
      </c>
      <c r="H1723" s="232">
        <v>0</v>
      </c>
      <c r="L1723" s="232">
        <v>0</v>
      </c>
    </row>
    <row r="1724" spans="1:12">
      <c r="A1724" s="232">
        <v>1773</v>
      </c>
      <c r="B1724" s="231" t="s">
        <v>1685</v>
      </c>
      <c r="C1724" s="231" t="s">
        <v>1685</v>
      </c>
      <c r="D1724" s="232" t="s">
        <v>1685</v>
      </c>
      <c r="E1724" s="232">
        <v>0</v>
      </c>
      <c r="F1724" s="232">
        <v>0</v>
      </c>
      <c r="G1724" s="232">
        <v>0</v>
      </c>
      <c r="H1724" s="232">
        <v>0</v>
      </c>
      <c r="L1724" s="232">
        <v>0</v>
      </c>
    </row>
    <row r="1725" spans="1:12">
      <c r="A1725" s="232">
        <v>1774</v>
      </c>
      <c r="B1725" s="231" t="s">
        <v>1685</v>
      </c>
      <c r="C1725" s="231" t="s">
        <v>1685</v>
      </c>
      <c r="D1725" s="232" t="s">
        <v>1685</v>
      </c>
      <c r="E1725" s="232">
        <v>0</v>
      </c>
      <c r="F1725" s="232">
        <v>0</v>
      </c>
      <c r="G1725" s="232">
        <v>0</v>
      </c>
      <c r="H1725" s="232">
        <v>0</v>
      </c>
      <c r="L1725" s="232">
        <v>0</v>
      </c>
    </row>
    <row r="1726" spans="1:12">
      <c r="A1726" s="232">
        <v>1775</v>
      </c>
      <c r="B1726" s="231" t="s">
        <v>1685</v>
      </c>
      <c r="C1726" s="231" t="s">
        <v>1685</v>
      </c>
      <c r="D1726" s="232" t="s">
        <v>1685</v>
      </c>
      <c r="E1726" s="232">
        <v>0</v>
      </c>
      <c r="F1726" s="232">
        <v>0</v>
      </c>
      <c r="G1726" s="232">
        <v>0</v>
      </c>
      <c r="H1726" s="232">
        <v>0</v>
      </c>
      <c r="L1726" s="232">
        <v>0</v>
      </c>
    </row>
    <row r="1727" spans="1:12">
      <c r="A1727" s="232">
        <v>1776</v>
      </c>
      <c r="B1727" s="231" t="s">
        <v>1685</v>
      </c>
      <c r="C1727" s="231" t="s">
        <v>1685</v>
      </c>
      <c r="D1727" s="232" t="s">
        <v>1685</v>
      </c>
      <c r="E1727" s="232">
        <v>0</v>
      </c>
      <c r="F1727" s="232">
        <v>0</v>
      </c>
      <c r="G1727" s="232">
        <v>0</v>
      </c>
      <c r="H1727" s="232">
        <v>0</v>
      </c>
      <c r="L1727" s="232">
        <v>0</v>
      </c>
    </row>
    <row r="1728" spans="1:12">
      <c r="A1728" s="232">
        <v>1777</v>
      </c>
      <c r="B1728" s="231" t="s">
        <v>1685</v>
      </c>
      <c r="C1728" s="231" t="s">
        <v>1685</v>
      </c>
      <c r="D1728" s="232" t="s">
        <v>1685</v>
      </c>
      <c r="E1728" s="232">
        <v>0</v>
      </c>
      <c r="F1728" s="232">
        <v>0</v>
      </c>
      <c r="G1728" s="232">
        <v>0</v>
      </c>
      <c r="H1728" s="232">
        <v>0</v>
      </c>
      <c r="L1728" s="232">
        <v>0</v>
      </c>
    </row>
    <row r="1729" spans="1:12">
      <c r="A1729" s="232">
        <v>1778</v>
      </c>
      <c r="B1729" s="231" t="s">
        <v>1685</v>
      </c>
      <c r="C1729" s="231" t="s">
        <v>1685</v>
      </c>
      <c r="D1729" s="232" t="s">
        <v>1685</v>
      </c>
      <c r="E1729" s="232">
        <v>0</v>
      </c>
      <c r="F1729" s="232">
        <v>0</v>
      </c>
      <c r="G1729" s="232">
        <v>0</v>
      </c>
      <c r="H1729" s="232">
        <v>0</v>
      </c>
      <c r="L1729" s="232">
        <v>0</v>
      </c>
    </row>
    <row r="1730" spans="1:12">
      <c r="A1730" s="232">
        <v>1779</v>
      </c>
      <c r="B1730" s="231" t="s">
        <v>1685</v>
      </c>
      <c r="C1730" s="231" t="s">
        <v>1685</v>
      </c>
      <c r="D1730" s="232" t="s">
        <v>1685</v>
      </c>
      <c r="E1730" s="232">
        <v>0</v>
      </c>
      <c r="F1730" s="232">
        <v>0</v>
      </c>
      <c r="G1730" s="232">
        <v>0</v>
      </c>
      <c r="H1730" s="232">
        <v>0</v>
      </c>
      <c r="L1730" s="232">
        <v>0</v>
      </c>
    </row>
    <row r="1731" spans="1:12">
      <c r="A1731" s="232">
        <v>1780</v>
      </c>
      <c r="B1731" s="231" t="s">
        <v>1685</v>
      </c>
      <c r="C1731" s="231" t="s">
        <v>1685</v>
      </c>
      <c r="D1731" s="232" t="s">
        <v>1685</v>
      </c>
      <c r="E1731" s="232">
        <v>0</v>
      </c>
      <c r="F1731" s="232">
        <v>0</v>
      </c>
      <c r="G1731" s="232">
        <v>0</v>
      </c>
      <c r="H1731" s="232">
        <v>0</v>
      </c>
      <c r="L1731" s="232">
        <v>0</v>
      </c>
    </row>
    <row r="1732" spans="1:12">
      <c r="A1732" s="232">
        <v>1781</v>
      </c>
      <c r="B1732" s="231" t="s">
        <v>1685</v>
      </c>
      <c r="C1732" s="231" t="s">
        <v>1685</v>
      </c>
      <c r="D1732" s="232" t="s">
        <v>1685</v>
      </c>
      <c r="E1732" s="232">
        <v>0</v>
      </c>
      <c r="F1732" s="232">
        <v>0</v>
      </c>
      <c r="G1732" s="232">
        <v>0</v>
      </c>
      <c r="H1732" s="232">
        <v>0</v>
      </c>
      <c r="L1732" s="232">
        <v>0</v>
      </c>
    </row>
    <row r="1733" spans="1:12">
      <c r="A1733" s="232">
        <v>1782</v>
      </c>
      <c r="B1733" s="231" t="s">
        <v>1685</v>
      </c>
      <c r="C1733" s="231" t="s">
        <v>1685</v>
      </c>
      <c r="D1733" s="232" t="s">
        <v>1685</v>
      </c>
      <c r="E1733" s="232">
        <v>0</v>
      </c>
      <c r="F1733" s="232">
        <v>0</v>
      </c>
      <c r="G1733" s="232">
        <v>0</v>
      </c>
      <c r="H1733" s="232">
        <v>0</v>
      </c>
      <c r="L1733" s="232">
        <v>0</v>
      </c>
    </row>
    <row r="1734" spans="1:12">
      <c r="A1734" s="232">
        <v>1783</v>
      </c>
      <c r="B1734" s="231" t="s">
        <v>1685</v>
      </c>
      <c r="C1734" s="231" t="s">
        <v>1685</v>
      </c>
      <c r="D1734" s="232" t="s">
        <v>1685</v>
      </c>
      <c r="E1734" s="232">
        <v>0</v>
      </c>
      <c r="F1734" s="232">
        <v>0</v>
      </c>
      <c r="G1734" s="232">
        <v>0</v>
      </c>
      <c r="H1734" s="232">
        <v>0</v>
      </c>
      <c r="L1734" s="232">
        <v>0</v>
      </c>
    </row>
    <row r="1735" spans="1:12">
      <c r="A1735" s="232">
        <v>1784</v>
      </c>
      <c r="B1735" s="231" t="s">
        <v>1685</v>
      </c>
      <c r="C1735" s="231" t="s">
        <v>1685</v>
      </c>
      <c r="D1735" s="232" t="s">
        <v>1685</v>
      </c>
      <c r="E1735" s="232">
        <v>0</v>
      </c>
      <c r="F1735" s="232">
        <v>0</v>
      </c>
      <c r="G1735" s="232">
        <v>0</v>
      </c>
      <c r="H1735" s="232">
        <v>0</v>
      </c>
      <c r="L1735" s="232">
        <v>0</v>
      </c>
    </row>
    <row r="1736" spans="1:12">
      <c r="A1736" s="232">
        <v>1785</v>
      </c>
      <c r="B1736" s="231" t="s">
        <v>1685</v>
      </c>
      <c r="C1736" s="231" t="s">
        <v>1685</v>
      </c>
      <c r="D1736" s="232" t="s">
        <v>1685</v>
      </c>
      <c r="E1736" s="232">
        <v>0</v>
      </c>
      <c r="F1736" s="232">
        <v>0</v>
      </c>
      <c r="G1736" s="232">
        <v>0</v>
      </c>
      <c r="H1736" s="232">
        <v>0</v>
      </c>
      <c r="L1736" s="232">
        <v>0</v>
      </c>
    </row>
    <row r="1737" spans="1:12">
      <c r="A1737" s="232">
        <v>1786</v>
      </c>
      <c r="B1737" s="231" t="s">
        <v>1685</v>
      </c>
      <c r="C1737" s="231" t="s">
        <v>1685</v>
      </c>
      <c r="D1737" s="232" t="s">
        <v>1685</v>
      </c>
      <c r="E1737" s="232">
        <v>0</v>
      </c>
      <c r="F1737" s="232">
        <v>0</v>
      </c>
      <c r="G1737" s="232">
        <v>0</v>
      </c>
      <c r="H1737" s="232">
        <v>0</v>
      </c>
      <c r="L1737" s="232">
        <v>0</v>
      </c>
    </row>
    <row r="1738" spans="1:12">
      <c r="A1738" s="232">
        <v>1787</v>
      </c>
      <c r="B1738" s="231" t="s">
        <v>1685</v>
      </c>
      <c r="C1738" s="231" t="s">
        <v>1685</v>
      </c>
      <c r="D1738" s="232" t="s">
        <v>1685</v>
      </c>
      <c r="E1738" s="232">
        <v>0</v>
      </c>
      <c r="F1738" s="232">
        <v>0</v>
      </c>
      <c r="G1738" s="232">
        <v>0</v>
      </c>
      <c r="H1738" s="232">
        <v>0</v>
      </c>
      <c r="L1738" s="232">
        <v>0</v>
      </c>
    </row>
    <row r="1739" spans="1:12">
      <c r="A1739" s="232">
        <v>1788</v>
      </c>
      <c r="B1739" s="231" t="s">
        <v>1685</v>
      </c>
      <c r="C1739" s="231" t="s">
        <v>1685</v>
      </c>
      <c r="D1739" s="232" t="s">
        <v>1685</v>
      </c>
      <c r="E1739" s="232">
        <v>0</v>
      </c>
      <c r="F1739" s="232">
        <v>0</v>
      </c>
      <c r="G1739" s="232">
        <v>0</v>
      </c>
      <c r="H1739" s="232">
        <v>0</v>
      </c>
      <c r="L1739" s="232">
        <v>0</v>
      </c>
    </row>
    <row r="1740" spans="1:12">
      <c r="A1740" s="232">
        <v>1789</v>
      </c>
      <c r="B1740" s="231" t="s">
        <v>1685</v>
      </c>
      <c r="C1740" s="231" t="s">
        <v>1685</v>
      </c>
      <c r="D1740" s="232" t="s">
        <v>1685</v>
      </c>
      <c r="E1740" s="232">
        <v>0</v>
      </c>
      <c r="F1740" s="232">
        <v>0</v>
      </c>
      <c r="G1740" s="232">
        <v>0</v>
      </c>
      <c r="H1740" s="232">
        <v>0</v>
      </c>
      <c r="L1740" s="232">
        <v>0</v>
      </c>
    </row>
    <row r="1741" spans="1:12">
      <c r="A1741" s="232">
        <v>1790</v>
      </c>
      <c r="B1741" s="231" t="s">
        <v>1685</v>
      </c>
      <c r="C1741" s="231" t="s">
        <v>1685</v>
      </c>
      <c r="D1741" s="232" t="s">
        <v>1685</v>
      </c>
      <c r="E1741" s="232">
        <v>0</v>
      </c>
      <c r="F1741" s="232">
        <v>0</v>
      </c>
      <c r="G1741" s="232">
        <v>0</v>
      </c>
      <c r="H1741" s="232">
        <v>0</v>
      </c>
      <c r="L1741" s="232">
        <v>0</v>
      </c>
    </row>
    <row r="1742" spans="1:12">
      <c r="A1742" s="232">
        <v>1791</v>
      </c>
      <c r="B1742" s="231" t="s">
        <v>1685</v>
      </c>
      <c r="C1742" s="231" t="s">
        <v>1685</v>
      </c>
      <c r="D1742" s="232" t="s">
        <v>1685</v>
      </c>
      <c r="E1742" s="232">
        <v>0</v>
      </c>
      <c r="F1742" s="232">
        <v>0</v>
      </c>
      <c r="G1742" s="232">
        <v>0</v>
      </c>
      <c r="H1742" s="232">
        <v>0</v>
      </c>
      <c r="L1742" s="232">
        <v>0</v>
      </c>
    </row>
    <row r="1743" spans="1:12">
      <c r="A1743" s="232">
        <v>1792</v>
      </c>
      <c r="B1743" s="231" t="s">
        <v>1685</v>
      </c>
      <c r="C1743" s="231" t="s">
        <v>1685</v>
      </c>
      <c r="D1743" s="232" t="s">
        <v>1685</v>
      </c>
      <c r="E1743" s="232">
        <v>0</v>
      </c>
      <c r="F1743" s="232">
        <v>0</v>
      </c>
      <c r="G1743" s="232">
        <v>0</v>
      </c>
      <c r="H1743" s="232">
        <v>0</v>
      </c>
      <c r="L1743" s="232">
        <v>0</v>
      </c>
    </row>
    <row r="1744" spans="1:12">
      <c r="A1744" s="232">
        <v>1793</v>
      </c>
      <c r="B1744" s="231" t="s">
        <v>1685</v>
      </c>
      <c r="C1744" s="231" t="s">
        <v>1685</v>
      </c>
      <c r="D1744" s="232" t="s">
        <v>1685</v>
      </c>
      <c r="E1744" s="232">
        <v>0</v>
      </c>
      <c r="F1744" s="232">
        <v>0</v>
      </c>
      <c r="G1744" s="232">
        <v>0</v>
      </c>
      <c r="H1744" s="232">
        <v>0</v>
      </c>
      <c r="L1744" s="232">
        <v>0</v>
      </c>
    </row>
    <row r="1745" spans="1:12">
      <c r="A1745" s="232">
        <v>1794</v>
      </c>
      <c r="B1745" s="231" t="s">
        <v>1685</v>
      </c>
      <c r="C1745" s="231" t="s">
        <v>1685</v>
      </c>
      <c r="D1745" s="232" t="s">
        <v>1685</v>
      </c>
      <c r="E1745" s="232">
        <v>0</v>
      </c>
      <c r="F1745" s="232">
        <v>0</v>
      </c>
      <c r="G1745" s="232">
        <v>0</v>
      </c>
      <c r="H1745" s="232">
        <v>0</v>
      </c>
      <c r="L1745" s="232">
        <v>0</v>
      </c>
    </row>
    <row r="1746" spans="1:12">
      <c r="A1746" s="232">
        <v>1795</v>
      </c>
      <c r="B1746" s="231" t="s">
        <v>1685</v>
      </c>
      <c r="C1746" s="231" t="s">
        <v>1685</v>
      </c>
      <c r="D1746" s="232" t="s">
        <v>1685</v>
      </c>
      <c r="E1746" s="232">
        <v>0</v>
      </c>
      <c r="F1746" s="232">
        <v>0</v>
      </c>
      <c r="G1746" s="232">
        <v>0</v>
      </c>
      <c r="H1746" s="232">
        <v>0</v>
      </c>
      <c r="L1746" s="232">
        <v>0</v>
      </c>
    </row>
    <row r="1747" spans="1:12">
      <c r="A1747" s="232">
        <v>1796</v>
      </c>
      <c r="B1747" s="231" t="s">
        <v>1685</v>
      </c>
      <c r="C1747" s="231" t="s">
        <v>1685</v>
      </c>
      <c r="D1747" s="232" t="s">
        <v>1685</v>
      </c>
      <c r="E1747" s="232">
        <v>0</v>
      </c>
      <c r="F1747" s="232">
        <v>0</v>
      </c>
      <c r="G1747" s="232">
        <v>0</v>
      </c>
      <c r="H1747" s="232">
        <v>0</v>
      </c>
      <c r="L1747" s="232">
        <v>0</v>
      </c>
    </row>
    <row r="1748" spans="1:12">
      <c r="A1748" s="232">
        <v>1797</v>
      </c>
      <c r="B1748" s="231" t="s">
        <v>1685</v>
      </c>
      <c r="C1748" s="231" t="s">
        <v>1685</v>
      </c>
      <c r="D1748" s="232" t="s">
        <v>1685</v>
      </c>
      <c r="E1748" s="232">
        <v>0</v>
      </c>
      <c r="F1748" s="232">
        <v>0</v>
      </c>
      <c r="G1748" s="232">
        <v>0</v>
      </c>
      <c r="H1748" s="232">
        <v>0</v>
      </c>
      <c r="L1748" s="232">
        <v>0</v>
      </c>
    </row>
    <row r="1749" spans="1:12">
      <c r="A1749" s="232">
        <v>1798</v>
      </c>
      <c r="B1749" s="231" t="s">
        <v>1685</v>
      </c>
      <c r="C1749" s="231" t="s">
        <v>1685</v>
      </c>
      <c r="D1749" s="232" t="s">
        <v>1685</v>
      </c>
      <c r="E1749" s="232">
        <v>0</v>
      </c>
      <c r="F1749" s="232">
        <v>0</v>
      </c>
      <c r="G1749" s="232">
        <v>0</v>
      </c>
      <c r="H1749" s="232">
        <v>0</v>
      </c>
      <c r="L1749" s="232">
        <v>0</v>
      </c>
    </row>
    <row r="1750" spans="1:12">
      <c r="A1750" s="232">
        <v>1799</v>
      </c>
      <c r="B1750" s="231" t="s">
        <v>1685</v>
      </c>
      <c r="C1750" s="231" t="s">
        <v>1685</v>
      </c>
      <c r="D1750" s="232" t="s">
        <v>1685</v>
      </c>
      <c r="E1750" s="232">
        <v>0</v>
      </c>
      <c r="F1750" s="232">
        <v>0</v>
      </c>
      <c r="G1750" s="232">
        <v>0</v>
      </c>
      <c r="H1750" s="232">
        <v>0</v>
      </c>
      <c r="L1750" s="232">
        <v>0</v>
      </c>
    </row>
    <row r="1751" spans="1:12">
      <c r="A1751" s="232">
        <v>1800</v>
      </c>
      <c r="B1751" s="231" t="s">
        <v>1685</v>
      </c>
      <c r="C1751" s="231" t="s">
        <v>1685</v>
      </c>
      <c r="D1751" s="232" t="s">
        <v>1685</v>
      </c>
      <c r="E1751" s="232">
        <v>0</v>
      </c>
      <c r="F1751" s="232">
        <v>0</v>
      </c>
      <c r="G1751" s="232">
        <v>0</v>
      </c>
      <c r="H1751" s="232">
        <v>0</v>
      </c>
      <c r="L1751" s="232">
        <v>0</v>
      </c>
    </row>
    <row r="1752" spans="1:12">
      <c r="A1752" s="232">
        <v>1801</v>
      </c>
      <c r="B1752" s="231" t="s">
        <v>1685</v>
      </c>
      <c r="C1752" s="231" t="s">
        <v>1685</v>
      </c>
      <c r="D1752" s="232" t="s">
        <v>1685</v>
      </c>
      <c r="E1752" s="232">
        <v>0</v>
      </c>
      <c r="F1752" s="232">
        <v>0</v>
      </c>
      <c r="G1752" s="232">
        <v>0</v>
      </c>
      <c r="H1752" s="232">
        <v>0</v>
      </c>
      <c r="L1752" s="232">
        <v>0</v>
      </c>
    </row>
    <row r="1753" spans="1:12">
      <c r="A1753" s="232">
        <v>1802</v>
      </c>
      <c r="B1753" s="231" t="s">
        <v>1685</v>
      </c>
      <c r="C1753" s="231" t="s">
        <v>1685</v>
      </c>
      <c r="D1753" s="232" t="s">
        <v>1685</v>
      </c>
      <c r="E1753" s="232">
        <v>0</v>
      </c>
      <c r="F1753" s="232">
        <v>0</v>
      </c>
      <c r="G1753" s="232">
        <v>0</v>
      </c>
      <c r="H1753" s="232">
        <v>0</v>
      </c>
      <c r="L1753" s="232">
        <v>0</v>
      </c>
    </row>
    <row r="1754" spans="1:12">
      <c r="A1754" s="232">
        <v>1803</v>
      </c>
      <c r="B1754" s="231" t="s">
        <v>1685</v>
      </c>
      <c r="C1754" s="231" t="s">
        <v>1685</v>
      </c>
      <c r="D1754" s="232" t="s">
        <v>1685</v>
      </c>
      <c r="E1754" s="232">
        <v>0</v>
      </c>
      <c r="F1754" s="232">
        <v>0</v>
      </c>
      <c r="G1754" s="232">
        <v>0</v>
      </c>
      <c r="H1754" s="232">
        <v>0</v>
      </c>
      <c r="L1754" s="232">
        <v>0</v>
      </c>
    </row>
    <row r="1755" spans="1:12">
      <c r="A1755" s="232">
        <v>1804</v>
      </c>
      <c r="B1755" s="231" t="s">
        <v>1685</v>
      </c>
      <c r="C1755" s="231" t="s">
        <v>1685</v>
      </c>
      <c r="D1755" s="232" t="s">
        <v>1685</v>
      </c>
      <c r="E1755" s="232">
        <v>0</v>
      </c>
      <c r="F1755" s="232">
        <v>0</v>
      </c>
      <c r="G1755" s="232">
        <v>0</v>
      </c>
      <c r="H1755" s="232">
        <v>0</v>
      </c>
      <c r="L1755" s="232">
        <v>0</v>
      </c>
    </row>
    <row r="1756" spans="1:12">
      <c r="A1756" s="232">
        <v>1805</v>
      </c>
      <c r="B1756" s="231" t="s">
        <v>1685</v>
      </c>
      <c r="C1756" s="231" t="s">
        <v>1685</v>
      </c>
      <c r="D1756" s="232" t="s">
        <v>1685</v>
      </c>
      <c r="E1756" s="232">
        <v>0</v>
      </c>
      <c r="F1756" s="232">
        <v>0</v>
      </c>
      <c r="G1756" s="232">
        <v>0</v>
      </c>
      <c r="H1756" s="232">
        <v>0</v>
      </c>
      <c r="L1756" s="232">
        <v>0</v>
      </c>
    </row>
    <row r="1757" spans="1:12">
      <c r="A1757" s="232">
        <v>1806</v>
      </c>
      <c r="B1757" s="231" t="s">
        <v>1685</v>
      </c>
      <c r="C1757" s="231" t="s">
        <v>1685</v>
      </c>
      <c r="D1757" s="232" t="s">
        <v>1685</v>
      </c>
      <c r="E1757" s="232">
        <v>0</v>
      </c>
      <c r="F1757" s="232">
        <v>0</v>
      </c>
      <c r="G1757" s="232">
        <v>0</v>
      </c>
      <c r="H1757" s="232">
        <v>0</v>
      </c>
      <c r="L1757" s="232">
        <v>0</v>
      </c>
    </row>
    <row r="1758" spans="1:12">
      <c r="A1758" s="232">
        <v>1807</v>
      </c>
      <c r="B1758" s="231" t="s">
        <v>1685</v>
      </c>
      <c r="C1758" s="231" t="s">
        <v>1685</v>
      </c>
      <c r="D1758" s="232" t="s">
        <v>1685</v>
      </c>
      <c r="E1758" s="232">
        <v>0</v>
      </c>
      <c r="F1758" s="232">
        <v>0</v>
      </c>
      <c r="G1758" s="232">
        <v>0</v>
      </c>
      <c r="H1758" s="232">
        <v>0</v>
      </c>
      <c r="L1758" s="232">
        <v>0</v>
      </c>
    </row>
    <row r="1759" spans="1:12">
      <c r="A1759" s="232">
        <v>1808</v>
      </c>
      <c r="B1759" s="231" t="s">
        <v>1685</v>
      </c>
      <c r="C1759" s="231" t="s">
        <v>1685</v>
      </c>
      <c r="D1759" s="232" t="s">
        <v>1685</v>
      </c>
      <c r="E1759" s="232">
        <v>0</v>
      </c>
      <c r="F1759" s="232">
        <v>0</v>
      </c>
      <c r="G1759" s="232">
        <v>0</v>
      </c>
      <c r="H1759" s="232">
        <v>0</v>
      </c>
      <c r="L1759" s="232">
        <v>0</v>
      </c>
    </row>
    <row r="1760" spans="1:12">
      <c r="A1760" s="232">
        <v>1809</v>
      </c>
      <c r="B1760" s="231" t="s">
        <v>1685</v>
      </c>
      <c r="C1760" s="231" t="s">
        <v>1685</v>
      </c>
      <c r="D1760" s="232" t="s">
        <v>1685</v>
      </c>
      <c r="E1760" s="232">
        <v>0</v>
      </c>
      <c r="F1760" s="232">
        <v>0</v>
      </c>
      <c r="G1760" s="232">
        <v>0</v>
      </c>
      <c r="H1760" s="232">
        <v>0</v>
      </c>
      <c r="L1760" s="232">
        <v>0</v>
      </c>
    </row>
    <row r="1761" spans="1:12">
      <c r="A1761" s="232">
        <v>1810</v>
      </c>
      <c r="B1761" s="231" t="s">
        <v>1685</v>
      </c>
      <c r="C1761" s="231" t="s">
        <v>1685</v>
      </c>
      <c r="D1761" s="232" t="s">
        <v>1685</v>
      </c>
      <c r="E1761" s="232">
        <v>0</v>
      </c>
      <c r="F1761" s="232">
        <v>0</v>
      </c>
      <c r="G1761" s="232">
        <v>0</v>
      </c>
      <c r="H1761" s="232">
        <v>0</v>
      </c>
      <c r="L1761" s="232">
        <v>0</v>
      </c>
    </row>
    <row r="1762" spans="1:12">
      <c r="A1762" s="232">
        <v>1811</v>
      </c>
      <c r="B1762" s="231" t="s">
        <v>1685</v>
      </c>
      <c r="C1762" s="231" t="s">
        <v>1685</v>
      </c>
      <c r="D1762" s="232" t="s">
        <v>1685</v>
      </c>
      <c r="E1762" s="232">
        <v>0</v>
      </c>
      <c r="F1762" s="232">
        <v>0</v>
      </c>
      <c r="G1762" s="232">
        <v>0</v>
      </c>
      <c r="H1762" s="232">
        <v>0</v>
      </c>
      <c r="L1762" s="232">
        <v>0</v>
      </c>
    </row>
    <row r="1763" spans="1:12">
      <c r="A1763" s="232">
        <v>1812</v>
      </c>
      <c r="B1763" s="231" t="s">
        <v>1685</v>
      </c>
      <c r="C1763" s="231" t="s">
        <v>1685</v>
      </c>
      <c r="D1763" s="232" t="s">
        <v>1685</v>
      </c>
      <c r="E1763" s="232">
        <v>0</v>
      </c>
      <c r="F1763" s="232">
        <v>0</v>
      </c>
      <c r="G1763" s="232">
        <v>0</v>
      </c>
      <c r="H1763" s="232">
        <v>0</v>
      </c>
      <c r="L1763" s="232">
        <v>0</v>
      </c>
    </row>
    <row r="1764" spans="1:12">
      <c r="A1764" s="232">
        <v>1813</v>
      </c>
      <c r="B1764" s="231" t="s">
        <v>1685</v>
      </c>
      <c r="C1764" s="231" t="s">
        <v>1685</v>
      </c>
      <c r="D1764" s="232" t="s">
        <v>1685</v>
      </c>
      <c r="E1764" s="232">
        <v>0</v>
      </c>
      <c r="F1764" s="232">
        <v>0</v>
      </c>
      <c r="G1764" s="232">
        <v>0</v>
      </c>
      <c r="H1764" s="232">
        <v>0</v>
      </c>
      <c r="L1764" s="232">
        <v>0</v>
      </c>
    </row>
    <row r="1765" spans="1:12">
      <c r="A1765" s="232">
        <v>1814</v>
      </c>
      <c r="B1765" s="231" t="s">
        <v>1685</v>
      </c>
      <c r="C1765" s="231" t="s">
        <v>1685</v>
      </c>
      <c r="D1765" s="232" t="s">
        <v>1685</v>
      </c>
      <c r="E1765" s="232">
        <v>0</v>
      </c>
      <c r="F1765" s="232">
        <v>0</v>
      </c>
      <c r="G1765" s="232">
        <v>0</v>
      </c>
      <c r="H1765" s="232">
        <v>0</v>
      </c>
      <c r="L1765" s="232">
        <v>0</v>
      </c>
    </row>
    <row r="1766" spans="1:12">
      <c r="A1766" s="232">
        <v>1815</v>
      </c>
      <c r="B1766" s="231" t="s">
        <v>1685</v>
      </c>
      <c r="C1766" s="231" t="s">
        <v>1685</v>
      </c>
      <c r="D1766" s="232" t="s">
        <v>1685</v>
      </c>
      <c r="E1766" s="232">
        <v>0</v>
      </c>
      <c r="F1766" s="232">
        <v>0</v>
      </c>
      <c r="G1766" s="232">
        <v>0</v>
      </c>
      <c r="H1766" s="232">
        <v>0</v>
      </c>
      <c r="L1766" s="232">
        <v>0</v>
      </c>
    </row>
    <row r="1767" spans="1:12">
      <c r="A1767" s="232">
        <v>1816</v>
      </c>
      <c r="B1767" s="231" t="s">
        <v>1685</v>
      </c>
      <c r="C1767" s="231" t="s">
        <v>1685</v>
      </c>
      <c r="D1767" s="232" t="s">
        <v>1685</v>
      </c>
      <c r="E1767" s="232">
        <v>0</v>
      </c>
      <c r="F1767" s="232">
        <v>0</v>
      </c>
      <c r="G1767" s="232">
        <v>0</v>
      </c>
      <c r="H1767" s="232">
        <v>0</v>
      </c>
      <c r="L1767" s="232">
        <v>0</v>
      </c>
    </row>
    <row r="1768" spans="1:12">
      <c r="A1768" s="232">
        <v>1817</v>
      </c>
      <c r="B1768" s="231" t="s">
        <v>1685</v>
      </c>
      <c r="C1768" s="231" t="s">
        <v>1685</v>
      </c>
      <c r="D1768" s="232" t="s">
        <v>1685</v>
      </c>
      <c r="E1768" s="232">
        <v>0</v>
      </c>
      <c r="F1768" s="232">
        <v>0</v>
      </c>
      <c r="G1768" s="232">
        <v>0</v>
      </c>
      <c r="H1768" s="232">
        <v>0</v>
      </c>
      <c r="L1768" s="232">
        <v>0</v>
      </c>
    </row>
    <row r="1769" spans="1:12">
      <c r="A1769" s="232">
        <v>1818</v>
      </c>
      <c r="B1769" s="231" t="s">
        <v>1685</v>
      </c>
      <c r="C1769" s="231" t="s">
        <v>1685</v>
      </c>
      <c r="D1769" s="232" t="s">
        <v>1685</v>
      </c>
      <c r="E1769" s="232">
        <v>0</v>
      </c>
      <c r="F1769" s="232">
        <v>0</v>
      </c>
      <c r="G1769" s="232">
        <v>0</v>
      </c>
      <c r="H1769" s="232">
        <v>0</v>
      </c>
      <c r="L1769" s="232">
        <v>0</v>
      </c>
    </row>
    <row r="1770" spans="1:12">
      <c r="A1770" s="232">
        <v>1819</v>
      </c>
      <c r="B1770" s="231" t="s">
        <v>1685</v>
      </c>
      <c r="C1770" s="231" t="s">
        <v>1685</v>
      </c>
      <c r="D1770" s="232" t="s">
        <v>1685</v>
      </c>
      <c r="E1770" s="232">
        <v>0</v>
      </c>
      <c r="F1770" s="232">
        <v>0</v>
      </c>
      <c r="G1770" s="232">
        <v>0</v>
      </c>
      <c r="H1770" s="232">
        <v>0</v>
      </c>
      <c r="L1770" s="232">
        <v>0</v>
      </c>
    </row>
    <row r="1771" spans="1:12">
      <c r="A1771" s="232">
        <v>1820</v>
      </c>
      <c r="B1771" s="231" t="s">
        <v>1685</v>
      </c>
      <c r="C1771" s="231" t="s">
        <v>1685</v>
      </c>
      <c r="D1771" s="232" t="s">
        <v>1685</v>
      </c>
      <c r="E1771" s="232">
        <v>0</v>
      </c>
      <c r="F1771" s="232">
        <v>0</v>
      </c>
      <c r="G1771" s="232">
        <v>0</v>
      </c>
      <c r="H1771" s="232">
        <v>0</v>
      </c>
      <c r="L1771" s="232">
        <v>0</v>
      </c>
    </row>
    <row r="1772" spans="1:12">
      <c r="A1772" s="232">
        <v>1821</v>
      </c>
      <c r="B1772" s="231" t="s">
        <v>1685</v>
      </c>
      <c r="C1772" s="231" t="s">
        <v>1685</v>
      </c>
      <c r="D1772" s="232" t="s">
        <v>1685</v>
      </c>
      <c r="E1772" s="232">
        <v>0</v>
      </c>
      <c r="F1772" s="232">
        <v>0</v>
      </c>
      <c r="G1772" s="232">
        <v>0</v>
      </c>
      <c r="H1772" s="232">
        <v>0</v>
      </c>
      <c r="L1772" s="232">
        <v>0</v>
      </c>
    </row>
    <row r="1773" spans="1:12">
      <c r="A1773" s="232">
        <v>1822</v>
      </c>
      <c r="B1773" s="231" t="s">
        <v>1685</v>
      </c>
      <c r="C1773" s="231" t="s">
        <v>1685</v>
      </c>
      <c r="D1773" s="232" t="s">
        <v>1685</v>
      </c>
      <c r="E1773" s="232">
        <v>0</v>
      </c>
      <c r="F1773" s="232">
        <v>0</v>
      </c>
      <c r="G1773" s="232">
        <v>0</v>
      </c>
      <c r="H1773" s="232">
        <v>0</v>
      </c>
      <c r="L1773" s="232">
        <v>0</v>
      </c>
    </row>
    <row r="1774" spans="1:12">
      <c r="A1774" s="232">
        <v>1823</v>
      </c>
      <c r="B1774" s="231" t="s">
        <v>1685</v>
      </c>
      <c r="C1774" s="231" t="s">
        <v>1685</v>
      </c>
      <c r="D1774" s="232" t="s">
        <v>1685</v>
      </c>
      <c r="E1774" s="232">
        <v>0</v>
      </c>
      <c r="F1774" s="232">
        <v>0</v>
      </c>
      <c r="G1774" s="232">
        <v>0</v>
      </c>
      <c r="H1774" s="232">
        <v>0</v>
      </c>
      <c r="L1774" s="232">
        <v>0</v>
      </c>
    </row>
    <row r="1775" spans="1:12">
      <c r="A1775" s="232">
        <v>1824</v>
      </c>
      <c r="B1775" s="231" t="s">
        <v>1685</v>
      </c>
      <c r="C1775" s="231" t="s">
        <v>1685</v>
      </c>
      <c r="D1775" s="232" t="s">
        <v>1685</v>
      </c>
      <c r="E1775" s="232">
        <v>0</v>
      </c>
      <c r="F1775" s="232">
        <v>0</v>
      </c>
      <c r="G1775" s="232">
        <v>0</v>
      </c>
      <c r="H1775" s="232">
        <v>0</v>
      </c>
      <c r="L1775" s="232">
        <v>0</v>
      </c>
    </row>
    <row r="1776" spans="1:12">
      <c r="A1776" s="232">
        <v>1825</v>
      </c>
      <c r="B1776" s="231" t="s">
        <v>1685</v>
      </c>
      <c r="C1776" s="231" t="s">
        <v>1685</v>
      </c>
      <c r="D1776" s="232" t="s">
        <v>1685</v>
      </c>
      <c r="E1776" s="232">
        <v>0</v>
      </c>
      <c r="F1776" s="232">
        <v>0</v>
      </c>
      <c r="G1776" s="232">
        <v>0</v>
      </c>
      <c r="H1776" s="232">
        <v>0</v>
      </c>
      <c r="L1776" s="232">
        <v>0</v>
      </c>
    </row>
    <row r="1777" spans="1:12">
      <c r="A1777" s="232">
        <v>1826</v>
      </c>
      <c r="B1777" s="231" t="s">
        <v>1685</v>
      </c>
      <c r="C1777" s="231" t="s">
        <v>1685</v>
      </c>
      <c r="D1777" s="232" t="s">
        <v>1685</v>
      </c>
      <c r="E1777" s="232">
        <v>0</v>
      </c>
      <c r="F1777" s="232">
        <v>0</v>
      </c>
      <c r="G1777" s="232">
        <v>0</v>
      </c>
      <c r="H1777" s="232">
        <v>0</v>
      </c>
      <c r="L1777" s="232">
        <v>0</v>
      </c>
    </row>
    <row r="1778" spans="1:12">
      <c r="A1778" s="232">
        <v>1827</v>
      </c>
      <c r="B1778" s="231" t="s">
        <v>1685</v>
      </c>
      <c r="C1778" s="231" t="s">
        <v>1685</v>
      </c>
      <c r="D1778" s="232" t="s">
        <v>1685</v>
      </c>
      <c r="E1778" s="232">
        <v>0</v>
      </c>
      <c r="F1778" s="232">
        <v>0</v>
      </c>
      <c r="G1778" s="232">
        <v>0</v>
      </c>
      <c r="H1778" s="232">
        <v>0</v>
      </c>
      <c r="L1778" s="232">
        <v>0</v>
      </c>
    </row>
    <row r="1779" spans="1:12">
      <c r="A1779" s="232">
        <v>1828</v>
      </c>
      <c r="B1779" s="231" t="s">
        <v>1685</v>
      </c>
      <c r="C1779" s="231" t="s">
        <v>1685</v>
      </c>
      <c r="D1779" s="232" t="s">
        <v>1685</v>
      </c>
      <c r="E1779" s="232">
        <v>0</v>
      </c>
      <c r="F1779" s="232">
        <v>0</v>
      </c>
      <c r="G1779" s="232">
        <v>0</v>
      </c>
      <c r="H1779" s="232">
        <v>0</v>
      </c>
      <c r="L1779" s="232">
        <v>0</v>
      </c>
    </row>
    <row r="1780" spans="1:12">
      <c r="A1780" s="232">
        <v>1829</v>
      </c>
      <c r="B1780" s="231" t="s">
        <v>1685</v>
      </c>
      <c r="C1780" s="231" t="s">
        <v>1685</v>
      </c>
      <c r="D1780" s="232" t="s">
        <v>1685</v>
      </c>
      <c r="E1780" s="232">
        <v>0</v>
      </c>
      <c r="F1780" s="232">
        <v>0</v>
      </c>
      <c r="G1780" s="232">
        <v>0</v>
      </c>
      <c r="H1780" s="232">
        <v>0</v>
      </c>
      <c r="L1780" s="232">
        <v>0</v>
      </c>
    </row>
    <row r="1781" spans="1:12">
      <c r="A1781" s="232">
        <v>1830</v>
      </c>
      <c r="B1781" s="231" t="s">
        <v>1685</v>
      </c>
      <c r="C1781" s="231" t="s">
        <v>1685</v>
      </c>
      <c r="D1781" s="232" t="s">
        <v>1685</v>
      </c>
      <c r="E1781" s="232">
        <v>0</v>
      </c>
      <c r="F1781" s="232">
        <v>0</v>
      </c>
      <c r="G1781" s="232">
        <v>0</v>
      </c>
      <c r="H1781" s="232">
        <v>0</v>
      </c>
      <c r="L1781" s="232">
        <v>0</v>
      </c>
    </row>
    <row r="1782" spans="1:12">
      <c r="A1782" s="232">
        <v>1831</v>
      </c>
      <c r="B1782" s="231" t="s">
        <v>1685</v>
      </c>
      <c r="C1782" s="231" t="s">
        <v>1685</v>
      </c>
      <c r="D1782" s="232" t="s">
        <v>1685</v>
      </c>
      <c r="E1782" s="232">
        <v>0</v>
      </c>
      <c r="F1782" s="232">
        <v>0</v>
      </c>
      <c r="G1782" s="232">
        <v>0</v>
      </c>
      <c r="H1782" s="232">
        <v>0</v>
      </c>
      <c r="L1782" s="232">
        <v>0</v>
      </c>
    </row>
    <row r="1783" spans="1:12">
      <c r="A1783" s="232">
        <v>1832</v>
      </c>
      <c r="B1783" s="231" t="s">
        <v>1685</v>
      </c>
      <c r="C1783" s="231" t="s">
        <v>1685</v>
      </c>
      <c r="D1783" s="232" t="s">
        <v>1685</v>
      </c>
      <c r="E1783" s="232">
        <v>0</v>
      </c>
      <c r="F1783" s="232">
        <v>0</v>
      </c>
      <c r="G1783" s="232">
        <v>0</v>
      </c>
      <c r="H1783" s="232">
        <v>0</v>
      </c>
      <c r="L1783" s="232">
        <v>0</v>
      </c>
    </row>
    <row r="1784" spans="1:12">
      <c r="A1784" s="232">
        <v>1833</v>
      </c>
      <c r="B1784" s="231" t="s">
        <v>1685</v>
      </c>
      <c r="C1784" s="231" t="s">
        <v>1685</v>
      </c>
      <c r="D1784" s="232" t="s">
        <v>1685</v>
      </c>
      <c r="E1784" s="232">
        <v>0</v>
      </c>
      <c r="F1784" s="232">
        <v>0</v>
      </c>
      <c r="G1784" s="232">
        <v>0</v>
      </c>
      <c r="H1784" s="232">
        <v>0</v>
      </c>
      <c r="L1784" s="232">
        <v>0</v>
      </c>
    </row>
    <row r="1785" spans="1:12">
      <c r="A1785" s="232">
        <v>1834</v>
      </c>
      <c r="B1785" s="231" t="s">
        <v>1685</v>
      </c>
      <c r="C1785" s="231" t="s">
        <v>1685</v>
      </c>
      <c r="D1785" s="232" t="s">
        <v>1685</v>
      </c>
      <c r="E1785" s="232">
        <v>0</v>
      </c>
      <c r="F1785" s="232">
        <v>0</v>
      </c>
      <c r="G1785" s="232">
        <v>0</v>
      </c>
      <c r="H1785" s="232">
        <v>0</v>
      </c>
      <c r="L1785" s="232">
        <v>0</v>
      </c>
    </row>
    <row r="1786" spans="1:12">
      <c r="A1786" s="232">
        <v>1835</v>
      </c>
      <c r="B1786" s="231" t="s">
        <v>1685</v>
      </c>
      <c r="C1786" s="231" t="s">
        <v>1685</v>
      </c>
      <c r="D1786" s="232" t="s">
        <v>1685</v>
      </c>
      <c r="E1786" s="232">
        <v>0</v>
      </c>
      <c r="F1786" s="232">
        <v>0</v>
      </c>
      <c r="G1786" s="232">
        <v>0</v>
      </c>
      <c r="H1786" s="232">
        <v>0</v>
      </c>
      <c r="L1786" s="232">
        <v>0</v>
      </c>
    </row>
    <row r="1787" spans="1:12">
      <c r="A1787" s="232">
        <v>1836</v>
      </c>
      <c r="B1787" s="231" t="s">
        <v>1685</v>
      </c>
      <c r="C1787" s="231" t="s">
        <v>1685</v>
      </c>
      <c r="D1787" s="232" t="s">
        <v>1685</v>
      </c>
      <c r="E1787" s="232">
        <v>0</v>
      </c>
      <c r="F1787" s="232">
        <v>0</v>
      </c>
      <c r="G1787" s="232">
        <v>0</v>
      </c>
      <c r="H1787" s="232">
        <v>0</v>
      </c>
      <c r="L1787" s="232">
        <v>0</v>
      </c>
    </row>
    <row r="1788" spans="1:12">
      <c r="A1788" s="232">
        <v>1837</v>
      </c>
      <c r="B1788" s="231" t="s">
        <v>1685</v>
      </c>
      <c r="C1788" s="231" t="s">
        <v>1685</v>
      </c>
      <c r="D1788" s="232" t="s">
        <v>1685</v>
      </c>
      <c r="E1788" s="232">
        <v>0</v>
      </c>
      <c r="F1788" s="232">
        <v>0</v>
      </c>
      <c r="G1788" s="232">
        <v>0</v>
      </c>
      <c r="H1788" s="232">
        <v>0</v>
      </c>
      <c r="L1788" s="232">
        <v>0</v>
      </c>
    </row>
    <row r="1789" spans="1:12">
      <c r="A1789" s="232">
        <v>1838</v>
      </c>
      <c r="B1789" s="231" t="s">
        <v>1685</v>
      </c>
      <c r="C1789" s="231" t="s">
        <v>1685</v>
      </c>
      <c r="D1789" s="232" t="s">
        <v>1685</v>
      </c>
      <c r="E1789" s="232">
        <v>0</v>
      </c>
      <c r="F1789" s="232">
        <v>0</v>
      </c>
      <c r="G1789" s="232">
        <v>0</v>
      </c>
      <c r="H1789" s="232">
        <v>0</v>
      </c>
      <c r="L1789" s="232">
        <v>0</v>
      </c>
    </row>
    <row r="1790" spans="1:12">
      <c r="A1790" s="232">
        <v>1839</v>
      </c>
      <c r="B1790" s="231" t="s">
        <v>1685</v>
      </c>
      <c r="C1790" s="231" t="s">
        <v>1685</v>
      </c>
      <c r="D1790" s="232" t="s">
        <v>1685</v>
      </c>
      <c r="E1790" s="232">
        <v>0</v>
      </c>
      <c r="F1790" s="232">
        <v>0</v>
      </c>
      <c r="G1790" s="232">
        <v>0</v>
      </c>
      <c r="H1790" s="232">
        <v>0</v>
      </c>
      <c r="L1790" s="232">
        <v>0</v>
      </c>
    </row>
    <row r="1791" spans="1:12">
      <c r="A1791" s="232">
        <v>1840</v>
      </c>
      <c r="B1791" s="231" t="s">
        <v>1685</v>
      </c>
      <c r="C1791" s="231" t="s">
        <v>1685</v>
      </c>
      <c r="D1791" s="232" t="s">
        <v>1685</v>
      </c>
      <c r="E1791" s="232">
        <v>0</v>
      </c>
      <c r="F1791" s="232">
        <v>0</v>
      </c>
      <c r="G1791" s="232">
        <v>0</v>
      </c>
      <c r="H1791" s="232">
        <v>0</v>
      </c>
      <c r="L1791" s="232">
        <v>0</v>
      </c>
    </row>
    <row r="1792" spans="1:12">
      <c r="A1792" s="232">
        <v>1841</v>
      </c>
      <c r="B1792" s="231" t="s">
        <v>1685</v>
      </c>
      <c r="C1792" s="231" t="s">
        <v>1685</v>
      </c>
      <c r="D1792" s="232" t="s">
        <v>1685</v>
      </c>
      <c r="E1792" s="232">
        <v>0</v>
      </c>
      <c r="F1792" s="232">
        <v>0</v>
      </c>
      <c r="G1792" s="232">
        <v>0</v>
      </c>
      <c r="H1792" s="232">
        <v>0</v>
      </c>
      <c r="L1792" s="232">
        <v>0</v>
      </c>
    </row>
    <row r="1793" spans="1:12">
      <c r="A1793" s="232">
        <v>1842</v>
      </c>
      <c r="B1793" s="231" t="s">
        <v>1685</v>
      </c>
      <c r="C1793" s="231" t="s">
        <v>1685</v>
      </c>
      <c r="D1793" s="232" t="s">
        <v>1685</v>
      </c>
      <c r="E1793" s="232">
        <v>0</v>
      </c>
      <c r="F1793" s="232">
        <v>0</v>
      </c>
      <c r="G1793" s="232">
        <v>0</v>
      </c>
      <c r="H1793" s="232">
        <v>0</v>
      </c>
      <c r="L1793" s="232">
        <v>0</v>
      </c>
    </row>
    <row r="1794" spans="1:12">
      <c r="A1794" s="232">
        <v>1843</v>
      </c>
      <c r="B1794" s="231" t="s">
        <v>1685</v>
      </c>
      <c r="C1794" s="231" t="s">
        <v>1685</v>
      </c>
      <c r="D1794" s="232" t="s">
        <v>1685</v>
      </c>
      <c r="E1794" s="232">
        <v>0</v>
      </c>
      <c r="F1794" s="232">
        <v>0</v>
      </c>
      <c r="G1794" s="232">
        <v>0</v>
      </c>
      <c r="H1794" s="232">
        <v>0</v>
      </c>
      <c r="L1794" s="232">
        <v>0</v>
      </c>
    </row>
    <row r="1795" spans="1:12">
      <c r="A1795" s="232">
        <v>1844</v>
      </c>
      <c r="B1795" s="231" t="s">
        <v>1685</v>
      </c>
      <c r="C1795" s="231" t="s">
        <v>1685</v>
      </c>
      <c r="D1795" s="232" t="s">
        <v>1685</v>
      </c>
      <c r="E1795" s="232">
        <v>0</v>
      </c>
      <c r="F1795" s="232">
        <v>0</v>
      </c>
      <c r="G1795" s="232">
        <v>0</v>
      </c>
      <c r="H1795" s="232">
        <v>0</v>
      </c>
      <c r="L1795" s="232">
        <v>0</v>
      </c>
    </row>
    <row r="1796" spans="1:12">
      <c r="A1796" s="232">
        <v>1845</v>
      </c>
      <c r="B1796" s="231" t="s">
        <v>1685</v>
      </c>
      <c r="C1796" s="231" t="s">
        <v>1685</v>
      </c>
      <c r="D1796" s="232" t="s">
        <v>1685</v>
      </c>
      <c r="E1796" s="232">
        <v>0</v>
      </c>
      <c r="F1796" s="232">
        <v>0</v>
      </c>
      <c r="G1796" s="232">
        <v>0</v>
      </c>
      <c r="H1796" s="232">
        <v>0</v>
      </c>
      <c r="L1796" s="232">
        <v>0</v>
      </c>
    </row>
    <row r="1797" spans="1:12">
      <c r="A1797" s="232">
        <v>1846</v>
      </c>
      <c r="B1797" s="231" t="s">
        <v>1685</v>
      </c>
      <c r="C1797" s="231" t="s">
        <v>1685</v>
      </c>
      <c r="D1797" s="232" t="s">
        <v>1685</v>
      </c>
      <c r="E1797" s="232">
        <v>0</v>
      </c>
      <c r="F1797" s="232">
        <v>0</v>
      </c>
      <c r="G1797" s="232">
        <v>0</v>
      </c>
      <c r="H1797" s="232">
        <v>0</v>
      </c>
      <c r="L1797" s="232">
        <v>0</v>
      </c>
    </row>
    <row r="1798" spans="1:12">
      <c r="A1798" s="232">
        <v>1847</v>
      </c>
      <c r="B1798" s="231" t="s">
        <v>1685</v>
      </c>
      <c r="C1798" s="231" t="s">
        <v>1685</v>
      </c>
      <c r="D1798" s="232" t="s">
        <v>1685</v>
      </c>
      <c r="E1798" s="232">
        <v>0</v>
      </c>
      <c r="F1798" s="232">
        <v>0</v>
      </c>
      <c r="G1798" s="232">
        <v>0</v>
      </c>
      <c r="H1798" s="232">
        <v>0</v>
      </c>
      <c r="L1798" s="232">
        <v>0</v>
      </c>
    </row>
    <row r="1799" spans="1:12">
      <c r="A1799" s="232">
        <v>1848</v>
      </c>
      <c r="B1799" s="231" t="s">
        <v>1685</v>
      </c>
      <c r="C1799" s="231" t="s">
        <v>1685</v>
      </c>
      <c r="D1799" s="232" t="s">
        <v>1685</v>
      </c>
      <c r="E1799" s="232">
        <v>0</v>
      </c>
      <c r="F1799" s="232">
        <v>0</v>
      </c>
      <c r="G1799" s="232">
        <v>0</v>
      </c>
      <c r="H1799" s="232">
        <v>0</v>
      </c>
      <c r="L1799" s="232">
        <v>0</v>
      </c>
    </row>
    <row r="1800" spans="1:12">
      <c r="A1800" s="232">
        <v>1849</v>
      </c>
      <c r="B1800" s="231" t="s">
        <v>1685</v>
      </c>
      <c r="C1800" s="231" t="s">
        <v>1685</v>
      </c>
      <c r="D1800" s="232" t="s">
        <v>1685</v>
      </c>
      <c r="E1800" s="232">
        <v>0</v>
      </c>
      <c r="F1800" s="232">
        <v>0</v>
      </c>
      <c r="G1800" s="232">
        <v>0</v>
      </c>
      <c r="H1800" s="232">
        <v>0</v>
      </c>
      <c r="L1800" s="232">
        <v>0</v>
      </c>
    </row>
    <row r="1801" spans="1:12">
      <c r="A1801" s="232">
        <v>1850</v>
      </c>
      <c r="B1801" s="231" t="s">
        <v>1685</v>
      </c>
      <c r="C1801" s="231" t="s">
        <v>1685</v>
      </c>
      <c r="D1801" s="232" t="s">
        <v>1685</v>
      </c>
      <c r="E1801" s="232">
        <v>0</v>
      </c>
      <c r="F1801" s="232">
        <v>0</v>
      </c>
      <c r="G1801" s="232">
        <v>0</v>
      </c>
      <c r="H1801" s="232">
        <v>0</v>
      </c>
      <c r="L1801" s="232">
        <v>0</v>
      </c>
    </row>
    <row r="1802" spans="1:12">
      <c r="A1802" s="232">
        <v>1851</v>
      </c>
      <c r="B1802" s="231" t="s">
        <v>1685</v>
      </c>
      <c r="C1802" s="231" t="s">
        <v>1685</v>
      </c>
      <c r="D1802" s="232" t="s">
        <v>1685</v>
      </c>
      <c r="E1802" s="232">
        <v>0</v>
      </c>
      <c r="F1802" s="232">
        <v>0</v>
      </c>
      <c r="G1802" s="232">
        <v>0</v>
      </c>
      <c r="H1802" s="232">
        <v>0</v>
      </c>
      <c r="L1802" s="232">
        <v>0</v>
      </c>
    </row>
    <row r="1803" spans="1:12">
      <c r="A1803" s="232">
        <v>1852</v>
      </c>
      <c r="B1803" s="231" t="s">
        <v>1685</v>
      </c>
      <c r="C1803" s="231" t="s">
        <v>1685</v>
      </c>
      <c r="D1803" s="232" t="s">
        <v>1685</v>
      </c>
      <c r="E1803" s="232">
        <v>0</v>
      </c>
      <c r="F1803" s="232">
        <v>0</v>
      </c>
      <c r="G1803" s="232">
        <v>0</v>
      </c>
      <c r="H1803" s="232">
        <v>0</v>
      </c>
      <c r="L1803" s="232">
        <v>0</v>
      </c>
    </row>
    <row r="1804" spans="1:12">
      <c r="A1804" s="232">
        <v>1853</v>
      </c>
      <c r="B1804" s="231" t="s">
        <v>1685</v>
      </c>
      <c r="C1804" s="231" t="s">
        <v>1685</v>
      </c>
      <c r="D1804" s="232" t="s">
        <v>1685</v>
      </c>
      <c r="E1804" s="232">
        <v>0</v>
      </c>
      <c r="F1804" s="232">
        <v>0</v>
      </c>
      <c r="G1804" s="232">
        <v>0</v>
      </c>
      <c r="H1804" s="232">
        <v>0</v>
      </c>
      <c r="L1804" s="232">
        <v>0</v>
      </c>
    </row>
    <row r="1805" spans="1:12">
      <c r="A1805" s="232">
        <v>1854</v>
      </c>
      <c r="B1805" s="231" t="s">
        <v>1685</v>
      </c>
      <c r="C1805" s="231" t="s">
        <v>1685</v>
      </c>
      <c r="D1805" s="232" t="s">
        <v>1685</v>
      </c>
      <c r="E1805" s="232">
        <v>0</v>
      </c>
      <c r="F1805" s="232">
        <v>0</v>
      </c>
      <c r="G1805" s="232">
        <v>0</v>
      </c>
      <c r="H1805" s="232">
        <v>0</v>
      </c>
      <c r="L1805" s="232">
        <v>0</v>
      </c>
    </row>
    <row r="1806" spans="1:12">
      <c r="A1806" s="232">
        <v>1855</v>
      </c>
      <c r="B1806" s="231" t="s">
        <v>1685</v>
      </c>
      <c r="C1806" s="231" t="s">
        <v>1685</v>
      </c>
      <c r="D1806" s="232" t="s">
        <v>1685</v>
      </c>
      <c r="E1806" s="232">
        <v>0</v>
      </c>
      <c r="F1806" s="232">
        <v>0</v>
      </c>
      <c r="G1806" s="232">
        <v>0</v>
      </c>
      <c r="H1806" s="232">
        <v>0</v>
      </c>
      <c r="L1806" s="232">
        <v>0</v>
      </c>
    </row>
    <row r="1807" spans="1:12">
      <c r="A1807" s="232">
        <v>1856</v>
      </c>
      <c r="B1807" s="231" t="s">
        <v>1685</v>
      </c>
      <c r="C1807" s="231" t="s">
        <v>1685</v>
      </c>
      <c r="D1807" s="232" t="s">
        <v>1685</v>
      </c>
      <c r="E1807" s="232">
        <v>0</v>
      </c>
      <c r="F1807" s="232">
        <v>0</v>
      </c>
      <c r="G1807" s="232">
        <v>0</v>
      </c>
      <c r="H1807" s="232">
        <v>0</v>
      </c>
      <c r="L1807" s="232">
        <v>0</v>
      </c>
    </row>
    <row r="1808" spans="1:12">
      <c r="A1808" s="232">
        <v>1857</v>
      </c>
      <c r="B1808" s="231" t="s">
        <v>1685</v>
      </c>
      <c r="C1808" s="231" t="s">
        <v>1685</v>
      </c>
      <c r="D1808" s="232" t="s">
        <v>1685</v>
      </c>
      <c r="E1808" s="232">
        <v>0</v>
      </c>
      <c r="F1808" s="232">
        <v>0</v>
      </c>
      <c r="G1808" s="232">
        <v>0</v>
      </c>
      <c r="H1808" s="232">
        <v>0</v>
      </c>
      <c r="L1808" s="232">
        <v>0</v>
      </c>
    </row>
    <row r="1809" spans="1:12">
      <c r="A1809" s="232">
        <v>1858</v>
      </c>
      <c r="B1809" s="231" t="s">
        <v>1685</v>
      </c>
      <c r="C1809" s="231" t="s">
        <v>1685</v>
      </c>
      <c r="D1809" s="232" t="s">
        <v>1685</v>
      </c>
      <c r="E1809" s="232">
        <v>0</v>
      </c>
      <c r="F1809" s="232">
        <v>0</v>
      </c>
      <c r="G1809" s="232">
        <v>0</v>
      </c>
      <c r="H1809" s="232">
        <v>0</v>
      </c>
      <c r="L1809" s="232">
        <v>0</v>
      </c>
    </row>
    <row r="1810" spans="1:12">
      <c r="A1810" s="232">
        <v>1859</v>
      </c>
      <c r="B1810" s="231" t="s">
        <v>1685</v>
      </c>
      <c r="C1810" s="231" t="s">
        <v>1685</v>
      </c>
      <c r="D1810" s="232" t="s">
        <v>1685</v>
      </c>
      <c r="E1810" s="232">
        <v>0</v>
      </c>
      <c r="F1810" s="232">
        <v>0</v>
      </c>
      <c r="G1810" s="232">
        <v>0</v>
      </c>
      <c r="H1810" s="232">
        <v>0</v>
      </c>
      <c r="L1810" s="232">
        <v>0</v>
      </c>
    </row>
    <row r="1811" spans="1:12">
      <c r="A1811" s="232">
        <v>1860</v>
      </c>
      <c r="B1811" s="231" t="s">
        <v>1685</v>
      </c>
      <c r="C1811" s="231" t="s">
        <v>1685</v>
      </c>
      <c r="D1811" s="232" t="s">
        <v>1685</v>
      </c>
      <c r="E1811" s="232">
        <v>0</v>
      </c>
      <c r="F1811" s="232">
        <v>0</v>
      </c>
      <c r="G1811" s="232">
        <v>0</v>
      </c>
      <c r="H1811" s="232">
        <v>0</v>
      </c>
      <c r="L1811" s="232">
        <v>0</v>
      </c>
    </row>
    <row r="1812" spans="1:12">
      <c r="A1812" s="232">
        <v>1861</v>
      </c>
      <c r="B1812" s="231" t="s">
        <v>1685</v>
      </c>
      <c r="C1812" s="231" t="s">
        <v>1685</v>
      </c>
      <c r="D1812" s="232" t="s">
        <v>1685</v>
      </c>
      <c r="E1812" s="232">
        <v>0</v>
      </c>
      <c r="F1812" s="232">
        <v>0</v>
      </c>
      <c r="G1812" s="232">
        <v>0</v>
      </c>
      <c r="H1812" s="232">
        <v>0</v>
      </c>
      <c r="L1812" s="232">
        <v>0</v>
      </c>
    </row>
    <row r="1813" spans="1:12">
      <c r="A1813" s="232">
        <v>1862</v>
      </c>
      <c r="B1813" s="231" t="s">
        <v>1685</v>
      </c>
      <c r="C1813" s="231" t="s">
        <v>1685</v>
      </c>
      <c r="D1813" s="232" t="s">
        <v>1685</v>
      </c>
      <c r="E1813" s="232">
        <v>0</v>
      </c>
      <c r="F1813" s="232">
        <v>0</v>
      </c>
      <c r="G1813" s="232">
        <v>0</v>
      </c>
      <c r="H1813" s="232">
        <v>0</v>
      </c>
      <c r="L1813" s="232">
        <v>0</v>
      </c>
    </row>
    <row r="1814" spans="1:12">
      <c r="A1814" s="232">
        <v>1863</v>
      </c>
      <c r="B1814" s="231" t="s">
        <v>1685</v>
      </c>
      <c r="C1814" s="231" t="s">
        <v>1685</v>
      </c>
      <c r="D1814" s="232" t="s">
        <v>1685</v>
      </c>
      <c r="E1814" s="232">
        <v>0</v>
      </c>
      <c r="F1814" s="232">
        <v>0</v>
      </c>
      <c r="G1814" s="232">
        <v>0</v>
      </c>
      <c r="H1814" s="232">
        <v>0</v>
      </c>
      <c r="L1814" s="232">
        <v>0</v>
      </c>
    </row>
    <row r="1815" spans="1:12">
      <c r="A1815" s="232">
        <v>1864</v>
      </c>
      <c r="B1815" s="231" t="s">
        <v>1685</v>
      </c>
      <c r="C1815" s="231" t="s">
        <v>1685</v>
      </c>
      <c r="D1815" s="232" t="s">
        <v>1685</v>
      </c>
      <c r="E1815" s="232">
        <v>0</v>
      </c>
      <c r="F1815" s="232">
        <v>0</v>
      </c>
      <c r="G1815" s="232">
        <v>0</v>
      </c>
      <c r="H1815" s="232">
        <v>0</v>
      </c>
      <c r="L1815" s="232">
        <v>0</v>
      </c>
    </row>
    <row r="1816" spans="1:12">
      <c r="A1816" s="232">
        <v>1865</v>
      </c>
      <c r="B1816" s="231" t="s">
        <v>1685</v>
      </c>
      <c r="C1816" s="231" t="s">
        <v>1685</v>
      </c>
      <c r="D1816" s="232" t="s">
        <v>1685</v>
      </c>
      <c r="E1816" s="232">
        <v>0</v>
      </c>
      <c r="F1816" s="232">
        <v>0</v>
      </c>
      <c r="G1816" s="232">
        <v>0</v>
      </c>
      <c r="H1816" s="232">
        <v>0</v>
      </c>
      <c r="L1816" s="232">
        <v>0</v>
      </c>
    </row>
    <row r="1817" spans="1:12">
      <c r="A1817" s="232">
        <v>1866</v>
      </c>
      <c r="B1817" s="231" t="s">
        <v>1685</v>
      </c>
      <c r="C1817" s="231" t="s">
        <v>1685</v>
      </c>
      <c r="D1817" s="232" t="s">
        <v>1685</v>
      </c>
      <c r="E1817" s="232">
        <v>0</v>
      </c>
      <c r="F1817" s="232">
        <v>0</v>
      </c>
      <c r="G1817" s="232">
        <v>0</v>
      </c>
      <c r="H1817" s="232">
        <v>0</v>
      </c>
      <c r="L1817" s="232">
        <v>0</v>
      </c>
    </row>
    <row r="1818" spans="1:12">
      <c r="A1818" s="232">
        <v>1867</v>
      </c>
      <c r="B1818" s="231" t="s">
        <v>1685</v>
      </c>
      <c r="C1818" s="231" t="s">
        <v>1685</v>
      </c>
      <c r="D1818" s="232" t="s">
        <v>1685</v>
      </c>
      <c r="E1818" s="232">
        <v>0</v>
      </c>
      <c r="F1818" s="232">
        <v>0</v>
      </c>
      <c r="G1818" s="232">
        <v>0</v>
      </c>
      <c r="H1818" s="232">
        <v>0</v>
      </c>
      <c r="L1818" s="232">
        <v>0</v>
      </c>
    </row>
    <row r="1819" spans="1:12">
      <c r="A1819" s="232">
        <v>1868</v>
      </c>
      <c r="B1819" s="231" t="s">
        <v>1685</v>
      </c>
      <c r="C1819" s="231" t="s">
        <v>1685</v>
      </c>
      <c r="D1819" s="232" t="s">
        <v>1685</v>
      </c>
      <c r="E1819" s="232">
        <v>0</v>
      </c>
      <c r="F1819" s="232">
        <v>0</v>
      </c>
      <c r="G1819" s="232">
        <v>0</v>
      </c>
      <c r="H1819" s="232">
        <v>0</v>
      </c>
      <c r="L1819" s="232">
        <v>0</v>
      </c>
    </row>
    <row r="1820" spans="1:12">
      <c r="A1820" s="232">
        <v>1869</v>
      </c>
      <c r="B1820" s="231" t="s">
        <v>1685</v>
      </c>
      <c r="C1820" s="231" t="s">
        <v>1685</v>
      </c>
      <c r="D1820" s="232" t="s">
        <v>1685</v>
      </c>
      <c r="E1820" s="232">
        <v>0</v>
      </c>
      <c r="F1820" s="232">
        <v>0</v>
      </c>
      <c r="G1820" s="232">
        <v>0</v>
      </c>
      <c r="H1820" s="232">
        <v>0</v>
      </c>
      <c r="L1820" s="232">
        <v>0</v>
      </c>
    </row>
    <row r="1821" spans="1:12">
      <c r="A1821" s="232">
        <v>1870</v>
      </c>
      <c r="B1821" s="231" t="s">
        <v>1685</v>
      </c>
      <c r="C1821" s="231" t="s">
        <v>1685</v>
      </c>
      <c r="D1821" s="232" t="s">
        <v>1685</v>
      </c>
      <c r="E1821" s="232">
        <v>0</v>
      </c>
      <c r="F1821" s="232">
        <v>0</v>
      </c>
      <c r="G1821" s="232">
        <v>0</v>
      </c>
      <c r="H1821" s="232">
        <v>0</v>
      </c>
      <c r="L1821" s="232">
        <v>0</v>
      </c>
    </row>
    <row r="1822" spans="1:12">
      <c r="A1822" s="232">
        <v>1871</v>
      </c>
      <c r="B1822" s="231" t="s">
        <v>1685</v>
      </c>
      <c r="C1822" s="231" t="s">
        <v>1685</v>
      </c>
      <c r="D1822" s="232" t="s">
        <v>1685</v>
      </c>
      <c r="E1822" s="232">
        <v>0</v>
      </c>
      <c r="F1822" s="232">
        <v>0</v>
      </c>
      <c r="G1822" s="232">
        <v>0</v>
      </c>
      <c r="H1822" s="232">
        <v>0</v>
      </c>
      <c r="L1822" s="232">
        <v>0</v>
      </c>
    </row>
    <row r="1823" spans="1:12">
      <c r="A1823" s="232">
        <v>1872</v>
      </c>
      <c r="B1823" s="231" t="s">
        <v>1685</v>
      </c>
      <c r="C1823" s="231" t="s">
        <v>1685</v>
      </c>
      <c r="D1823" s="232" t="s">
        <v>1685</v>
      </c>
      <c r="E1823" s="232">
        <v>0</v>
      </c>
      <c r="F1823" s="232">
        <v>0</v>
      </c>
      <c r="G1823" s="232">
        <v>0</v>
      </c>
      <c r="H1823" s="232">
        <v>0</v>
      </c>
      <c r="L1823" s="232">
        <v>0</v>
      </c>
    </row>
    <row r="1824" spans="1:12">
      <c r="A1824" s="232">
        <v>1873</v>
      </c>
      <c r="B1824" s="231" t="s">
        <v>1685</v>
      </c>
      <c r="C1824" s="231" t="s">
        <v>1685</v>
      </c>
      <c r="D1824" s="232" t="s">
        <v>1685</v>
      </c>
      <c r="E1824" s="232">
        <v>0</v>
      </c>
      <c r="F1824" s="232">
        <v>0</v>
      </c>
      <c r="G1824" s="232">
        <v>0</v>
      </c>
      <c r="H1824" s="232">
        <v>0</v>
      </c>
      <c r="L1824" s="232">
        <v>0</v>
      </c>
    </row>
    <row r="1825" spans="1:12">
      <c r="A1825" s="232">
        <v>1874</v>
      </c>
      <c r="B1825" s="231" t="s">
        <v>1685</v>
      </c>
      <c r="C1825" s="231" t="s">
        <v>1685</v>
      </c>
      <c r="D1825" s="232" t="s">
        <v>1685</v>
      </c>
      <c r="E1825" s="232">
        <v>0</v>
      </c>
      <c r="F1825" s="232">
        <v>0</v>
      </c>
      <c r="G1825" s="232">
        <v>0</v>
      </c>
      <c r="H1825" s="232">
        <v>0</v>
      </c>
      <c r="L1825" s="232">
        <v>0</v>
      </c>
    </row>
    <row r="1826" spans="1:12">
      <c r="A1826" s="232">
        <v>1875</v>
      </c>
      <c r="B1826" s="231" t="s">
        <v>1685</v>
      </c>
      <c r="C1826" s="231" t="s">
        <v>1685</v>
      </c>
      <c r="D1826" s="232" t="s">
        <v>1685</v>
      </c>
      <c r="E1826" s="232">
        <v>0</v>
      </c>
      <c r="F1826" s="232">
        <v>0</v>
      </c>
      <c r="G1826" s="232">
        <v>0</v>
      </c>
      <c r="H1826" s="232">
        <v>0</v>
      </c>
      <c r="L1826" s="232">
        <v>0</v>
      </c>
    </row>
    <row r="1827" spans="1:12">
      <c r="A1827" s="232">
        <v>1876</v>
      </c>
      <c r="B1827" s="231" t="s">
        <v>1685</v>
      </c>
      <c r="C1827" s="231" t="s">
        <v>1685</v>
      </c>
      <c r="D1827" s="232" t="s">
        <v>1685</v>
      </c>
      <c r="E1827" s="232">
        <v>0</v>
      </c>
      <c r="F1827" s="232">
        <v>0</v>
      </c>
      <c r="G1827" s="232">
        <v>0</v>
      </c>
      <c r="H1827" s="232">
        <v>0</v>
      </c>
      <c r="L1827" s="232">
        <v>0</v>
      </c>
    </row>
    <row r="1828" spans="1:12">
      <c r="A1828" s="232">
        <v>1877</v>
      </c>
      <c r="B1828" s="231" t="s">
        <v>1685</v>
      </c>
      <c r="C1828" s="231" t="s">
        <v>1685</v>
      </c>
      <c r="D1828" s="232" t="s">
        <v>1685</v>
      </c>
      <c r="E1828" s="232">
        <v>0</v>
      </c>
      <c r="F1828" s="232">
        <v>0</v>
      </c>
      <c r="G1828" s="232">
        <v>0</v>
      </c>
      <c r="H1828" s="232">
        <v>0</v>
      </c>
      <c r="L1828" s="232">
        <v>0</v>
      </c>
    </row>
    <row r="1829" spans="1:12">
      <c r="A1829" s="232">
        <v>1878</v>
      </c>
      <c r="B1829" s="231" t="s">
        <v>1685</v>
      </c>
      <c r="C1829" s="231" t="s">
        <v>1685</v>
      </c>
      <c r="D1829" s="232" t="s">
        <v>1685</v>
      </c>
      <c r="E1829" s="232">
        <v>0</v>
      </c>
      <c r="F1829" s="232">
        <v>0</v>
      </c>
      <c r="G1829" s="232">
        <v>0</v>
      </c>
      <c r="H1829" s="232">
        <v>0</v>
      </c>
      <c r="L1829" s="232">
        <v>0</v>
      </c>
    </row>
    <row r="1830" spans="1:12">
      <c r="A1830" s="232">
        <v>1879</v>
      </c>
      <c r="B1830" s="231" t="s">
        <v>1685</v>
      </c>
      <c r="C1830" s="231" t="s">
        <v>1685</v>
      </c>
      <c r="D1830" s="232" t="s">
        <v>1685</v>
      </c>
      <c r="E1830" s="232">
        <v>0</v>
      </c>
      <c r="F1830" s="232">
        <v>0</v>
      </c>
      <c r="G1830" s="232">
        <v>0</v>
      </c>
      <c r="H1830" s="232">
        <v>0</v>
      </c>
      <c r="L1830" s="232">
        <v>0</v>
      </c>
    </row>
    <row r="1831" spans="1:12">
      <c r="A1831" s="232">
        <v>1880</v>
      </c>
      <c r="B1831" s="231" t="s">
        <v>1685</v>
      </c>
      <c r="C1831" s="231" t="s">
        <v>1685</v>
      </c>
      <c r="D1831" s="232" t="s">
        <v>1685</v>
      </c>
      <c r="E1831" s="232">
        <v>0</v>
      </c>
      <c r="F1831" s="232">
        <v>0</v>
      </c>
      <c r="G1831" s="232">
        <v>0</v>
      </c>
      <c r="H1831" s="232">
        <v>0</v>
      </c>
      <c r="L1831" s="232">
        <v>0</v>
      </c>
    </row>
    <row r="1832" spans="1:12">
      <c r="A1832" s="232">
        <v>1881</v>
      </c>
      <c r="B1832" s="231" t="s">
        <v>1685</v>
      </c>
      <c r="C1832" s="231" t="s">
        <v>1685</v>
      </c>
      <c r="D1832" s="232" t="s">
        <v>1685</v>
      </c>
      <c r="E1832" s="232">
        <v>0</v>
      </c>
      <c r="F1832" s="232">
        <v>0</v>
      </c>
      <c r="G1832" s="232">
        <v>0</v>
      </c>
      <c r="H1832" s="232">
        <v>0</v>
      </c>
      <c r="L1832" s="232">
        <v>0</v>
      </c>
    </row>
    <row r="1833" spans="1:12">
      <c r="A1833" s="232">
        <v>1882</v>
      </c>
      <c r="B1833" s="231" t="s">
        <v>1685</v>
      </c>
      <c r="C1833" s="231" t="s">
        <v>1685</v>
      </c>
      <c r="D1833" s="232" t="s">
        <v>1685</v>
      </c>
      <c r="E1833" s="232">
        <v>0</v>
      </c>
      <c r="F1833" s="232">
        <v>0</v>
      </c>
      <c r="G1833" s="232">
        <v>0</v>
      </c>
      <c r="H1833" s="232">
        <v>0</v>
      </c>
      <c r="L1833" s="232">
        <v>0</v>
      </c>
    </row>
    <row r="1834" spans="1:12">
      <c r="A1834" s="232">
        <v>1883</v>
      </c>
      <c r="B1834" s="231" t="s">
        <v>1685</v>
      </c>
      <c r="C1834" s="231" t="s">
        <v>1685</v>
      </c>
      <c r="D1834" s="232" t="s">
        <v>1685</v>
      </c>
      <c r="E1834" s="232">
        <v>0</v>
      </c>
      <c r="F1834" s="232">
        <v>0</v>
      </c>
      <c r="G1834" s="232">
        <v>0</v>
      </c>
      <c r="H1834" s="232">
        <v>0</v>
      </c>
      <c r="L1834" s="232">
        <v>0</v>
      </c>
    </row>
    <row r="1835" spans="1:12">
      <c r="A1835" s="232">
        <v>1884</v>
      </c>
      <c r="B1835" s="231" t="s">
        <v>1685</v>
      </c>
      <c r="C1835" s="231" t="s">
        <v>1685</v>
      </c>
      <c r="D1835" s="232" t="s">
        <v>1685</v>
      </c>
      <c r="E1835" s="232">
        <v>0</v>
      </c>
      <c r="F1835" s="232">
        <v>0</v>
      </c>
      <c r="G1835" s="232">
        <v>0</v>
      </c>
      <c r="H1835" s="232">
        <v>0</v>
      </c>
      <c r="L1835" s="232">
        <v>0</v>
      </c>
    </row>
    <row r="1836" spans="1:12">
      <c r="A1836" s="232">
        <v>1885</v>
      </c>
      <c r="B1836" s="231" t="s">
        <v>1685</v>
      </c>
      <c r="C1836" s="231" t="s">
        <v>1685</v>
      </c>
      <c r="D1836" s="232" t="s">
        <v>1685</v>
      </c>
      <c r="E1836" s="232">
        <v>0</v>
      </c>
      <c r="F1836" s="232">
        <v>0</v>
      </c>
      <c r="G1836" s="232">
        <v>0</v>
      </c>
      <c r="H1836" s="232">
        <v>0</v>
      </c>
      <c r="L1836" s="232">
        <v>0</v>
      </c>
    </row>
    <row r="1837" spans="1:12">
      <c r="A1837" s="232">
        <v>1886</v>
      </c>
      <c r="B1837" s="231" t="s">
        <v>1685</v>
      </c>
      <c r="C1837" s="231" t="s">
        <v>1685</v>
      </c>
      <c r="D1837" s="232" t="s">
        <v>1685</v>
      </c>
      <c r="E1837" s="232">
        <v>0</v>
      </c>
      <c r="F1837" s="232">
        <v>0</v>
      </c>
      <c r="G1837" s="232">
        <v>0</v>
      </c>
      <c r="H1837" s="232">
        <v>0</v>
      </c>
      <c r="L1837" s="232">
        <v>0</v>
      </c>
    </row>
    <row r="1838" spans="1:12">
      <c r="A1838" s="232">
        <v>1887</v>
      </c>
      <c r="B1838" s="231" t="s">
        <v>1685</v>
      </c>
      <c r="C1838" s="231" t="s">
        <v>1685</v>
      </c>
      <c r="D1838" s="232" t="s">
        <v>1685</v>
      </c>
      <c r="E1838" s="232">
        <v>0</v>
      </c>
      <c r="F1838" s="232">
        <v>0</v>
      </c>
      <c r="G1838" s="232">
        <v>0</v>
      </c>
      <c r="H1838" s="232">
        <v>0</v>
      </c>
      <c r="L1838" s="232">
        <v>0</v>
      </c>
    </row>
    <row r="1839" spans="1:12">
      <c r="A1839" s="232">
        <v>1888</v>
      </c>
      <c r="B1839" s="231" t="s">
        <v>1685</v>
      </c>
      <c r="C1839" s="231" t="s">
        <v>1685</v>
      </c>
      <c r="D1839" s="232" t="s">
        <v>1685</v>
      </c>
      <c r="E1839" s="232">
        <v>0</v>
      </c>
      <c r="F1839" s="232">
        <v>0</v>
      </c>
      <c r="G1839" s="232">
        <v>0</v>
      </c>
      <c r="H1839" s="232">
        <v>0</v>
      </c>
      <c r="L1839" s="232">
        <v>0</v>
      </c>
    </row>
    <row r="1840" spans="1:12">
      <c r="A1840" s="232">
        <v>1889</v>
      </c>
      <c r="B1840" s="231" t="s">
        <v>1685</v>
      </c>
      <c r="C1840" s="231" t="s">
        <v>1685</v>
      </c>
      <c r="D1840" s="232" t="s">
        <v>1685</v>
      </c>
      <c r="E1840" s="232">
        <v>0</v>
      </c>
      <c r="F1840" s="232">
        <v>0</v>
      </c>
      <c r="G1840" s="232">
        <v>0</v>
      </c>
      <c r="H1840" s="232">
        <v>0</v>
      </c>
      <c r="L1840" s="232">
        <v>0</v>
      </c>
    </row>
    <row r="1841" spans="1:12">
      <c r="A1841" s="232">
        <v>1890</v>
      </c>
      <c r="B1841" s="231" t="s">
        <v>1685</v>
      </c>
      <c r="C1841" s="231" t="s">
        <v>1685</v>
      </c>
      <c r="D1841" s="232" t="s">
        <v>1685</v>
      </c>
      <c r="E1841" s="232">
        <v>0</v>
      </c>
      <c r="F1841" s="232">
        <v>0</v>
      </c>
      <c r="G1841" s="232">
        <v>0</v>
      </c>
      <c r="H1841" s="232">
        <v>0</v>
      </c>
      <c r="L1841" s="232">
        <v>0</v>
      </c>
    </row>
    <row r="1842" spans="1:12">
      <c r="A1842" s="232">
        <v>1891</v>
      </c>
      <c r="B1842" s="231" t="s">
        <v>1685</v>
      </c>
      <c r="C1842" s="231" t="s">
        <v>1685</v>
      </c>
      <c r="D1842" s="232" t="s">
        <v>1685</v>
      </c>
      <c r="E1842" s="232">
        <v>0</v>
      </c>
      <c r="F1842" s="232">
        <v>0</v>
      </c>
      <c r="G1842" s="232">
        <v>0</v>
      </c>
      <c r="H1842" s="232">
        <v>0</v>
      </c>
      <c r="L1842" s="232">
        <v>0</v>
      </c>
    </row>
    <row r="1843" spans="1:12">
      <c r="A1843" s="232">
        <v>1892</v>
      </c>
      <c r="B1843" s="231" t="s">
        <v>1685</v>
      </c>
      <c r="C1843" s="231" t="s">
        <v>1685</v>
      </c>
      <c r="D1843" s="232" t="s">
        <v>1685</v>
      </c>
      <c r="E1843" s="232">
        <v>0</v>
      </c>
      <c r="F1843" s="232">
        <v>0</v>
      </c>
      <c r="G1843" s="232">
        <v>0</v>
      </c>
      <c r="H1843" s="232">
        <v>0</v>
      </c>
      <c r="L1843" s="232">
        <v>0</v>
      </c>
    </row>
    <row r="1844" spans="1:12">
      <c r="A1844" s="232">
        <v>1893</v>
      </c>
      <c r="B1844" s="231" t="s">
        <v>1685</v>
      </c>
      <c r="C1844" s="231" t="s">
        <v>1685</v>
      </c>
      <c r="D1844" s="232" t="s">
        <v>1685</v>
      </c>
      <c r="E1844" s="232">
        <v>0</v>
      </c>
      <c r="F1844" s="232">
        <v>0</v>
      </c>
      <c r="G1844" s="232">
        <v>0</v>
      </c>
      <c r="H1844" s="232">
        <v>0</v>
      </c>
      <c r="L1844" s="232">
        <v>0</v>
      </c>
    </row>
    <row r="1845" spans="1:12">
      <c r="A1845" s="232">
        <v>1894</v>
      </c>
      <c r="B1845" s="231" t="s">
        <v>1685</v>
      </c>
      <c r="C1845" s="231" t="s">
        <v>1685</v>
      </c>
      <c r="D1845" s="232" t="s">
        <v>1685</v>
      </c>
      <c r="E1845" s="232">
        <v>0</v>
      </c>
      <c r="F1845" s="232">
        <v>0</v>
      </c>
      <c r="G1845" s="232">
        <v>0</v>
      </c>
      <c r="H1845" s="232">
        <v>0</v>
      </c>
      <c r="L1845" s="232">
        <v>0</v>
      </c>
    </row>
    <row r="1846" spans="1:12">
      <c r="A1846" s="232">
        <v>1895</v>
      </c>
      <c r="B1846" s="231" t="s">
        <v>1685</v>
      </c>
      <c r="C1846" s="231" t="s">
        <v>1685</v>
      </c>
      <c r="D1846" s="232" t="s">
        <v>1685</v>
      </c>
      <c r="E1846" s="232">
        <v>0</v>
      </c>
      <c r="F1846" s="232">
        <v>0</v>
      </c>
      <c r="G1846" s="232">
        <v>0</v>
      </c>
      <c r="H1846" s="232">
        <v>0</v>
      </c>
      <c r="L1846" s="232">
        <v>0</v>
      </c>
    </row>
    <row r="1847" spans="1:12">
      <c r="A1847" s="232">
        <v>1896</v>
      </c>
      <c r="B1847" s="231" t="s">
        <v>1685</v>
      </c>
      <c r="C1847" s="231" t="s">
        <v>1685</v>
      </c>
      <c r="D1847" s="232" t="s">
        <v>1685</v>
      </c>
      <c r="E1847" s="232">
        <v>0</v>
      </c>
      <c r="F1847" s="232">
        <v>0</v>
      </c>
      <c r="G1847" s="232">
        <v>0</v>
      </c>
      <c r="H1847" s="232">
        <v>0</v>
      </c>
      <c r="L1847" s="232">
        <v>0</v>
      </c>
    </row>
    <row r="1848" spans="1:12">
      <c r="A1848" s="232">
        <v>1897</v>
      </c>
      <c r="B1848" s="231" t="s">
        <v>1685</v>
      </c>
      <c r="C1848" s="231" t="s">
        <v>1685</v>
      </c>
      <c r="D1848" s="232" t="s">
        <v>1685</v>
      </c>
      <c r="E1848" s="232">
        <v>0</v>
      </c>
      <c r="F1848" s="232">
        <v>0</v>
      </c>
      <c r="G1848" s="232">
        <v>0</v>
      </c>
      <c r="H1848" s="232">
        <v>0</v>
      </c>
      <c r="L1848" s="232">
        <v>0</v>
      </c>
    </row>
    <row r="1849" spans="1:12">
      <c r="A1849" s="232">
        <v>1898</v>
      </c>
      <c r="B1849" s="231" t="s">
        <v>1685</v>
      </c>
      <c r="C1849" s="231" t="s">
        <v>1685</v>
      </c>
      <c r="D1849" s="232" t="s">
        <v>1685</v>
      </c>
      <c r="E1849" s="232">
        <v>0</v>
      </c>
      <c r="F1849" s="232">
        <v>0</v>
      </c>
      <c r="G1849" s="232">
        <v>0</v>
      </c>
      <c r="H1849" s="232">
        <v>0</v>
      </c>
      <c r="L1849" s="232">
        <v>0</v>
      </c>
    </row>
    <row r="1850" spans="1:12">
      <c r="A1850" s="232">
        <v>1899</v>
      </c>
      <c r="B1850" s="231" t="s">
        <v>1685</v>
      </c>
      <c r="C1850" s="231" t="s">
        <v>1685</v>
      </c>
      <c r="D1850" s="232" t="s">
        <v>1685</v>
      </c>
      <c r="E1850" s="232">
        <v>0</v>
      </c>
      <c r="F1850" s="232">
        <v>0</v>
      </c>
      <c r="G1850" s="232">
        <v>0</v>
      </c>
      <c r="H1850" s="232">
        <v>0</v>
      </c>
      <c r="L1850" s="232">
        <v>0</v>
      </c>
    </row>
    <row r="1851" spans="1:12">
      <c r="A1851" s="232">
        <v>1900</v>
      </c>
      <c r="B1851" s="231" t="s">
        <v>1685</v>
      </c>
      <c r="C1851" s="231" t="s">
        <v>1685</v>
      </c>
      <c r="D1851" s="232" t="s">
        <v>1685</v>
      </c>
      <c r="E1851" s="232">
        <v>0</v>
      </c>
      <c r="F1851" s="232">
        <v>0</v>
      </c>
      <c r="G1851" s="232">
        <v>0</v>
      </c>
      <c r="H1851" s="232">
        <v>0</v>
      </c>
      <c r="L1851" s="232">
        <v>0</v>
      </c>
    </row>
    <row r="1852" spans="1:12">
      <c r="A1852" s="232">
        <v>1901</v>
      </c>
      <c r="B1852" s="231" t="s">
        <v>1685</v>
      </c>
      <c r="C1852" s="231" t="s">
        <v>1685</v>
      </c>
      <c r="D1852" s="232" t="s">
        <v>1685</v>
      </c>
      <c r="E1852" s="232">
        <v>0</v>
      </c>
      <c r="F1852" s="232">
        <v>0</v>
      </c>
      <c r="G1852" s="232">
        <v>0</v>
      </c>
      <c r="H1852" s="232">
        <v>0</v>
      </c>
      <c r="L1852" s="232">
        <v>0</v>
      </c>
    </row>
    <row r="1853" spans="1:12">
      <c r="A1853" s="232">
        <v>1902</v>
      </c>
      <c r="B1853" s="231" t="s">
        <v>1685</v>
      </c>
      <c r="C1853" s="231" t="s">
        <v>1685</v>
      </c>
      <c r="D1853" s="232" t="s">
        <v>1685</v>
      </c>
      <c r="E1853" s="232">
        <v>0</v>
      </c>
      <c r="F1853" s="232">
        <v>0</v>
      </c>
      <c r="G1853" s="232">
        <v>0</v>
      </c>
      <c r="H1853" s="232">
        <v>0</v>
      </c>
      <c r="L1853" s="232">
        <v>0</v>
      </c>
    </row>
    <row r="1854" spans="1:12">
      <c r="A1854" s="232">
        <v>1903</v>
      </c>
      <c r="B1854" s="231" t="s">
        <v>1685</v>
      </c>
      <c r="C1854" s="231" t="s">
        <v>1685</v>
      </c>
      <c r="D1854" s="232" t="s">
        <v>1685</v>
      </c>
      <c r="E1854" s="232">
        <v>0</v>
      </c>
      <c r="F1854" s="232">
        <v>0</v>
      </c>
      <c r="G1854" s="232">
        <v>0</v>
      </c>
      <c r="H1854" s="232">
        <v>0</v>
      </c>
      <c r="L1854" s="232">
        <v>0</v>
      </c>
    </row>
    <row r="1855" spans="1:12">
      <c r="A1855" s="232">
        <v>1904</v>
      </c>
      <c r="B1855" s="231" t="s">
        <v>1685</v>
      </c>
      <c r="C1855" s="231" t="s">
        <v>1685</v>
      </c>
      <c r="D1855" s="232" t="s">
        <v>1685</v>
      </c>
      <c r="E1855" s="232">
        <v>0</v>
      </c>
      <c r="F1855" s="232">
        <v>0</v>
      </c>
      <c r="G1855" s="232">
        <v>0</v>
      </c>
      <c r="H1855" s="232">
        <v>0</v>
      </c>
      <c r="L1855" s="232">
        <v>0</v>
      </c>
    </row>
    <row r="1856" spans="1:12">
      <c r="A1856" s="232">
        <v>1905</v>
      </c>
      <c r="B1856" s="231" t="s">
        <v>1685</v>
      </c>
      <c r="C1856" s="231" t="s">
        <v>1685</v>
      </c>
      <c r="D1856" s="232" t="s">
        <v>1685</v>
      </c>
      <c r="E1856" s="232">
        <v>0</v>
      </c>
      <c r="F1856" s="232">
        <v>0</v>
      </c>
      <c r="G1856" s="232">
        <v>0</v>
      </c>
      <c r="H1856" s="232">
        <v>0</v>
      </c>
      <c r="L1856" s="232">
        <v>0</v>
      </c>
    </row>
    <row r="1857" spans="1:12">
      <c r="A1857" s="232">
        <v>1906</v>
      </c>
      <c r="B1857" s="231" t="s">
        <v>1685</v>
      </c>
      <c r="C1857" s="231" t="s">
        <v>1685</v>
      </c>
      <c r="D1857" s="232" t="s">
        <v>1685</v>
      </c>
      <c r="E1857" s="232">
        <v>0</v>
      </c>
      <c r="F1857" s="232">
        <v>0</v>
      </c>
      <c r="G1857" s="232">
        <v>0</v>
      </c>
      <c r="H1857" s="232">
        <v>0</v>
      </c>
      <c r="L1857" s="232">
        <v>0</v>
      </c>
    </row>
    <row r="1858" spans="1:12">
      <c r="A1858" s="232">
        <v>1907</v>
      </c>
      <c r="B1858" s="231" t="s">
        <v>1685</v>
      </c>
      <c r="C1858" s="231" t="s">
        <v>1685</v>
      </c>
      <c r="D1858" s="232" t="s">
        <v>1685</v>
      </c>
      <c r="E1858" s="232">
        <v>0</v>
      </c>
      <c r="F1858" s="232">
        <v>0</v>
      </c>
      <c r="G1858" s="232">
        <v>0</v>
      </c>
      <c r="H1858" s="232">
        <v>0</v>
      </c>
      <c r="L1858" s="232">
        <v>0</v>
      </c>
    </row>
    <row r="1859" spans="1:12">
      <c r="A1859" s="232">
        <v>1908</v>
      </c>
      <c r="B1859" s="231" t="s">
        <v>1685</v>
      </c>
      <c r="C1859" s="231" t="s">
        <v>1685</v>
      </c>
      <c r="D1859" s="232" t="s">
        <v>1685</v>
      </c>
      <c r="E1859" s="232">
        <v>0</v>
      </c>
      <c r="F1859" s="232">
        <v>0</v>
      </c>
      <c r="G1859" s="232">
        <v>0</v>
      </c>
      <c r="H1859" s="232">
        <v>0</v>
      </c>
      <c r="L1859" s="232">
        <v>0</v>
      </c>
    </row>
    <row r="1860" spans="1:12">
      <c r="A1860" s="232">
        <v>1909</v>
      </c>
      <c r="B1860" s="231" t="s">
        <v>1685</v>
      </c>
      <c r="C1860" s="231" t="s">
        <v>1685</v>
      </c>
      <c r="D1860" s="232" t="s">
        <v>1685</v>
      </c>
      <c r="E1860" s="232">
        <v>0</v>
      </c>
      <c r="F1860" s="232">
        <v>0</v>
      </c>
      <c r="G1860" s="232">
        <v>0</v>
      </c>
      <c r="H1860" s="232">
        <v>0</v>
      </c>
      <c r="L1860" s="232">
        <v>0</v>
      </c>
    </row>
    <row r="1861" spans="1:12">
      <c r="A1861" s="232">
        <v>1910</v>
      </c>
      <c r="B1861" s="231" t="s">
        <v>1685</v>
      </c>
      <c r="C1861" s="231" t="s">
        <v>1685</v>
      </c>
      <c r="D1861" s="232" t="s">
        <v>1685</v>
      </c>
      <c r="E1861" s="232">
        <v>0</v>
      </c>
      <c r="F1861" s="232">
        <v>0</v>
      </c>
      <c r="G1861" s="232">
        <v>0</v>
      </c>
      <c r="H1861" s="232">
        <v>0</v>
      </c>
      <c r="L1861" s="232">
        <v>0</v>
      </c>
    </row>
    <row r="1862" spans="1:12">
      <c r="A1862" s="232">
        <v>1911</v>
      </c>
      <c r="B1862" s="231" t="s">
        <v>1685</v>
      </c>
      <c r="C1862" s="231" t="s">
        <v>1685</v>
      </c>
      <c r="D1862" s="232" t="s">
        <v>1685</v>
      </c>
      <c r="E1862" s="232">
        <v>0</v>
      </c>
      <c r="F1862" s="232">
        <v>0</v>
      </c>
      <c r="G1862" s="232">
        <v>0</v>
      </c>
      <c r="H1862" s="232">
        <v>0</v>
      </c>
      <c r="L1862" s="232">
        <v>0</v>
      </c>
    </row>
    <row r="1863" spans="1:12">
      <c r="A1863" s="232">
        <v>1912</v>
      </c>
      <c r="B1863" s="231" t="s">
        <v>1685</v>
      </c>
      <c r="C1863" s="231" t="s">
        <v>1685</v>
      </c>
      <c r="D1863" s="232" t="s">
        <v>1685</v>
      </c>
      <c r="E1863" s="232">
        <v>0</v>
      </c>
      <c r="F1863" s="232">
        <v>0</v>
      </c>
      <c r="G1863" s="232">
        <v>0</v>
      </c>
      <c r="H1863" s="232">
        <v>0</v>
      </c>
      <c r="L1863" s="232">
        <v>0</v>
      </c>
    </row>
    <row r="1864" spans="1:12">
      <c r="A1864" s="232">
        <v>1913</v>
      </c>
      <c r="B1864" s="231" t="s">
        <v>1685</v>
      </c>
      <c r="C1864" s="231" t="s">
        <v>1685</v>
      </c>
      <c r="D1864" s="232" t="s">
        <v>1685</v>
      </c>
      <c r="E1864" s="232">
        <v>0</v>
      </c>
      <c r="F1864" s="232">
        <v>0</v>
      </c>
      <c r="G1864" s="232">
        <v>0</v>
      </c>
      <c r="H1864" s="232">
        <v>0</v>
      </c>
      <c r="L1864" s="232">
        <v>0</v>
      </c>
    </row>
    <row r="1865" spans="1:12">
      <c r="A1865" s="232">
        <v>1914</v>
      </c>
      <c r="B1865" s="231" t="s">
        <v>1685</v>
      </c>
      <c r="C1865" s="231" t="s">
        <v>1685</v>
      </c>
      <c r="D1865" s="232" t="s">
        <v>1685</v>
      </c>
      <c r="E1865" s="232">
        <v>0</v>
      </c>
      <c r="F1865" s="232">
        <v>0</v>
      </c>
      <c r="G1865" s="232">
        <v>0</v>
      </c>
      <c r="H1865" s="232">
        <v>0</v>
      </c>
      <c r="L1865" s="232">
        <v>0</v>
      </c>
    </row>
    <row r="1866" spans="1:12">
      <c r="A1866" s="232">
        <v>1915</v>
      </c>
      <c r="B1866" s="231" t="s">
        <v>1685</v>
      </c>
      <c r="C1866" s="231" t="s">
        <v>1685</v>
      </c>
      <c r="D1866" s="232" t="s">
        <v>1685</v>
      </c>
      <c r="E1866" s="232">
        <v>0</v>
      </c>
      <c r="F1866" s="232">
        <v>0</v>
      </c>
      <c r="G1866" s="232">
        <v>0</v>
      </c>
      <c r="H1866" s="232">
        <v>0</v>
      </c>
      <c r="L1866" s="232">
        <v>0</v>
      </c>
    </row>
    <row r="1867" spans="1:12">
      <c r="A1867" s="232">
        <v>1916</v>
      </c>
      <c r="B1867" s="231" t="s">
        <v>1685</v>
      </c>
      <c r="C1867" s="231" t="s">
        <v>1685</v>
      </c>
      <c r="D1867" s="232" t="s">
        <v>1685</v>
      </c>
      <c r="E1867" s="232">
        <v>0</v>
      </c>
      <c r="F1867" s="232">
        <v>0</v>
      </c>
      <c r="G1867" s="232">
        <v>0</v>
      </c>
      <c r="H1867" s="232">
        <v>0</v>
      </c>
      <c r="L1867" s="232">
        <v>0</v>
      </c>
    </row>
    <row r="1868" spans="1:12">
      <c r="A1868" s="232">
        <v>1917</v>
      </c>
      <c r="B1868" s="231" t="s">
        <v>1685</v>
      </c>
      <c r="C1868" s="231" t="s">
        <v>1685</v>
      </c>
      <c r="D1868" s="232" t="s">
        <v>1685</v>
      </c>
      <c r="E1868" s="232">
        <v>0</v>
      </c>
      <c r="F1868" s="232">
        <v>0</v>
      </c>
      <c r="G1868" s="232">
        <v>0</v>
      </c>
      <c r="H1868" s="232">
        <v>0</v>
      </c>
      <c r="L1868" s="232">
        <v>0</v>
      </c>
    </row>
    <row r="1869" spans="1:12">
      <c r="A1869" s="232">
        <v>1918</v>
      </c>
      <c r="B1869" s="231" t="s">
        <v>1685</v>
      </c>
      <c r="C1869" s="231" t="s">
        <v>1685</v>
      </c>
      <c r="D1869" s="232" t="s">
        <v>1685</v>
      </c>
      <c r="E1869" s="232">
        <v>0</v>
      </c>
      <c r="F1869" s="232">
        <v>0</v>
      </c>
      <c r="G1869" s="232">
        <v>0</v>
      </c>
      <c r="H1869" s="232">
        <v>0</v>
      </c>
      <c r="L1869" s="232">
        <v>0</v>
      </c>
    </row>
    <row r="1870" spans="1:12">
      <c r="A1870" s="232">
        <v>1919</v>
      </c>
      <c r="B1870" s="231" t="s">
        <v>1685</v>
      </c>
      <c r="C1870" s="231" t="s">
        <v>1685</v>
      </c>
      <c r="D1870" s="232" t="s">
        <v>1685</v>
      </c>
      <c r="E1870" s="232">
        <v>0</v>
      </c>
      <c r="F1870" s="232">
        <v>0</v>
      </c>
      <c r="G1870" s="232">
        <v>0</v>
      </c>
      <c r="H1870" s="232">
        <v>0</v>
      </c>
      <c r="L1870" s="232">
        <v>0</v>
      </c>
    </row>
    <row r="1871" spans="1:12">
      <c r="A1871" s="232">
        <v>1920</v>
      </c>
      <c r="B1871" s="231" t="s">
        <v>1685</v>
      </c>
      <c r="C1871" s="231" t="s">
        <v>1685</v>
      </c>
      <c r="D1871" s="232" t="s">
        <v>1685</v>
      </c>
      <c r="E1871" s="232">
        <v>0</v>
      </c>
      <c r="F1871" s="232">
        <v>0</v>
      </c>
      <c r="G1871" s="232">
        <v>0</v>
      </c>
      <c r="H1871" s="232">
        <v>0</v>
      </c>
      <c r="L1871" s="232">
        <v>0</v>
      </c>
    </row>
    <row r="1872" spans="1:12">
      <c r="A1872" s="232">
        <v>1921</v>
      </c>
      <c r="B1872" s="231" t="s">
        <v>1685</v>
      </c>
      <c r="C1872" s="231" t="s">
        <v>1685</v>
      </c>
      <c r="D1872" s="232" t="s">
        <v>1685</v>
      </c>
      <c r="E1872" s="232">
        <v>0</v>
      </c>
      <c r="F1872" s="232">
        <v>0</v>
      </c>
      <c r="G1872" s="232">
        <v>0</v>
      </c>
      <c r="H1872" s="232">
        <v>0</v>
      </c>
      <c r="L1872" s="232">
        <v>0</v>
      </c>
    </row>
    <row r="1873" spans="1:12">
      <c r="A1873" s="232">
        <v>1922</v>
      </c>
      <c r="B1873" s="231" t="s">
        <v>1685</v>
      </c>
      <c r="C1873" s="231" t="s">
        <v>1685</v>
      </c>
      <c r="D1873" s="232" t="s">
        <v>1685</v>
      </c>
      <c r="E1873" s="232">
        <v>0</v>
      </c>
      <c r="F1873" s="232">
        <v>0</v>
      </c>
      <c r="G1873" s="232">
        <v>0</v>
      </c>
      <c r="H1873" s="232">
        <v>0</v>
      </c>
      <c r="L1873" s="232">
        <v>0</v>
      </c>
    </row>
    <row r="1874" spans="1:12">
      <c r="A1874" s="232">
        <v>1923</v>
      </c>
      <c r="B1874" s="231" t="s">
        <v>1685</v>
      </c>
      <c r="C1874" s="231" t="s">
        <v>1685</v>
      </c>
      <c r="D1874" s="232" t="s">
        <v>1685</v>
      </c>
      <c r="E1874" s="232">
        <v>0</v>
      </c>
      <c r="F1874" s="232">
        <v>0</v>
      </c>
      <c r="G1874" s="232">
        <v>0</v>
      </c>
      <c r="H1874" s="232">
        <v>0</v>
      </c>
      <c r="L1874" s="232">
        <v>0</v>
      </c>
    </row>
    <row r="1875" spans="1:12">
      <c r="A1875" s="232">
        <v>1924</v>
      </c>
      <c r="B1875" s="231" t="s">
        <v>1685</v>
      </c>
      <c r="C1875" s="231" t="s">
        <v>1685</v>
      </c>
      <c r="D1875" s="232" t="s">
        <v>1685</v>
      </c>
      <c r="E1875" s="232">
        <v>0</v>
      </c>
      <c r="F1875" s="232">
        <v>0</v>
      </c>
      <c r="G1875" s="232">
        <v>0</v>
      </c>
      <c r="H1875" s="232">
        <v>0</v>
      </c>
      <c r="L1875" s="232">
        <v>0</v>
      </c>
    </row>
    <row r="1876" spans="1:12">
      <c r="A1876" s="232">
        <v>1925</v>
      </c>
      <c r="B1876" s="231" t="s">
        <v>1685</v>
      </c>
      <c r="C1876" s="231" t="s">
        <v>1685</v>
      </c>
      <c r="D1876" s="232" t="s">
        <v>1685</v>
      </c>
      <c r="E1876" s="232">
        <v>0</v>
      </c>
      <c r="F1876" s="232">
        <v>0</v>
      </c>
      <c r="G1876" s="232">
        <v>0</v>
      </c>
      <c r="H1876" s="232">
        <v>0</v>
      </c>
      <c r="L1876" s="232">
        <v>0</v>
      </c>
    </row>
    <row r="1877" spans="1:12">
      <c r="A1877" s="232">
        <v>1926</v>
      </c>
      <c r="B1877" s="231" t="s">
        <v>1685</v>
      </c>
      <c r="C1877" s="231" t="s">
        <v>1685</v>
      </c>
      <c r="D1877" s="232" t="s">
        <v>1685</v>
      </c>
      <c r="E1877" s="232">
        <v>0</v>
      </c>
      <c r="F1877" s="232">
        <v>0</v>
      </c>
      <c r="G1877" s="232">
        <v>0</v>
      </c>
      <c r="H1877" s="232">
        <v>0</v>
      </c>
      <c r="L1877" s="232">
        <v>0</v>
      </c>
    </row>
    <row r="1878" spans="1:12">
      <c r="A1878" s="232">
        <v>1927</v>
      </c>
      <c r="B1878" s="231" t="s">
        <v>1685</v>
      </c>
      <c r="C1878" s="231" t="s">
        <v>1685</v>
      </c>
      <c r="D1878" s="232" t="s">
        <v>1685</v>
      </c>
      <c r="E1878" s="232">
        <v>0</v>
      </c>
      <c r="F1878" s="232">
        <v>0</v>
      </c>
      <c r="G1878" s="232">
        <v>0</v>
      </c>
      <c r="H1878" s="232">
        <v>0</v>
      </c>
      <c r="L1878" s="232">
        <v>0</v>
      </c>
    </row>
    <row r="1879" spans="1:12">
      <c r="A1879" s="232">
        <v>1928</v>
      </c>
      <c r="B1879" s="231" t="s">
        <v>1685</v>
      </c>
      <c r="C1879" s="231" t="s">
        <v>1685</v>
      </c>
      <c r="D1879" s="232" t="s">
        <v>1685</v>
      </c>
      <c r="E1879" s="232">
        <v>0</v>
      </c>
      <c r="F1879" s="232">
        <v>0</v>
      </c>
      <c r="G1879" s="232">
        <v>0</v>
      </c>
      <c r="H1879" s="232">
        <v>0</v>
      </c>
      <c r="L1879" s="232">
        <v>0</v>
      </c>
    </row>
    <row r="1880" spans="1:12">
      <c r="A1880" s="232">
        <v>1929</v>
      </c>
      <c r="B1880" s="231" t="s">
        <v>1685</v>
      </c>
      <c r="C1880" s="231" t="s">
        <v>1685</v>
      </c>
      <c r="D1880" s="232" t="s">
        <v>1685</v>
      </c>
      <c r="E1880" s="232">
        <v>0</v>
      </c>
      <c r="F1880" s="232">
        <v>0</v>
      </c>
      <c r="G1880" s="232">
        <v>0</v>
      </c>
      <c r="H1880" s="232">
        <v>0</v>
      </c>
      <c r="L1880" s="232">
        <v>0</v>
      </c>
    </row>
    <row r="1881" spans="1:12">
      <c r="A1881" s="232">
        <v>1930</v>
      </c>
      <c r="B1881" s="231" t="s">
        <v>1685</v>
      </c>
      <c r="C1881" s="231" t="s">
        <v>1685</v>
      </c>
      <c r="D1881" s="232" t="s">
        <v>1685</v>
      </c>
      <c r="E1881" s="232">
        <v>0</v>
      </c>
      <c r="F1881" s="232">
        <v>0</v>
      </c>
      <c r="G1881" s="232">
        <v>0</v>
      </c>
      <c r="H1881" s="232">
        <v>0</v>
      </c>
      <c r="L1881" s="232">
        <v>0</v>
      </c>
    </row>
    <row r="1882" spans="1:12">
      <c r="A1882" s="232">
        <v>1931</v>
      </c>
      <c r="B1882" s="231" t="s">
        <v>1685</v>
      </c>
      <c r="C1882" s="231" t="s">
        <v>1685</v>
      </c>
      <c r="D1882" s="232" t="s">
        <v>1685</v>
      </c>
      <c r="E1882" s="232">
        <v>0</v>
      </c>
      <c r="F1882" s="232">
        <v>0</v>
      </c>
      <c r="G1882" s="232">
        <v>0</v>
      </c>
      <c r="H1882" s="232">
        <v>0</v>
      </c>
      <c r="L1882" s="232">
        <v>0</v>
      </c>
    </row>
    <row r="1883" spans="1:12">
      <c r="A1883" s="232">
        <v>1932</v>
      </c>
      <c r="B1883" s="231" t="s">
        <v>1685</v>
      </c>
      <c r="C1883" s="231" t="s">
        <v>1685</v>
      </c>
      <c r="D1883" s="232" t="s">
        <v>1685</v>
      </c>
      <c r="E1883" s="232">
        <v>0</v>
      </c>
      <c r="F1883" s="232">
        <v>0</v>
      </c>
      <c r="G1883" s="232">
        <v>0</v>
      </c>
      <c r="H1883" s="232">
        <v>0</v>
      </c>
      <c r="L1883" s="232">
        <v>0</v>
      </c>
    </row>
    <row r="1884" spans="1:12">
      <c r="A1884" s="232">
        <v>1933</v>
      </c>
      <c r="B1884" s="231" t="s">
        <v>1685</v>
      </c>
      <c r="C1884" s="231" t="s">
        <v>1685</v>
      </c>
      <c r="D1884" s="232" t="s">
        <v>1685</v>
      </c>
      <c r="E1884" s="232">
        <v>0</v>
      </c>
      <c r="F1884" s="232">
        <v>0</v>
      </c>
      <c r="G1884" s="232">
        <v>0</v>
      </c>
      <c r="H1884" s="232">
        <v>0</v>
      </c>
      <c r="L1884" s="232">
        <v>0</v>
      </c>
    </row>
    <row r="1885" spans="1:12">
      <c r="A1885" s="232">
        <v>1934</v>
      </c>
      <c r="B1885" s="231" t="s">
        <v>1685</v>
      </c>
      <c r="C1885" s="231" t="s">
        <v>1685</v>
      </c>
      <c r="D1885" s="232" t="s">
        <v>1685</v>
      </c>
      <c r="E1885" s="232">
        <v>0</v>
      </c>
      <c r="F1885" s="232">
        <v>0</v>
      </c>
      <c r="G1885" s="232">
        <v>0</v>
      </c>
      <c r="H1885" s="232">
        <v>0</v>
      </c>
      <c r="L1885" s="232">
        <v>0</v>
      </c>
    </row>
    <row r="1886" spans="1:12">
      <c r="A1886" s="232">
        <v>1935</v>
      </c>
      <c r="B1886" s="231" t="s">
        <v>1685</v>
      </c>
      <c r="C1886" s="231" t="s">
        <v>1685</v>
      </c>
      <c r="D1886" s="232" t="s">
        <v>1685</v>
      </c>
      <c r="E1886" s="232">
        <v>0</v>
      </c>
      <c r="F1886" s="232">
        <v>0</v>
      </c>
      <c r="G1886" s="232">
        <v>0</v>
      </c>
      <c r="H1886" s="232">
        <v>0</v>
      </c>
      <c r="L1886" s="232">
        <v>0</v>
      </c>
    </row>
    <row r="1887" spans="1:12">
      <c r="A1887" s="232">
        <v>1936</v>
      </c>
      <c r="B1887" s="231" t="s">
        <v>1685</v>
      </c>
      <c r="C1887" s="231" t="s">
        <v>1685</v>
      </c>
      <c r="D1887" s="232" t="s">
        <v>1685</v>
      </c>
      <c r="E1887" s="232">
        <v>0</v>
      </c>
      <c r="F1887" s="232">
        <v>0</v>
      </c>
      <c r="G1887" s="232">
        <v>0</v>
      </c>
      <c r="H1887" s="232">
        <v>0</v>
      </c>
      <c r="L1887" s="232">
        <v>0</v>
      </c>
    </row>
    <row r="1888" spans="1:12">
      <c r="A1888" s="232">
        <v>1937</v>
      </c>
      <c r="B1888" s="231" t="s">
        <v>1685</v>
      </c>
      <c r="C1888" s="231" t="s">
        <v>1685</v>
      </c>
      <c r="D1888" s="232" t="s">
        <v>1685</v>
      </c>
      <c r="E1888" s="232">
        <v>0</v>
      </c>
      <c r="F1888" s="232">
        <v>0</v>
      </c>
      <c r="G1888" s="232">
        <v>0</v>
      </c>
      <c r="H1888" s="232">
        <v>0</v>
      </c>
      <c r="L1888" s="232">
        <v>0</v>
      </c>
    </row>
    <row r="1889" spans="1:12">
      <c r="A1889" s="232">
        <v>1938</v>
      </c>
      <c r="B1889" s="231" t="s">
        <v>1685</v>
      </c>
      <c r="C1889" s="231" t="s">
        <v>1685</v>
      </c>
      <c r="D1889" s="232" t="s">
        <v>1685</v>
      </c>
      <c r="E1889" s="232">
        <v>0</v>
      </c>
      <c r="F1889" s="232">
        <v>0</v>
      </c>
      <c r="G1889" s="232">
        <v>0</v>
      </c>
      <c r="H1889" s="232">
        <v>0</v>
      </c>
      <c r="L1889" s="232">
        <v>0</v>
      </c>
    </row>
    <row r="1890" spans="1:12">
      <c r="A1890" s="232">
        <v>1939</v>
      </c>
      <c r="B1890" s="231" t="s">
        <v>1685</v>
      </c>
      <c r="C1890" s="231" t="s">
        <v>1685</v>
      </c>
      <c r="D1890" s="232" t="s">
        <v>1685</v>
      </c>
      <c r="E1890" s="232">
        <v>0</v>
      </c>
      <c r="F1890" s="232">
        <v>0</v>
      </c>
      <c r="G1890" s="232">
        <v>0</v>
      </c>
      <c r="H1890" s="232">
        <v>0</v>
      </c>
      <c r="L1890" s="232">
        <v>0</v>
      </c>
    </row>
    <row r="1891" spans="1:12">
      <c r="A1891" s="232">
        <v>1940</v>
      </c>
      <c r="B1891" s="231" t="s">
        <v>1685</v>
      </c>
      <c r="C1891" s="231" t="s">
        <v>1685</v>
      </c>
      <c r="D1891" s="232" t="s">
        <v>1685</v>
      </c>
      <c r="E1891" s="232">
        <v>0</v>
      </c>
      <c r="F1891" s="232">
        <v>0</v>
      </c>
      <c r="G1891" s="232">
        <v>0</v>
      </c>
      <c r="H1891" s="232">
        <v>0</v>
      </c>
      <c r="L1891" s="232">
        <v>0</v>
      </c>
    </row>
    <row r="1892" spans="1:12">
      <c r="A1892" s="232">
        <v>1941</v>
      </c>
      <c r="B1892" s="231" t="s">
        <v>1685</v>
      </c>
      <c r="C1892" s="231" t="s">
        <v>1685</v>
      </c>
      <c r="D1892" s="232" t="s">
        <v>1685</v>
      </c>
      <c r="E1892" s="232">
        <v>0</v>
      </c>
      <c r="F1892" s="232">
        <v>0</v>
      </c>
      <c r="G1892" s="232">
        <v>0</v>
      </c>
      <c r="H1892" s="232">
        <v>0</v>
      </c>
      <c r="L1892" s="232">
        <v>0</v>
      </c>
    </row>
    <row r="1893" spans="1:12">
      <c r="A1893" s="232">
        <v>1942</v>
      </c>
      <c r="B1893" s="231" t="s">
        <v>1685</v>
      </c>
      <c r="C1893" s="231" t="s">
        <v>1685</v>
      </c>
      <c r="D1893" s="232" t="s">
        <v>1685</v>
      </c>
      <c r="E1893" s="232">
        <v>0</v>
      </c>
      <c r="F1893" s="232">
        <v>0</v>
      </c>
      <c r="G1893" s="232">
        <v>0</v>
      </c>
      <c r="H1893" s="232">
        <v>0</v>
      </c>
      <c r="L1893" s="232">
        <v>0</v>
      </c>
    </row>
    <row r="1894" spans="1:12">
      <c r="A1894" s="232">
        <v>1943</v>
      </c>
      <c r="B1894" s="231" t="s">
        <v>1685</v>
      </c>
      <c r="C1894" s="231" t="s">
        <v>1685</v>
      </c>
      <c r="D1894" s="232" t="s">
        <v>1685</v>
      </c>
      <c r="E1894" s="232">
        <v>0</v>
      </c>
      <c r="F1894" s="232">
        <v>0</v>
      </c>
      <c r="G1894" s="232">
        <v>0</v>
      </c>
      <c r="H1894" s="232">
        <v>0</v>
      </c>
      <c r="L1894" s="232">
        <v>0</v>
      </c>
    </row>
    <row r="1895" spans="1:12">
      <c r="A1895" s="232">
        <v>1944</v>
      </c>
      <c r="B1895" s="231" t="s">
        <v>1685</v>
      </c>
      <c r="C1895" s="231" t="s">
        <v>1685</v>
      </c>
      <c r="D1895" s="232" t="s">
        <v>1685</v>
      </c>
      <c r="E1895" s="232">
        <v>0</v>
      </c>
      <c r="F1895" s="232">
        <v>0</v>
      </c>
      <c r="G1895" s="232">
        <v>0</v>
      </c>
      <c r="H1895" s="232">
        <v>0</v>
      </c>
      <c r="L1895" s="232">
        <v>0</v>
      </c>
    </row>
    <row r="1896" spans="1:12">
      <c r="A1896" s="232">
        <v>1945</v>
      </c>
      <c r="B1896" s="231" t="s">
        <v>1685</v>
      </c>
      <c r="C1896" s="231" t="s">
        <v>1685</v>
      </c>
      <c r="D1896" s="232" t="s">
        <v>1685</v>
      </c>
      <c r="E1896" s="232">
        <v>0</v>
      </c>
      <c r="F1896" s="232">
        <v>0</v>
      </c>
      <c r="G1896" s="232">
        <v>0</v>
      </c>
      <c r="H1896" s="232">
        <v>0</v>
      </c>
      <c r="L1896" s="232">
        <v>0</v>
      </c>
    </row>
    <row r="1897" spans="1:12">
      <c r="A1897" s="232">
        <v>1946</v>
      </c>
      <c r="B1897" s="231" t="s">
        <v>1685</v>
      </c>
      <c r="C1897" s="231" t="s">
        <v>1685</v>
      </c>
      <c r="D1897" s="232" t="s">
        <v>1685</v>
      </c>
      <c r="E1897" s="232">
        <v>0</v>
      </c>
      <c r="F1897" s="232">
        <v>0</v>
      </c>
      <c r="G1897" s="232">
        <v>0</v>
      </c>
      <c r="H1897" s="232">
        <v>0</v>
      </c>
      <c r="L1897" s="232">
        <v>0</v>
      </c>
    </row>
    <row r="1898" spans="1:12">
      <c r="A1898" s="232">
        <v>1947</v>
      </c>
      <c r="B1898" s="231" t="s">
        <v>1685</v>
      </c>
      <c r="C1898" s="231" t="s">
        <v>1685</v>
      </c>
      <c r="D1898" s="232" t="s">
        <v>1685</v>
      </c>
      <c r="E1898" s="232">
        <v>0</v>
      </c>
      <c r="F1898" s="232">
        <v>0</v>
      </c>
      <c r="G1898" s="232">
        <v>0</v>
      </c>
      <c r="H1898" s="232">
        <v>0</v>
      </c>
      <c r="L1898" s="232">
        <v>0</v>
      </c>
    </row>
    <row r="1899" spans="1:12">
      <c r="A1899" s="232">
        <v>1948</v>
      </c>
      <c r="B1899" s="231" t="s">
        <v>1685</v>
      </c>
      <c r="C1899" s="231" t="s">
        <v>1685</v>
      </c>
      <c r="D1899" s="232" t="s">
        <v>1685</v>
      </c>
      <c r="E1899" s="232">
        <v>0</v>
      </c>
      <c r="F1899" s="232">
        <v>0</v>
      </c>
      <c r="G1899" s="232">
        <v>0</v>
      </c>
      <c r="H1899" s="232">
        <v>0</v>
      </c>
      <c r="L1899" s="232">
        <v>0</v>
      </c>
    </row>
    <row r="1900" spans="1:12">
      <c r="A1900" s="232">
        <v>1949</v>
      </c>
      <c r="B1900" s="231" t="s">
        <v>1685</v>
      </c>
      <c r="C1900" s="231" t="s">
        <v>1685</v>
      </c>
      <c r="D1900" s="232" t="s">
        <v>1685</v>
      </c>
      <c r="E1900" s="232">
        <v>0</v>
      </c>
      <c r="F1900" s="232">
        <v>0</v>
      </c>
      <c r="G1900" s="232">
        <v>0</v>
      </c>
      <c r="H1900" s="232">
        <v>0</v>
      </c>
      <c r="L1900" s="232">
        <v>0</v>
      </c>
    </row>
    <row r="1901" spans="1:12">
      <c r="A1901" s="232">
        <v>1950</v>
      </c>
      <c r="B1901" s="231" t="s">
        <v>1685</v>
      </c>
      <c r="C1901" s="231" t="s">
        <v>1685</v>
      </c>
      <c r="D1901" s="232" t="s">
        <v>1685</v>
      </c>
      <c r="E1901" s="232">
        <v>0</v>
      </c>
      <c r="F1901" s="232">
        <v>0</v>
      </c>
      <c r="G1901" s="232">
        <v>0</v>
      </c>
      <c r="H1901" s="232">
        <v>0</v>
      </c>
      <c r="L1901" s="232">
        <v>0</v>
      </c>
    </row>
    <row r="1902" spans="1:12">
      <c r="A1902" s="232">
        <v>1951</v>
      </c>
      <c r="B1902" s="231" t="s">
        <v>1685</v>
      </c>
      <c r="C1902" s="231" t="s">
        <v>1685</v>
      </c>
      <c r="D1902" s="232" t="s">
        <v>1685</v>
      </c>
      <c r="E1902" s="232">
        <v>0</v>
      </c>
      <c r="F1902" s="232">
        <v>0</v>
      </c>
      <c r="G1902" s="232">
        <v>0</v>
      </c>
      <c r="H1902" s="232">
        <v>0</v>
      </c>
      <c r="L1902" s="232">
        <v>0</v>
      </c>
    </row>
    <row r="1903" spans="1:12">
      <c r="A1903" s="232">
        <v>1952</v>
      </c>
      <c r="B1903" s="231" t="s">
        <v>1685</v>
      </c>
      <c r="C1903" s="231" t="s">
        <v>1685</v>
      </c>
      <c r="D1903" s="232" t="s">
        <v>1685</v>
      </c>
      <c r="E1903" s="232">
        <v>0</v>
      </c>
      <c r="F1903" s="232">
        <v>0</v>
      </c>
      <c r="G1903" s="232">
        <v>0</v>
      </c>
      <c r="H1903" s="232">
        <v>0</v>
      </c>
      <c r="L1903" s="232">
        <v>0</v>
      </c>
    </row>
    <row r="1904" spans="1:12">
      <c r="A1904" s="232">
        <v>1953</v>
      </c>
      <c r="B1904" s="231" t="s">
        <v>1685</v>
      </c>
      <c r="C1904" s="231" t="s">
        <v>1685</v>
      </c>
      <c r="D1904" s="232" t="s">
        <v>1685</v>
      </c>
      <c r="E1904" s="232">
        <v>0</v>
      </c>
      <c r="F1904" s="232">
        <v>0</v>
      </c>
      <c r="G1904" s="232">
        <v>0</v>
      </c>
      <c r="H1904" s="232">
        <v>0</v>
      </c>
      <c r="L1904" s="232">
        <v>0</v>
      </c>
    </row>
    <row r="1905" spans="1:12">
      <c r="A1905" s="232">
        <v>1954</v>
      </c>
      <c r="B1905" s="231" t="s">
        <v>1685</v>
      </c>
      <c r="C1905" s="231" t="s">
        <v>1685</v>
      </c>
      <c r="D1905" s="232" t="s">
        <v>1685</v>
      </c>
      <c r="E1905" s="232">
        <v>0</v>
      </c>
      <c r="F1905" s="232">
        <v>0</v>
      </c>
      <c r="G1905" s="232">
        <v>0</v>
      </c>
      <c r="H1905" s="232">
        <v>0</v>
      </c>
      <c r="L1905" s="232">
        <v>0</v>
      </c>
    </row>
    <row r="1906" spans="1:12">
      <c r="A1906" s="232">
        <v>1955</v>
      </c>
      <c r="B1906" s="231" t="s">
        <v>1685</v>
      </c>
      <c r="C1906" s="231" t="s">
        <v>1685</v>
      </c>
      <c r="D1906" s="232" t="s">
        <v>1685</v>
      </c>
      <c r="E1906" s="232">
        <v>0</v>
      </c>
      <c r="F1906" s="232">
        <v>0</v>
      </c>
      <c r="G1906" s="232">
        <v>0</v>
      </c>
      <c r="H1906" s="232">
        <v>0</v>
      </c>
      <c r="L1906" s="232">
        <v>0</v>
      </c>
    </row>
    <row r="1907" spans="1:12">
      <c r="A1907" s="232">
        <v>1956</v>
      </c>
      <c r="B1907" s="231" t="s">
        <v>1685</v>
      </c>
      <c r="C1907" s="231" t="s">
        <v>1685</v>
      </c>
      <c r="D1907" s="232" t="s">
        <v>1685</v>
      </c>
      <c r="E1907" s="232">
        <v>0</v>
      </c>
      <c r="F1907" s="232">
        <v>0</v>
      </c>
      <c r="G1907" s="232">
        <v>0</v>
      </c>
      <c r="H1907" s="232">
        <v>0</v>
      </c>
      <c r="L1907" s="232">
        <v>0</v>
      </c>
    </row>
    <row r="1908" spans="1:12">
      <c r="A1908" s="232">
        <v>1957</v>
      </c>
      <c r="B1908" s="231" t="s">
        <v>1685</v>
      </c>
      <c r="C1908" s="231" t="s">
        <v>1685</v>
      </c>
      <c r="D1908" s="232" t="s">
        <v>1685</v>
      </c>
      <c r="E1908" s="232">
        <v>0</v>
      </c>
      <c r="F1908" s="232">
        <v>0</v>
      </c>
      <c r="G1908" s="232">
        <v>0</v>
      </c>
      <c r="H1908" s="232">
        <v>0</v>
      </c>
      <c r="L1908" s="232">
        <v>0</v>
      </c>
    </row>
    <row r="1909" spans="1:12">
      <c r="A1909" s="232">
        <v>1958</v>
      </c>
      <c r="B1909" s="231" t="s">
        <v>1685</v>
      </c>
      <c r="C1909" s="231" t="s">
        <v>1685</v>
      </c>
      <c r="D1909" s="232" t="s">
        <v>1685</v>
      </c>
      <c r="E1909" s="232">
        <v>0</v>
      </c>
      <c r="F1909" s="232">
        <v>0</v>
      </c>
      <c r="G1909" s="232">
        <v>0</v>
      </c>
      <c r="H1909" s="232">
        <v>0</v>
      </c>
      <c r="L1909" s="232">
        <v>0</v>
      </c>
    </row>
    <row r="1910" spans="1:12">
      <c r="A1910" s="232">
        <v>1959</v>
      </c>
      <c r="B1910" s="231" t="s">
        <v>1685</v>
      </c>
      <c r="C1910" s="231" t="s">
        <v>1685</v>
      </c>
      <c r="D1910" s="232" t="s">
        <v>1685</v>
      </c>
      <c r="E1910" s="232">
        <v>0</v>
      </c>
      <c r="F1910" s="232">
        <v>0</v>
      </c>
      <c r="G1910" s="232">
        <v>0</v>
      </c>
      <c r="H1910" s="232">
        <v>0</v>
      </c>
      <c r="L1910" s="232">
        <v>0</v>
      </c>
    </row>
    <row r="1911" spans="1:12">
      <c r="A1911" s="232">
        <v>1960</v>
      </c>
      <c r="B1911" s="231" t="s">
        <v>1685</v>
      </c>
      <c r="C1911" s="231" t="s">
        <v>1685</v>
      </c>
      <c r="D1911" s="232" t="s">
        <v>1685</v>
      </c>
      <c r="E1911" s="232">
        <v>0</v>
      </c>
      <c r="F1911" s="232">
        <v>0</v>
      </c>
      <c r="G1911" s="232">
        <v>0</v>
      </c>
      <c r="H1911" s="232">
        <v>0</v>
      </c>
      <c r="L1911" s="232">
        <v>0</v>
      </c>
    </row>
    <row r="1912" spans="1:12">
      <c r="A1912" s="232">
        <v>1961</v>
      </c>
      <c r="B1912" s="231" t="s">
        <v>1685</v>
      </c>
      <c r="C1912" s="231" t="s">
        <v>1685</v>
      </c>
      <c r="D1912" s="232" t="s">
        <v>1685</v>
      </c>
      <c r="E1912" s="232">
        <v>0</v>
      </c>
      <c r="F1912" s="232">
        <v>0</v>
      </c>
      <c r="G1912" s="232">
        <v>0</v>
      </c>
      <c r="H1912" s="232">
        <v>0</v>
      </c>
      <c r="L1912" s="232">
        <v>0</v>
      </c>
    </row>
    <row r="1913" spans="1:12">
      <c r="A1913" s="232">
        <v>1962</v>
      </c>
      <c r="B1913" s="231" t="s">
        <v>1685</v>
      </c>
      <c r="C1913" s="231" t="s">
        <v>1685</v>
      </c>
      <c r="D1913" s="232" t="s">
        <v>1685</v>
      </c>
      <c r="E1913" s="232">
        <v>0</v>
      </c>
      <c r="F1913" s="232">
        <v>0</v>
      </c>
      <c r="G1913" s="232">
        <v>0</v>
      </c>
      <c r="H1913" s="232">
        <v>0</v>
      </c>
      <c r="L1913" s="232">
        <v>0</v>
      </c>
    </row>
    <row r="1914" spans="1:12">
      <c r="A1914" s="232">
        <v>1963</v>
      </c>
      <c r="B1914" s="231" t="s">
        <v>1685</v>
      </c>
      <c r="C1914" s="231" t="s">
        <v>1685</v>
      </c>
      <c r="D1914" s="232" t="s">
        <v>1685</v>
      </c>
      <c r="E1914" s="232">
        <v>0</v>
      </c>
      <c r="F1914" s="232">
        <v>0</v>
      </c>
      <c r="G1914" s="232">
        <v>0</v>
      </c>
      <c r="H1914" s="232">
        <v>0</v>
      </c>
      <c r="L1914" s="232">
        <v>0</v>
      </c>
    </row>
    <row r="1915" spans="1:12">
      <c r="A1915" s="232">
        <v>1964</v>
      </c>
      <c r="B1915" s="231" t="s">
        <v>1685</v>
      </c>
      <c r="C1915" s="231" t="s">
        <v>1685</v>
      </c>
      <c r="D1915" s="232" t="s">
        <v>1685</v>
      </c>
      <c r="E1915" s="232">
        <v>0</v>
      </c>
      <c r="F1915" s="232">
        <v>0</v>
      </c>
      <c r="G1915" s="232">
        <v>0</v>
      </c>
      <c r="H1915" s="232">
        <v>0</v>
      </c>
      <c r="L1915" s="232">
        <v>0</v>
      </c>
    </row>
    <row r="1916" spans="1:12">
      <c r="A1916" s="232">
        <v>1965</v>
      </c>
      <c r="B1916" s="231" t="s">
        <v>1685</v>
      </c>
      <c r="C1916" s="231" t="s">
        <v>1685</v>
      </c>
      <c r="D1916" s="232" t="s">
        <v>1685</v>
      </c>
      <c r="E1916" s="232">
        <v>0</v>
      </c>
      <c r="F1916" s="232">
        <v>0</v>
      </c>
      <c r="G1916" s="232">
        <v>0</v>
      </c>
      <c r="H1916" s="232">
        <v>0</v>
      </c>
      <c r="L1916" s="232">
        <v>0</v>
      </c>
    </row>
    <row r="1917" spans="1:12">
      <c r="A1917" s="232">
        <v>1966</v>
      </c>
      <c r="B1917" s="231" t="s">
        <v>1685</v>
      </c>
      <c r="C1917" s="231" t="s">
        <v>1685</v>
      </c>
      <c r="D1917" s="232" t="s">
        <v>1685</v>
      </c>
      <c r="E1917" s="232">
        <v>0</v>
      </c>
      <c r="F1917" s="232">
        <v>0</v>
      </c>
      <c r="G1917" s="232">
        <v>0</v>
      </c>
      <c r="H1917" s="232">
        <v>0</v>
      </c>
      <c r="L1917" s="232">
        <v>0</v>
      </c>
    </row>
    <row r="1918" spans="1:12">
      <c r="A1918" s="232">
        <v>1967</v>
      </c>
      <c r="B1918" s="231" t="s">
        <v>1685</v>
      </c>
      <c r="C1918" s="231" t="s">
        <v>1685</v>
      </c>
      <c r="D1918" s="232" t="s">
        <v>1685</v>
      </c>
      <c r="E1918" s="232">
        <v>0</v>
      </c>
      <c r="F1918" s="232">
        <v>0</v>
      </c>
      <c r="G1918" s="232">
        <v>0</v>
      </c>
      <c r="H1918" s="232">
        <v>0</v>
      </c>
      <c r="L1918" s="232">
        <v>0</v>
      </c>
    </row>
    <row r="1919" spans="1:12">
      <c r="A1919" s="232">
        <v>1968</v>
      </c>
      <c r="B1919" s="231" t="s">
        <v>1685</v>
      </c>
      <c r="C1919" s="231" t="s">
        <v>1685</v>
      </c>
      <c r="D1919" s="232" t="s">
        <v>1685</v>
      </c>
      <c r="E1919" s="232">
        <v>0</v>
      </c>
      <c r="F1919" s="232">
        <v>0</v>
      </c>
      <c r="G1919" s="232">
        <v>0</v>
      </c>
      <c r="H1919" s="232">
        <v>0</v>
      </c>
      <c r="L1919" s="232">
        <v>0</v>
      </c>
    </row>
    <row r="1920" spans="1:12">
      <c r="A1920" s="232">
        <v>1969</v>
      </c>
      <c r="B1920" s="231" t="s">
        <v>1685</v>
      </c>
      <c r="C1920" s="231" t="s">
        <v>1685</v>
      </c>
      <c r="D1920" s="232" t="s">
        <v>1685</v>
      </c>
      <c r="E1920" s="232">
        <v>0</v>
      </c>
      <c r="F1920" s="232">
        <v>0</v>
      </c>
      <c r="G1920" s="232">
        <v>0</v>
      </c>
      <c r="H1920" s="232">
        <v>0</v>
      </c>
      <c r="L1920" s="232">
        <v>0</v>
      </c>
    </row>
    <row r="1921" spans="1:12">
      <c r="A1921" s="232">
        <v>1970</v>
      </c>
      <c r="B1921" s="231" t="s">
        <v>1685</v>
      </c>
      <c r="C1921" s="231" t="s">
        <v>1685</v>
      </c>
      <c r="D1921" s="232" t="s">
        <v>1685</v>
      </c>
      <c r="E1921" s="232">
        <v>0</v>
      </c>
      <c r="F1921" s="232">
        <v>0</v>
      </c>
      <c r="G1921" s="232">
        <v>0</v>
      </c>
      <c r="H1921" s="232">
        <v>0</v>
      </c>
      <c r="L1921" s="232">
        <v>0</v>
      </c>
    </row>
    <row r="1922" spans="1:12">
      <c r="A1922" s="232">
        <v>1971</v>
      </c>
      <c r="B1922" s="231" t="s">
        <v>1685</v>
      </c>
      <c r="C1922" s="231" t="s">
        <v>1685</v>
      </c>
      <c r="D1922" s="232" t="s">
        <v>1685</v>
      </c>
      <c r="E1922" s="232">
        <v>0</v>
      </c>
      <c r="F1922" s="232">
        <v>0</v>
      </c>
      <c r="G1922" s="232">
        <v>0</v>
      </c>
      <c r="H1922" s="232">
        <v>0</v>
      </c>
      <c r="L1922" s="232">
        <v>0</v>
      </c>
    </row>
    <row r="1923" spans="1:12">
      <c r="A1923" s="232">
        <v>1972</v>
      </c>
      <c r="B1923" s="231" t="s">
        <v>1685</v>
      </c>
      <c r="C1923" s="231" t="s">
        <v>1685</v>
      </c>
      <c r="D1923" s="232" t="s">
        <v>1685</v>
      </c>
      <c r="E1923" s="232">
        <v>0</v>
      </c>
      <c r="F1923" s="232">
        <v>0</v>
      </c>
      <c r="G1923" s="232">
        <v>0</v>
      </c>
      <c r="H1923" s="232">
        <v>0</v>
      </c>
      <c r="L1923" s="232">
        <v>0</v>
      </c>
    </row>
    <row r="1924" spans="1:12">
      <c r="A1924" s="232">
        <v>1973</v>
      </c>
      <c r="B1924" s="231" t="s">
        <v>1685</v>
      </c>
      <c r="C1924" s="231" t="s">
        <v>1685</v>
      </c>
      <c r="D1924" s="232" t="s">
        <v>1685</v>
      </c>
      <c r="E1924" s="232">
        <v>0</v>
      </c>
      <c r="F1924" s="232">
        <v>0</v>
      </c>
      <c r="G1924" s="232">
        <v>0</v>
      </c>
      <c r="H1924" s="232">
        <v>0</v>
      </c>
      <c r="L1924" s="232">
        <v>0</v>
      </c>
    </row>
    <row r="1925" spans="1:12">
      <c r="A1925" s="232">
        <v>1974</v>
      </c>
      <c r="B1925" s="231" t="s">
        <v>1685</v>
      </c>
      <c r="C1925" s="231" t="s">
        <v>1685</v>
      </c>
      <c r="D1925" s="232" t="s">
        <v>1685</v>
      </c>
      <c r="E1925" s="232">
        <v>0</v>
      </c>
      <c r="F1925" s="232">
        <v>0</v>
      </c>
      <c r="G1925" s="232">
        <v>0</v>
      </c>
      <c r="H1925" s="232">
        <v>0</v>
      </c>
      <c r="L1925" s="232">
        <v>0</v>
      </c>
    </row>
    <row r="1926" spans="1:12">
      <c r="A1926" s="232">
        <v>1975</v>
      </c>
      <c r="B1926" s="231" t="s">
        <v>1685</v>
      </c>
      <c r="C1926" s="231" t="s">
        <v>1685</v>
      </c>
      <c r="D1926" s="232" t="s">
        <v>1685</v>
      </c>
      <c r="E1926" s="232">
        <v>0</v>
      </c>
      <c r="F1926" s="232">
        <v>0</v>
      </c>
      <c r="G1926" s="232">
        <v>0</v>
      </c>
      <c r="H1926" s="232">
        <v>0</v>
      </c>
      <c r="L1926" s="232">
        <v>0</v>
      </c>
    </row>
    <row r="1927" spans="1:12">
      <c r="A1927" s="232">
        <v>1976</v>
      </c>
      <c r="B1927" s="231" t="s">
        <v>1685</v>
      </c>
      <c r="C1927" s="231" t="s">
        <v>1685</v>
      </c>
      <c r="D1927" s="232" t="s">
        <v>1685</v>
      </c>
      <c r="E1927" s="232">
        <v>0</v>
      </c>
      <c r="F1927" s="232">
        <v>0</v>
      </c>
      <c r="G1927" s="232">
        <v>0</v>
      </c>
      <c r="H1927" s="232">
        <v>0</v>
      </c>
      <c r="L1927" s="232">
        <v>0</v>
      </c>
    </row>
    <row r="1928" spans="1:12">
      <c r="A1928" s="232">
        <v>1977</v>
      </c>
      <c r="B1928" s="231" t="s">
        <v>1685</v>
      </c>
      <c r="C1928" s="231" t="s">
        <v>1685</v>
      </c>
      <c r="D1928" s="232" t="s">
        <v>1685</v>
      </c>
      <c r="E1928" s="232">
        <v>0</v>
      </c>
      <c r="F1928" s="232">
        <v>0</v>
      </c>
      <c r="G1928" s="232">
        <v>0</v>
      </c>
      <c r="H1928" s="232">
        <v>0</v>
      </c>
      <c r="L1928" s="232">
        <v>0</v>
      </c>
    </row>
    <row r="1929" spans="1:12">
      <c r="A1929" s="232">
        <v>1978</v>
      </c>
      <c r="B1929" s="231" t="s">
        <v>1685</v>
      </c>
      <c r="C1929" s="231" t="s">
        <v>1685</v>
      </c>
      <c r="D1929" s="232" t="s">
        <v>1685</v>
      </c>
      <c r="E1929" s="232">
        <v>0</v>
      </c>
      <c r="F1929" s="232">
        <v>0</v>
      </c>
      <c r="G1929" s="232">
        <v>0</v>
      </c>
      <c r="H1929" s="232">
        <v>0</v>
      </c>
      <c r="L1929" s="232">
        <v>0</v>
      </c>
    </row>
    <row r="1930" spans="1:12">
      <c r="A1930" s="232">
        <v>1979</v>
      </c>
      <c r="B1930" s="231" t="s">
        <v>1685</v>
      </c>
      <c r="C1930" s="231" t="s">
        <v>1685</v>
      </c>
      <c r="D1930" s="232" t="s">
        <v>1685</v>
      </c>
      <c r="E1930" s="232">
        <v>0</v>
      </c>
      <c r="F1930" s="232">
        <v>0</v>
      </c>
      <c r="G1930" s="232">
        <v>0</v>
      </c>
      <c r="H1930" s="232">
        <v>0</v>
      </c>
      <c r="L1930" s="232">
        <v>0</v>
      </c>
    </row>
    <row r="1931" spans="1:12">
      <c r="A1931" s="232">
        <v>1980</v>
      </c>
      <c r="B1931" s="231" t="s">
        <v>1685</v>
      </c>
      <c r="C1931" s="231" t="s">
        <v>1685</v>
      </c>
      <c r="D1931" s="232" t="s">
        <v>1685</v>
      </c>
      <c r="E1931" s="232">
        <v>0</v>
      </c>
      <c r="F1931" s="232">
        <v>0</v>
      </c>
      <c r="G1931" s="232">
        <v>0</v>
      </c>
      <c r="H1931" s="232">
        <v>0</v>
      </c>
      <c r="L1931" s="232">
        <v>0</v>
      </c>
    </row>
    <row r="1932" spans="1:12">
      <c r="A1932" s="232">
        <v>1981</v>
      </c>
      <c r="B1932" s="231" t="s">
        <v>1685</v>
      </c>
      <c r="C1932" s="231" t="s">
        <v>1685</v>
      </c>
      <c r="D1932" s="232" t="s">
        <v>1685</v>
      </c>
      <c r="E1932" s="232">
        <v>0</v>
      </c>
      <c r="F1932" s="232">
        <v>0</v>
      </c>
      <c r="G1932" s="232">
        <v>0</v>
      </c>
      <c r="H1932" s="232">
        <v>0</v>
      </c>
      <c r="L1932" s="232">
        <v>0</v>
      </c>
    </row>
    <row r="1933" spans="1:12">
      <c r="A1933" s="232">
        <v>1982</v>
      </c>
      <c r="B1933" s="231" t="s">
        <v>1685</v>
      </c>
      <c r="C1933" s="231" t="s">
        <v>1685</v>
      </c>
      <c r="D1933" s="232" t="s">
        <v>1685</v>
      </c>
      <c r="E1933" s="232">
        <v>0</v>
      </c>
      <c r="F1933" s="232">
        <v>0</v>
      </c>
      <c r="G1933" s="232">
        <v>0</v>
      </c>
      <c r="H1933" s="232">
        <v>0</v>
      </c>
      <c r="L1933" s="232">
        <v>0</v>
      </c>
    </row>
    <row r="1934" spans="1:12">
      <c r="A1934" s="232">
        <v>1983</v>
      </c>
      <c r="B1934" s="231" t="s">
        <v>1685</v>
      </c>
      <c r="C1934" s="231" t="s">
        <v>1685</v>
      </c>
      <c r="D1934" s="232" t="s">
        <v>1685</v>
      </c>
      <c r="E1934" s="232">
        <v>0</v>
      </c>
      <c r="F1934" s="232">
        <v>0</v>
      </c>
      <c r="G1934" s="232">
        <v>0</v>
      </c>
      <c r="H1934" s="232">
        <v>0</v>
      </c>
      <c r="L1934" s="232">
        <v>0</v>
      </c>
    </row>
    <row r="1935" spans="1:12">
      <c r="A1935" s="232">
        <v>1984</v>
      </c>
      <c r="B1935" s="231" t="s">
        <v>1685</v>
      </c>
      <c r="C1935" s="231" t="s">
        <v>1685</v>
      </c>
      <c r="D1935" s="232" t="s">
        <v>1685</v>
      </c>
      <c r="E1935" s="232">
        <v>0</v>
      </c>
      <c r="F1935" s="232">
        <v>0</v>
      </c>
      <c r="G1935" s="232">
        <v>0</v>
      </c>
      <c r="H1935" s="232">
        <v>0</v>
      </c>
      <c r="L1935" s="232">
        <v>0</v>
      </c>
    </row>
    <row r="1936" spans="1:12">
      <c r="A1936" s="232">
        <v>1985</v>
      </c>
      <c r="B1936" s="231" t="s">
        <v>1685</v>
      </c>
      <c r="C1936" s="231" t="s">
        <v>1685</v>
      </c>
      <c r="D1936" s="232" t="s">
        <v>1685</v>
      </c>
      <c r="E1936" s="232">
        <v>0</v>
      </c>
      <c r="F1936" s="232">
        <v>0</v>
      </c>
      <c r="G1936" s="232">
        <v>0</v>
      </c>
      <c r="H1936" s="232">
        <v>0</v>
      </c>
      <c r="L1936" s="232">
        <v>0</v>
      </c>
    </row>
    <row r="1937" spans="1:12">
      <c r="A1937" s="232">
        <v>1986</v>
      </c>
      <c r="B1937" s="231" t="s">
        <v>1685</v>
      </c>
      <c r="C1937" s="231" t="s">
        <v>1685</v>
      </c>
      <c r="D1937" s="232" t="s">
        <v>1685</v>
      </c>
      <c r="E1937" s="232">
        <v>0</v>
      </c>
      <c r="F1937" s="232">
        <v>0</v>
      </c>
      <c r="G1937" s="232">
        <v>0</v>
      </c>
      <c r="H1937" s="232">
        <v>0</v>
      </c>
      <c r="L1937" s="232">
        <v>0</v>
      </c>
    </row>
    <row r="1938" spans="1:12">
      <c r="A1938" s="232">
        <v>1987</v>
      </c>
      <c r="B1938" s="231" t="s">
        <v>1685</v>
      </c>
      <c r="C1938" s="231" t="s">
        <v>1685</v>
      </c>
      <c r="D1938" s="232" t="s">
        <v>1685</v>
      </c>
      <c r="E1938" s="232">
        <v>0</v>
      </c>
      <c r="F1938" s="232">
        <v>0</v>
      </c>
      <c r="G1938" s="232">
        <v>0</v>
      </c>
      <c r="H1938" s="232">
        <v>0</v>
      </c>
      <c r="L1938" s="232">
        <v>0</v>
      </c>
    </row>
    <row r="1939" spans="1:12">
      <c r="A1939" s="232">
        <v>1988</v>
      </c>
      <c r="B1939" s="231" t="s">
        <v>1685</v>
      </c>
      <c r="C1939" s="231" t="s">
        <v>1685</v>
      </c>
      <c r="D1939" s="232" t="s">
        <v>1685</v>
      </c>
      <c r="E1939" s="232">
        <v>0</v>
      </c>
      <c r="F1939" s="232">
        <v>0</v>
      </c>
      <c r="G1939" s="232">
        <v>0</v>
      </c>
      <c r="H1939" s="232">
        <v>0</v>
      </c>
      <c r="L1939" s="232">
        <v>0</v>
      </c>
    </row>
    <row r="1940" spans="1:12">
      <c r="A1940" s="232">
        <v>1989</v>
      </c>
      <c r="B1940" s="231" t="s">
        <v>1685</v>
      </c>
      <c r="C1940" s="231" t="s">
        <v>1685</v>
      </c>
      <c r="D1940" s="232" t="s">
        <v>1685</v>
      </c>
      <c r="E1940" s="232">
        <v>0</v>
      </c>
      <c r="F1940" s="232">
        <v>0</v>
      </c>
      <c r="G1940" s="232">
        <v>0</v>
      </c>
      <c r="H1940" s="232">
        <v>0</v>
      </c>
      <c r="L1940" s="232">
        <v>0</v>
      </c>
    </row>
    <row r="1941" spans="1:12">
      <c r="A1941" s="232">
        <v>1990</v>
      </c>
      <c r="B1941" s="231" t="s">
        <v>1685</v>
      </c>
      <c r="C1941" s="231" t="s">
        <v>1685</v>
      </c>
      <c r="D1941" s="232" t="s">
        <v>1685</v>
      </c>
      <c r="E1941" s="232">
        <v>0</v>
      </c>
      <c r="F1941" s="232">
        <v>0</v>
      </c>
      <c r="G1941" s="232">
        <v>0</v>
      </c>
      <c r="H1941" s="232">
        <v>0</v>
      </c>
      <c r="L1941" s="232">
        <v>0</v>
      </c>
    </row>
    <row r="1942" spans="1:12">
      <c r="A1942" s="232">
        <v>1991</v>
      </c>
      <c r="B1942" s="231" t="s">
        <v>1685</v>
      </c>
      <c r="C1942" s="231" t="s">
        <v>1685</v>
      </c>
      <c r="D1942" s="232" t="s">
        <v>1685</v>
      </c>
      <c r="E1942" s="232">
        <v>0</v>
      </c>
      <c r="F1942" s="232">
        <v>0</v>
      </c>
      <c r="G1942" s="232">
        <v>0</v>
      </c>
      <c r="H1942" s="232">
        <v>0</v>
      </c>
      <c r="L1942" s="232">
        <v>0</v>
      </c>
    </row>
    <row r="1943" spans="1:12">
      <c r="A1943" s="232">
        <v>1992</v>
      </c>
      <c r="B1943" s="231" t="s">
        <v>1685</v>
      </c>
      <c r="C1943" s="231" t="s">
        <v>1685</v>
      </c>
      <c r="D1943" s="232" t="s">
        <v>1685</v>
      </c>
      <c r="E1943" s="232">
        <v>0</v>
      </c>
      <c r="F1943" s="232">
        <v>0</v>
      </c>
      <c r="G1943" s="232">
        <v>0</v>
      </c>
      <c r="H1943" s="232">
        <v>0</v>
      </c>
      <c r="L1943" s="232">
        <v>0</v>
      </c>
    </row>
    <row r="1944" spans="1:12">
      <c r="A1944" s="232">
        <v>1993</v>
      </c>
      <c r="B1944" s="231" t="s">
        <v>1685</v>
      </c>
      <c r="C1944" s="231" t="s">
        <v>1685</v>
      </c>
      <c r="D1944" s="232" t="s">
        <v>1685</v>
      </c>
      <c r="E1944" s="232">
        <v>0</v>
      </c>
      <c r="F1944" s="232">
        <v>0</v>
      </c>
      <c r="G1944" s="232">
        <v>0</v>
      </c>
      <c r="H1944" s="232">
        <v>0</v>
      </c>
      <c r="L1944" s="232">
        <v>0</v>
      </c>
    </row>
    <row r="1945" spans="1:12">
      <c r="A1945" s="232">
        <v>1994</v>
      </c>
      <c r="B1945" s="231" t="s">
        <v>1685</v>
      </c>
      <c r="C1945" s="231" t="s">
        <v>1685</v>
      </c>
      <c r="D1945" s="232" t="s">
        <v>1685</v>
      </c>
      <c r="E1945" s="232">
        <v>0</v>
      </c>
      <c r="F1945" s="232">
        <v>0</v>
      </c>
      <c r="G1945" s="232">
        <v>0</v>
      </c>
      <c r="H1945" s="232">
        <v>0</v>
      </c>
      <c r="L1945" s="232">
        <v>0</v>
      </c>
    </row>
    <row r="1946" spans="1:12">
      <c r="A1946" s="232">
        <v>1995</v>
      </c>
      <c r="B1946" s="231" t="s">
        <v>1685</v>
      </c>
      <c r="C1946" s="231" t="s">
        <v>1685</v>
      </c>
      <c r="D1946" s="232" t="s">
        <v>1685</v>
      </c>
      <c r="E1946" s="232">
        <v>0</v>
      </c>
      <c r="F1946" s="232">
        <v>0</v>
      </c>
      <c r="G1946" s="232">
        <v>0</v>
      </c>
      <c r="H1946" s="232">
        <v>0</v>
      </c>
      <c r="L1946" s="232">
        <v>0</v>
      </c>
    </row>
    <row r="1947" spans="1:12">
      <c r="A1947" s="232">
        <v>1996</v>
      </c>
      <c r="B1947" s="231" t="s">
        <v>1685</v>
      </c>
      <c r="C1947" s="231" t="s">
        <v>1685</v>
      </c>
      <c r="D1947" s="232" t="s">
        <v>1685</v>
      </c>
      <c r="E1947" s="232">
        <v>0</v>
      </c>
      <c r="F1947" s="232">
        <v>0</v>
      </c>
      <c r="G1947" s="232">
        <v>0</v>
      </c>
      <c r="H1947" s="232">
        <v>0</v>
      </c>
      <c r="L1947" s="232">
        <v>0</v>
      </c>
    </row>
    <row r="1948" spans="1:12">
      <c r="A1948" s="232">
        <v>1997</v>
      </c>
      <c r="B1948" s="231" t="s">
        <v>1685</v>
      </c>
      <c r="C1948" s="231" t="s">
        <v>1685</v>
      </c>
      <c r="D1948" s="232" t="s">
        <v>1685</v>
      </c>
      <c r="E1948" s="232">
        <v>0</v>
      </c>
      <c r="F1948" s="232">
        <v>0</v>
      </c>
      <c r="G1948" s="232">
        <v>0</v>
      </c>
      <c r="H1948" s="232">
        <v>0</v>
      </c>
      <c r="L1948" s="232">
        <v>0</v>
      </c>
    </row>
    <row r="1949" spans="1:12">
      <c r="A1949" s="232">
        <v>1998</v>
      </c>
      <c r="B1949" s="231" t="s">
        <v>1685</v>
      </c>
      <c r="C1949" s="231" t="s">
        <v>1685</v>
      </c>
      <c r="D1949" s="232" t="s">
        <v>1685</v>
      </c>
      <c r="E1949" s="232">
        <v>0</v>
      </c>
      <c r="F1949" s="232">
        <v>0</v>
      </c>
      <c r="G1949" s="232">
        <v>0</v>
      </c>
      <c r="H1949" s="232">
        <v>0</v>
      </c>
      <c r="L1949" s="232">
        <v>0</v>
      </c>
    </row>
    <row r="1950" spans="1:12">
      <c r="A1950" s="232">
        <v>1999</v>
      </c>
      <c r="B1950" s="231" t="s">
        <v>1685</v>
      </c>
      <c r="C1950" s="231" t="s">
        <v>1685</v>
      </c>
      <c r="D1950" s="232" t="s">
        <v>1685</v>
      </c>
      <c r="E1950" s="232">
        <v>0</v>
      </c>
      <c r="F1950" s="232">
        <v>0</v>
      </c>
      <c r="G1950" s="232">
        <v>0</v>
      </c>
      <c r="H1950" s="232">
        <v>0</v>
      </c>
      <c r="L1950" s="232">
        <v>0</v>
      </c>
    </row>
    <row r="1951" spans="1:12">
      <c r="A1951" s="232">
        <v>2000</v>
      </c>
      <c r="B1951" s="231" t="s">
        <v>1685</v>
      </c>
      <c r="C1951" s="231" t="s">
        <v>1685</v>
      </c>
      <c r="D1951" s="232" t="s">
        <v>1685</v>
      </c>
      <c r="E1951" s="232">
        <v>0</v>
      </c>
      <c r="F1951" s="232">
        <v>0</v>
      </c>
      <c r="G1951" s="232">
        <v>0</v>
      </c>
      <c r="H1951" s="232">
        <v>0</v>
      </c>
      <c r="L1951" s="232">
        <v>0</v>
      </c>
    </row>
    <row r="1952" spans="1:12">
      <c r="A1952" s="232">
        <v>2001</v>
      </c>
      <c r="B1952" s="231" t="s">
        <v>1685</v>
      </c>
      <c r="C1952" s="231" t="s">
        <v>1685</v>
      </c>
      <c r="D1952" s="232" t="s">
        <v>1685</v>
      </c>
      <c r="E1952" s="232">
        <v>0</v>
      </c>
      <c r="F1952" s="232">
        <v>0</v>
      </c>
      <c r="G1952" s="232">
        <v>0</v>
      </c>
      <c r="H1952" s="232">
        <v>0</v>
      </c>
      <c r="L1952" s="232">
        <v>0</v>
      </c>
    </row>
    <row r="1953" spans="1:12">
      <c r="A1953" s="232">
        <v>2002</v>
      </c>
      <c r="B1953" s="231" t="s">
        <v>1685</v>
      </c>
      <c r="C1953" s="231" t="s">
        <v>1685</v>
      </c>
      <c r="D1953" s="232" t="s">
        <v>1685</v>
      </c>
      <c r="E1953" s="232">
        <v>0</v>
      </c>
      <c r="F1953" s="232">
        <v>0</v>
      </c>
      <c r="G1953" s="232">
        <v>0</v>
      </c>
      <c r="H1953" s="232">
        <v>0</v>
      </c>
      <c r="L1953" s="232">
        <v>0</v>
      </c>
    </row>
    <row r="1954" spans="1:12">
      <c r="A1954" s="232">
        <v>2003</v>
      </c>
      <c r="B1954" s="231" t="s">
        <v>1685</v>
      </c>
      <c r="C1954" s="231" t="s">
        <v>1685</v>
      </c>
      <c r="D1954" s="232" t="s">
        <v>1685</v>
      </c>
      <c r="E1954" s="232">
        <v>0</v>
      </c>
      <c r="F1954" s="232">
        <v>0</v>
      </c>
      <c r="G1954" s="232">
        <v>0</v>
      </c>
      <c r="H1954" s="232">
        <v>0</v>
      </c>
      <c r="L1954" s="232">
        <v>0</v>
      </c>
    </row>
    <row r="1955" spans="1:12">
      <c r="A1955" s="232">
        <v>2004</v>
      </c>
      <c r="B1955" s="231" t="s">
        <v>1685</v>
      </c>
      <c r="C1955" s="231" t="s">
        <v>1685</v>
      </c>
      <c r="D1955" s="232" t="s">
        <v>1685</v>
      </c>
      <c r="E1955" s="232">
        <v>0</v>
      </c>
      <c r="F1955" s="232">
        <v>0</v>
      </c>
      <c r="G1955" s="232">
        <v>0</v>
      </c>
      <c r="H1955" s="232">
        <v>0</v>
      </c>
      <c r="L1955" s="232">
        <v>0</v>
      </c>
    </row>
    <row r="1956" spans="1:12">
      <c r="A1956" s="232">
        <v>2005</v>
      </c>
      <c r="B1956" s="231" t="s">
        <v>1685</v>
      </c>
      <c r="C1956" s="231" t="s">
        <v>1685</v>
      </c>
      <c r="D1956" s="232" t="s">
        <v>1685</v>
      </c>
      <c r="E1956" s="232">
        <v>0</v>
      </c>
      <c r="F1956" s="232">
        <v>0</v>
      </c>
      <c r="G1956" s="232">
        <v>0</v>
      </c>
      <c r="H1956" s="232">
        <v>0</v>
      </c>
      <c r="L1956" s="232">
        <v>0</v>
      </c>
    </row>
    <row r="1957" spans="1:12">
      <c r="A1957" s="232">
        <v>2006</v>
      </c>
      <c r="B1957" s="231" t="s">
        <v>1685</v>
      </c>
      <c r="C1957" s="231" t="s">
        <v>1685</v>
      </c>
      <c r="D1957" s="232" t="s">
        <v>1685</v>
      </c>
      <c r="E1957" s="232">
        <v>0</v>
      </c>
      <c r="F1957" s="232">
        <v>0</v>
      </c>
      <c r="G1957" s="232">
        <v>0</v>
      </c>
      <c r="H1957" s="232">
        <v>0</v>
      </c>
      <c r="L1957" s="232">
        <v>0</v>
      </c>
    </row>
    <row r="1958" spans="1:12">
      <c r="A1958" s="232">
        <v>2007</v>
      </c>
      <c r="B1958" s="231" t="s">
        <v>1685</v>
      </c>
      <c r="C1958" s="231" t="s">
        <v>1685</v>
      </c>
      <c r="D1958" s="232" t="s">
        <v>1685</v>
      </c>
      <c r="E1958" s="232">
        <v>0</v>
      </c>
      <c r="F1958" s="232">
        <v>0</v>
      </c>
      <c r="G1958" s="232">
        <v>0</v>
      </c>
      <c r="H1958" s="232">
        <v>0</v>
      </c>
      <c r="L1958" s="232">
        <v>0</v>
      </c>
    </row>
    <row r="1959" spans="1:12">
      <c r="A1959" s="232">
        <v>2008</v>
      </c>
      <c r="B1959" s="231" t="s">
        <v>1685</v>
      </c>
      <c r="C1959" s="231" t="s">
        <v>1685</v>
      </c>
      <c r="D1959" s="232" t="s">
        <v>1685</v>
      </c>
      <c r="E1959" s="232">
        <v>0</v>
      </c>
      <c r="F1959" s="232">
        <v>0</v>
      </c>
      <c r="G1959" s="232">
        <v>0</v>
      </c>
      <c r="H1959" s="232">
        <v>0</v>
      </c>
      <c r="L1959" s="232">
        <v>0</v>
      </c>
    </row>
    <row r="1960" spans="1:12">
      <c r="A1960" s="232">
        <v>2009</v>
      </c>
      <c r="B1960" s="231" t="s">
        <v>1685</v>
      </c>
      <c r="C1960" s="231" t="s">
        <v>1685</v>
      </c>
      <c r="D1960" s="232" t="s">
        <v>1685</v>
      </c>
      <c r="E1960" s="232">
        <v>0</v>
      </c>
      <c r="F1960" s="232">
        <v>0</v>
      </c>
      <c r="G1960" s="232">
        <v>0</v>
      </c>
      <c r="H1960" s="232">
        <v>0</v>
      </c>
      <c r="L1960" s="232">
        <v>0</v>
      </c>
    </row>
    <row r="1961" spans="1:12">
      <c r="A1961" s="232">
        <v>2010</v>
      </c>
      <c r="B1961" s="231" t="s">
        <v>1685</v>
      </c>
      <c r="C1961" s="231" t="s">
        <v>1685</v>
      </c>
      <c r="D1961" s="232" t="s">
        <v>1685</v>
      </c>
      <c r="E1961" s="232">
        <v>0</v>
      </c>
      <c r="F1961" s="232">
        <v>0</v>
      </c>
      <c r="G1961" s="232">
        <v>0</v>
      </c>
      <c r="H1961" s="232">
        <v>0</v>
      </c>
      <c r="L1961" s="232">
        <v>0</v>
      </c>
    </row>
    <row r="1962" spans="1:12">
      <c r="A1962" s="232">
        <v>2011</v>
      </c>
      <c r="B1962" s="231" t="s">
        <v>1685</v>
      </c>
      <c r="C1962" s="231" t="s">
        <v>1685</v>
      </c>
      <c r="D1962" s="232" t="s">
        <v>1685</v>
      </c>
      <c r="E1962" s="232">
        <v>0</v>
      </c>
      <c r="F1962" s="232">
        <v>0</v>
      </c>
      <c r="G1962" s="232">
        <v>0</v>
      </c>
      <c r="H1962" s="232">
        <v>0</v>
      </c>
      <c r="L1962" s="232">
        <v>0</v>
      </c>
    </row>
    <row r="1963" spans="1:12">
      <c r="A1963" s="232">
        <v>2012</v>
      </c>
      <c r="B1963" s="231" t="s">
        <v>1685</v>
      </c>
      <c r="C1963" s="231" t="s">
        <v>1685</v>
      </c>
      <c r="D1963" s="232" t="s">
        <v>1685</v>
      </c>
      <c r="E1963" s="232">
        <v>0</v>
      </c>
      <c r="F1963" s="232">
        <v>0</v>
      </c>
      <c r="G1963" s="232">
        <v>0</v>
      </c>
      <c r="H1963" s="232">
        <v>0</v>
      </c>
      <c r="L1963" s="232">
        <v>0</v>
      </c>
    </row>
    <row r="1964" spans="1:12">
      <c r="A1964" s="232">
        <v>2013</v>
      </c>
      <c r="B1964" s="231" t="s">
        <v>1685</v>
      </c>
      <c r="C1964" s="231" t="s">
        <v>1685</v>
      </c>
      <c r="D1964" s="232" t="s">
        <v>1685</v>
      </c>
      <c r="E1964" s="232">
        <v>0</v>
      </c>
      <c r="F1964" s="232">
        <v>0</v>
      </c>
      <c r="G1964" s="232">
        <v>0</v>
      </c>
      <c r="H1964" s="232">
        <v>0</v>
      </c>
      <c r="L1964" s="232">
        <v>0</v>
      </c>
    </row>
    <row r="1965" spans="1:12">
      <c r="A1965" s="232">
        <v>2014</v>
      </c>
      <c r="B1965" s="231" t="s">
        <v>1685</v>
      </c>
      <c r="C1965" s="231" t="s">
        <v>1685</v>
      </c>
      <c r="D1965" s="232" t="s">
        <v>1685</v>
      </c>
      <c r="E1965" s="232">
        <v>0</v>
      </c>
      <c r="F1965" s="232">
        <v>0</v>
      </c>
      <c r="G1965" s="232">
        <v>0</v>
      </c>
      <c r="H1965" s="232">
        <v>0</v>
      </c>
      <c r="L1965" s="232">
        <v>0</v>
      </c>
    </row>
    <row r="1966" spans="1:12">
      <c r="A1966" s="232">
        <v>2015</v>
      </c>
      <c r="B1966" s="231" t="s">
        <v>1685</v>
      </c>
      <c r="C1966" s="231" t="s">
        <v>1685</v>
      </c>
      <c r="D1966" s="232" t="s">
        <v>1685</v>
      </c>
      <c r="E1966" s="232">
        <v>0</v>
      </c>
      <c r="F1966" s="232">
        <v>0</v>
      </c>
      <c r="G1966" s="232">
        <v>0</v>
      </c>
      <c r="H1966" s="232">
        <v>0</v>
      </c>
      <c r="L1966" s="232">
        <v>0</v>
      </c>
    </row>
    <row r="1967" spans="1:12">
      <c r="A1967" s="232">
        <v>2016</v>
      </c>
      <c r="B1967" s="231" t="s">
        <v>1685</v>
      </c>
      <c r="C1967" s="231" t="s">
        <v>1685</v>
      </c>
      <c r="D1967" s="232" t="s">
        <v>1685</v>
      </c>
      <c r="E1967" s="232">
        <v>0</v>
      </c>
      <c r="F1967" s="232">
        <v>0</v>
      </c>
      <c r="G1967" s="232">
        <v>0</v>
      </c>
      <c r="H1967" s="232">
        <v>0</v>
      </c>
      <c r="L1967" s="232">
        <v>0</v>
      </c>
    </row>
    <row r="1968" spans="1:12">
      <c r="A1968" s="232">
        <v>2017</v>
      </c>
      <c r="B1968" s="231" t="s">
        <v>1685</v>
      </c>
      <c r="C1968" s="231" t="s">
        <v>1685</v>
      </c>
      <c r="D1968" s="232" t="s">
        <v>1685</v>
      </c>
      <c r="E1968" s="232">
        <v>0</v>
      </c>
      <c r="F1968" s="232">
        <v>0</v>
      </c>
      <c r="G1968" s="232">
        <v>0</v>
      </c>
      <c r="H1968" s="232">
        <v>0</v>
      </c>
      <c r="L1968" s="232">
        <v>0</v>
      </c>
    </row>
    <row r="1969" spans="1:12">
      <c r="A1969" s="232">
        <v>2018</v>
      </c>
      <c r="B1969" s="231" t="s">
        <v>1685</v>
      </c>
      <c r="C1969" s="231" t="s">
        <v>1685</v>
      </c>
      <c r="D1969" s="232" t="s">
        <v>1685</v>
      </c>
      <c r="E1969" s="232">
        <v>0</v>
      </c>
      <c r="F1969" s="232">
        <v>0</v>
      </c>
      <c r="G1969" s="232">
        <v>0</v>
      </c>
      <c r="H1969" s="232">
        <v>0</v>
      </c>
      <c r="L1969" s="232">
        <v>0</v>
      </c>
    </row>
    <row r="1970" spans="1:12">
      <c r="A1970" s="232">
        <v>2019</v>
      </c>
      <c r="B1970" s="231" t="s">
        <v>1685</v>
      </c>
      <c r="C1970" s="231" t="s">
        <v>1685</v>
      </c>
      <c r="D1970" s="232" t="s">
        <v>1685</v>
      </c>
      <c r="E1970" s="232">
        <v>0</v>
      </c>
      <c r="F1970" s="232">
        <v>0</v>
      </c>
      <c r="G1970" s="232">
        <v>0</v>
      </c>
      <c r="H1970" s="232">
        <v>0</v>
      </c>
      <c r="L1970" s="232">
        <v>0</v>
      </c>
    </row>
    <row r="1971" spans="1:12">
      <c r="A1971" s="232">
        <v>2020</v>
      </c>
      <c r="B1971" s="231" t="s">
        <v>1685</v>
      </c>
      <c r="C1971" s="231" t="s">
        <v>1685</v>
      </c>
      <c r="D1971" s="232" t="s">
        <v>1685</v>
      </c>
      <c r="E1971" s="232">
        <v>0</v>
      </c>
      <c r="F1971" s="232">
        <v>0</v>
      </c>
      <c r="G1971" s="232">
        <v>0</v>
      </c>
      <c r="H1971" s="232">
        <v>0</v>
      </c>
      <c r="L1971" s="232">
        <v>0</v>
      </c>
    </row>
    <row r="1972" spans="1:12">
      <c r="A1972" s="232">
        <v>2021</v>
      </c>
      <c r="B1972" s="231" t="s">
        <v>1685</v>
      </c>
      <c r="C1972" s="231" t="s">
        <v>1685</v>
      </c>
      <c r="D1972" s="232" t="s">
        <v>1685</v>
      </c>
      <c r="E1972" s="232">
        <v>0</v>
      </c>
      <c r="F1972" s="232">
        <v>0</v>
      </c>
      <c r="G1972" s="232">
        <v>0</v>
      </c>
      <c r="H1972" s="232">
        <v>0</v>
      </c>
      <c r="L1972" s="232">
        <v>0</v>
      </c>
    </row>
    <row r="1973" spans="1:12">
      <c r="A1973" s="232">
        <v>2022</v>
      </c>
      <c r="B1973" s="231" t="s">
        <v>1685</v>
      </c>
      <c r="C1973" s="231" t="s">
        <v>1685</v>
      </c>
      <c r="D1973" s="232" t="s">
        <v>1685</v>
      </c>
      <c r="E1973" s="232">
        <v>0</v>
      </c>
      <c r="F1973" s="232">
        <v>0</v>
      </c>
      <c r="G1973" s="232">
        <v>0</v>
      </c>
      <c r="H1973" s="232">
        <v>0</v>
      </c>
      <c r="L1973" s="232">
        <v>0</v>
      </c>
    </row>
    <row r="1974" spans="1:12">
      <c r="A1974" s="232">
        <v>2023</v>
      </c>
      <c r="B1974" s="231" t="s">
        <v>1685</v>
      </c>
      <c r="C1974" s="231" t="s">
        <v>1685</v>
      </c>
      <c r="D1974" s="232" t="s">
        <v>1685</v>
      </c>
      <c r="E1974" s="232">
        <v>0</v>
      </c>
      <c r="F1974" s="232">
        <v>0</v>
      </c>
      <c r="G1974" s="232">
        <v>0</v>
      </c>
      <c r="H1974" s="232">
        <v>0</v>
      </c>
      <c r="L1974" s="232">
        <v>0</v>
      </c>
    </row>
    <row r="1975" spans="1:12">
      <c r="A1975" s="232">
        <v>2024</v>
      </c>
      <c r="B1975" s="231" t="s">
        <v>1685</v>
      </c>
      <c r="C1975" s="231" t="s">
        <v>1685</v>
      </c>
      <c r="D1975" s="232" t="s">
        <v>1685</v>
      </c>
      <c r="E1975" s="232">
        <v>0</v>
      </c>
      <c r="F1975" s="232">
        <v>0</v>
      </c>
      <c r="G1975" s="232">
        <v>0</v>
      </c>
      <c r="H1975" s="232">
        <v>0</v>
      </c>
      <c r="L1975" s="232">
        <v>0</v>
      </c>
    </row>
    <row r="1976" spans="1:12">
      <c r="A1976" s="232">
        <v>2025</v>
      </c>
      <c r="B1976" s="231" t="s">
        <v>1685</v>
      </c>
      <c r="C1976" s="231" t="s">
        <v>1685</v>
      </c>
      <c r="D1976" s="232" t="s">
        <v>1685</v>
      </c>
      <c r="E1976" s="232">
        <v>0</v>
      </c>
      <c r="F1976" s="232">
        <v>0</v>
      </c>
      <c r="G1976" s="232">
        <v>0</v>
      </c>
      <c r="H1976" s="232">
        <v>0</v>
      </c>
      <c r="L1976" s="232">
        <v>0</v>
      </c>
    </row>
    <row r="1977" spans="1:12">
      <c r="A1977" s="232">
        <v>2026</v>
      </c>
      <c r="B1977" s="231" t="s">
        <v>1685</v>
      </c>
      <c r="C1977" s="231" t="s">
        <v>1685</v>
      </c>
      <c r="D1977" s="232" t="s">
        <v>1685</v>
      </c>
      <c r="E1977" s="232">
        <v>0</v>
      </c>
      <c r="F1977" s="232">
        <v>0</v>
      </c>
      <c r="G1977" s="232">
        <v>0</v>
      </c>
      <c r="H1977" s="232">
        <v>0</v>
      </c>
      <c r="L1977" s="232">
        <v>0</v>
      </c>
    </row>
    <row r="1978" spans="1:12">
      <c r="A1978" s="232">
        <v>2027</v>
      </c>
      <c r="B1978" s="231" t="s">
        <v>1685</v>
      </c>
      <c r="C1978" s="231" t="s">
        <v>1685</v>
      </c>
      <c r="D1978" s="232" t="s">
        <v>1685</v>
      </c>
      <c r="E1978" s="232">
        <v>0</v>
      </c>
      <c r="F1978" s="232">
        <v>0</v>
      </c>
      <c r="G1978" s="232">
        <v>0</v>
      </c>
      <c r="H1978" s="232">
        <v>0</v>
      </c>
      <c r="L1978" s="232">
        <v>0</v>
      </c>
    </row>
    <row r="1979" spans="1:12">
      <c r="A1979" s="232">
        <v>2028</v>
      </c>
      <c r="B1979" s="231" t="s">
        <v>1685</v>
      </c>
      <c r="C1979" s="231" t="s">
        <v>1685</v>
      </c>
      <c r="D1979" s="232" t="s">
        <v>1685</v>
      </c>
      <c r="E1979" s="232">
        <v>0</v>
      </c>
      <c r="F1979" s="232">
        <v>0</v>
      </c>
      <c r="G1979" s="232">
        <v>0</v>
      </c>
      <c r="H1979" s="232">
        <v>0</v>
      </c>
      <c r="L1979" s="232">
        <v>0</v>
      </c>
    </row>
    <row r="1980" spans="1:12">
      <c r="A1980" s="232">
        <v>2029</v>
      </c>
      <c r="B1980" s="231" t="s">
        <v>1685</v>
      </c>
      <c r="C1980" s="231" t="s">
        <v>1685</v>
      </c>
      <c r="D1980" s="232" t="s">
        <v>1685</v>
      </c>
      <c r="E1980" s="232">
        <v>0</v>
      </c>
      <c r="F1980" s="232">
        <v>0</v>
      </c>
      <c r="G1980" s="232">
        <v>0</v>
      </c>
      <c r="H1980" s="232">
        <v>0</v>
      </c>
      <c r="L1980" s="232">
        <v>0</v>
      </c>
    </row>
    <row r="1981" spans="1:12">
      <c r="A1981" s="232">
        <v>2030</v>
      </c>
      <c r="B1981" s="231" t="s">
        <v>1685</v>
      </c>
      <c r="C1981" s="231" t="s">
        <v>1685</v>
      </c>
      <c r="D1981" s="232" t="s">
        <v>1685</v>
      </c>
      <c r="E1981" s="232">
        <v>0</v>
      </c>
      <c r="F1981" s="232">
        <v>0</v>
      </c>
      <c r="G1981" s="232">
        <v>0</v>
      </c>
      <c r="H1981" s="232">
        <v>0</v>
      </c>
      <c r="L1981" s="232">
        <v>0</v>
      </c>
    </row>
    <row r="1982" spans="1:12">
      <c r="A1982" s="232">
        <v>2031</v>
      </c>
      <c r="B1982" s="231" t="s">
        <v>1685</v>
      </c>
      <c r="C1982" s="231" t="s">
        <v>1685</v>
      </c>
      <c r="D1982" s="232" t="s">
        <v>1685</v>
      </c>
      <c r="E1982" s="232">
        <v>0</v>
      </c>
      <c r="F1982" s="232">
        <v>0</v>
      </c>
      <c r="G1982" s="232">
        <v>0</v>
      </c>
      <c r="H1982" s="232">
        <v>0</v>
      </c>
      <c r="L1982" s="232">
        <v>0</v>
      </c>
    </row>
    <row r="1983" spans="1:12">
      <c r="A1983" s="232">
        <v>2032</v>
      </c>
      <c r="B1983" s="231" t="s">
        <v>1685</v>
      </c>
      <c r="C1983" s="231" t="s">
        <v>1685</v>
      </c>
      <c r="D1983" s="232" t="s">
        <v>1685</v>
      </c>
      <c r="E1983" s="232">
        <v>0</v>
      </c>
      <c r="F1983" s="232">
        <v>0</v>
      </c>
      <c r="G1983" s="232">
        <v>0</v>
      </c>
      <c r="H1983" s="232">
        <v>0</v>
      </c>
      <c r="L1983" s="232">
        <v>0</v>
      </c>
    </row>
    <row r="1984" spans="1:12">
      <c r="A1984" s="232">
        <v>2033</v>
      </c>
      <c r="B1984" s="231" t="s">
        <v>1685</v>
      </c>
      <c r="C1984" s="231" t="s">
        <v>1685</v>
      </c>
      <c r="D1984" s="232" t="s">
        <v>1685</v>
      </c>
      <c r="E1984" s="232">
        <v>0</v>
      </c>
      <c r="F1984" s="232">
        <v>0</v>
      </c>
      <c r="G1984" s="232">
        <v>0</v>
      </c>
      <c r="H1984" s="232">
        <v>0</v>
      </c>
      <c r="L1984" s="232">
        <v>0</v>
      </c>
    </row>
    <row r="1985" spans="1:12">
      <c r="A1985" s="232">
        <v>2034</v>
      </c>
      <c r="B1985" s="231" t="s">
        <v>1685</v>
      </c>
      <c r="C1985" s="231" t="s">
        <v>1685</v>
      </c>
      <c r="D1985" s="232" t="s">
        <v>1685</v>
      </c>
      <c r="E1985" s="232">
        <v>0</v>
      </c>
      <c r="F1985" s="232">
        <v>0</v>
      </c>
      <c r="G1985" s="232">
        <v>0</v>
      </c>
      <c r="H1985" s="232">
        <v>0</v>
      </c>
      <c r="L1985" s="232">
        <v>0</v>
      </c>
    </row>
    <row r="1986" spans="1:12">
      <c r="A1986" s="232">
        <v>2035</v>
      </c>
      <c r="B1986" s="231" t="s">
        <v>1685</v>
      </c>
      <c r="C1986" s="231" t="s">
        <v>1685</v>
      </c>
      <c r="D1986" s="232" t="s">
        <v>1685</v>
      </c>
      <c r="E1986" s="232">
        <v>0</v>
      </c>
      <c r="F1986" s="232">
        <v>0</v>
      </c>
      <c r="G1986" s="232">
        <v>0</v>
      </c>
      <c r="H1986" s="232">
        <v>0</v>
      </c>
      <c r="L1986" s="232">
        <v>0</v>
      </c>
    </row>
    <row r="1987" spans="1:12">
      <c r="A1987" s="232">
        <v>2036</v>
      </c>
      <c r="B1987" s="231" t="s">
        <v>1685</v>
      </c>
      <c r="C1987" s="231" t="s">
        <v>1685</v>
      </c>
      <c r="D1987" s="232" t="s">
        <v>1685</v>
      </c>
      <c r="E1987" s="232">
        <v>0</v>
      </c>
      <c r="F1987" s="232">
        <v>0</v>
      </c>
      <c r="G1987" s="232">
        <v>0</v>
      </c>
      <c r="H1987" s="232">
        <v>0</v>
      </c>
      <c r="L1987" s="232">
        <v>0</v>
      </c>
    </row>
    <row r="1988" spans="1:12">
      <c r="A1988" s="232">
        <v>2037</v>
      </c>
      <c r="B1988" s="231" t="s">
        <v>1685</v>
      </c>
      <c r="C1988" s="231" t="s">
        <v>1685</v>
      </c>
      <c r="D1988" s="232" t="s">
        <v>1685</v>
      </c>
      <c r="E1988" s="232">
        <v>0</v>
      </c>
      <c r="F1988" s="232">
        <v>0</v>
      </c>
      <c r="G1988" s="232">
        <v>0</v>
      </c>
      <c r="H1988" s="232">
        <v>0</v>
      </c>
      <c r="L1988" s="232">
        <v>0</v>
      </c>
    </row>
    <row r="1989" spans="1:12">
      <c r="A1989" s="232">
        <v>2038</v>
      </c>
      <c r="B1989" s="231" t="s">
        <v>1685</v>
      </c>
      <c r="C1989" s="231" t="s">
        <v>1685</v>
      </c>
      <c r="D1989" s="232" t="s">
        <v>1685</v>
      </c>
      <c r="E1989" s="232">
        <v>0</v>
      </c>
      <c r="F1989" s="232">
        <v>0</v>
      </c>
      <c r="G1989" s="232">
        <v>0</v>
      </c>
      <c r="H1989" s="232">
        <v>0</v>
      </c>
      <c r="L1989" s="232">
        <v>0</v>
      </c>
    </row>
    <row r="1990" spans="1:12">
      <c r="A1990" s="232">
        <v>2039</v>
      </c>
      <c r="B1990" s="231" t="s">
        <v>1685</v>
      </c>
      <c r="C1990" s="231" t="s">
        <v>1685</v>
      </c>
      <c r="D1990" s="232" t="s">
        <v>1685</v>
      </c>
      <c r="E1990" s="232">
        <v>0</v>
      </c>
      <c r="F1990" s="232">
        <v>0</v>
      </c>
      <c r="G1990" s="232">
        <v>0</v>
      </c>
      <c r="H1990" s="232">
        <v>0</v>
      </c>
      <c r="L1990" s="232">
        <v>0</v>
      </c>
    </row>
    <row r="1991" spans="1:12">
      <c r="A1991" s="232">
        <v>2040</v>
      </c>
      <c r="B1991" s="231" t="s">
        <v>1685</v>
      </c>
      <c r="C1991" s="231" t="s">
        <v>1685</v>
      </c>
      <c r="D1991" s="232" t="s">
        <v>1685</v>
      </c>
      <c r="E1991" s="232">
        <v>0</v>
      </c>
      <c r="F1991" s="232">
        <v>0</v>
      </c>
      <c r="G1991" s="232">
        <v>0</v>
      </c>
      <c r="H1991" s="232">
        <v>0</v>
      </c>
      <c r="L1991" s="232">
        <v>0</v>
      </c>
    </row>
    <row r="1992" spans="1:12">
      <c r="A1992" s="232">
        <v>2041</v>
      </c>
      <c r="B1992" s="231" t="s">
        <v>1685</v>
      </c>
      <c r="C1992" s="231" t="s">
        <v>1685</v>
      </c>
      <c r="D1992" s="232" t="s">
        <v>1685</v>
      </c>
      <c r="E1992" s="232">
        <v>0</v>
      </c>
      <c r="F1992" s="232">
        <v>0</v>
      </c>
      <c r="G1992" s="232">
        <v>0</v>
      </c>
      <c r="H1992" s="232">
        <v>0</v>
      </c>
      <c r="L1992" s="232">
        <v>0</v>
      </c>
    </row>
    <row r="1993" spans="1:12">
      <c r="A1993" s="232">
        <v>2042</v>
      </c>
      <c r="B1993" s="231" t="s">
        <v>1685</v>
      </c>
      <c r="C1993" s="231" t="s">
        <v>1685</v>
      </c>
      <c r="D1993" s="232" t="s">
        <v>1685</v>
      </c>
      <c r="E1993" s="232">
        <v>0</v>
      </c>
      <c r="F1993" s="232">
        <v>0</v>
      </c>
      <c r="G1993" s="232">
        <v>0</v>
      </c>
      <c r="H1993" s="232">
        <v>0</v>
      </c>
      <c r="L1993" s="232">
        <v>0</v>
      </c>
    </row>
    <row r="1994" spans="1:12">
      <c r="A1994" s="232">
        <v>2043</v>
      </c>
      <c r="B1994" s="231" t="s">
        <v>1685</v>
      </c>
      <c r="C1994" s="231" t="s">
        <v>1685</v>
      </c>
      <c r="D1994" s="232" t="s">
        <v>1685</v>
      </c>
      <c r="E1994" s="232">
        <v>0</v>
      </c>
      <c r="F1994" s="232">
        <v>0</v>
      </c>
      <c r="G1994" s="232">
        <v>0</v>
      </c>
      <c r="H1994" s="232">
        <v>0</v>
      </c>
      <c r="L1994" s="232">
        <v>0</v>
      </c>
    </row>
    <row r="1995" spans="1:12">
      <c r="A1995" s="232">
        <v>2044</v>
      </c>
      <c r="B1995" s="231" t="s">
        <v>1685</v>
      </c>
      <c r="C1995" s="231" t="s">
        <v>1685</v>
      </c>
      <c r="D1995" s="232" t="s">
        <v>1685</v>
      </c>
      <c r="E1995" s="232">
        <v>0</v>
      </c>
      <c r="F1995" s="232">
        <v>0</v>
      </c>
      <c r="G1995" s="232">
        <v>0</v>
      </c>
      <c r="H1995" s="232">
        <v>0</v>
      </c>
      <c r="L1995" s="232">
        <v>0</v>
      </c>
    </row>
    <row r="1996" spans="1:12">
      <c r="A1996" s="232">
        <v>2045</v>
      </c>
      <c r="B1996" s="231" t="s">
        <v>1685</v>
      </c>
      <c r="C1996" s="231" t="s">
        <v>1685</v>
      </c>
      <c r="D1996" s="232" t="s">
        <v>1685</v>
      </c>
      <c r="E1996" s="232">
        <v>0</v>
      </c>
      <c r="F1996" s="232">
        <v>0</v>
      </c>
      <c r="G1996" s="232">
        <v>0</v>
      </c>
      <c r="H1996" s="232">
        <v>0</v>
      </c>
      <c r="L1996" s="232">
        <v>0</v>
      </c>
    </row>
    <row r="1997" spans="1:12">
      <c r="A1997" s="232">
        <v>2046</v>
      </c>
      <c r="B1997" s="231" t="s">
        <v>1685</v>
      </c>
      <c r="C1997" s="231" t="s">
        <v>1685</v>
      </c>
      <c r="D1997" s="232" t="s">
        <v>1685</v>
      </c>
      <c r="E1997" s="232">
        <v>0</v>
      </c>
      <c r="F1997" s="232">
        <v>0</v>
      </c>
      <c r="G1997" s="232">
        <v>0</v>
      </c>
      <c r="H1997" s="232">
        <v>0</v>
      </c>
      <c r="L1997" s="232">
        <v>0</v>
      </c>
    </row>
    <row r="1998" spans="1:12">
      <c r="A1998" s="232">
        <v>2047</v>
      </c>
      <c r="B1998" s="231" t="s">
        <v>1685</v>
      </c>
      <c r="C1998" s="231" t="s">
        <v>1685</v>
      </c>
      <c r="D1998" s="232" t="s">
        <v>1685</v>
      </c>
      <c r="E1998" s="232">
        <v>0</v>
      </c>
      <c r="F1998" s="232">
        <v>0</v>
      </c>
      <c r="G1998" s="232">
        <v>0</v>
      </c>
      <c r="H1998" s="232">
        <v>0</v>
      </c>
      <c r="L1998" s="232">
        <v>0</v>
      </c>
    </row>
    <row r="1999" spans="1:12">
      <c r="A1999" s="232">
        <v>2048</v>
      </c>
      <c r="B1999" s="231" t="s">
        <v>1685</v>
      </c>
      <c r="C1999" s="231" t="s">
        <v>1685</v>
      </c>
      <c r="D1999" s="232" t="s">
        <v>1685</v>
      </c>
      <c r="E1999" s="232">
        <v>0</v>
      </c>
      <c r="F1999" s="232">
        <v>0</v>
      </c>
      <c r="G1999" s="232">
        <v>0</v>
      </c>
      <c r="H1999" s="232">
        <v>0</v>
      </c>
      <c r="L1999" s="232">
        <v>0</v>
      </c>
    </row>
    <row r="2000" spans="1:12">
      <c r="A2000" s="232">
        <v>2049</v>
      </c>
      <c r="B2000" s="231" t="s">
        <v>1685</v>
      </c>
      <c r="C2000" s="231" t="s">
        <v>1685</v>
      </c>
      <c r="D2000" s="232" t="s">
        <v>1685</v>
      </c>
      <c r="E2000" s="232">
        <v>0</v>
      </c>
      <c r="F2000" s="232">
        <v>0</v>
      </c>
      <c r="G2000" s="232">
        <v>0</v>
      </c>
      <c r="H2000" s="232">
        <v>0</v>
      </c>
      <c r="L2000" s="232">
        <v>0</v>
      </c>
    </row>
    <row r="2001" spans="1:12">
      <c r="A2001" s="232">
        <v>2050</v>
      </c>
      <c r="B2001" s="231" t="s">
        <v>1685</v>
      </c>
      <c r="C2001" s="231" t="s">
        <v>1685</v>
      </c>
      <c r="D2001" s="232" t="s">
        <v>1685</v>
      </c>
      <c r="E2001" s="232">
        <v>0</v>
      </c>
      <c r="F2001" s="232">
        <v>0</v>
      </c>
      <c r="G2001" s="232">
        <v>0</v>
      </c>
      <c r="H2001" s="232">
        <v>0</v>
      </c>
      <c r="L2001" s="232">
        <v>0</v>
      </c>
    </row>
    <row r="2002" spans="1:12">
      <c r="A2002" s="232">
        <v>2051</v>
      </c>
      <c r="B2002" s="231" t="s">
        <v>1685</v>
      </c>
      <c r="C2002" s="231" t="s">
        <v>1685</v>
      </c>
      <c r="D2002" s="232" t="s">
        <v>1685</v>
      </c>
      <c r="E2002" s="232">
        <v>0</v>
      </c>
      <c r="F2002" s="232">
        <v>0</v>
      </c>
      <c r="G2002" s="232">
        <v>0</v>
      </c>
      <c r="H2002" s="232">
        <v>0</v>
      </c>
      <c r="L2002" s="232">
        <v>0</v>
      </c>
    </row>
    <row r="2003" spans="1:12">
      <c r="A2003" s="232">
        <v>2052</v>
      </c>
      <c r="B2003" s="231" t="s">
        <v>1685</v>
      </c>
      <c r="C2003" s="231" t="s">
        <v>1685</v>
      </c>
      <c r="D2003" s="232" t="s">
        <v>1685</v>
      </c>
      <c r="E2003" s="232">
        <v>0</v>
      </c>
      <c r="F2003" s="232">
        <v>0</v>
      </c>
      <c r="G2003" s="232">
        <v>0</v>
      </c>
      <c r="H2003" s="232">
        <v>0</v>
      </c>
      <c r="L2003" s="232">
        <v>0</v>
      </c>
    </row>
    <row r="2004" spans="1:12">
      <c r="A2004" s="232">
        <v>2053</v>
      </c>
      <c r="B2004" s="231" t="s">
        <v>1685</v>
      </c>
      <c r="C2004" s="231" t="s">
        <v>1685</v>
      </c>
      <c r="D2004" s="232" t="s">
        <v>1685</v>
      </c>
      <c r="E2004" s="232">
        <v>0</v>
      </c>
      <c r="F2004" s="232">
        <v>0</v>
      </c>
      <c r="G2004" s="232">
        <v>0</v>
      </c>
      <c r="H2004" s="232">
        <v>0</v>
      </c>
      <c r="L2004" s="232">
        <v>0</v>
      </c>
    </row>
    <row r="2005" spans="1:12">
      <c r="A2005" s="232">
        <v>2054</v>
      </c>
      <c r="B2005" s="231" t="s">
        <v>1685</v>
      </c>
      <c r="C2005" s="231" t="s">
        <v>1685</v>
      </c>
      <c r="D2005" s="232" t="s">
        <v>1685</v>
      </c>
      <c r="E2005" s="232">
        <v>0</v>
      </c>
      <c r="F2005" s="232">
        <v>0</v>
      </c>
      <c r="G2005" s="232">
        <v>0</v>
      </c>
      <c r="H2005" s="232">
        <v>0</v>
      </c>
      <c r="L2005" s="232">
        <v>0</v>
      </c>
    </row>
    <row r="2006" spans="1:12">
      <c r="A2006" s="232">
        <v>2055</v>
      </c>
      <c r="B2006" s="231" t="s">
        <v>1685</v>
      </c>
      <c r="C2006" s="231" t="s">
        <v>1685</v>
      </c>
      <c r="D2006" s="232" t="s">
        <v>1685</v>
      </c>
      <c r="E2006" s="232">
        <v>0</v>
      </c>
      <c r="F2006" s="232">
        <v>0</v>
      </c>
      <c r="G2006" s="232">
        <v>0</v>
      </c>
      <c r="H2006" s="232">
        <v>0</v>
      </c>
      <c r="L2006" s="232">
        <v>0</v>
      </c>
    </row>
    <row r="2007" spans="1:12">
      <c r="A2007" s="232">
        <v>2056</v>
      </c>
      <c r="B2007" s="231" t="s">
        <v>1685</v>
      </c>
      <c r="C2007" s="231" t="s">
        <v>1685</v>
      </c>
      <c r="D2007" s="232" t="s">
        <v>1685</v>
      </c>
      <c r="E2007" s="232">
        <v>0</v>
      </c>
      <c r="F2007" s="232">
        <v>0</v>
      </c>
      <c r="G2007" s="232">
        <v>0</v>
      </c>
      <c r="H2007" s="232">
        <v>0</v>
      </c>
      <c r="L2007" s="232">
        <v>0</v>
      </c>
    </row>
    <row r="2008" spans="1:12">
      <c r="A2008" s="232">
        <v>2057</v>
      </c>
      <c r="B2008" s="231" t="s">
        <v>1685</v>
      </c>
      <c r="C2008" s="231" t="s">
        <v>1685</v>
      </c>
      <c r="D2008" s="232" t="s">
        <v>1685</v>
      </c>
      <c r="E2008" s="232">
        <v>0</v>
      </c>
      <c r="F2008" s="232">
        <v>0</v>
      </c>
      <c r="G2008" s="232">
        <v>0</v>
      </c>
      <c r="H2008" s="232">
        <v>0</v>
      </c>
      <c r="L2008" s="232">
        <v>0</v>
      </c>
    </row>
    <row r="2009" spans="1:12">
      <c r="A2009" s="232">
        <v>2058</v>
      </c>
      <c r="B2009" s="231" t="s">
        <v>1685</v>
      </c>
      <c r="C2009" s="231" t="s">
        <v>1685</v>
      </c>
      <c r="D2009" s="232" t="s">
        <v>1685</v>
      </c>
      <c r="E2009" s="232">
        <v>0</v>
      </c>
      <c r="F2009" s="232">
        <v>0</v>
      </c>
      <c r="G2009" s="232">
        <v>0</v>
      </c>
      <c r="H2009" s="232">
        <v>0</v>
      </c>
      <c r="L2009" s="232">
        <v>0</v>
      </c>
    </row>
    <row r="2010" spans="1:12">
      <c r="A2010" s="232">
        <v>2059</v>
      </c>
      <c r="B2010" s="231" t="s">
        <v>1685</v>
      </c>
      <c r="C2010" s="231" t="s">
        <v>1685</v>
      </c>
      <c r="D2010" s="232" t="s">
        <v>1685</v>
      </c>
      <c r="E2010" s="232">
        <v>0</v>
      </c>
      <c r="F2010" s="232">
        <v>0</v>
      </c>
      <c r="G2010" s="232">
        <v>0</v>
      </c>
      <c r="H2010" s="232">
        <v>0</v>
      </c>
      <c r="L2010" s="232">
        <v>0</v>
      </c>
    </row>
    <row r="2011" spans="1:12">
      <c r="A2011" s="232">
        <v>2060</v>
      </c>
      <c r="B2011" s="231" t="s">
        <v>1685</v>
      </c>
      <c r="C2011" s="231" t="s">
        <v>1685</v>
      </c>
      <c r="D2011" s="232" t="s">
        <v>1685</v>
      </c>
      <c r="E2011" s="232">
        <v>0</v>
      </c>
      <c r="F2011" s="232">
        <v>0</v>
      </c>
      <c r="G2011" s="232">
        <v>0</v>
      </c>
      <c r="H2011" s="232">
        <v>0</v>
      </c>
      <c r="L2011" s="232">
        <v>0</v>
      </c>
    </row>
    <row r="2012" spans="1:12">
      <c r="A2012" s="232">
        <v>2061</v>
      </c>
      <c r="B2012" s="231" t="s">
        <v>1685</v>
      </c>
      <c r="C2012" s="231" t="s">
        <v>1685</v>
      </c>
      <c r="D2012" s="232" t="s">
        <v>1685</v>
      </c>
      <c r="E2012" s="232">
        <v>0</v>
      </c>
      <c r="F2012" s="232">
        <v>0</v>
      </c>
      <c r="G2012" s="232">
        <v>0</v>
      </c>
      <c r="H2012" s="232">
        <v>0</v>
      </c>
      <c r="L2012" s="232">
        <v>0</v>
      </c>
    </row>
    <row r="2013" spans="1:12">
      <c r="A2013" s="232">
        <v>2062</v>
      </c>
      <c r="B2013" s="231" t="s">
        <v>1685</v>
      </c>
      <c r="C2013" s="231" t="s">
        <v>1685</v>
      </c>
      <c r="D2013" s="232" t="s">
        <v>1685</v>
      </c>
      <c r="E2013" s="232">
        <v>0</v>
      </c>
      <c r="F2013" s="232">
        <v>0</v>
      </c>
      <c r="G2013" s="232">
        <v>0</v>
      </c>
      <c r="H2013" s="232">
        <v>0</v>
      </c>
      <c r="L2013" s="232">
        <v>0</v>
      </c>
    </row>
    <row r="2014" spans="1:12">
      <c r="A2014" s="232">
        <v>2063</v>
      </c>
      <c r="B2014" s="231" t="s">
        <v>1685</v>
      </c>
      <c r="C2014" s="231" t="s">
        <v>1685</v>
      </c>
      <c r="D2014" s="232" t="s">
        <v>1685</v>
      </c>
      <c r="E2014" s="232">
        <v>0</v>
      </c>
      <c r="F2014" s="232">
        <v>0</v>
      </c>
      <c r="G2014" s="232">
        <v>0</v>
      </c>
      <c r="H2014" s="232">
        <v>0</v>
      </c>
      <c r="L2014" s="232">
        <v>0</v>
      </c>
    </row>
    <row r="2015" spans="1:12">
      <c r="A2015" s="232">
        <v>2064</v>
      </c>
      <c r="B2015" s="231" t="s">
        <v>1685</v>
      </c>
      <c r="C2015" s="231" t="s">
        <v>1685</v>
      </c>
      <c r="D2015" s="232" t="s">
        <v>1685</v>
      </c>
      <c r="E2015" s="232">
        <v>0</v>
      </c>
      <c r="F2015" s="232">
        <v>0</v>
      </c>
      <c r="G2015" s="232">
        <v>0</v>
      </c>
      <c r="H2015" s="232">
        <v>0</v>
      </c>
      <c r="L2015" s="232">
        <v>0</v>
      </c>
    </row>
    <row r="2016" spans="1:12">
      <c r="A2016" s="232">
        <v>2065</v>
      </c>
      <c r="B2016" s="231" t="s">
        <v>1685</v>
      </c>
      <c r="C2016" s="231" t="s">
        <v>1685</v>
      </c>
      <c r="D2016" s="232" t="s">
        <v>1685</v>
      </c>
      <c r="E2016" s="232">
        <v>0</v>
      </c>
      <c r="F2016" s="232">
        <v>0</v>
      </c>
      <c r="G2016" s="232">
        <v>0</v>
      </c>
      <c r="H2016" s="232">
        <v>0</v>
      </c>
      <c r="L2016" s="232">
        <v>0</v>
      </c>
    </row>
    <row r="2017" spans="1:12">
      <c r="A2017" s="232">
        <v>2066</v>
      </c>
      <c r="B2017" s="231" t="s">
        <v>1685</v>
      </c>
      <c r="C2017" s="231" t="s">
        <v>1685</v>
      </c>
      <c r="D2017" s="232" t="s">
        <v>1685</v>
      </c>
      <c r="E2017" s="232">
        <v>0</v>
      </c>
      <c r="F2017" s="232">
        <v>0</v>
      </c>
      <c r="G2017" s="232">
        <v>0</v>
      </c>
      <c r="H2017" s="232">
        <v>0</v>
      </c>
      <c r="L2017" s="232">
        <v>0</v>
      </c>
    </row>
    <row r="2018" spans="1:12">
      <c r="A2018" s="232">
        <v>2067</v>
      </c>
      <c r="B2018" s="231" t="s">
        <v>1685</v>
      </c>
      <c r="C2018" s="231" t="s">
        <v>1685</v>
      </c>
      <c r="D2018" s="232" t="s">
        <v>1685</v>
      </c>
      <c r="E2018" s="232">
        <v>0</v>
      </c>
      <c r="F2018" s="232">
        <v>0</v>
      </c>
      <c r="G2018" s="232">
        <v>0</v>
      </c>
      <c r="H2018" s="232">
        <v>0</v>
      </c>
      <c r="L2018" s="232">
        <v>0</v>
      </c>
    </row>
    <row r="2019" spans="1:12">
      <c r="A2019" s="232">
        <v>2068</v>
      </c>
      <c r="B2019" s="231" t="s">
        <v>1685</v>
      </c>
      <c r="C2019" s="231" t="s">
        <v>1685</v>
      </c>
      <c r="D2019" s="232" t="s">
        <v>1685</v>
      </c>
      <c r="E2019" s="232">
        <v>0</v>
      </c>
      <c r="F2019" s="232">
        <v>0</v>
      </c>
      <c r="G2019" s="232">
        <v>0</v>
      </c>
      <c r="H2019" s="232">
        <v>0</v>
      </c>
      <c r="L2019" s="232">
        <v>0</v>
      </c>
    </row>
    <row r="2020" spans="1:12">
      <c r="A2020" s="232">
        <v>2069</v>
      </c>
      <c r="B2020" s="231" t="s">
        <v>1685</v>
      </c>
      <c r="C2020" s="231" t="s">
        <v>1685</v>
      </c>
      <c r="D2020" s="232" t="s">
        <v>1685</v>
      </c>
      <c r="E2020" s="232">
        <v>0</v>
      </c>
      <c r="F2020" s="232">
        <v>0</v>
      </c>
      <c r="G2020" s="232">
        <v>0</v>
      </c>
      <c r="H2020" s="232">
        <v>0</v>
      </c>
      <c r="L2020" s="232">
        <v>0</v>
      </c>
    </row>
    <row r="2021" spans="1:12">
      <c r="A2021" s="232">
        <v>2070</v>
      </c>
      <c r="B2021" s="231" t="s">
        <v>1685</v>
      </c>
      <c r="C2021" s="231" t="s">
        <v>1685</v>
      </c>
      <c r="D2021" s="232" t="s">
        <v>1685</v>
      </c>
      <c r="E2021" s="232">
        <v>0</v>
      </c>
      <c r="F2021" s="232">
        <v>0</v>
      </c>
      <c r="G2021" s="232">
        <v>0</v>
      </c>
      <c r="H2021" s="232">
        <v>0</v>
      </c>
      <c r="L2021" s="232">
        <v>0</v>
      </c>
    </row>
    <row r="2022" spans="1:12">
      <c r="A2022" s="232">
        <v>2071</v>
      </c>
      <c r="B2022" s="231" t="s">
        <v>1685</v>
      </c>
      <c r="C2022" s="231" t="s">
        <v>1685</v>
      </c>
      <c r="D2022" s="232" t="s">
        <v>1685</v>
      </c>
      <c r="E2022" s="232">
        <v>0</v>
      </c>
      <c r="F2022" s="232">
        <v>0</v>
      </c>
      <c r="G2022" s="232">
        <v>0</v>
      </c>
      <c r="H2022" s="232">
        <v>0</v>
      </c>
      <c r="L2022" s="232">
        <v>0</v>
      </c>
    </row>
    <row r="2023" spans="1:12">
      <c r="A2023" s="232">
        <v>2072</v>
      </c>
      <c r="B2023" s="231" t="s">
        <v>1685</v>
      </c>
      <c r="C2023" s="231" t="s">
        <v>1685</v>
      </c>
      <c r="D2023" s="232" t="s">
        <v>1685</v>
      </c>
      <c r="E2023" s="232">
        <v>0</v>
      </c>
      <c r="F2023" s="232">
        <v>0</v>
      </c>
      <c r="G2023" s="232">
        <v>0</v>
      </c>
      <c r="H2023" s="232">
        <v>0</v>
      </c>
      <c r="L2023" s="232">
        <v>0</v>
      </c>
    </row>
    <row r="2024" spans="1:12">
      <c r="A2024" s="232">
        <v>2073</v>
      </c>
      <c r="B2024" s="231" t="s">
        <v>1685</v>
      </c>
      <c r="C2024" s="231" t="s">
        <v>1685</v>
      </c>
      <c r="D2024" s="232" t="s">
        <v>1685</v>
      </c>
      <c r="E2024" s="232">
        <v>0</v>
      </c>
      <c r="F2024" s="232">
        <v>0</v>
      </c>
      <c r="G2024" s="232">
        <v>0</v>
      </c>
      <c r="H2024" s="232">
        <v>0</v>
      </c>
      <c r="L2024" s="232">
        <v>0</v>
      </c>
    </row>
    <row r="2025" spans="1:12">
      <c r="A2025" s="232">
        <v>2074</v>
      </c>
      <c r="B2025" s="231" t="s">
        <v>1685</v>
      </c>
      <c r="C2025" s="231" t="s">
        <v>1685</v>
      </c>
      <c r="D2025" s="232" t="s">
        <v>1685</v>
      </c>
      <c r="E2025" s="232">
        <v>0</v>
      </c>
      <c r="F2025" s="232">
        <v>0</v>
      </c>
      <c r="G2025" s="232">
        <v>0</v>
      </c>
      <c r="H2025" s="232">
        <v>0</v>
      </c>
      <c r="L2025" s="232">
        <v>0</v>
      </c>
    </row>
    <row r="2026" spans="1:12">
      <c r="A2026" s="232">
        <v>2075</v>
      </c>
      <c r="B2026" s="231" t="s">
        <v>1685</v>
      </c>
      <c r="C2026" s="231" t="s">
        <v>1685</v>
      </c>
      <c r="D2026" s="232" t="s">
        <v>1685</v>
      </c>
      <c r="E2026" s="232">
        <v>0</v>
      </c>
      <c r="F2026" s="232">
        <v>0</v>
      </c>
      <c r="G2026" s="232">
        <v>0</v>
      </c>
      <c r="H2026" s="232">
        <v>0</v>
      </c>
      <c r="L2026" s="232">
        <v>0</v>
      </c>
    </row>
    <row r="2027" spans="1:12">
      <c r="A2027" s="232">
        <v>2076</v>
      </c>
      <c r="B2027" s="231" t="s">
        <v>1685</v>
      </c>
      <c r="C2027" s="231" t="s">
        <v>1685</v>
      </c>
      <c r="D2027" s="232" t="s">
        <v>1685</v>
      </c>
      <c r="E2027" s="232">
        <v>0</v>
      </c>
      <c r="F2027" s="232">
        <v>0</v>
      </c>
      <c r="G2027" s="232">
        <v>0</v>
      </c>
      <c r="H2027" s="232">
        <v>0</v>
      </c>
      <c r="L2027" s="232">
        <v>0</v>
      </c>
    </row>
    <row r="2028" spans="1:12">
      <c r="A2028" s="232">
        <v>2077</v>
      </c>
      <c r="B2028" s="231" t="s">
        <v>1685</v>
      </c>
      <c r="C2028" s="231" t="s">
        <v>1685</v>
      </c>
      <c r="D2028" s="232" t="s">
        <v>1685</v>
      </c>
      <c r="E2028" s="232">
        <v>0</v>
      </c>
      <c r="F2028" s="232">
        <v>0</v>
      </c>
      <c r="G2028" s="232">
        <v>0</v>
      </c>
      <c r="H2028" s="232">
        <v>0</v>
      </c>
      <c r="L2028" s="232">
        <v>0</v>
      </c>
    </row>
    <row r="2029" spans="1:12">
      <c r="A2029" s="232">
        <v>2078</v>
      </c>
      <c r="B2029" s="231" t="s">
        <v>1685</v>
      </c>
      <c r="C2029" s="231" t="s">
        <v>1685</v>
      </c>
      <c r="D2029" s="232" t="s">
        <v>1685</v>
      </c>
      <c r="E2029" s="232">
        <v>0</v>
      </c>
      <c r="F2029" s="232">
        <v>0</v>
      </c>
      <c r="G2029" s="232">
        <v>0</v>
      </c>
      <c r="H2029" s="232">
        <v>0</v>
      </c>
      <c r="L2029" s="232">
        <v>0</v>
      </c>
    </row>
    <row r="2030" spans="1:12">
      <c r="A2030" s="232">
        <v>2079</v>
      </c>
      <c r="B2030" s="231" t="s">
        <v>1685</v>
      </c>
      <c r="C2030" s="231" t="s">
        <v>1685</v>
      </c>
      <c r="D2030" s="232" t="s">
        <v>1685</v>
      </c>
      <c r="E2030" s="232">
        <v>0</v>
      </c>
      <c r="F2030" s="232">
        <v>0</v>
      </c>
      <c r="G2030" s="232">
        <v>0</v>
      </c>
      <c r="H2030" s="232">
        <v>0</v>
      </c>
      <c r="L2030" s="232">
        <v>0</v>
      </c>
    </row>
    <row r="2031" spans="1:12">
      <c r="A2031" s="232">
        <v>2080</v>
      </c>
      <c r="B2031" s="231" t="s">
        <v>1685</v>
      </c>
      <c r="C2031" s="231" t="s">
        <v>1685</v>
      </c>
      <c r="D2031" s="232" t="s">
        <v>1685</v>
      </c>
      <c r="E2031" s="232">
        <v>0</v>
      </c>
      <c r="F2031" s="232">
        <v>0</v>
      </c>
      <c r="G2031" s="232">
        <v>0</v>
      </c>
      <c r="H2031" s="232">
        <v>0</v>
      </c>
      <c r="L2031" s="232">
        <v>0</v>
      </c>
    </row>
    <row r="2032" spans="1:12">
      <c r="A2032" s="232">
        <v>2081</v>
      </c>
      <c r="B2032" s="231" t="s">
        <v>1685</v>
      </c>
      <c r="C2032" s="231" t="s">
        <v>1685</v>
      </c>
      <c r="D2032" s="232" t="s">
        <v>1685</v>
      </c>
      <c r="E2032" s="232">
        <v>0</v>
      </c>
      <c r="F2032" s="232">
        <v>0</v>
      </c>
      <c r="G2032" s="232">
        <v>0</v>
      </c>
      <c r="H2032" s="232">
        <v>0</v>
      </c>
      <c r="L2032" s="232">
        <v>0</v>
      </c>
    </row>
    <row r="2033" spans="1:12">
      <c r="A2033" s="232">
        <v>2082</v>
      </c>
      <c r="B2033" s="231" t="s">
        <v>1685</v>
      </c>
      <c r="C2033" s="231" t="s">
        <v>1685</v>
      </c>
      <c r="D2033" s="232" t="s">
        <v>1685</v>
      </c>
      <c r="E2033" s="232">
        <v>0</v>
      </c>
      <c r="F2033" s="232">
        <v>0</v>
      </c>
      <c r="G2033" s="232">
        <v>0</v>
      </c>
      <c r="H2033" s="232">
        <v>0</v>
      </c>
      <c r="L2033" s="232">
        <v>0</v>
      </c>
    </row>
    <row r="2034" spans="1:12">
      <c r="A2034" s="232">
        <v>2083</v>
      </c>
      <c r="B2034" s="231" t="s">
        <v>1685</v>
      </c>
      <c r="C2034" s="231" t="s">
        <v>1685</v>
      </c>
      <c r="D2034" s="232" t="s">
        <v>1685</v>
      </c>
      <c r="E2034" s="232">
        <v>0</v>
      </c>
      <c r="F2034" s="232">
        <v>0</v>
      </c>
      <c r="G2034" s="232">
        <v>0</v>
      </c>
      <c r="H2034" s="232">
        <v>0</v>
      </c>
      <c r="L2034" s="232">
        <v>0</v>
      </c>
    </row>
    <row r="2035" spans="1:12">
      <c r="A2035" s="232">
        <v>2084</v>
      </c>
      <c r="B2035" s="231" t="s">
        <v>1685</v>
      </c>
      <c r="C2035" s="231" t="s">
        <v>1685</v>
      </c>
      <c r="D2035" s="232" t="s">
        <v>1685</v>
      </c>
      <c r="E2035" s="232">
        <v>0</v>
      </c>
      <c r="F2035" s="232">
        <v>0</v>
      </c>
      <c r="G2035" s="232">
        <v>0</v>
      </c>
      <c r="H2035" s="232">
        <v>0</v>
      </c>
      <c r="L2035" s="232">
        <v>0</v>
      </c>
    </row>
    <row r="2036" spans="1:12">
      <c r="A2036" s="232">
        <v>2085</v>
      </c>
      <c r="B2036" s="231" t="s">
        <v>1685</v>
      </c>
      <c r="C2036" s="231" t="s">
        <v>1685</v>
      </c>
      <c r="D2036" s="232" t="s">
        <v>1685</v>
      </c>
      <c r="E2036" s="232">
        <v>0</v>
      </c>
      <c r="F2036" s="232">
        <v>0</v>
      </c>
      <c r="G2036" s="232">
        <v>0</v>
      </c>
      <c r="H2036" s="232">
        <v>0</v>
      </c>
      <c r="L2036" s="232">
        <v>0</v>
      </c>
    </row>
    <row r="2037" spans="1:12">
      <c r="A2037" s="232">
        <v>2086</v>
      </c>
      <c r="B2037" s="231" t="s">
        <v>1685</v>
      </c>
      <c r="C2037" s="231" t="s">
        <v>1685</v>
      </c>
      <c r="D2037" s="232" t="s">
        <v>1685</v>
      </c>
      <c r="E2037" s="232">
        <v>0</v>
      </c>
      <c r="F2037" s="232">
        <v>0</v>
      </c>
      <c r="G2037" s="232">
        <v>0</v>
      </c>
      <c r="H2037" s="232">
        <v>0</v>
      </c>
      <c r="L2037" s="232">
        <v>0</v>
      </c>
    </row>
    <row r="2038" spans="1:12">
      <c r="A2038" s="232">
        <v>2087</v>
      </c>
      <c r="B2038" s="231" t="s">
        <v>1685</v>
      </c>
      <c r="C2038" s="231" t="s">
        <v>1685</v>
      </c>
      <c r="D2038" s="232" t="s">
        <v>1685</v>
      </c>
      <c r="E2038" s="232">
        <v>0</v>
      </c>
      <c r="F2038" s="232">
        <v>0</v>
      </c>
      <c r="G2038" s="232">
        <v>0</v>
      </c>
      <c r="H2038" s="232">
        <v>0</v>
      </c>
      <c r="L2038" s="232">
        <v>0</v>
      </c>
    </row>
    <row r="2039" spans="1:12">
      <c r="A2039" s="232">
        <v>2088</v>
      </c>
      <c r="B2039" s="231" t="s">
        <v>1685</v>
      </c>
      <c r="C2039" s="231" t="s">
        <v>1685</v>
      </c>
      <c r="D2039" s="232" t="s">
        <v>1685</v>
      </c>
      <c r="E2039" s="232">
        <v>0</v>
      </c>
      <c r="F2039" s="232">
        <v>0</v>
      </c>
      <c r="G2039" s="232">
        <v>0</v>
      </c>
      <c r="H2039" s="232">
        <v>0</v>
      </c>
      <c r="L2039" s="232">
        <v>0</v>
      </c>
    </row>
    <row r="2040" spans="1:12">
      <c r="A2040" s="232">
        <v>2089</v>
      </c>
      <c r="B2040" s="231" t="s">
        <v>1685</v>
      </c>
      <c r="C2040" s="231" t="s">
        <v>1685</v>
      </c>
      <c r="D2040" s="232" t="s">
        <v>1685</v>
      </c>
      <c r="E2040" s="232">
        <v>0</v>
      </c>
      <c r="F2040" s="232">
        <v>0</v>
      </c>
      <c r="G2040" s="232">
        <v>0</v>
      </c>
      <c r="H2040" s="232">
        <v>0</v>
      </c>
      <c r="L2040" s="232">
        <v>0</v>
      </c>
    </row>
    <row r="2041" spans="1:12">
      <c r="A2041" s="232">
        <v>2090</v>
      </c>
      <c r="B2041" s="231" t="s">
        <v>1685</v>
      </c>
      <c r="C2041" s="231" t="s">
        <v>1685</v>
      </c>
      <c r="D2041" s="232" t="s">
        <v>1685</v>
      </c>
      <c r="E2041" s="232">
        <v>0</v>
      </c>
      <c r="F2041" s="232">
        <v>0</v>
      </c>
      <c r="G2041" s="232">
        <v>0</v>
      </c>
      <c r="H2041" s="232">
        <v>0</v>
      </c>
      <c r="L2041" s="232">
        <v>0</v>
      </c>
    </row>
    <row r="2042" spans="1:12">
      <c r="A2042" s="232">
        <v>2091</v>
      </c>
      <c r="B2042" s="231" t="s">
        <v>1685</v>
      </c>
      <c r="C2042" s="231" t="s">
        <v>1685</v>
      </c>
      <c r="D2042" s="232" t="s">
        <v>1685</v>
      </c>
      <c r="E2042" s="232">
        <v>0</v>
      </c>
      <c r="F2042" s="232">
        <v>0</v>
      </c>
      <c r="G2042" s="232">
        <v>0</v>
      </c>
      <c r="H2042" s="232">
        <v>0</v>
      </c>
      <c r="L2042" s="232">
        <v>0</v>
      </c>
    </row>
    <row r="2043" spans="1:12">
      <c r="A2043" s="232">
        <v>2092</v>
      </c>
      <c r="B2043" s="231" t="s">
        <v>1685</v>
      </c>
      <c r="C2043" s="231" t="s">
        <v>1685</v>
      </c>
      <c r="D2043" s="232" t="s">
        <v>1685</v>
      </c>
      <c r="E2043" s="232">
        <v>0</v>
      </c>
      <c r="F2043" s="232">
        <v>0</v>
      </c>
      <c r="G2043" s="232">
        <v>0</v>
      </c>
      <c r="H2043" s="232">
        <v>0</v>
      </c>
      <c r="L2043" s="232">
        <v>0</v>
      </c>
    </row>
    <row r="2044" spans="1:12">
      <c r="A2044" s="232">
        <v>2093</v>
      </c>
      <c r="B2044" s="231" t="s">
        <v>1685</v>
      </c>
      <c r="C2044" s="231" t="s">
        <v>1685</v>
      </c>
      <c r="D2044" s="232" t="s">
        <v>1685</v>
      </c>
      <c r="E2044" s="232">
        <v>0</v>
      </c>
      <c r="F2044" s="232">
        <v>0</v>
      </c>
      <c r="G2044" s="232">
        <v>0</v>
      </c>
      <c r="H2044" s="232">
        <v>0</v>
      </c>
      <c r="L2044" s="232">
        <v>0</v>
      </c>
    </row>
    <row r="2045" spans="1:12">
      <c r="A2045" s="232">
        <v>2094</v>
      </c>
      <c r="B2045" s="231" t="s">
        <v>1685</v>
      </c>
      <c r="C2045" s="231" t="s">
        <v>1685</v>
      </c>
      <c r="D2045" s="232" t="s">
        <v>1685</v>
      </c>
      <c r="E2045" s="232">
        <v>0</v>
      </c>
      <c r="F2045" s="232">
        <v>0</v>
      </c>
      <c r="G2045" s="232">
        <v>0</v>
      </c>
      <c r="H2045" s="232">
        <v>0</v>
      </c>
      <c r="L2045" s="232">
        <v>0</v>
      </c>
    </row>
    <row r="2046" spans="1:12">
      <c r="A2046" s="232">
        <v>2095</v>
      </c>
      <c r="B2046" s="231" t="s">
        <v>1685</v>
      </c>
      <c r="C2046" s="231" t="s">
        <v>1685</v>
      </c>
      <c r="D2046" s="232" t="s">
        <v>1685</v>
      </c>
      <c r="E2046" s="232">
        <v>0</v>
      </c>
      <c r="F2046" s="232">
        <v>0</v>
      </c>
      <c r="G2046" s="232">
        <v>0</v>
      </c>
      <c r="H2046" s="232">
        <v>0</v>
      </c>
      <c r="L2046" s="232">
        <v>0</v>
      </c>
    </row>
    <row r="2047" spans="1:12">
      <c r="A2047" s="232">
        <v>2096</v>
      </c>
      <c r="B2047" s="231" t="s">
        <v>1685</v>
      </c>
      <c r="C2047" s="231" t="s">
        <v>1685</v>
      </c>
      <c r="D2047" s="232" t="s">
        <v>1685</v>
      </c>
      <c r="E2047" s="232">
        <v>0</v>
      </c>
      <c r="F2047" s="232">
        <v>0</v>
      </c>
      <c r="G2047" s="232">
        <v>0</v>
      </c>
      <c r="H2047" s="232">
        <v>0</v>
      </c>
      <c r="L2047" s="232">
        <v>0</v>
      </c>
    </row>
    <row r="2048" spans="1:12">
      <c r="A2048" s="232">
        <v>2097</v>
      </c>
      <c r="B2048" s="231" t="s">
        <v>1685</v>
      </c>
      <c r="C2048" s="231" t="s">
        <v>1685</v>
      </c>
      <c r="D2048" s="232" t="s">
        <v>1685</v>
      </c>
      <c r="E2048" s="232">
        <v>0</v>
      </c>
      <c r="F2048" s="232">
        <v>0</v>
      </c>
      <c r="G2048" s="232">
        <v>0</v>
      </c>
      <c r="H2048" s="232">
        <v>0</v>
      </c>
      <c r="L2048" s="232">
        <v>0</v>
      </c>
    </row>
    <row r="2049" spans="1:12">
      <c r="A2049" s="232">
        <v>2098</v>
      </c>
      <c r="B2049" s="231" t="s">
        <v>1685</v>
      </c>
      <c r="C2049" s="231" t="s">
        <v>1685</v>
      </c>
      <c r="D2049" s="232" t="s">
        <v>1685</v>
      </c>
      <c r="E2049" s="232">
        <v>0</v>
      </c>
      <c r="F2049" s="232">
        <v>0</v>
      </c>
      <c r="G2049" s="232">
        <v>0</v>
      </c>
      <c r="H2049" s="232">
        <v>0</v>
      </c>
      <c r="L2049" s="232">
        <v>0</v>
      </c>
    </row>
    <row r="2050" spans="1:12">
      <c r="A2050" s="232">
        <v>2099</v>
      </c>
      <c r="B2050" s="231" t="s">
        <v>1685</v>
      </c>
      <c r="C2050" s="231" t="s">
        <v>1685</v>
      </c>
      <c r="D2050" s="232" t="s">
        <v>1685</v>
      </c>
      <c r="E2050" s="232">
        <v>0</v>
      </c>
      <c r="F2050" s="232">
        <v>0</v>
      </c>
      <c r="G2050" s="232">
        <v>0</v>
      </c>
      <c r="H2050" s="232">
        <v>0</v>
      </c>
      <c r="L2050" s="232">
        <v>0</v>
      </c>
    </row>
    <row r="2051" spans="1:12">
      <c r="A2051" s="232">
        <v>2100</v>
      </c>
      <c r="B2051" s="231" t="s">
        <v>1685</v>
      </c>
      <c r="C2051" s="231" t="s">
        <v>1685</v>
      </c>
      <c r="D2051" s="232" t="s">
        <v>1685</v>
      </c>
      <c r="E2051" s="232">
        <v>0</v>
      </c>
      <c r="F2051" s="232">
        <v>0</v>
      </c>
      <c r="G2051" s="232">
        <v>0</v>
      </c>
      <c r="H2051" s="232">
        <v>0</v>
      </c>
      <c r="L2051" s="232">
        <v>0</v>
      </c>
    </row>
    <row r="2052" spans="1:12">
      <c r="A2052" s="232">
        <v>2101</v>
      </c>
      <c r="B2052" s="231" t="s">
        <v>1685</v>
      </c>
      <c r="C2052" s="231" t="s">
        <v>1685</v>
      </c>
      <c r="D2052" s="232" t="s">
        <v>1685</v>
      </c>
      <c r="E2052" s="232">
        <v>0</v>
      </c>
      <c r="F2052" s="232">
        <v>0</v>
      </c>
      <c r="G2052" s="232">
        <v>0</v>
      </c>
      <c r="H2052" s="232">
        <v>0</v>
      </c>
      <c r="L2052" s="232">
        <v>0</v>
      </c>
    </row>
    <row r="2053" spans="1:12">
      <c r="A2053" s="232">
        <v>2102</v>
      </c>
      <c r="B2053" s="231" t="s">
        <v>1685</v>
      </c>
      <c r="C2053" s="231" t="s">
        <v>1685</v>
      </c>
      <c r="D2053" s="232" t="s">
        <v>1685</v>
      </c>
      <c r="E2053" s="232">
        <v>0</v>
      </c>
      <c r="F2053" s="232">
        <v>0</v>
      </c>
      <c r="G2053" s="232">
        <v>0</v>
      </c>
      <c r="H2053" s="232">
        <v>0</v>
      </c>
      <c r="L2053" s="232">
        <v>0</v>
      </c>
    </row>
    <row r="2054" spans="1:12">
      <c r="A2054" s="232">
        <v>2103</v>
      </c>
      <c r="B2054" s="231" t="s">
        <v>1685</v>
      </c>
      <c r="C2054" s="231" t="s">
        <v>1685</v>
      </c>
      <c r="D2054" s="232" t="s">
        <v>1685</v>
      </c>
      <c r="E2054" s="232">
        <v>0</v>
      </c>
      <c r="F2054" s="232">
        <v>0</v>
      </c>
      <c r="G2054" s="232">
        <v>0</v>
      </c>
      <c r="H2054" s="232">
        <v>0</v>
      </c>
      <c r="L2054" s="232">
        <v>0</v>
      </c>
    </row>
    <row r="2055" spans="1:12">
      <c r="A2055" s="232">
        <v>2104</v>
      </c>
      <c r="B2055" s="231" t="s">
        <v>1685</v>
      </c>
      <c r="C2055" s="231" t="s">
        <v>1685</v>
      </c>
      <c r="D2055" s="232" t="s">
        <v>1685</v>
      </c>
      <c r="E2055" s="232">
        <v>0</v>
      </c>
      <c r="F2055" s="232">
        <v>0</v>
      </c>
      <c r="G2055" s="232">
        <v>0</v>
      </c>
      <c r="H2055" s="232">
        <v>0</v>
      </c>
      <c r="L2055" s="232">
        <v>0</v>
      </c>
    </row>
    <row r="2056" spans="1:12">
      <c r="A2056" s="232">
        <v>2105</v>
      </c>
      <c r="B2056" s="231" t="s">
        <v>1685</v>
      </c>
      <c r="C2056" s="231" t="s">
        <v>1685</v>
      </c>
      <c r="D2056" s="232" t="s">
        <v>1685</v>
      </c>
      <c r="E2056" s="232">
        <v>0</v>
      </c>
      <c r="F2056" s="232">
        <v>0</v>
      </c>
      <c r="G2056" s="232">
        <v>0</v>
      </c>
      <c r="H2056" s="232">
        <v>0</v>
      </c>
      <c r="L2056" s="232">
        <v>0</v>
      </c>
    </row>
    <row r="2057" spans="1:12">
      <c r="A2057" s="232">
        <v>2106</v>
      </c>
      <c r="B2057" s="231" t="s">
        <v>1685</v>
      </c>
      <c r="C2057" s="231" t="s">
        <v>1685</v>
      </c>
      <c r="D2057" s="232" t="s">
        <v>1685</v>
      </c>
      <c r="E2057" s="232">
        <v>0</v>
      </c>
      <c r="F2057" s="232">
        <v>0</v>
      </c>
      <c r="G2057" s="232">
        <v>0</v>
      </c>
      <c r="H2057" s="232">
        <v>0</v>
      </c>
      <c r="L2057" s="232">
        <v>0</v>
      </c>
    </row>
    <row r="2058" spans="1:12">
      <c r="A2058" s="232">
        <v>2107</v>
      </c>
      <c r="B2058" s="231" t="s">
        <v>1685</v>
      </c>
      <c r="C2058" s="231" t="s">
        <v>1685</v>
      </c>
      <c r="D2058" s="232" t="s">
        <v>1685</v>
      </c>
      <c r="E2058" s="232">
        <v>0</v>
      </c>
      <c r="F2058" s="232">
        <v>0</v>
      </c>
      <c r="G2058" s="232">
        <v>0</v>
      </c>
      <c r="H2058" s="232">
        <v>0</v>
      </c>
      <c r="L2058" s="232">
        <v>0</v>
      </c>
    </row>
    <row r="2059" spans="1:12">
      <c r="A2059" s="232">
        <v>2108</v>
      </c>
      <c r="B2059" s="231" t="s">
        <v>1685</v>
      </c>
      <c r="C2059" s="231" t="s">
        <v>1685</v>
      </c>
      <c r="D2059" s="232" t="s">
        <v>1685</v>
      </c>
      <c r="E2059" s="232">
        <v>0</v>
      </c>
      <c r="F2059" s="232">
        <v>0</v>
      </c>
      <c r="G2059" s="232">
        <v>0</v>
      </c>
      <c r="H2059" s="232">
        <v>0</v>
      </c>
      <c r="L2059" s="232">
        <v>0</v>
      </c>
    </row>
    <row r="2060" spans="1:12">
      <c r="A2060" s="232">
        <v>2109</v>
      </c>
      <c r="B2060" s="231" t="s">
        <v>1685</v>
      </c>
      <c r="C2060" s="231" t="s">
        <v>1685</v>
      </c>
      <c r="D2060" s="232" t="s">
        <v>1685</v>
      </c>
      <c r="E2060" s="232">
        <v>0</v>
      </c>
      <c r="F2060" s="232">
        <v>0</v>
      </c>
      <c r="G2060" s="232">
        <v>0</v>
      </c>
      <c r="H2060" s="232">
        <v>0</v>
      </c>
      <c r="L2060" s="232">
        <v>0</v>
      </c>
    </row>
    <row r="2061" spans="1:12">
      <c r="A2061" s="232">
        <v>2110</v>
      </c>
      <c r="B2061" s="231" t="s">
        <v>1685</v>
      </c>
      <c r="C2061" s="231" t="s">
        <v>1685</v>
      </c>
      <c r="D2061" s="232" t="s">
        <v>1685</v>
      </c>
      <c r="E2061" s="232">
        <v>0</v>
      </c>
      <c r="F2061" s="232">
        <v>0</v>
      </c>
      <c r="G2061" s="232">
        <v>0</v>
      </c>
      <c r="H2061" s="232">
        <v>0</v>
      </c>
      <c r="L2061" s="232">
        <v>0</v>
      </c>
    </row>
    <row r="2062" spans="1:12">
      <c r="A2062" s="232">
        <v>2111</v>
      </c>
      <c r="B2062" s="231" t="s">
        <v>1685</v>
      </c>
      <c r="C2062" s="231" t="s">
        <v>1685</v>
      </c>
      <c r="D2062" s="232" t="s">
        <v>1685</v>
      </c>
      <c r="E2062" s="232">
        <v>0</v>
      </c>
      <c r="F2062" s="232">
        <v>0</v>
      </c>
      <c r="G2062" s="232">
        <v>0</v>
      </c>
      <c r="H2062" s="232">
        <v>0</v>
      </c>
      <c r="L2062" s="232">
        <v>0</v>
      </c>
    </row>
    <row r="2063" spans="1:12">
      <c r="A2063" s="232">
        <v>2112</v>
      </c>
      <c r="B2063" s="231" t="s">
        <v>1685</v>
      </c>
      <c r="C2063" s="231" t="s">
        <v>1685</v>
      </c>
      <c r="D2063" s="232" t="s">
        <v>1685</v>
      </c>
      <c r="E2063" s="232">
        <v>0</v>
      </c>
      <c r="F2063" s="232">
        <v>0</v>
      </c>
      <c r="G2063" s="232">
        <v>0</v>
      </c>
      <c r="H2063" s="232">
        <v>0</v>
      </c>
      <c r="L2063" s="232">
        <v>0</v>
      </c>
    </row>
    <row r="2064" spans="1:12">
      <c r="A2064" s="232">
        <v>2113</v>
      </c>
      <c r="B2064" s="231" t="s">
        <v>1685</v>
      </c>
      <c r="C2064" s="231" t="s">
        <v>1685</v>
      </c>
      <c r="D2064" s="232" t="s">
        <v>1685</v>
      </c>
      <c r="E2064" s="232">
        <v>0</v>
      </c>
      <c r="F2064" s="232">
        <v>0</v>
      </c>
      <c r="G2064" s="232">
        <v>0</v>
      </c>
      <c r="H2064" s="232">
        <v>0</v>
      </c>
      <c r="L2064" s="232">
        <v>0</v>
      </c>
    </row>
    <row r="2065" spans="1:12">
      <c r="A2065" s="232">
        <v>2114</v>
      </c>
      <c r="B2065" s="231" t="s">
        <v>1685</v>
      </c>
      <c r="C2065" s="231" t="s">
        <v>1685</v>
      </c>
      <c r="D2065" s="232" t="s">
        <v>1685</v>
      </c>
      <c r="E2065" s="232">
        <v>0</v>
      </c>
      <c r="F2065" s="232">
        <v>0</v>
      </c>
      <c r="G2065" s="232">
        <v>0</v>
      </c>
      <c r="H2065" s="232">
        <v>0</v>
      </c>
      <c r="L2065" s="232">
        <v>0</v>
      </c>
    </row>
    <row r="2066" spans="1:12">
      <c r="A2066" s="232">
        <v>2115</v>
      </c>
      <c r="B2066" s="231" t="s">
        <v>1685</v>
      </c>
      <c r="C2066" s="231" t="s">
        <v>1685</v>
      </c>
      <c r="D2066" s="232" t="s">
        <v>1685</v>
      </c>
      <c r="E2066" s="232">
        <v>0</v>
      </c>
      <c r="F2066" s="232">
        <v>0</v>
      </c>
      <c r="G2066" s="232">
        <v>0</v>
      </c>
      <c r="H2066" s="232">
        <v>0</v>
      </c>
      <c r="L2066" s="232">
        <v>0</v>
      </c>
    </row>
    <row r="2067" spans="1:12">
      <c r="A2067" s="232">
        <v>2116</v>
      </c>
      <c r="B2067" s="231" t="s">
        <v>1685</v>
      </c>
      <c r="C2067" s="231" t="s">
        <v>1685</v>
      </c>
      <c r="D2067" s="232" t="s">
        <v>1685</v>
      </c>
      <c r="E2067" s="232">
        <v>0</v>
      </c>
      <c r="F2067" s="232">
        <v>0</v>
      </c>
      <c r="G2067" s="232">
        <v>0</v>
      </c>
      <c r="H2067" s="232">
        <v>0</v>
      </c>
      <c r="L2067" s="232">
        <v>0</v>
      </c>
    </row>
    <row r="2068" spans="1:12">
      <c r="A2068" s="232">
        <v>2117</v>
      </c>
      <c r="B2068" s="231" t="s">
        <v>1685</v>
      </c>
      <c r="C2068" s="231" t="s">
        <v>1685</v>
      </c>
      <c r="D2068" s="232" t="s">
        <v>1685</v>
      </c>
      <c r="E2068" s="232">
        <v>0</v>
      </c>
      <c r="F2068" s="232">
        <v>0</v>
      </c>
      <c r="G2068" s="232">
        <v>0</v>
      </c>
      <c r="H2068" s="232">
        <v>0</v>
      </c>
      <c r="L2068" s="232">
        <v>0</v>
      </c>
    </row>
    <row r="2069" spans="1:12">
      <c r="A2069" s="232">
        <v>2118</v>
      </c>
      <c r="B2069" s="231" t="s">
        <v>1685</v>
      </c>
      <c r="C2069" s="231" t="s">
        <v>1685</v>
      </c>
      <c r="D2069" s="232" t="s">
        <v>1685</v>
      </c>
      <c r="E2069" s="232">
        <v>0</v>
      </c>
      <c r="F2069" s="232">
        <v>0</v>
      </c>
      <c r="G2069" s="232">
        <v>0</v>
      </c>
      <c r="H2069" s="232">
        <v>0</v>
      </c>
      <c r="L2069" s="232">
        <v>0</v>
      </c>
    </row>
    <row r="2070" spans="1:12">
      <c r="A2070" s="232">
        <v>2119</v>
      </c>
      <c r="B2070" s="231" t="s">
        <v>1685</v>
      </c>
      <c r="C2070" s="231" t="s">
        <v>1685</v>
      </c>
      <c r="D2070" s="232" t="s">
        <v>1685</v>
      </c>
      <c r="E2070" s="232">
        <v>0</v>
      </c>
      <c r="F2070" s="232">
        <v>0</v>
      </c>
      <c r="G2070" s="232">
        <v>0</v>
      </c>
      <c r="H2070" s="232">
        <v>0</v>
      </c>
      <c r="L2070" s="232">
        <v>0</v>
      </c>
    </row>
    <row r="2071" spans="1:12">
      <c r="A2071" s="232">
        <v>2120</v>
      </c>
      <c r="B2071" s="231" t="s">
        <v>1685</v>
      </c>
      <c r="C2071" s="231" t="s">
        <v>1685</v>
      </c>
      <c r="D2071" s="232" t="s">
        <v>1685</v>
      </c>
      <c r="E2071" s="232">
        <v>0</v>
      </c>
      <c r="F2071" s="232">
        <v>0</v>
      </c>
      <c r="G2071" s="232">
        <v>0</v>
      </c>
      <c r="H2071" s="232">
        <v>0</v>
      </c>
      <c r="L2071" s="232">
        <v>0</v>
      </c>
    </row>
    <row r="2072" spans="1:12">
      <c r="A2072" s="232">
        <v>2121</v>
      </c>
      <c r="B2072" s="231" t="s">
        <v>1685</v>
      </c>
      <c r="C2072" s="231" t="s">
        <v>1685</v>
      </c>
      <c r="D2072" s="232" t="s">
        <v>1685</v>
      </c>
      <c r="E2072" s="232">
        <v>0</v>
      </c>
      <c r="F2072" s="232">
        <v>0</v>
      </c>
      <c r="G2072" s="232">
        <v>0</v>
      </c>
      <c r="H2072" s="232">
        <v>0</v>
      </c>
      <c r="L2072" s="232">
        <v>0</v>
      </c>
    </row>
    <row r="2073" spans="1:12">
      <c r="A2073" s="232">
        <v>2122</v>
      </c>
      <c r="B2073" s="231" t="s">
        <v>1685</v>
      </c>
      <c r="C2073" s="231" t="s">
        <v>1685</v>
      </c>
      <c r="D2073" s="232" t="s">
        <v>1685</v>
      </c>
      <c r="E2073" s="232">
        <v>0</v>
      </c>
      <c r="F2073" s="232">
        <v>0</v>
      </c>
      <c r="G2073" s="232">
        <v>0</v>
      </c>
      <c r="H2073" s="232">
        <v>0</v>
      </c>
      <c r="L2073" s="232">
        <v>0</v>
      </c>
    </row>
    <row r="2074" spans="1:12">
      <c r="A2074" s="232">
        <v>2123</v>
      </c>
      <c r="B2074" s="231" t="s">
        <v>1685</v>
      </c>
      <c r="C2074" s="231" t="s">
        <v>1685</v>
      </c>
      <c r="D2074" s="232" t="s">
        <v>1685</v>
      </c>
      <c r="E2074" s="232">
        <v>0</v>
      </c>
      <c r="F2074" s="232">
        <v>0</v>
      </c>
      <c r="G2074" s="232">
        <v>0</v>
      </c>
      <c r="H2074" s="232">
        <v>0</v>
      </c>
      <c r="L2074" s="232">
        <v>0</v>
      </c>
    </row>
    <row r="2075" spans="1:12">
      <c r="A2075" s="232">
        <v>2124</v>
      </c>
      <c r="B2075" s="231" t="s">
        <v>1685</v>
      </c>
      <c r="C2075" s="231" t="s">
        <v>1685</v>
      </c>
      <c r="D2075" s="232" t="s">
        <v>1685</v>
      </c>
      <c r="E2075" s="232">
        <v>0</v>
      </c>
      <c r="F2075" s="232">
        <v>0</v>
      </c>
      <c r="G2075" s="232">
        <v>0</v>
      </c>
      <c r="H2075" s="232">
        <v>0</v>
      </c>
      <c r="L2075" s="232">
        <v>0</v>
      </c>
    </row>
    <row r="2076" spans="1:12">
      <c r="A2076" s="232">
        <v>2125</v>
      </c>
      <c r="B2076" s="231" t="s">
        <v>1685</v>
      </c>
      <c r="C2076" s="231" t="s">
        <v>1685</v>
      </c>
      <c r="D2076" s="232" t="s">
        <v>1685</v>
      </c>
      <c r="E2076" s="232">
        <v>0</v>
      </c>
      <c r="F2076" s="232">
        <v>0</v>
      </c>
      <c r="G2076" s="232">
        <v>0</v>
      </c>
      <c r="H2076" s="232">
        <v>0</v>
      </c>
      <c r="L2076" s="232">
        <v>0</v>
      </c>
    </row>
    <row r="2077" spans="1:12">
      <c r="A2077" s="232">
        <v>2126</v>
      </c>
      <c r="B2077" s="231" t="s">
        <v>1685</v>
      </c>
      <c r="C2077" s="231" t="s">
        <v>1685</v>
      </c>
      <c r="D2077" s="232" t="s">
        <v>1685</v>
      </c>
      <c r="E2077" s="232">
        <v>0</v>
      </c>
      <c r="F2077" s="232">
        <v>0</v>
      </c>
      <c r="G2077" s="232">
        <v>0</v>
      </c>
      <c r="H2077" s="232">
        <v>0</v>
      </c>
      <c r="L2077" s="232">
        <v>0</v>
      </c>
    </row>
    <row r="2078" spans="1:12">
      <c r="A2078" s="232">
        <v>2127</v>
      </c>
      <c r="B2078" s="231" t="s">
        <v>1685</v>
      </c>
      <c r="C2078" s="231" t="s">
        <v>1685</v>
      </c>
      <c r="D2078" s="232" t="s">
        <v>1685</v>
      </c>
      <c r="E2078" s="232">
        <v>0</v>
      </c>
      <c r="F2078" s="232">
        <v>0</v>
      </c>
      <c r="G2078" s="232">
        <v>0</v>
      </c>
      <c r="H2078" s="232">
        <v>0</v>
      </c>
      <c r="L2078" s="232">
        <v>0</v>
      </c>
    </row>
    <row r="2079" spans="1:12">
      <c r="A2079" s="232">
        <v>2128</v>
      </c>
      <c r="B2079" s="231" t="s">
        <v>1685</v>
      </c>
      <c r="C2079" s="231" t="s">
        <v>1685</v>
      </c>
      <c r="D2079" s="232" t="s">
        <v>1685</v>
      </c>
      <c r="E2079" s="232">
        <v>0</v>
      </c>
      <c r="F2079" s="232">
        <v>0</v>
      </c>
      <c r="G2079" s="232">
        <v>0</v>
      </c>
      <c r="H2079" s="232">
        <v>0</v>
      </c>
      <c r="L2079" s="232">
        <v>0</v>
      </c>
    </row>
    <row r="2080" spans="1:12">
      <c r="A2080" s="232">
        <v>2129</v>
      </c>
      <c r="B2080" s="231" t="s">
        <v>1685</v>
      </c>
      <c r="C2080" s="231" t="s">
        <v>1685</v>
      </c>
      <c r="D2080" s="232" t="s">
        <v>1685</v>
      </c>
      <c r="E2080" s="232">
        <v>0</v>
      </c>
      <c r="F2080" s="232">
        <v>0</v>
      </c>
      <c r="G2080" s="232">
        <v>0</v>
      </c>
      <c r="H2080" s="232">
        <v>0</v>
      </c>
      <c r="L2080" s="232">
        <v>0</v>
      </c>
    </row>
    <row r="2081" spans="1:12">
      <c r="A2081" s="232">
        <v>2130</v>
      </c>
      <c r="B2081" s="231" t="s">
        <v>1685</v>
      </c>
      <c r="C2081" s="231" t="s">
        <v>1685</v>
      </c>
      <c r="D2081" s="232" t="s">
        <v>1685</v>
      </c>
      <c r="E2081" s="232">
        <v>0</v>
      </c>
      <c r="F2081" s="232">
        <v>0</v>
      </c>
      <c r="G2081" s="232">
        <v>0</v>
      </c>
      <c r="H2081" s="232">
        <v>0</v>
      </c>
      <c r="L2081" s="232">
        <v>0</v>
      </c>
    </row>
    <row r="2082" spans="1:12">
      <c r="A2082" s="232">
        <v>2131</v>
      </c>
      <c r="B2082" s="231" t="s">
        <v>1685</v>
      </c>
      <c r="C2082" s="231" t="s">
        <v>1685</v>
      </c>
      <c r="D2082" s="232" t="s">
        <v>1685</v>
      </c>
      <c r="E2082" s="232">
        <v>0</v>
      </c>
      <c r="F2082" s="232">
        <v>0</v>
      </c>
      <c r="G2082" s="232">
        <v>0</v>
      </c>
      <c r="H2082" s="232">
        <v>0</v>
      </c>
      <c r="L2082" s="232">
        <v>0</v>
      </c>
    </row>
    <row r="2083" spans="1:12">
      <c r="A2083" s="232">
        <v>2132</v>
      </c>
      <c r="B2083" s="231" t="s">
        <v>1685</v>
      </c>
      <c r="C2083" s="231" t="s">
        <v>1685</v>
      </c>
      <c r="D2083" s="232" t="s">
        <v>1685</v>
      </c>
      <c r="E2083" s="232">
        <v>0</v>
      </c>
      <c r="F2083" s="232">
        <v>0</v>
      </c>
      <c r="G2083" s="232">
        <v>0</v>
      </c>
      <c r="H2083" s="232">
        <v>0</v>
      </c>
      <c r="L2083" s="232">
        <v>0</v>
      </c>
    </row>
    <row r="2084" spans="1:12">
      <c r="A2084" s="232">
        <v>2133</v>
      </c>
      <c r="B2084" s="231" t="s">
        <v>1685</v>
      </c>
      <c r="C2084" s="231" t="s">
        <v>1685</v>
      </c>
      <c r="D2084" s="232" t="s">
        <v>1685</v>
      </c>
      <c r="E2084" s="232">
        <v>0</v>
      </c>
      <c r="F2084" s="232">
        <v>0</v>
      </c>
      <c r="G2084" s="232">
        <v>0</v>
      </c>
      <c r="H2084" s="232">
        <v>0</v>
      </c>
      <c r="L2084" s="232">
        <v>0</v>
      </c>
    </row>
    <row r="2085" spans="1:12">
      <c r="A2085" s="232">
        <v>2134</v>
      </c>
      <c r="B2085" s="231" t="s">
        <v>1685</v>
      </c>
      <c r="C2085" s="231" t="s">
        <v>1685</v>
      </c>
      <c r="D2085" s="232" t="s">
        <v>1685</v>
      </c>
      <c r="E2085" s="232">
        <v>0</v>
      </c>
      <c r="F2085" s="232">
        <v>0</v>
      </c>
      <c r="G2085" s="232">
        <v>0</v>
      </c>
      <c r="H2085" s="232">
        <v>0</v>
      </c>
      <c r="L2085" s="232">
        <v>0</v>
      </c>
    </row>
    <row r="2086" spans="1:12">
      <c r="A2086" s="232">
        <v>2135</v>
      </c>
      <c r="B2086" s="231" t="s">
        <v>1685</v>
      </c>
      <c r="C2086" s="231" t="s">
        <v>1685</v>
      </c>
      <c r="D2086" s="232" t="s">
        <v>1685</v>
      </c>
      <c r="E2086" s="232">
        <v>0</v>
      </c>
      <c r="F2086" s="232">
        <v>0</v>
      </c>
      <c r="G2086" s="232">
        <v>0</v>
      </c>
      <c r="H2086" s="232">
        <v>0</v>
      </c>
      <c r="L2086" s="232">
        <v>0</v>
      </c>
    </row>
    <row r="2087" spans="1:12">
      <c r="A2087" s="232">
        <v>2136</v>
      </c>
      <c r="B2087" s="231" t="s">
        <v>1685</v>
      </c>
      <c r="C2087" s="231" t="s">
        <v>1685</v>
      </c>
      <c r="D2087" s="232" t="s">
        <v>1685</v>
      </c>
      <c r="E2087" s="232">
        <v>0</v>
      </c>
      <c r="F2087" s="232">
        <v>0</v>
      </c>
      <c r="G2087" s="232">
        <v>0</v>
      </c>
      <c r="H2087" s="232">
        <v>0</v>
      </c>
      <c r="L2087" s="232">
        <v>0</v>
      </c>
    </row>
    <row r="2088" spans="1:12">
      <c r="A2088" s="232">
        <v>2137</v>
      </c>
      <c r="B2088" s="231" t="s">
        <v>1685</v>
      </c>
      <c r="C2088" s="231" t="s">
        <v>1685</v>
      </c>
      <c r="D2088" s="232" t="s">
        <v>1685</v>
      </c>
      <c r="E2088" s="232">
        <v>0</v>
      </c>
      <c r="F2088" s="232">
        <v>0</v>
      </c>
      <c r="G2088" s="232">
        <v>0</v>
      </c>
      <c r="H2088" s="232">
        <v>0</v>
      </c>
      <c r="L2088" s="232">
        <v>0</v>
      </c>
    </row>
    <row r="2089" spans="1:12">
      <c r="A2089" s="232">
        <v>2138</v>
      </c>
      <c r="B2089" s="231" t="s">
        <v>1685</v>
      </c>
      <c r="C2089" s="231" t="s">
        <v>1685</v>
      </c>
      <c r="D2089" s="232" t="s">
        <v>1685</v>
      </c>
      <c r="E2089" s="232">
        <v>0</v>
      </c>
      <c r="F2089" s="232">
        <v>0</v>
      </c>
      <c r="G2089" s="232">
        <v>0</v>
      </c>
      <c r="H2089" s="232">
        <v>0</v>
      </c>
      <c r="L2089" s="232">
        <v>0</v>
      </c>
    </row>
    <row r="2090" spans="1:12">
      <c r="A2090" s="232">
        <v>2139</v>
      </c>
      <c r="B2090" s="231" t="s">
        <v>1685</v>
      </c>
      <c r="C2090" s="231" t="s">
        <v>1685</v>
      </c>
      <c r="D2090" s="232" t="s">
        <v>1685</v>
      </c>
      <c r="E2090" s="232">
        <v>0</v>
      </c>
      <c r="F2090" s="232">
        <v>0</v>
      </c>
      <c r="G2090" s="232">
        <v>0</v>
      </c>
      <c r="H2090" s="232">
        <v>0</v>
      </c>
      <c r="L2090" s="232">
        <v>0</v>
      </c>
    </row>
    <row r="2091" spans="1:12">
      <c r="A2091" s="232">
        <v>2140</v>
      </c>
      <c r="B2091" s="231" t="s">
        <v>1685</v>
      </c>
      <c r="C2091" s="231" t="s">
        <v>1685</v>
      </c>
      <c r="D2091" s="232" t="s">
        <v>1685</v>
      </c>
      <c r="E2091" s="232">
        <v>0</v>
      </c>
      <c r="F2091" s="232">
        <v>0</v>
      </c>
      <c r="G2091" s="232">
        <v>0</v>
      </c>
      <c r="H2091" s="232">
        <v>0</v>
      </c>
      <c r="L2091" s="232">
        <v>0</v>
      </c>
    </row>
    <row r="2092" spans="1:12">
      <c r="A2092" s="232">
        <v>2141</v>
      </c>
      <c r="B2092" s="231" t="s">
        <v>1685</v>
      </c>
      <c r="C2092" s="231" t="s">
        <v>1685</v>
      </c>
      <c r="D2092" s="232" t="s">
        <v>1685</v>
      </c>
      <c r="E2092" s="232">
        <v>0</v>
      </c>
      <c r="F2092" s="232">
        <v>0</v>
      </c>
      <c r="G2092" s="232">
        <v>0</v>
      </c>
      <c r="H2092" s="232">
        <v>0</v>
      </c>
      <c r="L2092" s="232">
        <v>0</v>
      </c>
    </row>
    <row r="2093" spans="1:12">
      <c r="A2093" s="232">
        <v>2142</v>
      </c>
      <c r="B2093" s="231" t="s">
        <v>1685</v>
      </c>
      <c r="C2093" s="231" t="s">
        <v>1685</v>
      </c>
      <c r="D2093" s="232" t="s">
        <v>1685</v>
      </c>
      <c r="E2093" s="232">
        <v>0</v>
      </c>
      <c r="F2093" s="232">
        <v>0</v>
      </c>
      <c r="G2093" s="232">
        <v>0</v>
      </c>
      <c r="H2093" s="232">
        <v>0</v>
      </c>
      <c r="L2093" s="232">
        <v>0</v>
      </c>
    </row>
    <row r="2094" spans="1:12">
      <c r="A2094" s="232">
        <v>2143</v>
      </c>
      <c r="B2094" s="231" t="s">
        <v>1685</v>
      </c>
      <c r="C2094" s="231" t="s">
        <v>1685</v>
      </c>
      <c r="D2094" s="232" t="s">
        <v>1685</v>
      </c>
      <c r="E2094" s="232">
        <v>0</v>
      </c>
      <c r="F2094" s="232">
        <v>0</v>
      </c>
      <c r="G2094" s="232">
        <v>0</v>
      </c>
      <c r="H2094" s="232">
        <v>0</v>
      </c>
      <c r="L2094" s="232">
        <v>0</v>
      </c>
    </row>
    <row r="2095" spans="1:12">
      <c r="A2095" s="232">
        <v>2144</v>
      </c>
      <c r="B2095" s="231" t="s">
        <v>1685</v>
      </c>
      <c r="C2095" s="231" t="s">
        <v>1685</v>
      </c>
      <c r="D2095" s="232" t="s">
        <v>1685</v>
      </c>
      <c r="E2095" s="232">
        <v>0</v>
      </c>
      <c r="F2095" s="232">
        <v>0</v>
      </c>
      <c r="G2095" s="232">
        <v>0</v>
      </c>
      <c r="H2095" s="232">
        <v>0</v>
      </c>
      <c r="L2095" s="232">
        <v>0</v>
      </c>
    </row>
    <row r="2096" spans="1:12">
      <c r="A2096" s="232">
        <v>2145</v>
      </c>
      <c r="B2096" s="231" t="s">
        <v>1685</v>
      </c>
      <c r="C2096" s="231" t="s">
        <v>1685</v>
      </c>
      <c r="D2096" s="232" t="s">
        <v>1685</v>
      </c>
      <c r="E2096" s="232">
        <v>0</v>
      </c>
      <c r="F2096" s="232">
        <v>0</v>
      </c>
      <c r="G2096" s="232">
        <v>0</v>
      </c>
      <c r="H2096" s="232">
        <v>0</v>
      </c>
      <c r="L2096" s="232">
        <v>0</v>
      </c>
    </row>
    <row r="2097" spans="1:12">
      <c r="A2097" s="232">
        <v>2146</v>
      </c>
      <c r="B2097" s="231" t="s">
        <v>1685</v>
      </c>
      <c r="C2097" s="231" t="s">
        <v>1685</v>
      </c>
      <c r="D2097" s="232" t="s">
        <v>1685</v>
      </c>
      <c r="E2097" s="232">
        <v>0</v>
      </c>
      <c r="F2097" s="232">
        <v>0</v>
      </c>
      <c r="G2097" s="232">
        <v>0</v>
      </c>
      <c r="H2097" s="232">
        <v>0</v>
      </c>
      <c r="L2097" s="232">
        <v>0</v>
      </c>
    </row>
    <row r="2098" spans="1:12">
      <c r="A2098" s="232">
        <v>2147</v>
      </c>
      <c r="B2098" s="231" t="s">
        <v>1685</v>
      </c>
      <c r="C2098" s="231" t="s">
        <v>1685</v>
      </c>
      <c r="D2098" s="232" t="s">
        <v>1685</v>
      </c>
      <c r="E2098" s="232">
        <v>0</v>
      </c>
      <c r="F2098" s="232">
        <v>0</v>
      </c>
      <c r="G2098" s="232">
        <v>0</v>
      </c>
      <c r="H2098" s="232">
        <v>0</v>
      </c>
      <c r="L2098" s="232">
        <v>0</v>
      </c>
    </row>
    <row r="2099" spans="1:12">
      <c r="A2099" s="232">
        <v>2148</v>
      </c>
      <c r="B2099" s="231" t="s">
        <v>1685</v>
      </c>
      <c r="C2099" s="231" t="s">
        <v>1685</v>
      </c>
      <c r="D2099" s="232" t="s">
        <v>1685</v>
      </c>
      <c r="E2099" s="232">
        <v>0</v>
      </c>
      <c r="F2099" s="232">
        <v>0</v>
      </c>
      <c r="G2099" s="232">
        <v>0</v>
      </c>
      <c r="H2099" s="232">
        <v>0</v>
      </c>
      <c r="L2099" s="232">
        <v>0</v>
      </c>
    </row>
    <row r="2100" spans="1:12">
      <c r="A2100" s="232">
        <v>2149</v>
      </c>
      <c r="B2100" s="231" t="s">
        <v>1685</v>
      </c>
      <c r="C2100" s="231" t="s">
        <v>1685</v>
      </c>
      <c r="D2100" s="232" t="s">
        <v>1685</v>
      </c>
      <c r="E2100" s="232">
        <v>0</v>
      </c>
      <c r="F2100" s="232">
        <v>0</v>
      </c>
      <c r="G2100" s="232">
        <v>0</v>
      </c>
      <c r="H2100" s="232">
        <v>0</v>
      </c>
      <c r="L2100" s="232">
        <v>0</v>
      </c>
    </row>
    <row r="2101" spans="1:12">
      <c r="A2101" s="232">
        <v>2150</v>
      </c>
      <c r="B2101" s="231" t="s">
        <v>1685</v>
      </c>
      <c r="C2101" s="231" t="s">
        <v>1685</v>
      </c>
      <c r="D2101" s="232" t="s">
        <v>1685</v>
      </c>
      <c r="E2101" s="232">
        <v>0</v>
      </c>
      <c r="F2101" s="232">
        <v>0</v>
      </c>
      <c r="G2101" s="232">
        <v>0</v>
      </c>
      <c r="H2101" s="232">
        <v>0</v>
      </c>
      <c r="L2101" s="232">
        <v>0</v>
      </c>
    </row>
    <row r="2102" spans="1:12">
      <c r="A2102" s="232">
        <v>2151</v>
      </c>
      <c r="B2102" s="231" t="s">
        <v>1685</v>
      </c>
      <c r="C2102" s="231" t="s">
        <v>1685</v>
      </c>
      <c r="D2102" s="232" t="s">
        <v>1685</v>
      </c>
      <c r="E2102" s="232">
        <v>0</v>
      </c>
      <c r="F2102" s="232">
        <v>0</v>
      </c>
      <c r="G2102" s="232">
        <v>0</v>
      </c>
      <c r="H2102" s="232">
        <v>0</v>
      </c>
      <c r="L2102" s="232">
        <v>0</v>
      </c>
    </row>
    <row r="2103" spans="1:12">
      <c r="A2103" s="232">
        <v>2152</v>
      </c>
      <c r="B2103" s="231" t="s">
        <v>1685</v>
      </c>
      <c r="C2103" s="231" t="s">
        <v>1685</v>
      </c>
      <c r="D2103" s="232" t="s">
        <v>1685</v>
      </c>
      <c r="E2103" s="232">
        <v>0</v>
      </c>
      <c r="F2103" s="232">
        <v>0</v>
      </c>
      <c r="G2103" s="232">
        <v>0</v>
      </c>
      <c r="H2103" s="232">
        <v>0</v>
      </c>
      <c r="L2103" s="232">
        <v>0</v>
      </c>
    </row>
    <row r="2104" spans="1:12">
      <c r="A2104" s="232">
        <v>2153</v>
      </c>
      <c r="B2104" s="231" t="s">
        <v>1685</v>
      </c>
      <c r="C2104" s="231" t="s">
        <v>1685</v>
      </c>
      <c r="D2104" s="232" t="s">
        <v>1685</v>
      </c>
      <c r="E2104" s="232">
        <v>0</v>
      </c>
      <c r="F2104" s="232">
        <v>0</v>
      </c>
      <c r="G2104" s="232">
        <v>0</v>
      </c>
      <c r="H2104" s="232">
        <v>0</v>
      </c>
      <c r="L2104" s="232">
        <v>0</v>
      </c>
    </row>
    <row r="2105" spans="1:12">
      <c r="A2105" s="232">
        <v>2154</v>
      </c>
      <c r="B2105" s="231" t="s">
        <v>1685</v>
      </c>
      <c r="C2105" s="231" t="s">
        <v>1685</v>
      </c>
      <c r="D2105" s="232" t="s">
        <v>1685</v>
      </c>
      <c r="E2105" s="232">
        <v>0</v>
      </c>
      <c r="F2105" s="232">
        <v>0</v>
      </c>
      <c r="G2105" s="232">
        <v>0</v>
      </c>
      <c r="H2105" s="232">
        <v>0</v>
      </c>
      <c r="L2105" s="232">
        <v>0</v>
      </c>
    </row>
    <row r="2106" spans="1:12">
      <c r="A2106" s="232">
        <v>2155</v>
      </c>
      <c r="B2106" s="231" t="s">
        <v>1685</v>
      </c>
      <c r="C2106" s="231" t="s">
        <v>1685</v>
      </c>
      <c r="D2106" s="232" t="s">
        <v>1685</v>
      </c>
      <c r="E2106" s="232">
        <v>0</v>
      </c>
      <c r="F2106" s="232">
        <v>0</v>
      </c>
      <c r="G2106" s="232">
        <v>0</v>
      </c>
      <c r="H2106" s="232">
        <v>0</v>
      </c>
      <c r="L2106" s="232">
        <v>0</v>
      </c>
    </row>
    <row r="2107" spans="1:12">
      <c r="A2107" s="232">
        <v>2156</v>
      </c>
      <c r="B2107" s="231" t="s">
        <v>1685</v>
      </c>
      <c r="C2107" s="231" t="s">
        <v>1685</v>
      </c>
      <c r="D2107" s="232" t="s">
        <v>1685</v>
      </c>
      <c r="E2107" s="232">
        <v>0</v>
      </c>
      <c r="F2107" s="232">
        <v>0</v>
      </c>
      <c r="G2107" s="232">
        <v>0</v>
      </c>
      <c r="H2107" s="232">
        <v>0</v>
      </c>
      <c r="L2107" s="232">
        <v>0</v>
      </c>
    </row>
    <row r="2108" spans="1:12">
      <c r="A2108" s="232">
        <v>2157</v>
      </c>
      <c r="B2108" s="231" t="s">
        <v>1685</v>
      </c>
      <c r="C2108" s="231" t="s">
        <v>1685</v>
      </c>
      <c r="D2108" s="232" t="s">
        <v>1685</v>
      </c>
      <c r="E2108" s="232">
        <v>0</v>
      </c>
      <c r="F2108" s="232">
        <v>0</v>
      </c>
      <c r="G2108" s="232">
        <v>0</v>
      </c>
      <c r="H2108" s="232">
        <v>0</v>
      </c>
      <c r="L2108" s="232">
        <v>0</v>
      </c>
    </row>
    <row r="2109" spans="1:12">
      <c r="A2109" s="232">
        <v>2158</v>
      </c>
      <c r="B2109" s="231" t="s">
        <v>1685</v>
      </c>
      <c r="C2109" s="231" t="s">
        <v>1685</v>
      </c>
      <c r="D2109" s="232" t="s">
        <v>1685</v>
      </c>
      <c r="E2109" s="232">
        <v>0</v>
      </c>
      <c r="F2109" s="232">
        <v>0</v>
      </c>
      <c r="G2109" s="232">
        <v>0</v>
      </c>
      <c r="H2109" s="232">
        <v>0</v>
      </c>
      <c r="L2109" s="232">
        <v>0</v>
      </c>
    </row>
    <row r="2110" spans="1:12">
      <c r="A2110" s="232">
        <v>2159</v>
      </c>
      <c r="B2110" s="231" t="s">
        <v>1685</v>
      </c>
      <c r="C2110" s="231" t="s">
        <v>1685</v>
      </c>
      <c r="D2110" s="232" t="s">
        <v>1685</v>
      </c>
      <c r="E2110" s="232">
        <v>0</v>
      </c>
      <c r="F2110" s="232">
        <v>0</v>
      </c>
      <c r="G2110" s="232">
        <v>0</v>
      </c>
      <c r="H2110" s="232">
        <v>0</v>
      </c>
      <c r="L2110" s="232">
        <v>0</v>
      </c>
    </row>
    <row r="2111" spans="1:12">
      <c r="A2111" s="232">
        <v>2160</v>
      </c>
      <c r="B2111" s="231" t="s">
        <v>1685</v>
      </c>
      <c r="C2111" s="231" t="s">
        <v>1685</v>
      </c>
      <c r="D2111" s="232" t="s">
        <v>1685</v>
      </c>
      <c r="E2111" s="232">
        <v>0</v>
      </c>
      <c r="F2111" s="232">
        <v>0</v>
      </c>
      <c r="G2111" s="232">
        <v>0</v>
      </c>
      <c r="H2111" s="232">
        <v>0</v>
      </c>
      <c r="L2111" s="232">
        <v>0</v>
      </c>
    </row>
    <row r="2112" spans="1:12">
      <c r="A2112" s="232">
        <v>2161</v>
      </c>
      <c r="B2112" s="231" t="s">
        <v>1685</v>
      </c>
      <c r="C2112" s="231" t="s">
        <v>1685</v>
      </c>
      <c r="D2112" s="232" t="s">
        <v>1685</v>
      </c>
      <c r="E2112" s="232">
        <v>0</v>
      </c>
      <c r="F2112" s="232">
        <v>0</v>
      </c>
      <c r="G2112" s="232">
        <v>0</v>
      </c>
      <c r="H2112" s="232">
        <v>0</v>
      </c>
      <c r="L2112" s="232">
        <v>0</v>
      </c>
    </row>
    <row r="2113" spans="1:12">
      <c r="A2113" s="232">
        <v>2162</v>
      </c>
      <c r="B2113" s="231" t="s">
        <v>1685</v>
      </c>
      <c r="C2113" s="231" t="s">
        <v>1685</v>
      </c>
      <c r="D2113" s="232" t="s">
        <v>1685</v>
      </c>
      <c r="E2113" s="232">
        <v>0</v>
      </c>
      <c r="F2113" s="232">
        <v>0</v>
      </c>
      <c r="G2113" s="232">
        <v>0</v>
      </c>
      <c r="H2113" s="232">
        <v>0</v>
      </c>
      <c r="L2113" s="232">
        <v>0</v>
      </c>
    </row>
    <row r="2114" spans="1:12">
      <c r="A2114" s="232">
        <v>2163</v>
      </c>
      <c r="B2114" s="231" t="s">
        <v>1685</v>
      </c>
      <c r="C2114" s="231" t="s">
        <v>1685</v>
      </c>
      <c r="D2114" s="232" t="s">
        <v>1685</v>
      </c>
      <c r="E2114" s="232">
        <v>0</v>
      </c>
      <c r="F2114" s="232">
        <v>0</v>
      </c>
      <c r="G2114" s="232">
        <v>0</v>
      </c>
      <c r="H2114" s="232">
        <v>0</v>
      </c>
      <c r="L2114" s="232">
        <v>0</v>
      </c>
    </row>
    <row r="2115" spans="1:12">
      <c r="A2115" s="232">
        <v>2164</v>
      </c>
      <c r="B2115" s="231" t="s">
        <v>1685</v>
      </c>
      <c r="C2115" s="231" t="s">
        <v>1685</v>
      </c>
      <c r="D2115" s="232" t="s">
        <v>1685</v>
      </c>
      <c r="E2115" s="232">
        <v>0</v>
      </c>
      <c r="F2115" s="232">
        <v>0</v>
      </c>
      <c r="G2115" s="232">
        <v>0</v>
      </c>
      <c r="H2115" s="232">
        <v>0</v>
      </c>
      <c r="L2115" s="232">
        <v>0</v>
      </c>
    </row>
    <row r="2116" spans="1:12">
      <c r="A2116" s="232">
        <v>2165</v>
      </c>
      <c r="B2116" s="231" t="s">
        <v>1685</v>
      </c>
      <c r="C2116" s="231" t="s">
        <v>1685</v>
      </c>
      <c r="D2116" s="232" t="s">
        <v>1685</v>
      </c>
      <c r="E2116" s="232">
        <v>0</v>
      </c>
      <c r="F2116" s="232">
        <v>0</v>
      </c>
      <c r="G2116" s="232">
        <v>0</v>
      </c>
      <c r="H2116" s="232">
        <v>0</v>
      </c>
      <c r="L2116" s="232">
        <v>0</v>
      </c>
    </row>
    <row r="2117" spans="1:12">
      <c r="A2117" s="232">
        <v>2166</v>
      </c>
      <c r="B2117" s="231" t="s">
        <v>1685</v>
      </c>
      <c r="C2117" s="231" t="s">
        <v>1685</v>
      </c>
      <c r="D2117" s="232" t="s">
        <v>1685</v>
      </c>
      <c r="E2117" s="232">
        <v>0</v>
      </c>
      <c r="F2117" s="232">
        <v>0</v>
      </c>
      <c r="G2117" s="232">
        <v>0</v>
      </c>
      <c r="H2117" s="232">
        <v>0</v>
      </c>
      <c r="L2117" s="232">
        <v>0</v>
      </c>
    </row>
    <row r="2118" spans="1:12">
      <c r="A2118" s="232">
        <v>2167</v>
      </c>
      <c r="B2118" s="231" t="s">
        <v>1685</v>
      </c>
      <c r="C2118" s="231" t="s">
        <v>1685</v>
      </c>
      <c r="D2118" s="232" t="s">
        <v>1685</v>
      </c>
      <c r="E2118" s="232">
        <v>0</v>
      </c>
      <c r="F2118" s="232">
        <v>0</v>
      </c>
      <c r="G2118" s="232">
        <v>0</v>
      </c>
      <c r="H2118" s="232">
        <v>0</v>
      </c>
      <c r="L2118" s="232">
        <v>0</v>
      </c>
    </row>
    <row r="2119" spans="1:12">
      <c r="A2119" s="232">
        <v>2168</v>
      </c>
      <c r="B2119" s="231" t="s">
        <v>1685</v>
      </c>
      <c r="C2119" s="231" t="s">
        <v>1685</v>
      </c>
      <c r="D2119" s="232" t="s">
        <v>1685</v>
      </c>
      <c r="E2119" s="232">
        <v>0</v>
      </c>
      <c r="F2119" s="232">
        <v>0</v>
      </c>
      <c r="G2119" s="232">
        <v>0</v>
      </c>
      <c r="H2119" s="232">
        <v>0</v>
      </c>
      <c r="L2119" s="232">
        <v>0</v>
      </c>
    </row>
    <row r="2120" spans="1:12">
      <c r="A2120" s="232">
        <v>2169</v>
      </c>
      <c r="B2120" s="231" t="s">
        <v>1685</v>
      </c>
      <c r="C2120" s="231" t="s">
        <v>1685</v>
      </c>
      <c r="D2120" s="232" t="s">
        <v>1685</v>
      </c>
      <c r="E2120" s="232">
        <v>0</v>
      </c>
      <c r="F2120" s="232">
        <v>0</v>
      </c>
      <c r="G2120" s="232">
        <v>0</v>
      </c>
      <c r="H2120" s="232">
        <v>0</v>
      </c>
      <c r="L2120" s="232">
        <v>0</v>
      </c>
    </row>
    <row r="2121" spans="1:12">
      <c r="A2121" s="232">
        <v>2170</v>
      </c>
      <c r="B2121" s="231" t="s">
        <v>1685</v>
      </c>
      <c r="C2121" s="231" t="s">
        <v>1685</v>
      </c>
      <c r="D2121" s="232" t="s">
        <v>1685</v>
      </c>
      <c r="E2121" s="232">
        <v>0</v>
      </c>
      <c r="F2121" s="232">
        <v>0</v>
      </c>
      <c r="G2121" s="232">
        <v>0</v>
      </c>
      <c r="H2121" s="232">
        <v>0</v>
      </c>
      <c r="L2121" s="232">
        <v>0</v>
      </c>
    </row>
    <row r="2122" spans="1:12">
      <c r="A2122" s="232">
        <v>2171</v>
      </c>
      <c r="B2122" s="231" t="s">
        <v>1685</v>
      </c>
      <c r="C2122" s="231" t="s">
        <v>1685</v>
      </c>
      <c r="D2122" s="232" t="s">
        <v>1685</v>
      </c>
      <c r="E2122" s="232">
        <v>0</v>
      </c>
      <c r="F2122" s="232">
        <v>0</v>
      </c>
      <c r="G2122" s="232">
        <v>0</v>
      </c>
      <c r="H2122" s="232">
        <v>0</v>
      </c>
      <c r="L2122" s="232">
        <v>0</v>
      </c>
    </row>
    <row r="2123" spans="1:12">
      <c r="A2123" s="232">
        <v>2172</v>
      </c>
      <c r="B2123" s="231" t="s">
        <v>1685</v>
      </c>
      <c r="C2123" s="231" t="s">
        <v>1685</v>
      </c>
      <c r="D2123" s="232" t="s">
        <v>1685</v>
      </c>
      <c r="E2123" s="232">
        <v>0</v>
      </c>
      <c r="F2123" s="232">
        <v>0</v>
      </c>
      <c r="G2123" s="232">
        <v>0</v>
      </c>
      <c r="H2123" s="232">
        <v>0</v>
      </c>
      <c r="L2123" s="232">
        <v>0</v>
      </c>
    </row>
    <row r="2124" spans="1:12">
      <c r="A2124" s="232">
        <v>2173</v>
      </c>
      <c r="B2124" s="231" t="s">
        <v>1685</v>
      </c>
      <c r="C2124" s="231" t="s">
        <v>1685</v>
      </c>
      <c r="D2124" s="232" t="s">
        <v>1685</v>
      </c>
      <c r="E2124" s="232">
        <v>0</v>
      </c>
      <c r="F2124" s="232">
        <v>0</v>
      </c>
      <c r="G2124" s="232">
        <v>0</v>
      </c>
      <c r="H2124" s="232">
        <v>0</v>
      </c>
      <c r="L2124" s="232">
        <v>0</v>
      </c>
    </row>
    <row r="2125" spans="1:12">
      <c r="A2125" s="232">
        <v>2174</v>
      </c>
      <c r="B2125" s="231" t="s">
        <v>1685</v>
      </c>
      <c r="C2125" s="231" t="s">
        <v>1685</v>
      </c>
      <c r="D2125" s="232" t="s">
        <v>1685</v>
      </c>
      <c r="E2125" s="232">
        <v>0</v>
      </c>
      <c r="F2125" s="232">
        <v>0</v>
      </c>
      <c r="G2125" s="232">
        <v>0</v>
      </c>
      <c r="H2125" s="232">
        <v>0</v>
      </c>
      <c r="L2125" s="232">
        <v>0</v>
      </c>
    </row>
    <row r="2126" spans="1:12">
      <c r="A2126" s="232">
        <v>2175</v>
      </c>
      <c r="B2126" s="231" t="s">
        <v>1685</v>
      </c>
      <c r="C2126" s="231" t="s">
        <v>1685</v>
      </c>
      <c r="D2126" s="232" t="s">
        <v>1685</v>
      </c>
      <c r="E2126" s="232">
        <v>0</v>
      </c>
      <c r="F2126" s="232">
        <v>0</v>
      </c>
      <c r="G2126" s="232">
        <v>0</v>
      </c>
      <c r="H2126" s="232">
        <v>0</v>
      </c>
      <c r="L2126" s="232">
        <v>0</v>
      </c>
    </row>
    <row r="2127" spans="1:12">
      <c r="A2127" s="232">
        <v>2176</v>
      </c>
      <c r="B2127" s="231" t="s">
        <v>1685</v>
      </c>
      <c r="C2127" s="231" t="s">
        <v>1685</v>
      </c>
      <c r="D2127" s="232" t="s">
        <v>1685</v>
      </c>
      <c r="E2127" s="232">
        <v>0</v>
      </c>
      <c r="F2127" s="232">
        <v>0</v>
      </c>
      <c r="G2127" s="232">
        <v>0</v>
      </c>
      <c r="H2127" s="232">
        <v>0</v>
      </c>
      <c r="L2127" s="232">
        <v>0</v>
      </c>
    </row>
    <row r="2128" spans="1:12">
      <c r="A2128" s="232">
        <v>2177</v>
      </c>
      <c r="B2128" s="231" t="s">
        <v>1685</v>
      </c>
      <c r="C2128" s="231" t="s">
        <v>1685</v>
      </c>
      <c r="D2128" s="232" t="s">
        <v>1685</v>
      </c>
      <c r="E2128" s="232">
        <v>0</v>
      </c>
      <c r="F2128" s="232">
        <v>0</v>
      </c>
      <c r="G2128" s="232">
        <v>0</v>
      </c>
      <c r="H2128" s="232">
        <v>0</v>
      </c>
      <c r="L2128" s="232">
        <v>0</v>
      </c>
    </row>
    <row r="2129" spans="1:12">
      <c r="A2129" s="232">
        <v>2178</v>
      </c>
      <c r="B2129" s="231" t="s">
        <v>1685</v>
      </c>
      <c r="C2129" s="231" t="s">
        <v>1685</v>
      </c>
      <c r="D2129" s="232" t="s">
        <v>1685</v>
      </c>
      <c r="E2129" s="232">
        <v>0</v>
      </c>
      <c r="F2129" s="232">
        <v>0</v>
      </c>
      <c r="G2129" s="232">
        <v>0</v>
      </c>
      <c r="H2129" s="232">
        <v>0</v>
      </c>
      <c r="L2129" s="232">
        <v>0</v>
      </c>
    </row>
    <row r="2130" spans="1:12">
      <c r="A2130" s="232">
        <v>2179</v>
      </c>
      <c r="B2130" s="231" t="s">
        <v>1685</v>
      </c>
      <c r="C2130" s="231" t="s">
        <v>1685</v>
      </c>
      <c r="D2130" s="232" t="s">
        <v>1685</v>
      </c>
      <c r="E2130" s="232">
        <v>0</v>
      </c>
      <c r="F2130" s="232">
        <v>0</v>
      </c>
      <c r="G2130" s="232">
        <v>0</v>
      </c>
      <c r="H2130" s="232">
        <v>0</v>
      </c>
      <c r="L2130" s="232">
        <v>0</v>
      </c>
    </row>
    <row r="2131" spans="1:12">
      <c r="A2131" s="232">
        <v>2180</v>
      </c>
      <c r="B2131" s="231" t="s">
        <v>1685</v>
      </c>
      <c r="C2131" s="231" t="s">
        <v>1685</v>
      </c>
      <c r="D2131" s="232" t="s">
        <v>1685</v>
      </c>
      <c r="E2131" s="232">
        <v>0</v>
      </c>
      <c r="F2131" s="232">
        <v>0</v>
      </c>
      <c r="G2131" s="232">
        <v>0</v>
      </c>
      <c r="H2131" s="232">
        <v>0</v>
      </c>
      <c r="L2131" s="232">
        <v>0</v>
      </c>
    </row>
    <row r="2132" spans="1:12">
      <c r="A2132" s="232">
        <v>2181</v>
      </c>
      <c r="B2132" s="231" t="s">
        <v>1685</v>
      </c>
      <c r="C2132" s="231" t="s">
        <v>1685</v>
      </c>
      <c r="D2132" s="232" t="s">
        <v>1685</v>
      </c>
      <c r="E2132" s="232">
        <v>0</v>
      </c>
      <c r="F2132" s="232">
        <v>0</v>
      </c>
      <c r="G2132" s="232">
        <v>0</v>
      </c>
      <c r="H2132" s="232">
        <v>0</v>
      </c>
      <c r="L2132" s="232">
        <v>0</v>
      </c>
    </row>
    <row r="2133" spans="1:12">
      <c r="A2133" s="232">
        <v>2182</v>
      </c>
      <c r="B2133" s="231" t="s">
        <v>1685</v>
      </c>
      <c r="C2133" s="231" t="s">
        <v>1685</v>
      </c>
      <c r="D2133" s="232" t="s">
        <v>1685</v>
      </c>
      <c r="E2133" s="232">
        <v>0</v>
      </c>
      <c r="F2133" s="232">
        <v>0</v>
      </c>
      <c r="G2133" s="232">
        <v>0</v>
      </c>
      <c r="H2133" s="232">
        <v>0</v>
      </c>
      <c r="L2133" s="232">
        <v>0</v>
      </c>
    </row>
    <row r="2134" spans="1:12">
      <c r="A2134" s="232">
        <v>2183</v>
      </c>
      <c r="B2134" s="231" t="s">
        <v>1685</v>
      </c>
      <c r="C2134" s="231" t="s">
        <v>1685</v>
      </c>
      <c r="D2134" s="232" t="s">
        <v>1685</v>
      </c>
      <c r="E2134" s="232">
        <v>0</v>
      </c>
      <c r="F2134" s="232">
        <v>0</v>
      </c>
      <c r="G2134" s="232">
        <v>0</v>
      </c>
      <c r="H2134" s="232">
        <v>0</v>
      </c>
      <c r="L2134" s="232">
        <v>0</v>
      </c>
    </row>
    <row r="2135" spans="1:12">
      <c r="A2135" s="232">
        <v>2184</v>
      </c>
      <c r="B2135" s="231" t="s">
        <v>1685</v>
      </c>
      <c r="C2135" s="231" t="s">
        <v>1685</v>
      </c>
      <c r="D2135" s="232" t="s">
        <v>1685</v>
      </c>
      <c r="E2135" s="232">
        <v>0</v>
      </c>
      <c r="F2135" s="232">
        <v>0</v>
      </c>
      <c r="G2135" s="232">
        <v>0</v>
      </c>
      <c r="H2135" s="232">
        <v>0</v>
      </c>
      <c r="L2135" s="232">
        <v>0</v>
      </c>
    </row>
    <row r="2136" spans="1:12">
      <c r="A2136" s="232">
        <v>2185</v>
      </c>
      <c r="B2136" s="231" t="s">
        <v>1685</v>
      </c>
      <c r="C2136" s="231" t="s">
        <v>1685</v>
      </c>
      <c r="D2136" s="232" t="s">
        <v>1685</v>
      </c>
      <c r="E2136" s="232">
        <v>0</v>
      </c>
      <c r="F2136" s="232">
        <v>0</v>
      </c>
      <c r="G2136" s="232">
        <v>0</v>
      </c>
      <c r="H2136" s="232">
        <v>0</v>
      </c>
      <c r="L2136" s="232">
        <v>0</v>
      </c>
    </row>
    <row r="2137" spans="1:12">
      <c r="A2137" s="232">
        <v>2186</v>
      </c>
      <c r="B2137" s="231" t="s">
        <v>1685</v>
      </c>
      <c r="C2137" s="231" t="s">
        <v>1685</v>
      </c>
      <c r="D2137" s="232" t="s">
        <v>1685</v>
      </c>
      <c r="E2137" s="232">
        <v>0</v>
      </c>
      <c r="F2137" s="232">
        <v>0</v>
      </c>
      <c r="G2137" s="232">
        <v>0</v>
      </c>
      <c r="H2137" s="232">
        <v>0</v>
      </c>
      <c r="L2137" s="232">
        <v>0</v>
      </c>
    </row>
    <row r="2138" spans="1:12">
      <c r="A2138" s="232">
        <v>2187</v>
      </c>
      <c r="B2138" s="231" t="s">
        <v>1685</v>
      </c>
      <c r="C2138" s="231" t="s">
        <v>1685</v>
      </c>
      <c r="D2138" s="232" t="s">
        <v>1685</v>
      </c>
      <c r="E2138" s="232">
        <v>0</v>
      </c>
      <c r="F2138" s="232">
        <v>0</v>
      </c>
      <c r="G2138" s="232">
        <v>0</v>
      </c>
      <c r="H2138" s="232">
        <v>0</v>
      </c>
      <c r="L2138" s="232">
        <v>0</v>
      </c>
    </row>
    <row r="2139" spans="1:12">
      <c r="A2139" s="232">
        <v>2188</v>
      </c>
      <c r="B2139" s="231" t="s">
        <v>1685</v>
      </c>
      <c r="C2139" s="231" t="s">
        <v>1685</v>
      </c>
      <c r="D2139" s="232" t="s">
        <v>1685</v>
      </c>
      <c r="E2139" s="232">
        <v>0</v>
      </c>
      <c r="F2139" s="232">
        <v>0</v>
      </c>
      <c r="G2139" s="232">
        <v>0</v>
      </c>
      <c r="H2139" s="232">
        <v>0</v>
      </c>
      <c r="L2139" s="232">
        <v>0</v>
      </c>
    </row>
    <row r="2140" spans="1:12">
      <c r="A2140" s="232">
        <v>2189</v>
      </c>
      <c r="B2140" s="231" t="s">
        <v>1685</v>
      </c>
      <c r="C2140" s="231" t="s">
        <v>1685</v>
      </c>
      <c r="D2140" s="232" t="s">
        <v>1685</v>
      </c>
      <c r="E2140" s="232">
        <v>0</v>
      </c>
      <c r="F2140" s="232">
        <v>0</v>
      </c>
      <c r="G2140" s="232">
        <v>0</v>
      </c>
      <c r="H2140" s="232">
        <v>0</v>
      </c>
      <c r="L2140" s="232">
        <v>0</v>
      </c>
    </row>
    <row r="2141" spans="1:12">
      <c r="A2141" s="232">
        <v>2190</v>
      </c>
      <c r="B2141" s="231" t="s">
        <v>1685</v>
      </c>
      <c r="C2141" s="231" t="s">
        <v>1685</v>
      </c>
      <c r="D2141" s="232" t="s">
        <v>1685</v>
      </c>
      <c r="E2141" s="232">
        <v>0</v>
      </c>
      <c r="F2141" s="232">
        <v>0</v>
      </c>
      <c r="G2141" s="232">
        <v>0</v>
      </c>
      <c r="H2141" s="232">
        <v>0</v>
      </c>
      <c r="L2141" s="232">
        <v>0</v>
      </c>
    </row>
    <row r="2142" spans="1:12">
      <c r="A2142" s="232">
        <v>2191</v>
      </c>
      <c r="B2142" s="231" t="s">
        <v>1685</v>
      </c>
      <c r="C2142" s="231" t="s">
        <v>1685</v>
      </c>
      <c r="D2142" s="232" t="s">
        <v>1685</v>
      </c>
      <c r="E2142" s="232">
        <v>0</v>
      </c>
      <c r="F2142" s="232">
        <v>0</v>
      </c>
      <c r="G2142" s="232">
        <v>0</v>
      </c>
      <c r="H2142" s="232">
        <v>0</v>
      </c>
      <c r="L2142" s="232">
        <v>0</v>
      </c>
    </row>
    <row r="2143" spans="1:12">
      <c r="A2143" s="232">
        <v>2192</v>
      </c>
      <c r="B2143" s="231" t="s">
        <v>1685</v>
      </c>
      <c r="C2143" s="231" t="s">
        <v>1685</v>
      </c>
      <c r="D2143" s="232" t="s">
        <v>1685</v>
      </c>
      <c r="E2143" s="232">
        <v>0</v>
      </c>
      <c r="F2143" s="232">
        <v>0</v>
      </c>
      <c r="G2143" s="232">
        <v>0</v>
      </c>
      <c r="H2143" s="232">
        <v>0</v>
      </c>
      <c r="L2143" s="232">
        <v>0</v>
      </c>
    </row>
    <row r="2144" spans="1:12">
      <c r="A2144" s="232">
        <v>2193</v>
      </c>
      <c r="B2144" s="231" t="s">
        <v>1685</v>
      </c>
      <c r="C2144" s="231" t="s">
        <v>1685</v>
      </c>
      <c r="D2144" s="232" t="s">
        <v>1685</v>
      </c>
      <c r="E2144" s="232">
        <v>0</v>
      </c>
      <c r="F2144" s="232">
        <v>0</v>
      </c>
      <c r="G2144" s="232">
        <v>0</v>
      </c>
      <c r="H2144" s="232">
        <v>0</v>
      </c>
      <c r="L2144" s="232">
        <v>0</v>
      </c>
    </row>
    <row r="2145" spans="1:12">
      <c r="A2145" s="232">
        <v>2194</v>
      </c>
      <c r="B2145" s="231" t="s">
        <v>1685</v>
      </c>
      <c r="C2145" s="231" t="s">
        <v>1685</v>
      </c>
      <c r="D2145" s="232" t="s">
        <v>1685</v>
      </c>
      <c r="E2145" s="232">
        <v>0</v>
      </c>
      <c r="F2145" s="232">
        <v>0</v>
      </c>
      <c r="G2145" s="232">
        <v>0</v>
      </c>
      <c r="H2145" s="232">
        <v>0</v>
      </c>
      <c r="L2145" s="232">
        <v>0</v>
      </c>
    </row>
    <row r="2146" spans="1:12">
      <c r="A2146" s="232">
        <v>2195</v>
      </c>
      <c r="B2146" s="231" t="s">
        <v>1685</v>
      </c>
      <c r="C2146" s="231" t="s">
        <v>1685</v>
      </c>
      <c r="D2146" s="232" t="s">
        <v>1685</v>
      </c>
      <c r="E2146" s="232">
        <v>0</v>
      </c>
      <c r="F2146" s="232">
        <v>0</v>
      </c>
      <c r="G2146" s="232">
        <v>0</v>
      </c>
      <c r="H2146" s="232">
        <v>0</v>
      </c>
      <c r="L2146" s="232">
        <v>0</v>
      </c>
    </row>
    <row r="2147" spans="1:12">
      <c r="A2147" s="232">
        <v>2196</v>
      </c>
      <c r="B2147" s="231" t="s">
        <v>1685</v>
      </c>
      <c r="C2147" s="231" t="s">
        <v>1685</v>
      </c>
      <c r="D2147" s="232" t="s">
        <v>1685</v>
      </c>
      <c r="E2147" s="232">
        <v>0</v>
      </c>
      <c r="F2147" s="232">
        <v>0</v>
      </c>
      <c r="G2147" s="232">
        <v>0</v>
      </c>
      <c r="H2147" s="232">
        <v>0</v>
      </c>
      <c r="L2147" s="232">
        <v>0</v>
      </c>
    </row>
    <row r="2148" spans="1:12">
      <c r="A2148" s="232">
        <v>2197</v>
      </c>
      <c r="B2148" s="231" t="s">
        <v>1685</v>
      </c>
      <c r="C2148" s="231" t="s">
        <v>1685</v>
      </c>
      <c r="D2148" s="232" t="s">
        <v>1685</v>
      </c>
      <c r="E2148" s="232">
        <v>0</v>
      </c>
      <c r="F2148" s="232">
        <v>0</v>
      </c>
      <c r="G2148" s="232">
        <v>0</v>
      </c>
      <c r="H2148" s="232">
        <v>0</v>
      </c>
      <c r="L2148" s="232">
        <v>0</v>
      </c>
    </row>
    <row r="2149" spans="1:12">
      <c r="A2149" s="232">
        <v>2198</v>
      </c>
      <c r="B2149" s="231" t="s">
        <v>1685</v>
      </c>
      <c r="C2149" s="231" t="s">
        <v>1685</v>
      </c>
      <c r="D2149" s="232" t="s">
        <v>1685</v>
      </c>
      <c r="E2149" s="232">
        <v>0</v>
      </c>
      <c r="F2149" s="232">
        <v>0</v>
      </c>
      <c r="G2149" s="232">
        <v>0</v>
      </c>
      <c r="H2149" s="232">
        <v>0</v>
      </c>
      <c r="L2149" s="232">
        <v>0</v>
      </c>
    </row>
    <row r="2150" spans="1:12">
      <c r="A2150" s="232">
        <v>2199</v>
      </c>
      <c r="B2150" s="231" t="s">
        <v>1685</v>
      </c>
      <c r="C2150" s="231" t="s">
        <v>1685</v>
      </c>
      <c r="D2150" s="232" t="s">
        <v>1685</v>
      </c>
      <c r="E2150" s="232">
        <v>0</v>
      </c>
      <c r="F2150" s="232">
        <v>0</v>
      </c>
      <c r="G2150" s="232">
        <v>0</v>
      </c>
      <c r="H2150" s="232">
        <v>0</v>
      </c>
      <c r="L2150" s="232">
        <v>0</v>
      </c>
    </row>
    <row r="2151" spans="1:12">
      <c r="A2151" s="232">
        <v>2200</v>
      </c>
      <c r="B2151" s="231" t="s">
        <v>1685</v>
      </c>
      <c r="C2151" s="231" t="s">
        <v>1685</v>
      </c>
      <c r="D2151" s="232" t="s">
        <v>1685</v>
      </c>
      <c r="E2151" s="232">
        <v>0</v>
      </c>
      <c r="F2151" s="232">
        <v>0</v>
      </c>
      <c r="G2151" s="232">
        <v>0</v>
      </c>
      <c r="H2151" s="232">
        <v>0</v>
      </c>
      <c r="L2151" s="232">
        <v>0</v>
      </c>
    </row>
    <row r="2152" spans="1:12">
      <c r="A2152" s="232">
        <v>2201</v>
      </c>
      <c r="B2152" s="231" t="s">
        <v>1685</v>
      </c>
      <c r="C2152" s="231" t="s">
        <v>1685</v>
      </c>
      <c r="D2152" s="232" t="s">
        <v>1685</v>
      </c>
      <c r="E2152" s="232">
        <v>0</v>
      </c>
      <c r="F2152" s="232">
        <v>0</v>
      </c>
      <c r="G2152" s="232">
        <v>0</v>
      </c>
      <c r="H2152" s="232">
        <v>0</v>
      </c>
      <c r="L2152" s="232">
        <v>0</v>
      </c>
    </row>
    <row r="2153" spans="1:12">
      <c r="A2153" s="232">
        <v>2202</v>
      </c>
      <c r="B2153" s="231" t="s">
        <v>1685</v>
      </c>
      <c r="C2153" s="231" t="s">
        <v>1685</v>
      </c>
      <c r="D2153" s="232" t="s">
        <v>1685</v>
      </c>
      <c r="E2153" s="232">
        <v>0</v>
      </c>
      <c r="F2153" s="232">
        <v>0</v>
      </c>
      <c r="G2153" s="232">
        <v>0</v>
      </c>
      <c r="H2153" s="232">
        <v>0</v>
      </c>
      <c r="L2153" s="232">
        <v>0</v>
      </c>
    </row>
    <row r="2154" spans="1:12">
      <c r="A2154" s="232">
        <v>2203</v>
      </c>
      <c r="B2154" s="231" t="s">
        <v>1685</v>
      </c>
      <c r="C2154" s="231" t="s">
        <v>1685</v>
      </c>
      <c r="D2154" s="232" t="s">
        <v>1685</v>
      </c>
      <c r="E2154" s="232">
        <v>0</v>
      </c>
      <c r="F2154" s="232">
        <v>0</v>
      </c>
      <c r="G2154" s="232">
        <v>0</v>
      </c>
      <c r="H2154" s="232">
        <v>0</v>
      </c>
      <c r="L2154" s="232">
        <v>0</v>
      </c>
    </row>
    <row r="2155" spans="1:12">
      <c r="A2155" s="232">
        <v>2204</v>
      </c>
      <c r="B2155" s="231" t="s">
        <v>1685</v>
      </c>
      <c r="C2155" s="231" t="s">
        <v>1685</v>
      </c>
      <c r="D2155" s="232" t="s">
        <v>1685</v>
      </c>
      <c r="E2155" s="232">
        <v>0</v>
      </c>
      <c r="F2155" s="232">
        <v>0</v>
      </c>
      <c r="G2155" s="232">
        <v>0</v>
      </c>
      <c r="H2155" s="232">
        <v>0</v>
      </c>
      <c r="L2155" s="232">
        <v>0</v>
      </c>
    </row>
    <row r="2156" spans="1:12">
      <c r="A2156" s="232">
        <v>2205</v>
      </c>
      <c r="B2156" s="231" t="s">
        <v>1685</v>
      </c>
      <c r="C2156" s="231" t="s">
        <v>1685</v>
      </c>
      <c r="D2156" s="232" t="s">
        <v>1685</v>
      </c>
      <c r="E2156" s="232">
        <v>0</v>
      </c>
      <c r="F2156" s="232">
        <v>0</v>
      </c>
      <c r="G2156" s="232">
        <v>0</v>
      </c>
      <c r="H2156" s="232">
        <v>0</v>
      </c>
      <c r="L2156" s="232">
        <v>0</v>
      </c>
    </row>
    <row r="2157" spans="1:12">
      <c r="A2157" s="232">
        <v>2206</v>
      </c>
      <c r="B2157" s="231" t="s">
        <v>1685</v>
      </c>
      <c r="C2157" s="231" t="s">
        <v>1685</v>
      </c>
      <c r="D2157" s="232" t="s">
        <v>1685</v>
      </c>
      <c r="E2157" s="232">
        <v>0</v>
      </c>
      <c r="F2157" s="232">
        <v>0</v>
      </c>
      <c r="G2157" s="232">
        <v>0</v>
      </c>
      <c r="H2157" s="232">
        <v>0</v>
      </c>
      <c r="L2157" s="232">
        <v>0</v>
      </c>
    </row>
    <row r="2158" spans="1:12">
      <c r="A2158" s="232">
        <v>2207</v>
      </c>
      <c r="B2158" s="231" t="s">
        <v>1685</v>
      </c>
      <c r="C2158" s="231" t="s">
        <v>1685</v>
      </c>
      <c r="D2158" s="232" t="s">
        <v>1685</v>
      </c>
      <c r="E2158" s="232">
        <v>0</v>
      </c>
      <c r="F2158" s="232">
        <v>0</v>
      </c>
      <c r="G2158" s="232">
        <v>0</v>
      </c>
      <c r="H2158" s="232">
        <v>0</v>
      </c>
      <c r="L2158" s="232">
        <v>0</v>
      </c>
    </row>
    <row r="2159" spans="1:12">
      <c r="A2159" s="232">
        <v>2208</v>
      </c>
      <c r="B2159" s="231" t="s">
        <v>1685</v>
      </c>
      <c r="C2159" s="231" t="s">
        <v>1685</v>
      </c>
      <c r="D2159" s="232" t="s">
        <v>1685</v>
      </c>
      <c r="E2159" s="232">
        <v>0</v>
      </c>
      <c r="F2159" s="232">
        <v>0</v>
      </c>
      <c r="G2159" s="232">
        <v>0</v>
      </c>
      <c r="H2159" s="232">
        <v>0</v>
      </c>
      <c r="L2159" s="232">
        <v>0</v>
      </c>
    </row>
    <row r="2160" spans="1:12">
      <c r="A2160" s="232">
        <v>2209</v>
      </c>
      <c r="B2160" s="231" t="s">
        <v>1685</v>
      </c>
      <c r="C2160" s="231" t="s">
        <v>1685</v>
      </c>
      <c r="D2160" s="232" t="s">
        <v>1685</v>
      </c>
      <c r="E2160" s="232">
        <v>0</v>
      </c>
      <c r="F2160" s="232">
        <v>0</v>
      </c>
      <c r="G2160" s="232">
        <v>0</v>
      </c>
      <c r="H2160" s="232">
        <v>0</v>
      </c>
      <c r="L2160" s="232">
        <v>0</v>
      </c>
    </row>
    <row r="2161" spans="1:12">
      <c r="A2161" s="232">
        <v>2210</v>
      </c>
      <c r="B2161" s="231" t="s">
        <v>1685</v>
      </c>
      <c r="C2161" s="231" t="s">
        <v>1685</v>
      </c>
      <c r="D2161" s="232" t="s">
        <v>1685</v>
      </c>
      <c r="E2161" s="232">
        <v>0</v>
      </c>
      <c r="F2161" s="232">
        <v>0</v>
      </c>
      <c r="G2161" s="232">
        <v>0</v>
      </c>
      <c r="H2161" s="232">
        <v>0</v>
      </c>
      <c r="L2161" s="232">
        <v>0</v>
      </c>
    </row>
    <row r="2162" spans="1:12">
      <c r="A2162" s="232">
        <v>2211</v>
      </c>
      <c r="B2162" s="231" t="s">
        <v>1685</v>
      </c>
      <c r="C2162" s="231" t="s">
        <v>1685</v>
      </c>
      <c r="D2162" s="232" t="s">
        <v>1685</v>
      </c>
      <c r="E2162" s="232">
        <v>0</v>
      </c>
      <c r="F2162" s="232">
        <v>0</v>
      </c>
      <c r="G2162" s="232">
        <v>0</v>
      </c>
      <c r="H2162" s="232">
        <v>0</v>
      </c>
      <c r="L2162" s="232">
        <v>0</v>
      </c>
    </row>
    <row r="2163" spans="1:12">
      <c r="A2163" s="232">
        <v>2212</v>
      </c>
      <c r="B2163" s="231" t="s">
        <v>1685</v>
      </c>
      <c r="C2163" s="231" t="s">
        <v>1685</v>
      </c>
      <c r="D2163" s="232" t="s">
        <v>1685</v>
      </c>
      <c r="E2163" s="232">
        <v>0</v>
      </c>
      <c r="F2163" s="232">
        <v>0</v>
      </c>
      <c r="G2163" s="232">
        <v>0</v>
      </c>
      <c r="H2163" s="232">
        <v>0</v>
      </c>
      <c r="L2163" s="232">
        <v>0</v>
      </c>
    </row>
    <row r="2164" spans="1:12">
      <c r="A2164" s="232">
        <v>2213</v>
      </c>
      <c r="B2164" s="231" t="s">
        <v>1685</v>
      </c>
      <c r="C2164" s="231" t="s">
        <v>1685</v>
      </c>
      <c r="D2164" s="232" t="s">
        <v>1685</v>
      </c>
      <c r="E2164" s="232">
        <v>0</v>
      </c>
      <c r="F2164" s="232">
        <v>0</v>
      </c>
      <c r="G2164" s="232">
        <v>0</v>
      </c>
      <c r="H2164" s="232">
        <v>0</v>
      </c>
      <c r="L2164" s="232">
        <v>0</v>
      </c>
    </row>
    <row r="2165" spans="1:12">
      <c r="A2165" s="232">
        <v>2214</v>
      </c>
      <c r="B2165" s="231" t="s">
        <v>1685</v>
      </c>
      <c r="C2165" s="231" t="s">
        <v>1685</v>
      </c>
      <c r="D2165" s="232" t="s">
        <v>1685</v>
      </c>
      <c r="E2165" s="232">
        <v>0</v>
      </c>
      <c r="F2165" s="232">
        <v>0</v>
      </c>
      <c r="G2165" s="232">
        <v>0</v>
      </c>
      <c r="H2165" s="232">
        <v>0</v>
      </c>
      <c r="L2165" s="232">
        <v>0</v>
      </c>
    </row>
    <row r="2166" spans="1:12">
      <c r="A2166" s="232">
        <v>2215</v>
      </c>
      <c r="B2166" s="231" t="s">
        <v>1685</v>
      </c>
      <c r="C2166" s="231" t="s">
        <v>1685</v>
      </c>
      <c r="D2166" s="232" t="s">
        <v>1685</v>
      </c>
      <c r="E2166" s="232">
        <v>0</v>
      </c>
      <c r="F2166" s="232">
        <v>0</v>
      </c>
      <c r="G2166" s="232">
        <v>0</v>
      </c>
      <c r="H2166" s="232">
        <v>0</v>
      </c>
      <c r="L2166" s="232">
        <v>0</v>
      </c>
    </row>
    <row r="2167" spans="1:12">
      <c r="A2167" s="232">
        <v>2216</v>
      </c>
      <c r="B2167" s="231" t="s">
        <v>1685</v>
      </c>
      <c r="C2167" s="231" t="s">
        <v>1685</v>
      </c>
      <c r="D2167" s="232" t="s">
        <v>1685</v>
      </c>
      <c r="E2167" s="232">
        <v>0</v>
      </c>
      <c r="F2167" s="232">
        <v>0</v>
      </c>
      <c r="G2167" s="232">
        <v>0</v>
      </c>
      <c r="H2167" s="232">
        <v>0</v>
      </c>
      <c r="L2167" s="232">
        <v>0</v>
      </c>
    </row>
    <row r="2168" spans="1:12">
      <c r="A2168" s="232">
        <v>2217</v>
      </c>
      <c r="B2168" s="231" t="s">
        <v>1685</v>
      </c>
      <c r="C2168" s="231" t="s">
        <v>1685</v>
      </c>
      <c r="D2168" s="232" t="s">
        <v>1685</v>
      </c>
      <c r="E2168" s="232">
        <v>0</v>
      </c>
      <c r="F2168" s="232">
        <v>0</v>
      </c>
      <c r="G2168" s="232">
        <v>0</v>
      </c>
      <c r="H2168" s="232">
        <v>0</v>
      </c>
      <c r="L2168" s="232">
        <v>0</v>
      </c>
    </row>
    <row r="2169" spans="1:12">
      <c r="A2169" s="232">
        <v>2218</v>
      </c>
      <c r="B2169" s="231" t="s">
        <v>1685</v>
      </c>
      <c r="C2169" s="231" t="s">
        <v>1685</v>
      </c>
      <c r="D2169" s="232" t="s">
        <v>1685</v>
      </c>
      <c r="E2169" s="232">
        <v>0</v>
      </c>
      <c r="F2169" s="232">
        <v>0</v>
      </c>
      <c r="G2169" s="232">
        <v>0</v>
      </c>
      <c r="H2169" s="232">
        <v>0</v>
      </c>
      <c r="L2169" s="232">
        <v>0</v>
      </c>
    </row>
    <row r="2170" spans="1:12">
      <c r="A2170" s="232">
        <v>2219</v>
      </c>
      <c r="B2170" s="231" t="s">
        <v>1685</v>
      </c>
      <c r="C2170" s="231" t="s">
        <v>1685</v>
      </c>
      <c r="D2170" s="232" t="s">
        <v>1685</v>
      </c>
      <c r="E2170" s="232">
        <v>0</v>
      </c>
      <c r="F2170" s="232">
        <v>0</v>
      </c>
      <c r="G2170" s="232">
        <v>0</v>
      </c>
      <c r="H2170" s="232">
        <v>0</v>
      </c>
      <c r="L2170" s="232">
        <v>0</v>
      </c>
    </row>
    <row r="2171" spans="1:12">
      <c r="A2171" s="232">
        <v>2220</v>
      </c>
      <c r="B2171" s="231" t="s">
        <v>1685</v>
      </c>
      <c r="C2171" s="231" t="s">
        <v>1685</v>
      </c>
      <c r="D2171" s="232" t="s">
        <v>1685</v>
      </c>
      <c r="E2171" s="232">
        <v>0</v>
      </c>
      <c r="F2171" s="232">
        <v>0</v>
      </c>
      <c r="G2171" s="232">
        <v>0</v>
      </c>
      <c r="H2171" s="232">
        <v>0</v>
      </c>
      <c r="L2171" s="232">
        <v>0</v>
      </c>
    </row>
    <row r="2172" spans="1:12">
      <c r="A2172" s="232">
        <v>2221</v>
      </c>
      <c r="B2172" s="231" t="s">
        <v>1685</v>
      </c>
      <c r="C2172" s="231" t="s">
        <v>1685</v>
      </c>
      <c r="D2172" s="232" t="s">
        <v>1685</v>
      </c>
      <c r="E2172" s="232">
        <v>0</v>
      </c>
      <c r="F2172" s="232">
        <v>0</v>
      </c>
      <c r="G2172" s="232">
        <v>0</v>
      </c>
      <c r="H2172" s="232">
        <v>0</v>
      </c>
      <c r="L2172" s="232">
        <v>0</v>
      </c>
    </row>
    <row r="2173" spans="1:12">
      <c r="A2173" s="232">
        <v>2222</v>
      </c>
      <c r="B2173" s="231" t="s">
        <v>1685</v>
      </c>
      <c r="C2173" s="231" t="s">
        <v>1685</v>
      </c>
      <c r="D2173" s="232" t="s">
        <v>1685</v>
      </c>
      <c r="E2173" s="232">
        <v>0</v>
      </c>
      <c r="F2173" s="232">
        <v>0</v>
      </c>
      <c r="G2173" s="232">
        <v>0</v>
      </c>
      <c r="H2173" s="232">
        <v>0</v>
      </c>
      <c r="L2173" s="232">
        <v>0</v>
      </c>
    </row>
    <row r="2174" spans="1:12">
      <c r="A2174" s="232">
        <v>2223</v>
      </c>
      <c r="B2174" s="231" t="s">
        <v>1685</v>
      </c>
      <c r="C2174" s="231" t="s">
        <v>1685</v>
      </c>
      <c r="D2174" s="232" t="s">
        <v>1685</v>
      </c>
      <c r="E2174" s="232">
        <v>0</v>
      </c>
      <c r="F2174" s="232">
        <v>0</v>
      </c>
      <c r="G2174" s="232">
        <v>0</v>
      </c>
      <c r="H2174" s="232">
        <v>0</v>
      </c>
      <c r="L2174" s="232">
        <v>0</v>
      </c>
    </row>
    <row r="2175" spans="1:12">
      <c r="A2175" s="232">
        <v>2224</v>
      </c>
      <c r="B2175" s="231" t="s">
        <v>1685</v>
      </c>
      <c r="C2175" s="231" t="s">
        <v>1685</v>
      </c>
      <c r="D2175" s="232" t="s">
        <v>1685</v>
      </c>
      <c r="E2175" s="232">
        <v>0</v>
      </c>
      <c r="F2175" s="232">
        <v>0</v>
      </c>
      <c r="G2175" s="232">
        <v>0</v>
      </c>
      <c r="H2175" s="232">
        <v>0</v>
      </c>
      <c r="L2175" s="232">
        <v>0</v>
      </c>
    </row>
    <row r="2176" spans="1:12">
      <c r="A2176" s="232">
        <v>2225</v>
      </c>
      <c r="B2176" s="231" t="s">
        <v>1685</v>
      </c>
      <c r="C2176" s="231" t="s">
        <v>1685</v>
      </c>
      <c r="D2176" s="232" t="s">
        <v>1685</v>
      </c>
      <c r="E2176" s="232">
        <v>0</v>
      </c>
      <c r="F2176" s="232">
        <v>0</v>
      </c>
      <c r="G2176" s="232">
        <v>0</v>
      </c>
      <c r="H2176" s="232">
        <v>0</v>
      </c>
      <c r="L2176" s="232">
        <v>0</v>
      </c>
    </row>
    <row r="2177" spans="1:12">
      <c r="A2177" s="232">
        <v>2226</v>
      </c>
      <c r="B2177" s="231" t="s">
        <v>1685</v>
      </c>
      <c r="C2177" s="231" t="s">
        <v>1685</v>
      </c>
      <c r="D2177" s="232" t="s">
        <v>1685</v>
      </c>
      <c r="E2177" s="232">
        <v>0</v>
      </c>
      <c r="F2177" s="232">
        <v>0</v>
      </c>
      <c r="G2177" s="232">
        <v>0</v>
      </c>
      <c r="H2177" s="232">
        <v>0</v>
      </c>
      <c r="L2177" s="232">
        <v>0</v>
      </c>
    </row>
    <row r="2178" spans="1:12">
      <c r="A2178" s="232">
        <v>2227</v>
      </c>
      <c r="B2178" s="231" t="s">
        <v>1685</v>
      </c>
      <c r="C2178" s="231" t="s">
        <v>1685</v>
      </c>
      <c r="D2178" s="232" t="s">
        <v>1685</v>
      </c>
      <c r="E2178" s="232">
        <v>0</v>
      </c>
      <c r="F2178" s="232">
        <v>0</v>
      </c>
      <c r="G2178" s="232">
        <v>0</v>
      </c>
      <c r="H2178" s="232">
        <v>0</v>
      </c>
      <c r="L2178" s="232">
        <v>0</v>
      </c>
    </row>
    <row r="2179" spans="1:12">
      <c r="A2179" s="232">
        <v>2228</v>
      </c>
      <c r="B2179" s="231" t="s">
        <v>1685</v>
      </c>
      <c r="C2179" s="231" t="s">
        <v>1685</v>
      </c>
      <c r="D2179" s="232" t="s">
        <v>1685</v>
      </c>
      <c r="E2179" s="232">
        <v>0</v>
      </c>
      <c r="F2179" s="232">
        <v>0</v>
      </c>
      <c r="G2179" s="232">
        <v>0</v>
      </c>
      <c r="H2179" s="232">
        <v>0</v>
      </c>
      <c r="L2179" s="232">
        <v>0</v>
      </c>
    </row>
    <row r="2180" spans="1:12">
      <c r="A2180" s="232">
        <v>2229</v>
      </c>
      <c r="B2180" s="231" t="s">
        <v>1685</v>
      </c>
      <c r="C2180" s="231" t="s">
        <v>1685</v>
      </c>
      <c r="D2180" s="232" t="s">
        <v>1685</v>
      </c>
      <c r="E2180" s="232">
        <v>0</v>
      </c>
      <c r="F2180" s="232">
        <v>0</v>
      </c>
      <c r="G2180" s="232">
        <v>0</v>
      </c>
      <c r="H2180" s="232">
        <v>0</v>
      </c>
      <c r="L2180" s="232">
        <v>0</v>
      </c>
    </row>
    <row r="2181" spans="1:12">
      <c r="A2181" s="232">
        <v>2230</v>
      </c>
      <c r="B2181" s="231" t="s">
        <v>1685</v>
      </c>
      <c r="C2181" s="231" t="s">
        <v>1685</v>
      </c>
      <c r="D2181" s="232" t="s">
        <v>1685</v>
      </c>
      <c r="E2181" s="232">
        <v>0</v>
      </c>
      <c r="F2181" s="232">
        <v>0</v>
      </c>
      <c r="G2181" s="232">
        <v>0</v>
      </c>
      <c r="H2181" s="232">
        <v>0</v>
      </c>
      <c r="L2181" s="232">
        <v>0</v>
      </c>
    </row>
    <row r="2182" spans="1:12">
      <c r="A2182" s="232">
        <v>2231</v>
      </c>
      <c r="B2182" s="231" t="s">
        <v>1685</v>
      </c>
      <c r="C2182" s="231" t="s">
        <v>1685</v>
      </c>
      <c r="D2182" s="232" t="s">
        <v>1685</v>
      </c>
      <c r="E2182" s="232">
        <v>0</v>
      </c>
      <c r="F2182" s="232">
        <v>0</v>
      </c>
      <c r="G2182" s="232">
        <v>0</v>
      </c>
      <c r="H2182" s="232">
        <v>0</v>
      </c>
      <c r="L2182" s="232">
        <v>0</v>
      </c>
    </row>
    <row r="2183" spans="1:12">
      <c r="A2183" s="232">
        <v>2232</v>
      </c>
      <c r="B2183" s="231" t="s">
        <v>1685</v>
      </c>
      <c r="C2183" s="231" t="s">
        <v>1685</v>
      </c>
      <c r="D2183" s="232" t="s">
        <v>1685</v>
      </c>
      <c r="E2183" s="232">
        <v>0</v>
      </c>
      <c r="F2183" s="232">
        <v>0</v>
      </c>
      <c r="G2183" s="232">
        <v>0</v>
      </c>
      <c r="H2183" s="232">
        <v>0</v>
      </c>
      <c r="L2183" s="232">
        <v>0</v>
      </c>
    </row>
    <row r="2184" spans="1:12">
      <c r="A2184" s="232">
        <v>2233</v>
      </c>
      <c r="B2184" s="231" t="s">
        <v>1685</v>
      </c>
      <c r="C2184" s="231" t="s">
        <v>1685</v>
      </c>
      <c r="D2184" s="232" t="s">
        <v>1685</v>
      </c>
      <c r="E2184" s="232">
        <v>0</v>
      </c>
      <c r="F2184" s="232">
        <v>0</v>
      </c>
      <c r="G2184" s="232">
        <v>0</v>
      </c>
      <c r="H2184" s="232">
        <v>0</v>
      </c>
      <c r="L2184" s="232">
        <v>0</v>
      </c>
    </row>
    <row r="2185" spans="1:12">
      <c r="A2185" s="232">
        <v>2234</v>
      </c>
      <c r="B2185" s="231" t="s">
        <v>1685</v>
      </c>
      <c r="C2185" s="231" t="s">
        <v>1685</v>
      </c>
      <c r="D2185" s="232" t="s">
        <v>1685</v>
      </c>
      <c r="E2185" s="232">
        <v>0</v>
      </c>
      <c r="F2185" s="232">
        <v>0</v>
      </c>
      <c r="G2185" s="232">
        <v>0</v>
      </c>
      <c r="H2185" s="232">
        <v>0</v>
      </c>
      <c r="L2185" s="232">
        <v>0</v>
      </c>
    </row>
    <row r="2186" spans="1:12">
      <c r="A2186" s="232">
        <v>2235</v>
      </c>
      <c r="B2186" s="231" t="s">
        <v>1685</v>
      </c>
      <c r="C2186" s="231" t="s">
        <v>1685</v>
      </c>
      <c r="D2186" s="232" t="s">
        <v>1685</v>
      </c>
      <c r="E2186" s="232">
        <v>0</v>
      </c>
      <c r="F2186" s="232">
        <v>0</v>
      </c>
      <c r="G2186" s="232">
        <v>0</v>
      </c>
      <c r="H2186" s="232">
        <v>0</v>
      </c>
      <c r="L2186" s="232">
        <v>0</v>
      </c>
    </row>
    <row r="2187" spans="1:12">
      <c r="A2187" s="232">
        <v>2236</v>
      </c>
      <c r="B2187" s="231" t="s">
        <v>1685</v>
      </c>
      <c r="C2187" s="231" t="s">
        <v>1685</v>
      </c>
      <c r="D2187" s="232" t="s">
        <v>1685</v>
      </c>
      <c r="E2187" s="232">
        <v>0</v>
      </c>
      <c r="F2187" s="232">
        <v>0</v>
      </c>
      <c r="G2187" s="232">
        <v>0</v>
      </c>
      <c r="H2187" s="232">
        <v>0</v>
      </c>
      <c r="L2187" s="232">
        <v>0</v>
      </c>
    </row>
    <row r="2188" spans="1:12">
      <c r="A2188" s="232">
        <v>2237</v>
      </c>
      <c r="B2188" s="231" t="s">
        <v>1685</v>
      </c>
      <c r="C2188" s="231" t="s">
        <v>1685</v>
      </c>
      <c r="D2188" s="232" t="s">
        <v>1685</v>
      </c>
      <c r="E2188" s="232">
        <v>0</v>
      </c>
      <c r="F2188" s="232">
        <v>0</v>
      </c>
      <c r="G2188" s="232">
        <v>0</v>
      </c>
      <c r="H2188" s="232">
        <v>0</v>
      </c>
      <c r="L2188" s="232">
        <v>0</v>
      </c>
    </row>
    <row r="2189" spans="1:12">
      <c r="A2189" s="232">
        <v>2238</v>
      </c>
      <c r="B2189" s="231" t="s">
        <v>1685</v>
      </c>
      <c r="C2189" s="231" t="s">
        <v>1685</v>
      </c>
      <c r="D2189" s="232" t="s">
        <v>1685</v>
      </c>
      <c r="E2189" s="232">
        <v>0</v>
      </c>
      <c r="F2189" s="232">
        <v>0</v>
      </c>
      <c r="G2189" s="232">
        <v>0</v>
      </c>
      <c r="H2189" s="232">
        <v>0</v>
      </c>
      <c r="L2189" s="232">
        <v>0</v>
      </c>
    </row>
    <row r="2190" spans="1:12">
      <c r="A2190" s="232">
        <v>2239</v>
      </c>
      <c r="B2190" s="231" t="s">
        <v>1685</v>
      </c>
      <c r="C2190" s="231" t="s">
        <v>1685</v>
      </c>
      <c r="D2190" s="232" t="s">
        <v>1685</v>
      </c>
      <c r="E2190" s="232">
        <v>0</v>
      </c>
      <c r="F2190" s="232">
        <v>0</v>
      </c>
      <c r="G2190" s="232">
        <v>0</v>
      </c>
      <c r="H2190" s="232">
        <v>0</v>
      </c>
      <c r="L2190" s="232">
        <v>0</v>
      </c>
    </row>
    <row r="2191" spans="1:12">
      <c r="A2191" s="232">
        <v>2240</v>
      </c>
      <c r="B2191" s="231" t="s">
        <v>1685</v>
      </c>
      <c r="C2191" s="231" t="s">
        <v>1685</v>
      </c>
      <c r="D2191" s="232" t="s">
        <v>1685</v>
      </c>
      <c r="E2191" s="232">
        <v>0</v>
      </c>
      <c r="F2191" s="232">
        <v>0</v>
      </c>
      <c r="G2191" s="232">
        <v>0</v>
      </c>
      <c r="H2191" s="232">
        <v>0</v>
      </c>
      <c r="L2191" s="232">
        <v>0</v>
      </c>
    </row>
    <row r="2192" spans="1:12">
      <c r="A2192" s="232">
        <v>2241</v>
      </c>
      <c r="B2192" s="231" t="s">
        <v>1685</v>
      </c>
      <c r="C2192" s="231" t="s">
        <v>1685</v>
      </c>
      <c r="D2192" s="232" t="s">
        <v>1685</v>
      </c>
      <c r="E2192" s="232">
        <v>0</v>
      </c>
      <c r="F2192" s="232">
        <v>0</v>
      </c>
      <c r="G2192" s="232">
        <v>0</v>
      </c>
      <c r="H2192" s="232">
        <v>0</v>
      </c>
      <c r="L2192" s="232">
        <v>0</v>
      </c>
    </row>
    <row r="2193" spans="1:12">
      <c r="A2193" s="232">
        <v>2242</v>
      </c>
      <c r="B2193" s="231" t="s">
        <v>1685</v>
      </c>
      <c r="C2193" s="231" t="s">
        <v>1685</v>
      </c>
      <c r="D2193" s="232" t="s">
        <v>1685</v>
      </c>
      <c r="E2193" s="232">
        <v>0</v>
      </c>
      <c r="F2193" s="232">
        <v>0</v>
      </c>
      <c r="G2193" s="232">
        <v>0</v>
      </c>
      <c r="H2193" s="232">
        <v>0</v>
      </c>
      <c r="L2193" s="232">
        <v>0</v>
      </c>
    </row>
    <row r="2194" spans="1:12">
      <c r="A2194" s="232">
        <v>2243</v>
      </c>
      <c r="B2194" s="231" t="s">
        <v>1685</v>
      </c>
      <c r="C2194" s="231" t="s">
        <v>1685</v>
      </c>
      <c r="D2194" s="232" t="s">
        <v>1685</v>
      </c>
      <c r="E2194" s="232">
        <v>0</v>
      </c>
      <c r="F2194" s="232">
        <v>0</v>
      </c>
      <c r="G2194" s="232">
        <v>0</v>
      </c>
      <c r="H2194" s="232">
        <v>0</v>
      </c>
      <c r="L2194" s="232">
        <v>0</v>
      </c>
    </row>
    <row r="2195" spans="1:12">
      <c r="A2195" s="232">
        <v>2244</v>
      </c>
      <c r="B2195" s="231" t="s">
        <v>1685</v>
      </c>
      <c r="C2195" s="231" t="s">
        <v>1685</v>
      </c>
      <c r="D2195" s="232" t="s">
        <v>1685</v>
      </c>
      <c r="E2195" s="232">
        <v>0</v>
      </c>
      <c r="F2195" s="232">
        <v>0</v>
      </c>
      <c r="G2195" s="232">
        <v>0</v>
      </c>
      <c r="H2195" s="232">
        <v>0</v>
      </c>
      <c r="L2195" s="232">
        <v>0</v>
      </c>
    </row>
    <row r="2196" spans="1:12">
      <c r="A2196" s="232">
        <v>2245</v>
      </c>
      <c r="B2196" s="231" t="s">
        <v>1685</v>
      </c>
      <c r="C2196" s="231" t="s">
        <v>1685</v>
      </c>
      <c r="D2196" s="232" t="s">
        <v>1685</v>
      </c>
      <c r="E2196" s="232">
        <v>0</v>
      </c>
      <c r="F2196" s="232">
        <v>0</v>
      </c>
      <c r="G2196" s="232">
        <v>0</v>
      </c>
      <c r="H2196" s="232">
        <v>0</v>
      </c>
      <c r="L2196" s="232">
        <v>0</v>
      </c>
    </row>
    <row r="2197" spans="1:12">
      <c r="A2197" s="232">
        <v>2246</v>
      </c>
      <c r="B2197" s="231" t="s">
        <v>1685</v>
      </c>
      <c r="C2197" s="231" t="s">
        <v>1685</v>
      </c>
      <c r="D2197" s="232" t="s">
        <v>1685</v>
      </c>
      <c r="E2197" s="232">
        <v>0</v>
      </c>
      <c r="F2197" s="232">
        <v>0</v>
      </c>
      <c r="G2197" s="232">
        <v>0</v>
      </c>
      <c r="H2197" s="232">
        <v>0</v>
      </c>
      <c r="L2197" s="232">
        <v>0</v>
      </c>
    </row>
    <row r="2198" spans="1:12">
      <c r="A2198" s="232">
        <v>2247</v>
      </c>
      <c r="B2198" s="231" t="s">
        <v>1685</v>
      </c>
      <c r="C2198" s="231" t="s">
        <v>1685</v>
      </c>
      <c r="D2198" s="232" t="s">
        <v>1685</v>
      </c>
      <c r="E2198" s="232">
        <v>0</v>
      </c>
      <c r="F2198" s="232">
        <v>0</v>
      </c>
      <c r="G2198" s="232">
        <v>0</v>
      </c>
      <c r="H2198" s="232">
        <v>0</v>
      </c>
      <c r="L2198" s="232">
        <v>0</v>
      </c>
    </row>
    <row r="2199" spans="1:12">
      <c r="A2199" s="232">
        <v>2248</v>
      </c>
      <c r="B2199" s="231" t="s">
        <v>1685</v>
      </c>
      <c r="C2199" s="231" t="s">
        <v>1685</v>
      </c>
      <c r="D2199" s="232" t="s">
        <v>1685</v>
      </c>
      <c r="E2199" s="232">
        <v>0</v>
      </c>
      <c r="F2199" s="232">
        <v>0</v>
      </c>
      <c r="G2199" s="232">
        <v>0</v>
      </c>
      <c r="H2199" s="232">
        <v>0</v>
      </c>
      <c r="L2199" s="232">
        <v>0</v>
      </c>
    </row>
    <row r="2200" spans="1:12">
      <c r="A2200" s="232">
        <v>2249</v>
      </c>
      <c r="B2200" s="231" t="s">
        <v>1685</v>
      </c>
      <c r="C2200" s="231" t="s">
        <v>1685</v>
      </c>
      <c r="D2200" s="232" t="s">
        <v>1685</v>
      </c>
      <c r="E2200" s="232">
        <v>0</v>
      </c>
      <c r="F2200" s="232">
        <v>0</v>
      </c>
      <c r="G2200" s="232">
        <v>0</v>
      </c>
      <c r="H2200" s="232">
        <v>0</v>
      </c>
      <c r="L2200" s="232">
        <v>0</v>
      </c>
    </row>
    <row r="2201" spans="1:12">
      <c r="A2201" s="232">
        <v>2250</v>
      </c>
      <c r="B2201" s="231" t="s">
        <v>1685</v>
      </c>
      <c r="C2201" s="231" t="s">
        <v>1685</v>
      </c>
      <c r="D2201" s="232" t="s">
        <v>1685</v>
      </c>
      <c r="E2201" s="232">
        <v>0</v>
      </c>
      <c r="F2201" s="232">
        <v>0</v>
      </c>
      <c r="G2201" s="232">
        <v>0</v>
      </c>
      <c r="H2201" s="232">
        <v>0</v>
      </c>
      <c r="L2201" s="232">
        <v>0</v>
      </c>
    </row>
    <row r="2202" spans="1:12">
      <c r="A2202" s="232">
        <v>2251</v>
      </c>
      <c r="B2202" s="231" t="s">
        <v>1685</v>
      </c>
      <c r="C2202" s="231" t="s">
        <v>1685</v>
      </c>
      <c r="D2202" s="232" t="s">
        <v>1685</v>
      </c>
      <c r="E2202" s="232">
        <v>0</v>
      </c>
      <c r="F2202" s="232">
        <v>0</v>
      </c>
      <c r="G2202" s="232">
        <v>0</v>
      </c>
      <c r="H2202" s="232">
        <v>0</v>
      </c>
      <c r="L2202" s="232">
        <v>0</v>
      </c>
    </row>
    <row r="2203" spans="1:12">
      <c r="A2203" s="232">
        <v>2252</v>
      </c>
      <c r="B2203" s="231" t="s">
        <v>1685</v>
      </c>
      <c r="C2203" s="231" t="s">
        <v>1685</v>
      </c>
      <c r="D2203" s="232" t="s">
        <v>1685</v>
      </c>
      <c r="E2203" s="232">
        <v>0</v>
      </c>
      <c r="F2203" s="232">
        <v>0</v>
      </c>
      <c r="G2203" s="232">
        <v>0</v>
      </c>
      <c r="H2203" s="232">
        <v>0</v>
      </c>
      <c r="L2203" s="232">
        <v>0</v>
      </c>
    </row>
    <row r="2204" spans="1:12">
      <c r="A2204" s="232">
        <v>2253</v>
      </c>
      <c r="B2204" s="231" t="s">
        <v>1685</v>
      </c>
      <c r="C2204" s="231" t="s">
        <v>1685</v>
      </c>
      <c r="D2204" s="232" t="s">
        <v>1685</v>
      </c>
      <c r="E2204" s="232">
        <v>0</v>
      </c>
      <c r="F2204" s="232">
        <v>0</v>
      </c>
      <c r="G2204" s="232">
        <v>0</v>
      </c>
      <c r="H2204" s="232">
        <v>0</v>
      </c>
      <c r="L2204" s="232">
        <v>0</v>
      </c>
    </row>
    <row r="2205" spans="1:12">
      <c r="A2205" s="232">
        <v>2254</v>
      </c>
      <c r="B2205" s="231" t="s">
        <v>1685</v>
      </c>
      <c r="C2205" s="231" t="s">
        <v>1685</v>
      </c>
      <c r="D2205" s="232" t="s">
        <v>1685</v>
      </c>
      <c r="E2205" s="232">
        <v>0</v>
      </c>
      <c r="F2205" s="232">
        <v>0</v>
      </c>
      <c r="G2205" s="232">
        <v>0</v>
      </c>
      <c r="H2205" s="232">
        <v>0</v>
      </c>
      <c r="L2205" s="232">
        <v>0</v>
      </c>
    </row>
    <row r="2206" spans="1:12">
      <c r="A2206" s="232">
        <v>2255</v>
      </c>
      <c r="B2206" s="231" t="s">
        <v>1685</v>
      </c>
      <c r="C2206" s="231" t="s">
        <v>1685</v>
      </c>
      <c r="D2206" s="232" t="s">
        <v>1685</v>
      </c>
      <c r="E2206" s="232">
        <v>0</v>
      </c>
      <c r="F2206" s="232">
        <v>0</v>
      </c>
      <c r="G2206" s="232">
        <v>0</v>
      </c>
      <c r="H2206" s="232">
        <v>0</v>
      </c>
      <c r="L2206" s="232">
        <v>0</v>
      </c>
    </row>
    <row r="2207" spans="1:12">
      <c r="A2207" s="232">
        <v>2256</v>
      </c>
      <c r="B2207" s="231" t="s">
        <v>1685</v>
      </c>
      <c r="C2207" s="231" t="s">
        <v>1685</v>
      </c>
      <c r="D2207" s="232" t="s">
        <v>1685</v>
      </c>
      <c r="E2207" s="232">
        <v>0</v>
      </c>
      <c r="F2207" s="232">
        <v>0</v>
      </c>
      <c r="G2207" s="232">
        <v>0</v>
      </c>
      <c r="H2207" s="232">
        <v>0</v>
      </c>
      <c r="L2207" s="232">
        <v>0</v>
      </c>
    </row>
    <row r="2208" spans="1:12">
      <c r="A2208" s="232">
        <v>2257</v>
      </c>
      <c r="B2208" s="231" t="s">
        <v>1685</v>
      </c>
      <c r="C2208" s="231" t="s">
        <v>1685</v>
      </c>
      <c r="D2208" s="232" t="s">
        <v>1685</v>
      </c>
      <c r="E2208" s="232">
        <v>0</v>
      </c>
      <c r="F2208" s="232">
        <v>0</v>
      </c>
      <c r="G2208" s="232">
        <v>0</v>
      </c>
      <c r="H2208" s="232">
        <v>0</v>
      </c>
      <c r="L2208" s="232">
        <v>0</v>
      </c>
    </row>
    <row r="2209" spans="1:12">
      <c r="A2209" s="232">
        <v>2258</v>
      </c>
      <c r="B2209" s="231" t="s">
        <v>1685</v>
      </c>
      <c r="C2209" s="231" t="s">
        <v>1685</v>
      </c>
      <c r="D2209" s="232" t="s">
        <v>1685</v>
      </c>
      <c r="E2209" s="232">
        <v>0</v>
      </c>
      <c r="F2209" s="232">
        <v>0</v>
      </c>
      <c r="G2209" s="232">
        <v>0</v>
      </c>
      <c r="H2209" s="232">
        <v>0</v>
      </c>
      <c r="L2209" s="232">
        <v>0</v>
      </c>
    </row>
    <row r="2210" spans="1:12">
      <c r="A2210" s="232">
        <v>2259</v>
      </c>
      <c r="B2210" s="231" t="s">
        <v>1685</v>
      </c>
      <c r="C2210" s="231" t="s">
        <v>1685</v>
      </c>
      <c r="D2210" s="232" t="s">
        <v>1685</v>
      </c>
      <c r="E2210" s="232">
        <v>0</v>
      </c>
      <c r="F2210" s="232">
        <v>0</v>
      </c>
      <c r="G2210" s="232">
        <v>0</v>
      </c>
      <c r="H2210" s="232">
        <v>0</v>
      </c>
      <c r="L2210" s="232">
        <v>0</v>
      </c>
    </row>
    <row r="2211" spans="1:12">
      <c r="A2211" s="232">
        <v>2260</v>
      </c>
      <c r="B2211" s="231" t="s">
        <v>1685</v>
      </c>
      <c r="C2211" s="231" t="s">
        <v>1685</v>
      </c>
      <c r="D2211" s="232" t="s">
        <v>1685</v>
      </c>
      <c r="E2211" s="232">
        <v>0</v>
      </c>
      <c r="F2211" s="232">
        <v>0</v>
      </c>
      <c r="G2211" s="232">
        <v>0</v>
      </c>
      <c r="H2211" s="232">
        <v>0</v>
      </c>
      <c r="L2211" s="232">
        <v>0</v>
      </c>
    </row>
    <row r="2212" spans="1:12">
      <c r="A2212" s="232">
        <v>2261</v>
      </c>
      <c r="B2212" s="231" t="s">
        <v>1685</v>
      </c>
      <c r="C2212" s="231" t="s">
        <v>1685</v>
      </c>
      <c r="D2212" s="232" t="s">
        <v>1685</v>
      </c>
      <c r="E2212" s="232">
        <v>0</v>
      </c>
      <c r="F2212" s="232">
        <v>0</v>
      </c>
      <c r="G2212" s="232">
        <v>0</v>
      </c>
      <c r="H2212" s="232">
        <v>0</v>
      </c>
      <c r="L2212" s="232">
        <v>0</v>
      </c>
    </row>
    <row r="2213" spans="1:12">
      <c r="A2213" s="232">
        <v>2262</v>
      </c>
      <c r="B2213" s="231" t="s">
        <v>1685</v>
      </c>
      <c r="C2213" s="231" t="s">
        <v>1685</v>
      </c>
      <c r="D2213" s="232" t="s">
        <v>1685</v>
      </c>
      <c r="E2213" s="232">
        <v>0</v>
      </c>
      <c r="F2213" s="232">
        <v>0</v>
      </c>
      <c r="G2213" s="232">
        <v>0</v>
      </c>
      <c r="H2213" s="232">
        <v>0</v>
      </c>
      <c r="L2213" s="232">
        <v>0</v>
      </c>
    </row>
    <row r="2214" spans="1:12">
      <c r="A2214" s="232">
        <v>2263</v>
      </c>
      <c r="B2214" s="231" t="s">
        <v>1685</v>
      </c>
      <c r="C2214" s="231" t="s">
        <v>1685</v>
      </c>
      <c r="D2214" s="232" t="s">
        <v>1685</v>
      </c>
      <c r="E2214" s="232">
        <v>0</v>
      </c>
      <c r="F2214" s="232">
        <v>0</v>
      </c>
      <c r="G2214" s="232">
        <v>0</v>
      </c>
      <c r="H2214" s="232">
        <v>0</v>
      </c>
      <c r="L2214" s="232">
        <v>0</v>
      </c>
    </row>
    <row r="2215" spans="1:12">
      <c r="A2215" s="232">
        <v>2264</v>
      </c>
      <c r="B2215" s="231" t="s">
        <v>1685</v>
      </c>
      <c r="C2215" s="231" t="s">
        <v>1685</v>
      </c>
      <c r="D2215" s="232" t="s">
        <v>1685</v>
      </c>
      <c r="E2215" s="232">
        <v>0</v>
      </c>
      <c r="F2215" s="232">
        <v>0</v>
      </c>
      <c r="G2215" s="232">
        <v>0</v>
      </c>
      <c r="H2215" s="232">
        <v>0</v>
      </c>
      <c r="L2215" s="232">
        <v>0</v>
      </c>
    </row>
    <row r="2216" spans="1:12">
      <c r="A2216" s="232">
        <v>2265</v>
      </c>
      <c r="B2216" s="231" t="s">
        <v>1685</v>
      </c>
      <c r="C2216" s="231" t="s">
        <v>1685</v>
      </c>
      <c r="D2216" s="232" t="s">
        <v>1685</v>
      </c>
      <c r="E2216" s="232">
        <v>0</v>
      </c>
      <c r="F2216" s="232">
        <v>0</v>
      </c>
      <c r="G2216" s="232">
        <v>0</v>
      </c>
      <c r="H2216" s="232">
        <v>0</v>
      </c>
      <c r="L2216" s="232">
        <v>0</v>
      </c>
    </row>
    <row r="2217" spans="1:12">
      <c r="A2217" s="232">
        <v>2266</v>
      </c>
      <c r="B2217" s="231" t="s">
        <v>1685</v>
      </c>
      <c r="C2217" s="231" t="s">
        <v>1685</v>
      </c>
      <c r="D2217" s="232" t="s">
        <v>1685</v>
      </c>
      <c r="E2217" s="232">
        <v>0</v>
      </c>
      <c r="F2217" s="232">
        <v>0</v>
      </c>
      <c r="G2217" s="232">
        <v>0</v>
      </c>
      <c r="H2217" s="232">
        <v>0</v>
      </c>
      <c r="L2217" s="232">
        <v>0</v>
      </c>
    </row>
    <row r="2218" spans="1:12">
      <c r="A2218" s="232">
        <v>2267</v>
      </c>
      <c r="B2218" s="231" t="s">
        <v>1685</v>
      </c>
      <c r="C2218" s="231" t="s">
        <v>1685</v>
      </c>
      <c r="D2218" s="232" t="s">
        <v>1685</v>
      </c>
      <c r="E2218" s="232">
        <v>0</v>
      </c>
      <c r="F2218" s="232">
        <v>0</v>
      </c>
      <c r="G2218" s="232">
        <v>0</v>
      </c>
      <c r="H2218" s="232">
        <v>0</v>
      </c>
      <c r="L2218" s="232">
        <v>0</v>
      </c>
    </row>
    <row r="2219" spans="1:12">
      <c r="A2219" s="232">
        <v>2268</v>
      </c>
      <c r="B2219" s="231" t="s">
        <v>1685</v>
      </c>
      <c r="C2219" s="231" t="s">
        <v>1685</v>
      </c>
      <c r="D2219" s="232" t="s">
        <v>1685</v>
      </c>
      <c r="E2219" s="232">
        <v>0</v>
      </c>
      <c r="F2219" s="232">
        <v>0</v>
      </c>
      <c r="G2219" s="232">
        <v>0</v>
      </c>
      <c r="H2219" s="232">
        <v>0</v>
      </c>
      <c r="L2219" s="232">
        <v>0</v>
      </c>
    </row>
    <row r="2220" spans="1:12">
      <c r="A2220" s="232">
        <v>2269</v>
      </c>
      <c r="B2220" s="231" t="s">
        <v>1685</v>
      </c>
      <c r="C2220" s="231" t="s">
        <v>1685</v>
      </c>
      <c r="D2220" s="232" t="s">
        <v>1685</v>
      </c>
      <c r="E2220" s="232">
        <v>0</v>
      </c>
      <c r="F2220" s="232">
        <v>0</v>
      </c>
      <c r="G2220" s="232">
        <v>0</v>
      </c>
      <c r="H2220" s="232">
        <v>0</v>
      </c>
      <c r="L2220" s="232">
        <v>0</v>
      </c>
    </row>
    <row r="2221" spans="1:12">
      <c r="A2221" s="232">
        <v>2270</v>
      </c>
      <c r="B2221" s="231" t="s">
        <v>1685</v>
      </c>
      <c r="C2221" s="231" t="s">
        <v>1685</v>
      </c>
      <c r="D2221" s="232" t="s">
        <v>1685</v>
      </c>
      <c r="E2221" s="232">
        <v>0</v>
      </c>
      <c r="F2221" s="232">
        <v>0</v>
      </c>
      <c r="G2221" s="232">
        <v>0</v>
      </c>
      <c r="H2221" s="232">
        <v>0</v>
      </c>
      <c r="L2221" s="232">
        <v>0</v>
      </c>
    </row>
    <row r="2222" spans="1:12">
      <c r="A2222" s="232">
        <v>2271</v>
      </c>
      <c r="B2222" s="231" t="s">
        <v>1685</v>
      </c>
      <c r="C2222" s="231" t="s">
        <v>1685</v>
      </c>
      <c r="D2222" s="232" t="s">
        <v>1685</v>
      </c>
      <c r="E2222" s="232">
        <v>0</v>
      </c>
      <c r="F2222" s="232">
        <v>0</v>
      </c>
      <c r="G2222" s="232">
        <v>0</v>
      </c>
      <c r="H2222" s="232">
        <v>0</v>
      </c>
      <c r="L2222" s="232">
        <v>0</v>
      </c>
    </row>
    <row r="2223" spans="1:12">
      <c r="A2223" s="232">
        <v>2272</v>
      </c>
      <c r="B2223" s="231" t="s">
        <v>1685</v>
      </c>
      <c r="C2223" s="231" t="s">
        <v>1685</v>
      </c>
      <c r="D2223" s="232" t="s">
        <v>1685</v>
      </c>
      <c r="E2223" s="232">
        <v>0</v>
      </c>
      <c r="F2223" s="232">
        <v>0</v>
      </c>
      <c r="G2223" s="232">
        <v>0</v>
      </c>
      <c r="H2223" s="232">
        <v>0</v>
      </c>
      <c r="L2223" s="232">
        <v>0</v>
      </c>
    </row>
    <row r="2224" spans="1:12">
      <c r="A2224" s="232">
        <v>2273</v>
      </c>
      <c r="B2224" s="231" t="s">
        <v>1685</v>
      </c>
      <c r="C2224" s="231" t="s">
        <v>1685</v>
      </c>
      <c r="D2224" s="232" t="s">
        <v>1685</v>
      </c>
      <c r="E2224" s="232">
        <v>0</v>
      </c>
      <c r="F2224" s="232">
        <v>0</v>
      </c>
      <c r="G2224" s="232">
        <v>0</v>
      </c>
      <c r="H2224" s="232">
        <v>0</v>
      </c>
      <c r="L2224" s="232">
        <v>0</v>
      </c>
    </row>
    <row r="2225" spans="1:12">
      <c r="A2225" s="232">
        <v>2274</v>
      </c>
      <c r="B2225" s="231" t="s">
        <v>1685</v>
      </c>
      <c r="C2225" s="231" t="s">
        <v>1685</v>
      </c>
      <c r="D2225" s="232" t="s">
        <v>1685</v>
      </c>
      <c r="E2225" s="232">
        <v>0</v>
      </c>
      <c r="F2225" s="232">
        <v>0</v>
      </c>
      <c r="G2225" s="232">
        <v>0</v>
      </c>
      <c r="H2225" s="232">
        <v>0</v>
      </c>
      <c r="L2225" s="232">
        <v>0</v>
      </c>
    </row>
    <row r="2226" spans="1:12">
      <c r="A2226" s="232">
        <v>2275</v>
      </c>
      <c r="B2226" s="231" t="s">
        <v>1685</v>
      </c>
      <c r="C2226" s="231" t="s">
        <v>1685</v>
      </c>
      <c r="D2226" s="232" t="s">
        <v>1685</v>
      </c>
      <c r="E2226" s="232">
        <v>0</v>
      </c>
      <c r="F2226" s="232">
        <v>0</v>
      </c>
      <c r="G2226" s="232">
        <v>0</v>
      </c>
      <c r="H2226" s="232">
        <v>0</v>
      </c>
      <c r="L2226" s="232">
        <v>0</v>
      </c>
    </row>
    <row r="2227" spans="1:12">
      <c r="A2227" s="232">
        <v>2276</v>
      </c>
      <c r="B2227" s="231" t="s">
        <v>1685</v>
      </c>
      <c r="C2227" s="231" t="s">
        <v>1685</v>
      </c>
      <c r="D2227" s="232" t="s">
        <v>1685</v>
      </c>
      <c r="E2227" s="232">
        <v>0</v>
      </c>
      <c r="F2227" s="232">
        <v>0</v>
      </c>
      <c r="G2227" s="232">
        <v>0</v>
      </c>
      <c r="H2227" s="232">
        <v>0</v>
      </c>
      <c r="L2227" s="232">
        <v>0</v>
      </c>
    </row>
    <row r="2228" spans="1:12">
      <c r="A2228" s="232">
        <v>2277</v>
      </c>
      <c r="B2228" s="231" t="s">
        <v>1685</v>
      </c>
      <c r="C2228" s="231" t="s">
        <v>1685</v>
      </c>
      <c r="D2228" s="232" t="s">
        <v>1685</v>
      </c>
      <c r="E2228" s="232">
        <v>0</v>
      </c>
      <c r="F2228" s="232">
        <v>0</v>
      </c>
      <c r="G2228" s="232">
        <v>0</v>
      </c>
      <c r="H2228" s="232">
        <v>0</v>
      </c>
      <c r="L2228" s="232">
        <v>0</v>
      </c>
    </row>
    <row r="2229" spans="1:12">
      <c r="A2229" s="232">
        <v>2278</v>
      </c>
      <c r="B2229" s="231" t="s">
        <v>1685</v>
      </c>
      <c r="C2229" s="231" t="s">
        <v>1685</v>
      </c>
      <c r="D2229" s="232" t="s">
        <v>1685</v>
      </c>
      <c r="E2229" s="232">
        <v>0</v>
      </c>
      <c r="F2229" s="232">
        <v>0</v>
      </c>
      <c r="G2229" s="232">
        <v>0</v>
      </c>
      <c r="H2229" s="232">
        <v>0</v>
      </c>
      <c r="L2229" s="232">
        <v>0</v>
      </c>
    </row>
    <row r="2230" spans="1:12">
      <c r="A2230" s="232">
        <v>2279</v>
      </c>
      <c r="B2230" s="231" t="s">
        <v>1685</v>
      </c>
      <c r="C2230" s="231" t="s">
        <v>1685</v>
      </c>
      <c r="D2230" s="232" t="s">
        <v>1685</v>
      </c>
      <c r="E2230" s="232">
        <v>0</v>
      </c>
      <c r="F2230" s="232">
        <v>0</v>
      </c>
      <c r="G2230" s="232">
        <v>0</v>
      </c>
      <c r="H2230" s="232">
        <v>0</v>
      </c>
      <c r="L2230" s="232">
        <v>0</v>
      </c>
    </row>
    <row r="2231" spans="1:12">
      <c r="A2231" s="232">
        <v>2280</v>
      </c>
      <c r="B2231" s="231" t="s">
        <v>1685</v>
      </c>
      <c r="C2231" s="231" t="s">
        <v>1685</v>
      </c>
      <c r="D2231" s="232" t="s">
        <v>1685</v>
      </c>
      <c r="E2231" s="232">
        <v>0</v>
      </c>
      <c r="F2231" s="232">
        <v>0</v>
      </c>
      <c r="G2231" s="232">
        <v>0</v>
      </c>
      <c r="H2231" s="232">
        <v>0</v>
      </c>
      <c r="L2231" s="232">
        <v>0</v>
      </c>
    </row>
    <row r="2232" spans="1:12">
      <c r="A2232" s="232">
        <v>2281</v>
      </c>
      <c r="B2232" s="231" t="s">
        <v>1685</v>
      </c>
      <c r="C2232" s="231" t="s">
        <v>1685</v>
      </c>
      <c r="D2232" s="232" t="s">
        <v>1685</v>
      </c>
      <c r="E2232" s="232">
        <v>0</v>
      </c>
      <c r="F2232" s="232">
        <v>0</v>
      </c>
      <c r="G2232" s="232">
        <v>0</v>
      </c>
      <c r="H2232" s="232">
        <v>0</v>
      </c>
      <c r="L2232" s="232">
        <v>0</v>
      </c>
    </row>
    <row r="2233" spans="1:12">
      <c r="A2233" s="232">
        <v>2282</v>
      </c>
      <c r="B2233" s="231" t="s">
        <v>1685</v>
      </c>
      <c r="C2233" s="231" t="s">
        <v>1685</v>
      </c>
      <c r="D2233" s="232" t="s">
        <v>1685</v>
      </c>
      <c r="E2233" s="232">
        <v>0</v>
      </c>
      <c r="F2233" s="232">
        <v>0</v>
      </c>
      <c r="G2233" s="232">
        <v>0</v>
      </c>
      <c r="H2233" s="232">
        <v>0</v>
      </c>
      <c r="L2233" s="232">
        <v>0</v>
      </c>
    </row>
    <row r="2234" spans="1:12">
      <c r="A2234" s="232">
        <v>2283</v>
      </c>
      <c r="B2234" s="231" t="s">
        <v>1685</v>
      </c>
      <c r="C2234" s="231" t="s">
        <v>1685</v>
      </c>
      <c r="D2234" s="232" t="s">
        <v>1685</v>
      </c>
      <c r="E2234" s="232">
        <v>0</v>
      </c>
      <c r="F2234" s="232">
        <v>0</v>
      </c>
      <c r="G2234" s="232">
        <v>0</v>
      </c>
      <c r="H2234" s="232">
        <v>0</v>
      </c>
      <c r="L2234" s="232">
        <v>0</v>
      </c>
    </row>
    <row r="2235" spans="1:12">
      <c r="A2235" s="232">
        <v>2284</v>
      </c>
      <c r="B2235" s="231" t="s">
        <v>1685</v>
      </c>
      <c r="C2235" s="231" t="s">
        <v>1685</v>
      </c>
      <c r="D2235" s="232" t="s">
        <v>1685</v>
      </c>
      <c r="E2235" s="232">
        <v>0</v>
      </c>
      <c r="F2235" s="232">
        <v>0</v>
      </c>
      <c r="G2235" s="232">
        <v>0</v>
      </c>
      <c r="H2235" s="232">
        <v>0</v>
      </c>
      <c r="L2235" s="232">
        <v>0</v>
      </c>
    </row>
    <row r="2236" spans="1:12">
      <c r="A2236" s="232">
        <v>2285</v>
      </c>
      <c r="B2236" s="231" t="s">
        <v>1685</v>
      </c>
      <c r="C2236" s="231" t="s">
        <v>1685</v>
      </c>
      <c r="D2236" s="232" t="s">
        <v>1685</v>
      </c>
      <c r="E2236" s="232">
        <v>0</v>
      </c>
      <c r="F2236" s="232">
        <v>0</v>
      </c>
      <c r="G2236" s="232">
        <v>0</v>
      </c>
      <c r="H2236" s="232">
        <v>0</v>
      </c>
      <c r="L2236" s="232">
        <v>0</v>
      </c>
    </row>
    <row r="2237" spans="1:12">
      <c r="A2237" s="232">
        <v>2286</v>
      </c>
      <c r="B2237" s="231" t="s">
        <v>1685</v>
      </c>
      <c r="C2237" s="231" t="s">
        <v>1685</v>
      </c>
      <c r="D2237" s="232" t="s">
        <v>1685</v>
      </c>
      <c r="E2237" s="232">
        <v>0</v>
      </c>
      <c r="F2237" s="232">
        <v>0</v>
      </c>
      <c r="G2237" s="232">
        <v>0</v>
      </c>
      <c r="H2237" s="232">
        <v>0</v>
      </c>
      <c r="L2237" s="232">
        <v>0</v>
      </c>
    </row>
    <row r="2238" spans="1:12">
      <c r="A2238" s="232">
        <v>2287</v>
      </c>
      <c r="B2238" s="231" t="s">
        <v>1685</v>
      </c>
      <c r="C2238" s="231" t="s">
        <v>1685</v>
      </c>
      <c r="D2238" s="232" t="s">
        <v>1685</v>
      </c>
      <c r="E2238" s="232">
        <v>0</v>
      </c>
      <c r="F2238" s="232">
        <v>0</v>
      </c>
      <c r="G2238" s="232">
        <v>0</v>
      </c>
      <c r="H2238" s="232">
        <v>0</v>
      </c>
      <c r="L2238" s="232">
        <v>0</v>
      </c>
    </row>
    <row r="2239" spans="1:12">
      <c r="A2239" s="232">
        <v>2288</v>
      </c>
      <c r="B2239" s="231" t="s">
        <v>1685</v>
      </c>
      <c r="C2239" s="231" t="s">
        <v>1685</v>
      </c>
      <c r="D2239" s="232" t="s">
        <v>1685</v>
      </c>
      <c r="E2239" s="232">
        <v>0</v>
      </c>
      <c r="F2239" s="232">
        <v>0</v>
      </c>
      <c r="G2239" s="232">
        <v>0</v>
      </c>
      <c r="H2239" s="232">
        <v>0</v>
      </c>
      <c r="L2239" s="232">
        <v>0</v>
      </c>
    </row>
    <row r="2240" spans="1:12">
      <c r="A2240" s="232">
        <v>2289</v>
      </c>
      <c r="B2240" s="231" t="s">
        <v>1685</v>
      </c>
      <c r="C2240" s="231" t="s">
        <v>1685</v>
      </c>
      <c r="D2240" s="232" t="s">
        <v>1685</v>
      </c>
      <c r="E2240" s="232">
        <v>0</v>
      </c>
      <c r="F2240" s="232">
        <v>0</v>
      </c>
      <c r="G2240" s="232">
        <v>0</v>
      </c>
      <c r="H2240" s="232">
        <v>0</v>
      </c>
      <c r="L2240" s="232">
        <v>0</v>
      </c>
    </row>
    <row r="2241" spans="1:12">
      <c r="A2241" s="232">
        <v>2290</v>
      </c>
      <c r="B2241" s="231" t="s">
        <v>1685</v>
      </c>
      <c r="C2241" s="231" t="s">
        <v>1685</v>
      </c>
      <c r="D2241" s="232" t="s">
        <v>1685</v>
      </c>
      <c r="E2241" s="232">
        <v>0</v>
      </c>
      <c r="F2241" s="232">
        <v>0</v>
      </c>
      <c r="G2241" s="232">
        <v>0</v>
      </c>
      <c r="H2241" s="232">
        <v>0</v>
      </c>
      <c r="L2241" s="232">
        <v>0</v>
      </c>
    </row>
    <row r="2242" spans="1:12">
      <c r="A2242" s="232">
        <v>2291</v>
      </c>
      <c r="B2242" s="231" t="s">
        <v>1685</v>
      </c>
      <c r="C2242" s="231" t="s">
        <v>1685</v>
      </c>
      <c r="D2242" s="232" t="s">
        <v>1685</v>
      </c>
      <c r="E2242" s="232">
        <v>0</v>
      </c>
      <c r="F2242" s="232">
        <v>0</v>
      </c>
      <c r="G2242" s="232">
        <v>0</v>
      </c>
      <c r="H2242" s="232">
        <v>0</v>
      </c>
      <c r="L2242" s="232">
        <v>0</v>
      </c>
    </row>
    <row r="2243" spans="1:12">
      <c r="A2243" s="232">
        <v>2292</v>
      </c>
      <c r="B2243" s="231" t="s">
        <v>1685</v>
      </c>
      <c r="C2243" s="231" t="s">
        <v>1685</v>
      </c>
      <c r="D2243" s="232" t="s">
        <v>1685</v>
      </c>
      <c r="E2243" s="232">
        <v>0</v>
      </c>
      <c r="F2243" s="232">
        <v>0</v>
      </c>
      <c r="G2243" s="232">
        <v>0</v>
      </c>
      <c r="H2243" s="232">
        <v>0</v>
      </c>
      <c r="L2243" s="232">
        <v>0</v>
      </c>
    </row>
    <row r="2244" spans="1:12">
      <c r="A2244" s="232">
        <v>2293</v>
      </c>
      <c r="B2244" s="231" t="s">
        <v>1685</v>
      </c>
      <c r="C2244" s="231" t="s">
        <v>1685</v>
      </c>
      <c r="D2244" s="232" t="s">
        <v>1685</v>
      </c>
      <c r="E2244" s="232">
        <v>0</v>
      </c>
      <c r="F2244" s="232">
        <v>0</v>
      </c>
      <c r="G2244" s="232">
        <v>0</v>
      </c>
      <c r="H2244" s="232">
        <v>0</v>
      </c>
      <c r="L2244" s="232">
        <v>0</v>
      </c>
    </row>
    <row r="2245" spans="1:12">
      <c r="A2245" s="232">
        <v>2294</v>
      </c>
      <c r="B2245" s="231" t="s">
        <v>1685</v>
      </c>
      <c r="C2245" s="231" t="s">
        <v>1685</v>
      </c>
      <c r="D2245" s="232" t="s">
        <v>1685</v>
      </c>
      <c r="E2245" s="232">
        <v>0</v>
      </c>
      <c r="F2245" s="232">
        <v>0</v>
      </c>
      <c r="G2245" s="232">
        <v>0</v>
      </c>
      <c r="H2245" s="232">
        <v>0</v>
      </c>
      <c r="L2245" s="232">
        <v>0</v>
      </c>
    </row>
    <row r="2246" spans="1:12">
      <c r="A2246" s="232">
        <v>2295</v>
      </c>
      <c r="B2246" s="231" t="s">
        <v>1685</v>
      </c>
      <c r="C2246" s="231" t="s">
        <v>1685</v>
      </c>
      <c r="D2246" s="232" t="s">
        <v>1685</v>
      </c>
      <c r="E2246" s="232">
        <v>0</v>
      </c>
      <c r="F2246" s="232">
        <v>0</v>
      </c>
      <c r="G2246" s="232">
        <v>0</v>
      </c>
      <c r="H2246" s="232">
        <v>0</v>
      </c>
      <c r="L2246" s="232">
        <v>0</v>
      </c>
    </row>
    <row r="2247" spans="1:12">
      <c r="A2247" s="232">
        <v>2296</v>
      </c>
      <c r="B2247" s="231" t="s">
        <v>1685</v>
      </c>
      <c r="C2247" s="231" t="s">
        <v>1685</v>
      </c>
      <c r="D2247" s="232" t="s">
        <v>1685</v>
      </c>
      <c r="E2247" s="232">
        <v>0</v>
      </c>
      <c r="F2247" s="232">
        <v>0</v>
      </c>
      <c r="G2247" s="232">
        <v>0</v>
      </c>
      <c r="H2247" s="232">
        <v>0</v>
      </c>
      <c r="L2247" s="232">
        <v>0</v>
      </c>
    </row>
    <row r="2248" spans="1:12">
      <c r="A2248" s="232">
        <v>2297</v>
      </c>
      <c r="B2248" s="231" t="s">
        <v>1685</v>
      </c>
      <c r="C2248" s="231" t="s">
        <v>1685</v>
      </c>
      <c r="D2248" s="232" t="s">
        <v>1685</v>
      </c>
      <c r="E2248" s="232">
        <v>0</v>
      </c>
      <c r="F2248" s="232">
        <v>0</v>
      </c>
      <c r="G2248" s="232">
        <v>0</v>
      </c>
      <c r="H2248" s="232">
        <v>0</v>
      </c>
      <c r="L2248" s="232">
        <v>0</v>
      </c>
    </row>
    <row r="2249" spans="1:12">
      <c r="A2249" s="232">
        <v>2298</v>
      </c>
      <c r="B2249" s="231" t="s">
        <v>1685</v>
      </c>
      <c r="C2249" s="231" t="s">
        <v>1685</v>
      </c>
      <c r="D2249" s="232" t="s">
        <v>1685</v>
      </c>
      <c r="E2249" s="232">
        <v>0</v>
      </c>
      <c r="F2249" s="232">
        <v>0</v>
      </c>
      <c r="G2249" s="232">
        <v>0</v>
      </c>
      <c r="H2249" s="232">
        <v>0</v>
      </c>
      <c r="L2249" s="232">
        <v>0</v>
      </c>
    </row>
    <row r="2250" spans="1:12">
      <c r="A2250" s="232">
        <v>2299</v>
      </c>
      <c r="B2250" s="231" t="s">
        <v>1685</v>
      </c>
      <c r="C2250" s="231" t="s">
        <v>1685</v>
      </c>
      <c r="D2250" s="232" t="s">
        <v>1685</v>
      </c>
      <c r="E2250" s="232">
        <v>0</v>
      </c>
      <c r="F2250" s="232">
        <v>0</v>
      </c>
      <c r="G2250" s="232">
        <v>0</v>
      </c>
      <c r="H2250" s="232">
        <v>0</v>
      </c>
      <c r="L2250" s="232">
        <v>0</v>
      </c>
    </row>
    <row r="2251" spans="1:12">
      <c r="A2251" s="232">
        <v>2300</v>
      </c>
      <c r="B2251" s="231" t="s">
        <v>1685</v>
      </c>
      <c r="C2251" s="231" t="s">
        <v>1685</v>
      </c>
      <c r="D2251" s="232" t="s">
        <v>1685</v>
      </c>
      <c r="E2251" s="232">
        <v>0</v>
      </c>
      <c r="F2251" s="232">
        <v>0</v>
      </c>
      <c r="G2251" s="232">
        <v>0</v>
      </c>
      <c r="H2251" s="232">
        <v>0</v>
      </c>
      <c r="L2251" s="232">
        <v>0</v>
      </c>
    </row>
    <row r="2252" spans="1:12">
      <c r="A2252" s="232">
        <v>2301</v>
      </c>
      <c r="B2252" s="231" t="s">
        <v>1685</v>
      </c>
      <c r="C2252" s="231" t="s">
        <v>1685</v>
      </c>
      <c r="D2252" s="232" t="s">
        <v>1685</v>
      </c>
      <c r="E2252" s="232">
        <v>0</v>
      </c>
      <c r="F2252" s="232">
        <v>0</v>
      </c>
      <c r="G2252" s="232">
        <v>0</v>
      </c>
      <c r="H2252" s="232">
        <v>0</v>
      </c>
      <c r="L2252" s="232">
        <v>0</v>
      </c>
    </row>
    <row r="2253" spans="1:12">
      <c r="A2253" s="232">
        <v>2302</v>
      </c>
      <c r="B2253" s="231" t="s">
        <v>1685</v>
      </c>
      <c r="C2253" s="231" t="s">
        <v>1685</v>
      </c>
      <c r="D2253" s="232" t="s">
        <v>1685</v>
      </c>
      <c r="E2253" s="232">
        <v>0</v>
      </c>
      <c r="F2253" s="232">
        <v>0</v>
      </c>
      <c r="G2253" s="232">
        <v>0</v>
      </c>
      <c r="H2253" s="232">
        <v>0</v>
      </c>
      <c r="L2253" s="232">
        <v>0</v>
      </c>
    </row>
    <row r="2254" spans="1:12">
      <c r="A2254" s="232">
        <v>2303</v>
      </c>
      <c r="B2254" s="231" t="s">
        <v>1685</v>
      </c>
      <c r="C2254" s="231" t="s">
        <v>1685</v>
      </c>
      <c r="D2254" s="232" t="s">
        <v>1685</v>
      </c>
      <c r="E2254" s="232">
        <v>0</v>
      </c>
      <c r="F2254" s="232">
        <v>0</v>
      </c>
      <c r="G2254" s="232">
        <v>0</v>
      </c>
      <c r="H2254" s="232">
        <v>0</v>
      </c>
      <c r="L2254" s="232">
        <v>0</v>
      </c>
    </row>
    <row r="2255" spans="1:12">
      <c r="A2255" s="232">
        <v>2304</v>
      </c>
      <c r="B2255" s="231" t="s">
        <v>1685</v>
      </c>
      <c r="C2255" s="231" t="s">
        <v>1685</v>
      </c>
      <c r="D2255" s="232" t="s">
        <v>1685</v>
      </c>
      <c r="E2255" s="232">
        <v>0</v>
      </c>
      <c r="F2255" s="232">
        <v>0</v>
      </c>
      <c r="G2255" s="232">
        <v>0</v>
      </c>
      <c r="H2255" s="232">
        <v>0</v>
      </c>
      <c r="L2255" s="232">
        <v>0</v>
      </c>
    </row>
    <row r="2256" spans="1:12">
      <c r="A2256" s="232">
        <v>2305</v>
      </c>
      <c r="B2256" s="231" t="s">
        <v>1685</v>
      </c>
      <c r="C2256" s="231" t="s">
        <v>1685</v>
      </c>
      <c r="D2256" s="232" t="s">
        <v>1685</v>
      </c>
      <c r="E2256" s="232">
        <v>0</v>
      </c>
      <c r="F2256" s="232">
        <v>0</v>
      </c>
      <c r="G2256" s="232">
        <v>0</v>
      </c>
      <c r="H2256" s="232">
        <v>0</v>
      </c>
      <c r="L2256" s="232">
        <v>0</v>
      </c>
    </row>
    <row r="2257" spans="1:12">
      <c r="A2257" s="232">
        <v>2306</v>
      </c>
      <c r="B2257" s="231" t="s">
        <v>1685</v>
      </c>
      <c r="C2257" s="231" t="s">
        <v>1685</v>
      </c>
      <c r="D2257" s="232" t="s">
        <v>1685</v>
      </c>
      <c r="E2257" s="232">
        <v>0</v>
      </c>
      <c r="F2257" s="232">
        <v>0</v>
      </c>
      <c r="G2257" s="232">
        <v>0</v>
      </c>
      <c r="H2257" s="232">
        <v>0</v>
      </c>
      <c r="L2257" s="232">
        <v>0</v>
      </c>
    </row>
    <row r="2258" spans="1:12">
      <c r="A2258" s="232">
        <v>2307</v>
      </c>
      <c r="B2258" s="231" t="s">
        <v>1685</v>
      </c>
      <c r="C2258" s="231" t="s">
        <v>1685</v>
      </c>
      <c r="D2258" s="232" t="s">
        <v>1685</v>
      </c>
      <c r="E2258" s="232">
        <v>0</v>
      </c>
      <c r="F2258" s="232">
        <v>0</v>
      </c>
      <c r="G2258" s="232">
        <v>0</v>
      </c>
      <c r="H2258" s="232">
        <v>0</v>
      </c>
      <c r="L2258" s="232">
        <v>0</v>
      </c>
    </row>
    <row r="2259" spans="1:12">
      <c r="A2259" s="232">
        <v>2308</v>
      </c>
      <c r="B2259" s="231" t="s">
        <v>1685</v>
      </c>
      <c r="C2259" s="231" t="s">
        <v>1685</v>
      </c>
      <c r="D2259" s="232" t="s">
        <v>1685</v>
      </c>
      <c r="E2259" s="232">
        <v>0</v>
      </c>
      <c r="F2259" s="232">
        <v>0</v>
      </c>
      <c r="G2259" s="232">
        <v>0</v>
      </c>
      <c r="H2259" s="232">
        <v>0</v>
      </c>
      <c r="L2259" s="232">
        <v>0</v>
      </c>
    </row>
    <row r="2260" spans="1:12">
      <c r="A2260" s="232">
        <v>2309</v>
      </c>
      <c r="B2260" s="231" t="s">
        <v>1685</v>
      </c>
      <c r="C2260" s="231" t="s">
        <v>1685</v>
      </c>
      <c r="D2260" s="232" t="s">
        <v>1685</v>
      </c>
      <c r="E2260" s="232">
        <v>0</v>
      </c>
      <c r="F2260" s="232">
        <v>0</v>
      </c>
      <c r="G2260" s="232">
        <v>0</v>
      </c>
      <c r="H2260" s="232">
        <v>0</v>
      </c>
      <c r="L2260" s="232">
        <v>0</v>
      </c>
    </row>
    <row r="2261" spans="1:12">
      <c r="A2261" s="232">
        <v>2310</v>
      </c>
      <c r="B2261" s="231" t="s">
        <v>1685</v>
      </c>
      <c r="C2261" s="231" t="s">
        <v>1685</v>
      </c>
      <c r="D2261" s="232" t="s">
        <v>1685</v>
      </c>
      <c r="E2261" s="232">
        <v>0</v>
      </c>
      <c r="F2261" s="232">
        <v>0</v>
      </c>
      <c r="G2261" s="232">
        <v>0</v>
      </c>
      <c r="H2261" s="232">
        <v>0</v>
      </c>
      <c r="L2261" s="232">
        <v>0</v>
      </c>
    </row>
    <row r="2262" spans="1:12">
      <c r="A2262" s="232">
        <v>2311</v>
      </c>
      <c r="B2262" s="231" t="s">
        <v>1685</v>
      </c>
      <c r="C2262" s="231" t="s">
        <v>1685</v>
      </c>
      <c r="D2262" s="232" t="s">
        <v>1685</v>
      </c>
      <c r="E2262" s="232">
        <v>0</v>
      </c>
      <c r="F2262" s="232">
        <v>0</v>
      </c>
      <c r="G2262" s="232">
        <v>0</v>
      </c>
      <c r="H2262" s="232">
        <v>0</v>
      </c>
      <c r="L2262" s="232">
        <v>0</v>
      </c>
    </row>
    <row r="2263" spans="1:12">
      <c r="A2263" s="232">
        <v>2312</v>
      </c>
      <c r="B2263" s="231" t="s">
        <v>1685</v>
      </c>
      <c r="C2263" s="231" t="s">
        <v>1685</v>
      </c>
      <c r="D2263" s="232" t="s">
        <v>1685</v>
      </c>
      <c r="E2263" s="232">
        <v>0</v>
      </c>
      <c r="F2263" s="232">
        <v>0</v>
      </c>
      <c r="G2263" s="232">
        <v>0</v>
      </c>
      <c r="H2263" s="232">
        <v>0</v>
      </c>
      <c r="L2263" s="232">
        <v>0</v>
      </c>
    </row>
    <row r="2264" spans="1:12">
      <c r="A2264" s="232">
        <v>2313</v>
      </c>
      <c r="B2264" s="231" t="s">
        <v>1685</v>
      </c>
      <c r="C2264" s="231" t="s">
        <v>1685</v>
      </c>
      <c r="D2264" s="232" t="s">
        <v>1685</v>
      </c>
      <c r="E2264" s="232">
        <v>0</v>
      </c>
      <c r="F2264" s="232">
        <v>0</v>
      </c>
      <c r="G2264" s="232">
        <v>0</v>
      </c>
      <c r="H2264" s="232">
        <v>0</v>
      </c>
      <c r="L2264" s="232">
        <v>0</v>
      </c>
    </row>
    <row r="2265" spans="1:12">
      <c r="A2265" s="232">
        <v>2314</v>
      </c>
      <c r="B2265" s="231" t="s">
        <v>1685</v>
      </c>
      <c r="C2265" s="231" t="s">
        <v>1685</v>
      </c>
      <c r="D2265" s="232" t="s">
        <v>1685</v>
      </c>
      <c r="E2265" s="232">
        <v>0</v>
      </c>
      <c r="F2265" s="232">
        <v>0</v>
      </c>
      <c r="G2265" s="232">
        <v>0</v>
      </c>
      <c r="H2265" s="232">
        <v>0</v>
      </c>
      <c r="L2265" s="232">
        <v>0</v>
      </c>
    </row>
    <row r="2266" spans="1:12">
      <c r="A2266" s="232">
        <v>2315</v>
      </c>
      <c r="B2266" s="231" t="s">
        <v>1685</v>
      </c>
      <c r="C2266" s="231" t="s">
        <v>1685</v>
      </c>
      <c r="D2266" s="232" t="s">
        <v>1685</v>
      </c>
      <c r="E2266" s="232">
        <v>0</v>
      </c>
      <c r="F2266" s="232">
        <v>0</v>
      </c>
      <c r="G2266" s="232">
        <v>0</v>
      </c>
      <c r="H2266" s="232">
        <v>0</v>
      </c>
      <c r="L2266" s="232">
        <v>0</v>
      </c>
    </row>
    <row r="2267" spans="1:12">
      <c r="A2267" s="232">
        <v>2316</v>
      </c>
      <c r="B2267" s="231" t="s">
        <v>1685</v>
      </c>
      <c r="C2267" s="231" t="s">
        <v>1685</v>
      </c>
      <c r="D2267" s="232" t="s">
        <v>1685</v>
      </c>
      <c r="E2267" s="232">
        <v>0</v>
      </c>
      <c r="F2267" s="232">
        <v>0</v>
      </c>
      <c r="G2267" s="232">
        <v>0</v>
      </c>
      <c r="H2267" s="232">
        <v>0</v>
      </c>
      <c r="L2267" s="232">
        <v>0</v>
      </c>
    </row>
    <row r="2268" spans="1:12">
      <c r="A2268" s="232">
        <v>2317</v>
      </c>
      <c r="B2268" s="231" t="s">
        <v>1685</v>
      </c>
      <c r="C2268" s="231" t="s">
        <v>1685</v>
      </c>
      <c r="D2268" s="232" t="s">
        <v>1685</v>
      </c>
      <c r="E2268" s="232">
        <v>0</v>
      </c>
      <c r="F2268" s="232">
        <v>0</v>
      </c>
      <c r="G2268" s="232">
        <v>0</v>
      </c>
      <c r="H2268" s="232">
        <v>0</v>
      </c>
      <c r="L2268" s="232">
        <v>0</v>
      </c>
    </row>
    <row r="2269" spans="1:12">
      <c r="A2269" s="232">
        <v>2318</v>
      </c>
      <c r="B2269" s="231" t="s">
        <v>1685</v>
      </c>
      <c r="C2269" s="231" t="s">
        <v>1685</v>
      </c>
      <c r="D2269" s="232" t="s">
        <v>1685</v>
      </c>
      <c r="E2269" s="232">
        <v>0</v>
      </c>
      <c r="F2269" s="232">
        <v>0</v>
      </c>
      <c r="G2269" s="232">
        <v>0</v>
      </c>
      <c r="H2269" s="232">
        <v>0</v>
      </c>
      <c r="L2269" s="232">
        <v>0</v>
      </c>
    </row>
    <row r="2270" spans="1:12">
      <c r="A2270" s="232">
        <v>2319</v>
      </c>
      <c r="B2270" s="231" t="s">
        <v>1685</v>
      </c>
      <c r="C2270" s="231" t="s">
        <v>1685</v>
      </c>
      <c r="D2270" s="232" t="s">
        <v>1685</v>
      </c>
      <c r="E2270" s="232">
        <v>0</v>
      </c>
      <c r="F2270" s="232">
        <v>0</v>
      </c>
      <c r="G2270" s="232">
        <v>0</v>
      </c>
      <c r="H2270" s="232">
        <v>0</v>
      </c>
      <c r="L2270" s="232">
        <v>0</v>
      </c>
    </row>
    <row r="2271" spans="1:12">
      <c r="A2271" s="232">
        <v>2320</v>
      </c>
      <c r="B2271" s="231" t="s">
        <v>1685</v>
      </c>
      <c r="C2271" s="231" t="s">
        <v>1685</v>
      </c>
      <c r="D2271" s="232" t="s">
        <v>1685</v>
      </c>
      <c r="E2271" s="232">
        <v>0</v>
      </c>
      <c r="F2271" s="232">
        <v>0</v>
      </c>
      <c r="G2271" s="232">
        <v>0</v>
      </c>
      <c r="H2271" s="232">
        <v>0</v>
      </c>
      <c r="L2271" s="232">
        <v>0</v>
      </c>
    </row>
    <row r="2272" spans="1:12">
      <c r="A2272" s="232">
        <v>2321</v>
      </c>
      <c r="B2272" s="231" t="s">
        <v>1685</v>
      </c>
      <c r="C2272" s="231" t="s">
        <v>1685</v>
      </c>
      <c r="D2272" s="232" t="s">
        <v>1685</v>
      </c>
      <c r="E2272" s="232">
        <v>0</v>
      </c>
      <c r="F2272" s="232">
        <v>0</v>
      </c>
      <c r="G2272" s="232">
        <v>0</v>
      </c>
      <c r="H2272" s="232">
        <v>0</v>
      </c>
      <c r="L2272" s="232">
        <v>0</v>
      </c>
    </row>
    <row r="2273" spans="1:12">
      <c r="A2273" s="232">
        <v>2322</v>
      </c>
      <c r="B2273" s="231" t="s">
        <v>1685</v>
      </c>
      <c r="C2273" s="231" t="s">
        <v>1685</v>
      </c>
      <c r="D2273" s="232" t="s">
        <v>1685</v>
      </c>
      <c r="E2273" s="232">
        <v>0</v>
      </c>
      <c r="F2273" s="232">
        <v>0</v>
      </c>
      <c r="G2273" s="232">
        <v>0</v>
      </c>
      <c r="H2273" s="232">
        <v>0</v>
      </c>
      <c r="L2273" s="232">
        <v>0</v>
      </c>
    </row>
    <row r="2274" spans="1:12">
      <c r="A2274" s="232">
        <v>2323</v>
      </c>
      <c r="B2274" s="231" t="s">
        <v>1685</v>
      </c>
      <c r="C2274" s="231" t="s">
        <v>1685</v>
      </c>
      <c r="D2274" s="232" t="s">
        <v>1685</v>
      </c>
      <c r="E2274" s="232">
        <v>0</v>
      </c>
      <c r="F2274" s="232">
        <v>0</v>
      </c>
      <c r="G2274" s="232">
        <v>0</v>
      </c>
      <c r="H2274" s="232">
        <v>0</v>
      </c>
      <c r="L2274" s="232">
        <v>0</v>
      </c>
    </row>
    <row r="2275" spans="1:12">
      <c r="A2275" s="232">
        <v>2324</v>
      </c>
      <c r="B2275" s="231" t="s">
        <v>1685</v>
      </c>
      <c r="C2275" s="231" t="s">
        <v>1685</v>
      </c>
      <c r="D2275" s="232" t="s">
        <v>1685</v>
      </c>
      <c r="E2275" s="232">
        <v>0</v>
      </c>
      <c r="F2275" s="232">
        <v>0</v>
      </c>
      <c r="G2275" s="232">
        <v>0</v>
      </c>
      <c r="H2275" s="232">
        <v>0</v>
      </c>
      <c r="L2275" s="232">
        <v>0</v>
      </c>
    </row>
    <row r="2276" spans="1:12">
      <c r="A2276" s="232">
        <v>2325</v>
      </c>
      <c r="B2276" s="231" t="s">
        <v>1685</v>
      </c>
      <c r="C2276" s="231" t="s">
        <v>1685</v>
      </c>
      <c r="D2276" s="232" t="s">
        <v>1685</v>
      </c>
      <c r="E2276" s="232">
        <v>0</v>
      </c>
      <c r="F2276" s="232">
        <v>0</v>
      </c>
      <c r="G2276" s="232">
        <v>0</v>
      </c>
      <c r="H2276" s="232">
        <v>0</v>
      </c>
      <c r="L2276" s="232">
        <v>0</v>
      </c>
    </row>
    <row r="2277" spans="1:12">
      <c r="A2277" s="232">
        <v>2326</v>
      </c>
      <c r="B2277" s="231" t="s">
        <v>1685</v>
      </c>
      <c r="C2277" s="231" t="s">
        <v>1685</v>
      </c>
      <c r="D2277" s="232" t="s">
        <v>1685</v>
      </c>
      <c r="E2277" s="232">
        <v>0</v>
      </c>
      <c r="F2277" s="232">
        <v>0</v>
      </c>
      <c r="G2277" s="232">
        <v>0</v>
      </c>
      <c r="H2277" s="232">
        <v>0</v>
      </c>
      <c r="L2277" s="232">
        <v>0</v>
      </c>
    </row>
    <row r="2278" spans="1:12">
      <c r="A2278" s="232">
        <v>2327</v>
      </c>
      <c r="B2278" s="231" t="s">
        <v>1685</v>
      </c>
      <c r="C2278" s="231" t="s">
        <v>1685</v>
      </c>
      <c r="D2278" s="232" t="s">
        <v>1685</v>
      </c>
      <c r="E2278" s="232">
        <v>0</v>
      </c>
      <c r="F2278" s="232">
        <v>0</v>
      </c>
      <c r="G2278" s="232">
        <v>0</v>
      </c>
      <c r="H2278" s="232">
        <v>0</v>
      </c>
      <c r="L2278" s="232">
        <v>0</v>
      </c>
    </row>
    <row r="2279" spans="1:12">
      <c r="A2279" s="232">
        <v>2328</v>
      </c>
      <c r="B2279" s="231" t="s">
        <v>1685</v>
      </c>
      <c r="C2279" s="231" t="s">
        <v>1685</v>
      </c>
      <c r="D2279" s="232" t="s">
        <v>1685</v>
      </c>
      <c r="E2279" s="232">
        <v>0</v>
      </c>
      <c r="F2279" s="232">
        <v>0</v>
      </c>
      <c r="G2279" s="232">
        <v>0</v>
      </c>
      <c r="H2279" s="232">
        <v>0</v>
      </c>
      <c r="L2279" s="232">
        <v>0</v>
      </c>
    </row>
    <row r="2280" spans="1:12">
      <c r="A2280" s="232">
        <v>2329</v>
      </c>
      <c r="B2280" s="231" t="s">
        <v>1685</v>
      </c>
      <c r="C2280" s="231" t="s">
        <v>1685</v>
      </c>
      <c r="D2280" s="232" t="s">
        <v>1685</v>
      </c>
      <c r="E2280" s="232">
        <v>0</v>
      </c>
      <c r="F2280" s="232">
        <v>0</v>
      </c>
      <c r="G2280" s="232">
        <v>0</v>
      </c>
      <c r="H2280" s="232">
        <v>0</v>
      </c>
      <c r="L2280" s="232">
        <v>0</v>
      </c>
    </row>
    <row r="2281" spans="1:12">
      <c r="A2281" s="232">
        <v>2330</v>
      </c>
      <c r="B2281" s="231" t="s">
        <v>1685</v>
      </c>
      <c r="C2281" s="231" t="s">
        <v>1685</v>
      </c>
      <c r="D2281" s="232" t="s">
        <v>1685</v>
      </c>
      <c r="E2281" s="232">
        <v>0</v>
      </c>
      <c r="F2281" s="232">
        <v>0</v>
      </c>
      <c r="G2281" s="232">
        <v>0</v>
      </c>
      <c r="H2281" s="232">
        <v>0</v>
      </c>
      <c r="L2281" s="232">
        <v>0</v>
      </c>
    </row>
    <row r="2282" spans="1:12">
      <c r="A2282" s="232">
        <v>2331</v>
      </c>
      <c r="B2282" s="231" t="s">
        <v>1685</v>
      </c>
      <c r="C2282" s="231" t="s">
        <v>1685</v>
      </c>
      <c r="D2282" s="232" t="s">
        <v>1685</v>
      </c>
      <c r="E2282" s="232">
        <v>0</v>
      </c>
      <c r="F2282" s="232">
        <v>0</v>
      </c>
      <c r="G2282" s="232">
        <v>0</v>
      </c>
      <c r="H2282" s="232">
        <v>0</v>
      </c>
      <c r="L2282" s="232">
        <v>0</v>
      </c>
    </row>
    <row r="2283" spans="1:12">
      <c r="A2283" s="232">
        <v>2332</v>
      </c>
      <c r="B2283" s="231" t="s">
        <v>1685</v>
      </c>
      <c r="C2283" s="231" t="s">
        <v>1685</v>
      </c>
      <c r="D2283" s="232" t="s">
        <v>1685</v>
      </c>
      <c r="E2283" s="232">
        <v>0</v>
      </c>
      <c r="F2283" s="232">
        <v>0</v>
      </c>
      <c r="G2283" s="232">
        <v>0</v>
      </c>
      <c r="H2283" s="232">
        <v>0</v>
      </c>
      <c r="L2283" s="232">
        <v>0</v>
      </c>
    </row>
    <row r="2284" spans="1:12">
      <c r="A2284" s="232">
        <v>2333</v>
      </c>
      <c r="B2284" s="231" t="s">
        <v>1685</v>
      </c>
      <c r="C2284" s="231" t="s">
        <v>1685</v>
      </c>
      <c r="D2284" s="232" t="s">
        <v>1685</v>
      </c>
      <c r="E2284" s="232">
        <v>0</v>
      </c>
      <c r="F2284" s="232">
        <v>0</v>
      </c>
      <c r="G2284" s="232">
        <v>0</v>
      </c>
      <c r="H2284" s="232">
        <v>0</v>
      </c>
      <c r="L2284" s="232">
        <v>0</v>
      </c>
    </row>
    <row r="2285" spans="1:12">
      <c r="A2285" s="232">
        <v>2334</v>
      </c>
      <c r="B2285" s="231" t="s">
        <v>1685</v>
      </c>
      <c r="C2285" s="231" t="s">
        <v>1685</v>
      </c>
      <c r="D2285" s="232" t="s">
        <v>1685</v>
      </c>
      <c r="E2285" s="232">
        <v>0</v>
      </c>
      <c r="F2285" s="232">
        <v>0</v>
      </c>
      <c r="G2285" s="232">
        <v>0</v>
      </c>
      <c r="H2285" s="232">
        <v>0</v>
      </c>
      <c r="L2285" s="232">
        <v>0</v>
      </c>
    </row>
    <row r="2286" spans="1:12">
      <c r="A2286" s="232">
        <v>2335</v>
      </c>
      <c r="B2286" s="231" t="s">
        <v>1685</v>
      </c>
      <c r="C2286" s="231" t="s">
        <v>1685</v>
      </c>
      <c r="D2286" s="232" t="s">
        <v>1685</v>
      </c>
      <c r="E2286" s="232">
        <v>0</v>
      </c>
      <c r="F2286" s="232">
        <v>0</v>
      </c>
      <c r="G2286" s="232">
        <v>0</v>
      </c>
      <c r="H2286" s="232">
        <v>0</v>
      </c>
      <c r="L2286" s="232">
        <v>0</v>
      </c>
    </row>
    <row r="2287" spans="1:12">
      <c r="A2287" s="232">
        <v>2336</v>
      </c>
      <c r="B2287" s="231" t="s">
        <v>1685</v>
      </c>
      <c r="C2287" s="231" t="s">
        <v>1685</v>
      </c>
      <c r="D2287" s="232" t="s">
        <v>1685</v>
      </c>
      <c r="E2287" s="232">
        <v>0</v>
      </c>
      <c r="F2287" s="232">
        <v>0</v>
      </c>
      <c r="G2287" s="232">
        <v>0</v>
      </c>
      <c r="H2287" s="232">
        <v>0</v>
      </c>
      <c r="L2287" s="232">
        <v>0</v>
      </c>
    </row>
    <row r="2288" spans="1:12">
      <c r="A2288" s="232">
        <v>2337</v>
      </c>
      <c r="B2288" s="231" t="s">
        <v>1685</v>
      </c>
      <c r="C2288" s="231" t="s">
        <v>1685</v>
      </c>
      <c r="D2288" s="232" t="s">
        <v>1685</v>
      </c>
      <c r="E2288" s="232">
        <v>0</v>
      </c>
      <c r="F2288" s="232">
        <v>0</v>
      </c>
      <c r="G2288" s="232">
        <v>0</v>
      </c>
      <c r="H2288" s="232">
        <v>0</v>
      </c>
      <c r="L2288" s="232">
        <v>0</v>
      </c>
    </row>
    <row r="2289" spans="1:12">
      <c r="A2289" s="232">
        <v>2338</v>
      </c>
      <c r="B2289" s="231" t="s">
        <v>1685</v>
      </c>
      <c r="C2289" s="231" t="s">
        <v>1685</v>
      </c>
      <c r="D2289" s="232" t="s">
        <v>1685</v>
      </c>
      <c r="E2289" s="232">
        <v>0</v>
      </c>
      <c r="F2289" s="232">
        <v>0</v>
      </c>
      <c r="G2289" s="232">
        <v>0</v>
      </c>
      <c r="H2289" s="232">
        <v>0</v>
      </c>
      <c r="L2289" s="232">
        <v>0</v>
      </c>
    </row>
    <row r="2290" spans="1:12">
      <c r="A2290" s="232">
        <v>2339</v>
      </c>
      <c r="B2290" s="231" t="s">
        <v>1685</v>
      </c>
      <c r="C2290" s="231" t="s">
        <v>1685</v>
      </c>
      <c r="D2290" s="232" t="s">
        <v>1685</v>
      </c>
      <c r="E2290" s="232">
        <v>0</v>
      </c>
      <c r="F2290" s="232">
        <v>0</v>
      </c>
      <c r="G2290" s="232">
        <v>0</v>
      </c>
      <c r="H2290" s="232">
        <v>0</v>
      </c>
      <c r="L2290" s="232">
        <v>0</v>
      </c>
    </row>
    <row r="2291" spans="1:12">
      <c r="A2291" s="232">
        <v>2340</v>
      </c>
      <c r="B2291" s="231" t="s">
        <v>1685</v>
      </c>
      <c r="C2291" s="231" t="s">
        <v>1685</v>
      </c>
      <c r="D2291" s="232" t="s">
        <v>1685</v>
      </c>
      <c r="E2291" s="232">
        <v>0</v>
      </c>
      <c r="F2291" s="232">
        <v>0</v>
      </c>
      <c r="G2291" s="232">
        <v>0</v>
      </c>
      <c r="H2291" s="232">
        <v>0</v>
      </c>
      <c r="L2291" s="232">
        <v>0</v>
      </c>
    </row>
    <row r="2292" spans="1:12">
      <c r="A2292" s="232">
        <v>2341</v>
      </c>
      <c r="B2292" s="231" t="s">
        <v>1685</v>
      </c>
      <c r="C2292" s="231" t="s">
        <v>1685</v>
      </c>
      <c r="D2292" s="232" t="s">
        <v>1685</v>
      </c>
      <c r="E2292" s="232">
        <v>0</v>
      </c>
      <c r="F2292" s="232">
        <v>0</v>
      </c>
      <c r="G2292" s="232">
        <v>0</v>
      </c>
      <c r="H2292" s="232">
        <v>0</v>
      </c>
      <c r="L2292" s="232">
        <v>0</v>
      </c>
    </row>
    <row r="2293" spans="1:12">
      <c r="A2293" s="232">
        <v>2342</v>
      </c>
      <c r="B2293" s="231" t="s">
        <v>1685</v>
      </c>
      <c r="C2293" s="231" t="s">
        <v>1685</v>
      </c>
      <c r="D2293" s="232" t="s">
        <v>1685</v>
      </c>
      <c r="E2293" s="232">
        <v>0</v>
      </c>
      <c r="F2293" s="232">
        <v>0</v>
      </c>
      <c r="G2293" s="232">
        <v>0</v>
      </c>
      <c r="H2293" s="232">
        <v>0</v>
      </c>
      <c r="L2293" s="232">
        <v>0</v>
      </c>
    </row>
    <row r="2294" spans="1:12">
      <c r="A2294" s="232">
        <v>2343</v>
      </c>
      <c r="B2294" s="231" t="s">
        <v>1685</v>
      </c>
      <c r="C2294" s="231" t="s">
        <v>1685</v>
      </c>
      <c r="D2294" s="232" t="s">
        <v>1685</v>
      </c>
      <c r="E2294" s="232">
        <v>0</v>
      </c>
      <c r="F2294" s="232">
        <v>0</v>
      </c>
      <c r="G2294" s="232">
        <v>0</v>
      </c>
      <c r="H2294" s="232">
        <v>0</v>
      </c>
      <c r="L2294" s="232">
        <v>0</v>
      </c>
    </row>
    <row r="2295" spans="1:12">
      <c r="A2295" s="232">
        <v>2344</v>
      </c>
      <c r="B2295" s="231" t="s">
        <v>1685</v>
      </c>
      <c r="C2295" s="231" t="s">
        <v>1685</v>
      </c>
      <c r="D2295" s="232" t="s">
        <v>1685</v>
      </c>
      <c r="E2295" s="232">
        <v>0</v>
      </c>
      <c r="F2295" s="232">
        <v>0</v>
      </c>
      <c r="G2295" s="232">
        <v>0</v>
      </c>
      <c r="H2295" s="232">
        <v>0</v>
      </c>
      <c r="L2295" s="232">
        <v>0</v>
      </c>
    </row>
    <row r="2296" spans="1:12">
      <c r="A2296" s="232">
        <v>2345</v>
      </c>
      <c r="B2296" s="231" t="s">
        <v>1685</v>
      </c>
      <c r="C2296" s="231" t="s">
        <v>1685</v>
      </c>
      <c r="D2296" s="232" t="s">
        <v>1685</v>
      </c>
      <c r="E2296" s="232">
        <v>0</v>
      </c>
      <c r="F2296" s="232">
        <v>0</v>
      </c>
      <c r="G2296" s="232">
        <v>0</v>
      </c>
      <c r="H2296" s="232">
        <v>0</v>
      </c>
      <c r="L2296" s="232">
        <v>0</v>
      </c>
    </row>
    <row r="2297" spans="1:12">
      <c r="A2297" s="232">
        <v>2346</v>
      </c>
      <c r="B2297" s="231" t="s">
        <v>1685</v>
      </c>
      <c r="C2297" s="231" t="s">
        <v>1685</v>
      </c>
      <c r="D2297" s="232" t="s">
        <v>1685</v>
      </c>
      <c r="E2297" s="232">
        <v>0</v>
      </c>
      <c r="F2297" s="232">
        <v>0</v>
      </c>
      <c r="G2297" s="232">
        <v>0</v>
      </c>
      <c r="H2297" s="232">
        <v>0</v>
      </c>
      <c r="L2297" s="232">
        <v>0</v>
      </c>
    </row>
    <row r="2298" spans="1:12">
      <c r="A2298" s="232">
        <v>2347</v>
      </c>
      <c r="B2298" s="231" t="s">
        <v>1685</v>
      </c>
      <c r="C2298" s="231" t="s">
        <v>1685</v>
      </c>
      <c r="D2298" s="232" t="s">
        <v>1685</v>
      </c>
      <c r="E2298" s="232">
        <v>0</v>
      </c>
      <c r="F2298" s="232">
        <v>0</v>
      </c>
      <c r="G2298" s="232">
        <v>0</v>
      </c>
      <c r="H2298" s="232">
        <v>0</v>
      </c>
      <c r="L2298" s="232">
        <v>0</v>
      </c>
    </row>
    <row r="2299" spans="1:12">
      <c r="A2299" s="232">
        <v>2348</v>
      </c>
      <c r="B2299" s="231" t="s">
        <v>1685</v>
      </c>
      <c r="C2299" s="231" t="s">
        <v>1685</v>
      </c>
      <c r="D2299" s="232" t="s">
        <v>1685</v>
      </c>
      <c r="E2299" s="232">
        <v>0</v>
      </c>
      <c r="F2299" s="232">
        <v>0</v>
      </c>
      <c r="G2299" s="232">
        <v>0</v>
      </c>
      <c r="H2299" s="232">
        <v>0</v>
      </c>
      <c r="L2299" s="232">
        <v>0</v>
      </c>
    </row>
    <row r="2300" spans="1:12">
      <c r="A2300" s="232">
        <v>2349</v>
      </c>
      <c r="B2300" s="231" t="s">
        <v>1685</v>
      </c>
      <c r="C2300" s="231" t="s">
        <v>1685</v>
      </c>
      <c r="D2300" s="232" t="s">
        <v>1685</v>
      </c>
      <c r="E2300" s="232">
        <v>0</v>
      </c>
      <c r="F2300" s="232">
        <v>0</v>
      </c>
      <c r="G2300" s="232">
        <v>0</v>
      </c>
      <c r="H2300" s="232">
        <v>0</v>
      </c>
      <c r="L2300" s="232">
        <v>0</v>
      </c>
    </row>
    <row r="2301" spans="1:12">
      <c r="A2301" s="232">
        <v>2350</v>
      </c>
      <c r="B2301" s="231" t="s">
        <v>1685</v>
      </c>
      <c r="C2301" s="231" t="s">
        <v>1685</v>
      </c>
      <c r="D2301" s="232" t="s">
        <v>1685</v>
      </c>
      <c r="E2301" s="232">
        <v>0</v>
      </c>
      <c r="F2301" s="232">
        <v>0</v>
      </c>
      <c r="G2301" s="232">
        <v>0</v>
      </c>
      <c r="H2301" s="232">
        <v>0</v>
      </c>
      <c r="L2301" s="232">
        <v>0</v>
      </c>
    </row>
    <row r="2302" spans="1:12">
      <c r="A2302" s="232">
        <v>2351</v>
      </c>
      <c r="B2302" s="231" t="s">
        <v>1685</v>
      </c>
      <c r="C2302" s="231" t="s">
        <v>1685</v>
      </c>
      <c r="D2302" s="232" t="s">
        <v>1685</v>
      </c>
      <c r="E2302" s="232">
        <v>0</v>
      </c>
      <c r="F2302" s="232">
        <v>0</v>
      </c>
      <c r="G2302" s="232">
        <v>0</v>
      </c>
      <c r="H2302" s="232">
        <v>0</v>
      </c>
      <c r="L2302" s="232">
        <v>0</v>
      </c>
    </row>
    <row r="2303" spans="1:12">
      <c r="A2303" s="232">
        <v>2352</v>
      </c>
      <c r="B2303" s="231" t="s">
        <v>1685</v>
      </c>
      <c r="C2303" s="231" t="s">
        <v>1685</v>
      </c>
      <c r="D2303" s="232" t="s">
        <v>1685</v>
      </c>
      <c r="E2303" s="232">
        <v>0</v>
      </c>
      <c r="F2303" s="232">
        <v>0</v>
      </c>
      <c r="G2303" s="232">
        <v>0</v>
      </c>
      <c r="H2303" s="232">
        <v>0</v>
      </c>
      <c r="L2303" s="232">
        <v>0</v>
      </c>
    </row>
    <row r="2304" spans="1:12">
      <c r="A2304" s="232">
        <v>2353</v>
      </c>
      <c r="B2304" s="231" t="s">
        <v>1685</v>
      </c>
      <c r="C2304" s="231" t="s">
        <v>1685</v>
      </c>
      <c r="D2304" s="232" t="s">
        <v>1685</v>
      </c>
      <c r="E2304" s="232">
        <v>0</v>
      </c>
      <c r="F2304" s="232">
        <v>0</v>
      </c>
      <c r="G2304" s="232">
        <v>0</v>
      </c>
      <c r="H2304" s="232">
        <v>0</v>
      </c>
      <c r="L2304" s="232">
        <v>0</v>
      </c>
    </row>
    <row r="2305" spans="1:12">
      <c r="A2305" s="232">
        <v>2354</v>
      </c>
      <c r="B2305" s="231" t="s">
        <v>1685</v>
      </c>
      <c r="C2305" s="231" t="s">
        <v>1685</v>
      </c>
      <c r="D2305" s="232" t="s">
        <v>1685</v>
      </c>
      <c r="E2305" s="232">
        <v>0</v>
      </c>
      <c r="F2305" s="232">
        <v>0</v>
      </c>
      <c r="G2305" s="232">
        <v>0</v>
      </c>
      <c r="H2305" s="232">
        <v>0</v>
      </c>
      <c r="L2305" s="232">
        <v>0</v>
      </c>
    </row>
    <row r="2306" spans="1:12">
      <c r="A2306" s="232">
        <v>2355</v>
      </c>
      <c r="B2306" s="231" t="s">
        <v>1685</v>
      </c>
      <c r="C2306" s="231" t="s">
        <v>1685</v>
      </c>
      <c r="D2306" s="232" t="s">
        <v>1685</v>
      </c>
      <c r="E2306" s="232">
        <v>0</v>
      </c>
      <c r="F2306" s="232">
        <v>0</v>
      </c>
      <c r="G2306" s="232">
        <v>0</v>
      </c>
      <c r="H2306" s="232">
        <v>0</v>
      </c>
      <c r="L2306" s="232">
        <v>0</v>
      </c>
    </row>
    <row r="2307" spans="1:12">
      <c r="A2307" s="232">
        <v>2356</v>
      </c>
      <c r="B2307" s="231" t="s">
        <v>1685</v>
      </c>
      <c r="C2307" s="231" t="s">
        <v>1685</v>
      </c>
      <c r="D2307" s="232" t="s">
        <v>1685</v>
      </c>
      <c r="E2307" s="232">
        <v>0</v>
      </c>
      <c r="F2307" s="232">
        <v>0</v>
      </c>
      <c r="G2307" s="232">
        <v>0</v>
      </c>
      <c r="H2307" s="232">
        <v>0</v>
      </c>
      <c r="L2307" s="232">
        <v>0</v>
      </c>
    </row>
    <row r="2308" spans="1:12">
      <c r="A2308" s="232">
        <v>2357</v>
      </c>
      <c r="B2308" s="231" t="s">
        <v>1685</v>
      </c>
      <c r="C2308" s="231" t="s">
        <v>1685</v>
      </c>
      <c r="D2308" s="232" t="s">
        <v>1685</v>
      </c>
      <c r="E2308" s="232">
        <v>0</v>
      </c>
      <c r="F2308" s="232">
        <v>0</v>
      </c>
      <c r="G2308" s="232">
        <v>0</v>
      </c>
      <c r="H2308" s="232">
        <v>0</v>
      </c>
      <c r="L2308" s="232">
        <v>0</v>
      </c>
    </row>
    <row r="2309" spans="1:12">
      <c r="A2309" s="232">
        <v>2358</v>
      </c>
      <c r="B2309" s="231" t="s">
        <v>1685</v>
      </c>
      <c r="C2309" s="231" t="s">
        <v>1685</v>
      </c>
      <c r="D2309" s="232" t="s">
        <v>1685</v>
      </c>
      <c r="E2309" s="232">
        <v>0</v>
      </c>
      <c r="F2309" s="232">
        <v>0</v>
      </c>
      <c r="G2309" s="232">
        <v>0</v>
      </c>
      <c r="H2309" s="232">
        <v>0</v>
      </c>
      <c r="L2309" s="232">
        <v>0</v>
      </c>
    </row>
    <row r="2310" spans="1:12">
      <c r="A2310" s="232">
        <v>2359</v>
      </c>
      <c r="B2310" s="231" t="s">
        <v>1685</v>
      </c>
      <c r="C2310" s="231" t="s">
        <v>1685</v>
      </c>
      <c r="D2310" s="232" t="s">
        <v>1685</v>
      </c>
      <c r="E2310" s="232">
        <v>0</v>
      </c>
      <c r="F2310" s="232">
        <v>0</v>
      </c>
      <c r="G2310" s="232">
        <v>0</v>
      </c>
      <c r="H2310" s="232">
        <v>0</v>
      </c>
      <c r="L2310" s="232">
        <v>0</v>
      </c>
    </row>
    <row r="2311" spans="1:12">
      <c r="A2311" s="232">
        <v>2360</v>
      </c>
      <c r="B2311" s="231" t="s">
        <v>1685</v>
      </c>
      <c r="C2311" s="231" t="s">
        <v>1685</v>
      </c>
      <c r="D2311" s="232" t="s">
        <v>1685</v>
      </c>
      <c r="E2311" s="232">
        <v>0</v>
      </c>
      <c r="F2311" s="232">
        <v>0</v>
      </c>
      <c r="G2311" s="232">
        <v>0</v>
      </c>
      <c r="H2311" s="232">
        <v>0</v>
      </c>
      <c r="L2311" s="232">
        <v>0</v>
      </c>
    </row>
    <row r="2312" spans="1:12">
      <c r="A2312" s="232">
        <v>2361</v>
      </c>
      <c r="B2312" s="231" t="s">
        <v>1685</v>
      </c>
      <c r="C2312" s="231" t="s">
        <v>1685</v>
      </c>
      <c r="D2312" s="232" t="s">
        <v>1685</v>
      </c>
      <c r="E2312" s="232">
        <v>0</v>
      </c>
      <c r="F2312" s="232">
        <v>0</v>
      </c>
      <c r="G2312" s="232">
        <v>0</v>
      </c>
      <c r="H2312" s="232">
        <v>0</v>
      </c>
      <c r="L2312" s="232">
        <v>0</v>
      </c>
    </row>
    <row r="2313" spans="1:12">
      <c r="A2313" s="232">
        <v>2362</v>
      </c>
      <c r="B2313" s="231" t="s">
        <v>1685</v>
      </c>
      <c r="C2313" s="231" t="s">
        <v>1685</v>
      </c>
      <c r="D2313" s="232" t="s">
        <v>1685</v>
      </c>
      <c r="E2313" s="232">
        <v>0</v>
      </c>
      <c r="F2313" s="232">
        <v>0</v>
      </c>
      <c r="G2313" s="232">
        <v>0</v>
      </c>
      <c r="H2313" s="232">
        <v>0</v>
      </c>
      <c r="L2313" s="232">
        <v>0</v>
      </c>
    </row>
    <row r="2314" spans="1:12">
      <c r="A2314" s="232">
        <v>2363</v>
      </c>
      <c r="B2314" s="231" t="s">
        <v>1685</v>
      </c>
      <c r="C2314" s="231" t="s">
        <v>1685</v>
      </c>
      <c r="D2314" s="232" t="s">
        <v>1685</v>
      </c>
      <c r="E2314" s="232">
        <v>0</v>
      </c>
      <c r="F2314" s="232">
        <v>0</v>
      </c>
      <c r="G2314" s="232">
        <v>0</v>
      </c>
      <c r="H2314" s="232">
        <v>0</v>
      </c>
      <c r="L2314" s="232">
        <v>0</v>
      </c>
    </row>
    <row r="2315" spans="1:12">
      <c r="A2315" s="232">
        <v>2364</v>
      </c>
      <c r="B2315" s="231" t="s">
        <v>1685</v>
      </c>
      <c r="C2315" s="231" t="s">
        <v>1685</v>
      </c>
      <c r="D2315" s="232" t="s">
        <v>1685</v>
      </c>
      <c r="E2315" s="232">
        <v>0</v>
      </c>
      <c r="F2315" s="232">
        <v>0</v>
      </c>
      <c r="G2315" s="232">
        <v>0</v>
      </c>
      <c r="H2315" s="232">
        <v>0</v>
      </c>
      <c r="L2315" s="232">
        <v>0</v>
      </c>
    </row>
    <row r="2316" spans="1:12">
      <c r="A2316" s="232">
        <v>2365</v>
      </c>
      <c r="B2316" s="231" t="s">
        <v>1685</v>
      </c>
      <c r="C2316" s="231" t="s">
        <v>1685</v>
      </c>
      <c r="D2316" s="232" t="s">
        <v>1685</v>
      </c>
      <c r="E2316" s="232">
        <v>0</v>
      </c>
      <c r="F2316" s="232">
        <v>0</v>
      </c>
      <c r="G2316" s="232">
        <v>0</v>
      </c>
      <c r="H2316" s="232">
        <v>0</v>
      </c>
      <c r="L2316" s="232">
        <v>0</v>
      </c>
    </row>
    <row r="2317" spans="1:12">
      <c r="A2317" s="232">
        <v>2366</v>
      </c>
      <c r="B2317" s="231" t="s">
        <v>1685</v>
      </c>
      <c r="C2317" s="231" t="s">
        <v>1685</v>
      </c>
      <c r="D2317" s="232" t="s">
        <v>1685</v>
      </c>
      <c r="E2317" s="232">
        <v>0</v>
      </c>
      <c r="F2317" s="232">
        <v>0</v>
      </c>
      <c r="G2317" s="232">
        <v>0</v>
      </c>
      <c r="H2317" s="232">
        <v>0</v>
      </c>
      <c r="L2317" s="232">
        <v>0</v>
      </c>
    </row>
    <row r="2318" spans="1:12">
      <c r="A2318" s="232">
        <v>2367</v>
      </c>
      <c r="B2318" s="231" t="s">
        <v>1685</v>
      </c>
      <c r="C2318" s="231" t="s">
        <v>1685</v>
      </c>
      <c r="D2318" s="232" t="s">
        <v>1685</v>
      </c>
      <c r="E2318" s="232">
        <v>0</v>
      </c>
      <c r="F2318" s="232">
        <v>0</v>
      </c>
      <c r="G2318" s="232">
        <v>0</v>
      </c>
      <c r="H2318" s="232">
        <v>0</v>
      </c>
      <c r="L2318" s="232">
        <v>0</v>
      </c>
    </row>
    <row r="2319" spans="1:12">
      <c r="A2319" s="232">
        <v>2368</v>
      </c>
      <c r="B2319" s="231" t="s">
        <v>1685</v>
      </c>
      <c r="C2319" s="231" t="s">
        <v>1685</v>
      </c>
      <c r="D2319" s="232" t="s">
        <v>1685</v>
      </c>
      <c r="E2319" s="232">
        <v>0</v>
      </c>
      <c r="F2319" s="232">
        <v>0</v>
      </c>
      <c r="G2319" s="232">
        <v>0</v>
      </c>
      <c r="H2319" s="232">
        <v>0</v>
      </c>
      <c r="L2319" s="232">
        <v>0</v>
      </c>
    </row>
    <row r="2320" spans="1:12">
      <c r="A2320" s="232">
        <v>2369</v>
      </c>
      <c r="B2320" s="231" t="s">
        <v>1685</v>
      </c>
      <c r="C2320" s="231" t="s">
        <v>1685</v>
      </c>
      <c r="D2320" s="232" t="s">
        <v>1685</v>
      </c>
      <c r="E2320" s="232">
        <v>0</v>
      </c>
      <c r="F2320" s="232">
        <v>0</v>
      </c>
      <c r="G2320" s="232">
        <v>0</v>
      </c>
      <c r="H2320" s="232">
        <v>0</v>
      </c>
      <c r="L2320" s="232">
        <v>0</v>
      </c>
    </row>
    <row r="2321" spans="1:12">
      <c r="A2321" s="232">
        <v>2370</v>
      </c>
      <c r="B2321" s="231" t="s">
        <v>1685</v>
      </c>
      <c r="C2321" s="231" t="s">
        <v>1685</v>
      </c>
      <c r="D2321" s="232" t="s">
        <v>1685</v>
      </c>
      <c r="E2321" s="232">
        <v>0</v>
      </c>
      <c r="F2321" s="232">
        <v>0</v>
      </c>
      <c r="G2321" s="232">
        <v>0</v>
      </c>
      <c r="H2321" s="232">
        <v>0</v>
      </c>
      <c r="L2321" s="232">
        <v>0</v>
      </c>
    </row>
    <row r="2322" spans="1:12">
      <c r="A2322" s="232">
        <v>2371</v>
      </c>
      <c r="B2322" s="231" t="s">
        <v>1685</v>
      </c>
      <c r="C2322" s="231" t="s">
        <v>1685</v>
      </c>
      <c r="D2322" s="232" t="s">
        <v>1685</v>
      </c>
      <c r="E2322" s="232">
        <v>0</v>
      </c>
      <c r="F2322" s="232">
        <v>0</v>
      </c>
      <c r="G2322" s="232">
        <v>0</v>
      </c>
      <c r="H2322" s="232">
        <v>0</v>
      </c>
      <c r="L2322" s="232">
        <v>0</v>
      </c>
    </row>
    <row r="2323" spans="1:12">
      <c r="A2323" s="232">
        <v>2372</v>
      </c>
      <c r="B2323" s="231" t="s">
        <v>1685</v>
      </c>
      <c r="C2323" s="231" t="s">
        <v>1685</v>
      </c>
      <c r="D2323" s="232" t="s">
        <v>1685</v>
      </c>
      <c r="E2323" s="232">
        <v>0</v>
      </c>
      <c r="F2323" s="232">
        <v>0</v>
      </c>
      <c r="G2323" s="232">
        <v>0</v>
      </c>
      <c r="H2323" s="232">
        <v>0</v>
      </c>
      <c r="L2323" s="232">
        <v>0</v>
      </c>
    </row>
    <row r="2324" spans="1:12">
      <c r="A2324" s="232">
        <v>2373</v>
      </c>
      <c r="B2324" s="231" t="s">
        <v>1685</v>
      </c>
      <c r="C2324" s="231" t="s">
        <v>1685</v>
      </c>
      <c r="D2324" s="232" t="s">
        <v>1685</v>
      </c>
      <c r="E2324" s="232">
        <v>0</v>
      </c>
      <c r="F2324" s="232">
        <v>0</v>
      </c>
      <c r="G2324" s="232">
        <v>0</v>
      </c>
      <c r="H2324" s="232">
        <v>0</v>
      </c>
      <c r="L2324" s="232">
        <v>0</v>
      </c>
    </row>
    <row r="2325" spans="1:12">
      <c r="A2325" s="232">
        <v>2374</v>
      </c>
      <c r="B2325" s="231" t="s">
        <v>1685</v>
      </c>
      <c r="C2325" s="231" t="s">
        <v>1685</v>
      </c>
      <c r="D2325" s="232" t="s">
        <v>1685</v>
      </c>
      <c r="E2325" s="232">
        <v>0</v>
      </c>
      <c r="F2325" s="232">
        <v>0</v>
      </c>
      <c r="G2325" s="232">
        <v>0</v>
      </c>
      <c r="H2325" s="232">
        <v>0</v>
      </c>
      <c r="L2325" s="232">
        <v>0</v>
      </c>
    </row>
    <row r="2326" spans="1:12">
      <c r="A2326" s="232">
        <v>2375</v>
      </c>
      <c r="B2326" s="231" t="s">
        <v>1685</v>
      </c>
      <c r="C2326" s="231" t="s">
        <v>1685</v>
      </c>
      <c r="D2326" s="232" t="s">
        <v>1685</v>
      </c>
      <c r="E2326" s="232">
        <v>0</v>
      </c>
      <c r="F2326" s="232">
        <v>0</v>
      </c>
      <c r="G2326" s="232">
        <v>0</v>
      </c>
      <c r="H2326" s="232">
        <v>0</v>
      </c>
      <c r="L2326" s="232">
        <v>0</v>
      </c>
    </row>
    <row r="2327" spans="1:12">
      <c r="A2327" s="232">
        <v>2376</v>
      </c>
      <c r="B2327" s="231" t="s">
        <v>1685</v>
      </c>
      <c r="C2327" s="231" t="s">
        <v>1685</v>
      </c>
      <c r="D2327" s="232" t="s">
        <v>1685</v>
      </c>
      <c r="E2327" s="232">
        <v>0</v>
      </c>
      <c r="F2327" s="232">
        <v>0</v>
      </c>
      <c r="G2327" s="232">
        <v>0</v>
      </c>
      <c r="H2327" s="232">
        <v>0</v>
      </c>
      <c r="L2327" s="232">
        <v>0</v>
      </c>
    </row>
    <row r="2328" spans="1:12">
      <c r="A2328" s="232">
        <v>2377</v>
      </c>
      <c r="B2328" s="231" t="s">
        <v>1685</v>
      </c>
      <c r="C2328" s="231" t="s">
        <v>1685</v>
      </c>
      <c r="D2328" s="232" t="s">
        <v>1685</v>
      </c>
      <c r="E2328" s="232">
        <v>0</v>
      </c>
      <c r="F2328" s="232">
        <v>0</v>
      </c>
      <c r="G2328" s="232">
        <v>0</v>
      </c>
      <c r="H2328" s="232">
        <v>0</v>
      </c>
      <c r="L2328" s="232">
        <v>0</v>
      </c>
    </row>
    <row r="2329" spans="1:12">
      <c r="A2329" s="232">
        <v>2378</v>
      </c>
      <c r="B2329" s="231" t="s">
        <v>1685</v>
      </c>
      <c r="C2329" s="231" t="s">
        <v>1685</v>
      </c>
      <c r="D2329" s="232" t="s">
        <v>1685</v>
      </c>
      <c r="E2329" s="232">
        <v>0</v>
      </c>
      <c r="F2329" s="232">
        <v>0</v>
      </c>
      <c r="G2329" s="232">
        <v>0</v>
      </c>
      <c r="H2329" s="232">
        <v>0</v>
      </c>
      <c r="L2329" s="232">
        <v>0</v>
      </c>
    </row>
    <row r="2330" spans="1:12">
      <c r="A2330" s="232">
        <v>2379</v>
      </c>
      <c r="B2330" s="231" t="s">
        <v>1685</v>
      </c>
      <c r="C2330" s="231" t="s">
        <v>1685</v>
      </c>
      <c r="D2330" s="232" t="s">
        <v>1685</v>
      </c>
      <c r="E2330" s="232">
        <v>0</v>
      </c>
      <c r="F2330" s="232">
        <v>0</v>
      </c>
      <c r="G2330" s="232">
        <v>0</v>
      </c>
      <c r="H2330" s="232">
        <v>0</v>
      </c>
      <c r="L2330" s="232">
        <v>0</v>
      </c>
    </row>
    <row r="2331" spans="1:12">
      <c r="A2331" s="232">
        <v>2380</v>
      </c>
      <c r="B2331" s="231" t="s">
        <v>1685</v>
      </c>
      <c r="C2331" s="231" t="s">
        <v>1685</v>
      </c>
      <c r="D2331" s="232" t="s">
        <v>1685</v>
      </c>
      <c r="E2331" s="232">
        <v>0</v>
      </c>
      <c r="F2331" s="232">
        <v>0</v>
      </c>
      <c r="G2331" s="232">
        <v>0</v>
      </c>
      <c r="H2331" s="232">
        <v>0</v>
      </c>
      <c r="L2331" s="232">
        <v>0</v>
      </c>
    </row>
    <row r="2332" spans="1:12">
      <c r="A2332" s="232">
        <v>2381</v>
      </c>
      <c r="B2332" s="231" t="s">
        <v>1685</v>
      </c>
      <c r="C2332" s="231" t="s">
        <v>1685</v>
      </c>
      <c r="D2332" s="232" t="s">
        <v>1685</v>
      </c>
      <c r="E2332" s="232">
        <v>0</v>
      </c>
      <c r="F2332" s="232">
        <v>0</v>
      </c>
      <c r="G2332" s="232">
        <v>0</v>
      </c>
      <c r="H2332" s="232">
        <v>0</v>
      </c>
      <c r="L2332" s="232">
        <v>0</v>
      </c>
    </row>
    <row r="2333" spans="1:12">
      <c r="A2333" s="232">
        <v>2382</v>
      </c>
      <c r="B2333" s="231" t="s">
        <v>1685</v>
      </c>
      <c r="C2333" s="231" t="s">
        <v>1685</v>
      </c>
      <c r="D2333" s="232" t="s">
        <v>1685</v>
      </c>
      <c r="E2333" s="232">
        <v>0</v>
      </c>
      <c r="F2333" s="232">
        <v>0</v>
      </c>
      <c r="G2333" s="232">
        <v>0</v>
      </c>
      <c r="H2333" s="232">
        <v>0</v>
      </c>
      <c r="L2333" s="232">
        <v>0</v>
      </c>
    </row>
    <row r="2334" spans="1:12">
      <c r="A2334" s="232">
        <v>2383</v>
      </c>
      <c r="B2334" s="231" t="s">
        <v>1685</v>
      </c>
      <c r="C2334" s="231" t="s">
        <v>1685</v>
      </c>
      <c r="D2334" s="232" t="s">
        <v>1685</v>
      </c>
      <c r="E2334" s="232">
        <v>0</v>
      </c>
      <c r="F2334" s="232">
        <v>0</v>
      </c>
      <c r="G2334" s="232">
        <v>0</v>
      </c>
      <c r="H2334" s="232">
        <v>0</v>
      </c>
      <c r="L2334" s="232">
        <v>0</v>
      </c>
    </row>
    <row r="2335" spans="1:12">
      <c r="A2335" s="232">
        <v>2384</v>
      </c>
      <c r="B2335" s="231" t="s">
        <v>1685</v>
      </c>
      <c r="C2335" s="231" t="s">
        <v>1685</v>
      </c>
      <c r="D2335" s="232" t="s">
        <v>1685</v>
      </c>
      <c r="E2335" s="232">
        <v>0</v>
      </c>
      <c r="F2335" s="232">
        <v>0</v>
      </c>
      <c r="G2335" s="232">
        <v>0</v>
      </c>
      <c r="H2335" s="232">
        <v>0</v>
      </c>
      <c r="L2335" s="232">
        <v>0</v>
      </c>
    </row>
    <row r="2336" spans="1:12">
      <c r="A2336" s="232">
        <v>2385</v>
      </c>
      <c r="B2336" s="231" t="s">
        <v>1685</v>
      </c>
      <c r="C2336" s="231" t="s">
        <v>1685</v>
      </c>
      <c r="D2336" s="232" t="s">
        <v>1685</v>
      </c>
      <c r="E2336" s="232">
        <v>0</v>
      </c>
      <c r="F2336" s="232">
        <v>0</v>
      </c>
      <c r="G2336" s="232">
        <v>0</v>
      </c>
      <c r="H2336" s="232">
        <v>0</v>
      </c>
      <c r="L2336" s="232">
        <v>0</v>
      </c>
    </row>
    <row r="2337" spans="1:12">
      <c r="A2337" s="232">
        <v>2386</v>
      </c>
      <c r="B2337" s="231" t="s">
        <v>1685</v>
      </c>
      <c r="C2337" s="231" t="s">
        <v>1685</v>
      </c>
      <c r="D2337" s="232" t="s">
        <v>1685</v>
      </c>
      <c r="E2337" s="232">
        <v>0</v>
      </c>
      <c r="F2337" s="232">
        <v>0</v>
      </c>
      <c r="G2337" s="232">
        <v>0</v>
      </c>
      <c r="H2337" s="232">
        <v>0</v>
      </c>
      <c r="L2337" s="232">
        <v>0</v>
      </c>
    </row>
    <row r="2338" spans="1:12">
      <c r="A2338" s="232">
        <v>2387</v>
      </c>
      <c r="B2338" s="231" t="s">
        <v>1685</v>
      </c>
      <c r="C2338" s="231" t="s">
        <v>1685</v>
      </c>
      <c r="D2338" s="232" t="s">
        <v>1685</v>
      </c>
      <c r="E2338" s="232">
        <v>0</v>
      </c>
      <c r="F2338" s="232">
        <v>0</v>
      </c>
      <c r="G2338" s="232">
        <v>0</v>
      </c>
      <c r="H2338" s="232">
        <v>0</v>
      </c>
      <c r="L2338" s="232">
        <v>0</v>
      </c>
    </row>
    <row r="2339" spans="1:12">
      <c r="A2339" s="232">
        <v>2388</v>
      </c>
      <c r="B2339" s="231" t="s">
        <v>1685</v>
      </c>
      <c r="C2339" s="231" t="s">
        <v>1685</v>
      </c>
      <c r="D2339" s="232" t="s">
        <v>1685</v>
      </c>
      <c r="E2339" s="232">
        <v>0</v>
      </c>
      <c r="F2339" s="232">
        <v>0</v>
      </c>
      <c r="G2339" s="232">
        <v>0</v>
      </c>
      <c r="H2339" s="232">
        <v>0</v>
      </c>
      <c r="L2339" s="232">
        <v>0</v>
      </c>
    </row>
    <row r="2340" spans="1:12">
      <c r="A2340" s="232">
        <v>2389</v>
      </c>
      <c r="B2340" s="231" t="s">
        <v>1685</v>
      </c>
      <c r="C2340" s="231" t="s">
        <v>1685</v>
      </c>
      <c r="D2340" s="232" t="s">
        <v>1685</v>
      </c>
      <c r="E2340" s="232">
        <v>0</v>
      </c>
      <c r="F2340" s="232">
        <v>0</v>
      </c>
      <c r="G2340" s="232">
        <v>0</v>
      </c>
      <c r="H2340" s="232">
        <v>0</v>
      </c>
      <c r="L2340" s="232">
        <v>0</v>
      </c>
    </row>
    <row r="2341" spans="1:12">
      <c r="A2341" s="232">
        <v>2390</v>
      </c>
      <c r="B2341" s="231" t="s">
        <v>1685</v>
      </c>
      <c r="C2341" s="231" t="s">
        <v>1685</v>
      </c>
      <c r="D2341" s="232" t="s">
        <v>1685</v>
      </c>
      <c r="E2341" s="232">
        <v>0</v>
      </c>
      <c r="F2341" s="232">
        <v>0</v>
      </c>
      <c r="G2341" s="232">
        <v>0</v>
      </c>
      <c r="H2341" s="232">
        <v>0</v>
      </c>
      <c r="L2341" s="232">
        <v>0</v>
      </c>
    </row>
    <row r="2342" spans="1:12">
      <c r="A2342" s="232">
        <v>2391</v>
      </c>
      <c r="B2342" s="231" t="s">
        <v>1685</v>
      </c>
      <c r="C2342" s="231" t="s">
        <v>1685</v>
      </c>
      <c r="D2342" s="232" t="s">
        <v>1685</v>
      </c>
      <c r="E2342" s="232">
        <v>0</v>
      </c>
      <c r="F2342" s="232">
        <v>0</v>
      </c>
      <c r="G2342" s="232">
        <v>0</v>
      </c>
      <c r="H2342" s="232">
        <v>0</v>
      </c>
      <c r="L2342" s="232">
        <v>0</v>
      </c>
    </row>
    <row r="2343" spans="1:12">
      <c r="A2343" s="232">
        <v>2392</v>
      </c>
      <c r="B2343" s="231" t="s">
        <v>1685</v>
      </c>
      <c r="C2343" s="231" t="s">
        <v>1685</v>
      </c>
      <c r="D2343" s="232" t="s">
        <v>1685</v>
      </c>
      <c r="E2343" s="232">
        <v>0</v>
      </c>
      <c r="F2343" s="232">
        <v>0</v>
      </c>
      <c r="G2343" s="232">
        <v>0</v>
      </c>
      <c r="H2343" s="232">
        <v>0</v>
      </c>
      <c r="L2343" s="232">
        <v>0</v>
      </c>
    </row>
    <row r="2344" spans="1:12">
      <c r="A2344" s="232">
        <v>2393</v>
      </c>
      <c r="B2344" s="231" t="s">
        <v>1685</v>
      </c>
      <c r="C2344" s="231" t="s">
        <v>1685</v>
      </c>
      <c r="D2344" s="232" t="s">
        <v>1685</v>
      </c>
      <c r="E2344" s="232">
        <v>0</v>
      </c>
      <c r="F2344" s="232">
        <v>0</v>
      </c>
      <c r="G2344" s="232">
        <v>0</v>
      </c>
      <c r="H2344" s="232">
        <v>0</v>
      </c>
      <c r="L2344" s="232">
        <v>0</v>
      </c>
    </row>
    <row r="2345" spans="1:12">
      <c r="A2345" s="232">
        <v>2394</v>
      </c>
      <c r="B2345" s="231" t="s">
        <v>1685</v>
      </c>
      <c r="C2345" s="231" t="s">
        <v>1685</v>
      </c>
      <c r="D2345" s="232" t="s">
        <v>1685</v>
      </c>
      <c r="E2345" s="232">
        <v>0</v>
      </c>
      <c r="F2345" s="232">
        <v>0</v>
      </c>
      <c r="G2345" s="232">
        <v>0</v>
      </c>
      <c r="H2345" s="232">
        <v>0</v>
      </c>
      <c r="L2345" s="232">
        <v>0</v>
      </c>
    </row>
    <row r="2346" spans="1:12">
      <c r="A2346" s="232">
        <v>2395</v>
      </c>
      <c r="B2346" s="231" t="s">
        <v>1685</v>
      </c>
      <c r="C2346" s="231" t="s">
        <v>1685</v>
      </c>
      <c r="D2346" s="232" t="s">
        <v>1685</v>
      </c>
      <c r="E2346" s="232">
        <v>0</v>
      </c>
      <c r="F2346" s="232">
        <v>0</v>
      </c>
      <c r="G2346" s="232">
        <v>0</v>
      </c>
      <c r="H2346" s="232">
        <v>0</v>
      </c>
      <c r="L2346" s="232">
        <v>0</v>
      </c>
    </row>
    <row r="2347" spans="1:12">
      <c r="A2347" s="232">
        <v>2396</v>
      </c>
      <c r="B2347" s="231" t="s">
        <v>1685</v>
      </c>
      <c r="C2347" s="231" t="s">
        <v>1685</v>
      </c>
      <c r="D2347" s="232" t="s">
        <v>1685</v>
      </c>
      <c r="E2347" s="232">
        <v>0</v>
      </c>
      <c r="F2347" s="232">
        <v>0</v>
      </c>
      <c r="G2347" s="232">
        <v>0</v>
      </c>
      <c r="H2347" s="232">
        <v>0</v>
      </c>
      <c r="L2347" s="232">
        <v>0</v>
      </c>
    </row>
    <row r="2348" spans="1:12">
      <c r="A2348" s="232">
        <v>2397</v>
      </c>
      <c r="B2348" s="231" t="s">
        <v>1685</v>
      </c>
      <c r="C2348" s="231" t="s">
        <v>1685</v>
      </c>
      <c r="D2348" s="232" t="s">
        <v>1685</v>
      </c>
      <c r="E2348" s="232">
        <v>0</v>
      </c>
      <c r="F2348" s="232">
        <v>0</v>
      </c>
      <c r="G2348" s="232">
        <v>0</v>
      </c>
      <c r="H2348" s="232">
        <v>0</v>
      </c>
      <c r="L2348" s="232">
        <v>0</v>
      </c>
    </row>
    <row r="2349" spans="1:12">
      <c r="A2349" s="232">
        <v>2398</v>
      </c>
      <c r="B2349" s="231" t="s">
        <v>1685</v>
      </c>
      <c r="C2349" s="231" t="s">
        <v>1685</v>
      </c>
      <c r="D2349" s="232" t="s">
        <v>1685</v>
      </c>
      <c r="E2349" s="232">
        <v>0</v>
      </c>
      <c r="F2349" s="232">
        <v>0</v>
      </c>
      <c r="G2349" s="232">
        <v>0</v>
      </c>
      <c r="H2349" s="232">
        <v>0</v>
      </c>
      <c r="L2349" s="232">
        <v>0</v>
      </c>
    </row>
    <row r="2350" spans="1:12">
      <c r="A2350" s="232">
        <v>2399</v>
      </c>
      <c r="B2350" s="231" t="s">
        <v>1685</v>
      </c>
      <c r="C2350" s="231" t="s">
        <v>1685</v>
      </c>
      <c r="D2350" s="232" t="s">
        <v>1685</v>
      </c>
      <c r="E2350" s="232">
        <v>0</v>
      </c>
      <c r="F2350" s="232">
        <v>0</v>
      </c>
      <c r="G2350" s="232">
        <v>0</v>
      </c>
      <c r="H2350" s="232">
        <v>0</v>
      </c>
      <c r="L2350" s="232">
        <v>0</v>
      </c>
    </row>
    <row r="2351" spans="1:12">
      <c r="A2351" s="232">
        <v>2400</v>
      </c>
      <c r="B2351" s="231" t="s">
        <v>1685</v>
      </c>
      <c r="C2351" s="231" t="s">
        <v>1685</v>
      </c>
      <c r="D2351" s="232" t="s">
        <v>1685</v>
      </c>
      <c r="E2351" s="232">
        <v>0</v>
      </c>
      <c r="F2351" s="232">
        <v>0</v>
      </c>
      <c r="G2351" s="232">
        <v>0</v>
      </c>
      <c r="H2351" s="232">
        <v>0</v>
      </c>
      <c r="L2351" s="232">
        <v>0</v>
      </c>
    </row>
    <row r="2352" spans="1:12">
      <c r="A2352" s="232">
        <v>2401</v>
      </c>
      <c r="B2352" s="231" t="s">
        <v>1685</v>
      </c>
      <c r="C2352" s="231" t="s">
        <v>1685</v>
      </c>
      <c r="D2352" s="232" t="s">
        <v>1685</v>
      </c>
      <c r="E2352" s="232">
        <v>0</v>
      </c>
      <c r="F2352" s="232">
        <v>0</v>
      </c>
      <c r="G2352" s="232">
        <v>0</v>
      </c>
      <c r="H2352" s="232">
        <v>0</v>
      </c>
      <c r="L2352" s="232">
        <v>0</v>
      </c>
    </row>
    <row r="2353" spans="1:12">
      <c r="A2353" s="232">
        <v>2402</v>
      </c>
      <c r="B2353" s="231" t="s">
        <v>1685</v>
      </c>
      <c r="C2353" s="231" t="s">
        <v>1685</v>
      </c>
      <c r="D2353" s="232" t="s">
        <v>1685</v>
      </c>
      <c r="E2353" s="232">
        <v>0</v>
      </c>
      <c r="F2353" s="232">
        <v>0</v>
      </c>
      <c r="G2353" s="232">
        <v>0</v>
      </c>
      <c r="H2353" s="232">
        <v>0</v>
      </c>
      <c r="L2353" s="232">
        <v>0</v>
      </c>
    </row>
    <row r="2354" spans="1:12">
      <c r="A2354" s="232">
        <v>2403</v>
      </c>
      <c r="B2354" s="231" t="s">
        <v>1685</v>
      </c>
      <c r="C2354" s="231" t="s">
        <v>1685</v>
      </c>
      <c r="D2354" s="232" t="s">
        <v>1685</v>
      </c>
      <c r="E2354" s="232">
        <v>0</v>
      </c>
      <c r="F2354" s="232">
        <v>0</v>
      </c>
      <c r="G2354" s="232">
        <v>0</v>
      </c>
      <c r="H2354" s="232">
        <v>0</v>
      </c>
      <c r="L2354" s="232">
        <v>0</v>
      </c>
    </row>
    <row r="2355" spans="1:12">
      <c r="A2355" s="232">
        <v>2404</v>
      </c>
      <c r="B2355" s="231" t="s">
        <v>1685</v>
      </c>
      <c r="C2355" s="231" t="s">
        <v>1685</v>
      </c>
      <c r="D2355" s="232" t="s">
        <v>1685</v>
      </c>
      <c r="E2355" s="232">
        <v>0</v>
      </c>
      <c r="F2355" s="232">
        <v>0</v>
      </c>
      <c r="G2355" s="232">
        <v>0</v>
      </c>
      <c r="H2355" s="232">
        <v>0</v>
      </c>
      <c r="L2355" s="232">
        <v>0</v>
      </c>
    </row>
    <row r="2356" spans="1:12">
      <c r="A2356" s="232">
        <v>2405</v>
      </c>
      <c r="B2356" s="231" t="s">
        <v>1685</v>
      </c>
      <c r="C2356" s="231" t="s">
        <v>1685</v>
      </c>
      <c r="D2356" s="232" t="s">
        <v>1685</v>
      </c>
      <c r="E2356" s="232">
        <v>0</v>
      </c>
      <c r="F2356" s="232">
        <v>0</v>
      </c>
      <c r="G2356" s="232">
        <v>0</v>
      </c>
      <c r="H2356" s="232">
        <v>0</v>
      </c>
      <c r="L2356" s="232">
        <v>0</v>
      </c>
    </row>
    <row r="2357" spans="1:12">
      <c r="A2357" s="232">
        <v>2406</v>
      </c>
      <c r="B2357" s="231" t="s">
        <v>1685</v>
      </c>
      <c r="C2357" s="231" t="s">
        <v>1685</v>
      </c>
      <c r="D2357" s="232" t="s">
        <v>1685</v>
      </c>
      <c r="E2357" s="232">
        <v>0</v>
      </c>
      <c r="F2357" s="232">
        <v>0</v>
      </c>
      <c r="G2357" s="232">
        <v>0</v>
      </c>
      <c r="H2357" s="232">
        <v>0</v>
      </c>
      <c r="L2357" s="232">
        <v>0</v>
      </c>
    </row>
    <row r="2358" spans="1:12">
      <c r="A2358" s="232">
        <v>2407</v>
      </c>
      <c r="B2358" s="231" t="s">
        <v>1685</v>
      </c>
      <c r="C2358" s="231" t="s">
        <v>1685</v>
      </c>
      <c r="D2358" s="232" t="s">
        <v>1685</v>
      </c>
      <c r="E2358" s="232">
        <v>0</v>
      </c>
      <c r="F2358" s="232">
        <v>0</v>
      </c>
      <c r="G2358" s="232">
        <v>0</v>
      </c>
      <c r="H2358" s="232">
        <v>0</v>
      </c>
      <c r="L2358" s="232">
        <v>0</v>
      </c>
    </row>
    <row r="2359" spans="1:12">
      <c r="A2359" s="232">
        <v>2408</v>
      </c>
      <c r="B2359" s="231" t="s">
        <v>1685</v>
      </c>
      <c r="C2359" s="231" t="s">
        <v>1685</v>
      </c>
      <c r="D2359" s="232" t="s">
        <v>1685</v>
      </c>
      <c r="E2359" s="232">
        <v>0</v>
      </c>
      <c r="F2359" s="232">
        <v>0</v>
      </c>
      <c r="G2359" s="232">
        <v>0</v>
      </c>
      <c r="H2359" s="232">
        <v>0</v>
      </c>
      <c r="L2359" s="232">
        <v>0</v>
      </c>
    </row>
    <row r="2360" spans="1:12">
      <c r="A2360" s="232">
        <v>2409</v>
      </c>
      <c r="B2360" s="231" t="s">
        <v>1685</v>
      </c>
      <c r="C2360" s="231" t="s">
        <v>1685</v>
      </c>
      <c r="D2360" s="232" t="s">
        <v>1685</v>
      </c>
      <c r="E2360" s="232">
        <v>0</v>
      </c>
      <c r="F2360" s="232">
        <v>0</v>
      </c>
      <c r="G2360" s="232">
        <v>0</v>
      </c>
      <c r="H2360" s="232">
        <v>0</v>
      </c>
      <c r="L2360" s="232">
        <v>0</v>
      </c>
    </row>
    <row r="2361" spans="1:12">
      <c r="A2361" s="232">
        <v>2410</v>
      </c>
      <c r="B2361" s="231" t="s">
        <v>1685</v>
      </c>
      <c r="C2361" s="231" t="s">
        <v>1685</v>
      </c>
      <c r="D2361" s="232" t="s">
        <v>1685</v>
      </c>
      <c r="E2361" s="232">
        <v>0</v>
      </c>
      <c r="F2361" s="232">
        <v>0</v>
      </c>
      <c r="G2361" s="232">
        <v>0</v>
      </c>
      <c r="H2361" s="232">
        <v>0</v>
      </c>
      <c r="L2361" s="232">
        <v>0</v>
      </c>
    </row>
    <row r="2362" spans="1:12">
      <c r="A2362" s="232">
        <v>2411</v>
      </c>
      <c r="B2362" s="231" t="s">
        <v>1685</v>
      </c>
      <c r="C2362" s="231" t="s">
        <v>1685</v>
      </c>
      <c r="D2362" s="232" t="s">
        <v>1685</v>
      </c>
      <c r="E2362" s="232">
        <v>0</v>
      </c>
      <c r="F2362" s="232">
        <v>0</v>
      </c>
      <c r="G2362" s="232">
        <v>0</v>
      </c>
      <c r="H2362" s="232">
        <v>0</v>
      </c>
      <c r="L2362" s="232">
        <v>0</v>
      </c>
    </row>
    <row r="2363" spans="1:12">
      <c r="A2363" s="232">
        <v>2412</v>
      </c>
      <c r="B2363" s="231" t="s">
        <v>1685</v>
      </c>
      <c r="C2363" s="231" t="s">
        <v>1685</v>
      </c>
      <c r="D2363" s="232" t="s">
        <v>1685</v>
      </c>
      <c r="E2363" s="232">
        <v>0</v>
      </c>
      <c r="F2363" s="232">
        <v>0</v>
      </c>
      <c r="G2363" s="232">
        <v>0</v>
      </c>
      <c r="H2363" s="232">
        <v>0</v>
      </c>
      <c r="L2363" s="232">
        <v>0</v>
      </c>
    </row>
    <row r="2364" spans="1:12">
      <c r="A2364" s="232">
        <v>2413</v>
      </c>
      <c r="B2364" s="231" t="s">
        <v>1685</v>
      </c>
      <c r="C2364" s="231" t="s">
        <v>1685</v>
      </c>
      <c r="D2364" s="232" t="s">
        <v>1685</v>
      </c>
      <c r="E2364" s="232">
        <v>0</v>
      </c>
      <c r="F2364" s="232">
        <v>0</v>
      </c>
      <c r="G2364" s="232">
        <v>0</v>
      </c>
      <c r="H2364" s="232">
        <v>0</v>
      </c>
      <c r="L2364" s="232">
        <v>0</v>
      </c>
    </row>
    <row r="2365" spans="1:12">
      <c r="A2365" s="232">
        <v>2414</v>
      </c>
      <c r="B2365" s="231" t="s">
        <v>1685</v>
      </c>
      <c r="C2365" s="231" t="s">
        <v>1685</v>
      </c>
      <c r="D2365" s="232" t="s">
        <v>1685</v>
      </c>
      <c r="E2365" s="232">
        <v>0</v>
      </c>
      <c r="F2365" s="232">
        <v>0</v>
      </c>
      <c r="G2365" s="232">
        <v>0</v>
      </c>
      <c r="H2365" s="232">
        <v>0</v>
      </c>
      <c r="L2365" s="232">
        <v>0</v>
      </c>
    </row>
    <row r="2366" spans="1:12">
      <c r="A2366" s="232">
        <v>2415</v>
      </c>
      <c r="B2366" s="231" t="s">
        <v>1685</v>
      </c>
      <c r="C2366" s="231" t="s">
        <v>1685</v>
      </c>
      <c r="D2366" s="232" t="s">
        <v>1685</v>
      </c>
      <c r="E2366" s="232">
        <v>0</v>
      </c>
      <c r="F2366" s="232">
        <v>0</v>
      </c>
      <c r="G2366" s="232">
        <v>0</v>
      </c>
      <c r="H2366" s="232">
        <v>0</v>
      </c>
      <c r="L2366" s="232">
        <v>0</v>
      </c>
    </row>
    <row r="2367" spans="1:12">
      <c r="A2367" s="232">
        <v>2416</v>
      </c>
      <c r="B2367" s="231" t="s">
        <v>1685</v>
      </c>
      <c r="C2367" s="231" t="s">
        <v>1685</v>
      </c>
      <c r="D2367" s="232" t="s">
        <v>1685</v>
      </c>
      <c r="E2367" s="232">
        <v>0</v>
      </c>
      <c r="F2367" s="232">
        <v>0</v>
      </c>
      <c r="G2367" s="232">
        <v>0</v>
      </c>
      <c r="H2367" s="232">
        <v>0</v>
      </c>
      <c r="L2367" s="232">
        <v>0</v>
      </c>
    </row>
    <row r="2368" spans="1:12">
      <c r="A2368" s="232">
        <v>2417</v>
      </c>
      <c r="B2368" s="231" t="s">
        <v>1685</v>
      </c>
      <c r="C2368" s="231" t="s">
        <v>1685</v>
      </c>
      <c r="D2368" s="232" t="s">
        <v>1685</v>
      </c>
      <c r="E2368" s="232">
        <v>0</v>
      </c>
      <c r="F2368" s="232">
        <v>0</v>
      </c>
      <c r="G2368" s="232">
        <v>0</v>
      </c>
      <c r="H2368" s="232">
        <v>0</v>
      </c>
      <c r="L2368" s="232">
        <v>0</v>
      </c>
    </row>
    <row r="2369" spans="1:12">
      <c r="A2369" s="232">
        <v>2418</v>
      </c>
      <c r="B2369" s="231" t="s">
        <v>1685</v>
      </c>
      <c r="C2369" s="231" t="s">
        <v>1685</v>
      </c>
      <c r="D2369" s="232" t="s">
        <v>1685</v>
      </c>
      <c r="E2369" s="232">
        <v>0</v>
      </c>
      <c r="F2369" s="232">
        <v>0</v>
      </c>
      <c r="G2369" s="232">
        <v>0</v>
      </c>
      <c r="H2369" s="232">
        <v>0</v>
      </c>
      <c r="L2369" s="232">
        <v>0</v>
      </c>
    </row>
    <row r="2370" spans="1:12">
      <c r="A2370" s="232">
        <v>2419</v>
      </c>
      <c r="B2370" s="231" t="s">
        <v>1685</v>
      </c>
      <c r="C2370" s="231" t="s">
        <v>1685</v>
      </c>
      <c r="D2370" s="232" t="s">
        <v>1685</v>
      </c>
      <c r="E2370" s="232">
        <v>0</v>
      </c>
      <c r="F2370" s="232">
        <v>0</v>
      </c>
      <c r="G2370" s="232">
        <v>0</v>
      </c>
      <c r="H2370" s="232">
        <v>0</v>
      </c>
      <c r="L2370" s="232">
        <v>0</v>
      </c>
    </row>
    <row r="2371" spans="1:12">
      <c r="A2371" s="232">
        <v>2420</v>
      </c>
      <c r="B2371" s="231" t="s">
        <v>1685</v>
      </c>
      <c r="C2371" s="231" t="s">
        <v>1685</v>
      </c>
      <c r="D2371" s="232" t="s">
        <v>1685</v>
      </c>
      <c r="E2371" s="232">
        <v>0</v>
      </c>
      <c r="F2371" s="232">
        <v>0</v>
      </c>
      <c r="G2371" s="232">
        <v>0</v>
      </c>
      <c r="H2371" s="232">
        <v>0</v>
      </c>
      <c r="L2371" s="232">
        <v>0</v>
      </c>
    </row>
    <row r="2372" spans="1:12">
      <c r="A2372" s="232">
        <v>2421</v>
      </c>
      <c r="B2372" s="231" t="s">
        <v>1685</v>
      </c>
      <c r="C2372" s="231" t="s">
        <v>1685</v>
      </c>
      <c r="D2372" s="232" t="s">
        <v>1685</v>
      </c>
      <c r="E2372" s="232">
        <v>0</v>
      </c>
      <c r="F2372" s="232">
        <v>0</v>
      </c>
      <c r="G2372" s="232">
        <v>0</v>
      </c>
      <c r="H2372" s="232">
        <v>0</v>
      </c>
      <c r="L2372" s="232">
        <v>0</v>
      </c>
    </row>
    <row r="2373" spans="1:12">
      <c r="A2373" s="232">
        <v>2422</v>
      </c>
      <c r="B2373" s="231" t="s">
        <v>1685</v>
      </c>
      <c r="C2373" s="231" t="s">
        <v>1685</v>
      </c>
      <c r="D2373" s="232" t="s">
        <v>1685</v>
      </c>
      <c r="E2373" s="232">
        <v>0</v>
      </c>
      <c r="F2373" s="232">
        <v>0</v>
      </c>
      <c r="G2373" s="232">
        <v>0</v>
      </c>
      <c r="H2373" s="232">
        <v>0</v>
      </c>
      <c r="L2373" s="232">
        <v>0</v>
      </c>
    </row>
    <row r="2374" spans="1:12">
      <c r="A2374" s="232">
        <v>2423</v>
      </c>
      <c r="B2374" s="231" t="s">
        <v>1685</v>
      </c>
      <c r="C2374" s="231" t="s">
        <v>1685</v>
      </c>
      <c r="D2374" s="232" t="s">
        <v>1685</v>
      </c>
      <c r="E2374" s="232">
        <v>0</v>
      </c>
      <c r="F2374" s="232">
        <v>0</v>
      </c>
      <c r="G2374" s="232">
        <v>0</v>
      </c>
      <c r="H2374" s="232">
        <v>0</v>
      </c>
      <c r="L2374" s="232">
        <v>0</v>
      </c>
    </row>
    <row r="2375" spans="1:12">
      <c r="A2375" s="232">
        <v>2424</v>
      </c>
      <c r="B2375" s="231" t="s">
        <v>1685</v>
      </c>
      <c r="C2375" s="231" t="s">
        <v>1685</v>
      </c>
      <c r="D2375" s="232" t="s">
        <v>1685</v>
      </c>
      <c r="E2375" s="232">
        <v>0</v>
      </c>
      <c r="F2375" s="232">
        <v>0</v>
      </c>
      <c r="G2375" s="232">
        <v>0</v>
      </c>
      <c r="H2375" s="232">
        <v>0</v>
      </c>
      <c r="L2375" s="232">
        <v>0</v>
      </c>
    </row>
    <row r="2376" spans="1:12">
      <c r="A2376" s="232">
        <v>2425</v>
      </c>
      <c r="B2376" s="231" t="s">
        <v>1685</v>
      </c>
      <c r="C2376" s="231" t="s">
        <v>1685</v>
      </c>
      <c r="D2376" s="232" t="s">
        <v>1685</v>
      </c>
      <c r="E2376" s="232">
        <v>0</v>
      </c>
      <c r="F2376" s="232">
        <v>0</v>
      </c>
      <c r="G2376" s="232">
        <v>0</v>
      </c>
      <c r="H2376" s="232">
        <v>0</v>
      </c>
      <c r="L2376" s="232">
        <v>0</v>
      </c>
    </row>
    <row r="2377" spans="1:12">
      <c r="A2377" s="232">
        <v>2426</v>
      </c>
      <c r="B2377" s="231" t="s">
        <v>1685</v>
      </c>
      <c r="C2377" s="231" t="s">
        <v>1685</v>
      </c>
      <c r="D2377" s="232" t="s">
        <v>1685</v>
      </c>
      <c r="E2377" s="232">
        <v>0</v>
      </c>
      <c r="F2377" s="232">
        <v>0</v>
      </c>
      <c r="G2377" s="232">
        <v>0</v>
      </c>
      <c r="H2377" s="232">
        <v>0</v>
      </c>
      <c r="L2377" s="232">
        <v>0</v>
      </c>
    </row>
    <row r="2378" spans="1:12">
      <c r="A2378" s="232">
        <v>2427</v>
      </c>
      <c r="B2378" s="231" t="s">
        <v>1685</v>
      </c>
      <c r="C2378" s="231" t="s">
        <v>1685</v>
      </c>
      <c r="D2378" s="232" t="s">
        <v>1685</v>
      </c>
      <c r="E2378" s="232">
        <v>0</v>
      </c>
      <c r="F2378" s="232">
        <v>0</v>
      </c>
      <c r="G2378" s="232">
        <v>0</v>
      </c>
      <c r="H2378" s="232">
        <v>0</v>
      </c>
      <c r="L2378" s="232">
        <v>0</v>
      </c>
    </row>
    <row r="2379" spans="1:12">
      <c r="A2379" s="232">
        <v>2428</v>
      </c>
      <c r="B2379" s="231" t="s">
        <v>1685</v>
      </c>
      <c r="C2379" s="231" t="s">
        <v>1685</v>
      </c>
      <c r="D2379" s="232" t="s">
        <v>1685</v>
      </c>
      <c r="E2379" s="232">
        <v>0</v>
      </c>
      <c r="F2379" s="232">
        <v>0</v>
      </c>
      <c r="G2379" s="232">
        <v>0</v>
      </c>
      <c r="H2379" s="232">
        <v>0</v>
      </c>
      <c r="L2379" s="232">
        <v>0</v>
      </c>
    </row>
    <row r="2380" spans="1:12">
      <c r="A2380" s="232">
        <v>2429</v>
      </c>
      <c r="B2380" s="231" t="s">
        <v>1685</v>
      </c>
      <c r="C2380" s="231" t="s">
        <v>1685</v>
      </c>
      <c r="D2380" s="232" t="s">
        <v>1685</v>
      </c>
      <c r="E2380" s="232">
        <v>0</v>
      </c>
      <c r="F2380" s="232">
        <v>0</v>
      </c>
      <c r="G2380" s="232">
        <v>0</v>
      </c>
      <c r="H2380" s="232">
        <v>0</v>
      </c>
      <c r="L2380" s="232">
        <v>0</v>
      </c>
    </row>
    <row r="2381" spans="1:12">
      <c r="A2381" s="232">
        <v>2430</v>
      </c>
      <c r="B2381" s="231" t="s">
        <v>1685</v>
      </c>
      <c r="C2381" s="231" t="s">
        <v>1685</v>
      </c>
      <c r="D2381" s="232" t="s">
        <v>1685</v>
      </c>
      <c r="E2381" s="232">
        <v>0</v>
      </c>
      <c r="F2381" s="232">
        <v>0</v>
      </c>
      <c r="G2381" s="232">
        <v>0</v>
      </c>
      <c r="H2381" s="232">
        <v>0</v>
      </c>
      <c r="L2381" s="232">
        <v>0</v>
      </c>
    </row>
    <row r="2382" spans="1:12">
      <c r="A2382" s="232">
        <v>2431</v>
      </c>
      <c r="B2382" s="231" t="s">
        <v>1685</v>
      </c>
      <c r="C2382" s="231" t="s">
        <v>1685</v>
      </c>
      <c r="D2382" s="232" t="s">
        <v>1685</v>
      </c>
      <c r="E2382" s="232">
        <v>0</v>
      </c>
      <c r="F2382" s="232">
        <v>0</v>
      </c>
      <c r="G2382" s="232">
        <v>0</v>
      </c>
      <c r="H2382" s="232">
        <v>0</v>
      </c>
      <c r="L2382" s="232">
        <v>0</v>
      </c>
    </row>
    <row r="2383" spans="1:12">
      <c r="A2383" s="232">
        <v>2432</v>
      </c>
      <c r="B2383" s="231" t="s">
        <v>1685</v>
      </c>
      <c r="C2383" s="231" t="s">
        <v>1685</v>
      </c>
      <c r="D2383" s="232" t="s">
        <v>1685</v>
      </c>
      <c r="E2383" s="232">
        <v>0</v>
      </c>
      <c r="F2383" s="232">
        <v>0</v>
      </c>
      <c r="G2383" s="232">
        <v>0</v>
      </c>
      <c r="H2383" s="232">
        <v>0</v>
      </c>
      <c r="L2383" s="232">
        <v>0</v>
      </c>
    </row>
    <row r="2384" spans="1:12">
      <c r="A2384" s="232">
        <v>2433</v>
      </c>
      <c r="B2384" s="231" t="s">
        <v>1685</v>
      </c>
      <c r="C2384" s="231" t="s">
        <v>1685</v>
      </c>
      <c r="D2384" s="232" t="s">
        <v>1685</v>
      </c>
      <c r="E2384" s="232">
        <v>0</v>
      </c>
      <c r="F2384" s="232">
        <v>0</v>
      </c>
      <c r="G2384" s="232">
        <v>0</v>
      </c>
      <c r="H2384" s="232">
        <v>0</v>
      </c>
      <c r="L2384" s="232">
        <v>0</v>
      </c>
    </row>
    <row r="2385" spans="1:12">
      <c r="A2385" s="232">
        <v>2434</v>
      </c>
      <c r="B2385" s="231" t="s">
        <v>1685</v>
      </c>
      <c r="C2385" s="231" t="s">
        <v>1685</v>
      </c>
      <c r="D2385" s="232" t="s">
        <v>1685</v>
      </c>
      <c r="E2385" s="232">
        <v>0</v>
      </c>
      <c r="F2385" s="232">
        <v>0</v>
      </c>
      <c r="G2385" s="232">
        <v>0</v>
      </c>
      <c r="H2385" s="232">
        <v>0</v>
      </c>
      <c r="L2385" s="232">
        <v>0</v>
      </c>
    </row>
    <row r="2386" spans="1:12">
      <c r="A2386" s="232">
        <v>2435</v>
      </c>
      <c r="B2386" s="231" t="s">
        <v>1685</v>
      </c>
      <c r="C2386" s="231" t="s">
        <v>1685</v>
      </c>
      <c r="D2386" s="232" t="s">
        <v>1685</v>
      </c>
      <c r="E2386" s="232">
        <v>0</v>
      </c>
      <c r="F2386" s="232">
        <v>0</v>
      </c>
      <c r="G2386" s="232">
        <v>0</v>
      </c>
      <c r="H2386" s="232">
        <v>0</v>
      </c>
      <c r="L2386" s="232">
        <v>0</v>
      </c>
    </row>
    <row r="2387" spans="1:12">
      <c r="A2387" s="232">
        <v>2436</v>
      </c>
      <c r="B2387" s="231" t="s">
        <v>1685</v>
      </c>
      <c r="C2387" s="231" t="s">
        <v>1685</v>
      </c>
      <c r="D2387" s="232" t="s">
        <v>1685</v>
      </c>
      <c r="E2387" s="232">
        <v>0</v>
      </c>
      <c r="F2387" s="232">
        <v>0</v>
      </c>
      <c r="G2387" s="232">
        <v>0</v>
      </c>
      <c r="H2387" s="232">
        <v>0</v>
      </c>
      <c r="L2387" s="232">
        <v>0</v>
      </c>
    </row>
    <row r="2388" spans="1:12">
      <c r="A2388" s="232">
        <v>2437</v>
      </c>
      <c r="B2388" s="231" t="s">
        <v>1685</v>
      </c>
      <c r="C2388" s="231" t="s">
        <v>1685</v>
      </c>
      <c r="D2388" s="232" t="s">
        <v>1685</v>
      </c>
      <c r="E2388" s="232">
        <v>0</v>
      </c>
      <c r="F2388" s="232">
        <v>0</v>
      </c>
      <c r="G2388" s="232">
        <v>0</v>
      </c>
      <c r="H2388" s="232">
        <v>0</v>
      </c>
      <c r="L2388" s="232">
        <v>0</v>
      </c>
    </row>
    <row r="2389" spans="1:12">
      <c r="A2389" s="232">
        <v>2438</v>
      </c>
      <c r="B2389" s="231" t="s">
        <v>1685</v>
      </c>
      <c r="C2389" s="231" t="s">
        <v>1685</v>
      </c>
      <c r="D2389" s="232" t="s">
        <v>1685</v>
      </c>
      <c r="E2389" s="232">
        <v>0</v>
      </c>
      <c r="F2389" s="232">
        <v>0</v>
      </c>
      <c r="G2389" s="232">
        <v>0</v>
      </c>
      <c r="H2389" s="232">
        <v>0</v>
      </c>
      <c r="L2389" s="232">
        <v>0</v>
      </c>
    </row>
    <row r="2390" spans="1:12">
      <c r="A2390" s="232">
        <v>2439</v>
      </c>
      <c r="B2390" s="231" t="s">
        <v>1685</v>
      </c>
      <c r="C2390" s="231" t="s">
        <v>1685</v>
      </c>
      <c r="D2390" s="232" t="s">
        <v>1685</v>
      </c>
      <c r="E2390" s="232">
        <v>0</v>
      </c>
      <c r="F2390" s="232">
        <v>0</v>
      </c>
      <c r="G2390" s="232">
        <v>0</v>
      </c>
      <c r="H2390" s="232">
        <v>0</v>
      </c>
      <c r="L2390" s="232">
        <v>0</v>
      </c>
    </row>
    <row r="2391" spans="1:12">
      <c r="A2391" s="232">
        <v>2440</v>
      </c>
      <c r="B2391" s="231" t="s">
        <v>1685</v>
      </c>
      <c r="C2391" s="231" t="s">
        <v>1685</v>
      </c>
      <c r="D2391" s="232" t="s">
        <v>1685</v>
      </c>
      <c r="E2391" s="232">
        <v>0</v>
      </c>
      <c r="F2391" s="232">
        <v>0</v>
      </c>
      <c r="G2391" s="232">
        <v>0</v>
      </c>
      <c r="H2391" s="232">
        <v>0</v>
      </c>
      <c r="L2391" s="232">
        <v>0</v>
      </c>
    </row>
    <row r="2392" spans="1:12">
      <c r="A2392" s="232">
        <v>2441</v>
      </c>
      <c r="B2392" s="231" t="s">
        <v>1685</v>
      </c>
      <c r="C2392" s="231" t="s">
        <v>1685</v>
      </c>
      <c r="D2392" s="232" t="s">
        <v>1685</v>
      </c>
      <c r="E2392" s="232">
        <v>0</v>
      </c>
      <c r="F2392" s="232">
        <v>0</v>
      </c>
      <c r="G2392" s="232">
        <v>0</v>
      </c>
      <c r="H2392" s="232">
        <v>0</v>
      </c>
      <c r="L2392" s="232">
        <v>0</v>
      </c>
    </row>
    <row r="2393" spans="1:12">
      <c r="A2393" s="232">
        <v>2442</v>
      </c>
      <c r="B2393" s="231" t="s">
        <v>1685</v>
      </c>
      <c r="C2393" s="231" t="s">
        <v>1685</v>
      </c>
      <c r="D2393" s="232" t="s">
        <v>1685</v>
      </c>
      <c r="E2393" s="232">
        <v>0</v>
      </c>
      <c r="F2393" s="232">
        <v>0</v>
      </c>
      <c r="G2393" s="232">
        <v>0</v>
      </c>
      <c r="H2393" s="232">
        <v>0</v>
      </c>
      <c r="L2393" s="232">
        <v>0</v>
      </c>
    </row>
    <row r="2394" spans="1:12">
      <c r="A2394" s="232">
        <v>2443</v>
      </c>
      <c r="B2394" s="231" t="s">
        <v>1685</v>
      </c>
      <c r="C2394" s="231" t="s">
        <v>1685</v>
      </c>
      <c r="D2394" s="232" t="s">
        <v>1685</v>
      </c>
      <c r="E2394" s="232">
        <v>0</v>
      </c>
      <c r="F2394" s="232">
        <v>0</v>
      </c>
      <c r="G2394" s="232">
        <v>0</v>
      </c>
      <c r="H2394" s="232">
        <v>0</v>
      </c>
      <c r="L2394" s="232">
        <v>0</v>
      </c>
    </row>
    <row r="2395" spans="1:12">
      <c r="A2395" s="232">
        <v>2444</v>
      </c>
      <c r="B2395" s="231" t="s">
        <v>1685</v>
      </c>
      <c r="C2395" s="231" t="s">
        <v>1685</v>
      </c>
      <c r="D2395" s="232" t="s">
        <v>1685</v>
      </c>
      <c r="E2395" s="232">
        <v>0</v>
      </c>
      <c r="F2395" s="232">
        <v>0</v>
      </c>
      <c r="G2395" s="232">
        <v>0</v>
      </c>
      <c r="H2395" s="232">
        <v>0</v>
      </c>
      <c r="L2395" s="232">
        <v>0</v>
      </c>
    </row>
    <row r="2396" spans="1:12">
      <c r="A2396" s="232">
        <v>2445</v>
      </c>
      <c r="B2396" s="231" t="s">
        <v>1685</v>
      </c>
      <c r="C2396" s="231" t="s">
        <v>1685</v>
      </c>
      <c r="D2396" s="232" t="s">
        <v>1685</v>
      </c>
      <c r="E2396" s="232">
        <v>0</v>
      </c>
      <c r="F2396" s="232">
        <v>0</v>
      </c>
      <c r="G2396" s="232">
        <v>0</v>
      </c>
      <c r="H2396" s="232">
        <v>0</v>
      </c>
      <c r="L2396" s="232">
        <v>0</v>
      </c>
    </row>
    <row r="2397" spans="1:12">
      <c r="A2397" s="232">
        <v>2446</v>
      </c>
      <c r="B2397" s="231" t="s">
        <v>1685</v>
      </c>
      <c r="C2397" s="231" t="s">
        <v>1685</v>
      </c>
      <c r="D2397" s="232" t="s">
        <v>1685</v>
      </c>
      <c r="E2397" s="232">
        <v>0</v>
      </c>
      <c r="F2397" s="232">
        <v>0</v>
      </c>
      <c r="G2397" s="232">
        <v>0</v>
      </c>
      <c r="H2397" s="232">
        <v>0</v>
      </c>
      <c r="L2397" s="232">
        <v>0</v>
      </c>
    </row>
    <row r="2398" spans="1:12">
      <c r="A2398" s="232">
        <v>2447</v>
      </c>
      <c r="B2398" s="231" t="s">
        <v>1685</v>
      </c>
      <c r="C2398" s="231" t="s">
        <v>1685</v>
      </c>
      <c r="D2398" s="232" t="s">
        <v>1685</v>
      </c>
      <c r="E2398" s="232">
        <v>0</v>
      </c>
      <c r="F2398" s="232">
        <v>0</v>
      </c>
      <c r="G2398" s="232">
        <v>0</v>
      </c>
      <c r="H2398" s="232">
        <v>0</v>
      </c>
      <c r="L2398" s="232">
        <v>0</v>
      </c>
    </row>
    <row r="2399" spans="1:12">
      <c r="A2399" s="232">
        <v>2448</v>
      </c>
      <c r="B2399" s="231" t="s">
        <v>1685</v>
      </c>
      <c r="C2399" s="231" t="s">
        <v>1685</v>
      </c>
      <c r="D2399" s="232" t="s">
        <v>1685</v>
      </c>
      <c r="E2399" s="232">
        <v>0</v>
      </c>
      <c r="F2399" s="232">
        <v>0</v>
      </c>
      <c r="G2399" s="232">
        <v>0</v>
      </c>
      <c r="H2399" s="232">
        <v>0</v>
      </c>
      <c r="L2399" s="232">
        <v>0</v>
      </c>
    </row>
    <row r="2400" spans="1:12">
      <c r="A2400" s="232">
        <v>2449</v>
      </c>
      <c r="B2400" s="231" t="s">
        <v>1685</v>
      </c>
      <c r="C2400" s="231" t="s">
        <v>1685</v>
      </c>
      <c r="D2400" s="232" t="s">
        <v>1685</v>
      </c>
      <c r="E2400" s="232">
        <v>0</v>
      </c>
      <c r="F2400" s="232">
        <v>0</v>
      </c>
      <c r="G2400" s="232">
        <v>0</v>
      </c>
      <c r="H2400" s="232">
        <v>0</v>
      </c>
      <c r="L2400" s="232">
        <v>0</v>
      </c>
    </row>
    <row r="2401" spans="1:12">
      <c r="A2401" s="232">
        <v>2450</v>
      </c>
      <c r="B2401" s="231" t="s">
        <v>1685</v>
      </c>
      <c r="C2401" s="231" t="s">
        <v>1685</v>
      </c>
      <c r="D2401" s="232" t="s">
        <v>1685</v>
      </c>
      <c r="E2401" s="232">
        <v>0</v>
      </c>
      <c r="F2401" s="232">
        <v>0</v>
      </c>
      <c r="G2401" s="232">
        <v>0</v>
      </c>
      <c r="H2401" s="232">
        <v>0</v>
      </c>
      <c r="L2401" s="232">
        <v>0</v>
      </c>
    </row>
    <row r="2402" spans="1:12">
      <c r="A2402" s="232">
        <v>2451</v>
      </c>
      <c r="B2402" s="231" t="s">
        <v>1685</v>
      </c>
      <c r="C2402" s="231" t="s">
        <v>1685</v>
      </c>
      <c r="D2402" s="232" t="s">
        <v>1685</v>
      </c>
      <c r="E2402" s="232">
        <v>0</v>
      </c>
      <c r="F2402" s="232">
        <v>0</v>
      </c>
      <c r="G2402" s="232">
        <v>0</v>
      </c>
      <c r="H2402" s="232">
        <v>0</v>
      </c>
      <c r="L2402" s="232">
        <v>0</v>
      </c>
    </row>
    <row r="2403" spans="1:12">
      <c r="A2403" s="232">
        <v>2452</v>
      </c>
      <c r="B2403" s="231" t="s">
        <v>1685</v>
      </c>
      <c r="C2403" s="231" t="s">
        <v>1685</v>
      </c>
      <c r="D2403" s="232" t="s">
        <v>1685</v>
      </c>
      <c r="E2403" s="232">
        <v>0</v>
      </c>
      <c r="F2403" s="232">
        <v>0</v>
      </c>
      <c r="G2403" s="232">
        <v>0</v>
      </c>
      <c r="H2403" s="232">
        <v>0</v>
      </c>
      <c r="L2403" s="232">
        <v>0</v>
      </c>
    </row>
    <row r="2404" spans="1:12">
      <c r="A2404" s="232">
        <v>2453</v>
      </c>
      <c r="B2404" s="231" t="s">
        <v>1685</v>
      </c>
      <c r="C2404" s="231" t="s">
        <v>1685</v>
      </c>
      <c r="D2404" s="232" t="s">
        <v>1685</v>
      </c>
      <c r="E2404" s="232">
        <v>0</v>
      </c>
      <c r="F2404" s="232">
        <v>0</v>
      </c>
      <c r="G2404" s="232">
        <v>0</v>
      </c>
      <c r="H2404" s="232">
        <v>0</v>
      </c>
      <c r="L2404" s="232">
        <v>0</v>
      </c>
    </row>
    <row r="2405" spans="1:12">
      <c r="A2405" s="232">
        <v>2454</v>
      </c>
      <c r="B2405" s="231" t="s">
        <v>1685</v>
      </c>
      <c r="C2405" s="231" t="s">
        <v>1685</v>
      </c>
      <c r="D2405" s="232" t="s">
        <v>1685</v>
      </c>
      <c r="E2405" s="232">
        <v>0</v>
      </c>
      <c r="F2405" s="232">
        <v>0</v>
      </c>
      <c r="G2405" s="232">
        <v>0</v>
      </c>
      <c r="H2405" s="232">
        <v>0</v>
      </c>
      <c r="L2405" s="232">
        <v>0</v>
      </c>
    </row>
    <row r="2406" spans="1:12">
      <c r="A2406" s="232">
        <v>2455</v>
      </c>
      <c r="B2406" s="231" t="s">
        <v>1685</v>
      </c>
      <c r="C2406" s="231" t="s">
        <v>1685</v>
      </c>
      <c r="D2406" s="232" t="s">
        <v>1685</v>
      </c>
      <c r="E2406" s="232">
        <v>0</v>
      </c>
      <c r="F2406" s="232">
        <v>0</v>
      </c>
      <c r="G2406" s="232">
        <v>0</v>
      </c>
      <c r="H2406" s="232">
        <v>0</v>
      </c>
      <c r="L2406" s="232">
        <v>0</v>
      </c>
    </row>
    <row r="2407" spans="1:12">
      <c r="A2407" s="232">
        <v>2456</v>
      </c>
      <c r="B2407" s="231" t="s">
        <v>1685</v>
      </c>
      <c r="C2407" s="231" t="s">
        <v>1685</v>
      </c>
      <c r="D2407" s="232" t="s">
        <v>1685</v>
      </c>
      <c r="E2407" s="232">
        <v>0</v>
      </c>
      <c r="F2407" s="232">
        <v>0</v>
      </c>
      <c r="G2407" s="232">
        <v>0</v>
      </c>
      <c r="H2407" s="232">
        <v>0</v>
      </c>
      <c r="L2407" s="232">
        <v>0</v>
      </c>
    </row>
    <row r="2408" spans="1:12">
      <c r="A2408" s="232">
        <v>2457</v>
      </c>
      <c r="B2408" s="231" t="s">
        <v>1685</v>
      </c>
      <c r="C2408" s="231" t="s">
        <v>1685</v>
      </c>
      <c r="D2408" s="232" t="s">
        <v>1685</v>
      </c>
      <c r="E2408" s="232">
        <v>0</v>
      </c>
      <c r="F2408" s="232">
        <v>0</v>
      </c>
      <c r="G2408" s="232">
        <v>0</v>
      </c>
      <c r="H2408" s="232">
        <v>0</v>
      </c>
      <c r="L2408" s="232">
        <v>0</v>
      </c>
    </row>
    <row r="2409" spans="1:12">
      <c r="A2409" s="232">
        <v>2458</v>
      </c>
      <c r="B2409" s="231" t="s">
        <v>1685</v>
      </c>
      <c r="C2409" s="231" t="s">
        <v>1685</v>
      </c>
      <c r="D2409" s="232" t="s">
        <v>1685</v>
      </c>
      <c r="E2409" s="232">
        <v>0</v>
      </c>
      <c r="F2409" s="232">
        <v>0</v>
      </c>
      <c r="G2409" s="232">
        <v>0</v>
      </c>
      <c r="H2409" s="232">
        <v>0</v>
      </c>
      <c r="L2409" s="232">
        <v>0</v>
      </c>
    </row>
    <row r="2410" spans="1:12">
      <c r="A2410" s="232">
        <v>2459</v>
      </c>
      <c r="B2410" s="231" t="s">
        <v>1685</v>
      </c>
      <c r="C2410" s="231" t="s">
        <v>1685</v>
      </c>
      <c r="D2410" s="232" t="s">
        <v>1685</v>
      </c>
      <c r="E2410" s="232">
        <v>0</v>
      </c>
      <c r="F2410" s="232">
        <v>0</v>
      </c>
      <c r="G2410" s="232">
        <v>0</v>
      </c>
      <c r="H2410" s="232">
        <v>0</v>
      </c>
      <c r="L2410" s="232">
        <v>0</v>
      </c>
    </row>
    <row r="2411" spans="1:12">
      <c r="A2411" s="232">
        <v>2460</v>
      </c>
      <c r="B2411" s="231" t="s">
        <v>1685</v>
      </c>
      <c r="C2411" s="231" t="s">
        <v>1685</v>
      </c>
      <c r="D2411" s="232" t="s">
        <v>1685</v>
      </c>
      <c r="E2411" s="232">
        <v>0</v>
      </c>
      <c r="F2411" s="232">
        <v>0</v>
      </c>
      <c r="G2411" s="232">
        <v>0</v>
      </c>
      <c r="H2411" s="232">
        <v>0</v>
      </c>
      <c r="L2411" s="232">
        <v>0</v>
      </c>
    </row>
    <row r="2412" spans="1:12">
      <c r="A2412" s="232">
        <v>2461</v>
      </c>
      <c r="B2412" s="231" t="s">
        <v>1685</v>
      </c>
      <c r="C2412" s="231" t="s">
        <v>1685</v>
      </c>
      <c r="D2412" s="232" t="s">
        <v>1685</v>
      </c>
      <c r="E2412" s="232">
        <v>0</v>
      </c>
      <c r="F2412" s="232">
        <v>0</v>
      </c>
      <c r="G2412" s="232">
        <v>0</v>
      </c>
      <c r="H2412" s="232">
        <v>0</v>
      </c>
      <c r="L2412" s="232">
        <v>0</v>
      </c>
    </row>
    <row r="2413" spans="1:12">
      <c r="A2413" s="232">
        <v>2462</v>
      </c>
      <c r="B2413" s="231" t="s">
        <v>1685</v>
      </c>
      <c r="C2413" s="231" t="s">
        <v>1685</v>
      </c>
      <c r="D2413" s="232" t="s">
        <v>1685</v>
      </c>
      <c r="E2413" s="232">
        <v>0</v>
      </c>
      <c r="F2413" s="232">
        <v>0</v>
      </c>
      <c r="G2413" s="232">
        <v>0</v>
      </c>
      <c r="H2413" s="232">
        <v>0</v>
      </c>
      <c r="L2413" s="232">
        <v>0</v>
      </c>
    </row>
    <row r="2414" spans="1:12">
      <c r="A2414" s="232">
        <v>2463</v>
      </c>
      <c r="B2414" s="231" t="s">
        <v>1685</v>
      </c>
      <c r="C2414" s="231" t="s">
        <v>1685</v>
      </c>
      <c r="D2414" s="232" t="s">
        <v>1685</v>
      </c>
      <c r="E2414" s="232">
        <v>0</v>
      </c>
      <c r="F2414" s="232">
        <v>0</v>
      </c>
      <c r="G2414" s="232">
        <v>0</v>
      </c>
      <c r="H2414" s="232">
        <v>0</v>
      </c>
      <c r="L2414" s="232">
        <v>0</v>
      </c>
    </row>
    <row r="2415" spans="1:12">
      <c r="A2415" s="232">
        <v>2464</v>
      </c>
      <c r="B2415" s="231" t="s">
        <v>1685</v>
      </c>
      <c r="C2415" s="231" t="s">
        <v>1685</v>
      </c>
      <c r="D2415" s="232" t="s">
        <v>1685</v>
      </c>
      <c r="E2415" s="232">
        <v>0</v>
      </c>
      <c r="F2415" s="232">
        <v>0</v>
      </c>
      <c r="G2415" s="232">
        <v>0</v>
      </c>
      <c r="H2415" s="232">
        <v>0</v>
      </c>
      <c r="L2415" s="232">
        <v>0</v>
      </c>
    </row>
    <row r="2416" spans="1:12">
      <c r="A2416" s="232">
        <v>2465</v>
      </c>
      <c r="B2416" s="231" t="s">
        <v>1685</v>
      </c>
      <c r="C2416" s="231" t="s">
        <v>1685</v>
      </c>
      <c r="D2416" s="232" t="s">
        <v>1685</v>
      </c>
      <c r="E2416" s="232">
        <v>0</v>
      </c>
      <c r="F2416" s="232">
        <v>0</v>
      </c>
      <c r="G2416" s="232">
        <v>0</v>
      </c>
      <c r="H2416" s="232">
        <v>0</v>
      </c>
      <c r="L2416" s="232">
        <v>0</v>
      </c>
    </row>
    <row r="2417" spans="1:12">
      <c r="A2417" s="232">
        <v>2466</v>
      </c>
      <c r="B2417" s="231" t="s">
        <v>1685</v>
      </c>
      <c r="C2417" s="231" t="s">
        <v>1685</v>
      </c>
      <c r="D2417" s="232" t="s">
        <v>1685</v>
      </c>
      <c r="E2417" s="232">
        <v>0</v>
      </c>
      <c r="F2417" s="232">
        <v>0</v>
      </c>
      <c r="G2417" s="232">
        <v>0</v>
      </c>
      <c r="H2417" s="232">
        <v>0</v>
      </c>
      <c r="L2417" s="232">
        <v>0</v>
      </c>
    </row>
    <row r="2418" spans="1:12">
      <c r="A2418" s="232">
        <v>2467</v>
      </c>
      <c r="B2418" s="231" t="s">
        <v>1685</v>
      </c>
      <c r="C2418" s="231" t="s">
        <v>1685</v>
      </c>
      <c r="D2418" s="232" t="s">
        <v>1685</v>
      </c>
      <c r="E2418" s="232">
        <v>0</v>
      </c>
      <c r="F2418" s="232">
        <v>0</v>
      </c>
      <c r="G2418" s="232">
        <v>0</v>
      </c>
      <c r="H2418" s="232">
        <v>0</v>
      </c>
      <c r="L2418" s="232">
        <v>0</v>
      </c>
    </row>
    <row r="2419" spans="1:12">
      <c r="A2419" s="232">
        <v>2468</v>
      </c>
      <c r="B2419" s="231" t="s">
        <v>1685</v>
      </c>
      <c r="C2419" s="231" t="s">
        <v>1685</v>
      </c>
      <c r="D2419" s="232" t="s">
        <v>1685</v>
      </c>
      <c r="E2419" s="232">
        <v>0</v>
      </c>
      <c r="F2419" s="232">
        <v>0</v>
      </c>
      <c r="G2419" s="232">
        <v>0</v>
      </c>
      <c r="H2419" s="232">
        <v>0</v>
      </c>
      <c r="L2419" s="232">
        <v>0</v>
      </c>
    </row>
    <row r="2420" spans="1:12">
      <c r="A2420" s="232">
        <v>2469</v>
      </c>
      <c r="B2420" s="231" t="s">
        <v>1685</v>
      </c>
      <c r="C2420" s="231" t="s">
        <v>1685</v>
      </c>
      <c r="D2420" s="232" t="s">
        <v>1685</v>
      </c>
      <c r="E2420" s="232">
        <v>0</v>
      </c>
      <c r="F2420" s="232">
        <v>0</v>
      </c>
      <c r="G2420" s="232">
        <v>0</v>
      </c>
      <c r="H2420" s="232">
        <v>0</v>
      </c>
      <c r="L2420" s="232">
        <v>0</v>
      </c>
    </row>
    <row r="2421" spans="1:12">
      <c r="A2421" s="232">
        <v>2470</v>
      </c>
      <c r="B2421" s="231" t="s">
        <v>1685</v>
      </c>
      <c r="C2421" s="231" t="s">
        <v>1685</v>
      </c>
      <c r="D2421" s="232" t="s">
        <v>1685</v>
      </c>
      <c r="E2421" s="232">
        <v>0</v>
      </c>
      <c r="F2421" s="232">
        <v>0</v>
      </c>
      <c r="G2421" s="232">
        <v>0</v>
      </c>
      <c r="H2421" s="232">
        <v>0</v>
      </c>
      <c r="L2421" s="232">
        <v>0</v>
      </c>
    </row>
    <row r="2422" spans="1:12">
      <c r="A2422" s="232">
        <v>2471</v>
      </c>
      <c r="B2422" s="231" t="s">
        <v>1685</v>
      </c>
      <c r="C2422" s="231" t="s">
        <v>1685</v>
      </c>
      <c r="D2422" s="232" t="s">
        <v>1685</v>
      </c>
      <c r="E2422" s="232">
        <v>0</v>
      </c>
      <c r="F2422" s="232">
        <v>0</v>
      </c>
      <c r="G2422" s="232">
        <v>0</v>
      </c>
      <c r="H2422" s="232">
        <v>0</v>
      </c>
      <c r="L2422" s="232">
        <v>0</v>
      </c>
    </row>
    <row r="2423" spans="1:12">
      <c r="A2423" s="232">
        <v>2472</v>
      </c>
      <c r="B2423" s="231" t="s">
        <v>1685</v>
      </c>
      <c r="C2423" s="231" t="s">
        <v>1685</v>
      </c>
      <c r="D2423" s="232" t="s">
        <v>1685</v>
      </c>
      <c r="E2423" s="232">
        <v>0</v>
      </c>
      <c r="F2423" s="232">
        <v>0</v>
      </c>
      <c r="G2423" s="232">
        <v>0</v>
      </c>
      <c r="H2423" s="232">
        <v>0</v>
      </c>
      <c r="L2423" s="232">
        <v>0</v>
      </c>
    </row>
    <row r="2424" spans="1:12">
      <c r="A2424" s="232">
        <v>2473</v>
      </c>
      <c r="B2424" s="231" t="s">
        <v>1685</v>
      </c>
      <c r="C2424" s="231" t="s">
        <v>1685</v>
      </c>
      <c r="D2424" s="232" t="s">
        <v>1685</v>
      </c>
      <c r="E2424" s="232">
        <v>0</v>
      </c>
      <c r="F2424" s="232">
        <v>0</v>
      </c>
      <c r="G2424" s="232">
        <v>0</v>
      </c>
      <c r="H2424" s="232">
        <v>0</v>
      </c>
      <c r="L2424" s="232">
        <v>0</v>
      </c>
    </row>
    <row r="2425" spans="1:12">
      <c r="A2425" s="232">
        <v>2474</v>
      </c>
      <c r="B2425" s="231" t="s">
        <v>1685</v>
      </c>
      <c r="C2425" s="231" t="s">
        <v>1685</v>
      </c>
      <c r="D2425" s="232" t="s">
        <v>1685</v>
      </c>
      <c r="E2425" s="232">
        <v>0</v>
      </c>
      <c r="F2425" s="232">
        <v>0</v>
      </c>
      <c r="G2425" s="232">
        <v>0</v>
      </c>
      <c r="H2425" s="232">
        <v>0</v>
      </c>
      <c r="L2425" s="232">
        <v>0</v>
      </c>
    </row>
    <row r="2426" spans="1:12">
      <c r="A2426" s="232">
        <v>2475</v>
      </c>
      <c r="B2426" s="231" t="s">
        <v>1685</v>
      </c>
      <c r="C2426" s="231" t="s">
        <v>1685</v>
      </c>
      <c r="D2426" s="232" t="s">
        <v>1685</v>
      </c>
      <c r="E2426" s="232">
        <v>0</v>
      </c>
      <c r="F2426" s="232">
        <v>0</v>
      </c>
      <c r="G2426" s="232">
        <v>0</v>
      </c>
      <c r="H2426" s="232">
        <v>0</v>
      </c>
      <c r="L2426" s="232">
        <v>0</v>
      </c>
    </row>
    <row r="2427" spans="1:12">
      <c r="A2427" s="232">
        <v>2476</v>
      </c>
      <c r="B2427" s="231" t="s">
        <v>1685</v>
      </c>
      <c r="C2427" s="231" t="s">
        <v>1685</v>
      </c>
      <c r="D2427" s="232" t="s">
        <v>1685</v>
      </c>
      <c r="E2427" s="232">
        <v>0</v>
      </c>
      <c r="F2427" s="232">
        <v>0</v>
      </c>
      <c r="G2427" s="232">
        <v>0</v>
      </c>
      <c r="H2427" s="232">
        <v>0</v>
      </c>
      <c r="L2427" s="232">
        <v>0</v>
      </c>
    </row>
    <row r="2428" spans="1:12">
      <c r="A2428" s="232">
        <v>2477</v>
      </c>
      <c r="B2428" s="231" t="s">
        <v>1685</v>
      </c>
      <c r="C2428" s="231" t="s">
        <v>1685</v>
      </c>
      <c r="D2428" s="232" t="s">
        <v>1685</v>
      </c>
      <c r="E2428" s="232">
        <v>0</v>
      </c>
      <c r="F2428" s="232">
        <v>0</v>
      </c>
      <c r="G2428" s="232">
        <v>0</v>
      </c>
      <c r="H2428" s="232">
        <v>0</v>
      </c>
      <c r="L2428" s="232">
        <v>0</v>
      </c>
    </row>
    <row r="2429" spans="1:12">
      <c r="A2429" s="232">
        <v>2478</v>
      </c>
      <c r="B2429" s="231" t="s">
        <v>1685</v>
      </c>
      <c r="C2429" s="231" t="s">
        <v>1685</v>
      </c>
      <c r="D2429" s="232" t="s">
        <v>1685</v>
      </c>
      <c r="E2429" s="232">
        <v>0</v>
      </c>
      <c r="F2429" s="232">
        <v>0</v>
      </c>
      <c r="G2429" s="232">
        <v>0</v>
      </c>
      <c r="H2429" s="232">
        <v>0</v>
      </c>
      <c r="L2429" s="232">
        <v>0</v>
      </c>
    </row>
    <row r="2430" spans="1:12">
      <c r="A2430" s="232">
        <v>2479</v>
      </c>
      <c r="B2430" s="231" t="s">
        <v>1685</v>
      </c>
      <c r="C2430" s="231" t="s">
        <v>1685</v>
      </c>
      <c r="D2430" s="232" t="s">
        <v>1685</v>
      </c>
      <c r="E2430" s="232">
        <v>0</v>
      </c>
      <c r="F2430" s="232">
        <v>0</v>
      </c>
      <c r="G2430" s="232">
        <v>0</v>
      </c>
      <c r="H2430" s="232">
        <v>0</v>
      </c>
      <c r="L2430" s="232">
        <v>0</v>
      </c>
    </row>
    <row r="2431" spans="1:12">
      <c r="A2431" s="232">
        <v>2480</v>
      </c>
      <c r="B2431" s="231" t="s">
        <v>1685</v>
      </c>
      <c r="C2431" s="231" t="s">
        <v>1685</v>
      </c>
      <c r="D2431" s="232" t="s">
        <v>1685</v>
      </c>
      <c r="E2431" s="232">
        <v>0</v>
      </c>
      <c r="F2431" s="232">
        <v>0</v>
      </c>
      <c r="G2431" s="232">
        <v>0</v>
      </c>
      <c r="H2431" s="232">
        <v>0</v>
      </c>
      <c r="L2431" s="232">
        <v>0</v>
      </c>
    </row>
    <row r="2432" spans="1:12">
      <c r="A2432" s="232">
        <v>2481</v>
      </c>
      <c r="B2432" s="231" t="s">
        <v>1685</v>
      </c>
      <c r="C2432" s="231" t="s">
        <v>1685</v>
      </c>
      <c r="D2432" s="232" t="s">
        <v>1685</v>
      </c>
      <c r="E2432" s="232">
        <v>0</v>
      </c>
      <c r="F2432" s="232">
        <v>0</v>
      </c>
      <c r="G2432" s="232">
        <v>0</v>
      </c>
      <c r="H2432" s="232">
        <v>0</v>
      </c>
      <c r="L2432" s="232">
        <v>0</v>
      </c>
    </row>
    <row r="2433" spans="1:12">
      <c r="A2433" s="232">
        <v>2482</v>
      </c>
      <c r="B2433" s="231" t="s">
        <v>1685</v>
      </c>
      <c r="C2433" s="231" t="s">
        <v>1685</v>
      </c>
      <c r="D2433" s="232" t="s">
        <v>1685</v>
      </c>
      <c r="E2433" s="232">
        <v>0</v>
      </c>
      <c r="F2433" s="232">
        <v>0</v>
      </c>
      <c r="G2433" s="232">
        <v>0</v>
      </c>
      <c r="H2433" s="232">
        <v>0</v>
      </c>
      <c r="L2433" s="232">
        <v>0</v>
      </c>
    </row>
    <row r="2434" spans="1:12">
      <c r="A2434" s="232">
        <v>2483</v>
      </c>
      <c r="B2434" s="231" t="s">
        <v>1685</v>
      </c>
      <c r="C2434" s="231" t="s">
        <v>1685</v>
      </c>
      <c r="D2434" s="232" t="s">
        <v>1685</v>
      </c>
      <c r="E2434" s="232">
        <v>0</v>
      </c>
      <c r="F2434" s="232">
        <v>0</v>
      </c>
      <c r="G2434" s="232">
        <v>0</v>
      </c>
      <c r="H2434" s="232">
        <v>0</v>
      </c>
      <c r="L2434" s="232">
        <v>0</v>
      </c>
    </row>
    <row r="2435" spans="1:12">
      <c r="A2435" s="232">
        <v>2484</v>
      </c>
      <c r="B2435" s="231" t="s">
        <v>1685</v>
      </c>
      <c r="C2435" s="231" t="s">
        <v>1685</v>
      </c>
      <c r="D2435" s="232" t="s">
        <v>1685</v>
      </c>
      <c r="E2435" s="232">
        <v>0</v>
      </c>
      <c r="F2435" s="232">
        <v>0</v>
      </c>
      <c r="G2435" s="232">
        <v>0</v>
      </c>
      <c r="H2435" s="232">
        <v>0</v>
      </c>
      <c r="L2435" s="232">
        <v>0</v>
      </c>
    </row>
    <row r="2436" spans="1:12">
      <c r="A2436" s="232">
        <v>2485</v>
      </c>
      <c r="B2436" s="231" t="s">
        <v>1685</v>
      </c>
      <c r="C2436" s="231" t="s">
        <v>1685</v>
      </c>
      <c r="D2436" s="232" t="s">
        <v>1685</v>
      </c>
      <c r="E2436" s="232">
        <v>0</v>
      </c>
      <c r="F2436" s="232">
        <v>0</v>
      </c>
      <c r="G2436" s="232">
        <v>0</v>
      </c>
      <c r="H2436" s="232">
        <v>0</v>
      </c>
      <c r="L2436" s="232">
        <v>0</v>
      </c>
    </row>
    <row r="2437" spans="1:12">
      <c r="A2437" s="232">
        <v>2486</v>
      </c>
      <c r="B2437" s="231" t="s">
        <v>1685</v>
      </c>
      <c r="C2437" s="231" t="s">
        <v>1685</v>
      </c>
      <c r="D2437" s="232" t="s">
        <v>1685</v>
      </c>
      <c r="E2437" s="232">
        <v>0</v>
      </c>
      <c r="F2437" s="232">
        <v>0</v>
      </c>
      <c r="G2437" s="232">
        <v>0</v>
      </c>
      <c r="H2437" s="232">
        <v>0</v>
      </c>
      <c r="L2437" s="232">
        <v>0</v>
      </c>
    </row>
    <row r="2438" spans="1:12">
      <c r="A2438" s="232">
        <v>2487</v>
      </c>
      <c r="B2438" s="231" t="s">
        <v>1685</v>
      </c>
      <c r="C2438" s="231" t="s">
        <v>1685</v>
      </c>
      <c r="D2438" s="232" t="s">
        <v>1685</v>
      </c>
      <c r="E2438" s="232">
        <v>0</v>
      </c>
      <c r="F2438" s="232">
        <v>0</v>
      </c>
      <c r="G2438" s="232">
        <v>0</v>
      </c>
      <c r="H2438" s="232">
        <v>0</v>
      </c>
      <c r="L2438" s="232">
        <v>0</v>
      </c>
    </row>
    <row r="2439" spans="1:12">
      <c r="A2439" s="232">
        <v>2488</v>
      </c>
      <c r="B2439" s="231" t="s">
        <v>1685</v>
      </c>
      <c r="C2439" s="231" t="s">
        <v>1685</v>
      </c>
      <c r="D2439" s="232" t="s">
        <v>1685</v>
      </c>
      <c r="E2439" s="232">
        <v>0</v>
      </c>
      <c r="F2439" s="232">
        <v>0</v>
      </c>
      <c r="G2439" s="232">
        <v>0</v>
      </c>
      <c r="H2439" s="232">
        <v>0</v>
      </c>
      <c r="L2439" s="232">
        <v>0</v>
      </c>
    </row>
    <row r="2440" spans="1:12">
      <c r="A2440" s="232">
        <v>2489</v>
      </c>
      <c r="B2440" s="231" t="s">
        <v>1685</v>
      </c>
      <c r="C2440" s="231" t="s">
        <v>1685</v>
      </c>
      <c r="D2440" s="232" t="s">
        <v>1685</v>
      </c>
      <c r="E2440" s="232">
        <v>0</v>
      </c>
      <c r="F2440" s="232">
        <v>0</v>
      </c>
      <c r="G2440" s="232">
        <v>0</v>
      </c>
      <c r="H2440" s="232">
        <v>0</v>
      </c>
      <c r="L2440" s="232">
        <v>0</v>
      </c>
    </row>
    <row r="2441" spans="1:12">
      <c r="A2441" s="232">
        <v>2490</v>
      </c>
      <c r="B2441" s="231" t="s">
        <v>1685</v>
      </c>
      <c r="C2441" s="231" t="s">
        <v>1685</v>
      </c>
      <c r="D2441" s="232" t="s">
        <v>1685</v>
      </c>
      <c r="E2441" s="232">
        <v>0</v>
      </c>
      <c r="F2441" s="232">
        <v>0</v>
      </c>
      <c r="G2441" s="232">
        <v>0</v>
      </c>
      <c r="H2441" s="232">
        <v>0</v>
      </c>
      <c r="L2441" s="232">
        <v>0</v>
      </c>
    </row>
    <row r="2442" spans="1:12">
      <c r="A2442" s="232">
        <v>2491</v>
      </c>
      <c r="B2442" s="231" t="s">
        <v>1685</v>
      </c>
      <c r="C2442" s="231" t="s">
        <v>1685</v>
      </c>
      <c r="D2442" s="232" t="s">
        <v>1685</v>
      </c>
      <c r="E2442" s="232">
        <v>0</v>
      </c>
      <c r="F2442" s="232">
        <v>0</v>
      </c>
      <c r="G2442" s="232">
        <v>0</v>
      </c>
      <c r="H2442" s="232">
        <v>0</v>
      </c>
      <c r="L2442" s="232">
        <v>0</v>
      </c>
    </row>
    <row r="2443" spans="1:12">
      <c r="A2443" s="232">
        <v>2492</v>
      </c>
      <c r="B2443" s="231" t="s">
        <v>1685</v>
      </c>
      <c r="C2443" s="231" t="s">
        <v>1685</v>
      </c>
      <c r="D2443" s="232" t="s">
        <v>1685</v>
      </c>
      <c r="E2443" s="232">
        <v>0</v>
      </c>
      <c r="F2443" s="232">
        <v>0</v>
      </c>
      <c r="G2443" s="232">
        <v>0</v>
      </c>
      <c r="H2443" s="232">
        <v>0</v>
      </c>
      <c r="L2443" s="232">
        <v>0</v>
      </c>
    </row>
    <row r="2444" spans="1:12">
      <c r="A2444" s="232">
        <v>2493</v>
      </c>
      <c r="B2444" s="231" t="s">
        <v>1685</v>
      </c>
      <c r="C2444" s="231" t="s">
        <v>1685</v>
      </c>
      <c r="D2444" s="232" t="s">
        <v>1685</v>
      </c>
      <c r="E2444" s="232">
        <v>0</v>
      </c>
      <c r="F2444" s="232">
        <v>0</v>
      </c>
      <c r="G2444" s="232">
        <v>0</v>
      </c>
      <c r="H2444" s="232">
        <v>0</v>
      </c>
      <c r="L2444" s="232">
        <v>0</v>
      </c>
    </row>
    <row r="2445" spans="1:12">
      <c r="A2445" s="232">
        <v>2494</v>
      </c>
      <c r="B2445" s="231" t="s">
        <v>1685</v>
      </c>
      <c r="C2445" s="231" t="s">
        <v>1685</v>
      </c>
      <c r="D2445" s="232" t="s">
        <v>1685</v>
      </c>
      <c r="E2445" s="232">
        <v>0</v>
      </c>
      <c r="F2445" s="232">
        <v>0</v>
      </c>
      <c r="G2445" s="232">
        <v>0</v>
      </c>
      <c r="H2445" s="232">
        <v>0</v>
      </c>
      <c r="L2445" s="232">
        <v>0</v>
      </c>
    </row>
    <row r="2446" spans="1:12">
      <c r="A2446" s="232">
        <v>2495</v>
      </c>
      <c r="B2446" s="231" t="s">
        <v>1685</v>
      </c>
      <c r="C2446" s="231" t="s">
        <v>1685</v>
      </c>
      <c r="D2446" s="232" t="s">
        <v>1685</v>
      </c>
      <c r="E2446" s="232">
        <v>0</v>
      </c>
      <c r="F2446" s="232">
        <v>0</v>
      </c>
      <c r="G2446" s="232">
        <v>0</v>
      </c>
      <c r="H2446" s="232">
        <v>0</v>
      </c>
      <c r="L2446" s="232">
        <v>0</v>
      </c>
    </row>
    <row r="2447" spans="1:12">
      <c r="A2447" s="232">
        <v>2496</v>
      </c>
      <c r="B2447" s="231" t="s">
        <v>1685</v>
      </c>
      <c r="C2447" s="231" t="s">
        <v>1685</v>
      </c>
      <c r="D2447" s="232" t="s">
        <v>1685</v>
      </c>
      <c r="E2447" s="232">
        <v>0</v>
      </c>
      <c r="F2447" s="232">
        <v>0</v>
      </c>
      <c r="G2447" s="232">
        <v>0</v>
      </c>
      <c r="H2447" s="232">
        <v>0</v>
      </c>
      <c r="L2447" s="232">
        <v>0</v>
      </c>
    </row>
    <row r="2448" spans="1:12">
      <c r="A2448" s="232">
        <v>2497</v>
      </c>
      <c r="B2448" s="231" t="s">
        <v>1685</v>
      </c>
      <c r="C2448" s="231" t="s">
        <v>1685</v>
      </c>
      <c r="D2448" s="232" t="s">
        <v>1685</v>
      </c>
      <c r="E2448" s="232">
        <v>0</v>
      </c>
      <c r="F2448" s="232">
        <v>0</v>
      </c>
      <c r="G2448" s="232">
        <v>0</v>
      </c>
      <c r="H2448" s="232">
        <v>0</v>
      </c>
      <c r="L2448" s="232">
        <v>0</v>
      </c>
    </row>
    <row r="2449" spans="1:12">
      <c r="A2449" s="232">
        <v>2498</v>
      </c>
      <c r="B2449" s="231" t="s">
        <v>1685</v>
      </c>
      <c r="C2449" s="231" t="s">
        <v>1685</v>
      </c>
      <c r="D2449" s="232" t="s">
        <v>1685</v>
      </c>
      <c r="E2449" s="232">
        <v>0</v>
      </c>
      <c r="F2449" s="232">
        <v>0</v>
      </c>
      <c r="G2449" s="232">
        <v>0</v>
      </c>
      <c r="H2449" s="232">
        <v>0</v>
      </c>
      <c r="L2449" s="232">
        <v>0</v>
      </c>
    </row>
    <row r="2450" spans="1:12">
      <c r="A2450" s="232">
        <v>2499</v>
      </c>
      <c r="B2450" s="231" t="s">
        <v>1685</v>
      </c>
      <c r="C2450" s="231" t="s">
        <v>1685</v>
      </c>
      <c r="D2450" s="232" t="s">
        <v>1685</v>
      </c>
      <c r="E2450" s="232">
        <v>0</v>
      </c>
      <c r="F2450" s="232">
        <v>0</v>
      </c>
      <c r="G2450" s="232">
        <v>0</v>
      </c>
      <c r="H2450" s="232">
        <v>0</v>
      </c>
      <c r="L2450" s="232">
        <v>0</v>
      </c>
    </row>
    <row r="2451" spans="1:12">
      <c r="A2451" s="232">
        <v>2500</v>
      </c>
      <c r="B2451" s="231" t="s">
        <v>1685</v>
      </c>
      <c r="C2451" s="231" t="s">
        <v>1685</v>
      </c>
      <c r="D2451" s="232" t="s">
        <v>1685</v>
      </c>
      <c r="E2451" s="232">
        <v>0</v>
      </c>
      <c r="F2451" s="232">
        <v>0</v>
      </c>
      <c r="G2451" s="232">
        <v>0</v>
      </c>
      <c r="H2451" s="232">
        <v>0</v>
      </c>
      <c r="L2451" s="232">
        <v>0</v>
      </c>
    </row>
    <row r="2452" spans="1:12">
      <c r="A2452" s="232">
        <v>2501</v>
      </c>
      <c r="B2452" s="231" t="s">
        <v>1685</v>
      </c>
      <c r="C2452" s="231" t="s">
        <v>1685</v>
      </c>
      <c r="D2452" s="232" t="s">
        <v>1685</v>
      </c>
      <c r="E2452" s="232">
        <v>0</v>
      </c>
      <c r="F2452" s="232">
        <v>0</v>
      </c>
      <c r="G2452" s="232">
        <v>0</v>
      </c>
      <c r="H2452" s="232">
        <v>0</v>
      </c>
      <c r="L2452" s="232">
        <v>0</v>
      </c>
    </row>
    <row r="2453" spans="1:12">
      <c r="A2453" s="232">
        <v>2502</v>
      </c>
      <c r="B2453" s="231" t="s">
        <v>1685</v>
      </c>
      <c r="C2453" s="231" t="s">
        <v>1685</v>
      </c>
      <c r="D2453" s="232" t="s">
        <v>1685</v>
      </c>
      <c r="E2453" s="232">
        <v>0</v>
      </c>
      <c r="F2453" s="232">
        <v>0</v>
      </c>
      <c r="G2453" s="232">
        <v>0</v>
      </c>
      <c r="H2453" s="232">
        <v>0</v>
      </c>
      <c r="L2453" s="232">
        <v>0</v>
      </c>
    </row>
    <row r="2454" spans="1:12">
      <c r="A2454" s="232">
        <v>2503</v>
      </c>
      <c r="B2454" s="231" t="s">
        <v>1685</v>
      </c>
      <c r="C2454" s="231" t="s">
        <v>1685</v>
      </c>
      <c r="D2454" s="232" t="s">
        <v>1685</v>
      </c>
      <c r="E2454" s="232">
        <v>0</v>
      </c>
      <c r="F2454" s="232">
        <v>0</v>
      </c>
      <c r="G2454" s="232">
        <v>0</v>
      </c>
      <c r="H2454" s="232">
        <v>0</v>
      </c>
      <c r="L2454" s="232">
        <v>0</v>
      </c>
    </row>
    <row r="2455" spans="1:12">
      <c r="A2455" s="232">
        <v>2504</v>
      </c>
      <c r="B2455" s="231" t="s">
        <v>1685</v>
      </c>
      <c r="C2455" s="231" t="s">
        <v>1685</v>
      </c>
      <c r="D2455" s="232" t="s">
        <v>1685</v>
      </c>
      <c r="E2455" s="232">
        <v>0</v>
      </c>
      <c r="F2455" s="232">
        <v>0</v>
      </c>
      <c r="G2455" s="232">
        <v>0</v>
      </c>
      <c r="H2455" s="232">
        <v>0</v>
      </c>
      <c r="L2455" s="232">
        <v>0</v>
      </c>
    </row>
    <row r="2456" spans="1:12">
      <c r="A2456" s="232">
        <v>2505</v>
      </c>
      <c r="B2456" s="231" t="s">
        <v>1685</v>
      </c>
      <c r="C2456" s="231" t="s">
        <v>1685</v>
      </c>
      <c r="D2456" s="232" t="s">
        <v>1685</v>
      </c>
      <c r="E2456" s="232">
        <v>0</v>
      </c>
      <c r="F2456" s="232">
        <v>0</v>
      </c>
      <c r="G2456" s="232">
        <v>0</v>
      </c>
      <c r="H2456" s="232">
        <v>0</v>
      </c>
      <c r="L2456" s="232">
        <v>0</v>
      </c>
    </row>
    <row r="2457" spans="1:12">
      <c r="A2457" s="232">
        <v>2506</v>
      </c>
      <c r="B2457" s="231" t="s">
        <v>1685</v>
      </c>
      <c r="C2457" s="231" t="s">
        <v>1685</v>
      </c>
      <c r="D2457" s="232" t="s">
        <v>1685</v>
      </c>
      <c r="E2457" s="232">
        <v>0</v>
      </c>
      <c r="F2457" s="232">
        <v>0</v>
      </c>
      <c r="G2457" s="232">
        <v>0</v>
      </c>
      <c r="H2457" s="232">
        <v>0</v>
      </c>
      <c r="L2457" s="232">
        <v>0</v>
      </c>
    </row>
    <row r="2458" spans="1:12">
      <c r="A2458" s="232">
        <v>2507</v>
      </c>
      <c r="B2458" s="231" t="s">
        <v>1685</v>
      </c>
      <c r="C2458" s="231" t="s">
        <v>1685</v>
      </c>
      <c r="D2458" s="232" t="s">
        <v>1685</v>
      </c>
      <c r="E2458" s="232">
        <v>0</v>
      </c>
      <c r="F2458" s="232">
        <v>0</v>
      </c>
      <c r="G2458" s="232">
        <v>0</v>
      </c>
      <c r="H2458" s="232">
        <v>0</v>
      </c>
      <c r="L2458" s="232">
        <v>0</v>
      </c>
    </row>
    <row r="2459" spans="1:12">
      <c r="A2459" s="232">
        <v>2508</v>
      </c>
      <c r="B2459" s="231" t="s">
        <v>1685</v>
      </c>
      <c r="C2459" s="231" t="s">
        <v>1685</v>
      </c>
      <c r="D2459" s="232" t="s">
        <v>1685</v>
      </c>
      <c r="E2459" s="232">
        <v>0</v>
      </c>
      <c r="F2459" s="232">
        <v>0</v>
      </c>
      <c r="G2459" s="232">
        <v>0</v>
      </c>
      <c r="H2459" s="232">
        <v>0</v>
      </c>
      <c r="L2459" s="232">
        <v>0</v>
      </c>
    </row>
    <row r="2460" spans="1:12">
      <c r="A2460" s="232">
        <v>2509</v>
      </c>
      <c r="B2460" s="231" t="s">
        <v>1685</v>
      </c>
      <c r="C2460" s="231" t="s">
        <v>1685</v>
      </c>
      <c r="D2460" s="232" t="s">
        <v>1685</v>
      </c>
      <c r="E2460" s="232">
        <v>0</v>
      </c>
      <c r="F2460" s="232">
        <v>0</v>
      </c>
      <c r="G2460" s="232">
        <v>0</v>
      </c>
      <c r="H2460" s="232">
        <v>0</v>
      </c>
      <c r="L2460" s="232">
        <v>0</v>
      </c>
    </row>
    <row r="2461" spans="1:12">
      <c r="A2461" s="232">
        <v>2510</v>
      </c>
      <c r="B2461" s="231" t="s">
        <v>1685</v>
      </c>
      <c r="C2461" s="231" t="s">
        <v>1685</v>
      </c>
      <c r="D2461" s="232" t="s">
        <v>1685</v>
      </c>
      <c r="E2461" s="232">
        <v>0</v>
      </c>
      <c r="F2461" s="232">
        <v>0</v>
      </c>
      <c r="G2461" s="232">
        <v>0</v>
      </c>
      <c r="H2461" s="232">
        <v>0</v>
      </c>
      <c r="L2461" s="232">
        <v>0</v>
      </c>
    </row>
    <row r="2462" spans="1:12">
      <c r="A2462" s="232">
        <v>2511</v>
      </c>
      <c r="B2462" s="231" t="s">
        <v>1685</v>
      </c>
      <c r="C2462" s="231" t="s">
        <v>1685</v>
      </c>
      <c r="D2462" s="232" t="s">
        <v>1685</v>
      </c>
      <c r="E2462" s="232">
        <v>0</v>
      </c>
      <c r="F2462" s="232">
        <v>0</v>
      </c>
      <c r="G2462" s="232">
        <v>0</v>
      </c>
      <c r="H2462" s="232">
        <v>0</v>
      </c>
      <c r="L2462" s="232">
        <v>0</v>
      </c>
    </row>
    <row r="2463" spans="1:12">
      <c r="A2463" s="232">
        <v>2512</v>
      </c>
      <c r="B2463" s="231" t="s">
        <v>1685</v>
      </c>
      <c r="C2463" s="231" t="s">
        <v>1685</v>
      </c>
      <c r="D2463" s="232" t="s">
        <v>1685</v>
      </c>
      <c r="E2463" s="232">
        <v>0</v>
      </c>
      <c r="F2463" s="232">
        <v>0</v>
      </c>
      <c r="G2463" s="232">
        <v>0</v>
      </c>
      <c r="H2463" s="232">
        <v>0</v>
      </c>
      <c r="L2463" s="232">
        <v>0</v>
      </c>
    </row>
    <row r="2464" spans="1:12">
      <c r="A2464" s="232">
        <v>2513</v>
      </c>
      <c r="B2464" s="231" t="s">
        <v>1685</v>
      </c>
      <c r="C2464" s="231" t="s">
        <v>1685</v>
      </c>
      <c r="D2464" s="232" t="s">
        <v>1685</v>
      </c>
      <c r="E2464" s="232">
        <v>0</v>
      </c>
      <c r="F2464" s="232">
        <v>0</v>
      </c>
      <c r="G2464" s="232">
        <v>0</v>
      </c>
      <c r="H2464" s="232">
        <v>0</v>
      </c>
      <c r="L2464" s="232">
        <v>0</v>
      </c>
    </row>
    <row r="2465" spans="1:12">
      <c r="A2465" s="232">
        <v>2514</v>
      </c>
      <c r="B2465" s="231" t="s">
        <v>1685</v>
      </c>
      <c r="C2465" s="231" t="s">
        <v>1685</v>
      </c>
      <c r="D2465" s="232" t="s">
        <v>1685</v>
      </c>
      <c r="E2465" s="232">
        <v>0</v>
      </c>
      <c r="F2465" s="232">
        <v>0</v>
      </c>
      <c r="G2465" s="232">
        <v>0</v>
      </c>
      <c r="H2465" s="232">
        <v>0</v>
      </c>
      <c r="L2465" s="232">
        <v>0</v>
      </c>
    </row>
    <row r="2466" spans="1:12">
      <c r="A2466" s="232">
        <v>2515</v>
      </c>
      <c r="B2466" s="231" t="s">
        <v>1685</v>
      </c>
      <c r="C2466" s="231" t="s">
        <v>1685</v>
      </c>
      <c r="D2466" s="232" t="s">
        <v>1685</v>
      </c>
      <c r="E2466" s="232">
        <v>0</v>
      </c>
      <c r="F2466" s="232">
        <v>0</v>
      </c>
      <c r="G2466" s="232">
        <v>0</v>
      </c>
      <c r="H2466" s="232">
        <v>0</v>
      </c>
      <c r="L2466" s="232">
        <v>0</v>
      </c>
    </row>
    <row r="2467" spans="1:12">
      <c r="A2467" s="232">
        <v>2516</v>
      </c>
      <c r="B2467" s="231" t="s">
        <v>1685</v>
      </c>
      <c r="C2467" s="231" t="s">
        <v>1685</v>
      </c>
      <c r="D2467" s="232" t="s">
        <v>1685</v>
      </c>
      <c r="E2467" s="232">
        <v>0</v>
      </c>
      <c r="F2467" s="232">
        <v>0</v>
      </c>
      <c r="G2467" s="232">
        <v>0</v>
      </c>
      <c r="H2467" s="232">
        <v>0</v>
      </c>
      <c r="L2467" s="232">
        <v>0</v>
      </c>
    </row>
    <row r="2468" spans="1:12">
      <c r="A2468" s="232">
        <v>2517</v>
      </c>
      <c r="B2468" s="231" t="s">
        <v>1685</v>
      </c>
      <c r="C2468" s="231" t="s">
        <v>1685</v>
      </c>
      <c r="D2468" s="232" t="s">
        <v>1685</v>
      </c>
      <c r="E2468" s="232">
        <v>0</v>
      </c>
      <c r="F2468" s="232">
        <v>0</v>
      </c>
      <c r="G2468" s="232">
        <v>0</v>
      </c>
      <c r="H2468" s="232">
        <v>0</v>
      </c>
      <c r="L2468" s="232">
        <v>0</v>
      </c>
    </row>
    <row r="2469" spans="1:12">
      <c r="A2469" s="232">
        <v>2518</v>
      </c>
      <c r="B2469" s="231" t="s">
        <v>1685</v>
      </c>
      <c r="C2469" s="231" t="s">
        <v>1685</v>
      </c>
      <c r="D2469" s="232" t="s">
        <v>1685</v>
      </c>
      <c r="E2469" s="232">
        <v>0</v>
      </c>
      <c r="F2469" s="232">
        <v>0</v>
      </c>
      <c r="G2469" s="232">
        <v>0</v>
      </c>
      <c r="H2469" s="232">
        <v>0</v>
      </c>
      <c r="L2469" s="232">
        <v>0</v>
      </c>
    </row>
    <row r="2470" spans="1:12">
      <c r="A2470" s="232">
        <v>2519</v>
      </c>
      <c r="B2470" s="231" t="s">
        <v>1685</v>
      </c>
      <c r="C2470" s="231" t="s">
        <v>1685</v>
      </c>
      <c r="D2470" s="232" t="s">
        <v>1685</v>
      </c>
      <c r="E2470" s="232">
        <v>0</v>
      </c>
      <c r="F2470" s="232">
        <v>0</v>
      </c>
      <c r="G2470" s="232">
        <v>0</v>
      </c>
      <c r="H2470" s="232">
        <v>0</v>
      </c>
      <c r="L2470" s="232">
        <v>0</v>
      </c>
    </row>
    <row r="2471" spans="1:12">
      <c r="A2471" s="232">
        <v>2520</v>
      </c>
      <c r="B2471" s="231" t="s">
        <v>1685</v>
      </c>
      <c r="C2471" s="231" t="s">
        <v>1685</v>
      </c>
      <c r="D2471" s="232" t="s">
        <v>1685</v>
      </c>
      <c r="E2471" s="232">
        <v>0</v>
      </c>
      <c r="F2471" s="232">
        <v>0</v>
      </c>
      <c r="G2471" s="232">
        <v>0</v>
      </c>
      <c r="H2471" s="232">
        <v>0</v>
      </c>
      <c r="L2471" s="232">
        <v>0</v>
      </c>
    </row>
    <row r="2472" spans="1:12">
      <c r="A2472" s="232">
        <v>2521</v>
      </c>
      <c r="B2472" s="231" t="s">
        <v>1685</v>
      </c>
      <c r="C2472" s="231" t="s">
        <v>1685</v>
      </c>
      <c r="D2472" s="232" t="s">
        <v>1685</v>
      </c>
      <c r="E2472" s="232">
        <v>0</v>
      </c>
      <c r="F2472" s="232">
        <v>0</v>
      </c>
      <c r="G2472" s="232">
        <v>0</v>
      </c>
      <c r="H2472" s="232">
        <v>0</v>
      </c>
      <c r="L2472" s="232">
        <v>0</v>
      </c>
    </row>
    <row r="2473" spans="1:12">
      <c r="A2473" s="232">
        <v>2522</v>
      </c>
      <c r="B2473" s="231" t="s">
        <v>1685</v>
      </c>
      <c r="C2473" s="231" t="s">
        <v>1685</v>
      </c>
      <c r="D2473" s="232" t="s">
        <v>1685</v>
      </c>
      <c r="E2473" s="232">
        <v>0</v>
      </c>
      <c r="F2473" s="232">
        <v>0</v>
      </c>
      <c r="G2473" s="232">
        <v>0</v>
      </c>
      <c r="H2473" s="232">
        <v>0</v>
      </c>
      <c r="L2473" s="232">
        <v>0</v>
      </c>
    </row>
    <row r="2474" spans="1:12">
      <c r="A2474" s="232">
        <v>2523</v>
      </c>
      <c r="B2474" s="231" t="s">
        <v>1685</v>
      </c>
      <c r="C2474" s="231" t="s">
        <v>1685</v>
      </c>
      <c r="D2474" s="232" t="s">
        <v>1685</v>
      </c>
      <c r="E2474" s="232">
        <v>0</v>
      </c>
      <c r="F2474" s="232">
        <v>0</v>
      </c>
      <c r="G2474" s="232">
        <v>0</v>
      </c>
      <c r="H2474" s="232">
        <v>0</v>
      </c>
      <c r="L2474" s="232">
        <v>0</v>
      </c>
    </row>
    <row r="2475" spans="1:12">
      <c r="A2475" s="232">
        <v>2524</v>
      </c>
      <c r="B2475" s="231" t="s">
        <v>1685</v>
      </c>
      <c r="C2475" s="231" t="s">
        <v>1685</v>
      </c>
      <c r="D2475" s="232" t="s">
        <v>1685</v>
      </c>
      <c r="E2475" s="232">
        <v>0</v>
      </c>
      <c r="F2475" s="232">
        <v>0</v>
      </c>
      <c r="G2475" s="232">
        <v>0</v>
      </c>
      <c r="H2475" s="232">
        <v>0</v>
      </c>
      <c r="L2475" s="232">
        <v>0</v>
      </c>
    </row>
    <row r="2476" spans="1:12">
      <c r="A2476" s="232">
        <v>2525</v>
      </c>
      <c r="B2476" s="231" t="s">
        <v>1685</v>
      </c>
      <c r="C2476" s="231" t="s">
        <v>1685</v>
      </c>
      <c r="D2476" s="232" t="s">
        <v>1685</v>
      </c>
      <c r="E2476" s="232">
        <v>0</v>
      </c>
      <c r="F2476" s="232">
        <v>0</v>
      </c>
      <c r="G2476" s="232">
        <v>0</v>
      </c>
      <c r="H2476" s="232">
        <v>0</v>
      </c>
      <c r="L2476" s="232">
        <v>0</v>
      </c>
    </row>
    <row r="2477" spans="1:12">
      <c r="A2477" s="232">
        <v>2526</v>
      </c>
      <c r="B2477" s="231" t="s">
        <v>1685</v>
      </c>
      <c r="C2477" s="231" t="s">
        <v>1685</v>
      </c>
      <c r="D2477" s="232" t="s">
        <v>1685</v>
      </c>
      <c r="E2477" s="232">
        <v>0</v>
      </c>
      <c r="F2477" s="232">
        <v>0</v>
      </c>
      <c r="G2477" s="232">
        <v>0</v>
      </c>
      <c r="H2477" s="232">
        <v>0</v>
      </c>
      <c r="L2477" s="232">
        <v>0</v>
      </c>
    </row>
    <row r="2478" spans="1:12">
      <c r="A2478" s="232">
        <v>2527</v>
      </c>
      <c r="B2478" s="231" t="s">
        <v>1685</v>
      </c>
      <c r="C2478" s="231" t="s">
        <v>1685</v>
      </c>
      <c r="D2478" s="232" t="s">
        <v>1685</v>
      </c>
      <c r="E2478" s="232">
        <v>0</v>
      </c>
      <c r="F2478" s="232">
        <v>0</v>
      </c>
      <c r="G2478" s="232">
        <v>0</v>
      </c>
      <c r="H2478" s="232">
        <v>0</v>
      </c>
      <c r="L2478" s="232">
        <v>0</v>
      </c>
    </row>
    <row r="2479" spans="1:12">
      <c r="A2479" s="232">
        <v>2528</v>
      </c>
      <c r="B2479" s="231" t="s">
        <v>1685</v>
      </c>
      <c r="C2479" s="231" t="s">
        <v>1685</v>
      </c>
      <c r="D2479" s="232" t="s">
        <v>1685</v>
      </c>
      <c r="E2479" s="232">
        <v>0</v>
      </c>
      <c r="F2479" s="232">
        <v>0</v>
      </c>
      <c r="G2479" s="232">
        <v>0</v>
      </c>
      <c r="H2479" s="232">
        <v>0</v>
      </c>
      <c r="L2479" s="232">
        <v>0</v>
      </c>
    </row>
    <row r="2480" spans="1:12">
      <c r="A2480" s="232">
        <v>2529</v>
      </c>
      <c r="B2480" s="231" t="s">
        <v>1685</v>
      </c>
      <c r="C2480" s="231" t="s">
        <v>1685</v>
      </c>
      <c r="D2480" s="232" t="s">
        <v>1685</v>
      </c>
      <c r="E2480" s="232">
        <v>0</v>
      </c>
      <c r="F2480" s="232">
        <v>0</v>
      </c>
      <c r="G2480" s="232">
        <v>0</v>
      </c>
      <c r="H2480" s="232">
        <v>0</v>
      </c>
      <c r="L2480" s="232">
        <v>0</v>
      </c>
    </row>
    <row r="2481" spans="1:12">
      <c r="A2481" s="232">
        <v>2530</v>
      </c>
      <c r="B2481" s="231" t="s">
        <v>1685</v>
      </c>
      <c r="C2481" s="231" t="s">
        <v>1685</v>
      </c>
      <c r="D2481" s="232" t="s">
        <v>1685</v>
      </c>
      <c r="E2481" s="232">
        <v>0</v>
      </c>
      <c r="F2481" s="232">
        <v>0</v>
      </c>
      <c r="G2481" s="232">
        <v>0</v>
      </c>
      <c r="H2481" s="232">
        <v>0</v>
      </c>
      <c r="L2481" s="232">
        <v>0</v>
      </c>
    </row>
    <row r="2482" spans="1:12">
      <c r="A2482" s="232">
        <v>2531</v>
      </c>
      <c r="B2482" s="231" t="s">
        <v>1685</v>
      </c>
      <c r="C2482" s="231" t="s">
        <v>1685</v>
      </c>
      <c r="D2482" s="232" t="s">
        <v>1685</v>
      </c>
      <c r="E2482" s="232">
        <v>0</v>
      </c>
      <c r="F2482" s="232">
        <v>0</v>
      </c>
      <c r="G2482" s="232">
        <v>0</v>
      </c>
      <c r="H2482" s="232">
        <v>0</v>
      </c>
      <c r="L2482" s="232">
        <v>0</v>
      </c>
    </row>
    <row r="2483" spans="1:12">
      <c r="A2483" s="232">
        <v>2532</v>
      </c>
      <c r="B2483" s="231" t="s">
        <v>1685</v>
      </c>
      <c r="C2483" s="231" t="s">
        <v>1685</v>
      </c>
      <c r="D2483" s="232" t="s">
        <v>1685</v>
      </c>
      <c r="E2483" s="232">
        <v>0</v>
      </c>
      <c r="F2483" s="232">
        <v>0</v>
      </c>
      <c r="G2483" s="232">
        <v>0</v>
      </c>
      <c r="H2483" s="232">
        <v>0</v>
      </c>
      <c r="L2483" s="232">
        <v>0</v>
      </c>
    </row>
    <row r="2484" spans="1:12">
      <c r="A2484" s="232">
        <v>2533</v>
      </c>
      <c r="B2484" s="231" t="s">
        <v>1685</v>
      </c>
      <c r="C2484" s="231" t="s">
        <v>1685</v>
      </c>
      <c r="D2484" s="232" t="s">
        <v>1685</v>
      </c>
      <c r="E2484" s="232">
        <v>0</v>
      </c>
      <c r="F2484" s="232">
        <v>0</v>
      </c>
      <c r="G2484" s="232">
        <v>0</v>
      </c>
      <c r="H2484" s="232">
        <v>0</v>
      </c>
      <c r="L2484" s="232">
        <v>0</v>
      </c>
    </row>
    <row r="2485" spans="1:12">
      <c r="A2485" s="232">
        <v>2534</v>
      </c>
      <c r="B2485" s="231" t="s">
        <v>1685</v>
      </c>
      <c r="C2485" s="231" t="s">
        <v>1685</v>
      </c>
      <c r="D2485" s="232" t="s">
        <v>1685</v>
      </c>
      <c r="E2485" s="232">
        <v>0</v>
      </c>
      <c r="F2485" s="232">
        <v>0</v>
      </c>
      <c r="G2485" s="232">
        <v>0</v>
      </c>
      <c r="H2485" s="232">
        <v>0</v>
      </c>
      <c r="L2485" s="232">
        <v>0</v>
      </c>
    </row>
    <row r="2486" spans="1:12">
      <c r="A2486" s="232">
        <v>2535</v>
      </c>
      <c r="B2486" s="231" t="s">
        <v>1685</v>
      </c>
      <c r="C2486" s="231" t="s">
        <v>1685</v>
      </c>
      <c r="D2486" s="232" t="s">
        <v>1685</v>
      </c>
      <c r="E2486" s="232">
        <v>0</v>
      </c>
      <c r="F2486" s="232">
        <v>0</v>
      </c>
      <c r="G2486" s="232">
        <v>0</v>
      </c>
      <c r="H2486" s="232">
        <v>0</v>
      </c>
      <c r="L2486" s="232">
        <v>0</v>
      </c>
    </row>
    <row r="2487" spans="1:12">
      <c r="A2487" s="232">
        <v>2536</v>
      </c>
      <c r="B2487" s="231" t="s">
        <v>1685</v>
      </c>
      <c r="C2487" s="231" t="s">
        <v>1685</v>
      </c>
      <c r="D2487" s="232" t="s">
        <v>1685</v>
      </c>
      <c r="E2487" s="232">
        <v>0</v>
      </c>
      <c r="F2487" s="232">
        <v>0</v>
      </c>
      <c r="G2487" s="232">
        <v>0</v>
      </c>
      <c r="H2487" s="232">
        <v>0</v>
      </c>
      <c r="L2487" s="232">
        <v>0</v>
      </c>
    </row>
    <row r="2488" spans="1:12">
      <c r="A2488" s="232">
        <v>2537</v>
      </c>
      <c r="B2488" s="231" t="s">
        <v>1685</v>
      </c>
      <c r="C2488" s="231" t="s">
        <v>1685</v>
      </c>
      <c r="D2488" s="232" t="s">
        <v>1685</v>
      </c>
      <c r="E2488" s="232">
        <v>0</v>
      </c>
      <c r="F2488" s="232">
        <v>0</v>
      </c>
      <c r="G2488" s="232">
        <v>0</v>
      </c>
      <c r="H2488" s="232">
        <v>0</v>
      </c>
      <c r="L2488" s="232">
        <v>0</v>
      </c>
    </row>
    <row r="2489" spans="1:12">
      <c r="A2489" s="232">
        <v>2538</v>
      </c>
      <c r="B2489" s="231" t="s">
        <v>1685</v>
      </c>
      <c r="C2489" s="231" t="s">
        <v>1685</v>
      </c>
      <c r="D2489" s="232" t="s">
        <v>1685</v>
      </c>
      <c r="E2489" s="232">
        <v>0</v>
      </c>
      <c r="F2489" s="232">
        <v>0</v>
      </c>
      <c r="G2489" s="232">
        <v>0</v>
      </c>
      <c r="H2489" s="232">
        <v>0</v>
      </c>
      <c r="L2489" s="232">
        <v>0</v>
      </c>
    </row>
    <row r="2490" spans="1:12">
      <c r="A2490" s="232">
        <v>2539</v>
      </c>
      <c r="B2490" s="231" t="s">
        <v>1685</v>
      </c>
      <c r="C2490" s="231" t="s">
        <v>1685</v>
      </c>
      <c r="D2490" s="232" t="s">
        <v>1685</v>
      </c>
      <c r="E2490" s="232">
        <v>0</v>
      </c>
      <c r="F2490" s="232">
        <v>0</v>
      </c>
      <c r="G2490" s="232">
        <v>0</v>
      </c>
      <c r="H2490" s="232">
        <v>0</v>
      </c>
      <c r="L2490" s="232">
        <v>0</v>
      </c>
    </row>
    <row r="2491" spans="1:12">
      <c r="A2491" s="232">
        <v>2540</v>
      </c>
      <c r="B2491" s="231" t="s">
        <v>1685</v>
      </c>
      <c r="C2491" s="231" t="s">
        <v>1685</v>
      </c>
      <c r="D2491" s="232" t="s">
        <v>1685</v>
      </c>
      <c r="E2491" s="232">
        <v>0</v>
      </c>
      <c r="F2491" s="232">
        <v>0</v>
      </c>
      <c r="G2491" s="232">
        <v>0</v>
      </c>
      <c r="H2491" s="232">
        <v>0</v>
      </c>
      <c r="L2491" s="232">
        <v>0</v>
      </c>
    </row>
    <row r="2492" spans="1:12">
      <c r="A2492" s="232">
        <v>2541</v>
      </c>
      <c r="B2492" s="231" t="s">
        <v>1685</v>
      </c>
      <c r="C2492" s="231" t="s">
        <v>1685</v>
      </c>
      <c r="D2492" s="232" t="s">
        <v>1685</v>
      </c>
      <c r="E2492" s="232">
        <v>0</v>
      </c>
      <c r="F2492" s="232">
        <v>0</v>
      </c>
      <c r="G2492" s="232">
        <v>0</v>
      </c>
      <c r="H2492" s="232">
        <v>0</v>
      </c>
      <c r="L2492" s="232">
        <v>0</v>
      </c>
    </row>
    <row r="2493" spans="1:12">
      <c r="A2493" s="232">
        <v>2542</v>
      </c>
      <c r="B2493" s="231" t="s">
        <v>1685</v>
      </c>
      <c r="C2493" s="231" t="s">
        <v>1685</v>
      </c>
      <c r="D2493" s="232" t="s">
        <v>1685</v>
      </c>
      <c r="E2493" s="232">
        <v>0</v>
      </c>
      <c r="F2493" s="232">
        <v>0</v>
      </c>
      <c r="G2493" s="232">
        <v>0</v>
      </c>
      <c r="H2493" s="232">
        <v>0</v>
      </c>
      <c r="L2493" s="232">
        <v>0</v>
      </c>
    </row>
    <row r="2494" spans="1:12">
      <c r="A2494" s="232">
        <v>2543</v>
      </c>
      <c r="B2494" s="231" t="s">
        <v>1685</v>
      </c>
      <c r="C2494" s="231" t="s">
        <v>1685</v>
      </c>
      <c r="D2494" s="232" t="s">
        <v>1685</v>
      </c>
      <c r="E2494" s="232">
        <v>0</v>
      </c>
      <c r="F2494" s="232">
        <v>0</v>
      </c>
      <c r="G2494" s="232">
        <v>0</v>
      </c>
      <c r="H2494" s="232">
        <v>0</v>
      </c>
      <c r="L2494" s="232">
        <v>0</v>
      </c>
    </row>
    <row r="2495" spans="1:12">
      <c r="A2495" s="232">
        <v>2544</v>
      </c>
      <c r="B2495" s="231" t="s">
        <v>1685</v>
      </c>
      <c r="C2495" s="231" t="s">
        <v>1685</v>
      </c>
      <c r="D2495" s="232" t="s">
        <v>1685</v>
      </c>
      <c r="E2495" s="232">
        <v>0</v>
      </c>
      <c r="F2495" s="232">
        <v>0</v>
      </c>
      <c r="G2495" s="232">
        <v>0</v>
      </c>
      <c r="H2495" s="232">
        <v>0</v>
      </c>
      <c r="L2495" s="232">
        <v>0</v>
      </c>
    </row>
    <row r="2496" spans="1:12">
      <c r="A2496" s="232">
        <v>2545</v>
      </c>
      <c r="B2496" s="231" t="s">
        <v>1685</v>
      </c>
      <c r="C2496" s="231" t="s">
        <v>1685</v>
      </c>
      <c r="D2496" s="232" t="s">
        <v>1685</v>
      </c>
      <c r="E2496" s="232">
        <v>0</v>
      </c>
      <c r="F2496" s="232">
        <v>0</v>
      </c>
      <c r="G2496" s="232">
        <v>0</v>
      </c>
      <c r="H2496" s="232">
        <v>0</v>
      </c>
      <c r="L2496" s="232">
        <v>0</v>
      </c>
    </row>
    <row r="2497" spans="1:12">
      <c r="A2497" s="232">
        <v>2546</v>
      </c>
      <c r="B2497" s="231" t="s">
        <v>1685</v>
      </c>
      <c r="C2497" s="231" t="s">
        <v>1685</v>
      </c>
      <c r="D2497" s="232" t="s">
        <v>1685</v>
      </c>
      <c r="E2497" s="232">
        <v>0</v>
      </c>
      <c r="F2497" s="232">
        <v>0</v>
      </c>
      <c r="G2497" s="232">
        <v>0</v>
      </c>
      <c r="H2497" s="232">
        <v>0</v>
      </c>
      <c r="L2497" s="232">
        <v>0</v>
      </c>
    </row>
    <row r="2498" spans="1:12">
      <c r="A2498" s="232">
        <v>2547</v>
      </c>
      <c r="B2498" s="231" t="s">
        <v>1685</v>
      </c>
      <c r="C2498" s="231" t="s">
        <v>1685</v>
      </c>
      <c r="D2498" s="232" t="s">
        <v>1685</v>
      </c>
      <c r="E2498" s="232">
        <v>0</v>
      </c>
      <c r="F2498" s="232">
        <v>0</v>
      </c>
      <c r="G2498" s="232">
        <v>0</v>
      </c>
      <c r="H2498" s="232">
        <v>0</v>
      </c>
      <c r="L2498" s="232">
        <v>0</v>
      </c>
    </row>
    <row r="2499" spans="1:12">
      <c r="A2499" s="232">
        <v>2548</v>
      </c>
      <c r="B2499" s="231" t="s">
        <v>1685</v>
      </c>
      <c r="C2499" s="231" t="s">
        <v>1685</v>
      </c>
      <c r="D2499" s="232" t="s">
        <v>1685</v>
      </c>
      <c r="E2499" s="232">
        <v>0</v>
      </c>
      <c r="F2499" s="232">
        <v>0</v>
      </c>
      <c r="G2499" s="232">
        <v>0</v>
      </c>
      <c r="H2499" s="232">
        <v>0</v>
      </c>
      <c r="L2499" s="232">
        <v>0</v>
      </c>
    </row>
    <row r="2500" spans="1:12">
      <c r="A2500" s="232">
        <v>2549</v>
      </c>
      <c r="B2500" s="231" t="s">
        <v>1685</v>
      </c>
      <c r="C2500" s="231" t="s">
        <v>1685</v>
      </c>
      <c r="D2500" s="232" t="s">
        <v>1685</v>
      </c>
      <c r="E2500" s="232">
        <v>0</v>
      </c>
      <c r="F2500" s="232">
        <v>0</v>
      </c>
      <c r="G2500" s="232">
        <v>0</v>
      </c>
      <c r="H2500" s="232">
        <v>0</v>
      </c>
      <c r="L2500" s="232">
        <v>0</v>
      </c>
    </row>
    <row r="2501" spans="1:12">
      <c r="A2501" s="232">
        <v>2550</v>
      </c>
      <c r="B2501" s="231" t="s">
        <v>1685</v>
      </c>
      <c r="C2501" s="231" t="s">
        <v>1685</v>
      </c>
      <c r="D2501" s="232" t="s">
        <v>1685</v>
      </c>
      <c r="E2501" s="232">
        <v>0</v>
      </c>
      <c r="F2501" s="232">
        <v>0</v>
      </c>
      <c r="G2501" s="232">
        <v>0</v>
      </c>
      <c r="H2501" s="232">
        <v>0</v>
      </c>
      <c r="L2501" s="232">
        <v>0</v>
      </c>
    </row>
    <row r="2502" spans="1:12">
      <c r="A2502" s="232">
        <v>2551</v>
      </c>
      <c r="B2502" s="231" t="s">
        <v>1685</v>
      </c>
      <c r="C2502" s="231" t="s">
        <v>1685</v>
      </c>
      <c r="D2502" s="232" t="s">
        <v>1685</v>
      </c>
      <c r="E2502" s="232">
        <v>0</v>
      </c>
      <c r="F2502" s="232">
        <v>0</v>
      </c>
      <c r="G2502" s="232">
        <v>0</v>
      </c>
      <c r="H2502" s="232">
        <v>0</v>
      </c>
      <c r="L2502" s="232">
        <v>0</v>
      </c>
    </row>
    <row r="2503" spans="1:12">
      <c r="A2503" s="232">
        <v>2552</v>
      </c>
      <c r="B2503" s="231" t="s">
        <v>1685</v>
      </c>
      <c r="C2503" s="231" t="s">
        <v>1685</v>
      </c>
      <c r="D2503" s="232" t="s">
        <v>1685</v>
      </c>
      <c r="E2503" s="232">
        <v>0</v>
      </c>
      <c r="F2503" s="232">
        <v>0</v>
      </c>
      <c r="G2503" s="232">
        <v>0</v>
      </c>
      <c r="H2503" s="232">
        <v>0</v>
      </c>
      <c r="L2503" s="232">
        <v>0</v>
      </c>
    </row>
    <row r="2504" spans="1:12">
      <c r="A2504" s="232">
        <v>2553</v>
      </c>
      <c r="B2504" s="231" t="s">
        <v>1685</v>
      </c>
      <c r="C2504" s="231" t="s">
        <v>1685</v>
      </c>
      <c r="D2504" s="232" t="s">
        <v>1685</v>
      </c>
      <c r="E2504" s="232">
        <v>0</v>
      </c>
      <c r="F2504" s="232">
        <v>0</v>
      </c>
      <c r="G2504" s="232">
        <v>0</v>
      </c>
      <c r="H2504" s="232">
        <v>0</v>
      </c>
      <c r="L2504" s="232">
        <v>0</v>
      </c>
    </row>
    <row r="2505" spans="1:12">
      <c r="A2505" s="232">
        <v>2554</v>
      </c>
      <c r="B2505" s="231" t="s">
        <v>1685</v>
      </c>
      <c r="C2505" s="231" t="s">
        <v>1685</v>
      </c>
      <c r="D2505" s="232" t="s">
        <v>1685</v>
      </c>
      <c r="E2505" s="232">
        <v>0</v>
      </c>
      <c r="F2505" s="232">
        <v>0</v>
      </c>
      <c r="G2505" s="232">
        <v>0</v>
      </c>
      <c r="H2505" s="232">
        <v>0</v>
      </c>
      <c r="L2505" s="232">
        <v>0</v>
      </c>
    </row>
    <row r="2506" spans="1:12">
      <c r="A2506" s="232">
        <v>2555</v>
      </c>
      <c r="B2506" s="231" t="s">
        <v>1685</v>
      </c>
      <c r="C2506" s="231" t="s">
        <v>1685</v>
      </c>
      <c r="D2506" s="232" t="s">
        <v>1685</v>
      </c>
      <c r="E2506" s="232">
        <v>0</v>
      </c>
      <c r="F2506" s="232">
        <v>0</v>
      </c>
      <c r="G2506" s="232">
        <v>0</v>
      </c>
      <c r="H2506" s="232">
        <v>0</v>
      </c>
      <c r="L2506" s="232">
        <v>0</v>
      </c>
    </row>
    <row r="2507" spans="1:12">
      <c r="A2507" s="232">
        <v>2556</v>
      </c>
      <c r="B2507" s="231" t="s">
        <v>1685</v>
      </c>
      <c r="C2507" s="231" t="s">
        <v>1685</v>
      </c>
      <c r="D2507" s="232" t="s">
        <v>1685</v>
      </c>
      <c r="E2507" s="232">
        <v>0</v>
      </c>
      <c r="F2507" s="232">
        <v>0</v>
      </c>
      <c r="G2507" s="232">
        <v>0</v>
      </c>
      <c r="H2507" s="232">
        <v>0</v>
      </c>
      <c r="L2507" s="232">
        <v>0</v>
      </c>
    </row>
    <row r="2508" spans="1:12">
      <c r="A2508" s="232">
        <v>2557</v>
      </c>
      <c r="B2508" s="231" t="s">
        <v>1685</v>
      </c>
      <c r="C2508" s="231" t="s">
        <v>1685</v>
      </c>
      <c r="D2508" s="232" t="s">
        <v>1685</v>
      </c>
      <c r="E2508" s="232">
        <v>0</v>
      </c>
      <c r="F2508" s="232">
        <v>0</v>
      </c>
      <c r="G2508" s="232">
        <v>0</v>
      </c>
      <c r="H2508" s="232">
        <v>0</v>
      </c>
      <c r="L2508" s="232">
        <v>0</v>
      </c>
    </row>
    <row r="2509" spans="1:12">
      <c r="A2509" s="232">
        <v>2558</v>
      </c>
      <c r="B2509" s="231" t="s">
        <v>1685</v>
      </c>
      <c r="C2509" s="231" t="s">
        <v>1685</v>
      </c>
      <c r="D2509" s="232" t="s">
        <v>1685</v>
      </c>
      <c r="E2509" s="232">
        <v>0</v>
      </c>
      <c r="F2509" s="232">
        <v>0</v>
      </c>
      <c r="G2509" s="232">
        <v>0</v>
      </c>
      <c r="H2509" s="232">
        <v>0</v>
      </c>
      <c r="L2509" s="232">
        <v>0</v>
      </c>
    </row>
    <row r="2510" spans="1:12">
      <c r="A2510" s="232">
        <v>2559</v>
      </c>
      <c r="B2510" s="231" t="s">
        <v>1685</v>
      </c>
      <c r="C2510" s="231" t="s">
        <v>1685</v>
      </c>
      <c r="D2510" s="232" t="s">
        <v>1685</v>
      </c>
      <c r="E2510" s="232">
        <v>0</v>
      </c>
      <c r="F2510" s="232">
        <v>0</v>
      </c>
      <c r="G2510" s="232">
        <v>0</v>
      </c>
      <c r="H2510" s="232">
        <v>0</v>
      </c>
      <c r="L2510" s="232">
        <v>0</v>
      </c>
    </row>
    <row r="2511" spans="1:12">
      <c r="A2511" s="232">
        <v>2560</v>
      </c>
      <c r="B2511" s="231" t="s">
        <v>1685</v>
      </c>
      <c r="C2511" s="231" t="s">
        <v>1685</v>
      </c>
      <c r="D2511" s="232" t="s">
        <v>1685</v>
      </c>
      <c r="E2511" s="232">
        <v>0</v>
      </c>
      <c r="F2511" s="232">
        <v>0</v>
      </c>
      <c r="G2511" s="232">
        <v>0</v>
      </c>
      <c r="H2511" s="232">
        <v>0</v>
      </c>
      <c r="L2511" s="232">
        <v>0</v>
      </c>
    </row>
    <row r="2512" spans="1:12">
      <c r="A2512" s="232">
        <v>2561</v>
      </c>
      <c r="B2512" s="231" t="s">
        <v>1685</v>
      </c>
      <c r="C2512" s="231" t="s">
        <v>1685</v>
      </c>
      <c r="D2512" s="232" t="s">
        <v>1685</v>
      </c>
      <c r="E2512" s="232">
        <v>0</v>
      </c>
      <c r="F2512" s="232">
        <v>0</v>
      </c>
      <c r="G2512" s="232">
        <v>0</v>
      </c>
      <c r="H2512" s="232">
        <v>0</v>
      </c>
      <c r="L2512" s="232">
        <v>0</v>
      </c>
    </row>
    <row r="2513" spans="1:12">
      <c r="A2513" s="232">
        <v>2562</v>
      </c>
      <c r="B2513" s="231" t="s">
        <v>1685</v>
      </c>
      <c r="C2513" s="231" t="s">
        <v>1685</v>
      </c>
      <c r="D2513" s="232" t="s">
        <v>1685</v>
      </c>
      <c r="E2513" s="232">
        <v>0</v>
      </c>
      <c r="F2513" s="232">
        <v>0</v>
      </c>
      <c r="G2513" s="232">
        <v>0</v>
      </c>
      <c r="H2513" s="232">
        <v>0</v>
      </c>
      <c r="L2513" s="232">
        <v>0</v>
      </c>
    </row>
    <row r="2514" spans="1:12">
      <c r="A2514" s="232">
        <v>2563</v>
      </c>
      <c r="B2514" s="231" t="s">
        <v>1685</v>
      </c>
      <c r="C2514" s="231" t="s">
        <v>1685</v>
      </c>
      <c r="D2514" s="232" t="s">
        <v>1685</v>
      </c>
      <c r="E2514" s="232">
        <v>0</v>
      </c>
      <c r="F2514" s="232">
        <v>0</v>
      </c>
      <c r="G2514" s="232">
        <v>0</v>
      </c>
      <c r="H2514" s="232">
        <v>0</v>
      </c>
      <c r="L2514" s="232">
        <v>0</v>
      </c>
    </row>
    <row r="2515" spans="1:12">
      <c r="A2515" s="232">
        <v>2564</v>
      </c>
      <c r="B2515" s="231" t="s">
        <v>1685</v>
      </c>
      <c r="C2515" s="231" t="s">
        <v>1685</v>
      </c>
      <c r="D2515" s="232" t="s">
        <v>1685</v>
      </c>
      <c r="E2515" s="232">
        <v>0</v>
      </c>
      <c r="F2515" s="232">
        <v>0</v>
      </c>
      <c r="G2515" s="232">
        <v>0</v>
      </c>
      <c r="H2515" s="232">
        <v>0</v>
      </c>
      <c r="L2515" s="232">
        <v>0</v>
      </c>
    </row>
    <row r="2516" spans="1:12">
      <c r="A2516" s="232">
        <v>2565</v>
      </c>
      <c r="B2516" s="231" t="s">
        <v>1685</v>
      </c>
      <c r="C2516" s="231" t="s">
        <v>1685</v>
      </c>
      <c r="D2516" s="232" t="s">
        <v>1685</v>
      </c>
      <c r="E2516" s="232">
        <v>0</v>
      </c>
      <c r="F2516" s="232">
        <v>0</v>
      </c>
      <c r="G2516" s="232">
        <v>0</v>
      </c>
      <c r="H2516" s="232">
        <v>0</v>
      </c>
      <c r="L2516" s="232">
        <v>0</v>
      </c>
    </row>
    <row r="2517" spans="1:12">
      <c r="A2517" s="232">
        <v>2566</v>
      </c>
      <c r="B2517" s="231" t="s">
        <v>1685</v>
      </c>
      <c r="C2517" s="231" t="s">
        <v>1685</v>
      </c>
      <c r="D2517" s="232" t="s">
        <v>1685</v>
      </c>
      <c r="E2517" s="232">
        <v>0</v>
      </c>
      <c r="F2517" s="232">
        <v>0</v>
      </c>
      <c r="G2517" s="232">
        <v>0</v>
      </c>
      <c r="H2517" s="232">
        <v>0</v>
      </c>
      <c r="L2517" s="232">
        <v>0</v>
      </c>
    </row>
    <row r="2518" spans="1:12">
      <c r="A2518" s="232">
        <v>2567</v>
      </c>
      <c r="B2518" s="231" t="s">
        <v>1685</v>
      </c>
      <c r="C2518" s="231" t="s">
        <v>1685</v>
      </c>
      <c r="D2518" s="232" t="s">
        <v>1685</v>
      </c>
      <c r="E2518" s="232">
        <v>0</v>
      </c>
      <c r="F2518" s="232">
        <v>0</v>
      </c>
      <c r="G2518" s="232">
        <v>0</v>
      </c>
      <c r="H2518" s="232">
        <v>0</v>
      </c>
      <c r="L2518" s="232">
        <v>0</v>
      </c>
    </row>
    <row r="2519" spans="1:12">
      <c r="A2519" s="232">
        <v>2568</v>
      </c>
      <c r="B2519" s="231" t="s">
        <v>1685</v>
      </c>
      <c r="C2519" s="231" t="s">
        <v>1685</v>
      </c>
      <c r="D2519" s="232" t="s">
        <v>1685</v>
      </c>
      <c r="E2519" s="232">
        <v>0</v>
      </c>
      <c r="F2519" s="232">
        <v>0</v>
      </c>
      <c r="G2519" s="232">
        <v>0</v>
      </c>
      <c r="H2519" s="232">
        <v>0</v>
      </c>
      <c r="L2519" s="232">
        <v>0</v>
      </c>
    </row>
    <row r="2520" spans="1:12">
      <c r="A2520" s="232">
        <v>2569</v>
      </c>
      <c r="B2520" s="231" t="s">
        <v>1685</v>
      </c>
      <c r="C2520" s="231" t="s">
        <v>1685</v>
      </c>
      <c r="D2520" s="232" t="s">
        <v>1685</v>
      </c>
      <c r="E2520" s="232">
        <v>0</v>
      </c>
      <c r="F2520" s="232">
        <v>0</v>
      </c>
      <c r="G2520" s="232">
        <v>0</v>
      </c>
      <c r="H2520" s="232">
        <v>0</v>
      </c>
      <c r="L2520" s="232">
        <v>0</v>
      </c>
    </row>
    <row r="2521" spans="1:12">
      <c r="A2521" s="232">
        <v>2570</v>
      </c>
      <c r="B2521" s="231" t="s">
        <v>1685</v>
      </c>
      <c r="C2521" s="231" t="s">
        <v>1685</v>
      </c>
      <c r="D2521" s="232" t="s">
        <v>1685</v>
      </c>
      <c r="E2521" s="232">
        <v>0</v>
      </c>
      <c r="F2521" s="232">
        <v>0</v>
      </c>
      <c r="G2521" s="232">
        <v>0</v>
      </c>
      <c r="H2521" s="232">
        <v>0</v>
      </c>
      <c r="L2521" s="232">
        <v>0</v>
      </c>
    </row>
    <row r="2522" spans="1:12">
      <c r="A2522" s="232">
        <v>2571</v>
      </c>
      <c r="B2522" s="231" t="s">
        <v>1685</v>
      </c>
      <c r="C2522" s="231" t="s">
        <v>1685</v>
      </c>
      <c r="D2522" s="232" t="s">
        <v>1685</v>
      </c>
      <c r="E2522" s="232">
        <v>0</v>
      </c>
      <c r="F2522" s="232">
        <v>0</v>
      </c>
      <c r="G2522" s="232">
        <v>0</v>
      </c>
      <c r="H2522" s="232">
        <v>0</v>
      </c>
      <c r="L2522" s="232">
        <v>0</v>
      </c>
    </row>
    <row r="2523" spans="1:12">
      <c r="A2523" s="232">
        <v>2572</v>
      </c>
      <c r="B2523" s="231" t="s">
        <v>1685</v>
      </c>
      <c r="C2523" s="231" t="s">
        <v>1685</v>
      </c>
      <c r="D2523" s="232" t="s">
        <v>1685</v>
      </c>
      <c r="E2523" s="232">
        <v>0</v>
      </c>
      <c r="F2523" s="232">
        <v>0</v>
      </c>
      <c r="G2523" s="232">
        <v>0</v>
      </c>
      <c r="H2523" s="232">
        <v>0</v>
      </c>
      <c r="L2523" s="232">
        <v>0</v>
      </c>
    </row>
    <row r="2524" spans="1:12">
      <c r="A2524" s="232">
        <v>2573</v>
      </c>
      <c r="B2524" s="231" t="s">
        <v>1685</v>
      </c>
      <c r="C2524" s="231" t="s">
        <v>1685</v>
      </c>
      <c r="D2524" s="232" t="s">
        <v>1685</v>
      </c>
      <c r="E2524" s="232">
        <v>0</v>
      </c>
      <c r="F2524" s="232">
        <v>0</v>
      </c>
      <c r="G2524" s="232">
        <v>0</v>
      </c>
      <c r="H2524" s="232">
        <v>0</v>
      </c>
      <c r="L2524" s="232">
        <v>0</v>
      </c>
    </row>
    <row r="2525" spans="1:12">
      <c r="A2525" s="232">
        <v>2574</v>
      </c>
      <c r="B2525" s="231" t="s">
        <v>1685</v>
      </c>
      <c r="C2525" s="231" t="s">
        <v>1685</v>
      </c>
      <c r="D2525" s="232" t="s">
        <v>1685</v>
      </c>
      <c r="E2525" s="232">
        <v>0</v>
      </c>
      <c r="F2525" s="232">
        <v>0</v>
      </c>
      <c r="G2525" s="232">
        <v>0</v>
      </c>
      <c r="H2525" s="232">
        <v>0</v>
      </c>
      <c r="L2525" s="232">
        <v>0</v>
      </c>
    </row>
    <row r="2526" spans="1:12">
      <c r="A2526" s="232">
        <v>2575</v>
      </c>
      <c r="B2526" s="231" t="s">
        <v>1685</v>
      </c>
      <c r="C2526" s="231" t="s">
        <v>1685</v>
      </c>
      <c r="D2526" s="232" t="s">
        <v>1685</v>
      </c>
      <c r="E2526" s="232">
        <v>0</v>
      </c>
      <c r="F2526" s="232">
        <v>0</v>
      </c>
      <c r="G2526" s="232">
        <v>0</v>
      </c>
      <c r="H2526" s="232">
        <v>0</v>
      </c>
      <c r="L2526" s="232">
        <v>0</v>
      </c>
    </row>
    <row r="2527" spans="1:12">
      <c r="A2527" s="232">
        <v>2576</v>
      </c>
      <c r="B2527" s="231" t="s">
        <v>1685</v>
      </c>
      <c r="C2527" s="231" t="s">
        <v>1685</v>
      </c>
      <c r="D2527" s="232" t="s">
        <v>1685</v>
      </c>
      <c r="E2527" s="232">
        <v>0</v>
      </c>
      <c r="F2527" s="232">
        <v>0</v>
      </c>
      <c r="G2527" s="232">
        <v>0</v>
      </c>
      <c r="H2527" s="232">
        <v>0</v>
      </c>
      <c r="L2527" s="232">
        <v>0</v>
      </c>
    </row>
    <row r="2528" spans="1:12">
      <c r="A2528" s="232">
        <v>2577</v>
      </c>
      <c r="B2528" s="231" t="s">
        <v>1685</v>
      </c>
      <c r="C2528" s="231" t="s">
        <v>1685</v>
      </c>
      <c r="D2528" s="232" t="s">
        <v>1685</v>
      </c>
      <c r="E2528" s="232">
        <v>0</v>
      </c>
      <c r="F2528" s="232">
        <v>0</v>
      </c>
      <c r="G2528" s="232">
        <v>0</v>
      </c>
      <c r="H2528" s="232">
        <v>0</v>
      </c>
      <c r="L2528" s="232">
        <v>0</v>
      </c>
    </row>
    <row r="2529" spans="1:12">
      <c r="A2529" s="232">
        <v>2578</v>
      </c>
      <c r="B2529" s="231" t="s">
        <v>1685</v>
      </c>
      <c r="C2529" s="231" t="s">
        <v>1685</v>
      </c>
      <c r="D2529" s="232" t="s">
        <v>1685</v>
      </c>
      <c r="E2529" s="232">
        <v>0</v>
      </c>
      <c r="F2529" s="232">
        <v>0</v>
      </c>
      <c r="G2529" s="232">
        <v>0</v>
      </c>
      <c r="H2529" s="232">
        <v>0</v>
      </c>
      <c r="L2529" s="232">
        <v>0</v>
      </c>
    </row>
    <row r="2530" spans="1:12">
      <c r="A2530" s="232">
        <v>2579</v>
      </c>
      <c r="B2530" s="231" t="s">
        <v>1685</v>
      </c>
      <c r="C2530" s="231" t="s">
        <v>1685</v>
      </c>
      <c r="D2530" s="232" t="s">
        <v>1685</v>
      </c>
      <c r="E2530" s="232">
        <v>0</v>
      </c>
      <c r="F2530" s="232">
        <v>0</v>
      </c>
      <c r="G2530" s="232">
        <v>0</v>
      </c>
      <c r="H2530" s="232">
        <v>0</v>
      </c>
      <c r="L2530" s="232">
        <v>0</v>
      </c>
    </row>
    <row r="2531" spans="1:12">
      <c r="A2531" s="232">
        <v>2580</v>
      </c>
      <c r="B2531" s="231" t="s">
        <v>1685</v>
      </c>
      <c r="C2531" s="231" t="s">
        <v>1685</v>
      </c>
      <c r="D2531" s="232" t="s">
        <v>1685</v>
      </c>
      <c r="E2531" s="232">
        <v>0</v>
      </c>
      <c r="F2531" s="232">
        <v>0</v>
      </c>
      <c r="G2531" s="232">
        <v>0</v>
      </c>
      <c r="H2531" s="232">
        <v>0</v>
      </c>
      <c r="L2531" s="232">
        <v>0</v>
      </c>
    </row>
    <row r="2532" spans="1:12">
      <c r="A2532" s="232">
        <v>2581</v>
      </c>
      <c r="B2532" s="231" t="s">
        <v>1685</v>
      </c>
      <c r="C2532" s="231" t="s">
        <v>1685</v>
      </c>
      <c r="D2532" s="232" t="s">
        <v>1685</v>
      </c>
      <c r="E2532" s="232">
        <v>0</v>
      </c>
      <c r="F2532" s="232">
        <v>0</v>
      </c>
      <c r="G2532" s="232">
        <v>0</v>
      </c>
      <c r="H2532" s="232">
        <v>0</v>
      </c>
      <c r="L2532" s="232">
        <v>0</v>
      </c>
    </row>
    <row r="2533" spans="1:12">
      <c r="A2533" s="232">
        <v>2582</v>
      </c>
      <c r="B2533" s="231" t="s">
        <v>1685</v>
      </c>
      <c r="C2533" s="231" t="s">
        <v>1685</v>
      </c>
      <c r="D2533" s="232" t="s">
        <v>1685</v>
      </c>
      <c r="E2533" s="232">
        <v>0</v>
      </c>
      <c r="F2533" s="232">
        <v>0</v>
      </c>
      <c r="G2533" s="232">
        <v>0</v>
      </c>
      <c r="H2533" s="232">
        <v>0</v>
      </c>
      <c r="L2533" s="232">
        <v>0</v>
      </c>
    </row>
    <row r="2534" spans="1:12">
      <c r="A2534" s="232">
        <v>2583</v>
      </c>
      <c r="B2534" s="231" t="s">
        <v>1685</v>
      </c>
      <c r="C2534" s="231" t="s">
        <v>1685</v>
      </c>
      <c r="D2534" s="232" t="s">
        <v>1685</v>
      </c>
      <c r="E2534" s="232">
        <v>0</v>
      </c>
      <c r="F2534" s="232">
        <v>0</v>
      </c>
      <c r="G2534" s="232">
        <v>0</v>
      </c>
      <c r="H2534" s="232">
        <v>0</v>
      </c>
      <c r="L2534" s="232">
        <v>0</v>
      </c>
    </row>
    <row r="2535" spans="1:12">
      <c r="A2535" s="232">
        <v>2584</v>
      </c>
      <c r="B2535" s="231" t="s">
        <v>1685</v>
      </c>
      <c r="C2535" s="231" t="s">
        <v>1685</v>
      </c>
      <c r="D2535" s="232" t="s">
        <v>1685</v>
      </c>
      <c r="E2535" s="232">
        <v>0</v>
      </c>
      <c r="F2535" s="232">
        <v>0</v>
      </c>
      <c r="G2535" s="232">
        <v>0</v>
      </c>
      <c r="H2535" s="232">
        <v>0</v>
      </c>
      <c r="L2535" s="232">
        <v>0</v>
      </c>
    </row>
    <row r="2536" spans="1:12">
      <c r="A2536" s="232">
        <v>2585</v>
      </c>
      <c r="B2536" s="231" t="s">
        <v>1685</v>
      </c>
      <c r="C2536" s="231" t="s">
        <v>1685</v>
      </c>
      <c r="D2536" s="232" t="s">
        <v>1685</v>
      </c>
      <c r="E2536" s="232">
        <v>0</v>
      </c>
      <c r="F2536" s="232">
        <v>0</v>
      </c>
      <c r="G2536" s="232">
        <v>0</v>
      </c>
      <c r="H2536" s="232">
        <v>0</v>
      </c>
      <c r="L2536" s="232">
        <v>0</v>
      </c>
    </row>
    <row r="2537" spans="1:12">
      <c r="A2537" s="232">
        <v>2586</v>
      </c>
      <c r="B2537" s="231" t="s">
        <v>1685</v>
      </c>
      <c r="C2537" s="231" t="s">
        <v>1685</v>
      </c>
      <c r="D2537" s="232" t="s">
        <v>1685</v>
      </c>
      <c r="E2537" s="232">
        <v>0</v>
      </c>
      <c r="F2537" s="232">
        <v>0</v>
      </c>
      <c r="G2537" s="232">
        <v>0</v>
      </c>
      <c r="H2537" s="232">
        <v>0</v>
      </c>
      <c r="L2537" s="232">
        <v>0</v>
      </c>
    </row>
    <row r="2538" spans="1:12">
      <c r="A2538" s="232">
        <v>2587</v>
      </c>
      <c r="B2538" s="231" t="s">
        <v>1685</v>
      </c>
      <c r="C2538" s="231" t="s">
        <v>1685</v>
      </c>
      <c r="D2538" s="232" t="s">
        <v>1685</v>
      </c>
      <c r="E2538" s="232">
        <v>0</v>
      </c>
      <c r="F2538" s="232">
        <v>0</v>
      </c>
      <c r="G2538" s="232">
        <v>0</v>
      </c>
      <c r="H2538" s="232">
        <v>0</v>
      </c>
      <c r="L2538" s="232">
        <v>0</v>
      </c>
    </row>
    <row r="2539" spans="1:12">
      <c r="A2539" s="232">
        <v>2588</v>
      </c>
      <c r="B2539" s="231" t="s">
        <v>1685</v>
      </c>
      <c r="C2539" s="231" t="s">
        <v>1685</v>
      </c>
      <c r="D2539" s="232" t="s">
        <v>1685</v>
      </c>
      <c r="E2539" s="232">
        <v>0</v>
      </c>
      <c r="F2539" s="232">
        <v>0</v>
      </c>
      <c r="G2539" s="232">
        <v>0</v>
      </c>
      <c r="H2539" s="232">
        <v>0</v>
      </c>
      <c r="L2539" s="232">
        <v>0</v>
      </c>
    </row>
    <row r="2540" spans="1:12">
      <c r="A2540" s="232">
        <v>2589</v>
      </c>
      <c r="B2540" s="231" t="s">
        <v>1685</v>
      </c>
      <c r="C2540" s="231" t="s">
        <v>1685</v>
      </c>
      <c r="D2540" s="232" t="s">
        <v>1685</v>
      </c>
      <c r="E2540" s="232">
        <v>0</v>
      </c>
      <c r="F2540" s="232">
        <v>0</v>
      </c>
      <c r="G2540" s="232">
        <v>0</v>
      </c>
      <c r="H2540" s="232">
        <v>0</v>
      </c>
      <c r="L2540" s="232">
        <v>0</v>
      </c>
    </row>
    <row r="2541" spans="1:12">
      <c r="A2541" s="232">
        <v>2590</v>
      </c>
      <c r="B2541" s="231" t="s">
        <v>1685</v>
      </c>
      <c r="C2541" s="231" t="s">
        <v>1685</v>
      </c>
      <c r="D2541" s="232" t="s">
        <v>1685</v>
      </c>
      <c r="E2541" s="232">
        <v>0</v>
      </c>
      <c r="F2541" s="232">
        <v>0</v>
      </c>
      <c r="G2541" s="232">
        <v>0</v>
      </c>
      <c r="H2541" s="232">
        <v>0</v>
      </c>
      <c r="L2541" s="232">
        <v>0</v>
      </c>
    </row>
    <row r="2542" spans="1:12">
      <c r="A2542" s="232">
        <v>2591</v>
      </c>
      <c r="B2542" s="231" t="s">
        <v>1685</v>
      </c>
      <c r="C2542" s="231" t="s">
        <v>1685</v>
      </c>
      <c r="D2542" s="232" t="s">
        <v>1685</v>
      </c>
      <c r="E2542" s="232">
        <v>0</v>
      </c>
      <c r="F2542" s="232">
        <v>0</v>
      </c>
      <c r="G2542" s="232">
        <v>0</v>
      </c>
      <c r="H2542" s="232">
        <v>0</v>
      </c>
      <c r="L2542" s="232">
        <v>0</v>
      </c>
    </row>
    <row r="2543" spans="1:12">
      <c r="A2543" s="232">
        <v>2592</v>
      </c>
      <c r="B2543" s="231" t="s">
        <v>1685</v>
      </c>
      <c r="C2543" s="231" t="s">
        <v>1685</v>
      </c>
      <c r="D2543" s="232" t="s">
        <v>1685</v>
      </c>
      <c r="E2543" s="232">
        <v>0</v>
      </c>
      <c r="F2543" s="232">
        <v>0</v>
      </c>
      <c r="G2543" s="232">
        <v>0</v>
      </c>
      <c r="H2543" s="232">
        <v>0</v>
      </c>
      <c r="L2543" s="232">
        <v>0</v>
      </c>
    </row>
    <row r="2544" spans="1:12">
      <c r="A2544" s="232">
        <v>2593</v>
      </c>
      <c r="B2544" s="231" t="s">
        <v>1685</v>
      </c>
      <c r="C2544" s="231" t="s">
        <v>1685</v>
      </c>
      <c r="D2544" s="232" t="s">
        <v>1685</v>
      </c>
      <c r="E2544" s="232">
        <v>0</v>
      </c>
      <c r="F2544" s="232">
        <v>0</v>
      </c>
      <c r="G2544" s="232">
        <v>0</v>
      </c>
      <c r="H2544" s="232">
        <v>0</v>
      </c>
      <c r="L2544" s="232">
        <v>0</v>
      </c>
    </row>
    <row r="2545" spans="1:12">
      <c r="A2545" s="232">
        <v>2594</v>
      </c>
      <c r="B2545" s="231" t="s">
        <v>1685</v>
      </c>
      <c r="C2545" s="231" t="s">
        <v>1685</v>
      </c>
      <c r="D2545" s="232" t="s">
        <v>1685</v>
      </c>
      <c r="E2545" s="232">
        <v>0</v>
      </c>
      <c r="F2545" s="232">
        <v>0</v>
      </c>
      <c r="G2545" s="232">
        <v>0</v>
      </c>
      <c r="H2545" s="232">
        <v>0</v>
      </c>
      <c r="L2545" s="232">
        <v>0</v>
      </c>
    </row>
    <row r="2546" spans="1:12">
      <c r="A2546" s="232">
        <v>2595</v>
      </c>
      <c r="B2546" s="231" t="s">
        <v>1685</v>
      </c>
      <c r="C2546" s="231" t="s">
        <v>1685</v>
      </c>
      <c r="D2546" s="232" t="s">
        <v>1685</v>
      </c>
      <c r="E2546" s="232">
        <v>0</v>
      </c>
      <c r="F2546" s="232">
        <v>0</v>
      </c>
      <c r="G2546" s="232">
        <v>0</v>
      </c>
      <c r="H2546" s="232">
        <v>0</v>
      </c>
      <c r="L2546" s="232">
        <v>0</v>
      </c>
    </row>
    <row r="2547" spans="1:12">
      <c r="A2547" s="232">
        <v>2596</v>
      </c>
      <c r="B2547" s="231" t="s">
        <v>1685</v>
      </c>
      <c r="C2547" s="231" t="s">
        <v>1685</v>
      </c>
      <c r="D2547" s="232" t="s">
        <v>1685</v>
      </c>
      <c r="E2547" s="232">
        <v>0</v>
      </c>
      <c r="F2547" s="232">
        <v>0</v>
      </c>
      <c r="G2547" s="232">
        <v>0</v>
      </c>
      <c r="H2547" s="232">
        <v>0</v>
      </c>
      <c r="L2547" s="232">
        <v>0</v>
      </c>
    </row>
    <row r="2548" spans="1:12">
      <c r="A2548" s="232">
        <v>2597</v>
      </c>
      <c r="B2548" s="231" t="s">
        <v>1685</v>
      </c>
      <c r="C2548" s="231" t="s">
        <v>1685</v>
      </c>
      <c r="D2548" s="232" t="s">
        <v>1685</v>
      </c>
      <c r="E2548" s="232">
        <v>0</v>
      </c>
      <c r="F2548" s="232">
        <v>0</v>
      </c>
      <c r="G2548" s="232">
        <v>0</v>
      </c>
      <c r="H2548" s="232">
        <v>0</v>
      </c>
      <c r="L2548" s="232">
        <v>0</v>
      </c>
    </row>
    <row r="2549" spans="1:12">
      <c r="A2549" s="232">
        <v>2598</v>
      </c>
      <c r="B2549" s="231" t="s">
        <v>1685</v>
      </c>
      <c r="C2549" s="231" t="s">
        <v>1685</v>
      </c>
      <c r="D2549" s="232" t="s">
        <v>1685</v>
      </c>
      <c r="E2549" s="232">
        <v>0</v>
      </c>
      <c r="F2549" s="232">
        <v>0</v>
      </c>
      <c r="G2549" s="232">
        <v>0</v>
      </c>
      <c r="H2549" s="232">
        <v>0</v>
      </c>
      <c r="L2549" s="232">
        <v>0</v>
      </c>
    </row>
    <row r="2550" spans="1:12">
      <c r="A2550" s="232">
        <v>2599</v>
      </c>
      <c r="B2550" s="231" t="s">
        <v>1685</v>
      </c>
      <c r="C2550" s="231" t="s">
        <v>1685</v>
      </c>
      <c r="D2550" s="232" t="s">
        <v>1685</v>
      </c>
      <c r="E2550" s="232">
        <v>0</v>
      </c>
      <c r="F2550" s="232">
        <v>0</v>
      </c>
      <c r="G2550" s="232">
        <v>0</v>
      </c>
      <c r="H2550" s="232">
        <v>0</v>
      </c>
      <c r="L2550" s="232">
        <v>0</v>
      </c>
    </row>
    <row r="2551" spans="1:12">
      <c r="A2551" s="232">
        <v>2600</v>
      </c>
      <c r="B2551" s="231" t="s">
        <v>1685</v>
      </c>
      <c r="C2551" s="231" t="s">
        <v>1685</v>
      </c>
      <c r="D2551" s="232" t="s">
        <v>1685</v>
      </c>
      <c r="E2551" s="232">
        <v>0</v>
      </c>
      <c r="F2551" s="232">
        <v>0</v>
      </c>
      <c r="G2551" s="232">
        <v>0</v>
      </c>
      <c r="H2551" s="232">
        <v>0</v>
      </c>
      <c r="L2551" s="232">
        <v>0</v>
      </c>
    </row>
    <row r="2552" spans="1:12">
      <c r="A2552" s="232">
        <v>2601</v>
      </c>
      <c r="B2552" s="231" t="s">
        <v>1685</v>
      </c>
      <c r="C2552" s="231" t="s">
        <v>1685</v>
      </c>
      <c r="D2552" s="232" t="s">
        <v>1685</v>
      </c>
      <c r="E2552" s="232">
        <v>0</v>
      </c>
      <c r="F2552" s="232">
        <v>0</v>
      </c>
      <c r="G2552" s="232">
        <v>0</v>
      </c>
      <c r="H2552" s="232">
        <v>0</v>
      </c>
      <c r="L2552" s="232">
        <v>0</v>
      </c>
    </row>
    <row r="2553" spans="1:12">
      <c r="A2553" s="232">
        <v>2602</v>
      </c>
      <c r="B2553" s="231" t="s">
        <v>1685</v>
      </c>
      <c r="C2553" s="231" t="s">
        <v>1685</v>
      </c>
      <c r="D2553" s="232" t="s">
        <v>1685</v>
      </c>
      <c r="E2553" s="232">
        <v>0</v>
      </c>
      <c r="F2553" s="232">
        <v>0</v>
      </c>
      <c r="G2553" s="232">
        <v>0</v>
      </c>
      <c r="H2553" s="232">
        <v>0</v>
      </c>
      <c r="L2553" s="232">
        <v>0</v>
      </c>
    </row>
    <row r="2554" spans="1:12">
      <c r="A2554" s="232">
        <v>2603</v>
      </c>
      <c r="B2554" s="231" t="s">
        <v>1685</v>
      </c>
      <c r="C2554" s="231" t="s">
        <v>1685</v>
      </c>
      <c r="D2554" s="232" t="s">
        <v>1685</v>
      </c>
      <c r="E2554" s="232">
        <v>0</v>
      </c>
      <c r="F2554" s="232">
        <v>0</v>
      </c>
      <c r="G2554" s="232">
        <v>0</v>
      </c>
      <c r="H2554" s="232">
        <v>0</v>
      </c>
      <c r="L2554" s="232">
        <v>0</v>
      </c>
    </row>
    <row r="2555" spans="1:12">
      <c r="A2555" s="232">
        <v>2604</v>
      </c>
      <c r="B2555" s="231" t="s">
        <v>1685</v>
      </c>
      <c r="C2555" s="231" t="s">
        <v>1685</v>
      </c>
      <c r="D2555" s="232" t="s">
        <v>1685</v>
      </c>
      <c r="E2555" s="232">
        <v>0</v>
      </c>
      <c r="F2555" s="232">
        <v>0</v>
      </c>
      <c r="G2555" s="232">
        <v>0</v>
      </c>
      <c r="H2555" s="232">
        <v>0</v>
      </c>
      <c r="L2555" s="232">
        <v>0</v>
      </c>
    </row>
    <row r="2556" spans="1:12">
      <c r="A2556" s="232">
        <v>2605</v>
      </c>
      <c r="B2556" s="231" t="s">
        <v>1685</v>
      </c>
      <c r="C2556" s="231" t="s">
        <v>1685</v>
      </c>
      <c r="D2556" s="232" t="s">
        <v>1685</v>
      </c>
      <c r="E2556" s="232">
        <v>0</v>
      </c>
      <c r="F2556" s="232">
        <v>0</v>
      </c>
      <c r="G2556" s="232">
        <v>0</v>
      </c>
      <c r="H2556" s="232">
        <v>0</v>
      </c>
      <c r="L2556" s="232">
        <v>0</v>
      </c>
    </row>
    <row r="2557" spans="1:12">
      <c r="A2557" s="232">
        <v>2606</v>
      </c>
      <c r="B2557" s="231" t="s">
        <v>1685</v>
      </c>
      <c r="C2557" s="231" t="s">
        <v>1685</v>
      </c>
      <c r="D2557" s="232" t="s">
        <v>1685</v>
      </c>
      <c r="E2557" s="232">
        <v>0</v>
      </c>
      <c r="F2557" s="232">
        <v>0</v>
      </c>
      <c r="G2557" s="232">
        <v>0</v>
      </c>
      <c r="H2557" s="232">
        <v>0</v>
      </c>
      <c r="L2557" s="232">
        <v>0</v>
      </c>
    </row>
    <row r="2558" spans="1:12">
      <c r="A2558" s="232">
        <v>2607</v>
      </c>
      <c r="B2558" s="231" t="s">
        <v>1685</v>
      </c>
      <c r="C2558" s="231" t="s">
        <v>1685</v>
      </c>
      <c r="D2558" s="232" t="s">
        <v>1685</v>
      </c>
      <c r="E2558" s="232">
        <v>0</v>
      </c>
      <c r="F2558" s="232">
        <v>0</v>
      </c>
      <c r="G2558" s="232">
        <v>0</v>
      </c>
      <c r="H2558" s="232">
        <v>0</v>
      </c>
      <c r="L2558" s="232">
        <v>0</v>
      </c>
    </row>
    <row r="2559" spans="1:12">
      <c r="A2559" s="232">
        <v>2608</v>
      </c>
      <c r="B2559" s="231" t="s">
        <v>1685</v>
      </c>
      <c r="C2559" s="231" t="s">
        <v>1685</v>
      </c>
      <c r="D2559" s="232" t="s">
        <v>1685</v>
      </c>
      <c r="E2559" s="232">
        <v>0</v>
      </c>
      <c r="F2559" s="232">
        <v>0</v>
      </c>
      <c r="G2559" s="232">
        <v>0</v>
      </c>
      <c r="H2559" s="232">
        <v>0</v>
      </c>
      <c r="L2559" s="232">
        <v>0</v>
      </c>
    </row>
    <row r="2560" spans="1:12">
      <c r="A2560" s="232">
        <v>2609</v>
      </c>
      <c r="B2560" s="231" t="s">
        <v>1685</v>
      </c>
      <c r="C2560" s="231" t="s">
        <v>1685</v>
      </c>
      <c r="D2560" s="232" t="s">
        <v>1685</v>
      </c>
      <c r="E2560" s="232">
        <v>0</v>
      </c>
      <c r="F2560" s="232">
        <v>0</v>
      </c>
      <c r="G2560" s="232">
        <v>0</v>
      </c>
      <c r="H2560" s="232">
        <v>0</v>
      </c>
      <c r="L2560" s="232">
        <v>0</v>
      </c>
    </row>
    <row r="2561" spans="1:12">
      <c r="A2561" s="232">
        <v>2610</v>
      </c>
      <c r="B2561" s="231" t="s">
        <v>1685</v>
      </c>
      <c r="C2561" s="231" t="s">
        <v>1685</v>
      </c>
      <c r="D2561" s="232" t="s">
        <v>1685</v>
      </c>
      <c r="E2561" s="232">
        <v>0</v>
      </c>
      <c r="F2561" s="232">
        <v>0</v>
      </c>
      <c r="G2561" s="232">
        <v>0</v>
      </c>
      <c r="H2561" s="232">
        <v>0</v>
      </c>
      <c r="L2561" s="232">
        <v>0</v>
      </c>
    </row>
    <row r="2562" spans="1:12">
      <c r="A2562" s="232">
        <v>2611</v>
      </c>
      <c r="B2562" s="231" t="s">
        <v>1685</v>
      </c>
      <c r="C2562" s="231" t="s">
        <v>1685</v>
      </c>
      <c r="D2562" s="232" t="s">
        <v>1685</v>
      </c>
      <c r="E2562" s="232">
        <v>0</v>
      </c>
      <c r="F2562" s="232">
        <v>0</v>
      </c>
      <c r="G2562" s="232">
        <v>0</v>
      </c>
      <c r="H2562" s="232">
        <v>0</v>
      </c>
      <c r="L2562" s="232">
        <v>0</v>
      </c>
    </row>
    <row r="2563" spans="1:12">
      <c r="A2563" s="232">
        <v>2612</v>
      </c>
      <c r="B2563" s="231" t="s">
        <v>1685</v>
      </c>
      <c r="C2563" s="231" t="s">
        <v>1685</v>
      </c>
      <c r="D2563" s="232" t="s">
        <v>1685</v>
      </c>
      <c r="E2563" s="232">
        <v>0</v>
      </c>
      <c r="F2563" s="232">
        <v>0</v>
      </c>
      <c r="G2563" s="232">
        <v>0</v>
      </c>
      <c r="H2563" s="232">
        <v>0</v>
      </c>
      <c r="L2563" s="232">
        <v>0</v>
      </c>
    </row>
    <row r="2564" spans="1:12">
      <c r="A2564" s="232">
        <v>2613</v>
      </c>
      <c r="B2564" s="231" t="s">
        <v>1685</v>
      </c>
      <c r="C2564" s="231" t="s">
        <v>1685</v>
      </c>
      <c r="D2564" s="232" t="s">
        <v>1685</v>
      </c>
      <c r="E2564" s="232">
        <v>0</v>
      </c>
      <c r="F2564" s="232">
        <v>0</v>
      </c>
      <c r="G2564" s="232">
        <v>0</v>
      </c>
      <c r="H2564" s="232">
        <v>0</v>
      </c>
      <c r="L2564" s="232">
        <v>0</v>
      </c>
    </row>
    <row r="2565" spans="1:12">
      <c r="A2565" s="232">
        <v>2614</v>
      </c>
      <c r="B2565" s="231" t="s">
        <v>1685</v>
      </c>
      <c r="C2565" s="231" t="s">
        <v>1685</v>
      </c>
      <c r="D2565" s="232" t="s">
        <v>1685</v>
      </c>
      <c r="E2565" s="232">
        <v>0</v>
      </c>
      <c r="F2565" s="232">
        <v>0</v>
      </c>
      <c r="G2565" s="232">
        <v>0</v>
      </c>
      <c r="H2565" s="232">
        <v>0</v>
      </c>
      <c r="L2565" s="232">
        <v>0</v>
      </c>
    </row>
    <row r="2566" spans="1:12">
      <c r="A2566" s="232">
        <v>2615</v>
      </c>
      <c r="B2566" s="231" t="s">
        <v>1685</v>
      </c>
      <c r="C2566" s="231" t="s">
        <v>1685</v>
      </c>
      <c r="D2566" s="232" t="s">
        <v>1685</v>
      </c>
      <c r="E2566" s="232">
        <v>0</v>
      </c>
      <c r="F2566" s="232">
        <v>0</v>
      </c>
      <c r="G2566" s="232">
        <v>0</v>
      </c>
      <c r="H2566" s="232">
        <v>0</v>
      </c>
      <c r="L2566" s="232">
        <v>0</v>
      </c>
    </row>
    <row r="2567" spans="1:12">
      <c r="A2567" s="232">
        <v>2616</v>
      </c>
      <c r="B2567" s="231" t="s">
        <v>1685</v>
      </c>
      <c r="C2567" s="231" t="s">
        <v>1685</v>
      </c>
      <c r="D2567" s="232" t="s">
        <v>1685</v>
      </c>
      <c r="E2567" s="232">
        <v>0</v>
      </c>
      <c r="F2567" s="232">
        <v>0</v>
      </c>
      <c r="G2567" s="232">
        <v>0</v>
      </c>
      <c r="H2567" s="232">
        <v>0</v>
      </c>
      <c r="L2567" s="232">
        <v>0</v>
      </c>
    </row>
    <row r="2568" spans="1:12">
      <c r="A2568" s="232">
        <v>2617</v>
      </c>
      <c r="B2568" s="231" t="s">
        <v>1685</v>
      </c>
      <c r="C2568" s="231" t="s">
        <v>1685</v>
      </c>
      <c r="D2568" s="232" t="s">
        <v>1685</v>
      </c>
      <c r="E2568" s="232">
        <v>0</v>
      </c>
      <c r="F2568" s="232">
        <v>0</v>
      </c>
      <c r="G2568" s="232">
        <v>0</v>
      </c>
      <c r="H2568" s="232">
        <v>0</v>
      </c>
      <c r="L2568" s="232">
        <v>0</v>
      </c>
    </row>
    <row r="2569" spans="1:12">
      <c r="A2569" s="232">
        <v>2618</v>
      </c>
      <c r="B2569" s="231" t="s">
        <v>1685</v>
      </c>
      <c r="C2569" s="231" t="s">
        <v>1685</v>
      </c>
      <c r="D2569" s="232" t="s">
        <v>1685</v>
      </c>
      <c r="E2569" s="232">
        <v>0</v>
      </c>
      <c r="F2569" s="232">
        <v>0</v>
      </c>
      <c r="G2569" s="232">
        <v>0</v>
      </c>
      <c r="H2569" s="232">
        <v>0</v>
      </c>
      <c r="L2569" s="232">
        <v>0</v>
      </c>
    </row>
    <row r="2570" spans="1:12">
      <c r="A2570" s="232">
        <v>2619</v>
      </c>
      <c r="B2570" s="231" t="s">
        <v>1685</v>
      </c>
      <c r="C2570" s="231" t="s">
        <v>1685</v>
      </c>
      <c r="D2570" s="232" t="s">
        <v>1685</v>
      </c>
      <c r="E2570" s="232">
        <v>0</v>
      </c>
      <c r="F2570" s="232">
        <v>0</v>
      </c>
      <c r="G2570" s="232">
        <v>0</v>
      </c>
      <c r="H2570" s="232">
        <v>0</v>
      </c>
      <c r="L2570" s="232">
        <v>0</v>
      </c>
    </row>
    <row r="2571" spans="1:12">
      <c r="A2571" s="232">
        <v>2620</v>
      </c>
      <c r="B2571" s="231" t="s">
        <v>1685</v>
      </c>
      <c r="C2571" s="231" t="s">
        <v>1685</v>
      </c>
      <c r="D2571" s="232" t="s">
        <v>1685</v>
      </c>
      <c r="E2571" s="232">
        <v>0</v>
      </c>
      <c r="F2571" s="232">
        <v>0</v>
      </c>
      <c r="G2571" s="232">
        <v>0</v>
      </c>
      <c r="H2571" s="232">
        <v>0</v>
      </c>
      <c r="L2571" s="232">
        <v>0</v>
      </c>
    </row>
    <row r="2572" spans="1:12">
      <c r="A2572" s="232">
        <v>2621</v>
      </c>
      <c r="B2572" s="231" t="s">
        <v>1685</v>
      </c>
      <c r="C2572" s="231" t="s">
        <v>1685</v>
      </c>
      <c r="D2572" s="232" t="s">
        <v>1685</v>
      </c>
      <c r="E2572" s="232">
        <v>0</v>
      </c>
      <c r="F2572" s="232">
        <v>0</v>
      </c>
      <c r="G2572" s="232">
        <v>0</v>
      </c>
      <c r="H2572" s="232">
        <v>0</v>
      </c>
      <c r="L2572" s="232">
        <v>0</v>
      </c>
    </row>
    <row r="2573" spans="1:12">
      <c r="A2573" s="232">
        <v>2622</v>
      </c>
      <c r="B2573" s="231" t="s">
        <v>1685</v>
      </c>
      <c r="C2573" s="231" t="s">
        <v>1685</v>
      </c>
      <c r="D2573" s="232" t="s">
        <v>1685</v>
      </c>
      <c r="E2573" s="232">
        <v>0</v>
      </c>
      <c r="F2573" s="232">
        <v>0</v>
      </c>
      <c r="G2573" s="232">
        <v>0</v>
      </c>
      <c r="H2573" s="232">
        <v>0</v>
      </c>
      <c r="L2573" s="232">
        <v>0</v>
      </c>
    </row>
    <row r="2574" spans="1:12">
      <c r="A2574" s="232">
        <v>2623</v>
      </c>
      <c r="B2574" s="231" t="s">
        <v>1685</v>
      </c>
      <c r="C2574" s="231" t="s">
        <v>1685</v>
      </c>
      <c r="D2574" s="232" t="s">
        <v>1685</v>
      </c>
      <c r="E2574" s="232">
        <v>0</v>
      </c>
      <c r="F2574" s="232">
        <v>0</v>
      </c>
      <c r="G2574" s="232">
        <v>0</v>
      </c>
      <c r="H2574" s="232">
        <v>0</v>
      </c>
      <c r="L2574" s="232">
        <v>0</v>
      </c>
    </row>
    <row r="2575" spans="1:12">
      <c r="A2575" s="232">
        <v>2624</v>
      </c>
      <c r="B2575" s="231" t="s">
        <v>1685</v>
      </c>
      <c r="C2575" s="231" t="s">
        <v>1685</v>
      </c>
      <c r="D2575" s="232" t="s">
        <v>1685</v>
      </c>
      <c r="E2575" s="232">
        <v>0</v>
      </c>
      <c r="F2575" s="232">
        <v>0</v>
      </c>
      <c r="G2575" s="232">
        <v>0</v>
      </c>
      <c r="H2575" s="232">
        <v>0</v>
      </c>
      <c r="L2575" s="232">
        <v>0</v>
      </c>
    </row>
    <row r="2576" spans="1:12">
      <c r="A2576" s="232">
        <v>2625</v>
      </c>
      <c r="B2576" s="231" t="s">
        <v>1685</v>
      </c>
      <c r="C2576" s="231" t="s">
        <v>1685</v>
      </c>
      <c r="D2576" s="232" t="s">
        <v>1685</v>
      </c>
      <c r="E2576" s="232">
        <v>0</v>
      </c>
      <c r="F2576" s="232">
        <v>0</v>
      </c>
      <c r="G2576" s="232">
        <v>0</v>
      </c>
      <c r="H2576" s="232">
        <v>0</v>
      </c>
      <c r="L2576" s="232">
        <v>0</v>
      </c>
    </row>
    <row r="2577" spans="1:12">
      <c r="A2577" s="232">
        <v>2626</v>
      </c>
      <c r="B2577" s="231" t="s">
        <v>1685</v>
      </c>
      <c r="C2577" s="231" t="s">
        <v>1685</v>
      </c>
      <c r="D2577" s="232" t="s">
        <v>1685</v>
      </c>
      <c r="E2577" s="232">
        <v>0</v>
      </c>
      <c r="F2577" s="232">
        <v>0</v>
      </c>
      <c r="G2577" s="232">
        <v>0</v>
      </c>
      <c r="H2577" s="232">
        <v>0</v>
      </c>
      <c r="L2577" s="232">
        <v>0</v>
      </c>
    </row>
    <row r="2578" spans="1:12">
      <c r="A2578" s="232">
        <v>2627</v>
      </c>
      <c r="B2578" s="231" t="s">
        <v>1685</v>
      </c>
      <c r="C2578" s="231" t="s">
        <v>1685</v>
      </c>
      <c r="D2578" s="232" t="s">
        <v>1685</v>
      </c>
      <c r="E2578" s="232">
        <v>0</v>
      </c>
      <c r="F2578" s="232">
        <v>0</v>
      </c>
      <c r="G2578" s="232">
        <v>0</v>
      </c>
      <c r="H2578" s="232">
        <v>0</v>
      </c>
      <c r="L2578" s="232">
        <v>0</v>
      </c>
    </row>
    <row r="2579" spans="1:12">
      <c r="A2579" s="232">
        <v>2628</v>
      </c>
      <c r="B2579" s="231" t="s">
        <v>1685</v>
      </c>
      <c r="C2579" s="231" t="s">
        <v>1685</v>
      </c>
      <c r="D2579" s="232" t="s">
        <v>1685</v>
      </c>
      <c r="E2579" s="232">
        <v>0</v>
      </c>
      <c r="F2579" s="232">
        <v>0</v>
      </c>
      <c r="G2579" s="232">
        <v>0</v>
      </c>
      <c r="H2579" s="232">
        <v>0</v>
      </c>
      <c r="L2579" s="232">
        <v>0</v>
      </c>
    </row>
    <row r="2580" spans="1:12">
      <c r="A2580" s="232">
        <v>2629</v>
      </c>
      <c r="B2580" s="231" t="s">
        <v>1685</v>
      </c>
      <c r="C2580" s="231" t="s">
        <v>1685</v>
      </c>
      <c r="D2580" s="232" t="s">
        <v>1685</v>
      </c>
      <c r="E2580" s="232">
        <v>0</v>
      </c>
      <c r="F2580" s="232">
        <v>0</v>
      </c>
      <c r="G2580" s="232">
        <v>0</v>
      </c>
      <c r="H2580" s="232">
        <v>0</v>
      </c>
      <c r="L2580" s="232">
        <v>0</v>
      </c>
    </row>
    <row r="2581" spans="1:12">
      <c r="A2581" s="232">
        <v>2630</v>
      </c>
      <c r="B2581" s="231" t="s">
        <v>1685</v>
      </c>
      <c r="C2581" s="231" t="s">
        <v>1685</v>
      </c>
      <c r="D2581" s="232" t="s">
        <v>1685</v>
      </c>
      <c r="E2581" s="232">
        <v>0</v>
      </c>
      <c r="F2581" s="232">
        <v>0</v>
      </c>
      <c r="G2581" s="232">
        <v>0</v>
      </c>
      <c r="H2581" s="232">
        <v>0</v>
      </c>
      <c r="L2581" s="232">
        <v>0</v>
      </c>
    </row>
    <row r="2582" spans="1:12">
      <c r="A2582" s="232">
        <v>2631</v>
      </c>
      <c r="B2582" s="231" t="s">
        <v>1685</v>
      </c>
      <c r="C2582" s="231" t="s">
        <v>1685</v>
      </c>
      <c r="D2582" s="232" t="s">
        <v>1685</v>
      </c>
      <c r="E2582" s="232">
        <v>0</v>
      </c>
      <c r="F2582" s="232">
        <v>0</v>
      </c>
      <c r="G2582" s="232">
        <v>0</v>
      </c>
      <c r="H2582" s="232">
        <v>0</v>
      </c>
      <c r="L2582" s="232">
        <v>0</v>
      </c>
    </row>
    <row r="2583" spans="1:12">
      <c r="A2583" s="232">
        <v>2632</v>
      </c>
      <c r="B2583" s="231" t="s">
        <v>1685</v>
      </c>
      <c r="C2583" s="231" t="s">
        <v>1685</v>
      </c>
      <c r="D2583" s="232" t="s">
        <v>1685</v>
      </c>
      <c r="E2583" s="232">
        <v>0</v>
      </c>
      <c r="F2583" s="232">
        <v>0</v>
      </c>
      <c r="G2583" s="232">
        <v>0</v>
      </c>
      <c r="H2583" s="232">
        <v>0</v>
      </c>
      <c r="L2583" s="232">
        <v>0</v>
      </c>
    </row>
    <row r="2584" spans="1:12">
      <c r="A2584" s="232">
        <v>2633</v>
      </c>
      <c r="B2584" s="231" t="s">
        <v>1685</v>
      </c>
      <c r="C2584" s="231" t="s">
        <v>1685</v>
      </c>
      <c r="D2584" s="232" t="s">
        <v>1685</v>
      </c>
      <c r="E2584" s="232">
        <v>0</v>
      </c>
      <c r="F2584" s="232">
        <v>0</v>
      </c>
      <c r="G2584" s="232">
        <v>0</v>
      </c>
      <c r="H2584" s="232">
        <v>0</v>
      </c>
      <c r="L2584" s="232">
        <v>0</v>
      </c>
    </row>
    <row r="2585" spans="1:12">
      <c r="A2585" s="232">
        <v>2634</v>
      </c>
      <c r="B2585" s="231" t="s">
        <v>1685</v>
      </c>
      <c r="C2585" s="231" t="s">
        <v>1685</v>
      </c>
      <c r="D2585" s="232" t="s">
        <v>1685</v>
      </c>
      <c r="E2585" s="232">
        <v>0</v>
      </c>
      <c r="F2585" s="232">
        <v>0</v>
      </c>
      <c r="G2585" s="232">
        <v>0</v>
      </c>
      <c r="H2585" s="232">
        <v>0</v>
      </c>
      <c r="L2585" s="232">
        <v>0</v>
      </c>
    </row>
    <row r="2586" spans="1:12">
      <c r="A2586" s="232">
        <v>2635</v>
      </c>
      <c r="B2586" s="231" t="s">
        <v>1685</v>
      </c>
      <c r="C2586" s="231" t="s">
        <v>1685</v>
      </c>
      <c r="D2586" s="232" t="s">
        <v>1685</v>
      </c>
      <c r="E2586" s="232">
        <v>0</v>
      </c>
      <c r="F2586" s="232">
        <v>0</v>
      </c>
      <c r="G2586" s="232">
        <v>0</v>
      </c>
      <c r="H2586" s="232">
        <v>0</v>
      </c>
      <c r="L2586" s="232">
        <v>0</v>
      </c>
    </row>
    <row r="2587" spans="1:12">
      <c r="A2587" s="232">
        <v>2636</v>
      </c>
      <c r="B2587" s="231" t="s">
        <v>1685</v>
      </c>
      <c r="C2587" s="231" t="s">
        <v>1685</v>
      </c>
      <c r="D2587" s="232" t="s">
        <v>1685</v>
      </c>
      <c r="E2587" s="232">
        <v>0</v>
      </c>
      <c r="F2587" s="232">
        <v>0</v>
      </c>
      <c r="G2587" s="232">
        <v>0</v>
      </c>
      <c r="H2587" s="232">
        <v>0</v>
      </c>
      <c r="L2587" s="232">
        <v>0</v>
      </c>
    </row>
    <row r="2588" spans="1:12">
      <c r="A2588" s="232">
        <v>2637</v>
      </c>
      <c r="B2588" s="231" t="s">
        <v>1685</v>
      </c>
      <c r="C2588" s="231" t="s">
        <v>1685</v>
      </c>
      <c r="D2588" s="232" t="s">
        <v>1685</v>
      </c>
      <c r="E2588" s="232">
        <v>0</v>
      </c>
      <c r="F2588" s="232">
        <v>0</v>
      </c>
      <c r="G2588" s="232">
        <v>0</v>
      </c>
      <c r="H2588" s="232">
        <v>0</v>
      </c>
      <c r="L2588" s="232">
        <v>0</v>
      </c>
    </row>
    <row r="2589" spans="1:12">
      <c r="A2589" s="232">
        <v>2638</v>
      </c>
      <c r="B2589" s="231" t="s">
        <v>1685</v>
      </c>
      <c r="C2589" s="231" t="s">
        <v>1685</v>
      </c>
      <c r="D2589" s="232" t="s">
        <v>1685</v>
      </c>
      <c r="E2589" s="232">
        <v>0</v>
      </c>
      <c r="F2589" s="232">
        <v>0</v>
      </c>
      <c r="G2589" s="232">
        <v>0</v>
      </c>
      <c r="H2589" s="232">
        <v>0</v>
      </c>
      <c r="L2589" s="232">
        <v>0</v>
      </c>
    </row>
    <row r="2590" spans="1:12">
      <c r="A2590" s="232">
        <v>2639</v>
      </c>
      <c r="B2590" s="231" t="s">
        <v>1685</v>
      </c>
      <c r="C2590" s="231" t="s">
        <v>1685</v>
      </c>
      <c r="D2590" s="232" t="s">
        <v>1685</v>
      </c>
      <c r="E2590" s="232">
        <v>0</v>
      </c>
      <c r="F2590" s="232">
        <v>0</v>
      </c>
      <c r="G2590" s="232">
        <v>0</v>
      </c>
      <c r="H2590" s="232">
        <v>0</v>
      </c>
      <c r="L2590" s="232">
        <v>0</v>
      </c>
    </row>
    <row r="2591" spans="1:12">
      <c r="A2591" s="232">
        <v>2640</v>
      </c>
      <c r="B2591" s="231" t="s">
        <v>1685</v>
      </c>
      <c r="C2591" s="231" t="s">
        <v>1685</v>
      </c>
      <c r="D2591" s="232" t="s">
        <v>1685</v>
      </c>
      <c r="E2591" s="232">
        <v>0</v>
      </c>
      <c r="F2591" s="232">
        <v>0</v>
      </c>
      <c r="G2591" s="232">
        <v>0</v>
      </c>
      <c r="H2591" s="232">
        <v>0</v>
      </c>
      <c r="L2591" s="232">
        <v>0</v>
      </c>
    </row>
    <row r="2592" spans="1:12">
      <c r="A2592" s="232">
        <v>2641</v>
      </c>
      <c r="B2592" s="231" t="s">
        <v>1685</v>
      </c>
      <c r="C2592" s="231" t="s">
        <v>1685</v>
      </c>
      <c r="D2592" s="232" t="s">
        <v>1685</v>
      </c>
      <c r="E2592" s="232">
        <v>0</v>
      </c>
      <c r="F2592" s="232">
        <v>0</v>
      </c>
      <c r="G2592" s="232">
        <v>0</v>
      </c>
      <c r="H2592" s="232">
        <v>0</v>
      </c>
      <c r="L2592" s="232">
        <v>0</v>
      </c>
    </row>
    <row r="2593" spans="1:12">
      <c r="A2593" s="232">
        <v>2642</v>
      </c>
      <c r="B2593" s="231" t="s">
        <v>1685</v>
      </c>
      <c r="C2593" s="231" t="s">
        <v>1685</v>
      </c>
      <c r="D2593" s="232" t="s">
        <v>1685</v>
      </c>
      <c r="E2593" s="232">
        <v>0</v>
      </c>
      <c r="F2593" s="232">
        <v>0</v>
      </c>
      <c r="G2593" s="232">
        <v>0</v>
      </c>
      <c r="H2593" s="232">
        <v>0</v>
      </c>
      <c r="L2593" s="232">
        <v>0</v>
      </c>
    </row>
    <row r="2594" spans="1:12">
      <c r="A2594" s="232">
        <v>2643</v>
      </c>
      <c r="B2594" s="231" t="s">
        <v>1685</v>
      </c>
      <c r="C2594" s="231" t="s">
        <v>1685</v>
      </c>
      <c r="D2594" s="232" t="s">
        <v>1685</v>
      </c>
      <c r="E2594" s="232">
        <v>0</v>
      </c>
      <c r="F2594" s="232">
        <v>0</v>
      </c>
      <c r="G2594" s="232">
        <v>0</v>
      </c>
      <c r="H2594" s="232">
        <v>0</v>
      </c>
      <c r="L2594" s="232">
        <v>0</v>
      </c>
    </row>
    <row r="2595" spans="1:12">
      <c r="A2595" s="232">
        <v>2644</v>
      </c>
      <c r="B2595" s="231" t="s">
        <v>1685</v>
      </c>
      <c r="C2595" s="231" t="s">
        <v>1685</v>
      </c>
      <c r="D2595" s="232" t="s">
        <v>1685</v>
      </c>
      <c r="E2595" s="232">
        <v>0</v>
      </c>
      <c r="F2595" s="232">
        <v>0</v>
      </c>
      <c r="G2595" s="232">
        <v>0</v>
      </c>
      <c r="H2595" s="232">
        <v>0</v>
      </c>
      <c r="L2595" s="232">
        <v>0</v>
      </c>
    </row>
    <row r="2596" spans="1:12">
      <c r="A2596" s="232">
        <v>2645</v>
      </c>
      <c r="B2596" s="231" t="s">
        <v>1685</v>
      </c>
      <c r="C2596" s="231" t="s">
        <v>1685</v>
      </c>
      <c r="D2596" s="232" t="s">
        <v>1685</v>
      </c>
      <c r="E2596" s="232">
        <v>0</v>
      </c>
      <c r="F2596" s="232">
        <v>0</v>
      </c>
      <c r="G2596" s="232">
        <v>0</v>
      </c>
      <c r="H2596" s="232">
        <v>0</v>
      </c>
      <c r="L2596" s="232">
        <v>0</v>
      </c>
    </row>
    <row r="2597" spans="1:12">
      <c r="A2597" s="232">
        <v>2646</v>
      </c>
      <c r="B2597" s="231" t="s">
        <v>1685</v>
      </c>
      <c r="C2597" s="231" t="s">
        <v>1685</v>
      </c>
      <c r="D2597" s="232" t="s">
        <v>1685</v>
      </c>
      <c r="E2597" s="232">
        <v>0</v>
      </c>
      <c r="F2597" s="232">
        <v>0</v>
      </c>
      <c r="G2597" s="232">
        <v>0</v>
      </c>
      <c r="H2597" s="232">
        <v>0</v>
      </c>
      <c r="L2597" s="232">
        <v>0</v>
      </c>
    </row>
    <row r="2598" spans="1:12">
      <c r="A2598" s="232">
        <v>2647</v>
      </c>
      <c r="B2598" s="231" t="s">
        <v>1685</v>
      </c>
      <c r="C2598" s="231" t="s">
        <v>1685</v>
      </c>
      <c r="D2598" s="232" t="s">
        <v>1685</v>
      </c>
      <c r="E2598" s="232">
        <v>0</v>
      </c>
      <c r="F2598" s="232">
        <v>0</v>
      </c>
      <c r="G2598" s="232">
        <v>0</v>
      </c>
      <c r="H2598" s="232">
        <v>0</v>
      </c>
      <c r="L2598" s="232">
        <v>0</v>
      </c>
    </row>
    <row r="2599" spans="1:12">
      <c r="A2599" s="232">
        <v>2648</v>
      </c>
      <c r="B2599" s="231" t="s">
        <v>1685</v>
      </c>
      <c r="C2599" s="231" t="s">
        <v>1685</v>
      </c>
      <c r="D2599" s="232" t="s">
        <v>1685</v>
      </c>
      <c r="E2599" s="232">
        <v>0</v>
      </c>
      <c r="F2599" s="232">
        <v>0</v>
      </c>
      <c r="G2599" s="232">
        <v>0</v>
      </c>
      <c r="H2599" s="232">
        <v>0</v>
      </c>
      <c r="L2599" s="232">
        <v>0</v>
      </c>
    </row>
    <row r="2600" spans="1:12">
      <c r="A2600" s="232">
        <v>2649</v>
      </c>
      <c r="B2600" s="231" t="s">
        <v>1685</v>
      </c>
      <c r="C2600" s="231" t="s">
        <v>1685</v>
      </c>
      <c r="D2600" s="232" t="s">
        <v>1685</v>
      </c>
      <c r="E2600" s="232">
        <v>0</v>
      </c>
      <c r="F2600" s="232">
        <v>0</v>
      </c>
      <c r="G2600" s="232">
        <v>0</v>
      </c>
      <c r="H2600" s="232">
        <v>0</v>
      </c>
      <c r="L2600" s="232">
        <v>0</v>
      </c>
    </row>
    <row r="2601" spans="1:12">
      <c r="A2601" s="232">
        <v>2650</v>
      </c>
      <c r="B2601" s="231" t="s">
        <v>1685</v>
      </c>
      <c r="C2601" s="231" t="s">
        <v>1685</v>
      </c>
      <c r="D2601" s="232" t="s">
        <v>1685</v>
      </c>
      <c r="E2601" s="232">
        <v>0</v>
      </c>
      <c r="F2601" s="232">
        <v>0</v>
      </c>
      <c r="G2601" s="232">
        <v>0</v>
      </c>
      <c r="H2601" s="232">
        <v>0</v>
      </c>
      <c r="L2601" s="232">
        <v>0</v>
      </c>
    </row>
    <row r="2602" spans="1:12">
      <c r="A2602" s="232">
        <v>2651</v>
      </c>
      <c r="B2602" s="231" t="s">
        <v>1685</v>
      </c>
      <c r="C2602" s="231" t="s">
        <v>1685</v>
      </c>
      <c r="D2602" s="232" t="s">
        <v>1685</v>
      </c>
      <c r="E2602" s="232">
        <v>0</v>
      </c>
      <c r="F2602" s="232">
        <v>0</v>
      </c>
      <c r="G2602" s="232">
        <v>0</v>
      </c>
      <c r="H2602" s="232">
        <v>0</v>
      </c>
      <c r="L2602" s="232">
        <v>0</v>
      </c>
    </row>
    <row r="2603" spans="1:12">
      <c r="A2603" s="232">
        <v>2652</v>
      </c>
      <c r="B2603" s="231" t="s">
        <v>1685</v>
      </c>
      <c r="C2603" s="231" t="s">
        <v>1685</v>
      </c>
      <c r="D2603" s="232" t="s">
        <v>1685</v>
      </c>
      <c r="E2603" s="232">
        <v>0</v>
      </c>
      <c r="F2603" s="232">
        <v>0</v>
      </c>
      <c r="G2603" s="232">
        <v>0</v>
      </c>
      <c r="H2603" s="232">
        <v>0</v>
      </c>
      <c r="L2603" s="232">
        <v>0</v>
      </c>
    </row>
    <row r="2604" spans="1:12">
      <c r="A2604" s="232">
        <v>2653</v>
      </c>
      <c r="B2604" s="231" t="s">
        <v>1685</v>
      </c>
      <c r="C2604" s="231" t="s">
        <v>1685</v>
      </c>
      <c r="D2604" s="232" t="s">
        <v>1685</v>
      </c>
      <c r="E2604" s="232">
        <v>0</v>
      </c>
      <c r="F2604" s="232">
        <v>0</v>
      </c>
      <c r="G2604" s="232">
        <v>0</v>
      </c>
      <c r="H2604" s="232">
        <v>0</v>
      </c>
      <c r="L2604" s="232">
        <v>0</v>
      </c>
    </row>
    <row r="2605" spans="1:12">
      <c r="A2605" s="232">
        <v>2654</v>
      </c>
      <c r="B2605" s="231" t="s">
        <v>1685</v>
      </c>
      <c r="C2605" s="231" t="s">
        <v>1685</v>
      </c>
      <c r="D2605" s="232" t="s">
        <v>1685</v>
      </c>
      <c r="E2605" s="232">
        <v>0</v>
      </c>
      <c r="F2605" s="232">
        <v>0</v>
      </c>
      <c r="G2605" s="232">
        <v>0</v>
      </c>
      <c r="H2605" s="232">
        <v>0</v>
      </c>
      <c r="L2605" s="232">
        <v>0</v>
      </c>
    </row>
    <row r="2606" spans="1:12">
      <c r="A2606" s="232">
        <v>2655</v>
      </c>
      <c r="B2606" s="231" t="s">
        <v>1685</v>
      </c>
      <c r="C2606" s="231" t="s">
        <v>1685</v>
      </c>
      <c r="D2606" s="232" t="s">
        <v>1685</v>
      </c>
      <c r="E2606" s="232">
        <v>0</v>
      </c>
      <c r="F2606" s="232">
        <v>0</v>
      </c>
      <c r="G2606" s="232">
        <v>0</v>
      </c>
      <c r="H2606" s="232">
        <v>0</v>
      </c>
      <c r="L2606" s="232">
        <v>0</v>
      </c>
    </row>
    <row r="2607" spans="1:12">
      <c r="A2607" s="232">
        <v>2656</v>
      </c>
      <c r="B2607" s="231" t="s">
        <v>1685</v>
      </c>
      <c r="C2607" s="231" t="s">
        <v>1685</v>
      </c>
      <c r="D2607" s="232" t="s">
        <v>1685</v>
      </c>
      <c r="E2607" s="232">
        <v>0</v>
      </c>
      <c r="F2607" s="232">
        <v>0</v>
      </c>
      <c r="G2607" s="232">
        <v>0</v>
      </c>
      <c r="H2607" s="232">
        <v>0</v>
      </c>
      <c r="L2607" s="232">
        <v>0</v>
      </c>
    </row>
    <row r="2608" spans="1:12">
      <c r="A2608" s="232">
        <v>2657</v>
      </c>
      <c r="B2608" s="231" t="s">
        <v>1685</v>
      </c>
      <c r="C2608" s="231" t="s">
        <v>1685</v>
      </c>
      <c r="D2608" s="232" t="s">
        <v>1685</v>
      </c>
      <c r="E2608" s="232">
        <v>0</v>
      </c>
      <c r="F2608" s="232">
        <v>0</v>
      </c>
      <c r="G2608" s="232">
        <v>0</v>
      </c>
      <c r="H2608" s="232">
        <v>0</v>
      </c>
      <c r="L2608" s="232">
        <v>0</v>
      </c>
    </row>
    <row r="2609" spans="1:12">
      <c r="A2609" s="232">
        <v>2658</v>
      </c>
      <c r="B2609" s="231" t="s">
        <v>1685</v>
      </c>
      <c r="C2609" s="231" t="s">
        <v>1685</v>
      </c>
      <c r="D2609" s="232" t="s">
        <v>1685</v>
      </c>
      <c r="E2609" s="232">
        <v>0</v>
      </c>
      <c r="F2609" s="232">
        <v>0</v>
      </c>
      <c r="G2609" s="232">
        <v>0</v>
      </c>
      <c r="H2609" s="232">
        <v>0</v>
      </c>
      <c r="L2609" s="232">
        <v>0</v>
      </c>
    </row>
    <row r="2610" spans="1:12">
      <c r="A2610" s="232">
        <v>2659</v>
      </c>
      <c r="B2610" s="231" t="s">
        <v>1685</v>
      </c>
      <c r="C2610" s="231" t="s">
        <v>1685</v>
      </c>
      <c r="D2610" s="232" t="s">
        <v>1685</v>
      </c>
      <c r="E2610" s="232">
        <v>0</v>
      </c>
      <c r="F2610" s="232">
        <v>0</v>
      </c>
      <c r="G2610" s="232">
        <v>0</v>
      </c>
      <c r="H2610" s="232">
        <v>0</v>
      </c>
      <c r="L2610" s="232">
        <v>0</v>
      </c>
    </row>
    <row r="2611" spans="1:12">
      <c r="A2611" s="232">
        <v>2660</v>
      </c>
      <c r="B2611" s="231" t="s">
        <v>1685</v>
      </c>
      <c r="C2611" s="231" t="s">
        <v>1685</v>
      </c>
      <c r="D2611" s="232" t="s">
        <v>1685</v>
      </c>
      <c r="E2611" s="232">
        <v>0</v>
      </c>
      <c r="F2611" s="232">
        <v>0</v>
      </c>
      <c r="G2611" s="232">
        <v>0</v>
      </c>
      <c r="H2611" s="232">
        <v>0</v>
      </c>
      <c r="L2611" s="232">
        <v>0</v>
      </c>
    </row>
    <row r="2612" spans="1:12">
      <c r="A2612" s="232">
        <v>2661</v>
      </c>
      <c r="B2612" s="231" t="s">
        <v>1685</v>
      </c>
      <c r="C2612" s="231" t="s">
        <v>1685</v>
      </c>
      <c r="D2612" s="232" t="s">
        <v>1685</v>
      </c>
      <c r="E2612" s="232">
        <v>0</v>
      </c>
      <c r="F2612" s="232">
        <v>0</v>
      </c>
      <c r="G2612" s="232">
        <v>0</v>
      </c>
      <c r="H2612" s="232">
        <v>0</v>
      </c>
      <c r="L2612" s="232">
        <v>0</v>
      </c>
    </row>
    <row r="2613" spans="1:12">
      <c r="A2613" s="232">
        <v>2662</v>
      </c>
      <c r="B2613" s="231" t="s">
        <v>1685</v>
      </c>
      <c r="C2613" s="231" t="s">
        <v>1685</v>
      </c>
      <c r="D2613" s="232" t="s">
        <v>1685</v>
      </c>
      <c r="E2613" s="232">
        <v>0</v>
      </c>
      <c r="F2613" s="232">
        <v>0</v>
      </c>
      <c r="G2613" s="232">
        <v>0</v>
      </c>
      <c r="H2613" s="232">
        <v>0</v>
      </c>
      <c r="L2613" s="232">
        <v>0</v>
      </c>
    </row>
    <row r="2614" spans="1:12">
      <c r="A2614" s="232">
        <v>2663</v>
      </c>
      <c r="B2614" s="231" t="s">
        <v>1685</v>
      </c>
      <c r="C2614" s="231" t="s">
        <v>1685</v>
      </c>
      <c r="D2614" s="232" t="s">
        <v>1685</v>
      </c>
      <c r="E2614" s="232">
        <v>0</v>
      </c>
      <c r="F2614" s="232">
        <v>0</v>
      </c>
      <c r="G2614" s="232">
        <v>0</v>
      </c>
      <c r="H2614" s="232">
        <v>0</v>
      </c>
      <c r="L2614" s="232">
        <v>0</v>
      </c>
    </row>
    <row r="2615" spans="1:12">
      <c r="A2615" s="232">
        <v>2664</v>
      </c>
      <c r="B2615" s="231" t="s">
        <v>1685</v>
      </c>
      <c r="C2615" s="231" t="s">
        <v>1685</v>
      </c>
      <c r="D2615" s="232" t="s">
        <v>1685</v>
      </c>
      <c r="E2615" s="232">
        <v>0</v>
      </c>
      <c r="F2615" s="232">
        <v>0</v>
      </c>
      <c r="G2615" s="232">
        <v>0</v>
      </c>
      <c r="H2615" s="232">
        <v>0</v>
      </c>
      <c r="L2615" s="232">
        <v>0</v>
      </c>
    </row>
    <row r="2616" spans="1:12">
      <c r="A2616" s="232">
        <v>2665</v>
      </c>
      <c r="B2616" s="231" t="s">
        <v>1685</v>
      </c>
      <c r="C2616" s="231" t="s">
        <v>1685</v>
      </c>
      <c r="D2616" s="232" t="s">
        <v>1685</v>
      </c>
      <c r="E2616" s="232">
        <v>0</v>
      </c>
      <c r="F2616" s="232">
        <v>0</v>
      </c>
      <c r="G2616" s="232">
        <v>0</v>
      </c>
      <c r="H2616" s="232">
        <v>0</v>
      </c>
      <c r="L2616" s="232">
        <v>0</v>
      </c>
    </row>
    <row r="2617" spans="1:12">
      <c r="A2617" s="232">
        <v>2666</v>
      </c>
      <c r="B2617" s="231" t="s">
        <v>1685</v>
      </c>
      <c r="C2617" s="231" t="s">
        <v>1685</v>
      </c>
      <c r="D2617" s="232" t="s">
        <v>1685</v>
      </c>
      <c r="E2617" s="232">
        <v>0</v>
      </c>
      <c r="F2617" s="232">
        <v>0</v>
      </c>
      <c r="G2617" s="232">
        <v>0</v>
      </c>
      <c r="H2617" s="232">
        <v>0</v>
      </c>
      <c r="L2617" s="232">
        <v>0</v>
      </c>
    </row>
    <row r="2618" spans="1:12">
      <c r="A2618" s="232">
        <v>2667</v>
      </c>
      <c r="B2618" s="231" t="s">
        <v>1685</v>
      </c>
      <c r="C2618" s="231" t="s">
        <v>1685</v>
      </c>
      <c r="D2618" s="232" t="s">
        <v>1685</v>
      </c>
      <c r="E2618" s="232">
        <v>0</v>
      </c>
      <c r="F2618" s="232">
        <v>0</v>
      </c>
      <c r="G2618" s="232">
        <v>0</v>
      </c>
      <c r="H2618" s="232">
        <v>0</v>
      </c>
      <c r="L2618" s="232">
        <v>0</v>
      </c>
    </row>
    <row r="2619" spans="1:12">
      <c r="A2619" s="232">
        <v>2668</v>
      </c>
      <c r="B2619" s="231" t="s">
        <v>1685</v>
      </c>
      <c r="C2619" s="231" t="s">
        <v>1685</v>
      </c>
      <c r="D2619" s="232" t="s">
        <v>1685</v>
      </c>
      <c r="E2619" s="232">
        <v>0</v>
      </c>
      <c r="F2619" s="232">
        <v>0</v>
      </c>
      <c r="G2619" s="232">
        <v>0</v>
      </c>
      <c r="H2619" s="232">
        <v>0</v>
      </c>
      <c r="L2619" s="232">
        <v>0</v>
      </c>
    </row>
    <row r="2620" spans="1:12">
      <c r="A2620" s="232">
        <v>2669</v>
      </c>
      <c r="B2620" s="231" t="s">
        <v>1685</v>
      </c>
      <c r="C2620" s="231" t="s">
        <v>1685</v>
      </c>
      <c r="D2620" s="232" t="s">
        <v>1685</v>
      </c>
      <c r="E2620" s="232">
        <v>0</v>
      </c>
      <c r="F2620" s="232">
        <v>0</v>
      </c>
      <c r="G2620" s="232">
        <v>0</v>
      </c>
      <c r="H2620" s="232">
        <v>0</v>
      </c>
      <c r="L2620" s="232">
        <v>0</v>
      </c>
    </row>
    <row r="2621" spans="1:12">
      <c r="A2621" s="232">
        <v>2670</v>
      </c>
      <c r="B2621" s="231" t="s">
        <v>1685</v>
      </c>
      <c r="C2621" s="231" t="s">
        <v>1685</v>
      </c>
      <c r="D2621" s="232" t="s">
        <v>1685</v>
      </c>
      <c r="E2621" s="232">
        <v>0</v>
      </c>
      <c r="F2621" s="232">
        <v>0</v>
      </c>
      <c r="G2621" s="232">
        <v>0</v>
      </c>
      <c r="H2621" s="232">
        <v>0</v>
      </c>
      <c r="L2621" s="232">
        <v>0</v>
      </c>
    </row>
    <row r="2622" spans="1:12">
      <c r="A2622" s="232">
        <v>2671</v>
      </c>
      <c r="B2622" s="231" t="s">
        <v>1685</v>
      </c>
      <c r="C2622" s="231" t="s">
        <v>1685</v>
      </c>
      <c r="D2622" s="232" t="s">
        <v>1685</v>
      </c>
      <c r="E2622" s="232">
        <v>0</v>
      </c>
      <c r="F2622" s="232">
        <v>0</v>
      </c>
      <c r="G2622" s="232">
        <v>0</v>
      </c>
      <c r="H2622" s="232">
        <v>0</v>
      </c>
      <c r="L2622" s="232">
        <v>0</v>
      </c>
    </row>
    <row r="2623" spans="1:12">
      <c r="A2623" s="232">
        <v>2672</v>
      </c>
      <c r="B2623" s="231" t="s">
        <v>1685</v>
      </c>
      <c r="C2623" s="231" t="s">
        <v>1685</v>
      </c>
      <c r="D2623" s="232" t="s">
        <v>1685</v>
      </c>
      <c r="E2623" s="232">
        <v>0</v>
      </c>
      <c r="F2623" s="232">
        <v>0</v>
      </c>
      <c r="G2623" s="232">
        <v>0</v>
      </c>
      <c r="H2623" s="232">
        <v>0</v>
      </c>
      <c r="L2623" s="232">
        <v>0</v>
      </c>
    </row>
    <row r="2624" spans="1:12">
      <c r="A2624" s="232">
        <v>2673</v>
      </c>
      <c r="B2624" s="231" t="s">
        <v>1685</v>
      </c>
      <c r="C2624" s="231" t="s">
        <v>1685</v>
      </c>
      <c r="D2624" s="232" t="s">
        <v>1685</v>
      </c>
      <c r="E2624" s="232">
        <v>0</v>
      </c>
      <c r="F2624" s="232">
        <v>0</v>
      </c>
      <c r="G2624" s="232">
        <v>0</v>
      </c>
      <c r="H2624" s="232">
        <v>0</v>
      </c>
      <c r="L2624" s="232">
        <v>0</v>
      </c>
    </row>
    <row r="2625" spans="1:12">
      <c r="A2625" s="232">
        <v>2674</v>
      </c>
      <c r="B2625" s="231" t="s">
        <v>1685</v>
      </c>
      <c r="C2625" s="231" t="s">
        <v>1685</v>
      </c>
      <c r="D2625" s="232" t="s">
        <v>1685</v>
      </c>
      <c r="E2625" s="232">
        <v>0</v>
      </c>
      <c r="F2625" s="232">
        <v>0</v>
      </c>
      <c r="G2625" s="232">
        <v>0</v>
      </c>
      <c r="H2625" s="232">
        <v>0</v>
      </c>
      <c r="L2625" s="232">
        <v>0</v>
      </c>
    </row>
    <row r="2626" spans="1:12">
      <c r="A2626" s="232">
        <v>2675</v>
      </c>
      <c r="B2626" s="231" t="s">
        <v>1685</v>
      </c>
      <c r="C2626" s="231" t="s">
        <v>1685</v>
      </c>
      <c r="D2626" s="232" t="s">
        <v>1685</v>
      </c>
      <c r="E2626" s="232">
        <v>0</v>
      </c>
      <c r="F2626" s="232">
        <v>0</v>
      </c>
      <c r="G2626" s="232">
        <v>0</v>
      </c>
      <c r="H2626" s="232">
        <v>0</v>
      </c>
      <c r="L2626" s="232">
        <v>0</v>
      </c>
    </row>
    <row r="2627" spans="1:12">
      <c r="A2627" s="232">
        <v>2676</v>
      </c>
      <c r="B2627" s="231" t="s">
        <v>1685</v>
      </c>
      <c r="C2627" s="231" t="s">
        <v>1685</v>
      </c>
      <c r="D2627" s="232" t="s">
        <v>1685</v>
      </c>
      <c r="E2627" s="232">
        <v>0</v>
      </c>
      <c r="F2627" s="232">
        <v>0</v>
      </c>
      <c r="G2627" s="232">
        <v>0</v>
      </c>
      <c r="H2627" s="232">
        <v>0</v>
      </c>
      <c r="L2627" s="232">
        <v>0</v>
      </c>
    </row>
    <row r="2628" spans="1:12">
      <c r="A2628" s="232">
        <v>2677</v>
      </c>
      <c r="B2628" s="231" t="s">
        <v>1685</v>
      </c>
      <c r="C2628" s="231" t="s">
        <v>1685</v>
      </c>
      <c r="D2628" s="232" t="s">
        <v>1685</v>
      </c>
      <c r="E2628" s="232">
        <v>0</v>
      </c>
      <c r="F2628" s="232">
        <v>0</v>
      </c>
      <c r="G2628" s="232">
        <v>0</v>
      </c>
      <c r="H2628" s="232">
        <v>0</v>
      </c>
      <c r="L2628" s="232">
        <v>0</v>
      </c>
    </row>
    <row r="2629" spans="1:12">
      <c r="A2629" s="232">
        <v>2678</v>
      </c>
      <c r="B2629" s="231" t="s">
        <v>1685</v>
      </c>
      <c r="C2629" s="231" t="s">
        <v>1685</v>
      </c>
      <c r="D2629" s="232" t="s">
        <v>1685</v>
      </c>
      <c r="E2629" s="232">
        <v>0</v>
      </c>
      <c r="F2629" s="232">
        <v>0</v>
      </c>
      <c r="G2629" s="232">
        <v>0</v>
      </c>
      <c r="H2629" s="232">
        <v>0</v>
      </c>
      <c r="L2629" s="232">
        <v>0</v>
      </c>
    </row>
    <row r="2630" spans="1:12">
      <c r="A2630" s="232">
        <v>2679</v>
      </c>
      <c r="B2630" s="231" t="s">
        <v>1685</v>
      </c>
      <c r="C2630" s="231" t="s">
        <v>1685</v>
      </c>
      <c r="D2630" s="232" t="s">
        <v>1685</v>
      </c>
      <c r="E2630" s="232">
        <v>0</v>
      </c>
      <c r="F2630" s="232">
        <v>0</v>
      </c>
      <c r="G2630" s="232">
        <v>0</v>
      </c>
      <c r="H2630" s="232">
        <v>0</v>
      </c>
      <c r="L2630" s="232">
        <v>0</v>
      </c>
    </row>
    <row r="2631" spans="1:12">
      <c r="A2631" s="232">
        <v>2680</v>
      </c>
      <c r="B2631" s="231" t="s">
        <v>1685</v>
      </c>
      <c r="C2631" s="231" t="s">
        <v>1685</v>
      </c>
      <c r="D2631" s="232" t="s">
        <v>1685</v>
      </c>
      <c r="E2631" s="232">
        <v>0</v>
      </c>
      <c r="F2631" s="232">
        <v>0</v>
      </c>
      <c r="G2631" s="232">
        <v>0</v>
      </c>
      <c r="H2631" s="232">
        <v>0</v>
      </c>
      <c r="L2631" s="232">
        <v>0</v>
      </c>
    </row>
    <row r="2632" spans="1:12">
      <c r="A2632" s="232">
        <v>2681</v>
      </c>
      <c r="B2632" s="231" t="s">
        <v>1685</v>
      </c>
      <c r="C2632" s="231" t="s">
        <v>1685</v>
      </c>
      <c r="D2632" s="232" t="s">
        <v>1685</v>
      </c>
      <c r="E2632" s="232">
        <v>0</v>
      </c>
      <c r="F2632" s="232">
        <v>0</v>
      </c>
      <c r="G2632" s="232">
        <v>0</v>
      </c>
      <c r="H2632" s="232">
        <v>0</v>
      </c>
      <c r="L2632" s="232">
        <v>0</v>
      </c>
    </row>
    <row r="2633" spans="1:12">
      <c r="A2633" s="232">
        <v>2682</v>
      </c>
      <c r="B2633" s="231" t="s">
        <v>1685</v>
      </c>
      <c r="C2633" s="231" t="s">
        <v>1685</v>
      </c>
      <c r="D2633" s="232" t="s">
        <v>1685</v>
      </c>
      <c r="E2633" s="232">
        <v>0</v>
      </c>
      <c r="F2633" s="232">
        <v>0</v>
      </c>
      <c r="G2633" s="232">
        <v>0</v>
      </c>
      <c r="H2633" s="232">
        <v>0</v>
      </c>
      <c r="L2633" s="232">
        <v>0</v>
      </c>
    </row>
    <row r="2634" spans="1:12">
      <c r="A2634" s="232">
        <v>2683</v>
      </c>
      <c r="B2634" s="231" t="s">
        <v>1685</v>
      </c>
      <c r="C2634" s="231" t="s">
        <v>1685</v>
      </c>
      <c r="D2634" s="232" t="s">
        <v>1685</v>
      </c>
      <c r="E2634" s="232">
        <v>0</v>
      </c>
      <c r="F2634" s="232">
        <v>0</v>
      </c>
      <c r="G2634" s="232">
        <v>0</v>
      </c>
      <c r="H2634" s="232">
        <v>0</v>
      </c>
      <c r="L2634" s="232">
        <v>0</v>
      </c>
    </row>
    <row r="2635" spans="1:12">
      <c r="A2635" s="232">
        <v>2684</v>
      </c>
      <c r="B2635" s="231" t="s">
        <v>1685</v>
      </c>
      <c r="C2635" s="231" t="s">
        <v>1685</v>
      </c>
      <c r="D2635" s="232" t="s">
        <v>1685</v>
      </c>
      <c r="E2635" s="232">
        <v>0</v>
      </c>
      <c r="F2635" s="232">
        <v>0</v>
      </c>
      <c r="G2635" s="232">
        <v>0</v>
      </c>
      <c r="H2635" s="232">
        <v>0</v>
      </c>
      <c r="L2635" s="232">
        <v>0</v>
      </c>
    </row>
    <row r="2636" spans="1:12">
      <c r="A2636" s="232">
        <v>2685</v>
      </c>
      <c r="B2636" s="231" t="s">
        <v>1685</v>
      </c>
      <c r="C2636" s="231" t="s">
        <v>1685</v>
      </c>
      <c r="D2636" s="232" t="s">
        <v>1685</v>
      </c>
      <c r="E2636" s="232">
        <v>0</v>
      </c>
      <c r="F2636" s="232">
        <v>0</v>
      </c>
      <c r="G2636" s="232">
        <v>0</v>
      </c>
      <c r="H2636" s="232">
        <v>0</v>
      </c>
      <c r="L2636" s="232">
        <v>0</v>
      </c>
    </row>
    <row r="2637" spans="1:12">
      <c r="A2637" s="232">
        <v>2686</v>
      </c>
      <c r="B2637" s="231" t="s">
        <v>1685</v>
      </c>
      <c r="C2637" s="231" t="s">
        <v>1685</v>
      </c>
      <c r="D2637" s="232" t="s">
        <v>1685</v>
      </c>
      <c r="E2637" s="232">
        <v>0</v>
      </c>
      <c r="F2637" s="232">
        <v>0</v>
      </c>
      <c r="G2637" s="232">
        <v>0</v>
      </c>
      <c r="H2637" s="232">
        <v>0</v>
      </c>
      <c r="L2637" s="232">
        <v>0</v>
      </c>
    </row>
    <row r="2638" spans="1:12">
      <c r="A2638" s="232">
        <v>2687</v>
      </c>
      <c r="B2638" s="231" t="s">
        <v>1685</v>
      </c>
      <c r="C2638" s="231" t="s">
        <v>1685</v>
      </c>
      <c r="D2638" s="232" t="s">
        <v>1685</v>
      </c>
      <c r="E2638" s="232">
        <v>0</v>
      </c>
      <c r="F2638" s="232">
        <v>0</v>
      </c>
      <c r="G2638" s="232">
        <v>0</v>
      </c>
      <c r="H2638" s="232">
        <v>0</v>
      </c>
      <c r="L2638" s="232">
        <v>0</v>
      </c>
    </row>
    <row r="2639" spans="1:12">
      <c r="A2639" s="232">
        <v>2688</v>
      </c>
      <c r="B2639" s="231" t="s">
        <v>1685</v>
      </c>
      <c r="C2639" s="231" t="s">
        <v>1685</v>
      </c>
      <c r="D2639" s="232" t="s">
        <v>1685</v>
      </c>
      <c r="E2639" s="232">
        <v>0</v>
      </c>
      <c r="F2639" s="232">
        <v>0</v>
      </c>
      <c r="G2639" s="232">
        <v>0</v>
      </c>
      <c r="H2639" s="232">
        <v>0</v>
      </c>
      <c r="L2639" s="232">
        <v>0</v>
      </c>
    </row>
    <row r="2640" spans="1:12">
      <c r="A2640" s="232">
        <v>2689</v>
      </c>
      <c r="B2640" s="231" t="s">
        <v>1685</v>
      </c>
      <c r="C2640" s="231" t="s">
        <v>1685</v>
      </c>
      <c r="D2640" s="232" t="s">
        <v>1685</v>
      </c>
      <c r="E2640" s="232">
        <v>0</v>
      </c>
      <c r="F2640" s="232">
        <v>0</v>
      </c>
      <c r="G2640" s="232">
        <v>0</v>
      </c>
      <c r="H2640" s="232">
        <v>0</v>
      </c>
      <c r="L2640" s="232">
        <v>0</v>
      </c>
    </row>
    <row r="2641" spans="1:12">
      <c r="A2641" s="232">
        <v>2690</v>
      </c>
      <c r="B2641" s="231" t="s">
        <v>1685</v>
      </c>
      <c r="C2641" s="231" t="s">
        <v>1685</v>
      </c>
      <c r="D2641" s="232" t="s">
        <v>1685</v>
      </c>
      <c r="E2641" s="232">
        <v>0</v>
      </c>
      <c r="F2641" s="232">
        <v>0</v>
      </c>
      <c r="G2641" s="232">
        <v>0</v>
      </c>
      <c r="H2641" s="232">
        <v>0</v>
      </c>
      <c r="L2641" s="232">
        <v>0</v>
      </c>
    </row>
    <row r="2642" spans="1:12">
      <c r="A2642" s="232">
        <v>2691</v>
      </c>
      <c r="B2642" s="231" t="s">
        <v>1685</v>
      </c>
      <c r="C2642" s="231" t="s">
        <v>1685</v>
      </c>
      <c r="D2642" s="232" t="s">
        <v>1685</v>
      </c>
      <c r="E2642" s="232">
        <v>0</v>
      </c>
      <c r="F2642" s="232">
        <v>0</v>
      </c>
      <c r="G2642" s="232">
        <v>0</v>
      </c>
      <c r="H2642" s="232">
        <v>0</v>
      </c>
      <c r="L2642" s="232">
        <v>0</v>
      </c>
    </row>
    <row r="2643" spans="1:12">
      <c r="A2643" s="232">
        <v>2692</v>
      </c>
      <c r="B2643" s="231" t="s">
        <v>1685</v>
      </c>
      <c r="C2643" s="231" t="s">
        <v>1685</v>
      </c>
      <c r="D2643" s="232" t="s">
        <v>1685</v>
      </c>
      <c r="E2643" s="232">
        <v>0</v>
      </c>
      <c r="F2643" s="232">
        <v>0</v>
      </c>
      <c r="G2643" s="232">
        <v>0</v>
      </c>
      <c r="H2643" s="232">
        <v>0</v>
      </c>
      <c r="L2643" s="232">
        <v>0</v>
      </c>
    </row>
    <row r="2644" spans="1:12">
      <c r="A2644" s="232">
        <v>2693</v>
      </c>
      <c r="B2644" s="231" t="s">
        <v>1685</v>
      </c>
      <c r="C2644" s="231" t="s">
        <v>1685</v>
      </c>
      <c r="D2644" s="232" t="s">
        <v>1685</v>
      </c>
      <c r="E2644" s="232">
        <v>0</v>
      </c>
      <c r="F2644" s="232">
        <v>0</v>
      </c>
      <c r="G2644" s="232">
        <v>0</v>
      </c>
      <c r="H2644" s="232">
        <v>0</v>
      </c>
      <c r="L2644" s="232">
        <v>0</v>
      </c>
    </row>
    <row r="2645" spans="1:12">
      <c r="A2645" s="232">
        <v>2694</v>
      </c>
      <c r="B2645" s="231" t="s">
        <v>1685</v>
      </c>
      <c r="C2645" s="231" t="s">
        <v>1685</v>
      </c>
      <c r="D2645" s="232" t="s">
        <v>1685</v>
      </c>
      <c r="E2645" s="232">
        <v>0</v>
      </c>
      <c r="F2645" s="232">
        <v>0</v>
      </c>
      <c r="G2645" s="232">
        <v>0</v>
      </c>
      <c r="H2645" s="232">
        <v>0</v>
      </c>
      <c r="L2645" s="232">
        <v>0</v>
      </c>
    </row>
    <row r="2646" spans="1:12">
      <c r="A2646" s="232">
        <v>2695</v>
      </c>
      <c r="B2646" s="231" t="s">
        <v>1685</v>
      </c>
      <c r="C2646" s="231" t="s">
        <v>1685</v>
      </c>
      <c r="D2646" s="232" t="s">
        <v>1685</v>
      </c>
      <c r="E2646" s="232">
        <v>0</v>
      </c>
      <c r="F2646" s="232">
        <v>0</v>
      </c>
      <c r="G2646" s="232">
        <v>0</v>
      </c>
      <c r="H2646" s="232">
        <v>0</v>
      </c>
      <c r="L2646" s="232">
        <v>0</v>
      </c>
    </row>
    <row r="2647" spans="1:12">
      <c r="A2647" s="232">
        <v>2696</v>
      </c>
      <c r="B2647" s="231" t="s">
        <v>1685</v>
      </c>
      <c r="C2647" s="231" t="s">
        <v>1685</v>
      </c>
      <c r="D2647" s="232" t="s">
        <v>1685</v>
      </c>
      <c r="E2647" s="232">
        <v>0</v>
      </c>
      <c r="F2647" s="232">
        <v>0</v>
      </c>
      <c r="G2647" s="232">
        <v>0</v>
      </c>
      <c r="H2647" s="232">
        <v>0</v>
      </c>
      <c r="L2647" s="232">
        <v>0</v>
      </c>
    </row>
    <row r="2648" spans="1:12">
      <c r="A2648" s="232">
        <v>2697</v>
      </c>
      <c r="B2648" s="231" t="s">
        <v>1685</v>
      </c>
      <c r="C2648" s="231" t="s">
        <v>1685</v>
      </c>
      <c r="D2648" s="232" t="s">
        <v>1685</v>
      </c>
      <c r="E2648" s="232">
        <v>0</v>
      </c>
      <c r="F2648" s="232">
        <v>0</v>
      </c>
      <c r="G2648" s="232">
        <v>0</v>
      </c>
      <c r="H2648" s="232">
        <v>0</v>
      </c>
      <c r="L2648" s="232">
        <v>0</v>
      </c>
    </row>
    <row r="2649" spans="1:12">
      <c r="A2649" s="232">
        <v>2698</v>
      </c>
      <c r="B2649" s="231" t="s">
        <v>1685</v>
      </c>
      <c r="C2649" s="231" t="s">
        <v>1685</v>
      </c>
      <c r="D2649" s="232" t="s">
        <v>1685</v>
      </c>
      <c r="E2649" s="232">
        <v>0</v>
      </c>
      <c r="F2649" s="232">
        <v>0</v>
      </c>
      <c r="G2649" s="232">
        <v>0</v>
      </c>
      <c r="H2649" s="232">
        <v>0</v>
      </c>
      <c r="L2649" s="232">
        <v>0</v>
      </c>
    </row>
    <row r="2650" spans="1:12">
      <c r="A2650" s="232">
        <v>2699</v>
      </c>
      <c r="B2650" s="231" t="s">
        <v>1685</v>
      </c>
      <c r="C2650" s="231" t="s">
        <v>1685</v>
      </c>
      <c r="D2650" s="232" t="s">
        <v>1685</v>
      </c>
      <c r="E2650" s="232">
        <v>0</v>
      </c>
      <c r="F2650" s="232">
        <v>0</v>
      </c>
      <c r="G2650" s="232">
        <v>0</v>
      </c>
      <c r="H2650" s="232">
        <v>0</v>
      </c>
      <c r="L2650" s="232">
        <v>0</v>
      </c>
    </row>
    <row r="2651" spans="1:12">
      <c r="A2651" s="232">
        <v>2700</v>
      </c>
      <c r="B2651" s="231" t="s">
        <v>1685</v>
      </c>
      <c r="C2651" s="231" t="s">
        <v>1685</v>
      </c>
      <c r="D2651" s="232" t="s">
        <v>1685</v>
      </c>
      <c r="E2651" s="232">
        <v>0</v>
      </c>
      <c r="F2651" s="232">
        <v>0</v>
      </c>
      <c r="G2651" s="232">
        <v>0</v>
      </c>
      <c r="H2651" s="232">
        <v>0</v>
      </c>
      <c r="L2651" s="232">
        <v>0</v>
      </c>
    </row>
    <row r="2652" spans="1:12">
      <c r="A2652" s="232">
        <v>2701</v>
      </c>
      <c r="B2652" s="231" t="s">
        <v>1685</v>
      </c>
      <c r="C2652" s="231" t="s">
        <v>1685</v>
      </c>
      <c r="D2652" s="232" t="s">
        <v>1685</v>
      </c>
      <c r="E2652" s="232">
        <v>0</v>
      </c>
      <c r="F2652" s="232">
        <v>0</v>
      </c>
      <c r="G2652" s="232">
        <v>0</v>
      </c>
      <c r="H2652" s="232">
        <v>0</v>
      </c>
      <c r="L2652" s="232">
        <v>0</v>
      </c>
    </row>
    <row r="2653" spans="1:12">
      <c r="A2653" s="232">
        <v>2702</v>
      </c>
      <c r="B2653" s="231" t="s">
        <v>1685</v>
      </c>
      <c r="C2653" s="231" t="s">
        <v>1685</v>
      </c>
      <c r="D2653" s="232" t="s">
        <v>1685</v>
      </c>
      <c r="E2653" s="232">
        <v>0</v>
      </c>
      <c r="F2653" s="232">
        <v>0</v>
      </c>
      <c r="G2653" s="232">
        <v>0</v>
      </c>
      <c r="H2653" s="232">
        <v>0</v>
      </c>
      <c r="L2653" s="232">
        <v>0</v>
      </c>
    </row>
    <row r="2654" spans="1:12">
      <c r="A2654" s="232">
        <v>2703</v>
      </c>
      <c r="B2654" s="231" t="s">
        <v>1685</v>
      </c>
      <c r="C2654" s="231" t="s">
        <v>1685</v>
      </c>
      <c r="D2654" s="232" t="s">
        <v>1685</v>
      </c>
      <c r="E2654" s="232">
        <v>0</v>
      </c>
      <c r="F2654" s="232">
        <v>0</v>
      </c>
      <c r="G2654" s="232">
        <v>0</v>
      </c>
      <c r="H2654" s="232">
        <v>0</v>
      </c>
      <c r="L2654" s="232">
        <v>0</v>
      </c>
    </row>
    <row r="2655" spans="1:12">
      <c r="A2655" s="232">
        <v>2704</v>
      </c>
      <c r="B2655" s="231" t="s">
        <v>1685</v>
      </c>
      <c r="C2655" s="231" t="s">
        <v>1685</v>
      </c>
      <c r="D2655" s="232" t="s">
        <v>1685</v>
      </c>
      <c r="E2655" s="232">
        <v>0</v>
      </c>
      <c r="F2655" s="232">
        <v>0</v>
      </c>
      <c r="G2655" s="232">
        <v>0</v>
      </c>
      <c r="H2655" s="232">
        <v>0</v>
      </c>
      <c r="L2655" s="232">
        <v>0</v>
      </c>
    </row>
    <row r="2656" spans="1:12">
      <c r="A2656" s="232">
        <v>2705</v>
      </c>
      <c r="B2656" s="231" t="s">
        <v>1685</v>
      </c>
      <c r="C2656" s="231" t="s">
        <v>1685</v>
      </c>
      <c r="D2656" s="232" t="s">
        <v>1685</v>
      </c>
      <c r="E2656" s="232">
        <v>0</v>
      </c>
      <c r="F2656" s="232">
        <v>0</v>
      </c>
      <c r="G2656" s="232">
        <v>0</v>
      </c>
      <c r="H2656" s="232">
        <v>0</v>
      </c>
      <c r="L2656" s="232">
        <v>0</v>
      </c>
    </row>
    <row r="2657" spans="1:12">
      <c r="A2657" s="232">
        <v>2706</v>
      </c>
      <c r="B2657" s="231" t="s">
        <v>1685</v>
      </c>
      <c r="C2657" s="231" t="s">
        <v>1685</v>
      </c>
      <c r="D2657" s="232" t="s">
        <v>1685</v>
      </c>
      <c r="E2657" s="232">
        <v>0</v>
      </c>
      <c r="F2657" s="232">
        <v>0</v>
      </c>
      <c r="G2657" s="232">
        <v>0</v>
      </c>
      <c r="H2657" s="232">
        <v>0</v>
      </c>
      <c r="L2657" s="232">
        <v>0</v>
      </c>
    </row>
    <row r="2658" spans="1:12">
      <c r="A2658" s="232">
        <v>2707</v>
      </c>
      <c r="B2658" s="231" t="s">
        <v>1685</v>
      </c>
      <c r="C2658" s="231" t="s">
        <v>1685</v>
      </c>
      <c r="D2658" s="232" t="s">
        <v>1685</v>
      </c>
      <c r="E2658" s="232">
        <v>0</v>
      </c>
      <c r="F2658" s="232">
        <v>0</v>
      </c>
      <c r="G2658" s="232">
        <v>0</v>
      </c>
      <c r="H2658" s="232">
        <v>0</v>
      </c>
      <c r="L2658" s="232">
        <v>0</v>
      </c>
    </row>
    <row r="2659" spans="1:12">
      <c r="A2659" s="232">
        <v>2708</v>
      </c>
      <c r="B2659" s="231" t="s">
        <v>1685</v>
      </c>
      <c r="C2659" s="231" t="s">
        <v>1685</v>
      </c>
      <c r="D2659" s="232" t="s">
        <v>1685</v>
      </c>
      <c r="E2659" s="232">
        <v>0</v>
      </c>
      <c r="F2659" s="232">
        <v>0</v>
      </c>
      <c r="G2659" s="232">
        <v>0</v>
      </c>
      <c r="H2659" s="232">
        <v>0</v>
      </c>
      <c r="L2659" s="232">
        <v>0</v>
      </c>
    </row>
    <row r="2660" spans="1:12">
      <c r="A2660" s="232">
        <v>2709</v>
      </c>
      <c r="B2660" s="231" t="s">
        <v>1685</v>
      </c>
      <c r="C2660" s="231" t="s">
        <v>1685</v>
      </c>
      <c r="D2660" s="232" t="s">
        <v>1685</v>
      </c>
      <c r="E2660" s="232">
        <v>0</v>
      </c>
      <c r="F2660" s="232">
        <v>0</v>
      </c>
      <c r="G2660" s="232">
        <v>0</v>
      </c>
      <c r="H2660" s="232">
        <v>0</v>
      </c>
      <c r="L2660" s="232">
        <v>0</v>
      </c>
    </row>
    <row r="2661" spans="1:12">
      <c r="A2661" s="232">
        <v>2710</v>
      </c>
      <c r="B2661" s="231" t="s">
        <v>1685</v>
      </c>
      <c r="C2661" s="231" t="s">
        <v>1685</v>
      </c>
      <c r="D2661" s="232" t="s">
        <v>1685</v>
      </c>
      <c r="E2661" s="232">
        <v>0</v>
      </c>
      <c r="F2661" s="232">
        <v>0</v>
      </c>
      <c r="G2661" s="232">
        <v>0</v>
      </c>
      <c r="H2661" s="232">
        <v>0</v>
      </c>
      <c r="L2661" s="232">
        <v>0</v>
      </c>
    </row>
    <row r="2662" spans="1:12">
      <c r="A2662" s="232">
        <v>2711</v>
      </c>
      <c r="B2662" s="231" t="s">
        <v>1685</v>
      </c>
      <c r="C2662" s="231" t="s">
        <v>1685</v>
      </c>
      <c r="D2662" s="232" t="s">
        <v>1685</v>
      </c>
      <c r="E2662" s="232">
        <v>0</v>
      </c>
      <c r="F2662" s="232">
        <v>0</v>
      </c>
      <c r="G2662" s="232">
        <v>0</v>
      </c>
      <c r="H2662" s="232">
        <v>0</v>
      </c>
      <c r="L2662" s="232">
        <v>0</v>
      </c>
    </row>
    <row r="2663" spans="1:12">
      <c r="A2663" s="232">
        <v>2712</v>
      </c>
      <c r="B2663" s="231" t="s">
        <v>1685</v>
      </c>
      <c r="C2663" s="231" t="s">
        <v>1685</v>
      </c>
      <c r="D2663" s="232" t="s">
        <v>1685</v>
      </c>
      <c r="E2663" s="232">
        <v>0</v>
      </c>
      <c r="F2663" s="232">
        <v>0</v>
      </c>
      <c r="G2663" s="232">
        <v>0</v>
      </c>
      <c r="H2663" s="232">
        <v>0</v>
      </c>
      <c r="L2663" s="232">
        <v>0</v>
      </c>
    </row>
    <row r="2664" spans="1:12">
      <c r="A2664" s="232">
        <v>2713</v>
      </c>
      <c r="B2664" s="231" t="s">
        <v>1685</v>
      </c>
      <c r="C2664" s="231" t="s">
        <v>1685</v>
      </c>
      <c r="D2664" s="232" t="s">
        <v>1685</v>
      </c>
      <c r="E2664" s="232">
        <v>0</v>
      </c>
      <c r="F2664" s="232">
        <v>0</v>
      </c>
      <c r="G2664" s="232">
        <v>0</v>
      </c>
      <c r="H2664" s="232">
        <v>0</v>
      </c>
      <c r="L2664" s="232">
        <v>0</v>
      </c>
    </row>
    <row r="2665" spans="1:12">
      <c r="A2665" s="232">
        <v>2714</v>
      </c>
      <c r="B2665" s="231" t="s">
        <v>1685</v>
      </c>
      <c r="C2665" s="231" t="s">
        <v>1685</v>
      </c>
      <c r="D2665" s="232" t="s">
        <v>1685</v>
      </c>
      <c r="E2665" s="232">
        <v>0</v>
      </c>
      <c r="F2665" s="232">
        <v>0</v>
      </c>
      <c r="G2665" s="232">
        <v>0</v>
      </c>
      <c r="H2665" s="232">
        <v>0</v>
      </c>
      <c r="L2665" s="232">
        <v>0</v>
      </c>
    </row>
    <row r="2666" spans="1:12">
      <c r="A2666" s="232">
        <v>2715</v>
      </c>
      <c r="B2666" s="231" t="s">
        <v>1685</v>
      </c>
      <c r="C2666" s="231" t="s">
        <v>1685</v>
      </c>
      <c r="D2666" s="232" t="s">
        <v>1685</v>
      </c>
      <c r="E2666" s="232">
        <v>0</v>
      </c>
      <c r="F2666" s="232">
        <v>0</v>
      </c>
      <c r="G2666" s="232">
        <v>0</v>
      </c>
      <c r="H2666" s="232">
        <v>0</v>
      </c>
      <c r="L2666" s="232">
        <v>0</v>
      </c>
    </row>
    <row r="2667" spans="1:12">
      <c r="A2667" s="232">
        <v>2716</v>
      </c>
      <c r="B2667" s="231" t="s">
        <v>1685</v>
      </c>
      <c r="C2667" s="231" t="s">
        <v>1685</v>
      </c>
      <c r="D2667" s="232" t="s">
        <v>1685</v>
      </c>
      <c r="E2667" s="232">
        <v>0</v>
      </c>
      <c r="F2667" s="232">
        <v>0</v>
      </c>
      <c r="G2667" s="232">
        <v>0</v>
      </c>
      <c r="H2667" s="232">
        <v>0</v>
      </c>
      <c r="L2667" s="232">
        <v>0</v>
      </c>
    </row>
    <row r="2668" spans="1:12">
      <c r="A2668" s="232">
        <v>2717</v>
      </c>
      <c r="B2668" s="231" t="s">
        <v>1685</v>
      </c>
      <c r="C2668" s="231" t="s">
        <v>1685</v>
      </c>
      <c r="D2668" s="232" t="s">
        <v>1685</v>
      </c>
      <c r="E2668" s="232">
        <v>0</v>
      </c>
      <c r="F2668" s="232">
        <v>0</v>
      </c>
      <c r="G2668" s="232">
        <v>0</v>
      </c>
      <c r="H2668" s="232">
        <v>0</v>
      </c>
      <c r="L2668" s="232">
        <v>0</v>
      </c>
    </row>
    <row r="2669" spans="1:12">
      <c r="A2669" s="232">
        <v>2718</v>
      </c>
      <c r="B2669" s="231" t="s">
        <v>1685</v>
      </c>
      <c r="C2669" s="231" t="s">
        <v>1685</v>
      </c>
      <c r="D2669" s="232" t="s">
        <v>1685</v>
      </c>
      <c r="E2669" s="232">
        <v>0</v>
      </c>
      <c r="F2669" s="232">
        <v>0</v>
      </c>
      <c r="G2669" s="232">
        <v>0</v>
      </c>
      <c r="H2669" s="232">
        <v>0</v>
      </c>
      <c r="L2669" s="232">
        <v>0</v>
      </c>
    </row>
    <row r="2670" spans="1:12">
      <c r="A2670" s="232">
        <v>2719</v>
      </c>
      <c r="B2670" s="231" t="s">
        <v>1685</v>
      </c>
      <c r="C2670" s="231" t="s">
        <v>1685</v>
      </c>
      <c r="D2670" s="232" t="s">
        <v>1685</v>
      </c>
      <c r="E2670" s="232">
        <v>0</v>
      </c>
      <c r="F2670" s="232">
        <v>0</v>
      </c>
      <c r="G2670" s="232">
        <v>0</v>
      </c>
      <c r="H2670" s="232">
        <v>0</v>
      </c>
      <c r="L2670" s="232">
        <v>0</v>
      </c>
    </row>
    <row r="2671" spans="1:12">
      <c r="A2671" s="232">
        <v>2720</v>
      </c>
      <c r="B2671" s="231" t="s">
        <v>1685</v>
      </c>
      <c r="C2671" s="231" t="s">
        <v>1685</v>
      </c>
      <c r="D2671" s="232" t="s">
        <v>1685</v>
      </c>
      <c r="E2671" s="232">
        <v>0</v>
      </c>
      <c r="F2671" s="232">
        <v>0</v>
      </c>
      <c r="G2671" s="232">
        <v>0</v>
      </c>
      <c r="H2671" s="232">
        <v>0</v>
      </c>
      <c r="L2671" s="232">
        <v>0</v>
      </c>
    </row>
    <row r="2672" spans="1:12">
      <c r="A2672" s="232">
        <v>2721</v>
      </c>
      <c r="B2672" s="231" t="s">
        <v>1685</v>
      </c>
      <c r="C2672" s="231" t="s">
        <v>1685</v>
      </c>
      <c r="D2672" s="232" t="s">
        <v>1685</v>
      </c>
      <c r="E2672" s="232">
        <v>0</v>
      </c>
      <c r="F2672" s="232">
        <v>0</v>
      </c>
      <c r="G2672" s="232">
        <v>0</v>
      </c>
      <c r="H2672" s="232">
        <v>0</v>
      </c>
      <c r="L2672" s="232">
        <v>0</v>
      </c>
    </row>
    <row r="2673" spans="1:12">
      <c r="A2673" s="232">
        <v>2722</v>
      </c>
      <c r="B2673" s="231" t="s">
        <v>1685</v>
      </c>
      <c r="C2673" s="231" t="s">
        <v>1685</v>
      </c>
      <c r="D2673" s="232" t="s">
        <v>1685</v>
      </c>
      <c r="E2673" s="232">
        <v>0</v>
      </c>
      <c r="F2673" s="232">
        <v>0</v>
      </c>
      <c r="G2673" s="232">
        <v>0</v>
      </c>
      <c r="H2673" s="232">
        <v>0</v>
      </c>
      <c r="L2673" s="232">
        <v>0</v>
      </c>
    </row>
    <row r="2674" spans="1:12">
      <c r="A2674" s="232">
        <v>2723</v>
      </c>
      <c r="B2674" s="231" t="s">
        <v>1685</v>
      </c>
      <c r="C2674" s="231" t="s">
        <v>1685</v>
      </c>
      <c r="D2674" s="232" t="s">
        <v>1685</v>
      </c>
      <c r="E2674" s="232">
        <v>0</v>
      </c>
      <c r="F2674" s="232">
        <v>0</v>
      </c>
      <c r="G2674" s="232">
        <v>0</v>
      </c>
      <c r="H2674" s="232">
        <v>0</v>
      </c>
      <c r="L2674" s="232">
        <v>0</v>
      </c>
    </row>
    <row r="2675" spans="1:12">
      <c r="A2675" s="232">
        <v>2724</v>
      </c>
      <c r="B2675" s="231" t="s">
        <v>1685</v>
      </c>
      <c r="C2675" s="231" t="s">
        <v>1685</v>
      </c>
      <c r="D2675" s="232" t="s">
        <v>1685</v>
      </c>
      <c r="E2675" s="232">
        <v>0</v>
      </c>
      <c r="F2675" s="232">
        <v>0</v>
      </c>
      <c r="G2675" s="232">
        <v>0</v>
      </c>
      <c r="H2675" s="232">
        <v>0</v>
      </c>
      <c r="L2675" s="232">
        <v>0</v>
      </c>
    </row>
    <row r="2676" spans="1:12">
      <c r="A2676" s="232">
        <v>2725</v>
      </c>
      <c r="B2676" s="231" t="s">
        <v>1685</v>
      </c>
      <c r="C2676" s="231" t="s">
        <v>1685</v>
      </c>
      <c r="D2676" s="232" t="s">
        <v>1685</v>
      </c>
      <c r="E2676" s="232">
        <v>0</v>
      </c>
      <c r="F2676" s="232">
        <v>0</v>
      </c>
      <c r="G2676" s="232">
        <v>0</v>
      </c>
      <c r="H2676" s="232">
        <v>0</v>
      </c>
      <c r="L2676" s="232">
        <v>0</v>
      </c>
    </row>
    <row r="2677" spans="1:12">
      <c r="A2677" s="232">
        <v>2726</v>
      </c>
      <c r="B2677" s="231" t="s">
        <v>1685</v>
      </c>
      <c r="C2677" s="231" t="s">
        <v>1685</v>
      </c>
      <c r="D2677" s="232" t="s">
        <v>1685</v>
      </c>
      <c r="E2677" s="232">
        <v>0</v>
      </c>
      <c r="F2677" s="232">
        <v>0</v>
      </c>
      <c r="G2677" s="232">
        <v>0</v>
      </c>
      <c r="H2677" s="232">
        <v>0</v>
      </c>
      <c r="L2677" s="232">
        <v>0</v>
      </c>
    </row>
    <row r="2678" spans="1:12">
      <c r="A2678" s="232">
        <v>2727</v>
      </c>
      <c r="B2678" s="231" t="s">
        <v>1685</v>
      </c>
      <c r="C2678" s="231" t="s">
        <v>1685</v>
      </c>
      <c r="D2678" s="232" t="s">
        <v>1685</v>
      </c>
      <c r="E2678" s="232">
        <v>0</v>
      </c>
      <c r="F2678" s="232">
        <v>0</v>
      </c>
      <c r="G2678" s="232">
        <v>0</v>
      </c>
      <c r="H2678" s="232">
        <v>0</v>
      </c>
      <c r="L2678" s="232">
        <v>0</v>
      </c>
    </row>
    <row r="2679" spans="1:12">
      <c r="A2679" s="232">
        <v>2728</v>
      </c>
      <c r="B2679" s="231" t="s">
        <v>1685</v>
      </c>
      <c r="C2679" s="231" t="s">
        <v>1685</v>
      </c>
      <c r="D2679" s="232" t="s">
        <v>1685</v>
      </c>
      <c r="E2679" s="232">
        <v>0</v>
      </c>
      <c r="F2679" s="232">
        <v>0</v>
      </c>
      <c r="G2679" s="232">
        <v>0</v>
      </c>
      <c r="H2679" s="232">
        <v>0</v>
      </c>
      <c r="L2679" s="232">
        <v>0</v>
      </c>
    </row>
    <row r="2680" spans="1:12">
      <c r="A2680" s="232">
        <v>2729</v>
      </c>
      <c r="B2680" s="231" t="s">
        <v>1685</v>
      </c>
      <c r="C2680" s="231" t="s">
        <v>1685</v>
      </c>
      <c r="D2680" s="232" t="s">
        <v>1685</v>
      </c>
      <c r="E2680" s="232">
        <v>0</v>
      </c>
      <c r="F2680" s="232">
        <v>0</v>
      </c>
      <c r="G2680" s="232">
        <v>0</v>
      </c>
      <c r="H2680" s="232">
        <v>0</v>
      </c>
      <c r="L2680" s="232">
        <v>0</v>
      </c>
    </row>
    <row r="2681" spans="1:12">
      <c r="A2681" s="232">
        <v>2730</v>
      </c>
      <c r="B2681" s="231" t="s">
        <v>1685</v>
      </c>
      <c r="C2681" s="231" t="s">
        <v>1685</v>
      </c>
      <c r="D2681" s="232" t="s">
        <v>1685</v>
      </c>
      <c r="E2681" s="232">
        <v>0</v>
      </c>
      <c r="F2681" s="232">
        <v>0</v>
      </c>
      <c r="G2681" s="232">
        <v>0</v>
      </c>
      <c r="H2681" s="232">
        <v>0</v>
      </c>
      <c r="L2681" s="232">
        <v>0</v>
      </c>
    </row>
    <row r="2682" spans="1:12">
      <c r="A2682" s="232">
        <v>2731</v>
      </c>
      <c r="B2682" s="231" t="s">
        <v>1685</v>
      </c>
      <c r="C2682" s="231" t="s">
        <v>1685</v>
      </c>
      <c r="D2682" s="232" t="s">
        <v>1685</v>
      </c>
      <c r="E2682" s="232">
        <v>0</v>
      </c>
      <c r="F2682" s="232">
        <v>0</v>
      </c>
      <c r="G2682" s="232">
        <v>0</v>
      </c>
      <c r="H2682" s="232">
        <v>0</v>
      </c>
      <c r="L2682" s="232">
        <v>0</v>
      </c>
    </row>
    <row r="2683" spans="1:12">
      <c r="A2683" s="232">
        <v>2732</v>
      </c>
      <c r="B2683" s="231" t="s">
        <v>1685</v>
      </c>
      <c r="C2683" s="231" t="s">
        <v>1685</v>
      </c>
      <c r="D2683" s="232" t="s">
        <v>1685</v>
      </c>
      <c r="E2683" s="232">
        <v>0</v>
      </c>
      <c r="F2683" s="232">
        <v>0</v>
      </c>
      <c r="G2683" s="232">
        <v>0</v>
      </c>
      <c r="H2683" s="232">
        <v>0</v>
      </c>
      <c r="L2683" s="232">
        <v>0</v>
      </c>
    </row>
    <row r="2684" spans="1:12">
      <c r="A2684" s="232">
        <v>2733</v>
      </c>
      <c r="B2684" s="231" t="s">
        <v>1685</v>
      </c>
      <c r="C2684" s="231" t="s">
        <v>1685</v>
      </c>
      <c r="D2684" s="232" t="s">
        <v>1685</v>
      </c>
      <c r="E2684" s="232">
        <v>0</v>
      </c>
      <c r="F2684" s="232">
        <v>0</v>
      </c>
      <c r="G2684" s="232">
        <v>0</v>
      </c>
      <c r="H2684" s="232">
        <v>0</v>
      </c>
      <c r="L2684" s="232">
        <v>0</v>
      </c>
    </row>
    <row r="2685" spans="1:12">
      <c r="A2685" s="232">
        <v>2734</v>
      </c>
      <c r="B2685" s="231" t="s">
        <v>1685</v>
      </c>
      <c r="C2685" s="231" t="s">
        <v>1685</v>
      </c>
      <c r="D2685" s="232" t="s">
        <v>1685</v>
      </c>
      <c r="E2685" s="232">
        <v>0</v>
      </c>
      <c r="F2685" s="232">
        <v>0</v>
      </c>
      <c r="G2685" s="232">
        <v>0</v>
      </c>
      <c r="H2685" s="232">
        <v>0</v>
      </c>
      <c r="L2685" s="232">
        <v>0</v>
      </c>
    </row>
    <row r="2686" spans="1:12">
      <c r="A2686" s="232">
        <v>2735</v>
      </c>
      <c r="B2686" s="231" t="s">
        <v>1685</v>
      </c>
      <c r="C2686" s="231" t="s">
        <v>1685</v>
      </c>
      <c r="D2686" s="232" t="s">
        <v>1685</v>
      </c>
      <c r="E2686" s="232">
        <v>0</v>
      </c>
      <c r="F2686" s="232">
        <v>0</v>
      </c>
      <c r="G2686" s="232">
        <v>0</v>
      </c>
      <c r="H2686" s="232">
        <v>0</v>
      </c>
      <c r="L2686" s="232">
        <v>0</v>
      </c>
    </row>
    <row r="2687" spans="1:12">
      <c r="A2687" s="232">
        <v>2736</v>
      </c>
      <c r="B2687" s="231" t="s">
        <v>1685</v>
      </c>
      <c r="C2687" s="231" t="s">
        <v>1685</v>
      </c>
      <c r="D2687" s="232" t="s">
        <v>1685</v>
      </c>
      <c r="E2687" s="232">
        <v>0</v>
      </c>
      <c r="F2687" s="232">
        <v>0</v>
      </c>
      <c r="G2687" s="232">
        <v>0</v>
      </c>
      <c r="H2687" s="232">
        <v>0</v>
      </c>
      <c r="L2687" s="232">
        <v>0</v>
      </c>
    </row>
    <row r="2688" spans="1:12">
      <c r="A2688" s="232">
        <v>2737</v>
      </c>
      <c r="B2688" s="231" t="s">
        <v>1685</v>
      </c>
      <c r="C2688" s="231" t="s">
        <v>1685</v>
      </c>
      <c r="D2688" s="232" t="s">
        <v>1685</v>
      </c>
      <c r="E2688" s="232">
        <v>0</v>
      </c>
      <c r="F2688" s="232">
        <v>0</v>
      </c>
      <c r="G2688" s="232">
        <v>0</v>
      </c>
      <c r="H2688" s="232">
        <v>0</v>
      </c>
      <c r="L2688" s="232">
        <v>0</v>
      </c>
    </row>
    <row r="2689" spans="1:12">
      <c r="A2689" s="232">
        <v>2738</v>
      </c>
      <c r="B2689" s="231" t="s">
        <v>1685</v>
      </c>
      <c r="C2689" s="231" t="s">
        <v>1685</v>
      </c>
      <c r="D2689" s="232" t="s">
        <v>1685</v>
      </c>
      <c r="E2689" s="232">
        <v>0</v>
      </c>
      <c r="F2689" s="232">
        <v>0</v>
      </c>
      <c r="G2689" s="232">
        <v>0</v>
      </c>
      <c r="H2689" s="232">
        <v>0</v>
      </c>
      <c r="L2689" s="232">
        <v>0</v>
      </c>
    </row>
    <row r="2690" spans="1:12">
      <c r="A2690" s="232">
        <v>2739</v>
      </c>
      <c r="B2690" s="231" t="s">
        <v>1685</v>
      </c>
      <c r="C2690" s="231" t="s">
        <v>1685</v>
      </c>
      <c r="D2690" s="232" t="s">
        <v>1685</v>
      </c>
      <c r="E2690" s="232">
        <v>0</v>
      </c>
      <c r="F2690" s="232">
        <v>0</v>
      </c>
      <c r="G2690" s="232">
        <v>0</v>
      </c>
      <c r="H2690" s="232">
        <v>0</v>
      </c>
      <c r="L2690" s="232">
        <v>0</v>
      </c>
    </row>
    <row r="2691" spans="1:12">
      <c r="A2691" s="232">
        <v>2740</v>
      </c>
      <c r="B2691" s="231" t="s">
        <v>1685</v>
      </c>
      <c r="C2691" s="231" t="s">
        <v>1685</v>
      </c>
      <c r="D2691" s="232" t="s">
        <v>1685</v>
      </c>
      <c r="E2691" s="232">
        <v>0</v>
      </c>
      <c r="F2691" s="232">
        <v>0</v>
      </c>
      <c r="G2691" s="232">
        <v>0</v>
      </c>
      <c r="H2691" s="232">
        <v>0</v>
      </c>
      <c r="L2691" s="232">
        <v>0</v>
      </c>
    </row>
    <row r="2692" spans="1:12">
      <c r="A2692" s="232">
        <v>2741</v>
      </c>
      <c r="B2692" s="231" t="s">
        <v>1685</v>
      </c>
      <c r="C2692" s="231" t="s">
        <v>1685</v>
      </c>
      <c r="D2692" s="232" t="s">
        <v>1685</v>
      </c>
      <c r="E2692" s="232">
        <v>0</v>
      </c>
      <c r="F2692" s="232">
        <v>0</v>
      </c>
      <c r="G2692" s="232">
        <v>0</v>
      </c>
      <c r="H2692" s="232">
        <v>0</v>
      </c>
      <c r="L2692" s="232">
        <v>0</v>
      </c>
    </row>
    <row r="2693" spans="1:12">
      <c r="A2693" s="232">
        <v>2742</v>
      </c>
      <c r="B2693" s="231" t="s">
        <v>1685</v>
      </c>
      <c r="C2693" s="231" t="s">
        <v>1685</v>
      </c>
      <c r="D2693" s="232" t="s">
        <v>1685</v>
      </c>
      <c r="E2693" s="232">
        <v>0</v>
      </c>
      <c r="F2693" s="232">
        <v>0</v>
      </c>
      <c r="G2693" s="232">
        <v>0</v>
      </c>
      <c r="H2693" s="232">
        <v>0</v>
      </c>
      <c r="L2693" s="232">
        <v>0</v>
      </c>
    </row>
    <row r="2694" spans="1:12">
      <c r="A2694" s="232">
        <v>2743</v>
      </c>
      <c r="B2694" s="231" t="s">
        <v>1685</v>
      </c>
      <c r="C2694" s="231" t="s">
        <v>1685</v>
      </c>
      <c r="D2694" s="232" t="s">
        <v>1685</v>
      </c>
      <c r="E2694" s="232">
        <v>0</v>
      </c>
      <c r="F2694" s="232">
        <v>0</v>
      </c>
      <c r="G2694" s="232">
        <v>0</v>
      </c>
      <c r="H2694" s="232">
        <v>0</v>
      </c>
      <c r="L2694" s="232">
        <v>0</v>
      </c>
    </row>
    <row r="2695" spans="1:12">
      <c r="A2695" s="232">
        <v>2744</v>
      </c>
      <c r="B2695" s="231" t="s">
        <v>1685</v>
      </c>
      <c r="C2695" s="231" t="s">
        <v>1685</v>
      </c>
      <c r="D2695" s="232" t="s">
        <v>1685</v>
      </c>
      <c r="E2695" s="232">
        <v>0</v>
      </c>
      <c r="F2695" s="232">
        <v>0</v>
      </c>
      <c r="G2695" s="232">
        <v>0</v>
      </c>
      <c r="H2695" s="232">
        <v>0</v>
      </c>
      <c r="L2695" s="232">
        <v>0</v>
      </c>
    </row>
    <row r="2696" spans="1:12">
      <c r="A2696" s="232">
        <v>2745</v>
      </c>
      <c r="B2696" s="231" t="s">
        <v>1685</v>
      </c>
      <c r="C2696" s="231" t="s">
        <v>1685</v>
      </c>
      <c r="D2696" s="232" t="s">
        <v>1685</v>
      </c>
      <c r="E2696" s="232">
        <v>0</v>
      </c>
      <c r="F2696" s="232">
        <v>0</v>
      </c>
      <c r="G2696" s="232">
        <v>0</v>
      </c>
      <c r="H2696" s="232">
        <v>0</v>
      </c>
      <c r="L2696" s="232">
        <v>0</v>
      </c>
    </row>
    <row r="2697" spans="1:12">
      <c r="A2697" s="232">
        <v>2746</v>
      </c>
      <c r="B2697" s="231" t="s">
        <v>1685</v>
      </c>
      <c r="C2697" s="231" t="s">
        <v>1685</v>
      </c>
      <c r="D2697" s="232" t="s">
        <v>1685</v>
      </c>
      <c r="E2697" s="232">
        <v>0</v>
      </c>
      <c r="F2697" s="232">
        <v>0</v>
      </c>
      <c r="G2697" s="232">
        <v>0</v>
      </c>
      <c r="H2697" s="232">
        <v>0</v>
      </c>
      <c r="L2697" s="232">
        <v>0</v>
      </c>
    </row>
    <row r="2698" spans="1:12">
      <c r="A2698" s="232">
        <v>2747</v>
      </c>
      <c r="B2698" s="231" t="s">
        <v>1685</v>
      </c>
      <c r="C2698" s="231" t="s">
        <v>1685</v>
      </c>
      <c r="D2698" s="232" t="s">
        <v>1685</v>
      </c>
      <c r="E2698" s="232">
        <v>0</v>
      </c>
      <c r="F2698" s="232">
        <v>0</v>
      </c>
      <c r="G2698" s="232">
        <v>0</v>
      </c>
      <c r="H2698" s="232">
        <v>0</v>
      </c>
      <c r="L2698" s="232">
        <v>0</v>
      </c>
    </row>
    <row r="2699" spans="1:12">
      <c r="A2699" s="232">
        <v>2748</v>
      </c>
      <c r="B2699" s="231" t="s">
        <v>1685</v>
      </c>
      <c r="C2699" s="231" t="s">
        <v>1685</v>
      </c>
      <c r="D2699" s="232" t="s">
        <v>1685</v>
      </c>
      <c r="E2699" s="232">
        <v>0</v>
      </c>
      <c r="F2699" s="232">
        <v>0</v>
      </c>
      <c r="G2699" s="232">
        <v>0</v>
      </c>
      <c r="H2699" s="232">
        <v>0</v>
      </c>
      <c r="L2699" s="232">
        <v>0</v>
      </c>
    </row>
    <row r="2700" spans="1:12">
      <c r="A2700" s="232">
        <v>2749</v>
      </c>
      <c r="B2700" s="231" t="s">
        <v>1685</v>
      </c>
      <c r="C2700" s="231" t="s">
        <v>1685</v>
      </c>
      <c r="D2700" s="232" t="s">
        <v>1685</v>
      </c>
      <c r="E2700" s="232">
        <v>0</v>
      </c>
      <c r="F2700" s="232">
        <v>0</v>
      </c>
      <c r="G2700" s="232">
        <v>0</v>
      </c>
      <c r="H2700" s="232">
        <v>0</v>
      </c>
      <c r="L2700" s="232">
        <v>0</v>
      </c>
    </row>
    <row r="2701" spans="1:12">
      <c r="A2701" s="232">
        <v>2750</v>
      </c>
      <c r="B2701" s="231" t="s">
        <v>1685</v>
      </c>
      <c r="C2701" s="231" t="s">
        <v>1685</v>
      </c>
      <c r="D2701" s="232" t="s">
        <v>1685</v>
      </c>
      <c r="E2701" s="232">
        <v>0</v>
      </c>
      <c r="F2701" s="232">
        <v>0</v>
      </c>
      <c r="G2701" s="232">
        <v>0</v>
      </c>
      <c r="H2701" s="232">
        <v>0</v>
      </c>
      <c r="L2701" s="232">
        <v>0</v>
      </c>
    </row>
    <row r="2702" spans="1:12">
      <c r="A2702" s="232">
        <v>2751</v>
      </c>
      <c r="B2702" s="231" t="s">
        <v>1685</v>
      </c>
      <c r="C2702" s="231" t="s">
        <v>1685</v>
      </c>
      <c r="D2702" s="232" t="s">
        <v>1685</v>
      </c>
      <c r="E2702" s="232">
        <v>0</v>
      </c>
      <c r="F2702" s="232">
        <v>0</v>
      </c>
      <c r="G2702" s="232">
        <v>0</v>
      </c>
      <c r="H2702" s="232">
        <v>0</v>
      </c>
      <c r="L2702" s="232">
        <v>0</v>
      </c>
    </row>
    <row r="2703" spans="1:12">
      <c r="A2703" s="232">
        <v>2752</v>
      </c>
      <c r="B2703" s="231" t="s">
        <v>1685</v>
      </c>
      <c r="C2703" s="231" t="s">
        <v>1685</v>
      </c>
      <c r="D2703" s="232" t="s">
        <v>1685</v>
      </c>
      <c r="E2703" s="232">
        <v>0</v>
      </c>
      <c r="F2703" s="232">
        <v>0</v>
      </c>
      <c r="G2703" s="232">
        <v>0</v>
      </c>
      <c r="H2703" s="232">
        <v>0</v>
      </c>
      <c r="L2703" s="232">
        <v>0</v>
      </c>
    </row>
    <row r="2704" spans="1:12">
      <c r="A2704" s="232">
        <v>2753</v>
      </c>
      <c r="B2704" s="231" t="s">
        <v>1685</v>
      </c>
      <c r="C2704" s="231" t="s">
        <v>1685</v>
      </c>
      <c r="D2704" s="232" t="s">
        <v>1685</v>
      </c>
      <c r="E2704" s="232">
        <v>0</v>
      </c>
      <c r="F2704" s="232">
        <v>0</v>
      </c>
      <c r="G2704" s="232">
        <v>0</v>
      </c>
      <c r="H2704" s="232">
        <v>0</v>
      </c>
      <c r="L2704" s="232">
        <v>0</v>
      </c>
    </row>
    <row r="2705" spans="1:12">
      <c r="A2705" s="232">
        <v>2754</v>
      </c>
      <c r="B2705" s="231" t="s">
        <v>1685</v>
      </c>
      <c r="C2705" s="231" t="s">
        <v>1685</v>
      </c>
      <c r="D2705" s="232" t="s">
        <v>1685</v>
      </c>
      <c r="E2705" s="232">
        <v>0</v>
      </c>
      <c r="F2705" s="232">
        <v>0</v>
      </c>
      <c r="G2705" s="232">
        <v>0</v>
      </c>
      <c r="H2705" s="232">
        <v>0</v>
      </c>
      <c r="L2705" s="232">
        <v>0</v>
      </c>
    </row>
    <row r="2706" spans="1:12">
      <c r="A2706" s="232">
        <v>2755</v>
      </c>
      <c r="B2706" s="231" t="s">
        <v>1685</v>
      </c>
      <c r="C2706" s="231" t="s">
        <v>1685</v>
      </c>
      <c r="D2706" s="232" t="s">
        <v>1685</v>
      </c>
      <c r="E2706" s="232">
        <v>0</v>
      </c>
      <c r="F2706" s="232">
        <v>0</v>
      </c>
      <c r="G2706" s="232">
        <v>0</v>
      </c>
      <c r="H2706" s="232">
        <v>0</v>
      </c>
      <c r="L2706" s="232">
        <v>0</v>
      </c>
    </row>
    <row r="2707" spans="1:12">
      <c r="A2707" s="232">
        <v>2756</v>
      </c>
      <c r="B2707" s="231" t="s">
        <v>1685</v>
      </c>
      <c r="C2707" s="231" t="s">
        <v>1685</v>
      </c>
      <c r="D2707" s="232" t="s">
        <v>1685</v>
      </c>
      <c r="E2707" s="232">
        <v>0</v>
      </c>
      <c r="F2707" s="232">
        <v>0</v>
      </c>
      <c r="G2707" s="232">
        <v>0</v>
      </c>
      <c r="H2707" s="232">
        <v>0</v>
      </c>
      <c r="L2707" s="232">
        <v>0</v>
      </c>
    </row>
    <row r="2708" spans="1:12">
      <c r="A2708" s="232">
        <v>2757</v>
      </c>
      <c r="B2708" s="231" t="s">
        <v>1685</v>
      </c>
      <c r="C2708" s="231" t="s">
        <v>1685</v>
      </c>
      <c r="D2708" s="232" t="s">
        <v>1685</v>
      </c>
      <c r="E2708" s="232">
        <v>0</v>
      </c>
      <c r="F2708" s="232">
        <v>0</v>
      </c>
      <c r="G2708" s="232">
        <v>0</v>
      </c>
      <c r="H2708" s="232">
        <v>0</v>
      </c>
      <c r="L2708" s="232">
        <v>0</v>
      </c>
    </row>
    <row r="2709" spans="1:12">
      <c r="A2709" s="232">
        <v>2758</v>
      </c>
      <c r="B2709" s="231" t="s">
        <v>1685</v>
      </c>
      <c r="C2709" s="231" t="s">
        <v>1685</v>
      </c>
      <c r="D2709" s="232" t="s">
        <v>1685</v>
      </c>
      <c r="E2709" s="232">
        <v>0</v>
      </c>
      <c r="F2709" s="232">
        <v>0</v>
      </c>
      <c r="G2709" s="232">
        <v>0</v>
      </c>
      <c r="H2709" s="232">
        <v>0</v>
      </c>
      <c r="L2709" s="232">
        <v>0</v>
      </c>
    </row>
    <row r="2710" spans="1:12">
      <c r="A2710" s="232">
        <v>2759</v>
      </c>
      <c r="B2710" s="231" t="s">
        <v>1685</v>
      </c>
      <c r="C2710" s="231" t="s">
        <v>1685</v>
      </c>
      <c r="D2710" s="232" t="s">
        <v>1685</v>
      </c>
      <c r="E2710" s="232">
        <v>0</v>
      </c>
      <c r="F2710" s="232">
        <v>0</v>
      </c>
      <c r="G2710" s="232">
        <v>0</v>
      </c>
      <c r="H2710" s="232">
        <v>0</v>
      </c>
      <c r="L2710" s="232">
        <v>0</v>
      </c>
    </row>
    <row r="2711" spans="1:12">
      <c r="A2711" s="232">
        <v>2760</v>
      </c>
      <c r="B2711" s="231" t="s">
        <v>1685</v>
      </c>
      <c r="C2711" s="231" t="s">
        <v>1685</v>
      </c>
      <c r="D2711" s="232" t="s">
        <v>1685</v>
      </c>
      <c r="E2711" s="232">
        <v>0</v>
      </c>
      <c r="F2711" s="232">
        <v>0</v>
      </c>
      <c r="G2711" s="232">
        <v>0</v>
      </c>
      <c r="H2711" s="232">
        <v>0</v>
      </c>
      <c r="L2711" s="232">
        <v>0</v>
      </c>
    </row>
    <row r="2712" spans="1:12">
      <c r="A2712" s="232">
        <v>2761</v>
      </c>
      <c r="B2712" s="231" t="s">
        <v>1685</v>
      </c>
      <c r="C2712" s="231" t="s">
        <v>1685</v>
      </c>
      <c r="D2712" s="232" t="s">
        <v>1685</v>
      </c>
      <c r="E2712" s="232">
        <v>0</v>
      </c>
      <c r="F2712" s="232">
        <v>0</v>
      </c>
      <c r="G2712" s="232">
        <v>0</v>
      </c>
      <c r="H2712" s="232">
        <v>0</v>
      </c>
      <c r="L2712" s="232">
        <v>0</v>
      </c>
    </row>
    <row r="2713" spans="1:12">
      <c r="A2713" s="232">
        <v>2762</v>
      </c>
      <c r="B2713" s="231" t="s">
        <v>1685</v>
      </c>
      <c r="C2713" s="231" t="s">
        <v>1685</v>
      </c>
      <c r="D2713" s="232" t="s">
        <v>1685</v>
      </c>
      <c r="E2713" s="232">
        <v>0</v>
      </c>
      <c r="F2713" s="232">
        <v>0</v>
      </c>
      <c r="G2713" s="232">
        <v>0</v>
      </c>
      <c r="H2713" s="232">
        <v>0</v>
      </c>
      <c r="L2713" s="232">
        <v>0</v>
      </c>
    </row>
    <row r="2714" spans="1:12">
      <c r="A2714" s="232">
        <v>2763</v>
      </c>
      <c r="B2714" s="231" t="s">
        <v>1685</v>
      </c>
      <c r="C2714" s="231" t="s">
        <v>1685</v>
      </c>
      <c r="D2714" s="232" t="s">
        <v>1685</v>
      </c>
      <c r="E2714" s="232">
        <v>0</v>
      </c>
      <c r="F2714" s="232">
        <v>0</v>
      </c>
      <c r="G2714" s="232">
        <v>0</v>
      </c>
      <c r="H2714" s="232">
        <v>0</v>
      </c>
      <c r="L2714" s="232">
        <v>0</v>
      </c>
    </row>
    <row r="2715" spans="1:12">
      <c r="A2715" s="232">
        <v>2764</v>
      </c>
      <c r="B2715" s="231" t="s">
        <v>1685</v>
      </c>
      <c r="C2715" s="231" t="s">
        <v>1685</v>
      </c>
      <c r="D2715" s="232" t="s">
        <v>1685</v>
      </c>
      <c r="E2715" s="232">
        <v>0</v>
      </c>
      <c r="F2715" s="232">
        <v>0</v>
      </c>
      <c r="G2715" s="232">
        <v>0</v>
      </c>
      <c r="H2715" s="232">
        <v>0</v>
      </c>
      <c r="L2715" s="232">
        <v>0</v>
      </c>
    </row>
    <row r="2716" spans="1:12">
      <c r="A2716" s="232">
        <v>2765</v>
      </c>
      <c r="B2716" s="231" t="s">
        <v>1685</v>
      </c>
      <c r="C2716" s="231" t="s">
        <v>1685</v>
      </c>
      <c r="D2716" s="232" t="s">
        <v>1685</v>
      </c>
      <c r="E2716" s="232">
        <v>0</v>
      </c>
      <c r="F2716" s="232">
        <v>0</v>
      </c>
      <c r="G2716" s="232">
        <v>0</v>
      </c>
      <c r="H2716" s="232">
        <v>0</v>
      </c>
      <c r="L2716" s="232">
        <v>0</v>
      </c>
    </row>
    <row r="2717" spans="1:12">
      <c r="A2717" s="232">
        <v>2766</v>
      </c>
      <c r="B2717" s="231" t="s">
        <v>1685</v>
      </c>
      <c r="C2717" s="231" t="s">
        <v>1685</v>
      </c>
      <c r="D2717" s="232" t="s">
        <v>1685</v>
      </c>
      <c r="E2717" s="232">
        <v>0</v>
      </c>
      <c r="F2717" s="232">
        <v>0</v>
      </c>
      <c r="G2717" s="232">
        <v>0</v>
      </c>
      <c r="H2717" s="232">
        <v>0</v>
      </c>
      <c r="L2717" s="232">
        <v>0</v>
      </c>
    </row>
    <row r="2718" spans="1:12">
      <c r="A2718" s="232">
        <v>2767</v>
      </c>
      <c r="B2718" s="231" t="s">
        <v>1685</v>
      </c>
      <c r="C2718" s="231" t="s">
        <v>1685</v>
      </c>
      <c r="D2718" s="232" t="s">
        <v>1685</v>
      </c>
      <c r="E2718" s="232">
        <v>0</v>
      </c>
      <c r="F2718" s="232">
        <v>0</v>
      </c>
      <c r="G2718" s="232">
        <v>0</v>
      </c>
      <c r="H2718" s="232">
        <v>0</v>
      </c>
      <c r="L2718" s="232">
        <v>0</v>
      </c>
    </row>
    <row r="2719" spans="1:12">
      <c r="A2719" s="232">
        <v>2768</v>
      </c>
      <c r="B2719" s="231" t="s">
        <v>1685</v>
      </c>
      <c r="C2719" s="231" t="s">
        <v>1685</v>
      </c>
      <c r="D2719" s="232" t="s">
        <v>1685</v>
      </c>
      <c r="E2719" s="232">
        <v>0</v>
      </c>
      <c r="F2719" s="232">
        <v>0</v>
      </c>
      <c r="G2719" s="232">
        <v>0</v>
      </c>
      <c r="H2719" s="232">
        <v>0</v>
      </c>
      <c r="L2719" s="232">
        <v>0</v>
      </c>
    </row>
    <row r="2720" spans="1:12">
      <c r="A2720" s="232">
        <v>2769</v>
      </c>
      <c r="B2720" s="231" t="s">
        <v>1685</v>
      </c>
      <c r="C2720" s="231" t="s">
        <v>1685</v>
      </c>
      <c r="D2720" s="232" t="s">
        <v>1685</v>
      </c>
      <c r="E2720" s="232">
        <v>0</v>
      </c>
      <c r="F2720" s="232">
        <v>0</v>
      </c>
      <c r="G2720" s="232">
        <v>0</v>
      </c>
      <c r="H2720" s="232">
        <v>0</v>
      </c>
      <c r="L2720" s="232">
        <v>0</v>
      </c>
    </row>
    <row r="2721" spans="1:12">
      <c r="A2721" s="232">
        <v>2770</v>
      </c>
      <c r="B2721" s="231" t="s">
        <v>1685</v>
      </c>
      <c r="C2721" s="231" t="s">
        <v>1685</v>
      </c>
      <c r="D2721" s="232" t="s">
        <v>1685</v>
      </c>
      <c r="E2721" s="232">
        <v>0</v>
      </c>
      <c r="F2721" s="232">
        <v>0</v>
      </c>
      <c r="G2721" s="232">
        <v>0</v>
      </c>
      <c r="H2721" s="232">
        <v>0</v>
      </c>
      <c r="L2721" s="232">
        <v>0</v>
      </c>
    </row>
    <row r="2722" spans="1:12">
      <c r="A2722" s="232">
        <v>2771</v>
      </c>
      <c r="B2722" s="231" t="s">
        <v>1685</v>
      </c>
      <c r="C2722" s="231" t="s">
        <v>1685</v>
      </c>
      <c r="D2722" s="232" t="s">
        <v>1685</v>
      </c>
      <c r="E2722" s="232">
        <v>0</v>
      </c>
      <c r="F2722" s="232">
        <v>0</v>
      </c>
      <c r="G2722" s="232">
        <v>0</v>
      </c>
      <c r="H2722" s="232">
        <v>0</v>
      </c>
      <c r="L2722" s="232">
        <v>0</v>
      </c>
    </row>
    <row r="2723" spans="1:12">
      <c r="A2723" s="232">
        <v>2772</v>
      </c>
      <c r="B2723" s="231" t="s">
        <v>1685</v>
      </c>
      <c r="C2723" s="231" t="s">
        <v>1685</v>
      </c>
      <c r="D2723" s="232" t="s">
        <v>1685</v>
      </c>
      <c r="E2723" s="232">
        <v>0</v>
      </c>
      <c r="F2723" s="232">
        <v>0</v>
      </c>
      <c r="G2723" s="232">
        <v>0</v>
      </c>
      <c r="H2723" s="232">
        <v>0</v>
      </c>
      <c r="L2723" s="232">
        <v>0</v>
      </c>
    </row>
    <row r="2724" spans="1:12">
      <c r="A2724" s="232">
        <v>2773</v>
      </c>
      <c r="B2724" s="231" t="s">
        <v>1685</v>
      </c>
      <c r="C2724" s="231" t="s">
        <v>1685</v>
      </c>
      <c r="D2724" s="232" t="s">
        <v>1685</v>
      </c>
      <c r="E2724" s="232">
        <v>0</v>
      </c>
      <c r="F2724" s="232">
        <v>0</v>
      </c>
      <c r="G2724" s="232">
        <v>0</v>
      </c>
      <c r="H2724" s="232">
        <v>0</v>
      </c>
      <c r="L2724" s="232">
        <v>0</v>
      </c>
    </row>
    <row r="2725" spans="1:12">
      <c r="A2725" s="232">
        <v>2774</v>
      </c>
      <c r="B2725" s="231" t="s">
        <v>1685</v>
      </c>
      <c r="C2725" s="231" t="s">
        <v>1685</v>
      </c>
      <c r="D2725" s="232" t="s">
        <v>1685</v>
      </c>
      <c r="E2725" s="232">
        <v>0</v>
      </c>
      <c r="F2725" s="232">
        <v>0</v>
      </c>
      <c r="G2725" s="232">
        <v>0</v>
      </c>
      <c r="H2725" s="232">
        <v>0</v>
      </c>
      <c r="L2725" s="232">
        <v>0</v>
      </c>
    </row>
    <row r="2726" spans="1:12">
      <c r="A2726" s="232">
        <v>2775</v>
      </c>
      <c r="B2726" s="231" t="s">
        <v>1685</v>
      </c>
      <c r="C2726" s="231" t="s">
        <v>1685</v>
      </c>
      <c r="D2726" s="232" t="s">
        <v>1685</v>
      </c>
      <c r="E2726" s="232">
        <v>0</v>
      </c>
      <c r="F2726" s="232">
        <v>0</v>
      </c>
      <c r="G2726" s="232">
        <v>0</v>
      </c>
      <c r="H2726" s="232">
        <v>0</v>
      </c>
      <c r="L2726" s="232">
        <v>0</v>
      </c>
    </row>
    <row r="2727" spans="1:12">
      <c r="A2727" s="232">
        <v>2776</v>
      </c>
      <c r="B2727" s="231" t="s">
        <v>1685</v>
      </c>
      <c r="C2727" s="231" t="s">
        <v>1685</v>
      </c>
      <c r="D2727" s="232" t="s">
        <v>1685</v>
      </c>
      <c r="E2727" s="232">
        <v>0</v>
      </c>
      <c r="F2727" s="232">
        <v>0</v>
      </c>
      <c r="G2727" s="232">
        <v>0</v>
      </c>
      <c r="H2727" s="232">
        <v>0</v>
      </c>
      <c r="L2727" s="232">
        <v>0</v>
      </c>
    </row>
    <row r="2728" spans="1:12">
      <c r="A2728" s="232">
        <v>2777</v>
      </c>
      <c r="B2728" s="231" t="s">
        <v>1685</v>
      </c>
      <c r="C2728" s="231" t="s">
        <v>1685</v>
      </c>
      <c r="D2728" s="232" t="s">
        <v>1685</v>
      </c>
      <c r="E2728" s="232">
        <v>0</v>
      </c>
      <c r="F2728" s="232">
        <v>0</v>
      </c>
      <c r="G2728" s="232">
        <v>0</v>
      </c>
      <c r="H2728" s="232">
        <v>0</v>
      </c>
      <c r="L2728" s="232">
        <v>0</v>
      </c>
    </row>
    <row r="2729" spans="1:12">
      <c r="A2729" s="232">
        <v>2778</v>
      </c>
      <c r="B2729" s="231" t="s">
        <v>1685</v>
      </c>
      <c r="C2729" s="231" t="s">
        <v>1685</v>
      </c>
      <c r="D2729" s="232" t="s">
        <v>1685</v>
      </c>
      <c r="E2729" s="232">
        <v>0</v>
      </c>
      <c r="F2729" s="232">
        <v>0</v>
      </c>
      <c r="G2729" s="232">
        <v>0</v>
      </c>
      <c r="H2729" s="232">
        <v>0</v>
      </c>
      <c r="L2729" s="232">
        <v>0</v>
      </c>
    </row>
    <row r="2730" spans="1:12">
      <c r="A2730" s="232">
        <v>2779</v>
      </c>
      <c r="B2730" s="231" t="s">
        <v>1685</v>
      </c>
      <c r="C2730" s="231" t="s">
        <v>1685</v>
      </c>
      <c r="D2730" s="232" t="s">
        <v>1685</v>
      </c>
      <c r="E2730" s="232">
        <v>0</v>
      </c>
      <c r="F2730" s="232">
        <v>0</v>
      </c>
      <c r="G2730" s="232">
        <v>0</v>
      </c>
      <c r="H2730" s="232">
        <v>0</v>
      </c>
      <c r="L2730" s="232">
        <v>0</v>
      </c>
    </row>
    <row r="2731" spans="1:12">
      <c r="A2731" s="232">
        <v>2780</v>
      </c>
      <c r="B2731" s="231" t="s">
        <v>1685</v>
      </c>
      <c r="C2731" s="231" t="s">
        <v>1685</v>
      </c>
      <c r="D2731" s="232" t="s">
        <v>1685</v>
      </c>
      <c r="E2731" s="232">
        <v>0</v>
      </c>
      <c r="F2731" s="232">
        <v>0</v>
      </c>
      <c r="G2731" s="232">
        <v>0</v>
      </c>
      <c r="H2731" s="232">
        <v>0</v>
      </c>
      <c r="L2731" s="232">
        <v>0</v>
      </c>
    </row>
    <row r="2732" spans="1:12">
      <c r="A2732" s="232">
        <v>2781</v>
      </c>
      <c r="B2732" s="231" t="s">
        <v>1685</v>
      </c>
      <c r="C2732" s="231" t="s">
        <v>1685</v>
      </c>
      <c r="D2732" s="232" t="s">
        <v>1685</v>
      </c>
      <c r="E2732" s="232">
        <v>0</v>
      </c>
      <c r="F2732" s="232">
        <v>0</v>
      </c>
      <c r="G2732" s="232">
        <v>0</v>
      </c>
      <c r="H2732" s="232">
        <v>0</v>
      </c>
      <c r="L2732" s="232">
        <v>0</v>
      </c>
    </row>
    <row r="2733" spans="1:12">
      <c r="A2733" s="232">
        <v>2782</v>
      </c>
      <c r="B2733" s="231" t="s">
        <v>1685</v>
      </c>
      <c r="C2733" s="231" t="s">
        <v>1685</v>
      </c>
      <c r="D2733" s="232" t="s">
        <v>1685</v>
      </c>
      <c r="E2733" s="232">
        <v>0</v>
      </c>
      <c r="F2733" s="232">
        <v>0</v>
      </c>
      <c r="G2733" s="232">
        <v>0</v>
      </c>
      <c r="H2733" s="232">
        <v>0</v>
      </c>
      <c r="L2733" s="232">
        <v>0</v>
      </c>
    </row>
    <row r="2734" spans="1:12">
      <c r="A2734" s="232">
        <v>2783</v>
      </c>
      <c r="B2734" s="231" t="s">
        <v>1685</v>
      </c>
      <c r="C2734" s="231" t="s">
        <v>1685</v>
      </c>
      <c r="D2734" s="232" t="s">
        <v>1685</v>
      </c>
      <c r="E2734" s="232">
        <v>0</v>
      </c>
      <c r="F2734" s="232">
        <v>0</v>
      </c>
      <c r="G2734" s="232">
        <v>0</v>
      </c>
      <c r="H2734" s="232">
        <v>0</v>
      </c>
      <c r="L2734" s="232">
        <v>0</v>
      </c>
    </row>
    <row r="2735" spans="1:12">
      <c r="A2735" s="232">
        <v>2784</v>
      </c>
      <c r="B2735" s="231" t="s">
        <v>1685</v>
      </c>
      <c r="C2735" s="231" t="s">
        <v>1685</v>
      </c>
      <c r="D2735" s="232" t="s">
        <v>1685</v>
      </c>
      <c r="E2735" s="232">
        <v>0</v>
      </c>
      <c r="F2735" s="232">
        <v>0</v>
      </c>
      <c r="G2735" s="232">
        <v>0</v>
      </c>
      <c r="H2735" s="232">
        <v>0</v>
      </c>
      <c r="L2735" s="232">
        <v>0</v>
      </c>
    </row>
    <row r="2736" spans="1:12">
      <c r="A2736" s="232">
        <v>2785</v>
      </c>
      <c r="B2736" s="231" t="s">
        <v>1685</v>
      </c>
      <c r="C2736" s="231" t="s">
        <v>1685</v>
      </c>
      <c r="D2736" s="232" t="s">
        <v>1685</v>
      </c>
      <c r="E2736" s="232">
        <v>0</v>
      </c>
      <c r="F2736" s="232">
        <v>0</v>
      </c>
      <c r="G2736" s="232">
        <v>0</v>
      </c>
      <c r="H2736" s="232">
        <v>0</v>
      </c>
      <c r="L2736" s="232">
        <v>0</v>
      </c>
    </row>
    <row r="2737" spans="1:12">
      <c r="A2737" s="232">
        <v>2786</v>
      </c>
      <c r="B2737" s="231" t="s">
        <v>1685</v>
      </c>
      <c r="C2737" s="231" t="s">
        <v>1685</v>
      </c>
      <c r="D2737" s="232" t="s">
        <v>1685</v>
      </c>
      <c r="E2737" s="232">
        <v>0</v>
      </c>
      <c r="F2737" s="232">
        <v>0</v>
      </c>
      <c r="G2737" s="232">
        <v>0</v>
      </c>
      <c r="H2737" s="232">
        <v>0</v>
      </c>
      <c r="L2737" s="232">
        <v>0</v>
      </c>
    </row>
    <row r="2738" spans="1:12">
      <c r="A2738" s="232">
        <v>2787</v>
      </c>
      <c r="B2738" s="231" t="s">
        <v>1685</v>
      </c>
      <c r="C2738" s="231" t="s">
        <v>1685</v>
      </c>
      <c r="D2738" s="232" t="s">
        <v>1685</v>
      </c>
      <c r="E2738" s="232">
        <v>0</v>
      </c>
      <c r="F2738" s="232">
        <v>0</v>
      </c>
      <c r="G2738" s="232">
        <v>0</v>
      </c>
      <c r="H2738" s="232">
        <v>0</v>
      </c>
      <c r="L2738" s="232">
        <v>0</v>
      </c>
    </row>
    <row r="2739" spans="1:12">
      <c r="A2739" s="232">
        <v>2788</v>
      </c>
      <c r="B2739" s="231" t="s">
        <v>1685</v>
      </c>
      <c r="C2739" s="231" t="s">
        <v>1685</v>
      </c>
      <c r="D2739" s="232" t="s">
        <v>1685</v>
      </c>
      <c r="E2739" s="232">
        <v>0</v>
      </c>
      <c r="F2739" s="232">
        <v>0</v>
      </c>
      <c r="G2739" s="232">
        <v>0</v>
      </c>
      <c r="H2739" s="232">
        <v>0</v>
      </c>
      <c r="L2739" s="232">
        <v>0</v>
      </c>
    </row>
    <row r="2740" spans="1:12">
      <c r="A2740" s="232">
        <v>2789</v>
      </c>
      <c r="B2740" s="231" t="s">
        <v>1685</v>
      </c>
      <c r="C2740" s="231" t="s">
        <v>1685</v>
      </c>
      <c r="D2740" s="232" t="s">
        <v>1685</v>
      </c>
      <c r="E2740" s="232">
        <v>0</v>
      </c>
      <c r="F2740" s="232">
        <v>0</v>
      </c>
      <c r="G2740" s="232">
        <v>0</v>
      </c>
      <c r="H2740" s="232">
        <v>0</v>
      </c>
      <c r="L2740" s="232">
        <v>0</v>
      </c>
    </row>
    <row r="2741" spans="1:12">
      <c r="A2741" s="232">
        <v>2790</v>
      </c>
      <c r="B2741" s="231" t="s">
        <v>1685</v>
      </c>
      <c r="C2741" s="231" t="s">
        <v>1685</v>
      </c>
      <c r="D2741" s="232" t="s">
        <v>1685</v>
      </c>
      <c r="E2741" s="232">
        <v>0</v>
      </c>
      <c r="F2741" s="232">
        <v>0</v>
      </c>
      <c r="G2741" s="232">
        <v>0</v>
      </c>
      <c r="H2741" s="232">
        <v>0</v>
      </c>
      <c r="L2741" s="232">
        <v>0</v>
      </c>
    </row>
    <row r="2742" spans="1:12">
      <c r="A2742" s="232">
        <v>2791</v>
      </c>
      <c r="B2742" s="231" t="s">
        <v>1685</v>
      </c>
      <c r="C2742" s="231" t="s">
        <v>1685</v>
      </c>
      <c r="D2742" s="232" t="s">
        <v>1685</v>
      </c>
      <c r="E2742" s="232">
        <v>0</v>
      </c>
      <c r="F2742" s="232">
        <v>0</v>
      </c>
      <c r="G2742" s="232">
        <v>0</v>
      </c>
      <c r="H2742" s="232">
        <v>0</v>
      </c>
      <c r="L2742" s="232">
        <v>0</v>
      </c>
    </row>
    <row r="2743" spans="1:12">
      <c r="A2743" s="232">
        <v>2792</v>
      </c>
      <c r="B2743" s="231" t="s">
        <v>1685</v>
      </c>
      <c r="C2743" s="231" t="s">
        <v>1685</v>
      </c>
      <c r="D2743" s="232" t="s">
        <v>1685</v>
      </c>
      <c r="E2743" s="232">
        <v>0</v>
      </c>
      <c r="F2743" s="232">
        <v>0</v>
      </c>
      <c r="G2743" s="232">
        <v>0</v>
      </c>
      <c r="H2743" s="232">
        <v>0</v>
      </c>
      <c r="L2743" s="232">
        <v>0</v>
      </c>
    </row>
    <row r="2744" spans="1:12">
      <c r="A2744" s="232">
        <v>2793</v>
      </c>
      <c r="B2744" s="231" t="s">
        <v>1685</v>
      </c>
      <c r="C2744" s="231" t="s">
        <v>1685</v>
      </c>
      <c r="D2744" s="232" t="s">
        <v>1685</v>
      </c>
      <c r="E2744" s="232">
        <v>0</v>
      </c>
      <c r="F2744" s="232">
        <v>0</v>
      </c>
      <c r="G2744" s="232">
        <v>0</v>
      </c>
      <c r="H2744" s="232">
        <v>0</v>
      </c>
      <c r="L2744" s="232">
        <v>0</v>
      </c>
    </row>
    <row r="2745" spans="1:12">
      <c r="A2745" s="232">
        <v>2794</v>
      </c>
      <c r="B2745" s="231" t="s">
        <v>1685</v>
      </c>
      <c r="C2745" s="231" t="s">
        <v>1685</v>
      </c>
      <c r="D2745" s="232" t="s">
        <v>1685</v>
      </c>
      <c r="E2745" s="232">
        <v>0</v>
      </c>
      <c r="F2745" s="232">
        <v>0</v>
      </c>
      <c r="G2745" s="232">
        <v>0</v>
      </c>
      <c r="H2745" s="232">
        <v>0</v>
      </c>
      <c r="L2745" s="232">
        <v>0</v>
      </c>
    </row>
    <row r="2746" spans="1:12">
      <c r="A2746" s="232">
        <v>2795</v>
      </c>
      <c r="B2746" s="231" t="s">
        <v>1685</v>
      </c>
      <c r="C2746" s="231" t="s">
        <v>1685</v>
      </c>
      <c r="D2746" s="232" t="s">
        <v>1685</v>
      </c>
      <c r="E2746" s="232">
        <v>0</v>
      </c>
      <c r="F2746" s="232">
        <v>0</v>
      </c>
      <c r="G2746" s="232">
        <v>0</v>
      </c>
      <c r="H2746" s="232">
        <v>0</v>
      </c>
      <c r="L2746" s="232">
        <v>0</v>
      </c>
    </row>
    <row r="2747" spans="1:12">
      <c r="A2747" s="232">
        <v>2796</v>
      </c>
      <c r="B2747" s="231" t="s">
        <v>1685</v>
      </c>
      <c r="C2747" s="231" t="s">
        <v>1685</v>
      </c>
      <c r="D2747" s="232" t="s">
        <v>1685</v>
      </c>
      <c r="E2747" s="232">
        <v>0</v>
      </c>
      <c r="F2747" s="232">
        <v>0</v>
      </c>
      <c r="G2747" s="232">
        <v>0</v>
      </c>
      <c r="H2747" s="232">
        <v>0</v>
      </c>
      <c r="L2747" s="232">
        <v>0</v>
      </c>
    </row>
    <row r="2748" spans="1:12">
      <c r="A2748" s="232">
        <v>2797</v>
      </c>
      <c r="B2748" s="231" t="s">
        <v>1685</v>
      </c>
      <c r="C2748" s="231" t="s">
        <v>1685</v>
      </c>
      <c r="D2748" s="232" t="s">
        <v>1685</v>
      </c>
      <c r="E2748" s="232">
        <v>0</v>
      </c>
      <c r="F2748" s="232">
        <v>0</v>
      </c>
      <c r="G2748" s="232">
        <v>0</v>
      </c>
      <c r="H2748" s="232">
        <v>0</v>
      </c>
      <c r="L2748" s="232">
        <v>0</v>
      </c>
    </row>
    <row r="2749" spans="1:12">
      <c r="A2749" s="232">
        <v>2798</v>
      </c>
      <c r="B2749" s="231" t="s">
        <v>1685</v>
      </c>
      <c r="C2749" s="231" t="s">
        <v>1685</v>
      </c>
      <c r="D2749" s="232" t="s">
        <v>1685</v>
      </c>
      <c r="E2749" s="232">
        <v>0</v>
      </c>
      <c r="F2749" s="232">
        <v>0</v>
      </c>
      <c r="G2749" s="232">
        <v>0</v>
      </c>
      <c r="H2749" s="232">
        <v>0</v>
      </c>
      <c r="L2749" s="232">
        <v>0</v>
      </c>
    </row>
    <row r="2750" spans="1:12">
      <c r="A2750" s="232">
        <v>2799</v>
      </c>
      <c r="B2750" s="231" t="s">
        <v>1685</v>
      </c>
      <c r="C2750" s="231" t="s">
        <v>1685</v>
      </c>
      <c r="D2750" s="232" t="s">
        <v>1685</v>
      </c>
      <c r="E2750" s="232">
        <v>0</v>
      </c>
      <c r="F2750" s="232">
        <v>0</v>
      </c>
      <c r="G2750" s="232">
        <v>0</v>
      </c>
      <c r="H2750" s="232">
        <v>0</v>
      </c>
      <c r="L2750" s="232">
        <v>0</v>
      </c>
    </row>
    <row r="2751" spans="1:12">
      <c r="A2751" s="232">
        <v>2800</v>
      </c>
      <c r="B2751" s="231" t="s">
        <v>1685</v>
      </c>
      <c r="C2751" s="231" t="s">
        <v>1685</v>
      </c>
      <c r="D2751" s="232" t="s">
        <v>1685</v>
      </c>
      <c r="E2751" s="232">
        <v>0</v>
      </c>
      <c r="F2751" s="232">
        <v>0</v>
      </c>
      <c r="G2751" s="232">
        <v>0</v>
      </c>
      <c r="H2751" s="232">
        <v>0</v>
      </c>
      <c r="L2751" s="232">
        <v>0</v>
      </c>
    </row>
    <row r="2752" spans="1:12">
      <c r="A2752" s="232">
        <v>2801</v>
      </c>
      <c r="B2752" s="231" t="s">
        <v>1685</v>
      </c>
      <c r="C2752" s="231" t="s">
        <v>1685</v>
      </c>
      <c r="D2752" s="232" t="s">
        <v>1685</v>
      </c>
      <c r="E2752" s="232">
        <v>0</v>
      </c>
      <c r="F2752" s="232">
        <v>0</v>
      </c>
      <c r="G2752" s="232">
        <v>0</v>
      </c>
      <c r="H2752" s="232">
        <v>0</v>
      </c>
      <c r="L2752" s="232">
        <v>0</v>
      </c>
    </row>
    <row r="2753" spans="1:12">
      <c r="A2753" s="232">
        <v>2802</v>
      </c>
      <c r="B2753" s="231" t="s">
        <v>1685</v>
      </c>
      <c r="C2753" s="231" t="s">
        <v>1685</v>
      </c>
      <c r="D2753" s="232" t="s">
        <v>1685</v>
      </c>
      <c r="E2753" s="232">
        <v>0</v>
      </c>
      <c r="F2753" s="232">
        <v>0</v>
      </c>
      <c r="G2753" s="232">
        <v>0</v>
      </c>
      <c r="H2753" s="232">
        <v>0</v>
      </c>
      <c r="L2753" s="232">
        <v>0</v>
      </c>
    </row>
    <row r="2754" spans="1:12">
      <c r="A2754" s="232">
        <v>2803</v>
      </c>
      <c r="B2754" s="231" t="s">
        <v>1685</v>
      </c>
      <c r="C2754" s="231" t="s">
        <v>1685</v>
      </c>
      <c r="D2754" s="232" t="s">
        <v>1685</v>
      </c>
      <c r="E2754" s="232">
        <v>0</v>
      </c>
      <c r="F2754" s="232">
        <v>0</v>
      </c>
      <c r="G2754" s="232">
        <v>0</v>
      </c>
      <c r="H2754" s="232">
        <v>0</v>
      </c>
      <c r="L2754" s="232">
        <v>0</v>
      </c>
    </row>
    <row r="2755" spans="1:12">
      <c r="A2755" s="232">
        <v>2804</v>
      </c>
      <c r="B2755" s="231" t="s">
        <v>1685</v>
      </c>
      <c r="C2755" s="231" t="s">
        <v>1685</v>
      </c>
      <c r="D2755" s="232" t="s">
        <v>1685</v>
      </c>
      <c r="E2755" s="232">
        <v>0</v>
      </c>
      <c r="F2755" s="232">
        <v>0</v>
      </c>
      <c r="G2755" s="232">
        <v>0</v>
      </c>
      <c r="H2755" s="232">
        <v>0</v>
      </c>
      <c r="L2755" s="232">
        <v>0</v>
      </c>
    </row>
    <row r="2756" spans="1:12">
      <c r="A2756" s="232">
        <v>2805</v>
      </c>
      <c r="B2756" s="231" t="s">
        <v>1685</v>
      </c>
      <c r="C2756" s="231" t="s">
        <v>1685</v>
      </c>
      <c r="D2756" s="232" t="s">
        <v>1685</v>
      </c>
      <c r="E2756" s="232">
        <v>0</v>
      </c>
      <c r="F2756" s="232">
        <v>0</v>
      </c>
      <c r="G2756" s="232">
        <v>0</v>
      </c>
      <c r="H2756" s="232">
        <v>0</v>
      </c>
      <c r="L2756" s="232">
        <v>0</v>
      </c>
    </row>
    <row r="2757" spans="1:12">
      <c r="A2757" s="232">
        <v>2806</v>
      </c>
      <c r="B2757" s="231" t="s">
        <v>1685</v>
      </c>
      <c r="C2757" s="231" t="s">
        <v>1685</v>
      </c>
      <c r="D2757" s="232" t="s">
        <v>1685</v>
      </c>
      <c r="E2757" s="232">
        <v>0</v>
      </c>
      <c r="F2757" s="232">
        <v>0</v>
      </c>
      <c r="G2757" s="232">
        <v>0</v>
      </c>
      <c r="H2757" s="232">
        <v>0</v>
      </c>
      <c r="L2757" s="232">
        <v>0</v>
      </c>
    </row>
    <row r="2758" spans="1:12">
      <c r="A2758" s="232">
        <v>2807</v>
      </c>
      <c r="B2758" s="231" t="s">
        <v>1685</v>
      </c>
      <c r="C2758" s="231" t="s">
        <v>1685</v>
      </c>
      <c r="D2758" s="232" t="s">
        <v>1685</v>
      </c>
      <c r="E2758" s="232">
        <v>0</v>
      </c>
      <c r="F2758" s="232">
        <v>0</v>
      </c>
      <c r="G2758" s="232">
        <v>0</v>
      </c>
      <c r="H2758" s="232">
        <v>0</v>
      </c>
      <c r="L2758" s="232">
        <v>0</v>
      </c>
    </row>
    <row r="2759" spans="1:12">
      <c r="A2759" s="232">
        <v>2808</v>
      </c>
      <c r="B2759" s="231" t="s">
        <v>1685</v>
      </c>
      <c r="C2759" s="231" t="s">
        <v>1685</v>
      </c>
      <c r="D2759" s="232" t="s">
        <v>1685</v>
      </c>
      <c r="E2759" s="232">
        <v>0</v>
      </c>
      <c r="F2759" s="232">
        <v>0</v>
      </c>
      <c r="G2759" s="232">
        <v>0</v>
      </c>
      <c r="H2759" s="232">
        <v>0</v>
      </c>
      <c r="L2759" s="232">
        <v>0</v>
      </c>
    </row>
    <row r="2760" spans="1:12">
      <c r="A2760" s="232">
        <v>2809</v>
      </c>
      <c r="B2760" s="231" t="s">
        <v>1685</v>
      </c>
      <c r="C2760" s="231" t="s">
        <v>1685</v>
      </c>
      <c r="D2760" s="232" t="s">
        <v>1685</v>
      </c>
      <c r="E2760" s="232">
        <v>0</v>
      </c>
      <c r="F2760" s="232">
        <v>0</v>
      </c>
      <c r="G2760" s="232">
        <v>0</v>
      </c>
      <c r="H2760" s="232">
        <v>0</v>
      </c>
      <c r="L2760" s="232">
        <v>0</v>
      </c>
    </row>
    <row r="2761" spans="1:12">
      <c r="A2761" s="232">
        <v>2810</v>
      </c>
      <c r="B2761" s="231" t="s">
        <v>1685</v>
      </c>
      <c r="C2761" s="231" t="s">
        <v>1685</v>
      </c>
      <c r="D2761" s="232" t="s">
        <v>1685</v>
      </c>
      <c r="E2761" s="232">
        <v>0</v>
      </c>
      <c r="F2761" s="232">
        <v>0</v>
      </c>
      <c r="G2761" s="232">
        <v>0</v>
      </c>
      <c r="H2761" s="232">
        <v>0</v>
      </c>
      <c r="L2761" s="232">
        <v>0</v>
      </c>
    </row>
    <row r="2762" spans="1:12">
      <c r="A2762" s="232">
        <v>2811</v>
      </c>
      <c r="B2762" s="231" t="s">
        <v>1685</v>
      </c>
      <c r="C2762" s="231" t="s">
        <v>1685</v>
      </c>
      <c r="D2762" s="232" t="s">
        <v>1685</v>
      </c>
      <c r="E2762" s="232">
        <v>0</v>
      </c>
      <c r="F2762" s="232">
        <v>0</v>
      </c>
      <c r="G2762" s="232">
        <v>0</v>
      </c>
      <c r="H2762" s="232">
        <v>0</v>
      </c>
      <c r="L2762" s="232">
        <v>0</v>
      </c>
    </row>
    <row r="2763" spans="1:12">
      <c r="A2763" s="232">
        <v>2812</v>
      </c>
      <c r="B2763" s="231" t="s">
        <v>1685</v>
      </c>
      <c r="C2763" s="231" t="s">
        <v>1685</v>
      </c>
      <c r="D2763" s="232" t="s">
        <v>1685</v>
      </c>
      <c r="E2763" s="232">
        <v>0</v>
      </c>
      <c r="F2763" s="232">
        <v>0</v>
      </c>
      <c r="G2763" s="232">
        <v>0</v>
      </c>
      <c r="H2763" s="232">
        <v>0</v>
      </c>
      <c r="L2763" s="232">
        <v>0</v>
      </c>
    </row>
    <row r="2764" spans="1:12">
      <c r="A2764" s="232">
        <v>2813</v>
      </c>
      <c r="B2764" s="231" t="s">
        <v>1685</v>
      </c>
      <c r="C2764" s="231" t="s">
        <v>1685</v>
      </c>
      <c r="D2764" s="232" t="s">
        <v>1685</v>
      </c>
      <c r="E2764" s="232">
        <v>0</v>
      </c>
      <c r="F2764" s="232">
        <v>0</v>
      </c>
      <c r="G2764" s="232">
        <v>0</v>
      </c>
      <c r="H2764" s="232">
        <v>0</v>
      </c>
      <c r="L2764" s="232">
        <v>0</v>
      </c>
    </row>
    <row r="2765" spans="1:12">
      <c r="A2765" s="232">
        <v>2814</v>
      </c>
      <c r="B2765" s="231" t="s">
        <v>1685</v>
      </c>
      <c r="C2765" s="231" t="s">
        <v>1685</v>
      </c>
      <c r="D2765" s="232" t="s">
        <v>1685</v>
      </c>
      <c r="E2765" s="232">
        <v>0</v>
      </c>
      <c r="F2765" s="232">
        <v>0</v>
      </c>
      <c r="G2765" s="232">
        <v>0</v>
      </c>
      <c r="H2765" s="232">
        <v>0</v>
      </c>
      <c r="L2765" s="232">
        <v>0</v>
      </c>
    </row>
    <row r="2766" spans="1:12">
      <c r="A2766" s="232">
        <v>2815</v>
      </c>
      <c r="B2766" s="231" t="s">
        <v>1685</v>
      </c>
      <c r="C2766" s="231" t="s">
        <v>1685</v>
      </c>
      <c r="D2766" s="232" t="s">
        <v>1685</v>
      </c>
      <c r="E2766" s="232">
        <v>0</v>
      </c>
      <c r="F2766" s="232">
        <v>0</v>
      </c>
      <c r="G2766" s="232">
        <v>0</v>
      </c>
      <c r="H2766" s="232">
        <v>0</v>
      </c>
      <c r="L2766" s="232">
        <v>0</v>
      </c>
    </row>
    <row r="2767" spans="1:12">
      <c r="A2767" s="232">
        <v>2816</v>
      </c>
      <c r="B2767" s="231" t="s">
        <v>1685</v>
      </c>
      <c r="C2767" s="231" t="s">
        <v>1685</v>
      </c>
      <c r="D2767" s="232" t="s">
        <v>1685</v>
      </c>
      <c r="E2767" s="232">
        <v>0</v>
      </c>
      <c r="F2767" s="232">
        <v>0</v>
      </c>
      <c r="G2767" s="232">
        <v>0</v>
      </c>
      <c r="H2767" s="232">
        <v>0</v>
      </c>
      <c r="L2767" s="232">
        <v>0</v>
      </c>
    </row>
    <row r="2768" spans="1:12">
      <c r="A2768" s="232">
        <v>2817</v>
      </c>
      <c r="B2768" s="231" t="s">
        <v>1685</v>
      </c>
      <c r="C2768" s="231" t="s">
        <v>1685</v>
      </c>
      <c r="D2768" s="232" t="s">
        <v>1685</v>
      </c>
      <c r="E2768" s="232">
        <v>0</v>
      </c>
      <c r="F2768" s="232">
        <v>0</v>
      </c>
      <c r="G2768" s="232">
        <v>0</v>
      </c>
      <c r="H2768" s="232">
        <v>0</v>
      </c>
      <c r="L2768" s="232">
        <v>0</v>
      </c>
    </row>
    <row r="2769" spans="1:12">
      <c r="A2769" s="232">
        <v>2818</v>
      </c>
      <c r="B2769" s="231" t="s">
        <v>1685</v>
      </c>
      <c r="C2769" s="231" t="s">
        <v>1685</v>
      </c>
      <c r="D2769" s="232" t="s">
        <v>1685</v>
      </c>
      <c r="E2769" s="232">
        <v>0</v>
      </c>
      <c r="F2769" s="232">
        <v>0</v>
      </c>
      <c r="G2769" s="232">
        <v>0</v>
      </c>
      <c r="H2769" s="232">
        <v>0</v>
      </c>
      <c r="L2769" s="232">
        <v>0</v>
      </c>
    </row>
    <row r="2770" spans="1:12">
      <c r="A2770" s="232">
        <v>2819</v>
      </c>
      <c r="B2770" s="231" t="s">
        <v>1685</v>
      </c>
      <c r="C2770" s="231" t="s">
        <v>1685</v>
      </c>
      <c r="D2770" s="232" t="s">
        <v>1685</v>
      </c>
      <c r="E2770" s="232">
        <v>0</v>
      </c>
      <c r="F2770" s="232">
        <v>0</v>
      </c>
      <c r="G2770" s="232">
        <v>0</v>
      </c>
      <c r="H2770" s="232">
        <v>0</v>
      </c>
      <c r="L2770" s="232">
        <v>0</v>
      </c>
    </row>
    <row r="2771" spans="1:12">
      <c r="A2771" s="232">
        <v>2820</v>
      </c>
      <c r="B2771" s="231" t="s">
        <v>1685</v>
      </c>
      <c r="C2771" s="231" t="s">
        <v>1685</v>
      </c>
      <c r="D2771" s="232" t="s">
        <v>1685</v>
      </c>
      <c r="E2771" s="232">
        <v>0</v>
      </c>
      <c r="F2771" s="232">
        <v>0</v>
      </c>
      <c r="G2771" s="232">
        <v>0</v>
      </c>
      <c r="H2771" s="232">
        <v>0</v>
      </c>
      <c r="L2771" s="232">
        <v>0</v>
      </c>
    </row>
    <row r="2772" spans="1:12">
      <c r="A2772" s="232">
        <v>2821</v>
      </c>
      <c r="B2772" s="231" t="s">
        <v>1685</v>
      </c>
      <c r="C2772" s="231" t="s">
        <v>1685</v>
      </c>
      <c r="D2772" s="232" t="s">
        <v>1685</v>
      </c>
      <c r="E2772" s="232">
        <v>0</v>
      </c>
      <c r="F2772" s="232">
        <v>0</v>
      </c>
      <c r="G2772" s="232">
        <v>0</v>
      </c>
      <c r="H2772" s="232">
        <v>0</v>
      </c>
      <c r="L2772" s="232">
        <v>0</v>
      </c>
    </row>
    <row r="2773" spans="1:12">
      <c r="A2773" s="232">
        <v>2822</v>
      </c>
      <c r="B2773" s="231" t="s">
        <v>1685</v>
      </c>
      <c r="C2773" s="231" t="s">
        <v>1685</v>
      </c>
      <c r="D2773" s="232" t="s">
        <v>1685</v>
      </c>
      <c r="E2773" s="232">
        <v>0</v>
      </c>
      <c r="F2773" s="232">
        <v>0</v>
      </c>
      <c r="G2773" s="232">
        <v>0</v>
      </c>
      <c r="H2773" s="232">
        <v>0</v>
      </c>
      <c r="L2773" s="232">
        <v>0</v>
      </c>
    </row>
    <row r="2774" spans="1:12">
      <c r="A2774" s="232">
        <v>2823</v>
      </c>
      <c r="B2774" s="231" t="s">
        <v>1685</v>
      </c>
      <c r="C2774" s="231" t="s">
        <v>1685</v>
      </c>
      <c r="D2774" s="232" t="s">
        <v>1685</v>
      </c>
      <c r="E2774" s="232">
        <v>0</v>
      </c>
      <c r="F2774" s="232">
        <v>0</v>
      </c>
      <c r="G2774" s="232">
        <v>0</v>
      </c>
      <c r="H2774" s="232">
        <v>0</v>
      </c>
      <c r="L2774" s="232">
        <v>0</v>
      </c>
    </row>
    <row r="2775" spans="1:12">
      <c r="A2775" s="232">
        <v>2824</v>
      </c>
      <c r="B2775" s="231" t="s">
        <v>1685</v>
      </c>
      <c r="C2775" s="231" t="s">
        <v>1685</v>
      </c>
      <c r="D2775" s="232" t="s">
        <v>1685</v>
      </c>
      <c r="E2775" s="232">
        <v>0</v>
      </c>
      <c r="F2775" s="232">
        <v>0</v>
      </c>
      <c r="G2775" s="232">
        <v>0</v>
      </c>
      <c r="H2775" s="232">
        <v>0</v>
      </c>
      <c r="L2775" s="232">
        <v>0</v>
      </c>
    </row>
    <row r="2776" spans="1:12">
      <c r="A2776" s="232">
        <v>2825</v>
      </c>
      <c r="B2776" s="231" t="s">
        <v>1685</v>
      </c>
      <c r="C2776" s="231" t="s">
        <v>1685</v>
      </c>
      <c r="D2776" s="232" t="s">
        <v>1685</v>
      </c>
      <c r="E2776" s="232">
        <v>0</v>
      </c>
      <c r="F2776" s="232">
        <v>0</v>
      </c>
      <c r="G2776" s="232">
        <v>0</v>
      </c>
      <c r="H2776" s="232">
        <v>0</v>
      </c>
      <c r="L2776" s="232">
        <v>0</v>
      </c>
    </row>
    <row r="2777" spans="1:12">
      <c r="A2777" s="232">
        <v>2826</v>
      </c>
      <c r="B2777" s="231" t="s">
        <v>1685</v>
      </c>
      <c r="C2777" s="231" t="s">
        <v>1685</v>
      </c>
      <c r="D2777" s="232" t="s">
        <v>1685</v>
      </c>
      <c r="E2777" s="232">
        <v>0</v>
      </c>
      <c r="F2777" s="232">
        <v>0</v>
      </c>
      <c r="G2777" s="232">
        <v>0</v>
      </c>
      <c r="H2777" s="232">
        <v>0</v>
      </c>
      <c r="L2777" s="232">
        <v>0</v>
      </c>
    </row>
    <row r="2778" spans="1:12">
      <c r="A2778" s="232">
        <v>2827</v>
      </c>
      <c r="B2778" s="231" t="s">
        <v>1685</v>
      </c>
      <c r="C2778" s="231" t="s">
        <v>1685</v>
      </c>
      <c r="D2778" s="232" t="s">
        <v>1685</v>
      </c>
      <c r="E2778" s="232">
        <v>0</v>
      </c>
      <c r="F2778" s="232">
        <v>0</v>
      </c>
      <c r="G2778" s="232">
        <v>0</v>
      </c>
      <c r="H2778" s="232">
        <v>0</v>
      </c>
      <c r="L2778" s="232">
        <v>0</v>
      </c>
    </row>
    <row r="2779" spans="1:12">
      <c r="A2779" s="232">
        <v>2828</v>
      </c>
      <c r="B2779" s="231" t="s">
        <v>1685</v>
      </c>
      <c r="C2779" s="231" t="s">
        <v>1685</v>
      </c>
      <c r="D2779" s="232" t="s">
        <v>1685</v>
      </c>
      <c r="E2779" s="232">
        <v>0</v>
      </c>
      <c r="F2779" s="232">
        <v>0</v>
      </c>
      <c r="G2779" s="232">
        <v>0</v>
      </c>
      <c r="H2779" s="232">
        <v>0</v>
      </c>
      <c r="L2779" s="232">
        <v>0</v>
      </c>
    </row>
    <row r="2780" spans="1:12">
      <c r="A2780" s="232">
        <v>2829</v>
      </c>
      <c r="B2780" s="231" t="s">
        <v>1685</v>
      </c>
      <c r="C2780" s="231" t="s">
        <v>1685</v>
      </c>
      <c r="D2780" s="232" t="s">
        <v>1685</v>
      </c>
      <c r="E2780" s="232">
        <v>0</v>
      </c>
      <c r="F2780" s="232">
        <v>0</v>
      </c>
      <c r="G2780" s="232">
        <v>0</v>
      </c>
      <c r="H2780" s="232">
        <v>0</v>
      </c>
      <c r="L2780" s="232">
        <v>0</v>
      </c>
    </row>
    <row r="2781" spans="1:12">
      <c r="A2781" s="232">
        <v>2830</v>
      </c>
      <c r="B2781" s="231" t="s">
        <v>1685</v>
      </c>
      <c r="C2781" s="231" t="s">
        <v>1685</v>
      </c>
      <c r="D2781" s="232" t="s">
        <v>1685</v>
      </c>
      <c r="E2781" s="232">
        <v>0</v>
      </c>
      <c r="F2781" s="232">
        <v>0</v>
      </c>
      <c r="G2781" s="232">
        <v>0</v>
      </c>
      <c r="H2781" s="232">
        <v>0</v>
      </c>
      <c r="L2781" s="232">
        <v>0</v>
      </c>
    </row>
    <row r="2782" spans="1:12">
      <c r="A2782" s="232">
        <v>2831</v>
      </c>
      <c r="B2782" s="231" t="s">
        <v>1685</v>
      </c>
      <c r="C2782" s="231" t="s">
        <v>1685</v>
      </c>
      <c r="D2782" s="232" t="s">
        <v>1685</v>
      </c>
      <c r="E2782" s="232">
        <v>0</v>
      </c>
      <c r="F2782" s="232">
        <v>0</v>
      </c>
      <c r="G2782" s="232">
        <v>0</v>
      </c>
      <c r="H2782" s="232">
        <v>0</v>
      </c>
      <c r="L2782" s="232">
        <v>0</v>
      </c>
    </row>
    <row r="2783" spans="1:12">
      <c r="A2783" s="232">
        <v>2832</v>
      </c>
      <c r="B2783" s="231" t="s">
        <v>1685</v>
      </c>
      <c r="C2783" s="231" t="s">
        <v>1685</v>
      </c>
      <c r="D2783" s="232" t="s">
        <v>1685</v>
      </c>
      <c r="E2783" s="232">
        <v>0</v>
      </c>
      <c r="F2783" s="232">
        <v>0</v>
      </c>
      <c r="G2783" s="232">
        <v>0</v>
      </c>
      <c r="H2783" s="232">
        <v>0</v>
      </c>
      <c r="L2783" s="232">
        <v>0</v>
      </c>
    </row>
    <row r="2784" spans="1:12">
      <c r="A2784" s="232">
        <v>2833</v>
      </c>
      <c r="B2784" s="231" t="s">
        <v>1685</v>
      </c>
      <c r="C2784" s="231" t="s">
        <v>1685</v>
      </c>
      <c r="D2784" s="232" t="s">
        <v>1685</v>
      </c>
      <c r="E2784" s="232">
        <v>0</v>
      </c>
      <c r="F2784" s="232">
        <v>0</v>
      </c>
      <c r="G2784" s="232">
        <v>0</v>
      </c>
      <c r="H2784" s="232">
        <v>0</v>
      </c>
      <c r="L2784" s="232">
        <v>0</v>
      </c>
    </row>
    <row r="2785" spans="1:12">
      <c r="A2785" s="232">
        <v>2834</v>
      </c>
      <c r="B2785" s="231" t="s">
        <v>1685</v>
      </c>
      <c r="C2785" s="231" t="s">
        <v>1685</v>
      </c>
      <c r="D2785" s="232" t="s">
        <v>1685</v>
      </c>
      <c r="E2785" s="232">
        <v>0</v>
      </c>
      <c r="F2785" s="232">
        <v>0</v>
      </c>
      <c r="G2785" s="232">
        <v>0</v>
      </c>
      <c r="H2785" s="232">
        <v>0</v>
      </c>
      <c r="L2785" s="232">
        <v>0</v>
      </c>
    </row>
    <row r="2786" spans="1:12">
      <c r="A2786" s="232">
        <v>2835</v>
      </c>
      <c r="B2786" s="231" t="s">
        <v>1685</v>
      </c>
      <c r="C2786" s="231" t="s">
        <v>1685</v>
      </c>
      <c r="D2786" s="232" t="s">
        <v>1685</v>
      </c>
      <c r="E2786" s="232">
        <v>0</v>
      </c>
      <c r="F2786" s="232">
        <v>0</v>
      </c>
      <c r="G2786" s="232">
        <v>0</v>
      </c>
      <c r="H2786" s="232">
        <v>0</v>
      </c>
      <c r="L2786" s="232">
        <v>0</v>
      </c>
    </row>
    <row r="2787" spans="1:12">
      <c r="A2787" s="232">
        <v>2836</v>
      </c>
      <c r="B2787" s="231" t="s">
        <v>1685</v>
      </c>
      <c r="C2787" s="231" t="s">
        <v>1685</v>
      </c>
      <c r="D2787" s="232" t="s">
        <v>1685</v>
      </c>
      <c r="E2787" s="232">
        <v>0</v>
      </c>
      <c r="F2787" s="232">
        <v>0</v>
      </c>
      <c r="G2787" s="232">
        <v>0</v>
      </c>
      <c r="H2787" s="232">
        <v>0</v>
      </c>
      <c r="L2787" s="232">
        <v>0</v>
      </c>
    </row>
    <row r="2788" spans="1:12">
      <c r="A2788" s="232">
        <v>2837</v>
      </c>
      <c r="B2788" s="231" t="s">
        <v>1685</v>
      </c>
      <c r="C2788" s="231" t="s">
        <v>1685</v>
      </c>
      <c r="D2788" s="232" t="s">
        <v>1685</v>
      </c>
      <c r="E2788" s="232">
        <v>0</v>
      </c>
      <c r="F2788" s="232">
        <v>0</v>
      </c>
      <c r="G2788" s="232">
        <v>0</v>
      </c>
      <c r="H2788" s="232">
        <v>0</v>
      </c>
      <c r="L2788" s="232">
        <v>0</v>
      </c>
    </row>
    <row r="2789" spans="1:12">
      <c r="A2789" s="232">
        <v>2838</v>
      </c>
      <c r="B2789" s="231" t="s">
        <v>1685</v>
      </c>
      <c r="C2789" s="231" t="s">
        <v>1685</v>
      </c>
      <c r="D2789" s="232" t="s">
        <v>1685</v>
      </c>
      <c r="E2789" s="232">
        <v>0</v>
      </c>
      <c r="F2789" s="232">
        <v>0</v>
      </c>
      <c r="G2789" s="232">
        <v>0</v>
      </c>
      <c r="H2789" s="232">
        <v>0</v>
      </c>
      <c r="L2789" s="232">
        <v>0</v>
      </c>
    </row>
    <row r="2790" spans="1:12">
      <c r="A2790" s="232">
        <v>2839</v>
      </c>
      <c r="B2790" s="231" t="s">
        <v>1685</v>
      </c>
      <c r="C2790" s="231" t="s">
        <v>1685</v>
      </c>
      <c r="D2790" s="232" t="s">
        <v>1685</v>
      </c>
      <c r="E2790" s="232">
        <v>0</v>
      </c>
      <c r="F2790" s="232">
        <v>0</v>
      </c>
      <c r="G2790" s="232">
        <v>0</v>
      </c>
      <c r="H2790" s="232">
        <v>0</v>
      </c>
      <c r="L2790" s="232">
        <v>0</v>
      </c>
    </row>
    <row r="2791" spans="1:12">
      <c r="A2791" s="232">
        <v>2840</v>
      </c>
      <c r="B2791" s="231" t="s">
        <v>1685</v>
      </c>
      <c r="C2791" s="231" t="s">
        <v>1685</v>
      </c>
      <c r="D2791" s="232" t="s">
        <v>1685</v>
      </c>
      <c r="E2791" s="232">
        <v>0</v>
      </c>
      <c r="F2791" s="232">
        <v>0</v>
      </c>
      <c r="G2791" s="232">
        <v>0</v>
      </c>
      <c r="H2791" s="232">
        <v>0</v>
      </c>
      <c r="L2791" s="232">
        <v>0</v>
      </c>
    </row>
    <row r="2792" spans="1:12">
      <c r="A2792" s="232">
        <v>2841</v>
      </c>
      <c r="B2792" s="231" t="s">
        <v>1685</v>
      </c>
      <c r="C2792" s="231" t="s">
        <v>1685</v>
      </c>
      <c r="D2792" s="232" t="s">
        <v>1685</v>
      </c>
      <c r="E2792" s="232">
        <v>0</v>
      </c>
      <c r="F2792" s="232">
        <v>0</v>
      </c>
      <c r="G2792" s="232">
        <v>0</v>
      </c>
      <c r="H2792" s="232">
        <v>0</v>
      </c>
      <c r="L2792" s="232">
        <v>0</v>
      </c>
    </row>
    <row r="2793" spans="1:12">
      <c r="A2793" s="232">
        <v>2842</v>
      </c>
      <c r="B2793" s="231" t="s">
        <v>1685</v>
      </c>
      <c r="C2793" s="231" t="s">
        <v>1685</v>
      </c>
      <c r="D2793" s="232" t="s">
        <v>1685</v>
      </c>
      <c r="E2793" s="232">
        <v>0</v>
      </c>
      <c r="F2793" s="232">
        <v>0</v>
      </c>
      <c r="G2793" s="232">
        <v>0</v>
      </c>
      <c r="H2793" s="232">
        <v>0</v>
      </c>
      <c r="L2793" s="232">
        <v>0</v>
      </c>
    </row>
    <row r="2794" spans="1:12">
      <c r="A2794" s="232">
        <v>2843</v>
      </c>
      <c r="B2794" s="231" t="s">
        <v>1685</v>
      </c>
      <c r="C2794" s="231" t="s">
        <v>1685</v>
      </c>
      <c r="D2794" s="232" t="s">
        <v>1685</v>
      </c>
      <c r="E2794" s="232">
        <v>0</v>
      </c>
      <c r="F2794" s="232">
        <v>0</v>
      </c>
      <c r="G2794" s="232">
        <v>0</v>
      </c>
      <c r="H2794" s="232">
        <v>0</v>
      </c>
      <c r="L2794" s="232">
        <v>0</v>
      </c>
    </row>
    <row r="2795" spans="1:12">
      <c r="A2795" s="232">
        <v>2844</v>
      </c>
      <c r="B2795" s="231" t="s">
        <v>1685</v>
      </c>
      <c r="C2795" s="231" t="s">
        <v>1685</v>
      </c>
      <c r="D2795" s="232" t="s">
        <v>1685</v>
      </c>
      <c r="E2795" s="232">
        <v>0</v>
      </c>
      <c r="F2795" s="232">
        <v>0</v>
      </c>
      <c r="G2795" s="232">
        <v>0</v>
      </c>
      <c r="H2795" s="232">
        <v>0</v>
      </c>
      <c r="L2795" s="232">
        <v>0</v>
      </c>
    </row>
    <row r="2796" spans="1:12">
      <c r="A2796" s="232">
        <v>2845</v>
      </c>
      <c r="B2796" s="231" t="s">
        <v>1685</v>
      </c>
      <c r="C2796" s="231" t="s">
        <v>1685</v>
      </c>
      <c r="D2796" s="232" t="s">
        <v>1685</v>
      </c>
      <c r="E2796" s="232">
        <v>0</v>
      </c>
      <c r="F2796" s="232">
        <v>0</v>
      </c>
      <c r="G2796" s="232">
        <v>0</v>
      </c>
      <c r="H2796" s="232">
        <v>0</v>
      </c>
      <c r="L2796" s="232">
        <v>0</v>
      </c>
    </row>
    <row r="2797" spans="1:12">
      <c r="A2797" s="232">
        <v>2846</v>
      </c>
      <c r="B2797" s="231" t="s">
        <v>1685</v>
      </c>
      <c r="C2797" s="231" t="s">
        <v>1685</v>
      </c>
      <c r="D2797" s="232" t="s">
        <v>1685</v>
      </c>
      <c r="E2797" s="232">
        <v>0</v>
      </c>
      <c r="F2797" s="232">
        <v>0</v>
      </c>
      <c r="G2797" s="232">
        <v>0</v>
      </c>
      <c r="H2797" s="232">
        <v>0</v>
      </c>
      <c r="L2797" s="232">
        <v>0</v>
      </c>
    </row>
    <row r="2798" spans="1:12">
      <c r="A2798" s="232">
        <v>2847</v>
      </c>
      <c r="B2798" s="231" t="s">
        <v>1685</v>
      </c>
      <c r="C2798" s="231" t="s">
        <v>1685</v>
      </c>
      <c r="D2798" s="232" t="s">
        <v>1685</v>
      </c>
      <c r="E2798" s="232">
        <v>0</v>
      </c>
      <c r="F2798" s="232">
        <v>0</v>
      </c>
      <c r="G2798" s="232">
        <v>0</v>
      </c>
      <c r="H2798" s="232">
        <v>0</v>
      </c>
      <c r="L2798" s="232">
        <v>0</v>
      </c>
    </row>
    <row r="2799" spans="1:12">
      <c r="A2799" s="232">
        <v>2848</v>
      </c>
      <c r="B2799" s="231" t="s">
        <v>1685</v>
      </c>
      <c r="C2799" s="231" t="s">
        <v>1685</v>
      </c>
      <c r="D2799" s="232" t="s">
        <v>1685</v>
      </c>
      <c r="E2799" s="232">
        <v>0</v>
      </c>
      <c r="F2799" s="232">
        <v>0</v>
      </c>
      <c r="G2799" s="232">
        <v>0</v>
      </c>
      <c r="H2799" s="232">
        <v>0</v>
      </c>
      <c r="L2799" s="232">
        <v>0</v>
      </c>
    </row>
    <row r="2800" spans="1:12">
      <c r="A2800" s="232">
        <v>2849</v>
      </c>
      <c r="B2800" s="231" t="s">
        <v>1685</v>
      </c>
      <c r="C2800" s="231" t="s">
        <v>1685</v>
      </c>
      <c r="D2800" s="232" t="s">
        <v>1685</v>
      </c>
      <c r="E2800" s="232">
        <v>0</v>
      </c>
      <c r="F2800" s="232">
        <v>0</v>
      </c>
      <c r="G2800" s="232">
        <v>0</v>
      </c>
      <c r="H2800" s="232">
        <v>0</v>
      </c>
      <c r="L2800" s="232">
        <v>0</v>
      </c>
    </row>
    <row r="2801" spans="1:12">
      <c r="A2801" s="232">
        <v>2850</v>
      </c>
      <c r="B2801" s="231" t="s">
        <v>1685</v>
      </c>
      <c r="C2801" s="231" t="s">
        <v>1685</v>
      </c>
      <c r="D2801" s="232" t="s">
        <v>1685</v>
      </c>
      <c r="E2801" s="232">
        <v>0</v>
      </c>
      <c r="F2801" s="232">
        <v>0</v>
      </c>
      <c r="G2801" s="232">
        <v>0</v>
      </c>
      <c r="H2801" s="232">
        <v>0</v>
      </c>
      <c r="L2801" s="232">
        <v>0</v>
      </c>
    </row>
    <row r="2802" spans="1:12">
      <c r="A2802" s="232">
        <v>2851</v>
      </c>
      <c r="B2802" s="231" t="s">
        <v>1685</v>
      </c>
      <c r="C2802" s="231" t="s">
        <v>1685</v>
      </c>
      <c r="D2802" s="232" t="s">
        <v>1685</v>
      </c>
      <c r="E2802" s="232">
        <v>0</v>
      </c>
      <c r="F2802" s="232">
        <v>0</v>
      </c>
      <c r="G2802" s="232">
        <v>0</v>
      </c>
      <c r="H2802" s="232">
        <v>0</v>
      </c>
      <c r="L2802" s="232">
        <v>0</v>
      </c>
    </row>
    <row r="2803" spans="1:12">
      <c r="A2803" s="232">
        <v>2852</v>
      </c>
      <c r="B2803" s="231" t="s">
        <v>1685</v>
      </c>
      <c r="C2803" s="231" t="s">
        <v>1685</v>
      </c>
      <c r="D2803" s="232" t="s">
        <v>1685</v>
      </c>
      <c r="E2803" s="232">
        <v>0</v>
      </c>
      <c r="F2803" s="232">
        <v>0</v>
      </c>
      <c r="G2803" s="232">
        <v>0</v>
      </c>
      <c r="H2803" s="232">
        <v>0</v>
      </c>
      <c r="L2803" s="232">
        <v>0</v>
      </c>
    </row>
    <row r="2804" spans="1:12">
      <c r="A2804" s="232">
        <v>2853</v>
      </c>
      <c r="B2804" s="231" t="s">
        <v>1685</v>
      </c>
      <c r="C2804" s="231" t="s">
        <v>1685</v>
      </c>
      <c r="D2804" s="232" t="s">
        <v>1685</v>
      </c>
      <c r="E2804" s="232">
        <v>0</v>
      </c>
      <c r="F2804" s="232">
        <v>0</v>
      </c>
      <c r="G2804" s="232">
        <v>0</v>
      </c>
      <c r="H2804" s="232">
        <v>0</v>
      </c>
      <c r="L2804" s="232">
        <v>0</v>
      </c>
    </row>
    <row r="2805" spans="1:12">
      <c r="A2805" s="232">
        <v>2854</v>
      </c>
      <c r="B2805" s="231" t="s">
        <v>1685</v>
      </c>
      <c r="C2805" s="231" t="s">
        <v>1685</v>
      </c>
      <c r="D2805" s="232" t="s">
        <v>1685</v>
      </c>
      <c r="E2805" s="232">
        <v>0</v>
      </c>
      <c r="F2805" s="232">
        <v>0</v>
      </c>
      <c r="G2805" s="232">
        <v>0</v>
      </c>
      <c r="H2805" s="232">
        <v>0</v>
      </c>
      <c r="L2805" s="232">
        <v>0</v>
      </c>
    </row>
    <row r="2806" spans="1:12">
      <c r="A2806" s="232">
        <v>2855</v>
      </c>
      <c r="B2806" s="231" t="s">
        <v>1685</v>
      </c>
      <c r="C2806" s="231" t="s">
        <v>1685</v>
      </c>
      <c r="D2806" s="232" t="s">
        <v>1685</v>
      </c>
      <c r="E2806" s="232">
        <v>0</v>
      </c>
      <c r="F2806" s="232">
        <v>0</v>
      </c>
      <c r="G2806" s="232">
        <v>0</v>
      </c>
      <c r="H2806" s="232">
        <v>0</v>
      </c>
      <c r="L2806" s="232">
        <v>0</v>
      </c>
    </row>
    <row r="2807" spans="1:12">
      <c r="A2807" s="232">
        <v>2856</v>
      </c>
      <c r="B2807" s="231" t="s">
        <v>1685</v>
      </c>
      <c r="C2807" s="231" t="s">
        <v>1685</v>
      </c>
      <c r="D2807" s="232" t="s">
        <v>1685</v>
      </c>
      <c r="E2807" s="232">
        <v>0</v>
      </c>
      <c r="F2807" s="232">
        <v>0</v>
      </c>
      <c r="G2807" s="232">
        <v>0</v>
      </c>
      <c r="H2807" s="232">
        <v>0</v>
      </c>
      <c r="L2807" s="232">
        <v>0</v>
      </c>
    </row>
    <row r="2808" spans="1:12">
      <c r="A2808" s="232">
        <v>2857</v>
      </c>
      <c r="B2808" s="231" t="s">
        <v>1685</v>
      </c>
      <c r="C2808" s="231" t="s">
        <v>1685</v>
      </c>
      <c r="D2808" s="232" t="s">
        <v>1685</v>
      </c>
      <c r="E2808" s="232">
        <v>0</v>
      </c>
      <c r="F2808" s="232">
        <v>0</v>
      </c>
      <c r="G2808" s="232">
        <v>0</v>
      </c>
      <c r="H2808" s="232">
        <v>0</v>
      </c>
      <c r="L2808" s="232">
        <v>0</v>
      </c>
    </row>
    <row r="2809" spans="1:12">
      <c r="A2809" s="232">
        <v>2858</v>
      </c>
      <c r="B2809" s="231" t="s">
        <v>1685</v>
      </c>
      <c r="C2809" s="231" t="s">
        <v>1685</v>
      </c>
      <c r="D2809" s="232" t="s">
        <v>1685</v>
      </c>
      <c r="E2809" s="232">
        <v>0</v>
      </c>
      <c r="F2809" s="232">
        <v>0</v>
      </c>
      <c r="G2809" s="232">
        <v>0</v>
      </c>
      <c r="H2809" s="232">
        <v>0</v>
      </c>
      <c r="L2809" s="232">
        <v>0</v>
      </c>
    </row>
    <row r="2810" spans="1:12">
      <c r="A2810" s="232">
        <v>2859</v>
      </c>
      <c r="B2810" s="231" t="s">
        <v>1685</v>
      </c>
      <c r="C2810" s="231" t="s">
        <v>1685</v>
      </c>
      <c r="D2810" s="232" t="s">
        <v>1685</v>
      </c>
      <c r="E2810" s="232">
        <v>0</v>
      </c>
      <c r="F2810" s="232">
        <v>0</v>
      </c>
      <c r="G2810" s="232">
        <v>0</v>
      </c>
      <c r="H2810" s="232">
        <v>0</v>
      </c>
      <c r="L2810" s="232">
        <v>0</v>
      </c>
    </row>
    <row r="2811" spans="1:12">
      <c r="A2811" s="232">
        <v>2860</v>
      </c>
      <c r="B2811" s="231" t="s">
        <v>1685</v>
      </c>
      <c r="C2811" s="231" t="s">
        <v>1685</v>
      </c>
      <c r="D2811" s="232" t="s">
        <v>1685</v>
      </c>
      <c r="E2811" s="232">
        <v>0</v>
      </c>
      <c r="F2811" s="232">
        <v>0</v>
      </c>
      <c r="G2811" s="232">
        <v>0</v>
      </c>
      <c r="H2811" s="232">
        <v>0</v>
      </c>
      <c r="L2811" s="232">
        <v>0</v>
      </c>
    </row>
    <row r="2812" spans="1:12">
      <c r="A2812" s="232">
        <v>2861</v>
      </c>
      <c r="B2812" s="231" t="s">
        <v>1685</v>
      </c>
      <c r="C2812" s="231" t="s">
        <v>1685</v>
      </c>
      <c r="D2812" s="232" t="s">
        <v>1685</v>
      </c>
      <c r="E2812" s="232">
        <v>0</v>
      </c>
      <c r="F2812" s="232">
        <v>0</v>
      </c>
      <c r="G2812" s="232">
        <v>0</v>
      </c>
      <c r="H2812" s="232">
        <v>0</v>
      </c>
      <c r="L2812" s="232">
        <v>0</v>
      </c>
    </row>
    <row r="2813" spans="1:12">
      <c r="A2813" s="232">
        <v>2862</v>
      </c>
      <c r="B2813" s="231" t="s">
        <v>1685</v>
      </c>
      <c r="C2813" s="231" t="s">
        <v>1685</v>
      </c>
      <c r="D2813" s="232" t="s">
        <v>1685</v>
      </c>
      <c r="E2813" s="232">
        <v>0</v>
      </c>
      <c r="F2813" s="232">
        <v>0</v>
      </c>
      <c r="G2813" s="232">
        <v>0</v>
      </c>
      <c r="H2813" s="232">
        <v>0</v>
      </c>
      <c r="L2813" s="232">
        <v>0</v>
      </c>
    </row>
    <row r="2814" spans="1:12">
      <c r="A2814" s="232">
        <v>2863</v>
      </c>
      <c r="B2814" s="231" t="s">
        <v>1685</v>
      </c>
      <c r="C2814" s="231" t="s">
        <v>1685</v>
      </c>
      <c r="D2814" s="232" t="s">
        <v>1685</v>
      </c>
      <c r="E2814" s="232">
        <v>0</v>
      </c>
      <c r="F2814" s="232">
        <v>0</v>
      </c>
      <c r="G2814" s="232">
        <v>0</v>
      </c>
      <c r="H2814" s="232">
        <v>0</v>
      </c>
      <c r="L2814" s="232">
        <v>0</v>
      </c>
    </row>
    <row r="2815" spans="1:12">
      <c r="A2815" s="232">
        <v>2864</v>
      </c>
      <c r="B2815" s="231" t="s">
        <v>1685</v>
      </c>
      <c r="C2815" s="231" t="s">
        <v>1685</v>
      </c>
      <c r="D2815" s="232" t="s">
        <v>1685</v>
      </c>
      <c r="E2815" s="232">
        <v>0</v>
      </c>
      <c r="F2815" s="232">
        <v>0</v>
      </c>
      <c r="G2815" s="232">
        <v>0</v>
      </c>
      <c r="H2815" s="232">
        <v>0</v>
      </c>
      <c r="L2815" s="232">
        <v>0</v>
      </c>
    </row>
    <row r="2816" spans="1:12">
      <c r="A2816" s="232">
        <v>2865</v>
      </c>
      <c r="B2816" s="231" t="s">
        <v>1685</v>
      </c>
      <c r="C2816" s="231" t="s">
        <v>1685</v>
      </c>
      <c r="D2816" s="232" t="s">
        <v>1685</v>
      </c>
      <c r="E2816" s="232">
        <v>0</v>
      </c>
      <c r="F2816" s="232">
        <v>0</v>
      </c>
      <c r="G2816" s="232">
        <v>0</v>
      </c>
      <c r="H2816" s="232">
        <v>0</v>
      </c>
      <c r="L2816" s="232">
        <v>0</v>
      </c>
    </row>
    <row r="2817" spans="1:12">
      <c r="A2817" s="232">
        <v>2866</v>
      </c>
      <c r="B2817" s="231" t="s">
        <v>1685</v>
      </c>
      <c r="C2817" s="231" t="s">
        <v>1685</v>
      </c>
      <c r="D2817" s="232" t="s">
        <v>1685</v>
      </c>
      <c r="E2817" s="232">
        <v>0</v>
      </c>
      <c r="F2817" s="232">
        <v>0</v>
      </c>
      <c r="G2817" s="232">
        <v>0</v>
      </c>
      <c r="H2817" s="232">
        <v>0</v>
      </c>
      <c r="L2817" s="232">
        <v>0</v>
      </c>
    </row>
    <row r="2818" spans="1:12">
      <c r="A2818" s="232">
        <v>2867</v>
      </c>
      <c r="B2818" s="231" t="s">
        <v>1685</v>
      </c>
      <c r="C2818" s="231" t="s">
        <v>1685</v>
      </c>
      <c r="D2818" s="232" t="s">
        <v>1685</v>
      </c>
      <c r="E2818" s="232">
        <v>0</v>
      </c>
      <c r="F2818" s="232">
        <v>0</v>
      </c>
      <c r="G2818" s="232">
        <v>0</v>
      </c>
      <c r="H2818" s="232">
        <v>0</v>
      </c>
      <c r="L2818" s="232">
        <v>0</v>
      </c>
    </row>
    <row r="2819" spans="1:12">
      <c r="A2819" s="232">
        <v>2868</v>
      </c>
      <c r="B2819" s="231" t="s">
        <v>1685</v>
      </c>
      <c r="C2819" s="231" t="s">
        <v>1685</v>
      </c>
      <c r="D2819" s="232" t="s">
        <v>1685</v>
      </c>
      <c r="E2819" s="232">
        <v>0</v>
      </c>
      <c r="F2819" s="232">
        <v>0</v>
      </c>
      <c r="G2819" s="232">
        <v>0</v>
      </c>
      <c r="H2819" s="232">
        <v>0</v>
      </c>
      <c r="L2819" s="232">
        <v>0</v>
      </c>
    </row>
    <row r="2820" spans="1:12">
      <c r="A2820" s="232">
        <v>2869</v>
      </c>
      <c r="B2820" s="231" t="s">
        <v>1685</v>
      </c>
      <c r="C2820" s="231" t="s">
        <v>1685</v>
      </c>
      <c r="D2820" s="232" t="s">
        <v>1685</v>
      </c>
      <c r="E2820" s="232">
        <v>0</v>
      </c>
      <c r="F2820" s="232">
        <v>0</v>
      </c>
      <c r="G2820" s="232">
        <v>0</v>
      </c>
      <c r="H2820" s="232">
        <v>0</v>
      </c>
      <c r="L2820" s="232">
        <v>0</v>
      </c>
    </row>
    <row r="2821" spans="1:12">
      <c r="A2821" s="232">
        <v>2870</v>
      </c>
      <c r="B2821" s="231" t="s">
        <v>1685</v>
      </c>
      <c r="C2821" s="231" t="s">
        <v>1685</v>
      </c>
      <c r="D2821" s="232" t="s">
        <v>1685</v>
      </c>
      <c r="E2821" s="232">
        <v>0</v>
      </c>
      <c r="F2821" s="232">
        <v>0</v>
      </c>
      <c r="G2821" s="232">
        <v>0</v>
      </c>
      <c r="H2821" s="232">
        <v>0</v>
      </c>
      <c r="L2821" s="232">
        <v>0</v>
      </c>
    </row>
    <row r="2822" spans="1:12">
      <c r="A2822" s="232">
        <v>2871</v>
      </c>
      <c r="B2822" s="231" t="s">
        <v>1685</v>
      </c>
      <c r="C2822" s="231" t="s">
        <v>1685</v>
      </c>
      <c r="D2822" s="232" t="s">
        <v>1685</v>
      </c>
      <c r="E2822" s="232">
        <v>0</v>
      </c>
      <c r="F2822" s="232">
        <v>0</v>
      </c>
      <c r="G2822" s="232">
        <v>0</v>
      </c>
      <c r="H2822" s="232">
        <v>0</v>
      </c>
      <c r="L2822" s="232">
        <v>0</v>
      </c>
    </row>
    <row r="2823" spans="1:12">
      <c r="A2823" s="232">
        <v>2872</v>
      </c>
      <c r="B2823" s="231" t="s">
        <v>1685</v>
      </c>
      <c r="C2823" s="231" t="s">
        <v>1685</v>
      </c>
      <c r="D2823" s="232" t="s">
        <v>1685</v>
      </c>
      <c r="E2823" s="232">
        <v>0</v>
      </c>
      <c r="F2823" s="232">
        <v>0</v>
      </c>
      <c r="G2823" s="232">
        <v>0</v>
      </c>
      <c r="H2823" s="232">
        <v>0</v>
      </c>
      <c r="L2823" s="232">
        <v>0</v>
      </c>
    </row>
    <row r="2824" spans="1:12">
      <c r="A2824" s="232">
        <v>2873</v>
      </c>
      <c r="B2824" s="231" t="s">
        <v>1685</v>
      </c>
      <c r="C2824" s="231" t="s">
        <v>1685</v>
      </c>
      <c r="D2824" s="232" t="s">
        <v>1685</v>
      </c>
      <c r="E2824" s="232">
        <v>0</v>
      </c>
      <c r="F2824" s="232">
        <v>0</v>
      </c>
      <c r="G2824" s="232">
        <v>0</v>
      </c>
      <c r="H2824" s="232">
        <v>0</v>
      </c>
      <c r="L2824" s="232">
        <v>0</v>
      </c>
    </row>
    <row r="2825" spans="1:12">
      <c r="A2825" s="232">
        <v>2874</v>
      </c>
      <c r="B2825" s="231" t="s">
        <v>1685</v>
      </c>
      <c r="C2825" s="231" t="s">
        <v>1685</v>
      </c>
      <c r="D2825" s="232" t="s">
        <v>1685</v>
      </c>
      <c r="E2825" s="232">
        <v>0</v>
      </c>
      <c r="F2825" s="232">
        <v>0</v>
      </c>
      <c r="G2825" s="232">
        <v>0</v>
      </c>
      <c r="H2825" s="232">
        <v>0</v>
      </c>
      <c r="L2825" s="232">
        <v>0</v>
      </c>
    </row>
    <row r="2826" spans="1:12">
      <c r="A2826" s="232">
        <v>2875</v>
      </c>
      <c r="B2826" s="231" t="s">
        <v>1685</v>
      </c>
      <c r="C2826" s="231" t="s">
        <v>1685</v>
      </c>
      <c r="D2826" s="232" t="s">
        <v>1685</v>
      </c>
      <c r="E2826" s="232">
        <v>0</v>
      </c>
      <c r="F2826" s="232">
        <v>0</v>
      </c>
      <c r="G2826" s="232">
        <v>0</v>
      </c>
      <c r="H2826" s="232">
        <v>0</v>
      </c>
      <c r="L2826" s="232">
        <v>0</v>
      </c>
    </row>
    <row r="2827" spans="1:12">
      <c r="A2827" s="232">
        <v>2876</v>
      </c>
      <c r="B2827" s="231" t="s">
        <v>1685</v>
      </c>
      <c r="C2827" s="231" t="s">
        <v>1685</v>
      </c>
      <c r="D2827" s="232" t="s">
        <v>1685</v>
      </c>
      <c r="E2827" s="232">
        <v>0</v>
      </c>
      <c r="F2827" s="232">
        <v>0</v>
      </c>
      <c r="G2827" s="232">
        <v>0</v>
      </c>
      <c r="H2827" s="232">
        <v>0</v>
      </c>
      <c r="L2827" s="232">
        <v>0</v>
      </c>
    </row>
    <row r="2828" spans="1:12">
      <c r="A2828" s="232">
        <v>2877</v>
      </c>
      <c r="B2828" s="231" t="s">
        <v>1685</v>
      </c>
      <c r="C2828" s="231" t="s">
        <v>1685</v>
      </c>
      <c r="D2828" s="232" t="s">
        <v>1685</v>
      </c>
      <c r="E2828" s="232">
        <v>0</v>
      </c>
      <c r="F2828" s="232">
        <v>0</v>
      </c>
      <c r="G2828" s="232">
        <v>0</v>
      </c>
      <c r="H2828" s="232">
        <v>0</v>
      </c>
      <c r="L2828" s="232">
        <v>0</v>
      </c>
    </row>
    <row r="2829" spans="1:12">
      <c r="A2829" s="232">
        <v>2878</v>
      </c>
      <c r="B2829" s="231" t="s">
        <v>1685</v>
      </c>
      <c r="C2829" s="231" t="s">
        <v>1685</v>
      </c>
      <c r="D2829" s="232" t="s">
        <v>1685</v>
      </c>
      <c r="E2829" s="232">
        <v>0</v>
      </c>
      <c r="F2829" s="232">
        <v>0</v>
      </c>
      <c r="G2829" s="232">
        <v>0</v>
      </c>
      <c r="H2829" s="232">
        <v>0</v>
      </c>
      <c r="L2829" s="232">
        <v>0</v>
      </c>
    </row>
    <row r="2830" spans="1:12">
      <c r="A2830" s="232">
        <v>2879</v>
      </c>
      <c r="B2830" s="231" t="s">
        <v>1685</v>
      </c>
      <c r="C2830" s="231" t="s">
        <v>1685</v>
      </c>
      <c r="D2830" s="232" t="s">
        <v>1685</v>
      </c>
      <c r="E2830" s="232">
        <v>0</v>
      </c>
      <c r="F2830" s="232">
        <v>0</v>
      </c>
      <c r="G2830" s="232">
        <v>0</v>
      </c>
      <c r="H2830" s="232">
        <v>0</v>
      </c>
      <c r="L2830" s="232">
        <v>0</v>
      </c>
    </row>
    <row r="2831" spans="1:12">
      <c r="A2831" s="232">
        <v>2880</v>
      </c>
      <c r="B2831" s="231" t="s">
        <v>1685</v>
      </c>
      <c r="C2831" s="231" t="s">
        <v>1685</v>
      </c>
      <c r="D2831" s="232" t="s">
        <v>1685</v>
      </c>
      <c r="E2831" s="232">
        <v>0</v>
      </c>
      <c r="F2831" s="232">
        <v>0</v>
      </c>
      <c r="G2831" s="232">
        <v>0</v>
      </c>
      <c r="H2831" s="232">
        <v>0</v>
      </c>
      <c r="L2831" s="232">
        <v>0</v>
      </c>
    </row>
    <row r="2832" spans="1:12">
      <c r="A2832" s="232">
        <v>2881</v>
      </c>
      <c r="B2832" s="231" t="s">
        <v>1685</v>
      </c>
      <c r="C2832" s="231" t="s">
        <v>1685</v>
      </c>
      <c r="D2832" s="232" t="s">
        <v>1685</v>
      </c>
      <c r="E2832" s="232">
        <v>0</v>
      </c>
      <c r="F2832" s="232">
        <v>0</v>
      </c>
      <c r="G2832" s="232">
        <v>0</v>
      </c>
      <c r="H2832" s="232">
        <v>0</v>
      </c>
      <c r="L2832" s="232">
        <v>0</v>
      </c>
    </row>
    <row r="2833" spans="1:12">
      <c r="A2833" s="232">
        <v>2882</v>
      </c>
      <c r="B2833" s="231" t="s">
        <v>1685</v>
      </c>
      <c r="C2833" s="231" t="s">
        <v>1685</v>
      </c>
      <c r="D2833" s="232" t="s">
        <v>1685</v>
      </c>
      <c r="E2833" s="232">
        <v>0</v>
      </c>
      <c r="F2833" s="232">
        <v>0</v>
      </c>
      <c r="G2833" s="232">
        <v>0</v>
      </c>
      <c r="H2833" s="232">
        <v>0</v>
      </c>
      <c r="L2833" s="232">
        <v>0</v>
      </c>
    </row>
    <row r="2834" spans="1:12">
      <c r="A2834" s="232">
        <v>2883</v>
      </c>
      <c r="B2834" s="231" t="s">
        <v>1685</v>
      </c>
      <c r="C2834" s="231" t="s">
        <v>1685</v>
      </c>
      <c r="D2834" s="232" t="s">
        <v>1685</v>
      </c>
      <c r="E2834" s="232">
        <v>0</v>
      </c>
      <c r="F2834" s="232">
        <v>0</v>
      </c>
      <c r="G2834" s="232">
        <v>0</v>
      </c>
      <c r="H2834" s="232">
        <v>0</v>
      </c>
      <c r="L2834" s="232">
        <v>0</v>
      </c>
    </row>
    <row r="2835" spans="1:12">
      <c r="A2835" s="232">
        <v>2884</v>
      </c>
      <c r="B2835" s="231" t="s">
        <v>1685</v>
      </c>
      <c r="C2835" s="231" t="s">
        <v>1685</v>
      </c>
      <c r="D2835" s="232" t="s">
        <v>1685</v>
      </c>
      <c r="E2835" s="232">
        <v>0</v>
      </c>
      <c r="F2835" s="232">
        <v>0</v>
      </c>
      <c r="G2835" s="232">
        <v>0</v>
      </c>
      <c r="H2835" s="232">
        <v>0</v>
      </c>
      <c r="L2835" s="232">
        <v>0</v>
      </c>
    </row>
    <row r="2836" spans="1:12">
      <c r="A2836" s="232">
        <v>2885</v>
      </c>
      <c r="B2836" s="231" t="s">
        <v>1685</v>
      </c>
      <c r="C2836" s="231" t="s">
        <v>1685</v>
      </c>
      <c r="D2836" s="232" t="s">
        <v>1685</v>
      </c>
      <c r="E2836" s="232">
        <v>0</v>
      </c>
      <c r="F2836" s="232">
        <v>0</v>
      </c>
      <c r="G2836" s="232">
        <v>0</v>
      </c>
      <c r="H2836" s="232">
        <v>0</v>
      </c>
      <c r="L2836" s="232">
        <v>0</v>
      </c>
    </row>
    <row r="2837" spans="1:12">
      <c r="A2837" s="232">
        <v>2886</v>
      </c>
      <c r="B2837" s="231" t="s">
        <v>1685</v>
      </c>
      <c r="C2837" s="231" t="s">
        <v>1685</v>
      </c>
      <c r="D2837" s="232" t="s">
        <v>1685</v>
      </c>
      <c r="E2837" s="232">
        <v>0</v>
      </c>
      <c r="F2837" s="232">
        <v>0</v>
      </c>
      <c r="G2837" s="232">
        <v>0</v>
      </c>
      <c r="H2837" s="232">
        <v>0</v>
      </c>
      <c r="L2837" s="232">
        <v>0</v>
      </c>
    </row>
    <row r="2838" spans="1:12">
      <c r="A2838" s="232">
        <v>2887</v>
      </c>
      <c r="B2838" s="231" t="s">
        <v>1685</v>
      </c>
      <c r="C2838" s="231" t="s">
        <v>1685</v>
      </c>
      <c r="D2838" s="232" t="s">
        <v>1685</v>
      </c>
      <c r="E2838" s="232">
        <v>0</v>
      </c>
      <c r="F2838" s="232">
        <v>0</v>
      </c>
      <c r="G2838" s="232">
        <v>0</v>
      </c>
      <c r="H2838" s="232">
        <v>0</v>
      </c>
      <c r="L2838" s="232">
        <v>0</v>
      </c>
    </row>
    <row r="2839" spans="1:12">
      <c r="A2839" s="232">
        <v>2888</v>
      </c>
      <c r="B2839" s="231" t="s">
        <v>1685</v>
      </c>
      <c r="C2839" s="231" t="s">
        <v>1685</v>
      </c>
      <c r="D2839" s="232" t="s">
        <v>1685</v>
      </c>
      <c r="E2839" s="232">
        <v>0</v>
      </c>
      <c r="F2839" s="232">
        <v>0</v>
      </c>
      <c r="G2839" s="232">
        <v>0</v>
      </c>
      <c r="H2839" s="232">
        <v>0</v>
      </c>
      <c r="L2839" s="232">
        <v>0</v>
      </c>
    </row>
    <row r="2840" spans="1:12">
      <c r="A2840" s="232">
        <v>2889</v>
      </c>
      <c r="B2840" s="231" t="s">
        <v>1685</v>
      </c>
      <c r="C2840" s="231" t="s">
        <v>1685</v>
      </c>
      <c r="D2840" s="232" t="s">
        <v>1685</v>
      </c>
      <c r="E2840" s="232">
        <v>0</v>
      </c>
      <c r="F2840" s="232">
        <v>0</v>
      </c>
      <c r="G2840" s="232">
        <v>0</v>
      </c>
      <c r="H2840" s="232">
        <v>0</v>
      </c>
      <c r="L2840" s="232">
        <v>0</v>
      </c>
    </row>
    <row r="2841" spans="1:12">
      <c r="A2841" s="232">
        <v>2890</v>
      </c>
      <c r="B2841" s="231" t="s">
        <v>1685</v>
      </c>
      <c r="C2841" s="231" t="s">
        <v>1685</v>
      </c>
      <c r="D2841" s="232" t="s">
        <v>1685</v>
      </c>
      <c r="E2841" s="232">
        <v>0</v>
      </c>
      <c r="F2841" s="232">
        <v>0</v>
      </c>
      <c r="G2841" s="232">
        <v>0</v>
      </c>
      <c r="H2841" s="232">
        <v>0</v>
      </c>
      <c r="L2841" s="232">
        <v>0</v>
      </c>
    </row>
    <row r="2842" spans="1:12">
      <c r="A2842" s="232">
        <v>2891</v>
      </c>
      <c r="B2842" s="231" t="s">
        <v>1685</v>
      </c>
      <c r="C2842" s="231" t="s">
        <v>1685</v>
      </c>
      <c r="D2842" s="232" t="s">
        <v>1685</v>
      </c>
      <c r="E2842" s="232">
        <v>0</v>
      </c>
      <c r="F2842" s="232">
        <v>0</v>
      </c>
      <c r="G2842" s="232">
        <v>0</v>
      </c>
      <c r="H2842" s="232">
        <v>0</v>
      </c>
      <c r="L2842" s="232">
        <v>0</v>
      </c>
    </row>
    <row r="2843" spans="1:12">
      <c r="A2843" s="232">
        <v>2892</v>
      </c>
      <c r="B2843" s="231" t="s">
        <v>1685</v>
      </c>
      <c r="C2843" s="231" t="s">
        <v>1685</v>
      </c>
      <c r="D2843" s="232" t="s">
        <v>1685</v>
      </c>
      <c r="E2843" s="232">
        <v>0</v>
      </c>
      <c r="F2843" s="232">
        <v>0</v>
      </c>
      <c r="G2843" s="232">
        <v>0</v>
      </c>
      <c r="H2843" s="232">
        <v>0</v>
      </c>
      <c r="L2843" s="232">
        <v>0</v>
      </c>
    </row>
    <row r="2844" spans="1:12">
      <c r="A2844" s="232">
        <v>2893</v>
      </c>
      <c r="B2844" s="231" t="s">
        <v>1685</v>
      </c>
      <c r="C2844" s="231" t="s">
        <v>1685</v>
      </c>
      <c r="D2844" s="232" t="s">
        <v>1685</v>
      </c>
      <c r="E2844" s="232">
        <v>0</v>
      </c>
      <c r="F2844" s="232">
        <v>0</v>
      </c>
      <c r="G2844" s="232">
        <v>0</v>
      </c>
      <c r="H2844" s="232">
        <v>0</v>
      </c>
      <c r="L2844" s="232">
        <v>0</v>
      </c>
    </row>
    <row r="2845" spans="1:12">
      <c r="A2845" s="232">
        <v>2894</v>
      </c>
      <c r="B2845" s="231" t="s">
        <v>1685</v>
      </c>
      <c r="C2845" s="231" t="s">
        <v>1685</v>
      </c>
      <c r="D2845" s="232" t="s">
        <v>1685</v>
      </c>
      <c r="E2845" s="232">
        <v>0</v>
      </c>
      <c r="F2845" s="232">
        <v>0</v>
      </c>
      <c r="G2845" s="232">
        <v>0</v>
      </c>
      <c r="H2845" s="232">
        <v>0</v>
      </c>
      <c r="L2845" s="232">
        <v>0</v>
      </c>
    </row>
    <row r="2846" spans="1:12">
      <c r="A2846" s="232">
        <v>2895</v>
      </c>
      <c r="B2846" s="231" t="s">
        <v>1685</v>
      </c>
      <c r="C2846" s="231" t="s">
        <v>1685</v>
      </c>
      <c r="D2846" s="232" t="s">
        <v>1685</v>
      </c>
      <c r="E2846" s="232">
        <v>0</v>
      </c>
      <c r="F2846" s="232">
        <v>0</v>
      </c>
      <c r="G2846" s="232">
        <v>0</v>
      </c>
      <c r="H2846" s="232">
        <v>0</v>
      </c>
      <c r="L2846" s="232">
        <v>0</v>
      </c>
    </row>
    <row r="2847" spans="1:12">
      <c r="A2847" s="232">
        <v>2896</v>
      </c>
      <c r="B2847" s="231" t="s">
        <v>1685</v>
      </c>
      <c r="C2847" s="231" t="s">
        <v>1685</v>
      </c>
      <c r="D2847" s="232" t="s">
        <v>1685</v>
      </c>
      <c r="E2847" s="232">
        <v>0</v>
      </c>
      <c r="F2847" s="232">
        <v>0</v>
      </c>
      <c r="G2847" s="232">
        <v>0</v>
      </c>
      <c r="H2847" s="232">
        <v>0</v>
      </c>
      <c r="L2847" s="232">
        <v>0</v>
      </c>
    </row>
    <row r="2848" spans="1:12">
      <c r="A2848" s="232">
        <v>2897</v>
      </c>
      <c r="B2848" s="231" t="s">
        <v>1685</v>
      </c>
      <c r="C2848" s="231" t="s">
        <v>1685</v>
      </c>
      <c r="D2848" s="232" t="s">
        <v>1685</v>
      </c>
      <c r="E2848" s="232">
        <v>0</v>
      </c>
      <c r="F2848" s="232">
        <v>0</v>
      </c>
      <c r="G2848" s="232">
        <v>0</v>
      </c>
      <c r="H2848" s="232">
        <v>0</v>
      </c>
      <c r="L2848" s="232">
        <v>0</v>
      </c>
    </row>
    <row r="2849" spans="1:12">
      <c r="A2849" s="232">
        <v>2898</v>
      </c>
      <c r="B2849" s="231" t="s">
        <v>1685</v>
      </c>
      <c r="C2849" s="231" t="s">
        <v>1685</v>
      </c>
      <c r="D2849" s="232" t="s">
        <v>1685</v>
      </c>
      <c r="E2849" s="232">
        <v>0</v>
      </c>
      <c r="F2849" s="232">
        <v>0</v>
      </c>
      <c r="G2849" s="232">
        <v>0</v>
      </c>
      <c r="H2849" s="232">
        <v>0</v>
      </c>
      <c r="L2849" s="232">
        <v>0</v>
      </c>
    </row>
    <row r="2850" spans="1:12">
      <c r="A2850" s="232">
        <v>2899</v>
      </c>
      <c r="B2850" s="231" t="s">
        <v>1685</v>
      </c>
      <c r="C2850" s="231" t="s">
        <v>1685</v>
      </c>
      <c r="D2850" s="232" t="s">
        <v>1685</v>
      </c>
      <c r="E2850" s="232">
        <v>0</v>
      </c>
      <c r="F2850" s="232">
        <v>0</v>
      </c>
      <c r="G2850" s="232">
        <v>0</v>
      </c>
      <c r="H2850" s="232">
        <v>0</v>
      </c>
      <c r="L2850" s="232">
        <v>0</v>
      </c>
    </row>
    <row r="2851" spans="1:12">
      <c r="A2851" s="232">
        <v>2900</v>
      </c>
      <c r="B2851" s="231" t="s">
        <v>1685</v>
      </c>
      <c r="C2851" s="231" t="s">
        <v>1685</v>
      </c>
      <c r="D2851" s="232" t="s">
        <v>1685</v>
      </c>
      <c r="E2851" s="232">
        <v>0</v>
      </c>
      <c r="F2851" s="232">
        <v>0</v>
      </c>
      <c r="G2851" s="232">
        <v>0</v>
      </c>
      <c r="H2851" s="232">
        <v>0</v>
      </c>
      <c r="L2851" s="232">
        <v>0</v>
      </c>
    </row>
    <row r="2852" spans="1:12">
      <c r="A2852" s="232">
        <v>2901</v>
      </c>
      <c r="B2852" s="231" t="s">
        <v>1685</v>
      </c>
      <c r="C2852" s="231" t="s">
        <v>1685</v>
      </c>
      <c r="D2852" s="232" t="s">
        <v>1685</v>
      </c>
      <c r="E2852" s="232">
        <v>0</v>
      </c>
      <c r="F2852" s="232">
        <v>0</v>
      </c>
      <c r="G2852" s="232">
        <v>0</v>
      </c>
      <c r="H2852" s="232">
        <v>0</v>
      </c>
      <c r="L2852" s="232">
        <v>0</v>
      </c>
    </row>
    <row r="2853" spans="1:12">
      <c r="A2853" s="232">
        <v>2902</v>
      </c>
      <c r="B2853" s="231" t="s">
        <v>1685</v>
      </c>
      <c r="C2853" s="231" t="s">
        <v>1685</v>
      </c>
      <c r="D2853" s="232" t="s">
        <v>1685</v>
      </c>
      <c r="E2853" s="232">
        <v>0</v>
      </c>
      <c r="F2853" s="232">
        <v>0</v>
      </c>
      <c r="G2853" s="232">
        <v>0</v>
      </c>
      <c r="H2853" s="232">
        <v>0</v>
      </c>
      <c r="L2853" s="232">
        <v>0</v>
      </c>
    </row>
    <row r="2854" spans="1:12">
      <c r="A2854" s="232">
        <v>2903</v>
      </c>
      <c r="B2854" s="231" t="s">
        <v>1685</v>
      </c>
      <c r="C2854" s="231" t="s">
        <v>1685</v>
      </c>
      <c r="D2854" s="232" t="s">
        <v>1685</v>
      </c>
      <c r="E2854" s="232">
        <v>0</v>
      </c>
      <c r="F2854" s="232">
        <v>0</v>
      </c>
      <c r="G2854" s="232">
        <v>0</v>
      </c>
      <c r="H2854" s="232">
        <v>0</v>
      </c>
      <c r="L2854" s="232">
        <v>0</v>
      </c>
    </row>
    <row r="2855" spans="1:12">
      <c r="A2855" s="232">
        <v>2904</v>
      </c>
      <c r="B2855" s="231" t="s">
        <v>1685</v>
      </c>
      <c r="C2855" s="231" t="s">
        <v>1685</v>
      </c>
      <c r="D2855" s="232" t="s">
        <v>1685</v>
      </c>
      <c r="E2855" s="232">
        <v>0</v>
      </c>
      <c r="F2855" s="232">
        <v>0</v>
      </c>
      <c r="G2855" s="232">
        <v>0</v>
      </c>
      <c r="H2855" s="232">
        <v>0</v>
      </c>
      <c r="L2855" s="232">
        <v>0</v>
      </c>
    </row>
    <row r="2856" spans="1:12">
      <c r="A2856" s="232">
        <v>2905</v>
      </c>
      <c r="B2856" s="231" t="s">
        <v>1685</v>
      </c>
      <c r="C2856" s="231" t="s">
        <v>1685</v>
      </c>
      <c r="D2856" s="232" t="s">
        <v>1685</v>
      </c>
      <c r="E2856" s="232">
        <v>0</v>
      </c>
      <c r="F2856" s="232">
        <v>0</v>
      </c>
      <c r="G2856" s="232">
        <v>0</v>
      </c>
      <c r="H2856" s="232">
        <v>0</v>
      </c>
      <c r="L2856" s="232">
        <v>0</v>
      </c>
    </row>
    <row r="2857" spans="1:12">
      <c r="A2857" s="232">
        <v>2906</v>
      </c>
      <c r="B2857" s="231" t="s">
        <v>1685</v>
      </c>
      <c r="C2857" s="231" t="s">
        <v>1685</v>
      </c>
      <c r="D2857" s="232" t="s">
        <v>1685</v>
      </c>
      <c r="E2857" s="232">
        <v>0</v>
      </c>
      <c r="F2857" s="232">
        <v>0</v>
      </c>
      <c r="G2857" s="232">
        <v>0</v>
      </c>
      <c r="H2857" s="232">
        <v>0</v>
      </c>
      <c r="L2857" s="232">
        <v>0</v>
      </c>
    </row>
    <row r="2858" spans="1:12">
      <c r="A2858" s="232">
        <v>2907</v>
      </c>
      <c r="B2858" s="231" t="s">
        <v>1685</v>
      </c>
      <c r="C2858" s="231" t="s">
        <v>1685</v>
      </c>
      <c r="D2858" s="232" t="s">
        <v>1685</v>
      </c>
      <c r="E2858" s="232">
        <v>0</v>
      </c>
      <c r="F2858" s="232">
        <v>0</v>
      </c>
      <c r="G2858" s="232">
        <v>0</v>
      </c>
      <c r="H2858" s="232">
        <v>0</v>
      </c>
      <c r="L2858" s="232">
        <v>0</v>
      </c>
    </row>
    <row r="2859" spans="1:12">
      <c r="A2859" s="232">
        <v>2908</v>
      </c>
      <c r="B2859" s="231" t="s">
        <v>1685</v>
      </c>
      <c r="C2859" s="231" t="s">
        <v>1685</v>
      </c>
      <c r="D2859" s="232" t="s">
        <v>1685</v>
      </c>
      <c r="E2859" s="232">
        <v>0</v>
      </c>
      <c r="F2859" s="232">
        <v>0</v>
      </c>
      <c r="G2859" s="232">
        <v>0</v>
      </c>
      <c r="H2859" s="232">
        <v>0</v>
      </c>
      <c r="L2859" s="232">
        <v>0</v>
      </c>
    </row>
    <row r="2860" spans="1:12">
      <c r="A2860" s="232">
        <v>2909</v>
      </c>
      <c r="B2860" s="231" t="s">
        <v>1685</v>
      </c>
      <c r="C2860" s="231" t="s">
        <v>1685</v>
      </c>
      <c r="D2860" s="232" t="s">
        <v>1685</v>
      </c>
      <c r="E2860" s="232">
        <v>0</v>
      </c>
      <c r="F2860" s="232">
        <v>0</v>
      </c>
      <c r="G2860" s="232">
        <v>0</v>
      </c>
      <c r="H2860" s="232">
        <v>0</v>
      </c>
      <c r="L2860" s="232">
        <v>0</v>
      </c>
    </row>
    <row r="2861" spans="1:12">
      <c r="A2861" s="232">
        <v>2910</v>
      </c>
      <c r="B2861" s="231" t="s">
        <v>1685</v>
      </c>
      <c r="C2861" s="231" t="s">
        <v>1685</v>
      </c>
      <c r="D2861" s="232" t="s">
        <v>1685</v>
      </c>
      <c r="E2861" s="232">
        <v>0</v>
      </c>
      <c r="F2861" s="232">
        <v>0</v>
      </c>
      <c r="G2861" s="232">
        <v>0</v>
      </c>
      <c r="H2861" s="232">
        <v>0</v>
      </c>
      <c r="L2861" s="232">
        <v>0</v>
      </c>
    </row>
    <row r="2862" spans="1:12">
      <c r="A2862" s="232">
        <v>2911</v>
      </c>
      <c r="B2862" s="231" t="s">
        <v>1685</v>
      </c>
      <c r="C2862" s="231" t="s">
        <v>1685</v>
      </c>
      <c r="D2862" s="232" t="s">
        <v>1685</v>
      </c>
      <c r="E2862" s="232">
        <v>0</v>
      </c>
      <c r="F2862" s="232">
        <v>0</v>
      </c>
      <c r="G2862" s="232">
        <v>0</v>
      </c>
      <c r="H2862" s="232">
        <v>0</v>
      </c>
      <c r="L2862" s="232">
        <v>0</v>
      </c>
    </row>
    <row r="2863" spans="1:12">
      <c r="A2863" s="232">
        <v>2912</v>
      </c>
      <c r="B2863" s="231" t="s">
        <v>1685</v>
      </c>
      <c r="C2863" s="231" t="s">
        <v>1685</v>
      </c>
      <c r="D2863" s="232" t="s">
        <v>1685</v>
      </c>
      <c r="E2863" s="232">
        <v>0</v>
      </c>
      <c r="F2863" s="232">
        <v>0</v>
      </c>
      <c r="G2863" s="232">
        <v>0</v>
      </c>
      <c r="H2863" s="232">
        <v>0</v>
      </c>
      <c r="L2863" s="232">
        <v>0</v>
      </c>
    </row>
    <row r="2864" spans="1:12">
      <c r="A2864" s="232">
        <v>2913</v>
      </c>
      <c r="B2864" s="231" t="s">
        <v>1685</v>
      </c>
      <c r="C2864" s="231" t="s">
        <v>1685</v>
      </c>
      <c r="D2864" s="232" t="s">
        <v>1685</v>
      </c>
      <c r="E2864" s="232">
        <v>0</v>
      </c>
      <c r="F2864" s="232">
        <v>0</v>
      </c>
      <c r="G2864" s="232">
        <v>0</v>
      </c>
      <c r="H2864" s="232">
        <v>0</v>
      </c>
      <c r="L2864" s="232">
        <v>0</v>
      </c>
    </row>
    <row r="2865" spans="1:12">
      <c r="A2865" s="232">
        <v>2914</v>
      </c>
      <c r="B2865" s="231" t="s">
        <v>1685</v>
      </c>
      <c r="C2865" s="231" t="s">
        <v>1685</v>
      </c>
      <c r="D2865" s="232" t="s">
        <v>1685</v>
      </c>
      <c r="E2865" s="232">
        <v>0</v>
      </c>
      <c r="F2865" s="232">
        <v>0</v>
      </c>
      <c r="G2865" s="232">
        <v>0</v>
      </c>
      <c r="H2865" s="232">
        <v>0</v>
      </c>
      <c r="L2865" s="232">
        <v>0</v>
      </c>
    </row>
    <row r="2866" spans="1:12">
      <c r="A2866" s="232">
        <v>2915</v>
      </c>
      <c r="B2866" s="231" t="s">
        <v>1685</v>
      </c>
      <c r="C2866" s="231" t="s">
        <v>1685</v>
      </c>
      <c r="D2866" s="232" t="s">
        <v>1685</v>
      </c>
      <c r="E2866" s="232">
        <v>0</v>
      </c>
      <c r="F2866" s="232">
        <v>0</v>
      </c>
      <c r="G2866" s="232">
        <v>0</v>
      </c>
      <c r="H2866" s="232">
        <v>0</v>
      </c>
      <c r="L2866" s="232">
        <v>0</v>
      </c>
    </row>
    <row r="2867" spans="1:12">
      <c r="A2867" s="232">
        <v>2916</v>
      </c>
      <c r="B2867" s="231" t="s">
        <v>1685</v>
      </c>
      <c r="C2867" s="231" t="s">
        <v>1685</v>
      </c>
      <c r="D2867" s="232" t="s">
        <v>1685</v>
      </c>
      <c r="E2867" s="232">
        <v>0</v>
      </c>
      <c r="F2867" s="232">
        <v>0</v>
      </c>
      <c r="G2867" s="232">
        <v>0</v>
      </c>
      <c r="H2867" s="232">
        <v>0</v>
      </c>
      <c r="L2867" s="232">
        <v>0</v>
      </c>
    </row>
    <row r="2868" spans="1:12">
      <c r="A2868" s="232">
        <v>2917</v>
      </c>
      <c r="B2868" s="231" t="s">
        <v>1685</v>
      </c>
      <c r="C2868" s="231" t="s">
        <v>1685</v>
      </c>
      <c r="D2868" s="232" t="s">
        <v>1685</v>
      </c>
      <c r="E2868" s="232">
        <v>0</v>
      </c>
      <c r="F2868" s="232">
        <v>0</v>
      </c>
      <c r="G2868" s="232">
        <v>0</v>
      </c>
      <c r="H2868" s="232">
        <v>0</v>
      </c>
      <c r="L2868" s="232">
        <v>0</v>
      </c>
    </row>
    <row r="2869" spans="1:12">
      <c r="A2869" s="232">
        <v>2918</v>
      </c>
      <c r="B2869" s="231" t="s">
        <v>1685</v>
      </c>
      <c r="C2869" s="231" t="s">
        <v>1685</v>
      </c>
      <c r="D2869" s="232" t="s">
        <v>1685</v>
      </c>
      <c r="E2869" s="232">
        <v>0</v>
      </c>
      <c r="F2869" s="232">
        <v>0</v>
      </c>
      <c r="G2869" s="232">
        <v>0</v>
      </c>
      <c r="H2869" s="232">
        <v>0</v>
      </c>
      <c r="L2869" s="232">
        <v>0</v>
      </c>
    </row>
    <row r="2870" spans="1:12">
      <c r="A2870" s="232">
        <v>2919</v>
      </c>
      <c r="B2870" s="231" t="s">
        <v>1685</v>
      </c>
      <c r="C2870" s="231" t="s">
        <v>1685</v>
      </c>
      <c r="D2870" s="232" t="s">
        <v>1685</v>
      </c>
      <c r="E2870" s="232">
        <v>0</v>
      </c>
      <c r="F2870" s="232">
        <v>0</v>
      </c>
      <c r="G2870" s="232">
        <v>0</v>
      </c>
      <c r="H2870" s="232">
        <v>0</v>
      </c>
      <c r="L2870" s="232">
        <v>0</v>
      </c>
    </row>
    <row r="2871" spans="1:12">
      <c r="A2871" s="232">
        <v>2920</v>
      </c>
      <c r="B2871" s="231" t="s">
        <v>1685</v>
      </c>
      <c r="C2871" s="231" t="s">
        <v>1685</v>
      </c>
      <c r="D2871" s="232" t="s">
        <v>1685</v>
      </c>
      <c r="E2871" s="232">
        <v>0</v>
      </c>
      <c r="F2871" s="232">
        <v>0</v>
      </c>
      <c r="G2871" s="232">
        <v>0</v>
      </c>
      <c r="H2871" s="232">
        <v>0</v>
      </c>
      <c r="L2871" s="232">
        <v>0</v>
      </c>
    </row>
    <row r="2872" spans="1:12">
      <c r="A2872" s="232">
        <v>2921</v>
      </c>
      <c r="B2872" s="231" t="s">
        <v>1685</v>
      </c>
      <c r="C2872" s="231" t="s">
        <v>1685</v>
      </c>
      <c r="D2872" s="232" t="s">
        <v>1685</v>
      </c>
      <c r="E2872" s="232">
        <v>0</v>
      </c>
      <c r="F2872" s="232">
        <v>0</v>
      </c>
      <c r="G2872" s="232">
        <v>0</v>
      </c>
      <c r="H2872" s="232">
        <v>0</v>
      </c>
      <c r="L2872" s="232">
        <v>0</v>
      </c>
    </row>
    <row r="2873" spans="1:12">
      <c r="A2873" s="232">
        <v>2922</v>
      </c>
      <c r="B2873" s="231" t="s">
        <v>1685</v>
      </c>
      <c r="C2873" s="231" t="s">
        <v>1685</v>
      </c>
      <c r="D2873" s="232" t="s">
        <v>1685</v>
      </c>
      <c r="E2873" s="232">
        <v>0</v>
      </c>
      <c r="F2873" s="232">
        <v>0</v>
      </c>
      <c r="G2873" s="232">
        <v>0</v>
      </c>
      <c r="H2873" s="232">
        <v>0</v>
      </c>
      <c r="L2873" s="232">
        <v>0</v>
      </c>
    </row>
    <row r="2874" spans="1:12">
      <c r="A2874" s="232">
        <v>2923</v>
      </c>
      <c r="B2874" s="231" t="s">
        <v>1685</v>
      </c>
      <c r="C2874" s="231" t="s">
        <v>1685</v>
      </c>
      <c r="D2874" s="232" t="s">
        <v>1685</v>
      </c>
      <c r="E2874" s="232">
        <v>0</v>
      </c>
      <c r="F2874" s="232">
        <v>0</v>
      </c>
      <c r="G2874" s="232">
        <v>0</v>
      </c>
      <c r="H2874" s="232">
        <v>0</v>
      </c>
      <c r="L2874" s="232">
        <v>0</v>
      </c>
    </row>
    <row r="2875" spans="1:12">
      <c r="A2875" s="232">
        <v>2924</v>
      </c>
      <c r="B2875" s="231" t="s">
        <v>1685</v>
      </c>
      <c r="C2875" s="231" t="s">
        <v>1685</v>
      </c>
      <c r="D2875" s="232" t="s">
        <v>1685</v>
      </c>
      <c r="E2875" s="232">
        <v>0</v>
      </c>
      <c r="F2875" s="232">
        <v>0</v>
      </c>
      <c r="G2875" s="232">
        <v>0</v>
      </c>
      <c r="H2875" s="232">
        <v>0</v>
      </c>
      <c r="L2875" s="232">
        <v>0</v>
      </c>
    </row>
    <row r="2876" spans="1:12">
      <c r="A2876" s="232">
        <v>2925</v>
      </c>
      <c r="B2876" s="231" t="s">
        <v>1685</v>
      </c>
      <c r="C2876" s="231" t="s">
        <v>1685</v>
      </c>
      <c r="D2876" s="232" t="s">
        <v>1685</v>
      </c>
      <c r="E2876" s="232">
        <v>0</v>
      </c>
      <c r="F2876" s="232">
        <v>0</v>
      </c>
      <c r="G2876" s="232">
        <v>0</v>
      </c>
      <c r="H2876" s="232">
        <v>0</v>
      </c>
      <c r="L2876" s="232">
        <v>0</v>
      </c>
    </row>
    <row r="2877" spans="1:12">
      <c r="A2877" s="232">
        <v>2926</v>
      </c>
      <c r="B2877" s="231" t="s">
        <v>1685</v>
      </c>
      <c r="C2877" s="231" t="s">
        <v>1685</v>
      </c>
      <c r="D2877" s="232" t="s">
        <v>1685</v>
      </c>
      <c r="E2877" s="232">
        <v>0</v>
      </c>
      <c r="F2877" s="232">
        <v>0</v>
      </c>
      <c r="G2877" s="232">
        <v>0</v>
      </c>
      <c r="H2877" s="232">
        <v>0</v>
      </c>
      <c r="L2877" s="232">
        <v>0</v>
      </c>
    </row>
    <row r="2878" spans="1:12">
      <c r="A2878" s="232">
        <v>2927</v>
      </c>
      <c r="B2878" s="231" t="s">
        <v>1685</v>
      </c>
      <c r="C2878" s="231" t="s">
        <v>1685</v>
      </c>
      <c r="D2878" s="232" t="s">
        <v>1685</v>
      </c>
      <c r="E2878" s="232">
        <v>0</v>
      </c>
      <c r="F2878" s="232">
        <v>0</v>
      </c>
      <c r="G2878" s="232">
        <v>0</v>
      </c>
      <c r="H2878" s="232">
        <v>0</v>
      </c>
      <c r="L2878" s="232">
        <v>0</v>
      </c>
    </row>
    <row r="2879" spans="1:12">
      <c r="A2879" s="232">
        <v>2928</v>
      </c>
      <c r="B2879" s="231" t="s">
        <v>1685</v>
      </c>
      <c r="C2879" s="231" t="s">
        <v>1685</v>
      </c>
      <c r="D2879" s="232" t="s">
        <v>1685</v>
      </c>
      <c r="E2879" s="232">
        <v>0</v>
      </c>
      <c r="F2879" s="232">
        <v>0</v>
      </c>
      <c r="G2879" s="232">
        <v>0</v>
      </c>
      <c r="H2879" s="232">
        <v>0</v>
      </c>
      <c r="L2879" s="232">
        <v>0</v>
      </c>
    </row>
    <row r="2880" spans="1:12">
      <c r="A2880" s="232">
        <v>2929</v>
      </c>
      <c r="B2880" s="231" t="s">
        <v>1685</v>
      </c>
      <c r="C2880" s="231" t="s">
        <v>1685</v>
      </c>
      <c r="D2880" s="232" t="s">
        <v>1685</v>
      </c>
      <c r="E2880" s="232">
        <v>0</v>
      </c>
      <c r="F2880" s="232">
        <v>0</v>
      </c>
      <c r="G2880" s="232">
        <v>0</v>
      </c>
      <c r="H2880" s="232">
        <v>0</v>
      </c>
      <c r="L2880" s="232">
        <v>0</v>
      </c>
    </row>
    <row r="2881" spans="1:12">
      <c r="A2881" s="232">
        <v>2930</v>
      </c>
      <c r="B2881" s="231" t="s">
        <v>1685</v>
      </c>
      <c r="C2881" s="231" t="s">
        <v>1685</v>
      </c>
      <c r="D2881" s="232" t="s">
        <v>1685</v>
      </c>
      <c r="E2881" s="232">
        <v>0</v>
      </c>
      <c r="F2881" s="232">
        <v>0</v>
      </c>
      <c r="G2881" s="232">
        <v>0</v>
      </c>
      <c r="H2881" s="232">
        <v>0</v>
      </c>
      <c r="L2881" s="232">
        <v>0</v>
      </c>
    </row>
    <row r="2882" spans="1:12">
      <c r="A2882" s="232">
        <v>2931</v>
      </c>
      <c r="B2882" s="231" t="s">
        <v>1685</v>
      </c>
      <c r="C2882" s="231" t="s">
        <v>1685</v>
      </c>
      <c r="D2882" s="232" t="s">
        <v>1685</v>
      </c>
      <c r="E2882" s="232">
        <v>0</v>
      </c>
      <c r="F2882" s="232">
        <v>0</v>
      </c>
      <c r="G2882" s="232">
        <v>0</v>
      </c>
      <c r="H2882" s="232">
        <v>0</v>
      </c>
      <c r="L2882" s="232">
        <v>0</v>
      </c>
    </row>
    <row r="2883" spans="1:12">
      <c r="A2883" s="232">
        <v>2932</v>
      </c>
      <c r="B2883" s="231" t="s">
        <v>1685</v>
      </c>
      <c r="C2883" s="231" t="s">
        <v>1685</v>
      </c>
      <c r="D2883" s="232" t="s">
        <v>1685</v>
      </c>
      <c r="E2883" s="232">
        <v>0</v>
      </c>
      <c r="F2883" s="232">
        <v>0</v>
      </c>
      <c r="G2883" s="232">
        <v>0</v>
      </c>
      <c r="H2883" s="232">
        <v>0</v>
      </c>
      <c r="L2883" s="232">
        <v>0</v>
      </c>
    </row>
    <row r="2884" spans="1:12">
      <c r="A2884" s="232">
        <v>2933</v>
      </c>
      <c r="B2884" s="231" t="s">
        <v>1685</v>
      </c>
      <c r="C2884" s="231" t="s">
        <v>1685</v>
      </c>
      <c r="D2884" s="232" t="s">
        <v>1685</v>
      </c>
      <c r="E2884" s="232">
        <v>0</v>
      </c>
      <c r="F2884" s="232">
        <v>0</v>
      </c>
      <c r="G2884" s="232">
        <v>0</v>
      </c>
      <c r="H2884" s="232">
        <v>0</v>
      </c>
      <c r="L2884" s="232">
        <v>0</v>
      </c>
    </row>
    <row r="2885" spans="1:12">
      <c r="A2885" s="232">
        <v>2934</v>
      </c>
      <c r="B2885" s="231" t="s">
        <v>1685</v>
      </c>
      <c r="C2885" s="231" t="s">
        <v>1685</v>
      </c>
      <c r="D2885" s="232" t="s">
        <v>1685</v>
      </c>
      <c r="E2885" s="232">
        <v>0</v>
      </c>
      <c r="F2885" s="232">
        <v>0</v>
      </c>
      <c r="G2885" s="232">
        <v>0</v>
      </c>
      <c r="H2885" s="232">
        <v>0</v>
      </c>
      <c r="L2885" s="232">
        <v>0</v>
      </c>
    </row>
    <row r="2886" spans="1:12">
      <c r="A2886" s="232">
        <v>2935</v>
      </c>
      <c r="B2886" s="231" t="s">
        <v>1685</v>
      </c>
      <c r="C2886" s="231" t="s">
        <v>1685</v>
      </c>
      <c r="D2886" s="232" t="s">
        <v>1685</v>
      </c>
      <c r="E2886" s="232">
        <v>0</v>
      </c>
      <c r="F2886" s="232">
        <v>0</v>
      </c>
      <c r="G2886" s="232">
        <v>0</v>
      </c>
      <c r="H2886" s="232">
        <v>0</v>
      </c>
      <c r="L2886" s="232">
        <v>0</v>
      </c>
    </row>
    <row r="2887" spans="1:12">
      <c r="A2887" s="232">
        <v>2936</v>
      </c>
      <c r="B2887" s="231" t="s">
        <v>1685</v>
      </c>
      <c r="C2887" s="231" t="s">
        <v>1685</v>
      </c>
      <c r="D2887" s="232" t="s">
        <v>1685</v>
      </c>
      <c r="E2887" s="232">
        <v>0</v>
      </c>
      <c r="F2887" s="232">
        <v>0</v>
      </c>
      <c r="G2887" s="232">
        <v>0</v>
      </c>
      <c r="H2887" s="232">
        <v>0</v>
      </c>
      <c r="L2887" s="232">
        <v>0</v>
      </c>
    </row>
    <row r="2888" spans="1:12">
      <c r="A2888" s="232">
        <v>2937</v>
      </c>
      <c r="B2888" s="231" t="s">
        <v>1685</v>
      </c>
      <c r="C2888" s="231" t="s">
        <v>1685</v>
      </c>
      <c r="D2888" s="232" t="s">
        <v>1685</v>
      </c>
      <c r="E2888" s="232">
        <v>0</v>
      </c>
      <c r="F2888" s="232">
        <v>0</v>
      </c>
      <c r="G2888" s="232">
        <v>0</v>
      </c>
      <c r="H2888" s="232">
        <v>0</v>
      </c>
      <c r="L2888" s="232">
        <v>0</v>
      </c>
    </row>
    <row r="2889" spans="1:12">
      <c r="A2889" s="232">
        <v>2938</v>
      </c>
      <c r="B2889" s="231" t="s">
        <v>1685</v>
      </c>
      <c r="C2889" s="231" t="s">
        <v>1685</v>
      </c>
      <c r="D2889" s="232" t="s">
        <v>1685</v>
      </c>
      <c r="E2889" s="232">
        <v>0</v>
      </c>
      <c r="F2889" s="232">
        <v>0</v>
      </c>
      <c r="G2889" s="232">
        <v>0</v>
      </c>
      <c r="H2889" s="232">
        <v>0</v>
      </c>
      <c r="L2889" s="232">
        <v>0</v>
      </c>
    </row>
    <row r="2890" spans="1:12">
      <c r="A2890" s="232">
        <v>2939</v>
      </c>
      <c r="B2890" s="231" t="s">
        <v>1685</v>
      </c>
      <c r="C2890" s="231" t="s">
        <v>1685</v>
      </c>
      <c r="D2890" s="232" t="s">
        <v>1685</v>
      </c>
      <c r="E2890" s="232">
        <v>0</v>
      </c>
      <c r="F2890" s="232">
        <v>0</v>
      </c>
      <c r="G2890" s="232">
        <v>0</v>
      </c>
      <c r="H2890" s="232">
        <v>0</v>
      </c>
      <c r="L2890" s="232">
        <v>0</v>
      </c>
    </row>
    <row r="2891" spans="1:12">
      <c r="A2891" s="232">
        <v>2940</v>
      </c>
      <c r="B2891" s="231" t="s">
        <v>1685</v>
      </c>
      <c r="C2891" s="231" t="s">
        <v>1685</v>
      </c>
      <c r="D2891" s="232" t="s">
        <v>1685</v>
      </c>
      <c r="E2891" s="232">
        <v>0</v>
      </c>
      <c r="F2891" s="232">
        <v>0</v>
      </c>
      <c r="G2891" s="232">
        <v>0</v>
      </c>
      <c r="H2891" s="232">
        <v>0</v>
      </c>
      <c r="L2891" s="232">
        <v>0</v>
      </c>
    </row>
    <row r="2892" spans="1:12">
      <c r="A2892" s="232">
        <v>2941</v>
      </c>
      <c r="B2892" s="231" t="s">
        <v>1685</v>
      </c>
      <c r="C2892" s="231" t="s">
        <v>1685</v>
      </c>
      <c r="D2892" s="232" t="s">
        <v>1685</v>
      </c>
      <c r="E2892" s="232">
        <v>0</v>
      </c>
      <c r="F2892" s="232">
        <v>0</v>
      </c>
      <c r="G2892" s="232">
        <v>0</v>
      </c>
      <c r="H2892" s="232">
        <v>0</v>
      </c>
      <c r="L2892" s="232">
        <v>0</v>
      </c>
    </row>
    <row r="2893" spans="1:12">
      <c r="A2893" s="232">
        <v>2942</v>
      </c>
      <c r="B2893" s="231" t="s">
        <v>1685</v>
      </c>
      <c r="C2893" s="231" t="s">
        <v>1685</v>
      </c>
      <c r="D2893" s="232" t="s">
        <v>1685</v>
      </c>
      <c r="E2893" s="232">
        <v>0</v>
      </c>
      <c r="F2893" s="232">
        <v>0</v>
      </c>
      <c r="G2893" s="232">
        <v>0</v>
      </c>
      <c r="H2893" s="232">
        <v>0</v>
      </c>
      <c r="L2893" s="232">
        <v>0</v>
      </c>
    </row>
    <row r="2894" spans="1:12">
      <c r="A2894" s="232">
        <v>2943</v>
      </c>
      <c r="B2894" s="231" t="s">
        <v>1685</v>
      </c>
      <c r="C2894" s="231" t="s">
        <v>1685</v>
      </c>
      <c r="D2894" s="232" t="s">
        <v>1685</v>
      </c>
      <c r="E2894" s="232">
        <v>0</v>
      </c>
      <c r="F2894" s="232">
        <v>0</v>
      </c>
      <c r="G2894" s="232">
        <v>0</v>
      </c>
      <c r="H2894" s="232">
        <v>0</v>
      </c>
      <c r="L2894" s="232">
        <v>0</v>
      </c>
    </row>
    <row r="2895" spans="1:12">
      <c r="A2895" s="232">
        <v>2944</v>
      </c>
      <c r="B2895" s="231" t="s">
        <v>1685</v>
      </c>
      <c r="C2895" s="231" t="s">
        <v>1685</v>
      </c>
      <c r="D2895" s="232" t="s">
        <v>1685</v>
      </c>
      <c r="E2895" s="232">
        <v>0</v>
      </c>
      <c r="F2895" s="232">
        <v>0</v>
      </c>
      <c r="G2895" s="232">
        <v>0</v>
      </c>
      <c r="H2895" s="232">
        <v>0</v>
      </c>
      <c r="L2895" s="232">
        <v>0</v>
      </c>
    </row>
    <row r="2896" spans="1:12">
      <c r="A2896" s="232">
        <v>2945</v>
      </c>
      <c r="B2896" s="231" t="s">
        <v>1685</v>
      </c>
      <c r="C2896" s="231" t="s">
        <v>1685</v>
      </c>
      <c r="D2896" s="232" t="s">
        <v>1685</v>
      </c>
      <c r="E2896" s="232">
        <v>0</v>
      </c>
      <c r="F2896" s="232">
        <v>0</v>
      </c>
      <c r="G2896" s="232">
        <v>0</v>
      </c>
      <c r="H2896" s="232">
        <v>0</v>
      </c>
      <c r="L2896" s="232">
        <v>0</v>
      </c>
    </row>
    <row r="2897" spans="1:12">
      <c r="A2897" s="232">
        <v>2946</v>
      </c>
      <c r="B2897" s="231" t="s">
        <v>1685</v>
      </c>
      <c r="C2897" s="231" t="s">
        <v>1685</v>
      </c>
      <c r="D2897" s="232" t="s">
        <v>1685</v>
      </c>
      <c r="E2897" s="232">
        <v>0</v>
      </c>
      <c r="F2897" s="232">
        <v>0</v>
      </c>
      <c r="G2897" s="232">
        <v>0</v>
      </c>
      <c r="H2897" s="232">
        <v>0</v>
      </c>
      <c r="L2897" s="232">
        <v>0</v>
      </c>
    </row>
    <row r="2898" spans="1:12">
      <c r="A2898" s="232">
        <v>2947</v>
      </c>
      <c r="B2898" s="231" t="s">
        <v>1685</v>
      </c>
      <c r="C2898" s="231" t="s">
        <v>1685</v>
      </c>
      <c r="D2898" s="232" t="s">
        <v>1685</v>
      </c>
      <c r="E2898" s="232">
        <v>0</v>
      </c>
      <c r="F2898" s="232">
        <v>0</v>
      </c>
      <c r="G2898" s="232">
        <v>0</v>
      </c>
      <c r="H2898" s="232">
        <v>0</v>
      </c>
      <c r="L2898" s="232">
        <v>0</v>
      </c>
    </row>
    <row r="2899" spans="1:12">
      <c r="A2899" s="232">
        <v>2948</v>
      </c>
      <c r="B2899" s="231" t="s">
        <v>1685</v>
      </c>
      <c r="C2899" s="231" t="s">
        <v>1685</v>
      </c>
      <c r="D2899" s="232" t="s">
        <v>1685</v>
      </c>
      <c r="E2899" s="232">
        <v>0</v>
      </c>
      <c r="F2899" s="232">
        <v>0</v>
      </c>
      <c r="G2899" s="232">
        <v>0</v>
      </c>
      <c r="H2899" s="232">
        <v>0</v>
      </c>
      <c r="L2899" s="232">
        <v>0</v>
      </c>
    </row>
    <row r="2900" spans="1:12">
      <c r="A2900" s="232">
        <v>2949</v>
      </c>
      <c r="B2900" s="231" t="s">
        <v>1685</v>
      </c>
      <c r="C2900" s="231" t="s">
        <v>1685</v>
      </c>
      <c r="D2900" s="232" t="s">
        <v>1685</v>
      </c>
      <c r="E2900" s="232">
        <v>0</v>
      </c>
      <c r="F2900" s="232">
        <v>0</v>
      </c>
      <c r="G2900" s="232">
        <v>0</v>
      </c>
      <c r="H2900" s="232">
        <v>0</v>
      </c>
      <c r="L2900" s="232">
        <v>0</v>
      </c>
    </row>
    <row r="2901" spans="1:12">
      <c r="A2901" s="232">
        <v>2950</v>
      </c>
      <c r="B2901" s="231" t="s">
        <v>1685</v>
      </c>
      <c r="C2901" s="231" t="s">
        <v>1685</v>
      </c>
      <c r="D2901" s="232" t="s">
        <v>1685</v>
      </c>
      <c r="E2901" s="232">
        <v>0</v>
      </c>
      <c r="F2901" s="232">
        <v>0</v>
      </c>
      <c r="G2901" s="232">
        <v>0</v>
      </c>
      <c r="H2901" s="232">
        <v>0</v>
      </c>
      <c r="L2901" s="232">
        <v>0</v>
      </c>
    </row>
    <row r="2902" spans="1:12">
      <c r="A2902" s="232">
        <v>2951</v>
      </c>
      <c r="B2902" s="231" t="s">
        <v>1685</v>
      </c>
      <c r="C2902" s="231" t="s">
        <v>1685</v>
      </c>
      <c r="D2902" s="232" t="s">
        <v>1685</v>
      </c>
      <c r="E2902" s="232">
        <v>0</v>
      </c>
      <c r="F2902" s="232">
        <v>0</v>
      </c>
      <c r="G2902" s="232">
        <v>0</v>
      </c>
      <c r="H2902" s="232">
        <v>0</v>
      </c>
      <c r="L2902" s="232">
        <v>0</v>
      </c>
    </row>
    <row r="2903" spans="1:12">
      <c r="A2903" s="232">
        <v>2952</v>
      </c>
      <c r="B2903" s="231" t="s">
        <v>1685</v>
      </c>
      <c r="C2903" s="231" t="s">
        <v>1685</v>
      </c>
      <c r="D2903" s="232" t="s">
        <v>1685</v>
      </c>
      <c r="E2903" s="232">
        <v>0</v>
      </c>
      <c r="F2903" s="232">
        <v>0</v>
      </c>
      <c r="G2903" s="232">
        <v>0</v>
      </c>
      <c r="H2903" s="232">
        <v>0</v>
      </c>
      <c r="L2903" s="232">
        <v>0</v>
      </c>
    </row>
    <row r="2904" spans="1:12">
      <c r="A2904" s="232">
        <v>2953</v>
      </c>
      <c r="B2904" s="231" t="s">
        <v>1685</v>
      </c>
      <c r="C2904" s="231" t="s">
        <v>1685</v>
      </c>
      <c r="D2904" s="232" t="s">
        <v>1685</v>
      </c>
      <c r="E2904" s="232">
        <v>0</v>
      </c>
      <c r="F2904" s="232">
        <v>0</v>
      </c>
      <c r="G2904" s="232">
        <v>0</v>
      </c>
      <c r="H2904" s="232">
        <v>0</v>
      </c>
      <c r="L2904" s="232">
        <v>0</v>
      </c>
    </row>
    <row r="2905" spans="1:12">
      <c r="A2905" s="232">
        <v>2954</v>
      </c>
      <c r="B2905" s="231" t="s">
        <v>1685</v>
      </c>
      <c r="C2905" s="231" t="s">
        <v>1685</v>
      </c>
      <c r="D2905" s="232" t="s">
        <v>1685</v>
      </c>
      <c r="E2905" s="232">
        <v>0</v>
      </c>
      <c r="F2905" s="232">
        <v>0</v>
      </c>
      <c r="G2905" s="232">
        <v>0</v>
      </c>
      <c r="H2905" s="232">
        <v>0</v>
      </c>
      <c r="L2905" s="232">
        <v>0</v>
      </c>
    </row>
    <row r="2906" spans="1:12">
      <c r="A2906" s="232">
        <v>2955</v>
      </c>
      <c r="B2906" s="231" t="s">
        <v>1685</v>
      </c>
      <c r="C2906" s="231" t="s">
        <v>1685</v>
      </c>
      <c r="D2906" s="232" t="s">
        <v>1685</v>
      </c>
      <c r="E2906" s="232">
        <v>0</v>
      </c>
      <c r="F2906" s="232">
        <v>0</v>
      </c>
      <c r="G2906" s="232">
        <v>0</v>
      </c>
      <c r="H2906" s="232">
        <v>0</v>
      </c>
      <c r="L2906" s="232">
        <v>0</v>
      </c>
    </row>
    <row r="2907" spans="1:12">
      <c r="A2907" s="232">
        <v>2956</v>
      </c>
      <c r="B2907" s="231" t="s">
        <v>1685</v>
      </c>
      <c r="C2907" s="231" t="s">
        <v>1685</v>
      </c>
      <c r="D2907" s="232" t="s">
        <v>1685</v>
      </c>
      <c r="E2907" s="232">
        <v>0</v>
      </c>
      <c r="F2907" s="232">
        <v>0</v>
      </c>
      <c r="G2907" s="232">
        <v>0</v>
      </c>
      <c r="H2907" s="232">
        <v>0</v>
      </c>
      <c r="L2907" s="232">
        <v>0</v>
      </c>
    </row>
    <row r="2908" spans="1:12">
      <c r="A2908" s="232">
        <v>2957</v>
      </c>
      <c r="B2908" s="231" t="s">
        <v>1685</v>
      </c>
      <c r="C2908" s="231" t="s">
        <v>1685</v>
      </c>
      <c r="D2908" s="232" t="s">
        <v>1685</v>
      </c>
      <c r="E2908" s="232">
        <v>0</v>
      </c>
      <c r="F2908" s="232">
        <v>0</v>
      </c>
      <c r="G2908" s="232">
        <v>0</v>
      </c>
      <c r="H2908" s="232">
        <v>0</v>
      </c>
      <c r="L2908" s="232">
        <v>0</v>
      </c>
    </row>
    <row r="2909" spans="1:12">
      <c r="A2909" s="232">
        <v>2958</v>
      </c>
      <c r="B2909" s="231" t="s">
        <v>1685</v>
      </c>
      <c r="C2909" s="231" t="s">
        <v>1685</v>
      </c>
      <c r="D2909" s="232" t="s">
        <v>1685</v>
      </c>
      <c r="E2909" s="232">
        <v>0</v>
      </c>
      <c r="F2909" s="232">
        <v>0</v>
      </c>
      <c r="G2909" s="232">
        <v>0</v>
      </c>
      <c r="H2909" s="232">
        <v>0</v>
      </c>
      <c r="L2909" s="232">
        <v>0</v>
      </c>
    </row>
    <row r="2910" spans="1:12">
      <c r="A2910" s="232">
        <v>2959</v>
      </c>
      <c r="B2910" s="231" t="s">
        <v>1685</v>
      </c>
      <c r="C2910" s="231" t="s">
        <v>1685</v>
      </c>
      <c r="D2910" s="232" t="s">
        <v>1685</v>
      </c>
      <c r="E2910" s="232">
        <v>0</v>
      </c>
      <c r="F2910" s="232">
        <v>0</v>
      </c>
      <c r="G2910" s="232">
        <v>0</v>
      </c>
      <c r="H2910" s="232">
        <v>0</v>
      </c>
      <c r="L2910" s="232">
        <v>0</v>
      </c>
    </row>
    <row r="2911" spans="1:12">
      <c r="A2911" s="232">
        <v>2960</v>
      </c>
      <c r="B2911" s="231" t="s">
        <v>1685</v>
      </c>
      <c r="C2911" s="231" t="s">
        <v>1685</v>
      </c>
      <c r="D2911" s="232" t="s">
        <v>1685</v>
      </c>
      <c r="E2911" s="232">
        <v>0</v>
      </c>
      <c r="F2911" s="232">
        <v>0</v>
      </c>
      <c r="G2911" s="232">
        <v>0</v>
      </c>
      <c r="H2911" s="232">
        <v>0</v>
      </c>
      <c r="L2911" s="232">
        <v>0</v>
      </c>
    </row>
    <row r="2912" spans="1:12">
      <c r="A2912" s="232">
        <v>2961</v>
      </c>
      <c r="B2912" s="231" t="s">
        <v>1685</v>
      </c>
      <c r="C2912" s="231" t="s">
        <v>1685</v>
      </c>
      <c r="D2912" s="232" t="s">
        <v>1685</v>
      </c>
      <c r="E2912" s="232">
        <v>0</v>
      </c>
      <c r="F2912" s="232">
        <v>0</v>
      </c>
      <c r="G2912" s="232">
        <v>0</v>
      </c>
      <c r="H2912" s="232">
        <v>0</v>
      </c>
      <c r="L2912" s="232">
        <v>0</v>
      </c>
    </row>
    <row r="2913" spans="1:12">
      <c r="A2913" s="232">
        <v>2962</v>
      </c>
      <c r="B2913" s="231" t="s">
        <v>1685</v>
      </c>
      <c r="C2913" s="231" t="s">
        <v>1685</v>
      </c>
      <c r="D2913" s="232" t="s">
        <v>1685</v>
      </c>
      <c r="E2913" s="232">
        <v>0</v>
      </c>
      <c r="F2913" s="232">
        <v>0</v>
      </c>
      <c r="G2913" s="232">
        <v>0</v>
      </c>
      <c r="H2913" s="232">
        <v>0</v>
      </c>
      <c r="L2913" s="232">
        <v>0</v>
      </c>
    </row>
    <row r="2914" spans="1:12">
      <c r="A2914" s="232">
        <v>2963</v>
      </c>
      <c r="B2914" s="231" t="s">
        <v>1685</v>
      </c>
      <c r="C2914" s="231" t="s">
        <v>1685</v>
      </c>
      <c r="D2914" s="232" t="s">
        <v>1685</v>
      </c>
      <c r="E2914" s="232">
        <v>0</v>
      </c>
      <c r="F2914" s="232">
        <v>0</v>
      </c>
      <c r="G2914" s="232">
        <v>0</v>
      </c>
      <c r="H2914" s="232">
        <v>0</v>
      </c>
      <c r="L2914" s="232">
        <v>0</v>
      </c>
    </row>
    <row r="2915" spans="1:12">
      <c r="A2915" s="232">
        <v>2964</v>
      </c>
      <c r="B2915" s="231" t="s">
        <v>1685</v>
      </c>
      <c r="C2915" s="231" t="s">
        <v>1685</v>
      </c>
      <c r="D2915" s="232" t="s">
        <v>1685</v>
      </c>
      <c r="E2915" s="232">
        <v>0</v>
      </c>
      <c r="F2915" s="232">
        <v>0</v>
      </c>
      <c r="G2915" s="232">
        <v>0</v>
      </c>
      <c r="H2915" s="232">
        <v>0</v>
      </c>
      <c r="L2915" s="232">
        <v>0</v>
      </c>
    </row>
    <row r="2916" spans="1:12">
      <c r="A2916" s="232">
        <v>2965</v>
      </c>
      <c r="B2916" s="231" t="s">
        <v>1685</v>
      </c>
      <c r="C2916" s="231" t="s">
        <v>1685</v>
      </c>
      <c r="D2916" s="232" t="s">
        <v>1685</v>
      </c>
      <c r="E2916" s="232">
        <v>0</v>
      </c>
      <c r="F2916" s="232">
        <v>0</v>
      </c>
      <c r="G2916" s="232">
        <v>0</v>
      </c>
      <c r="H2916" s="232">
        <v>0</v>
      </c>
      <c r="L2916" s="232">
        <v>0</v>
      </c>
    </row>
    <row r="2917" spans="1:12">
      <c r="A2917" s="232">
        <v>2966</v>
      </c>
      <c r="B2917" s="231" t="s">
        <v>1685</v>
      </c>
      <c r="C2917" s="231" t="s">
        <v>1685</v>
      </c>
      <c r="D2917" s="232" t="s">
        <v>1685</v>
      </c>
      <c r="E2917" s="232">
        <v>0</v>
      </c>
      <c r="F2917" s="232">
        <v>0</v>
      </c>
      <c r="G2917" s="232">
        <v>0</v>
      </c>
      <c r="H2917" s="232">
        <v>0</v>
      </c>
      <c r="L2917" s="232">
        <v>0</v>
      </c>
    </row>
    <row r="2918" spans="1:12">
      <c r="A2918" s="232">
        <v>2967</v>
      </c>
      <c r="B2918" s="231" t="s">
        <v>1685</v>
      </c>
      <c r="C2918" s="231" t="s">
        <v>1685</v>
      </c>
      <c r="D2918" s="232" t="s">
        <v>1685</v>
      </c>
      <c r="E2918" s="232">
        <v>0</v>
      </c>
      <c r="F2918" s="232">
        <v>0</v>
      </c>
      <c r="G2918" s="232">
        <v>0</v>
      </c>
      <c r="H2918" s="232">
        <v>0</v>
      </c>
      <c r="L2918" s="232">
        <v>0</v>
      </c>
    </row>
    <row r="2919" spans="1:12">
      <c r="A2919" s="232">
        <v>2968</v>
      </c>
      <c r="B2919" s="231" t="s">
        <v>1685</v>
      </c>
      <c r="C2919" s="231" t="s">
        <v>1685</v>
      </c>
      <c r="D2919" s="232" t="s">
        <v>1685</v>
      </c>
      <c r="E2919" s="232">
        <v>0</v>
      </c>
      <c r="F2919" s="232">
        <v>0</v>
      </c>
      <c r="G2919" s="232">
        <v>0</v>
      </c>
      <c r="H2919" s="232">
        <v>0</v>
      </c>
      <c r="L2919" s="232">
        <v>0</v>
      </c>
    </row>
    <row r="2920" spans="1:12">
      <c r="A2920" s="232">
        <v>2969</v>
      </c>
      <c r="B2920" s="231" t="s">
        <v>1685</v>
      </c>
      <c r="C2920" s="231" t="s">
        <v>1685</v>
      </c>
      <c r="D2920" s="232" t="s">
        <v>1685</v>
      </c>
      <c r="E2920" s="232">
        <v>0</v>
      </c>
      <c r="F2920" s="232">
        <v>0</v>
      </c>
      <c r="G2920" s="232">
        <v>0</v>
      </c>
      <c r="H2920" s="232">
        <v>0</v>
      </c>
      <c r="L2920" s="232">
        <v>0</v>
      </c>
    </row>
    <row r="2921" spans="1:12">
      <c r="A2921" s="232">
        <v>2970</v>
      </c>
      <c r="B2921" s="231" t="s">
        <v>1685</v>
      </c>
      <c r="C2921" s="231" t="s">
        <v>1685</v>
      </c>
      <c r="D2921" s="232" t="s">
        <v>1685</v>
      </c>
      <c r="E2921" s="232">
        <v>0</v>
      </c>
      <c r="F2921" s="232">
        <v>0</v>
      </c>
      <c r="G2921" s="232">
        <v>0</v>
      </c>
      <c r="H2921" s="232">
        <v>0</v>
      </c>
      <c r="L2921" s="232">
        <v>0</v>
      </c>
    </row>
    <row r="2922" spans="1:12">
      <c r="A2922" s="232">
        <v>2971</v>
      </c>
      <c r="B2922" s="231" t="s">
        <v>1685</v>
      </c>
      <c r="C2922" s="231" t="s">
        <v>1685</v>
      </c>
      <c r="D2922" s="232" t="s">
        <v>1685</v>
      </c>
      <c r="E2922" s="232">
        <v>0</v>
      </c>
      <c r="F2922" s="232">
        <v>0</v>
      </c>
      <c r="G2922" s="232">
        <v>0</v>
      </c>
      <c r="H2922" s="232">
        <v>0</v>
      </c>
      <c r="L2922" s="232">
        <v>0</v>
      </c>
    </row>
    <row r="2923" spans="1:12">
      <c r="A2923" s="232">
        <v>2972</v>
      </c>
      <c r="B2923" s="231" t="s">
        <v>1685</v>
      </c>
      <c r="C2923" s="231" t="s">
        <v>1685</v>
      </c>
      <c r="D2923" s="232" t="s">
        <v>1685</v>
      </c>
      <c r="E2923" s="232">
        <v>0</v>
      </c>
      <c r="F2923" s="232">
        <v>0</v>
      </c>
      <c r="G2923" s="232">
        <v>0</v>
      </c>
      <c r="H2923" s="232">
        <v>0</v>
      </c>
      <c r="L2923" s="232">
        <v>0</v>
      </c>
    </row>
    <row r="2924" spans="1:12">
      <c r="A2924" s="232">
        <v>2973</v>
      </c>
      <c r="B2924" s="231" t="s">
        <v>1685</v>
      </c>
      <c r="C2924" s="231" t="s">
        <v>1685</v>
      </c>
      <c r="D2924" s="232" t="s">
        <v>1685</v>
      </c>
      <c r="E2924" s="232">
        <v>0</v>
      </c>
      <c r="F2924" s="232">
        <v>0</v>
      </c>
      <c r="G2924" s="232">
        <v>0</v>
      </c>
      <c r="H2924" s="232">
        <v>0</v>
      </c>
      <c r="L2924" s="232">
        <v>0</v>
      </c>
    </row>
    <row r="2925" spans="1:12">
      <c r="A2925" s="232">
        <v>2974</v>
      </c>
      <c r="B2925" s="231" t="s">
        <v>1685</v>
      </c>
      <c r="C2925" s="231" t="s">
        <v>1685</v>
      </c>
      <c r="D2925" s="232" t="s">
        <v>1685</v>
      </c>
      <c r="E2925" s="232">
        <v>0</v>
      </c>
      <c r="F2925" s="232">
        <v>0</v>
      </c>
      <c r="G2925" s="232">
        <v>0</v>
      </c>
      <c r="H2925" s="232">
        <v>0</v>
      </c>
      <c r="L2925" s="232">
        <v>0</v>
      </c>
    </row>
    <row r="2926" spans="1:12">
      <c r="A2926" s="232">
        <v>2975</v>
      </c>
      <c r="B2926" s="231" t="s">
        <v>1685</v>
      </c>
      <c r="C2926" s="231" t="s">
        <v>1685</v>
      </c>
      <c r="D2926" s="232" t="s">
        <v>1685</v>
      </c>
      <c r="E2926" s="232">
        <v>0</v>
      </c>
      <c r="F2926" s="232">
        <v>0</v>
      </c>
      <c r="G2926" s="232">
        <v>0</v>
      </c>
      <c r="H2926" s="232">
        <v>0</v>
      </c>
      <c r="L2926" s="232">
        <v>0</v>
      </c>
    </row>
    <row r="2927" spans="1:12">
      <c r="A2927" s="232">
        <v>2976</v>
      </c>
      <c r="B2927" s="231" t="s">
        <v>1685</v>
      </c>
      <c r="C2927" s="231" t="s">
        <v>1685</v>
      </c>
      <c r="D2927" s="232" t="s">
        <v>1685</v>
      </c>
      <c r="E2927" s="232">
        <v>0</v>
      </c>
      <c r="F2927" s="232">
        <v>0</v>
      </c>
      <c r="G2927" s="232">
        <v>0</v>
      </c>
      <c r="H2927" s="232">
        <v>0</v>
      </c>
      <c r="L2927" s="232">
        <v>0</v>
      </c>
    </row>
    <row r="2928" spans="1:12">
      <c r="A2928" s="232">
        <v>2977</v>
      </c>
      <c r="B2928" s="231" t="s">
        <v>1685</v>
      </c>
      <c r="C2928" s="231" t="s">
        <v>1685</v>
      </c>
      <c r="D2928" s="232" t="s">
        <v>1685</v>
      </c>
      <c r="E2928" s="232">
        <v>0</v>
      </c>
      <c r="F2928" s="232">
        <v>0</v>
      </c>
      <c r="G2928" s="232">
        <v>0</v>
      </c>
      <c r="H2928" s="232">
        <v>0</v>
      </c>
      <c r="L2928" s="232">
        <v>0</v>
      </c>
    </row>
    <row r="2929" spans="1:12">
      <c r="A2929" s="232">
        <v>2978</v>
      </c>
      <c r="B2929" s="231" t="s">
        <v>1685</v>
      </c>
      <c r="C2929" s="231" t="s">
        <v>1685</v>
      </c>
      <c r="D2929" s="232" t="s">
        <v>1685</v>
      </c>
      <c r="E2929" s="232">
        <v>0</v>
      </c>
      <c r="F2929" s="232">
        <v>0</v>
      </c>
      <c r="G2929" s="232">
        <v>0</v>
      </c>
      <c r="H2929" s="232">
        <v>0</v>
      </c>
      <c r="L2929" s="232">
        <v>0</v>
      </c>
    </row>
    <row r="2930" spans="1:12">
      <c r="A2930" s="232">
        <v>2979</v>
      </c>
      <c r="B2930" s="231" t="s">
        <v>1685</v>
      </c>
      <c r="C2930" s="231" t="s">
        <v>1685</v>
      </c>
      <c r="D2930" s="232" t="s">
        <v>1685</v>
      </c>
      <c r="E2930" s="232">
        <v>0</v>
      </c>
      <c r="F2930" s="232">
        <v>0</v>
      </c>
      <c r="G2930" s="232">
        <v>0</v>
      </c>
      <c r="H2930" s="232">
        <v>0</v>
      </c>
      <c r="L2930" s="232">
        <v>0</v>
      </c>
    </row>
    <row r="2931" spans="1:12">
      <c r="A2931" s="232">
        <v>2980</v>
      </c>
      <c r="B2931" s="231" t="s">
        <v>1685</v>
      </c>
      <c r="C2931" s="231" t="s">
        <v>1685</v>
      </c>
      <c r="D2931" s="232" t="s">
        <v>1685</v>
      </c>
      <c r="E2931" s="232">
        <v>0</v>
      </c>
      <c r="F2931" s="232">
        <v>0</v>
      </c>
      <c r="G2931" s="232">
        <v>0</v>
      </c>
      <c r="H2931" s="232">
        <v>0</v>
      </c>
      <c r="L2931" s="232">
        <v>0</v>
      </c>
    </row>
    <row r="2932" spans="1:12">
      <c r="A2932" s="232">
        <v>2981</v>
      </c>
      <c r="B2932" s="231" t="s">
        <v>1685</v>
      </c>
      <c r="C2932" s="231" t="s">
        <v>1685</v>
      </c>
      <c r="D2932" s="232" t="s">
        <v>1685</v>
      </c>
      <c r="E2932" s="232">
        <v>0</v>
      </c>
      <c r="F2932" s="232">
        <v>0</v>
      </c>
      <c r="G2932" s="232">
        <v>0</v>
      </c>
      <c r="H2932" s="232">
        <v>0</v>
      </c>
      <c r="L2932" s="232">
        <v>0</v>
      </c>
    </row>
    <row r="2933" spans="1:12">
      <c r="A2933" s="232">
        <v>2982</v>
      </c>
      <c r="B2933" s="231" t="s">
        <v>1685</v>
      </c>
      <c r="C2933" s="231" t="s">
        <v>1685</v>
      </c>
      <c r="D2933" s="232" t="s">
        <v>1685</v>
      </c>
      <c r="E2933" s="232">
        <v>0</v>
      </c>
      <c r="F2933" s="232">
        <v>0</v>
      </c>
      <c r="G2933" s="232">
        <v>0</v>
      </c>
      <c r="H2933" s="232">
        <v>0</v>
      </c>
      <c r="L2933" s="232">
        <v>0</v>
      </c>
    </row>
    <row r="2934" spans="1:12">
      <c r="A2934" s="232">
        <v>2983</v>
      </c>
      <c r="B2934" s="231" t="s">
        <v>1685</v>
      </c>
      <c r="C2934" s="231" t="s">
        <v>1685</v>
      </c>
      <c r="D2934" s="232" t="s">
        <v>1685</v>
      </c>
      <c r="E2934" s="232">
        <v>0</v>
      </c>
      <c r="F2934" s="232">
        <v>0</v>
      </c>
      <c r="G2934" s="232">
        <v>0</v>
      </c>
      <c r="H2934" s="232">
        <v>0</v>
      </c>
      <c r="L2934" s="232">
        <v>0</v>
      </c>
    </row>
    <row r="2935" spans="1:12">
      <c r="A2935" s="232">
        <v>2984</v>
      </c>
      <c r="B2935" s="231" t="s">
        <v>1685</v>
      </c>
      <c r="C2935" s="231" t="s">
        <v>1685</v>
      </c>
      <c r="D2935" s="232" t="s">
        <v>1685</v>
      </c>
      <c r="E2935" s="232">
        <v>0</v>
      </c>
      <c r="F2935" s="232">
        <v>0</v>
      </c>
      <c r="G2935" s="232">
        <v>0</v>
      </c>
      <c r="H2935" s="232">
        <v>0</v>
      </c>
      <c r="L2935" s="232">
        <v>0</v>
      </c>
    </row>
    <row r="2936" spans="1:12">
      <c r="A2936" s="232">
        <v>2985</v>
      </c>
      <c r="B2936" s="231" t="s">
        <v>1685</v>
      </c>
      <c r="C2936" s="231" t="s">
        <v>1685</v>
      </c>
      <c r="D2936" s="232" t="s">
        <v>1685</v>
      </c>
      <c r="E2936" s="232">
        <v>0</v>
      </c>
      <c r="F2936" s="232">
        <v>0</v>
      </c>
      <c r="G2936" s="232">
        <v>0</v>
      </c>
      <c r="H2936" s="232">
        <v>0</v>
      </c>
      <c r="L2936" s="232">
        <v>0</v>
      </c>
    </row>
    <row r="2937" spans="1:12">
      <c r="A2937" s="232">
        <v>2986</v>
      </c>
      <c r="B2937" s="231" t="s">
        <v>1685</v>
      </c>
      <c r="C2937" s="231" t="s">
        <v>1685</v>
      </c>
      <c r="D2937" s="232" t="s">
        <v>1685</v>
      </c>
      <c r="E2937" s="232">
        <v>0</v>
      </c>
      <c r="F2937" s="232">
        <v>0</v>
      </c>
      <c r="G2937" s="232">
        <v>0</v>
      </c>
      <c r="H2937" s="232">
        <v>0</v>
      </c>
      <c r="L2937" s="232">
        <v>0</v>
      </c>
    </row>
    <row r="2938" spans="1:12">
      <c r="A2938" s="232">
        <v>2987</v>
      </c>
      <c r="B2938" s="231" t="s">
        <v>1685</v>
      </c>
      <c r="C2938" s="231" t="s">
        <v>1685</v>
      </c>
      <c r="D2938" s="232" t="s">
        <v>1685</v>
      </c>
      <c r="E2938" s="232">
        <v>0</v>
      </c>
      <c r="F2938" s="232">
        <v>0</v>
      </c>
      <c r="G2938" s="232">
        <v>0</v>
      </c>
      <c r="H2938" s="232">
        <v>0</v>
      </c>
      <c r="L2938" s="232">
        <v>0</v>
      </c>
    </row>
    <row r="2939" spans="1:12">
      <c r="A2939" s="232">
        <v>2988</v>
      </c>
      <c r="B2939" s="231" t="s">
        <v>1685</v>
      </c>
      <c r="C2939" s="231" t="s">
        <v>1685</v>
      </c>
      <c r="D2939" s="232" t="s">
        <v>1685</v>
      </c>
      <c r="E2939" s="232">
        <v>0</v>
      </c>
      <c r="F2939" s="232">
        <v>0</v>
      </c>
      <c r="G2939" s="232">
        <v>0</v>
      </c>
      <c r="H2939" s="232">
        <v>0</v>
      </c>
      <c r="L2939" s="232">
        <v>0</v>
      </c>
    </row>
    <row r="2940" spans="1:12">
      <c r="A2940" s="232">
        <v>2989</v>
      </c>
      <c r="B2940" s="231" t="s">
        <v>1685</v>
      </c>
      <c r="C2940" s="231" t="s">
        <v>1685</v>
      </c>
      <c r="D2940" s="232" t="s">
        <v>1685</v>
      </c>
      <c r="E2940" s="232">
        <v>0</v>
      </c>
      <c r="F2940" s="232">
        <v>0</v>
      </c>
      <c r="G2940" s="232">
        <v>0</v>
      </c>
      <c r="H2940" s="232">
        <v>0</v>
      </c>
      <c r="L2940" s="232">
        <v>0</v>
      </c>
    </row>
    <row r="2941" spans="1:12">
      <c r="A2941" s="232">
        <v>2990</v>
      </c>
      <c r="B2941" s="231" t="s">
        <v>1685</v>
      </c>
      <c r="C2941" s="231" t="s">
        <v>1685</v>
      </c>
      <c r="D2941" s="232" t="s">
        <v>1685</v>
      </c>
      <c r="E2941" s="232">
        <v>0</v>
      </c>
      <c r="F2941" s="232">
        <v>0</v>
      </c>
      <c r="G2941" s="232">
        <v>0</v>
      </c>
      <c r="H2941" s="232">
        <v>0</v>
      </c>
      <c r="L2941" s="232">
        <v>0</v>
      </c>
    </row>
    <row r="2942" spans="1:12">
      <c r="A2942" s="232">
        <v>2991</v>
      </c>
      <c r="B2942" s="231" t="s">
        <v>1685</v>
      </c>
      <c r="C2942" s="231" t="s">
        <v>1685</v>
      </c>
      <c r="D2942" s="232" t="s">
        <v>1685</v>
      </c>
      <c r="E2942" s="232">
        <v>0</v>
      </c>
      <c r="F2942" s="232">
        <v>0</v>
      </c>
      <c r="G2942" s="232">
        <v>0</v>
      </c>
      <c r="H2942" s="232">
        <v>0</v>
      </c>
      <c r="L2942" s="232">
        <v>0</v>
      </c>
    </row>
    <row r="2943" spans="1:12">
      <c r="A2943" s="232">
        <v>2992</v>
      </c>
      <c r="B2943" s="231" t="s">
        <v>1685</v>
      </c>
      <c r="C2943" s="231" t="s">
        <v>1685</v>
      </c>
      <c r="D2943" s="232" t="s">
        <v>1685</v>
      </c>
      <c r="E2943" s="232">
        <v>0</v>
      </c>
      <c r="F2943" s="232">
        <v>0</v>
      </c>
      <c r="G2943" s="232">
        <v>0</v>
      </c>
      <c r="H2943" s="232">
        <v>0</v>
      </c>
      <c r="L2943" s="232">
        <v>0</v>
      </c>
    </row>
    <row r="2944" spans="1:12">
      <c r="A2944" s="232">
        <v>2993</v>
      </c>
      <c r="B2944" s="231" t="s">
        <v>1685</v>
      </c>
      <c r="C2944" s="231" t="s">
        <v>1685</v>
      </c>
      <c r="D2944" s="232" t="s">
        <v>1685</v>
      </c>
      <c r="E2944" s="232">
        <v>0</v>
      </c>
      <c r="F2944" s="232">
        <v>0</v>
      </c>
      <c r="G2944" s="232">
        <v>0</v>
      </c>
      <c r="H2944" s="232">
        <v>0</v>
      </c>
      <c r="L2944" s="232">
        <v>0</v>
      </c>
    </row>
    <row r="2945" spans="1:12">
      <c r="A2945" s="232">
        <v>2994</v>
      </c>
      <c r="B2945" s="231" t="s">
        <v>1685</v>
      </c>
      <c r="C2945" s="231" t="s">
        <v>1685</v>
      </c>
      <c r="D2945" s="232" t="s">
        <v>1685</v>
      </c>
      <c r="E2945" s="232">
        <v>0</v>
      </c>
      <c r="F2945" s="232">
        <v>0</v>
      </c>
      <c r="G2945" s="232">
        <v>0</v>
      </c>
      <c r="H2945" s="232">
        <v>0</v>
      </c>
      <c r="L2945" s="232">
        <v>0</v>
      </c>
    </row>
    <row r="2946" spans="1:12">
      <c r="A2946" s="232">
        <v>2995</v>
      </c>
      <c r="B2946" s="231" t="s">
        <v>1685</v>
      </c>
      <c r="C2946" s="231" t="s">
        <v>1685</v>
      </c>
      <c r="D2946" s="232" t="s">
        <v>1685</v>
      </c>
      <c r="E2946" s="232">
        <v>0</v>
      </c>
      <c r="F2946" s="232">
        <v>0</v>
      </c>
      <c r="G2946" s="232">
        <v>0</v>
      </c>
      <c r="H2946" s="232">
        <v>0</v>
      </c>
      <c r="L2946" s="232">
        <v>0</v>
      </c>
    </row>
    <row r="2947" spans="1:12">
      <c r="A2947" s="232">
        <v>2996</v>
      </c>
      <c r="B2947" s="231" t="s">
        <v>1685</v>
      </c>
      <c r="C2947" s="231" t="s">
        <v>1685</v>
      </c>
      <c r="D2947" s="232" t="s">
        <v>1685</v>
      </c>
      <c r="E2947" s="232">
        <v>0</v>
      </c>
      <c r="F2947" s="232">
        <v>0</v>
      </c>
      <c r="G2947" s="232">
        <v>0</v>
      </c>
      <c r="H2947" s="232">
        <v>0</v>
      </c>
      <c r="L2947" s="232">
        <v>0</v>
      </c>
    </row>
    <row r="2948" spans="1:12">
      <c r="A2948" s="232">
        <v>2997</v>
      </c>
      <c r="B2948" s="231" t="s">
        <v>1685</v>
      </c>
      <c r="C2948" s="231" t="s">
        <v>1685</v>
      </c>
      <c r="D2948" s="232" t="s">
        <v>1685</v>
      </c>
      <c r="E2948" s="232">
        <v>0</v>
      </c>
      <c r="F2948" s="232">
        <v>0</v>
      </c>
      <c r="G2948" s="232">
        <v>0</v>
      </c>
      <c r="H2948" s="232">
        <v>0</v>
      </c>
      <c r="L2948" s="232">
        <v>0</v>
      </c>
    </row>
    <row r="2949" spans="1:12">
      <c r="A2949" s="232">
        <v>2998</v>
      </c>
      <c r="B2949" s="231" t="s">
        <v>1685</v>
      </c>
      <c r="C2949" s="231" t="s">
        <v>1685</v>
      </c>
      <c r="D2949" s="232" t="s">
        <v>1685</v>
      </c>
      <c r="E2949" s="232">
        <v>0</v>
      </c>
      <c r="F2949" s="232">
        <v>0</v>
      </c>
      <c r="G2949" s="232">
        <v>0</v>
      </c>
      <c r="H2949" s="232">
        <v>0</v>
      </c>
      <c r="L2949" s="232">
        <v>0</v>
      </c>
    </row>
    <row r="2950" spans="1:12">
      <c r="A2950" s="232">
        <v>2999</v>
      </c>
      <c r="B2950" s="231" t="s">
        <v>1685</v>
      </c>
      <c r="C2950" s="231" t="s">
        <v>1685</v>
      </c>
      <c r="D2950" s="232" t="s">
        <v>1685</v>
      </c>
      <c r="E2950" s="232">
        <v>0</v>
      </c>
      <c r="F2950" s="232">
        <v>0</v>
      </c>
      <c r="G2950" s="232">
        <v>0</v>
      </c>
      <c r="H2950" s="232">
        <v>0</v>
      </c>
      <c r="L2950" s="232">
        <v>0</v>
      </c>
    </row>
    <row r="2951" spans="1:12">
      <c r="A2951" s="232">
        <v>3000</v>
      </c>
      <c r="B2951" s="231" t="s">
        <v>1685</v>
      </c>
      <c r="C2951" s="231" t="s">
        <v>1685</v>
      </c>
      <c r="D2951" s="232" t="s">
        <v>1685</v>
      </c>
      <c r="E2951" s="232">
        <v>0</v>
      </c>
      <c r="F2951" s="232">
        <v>0</v>
      </c>
      <c r="G2951" s="232">
        <v>0</v>
      </c>
      <c r="H2951" s="232">
        <v>0</v>
      </c>
      <c r="L2951" s="232">
        <v>0</v>
      </c>
    </row>
    <row r="2952" spans="1:12">
      <c r="A2952" s="232">
        <v>3001</v>
      </c>
      <c r="B2952" s="231" t="s">
        <v>1685</v>
      </c>
      <c r="C2952" s="231" t="s">
        <v>1685</v>
      </c>
      <c r="D2952" s="232" t="s">
        <v>1685</v>
      </c>
      <c r="E2952" s="232">
        <v>0</v>
      </c>
      <c r="F2952" s="232">
        <v>0</v>
      </c>
      <c r="G2952" s="232">
        <v>0</v>
      </c>
      <c r="H2952" s="232">
        <v>0</v>
      </c>
      <c r="L2952" s="232">
        <v>0</v>
      </c>
    </row>
    <row r="2953" spans="1:12">
      <c r="A2953" s="232">
        <v>3002</v>
      </c>
      <c r="B2953" s="231" t="s">
        <v>1685</v>
      </c>
      <c r="C2953" s="231" t="s">
        <v>1685</v>
      </c>
      <c r="D2953" s="232" t="s">
        <v>1685</v>
      </c>
      <c r="E2953" s="232">
        <v>0</v>
      </c>
      <c r="F2953" s="232">
        <v>0</v>
      </c>
      <c r="G2953" s="232">
        <v>0</v>
      </c>
      <c r="H2953" s="232">
        <v>0</v>
      </c>
      <c r="L2953" s="232">
        <v>0</v>
      </c>
    </row>
    <row r="2954" spans="1:12">
      <c r="A2954" s="232">
        <v>3003</v>
      </c>
      <c r="B2954" s="231" t="s">
        <v>1685</v>
      </c>
      <c r="C2954" s="231" t="s">
        <v>1685</v>
      </c>
      <c r="D2954" s="232" t="s">
        <v>1685</v>
      </c>
      <c r="E2954" s="232">
        <v>0</v>
      </c>
      <c r="F2954" s="232">
        <v>0</v>
      </c>
      <c r="G2954" s="232">
        <v>0</v>
      </c>
      <c r="H2954" s="232">
        <v>0</v>
      </c>
      <c r="L2954" s="232">
        <v>0</v>
      </c>
    </row>
    <row r="2955" spans="1:12">
      <c r="A2955" s="232">
        <v>3004</v>
      </c>
      <c r="B2955" s="231" t="s">
        <v>1685</v>
      </c>
      <c r="C2955" s="231" t="s">
        <v>1685</v>
      </c>
      <c r="D2955" s="232" t="s">
        <v>1685</v>
      </c>
      <c r="E2955" s="232">
        <v>0</v>
      </c>
      <c r="F2955" s="232">
        <v>0</v>
      </c>
      <c r="G2955" s="232">
        <v>0</v>
      </c>
      <c r="H2955" s="232">
        <v>0</v>
      </c>
      <c r="L2955" s="232">
        <v>0</v>
      </c>
    </row>
    <row r="2956" spans="1:12">
      <c r="A2956" s="232">
        <v>3005</v>
      </c>
      <c r="B2956" s="231" t="s">
        <v>1685</v>
      </c>
      <c r="C2956" s="231" t="s">
        <v>1685</v>
      </c>
      <c r="D2956" s="232" t="s">
        <v>1685</v>
      </c>
      <c r="E2956" s="232">
        <v>0</v>
      </c>
      <c r="F2956" s="232">
        <v>0</v>
      </c>
      <c r="G2956" s="232">
        <v>0</v>
      </c>
      <c r="H2956" s="232">
        <v>0</v>
      </c>
      <c r="L2956" s="232">
        <v>0</v>
      </c>
    </row>
    <row r="2957" spans="1:12">
      <c r="A2957" s="232">
        <v>3006</v>
      </c>
      <c r="B2957" s="231" t="s">
        <v>1685</v>
      </c>
      <c r="C2957" s="231" t="s">
        <v>1685</v>
      </c>
      <c r="D2957" s="232" t="s">
        <v>1685</v>
      </c>
      <c r="E2957" s="232">
        <v>0</v>
      </c>
      <c r="F2957" s="232">
        <v>0</v>
      </c>
      <c r="G2957" s="232">
        <v>0</v>
      </c>
      <c r="H2957" s="232">
        <v>0</v>
      </c>
      <c r="L2957" s="232">
        <v>0</v>
      </c>
    </row>
    <row r="2958" spans="1:12">
      <c r="A2958" s="232">
        <v>3007</v>
      </c>
      <c r="B2958" s="231" t="s">
        <v>1685</v>
      </c>
      <c r="C2958" s="231" t="s">
        <v>1685</v>
      </c>
      <c r="D2958" s="232" t="s">
        <v>1685</v>
      </c>
      <c r="E2958" s="232">
        <v>0</v>
      </c>
      <c r="F2958" s="232">
        <v>0</v>
      </c>
      <c r="G2958" s="232">
        <v>0</v>
      </c>
      <c r="H2958" s="232">
        <v>0</v>
      </c>
      <c r="L2958" s="232">
        <v>0</v>
      </c>
    </row>
    <row r="2959" spans="1:12">
      <c r="A2959" s="232">
        <v>3008</v>
      </c>
      <c r="B2959" s="231" t="s">
        <v>1685</v>
      </c>
      <c r="C2959" s="231" t="s">
        <v>1685</v>
      </c>
      <c r="D2959" s="232" t="s">
        <v>1685</v>
      </c>
      <c r="E2959" s="232">
        <v>0</v>
      </c>
      <c r="F2959" s="232">
        <v>0</v>
      </c>
      <c r="G2959" s="232">
        <v>0</v>
      </c>
      <c r="H2959" s="232">
        <v>0</v>
      </c>
      <c r="L2959" s="232">
        <v>0</v>
      </c>
    </row>
    <row r="2960" spans="1:12">
      <c r="A2960" s="232">
        <v>3009</v>
      </c>
      <c r="B2960" s="231" t="s">
        <v>1685</v>
      </c>
      <c r="C2960" s="231" t="s">
        <v>1685</v>
      </c>
      <c r="D2960" s="232" t="s">
        <v>1685</v>
      </c>
      <c r="E2960" s="232">
        <v>0</v>
      </c>
      <c r="F2960" s="232">
        <v>0</v>
      </c>
      <c r="G2960" s="232">
        <v>0</v>
      </c>
      <c r="H2960" s="232">
        <v>0</v>
      </c>
      <c r="L2960" s="232">
        <v>0</v>
      </c>
    </row>
    <row r="2961" spans="1:12">
      <c r="A2961" s="232">
        <v>3010</v>
      </c>
      <c r="B2961" s="231" t="s">
        <v>1685</v>
      </c>
      <c r="C2961" s="231" t="s">
        <v>1685</v>
      </c>
      <c r="D2961" s="232" t="s">
        <v>1685</v>
      </c>
      <c r="E2961" s="232">
        <v>0</v>
      </c>
      <c r="F2961" s="232">
        <v>0</v>
      </c>
      <c r="G2961" s="232">
        <v>0</v>
      </c>
      <c r="H2961" s="232">
        <v>0</v>
      </c>
      <c r="L2961" s="232">
        <v>0</v>
      </c>
    </row>
    <row r="2962" spans="1:12">
      <c r="A2962" s="232">
        <v>3011</v>
      </c>
      <c r="B2962" s="231" t="s">
        <v>1685</v>
      </c>
      <c r="C2962" s="231" t="s">
        <v>1685</v>
      </c>
      <c r="D2962" s="232" t="s">
        <v>1685</v>
      </c>
      <c r="E2962" s="232">
        <v>0</v>
      </c>
      <c r="F2962" s="232">
        <v>0</v>
      </c>
      <c r="G2962" s="232">
        <v>0</v>
      </c>
      <c r="H2962" s="232">
        <v>0</v>
      </c>
      <c r="L2962" s="232">
        <v>0</v>
      </c>
    </row>
    <row r="2963" spans="1:12">
      <c r="A2963" s="232">
        <v>3012</v>
      </c>
      <c r="B2963" s="231" t="s">
        <v>1685</v>
      </c>
      <c r="C2963" s="231" t="s">
        <v>1685</v>
      </c>
      <c r="D2963" s="232" t="s">
        <v>1685</v>
      </c>
      <c r="E2963" s="232">
        <v>0</v>
      </c>
      <c r="F2963" s="232">
        <v>0</v>
      </c>
      <c r="G2963" s="232">
        <v>0</v>
      </c>
      <c r="H2963" s="232">
        <v>0</v>
      </c>
      <c r="L2963" s="232">
        <v>0</v>
      </c>
    </row>
    <row r="2964" spans="1:12">
      <c r="A2964" s="232">
        <v>3013</v>
      </c>
      <c r="B2964" s="231" t="s">
        <v>1685</v>
      </c>
      <c r="C2964" s="231" t="s">
        <v>1685</v>
      </c>
      <c r="D2964" s="232" t="s">
        <v>1685</v>
      </c>
      <c r="E2964" s="232">
        <v>0</v>
      </c>
      <c r="F2964" s="232">
        <v>0</v>
      </c>
      <c r="G2964" s="232">
        <v>0</v>
      </c>
      <c r="H2964" s="232">
        <v>0</v>
      </c>
      <c r="L2964" s="232">
        <v>0</v>
      </c>
    </row>
    <row r="2965" spans="1:12">
      <c r="A2965" s="232">
        <v>3014</v>
      </c>
      <c r="B2965" s="231" t="s">
        <v>1685</v>
      </c>
      <c r="C2965" s="231" t="s">
        <v>1685</v>
      </c>
      <c r="D2965" s="232" t="s">
        <v>1685</v>
      </c>
      <c r="E2965" s="232">
        <v>0</v>
      </c>
      <c r="F2965" s="232">
        <v>0</v>
      </c>
      <c r="G2965" s="232">
        <v>0</v>
      </c>
      <c r="H2965" s="232">
        <v>0</v>
      </c>
      <c r="L2965" s="232">
        <v>0</v>
      </c>
    </row>
    <row r="2966" spans="1:12">
      <c r="A2966" s="232">
        <v>3015</v>
      </c>
      <c r="B2966" s="231" t="s">
        <v>1685</v>
      </c>
      <c r="C2966" s="231" t="s">
        <v>1685</v>
      </c>
      <c r="D2966" s="232" t="s">
        <v>1685</v>
      </c>
      <c r="E2966" s="232">
        <v>0</v>
      </c>
      <c r="F2966" s="232">
        <v>0</v>
      </c>
      <c r="G2966" s="232">
        <v>0</v>
      </c>
      <c r="H2966" s="232">
        <v>0</v>
      </c>
      <c r="L2966" s="232">
        <v>0</v>
      </c>
    </row>
    <row r="2967" spans="1:12">
      <c r="A2967" s="232">
        <v>3016</v>
      </c>
      <c r="B2967" s="231" t="s">
        <v>1685</v>
      </c>
      <c r="C2967" s="231" t="s">
        <v>1685</v>
      </c>
      <c r="D2967" s="232" t="s">
        <v>1685</v>
      </c>
      <c r="E2967" s="232">
        <v>0</v>
      </c>
      <c r="F2967" s="232">
        <v>0</v>
      </c>
      <c r="G2967" s="232">
        <v>0</v>
      </c>
      <c r="H2967" s="232">
        <v>0</v>
      </c>
      <c r="L2967" s="232">
        <v>0</v>
      </c>
    </row>
    <row r="2968" spans="1:12">
      <c r="A2968" s="232">
        <v>3017</v>
      </c>
      <c r="B2968" s="231" t="s">
        <v>1685</v>
      </c>
      <c r="C2968" s="231" t="s">
        <v>1685</v>
      </c>
      <c r="D2968" s="232" t="s">
        <v>1685</v>
      </c>
      <c r="E2968" s="232">
        <v>0</v>
      </c>
      <c r="F2968" s="232">
        <v>0</v>
      </c>
      <c r="G2968" s="232">
        <v>0</v>
      </c>
      <c r="H2968" s="232">
        <v>0</v>
      </c>
      <c r="L2968" s="232">
        <v>0</v>
      </c>
    </row>
    <row r="2969" spans="1:12">
      <c r="A2969" s="232">
        <v>3018</v>
      </c>
      <c r="B2969" s="231" t="s">
        <v>1685</v>
      </c>
      <c r="C2969" s="231" t="s">
        <v>1685</v>
      </c>
      <c r="D2969" s="232" t="s">
        <v>1685</v>
      </c>
      <c r="E2969" s="232">
        <v>0</v>
      </c>
      <c r="F2969" s="232">
        <v>0</v>
      </c>
      <c r="G2969" s="232">
        <v>0</v>
      </c>
      <c r="H2969" s="232">
        <v>0</v>
      </c>
      <c r="L2969" s="232">
        <v>0</v>
      </c>
    </row>
    <row r="2970" spans="1:12">
      <c r="A2970" s="232">
        <v>3019</v>
      </c>
      <c r="B2970" s="231" t="s">
        <v>1685</v>
      </c>
      <c r="C2970" s="231" t="s">
        <v>1685</v>
      </c>
      <c r="D2970" s="232" t="s">
        <v>1685</v>
      </c>
      <c r="E2970" s="232">
        <v>0</v>
      </c>
      <c r="F2970" s="232">
        <v>0</v>
      </c>
      <c r="G2970" s="232">
        <v>0</v>
      </c>
      <c r="H2970" s="232">
        <v>0</v>
      </c>
      <c r="L2970" s="232">
        <v>0</v>
      </c>
    </row>
    <row r="2971" spans="1:12">
      <c r="A2971" s="232">
        <v>3020</v>
      </c>
      <c r="B2971" s="231" t="s">
        <v>1685</v>
      </c>
      <c r="C2971" s="231" t="s">
        <v>1685</v>
      </c>
      <c r="D2971" s="232" t="s">
        <v>1685</v>
      </c>
      <c r="E2971" s="232">
        <v>0</v>
      </c>
      <c r="F2971" s="232">
        <v>0</v>
      </c>
      <c r="G2971" s="232">
        <v>0</v>
      </c>
      <c r="H2971" s="232">
        <v>0</v>
      </c>
      <c r="L2971" s="232">
        <v>0</v>
      </c>
    </row>
    <row r="2972" spans="1:12">
      <c r="A2972" s="232">
        <v>3021</v>
      </c>
      <c r="B2972" s="231" t="s">
        <v>1685</v>
      </c>
      <c r="C2972" s="231" t="s">
        <v>1685</v>
      </c>
      <c r="D2972" s="232" t="s">
        <v>1685</v>
      </c>
      <c r="E2972" s="232">
        <v>0</v>
      </c>
      <c r="F2972" s="232">
        <v>0</v>
      </c>
      <c r="G2972" s="232">
        <v>0</v>
      </c>
      <c r="H2972" s="232">
        <v>0</v>
      </c>
      <c r="L2972" s="232">
        <v>0</v>
      </c>
    </row>
    <row r="2973" spans="1:12">
      <c r="A2973" s="232">
        <v>3022</v>
      </c>
      <c r="B2973" s="231" t="s">
        <v>1685</v>
      </c>
      <c r="C2973" s="231" t="s">
        <v>1685</v>
      </c>
      <c r="D2973" s="232" t="s">
        <v>1685</v>
      </c>
      <c r="E2973" s="232">
        <v>0</v>
      </c>
      <c r="F2973" s="232">
        <v>0</v>
      </c>
      <c r="G2973" s="232">
        <v>0</v>
      </c>
      <c r="H2973" s="232">
        <v>0</v>
      </c>
      <c r="L2973" s="232">
        <v>0</v>
      </c>
    </row>
    <row r="2974" spans="1:12">
      <c r="A2974" s="232">
        <v>3023</v>
      </c>
      <c r="B2974" s="231" t="s">
        <v>1685</v>
      </c>
      <c r="C2974" s="231" t="s">
        <v>1685</v>
      </c>
      <c r="D2974" s="232" t="s">
        <v>1685</v>
      </c>
      <c r="E2974" s="232">
        <v>0</v>
      </c>
      <c r="F2974" s="232">
        <v>0</v>
      </c>
      <c r="G2974" s="232">
        <v>0</v>
      </c>
      <c r="H2974" s="232">
        <v>0</v>
      </c>
      <c r="L2974" s="232">
        <v>0</v>
      </c>
    </row>
    <row r="2975" spans="1:12">
      <c r="A2975" s="232">
        <v>3024</v>
      </c>
      <c r="B2975" s="231" t="s">
        <v>1685</v>
      </c>
      <c r="C2975" s="231" t="s">
        <v>1685</v>
      </c>
      <c r="D2975" s="232" t="s">
        <v>1685</v>
      </c>
      <c r="E2975" s="232">
        <v>0</v>
      </c>
      <c r="F2975" s="232">
        <v>0</v>
      </c>
      <c r="G2975" s="232">
        <v>0</v>
      </c>
      <c r="H2975" s="232">
        <v>0</v>
      </c>
      <c r="L2975" s="232">
        <v>0</v>
      </c>
    </row>
    <row r="2976" spans="1:12">
      <c r="A2976" s="232">
        <v>3025</v>
      </c>
      <c r="B2976" s="231" t="s">
        <v>1685</v>
      </c>
      <c r="C2976" s="231" t="s">
        <v>1685</v>
      </c>
      <c r="D2976" s="232" t="s">
        <v>1685</v>
      </c>
      <c r="E2976" s="232">
        <v>0</v>
      </c>
      <c r="F2976" s="232">
        <v>0</v>
      </c>
      <c r="G2976" s="232">
        <v>0</v>
      </c>
      <c r="H2976" s="232">
        <v>0</v>
      </c>
      <c r="L2976" s="232">
        <v>0</v>
      </c>
    </row>
    <row r="2977" spans="1:12">
      <c r="A2977" s="232">
        <v>3026</v>
      </c>
      <c r="B2977" s="231" t="s">
        <v>1685</v>
      </c>
      <c r="C2977" s="231" t="s">
        <v>1685</v>
      </c>
      <c r="D2977" s="232" t="s">
        <v>1685</v>
      </c>
      <c r="E2977" s="232">
        <v>0</v>
      </c>
      <c r="F2977" s="232">
        <v>0</v>
      </c>
      <c r="G2977" s="232">
        <v>0</v>
      </c>
      <c r="H2977" s="232">
        <v>0</v>
      </c>
      <c r="L2977" s="232">
        <v>0</v>
      </c>
    </row>
    <row r="2978" spans="1:12">
      <c r="A2978" s="232">
        <v>3027</v>
      </c>
      <c r="B2978" s="231" t="s">
        <v>1685</v>
      </c>
      <c r="C2978" s="231" t="s">
        <v>1685</v>
      </c>
      <c r="D2978" s="232" t="s">
        <v>1685</v>
      </c>
      <c r="E2978" s="232">
        <v>0</v>
      </c>
      <c r="F2978" s="232">
        <v>0</v>
      </c>
      <c r="G2978" s="232">
        <v>0</v>
      </c>
      <c r="H2978" s="232">
        <v>0</v>
      </c>
      <c r="L2978" s="232">
        <v>0</v>
      </c>
    </row>
    <row r="2979" spans="1:12">
      <c r="A2979" s="232">
        <v>3028</v>
      </c>
      <c r="B2979" s="231" t="s">
        <v>1685</v>
      </c>
      <c r="C2979" s="231" t="s">
        <v>1685</v>
      </c>
      <c r="D2979" s="232" t="s">
        <v>1685</v>
      </c>
      <c r="E2979" s="232">
        <v>0</v>
      </c>
      <c r="F2979" s="232">
        <v>0</v>
      </c>
      <c r="G2979" s="232">
        <v>0</v>
      </c>
      <c r="H2979" s="232">
        <v>0</v>
      </c>
      <c r="L2979" s="232">
        <v>0</v>
      </c>
    </row>
    <row r="2980" spans="1:12">
      <c r="A2980" s="232">
        <v>3029</v>
      </c>
      <c r="B2980" s="231" t="s">
        <v>1685</v>
      </c>
      <c r="C2980" s="231" t="s">
        <v>1685</v>
      </c>
      <c r="D2980" s="232" t="s">
        <v>1685</v>
      </c>
      <c r="E2980" s="232">
        <v>0</v>
      </c>
      <c r="F2980" s="232">
        <v>0</v>
      </c>
      <c r="G2980" s="232">
        <v>0</v>
      </c>
      <c r="H2980" s="232">
        <v>0</v>
      </c>
      <c r="L2980" s="232">
        <v>0</v>
      </c>
    </row>
    <row r="2981" spans="1:12">
      <c r="A2981" s="232">
        <v>3030</v>
      </c>
      <c r="B2981" s="231" t="s">
        <v>1685</v>
      </c>
      <c r="C2981" s="231" t="s">
        <v>1685</v>
      </c>
      <c r="D2981" s="232" t="s">
        <v>1685</v>
      </c>
      <c r="E2981" s="232">
        <v>0</v>
      </c>
      <c r="F2981" s="232">
        <v>0</v>
      </c>
      <c r="G2981" s="232">
        <v>0</v>
      </c>
      <c r="H2981" s="232">
        <v>0</v>
      </c>
      <c r="L2981" s="232">
        <v>0</v>
      </c>
    </row>
    <row r="2982" spans="1:12">
      <c r="A2982" s="232">
        <v>3031</v>
      </c>
      <c r="B2982" s="231" t="s">
        <v>1685</v>
      </c>
      <c r="C2982" s="231" t="s">
        <v>1685</v>
      </c>
      <c r="D2982" s="232" t="s">
        <v>1685</v>
      </c>
      <c r="E2982" s="232">
        <v>0</v>
      </c>
      <c r="F2982" s="232">
        <v>0</v>
      </c>
      <c r="G2982" s="232">
        <v>0</v>
      </c>
      <c r="H2982" s="232">
        <v>0</v>
      </c>
      <c r="L2982" s="232">
        <v>0</v>
      </c>
    </row>
    <row r="2983" spans="1:12">
      <c r="A2983" s="232">
        <v>3032</v>
      </c>
      <c r="B2983" s="231" t="s">
        <v>1685</v>
      </c>
      <c r="C2983" s="231" t="s">
        <v>1685</v>
      </c>
      <c r="D2983" s="232" t="s">
        <v>1685</v>
      </c>
      <c r="E2983" s="232">
        <v>0</v>
      </c>
      <c r="F2983" s="232">
        <v>0</v>
      </c>
      <c r="G2983" s="232">
        <v>0</v>
      </c>
      <c r="H2983" s="232">
        <v>0</v>
      </c>
      <c r="L2983" s="232">
        <v>0</v>
      </c>
    </row>
    <row r="2984" spans="1:12">
      <c r="A2984" s="232">
        <v>3033</v>
      </c>
      <c r="B2984" s="231" t="s">
        <v>1685</v>
      </c>
      <c r="C2984" s="231" t="s">
        <v>1685</v>
      </c>
      <c r="D2984" s="232" t="s">
        <v>1685</v>
      </c>
      <c r="E2984" s="232">
        <v>0</v>
      </c>
      <c r="F2984" s="232">
        <v>0</v>
      </c>
      <c r="G2984" s="232">
        <v>0</v>
      </c>
      <c r="H2984" s="232">
        <v>0</v>
      </c>
      <c r="L2984" s="232">
        <v>0</v>
      </c>
    </row>
    <row r="2985" spans="1:12">
      <c r="A2985" s="232">
        <v>3034</v>
      </c>
      <c r="B2985" s="231" t="s">
        <v>1685</v>
      </c>
      <c r="C2985" s="231" t="s">
        <v>1685</v>
      </c>
      <c r="D2985" s="232" t="s">
        <v>1685</v>
      </c>
      <c r="E2985" s="232">
        <v>0</v>
      </c>
      <c r="F2985" s="232">
        <v>0</v>
      </c>
      <c r="G2985" s="232">
        <v>0</v>
      </c>
      <c r="H2985" s="232">
        <v>0</v>
      </c>
      <c r="L2985" s="232">
        <v>0</v>
      </c>
    </row>
    <row r="2986" spans="1:12">
      <c r="A2986" s="232">
        <v>3035</v>
      </c>
      <c r="B2986" s="231" t="s">
        <v>1685</v>
      </c>
      <c r="C2986" s="231" t="s">
        <v>1685</v>
      </c>
      <c r="D2986" s="232" t="s">
        <v>1685</v>
      </c>
      <c r="E2986" s="232">
        <v>0</v>
      </c>
      <c r="F2986" s="232">
        <v>0</v>
      </c>
      <c r="G2986" s="232">
        <v>0</v>
      </c>
      <c r="H2986" s="232">
        <v>0</v>
      </c>
      <c r="L2986" s="232">
        <v>0</v>
      </c>
    </row>
    <row r="2987" spans="1:12">
      <c r="A2987" s="232">
        <v>3036</v>
      </c>
      <c r="B2987" s="231" t="s">
        <v>1685</v>
      </c>
      <c r="C2987" s="231" t="s">
        <v>1685</v>
      </c>
      <c r="D2987" s="232" t="s">
        <v>1685</v>
      </c>
      <c r="E2987" s="232">
        <v>0</v>
      </c>
      <c r="F2987" s="232">
        <v>0</v>
      </c>
      <c r="G2987" s="232">
        <v>0</v>
      </c>
      <c r="H2987" s="232">
        <v>0</v>
      </c>
      <c r="L2987" s="232">
        <v>0</v>
      </c>
    </row>
    <row r="2988" spans="1:12">
      <c r="A2988" s="232">
        <v>3037</v>
      </c>
      <c r="B2988" s="231" t="s">
        <v>1685</v>
      </c>
      <c r="C2988" s="231" t="s">
        <v>1685</v>
      </c>
      <c r="D2988" s="232" t="s">
        <v>1685</v>
      </c>
      <c r="E2988" s="232">
        <v>0</v>
      </c>
      <c r="F2988" s="232">
        <v>0</v>
      </c>
      <c r="G2988" s="232">
        <v>0</v>
      </c>
      <c r="H2988" s="232">
        <v>0</v>
      </c>
      <c r="L2988" s="232">
        <v>0</v>
      </c>
    </row>
    <row r="2989" spans="1:12">
      <c r="A2989" s="232">
        <v>3038</v>
      </c>
      <c r="B2989" s="231" t="s">
        <v>1685</v>
      </c>
      <c r="C2989" s="231" t="s">
        <v>1685</v>
      </c>
      <c r="D2989" s="232" t="s">
        <v>1685</v>
      </c>
      <c r="E2989" s="232">
        <v>0</v>
      </c>
      <c r="F2989" s="232">
        <v>0</v>
      </c>
      <c r="G2989" s="232">
        <v>0</v>
      </c>
      <c r="H2989" s="232">
        <v>0</v>
      </c>
      <c r="L2989" s="232">
        <v>0</v>
      </c>
    </row>
    <row r="2990" spans="1:12">
      <c r="A2990" s="232">
        <v>3039</v>
      </c>
      <c r="B2990" s="231" t="s">
        <v>1685</v>
      </c>
      <c r="C2990" s="231" t="s">
        <v>1685</v>
      </c>
      <c r="D2990" s="232" t="s">
        <v>1685</v>
      </c>
      <c r="E2990" s="232">
        <v>0</v>
      </c>
      <c r="F2990" s="232">
        <v>0</v>
      </c>
      <c r="G2990" s="232">
        <v>0</v>
      </c>
      <c r="H2990" s="232">
        <v>0</v>
      </c>
      <c r="L2990" s="232">
        <v>0</v>
      </c>
    </row>
    <row r="2991" spans="1:12">
      <c r="A2991" s="232">
        <v>3040</v>
      </c>
      <c r="B2991" s="231" t="s">
        <v>1685</v>
      </c>
      <c r="C2991" s="231" t="s">
        <v>1685</v>
      </c>
      <c r="D2991" s="232" t="s">
        <v>1685</v>
      </c>
      <c r="E2991" s="232">
        <v>0</v>
      </c>
      <c r="F2991" s="232">
        <v>0</v>
      </c>
      <c r="G2991" s="232">
        <v>0</v>
      </c>
      <c r="H2991" s="232">
        <v>0</v>
      </c>
      <c r="L2991" s="232">
        <v>0</v>
      </c>
    </row>
    <row r="2992" spans="1:12">
      <c r="A2992" s="232">
        <v>3041</v>
      </c>
      <c r="B2992" s="231" t="s">
        <v>1685</v>
      </c>
      <c r="C2992" s="231" t="s">
        <v>1685</v>
      </c>
      <c r="D2992" s="232" t="s">
        <v>1685</v>
      </c>
      <c r="E2992" s="232">
        <v>0</v>
      </c>
      <c r="F2992" s="232">
        <v>0</v>
      </c>
      <c r="G2992" s="232">
        <v>0</v>
      </c>
      <c r="H2992" s="232">
        <v>0</v>
      </c>
      <c r="L2992" s="232">
        <v>0</v>
      </c>
    </row>
    <row r="2993" spans="1:12">
      <c r="A2993" s="232">
        <v>3042</v>
      </c>
      <c r="B2993" s="231" t="s">
        <v>1685</v>
      </c>
      <c r="C2993" s="231" t="s">
        <v>1685</v>
      </c>
      <c r="D2993" s="232" t="s">
        <v>1685</v>
      </c>
      <c r="E2993" s="232">
        <v>0</v>
      </c>
      <c r="F2993" s="232">
        <v>0</v>
      </c>
      <c r="G2993" s="232">
        <v>0</v>
      </c>
      <c r="H2993" s="232">
        <v>0</v>
      </c>
      <c r="L2993" s="232">
        <v>0</v>
      </c>
    </row>
    <row r="2994" spans="1:12">
      <c r="A2994" s="232">
        <v>3043</v>
      </c>
      <c r="B2994" s="231" t="s">
        <v>1685</v>
      </c>
      <c r="C2994" s="231" t="s">
        <v>1685</v>
      </c>
      <c r="D2994" s="232" t="s">
        <v>1685</v>
      </c>
      <c r="E2994" s="232">
        <v>0</v>
      </c>
      <c r="F2994" s="232">
        <v>0</v>
      </c>
      <c r="G2994" s="232">
        <v>0</v>
      </c>
      <c r="H2994" s="232">
        <v>0</v>
      </c>
      <c r="L2994" s="232">
        <v>0</v>
      </c>
    </row>
    <row r="2995" spans="1:12">
      <c r="A2995" s="232">
        <v>3044</v>
      </c>
      <c r="B2995" s="231" t="s">
        <v>1685</v>
      </c>
      <c r="C2995" s="231" t="s">
        <v>1685</v>
      </c>
      <c r="D2995" s="232" t="s">
        <v>1685</v>
      </c>
      <c r="E2995" s="232">
        <v>0</v>
      </c>
      <c r="F2995" s="232">
        <v>0</v>
      </c>
      <c r="G2995" s="232">
        <v>0</v>
      </c>
      <c r="H2995" s="232">
        <v>0</v>
      </c>
      <c r="L2995" s="232">
        <v>0</v>
      </c>
    </row>
    <row r="2996" spans="1:12">
      <c r="A2996" s="232">
        <v>3045</v>
      </c>
      <c r="B2996" s="231" t="s">
        <v>1685</v>
      </c>
      <c r="C2996" s="231" t="s">
        <v>1685</v>
      </c>
      <c r="D2996" s="232" t="s">
        <v>1685</v>
      </c>
      <c r="E2996" s="232">
        <v>0</v>
      </c>
      <c r="F2996" s="232">
        <v>0</v>
      </c>
      <c r="G2996" s="232">
        <v>0</v>
      </c>
      <c r="H2996" s="232">
        <v>0</v>
      </c>
      <c r="L2996" s="232">
        <v>0</v>
      </c>
    </row>
    <row r="2997" spans="1:12">
      <c r="A2997" s="232">
        <v>3046</v>
      </c>
      <c r="B2997" s="231" t="s">
        <v>1685</v>
      </c>
      <c r="C2997" s="231" t="s">
        <v>1685</v>
      </c>
      <c r="D2997" s="232" t="s">
        <v>1685</v>
      </c>
      <c r="E2997" s="232">
        <v>0</v>
      </c>
      <c r="F2997" s="232">
        <v>0</v>
      </c>
      <c r="G2997" s="232">
        <v>0</v>
      </c>
      <c r="H2997" s="232">
        <v>0</v>
      </c>
      <c r="L2997" s="232">
        <v>0</v>
      </c>
    </row>
    <row r="2998" spans="1:12">
      <c r="A2998" s="232">
        <v>3047</v>
      </c>
      <c r="B2998" s="231" t="s">
        <v>1685</v>
      </c>
      <c r="C2998" s="231" t="s">
        <v>1685</v>
      </c>
      <c r="D2998" s="232" t="s">
        <v>1685</v>
      </c>
      <c r="E2998" s="232">
        <v>0</v>
      </c>
      <c r="F2998" s="232">
        <v>0</v>
      </c>
      <c r="G2998" s="232">
        <v>0</v>
      </c>
      <c r="H2998" s="232">
        <v>0</v>
      </c>
      <c r="L2998" s="232">
        <v>0</v>
      </c>
    </row>
    <row r="2999" spans="1:12">
      <c r="A2999" s="232">
        <v>3048</v>
      </c>
      <c r="B2999" s="231" t="s">
        <v>1685</v>
      </c>
      <c r="C2999" s="231" t="s">
        <v>1685</v>
      </c>
      <c r="D2999" s="232" t="s">
        <v>1685</v>
      </c>
      <c r="E2999" s="232">
        <v>0</v>
      </c>
      <c r="F2999" s="232">
        <v>0</v>
      </c>
      <c r="G2999" s="232">
        <v>0</v>
      </c>
      <c r="H2999" s="232">
        <v>0</v>
      </c>
      <c r="L2999" s="232">
        <v>0</v>
      </c>
    </row>
    <row r="3000" spans="1:12">
      <c r="A3000" s="232">
        <v>3049</v>
      </c>
      <c r="B3000" s="231" t="s">
        <v>1685</v>
      </c>
      <c r="C3000" s="231" t="s">
        <v>1685</v>
      </c>
      <c r="D3000" s="232" t="s">
        <v>1685</v>
      </c>
      <c r="E3000" s="232">
        <v>0</v>
      </c>
      <c r="F3000" s="232">
        <v>0</v>
      </c>
      <c r="G3000" s="232">
        <v>0</v>
      </c>
      <c r="H3000" s="232">
        <v>0</v>
      </c>
      <c r="L3000" s="232">
        <v>0</v>
      </c>
    </row>
    <row r="3001" spans="1:12">
      <c r="A3001" s="232">
        <v>3050</v>
      </c>
      <c r="B3001" s="231" t="s">
        <v>1685</v>
      </c>
      <c r="C3001" s="231" t="s">
        <v>1685</v>
      </c>
      <c r="D3001" s="232" t="s">
        <v>1685</v>
      </c>
      <c r="E3001" s="232">
        <v>0</v>
      </c>
      <c r="F3001" s="232">
        <v>0</v>
      </c>
      <c r="G3001" s="232">
        <v>0</v>
      </c>
      <c r="H3001" s="232">
        <v>0</v>
      </c>
      <c r="L3001" s="232">
        <v>0</v>
      </c>
    </row>
    <row r="3002" spans="1:12">
      <c r="A3002" s="232">
        <v>3051</v>
      </c>
      <c r="B3002" s="231" t="s">
        <v>1685</v>
      </c>
      <c r="C3002" s="231" t="s">
        <v>1685</v>
      </c>
      <c r="D3002" s="232" t="s">
        <v>1685</v>
      </c>
      <c r="E3002" s="232">
        <v>0</v>
      </c>
      <c r="F3002" s="232">
        <v>0</v>
      </c>
      <c r="G3002" s="232">
        <v>0</v>
      </c>
      <c r="H3002" s="232">
        <v>0</v>
      </c>
      <c r="L3002" s="232">
        <v>0</v>
      </c>
    </row>
    <row r="3003" spans="1:12">
      <c r="A3003" s="232">
        <v>3052</v>
      </c>
      <c r="B3003" s="231" t="s">
        <v>1685</v>
      </c>
      <c r="C3003" s="231" t="s">
        <v>1685</v>
      </c>
      <c r="D3003" s="232" t="s">
        <v>1685</v>
      </c>
      <c r="E3003" s="232">
        <v>0</v>
      </c>
      <c r="F3003" s="232">
        <v>0</v>
      </c>
      <c r="G3003" s="232">
        <v>0</v>
      </c>
      <c r="H3003" s="232">
        <v>0</v>
      </c>
      <c r="L3003" s="232">
        <v>0</v>
      </c>
    </row>
    <row r="3004" spans="1:12">
      <c r="A3004" s="232">
        <v>3053</v>
      </c>
      <c r="B3004" s="231" t="s">
        <v>1685</v>
      </c>
      <c r="C3004" s="231" t="s">
        <v>1685</v>
      </c>
      <c r="D3004" s="232" t="s">
        <v>1685</v>
      </c>
      <c r="E3004" s="232">
        <v>0</v>
      </c>
      <c r="F3004" s="232">
        <v>0</v>
      </c>
      <c r="G3004" s="232">
        <v>0</v>
      </c>
      <c r="H3004" s="232">
        <v>0</v>
      </c>
      <c r="L3004" s="232">
        <v>0</v>
      </c>
    </row>
    <row r="3005" spans="1:12">
      <c r="A3005" s="232">
        <v>3054</v>
      </c>
      <c r="B3005" s="231" t="s">
        <v>1685</v>
      </c>
      <c r="C3005" s="231" t="s">
        <v>1685</v>
      </c>
      <c r="D3005" s="232" t="s">
        <v>1685</v>
      </c>
      <c r="E3005" s="232">
        <v>0</v>
      </c>
      <c r="F3005" s="232">
        <v>0</v>
      </c>
      <c r="G3005" s="232">
        <v>0</v>
      </c>
      <c r="H3005" s="232">
        <v>0</v>
      </c>
      <c r="L3005" s="232">
        <v>0</v>
      </c>
    </row>
    <row r="3006" spans="1:12">
      <c r="A3006" s="232">
        <v>3055</v>
      </c>
      <c r="B3006" s="231" t="s">
        <v>1685</v>
      </c>
      <c r="C3006" s="231" t="s">
        <v>1685</v>
      </c>
      <c r="D3006" s="232" t="s">
        <v>1685</v>
      </c>
      <c r="E3006" s="232">
        <v>0</v>
      </c>
      <c r="F3006" s="232">
        <v>0</v>
      </c>
      <c r="G3006" s="232">
        <v>0</v>
      </c>
      <c r="H3006" s="232">
        <v>0</v>
      </c>
      <c r="L3006" s="232">
        <v>0</v>
      </c>
    </row>
    <row r="3007" spans="1:12">
      <c r="A3007" s="232">
        <v>3056</v>
      </c>
      <c r="B3007" s="231" t="s">
        <v>1685</v>
      </c>
      <c r="C3007" s="231" t="s">
        <v>1685</v>
      </c>
      <c r="D3007" s="232" t="s">
        <v>1685</v>
      </c>
      <c r="E3007" s="232">
        <v>0</v>
      </c>
      <c r="F3007" s="232">
        <v>0</v>
      </c>
      <c r="G3007" s="232">
        <v>0</v>
      </c>
      <c r="H3007" s="232">
        <v>0</v>
      </c>
      <c r="L3007" s="232">
        <v>0</v>
      </c>
    </row>
    <row r="3008" spans="1:12">
      <c r="A3008" s="232">
        <v>3057</v>
      </c>
      <c r="B3008" s="231" t="s">
        <v>1685</v>
      </c>
      <c r="C3008" s="231" t="s">
        <v>1685</v>
      </c>
      <c r="D3008" s="232" t="s">
        <v>1685</v>
      </c>
      <c r="E3008" s="232">
        <v>0</v>
      </c>
      <c r="F3008" s="232">
        <v>0</v>
      </c>
      <c r="G3008" s="232">
        <v>0</v>
      </c>
      <c r="H3008" s="232">
        <v>0</v>
      </c>
      <c r="L3008" s="232">
        <v>0</v>
      </c>
    </row>
    <row r="3009" spans="1:12">
      <c r="A3009" s="232">
        <v>3058</v>
      </c>
      <c r="B3009" s="231" t="s">
        <v>1685</v>
      </c>
      <c r="C3009" s="231" t="s">
        <v>1685</v>
      </c>
      <c r="D3009" s="232" t="s">
        <v>1685</v>
      </c>
      <c r="E3009" s="232">
        <v>0</v>
      </c>
      <c r="F3009" s="232">
        <v>0</v>
      </c>
      <c r="G3009" s="232">
        <v>0</v>
      </c>
      <c r="H3009" s="232">
        <v>0</v>
      </c>
      <c r="L3009" s="232">
        <v>0</v>
      </c>
    </row>
    <row r="3010" spans="1:12">
      <c r="A3010" s="232">
        <v>3059</v>
      </c>
      <c r="B3010" s="231" t="s">
        <v>1685</v>
      </c>
      <c r="C3010" s="231" t="s">
        <v>1685</v>
      </c>
      <c r="D3010" s="232" t="s">
        <v>1685</v>
      </c>
      <c r="E3010" s="232">
        <v>0</v>
      </c>
      <c r="F3010" s="232">
        <v>0</v>
      </c>
      <c r="G3010" s="232">
        <v>0</v>
      </c>
      <c r="H3010" s="232">
        <v>0</v>
      </c>
      <c r="L3010" s="232">
        <v>0</v>
      </c>
    </row>
    <row r="3011" spans="1:12">
      <c r="A3011" s="232">
        <v>3060</v>
      </c>
      <c r="B3011" s="231" t="s">
        <v>1685</v>
      </c>
      <c r="C3011" s="231" t="s">
        <v>1685</v>
      </c>
      <c r="D3011" s="232" t="s">
        <v>1685</v>
      </c>
      <c r="E3011" s="232">
        <v>0</v>
      </c>
      <c r="F3011" s="232">
        <v>0</v>
      </c>
      <c r="G3011" s="232">
        <v>0</v>
      </c>
      <c r="H3011" s="232">
        <v>0</v>
      </c>
      <c r="L3011" s="232">
        <v>0</v>
      </c>
    </row>
    <row r="3012" spans="1:12">
      <c r="A3012" s="232">
        <v>3061</v>
      </c>
      <c r="B3012" s="231" t="s">
        <v>1685</v>
      </c>
      <c r="C3012" s="231" t="s">
        <v>1685</v>
      </c>
      <c r="D3012" s="232" t="s">
        <v>1685</v>
      </c>
      <c r="E3012" s="232">
        <v>0</v>
      </c>
      <c r="F3012" s="232">
        <v>0</v>
      </c>
      <c r="G3012" s="232">
        <v>0</v>
      </c>
      <c r="H3012" s="232">
        <v>0</v>
      </c>
      <c r="L3012" s="232">
        <v>0</v>
      </c>
    </row>
    <row r="3013" spans="1:12">
      <c r="A3013" s="232">
        <v>3062</v>
      </c>
      <c r="B3013" s="231" t="s">
        <v>1685</v>
      </c>
      <c r="C3013" s="231" t="s">
        <v>1685</v>
      </c>
      <c r="D3013" s="232" t="s">
        <v>1685</v>
      </c>
      <c r="E3013" s="232">
        <v>0</v>
      </c>
      <c r="F3013" s="232">
        <v>0</v>
      </c>
      <c r="G3013" s="232">
        <v>0</v>
      </c>
      <c r="H3013" s="232">
        <v>0</v>
      </c>
      <c r="L3013" s="232">
        <v>0</v>
      </c>
    </row>
    <row r="3014" spans="1:12">
      <c r="A3014" s="232">
        <v>3063</v>
      </c>
      <c r="B3014" s="231" t="s">
        <v>1685</v>
      </c>
      <c r="C3014" s="231" t="s">
        <v>1685</v>
      </c>
      <c r="D3014" s="232" t="s">
        <v>1685</v>
      </c>
      <c r="E3014" s="232">
        <v>0</v>
      </c>
      <c r="F3014" s="232">
        <v>0</v>
      </c>
      <c r="G3014" s="232">
        <v>0</v>
      </c>
      <c r="H3014" s="232">
        <v>0</v>
      </c>
      <c r="L3014" s="232">
        <v>0</v>
      </c>
    </row>
    <row r="3015" spans="1:12">
      <c r="A3015" s="232">
        <v>3064</v>
      </c>
      <c r="B3015" s="231" t="s">
        <v>1685</v>
      </c>
      <c r="C3015" s="231" t="s">
        <v>1685</v>
      </c>
      <c r="D3015" s="232" t="s">
        <v>1685</v>
      </c>
      <c r="E3015" s="232">
        <v>0</v>
      </c>
      <c r="F3015" s="232">
        <v>0</v>
      </c>
      <c r="G3015" s="232">
        <v>0</v>
      </c>
      <c r="H3015" s="232">
        <v>0</v>
      </c>
      <c r="L3015" s="232">
        <v>0</v>
      </c>
    </row>
    <row r="3016" spans="1:12">
      <c r="A3016" s="232">
        <v>3065</v>
      </c>
      <c r="B3016" s="231" t="s">
        <v>1685</v>
      </c>
      <c r="C3016" s="231" t="s">
        <v>1685</v>
      </c>
      <c r="D3016" s="232" t="s">
        <v>1685</v>
      </c>
      <c r="E3016" s="232">
        <v>0</v>
      </c>
      <c r="F3016" s="232">
        <v>0</v>
      </c>
      <c r="G3016" s="232">
        <v>0</v>
      </c>
      <c r="H3016" s="232">
        <v>0</v>
      </c>
      <c r="L3016" s="232">
        <v>0</v>
      </c>
    </row>
    <row r="3017" spans="1:12">
      <c r="A3017" s="232">
        <v>3066</v>
      </c>
      <c r="B3017" s="231" t="s">
        <v>1685</v>
      </c>
      <c r="C3017" s="231" t="s">
        <v>1685</v>
      </c>
      <c r="D3017" s="232" t="s">
        <v>1685</v>
      </c>
      <c r="E3017" s="232">
        <v>0</v>
      </c>
      <c r="F3017" s="232">
        <v>0</v>
      </c>
      <c r="G3017" s="232">
        <v>0</v>
      </c>
      <c r="H3017" s="232">
        <v>0</v>
      </c>
      <c r="L3017" s="232">
        <v>0</v>
      </c>
    </row>
    <row r="3018" spans="1:12">
      <c r="A3018" s="232">
        <v>3067</v>
      </c>
      <c r="B3018" s="231" t="s">
        <v>1685</v>
      </c>
      <c r="C3018" s="231" t="s">
        <v>1685</v>
      </c>
      <c r="D3018" s="232" t="s">
        <v>1685</v>
      </c>
      <c r="E3018" s="232">
        <v>0</v>
      </c>
      <c r="F3018" s="232">
        <v>0</v>
      </c>
      <c r="G3018" s="232">
        <v>0</v>
      </c>
      <c r="H3018" s="232">
        <v>0</v>
      </c>
      <c r="L3018" s="232">
        <v>0</v>
      </c>
    </row>
    <row r="3019" spans="1:12">
      <c r="A3019" s="232">
        <v>3068</v>
      </c>
      <c r="B3019" s="231" t="s">
        <v>1685</v>
      </c>
      <c r="C3019" s="231" t="s">
        <v>1685</v>
      </c>
      <c r="D3019" s="232" t="s">
        <v>1685</v>
      </c>
      <c r="E3019" s="232">
        <v>0</v>
      </c>
      <c r="F3019" s="232">
        <v>0</v>
      </c>
      <c r="G3019" s="232">
        <v>0</v>
      </c>
      <c r="H3019" s="232">
        <v>0</v>
      </c>
      <c r="L3019" s="232">
        <v>0</v>
      </c>
    </row>
    <row r="3020" spans="1:12">
      <c r="A3020" s="232">
        <v>3069</v>
      </c>
      <c r="B3020" s="231" t="s">
        <v>1685</v>
      </c>
      <c r="C3020" s="231" t="s">
        <v>1685</v>
      </c>
      <c r="D3020" s="232" t="s">
        <v>1685</v>
      </c>
      <c r="E3020" s="232">
        <v>0</v>
      </c>
      <c r="F3020" s="232">
        <v>0</v>
      </c>
      <c r="G3020" s="232">
        <v>0</v>
      </c>
      <c r="H3020" s="232">
        <v>0</v>
      </c>
      <c r="L3020" s="232">
        <v>0</v>
      </c>
    </row>
    <row r="3021" spans="1:12">
      <c r="A3021" s="232">
        <v>3070</v>
      </c>
      <c r="B3021" s="231" t="s">
        <v>1685</v>
      </c>
      <c r="C3021" s="231" t="s">
        <v>1685</v>
      </c>
      <c r="D3021" s="232" t="s">
        <v>1685</v>
      </c>
      <c r="E3021" s="232">
        <v>0</v>
      </c>
      <c r="F3021" s="232">
        <v>0</v>
      </c>
      <c r="G3021" s="232">
        <v>0</v>
      </c>
      <c r="H3021" s="232">
        <v>0</v>
      </c>
      <c r="L3021" s="232">
        <v>0</v>
      </c>
    </row>
    <row r="3022" spans="1:12">
      <c r="A3022" s="232">
        <v>3071</v>
      </c>
      <c r="B3022" s="231" t="s">
        <v>1685</v>
      </c>
      <c r="C3022" s="231" t="s">
        <v>1685</v>
      </c>
      <c r="D3022" s="232" t="s">
        <v>1685</v>
      </c>
      <c r="E3022" s="232">
        <v>0</v>
      </c>
      <c r="F3022" s="232">
        <v>0</v>
      </c>
      <c r="G3022" s="232">
        <v>0</v>
      </c>
      <c r="H3022" s="232">
        <v>0</v>
      </c>
      <c r="L3022" s="232">
        <v>0</v>
      </c>
    </row>
    <row r="3023" spans="1:12">
      <c r="A3023" s="232">
        <v>3072</v>
      </c>
      <c r="B3023" s="231" t="s">
        <v>1685</v>
      </c>
      <c r="C3023" s="231" t="s">
        <v>1685</v>
      </c>
      <c r="D3023" s="232" t="s">
        <v>1685</v>
      </c>
      <c r="E3023" s="232">
        <v>0</v>
      </c>
      <c r="F3023" s="232">
        <v>0</v>
      </c>
      <c r="G3023" s="232">
        <v>0</v>
      </c>
      <c r="H3023" s="232">
        <v>0</v>
      </c>
      <c r="L3023" s="232">
        <v>0</v>
      </c>
    </row>
    <row r="3024" spans="1:12">
      <c r="A3024" s="232">
        <v>3073</v>
      </c>
      <c r="B3024" s="231" t="s">
        <v>1685</v>
      </c>
      <c r="C3024" s="231" t="s">
        <v>1685</v>
      </c>
      <c r="D3024" s="232" t="s">
        <v>1685</v>
      </c>
      <c r="E3024" s="232">
        <v>0</v>
      </c>
      <c r="F3024" s="232">
        <v>0</v>
      </c>
      <c r="G3024" s="232">
        <v>0</v>
      </c>
      <c r="H3024" s="232">
        <v>0</v>
      </c>
      <c r="L3024" s="232">
        <v>0</v>
      </c>
    </row>
    <row r="3025" spans="1:12">
      <c r="A3025" s="232">
        <v>3074</v>
      </c>
      <c r="B3025" s="231" t="s">
        <v>1685</v>
      </c>
      <c r="C3025" s="231" t="s">
        <v>1685</v>
      </c>
      <c r="D3025" s="232" t="s">
        <v>1685</v>
      </c>
      <c r="E3025" s="232">
        <v>0</v>
      </c>
      <c r="F3025" s="232">
        <v>0</v>
      </c>
      <c r="G3025" s="232">
        <v>0</v>
      </c>
      <c r="H3025" s="232">
        <v>0</v>
      </c>
      <c r="L3025" s="232">
        <v>0</v>
      </c>
    </row>
    <row r="3026" spans="1:12">
      <c r="A3026" s="232">
        <v>3075</v>
      </c>
      <c r="B3026" s="231" t="s">
        <v>1685</v>
      </c>
      <c r="C3026" s="231" t="s">
        <v>1685</v>
      </c>
      <c r="D3026" s="232" t="s">
        <v>1685</v>
      </c>
      <c r="E3026" s="232">
        <v>0</v>
      </c>
      <c r="F3026" s="232">
        <v>0</v>
      </c>
      <c r="G3026" s="232">
        <v>0</v>
      </c>
      <c r="H3026" s="232">
        <v>0</v>
      </c>
      <c r="L3026" s="232">
        <v>0</v>
      </c>
    </row>
    <row r="3027" spans="1:12">
      <c r="A3027" s="232">
        <v>3076</v>
      </c>
      <c r="B3027" s="231" t="s">
        <v>1685</v>
      </c>
      <c r="C3027" s="231" t="s">
        <v>1685</v>
      </c>
      <c r="D3027" s="232" t="s">
        <v>1685</v>
      </c>
      <c r="E3027" s="232">
        <v>0</v>
      </c>
      <c r="F3027" s="232">
        <v>0</v>
      </c>
      <c r="G3027" s="232">
        <v>0</v>
      </c>
      <c r="H3027" s="232">
        <v>0</v>
      </c>
      <c r="L3027" s="232">
        <v>0</v>
      </c>
    </row>
    <row r="3028" spans="1:12">
      <c r="A3028" s="232">
        <v>3077</v>
      </c>
      <c r="B3028" s="231" t="s">
        <v>1685</v>
      </c>
      <c r="C3028" s="231" t="s">
        <v>1685</v>
      </c>
      <c r="D3028" s="232" t="s">
        <v>1685</v>
      </c>
      <c r="E3028" s="232">
        <v>0</v>
      </c>
      <c r="F3028" s="232">
        <v>0</v>
      </c>
      <c r="G3028" s="232">
        <v>0</v>
      </c>
      <c r="H3028" s="232">
        <v>0</v>
      </c>
      <c r="L3028" s="232">
        <v>0</v>
      </c>
    </row>
    <row r="3029" spans="1:12">
      <c r="A3029" s="232">
        <v>3078</v>
      </c>
      <c r="B3029" s="231" t="s">
        <v>1685</v>
      </c>
      <c r="C3029" s="231" t="s">
        <v>1685</v>
      </c>
      <c r="D3029" s="232" t="s">
        <v>1685</v>
      </c>
      <c r="E3029" s="232">
        <v>0</v>
      </c>
      <c r="F3029" s="232">
        <v>0</v>
      </c>
      <c r="G3029" s="232">
        <v>0</v>
      </c>
      <c r="H3029" s="232">
        <v>0</v>
      </c>
      <c r="L3029" s="232">
        <v>0</v>
      </c>
    </row>
    <row r="3030" spans="1:12">
      <c r="A3030" s="232">
        <v>3079</v>
      </c>
      <c r="B3030" s="231" t="s">
        <v>1685</v>
      </c>
      <c r="C3030" s="231" t="s">
        <v>1685</v>
      </c>
      <c r="D3030" s="232" t="s">
        <v>1685</v>
      </c>
      <c r="E3030" s="232">
        <v>0</v>
      </c>
      <c r="F3030" s="232">
        <v>0</v>
      </c>
      <c r="G3030" s="232">
        <v>0</v>
      </c>
      <c r="H3030" s="232">
        <v>0</v>
      </c>
      <c r="L3030" s="232">
        <v>0</v>
      </c>
    </row>
    <row r="3031" spans="1:12">
      <c r="A3031" s="232">
        <v>3080</v>
      </c>
      <c r="B3031" s="231" t="s">
        <v>1685</v>
      </c>
      <c r="C3031" s="231" t="s">
        <v>1685</v>
      </c>
      <c r="D3031" s="232" t="s">
        <v>1685</v>
      </c>
      <c r="E3031" s="232">
        <v>0</v>
      </c>
      <c r="F3031" s="232">
        <v>0</v>
      </c>
      <c r="G3031" s="232">
        <v>0</v>
      </c>
      <c r="H3031" s="232">
        <v>0</v>
      </c>
      <c r="L3031" s="232">
        <v>0</v>
      </c>
    </row>
    <row r="3032" spans="1:12">
      <c r="A3032" s="232">
        <v>3081</v>
      </c>
      <c r="B3032" s="231" t="s">
        <v>1685</v>
      </c>
      <c r="C3032" s="231" t="s">
        <v>1685</v>
      </c>
      <c r="D3032" s="232" t="s">
        <v>1685</v>
      </c>
      <c r="E3032" s="232">
        <v>0</v>
      </c>
      <c r="F3032" s="232">
        <v>0</v>
      </c>
      <c r="G3032" s="232">
        <v>0</v>
      </c>
      <c r="H3032" s="232">
        <v>0</v>
      </c>
      <c r="L3032" s="232">
        <v>0</v>
      </c>
    </row>
    <row r="3033" spans="1:12">
      <c r="A3033" s="232">
        <v>3082</v>
      </c>
      <c r="B3033" s="231" t="s">
        <v>1685</v>
      </c>
      <c r="C3033" s="231" t="s">
        <v>1685</v>
      </c>
      <c r="D3033" s="232" t="s">
        <v>1685</v>
      </c>
      <c r="E3033" s="232">
        <v>0</v>
      </c>
      <c r="F3033" s="232">
        <v>0</v>
      </c>
      <c r="G3033" s="232">
        <v>0</v>
      </c>
      <c r="H3033" s="232">
        <v>0</v>
      </c>
      <c r="L3033" s="232">
        <v>0</v>
      </c>
    </row>
    <row r="3034" spans="1:12">
      <c r="A3034" s="232">
        <v>3083</v>
      </c>
      <c r="B3034" s="231" t="s">
        <v>1685</v>
      </c>
      <c r="C3034" s="231" t="s">
        <v>1685</v>
      </c>
      <c r="D3034" s="232" t="s">
        <v>1685</v>
      </c>
      <c r="E3034" s="232">
        <v>0</v>
      </c>
      <c r="F3034" s="232">
        <v>0</v>
      </c>
      <c r="G3034" s="232">
        <v>0</v>
      </c>
      <c r="H3034" s="232">
        <v>0</v>
      </c>
      <c r="L3034" s="232">
        <v>0</v>
      </c>
    </row>
    <row r="3035" spans="1:12">
      <c r="A3035" s="232">
        <v>3084</v>
      </c>
      <c r="B3035" s="231" t="s">
        <v>1685</v>
      </c>
      <c r="C3035" s="231" t="s">
        <v>1685</v>
      </c>
      <c r="D3035" s="232" t="s">
        <v>1685</v>
      </c>
      <c r="E3035" s="232">
        <v>0</v>
      </c>
      <c r="F3035" s="232">
        <v>0</v>
      </c>
      <c r="G3035" s="232">
        <v>0</v>
      </c>
      <c r="H3035" s="232">
        <v>0</v>
      </c>
      <c r="L3035" s="232">
        <v>0</v>
      </c>
    </row>
    <row r="3036" spans="1:12">
      <c r="A3036" s="232">
        <v>3085</v>
      </c>
      <c r="B3036" s="231" t="s">
        <v>1685</v>
      </c>
      <c r="C3036" s="231" t="s">
        <v>1685</v>
      </c>
      <c r="D3036" s="232" t="s">
        <v>1685</v>
      </c>
      <c r="E3036" s="232">
        <v>0</v>
      </c>
      <c r="F3036" s="232">
        <v>0</v>
      </c>
      <c r="G3036" s="232">
        <v>0</v>
      </c>
      <c r="H3036" s="232">
        <v>0</v>
      </c>
      <c r="L3036" s="232">
        <v>0</v>
      </c>
    </row>
    <row r="3037" spans="1:12">
      <c r="A3037" s="232">
        <v>3086</v>
      </c>
      <c r="B3037" s="231" t="s">
        <v>1685</v>
      </c>
      <c r="C3037" s="231" t="s">
        <v>1685</v>
      </c>
      <c r="D3037" s="232" t="s">
        <v>1685</v>
      </c>
      <c r="E3037" s="232">
        <v>0</v>
      </c>
      <c r="F3037" s="232">
        <v>0</v>
      </c>
      <c r="G3037" s="232">
        <v>0</v>
      </c>
      <c r="H3037" s="232">
        <v>0</v>
      </c>
      <c r="L3037" s="232">
        <v>0</v>
      </c>
    </row>
    <row r="3038" spans="1:12">
      <c r="A3038" s="232">
        <v>3087</v>
      </c>
      <c r="B3038" s="231" t="s">
        <v>1685</v>
      </c>
      <c r="C3038" s="231" t="s">
        <v>1685</v>
      </c>
      <c r="D3038" s="232" t="s">
        <v>1685</v>
      </c>
      <c r="E3038" s="232">
        <v>0</v>
      </c>
      <c r="F3038" s="232">
        <v>0</v>
      </c>
      <c r="G3038" s="232">
        <v>0</v>
      </c>
      <c r="H3038" s="232">
        <v>0</v>
      </c>
      <c r="L3038" s="232">
        <v>0</v>
      </c>
    </row>
    <row r="3039" spans="1:12">
      <c r="A3039" s="232">
        <v>3088</v>
      </c>
      <c r="B3039" s="231" t="s">
        <v>1685</v>
      </c>
      <c r="C3039" s="231" t="s">
        <v>1685</v>
      </c>
      <c r="D3039" s="232" t="s">
        <v>1685</v>
      </c>
      <c r="E3039" s="232">
        <v>0</v>
      </c>
      <c r="F3039" s="232">
        <v>0</v>
      </c>
      <c r="G3039" s="232">
        <v>0</v>
      </c>
      <c r="H3039" s="232">
        <v>0</v>
      </c>
      <c r="L3039" s="232">
        <v>0</v>
      </c>
    </row>
    <row r="3040" spans="1:12">
      <c r="A3040" s="232">
        <v>3089</v>
      </c>
      <c r="B3040" s="231" t="s">
        <v>1685</v>
      </c>
      <c r="C3040" s="231" t="s">
        <v>1685</v>
      </c>
      <c r="D3040" s="232" t="s">
        <v>1685</v>
      </c>
      <c r="E3040" s="232">
        <v>0</v>
      </c>
      <c r="F3040" s="232">
        <v>0</v>
      </c>
      <c r="G3040" s="232">
        <v>0</v>
      </c>
      <c r="H3040" s="232">
        <v>0</v>
      </c>
      <c r="L3040" s="232">
        <v>0</v>
      </c>
    </row>
    <row r="3041" spans="1:12">
      <c r="A3041" s="232">
        <v>3090</v>
      </c>
      <c r="B3041" s="231" t="s">
        <v>1685</v>
      </c>
      <c r="C3041" s="231" t="s">
        <v>1685</v>
      </c>
      <c r="D3041" s="232" t="s">
        <v>1685</v>
      </c>
      <c r="E3041" s="232">
        <v>0</v>
      </c>
      <c r="F3041" s="232">
        <v>0</v>
      </c>
      <c r="G3041" s="232">
        <v>0</v>
      </c>
      <c r="H3041" s="232">
        <v>0</v>
      </c>
      <c r="L3041" s="232">
        <v>0</v>
      </c>
    </row>
    <row r="3042" spans="1:12">
      <c r="A3042" s="232">
        <v>3091</v>
      </c>
      <c r="B3042" s="231" t="s">
        <v>1685</v>
      </c>
      <c r="C3042" s="231" t="s">
        <v>1685</v>
      </c>
      <c r="D3042" s="232" t="s">
        <v>1685</v>
      </c>
      <c r="E3042" s="232">
        <v>0</v>
      </c>
      <c r="F3042" s="232">
        <v>0</v>
      </c>
      <c r="G3042" s="232">
        <v>0</v>
      </c>
      <c r="H3042" s="232">
        <v>0</v>
      </c>
      <c r="L3042" s="232">
        <v>0</v>
      </c>
    </row>
    <row r="3043" spans="1:12">
      <c r="A3043" s="232">
        <v>3092</v>
      </c>
      <c r="B3043" s="231" t="s">
        <v>1685</v>
      </c>
      <c r="C3043" s="231" t="s">
        <v>1685</v>
      </c>
      <c r="D3043" s="232" t="s">
        <v>1685</v>
      </c>
      <c r="E3043" s="232">
        <v>0</v>
      </c>
      <c r="F3043" s="232">
        <v>0</v>
      </c>
      <c r="G3043" s="232">
        <v>0</v>
      </c>
      <c r="H3043" s="232">
        <v>0</v>
      </c>
      <c r="L3043" s="232">
        <v>0</v>
      </c>
    </row>
    <row r="3044" spans="1:12">
      <c r="A3044" s="232">
        <v>3093</v>
      </c>
      <c r="B3044" s="231" t="s">
        <v>1685</v>
      </c>
      <c r="C3044" s="231" t="s">
        <v>1685</v>
      </c>
      <c r="D3044" s="232" t="s">
        <v>1685</v>
      </c>
      <c r="E3044" s="232">
        <v>0</v>
      </c>
      <c r="F3044" s="232">
        <v>0</v>
      </c>
      <c r="G3044" s="232">
        <v>0</v>
      </c>
      <c r="H3044" s="232">
        <v>0</v>
      </c>
      <c r="L3044" s="232">
        <v>0</v>
      </c>
    </row>
    <row r="3045" spans="1:12">
      <c r="A3045" s="232">
        <v>3094</v>
      </c>
      <c r="B3045" s="231" t="s">
        <v>1685</v>
      </c>
      <c r="C3045" s="231" t="s">
        <v>1685</v>
      </c>
      <c r="D3045" s="232" t="s">
        <v>1685</v>
      </c>
      <c r="E3045" s="232">
        <v>0</v>
      </c>
      <c r="F3045" s="232">
        <v>0</v>
      </c>
      <c r="G3045" s="232">
        <v>0</v>
      </c>
      <c r="H3045" s="232">
        <v>0</v>
      </c>
      <c r="L3045" s="232">
        <v>0</v>
      </c>
    </row>
    <row r="3046" spans="1:12">
      <c r="A3046" s="232">
        <v>3095</v>
      </c>
      <c r="B3046" s="231" t="s">
        <v>1685</v>
      </c>
      <c r="C3046" s="231" t="s">
        <v>1685</v>
      </c>
      <c r="D3046" s="232" t="s">
        <v>1685</v>
      </c>
      <c r="E3046" s="232">
        <v>0</v>
      </c>
      <c r="F3046" s="232">
        <v>0</v>
      </c>
      <c r="G3046" s="232">
        <v>0</v>
      </c>
      <c r="H3046" s="232">
        <v>0</v>
      </c>
      <c r="L3046" s="232">
        <v>0</v>
      </c>
    </row>
    <row r="3047" spans="1:12">
      <c r="A3047" s="232">
        <v>3096</v>
      </c>
      <c r="B3047" s="231" t="s">
        <v>1685</v>
      </c>
      <c r="C3047" s="231" t="s">
        <v>1685</v>
      </c>
      <c r="D3047" s="232" t="s">
        <v>1685</v>
      </c>
      <c r="E3047" s="232">
        <v>0</v>
      </c>
      <c r="F3047" s="232">
        <v>0</v>
      </c>
      <c r="G3047" s="232">
        <v>0</v>
      </c>
      <c r="H3047" s="232">
        <v>0</v>
      </c>
      <c r="L3047" s="232">
        <v>0</v>
      </c>
    </row>
    <row r="3048" spans="1:12">
      <c r="A3048" s="232">
        <v>3097</v>
      </c>
      <c r="B3048" s="231" t="s">
        <v>1685</v>
      </c>
      <c r="C3048" s="231" t="s">
        <v>1685</v>
      </c>
      <c r="D3048" s="232" t="s">
        <v>1685</v>
      </c>
      <c r="E3048" s="232">
        <v>0</v>
      </c>
      <c r="F3048" s="232">
        <v>0</v>
      </c>
      <c r="G3048" s="232">
        <v>0</v>
      </c>
      <c r="H3048" s="232">
        <v>0</v>
      </c>
      <c r="L3048" s="232">
        <v>0</v>
      </c>
    </row>
    <row r="3049" spans="1:12">
      <c r="A3049" s="232">
        <v>3098</v>
      </c>
      <c r="B3049" s="231" t="s">
        <v>1685</v>
      </c>
      <c r="C3049" s="231" t="s">
        <v>1685</v>
      </c>
      <c r="D3049" s="232" t="s">
        <v>1685</v>
      </c>
      <c r="E3049" s="232">
        <v>0</v>
      </c>
      <c r="F3049" s="232">
        <v>0</v>
      </c>
      <c r="G3049" s="232">
        <v>0</v>
      </c>
      <c r="H3049" s="232">
        <v>0</v>
      </c>
      <c r="L3049" s="232">
        <v>0</v>
      </c>
    </row>
    <row r="3050" spans="1:12">
      <c r="A3050" s="232">
        <v>3099</v>
      </c>
      <c r="B3050" s="231" t="s">
        <v>1685</v>
      </c>
      <c r="C3050" s="231" t="s">
        <v>1685</v>
      </c>
      <c r="D3050" s="232" t="s">
        <v>1685</v>
      </c>
      <c r="E3050" s="232">
        <v>0</v>
      </c>
      <c r="F3050" s="232">
        <v>0</v>
      </c>
      <c r="G3050" s="232">
        <v>0</v>
      </c>
      <c r="H3050" s="232">
        <v>0</v>
      </c>
      <c r="L3050" s="232">
        <v>0</v>
      </c>
    </row>
    <row r="3051" spans="1:12">
      <c r="A3051" s="232">
        <v>3100</v>
      </c>
      <c r="B3051" s="231" t="s">
        <v>1685</v>
      </c>
      <c r="C3051" s="231" t="s">
        <v>1685</v>
      </c>
      <c r="D3051" s="232" t="s">
        <v>1685</v>
      </c>
      <c r="E3051" s="232">
        <v>0</v>
      </c>
      <c r="F3051" s="232">
        <v>0</v>
      </c>
      <c r="G3051" s="232">
        <v>0</v>
      </c>
      <c r="H3051" s="232">
        <v>0</v>
      </c>
      <c r="L3051" s="232">
        <v>0</v>
      </c>
    </row>
    <row r="3052" spans="1:12">
      <c r="A3052" s="232">
        <v>3101</v>
      </c>
      <c r="B3052" s="231" t="s">
        <v>1685</v>
      </c>
      <c r="C3052" s="231" t="s">
        <v>1685</v>
      </c>
      <c r="D3052" s="232" t="s">
        <v>1685</v>
      </c>
      <c r="E3052" s="232">
        <v>0</v>
      </c>
      <c r="F3052" s="232">
        <v>0</v>
      </c>
      <c r="G3052" s="232">
        <v>0</v>
      </c>
      <c r="H3052" s="232">
        <v>0</v>
      </c>
      <c r="L3052" s="232">
        <v>0</v>
      </c>
    </row>
    <row r="3053" spans="1:12">
      <c r="A3053" s="232">
        <v>3102</v>
      </c>
      <c r="B3053" s="231" t="s">
        <v>1685</v>
      </c>
      <c r="C3053" s="231" t="s">
        <v>1685</v>
      </c>
      <c r="D3053" s="232" t="s">
        <v>1685</v>
      </c>
      <c r="E3053" s="232">
        <v>0</v>
      </c>
      <c r="F3053" s="232">
        <v>0</v>
      </c>
      <c r="G3053" s="232">
        <v>0</v>
      </c>
      <c r="H3053" s="232">
        <v>0</v>
      </c>
      <c r="L3053" s="232">
        <v>0</v>
      </c>
    </row>
    <row r="3054" spans="1:12">
      <c r="A3054" s="232">
        <v>3103</v>
      </c>
      <c r="B3054" s="231" t="s">
        <v>1685</v>
      </c>
      <c r="C3054" s="231" t="s">
        <v>1685</v>
      </c>
      <c r="D3054" s="232" t="s">
        <v>1685</v>
      </c>
      <c r="E3054" s="232">
        <v>0</v>
      </c>
      <c r="F3054" s="232">
        <v>0</v>
      </c>
      <c r="G3054" s="232">
        <v>0</v>
      </c>
      <c r="H3054" s="232">
        <v>0</v>
      </c>
      <c r="L3054" s="232">
        <v>0</v>
      </c>
    </row>
    <row r="3055" spans="1:12">
      <c r="A3055" s="232">
        <v>3104</v>
      </c>
      <c r="B3055" s="231" t="s">
        <v>1685</v>
      </c>
      <c r="C3055" s="231" t="s">
        <v>1685</v>
      </c>
      <c r="D3055" s="232" t="s">
        <v>1685</v>
      </c>
      <c r="E3055" s="232">
        <v>0</v>
      </c>
      <c r="F3055" s="232">
        <v>0</v>
      </c>
      <c r="G3055" s="232">
        <v>0</v>
      </c>
      <c r="H3055" s="232">
        <v>0</v>
      </c>
      <c r="L3055" s="232">
        <v>0</v>
      </c>
    </row>
    <row r="3056" spans="1:12">
      <c r="A3056" s="232">
        <v>3105</v>
      </c>
      <c r="B3056" s="231" t="s">
        <v>1685</v>
      </c>
      <c r="C3056" s="231" t="s">
        <v>1685</v>
      </c>
      <c r="D3056" s="232" t="s">
        <v>1685</v>
      </c>
      <c r="E3056" s="232">
        <v>0</v>
      </c>
      <c r="F3056" s="232">
        <v>0</v>
      </c>
      <c r="G3056" s="232">
        <v>0</v>
      </c>
      <c r="H3056" s="232">
        <v>0</v>
      </c>
      <c r="L3056" s="232">
        <v>0</v>
      </c>
    </row>
    <row r="3057" spans="1:12">
      <c r="A3057" s="232">
        <v>3106</v>
      </c>
      <c r="B3057" s="231" t="s">
        <v>1685</v>
      </c>
      <c r="C3057" s="231" t="s">
        <v>1685</v>
      </c>
      <c r="D3057" s="232" t="s">
        <v>1685</v>
      </c>
      <c r="E3057" s="232">
        <v>0</v>
      </c>
      <c r="F3057" s="232">
        <v>0</v>
      </c>
      <c r="G3057" s="232">
        <v>0</v>
      </c>
      <c r="H3057" s="232">
        <v>0</v>
      </c>
      <c r="L3057" s="232">
        <v>0</v>
      </c>
    </row>
    <row r="3058" spans="1:12">
      <c r="A3058" s="232">
        <v>3107</v>
      </c>
      <c r="B3058" s="231" t="s">
        <v>1685</v>
      </c>
      <c r="C3058" s="231" t="s">
        <v>1685</v>
      </c>
      <c r="D3058" s="232" t="s">
        <v>1685</v>
      </c>
      <c r="E3058" s="232">
        <v>0</v>
      </c>
      <c r="F3058" s="232">
        <v>0</v>
      </c>
      <c r="G3058" s="232">
        <v>0</v>
      </c>
      <c r="H3058" s="232">
        <v>0</v>
      </c>
      <c r="L3058" s="232">
        <v>0</v>
      </c>
    </row>
    <row r="3059" spans="1:12">
      <c r="A3059" s="232">
        <v>3108</v>
      </c>
      <c r="B3059" s="231" t="s">
        <v>1685</v>
      </c>
      <c r="C3059" s="231" t="s">
        <v>1685</v>
      </c>
      <c r="D3059" s="232" t="s">
        <v>1685</v>
      </c>
      <c r="E3059" s="232">
        <v>0</v>
      </c>
      <c r="F3059" s="232">
        <v>0</v>
      </c>
      <c r="G3059" s="232">
        <v>0</v>
      </c>
      <c r="H3059" s="232">
        <v>0</v>
      </c>
      <c r="L3059" s="232">
        <v>0</v>
      </c>
    </row>
    <row r="3060" spans="1:12">
      <c r="A3060" s="232">
        <v>3109</v>
      </c>
      <c r="B3060" s="231" t="s">
        <v>1685</v>
      </c>
      <c r="C3060" s="231" t="s">
        <v>1685</v>
      </c>
      <c r="D3060" s="232" t="s">
        <v>1685</v>
      </c>
      <c r="E3060" s="232">
        <v>0</v>
      </c>
      <c r="F3060" s="232">
        <v>0</v>
      </c>
      <c r="G3060" s="232">
        <v>0</v>
      </c>
      <c r="H3060" s="232">
        <v>0</v>
      </c>
      <c r="L3060" s="232">
        <v>0</v>
      </c>
    </row>
    <row r="3061" spans="1:12">
      <c r="A3061" s="232">
        <v>3110</v>
      </c>
      <c r="B3061" s="231" t="s">
        <v>1685</v>
      </c>
      <c r="C3061" s="231" t="s">
        <v>1685</v>
      </c>
      <c r="D3061" s="232" t="s">
        <v>1685</v>
      </c>
      <c r="E3061" s="232">
        <v>0</v>
      </c>
      <c r="F3061" s="232">
        <v>0</v>
      </c>
      <c r="G3061" s="232">
        <v>0</v>
      </c>
      <c r="H3061" s="232">
        <v>0</v>
      </c>
      <c r="L3061" s="232">
        <v>0</v>
      </c>
    </row>
    <row r="3062" spans="1:12">
      <c r="A3062" s="232">
        <v>3111</v>
      </c>
      <c r="B3062" s="231" t="s">
        <v>1685</v>
      </c>
      <c r="C3062" s="231" t="s">
        <v>1685</v>
      </c>
      <c r="D3062" s="232" t="s">
        <v>1685</v>
      </c>
      <c r="E3062" s="232">
        <v>0</v>
      </c>
      <c r="F3062" s="232">
        <v>0</v>
      </c>
      <c r="G3062" s="232">
        <v>0</v>
      </c>
      <c r="H3062" s="232">
        <v>0</v>
      </c>
      <c r="L3062" s="232">
        <v>0</v>
      </c>
    </row>
    <row r="3063" spans="1:12">
      <c r="A3063" s="232">
        <v>3112</v>
      </c>
      <c r="B3063" s="231" t="s">
        <v>1685</v>
      </c>
      <c r="C3063" s="231" t="s">
        <v>1685</v>
      </c>
      <c r="D3063" s="232" t="s">
        <v>1685</v>
      </c>
      <c r="E3063" s="232">
        <v>0</v>
      </c>
      <c r="F3063" s="232">
        <v>0</v>
      </c>
      <c r="G3063" s="232">
        <v>0</v>
      </c>
      <c r="H3063" s="232">
        <v>0</v>
      </c>
      <c r="L3063" s="232">
        <v>0</v>
      </c>
    </row>
    <row r="3064" spans="1:12">
      <c r="A3064" s="232">
        <v>3113</v>
      </c>
      <c r="B3064" s="231" t="s">
        <v>1685</v>
      </c>
      <c r="C3064" s="231" t="s">
        <v>1685</v>
      </c>
      <c r="D3064" s="232" t="s">
        <v>1685</v>
      </c>
      <c r="E3064" s="232">
        <v>0</v>
      </c>
      <c r="F3064" s="232">
        <v>0</v>
      </c>
      <c r="G3064" s="232">
        <v>0</v>
      </c>
      <c r="H3064" s="232">
        <v>0</v>
      </c>
      <c r="L3064" s="232">
        <v>0</v>
      </c>
    </row>
    <row r="3065" spans="1:12">
      <c r="A3065" s="232">
        <v>3114</v>
      </c>
      <c r="B3065" s="231" t="s">
        <v>1685</v>
      </c>
      <c r="C3065" s="231" t="s">
        <v>1685</v>
      </c>
      <c r="D3065" s="232" t="s">
        <v>1685</v>
      </c>
      <c r="E3065" s="232">
        <v>0</v>
      </c>
      <c r="F3065" s="232">
        <v>0</v>
      </c>
      <c r="G3065" s="232">
        <v>0</v>
      </c>
      <c r="H3065" s="232">
        <v>0</v>
      </c>
      <c r="L3065" s="232">
        <v>0</v>
      </c>
    </row>
    <row r="3066" spans="1:12">
      <c r="A3066" s="232">
        <v>3115</v>
      </c>
      <c r="B3066" s="231" t="s">
        <v>1685</v>
      </c>
      <c r="C3066" s="231" t="s">
        <v>1685</v>
      </c>
      <c r="D3066" s="232" t="s">
        <v>1685</v>
      </c>
      <c r="E3066" s="232">
        <v>0</v>
      </c>
      <c r="F3066" s="232">
        <v>0</v>
      </c>
      <c r="G3066" s="232">
        <v>0</v>
      </c>
      <c r="H3066" s="232">
        <v>0</v>
      </c>
      <c r="L3066" s="232">
        <v>0</v>
      </c>
    </row>
    <row r="3067" spans="1:12">
      <c r="A3067" s="232">
        <v>3116</v>
      </c>
      <c r="B3067" s="231" t="s">
        <v>1685</v>
      </c>
      <c r="C3067" s="231" t="s">
        <v>1685</v>
      </c>
      <c r="D3067" s="232" t="s">
        <v>1685</v>
      </c>
      <c r="E3067" s="232">
        <v>0</v>
      </c>
      <c r="F3067" s="232">
        <v>0</v>
      </c>
      <c r="G3067" s="232">
        <v>0</v>
      </c>
      <c r="H3067" s="232">
        <v>0</v>
      </c>
      <c r="L3067" s="232">
        <v>0</v>
      </c>
    </row>
    <row r="3068" spans="1:12">
      <c r="A3068" s="232">
        <v>3117</v>
      </c>
      <c r="B3068" s="231" t="s">
        <v>1685</v>
      </c>
      <c r="C3068" s="231" t="s">
        <v>1685</v>
      </c>
      <c r="D3068" s="232" t="s">
        <v>1685</v>
      </c>
      <c r="E3068" s="232">
        <v>0</v>
      </c>
      <c r="F3068" s="232">
        <v>0</v>
      </c>
      <c r="G3068" s="232">
        <v>0</v>
      </c>
      <c r="H3068" s="232">
        <v>0</v>
      </c>
      <c r="L3068" s="232">
        <v>0</v>
      </c>
    </row>
    <row r="3069" spans="1:12">
      <c r="A3069" s="232">
        <v>3118</v>
      </c>
      <c r="B3069" s="231" t="s">
        <v>1685</v>
      </c>
      <c r="C3069" s="231" t="s">
        <v>1685</v>
      </c>
      <c r="D3069" s="232" t="s">
        <v>1685</v>
      </c>
      <c r="E3069" s="232">
        <v>0</v>
      </c>
      <c r="F3069" s="232">
        <v>0</v>
      </c>
      <c r="G3069" s="232">
        <v>0</v>
      </c>
      <c r="H3069" s="232">
        <v>0</v>
      </c>
      <c r="L3069" s="232">
        <v>0</v>
      </c>
    </row>
    <row r="3070" spans="1:12">
      <c r="A3070" s="232">
        <v>3119</v>
      </c>
      <c r="B3070" s="231" t="s">
        <v>1685</v>
      </c>
      <c r="C3070" s="231" t="s">
        <v>1685</v>
      </c>
      <c r="D3070" s="232" t="s">
        <v>1685</v>
      </c>
      <c r="E3070" s="232">
        <v>0</v>
      </c>
      <c r="F3070" s="232">
        <v>0</v>
      </c>
      <c r="G3070" s="232">
        <v>0</v>
      </c>
      <c r="H3070" s="232">
        <v>0</v>
      </c>
      <c r="L3070" s="232">
        <v>0</v>
      </c>
    </row>
    <row r="3071" spans="1:12">
      <c r="A3071" s="232">
        <v>3120</v>
      </c>
      <c r="B3071" s="231" t="s">
        <v>1685</v>
      </c>
      <c r="C3071" s="231" t="s">
        <v>1685</v>
      </c>
      <c r="D3071" s="232" t="s">
        <v>1685</v>
      </c>
      <c r="E3071" s="232">
        <v>0</v>
      </c>
      <c r="F3071" s="232">
        <v>0</v>
      </c>
      <c r="G3071" s="232">
        <v>0</v>
      </c>
      <c r="H3071" s="232">
        <v>0</v>
      </c>
      <c r="L3071" s="232">
        <v>0</v>
      </c>
    </row>
    <row r="3072" spans="1:12">
      <c r="A3072" s="232">
        <v>3121</v>
      </c>
      <c r="B3072" s="231" t="s">
        <v>1685</v>
      </c>
      <c r="C3072" s="231" t="s">
        <v>1685</v>
      </c>
      <c r="D3072" s="232" t="s">
        <v>1685</v>
      </c>
      <c r="E3072" s="232">
        <v>0</v>
      </c>
      <c r="F3072" s="232">
        <v>0</v>
      </c>
      <c r="G3072" s="232">
        <v>0</v>
      </c>
      <c r="H3072" s="232">
        <v>0</v>
      </c>
      <c r="L3072" s="232">
        <v>0</v>
      </c>
    </row>
    <row r="3073" spans="1:12">
      <c r="A3073" s="232">
        <v>3122</v>
      </c>
      <c r="B3073" s="231" t="s">
        <v>1685</v>
      </c>
      <c r="C3073" s="231" t="s">
        <v>1685</v>
      </c>
      <c r="D3073" s="232" t="s">
        <v>1685</v>
      </c>
      <c r="E3073" s="232">
        <v>0</v>
      </c>
      <c r="F3073" s="232">
        <v>0</v>
      </c>
      <c r="G3073" s="232">
        <v>0</v>
      </c>
      <c r="H3073" s="232">
        <v>0</v>
      </c>
      <c r="L3073" s="232">
        <v>0</v>
      </c>
    </row>
    <row r="3074" spans="1:12">
      <c r="A3074" s="232">
        <v>3123</v>
      </c>
      <c r="B3074" s="231" t="s">
        <v>1685</v>
      </c>
      <c r="C3074" s="231" t="s">
        <v>1685</v>
      </c>
      <c r="D3074" s="232" t="s">
        <v>1685</v>
      </c>
      <c r="E3074" s="232">
        <v>0</v>
      </c>
      <c r="F3074" s="232">
        <v>0</v>
      </c>
      <c r="G3074" s="232">
        <v>0</v>
      </c>
      <c r="H3074" s="232">
        <v>0</v>
      </c>
      <c r="L3074" s="232">
        <v>0</v>
      </c>
    </row>
    <row r="3075" spans="1:12">
      <c r="A3075" s="232">
        <v>3124</v>
      </c>
      <c r="B3075" s="231" t="s">
        <v>1685</v>
      </c>
      <c r="C3075" s="231" t="s">
        <v>1685</v>
      </c>
      <c r="D3075" s="232" t="s">
        <v>1685</v>
      </c>
      <c r="E3075" s="232">
        <v>0</v>
      </c>
      <c r="F3075" s="232">
        <v>0</v>
      </c>
      <c r="G3075" s="232">
        <v>0</v>
      </c>
      <c r="H3075" s="232">
        <v>0</v>
      </c>
      <c r="L3075" s="232">
        <v>0</v>
      </c>
    </row>
    <row r="3076" spans="1:12">
      <c r="A3076" s="232">
        <v>3125</v>
      </c>
      <c r="B3076" s="231" t="s">
        <v>1685</v>
      </c>
      <c r="C3076" s="231" t="s">
        <v>1685</v>
      </c>
      <c r="D3076" s="232" t="s">
        <v>1685</v>
      </c>
      <c r="E3076" s="232">
        <v>0</v>
      </c>
      <c r="F3076" s="232">
        <v>0</v>
      </c>
      <c r="G3076" s="232">
        <v>0</v>
      </c>
      <c r="H3076" s="232">
        <v>0</v>
      </c>
      <c r="L3076" s="232">
        <v>0</v>
      </c>
    </row>
    <row r="3077" spans="1:12">
      <c r="A3077" s="232">
        <v>3126</v>
      </c>
      <c r="B3077" s="231" t="s">
        <v>1685</v>
      </c>
      <c r="C3077" s="231" t="s">
        <v>1685</v>
      </c>
      <c r="D3077" s="232" t="s">
        <v>1685</v>
      </c>
      <c r="E3077" s="232">
        <v>0</v>
      </c>
      <c r="F3077" s="232">
        <v>0</v>
      </c>
      <c r="G3077" s="232">
        <v>0</v>
      </c>
      <c r="H3077" s="232">
        <v>0</v>
      </c>
      <c r="L3077" s="232">
        <v>0</v>
      </c>
    </row>
    <row r="3078" spans="1:12">
      <c r="A3078" s="232">
        <v>3127</v>
      </c>
      <c r="B3078" s="231" t="s">
        <v>1685</v>
      </c>
      <c r="C3078" s="231" t="s">
        <v>1685</v>
      </c>
      <c r="D3078" s="232" t="s">
        <v>1685</v>
      </c>
      <c r="E3078" s="232">
        <v>0</v>
      </c>
      <c r="F3078" s="232">
        <v>0</v>
      </c>
      <c r="G3078" s="232">
        <v>0</v>
      </c>
      <c r="H3078" s="232">
        <v>0</v>
      </c>
      <c r="L3078" s="232">
        <v>0</v>
      </c>
    </row>
    <row r="3079" spans="1:12">
      <c r="A3079" s="232">
        <v>3128</v>
      </c>
      <c r="B3079" s="231" t="s">
        <v>1685</v>
      </c>
      <c r="C3079" s="231" t="s">
        <v>1685</v>
      </c>
      <c r="D3079" s="232" t="s">
        <v>1685</v>
      </c>
      <c r="E3079" s="232">
        <v>0</v>
      </c>
      <c r="F3079" s="232">
        <v>0</v>
      </c>
      <c r="G3079" s="232">
        <v>0</v>
      </c>
      <c r="H3079" s="232">
        <v>0</v>
      </c>
      <c r="L3079" s="232">
        <v>0</v>
      </c>
    </row>
    <row r="3080" spans="1:12">
      <c r="A3080" s="232">
        <v>3129</v>
      </c>
      <c r="B3080" s="231" t="s">
        <v>1685</v>
      </c>
      <c r="C3080" s="231" t="s">
        <v>1685</v>
      </c>
      <c r="D3080" s="232" t="s">
        <v>1685</v>
      </c>
      <c r="E3080" s="232">
        <v>0</v>
      </c>
      <c r="F3080" s="232">
        <v>0</v>
      </c>
      <c r="G3080" s="232">
        <v>0</v>
      </c>
      <c r="H3080" s="232">
        <v>0</v>
      </c>
      <c r="L3080" s="232">
        <v>0</v>
      </c>
    </row>
    <row r="3081" spans="1:12">
      <c r="A3081" s="232">
        <v>3130</v>
      </c>
      <c r="B3081" s="231" t="s">
        <v>1685</v>
      </c>
      <c r="C3081" s="231" t="s">
        <v>1685</v>
      </c>
      <c r="D3081" s="232" t="s">
        <v>1685</v>
      </c>
      <c r="E3081" s="232">
        <v>0</v>
      </c>
      <c r="F3081" s="232">
        <v>0</v>
      </c>
      <c r="G3081" s="232">
        <v>0</v>
      </c>
      <c r="H3081" s="232">
        <v>0</v>
      </c>
      <c r="L3081" s="232">
        <v>0</v>
      </c>
    </row>
    <row r="3082" spans="1:12">
      <c r="A3082" s="232">
        <v>3131</v>
      </c>
      <c r="B3082" s="231" t="s">
        <v>1685</v>
      </c>
      <c r="C3082" s="231" t="s">
        <v>1685</v>
      </c>
      <c r="D3082" s="232" t="s">
        <v>1685</v>
      </c>
      <c r="E3082" s="232">
        <v>0</v>
      </c>
      <c r="F3082" s="232">
        <v>0</v>
      </c>
      <c r="G3082" s="232">
        <v>0</v>
      </c>
      <c r="H3082" s="232">
        <v>0</v>
      </c>
      <c r="L3082" s="232">
        <v>0</v>
      </c>
    </row>
    <row r="3083" spans="1:12">
      <c r="A3083" s="232">
        <v>3132</v>
      </c>
      <c r="B3083" s="231" t="s">
        <v>1685</v>
      </c>
      <c r="C3083" s="231" t="s">
        <v>1685</v>
      </c>
      <c r="D3083" s="232" t="s">
        <v>1685</v>
      </c>
      <c r="E3083" s="232">
        <v>0</v>
      </c>
      <c r="F3083" s="232">
        <v>0</v>
      </c>
      <c r="G3083" s="232">
        <v>0</v>
      </c>
      <c r="H3083" s="232">
        <v>0</v>
      </c>
      <c r="L3083" s="232">
        <v>0</v>
      </c>
    </row>
    <row r="3084" spans="1:12">
      <c r="A3084" s="232">
        <v>3133</v>
      </c>
      <c r="B3084" s="231" t="s">
        <v>1685</v>
      </c>
      <c r="C3084" s="231" t="s">
        <v>1685</v>
      </c>
      <c r="D3084" s="232" t="s">
        <v>1685</v>
      </c>
      <c r="E3084" s="232">
        <v>0</v>
      </c>
      <c r="F3084" s="232">
        <v>0</v>
      </c>
      <c r="G3084" s="232">
        <v>0</v>
      </c>
      <c r="H3084" s="232">
        <v>0</v>
      </c>
      <c r="L3084" s="232">
        <v>0</v>
      </c>
    </row>
    <row r="3085" spans="1:12">
      <c r="A3085" s="232">
        <v>3134</v>
      </c>
      <c r="B3085" s="231" t="s">
        <v>1685</v>
      </c>
      <c r="C3085" s="231" t="s">
        <v>1685</v>
      </c>
      <c r="D3085" s="232" t="s">
        <v>1685</v>
      </c>
      <c r="E3085" s="232">
        <v>0</v>
      </c>
      <c r="F3085" s="232">
        <v>0</v>
      </c>
      <c r="G3085" s="232">
        <v>0</v>
      </c>
      <c r="H3085" s="232">
        <v>0</v>
      </c>
      <c r="L3085" s="232">
        <v>0</v>
      </c>
    </row>
    <row r="3086" spans="1:12">
      <c r="A3086" s="232">
        <v>3135</v>
      </c>
      <c r="B3086" s="231" t="s">
        <v>1685</v>
      </c>
      <c r="C3086" s="231" t="s">
        <v>1685</v>
      </c>
      <c r="D3086" s="232" t="s">
        <v>1685</v>
      </c>
      <c r="E3086" s="232">
        <v>0</v>
      </c>
      <c r="F3086" s="232">
        <v>0</v>
      </c>
      <c r="G3086" s="232">
        <v>0</v>
      </c>
      <c r="H3086" s="232">
        <v>0</v>
      </c>
      <c r="L3086" s="232">
        <v>0</v>
      </c>
    </row>
    <row r="3087" spans="1:12">
      <c r="A3087" s="232">
        <v>3136</v>
      </c>
      <c r="B3087" s="231" t="s">
        <v>1685</v>
      </c>
      <c r="C3087" s="231" t="s">
        <v>1685</v>
      </c>
      <c r="D3087" s="232" t="s">
        <v>1685</v>
      </c>
      <c r="E3087" s="232">
        <v>0</v>
      </c>
      <c r="F3087" s="232">
        <v>0</v>
      </c>
      <c r="G3087" s="232">
        <v>0</v>
      </c>
      <c r="H3087" s="232">
        <v>0</v>
      </c>
      <c r="L3087" s="232">
        <v>0</v>
      </c>
    </row>
    <row r="3088" spans="1:12">
      <c r="A3088" s="232">
        <v>3137</v>
      </c>
      <c r="B3088" s="231" t="s">
        <v>1685</v>
      </c>
      <c r="C3088" s="231" t="s">
        <v>1685</v>
      </c>
      <c r="D3088" s="232" t="s">
        <v>1685</v>
      </c>
      <c r="E3088" s="232">
        <v>0</v>
      </c>
      <c r="F3088" s="232">
        <v>0</v>
      </c>
      <c r="G3088" s="232">
        <v>0</v>
      </c>
      <c r="H3088" s="232">
        <v>0</v>
      </c>
      <c r="L3088" s="232">
        <v>0</v>
      </c>
    </row>
    <row r="3089" spans="1:12">
      <c r="A3089" s="232">
        <v>3138</v>
      </c>
      <c r="B3089" s="231" t="s">
        <v>1685</v>
      </c>
      <c r="C3089" s="231" t="s">
        <v>1685</v>
      </c>
      <c r="D3089" s="232" t="s">
        <v>1685</v>
      </c>
      <c r="E3089" s="232">
        <v>0</v>
      </c>
      <c r="F3089" s="232">
        <v>0</v>
      </c>
      <c r="G3089" s="232">
        <v>0</v>
      </c>
      <c r="H3089" s="232">
        <v>0</v>
      </c>
      <c r="L3089" s="232">
        <v>0</v>
      </c>
    </row>
    <row r="3090" spans="1:12">
      <c r="A3090" s="232">
        <v>3139</v>
      </c>
      <c r="B3090" s="231" t="s">
        <v>1685</v>
      </c>
      <c r="C3090" s="231" t="s">
        <v>1685</v>
      </c>
      <c r="D3090" s="232" t="s">
        <v>1685</v>
      </c>
      <c r="E3090" s="232">
        <v>0</v>
      </c>
      <c r="F3090" s="232">
        <v>0</v>
      </c>
      <c r="G3090" s="232">
        <v>0</v>
      </c>
      <c r="H3090" s="232">
        <v>0</v>
      </c>
      <c r="L3090" s="232">
        <v>0</v>
      </c>
    </row>
    <row r="3091" spans="1:12">
      <c r="A3091" s="232">
        <v>3140</v>
      </c>
      <c r="B3091" s="231" t="s">
        <v>1685</v>
      </c>
      <c r="C3091" s="231" t="s">
        <v>1685</v>
      </c>
      <c r="D3091" s="232" t="s">
        <v>1685</v>
      </c>
      <c r="E3091" s="232">
        <v>0</v>
      </c>
      <c r="F3091" s="232">
        <v>0</v>
      </c>
      <c r="G3091" s="232">
        <v>0</v>
      </c>
      <c r="H3091" s="232">
        <v>0</v>
      </c>
      <c r="L3091" s="232">
        <v>0</v>
      </c>
    </row>
    <row r="3092" spans="1:12">
      <c r="A3092" s="232">
        <v>3141</v>
      </c>
      <c r="B3092" s="231" t="s">
        <v>1685</v>
      </c>
      <c r="C3092" s="231" t="s">
        <v>1685</v>
      </c>
      <c r="D3092" s="232" t="s">
        <v>1685</v>
      </c>
      <c r="E3092" s="232">
        <v>0</v>
      </c>
      <c r="F3092" s="232">
        <v>0</v>
      </c>
      <c r="G3092" s="232">
        <v>0</v>
      </c>
      <c r="H3092" s="232">
        <v>0</v>
      </c>
      <c r="L3092" s="232">
        <v>0</v>
      </c>
    </row>
    <row r="3093" spans="1:12">
      <c r="A3093" s="232">
        <v>3142</v>
      </c>
      <c r="B3093" s="231" t="s">
        <v>1685</v>
      </c>
      <c r="C3093" s="231" t="s">
        <v>1685</v>
      </c>
      <c r="D3093" s="232" t="s">
        <v>1685</v>
      </c>
      <c r="E3093" s="232">
        <v>0</v>
      </c>
      <c r="F3093" s="232">
        <v>0</v>
      </c>
      <c r="G3093" s="232">
        <v>0</v>
      </c>
      <c r="H3093" s="232">
        <v>0</v>
      </c>
      <c r="L3093" s="232">
        <v>0</v>
      </c>
    </row>
    <row r="3094" spans="1:12">
      <c r="A3094" s="232">
        <v>3143</v>
      </c>
      <c r="B3094" s="231" t="s">
        <v>1685</v>
      </c>
      <c r="C3094" s="231" t="s">
        <v>1685</v>
      </c>
      <c r="D3094" s="232" t="s">
        <v>1685</v>
      </c>
      <c r="E3094" s="232">
        <v>0</v>
      </c>
      <c r="F3094" s="232">
        <v>0</v>
      </c>
      <c r="G3094" s="232">
        <v>0</v>
      </c>
      <c r="H3094" s="232">
        <v>0</v>
      </c>
      <c r="L3094" s="232">
        <v>0</v>
      </c>
    </row>
    <row r="3095" spans="1:12">
      <c r="A3095" s="232">
        <v>3144</v>
      </c>
      <c r="B3095" s="231" t="s">
        <v>1685</v>
      </c>
      <c r="C3095" s="231" t="s">
        <v>1685</v>
      </c>
      <c r="D3095" s="232" t="s">
        <v>1685</v>
      </c>
      <c r="E3095" s="232">
        <v>0</v>
      </c>
      <c r="F3095" s="232">
        <v>0</v>
      </c>
      <c r="G3095" s="232">
        <v>0</v>
      </c>
      <c r="H3095" s="232">
        <v>0</v>
      </c>
      <c r="L3095" s="232">
        <v>0</v>
      </c>
    </row>
    <row r="3096" spans="1:12">
      <c r="A3096" s="232">
        <v>3145</v>
      </c>
      <c r="B3096" s="231" t="s">
        <v>1685</v>
      </c>
      <c r="C3096" s="231" t="s">
        <v>1685</v>
      </c>
      <c r="D3096" s="232" t="s">
        <v>1685</v>
      </c>
      <c r="E3096" s="232">
        <v>0</v>
      </c>
      <c r="F3096" s="232">
        <v>0</v>
      </c>
      <c r="G3096" s="232">
        <v>0</v>
      </c>
      <c r="H3096" s="232">
        <v>0</v>
      </c>
      <c r="L3096" s="232">
        <v>0</v>
      </c>
    </row>
    <row r="3097" spans="1:12">
      <c r="A3097" s="232">
        <v>3146</v>
      </c>
      <c r="B3097" s="231" t="s">
        <v>1685</v>
      </c>
      <c r="C3097" s="231" t="s">
        <v>1685</v>
      </c>
      <c r="D3097" s="232" t="s">
        <v>1685</v>
      </c>
      <c r="E3097" s="232">
        <v>0</v>
      </c>
      <c r="F3097" s="232">
        <v>0</v>
      </c>
      <c r="G3097" s="232">
        <v>0</v>
      </c>
      <c r="H3097" s="232">
        <v>0</v>
      </c>
      <c r="L3097" s="232">
        <v>0</v>
      </c>
    </row>
    <row r="3098" spans="1:12">
      <c r="A3098" s="232">
        <v>3147</v>
      </c>
      <c r="B3098" s="231" t="s">
        <v>1685</v>
      </c>
      <c r="C3098" s="231" t="s">
        <v>1685</v>
      </c>
      <c r="D3098" s="232" t="s">
        <v>1685</v>
      </c>
      <c r="E3098" s="232">
        <v>0</v>
      </c>
      <c r="F3098" s="232">
        <v>0</v>
      </c>
      <c r="G3098" s="232">
        <v>0</v>
      </c>
      <c r="H3098" s="232">
        <v>0</v>
      </c>
      <c r="L3098" s="232">
        <v>0</v>
      </c>
    </row>
    <row r="3099" spans="1:12">
      <c r="A3099" s="232">
        <v>3148</v>
      </c>
      <c r="B3099" s="231" t="s">
        <v>1685</v>
      </c>
      <c r="C3099" s="231" t="s">
        <v>1685</v>
      </c>
      <c r="D3099" s="232" t="s">
        <v>1685</v>
      </c>
      <c r="E3099" s="232">
        <v>0</v>
      </c>
      <c r="F3099" s="232">
        <v>0</v>
      </c>
      <c r="G3099" s="232">
        <v>0</v>
      </c>
      <c r="H3099" s="232">
        <v>0</v>
      </c>
      <c r="L3099" s="232">
        <v>0</v>
      </c>
    </row>
    <row r="3100" spans="1:12">
      <c r="A3100" s="232">
        <v>3149</v>
      </c>
      <c r="B3100" s="231" t="s">
        <v>1685</v>
      </c>
      <c r="C3100" s="231" t="s">
        <v>1685</v>
      </c>
      <c r="D3100" s="232" t="s">
        <v>1685</v>
      </c>
      <c r="E3100" s="232">
        <v>0</v>
      </c>
      <c r="F3100" s="232">
        <v>0</v>
      </c>
      <c r="G3100" s="232">
        <v>0</v>
      </c>
      <c r="H3100" s="232">
        <v>0</v>
      </c>
      <c r="L3100" s="232">
        <v>0</v>
      </c>
    </row>
    <row r="3101" spans="1:12">
      <c r="A3101" s="232">
        <v>3150</v>
      </c>
      <c r="B3101" s="231" t="s">
        <v>1685</v>
      </c>
      <c r="C3101" s="231" t="s">
        <v>1685</v>
      </c>
      <c r="D3101" s="232" t="s">
        <v>1685</v>
      </c>
      <c r="E3101" s="232">
        <v>0</v>
      </c>
      <c r="F3101" s="232">
        <v>0</v>
      </c>
      <c r="G3101" s="232">
        <v>0</v>
      </c>
      <c r="H3101" s="232">
        <v>0</v>
      </c>
      <c r="L3101" s="232">
        <v>0</v>
      </c>
    </row>
    <row r="3102" spans="1:12">
      <c r="A3102" s="232">
        <v>3151</v>
      </c>
      <c r="B3102" s="231" t="s">
        <v>1685</v>
      </c>
      <c r="C3102" s="231" t="s">
        <v>1685</v>
      </c>
      <c r="D3102" s="232" t="s">
        <v>1685</v>
      </c>
      <c r="E3102" s="232">
        <v>0</v>
      </c>
      <c r="F3102" s="232">
        <v>0</v>
      </c>
      <c r="G3102" s="232">
        <v>0</v>
      </c>
      <c r="H3102" s="232">
        <v>0</v>
      </c>
      <c r="L3102" s="232">
        <v>0</v>
      </c>
    </row>
    <row r="3103" spans="1:12">
      <c r="A3103" s="232">
        <v>3152</v>
      </c>
      <c r="B3103" s="231" t="s">
        <v>1685</v>
      </c>
      <c r="C3103" s="231" t="s">
        <v>1685</v>
      </c>
      <c r="D3103" s="232" t="s">
        <v>1685</v>
      </c>
      <c r="E3103" s="232">
        <v>0</v>
      </c>
      <c r="F3103" s="232">
        <v>0</v>
      </c>
      <c r="G3103" s="232">
        <v>0</v>
      </c>
      <c r="H3103" s="232">
        <v>0</v>
      </c>
      <c r="L3103" s="232">
        <v>0</v>
      </c>
    </row>
    <row r="3104" spans="1:12">
      <c r="A3104" s="232">
        <v>3153</v>
      </c>
      <c r="B3104" s="231" t="s">
        <v>1685</v>
      </c>
      <c r="C3104" s="231" t="s">
        <v>1685</v>
      </c>
      <c r="D3104" s="232" t="s">
        <v>1685</v>
      </c>
      <c r="E3104" s="232">
        <v>0</v>
      </c>
      <c r="F3104" s="232">
        <v>0</v>
      </c>
      <c r="G3104" s="232">
        <v>0</v>
      </c>
      <c r="H3104" s="232">
        <v>0</v>
      </c>
      <c r="L3104" s="232">
        <v>0</v>
      </c>
    </row>
    <row r="3105" spans="1:12">
      <c r="A3105" s="232">
        <v>3154</v>
      </c>
      <c r="B3105" s="231" t="s">
        <v>1685</v>
      </c>
      <c r="C3105" s="231" t="s">
        <v>1685</v>
      </c>
      <c r="D3105" s="232" t="s">
        <v>1685</v>
      </c>
      <c r="E3105" s="232">
        <v>0</v>
      </c>
      <c r="F3105" s="232">
        <v>0</v>
      </c>
      <c r="G3105" s="232">
        <v>0</v>
      </c>
      <c r="H3105" s="232">
        <v>0</v>
      </c>
      <c r="L3105" s="232">
        <v>0</v>
      </c>
    </row>
    <row r="3106" spans="1:12">
      <c r="A3106" s="232">
        <v>3155</v>
      </c>
      <c r="B3106" s="231" t="s">
        <v>1685</v>
      </c>
      <c r="C3106" s="231" t="s">
        <v>1685</v>
      </c>
      <c r="D3106" s="232" t="s">
        <v>1685</v>
      </c>
      <c r="E3106" s="232">
        <v>0</v>
      </c>
      <c r="F3106" s="232">
        <v>0</v>
      </c>
      <c r="G3106" s="232">
        <v>0</v>
      </c>
      <c r="H3106" s="232">
        <v>0</v>
      </c>
      <c r="L3106" s="232">
        <v>0</v>
      </c>
    </row>
    <row r="3107" spans="1:12">
      <c r="A3107" s="232">
        <v>3156</v>
      </c>
      <c r="B3107" s="231" t="s">
        <v>1685</v>
      </c>
      <c r="C3107" s="231" t="s">
        <v>1685</v>
      </c>
      <c r="D3107" s="232" t="s">
        <v>1685</v>
      </c>
      <c r="E3107" s="232">
        <v>0</v>
      </c>
      <c r="F3107" s="232">
        <v>0</v>
      </c>
      <c r="G3107" s="232">
        <v>0</v>
      </c>
      <c r="H3107" s="232">
        <v>0</v>
      </c>
      <c r="L3107" s="232">
        <v>0</v>
      </c>
    </row>
    <row r="3108" spans="1:12">
      <c r="A3108" s="232">
        <v>3157</v>
      </c>
      <c r="B3108" s="231" t="s">
        <v>1685</v>
      </c>
      <c r="C3108" s="231" t="s">
        <v>1685</v>
      </c>
      <c r="D3108" s="232" t="s">
        <v>1685</v>
      </c>
      <c r="E3108" s="232">
        <v>0</v>
      </c>
      <c r="F3108" s="232">
        <v>0</v>
      </c>
      <c r="G3108" s="232">
        <v>0</v>
      </c>
      <c r="H3108" s="232">
        <v>0</v>
      </c>
      <c r="L3108" s="232">
        <v>0</v>
      </c>
    </row>
    <row r="3109" spans="1:12">
      <c r="A3109" s="232">
        <v>3158</v>
      </c>
      <c r="B3109" s="231" t="s">
        <v>1685</v>
      </c>
      <c r="C3109" s="231" t="s">
        <v>1685</v>
      </c>
      <c r="D3109" s="232" t="s">
        <v>1685</v>
      </c>
      <c r="E3109" s="232">
        <v>0</v>
      </c>
      <c r="F3109" s="232">
        <v>0</v>
      </c>
      <c r="G3109" s="232">
        <v>0</v>
      </c>
      <c r="H3109" s="232">
        <v>0</v>
      </c>
      <c r="L3109" s="232">
        <v>0</v>
      </c>
    </row>
    <row r="3110" spans="1:12">
      <c r="A3110" s="232">
        <v>3159</v>
      </c>
      <c r="B3110" s="231" t="s">
        <v>1685</v>
      </c>
      <c r="C3110" s="231" t="s">
        <v>1685</v>
      </c>
      <c r="D3110" s="232" t="s">
        <v>1685</v>
      </c>
      <c r="E3110" s="232">
        <v>0</v>
      </c>
      <c r="F3110" s="232">
        <v>0</v>
      </c>
      <c r="G3110" s="232">
        <v>0</v>
      </c>
      <c r="H3110" s="232">
        <v>0</v>
      </c>
      <c r="L3110" s="232">
        <v>0</v>
      </c>
    </row>
    <row r="3111" spans="1:12">
      <c r="A3111" s="232">
        <v>3160</v>
      </c>
      <c r="B3111" s="231" t="s">
        <v>1685</v>
      </c>
      <c r="C3111" s="231" t="s">
        <v>1685</v>
      </c>
      <c r="D3111" s="232" t="s">
        <v>1685</v>
      </c>
      <c r="E3111" s="232">
        <v>0</v>
      </c>
      <c r="F3111" s="232">
        <v>0</v>
      </c>
      <c r="G3111" s="232">
        <v>0</v>
      </c>
      <c r="H3111" s="232">
        <v>0</v>
      </c>
      <c r="L3111" s="232">
        <v>0</v>
      </c>
    </row>
    <row r="3112" spans="1:12">
      <c r="A3112" s="232">
        <v>3161</v>
      </c>
      <c r="B3112" s="231" t="s">
        <v>1685</v>
      </c>
      <c r="C3112" s="231" t="s">
        <v>1685</v>
      </c>
      <c r="D3112" s="232" t="s">
        <v>1685</v>
      </c>
      <c r="E3112" s="232">
        <v>0</v>
      </c>
      <c r="F3112" s="232">
        <v>0</v>
      </c>
      <c r="G3112" s="232">
        <v>0</v>
      </c>
      <c r="H3112" s="232">
        <v>0</v>
      </c>
      <c r="L3112" s="232">
        <v>0</v>
      </c>
    </row>
    <row r="3113" spans="1:12">
      <c r="A3113" s="232">
        <v>3162</v>
      </c>
      <c r="B3113" s="231" t="s">
        <v>1685</v>
      </c>
      <c r="C3113" s="231" t="s">
        <v>1685</v>
      </c>
      <c r="D3113" s="232" t="s">
        <v>1685</v>
      </c>
      <c r="E3113" s="232">
        <v>0</v>
      </c>
      <c r="F3113" s="232">
        <v>0</v>
      </c>
      <c r="G3113" s="232">
        <v>0</v>
      </c>
      <c r="H3113" s="232">
        <v>0</v>
      </c>
      <c r="L3113" s="232">
        <v>0</v>
      </c>
    </row>
    <row r="3114" spans="1:12">
      <c r="A3114" s="232">
        <v>3163</v>
      </c>
      <c r="B3114" s="231" t="s">
        <v>1685</v>
      </c>
      <c r="C3114" s="231" t="s">
        <v>1685</v>
      </c>
      <c r="D3114" s="232" t="s">
        <v>1685</v>
      </c>
      <c r="E3114" s="232">
        <v>0</v>
      </c>
      <c r="F3114" s="232">
        <v>0</v>
      </c>
      <c r="G3114" s="232">
        <v>0</v>
      </c>
      <c r="H3114" s="232">
        <v>0</v>
      </c>
      <c r="L3114" s="232">
        <v>0</v>
      </c>
    </row>
    <row r="3115" spans="1:12">
      <c r="A3115" s="232">
        <v>3164</v>
      </c>
      <c r="B3115" s="231" t="s">
        <v>1685</v>
      </c>
      <c r="C3115" s="231" t="s">
        <v>1685</v>
      </c>
      <c r="D3115" s="232" t="s">
        <v>1685</v>
      </c>
      <c r="E3115" s="232">
        <v>0</v>
      </c>
      <c r="F3115" s="232">
        <v>0</v>
      </c>
      <c r="G3115" s="232">
        <v>0</v>
      </c>
      <c r="H3115" s="232">
        <v>0</v>
      </c>
      <c r="L3115" s="232">
        <v>0</v>
      </c>
    </row>
    <row r="3116" spans="1:12">
      <c r="A3116" s="232">
        <v>3165</v>
      </c>
      <c r="B3116" s="231" t="s">
        <v>1685</v>
      </c>
      <c r="C3116" s="231" t="s">
        <v>1685</v>
      </c>
      <c r="D3116" s="232" t="s">
        <v>1685</v>
      </c>
      <c r="E3116" s="232">
        <v>0</v>
      </c>
      <c r="F3116" s="232">
        <v>0</v>
      </c>
      <c r="G3116" s="232">
        <v>0</v>
      </c>
      <c r="H3116" s="232">
        <v>0</v>
      </c>
      <c r="L3116" s="232">
        <v>0</v>
      </c>
    </row>
    <row r="3117" spans="1:12">
      <c r="A3117" s="232">
        <v>3166</v>
      </c>
      <c r="B3117" s="231" t="s">
        <v>1685</v>
      </c>
      <c r="C3117" s="231" t="s">
        <v>1685</v>
      </c>
      <c r="D3117" s="232" t="s">
        <v>1685</v>
      </c>
      <c r="E3117" s="232">
        <v>0</v>
      </c>
      <c r="F3117" s="232">
        <v>0</v>
      </c>
      <c r="G3117" s="232">
        <v>0</v>
      </c>
      <c r="H3117" s="232">
        <v>0</v>
      </c>
      <c r="L3117" s="232">
        <v>0</v>
      </c>
    </row>
    <row r="3118" spans="1:12">
      <c r="A3118" s="232">
        <v>3167</v>
      </c>
      <c r="B3118" s="231" t="s">
        <v>1685</v>
      </c>
      <c r="C3118" s="231" t="s">
        <v>1685</v>
      </c>
      <c r="D3118" s="232" t="s">
        <v>1685</v>
      </c>
      <c r="E3118" s="232">
        <v>0</v>
      </c>
      <c r="F3118" s="232">
        <v>0</v>
      </c>
      <c r="G3118" s="232">
        <v>0</v>
      </c>
      <c r="H3118" s="232">
        <v>0</v>
      </c>
      <c r="L3118" s="232">
        <v>0</v>
      </c>
    </row>
    <row r="3119" spans="1:12">
      <c r="A3119" s="232">
        <v>3168</v>
      </c>
      <c r="B3119" s="231" t="s">
        <v>1685</v>
      </c>
      <c r="C3119" s="231" t="s">
        <v>1685</v>
      </c>
      <c r="D3119" s="232" t="s">
        <v>1685</v>
      </c>
      <c r="E3119" s="232">
        <v>0</v>
      </c>
      <c r="F3119" s="232">
        <v>0</v>
      </c>
      <c r="G3119" s="232">
        <v>0</v>
      </c>
      <c r="H3119" s="232">
        <v>0</v>
      </c>
      <c r="L3119" s="232">
        <v>0</v>
      </c>
    </row>
    <row r="3120" spans="1:12">
      <c r="A3120" s="232">
        <v>3169</v>
      </c>
      <c r="B3120" s="231" t="s">
        <v>1685</v>
      </c>
      <c r="C3120" s="231" t="s">
        <v>1685</v>
      </c>
      <c r="D3120" s="232" t="s">
        <v>1685</v>
      </c>
      <c r="E3120" s="232">
        <v>0</v>
      </c>
      <c r="F3120" s="232">
        <v>0</v>
      </c>
      <c r="G3120" s="232">
        <v>0</v>
      </c>
      <c r="H3120" s="232">
        <v>0</v>
      </c>
      <c r="L3120" s="232">
        <v>0</v>
      </c>
    </row>
    <row r="3121" spans="1:12">
      <c r="A3121" s="232">
        <v>3170</v>
      </c>
      <c r="B3121" s="231" t="s">
        <v>1685</v>
      </c>
      <c r="C3121" s="231" t="s">
        <v>1685</v>
      </c>
      <c r="D3121" s="232" t="s">
        <v>1685</v>
      </c>
      <c r="E3121" s="232">
        <v>0</v>
      </c>
      <c r="F3121" s="232">
        <v>0</v>
      </c>
      <c r="G3121" s="232">
        <v>0</v>
      </c>
      <c r="H3121" s="232">
        <v>0</v>
      </c>
      <c r="L3121" s="232">
        <v>0</v>
      </c>
    </row>
    <row r="3122" spans="1:12">
      <c r="A3122" s="232">
        <v>3171</v>
      </c>
      <c r="B3122" s="231" t="s">
        <v>1685</v>
      </c>
      <c r="C3122" s="231" t="s">
        <v>1685</v>
      </c>
      <c r="D3122" s="232" t="s">
        <v>1685</v>
      </c>
      <c r="E3122" s="232">
        <v>0</v>
      </c>
      <c r="F3122" s="232">
        <v>0</v>
      </c>
      <c r="G3122" s="232">
        <v>0</v>
      </c>
      <c r="H3122" s="232">
        <v>0</v>
      </c>
      <c r="L3122" s="232">
        <v>0</v>
      </c>
    </row>
    <row r="3123" spans="1:12">
      <c r="A3123" s="232">
        <v>3172</v>
      </c>
      <c r="B3123" s="231" t="s">
        <v>1685</v>
      </c>
      <c r="C3123" s="231" t="s">
        <v>1685</v>
      </c>
      <c r="D3123" s="232" t="s">
        <v>1685</v>
      </c>
      <c r="E3123" s="232">
        <v>0</v>
      </c>
      <c r="F3123" s="232">
        <v>0</v>
      </c>
      <c r="G3123" s="232">
        <v>0</v>
      </c>
      <c r="H3123" s="232">
        <v>0</v>
      </c>
      <c r="L3123" s="232">
        <v>0</v>
      </c>
    </row>
    <row r="3124" spans="1:12">
      <c r="A3124" s="232">
        <v>3173</v>
      </c>
      <c r="B3124" s="231" t="s">
        <v>1685</v>
      </c>
      <c r="C3124" s="231" t="s">
        <v>1685</v>
      </c>
      <c r="D3124" s="232" t="s">
        <v>1685</v>
      </c>
      <c r="E3124" s="232">
        <v>0</v>
      </c>
      <c r="F3124" s="232">
        <v>0</v>
      </c>
      <c r="G3124" s="232">
        <v>0</v>
      </c>
      <c r="H3124" s="232">
        <v>0</v>
      </c>
      <c r="L3124" s="232">
        <v>0</v>
      </c>
    </row>
    <row r="3125" spans="1:12">
      <c r="A3125" s="232">
        <v>3174</v>
      </c>
      <c r="B3125" s="231" t="s">
        <v>1685</v>
      </c>
      <c r="C3125" s="231" t="s">
        <v>1685</v>
      </c>
      <c r="D3125" s="232" t="s">
        <v>1685</v>
      </c>
      <c r="E3125" s="232">
        <v>0</v>
      </c>
      <c r="F3125" s="232">
        <v>0</v>
      </c>
      <c r="G3125" s="232">
        <v>0</v>
      </c>
      <c r="H3125" s="232">
        <v>0</v>
      </c>
      <c r="L3125" s="232">
        <v>0</v>
      </c>
    </row>
    <row r="3126" spans="1:12">
      <c r="A3126" s="232">
        <v>3175</v>
      </c>
      <c r="B3126" s="231" t="s">
        <v>1685</v>
      </c>
      <c r="C3126" s="231" t="s">
        <v>1685</v>
      </c>
      <c r="D3126" s="232" t="s">
        <v>1685</v>
      </c>
      <c r="E3126" s="232">
        <v>0</v>
      </c>
      <c r="F3126" s="232">
        <v>0</v>
      </c>
      <c r="G3126" s="232">
        <v>0</v>
      </c>
      <c r="H3126" s="232">
        <v>0</v>
      </c>
      <c r="L3126" s="232">
        <v>0</v>
      </c>
    </row>
    <row r="3127" spans="1:12">
      <c r="A3127" s="232">
        <v>3176</v>
      </c>
      <c r="B3127" s="231" t="s">
        <v>1685</v>
      </c>
      <c r="C3127" s="231" t="s">
        <v>1685</v>
      </c>
      <c r="D3127" s="232" t="s">
        <v>1685</v>
      </c>
      <c r="E3127" s="232">
        <v>0</v>
      </c>
      <c r="F3127" s="232">
        <v>0</v>
      </c>
      <c r="G3127" s="232">
        <v>0</v>
      </c>
      <c r="H3127" s="232">
        <v>0</v>
      </c>
      <c r="L3127" s="232">
        <v>0</v>
      </c>
    </row>
    <row r="3128" spans="1:12">
      <c r="A3128" s="232">
        <v>3177</v>
      </c>
      <c r="B3128" s="231" t="s">
        <v>1685</v>
      </c>
      <c r="C3128" s="231" t="s">
        <v>1685</v>
      </c>
      <c r="D3128" s="232" t="s">
        <v>1685</v>
      </c>
      <c r="E3128" s="232">
        <v>0</v>
      </c>
      <c r="F3128" s="232">
        <v>0</v>
      </c>
      <c r="G3128" s="232">
        <v>0</v>
      </c>
      <c r="H3128" s="232">
        <v>0</v>
      </c>
      <c r="L3128" s="232">
        <v>0</v>
      </c>
    </row>
    <row r="3129" spans="1:12">
      <c r="A3129" s="232">
        <v>3178</v>
      </c>
      <c r="B3129" s="231" t="s">
        <v>1685</v>
      </c>
      <c r="C3129" s="231" t="s">
        <v>1685</v>
      </c>
      <c r="D3129" s="232" t="s">
        <v>1685</v>
      </c>
      <c r="E3129" s="232">
        <v>0</v>
      </c>
      <c r="F3129" s="232">
        <v>0</v>
      </c>
      <c r="G3129" s="232">
        <v>0</v>
      </c>
      <c r="H3129" s="232">
        <v>0</v>
      </c>
      <c r="L3129" s="232">
        <v>0</v>
      </c>
    </row>
    <row r="3130" spans="1:12">
      <c r="A3130" s="232">
        <v>3179</v>
      </c>
      <c r="B3130" s="231" t="s">
        <v>1685</v>
      </c>
      <c r="C3130" s="231" t="s">
        <v>1685</v>
      </c>
      <c r="D3130" s="232" t="s">
        <v>1685</v>
      </c>
      <c r="E3130" s="232">
        <v>0</v>
      </c>
      <c r="F3130" s="232">
        <v>0</v>
      </c>
      <c r="G3130" s="232">
        <v>0</v>
      </c>
      <c r="H3130" s="232">
        <v>0</v>
      </c>
      <c r="L3130" s="232">
        <v>0</v>
      </c>
    </row>
    <row r="3131" spans="1:12">
      <c r="A3131" s="232">
        <v>3180</v>
      </c>
      <c r="B3131" s="231" t="s">
        <v>1685</v>
      </c>
      <c r="C3131" s="231" t="s">
        <v>1685</v>
      </c>
      <c r="D3131" s="232" t="s">
        <v>1685</v>
      </c>
      <c r="E3131" s="232">
        <v>0</v>
      </c>
      <c r="F3131" s="232">
        <v>0</v>
      </c>
      <c r="G3131" s="232">
        <v>0</v>
      </c>
      <c r="H3131" s="232">
        <v>0</v>
      </c>
      <c r="L3131" s="232">
        <v>0</v>
      </c>
    </row>
    <row r="3132" spans="1:12">
      <c r="A3132" s="232">
        <v>3181</v>
      </c>
      <c r="B3132" s="231" t="s">
        <v>1685</v>
      </c>
      <c r="C3132" s="231" t="s">
        <v>1685</v>
      </c>
      <c r="D3132" s="232" t="s">
        <v>1685</v>
      </c>
      <c r="E3132" s="232">
        <v>0</v>
      </c>
      <c r="F3132" s="232">
        <v>0</v>
      </c>
      <c r="G3132" s="232">
        <v>0</v>
      </c>
      <c r="H3132" s="232">
        <v>0</v>
      </c>
      <c r="L3132" s="232">
        <v>0</v>
      </c>
    </row>
    <row r="3133" spans="1:12">
      <c r="A3133" s="232">
        <v>3182</v>
      </c>
      <c r="B3133" s="231" t="s">
        <v>1685</v>
      </c>
      <c r="C3133" s="231" t="s">
        <v>1685</v>
      </c>
      <c r="D3133" s="232" t="s">
        <v>1685</v>
      </c>
      <c r="E3133" s="232">
        <v>0</v>
      </c>
      <c r="F3133" s="232">
        <v>0</v>
      </c>
      <c r="G3133" s="232">
        <v>0</v>
      </c>
      <c r="H3133" s="232">
        <v>0</v>
      </c>
      <c r="L3133" s="232">
        <v>0</v>
      </c>
    </row>
    <row r="3134" spans="1:12">
      <c r="A3134" s="232">
        <v>3183</v>
      </c>
      <c r="B3134" s="231" t="s">
        <v>1685</v>
      </c>
      <c r="C3134" s="231" t="s">
        <v>1685</v>
      </c>
      <c r="D3134" s="232" t="s">
        <v>1685</v>
      </c>
      <c r="E3134" s="232">
        <v>0</v>
      </c>
      <c r="F3134" s="232">
        <v>0</v>
      </c>
      <c r="G3134" s="232">
        <v>0</v>
      </c>
      <c r="H3134" s="232">
        <v>0</v>
      </c>
      <c r="L3134" s="232">
        <v>0</v>
      </c>
    </row>
    <row r="3135" spans="1:12">
      <c r="A3135" s="232">
        <v>3184</v>
      </c>
      <c r="B3135" s="231" t="s">
        <v>1685</v>
      </c>
      <c r="C3135" s="231" t="s">
        <v>1685</v>
      </c>
      <c r="D3135" s="232" t="s">
        <v>1685</v>
      </c>
      <c r="E3135" s="232">
        <v>0</v>
      </c>
      <c r="F3135" s="232">
        <v>0</v>
      </c>
      <c r="G3135" s="232">
        <v>0</v>
      </c>
      <c r="H3135" s="232">
        <v>0</v>
      </c>
      <c r="L3135" s="232">
        <v>0</v>
      </c>
    </row>
    <row r="3136" spans="1:12">
      <c r="A3136" s="232">
        <v>3185</v>
      </c>
      <c r="B3136" s="231" t="s">
        <v>1685</v>
      </c>
      <c r="C3136" s="231" t="s">
        <v>1685</v>
      </c>
      <c r="D3136" s="232" t="s">
        <v>1685</v>
      </c>
      <c r="E3136" s="232">
        <v>0</v>
      </c>
      <c r="F3136" s="232">
        <v>0</v>
      </c>
      <c r="G3136" s="232">
        <v>0</v>
      </c>
      <c r="H3136" s="232">
        <v>0</v>
      </c>
      <c r="L3136" s="232">
        <v>0</v>
      </c>
    </row>
    <row r="3137" spans="1:12">
      <c r="A3137" s="232">
        <v>3186</v>
      </c>
      <c r="B3137" s="231" t="s">
        <v>1685</v>
      </c>
      <c r="C3137" s="231" t="s">
        <v>1685</v>
      </c>
      <c r="D3137" s="232" t="s">
        <v>1685</v>
      </c>
      <c r="E3137" s="232">
        <v>0</v>
      </c>
      <c r="F3137" s="232">
        <v>0</v>
      </c>
      <c r="G3137" s="232">
        <v>0</v>
      </c>
      <c r="H3137" s="232">
        <v>0</v>
      </c>
      <c r="L3137" s="232">
        <v>0</v>
      </c>
    </row>
    <row r="3138" spans="1:12">
      <c r="A3138" s="232">
        <v>3187</v>
      </c>
      <c r="B3138" s="231" t="s">
        <v>1685</v>
      </c>
      <c r="C3138" s="231" t="s">
        <v>1685</v>
      </c>
      <c r="D3138" s="232" t="s">
        <v>1685</v>
      </c>
      <c r="E3138" s="232">
        <v>0</v>
      </c>
      <c r="F3138" s="232">
        <v>0</v>
      </c>
      <c r="G3138" s="232">
        <v>0</v>
      </c>
      <c r="H3138" s="232">
        <v>0</v>
      </c>
      <c r="L3138" s="232">
        <v>0</v>
      </c>
    </row>
    <row r="3139" spans="1:12">
      <c r="A3139" s="232">
        <v>3188</v>
      </c>
      <c r="B3139" s="231" t="s">
        <v>1685</v>
      </c>
      <c r="C3139" s="231" t="s">
        <v>1685</v>
      </c>
      <c r="D3139" s="232" t="s">
        <v>1685</v>
      </c>
      <c r="E3139" s="232">
        <v>0</v>
      </c>
      <c r="F3139" s="232">
        <v>0</v>
      </c>
      <c r="G3139" s="232">
        <v>0</v>
      </c>
      <c r="H3139" s="232">
        <v>0</v>
      </c>
      <c r="L3139" s="232">
        <v>0</v>
      </c>
    </row>
    <row r="3140" spans="1:12">
      <c r="A3140" s="232">
        <v>3189</v>
      </c>
      <c r="B3140" s="231" t="s">
        <v>1685</v>
      </c>
      <c r="C3140" s="231" t="s">
        <v>1685</v>
      </c>
      <c r="D3140" s="232" t="s">
        <v>1685</v>
      </c>
      <c r="E3140" s="232">
        <v>0</v>
      </c>
      <c r="F3140" s="232">
        <v>0</v>
      </c>
      <c r="G3140" s="232">
        <v>0</v>
      </c>
      <c r="H3140" s="232">
        <v>0</v>
      </c>
      <c r="L3140" s="232">
        <v>0</v>
      </c>
    </row>
    <row r="3141" spans="1:12">
      <c r="A3141" s="232">
        <v>3190</v>
      </c>
      <c r="B3141" s="231" t="s">
        <v>1685</v>
      </c>
      <c r="C3141" s="231" t="s">
        <v>1685</v>
      </c>
      <c r="D3141" s="232" t="s">
        <v>1685</v>
      </c>
      <c r="E3141" s="232">
        <v>0</v>
      </c>
      <c r="F3141" s="232">
        <v>0</v>
      </c>
      <c r="G3141" s="232">
        <v>0</v>
      </c>
      <c r="H3141" s="232">
        <v>0</v>
      </c>
      <c r="L3141" s="232">
        <v>0</v>
      </c>
    </row>
    <row r="3142" spans="1:12">
      <c r="A3142" s="232">
        <v>3191</v>
      </c>
      <c r="B3142" s="231" t="s">
        <v>1685</v>
      </c>
      <c r="C3142" s="231" t="s">
        <v>1685</v>
      </c>
      <c r="D3142" s="232" t="s">
        <v>1685</v>
      </c>
      <c r="E3142" s="232">
        <v>0</v>
      </c>
      <c r="F3142" s="232">
        <v>0</v>
      </c>
      <c r="G3142" s="232">
        <v>0</v>
      </c>
      <c r="H3142" s="232">
        <v>0</v>
      </c>
      <c r="L3142" s="232">
        <v>0</v>
      </c>
    </row>
    <row r="3143" spans="1:12">
      <c r="A3143" s="232">
        <v>3192</v>
      </c>
      <c r="B3143" s="231" t="s">
        <v>1685</v>
      </c>
      <c r="C3143" s="231" t="s">
        <v>1685</v>
      </c>
      <c r="D3143" s="232" t="s">
        <v>1685</v>
      </c>
      <c r="E3143" s="232">
        <v>0</v>
      </c>
      <c r="F3143" s="232">
        <v>0</v>
      </c>
      <c r="G3143" s="232">
        <v>0</v>
      </c>
      <c r="H3143" s="232">
        <v>0</v>
      </c>
      <c r="L3143" s="232">
        <v>0</v>
      </c>
    </row>
    <row r="3144" spans="1:12">
      <c r="A3144" s="232">
        <v>3193</v>
      </c>
      <c r="B3144" s="231" t="s">
        <v>1685</v>
      </c>
      <c r="C3144" s="231" t="s">
        <v>1685</v>
      </c>
      <c r="D3144" s="232" t="s">
        <v>1685</v>
      </c>
      <c r="E3144" s="232">
        <v>0</v>
      </c>
      <c r="F3144" s="232">
        <v>0</v>
      </c>
      <c r="G3144" s="232">
        <v>0</v>
      </c>
      <c r="H3144" s="232">
        <v>0</v>
      </c>
      <c r="L3144" s="232">
        <v>0</v>
      </c>
    </row>
    <row r="3145" spans="1:12">
      <c r="A3145" s="232">
        <v>3194</v>
      </c>
      <c r="B3145" s="231" t="s">
        <v>1685</v>
      </c>
      <c r="C3145" s="231" t="s">
        <v>1685</v>
      </c>
      <c r="D3145" s="232" t="s">
        <v>1685</v>
      </c>
      <c r="E3145" s="232">
        <v>0</v>
      </c>
      <c r="F3145" s="232">
        <v>0</v>
      </c>
      <c r="G3145" s="232">
        <v>0</v>
      </c>
      <c r="H3145" s="232">
        <v>0</v>
      </c>
      <c r="L3145" s="232">
        <v>0</v>
      </c>
    </row>
    <row r="3146" spans="1:12">
      <c r="A3146" s="232">
        <v>3195</v>
      </c>
      <c r="B3146" s="231" t="s">
        <v>1685</v>
      </c>
      <c r="C3146" s="231" t="s">
        <v>1685</v>
      </c>
      <c r="D3146" s="232" t="s">
        <v>1685</v>
      </c>
      <c r="E3146" s="232">
        <v>0</v>
      </c>
      <c r="F3146" s="232">
        <v>0</v>
      </c>
      <c r="G3146" s="232">
        <v>0</v>
      </c>
      <c r="H3146" s="232">
        <v>0</v>
      </c>
      <c r="L3146" s="232">
        <v>0</v>
      </c>
    </row>
    <row r="3147" spans="1:12">
      <c r="A3147" s="232">
        <v>3196</v>
      </c>
      <c r="B3147" s="231" t="s">
        <v>1685</v>
      </c>
      <c r="C3147" s="231" t="s">
        <v>1685</v>
      </c>
      <c r="D3147" s="232" t="s">
        <v>1685</v>
      </c>
      <c r="E3147" s="232">
        <v>0</v>
      </c>
      <c r="F3147" s="232">
        <v>0</v>
      </c>
      <c r="G3147" s="232">
        <v>0</v>
      </c>
      <c r="H3147" s="232">
        <v>0</v>
      </c>
      <c r="L3147" s="232">
        <v>0</v>
      </c>
    </row>
    <row r="3148" spans="1:12">
      <c r="A3148" s="232">
        <v>3197</v>
      </c>
      <c r="B3148" s="231" t="s">
        <v>1685</v>
      </c>
      <c r="C3148" s="231" t="s">
        <v>1685</v>
      </c>
      <c r="D3148" s="232" t="s">
        <v>1685</v>
      </c>
      <c r="E3148" s="232">
        <v>0</v>
      </c>
      <c r="F3148" s="232">
        <v>0</v>
      </c>
      <c r="G3148" s="232">
        <v>0</v>
      </c>
      <c r="H3148" s="232">
        <v>0</v>
      </c>
      <c r="L3148" s="232">
        <v>0</v>
      </c>
    </row>
    <row r="3149" spans="1:12">
      <c r="A3149" s="232">
        <v>3198</v>
      </c>
      <c r="B3149" s="231" t="s">
        <v>1685</v>
      </c>
      <c r="C3149" s="231" t="s">
        <v>1685</v>
      </c>
      <c r="D3149" s="232" t="s">
        <v>1685</v>
      </c>
      <c r="E3149" s="232">
        <v>0</v>
      </c>
      <c r="F3149" s="232">
        <v>0</v>
      </c>
      <c r="G3149" s="232">
        <v>0</v>
      </c>
      <c r="H3149" s="232">
        <v>0</v>
      </c>
      <c r="L3149" s="232">
        <v>0</v>
      </c>
    </row>
    <row r="3150" spans="1:12">
      <c r="A3150" s="232">
        <v>3199</v>
      </c>
      <c r="B3150" s="231" t="s">
        <v>1685</v>
      </c>
      <c r="C3150" s="231" t="s">
        <v>1685</v>
      </c>
      <c r="D3150" s="232" t="s">
        <v>1685</v>
      </c>
      <c r="E3150" s="232">
        <v>0</v>
      </c>
      <c r="F3150" s="232">
        <v>0</v>
      </c>
      <c r="G3150" s="232">
        <v>0</v>
      </c>
      <c r="H3150" s="232">
        <v>0</v>
      </c>
      <c r="L3150" s="232">
        <v>0</v>
      </c>
    </row>
    <row r="3151" spans="1:12">
      <c r="A3151" s="232">
        <v>3200</v>
      </c>
      <c r="B3151" s="231" t="s">
        <v>1685</v>
      </c>
      <c r="C3151" s="231" t="s">
        <v>1685</v>
      </c>
      <c r="D3151" s="232" t="s">
        <v>1685</v>
      </c>
      <c r="E3151" s="232">
        <v>0</v>
      </c>
      <c r="F3151" s="232">
        <v>0</v>
      </c>
      <c r="G3151" s="232">
        <v>0</v>
      </c>
      <c r="H3151" s="232">
        <v>0</v>
      </c>
      <c r="L3151" s="232">
        <v>0</v>
      </c>
    </row>
    <row r="3152" spans="1:12">
      <c r="A3152" s="232">
        <v>3201</v>
      </c>
      <c r="B3152" s="231" t="s">
        <v>1685</v>
      </c>
      <c r="C3152" s="231" t="s">
        <v>1685</v>
      </c>
      <c r="D3152" s="232" t="s">
        <v>1685</v>
      </c>
      <c r="E3152" s="232">
        <v>0</v>
      </c>
      <c r="F3152" s="232">
        <v>0</v>
      </c>
      <c r="G3152" s="232">
        <v>0</v>
      </c>
      <c r="H3152" s="232">
        <v>0</v>
      </c>
      <c r="L3152" s="232">
        <v>0</v>
      </c>
    </row>
    <row r="3153" spans="1:12">
      <c r="A3153" s="232">
        <v>3202</v>
      </c>
      <c r="B3153" s="231" t="s">
        <v>1685</v>
      </c>
      <c r="C3153" s="231" t="s">
        <v>1685</v>
      </c>
      <c r="D3153" s="232" t="s">
        <v>1685</v>
      </c>
      <c r="E3153" s="232">
        <v>0</v>
      </c>
      <c r="F3153" s="232">
        <v>0</v>
      </c>
      <c r="G3153" s="232">
        <v>0</v>
      </c>
      <c r="H3153" s="232">
        <v>0</v>
      </c>
      <c r="L3153" s="232">
        <v>0</v>
      </c>
    </row>
    <row r="3154" spans="1:12">
      <c r="A3154" s="232">
        <v>3203</v>
      </c>
      <c r="B3154" s="231" t="s">
        <v>1685</v>
      </c>
      <c r="C3154" s="231" t="s">
        <v>1685</v>
      </c>
      <c r="D3154" s="232" t="s">
        <v>1685</v>
      </c>
      <c r="E3154" s="232">
        <v>0</v>
      </c>
      <c r="F3154" s="232">
        <v>0</v>
      </c>
      <c r="G3154" s="232">
        <v>0</v>
      </c>
      <c r="H3154" s="232">
        <v>0</v>
      </c>
      <c r="L3154" s="232">
        <v>0</v>
      </c>
    </row>
    <row r="3155" spans="1:12">
      <c r="A3155" s="232">
        <v>3204</v>
      </c>
      <c r="B3155" s="231" t="s">
        <v>1685</v>
      </c>
      <c r="C3155" s="231" t="s">
        <v>1685</v>
      </c>
      <c r="D3155" s="232" t="s">
        <v>1685</v>
      </c>
      <c r="E3155" s="232">
        <v>0</v>
      </c>
      <c r="F3155" s="232">
        <v>0</v>
      </c>
      <c r="G3155" s="232">
        <v>0</v>
      </c>
      <c r="H3155" s="232">
        <v>0</v>
      </c>
      <c r="L3155" s="232">
        <v>0</v>
      </c>
    </row>
    <row r="3156" spans="1:12">
      <c r="A3156" s="232">
        <v>3205</v>
      </c>
      <c r="B3156" s="231" t="s">
        <v>1685</v>
      </c>
      <c r="C3156" s="231" t="s">
        <v>1685</v>
      </c>
      <c r="D3156" s="232" t="s">
        <v>1685</v>
      </c>
      <c r="E3156" s="232">
        <v>0</v>
      </c>
      <c r="F3156" s="232">
        <v>0</v>
      </c>
      <c r="G3156" s="232">
        <v>0</v>
      </c>
      <c r="H3156" s="232">
        <v>0</v>
      </c>
      <c r="L3156" s="232">
        <v>0</v>
      </c>
    </row>
    <row r="3157" spans="1:12">
      <c r="A3157" s="232">
        <v>3206</v>
      </c>
      <c r="B3157" s="231" t="s">
        <v>1685</v>
      </c>
      <c r="C3157" s="231" t="s">
        <v>1685</v>
      </c>
      <c r="D3157" s="232" t="s">
        <v>1685</v>
      </c>
      <c r="E3157" s="232">
        <v>0</v>
      </c>
      <c r="F3157" s="232">
        <v>0</v>
      </c>
      <c r="G3157" s="232">
        <v>0</v>
      </c>
      <c r="H3157" s="232">
        <v>0</v>
      </c>
      <c r="L3157" s="232">
        <v>0</v>
      </c>
    </row>
    <row r="3158" spans="1:12">
      <c r="A3158" s="232">
        <v>3207</v>
      </c>
      <c r="B3158" s="231" t="s">
        <v>1685</v>
      </c>
      <c r="C3158" s="231" t="s">
        <v>1685</v>
      </c>
      <c r="D3158" s="232" t="s">
        <v>1685</v>
      </c>
      <c r="E3158" s="232">
        <v>0</v>
      </c>
      <c r="F3158" s="232">
        <v>0</v>
      </c>
      <c r="G3158" s="232">
        <v>0</v>
      </c>
      <c r="H3158" s="232">
        <v>0</v>
      </c>
      <c r="L3158" s="232">
        <v>0</v>
      </c>
    </row>
    <row r="3159" spans="1:12">
      <c r="A3159" s="232">
        <v>3208</v>
      </c>
      <c r="B3159" s="231" t="s">
        <v>1685</v>
      </c>
      <c r="C3159" s="231" t="s">
        <v>1685</v>
      </c>
      <c r="D3159" s="232" t="s">
        <v>1685</v>
      </c>
      <c r="E3159" s="232">
        <v>0</v>
      </c>
      <c r="F3159" s="232">
        <v>0</v>
      </c>
      <c r="G3159" s="232">
        <v>0</v>
      </c>
      <c r="H3159" s="232">
        <v>0</v>
      </c>
      <c r="L3159" s="232">
        <v>0</v>
      </c>
    </row>
    <row r="3160" spans="1:12">
      <c r="A3160" s="232">
        <v>3209</v>
      </c>
      <c r="B3160" s="231" t="s">
        <v>1685</v>
      </c>
      <c r="C3160" s="231" t="s">
        <v>1685</v>
      </c>
      <c r="D3160" s="232" t="s">
        <v>1685</v>
      </c>
      <c r="E3160" s="232">
        <v>0</v>
      </c>
      <c r="F3160" s="232">
        <v>0</v>
      </c>
      <c r="G3160" s="232">
        <v>0</v>
      </c>
      <c r="H3160" s="232">
        <v>0</v>
      </c>
      <c r="L3160" s="232">
        <v>0</v>
      </c>
    </row>
    <row r="3161" spans="1:12">
      <c r="A3161" s="232">
        <v>3210</v>
      </c>
      <c r="B3161" s="231" t="s">
        <v>1685</v>
      </c>
      <c r="C3161" s="231" t="s">
        <v>1685</v>
      </c>
      <c r="D3161" s="232" t="s">
        <v>1685</v>
      </c>
      <c r="E3161" s="232">
        <v>0</v>
      </c>
      <c r="F3161" s="232">
        <v>0</v>
      </c>
      <c r="G3161" s="232">
        <v>0</v>
      </c>
      <c r="H3161" s="232">
        <v>0</v>
      </c>
      <c r="L3161" s="232">
        <v>0</v>
      </c>
    </row>
    <row r="3162" spans="1:12">
      <c r="A3162" s="232">
        <v>3211</v>
      </c>
      <c r="B3162" s="231" t="s">
        <v>1685</v>
      </c>
      <c r="C3162" s="231" t="s">
        <v>1685</v>
      </c>
      <c r="D3162" s="232" t="s">
        <v>1685</v>
      </c>
      <c r="E3162" s="232">
        <v>0</v>
      </c>
      <c r="F3162" s="232">
        <v>0</v>
      </c>
      <c r="G3162" s="232">
        <v>0</v>
      </c>
      <c r="H3162" s="232">
        <v>0</v>
      </c>
      <c r="L3162" s="232">
        <v>0</v>
      </c>
    </row>
    <row r="3163" spans="1:12">
      <c r="A3163" s="232">
        <v>3212</v>
      </c>
      <c r="B3163" s="231" t="s">
        <v>1685</v>
      </c>
      <c r="C3163" s="231" t="s">
        <v>1685</v>
      </c>
      <c r="D3163" s="232" t="s">
        <v>1685</v>
      </c>
      <c r="E3163" s="232">
        <v>0</v>
      </c>
      <c r="F3163" s="232">
        <v>0</v>
      </c>
      <c r="G3163" s="232">
        <v>0</v>
      </c>
      <c r="H3163" s="232">
        <v>0</v>
      </c>
      <c r="L3163" s="232">
        <v>0</v>
      </c>
    </row>
    <row r="3164" spans="1:12">
      <c r="A3164" s="232">
        <v>3213</v>
      </c>
      <c r="B3164" s="231" t="s">
        <v>1685</v>
      </c>
      <c r="C3164" s="231" t="s">
        <v>1685</v>
      </c>
      <c r="D3164" s="232" t="s">
        <v>1685</v>
      </c>
      <c r="E3164" s="232">
        <v>0</v>
      </c>
      <c r="F3164" s="232">
        <v>0</v>
      </c>
      <c r="G3164" s="232">
        <v>0</v>
      </c>
      <c r="H3164" s="232">
        <v>0</v>
      </c>
      <c r="L3164" s="232">
        <v>0</v>
      </c>
    </row>
    <row r="3165" spans="1:12">
      <c r="A3165" s="232">
        <v>3214</v>
      </c>
      <c r="B3165" s="231" t="s">
        <v>1685</v>
      </c>
      <c r="C3165" s="231" t="s">
        <v>1685</v>
      </c>
      <c r="D3165" s="232" t="s">
        <v>1685</v>
      </c>
      <c r="E3165" s="232">
        <v>0</v>
      </c>
      <c r="F3165" s="232">
        <v>0</v>
      </c>
      <c r="G3165" s="232">
        <v>0</v>
      </c>
      <c r="H3165" s="232">
        <v>0</v>
      </c>
      <c r="L3165" s="232">
        <v>0</v>
      </c>
    </row>
    <row r="3166" spans="1:12">
      <c r="A3166" s="232">
        <v>3215</v>
      </c>
      <c r="B3166" s="231" t="s">
        <v>1685</v>
      </c>
      <c r="C3166" s="231" t="s">
        <v>1685</v>
      </c>
      <c r="D3166" s="232" t="s">
        <v>1685</v>
      </c>
      <c r="E3166" s="232">
        <v>0</v>
      </c>
      <c r="F3166" s="232">
        <v>0</v>
      </c>
      <c r="G3166" s="232">
        <v>0</v>
      </c>
      <c r="H3166" s="232">
        <v>0</v>
      </c>
      <c r="L3166" s="232">
        <v>0</v>
      </c>
    </row>
    <row r="3167" spans="1:12">
      <c r="A3167" s="232">
        <v>3216</v>
      </c>
      <c r="B3167" s="231" t="s">
        <v>1685</v>
      </c>
      <c r="C3167" s="231" t="s">
        <v>1685</v>
      </c>
      <c r="D3167" s="232" t="s">
        <v>1685</v>
      </c>
      <c r="E3167" s="232">
        <v>0</v>
      </c>
      <c r="F3167" s="232">
        <v>0</v>
      </c>
      <c r="G3167" s="232">
        <v>0</v>
      </c>
      <c r="H3167" s="232">
        <v>0</v>
      </c>
      <c r="L3167" s="232">
        <v>0</v>
      </c>
    </row>
    <row r="3168" spans="1:12">
      <c r="A3168" s="232">
        <v>3217</v>
      </c>
      <c r="B3168" s="231" t="s">
        <v>1685</v>
      </c>
      <c r="C3168" s="231" t="s">
        <v>1685</v>
      </c>
      <c r="D3168" s="232" t="s">
        <v>1685</v>
      </c>
      <c r="E3168" s="232">
        <v>0</v>
      </c>
      <c r="F3168" s="232">
        <v>0</v>
      </c>
      <c r="G3168" s="232">
        <v>0</v>
      </c>
      <c r="H3168" s="232">
        <v>0</v>
      </c>
      <c r="L3168" s="232">
        <v>0</v>
      </c>
    </row>
    <row r="3169" spans="1:12">
      <c r="A3169" s="232">
        <v>3218</v>
      </c>
      <c r="B3169" s="231" t="s">
        <v>1685</v>
      </c>
      <c r="C3169" s="231" t="s">
        <v>1685</v>
      </c>
      <c r="D3169" s="232" t="s">
        <v>1685</v>
      </c>
      <c r="E3169" s="232">
        <v>0</v>
      </c>
      <c r="F3169" s="232">
        <v>0</v>
      </c>
      <c r="G3169" s="232">
        <v>0</v>
      </c>
      <c r="H3169" s="232">
        <v>0</v>
      </c>
      <c r="L3169" s="232">
        <v>0</v>
      </c>
    </row>
    <row r="3170" spans="1:12">
      <c r="A3170" s="232">
        <v>3219</v>
      </c>
      <c r="B3170" s="231" t="s">
        <v>1685</v>
      </c>
      <c r="C3170" s="231" t="s">
        <v>1685</v>
      </c>
      <c r="D3170" s="232" t="s">
        <v>1685</v>
      </c>
      <c r="E3170" s="232">
        <v>0</v>
      </c>
      <c r="F3170" s="232">
        <v>0</v>
      </c>
      <c r="G3170" s="232">
        <v>0</v>
      </c>
      <c r="H3170" s="232">
        <v>0</v>
      </c>
      <c r="L3170" s="232">
        <v>0</v>
      </c>
    </row>
    <row r="3171" spans="1:12">
      <c r="A3171" s="232">
        <v>3220</v>
      </c>
      <c r="B3171" s="231" t="s">
        <v>1685</v>
      </c>
      <c r="C3171" s="231" t="s">
        <v>1685</v>
      </c>
      <c r="D3171" s="232" t="s">
        <v>1685</v>
      </c>
      <c r="E3171" s="232">
        <v>0</v>
      </c>
      <c r="F3171" s="232">
        <v>0</v>
      </c>
      <c r="G3171" s="232">
        <v>0</v>
      </c>
      <c r="H3171" s="232">
        <v>0</v>
      </c>
      <c r="L3171" s="232">
        <v>0</v>
      </c>
    </row>
    <row r="3172" spans="1:12">
      <c r="A3172" s="232">
        <v>3221</v>
      </c>
      <c r="B3172" s="231" t="s">
        <v>1685</v>
      </c>
      <c r="C3172" s="231" t="s">
        <v>1685</v>
      </c>
      <c r="D3172" s="232" t="s">
        <v>1685</v>
      </c>
      <c r="E3172" s="232">
        <v>0</v>
      </c>
      <c r="F3172" s="232">
        <v>0</v>
      </c>
      <c r="G3172" s="232">
        <v>0</v>
      </c>
      <c r="H3172" s="232">
        <v>0</v>
      </c>
      <c r="L3172" s="232">
        <v>0</v>
      </c>
    </row>
    <row r="3173" spans="1:12">
      <c r="A3173" s="232">
        <v>3222</v>
      </c>
      <c r="B3173" s="231" t="s">
        <v>1685</v>
      </c>
      <c r="C3173" s="231" t="s">
        <v>1685</v>
      </c>
      <c r="D3173" s="232" t="s">
        <v>1685</v>
      </c>
      <c r="E3173" s="232">
        <v>0</v>
      </c>
      <c r="F3173" s="232">
        <v>0</v>
      </c>
      <c r="G3173" s="232">
        <v>0</v>
      </c>
      <c r="H3173" s="232">
        <v>0</v>
      </c>
      <c r="L3173" s="232">
        <v>0</v>
      </c>
    </row>
    <row r="3174" spans="1:12">
      <c r="A3174" s="232">
        <v>3223</v>
      </c>
      <c r="B3174" s="231" t="s">
        <v>1685</v>
      </c>
      <c r="C3174" s="231" t="s">
        <v>1685</v>
      </c>
      <c r="D3174" s="232" t="s">
        <v>1685</v>
      </c>
      <c r="E3174" s="232">
        <v>0</v>
      </c>
      <c r="F3174" s="232">
        <v>0</v>
      </c>
      <c r="G3174" s="232">
        <v>0</v>
      </c>
      <c r="H3174" s="232">
        <v>0</v>
      </c>
      <c r="L3174" s="232">
        <v>0</v>
      </c>
    </row>
    <row r="3175" spans="1:12">
      <c r="A3175" s="232">
        <v>3224</v>
      </c>
      <c r="B3175" s="231" t="s">
        <v>1685</v>
      </c>
      <c r="C3175" s="231" t="s">
        <v>1685</v>
      </c>
      <c r="D3175" s="232" t="s">
        <v>1685</v>
      </c>
      <c r="E3175" s="232">
        <v>0</v>
      </c>
      <c r="F3175" s="232">
        <v>0</v>
      </c>
      <c r="G3175" s="232">
        <v>0</v>
      </c>
      <c r="H3175" s="232">
        <v>0</v>
      </c>
      <c r="L3175" s="232">
        <v>0</v>
      </c>
    </row>
    <row r="3176" spans="1:12">
      <c r="A3176" s="232">
        <v>3225</v>
      </c>
      <c r="B3176" s="231" t="s">
        <v>1685</v>
      </c>
      <c r="C3176" s="231" t="s">
        <v>1685</v>
      </c>
      <c r="D3176" s="232" t="s">
        <v>1685</v>
      </c>
      <c r="E3176" s="232">
        <v>0</v>
      </c>
      <c r="F3176" s="232">
        <v>0</v>
      </c>
      <c r="G3176" s="232">
        <v>0</v>
      </c>
      <c r="H3176" s="232">
        <v>0</v>
      </c>
      <c r="L3176" s="232">
        <v>0</v>
      </c>
    </row>
    <row r="3177" spans="1:12">
      <c r="A3177" s="232">
        <v>3226</v>
      </c>
      <c r="B3177" s="231" t="s">
        <v>1685</v>
      </c>
      <c r="C3177" s="231" t="s">
        <v>1685</v>
      </c>
      <c r="D3177" s="232" t="s">
        <v>1685</v>
      </c>
      <c r="E3177" s="232">
        <v>0</v>
      </c>
      <c r="F3177" s="232">
        <v>0</v>
      </c>
      <c r="G3177" s="232">
        <v>0</v>
      </c>
      <c r="H3177" s="232">
        <v>0</v>
      </c>
      <c r="L3177" s="232">
        <v>0</v>
      </c>
    </row>
    <row r="3178" spans="1:12">
      <c r="A3178" s="232">
        <v>3227</v>
      </c>
      <c r="B3178" s="231" t="s">
        <v>1685</v>
      </c>
      <c r="C3178" s="231" t="s">
        <v>1685</v>
      </c>
      <c r="D3178" s="232" t="s">
        <v>1685</v>
      </c>
      <c r="E3178" s="232">
        <v>0</v>
      </c>
      <c r="F3178" s="232">
        <v>0</v>
      </c>
      <c r="G3178" s="232">
        <v>0</v>
      </c>
      <c r="H3178" s="232">
        <v>0</v>
      </c>
      <c r="L3178" s="232">
        <v>0</v>
      </c>
    </row>
    <row r="3179" spans="1:12">
      <c r="A3179" s="232">
        <v>3228</v>
      </c>
      <c r="B3179" s="231" t="s">
        <v>1685</v>
      </c>
      <c r="C3179" s="231" t="s">
        <v>1685</v>
      </c>
      <c r="D3179" s="232" t="s">
        <v>1685</v>
      </c>
      <c r="E3179" s="232">
        <v>0</v>
      </c>
      <c r="F3179" s="232">
        <v>0</v>
      </c>
      <c r="G3179" s="232">
        <v>0</v>
      </c>
      <c r="H3179" s="232">
        <v>0</v>
      </c>
      <c r="L3179" s="232">
        <v>0</v>
      </c>
    </row>
    <row r="3180" spans="1:12">
      <c r="A3180" s="232">
        <v>3229</v>
      </c>
      <c r="B3180" s="231" t="s">
        <v>1685</v>
      </c>
      <c r="C3180" s="231" t="s">
        <v>1685</v>
      </c>
      <c r="D3180" s="232" t="s">
        <v>1685</v>
      </c>
      <c r="E3180" s="232">
        <v>0</v>
      </c>
      <c r="F3180" s="232">
        <v>0</v>
      </c>
      <c r="G3180" s="232">
        <v>0</v>
      </c>
      <c r="H3180" s="232">
        <v>0</v>
      </c>
      <c r="L3180" s="232">
        <v>0</v>
      </c>
    </row>
    <row r="3181" spans="1:12">
      <c r="A3181" s="232">
        <v>3230</v>
      </c>
      <c r="B3181" s="231" t="s">
        <v>1685</v>
      </c>
      <c r="C3181" s="231" t="s">
        <v>1685</v>
      </c>
      <c r="D3181" s="232" t="s">
        <v>1685</v>
      </c>
      <c r="E3181" s="232">
        <v>0</v>
      </c>
      <c r="F3181" s="232">
        <v>0</v>
      </c>
      <c r="G3181" s="232">
        <v>0</v>
      </c>
      <c r="H3181" s="232">
        <v>0</v>
      </c>
      <c r="L3181" s="232">
        <v>0</v>
      </c>
    </row>
    <row r="3182" spans="1:12">
      <c r="A3182" s="232">
        <v>3231</v>
      </c>
      <c r="B3182" s="231" t="s">
        <v>1685</v>
      </c>
      <c r="C3182" s="231" t="s">
        <v>1685</v>
      </c>
      <c r="D3182" s="232" t="s">
        <v>1685</v>
      </c>
      <c r="E3182" s="232">
        <v>0</v>
      </c>
      <c r="F3182" s="232">
        <v>0</v>
      </c>
      <c r="G3182" s="232">
        <v>0</v>
      </c>
      <c r="H3182" s="232">
        <v>0</v>
      </c>
      <c r="L3182" s="232">
        <v>0</v>
      </c>
    </row>
    <row r="3183" spans="1:12">
      <c r="A3183" s="232">
        <v>3232</v>
      </c>
      <c r="B3183" s="231" t="s">
        <v>1685</v>
      </c>
      <c r="C3183" s="231" t="s">
        <v>1685</v>
      </c>
      <c r="D3183" s="232" t="s">
        <v>1685</v>
      </c>
      <c r="E3183" s="232">
        <v>0</v>
      </c>
      <c r="F3183" s="232">
        <v>0</v>
      </c>
      <c r="G3183" s="232">
        <v>0</v>
      </c>
      <c r="H3183" s="232">
        <v>0</v>
      </c>
      <c r="L3183" s="232">
        <v>0</v>
      </c>
    </row>
    <row r="3184" spans="1:12">
      <c r="A3184" s="232">
        <v>3233</v>
      </c>
      <c r="B3184" s="231" t="s">
        <v>1685</v>
      </c>
      <c r="C3184" s="231" t="s">
        <v>1685</v>
      </c>
      <c r="D3184" s="232" t="s">
        <v>1685</v>
      </c>
      <c r="E3184" s="232">
        <v>0</v>
      </c>
      <c r="F3184" s="232">
        <v>0</v>
      </c>
      <c r="G3184" s="232">
        <v>0</v>
      </c>
      <c r="H3184" s="232">
        <v>0</v>
      </c>
      <c r="L3184" s="232">
        <v>0</v>
      </c>
    </row>
    <row r="3185" spans="1:12">
      <c r="A3185" s="232">
        <v>3234</v>
      </c>
      <c r="B3185" s="231" t="s">
        <v>1685</v>
      </c>
      <c r="C3185" s="231" t="s">
        <v>1685</v>
      </c>
      <c r="D3185" s="232" t="s">
        <v>1685</v>
      </c>
      <c r="E3185" s="232">
        <v>0</v>
      </c>
      <c r="F3185" s="232">
        <v>0</v>
      </c>
      <c r="G3185" s="232">
        <v>0</v>
      </c>
      <c r="H3185" s="232">
        <v>0</v>
      </c>
      <c r="L3185" s="232">
        <v>0</v>
      </c>
    </row>
    <row r="3186" spans="1:12">
      <c r="A3186" s="232">
        <v>3235</v>
      </c>
      <c r="B3186" s="231" t="s">
        <v>1685</v>
      </c>
      <c r="C3186" s="231" t="s">
        <v>1685</v>
      </c>
      <c r="D3186" s="232" t="s">
        <v>1685</v>
      </c>
      <c r="E3186" s="232">
        <v>0</v>
      </c>
      <c r="F3186" s="232">
        <v>0</v>
      </c>
      <c r="G3186" s="232">
        <v>0</v>
      </c>
      <c r="H3186" s="232">
        <v>0</v>
      </c>
      <c r="L3186" s="232">
        <v>0</v>
      </c>
    </row>
    <row r="3187" spans="1:12">
      <c r="A3187" s="232">
        <v>3236</v>
      </c>
      <c r="B3187" s="231" t="s">
        <v>1685</v>
      </c>
      <c r="C3187" s="231" t="s">
        <v>1685</v>
      </c>
      <c r="D3187" s="232" t="s">
        <v>1685</v>
      </c>
      <c r="E3187" s="232">
        <v>0</v>
      </c>
      <c r="F3187" s="232">
        <v>0</v>
      </c>
      <c r="G3187" s="232">
        <v>0</v>
      </c>
      <c r="H3187" s="232">
        <v>0</v>
      </c>
      <c r="L3187" s="232">
        <v>0</v>
      </c>
    </row>
    <row r="3188" spans="1:12">
      <c r="A3188" s="232">
        <v>3237</v>
      </c>
      <c r="B3188" s="231" t="s">
        <v>1685</v>
      </c>
      <c r="C3188" s="231" t="s">
        <v>1685</v>
      </c>
      <c r="D3188" s="232" t="s">
        <v>1685</v>
      </c>
      <c r="E3188" s="232">
        <v>0</v>
      </c>
      <c r="F3188" s="232">
        <v>0</v>
      </c>
      <c r="G3188" s="232">
        <v>0</v>
      </c>
      <c r="H3188" s="232">
        <v>0</v>
      </c>
      <c r="L3188" s="232">
        <v>0</v>
      </c>
    </row>
    <row r="3189" spans="1:12">
      <c r="A3189" s="232">
        <v>3238</v>
      </c>
      <c r="B3189" s="231" t="s">
        <v>1685</v>
      </c>
      <c r="C3189" s="231" t="s">
        <v>1685</v>
      </c>
      <c r="D3189" s="232" t="s">
        <v>1685</v>
      </c>
      <c r="E3189" s="232">
        <v>0</v>
      </c>
      <c r="F3189" s="232">
        <v>0</v>
      </c>
      <c r="G3189" s="232">
        <v>0</v>
      </c>
      <c r="H3189" s="232">
        <v>0</v>
      </c>
      <c r="L3189" s="232">
        <v>0</v>
      </c>
    </row>
    <row r="3190" spans="1:12">
      <c r="A3190" s="232">
        <v>3239</v>
      </c>
      <c r="B3190" s="231" t="s">
        <v>1685</v>
      </c>
      <c r="C3190" s="231" t="s">
        <v>1685</v>
      </c>
      <c r="D3190" s="232" t="s">
        <v>1685</v>
      </c>
      <c r="E3190" s="232">
        <v>0</v>
      </c>
      <c r="F3190" s="232">
        <v>0</v>
      </c>
      <c r="G3190" s="232">
        <v>0</v>
      </c>
      <c r="H3190" s="232">
        <v>0</v>
      </c>
      <c r="L3190" s="232">
        <v>0</v>
      </c>
    </row>
    <row r="3191" spans="1:12">
      <c r="A3191" s="232">
        <v>3240</v>
      </c>
      <c r="B3191" s="231" t="s">
        <v>1685</v>
      </c>
      <c r="C3191" s="231" t="s">
        <v>1685</v>
      </c>
      <c r="D3191" s="232" t="s">
        <v>1685</v>
      </c>
      <c r="E3191" s="232">
        <v>0</v>
      </c>
      <c r="F3191" s="232">
        <v>0</v>
      </c>
      <c r="G3191" s="232">
        <v>0</v>
      </c>
      <c r="H3191" s="232">
        <v>0</v>
      </c>
      <c r="L3191" s="232">
        <v>0</v>
      </c>
    </row>
    <row r="3192" spans="1:12">
      <c r="A3192" s="232">
        <v>3241</v>
      </c>
      <c r="B3192" s="231" t="s">
        <v>1685</v>
      </c>
      <c r="C3192" s="231" t="s">
        <v>1685</v>
      </c>
      <c r="D3192" s="232" t="s">
        <v>1685</v>
      </c>
      <c r="E3192" s="232">
        <v>0</v>
      </c>
      <c r="F3192" s="232">
        <v>0</v>
      </c>
      <c r="G3192" s="232">
        <v>0</v>
      </c>
      <c r="H3192" s="232">
        <v>0</v>
      </c>
      <c r="L3192" s="232">
        <v>0</v>
      </c>
    </row>
    <row r="3193" spans="1:12">
      <c r="A3193" s="232">
        <v>3242</v>
      </c>
      <c r="B3193" s="231" t="s">
        <v>1685</v>
      </c>
      <c r="C3193" s="231" t="s">
        <v>1685</v>
      </c>
      <c r="D3193" s="232" t="s">
        <v>1685</v>
      </c>
      <c r="E3193" s="232">
        <v>0</v>
      </c>
      <c r="F3193" s="232">
        <v>0</v>
      </c>
      <c r="G3193" s="232">
        <v>0</v>
      </c>
      <c r="H3193" s="232">
        <v>0</v>
      </c>
      <c r="L3193" s="232">
        <v>0</v>
      </c>
    </row>
    <row r="3194" spans="1:12">
      <c r="A3194" s="232">
        <v>3243</v>
      </c>
      <c r="B3194" s="231" t="s">
        <v>1685</v>
      </c>
      <c r="C3194" s="231" t="s">
        <v>1685</v>
      </c>
      <c r="D3194" s="232" t="s">
        <v>1685</v>
      </c>
      <c r="E3194" s="232">
        <v>0</v>
      </c>
      <c r="F3194" s="232">
        <v>0</v>
      </c>
      <c r="G3194" s="232">
        <v>0</v>
      </c>
      <c r="H3194" s="232">
        <v>0</v>
      </c>
      <c r="L3194" s="232">
        <v>0</v>
      </c>
    </row>
    <row r="3195" spans="1:12">
      <c r="A3195" s="232">
        <v>3244</v>
      </c>
      <c r="B3195" s="231" t="s">
        <v>1685</v>
      </c>
      <c r="C3195" s="231" t="s">
        <v>1685</v>
      </c>
      <c r="D3195" s="232" t="s">
        <v>1685</v>
      </c>
      <c r="E3195" s="232">
        <v>0</v>
      </c>
      <c r="F3195" s="232">
        <v>0</v>
      </c>
      <c r="G3195" s="232">
        <v>0</v>
      </c>
      <c r="H3195" s="232">
        <v>0</v>
      </c>
      <c r="L3195" s="232">
        <v>0</v>
      </c>
    </row>
    <row r="3196" spans="1:12">
      <c r="A3196" s="232">
        <v>3245</v>
      </c>
      <c r="B3196" s="231" t="s">
        <v>1685</v>
      </c>
      <c r="C3196" s="231" t="s">
        <v>1685</v>
      </c>
      <c r="D3196" s="232" t="s">
        <v>1685</v>
      </c>
      <c r="E3196" s="232">
        <v>0</v>
      </c>
      <c r="F3196" s="232">
        <v>0</v>
      </c>
      <c r="G3196" s="232">
        <v>0</v>
      </c>
      <c r="H3196" s="232">
        <v>0</v>
      </c>
      <c r="L3196" s="232">
        <v>0</v>
      </c>
    </row>
    <row r="3197" spans="1:12">
      <c r="A3197" s="232">
        <v>3246</v>
      </c>
      <c r="B3197" s="231" t="s">
        <v>1685</v>
      </c>
      <c r="C3197" s="231" t="s">
        <v>1685</v>
      </c>
      <c r="D3197" s="232" t="s">
        <v>1685</v>
      </c>
      <c r="E3197" s="232">
        <v>0</v>
      </c>
      <c r="F3197" s="232">
        <v>0</v>
      </c>
      <c r="G3197" s="232">
        <v>0</v>
      </c>
      <c r="H3197" s="232">
        <v>0</v>
      </c>
      <c r="L3197" s="232">
        <v>0</v>
      </c>
    </row>
    <row r="3198" spans="1:12">
      <c r="A3198" s="232">
        <v>3247</v>
      </c>
      <c r="B3198" s="231" t="s">
        <v>1685</v>
      </c>
      <c r="C3198" s="231" t="s">
        <v>1685</v>
      </c>
      <c r="D3198" s="232" t="s">
        <v>1685</v>
      </c>
      <c r="E3198" s="232">
        <v>0</v>
      </c>
      <c r="F3198" s="232">
        <v>0</v>
      </c>
      <c r="G3198" s="232">
        <v>0</v>
      </c>
      <c r="H3198" s="232">
        <v>0</v>
      </c>
      <c r="L3198" s="232">
        <v>0</v>
      </c>
    </row>
    <row r="3199" spans="1:12">
      <c r="A3199" s="232">
        <v>3248</v>
      </c>
      <c r="B3199" s="231" t="s">
        <v>1685</v>
      </c>
      <c r="C3199" s="231" t="s">
        <v>1685</v>
      </c>
      <c r="D3199" s="232" t="s">
        <v>1685</v>
      </c>
      <c r="E3199" s="232">
        <v>0</v>
      </c>
      <c r="F3199" s="232">
        <v>0</v>
      </c>
      <c r="G3199" s="232">
        <v>0</v>
      </c>
      <c r="H3199" s="232">
        <v>0</v>
      </c>
      <c r="L3199" s="232">
        <v>0</v>
      </c>
    </row>
    <row r="3200" spans="1:12">
      <c r="A3200" s="232">
        <v>3249</v>
      </c>
      <c r="B3200" s="231" t="s">
        <v>1685</v>
      </c>
      <c r="C3200" s="231" t="s">
        <v>1685</v>
      </c>
      <c r="D3200" s="232" t="s">
        <v>1685</v>
      </c>
      <c r="E3200" s="232">
        <v>0</v>
      </c>
      <c r="F3200" s="232">
        <v>0</v>
      </c>
      <c r="G3200" s="232">
        <v>0</v>
      </c>
      <c r="H3200" s="232">
        <v>0</v>
      </c>
      <c r="L3200" s="232">
        <v>0</v>
      </c>
    </row>
    <row r="3201" spans="1:12">
      <c r="A3201" s="232">
        <v>3250</v>
      </c>
      <c r="B3201" s="231" t="s">
        <v>1685</v>
      </c>
      <c r="C3201" s="231" t="s">
        <v>1685</v>
      </c>
      <c r="D3201" s="232" t="s">
        <v>1685</v>
      </c>
      <c r="E3201" s="232">
        <v>0</v>
      </c>
      <c r="F3201" s="232">
        <v>0</v>
      </c>
      <c r="G3201" s="232">
        <v>0</v>
      </c>
      <c r="H3201" s="232">
        <v>0</v>
      </c>
      <c r="L3201" s="232">
        <v>0</v>
      </c>
    </row>
    <row r="3202" spans="1:12">
      <c r="A3202" s="232">
        <v>3251</v>
      </c>
      <c r="B3202" s="231" t="s">
        <v>1685</v>
      </c>
      <c r="C3202" s="231" t="s">
        <v>1685</v>
      </c>
      <c r="D3202" s="232" t="s">
        <v>1685</v>
      </c>
      <c r="E3202" s="232">
        <v>0</v>
      </c>
      <c r="F3202" s="232">
        <v>0</v>
      </c>
      <c r="G3202" s="232">
        <v>0</v>
      </c>
      <c r="H3202" s="232">
        <v>0</v>
      </c>
      <c r="L3202" s="232">
        <v>0</v>
      </c>
    </row>
    <row r="3203" spans="1:12">
      <c r="A3203" s="232">
        <v>3252</v>
      </c>
      <c r="B3203" s="231" t="s">
        <v>1685</v>
      </c>
      <c r="C3203" s="231" t="s">
        <v>1685</v>
      </c>
      <c r="D3203" s="232" t="s">
        <v>1685</v>
      </c>
      <c r="E3203" s="232">
        <v>0</v>
      </c>
      <c r="F3203" s="232">
        <v>0</v>
      </c>
      <c r="G3203" s="232">
        <v>0</v>
      </c>
      <c r="H3203" s="232">
        <v>0</v>
      </c>
      <c r="L3203" s="232">
        <v>0</v>
      </c>
    </row>
    <row r="3204" spans="1:12">
      <c r="A3204" s="232">
        <v>3253</v>
      </c>
      <c r="B3204" s="231" t="s">
        <v>1685</v>
      </c>
      <c r="C3204" s="231" t="s">
        <v>1685</v>
      </c>
      <c r="D3204" s="232" t="s">
        <v>1685</v>
      </c>
      <c r="E3204" s="232">
        <v>0</v>
      </c>
      <c r="F3204" s="232">
        <v>0</v>
      </c>
      <c r="G3204" s="232">
        <v>0</v>
      </c>
      <c r="H3204" s="232">
        <v>0</v>
      </c>
      <c r="L3204" s="232">
        <v>0</v>
      </c>
    </row>
    <row r="3205" spans="1:12">
      <c r="A3205" s="232">
        <v>3254</v>
      </c>
      <c r="B3205" s="231" t="s">
        <v>1685</v>
      </c>
      <c r="C3205" s="231" t="s">
        <v>1685</v>
      </c>
      <c r="D3205" s="232" t="s">
        <v>1685</v>
      </c>
      <c r="E3205" s="232">
        <v>0</v>
      </c>
      <c r="F3205" s="232">
        <v>0</v>
      </c>
      <c r="G3205" s="232">
        <v>0</v>
      </c>
      <c r="H3205" s="232">
        <v>0</v>
      </c>
      <c r="L3205" s="232">
        <v>0</v>
      </c>
    </row>
    <row r="3206" spans="1:12">
      <c r="A3206" s="232">
        <v>3255</v>
      </c>
      <c r="B3206" s="231" t="s">
        <v>1685</v>
      </c>
      <c r="C3206" s="231" t="s">
        <v>1685</v>
      </c>
      <c r="D3206" s="232" t="s">
        <v>1685</v>
      </c>
      <c r="E3206" s="232">
        <v>0</v>
      </c>
      <c r="F3206" s="232">
        <v>0</v>
      </c>
      <c r="G3206" s="232">
        <v>0</v>
      </c>
      <c r="H3206" s="232">
        <v>0</v>
      </c>
      <c r="L3206" s="232">
        <v>0</v>
      </c>
    </row>
    <row r="3207" spans="1:12">
      <c r="A3207" s="232">
        <v>3256</v>
      </c>
      <c r="B3207" s="231" t="s">
        <v>1685</v>
      </c>
      <c r="C3207" s="231" t="s">
        <v>1685</v>
      </c>
      <c r="D3207" s="232" t="s">
        <v>1685</v>
      </c>
      <c r="E3207" s="232">
        <v>0</v>
      </c>
      <c r="F3207" s="232">
        <v>0</v>
      </c>
      <c r="G3207" s="232">
        <v>0</v>
      </c>
      <c r="H3207" s="232">
        <v>0</v>
      </c>
      <c r="L3207" s="232">
        <v>0</v>
      </c>
    </row>
    <row r="3208" spans="1:12">
      <c r="A3208" s="232">
        <v>3257</v>
      </c>
      <c r="B3208" s="231" t="s">
        <v>1685</v>
      </c>
      <c r="C3208" s="231" t="s">
        <v>1685</v>
      </c>
      <c r="D3208" s="232" t="s">
        <v>1685</v>
      </c>
      <c r="E3208" s="232">
        <v>0</v>
      </c>
      <c r="F3208" s="232">
        <v>0</v>
      </c>
      <c r="G3208" s="232">
        <v>0</v>
      </c>
      <c r="H3208" s="232">
        <v>0</v>
      </c>
      <c r="L3208" s="232">
        <v>0</v>
      </c>
    </row>
    <row r="3209" spans="1:12">
      <c r="A3209" s="232">
        <v>3258</v>
      </c>
      <c r="B3209" s="231" t="s">
        <v>1685</v>
      </c>
      <c r="C3209" s="231" t="s">
        <v>1685</v>
      </c>
      <c r="D3209" s="232" t="s">
        <v>1685</v>
      </c>
      <c r="E3209" s="232">
        <v>0</v>
      </c>
      <c r="F3209" s="232">
        <v>0</v>
      </c>
      <c r="G3209" s="232">
        <v>0</v>
      </c>
      <c r="H3209" s="232">
        <v>0</v>
      </c>
      <c r="L3209" s="232">
        <v>0</v>
      </c>
    </row>
    <row r="3210" spans="1:12">
      <c r="A3210" s="232">
        <v>3259</v>
      </c>
      <c r="B3210" s="231" t="s">
        <v>1685</v>
      </c>
      <c r="C3210" s="231" t="s">
        <v>1685</v>
      </c>
      <c r="D3210" s="232" t="s">
        <v>1685</v>
      </c>
      <c r="E3210" s="232">
        <v>0</v>
      </c>
      <c r="F3210" s="232">
        <v>0</v>
      </c>
      <c r="G3210" s="232">
        <v>0</v>
      </c>
      <c r="H3210" s="232">
        <v>0</v>
      </c>
      <c r="L3210" s="232">
        <v>0</v>
      </c>
    </row>
    <row r="3211" spans="1:12">
      <c r="A3211" s="232">
        <v>3260</v>
      </c>
      <c r="B3211" s="231" t="s">
        <v>1685</v>
      </c>
      <c r="C3211" s="231" t="s">
        <v>1685</v>
      </c>
      <c r="D3211" s="232" t="s">
        <v>1685</v>
      </c>
      <c r="E3211" s="232">
        <v>0</v>
      </c>
      <c r="F3211" s="232">
        <v>0</v>
      </c>
      <c r="G3211" s="232">
        <v>0</v>
      </c>
      <c r="H3211" s="232">
        <v>0</v>
      </c>
      <c r="L3211" s="232">
        <v>0</v>
      </c>
    </row>
    <row r="3212" spans="1:12">
      <c r="A3212" s="232">
        <v>3261</v>
      </c>
      <c r="B3212" s="231" t="s">
        <v>1685</v>
      </c>
      <c r="C3212" s="231" t="s">
        <v>1685</v>
      </c>
      <c r="D3212" s="232" t="s">
        <v>1685</v>
      </c>
      <c r="E3212" s="232">
        <v>0</v>
      </c>
      <c r="F3212" s="232">
        <v>0</v>
      </c>
      <c r="G3212" s="232">
        <v>0</v>
      </c>
      <c r="H3212" s="232">
        <v>0</v>
      </c>
      <c r="L3212" s="232">
        <v>0</v>
      </c>
    </row>
    <row r="3213" spans="1:12">
      <c r="A3213" s="232">
        <v>3262</v>
      </c>
      <c r="B3213" s="231" t="s">
        <v>1685</v>
      </c>
      <c r="C3213" s="231" t="s">
        <v>1685</v>
      </c>
      <c r="D3213" s="232" t="s">
        <v>1685</v>
      </c>
      <c r="E3213" s="232">
        <v>0</v>
      </c>
      <c r="F3213" s="232">
        <v>0</v>
      </c>
      <c r="G3213" s="232">
        <v>0</v>
      </c>
      <c r="H3213" s="232">
        <v>0</v>
      </c>
      <c r="L3213" s="232">
        <v>0</v>
      </c>
    </row>
    <row r="3214" spans="1:12">
      <c r="A3214" s="232">
        <v>3263</v>
      </c>
      <c r="B3214" s="231" t="s">
        <v>1685</v>
      </c>
      <c r="C3214" s="231" t="s">
        <v>1685</v>
      </c>
      <c r="D3214" s="232" t="s">
        <v>1685</v>
      </c>
      <c r="E3214" s="232">
        <v>0</v>
      </c>
      <c r="F3214" s="232">
        <v>0</v>
      </c>
      <c r="G3214" s="232">
        <v>0</v>
      </c>
      <c r="H3214" s="232">
        <v>0</v>
      </c>
      <c r="L3214" s="232">
        <v>0</v>
      </c>
    </row>
    <row r="3215" spans="1:12">
      <c r="A3215" s="232">
        <v>3264</v>
      </c>
      <c r="B3215" s="231" t="s">
        <v>1685</v>
      </c>
      <c r="C3215" s="231" t="s">
        <v>1685</v>
      </c>
      <c r="D3215" s="232" t="s">
        <v>1685</v>
      </c>
      <c r="E3215" s="232">
        <v>0</v>
      </c>
      <c r="F3215" s="232">
        <v>0</v>
      </c>
      <c r="G3215" s="232">
        <v>0</v>
      </c>
      <c r="H3215" s="232">
        <v>0</v>
      </c>
      <c r="L3215" s="232">
        <v>0</v>
      </c>
    </row>
    <row r="3216" spans="1:12">
      <c r="A3216" s="232">
        <v>3265</v>
      </c>
      <c r="B3216" s="231" t="s">
        <v>1685</v>
      </c>
      <c r="C3216" s="231" t="s">
        <v>1685</v>
      </c>
      <c r="D3216" s="232" t="s">
        <v>1685</v>
      </c>
      <c r="E3216" s="232">
        <v>0</v>
      </c>
      <c r="F3216" s="232">
        <v>0</v>
      </c>
      <c r="G3216" s="232">
        <v>0</v>
      </c>
      <c r="H3216" s="232">
        <v>0</v>
      </c>
      <c r="L3216" s="232">
        <v>0</v>
      </c>
    </row>
    <row r="3217" spans="1:12">
      <c r="A3217" s="232">
        <v>3266</v>
      </c>
      <c r="B3217" s="231" t="s">
        <v>1685</v>
      </c>
      <c r="C3217" s="231" t="s">
        <v>1685</v>
      </c>
      <c r="D3217" s="232" t="s">
        <v>1685</v>
      </c>
      <c r="E3217" s="232">
        <v>0</v>
      </c>
      <c r="F3217" s="232">
        <v>0</v>
      </c>
      <c r="G3217" s="232">
        <v>0</v>
      </c>
      <c r="H3217" s="232">
        <v>0</v>
      </c>
      <c r="L3217" s="232">
        <v>0</v>
      </c>
    </row>
    <row r="3218" spans="1:12">
      <c r="A3218" s="232">
        <v>3267</v>
      </c>
      <c r="B3218" s="231" t="s">
        <v>1685</v>
      </c>
      <c r="C3218" s="231" t="s">
        <v>1685</v>
      </c>
      <c r="D3218" s="232" t="s">
        <v>1685</v>
      </c>
      <c r="E3218" s="232">
        <v>0</v>
      </c>
      <c r="F3218" s="232">
        <v>0</v>
      </c>
      <c r="G3218" s="232">
        <v>0</v>
      </c>
      <c r="H3218" s="232">
        <v>0</v>
      </c>
      <c r="L3218" s="232">
        <v>0</v>
      </c>
    </row>
    <row r="3219" spans="1:12">
      <c r="A3219" s="232">
        <v>3268</v>
      </c>
      <c r="B3219" s="231" t="s">
        <v>1685</v>
      </c>
      <c r="C3219" s="231" t="s">
        <v>1685</v>
      </c>
      <c r="D3219" s="232" t="s">
        <v>1685</v>
      </c>
      <c r="E3219" s="232">
        <v>0</v>
      </c>
      <c r="F3219" s="232">
        <v>0</v>
      </c>
      <c r="G3219" s="232">
        <v>0</v>
      </c>
      <c r="H3219" s="232">
        <v>0</v>
      </c>
      <c r="L3219" s="232">
        <v>0</v>
      </c>
    </row>
    <row r="3220" spans="1:12">
      <c r="A3220" s="232">
        <v>3269</v>
      </c>
      <c r="B3220" s="231" t="s">
        <v>1685</v>
      </c>
      <c r="C3220" s="231" t="s">
        <v>1685</v>
      </c>
      <c r="D3220" s="232" t="s">
        <v>1685</v>
      </c>
      <c r="E3220" s="232">
        <v>0</v>
      </c>
      <c r="F3220" s="232">
        <v>0</v>
      </c>
      <c r="G3220" s="232">
        <v>0</v>
      </c>
      <c r="H3220" s="232">
        <v>0</v>
      </c>
      <c r="L3220" s="232">
        <v>0</v>
      </c>
    </row>
    <row r="3221" spans="1:12">
      <c r="A3221" s="232">
        <v>3270</v>
      </c>
      <c r="B3221" s="231" t="s">
        <v>1685</v>
      </c>
      <c r="C3221" s="231" t="s">
        <v>1685</v>
      </c>
      <c r="D3221" s="232" t="s">
        <v>1685</v>
      </c>
      <c r="E3221" s="232">
        <v>0</v>
      </c>
      <c r="F3221" s="232">
        <v>0</v>
      </c>
      <c r="G3221" s="232">
        <v>0</v>
      </c>
      <c r="H3221" s="232">
        <v>0</v>
      </c>
      <c r="L3221" s="232">
        <v>0</v>
      </c>
    </row>
    <row r="3222" spans="1:12">
      <c r="A3222" s="232">
        <v>3271</v>
      </c>
      <c r="B3222" s="231" t="s">
        <v>1685</v>
      </c>
      <c r="C3222" s="231" t="s">
        <v>1685</v>
      </c>
      <c r="D3222" s="232" t="s">
        <v>1685</v>
      </c>
      <c r="E3222" s="232">
        <v>0</v>
      </c>
      <c r="F3222" s="232">
        <v>0</v>
      </c>
      <c r="G3222" s="232">
        <v>0</v>
      </c>
      <c r="H3222" s="232">
        <v>0</v>
      </c>
      <c r="L3222" s="232">
        <v>0</v>
      </c>
    </row>
    <row r="3223" spans="1:12">
      <c r="A3223" s="232">
        <v>3272</v>
      </c>
      <c r="B3223" s="231" t="s">
        <v>1685</v>
      </c>
      <c r="C3223" s="231" t="s">
        <v>1685</v>
      </c>
      <c r="D3223" s="232" t="s">
        <v>1685</v>
      </c>
      <c r="E3223" s="232">
        <v>0</v>
      </c>
      <c r="F3223" s="232">
        <v>0</v>
      </c>
      <c r="G3223" s="232">
        <v>0</v>
      </c>
      <c r="H3223" s="232">
        <v>0</v>
      </c>
      <c r="L3223" s="232">
        <v>0</v>
      </c>
    </row>
    <row r="3224" spans="1:12">
      <c r="A3224" s="232">
        <v>3273</v>
      </c>
      <c r="B3224" s="231" t="s">
        <v>1685</v>
      </c>
      <c r="C3224" s="231" t="s">
        <v>1685</v>
      </c>
      <c r="D3224" s="232" t="s">
        <v>1685</v>
      </c>
      <c r="E3224" s="232">
        <v>0</v>
      </c>
      <c r="F3224" s="232">
        <v>0</v>
      </c>
      <c r="G3224" s="232">
        <v>0</v>
      </c>
      <c r="H3224" s="232">
        <v>0</v>
      </c>
      <c r="L3224" s="232">
        <v>0</v>
      </c>
    </row>
    <row r="3225" spans="1:12">
      <c r="A3225" s="232">
        <v>3274</v>
      </c>
      <c r="B3225" s="231" t="s">
        <v>1685</v>
      </c>
      <c r="C3225" s="231" t="s">
        <v>1685</v>
      </c>
      <c r="D3225" s="232" t="s">
        <v>1685</v>
      </c>
      <c r="E3225" s="232">
        <v>0</v>
      </c>
      <c r="F3225" s="232">
        <v>0</v>
      </c>
      <c r="G3225" s="232">
        <v>0</v>
      </c>
      <c r="H3225" s="232">
        <v>0</v>
      </c>
      <c r="L3225" s="232">
        <v>0</v>
      </c>
    </row>
    <row r="3226" spans="1:12">
      <c r="A3226" s="232">
        <v>3275</v>
      </c>
      <c r="B3226" s="231" t="s">
        <v>1685</v>
      </c>
      <c r="C3226" s="231" t="s">
        <v>1685</v>
      </c>
      <c r="D3226" s="232" t="s">
        <v>1685</v>
      </c>
      <c r="E3226" s="232">
        <v>0</v>
      </c>
      <c r="F3226" s="232">
        <v>0</v>
      </c>
      <c r="G3226" s="232">
        <v>0</v>
      </c>
      <c r="H3226" s="232">
        <v>0</v>
      </c>
      <c r="L3226" s="232">
        <v>0</v>
      </c>
    </row>
    <row r="3227" spans="1:12">
      <c r="A3227" s="232">
        <v>3276</v>
      </c>
      <c r="B3227" s="231" t="s">
        <v>1685</v>
      </c>
      <c r="C3227" s="231" t="s">
        <v>1685</v>
      </c>
      <c r="D3227" s="232" t="s">
        <v>1685</v>
      </c>
      <c r="E3227" s="232">
        <v>0</v>
      </c>
      <c r="F3227" s="232">
        <v>0</v>
      </c>
      <c r="G3227" s="232">
        <v>0</v>
      </c>
      <c r="H3227" s="232">
        <v>0</v>
      </c>
      <c r="L3227" s="232">
        <v>0</v>
      </c>
    </row>
    <row r="3228" spans="1:12">
      <c r="A3228" s="232">
        <v>3277</v>
      </c>
      <c r="B3228" s="231" t="s">
        <v>1685</v>
      </c>
      <c r="C3228" s="231" t="s">
        <v>1685</v>
      </c>
      <c r="D3228" s="232" t="s">
        <v>1685</v>
      </c>
      <c r="E3228" s="232">
        <v>0</v>
      </c>
      <c r="F3228" s="232">
        <v>0</v>
      </c>
      <c r="G3228" s="232">
        <v>0</v>
      </c>
      <c r="H3228" s="232">
        <v>0</v>
      </c>
      <c r="L3228" s="232">
        <v>0</v>
      </c>
    </row>
    <row r="3229" spans="1:12">
      <c r="A3229" s="232">
        <v>3278</v>
      </c>
      <c r="B3229" s="231" t="s">
        <v>1685</v>
      </c>
      <c r="C3229" s="231" t="s">
        <v>1685</v>
      </c>
      <c r="D3229" s="232" t="s">
        <v>1685</v>
      </c>
      <c r="E3229" s="232">
        <v>0</v>
      </c>
      <c r="F3229" s="232">
        <v>0</v>
      </c>
      <c r="G3229" s="232">
        <v>0</v>
      </c>
      <c r="H3229" s="232">
        <v>0</v>
      </c>
      <c r="L3229" s="232">
        <v>0</v>
      </c>
    </row>
    <row r="3230" spans="1:12">
      <c r="A3230" s="232">
        <v>3279</v>
      </c>
      <c r="B3230" s="231" t="s">
        <v>1685</v>
      </c>
      <c r="C3230" s="231" t="s">
        <v>1685</v>
      </c>
      <c r="D3230" s="232" t="s">
        <v>1685</v>
      </c>
      <c r="E3230" s="232">
        <v>0</v>
      </c>
      <c r="F3230" s="232">
        <v>0</v>
      </c>
      <c r="G3230" s="232">
        <v>0</v>
      </c>
      <c r="H3230" s="232">
        <v>0</v>
      </c>
      <c r="L3230" s="232">
        <v>0</v>
      </c>
    </row>
    <row r="3231" spans="1:12">
      <c r="A3231" s="232">
        <v>3280</v>
      </c>
      <c r="B3231" s="231" t="s">
        <v>1685</v>
      </c>
      <c r="C3231" s="231" t="s">
        <v>1685</v>
      </c>
      <c r="D3231" s="232" t="s">
        <v>1685</v>
      </c>
      <c r="E3231" s="232">
        <v>0</v>
      </c>
      <c r="F3231" s="232">
        <v>0</v>
      </c>
      <c r="G3231" s="232">
        <v>0</v>
      </c>
      <c r="H3231" s="232">
        <v>0</v>
      </c>
      <c r="L3231" s="232">
        <v>0</v>
      </c>
    </row>
    <row r="3232" spans="1:12">
      <c r="A3232" s="232">
        <v>3281</v>
      </c>
      <c r="B3232" s="231" t="s">
        <v>1685</v>
      </c>
      <c r="C3232" s="231" t="s">
        <v>1685</v>
      </c>
      <c r="D3232" s="232" t="s">
        <v>1685</v>
      </c>
      <c r="E3232" s="232">
        <v>0</v>
      </c>
      <c r="F3232" s="232">
        <v>0</v>
      </c>
      <c r="G3232" s="232">
        <v>0</v>
      </c>
      <c r="H3232" s="232">
        <v>0</v>
      </c>
      <c r="L3232" s="232">
        <v>0</v>
      </c>
    </row>
    <row r="3233" spans="1:12">
      <c r="A3233" s="232">
        <v>3282</v>
      </c>
      <c r="B3233" s="231" t="s">
        <v>1685</v>
      </c>
      <c r="C3233" s="231" t="s">
        <v>1685</v>
      </c>
      <c r="D3233" s="232" t="s">
        <v>1685</v>
      </c>
      <c r="E3233" s="232">
        <v>0</v>
      </c>
      <c r="F3233" s="232">
        <v>0</v>
      </c>
      <c r="G3233" s="232">
        <v>0</v>
      </c>
      <c r="H3233" s="232">
        <v>0</v>
      </c>
      <c r="L3233" s="232">
        <v>0</v>
      </c>
    </row>
    <row r="3234" spans="1:12">
      <c r="A3234" s="232">
        <v>3283</v>
      </c>
      <c r="B3234" s="231" t="s">
        <v>1685</v>
      </c>
      <c r="C3234" s="231" t="s">
        <v>1685</v>
      </c>
      <c r="D3234" s="232" t="s">
        <v>1685</v>
      </c>
      <c r="E3234" s="232">
        <v>0</v>
      </c>
      <c r="F3234" s="232">
        <v>0</v>
      </c>
      <c r="G3234" s="232">
        <v>0</v>
      </c>
      <c r="H3234" s="232">
        <v>0</v>
      </c>
      <c r="L3234" s="232">
        <v>0</v>
      </c>
    </row>
    <row r="3235" spans="1:12">
      <c r="A3235" s="232">
        <v>3284</v>
      </c>
      <c r="B3235" s="231" t="s">
        <v>1685</v>
      </c>
      <c r="C3235" s="231" t="s">
        <v>1685</v>
      </c>
      <c r="D3235" s="232" t="s">
        <v>1685</v>
      </c>
      <c r="E3235" s="232">
        <v>0</v>
      </c>
      <c r="F3235" s="232">
        <v>0</v>
      </c>
      <c r="G3235" s="232">
        <v>0</v>
      </c>
      <c r="H3235" s="232">
        <v>0</v>
      </c>
      <c r="L3235" s="232">
        <v>0</v>
      </c>
    </row>
    <row r="3236" spans="1:12">
      <c r="A3236" s="232">
        <v>3285</v>
      </c>
      <c r="B3236" s="231" t="s">
        <v>1685</v>
      </c>
      <c r="C3236" s="231" t="s">
        <v>1685</v>
      </c>
      <c r="D3236" s="232" t="s">
        <v>1685</v>
      </c>
      <c r="E3236" s="232">
        <v>0</v>
      </c>
      <c r="F3236" s="232">
        <v>0</v>
      </c>
      <c r="G3236" s="232">
        <v>0</v>
      </c>
      <c r="H3236" s="232">
        <v>0</v>
      </c>
      <c r="L3236" s="232">
        <v>0</v>
      </c>
    </row>
    <row r="3237" spans="1:12">
      <c r="A3237" s="232">
        <v>3286</v>
      </c>
      <c r="B3237" s="231" t="s">
        <v>1685</v>
      </c>
      <c r="C3237" s="231" t="s">
        <v>1685</v>
      </c>
      <c r="D3237" s="232" t="s">
        <v>1685</v>
      </c>
      <c r="E3237" s="232">
        <v>0</v>
      </c>
      <c r="F3237" s="232">
        <v>0</v>
      </c>
      <c r="G3237" s="232">
        <v>0</v>
      </c>
      <c r="H3237" s="232">
        <v>0</v>
      </c>
      <c r="L3237" s="232">
        <v>0</v>
      </c>
    </row>
    <row r="3238" spans="1:12">
      <c r="A3238" s="232">
        <v>3287</v>
      </c>
      <c r="B3238" s="231" t="s">
        <v>1685</v>
      </c>
      <c r="C3238" s="231" t="s">
        <v>1685</v>
      </c>
      <c r="D3238" s="232" t="s">
        <v>1685</v>
      </c>
      <c r="E3238" s="232">
        <v>0</v>
      </c>
      <c r="F3238" s="232">
        <v>0</v>
      </c>
      <c r="G3238" s="232">
        <v>0</v>
      </c>
      <c r="H3238" s="232">
        <v>0</v>
      </c>
      <c r="L3238" s="232">
        <v>0</v>
      </c>
    </row>
    <row r="3239" spans="1:12">
      <c r="A3239" s="232">
        <v>3288</v>
      </c>
      <c r="B3239" s="231" t="s">
        <v>1685</v>
      </c>
      <c r="C3239" s="231" t="s">
        <v>1685</v>
      </c>
      <c r="D3239" s="232" t="s">
        <v>1685</v>
      </c>
      <c r="E3239" s="232">
        <v>0</v>
      </c>
      <c r="F3239" s="232">
        <v>0</v>
      </c>
      <c r="G3239" s="232">
        <v>0</v>
      </c>
      <c r="H3239" s="232">
        <v>0</v>
      </c>
      <c r="L3239" s="232">
        <v>0</v>
      </c>
    </row>
    <row r="3240" spans="1:12">
      <c r="A3240" s="232">
        <v>3289</v>
      </c>
      <c r="B3240" s="231" t="s">
        <v>1685</v>
      </c>
      <c r="C3240" s="231" t="s">
        <v>1685</v>
      </c>
      <c r="D3240" s="232" t="s">
        <v>1685</v>
      </c>
      <c r="E3240" s="232">
        <v>0</v>
      </c>
      <c r="F3240" s="232">
        <v>0</v>
      </c>
      <c r="G3240" s="232">
        <v>0</v>
      </c>
      <c r="H3240" s="232">
        <v>0</v>
      </c>
      <c r="L3240" s="232">
        <v>0</v>
      </c>
    </row>
    <row r="3241" spans="1:12">
      <c r="A3241" s="232">
        <v>3290</v>
      </c>
      <c r="B3241" s="231" t="s">
        <v>1685</v>
      </c>
      <c r="C3241" s="231" t="s">
        <v>1685</v>
      </c>
      <c r="D3241" s="232" t="s">
        <v>1685</v>
      </c>
      <c r="E3241" s="232">
        <v>0</v>
      </c>
      <c r="F3241" s="232">
        <v>0</v>
      </c>
      <c r="G3241" s="232">
        <v>0</v>
      </c>
      <c r="H3241" s="232">
        <v>0</v>
      </c>
      <c r="L3241" s="232">
        <v>0</v>
      </c>
    </row>
    <row r="3242" spans="1:12">
      <c r="A3242" s="232">
        <v>3291</v>
      </c>
      <c r="B3242" s="231" t="s">
        <v>1685</v>
      </c>
      <c r="C3242" s="231" t="s">
        <v>1685</v>
      </c>
      <c r="D3242" s="232" t="s">
        <v>1685</v>
      </c>
      <c r="E3242" s="232">
        <v>0</v>
      </c>
      <c r="F3242" s="232">
        <v>0</v>
      </c>
      <c r="G3242" s="232">
        <v>0</v>
      </c>
      <c r="H3242" s="232">
        <v>0</v>
      </c>
      <c r="L3242" s="232">
        <v>0</v>
      </c>
    </row>
    <row r="3243" spans="1:12">
      <c r="A3243" s="232">
        <v>3292</v>
      </c>
      <c r="B3243" s="231" t="s">
        <v>1685</v>
      </c>
      <c r="C3243" s="231" t="s">
        <v>1685</v>
      </c>
      <c r="D3243" s="232" t="s">
        <v>1685</v>
      </c>
      <c r="E3243" s="232">
        <v>0</v>
      </c>
      <c r="F3243" s="232">
        <v>0</v>
      </c>
      <c r="G3243" s="232">
        <v>0</v>
      </c>
      <c r="H3243" s="232">
        <v>0</v>
      </c>
      <c r="L3243" s="232">
        <v>0</v>
      </c>
    </row>
    <row r="3244" spans="1:12">
      <c r="A3244" s="232">
        <v>3293</v>
      </c>
      <c r="B3244" s="231" t="s">
        <v>1685</v>
      </c>
      <c r="C3244" s="231" t="s">
        <v>1685</v>
      </c>
      <c r="D3244" s="232" t="s">
        <v>1685</v>
      </c>
      <c r="E3244" s="232">
        <v>0</v>
      </c>
      <c r="F3244" s="232">
        <v>0</v>
      </c>
      <c r="G3244" s="232">
        <v>0</v>
      </c>
      <c r="H3244" s="232">
        <v>0</v>
      </c>
      <c r="L3244" s="232">
        <v>0</v>
      </c>
    </row>
    <row r="3245" spans="1:12">
      <c r="A3245" s="232">
        <v>3294</v>
      </c>
      <c r="B3245" s="231" t="s">
        <v>1685</v>
      </c>
      <c r="C3245" s="231" t="s">
        <v>1685</v>
      </c>
      <c r="D3245" s="232" t="s">
        <v>1685</v>
      </c>
      <c r="E3245" s="232">
        <v>0</v>
      </c>
      <c r="F3245" s="232">
        <v>0</v>
      </c>
      <c r="G3245" s="232">
        <v>0</v>
      </c>
      <c r="H3245" s="232">
        <v>0</v>
      </c>
      <c r="L3245" s="232">
        <v>0</v>
      </c>
    </row>
    <row r="3246" spans="1:12">
      <c r="A3246" s="232">
        <v>3295</v>
      </c>
      <c r="B3246" s="231" t="s">
        <v>1685</v>
      </c>
      <c r="C3246" s="231" t="s">
        <v>1685</v>
      </c>
      <c r="D3246" s="232" t="s">
        <v>1685</v>
      </c>
      <c r="E3246" s="232">
        <v>0</v>
      </c>
      <c r="F3246" s="232">
        <v>0</v>
      </c>
      <c r="G3246" s="232">
        <v>0</v>
      </c>
      <c r="H3246" s="232">
        <v>0</v>
      </c>
      <c r="L3246" s="232">
        <v>0</v>
      </c>
    </row>
    <row r="3247" spans="1:12">
      <c r="A3247" s="232">
        <v>3296</v>
      </c>
      <c r="B3247" s="231" t="s">
        <v>1685</v>
      </c>
      <c r="C3247" s="231" t="s">
        <v>1685</v>
      </c>
      <c r="D3247" s="232" t="s">
        <v>1685</v>
      </c>
      <c r="E3247" s="232">
        <v>0</v>
      </c>
      <c r="F3247" s="232">
        <v>0</v>
      </c>
      <c r="G3247" s="232">
        <v>0</v>
      </c>
      <c r="H3247" s="232">
        <v>0</v>
      </c>
      <c r="L3247" s="232">
        <v>0</v>
      </c>
    </row>
    <row r="3248" spans="1:12">
      <c r="A3248" s="232">
        <v>3297</v>
      </c>
      <c r="B3248" s="231" t="s">
        <v>1685</v>
      </c>
      <c r="C3248" s="231" t="s">
        <v>1685</v>
      </c>
      <c r="D3248" s="232" t="s">
        <v>1685</v>
      </c>
      <c r="E3248" s="232">
        <v>0</v>
      </c>
      <c r="F3248" s="232">
        <v>0</v>
      </c>
      <c r="G3248" s="232">
        <v>0</v>
      </c>
      <c r="H3248" s="232">
        <v>0</v>
      </c>
      <c r="L3248" s="232">
        <v>0</v>
      </c>
    </row>
    <row r="3249" spans="1:12">
      <c r="A3249" s="232">
        <v>3298</v>
      </c>
      <c r="B3249" s="231" t="s">
        <v>1685</v>
      </c>
      <c r="C3249" s="231" t="s">
        <v>1685</v>
      </c>
      <c r="D3249" s="232" t="s">
        <v>1685</v>
      </c>
      <c r="E3249" s="232">
        <v>0</v>
      </c>
      <c r="F3249" s="232">
        <v>0</v>
      </c>
      <c r="G3249" s="232">
        <v>0</v>
      </c>
      <c r="H3249" s="232">
        <v>0</v>
      </c>
      <c r="L3249" s="232">
        <v>0</v>
      </c>
    </row>
    <row r="3250" spans="1:12">
      <c r="A3250" s="232">
        <v>3299</v>
      </c>
      <c r="B3250" s="231" t="s">
        <v>1685</v>
      </c>
      <c r="C3250" s="231" t="s">
        <v>1685</v>
      </c>
      <c r="D3250" s="232" t="s">
        <v>1685</v>
      </c>
      <c r="E3250" s="232">
        <v>0</v>
      </c>
      <c r="F3250" s="232">
        <v>0</v>
      </c>
      <c r="G3250" s="232">
        <v>0</v>
      </c>
      <c r="H3250" s="232">
        <v>0</v>
      </c>
      <c r="L3250" s="232">
        <v>0</v>
      </c>
    </row>
    <row r="3251" spans="1:12">
      <c r="A3251" s="232">
        <v>3300</v>
      </c>
      <c r="B3251" s="231" t="s">
        <v>1685</v>
      </c>
      <c r="C3251" s="231" t="s">
        <v>1685</v>
      </c>
      <c r="D3251" s="232" t="s">
        <v>1685</v>
      </c>
      <c r="E3251" s="232">
        <v>0</v>
      </c>
      <c r="F3251" s="232">
        <v>0</v>
      </c>
      <c r="G3251" s="232">
        <v>0</v>
      </c>
      <c r="H3251" s="232">
        <v>0</v>
      </c>
      <c r="L3251" s="232">
        <v>0</v>
      </c>
    </row>
    <row r="3252" spans="1:12">
      <c r="A3252" s="232">
        <v>3301</v>
      </c>
      <c r="B3252" s="231" t="s">
        <v>1685</v>
      </c>
      <c r="C3252" s="231" t="s">
        <v>1685</v>
      </c>
      <c r="D3252" s="232" t="s">
        <v>1685</v>
      </c>
      <c r="E3252" s="232">
        <v>0</v>
      </c>
      <c r="F3252" s="232">
        <v>0</v>
      </c>
      <c r="G3252" s="232">
        <v>0</v>
      </c>
      <c r="H3252" s="232">
        <v>0</v>
      </c>
      <c r="L3252" s="232">
        <v>0</v>
      </c>
    </row>
    <row r="3253" spans="1:12">
      <c r="A3253" s="232">
        <v>3302</v>
      </c>
      <c r="B3253" s="231" t="s">
        <v>1685</v>
      </c>
      <c r="C3253" s="231" t="s">
        <v>1685</v>
      </c>
      <c r="D3253" s="232" t="s">
        <v>1685</v>
      </c>
      <c r="E3253" s="232">
        <v>0</v>
      </c>
      <c r="F3253" s="232">
        <v>0</v>
      </c>
      <c r="G3253" s="232">
        <v>0</v>
      </c>
      <c r="H3253" s="232">
        <v>0</v>
      </c>
      <c r="L3253" s="232">
        <v>0</v>
      </c>
    </row>
    <row r="3254" spans="1:12">
      <c r="A3254" s="232">
        <v>3303</v>
      </c>
      <c r="B3254" s="231" t="s">
        <v>1685</v>
      </c>
      <c r="C3254" s="231" t="s">
        <v>1685</v>
      </c>
      <c r="D3254" s="232" t="s">
        <v>1685</v>
      </c>
      <c r="E3254" s="232">
        <v>0</v>
      </c>
      <c r="F3254" s="232">
        <v>0</v>
      </c>
      <c r="G3254" s="232">
        <v>0</v>
      </c>
      <c r="H3254" s="232">
        <v>0</v>
      </c>
      <c r="L3254" s="232">
        <v>0</v>
      </c>
    </row>
    <row r="3255" spans="1:12">
      <c r="A3255" s="232">
        <v>3304</v>
      </c>
      <c r="B3255" s="231" t="s">
        <v>1685</v>
      </c>
      <c r="C3255" s="231" t="s">
        <v>1685</v>
      </c>
      <c r="D3255" s="232" t="s">
        <v>1685</v>
      </c>
      <c r="E3255" s="232">
        <v>0</v>
      </c>
      <c r="F3255" s="232">
        <v>0</v>
      </c>
      <c r="G3255" s="232">
        <v>0</v>
      </c>
      <c r="H3255" s="232">
        <v>0</v>
      </c>
      <c r="L3255" s="232">
        <v>0</v>
      </c>
    </row>
    <row r="3256" spans="1:12">
      <c r="A3256" s="232">
        <v>3305</v>
      </c>
      <c r="B3256" s="231" t="s">
        <v>1685</v>
      </c>
      <c r="C3256" s="231" t="s">
        <v>1685</v>
      </c>
      <c r="D3256" s="232" t="s">
        <v>1685</v>
      </c>
      <c r="E3256" s="232">
        <v>0</v>
      </c>
      <c r="F3256" s="232">
        <v>0</v>
      </c>
      <c r="G3256" s="232">
        <v>0</v>
      </c>
      <c r="H3256" s="232">
        <v>0</v>
      </c>
      <c r="L3256" s="232">
        <v>0</v>
      </c>
    </row>
    <row r="3257" spans="1:12">
      <c r="A3257" s="232">
        <v>3306</v>
      </c>
      <c r="B3257" s="231" t="s">
        <v>1685</v>
      </c>
      <c r="C3257" s="231" t="s">
        <v>1685</v>
      </c>
      <c r="D3257" s="232" t="s">
        <v>1685</v>
      </c>
      <c r="E3257" s="232">
        <v>0</v>
      </c>
      <c r="F3257" s="232">
        <v>0</v>
      </c>
      <c r="G3257" s="232">
        <v>0</v>
      </c>
      <c r="H3257" s="232">
        <v>0</v>
      </c>
      <c r="L3257" s="232">
        <v>0</v>
      </c>
    </row>
    <row r="3258" spans="1:12">
      <c r="A3258" s="232">
        <v>3307</v>
      </c>
      <c r="B3258" s="231" t="s">
        <v>1685</v>
      </c>
      <c r="C3258" s="231" t="s">
        <v>1685</v>
      </c>
      <c r="D3258" s="232" t="s">
        <v>1685</v>
      </c>
      <c r="E3258" s="232">
        <v>0</v>
      </c>
      <c r="F3258" s="232">
        <v>0</v>
      </c>
      <c r="G3258" s="232">
        <v>0</v>
      </c>
      <c r="H3258" s="232">
        <v>0</v>
      </c>
      <c r="L3258" s="232">
        <v>0</v>
      </c>
    </row>
    <row r="3259" spans="1:12">
      <c r="A3259" s="232">
        <v>3308</v>
      </c>
      <c r="B3259" s="231" t="s">
        <v>1685</v>
      </c>
      <c r="C3259" s="231" t="s">
        <v>1685</v>
      </c>
      <c r="D3259" s="232" t="s">
        <v>1685</v>
      </c>
      <c r="E3259" s="232">
        <v>0</v>
      </c>
      <c r="F3259" s="232">
        <v>0</v>
      </c>
      <c r="G3259" s="232">
        <v>0</v>
      </c>
      <c r="H3259" s="232">
        <v>0</v>
      </c>
      <c r="L3259" s="232">
        <v>0</v>
      </c>
    </row>
    <row r="3260" spans="1:12">
      <c r="A3260" s="232">
        <v>3309</v>
      </c>
      <c r="B3260" s="231" t="s">
        <v>1685</v>
      </c>
      <c r="C3260" s="231" t="s">
        <v>1685</v>
      </c>
      <c r="D3260" s="232" t="s">
        <v>1685</v>
      </c>
      <c r="E3260" s="232">
        <v>0</v>
      </c>
      <c r="F3260" s="232">
        <v>0</v>
      </c>
      <c r="G3260" s="232">
        <v>0</v>
      </c>
      <c r="H3260" s="232">
        <v>0</v>
      </c>
      <c r="L3260" s="232">
        <v>0</v>
      </c>
    </row>
    <row r="3261" spans="1:12">
      <c r="A3261" s="232">
        <v>3310</v>
      </c>
      <c r="B3261" s="231" t="s">
        <v>1685</v>
      </c>
      <c r="C3261" s="231" t="s">
        <v>1685</v>
      </c>
      <c r="D3261" s="232" t="s">
        <v>1685</v>
      </c>
      <c r="E3261" s="232">
        <v>0</v>
      </c>
      <c r="F3261" s="232">
        <v>0</v>
      </c>
      <c r="G3261" s="232">
        <v>0</v>
      </c>
      <c r="H3261" s="232">
        <v>0</v>
      </c>
      <c r="L3261" s="232">
        <v>0</v>
      </c>
    </row>
    <row r="3262" spans="1:12">
      <c r="A3262" s="232">
        <v>3311</v>
      </c>
      <c r="B3262" s="231" t="s">
        <v>1685</v>
      </c>
      <c r="C3262" s="231" t="s">
        <v>1685</v>
      </c>
      <c r="D3262" s="232" t="s">
        <v>1685</v>
      </c>
      <c r="E3262" s="232">
        <v>0</v>
      </c>
      <c r="F3262" s="232">
        <v>0</v>
      </c>
      <c r="G3262" s="232">
        <v>0</v>
      </c>
      <c r="H3262" s="232">
        <v>0</v>
      </c>
      <c r="L3262" s="232">
        <v>0</v>
      </c>
    </row>
    <row r="3263" spans="1:12">
      <c r="A3263" s="232">
        <v>3312</v>
      </c>
      <c r="B3263" s="231" t="s">
        <v>1685</v>
      </c>
      <c r="C3263" s="231" t="s">
        <v>1685</v>
      </c>
      <c r="D3263" s="232" t="s">
        <v>1685</v>
      </c>
      <c r="E3263" s="232">
        <v>0</v>
      </c>
      <c r="F3263" s="232">
        <v>0</v>
      </c>
      <c r="G3263" s="232">
        <v>0</v>
      </c>
      <c r="H3263" s="232">
        <v>0</v>
      </c>
      <c r="L3263" s="232">
        <v>0</v>
      </c>
    </row>
    <row r="3264" spans="1:12">
      <c r="A3264" s="232">
        <v>3313</v>
      </c>
      <c r="B3264" s="231" t="s">
        <v>1685</v>
      </c>
      <c r="C3264" s="231" t="s">
        <v>1685</v>
      </c>
      <c r="D3264" s="232" t="s">
        <v>1685</v>
      </c>
      <c r="E3264" s="232">
        <v>0</v>
      </c>
      <c r="F3264" s="232">
        <v>0</v>
      </c>
      <c r="G3264" s="232">
        <v>0</v>
      </c>
      <c r="H3264" s="232">
        <v>0</v>
      </c>
      <c r="L3264" s="232">
        <v>0</v>
      </c>
    </row>
    <row r="3265" spans="1:12">
      <c r="A3265" s="232">
        <v>3314</v>
      </c>
      <c r="B3265" s="231" t="s">
        <v>1685</v>
      </c>
      <c r="C3265" s="231" t="s">
        <v>1685</v>
      </c>
      <c r="D3265" s="232" t="s">
        <v>1685</v>
      </c>
      <c r="E3265" s="232">
        <v>0</v>
      </c>
      <c r="F3265" s="232">
        <v>0</v>
      </c>
      <c r="G3265" s="232">
        <v>0</v>
      </c>
      <c r="H3265" s="232">
        <v>0</v>
      </c>
      <c r="L3265" s="232">
        <v>0</v>
      </c>
    </row>
    <row r="3266" spans="1:12">
      <c r="A3266" s="232">
        <v>3315</v>
      </c>
      <c r="B3266" s="231" t="s">
        <v>1685</v>
      </c>
      <c r="C3266" s="231" t="s">
        <v>1685</v>
      </c>
      <c r="D3266" s="232" t="s">
        <v>1685</v>
      </c>
      <c r="E3266" s="232">
        <v>0</v>
      </c>
      <c r="F3266" s="232">
        <v>0</v>
      </c>
      <c r="G3266" s="232">
        <v>0</v>
      </c>
      <c r="H3266" s="232">
        <v>0</v>
      </c>
      <c r="L3266" s="232">
        <v>0</v>
      </c>
    </row>
    <row r="3267" spans="1:12">
      <c r="A3267" s="232">
        <v>3316</v>
      </c>
      <c r="B3267" s="231" t="s">
        <v>1685</v>
      </c>
      <c r="C3267" s="231" t="s">
        <v>1685</v>
      </c>
      <c r="D3267" s="232" t="s">
        <v>1685</v>
      </c>
      <c r="E3267" s="232">
        <v>0</v>
      </c>
      <c r="F3267" s="232">
        <v>0</v>
      </c>
      <c r="G3267" s="232">
        <v>0</v>
      </c>
      <c r="H3267" s="232">
        <v>0</v>
      </c>
      <c r="L3267" s="232">
        <v>0</v>
      </c>
    </row>
    <row r="3268" spans="1:12">
      <c r="A3268" s="232">
        <v>3317</v>
      </c>
      <c r="B3268" s="231" t="s">
        <v>1685</v>
      </c>
      <c r="C3268" s="231" t="s">
        <v>1685</v>
      </c>
      <c r="D3268" s="232" t="s">
        <v>1685</v>
      </c>
      <c r="E3268" s="232">
        <v>0</v>
      </c>
      <c r="F3268" s="232">
        <v>0</v>
      </c>
      <c r="G3268" s="232">
        <v>0</v>
      </c>
      <c r="H3268" s="232">
        <v>0</v>
      </c>
      <c r="L3268" s="232">
        <v>0</v>
      </c>
    </row>
    <row r="3269" spans="1:12">
      <c r="A3269" s="232">
        <v>3318</v>
      </c>
      <c r="B3269" s="231" t="s">
        <v>1685</v>
      </c>
      <c r="C3269" s="231" t="s">
        <v>1685</v>
      </c>
      <c r="D3269" s="232" t="s">
        <v>1685</v>
      </c>
      <c r="E3269" s="232">
        <v>0</v>
      </c>
      <c r="F3269" s="232">
        <v>0</v>
      </c>
      <c r="G3269" s="232">
        <v>0</v>
      </c>
      <c r="H3269" s="232">
        <v>0</v>
      </c>
      <c r="L3269" s="232">
        <v>0</v>
      </c>
    </row>
    <row r="3270" spans="1:12">
      <c r="A3270" s="232">
        <v>3319</v>
      </c>
      <c r="B3270" s="231" t="s">
        <v>1685</v>
      </c>
      <c r="C3270" s="231" t="s">
        <v>1685</v>
      </c>
      <c r="D3270" s="232" t="s">
        <v>1685</v>
      </c>
      <c r="E3270" s="232">
        <v>0</v>
      </c>
      <c r="F3270" s="232">
        <v>0</v>
      </c>
      <c r="G3270" s="232">
        <v>0</v>
      </c>
      <c r="H3270" s="232">
        <v>0</v>
      </c>
      <c r="L3270" s="232">
        <v>0</v>
      </c>
    </row>
    <row r="3271" spans="1:12">
      <c r="A3271" s="232">
        <v>3320</v>
      </c>
      <c r="B3271" s="231" t="s">
        <v>1685</v>
      </c>
      <c r="C3271" s="231" t="s">
        <v>1685</v>
      </c>
      <c r="D3271" s="232" t="s">
        <v>1685</v>
      </c>
      <c r="E3271" s="232">
        <v>0</v>
      </c>
      <c r="F3271" s="232">
        <v>0</v>
      </c>
      <c r="G3271" s="232">
        <v>0</v>
      </c>
      <c r="H3271" s="232">
        <v>0</v>
      </c>
      <c r="L3271" s="232">
        <v>0</v>
      </c>
    </row>
    <row r="3272" spans="1:12">
      <c r="A3272" s="232">
        <v>3321</v>
      </c>
      <c r="B3272" s="231" t="s">
        <v>1685</v>
      </c>
      <c r="C3272" s="231" t="s">
        <v>1685</v>
      </c>
      <c r="D3272" s="232" t="s">
        <v>1685</v>
      </c>
      <c r="E3272" s="232">
        <v>0</v>
      </c>
      <c r="F3272" s="232">
        <v>0</v>
      </c>
      <c r="G3272" s="232">
        <v>0</v>
      </c>
      <c r="H3272" s="232">
        <v>0</v>
      </c>
      <c r="L3272" s="232">
        <v>0</v>
      </c>
    </row>
    <row r="3273" spans="1:12">
      <c r="A3273" s="232">
        <v>3322</v>
      </c>
      <c r="B3273" s="231" t="s">
        <v>1685</v>
      </c>
      <c r="C3273" s="231" t="s">
        <v>1685</v>
      </c>
      <c r="D3273" s="232" t="s">
        <v>1685</v>
      </c>
      <c r="E3273" s="232">
        <v>0</v>
      </c>
      <c r="F3273" s="232">
        <v>0</v>
      </c>
      <c r="G3273" s="232">
        <v>0</v>
      </c>
      <c r="H3273" s="232">
        <v>0</v>
      </c>
      <c r="L3273" s="232">
        <v>0</v>
      </c>
    </row>
    <row r="3274" spans="1:12">
      <c r="A3274" s="232">
        <v>3323</v>
      </c>
      <c r="B3274" s="231" t="s">
        <v>1685</v>
      </c>
      <c r="C3274" s="231" t="s">
        <v>1685</v>
      </c>
      <c r="D3274" s="232" t="s">
        <v>1685</v>
      </c>
      <c r="E3274" s="232">
        <v>0</v>
      </c>
      <c r="F3274" s="232">
        <v>0</v>
      </c>
      <c r="G3274" s="232">
        <v>0</v>
      </c>
      <c r="H3274" s="232">
        <v>0</v>
      </c>
      <c r="L3274" s="232">
        <v>0</v>
      </c>
    </row>
    <row r="3275" spans="1:12">
      <c r="A3275" s="232">
        <v>3324</v>
      </c>
      <c r="B3275" s="231" t="s">
        <v>1685</v>
      </c>
      <c r="C3275" s="231" t="s">
        <v>1685</v>
      </c>
      <c r="D3275" s="232" t="s">
        <v>1685</v>
      </c>
      <c r="E3275" s="232">
        <v>0</v>
      </c>
      <c r="F3275" s="232">
        <v>0</v>
      </c>
      <c r="G3275" s="232">
        <v>0</v>
      </c>
      <c r="H3275" s="232">
        <v>0</v>
      </c>
      <c r="L3275" s="232">
        <v>0</v>
      </c>
    </row>
    <row r="3276" spans="1:12">
      <c r="A3276" s="232">
        <v>3325</v>
      </c>
      <c r="B3276" s="231" t="s">
        <v>1685</v>
      </c>
      <c r="C3276" s="231" t="s">
        <v>1685</v>
      </c>
      <c r="D3276" s="232" t="s">
        <v>1685</v>
      </c>
      <c r="E3276" s="232">
        <v>0</v>
      </c>
      <c r="F3276" s="232">
        <v>0</v>
      </c>
      <c r="G3276" s="232">
        <v>0</v>
      </c>
      <c r="H3276" s="232">
        <v>0</v>
      </c>
      <c r="L3276" s="232">
        <v>0</v>
      </c>
    </row>
    <row r="3277" spans="1:12">
      <c r="A3277" s="232">
        <v>3326</v>
      </c>
      <c r="B3277" s="231" t="s">
        <v>1685</v>
      </c>
      <c r="C3277" s="231" t="s">
        <v>1685</v>
      </c>
      <c r="D3277" s="232" t="s">
        <v>1685</v>
      </c>
      <c r="E3277" s="232">
        <v>0</v>
      </c>
      <c r="F3277" s="232">
        <v>0</v>
      </c>
      <c r="G3277" s="232">
        <v>0</v>
      </c>
      <c r="H3277" s="232">
        <v>0</v>
      </c>
      <c r="L3277" s="232">
        <v>0</v>
      </c>
    </row>
    <row r="3278" spans="1:12">
      <c r="A3278" s="232">
        <v>3327</v>
      </c>
      <c r="B3278" s="231" t="s">
        <v>1685</v>
      </c>
      <c r="C3278" s="231" t="s">
        <v>1685</v>
      </c>
      <c r="D3278" s="232" t="s">
        <v>1685</v>
      </c>
      <c r="E3278" s="232">
        <v>0</v>
      </c>
      <c r="F3278" s="232">
        <v>0</v>
      </c>
      <c r="G3278" s="232">
        <v>0</v>
      </c>
      <c r="H3278" s="232">
        <v>0</v>
      </c>
      <c r="L3278" s="232">
        <v>0</v>
      </c>
    </row>
    <row r="3279" spans="1:12">
      <c r="A3279" s="232">
        <v>3328</v>
      </c>
      <c r="B3279" s="231" t="s">
        <v>1685</v>
      </c>
      <c r="C3279" s="231" t="s">
        <v>1685</v>
      </c>
      <c r="D3279" s="232" t="s">
        <v>1685</v>
      </c>
      <c r="E3279" s="232">
        <v>0</v>
      </c>
      <c r="F3279" s="232">
        <v>0</v>
      </c>
      <c r="G3279" s="232">
        <v>0</v>
      </c>
      <c r="H3279" s="232">
        <v>0</v>
      </c>
      <c r="L3279" s="232">
        <v>0</v>
      </c>
    </row>
    <row r="3280" spans="1:12">
      <c r="A3280" s="232">
        <v>3329</v>
      </c>
      <c r="B3280" s="231" t="s">
        <v>1685</v>
      </c>
      <c r="C3280" s="231" t="s">
        <v>1685</v>
      </c>
      <c r="D3280" s="232" t="s">
        <v>1685</v>
      </c>
      <c r="E3280" s="232">
        <v>0</v>
      </c>
      <c r="F3280" s="232">
        <v>0</v>
      </c>
      <c r="G3280" s="232">
        <v>0</v>
      </c>
      <c r="H3280" s="232">
        <v>0</v>
      </c>
      <c r="L3280" s="232">
        <v>0</v>
      </c>
    </row>
    <row r="3281" spans="1:12">
      <c r="A3281" s="232">
        <v>3330</v>
      </c>
      <c r="B3281" s="231" t="s">
        <v>1685</v>
      </c>
      <c r="C3281" s="231" t="s">
        <v>1685</v>
      </c>
      <c r="D3281" s="232" t="s">
        <v>1685</v>
      </c>
      <c r="E3281" s="232">
        <v>0</v>
      </c>
      <c r="F3281" s="232">
        <v>0</v>
      </c>
      <c r="G3281" s="232">
        <v>0</v>
      </c>
      <c r="H3281" s="232">
        <v>0</v>
      </c>
      <c r="L3281" s="232">
        <v>0</v>
      </c>
    </row>
    <row r="3282" spans="1:12">
      <c r="A3282" s="232">
        <v>3331</v>
      </c>
      <c r="B3282" s="231" t="s">
        <v>1685</v>
      </c>
      <c r="C3282" s="231" t="s">
        <v>1685</v>
      </c>
      <c r="D3282" s="232" t="s">
        <v>1685</v>
      </c>
      <c r="E3282" s="232">
        <v>0</v>
      </c>
      <c r="F3282" s="232">
        <v>0</v>
      </c>
      <c r="G3282" s="232">
        <v>0</v>
      </c>
      <c r="H3282" s="232">
        <v>0</v>
      </c>
      <c r="L3282" s="232">
        <v>0</v>
      </c>
    </row>
    <row r="3283" spans="1:12">
      <c r="A3283" s="232">
        <v>3332</v>
      </c>
      <c r="B3283" s="231" t="s">
        <v>1685</v>
      </c>
      <c r="C3283" s="231" t="s">
        <v>1685</v>
      </c>
      <c r="D3283" s="232" t="s">
        <v>1685</v>
      </c>
      <c r="E3283" s="232">
        <v>0</v>
      </c>
      <c r="F3283" s="232">
        <v>0</v>
      </c>
      <c r="G3283" s="232">
        <v>0</v>
      </c>
      <c r="H3283" s="232">
        <v>0</v>
      </c>
      <c r="L3283" s="232">
        <v>0</v>
      </c>
    </row>
    <row r="3284" spans="1:12">
      <c r="A3284" s="232">
        <v>3333</v>
      </c>
      <c r="B3284" s="231" t="s">
        <v>1685</v>
      </c>
      <c r="C3284" s="231" t="s">
        <v>1685</v>
      </c>
      <c r="D3284" s="232" t="s">
        <v>1685</v>
      </c>
      <c r="E3284" s="232">
        <v>0</v>
      </c>
      <c r="F3284" s="232">
        <v>0</v>
      </c>
      <c r="G3284" s="232">
        <v>0</v>
      </c>
      <c r="H3284" s="232">
        <v>0</v>
      </c>
      <c r="L3284" s="232">
        <v>0</v>
      </c>
    </row>
    <row r="3285" spans="1:12">
      <c r="A3285" s="232">
        <v>3334</v>
      </c>
      <c r="B3285" s="231" t="s">
        <v>1685</v>
      </c>
      <c r="C3285" s="231" t="s">
        <v>1685</v>
      </c>
      <c r="D3285" s="232" t="s">
        <v>1685</v>
      </c>
      <c r="E3285" s="232">
        <v>0</v>
      </c>
      <c r="F3285" s="232">
        <v>0</v>
      </c>
      <c r="G3285" s="232">
        <v>0</v>
      </c>
      <c r="H3285" s="232">
        <v>0</v>
      </c>
      <c r="L3285" s="232">
        <v>0</v>
      </c>
    </row>
    <row r="3286" spans="1:12">
      <c r="A3286" s="232">
        <v>3335</v>
      </c>
      <c r="B3286" s="231" t="s">
        <v>1685</v>
      </c>
      <c r="C3286" s="231" t="s">
        <v>1685</v>
      </c>
      <c r="D3286" s="232" t="s">
        <v>1685</v>
      </c>
      <c r="E3286" s="232">
        <v>0</v>
      </c>
      <c r="F3286" s="232">
        <v>0</v>
      </c>
      <c r="G3286" s="232">
        <v>0</v>
      </c>
      <c r="H3286" s="232">
        <v>0</v>
      </c>
      <c r="L3286" s="232">
        <v>0</v>
      </c>
    </row>
    <row r="3287" spans="1:12">
      <c r="A3287" s="232">
        <v>3336</v>
      </c>
      <c r="B3287" s="231" t="s">
        <v>1685</v>
      </c>
      <c r="C3287" s="231" t="s">
        <v>1685</v>
      </c>
      <c r="D3287" s="232" t="s">
        <v>1685</v>
      </c>
      <c r="E3287" s="232">
        <v>0</v>
      </c>
      <c r="F3287" s="232">
        <v>0</v>
      </c>
      <c r="G3287" s="232">
        <v>0</v>
      </c>
      <c r="H3287" s="232">
        <v>0</v>
      </c>
      <c r="L3287" s="232">
        <v>0</v>
      </c>
    </row>
    <row r="3288" spans="1:12">
      <c r="A3288" s="232">
        <v>3337</v>
      </c>
      <c r="B3288" s="231" t="s">
        <v>1685</v>
      </c>
      <c r="C3288" s="231" t="s">
        <v>1685</v>
      </c>
      <c r="D3288" s="232" t="s">
        <v>1685</v>
      </c>
      <c r="E3288" s="232">
        <v>0</v>
      </c>
      <c r="F3288" s="232">
        <v>0</v>
      </c>
      <c r="G3288" s="232">
        <v>0</v>
      </c>
      <c r="H3288" s="232">
        <v>0</v>
      </c>
      <c r="L3288" s="232">
        <v>0</v>
      </c>
    </row>
    <row r="3289" spans="1:12">
      <c r="A3289" s="232">
        <v>3338</v>
      </c>
      <c r="B3289" s="231" t="s">
        <v>1685</v>
      </c>
      <c r="C3289" s="231" t="s">
        <v>1685</v>
      </c>
      <c r="D3289" s="232" t="s">
        <v>1685</v>
      </c>
      <c r="E3289" s="232">
        <v>0</v>
      </c>
      <c r="F3289" s="232">
        <v>0</v>
      </c>
      <c r="G3289" s="232">
        <v>0</v>
      </c>
      <c r="H3289" s="232">
        <v>0</v>
      </c>
      <c r="L3289" s="232">
        <v>0</v>
      </c>
    </row>
    <row r="3290" spans="1:12">
      <c r="A3290" s="232">
        <v>3339</v>
      </c>
      <c r="B3290" s="231" t="s">
        <v>1685</v>
      </c>
      <c r="C3290" s="231" t="s">
        <v>1685</v>
      </c>
      <c r="D3290" s="232" t="s">
        <v>1685</v>
      </c>
      <c r="E3290" s="232">
        <v>0</v>
      </c>
      <c r="F3290" s="232">
        <v>0</v>
      </c>
      <c r="G3290" s="232">
        <v>0</v>
      </c>
      <c r="H3290" s="232">
        <v>0</v>
      </c>
      <c r="L3290" s="232">
        <v>0</v>
      </c>
    </row>
    <row r="3291" spans="1:12">
      <c r="A3291" s="232">
        <v>3340</v>
      </c>
      <c r="B3291" s="231" t="s">
        <v>1685</v>
      </c>
      <c r="C3291" s="231" t="s">
        <v>1685</v>
      </c>
      <c r="D3291" s="232" t="s">
        <v>1685</v>
      </c>
      <c r="E3291" s="232">
        <v>0</v>
      </c>
      <c r="F3291" s="232">
        <v>0</v>
      </c>
      <c r="G3291" s="232">
        <v>0</v>
      </c>
      <c r="H3291" s="232">
        <v>0</v>
      </c>
      <c r="L3291" s="232">
        <v>0</v>
      </c>
    </row>
    <row r="3292" spans="1:12">
      <c r="A3292" s="232">
        <v>3341</v>
      </c>
      <c r="B3292" s="231" t="s">
        <v>1685</v>
      </c>
      <c r="C3292" s="231" t="s">
        <v>1685</v>
      </c>
      <c r="D3292" s="232" t="s">
        <v>1685</v>
      </c>
      <c r="E3292" s="232">
        <v>0</v>
      </c>
      <c r="F3292" s="232">
        <v>0</v>
      </c>
      <c r="G3292" s="232">
        <v>0</v>
      </c>
      <c r="H3292" s="232">
        <v>0</v>
      </c>
      <c r="L3292" s="232">
        <v>0</v>
      </c>
    </row>
    <row r="3293" spans="1:12">
      <c r="A3293" s="232">
        <v>3342</v>
      </c>
      <c r="B3293" s="231" t="s">
        <v>1685</v>
      </c>
      <c r="C3293" s="231" t="s">
        <v>1685</v>
      </c>
      <c r="D3293" s="232" t="s">
        <v>1685</v>
      </c>
      <c r="E3293" s="232">
        <v>0</v>
      </c>
      <c r="F3293" s="232">
        <v>0</v>
      </c>
      <c r="G3293" s="232">
        <v>0</v>
      </c>
      <c r="H3293" s="232">
        <v>0</v>
      </c>
      <c r="L3293" s="232">
        <v>0</v>
      </c>
    </row>
    <row r="3294" spans="1:12">
      <c r="A3294" s="232">
        <v>3343</v>
      </c>
      <c r="B3294" s="231" t="s">
        <v>1685</v>
      </c>
      <c r="C3294" s="231" t="s">
        <v>1685</v>
      </c>
      <c r="D3294" s="232" t="s">
        <v>1685</v>
      </c>
      <c r="E3294" s="232">
        <v>0</v>
      </c>
      <c r="F3294" s="232">
        <v>0</v>
      </c>
      <c r="G3294" s="232">
        <v>0</v>
      </c>
      <c r="H3294" s="232">
        <v>0</v>
      </c>
      <c r="L3294" s="232">
        <v>0</v>
      </c>
    </row>
    <row r="3295" spans="1:12">
      <c r="A3295" s="232">
        <v>3344</v>
      </c>
      <c r="B3295" s="231" t="s">
        <v>1685</v>
      </c>
      <c r="C3295" s="231" t="s">
        <v>1685</v>
      </c>
      <c r="D3295" s="232" t="s">
        <v>1685</v>
      </c>
      <c r="E3295" s="232">
        <v>0</v>
      </c>
      <c r="F3295" s="232">
        <v>0</v>
      </c>
      <c r="G3295" s="232">
        <v>0</v>
      </c>
      <c r="H3295" s="232">
        <v>0</v>
      </c>
      <c r="L3295" s="232">
        <v>0</v>
      </c>
    </row>
    <row r="3296" spans="1:12">
      <c r="A3296" s="232">
        <v>3345</v>
      </c>
      <c r="B3296" s="231" t="s">
        <v>1685</v>
      </c>
      <c r="C3296" s="231" t="s">
        <v>1685</v>
      </c>
      <c r="D3296" s="232" t="s">
        <v>1685</v>
      </c>
      <c r="E3296" s="232">
        <v>0</v>
      </c>
      <c r="F3296" s="232">
        <v>0</v>
      </c>
      <c r="G3296" s="232">
        <v>0</v>
      </c>
      <c r="H3296" s="232">
        <v>0</v>
      </c>
      <c r="L3296" s="232">
        <v>0</v>
      </c>
    </row>
    <row r="3297" spans="1:12">
      <c r="A3297" s="232">
        <v>3346</v>
      </c>
      <c r="B3297" s="231" t="s">
        <v>1685</v>
      </c>
      <c r="C3297" s="231" t="s">
        <v>1685</v>
      </c>
      <c r="D3297" s="232" t="s">
        <v>1685</v>
      </c>
      <c r="E3297" s="232">
        <v>0</v>
      </c>
      <c r="F3297" s="232">
        <v>0</v>
      </c>
      <c r="G3297" s="232">
        <v>0</v>
      </c>
      <c r="H3297" s="232">
        <v>0</v>
      </c>
      <c r="L3297" s="232">
        <v>0</v>
      </c>
    </row>
    <row r="3298" spans="1:12">
      <c r="A3298" s="232">
        <v>3347</v>
      </c>
      <c r="B3298" s="231" t="s">
        <v>1685</v>
      </c>
      <c r="C3298" s="231" t="s">
        <v>1685</v>
      </c>
      <c r="D3298" s="232" t="s">
        <v>1685</v>
      </c>
      <c r="E3298" s="232">
        <v>0</v>
      </c>
      <c r="F3298" s="232">
        <v>0</v>
      </c>
      <c r="G3298" s="232">
        <v>0</v>
      </c>
      <c r="H3298" s="232">
        <v>0</v>
      </c>
      <c r="L3298" s="232">
        <v>0</v>
      </c>
    </row>
    <row r="3299" spans="1:12">
      <c r="A3299" s="232">
        <v>3348</v>
      </c>
      <c r="B3299" s="231" t="s">
        <v>1685</v>
      </c>
      <c r="C3299" s="231" t="s">
        <v>1685</v>
      </c>
      <c r="D3299" s="232" t="s">
        <v>1685</v>
      </c>
      <c r="E3299" s="232">
        <v>0</v>
      </c>
      <c r="F3299" s="232">
        <v>0</v>
      </c>
      <c r="G3299" s="232">
        <v>0</v>
      </c>
      <c r="H3299" s="232">
        <v>0</v>
      </c>
      <c r="L3299" s="232">
        <v>0</v>
      </c>
    </row>
    <row r="3300" spans="1:12">
      <c r="A3300" s="232">
        <v>3349</v>
      </c>
      <c r="B3300" s="231" t="s">
        <v>1685</v>
      </c>
      <c r="C3300" s="231" t="s">
        <v>1685</v>
      </c>
      <c r="D3300" s="232" t="s">
        <v>1685</v>
      </c>
      <c r="E3300" s="232">
        <v>0</v>
      </c>
      <c r="F3300" s="232">
        <v>0</v>
      </c>
      <c r="G3300" s="232">
        <v>0</v>
      </c>
      <c r="H3300" s="232">
        <v>0</v>
      </c>
      <c r="L3300" s="232">
        <v>0</v>
      </c>
    </row>
    <row r="3301" spans="1:12">
      <c r="A3301" s="232">
        <v>3350</v>
      </c>
      <c r="B3301" s="231" t="s">
        <v>1685</v>
      </c>
      <c r="C3301" s="231" t="s">
        <v>1685</v>
      </c>
      <c r="D3301" s="232" t="s">
        <v>1685</v>
      </c>
      <c r="E3301" s="232">
        <v>0</v>
      </c>
      <c r="F3301" s="232">
        <v>0</v>
      </c>
      <c r="G3301" s="232">
        <v>0</v>
      </c>
      <c r="H3301" s="232">
        <v>0</v>
      </c>
      <c r="L3301" s="232">
        <v>0</v>
      </c>
    </row>
    <row r="3302" spans="1:12">
      <c r="A3302" s="232">
        <v>3351</v>
      </c>
      <c r="B3302" s="231" t="s">
        <v>1685</v>
      </c>
      <c r="C3302" s="231" t="s">
        <v>1685</v>
      </c>
      <c r="D3302" s="232" t="s">
        <v>1685</v>
      </c>
      <c r="E3302" s="232">
        <v>0</v>
      </c>
      <c r="F3302" s="232">
        <v>0</v>
      </c>
      <c r="G3302" s="232">
        <v>0</v>
      </c>
      <c r="H3302" s="232">
        <v>0</v>
      </c>
      <c r="L3302" s="232">
        <v>0</v>
      </c>
    </row>
    <row r="3303" spans="1:12">
      <c r="A3303" s="232">
        <v>3352</v>
      </c>
      <c r="B3303" s="231" t="s">
        <v>1685</v>
      </c>
      <c r="C3303" s="231" t="s">
        <v>1685</v>
      </c>
      <c r="D3303" s="232" t="s">
        <v>1685</v>
      </c>
      <c r="E3303" s="232">
        <v>0</v>
      </c>
      <c r="F3303" s="232">
        <v>0</v>
      </c>
      <c r="G3303" s="232">
        <v>0</v>
      </c>
      <c r="H3303" s="232">
        <v>0</v>
      </c>
      <c r="L3303" s="232">
        <v>0</v>
      </c>
    </row>
    <row r="3304" spans="1:12">
      <c r="A3304" s="232">
        <v>3353</v>
      </c>
      <c r="B3304" s="231" t="s">
        <v>1685</v>
      </c>
      <c r="C3304" s="231" t="s">
        <v>1685</v>
      </c>
      <c r="D3304" s="232" t="s">
        <v>1685</v>
      </c>
      <c r="E3304" s="232">
        <v>0</v>
      </c>
      <c r="F3304" s="232">
        <v>0</v>
      </c>
      <c r="G3304" s="232">
        <v>0</v>
      </c>
      <c r="H3304" s="232">
        <v>0</v>
      </c>
      <c r="L3304" s="232">
        <v>0</v>
      </c>
    </row>
    <row r="3305" spans="1:12">
      <c r="A3305" s="232">
        <v>3354</v>
      </c>
      <c r="B3305" s="231" t="s">
        <v>1685</v>
      </c>
      <c r="C3305" s="231" t="s">
        <v>1685</v>
      </c>
      <c r="D3305" s="232" t="s">
        <v>1685</v>
      </c>
      <c r="E3305" s="232">
        <v>0</v>
      </c>
      <c r="F3305" s="232">
        <v>0</v>
      </c>
      <c r="G3305" s="232">
        <v>0</v>
      </c>
      <c r="H3305" s="232">
        <v>0</v>
      </c>
      <c r="L3305" s="232">
        <v>0</v>
      </c>
    </row>
    <row r="3306" spans="1:12">
      <c r="A3306" s="232">
        <v>3355</v>
      </c>
      <c r="B3306" s="231" t="s">
        <v>1685</v>
      </c>
      <c r="C3306" s="231" t="s">
        <v>1685</v>
      </c>
      <c r="D3306" s="232" t="s">
        <v>1685</v>
      </c>
      <c r="E3306" s="232">
        <v>0</v>
      </c>
      <c r="F3306" s="232">
        <v>0</v>
      </c>
      <c r="G3306" s="232">
        <v>0</v>
      </c>
      <c r="H3306" s="232">
        <v>0</v>
      </c>
      <c r="L3306" s="232">
        <v>0</v>
      </c>
    </row>
    <row r="3307" spans="1:12">
      <c r="A3307" s="232">
        <v>3356</v>
      </c>
      <c r="B3307" s="231" t="s">
        <v>1685</v>
      </c>
      <c r="C3307" s="231" t="s">
        <v>1685</v>
      </c>
      <c r="D3307" s="232" t="s">
        <v>1685</v>
      </c>
      <c r="E3307" s="232">
        <v>0</v>
      </c>
      <c r="F3307" s="232">
        <v>0</v>
      </c>
      <c r="G3307" s="232">
        <v>0</v>
      </c>
      <c r="H3307" s="232">
        <v>0</v>
      </c>
      <c r="L3307" s="232">
        <v>0</v>
      </c>
    </row>
    <row r="3308" spans="1:12">
      <c r="A3308" s="232">
        <v>3357</v>
      </c>
      <c r="B3308" s="231" t="s">
        <v>1685</v>
      </c>
      <c r="C3308" s="231" t="s">
        <v>1685</v>
      </c>
      <c r="D3308" s="232" t="s">
        <v>1685</v>
      </c>
      <c r="E3308" s="232">
        <v>0</v>
      </c>
      <c r="F3308" s="232">
        <v>0</v>
      </c>
      <c r="G3308" s="232">
        <v>0</v>
      </c>
      <c r="H3308" s="232">
        <v>0</v>
      </c>
      <c r="L3308" s="232">
        <v>0</v>
      </c>
    </row>
    <row r="3309" spans="1:12">
      <c r="A3309" s="232">
        <v>3358</v>
      </c>
      <c r="B3309" s="231" t="s">
        <v>1685</v>
      </c>
      <c r="C3309" s="231" t="s">
        <v>1685</v>
      </c>
      <c r="D3309" s="232" t="s">
        <v>1685</v>
      </c>
      <c r="E3309" s="232">
        <v>0</v>
      </c>
      <c r="F3309" s="232">
        <v>0</v>
      </c>
      <c r="G3309" s="232">
        <v>0</v>
      </c>
      <c r="H3309" s="232">
        <v>0</v>
      </c>
      <c r="L3309" s="232">
        <v>0</v>
      </c>
    </row>
    <row r="3310" spans="1:12">
      <c r="A3310" s="232">
        <v>3359</v>
      </c>
      <c r="B3310" s="231" t="s">
        <v>1685</v>
      </c>
      <c r="C3310" s="231" t="s">
        <v>1685</v>
      </c>
      <c r="D3310" s="232" t="s">
        <v>1685</v>
      </c>
      <c r="E3310" s="232">
        <v>0</v>
      </c>
      <c r="F3310" s="232">
        <v>0</v>
      </c>
      <c r="G3310" s="232">
        <v>0</v>
      </c>
      <c r="H3310" s="232">
        <v>0</v>
      </c>
      <c r="L3310" s="232">
        <v>0</v>
      </c>
    </row>
    <row r="3311" spans="1:12">
      <c r="A3311" s="232">
        <v>3360</v>
      </c>
      <c r="B3311" s="231" t="s">
        <v>1685</v>
      </c>
      <c r="C3311" s="231" t="s">
        <v>1685</v>
      </c>
      <c r="D3311" s="232" t="s">
        <v>1685</v>
      </c>
      <c r="E3311" s="232">
        <v>0</v>
      </c>
      <c r="F3311" s="232">
        <v>0</v>
      </c>
      <c r="G3311" s="232">
        <v>0</v>
      </c>
      <c r="H3311" s="232">
        <v>0</v>
      </c>
      <c r="L3311" s="232">
        <v>0</v>
      </c>
    </row>
    <row r="3312" spans="1:12">
      <c r="A3312" s="232">
        <v>3361</v>
      </c>
      <c r="B3312" s="231" t="s">
        <v>1685</v>
      </c>
      <c r="C3312" s="231" t="s">
        <v>1685</v>
      </c>
      <c r="D3312" s="232" t="s">
        <v>1685</v>
      </c>
      <c r="E3312" s="232">
        <v>0</v>
      </c>
      <c r="F3312" s="232">
        <v>0</v>
      </c>
      <c r="G3312" s="232">
        <v>0</v>
      </c>
      <c r="H3312" s="232">
        <v>0</v>
      </c>
      <c r="L3312" s="232">
        <v>0</v>
      </c>
    </row>
    <row r="3313" spans="1:12">
      <c r="A3313" s="232">
        <v>3362</v>
      </c>
      <c r="B3313" s="231" t="s">
        <v>1685</v>
      </c>
      <c r="C3313" s="231" t="s">
        <v>1685</v>
      </c>
      <c r="D3313" s="232" t="s">
        <v>1685</v>
      </c>
      <c r="E3313" s="232">
        <v>0</v>
      </c>
      <c r="F3313" s="232">
        <v>0</v>
      </c>
      <c r="G3313" s="232">
        <v>0</v>
      </c>
      <c r="H3313" s="232">
        <v>0</v>
      </c>
      <c r="L3313" s="232">
        <v>0</v>
      </c>
    </row>
    <row r="3314" spans="1:12">
      <c r="A3314" s="232">
        <v>3363</v>
      </c>
      <c r="B3314" s="231" t="s">
        <v>1685</v>
      </c>
      <c r="C3314" s="231" t="s">
        <v>1685</v>
      </c>
      <c r="D3314" s="232" t="s">
        <v>1685</v>
      </c>
      <c r="E3314" s="232">
        <v>0</v>
      </c>
      <c r="F3314" s="232">
        <v>0</v>
      </c>
      <c r="G3314" s="232">
        <v>0</v>
      </c>
      <c r="H3314" s="232">
        <v>0</v>
      </c>
      <c r="L3314" s="232">
        <v>0</v>
      </c>
    </row>
    <row r="3315" spans="1:12">
      <c r="A3315" s="232">
        <v>3364</v>
      </c>
      <c r="B3315" s="231" t="s">
        <v>1685</v>
      </c>
      <c r="C3315" s="231" t="s">
        <v>1685</v>
      </c>
      <c r="D3315" s="232" t="s">
        <v>1685</v>
      </c>
      <c r="E3315" s="232">
        <v>0</v>
      </c>
      <c r="F3315" s="232">
        <v>0</v>
      </c>
      <c r="G3315" s="232">
        <v>0</v>
      </c>
      <c r="H3315" s="232">
        <v>0</v>
      </c>
      <c r="L3315" s="232">
        <v>0</v>
      </c>
    </row>
    <row r="3316" spans="1:12">
      <c r="A3316" s="232">
        <v>3365</v>
      </c>
      <c r="B3316" s="231" t="s">
        <v>1685</v>
      </c>
      <c r="C3316" s="231" t="s">
        <v>1685</v>
      </c>
      <c r="D3316" s="232" t="s">
        <v>1685</v>
      </c>
      <c r="E3316" s="232">
        <v>0</v>
      </c>
      <c r="F3316" s="232">
        <v>0</v>
      </c>
      <c r="G3316" s="232">
        <v>0</v>
      </c>
      <c r="H3316" s="232">
        <v>0</v>
      </c>
      <c r="L3316" s="232">
        <v>0</v>
      </c>
    </row>
    <row r="3317" spans="1:12">
      <c r="A3317" s="232">
        <v>3366</v>
      </c>
      <c r="B3317" s="231" t="s">
        <v>1685</v>
      </c>
      <c r="C3317" s="231" t="s">
        <v>1685</v>
      </c>
      <c r="D3317" s="232" t="s">
        <v>1685</v>
      </c>
      <c r="E3317" s="232">
        <v>0</v>
      </c>
      <c r="F3317" s="232">
        <v>0</v>
      </c>
      <c r="G3317" s="232">
        <v>0</v>
      </c>
      <c r="H3317" s="232">
        <v>0</v>
      </c>
      <c r="L3317" s="232">
        <v>0</v>
      </c>
    </row>
    <row r="3318" spans="1:12">
      <c r="A3318" s="232">
        <v>3367</v>
      </c>
      <c r="B3318" s="231" t="s">
        <v>1685</v>
      </c>
      <c r="C3318" s="231" t="s">
        <v>1685</v>
      </c>
      <c r="D3318" s="232" t="s">
        <v>1685</v>
      </c>
      <c r="E3318" s="232">
        <v>0</v>
      </c>
      <c r="F3318" s="232">
        <v>0</v>
      </c>
      <c r="G3318" s="232">
        <v>0</v>
      </c>
      <c r="H3318" s="232">
        <v>0</v>
      </c>
      <c r="L3318" s="232">
        <v>0</v>
      </c>
    </row>
    <row r="3319" spans="1:12">
      <c r="A3319" s="232">
        <v>3368</v>
      </c>
      <c r="B3319" s="231" t="s">
        <v>1685</v>
      </c>
      <c r="C3319" s="231" t="s">
        <v>1685</v>
      </c>
      <c r="D3319" s="232" t="s">
        <v>1685</v>
      </c>
      <c r="E3319" s="232">
        <v>0</v>
      </c>
      <c r="F3319" s="232">
        <v>0</v>
      </c>
      <c r="G3319" s="232">
        <v>0</v>
      </c>
      <c r="H3319" s="232">
        <v>0</v>
      </c>
      <c r="L3319" s="232">
        <v>0</v>
      </c>
    </row>
    <row r="3320" spans="1:12">
      <c r="A3320" s="232">
        <v>3369</v>
      </c>
      <c r="B3320" s="231" t="s">
        <v>1685</v>
      </c>
      <c r="C3320" s="231" t="s">
        <v>1685</v>
      </c>
      <c r="D3320" s="232" t="s">
        <v>1685</v>
      </c>
      <c r="E3320" s="232">
        <v>0</v>
      </c>
      <c r="F3320" s="232">
        <v>0</v>
      </c>
      <c r="G3320" s="232">
        <v>0</v>
      </c>
      <c r="H3320" s="232">
        <v>0</v>
      </c>
      <c r="L3320" s="232">
        <v>0</v>
      </c>
    </row>
    <row r="3321" spans="1:12">
      <c r="A3321" s="232">
        <v>3370</v>
      </c>
      <c r="B3321" s="231" t="s">
        <v>1685</v>
      </c>
      <c r="C3321" s="231" t="s">
        <v>1685</v>
      </c>
      <c r="D3321" s="232" t="s">
        <v>1685</v>
      </c>
      <c r="E3321" s="232">
        <v>0</v>
      </c>
      <c r="F3321" s="232">
        <v>0</v>
      </c>
      <c r="G3321" s="232">
        <v>0</v>
      </c>
      <c r="H3321" s="232">
        <v>0</v>
      </c>
      <c r="L3321" s="232">
        <v>0</v>
      </c>
    </row>
    <row r="3322" spans="1:12">
      <c r="A3322" s="232">
        <v>3371</v>
      </c>
      <c r="B3322" s="231" t="s">
        <v>1685</v>
      </c>
      <c r="C3322" s="231" t="s">
        <v>1685</v>
      </c>
      <c r="D3322" s="232" t="s">
        <v>1685</v>
      </c>
      <c r="E3322" s="232">
        <v>0</v>
      </c>
      <c r="F3322" s="232">
        <v>0</v>
      </c>
      <c r="G3322" s="232">
        <v>0</v>
      </c>
      <c r="H3322" s="232">
        <v>0</v>
      </c>
      <c r="L3322" s="232">
        <v>0</v>
      </c>
    </row>
    <row r="3323" spans="1:12">
      <c r="A3323" s="232">
        <v>3372</v>
      </c>
      <c r="B3323" s="231" t="s">
        <v>1685</v>
      </c>
      <c r="C3323" s="231" t="s">
        <v>1685</v>
      </c>
      <c r="D3323" s="232" t="s">
        <v>1685</v>
      </c>
      <c r="E3323" s="232">
        <v>0</v>
      </c>
      <c r="F3323" s="232">
        <v>0</v>
      </c>
      <c r="G3323" s="232">
        <v>0</v>
      </c>
      <c r="H3323" s="232">
        <v>0</v>
      </c>
      <c r="L3323" s="232">
        <v>0</v>
      </c>
    </row>
    <row r="3324" spans="1:12">
      <c r="A3324" s="232">
        <v>3373</v>
      </c>
      <c r="B3324" s="231" t="s">
        <v>1685</v>
      </c>
      <c r="C3324" s="231" t="s">
        <v>1685</v>
      </c>
      <c r="D3324" s="232" t="s">
        <v>1685</v>
      </c>
      <c r="E3324" s="232">
        <v>0</v>
      </c>
      <c r="F3324" s="232">
        <v>0</v>
      </c>
      <c r="G3324" s="232">
        <v>0</v>
      </c>
      <c r="H3324" s="232">
        <v>0</v>
      </c>
      <c r="L3324" s="232">
        <v>0</v>
      </c>
    </row>
    <row r="3325" spans="1:12">
      <c r="A3325" s="232">
        <v>3374</v>
      </c>
      <c r="B3325" s="231" t="s">
        <v>1685</v>
      </c>
      <c r="C3325" s="231" t="s">
        <v>1685</v>
      </c>
      <c r="D3325" s="232" t="s">
        <v>1685</v>
      </c>
      <c r="E3325" s="232">
        <v>0</v>
      </c>
      <c r="F3325" s="232">
        <v>0</v>
      </c>
      <c r="G3325" s="232">
        <v>0</v>
      </c>
      <c r="H3325" s="232">
        <v>0</v>
      </c>
      <c r="L3325" s="232">
        <v>0</v>
      </c>
    </row>
    <row r="3326" spans="1:12">
      <c r="A3326" s="232">
        <v>3375</v>
      </c>
      <c r="B3326" s="231" t="s">
        <v>1685</v>
      </c>
      <c r="C3326" s="231" t="s">
        <v>1685</v>
      </c>
      <c r="D3326" s="232" t="s">
        <v>1685</v>
      </c>
      <c r="E3326" s="232">
        <v>0</v>
      </c>
      <c r="F3326" s="232">
        <v>0</v>
      </c>
      <c r="G3326" s="232">
        <v>0</v>
      </c>
      <c r="H3326" s="232">
        <v>0</v>
      </c>
      <c r="L3326" s="232">
        <v>0</v>
      </c>
    </row>
    <row r="3327" spans="1:12">
      <c r="A3327" s="232">
        <v>3376</v>
      </c>
      <c r="B3327" s="231" t="s">
        <v>1685</v>
      </c>
      <c r="C3327" s="231" t="s">
        <v>1685</v>
      </c>
      <c r="D3327" s="232" t="s">
        <v>1685</v>
      </c>
      <c r="E3327" s="232">
        <v>0</v>
      </c>
      <c r="F3327" s="232">
        <v>0</v>
      </c>
      <c r="G3327" s="232">
        <v>0</v>
      </c>
      <c r="H3327" s="232">
        <v>0</v>
      </c>
      <c r="L3327" s="232">
        <v>0</v>
      </c>
    </row>
    <row r="3328" spans="1:12">
      <c r="A3328" s="232">
        <v>3377</v>
      </c>
      <c r="B3328" s="231" t="s">
        <v>1685</v>
      </c>
      <c r="C3328" s="231" t="s">
        <v>1685</v>
      </c>
      <c r="D3328" s="232" t="s">
        <v>1685</v>
      </c>
      <c r="E3328" s="232">
        <v>0</v>
      </c>
      <c r="F3328" s="232">
        <v>0</v>
      </c>
      <c r="G3328" s="232">
        <v>0</v>
      </c>
      <c r="H3328" s="232">
        <v>0</v>
      </c>
      <c r="L3328" s="232">
        <v>0</v>
      </c>
    </row>
    <row r="3329" spans="1:12">
      <c r="A3329" s="232">
        <v>3378</v>
      </c>
      <c r="B3329" s="231" t="s">
        <v>1685</v>
      </c>
      <c r="C3329" s="231" t="s">
        <v>1685</v>
      </c>
      <c r="D3329" s="232" t="s">
        <v>1685</v>
      </c>
      <c r="E3329" s="232">
        <v>0</v>
      </c>
      <c r="F3329" s="232">
        <v>0</v>
      </c>
      <c r="G3329" s="232">
        <v>0</v>
      </c>
      <c r="H3329" s="232">
        <v>0</v>
      </c>
      <c r="L3329" s="232">
        <v>0</v>
      </c>
    </row>
    <row r="3330" spans="1:12">
      <c r="A3330" s="232">
        <v>3379</v>
      </c>
      <c r="B3330" s="231" t="s">
        <v>1685</v>
      </c>
      <c r="C3330" s="231" t="s">
        <v>1685</v>
      </c>
      <c r="D3330" s="232" t="s">
        <v>1685</v>
      </c>
      <c r="E3330" s="232">
        <v>0</v>
      </c>
      <c r="F3330" s="232">
        <v>0</v>
      </c>
      <c r="G3330" s="232">
        <v>0</v>
      </c>
      <c r="H3330" s="232">
        <v>0</v>
      </c>
      <c r="L3330" s="232">
        <v>0</v>
      </c>
    </row>
    <row r="3331" spans="1:12">
      <c r="A3331" s="232">
        <v>3380</v>
      </c>
      <c r="B3331" s="231" t="s">
        <v>1685</v>
      </c>
      <c r="C3331" s="231" t="s">
        <v>1685</v>
      </c>
      <c r="D3331" s="232" t="s">
        <v>1685</v>
      </c>
      <c r="E3331" s="232">
        <v>0</v>
      </c>
      <c r="F3331" s="232">
        <v>0</v>
      </c>
      <c r="G3331" s="232">
        <v>0</v>
      </c>
      <c r="H3331" s="232">
        <v>0</v>
      </c>
      <c r="L3331" s="232">
        <v>0</v>
      </c>
    </row>
    <row r="3332" spans="1:12">
      <c r="A3332" s="232">
        <v>3381</v>
      </c>
      <c r="B3332" s="231" t="s">
        <v>1685</v>
      </c>
      <c r="C3332" s="231" t="s">
        <v>1685</v>
      </c>
      <c r="D3332" s="232" t="s">
        <v>1685</v>
      </c>
      <c r="E3332" s="232">
        <v>0</v>
      </c>
      <c r="F3332" s="232">
        <v>0</v>
      </c>
      <c r="G3332" s="232">
        <v>0</v>
      </c>
      <c r="H3332" s="232">
        <v>0</v>
      </c>
      <c r="L3332" s="232">
        <v>0</v>
      </c>
    </row>
    <row r="3333" spans="1:12">
      <c r="A3333" s="232">
        <v>3382</v>
      </c>
      <c r="B3333" s="231" t="s">
        <v>1685</v>
      </c>
      <c r="C3333" s="231" t="s">
        <v>1685</v>
      </c>
      <c r="D3333" s="232" t="s">
        <v>1685</v>
      </c>
      <c r="E3333" s="232">
        <v>0</v>
      </c>
      <c r="F3333" s="232">
        <v>0</v>
      </c>
      <c r="G3333" s="232">
        <v>0</v>
      </c>
      <c r="H3333" s="232">
        <v>0</v>
      </c>
      <c r="L3333" s="232">
        <v>0</v>
      </c>
    </row>
    <row r="3334" spans="1:12">
      <c r="A3334" s="232">
        <v>3383</v>
      </c>
      <c r="B3334" s="231" t="s">
        <v>1685</v>
      </c>
      <c r="C3334" s="231" t="s">
        <v>1685</v>
      </c>
      <c r="D3334" s="232" t="s">
        <v>1685</v>
      </c>
      <c r="E3334" s="232">
        <v>0</v>
      </c>
      <c r="F3334" s="232">
        <v>0</v>
      </c>
      <c r="G3334" s="232">
        <v>0</v>
      </c>
      <c r="H3334" s="232">
        <v>0</v>
      </c>
      <c r="L3334" s="232">
        <v>0</v>
      </c>
    </row>
    <row r="3335" spans="1:12">
      <c r="A3335" s="232">
        <v>3384</v>
      </c>
      <c r="B3335" s="231" t="s">
        <v>1685</v>
      </c>
      <c r="C3335" s="231" t="s">
        <v>1685</v>
      </c>
      <c r="D3335" s="232" t="s">
        <v>1685</v>
      </c>
      <c r="E3335" s="232">
        <v>0</v>
      </c>
      <c r="F3335" s="232">
        <v>0</v>
      </c>
      <c r="G3335" s="232">
        <v>0</v>
      </c>
      <c r="H3335" s="232">
        <v>0</v>
      </c>
      <c r="L3335" s="232">
        <v>0</v>
      </c>
    </row>
    <row r="3336" spans="1:12">
      <c r="A3336" s="232">
        <v>3385</v>
      </c>
      <c r="B3336" s="231" t="s">
        <v>1685</v>
      </c>
      <c r="C3336" s="231" t="s">
        <v>1685</v>
      </c>
      <c r="D3336" s="232" t="s">
        <v>1685</v>
      </c>
      <c r="E3336" s="232">
        <v>0</v>
      </c>
      <c r="F3336" s="232">
        <v>0</v>
      </c>
      <c r="G3336" s="232">
        <v>0</v>
      </c>
      <c r="H3336" s="232">
        <v>0</v>
      </c>
      <c r="L3336" s="232">
        <v>0</v>
      </c>
    </row>
    <row r="3337" spans="1:12">
      <c r="A3337" s="232">
        <v>3386</v>
      </c>
      <c r="B3337" s="231" t="s">
        <v>1685</v>
      </c>
      <c r="C3337" s="231" t="s">
        <v>1685</v>
      </c>
      <c r="D3337" s="232" t="s">
        <v>1685</v>
      </c>
      <c r="E3337" s="232">
        <v>0</v>
      </c>
      <c r="F3337" s="232">
        <v>0</v>
      </c>
      <c r="G3337" s="232">
        <v>0</v>
      </c>
      <c r="H3337" s="232">
        <v>0</v>
      </c>
      <c r="L3337" s="232">
        <v>0</v>
      </c>
    </row>
    <row r="3338" spans="1:12">
      <c r="A3338" s="232">
        <v>3387</v>
      </c>
      <c r="B3338" s="231" t="s">
        <v>1685</v>
      </c>
      <c r="C3338" s="231" t="s">
        <v>1685</v>
      </c>
      <c r="D3338" s="232" t="s">
        <v>1685</v>
      </c>
      <c r="E3338" s="232">
        <v>0</v>
      </c>
      <c r="F3338" s="232">
        <v>0</v>
      </c>
      <c r="G3338" s="232">
        <v>0</v>
      </c>
      <c r="H3338" s="232">
        <v>0</v>
      </c>
      <c r="L3338" s="232">
        <v>0</v>
      </c>
    </row>
    <row r="3339" spans="1:12">
      <c r="A3339" s="232">
        <v>3388</v>
      </c>
      <c r="B3339" s="231" t="s">
        <v>1685</v>
      </c>
      <c r="C3339" s="231" t="s">
        <v>1685</v>
      </c>
      <c r="D3339" s="232" t="s">
        <v>1685</v>
      </c>
      <c r="E3339" s="232">
        <v>0</v>
      </c>
      <c r="F3339" s="232">
        <v>0</v>
      </c>
      <c r="G3339" s="232">
        <v>0</v>
      </c>
      <c r="H3339" s="232">
        <v>0</v>
      </c>
      <c r="L3339" s="232">
        <v>0</v>
      </c>
    </row>
    <row r="3340" spans="1:12">
      <c r="A3340" s="232">
        <v>3389</v>
      </c>
      <c r="B3340" s="231" t="s">
        <v>1685</v>
      </c>
      <c r="C3340" s="231" t="s">
        <v>1685</v>
      </c>
      <c r="D3340" s="232" t="s">
        <v>1685</v>
      </c>
      <c r="E3340" s="232">
        <v>0</v>
      </c>
      <c r="F3340" s="232">
        <v>0</v>
      </c>
      <c r="G3340" s="232">
        <v>0</v>
      </c>
      <c r="H3340" s="232">
        <v>0</v>
      </c>
      <c r="L3340" s="232">
        <v>0</v>
      </c>
    </row>
    <row r="3341" spans="1:12">
      <c r="A3341" s="232">
        <v>3390</v>
      </c>
      <c r="B3341" s="231" t="s">
        <v>1685</v>
      </c>
      <c r="C3341" s="231" t="s">
        <v>1685</v>
      </c>
      <c r="D3341" s="232" t="s">
        <v>1685</v>
      </c>
      <c r="E3341" s="232">
        <v>0</v>
      </c>
      <c r="F3341" s="232">
        <v>0</v>
      </c>
      <c r="G3341" s="232">
        <v>0</v>
      </c>
      <c r="H3341" s="232">
        <v>0</v>
      </c>
      <c r="L3341" s="232">
        <v>0</v>
      </c>
    </row>
    <row r="3342" spans="1:12">
      <c r="A3342" s="232">
        <v>3391</v>
      </c>
      <c r="B3342" s="231" t="s">
        <v>1685</v>
      </c>
      <c r="C3342" s="231" t="s">
        <v>1685</v>
      </c>
      <c r="D3342" s="232" t="s">
        <v>1685</v>
      </c>
      <c r="E3342" s="232">
        <v>0</v>
      </c>
      <c r="F3342" s="232">
        <v>0</v>
      </c>
      <c r="G3342" s="232">
        <v>0</v>
      </c>
      <c r="H3342" s="232">
        <v>0</v>
      </c>
      <c r="L3342" s="232">
        <v>0</v>
      </c>
    </row>
    <row r="3343" spans="1:12">
      <c r="A3343" s="232">
        <v>3392</v>
      </c>
      <c r="B3343" s="231" t="s">
        <v>1685</v>
      </c>
      <c r="C3343" s="231" t="s">
        <v>1685</v>
      </c>
      <c r="D3343" s="232" t="s">
        <v>1685</v>
      </c>
      <c r="E3343" s="232">
        <v>0</v>
      </c>
      <c r="F3343" s="232">
        <v>0</v>
      </c>
      <c r="G3343" s="232">
        <v>0</v>
      </c>
      <c r="H3343" s="232">
        <v>0</v>
      </c>
      <c r="L3343" s="232">
        <v>0</v>
      </c>
    </row>
    <row r="3344" spans="1:12">
      <c r="A3344" s="232">
        <v>3393</v>
      </c>
      <c r="B3344" s="231" t="s">
        <v>1685</v>
      </c>
      <c r="C3344" s="231" t="s">
        <v>1685</v>
      </c>
      <c r="D3344" s="232" t="s">
        <v>1685</v>
      </c>
      <c r="E3344" s="232">
        <v>0</v>
      </c>
      <c r="F3344" s="232">
        <v>0</v>
      </c>
      <c r="G3344" s="232">
        <v>0</v>
      </c>
      <c r="H3344" s="232">
        <v>0</v>
      </c>
      <c r="L3344" s="232">
        <v>0</v>
      </c>
    </row>
    <row r="3345" spans="1:12">
      <c r="A3345" s="232">
        <v>3394</v>
      </c>
      <c r="B3345" s="231" t="s">
        <v>1685</v>
      </c>
      <c r="C3345" s="231" t="s">
        <v>1685</v>
      </c>
      <c r="D3345" s="232" t="s">
        <v>1685</v>
      </c>
      <c r="E3345" s="232">
        <v>0</v>
      </c>
      <c r="F3345" s="232">
        <v>0</v>
      </c>
      <c r="G3345" s="232">
        <v>0</v>
      </c>
      <c r="H3345" s="232">
        <v>0</v>
      </c>
      <c r="L3345" s="232">
        <v>0</v>
      </c>
    </row>
    <row r="3346" spans="1:12">
      <c r="A3346" s="232">
        <v>3395</v>
      </c>
      <c r="B3346" s="231" t="s">
        <v>1685</v>
      </c>
      <c r="C3346" s="231" t="s">
        <v>1685</v>
      </c>
      <c r="D3346" s="232" t="s">
        <v>1685</v>
      </c>
      <c r="E3346" s="232">
        <v>0</v>
      </c>
      <c r="F3346" s="232">
        <v>0</v>
      </c>
      <c r="G3346" s="232">
        <v>0</v>
      </c>
      <c r="H3346" s="232">
        <v>0</v>
      </c>
      <c r="L3346" s="232">
        <v>0</v>
      </c>
    </row>
    <row r="3347" spans="1:12">
      <c r="A3347" s="232">
        <v>3396</v>
      </c>
      <c r="B3347" s="231" t="s">
        <v>1685</v>
      </c>
      <c r="C3347" s="231" t="s">
        <v>1685</v>
      </c>
      <c r="D3347" s="232" t="s">
        <v>1685</v>
      </c>
      <c r="E3347" s="232">
        <v>0</v>
      </c>
      <c r="F3347" s="232">
        <v>0</v>
      </c>
      <c r="G3347" s="232">
        <v>0</v>
      </c>
      <c r="H3347" s="232">
        <v>0</v>
      </c>
      <c r="L3347" s="232">
        <v>0</v>
      </c>
    </row>
    <row r="3348" spans="1:12">
      <c r="A3348" s="232">
        <v>3397</v>
      </c>
      <c r="B3348" s="231" t="s">
        <v>1685</v>
      </c>
      <c r="C3348" s="231" t="s">
        <v>1685</v>
      </c>
      <c r="D3348" s="232" t="s">
        <v>1685</v>
      </c>
      <c r="E3348" s="232">
        <v>0</v>
      </c>
      <c r="F3348" s="232">
        <v>0</v>
      </c>
      <c r="G3348" s="232">
        <v>0</v>
      </c>
      <c r="H3348" s="232">
        <v>0</v>
      </c>
      <c r="L3348" s="232">
        <v>0</v>
      </c>
    </row>
    <row r="3349" spans="1:12">
      <c r="A3349" s="232">
        <v>3398</v>
      </c>
      <c r="B3349" s="231" t="s">
        <v>1685</v>
      </c>
      <c r="C3349" s="231" t="s">
        <v>1685</v>
      </c>
      <c r="D3349" s="232" t="s">
        <v>1685</v>
      </c>
      <c r="E3349" s="232">
        <v>0</v>
      </c>
      <c r="F3349" s="232">
        <v>0</v>
      </c>
      <c r="G3349" s="232">
        <v>0</v>
      </c>
      <c r="H3349" s="232">
        <v>0</v>
      </c>
      <c r="L3349" s="232">
        <v>0</v>
      </c>
    </row>
    <row r="3350" spans="1:12">
      <c r="A3350" s="232">
        <v>3399</v>
      </c>
      <c r="B3350" s="231" t="s">
        <v>1685</v>
      </c>
      <c r="C3350" s="231" t="s">
        <v>1685</v>
      </c>
      <c r="D3350" s="232" t="s">
        <v>1685</v>
      </c>
      <c r="E3350" s="232">
        <v>0</v>
      </c>
      <c r="F3350" s="232">
        <v>0</v>
      </c>
      <c r="G3350" s="232">
        <v>0</v>
      </c>
      <c r="H3350" s="232">
        <v>0</v>
      </c>
      <c r="L3350" s="232">
        <v>0</v>
      </c>
    </row>
    <row r="3351" spans="1:12">
      <c r="A3351" s="232">
        <v>3400</v>
      </c>
      <c r="B3351" s="231" t="s">
        <v>1685</v>
      </c>
      <c r="C3351" s="231" t="s">
        <v>1685</v>
      </c>
      <c r="D3351" s="232" t="s">
        <v>1685</v>
      </c>
      <c r="E3351" s="232">
        <v>0</v>
      </c>
      <c r="F3351" s="232">
        <v>0</v>
      </c>
      <c r="G3351" s="232">
        <v>0</v>
      </c>
      <c r="H3351" s="232">
        <v>0</v>
      </c>
      <c r="L3351" s="232">
        <v>0</v>
      </c>
    </row>
    <row r="3352" spans="1:12">
      <c r="A3352" s="232">
        <v>3401</v>
      </c>
      <c r="B3352" s="231" t="s">
        <v>1685</v>
      </c>
      <c r="C3352" s="231" t="s">
        <v>1685</v>
      </c>
      <c r="D3352" s="232" t="s">
        <v>1685</v>
      </c>
      <c r="E3352" s="232">
        <v>0</v>
      </c>
      <c r="F3352" s="232">
        <v>0</v>
      </c>
      <c r="G3352" s="232">
        <v>0</v>
      </c>
      <c r="H3352" s="232">
        <v>0</v>
      </c>
      <c r="L3352" s="232">
        <v>0</v>
      </c>
    </row>
    <row r="3353" spans="1:12">
      <c r="A3353" s="232">
        <v>3402</v>
      </c>
      <c r="B3353" s="231" t="s">
        <v>1685</v>
      </c>
      <c r="C3353" s="231" t="s">
        <v>1685</v>
      </c>
      <c r="D3353" s="232" t="s">
        <v>1685</v>
      </c>
      <c r="E3353" s="232">
        <v>0</v>
      </c>
      <c r="F3353" s="232">
        <v>0</v>
      </c>
      <c r="G3353" s="232">
        <v>0</v>
      </c>
      <c r="H3353" s="232">
        <v>0</v>
      </c>
      <c r="L3353" s="232">
        <v>0</v>
      </c>
    </row>
    <row r="3354" spans="1:12">
      <c r="A3354" s="232">
        <v>3403</v>
      </c>
      <c r="B3354" s="231" t="s">
        <v>1685</v>
      </c>
      <c r="C3354" s="231" t="s">
        <v>1685</v>
      </c>
      <c r="D3354" s="232" t="s">
        <v>1685</v>
      </c>
      <c r="E3354" s="232">
        <v>0</v>
      </c>
      <c r="F3354" s="232">
        <v>0</v>
      </c>
      <c r="G3354" s="232">
        <v>0</v>
      </c>
      <c r="H3354" s="232">
        <v>0</v>
      </c>
      <c r="L3354" s="232">
        <v>0</v>
      </c>
    </row>
    <row r="3355" spans="1:12">
      <c r="A3355" s="232">
        <v>3404</v>
      </c>
      <c r="B3355" s="231" t="s">
        <v>1685</v>
      </c>
      <c r="C3355" s="231" t="s">
        <v>1685</v>
      </c>
      <c r="D3355" s="232" t="s">
        <v>1685</v>
      </c>
      <c r="E3355" s="232">
        <v>0</v>
      </c>
      <c r="F3355" s="232">
        <v>0</v>
      </c>
      <c r="G3355" s="232">
        <v>0</v>
      </c>
      <c r="H3355" s="232">
        <v>0</v>
      </c>
      <c r="L3355" s="232">
        <v>0</v>
      </c>
    </row>
    <row r="3356" spans="1:12">
      <c r="A3356" s="232">
        <v>3405</v>
      </c>
      <c r="B3356" s="231" t="s">
        <v>1685</v>
      </c>
      <c r="C3356" s="231" t="s">
        <v>1685</v>
      </c>
      <c r="D3356" s="232" t="s">
        <v>1685</v>
      </c>
      <c r="E3356" s="232">
        <v>0</v>
      </c>
      <c r="F3356" s="232">
        <v>0</v>
      </c>
      <c r="G3356" s="232">
        <v>0</v>
      </c>
      <c r="H3356" s="232">
        <v>0</v>
      </c>
      <c r="L3356" s="232">
        <v>0</v>
      </c>
    </row>
    <row r="3357" spans="1:12">
      <c r="A3357" s="232">
        <v>3406</v>
      </c>
      <c r="B3357" s="231" t="s">
        <v>1685</v>
      </c>
      <c r="C3357" s="231" t="s">
        <v>1685</v>
      </c>
      <c r="D3357" s="232" t="s">
        <v>1685</v>
      </c>
      <c r="E3357" s="232">
        <v>0</v>
      </c>
      <c r="F3357" s="232">
        <v>0</v>
      </c>
      <c r="G3357" s="232">
        <v>0</v>
      </c>
      <c r="H3357" s="232">
        <v>0</v>
      </c>
      <c r="L3357" s="232">
        <v>0</v>
      </c>
    </row>
    <row r="3358" spans="1:12">
      <c r="A3358" s="232">
        <v>3407</v>
      </c>
      <c r="B3358" s="231" t="s">
        <v>1685</v>
      </c>
      <c r="C3358" s="231" t="s">
        <v>1685</v>
      </c>
      <c r="D3358" s="232" t="s">
        <v>1685</v>
      </c>
      <c r="E3358" s="232">
        <v>0</v>
      </c>
      <c r="F3358" s="232">
        <v>0</v>
      </c>
      <c r="G3358" s="232">
        <v>0</v>
      </c>
      <c r="H3358" s="232">
        <v>0</v>
      </c>
      <c r="L3358" s="232">
        <v>0</v>
      </c>
    </row>
    <row r="3359" spans="1:12">
      <c r="A3359" s="232">
        <v>3408</v>
      </c>
      <c r="B3359" s="231" t="s">
        <v>1685</v>
      </c>
      <c r="C3359" s="231" t="s">
        <v>1685</v>
      </c>
      <c r="D3359" s="232" t="s">
        <v>1685</v>
      </c>
      <c r="E3359" s="232">
        <v>0</v>
      </c>
      <c r="F3359" s="232">
        <v>0</v>
      </c>
      <c r="G3359" s="232">
        <v>0</v>
      </c>
      <c r="H3359" s="232">
        <v>0</v>
      </c>
      <c r="L3359" s="232">
        <v>0</v>
      </c>
    </row>
    <row r="3360" spans="1:12">
      <c r="A3360" s="232">
        <v>3409</v>
      </c>
      <c r="B3360" s="231" t="s">
        <v>1685</v>
      </c>
      <c r="C3360" s="231" t="s">
        <v>1685</v>
      </c>
      <c r="D3360" s="232" t="s">
        <v>1685</v>
      </c>
      <c r="E3360" s="232">
        <v>0</v>
      </c>
      <c r="F3360" s="232">
        <v>0</v>
      </c>
      <c r="G3360" s="232">
        <v>0</v>
      </c>
      <c r="H3360" s="232">
        <v>0</v>
      </c>
      <c r="L3360" s="232">
        <v>0</v>
      </c>
    </row>
    <row r="3361" spans="1:12">
      <c r="A3361" s="232">
        <v>3410</v>
      </c>
      <c r="B3361" s="231" t="s">
        <v>1685</v>
      </c>
      <c r="C3361" s="231" t="s">
        <v>1685</v>
      </c>
      <c r="D3361" s="232" t="s">
        <v>1685</v>
      </c>
      <c r="E3361" s="232">
        <v>0</v>
      </c>
      <c r="F3361" s="232">
        <v>0</v>
      </c>
      <c r="G3361" s="232">
        <v>0</v>
      </c>
      <c r="H3361" s="232">
        <v>0</v>
      </c>
      <c r="L3361" s="232">
        <v>0</v>
      </c>
    </row>
    <row r="3362" spans="1:12">
      <c r="A3362" s="232">
        <v>3411</v>
      </c>
      <c r="B3362" s="231" t="s">
        <v>1685</v>
      </c>
      <c r="C3362" s="231" t="s">
        <v>1685</v>
      </c>
      <c r="D3362" s="232" t="s">
        <v>1685</v>
      </c>
      <c r="E3362" s="232">
        <v>0</v>
      </c>
      <c r="F3362" s="232">
        <v>0</v>
      </c>
      <c r="G3362" s="232">
        <v>0</v>
      </c>
      <c r="H3362" s="232">
        <v>0</v>
      </c>
      <c r="L3362" s="232">
        <v>0</v>
      </c>
    </row>
    <row r="3363" spans="1:12">
      <c r="A3363" s="232">
        <v>3412</v>
      </c>
      <c r="B3363" s="231" t="s">
        <v>1685</v>
      </c>
      <c r="C3363" s="231" t="s">
        <v>1685</v>
      </c>
      <c r="D3363" s="232" t="s">
        <v>1685</v>
      </c>
      <c r="E3363" s="232">
        <v>0</v>
      </c>
      <c r="F3363" s="232">
        <v>0</v>
      </c>
      <c r="G3363" s="232">
        <v>0</v>
      </c>
      <c r="H3363" s="232">
        <v>0</v>
      </c>
      <c r="L3363" s="232">
        <v>0</v>
      </c>
    </row>
    <row r="3364" spans="1:12">
      <c r="A3364" s="232">
        <v>3413</v>
      </c>
      <c r="B3364" s="231" t="s">
        <v>1685</v>
      </c>
      <c r="C3364" s="231" t="s">
        <v>1685</v>
      </c>
      <c r="D3364" s="232" t="s">
        <v>1685</v>
      </c>
      <c r="E3364" s="232">
        <v>0</v>
      </c>
      <c r="F3364" s="232">
        <v>0</v>
      </c>
      <c r="G3364" s="232">
        <v>0</v>
      </c>
      <c r="H3364" s="232">
        <v>0</v>
      </c>
      <c r="L3364" s="232">
        <v>0</v>
      </c>
    </row>
    <row r="3365" spans="1:12">
      <c r="A3365" s="232">
        <v>3414</v>
      </c>
      <c r="B3365" s="231" t="s">
        <v>1685</v>
      </c>
      <c r="C3365" s="231" t="s">
        <v>1685</v>
      </c>
      <c r="D3365" s="232" t="s">
        <v>1685</v>
      </c>
      <c r="E3365" s="232">
        <v>0</v>
      </c>
      <c r="F3365" s="232">
        <v>0</v>
      </c>
      <c r="G3365" s="232">
        <v>0</v>
      </c>
      <c r="H3365" s="232">
        <v>0</v>
      </c>
      <c r="L3365" s="232">
        <v>0</v>
      </c>
    </row>
    <row r="3366" spans="1:12">
      <c r="A3366" s="232">
        <v>3415</v>
      </c>
      <c r="B3366" s="231" t="s">
        <v>1685</v>
      </c>
      <c r="C3366" s="231" t="s">
        <v>1685</v>
      </c>
      <c r="D3366" s="232" t="s">
        <v>1685</v>
      </c>
      <c r="E3366" s="232">
        <v>0</v>
      </c>
      <c r="F3366" s="232">
        <v>0</v>
      </c>
      <c r="G3366" s="232">
        <v>0</v>
      </c>
      <c r="H3366" s="232">
        <v>0</v>
      </c>
      <c r="L3366" s="232">
        <v>0</v>
      </c>
    </row>
    <row r="3367" spans="1:12">
      <c r="A3367" s="232">
        <v>3416</v>
      </c>
      <c r="B3367" s="231" t="s">
        <v>1685</v>
      </c>
      <c r="C3367" s="231" t="s">
        <v>1685</v>
      </c>
      <c r="D3367" s="232" t="s">
        <v>1685</v>
      </c>
      <c r="E3367" s="232">
        <v>0</v>
      </c>
      <c r="F3367" s="232">
        <v>0</v>
      </c>
      <c r="G3367" s="232">
        <v>0</v>
      </c>
      <c r="H3367" s="232">
        <v>0</v>
      </c>
      <c r="L3367" s="232">
        <v>0</v>
      </c>
    </row>
    <row r="3368" spans="1:12">
      <c r="A3368" s="232">
        <v>3417</v>
      </c>
      <c r="B3368" s="231" t="s">
        <v>1685</v>
      </c>
      <c r="C3368" s="231" t="s">
        <v>1685</v>
      </c>
      <c r="D3368" s="232" t="s">
        <v>1685</v>
      </c>
      <c r="E3368" s="232">
        <v>0</v>
      </c>
      <c r="F3368" s="232">
        <v>0</v>
      </c>
      <c r="G3368" s="232">
        <v>0</v>
      </c>
      <c r="H3368" s="232">
        <v>0</v>
      </c>
      <c r="L3368" s="232">
        <v>0</v>
      </c>
    </row>
    <row r="3369" spans="1:12">
      <c r="A3369" s="232">
        <v>3418</v>
      </c>
      <c r="B3369" s="231" t="s">
        <v>1685</v>
      </c>
      <c r="C3369" s="231" t="s">
        <v>1685</v>
      </c>
      <c r="D3369" s="232" t="s">
        <v>1685</v>
      </c>
      <c r="E3369" s="232">
        <v>0</v>
      </c>
      <c r="F3369" s="232">
        <v>0</v>
      </c>
      <c r="G3369" s="232">
        <v>0</v>
      </c>
      <c r="H3369" s="232">
        <v>0</v>
      </c>
      <c r="L3369" s="232">
        <v>0</v>
      </c>
    </row>
    <row r="3370" spans="1:12">
      <c r="A3370" s="232">
        <v>3419</v>
      </c>
      <c r="B3370" s="231" t="s">
        <v>1685</v>
      </c>
      <c r="C3370" s="231" t="s">
        <v>1685</v>
      </c>
      <c r="D3370" s="232" t="s">
        <v>1685</v>
      </c>
      <c r="E3370" s="232">
        <v>0</v>
      </c>
      <c r="F3370" s="232">
        <v>0</v>
      </c>
      <c r="G3370" s="232">
        <v>0</v>
      </c>
      <c r="H3370" s="232">
        <v>0</v>
      </c>
      <c r="L3370" s="232">
        <v>0</v>
      </c>
    </row>
    <row r="3371" spans="1:12">
      <c r="A3371" s="232">
        <v>3420</v>
      </c>
      <c r="B3371" s="231" t="s">
        <v>1685</v>
      </c>
      <c r="C3371" s="231" t="s">
        <v>1685</v>
      </c>
      <c r="D3371" s="232" t="s">
        <v>1685</v>
      </c>
      <c r="E3371" s="232">
        <v>0</v>
      </c>
      <c r="F3371" s="232">
        <v>0</v>
      </c>
      <c r="G3371" s="232">
        <v>0</v>
      </c>
      <c r="H3371" s="232">
        <v>0</v>
      </c>
      <c r="L3371" s="232">
        <v>0</v>
      </c>
    </row>
    <row r="3372" spans="1:12">
      <c r="A3372" s="232">
        <v>3421</v>
      </c>
      <c r="B3372" s="231" t="s">
        <v>1685</v>
      </c>
      <c r="C3372" s="231" t="s">
        <v>1685</v>
      </c>
      <c r="D3372" s="232" t="s">
        <v>1685</v>
      </c>
      <c r="E3372" s="232">
        <v>0</v>
      </c>
      <c r="F3372" s="232">
        <v>0</v>
      </c>
      <c r="G3372" s="232">
        <v>0</v>
      </c>
      <c r="H3372" s="232">
        <v>0</v>
      </c>
      <c r="L3372" s="232">
        <v>0</v>
      </c>
    </row>
    <row r="3373" spans="1:12">
      <c r="A3373" s="232">
        <v>3422</v>
      </c>
      <c r="B3373" s="231" t="s">
        <v>1685</v>
      </c>
      <c r="C3373" s="231" t="s">
        <v>1685</v>
      </c>
      <c r="D3373" s="232" t="s">
        <v>1685</v>
      </c>
      <c r="E3373" s="232">
        <v>0</v>
      </c>
      <c r="F3373" s="232">
        <v>0</v>
      </c>
      <c r="G3373" s="232">
        <v>0</v>
      </c>
      <c r="H3373" s="232">
        <v>0</v>
      </c>
      <c r="L3373" s="232">
        <v>0</v>
      </c>
    </row>
    <row r="3374" spans="1:12">
      <c r="A3374" s="232">
        <v>3423</v>
      </c>
      <c r="B3374" s="231" t="s">
        <v>1685</v>
      </c>
      <c r="C3374" s="231" t="s">
        <v>1685</v>
      </c>
      <c r="D3374" s="232" t="s">
        <v>1685</v>
      </c>
      <c r="E3374" s="232">
        <v>0</v>
      </c>
      <c r="F3374" s="232">
        <v>0</v>
      </c>
      <c r="G3374" s="232">
        <v>0</v>
      </c>
      <c r="H3374" s="232">
        <v>0</v>
      </c>
      <c r="L3374" s="232">
        <v>0</v>
      </c>
    </row>
    <row r="3375" spans="1:12">
      <c r="A3375" s="232">
        <v>3424</v>
      </c>
      <c r="B3375" s="231" t="s">
        <v>1685</v>
      </c>
      <c r="C3375" s="231" t="s">
        <v>1685</v>
      </c>
      <c r="D3375" s="232" t="s">
        <v>1685</v>
      </c>
      <c r="E3375" s="232">
        <v>0</v>
      </c>
      <c r="F3375" s="232">
        <v>0</v>
      </c>
      <c r="G3375" s="232">
        <v>0</v>
      </c>
      <c r="H3375" s="232">
        <v>0</v>
      </c>
      <c r="L3375" s="232">
        <v>0</v>
      </c>
    </row>
    <row r="3376" spans="1:12">
      <c r="A3376" s="232">
        <v>3425</v>
      </c>
      <c r="B3376" s="231" t="s">
        <v>1685</v>
      </c>
      <c r="C3376" s="231" t="s">
        <v>1685</v>
      </c>
      <c r="D3376" s="232" t="s">
        <v>1685</v>
      </c>
      <c r="E3376" s="232">
        <v>0</v>
      </c>
      <c r="F3376" s="232">
        <v>0</v>
      </c>
      <c r="G3376" s="232">
        <v>0</v>
      </c>
      <c r="H3376" s="232">
        <v>0</v>
      </c>
      <c r="L3376" s="232">
        <v>0</v>
      </c>
    </row>
    <row r="3377" spans="1:12">
      <c r="A3377" s="232">
        <v>3426</v>
      </c>
      <c r="B3377" s="231" t="s">
        <v>1685</v>
      </c>
      <c r="C3377" s="231" t="s">
        <v>1685</v>
      </c>
      <c r="D3377" s="232" t="s">
        <v>1685</v>
      </c>
      <c r="E3377" s="232">
        <v>0</v>
      </c>
      <c r="F3377" s="232">
        <v>0</v>
      </c>
      <c r="G3377" s="232">
        <v>0</v>
      </c>
      <c r="H3377" s="232">
        <v>0</v>
      </c>
      <c r="L3377" s="232">
        <v>0</v>
      </c>
    </row>
    <row r="3378" spans="1:12">
      <c r="A3378" s="232">
        <v>3427</v>
      </c>
      <c r="B3378" s="231" t="s">
        <v>1685</v>
      </c>
      <c r="C3378" s="231" t="s">
        <v>1685</v>
      </c>
      <c r="D3378" s="232" t="s">
        <v>1685</v>
      </c>
      <c r="E3378" s="232">
        <v>0</v>
      </c>
      <c r="F3378" s="232">
        <v>0</v>
      </c>
      <c r="G3378" s="232">
        <v>0</v>
      </c>
      <c r="H3378" s="232">
        <v>0</v>
      </c>
      <c r="L3378" s="232">
        <v>0</v>
      </c>
    </row>
    <row r="3379" spans="1:12">
      <c r="A3379" s="232">
        <v>3428</v>
      </c>
      <c r="B3379" s="231" t="s">
        <v>1685</v>
      </c>
      <c r="C3379" s="231" t="s">
        <v>1685</v>
      </c>
      <c r="D3379" s="232" t="s">
        <v>1685</v>
      </c>
      <c r="E3379" s="232">
        <v>0</v>
      </c>
      <c r="F3379" s="232">
        <v>0</v>
      </c>
      <c r="G3379" s="232">
        <v>0</v>
      </c>
      <c r="H3379" s="232">
        <v>0</v>
      </c>
      <c r="L3379" s="232">
        <v>0</v>
      </c>
    </row>
    <row r="3380" spans="1:12">
      <c r="A3380" s="232">
        <v>3429</v>
      </c>
      <c r="B3380" s="231" t="s">
        <v>1685</v>
      </c>
      <c r="C3380" s="231" t="s">
        <v>1685</v>
      </c>
      <c r="D3380" s="232" t="s">
        <v>1685</v>
      </c>
      <c r="E3380" s="232">
        <v>0</v>
      </c>
      <c r="F3380" s="232">
        <v>0</v>
      </c>
      <c r="G3380" s="232">
        <v>0</v>
      </c>
      <c r="H3380" s="232">
        <v>0</v>
      </c>
      <c r="L3380" s="232">
        <v>0</v>
      </c>
    </row>
    <row r="3381" spans="1:12">
      <c r="A3381" s="232">
        <v>3430</v>
      </c>
      <c r="B3381" s="231" t="s">
        <v>1685</v>
      </c>
      <c r="C3381" s="231" t="s">
        <v>1685</v>
      </c>
      <c r="D3381" s="232" t="s">
        <v>1685</v>
      </c>
      <c r="E3381" s="232">
        <v>0</v>
      </c>
      <c r="F3381" s="232">
        <v>0</v>
      </c>
      <c r="G3381" s="232">
        <v>0</v>
      </c>
      <c r="H3381" s="232">
        <v>0</v>
      </c>
      <c r="L3381" s="232">
        <v>0</v>
      </c>
    </row>
    <row r="3382" spans="1:12">
      <c r="A3382" s="232">
        <v>3431</v>
      </c>
      <c r="B3382" s="231" t="s">
        <v>1685</v>
      </c>
      <c r="C3382" s="231" t="s">
        <v>1685</v>
      </c>
      <c r="D3382" s="232" t="s">
        <v>1685</v>
      </c>
      <c r="E3382" s="232">
        <v>0</v>
      </c>
      <c r="F3382" s="232">
        <v>0</v>
      </c>
      <c r="G3382" s="232">
        <v>0</v>
      </c>
      <c r="H3382" s="232">
        <v>0</v>
      </c>
      <c r="L3382" s="232">
        <v>0</v>
      </c>
    </row>
    <row r="3383" spans="1:12">
      <c r="A3383" s="232">
        <v>3432</v>
      </c>
      <c r="B3383" s="231" t="s">
        <v>1685</v>
      </c>
      <c r="C3383" s="231" t="s">
        <v>1685</v>
      </c>
      <c r="D3383" s="232" t="s">
        <v>1685</v>
      </c>
      <c r="E3383" s="232">
        <v>0</v>
      </c>
      <c r="F3383" s="232">
        <v>0</v>
      </c>
      <c r="G3383" s="232">
        <v>0</v>
      </c>
      <c r="H3383" s="232">
        <v>0</v>
      </c>
      <c r="L3383" s="232">
        <v>0</v>
      </c>
    </row>
    <row r="3384" spans="1:12">
      <c r="A3384" s="232">
        <v>3433</v>
      </c>
      <c r="B3384" s="231" t="s">
        <v>1685</v>
      </c>
      <c r="C3384" s="231" t="s">
        <v>1685</v>
      </c>
      <c r="D3384" s="232" t="s">
        <v>1685</v>
      </c>
      <c r="E3384" s="232">
        <v>0</v>
      </c>
      <c r="F3384" s="232">
        <v>0</v>
      </c>
      <c r="G3384" s="232">
        <v>0</v>
      </c>
      <c r="H3384" s="232">
        <v>0</v>
      </c>
      <c r="L3384" s="232">
        <v>0</v>
      </c>
    </row>
    <row r="3385" spans="1:12">
      <c r="A3385" s="232">
        <v>3434</v>
      </c>
      <c r="B3385" s="231" t="s">
        <v>1685</v>
      </c>
      <c r="C3385" s="231" t="s">
        <v>1685</v>
      </c>
      <c r="D3385" s="232" t="s">
        <v>1685</v>
      </c>
      <c r="E3385" s="232">
        <v>0</v>
      </c>
      <c r="F3385" s="232">
        <v>0</v>
      </c>
      <c r="G3385" s="232">
        <v>0</v>
      </c>
      <c r="H3385" s="232">
        <v>0</v>
      </c>
      <c r="L3385" s="232">
        <v>0</v>
      </c>
    </row>
    <row r="3386" spans="1:12">
      <c r="A3386" s="232">
        <v>3435</v>
      </c>
      <c r="B3386" s="231" t="s">
        <v>1685</v>
      </c>
      <c r="C3386" s="231" t="s">
        <v>1685</v>
      </c>
      <c r="D3386" s="232" t="s">
        <v>1685</v>
      </c>
      <c r="E3386" s="232">
        <v>0</v>
      </c>
      <c r="F3386" s="232">
        <v>0</v>
      </c>
      <c r="G3386" s="232">
        <v>0</v>
      </c>
      <c r="H3386" s="232">
        <v>0</v>
      </c>
      <c r="L3386" s="232">
        <v>0</v>
      </c>
    </row>
    <row r="3387" spans="1:12">
      <c r="A3387" s="232">
        <v>3436</v>
      </c>
      <c r="B3387" s="231" t="s">
        <v>1685</v>
      </c>
      <c r="C3387" s="231" t="s">
        <v>1685</v>
      </c>
      <c r="D3387" s="232" t="s">
        <v>1685</v>
      </c>
      <c r="E3387" s="232">
        <v>0</v>
      </c>
      <c r="F3387" s="232">
        <v>0</v>
      </c>
      <c r="G3387" s="232">
        <v>0</v>
      </c>
      <c r="H3387" s="232">
        <v>0</v>
      </c>
      <c r="L3387" s="232">
        <v>0</v>
      </c>
    </row>
    <row r="3388" spans="1:12">
      <c r="A3388" s="232">
        <v>3437</v>
      </c>
      <c r="B3388" s="231" t="s">
        <v>1685</v>
      </c>
      <c r="C3388" s="231" t="s">
        <v>1685</v>
      </c>
      <c r="D3388" s="232" t="s">
        <v>1685</v>
      </c>
      <c r="E3388" s="232">
        <v>0</v>
      </c>
      <c r="F3388" s="232">
        <v>0</v>
      </c>
      <c r="G3388" s="232">
        <v>0</v>
      </c>
      <c r="H3388" s="232">
        <v>0</v>
      </c>
      <c r="L3388" s="232">
        <v>0</v>
      </c>
    </row>
    <row r="3389" spans="1:12">
      <c r="A3389" s="232">
        <v>3438</v>
      </c>
      <c r="B3389" s="231" t="s">
        <v>1685</v>
      </c>
      <c r="C3389" s="231" t="s">
        <v>1685</v>
      </c>
      <c r="D3389" s="232" t="s">
        <v>1685</v>
      </c>
      <c r="E3389" s="232">
        <v>0</v>
      </c>
      <c r="F3389" s="232">
        <v>0</v>
      </c>
      <c r="G3389" s="232">
        <v>0</v>
      </c>
      <c r="H3389" s="232">
        <v>0</v>
      </c>
      <c r="L3389" s="232">
        <v>0</v>
      </c>
    </row>
    <row r="3390" spans="1:12">
      <c r="A3390" s="232">
        <v>3439</v>
      </c>
      <c r="B3390" s="231" t="s">
        <v>1685</v>
      </c>
      <c r="C3390" s="231" t="s">
        <v>1685</v>
      </c>
      <c r="D3390" s="232" t="s">
        <v>1685</v>
      </c>
      <c r="E3390" s="232">
        <v>0</v>
      </c>
      <c r="F3390" s="232">
        <v>0</v>
      </c>
      <c r="G3390" s="232">
        <v>0</v>
      </c>
      <c r="H3390" s="232">
        <v>0</v>
      </c>
      <c r="L3390" s="232">
        <v>0</v>
      </c>
    </row>
    <row r="3391" spans="1:12">
      <c r="A3391" s="232">
        <v>3440</v>
      </c>
      <c r="B3391" s="231" t="s">
        <v>1685</v>
      </c>
      <c r="C3391" s="231" t="s">
        <v>1685</v>
      </c>
      <c r="D3391" s="232" t="s">
        <v>1685</v>
      </c>
      <c r="E3391" s="232">
        <v>0</v>
      </c>
      <c r="F3391" s="232">
        <v>0</v>
      </c>
      <c r="G3391" s="232">
        <v>0</v>
      </c>
      <c r="H3391" s="232">
        <v>0</v>
      </c>
      <c r="L3391" s="232">
        <v>0</v>
      </c>
    </row>
    <row r="3392" spans="1:12">
      <c r="A3392" s="232">
        <v>3441</v>
      </c>
      <c r="B3392" s="231" t="s">
        <v>1685</v>
      </c>
      <c r="C3392" s="231" t="s">
        <v>1685</v>
      </c>
      <c r="D3392" s="232" t="s">
        <v>1685</v>
      </c>
      <c r="E3392" s="232">
        <v>0</v>
      </c>
      <c r="F3392" s="232">
        <v>0</v>
      </c>
      <c r="G3392" s="232">
        <v>0</v>
      </c>
      <c r="H3392" s="232">
        <v>0</v>
      </c>
      <c r="L3392" s="232">
        <v>0</v>
      </c>
    </row>
    <row r="3393" spans="1:12">
      <c r="A3393" s="232">
        <v>3442</v>
      </c>
      <c r="B3393" s="231" t="s">
        <v>1685</v>
      </c>
      <c r="C3393" s="231" t="s">
        <v>1685</v>
      </c>
      <c r="D3393" s="232" t="s">
        <v>1685</v>
      </c>
      <c r="E3393" s="232">
        <v>0</v>
      </c>
      <c r="F3393" s="232">
        <v>0</v>
      </c>
      <c r="G3393" s="232">
        <v>0</v>
      </c>
      <c r="H3393" s="232">
        <v>0</v>
      </c>
      <c r="L3393" s="232">
        <v>0</v>
      </c>
    </row>
    <row r="3394" spans="1:12">
      <c r="A3394" s="232">
        <v>3443</v>
      </c>
      <c r="B3394" s="231" t="s">
        <v>1685</v>
      </c>
      <c r="C3394" s="231" t="s">
        <v>1685</v>
      </c>
      <c r="D3394" s="232" t="s">
        <v>1685</v>
      </c>
      <c r="E3394" s="232">
        <v>0</v>
      </c>
      <c r="F3394" s="232">
        <v>0</v>
      </c>
      <c r="G3394" s="232">
        <v>0</v>
      </c>
      <c r="H3394" s="232">
        <v>0</v>
      </c>
      <c r="L3394" s="232">
        <v>0</v>
      </c>
    </row>
    <row r="3395" spans="1:12">
      <c r="A3395" s="232">
        <v>3444</v>
      </c>
      <c r="B3395" s="231" t="s">
        <v>1685</v>
      </c>
      <c r="C3395" s="231" t="s">
        <v>1685</v>
      </c>
      <c r="D3395" s="232" t="s">
        <v>1685</v>
      </c>
      <c r="E3395" s="232">
        <v>0</v>
      </c>
      <c r="F3395" s="232">
        <v>0</v>
      </c>
      <c r="G3395" s="232">
        <v>0</v>
      </c>
      <c r="H3395" s="232">
        <v>0</v>
      </c>
      <c r="L3395" s="232">
        <v>0</v>
      </c>
    </row>
    <row r="3396" spans="1:12">
      <c r="A3396" s="232">
        <v>3445</v>
      </c>
      <c r="B3396" s="231" t="s">
        <v>1685</v>
      </c>
      <c r="C3396" s="231" t="s">
        <v>1685</v>
      </c>
      <c r="D3396" s="232" t="s">
        <v>1685</v>
      </c>
      <c r="E3396" s="232">
        <v>0</v>
      </c>
      <c r="F3396" s="232">
        <v>0</v>
      </c>
      <c r="G3396" s="232">
        <v>0</v>
      </c>
      <c r="H3396" s="232">
        <v>0</v>
      </c>
      <c r="L3396" s="232">
        <v>0</v>
      </c>
    </row>
    <row r="3397" spans="1:12">
      <c r="A3397" s="232">
        <v>3446</v>
      </c>
      <c r="B3397" s="231" t="s">
        <v>1685</v>
      </c>
      <c r="C3397" s="231" t="s">
        <v>1685</v>
      </c>
      <c r="D3397" s="232" t="s">
        <v>1685</v>
      </c>
      <c r="E3397" s="232">
        <v>0</v>
      </c>
      <c r="F3397" s="232">
        <v>0</v>
      </c>
      <c r="G3397" s="232">
        <v>0</v>
      </c>
      <c r="H3397" s="232">
        <v>0</v>
      </c>
      <c r="L3397" s="232">
        <v>0</v>
      </c>
    </row>
    <row r="3398" spans="1:12">
      <c r="A3398" s="232">
        <v>3447</v>
      </c>
      <c r="B3398" s="231" t="s">
        <v>1685</v>
      </c>
      <c r="C3398" s="231" t="s">
        <v>1685</v>
      </c>
      <c r="D3398" s="232" t="s">
        <v>1685</v>
      </c>
      <c r="E3398" s="232">
        <v>0</v>
      </c>
      <c r="F3398" s="232">
        <v>0</v>
      </c>
      <c r="G3398" s="232">
        <v>0</v>
      </c>
      <c r="H3398" s="232">
        <v>0</v>
      </c>
      <c r="L3398" s="232">
        <v>0</v>
      </c>
    </row>
    <row r="3399" spans="1:12">
      <c r="A3399" s="232">
        <v>3448</v>
      </c>
      <c r="B3399" s="231" t="s">
        <v>1685</v>
      </c>
      <c r="C3399" s="231" t="s">
        <v>1685</v>
      </c>
      <c r="D3399" s="232" t="s">
        <v>1685</v>
      </c>
      <c r="E3399" s="232">
        <v>0</v>
      </c>
      <c r="F3399" s="232">
        <v>0</v>
      </c>
      <c r="G3399" s="232">
        <v>0</v>
      </c>
      <c r="H3399" s="232">
        <v>0</v>
      </c>
      <c r="L3399" s="232">
        <v>0</v>
      </c>
    </row>
    <row r="3400" spans="1:12">
      <c r="A3400" s="232">
        <v>3449</v>
      </c>
      <c r="B3400" s="231" t="s">
        <v>1685</v>
      </c>
      <c r="C3400" s="231" t="s">
        <v>1685</v>
      </c>
      <c r="D3400" s="232" t="s">
        <v>1685</v>
      </c>
      <c r="E3400" s="232">
        <v>0</v>
      </c>
      <c r="F3400" s="232">
        <v>0</v>
      </c>
      <c r="G3400" s="232">
        <v>0</v>
      </c>
      <c r="H3400" s="232">
        <v>0</v>
      </c>
      <c r="L3400" s="232">
        <v>0</v>
      </c>
    </row>
    <row r="3401" spans="1:12">
      <c r="A3401" s="232">
        <v>3450</v>
      </c>
      <c r="B3401" s="231" t="s">
        <v>1685</v>
      </c>
      <c r="C3401" s="231" t="s">
        <v>1685</v>
      </c>
      <c r="D3401" s="232" t="s">
        <v>1685</v>
      </c>
      <c r="E3401" s="232">
        <v>0</v>
      </c>
      <c r="F3401" s="232">
        <v>0</v>
      </c>
      <c r="G3401" s="232">
        <v>0</v>
      </c>
      <c r="H3401" s="232">
        <v>0</v>
      </c>
      <c r="L3401" s="232">
        <v>0</v>
      </c>
    </row>
    <row r="3402" spans="1:12">
      <c r="A3402" s="232">
        <v>3451</v>
      </c>
      <c r="B3402" s="231" t="s">
        <v>1685</v>
      </c>
      <c r="C3402" s="231" t="s">
        <v>1685</v>
      </c>
      <c r="D3402" s="232" t="s">
        <v>1685</v>
      </c>
      <c r="E3402" s="232">
        <v>0</v>
      </c>
      <c r="F3402" s="232">
        <v>0</v>
      </c>
      <c r="G3402" s="232">
        <v>0</v>
      </c>
      <c r="H3402" s="232">
        <v>0</v>
      </c>
      <c r="L3402" s="232">
        <v>0</v>
      </c>
    </row>
    <row r="3403" spans="1:12">
      <c r="A3403" s="232">
        <v>3452</v>
      </c>
      <c r="B3403" s="231" t="s">
        <v>1685</v>
      </c>
      <c r="C3403" s="231" t="s">
        <v>1685</v>
      </c>
      <c r="D3403" s="232" t="s">
        <v>1685</v>
      </c>
      <c r="E3403" s="232">
        <v>0</v>
      </c>
      <c r="F3403" s="232">
        <v>0</v>
      </c>
      <c r="G3403" s="232">
        <v>0</v>
      </c>
      <c r="H3403" s="232">
        <v>0</v>
      </c>
      <c r="L3403" s="232">
        <v>0</v>
      </c>
    </row>
    <row r="3404" spans="1:12">
      <c r="A3404" s="232">
        <v>3453</v>
      </c>
      <c r="B3404" s="231" t="s">
        <v>1685</v>
      </c>
      <c r="C3404" s="231" t="s">
        <v>1685</v>
      </c>
      <c r="D3404" s="232" t="s">
        <v>1685</v>
      </c>
      <c r="E3404" s="232">
        <v>0</v>
      </c>
      <c r="F3404" s="232">
        <v>0</v>
      </c>
      <c r="G3404" s="232">
        <v>0</v>
      </c>
      <c r="H3404" s="232">
        <v>0</v>
      </c>
      <c r="L3404" s="232">
        <v>0</v>
      </c>
    </row>
    <row r="3405" spans="1:12">
      <c r="A3405" s="232">
        <v>3454</v>
      </c>
      <c r="B3405" s="231" t="s">
        <v>1685</v>
      </c>
      <c r="C3405" s="231" t="s">
        <v>1685</v>
      </c>
      <c r="D3405" s="232" t="s">
        <v>1685</v>
      </c>
      <c r="E3405" s="232">
        <v>0</v>
      </c>
      <c r="F3405" s="232">
        <v>0</v>
      </c>
      <c r="G3405" s="232">
        <v>0</v>
      </c>
      <c r="H3405" s="232">
        <v>0</v>
      </c>
      <c r="L3405" s="232">
        <v>0</v>
      </c>
    </row>
    <row r="3406" spans="1:12">
      <c r="A3406" s="232">
        <v>3455</v>
      </c>
      <c r="B3406" s="231" t="s">
        <v>1685</v>
      </c>
      <c r="C3406" s="231" t="s">
        <v>1685</v>
      </c>
      <c r="D3406" s="232" t="s">
        <v>1685</v>
      </c>
      <c r="E3406" s="232">
        <v>0</v>
      </c>
      <c r="F3406" s="232">
        <v>0</v>
      </c>
      <c r="G3406" s="232">
        <v>0</v>
      </c>
      <c r="H3406" s="232">
        <v>0</v>
      </c>
      <c r="L3406" s="232">
        <v>0</v>
      </c>
    </row>
    <row r="3407" spans="1:12">
      <c r="A3407" s="232">
        <v>3456</v>
      </c>
      <c r="B3407" s="231" t="s">
        <v>1685</v>
      </c>
      <c r="C3407" s="231" t="s">
        <v>1685</v>
      </c>
      <c r="D3407" s="232" t="s">
        <v>1685</v>
      </c>
      <c r="E3407" s="232">
        <v>0</v>
      </c>
      <c r="F3407" s="232">
        <v>0</v>
      </c>
      <c r="G3407" s="232">
        <v>0</v>
      </c>
      <c r="H3407" s="232">
        <v>0</v>
      </c>
      <c r="L3407" s="232">
        <v>0</v>
      </c>
    </row>
    <row r="3408" spans="1:12">
      <c r="A3408" s="232">
        <v>3457</v>
      </c>
      <c r="B3408" s="231" t="s">
        <v>1685</v>
      </c>
      <c r="C3408" s="231" t="s">
        <v>1685</v>
      </c>
      <c r="D3408" s="232" t="s">
        <v>1685</v>
      </c>
      <c r="E3408" s="232">
        <v>0</v>
      </c>
      <c r="F3408" s="232">
        <v>0</v>
      </c>
      <c r="G3408" s="232">
        <v>0</v>
      </c>
      <c r="H3408" s="232">
        <v>0</v>
      </c>
      <c r="L3408" s="232">
        <v>0</v>
      </c>
    </row>
    <row r="3409" spans="1:12">
      <c r="A3409" s="232">
        <v>3458</v>
      </c>
      <c r="B3409" s="231" t="s">
        <v>1685</v>
      </c>
      <c r="C3409" s="231" t="s">
        <v>1685</v>
      </c>
      <c r="D3409" s="232" t="s">
        <v>1685</v>
      </c>
      <c r="E3409" s="232">
        <v>0</v>
      </c>
      <c r="F3409" s="232">
        <v>0</v>
      </c>
      <c r="G3409" s="232">
        <v>0</v>
      </c>
      <c r="H3409" s="232">
        <v>0</v>
      </c>
      <c r="L3409" s="232">
        <v>0</v>
      </c>
    </row>
    <row r="3410" spans="1:12">
      <c r="A3410" s="232">
        <v>3459</v>
      </c>
      <c r="B3410" s="231" t="s">
        <v>1685</v>
      </c>
      <c r="C3410" s="231" t="s">
        <v>1685</v>
      </c>
      <c r="D3410" s="232" t="s">
        <v>1685</v>
      </c>
      <c r="E3410" s="232">
        <v>0</v>
      </c>
      <c r="F3410" s="232">
        <v>0</v>
      </c>
      <c r="G3410" s="232">
        <v>0</v>
      </c>
      <c r="H3410" s="232">
        <v>0</v>
      </c>
      <c r="L3410" s="232">
        <v>0</v>
      </c>
    </row>
    <row r="3411" spans="1:12">
      <c r="A3411" s="232">
        <v>3460</v>
      </c>
      <c r="B3411" s="231" t="s">
        <v>1685</v>
      </c>
      <c r="C3411" s="231" t="s">
        <v>1685</v>
      </c>
      <c r="D3411" s="232" t="s">
        <v>1685</v>
      </c>
      <c r="E3411" s="232">
        <v>0</v>
      </c>
      <c r="F3411" s="232">
        <v>0</v>
      </c>
      <c r="G3411" s="232">
        <v>0</v>
      </c>
      <c r="H3411" s="232">
        <v>0</v>
      </c>
      <c r="L3411" s="232">
        <v>0</v>
      </c>
    </row>
    <row r="3412" spans="1:12">
      <c r="A3412" s="232">
        <v>3461</v>
      </c>
      <c r="B3412" s="231" t="s">
        <v>1685</v>
      </c>
      <c r="C3412" s="231" t="s">
        <v>1685</v>
      </c>
      <c r="D3412" s="232" t="s">
        <v>1685</v>
      </c>
      <c r="E3412" s="232">
        <v>0</v>
      </c>
      <c r="F3412" s="232">
        <v>0</v>
      </c>
      <c r="G3412" s="232">
        <v>0</v>
      </c>
      <c r="H3412" s="232">
        <v>0</v>
      </c>
      <c r="L3412" s="232">
        <v>0</v>
      </c>
    </row>
    <row r="3413" spans="1:12">
      <c r="A3413" s="232">
        <v>3462</v>
      </c>
      <c r="B3413" s="231" t="s">
        <v>1685</v>
      </c>
      <c r="C3413" s="231" t="s">
        <v>1685</v>
      </c>
      <c r="D3413" s="232" t="s">
        <v>1685</v>
      </c>
      <c r="E3413" s="232">
        <v>0</v>
      </c>
      <c r="F3413" s="232">
        <v>0</v>
      </c>
      <c r="G3413" s="232">
        <v>0</v>
      </c>
      <c r="H3413" s="232">
        <v>0</v>
      </c>
      <c r="L3413" s="232">
        <v>0</v>
      </c>
    </row>
    <row r="3414" spans="1:12">
      <c r="A3414" s="232">
        <v>3463</v>
      </c>
      <c r="B3414" s="231" t="s">
        <v>1685</v>
      </c>
      <c r="C3414" s="231" t="s">
        <v>1685</v>
      </c>
      <c r="D3414" s="232" t="s">
        <v>1685</v>
      </c>
      <c r="E3414" s="232">
        <v>0</v>
      </c>
      <c r="F3414" s="232">
        <v>0</v>
      </c>
      <c r="G3414" s="232">
        <v>0</v>
      </c>
      <c r="H3414" s="232">
        <v>0</v>
      </c>
      <c r="L3414" s="232">
        <v>0</v>
      </c>
    </row>
    <row r="3415" spans="1:12">
      <c r="A3415" s="232">
        <v>3464</v>
      </c>
      <c r="B3415" s="231" t="s">
        <v>1685</v>
      </c>
      <c r="C3415" s="231" t="s">
        <v>1685</v>
      </c>
      <c r="D3415" s="232" t="s">
        <v>1685</v>
      </c>
      <c r="E3415" s="232">
        <v>0</v>
      </c>
      <c r="F3415" s="232">
        <v>0</v>
      </c>
      <c r="G3415" s="232">
        <v>0</v>
      </c>
      <c r="H3415" s="232">
        <v>0</v>
      </c>
      <c r="L3415" s="232">
        <v>0</v>
      </c>
    </row>
    <row r="3416" spans="1:12">
      <c r="A3416" s="232">
        <v>3465</v>
      </c>
      <c r="B3416" s="231" t="s">
        <v>1685</v>
      </c>
      <c r="C3416" s="231" t="s">
        <v>1685</v>
      </c>
      <c r="D3416" s="232" t="s">
        <v>1685</v>
      </c>
      <c r="E3416" s="232">
        <v>0</v>
      </c>
      <c r="F3416" s="232">
        <v>0</v>
      </c>
      <c r="G3416" s="232">
        <v>0</v>
      </c>
      <c r="H3416" s="232">
        <v>0</v>
      </c>
      <c r="L3416" s="232">
        <v>0</v>
      </c>
    </row>
    <row r="3417" spans="1:12">
      <c r="A3417" s="232">
        <v>3466</v>
      </c>
      <c r="B3417" s="231" t="s">
        <v>1685</v>
      </c>
      <c r="C3417" s="231" t="s">
        <v>1685</v>
      </c>
      <c r="D3417" s="232" t="s">
        <v>1685</v>
      </c>
      <c r="E3417" s="232">
        <v>0</v>
      </c>
      <c r="F3417" s="232">
        <v>0</v>
      </c>
      <c r="G3417" s="232">
        <v>0</v>
      </c>
      <c r="H3417" s="232">
        <v>0</v>
      </c>
      <c r="L3417" s="232">
        <v>0</v>
      </c>
    </row>
    <row r="3418" spans="1:12">
      <c r="A3418" s="232">
        <v>3467</v>
      </c>
      <c r="B3418" s="231" t="s">
        <v>1685</v>
      </c>
      <c r="C3418" s="231" t="s">
        <v>1685</v>
      </c>
      <c r="D3418" s="232" t="s">
        <v>1685</v>
      </c>
      <c r="E3418" s="232">
        <v>0</v>
      </c>
      <c r="F3418" s="232">
        <v>0</v>
      </c>
      <c r="G3418" s="232">
        <v>0</v>
      </c>
      <c r="H3418" s="232">
        <v>0</v>
      </c>
      <c r="L3418" s="232">
        <v>0</v>
      </c>
    </row>
    <row r="3419" spans="1:12">
      <c r="A3419" s="232">
        <v>3468</v>
      </c>
      <c r="B3419" s="231" t="s">
        <v>1685</v>
      </c>
      <c r="C3419" s="231" t="s">
        <v>1685</v>
      </c>
      <c r="D3419" s="232" t="s">
        <v>1685</v>
      </c>
      <c r="E3419" s="232">
        <v>0</v>
      </c>
      <c r="F3419" s="232">
        <v>0</v>
      </c>
      <c r="G3419" s="232">
        <v>0</v>
      </c>
      <c r="H3419" s="232">
        <v>0</v>
      </c>
      <c r="L3419" s="232">
        <v>0</v>
      </c>
    </row>
    <row r="3420" spans="1:12">
      <c r="A3420" s="232">
        <v>3469</v>
      </c>
      <c r="B3420" s="231" t="s">
        <v>1685</v>
      </c>
      <c r="C3420" s="231" t="s">
        <v>1685</v>
      </c>
      <c r="D3420" s="232" t="s">
        <v>1685</v>
      </c>
      <c r="E3420" s="232">
        <v>0</v>
      </c>
      <c r="F3420" s="232">
        <v>0</v>
      </c>
      <c r="G3420" s="232">
        <v>0</v>
      </c>
      <c r="H3420" s="232">
        <v>0</v>
      </c>
      <c r="L3420" s="232">
        <v>0</v>
      </c>
    </row>
    <row r="3421" spans="1:12">
      <c r="A3421" s="232">
        <v>3470</v>
      </c>
      <c r="B3421" s="231" t="s">
        <v>1685</v>
      </c>
      <c r="C3421" s="231" t="s">
        <v>1685</v>
      </c>
      <c r="D3421" s="232" t="s">
        <v>1685</v>
      </c>
      <c r="E3421" s="232">
        <v>0</v>
      </c>
      <c r="F3421" s="232">
        <v>0</v>
      </c>
      <c r="G3421" s="232">
        <v>0</v>
      </c>
      <c r="H3421" s="232">
        <v>0</v>
      </c>
      <c r="L3421" s="232">
        <v>0</v>
      </c>
    </row>
    <row r="3422" spans="1:12">
      <c r="A3422" s="232">
        <v>3471</v>
      </c>
      <c r="B3422" s="231" t="s">
        <v>1685</v>
      </c>
      <c r="C3422" s="231" t="s">
        <v>1685</v>
      </c>
      <c r="D3422" s="232" t="s">
        <v>1685</v>
      </c>
      <c r="E3422" s="232">
        <v>0</v>
      </c>
      <c r="F3422" s="232">
        <v>0</v>
      </c>
      <c r="G3422" s="232">
        <v>0</v>
      </c>
      <c r="H3422" s="232">
        <v>0</v>
      </c>
      <c r="L3422" s="232">
        <v>0</v>
      </c>
    </row>
    <row r="3423" spans="1:12">
      <c r="A3423" s="232">
        <v>3472</v>
      </c>
      <c r="B3423" s="231" t="s">
        <v>1685</v>
      </c>
      <c r="C3423" s="231" t="s">
        <v>1685</v>
      </c>
      <c r="D3423" s="232" t="s">
        <v>1685</v>
      </c>
      <c r="E3423" s="232">
        <v>0</v>
      </c>
      <c r="F3423" s="232">
        <v>0</v>
      </c>
      <c r="G3423" s="232">
        <v>0</v>
      </c>
      <c r="H3423" s="232">
        <v>0</v>
      </c>
      <c r="L3423" s="232">
        <v>0</v>
      </c>
    </row>
    <row r="3424" spans="1:12">
      <c r="A3424" s="232">
        <v>3473</v>
      </c>
      <c r="B3424" s="231" t="s">
        <v>1685</v>
      </c>
      <c r="C3424" s="231" t="s">
        <v>1685</v>
      </c>
      <c r="D3424" s="232" t="s">
        <v>1685</v>
      </c>
      <c r="E3424" s="232">
        <v>0</v>
      </c>
      <c r="F3424" s="232">
        <v>0</v>
      </c>
      <c r="G3424" s="232">
        <v>0</v>
      </c>
      <c r="H3424" s="232">
        <v>0</v>
      </c>
      <c r="L3424" s="232">
        <v>0</v>
      </c>
    </row>
    <row r="3425" spans="1:12">
      <c r="A3425" s="232">
        <v>3474</v>
      </c>
      <c r="B3425" s="231" t="s">
        <v>1685</v>
      </c>
      <c r="C3425" s="231" t="s">
        <v>1685</v>
      </c>
      <c r="D3425" s="232" t="s">
        <v>1685</v>
      </c>
      <c r="E3425" s="232">
        <v>0</v>
      </c>
      <c r="F3425" s="232">
        <v>0</v>
      </c>
      <c r="G3425" s="232">
        <v>0</v>
      </c>
      <c r="H3425" s="232">
        <v>0</v>
      </c>
      <c r="L3425" s="232">
        <v>0</v>
      </c>
    </row>
    <row r="3426" spans="1:12">
      <c r="A3426" s="232">
        <v>3475</v>
      </c>
      <c r="B3426" s="231" t="s">
        <v>1685</v>
      </c>
      <c r="C3426" s="231" t="s">
        <v>1685</v>
      </c>
      <c r="D3426" s="232" t="s">
        <v>1685</v>
      </c>
      <c r="E3426" s="232">
        <v>0</v>
      </c>
      <c r="F3426" s="232">
        <v>0</v>
      </c>
      <c r="G3426" s="232">
        <v>0</v>
      </c>
      <c r="H3426" s="232">
        <v>0</v>
      </c>
      <c r="L3426" s="232">
        <v>0</v>
      </c>
    </row>
    <row r="3427" spans="1:12">
      <c r="A3427" s="232">
        <v>3476</v>
      </c>
      <c r="B3427" s="231" t="s">
        <v>1685</v>
      </c>
      <c r="C3427" s="231" t="s">
        <v>1685</v>
      </c>
      <c r="D3427" s="232" t="s">
        <v>1685</v>
      </c>
      <c r="E3427" s="232">
        <v>0</v>
      </c>
      <c r="F3427" s="232">
        <v>0</v>
      </c>
      <c r="G3427" s="232">
        <v>0</v>
      </c>
      <c r="H3427" s="232">
        <v>0</v>
      </c>
      <c r="L3427" s="232">
        <v>0</v>
      </c>
    </row>
    <row r="3428" spans="1:12">
      <c r="A3428" s="232">
        <v>3477</v>
      </c>
      <c r="B3428" s="231" t="s">
        <v>1685</v>
      </c>
      <c r="C3428" s="231" t="s">
        <v>1685</v>
      </c>
      <c r="D3428" s="232" t="s">
        <v>1685</v>
      </c>
      <c r="E3428" s="232">
        <v>0</v>
      </c>
      <c r="F3428" s="232">
        <v>0</v>
      </c>
      <c r="G3428" s="232">
        <v>0</v>
      </c>
      <c r="H3428" s="232">
        <v>0</v>
      </c>
      <c r="L3428" s="232">
        <v>0</v>
      </c>
    </row>
    <row r="3429" spans="1:12">
      <c r="A3429" s="232">
        <v>3478</v>
      </c>
      <c r="B3429" s="231" t="s">
        <v>1685</v>
      </c>
      <c r="C3429" s="231" t="s">
        <v>1685</v>
      </c>
      <c r="D3429" s="232" t="s">
        <v>1685</v>
      </c>
      <c r="E3429" s="232">
        <v>0</v>
      </c>
      <c r="F3429" s="232">
        <v>0</v>
      </c>
      <c r="G3429" s="232">
        <v>0</v>
      </c>
      <c r="H3429" s="232">
        <v>0</v>
      </c>
      <c r="L3429" s="232">
        <v>0</v>
      </c>
    </row>
    <row r="3430" spans="1:12">
      <c r="A3430" s="232">
        <v>3479</v>
      </c>
      <c r="B3430" s="231" t="s">
        <v>1685</v>
      </c>
      <c r="C3430" s="231" t="s">
        <v>1685</v>
      </c>
      <c r="D3430" s="232" t="s">
        <v>1685</v>
      </c>
      <c r="E3430" s="232">
        <v>0</v>
      </c>
      <c r="F3430" s="232">
        <v>0</v>
      </c>
      <c r="G3430" s="232">
        <v>0</v>
      </c>
      <c r="H3430" s="232">
        <v>0</v>
      </c>
      <c r="L3430" s="232">
        <v>0</v>
      </c>
    </row>
    <row r="3431" spans="1:12">
      <c r="A3431" s="232">
        <v>3480</v>
      </c>
      <c r="B3431" s="231" t="s">
        <v>1685</v>
      </c>
      <c r="C3431" s="231" t="s">
        <v>1685</v>
      </c>
      <c r="D3431" s="232" t="s">
        <v>1685</v>
      </c>
      <c r="E3431" s="232">
        <v>0</v>
      </c>
      <c r="F3431" s="232">
        <v>0</v>
      </c>
      <c r="G3431" s="232">
        <v>0</v>
      </c>
      <c r="H3431" s="232">
        <v>0</v>
      </c>
      <c r="L3431" s="232">
        <v>0</v>
      </c>
    </row>
    <row r="3432" spans="1:12">
      <c r="A3432" s="232">
        <v>3481</v>
      </c>
      <c r="B3432" s="231" t="s">
        <v>1685</v>
      </c>
      <c r="C3432" s="231" t="s">
        <v>1685</v>
      </c>
      <c r="D3432" s="232" t="s">
        <v>1685</v>
      </c>
      <c r="E3432" s="232">
        <v>0</v>
      </c>
      <c r="F3432" s="232">
        <v>0</v>
      </c>
      <c r="G3432" s="232">
        <v>0</v>
      </c>
      <c r="H3432" s="232">
        <v>0</v>
      </c>
      <c r="L3432" s="232">
        <v>0</v>
      </c>
    </row>
    <row r="3433" spans="1:12">
      <c r="A3433" s="232">
        <v>3482</v>
      </c>
      <c r="B3433" s="231" t="s">
        <v>1685</v>
      </c>
      <c r="C3433" s="231" t="s">
        <v>1685</v>
      </c>
      <c r="D3433" s="232" t="s">
        <v>1685</v>
      </c>
      <c r="E3433" s="232">
        <v>0</v>
      </c>
      <c r="F3433" s="232">
        <v>0</v>
      </c>
      <c r="G3433" s="232">
        <v>0</v>
      </c>
      <c r="H3433" s="232">
        <v>0</v>
      </c>
      <c r="L3433" s="232">
        <v>0</v>
      </c>
    </row>
    <row r="3434" spans="1:12">
      <c r="A3434" s="232">
        <v>3483</v>
      </c>
      <c r="B3434" s="231" t="s">
        <v>1685</v>
      </c>
      <c r="C3434" s="231" t="s">
        <v>1685</v>
      </c>
      <c r="D3434" s="232" t="s">
        <v>1685</v>
      </c>
      <c r="E3434" s="232">
        <v>0</v>
      </c>
      <c r="F3434" s="232">
        <v>0</v>
      </c>
      <c r="G3434" s="232">
        <v>0</v>
      </c>
      <c r="H3434" s="232">
        <v>0</v>
      </c>
      <c r="L3434" s="232">
        <v>0</v>
      </c>
    </row>
    <row r="3435" spans="1:12">
      <c r="A3435" s="232">
        <v>3484</v>
      </c>
      <c r="B3435" s="231" t="s">
        <v>1685</v>
      </c>
      <c r="C3435" s="231" t="s">
        <v>1685</v>
      </c>
      <c r="D3435" s="232" t="s">
        <v>1685</v>
      </c>
      <c r="E3435" s="232">
        <v>0</v>
      </c>
      <c r="F3435" s="232">
        <v>0</v>
      </c>
      <c r="G3435" s="232">
        <v>0</v>
      </c>
      <c r="H3435" s="232">
        <v>0</v>
      </c>
      <c r="L3435" s="232">
        <v>0</v>
      </c>
    </row>
    <row r="3436" spans="1:12">
      <c r="A3436" s="232">
        <v>3485</v>
      </c>
      <c r="B3436" s="231" t="s">
        <v>1685</v>
      </c>
      <c r="C3436" s="231" t="s">
        <v>1685</v>
      </c>
      <c r="D3436" s="232" t="s">
        <v>1685</v>
      </c>
      <c r="E3436" s="232">
        <v>0</v>
      </c>
      <c r="F3436" s="232">
        <v>0</v>
      </c>
      <c r="G3436" s="232">
        <v>0</v>
      </c>
      <c r="H3436" s="232">
        <v>0</v>
      </c>
      <c r="L3436" s="232">
        <v>0</v>
      </c>
    </row>
    <row r="3437" spans="1:12">
      <c r="A3437" s="232">
        <v>3486</v>
      </c>
      <c r="B3437" s="231" t="s">
        <v>1685</v>
      </c>
      <c r="C3437" s="231" t="s">
        <v>1685</v>
      </c>
      <c r="D3437" s="232" t="s">
        <v>1685</v>
      </c>
      <c r="E3437" s="232">
        <v>0</v>
      </c>
      <c r="F3437" s="232">
        <v>0</v>
      </c>
      <c r="G3437" s="232">
        <v>0</v>
      </c>
      <c r="H3437" s="232">
        <v>0</v>
      </c>
      <c r="L3437" s="232">
        <v>0</v>
      </c>
    </row>
    <row r="3438" spans="1:12">
      <c r="A3438" s="232">
        <v>3487</v>
      </c>
      <c r="B3438" s="231" t="s">
        <v>1685</v>
      </c>
      <c r="C3438" s="231" t="s">
        <v>1685</v>
      </c>
      <c r="D3438" s="232" t="s">
        <v>1685</v>
      </c>
      <c r="E3438" s="232">
        <v>0</v>
      </c>
      <c r="F3438" s="232">
        <v>0</v>
      </c>
      <c r="G3438" s="232">
        <v>0</v>
      </c>
      <c r="H3438" s="232">
        <v>0</v>
      </c>
      <c r="L3438" s="232">
        <v>0</v>
      </c>
    </row>
    <row r="3439" spans="1:12">
      <c r="A3439" s="232">
        <v>3488</v>
      </c>
      <c r="B3439" s="231" t="s">
        <v>1685</v>
      </c>
      <c r="C3439" s="231" t="s">
        <v>1685</v>
      </c>
      <c r="D3439" s="232" t="s">
        <v>1685</v>
      </c>
      <c r="E3439" s="232">
        <v>0</v>
      </c>
      <c r="F3439" s="232">
        <v>0</v>
      </c>
      <c r="G3439" s="232">
        <v>0</v>
      </c>
      <c r="H3439" s="232">
        <v>0</v>
      </c>
      <c r="L3439" s="232">
        <v>0</v>
      </c>
    </row>
    <row r="3440" spans="1:12">
      <c r="A3440" s="232">
        <v>3489</v>
      </c>
      <c r="B3440" s="231" t="s">
        <v>1685</v>
      </c>
      <c r="C3440" s="231" t="s">
        <v>1685</v>
      </c>
      <c r="D3440" s="232" t="s">
        <v>1685</v>
      </c>
      <c r="E3440" s="232">
        <v>0</v>
      </c>
      <c r="F3440" s="232">
        <v>0</v>
      </c>
      <c r="G3440" s="232">
        <v>0</v>
      </c>
      <c r="H3440" s="232">
        <v>0</v>
      </c>
      <c r="L3440" s="232">
        <v>0</v>
      </c>
    </row>
    <row r="3441" spans="1:12">
      <c r="A3441" s="232">
        <v>3490</v>
      </c>
      <c r="B3441" s="231" t="s">
        <v>1685</v>
      </c>
      <c r="C3441" s="231" t="s">
        <v>1685</v>
      </c>
      <c r="D3441" s="232" t="s">
        <v>1685</v>
      </c>
      <c r="E3441" s="232">
        <v>0</v>
      </c>
      <c r="F3441" s="232">
        <v>0</v>
      </c>
      <c r="G3441" s="232">
        <v>0</v>
      </c>
      <c r="H3441" s="232">
        <v>0</v>
      </c>
      <c r="L3441" s="232">
        <v>0</v>
      </c>
    </row>
    <row r="3442" spans="1:12">
      <c r="A3442" s="232">
        <v>3491</v>
      </c>
      <c r="B3442" s="231" t="s">
        <v>1685</v>
      </c>
      <c r="C3442" s="231" t="s">
        <v>1685</v>
      </c>
      <c r="D3442" s="232" t="s">
        <v>1685</v>
      </c>
      <c r="E3442" s="232">
        <v>0</v>
      </c>
      <c r="F3442" s="232">
        <v>0</v>
      </c>
      <c r="G3442" s="232">
        <v>0</v>
      </c>
      <c r="H3442" s="232">
        <v>0</v>
      </c>
      <c r="L3442" s="232">
        <v>0</v>
      </c>
    </row>
    <row r="3443" spans="1:12">
      <c r="A3443" s="232">
        <v>3492</v>
      </c>
      <c r="B3443" s="231" t="s">
        <v>1685</v>
      </c>
      <c r="C3443" s="231" t="s">
        <v>1685</v>
      </c>
      <c r="D3443" s="232" t="s">
        <v>1685</v>
      </c>
      <c r="E3443" s="232">
        <v>0</v>
      </c>
      <c r="F3443" s="232">
        <v>0</v>
      </c>
      <c r="G3443" s="232">
        <v>0</v>
      </c>
      <c r="H3443" s="232">
        <v>0</v>
      </c>
      <c r="L3443" s="232">
        <v>0</v>
      </c>
    </row>
    <row r="3444" spans="1:12">
      <c r="A3444" s="232">
        <v>3493</v>
      </c>
      <c r="B3444" s="231" t="s">
        <v>1685</v>
      </c>
      <c r="C3444" s="231" t="s">
        <v>1685</v>
      </c>
      <c r="D3444" s="232" t="s">
        <v>1685</v>
      </c>
      <c r="E3444" s="232">
        <v>0</v>
      </c>
      <c r="F3444" s="232">
        <v>0</v>
      </c>
      <c r="G3444" s="232">
        <v>0</v>
      </c>
      <c r="H3444" s="232">
        <v>0</v>
      </c>
      <c r="L3444" s="232">
        <v>0</v>
      </c>
    </row>
    <row r="3445" spans="1:12">
      <c r="A3445" s="232">
        <v>3494</v>
      </c>
      <c r="B3445" s="231" t="s">
        <v>1685</v>
      </c>
      <c r="C3445" s="231" t="s">
        <v>1685</v>
      </c>
      <c r="D3445" s="232" t="s">
        <v>1685</v>
      </c>
      <c r="E3445" s="232">
        <v>0</v>
      </c>
      <c r="F3445" s="232">
        <v>0</v>
      </c>
      <c r="G3445" s="232">
        <v>0</v>
      </c>
      <c r="H3445" s="232">
        <v>0</v>
      </c>
      <c r="L3445" s="232">
        <v>0</v>
      </c>
    </row>
    <row r="3446" spans="1:12">
      <c r="A3446" s="232">
        <v>3495</v>
      </c>
      <c r="B3446" s="231" t="s">
        <v>1685</v>
      </c>
      <c r="C3446" s="231" t="s">
        <v>1685</v>
      </c>
      <c r="D3446" s="232" t="s">
        <v>1685</v>
      </c>
      <c r="E3446" s="232">
        <v>0</v>
      </c>
      <c r="F3446" s="232">
        <v>0</v>
      </c>
      <c r="G3446" s="232">
        <v>0</v>
      </c>
      <c r="H3446" s="232">
        <v>0</v>
      </c>
      <c r="L3446" s="232">
        <v>0</v>
      </c>
    </row>
    <row r="3447" spans="1:12">
      <c r="A3447" s="232">
        <v>3496</v>
      </c>
      <c r="B3447" s="231" t="s">
        <v>1685</v>
      </c>
      <c r="C3447" s="231" t="s">
        <v>1685</v>
      </c>
      <c r="D3447" s="232" t="s">
        <v>1685</v>
      </c>
      <c r="E3447" s="232">
        <v>0</v>
      </c>
      <c r="F3447" s="232">
        <v>0</v>
      </c>
      <c r="G3447" s="232">
        <v>0</v>
      </c>
      <c r="H3447" s="232">
        <v>0</v>
      </c>
      <c r="L3447" s="232">
        <v>0</v>
      </c>
    </row>
    <row r="3448" spans="1:12">
      <c r="A3448" s="232">
        <v>3497</v>
      </c>
      <c r="B3448" s="231" t="s">
        <v>1685</v>
      </c>
      <c r="C3448" s="231" t="s">
        <v>1685</v>
      </c>
      <c r="D3448" s="232" t="s">
        <v>1685</v>
      </c>
      <c r="E3448" s="232">
        <v>0</v>
      </c>
      <c r="F3448" s="232">
        <v>0</v>
      </c>
      <c r="G3448" s="232">
        <v>0</v>
      </c>
      <c r="H3448" s="232">
        <v>0</v>
      </c>
      <c r="L3448" s="232">
        <v>0</v>
      </c>
    </row>
    <row r="3449" spans="1:12">
      <c r="A3449" s="232">
        <v>3498</v>
      </c>
      <c r="B3449" s="231" t="s">
        <v>1685</v>
      </c>
      <c r="C3449" s="231" t="s">
        <v>1685</v>
      </c>
      <c r="D3449" s="232" t="s">
        <v>1685</v>
      </c>
      <c r="E3449" s="232">
        <v>0</v>
      </c>
      <c r="F3449" s="232">
        <v>0</v>
      </c>
      <c r="G3449" s="232">
        <v>0</v>
      </c>
      <c r="H3449" s="232">
        <v>0</v>
      </c>
      <c r="L3449" s="232">
        <v>0</v>
      </c>
    </row>
    <row r="3450" spans="1:12">
      <c r="A3450" s="232">
        <v>3499</v>
      </c>
      <c r="B3450" s="231" t="s">
        <v>1685</v>
      </c>
      <c r="C3450" s="231" t="s">
        <v>1685</v>
      </c>
      <c r="D3450" s="232" t="s">
        <v>1685</v>
      </c>
      <c r="E3450" s="232">
        <v>0</v>
      </c>
      <c r="F3450" s="232">
        <v>0</v>
      </c>
      <c r="G3450" s="232">
        <v>0</v>
      </c>
      <c r="H3450" s="232">
        <v>0</v>
      </c>
      <c r="L3450" s="232">
        <v>0</v>
      </c>
    </row>
    <row r="3451" spans="1:12">
      <c r="A3451" s="232">
        <v>3500</v>
      </c>
      <c r="B3451" s="231" t="s">
        <v>1685</v>
      </c>
      <c r="C3451" s="231" t="s">
        <v>1685</v>
      </c>
      <c r="D3451" s="232" t="s">
        <v>1685</v>
      </c>
      <c r="E3451" s="232">
        <v>0</v>
      </c>
      <c r="F3451" s="232">
        <v>0</v>
      </c>
      <c r="G3451" s="232">
        <v>0</v>
      </c>
      <c r="H3451" s="232">
        <v>0</v>
      </c>
      <c r="L3451" s="232">
        <v>0</v>
      </c>
    </row>
    <row r="3452" spans="1:12">
      <c r="A3452" s="232">
        <v>3501</v>
      </c>
      <c r="B3452" s="231" t="s">
        <v>1685</v>
      </c>
      <c r="C3452" s="231" t="s">
        <v>1685</v>
      </c>
      <c r="D3452" s="232" t="s">
        <v>1685</v>
      </c>
      <c r="E3452" s="232">
        <v>0</v>
      </c>
      <c r="F3452" s="232">
        <v>0</v>
      </c>
      <c r="G3452" s="232">
        <v>0</v>
      </c>
      <c r="H3452" s="232">
        <v>0</v>
      </c>
      <c r="L3452" s="232">
        <v>0</v>
      </c>
    </row>
    <row r="3453" spans="1:12">
      <c r="A3453" s="232">
        <v>3502</v>
      </c>
      <c r="B3453" s="231" t="s">
        <v>1685</v>
      </c>
      <c r="C3453" s="231" t="s">
        <v>1685</v>
      </c>
      <c r="D3453" s="232" t="s">
        <v>1685</v>
      </c>
      <c r="E3453" s="232">
        <v>0</v>
      </c>
      <c r="F3453" s="232">
        <v>0</v>
      </c>
      <c r="G3453" s="232">
        <v>0</v>
      </c>
      <c r="H3453" s="232">
        <v>0</v>
      </c>
      <c r="L3453" s="232">
        <v>0</v>
      </c>
    </row>
    <row r="3454" spans="1:12">
      <c r="A3454" s="232">
        <v>3503</v>
      </c>
      <c r="B3454" s="231" t="s">
        <v>1685</v>
      </c>
      <c r="C3454" s="231" t="s">
        <v>1685</v>
      </c>
      <c r="D3454" s="232" t="s">
        <v>1685</v>
      </c>
      <c r="E3454" s="232">
        <v>0</v>
      </c>
      <c r="F3454" s="232">
        <v>0</v>
      </c>
      <c r="G3454" s="232">
        <v>0</v>
      </c>
      <c r="H3454" s="232">
        <v>0</v>
      </c>
      <c r="L3454" s="232">
        <v>0</v>
      </c>
    </row>
    <row r="3455" spans="1:12">
      <c r="A3455" s="232">
        <v>3504</v>
      </c>
      <c r="B3455" s="231" t="s">
        <v>1685</v>
      </c>
      <c r="C3455" s="231" t="s">
        <v>1685</v>
      </c>
      <c r="D3455" s="232" t="s">
        <v>1685</v>
      </c>
      <c r="E3455" s="232">
        <v>0</v>
      </c>
      <c r="F3455" s="232">
        <v>0</v>
      </c>
      <c r="G3455" s="232">
        <v>0</v>
      </c>
      <c r="H3455" s="232">
        <v>0</v>
      </c>
      <c r="L3455" s="232">
        <v>0</v>
      </c>
    </row>
    <row r="3456" spans="1:12">
      <c r="A3456" s="232">
        <v>3505</v>
      </c>
      <c r="B3456" s="231" t="s">
        <v>1685</v>
      </c>
      <c r="C3456" s="231" t="s">
        <v>1685</v>
      </c>
      <c r="D3456" s="232" t="s">
        <v>1685</v>
      </c>
      <c r="E3456" s="232">
        <v>0</v>
      </c>
      <c r="F3456" s="232">
        <v>0</v>
      </c>
      <c r="G3456" s="232">
        <v>0</v>
      </c>
      <c r="H3456" s="232">
        <v>0</v>
      </c>
      <c r="L3456" s="232">
        <v>0</v>
      </c>
    </row>
    <row r="3457" spans="1:12">
      <c r="A3457" s="232">
        <v>3506</v>
      </c>
      <c r="B3457" s="231" t="s">
        <v>1685</v>
      </c>
      <c r="C3457" s="231" t="s">
        <v>1685</v>
      </c>
      <c r="D3457" s="232" t="s">
        <v>1685</v>
      </c>
      <c r="E3457" s="232">
        <v>0</v>
      </c>
      <c r="F3457" s="232">
        <v>0</v>
      </c>
      <c r="G3457" s="232">
        <v>0</v>
      </c>
      <c r="H3457" s="232">
        <v>0</v>
      </c>
      <c r="L3457" s="232">
        <v>0</v>
      </c>
    </row>
    <row r="3458" spans="1:12">
      <c r="A3458" s="232">
        <v>3507</v>
      </c>
      <c r="B3458" s="231" t="s">
        <v>1685</v>
      </c>
      <c r="C3458" s="231" t="s">
        <v>1685</v>
      </c>
      <c r="D3458" s="232" t="s">
        <v>1685</v>
      </c>
      <c r="E3458" s="232">
        <v>0</v>
      </c>
      <c r="F3458" s="232">
        <v>0</v>
      </c>
      <c r="G3458" s="232">
        <v>0</v>
      </c>
      <c r="H3458" s="232">
        <v>0</v>
      </c>
      <c r="L3458" s="232">
        <v>0</v>
      </c>
    </row>
    <row r="3459" spans="1:12">
      <c r="A3459" s="232">
        <v>3508</v>
      </c>
      <c r="B3459" s="231" t="s">
        <v>1685</v>
      </c>
      <c r="C3459" s="231" t="s">
        <v>1685</v>
      </c>
      <c r="D3459" s="232" t="s">
        <v>1685</v>
      </c>
      <c r="E3459" s="232">
        <v>0</v>
      </c>
      <c r="F3459" s="232">
        <v>0</v>
      </c>
      <c r="G3459" s="232">
        <v>0</v>
      </c>
      <c r="H3459" s="232">
        <v>0</v>
      </c>
      <c r="L3459" s="232">
        <v>0</v>
      </c>
    </row>
    <row r="3460" spans="1:12">
      <c r="A3460" s="232">
        <v>3509</v>
      </c>
      <c r="B3460" s="231" t="s">
        <v>1685</v>
      </c>
      <c r="C3460" s="231" t="s">
        <v>1685</v>
      </c>
      <c r="D3460" s="232" t="s">
        <v>1685</v>
      </c>
      <c r="E3460" s="232">
        <v>0</v>
      </c>
      <c r="F3460" s="232">
        <v>0</v>
      </c>
      <c r="G3460" s="232">
        <v>0</v>
      </c>
      <c r="H3460" s="232">
        <v>0</v>
      </c>
      <c r="L3460" s="232">
        <v>0</v>
      </c>
    </row>
    <row r="3461" spans="1:12">
      <c r="A3461" s="232">
        <v>3510</v>
      </c>
      <c r="B3461" s="231" t="s">
        <v>1685</v>
      </c>
      <c r="C3461" s="231" t="s">
        <v>1685</v>
      </c>
      <c r="D3461" s="232" t="s">
        <v>1685</v>
      </c>
      <c r="E3461" s="232">
        <v>0</v>
      </c>
      <c r="F3461" s="232">
        <v>0</v>
      </c>
      <c r="G3461" s="232">
        <v>0</v>
      </c>
      <c r="H3461" s="232">
        <v>0</v>
      </c>
      <c r="L3461" s="232">
        <v>0</v>
      </c>
    </row>
    <row r="3462" spans="1:12">
      <c r="A3462" s="232">
        <v>3511</v>
      </c>
      <c r="B3462" s="231" t="s">
        <v>1685</v>
      </c>
      <c r="C3462" s="231" t="s">
        <v>1685</v>
      </c>
      <c r="D3462" s="232" t="s">
        <v>1685</v>
      </c>
      <c r="E3462" s="232">
        <v>0</v>
      </c>
      <c r="F3462" s="232">
        <v>0</v>
      </c>
      <c r="G3462" s="232">
        <v>0</v>
      </c>
      <c r="H3462" s="232">
        <v>0</v>
      </c>
      <c r="L3462" s="232">
        <v>0</v>
      </c>
    </row>
    <row r="3463" spans="1:12">
      <c r="A3463" s="232">
        <v>3512</v>
      </c>
      <c r="B3463" s="231" t="s">
        <v>1685</v>
      </c>
      <c r="C3463" s="231" t="s">
        <v>1685</v>
      </c>
      <c r="D3463" s="232" t="s">
        <v>1685</v>
      </c>
      <c r="E3463" s="232">
        <v>0</v>
      </c>
      <c r="F3463" s="232">
        <v>0</v>
      </c>
      <c r="G3463" s="232">
        <v>0</v>
      </c>
      <c r="H3463" s="232">
        <v>0</v>
      </c>
      <c r="L3463" s="232">
        <v>0</v>
      </c>
    </row>
    <row r="3464" spans="1:12">
      <c r="A3464" s="232">
        <v>3513</v>
      </c>
      <c r="B3464" s="231" t="s">
        <v>1685</v>
      </c>
      <c r="C3464" s="231" t="s">
        <v>1685</v>
      </c>
      <c r="D3464" s="232" t="s">
        <v>1685</v>
      </c>
      <c r="E3464" s="232">
        <v>0</v>
      </c>
      <c r="F3464" s="232">
        <v>0</v>
      </c>
      <c r="G3464" s="232">
        <v>0</v>
      </c>
      <c r="H3464" s="232">
        <v>0</v>
      </c>
      <c r="L3464" s="232">
        <v>0</v>
      </c>
    </row>
    <row r="3465" spans="1:12">
      <c r="A3465" s="232">
        <v>3514</v>
      </c>
      <c r="B3465" s="231" t="s">
        <v>1685</v>
      </c>
      <c r="C3465" s="231" t="s">
        <v>1685</v>
      </c>
      <c r="D3465" s="232" t="s">
        <v>1685</v>
      </c>
      <c r="E3465" s="232">
        <v>0</v>
      </c>
      <c r="F3465" s="232">
        <v>0</v>
      </c>
      <c r="G3465" s="232">
        <v>0</v>
      </c>
      <c r="H3465" s="232">
        <v>0</v>
      </c>
      <c r="L3465" s="232">
        <v>0</v>
      </c>
    </row>
    <row r="3466" spans="1:12">
      <c r="A3466" s="232">
        <v>3515</v>
      </c>
      <c r="B3466" s="231" t="s">
        <v>1685</v>
      </c>
      <c r="C3466" s="231" t="s">
        <v>1685</v>
      </c>
      <c r="D3466" s="232" t="s">
        <v>1685</v>
      </c>
      <c r="E3466" s="232">
        <v>0</v>
      </c>
      <c r="F3466" s="232">
        <v>0</v>
      </c>
      <c r="G3466" s="232">
        <v>0</v>
      </c>
      <c r="H3466" s="232">
        <v>0</v>
      </c>
      <c r="L3466" s="232">
        <v>0</v>
      </c>
    </row>
    <row r="3467" spans="1:12">
      <c r="A3467" s="232">
        <v>3516</v>
      </c>
      <c r="B3467" s="231" t="s">
        <v>1685</v>
      </c>
      <c r="C3467" s="231" t="s">
        <v>1685</v>
      </c>
      <c r="D3467" s="232" t="s">
        <v>1685</v>
      </c>
      <c r="E3467" s="232">
        <v>0</v>
      </c>
      <c r="F3467" s="232">
        <v>0</v>
      </c>
      <c r="G3467" s="232">
        <v>0</v>
      </c>
      <c r="H3467" s="232">
        <v>0</v>
      </c>
      <c r="L3467" s="232">
        <v>0</v>
      </c>
    </row>
    <row r="3468" spans="1:12">
      <c r="A3468" s="232">
        <v>3517</v>
      </c>
      <c r="B3468" s="231" t="s">
        <v>1685</v>
      </c>
      <c r="C3468" s="231" t="s">
        <v>1685</v>
      </c>
      <c r="D3468" s="232" t="s">
        <v>1685</v>
      </c>
      <c r="E3468" s="232">
        <v>0</v>
      </c>
      <c r="F3468" s="232">
        <v>0</v>
      </c>
      <c r="G3468" s="232">
        <v>0</v>
      </c>
      <c r="H3468" s="232">
        <v>0</v>
      </c>
      <c r="L3468" s="232">
        <v>0</v>
      </c>
    </row>
    <row r="3469" spans="1:12">
      <c r="A3469" s="232">
        <v>3518</v>
      </c>
      <c r="B3469" s="231" t="s">
        <v>1685</v>
      </c>
      <c r="C3469" s="231" t="s">
        <v>1685</v>
      </c>
      <c r="D3469" s="232" t="s">
        <v>1685</v>
      </c>
      <c r="E3469" s="232">
        <v>0</v>
      </c>
      <c r="F3469" s="232">
        <v>0</v>
      </c>
      <c r="G3469" s="232">
        <v>0</v>
      </c>
      <c r="H3469" s="232">
        <v>0</v>
      </c>
      <c r="L3469" s="232">
        <v>0</v>
      </c>
    </row>
    <row r="3470" spans="1:12">
      <c r="A3470" s="232">
        <v>3519</v>
      </c>
      <c r="B3470" s="231" t="s">
        <v>1685</v>
      </c>
      <c r="C3470" s="231" t="s">
        <v>1685</v>
      </c>
      <c r="D3470" s="232" t="s">
        <v>1685</v>
      </c>
      <c r="E3470" s="232">
        <v>0</v>
      </c>
      <c r="F3470" s="232">
        <v>0</v>
      </c>
      <c r="G3470" s="232">
        <v>0</v>
      </c>
      <c r="H3470" s="232">
        <v>0</v>
      </c>
      <c r="L3470" s="232">
        <v>0</v>
      </c>
    </row>
    <row r="3471" spans="1:12">
      <c r="A3471" s="232">
        <v>3520</v>
      </c>
      <c r="B3471" s="231" t="s">
        <v>1685</v>
      </c>
      <c r="C3471" s="231" t="s">
        <v>1685</v>
      </c>
      <c r="D3471" s="232" t="s">
        <v>1685</v>
      </c>
      <c r="E3471" s="232">
        <v>0</v>
      </c>
      <c r="F3471" s="232">
        <v>0</v>
      </c>
      <c r="G3471" s="232">
        <v>0</v>
      </c>
      <c r="H3471" s="232">
        <v>0</v>
      </c>
      <c r="L3471" s="232">
        <v>0</v>
      </c>
    </row>
    <row r="3472" spans="1:12">
      <c r="A3472" s="232">
        <v>3521</v>
      </c>
      <c r="B3472" s="231" t="s">
        <v>1685</v>
      </c>
      <c r="C3472" s="231" t="s">
        <v>1685</v>
      </c>
      <c r="D3472" s="232" t="s">
        <v>1685</v>
      </c>
      <c r="E3472" s="232">
        <v>0</v>
      </c>
      <c r="F3472" s="232">
        <v>0</v>
      </c>
      <c r="G3472" s="232">
        <v>0</v>
      </c>
      <c r="H3472" s="232">
        <v>0</v>
      </c>
      <c r="L3472" s="232">
        <v>0</v>
      </c>
    </row>
    <row r="3473" spans="1:12">
      <c r="A3473" s="232">
        <v>3522</v>
      </c>
      <c r="B3473" s="231" t="s">
        <v>1685</v>
      </c>
      <c r="C3473" s="231" t="s">
        <v>1685</v>
      </c>
      <c r="D3473" s="232" t="s">
        <v>1685</v>
      </c>
      <c r="E3473" s="232">
        <v>0</v>
      </c>
      <c r="F3473" s="232">
        <v>0</v>
      </c>
      <c r="G3473" s="232">
        <v>0</v>
      </c>
      <c r="H3473" s="232">
        <v>0</v>
      </c>
      <c r="L3473" s="232">
        <v>0</v>
      </c>
    </row>
    <row r="3474" spans="1:12">
      <c r="A3474" s="232">
        <v>3523</v>
      </c>
      <c r="B3474" s="231" t="s">
        <v>1685</v>
      </c>
      <c r="C3474" s="231" t="s">
        <v>1685</v>
      </c>
      <c r="D3474" s="232" t="s">
        <v>1685</v>
      </c>
      <c r="E3474" s="232">
        <v>0</v>
      </c>
      <c r="F3474" s="232">
        <v>0</v>
      </c>
      <c r="G3474" s="232">
        <v>0</v>
      </c>
      <c r="H3474" s="232">
        <v>0</v>
      </c>
      <c r="L3474" s="232">
        <v>0</v>
      </c>
    </row>
    <row r="3475" spans="1:12">
      <c r="A3475" s="232">
        <v>3524</v>
      </c>
      <c r="B3475" s="231" t="s">
        <v>1685</v>
      </c>
      <c r="C3475" s="231" t="s">
        <v>1685</v>
      </c>
      <c r="D3475" s="232" t="s">
        <v>1685</v>
      </c>
      <c r="E3475" s="232">
        <v>0</v>
      </c>
      <c r="F3475" s="232">
        <v>0</v>
      </c>
      <c r="G3475" s="232">
        <v>0</v>
      </c>
      <c r="H3475" s="232">
        <v>0</v>
      </c>
      <c r="L3475" s="232">
        <v>0</v>
      </c>
    </row>
    <row r="3476" spans="1:12">
      <c r="A3476" s="232">
        <v>3525</v>
      </c>
      <c r="B3476" s="231" t="s">
        <v>1685</v>
      </c>
      <c r="C3476" s="231" t="s">
        <v>1685</v>
      </c>
      <c r="D3476" s="232" t="s">
        <v>1685</v>
      </c>
      <c r="E3476" s="232">
        <v>0</v>
      </c>
      <c r="F3476" s="232">
        <v>0</v>
      </c>
      <c r="G3476" s="232">
        <v>0</v>
      </c>
      <c r="H3476" s="232">
        <v>0</v>
      </c>
      <c r="L3476" s="232">
        <v>0</v>
      </c>
    </row>
    <row r="3477" spans="1:12">
      <c r="A3477" s="232">
        <v>3526</v>
      </c>
      <c r="B3477" s="231" t="s">
        <v>1685</v>
      </c>
      <c r="C3477" s="231" t="s">
        <v>1685</v>
      </c>
      <c r="D3477" s="232" t="s">
        <v>1685</v>
      </c>
      <c r="E3477" s="232">
        <v>0</v>
      </c>
      <c r="F3477" s="232">
        <v>0</v>
      </c>
      <c r="G3477" s="232">
        <v>0</v>
      </c>
      <c r="H3477" s="232">
        <v>0</v>
      </c>
      <c r="L3477" s="232">
        <v>0</v>
      </c>
    </row>
    <row r="3478" spans="1:12">
      <c r="A3478" s="232">
        <v>3527</v>
      </c>
      <c r="B3478" s="231" t="s">
        <v>1685</v>
      </c>
      <c r="C3478" s="231" t="s">
        <v>1685</v>
      </c>
      <c r="D3478" s="232" t="s">
        <v>1685</v>
      </c>
      <c r="E3478" s="232">
        <v>0</v>
      </c>
      <c r="F3478" s="232">
        <v>0</v>
      </c>
      <c r="G3478" s="232">
        <v>0</v>
      </c>
      <c r="H3478" s="232">
        <v>0</v>
      </c>
      <c r="L3478" s="232">
        <v>0</v>
      </c>
    </row>
    <row r="3479" spans="1:12">
      <c r="A3479" s="232">
        <v>3528</v>
      </c>
      <c r="B3479" s="231" t="s">
        <v>1685</v>
      </c>
      <c r="C3479" s="231" t="s">
        <v>1685</v>
      </c>
      <c r="D3479" s="232" t="s">
        <v>1685</v>
      </c>
      <c r="E3479" s="232">
        <v>0</v>
      </c>
      <c r="F3479" s="232">
        <v>0</v>
      </c>
      <c r="G3479" s="232">
        <v>0</v>
      </c>
      <c r="H3479" s="232">
        <v>0</v>
      </c>
      <c r="L3479" s="232">
        <v>0</v>
      </c>
    </row>
    <row r="3480" spans="1:12">
      <c r="A3480" s="232">
        <v>3529</v>
      </c>
      <c r="B3480" s="231" t="s">
        <v>1685</v>
      </c>
      <c r="C3480" s="231" t="s">
        <v>1685</v>
      </c>
      <c r="D3480" s="232" t="s">
        <v>1685</v>
      </c>
      <c r="E3480" s="232">
        <v>0</v>
      </c>
      <c r="F3480" s="232">
        <v>0</v>
      </c>
      <c r="G3480" s="232">
        <v>0</v>
      </c>
      <c r="H3480" s="232">
        <v>0</v>
      </c>
      <c r="L3480" s="232">
        <v>0</v>
      </c>
    </row>
    <row r="3481" spans="1:12">
      <c r="A3481" s="232">
        <v>3530</v>
      </c>
      <c r="B3481" s="231" t="s">
        <v>1685</v>
      </c>
      <c r="C3481" s="231" t="s">
        <v>1685</v>
      </c>
      <c r="D3481" s="232" t="s">
        <v>1685</v>
      </c>
      <c r="E3481" s="232">
        <v>0</v>
      </c>
      <c r="F3481" s="232">
        <v>0</v>
      </c>
      <c r="G3481" s="232">
        <v>0</v>
      </c>
      <c r="H3481" s="232">
        <v>0</v>
      </c>
      <c r="L3481" s="232">
        <v>0</v>
      </c>
    </row>
    <row r="3482" spans="1:12">
      <c r="A3482" s="232">
        <v>3531</v>
      </c>
      <c r="B3482" s="231" t="s">
        <v>1685</v>
      </c>
      <c r="C3482" s="231" t="s">
        <v>1685</v>
      </c>
      <c r="D3482" s="232" t="s">
        <v>1685</v>
      </c>
      <c r="E3482" s="232">
        <v>0</v>
      </c>
      <c r="F3482" s="232">
        <v>0</v>
      </c>
      <c r="G3482" s="232">
        <v>0</v>
      </c>
      <c r="H3482" s="232">
        <v>0</v>
      </c>
      <c r="L3482" s="232">
        <v>0</v>
      </c>
    </row>
    <row r="3483" spans="1:12">
      <c r="A3483" s="232">
        <v>3532</v>
      </c>
      <c r="B3483" s="231" t="s">
        <v>1685</v>
      </c>
      <c r="C3483" s="231" t="s">
        <v>1685</v>
      </c>
      <c r="D3483" s="232" t="s">
        <v>1685</v>
      </c>
      <c r="E3483" s="232">
        <v>0</v>
      </c>
      <c r="F3483" s="232">
        <v>0</v>
      </c>
      <c r="G3483" s="232">
        <v>0</v>
      </c>
      <c r="H3483" s="232">
        <v>0</v>
      </c>
      <c r="L3483" s="232">
        <v>0</v>
      </c>
    </row>
    <row r="3484" spans="1:12">
      <c r="A3484" s="232">
        <v>3533</v>
      </c>
      <c r="B3484" s="231" t="s">
        <v>1685</v>
      </c>
      <c r="C3484" s="231" t="s">
        <v>1685</v>
      </c>
      <c r="D3484" s="232" t="s">
        <v>1685</v>
      </c>
      <c r="E3484" s="232">
        <v>0</v>
      </c>
      <c r="F3484" s="232">
        <v>0</v>
      </c>
      <c r="G3484" s="232">
        <v>0</v>
      </c>
      <c r="H3484" s="232">
        <v>0</v>
      </c>
      <c r="L3484" s="232">
        <v>0</v>
      </c>
    </row>
    <row r="3485" spans="1:12">
      <c r="A3485" s="232">
        <v>3534</v>
      </c>
      <c r="B3485" s="231" t="s">
        <v>1685</v>
      </c>
      <c r="C3485" s="231" t="s">
        <v>1685</v>
      </c>
      <c r="D3485" s="232" t="s">
        <v>1685</v>
      </c>
      <c r="E3485" s="232">
        <v>0</v>
      </c>
      <c r="F3485" s="232">
        <v>0</v>
      </c>
      <c r="G3485" s="232">
        <v>0</v>
      </c>
      <c r="H3485" s="232">
        <v>0</v>
      </c>
      <c r="L3485" s="232">
        <v>0</v>
      </c>
    </row>
    <row r="3486" spans="1:12">
      <c r="A3486" s="232">
        <v>3535</v>
      </c>
      <c r="B3486" s="231" t="s">
        <v>1685</v>
      </c>
      <c r="C3486" s="231" t="s">
        <v>1685</v>
      </c>
      <c r="D3486" s="232" t="s">
        <v>1685</v>
      </c>
      <c r="E3486" s="232">
        <v>0</v>
      </c>
      <c r="F3486" s="232">
        <v>0</v>
      </c>
      <c r="G3486" s="232">
        <v>0</v>
      </c>
      <c r="H3486" s="232">
        <v>0</v>
      </c>
      <c r="L3486" s="232">
        <v>0</v>
      </c>
    </row>
    <row r="3487" spans="1:12">
      <c r="A3487" s="232">
        <v>3536</v>
      </c>
      <c r="B3487" s="231" t="s">
        <v>1685</v>
      </c>
      <c r="C3487" s="231" t="s">
        <v>1685</v>
      </c>
      <c r="D3487" s="232" t="s">
        <v>1685</v>
      </c>
      <c r="E3487" s="232">
        <v>0</v>
      </c>
      <c r="F3487" s="232">
        <v>0</v>
      </c>
      <c r="G3487" s="232">
        <v>0</v>
      </c>
      <c r="H3487" s="232">
        <v>0</v>
      </c>
      <c r="L3487" s="232">
        <v>0</v>
      </c>
    </row>
    <row r="3488" spans="1:12">
      <c r="A3488" s="232">
        <v>3537</v>
      </c>
      <c r="B3488" s="231" t="s">
        <v>1685</v>
      </c>
      <c r="C3488" s="231" t="s">
        <v>1685</v>
      </c>
      <c r="D3488" s="232" t="s">
        <v>1685</v>
      </c>
      <c r="E3488" s="232">
        <v>0</v>
      </c>
      <c r="F3488" s="232">
        <v>0</v>
      </c>
      <c r="G3488" s="232">
        <v>0</v>
      </c>
      <c r="H3488" s="232">
        <v>0</v>
      </c>
      <c r="L3488" s="232">
        <v>0</v>
      </c>
    </row>
    <row r="3489" spans="1:12">
      <c r="A3489" s="232">
        <v>3538</v>
      </c>
      <c r="B3489" s="231" t="s">
        <v>1685</v>
      </c>
      <c r="C3489" s="231" t="s">
        <v>1685</v>
      </c>
      <c r="D3489" s="232" t="s">
        <v>1685</v>
      </c>
      <c r="E3489" s="232">
        <v>0</v>
      </c>
      <c r="F3489" s="232">
        <v>0</v>
      </c>
      <c r="G3489" s="232">
        <v>0</v>
      </c>
      <c r="H3489" s="232">
        <v>0</v>
      </c>
      <c r="L3489" s="232">
        <v>0</v>
      </c>
    </row>
    <row r="3490" spans="1:12">
      <c r="A3490" s="232">
        <v>3539</v>
      </c>
      <c r="B3490" s="231" t="s">
        <v>1685</v>
      </c>
      <c r="C3490" s="231" t="s">
        <v>1685</v>
      </c>
      <c r="D3490" s="232" t="s">
        <v>1685</v>
      </c>
      <c r="E3490" s="232">
        <v>0</v>
      </c>
      <c r="F3490" s="232">
        <v>0</v>
      </c>
      <c r="G3490" s="232">
        <v>0</v>
      </c>
      <c r="H3490" s="232">
        <v>0</v>
      </c>
      <c r="L3490" s="232">
        <v>0</v>
      </c>
    </row>
    <row r="3491" spans="1:12">
      <c r="A3491" s="232">
        <v>3540</v>
      </c>
      <c r="B3491" s="231" t="s">
        <v>1685</v>
      </c>
      <c r="C3491" s="231" t="s">
        <v>1685</v>
      </c>
      <c r="D3491" s="232" t="s">
        <v>1685</v>
      </c>
      <c r="E3491" s="232">
        <v>0</v>
      </c>
      <c r="F3491" s="232">
        <v>0</v>
      </c>
      <c r="G3491" s="232">
        <v>0</v>
      </c>
      <c r="H3491" s="232">
        <v>0</v>
      </c>
      <c r="L3491" s="232">
        <v>0</v>
      </c>
    </row>
    <row r="3492" spans="1:12">
      <c r="A3492" s="232">
        <v>3541</v>
      </c>
      <c r="B3492" s="231" t="s">
        <v>1685</v>
      </c>
      <c r="C3492" s="231" t="s">
        <v>1685</v>
      </c>
      <c r="D3492" s="232" t="s">
        <v>1685</v>
      </c>
      <c r="E3492" s="232">
        <v>0</v>
      </c>
      <c r="F3492" s="232">
        <v>0</v>
      </c>
      <c r="G3492" s="232">
        <v>0</v>
      </c>
      <c r="H3492" s="232">
        <v>0</v>
      </c>
      <c r="L3492" s="232">
        <v>0</v>
      </c>
    </row>
    <row r="3493" spans="1:12">
      <c r="A3493" s="232">
        <v>3542</v>
      </c>
      <c r="B3493" s="231" t="s">
        <v>1685</v>
      </c>
      <c r="C3493" s="231" t="s">
        <v>1685</v>
      </c>
      <c r="D3493" s="232" t="s">
        <v>1685</v>
      </c>
      <c r="E3493" s="232">
        <v>0</v>
      </c>
      <c r="F3493" s="232">
        <v>0</v>
      </c>
      <c r="G3493" s="232">
        <v>0</v>
      </c>
      <c r="H3493" s="232">
        <v>0</v>
      </c>
      <c r="L3493" s="232">
        <v>0</v>
      </c>
    </row>
    <row r="3494" spans="1:12">
      <c r="A3494" s="232">
        <v>3543</v>
      </c>
      <c r="B3494" s="231" t="s">
        <v>1685</v>
      </c>
      <c r="C3494" s="231" t="s">
        <v>1685</v>
      </c>
      <c r="D3494" s="232" t="s">
        <v>1685</v>
      </c>
      <c r="E3494" s="232">
        <v>0</v>
      </c>
      <c r="F3494" s="232">
        <v>0</v>
      </c>
      <c r="G3494" s="232">
        <v>0</v>
      </c>
      <c r="H3494" s="232">
        <v>0</v>
      </c>
      <c r="L3494" s="232">
        <v>0</v>
      </c>
    </row>
    <row r="3495" spans="1:12">
      <c r="A3495" s="232">
        <v>3544</v>
      </c>
      <c r="B3495" s="231" t="s">
        <v>1685</v>
      </c>
      <c r="C3495" s="231" t="s">
        <v>1685</v>
      </c>
      <c r="D3495" s="232" t="s">
        <v>1685</v>
      </c>
      <c r="E3495" s="232">
        <v>0</v>
      </c>
      <c r="F3495" s="232">
        <v>0</v>
      </c>
      <c r="G3495" s="232">
        <v>0</v>
      </c>
      <c r="H3495" s="232">
        <v>0</v>
      </c>
      <c r="L3495" s="232">
        <v>0</v>
      </c>
    </row>
    <row r="3496" spans="1:12">
      <c r="A3496" s="232">
        <v>3545</v>
      </c>
      <c r="B3496" s="231" t="s">
        <v>1685</v>
      </c>
      <c r="C3496" s="231" t="s">
        <v>1685</v>
      </c>
      <c r="D3496" s="232" t="s">
        <v>1685</v>
      </c>
      <c r="E3496" s="232">
        <v>0</v>
      </c>
      <c r="F3496" s="232">
        <v>0</v>
      </c>
      <c r="G3496" s="232">
        <v>0</v>
      </c>
      <c r="H3496" s="232">
        <v>0</v>
      </c>
      <c r="L3496" s="232">
        <v>0</v>
      </c>
    </row>
    <row r="3497" spans="1:12">
      <c r="A3497" s="232">
        <v>3546</v>
      </c>
      <c r="B3497" s="231" t="s">
        <v>1685</v>
      </c>
      <c r="C3497" s="231" t="s">
        <v>1685</v>
      </c>
      <c r="D3497" s="232" t="s">
        <v>1685</v>
      </c>
      <c r="E3497" s="232">
        <v>0</v>
      </c>
      <c r="F3497" s="232">
        <v>0</v>
      </c>
      <c r="G3497" s="232">
        <v>0</v>
      </c>
      <c r="H3497" s="232">
        <v>0</v>
      </c>
      <c r="L3497" s="232">
        <v>0</v>
      </c>
    </row>
    <row r="3498" spans="1:12">
      <c r="A3498" s="232">
        <v>3547</v>
      </c>
      <c r="B3498" s="231" t="s">
        <v>1685</v>
      </c>
      <c r="C3498" s="231" t="s">
        <v>1685</v>
      </c>
      <c r="D3498" s="232" t="s">
        <v>1685</v>
      </c>
      <c r="E3498" s="232">
        <v>0</v>
      </c>
      <c r="F3498" s="232">
        <v>0</v>
      </c>
      <c r="G3498" s="232">
        <v>0</v>
      </c>
      <c r="H3498" s="232">
        <v>0</v>
      </c>
      <c r="L3498" s="232">
        <v>0</v>
      </c>
    </row>
    <row r="3499" spans="1:12">
      <c r="A3499" s="232">
        <v>3548</v>
      </c>
      <c r="B3499" s="231" t="s">
        <v>1685</v>
      </c>
      <c r="C3499" s="231" t="s">
        <v>1685</v>
      </c>
      <c r="D3499" s="232" t="s">
        <v>1685</v>
      </c>
      <c r="E3499" s="232">
        <v>0</v>
      </c>
      <c r="F3499" s="232">
        <v>0</v>
      </c>
      <c r="G3499" s="232">
        <v>0</v>
      </c>
      <c r="H3499" s="232">
        <v>0</v>
      </c>
      <c r="L3499" s="232">
        <v>0</v>
      </c>
    </row>
    <row r="3500" spans="1:12">
      <c r="A3500" s="232">
        <v>3549</v>
      </c>
      <c r="B3500" s="231" t="s">
        <v>1685</v>
      </c>
      <c r="C3500" s="231" t="s">
        <v>1685</v>
      </c>
      <c r="D3500" s="232" t="s">
        <v>1685</v>
      </c>
      <c r="E3500" s="232">
        <v>0</v>
      </c>
      <c r="F3500" s="232">
        <v>0</v>
      </c>
      <c r="G3500" s="232">
        <v>0</v>
      </c>
      <c r="H3500" s="232">
        <v>0</v>
      </c>
      <c r="L3500" s="232">
        <v>0</v>
      </c>
    </row>
    <row r="3501" spans="1:12">
      <c r="A3501" s="232">
        <v>3550</v>
      </c>
      <c r="B3501" s="231" t="s">
        <v>1685</v>
      </c>
      <c r="C3501" s="231" t="s">
        <v>1685</v>
      </c>
      <c r="D3501" s="232" t="s">
        <v>1685</v>
      </c>
      <c r="E3501" s="232">
        <v>0</v>
      </c>
      <c r="F3501" s="232">
        <v>0</v>
      </c>
      <c r="G3501" s="232">
        <v>0</v>
      </c>
      <c r="H3501" s="232">
        <v>0</v>
      </c>
      <c r="L3501" s="232">
        <v>0</v>
      </c>
    </row>
    <row r="3502" spans="1:12">
      <c r="A3502" s="232">
        <v>3551</v>
      </c>
      <c r="B3502" s="231" t="s">
        <v>1685</v>
      </c>
      <c r="C3502" s="231" t="s">
        <v>1685</v>
      </c>
      <c r="D3502" s="232" t="s">
        <v>1685</v>
      </c>
      <c r="E3502" s="232">
        <v>0</v>
      </c>
      <c r="F3502" s="232">
        <v>0</v>
      </c>
      <c r="G3502" s="232">
        <v>0</v>
      </c>
      <c r="H3502" s="232">
        <v>0</v>
      </c>
      <c r="L3502" s="232">
        <v>0</v>
      </c>
    </row>
    <row r="3503" spans="1:12">
      <c r="A3503" s="232">
        <v>3552</v>
      </c>
      <c r="B3503" s="231" t="s">
        <v>1685</v>
      </c>
      <c r="C3503" s="231" t="s">
        <v>1685</v>
      </c>
      <c r="D3503" s="232" t="s">
        <v>1685</v>
      </c>
      <c r="E3503" s="232">
        <v>0</v>
      </c>
      <c r="F3503" s="232">
        <v>0</v>
      </c>
      <c r="G3503" s="232">
        <v>0</v>
      </c>
      <c r="H3503" s="232">
        <v>0</v>
      </c>
      <c r="L3503" s="232">
        <v>0</v>
      </c>
    </row>
    <row r="3504" spans="1:12">
      <c r="A3504" s="232">
        <v>3553</v>
      </c>
      <c r="B3504" s="231" t="s">
        <v>1685</v>
      </c>
      <c r="C3504" s="231" t="s">
        <v>1685</v>
      </c>
      <c r="D3504" s="232" t="s">
        <v>1685</v>
      </c>
      <c r="E3504" s="232">
        <v>0</v>
      </c>
      <c r="F3504" s="232">
        <v>0</v>
      </c>
      <c r="G3504" s="232">
        <v>0</v>
      </c>
      <c r="H3504" s="232">
        <v>0</v>
      </c>
      <c r="L3504" s="232">
        <v>0</v>
      </c>
    </row>
    <row r="3505" spans="1:12">
      <c r="A3505" s="232">
        <v>3554</v>
      </c>
      <c r="B3505" s="231" t="s">
        <v>1685</v>
      </c>
      <c r="C3505" s="231" t="s">
        <v>1685</v>
      </c>
      <c r="D3505" s="232" t="s">
        <v>1685</v>
      </c>
      <c r="E3505" s="232">
        <v>0</v>
      </c>
      <c r="F3505" s="232">
        <v>0</v>
      </c>
      <c r="G3505" s="232">
        <v>0</v>
      </c>
      <c r="H3505" s="232">
        <v>0</v>
      </c>
      <c r="L3505" s="232">
        <v>0</v>
      </c>
    </row>
    <row r="3506" spans="1:12">
      <c r="A3506" s="232">
        <v>3555</v>
      </c>
      <c r="B3506" s="231" t="s">
        <v>1685</v>
      </c>
      <c r="C3506" s="231" t="s">
        <v>1685</v>
      </c>
      <c r="D3506" s="232" t="s">
        <v>1685</v>
      </c>
      <c r="E3506" s="232">
        <v>0</v>
      </c>
      <c r="F3506" s="232">
        <v>0</v>
      </c>
      <c r="G3506" s="232">
        <v>0</v>
      </c>
      <c r="H3506" s="232">
        <v>0</v>
      </c>
      <c r="L3506" s="232">
        <v>0</v>
      </c>
    </row>
    <row r="3507" spans="1:12">
      <c r="A3507" s="232">
        <v>3556</v>
      </c>
      <c r="B3507" s="231" t="s">
        <v>1685</v>
      </c>
      <c r="C3507" s="231" t="s">
        <v>1685</v>
      </c>
      <c r="D3507" s="232" t="s">
        <v>1685</v>
      </c>
      <c r="E3507" s="232">
        <v>0</v>
      </c>
      <c r="F3507" s="232">
        <v>0</v>
      </c>
      <c r="G3507" s="232">
        <v>0</v>
      </c>
      <c r="H3507" s="232">
        <v>0</v>
      </c>
      <c r="L3507" s="232">
        <v>0</v>
      </c>
    </row>
    <row r="3508" spans="1:12">
      <c r="A3508" s="232">
        <v>3557</v>
      </c>
      <c r="B3508" s="231" t="s">
        <v>1685</v>
      </c>
      <c r="C3508" s="231" t="s">
        <v>1685</v>
      </c>
      <c r="D3508" s="232" t="s">
        <v>1685</v>
      </c>
      <c r="E3508" s="232">
        <v>0</v>
      </c>
      <c r="F3508" s="232">
        <v>0</v>
      </c>
      <c r="G3508" s="232">
        <v>0</v>
      </c>
      <c r="H3508" s="232">
        <v>0</v>
      </c>
      <c r="L3508" s="232">
        <v>0</v>
      </c>
    </row>
    <row r="3509" spans="1:12">
      <c r="A3509" s="232">
        <v>3558</v>
      </c>
      <c r="B3509" s="231" t="s">
        <v>1685</v>
      </c>
      <c r="C3509" s="231" t="s">
        <v>1685</v>
      </c>
      <c r="D3509" s="232" t="s">
        <v>1685</v>
      </c>
      <c r="E3509" s="232">
        <v>0</v>
      </c>
      <c r="F3509" s="232">
        <v>0</v>
      </c>
      <c r="G3509" s="232">
        <v>0</v>
      </c>
      <c r="H3509" s="232">
        <v>0</v>
      </c>
      <c r="L3509" s="232">
        <v>0</v>
      </c>
    </row>
    <row r="3510" spans="1:12">
      <c r="A3510" s="232">
        <v>3559</v>
      </c>
      <c r="B3510" s="231" t="s">
        <v>1685</v>
      </c>
      <c r="C3510" s="231" t="s">
        <v>1685</v>
      </c>
      <c r="D3510" s="232" t="s">
        <v>1685</v>
      </c>
      <c r="E3510" s="232">
        <v>0</v>
      </c>
      <c r="F3510" s="232">
        <v>0</v>
      </c>
      <c r="G3510" s="232">
        <v>0</v>
      </c>
      <c r="H3510" s="232">
        <v>0</v>
      </c>
      <c r="L3510" s="232">
        <v>0</v>
      </c>
    </row>
    <row r="3511" spans="1:12">
      <c r="A3511" s="232">
        <v>3560</v>
      </c>
      <c r="B3511" s="231" t="s">
        <v>1685</v>
      </c>
      <c r="C3511" s="231" t="s">
        <v>1685</v>
      </c>
      <c r="D3511" s="232" t="s">
        <v>1685</v>
      </c>
      <c r="E3511" s="232">
        <v>0</v>
      </c>
      <c r="F3511" s="232">
        <v>0</v>
      </c>
      <c r="G3511" s="232">
        <v>0</v>
      </c>
      <c r="H3511" s="232">
        <v>0</v>
      </c>
      <c r="L3511" s="232">
        <v>0</v>
      </c>
    </row>
    <row r="3512" spans="1:12">
      <c r="A3512" s="232">
        <v>3561</v>
      </c>
      <c r="B3512" s="231" t="s">
        <v>1685</v>
      </c>
      <c r="C3512" s="231" t="s">
        <v>1685</v>
      </c>
      <c r="D3512" s="232" t="s">
        <v>1685</v>
      </c>
      <c r="E3512" s="232">
        <v>0</v>
      </c>
      <c r="F3512" s="232">
        <v>0</v>
      </c>
      <c r="G3512" s="232">
        <v>0</v>
      </c>
      <c r="H3512" s="232">
        <v>0</v>
      </c>
      <c r="L3512" s="232">
        <v>0</v>
      </c>
    </row>
    <row r="3513" spans="1:12">
      <c r="A3513" s="232">
        <v>3562</v>
      </c>
      <c r="B3513" s="231" t="s">
        <v>1685</v>
      </c>
      <c r="C3513" s="231" t="s">
        <v>1685</v>
      </c>
      <c r="D3513" s="232" t="s">
        <v>1685</v>
      </c>
      <c r="E3513" s="232">
        <v>0</v>
      </c>
      <c r="F3513" s="232">
        <v>0</v>
      </c>
      <c r="G3513" s="232">
        <v>0</v>
      </c>
      <c r="H3513" s="232">
        <v>0</v>
      </c>
      <c r="L3513" s="232">
        <v>0</v>
      </c>
    </row>
    <row r="3514" spans="1:12">
      <c r="A3514" s="232">
        <v>3563</v>
      </c>
      <c r="B3514" s="231" t="s">
        <v>1685</v>
      </c>
      <c r="C3514" s="231" t="s">
        <v>1685</v>
      </c>
      <c r="D3514" s="232" t="s">
        <v>1685</v>
      </c>
      <c r="E3514" s="232">
        <v>0</v>
      </c>
      <c r="F3514" s="232">
        <v>0</v>
      </c>
      <c r="G3514" s="232">
        <v>0</v>
      </c>
      <c r="H3514" s="232">
        <v>0</v>
      </c>
      <c r="L3514" s="232">
        <v>0</v>
      </c>
    </row>
    <row r="3515" spans="1:12">
      <c r="A3515" s="232">
        <v>3564</v>
      </c>
      <c r="B3515" s="231" t="s">
        <v>1685</v>
      </c>
      <c r="C3515" s="231" t="s">
        <v>1685</v>
      </c>
      <c r="D3515" s="232" t="s">
        <v>1685</v>
      </c>
      <c r="E3515" s="232">
        <v>0</v>
      </c>
      <c r="F3515" s="232">
        <v>0</v>
      </c>
      <c r="G3515" s="232">
        <v>0</v>
      </c>
      <c r="H3515" s="232">
        <v>0</v>
      </c>
      <c r="L3515" s="232">
        <v>0</v>
      </c>
    </row>
    <row r="3516" spans="1:12">
      <c r="A3516" s="232">
        <v>3565</v>
      </c>
      <c r="B3516" s="231" t="s">
        <v>1685</v>
      </c>
      <c r="C3516" s="231" t="s">
        <v>1685</v>
      </c>
      <c r="D3516" s="232" t="s">
        <v>1685</v>
      </c>
      <c r="E3516" s="232">
        <v>0</v>
      </c>
      <c r="F3516" s="232">
        <v>0</v>
      </c>
      <c r="G3516" s="232">
        <v>0</v>
      </c>
      <c r="H3516" s="232">
        <v>0</v>
      </c>
      <c r="L3516" s="232">
        <v>0</v>
      </c>
    </row>
    <row r="3517" spans="1:12">
      <c r="A3517" s="232">
        <v>3566</v>
      </c>
      <c r="B3517" s="231" t="s">
        <v>1685</v>
      </c>
      <c r="C3517" s="231" t="s">
        <v>1685</v>
      </c>
      <c r="D3517" s="232" t="s">
        <v>1685</v>
      </c>
      <c r="E3517" s="232">
        <v>0</v>
      </c>
      <c r="F3517" s="232">
        <v>0</v>
      </c>
      <c r="G3517" s="232">
        <v>0</v>
      </c>
      <c r="H3517" s="232">
        <v>0</v>
      </c>
      <c r="L3517" s="232">
        <v>0</v>
      </c>
    </row>
    <row r="3518" spans="1:12">
      <c r="A3518" s="232">
        <v>3567</v>
      </c>
      <c r="B3518" s="231" t="s">
        <v>1685</v>
      </c>
      <c r="C3518" s="231" t="s">
        <v>1685</v>
      </c>
      <c r="D3518" s="232" t="s">
        <v>1685</v>
      </c>
      <c r="E3518" s="232">
        <v>0</v>
      </c>
      <c r="F3518" s="232">
        <v>0</v>
      </c>
      <c r="G3518" s="232">
        <v>0</v>
      </c>
      <c r="H3518" s="232">
        <v>0</v>
      </c>
      <c r="L3518" s="232">
        <v>0</v>
      </c>
    </row>
    <row r="3519" spans="1:12">
      <c r="A3519" s="232">
        <v>3568</v>
      </c>
      <c r="B3519" s="231" t="s">
        <v>1685</v>
      </c>
      <c r="C3519" s="231" t="s">
        <v>1685</v>
      </c>
      <c r="D3519" s="232" t="s">
        <v>1685</v>
      </c>
      <c r="E3519" s="232">
        <v>0</v>
      </c>
      <c r="F3519" s="232">
        <v>0</v>
      </c>
      <c r="G3519" s="232">
        <v>0</v>
      </c>
      <c r="H3519" s="232">
        <v>0</v>
      </c>
      <c r="L3519" s="232">
        <v>0</v>
      </c>
    </row>
    <row r="3520" spans="1:12">
      <c r="A3520" s="232">
        <v>3569</v>
      </c>
      <c r="B3520" s="231" t="s">
        <v>1685</v>
      </c>
      <c r="C3520" s="231" t="s">
        <v>1685</v>
      </c>
      <c r="D3520" s="232" t="s">
        <v>1685</v>
      </c>
      <c r="E3520" s="232">
        <v>0</v>
      </c>
      <c r="F3520" s="232">
        <v>0</v>
      </c>
      <c r="G3520" s="232">
        <v>0</v>
      </c>
      <c r="H3520" s="232">
        <v>0</v>
      </c>
      <c r="L3520" s="232">
        <v>0</v>
      </c>
    </row>
    <row r="3521" spans="1:12">
      <c r="A3521" s="232">
        <v>3570</v>
      </c>
      <c r="B3521" s="231" t="s">
        <v>1685</v>
      </c>
      <c r="C3521" s="231" t="s">
        <v>1685</v>
      </c>
      <c r="D3521" s="232" t="s">
        <v>1685</v>
      </c>
      <c r="E3521" s="232">
        <v>0</v>
      </c>
      <c r="F3521" s="232">
        <v>0</v>
      </c>
      <c r="G3521" s="232">
        <v>0</v>
      </c>
      <c r="H3521" s="232">
        <v>0</v>
      </c>
      <c r="L3521" s="232">
        <v>0</v>
      </c>
    </row>
    <row r="3522" spans="1:12">
      <c r="A3522" s="232">
        <v>3571</v>
      </c>
      <c r="B3522" s="231" t="s">
        <v>1685</v>
      </c>
      <c r="C3522" s="231" t="s">
        <v>1685</v>
      </c>
      <c r="D3522" s="232" t="s">
        <v>1685</v>
      </c>
      <c r="E3522" s="232">
        <v>0</v>
      </c>
      <c r="F3522" s="232">
        <v>0</v>
      </c>
      <c r="G3522" s="232">
        <v>0</v>
      </c>
      <c r="H3522" s="232">
        <v>0</v>
      </c>
      <c r="L3522" s="232">
        <v>0</v>
      </c>
    </row>
    <row r="3523" spans="1:12">
      <c r="A3523" s="232">
        <v>3572</v>
      </c>
      <c r="B3523" s="231" t="s">
        <v>1685</v>
      </c>
      <c r="C3523" s="231" t="s">
        <v>1685</v>
      </c>
      <c r="D3523" s="232" t="s">
        <v>1685</v>
      </c>
      <c r="E3523" s="232">
        <v>0</v>
      </c>
      <c r="F3523" s="232">
        <v>0</v>
      </c>
      <c r="G3523" s="232">
        <v>0</v>
      </c>
      <c r="H3523" s="232">
        <v>0</v>
      </c>
      <c r="L3523" s="232">
        <v>0</v>
      </c>
    </row>
    <row r="3524" spans="1:12">
      <c r="A3524" s="232">
        <v>3573</v>
      </c>
      <c r="B3524" s="231" t="s">
        <v>1685</v>
      </c>
      <c r="C3524" s="231" t="s">
        <v>1685</v>
      </c>
      <c r="D3524" s="232" t="s">
        <v>1685</v>
      </c>
      <c r="E3524" s="232">
        <v>0</v>
      </c>
      <c r="F3524" s="232">
        <v>0</v>
      </c>
      <c r="G3524" s="232">
        <v>0</v>
      </c>
      <c r="H3524" s="232">
        <v>0</v>
      </c>
      <c r="L3524" s="232">
        <v>0</v>
      </c>
    </row>
    <row r="3525" spans="1:12">
      <c r="A3525" s="232">
        <v>3574</v>
      </c>
      <c r="B3525" s="231" t="s">
        <v>1685</v>
      </c>
      <c r="C3525" s="231" t="s">
        <v>1685</v>
      </c>
      <c r="D3525" s="232" t="s">
        <v>1685</v>
      </c>
      <c r="E3525" s="232">
        <v>0</v>
      </c>
      <c r="F3525" s="232">
        <v>0</v>
      </c>
      <c r="G3525" s="232">
        <v>0</v>
      </c>
      <c r="H3525" s="232">
        <v>0</v>
      </c>
      <c r="L3525" s="232">
        <v>0</v>
      </c>
    </row>
    <row r="3526" spans="1:12">
      <c r="A3526" s="232">
        <v>3575</v>
      </c>
      <c r="B3526" s="231" t="s">
        <v>1685</v>
      </c>
      <c r="C3526" s="231" t="s">
        <v>1685</v>
      </c>
      <c r="D3526" s="232" t="s">
        <v>1685</v>
      </c>
      <c r="E3526" s="232">
        <v>0</v>
      </c>
      <c r="F3526" s="232">
        <v>0</v>
      </c>
      <c r="G3526" s="232">
        <v>0</v>
      </c>
      <c r="H3526" s="232">
        <v>0</v>
      </c>
      <c r="L3526" s="232">
        <v>0</v>
      </c>
    </row>
    <row r="3527" spans="1:12">
      <c r="A3527" s="232">
        <v>3576</v>
      </c>
      <c r="B3527" s="231" t="s">
        <v>1685</v>
      </c>
      <c r="C3527" s="231" t="s">
        <v>1685</v>
      </c>
      <c r="D3527" s="232" t="s">
        <v>1685</v>
      </c>
      <c r="E3527" s="232">
        <v>0</v>
      </c>
      <c r="F3527" s="232">
        <v>0</v>
      </c>
      <c r="G3527" s="232">
        <v>0</v>
      </c>
      <c r="H3527" s="232">
        <v>0</v>
      </c>
      <c r="L3527" s="232">
        <v>0</v>
      </c>
    </row>
    <row r="3528" spans="1:12">
      <c r="A3528" s="232">
        <v>3577</v>
      </c>
      <c r="B3528" s="231" t="s">
        <v>1685</v>
      </c>
      <c r="C3528" s="231" t="s">
        <v>1685</v>
      </c>
      <c r="D3528" s="232" t="s">
        <v>1685</v>
      </c>
      <c r="E3528" s="232">
        <v>0</v>
      </c>
      <c r="F3528" s="232">
        <v>0</v>
      </c>
      <c r="G3528" s="232">
        <v>0</v>
      </c>
      <c r="H3528" s="232">
        <v>0</v>
      </c>
      <c r="L3528" s="232">
        <v>0</v>
      </c>
    </row>
    <row r="3529" spans="1:12">
      <c r="A3529" s="232">
        <v>3578</v>
      </c>
      <c r="B3529" s="231" t="s">
        <v>1685</v>
      </c>
      <c r="C3529" s="231" t="s">
        <v>1685</v>
      </c>
      <c r="D3529" s="232" t="s">
        <v>1685</v>
      </c>
      <c r="E3529" s="232">
        <v>0</v>
      </c>
      <c r="F3529" s="232">
        <v>0</v>
      </c>
      <c r="G3529" s="232">
        <v>0</v>
      </c>
      <c r="H3529" s="232">
        <v>0</v>
      </c>
      <c r="L3529" s="232">
        <v>0</v>
      </c>
    </row>
    <row r="3530" spans="1:12">
      <c r="A3530" s="232">
        <v>3579</v>
      </c>
      <c r="B3530" s="231" t="s">
        <v>1685</v>
      </c>
      <c r="C3530" s="231" t="s">
        <v>1685</v>
      </c>
      <c r="D3530" s="232" t="s">
        <v>1685</v>
      </c>
      <c r="E3530" s="232">
        <v>0</v>
      </c>
      <c r="F3530" s="232">
        <v>0</v>
      </c>
      <c r="G3530" s="232">
        <v>0</v>
      </c>
      <c r="H3530" s="232">
        <v>0</v>
      </c>
      <c r="L3530" s="232">
        <v>0</v>
      </c>
    </row>
    <row r="3531" spans="1:12">
      <c r="A3531" s="232">
        <v>3580</v>
      </c>
      <c r="B3531" s="231" t="s">
        <v>1685</v>
      </c>
      <c r="C3531" s="231" t="s">
        <v>1685</v>
      </c>
      <c r="D3531" s="232" t="s">
        <v>1685</v>
      </c>
      <c r="E3531" s="232">
        <v>0</v>
      </c>
      <c r="F3531" s="232">
        <v>0</v>
      </c>
      <c r="G3531" s="232">
        <v>0</v>
      </c>
      <c r="H3531" s="232">
        <v>0</v>
      </c>
      <c r="L3531" s="232">
        <v>0</v>
      </c>
    </row>
    <row r="3532" spans="1:12">
      <c r="A3532" s="232">
        <v>3581</v>
      </c>
      <c r="B3532" s="231" t="s">
        <v>1685</v>
      </c>
      <c r="C3532" s="231" t="s">
        <v>1685</v>
      </c>
      <c r="D3532" s="232" t="s">
        <v>1685</v>
      </c>
      <c r="E3532" s="232">
        <v>0</v>
      </c>
      <c r="F3532" s="232">
        <v>0</v>
      </c>
      <c r="G3532" s="232">
        <v>0</v>
      </c>
      <c r="H3532" s="232">
        <v>0</v>
      </c>
      <c r="L3532" s="232">
        <v>0</v>
      </c>
    </row>
    <row r="3533" spans="1:12">
      <c r="A3533" s="232">
        <v>3582</v>
      </c>
      <c r="B3533" s="231" t="s">
        <v>1685</v>
      </c>
      <c r="C3533" s="231" t="s">
        <v>1685</v>
      </c>
      <c r="D3533" s="232" t="s">
        <v>1685</v>
      </c>
      <c r="E3533" s="232">
        <v>0</v>
      </c>
      <c r="F3533" s="232">
        <v>0</v>
      </c>
      <c r="G3533" s="232">
        <v>0</v>
      </c>
      <c r="H3533" s="232">
        <v>0</v>
      </c>
      <c r="L3533" s="232">
        <v>0</v>
      </c>
    </row>
    <row r="3534" spans="1:12">
      <c r="A3534" s="232">
        <v>3583</v>
      </c>
      <c r="B3534" s="231" t="s">
        <v>1685</v>
      </c>
      <c r="C3534" s="231" t="s">
        <v>1685</v>
      </c>
      <c r="D3534" s="232" t="s">
        <v>1685</v>
      </c>
      <c r="E3534" s="232">
        <v>0</v>
      </c>
      <c r="F3534" s="232">
        <v>0</v>
      </c>
      <c r="G3534" s="232">
        <v>0</v>
      </c>
      <c r="H3534" s="232">
        <v>0</v>
      </c>
      <c r="L3534" s="232">
        <v>0</v>
      </c>
    </row>
    <row r="3535" spans="1:12">
      <c r="A3535" s="232">
        <v>3584</v>
      </c>
      <c r="B3535" s="231" t="s">
        <v>1685</v>
      </c>
      <c r="C3535" s="231" t="s">
        <v>1685</v>
      </c>
      <c r="D3535" s="232" t="s">
        <v>1685</v>
      </c>
      <c r="E3535" s="232">
        <v>0</v>
      </c>
      <c r="F3535" s="232">
        <v>0</v>
      </c>
      <c r="G3535" s="232">
        <v>0</v>
      </c>
      <c r="H3535" s="232">
        <v>0</v>
      </c>
      <c r="L3535" s="232">
        <v>0</v>
      </c>
    </row>
    <row r="3536" spans="1:12">
      <c r="A3536" s="232">
        <v>3585</v>
      </c>
      <c r="B3536" s="231" t="s">
        <v>1685</v>
      </c>
      <c r="C3536" s="231" t="s">
        <v>1685</v>
      </c>
      <c r="D3536" s="232" t="s">
        <v>1685</v>
      </c>
      <c r="E3536" s="232">
        <v>0</v>
      </c>
      <c r="F3536" s="232">
        <v>0</v>
      </c>
      <c r="G3536" s="232">
        <v>0</v>
      </c>
      <c r="H3536" s="232">
        <v>0</v>
      </c>
      <c r="L3536" s="232">
        <v>0</v>
      </c>
    </row>
    <row r="3537" spans="1:12">
      <c r="A3537" s="232">
        <v>3586</v>
      </c>
      <c r="B3537" s="231" t="s">
        <v>1685</v>
      </c>
      <c r="C3537" s="231" t="s">
        <v>1685</v>
      </c>
      <c r="D3537" s="232" t="s">
        <v>1685</v>
      </c>
      <c r="E3537" s="232">
        <v>0</v>
      </c>
      <c r="F3537" s="232">
        <v>0</v>
      </c>
      <c r="G3537" s="232">
        <v>0</v>
      </c>
      <c r="H3537" s="232">
        <v>0</v>
      </c>
      <c r="L3537" s="232">
        <v>0</v>
      </c>
    </row>
    <row r="3538" spans="1:12">
      <c r="A3538" s="232">
        <v>3587</v>
      </c>
      <c r="B3538" s="231" t="s">
        <v>1685</v>
      </c>
      <c r="C3538" s="231" t="s">
        <v>1685</v>
      </c>
      <c r="D3538" s="232" t="s">
        <v>1685</v>
      </c>
      <c r="E3538" s="232">
        <v>0</v>
      </c>
      <c r="F3538" s="232">
        <v>0</v>
      </c>
      <c r="G3538" s="232">
        <v>0</v>
      </c>
      <c r="H3538" s="232">
        <v>0</v>
      </c>
      <c r="L3538" s="232">
        <v>0</v>
      </c>
    </row>
    <row r="3539" spans="1:12">
      <c r="A3539" s="232">
        <v>3588</v>
      </c>
      <c r="B3539" s="231" t="s">
        <v>1685</v>
      </c>
      <c r="C3539" s="231" t="s">
        <v>1685</v>
      </c>
      <c r="D3539" s="232" t="s">
        <v>1685</v>
      </c>
      <c r="E3539" s="232">
        <v>0</v>
      </c>
      <c r="F3539" s="232">
        <v>0</v>
      </c>
      <c r="G3539" s="232">
        <v>0</v>
      </c>
      <c r="H3539" s="232">
        <v>0</v>
      </c>
      <c r="L3539" s="232">
        <v>0</v>
      </c>
    </row>
    <row r="3540" spans="1:12">
      <c r="A3540" s="232">
        <v>3589</v>
      </c>
      <c r="B3540" s="231" t="s">
        <v>1685</v>
      </c>
      <c r="C3540" s="231" t="s">
        <v>1685</v>
      </c>
      <c r="D3540" s="232" t="s">
        <v>1685</v>
      </c>
      <c r="E3540" s="232">
        <v>0</v>
      </c>
      <c r="F3540" s="232">
        <v>0</v>
      </c>
      <c r="G3540" s="232">
        <v>0</v>
      </c>
      <c r="H3540" s="232">
        <v>0</v>
      </c>
      <c r="L3540" s="232">
        <v>0</v>
      </c>
    </row>
    <row r="3541" spans="1:12">
      <c r="A3541" s="232">
        <v>3590</v>
      </c>
      <c r="B3541" s="231" t="s">
        <v>1685</v>
      </c>
      <c r="C3541" s="231" t="s">
        <v>1685</v>
      </c>
      <c r="D3541" s="232" t="s">
        <v>1685</v>
      </c>
      <c r="E3541" s="232">
        <v>0</v>
      </c>
      <c r="F3541" s="232">
        <v>0</v>
      </c>
      <c r="G3541" s="232">
        <v>0</v>
      </c>
      <c r="H3541" s="232">
        <v>0</v>
      </c>
      <c r="L3541" s="232">
        <v>0</v>
      </c>
    </row>
    <row r="3542" spans="1:12">
      <c r="A3542" s="232">
        <v>3591</v>
      </c>
      <c r="B3542" s="231" t="s">
        <v>1685</v>
      </c>
      <c r="C3542" s="231" t="s">
        <v>1685</v>
      </c>
      <c r="D3542" s="232" t="s">
        <v>1685</v>
      </c>
      <c r="E3542" s="232">
        <v>0</v>
      </c>
      <c r="F3542" s="232">
        <v>0</v>
      </c>
      <c r="G3542" s="232">
        <v>0</v>
      </c>
      <c r="H3542" s="232">
        <v>0</v>
      </c>
      <c r="L3542" s="232">
        <v>0</v>
      </c>
    </row>
    <row r="3543" spans="1:12">
      <c r="A3543" s="232">
        <v>3592</v>
      </c>
      <c r="B3543" s="231" t="s">
        <v>1685</v>
      </c>
      <c r="C3543" s="231" t="s">
        <v>1685</v>
      </c>
      <c r="D3543" s="232" t="s">
        <v>1685</v>
      </c>
      <c r="E3543" s="232">
        <v>0</v>
      </c>
      <c r="F3543" s="232">
        <v>0</v>
      </c>
      <c r="G3543" s="232">
        <v>0</v>
      </c>
      <c r="H3543" s="232">
        <v>0</v>
      </c>
      <c r="L3543" s="232">
        <v>0</v>
      </c>
    </row>
    <row r="3544" spans="1:12">
      <c r="A3544" s="232">
        <v>3593</v>
      </c>
      <c r="B3544" s="231" t="s">
        <v>1685</v>
      </c>
      <c r="C3544" s="231" t="s">
        <v>1685</v>
      </c>
      <c r="D3544" s="232" t="s">
        <v>1685</v>
      </c>
      <c r="E3544" s="232">
        <v>0</v>
      </c>
      <c r="F3544" s="232">
        <v>0</v>
      </c>
      <c r="G3544" s="232">
        <v>0</v>
      </c>
      <c r="H3544" s="232">
        <v>0</v>
      </c>
      <c r="L3544" s="232">
        <v>0</v>
      </c>
    </row>
    <row r="3545" spans="1:12">
      <c r="A3545" s="232">
        <v>3594</v>
      </c>
      <c r="B3545" s="231" t="s">
        <v>1685</v>
      </c>
      <c r="C3545" s="231" t="s">
        <v>1685</v>
      </c>
      <c r="D3545" s="232" t="s">
        <v>1685</v>
      </c>
      <c r="E3545" s="232">
        <v>0</v>
      </c>
      <c r="F3545" s="232">
        <v>0</v>
      </c>
      <c r="G3545" s="232">
        <v>0</v>
      </c>
      <c r="H3545" s="232">
        <v>0</v>
      </c>
      <c r="L3545" s="232">
        <v>0</v>
      </c>
    </row>
    <row r="3546" spans="1:12">
      <c r="A3546" s="232">
        <v>3595</v>
      </c>
      <c r="B3546" s="231" t="s">
        <v>1685</v>
      </c>
      <c r="C3546" s="231" t="s">
        <v>1685</v>
      </c>
      <c r="D3546" s="232" t="s">
        <v>1685</v>
      </c>
      <c r="E3546" s="232">
        <v>0</v>
      </c>
      <c r="F3546" s="232">
        <v>0</v>
      </c>
      <c r="G3546" s="232">
        <v>0</v>
      </c>
      <c r="H3546" s="232">
        <v>0</v>
      </c>
      <c r="L3546" s="232">
        <v>0</v>
      </c>
    </row>
    <row r="3547" spans="1:12">
      <c r="A3547" s="232">
        <v>3596</v>
      </c>
      <c r="B3547" s="231" t="s">
        <v>1685</v>
      </c>
      <c r="C3547" s="231" t="s">
        <v>1685</v>
      </c>
      <c r="D3547" s="232" t="s">
        <v>1685</v>
      </c>
      <c r="E3547" s="232">
        <v>0</v>
      </c>
      <c r="F3547" s="232">
        <v>0</v>
      </c>
      <c r="G3547" s="232">
        <v>0</v>
      </c>
      <c r="H3547" s="232">
        <v>0</v>
      </c>
      <c r="L3547" s="232">
        <v>0</v>
      </c>
    </row>
    <row r="3548" spans="1:12">
      <c r="A3548" s="232">
        <v>3597</v>
      </c>
      <c r="B3548" s="231" t="s">
        <v>1685</v>
      </c>
      <c r="C3548" s="231" t="s">
        <v>1685</v>
      </c>
      <c r="D3548" s="232" t="s">
        <v>1685</v>
      </c>
      <c r="E3548" s="232">
        <v>0</v>
      </c>
      <c r="F3548" s="232">
        <v>0</v>
      </c>
      <c r="G3548" s="232">
        <v>0</v>
      </c>
      <c r="H3548" s="232">
        <v>0</v>
      </c>
      <c r="L3548" s="232">
        <v>0</v>
      </c>
    </row>
    <row r="3549" spans="1:12">
      <c r="A3549" s="232">
        <v>3598</v>
      </c>
      <c r="B3549" s="231" t="s">
        <v>1685</v>
      </c>
      <c r="C3549" s="231" t="s">
        <v>1685</v>
      </c>
      <c r="D3549" s="232" t="s">
        <v>1685</v>
      </c>
      <c r="E3549" s="232">
        <v>0</v>
      </c>
      <c r="F3549" s="232">
        <v>0</v>
      </c>
      <c r="G3549" s="232">
        <v>0</v>
      </c>
      <c r="H3549" s="232">
        <v>0</v>
      </c>
      <c r="L3549" s="232">
        <v>0</v>
      </c>
    </row>
    <row r="3550" spans="1:12">
      <c r="A3550" s="232">
        <v>3599</v>
      </c>
      <c r="B3550" s="231" t="s">
        <v>1685</v>
      </c>
      <c r="C3550" s="231" t="s">
        <v>1685</v>
      </c>
      <c r="D3550" s="232" t="s">
        <v>1685</v>
      </c>
      <c r="E3550" s="232">
        <v>0</v>
      </c>
      <c r="F3550" s="232">
        <v>0</v>
      </c>
      <c r="G3550" s="232">
        <v>0</v>
      </c>
      <c r="H3550" s="232">
        <v>0</v>
      </c>
      <c r="L3550" s="232">
        <v>0</v>
      </c>
    </row>
    <row r="3551" spans="1:12">
      <c r="A3551" s="232">
        <v>3600</v>
      </c>
      <c r="B3551" s="231" t="s">
        <v>1685</v>
      </c>
      <c r="C3551" s="231" t="s">
        <v>1685</v>
      </c>
      <c r="D3551" s="232" t="s">
        <v>1685</v>
      </c>
      <c r="E3551" s="232">
        <v>0</v>
      </c>
      <c r="F3551" s="232">
        <v>0</v>
      </c>
      <c r="G3551" s="232">
        <v>0</v>
      </c>
      <c r="H3551" s="232">
        <v>0</v>
      </c>
      <c r="L3551" s="232">
        <v>0</v>
      </c>
    </row>
    <row r="3552" spans="1:12">
      <c r="A3552" s="232">
        <v>3601</v>
      </c>
      <c r="B3552" s="231" t="s">
        <v>1685</v>
      </c>
      <c r="C3552" s="231" t="s">
        <v>1685</v>
      </c>
      <c r="D3552" s="232" t="s">
        <v>1685</v>
      </c>
      <c r="E3552" s="232">
        <v>0</v>
      </c>
      <c r="F3552" s="232">
        <v>0</v>
      </c>
      <c r="G3552" s="232">
        <v>0</v>
      </c>
      <c r="H3552" s="232">
        <v>0</v>
      </c>
      <c r="L3552" s="232">
        <v>0</v>
      </c>
    </row>
    <row r="3553" spans="1:12">
      <c r="A3553" s="232">
        <v>3602</v>
      </c>
      <c r="B3553" s="231" t="s">
        <v>1685</v>
      </c>
      <c r="C3553" s="231" t="s">
        <v>1685</v>
      </c>
      <c r="D3553" s="232" t="s">
        <v>1685</v>
      </c>
      <c r="E3553" s="232">
        <v>0</v>
      </c>
      <c r="F3553" s="232">
        <v>0</v>
      </c>
      <c r="G3553" s="232">
        <v>0</v>
      </c>
      <c r="H3553" s="232">
        <v>0</v>
      </c>
      <c r="L3553" s="232">
        <v>0</v>
      </c>
    </row>
    <row r="3554" spans="1:12">
      <c r="A3554" s="232">
        <v>3603</v>
      </c>
      <c r="B3554" s="231" t="s">
        <v>1685</v>
      </c>
      <c r="C3554" s="231" t="s">
        <v>1685</v>
      </c>
      <c r="D3554" s="232" t="s">
        <v>1685</v>
      </c>
      <c r="E3554" s="232">
        <v>0</v>
      </c>
      <c r="F3554" s="232">
        <v>0</v>
      </c>
      <c r="G3554" s="232">
        <v>0</v>
      </c>
      <c r="H3554" s="232">
        <v>0</v>
      </c>
      <c r="L3554" s="232">
        <v>0</v>
      </c>
    </row>
    <row r="3555" spans="1:12">
      <c r="A3555" s="232">
        <v>3604</v>
      </c>
      <c r="B3555" s="231" t="s">
        <v>1685</v>
      </c>
      <c r="C3555" s="231" t="s">
        <v>1685</v>
      </c>
      <c r="D3555" s="232" t="s">
        <v>1685</v>
      </c>
      <c r="E3555" s="232">
        <v>0</v>
      </c>
      <c r="F3555" s="232">
        <v>0</v>
      </c>
      <c r="G3555" s="232">
        <v>0</v>
      </c>
      <c r="H3555" s="232">
        <v>0</v>
      </c>
      <c r="L3555" s="232">
        <v>0</v>
      </c>
    </row>
    <row r="3556" spans="1:12">
      <c r="A3556" s="232">
        <v>3605</v>
      </c>
      <c r="B3556" s="231" t="s">
        <v>1685</v>
      </c>
      <c r="C3556" s="231" t="s">
        <v>1685</v>
      </c>
      <c r="D3556" s="232" t="s">
        <v>1685</v>
      </c>
      <c r="E3556" s="232">
        <v>0</v>
      </c>
      <c r="F3556" s="232">
        <v>0</v>
      </c>
      <c r="G3556" s="232">
        <v>0</v>
      </c>
      <c r="H3556" s="232">
        <v>0</v>
      </c>
      <c r="L3556" s="232">
        <v>0</v>
      </c>
    </row>
    <row r="3557" spans="1:12">
      <c r="A3557" s="232">
        <v>3606</v>
      </c>
      <c r="B3557" s="231" t="s">
        <v>1685</v>
      </c>
      <c r="C3557" s="231" t="s">
        <v>1685</v>
      </c>
      <c r="D3557" s="232" t="s">
        <v>1685</v>
      </c>
      <c r="E3557" s="232">
        <v>0</v>
      </c>
      <c r="F3557" s="232">
        <v>0</v>
      </c>
      <c r="G3557" s="232">
        <v>0</v>
      </c>
      <c r="H3557" s="232">
        <v>0</v>
      </c>
      <c r="L3557" s="232">
        <v>0</v>
      </c>
    </row>
    <row r="3558" spans="1:12">
      <c r="A3558" s="232">
        <v>3607</v>
      </c>
      <c r="B3558" s="231" t="s">
        <v>1685</v>
      </c>
      <c r="C3558" s="231" t="s">
        <v>1685</v>
      </c>
      <c r="D3558" s="232" t="s">
        <v>1685</v>
      </c>
      <c r="E3558" s="232">
        <v>0</v>
      </c>
      <c r="F3558" s="232">
        <v>0</v>
      </c>
      <c r="G3558" s="232">
        <v>0</v>
      </c>
      <c r="H3558" s="232">
        <v>0</v>
      </c>
      <c r="L3558" s="232">
        <v>0</v>
      </c>
    </row>
    <row r="3559" spans="1:12">
      <c r="A3559" s="232">
        <v>3608</v>
      </c>
      <c r="B3559" s="231" t="s">
        <v>1685</v>
      </c>
      <c r="C3559" s="231" t="s">
        <v>1685</v>
      </c>
      <c r="D3559" s="232" t="s">
        <v>1685</v>
      </c>
      <c r="E3559" s="232">
        <v>0</v>
      </c>
      <c r="F3559" s="232">
        <v>0</v>
      </c>
      <c r="G3559" s="232">
        <v>0</v>
      </c>
      <c r="H3559" s="232">
        <v>0</v>
      </c>
      <c r="L3559" s="232">
        <v>0</v>
      </c>
    </row>
    <row r="3560" spans="1:12">
      <c r="A3560" s="232">
        <v>3609</v>
      </c>
      <c r="B3560" s="231" t="s">
        <v>1685</v>
      </c>
      <c r="C3560" s="231" t="s">
        <v>1685</v>
      </c>
      <c r="D3560" s="232" t="s">
        <v>1685</v>
      </c>
      <c r="E3560" s="232">
        <v>0</v>
      </c>
      <c r="F3560" s="232">
        <v>0</v>
      </c>
      <c r="G3560" s="232">
        <v>0</v>
      </c>
      <c r="H3560" s="232">
        <v>0</v>
      </c>
      <c r="L3560" s="232">
        <v>0</v>
      </c>
    </row>
    <row r="3561" spans="1:12">
      <c r="A3561" s="232">
        <v>3610</v>
      </c>
      <c r="B3561" s="231" t="s">
        <v>1685</v>
      </c>
      <c r="C3561" s="231" t="s">
        <v>1685</v>
      </c>
      <c r="D3561" s="232" t="s">
        <v>1685</v>
      </c>
      <c r="E3561" s="232">
        <v>0</v>
      </c>
      <c r="F3561" s="232">
        <v>0</v>
      </c>
      <c r="G3561" s="232">
        <v>0</v>
      </c>
      <c r="H3561" s="232">
        <v>0</v>
      </c>
      <c r="L3561" s="232">
        <v>0</v>
      </c>
    </row>
    <row r="3562" spans="1:12">
      <c r="A3562" s="232">
        <v>3611</v>
      </c>
      <c r="B3562" s="231" t="s">
        <v>1685</v>
      </c>
      <c r="C3562" s="231" t="s">
        <v>1685</v>
      </c>
      <c r="D3562" s="232" t="s">
        <v>1685</v>
      </c>
      <c r="E3562" s="232">
        <v>0</v>
      </c>
      <c r="F3562" s="232">
        <v>0</v>
      </c>
      <c r="G3562" s="232">
        <v>0</v>
      </c>
      <c r="H3562" s="232">
        <v>0</v>
      </c>
      <c r="L3562" s="232">
        <v>0</v>
      </c>
    </row>
    <row r="3563" spans="1:12">
      <c r="A3563" s="232">
        <v>3612</v>
      </c>
      <c r="B3563" s="231" t="s">
        <v>1685</v>
      </c>
      <c r="C3563" s="231" t="s">
        <v>1685</v>
      </c>
      <c r="D3563" s="232" t="s">
        <v>1685</v>
      </c>
      <c r="E3563" s="232">
        <v>0</v>
      </c>
      <c r="F3563" s="232">
        <v>0</v>
      </c>
      <c r="G3563" s="232">
        <v>0</v>
      </c>
      <c r="H3563" s="232">
        <v>0</v>
      </c>
      <c r="L3563" s="232">
        <v>0</v>
      </c>
    </row>
    <row r="3564" spans="1:12">
      <c r="A3564" s="232">
        <v>3613</v>
      </c>
      <c r="B3564" s="231" t="s">
        <v>1685</v>
      </c>
      <c r="C3564" s="231" t="s">
        <v>1685</v>
      </c>
      <c r="D3564" s="232" t="s">
        <v>1685</v>
      </c>
      <c r="E3564" s="232">
        <v>0</v>
      </c>
      <c r="F3564" s="232">
        <v>0</v>
      </c>
      <c r="G3564" s="232">
        <v>0</v>
      </c>
      <c r="H3564" s="232">
        <v>0</v>
      </c>
      <c r="L3564" s="232">
        <v>0</v>
      </c>
    </row>
    <row r="3565" spans="1:12">
      <c r="A3565" s="232">
        <v>3614</v>
      </c>
      <c r="B3565" s="231" t="s">
        <v>1685</v>
      </c>
      <c r="C3565" s="231" t="s">
        <v>1685</v>
      </c>
      <c r="D3565" s="232" t="s">
        <v>1685</v>
      </c>
      <c r="E3565" s="232">
        <v>0</v>
      </c>
      <c r="F3565" s="232">
        <v>0</v>
      </c>
      <c r="G3565" s="232">
        <v>0</v>
      </c>
      <c r="H3565" s="232">
        <v>0</v>
      </c>
      <c r="L3565" s="232">
        <v>0</v>
      </c>
    </row>
    <row r="3566" spans="1:12">
      <c r="A3566" s="232">
        <v>3615</v>
      </c>
      <c r="B3566" s="231" t="s">
        <v>1685</v>
      </c>
      <c r="C3566" s="231" t="s">
        <v>1685</v>
      </c>
      <c r="D3566" s="232" t="s">
        <v>1685</v>
      </c>
      <c r="E3566" s="232">
        <v>0</v>
      </c>
      <c r="F3566" s="232">
        <v>0</v>
      </c>
      <c r="G3566" s="232">
        <v>0</v>
      </c>
      <c r="H3566" s="232">
        <v>0</v>
      </c>
      <c r="L3566" s="232">
        <v>0</v>
      </c>
    </row>
    <row r="3567" spans="1:12">
      <c r="A3567" s="232">
        <v>3616</v>
      </c>
      <c r="B3567" s="231" t="s">
        <v>1685</v>
      </c>
      <c r="C3567" s="231" t="s">
        <v>1685</v>
      </c>
      <c r="D3567" s="232" t="s">
        <v>1685</v>
      </c>
      <c r="E3567" s="232">
        <v>0</v>
      </c>
      <c r="F3567" s="232">
        <v>0</v>
      </c>
      <c r="G3567" s="232">
        <v>0</v>
      </c>
      <c r="H3567" s="232">
        <v>0</v>
      </c>
      <c r="L3567" s="232">
        <v>0</v>
      </c>
    </row>
    <row r="3568" spans="1:12">
      <c r="A3568" s="232">
        <v>3617</v>
      </c>
      <c r="B3568" s="231" t="s">
        <v>1685</v>
      </c>
      <c r="C3568" s="231" t="s">
        <v>1685</v>
      </c>
      <c r="D3568" s="232" t="s">
        <v>1685</v>
      </c>
      <c r="E3568" s="232">
        <v>0</v>
      </c>
      <c r="F3568" s="232">
        <v>0</v>
      </c>
      <c r="G3568" s="232">
        <v>0</v>
      </c>
      <c r="H3568" s="232">
        <v>0</v>
      </c>
      <c r="L3568" s="232">
        <v>0</v>
      </c>
    </row>
    <row r="3569" spans="1:12">
      <c r="A3569" s="232">
        <v>3618</v>
      </c>
      <c r="B3569" s="231" t="s">
        <v>1685</v>
      </c>
      <c r="C3569" s="231" t="s">
        <v>1685</v>
      </c>
      <c r="D3569" s="232" t="s">
        <v>1685</v>
      </c>
      <c r="E3569" s="232">
        <v>0</v>
      </c>
      <c r="F3569" s="232">
        <v>0</v>
      </c>
      <c r="G3569" s="232">
        <v>0</v>
      </c>
      <c r="H3569" s="232">
        <v>0</v>
      </c>
      <c r="L3569" s="232">
        <v>0</v>
      </c>
    </row>
    <row r="3570" spans="1:12">
      <c r="A3570" s="232">
        <v>3619</v>
      </c>
      <c r="B3570" s="231" t="s">
        <v>1685</v>
      </c>
      <c r="C3570" s="231" t="s">
        <v>1685</v>
      </c>
      <c r="D3570" s="232" t="s">
        <v>1685</v>
      </c>
      <c r="E3570" s="232">
        <v>0</v>
      </c>
      <c r="F3570" s="232">
        <v>0</v>
      </c>
      <c r="G3570" s="232">
        <v>0</v>
      </c>
      <c r="H3570" s="232">
        <v>0</v>
      </c>
      <c r="L3570" s="232">
        <v>0</v>
      </c>
    </row>
    <row r="3571" spans="1:12">
      <c r="A3571" s="232">
        <v>3620</v>
      </c>
      <c r="B3571" s="231" t="s">
        <v>1685</v>
      </c>
      <c r="C3571" s="231" t="s">
        <v>1685</v>
      </c>
      <c r="D3571" s="232" t="s">
        <v>1685</v>
      </c>
      <c r="E3571" s="232">
        <v>0</v>
      </c>
      <c r="F3571" s="232">
        <v>0</v>
      </c>
      <c r="G3571" s="232">
        <v>0</v>
      </c>
      <c r="H3571" s="232">
        <v>0</v>
      </c>
      <c r="L3571" s="232">
        <v>0</v>
      </c>
    </row>
    <row r="3572" spans="1:12">
      <c r="A3572" s="232">
        <v>3621</v>
      </c>
      <c r="B3572" s="231" t="s">
        <v>1685</v>
      </c>
      <c r="C3572" s="231" t="s">
        <v>1685</v>
      </c>
      <c r="D3572" s="232" t="s">
        <v>1685</v>
      </c>
      <c r="E3572" s="232">
        <v>0</v>
      </c>
      <c r="F3572" s="232">
        <v>0</v>
      </c>
      <c r="G3572" s="232">
        <v>0</v>
      </c>
      <c r="H3572" s="232">
        <v>0</v>
      </c>
      <c r="L3572" s="232">
        <v>0</v>
      </c>
    </row>
    <row r="3573" spans="1:12">
      <c r="A3573" s="232">
        <v>3622</v>
      </c>
      <c r="B3573" s="231" t="s">
        <v>1685</v>
      </c>
      <c r="C3573" s="231" t="s">
        <v>1685</v>
      </c>
      <c r="D3573" s="232" t="s">
        <v>1685</v>
      </c>
      <c r="E3573" s="232">
        <v>0</v>
      </c>
      <c r="F3573" s="232">
        <v>0</v>
      </c>
      <c r="G3573" s="232">
        <v>0</v>
      </c>
      <c r="H3573" s="232">
        <v>0</v>
      </c>
      <c r="L3573" s="232">
        <v>0</v>
      </c>
    </row>
    <row r="3574" spans="1:12">
      <c r="A3574" s="232">
        <v>3623</v>
      </c>
      <c r="B3574" s="231" t="s">
        <v>1685</v>
      </c>
      <c r="C3574" s="231" t="s">
        <v>1685</v>
      </c>
      <c r="D3574" s="232" t="s">
        <v>1685</v>
      </c>
      <c r="E3574" s="232">
        <v>0</v>
      </c>
      <c r="F3574" s="232">
        <v>0</v>
      </c>
      <c r="G3574" s="232">
        <v>0</v>
      </c>
      <c r="H3574" s="232">
        <v>0</v>
      </c>
      <c r="L3574" s="232">
        <v>0</v>
      </c>
    </row>
    <row r="3575" spans="1:12">
      <c r="A3575" s="232">
        <v>3624</v>
      </c>
      <c r="B3575" s="231" t="s">
        <v>1685</v>
      </c>
      <c r="C3575" s="231" t="s">
        <v>1685</v>
      </c>
      <c r="D3575" s="232" t="s">
        <v>1685</v>
      </c>
      <c r="E3575" s="232">
        <v>0</v>
      </c>
      <c r="F3575" s="232">
        <v>0</v>
      </c>
      <c r="G3575" s="232">
        <v>0</v>
      </c>
      <c r="H3575" s="232">
        <v>0</v>
      </c>
      <c r="L3575" s="232">
        <v>0</v>
      </c>
    </row>
    <row r="3576" spans="1:12">
      <c r="A3576" s="232">
        <v>3625</v>
      </c>
      <c r="B3576" s="231" t="s">
        <v>1685</v>
      </c>
      <c r="C3576" s="231" t="s">
        <v>1685</v>
      </c>
      <c r="D3576" s="232" t="s">
        <v>1685</v>
      </c>
      <c r="E3576" s="232">
        <v>0</v>
      </c>
      <c r="F3576" s="232">
        <v>0</v>
      </c>
      <c r="G3576" s="232">
        <v>0</v>
      </c>
      <c r="H3576" s="232">
        <v>0</v>
      </c>
      <c r="L3576" s="232">
        <v>0</v>
      </c>
    </row>
    <row r="3577" spans="1:12">
      <c r="A3577" s="232">
        <v>3626</v>
      </c>
      <c r="B3577" s="231" t="s">
        <v>1685</v>
      </c>
      <c r="C3577" s="231" t="s">
        <v>1685</v>
      </c>
      <c r="D3577" s="232" t="s">
        <v>1685</v>
      </c>
      <c r="E3577" s="232">
        <v>0</v>
      </c>
      <c r="F3577" s="232">
        <v>0</v>
      </c>
      <c r="G3577" s="232">
        <v>0</v>
      </c>
      <c r="H3577" s="232">
        <v>0</v>
      </c>
      <c r="L3577" s="232">
        <v>0</v>
      </c>
    </row>
    <row r="3578" spans="1:12">
      <c r="A3578" s="232">
        <v>3627</v>
      </c>
      <c r="B3578" s="231" t="s">
        <v>1685</v>
      </c>
      <c r="C3578" s="231" t="s">
        <v>1685</v>
      </c>
      <c r="D3578" s="232" t="s">
        <v>1685</v>
      </c>
      <c r="E3578" s="232">
        <v>0</v>
      </c>
      <c r="F3578" s="232">
        <v>0</v>
      </c>
      <c r="G3578" s="232">
        <v>0</v>
      </c>
      <c r="H3578" s="232">
        <v>0</v>
      </c>
      <c r="L3578" s="232">
        <v>0</v>
      </c>
    </row>
    <row r="3579" spans="1:12">
      <c r="A3579" s="232">
        <v>3628</v>
      </c>
      <c r="B3579" s="231" t="s">
        <v>1685</v>
      </c>
      <c r="C3579" s="231" t="s">
        <v>1685</v>
      </c>
      <c r="D3579" s="232" t="s">
        <v>1685</v>
      </c>
      <c r="E3579" s="232">
        <v>0</v>
      </c>
      <c r="F3579" s="232">
        <v>0</v>
      </c>
      <c r="G3579" s="232">
        <v>0</v>
      </c>
      <c r="H3579" s="232">
        <v>0</v>
      </c>
      <c r="L3579" s="232">
        <v>0</v>
      </c>
    </row>
    <row r="3580" spans="1:12">
      <c r="A3580" s="232">
        <v>3629</v>
      </c>
      <c r="B3580" s="231" t="s">
        <v>1685</v>
      </c>
      <c r="C3580" s="231" t="s">
        <v>1685</v>
      </c>
      <c r="D3580" s="232" t="s">
        <v>1685</v>
      </c>
      <c r="E3580" s="232">
        <v>0</v>
      </c>
      <c r="F3580" s="232">
        <v>0</v>
      </c>
      <c r="G3580" s="232">
        <v>0</v>
      </c>
      <c r="H3580" s="232">
        <v>0</v>
      </c>
      <c r="L3580" s="232">
        <v>0</v>
      </c>
    </row>
    <row r="3581" spans="1:12">
      <c r="A3581" s="232">
        <v>3630</v>
      </c>
      <c r="B3581" s="231" t="s">
        <v>1685</v>
      </c>
      <c r="C3581" s="231" t="s">
        <v>1685</v>
      </c>
      <c r="D3581" s="232" t="s">
        <v>1685</v>
      </c>
      <c r="E3581" s="232">
        <v>0</v>
      </c>
      <c r="F3581" s="232">
        <v>0</v>
      </c>
      <c r="G3581" s="232">
        <v>0</v>
      </c>
      <c r="H3581" s="232">
        <v>0</v>
      </c>
      <c r="L3581" s="232">
        <v>0</v>
      </c>
    </row>
    <row r="3582" spans="1:12">
      <c r="A3582" s="232">
        <v>3631</v>
      </c>
      <c r="B3582" s="231" t="s">
        <v>1685</v>
      </c>
      <c r="C3582" s="231" t="s">
        <v>1685</v>
      </c>
      <c r="D3582" s="232" t="s">
        <v>1685</v>
      </c>
      <c r="E3582" s="232">
        <v>0</v>
      </c>
      <c r="F3582" s="232">
        <v>0</v>
      </c>
      <c r="G3582" s="232">
        <v>0</v>
      </c>
      <c r="H3582" s="232">
        <v>0</v>
      </c>
      <c r="L3582" s="232">
        <v>0</v>
      </c>
    </row>
    <row r="3583" spans="1:12">
      <c r="A3583" s="232">
        <v>3632</v>
      </c>
      <c r="B3583" s="231" t="s">
        <v>1685</v>
      </c>
      <c r="C3583" s="231" t="s">
        <v>1685</v>
      </c>
      <c r="D3583" s="232" t="s">
        <v>1685</v>
      </c>
      <c r="E3583" s="232">
        <v>0</v>
      </c>
      <c r="F3583" s="232">
        <v>0</v>
      </c>
      <c r="G3583" s="232">
        <v>0</v>
      </c>
      <c r="H3583" s="232">
        <v>0</v>
      </c>
      <c r="L3583" s="232">
        <v>0</v>
      </c>
    </row>
    <row r="3584" spans="1:12">
      <c r="A3584" s="232">
        <v>3633</v>
      </c>
      <c r="B3584" s="231" t="s">
        <v>1685</v>
      </c>
      <c r="C3584" s="231" t="s">
        <v>1685</v>
      </c>
      <c r="D3584" s="232" t="s">
        <v>1685</v>
      </c>
      <c r="E3584" s="232">
        <v>0</v>
      </c>
      <c r="F3584" s="232">
        <v>0</v>
      </c>
      <c r="G3584" s="232">
        <v>0</v>
      </c>
      <c r="H3584" s="232">
        <v>0</v>
      </c>
      <c r="L3584" s="232">
        <v>0</v>
      </c>
    </row>
    <row r="3585" spans="1:12">
      <c r="A3585" s="232">
        <v>3634</v>
      </c>
      <c r="B3585" s="231" t="s">
        <v>1685</v>
      </c>
      <c r="C3585" s="231" t="s">
        <v>1685</v>
      </c>
      <c r="D3585" s="232" t="s">
        <v>1685</v>
      </c>
      <c r="E3585" s="232">
        <v>0</v>
      </c>
      <c r="F3585" s="232">
        <v>0</v>
      </c>
      <c r="G3585" s="232">
        <v>0</v>
      </c>
      <c r="H3585" s="232">
        <v>0</v>
      </c>
      <c r="L3585" s="232">
        <v>0</v>
      </c>
    </row>
    <row r="3586" spans="1:12">
      <c r="A3586" s="232">
        <v>3635</v>
      </c>
      <c r="B3586" s="231" t="s">
        <v>1685</v>
      </c>
      <c r="C3586" s="231" t="s">
        <v>1685</v>
      </c>
      <c r="D3586" s="232" t="s">
        <v>1685</v>
      </c>
      <c r="E3586" s="232">
        <v>0</v>
      </c>
      <c r="F3586" s="232">
        <v>0</v>
      </c>
      <c r="G3586" s="232">
        <v>0</v>
      </c>
      <c r="H3586" s="232">
        <v>0</v>
      </c>
      <c r="L3586" s="232">
        <v>0</v>
      </c>
    </row>
    <row r="3587" spans="1:12">
      <c r="A3587" s="232">
        <v>3636</v>
      </c>
      <c r="B3587" s="231" t="s">
        <v>1685</v>
      </c>
      <c r="C3587" s="231" t="s">
        <v>1685</v>
      </c>
      <c r="D3587" s="232" t="s">
        <v>1685</v>
      </c>
      <c r="E3587" s="232">
        <v>0</v>
      </c>
      <c r="F3587" s="232">
        <v>0</v>
      </c>
      <c r="G3587" s="232">
        <v>0</v>
      </c>
      <c r="H3587" s="232">
        <v>0</v>
      </c>
      <c r="L3587" s="232">
        <v>0</v>
      </c>
    </row>
    <row r="3588" spans="1:12">
      <c r="A3588" s="232">
        <v>3637</v>
      </c>
      <c r="B3588" s="231" t="s">
        <v>1685</v>
      </c>
      <c r="C3588" s="231" t="s">
        <v>1685</v>
      </c>
      <c r="D3588" s="232" t="s">
        <v>1685</v>
      </c>
      <c r="E3588" s="232">
        <v>0</v>
      </c>
      <c r="F3588" s="232">
        <v>0</v>
      </c>
      <c r="G3588" s="232">
        <v>0</v>
      </c>
      <c r="H3588" s="232">
        <v>0</v>
      </c>
      <c r="L3588" s="232">
        <v>0</v>
      </c>
    </row>
    <row r="3589" spans="1:12">
      <c r="A3589" s="232">
        <v>3638</v>
      </c>
      <c r="B3589" s="231" t="s">
        <v>1685</v>
      </c>
      <c r="C3589" s="231" t="s">
        <v>1685</v>
      </c>
      <c r="D3589" s="232" t="s">
        <v>1685</v>
      </c>
      <c r="E3589" s="232">
        <v>0</v>
      </c>
      <c r="F3589" s="232">
        <v>0</v>
      </c>
      <c r="G3589" s="232">
        <v>0</v>
      </c>
      <c r="H3589" s="232">
        <v>0</v>
      </c>
      <c r="L3589" s="232">
        <v>0</v>
      </c>
    </row>
    <row r="3590" spans="1:12">
      <c r="A3590" s="232">
        <v>3639</v>
      </c>
      <c r="B3590" s="231" t="s">
        <v>1685</v>
      </c>
      <c r="C3590" s="231" t="s">
        <v>1685</v>
      </c>
      <c r="D3590" s="232" t="s">
        <v>1685</v>
      </c>
      <c r="E3590" s="232">
        <v>0</v>
      </c>
      <c r="F3590" s="232">
        <v>0</v>
      </c>
      <c r="G3590" s="232">
        <v>0</v>
      </c>
      <c r="H3590" s="232">
        <v>0</v>
      </c>
      <c r="L3590" s="232">
        <v>0</v>
      </c>
    </row>
    <row r="3591" spans="1:12">
      <c r="A3591" s="232">
        <v>3640</v>
      </c>
      <c r="B3591" s="231" t="s">
        <v>1685</v>
      </c>
      <c r="C3591" s="231" t="s">
        <v>1685</v>
      </c>
      <c r="D3591" s="232" t="s">
        <v>1685</v>
      </c>
      <c r="E3591" s="232">
        <v>0</v>
      </c>
      <c r="F3591" s="232">
        <v>0</v>
      </c>
      <c r="G3591" s="232">
        <v>0</v>
      </c>
      <c r="H3591" s="232">
        <v>0</v>
      </c>
      <c r="L3591" s="232">
        <v>0</v>
      </c>
    </row>
    <row r="3592" spans="1:12">
      <c r="A3592" s="232">
        <v>3641</v>
      </c>
      <c r="B3592" s="231" t="s">
        <v>1685</v>
      </c>
      <c r="C3592" s="231" t="s">
        <v>1685</v>
      </c>
      <c r="D3592" s="232" t="s">
        <v>1685</v>
      </c>
      <c r="E3592" s="232">
        <v>0</v>
      </c>
      <c r="F3592" s="232">
        <v>0</v>
      </c>
      <c r="G3592" s="232">
        <v>0</v>
      </c>
      <c r="H3592" s="232">
        <v>0</v>
      </c>
      <c r="L3592" s="232">
        <v>0</v>
      </c>
    </row>
    <row r="3593" spans="1:12">
      <c r="A3593" s="232">
        <v>3642</v>
      </c>
      <c r="B3593" s="231" t="s">
        <v>1685</v>
      </c>
      <c r="C3593" s="231" t="s">
        <v>1685</v>
      </c>
      <c r="D3593" s="232" t="s">
        <v>1685</v>
      </c>
      <c r="E3593" s="232">
        <v>0</v>
      </c>
      <c r="F3593" s="232">
        <v>0</v>
      </c>
      <c r="G3593" s="232">
        <v>0</v>
      </c>
      <c r="H3593" s="232">
        <v>0</v>
      </c>
      <c r="L3593" s="232">
        <v>0</v>
      </c>
    </row>
    <row r="3594" spans="1:12">
      <c r="A3594" s="232">
        <v>3643</v>
      </c>
      <c r="B3594" s="231" t="s">
        <v>1685</v>
      </c>
      <c r="C3594" s="231" t="s">
        <v>1685</v>
      </c>
      <c r="D3594" s="232" t="s">
        <v>1685</v>
      </c>
      <c r="E3594" s="232">
        <v>0</v>
      </c>
      <c r="F3594" s="232">
        <v>0</v>
      </c>
      <c r="G3594" s="232">
        <v>0</v>
      </c>
      <c r="H3594" s="232">
        <v>0</v>
      </c>
      <c r="L3594" s="232">
        <v>0</v>
      </c>
    </row>
    <row r="3595" spans="1:12">
      <c r="A3595" s="232">
        <v>3644</v>
      </c>
      <c r="B3595" s="231" t="s">
        <v>1685</v>
      </c>
      <c r="C3595" s="231" t="s">
        <v>1685</v>
      </c>
      <c r="D3595" s="232" t="s">
        <v>1685</v>
      </c>
      <c r="E3595" s="232">
        <v>0</v>
      </c>
      <c r="F3595" s="232">
        <v>0</v>
      </c>
      <c r="G3595" s="232">
        <v>0</v>
      </c>
      <c r="H3595" s="232">
        <v>0</v>
      </c>
      <c r="L3595" s="232">
        <v>0</v>
      </c>
    </row>
    <row r="3596" spans="1:12">
      <c r="A3596" s="232">
        <v>3645</v>
      </c>
      <c r="B3596" s="231" t="s">
        <v>1685</v>
      </c>
      <c r="C3596" s="231" t="s">
        <v>1685</v>
      </c>
      <c r="D3596" s="232" t="s">
        <v>1685</v>
      </c>
      <c r="E3596" s="232">
        <v>0</v>
      </c>
      <c r="F3596" s="232">
        <v>0</v>
      </c>
      <c r="G3596" s="232">
        <v>0</v>
      </c>
      <c r="H3596" s="232">
        <v>0</v>
      </c>
      <c r="L3596" s="232">
        <v>0</v>
      </c>
    </row>
    <row r="3597" spans="1:12">
      <c r="A3597" s="232">
        <v>3646</v>
      </c>
      <c r="B3597" s="231" t="s">
        <v>1685</v>
      </c>
      <c r="C3597" s="231" t="s">
        <v>1685</v>
      </c>
      <c r="D3597" s="232" t="s">
        <v>1685</v>
      </c>
      <c r="E3597" s="232">
        <v>0</v>
      </c>
      <c r="F3597" s="232">
        <v>0</v>
      </c>
      <c r="G3597" s="232">
        <v>0</v>
      </c>
      <c r="H3597" s="232">
        <v>0</v>
      </c>
      <c r="L3597" s="232">
        <v>0</v>
      </c>
    </row>
    <row r="3598" spans="1:12">
      <c r="A3598" s="232">
        <v>3647</v>
      </c>
      <c r="B3598" s="231" t="s">
        <v>1685</v>
      </c>
      <c r="C3598" s="231" t="s">
        <v>1685</v>
      </c>
      <c r="D3598" s="232" t="s">
        <v>1685</v>
      </c>
      <c r="E3598" s="232">
        <v>0</v>
      </c>
      <c r="F3598" s="232">
        <v>0</v>
      </c>
      <c r="G3598" s="232">
        <v>0</v>
      </c>
      <c r="H3598" s="232">
        <v>0</v>
      </c>
      <c r="L3598" s="232">
        <v>0</v>
      </c>
    </row>
    <row r="3599" spans="1:12">
      <c r="A3599" s="232">
        <v>3648</v>
      </c>
      <c r="B3599" s="231" t="s">
        <v>1685</v>
      </c>
      <c r="C3599" s="231" t="s">
        <v>1685</v>
      </c>
      <c r="D3599" s="232" t="s">
        <v>1685</v>
      </c>
      <c r="E3599" s="232">
        <v>0</v>
      </c>
      <c r="F3599" s="232">
        <v>0</v>
      </c>
      <c r="G3599" s="232">
        <v>0</v>
      </c>
      <c r="H3599" s="232">
        <v>0</v>
      </c>
      <c r="L3599" s="232">
        <v>0</v>
      </c>
    </row>
    <row r="3600" spans="1:12">
      <c r="A3600" s="232">
        <v>3649</v>
      </c>
      <c r="B3600" s="231" t="s">
        <v>1685</v>
      </c>
      <c r="C3600" s="231" t="s">
        <v>1685</v>
      </c>
      <c r="D3600" s="232" t="s">
        <v>1685</v>
      </c>
      <c r="E3600" s="232">
        <v>0</v>
      </c>
      <c r="F3600" s="232">
        <v>0</v>
      </c>
      <c r="G3600" s="232">
        <v>0</v>
      </c>
      <c r="H3600" s="232">
        <v>0</v>
      </c>
      <c r="L3600" s="232">
        <v>0</v>
      </c>
    </row>
    <row r="3601" spans="1:12">
      <c r="A3601" s="232">
        <v>3650</v>
      </c>
      <c r="B3601" s="231" t="s">
        <v>1685</v>
      </c>
      <c r="C3601" s="231" t="s">
        <v>1685</v>
      </c>
      <c r="D3601" s="232" t="s">
        <v>1685</v>
      </c>
      <c r="E3601" s="232">
        <v>0</v>
      </c>
      <c r="F3601" s="232">
        <v>0</v>
      </c>
      <c r="G3601" s="232">
        <v>0</v>
      </c>
      <c r="H3601" s="232">
        <v>0</v>
      </c>
      <c r="L3601" s="232">
        <v>0</v>
      </c>
    </row>
    <row r="3602" spans="1:12">
      <c r="A3602" s="232">
        <v>3651</v>
      </c>
      <c r="B3602" s="231" t="s">
        <v>1685</v>
      </c>
      <c r="C3602" s="231" t="s">
        <v>1685</v>
      </c>
      <c r="D3602" s="232" t="s">
        <v>1685</v>
      </c>
      <c r="E3602" s="232">
        <v>0</v>
      </c>
      <c r="F3602" s="232">
        <v>0</v>
      </c>
      <c r="G3602" s="232">
        <v>0</v>
      </c>
      <c r="H3602" s="232">
        <v>0</v>
      </c>
      <c r="L3602" s="232">
        <v>0</v>
      </c>
    </row>
    <row r="3603" spans="1:12">
      <c r="A3603" s="232">
        <v>3652</v>
      </c>
      <c r="B3603" s="231" t="s">
        <v>1685</v>
      </c>
      <c r="C3603" s="231" t="s">
        <v>1685</v>
      </c>
      <c r="D3603" s="232" t="s">
        <v>1685</v>
      </c>
      <c r="E3603" s="232">
        <v>0</v>
      </c>
      <c r="F3603" s="232">
        <v>0</v>
      </c>
      <c r="G3603" s="232">
        <v>0</v>
      </c>
      <c r="H3603" s="232">
        <v>0</v>
      </c>
      <c r="L3603" s="232">
        <v>0</v>
      </c>
    </row>
    <row r="3604" spans="1:12">
      <c r="A3604" s="232">
        <v>3653</v>
      </c>
      <c r="B3604" s="231" t="s">
        <v>1685</v>
      </c>
      <c r="C3604" s="231" t="s">
        <v>1685</v>
      </c>
      <c r="D3604" s="232" t="s">
        <v>1685</v>
      </c>
      <c r="E3604" s="232">
        <v>0</v>
      </c>
      <c r="F3604" s="232">
        <v>0</v>
      </c>
      <c r="G3604" s="232">
        <v>0</v>
      </c>
      <c r="H3604" s="232">
        <v>0</v>
      </c>
      <c r="L3604" s="232">
        <v>0</v>
      </c>
    </row>
    <row r="3605" spans="1:12">
      <c r="A3605" s="232">
        <v>3654</v>
      </c>
      <c r="B3605" s="231" t="s">
        <v>1685</v>
      </c>
      <c r="C3605" s="231" t="s">
        <v>1685</v>
      </c>
      <c r="D3605" s="232" t="s">
        <v>1685</v>
      </c>
      <c r="E3605" s="232">
        <v>0</v>
      </c>
      <c r="F3605" s="232">
        <v>0</v>
      </c>
      <c r="G3605" s="232">
        <v>0</v>
      </c>
      <c r="H3605" s="232">
        <v>0</v>
      </c>
      <c r="L3605" s="232">
        <v>0</v>
      </c>
    </row>
    <row r="3606" spans="1:12">
      <c r="A3606" s="232">
        <v>3655</v>
      </c>
      <c r="B3606" s="231" t="s">
        <v>1685</v>
      </c>
      <c r="C3606" s="231" t="s">
        <v>1685</v>
      </c>
      <c r="D3606" s="232" t="s">
        <v>1685</v>
      </c>
      <c r="E3606" s="232">
        <v>0</v>
      </c>
      <c r="F3606" s="232">
        <v>0</v>
      </c>
      <c r="G3606" s="232">
        <v>0</v>
      </c>
      <c r="H3606" s="232">
        <v>0</v>
      </c>
      <c r="L3606" s="232">
        <v>0</v>
      </c>
    </row>
    <row r="3607" spans="1:12">
      <c r="A3607" s="232">
        <v>3656</v>
      </c>
      <c r="B3607" s="231" t="s">
        <v>1685</v>
      </c>
      <c r="C3607" s="231" t="s">
        <v>1685</v>
      </c>
      <c r="D3607" s="232" t="s">
        <v>1685</v>
      </c>
      <c r="E3607" s="232">
        <v>0</v>
      </c>
      <c r="F3607" s="232">
        <v>0</v>
      </c>
      <c r="G3607" s="232">
        <v>0</v>
      </c>
      <c r="H3607" s="232">
        <v>0</v>
      </c>
      <c r="L3607" s="232">
        <v>0</v>
      </c>
    </row>
    <row r="3608" spans="1:12">
      <c r="A3608" s="232">
        <v>3657</v>
      </c>
      <c r="B3608" s="231" t="s">
        <v>1685</v>
      </c>
      <c r="C3608" s="231" t="s">
        <v>1685</v>
      </c>
      <c r="D3608" s="232" t="s">
        <v>1685</v>
      </c>
      <c r="E3608" s="232">
        <v>0</v>
      </c>
      <c r="F3608" s="232">
        <v>0</v>
      </c>
      <c r="G3608" s="232">
        <v>0</v>
      </c>
      <c r="H3608" s="232">
        <v>0</v>
      </c>
      <c r="L3608" s="232">
        <v>0</v>
      </c>
    </row>
    <row r="3609" spans="1:12">
      <c r="A3609" s="232">
        <v>3658</v>
      </c>
      <c r="B3609" s="231" t="s">
        <v>1685</v>
      </c>
      <c r="C3609" s="231" t="s">
        <v>1685</v>
      </c>
      <c r="D3609" s="232" t="s">
        <v>1685</v>
      </c>
      <c r="E3609" s="232">
        <v>0</v>
      </c>
      <c r="F3609" s="232">
        <v>0</v>
      </c>
      <c r="G3609" s="232">
        <v>0</v>
      </c>
      <c r="H3609" s="232">
        <v>0</v>
      </c>
      <c r="L3609" s="232">
        <v>0</v>
      </c>
    </row>
    <row r="3610" spans="1:12">
      <c r="A3610" s="232">
        <v>3659</v>
      </c>
      <c r="B3610" s="231" t="s">
        <v>1685</v>
      </c>
      <c r="C3610" s="231" t="s">
        <v>1685</v>
      </c>
      <c r="D3610" s="232" t="s">
        <v>1685</v>
      </c>
      <c r="E3610" s="232">
        <v>0</v>
      </c>
      <c r="F3610" s="232">
        <v>0</v>
      </c>
      <c r="G3610" s="232">
        <v>0</v>
      </c>
      <c r="H3610" s="232">
        <v>0</v>
      </c>
      <c r="L3610" s="232">
        <v>0</v>
      </c>
    </row>
    <row r="3611" spans="1:12">
      <c r="A3611" s="232">
        <v>3660</v>
      </c>
      <c r="B3611" s="231" t="s">
        <v>1685</v>
      </c>
      <c r="C3611" s="231" t="s">
        <v>1685</v>
      </c>
      <c r="D3611" s="232" t="s">
        <v>1685</v>
      </c>
      <c r="E3611" s="232">
        <v>0</v>
      </c>
      <c r="F3611" s="232">
        <v>0</v>
      </c>
      <c r="G3611" s="232">
        <v>0</v>
      </c>
      <c r="H3611" s="232">
        <v>0</v>
      </c>
      <c r="L3611" s="232">
        <v>0</v>
      </c>
    </row>
    <row r="3612" spans="1:12">
      <c r="A3612" s="232">
        <v>3661</v>
      </c>
      <c r="B3612" s="231" t="s">
        <v>1685</v>
      </c>
      <c r="C3612" s="231" t="s">
        <v>1685</v>
      </c>
      <c r="D3612" s="232" t="s">
        <v>1685</v>
      </c>
      <c r="E3612" s="232">
        <v>0</v>
      </c>
      <c r="F3612" s="232">
        <v>0</v>
      </c>
      <c r="G3612" s="232">
        <v>0</v>
      </c>
      <c r="H3612" s="232">
        <v>0</v>
      </c>
      <c r="L3612" s="232">
        <v>0</v>
      </c>
    </row>
    <row r="3613" spans="1:12">
      <c r="A3613" s="232">
        <v>3662</v>
      </c>
      <c r="B3613" s="231" t="s">
        <v>1685</v>
      </c>
      <c r="C3613" s="231" t="s">
        <v>1685</v>
      </c>
      <c r="D3613" s="232" t="s">
        <v>1685</v>
      </c>
      <c r="E3613" s="232">
        <v>0</v>
      </c>
      <c r="F3613" s="232">
        <v>0</v>
      </c>
      <c r="G3613" s="232">
        <v>0</v>
      </c>
      <c r="H3613" s="232">
        <v>0</v>
      </c>
      <c r="L3613" s="232">
        <v>0</v>
      </c>
    </row>
    <row r="3614" spans="1:12">
      <c r="A3614" s="232">
        <v>3663</v>
      </c>
      <c r="B3614" s="231" t="s">
        <v>1685</v>
      </c>
      <c r="C3614" s="231" t="s">
        <v>1685</v>
      </c>
      <c r="D3614" s="232" t="s">
        <v>1685</v>
      </c>
      <c r="E3614" s="232">
        <v>0</v>
      </c>
      <c r="F3614" s="232">
        <v>0</v>
      </c>
      <c r="G3614" s="232">
        <v>0</v>
      </c>
      <c r="H3614" s="232">
        <v>0</v>
      </c>
      <c r="L3614" s="232">
        <v>0</v>
      </c>
    </row>
    <row r="3615" spans="1:12">
      <c r="A3615" s="232">
        <v>3664</v>
      </c>
      <c r="B3615" s="231" t="s">
        <v>1685</v>
      </c>
      <c r="C3615" s="231" t="s">
        <v>1685</v>
      </c>
      <c r="D3615" s="232" t="s">
        <v>1685</v>
      </c>
      <c r="E3615" s="232">
        <v>0</v>
      </c>
      <c r="F3615" s="232">
        <v>0</v>
      </c>
      <c r="G3615" s="232">
        <v>0</v>
      </c>
      <c r="H3615" s="232">
        <v>0</v>
      </c>
      <c r="L3615" s="232">
        <v>0</v>
      </c>
    </row>
    <row r="3616" spans="1:12">
      <c r="A3616" s="232">
        <v>3665</v>
      </c>
      <c r="B3616" s="231" t="s">
        <v>1685</v>
      </c>
      <c r="C3616" s="231" t="s">
        <v>1685</v>
      </c>
      <c r="D3616" s="232" t="s">
        <v>1685</v>
      </c>
      <c r="E3616" s="232">
        <v>0</v>
      </c>
      <c r="F3616" s="232">
        <v>0</v>
      </c>
      <c r="G3616" s="232">
        <v>0</v>
      </c>
      <c r="H3616" s="232">
        <v>0</v>
      </c>
      <c r="L3616" s="232">
        <v>0</v>
      </c>
    </row>
    <row r="3617" spans="1:12">
      <c r="A3617" s="232">
        <v>3666</v>
      </c>
      <c r="B3617" s="231" t="s">
        <v>1685</v>
      </c>
      <c r="C3617" s="231" t="s">
        <v>1685</v>
      </c>
      <c r="D3617" s="232" t="s">
        <v>1685</v>
      </c>
      <c r="E3617" s="232">
        <v>0</v>
      </c>
      <c r="F3617" s="232">
        <v>0</v>
      </c>
      <c r="G3617" s="232">
        <v>0</v>
      </c>
      <c r="H3617" s="232">
        <v>0</v>
      </c>
      <c r="L3617" s="232">
        <v>0</v>
      </c>
    </row>
    <row r="3618" spans="1:12">
      <c r="A3618" s="232">
        <v>3667</v>
      </c>
      <c r="B3618" s="231" t="s">
        <v>1685</v>
      </c>
      <c r="C3618" s="231" t="s">
        <v>1685</v>
      </c>
      <c r="D3618" s="232" t="s">
        <v>1685</v>
      </c>
      <c r="E3618" s="232">
        <v>0</v>
      </c>
      <c r="F3618" s="232">
        <v>0</v>
      </c>
      <c r="G3618" s="232">
        <v>0</v>
      </c>
      <c r="H3618" s="232">
        <v>0</v>
      </c>
      <c r="L3618" s="232">
        <v>0</v>
      </c>
    </row>
    <row r="3619" spans="1:12">
      <c r="A3619" s="232">
        <v>3668</v>
      </c>
      <c r="B3619" s="231" t="s">
        <v>1685</v>
      </c>
      <c r="C3619" s="231" t="s">
        <v>1685</v>
      </c>
      <c r="D3619" s="232" t="s">
        <v>1685</v>
      </c>
      <c r="E3619" s="232">
        <v>0</v>
      </c>
      <c r="F3619" s="232">
        <v>0</v>
      </c>
      <c r="G3619" s="232">
        <v>0</v>
      </c>
      <c r="H3619" s="232">
        <v>0</v>
      </c>
      <c r="L3619" s="232">
        <v>0</v>
      </c>
    </row>
    <row r="3620" spans="1:12">
      <c r="A3620" s="232">
        <v>3669</v>
      </c>
      <c r="B3620" s="231" t="s">
        <v>1685</v>
      </c>
      <c r="C3620" s="231" t="s">
        <v>1685</v>
      </c>
      <c r="D3620" s="232" t="s">
        <v>1685</v>
      </c>
      <c r="E3620" s="232">
        <v>0</v>
      </c>
      <c r="F3620" s="232">
        <v>0</v>
      </c>
      <c r="G3620" s="232">
        <v>0</v>
      </c>
      <c r="H3620" s="232">
        <v>0</v>
      </c>
      <c r="L3620" s="232">
        <v>0</v>
      </c>
    </row>
    <row r="3621" spans="1:12">
      <c r="A3621" s="232">
        <v>3670</v>
      </c>
      <c r="B3621" s="231" t="s">
        <v>1685</v>
      </c>
      <c r="C3621" s="231" t="s">
        <v>1685</v>
      </c>
      <c r="D3621" s="232" t="s">
        <v>1685</v>
      </c>
      <c r="E3621" s="232">
        <v>0</v>
      </c>
      <c r="F3621" s="232">
        <v>0</v>
      </c>
      <c r="G3621" s="232">
        <v>0</v>
      </c>
      <c r="H3621" s="232">
        <v>0</v>
      </c>
      <c r="L3621" s="232">
        <v>0</v>
      </c>
    </row>
    <row r="3622" spans="1:12">
      <c r="A3622" s="232">
        <v>3671</v>
      </c>
      <c r="B3622" s="231" t="s">
        <v>1685</v>
      </c>
      <c r="C3622" s="231" t="s">
        <v>1685</v>
      </c>
      <c r="D3622" s="232" t="s">
        <v>1685</v>
      </c>
      <c r="E3622" s="232">
        <v>0</v>
      </c>
      <c r="F3622" s="232">
        <v>0</v>
      </c>
      <c r="G3622" s="232">
        <v>0</v>
      </c>
      <c r="H3622" s="232">
        <v>0</v>
      </c>
      <c r="L3622" s="232">
        <v>0</v>
      </c>
    </row>
    <row r="3623" spans="1:12">
      <c r="A3623" s="232">
        <v>3672</v>
      </c>
      <c r="B3623" s="231" t="s">
        <v>1685</v>
      </c>
      <c r="C3623" s="231" t="s">
        <v>1685</v>
      </c>
      <c r="D3623" s="232" t="s">
        <v>1685</v>
      </c>
      <c r="E3623" s="232">
        <v>0</v>
      </c>
      <c r="F3623" s="232">
        <v>0</v>
      </c>
      <c r="G3623" s="232">
        <v>0</v>
      </c>
      <c r="H3623" s="232">
        <v>0</v>
      </c>
      <c r="L3623" s="232">
        <v>0</v>
      </c>
    </row>
    <row r="3624" spans="1:12">
      <c r="A3624" s="232">
        <v>3673</v>
      </c>
      <c r="B3624" s="231" t="s">
        <v>1685</v>
      </c>
      <c r="C3624" s="231" t="s">
        <v>1685</v>
      </c>
      <c r="D3624" s="232" t="s">
        <v>1685</v>
      </c>
      <c r="E3624" s="232">
        <v>0</v>
      </c>
      <c r="F3624" s="232">
        <v>0</v>
      </c>
      <c r="G3624" s="232">
        <v>0</v>
      </c>
      <c r="H3624" s="232">
        <v>0</v>
      </c>
      <c r="L3624" s="232">
        <v>0</v>
      </c>
    </row>
    <row r="3625" spans="1:12">
      <c r="A3625" s="232">
        <v>3674</v>
      </c>
      <c r="B3625" s="231" t="s">
        <v>1685</v>
      </c>
      <c r="C3625" s="231" t="s">
        <v>1685</v>
      </c>
      <c r="D3625" s="232" t="s">
        <v>1685</v>
      </c>
      <c r="E3625" s="232">
        <v>0</v>
      </c>
      <c r="F3625" s="232">
        <v>0</v>
      </c>
      <c r="G3625" s="232">
        <v>0</v>
      </c>
      <c r="H3625" s="232">
        <v>0</v>
      </c>
      <c r="L3625" s="232">
        <v>0</v>
      </c>
    </row>
    <row r="3626" spans="1:12">
      <c r="A3626" s="232">
        <v>3675</v>
      </c>
      <c r="B3626" s="231" t="s">
        <v>1685</v>
      </c>
      <c r="C3626" s="231" t="s">
        <v>1685</v>
      </c>
      <c r="D3626" s="232" t="s">
        <v>1685</v>
      </c>
      <c r="E3626" s="232">
        <v>0</v>
      </c>
      <c r="F3626" s="232">
        <v>0</v>
      </c>
      <c r="G3626" s="232">
        <v>0</v>
      </c>
      <c r="H3626" s="232">
        <v>0</v>
      </c>
      <c r="L3626" s="232">
        <v>0</v>
      </c>
    </row>
    <row r="3627" spans="1:12">
      <c r="A3627" s="232">
        <v>3676</v>
      </c>
      <c r="B3627" s="231" t="s">
        <v>1685</v>
      </c>
      <c r="C3627" s="231" t="s">
        <v>1685</v>
      </c>
      <c r="D3627" s="232" t="s">
        <v>1685</v>
      </c>
      <c r="E3627" s="232">
        <v>0</v>
      </c>
      <c r="F3627" s="232">
        <v>0</v>
      </c>
      <c r="G3627" s="232">
        <v>0</v>
      </c>
      <c r="H3627" s="232">
        <v>0</v>
      </c>
      <c r="L3627" s="232">
        <v>0</v>
      </c>
    </row>
    <row r="3628" spans="1:12">
      <c r="A3628" s="232">
        <v>3677</v>
      </c>
      <c r="B3628" s="231" t="s">
        <v>1685</v>
      </c>
      <c r="C3628" s="231" t="s">
        <v>1685</v>
      </c>
      <c r="D3628" s="232" t="s">
        <v>1685</v>
      </c>
      <c r="E3628" s="232">
        <v>0</v>
      </c>
      <c r="F3628" s="232">
        <v>0</v>
      </c>
      <c r="G3628" s="232">
        <v>0</v>
      </c>
      <c r="H3628" s="232">
        <v>0</v>
      </c>
      <c r="L3628" s="232">
        <v>0</v>
      </c>
    </row>
    <row r="3629" spans="1:12">
      <c r="A3629" s="232">
        <v>3678</v>
      </c>
      <c r="B3629" s="231" t="s">
        <v>1685</v>
      </c>
      <c r="C3629" s="231" t="s">
        <v>1685</v>
      </c>
      <c r="D3629" s="232" t="s">
        <v>1685</v>
      </c>
      <c r="E3629" s="232">
        <v>0</v>
      </c>
      <c r="F3629" s="232">
        <v>0</v>
      </c>
      <c r="G3629" s="232">
        <v>0</v>
      </c>
      <c r="H3629" s="232">
        <v>0</v>
      </c>
      <c r="L3629" s="232">
        <v>0</v>
      </c>
    </row>
    <row r="3630" spans="1:12">
      <c r="A3630" s="232">
        <v>3679</v>
      </c>
      <c r="B3630" s="231" t="s">
        <v>1685</v>
      </c>
      <c r="C3630" s="231" t="s">
        <v>1685</v>
      </c>
      <c r="D3630" s="232" t="s">
        <v>1685</v>
      </c>
      <c r="E3630" s="232">
        <v>0</v>
      </c>
      <c r="F3630" s="232">
        <v>0</v>
      </c>
      <c r="G3630" s="232">
        <v>0</v>
      </c>
      <c r="H3630" s="232">
        <v>0</v>
      </c>
      <c r="L3630" s="232">
        <v>0</v>
      </c>
    </row>
    <row r="3631" spans="1:12">
      <c r="A3631" s="232">
        <v>3680</v>
      </c>
      <c r="B3631" s="231" t="s">
        <v>1685</v>
      </c>
      <c r="C3631" s="231" t="s">
        <v>1685</v>
      </c>
      <c r="D3631" s="232" t="s">
        <v>1685</v>
      </c>
      <c r="E3631" s="232">
        <v>0</v>
      </c>
      <c r="F3631" s="232">
        <v>0</v>
      </c>
      <c r="G3631" s="232">
        <v>0</v>
      </c>
      <c r="H3631" s="232">
        <v>0</v>
      </c>
      <c r="L3631" s="232">
        <v>0</v>
      </c>
    </row>
    <row r="3632" spans="1:12">
      <c r="A3632" s="232">
        <v>3681</v>
      </c>
      <c r="B3632" s="231" t="s">
        <v>1685</v>
      </c>
      <c r="C3632" s="231" t="s">
        <v>1685</v>
      </c>
      <c r="D3632" s="232" t="s">
        <v>1685</v>
      </c>
      <c r="E3632" s="232">
        <v>0</v>
      </c>
      <c r="F3632" s="232">
        <v>0</v>
      </c>
      <c r="G3632" s="232">
        <v>0</v>
      </c>
      <c r="H3632" s="232">
        <v>0</v>
      </c>
      <c r="L3632" s="232">
        <v>0</v>
      </c>
    </row>
    <row r="3633" spans="1:12">
      <c r="A3633" s="232">
        <v>3682</v>
      </c>
      <c r="B3633" s="231" t="s">
        <v>1685</v>
      </c>
      <c r="C3633" s="231" t="s">
        <v>1685</v>
      </c>
      <c r="D3633" s="232" t="s">
        <v>1685</v>
      </c>
      <c r="E3633" s="232">
        <v>0</v>
      </c>
      <c r="F3633" s="232">
        <v>0</v>
      </c>
      <c r="G3633" s="232">
        <v>0</v>
      </c>
      <c r="H3633" s="232">
        <v>0</v>
      </c>
      <c r="L3633" s="232">
        <v>0</v>
      </c>
    </row>
    <row r="3634" spans="1:12">
      <c r="A3634" s="232">
        <v>3683</v>
      </c>
      <c r="B3634" s="231" t="s">
        <v>1685</v>
      </c>
      <c r="C3634" s="231" t="s">
        <v>1685</v>
      </c>
      <c r="D3634" s="232" t="s">
        <v>1685</v>
      </c>
      <c r="E3634" s="232">
        <v>0</v>
      </c>
      <c r="F3634" s="232">
        <v>0</v>
      </c>
      <c r="G3634" s="232">
        <v>0</v>
      </c>
      <c r="H3634" s="232">
        <v>0</v>
      </c>
      <c r="L3634" s="232">
        <v>0</v>
      </c>
    </row>
    <row r="3635" spans="1:12">
      <c r="A3635" s="232">
        <v>3684</v>
      </c>
      <c r="B3635" s="231" t="s">
        <v>1685</v>
      </c>
      <c r="C3635" s="231" t="s">
        <v>1685</v>
      </c>
      <c r="D3635" s="232" t="s">
        <v>1685</v>
      </c>
      <c r="E3635" s="232">
        <v>0</v>
      </c>
      <c r="F3635" s="232">
        <v>0</v>
      </c>
      <c r="G3635" s="232">
        <v>0</v>
      </c>
      <c r="H3635" s="232">
        <v>0</v>
      </c>
      <c r="L3635" s="232">
        <v>0</v>
      </c>
    </row>
    <row r="3636" spans="1:12">
      <c r="A3636" s="232">
        <v>3685</v>
      </c>
      <c r="B3636" s="231" t="s">
        <v>1685</v>
      </c>
      <c r="C3636" s="231" t="s">
        <v>1685</v>
      </c>
      <c r="D3636" s="232" t="s">
        <v>1685</v>
      </c>
      <c r="E3636" s="232">
        <v>0</v>
      </c>
      <c r="F3636" s="232">
        <v>0</v>
      </c>
      <c r="G3636" s="232">
        <v>0</v>
      </c>
      <c r="H3636" s="232">
        <v>0</v>
      </c>
      <c r="L3636" s="232">
        <v>0</v>
      </c>
    </row>
    <row r="3637" spans="1:12">
      <c r="A3637" s="232">
        <v>3686</v>
      </c>
      <c r="B3637" s="231" t="s">
        <v>1685</v>
      </c>
      <c r="C3637" s="231" t="s">
        <v>1685</v>
      </c>
      <c r="D3637" s="232" t="s">
        <v>1685</v>
      </c>
      <c r="E3637" s="232">
        <v>0</v>
      </c>
      <c r="F3637" s="232">
        <v>0</v>
      </c>
      <c r="G3637" s="232">
        <v>0</v>
      </c>
      <c r="H3637" s="232">
        <v>0</v>
      </c>
      <c r="L3637" s="232">
        <v>0</v>
      </c>
    </row>
    <row r="3638" spans="1:12">
      <c r="A3638" s="232">
        <v>3687</v>
      </c>
      <c r="B3638" s="231" t="s">
        <v>1685</v>
      </c>
      <c r="C3638" s="231" t="s">
        <v>1685</v>
      </c>
      <c r="D3638" s="232" t="s">
        <v>1685</v>
      </c>
      <c r="E3638" s="232">
        <v>0</v>
      </c>
      <c r="F3638" s="232">
        <v>0</v>
      </c>
      <c r="G3638" s="232">
        <v>0</v>
      </c>
      <c r="H3638" s="232">
        <v>0</v>
      </c>
      <c r="L3638" s="232">
        <v>0</v>
      </c>
    </row>
    <row r="3639" spans="1:12">
      <c r="A3639" s="232">
        <v>3688</v>
      </c>
      <c r="B3639" s="231" t="s">
        <v>1685</v>
      </c>
      <c r="C3639" s="231" t="s">
        <v>1685</v>
      </c>
      <c r="D3639" s="232" t="s">
        <v>1685</v>
      </c>
      <c r="E3639" s="232">
        <v>0</v>
      </c>
      <c r="F3639" s="232">
        <v>0</v>
      </c>
      <c r="G3639" s="232">
        <v>0</v>
      </c>
      <c r="H3639" s="232">
        <v>0</v>
      </c>
      <c r="L3639" s="232">
        <v>0</v>
      </c>
    </row>
    <row r="3640" spans="1:12">
      <c r="A3640" s="232">
        <v>3689</v>
      </c>
      <c r="B3640" s="231" t="s">
        <v>1685</v>
      </c>
      <c r="C3640" s="231" t="s">
        <v>1685</v>
      </c>
      <c r="D3640" s="232" t="s">
        <v>1685</v>
      </c>
      <c r="E3640" s="232">
        <v>0</v>
      </c>
      <c r="F3640" s="232">
        <v>0</v>
      </c>
      <c r="G3640" s="232">
        <v>0</v>
      </c>
      <c r="H3640" s="232">
        <v>0</v>
      </c>
      <c r="L3640" s="232">
        <v>0</v>
      </c>
    </row>
    <row r="3641" spans="1:12">
      <c r="A3641" s="232">
        <v>3690</v>
      </c>
      <c r="B3641" s="231" t="s">
        <v>1685</v>
      </c>
      <c r="C3641" s="231" t="s">
        <v>1685</v>
      </c>
      <c r="D3641" s="232" t="s">
        <v>1685</v>
      </c>
      <c r="E3641" s="232">
        <v>0</v>
      </c>
      <c r="F3641" s="232">
        <v>0</v>
      </c>
      <c r="G3641" s="232">
        <v>0</v>
      </c>
      <c r="H3641" s="232">
        <v>0</v>
      </c>
      <c r="L3641" s="232">
        <v>0</v>
      </c>
    </row>
    <row r="3642" spans="1:12">
      <c r="A3642" s="232">
        <v>3691</v>
      </c>
      <c r="B3642" s="231" t="s">
        <v>1685</v>
      </c>
      <c r="C3642" s="231" t="s">
        <v>1685</v>
      </c>
      <c r="D3642" s="232" t="s">
        <v>1685</v>
      </c>
      <c r="E3642" s="232">
        <v>0</v>
      </c>
      <c r="F3642" s="232">
        <v>0</v>
      </c>
      <c r="G3642" s="232">
        <v>0</v>
      </c>
      <c r="H3642" s="232">
        <v>0</v>
      </c>
      <c r="L3642" s="232">
        <v>0</v>
      </c>
    </row>
    <row r="3643" spans="1:12">
      <c r="A3643" s="232">
        <v>3692</v>
      </c>
      <c r="B3643" s="231" t="s">
        <v>1685</v>
      </c>
      <c r="C3643" s="231" t="s">
        <v>1685</v>
      </c>
      <c r="D3643" s="232" t="s">
        <v>1685</v>
      </c>
      <c r="E3643" s="232">
        <v>0</v>
      </c>
      <c r="F3643" s="232">
        <v>0</v>
      </c>
      <c r="G3643" s="232">
        <v>0</v>
      </c>
      <c r="H3643" s="232">
        <v>0</v>
      </c>
      <c r="L3643" s="232">
        <v>0</v>
      </c>
    </row>
    <row r="3644" spans="1:12">
      <c r="A3644" s="232">
        <v>3693</v>
      </c>
      <c r="B3644" s="231" t="s">
        <v>1685</v>
      </c>
      <c r="C3644" s="231" t="s">
        <v>1685</v>
      </c>
      <c r="D3644" s="232" t="s">
        <v>1685</v>
      </c>
      <c r="E3644" s="232">
        <v>0</v>
      </c>
      <c r="F3644" s="232">
        <v>0</v>
      </c>
      <c r="G3644" s="232">
        <v>0</v>
      </c>
      <c r="H3644" s="232">
        <v>0</v>
      </c>
      <c r="L3644" s="232">
        <v>0</v>
      </c>
    </row>
    <row r="3645" spans="1:12">
      <c r="A3645" s="232">
        <v>3694</v>
      </c>
      <c r="B3645" s="231" t="s">
        <v>1685</v>
      </c>
      <c r="C3645" s="231" t="s">
        <v>1685</v>
      </c>
      <c r="D3645" s="232" t="s">
        <v>1685</v>
      </c>
      <c r="E3645" s="232">
        <v>0</v>
      </c>
      <c r="F3645" s="232">
        <v>0</v>
      </c>
      <c r="G3645" s="232">
        <v>0</v>
      </c>
      <c r="H3645" s="232">
        <v>0</v>
      </c>
      <c r="L3645" s="232">
        <v>0</v>
      </c>
    </row>
    <row r="3646" spans="1:12">
      <c r="A3646" s="232">
        <v>3695</v>
      </c>
      <c r="B3646" s="231" t="s">
        <v>1685</v>
      </c>
      <c r="C3646" s="231" t="s">
        <v>1685</v>
      </c>
      <c r="D3646" s="232" t="s">
        <v>1685</v>
      </c>
      <c r="E3646" s="232">
        <v>0</v>
      </c>
      <c r="F3646" s="232">
        <v>0</v>
      </c>
      <c r="G3646" s="232">
        <v>0</v>
      </c>
      <c r="H3646" s="232">
        <v>0</v>
      </c>
      <c r="L3646" s="232">
        <v>0</v>
      </c>
    </row>
    <row r="3647" spans="1:12">
      <c r="A3647" s="232">
        <v>3696</v>
      </c>
      <c r="B3647" s="231" t="s">
        <v>1685</v>
      </c>
      <c r="C3647" s="231" t="s">
        <v>1685</v>
      </c>
      <c r="D3647" s="232" t="s">
        <v>1685</v>
      </c>
      <c r="E3647" s="232">
        <v>0</v>
      </c>
      <c r="F3647" s="232">
        <v>0</v>
      </c>
      <c r="G3647" s="232">
        <v>0</v>
      </c>
      <c r="H3647" s="232">
        <v>0</v>
      </c>
      <c r="L3647" s="232">
        <v>0</v>
      </c>
    </row>
    <row r="3648" spans="1:12">
      <c r="A3648" s="232">
        <v>3697</v>
      </c>
      <c r="B3648" s="231" t="s">
        <v>1685</v>
      </c>
      <c r="C3648" s="231" t="s">
        <v>1685</v>
      </c>
      <c r="D3648" s="232" t="s">
        <v>1685</v>
      </c>
      <c r="E3648" s="232">
        <v>0</v>
      </c>
      <c r="F3648" s="232">
        <v>0</v>
      </c>
      <c r="G3648" s="232">
        <v>0</v>
      </c>
      <c r="H3648" s="232">
        <v>0</v>
      </c>
      <c r="L3648" s="232">
        <v>0</v>
      </c>
    </row>
    <row r="3649" spans="1:12">
      <c r="A3649" s="232">
        <v>3698</v>
      </c>
      <c r="B3649" s="231" t="s">
        <v>1685</v>
      </c>
      <c r="C3649" s="231" t="s">
        <v>1685</v>
      </c>
      <c r="D3649" s="232" t="s">
        <v>1685</v>
      </c>
      <c r="E3649" s="232">
        <v>0</v>
      </c>
      <c r="F3649" s="232">
        <v>0</v>
      </c>
      <c r="G3649" s="232">
        <v>0</v>
      </c>
      <c r="H3649" s="232">
        <v>0</v>
      </c>
      <c r="L3649" s="232">
        <v>0</v>
      </c>
    </row>
    <row r="3650" spans="1:12">
      <c r="A3650" s="232">
        <v>3699</v>
      </c>
      <c r="B3650" s="231" t="s">
        <v>1685</v>
      </c>
      <c r="C3650" s="231" t="s">
        <v>1685</v>
      </c>
      <c r="D3650" s="232" t="s">
        <v>1685</v>
      </c>
      <c r="E3650" s="232">
        <v>0</v>
      </c>
      <c r="F3650" s="232">
        <v>0</v>
      </c>
      <c r="G3650" s="232">
        <v>0</v>
      </c>
      <c r="H3650" s="232">
        <v>0</v>
      </c>
      <c r="L3650" s="232">
        <v>0</v>
      </c>
    </row>
    <row r="3651" spans="1:12">
      <c r="A3651" s="232">
        <v>3700</v>
      </c>
      <c r="B3651" s="231" t="s">
        <v>1685</v>
      </c>
      <c r="C3651" s="231" t="s">
        <v>1685</v>
      </c>
      <c r="D3651" s="232" t="s">
        <v>1685</v>
      </c>
      <c r="E3651" s="232">
        <v>0</v>
      </c>
      <c r="F3651" s="232">
        <v>0</v>
      </c>
      <c r="G3651" s="232">
        <v>0</v>
      </c>
      <c r="H3651" s="232">
        <v>0</v>
      </c>
      <c r="L3651" s="232">
        <v>0</v>
      </c>
    </row>
    <row r="3652" spans="1:12">
      <c r="A3652" s="232">
        <v>3701</v>
      </c>
      <c r="B3652" s="231" t="s">
        <v>1685</v>
      </c>
      <c r="C3652" s="231" t="s">
        <v>1685</v>
      </c>
      <c r="D3652" s="232" t="s">
        <v>1685</v>
      </c>
      <c r="E3652" s="232">
        <v>0</v>
      </c>
      <c r="F3652" s="232">
        <v>0</v>
      </c>
      <c r="G3652" s="232">
        <v>0</v>
      </c>
      <c r="H3652" s="232">
        <v>0</v>
      </c>
      <c r="L3652" s="232">
        <v>0</v>
      </c>
    </row>
    <row r="3653" spans="1:12">
      <c r="A3653" s="232">
        <v>3702</v>
      </c>
      <c r="B3653" s="231" t="s">
        <v>1685</v>
      </c>
      <c r="C3653" s="231" t="s">
        <v>1685</v>
      </c>
      <c r="D3653" s="232" t="s">
        <v>1685</v>
      </c>
      <c r="E3653" s="232">
        <v>0</v>
      </c>
      <c r="F3653" s="232">
        <v>0</v>
      </c>
      <c r="G3653" s="232">
        <v>0</v>
      </c>
      <c r="H3653" s="232">
        <v>0</v>
      </c>
      <c r="L3653" s="232">
        <v>0</v>
      </c>
    </row>
    <row r="3654" spans="1:12">
      <c r="A3654" s="232">
        <v>3703</v>
      </c>
      <c r="B3654" s="231" t="s">
        <v>1685</v>
      </c>
      <c r="C3654" s="231" t="s">
        <v>1685</v>
      </c>
      <c r="D3654" s="232" t="s">
        <v>1685</v>
      </c>
      <c r="E3654" s="232">
        <v>0</v>
      </c>
      <c r="F3654" s="232">
        <v>0</v>
      </c>
      <c r="G3654" s="232">
        <v>0</v>
      </c>
      <c r="H3654" s="232">
        <v>0</v>
      </c>
      <c r="L3654" s="232">
        <v>0</v>
      </c>
    </row>
    <row r="3655" spans="1:12">
      <c r="A3655" s="232">
        <v>3704</v>
      </c>
      <c r="B3655" s="231" t="s">
        <v>1685</v>
      </c>
      <c r="C3655" s="231" t="s">
        <v>1685</v>
      </c>
      <c r="D3655" s="232" t="s">
        <v>1685</v>
      </c>
      <c r="E3655" s="232">
        <v>0</v>
      </c>
      <c r="F3655" s="232">
        <v>0</v>
      </c>
      <c r="G3655" s="232">
        <v>0</v>
      </c>
      <c r="H3655" s="232">
        <v>0</v>
      </c>
      <c r="L3655" s="232">
        <v>0</v>
      </c>
    </row>
    <row r="3656" spans="1:12">
      <c r="A3656" s="232">
        <v>3705</v>
      </c>
      <c r="B3656" s="231" t="s">
        <v>1685</v>
      </c>
      <c r="C3656" s="231" t="s">
        <v>1685</v>
      </c>
      <c r="D3656" s="232" t="s">
        <v>1685</v>
      </c>
      <c r="E3656" s="232">
        <v>0</v>
      </c>
      <c r="F3656" s="232">
        <v>0</v>
      </c>
      <c r="G3656" s="232">
        <v>0</v>
      </c>
      <c r="H3656" s="232">
        <v>0</v>
      </c>
      <c r="L3656" s="232">
        <v>0</v>
      </c>
    </row>
    <row r="3657" spans="1:12">
      <c r="A3657" s="232">
        <v>3706</v>
      </c>
      <c r="B3657" s="231" t="s">
        <v>1685</v>
      </c>
      <c r="C3657" s="231" t="s">
        <v>1685</v>
      </c>
      <c r="D3657" s="232" t="s">
        <v>1685</v>
      </c>
      <c r="E3657" s="232">
        <v>0</v>
      </c>
      <c r="F3657" s="232">
        <v>0</v>
      </c>
      <c r="G3657" s="232">
        <v>0</v>
      </c>
      <c r="H3657" s="232">
        <v>0</v>
      </c>
      <c r="L3657" s="232">
        <v>0</v>
      </c>
    </row>
    <row r="3658" spans="1:12">
      <c r="A3658" s="232">
        <v>3707</v>
      </c>
      <c r="B3658" s="231" t="s">
        <v>1685</v>
      </c>
      <c r="C3658" s="231" t="s">
        <v>1685</v>
      </c>
      <c r="D3658" s="232" t="s">
        <v>1685</v>
      </c>
      <c r="E3658" s="232">
        <v>0</v>
      </c>
      <c r="F3658" s="232">
        <v>0</v>
      </c>
      <c r="G3658" s="232">
        <v>0</v>
      </c>
      <c r="H3658" s="232">
        <v>0</v>
      </c>
      <c r="L3658" s="232">
        <v>0</v>
      </c>
    </row>
    <row r="3659" spans="1:12">
      <c r="A3659" s="232">
        <v>3708</v>
      </c>
      <c r="B3659" s="231" t="s">
        <v>1685</v>
      </c>
      <c r="C3659" s="231" t="s">
        <v>1685</v>
      </c>
      <c r="D3659" s="232" t="s">
        <v>1685</v>
      </c>
      <c r="E3659" s="232">
        <v>0</v>
      </c>
      <c r="F3659" s="232">
        <v>0</v>
      </c>
      <c r="G3659" s="232">
        <v>0</v>
      </c>
      <c r="H3659" s="232">
        <v>0</v>
      </c>
      <c r="L3659" s="232">
        <v>0</v>
      </c>
    </row>
    <row r="3660" spans="1:12">
      <c r="A3660" s="232">
        <v>3709</v>
      </c>
      <c r="B3660" s="231" t="s">
        <v>1685</v>
      </c>
      <c r="C3660" s="231" t="s">
        <v>1685</v>
      </c>
      <c r="D3660" s="232" t="s">
        <v>1685</v>
      </c>
      <c r="E3660" s="232">
        <v>0</v>
      </c>
      <c r="F3660" s="232">
        <v>0</v>
      </c>
      <c r="G3660" s="232">
        <v>0</v>
      </c>
      <c r="H3660" s="232">
        <v>0</v>
      </c>
      <c r="L3660" s="232">
        <v>0</v>
      </c>
    </row>
    <row r="3661" spans="1:12">
      <c r="A3661" s="232">
        <v>3710</v>
      </c>
      <c r="B3661" s="231" t="s">
        <v>1685</v>
      </c>
      <c r="C3661" s="231" t="s">
        <v>1685</v>
      </c>
      <c r="D3661" s="232" t="s">
        <v>1685</v>
      </c>
      <c r="E3661" s="232">
        <v>0</v>
      </c>
      <c r="F3661" s="232">
        <v>0</v>
      </c>
      <c r="G3661" s="232">
        <v>0</v>
      </c>
      <c r="H3661" s="232">
        <v>0</v>
      </c>
      <c r="L3661" s="232">
        <v>0</v>
      </c>
    </row>
    <row r="3662" spans="1:12">
      <c r="A3662" s="232">
        <v>3711</v>
      </c>
      <c r="B3662" s="231" t="s">
        <v>1685</v>
      </c>
      <c r="C3662" s="231" t="s">
        <v>1685</v>
      </c>
      <c r="D3662" s="232" t="s">
        <v>1685</v>
      </c>
      <c r="E3662" s="232">
        <v>0</v>
      </c>
      <c r="F3662" s="232">
        <v>0</v>
      </c>
      <c r="G3662" s="232">
        <v>0</v>
      </c>
      <c r="H3662" s="232">
        <v>0</v>
      </c>
      <c r="L3662" s="232">
        <v>0</v>
      </c>
    </row>
    <row r="3663" spans="1:12">
      <c r="A3663" s="232">
        <v>3712</v>
      </c>
      <c r="B3663" s="231" t="s">
        <v>1685</v>
      </c>
      <c r="C3663" s="231" t="s">
        <v>1685</v>
      </c>
      <c r="D3663" s="232" t="s">
        <v>1685</v>
      </c>
      <c r="E3663" s="232">
        <v>0</v>
      </c>
      <c r="F3663" s="232">
        <v>0</v>
      </c>
      <c r="G3663" s="232">
        <v>0</v>
      </c>
      <c r="H3663" s="232">
        <v>0</v>
      </c>
      <c r="L3663" s="232">
        <v>0</v>
      </c>
    </row>
    <row r="3664" spans="1:12">
      <c r="A3664" s="232">
        <v>3713</v>
      </c>
      <c r="B3664" s="231" t="s">
        <v>1685</v>
      </c>
      <c r="C3664" s="231" t="s">
        <v>1685</v>
      </c>
      <c r="D3664" s="232" t="s">
        <v>1685</v>
      </c>
      <c r="E3664" s="232">
        <v>0</v>
      </c>
      <c r="F3664" s="232">
        <v>0</v>
      </c>
      <c r="G3664" s="232">
        <v>0</v>
      </c>
      <c r="H3664" s="232">
        <v>0</v>
      </c>
      <c r="L3664" s="232">
        <v>0</v>
      </c>
    </row>
    <row r="3665" spans="1:12">
      <c r="A3665" s="232">
        <v>3714</v>
      </c>
      <c r="B3665" s="231" t="s">
        <v>1685</v>
      </c>
      <c r="C3665" s="231" t="s">
        <v>1685</v>
      </c>
      <c r="D3665" s="232" t="s">
        <v>1685</v>
      </c>
      <c r="E3665" s="232">
        <v>0</v>
      </c>
      <c r="F3665" s="232">
        <v>0</v>
      </c>
      <c r="G3665" s="232">
        <v>0</v>
      </c>
      <c r="H3665" s="232">
        <v>0</v>
      </c>
      <c r="L3665" s="232">
        <v>0</v>
      </c>
    </row>
    <row r="3666" spans="1:12">
      <c r="A3666" s="232">
        <v>3715</v>
      </c>
      <c r="B3666" s="231" t="s">
        <v>1685</v>
      </c>
      <c r="C3666" s="231" t="s">
        <v>1685</v>
      </c>
      <c r="D3666" s="232" t="s">
        <v>1685</v>
      </c>
      <c r="E3666" s="232">
        <v>0</v>
      </c>
      <c r="F3666" s="232">
        <v>0</v>
      </c>
      <c r="G3666" s="232">
        <v>0</v>
      </c>
      <c r="H3666" s="232">
        <v>0</v>
      </c>
      <c r="L3666" s="232">
        <v>0</v>
      </c>
    </row>
    <row r="3667" spans="1:12">
      <c r="A3667" s="232">
        <v>3716</v>
      </c>
      <c r="B3667" s="231" t="s">
        <v>1685</v>
      </c>
      <c r="C3667" s="231" t="s">
        <v>1685</v>
      </c>
      <c r="D3667" s="232" t="s">
        <v>1685</v>
      </c>
      <c r="E3667" s="232">
        <v>0</v>
      </c>
      <c r="F3667" s="232">
        <v>0</v>
      </c>
      <c r="G3667" s="232">
        <v>0</v>
      </c>
      <c r="H3667" s="232">
        <v>0</v>
      </c>
      <c r="L3667" s="232">
        <v>0</v>
      </c>
    </row>
    <row r="3668" spans="1:12">
      <c r="A3668" s="232">
        <v>3717</v>
      </c>
      <c r="B3668" s="231" t="s">
        <v>1685</v>
      </c>
      <c r="C3668" s="231" t="s">
        <v>1685</v>
      </c>
      <c r="D3668" s="232" t="s">
        <v>1685</v>
      </c>
      <c r="E3668" s="232">
        <v>0</v>
      </c>
      <c r="F3668" s="232">
        <v>0</v>
      </c>
      <c r="G3668" s="232">
        <v>0</v>
      </c>
      <c r="H3668" s="232">
        <v>0</v>
      </c>
      <c r="L3668" s="232">
        <v>0</v>
      </c>
    </row>
    <row r="3669" spans="1:12">
      <c r="A3669" s="232">
        <v>3718</v>
      </c>
      <c r="B3669" s="231" t="s">
        <v>1685</v>
      </c>
      <c r="C3669" s="231" t="s">
        <v>1685</v>
      </c>
      <c r="D3669" s="232" t="s">
        <v>1685</v>
      </c>
      <c r="E3669" s="232">
        <v>0</v>
      </c>
      <c r="F3669" s="232">
        <v>0</v>
      </c>
      <c r="G3669" s="232">
        <v>0</v>
      </c>
      <c r="H3669" s="232">
        <v>0</v>
      </c>
      <c r="L3669" s="232">
        <v>0</v>
      </c>
    </row>
    <row r="3670" spans="1:12">
      <c r="A3670" s="232">
        <v>3719</v>
      </c>
      <c r="B3670" s="231" t="s">
        <v>1685</v>
      </c>
      <c r="C3670" s="231" t="s">
        <v>1685</v>
      </c>
      <c r="D3670" s="232" t="s">
        <v>1685</v>
      </c>
      <c r="E3670" s="232">
        <v>0</v>
      </c>
      <c r="F3670" s="232">
        <v>0</v>
      </c>
      <c r="G3670" s="232">
        <v>0</v>
      </c>
      <c r="H3670" s="232">
        <v>0</v>
      </c>
      <c r="L3670" s="232">
        <v>0</v>
      </c>
    </row>
    <row r="3671" spans="1:12">
      <c r="A3671" s="232">
        <v>3720</v>
      </c>
      <c r="B3671" s="231" t="s">
        <v>1685</v>
      </c>
      <c r="C3671" s="231" t="s">
        <v>1685</v>
      </c>
      <c r="D3671" s="232" t="s">
        <v>1685</v>
      </c>
      <c r="E3671" s="232">
        <v>0</v>
      </c>
      <c r="F3671" s="232">
        <v>0</v>
      </c>
      <c r="G3671" s="232">
        <v>0</v>
      </c>
      <c r="H3671" s="232">
        <v>0</v>
      </c>
      <c r="L3671" s="232">
        <v>0</v>
      </c>
    </row>
    <row r="3672" spans="1:12">
      <c r="A3672" s="232">
        <v>3721</v>
      </c>
      <c r="B3672" s="231" t="s">
        <v>1685</v>
      </c>
      <c r="C3672" s="231" t="s">
        <v>1685</v>
      </c>
      <c r="D3672" s="232" t="s">
        <v>1685</v>
      </c>
      <c r="E3672" s="232">
        <v>0</v>
      </c>
      <c r="F3672" s="232">
        <v>0</v>
      </c>
      <c r="G3672" s="232">
        <v>0</v>
      </c>
      <c r="H3672" s="232">
        <v>0</v>
      </c>
      <c r="L3672" s="232">
        <v>0</v>
      </c>
    </row>
    <row r="3673" spans="1:12">
      <c r="A3673" s="232">
        <v>3722</v>
      </c>
      <c r="B3673" s="231" t="s">
        <v>1685</v>
      </c>
      <c r="C3673" s="231" t="s">
        <v>1685</v>
      </c>
      <c r="D3673" s="232" t="s">
        <v>1685</v>
      </c>
      <c r="E3673" s="232">
        <v>0</v>
      </c>
      <c r="F3673" s="232">
        <v>0</v>
      </c>
      <c r="G3673" s="232">
        <v>0</v>
      </c>
      <c r="H3673" s="232">
        <v>0</v>
      </c>
      <c r="L3673" s="232">
        <v>0</v>
      </c>
    </row>
    <row r="3674" spans="1:12">
      <c r="A3674" s="232">
        <v>3723</v>
      </c>
      <c r="B3674" s="231" t="s">
        <v>1685</v>
      </c>
      <c r="C3674" s="231" t="s">
        <v>1685</v>
      </c>
      <c r="D3674" s="232" t="s">
        <v>1685</v>
      </c>
      <c r="E3674" s="232">
        <v>0</v>
      </c>
      <c r="F3674" s="232">
        <v>0</v>
      </c>
      <c r="G3674" s="232">
        <v>0</v>
      </c>
      <c r="H3674" s="232">
        <v>0</v>
      </c>
      <c r="L3674" s="232">
        <v>0</v>
      </c>
    </row>
    <row r="3675" spans="1:12">
      <c r="A3675" s="232">
        <v>3724</v>
      </c>
      <c r="B3675" s="231" t="s">
        <v>1685</v>
      </c>
      <c r="C3675" s="231" t="s">
        <v>1685</v>
      </c>
      <c r="D3675" s="232" t="s">
        <v>1685</v>
      </c>
      <c r="E3675" s="232">
        <v>0</v>
      </c>
      <c r="F3675" s="232">
        <v>0</v>
      </c>
      <c r="G3675" s="232">
        <v>0</v>
      </c>
      <c r="H3675" s="232">
        <v>0</v>
      </c>
      <c r="L3675" s="232">
        <v>0</v>
      </c>
    </row>
    <row r="3676" spans="1:12">
      <c r="A3676" s="232">
        <v>3725</v>
      </c>
      <c r="B3676" s="231" t="s">
        <v>1685</v>
      </c>
      <c r="C3676" s="231" t="s">
        <v>1685</v>
      </c>
      <c r="D3676" s="232" t="s">
        <v>1685</v>
      </c>
      <c r="E3676" s="232">
        <v>0</v>
      </c>
      <c r="F3676" s="232">
        <v>0</v>
      </c>
      <c r="G3676" s="232">
        <v>0</v>
      </c>
      <c r="H3676" s="232">
        <v>0</v>
      </c>
      <c r="L3676" s="232">
        <v>0</v>
      </c>
    </row>
    <row r="3677" spans="1:12">
      <c r="A3677" s="232">
        <v>3726</v>
      </c>
      <c r="B3677" s="231" t="s">
        <v>1685</v>
      </c>
      <c r="C3677" s="231" t="s">
        <v>1685</v>
      </c>
      <c r="D3677" s="232" t="s">
        <v>1685</v>
      </c>
      <c r="E3677" s="232">
        <v>0</v>
      </c>
      <c r="F3677" s="232">
        <v>0</v>
      </c>
      <c r="G3677" s="232">
        <v>0</v>
      </c>
      <c r="H3677" s="232">
        <v>0</v>
      </c>
      <c r="L3677" s="232">
        <v>0</v>
      </c>
    </row>
    <row r="3678" spans="1:12">
      <c r="A3678" s="232">
        <v>3727</v>
      </c>
      <c r="B3678" s="231" t="s">
        <v>1685</v>
      </c>
      <c r="C3678" s="231" t="s">
        <v>1685</v>
      </c>
      <c r="D3678" s="232" t="s">
        <v>1685</v>
      </c>
      <c r="E3678" s="232">
        <v>0</v>
      </c>
      <c r="F3678" s="232">
        <v>0</v>
      </c>
      <c r="G3678" s="232">
        <v>0</v>
      </c>
      <c r="H3678" s="232">
        <v>0</v>
      </c>
      <c r="L3678" s="232">
        <v>0</v>
      </c>
    </row>
    <row r="3679" spans="1:12">
      <c r="A3679" s="232">
        <v>3728</v>
      </c>
      <c r="B3679" s="231" t="s">
        <v>1685</v>
      </c>
      <c r="C3679" s="231" t="s">
        <v>1685</v>
      </c>
      <c r="D3679" s="232" t="s">
        <v>1685</v>
      </c>
      <c r="E3679" s="232">
        <v>0</v>
      </c>
      <c r="F3679" s="232">
        <v>0</v>
      </c>
      <c r="G3679" s="232">
        <v>0</v>
      </c>
      <c r="H3679" s="232">
        <v>0</v>
      </c>
      <c r="L3679" s="232">
        <v>0</v>
      </c>
    </row>
    <row r="3680" spans="1:12">
      <c r="A3680" s="232">
        <v>3729</v>
      </c>
      <c r="B3680" s="231" t="s">
        <v>1685</v>
      </c>
      <c r="C3680" s="231" t="s">
        <v>1685</v>
      </c>
      <c r="D3680" s="232" t="s">
        <v>1685</v>
      </c>
      <c r="E3680" s="232">
        <v>0</v>
      </c>
      <c r="F3680" s="232">
        <v>0</v>
      </c>
      <c r="G3680" s="232">
        <v>0</v>
      </c>
      <c r="H3680" s="232">
        <v>0</v>
      </c>
      <c r="L3680" s="232">
        <v>0</v>
      </c>
    </row>
    <row r="3681" spans="1:12">
      <c r="A3681" s="232">
        <v>3730</v>
      </c>
      <c r="B3681" s="231" t="s">
        <v>1685</v>
      </c>
      <c r="C3681" s="231" t="s">
        <v>1685</v>
      </c>
      <c r="D3681" s="232" t="s">
        <v>1685</v>
      </c>
      <c r="E3681" s="232">
        <v>0</v>
      </c>
      <c r="F3681" s="232">
        <v>0</v>
      </c>
      <c r="G3681" s="232">
        <v>0</v>
      </c>
      <c r="H3681" s="232">
        <v>0</v>
      </c>
      <c r="L3681" s="232">
        <v>0</v>
      </c>
    </row>
    <row r="3682" spans="1:12">
      <c r="A3682" s="232">
        <v>3731</v>
      </c>
      <c r="B3682" s="231" t="s">
        <v>1685</v>
      </c>
      <c r="C3682" s="231" t="s">
        <v>1685</v>
      </c>
      <c r="D3682" s="232" t="s">
        <v>1685</v>
      </c>
      <c r="E3682" s="232">
        <v>0</v>
      </c>
      <c r="F3682" s="232">
        <v>0</v>
      </c>
      <c r="G3682" s="232">
        <v>0</v>
      </c>
      <c r="H3682" s="232">
        <v>0</v>
      </c>
      <c r="L3682" s="232">
        <v>0</v>
      </c>
    </row>
    <row r="3683" spans="1:12">
      <c r="A3683" s="232">
        <v>3732</v>
      </c>
      <c r="B3683" s="231" t="s">
        <v>1685</v>
      </c>
      <c r="C3683" s="231" t="s">
        <v>1685</v>
      </c>
      <c r="D3683" s="232" t="s">
        <v>1685</v>
      </c>
      <c r="E3683" s="232">
        <v>0</v>
      </c>
      <c r="F3683" s="232">
        <v>0</v>
      </c>
      <c r="G3683" s="232">
        <v>0</v>
      </c>
      <c r="H3683" s="232">
        <v>0</v>
      </c>
      <c r="L3683" s="232">
        <v>0</v>
      </c>
    </row>
    <row r="3684" spans="1:12">
      <c r="A3684" s="232">
        <v>3733</v>
      </c>
      <c r="B3684" s="231" t="s">
        <v>1685</v>
      </c>
      <c r="C3684" s="231" t="s">
        <v>1685</v>
      </c>
      <c r="D3684" s="232" t="s">
        <v>1685</v>
      </c>
      <c r="E3684" s="232">
        <v>0</v>
      </c>
      <c r="F3684" s="232">
        <v>0</v>
      </c>
      <c r="G3684" s="232">
        <v>0</v>
      </c>
      <c r="H3684" s="232">
        <v>0</v>
      </c>
      <c r="L3684" s="232">
        <v>0</v>
      </c>
    </row>
    <row r="3685" spans="1:12">
      <c r="A3685" s="232">
        <v>3734</v>
      </c>
      <c r="B3685" s="231" t="s">
        <v>1685</v>
      </c>
      <c r="C3685" s="231" t="s">
        <v>1685</v>
      </c>
      <c r="D3685" s="232" t="s">
        <v>1685</v>
      </c>
      <c r="E3685" s="232">
        <v>0</v>
      </c>
      <c r="F3685" s="232">
        <v>0</v>
      </c>
      <c r="G3685" s="232">
        <v>0</v>
      </c>
      <c r="H3685" s="232">
        <v>0</v>
      </c>
      <c r="L3685" s="232">
        <v>0</v>
      </c>
    </row>
    <row r="3686" spans="1:12">
      <c r="A3686" s="232">
        <v>3735</v>
      </c>
      <c r="B3686" s="231" t="s">
        <v>1685</v>
      </c>
      <c r="C3686" s="231" t="s">
        <v>1685</v>
      </c>
      <c r="D3686" s="232" t="s">
        <v>1685</v>
      </c>
      <c r="E3686" s="232">
        <v>0</v>
      </c>
      <c r="F3686" s="232">
        <v>0</v>
      </c>
      <c r="G3686" s="232">
        <v>0</v>
      </c>
      <c r="H3686" s="232">
        <v>0</v>
      </c>
      <c r="L3686" s="232">
        <v>0</v>
      </c>
    </row>
    <row r="3687" spans="1:12">
      <c r="A3687" s="232">
        <v>3736</v>
      </c>
      <c r="B3687" s="231" t="s">
        <v>1685</v>
      </c>
      <c r="C3687" s="231" t="s">
        <v>1685</v>
      </c>
      <c r="D3687" s="232" t="s">
        <v>1685</v>
      </c>
      <c r="E3687" s="232">
        <v>0</v>
      </c>
      <c r="F3687" s="232">
        <v>0</v>
      </c>
      <c r="G3687" s="232">
        <v>0</v>
      </c>
      <c r="H3687" s="232">
        <v>0</v>
      </c>
      <c r="L3687" s="232">
        <v>0</v>
      </c>
    </row>
    <row r="3688" spans="1:12">
      <c r="A3688" s="232">
        <v>3737</v>
      </c>
      <c r="B3688" s="231" t="s">
        <v>1685</v>
      </c>
      <c r="C3688" s="231" t="s">
        <v>1685</v>
      </c>
      <c r="D3688" s="232" t="s">
        <v>1685</v>
      </c>
      <c r="E3688" s="232">
        <v>0</v>
      </c>
      <c r="F3688" s="232">
        <v>0</v>
      </c>
      <c r="G3688" s="232">
        <v>0</v>
      </c>
      <c r="H3688" s="232">
        <v>0</v>
      </c>
      <c r="L3688" s="232">
        <v>0</v>
      </c>
    </row>
    <row r="3689" spans="1:12">
      <c r="A3689" s="232">
        <v>3738</v>
      </c>
      <c r="B3689" s="231" t="s">
        <v>1685</v>
      </c>
      <c r="C3689" s="231" t="s">
        <v>1685</v>
      </c>
      <c r="D3689" s="232" t="s">
        <v>1685</v>
      </c>
      <c r="E3689" s="232">
        <v>0</v>
      </c>
      <c r="F3689" s="232">
        <v>0</v>
      </c>
      <c r="G3689" s="232">
        <v>0</v>
      </c>
      <c r="H3689" s="232">
        <v>0</v>
      </c>
      <c r="L3689" s="232">
        <v>0</v>
      </c>
    </row>
    <row r="3690" spans="1:12">
      <c r="A3690" s="232">
        <v>3739</v>
      </c>
      <c r="B3690" s="231" t="s">
        <v>1685</v>
      </c>
      <c r="C3690" s="231" t="s">
        <v>1685</v>
      </c>
      <c r="D3690" s="232" t="s">
        <v>1685</v>
      </c>
      <c r="E3690" s="232">
        <v>0</v>
      </c>
      <c r="F3690" s="232">
        <v>0</v>
      </c>
      <c r="G3690" s="232">
        <v>0</v>
      </c>
      <c r="H3690" s="232">
        <v>0</v>
      </c>
      <c r="L3690" s="232">
        <v>0</v>
      </c>
    </row>
    <row r="3691" spans="1:12">
      <c r="A3691" s="232">
        <v>3740</v>
      </c>
      <c r="B3691" s="231" t="s">
        <v>1685</v>
      </c>
      <c r="C3691" s="231" t="s">
        <v>1685</v>
      </c>
      <c r="D3691" s="232" t="s">
        <v>1685</v>
      </c>
      <c r="E3691" s="232">
        <v>0</v>
      </c>
      <c r="F3691" s="232">
        <v>0</v>
      </c>
      <c r="G3691" s="232">
        <v>0</v>
      </c>
      <c r="H3691" s="232">
        <v>0</v>
      </c>
      <c r="L3691" s="232">
        <v>0</v>
      </c>
    </row>
    <row r="3692" spans="1:12">
      <c r="A3692" s="232">
        <v>3741</v>
      </c>
      <c r="B3692" s="231" t="s">
        <v>1685</v>
      </c>
      <c r="C3692" s="231" t="s">
        <v>1685</v>
      </c>
      <c r="D3692" s="232" t="s">
        <v>1685</v>
      </c>
      <c r="E3692" s="232">
        <v>0</v>
      </c>
      <c r="F3692" s="232">
        <v>0</v>
      </c>
      <c r="G3692" s="232">
        <v>0</v>
      </c>
      <c r="H3692" s="232">
        <v>0</v>
      </c>
      <c r="L3692" s="232">
        <v>0</v>
      </c>
    </row>
    <row r="3693" spans="1:12">
      <c r="A3693" s="232">
        <v>3742</v>
      </c>
      <c r="B3693" s="231" t="s">
        <v>1685</v>
      </c>
      <c r="C3693" s="231" t="s">
        <v>1685</v>
      </c>
      <c r="D3693" s="232" t="s">
        <v>1685</v>
      </c>
      <c r="E3693" s="232">
        <v>0</v>
      </c>
      <c r="F3693" s="232">
        <v>0</v>
      </c>
      <c r="G3693" s="232">
        <v>0</v>
      </c>
      <c r="H3693" s="232">
        <v>0</v>
      </c>
      <c r="L3693" s="232">
        <v>0</v>
      </c>
    </row>
    <row r="3694" spans="1:12">
      <c r="A3694" s="232">
        <v>3743</v>
      </c>
      <c r="B3694" s="231" t="s">
        <v>1685</v>
      </c>
      <c r="C3694" s="231" t="s">
        <v>1685</v>
      </c>
      <c r="D3694" s="232" t="s">
        <v>1685</v>
      </c>
      <c r="E3694" s="232">
        <v>0</v>
      </c>
      <c r="F3694" s="232">
        <v>0</v>
      </c>
      <c r="G3694" s="232">
        <v>0</v>
      </c>
      <c r="H3694" s="232">
        <v>0</v>
      </c>
      <c r="L3694" s="232">
        <v>0</v>
      </c>
    </row>
    <row r="3695" spans="1:12">
      <c r="A3695" s="232">
        <v>3744</v>
      </c>
      <c r="B3695" s="231" t="s">
        <v>1685</v>
      </c>
      <c r="C3695" s="231" t="s">
        <v>1685</v>
      </c>
      <c r="D3695" s="232" t="s">
        <v>1685</v>
      </c>
      <c r="E3695" s="232">
        <v>0</v>
      </c>
      <c r="F3695" s="232">
        <v>0</v>
      </c>
      <c r="G3695" s="232">
        <v>0</v>
      </c>
      <c r="H3695" s="232">
        <v>0</v>
      </c>
      <c r="L3695" s="232">
        <v>0</v>
      </c>
    </row>
    <row r="3696" spans="1:12">
      <c r="A3696" s="232">
        <v>3745</v>
      </c>
      <c r="B3696" s="231" t="s">
        <v>1685</v>
      </c>
      <c r="C3696" s="231" t="s">
        <v>1685</v>
      </c>
      <c r="D3696" s="232" t="s">
        <v>1685</v>
      </c>
      <c r="E3696" s="232">
        <v>0</v>
      </c>
      <c r="F3696" s="232">
        <v>0</v>
      </c>
      <c r="G3696" s="232">
        <v>0</v>
      </c>
      <c r="H3696" s="232">
        <v>0</v>
      </c>
      <c r="L3696" s="232">
        <v>0</v>
      </c>
    </row>
    <row r="3697" spans="1:12">
      <c r="A3697" s="232">
        <v>3746</v>
      </c>
      <c r="B3697" s="231" t="s">
        <v>1685</v>
      </c>
      <c r="C3697" s="231" t="s">
        <v>1685</v>
      </c>
      <c r="D3697" s="232" t="s">
        <v>1685</v>
      </c>
      <c r="E3697" s="232">
        <v>0</v>
      </c>
      <c r="F3697" s="232">
        <v>0</v>
      </c>
      <c r="G3697" s="232">
        <v>0</v>
      </c>
      <c r="H3697" s="232">
        <v>0</v>
      </c>
      <c r="L3697" s="232">
        <v>0</v>
      </c>
    </row>
    <row r="3698" spans="1:12">
      <c r="A3698" s="232">
        <v>3747</v>
      </c>
      <c r="B3698" s="231" t="s">
        <v>1685</v>
      </c>
      <c r="C3698" s="231" t="s">
        <v>1685</v>
      </c>
      <c r="D3698" s="232" t="s">
        <v>1685</v>
      </c>
      <c r="E3698" s="232">
        <v>0</v>
      </c>
      <c r="F3698" s="232">
        <v>0</v>
      </c>
      <c r="G3698" s="232">
        <v>0</v>
      </c>
      <c r="H3698" s="232">
        <v>0</v>
      </c>
      <c r="L3698" s="232">
        <v>0</v>
      </c>
    </row>
    <row r="3699" spans="1:12">
      <c r="A3699" s="232">
        <v>3748</v>
      </c>
      <c r="B3699" s="231" t="s">
        <v>1685</v>
      </c>
      <c r="C3699" s="231" t="s">
        <v>1685</v>
      </c>
      <c r="D3699" s="232" t="s">
        <v>1685</v>
      </c>
      <c r="E3699" s="232">
        <v>0</v>
      </c>
      <c r="F3699" s="232">
        <v>0</v>
      </c>
      <c r="G3699" s="232">
        <v>0</v>
      </c>
      <c r="H3699" s="232">
        <v>0</v>
      </c>
      <c r="L3699" s="232">
        <v>0</v>
      </c>
    </row>
    <row r="3700" spans="1:12">
      <c r="A3700" s="232">
        <v>3749</v>
      </c>
      <c r="B3700" s="231" t="s">
        <v>1685</v>
      </c>
      <c r="C3700" s="231" t="s">
        <v>1685</v>
      </c>
      <c r="D3700" s="232" t="s">
        <v>1685</v>
      </c>
      <c r="E3700" s="232">
        <v>0</v>
      </c>
      <c r="F3700" s="232">
        <v>0</v>
      </c>
      <c r="G3700" s="232">
        <v>0</v>
      </c>
      <c r="H3700" s="232">
        <v>0</v>
      </c>
      <c r="L3700" s="232">
        <v>0</v>
      </c>
    </row>
    <row r="3701" spans="1:12">
      <c r="A3701" s="232">
        <v>3750</v>
      </c>
      <c r="B3701" s="231" t="s">
        <v>1685</v>
      </c>
      <c r="C3701" s="231" t="s">
        <v>1685</v>
      </c>
      <c r="D3701" s="232" t="s">
        <v>1685</v>
      </c>
      <c r="E3701" s="232">
        <v>0</v>
      </c>
      <c r="F3701" s="232">
        <v>0</v>
      </c>
      <c r="G3701" s="232">
        <v>0</v>
      </c>
      <c r="H3701" s="232">
        <v>0</v>
      </c>
      <c r="L3701" s="232">
        <v>0</v>
      </c>
    </row>
    <row r="3702" spans="1:12">
      <c r="A3702" s="232">
        <v>3751</v>
      </c>
      <c r="B3702" s="231" t="s">
        <v>1685</v>
      </c>
      <c r="C3702" s="231" t="s">
        <v>1685</v>
      </c>
      <c r="D3702" s="232" t="s">
        <v>1685</v>
      </c>
      <c r="E3702" s="232">
        <v>0</v>
      </c>
      <c r="F3702" s="232">
        <v>0</v>
      </c>
      <c r="G3702" s="232">
        <v>0</v>
      </c>
      <c r="H3702" s="232">
        <v>0</v>
      </c>
      <c r="L3702" s="232">
        <v>0</v>
      </c>
    </row>
    <row r="3703" spans="1:12">
      <c r="A3703" s="232">
        <v>3752</v>
      </c>
      <c r="B3703" s="231" t="s">
        <v>1685</v>
      </c>
      <c r="C3703" s="231" t="s">
        <v>1685</v>
      </c>
      <c r="D3703" s="232" t="s">
        <v>1685</v>
      </c>
      <c r="E3703" s="232">
        <v>0</v>
      </c>
      <c r="F3703" s="232">
        <v>0</v>
      </c>
      <c r="G3703" s="232">
        <v>0</v>
      </c>
      <c r="H3703" s="232">
        <v>0</v>
      </c>
      <c r="L3703" s="232">
        <v>0</v>
      </c>
    </row>
    <row r="3704" spans="1:12">
      <c r="A3704" s="232">
        <v>3753</v>
      </c>
      <c r="B3704" s="231" t="s">
        <v>1685</v>
      </c>
      <c r="C3704" s="231" t="s">
        <v>1685</v>
      </c>
      <c r="D3704" s="232" t="s">
        <v>1685</v>
      </c>
      <c r="E3704" s="232">
        <v>0</v>
      </c>
      <c r="F3704" s="232">
        <v>0</v>
      </c>
      <c r="G3704" s="232">
        <v>0</v>
      </c>
      <c r="H3704" s="232">
        <v>0</v>
      </c>
      <c r="L3704" s="232">
        <v>0</v>
      </c>
    </row>
    <row r="3705" spans="1:12">
      <c r="A3705" s="232">
        <v>3754</v>
      </c>
      <c r="B3705" s="231" t="s">
        <v>1685</v>
      </c>
      <c r="C3705" s="231" t="s">
        <v>1685</v>
      </c>
      <c r="D3705" s="232" t="s">
        <v>1685</v>
      </c>
      <c r="E3705" s="232">
        <v>0</v>
      </c>
      <c r="F3705" s="232">
        <v>0</v>
      </c>
      <c r="G3705" s="232">
        <v>0</v>
      </c>
      <c r="H3705" s="232">
        <v>0</v>
      </c>
      <c r="L3705" s="232">
        <v>0</v>
      </c>
    </row>
    <row r="3706" spans="1:12">
      <c r="A3706" s="232">
        <v>3755</v>
      </c>
      <c r="B3706" s="231" t="s">
        <v>1685</v>
      </c>
      <c r="C3706" s="231" t="s">
        <v>1685</v>
      </c>
      <c r="D3706" s="232" t="s">
        <v>1685</v>
      </c>
      <c r="E3706" s="232">
        <v>0</v>
      </c>
      <c r="F3706" s="232">
        <v>0</v>
      </c>
      <c r="G3706" s="232">
        <v>0</v>
      </c>
      <c r="H3706" s="232">
        <v>0</v>
      </c>
      <c r="L3706" s="232">
        <v>0</v>
      </c>
    </row>
    <row r="3707" spans="1:12">
      <c r="A3707" s="232">
        <v>3756</v>
      </c>
      <c r="B3707" s="231" t="s">
        <v>1685</v>
      </c>
      <c r="C3707" s="231" t="s">
        <v>1685</v>
      </c>
      <c r="D3707" s="232" t="s">
        <v>1685</v>
      </c>
      <c r="E3707" s="232">
        <v>0</v>
      </c>
      <c r="F3707" s="232">
        <v>0</v>
      </c>
      <c r="G3707" s="232">
        <v>0</v>
      </c>
      <c r="H3707" s="232">
        <v>0</v>
      </c>
      <c r="L3707" s="232">
        <v>0</v>
      </c>
    </row>
    <row r="3708" spans="1:12">
      <c r="A3708" s="232">
        <v>3757</v>
      </c>
      <c r="B3708" s="231" t="s">
        <v>1685</v>
      </c>
      <c r="C3708" s="231" t="s">
        <v>1685</v>
      </c>
      <c r="D3708" s="232" t="s">
        <v>1685</v>
      </c>
      <c r="E3708" s="232">
        <v>0</v>
      </c>
      <c r="F3708" s="232">
        <v>0</v>
      </c>
      <c r="G3708" s="232">
        <v>0</v>
      </c>
      <c r="H3708" s="232">
        <v>0</v>
      </c>
      <c r="L3708" s="232">
        <v>0</v>
      </c>
    </row>
    <row r="3709" spans="1:12">
      <c r="A3709" s="232">
        <v>3758</v>
      </c>
      <c r="B3709" s="231" t="s">
        <v>1685</v>
      </c>
      <c r="C3709" s="231" t="s">
        <v>1685</v>
      </c>
      <c r="D3709" s="232" t="s">
        <v>1685</v>
      </c>
      <c r="E3709" s="232">
        <v>0</v>
      </c>
      <c r="F3709" s="232">
        <v>0</v>
      </c>
      <c r="G3709" s="232">
        <v>0</v>
      </c>
      <c r="H3709" s="232">
        <v>0</v>
      </c>
      <c r="L3709" s="232">
        <v>0</v>
      </c>
    </row>
    <row r="3710" spans="1:12">
      <c r="A3710" s="232">
        <v>3759</v>
      </c>
      <c r="B3710" s="231" t="s">
        <v>1685</v>
      </c>
      <c r="C3710" s="231" t="s">
        <v>1685</v>
      </c>
      <c r="D3710" s="232" t="s">
        <v>1685</v>
      </c>
      <c r="E3710" s="232">
        <v>0</v>
      </c>
      <c r="F3710" s="232">
        <v>0</v>
      </c>
      <c r="G3710" s="232">
        <v>0</v>
      </c>
      <c r="H3710" s="232">
        <v>0</v>
      </c>
      <c r="L3710" s="232">
        <v>0</v>
      </c>
    </row>
    <row r="3711" spans="1:12">
      <c r="A3711" s="232">
        <v>3760</v>
      </c>
      <c r="B3711" s="231" t="s">
        <v>1685</v>
      </c>
      <c r="C3711" s="231" t="s">
        <v>1685</v>
      </c>
      <c r="D3711" s="232" t="s">
        <v>1685</v>
      </c>
      <c r="E3711" s="232">
        <v>0</v>
      </c>
      <c r="F3711" s="232">
        <v>0</v>
      </c>
      <c r="G3711" s="232">
        <v>0</v>
      </c>
      <c r="H3711" s="232">
        <v>0</v>
      </c>
      <c r="L3711" s="232">
        <v>0</v>
      </c>
    </row>
    <row r="3712" spans="1:12">
      <c r="A3712" s="232">
        <v>3761</v>
      </c>
      <c r="B3712" s="231" t="s">
        <v>1685</v>
      </c>
      <c r="C3712" s="231" t="s">
        <v>1685</v>
      </c>
      <c r="D3712" s="232" t="s">
        <v>1685</v>
      </c>
      <c r="E3712" s="232">
        <v>0</v>
      </c>
      <c r="F3712" s="232">
        <v>0</v>
      </c>
      <c r="G3712" s="232">
        <v>0</v>
      </c>
      <c r="H3712" s="232">
        <v>0</v>
      </c>
      <c r="L3712" s="232">
        <v>0</v>
      </c>
    </row>
    <row r="3713" spans="1:12">
      <c r="A3713" s="232">
        <v>3762</v>
      </c>
      <c r="B3713" s="231" t="s">
        <v>1685</v>
      </c>
      <c r="C3713" s="231" t="s">
        <v>1685</v>
      </c>
      <c r="D3713" s="232" t="s">
        <v>1685</v>
      </c>
      <c r="E3713" s="232">
        <v>0</v>
      </c>
      <c r="F3713" s="232">
        <v>0</v>
      </c>
      <c r="G3713" s="232">
        <v>0</v>
      </c>
      <c r="H3713" s="232">
        <v>0</v>
      </c>
      <c r="L3713" s="232">
        <v>0</v>
      </c>
    </row>
    <row r="3714" spans="1:12">
      <c r="A3714" s="232">
        <v>3763</v>
      </c>
      <c r="B3714" s="231" t="s">
        <v>1685</v>
      </c>
      <c r="C3714" s="231" t="s">
        <v>1685</v>
      </c>
      <c r="D3714" s="232" t="s">
        <v>1685</v>
      </c>
      <c r="E3714" s="232">
        <v>0</v>
      </c>
      <c r="F3714" s="232">
        <v>0</v>
      </c>
      <c r="G3714" s="232">
        <v>0</v>
      </c>
      <c r="H3714" s="232">
        <v>0</v>
      </c>
      <c r="L3714" s="232">
        <v>0</v>
      </c>
    </row>
    <row r="3715" spans="1:12">
      <c r="A3715" s="232">
        <v>3764</v>
      </c>
      <c r="B3715" s="231" t="s">
        <v>1685</v>
      </c>
      <c r="C3715" s="231" t="s">
        <v>1685</v>
      </c>
      <c r="D3715" s="232" t="s">
        <v>1685</v>
      </c>
      <c r="E3715" s="232">
        <v>0</v>
      </c>
      <c r="F3715" s="232">
        <v>0</v>
      </c>
      <c r="G3715" s="232">
        <v>0</v>
      </c>
      <c r="H3715" s="232">
        <v>0</v>
      </c>
      <c r="L3715" s="232">
        <v>0</v>
      </c>
    </row>
    <row r="3716" spans="1:12">
      <c r="A3716" s="232">
        <v>3765</v>
      </c>
      <c r="B3716" s="231" t="s">
        <v>1685</v>
      </c>
      <c r="C3716" s="231" t="s">
        <v>1685</v>
      </c>
      <c r="D3716" s="232" t="s">
        <v>1685</v>
      </c>
      <c r="E3716" s="232">
        <v>0</v>
      </c>
      <c r="F3716" s="232">
        <v>0</v>
      </c>
      <c r="G3716" s="232">
        <v>0</v>
      </c>
      <c r="H3716" s="232">
        <v>0</v>
      </c>
      <c r="L3716" s="232">
        <v>0</v>
      </c>
    </row>
    <row r="3717" spans="1:12">
      <c r="A3717" s="232">
        <v>3766</v>
      </c>
      <c r="B3717" s="231" t="s">
        <v>1685</v>
      </c>
      <c r="C3717" s="231" t="s">
        <v>1685</v>
      </c>
      <c r="D3717" s="232" t="s">
        <v>1685</v>
      </c>
      <c r="E3717" s="232">
        <v>0</v>
      </c>
      <c r="F3717" s="232">
        <v>0</v>
      </c>
      <c r="G3717" s="232">
        <v>0</v>
      </c>
      <c r="H3717" s="232">
        <v>0</v>
      </c>
      <c r="L3717" s="232">
        <v>0</v>
      </c>
    </row>
    <row r="3718" spans="1:12">
      <c r="A3718" s="232">
        <v>3767</v>
      </c>
      <c r="B3718" s="231" t="s">
        <v>1685</v>
      </c>
      <c r="C3718" s="231" t="s">
        <v>1685</v>
      </c>
      <c r="D3718" s="232" t="s">
        <v>1685</v>
      </c>
      <c r="E3718" s="232">
        <v>0</v>
      </c>
      <c r="F3718" s="232">
        <v>0</v>
      </c>
      <c r="G3718" s="232">
        <v>0</v>
      </c>
      <c r="H3718" s="232">
        <v>0</v>
      </c>
      <c r="L3718" s="232">
        <v>0</v>
      </c>
    </row>
    <row r="3719" spans="1:12">
      <c r="A3719" s="232">
        <v>3768</v>
      </c>
      <c r="B3719" s="231" t="s">
        <v>1685</v>
      </c>
      <c r="C3719" s="231" t="s">
        <v>1685</v>
      </c>
      <c r="D3719" s="232" t="s">
        <v>1685</v>
      </c>
      <c r="E3719" s="232">
        <v>0</v>
      </c>
      <c r="F3719" s="232">
        <v>0</v>
      </c>
      <c r="G3719" s="232">
        <v>0</v>
      </c>
      <c r="H3719" s="232">
        <v>0</v>
      </c>
      <c r="L3719" s="232">
        <v>0</v>
      </c>
    </row>
    <row r="3720" spans="1:12">
      <c r="A3720" s="232">
        <v>3769</v>
      </c>
      <c r="B3720" s="231" t="s">
        <v>1685</v>
      </c>
      <c r="C3720" s="231" t="s">
        <v>1685</v>
      </c>
      <c r="D3720" s="232" t="s">
        <v>1685</v>
      </c>
      <c r="E3720" s="232">
        <v>0</v>
      </c>
      <c r="F3720" s="232">
        <v>0</v>
      </c>
      <c r="G3720" s="232">
        <v>0</v>
      </c>
      <c r="H3720" s="232">
        <v>0</v>
      </c>
      <c r="L3720" s="232">
        <v>0</v>
      </c>
    </row>
    <row r="3721" spans="1:12">
      <c r="A3721" s="232">
        <v>3770</v>
      </c>
      <c r="B3721" s="231" t="s">
        <v>1685</v>
      </c>
      <c r="C3721" s="231" t="s">
        <v>1685</v>
      </c>
      <c r="D3721" s="232" t="s">
        <v>1685</v>
      </c>
      <c r="E3721" s="232">
        <v>0</v>
      </c>
      <c r="F3721" s="232">
        <v>0</v>
      </c>
      <c r="G3721" s="232">
        <v>0</v>
      </c>
      <c r="H3721" s="232">
        <v>0</v>
      </c>
      <c r="L3721" s="232">
        <v>0</v>
      </c>
    </row>
    <row r="3722" spans="1:12">
      <c r="A3722" s="232">
        <v>3771</v>
      </c>
      <c r="B3722" s="231" t="s">
        <v>1685</v>
      </c>
      <c r="C3722" s="231" t="s">
        <v>1685</v>
      </c>
      <c r="D3722" s="232" t="s">
        <v>1685</v>
      </c>
      <c r="E3722" s="232">
        <v>0</v>
      </c>
      <c r="F3722" s="232">
        <v>0</v>
      </c>
      <c r="G3722" s="232">
        <v>0</v>
      </c>
      <c r="H3722" s="232">
        <v>0</v>
      </c>
      <c r="L3722" s="232">
        <v>0</v>
      </c>
    </row>
    <row r="3723" spans="1:12">
      <c r="A3723" s="232">
        <v>3772</v>
      </c>
      <c r="B3723" s="231" t="s">
        <v>1685</v>
      </c>
      <c r="C3723" s="231" t="s">
        <v>1685</v>
      </c>
      <c r="D3723" s="232" t="s">
        <v>1685</v>
      </c>
      <c r="E3723" s="232">
        <v>0</v>
      </c>
      <c r="F3723" s="232">
        <v>0</v>
      </c>
      <c r="G3723" s="232">
        <v>0</v>
      </c>
      <c r="H3723" s="232">
        <v>0</v>
      </c>
      <c r="L3723" s="232">
        <v>0</v>
      </c>
    </row>
    <row r="3724" spans="1:12">
      <c r="A3724" s="232">
        <v>3773</v>
      </c>
      <c r="B3724" s="231" t="s">
        <v>1685</v>
      </c>
      <c r="C3724" s="231" t="s">
        <v>1685</v>
      </c>
      <c r="D3724" s="232" t="s">
        <v>1685</v>
      </c>
      <c r="E3724" s="232">
        <v>0</v>
      </c>
      <c r="F3724" s="232">
        <v>0</v>
      </c>
      <c r="G3724" s="232">
        <v>0</v>
      </c>
      <c r="H3724" s="232">
        <v>0</v>
      </c>
      <c r="L3724" s="232">
        <v>0</v>
      </c>
    </row>
    <row r="3725" spans="1:12">
      <c r="A3725" s="232">
        <v>3774</v>
      </c>
      <c r="B3725" s="231" t="s">
        <v>1685</v>
      </c>
      <c r="C3725" s="231" t="s">
        <v>1685</v>
      </c>
      <c r="D3725" s="232" t="s">
        <v>1685</v>
      </c>
      <c r="E3725" s="232">
        <v>0</v>
      </c>
      <c r="F3725" s="232">
        <v>0</v>
      </c>
      <c r="G3725" s="232">
        <v>0</v>
      </c>
      <c r="H3725" s="232">
        <v>0</v>
      </c>
      <c r="L3725" s="232">
        <v>0</v>
      </c>
    </row>
    <row r="3726" spans="1:12">
      <c r="A3726" s="232">
        <v>3775</v>
      </c>
      <c r="B3726" s="231" t="s">
        <v>1685</v>
      </c>
      <c r="C3726" s="231" t="s">
        <v>1685</v>
      </c>
      <c r="D3726" s="232" t="s">
        <v>1685</v>
      </c>
      <c r="E3726" s="232">
        <v>0</v>
      </c>
      <c r="F3726" s="232">
        <v>0</v>
      </c>
      <c r="G3726" s="232">
        <v>0</v>
      </c>
      <c r="H3726" s="232">
        <v>0</v>
      </c>
      <c r="L3726" s="232">
        <v>0</v>
      </c>
    </row>
    <row r="3727" spans="1:12">
      <c r="A3727" s="232">
        <v>3776</v>
      </c>
      <c r="B3727" s="231" t="s">
        <v>1685</v>
      </c>
      <c r="C3727" s="231" t="s">
        <v>1685</v>
      </c>
      <c r="D3727" s="232" t="s">
        <v>1685</v>
      </c>
      <c r="E3727" s="232">
        <v>0</v>
      </c>
      <c r="F3727" s="232">
        <v>0</v>
      </c>
      <c r="G3727" s="232">
        <v>0</v>
      </c>
      <c r="H3727" s="232">
        <v>0</v>
      </c>
      <c r="L3727" s="232">
        <v>0</v>
      </c>
    </row>
    <row r="3728" spans="1:12">
      <c r="A3728" s="232">
        <v>3777</v>
      </c>
      <c r="B3728" s="231" t="s">
        <v>1685</v>
      </c>
      <c r="C3728" s="231" t="s">
        <v>1685</v>
      </c>
      <c r="D3728" s="232" t="s">
        <v>1685</v>
      </c>
      <c r="E3728" s="232">
        <v>0</v>
      </c>
      <c r="F3728" s="232">
        <v>0</v>
      </c>
      <c r="G3728" s="232">
        <v>0</v>
      </c>
      <c r="H3728" s="232">
        <v>0</v>
      </c>
      <c r="L3728" s="232">
        <v>0</v>
      </c>
    </row>
    <row r="3729" spans="1:12">
      <c r="A3729" s="232">
        <v>3778</v>
      </c>
      <c r="B3729" s="231" t="s">
        <v>1685</v>
      </c>
      <c r="C3729" s="231" t="s">
        <v>1685</v>
      </c>
      <c r="D3729" s="232" t="s">
        <v>1685</v>
      </c>
      <c r="E3729" s="232">
        <v>0</v>
      </c>
      <c r="F3729" s="232">
        <v>0</v>
      </c>
      <c r="G3729" s="232">
        <v>0</v>
      </c>
      <c r="H3729" s="232">
        <v>0</v>
      </c>
      <c r="L3729" s="232">
        <v>0</v>
      </c>
    </row>
    <row r="3730" spans="1:12">
      <c r="A3730" s="232">
        <v>3779</v>
      </c>
      <c r="B3730" s="231" t="s">
        <v>1685</v>
      </c>
      <c r="C3730" s="231" t="s">
        <v>1685</v>
      </c>
      <c r="D3730" s="232" t="s">
        <v>1685</v>
      </c>
      <c r="E3730" s="232">
        <v>0</v>
      </c>
      <c r="F3730" s="232">
        <v>0</v>
      </c>
      <c r="G3730" s="232">
        <v>0</v>
      </c>
      <c r="H3730" s="232">
        <v>0</v>
      </c>
      <c r="L3730" s="232">
        <v>0</v>
      </c>
    </row>
    <row r="3731" spans="1:12">
      <c r="A3731" s="232">
        <v>3780</v>
      </c>
      <c r="B3731" s="231" t="s">
        <v>1685</v>
      </c>
      <c r="C3731" s="231" t="s">
        <v>1685</v>
      </c>
      <c r="D3731" s="232" t="s">
        <v>1685</v>
      </c>
      <c r="E3731" s="232">
        <v>0</v>
      </c>
      <c r="F3731" s="232">
        <v>0</v>
      </c>
      <c r="G3731" s="232">
        <v>0</v>
      </c>
      <c r="H3731" s="232">
        <v>0</v>
      </c>
      <c r="L3731" s="232">
        <v>0</v>
      </c>
    </row>
    <row r="3732" spans="1:12">
      <c r="A3732" s="232">
        <v>3781</v>
      </c>
      <c r="B3732" s="231" t="s">
        <v>1685</v>
      </c>
      <c r="C3732" s="231" t="s">
        <v>1685</v>
      </c>
      <c r="D3732" s="232" t="s">
        <v>1685</v>
      </c>
      <c r="E3732" s="232">
        <v>0</v>
      </c>
      <c r="F3732" s="232">
        <v>0</v>
      </c>
      <c r="G3732" s="232">
        <v>0</v>
      </c>
      <c r="H3732" s="232">
        <v>0</v>
      </c>
      <c r="L3732" s="232">
        <v>0</v>
      </c>
    </row>
    <row r="3733" spans="1:12">
      <c r="A3733" s="232">
        <v>3782</v>
      </c>
      <c r="B3733" s="231" t="s">
        <v>1685</v>
      </c>
      <c r="C3733" s="231" t="s">
        <v>1685</v>
      </c>
      <c r="D3733" s="232" t="s">
        <v>1685</v>
      </c>
      <c r="E3733" s="232">
        <v>0</v>
      </c>
      <c r="F3733" s="232">
        <v>0</v>
      </c>
      <c r="G3733" s="232">
        <v>0</v>
      </c>
      <c r="H3733" s="232">
        <v>0</v>
      </c>
      <c r="L3733" s="232">
        <v>0</v>
      </c>
    </row>
    <row r="3734" spans="1:12">
      <c r="A3734" s="232">
        <v>3783</v>
      </c>
      <c r="B3734" s="231" t="s">
        <v>1685</v>
      </c>
      <c r="C3734" s="231" t="s">
        <v>1685</v>
      </c>
      <c r="D3734" s="232" t="s">
        <v>1685</v>
      </c>
      <c r="E3734" s="232">
        <v>0</v>
      </c>
      <c r="F3734" s="232">
        <v>0</v>
      </c>
      <c r="G3734" s="232">
        <v>0</v>
      </c>
      <c r="H3734" s="232">
        <v>0</v>
      </c>
      <c r="L3734" s="232">
        <v>0</v>
      </c>
    </row>
    <row r="3735" spans="1:12">
      <c r="A3735" s="232">
        <v>3784</v>
      </c>
      <c r="B3735" s="231" t="s">
        <v>1685</v>
      </c>
      <c r="C3735" s="231" t="s">
        <v>1685</v>
      </c>
      <c r="D3735" s="232" t="s">
        <v>1685</v>
      </c>
      <c r="E3735" s="232">
        <v>0</v>
      </c>
      <c r="F3735" s="232">
        <v>0</v>
      </c>
      <c r="G3735" s="232">
        <v>0</v>
      </c>
      <c r="H3735" s="232">
        <v>0</v>
      </c>
      <c r="L3735" s="232">
        <v>0</v>
      </c>
    </row>
    <row r="3736" spans="1:12">
      <c r="A3736" s="232">
        <v>3785</v>
      </c>
      <c r="B3736" s="231" t="s">
        <v>1685</v>
      </c>
      <c r="C3736" s="231" t="s">
        <v>1685</v>
      </c>
      <c r="D3736" s="232" t="s">
        <v>1685</v>
      </c>
      <c r="E3736" s="232">
        <v>0</v>
      </c>
      <c r="F3736" s="232">
        <v>0</v>
      </c>
      <c r="G3736" s="232">
        <v>0</v>
      </c>
      <c r="H3736" s="232">
        <v>0</v>
      </c>
      <c r="L3736" s="232">
        <v>0</v>
      </c>
    </row>
    <row r="3737" spans="1:12">
      <c r="A3737" s="232">
        <v>3786</v>
      </c>
      <c r="B3737" s="231" t="s">
        <v>1685</v>
      </c>
      <c r="C3737" s="231" t="s">
        <v>1685</v>
      </c>
      <c r="D3737" s="232" t="s">
        <v>1685</v>
      </c>
      <c r="E3737" s="232">
        <v>0</v>
      </c>
      <c r="F3737" s="232">
        <v>0</v>
      </c>
      <c r="G3737" s="232">
        <v>0</v>
      </c>
      <c r="H3737" s="232">
        <v>0</v>
      </c>
      <c r="L3737" s="232">
        <v>0</v>
      </c>
    </row>
    <row r="3738" spans="1:12">
      <c r="A3738" s="232">
        <v>3787</v>
      </c>
      <c r="B3738" s="231" t="s">
        <v>1685</v>
      </c>
      <c r="C3738" s="231" t="s">
        <v>1685</v>
      </c>
      <c r="D3738" s="232" t="s">
        <v>1685</v>
      </c>
      <c r="E3738" s="232">
        <v>0</v>
      </c>
      <c r="F3738" s="232">
        <v>0</v>
      </c>
      <c r="G3738" s="232">
        <v>0</v>
      </c>
      <c r="H3738" s="232">
        <v>0</v>
      </c>
      <c r="L3738" s="232">
        <v>0</v>
      </c>
    </row>
    <row r="3739" spans="1:12">
      <c r="A3739" s="232">
        <v>3788</v>
      </c>
      <c r="B3739" s="231" t="s">
        <v>1685</v>
      </c>
      <c r="C3739" s="231" t="s">
        <v>1685</v>
      </c>
      <c r="D3739" s="232" t="s">
        <v>1685</v>
      </c>
      <c r="E3739" s="232">
        <v>0</v>
      </c>
      <c r="F3739" s="232">
        <v>0</v>
      </c>
      <c r="G3739" s="232">
        <v>0</v>
      </c>
      <c r="H3739" s="232">
        <v>0</v>
      </c>
      <c r="L3739" s="232">
        <v>0</v>
      </c>
    </row>
    <row r="3740" spans="1:12">
      <c r="A3740" s="232">
        <v>3789</v>
      </c>
      <c r="B3740" s="231" t="s">
        <v>1685</v>
      </c>
      <c r="C3740" s="231" t="s">
        <v>1685</v>
      </c>
      <c r="D3740" s="232" t="s">
        <v>1685</v>
      </c>
      <c r="E3740" s="232">
        <v>0</v>
      </c>
      <c r="F3740" s="232">
        <v>0</v>
      </c>
      <c r="G3740" s="232">
        <v>0</v>
      </c>
      <c r="H3740" s="232">
        <v>0</v>
      </c>
      <c r="L3740" s="232">
        <v>0</v>
      </c>
    </row>
    <row r="3741" spans="1:12">
      <c r="A3741" s="232">
        <v>3790</v>
      </c>
      <c r="B3741" s="231" t="s">
        <v>1685</v>
      </c>
      <c r="C3741" s="231" t="s">
        <v>1685</v>
      </c>
      <c r="D3741" s="232" t="s">
        <v>1685</v>
      </c>
      <c r="E3741" s="232">
        <v>0</v>
      </c>
      <c r="F3741" s="232">
        <v>0</v>
      </c>
      <c r="G3741" s="232">
        <v>0</v>
      </c>
      <c r="H3741" s="232">
        <v>0</v>
      </c>
      <c r="L3741" s="232">
        <v>0</v>
      </c>
    </row>
    <row r="3742" spans="1:12">
      <c r="A3742" s="232">
        <v>3791</v>
      </c>
      <c r="B3742" s="231" t="s">
        <v>1685</v>
      </c>
      <c r="C3742" s="231" t="s">
        <v>1685</v>
      </c>
      <c r="D3742" s="232" t="s">
        <v>1685</v>
      </c>
      <c r="E3742" s="232">
        <v>0</v>
      </c>
      <c r="F3742" s="232">
        <v>0</v>
      </c>
      <c r="G3742" s="232">
        <v>0</v>
      </c>
      <c r="H3742" s="232">
        <v>0</v>
      </c>
      <c r="L3742" s="232">
        <v>0</v>
      </c>
    </row>
    <row r="3743" spans="1:12">
      <c r="A3743" s="232">
        <v>3792</v>
      </c>
      <c r="B3743" s="231" t="s">
        <v>1685</v>
      </c>
      <c r="C3743" s="231" t="s">
        <v>1685</v>
      </c>
      <c r="D3743" s="232" t="s">
        <v>1685</v>
      </c>
      <c r="E3743" s="232">
        <v>0</v>
      </c>
      <c r="F3743" s="232">
        <v>0</v>
      </c>
      <c r="G3743" s="232">
        <v>0</v>
      </c>
      <c r="H3743" s="232">
        <v>0</v>
      </c>
      <c r="L3743" s="232">
        <v>0</v>
      </c>
    </row>
    <row r="3744" spans="1:12">
      <c r="A3744" s="232">
        <v>3793</v>
      </c>
      <c r="B3744" s="231" t="s">
        <v>1685</v>
      </c>
      <c r="C3744" s="231" t="s">
        <v>1685</v>
      </c>
      <c r="D3744" s="232" t="s">
        <v>1685</v>
      </c>
      <c r="E3744" s="232">
        <v>0</v>
      </c>
      <c r="F3744" s="232">
        <v>0</v>
      </c>
      <c r="G3744" s="232">
        <v>0</v>
      </c>
      <c r="H3744" s="232">
        <v>0</v>
      </c>
      <c r="L3744" s="232">
        <v>0</v>
      </c>
    </row>
    <row r="3745" spans="1:12">
      <c r="A3745" s="232">
        <v>3794</v>
      </c>
      <c r="B3745" s="231" t="s">
        <v>1685</v>
      </c>
      <c r="C3745" s="231" t="s">
        <v>1685</v>
      </c>
      <c r="D3745" s="232" t="s">
        <v>1685</v>
      </c>
      <c r="E3745" s="232">
        <v>0</v>
      </c>
      <c r="F3745" s="232">
        <v>0</v>
      </c>
      <c r="G3745" s="232">
        <v>0</v>
      </c>
      <c r="H3745" s="232">
        <v>0</v>
      </c>
      <c r="L3745" s="232">
        <v>0</v>
      </c>
    </row>
    <row r="3746" spans="1:12">
      <c r="A3746" s="232">
        <v>3795</v>
      </c>
      <c r="B3746" s="231" t="s">
        <v>1685</v>
      </c>
      <c r="C3746" s="231" t="s">
        <v>1685</v>
      </c>
      <c r="D3746" s="232" t="s">
        <v>1685</v>
      </c>
      <c r="E3746" s="232">
        <v>0</v>
      </c>
      <c r="F3746" s="232">
        <v>0</v>
      </c>
      <c r="G3746" s="232">
        <v>0</v>
      </c>
      <c r="H3746" s="232">
        <v>0</v>
      </c>
      <c r="L3746" s="232">
        <v>0</v>
      </c>
    </row>
    <row r="3747" spans="1:12">
      <c r="A3747" s="232">
        <v>3796</v>
      </c>
      <c r="B3747" s="231" t="s">
        <v>1685</v>
      </c>
      <c r="C3747" s="231" t="s">
        <v>1685</v>
      </c>
      <c r="D3747" s="232" t="s">
        <v>1685</v>
      </c>
      <c r="E3747" s="232">
        <v>0</v>
      </c>
      <c r="F3747" s="232">
        <v>0</v>
      </c>
      <c r="G3747" s="232">
        <v>0</v>
      </c>
      <c r="H3747" s="232">
        <v>0</v>
      </c>
      <c r="L3747" s="232">
        <v>0</v>
      </c>
    </row>
    <row r="3748" spans="1:12">
      <c r="A3748" s="232">
        <v>3797</v>
      </c>
      <c r="B3748" s="231" t="s">
        <v>1685</v>
      </c>
      <c r="C3748" s="231" t="s">
        <v>1685</v>
      </c>
      <c r="D3748" s="232" t="s">
        <v>1685</v>
      </c>
      <c r="E3748" s="232">
        <v>0</v>
      </c>
      <c r="F3748" s="232">
        <v>0</v>
      </c>
      <c r="G3748" s="232">
        <v>0</v>
      </c>
      <c r="H3748" s="232">
        <v>0</v>
      </c>
      <c r="L3748" s="232">
        <v>0</v>
      </c>
    </row>
    <row r="3749" spans="1:12">
      <c r="A3749" s="232">
        <v>3798</v>
      </c>
      <c r="B3749" s="231" t="s">
        <v>1685</v>
      </c>
      <c r="C3749" s="231" t="s">
        <v>1685</v>
      </c>
      <c r="D3749" s="232" t="s">
        <v>1685</v>
      </c>
      <c r="E3749" s="232">
        <v>0</v>
      </c>
      <c r="F3749" s="232">
        <v>0</v>
      </c>
      <c r="G3749" s="232">
        <v>0</v>
      </c>
      <c r="H3749" s="232">
        <v>0</v>
      </c>
      <c r="L3749" s="232">
        <v>0</v>
      </c>
    </row>
    <row r="3750" spans="1:12">
      <c r="A3750" s="232">
        <v>3799</v>
      </c>
      <c r="B3750" s="231" t="s">
        <v>1685</v>
      </c>
      <c r="C3750" s="231" t="s">
        <v>1685</v>
      </c>
      <c r="D3750" s="232" t="s">
        <v>1685</v>
      </c>
      <c r="E3750" s="232">
        <v>0</v>
      </c>
      <c r="F3750" s="232">
        <v>0</v>
      </c>
      <c r="G3750" s="232">
        <v>0</v>
      </c>
      <c r="H3750" s="232">
        <v>0</v>
      </c>
      <c r="L3750" s="232">
        <v>0</v>
      </c>
    </row>
    <row r="3751" spans="1:12">
      <c r="A3751" s="232">
        <v>3800</v>
      </c>
      <c r="B3751" s="231" t="s">
        <v>1685</v>
      </c>
      <c r="C3751" s="231" t="s">
        <v>1685</v>
      </c>
      <c r="D3751" s="232" t="s">
        <v>1685</v>
      </c>
      <c r="E3751" s="232">
        <v>0</v>
      </c>
      <c r="F3751" s="232">
        <v>0</v>
      </c>
      <c r="G3751" s="232">
        <v>0</v>
      </c>
      <c r="H3751" s="232">
        <v>0</v>
      </c>
      <c r="L3751" s="232">
        <v>0</v>
      </c>
    </row>
    <row r="3752" spans="1:12">
      <c r="A3752" s="232">
        <v>3801</v>
      </c>
      <c r="B3752" s="231" t="s">
        <v>1685</v>
      </c>
      <c r="C3752" s="231" t="s">
        <v>1685</v>
      </c>
      <c r="D3752" s="232" t="s">
        <v>1685</v>
      </c>
      <c r="E3752" s="232">
        <v>0</v>
      </c>
      <c r="F3752" s="232">
        <v>0</v>
      </c>
      <c r="G3752" s="232">
        <v>0</v>
      </c>
      <c r="H3752" s="232">
        <v>0</v>
      </c>
      <c r="L3752" s="232">
        <v>0</v>
      </c>
    </row>
    <row r="3753" spans="1:12">
      <c r="A3753" s="232">
        <v>3802</v>
      </c>
      <c r="B3753" s="231" t="s">
        <v>1685</v>
      </c>
      <c r="C3753" s="231" t="s">
        <v>1685</v>
      </c>
      <c r="D3753" s="232" t="s">
        <v>1685</v>
      </c>
      <c r="E3753" s="232">
        <v>0</v>
      </c>
      <c r="F3753" s="232">
        <v>0</v>
      </c>
      <c r="G3753" s="232">
        <v>0</v>
      </c>
      <c r="H3753" s="232">
        <v>0</v>
      </c>
      <c r="L3753" s="232">
        <v>0</v>
      </c>
    </row>
    <row r="3754" spans="1:12">
      <c r="A3754" s="232">
        <v>3803</v>
      </c>
      <c r="B3754" s="231" t="s">
        <v>1685</v>
      </c>
      <c r="C3754" s="231" t="s">
        <v>1685</v>
      </c>
      <c r="D3754" s="232" t="s">
        <v>1685</v>
      </c>
      <c r="E3754" s="232">
        <v>0</v>
      </c>
      <c r="F3754" s="232">
        <v>0</v>
      </c>
      <c r="G3754" s="232">
        <v>0</v>
      </c>
      <c r="H3754" s="232">
        <v>0</v>
      </c>
      <c r="L3754" s="232">
        <v>0</v>
      </c>
    </row>
    <row r="3755" spans="1:12">
      <c r="A3755" s="232">
        <v>3804</v>
      </c>
      <c r="B3755" s="231" t="s">
        <v>1685</v>
      </c>
      <c r="C3755" s="231" t="s">
        <v>1685</v>
      </c>
      <c r="D3755" s="232" t="s">
        <v>1685</v>
      </c>
      <c r="E3755" s="232">
        <v>0</v>
      </c>
      <c r="F3755" s="232">
        <v>0</v>
      </c>
      <c r="G3755" s="232">
        <v>0</v>
      </c>
      <c r="H3755" s="232">
        <v>0</v>
      </c>
      <c r="L3755" s="232">
        <v>0</v>
      </c>
    </row>
    <row r="3756" spans="1:12">
      <c r="A3756" s="232">
        <v>3805</v>
      </c>
      <c r="B3756" s="231" t="s">
        <v>1685</v>
      </c>
      <c r="C3756" s="231" t="s">
        <v>1685</v>
      </c>
      <c r="D3756" s="232" t="s">
        <v>1685</v>
      </c>
      <c r="E3756" s="232">
        <v>0</v>
      </c>
      <c r="F3756" s="232">
        <v>0</v>
      </c>
      <c r="G3756" s="232">
        <v>0</v>
      </c>
      <c r="H3756" s="232">
        <v>0</v>
      </c>
      <c r="L3756" s="232">
        <v>0</v>
      </c>
    </row>
    <row r="3757" spans="1:12">
      <c r="A3757" s="232">
        <v>3806</v>
      </c>
      <c r="B3757" s="231" t="s">
        <v>1685</v>
      </c>
      <c r="C3757" s="231" t="s">
        <v>1685</v>
      </c>
      <c r="D3757" s="232" t="s">
        <v>1685</v>
      </c>
      <c r="E3757" s="232">
        <v>0</v>
      </c>
      <c r="F3757" s="232">
        <v>0</v>
      </c>
      <c r="G3757" s="232">
        <v>0</v>
      </c>
      <c r="H3757" s="232">
        <v>0</v>
      </c>
      <c r="L3757" s="232">
        <v>0</v>
      </c>
    </row>
    <row r="3758" spans="1:12">
      <c r="A3758" s="232">
        <v>3807</v>
      </c>
      <c r="B3758" s="231" t="s">
        <v>1685</v>
      </c>
      <c r="C3758" s="231" t="s">
        <v>1685</v>
      </c>
      <c r="D3758" s="232" t="s">
        <v>1685</v>
      </c>
      <c r="E3758" s="232">
        <v>0</v>
      </c>
      <c r="F3758" s="232">
        <v>0</v>
      </c>
      <c r="G3758" s="232">
        <v>0</v>
      </c>
      <c r="H3758" s="232">
        <v>0</v>
      </c>
      <c r="L3758" s="232">
        <v>0</v>
      </c>
    </row>
    <row r="3759" spans="1:12">
      <c r="A3759" s="232">
        <v>3808</v>
      </c>
      <c r="B3759" s="231" t="s">
        <v>1685</v>
      </c>
      <c r="C3759" s="231" t="s">
        <v>1685</v>
      </c>
      <c r="D3759" s="232" t="s">
        <v>1685</v>
      </c>
      <c r="E3759" s="232">
        <v>0</v>
      </c>
      <c r="F3759" s="232">
        <v>0</v>
      </c>
      <c r="G3759" s="232">
        <v>0</v>
      </c>
      <c r="H3759" s="232">
        <v>0</v>
      </c>
      <c r="L3759" s="232">
        <v>0</v>
      </c>
    </row>
    <row r="3760" spans="1:12">
      <c r="A3760" s="232">
        <v>3809</v>
      </c>
      <c r="B3760" s="231" t="s">
        <v>1685</v>
      </c>
      <c r="C3760" s="231" t="s">
        <v>1685</v>
      </c>
      <c r="D3760" s="232" t="s">
        <v>1685</v>
      </c>
      <c r="E3760" s="232">
        <v>0</v>
      </c>
      <c r="F3760" s="232">
        <v>0</v>
      </c>
      <c r="G3760" s="232">
        <v>0</v>
      </c>
      <c r="H3760" s="232">
        <v>0</v>
      </c>
      <c r="L3760" s="232">
        <v>0</v>
      </c>
    </row>
    <row r="3761" spans="1:12">
      <c r="A3761" s="232">
        <v>3810</v>
      </c>
      <c r="B3761" s="231" t="s">
        <v>1685</v>
      </c>
      <c r="C3761" s="231" t="s">
        <v>1685</v>
      </c>
      <c r="D3761" s="232" t="s">
        <v>1685</v>
      </c>
      <c r="E3761" s="232">
        <v>0</v>
      </c>
      <c r="F3761" s="232">
        <v>0</v>
      </c>
      <c r="G3761" s="232">
        <v>0</v>
      </c>
      <c r="H3761" s="232">
        <v>0</v>
      </c>
      <c r="L3761" s="232">
        <v>0</v>
      </c>
    </row>
    <row r="3762" spans="1:12">
      <c r="A3762" s="232">
        <v>3811</v>
      </c>
      <c r="B3762" s="231" t="s">
        <v>1685</v>
      </c>
      <c r="C3762" s="231" t="s">
        <v>1685</v>
      </c>
      <c r="D3762" s="232" t="s">
        <v>1685</v>
      </c>
      <c r="E3762" s="232">
        <v>0</v>
      </c>
      <c r="F3762" s="232">
        <v>0</v>
      </c>
      <c r="G3762" s="232">
        <v>0</v>
      </c>
      <c r="H3762" s="232">
        <v>0</v>
      </c>
      <c r="L3762" s="232">
        <v>0</v>
      </c>
    </row>
    <row r="3763" spans="1:12">
      <c r="A3763" s="232">
        <v>3812</v>
      </c>
      <c r="B3763" s="231" t="s">
        <v>1685</v>
      </c>
      <c r="C3763" s="231" t="s">
        <v>1685</v>
      </c>
      <c r="D3763" s="232" t="s">
        <v>1685</v>
      </c>
      <c r="E3763" s="232">
        <v>0</v>
      </c>
      <c r="F3763" s="232">
        <v>0</v>
      </c>
      <c r="G3763" s="232">
        <v>0</v>
      </c>
      <c r="H3763" s="232">
        <v>0</v>
      </c>
      <c r="L3763" s="232">
        <v>0</v>
      </c>
    </row>
    <row r="3764" spans="1:12">
      <c r="A3764" s="232">
        <v>3813</v>
      </c>
      <c r="B3764" s="231" t="s">
        <v>1685</v>
      </c>
      <c r="C3764" s="231" t="s">
        <v>1685</v>
      </c>
      <c r="D3764" s="232" t="s">
        <v>1685</v>
      </c>
      <c r="E3764" s="232">
        <v>0</v>
      </c>
      <c r="F3764" s="232">
        <v>0</v>
      </c>
      <c r="G3764" s="232">
        <v>0</v>
      </c>
      <c r="H3764" s="232">
        <v>0</v>
      </c>
      <c r="L3764" s="232">
        <v>0</v>
      </c>
    </row>
    <row r="3765" spans="1:12">
      <c r="A3765" s="232">
        <v>3814</v>
      </c>
      <c r="B3765" s="231" t="s">
        <v>1685</v>
      </c>
      <c r="C3765" s="231" t="s">
        <v>1685</v>
      </c>
      <c r="D3765" s="232" t="s">
        <v>1685</v>
      </c>
      <c r="E3765" s="232">
        <v>0</v>
      </c>
      <c r="F3765" s="232">
        <v>0</v>
      </c>
      <c r="G3765" s="232">
        <v>0</v>
      </c>
      <c r="H3765" s="232">
        <v>0</v>
      </c>
      <c r="L3765" s="232">
        <v>0</v>
      </c>
    </row>
    <row r="3766" spans="1:12">
      <c r="A3766" s="232">
        <v>3815</v>
      </c>
      <c r="B3766" s="231" t="s">
        <v>1685</v>
      </c>
      <c r="C3766" s="231" t="s">
        <v>1685</v>
      </c>
      <c r="D3766" s="232" t="s">
        <v>1685</v>
      </c>
      <c r="E3766" s="232">
        <v>0</v>
      </c>
      <c r="F3766" s="232">
        <v>0</v>
      </c>
      <c r="G3766" s="232">
        <v>0</v>
      </c>
      <c r="H3766" s="232">
        <v>0</v>
      </c>
      <c r="L3766" s="232">
        <v>0</v>
      </c>
    </row>
    <row r="3767" spans="1:12">
      <c r="A3767" s="232">
        <v>3816</v>
      </c>
      <c r="B3767" s="231" t="s">
        <v>1685</v>
      </c>
      <c r="C3767" s="231" t="s">
        <v>1685</v>
      </c>
      <c r="D3767" s="232" t="s">
        <v>1685</v>
      </c>
      <c r="E3767" s="232">
        <v>0</v>
      </c>
      <c r="F3767" s="232">
        <v>0</v>
      </c>
      <c r="G3767" s="232">
        <v>0</v>
      </c>
      <c r="H3767" s="232">
        <v>0</v>
      </c>
      <c r="L3767" s="232">
        <v>0</v>
      </c>
    </row>
    <row r="3768" spans="1:12">
      <c r="A3768" s="232">
        <v>3817</v>
      </c>
      <c r="B3768" s="231" t="s">
        <v>1685</v>
      </c>
      <c r="C3768" s="231" t="s">
        <v>1685</v>
      </c>
      <c r="D3768" s="232" t="s">
        <v>1685</v>
      </c>
      <c r="E3768" s="232">
        <v>0</v>
      </c>
      <c r="F3768" s="232">
        <v>0</v>
      </c>
      <c r="G3768" s="232">
        <v>0</v>
      </c>
      <c r="H3768" s="232">
        <v>0</v>
      </c>
      <c r="L3768" s="232">
        <v>0</v>
      </c>
    </row>
    <row r="3769" spans="1:12">
      <c r="A3769" s="232">
        <v>3818</v>
      </c>
      <c r="B3769" s="231" t="s">
        <v>1685</v>
      </c>
      <c r="C3769" s="231" t="s">
        <v>1685</v>
      </c>
      <c r="D3769" s="232" t="s">
        <v>1685</v>
      </c>
      <c r="E3769" s="232">
        <v>0</v>
      </c>
      <c r="F3769" s="232">
        <v>0</v>
      </c>
      <c r="G3769" s="232">
        <v>0</v>
      </c>
      <c r="H3769" s="232">
        <v>0</v>
      </c>
      <c r="L3769" s="232">
        <v>0</v>
      </c>
    </row>
    <row r="3770" spans="1:12">
      <c r="A3770" s="232">
        <v>3819</v>
      </c>
      <c r="B3770" s="231" t="s">
        <v>1685</v>
      </c>
      <c r="C3770" s="231" t="s">
        <v>1685</v>
      </c>
      <c r="D3770" s="232" t="s">
        <v>1685</v>
      </c>
      <c r="E3770" s="232">
        <v>0</v>
      </c>
      <c r="F3770" s="232">
        <v>0</v>
      </c>
      <c r="G3770" s="232">
        <v>0</v>
      </c>
      <c r="H3770" s="232">
        <v>0</v>
      </c>
      <c r="L3770" s="232">
        <v>0</v>
      </c>
    </row>
    <row r="3771" spans="1:12">
      <c r="A3771" s="232">
        <v>3820</v>
      </c>
      <c r="B3771" s="231" t="s">
        <v>1685</v>
      </c>
      <c r="C3771" s="231" t="s">
        <v>1685</v>
      </c>
      <c r="D3771" s="232" t="s">
        <v>1685</v>
      </c>
      <c r="E3771" s="232">
        <v>0</v>
      </c>
      <c r="F3771" s="232">
        <v>0</v>
      </c>
      <c r="G3771" s="232">
        <v>0</v>
      </c>
      <c r="H3771" s="232">
        <v>0</v>
      </c>
      <c r="L3771" s="232">
        <v>0</v>
      </c>
    </row>
    <row r="3772" spans="1:12">
      <c r="A3772" s="232">
        <v>3821</v>
      </c>
      <c r="B3772" s="231" t="s">
        <v>1685</v>
      </c>
      <c r="C3772" s="231" t="s">
        <v>1685</v>
      </c>
      <c r="D3772" s="232" t="s">
        <v>1685</v>
      </c>
      <c r="E3772" s="232">
        <v>0</v>
      </c>
      <c r="F3772" s="232">
        <v>0</v>
      </c>
      <c r="G3772" s="232">
        <v>0</v>
      </c>
      <c r="H3772" s="232">
        <v>0</v>
      </c>
      <c r="L3772" s="232">
        <v>0</v>
      </c>
    </row>
    <row r="3773" spans="1:12">
      <c r="A3773" s="232">
        <v>3822</v>
      </c>
      <c r="B3773" s="231" t="s">
        <v>1685</v>
      </c>
      <c r="C3773" s="231" t="s">
        <v>1685</v>
      </c>
      <c r="D3773" s="232" t="s">
        <v>1685</v>
      </c>
      <c r="E3773" s="232">
        <v>0</v>
      </c>
      <c r="F3773" s="232">
        <v>0</v>
      </c>
      <c r="G3773" s="232">
        <v>0</v>
      </c>
      <c r="H3773" s="232">
        <v>0</v>
      </c>
      <c r="L3773" s="232">
        <v>0</v>
      </c>
    </row>
    <row r="3774" spans="1:12">
      <c r="A3774" s="232">
        <v>3823</v>
      </c>
      <c r="B3774" s="231" t="s">
        <v>1685</v>
      </c>
      <c r="C3774" s="231" t="s">
        <v>1685</v>
      </c>
      <c r="D3774" s="232" t="s">
        <v>1685</v>
      </c>
      <c r="E3774" s="232">
        <v>0</v>
      </c>
      <c r="F3774" s="232">
        <v>0</v>
      </c>
      <c r="G3774" s="232">
        <v>0</v>
      </c>
      <c r="H3774" s="232">
        <v>0</v>
      </c>
      <c r="L3774" s="232">
        <v>0</v>
      </c>
    </row>
    <row r="3775" spans="1:12">
      <c r="A3775" s="232">
        <v>3824</v>
      </c>
      <c r="B3775" s="231" t="s">
        <v>1685</v>
      </c>
      <c r="C3775" s="231" t="s">
        <v>1685</v>
      </c>
      <c r="D3775" s="232" t="s">
        <v>1685</v>
      </c>
      <c r="E3775" s="232">
        <v>0</v>
      </c>
      <c r="F3775" s="232">
        <v>0</v>
      </c>
      <c r="G3775" s="232">
        <v>0</v>
      </c>
      <c r="H3775" s="232">
        <v>0</v>
      </c>
      <c r="L3775" s="232">
        <v>0</v>
      </c>
    </row>
    <row r="3776" spans="1:12">
      <c r="A3776" s="232">
        <v>3825</v>
      </c>
      <c r="B3776" s="231" t="s">
        <v>1685</v>
      </c>
      <c r="C3776" s="231" t="s">
        <v>1685</v>
      </c>
      <c r="D3776" s="232" t="s">
        <v>1685</v>
      </c>
      <c r="E3776" s="232">
        <v>0</v>
      </c>
      <c r="F3776" s="232">
        <v>0</v>
      </c>
      <c r="G3776" s="232">
        <v>0</v>
      </c>
      <c r="H3776" s="232">
        <v>0</v>
      </c>
      <c r="L3776" s="232">
        <v>0</v>
      </c>
    </row>
    <row r="3777" spans="1:12">
      <c r="A3777" s="232">
        <v>3826</v>
      </c>
      <c r="B3777" s="231" t="s">
        <v>1685</v>
      </c>
      <c r="C3777" s="231" t="s">
        <v>1685</v>
      </c>
      <c r="D3777" s="232" t="s">
        <v>1685</v>
      </c>
      <c r="E3777" s="232">
        <v>0</v>
      </c>
      <c r="F3777" s="232">
        <v>0</v>
      </c>
      <c r="G3777" s="232">
        <v>0</v>
      </c>
      <c r="H3777" s="232">
        <v>0</v>
      </c>
      <c r="L3777" s="232">
        <v>0</v>
      </c>
    </row>
    <row r="3778" spans="1:12">
      <c r="A3778" s="232">
        <v>3827</v>
      </c>
      <c r="B3778" s="231" t="s">
        <v>1685</v>
      </c>
      <c r="C3778" s="231" t="s">
        <v>1685</v>
      </c>
      <c r="D3778" s="232" t="s">
        <v>1685</v>
      </c>
      <c r="E3778" s="232">
        <v>0</v>
      </c>
      <c r="F3778" s="232">
        <v>0</v>
      </c>
      <c r="G3778" s="232">
        <v>0</v>
      </c>
      <c r="H3778" s="232">
        <v>0</v>
      </c>
      <c r="L3778" s="232">
        <v>0</v>
      </c>
    </row>
    <row r="3779" spans="1:12">
      <c r="A3779" s="232">
        <v>3828</v>
      </c>
      <c r="B3779" s="231" t="s">
        <v>1685</v>
      </c>
      <c r="C3779" s="231" t="s">
        <v>1685</v>
      </c>
      <c r="D3779" s="232" t="s">
        <v>1685</v>
      </c>
      <c r="E3779" s="232">
        <v>0</v>
      </c>
      <c r="F3779" s="232">
        <v>0</v>
      </c>
      <c r="G3779" s="232">
        <v>0</v>
      </c>
      <c r="H3779" s="232">
        <v>0</v>
      </c>
      <c r="L3779" s="232">
        <v>0</v>
      </c>
    </row>
    <row r="3780" spans="1:12">
      <c r="A3780" s="232">
        <v>3829</v>
      </c>
      <c r="B3780" s="231" t="s">
        <v>1685</v>
      </c>
      <c r="C3780" s="231" t="s">
        <v>1685</v>
      </c>
      <c r="D3780" s="232" t="s">
        <v>1685</v>
      </c>
      <c r="E3780" s="232">
        <v>0</v>
      </c>
      <c r="F3780" s="232">
        <v>0</v>
      </c>
      <c r="G3780" s="232">
        <v>0</v>
      </c>
      <c r="H3780" s="232">
        <v>0</v>
      </c>
      <c r="L3780" s="232">
        <v>0</v>
      </c>
    </row>
    <row r="3781" spans="1:12">
      <c r="A3781" s="232">
        <v>3830</v>
      </c>
      <c r="B3781" s="231" t="s">
        <v>1685</v>
      </c>
      <c r="C3781" s="231" t="s">
        <v>1685</v>
      </c>
      <c r="D3781" s="232" t="s">
        <v>1685</v>
      </c>
      <c r="E3781" s="232">
        <v>0</v>
      </c>
      <c r="F3781" s="232">
        <v>0</v>
      </c>
      <c r="G3781" s="232">
        <v>0</v>
      </c>
      <c r="H3781" s="232">
        <v>0</v>
      </c>
      <c r="L3781" s="232">
        <v>0</v>
      </c>
    </row>
    <row r="3782" spans="1:12">
      <c r="A3782" s="232">
        <v>3831</v>
      </c>
      <c r="B3782" s="231" t="s">
        <v>1685</v>
      </c>
      <c r="C3782" s="231" t="s">
        <v>1685</v>
      </c>
      <c r="D3782" s="232" t="s">
        <v>1685</v>
      </c>
      <c r="E3782" s="232">
        <v>0</v>
      </c>
      <c r="F3782" s="232">
        <v>0</v>
      </c>
      <c r="G3782" s="232">
        <v>0</v>
      </c>
      <c r="H3782" s="232">
        <v>0</v>
      </c>
      <c r="L3782" s="232">
        <v>0</v>
      </c>
    </row>
    <row r="3783" spans="1:12">
      <c r="A3783" s="232">
        <v>3832</v>
      </c>
      <c r="B3783" s="231" t="s">
        <v>1685</v>
      </c>
      <c r="C3783" s="231" t="s">
        <v>1685</v>
      </c>
      <c r="D3783" s="232" t="s">
        <v>1685</v>
      </c>
      <c r="E3783" s="232">
        <v>0</v>
      </c>
      <c r="F3783" s="232">
        <v>0</v>
      </c>
      <c r="G3783" s="232">
        <v>0</v>
      </c>
      <c r="H3783" s="232">
        <v>0</v>
      </c>
      <c r="L3783" s="232">
        <v>0</v>
      </c>
    </row>
    <row r="3784" spans="1:12">
      <c r="A3784" s="232">
        <v>3833</v>
      </c>
      <c r="B3784" s="231" t="s">
        <v>1685</v>
      </c>
      <c r="C3784" s="231" t="s">
        <v>1685</v>
      </c>
      <c r="D3784" s="232" t="s">
        <v>1685</v>
      </c>
      <c r="E3784" s="232">
        <v>0</v>
      </c>
      <c r="F3784" s="232">
        <v>0</v>
      </c>
      <c r="G3784" s="232">
        <v>0</v>
      </c>
      <c r="H3784" s="232">
        <v>0</v>
      </c>
      <c r="L3784" s="232">
        <v>0</v>
      </c>
    </row>
    <row r="3785" spans="1:12">
      <c r="A3785" s="232">
        <v>3834</v>
      </c>
      <c r="B3785" s="231" t="s">
        <v>1685</v>
      </c>
      <c r="C3785" s="231" t="s">
        <v>1685</v>
      </c>
      <c r="D3785" s="232" t="s">
        <v>1685</v>
      </c>
      <c r="E3785" s="232">
        <v>0</v>
      </c>
      <c r="F3785" s="232">
        <v>0</v>
      </c>
      <c r="G3785" s="232">
        <v>0</v>
      </c>
      <c r="H3785" s="232">
        <v>0</v>
      </c>
      <c r="L3785" s="232">
        <v>0</v>
      </c>
    </row>
    <row r="3786" spans="1:12">
      <c r="A3786" s="232">
        <v>3835</v>
      </c>
      <c r="B3786" s="231" t="s">
        <v>1685</v>
      </c>
      <c r="C3786" s="231" t="s">
        <v>1685</v>
      </c>
      <c r="D3786" s="232" t="s">
        <v>1685</v>
      </c>
      <c r="E3786" s="232">
        <v>0</v>
      </c>
      <c r="F3786" s="232">
        <v>0</v>
      </c>
      <c r="G3786" s="232">
        <v>0</v>
      </c>
      <c r="H3786" s="232">
        <v>0</v>
      </c>
      <c r="L3786" s="232">
        <v>0</v>
      </c>
    </row>
    <row r="3787" spans="1:12">
      <c r="A3787" s="232">
        <v>3836</v>
      </c>
      <c r="B3787" s="231" t="s">
        <v>1685</v>
      </c>
      <c r="C3787" s="231" t="s">
        <v>1685</v>
      </c>
      <c r="D3787" s="232" t="s">
        <v>1685</v>
      </c>
      <c r="E3787" s="232">
        <v>0</v>
      </c>
      <c r="F3787" s="232">
        <v>0</v>
      </c>
      <c r="G3787" s="232">
        <v>0</v>
      </c>
      <c r="H3787" s="232">
        <v>0</v>
      </c>
      <c r="L3787" s="232">
        <v>0</v>
      </c>
    </row>
    <row r="3788" spans="1:12">
      <c r="A3788" s="232">
        <v>3837</v>
      </c>
      <c r="B3788" s="231" t="s">
        <v>1685</v>
      </c>
      <c r="C3788" s="231" t="s">
        <v>1685</v>
      </c>
      <c r="D3788" s="232" t="s">
        <v>1685</v>
      </c>
      <c r="E3788" s="232">
        <v>0</v>
      </c>
      <c r="F3788" s="232">
        <v>0</v>
      </c>
      <c r="G3788" s="232">
        <v>0</v>
      </c>
      <c r="H3788" s="232">
        <v>0</v>
      </c>
      <c r="L3788" s="232">
        <v>0</v>
      </c>
    </row>
    <row r="3789" spans="1:12">
      <c r="A3789" s="232">
        <v>3838</v>
      </c>
      <c r="B3789" s="231" t="s">
        <v>1685</v>
      </c>
      <c r="C3789" s="231" t="s">
        <v>1685</v>
      </c>
      <c r="D3789" s="232" t="s">
        <v>1685</v>
      </c>
      <c r="E3789" s="232">
        <v>0</v>
      </c>
      <c r="F3789" s="232">
        <v>0</v>
      </c>
      <c r="G3789" s="232">
        <v>0</v>
      </c>
      <c r="H3789" s="232">
        <v>0</v>
      </c>
      <c r="L3789" s="232">
        <v>0</v>
      </c>
    </row>
    <row r="3790" spans="1:12">
      <c r="A3790" s="232">
        <v>3839</v>
      </c>
      <c r="B3790" s="231" t="s">
        <v>1685</v>
      </c>
      <c r="C3790" s="231" t="s">
        <v>1685</v>
      </c>
      <c r="D3790" s="232" t="s">
        <v>1685</v>
      </c>
      <c r="E3790" s="232">
        <v>0</v>
      </c>
      <c r="F3790" s="232">
        <v>0</v>
      </c>
      <c r="G3790" s="232">
        <v>0</v>
      </c>
      <c r="H3790" s="232">
        <v>0</v>
      </c>
      <c r="L3790" s="232">
        <v>0</v>
      </c>
    </row>
    <row r="3791" spans="1:12">
      <c r="A3791" s="232">
        <v>3840</v>
      </c>
      <c r="B3791" s="231" t="s">
        <v>1685</v>
      </c>
      <c r="C3791" s="231" t="s">
        <v>1685</v>
      </c>
      <c r="D3791" s="232" t="s">
        <v>1685</v>
      </c>
      <c r="E3791" s="232">
        <v>0</v>
      </c>
      <c r="F3791" s="232">
        <v>0</v>
      </c>
      <c r="G3791" s="232">
        <v>0</v>
      </c>
      <c r="H3791" s="232">
        <v>0</v>
      </c>
      <c r="L3791" s="232">
        <v>0</v>
      </c>
    </row>
    <row r="3792" spans="1:12">
      <c r="A3792" s="232">
        <v>3841</v>
      </c>
      <c r="B3792" s="231" t="s">
        <v>1685</v>
      </c>
      <c r="C3792" s="231" t="s">
        <v>1685</v>
      </c>
      <c r="D3792" s="232" t="s">
        <v>1685</v>
      </c>
      <c r="E3792" s="232">
        <v>0</v>
      </c>
      <c r="F3792" s="232">
        <v>0</v>
      </c>
      <c r="G3792" s="232">
        <v>0</v>
      </c>
      <c r="H3792" s="232">
        <v>0</v>
      </c>
      <c r="L3792" s="232">
        <v>0</v>
      </c>
    </row>
    <row r="3793" spans="1:12">
      <c r="A3793" s="232">
        <v>3842</v>
      </c>
      <c r="B3793" s="231" t="s">
        <v>1685</v>
      </c>
      <c r="C3793" s="231" t="s">
        <v>1685</v>
      </c>
      <c r="D3793" s="232" t="s">
        <v>1685</v>
      </c>
      <c r="E3793" s="232">
        <v>0</v>
      </c>
      <c r="F3793" s="232">
        <v>0</v>
      </c>
      <c r="G3793" s="232">
        <v>0</v>
      </c>
      <c r="H3793" s="232">
        <v>0</v>
      </c>
      <c r="L3793" s="232">
        <v>0</v>
      </c>
    </row>
    <row r="3794" spans="1:12">
      <c r="A3794" s="232">
        <v>3843</v>
      </c>
      <c r="B3794" s="231" t="s">
        <v>1685</v>
      </c>
      <c r="C3794" s="231" t="s">
        <v>1685</v>
      </c>
      <c r="D3794" s="232" t="s">
        <v>1685</v>
      </c>
      <c r="E3794" s="232">
        <v>0</v>
      </c>
      <c r="F3794" s="232">
        <v>0</v>
      </c>
      <c r="G3794" s="232">
        <v>0</v>
      </c>
      <c r="H3794" s="232">
        <v>0</v>
      </c>
      <c r="L3794" s="232">
        <v>0</v>
      </c>
    </row>
    <row r="3795" spans="1:12">
      <c r="A3795" s="232">
        <v>3844</v>
      </c>
      <c r="B3795" s="231" t="s">
        <v>1685</v>
      </c>
      <c r="C3795" s="231" t="s">
        <v>1685</v>
      </c>
      <c r="D3795" s="232" t="s">
        <v>1685</v>
      </c>
      <c r="E3795" s="232">
        <v>0</v>
      </c>
      <c r="F3795" s="232">
        <v>0</v>
      </c>
      <c r="G3795" s="232">
        <v>0</v>
      </c>
      <c r="H3795" s="232">
        <v>0</v>
      </c>
      <c r="L3795" s="232">
        <v>0</v>
      </c>
    </row>
    <row r="3796" spans="1:12">
      <c r="A3796" s="232">
        <v>3845</v>
      </c>
      <c r="B3796" s="231" t="s">
        <v>1685</v>
      </c>
      <c r="C3796" s="231" t="s">
        <v>1685</v>
      </c>
      <c r="D3796" s="232" t="s">
        <v>1685</v>
      </c>
      <c r="E3796" s="232">
        <v>0</v>
      </c>
      <c r="F3796" s="232">
        <v>0</v>
      </c>
      <c r="G3796" s="232">
        <v>0</v>
      </c>
      <c r="H3796" s="232">
        <v>0</v>
      </c>
      <c r="L3796" s="232">
        <v>0</v>
      </c>
    </row>
    <row r="3797" spans="1:12">
      <c r="A3797" s="232">
        <v>3846</v>
      </c>
      <c r="B3797" s="231" t="s">
        <v>1685</v>
      </c>
      <c r="C3797" s="231" t="s">
        <v>1685</v>
      </c>
      <c r="D3797" s="232" t="s">
        <v>1685</v>
      </c>
      <c r="E3797" s="232">
        <v>0</v>
      </c>
      <c r="F3797" s="232">
        <v>0</v>
      </c>
      <c r="G3797" s="232">
        <v>0</v>
      </c>
      <c r="H3797" s="232">
        <v>0</v>
      </c>
      <c r="L3797" s="232">
        <v>0</v>
      </c>
    </row>
    <row r="3798" spans="1:12">
      <c r="A3798" s="232">
        <v>3847</v>
      </c>
      <c r="B3798" s="231" t="s">
        <v>1685</v>
      </c>
      <c r="C3798" s="231" t="s">
        <v>1685</v>
      </c>
      <c r="D3798" s="232" t="s">
        <v>1685</v>
      </c>
      <c r="E3798" s="232">
        <v>0</v>
      </c>
      <c r="F3798" s="232">
        <v>0</v>
      </c>
      <c r="G3798" s="232">
        <v>0</v>
      </c>
      <c r="H3798" s="232">
        <v>0</v>
      </c>
      <c r="L3798" s="232">
        <v>0</v>
      </c>
    </row>
    <row r="3799" spans="1:12">
      <c r="A3799" s="232">
        <v>3848</v>
      </c>
      <c r="B3799" s="231" t="s">
        <v>1685</v>
      </c>
      <c r="C3799" s="231" t="s">
        <v>1685</v>
      </c>
      <c r="D3799" s="232" t="s">
        <v>1685</v>
      </c>
      <c r="E3799" s="232">
        <v>0</v>
      </c>
      <c r="F3799" s="232">
        <v>0</v>
      </c>
      <c r="G3799" s="232">
        <v>0</v>
      </c>
      <c r="H3799" s="232">
        <v>0</v>
      </c>
      <c r="L3799" s="232">
        <v>0</v>
      </c>
    </row>
    <row r="3800" spans="1:12">
      <c r="A3800" s="232">
        <v>3849</v>
      </c>
      <c r="B3800" s="231" t="s">
        <v>1685</v>
      </c>
      <c r="C3800" s="231" t="s">
        <v>1685</v>
      </c>
      <c r="D3800" s="232" t="s">
        <v>1685</v>
      </c>
      <c r="E3800" s="232">
        <v>0</v>
      </c>
      <c r="F3800" s="232">
        <v>0</v>
      </c>
      <c r="G3800" s="232">
        <v>0</v>
      </c>
      <c r="H3800" s="232">
        <v>0</v>
      </c>
      <c r="L3800" s="232">
        <v>0</v>
      </c>
    </row>
    <row r="3801" spans="1:12">
      <c r="A3801" s="232">
        <v>3850</v>
      </c>
      <c r="B3801" s="231" t="s">
        <v>1685</v>
      </c>
      <c r="C3801" s="231" t="s">
        <v>1685</v>
      </c>
      <c r="D3801" s="232" t="s">
        <v>1685</v>
      </c>
      <c r="E3801" s="232">
        <v>0</v>
      </c>
      <c r="F3801" s="232">
        <v>0</v>
      </c>
      <c r="G3801" s="232">
        <v>0</v>
      </c>
      <c r="H3801" s="232">
        <v>0</v>
      </c>
      <c r="L3801" s="232">
        <v>0</v>
      </c>
    </row>
    <row r="3802" spans="1:12">
      <c r="A3802" s="232">
        <v>3851</v>
      </c>
      <c r="B3802" s="231" t="s">
        <v>1685</v>
      </c>
      <c r="C3802" s="231" t="s">
        <v>1685</v>
      </c>
      <c r="D3802" s="232" t="s">
        <v>1685</v>
      </c>
      <c r="E3802" s="232">
        <v>0</v>
      </c>
      <c r="F3802" s="232">
        <v>0</v>
      </c>
      <c r="G3802" s="232">
        <v>0</v>
      </c>
      <c r="H3802" s="232">
        <v>0</v>
      </c>
      <c r="L3802" s="232">
        <v>0</v>
      </c>
    </row>
    <row r="3803" spans="1:12">
      <c r="A3803" s="232">
        <v>3852</v>
      </c>
      <c r="B3803" s="231" t="s">
        <v>1685</v>
      </c>
      <c r="C3803" s="231" t="s">
        <v>1685</v>
      </c>
      <c r="D3803" s="232" t="s">
        <v>1685</v>
      </c>
      <c r="E3803" s="232">
        <v>0</v>
      </c>
      <c r="F3803" s="232">
        <v>0</v>
      </c>
      <c r="G3803" s="232">
        <v>0</v>
      </c>
      <c r="H3803" s="232">
        <v>0</v>
      </c>
      <c r="L3803" s="232">
        <v>0</v>
      </c>
    </row>
    <row r="3804" spans="1:12">
      <c r="A3804" s="232">
        <v>3853</v>
      </c>
      <c r="B3804" s="231" t="s">
        <v>1685</v>
      </c>
      <c r="C3804" s="231" t="s">
        <v>1685</v>
      </c>
      <c r="D3804" s="232" t="s">
        <v>1685</v>
      </c>
      <c r="E3804" s="232">
        <v>0</v>
      </c>
      <c r="F3804" s="232">
        <v>0</v>
      </c>
      <c r="G3804" s="232">
        <v>0</v>
      </c>
      <c r="H3804" s="232">
        <v>0</v>
      </c>
      <c r="L3804" s="232">
        <v>0</v>
      </c>
    </row>
    <row r="3805" spans="1:12">
      <c r="A3805" s="232">
        <v>3854</v>
      </c>
      <c r="B3805" s="231" t="s">
        <v>1685</v>
      </c>
      <c r="C3805" s="231" t="s">
        <v>1685</v>
      </c>
      <c r="D3805" s="232" t="s">
        <v>1685</v>
      </c>
      <c r="E3805" s="232">
        <v>0</v>
      </c>
      <c r="F3805" s="232">
        <v>0</v>
      </c>
      <c r="G3805" s="232">
        <v>0</v>
      </c>
      <c r="H3805" s="232">
        <v>0</v>
      </c>
      <c r="L3805" s="232">
        <v>0</v>
      </c>
    </row>
    <row r="3806" spans="1:12">
      <c r="A3806" s="232">
        <v>3855</v>
      </c>
      <c r="B3806" s="231" t="s">
        <v>1685</v>
      </c>
      <c r="C3806" s="231" t="s">
        <v>1685</v>
      </c>
      <c r="D3806" s="232" t="s">
        <v>1685</v>
      </c>
      <c r="E3806" s="232">
        <v>0</v>
      </c>
      <c r="F3806" s="232">
        <v>0</v>
      </c>
      <c r="G3806" s="232">
        <v>0</v>
      </c>
      <c r="H3806" s="232">
        <v>0</v>
      </c>
      <c r="L3806" s="232">
        <v>0</v>
      </c>
    </row>
    <row r="3807" spans="1:12">
      <c r="A3807" s="232">
        <v>3856</v>
      </c>
      <c r="B3807" s="231" t="s">
        <v>1685</v>
      </c>
      <c r="C3807" s="231" t="s">
        <v>1685</v>
      </c>
      <c r="D3807" s="232" t="s">
        <v>1685</v>
      </c>
      <c r="E3807" s="232">
        <v>0</v>
      </c>
      <c r="F3807" s="232">
        <v>0</v>
      </c>
      <c r="G3807" s="232">
        <v>0</v>
      </c>
      <c r="H3807" s="232">
        <v>0</v>
      </c>
      <c r="L3807" s="232">
        <v>0</v>
      </c>
    </row>
    <row r="3808" spans="1:12">
      <c r="A3808" s="232">
        <v>3857</v>
      </c>
      <c r="B3808" s="231" t="s">
        <v>1685</v>
      </c>
      <c r="C3808" s="231" t="s">
        <v>1685</v>
      </c>
      <c r="D3808" s="232" t="s">
        <v>1685</v>
      </c>
      <c r="E3808" s="232">
        <v>0</v>
      </c>
      <c r="F3808" s="232">
        <v>0</v>
      </c>
      <c r="G3808" s="232">
        <v>0</v>
      </c>
      <c r="H3808" s="232">
        <v>0</v>
      </c>
      <c r="L3808" s="232">
        <v>0</v>
      </c>
    </row>
    <row r="3809" spans="1:12">
      <c r="A3809" s="232">
        <v>3858</v>
      </c>
      <c r="B3809" s="231" t="s">
        <v>1685</v>
      </c>
      <c r="C3809" s="231" t="s">
        <v>1685</v>
      </c>
      <c r="D3809" s="232" t="s">
        <v>1685</v>
      </c>
      <c r="E3809" s="232">
        <v>0</v>
      </c>
      <c r="F3809" s="232">
        <v>0</v>
      </c>
      <c r="G3809" s="232">
        <v>0</v>
      </c>
      <c r="H3809" s="232">
        <v>0</v>
      </c>
      <c r="L3809" s="232">
        <v>0</v>
      </c>
    </row>
    <row r="3810" spans="1:12">
      <c r="A3810" s="232">
        <v>3859</v>
      </c>
      <c r="B3810" s="231" t="s">
        <v>1685</v>
      </c>
      <c r="C3810" s="231" t="s">
        <v>1685</v>
      </c>
      <c r="D3810" s="232" t="s">
        <v>1685</v>
      </c>
      <c r="E3810" s="232">
        <v>0</v>
      </c>
      <c r="F3810" s="232">
        <v>0</v>
      </c>
      <c r="G3810" s="232">
        <v>0</v>
      </c>
      <c r="H3810" s="232">
        <v>0</v>
      </c>
      <c r="L3810" s="232">
        <v>0</v>
      </c>
    </row>
    <row r="3811" spans="1:12">
      <c r="A3811" s="232">
        <v>3860</v>
      </c>
      <c r="B3811" s="231" t="s">
        <v>1685</v>
      </c>
      <c r="C3811" s="231" t="s">
        <v>1685</v>
      </c>
      <c r="D3811" s="232" t="s">
        <v>1685</v>
      </c>
      <c r="E3811" s="232">
        <v>0</v>
      </c>
      <c r="F3811" s="232">
        <v>0</v>
      </c>
      <c r="G3811" s="232">
        <v>0</v>
      </c>
      <c r="H3811" s="232">
        <v>0</v>
      </c>
      <c r="L3811" s="232">
        <v>0</v>
      </c>
    </row>
    <row r="3812" spans="1:12">
      <c r="A3812" s="232">
        <v>3861</v>
      </c>
      <c r="B3812" s="231" t="s">
        <v>1685</v>
      </c>
      <c r="C3812" s="231" t="s">
        <v>1685</v>
      </c>
      <c r="D3812" s="232" t="s">
        <v>1685</v>
      </c>
      <c r="E3812" s="232">
        <v>0</v>
      </c>
      <c r="F3812" s="232">
        <v>0</v>
      </c>
      <c r="G3812" s="232">
        <v>0</v>
      </c>
      <c r="H3812" s="232">
        <v>0</v>
      </c>
      <c r="L3812" s="232">
        <v>0</v>
      </c>
    </row>
    <row r="3813" spans="1:12">
      <c r="A3813" s="232">
        <v>3862</v>
      </c>
      <c r="B3813" s="231" t="s">
        <v>1685</v>
      </c>
      <c r="C3813" s="231" t="s">
        <v>1685</v>
      </c>
      <c r="D3813" s="232" t="s">
        <v>1685</v>
      </c>
      <c r="E3813" s="232">
        <v>0</v>
      </c>
      <c r="F3813" s="232">
        <v>0</v>
      </c>
      <c r="G3813" s="232">
        <v>0</v>
      </c>
      <c r="H3813" s="232">
        <v>0</v>
      </c>
      <c r="L3813" s="232">
        <v>0</v>
      </c>
    </row>
    <row r="3814" spans="1:12">
      <c r="A3814" s="232">
        <v>3863</v>
      </c>
      <c r="B3814" s="231" t="s">
        <v>1685</v>
      </c>
      <c r="C3814" s="231" t="s">
        <v>1685</v>
      </c>
      <c r="D3814" s="232" t="s">
        <v>1685</v>
      </c>
      <c r="E3814" s="232">
        <v>0</v>
      </c>
      <c r="F3814" s="232">
        <v>0</v>
      </c>
      <c r="G3814" s="232">
        <v>0</v>
      </c>
      <c r="H3814" s="232">
        <v>0</v>
      </c>
      <c r="L3814" s="232">
        <v>0</v>
      </c>
    </row>
    <row r="3815" spans="1:12">
      <c r="A3815" s="232">
        <v>3864</v>
      </c>
      <c r="B3815" s="231" t="s">
        <v>1685</v>
      </c>
      <c r="C3815" s="231" t="s">
        <v>1685</v>
      </c>
      <c r="D3815" s="232" t="s">
        <v>1685</v>
      </c>
      <c r="E3815" s="232">
        <v>0</v>
      </c>
      <c r="F3815" s="232">
        <v>0</v>
      </c>
      <c r="G3815" s="232">
        <v>0</v>
      </c>
      <c r="H3815" s="232">
        <v>0</v>
      </c>
      <c r="L3815" s="232">
        <v>0</v>
      </c>
    </row>
    <row r="3816" spans="1:12">
      <c r="A3816" s="232">
        <v>3865</v>
      </c>
      <c r="B3816" s="231" t="s">
        <v>1685</v>
      </c>
      <c r="C3816" s="231" t="s">
        <v>1685</v>
      </c>
      <c r="D3816" s="232" t="s">
        <v>1685</v>
      </c>
      <c r="E3816" s="232">
        <v>0</v>
      </c>
      <c r="F3816" s="232">
        <v>0</v>
      </c>
      <c r="G3816" s="232">
        <v>0</v>
      </c>
      <c r="H3816" s="232">
        <v>0</v>
      </c>
      <c r="L3816" s="232">
        <v>0</v>
      </c>
    </row>
    <row r="3817" spans="1:12">
      <c r="A3817" s="232">
        <v>3866</v>
      </c>
      <c r="B3817" s="231" t="s">
        <v>1685</v>
      </c>
      <c r="C3817" s="231" t="s">
        <v>1685</v>
      </c>
      <c r="D3817" s="232" t="s">
        <v>1685</v>
      </c>
      <c r="E3817" s="232">
        <v>0</v>
      </c>
      <c r="F3817" s="232">
        <v>0</v>
      </c>
      <c r="G3817" s="232">
        <v>0</v>
      </c>
      <c r="H3817" s="232">
        <v>0</v>
      </c>
      <c r="L3817" s="232">
        <v>0</v>
      </c>
    </row>
    <row r="3818" spans="1:12">
      <c r="A3818" s="232">
        <v>3867</v>
      </c>
      <c r="B3818" s="231" t="s">
        <v>1685</v>
      </c>
      <c r="C3818" s="231" t="s">
        <v>1685</v>
      </c>
      <c r="D3818" s="232" t="s">
        <v>1685</v>
      </c>
      <c r="E3818" s="232">
        <v>0</v>
      </c>
      <c r="F3818" s="232">
        <v>0</v>
      </c>
      <c r="G3818" s="232">
        <v>0</v>
      </c>
      <c r="H3818" s="232">
        <v>0</v>
      </c>
      <c r="L3818" s="232">
        <v>0</v>
      </c>
    </row>
    <row r="3819" spans="1:12">
      <c r="A3819" s="232">
        <v>3868</v>
      </c>
      <c r="B3819" s="231" t="s">
        <v>1685</v>
      </c>
      <c r="C3819" s="231" t="s">
        <v>1685</v>
      </c>
      <c r="D3819" s="232" t="s">
        <v>1685</v>
      </c>
      <c r="E3819" s="232">
        <v>0</v>
      </c>
      <c r="F3819" s="232">
        <v>0</v>
      </c>
      <c r="G3819" s="232">
        <v>0</v>
      </c>
      <c r="H3819" s="232">
        <v>0</v>
      </c>
      <c r="L3819" s="232">
        <v>0</v>
      </c>
    </row>
    <row r="3820" spans="1:12">
      <c r="A3820" s="232">
        <v>3869</v>
      </c>
      <c r="B3820" s="231" t="s">
        <v>1685</v>
      </c>
      <c r="C3820" s="231" t="s">
        <v>1685</v>
      </c>
      <c r="D3820" s="232" t="s">
        <v>1685</v>
      </c>
      <c r="E3820" s="232">
        <v>0</v>
      </c>
      <c r="F3820" s="232">
        <v>0</v>
      </c>
      <c r="G3820" s="232">
        <v>0</v>
      </c>
      <c r="H3820" s="232">
        <v>0</v>
      </c>
      <c r="L3820" s="232">
        <v>0</v>
      </c>
    </row>
    <row r="3821" spans="1:12">
      <c r="A3821" s="232">
        <v>3870</v>
      </c>
      <c r="B3821" s="231" t="s">
        <v>1685</v>
      </c>
      <c r="C3821" s="231" t="s">
        <v>1685</v>
      </c>
      <c r="D3821" s="232" t="s">
        <v>1685</v>
      </c>
      <c r="E3821" s="232">
        <v>0</v>
      </c>
      <c r="F3821" s="232">
        <v>0</v>
      </c>
      <c r="G3821" s="232">
        <v>0</v>
      </c>
      <c r="H3821" s="232">
        <v>0</v>
      </c>
      <c r="L3821" s="232">
        <v>0</v>
      </c>
    </row>
    <row r="3822" spans="1:12">
      <c r="A3822" s="232">
        <v>3871</v>
      </c>
      <c r="B3822" s="231" t="s">
        <v>1685</v>
      </c>
      <c r="C3822" s="231" t="s">
        <v>1685</v>
      </c>
      <c r="D3822" s="232" t="s">
        <v>1685</v>
      </c>
      <c r="E3822" s="232">
        <v>0</v>
      </c>
      <c r="F3822" s="232">
        <v>0</v>
      </c>
      <c r="G3822" s="232">
        <v>0</v>
      </c>
      <c r="H3822" s="232">
        <v>0</v>
      </c>
      <c r="L3822" s="232">
        <v>0</v>
      </c>
    </row>
    <row r="3823" spans="1:12">
      <c r="A3823" s="232">
        <v>3872</v>
      </c>
      <c r="B3823" s="231" t="s">
        <v>1685</v>
      </c>
      <c r="C3823" s="231" t="s">
        <v>1685</v>
      </c>
      <c r="D3823" s="232" t="s">
        <v>1685</v>
      </c>
      <c r="E3823" s="232">
        <v>0</v>
      </c>
      <c r="F3823" s="232">
        <v>0</v>
      </c>
      <c r="G3823" s="232">
        <v>0</v>
      </c>
      <c r="H3823" s="232">
        <v>0</v>
      </c>
      <c r="L3823" s="232">
        <v>0</v>
      </c>
    </row>
    <row r="3824" spans="1:12">
      <c r="A3824" s="232">
        <v>3873</v>
      </c>
      <c r="B3824" s="231" t="s">
        <v>1685</v>
      </c>
      <c r="C3824" s="231" t="s">
        <v>1685</v>
      </c>
      <c r="D3824" s="232" t="s">
        <v>1685</v>
      </c>
      <c r="E3824" s="232">
        <v>0</v>
      </c>
      <c r="F3824" s="232">
        <v>0</v>
      </c>
      <c r="G3824" s="232">
        <v>0</v>
      </c>
      <c r="H3824" s="232">
        <v>0</v>
      </c>
      <c r="L3824" s="232">
        <v>0</v>
      </c>
    </row>
    <row r="3825" spans="1:12">
      <c r="A3825" s="232">
        <v>3874</v>
      </c>
      <c r="B3825" s="231" t="s">
        <v>1685</v>
      </c>
      <c r="C3825" s="231" t="s">
        <v>1685</v>
      </c>
      <c r="D3825" s="232" t="s">
        <v>1685</v>
      </c>
      <c r="E3825" s="232">
        <v>0</v>
      </c>
      <c r="F3825" s="232">
        <v>0</v>
      </c>
      <c r="G3825" s="232">
        <v>0</v>
      </c>
      <c r="H3825" s="232">
        <v>0</v>
      </c>
      <c r="L3825" s="232">
        <v>0</v>
      </c>
    </row>
    <row r="3826" spans="1:12">
      <c r="A3826" s="232">
        <v>3875</v>
      </c>
      <c r="B3826" s="231" t="s">
        <v>1685</v>
      </c>
      <c r="C3826" s="231" t="s">
        <v>1685</v>
      </c>
      <c r="D3826" s="232" t="s">
        <v>1685</v>
      </c>
      <c r="E3826" s="232">
        <v>0</v>
      </c>
      <c r="F3826" s="232">
        <v>0</v>
      </c>
      <c r="G3826" s="232">
        <v>0</v>
      </c>
      <c r="H3826" s="232">
        <v>0</v>
      </c>
      <c r="L3826" s="232">
        <v>0</v>
      </c>
    </row>
    <row r="3827" spans="1:12">
      <c r="A3827" s="232">
        <v>3876</v>
      </c>
      <c r="B3827" s="231" t="s">
        <v>1685</v>
      </c>
      <c r="C3827" s="231" t="s">
        <v>1685</v>
      </c>
      <c r="D3827" s="232" t="s">
        <v>1685</v>
      </c>
      <c r="E3827" s="232">
        <v>0</v>
      </c>
      <c r="F3827" s="232">
        <v>0</v>
      </c>
      <c r="G3827" s="232">
        <v>0</v>
      </c>
      <c r="H3827" s="232">
        <v>0</v>
      </c>
      <c r="L3827" s="232">
        <v>0</v>
      </c>
    </row>
    <row r="3828" spans="1:12">
      <c r="A3828" s="232">
        <v>3877</v>
      </c>
      <c r="B3828" s="231" t="s">
        <v>1685</v>
      </c>
      <c r="C3828" s="231" t="s">
        <v>1685</v>
      </c>
      <c r="D3828" s="232" t="s">
        <v>1685</v>
      </c>
      <c r="E3828" s="232">
        <v>0</v>
      </c>
      <c r="F3828" s="232">
        <v>0</v>
      </c>
      <c r="G3828" s="232">
        <v>0</v>
      </c>
      <c r="H3828" s="232">
        <v>0</v>
      </c>
      <c r="L3828" s="232">
        <v>0</v>
      </c>
    </row>
    <row r="3829" spans="1:12">
      <c r="A3829" s="232">
        <v>3878</v>
      </c>
      <c r="B3829" s="231" t="s">
        <v>1685</v>
      </c>
      <c r="C3829" s="231" t="s">
        <v>1685</v>
      </c>
      <c r="D3829" s="232" t="s">
        <v>1685</v>
      </c>
      <c r="E3829" s="232">
        <v>0</v>
      </c>
      <c r="F3829" s="232">
        <v>0</v>
      </c>
      <c r="G3829" s="232">
        <v>0</v>
      </c>
      <c r="H3829" s="232">
        <v>0</v>
      </c>
      <c r="L3829" s="232">
        <v>0</v>
      </c>
    </row>
    <row r="3830" spans="1:12">
      <c r="A3830" s="232">
        <v>3879</v>
      </c>
      <c r="B3830" s="231" t="s">
        <v>1685</v>
      </c>
      <c r="C3830" s="231" t="s">
        <v>1685</v>
      </c>
      <c r="D3830" s="232" t="s">
        <v>1685</v>
      </c>
      <c r="E3830" s="232">
        <v>0</v>
      </c>
      <c r="F3830" s="232">
        <v>0</v>
      </c>
      <c r="G3830" s="232">
        <v>0</v>
      </c>
      <c r="H3830" s="232">
        <v>0</v>
      </c>
      <c r="L3830" s="232">
        <v>0</v>
      </c>
    </row>
    <row r="3831" spans="1:12">
      <c r="A3831" s="232">
        <v>3880</v>
      </c>
      <c r="B3831" s="231" t="s">
        <v>1685</v>
      </c>
      <c r="C3831" s="231" t="s">
        <v>1685</v>
      </c>
      <c r="D3831" s="232" t="s">
        <v>1685</v>
      </c>
      <c r="E3831" s="232">
        <v>0</v>
      </c>
      <c r="F3831" s="232">
        <v>0</v>
      </c>
      <c r="G3831" s="232">
        <v>0</v>
      </c>
      <c r="H3831" s="232">
        <v>0</v>
      </c>
      <c r="L3831" s="232">
        <v>0</v>
      </c>
    </row>
    <row r="3832" spans="1:12">
      <c r="A3832" s="232">
        <v>3881</v>
      </c>
      <c r="B3832" s="231" t="s">
        <v>1685</v>
      </c>
      <c r="C3832" s="231" t="s">
        <v>1685</v>
      </c>
      <c r="D3832" s="232" t="s">
        <v>1685</v>
      </c>
      <c r="E3832" s="232">
        <v>0</v>
      </c>
      <c r="F3832" s="232">
        <v>0</v>
      </c>
      <c r="G3832" s="232">
        <v>0</v>
      </c>
      <c r="H3832" s="232">
        <v>0</v>
      </c>
      <c r="L3832" s="232">
        <v>0</v>
      </c>
    </row>
    <row r="3833" spans="1:12">
      <c r="A3833" s="232">
        <v>3882</v>
      </c>
      <c r="B3833" s="231" t="s">
        <v>1685</v>
      </c>
      <c r="C3833" s="231" t="s">
        <v>1685</v>
      </c>
      <c r="D3833" s="232" t="s">
        <v>1685</v>
      </c>
      <c r="E3833" s="232">
        <v>0</v>
      </c>
      <c r="F3833" s="232">
        <v>0</v>
      </c>
      <c r="G3833" s="232">
        <v>0</v>
      </c>
      <c r="H3833" s="232">
        <v>0</v>
      </c>
      <c r="L3833" s="232">
        <v>0</v>
      </c>
    </row>
    <row r="3834" spans="1:12">
      <c r="A3834" s="232">
        <v>3883</v>
      </c>
      <c r="B3834" s="231" t="s">
        <v>1685</v>
      </c>
      <c r="C3834" s="231" t="s">
        <v>1685</v>
      </c>
      <c r="D3834" s="232" t="s">
        <v>1685</v>
      </c>
      <c r="E3834" s="232">
        <v>0</v>
      </c>
      <c r="F3834" s="232">
        <v>0</v>
      </c>
      <c r="G3834" s="232">
        <v>0</v>
      </c>
      <c r="H3834" s="232">
        <v>0</v>
      </c>
      <c r="L3834" s="232">
        <v>0</v>
      </c>
    </row>
    <row r="3835" spans="1:12">
      <c r="A3835" s="232">
        <v>3884</v>
      </c>
      <c r="B3835" s="231" t="s">
        <v>1685</v>
      </c>
      <c r="C3835" s="231" t="s">
        <v>1685</v>
      </c>
      <c r="D3835" s="232" t="s">
        <v>1685</v>
      </c>
      <c r="E3835" s="232">
        <v>0</v>
      </c>
      <c r="F3835" s="232">
        <v>0</v>
      </c>
      <c r="G3835" s="232">
        <v>0</v>
      </c>
      <c r="H3835" s="232">
        <v>0</v>
      </c>
      <c r="L3835" s="232">
        <v>0</v>
      </c>
    </row>
    <row r="3836" spans="1:12">
      <c r="A3836" s="232">
        <v>3885</v>
      </c>
      <c r="B3836" s="231" t="s">
        <v>1685</v>
      </c>
      <c r="C3836" s="231" t="s">
        <v>1685</v>
      </c>
      <c r="D3836" s="232" t="s">
        <v>1685</v>
      </c>
      <c r="E3836" s="232">
        <v>0</v>
      </c>
      <c r="F3836" s="232">
        <v>0</v>
      </c>
      <c r="G3836" s="232">
        <v>0</v>
      </c>
      <c r="H3836" s="232">
        <v>0</v>
      </c>
      <c r="L3836" s="232">
        <v>0</v>
      </c>
    </row>
    <row r="3837" spans="1:12">
      <c r="A3837" s="232">
        <v>3886</v>
      </c>
      <c r="B3837" s="231" t="s">
        <v>1685</v>
      </c>
      <c r="C3837" s="231" t="s">
        <v>1685</v>
      </c>
      <c r="D3837" s="232" t="s">
        <v>1685</v>
      </c>
      <c r="E3837" s="232">
        <v>0</v>
      </c>
      <c r="F3837" s="232">
        <v>0</v>
      </c>
      <c r="G3837" s="232">
        <v>0</v>
      </c>
      <c r="H3837" s="232">
        <v>0</v>
      </c>
      <c r="L3837" s="232">
        <v>0</v>
      </c>
    </row>
    <row r="3838" spans="1:12">
      <c r="A3838" s="232">
        <v>3887</v>
      </c>
      <c r="B3838" s="231" t="s">
        <v>1685</v>
      </c>
      <c r="C3838" s="231" t="s">
        <v>1685</v>
      </c>
      <c r="D3838" s="232" t="s">
        <v>1685</v>
      </c>
      <c r="E3838" s="232">
        <v>0</v>
      </c>
      <c r="F3838" s="232">
        <v>0</v>
      </c>
      <c r="G3838" s="232">
        <v>0</v>
      </c>
      <c r="H3838" s="232">
        <v>0</v>
      </c>
      <c r="L3838" s="232">
        <v>0</v>
      </c>
    </row>
    <row r="3839" spans="1:12">
      <c r="A3839" s="232">
        <v>3888</v>
      </c>
      <c r="B3839" s="231" t="s">
        <v>1685</v>
      </c>
      <c r="C3839" s="231" t="s">
        <v>1685</v>
      </c>
      <c r="D3839" s="232" t="s">
        <v>1685</v>
      </c>
      <c r="E3839" s="232">
        <v>0</v>
      </c>
      <c r="F3839" s="232">
        <v>0</v>
      </c>
      <c r="G3839" s="232">
        <v>0</v>
      </c>
      <c r="H3839" s="232">
        <v>0</v>
      </c>
      <c r="L3839" s="232">
        <v>0</v>
      </c>
    </row>
    <row r="3840" spans="1:12">
      <c r="A3840" s="232">
        <v>3889</v>
      </c>
      <c r="B3840" s="231" t="s">
        <v>1685</v>
      </c>
      <c r="C3840" s="231" t="s">
        <v>1685</v>
      </c>
      <c r="D3840" s="232" t="s">
        <v>1685</v>
      </c>
      <c r="E3840" s="232">
        <v>0</v>
      </c>
      <c r="F3840" s="232">
        <v>0</v>
      </c>
      <c r="G3840" s="232">
        <v>0</v>
      </c>
      <c r="H3840" s="232">
        <v>0</v>
      </c>
      <c r="L3840" s="232">
        <v>0</v>
      </c>
    </row>
    <row r="3841" spans="1:12">
      <c r="A3841" s="232">
        <v>3890</v>
      </c>
      <c r="B3841" s="231" t="s">
        <v>1685</v>
      </c>
      <c r="C3841" s="231" t="s">
        <v>1685</v>
      </c>
      <c r="D3841" s="232" t="s">
        <v>1685</v>
      </c>
      <c r="E3841" s="232">
        <v>0</v>
      </c>
      <c r="F3841" s="232">
        <v>0</v>
      </c>
      <c r="G3841" s="232">
        <v>0</v>
      </c>
      <c r="H3841" s="232">
        <v>0</v>
      </c>
      <c r="L3841" s="232">
        <v>0</v>
      </c>
    </row>
    <row r="3842" spans="1:12">
      <c r="A3842" s="232">
        <v>3891</v>
      </c>
      <c r="B3842" s="231" t="s">
        <v>1685</v>
      </c>
      <c r="C3842" s="231" t="s">
        <v>1685</v>
      </c>
      <c r="D3842" s="232" t="s">
        <v>1685</v>
      </c>
      <c r="E3842" s="232">
        <v>0</v>
      </c>
      <c r="F3842" s="232">
        <v>0</v>
      </c>
      <c r="G3842" s="232">
        <v>0</v>
      </c>
      <c r="H3842" s="232">
        <v>0</v>
      </c>
      <c r="L3842" s="232">
        <v>0</v>
      </c>
    </row>
    <row r="3843" spans="1:12">
      <c r="A3843" s="232">
        <v>3892</v>
      </c>
      <c r="B3843" s="231" t="s">
        <v>1685</v>
      </c>
      <c r="C3843" s="231" t="s">
        <v>1685</v>
      </c>
      <c r="D3843" s="232" t="s">
        <v>1685</v>
      </c>
      <c r="E3843" s="232">
        <v>0</v>
      </c>
      <c r="F3843" s="232">
        <v>0</v>
      </c>
      <c r="G3843" s="232">
        <v>0</v>
      </c>
      <c r="H3843" s="232">
        <v>0</v>
      </c>
      <c r="L3843" s="232">
        <v>0</v>
      </c>
    </row>
    <row r="3844" spans="1:12">
      <c r="A3844" s="232">
        <v>3893</v>
      </c>
      <c r="B3844" s="231" t="s">
        <v>1685</v>
      </c>
      <c r="C3844" s="231" t="s">
        <v>1685</v>
      </c>
      <c r="D3844" s="232" t="s">
        <v>1685</v>
      </c>
      <c r="E3844" s="232">
        <v>0</v>
      </c>
      <c r="F3844" s="232">
        <v>0</v>
      </c>
      <c r="G3844" s="232">
        <v>0</v>
      </c>
      <c r="H3844" s="232">
        <v>0</v>
      </c>
      <c r="L3844" s="232">
        <v>0</v>
      </c>
    </row>
    <row r="3845" spans="1:12">
      <c r="A3845" s="232">
        <v>3894</v>
      </c>
      <c r="B3845" s="231" t="s">
        <v>1685</v>
      </c>
      <c r="C3845" s="231" t="s">
        <v>1685</v>
      </c>
      <c r="D3845" s="232" t="s">
        <v>1685</v>
      </c>
      <c r="E3845" s="232">
        <v>0</v>
      </c>
      <c r="F3845" s="232">
        <v>0</v>
      </c>
      <c r="G3845" s="232">
        <v>0</v>
      </c>
      <c r="H3845" s="232">
        <v>0</v>
      </c>
      <c r="L3845" s="232">
        <v>0</v>
      </c>
    </row>
    <row r="3846" spans="1:12">
      <c r="A3846" s="232">
        <v>3895</v>
      </c>
      <c r="B3846" s="231" t="s">
        <v>1685</v>
      </c>
      <c r="C3846" s="231" t="s">
        <v>1685</v>
      </c>
      <c r="D3846" s="232" t="s">
        <v>1685</v>
      </c>
      <c r="E3846" s="232">
        <v>0</v>
      </c>
      <c r="F3846" s="232">
        <v>0</v>
      </c>
      <c r="G3846" s="232">
        <v>0</v>
      </c>
      <c r="H3846" s="232">
        <v>0</v>
      </c>
      <c r="L3846" s="232">
        <v>0</v>
      </c>
    </row>
    <row r="3847" spans="1:12">
      <c r="A3847" s="232">
        <v>3896</v>
      </c>
      <c r="B3847" s="231" t="s">
        <v>1685</v>
      </c>
      <c r="C3847" s="231" t="s">
        <v>1685</v>
      </c>
      <c r="D3847" s="232" t="s">
        <v>1685</v>
      </c>
      <c r="E3847" s="232">
        <v>0</v>
      </c>
      <c r="F3847" s="232">
        <v>0</v>
      </c>
      <c r="G3847" s="232">
        <v>0</v>
      </c>
      <c r="H3847" s="232">
        <v>0</v>
      </c>
      <c r="L3847" s="232">
        <v>0</v>
      </c>
    </row>
    <row r="3848" spans="1:12">
      <c r="A3848" s="232">
        <v>3897</v>
      </c>
      <c r="B3848" s="231" t="s">
        <v>1685</v>
      </c>
      <c r="C3848" s="231" t="s">
        <v>1685</v>
      </c>
      <c r="D3848" s="232" t="s">
        <v>1685</v>
      </c>
      <c r="E3848" s="232">
        <v>0</v>
      </c>
      <c r="F3848" s="232">
        <v>0</v>
      </c>
      <c r="G3848" s="232">
        <v>0</v>
      </c>
      <c r="H3848" s="232">
        <v>0</v>
      </c>
      <c r="L3848" s="232">
        <v>0</v>
      </c>
    </row>
    <row r="3849" spans="1:12">
      <c r="A3849" s="232">
        <v>3898</v>
      </c>
      <c r="B3849" s="231" t="s">
        <v>1685</v>
      </c>
      <c r="C3849" s="231" t="s">
        <v>1685</v>
      </c>
      <c r="D3849" s="232" t="s">
        <v>1685</v>
      </c>
      <c r="E3849" s="232">
        <v>0</v>
      </c>
      <c r="F3849" s="232">
        <v>0</v>
      </c>
      <c r="G3849" s="232">
        <v>0</v>
      </c>
      <c r="H3849" s="232">
        <v>0</v>
      </c>
      <c r="L3849" s="232">
        <v>0</v>
      </c>
    </row>
    <row r="3850" spans="1:12">
      <c r="A3850" s="232">
        <v>3899</v>
      </c>
      <c r="B3850" s="231" t="s">
        <v>1685</v>
      </c>
      <c r="C3850" s="231" t="s">
        <v>1685</v>
      </c>
      <c r="D3850" s="232" t="s">
        <v>1685</v>
      </c>
      <c r="E3850" s="232">
        <v>0</v>
      </c>
      <c r="F3850" s="232">
        <v>0</v>
      </c>
      <c r="G3850" s="232">
        <v>0</v>
      </c>
      <c r="H3850" s="232">
        <v>0</v>
      </c>
      <c r="L3850" s="232">
        <v>0</v>
      </c>
    </row>
    <row r="3851" spans="1:12">
      <c r="A3851" s="232">
        <v>3900</v>
      </c>
      <c r="B3851" s="231" t="s">
        <v>1685</v>
      </c>
      <c r="C3851" s="231" t="s">
        <v>1685</v>
      </c>
      <c r="D3851" s="232" t="s">
        <v>1685</v>
      </c>
      <c r="E3851" s="232">
        <v>0</v>
      </c>
      <c r="F3851" s="232">
        <v>0</v>
      </c>
      <c r="G3851" s="232">
        <v>0</v>
      </c>
      <c r="H3851" s="232">
        <v>0</v>
      </c>
      <c r="L3851" s="232">
        <v>0</v>
      </c>
    </row>
    <row r="3852" spans="1:12">
      <c r="A3852" s="232">
        <v>3901</v>
      </c>
      <c r="B3852" s="231" t="s">
        <v>1685</v>
      </c>
      <c r="C3852" s="231" t="s">
        <v>1685</v>
      </c>
      <c r="D3852" s="232" t="s">
        <v>1685</v>
      </c>
      <c r="E3852" s="232">
        <v>0</v>
      </c>
      <c r="F3852" s="232">
        <v>0</v>
      </c>
      <c r="G3852" s="232">
        <v>0</v>
      </c>
      <c r="H3852" s="232">
        <v>0</v>
      </c>
      <c r="L3852" s="232">
        <v>0</v>
      </c>
    </row>
    <row r="3853" spans="1:12">
      <c r="A3853" s="232">
        <v>3902</v>
      </c>
      <c r="B3853" s="231" t="s">
        <v>1685</v>
      </c>
      <c r="C3853" s="231" t="s">
        <v>1685</v>
      </c>
      <c r="D3853" s="232" t="s">
        <v>1685</v>
      </c>
      <c r="E3853" s="232">
        <v>0</v>
      </c>
      <c r="F3853" s="232">
        <v>0</v>
      </c>
      <c r="G3853" s="232">
        <v>0</v>
      </c>
      <c r="H3853" s="232">
        <v>0</v>
      </c>
      <c r="L3853" s="232">
        <v>0</v>
      </c>
    </row>
    <row r="3854" spans="1:12">
      <c r="A3854" s="232">
        <v>3903</v>
      </c>
      <c r="B3854" s="231" t="s">
        <v>1685</v>
      </c>
      <c r="C3854" s="231" t="s">
        <v>1685</v>
      </c>
      <c r="D3854" s="232" t="s">
        <v>1685</v>
      </c>
      <c r="E3854" s="232">
        <v>0</v>
      </c>
      <c r="F3854" s="232">
        <v>0</v>
      </c>
      <c r="G3854" s="232">
        <v>0</v>
      </c>
      <c r="H3854" s="232">
        <v>0</v>
      </c>
      <c r="L3854" s="232">
        <v>0</v>
      </c>
    </row>
    <row r="3855" spans="1:12">
      <c r="A3855" s="232">
        <v>3904</v>
      </c>
      <c r="B3855" s="231" t="s">
        <v>1685</v>
      </c>
      <c r="C3855" s="231" t="s">
        <v>1685</v>
      </c>
      <c r="D3855" s="232" t="s">
        <v>1685</v>
      </c>
      <c r="E3855" s="232">
        <v>0</v>
      </c>
      <c r="F3855" s="232">
        <v>0</v>
      </c>
      <c r="G3855" s="232">
        <v>0</v>
      </c>
      <c r="H3855" s="232">
        <v>0</v>
      </c>
      <c r="L3855" s="232">
        <v>0</v>
      </c>
    </row>
    <row r="3856" spans="1:12">
      <c r="A3856" s="232">
        <v>3905</v>
      </c>
      <c r="B3856" s="231" t="s">
        <v>1685</v>
      </c>
      <c r="C3856" s="231" t="s">
        <v>1685</v>
      </c>
      <c r="D3856" s="232" t="s">
        <v>1685</v>
      </c>
      <c r="E3856" s="232">
        <v>0</v>
      </c>
      <c r="F3856" s="232">
        <v>0</v>
      </c>
      <c r="G3856" s="232">
        <v>0</v>
      </c>
      <c r="H3856" s="232">
        <v>0</v>
      </c>
      <c r="L3856" s="232">
        <v>0</v>
      </c>
    </row>
    <row r="3857" spans="1:12">
      <c r="A3857" s="232">
        <v>3906</v>
      </c>
      <c r="B3857" s="231" t="s">
        <v>1685</v>
      </c>
      <c r="C3857" s="231" t="s">
        <v>1685</v>
      </c>
      <c r="D3857" s="232" t="s">
        <v>1685</v>
      </c>
      <c r="E3857" s="232">
        <v>0</v>
      </c>
      <c r="F3857" s="232">
        <v>0</v>
      </c>
      <c r="G3857" s="232">
        <v>0</v>
      </c>
      <c r="H3857" s="232">
        <v>0</v>
      </c>
      <c r="L3857" s="232">
        <v>0</v>
      </c>
    </row>
    <row r="3858" spans="1:12">
      <c r="A3858" s="232">
        <v>3907</v>
      </c>
      <c r="B3858" s="231" t="s">
        <v>1685</v>
      </c>
      <c r="C3858" s="231" t="s">
        <v>1685</v>
      </c>
      <c r="D3858" s="232" t="s">
        <v>1685</v>
      </c>
      <c r="E3858" s="232">
        <v>0</v>
      </c>
      <c r="F3858" s="232">
        <v>0</v>
      </c>
      <c r="G3858" s="232">
        <v>0</v>
      </c>
      <c r="H3858" s="232">
        <v>0</v>
      </c>
      <c r="L3858" s="232">
        <v>0</v>
      </c>
    </row>
    <row r="3859" spans="1:12">
      <c r="A3859" s="232">
        <v>3908</v>
      </c>
      <c r="B3859" s="231" t="s">
        <v>1685</v>
      </c>
      <c r="C3859" s="231" t="s">
        <v>1685</v>
      </c>
      <c r="D3859" s="232" t="s">
        <v>1685</v>
      </c>
      <c r="E3859" s="232">
        <v>0</v>
      </c>
      <c r="F3859" s="232">
        <v>0</v>
      </c>
      <c r="G3859" s="232">
        <v>0</v>
      </c>
      <c r="H3859" s="232">
        <v>0</v>
      </c>
      <c r="L3859" s="232">
        <v>0</v>
      </c>
    </row>
    <row r="3860" spans="1:12">
      <c r="A3860" s="232">
        <v>3909</v>
      </c>
      <c r="B3860" s="231" t="s">
        <v>1685</v>
      </c>
      <c r="C3860" s="231" t="s">
        <v>1685</v>
      </c>
      <c r="D3860" s="232" t="s">
        <v>1685</v>
      </c>
      <c r="E3860" s="232">
        <v>0</v>
      </c>
      <c r="F3860" s="232">
        <v>0</v>
      </c>
      <c r="G3860" s="232">
        <v>0</v>
      </c>
      <c r="H3860" s="232">
        <v>0</v>
      </c>
      <c r="L3860" s="232">
        <v>0</v>
      </c>
    </row>
    <row r="3861" spans="1:12">
      <c r="A3861" s="232">
        <v>3910</v>
      </c>
      <c r="B3861" s="231" t="s">
        <v>1685</v>
      </c>
      <c r="C3861" s="231" t="s">
        <v>1685</v>
      </c>
      <c r="D3861" s="232" t="s">
        <v>1685</v>
      </c>
      <c r="E3861" s="232">
        <v>0</v>
      </c>
      <c r="F3861" s="232">
        <v>0</v>
      </c>
      <c r="G3861" s="232">
        <v>0</v>
      </c>
      <c r="H3861" s="232">
        <v>0</v>
      </c>
      <c r="L3861" s="232">
        <v>0</v>
      </c>
    </row>
    <row r="3862" spans="1:12">
      <c r="A3862" s="232">
        <v>3911</v>
      </c>
      <c r="B3862" s="231" t="s">
        <v>1685</v>
      </c>
      <c r="C3862" s="231" t="s">
        <v>1685</v>
      </c>
      <c r="D3862" s="232" t="s">
        <v>1685</v>
      </c>
      <c r="E3862" s="232">
        <v>0</v>
      </c>
      <c r="F3862" s="232">
        <v>0</v>
      </c>
      <c r="G3862" s="232">
        <v>0</v>
      </c>
      <c r="H3862" s="232">
        <v>0</v>
      </c>
      <c r="L3862" s="232">
        <v>0</v>
      </c>
    </row>
    <row r="3863" spans="1:12">
      <c r="A3863" s="232">
        <v>3912</v>
      </c>
      <c r="B3863" s="231" t="s">
        <v>1685</v>
      </c>
      <c r="C3863" s="231" t="s">
        <v>1685</v>
      </c>
      <c r="D3863" s="232" t="s">
        <v>1685</v>
      </c>
      <c r="E3863" s="232">
        <v>0</v>
      </c>
      <c r="F3863" s="232">
        <v>0</v>
      </c>
      <c r="G3863" s="232">
        <v>0</v>
      </c>
      <c r="H3863" s="232">
        <v>0</v>
      </c>
      <c r="L3863" s="232">
        <v>0</v>
      </c>
    </row>
    <row r="3864" spans="1:12">
      <c r="A3864" s="232">
        <v>3913</v>
      </c>
      <c r="B3864" s="231" t="s">
        <v>1685</v>
      </c>
      <c r="C3864" s="231" t="s">
        <v>1685</v>
      </c>
      <c r="D3864" s="232" t="s">
        <v>1685</v>
      </c>
      <c r="E3864" s="232">
        <v>0</v>
      </c>
      <c r="F3864" s="232">
        <v>0</v>
      </c>
      <c r="G3864" s="232">
        <v>0</v>
      </c>
      <c r="H3864" s="232">
        <v>0</v>
      </c>
      <c r="L3864" s="232">
        <v>0</v>
      </c>
    </row>
    <row r="3865" spans="1:12">
      <c r="A3865" s="232">
        <v>3914</v>
      </c>
      <c r="B3865" s="231" t="s">
        <v>1685</v>
      </c>
      <c r="C3865" s="231" t="s">
        <v>1685</v>
      </c>
      <c r="D3865" s="232" t="s">
        <v>1685</v>
      </c>
      <c r="E3865" s="232">
        <v>0</v>
      </c>
      <c r="F3865" s="232">
        <v>0</v>
      </c>
      <c r="G3865" s="232">
        <v>0</v>
      </c>
      <c r="H3865" s="232">
        <v>0</v>
      </c>
      <c r="L3865" s="232">
        <v>0</v>
      </c>
    </row>
    <row r="3866" spans="1:12">
      <c r="A3866" s="232">
        <v>3915</v>
      </c>
      <c r="B3866" s="231" t="s">
        <v>1685</v>
      </c>
      <c r="C3866" s="231" t="s">
        <v>1685</v>
      </c>
      <c r="D3866" s="232" t="s">
        <v>1685</v>
      </c>
      <c r="E3866" s="232">
        <v>0</v>
      </c>
      <c r="F3866" s="232">
        <v>0</v>
      </c>
      <c r="G3866" s="232">
        <v>0</v>
      </c>
      <c r="H3866" s="232">
        <v>0</v>
      </c>
      <c r="L3866" s="232">
        <v>0</v>
      </c>
    </row>
    <row r="3867" spans="1:12">
      <c r="A3867" s="232">
        <v>3916</v>
      </c>
      <c r="B3867" s="231" t="s">
        <v>1685</v>
      </c>
      <c r="C3867" s="231" t="s">
        <v>1685</v>
      </c>
      <c r="D3867" s="232" t="s">
        <v>1685</v>
      </c>
      <c r="E3867" s="232">
        <v>0</v>
      </c>
      <c r="F3867" s="232">
        <v>0</v>
      </c>
      <c r="G3867" s="232">
        <v>0</v>
      </c>
      <c r="H3867" s="232">
        <v>0</v>
      </c>
      <c r="L3867" s="232">
        <v>0</v>
      </c>
    </row>
    <row r="3868" spans="1:12">
      <c r="A3868" s="232">
        <v>3917</v>
      </c>
      <c r="B3868" s="231" t="s">
        <v>1685</v>
      </c>
      <c r="C3868" s="231" t="s">
        <v>1685</v>
      </c>
      <c r="D3868" s="232" t="s">
        <v>1685</v>
      </c>
      <c r="E3868" s="232">
        <v>0</v>
      </c>
      <c r="F3868" s="232">
        <v>0</v>
      </c>
      <c r="G3868" s="232">
        <v>0</v>
      </c>
      <c r="H3868" s="232">
        <v>0</v>
      </c>
      <c r="L3868" s="232">
        <v>0</v>
      </c>
    </row>
    <row r="3869" spans="1:12">
      <c r="A3869" s="232">
        <v>3918</v>
      </c>
      <c r="B3869" s="231" t="s">
        <v>1685</v>
      </c>
      <c r="C3869" s="231" t="s">
        <v>1685</v>
      </c>
      <c r="D3869" s="232" t="s">
        <v>1685</v>
      </c>
      <c r="E3869" s="232">
        <v>0</v>
      </c>
      <c r="F3869" s="232">
        <v>0</v>
      </c>
      <c r="G3869" s="232">
        <v>0</v>
      </c>
      <c r="H3869" s="232">
        <v>0</v>
      </c>
      <c r="L3869" s="232">
        <v>0</v>
      </c>
    </row>
    <row r="3870" spans="1:12">
      <c r="A3870" s="232">
        <v>3919</v>
      </c>
      <c r="B3870" s="231" t="s">
        <v>1685</v>
      </c>
      <c r="C3870" s="231" t="s">
        <v>1685</v>
      </c>
      <c r="D3870" s="232" t="s">
        <v>1685</v>
      </c>
      <c r="E3870" s="232">
        <v>0</v>
      </c>
      <c r="F3870" s="232">
        <v>0</v>
      </c>
      <c r="G3870" s="232">
        <v>0</v>
      </c>
      <c r="H3870" s="232">
        <v>0</v>
      </c>
      <c r="L3870" s="232">
        <v>0</v>
      </c>
    </row>
    <row r="3871" spans="1:12">
      <c r="A3871" s="232">
        <v>3920</v>
      </c>
      <c r="B3871" s="231" t="s">
        <v>1685</v>
      </c>
      <c r="C3871" s="231" t="s">
        <v>1685</v>
      </c>
      <c r="D3871" s="232" t="s">
        <v>1685</v>
      </c>
      <c r="E3871" s="232">
        <v>0</v>
      </c>
      <c r="F3871" s="232">
        <v>0</v>
      </c>
      <c r="G3871" s="232">
        <v>0</v>
      </c>
      <c r="H3871" s="232">
        <v>0</v>
      </c>
      <c r="L3871" s="232">
        <v>0</v>
      </c>
    </row>
    <row r="3872" spans="1:12">
      <c r="A3872" s="232">
        <v>3921</v>
      </c>
      <c r="B3872" s="231" t="s">
        <v>1685</v>
      </c>
      <c r="C3872" s="231" t="s">
        <v>1685</v>
      </c>
      <c r="D3872" s="232" t="s">
        <v>1685</v>
      </c>
      <c r="E3872" s="232">
        <v>0</v>
      </c>
      <c r="F3872" s="232">
        <v>0</v>
      </c>
      <c r="G3872" s="232">
        <v>0</v>
      </c>
      <c r="H3872" s="232">
        <v>0</v>
      </c>
      <c r="L3872" s="232">
        <v>0</v>
      </c>
    </row>
    <row r="3873" spans="1:12">
      <c r="A3873" s="232">
        <v>3922</v>
      </c>
      <c r="B3873" s="231" t="s">
        <v>1685</v>
      </c>
      <c r="C3873" s="231" t="s">
        <v>1685</v>
      </c>
      <c r="D3873" s="232" t="s">
        <v>1685</v>
      </c>
      <c r="E3873" s="232">
        <v>0</v>
      </c>
      <c r="F3873" s="232">
        <v>0</v>
      </c>
      <c r="G3873" s="232">
        <v>0</v>
      </c>
      <c r="H3873" s="232">
        <v>0</v>
      </c>
      <c r="L3873" s="232">
        <v>0</v>
      </c>
    </row>
    <row r="3874" spans="1:12">
      <c r="A3874" s="232">
        <v>3923</v>
      </c>
      <c r="B3874" s="231" t="s">
        <v>1685</v>
      </c>
      <c r="C3874" s="231" t="s">
        <v>1685</v>
      </c>
      <c r="D3874" s="232" t="s">
        <v>1685</v>
      </c>
      <c r="E3874" s="232">
        <v>0</v>
      </c>
      <c r="F3874" s="232">
        <v>0</v>
      </c>
      <c r="G3874" s="232">
        <v>0</v>
      </c>
      <c r="H3874" s="232">
        <v>0</v>
      </c>
      <c r="L3874" s="232">
        <v>0</v>
      </c>
    </row>
    <row r="3875" spans="1:12">
      <c r="A3875" s="232">
        <v>3924</v>
      </c>
      <c r="B3875" s="231" t="s">
        <v>1685</v>
      </c>
      <c r="C3875" s="231" t="s">
        <v>1685</v>
      </c>
      <c r="D3875" s="232" t="s">
        <v>1685</v>
      </c>
      <c r="E3875" s="232">
        <v>0</v>
      </c>
      <c r="F3875" s="232">
        <v>0</v>
      </c>
      <c r="G3875" s="232">
        <v>0</v>
      </c>
      <c r="H3875" s="232">
        <v>0</v>
      </c>
      <c r="L3875" s="232">
        <v>0</v>
      </c>
    </row>
    <row r="3876" spans="1:12">
      <c r="A3876" s="232">
        <v>3925</v>
      </c>
      <c r="B3876" s="231" t="s">
        <v>1685</v>
      </c>
      <c r="C3876" s="231" t="s">
        <v>1685</v>
      </c>
      <c r="D3876" s="232" t="s">
        <v>1685</v>
      </c>
      <c r="E3876" s="232">
        <v>0</v>
      </c>
      <c r="F3876" s="232">
        <v>0</v>
      </c>
      <c r="G3876" s="232">
        <v>0</v>
      </c>
      <c r="H3876" s="232">
        <v>0</v>
      </c>
      <c r="L3876" s="232">
        <v>0</v>
      </c>
    </row>
    <row r="3877" spans="1:12">
      <c r="A3877" s="232">
        <v>3926</v>
      </c>
      <c r="B3877" s="231" t="s">
        <v>1685</v>
      </c>
      <c r="C3877" s="231" t="s">
        <v>1685</v>
      </c>
      <c r="D3877" s="232" t="s">
        <v>1685</v>
      </c>
      <c r="E3877" s="232">
        <v>0</v>
      </c>
      <c r="F3877" s="232">
        <v>0</v>
      </c>
      <c r="G3877" s="232">
        <v>0</v>
      </c>
      <c r="H3877" s="232">
        <v>0</v>
      </c>
      <c r="L3877" s="232">
        <v>0</v>
      </c>
    </row>
    <row r="3878" spans="1:12">
      <c r="A3878" s="232">
        <v>3927</v>
      </c>
      <c r="B3878" s="231" t="s">
        <v>1685</v>
      </c>
      <c r="C3878" s="231" t="s">
        <v>1685</v>
      </c>
      <c r="D3878" s="232" t="s">
        <v>1685</v>
      </c>
      <c r="E3878" s="232">
        <v>0</v>
      </c>
      <c r="F3878" s="232">
        <v>0</v>
      </c>
      <c r="G3878" s="232">
        <v>0</v>
      </c>
      <c r="H3878" s="232">
        <v>0</v>
      </c>
      <c r="L3878" s="232">
        <v>0</v>
      </c>
    </row>
    <row r="3879" spans="1:12">
      <c r="A3879" s="232">
        <v>3928</v>
      </c>
      <c r="B3879" s="231" t="s">
        <v>1685</v>
      </c>
      <c r="C3879" s="231" t="s">
        <v>1685</v>
      </c>
      <c r="D3879" s="232" t="s">
        <v>1685</v>
      </c>
      <c r="E3879" s="232">
        <v>0</v>
      </c>
      <c r="F3879" s="232">
        <v>0</v>
      </c>
      <c r="G3879" s="232">
        <v>0</v>
      </c>
      <c r="H3879" s="232">
        <v>0</v>
      </c>
      <c r="L3879" s="232">
        <v>0</v>
      </c>
    </row>
    <row r="3880" spans="1:12">
      <c r="A3880" s="232">
        <v>3929</v>
      </c>
      <c r="B3880" s="231" t="s">
        <v>1685</v>
      </c>
      <c r="C3880" s="231" t="s">
        <v>1685</v>
      </c>
      <c r="D3880" s="232" t="s">
        <v>1685</v>
      </c>
      <c r="E3880" s="232">
        <v>0</v>
      </c>
      <c r="F3880" s="232">
        <v>0</v>
      </c>
      <c r="G3880" s="232">
        <v>0</v>
      </c>
      <c r="H3880" s="232">
        <v>0</v>
      </c>
      <c r="L3880" s="232">
        <v>0</v>
      </c>
    </row>
    <row r="3881" spans="1:12">
      <c r="A3881" s="232">
        <v>3930</v>
      </c>
      <c r="B3881" s="231" t="s">
        <v>1685</v>
      </c>
      <c r="C3881" s="231" t="s">
        <v>1685</v>
      </c>
      <c r="D3881" s="232" t="s">
        <v>1685</v>
      </c>
      <c r="E3881" s="232">
        <v>0</v>
      </c>
      <c r="F3881" s="232">
        <v>0</v>
      </c>
      <c r="G3881" s="232">
        <v>0</v>
      </c>
      <c r="H3881" s="232">
        <v>0</v>
      </c>
      <c r="L3881" s="232">
        <v>0</v>
      </c>
    </row>
    <row r="3882" spans="1:12">
      <c r="A3882" s="232">
        <v>3931</v>
      </c>
      <c r="B3882" s="231" t="s">
        <v>1685</v>
      </c>
      <c r="C3882" s="231" t="s">
        <v>1685</v>
      </c>
      <c r="D3882" s="232" t="s">
        <v>1685</v>
      </c>
      <c r="E3882" s="232">
        <v>0</v>
      </c>
      <c r="F3882" s="232">
        <v>0</v>
      </c>
      <c r="G3882" s="232">
        <v>0</v>
      </c>
      <c r="H3882" s="232">
        <v>0</v>
      </c>
      <c r="L3882" s="232">
        <v>0</v>
      </c>
    </row>
    <row r="3883" spans="1:12">
      <c r="A3883" s="232">
        <v>3932</v>
      </c>
      <c r="B3883" s="231" t="s">
        <v>1685</v>
      </c>
      <c r="C3883" s="231" t="s">
        <v>1685</v>
      </c>
      <c r="D3883" s="232" t="s">
        <v>1685</v>
      </c>
      <c r="E3883" s="232">
        <v>0</v>
      </c>
      <c r="F3883" s="232">
        <v>0</v>
      </c>
      <c r="G3883" s="232">
        <v>0</v>
      </c>
      <c r="H3883" s="232">
        <v>0</v>
      </c>
      <c r="L3883" s="232">
        <v>0</v>
      </c>
    </row>
    <row r="3884" spans="1:12">
      <c r="A3884" s="232">
        <v>3933</v>
      </c>
      <c r="B3884" s="231" t="s">
        <v>1685</v>
      </c>
      <c r="C3884" s="231" t="s">
        <v>1685</v>
      </c>
      <c r="D3884" s="232" t="s">
        <v>1685</v>
      </c>
      <c r="E3884" s="232">
        <v>0</v>
      </c>
      <c r="F3884" s="232">
        <v>0</v>
      </c>
      <c r="G3884" s="232">
        <v>0</v>
      </c>
      <c r="H3884" s="232">
        <v>0</v>
      </c>
      <c r="L3884" s="232">
        <v>0</v>
      </c>
    </row>
    <row r="3885" spans="1:12">
      <c r="A3885" s="232">
        <v>3934</v>
      </c>
      <c r="B3885" s="231" t="s">
        <v>1685</v>
      </c>
      <c r="C3885" s="231" t="s">
        <v>1685</v>
      </c>
      <c r="D3885" s="232" t="s">
        <v>1685</v>
      </c>
      <c r="E3885" s="232">
        <v>0</v>
      </c>
      <c r="F3885" s="232">
        <v>0</v>
      </c>
      <c r="G3885" s="232">
        <v>0</v>
      </c>
      <c r="H3885" s="232">
        <v>0</v>
      </c>
      <c r="L3885" s="232">
        <v>0</v>
      </c>
    </row>
    <row r="3886" spans="1:12">
      <c r="A3886" s="232">
        <v>3935</v>
      </c>
      <c r="B3886" s="231" t="s">
        <v>1685</v>
      </c>
      <c r="C3886" s="231" t="s">
        <v>1685</v>
      </c>
      <c r="D3886" s="232" t="s">
        <v>1685</v>
      </c>
      <c r="E3886" s="232">
        <v>0</v>
      </c>
      <c r="F3886" s="232">
        <v>0</v>
      </c>
      <c r="G3886" s="232">
        <v>0</v>
      </c>
      <c r="H3886" s="232">
        <v>0</v>
      </c>
      <c r="L3886" s="232">
        <v>0</v>
      </c>
    </row>
    <row r="3887" spans="1:12">
      <c r="A3887" s="232">
        <v>3936</v>
      </c>
      <c r="B3887" s="231" t="s">
        <v>1685</v>
      </c>
      <c r="C3887" s="231" t="s">
        <v>1685</v>
      </c>
      <c r="D3887" s="232" t="s">
        <v>1685</v>
      </c>
      <c r="E3887" s="232">
        <v>0</v>
      </c>
      <c r="F3887" s="232">
        <v>0</v>
      </c>
      <c r="G3887" s="232">
        <v>0</v>
      </c>
      <c r="H3887" s="232">
        <v>0</v>
      </c>
      <c r="L3887" s="232">
        <v>0</v>
      </c>
    </row>
    <row r="3888" spans="1:12">
      <c r="A3888" s="232">
        <v>3937</v>
      </c>
      <c r="B3888" s="231" t="s">
        <v>1685</v>
      </c>
      <c r="C3888" s="231" t="s">
        <v>1685</v>
      </c>
      <c r="D3888" s="232" t="s">
        <v>1685</v>
      </c>
      <c r="E3888" s="232">
        <v>0</v>
      </c>
      <c r="F3888" s="232">
        <v>0</v>
      </c>
      <c r="G3888" s="232">
        <v>0</v>
      </c>
      <c r="H3888" s="232">
        <v>0</v>
      </c>
      <c r="L3888" s="232">
        <v>0</v>
      </c>
    </row>
    <row r="3889" spans="1:12">
      <c r="A3889" s="232">
        <v>3938</v>
      </c>
      <c r="B3889" s="231" t="s">
        <v>1685</v>
      </c>
      <c r="C3889" s="231" t="s">
        <v>1685</v>
      </c>
      <c r="D3889" s="232" t="s">
        <v>1685</v>
      </c>
      <c r="E3889" s="232">
        <v>0</v>
      </c>
      <c r="F3889" s="232">
        <v>0</v>
      </c>
      <c r="G3889" s="232">
        <v>0</v>
      </c>
      <c r="H3889" s="232">
        <v>0</v>
      </c>
      <c r="L3889" s="232">
        <v>0</v>
      </c>
    </row>
    <row r="3890" spans="1:12">
      <c r="A3890" s="232">
        <v>3939</v>
      </c>
      <c r="B3890" s="231" t="s">
        <v>1685</v>
      </c>
      <c r="C3890" s="231" t="s">
        <v>1685</v>
      </c>
      <c r="D3890" s="232" t="s">
        <v>1685</v>
      </c>
      <c r="E3890" s="232">
        <v>0</v>
      </c>
      <c r="F3890" s="232">
        <v>0</v>
      </c>
      <c r="G3890" s="232">
        <v>0</v>
      </c>
      <c r="H3890" s="232">
        <v>0</v>
      </c>
      <c r="L3890" s="232">
        <v>0</v>
      </c>
    </row>
    <row r="3891" spans="1:12">
      <c r="A3891" s="232">
        <v>3940</v>
      </c>
      <c r="B3891" s="231" t="s">
        <v>1685</v>
      </c>
      <c r="C3891" s="231" t="s">
        <v>1685</v>
      </c>
      <c r="D3891" s="232" t="s">
        <v>1685</v>
      </c>
      <c r="E3891" s="232">
        <v>0</v>
      </c>
      <c r="F3891" s="232">
        <v>0</v>
      </c>
      <c r="G3891" s="232">
        <v>0</v>
      </c>
      <c r="H3891" s="232">
        <v>0</v>
      </c>
      <c r="L3891" s="232">
        <v>0</v>
      </c>
    </row>
    <row r="3892" spans="1:12">
      <c r="A3892" s="232">
        <v>3941</v>
      </c>
      <c r="B3892" s="231" t="s">
        <v>1685</v>
      </c>
      <c r="C3892" s="231" t="s">
        <v>1685</v>
      </c>
      <c r="D3892" s="232" t="s">
        <v>1685</v>
      </c>
      <c r="E3892" s="232">
        <v>0</v>
      </c>
      <c r="F3892" s="232">
        <v>0</v>
      </c>
      <c r="G3892" s="232">
        <v>0</v>
      </c>
      <c r="H3892" s="232">
        <v>0</v>
      </c>
      <c r="L3892" s="232">
        <v>0</v>
      </c>
    </row>
    <row r="3893" spans="1:12">
      <c r="A3893" s="232">
        <v>3942</v>
      </c>
      <c r="B3893" s="231" t="s">
        <v>1685</v>
      </c>
      <c r="C3893" s="231" t="s">
        <v>1685</v>
      </c>
      <c r="D3893" s="232" t="s">
        <v>1685</v>
      </c>
      <c r="E3893" s="232">
        <v>0</v>
      </c>
      <c r="F3893" s="232">
        <v>0</v>
      </c>
      <c r="G3893" s="232">
        <v>0</v>
      </c>
      <c r="H3893" s="232">
        <v>0</v>
      </c>
      <c r="L3893" s="232">
        <v>0</v>
      </c>
    </row>
    <row r="3894" spans="1:12">
      <c r="A3894" s="232">
        <v>3943</v>
      </c>
      <c r="B3894" s="231" t="s">
        <v>1685</v>
      </c>
      <c r="C3894" s="231" t="s">
        <v>1685</v>
      </c>
      <c r="D3894" s="232" t="s">
        <v>1685</v>
      </c>
      <c r="E3894" s="232">
        <v>0</v>
      </c>
      <c r="F3894" s="232">
        <v>0</v>
      </c>
      <c r="G3894" s="232">
        <v>0</v>
      </c>
      <c r="H3894" s="232">
        <v>0</v>
      </c>
      <c r="L3894" s="232">
        <v>0</v>
      </c>
    </row>
    <row r="3895" spans="1:12">
      <c r="A3895" s="232">
        <v>3944</v>
      </c>
      <c r="B3895" s="231" t="s">
        <v>1685</v>
      </c>
      <c r="C3895" s="231" t="s">
        <v>1685</v>
      </c>
      <c r="D3895" s="232" t="s">
        <v>1685</v>
      </c>
      <c r="E3895" s="232">
        <v>0</v>
      </c>
      <c r="F3895" s="232">
        <v>0</v>
      </c>
      <c r="G3895" s="232">
        <v>0</v>
      </c>
      <c r="H3895" s="232">
        <v>0</v>
      </c>
      <c r="L3895" s="232">
        <v>0</v>
      </c>
    </row>
    <row r="3896" spans="1:12">
      <c r="A3896" s="232">
        <v>3945</v>
      </c>
      <c r="B3896" s="231" t="s">
        <v>1685</v>
      </c>
      <c r="C3896" s="231" t="s">
        <v>1685</v>
      </c>
      <c r="D3896" s="232" t="s">
        <v>1685</v>
      </c>
      <c r="E3896" s="232">
        <v>0</v>
      </c>
      <c r="F3896" s="232">
        <v>0</v>
      </c>
      <c r="G3896" s="232">
        <v>0</v>
      </c>
      <c r="H3896" s="232">
        <v>0</v>
      </c>
      <c r="L3896" s="232">
        <v>0</v>
      </c>
    </row>
    <row r="3897" spans="1:12">
      <c r="A3897" s="232">
        <v>3946</v>
      </c>
      <c r="B3897" s="231" t="s">
        <v>1685</v>
      </c>
      <c r="C3897" s="231" t="s">
        <v>1685</v>
      </c>
      <c r="D3897" s="232" t="s">
        <v>1685</v>
      </c>
      <c r="E3897" s="232">
        <v>0</v>
      </c>
      <c r="F3897" s="232">
        <v>0</v>
      </c>
      <c r="G3897" s="232">
        <v>0</v>
      </c>
      <c r="H3897" s="232">
        <v>0</v>
      </c>
      <c r="L3897" s="232">
        <v>0</v>
      </c>
    </row>
    <row r="3898" spans="1:12">
      <c r="A3898" s="232">
        <v>3947</v>
      </c>
      <c r="B3898" s="231" t="s">
        <v>1685</v>
      </c>
      <c r="C3898" s="231" t="s">
        <v>1685</v>
      </c>
      <c r="D3898" s="232" t="s">
        <v>1685</v>
      </c>
      <c r="E3898" s="232">
        <v>0</v>
      </c>
      <c r="F3898" s="232">
        <v>0</v>
      </c>
      <c r="G3898" s="232">
        <v>0</v>
      </c>
      <c r="H3898" s="232">
        <v>0</v>
      </c>
      <c r="L3898" s="232">
        <v>0</v>
      </c>
    </row>
    <row r="3899" spans="1:12">
      <c r="A3899" s="232">
        <v>3948</v>
      </c>
      <c r="B3899" s="231" t="s">
        <v>1685</v>
      </c>
      <c r="C3899" s="231" t="s">
        <v>1685</v>
      </c>
      <c r="D3899" s="232" t="s">
        <v>1685</v>
      </c>
      <c r="E3899" s="232">
        <v>0</v>
      </c>
      <c r="F3899" s="232">
        <v>0</v>
      </c>
      <c r="G3899" s="232">
        <v>0</v>
      </c>
      <c r="H3899" s="232">
        <v>0</v>
      </c>
      <c r="L3899" s="232">
        <v>0</v>
      </c>
    </row>
    <row r="3900" spans="1:12">
      <c r="A3900" s="232">
        <v>3949</v>
      </c>
      <c r="B3900" s="231" t="s">
        <v>1685</v>
      </c>
      <c r="C3900" s="231" t="s">
        <v>1685</v>
      </c>
      <c r="D3900" s="232" t="s">
        <v>1685</v>
      </c>
      <c r="E3900" s="232">
        <v>0</v>
      </c>
      <c r="F3900" s="232">
        <v>0</v>
      </c>
      <c r="G3900" s="232">
        <v>0</v>
      </c>
      <c r="H3900" s="232">
        <v>0</v>
      </c>
      <c r="L3900" s="232">
        <v>0</v>
      </c>
    </row>
    <row r="3901" spans="1:12">
      <c r="A3901" s="232">
        <v>3950</v>
      </c>
      <c r="B3901" s="231" t="s">
        <v>1685</v>
      </c>
      <c r="C3901" s="231" t="s">
        <v>1685</v>
      </c>
      <c r="D3901" s="232" t="s">
        <v>1685</v>
      </c>
      <c r="E3901" s="232">
        <v>0</v>
      </c>
      <c r="F3901" s="232">
        <v>0</v>
      </c>
      <c r="G3901" s="232">
        <v>0</v>
      </c>
      <c r="H3901" s="232">
        <v>0</v>
      </c>
      <c r="L3901" s="232">
        <v>0</v>
      </c>
    </row>
    <row r="3902" spans="1:12">
      <c r="A3902" s="232">
        <v>3951</v>
      </c>
      <c r="B3902" s="231" t="s">
        <v>1685</v>
      </c>
      <c r="C3902" s="231" t="s">
        <v>1685</v>
      </c>
      <c r="D3902" s="232" t="s">
        <v>1685</v>
      </c>
      <c r="E3902" s="232">
        <v>0</v>
      </c>
      <c r="F3902" s="232">
        <v>0</v>
      </c>
      <c r="G3902" s="232">
        <v>0</v>
      </c>
      <c r="H3902" s="232">
        <v>0</v>
      </c>
      <c r="L3902" s="232">
        <v>0</v>
      </c>
    </row>
    <row r="3903" spans="1:12">
      <c r="A3903" s="232">
        <v>3952</v>
      </c>
      <c r="B3903" s="231" t="s">
        <v>1685</v>
      </c>
      <c r="C3903" s="231" t="s">
        <v>1685</v>
      </c>
      <c r="D3903" s="232" t="s">
        <v>1685</v>
      </c>
      <c r="E3903" s="232">
        <v>0</v>
      </c>
      <c r="F3903" s="232">
        <v>0</v>
      </c>
      <c r="G3903" s="232">
        <v>0</v>
      </c>
      <c r="H3903" s="232">
        <v>0</v>
      </c>
      <c r="L3903" s="232">
        <v>0</v>
      </c>
    </row>
    <row r="3904" spans="1:12">
      <c r="A3904" s="232">
        <v>3953</v>
      </c>
      <c r="B3904" s="231" t="s">
        <v>1685</v>
      </c>
      <c r="C3904" s="231" t="s">
        <v>1685</v>
      </c>
      <c r="D3904" s="232" t="s">
        <v>1685</v>
      </c>
      <c r="E3904" s="232">
        <v>0</v>
      </c>
      <c r="F3904" s="232">
        <v>0</v>
      </c>
      <c r="G3904" s="232">
        <v>0</v>
      </c>
      <c r="H3904" s="232">
        <v>0</v>
      </c>
      <c r="L3904" s="232">
        <v>0</v>
      </c>
    </row>
    <row r="3905" spans="1:12">
      <c r="A3905" s="232">
        <v>3954</v>
      </c>
      <c r="B3905" s="231" t="s">
        <v>1685</v>
      </c>
      <c r="C3905" s="231" t="s">
        <v>1685</v>
      </c>
      <c r="D3905" s="232" t="s">
        <v>1685</v>
      </c>
      <c r="E3905" s="232">
        <v>0</v>
      </c>
      <c r="F3905" s="232">
        <v>0</v>
      </c>
      <c r="G3905" s="232">
        <v>0</v>
      </c>
      <c r="H3905" s="232">
        <v>0</v>
      </c>
      <c r="L3905" s="232">
        <v>0</v>
      </c>
    </row>
    <row r="3906" spans="1:12">
      <c r="A3906" s="232">
        <v>3955</v>
      </c>
      <c r="B3906" s="231" t="s">
        <v>1685</v>
      </c>
      <c r="C3906" s="231" t="s">
        <v>1685</v>
      </c>
      <c r="D3906" s="232" t="s">
        <v>1685</v>
      </c>
      <c r="E3906" s="232">
        <v>0</v>
      </c>
      <c r="F3906" s="232">
        <v>0</v>
      </c>
      <c r="G3906" s="232">
        <v>0</v>
      </c>
      <c r="H3906" s="232">
        <v>0</v>
      </c>
      <c r="L3906" s="232">
        <v>0</v>
      </c>
    </row>
    <row r="3907" spans="1:12">
      <c r="A3907" s="232">
        <v>3956</v>
      </c>
      <c r="B3907" s="231" t="s">
        <v>1685</v>
      </c>
      <c r="C3907" s="231" t="s">
        <v>1685</v>
      </c>
      <c r="D3907" s="232" t="s">
        <v>1685</v>
      </c>
      <c r="E3907" s="232">
        <v>0</v>
      </c>
      <c r="F3907" s="232">
        <v>0</v>
      </c>
      <c r="G3907" s="232">
        <v>0</v>
      </c>
      <c r="H3907" s="232">
        <v>0</v>
      </c>
      <c r="L3907" s="232">
        <v>0</v>
      </c>
    </row>
    <row r="3908" spans="1:12">
      <c r="A3908" s="232">
        <v>3957</v>
      </c>
      <c r="B3908" s="231" t="s">
        <v>1685</v>
      </c>
      <c r="C3908" s="231" t="s">
        <v>1685</v>
      </c>
      <c r="D3908" s="232" t="s">
        <v>1685</v>
      </c>
      <c r="E3908" s="232">
        <v>0</v>
      </c>
      <c r="F3908" s="232">
        <v>0</v>
      </c>
      <c r="G3908" s="232">
        <v>0</v>
      </c>
      <c r="H3908" s="232">
        <v>0</v>
      </c>
      <c r="L3908" s="232">
        <v>0</v>
      </c>
    </row>
    <row r="3909" spans="1:12">
      <c r="A3909" s="232">
        <v>3958</v>
      </c>
      <c r="B3909" s="231" t="s">
        <v>1685</v>
      </c>
      <c r="C3909" s="231" t="s">
        <v>1685</v>
      </c>
      <c r="D3909" s="232" t="s">
        <v>1685</v>
      </c>
      <c r="E3909" s="232">
        <v>0</v>
      </c>
      <c r="F3909" s="232">
        <v>0</v>
      </c>
      <c r="G3909" s="232">
        <v>0</v>
      </c>
      <c r="H3909" s="232">
        <v>0</v>
      </c>
      <c r="L3909" s="232">
        <v>0</v>
      </c>
    </row>
    <row r="3910" spans="1:12">
      <c r="A3910" s="232">
        <v>3959</v>
      </c>
      <c r="B3910" s="231" t="s">
        <v>1685</v>
      </c>
      <c r="C3910" s="231" t="s">
        <v>1685</v>
      </c>
      <c r="D3910" s="232" t="s">
        <v>1685</v>
      </c>
      <c r="E3910" s="232">
        <v>0</v>
      </c>
      <c r="F3910" s="232">
        <v>0</v>
      </c>
      <c r="G3910" s="232">
        <v>0</v>
      </c>
      <c r="H3910" s="232">
        <v>0</v>
      </c>
      <c r="L3910" s="232">
        <v>0</v>
      </c>
    </row>
    <row r="3911" spans="1:12">
      <c r="A3911" s="232">
        <v>3960</v>
      </c>
      <c r="B3911" s="231" t="s">
        <v>1685</v>
      </c>
      <c r="C3911" s="231" t="s">
        <v>1685</v>
      </c>
      <c r="D3911" s="232" t="s">
        <v>1685</v>
      </c>
      <c r="E3911" s="232">
        <v>0</v>
      </c>
      <c r="F3911" s="232">
        <v>0</v>
      </c>
      <c r="G3911" s="232">
        <v>0</v>
      </c>
      <c r="H3911" s="232">
        <v>0</v>
      </c>
      <c r="L3911" s="232">
        <v>0</v>
      </c>
    </row>
    <row r="3912" spans="1:12">
      <c r="A3912" s="232">
        <v>3961</v>
      </c>
      <c r="B3912" s="231" t="s">
        <v>1685</v>
      </c>
      <c r="C3912" s="231" t="s">
        <v>1685</v>
      </c>
      <c r="D3912" s="232" t="s">
        <v>1685</v>
      </c>
      <c r="E3912" s="232">
        <v>0</v>
      </c>
      <c r="F3912" s="232">
        <v>0</v>
      </c>
      <c r="G3912" s="232">
        <v>0</v>
      </c>
      <c r="H3912" s="232">
        <v>0</v>
      </c>
      <c r="L3912" s="232">
        <v>0</v>
      </c>
    </row>
    <row r="3913" spans="1:12">
      <c r="A3913" s="232">
        <v>3962</v>
      </c>
      <c r="B3913" s="231" t="s">
        <v>1685</v>
      </c>
      <c r="C3913" s="231" t="s">
        <v>1685</v>
      </c>
      <c r="D3913" s="232" t="s">
        <v>1685</v>
      </c>
      <c r="E3913" s="232">
        <v>0</v>
      </c>
      <c r="F3913" s="232">
        <v>0</v>
      </c>
      <c r="G3913" s="232">
        <v>0</v>
      </c>
      <c r="H3913" s="232">
        <v>0</v>
      </c>
      <c r="L3913" s="232">
        <v>0</v>
      </c>
    </row>
    <row r="3914" spans="1:12">
      <c r="A3914" s="232">
        <v>3963</v>
      </c>
      <c r="B3914" s="231" t="s">
        <v>1685</v>
      </c>
      <c r="C3914" s="231" t="s">
        <v>1685</v>
      </c>
      <c r="D3914" s="232" t="s">
        <v>1685</v>
      </c>
      <c r="E3914" s="232">
        <v>0</v>
      </c>
      <c r="F3914" s="232">
        <v>0</v>
      </c>
      <c r="G3914" s="232">
        <v>0</v>
      </c>
      <c r="H3914" s="232">
        <v>0</v>
      </c>
      <c r="L3914" s="232">
        <v>0</v>
      </c>
    </row>
    <row r="3915" spans="1:12">
      <c r="A3915" s="232">
        <v>3964</v>
      </c>
      <c r="B3915" s="231" t="s">
        <v>1685</v>
      </c>
      <c r="C3915" s="231" t="s">
        <v>1685</v>
      </c>
      <c r="D3915" s="232" t="s">
        <v>1685</v>
      </c>
      <c r="E3915" s="232">
        <v>0</v>
      </c>
      <c r="F3915" s="232">
        <v>0</v>
      </c>
      <c r="G3915" s="232">
        <v>0</v>
      </c>
      <c r="H3915" s="232">
        <v>0</v>
      </c>
      <c r="L3915" s="232">
        <v>0</v>
      </c>
    </row>
    <row r="3916" spans="1:12">
      <c r="A3916" s="232">
        <v>3965</v>
      </c>
      <c r="B3916" s="231" t="s">
        <v>1685</v>
      </c>
      <c r="C3916" s="231" t="s">
        <v>1685</v>
      </c>
      <c r="D3916" s="232" t="s">
        <v>1685</v>
      </c>
      <c r="E3916" s="232">
        <v>0</v>
      </c>
      <c r="F3916" s="232">
        <v>0</v>
      </c>
      <c r="G3916" s="232">
        <v>0</v>
      </c>
      <c r="H3916" s="232">
        <v>0</v>
      </c>
      <c r="L3916" s="232">
        <v>0</v>
      </c>
    </row>
    <row r="3917" spans="1:12">
      <c r="A3917" s="232">
        <v>3966</v>
      </c>
      <c r="B3917" s="231" t="s">
        <v>1685</v>
      </c>
      <c r="C3917" s="231" t="s">
        <v>1685</v>
      </c>
      <c r="D3917" s="232" t="s">
        <v>1685</v>
      </c>
      <c r="E3917" s="232">
        <v>0</v>
      </c>
      <c r="F3917" s="232">
        <v>0</v>
      </c>
      <c r="G3917" s="232">
        <v>0</v>
      </c>
      <c r="H3917" s="232">
        <v>0</v>
      </c>
      <c r="L3917" s="232">
        <v>0</v>
      </c>
    </row>
    <row r="3918" spans="1:12">
      <c r="A3918" s="232">
        <v>3967</v>
      </c>
      <c r="B3918" s="231" t="s">
        <v>1685</v>
      </c>
      <c r="C3918" s="231" t="s">
        <v>1685</v>
      </c>
      <c r="D3918" s="232" t="s">
        <v>1685</v>
      </c>
      <c r="E3918" s="232">
        <v>0</v>
      </c>
      <c r="F3918" s="232">
        <v>0</v>
      </c>
      <c r="G3918" s="232">
        <v>0</v>
      </c>
      <c r="H3918" s="232">
        <v>0</v>
      </c>
      <c r="L3918" s="232">
        <v>0</v>
      </c>
    </row>
    <row r="3919" spans="1:12">
      <c r="A3919" s="232">
        <v>3968</v>
      </c>
      <c r="B3919" s="231" t="s">
        <v>1685</v>
      </c>
      <c r="C3919" s="231" t="s">
        <v>1685</v>
      </c>
      <c r="D3919" s="232" t="s">
        <v>1685</v>
      </c>
      <c r="E3919" s="232">
        <v>0</v>
      </c>
      <c r="F3919" s="232">
        <v>0</v>
      </c>
      <c r="G3919" s="232">
        <v>0</v>
      </c>
      <c r="H3919" s="232">
        <v>0</v>
      </c>
      <c r="L3919" s="232">
        <v>0</v>
      </c>
    </row>
    <row r="3920" spans="1:12">
      <c r="A3920" s="232">
        <v>3969</v>
      </c>
      <c r="B3920" s="231" t="s">
        <v>1685</v>
      </c>
      <c r="C3920" s="231" t="s">
        <v>1685</v>
      </c>
      <c r="D3920" s="232" t="s">
        <v>1685</v>
      </c>
      <c r="E3920" s="232">
        <v>0</v>
      </c>
      <c r="F3920" s="232">
        <v>0</v>
      </c>
      <c r="G3920" s="232">
        <v>0</v>
      </c>
      <c r="H3920" s="232">
        <v>0</v>
      </c>
      <c r="L3920" s="232">
        <v>0</v>
      </c>
    </row>
    <row r="3921" spans="1:12">
      <c r="A3921" s="232">
        <v>3970</v>
      </c>
      <c r="B3921" s="231" t="s">
        <v>1685</v>
      </c>
      <c r="C3921" s="231" t="s">
        <v>1685</v>
      </c>
      <c r="D3921" s="232" t="s">
        <v>1685</v>
      </c>
      <c r="E3921" s="232">
        <v>0</v>
      </c>
      <c r="F3921" s="232">
        <v>0</v>
      </c>
      <c r="G3921" s="232">
        <v>0</v>
      </c>
      <c r="H3921" s="232">
        <v>0</v>
      </c>
      <c r="L3921" s="232">
        <v>0</v>
      </c>
    </row>
    <row r="3922" spans="1:12">
      <c r="A3922" s="232">
        <v>3971</v>
      </c>
      <c r="B3922" s="231" t="s">
        <v>1685</v>
      </c>
      <c r="C3922" s="231" t="s">
        <v>1685</v>
      </c>
      <c r="D3922" s="232" t="s">
        <v>1685</v>
      </c>
      <c r="E3922" s="232">
        <v>0</v>
      </c>
      <c r="F3922" s="232">
        <v>0</v>
      </c>
      <c r="G3922" s="232">
        <v>0</v>
      </c>
      <c r="H3922" s="232">
        <v>0</v>
      </c>
      <c r="L3922" s="232">
        <v>0</v>
      </c>
    </row>
    <row r="3923" spans="1:12">
      <c r="A3923" s="232">
        <v>3972</v>
      </c>
      <c r="B3923" s="231" t="s">
        <v>1685</v>
      </c>
      <c r="C3923" s="231" t="s">
        <v>1685</v>
      </c>
      <c r="D3923" s="232" t="s">
        <v>1685</v>
      </c>
      <c r="E3923" s="232">
        <v>0</v>
      </c>
      <c r="F3923" s="232">
        <v>0</v>
      </c>
      <c r="G3923" s="232">
        <v>0</v>
      </c>
      <c r="H3923" s="232">
        <v>0</v>
      </c>
      <c r="L3923" s="232">
        <v>0</v>
      </c>
    </row>
    <row r="3924" spans="1:12">
      <c r="A3924" s="232">
        <v>3973</v>
      </c>
      <c r="B3924" s="231" t="s">
        <v>1685</v>
      </c>
      <c r="C3924" s="231" t="s">
        <v>1685</v>
      </c>
      <c r="D3924" s="232" t="s">
        <v>1685</v>
      </c>
      <c r="E3924" s="232">
        <v>0</v>
      </c>
      <c r="F3924" s="232">
        <v>0</v>
      </c>
      <c r="G3924" s="232">
        <v>0</v>
      </c>
      <c r="H3924" s="232">
        <v>0</v>
      </c>
      <c r="L3924" s="232">
        <v>0</v>
      </c>
    </row>
    <row r="3925" spans="1:12">
      <c r="A3925" s="232">
        <v>3974</v>
      </c>
      <c r="B3925" s="231" t="s">
        <v>1685</v>
      </c>
      <c r="C3925" s="231" t="s">
        <v>1685</v>
      </c>
      <c r="D3925" s="232" t="s">
        <v>1685</v>
      </c>
      <c r="E3925" s="232">
        <v>0</v>
      </c>
      <c r="F3925" s="232">
        <v>0</v>
      </c>
      <c r="G3925" s="232">
        <v>0</v>
      </c>
      <c r="H3925" s="232">
        <v>0</v>
      </c>
      <c r="L3925" s="232">
        <v>0</v>
      </c>
    </row>
    <row r="3926" spans="1:12">
      <c r="A3926" s="232">
        <v>3975</v>
      </c>
      <c r="B3926" s="231" t="s">
        <v>1685</v>
      </c>
      <c r="C3926" s="231" t="s">
        <v>1685</v>
      </c>
      <c r="D3926" s="232" t="s">
        <v>1685</v>
      </c>
      <c r="E3926" s="232">
        <v>0</v>
      </c>
      <c r="F3926" s="232">
        <v>0</v>
      </c>
      <c r="G3926" s="232">
        <v>0</v>
      </c>
      <c r="H3926" s="232">
        <v>0</v>
      </c>
      <c r="L3926" s="232">
        <v>0</v>
      </c>
    </row>
    <row r="3927" spans="1:12">
      <c r="A3927" s="232">
        <v>3976</v>
      </c>
      <c r="B3927" s="231" t="s">
        <v>1685</v>
      </c>
      <c r="C3927" s="231" t="s">
        <v>1685</v>
      </c>
      <c r="D3927" s="232" t="s">
        <v>1685</v>
      </c>
      <c r="E3927" s="232">
        <v>0</v>
      </c>
      <c r="F3927" s="232">
        <v>0</v>
      </c>
      <c r="G3927" s="232">
        <v>0</v>
      </c>
      <c r="H3927" s="232">
        <v>0</v>
      </c>
      <c r="L3927" s="232">
        <v>0</v>
      </c>
    </row>
    <row r="3928" spans="1:12">
      <c r="A3928" s="232">
        <v>3977</v>
      </c>
      <c r="B3928" s="231" t="s">
        <v>1685</v>
      </c>
      <c r="C3928" s="231" t="s">
        <v>1685</v>
      </c>
      <c r="D3928" s="232" t="s">
        <v>1685</v>
      </c>
      <c r="E3928" s="232">
        <v>0</v>
      </c>
      <c r="F3928" s="232">
        <v>0</v>
      </c>
      <c r="G3928" s="232">
        <v>0</v>
      </c>
      <c r="H3928" s="232">
        <v>0</v>
      </c>
      <c r="L3928" s="232">
        <v>0</v>
      </c>
    </row>
    <row r="3929" spans="1:12">
      <c r="A3929" s="232">
        <v>3978</v>
      </c>
      <c r="B3929" s="231" t="s">
        <v>1685</v>
      </c>
      <c r="C3929" s="231" t="s">
        <v>1685</v>
      </c>
      <c r="D3929" s="232" t="s">
        <v>1685</v>
      </c>
      <c r="E3929" s="232">
        <v>0</v>
      </c>
      <c r="F3929" s="232">
        <v>0</v>
      </c>
      <c r="G3929" s="232">
        <v>0</v>
      </c>
      <c r="H3929" s="232">
        <v>0</v>
      </c>
      <c r="L3929" s="232">
        <v>0</v>
      </c>
    </row>
    <row r="3930" spans="1:12">
      <c r="A3930" s="232">
        <v>3979</v>
      </c>
      <c r="B3930" s="231" t="s">
        <v>1685</v>
      </c>
      <c r="C3930" s="231" t="s">
        <v>1685</v>
      </c>
      <c r="D3930" s="232" t="s">
        <v>1685</v>
      </c>
      <c r="E3930" s="232">
        <v>0</v>
      </c>
      <c r="F3930" s="232">
        <v>0</v>
      </c>
      <c r="G3930" s="232">
        <v>0</v>
      </c>
      <c r="H3930" s="232">
        <v>0</v>
      </c>
      <c r="L3930" s="232">
        <v>0</v>
      </c>
    </row>
    <row r="3931" spans="1:12">
      <c r="A3931" s="232">
        <v>3980</v>
      </c>
      <c r="B3931" s="231" t="s">
        <v>1685</v>
      </c>
      <c r="C3931" s="231" t="s">
        <v>1685</v>
      </c>
      <c r="D3931" s="232" t="s">
        <v>1685</v>
      </c>
      <c r="E3931" s="232">
        <v>0</v>
      </c>
      <c r="F3931" s="232">
        <v>0</v>
      </c>
      <c r="G3931" s="232">
        <v>0</v>
      </c>
      <c r="H3931" s="232">
        <v>0</v>
      </c>
      <c r="L3931" s="232">
        <v>0</v>
      </c>
    </row>
    <row r="3932" spans="1:12">
      <c r="A3932" s="232">
        <v>3981</v>
      </c>
      <c r="B3932" s="231" t="s">
        <v>1685</v>
      </c>
      <c r="C3932" s="231" t="s">
        <v>1685</v>
      </c>
      <c r="D3932" s="232" t="s">
        <v>1685</v>
      </c>
      <c r="E3932" s="232">
        <v>0</v>
      </c>
      <c r="F3932" s="232">
        <v>0</v>
      </c>
      <c r="G3932" s="232">
        <v>0</v>
      </c>
      <c r="H3932" s="232">
        <v>0</v>
      </c>
      <c r="L3932" s="232">
        <v>0</v>
      </c>
    </row>
    <row r="3933" spans="1:12">
      <c r="A3933" s="232">
        <v>3982</v>
      </c>
      <c r="B3933" s="231" t="s">
        <v>1685</v>
      </c>
      <c r="C3933" s="231" t="s">
        <v>1685</v>
      </c>
      <c r="D3933" s="232" t="s">
        <v>1685</v>
      </c>
      <c r="E3933" s="232">
        <v>0</v>
      </c>
      <c r="F3933" s="232">
        <v>0</v>
      </c>
      <c r="G3933" s="232">
        <v>0</v>
      </c>
      <c r="H3933" s="232">
        <v>0</v>
      </c>
      <c r="L3933" s="232">
        <v>0</v>
      </c>
    </row>
    <row r="3934" spans="1:12">
      <c r="A3934" s="232">
        <v>3983</v>
      </c>
      <c r="B3934" s="231" t="s">
        <v>1685</v>
      </c>
      <c r="C3934" s="231" t="s">
        <v>1685</v>
      </c>
      <c r="D3934" s="232" t="s">
        <v>1685</v>
      </c>
      <c r="E3934" s="232">
        <v>0</v>
      </c>
      <c r="F3934" s="232">
        <v>0</v>
      </c>
      <c r="G3934" s="232">
        <v>0</v>
      </c>
      <c r="H3934" s="232">
        <v>0</v>
      </c>
      <c r="L3934" s="232">
        <v>0</v>
      </c>
    </row>
    <row r="3935" spans="1:12">
      <c r="A3935" s="232">
        <v>3984</v>
      </c>
      <c r="B3935" s="231" t="s">
        <v>1685</v>
      </c>
      <c r="C3935" s="231" t="s">
        <v>1685</v>
      </c>
      <c r="D3935" s="232" t="s">
        <v>1685</v>
      </c>
      <c r="E3935" s="232">
        <v>0</v>
      </c>
      <c r="F3935" s="232">
        <v>0</v>
      </c>
      <c r="G3935" s="232">
        <v>0</v>
      </c>
      <c r="H3935" s="232">
        <v>0</v>
      </c>
      <c r="L3935" s="232">
        <v>0</v>
      </c>
    </row>
    <row r="3936" spans="1:12">
      <c r="A3936" s="232">
        <v>3985</v>
      </c>
      <c r="B3936" s="231" t="s">
        <v>1685</v>
      </c>
      <c r="C3936" s="231" t="s">
        <v>1685</v>
      </c>
      <c r="D3936" s="232" t="s">
        <v>1685</v>
      </c>
      <c r="E3936" s="232">
        <v>0</v>
      </c>
      <c r="F3936" s="232">
        <v>0</v>
      </c>
      <c r="G3936" s="232">
        <v>0</v>
      </c>
      <c r="H3936" s="232">
        <v>0</v>
      </c>
      <c r="L3936" s="232">
        <v>0</v>
      </c>
    </row>
    <row r="3937" spans="1:12">
      <c r="A3937" s="232">
        <v>3986</v>
      </c>
      <c r="B3937" s="231" t="s">
        <v>1685</v>
      </c>
      <c r="C3937" s="231" t="s">
        <v>1685</v>
      </c>
      <c r="D3937" s="232" t="s">
        <v>1685</v>
      </c>
      <c r="E3937" s="232">
        <v>0</v>
      </c>
      <c r="F3937" s="232">
        <v>0</v>
      </c>
      <c r="G3937" s="232">
        <v>0</v>
      </c>
      <c r="H3937" s="232">
        <v>0</v>
      </c>
      <c r="L3937" s="232">
        <v>0</v>
      </c>
    </row>
    <row r="3938" spans="1:12">
      <c r="A3938" s="232">
        <v>3987</v>
      </c>
      <c r="B3938" s="231" t="s">
        <v>1685</v>
      </c>
      <c r="C3938" s="231" t="s">
        <v>1685</v>
      </c>
      <c r="D3938" s="232" t="s">
        <v>1685</v>
      </c>
      <c r="E3938" s="232">
        <v>0</v>
      </c>
      <c r="F3938" s="232">
        <v>0</v>
      </c>
      <c r="G3938" s="232">
        <v>0</v>
      </c>
      <c r="H3938" s="232">
        <v>0</v>
      </c>
      <c r="L3938" s="232">
        <v>0</v>
      </c>
    </row>
    <row r="3939" spans="1:12">
      <c r="A3939" s="232">
        <v>3988</v>
      </c>
      <c r="B3939" s="231" t="s">
        <v>1685</v>
      </c>
      <c r="C3939" s="231" t="s">
        <v>1685</v>
      </c>
      <c r="D3939" s="232" t="s">
        <v>1685</v>
      </c>
      <c r="E3939" s="232">
        <v>0</v>
      </c>
      <c r="F3939" s="232">
        <v>0</v>
      </c>
      <c r="G3939" s="232">
        <v>0</v>
      </c>
      <c r="H3939" s="232">
        <v>0</v>
      </c>
      <c r="L3939" s="232">
        <v>0</v>
      </c>
    </row>
    <row r="3940" spans="1:12">
      <c r="A3940" s="232">
        <v>3989</v>
      </c>
      <c r="B3940" s="231" t="s">
        <v>1685</v>
      </c>
      <c r="C3940" s="231" t="s">
        <v>1685</v>
      </c>
      <c r="D3940" s="232" t="s">
        <v>1685</v>
      </c>
      <c r="E3940" s="232">
        <v>0</v>
      </c>
      <c r="F3940" s="232">
        <v>0</v>
      </c>
      <c r="G3940" s="232">
        <v>0</v>
      </c>
      <c r="H3940" s="232">
        <v>0</v>
      </c>
      <c r="L3940" s="232">
        <v>0</v>
      </c>
    </row>
    <row r="3941" spans="1:12">
      <c r="A3941" s="232">
        <v>3990</v>
      </c>
      <c r="B3941" s="231" t="s">
        <v>1685</v>
      </c>
      <c r="C3941" s="231" t="s">
        <v>1685</v>
      </c>
      <c r="D3941" s="232" t="s">
        <v>1685</v>
      </c>
      <c r="E3941" s="232">
        <v>0</v>
      </c>
      <c r="F3941" s="232">
        <v>0</v>
      </c>
      <c r="G3941" s="232">
        <v>0</v>
      </c>
      <c r="H3941" s="232">
        <v>0</v>
      </c>
      <c r="L3941" s="232">
        <v>0</v>
      </c>
    </row>
    <row r="3942" spans="1:12">
      <c r="A3942" s="232">
        <v>3991</v>
      </c>
      <c r="B3942" s="231" t="s">
        <v>1685</v>
      </c>
      <c r="C3942" s="231" t="s">
        <v>1685</v>
      </c>
      <c r="D3942" s="232" t="s">
        <v>1685</v>
      </c>
      <c r="E3942" s="232">
        <v>0</v>
      </c>
      <c r="F3942" s="232">
        <v>0</v>
      </c>
      <c r="G3942" s="232">
        <v>0</v>
      </c>
      <c r="H3942" s="232">
        <v>0</v>
      </c>
      <c r="L3942" s="232">
        <v>0</v>
      </c>
    </row>
    <row r="3943" spans="1:12">
      <c r="A3943" s="232">
        <v>3992</v>
      </c>
      <c r="B3943" s="231" t="s">
        <v>1685</v>
      </c>
      <c r="C3943" s="231" t="s">
        <v>1685</v>
      </c>
      <c r="D3943" s="232" t="s">
        <v>1685</v>
      </c>
      <c r="E3943" s="232">
        <v>0</v>
      </c>
      <c r="F3943" s="232">
        <v>0</v>
      </c>
      <c r="G3943" s="232">
        <v>0</v>
      </c>
      <c r="H3943" s="232">
        <v>0</v>
      </c>
      <c r="L3943" s="232">
        <v>0</v>
      </c>
    </row>
    <row r="3944" spans="1:12">
      <c r="A3944" s="232">
        <v>3993</v>
      </c>
      <c r="B3944" s="231" t="s">
        <v>1685</v>
      </c>
      <c r="C3944" s="231" t="s">
        <v>1685</v>
      </c>
      <c r="D3944" s="232" t="s">
        <v>1685</v>
      </c>
      <c r="E3944" s="232">
        <v>0</v>
      </c>
      <c r="F3944" s="232">
        <v>0</v>
      </c>
      <c r="G3944" s="232">
        <v>0</v>
      </c>
      <c r="H3944" s="232">
        <v>0</v>
      </c>
      <c r="L3944" s="232">
        <v>0</v>
      </c>
    </row>
    <row r="3945" spans="1:12">
      <c r="A3945" s="232">
        <v>3994</v>
      </c>
      <c r="B3945" s="231" t="s">
        <v>1685</v>
      </c>
      <c r="C3945" s="231" t="s">
        <v>1685</v>
      </c>
      <c r="D3945" s="232" t="s">
        <v>1685</v>
      </c>
      <c r="E3945" s="232">
        <v>0</v>
      </c>
      <c r="F3945" s="232">
        <v>0</v>
      </c>
      <c r="G3945" s="232">
        <v>0</v>
      </c>
      <c r="H3945" s="232">
        <v>0</v>
      </c>
      <c r="L3945" s="232">
        <v>0</v>
      </c>
    </row>
    <row r="3946" spans="1:12">
      <c r="A3946" s="232">
        <v>3995</v>
      </c>
      <c r="B3946" s="231" t="s">
        <v>1685</v>
      </c>
      <c r="C3946" s="231" t="s">
        <v>1685</v>
      </c>
      <c r="D3946" s="232" t="s">
        <v>1685</v>
      </c>
      <c r="E3946" s="232">
        <v>0</v>
      </c>
      <c r="F3946" s="232">
        <v>0</v>
      </c>
      <c r="G3946" s="232">
        <v>0</v>
      </c>
      <c r="H3946" s="232">
        <v>0</v>
      </c>
      <c r="L3946" s="232">
        <v>0</v>
      </c>
    </row>
    <row r="3947" spans="1:12">
      <c r="A3947" s="232">
        <v>3996</v>
      </c>
      <c r="B3947" s="231" t="s">
        <v>1685</v>
      </c>
      <c r="C3947" s="231" t="s">
        <v>1685</v>
      </c>
      <c r="D3947" s="232" t="s">
        <v>1685</v>
      </c>
      <c r="E3947" s="232">
        <v>0</v>
      </c>
      <c r="F3947" s="232">
        <v>0</v>
      </c>
      <c r="G3947" s="232">
        <v>0</v>
      </c>
      <c r="H3947" s="232">
        <v>0</v>
      </c>
      <c r="L3947" s="232">
        <v>0</v>
      </c>
    </row>
    <row r="3948" spans="1:12">
      <c r="A3948" s="232">
        <v>3997</v>
      </c>
      <c r="B3948" s="231" t="s">
        <v>1685</v>
      </c>
      <c r="C3948" s="231" t="s">
        <v>1685</v>
      </c>
      <c r="D3948" s="232" t="s">
        <v>1685</v>
      </c>
      <c r="E3948" s="232">
        <v>0</v>
      </c>
      <c r="F3948" s="232">
        <v>0</v>
      </c>
      <c r="G3948" s="232">
        <v>0</v>
      </c>
      <c r="H3948" s="232">
        <v>0</v>
      </c>
      <c r="L3948" s="232">
        <v>0</v>
      </c>
    </row>
    <row r="3949" spans="1:12">
      <c r="A3949" s="232">
        <v>3998</v>
      </c>
      <c r="B3949" s="231" t="s">
        <v>1685</v>
      </c>
      <c r="C3949" s="231" t="s">
        <v>1685</v>
      </c>
      <c r="D3949" s="232" t="s">
        <v>1685</v>
      </c>
      <c r="E3949" s="232">
        <v>0</v>
      </c>
      <c r="F3949" s="232">
        <v>0</v>
      </c>
      <c r="G3949" s="232">
        <v>0</v>
      </c>
      <c r="H3949" s="232">
        <v>0</v>
      </c>
      <c r="L3949" s="232">
        <v>0</v>
      </c>
    </row>
    <row r="3950" spans="1:12">
      <c r="A3950" s="232">
        <v>3999</v>
      </c>
      <c r="B3950" s="231" t="s">
        <v>1685</v>
      </c>
      <c r="C3950" s="231" t="s">
        <v>1685</v>
      </c>
      <c r="D3950" s="232" t="s">
        <v>1685</v>
      </c>
      <c r="E3950" s="232">
        <v>0</v>
      </c>
      <c r="F3950" s="232">
        <v>0</v>
      </c>
      <c r="G3950" s="232">
        <v>0</v>
      </c>
      <c r="H3950" s="232">
        <v>0</v>
      </c>
      <c r="L3950" s="232">
        <v>0</v>
      </c>
    </row>
    <row r="3951" spans="1:12">
      <c r="A3951" s="232">
        <v>4000</v>
      </c>
      <c r="B3951" s="231" t="s">
        <v>1685</v>
      </c>
      <c r="C3951" s="231" t="s">
        <v>1685</v>
      </c>
      <c r="D3951" s="232" t="s">
        <v>1685</v>
      </c>
      <c r="E3951" s="232">
        <v>0</v>
      </c>
      <c r="F3951" s="232">
        <v>0</v>
      </c>
      <c r="G3951" s="232">
        <v>0</v>
      </c>
      <c r="H3951" s="232">
        <v>0</v>
      </c>
      <c r="L3951" s="232">
        <v>0</v>
      </c>
    </row>
    <row r="3952" spans="1:12">
      <c r="A3952" s="232">
        <v>4001</v>
      </c>
      <c r="B3952" s="231" t="s">
        <v>1685</v>
      </c>
      <c r="C3952" s="231" t="s">
        <v>1685</v>
      </c>
      <c r="D3952" s="232" t="s">
        <v>1685</v>
      </c>
      <c r="E3952" s="232">
        <v>0</v>
      </c>
      <c r="F3952" s="232">
        <v>0</v>
      </c>
      <c r="G3952" s="232">
        <v>0</v>
      </c>
      <c r="H3952" s="232">
        <v>0</v>
      </c>
      <c r="L3952" s="232">
        <v>0</v>
      </c>
    </row>
    <row r="3953" spans="1:12">
      <c r="A3953" s="232">
        <v>4002</v>
      </c>
      <c r="B3953" s="231" t="s">
        <v>1685</v>
      </c>
      <c r="C3953" s="231" t="s">
        <v>1685</v>
      </c>
      <c r="D3953" s="232" t="s">
        <v>1685</v>
      </c>
      <c r="E3953" s="232">
        <v>0</v>
      </c>
      <c r="F3953" s="232">
        <v>0</v>
      </c>
      <c r="G3953" s="232">
        <v>0</v>
      </c>
      <c r="H3953" s="232">
        <v>0</v>
      </c>
      <c r="L3953" s="232">
        <v>0</v>
      </c>
    </row>
    <row r="3954" spans="1:12">
      <c r="A3954" s="232">
        <v>4003</v>
      </c>
      <c r="B3954" s="231" t="s">
        <v>1685</v>
      </c>
      <c r="C3954" s="231" t="s">
        <v>1685</v>
      </c>
      <c r="D3954" s="232" t="s">
        <v>1685</v>
      </c>
      <c r="E3954" s="232">
        <v>0</v>
      </c>
      <c r="F3954" s="232">
        <v>0</v>
      </c>
      <c r="G3954" s="232">
        <v>0</v>
      </c>
      <c r="H3954" s="232">
        <v>0</v>
      </c>
      <c r="L3954" s="232">
        <v>0</v>
      </c>
    </row>
    <row r="3955" spans="1:12">
      <c r="A3955" s="232">
        <v>4004</v>
      </c>
      <c r="B3955" s="231" t="s">
        <v>1685</v>
      </c>
      <c r="C3955" s="231" t="s">
        <v>1685</v>
      </c>
      <c r="D3955" s="232" t="s">
        <v>1685</v>
      </c>
      <c r="E3955" s="232">
        <v>0</v>
      </c>
      <c r="F3955" s="232">
        <v>0</v>
      </c>
      <c r="G3955" s="232">
        <v>0</v>
      </c>
      <c r="H3955" s="232">
        <v>0</v>
      </c>
      <c r="L3955" s="232">
        <v>0</v>
      </c>
    </row>
    <row r="3956" spans="1:12">
      <c r="A3956" s="232">
        <v>4005</v>
      </c>
      <c r="B3956" s="231" t="s">
        <v>1685</v>
      </c>
      <c r="C3956" s="231" t="s">
        <v>1685</v>
      </c>
      <c r="D3956" s="232" t="s">
        <v>1685</v>
      </c>
      <c r="E3956" s="232">
        <v>0</v>
      </c>
      <c r="F3956" s="232">
        <v>0</v>
      </c>
      <c r="G3956" s="232">
        <v>0</v>
      </c>
      <c r="H3956" s="232">
        <v>0</v>
      </c>
      <c r="L3956" s="232">
        <v>0</v>
      </c>
    </row>
    <row r="3957" spans="1:12">
      <c r="A3957" s="232">
        <v>4006</v>
      </c>
      <c r="B3957" s="231" t="s">
        <v>1685</v>
      </c>
      <c r="C3957" s="231" t="s">
        <v>1685</v>
      </c>
      <c r="D3957" s="232" t="s">
        <v>1685</v>
      </c>
      <c r="E3957" s="232">
        <v>0</v>
      </c>
      <c r="F3957" s="232">
        <v>0</v>
      </c>
      <c r="G3957" s="232">
        <v>0</v>
      </c>
      <c r="H3957" s="232">
        <v>0</v>
      </c>
      <c r="L3957" s="232">
        <v>0</v>
      </c>
    </row>
    <row r="3958" spans="1:12">
      <c r="A3958" s="232">
        <v>4007</v>
      </c>
      <c r="B3958" s="231" t="s">
        <v>1685</v>
      </c>
      <c r="C3958" s="231" t="s">
        <v>1685</v>
      </c>
      <c r="D3958" s="232" t="s">
        <v>1685</v>
      </c>
      <c r="E3958" s="232">
        <v>0</v>
      </c>
      <c r="F3958" s="232">
        <v>0</v>
      </c>
      <c r="G3958" s="232">
        <v>0</v>
      </c>
      <c r="H3958" s="232">
        <v>0</v>
      </c>
      <c r="L3958" s="232">
        <v>0</v>
      </c>
    </row>
    <row r="3959" spans="1:12">
      <c r="A3959" s="232">
        <v>4008</v>
      </c>
      <c r="B3959" s="231" t="s">
        <v>1685</v>
      </c>
      <c r="C3959" s="231" t="s">
        <v>1685</v>
      </c>
      <c r="D3959" s="232" t="s">
        <v>1685</v>
      </c>
      <c r="E3959" s="232">
        <v>0</v>
      </c>
      <c r="F3959" s="232">
        <v>0</v>
      </c>
      <c r="G3959" s="232">
        <v>0</v>
      </c>
      <c r="H3959" s="232">
        <v>0</v>
      </c>
      <c r="L3959" s="232">
        <v>0</v>
      </c>
    </row>
    <row r="3960" spans="1:12">
      <c r="A3960" s="232">
        <v>4009</v>
      </c>
      <c r="B3960" s="231" t="s">
        <v>1685</v>
      </c>
      <c r="C3960" s="231" t="s">
        <v>1685</v>
      </c>
      <c r="D3960" s="232" t="s">
        <v>1685</v>
      </c>
      <c r="E3960" s="232">
        <v>0</v>
      </c>
      <c r="F3960" s="232">
        <v>0</v>
      </c>
      <c r="G3960" s="232">
        <v>0</v>
      </c>
      <c r="H3960" s="232">
        <v>0</v>
      </c>
      <c r="L3960" s="232">
        <v>0</v>
      </c>
    </row>
    <row r="3961" spans="1:12">
      <c r="A3961" s="232">
        <v>4010</v>
      </c>
      <c r="B3961" s="231" t="s">
        <v>1685</v>
      </c>
      <c r="C3961" s="231" t="s">
        <v>1685</v>
      </c>
      <c r="D3961" s="232" t="s">
        <v>1685</v>
      </c>
      <c r="E3961" s="232">
        <v>0</v>
      </c>
      <c r="F3961" s="232">
        <v>0</v>
      </c>
      <c r="G3961" s="232">
        <v>0</v>
      </c>
      <c r="H3961" s="232">
        <v>0</v>
      </c>
      <c r="L3961" s="232">
        <v>0</v>
      </c>
    </row>
    <row r="3962" spans="1:12">
      <c r="A3962" s="232">
        <v>4011</v>
      </c>
      <c r="B3962" s="231" t="s">
        <v>1685</v>
      </c>
      <c r="C3962" s="231" t="s">
        <v>1685</v>
      </c>
      <c r="D3962" s="232" t="s">
        <v>1685</v>
      </c>
      <c r="E3962" s="232">
        <v>0</v>
      </c>
      <c r="F3962" s="232">
        <v>0</v>
      </c>
      <c r="G3962" s="232">
        <v>0</v>
      </c>
      <c r="H3962" s="232">
        <v>0</v>
      </c>
      <c r="L3962" s="232">
        <v>0</v>
      </c>
    </row>
    <row r="3963" spans="1:12">
      <c r="A3963" s="232">
        <v>4012</v>
      </c>
      <c r="B3963" s="231" t="s">
        <v>1685</v>
      </c>
      <c r="C3963" s="231" t="s">
        <v>1685</v>
      </c>
      <c r="D3963" s="232" t="s">
        <v>1685</v>
      </c>
      <c r="E3963" s="232">
        <v>0</v>
      </c>
      <c r="F3963" s="232">
        <v>0</v>
      </c>
      <c r="G3963" s="232">
        <v>0</v>
      </c>
      <c r="H3963" s="232">
        <v>0</v>
      </c>
      <c r="L3963" s="232">
        <v>0</v>
      </c>
    </row>
    <row r="3964" spans="1:12">
      <c r="A3964" s="232">
        <v>4013</v>
      </c>
      <c r="B3964" s="231" t="s">
        <v>1685</v>
      </c>
      <c r="C3964" s="231" t="s">
        <v>1685</v>
      </c>
      <c r="D3964" s="232" t="s">
        <v>1685</v>
      </c>
      <c r="E3964" s="232">
        <v>0</v>
      </c>
      <c r="F3964" s="232">
        <v>0</v>
      </c>
      <c r="G3964" s="232">
        <v>0</v>
      </c>
      <c r="H3964" s="232">
        <v>0</v>
      </c>
      <c r="L3964" s="232">
        <v>0</v>
      </c>
    </row>
    <row r="3965" spans="1:12">
      <c r="A3965" s="232">
        <v>4014</v>
      </c>
      <c r="B3965" s="231" t="s">
        <v>1685</v>
      </c>
      <c r="C3965" s="231" t="s">
        <v>1685</v>
      </c>
      <c r="D3965" s="232" t="s">
        <v>1685</v>
      </c>
      <c r="E3965" s="232">
        <v>0</v>
      </c>
      <c r="F3965" s="232">
        <v>0</v>
      </c>
      <c r="G3965" s="232">
        <v>0</v>
      </c>
      <c r="H3965" s="232">
        <v>0</v>
      </c>
      <c r="L3965" s="232">
        <v>0</v>
      </c>
    </row>
    <row r="3966" spans="1:12">
      <c r="A3966" s="232">
        <v>4015</v>
      </c>
      <c r="B3966" s="231" t="s">
        <v>1685</v>
      </c>
      <c r="C3966" s="231" t="s">
        <v>1685</v>
      </c>
      <c r="D3966" s="232" t="s">
        <v>1685</v>
      </c>
      <c r="E3966" s="232">
        <v>0</v>
      </c>
      <c r="F3966" s="232">
        <v>0</v>
      </c>
      <c r="G3966" s="232">
        <v>0</v>
      </c>
      <c r="H3966" s="232">
        <v>0</v>
      </c>
      <c r="L3966" s="232">
        <v>0</v>
      </c>
    </row>
    <row r="3967" spans="1:12">
      <c r="A3967" s="232">
        <v>4016</v>
      </c>
      <c r="B3967" s="231" t="s">
        <v>1685</v>
      </c>
      <c r="C3967" s="231" t="s">
        <v>1685</v>
      </c>
      <c r="D3967" s="232" t="s">
        <v>1685</v>
      </c>
      <c r="E3967" s="232">
        <v>0</v>
      </c>
      <c r="F3967" s="232">
        <v>0</v>
      </c>
      <c r="G3967" s="232">
        <v>0</v>
      </c>
      <c r="H3967" s="232">
        <v>0</v>
      </c>
      <c r="L3967" s="232">
        <v>0</v>
      </c>
    </row>
    <row r="3968" spans="1:12">
      <c r="A3968" s="232">
        <v>4017</v>
      </c>
      <c r="B3968" s="231" t="s">
        <v>1685</v>
      </c>
      <c r="C3968" s="231" t="s">
        <v>1685</v>
      </c>
      <c r="D3968" s="232" t="s">
        <v>1685</v>
      </c>
      <c r="E3968" s="232">
        <v>0</v>
      </c>
      <c r="F3968" s="232">
        <v>0</v>
      </c>
      <c r="G3968" s="232">
        <v>0</v>
      </c>
      <c r="H3968" s="232">
        <v>0</v>
      </c>
      <c r="L3968" s="232">
        <v>0</v>
      </c>
    </row>
    <row r="3969" spans="1:12">
      <c r="A3969" s="232">
        <v>4018</v>
      </c>
      <c r="B3969" s="231" t="s">
        <v>1685</v>
      </c>
      <c r="C3969" s="231" t="s">
        <v>1685</v>
      </c>
      <c r="D3969" s="232" t="s">
        <v>1685</v>
      </c>
      <c r="E3969" s="232">
        <v>0</v>
      </c>
      <c r="F3969" s="232">
        <v>0</v>
      </c>
      <c r="G3969" s="232">
        <v>0</v>
      </c>
      <c r="H3969" s="232">
        <v>0</v>
      </c>
      <c r="L3969" s="232">
        <v>0</v>
      </c>
    </row>
    <row r="3970" spans="1:12">
      <c r="A3970" s="232">
        <v>4019</v>
      </c>
      <c r="B3970" s="231" t="s">
        <v>1685</v>
      </c>
      <c r="C3970" s="231" t="s">
        <v>1685</v>
      </c>
      <c r="D3970" s="232" t="s">
        <v>1685</v>
      </c>
      <c r="E3970" s="232">
        <v>0</v>
      </c>
      <c r="F3970" s="232">
        <v>0</v>
      </c>
      <c r="G3970" s="232">
        <v>0</v>
      </c>
      <c r="H3970" s="232">
        <v>0</v>
      </c>
      <c r="L3970" s="232">
        <v>0</v>
      </c>
    </row>
    <row r="3971" spans="1:12">
      <c r="A3971" s="232">
        <v>4020</v>
      </c>
      <c r="B3971" s="231" t="s">
        <v>1685</v>
      </c>
      <c r="C3971" s="231" t="s">
        <v>1685</v>
      </c>
      <c r="D3971" s="232" t="s">
        <v>1685</v>
      </c>
      <c r="E3971" s="232">
        <v>0</v>
      </c>
      <c r="F3971" s="232">
        <v>0</v>
      </c>
      <c r="G3971" s="232">
        <v>0</v>
      </c>
      <c r="H3971" s="232">
        <v>0</v>
      </c>
      <c r="L3971" s="232">
        <v>0</v>
      </c>
    </row>
    <row r="3972" spans="1:12">
      <c r="A3972" s="232">
        <v>4021</v>
      </c>
      <c r="B3972" s="231" t="s">
        <v>1685</v>
      </c>
      <c r="C3972" s="231" t="s">
        <v>1685</v>
      </c>
      <c r="D3972" s="232" t="s">
        <v>1685</v>
      </c>
      <c r="E3972" s="232">
        <v>0</v>
      </c>
      <c r="F3972" s="232">
        <v>0</v>
      </c>
      <c r="G3972" s="232">
        <v>0</v>
      </c>
      <c r="H3972" s="232">
        <v>0</v>
      </c>
      <c r="L3972" s="232">
        <v>0</v>
      </c>
    </row>
    <row r="3973" spans="1:12">
      <c r="A3973" s="232">
        <v>4022</v>
      </c>
      <c r="B3973" s="231" t="s">
        <v>1685</v>
      </c>
      <c r="C3973" s="231" t="s">
        <v>1685</v>
      </c>
      <c r="D3973" s="232" t="s">
        <v>1685</v>
      </c>
      <c r="E3973" s="232">
        <v>0</v>
      </c>
      <c r="F3973" s="232">
        <v>0</v>
      </c>
      <c r="G3973" s="232">
        <v>0</v>
      </c>
      <c r="H3973" s="232">
        <v>0</v>
      </c>
      <c r="L3973" s="232">
        <v>0</v>
      </c>
    </row>
    <row r="3974" spans="1:12">
      <c r="A3974" s="232">
        <v>4023</v>
      </c>
      <c r="B3974" s="231" t="s">
        <v>1685</v>
      </c>
      <c r="C3974" s="231" t="s">
        <v>1685</v>
      </c>
      <c r="D3974" s="232" t="s">
        <v>1685</v>
      </c>
      <c r="E3974" s="232">
        <v>0</v>
      </c>
      <c r="F3974" s="232">
        <v>0</v>
      </c>
      <c r="G3974" s="232">
        <v>0</v>
      </c>
      <c r="H3974" s="232">
        <v>0</v>
      </c>
      <c r="L3974" s="232">
        <v>0</v>
      </c>
    </row>
    <row r="3975" spans="1:12">
      <c r="A3975" s="232">
        <v>4024</v>
      </c>
      <c r="B3975" s="231" t="s">
        <v>1685</v>
      </c>
      <c r="C3975" s="231" t="s">
        <v>1685</v>
      </c>
      <c r="D3975" s="232" t="s">
        <v>1685</v>
      </c>
      <c r="E3975" s="232">
        <v>0</v>
      </c>
      <c r="F3975" s="232">
        <v>0</v>
      </c>
      <c r="G3975" s="232">
        <v>0</v>
      </c>
      <c r="H3975" s="232">
        <v>0</v>
      </c>
      <c r="L3975" s="232">
        <v>0</v>
      </c>
    </row>
    <row r="3976" spans="1:12">
      <c r="A3976" s="232">
        <v>4025</v>
      </c>
      <c r="B3976" s="231" t="s">
        <v>1685</v>
      </c>
      <c r="C3976" s="231" t="s">
        <v>1685</v>
      </c>
      <c r="D3976" s="232" t="s">
        <v>1685</v>
      </c>
      <c r="E3976" s="232">
        <v>0</v>
      </c>
      <c r="F3976" s="232">
        <v>0</v>
      </c>
      <c r="G3976" s="232">
        <v>0</v>
      </c>
      <c r="H3976" s="232">
        <v>0</v>
      </c>
      <c r="L3976" s="232">
        <v>0</v>
      </c>
    </row>
    <row r="3977" spans="1:12">
      <c r="A3977" s="232">
        <v>4026</v>
      </c>
      <c r="B3977" s="231" t="s">
        <v>1685</v>
      </c>
      <c r="C3977" s="231" t="s">
        <v>1685</v>
      </c>
      <c r="D3977" s="232" t="s">
        <v>1685</v>
      </c>
      <c r="E3977" s="232">
        <v>0</v>
      </c>
      <c r="F3977" s="232">
        <v>0</v>
      </c>
      <c r="G3977" s="232">
        <v>0</v>
      </c>
      <c r="H3977" s="232">
        <v>0</v>
      </c>
      <c r="L3977" s="232">
        <v>0</v>
      </c>
    </row>
    <row r="3978" spans="1:12">
      <c r="A3978" s="232">
        <v>4027</v>
      </c>
      <c r="B3978" s="231" t="s">
        <v>1685</v>
      </c>
      <c r="C3978" s="231" t="s">
        <v>1685</v>
      </c>
      <c r="D3978" s="232" t="s">
        <v>1685</v>
      </c>
      <c r="E3978" s="232">
        <v>0</v>
      </c>
      <c r="F3978" s="232">
        <v>0</v>
      </c>
      <c r="G3978" s="232">
        <v>0</v>
      </c>
      <c r="H3978" s="232">
        <v>0</v>
      </c>
      <c r="L3978" s="232">
        <v>0</v>
      </c>
    </row>
    <row r="3979" spans="1:12">
      <c r="A3979" s="232">
        <v>4028</v>
      </c>
      <c r="B3979" s="231" t="s">
        <v>1685</v>
      </c>
      <c r="C3979" s="231" t="s">
        <v>1685</v>
      </c>
      <c r="D3979" s="232" t="s">
        <v>1685</v>
      </c>
      <c r="E3979" s="232">
        <v>0</v>
      </c>
      <c r="F3979" s="232">
        <v>0</v>
      </c>
      <c r="G3979" s="232">
        <v>0</v>
      </c>
      <c r="H3979" s="232">
        <v>0</v>
      </c>
      <c r="L3979" s="232">
        <v>0</v>
      </c>
    </row>
    <row r="3980" spans="1:12">
      <c r="A3980" s="232">
        <v>4029</v>
      </c>
      <c r="B3980" s="231" t="s">
        <v>1685</v>
      </c>
      <c r="C3980" s="231" t="s">
        <v>1685</v>
      </c>
      <c r="D3980" s="232" t="s">
        <v>1685</v>
      </c>
      <c r="E3980" s="232">
        <v>0</v>
      </c>
      <c r="F3980" s="232">
        <v>0</v>
      </c>
      <c r="G3980" s="232">
        <v>0</v>
      </c>
      <c r="H3980" s="232">
        <v>0</v>
      </c>
      <c r="L3980" s="232">
        <v>0</v>
      </c>
    </row>
    <row r="3981" spans="1:12">
      <c r="A3981" s="232">
        <v>4030</v>
      </c>
      <c r="B3981" s="231" t="s">
        <v>1685</v>
      </c>
      <c r="C3981" s="231" t="s">
        <v>1685</v>
      </c>
      <c r="D3981" s="232" t="s">
        <v>1685</v>
      </c>
      <c r="E3981" s="232">
        <v>0</v>
      </c>
      <c r="F3981" s="232">
        <v>0</v>
      </c>
      <c r="G3981" s="232">
        <v>0</v>
      </c>
      <c r="H3981" s="232">
        <v>0</v>
      </c>
      <c r="L3981" s="232">
        <v>0</v>
      </c>
    </row>
    <row r="3982" spans="1:12">
      <c r="A3982" s="232">
        <v>4031</v>
      </c>
      <c r="B3982" s="231" t="s">
        <v>1685</v>
      </c>
      <c r="C3982" s="231" t="s">
        <v>1685</v>
      </c>
      <c r="D3982" s="232" t="s">
        <v>1685</v>
      </c>
      <c r="E3982" s="232">
        <v>0</v>
      </c>
      <c r="F3982" s="232">
        <v>0</v>
      </c>
      <c r="G3982" s="232">
        <v>0</v>
      </c>
      <c r="H3982" s="232">
        <v>0</v>
      </c>
      <c r="L3982" s="232">
        <v>0</v>
      </c>
    </row>
    <row r="3983" spans="1:12">
      <c r="A3983" s="232">
        <v>4032</v>
      </c>
      <c r="B3983" s="231" t="s">
        <v>1685</v>
      </c>
      <c r="C3983" s="231" t="s">
        <v>1685</v>
      </c>
      <c r="D3983" s="232" t="s">
        <v>1685</v>
      </c>
      <c r="E3983" s="232">
        <v>0</v>
      </c>
      <c r="F3983" s="232">
        <v>0</v>
      </c>
      <c r="G3983" s="232">
        <v>0</v>
      </c>
      <c r="H3983" s="232">
        <v>0</v>
      </c>
      <c r="L3983" s="232">
        <v>0</v>
      </c>
    </row>
    <row r="3984" spans="1:12">
      <c r="A3984" s="232">
        <v>4033</v>
      </c>
      <c r="B3984" s="231" t="s">
        <v>1685</v>
      </c>
      <c r="C3984" s="231" t="s">
        <v>1685</v>
      </c>
      <c r="D3984" s="232" t="s">
        <v>1685</v>
      </c>
      <c r="E3984" s="232">
        <v>0</v>
      </c>
      <c r="F3984" s="232">
        <v>0</v>
      </c>
      <c r="G3984" s="232">
        <v>0</v>
      </c>
      <c r="H3984" s="232">
        <v>0</v>
      </c>
      <c r="L3984" s="232">
        <v>0</v>
      </c>
    </row>
    <row r="3985" spans="1:12">
      <c r="A3985" s="232">
        <v>4034</v>
      </c>
      <c r="B3985" s="231" t="s">
        <v>1685</v>
      </c>
      <c r="C3985" s="231" t="s">
        <v>1685</v>
      </c>
      <c r="D3985" s="232" t="s">
        <v>1685</v>
      </c>
      <c r="E3985" s="232">
        <v>0</v>
      </c>
      <c r="F3985" s="232">
        <v>0</v>
      </c>
      <c r="G3985" s="232">
        <v>0</v>
      </c>
      <c r="H3985" s="232">
        <v>0</v>
      </c>
      <c r="L3985" s="232">
        <v>0</v>
      </c>
    </row>
    <row r="3986" spans="1:12">
      <c r="A3986" s="232">
        <v>4035</v>
      </c>
      <c r="B3986" s="231" t="s">
        <v>1685</v>
      </c>
      <c r="C3986" s="231" t="s">
        <v>1685</v>
      </c>
      <c r="D3986" s="232" t="s">
        <v>1685</v>
      </c>
      <c r="E3986" s="232">
        <v>0</v>
      </c>
      <c r="F3986" s="232">
        <v>0</v>
      </c>
      <c r="G3986" s="232">
        <v>0</v>
      </c>
      <c r="H3986" s="232">
        <v>0</v>
      </c>
      <c r="L3986" s="232">
        <v>0</v>
      </c>
    </row>
    <row r="3987" spans="1:12">
      <c r="A3987" s="232">
        <v>4036</v>
      </c>
      <c r="B3987" s="231" t="s">
        <v>1685</v>
      </c>
      <c r="C3987" s="231" t="s">
        <v>1685</v>
      </c>
      <c r="D3987" s="232" t="s">
        <v>1685</v>
      </c>
      <c r="E3987" s="232">
        <v>0</v>
      </c>
      <c r="F3987" s="232">
        <v>0</v>
      </c>
      <c r="G3987" s="232">
        <v>0</v>
      </c>
      <c r="H3987" s="232">
        <v>0</v>
      </c>
      <c r="L3987" s="232">
        <v>0</v>
      </c>
    </row>
    <row r="3988" spans="1:12">
      <c r="A3988" s="232">
        <v>4037</v>
      </c>
      <c r="B3988" s="231" t="s">
        <v>1685</v>
      </c>
      <c r="C3988" s="231" t="s">
        <v>1685</v>
      </c>
      <c r="D3988" s="232" t="s">
        <v>1685</v>
      </c>
      <c r="E3988" s="232">
        <v>0</v>
      </c>
      <c r="F3988" s="232">
        <v>0</v>
      </c>
      <c r="G3988" s="232">
        <v>0</v>
      </c>
      <c r="H3988" s="232">
        <v>0</v>
      </c>
      <c r="L3988" s="232">
        <v>0</v>
      </c>
    </row>
    <row r="3989" spans="1:12">
      <c r="A3989" s="232">
        <v>4038</v>
      </c>
      <c r="B3989" s="231" t="s">
        <v>1685</v>
      </c>
      <c r="C3989" s="231" t="s">
        <v>1685</v>
      </c>
      <c r="D3989" s="232" t="s">
        <v>1685</v>
      </c>
      <c r="E3989" s="232">
        <v>0</v>
      </c>
      <c r="F3989" s="232">
        <v>0</v>
      </c>
      <c r="G3989" s="232">
        <v>0</v>
      </c>
      <c r="H3989" s="232">
        <v>0</v>
      </c>
      <c r="L3989" s="232">
        <v>0</v>
      </c>
    </row>
    <row r="3990" spans="1:12">
      <c r="A3990" s="232">
        <v>4039</v>
      </c>
      <c r="B3990" s="231" t="s">
        <v>1685</v>
      </c>
      <c r="C3990" s="231" t="s">
        <v>1685</v>
      </c>
      <c r="D3990" s="232" t="s">
        <v>1685</v>
      </c>
      <c r="E3990" s="232">
        <v>0</v>
      </c>
      <c r="F3990" s="232">
        <v>0</v>
      </c>
      <c r="G3990" s="232">
        <v>0</v>
      </c>
      <c r="H3990" s="232">
        <v>0</v>
      </c>
      <c r="L3990" s="232">
        <v>0</v>
      </c>
    </row>
    <row r="3991" spans="1:12">
      <c r="A3991" s="232">
        <v>4040</v>
      </c>
      <c r="B3991" s="231" t="s">
        <v>1685</v>
      </c>
      <c r="C3991" s="231" t="s">
        <v>1685</v>
      </c>
      <c r="D3991" s="232" t="s">
        <v>1685</v>
      </c>
      <c r="E3991" s="232">
        <v>0</v>
      </c>
      <c r="F3991" s="232">
        <v>0</v>
      </c>
      <c r="G3991" s="232">
        <v>0</v>
      </c>
      <c r="H3991" s="232">
        <v>0</v>
      </c>
      <c r="L3991" s="232">
        <v>0</v>
      </c>
    </row>
    <row r="3992" spans="1:12">
      <c r="A3992" s="232">
        <v>4041</v>
      </c>
      <c r="B3992" s="231" t="s">
        <v>1685</v>
      </c>
      <c r="C3992" s="231" t="s">
        <v>1685</v>
      </c>
      <c r="D3992" s="232" t="s">
        <v>1685</v>
      </c>
      <c r="E3992" s="232">
        <v>0</v>
      </c>
      <c r="F3992" s="232">
        <v>0</v>
      </c>
      <c r="G3992" s="232">
        <v>0</v>
      </c>
      <c r="H3992" s="232">
        <v>0</v>
      </c>
      <c r="L3992" s="232">
        <v>0</v>
      </c>
    </row>
    <row r="3993" spans="1:12">
      <c r="A3993" s="232">
        <v>4042</v>
      </c>
      <c r="B3993" s="231" t="s">
        <v>1685</v>
      </c>
      <c r="C3993" s="231" t="s">
        <v>1685</v>
      </c>
      <c r="D3993" s="232" t="s">
        <v>1685</v>
      </c>
      <c r="E3993" s="232">
        <v>0</v>
      </c>
      <c r="F3993" s="232">
        <v>0</v>
      </c>
      <c r="G3993" s="232">
        <v>0</v>
      </c>
      <c r="H3993" s="232">
        <v>0</v>
      </c>
      <c r="L3993" s="232">
        <v>0</v>
      </c>
    </row>
    <row r="3994" spans="1:12">
      <c r="A3994" s="232">
        <v>4043</v>
      </c>
      <c r="B3994" s="231" t="s">
        <v>1685</v>
      </c>
      <c r="C3994" s="231" t="s">
        <v>1685</v>
      </c>
      <c r="D3994" s="232" t="s">
        <v>1685</v>
      </c>
      <c r="E3994" s="232">
        <v>0</v>
      </c>
      <c r="F3994" s="232">
        <v>0</v>
      </c>
      <c r="G3994" s="232">
        <v>0</v>
      </c>
      <c r="H3994" s="232">
        <v>0</v>
      </c>
      <c r="L3994" s="232">
        <v>0</v>
      </c>
    </row>
    <row r="3995" spans="1:12">
      <c r="A3995" s="232">
        <v>4044</v>
      </c>
      <c r="B3995" s="231" t="s">
        <v>1685</v>
      </c>
      <c r="C3995" s="231" t="s">
        <v>1685</v>
      </c>
      <c r="D3995" s="232" t="s">
        <v>1685</v>
      </c>
      <c r="E3995" s="232">
        <v>0</v>
      </c>
      <c r="F3995" s="232">
        <v>0</v>
      </c>
      <c r="G3995" s="232">
        <v>0</v>
      </c>
      <c r="H3995" s="232">
        <v>0</v>
      </c>
      <c r="L3995" s="232">
        <v>0</v>
      </c>
    </row>
    <row r="3996" spans="1:12">
      <c r="A3996" s="232">
        <v>4045</v>
      </c>
      <c r="B3996" s="231" t="s">
        <v>1685</v>
      </c>
      <c r="C3996" s="231" t="s">
        <v>1685</v>
      </c>
      <c r="D3996" s="232" t="s">
        <v>1685</v>
      </c>
      <c r="E3996" s="232">
        <v>0</v>
      </c>
      <c r="F3996" s="232">
        <v>0</v>
      </c>
      <c r="G3996" s="232">
        <v>0</v>
      </c>
      <c r="H3996" s="232">
        <v>0</v>
      </c>
      <c r="L3996" s="232">
        <v>0</v>
      </c>
    </row>
    <row r="3997" spans="1:12">
      <c r="A3997" s="232">
        <v>4046</v>
      </c>
      <c r="B3997" s="231" t="s">
        <v>1685</v>
      </c>
      <c r="C3997" s="231" t="s">
        <v>1685</v>
      </c>
      <c r="D3997" s="232" t="s">
        <v>1685</v>
      </c>
      <c r="E3997" s="232">
        <v>0</v>
      </c>
      <c r="F3997" s="232">
        <v>0</v>
      </c>
      <c r="G3997" s="232">
        <v>0</v>
      </c>
      <c r="H3997" s="232">
        <v>0</v>
      </c>
      <c r="L3997" s="232">
        <v>0</v>
      </c>
    </row>
    <row r="3998" spans="1:12">
      <c r="A3998" s="232">
        <v>4047</v>
      </c>
      <c r="B3998" s="231" t="s">
        <v>1685</v>
      </c>
      <c r="C3998" s="231" t="s">
        <v>1685</v>
      </c>
      <c r="D3998" s="232" t="s">
        <v>1685</v>
      </c>
      <c r="E3998" s="232">
        <v>0</v>
      </c>
      <c r="F3998" s="232">
        <v>0</v>
      </c>
      <c r="G3998" s="232">
        <v>0</v>
      </c>
      <c r="H3998" s="232">
        <v>0</v>
      </c>
      <c r="L3998" s="232">
        <v>0</v>
      </c>
    </row>
    <row r="3999" spans="1:12">
      <c r="A3999" s="232">
        <v>4048</v>
      </c>
      <c r="B3999" s="231" t="s">
        <v>1685</v>
      </c>
      <c r="C3999" s="231" t="s">
        <v>1685</v>
      </c>
      <c r="D3999" s="232" t="s">
        <v>1685</v>
      </c>
      <c r="E3999" s="232">
        <v>0</v>
      </c>
      <c r="F3999" s="232">
        <v>0</v>
      </c>
      <c r="G3999" s="232">
        <v>0</v>
      </c>
      <c r="H3999" s="232">
        <v>0</v>
      </c>
      <c r="L3999" s="232">
        <v>0</v>
      </c>
    </row>
    <row r="4000" spans="1:12">
      <c r="A4000" s="232">
        <v>4049</v>
      </c>
      <c r="B4000" s="231" t="s">
        <v>1685</v>
      </c>
      <c r="C4000" s="231" t="s">
        <v>1685</v>
      </c>
      <c r="D4000" s="232" t="s">
        <v>1685</v>
      </c>
      <c r="E4000" s="232">
        <v>0</v>
      </c>
      <c r="F4000" s="232">
        <v>0</v>
      </c>
      <c r="G4000" s="232">
        <v>0</v>
      </c>
      <c r="H4000" s="232">
        <v>0</v>
      </c>
      <c r="L4000" s="232">
        <v>0</v>
      </c>
    </row>
    <row r="4001" spans="1:12">
      <c r="A4001" s="232">
        <v>4050</v>
      </c>
      <c r="B4001" s="231" t="s">
        <v>1685</v>
      </c>
      <c r="C4001" s="231" t="s">
        <v>1685</v>
      </c>
      <c r="D4001" s="232" t="s">
        <v>1685</v>
      </c>
      <c r="E4001" s="232">
        <v>0</v>
      </c>
      <c r="F4001" s="232">
        <v>0</v>
      </c>
      <c r="G4001" s="232">
        <v>0</v>
      </c>
      <c r="H4001" s="232">
        <v>0</v>
      </c>
      <c r="L4001" s="232">
        <v>0</v>
      </c>
    </row>
    <row r="4002" spans="1:12">
      <c r="A4002" s="232">
        <v>4051</v>
      </c>
      <c r="B4002" s="231" t="s">
        <v>1685</v>
      </c>
      <c r="C4002" s="231" t="s">
        <v>1685</v>
      </c>
      <c r="D4002" s="232" t="s">
        <v>1685</v>
      </c>
      <c r="E4002" s="232">
        <v>0</v>
      </c>
      <c r="F4002" s="232">
        <v>0</v>
      </c>
      <c r="G4002" s="232">
        <v>0</v>
      </c>
      <c r="H4002" s="232">
        <v>0</v>
      </c>
      <c r="L4002" s="232">
        <v>0</v>
      </c>
    </row>
    <row r="4003" spans="1:12">
      <c r="A4003" s="232">
        <v>4052</v>
      </c>
      <c r="B4003" s="231" t="s">
        <v>1685</v>
      </c>
      <c r="C4003" s="231" t="s">
        <v>1685</v>
      </c>
      <c r="D4003" s="232" t="s">
        <v>1685</v>
      </c>
      <c r="E4003" s="232">
        <v>0</v>
      </c>
      <c r="F4003" s="232">
        <v>0</v>
      </c>
      <c r="G4003" s="232">
        <v>0</v>
      </c>
      <c r="H4003" s="232">
        <v>0</v>
      </c>
      <c r="L4003" s="232">
        <v>0</v>
      </c>
    </row>
    <row r="4004" spans="1:12">
      <c r="A4004" s="232">
        <v>4053</v>
      </c>
      <c r="B4004" s="231" t="s">
        <v>1685</v>
      </c>
      <c r="C4004" s="231" t="s">
        <v>1685</v>
      </c>
      <c r="D4004" s="232" t="s">
        <v>1685</v>
      </c>
      <c r="E4004" s="232">
        <v>0</v>
      </c>
      <c r="F4004" s="232">
        <v>0</v>
      </c>
      <c r="G4004" s="232">
        <v>0</v>
      </c>
      <c r="H4004" s="232">
        <v>0</v>
      </c>
      <c r="L4004" s="232">
        <v>0</v>
      </c>
    </row>
    <row r="4005" spans="1:12">
      <c r="A4005" s="232">
        <v>4054</v>
      </c>
      <c r="B4005" s="231" t="s">
        <v>1685</v>
      </c>
      <c r="C4005" s="231" t="s">
        <v>1685</v>
      </c>
      <c r="D4005" s="232" t="s">
        <v>1685</v>
      </c>
      <c r="E4005" s="232">
        <v>0</v>
      </c>
      <c r="F4005" s="232">
        <v>0</v>
      </c>
      <c r="G4005" s="232">
        <v>0</v>
      </c>
      <c r="H4005" s="232">
        <v>0</v>
      </c>
      <c r="L4005" s="232">
        <v>0</v>
      </c>
    </row>
    <row r="4006" spans="1:12">
      <c r="A4006" s="232">
        <v>4055</v>
      </c>
      <c r="B4006" s="231" t="s">
        <v>1685</v>
      </c>
      <c r="C4006" s="231" t="s">
        <v>1685</v>
      </c>
      <c r="D4006" s="232" t="s">
        <v>1685</v>
      </c>
      <c r="E4006" s="232">
        <v>0</v>
      </c>
      <c r="F4006" s="232">
        <v>0</v>
      </c>
      <c r="G4006" s="232">
        <v>0</v>
      </c>
      <c r="H4006" s="232">
        <v>0</v>
      </c>
      <c r="L4006" s="232">
        <v>0</v>
      </c>
    </row>
    <row r="4007" spans="1:12">
      <c r="A4007" s="232">
        <v>4056</v>
      </c>
      <c r="B4007" s="231" t="s">
        <v>1685</v>
      </c>
      <c r="C4007" s="231" t="s">
        <v>1685</v>
      </c>
      <c r="D4007" s="232" t="s">
        <v>1685</v>
      </c>
      <c r="E4007" s="232">
        <v>0</v>
      </c>
      <c r="F4007" s="232">
        <v>0</v>
      </c>
      <c r="G4007" s="232">
        <v>0</v>
      </c>
      <c r="H4007" s="232">
        <v>0</v>
      </c>
      <c r="L4007" s="232">
        <v>0</v>
      </c>
    </row>
    <row r="4008" spans="1:12">
      <c r="A4008" s="232">
        <v>4057</v>
      </c>
      <c r="B4008" s="231" t="s">
        <v>1685</v>
      </c>
      <c r="C4008" s="231" t="s">
        <v>1685</v>
      </c>
      <c r="D4008" s="232" t="s">
        <v>1685</v>
      </c>
      <c r="E4008" s="232">
        <v>0</v>
      </c>
      <c r="F4008" s="232">
        <v>0</v>
      </c>
      <c r="G4008" s="232">
        <v>0</v>
      </c>
      <c r="H4008" s="232">
        <v>0</v>
      </c>
      <c r="L4008" s="232">
        <v>0</v>
      </c>
    </row>
    <row r="4009" spans="1:12">
      <c r="A4009" s="232">
        <v>4058</v>
      </c>
      <c r="B4009" s="231" t="s">
        <v>1685</v>
      </c>
      <c r="C4009" s="231" t="s">
        <v>1685</v>
      </c>
      <c r="D4009" s="232" t="s">
        <v>1685</v>
      </c>
      <c r="E4009" s="232">
        <v>0</v>
      </c>
      <c r="F4009" s="232">
        <v>0</v>
      </c>
      <c r="G4009" s="232">
        <v>0</v>
      </c>
      <c r="H4009" s="232">
        <v>0</v>
      </c>
      <c r="L4009" s="232">
        <v>0</v>
      </c>
    </row>
    <row r="4010" spans="1:12">
      <c r="A4010" s="232">
        <v>4059</v>
      </c>
      <c r="B4010" s="231" t="s">
        <v>1685</v>
      </c>
      <c r="C4010" s="231" t="s">
        <v>1685</v>
      </c>
      <c r="D4010" s="232" t="s">
        <v>1685</v>
      </c>
      <c r="E4010" s="232">
        <v>0</v>
      </c>
      <c r="F4010" s="232">
        <v>0</v>
      </c>
      <c r="G4010" s="232">
        <v>0</v>
      </c>
      <c r="H4010" s="232">
        <v>0</v>
      </c>
      <c r="L4010" s="232">
        <v>0</v>
      </c>
    </row>
    <row r="4011" spans="1:12">
      <c r="A4011" s="232">
        <v>4060</v>
      </c>
      <c r="B4011" s="231" t="s">
        <v>1685</v>
      </c>
      <c r="C4011" s="231" t="s">
        <v>1685</v>
      </c>
      <c r="D4011" s="232" t="s">
        <v>1685</v>
      </c>
      <c r="E4011" s="232">
        <v>0</v>
      </c>
      <c r="F4011" s="232">
        <v>0</v>
      </c>
      <c r="G4011" s="232">
        <v>0</v>
      </c>
      <c r="H4011" s="232">
        <v>0</v>
      </c>
      <c r="L4011" s="232">
        <v>0</v>
      </c>
    </row>
    <row r="4012" spans="1:12">
      <c r="A4012" s="232">
        <v>4061</v>
      </c>
      <c r="B4012" s="231" t="s">
        <v>1685</v>
      </c>
      <c r="C4012" s="231" t="s">
        <v>1685</v>
      </c>
      <c r="D4012" s="232" t="s">
        <v>1685</v>
      </c>
      <c r="E4012" s="232">
        <v>0</v>
      </c>
      <c r="F4012" s="232">
        <v>0</v>
      </c>
      <c r="G4012" s="232">
        <v>0</v>
      </c>
      <c r="H4012" s="232">
        <v>0</v>
      </c>
      <c r="L4012" s="232">
        <v>0</v>
      </c>
    </row>
    <row r="4013" spans="1:12">
      <c r="A4013" s="232">
        <v>4062</v>
      </c>
      <c r="B4013" s="231" t="s">
        <v>1685</v>
      </c>
      <c r="C4013" s="231" t="s">
        <v>1685</v>
      </c>
      <c r="D4013" s="232" t="s">
        <v>1685</v>
      </c>
      <c r="E4013" s="232">
        <v>0</v>
      </c>
      <c r="F4013" s="232">
        <v>0</v>
      </c>
      <c r="G4013" s="232">
        <v>0</v>
      </c>
      <c r="H4013" s="232">
        <v>0</v>
      </c>
      <c r="L4013" s="232">
        <v>0</v>
      </c>
    </row>
    <row r="4014" spans="1:12">
      <c r="A4014" s="232">
        <v>4063</v>
      </c>
      <c r="B4014" s="231" t="s">
        <v>1685</v>
      </c>
      <c r="C4014" s="231" t="s">
        <v>1685</v>
      </c>
      <c r="D4014" s="232" t="s">
        <v>1685</v>
      </c>
      <c r="E4014" s="232">
        <v>0</v>
      </c>
      <c r="F4014" s="232">
        <v>0</v>
      </c>
      <c r="G4014" s="232">
        <v>0</v>
      </c>
      <c r="H4014" s="232">
        <v>0</v>
      </c>
      <c r="L4014" s="232">
        <v>0</v>
      </c>
    </row>
    <row r="4015" spans="1:12">
      <c r="A4015" s="232">
        <v>4064</v>
      </c>
      <c r="B4015" s="231" t="s">
        <v>1685</v>
      </c>
      <c r="C4015" s="231" t="s">
        <v>1685</v>
      </c>
      <c r="D4015" s="232" t="s">
        <v>1685</v>
      </c>
      <c r="E4015" s="232">
        <v>0</v>
      </c>
      <c r="F4015" s="232">
        <v>0</v>
      </c>
      <c r="G4015" s="232">
        <v>0</v>
      </c>
      <c r="H4015" s="232">
        <v>0</v>
      </c>
      <c r="L4015" s="232">
        <v>0</v>
      </c>
    </row>
    <row r="4016" spans="1:12">
      <c r="A4016" s="232">
        <v>4065</v>
      </c>
      <c r="B4016" s="231" t="s">
        <v>1685</v>
      </c>
      <c r="C4016" s="231" t="s">
        <v>1685</v>
      </c>
      <c r="D4016" s="232" t="s">
        <v>1685</v>
      </c>
      <c r="E4016" s="232">
        <v>0</v>
      </c>
      <c r="F4016" s="232">
        <v>0</v>
      </c>
      <c r="G4016" s="232">
        <v>0</v>
      </c>
      <c r="H4016" s="232">
        <v>0</v>
      </c>
      <c r="L4016" s="232">
        <v>0</v>
      </c>
    </row>
    <row r="4017" spans="1:12">
      <c r="A4017" s="232">
        <v>4066</v>
      </c>
      <c r="B4017" s="231" t="s">
        <v>1685</v>
      </c>
      <c r="C4017" s="231" t="s">
        <v>1685</v>
      </c>
      <c r="D4017" s="232" t="s">
        <v>1685</v>
      </c>
      <c r="E4017" s="232">
        <v>0</v>
      </c>
      <c r="F4017" s="232">
        <v>0</v>
      </c>
      <c r="G4017" s="232">
        <v>0</v>
      </c>
      <c r="H4017" s="232">
        <v>0</v>
      </c>
      <c r="L4017" s="232">
        <v>0</v>
      </c>
    </row>
    <row r="4018" spans="1:12">
      <c r="A4018" s="232">
        <v>4067</v>
      </c>
      <c r="B4018" s="231" t="s">
        <v>1685</v>
      </c>
      <c r="C4018" s="231" t="s">
        <v>1685</v>
      </c>
      <c r="D4018" s="232" t="s">
        <v>1685</v>
      </c>
      <c r="E4018" s="232">
        <v>0</v>
      </c>
      <c r="F4018" s="232">
        <v>0</v>
      </c>
      <c r="G4018" s="232">
        <v>0</v>
      </c>
      <c r="H4018" s="232">
        <v>0</v>
      </c>
      <c r="L4018" s="232">
        <v>0</v>
      </c>
    </row>
    <row r="4019" spans="1:12">
      <c r="A4019" s="232">
        <v>4068</v>
      </c>
      <c r="B4019" s="231" t="s">
        <v>1685</v>
      </c>
      <c r="C4019" s="231" t="s">
        <v>1685</v>
      </c>
      <c r="D4019" s="232" t="s">
        <v>1685</v>
      </c>
      <c r="E4019" s="232">
        <v>0</v>
      </c>
      <c r="F4019" s="232">
        <v>0</v>
      </c>
      <c r="G4019" s="232">
        <v>0</v>
      </c>
      <c r="H4019" s="232">
        <v>0</v>
      </c>
      <c r="L4019" s="232">
        <v>0</v>
      </c>
    </row>
    <row r="4020" spans="1:12">
      <c r="A4020" s="232">
        <v>4069</v>
      </c>
      <c r="B4020" s="231" t="s">
        <v>1685</v>
      </c>
      <c r="C4020" s="231" t="s">
        <v>1685</v>
      </c>
      <c r="D4020" s="232" t="s">
        <v>1685</v>
      </c>
      <c r="E4020" s="232">
        <v>0</v>
      </c>
      <c r="F4020" s="232">
        <v>0</v>
      </c>
      <c r="G4020" s="232">
        <v>0</v>
      </c>
      <c r="H4020" s="232">
        <v>0</v>
      </c>
      <c r="L4020" s="232">
        <v>0</v>
      </c>
    </row>
    <row r="4021" spans="1:12">
      <c r="A4021" s="232">
        <v>4070</v>
      </c>
      <c r="B4021" s="231" t="s">
        <v>1685</v>
      </c>
      <c r="C4021" s="231" t="s">
        <v>1685</v>
      </c>
      <c r="D4021" s="232" t="s">
        <v>1685</v>
      </c>
      <c r="E4021" s="232">
        <v>0</v>
      </c>
      <c r="F4021" s="232">
        <v>0</v>
      </c>
      <c r="G4021" s="232">
        <v>0</v>
      </c>
      <c r="H4021" s="232">
        <v>0</v>
      </c>
      <c r="L4021" s="232">
        <v>0</v>
      </c>
    </row>
    <row r="4022" spans="1:12">
      <c r="A4022" s="232">
        <v>4071</v>
      </c>
      <c r="B4022" s="231" t="s">
        <v>1685</v>
      </c>
      <c r="C4022" s="231" t="s">
        <v>1685</v>
      </c>
      <c r="D4022" s="232" t="s">
        <v>1685</v>
      </c>
      <c r="E4022" s="232">
        <v>0</v>
      </c>
      <c r="F4022" s="232">
        <v>0</v>
      </c>
      <c r="G4022" s="232">
        <v>0</v>
      </c>
      <c r="H4022" s="232">
        <v>0</v>
      </c>
      <c r="L4022" s="232">
        <v>0</v>
      </c>
    </row>
    <row r="4023" spans="1:12">
      <c r="A4023" s="232">
        <v>4072</v>
      </c>
      <c r="B4023" s="231" t="s">
        <v>1685</v>
      </c>
      <c r="C4023" s="231" t="s">
        <v>1685</v>
      </c>
      <c r="D4023" s="232" t="s">
        <v>1685</v>
      </c>
      <c r="E4023" s="232">
        <v>0</v>
      </c>
      <c r="F4023" s="232">
        <v>0</v>
      </c>
      <c r="G4023" s="232">
        <v>0</v>
      </c>
      <c r="H4023" s="232">
        <v>0</v>
      </c>
      <c r="L4023" s="232">
        <v>0</v>
      </c>
    </row>
    <row r="4024" spans="1:12">
      <c r="A4024" s="232">
        <v>4073</v>
      </c>
      <c r="B4024" s="231" t="s">
        <v>1685</v>
      </c>
      <c r="C4024" s="231" t="s">
        <v>1685</v>
      </c>
      <c r="D4024" s="232" t="s">
        <v>1685</v>
      </c>
      <c r="E4024" s="232">
        <v>0</v>
      </c>
      <c r="F4024" s="232">
        <v>0</v>
      </c>
      <c r="G4024" s="232">
        <v>0</v>
      </c>
      <c r="H4024" s="232">
        <v>0</v>
      </c>
      <c r="L4024" s="232">
        <v>0</v>
      </c>
    </row>
    <row r="4025" spans="1:12">
      <c r="A4025" s="232">
        <v>4074</v>
      </c>
      <c r="B4025" s="231" t="s">
        <v>1685</v>
      </c>
      <c r="C4025" s="231" t="s">
        <v>1685</v>
      </c>
      <c r="D4025" s="232" t="s">
        <v>1685</v>
      </c>
      <c r="E4025" s="232">
        <v>0</v>
      </c>
      <c r="F4025" s="232">
        <v>0</v>
      </c>
      <c r="G4025" s="232">
        <v>0</v>
      </c>
      <c r="H4025" s="232">
        <v>0</v>
      </c>
      <c r="L4025" s="232">
        <v>0</v>
      </c>
    </row>
    <row r="4026" spans="1:12">
      <c r="A4026" s="232">
        <v>4075</v>
      </c>
      <c r="B4026" s="231" t="s">
        <v>1685</v>
      </c>
      <c r="C4026" s="231" t="s">
        <v>1685</v>
      </c>
      <c r="D4026" s="232" t="s">
        <v>1685</v>
      </c>
      <c r="E4026" s="232">
        <v>0</v>
      </c>
      <c r="F4026" s="232">
        <v>0</v>
      </c>
      <c r="G4026" s="232">
        <v>0</v>
      </c>
      <c r="H4026" s="232">
        <v>0</v>
      </c>
      <c r="L4026" s="232">
        <v>0</v>
      </c>
    </row>
    <row r="4027" spans="1:12">
      <c r="A4027" s="232">
        <v>4076</v>
      </c>
      <c r="B4027" s="231" t="s">
        <v>1685</v>
      </c>
      <c r="C4027" s="231" t="s">
        <v>1685</v>
      </c>
      <c r="D4027" s="232" t="s">
        <v>1685</v>
      </c>
      <c r="E4027" s="232">
        <v>0</v>
      </c>
      <c r="F4027" s="232">
        <v>0</v>
      </c>
      <c r="G4027" s="232">
        <v>0</v>
      </c>
      <c r="H4027" s="232">
        <v>0</v>
      </c>
      <c r="L4027" s="232">
        <v>0</v>
      </c>
    </row>
    <row r="4028" spans="1:12">
      <c r="A4028" s="232">
        <v>4077</v>
      </c>
      <c r="B4028" s="231" t="s">
        <v>1685</v>
      </c>
      <c r="C4028" s="231" t="s">
        <v>1685</v>
      </c>
      <c r="D4028" s="232" t="s">
        <v>1685</v>
      </c>
      <c r="E4028" s="232">
        <v>0</v>
      </c>
      <c r="F4028" s="232">
        <v>0</v>
      </c>
      <c r="G4028" s="232">
        <v>0</v>
      </c>
      <c r="H4028" s="232">
        <v>0</v>
      </c>
      <c r="L4028" s="232">
        <v>0</v>
      </c>
    </row>
    <row r="4029" spans="1:12">
      <c r="A4029" s="232">
        <v>4078</v>
      </c>
      <c r="B4029" s="231" t="s">
        <v>1685</v>
      </c>
      <c r="C4029" s="231" t="s">
        <v>1685</v>
      </c>
      <c r="D4029" s="232" t="s">
        <v>1685</v>
      </c>
      <c r="E4029" s="232">
        <v>0</v>
      </c>
      <c r="F4029" s="232">
        <v>0</v>
      </c>
      <c r="G4029" s="232">
        <v>0</v>
      </c>
      <c r="H4029" s="232">
        <v>0</v>
      </c>
      <c r="L4029" s="232">
        <v>0</v>
      </c>
    </row>
    <row r="4030" spans="1:12">
      <c r="A4030" s="232">
        <v>4079</v>
      </c>
      <c r="B4030" s="231" t="s">
        <v>1685</v>
      </c>
      <c r="C4030" s="231" t="s">
        <v>1685</v>
      </c>
      <c r="D4030" s="232" t="s">
        <v>1685</v>
      </c>
      <c r="E4030" s="232">
        <v>0</v>
      </c>
      <c r="F4030" s="232">
        <v>0</v>
      </c>
      <c r="G4030" s="232">
        <v>0</v>
      </c>
      <c r="H4030" s="232">
        <v>0</v>
      </c>
      <c r="L4030" s="232">
        <v>0</v>
      </c>
    </row>
    <row r="4031" spans="1:12">
      <c r="A4031" s="232">
        <v>4080</v>
      </c>
      <c r="B4031" s="231" t="s">
        <v>1685</v>
      </c>
      <c r="C4031" s="231" t="s">
        <v>1685</v>
      </c>
      <c r="D4031" s="232" t="s">
        <v>1685</v>
      </c>
      <c r="E4031" s="232">
        <v>0</v>
      </c>
      <c r="F4031" s="232">
        <v>0</v>
      </c>
      <c r="G4031" s="232">
        <v>0</v>
      </c>
      <c r="H4031" s="232">
        <v>0</v>
      </c>
      <c r="L4031" s="232">
        <v>0</v>
      </c>
    </row>
    <row r="4032" spans="1:12">
      <c r="A4032" s="232">
        <v>4081</v>
      </c>
      <c r="B4032" s="231" t="s">
        <v>1685</v>
      </c>
      <c r="C4032" s="231" t="s">
        <v>1685</v>
      </c>
      <c r="D4032" s="232" t="s">
        <v>1685</v>
      </c>
      <c r="E4032" s="232">
        <v>0</v>
      </c>
      <c r="F4032" s="232">
        <v>0</v>
      </c>
      <c r="G4032" s="232">
        <v>0</v>
      </c>
      <c r="H4032" s="232">
        <v>0</v>
      </c>
      <c r="L4032" s="232">
        <v>0</v>
      </c>
    </row>
    <row r="4033" spans="1:12">
      <c r="A4033" s="232">
        <v>4082</v>
      </c>
      <c r="B4033" s="231" t="s">
        <v>1685</v>
      </c>
      <c r="C4033" s="231" t="s">
        <v>1685</v>
      </c>
      <c r="D4033" s="232" t="s">
        <v>1685</v>
      </c>
      <c r="E4033" s="232">
        <v>0</v>
      </c>
      <c r="F4033" s="232">
        <v>0</v>
      </c>
      <c r="G4033" s="232">
        <v>0</v>
      </c>
      <c r="H4033" s="232">
        <v>0</v>
      </c>
      <c r="L4033" s="232">
        <v>0</v>
      </c>
    </row>
    <row r="4034" spans="1:12">
      <c r="A4034" s="232">
        <v>4083</v>
      </c>
      <c r="B4034" s="231" t="s">
        <v>1685</v>
      </c>
      <c r="C4034" s="231" t="s">
        <v>1685</v>
      </c>
      <c r="D4034" s="232" t="s">
        <v>1685</v>
      </c>
      <c r="E4034" s="232">
        <v>0</v>
      </c>
      <c r="F4034" s="232">
        <v>0</v>
      </c>
      <c r="G4034" s="232">
        <v>0</v>
      </c>
      <c r="H4034" s="232">
        <v>0</v>
      </c>
      <c r="L4034" s="232">
        <v>0</v>
      </c>
    </row>
    <row r="4035" spans="1:12">
      <c r="A4035" s="232">
        <v>4084</v>
      </c>
      <c r="B4035" s="231" t="s">
        <v>1685</v>
      </c>
      <c r="C4035" s="231" t="s">
        <v>1685</v>
      </c>
      <c r="D4035" s="232" t="s">
        <v>1685</v>
      </c>
      <c r="E4035" s="232">
        <v>0</v>
      </c>
      <c r="F4035" s="232">
        <v>0</v>
      </c>
      <c r="G4035" s="232">
        <v>0</v>
      </c>
      <c r="H4035" s="232">
        <v>0</v>
      </c>
      <c r="L4035" s="232">
        <v>0</v>
      </c>
    </row>
    <row r="4036" spans="1:12">
      <c r="A4036" s="232">
        <v>4085</v>
      </c>
      <c r="B4036" s="231" t="s">
        <v>1685</v>
      </c>
      <c r="C4036" s="231" t="s">
        <v>1685</v>
      </c>
      <c r="D4036" s="232" t="s">
        <v>1685</v>
      </c>
      <c r="E4036" s="232">
        <v>0</v>
      </c>
      <c r="F4036" s="232">
        <v>0</v>
      </c>
      <c r="G4036" s="232">
        <v>0</v>
      </c>
      <c r="H4036" s="232">
        <v>0</v>
      </c>
      <c r="L4036" s="232">
        <v>0</v>
      </c>
    </row>
    <row r="4037" spans="1:12">
      <c r="A4037" s="232">
        <v>4086</v>
      </c>
      <c r="B4037" s="231" t="s">
        <v>1685</v>
      </c>
      <c r="C4037" s="231" t="s">
        <v>1685</v>
      </c>
      <c r="D4037" s="232" t="s">
        <v>1685</v>
      </c>
      <c r="E4037" s="232">
        <v>0</v>
      </c>
      <c r="F4037" s="232">
        <v>0</v>
      </c>
      <c r="G4037" s="232">
        <v>0</v>
      </c>
      <c r="H4037" s="232">
        <v>0</v>
      </c>
      <c r="L4037" s="232">
        <v>0</v>
      </c>
    </row>
    <row r="4038" spans="1:12">
      <c r="A4038" s="232">
        <v>4087</v>
      </c>
      <c r="B4038" s="231" t="s">
        <v>1685</v>
      </c>
      <c r="C4038" s="231" t="s">
        <v>1685</v>
      </c>
      <c r="D4038" s="232" t="s">
        <v>1685</v>
      </c>
      <c r="E4038" s="232">
        <v>0</v>
      </c>
      <c r="F4038" s="232">
        <v>0</v>
      </c>
      <c r="G4038" s="232">
        <v>0</v>
      </c>
      <c r="H4038" s="232">
        <v>0</v>
      </c>
      <c r="L4038" s="232">
        <v>0</v>
      </c>
    </row>
    <row r="4039" spans="1:12">
      <c r="A4039" s="232">
        <v>4088</v>
      </c>
      <c r="B4039" s="231" t="s">
        <v>1685</v>
      </c>
      <c r="C4039" s="231" t="s">
        <v>1685</v>
      </c>
      <c r="D4039" s="232" t="s">
        <v>1685</v>
      </c>
      <c r="E4039" s="232">
        <v>0</v>
      </c>
      <c r="F4039" s="232">
        <v>0</v>
      </c>
      <c r="G4039" s="232">
        <v>0</v>
      </c>
      <c r="H4039" s="232">
        <v>0</v>
      </c>
      <c r="L4039" s="232">
        <v>0</v>
      </c>
    </row>
    <row r="4040" spans="1:12">
      <c r="A4040" s="232">
        <v>4089</v>
      </c>
      <c r="B4040" s="231" t="s">
        <v>1685</v>
      </c>
      <c r="C4040" s="231" t="s">
        <v>1685</v>
      </c>
      <c r="D4040" s="232" t="s">
        <v>1685</v>
      </c>
      <c r="E4040" s="232">
        <v>0</v>
      </c>
      <c r="F4040" s="232">
        <v>0</v>
      </c>
      <c r="G4040" s="232">
        <v>0</v>
      </c>
      <c r="H4040" s="232">
        <v>0</v>
      </c>
      <c r="L4040" s="232">
        <v>0</v>
      </c>
    </row>
    <row r="4041" spans="1:12">
      <c r="A4041" s="232">
        <v>4090</v>
      </c>
      <c r="B4041" s="231" t="s">
        <v>1685</v>
      </c>
      <c r="C4041" s="231" t="s">
        <v>1685</v>
      </c>
      <c r="D4041" s="232" t="s">
        <v>1685</v>
      </c>
      <c r="E4041" s="232">
        <v>0</v>
      </c>
      <c r="F4041" s="232">
        <v>0</v>
      </c>
      <c r="G4041" s="232">
        <v>0</v>
      </c>
      <c r="H4041" s="232">
        <v>0</v>
      </c>
      <c r="L4041" s="232">
        <v>0</v>
      </c>
    </row>
    <row r="4042" spans="1:12">
      <c r="A4042" s="232">
        <v>4091</v>
      </c>
      <c r="B4042" s="231" t="s">
        <v>1685</v>
      </c>
      <c r="C4042" s="231" t="s">
        <v>1685</v>
      </c>
      <c r="D4042" s="232" t="s">
        <v>1685</v>
      </c>
      <c r="E4042" s="232">
        <v>0</v>
      </c>
      <c r="F4042" s="232">
        <v>0</v>
      </c>
      <c r="G4042" s="232">
        <v>0</v>
      </c>
      <c r="H4042" s="232">
        <v>0</v>
      </c>
      <c r="L4042" s="232">
        <v>0</v>
      </c>
    </row>
    <row r="4043" spans="1:12">
      <c r="A4043" s="232">
        <v>4092</v>
      </c>
      <c r="B4043" s="231" t="s">
        <v>1685</v>
      </c>
      <c r="C4043" s="231" t="s">
        <v>1685</v>
      </c>
      <c r="D4043" s="232" t="s">
        <v>1685</v>
      </c>
      <c r="E4043" s="232">
        <v>0</v>
      </c>
      <c r="F4043" s="232">
        <v>0</v>
      </c>
      <c r="G4043" s="232">
        <v>0</v>
      </c>
      <c r="H4043" s="232">
        <v>0</v>
      </c>
      <c r="L4043" s="232">
        <v>0</v>
      </c>
    </row>
    <row r="4044" spans="1:12">
      <c r="A4044" s="232">
        <v>4093</v>
      </c>
      <c r="B4044" s="231" t="s">
        <v>1685</v>
      </c>
      <c r="C4044" s="231" t="s">
        <v>1685</v>
      </c>
      <c r="D4044" s="232" t="s">
        <v>1685</v>
      </c>
      <c r="E4044" s="232">
        <v>0</v>
      </c>
      <c r="F4044" s="232">
        <v>0</v>
      </c>
      <c r="G4044" s="232">
        <v>0</v>
      </c>
      <c r="H4044" s="232">
        <v>0</v>
      </c>
      <c r="L4044" s="232">
        <v>0</v>
      </c>
    </row>
    <row r="4045" spans="1:12">
      <c r="A4045" s="232">
        <v>4094</v>
      </c>
      <c r="B4045" s="231" t="s">
        <v>1685</v>
      </c>
      <c r="C4045" s="231" t="s">
        <v>1685</v>
      </c>
      <c r="D4045" s="232" t="s">
        <v>1685</v>
      </c>
      <c r="E4045" s="232">
        <v>0</v>
      </c>
      <c r="F4045" s="232">
        <v>0</v>
      </c>
      <c r="G4045" s="232">
        <v>0</v>
      </c>
      <c r="H4045" s="232">
        <v>0</v>
      </c>
      <c r="L4045" s="232">
        <v>0</v>
      </c>
    </row>
    <row r="4046" spans="1:12">
      <c r="A4046" s="232">
        <v>4095</v>
      </c>
      <c r="B4046" s="231" t="s">
        <v>1685</v>
      </c>
      <c r="C4046" s="231" t="s">
        <v>1685</v>
      </c>
      <c r="D4046" s="232" t="s">
        <v>1685</v>
      </c>
      <c r="E4046" s="232">
        <v>0</v>
      </c>
      <c r="F4046" s="232">
        <v>0</v>
      </c>
      <c r="G4046" s="232">
        <v>0</v>
      </c>
      <c r="H4046" s="232">
        <v>0</v>
      </c>
      <c r="L4046" s="232">
        <v>0</v>
      </c>
    </row>
    <row r="4047" spans="1:12">
      <c r="A4047" s="232">
        <v>4096</v>
      </c>
      <c r="B4047" s="231" t="s">
        <v>1685</v>
      </c>
      <c r="C4047" s="231" t="s">
        <v>1685</v>
      </c>
      <c r="D4047" s="232" t="s">
        <v>1685</v>
      </c>
      <c r="E4047" s="232">
        <v>0</v>
      </c>
      <c r="F4047" s="232">
        <v>0</v>
      </c>
      <c r="G4047" s="232">
        <v>0</v>
      </c>
      <c r="H4047" s="232">
        <v>0</v>
      </c>
      <c r="L4047" s="232">
        <v>0</v>
      </c>
    </row>
    <row r="4048" spans="1:12">
      <c r="A4048" s="232">
        <v>4097</v>
      </c>
      <c r="B4048" s="231" t="s">
        <v>1685</v>
      </c>
      <c r="C4048" s="231" t="s">
        <v>1685</v>
      </c>
      <c r="D4048" s="232" t="s">
        <v>1685</v>
      </c>
      <c r="E4048" s="232">
        <v>0</v>
      </c>
      <c r="F4048" s="232">
        <v>0</v>
      </c>
      <c r="G4048" s="232">
        <v>0</v>
      </c>
      <c r="H4048" s="232">
        <v>0</v>
      </c>
      <c r="L4048" s="232">
        <v>0</v>
      </c>
    </row>
    <row r="4049" spans="1:12">
      <c r="A4049" s="232">
        <v>4098</v>
      </c>
      <c r="B4049" s="231" t="s">
        <v>1685</v>
      </c>
      <c r="C4049" s="231" t="s">
        <v>1685</v>
      </c>
      <c r="D4049" s="232" t="s">
        <v>1685</v>
      </c>
      <c r="E4049" s="232">
        <v>0</v>
      </c>
      <c r="F4049" s="232">
        <v>0</v>
      </c>
      <c r="G4049" s="232">
        <v>0</v>
      </c>
      <c r="H4049" s="232">
        <v>0</v>
      </c>
      <c r="L4049" s="232">
        <v>0</v>
      </c>
    </row>
    <row r="4050" spans="1:12">
      <c r="A4050" s="232">
        <v>4099</v>
      </c>
      <c r="B4050" s="231" t="s">
        <v>1685</v>
      </c>
      <c r="C4050" s="231" t="s">
        <v>1685</v>
      </c>
      <c r="D4050" s="232" t="s">
        <v>1685</v>
      </c>
      <c r="E4050" s="232">
        <v>0</v>
      </c>
      <c r="F4050" s="232">
        <v>0</v>
      </c>
      <c r="G4050" s="232">
        <v>0</v>
      </c>
      <c r="H4050" s="232">
        <v>0</v>
      </c>
      <c r="L4050" s="232">
        <v>0</v>
      </c>
    </row>
    <row r="4051" spans="1:12">
      <c r="A4051" s="232">
        <v>4100</v>
      </c>
      <c r="B4051" s="231" t="s">
        <v>1685</v>
      </c>
      <c r="C4051" s="231" t="s">
        <v>1685</v>
      </c>
      <c r="D4051" s="232" t="s">
        <v>1685</v>
      </c>
      <c r="E4051" s="232">
        <v>0</v>
      </c>
      <c r="F4051" s="232">
        <v>0</v>
      </c>
      <c r="G4051" s="232">
        <v>0</v>
      </c>
      <c r="H4051" s="232">
        <v>0</v>
      </c>
      <c r="L4051" s="232">
        <v>0</v>
      </c>
    </row>
    <row r="4052" spans="1:12">
      <c r="A4052" s="232">
        <v>4101</v>
      </c>
      <c r="B4052" s="231" t="s">
        <v>1685</v>
      </c>
      <c r="C4052" s="231" t="s">
        <v>1685</v>
      </c>
      <c r="D4052" s="232" t="s">
        <v>1685</v>
      </c>
      <c r="E4052" s="232">
        <v>0</v>
      </c>
      <c r="F4052" s="232">
        <v>0</v>
      </c>
      <c r="G4052" s="232">
        <v>0</v>
      </c>
      <c r="H4052" s="232">
        <v>0</v>
      </c>
      <c r="L4052" s="232">
        <v>0</v>
      </c>
    </row>
    <row r="4053" spans="1:12">
      <c r="A4053" s="232">
        <v>4102</v>
      </c>
      <c r="B4053" s="231" t="s">
        <v>1685</v>
      </c>
      <c r="C4053" s="231" t="s">
        <v>1685</v>
      </c>
      <c r="D4053" s="232" t="s">
        <v>1685</v>
      </c>
      <c r="E4053" s="232">
        <v>0</v>
      </c>
      <c r="F4053" s="232">
        <v>0</v>
      </c>
      <c r="G4053" s="232">
        <v>0</v>
      </c>
      <c r="H4053" s="232">
        <v>0</v>
      </c>
      <c r="L4053" s="232">
        <v>0</v>
      </c>
    </row>
    <row r="4054" spans="1:12">
      <c r="A4054" s="232">
        <v>4103</v>
      </c>
      <c r="B4054" s="231" t="s">
        <v>1685</v>
      </c>
      <c r="C4054" s="231" t="s">
        <v>1685</v>
      </c>
      <c r="D4054" s="232" t="s">
        <v>1685</v>
      </c>
      <c r="E4054" s="232">
        <v>0</v>
      </c>
      <c r="F4054" s="232">
        <v>0</v>
      </c>
      <c r="G4054" s="232">
        <v>0</v>
      </c>
      <c r="H4054" s="232">
        <v>0</v>
      </c>
      <c r="L4054" s="232">
        <v>0</v>
      </c>
    </row>
    <row r="4055" spans="1:12">
      <c r="A4055" s="232">
        <v>4104</v>
      </c>
      <c r="B4055" s="231" t="s">
        <v>1685</v>
      </c>
      <c r="C4055" s="231" t="s">
        <v>1685</v>
      </c>
      <c r="D4055" s="232" t="s">
        <v>1685</v>
      </c>
      <c r="E4055" s="232">
        <v>0</v>
      </c>
      <c r="F4055" s="232">
        <v>0</v>
      </c>
      <c r="G4055" s="232">
        <v>0</v>
      </c>
      <c r="H4055" s="232">
        <v>0</v>
      </c>
      <c r="L4055" s="232">
        <v>0</v>
      </c>
    </row>
    <row r="4056" spans="1:12">
      <c r="A4056" s="232">
        <v>4105</v>
      </c>
      <c r="B4056" s="231" t="s">
        <v>1685</v>
      </c>
      <c r="C4056" s="231" t="s">
        <v>1685</v>
      </c>
      <c r="D4056" s="232" t="s">
        <v>1685</v>
      </c>
      <c r="E4056" s="232">
        <v>0</v>
      </c>
      <c r="F4056" s="232">
        <v>0</v>
      </c>
      <c r="G4056" s="232">
        <v>0</v>
      </c>
      <c r="H4056" s="232">
        <v>0</v>
      </c>
      <c r="L4056" s="232">
        <v>0</v>
      </c>
    </row>
    <row r="4057" spans="1:12">
      <c r="A4057" s="232">
        <v>4106</v>
      </c>
      <c r="B4057" s="231" t="s">
        <v>1685</v>
      </c>
      <c r="C4057" s="231" t="s">
        <v>1685</v>
      </c>
      <c r="D4057" s="232" t="s">
        <v>1685</v>
      </c>
      <c r="E4057" s="232">
        <v>0</v>
      </c>
      <c r="F4057" s="232">
        <v>0</v>
      </c>
      <c r="G4057" s="232">
        <v>0</v>
      </c>
      <c r="H4057" s="232">
        <v>0</v>
      </c>
      <c r="L4057" s="232">
        <v>0</v>
      </c>
    </row>
    <row r="4058" spans="1:12">
      <c r="A4058" s="232">
        <v>4107</v>
      </c>
      <c r="B4058" s="231" t="s">
        <v>1685</v>
      </c>
      <c r="C4058" s="231" t="s">
        <v>1685</v>
      </c>
      <c r="D4058" s="232" t="s">
        <v>1685</v>
      </c>
      <c r="E4058" s="232">
        <v>0</v>
      </c>
      <c r="F4058" s="232">
        <v>0</v>
      </c>
      <c r="G4058" s="232">
        <v>0</v>
      </c>
      <c r="H4058" s="232">
        <v>0</v>
      </c>
      <c r="L4058" s="232">
        <v>0</v>
      </c>
    </row>
    <row r="4059" spans="1:12">
      <c r="A4059" s="232">
        <v>4108</v>
      </c>
      <c r="B4059" s="231" t="s">
        <v>1685</v>
      </c>
      <c r="C4059" s="231" t="s">
        <v>1685</v>
      </c>
      <c r="D4059" s="232" t="s">
        <v>1685</v>
      </c>
      <c r="E4059" s="232">
        <v>0</v>
      </c>
      <c r="F4059" s="232">
        <v>0</v>
      </c>
      <c r="G4059" s="232">
        <v>0</v>
      </c>
      <c r="H4059" s="232">
        <v>0</v>
      </c>
      <c r="L4059" s="232">
        <v>0</v>
      </c>
    </row>
    <row r="4060" spans="1:12">
      <c r="A4060" s="232">
        <v>4109</v>
      </c>
      <c r="B4060" s="231" t="s">
        <v>1685</v>
      </c>
      <c r="C4060" s="231" t="s">
        <v>1685</v>
      </c>
      <c r="D4060" s="232" t="s">
        <v>1685</v>
      </c>
      <c r="E4060" s="232">
        <v>0</v>
      </c>
      <c r="F4060" s="232">
        <v>0</v>
      </c>
      <c r="G4060" s="232">
        <v>0</v>
      </c>
      <c r="H4060" s="232">
        <v>0</v>
      </c>
      <c r="L4060" s="232">
        <v>0</v>
      </c>
    </row>
    <row r="4061" spans="1:12">
      <c r="A4061" s="232">
        <v>4110</v>
      </c>
      <c r="B4061" s="231" t="s">
        <v>1685</v>
      </c>
      <c r="C4061" s="231" t="s">
        <v>1685</v>
      </c>
      <c r="D4061" s="232" t="s">
        <v>1685</v>
      </c>
      <c r="E4061" s="232">
        <v>0</v>
      </c>
      <c r="F4061" s="232">
        <v>0</v>
      </c>
      <c r="G4061" s="232">
        <v>0</v>
      </c>
      <c r="H4061" s="232">
        <v>0</v>
      </c>
      <c r="L4061" s="232">
        <v>0</v>
      </c>
    </row>
    <row r="4062" spans="1:12">
      <c r="A4062" s="232">
        <v>4111</v>
      </c>
      <c r="B4062" s="231" t="s">
        <v>1685</v>
      </c>
      <c r="C4062" s="231" t="s">
        <v>1685</v>
      </c>
      <c r="D4062" s="232" t="s">
        <v>1685</v>
      </c>
      <c r="E4062" s="232">
        <v>0</v>
      </c>
      <c r="F4062" s="232">
        <v>0</v>
      </c>
      <c r="G4062" s="232">
        <v>0</v>
      </c>
      <c r="H4062" s="232">
        <v>0</v>
      </c>
      <c r="L4062" s="232">
        <v>0</v>
      </c>
    </row>
    <row r="4063" spans="1:12">
      <c r="A4063" s="232">
        <v>4112</v>
      </c>
      <c r="B4063" s="231" t="s">
        <v>1685</v>
      </c>
      <c r="C4063" s="231" t="s">
        <v>1685</v>
      </c>
      <c r="D4063" s="232" t="s">
        <v>1685</v>
      </c>
      <c r="E4063" s="232">
        <v>0</v>
      </c>
      <c r="F4063" s="232">
        <v>0</v>
      </c>
      <c r="G4063" s="232">
        <v>0</v>
      </c>
      <c r="H4063" s="232">
        <v>0</v>
      </c>
      <c r="L4063" s="232">
        <v>0</v>
      </c>
    </row>
    <row r="4064" spans="1:12">
      <c r="A4064" s="232">
        <v>4113</v>
      </c>
      <c r="B4064" s="231" t="s">
        <v>1685</v>
      </c>
      <c r="C4064" s="231" t="s">
        <v>1685</v>
      </c>
      <c r="D4064" s="232" t="s">
        <v>1685</v>
      </c>
      <c r="E4064" s="232">
        <v>0</v>
      </c>
      <c r="F4064" s="232">
        <v>0</v>
      </c>
      <c r="G4064" s="232">
        <v>0</v>
      </c>
      <c r="H4064" s="232">
        <v>0</v>
      </c>
      <c r="L4064" s="232">
        <v>0</v>
      </c>
    </row>
    <row r="4065" spans="1:12">
      <c r="A4065" s="232">
        <v>4114</v>
      </c>
      <c r="B4065" s="231" t="s">
        <v>1685</v>
      </c>
      <c r="C4065" s="231" t="s">
        <v>1685</v>
      </c>
      <c r="D4065" s="232" t="s">
        <v>1685</v>
      </c>
      <c r="E4065" s="232">
        <v>0</v>
      </c>
      <c r="F4065" s="232">
        <v>0</v>
      </c>
      <c r="G4065" s="232">
        <v>0</v>
      </c>
      <c r="H4065" s="232">
        <v>0</v>
      </c>
      <c r="L4065" s="232">
        <v>0</v>
      </c>
    </row>
    <row r="4066" spans="1:12">
      <c r="A4066" s="232">
        <v>4115</v>
      </c>
      <c r="B4066" s="231" t="s">
        <v>1685</v>
      </c>
      <c r="C4066" s="231" t="s">
        <v>1685</v>
      </c>
      <c r="D4066" s="232" t="s">
        <v>1685</v>
      </c>
      <c r="E4066" s="232">
        <v>0</v>
      </c>
      <c r="F4066" s="232">
        <v>0</v>
      </c>
      <c r="G4066" s="232">
        <v>0</v>
      </c>
      <c r="H4066" s="232">
        <v>0</v>
      </c>
      <c r="L4066" s="232">
        <v>0</v>
      </c>
    </row>
    <row r="4067" spans="1:12">
      <c r="A4067" s="232">
        <v>4116</v>
      </c>
      <c r="B4067" s="231" t="s">
        <v>1685</v>
      </c>
      <c r="C4067" s="231" t="s">
        <v>1685</v>
      </c>
      <c r="D4067" s="232" t="s">
        <v>1685</v>
      </c>
      <c r="E4067" s="232">
        <v>0</v>
      </c>
      <c r="F4067" s="232">
        <v>0</v>
      </c>
      <c r="G4067" s="232">
        <v>0</v>
      </c>
      <c r="H4067" s="232">
        <v>0</v>
      </c>
      <c r="L4067" s="232">
        <v>0</v>
      </c>
    </row>
    <row r="4068" spans="1:12">
      <c r="A4068" s="232">
        <v>4117</v>
      </c>
      <c r="B4068" s="231" t="s">
        <v>1685</v>
      </c>
      <c r="C4068" s="231" t="s">
        <v>1685</v>
      </c>
      <c r="D4068" s="232" t="s">
        <v>1685</v>
      </c>
      <c r="E4068" s="232">
        <v>0</v>
      </c>
      <c r="F4068" s="232">
        <v>0</v>
      </c>
      <c r="G4068" s="232">
        <v>0</v>
      </c>
      <c r="H4068" s="232">
        <v>0</v>
      </c>
      <c r="L4068" s="232">
        <v>0</v>
      </c>
    </row>
    <row r="4069" spans="1:12">
      <c r="A4069" s="232">
        <v>4118</v>
      </c>
      <c r="B4069" s="231" t="s">
        <v>1685</v>
      </c>
      <c r="C4069" s="231" t="s">
        <v>1685</v>
      </c>
      <c r="D4069" s="232" t="s">
        <v>1685</v>
      </c>
      <c r="E4069" s="232">
        <v>0</v>
      </c>
      <c r="F4069" s="232">
        <v>0</v>
      </c>
      <c r="G4069" s="232">
        <v>0</v>
      </c>
      <c r="H4069" s="232">
        <v>0</v>
      </c>
      <c r="L4069" s="232">
        <v>0</v>
      </c>
    </row>
    <row r="4070" spans="1:12">
      <c r="A4070" s="232">
        <v>4119</v>
      </c>
      <c r="B4070" s="231" t="s">
        <v>1685</v>
      </c>
      <c r="C4070" s="231" t="s">
        <v>1685</v>
      </c>
      <c r="D4070" s="232" t="s">
        <v>1685</v>
      </c>
      <c r="E4070" s="232">
        <v>0</v>
      </c>
      <c r="F4070" s="232">
        <v>0</v>
      </c>
      <c r="G4070" s="232">
        <v>0</v>
      </c>
      <c r="H4070" s="232">
        <v>0</v>
      </c>
      <c r="L4070" s="232">
        <v>0</v>
      </c>
    </row>
    <row r="4071" spans="1:12">
      <c r="A4071" s="232">
        <v>4120</v>
      </c>
      <c r="B4071" s="231" t="s">
        <v>1685</v>
      </c>
      <c r="C4071" s="231" t="s">
        <v>1685</v>
      </c>
      <c r="D4071" s="232" t="s">
        <v>1685</v>
      </c>
      <c r="E4071" s="232">
        <v>0</v>
      </c>
      <c r="F4071" s="232">
        <v>0</v>
      </c>
      <c r="G4071" s="232">
        <v>0</v>
      </c>
      <c r="H4071" s="232">
        <v>0</v>
      </c>
      <c r="L4071" s="232">
        <v>0</v>
      </c>
    </row>
    <row r="4072" spans="1:12">
      <c r="A4072" s="232">
        <v>4121</v>
      </c>
      <c r="B4072" s="231" t="s">
        <v>1685</v>
      </c>
      <c r="C4072" s="231" t="s">
        <v>1685</v>
      </c>
      <c r="D4072" s="232" t="s">
        <v>1685</v>
      </c>
      <c r="E4072" s="232">
        <v>0</v>
      </c>
      <c r="F4072" s="232">
        <v>0</v>
      </c>
      <c r="G4072" s="232">
        <v>0</v>
      </c>
      <c r="H4072" s="232">
        <v>0</v>
      </c>
      <c r="L4072" s="232">
        <v>0</v>
      </c>
    </row>
    <row r="4073" spans="1:12">
      <c r="A4073" s="232">
        <v>4122</v>
      </c>
      <c r="B4073" s="231" t="s">
        <v>1685</v>
      </c>
      <c r="C4073" s="231" t="s">
        <v>1685</v>
      </c>
      <c r="D4073" s="232" t="s">
        <v>1685</v>
      </c>
      <c r="E4073" s="232">
        <v>0</v>
      </c>
      <c r="F4073" s="232">
        <v>0</v>
      </c>
      <c r="G4073" s="232">
        <v>0</v>
      </c>
      <c r="H4073" s="232">
        <v>0</v>
      </c>
      <c r="L4073" s="232">
        <v>0</v>
      </c>
    </row>
    <row r="4074" spans="1:12">
      <c r="A4074" s="232">
        <v>4123</v>
      </c>
      <c r="B4074" s="231" t="s">
        <v>1685</v>
      </c>
      <c r="C4074" s="231" t="s">
        <v>1685</v>
      </c>
      <c r="D4074" s="232" t="s">
        <v>1685</v>
      </c>
      <c r="E4074" s="232">
        <v>0</v>
      </c>
      <c r="F4074" s="232">
        <v>0</v>
      </c>
      <c r="G4074" s="232">
        <v>0</v>
      </c>
      <c r="H4074" s="232">
        <v>0</v>
      </c>
      <c r="L4074" s="232">
        <v>0</v>
      </c>
    </row>
    <row r="4075" spans="1:12">
      <c r="A4075" s="232">
        <v>4124</v>
      </c>
      <c r="B4075" s="231" t="s">
        <v>1685</v>
      </c>
      <c r="C4075" s="231" t="s">
        <v>1685</v>
      </c>
      <c r="D4075" s="232" t="s">
        <v>1685</v>
      </c>
      <c r="E4075" s="232">
        <v>0</v>
      </c>
      <c r="F4075" s="232">
        <v>0</v>
      </c>
      <c r="G4075" s="232">
        <v>0</v>
      </c>
      <c r="H4075" s="232">
        <v>0</v>
      </c>
      <c r="L4075" s="232">
        <v>0</v>
      </c>
    </row>
    <row r="4076" spans="1:12">
      <c r="A4076" s="232">
        <v>4125</v>
      </c>
      <c r="B4076" s="231" t="s">
        <v>1685</v>
      </c>
      <c r="C4076" s="231" t="s">
        <v>1685</v>
      </c>
      <c r="D4076" s="232" t="s">
        <v>1685</v>
      </c>
      <c r="E4076" s="232">
        <v>0</v>
      </c>
      <c r="F4076" s="232">
        <v>0</v>
      </c>
      <c r="G4076" s="232">
        <v>0</v>
      </c>
      <c r="H4076" s="232">
        <v>0</v>
      </c>
      <c r="L4076" s="232">
        <v>0</v>
      </c>
    </row>
    <row r="4077" spans="1:12">
      <c r="A4077" s="232">
        <v>4126</v>
      </c>
      <c r="B4077" s="231" t="s">
        <v>1685</v>
      </c>
      <c r="C4077" s="231" t="s">
        <v>1685</v>
      </c>
      <c r="D4077" s="232" t="s">
        <v>1685</v>
      </c>
      <c r="E4077" s="232">
        <v>0</v>
      </c>
      <c r="F4077" s="232">
        <v>0</v>
      </c>
      <c r="G4077" s="232">
        <v>0</v>
      </c>
      <c r="H4077" s="232">
        <v>0</v>
      </c>
      <c r="L4077" s="232">
        <v>0</v>
      </c>
    </row>
    <row r="4078" spans="1:12">
      <c r="A4078" s="232">
        <v>4127</v>
      </c>
      <c r="B4078" s="231" t="s">
        <v>1685</v>
      </c>
      <c r="C4078" s="231" t="s">
        <v>1685</v>
      </c>
      <c r="D4078" s="232" t="s">
        <v>1685</v>
      </c>
      <c r="E4078" s="232">
        <v>0</v>
      </c>
      <c r="F4078" s="232">
        <v>0</v>
      </c>
      <c r="G4078" s="232">
        <v>0</v>
      </c>
      <c r="H4078" s="232">
        <v>0</v>
      </c>
      <c r="L4078" s="232">
        <v>0</v>
      </c>
    </row>
    <row r="4079" spans="1:12">
      <c r="A4079" s="232">
        <v>4128</v>
      </c>
      <c r="B4079" s="231" t="s">
        <v>1685</v>
      </c>
      <c r="C4079" s="231" t="s">
        <v>1685</v>
      </c>
      <c r="D4079" s="232" t="s">
        <v>1685</v>
      </c>
      <c r="E4079" s="232">
        <v>0</v>
      </c>
      <c r="F4079" s="232">
        <v>0</v>
      </c>
      <c r="G4079" s="232">
        <v>0</v>
      </c>
      <c r="H4079" s="232">
        <v>0</v>
      </c>
      <c r="L4079" s="232">
        <v>0</v>
      </c>
    </row>
    <row r="4080" spans="1:12">
      <c r="A4080" s="232">
        <v>4129</v>
      </c>
      <c r="B4080" s="231" t="s">
        <v>1685</v>
      </c>
      <c r="C4080" s="231" t="s">
        <v>1685</v>
      </c>
      <c r="D4080" s="232" t="s">
        <v>1685</v>
      </c>
      <c r="E4080" s="232">
        <v>0</v>
      </c>
      <c r="F4080" s="232">
        <v>0</v>
      </c>
      <c r="G4080" s="232">
        <v>0</v>
      </c>
      <c r="H4080" s="232">
        <v>0</v>
      </c>
      <c r="L4080" s="232">
        <v>0</v>
      </c>
    </row>
    <row r="4081" spans="1:12">
      <c r="A4081" s="232">
        <v>4130</v>
      </c>
      <c r="B4081" s="231" t="s">
        <v>1685</v>
      </c>
      <c r="C4081" s="231" t="s">
        <v>1685</v>
      </c>
      <c r="D4081" s="232" t="s">
        <v>1685</v>
      </c>
      <c r="E4081" s="232">
        <v>0</v>
      </c>
      <c r="F4081" s="232">
        <v>0</v>
      </c>
      <c r="G4081" s="232">
        <v>0</v>
      </c>
      <c r="H4081" s="232">
        <v>0</v>
      </c>
      <c r="L4081" s="232">
        <v>0</v>
      </c>
    </row>
    <row r="4082" spans="1:12">
      <c r="A4082" s="232">
        <v>4131</v>
      </c>
      <c r="B4082" s="231" t="s">
        <v>1685</v>
      </c>
      <c r="C4082" s="231" t="s">
        <v>1685</v>
      </c>
      <c r="D4082" s="232" t="s">
        <v>1685</v>
      </c>
      <c r="E4082" s="232">
        <v>0</v>
      </c>
      <c r="F4082" s="232">
        <v>0</v>
      </c>
      <c r="G4082" s="232">
        <v>0</v>
      </c>
      <c r="H4082" s="232">
        <v>0</v>
      </c>
      <c r="L4082" s="232">
        <v>0</v>
      </c>
    </row>
    <row r="4083" spans="1:12">
      <c r="A4083" s="232">
        <v>4132</v>
      </c>
      <c r="B4083" s="231" t="s">
        <v>1685</v>
      </c>
      <c r="C4083" s="231" t="s">
        <v>1685</v>
      </c>
      <c r="D4083" s="232" t="s">
        <v>1685</v>
      </c>
      <c r="E4083" s="232">
        <v>0</v>
      </c>
      <c r="F4083" s="232">
        <v>0</v>
      </c>
      <c r="G4083" s="232">
        <v>0</v>
      </c>
      <c r="H4083" s="232">
        <v>0</v>
      </c>
      <c r="L4083" s="232">
        <v>0</v>
      </c>
    </row>
    <row r="4084" spans="1:12">
      <c r="A4084" s="232">
        <v>4133</v>
      </c>
      <c r="B4084" s="231" t="s">
        <v>1685</v>
      </c>
      <c r="C4084" s="231" t="s">
        <v>1685</v>
      </c>
      <c r="D4084" s="232" t="s">
        <v>1685</v>
      </c>
      <c r="E4084" s="232">
        <v>0</v>
      </c>
      <c r="F4084" s="232">
        <v>0</v>
      </c>
      <c r="G4084" s="232">
        <v>0</v>
      </c>
      <c r="H4084" s="232">
        <v>0</v>
      </c>
      <c r="L4084" s="232">
        <v>0</v>
      </c>
    </row>
    <row r="4085" spans="1:12">
      <c r="A4085" s="232">
        <v>4134</v>
      </c>
      <c r="B4085" s="231" t="s">
        <v>1685</v>
      </c>
      <c r="C4085" s="231" t="s">
        <v>1685</v>
      </c>
      <c r="D4085" s="232" t="s">
        <v>1685</v>
      </c>
      <c r="E4085" s="232">
        <v>0</v>
      </c>
      <c r="F4085" s="232">
        <v>0</v>
      </c>
      <c r="G4085" s="232">
        <v>0</v>
      </c>
      <c r="H4085" s="232">
        <v>0</v>
      </c>
      <c r="L4085" s="232">
        <v>0</v>
      </c>
    </row>
    <row r="4086" spans="1:12">
      <c r="A4086" s="232">
        <v>4135</v>
      </c>
      <c r="B4086" s="231" t="s">
        <v>1685</v>
      </c>
      <c r="C4086" s="231" t="s">
        <v>1685</v>
      </c>
      <c r="D4086" s="232" t="s">
        <v>1685</v>
      </c>
      <c r="E4086" s="232">
        <v>0</v>
      </c>
      <c r="F4086" s="232">
        <v>0</v>
      </c>
      <c r="G4086" s="232">
        <v>0</v>
      </c>
      <c r="H4086" s="232">
        <v>0</v>
      </c>
      <c r="L4086" s="232">
        <v>0</v>
      </c>
    </row>
    <row r="4087" spans="1:12">
      <c r="A4087" s="232">
        <v>4136</v>
      </c>
      <c r="B4087" s="231" t="s">
        <v>1685</v>
      </c>
      <c r="C4087" s="231" t="s">
        <v>1685</v>
      </c>
      <c r="D4087" s="232" t="s">
        <v>1685</v>
      </c>
      <c r="E4087" s="232">
        <v>0</v>
      </c>
      <c r="F4087" s="232">
        <v>0</v>
      </c>
      <c r="G4087" s="232">
        <v>0</v>
      </c>
      <c r="H4087" s="232">
        <v>0</v>
      </c>
      <c r="L4087" s="232">
        <v>0</v>
      </c>
    </row>
    <row r="4088" spans="1:12">
      <c r="A4088" s="232">
        <v>4137</v>
      </c>
      <c r="B4088" s="231" t="s">
        <v>1685</v>
      </c>
      <c r="C4088" s="231" t="s">
        <v>1685</v>
      </c>
      <c r="D4088" s="232" t="s">
        <v>1685</v>
      </c>
      <c r="E4088" s="232">
        <v>0</v>
      </c>
      <c r="F4088" s="232">
        <v>0</v>
      </c>
      <c r="G4088" s="232">
        <v>0</v>
      </c>
      <c r="H4088" s="232">
        <v>0</v>
      </c>
      <c r="L4088" s="232">
        <v>0</v>
      </c>
    </row>
    <row r="4089" spans="1:12">
      <c r="A4089" s="232">
        <v>4138</v>
      </c>
      <c r="B4089" s="231" t="s">
        <v>1685</v>
      </c>
      <c r="C4089" s="231" t="s">
        <v>1685</v>
      </c>
      <c r="D4089" s="232" t="s">
        <v>1685</v>
      </c>
      <c r="E4089" s="232">
        <v>0</v>
      </c>
      <c r="F4089" s="232">
        <v>0</v>
      </c>
      <c r="G4089" s="232">
        <v>0</v>
      </c>
      <c r="H4089" s="232">
        <v>0</v>
      </c>
      <c r="L4089" s="232">
        <v>0</v>
      </c>
    </row>
    <row r="4090" spans="1:12">
      <c r="A4090" s="232">
        <v>4139</v>
      </c>
      <c r="B4090" s="231" t="s">
        <v>1685</v>
      </c>
      <c r="C4090" s="231" t="s">
        <v>1685</v>
      </c>
      <c r="D4090" s="232" t="s">
        <v>1685</v>
      </c>
      <c r="E4090" s="232">
        <v>0</v>
      </c>
      <c r="F4090" s="232">
        <v>0</v>
      </c>
      <c r="G4090" s="232">
        <v>0</v>
      </c>
      <c r="H4090" s="232">
        <v>0</v>
      </c>
      <c r="L4090" s="232">
        <v>0</v>
      </c>
    </row>
    <row r="4091" spans="1:12">
      <c r="A4091" s="232">
        <v>4140</v>
      </c>
      <c r="B4091" s="231" t="s">
        <v>1685</v>
      </c>
      <c r="C4091" s="231" t="s">
        <v>1685</v>
      </c>
      <c r="D4091" s="232" t="s">
        <v>1685</v>
      </c>
      <c r="E4091" s="232">
        <v>0</v>
      </c>
      <c r="F4091" s="232">
        <v>0</v>
      </c>
      <c r="G4091" s="232">
        <v>0</v>
      </c>
      <c r="H4091" s="232">
        <v>0</v>
      </c>
      <c r="L4091" s="232">
        <v>0</v>
      </c>
    </row>
    <row r="4092" spans="1:12">
      <c r="A4092" s="232">
        <v>4141</v>
      </c>
      <c r="B4092" s="231" t="s">
        <v>1685</v>
      </c>
      <c r="C4092" s="231" t="s">
        <v>1685</v>
      </c>
      <c r="D4092" s="232" t="s">
        <v>1685</v>
      </c>
      <c r="E4092" s="232">
        <v>0</v>
      </c>
      <c r="F4092" s="232">
        <v>0</v>
      </c>
      <c r="G4092" s="232">
        <v>0</v>
      </c>
      <c r="H4092" s="232">
        <v>0</v>
      </c>
      <c r="L4092" s="232">
        <v>0</v>
      </c>
    </row>
    <row r="4093" spans="1:12">
      <c r="A4093" s="232">
        <v>4142</v>
      </c>
      <c r="B4093" s="231" t="s">
        <v>1685</v>
      </c>
      <c r="C4093" s="231" t="s">
        <v>1685</v>
      </c>
      <c r="D4093" s="232" t="s">
        <v>1685</v>
      </c>
      <c r="E4093" s="232">
        <v>0</v>
      </c>
      <c r="F4093" s="232">
        <v>0</v>
      </c>
      <c r="G4093" s="232">
        <v>0</v>
      </c>
      <c r="H4093" s="232">
        <v>0</v>
      </c>
      <c r="L4093" s="232">
        <v>0</v>
      </c>
    </row>
    <row r="4094" spans="1:12">
      <c r="A4094" s="232">
        <v>4143</v>
      </c>
      <c r="B4094" s="231" t="s">
        <v>1685</v>
      </c>
      <c r="C4094" s="231" t="s">
        <v>1685</v>
      </c>
      <c r="D4094" s="232" t="s">
        <v>1685</v>
      </c>
      <c r="E4094" s="232">
        <v>0</v>
      </c>
      <c r="F4094" s="232">
        <v>0</v>
      </c>
      <c r="G4094" s="232">
        <v>0</v>
      </c>
      <c r="H4094" s="232">
        <v>0</v>
      </c>
      <c r="L4094" s="232">
        <v>0</v>
      </c>
    </row>
    <row r="4095" spans="1:12">
      <c r="A4095" s="232">
        <v>4144</v>
      </c>
      <c r="B4095" s="231" t="s">
        <v>1685</v>
      </c>
      <c r="C4095" s="231" t="s">
        <v>1685</v>
      </c>
      <c r="D4095" s="232" t="s">
        <v>1685</v>
      </c>
      <c r="E4095" s="232">
        <v>0</v>
      </c>
      <c r="F4095" s="232">
        <v>0</v>
      </c>
      <c r="G4095" s="232">
        <v>0</v>
      </c>
      <c r="H4095" s="232">
        <v>0</v>
      </c>
      <c r="L4095" s="232">
        <v>0</v>
      </c>
    </row>
    <row r="4096" spans="1:12">
      <c r="A4096" s="232">
        <v>4145</v>
      </c>
      <c r="B4096" s="231" t="s">
        <v>1685</v>
      </c>
      <c r="C4096" s="231" t="s">
        <v>1685</v>
      </c>
      <c r="D4096" s="232" t="s">
        <v>1685</v>
      </c>
      <c r="E4096" s="232">
        <v>0</v>
      </c>
      <c r="F4096" s="232">
        <v>0</v>
      </c>
      <c r="G4096" s="232">
        <v>0</v>
      </c>
      <c r="H4096" s="232">
        <v>0</v>
      </c>
      <c r="L4096" s="232">
        <v>0</v>
      </c>
    </row>
    <row r="4097" spans="1:12">
      <c r="A4097" s="232">
        <v>4146</v>
      </c>
      <c r="B4097" s="231" t="s">
        <v>1685</v>
      </c>
      <c r="C4097" s="231" t="s">
        <v>1685</v>
      </c>
      <c r="D4097" s="232" t="s">
        <v>1685</v>
      </c>
      <c r="E4097" s="232">
        <v>0</v>
      </c>
      <c r="F4097" s="232">
        <v>0</v>
      </c>
      <c r="G4097" s="232">
        <v>0</v>
      </c>
      <c r="H4097" s="232">
        <v>0</v>
      </c>
      <c r="L4097" s="232">
        <v>0</v>
      </c>
    </row>
    <row r="4098" spans="1:12">
      <c r="A4098" s="232">
        <v>4147</v>
      </c>
      <c r="B4098" s="231" t="s">
        <v>1685</v>
      </c>
      <c r="C4098" s="231" t="s">
        <v>1685</v>
      </c>
      <c r="D4098" s="232" t="s">
        <v>1685</v>
      </c>
      <c r="E4098" s="232">
        <v>0</v>
      </c>
      <c r="F4098" s="232">
        <v>0</v>
      </c>
      <c r="G4098" s="232">
        <v>0</v>
      </c>
      <c r="H4098" s="232">
        <v>0</v>
      </c>
      <c r="L4098" s="232">
        <v>0</v>
      </c>
    </row>
    <row r="4099" spans="1:12">
      <c r="A4099" s="232">
        <v>4148</v>
      </c>
      <c r="B4099" s="231" t="s">
        <v>1685</v>
      </c>
      <c r="C4099" s="231" t="s">
        <v>1685</v>
      </c>
      <c r="D4099" s="232" t="s">
        <v>1685</v>
      </c>
      <c r="E4099" s="232">
        <v>0</v>
      </c>
      <c r="F4099" s="232">
        <v>0</v>
      </c>
      <c r="G4099" s="232">
        <v>0</v>
      </c>
      <c r="H4099" s="232">
        <v>0</v>
      </c>
      <c r="L4099" s="232">
        <v>0</v>
      </c>
    </row>
    <row r="4100" spans="1:12">
      <c r="A4100" s="232">
        <v>4149</v>
      </c>
      <c r="B4100" s="231" t="s">
        <v>1685</v>
      </c>
      <c r="C4100" s="231" t="s">
        <v>1685</v>
      </c>
      <c r="D4100" s="232" t="s">
        <v>1685</v>
      </c>
      <c r="E4100" s="232">
        <v>0</v>
      </c>
      <c r="F4100" s="232">
        <v>0</v>
      </c>
      <c r="G4100" s="232">
        <v>0</v>
      </c>
      <c r="H4100" s="232">
        <v>0</v>
      </c>
      <c r="L4100" s="232">
        <v>0</v>
      </c>
    </row>
    <row r="4101" spans="1:12">
      <c r="A4101" s="232">
        <v>4150</v>
      </c>
      <c r="B4101" s="231" t="s">
        <v>1685</v>
      </c>
      <c r="C4101" s="231" t="s">
        <v>1685</v>
      </c>
      <c r="D4101" s="232" t="s">
        <v>1685</v>
      </c>
      <c r="E4101" s="232">
        <v>0</v>
      </c>
      <c r="F4101" s="232">
        <v>0</v>
      </c>
      <c r="G4101" s="232">
        <v>0</v>
      </c>
      <c r="H4101" s="232">
        <v>0</v>
      </c>
      <c r="L4101" s="232">
        <v>0</v>
      </c>
    </row>
    <row r="4102" spans="1:12">
      <c r="A4102" s="232">
        <v>4151</v>
      </c>
      <c r="B4102" s="231" t="s">
        <v>1685</v>
      </c>
      <c r="C4102" s="231" t="s">
        <v>1685</v>
      </c>
      <c r="D4102" s="232" t="s">
        <v>1685</v>
      </c>
      <c r="E4102" s="232">
        <v>0</v>
      </c>
      <c r="F4102" s="232">
        <v>0</v>
      </c>
      <c r="G4102" s="232">
        <v>0</v>
      </c>
      <c r="H4102" s="232">
        <v>0</v>
      </c>
      <c r="L4102" s="232">
        <v>0</v>
      </c>
    </row>
    <row r="4103" spans="1:12">
      <c r="A4103" s="232">
        <v>4152</v>
      </c>
      <c r="B4103" s="231" t="s">
        <v>1685</v>
      </c>
      <c r="C4103" s="231" t="s">
        <v>1685</v>
      </c>
      <c r="D4103" s="232" t="s">
        <v>1685</v>
      </c>
      <c r="E4103" s="232">
        <v>0</v>
      </c>
      <c r="F4103" s="232">
        <v>0</v>
      </c>
      <c r="G4103" s="232">
        <v>0</v>
      </c>
      <c r="H4103" s="232">
        <v>0</v>
      </c>
      <c r="L4103" s="232">
        <v>0</v>
      </c>
    </row>
    <row r="4104" spans="1:12">
      <c r="A4104" s="232">
        <v>4153</v>
      </c>
      <c r="B4104" s="231" t="s">
        <v>1685</v>
      </c>
      <c r="C4104" s="231" t="s">
        <v>1685</v>
      </c>
      <c r="D4104" s="232" t="s">
        <v>1685</v>
      </c>
      <c r="E4104" s="232">
        <v>0</v>
      </c>
      <c r="F4104" s="232">
        <v>0</v>
      </c>
      <c r="G4104" s="232">
        <v>0</v>
      </c>
      <c r="H4104" s="232">
        <v>0</v>
      </c>
      <c r="L4104" s="232">
        <v>0</v>
      </c>
    </row>
    <row r="4105" spans="1:12">
      <c r="A4105" s="232">
        <v>4154</v>
      </c>
      <c r="B4105" s="231" t="s">
        <v>1685</v>
      </c>
      <c r="C4105" s="231" t="s">
        <v>1685</v>
      </c>
      <c r="D4105" s="232" t="s">
        <v>1685</v>
      </c>
      <c r="E4105" s="232">
        <v>0</v>
      </c>
      <c r="F4105" s="232">
        <v>0</v>
      </c>
      <c r="G4105" s="232">
        <v>0</v>
      </c>
      <c r="H4105" s="232">
        <v>0</v>
      </c>
      <c r="L4105" s="232">
        <v>0</v>
      </c>
    </row>
    <row r="4106" spans="1:12">
      <c r="A4106" s="232">
        <v>4155</v>
      </c>
      <c r="B4106" s="231" t="s">
        <v>1685</v>
      </c>
      <c r="C4106" s="231" t="s">
        <v>1685</v>
      </c>
      <c r="D4106" s="232" t="s">
        <v>1685</v>
      </c>
      <c r="E4106" s="232">
        <v>0</v>
      </c>
      <c r="F4106" s="232">
        <v>0</v>
      </c>
      <c r="G4106" s="232">
        <v>0</v>
      </c>
      <c r="H4106" s="232">
        <v>0</v>
      </c>
      <c r="L4106" s="232">
        <v>0</v>
      </c>
    </row>
    <row r="4107" spans="1:12">
      <c r="A4107" s="232">
        <v>4156</v>
      </c>
      <c r="B4107" s="231" t="s">
        <v>1685</v>
      </c>
      <c r="C4107" s="231" t="s">
        <v>1685</v>
      </c>
      <c r="D4107" s="232" t="s">
        <v>1685</v>
      </c>
      <c r="E4107" s="232">
        <v>0</v>
      </c>
      <c r="F4107" s="232">
        <v>0</v>
      </c>
      <c r="G4107" s="232">
        <v>0</v>
      </c>
      <c r="H4107" s="232">
        <v>0</v>
      </c>
      <c r="L4107" s="232">
        <v>0</v>
      </c>
    </row>
    <row r="4108" spans="1:12">
      <c r="A4108" s="232">
        <v>4157</v>
      </c>
      <c r="B4108" s="231" t="s">
        <v>1685</v>
      </c>
      <c r="C4108" s="231" t="s">
        <v>1685</v>
      </c>
      <c r="D4108" s="232" t="s">
        <v>1685</v>
      </c>
      <c r="E4108" s="232">
        <v>0</v>
      </c>
      <c r="F4108" s="232">
        <v>0</v>
      </c>
      <c r="G4108" s="232">
        <v>0</v>
      </c>
      <c r="H4108" s="232">
        <v>0</v>
      </c>
      <c r="L4108" s="232">
        <v>0</v>
      </c>
    </row>
    <row r="4109" spans="1:12">
      <c r="A4109" s="232">
        <v>4158</v>
      </c>
      <c r="B4109" s="231" t="s">
        <v>1685</v>
      </c>
      <c r="C4109" s="231" t="s">
        <v>1685</v>
      </c>
      <c r="D4109" s="232" t="s">
        <v>1685</v>
      </c>
      <c r="E4109" s="232">
        <v>0</v>
      </c>
      <c r="F4109" s="232">
        <v>0</v>
      </c>
      <c r="G4109" s="232">
        <v>0</v>
      </c>
      <c r="H4109" s="232">
        <v>0</v>
      </c>
      <c r="L4109" s="232">
        <v>0</v>
      </c>
    </row>
    <row r="4110" spans="1:12">
      <c r="A4110" s="232">
        <v>4159</v>
      </c>
      <c r="B4110" s="231" t="s">
        <v>1685</v>
      </c>
      <c r="C4110" s="231" t="s">
        <v>1685</v>
      </c>
      <c r="D4110" s="232" t="s">
        <v>1685</v>
      </c>
      <c r="E4110" s="232">
        <v>0</v>
      </c>
      <c r="F4110" s="232">
        <v>0</v>
      </c>
      <c r="G4110" s="232">
        <v>0</v>
      </c>
      <c r="H4110" s="232">
        <v>0</v>
      </c>
      <c r="L4110" s="232">
        <v>0</v>
      </c>
    </row>
    <row r="4111" spans="1:12">
      <c r="A4111" s="232">
        <v>4160</v>
      </c>
      <c r="B4111" s="231" t="s">
        <v>1685</v>
      </c>
      <c r="C4111" s="231" t="s">
        <v>1685</v>
      </c>
      <c r="D4111" s="232" t="s">
        <v>1685</v>
      </c>
      <c r="E4111" s="232">
        <v>0</v>
      </c>
      <c r="F4111" s="232">
        <v>0</v>
      </c>
      <c r="G4111" s="232">
        <v>0</v>
      </c>
      <c r="H4111" s="232">
        <v>0</v>
      </c>
      <c r="L4111" s="232">
        <v>0</v>
      </c>
    </row>
    <row r="4112" spans="1:12">
      <c r="A4112" s="232">
        <v>4161</v>
      </c>
      <c r="B4112" s="231" t="s">
        <v>1685</v>
      </c>
      <c r="C4112" s="231" t="s">
        <v>1685</v>
      </c>
      <c r="D4112" s="232" t="s">
        <v>1685</v>
      </c>
      <c r="E4112" s="232">
        <v>0</v>
      </c>
      <c r="F4112" s="232">
        <v>0</v>
      </c>
      <c r="G4112" s="232">
        <v>0</v>
      </c>
      <c r="H4112" s="232">
        <v>0</v>
      </c>
      <c r="L4112" s="232">
        <v>0</v>
      </c>
    </row>
    <row r="4113" spans="1:12">
      <c r="A4113" s="232">
        <v>4162</v>
      </c>
      <c r="B4113" s="231" t="s">
        <v>1685</v>
      </c>
      <c r="C4113" s="231" t="s">
        <v>1685</v>
      </c>
      <c r="D4113" s="232" t="s">
        <v>1685</v>
      </c>
      <c r="E4113" s="232">
        <v>0</v>
      </c>
      <c r="F4113" s="232">
        <v>0</v>
      </c>
      <c r="G4113" s="232">
        <v>0</v>
      </c>
      <c r="H4113" s="232">
        <v>0</v>
      </c>
      <c r="L4113" s="232">
        <v>0</v>
      </c>
    </row>
    <row r="4114" spans="1:12">
      <c r="A4114" s="232">
        <v>4163</v>
      </c>
      <c r="B4114" s="231" t="s">
        <v>1685</v>
      </c>
      <c r="C4114" s="231" t="s">
        <v>1685</v>
      </c>
      <c r="D4114" s="232" t="s">
        <v>1685</v>
      </c>
      <c r="E4114" s="232">
        <v>0</v>
      </c>
      <c r="F4114" s="232">
        <v>0</v>
      </c>
      <c r="G4114" s="232">
        <v>0</v>
      </c>
      <c r="H4114" s="232">
        <v>0</v>
      </c>
      <c r="L4114" s="232">
        <v>0</v>
      </c>
    </row>
    <row r="4115" spans="1:12">
      <c r="A4115" s="232">
        <v>4164</v>
      </c>
      <c r="B4115" s="231" t="s">
        <v>1685</v>
      </c>
      <c r="C4115" s="231" t="s">
        <v>1685</v>
      </c>
      <c r="D4115" s="232" t="s">
        <v>1685</v>
      </c>
      <c r="E4115" s="232">
        <v>0</v>
      </c>
      <c r="F4115" s="232">
        <v>0</v>
      </c>
      <c r="G4115" s="232">
        <v>0</v>
      </c>
      <c r="H4115" s="232">
        <v>0</v>
      </c>
      <c r="L4115" s="232">
        <v>0</v>
      </c>
    </row>
    <row r="4116" spans="1:12">
      <c r="A4116" s="232">
        <v>4165</v>
      </c>
      <c r="B4116" s="231" t="s">
        <v>1685</v>
      </c>
      <c r="C4116" s="231" t="s">
        <v>1685</v>
      </c>
      <c r="D4116" s="232" t="s">
        <v>1685</v>
      </c>
      <c r="E4116" s="232">
        <v>0</v>
      </c>
      <c r="F4116" s="232">
        <v>0</v>
      </c>
      <c r="G4116" s="232">
        <v>0</v>
      </c>
      <c r="H4116" s="232">
        <v>0</v>
      </c>
      <c r="L4116" s="232">
        <v>0</v>
      </c>
    </row>
    <row r="4117" spans="1:12">
      <c r="A4117" s="232">
        <v>4166</v>
      </c>
      <c r="B4117" s="231" t="s">
        <v>1685</v>
      </c>
      <c r="C4117" s="231" t="s">
        <v>1685</v>
      </c>
      <c r="D4117" s="232" t="s">
        <v>1685</v>
      </c>
      <c r="E4117" s="232">
        <v>0</v>
      </c>
      <c r="F4117" s="232">
        <v>0</v>
      </c>
      <c r="G4117" s="232">
        <v>0</v>
      </c>
      <c r="H4117" s="232">
        <v>0</v>
      </c>
      <c r="L4117" s="232">
        <v>0</v>
      </c>
    </row>
    <row r="4118" spans="1:12">
      <c r="A4118" s="232">
        <v>4167</v>
      </c>
      <c r="B4118" s="231" t="s">
        <v>1685</v>
      </c>
      <c r="C4118" s="231" t="s">
        <v>1685</v>
      </c>
      <c r="D4118" s="232" t="s">
        <v>1685</v>
      </c>
      <c r="E4118" s="232">
        <v>0</v>
      </c>
      <c r="F4118" s="232">
        <v>0</v>
      </c>
      <c r="G4118" s="232">
        <v>0</v>
      </c>
      <c r="H4118" s="232">
        <v>0</v>
      </c>
      <c r="L4118" s="232">
        <v>0</v>
      </c>
    </row>
    <row r="4119" spans="1:12">
      <c r="A4119" s="232">
        <v>4168</v>
      </c>
      <c r="B4119" s="231" t="s">
        <v>1685</v>
      </c>
      <c r="C4119" s="231" t="s">
        <v>1685</v>
      </c>
      <c r="D4119" s="232" t="s">
        <v>1685</v>
      </c>
      <c r="E4119" s="232">
        <v>0</v>
      </c>
      <c r="F4119" s="232">
        <v>0</v>
      </c>
      <c r="G4119" s="232">
        <v>0</v>
      </c>
      <c r="H4119" s="232">
        <v>0</v>
      </c>
      <c r="L4119" s="232">
        <v>0</v>
      </c>
    </row>
    <row r="4120" spans="1:12">
      <c r="A4120" s="232">
        <v>4169</v>
      </c>
      <c r="B4120" s="231" t="s">
        <v>1685</v>
      </c>
      <c r="C4120" s="231" t="s">
        <v>1685</v>
      </c>
      <c r="D4120" s="232" t="s">
        <v>1685</v>
      </c>
      <c r="E4120" s="232">
        <v>0</v>
      </c>
      <c r="F4120" s="232">
        <v>0</v>
      </c>
      <c r="G4120" s="232">
        <v>0</v>
      </c>
      <c r="H4120" s="232">
        <v>0</v>
      </c>
      <c r="L4120" s="232">
        <v>0</v>
      </c>
    </row>
    <row r="4121" spans="1:12">
      <c r="A4121" s="232">
        <v>4170</v>
      </c>
      <c r="B4121" s="231" t="s">
        <v>1685</v>
      </c>
      <c r="C4121" s="231" t="s">
        <v>1685</v>
      </c>
      <c r="D4121" s="232" t="s">
        <v>1685</v>
      </c>
      <c r="E4121" s="232">
        <v>0</v>
      </c>
      <c r="F4121" s="232">
        <v>0</v>
      </c>
      <c r="G4121" s="232">
        <v>0</v>
      </c>
      <c r="H4121" s="232">
        <v>0</v>
      </c>
      <c r="L4121" s="232">
        <v>0</v>
      </c>
    </row>
    <row r="4122" spans="1:12">
      <c r="A4122" s="232">
        <v>4171</v>
      </c>
      <c r="B4122" s="231" t="s">
        <v>1685</v>
      </c>
      <c r="C4122" s="231" t="s">
        <v>1685</v>
      </c>
      <c r="D4122" s="232" t="s">
        <v>1685</v>
      </c>
      <c r="E4122" s="232">
        <v>0</v>
      </c>
      <c r="F4122" s="232">
        <v>0</v>
      </c>
      <c r="G4122" s="232">
        <v>0</v>
      </c>
      <c r="H4122" s="232">
        <v>0</v>
      </c>
      <c r="L4122" s="232">
        <v>0</v>
      </c>
    </row>
    <row r="4123" spans="1:12">
      <c r="A4123" s="232">
        <v>4172</v>
      </c>
      <c r="B4123" s="231" t="s">
        <v>1685</v>
      </c>
      <c r="C4123" s="231" t="s">
        <v>1685</v>
      </c>
      <c r="D4123" s="232" t="s">
        <v>1685</v>
      </c>
      <c r="E4123" s="232">
        <v>0</v>
      </c>
      <c r="F4123" s="232">
        <v>0</v>
      </c>
      <c r="G4123" s="232">
        <v>0</v>
      </c>
      <c r="H4123" s="232">
        <v>0</v>
      </c>
      <c r="L4123" s="232">
        <v>0</v>
      </c>
    </row>
    <row r="4124" spans="1:12">
      <c r="A4124" s="232">
        <v>4173</v>
      </c>
      <c r="B4124" s="231" t="s">
        <v>1685</v>
      </c>
      <c r="C4124" s="231" t="s">
        <v>1685</v>
      </c>
      <c r="D4124" s="232" t="s">
        <v>1685</v>
      </c>
      <c r="E4124" s="232">
        <v>0</v>
      </c>
      <c r="F4124" s="232">
        <v>0</v>
      </c>
      <c r="G4124" s="232">
        <v>0</v>
      </c>
      <c r="H4124" s="232">
        <v>0</v>
      </c>
      <c r="L4124" s="232">
        <v>0</v>
      </c>
    </row>
    <row r="4125" spans="1:12">
      <c r="A4125" s="232">
        <v>4174</v>
      </c>
      <c r="B4125" s="231" t="s">
        <v>1685</v>
      </c>
      <c r="C4125" s="231" t="s">
        <v>1685</v>
      </c>
      <c r="D4125" s="232" t="s">
        <v>1685</v>
      </c>
      <c r="E4125" s="232">
        <v>0</v>
      </c>
      <c r="F4125" s="232">
        <v>0</v>
      </c>
      <c r="G4125" s="232">
        <v>0</v>
      </c>
      <c r="H4125" s="232">
        <v>0</v>
      </c>
      <c r="L4125" s="232">
        <v>0</v>
      </c>
    </row>
    <row r="4126" spans="1:12">
      <c r="A4126" s="232">
        <v>4175</v>
      </c>
      <c r="B4126" s="231" t="s">
        <v>1685</v>
      </c>
      <c r="C4126" s="231" t="s">
        <v>1685</v>
      </c>
      <c r="D4126" s="232" t="s">
        <v>1685</v>
      </c>
      <c r="E4126" s="232">
        <v>0</v>
      </c>
      <c r="F4126" s="232">
        <v>0</v>
      </c>
      <c r="G4126" s="232">
        <v>0</v>
      </c>
      <c r="H4126" s="232">
        <v>0</v>
      </c>
      <c r="L4126" s="232">
        <v>0</v>
      </c>
    </row>
    <row r="4127" spans="1:12">
      <c r="A4127" s="232">
        <v>4176</v>
      </c>
      <c r="B4127" s="231" t="s">
        <v>1685</v>
      </c>
      <c r="C4127" s="231" t="s">
        <v>1685</v>
      </c>
      <c r="D4127" s="232" t="s">
        <v>1685</v>
      </c>
      <c r="E4127" s="232">
        <v>0</v>
      </c>
      <c r="F4127" s="232">
        <v>0</v>
      </c>
      <c r="G4127" s="232">
        <v>0</v>
      </c>
      <c r="H4127" s="232">
        <v>0</v>
      </c>
      <c r="L4127" s="232">
        <v>0</v>
      </c>
    </row>
    <row r="4128" spans="1:12">
      <c r="A4128" s="232">
        <v>4177</v>
      </c>
      <c r="B4128" s="231" t="s">
        <v>1685</v>
      </c>
      <c r="C4128" s="231" t="s">
        <v>1685</v>
      </c>
      <c r="D4128" s="232" t="s">
        <v>1685</v>
      </c>
      <c r="E4128" s="232">
        <v>0</v>
      </c>
      <c r="F4128" s="232">
        <v>0</v>
      </c>
      <c r="G4128" s="232">
        <v>0</v>
      </c>
      <c r="H4128" s="232">
        <v>0</v>
      </c>
      <c r="L4128" s="232">
        <v>0</v>
      </c>
    </row>
    <row r="4129" spans="1:12">
      <c r="A4129" s="232">
        <v>4178</v>
      </c>
      <c r="B4129" s="231" t="s">
        <v>1685</v>
      </c>
      <c r="C4129" s="231" t="s">
        <v>1685</v>
      </c>
      <c r="D4129" s="232" t="s">
        <v>1685</v>
      </c>
      <c r="E4129" s="232">
        <v>0</v>
      </c>
      <c r="F4129" s="232">
        <v>0</v>
      </c>
      <c r="G4129" s="232">
        <v>0</v>
      </c>
      <c r="H4129" s="232">
        <v>0</v>
      </c>
      <c r="L4129" s="232">
        <v>0</v>
      </c>
    </row>
    <row r="4130" spans="1:12">
      <c r="A4130" s="232">
        <v>4179</v>
      </c>
      <c r="B4130" s="231" t="s">
        <v>1685</v>
      </c>
      <c r="C4130" s="231" t="s">
        <v>1685</v>
      </c>
      <c r="D4130" s="232" t="s">
        <v>1685</v>
      </c>
      <c r="E4130" s="232">
        <v>0</v>
      </c>
      <c r="F4130" s="232">
        <v>0</v>
      </c>
      <c r="G4130" s="232">
        <v>0</v>
      </c>
      <c r="H4130" s="232">
        <v>0</v>
      </c>
      <c r="L4130" s="232">
        <v>0</v>
      </c>
    </row>
    <row r="4131" spans="1:12">
      <c r="A4131" s="232">
        <v>4180</v>
      </c>
      <c r="B4131" s="231" t="s">
        <v>1685</v>
      </c>
      <c r="C4131" s="231" t="s">
        <v>1685</v>
      </c>
      <c r="D4131" s="232" t="s">
        <v>1685</v>
      </c>
      <c r="E4131" s="232">
        <v>0</v>
      </c>
      <c r="F4131" s="232">
        <v>0</v>
      </c>
      <c r="G4131" s="232">
        <v>0</v>
      </c>
      <c r="H4131" s="232">
        <v>0</v>
      </c>
      <c r="L4131" s="232">
        <v>0</v>
      </c>
    </row>
    <row r="4132" spans="1:12">
      <c r="A4132" s="232">
        <v>4181</v>
      </c>
      <c r="B4132" s="231" t="s">
        <v>1685</v>
      </c>
      <c r="C4132" s="231" t="s">
        <v>1685</v>
      </c>
      <c r="D4132" s="232" t="s">
        <v>1685</v>
      </c>
      <c r="E4132" s="232">
        <v>0</v>
      </c>
      <c r="F4132" s="232">
        <v>0</v>
      </c>
      <c r="G4132" s="232">
        <v>0</v>
      </c>
      <c r="H4132" s="232">
        <v>0</v>
      </c>
      <c r="L4132" s="232">
        <v>0</v>
      </c>
    </row>
    <row r="4133" spans="1:12">
      <c r="A4133" s="232">
        <v>4182</v>
      </c>
      <c r="B4133" s="231" t="s">
        <v>1685</v>
      </c>
      <c r="C4133" s="231" t="s">
        <v>1685</v>
      </c>
      <c r="D4133" s="232" t="s">
        <v>1685</v>
      </c>
      <c r="E4133" s="232">
        <v>0</v>
      </c>
      <c r="F4133" s="232">
        <v>0</v>
      </c>
      <c r="G4133" s="232">
        <v>0</v>
      </c>
      <c r="H4133" s="232">
        <v>0</v>
      </c>
      <c r="L4133" s="232">
        <v>0</v>
      </c>
    </row>
    <row r="4134" spans="1:12">
      <c r="A4134" s="232">
        <v>4183</v>
      </c>
      <c r="B4134" s="231" t="s">
        <v>1685</v>
      </c>
      <c r="C4134" s="231" t="s">
        <v>1685</v>
      </c>
      <c r="D4134" s="232" t="s">
        <v>1685</v>
      </c>
      <c r="E4134" s="232">
        <v>0</v>
      </c>
      <c r="F4134" s="232">
        <v>0</v>
      </c>
      <c r="G4134" s="232">
        <v>0</v>
      </c>
      <c r="H4134" s="232">
        <v>0</v>
      </c>
      <c r="L4134" s="232">
        <v>0</v>
      </c>
    </row>
    <row r="4135" spans="1:12">
      <c r="A4135" s="232">
        <v>4184</v>
      </c>
      <c r="B4135" s="231" t="s">
        <v>1685</v>
      </c>
      <c r="C4135" s="231" t="s">
        <v>1685</v>
      </c>
      <c r="D4135" s="232" t="s">
        <v>1685</v>
      </c>
      <c r="E4135" s="232">
        <v>0</v>
      </c>
      <c r="F4135" s="232">
        <v>0</v>
      </c>
      <c r="G4135" s="232">
        <v>0</v>
      </c>
      <c r="H4135" s="232">
        <v>0</v>
      </c>
      <c r="L4135" s="232">
        <v>0</v>
      </c>
    </row>
    <row r="4136" spans="1:12">
      <c r="A4136" s="232">
        <v>4185</v>
      </c>
      <c r="B4136" s="231" t="s">
        <v>1685</v>
      </c>
      <c r="C4136" s="231" t="s">
        <v>1685</v>
      </c>
      <c r="D4136" s="232" t="s">
        <v>1685</v>
      </c>
      <c r="E4136" s="232">
        <v>0</v>
      </c>
      <c r="F4136" s="232">
        <v>0</v>
      </c>
      <c r="G4136" s="232">
        <v>0</v>
      </c>
      <c r="H4136" s="232">
        <v>0</v>
      </c>
      <c r="L4136" s="232">
        <v>0</v>
      </c>
    </row>
    <row r="4137" spans="1:12">
      <c r="A4137" s="232">
        <v>4186</v>
      </c>
      <c r="B4137" s="231" t="s">
        <v>1685</v>
      </c>
      <c r="C4137" s="231" t="s">
        <v>1685</v>
      </c>
      <c r="D4137" s="232" t="s">
        <v>1685</v>
      </c>
      <c r="E4137" s="232">
        <v>0</v>
      </c>
      <c r="F4137" s="232">
        <v>0</v>
      </c>
      <c r="G4137" s="232">
        <v>0</v>
      </c>
      <c r="H4137" s="232">
        <v>0</v>
      </c>
      <c r="L4137" s="232">
        <v>0</v>
      </c>
    </row>
    <row r="4138" spans="1:12">
      <c r="A4138" s="232">
        <v>4187</v>
      </c>
      <c r="B4138" s="231" t="s">
        <v>1685</v>
      </c>
      <c r="C4138" s="231" t="s">
        <v>1685</v>
      </c>
      <c r="D4138" s="232" t="s">
        <v>1685</v>
      </c>
      <c r="E4138" s="232">
        <v>0</v>
      </c>
      <c r="F4138" s="232">
        <v>0</v>
      </c>
      <c r="G4138" s="232">
        <v>0</v>
      </c>
      <c r="H4138" s="232">
        <v>0</v>
      </c>
      <c r="L4138" s="232">
        <v>0</v>
      </c>
    </row>
    <row r="4139" spans="1:12">
      <c r="A4139" s="232">
        <v>4188</v>
      </c>
      <c r="B4139" s="231" t="s">
        <v>1685</v>
      </c>
      <c r="C4139" s="231" t="s">
        <v>1685</v>
      </c>
      <c r="D4139" s="232" t="s">
        <v>1685</v>
      </c>
      <c r="E4139" s="232">
        <v>0</v>
      </c>
      <c r="F4139" s="232">
        <v>0</v>
      </c>
      <c r="G4139" s="232">
        <v>0</v>
      </c>
      <c r="H4139" s="232">
        <v>0</v>
      </c>
      <c r="L4139" s="232">
        <v>0</v>
      </c>
    </row>
    <row r="4140" spans="1:12">
      <c r="A4140" s="232">
        <v>4189</v>
      </c>
      <c r="B4140" s="231" t="s">
        <v>1685</v>
      </c>
      <c r="C4140" s="231" t="s">
        <v>1685</v>
      </c>
      <c r="D4140" s="232" t="s">
        <v>1685</v>
      </c>
      <c r="E4140" s="232">
        <v>0</v>
      </c>
      <c r="F4140" s="232">
        <v>0</v>
      </c>
      <c r="G4140" s="232">
        <v>0</v>
      </c>
      <c r="H4140" s="232">
        <v>0</v>
      </c>
      <c r="L4140" s="232">
        <v>0</v>
      </c>
    </row>
    <row r="4141" spans="1:12">
      <c r="A4141" s="232">
        <v>4190</v>
      </c>
      <c r="B4141" s="231" t="s">
        <v>1685</v>
      </c>
      <c r="C4141" s="231" t="s">
        <v>1685</v>
      </c>
      <c r="D4141" s="232" t="s">
        <v>1685</v>
      </c>
      <c r="E4141" s="232">
        <v>0</v>
      </c>
      <c r="F4141" s="232">
        <v>0</v>
      </c>
      <c r="G4141" s="232">
        <v>0</v>
      </c>
      <c r="H4141" s="232">
        <v>0</v>
      </c>
      <c r="L4141" s="232">
        <v>0</v>
      </c>
    </row>
    <row r="4142" spans="1:12">
      <c r="A4142" s="232">
        <v>4191</v>
      </c>
      <c r="B4142" s="231" t="s">
        <v>1685</v>
      </c>
      <c r="C4142" s="231" t="s">
        <v>1685</v>
      </c>
      <c r="D4142" s="232" t="s">
        <v>1685</v>
      </c>
      <c r="E4142" s="232">
        <v>0</v>
      </c>
      <c r="F4142" s="232">
        <v>0</v>
      </c>
      <c r="G4142" s="232">
        <v>0</v>
      </c>
      <c r="H4142" s="232">
        <v>0</v>
      </c>
      <c r="L4142" s="232">
        <v>0</v>
      </c>
    </row>
    <row r="4143" spans="1:12">
      <c r="A4143" s="232">
        <v>4192</v>
      </c>
      <c r="B4143" s="231" t="s">
        <v>1685</v>
      </c>
      <c r="C4143" s="231" t="s">
        <v>1685</v>
      </c>
      <c r="D4143" s="232" t="s">
        <v>1685</v>
      </c>
      <c r="E4143" s="232">
        <v>0</v>
      </c>
      <c r="F4143" s="232">
        <v>0</v>
      </c>
      <c r="G4143" s="232">
        <v>0</v>
      </c>
      <c r="H4143" s="232">
        <v>0</v>
      </c>
      <c r="L4143" s="232">
        <v>0</v>
      </c>
    </row>
    <row r="4144" spans="1:12">
      <c r="A4144" s="232">
        <v>4193</v>
      </c>
      <c r="B4144" s="231" t="s">
        <v>1685</v>
      </c>
      <c r="C4144" s="231" t="s">
        <v>1685</v>
      </c>
      <c r="D4144" s="232" t="s">
        <v>1685</v>
      </c>
      <c r="E4144" s="232">
        <v>0</v>
      </c>
      <c r="F4144" s="232">
        <v>0</v>
      </c>
      <c r="G4144" s="232">
        <v>0</v>
      </c>
      <c r="H4144" s="232">
        <v>0</v>
      </c>
      <c r="L4144" s="232">
        <v>0</v>
      </c>
    </row>
    <row r="4145" spans="1:12">
      <c r="A4145" s="232">
        <v>4194</v>
      </c>
      <c r="B4145" s="231" t="s">
        <v>1685</v>
      </c>
      <c r="C4145" s="231" t="s">
        <v>1685</v>
      </c>
      <c r="D4145" s="232" t="s">
        <v>1685</v>
      </c>
      <c r="E4145" s="232">
        <v>0</v>
      </c>
      <c r="F4145" s="232">
        <v>0</v>
      </c>
      <c r="G4145" s="232">
        <v>0</v>
      </c>
      <c r="H4145" s="232">
        <v>0</v>
      </c>
      <c r="L4145" s="232">
        <v>0</v>
      </c>
    </row>
    <row r="4146" spans="1:12">
      <c r="A4146" s="232">
        <v>4195</v>
      </c>
      <c r="B4146" s="231" t="s">
        <v>1685</v>
      </c>
      <c r="C4146" s="231" t="s">
        <v>1685</v>
      </c>
      <c r="D4146" s="232" t="s">
        <v>1685</v>
      </c>
      <c r="E4146" s="232">
        <v>0</v>
      </c>
      <c r="F4146" s="232">
        <v>0</v>
      </c>
      <c r="G4146" s="232">
        <v>0</v>
      </c>
      <c r="H4146" s="232">
        <v>0</v>
      </c>
      <c r="L4146" s="232">
        <v>0</v>
      </c>
    </row>
    <row r="4147" spans="1:12">
      <c r="A4147" s="232">
        <v>4196</v>
      </c>
      <c r="B4147" s="231" t="s">
        <v>1685</v>
      </c>
      <c r="C4147" s="231" t="s">
        <v>1685</v>
      </c>
      <c r="D4147" s="232" t="s">
        <v>1685</v>
      </c>
      <c r="E4147" s="232">
        <v>0</v>
      </c>
      <c r="F4147" s="232">
        <v>0</v>
      </c>
      <c r="G4147" s="232">
        <v>0</v>
      </c>
      <c r="H4147" s="232">
        <v>0</v>
      </c>
      <c r="L4147" s="232">
        <v>0</v>
      </c>
    </row>
    <row r="4148" spans="1:12">
      <c r="A4148" s="232">
        <v>4197</v>
      </c>
      <c r="B4148" s="231" t="s">
        <v>1685</v>
      </c>
      <c r="C4148" s="231" t="s">
        <v>1685</v>
      </c>
      <c r="D4148" s="232" t="s">
        <v>1685</v>
      </c>
      <c r="E4148" s="232">
        <v>0</v>
      </c>
      <c r="F4148" s="232">
        <v>0</v>
      </c>
      <c r="G4148" s="232">
        <v>0</v>
      </c>
      <c r="H4148" s="232">
        <v>0</v>
      </c>
      <c r="L4148" s="232">
        <v>0</v>
      </c>
    </row>
    <row r="4149" spans="1:12">
      <c r="A4149" s="232">
        <v>4198</v>
      </c>
      <c r="B4149" s="231" t="s">
        <v>1685</v>
      </c>
      <c r="C4149" s="231" t="s">
        <v>1685</v>
      </c>
      <c r="D4149" s="232" t="s">
        <v>1685</v>
      </c>
      <c r="E4149" s="232">
        <v>0</v>
      </c>
      <c r="F4149" s="232">
        <v>0</v>
      </c>
      <c r="G4149" s="232">
        <v>0</v>
      </c>
      <c r="H4149" s="232">
        <v>0</v>
      </c>
      <c r="L4149" s="232">
        <v>0</v>
      </c>
    </row>
    <row r="4150" spans="1:12">
      <c r="A4150" s="232">
        <v>4199</v>
      </c>
      <c r="B4150" s="231" t="s">
        <v>1685</v>
      </c>
      <c r="C4150" s="231" t="s">
        <v>1685</v>
      </c>
      <c r="D4150" s="232" t="s">
        <v>1685</v>
      </c>
      <c r="E4150" s="232">
        <v>0</v>
      </c>
      <c r="F4150" s="232">
        <v>0</v>
      </c>
      <c r="G4150" s="232">
        <v>0</v>
      </c>
      <c r="H4150" s="232">
        <v>0</v>
      </c>
      <c r="L4150" s="232">
        <v>0</v>
      </c>
    </row>
    <row r="4151" spans="1:12">
      <c r="A4151" s="232">
        <v>4200</v>
      </c>
      <c r="B4151" s="231" t="s">
        <v>1685</v>
      </c>
      <c r="C4151" s="231" t="s">
        <v>1685</v>
      </c>
      <c r="D4151" s="232" t="s">
        <v>1685</v>
      </c>
      <c r="E4151" s="232">
        <v>0</v>
      </c>
      <c r="F4151" s="232">
        <v>0</v>
      </c>
      <c r="G4151" s="232">
        <v>0</v>
      </c>
      <c r="H4151" s="232">
        <v>0</v>
      </c>
      <c r="L4151" s="232">
        <v>0</v>
      </c>
    </row>
    <row r="4152" spans="1:12">
      <c r="A4152" s="232">
        <v>4201</v>
      </c>
      <c r="B4152" s="231" t="s">
        <v>1685</v>
      </c>
      <c r="C4152" s="231" t="s">
        <v>1685</v>
      </c>
      <c r="D4152" s="232" t="s">
        <v>1685</v>
      </c>
      <c r="E4152" s="232">
        <v>0</v>
      </c>
      <c r="F4152" s="232">
        <v>0</v>
      </c>
      <c r="G4152" s="232">
        <v>0</v>
      </c>
      <c r="H4152" s="232">
        <v>0</v>
      </c>
      <c r="L4152" s="232">
        <v>0</v>
      </c>
    </row>
    <row r="4153" spans="1:12">
      <c r="A4153" s="232">
        <v>4202</v>
      </c>
      <c r="B4153" s="231" t="s">
        <v>1685</v>
      </c>
      <c r="C4153" s="231" t="s">
        <v>1685</v>
      </c>
      <c r="D4153" s="232" t="s">
        <v>1685</v>
      </c>
      <c r="E4153" s="232">
        <v>0</v>
      </c>
      <c r="F4153" s="232">
        <v>0</v>
      </c>
      <c r="G4153" s="232">
        <v>0</v>
      </c>
      <c r="H4153" s="232">
        <v>0</v>
      </c>
      <c r="L4153" s="232">
        <v>0</v>
      </c>
    </row>
    <row r="4154" spans="1:12">
      <c r="A4154" s="232">
        <v>4203</v>
      </c>
      <c r="B4154" s="231" t="s">
        <v>1685</v>
      </c>
      <c r="C4154" s="231" t="s">
        <v>1685</v>
      </c>
      <c r="D4154" s="232" t="s">
        <v>1685</v>
      </c>
      <c r="E4154" s="232">
        <v>0</v>
      </c>
      <c r="F4154" s="232">
        <v>0</v>
      </c>
      <c r="G4154" s="232">
        <v>0</v>
      </c>
      <c r="H4154" s="232">
        <v>0</v>
      </c>
      <c r="L4154" s="232">
        <v>0</v>
      </c>
    </row>
    <row r="4155" spans="1:12">
      <c r="A4155" s="232">
        <v>4204</v>
      </c>
      <c r="B4155" s="231" t="s">
        <v>1685</v>
      </c>
      <c r="C4155" s="231" t="s">
        <v>1685</v>
      </c>
      <c r="D4155" s="232" t="s">
        <v>1685</v>
      </c>
      <c r="E4155" s="232">
        <v>0</v>
      </c>
      <c r="F4155" s="232">
        <v>0</v>
      </c>
      <c r="G4155" s="232">
        <v>0</v>
      </c>
      <c r="H4155" s="232">
        <v>0</v>
      </c>
      <c r="L4155" s="232">
        <v>0</v>
      </c>
    </row>
    <row r="4156" spans="1:12">
      <c r="A4156" s="232">
        <v>4205</v>
      </c>
      <c r="B4156" s="231" t="s">
        <v>1685</v>
      </c>
      <c r="C4156" s="231" t="s">
        <v>1685</v>
      </c>
      <c r="D4156" s="232" t="s">
        <v>1685</v>
      </c>
      <c r="E4156" s="232">
        <v>0</v>
      </c>
      <c r="F4156" s="232">
        <v>0</v>
      </c>
      <c r="G4156" s="232">
        <v>0</v>
      </c>
      <c r="H4156" s="232">
        <v>0</v>
      </c>
      <c r="L4156" s="232">
        <v>0</v>
      </c>
    </row>
    <row r="4157" spans="1:12">
      <c r="A4157" s="232">
        <v>4206</v>
      </c>
      <c r="B4157" s="231" t="s">
        <v>1685</v>
      </c>
      <c r="C4157" s="231" t="s">
        <v>1685</v>
      </c>
      <c r="D4157" s="232" t="s">
        <v>1685</v>
      </c>
      <c r="E4157" s="232">
        <v>0</v>
      </c>
      <c r="F4157" s="232">
        <v>0</v>
      </c>
      <c r="G4157" s="232">
        <v>0</v>
      </c>
      <c r="H4157" s="232">
        <v>0</v>
      </c>
      <c r="L4157" s="232">
        <v>0</v>
      </c>
    </row>
    <row r="4158" spans="1:12">
      <c r="A4158" s="232">
        <v>4207</v>
      </c>
      <c r="B4158" s="231" t="s">
        <v>1685</v>
      </c>
      <c r="C4158" s="231" t="s">
        <v>1685</v>
      </c>
      <c r="D4158" s="232" t="s">
        <v>1685</v>
      </c>
      <c r="E4158" s="232">
        <v>0</v>
      </c>
      <c r="F4158" s="232">
        <v>0</v>
      </c>
      <c r="G4158" s="232">
        <v>0</v>
      </c>
      <c r="H4158" s="232">
        <v>0</v>
      </c>
      <c r="L4158" s="232">
        <v>0</v>
      </c>
    </row>
    <row r="4159" spans="1:12">
      <c r="A4159" s="232">
        <v>4208</v>
      </c>
      <c r="B4159" s="231" t="s">
        <v>1685</v>
      </c>
      <c r="C4159" s="231" t="s">
        <v>1685</v>
      </c>
      <c r="D4159" s="232" t="s">
        <v>1685</v>
      </c>
      <c r="E4159" s="232">
        <v>0</v>
      </c>
      <c r="F4159" s="232">
        <v>0</v>
      </c>
      <c r="G4159" s="232">
        <v>0</v>
      </c>
      <c r="H4159" s="232">
        <v>0</v>
      </c>
      <c r="L4159" s="232">
        <v>0</v>
      </c>
    </row>
    <row r="4160" spans="1:12">
      <c r="A4160" s="232">
        <v>4209</v>
      </c>
      <c r="B4160" s="231" t="s">
        <v>1685</v>
      </c>
      <c r="C4160" s="231" t="s">
        <v>1685</v>
      </c>
      <c r="D4160" s="232" t="s">
        <v>1685</v>
      </c>
      <c r="E4160" s="232">
        <v>0</v>
      </c>
      <c r="F4160" s="232">
        <v>0</v>
      </c>
      <c r="G4160" s="232">
        <v>0</v>
      </c>
      <c r="H4160" s="232">
        <v>0</v>
      </c>
      <c r="L4160" s="232">
        <v>0</v>
      </c>
    </row>
    <row r="4161" spans="1:12">
      <c r="A4161" s="232">
        <v>4210</v>
      </c>
      <c r="B4161" s="231" t="s">
        <v>1685</v>
      </c>
      <c r="C4161" s="231" t="s">
        <v>1685</v>
      </c>
      <c r="D4161" s="232" t="s">
        <v>1685</v>
      </c>
      <c r="E4161" s="232">
        <v>0</v>
      </c>
      <c r="F4161" s="232">
        <v>0</v>
      </c>
      <c r="G4161" s="232">
        <v>0</v>
      </c>
      <c r="H4161" s="232">
        <v>0</v>
      </c>
      <c r="L4161" s="232">
        <v>0</v>
      </c>
    </row>
    <row r="4162" spans="1:12">
      <c r="A4162" s="232">
        <v>4211</v>
      </c>
      <c r="B4162" s="231" t="s">
        <v>1685</v>
      </c>
      <c r="C4162" s="231" t="s">
        <v>1685</v>
      </c>
      <c r="D4162" s="232" t="s">
        <v>1685</v>
      </c>
      <c r="E4162" s="232">
        <v>0</v>
      </c>
      <c r="F4162" s="232">
        <v>0</v>
      </c>
      <c r="G4162" s="232">
        <v>0</v>
      </c>
      <c r="H4162" s="232">
        <v>0</v>
      </c>
      <c r="L4162" s="232">
        <v>0</v>
      </c>
    </row>
    <row r="4163" spans="1:12">
      <c r="A4163" s="232">
        <v>4212</v>
      </c>
      <c r="B4163" s="231" t="s">
        <v>1685</v>
      </c>
      <c r="C4163" s="231" t="s">
        <v>1685</v>
      </c>
      <c r="D4163" s="232" t="s">
        <v>1685</v>
      </c>
      <c r="E4163" s="232">
        <v>0</v>
      </c>
      <c r="F4163" s="232">
        <v>0</v>
      </c>
      <c r="G4163" s="232">
        <v>0</v>
      </c>
      <c r="H4163" s="232">
        <v>0</v>
      </c>
      <c r="L4163" s="232">
        <v>0</v>
      </c>
    </row>
    <row r="4164" spans="1:12">
      <c r="A4164" s="232">
        <v>4213</v>
      </c>
      <c r="B4164" s="231" t="s">
        <v>1685</v>
      </c>
      <c r="C4164" s="231" t="s">
        <v>1685</v>
      </c>
      <c r="D4164" s="232" t="s">
        <v>1685</v>
      </c>
      <c r="E4164" s="232">
        <v>0</v>
      </c>
      <c r="F4164" s="232">
        <v>0</v>
      </c>
      <c r="G4164" s="232">
        <v>0</v>
      </c>
      <c r="H4164" s="232">
        <v>0</v>
      </c>
      <c r="L4164" s="232">
        <v>0</v>
      </c>
    </row>
    <row r="4165" spans="1:12">
      <c r="A4165" s="232">
        <v>4214</v>
      </c>
      <c r="B4165" s="231" t="s">
        <v>1685</v>
      </c>
      <c r="C4165" s="231" t="s">
        <v>1685</v>
      </c>
      <c r="D4165" s="232" t="s">
        <v>1685</v>
      </c>
      <c r="E4165" s="232">
        <v>0</v>
      </c>
      <c r="F4165" s="232">
        <v>0</v>
      </c>
      <c r="G4165" s="232">
        <v>0</v>
      </c>
      <c r="H4165" s="232">
        <v>0</v>
      </c>
      <c r="L4165" s="232">
        <v>0</v>
      </c>
    </row>
    <row r="4166" spans="1:12">
      <c r="A4166" s="232">
        <v>4215</v>
      </c>
      <c r="B4166" s="231" t="s">
        <v>1685</v>
      </c>
      <c r="C4166" s="231" t="s">
        <v>1685</v>
      </c>
      <c r="D4166" s="232" t="s">
        <v>1685</v>
      </c>
      <c r="E4166" s="232">
        <v>0</v>
      </c>
      <c r="F4166" s="232">
        <v>0</v>
      </c>
      <c r="G4166" s="232">
        <v>0</v>
      </c>
      <c r="H4166" s="232">
        <v>0</v>
      </c>
      <c r="L4166" s="232">
        <v>0</v>
      </c>
    </row>
    <row r="4167" spans="1:12">
      <c r="A4167" s="232">
        <v>4216</v>
      </c>
      <c r="B4167" s="231" t="s">
        <v>1685</v>
      </c>
      <c r="C4167" s="231" t="s">
        <v>1685</v>
      </c>
      <c r="D4167" s="232" t="s">
        <v>1685</v>
      </c>
      <c r="E4167" s="232">
        <v>0</v>
      </c>
      <c r="F4167" s="232">
        <v>0</v>
      </c>
      <c r="G4167" s="232">
        <v>0</v>
      </c>
      <c r="H4167" s="232">
        <v>0</v>
      </c>
      <c r="L4167" s="232">
        <v>0</v>
      </c>
    </row>
    <row r="4168" spans="1:12">
      <c r="A4168" s="232">
        <v>4217</v>
      </c>
      <c r="B4168" s="231" t="s">
        <v>1685</v>
      </c>
      <c r="C4168" s="231" t="s">
        <v>1685</v>
      </c>
      <c r="D4168" s="232" t="s">
        <v>1685</v>
      </c>
      <c r="E4168" s="232">
        <v>0</v>
      </c>
      <c r="F4168" s="232">
        <v>0</v>
      </c>
      <c r="G4168" s="232">
        <v>0</v>
      </c>
      <c r="H4168" s="232">
        <v>0</v>
      </c>
      <c r="L4168" s="232">
        <v>0</v>
      </c>
    </row>
    <row r="4169" spans="1:12">
      <c r="A4169" s="232">
        <v>4218</v>
      </c>
      <c r="B4169" s="231" t="s">
        <v>1685</v>
      </c>
      <c r="C4169" s="231" t="s">
        <v>1685</v>
      </c>
      <c r="D4169" s="232" t="s">
        <v>1685</v>
      </c>
      <c r="E4169" s="232">
        <v>0</v>
      </c>
      <c r="F4169" s="232">
        <v>0</v>
      </c>
      <c r="G4169" s="232">
        <v>0</v>
      </c>
      <c r="H4169" s="232">
        <v>0</v>
      </c>
      <c r="L4169" s="232">
        <v>0</v>
      </c>
    </row>
    <row r="4170" spans="1:12">
      <c r="A4170" s="232">
        <v>4219</v>
      </c>
      <c r="B4170" s="231" t="s">
        <v>1685</v>
      </c>
      <c r="C4170" s="231" t="s">
        <v>1685</v>
      </c>
      <c r="D4170" s="232" t="s">
        <v>1685</v>
      </c>
      <c r="E4170" s="232">
        <v>0</v>
      </c>
      <c r="F4170" s="232">
        <v>0</v>
      </c>
      <c r="G4170" s="232">
        <v>0</v>
      </c>
      <c r="H4170" s="232">
        <v>0</v>
      </c>
      <c r="L4170" s="232">
        <v>0</v>
      </c>
    </row>
    <row r="4171" spans="1:12">
      <c r="A4171" s="232">
        <v>4220</v>
      </c>
      <c r="B4171" s="231" t="s">
        <v>1685</v>
      </c>
      <c r="C4171" s="231" t="s">
        <v>1685</v>
      </c>
      <c r="D4171" s="232" t="s">
        <v>1685</v>
      </c>
      <c r="E4171" s="232">
        <v>0</v>
      </c>
      <c r="F4171" s="232">
        <v>0</v>
      </c>
      <c r="G4171" s="232">
        <v>0</v>
      </c>
      <c r="H4171" s="232">
        <v>0</v>
      </c>
      <c r="L4171" s="232">
        <v>0</v>
      </c>
    </row>
    <row r="4172" spans="1:12">
      <c r="A4172" s="232">
        <v>4221</v>
      </c>
      <c r="B4172" s="231" t="s">
        <v>1685</v>
      </c>
      <c r="C4172" s="231" t="s">
        <v>1685</v>
      </c>
      <c r="D4172" s="232" t="s">
        <v>1685</v>
      </c>
      <c r="E4172" s="232">
        <v>0</v>
      </c>
      <c r="F4172" s="232">
        <v>0</v>
      </c>
      <c r="G4172" s="232">
        <v>0</v>
      </c>
      <c r="H4172" s="232">
        <v>0</v>
      </c>
      <c r="L4172" s="232">
        <v>0</v>
      </c>
    </row>
    <row r="4173" spans="1:12">
      <c r="A4173" s="232">
        <v>4222</v>
      </c>
      <c r="B4173" s="231" t="s">
        <v>1685</v>
      </c>
      <c r="C4173" s="231" t="s">
        <v>1685</v>
      </c>
      <c r="D4173" s="232" t="s">
        <v>1685</v>
      </c>
      <c r="E4173" s="232">
        <v>0</v>
      </c>
      <c r="F4173" s="232">
        <v>0</v>
      </c>
      <c r="G4173" s="232">
        <v>0</v>
      </c>
      <c r="H4173" s="232">
        <v>0</v>
      </c>
      <c r="L4173" s="232">
        <v>0</v>
      </c>
    </row>
    <row r="4174" spans="1:12">
      <c r="A4174" s="232">
        <v>4223</v>
      </c>
      <c r="B4174" s="231" t="s">
        <v>1685</v>
      </c>
      <c r="C4174" s="231" t="s">
        <v>1685</v>
      </c>
      <c r="D4174" s="232" t="s">
        <v>1685</v>
      </c>
      <c r="E4174" s="232">
        <v>0</v>
      </c>
      <c r="F4174" s="232">
        <v>0</v>
      </c>
      <c r="G4174" s="232">
        <v>0</v>
      </c>
      <c r="H4174" s="232">
        <v>0</v>
      </c>
      <c r="L4174" s="232">
        <v>0</v>
      </c>
    </row>
    <row r="4175" spans="1:12">
      <c r="A4175" s="232">
        <v>4224</v>
      </c>
      <c r="B4175" s="231" t="s">
        <v>1685</v>
      </c>
      <c r="C4175" s="231" t="s">
        <v>1685</v>
      </c>
      <c r="D4175" s="232" t="s">
        <v>1685</v>
      </c>
      <c r="E4175" s="232">
        <v>0</v>
      </c>
      <c r="F4175" s="232">
        <v>0</v>
      </c>
      <c r="G4175" s="232">
        <v>0</v>
      </c>
      <c r="H4175" s="232">
        <v>0</v>
      </c>
      <c r="L4175" s="232">
        <v>0</v>
      </c>
    </row>
    <row r="4176" spans="1:12">
      <c r="A4176" s="232">
        <v>4225</v>
      </c>
      <c r="B4176" s="231" t="s">
        <v>1685</v>
      </c>
      <c r="C4176" s="231" t="s">
        <v>1685</v>
      </c>
      <c r="D4176" s="232" t="s">
        <v>1685</v>
      </c>
      <c r="E4176" s="232">
        <v>0</v>
      </c>
      <c r="F4176" s="232">
        <v>0</v>
      </c>
      <c r="G4176" s="232">
        <v>0</v>
      </c>
      <c r="H4176" s="232">
        <v>0</v>
      </c>
      <c r="L4176" s="232">
        <v>0</v>
      </c>
    </row>
    <row r="4177" spans="1:12">
      <c r="A4177" s="232">
        <v>4226</v>
      </c>
      <c r="B4177" s="231" t="s">
        <v>1685</v>
      </c>
      <c r="C4177" s="231" t="s">
        <v>1685</v>
      </c>
      <c r="D4177" s="232" t="s">
        <v>1685</v>
      </c>
      <c r="E4177" s="232">
        <v>0</v>
      </c>
      <c r="F4177" s="232">
        <v>0</v>
      </c>
      <c r="G4177" s="232">
        <v>0</v>
      </c>
      <c r="H4177" s="232">
        <v>0</v>
      </c>
      <c r="L4177" s="232">
        <v>0</v>
      </c>
    </row>
    <row r="4178" spans="1:12">
      <c r="A4178" s="232">
        <v>4227</v>
      </c>
      <c r="B4178" s="231" t="s">
        <v>1685</v>
      </c>
      <c r="C4178" s="231" t="s">
        <v>1685</v>
      </c>
      <c r="D4178" s="232" t="s">
        <v>1685</v>
      </c>
      <c r="E4178" s="232">
        <v>0</v>
      </c>
      <c r="F4178" s="232">
        <v>0</v>
      </c>
      <c r="G4178" s="232">
        <v>0</v>
      </c>
      <c r="H4178" s="232">
        <v>0</v>
      </c>
      <c r="L4178" s="232">
        <v>0</v>
      </c>
    </row>
    <row r="4179" spans="1:12">
      <c r="A4179" s="232">
        <v>4228</v>
      </c>
      <c r="B4179" s="231" t="s">
        <v>1685</v>
      </c>
      <c r="C4179" s="231" t="s">
        <v>1685</v>
      </c>
      <c r="D4179" s="232" t="s">
        <v>1685</v>
      </c>
      <c r="E4179" s="232">
        <v>0</v>
      </c>
      <c r="F4179" s="232">
        <v>0</v>
      </c>
      <c r="G4179" s="232">
        <v>0</v>
      </c>
      <c r="H4179" s="232">
        <v>0</v>
      </c>
      <c r="L4179" s="232">
        <v>0</v>
      </c>
    </row>
    <row r="4180" spans="1:12">
      <c r="A4180" s="232">
        <v>4229</v>
      </c>
      <c r="B4180" s="231" t="s">
        <v>1685</v>
      </c>
      <c r="C4180" s="231" t="s">
        <v>1685</v>
      </c>
      <c r="D4180" s="232" t="s">
        <v>1685</v>
      </c>
      <c r="E4180" s="232">
        <v>0</v>
      </c>
      <c r="F4180" s="232">
        <v>0</v>
      </c>
      <c r="G4180" s="232">
        <v>0</v>
      </c>
      <c r="H4180" s="232">
        <v>0</v>
      </c>
      <c r="L4180" s="232">
        <v>0</v>
      </c>
    </row>
    <row r="4181" spans="1:12">
      <c r="A4181" s="232">
        <v>4230</v>
      </c>
      <c r="B4181" s="231" t="s">
        <v>1685</v>
      </c>
      <c r="C4181" s="231" t="s">
        <v>1685</v>
      </c>
      <c r="D4181" s="232" t="s">
        <v>1685</v>
      </c>
      <c r="E4181" s="232">
        <v>0</v>
      </c>
      <c r="F4181" s="232">
        <v>0</v>
      </c>
      <c r="G4181" s="232">
        <v>0</v>
      </c>
      <c r="H4181" s="232">
        <v>0</v>
      </c>
      <c r="L4181" s="232">
        <v>0</v>
      </c>
    </row>
    <row r="4182" spans="1:12">
      <c r="A4182" s="232">
        <v>4231</v>
      </c>
      <c r="B4182" s="231" t="s">
        <v>1685</v>
      </c>
      <c r="C4182" s="231" t="s">
        <v>1685</v>
      </c>
      <c r="D4182" s="232" t="s">
        <v>1685</v>
      </c>
      <c r="E4182" s="232">
        <v>0</v>
      </c>
      <c r="F4182" s="232">
        <v>0</v>
      </c>
      <c r="G4182" s="232">
        <v>0</v>
      </c>
      <c r="H4182" s="232">
        <v>0</v>
      </c>
      <c r="L4182" s="232">
        <v>0</v>
      </c>
    </row>
    <row r="4183" spans="1:12">
      <c r="A4183" s="232">
        <v>4232</v>
      </c>
      <c r="B4183" s="231" t="s">
        <v>1685</v>
      </c>
      <c r="C4183" s="231" t="s">
        <v>1685</v>
      </c>
      <c r="D4183" s="232" t="s">
        <v>1685</v>
      </c>
      <c r="E4183" s="232">
        <v>0</v>
      </c>
      <c r="F4183" s="232">
        <v>0</v>
      </c>
      <c r="G4183" s="232">
        <v>0</v>
      </c>
      <c r="H4183" s="232">
        <v>0</v>
      </c>
      <c r="L4183" s="232">
        <v>0</v>
      </c>
    </row>
    <row r="4184" spans="1:12">
      <c r="A4184" s="232">
        <v>4233</v>
      </c>
      <c r="B4184" s="231" t="s">
        <v>1685</v>
      </c>
      <c r="C4184" s="231" t="s">
        <v>1685</v>
      </c>
      <c r="D4184" s="232" t="s">
        <v>1685</v>
      </c>
      <c r="E4184" s="232">
        <v>0</v>
      </c>
      <c r="F4184" s="232">
        <v>0</v>
      </c>
      <c r="G4184" s="232">
        <v>0</v>
      </c>
      <c r="H4184" s="232">
        <v>0</v>
      </c>
      <c r="L4184" s="232">
        <v>0</v>
      </c>
    </row>
    <row r="4185" spans="1:12">
      <c r="A4185" s="232">
        <v>4234</v>
      </c>
      <c r="B4185" s="231" t="s">
        <v>1685</v>
      </c>
      <c r="C4185" s="231" t="s">
        <v>1685</v>
      </c>
      <c r="D4185" s="232" t="s">
        <v>1685</v>
      </c>
      <c r="E4185" s="232">
        <v>0</v>
      </c>
      <c r="F4185" s="232">
        <v>0</v>
      </c>
      <c r="G4185" s="232">
        <v>0</v>
      </c>
      <c r="H4185" s="232">
        <v>0</v>
      </c>
      <c r="L4185" s="232">
        <v>0</v>
      </c>
    </row>
    <row r="4186" spans="1:12">
      <c r="A4186" s="232">
        <v>4235</v>
      </c>
      <c r="B4186" s="231" t="s">
        <v>1685</v>
      </c>
      <c r="C4186" s="231" t="s">
        <v>1685</v>
      </c>
      <c r="D4186" s="232" t="s">
        <v>1685</v>
      </c>
      <c r="E4186" s="232">
        <v>0</v>
      </c>
      <c r="F4186" s="232">
        <v>0</v>
      </c>
      <c r="G4186" s="232">
        <v>0</v>
      </c>
      <c r="H4186" s="232">
        <v>0</v>
      </c>
      <c r="L4186" s="232">
        <v>0</v>
      </c>
    </row>
    <row r="4187" spans="1:12">
      <c r="A4187" s="232">
        <v>4236</v>
      </c>
      <c r="B4187" s="231" t="s">
        <v>1685</v>
      </c>
      <c r="C4187" s="231" t="s">
        <v>1685</v>
      </c>
      <c r="D4187" s="232" t="s">
        <v>1685</v>
      </c>
      <c r="E4187" s="232">
        <v>0</v>
      </c>
      <c r="F4187" s="232">
        <v>0</v>
      </c>
      <c r="G4187" s="232">
        <v>0</v>
      </c>
      <c r="H4187" s="232">
        <v>0</v>
      </c>
      <c r="L4187" s="232">
        <v>0</v>
      </c>
    </row>
    <row r="4188" spans="1:12">
      <c r="A4188" s="232">
        <v>4237</v>
      </c>
      <c r="B4188" s="231" t="s">
        <v>1685</v>
      </c>
      <c r="C4188" s="231" t="s">
        <v>1685</v>
      </c>
      <c r="D4188" s="232" t="s">
        <v>1685</v>
      </c>
      <c r="E4188" s="232">
        <v>0</v>
      </c>
      <c r="F4188" s="232">
        <v>0</v>
      </c>
      <c r="G4188" s="232">
        <v>0</v>
      </c>
      <c r="H4188" s="232">
        <v>0</v>
      </c>
      <c r="L4188" s="232">
        <v>0</v>
      </c>
    </row>
    <row r="4189" spans="1:12">
      <c r="A4189" s="232">
        <v>4238</v>
      </c>
      <c r="B4189" s="231" t="s">
        <v>1685</v>
      </c>
      <c r="C4189" s="231" t="s">
        <v>1685</v>
      </c>
      <c r="D4189" s="232" t="s">
        <v>1685</v>
      </c>
      <c r="E4189" s="232">
        <v>0</v>
      </c>
      <c r="F4189" s="232">
        <v>0</v>
      </c>
      <c r="G4189" s="232">
        <v>0</v>
      </c>
      <c r="H4189" s="232">
        <v>0</v>
      </c>
      <c r="L4189" s="232">
        <v>0</v>
      </c>
    </row>
    <row r="4190" spans="1:12">
      <c r="A4190" s="232">
        <v>4239</v>
      </c>
      <c r="B4190" s="231" t="s">
        <v>1685</v>
      </c>
      <c r="C4190" s="231" t="s">
        <v>1685</v>
      </c>
      <c r="D4190" s="232" t="s">
        <v>1685</v>
      </c>
      <c r="E4190" s="232">
        <v>0</v>
      </c>
      <c r="F4190" s="232">
        <v>0</v>
      </c>
      <c r="G4190" s="232">
        <v>0</v>
      </c>
      <c r="H4190" s="232">
        <v>0</v>
      </c>
      <c r="L4190" s="232">
        <v>0</v>
      </c>
    </row>
    <row r="4191" spans="1:12">
      <c r="A4191" s="232">
        <v>4240</v>
      </c>
      <c r="B4191" s="231" t="s">
        <v>1685</v>
      </c>
      <c r="C4191" s="231" t="s">
        <v>1685</v>
      </c>
      <c r="D4191" s="232" t="s">
        <v>1685</v>
      </c>
      <c r="E4191" s="232">
        <v>0</v>
      </c>
      <c r="F4191" s="232">
        <v>0</v>
      </c>
      <c r="G4191" s="232">
        <v>0</v>
      </c>
      <c r="H4191" s="232">
        <v>0</v>
      </c>
      <c r="L4191" s="232">
        <v>0</v>
      </c>
    </row>
    <row r="4192" spans="1:12">
      <c r="A4192" s="232">
        <v>4241</v>
      </c>
      <c r="B4192" s="231" t="s">
        <v>1685</v>
      </c>
      <c r="C4192" s="231" t="s">
        <v>1685</v>
      </c>
      <c r="D4192" s="232" t="s">
        <v>1685</v>
      </c>
      <c r="E4192" s="232">
        <v>0</v>
      </c>
      <c r="F4192" s="232">
        <v>0</v>
      </c>
      <c r="G4192" s="232">
        <v>0</v>
      </c>
      <c r="H4192" s="232">
        <v>0</v>
      </c>
      <c r="L4192" s="232">
        <v>0</v>
      </c>
    </row>
    <row r="4193" spans="1:12">
      <c r="A4193" s="232">
        <v>4242</v>
      </c>
      <c r="B4193" s="231" t="s">
        <v>1685</v>
      </c>
      <c r="C4193" s="231" t="s">
        <v>1685</v>
      </c>
      <c r="D4193" s="232" t="s">
        <v>1685</v>
      </c>
      <c r="E4193" s="232">
        <v>0</v>
      </c>
      <c r="F4193" s="232">
        <v>0</v>
      </c>
      <c r="G4193" s="232">
        <v>0</v>
      </c>
      <c r="H4193" s="232">
        <v>0</v>
      </c>
      <c r="L4193" s="232">
        <v>0</v>
      </c>
    </row>
    <row r="4194" spans="1:12">
      <c r="A4194" s="232">
        <v>4243</v>
      </c>
      <c r="B4194" s="231" t="s">
        <v>1685</v>
      </c>
      <c r="C4194" s="231" t="s">
        <v>1685</v>
      </c>
      <c r="D4194" s="232" t="s">
        <v>1685</v>
      </c>
      <c r="E4194" s="232">
        <v>0</v>
      </c>
      <c r="F4194" s="232">
        <v>0</v>
      </c>
      <c r="G4194" s="232">
        <v>0</v>
      </c>
      <c r="H4194" s="232">
        <v>0</v>
      </c>
      <c r="L4194" s="232">
        <v>0</v>
      </c>
    </row>
    <row r="4195" spans="1:12">
      <c r="A4195" s="232">
        <v>4244</v>
      </c>
      <c r="B4195" s="231" t="s">
        <v>1685</v>
      </c>
      <c r="C4195" s="231" t="s">
        <v>1685</v>
      </c>
      <c r="D4195" s="232" t="s">
        <v>1685</v>
      </c>
      <c r="E4195" s="232">
        <v>0</v>
      </c>
      <c r="F4195" s="232">
        <v>0</v>
      </c>
      <c r="G4195" s="232">
        <v>0</v>
      </c>
      <c r="H4195" s="232">
        <v>0</v>
      </c>
      <c r="L4195" s="232">
        <v>0</v>
      </c>
    </row>
    <row r="4196" spans="1:12">
      <c r="A4196" s="232">
        <v>4245</v>
      </c>
      <c r="B4196" s="231" t="s">
        <v>1685</v>
      </c>
      <c r="C4196" s="231" t="s">
        <v>1685</v>
      </c>
      <c r="D4196" s="232" t="s">
        <v>1685</v>
      </c>
      <c r="E4196" s="232">
        <v>0</v>
      </c>
      <c r="F4196" s="232">
        <v>0</v>
      </c>
      <c r="G4196" s="232">
        <v>0</v>
      </c>
      <c r="H4196" s="232">
        <v>0</v>
      </c>
      <c r="L4196" s="232">
        <v>0</v>
      </c>
    </row>
    <row r="4197" spans="1:12">
      <c r="A4197" s="232">
        <v>4246</v>
      </c>
      <c r="B4197" s="231" t="s">
        <v>1685</v>
      </c>
      <c r="C4197" s="231" t="s">
        <v>1685</v>
      </c>
      <c r="D4197" s="232" t="s">
        <v>1685</v>
      </c>
      <c r="E4197" s="232">
        <v>0</v>
      </c>
      <c r="F4197" s="232">
        <v>0</v>
      </c>
      <c r="G4197" s="232">
        <v>0</v>
      </c>
      <c r="H4197" s="232">
        <v>0</v>
      </c>
      <c r="L4197" s="232">
        <v>0</v>
      </c>
    </row>
    <row r="4198" spans="1:12">
      <c r="A4198" s="232">
        <v>4247</v>
      </c>
      <c r="B4198" s="231" t="s">
        <v>1685</v>
      </c>
      <c r="C4198" s="231" t="s">
        <v>1685</v>
      </c>
      <c r="D4198" s="232" t="s">
        <v>1685</v>
      </c>
      <c r="E4198" s="232">
        <v>0</v>
      </c>
      <c r="F4198" s="232">
        <v>0</v>
      </c>
      <c r="G4198" s="232">
        <v>0</v>
      </c>
      <c r="H4198" s="232">
        <v>0</v>
      </c>
      <c r="L4198" s="232">
        <v>0</v>
      </c>
    </row>
    <row r="4199" spans="1:12">
      <c r="A4199" s="232">
        <v>4248</v>
      </c>
      <c r="B4199" s="231" t="s">
        <v>1685</v>
      </c>
      <c r="C4199" s="231" t="s">
        <v>1685</v>
      </c>
      <c r="D4199" s="232" t="s">
        <v>1685</v>
      </c>
      <c r="E4199" s="232">
        <v>0</v>
      </c>
      <c r="F4199" s="232">
        <v>0</v>
      </c>
      <c r="G4199" s="232">
        <v>0</v>
      </c>
      <c r="H4199" s="232">
        <v>0</v>
      </c>
      <c r="L4199" s="232">
        <v>0</v>
      </c>
    </row>
    <row r="4200" spans="1:12">
      <c r="A4200" s="232">
        <v>4249</v>
      </c>
      <c r="B4200" s="231" t="s">
        <v>1685</v>
      </c>
      <c r="C4200" s="231" t="s">
        <v>1685</v>
      </c>
      <c r="D4200" s="232" t="s">
        <v>1685</v>
      </c>
      <c r="E4200" s="232">
        <v>0</v>
      </c>
      <c r="F4200" s="232">
        <v>0</v>
      </c>
      <c r="G4200" s="232">
        <v>0</v>
      </c>
      <c r="H4200" s="232">
        <v>0</v>
      </c>
      <c r="L4200" s="232">
        <v>0</v>
      </c>
    </row>
    <row r="4201" spans="1:12">
      <c r="A4201" s="232">
        <v>4250</v>
      </c>
      <c r="B4201" s="231" t="s">
        <v>1685</v>
      </c>
      <c r="C4201" s="231" t="s">
        <v>1685</v>
      </c>
      <c r="D4201" s="232" t="s">
        <v>1685</v>
      </c>
      <c r="E4201" s="232">
        <v>0</v>
      </c>
      <c r="F4201" s="232">
        <v>0</v>
      </c>
      <c r="G4201" s="232">
        <v>0</v>
      </c>
      <c r="H4201" s="232">
        <v>0</v>
      </c>
      <c r="L4201" s="232">
        <v>0</v>
      </c>
    </row>
    <row r="4202" spans="1:12">
      <c r="A4202" s="232">
        <v>4251</v>
      </c>
      <c r="B4202" s="231" t="s">
        <v>1685</v>
      </c>
      <c r="C4202" s="231" t="s">
        <v>1685</v>
      </c>
      <c r="D4202" s="232" t="s">
        <v>1685</v>
      </c>
      <c r="E4202" s="232">
        <v>0</v>
      </c>
      <c r="F4202" s="232">
        <v>0</v>
      </c>
      <c r="G4202" s="232">
        <v>0</v>
      </c>
      <c r="H4202" s="232">
        <v>0</v>
      </c>
      <c r="L4202" s="232">
        <v>0</v>
      </c>
    </row>
    <row r="4203" spans="1:12">
      <c r="A4203" s="232">
        <v>4252</v>
      </c>
      <c r="B4203" s="231" t="s">
        <v>1685</v>
      </c>
      <c r="C4203" s="231" t="s">
        <v>1685</v>
      </c>
      <c r="D4203" s="232" t="s">
        <v>1685</v>
      </c>
      <c r="E4203" s="232">
        <v>0</v>
      </c>
      <c r="F4203" s="232">
        <v>0</v>
      </c>
      <c r="G4203" s="232">
        <v>0</v>
      </c>
      <c r="H4203" s="232">
        <v>0</v>
      </c>
      <c r="L4203" s="232">
        <v>0</v>
      </c>
    </row>
    <row r="4204" spans="1:12">
      <c r="A4204" s="232">
        <v>4253</v>
      </c>
      <c r="B4204" s="231" t="s">
        <v>1685</v>
      </c>
      <c r="C4204" s="231" t="s">
        <v>1685</v>
      </c>
      <c r="D4204" s="232" t="s">
        <v>1685</v>
      </c>
      <c r="E4204" s="232">
        <v>0</v>
      </c>
      <c r="F4204" s="232">
        <v>0</v>
      </c>
      <c r="G4204" s="232">
        <v>0</v>
      </c>
      <c r="H4204" s="232">
        <v>0</v>
      </c>
      <c r="L4204" s="232">
        <v>0</v>
      </c>
    </row>
    <row r="4205" spans="1:12">
      <c r="A4205" s="232">
        <v>4254</v>
      </c>
      <c r="B4205" s="231" t="s">
        <v>1685</v>
      </c>
      <c r="C4205" s="231" t="s">
        <v>1685</v>
      </c>
      <c r="D4205" s="232" t="s">
        <v>1685</v>
      </c>
      <c r="E4205" s="232">
        <v>0</v>
      </c>
      <c r="F4205" s="232">
        <v>0</v>
      </c>
      <c r="G4205" s="232">
        <v>0</v>
      </c>
      <c r="H4205" s="232">
        <v>0</v>
      </c>
      <c r="L4205" s="232">
        <v>0</v>
      </c>
    </row>
    <row r="4206" spans="1:12">
      <c r="A4206" s="232">
        <v>4255</v>
      </c>
      <c r="B4206" s="231" t="s">
        <v>1685</v>
      </c>
      <c r="C4206" s="231" t="s">
        <v>1685</v>
      </c>
      <c r="D4206" s="232" t="s">
        <v>1685</v>
      </c>
      <c r="E4206" s="232">
        <v>0</v>
      </c>
      <c r="F4206" s="232">
        <v>0</v>
      </c>
      <c r="G4206" s="232">
        <v>0</v>
      </c>
      <c r="H4206" s="232">
        <v>0</v>
      </c>
      <c r="L4206" s="232">
        <v>0</v>
      </c>
    </row>
    <row r="4207" spans="1:12">
      <c r="A4207" s="232">
        <v>4256</v>
      </c>
      <c r="B4207" s="231" t="s">
        <v>1685</v>
      </c>
      <c r="C4207" s="231" t="s">
        <v>1685</v>
      </c>
      <c r="D4207" s="232" t="s">
        <v>1685</v>
      </c>
      <c r="E4207" s="232">
        <v>0</v>
      </c>
      <c r="F4207" s="232">
        <v>0</v>
      </c>
      <c r="G4207" s="232">
        <v>0</v>
      </c>
      <c r="H4207" s="232">
        <v>0</v>
      </c>
      <c r="L4207" s="232">
        <v>0</v>
      </c>
    </row>
    <row r="4208" spans="1:12">
      <c r="A4208" s="232">
        <v>4257</v>
      </c>
      <c r="B4208" s="231" t="s">
        <v>1685</v>
      </c>
      <c r="C4208" s="231" t="s">
        <v>1685</v>
      </c>
      <c r="D4208" s="232" t="s">
        <v>1685</v>
      </c>
      <c r="E4208" s="232">
        <v>0</v>
      </c>
      <c r="F4208" s="232">
        <v>0</v>
      </c>
      <c r="G4208" s="232">
        <v>0</v>
      </c>
      <c r="H4208" s="232">
        <v>0</v>
      </c>
      <c r="L4208" s="232">
        <v>0</v>
      </c>
    </row>
    <row r="4209" spans="1:12">
      <c r="A4209" s="232">
        <v>4258</v>
      </c>
      <c r="B4209" s="231" t="s">
        <v>1685</v>
      </c>
      <c r="C4209" s="231" t="s">
        <v>1685</v>
      </c>
      <c r="D4209" s="232" t="s">
        <v>1685</v>
      </c>
      <c r="E4209" s="232">
        <v>0</v>
      </c>
      <c r="F4209" s="232">
        <v>0</v>
      </c>
      <c r="G4209" s="232">
        <v>0</v>
      </c>
      <c r="H4209" s="232">
        <v>0</v>
      </c>
      <c r="L4209" s="232">
        <v>0</v>
      </c>
    </row>
    <row r="4210" spans="1:12">
      <c r="A4210" s="232">
        <v>4259</v>
      </c>
      <c r="B4210" s="231" t="s">
        <v>1685</v>
      </c>
      <c r="C4210" s="231" t="s">
        <v>1685</v>
      </c>
      <c r="D4210" s="232" t="s">
        <v>1685</v>
      </c>
      <c r="E4210" s="232">
        <v>0</v>
      </c>
      <c r="F4210" s="232">
        <v>0</v>
      </c>
      <c r="G4210" s="232">
        <v>0</v>
      </c>
      <c r="H4210" s="232">
        <v>0</v>
      </c>
      <c r="L4210" s="232">
        <v>0</v>
      </c>
    </row>
    <row r="4211" spans="1:12">
      <c r="A4211" s="232">
        <v>4260</v>
      </c>
      <c r="B4211" s="231" t="s">
        <v>1685</v>
      </c>
      <c r="C4211" s="231" t="s">
        <v>1685</v>
      </c>
      <c r="D4211" s="232" t="s">
        <v>1685</v>
      </c>
      <c r="E4211" s="232">
        <v>0</v>
      </c>
      <c r="F4211" s="232">
        <v>0</v>
      </c>
      <c r="G4211" s="232">
        <v>0</v>
      </c>
      <c r="H4211" s="232">
        <v>0</v>
      </c>
      <c r="L4211" s="232">
        <v>0</v>
      </c>
    </row>
    <row r="4212" spans="1:12">
      <c r="A4212" s="232">
        <v>4261</v>
      </c>
      <c r="B4212" s="231" t="s">
        <v>1685</v>
      </c>
      <c r="C4212" s="231" t="s">
        <v>1685</v>
      </c>
      <c r="D4212" s="232" t="s">
        <v>1685</v>
      </c>
      <c r="E4212" s="232">
        <v>0</v>
      </c>
      <c r="F4212" s="232">
        <v>0</v>
      </c>
      <c r="G4212" s="232">
        <v>0</v>
      </c>
      <c r="H4212" s="232">
        <v>0</v>
      </c>
      <c r="L4212" s="232">
        <v>0</v>
      </c>
    </row>
    <row r="4213" spans="1:12">
      <c r="A4213" s="232">
        <v>4262</v>
      </c>
      <c r="B4213" s="231" t="s">
        <v>1685</v>
      </c>
      <c r="C4213" s="231" t="s">
        <v>1685</v>
      </c>
      <c r="D4213" s="232" t="s">
        <v>1685</v>
      </c>
      <c r="E4213" s="232">
        <v>0</v>
      </c>
      <c r="F4213" s="232">
        <v>0</v>
      </c>
      <c r="G4213" s="232">
        <v>0</v>
      </c>
      <c r="H4213" s="232">
        <v>0</v>
      </c>
      <c r="L4213" s="232">
        <v>0</v>
      </c>
    </row>
    <row r="4214" spans="1:12">
      <c r="A4214" s="232">
        <v>4263</v>
      </c>
      <c r="B4214" s="231" t="s">
        <v>1685</v>
      </c>
      <c r="C4214" s="231" t="s">
        <v>1685</v>
      </c>
      <c r="D4214" s="232" t="s">
        <v>1685</v>
      </c>
      <c r="E4214" s="232">
        <v>0</v>
      </c>
      <c r="F4214" s="232">
        <v>0</v>
      </c>
      <c r="G4214" s="232">
        <v>0</v>
      </c>
      <c r="H4214" s="232">
        <v>0</v>
      </c>
      <c r="L4214" s="232">
        <v>0</v>
      </c>
    </row>
    <row r="4215" spans="1:12">
      <c r="A4215" s="232">
        <v>4264</v>
      </c>
      <c r="B4215" s="231" t="s">
        <v>1685</v>
      </c>
      <c r="C4215" s="231" t="s">
        <v>1685</v>
      </c>
      <c r="D4215" s="232" t="s">
        <v>1685</v>
      </c>
      <c r="E4215" s="232">
        <v>0</v>
      </c>
      <c r="F4215" s="232">
        <v>0</v>
      </c>
      <c r="G4215" s="232">
        <v>0</v>
      </c>
      <c r="H4215" s="232">
        <v>0</v>
      </c>
      <c r="L4215" s="232">
        <v>0</v>
      </c>
    </row>
    <row r="4216" spans="1:12">
      <c r="A4216" s="232">
        <v>4265</v>
      </c>
      <c r="B4216" s="231" t="s">
        <v>1685</v>
      </c>
      <c r="C4216" s="231" t="s">
        <v>1685</v>
      </c>
      <c r="D4216" s="232" t="s">
        <v>1685</v>
      </c>
      <c r="E4216" s="232">
        <v>0</v>
      </c>
      <c r="F4216" s="232">
        <v>0</v>
      </c>
      <c r="G4216" s="232">
        <v>0</v>
      </c>
      <c r="H4216" s="232">
        <v>0</v>
      </c>
      <c r="L4216" s="232">
        <v>0</v>
      </c>
    </row>
    <row r="4217" spans="1:12">
      <c r="A4217" s="232">
        <v>4266</v>
      </c>
      <c r="B4217" s="231" t="s">
        <v>1685</v>
      </c>
      <c r="C4217" s="231" t="s">
        <v>1685</v>
      </c>
      <c r="D4217" s="232" t="s">
        <v>1685</v>
      </c>
      <c r="E4217" s="232">
        <v>0</v>
      </c>
      <c r="F4217" s="232">
        <v>0</v>
      </c>
      <c r="G4217" s="232">
        <v>0</v>
      </c>
      <c r="H4217" s="232">
        <v>0</v>
      </c>
      <c r="L4217" s="232">
        <v>0</v>
      </c>
    </row>
    <row r="4218" spans="1:12">
      <c r="A4218" s="232">
        <v>4267</v>
      </c>
      <c r="B4218" s="231" t="s">
        <v>1685</v>
      </c>
      <c r="C4218" s="231" t="s">
        <v>1685</v>
      </c>
      <c r="D4218" s="232" t="s">
        <v>1685</v>
      </c>
      <c r="E4218" s="232">
        <v>0</v>
      </c>
      <c r="F4218" s="232">
        <v>0</v>
      </c>
      <c r="G4218" s="232">
        <v>0</v>
      </c>
      <c r="H4218" s="232">
        <v>0</v>
      </c>
      <c r="L4218" s="232">
        <v>0</v>
      </c>
    </row>
    <row r="4219" spans="1:12">
      <c r="A4219" s="232">
        <v>4268</v>
      </c>
      <c r="B4219" s="231" t="s">
        <v>1685</v>
      </c>
      <c r="C4219" s="231" t="s">
        <v>1685</v>
      </c>
      <c r="D4219" s="232" t="s">
        <v>1685</v>
      </c>
      <c r="E4219" s="232">
        <v>0</v>
      </c>
      <c r="F4219" s="232">
        <v>0</v>
      </c>
      <c r="G4219" s="232">
        <v>0</v>
      </c>
      <c r="H4219" s="232">
        <v>0</v>
      </c>
      <c r="L4219" s="232">
        <v>0</v>
      </c>
    </row>
    <row r="4220" spans="1:12">
      <c r="A4220" s="232">
        <v>4269</v>
      </c>
      <c r="B4220" s="231" t="s">
        <v>1685</v>
      </c>
      <c r="C4220" s="231" t="s">
        <v>1685</v>
      </c>
      <c r="D4220" s="232" t="s">
        <v>1685</v>
      </c>
      <c r="E4220" s="232">
        <v>0</v>
      </c>
      <c r="F4220" s="232">
        <v>0</v>
      </c>
      <c r="G4220" s="232">
        <v>0</v>
      </c>
      <c r="H4220" s="232">
        <v>0</v>
      </c>
      <c r="L4220" s="232">
        <v>0</v>
      </c>
    </row>
    <row r="4221" spans="1:12">
      <c r="A4221" s="232">
        <v>4270</v>
      </c>
      <c r="B4221" s="231" t="s">
        <v>1685</v>
      </c>
      <c r="C4221" s="231" t="s">
        <v>1685</v>
      </c>
      <c r="D4221" s="232" t="s">
        <v>1685</v>
      </c>
      <c r="E4221" s="232">
        <v>0</v>
      </c>
      <c r="F4221" s="232">
        <v>0</v>
      </c>
      <c r="G4221" s="232">
        <v>0</v>
      </c>
      <c r="H4221" s="232">
        <v>0</v>
      </c>
      <c r="L4221" s="232">
        <v>0</v>
      </c>
    </row>
    <row r="4222" spans="1:12">
      <c r="A4222" s="232">
        <v>4271</v>
      </c>
      <c r="B4222" s="231" t="s">
        <v>1685</v>
      </c>
      <c r="C4222" s="231" t="s">
        <v>1685</v>
      </c>
      <c r="D4222" s="232" t="s">
        <v>1685</v>
      </c>
      <c r="E4222" s="232">
        <v>0</v>
      </c>
      <c r="F4222" s="232">
        <v>0</v>
      </c>
      <c r="G4222" s="232">
        <v>0</v>
      </c>
      <c r="H4222" s="232">
        <v>0</v>
      </c>
      <c r="L4222" s="232">
        <v>0</v>
      </c>
    </row>
    <row r="4223" spans="1:12">
      <c r="A4223" s="232">
        <v>4272</v>
      </c>
      <c r="B4223" s="231" t="s">
        <v>1685</v>
      </c>
      <c r="C4223" s="231" t="s">
        <v>1685</v>
      </c>
      <c r="D4223" s="232" t="s">
        <v>1685</v>
      </c>
      <c r="E4223" s="232">
        <v>0</v>
      </c>
      <c r="F4223" s="232">
        <v>0</v>
      </c>
      <c r="G4223" s="232">
        <v>0</v>
      </c>
      <c r="H4223" s="232">
        <v>0</v>
      </c>
      <c r="L4223" s="232">
        <v>0</v>
      </c>
    </row>
    <row r="4224" spans="1:12">
      <c r="A4224" s="232">
        <v>4273</v>
      </c>
      <c r="B4224" s="231" t="s">
        <v>1685</v>
      </c>
      <c r="C4224" s="231" t="s">
        <v>1685</v>
      </c>
      <c r="D4224" s="232" t="s">
        <v>1685</v>
      </c>
      <c r="E4224" s="232">
        <v>0</v>
      </c>
      <c r="F4224" s="232">
        <v>0</v>
      </c>
      <c r="G4224" s="232">
        <v>0</v>
      </c>
      <c r="H4224" s="232">
        <v>0</v>
      </c>
      <c r="L4224" s="232">
        <v>0</v>
      </c>
    </row>
    <row r="4225" spans="1:12">
      <c r="A4225" s="232">
        <v>4274</v>
      </c>
      <c r="B4225" s="231" t="s">
        <v>1685</v>
      </c>
      <c r="C4225" s="231" t="s">
        <v>1685</v>
      </c>
      <c r="D4225" s="232" t="s">
        <v>1685</v>
      </c>
      <c r="E4225" s="232">
        <v>0</v>
      </c>
      <c r="F4225" s="232">
        <v>0</v>
      </c>
      <c r="G4225" s="232">
        <v>0</v>
      </c>
      <c r="H4225" s="232">
        <v>0</v>
      </c>
      <c r="L4225" s="232">
        <v>0</v>
      </c>
    </row>
    <row r="4226" spans="1:12">
      <c r="A4226" s="232">
        <v>4275</v>
      </c>
      <c r="B4226" s="231" t="s">
        <v>1685</v>
      </c>
      <c r="C4226" s="231" t="s">
        <v>1685</v>
      </c>
      <c r="D4226" s="232" t="s">
        <v>1685</v>
      </c>
      <c r="E4226" s="232">
        <v>0</v>
      </c>
      <c r="F4226" s="232">
        <v>0</v>
      </c>
      <c r="G4226" s="232">
        <v>0</v>
      </c>
      <c r="H4226" s="232">
        <v>0</v>
      </c>
      <c r="L4226" s="232">
        <v>0</v>
      </c>
    </row>
    <row r="4227" spans="1:12">
      <c r="A4227" s="232">
        <v>4276</v>
      </c>
      <c r="B4227" s="231" t="s">
        <v>1685</v>
      </c>
      <c r="C4227" s="231" t="s">
        <v>1685</v>
      </c>
      <c r="D4227" s="232" t="s">
        <v>1685</v>
      </c>
      <c r="E4227" s="232">
        <v>0</v>
      </c>
      <c r="F4227" s="232">
        <v>0</v>
      </c>
      <c r="G4227" s="232">
        <v>0</v>
      </c>
      <c r="H4227" s="232">
        <v>0</v>
      </c>
      <c r="L4227" s="232">
        <v>0</v>
      </c>
    </row>
    <row r="4228" spans="1:12">
      <c r="A4228" s="232">
        <v>4277</v>
      </c>
      <c r="B4228" s="231" t="s">
        <v>1685</v>
      </c>
      <c r="C4228" s="231" t="s">
        <v>1685</v>
      </c>
      <c r="D4228" s="232" t="s">
        <v>1685</v>
      </c>
      <c r="E4228" s="232">
        <v>0</v>
      </c>
      <c r="F4228" s="232">
        <v>0</v>
      </c>
      <c r="G4228" s="232">
        <v>0</v>
      </c>
      <c r="H4228" s="232">
        <v>0</v>
      </c>
      <c r="L4228" s="232">
        <v>0</v>
      </c>
    </row>
    <row r="4229" spans="1:12">
      <c r="A4229" s="232">
        <v>4278</v>
      </c>
      <c r="B4229" s="231" t="s">
        <v>1685</v>
      </c>
      <c r="C4229" s="231" t="s">
        <v>1685</v>
      </c>
      <c r="D4229" s="232" t="s">
        <v>1685</v>
      </c>
      <c r="E4229" s="232">
        <v>0</v>
      </c>
      <c r="F4229" s="232">
        <v>0</v>
      </c>
      <c r="G4229" s="232">
        <v>0</v>
      </c>
      <c r="H4229" s="232">
        <v>0</v>
      </c>
      <c r="L4229" s="232">
        <v>0</v>
      </c>
    </row>
    <row r="4230" spans="1:12">
      <c r="A4230" s="232">
        <v>4279</v>
      </c>
      <c r="B4230" s="231" t="s">
        <v>1685</v>
      </c>
      <c r="C4230" s="231" t="s">
        <v>1685</v>
      </c>
      <c r="D4230" s="232" t="s">
        <v>1685</v>
      </c>
      <c r="E4230" s="232">
        <v>0</v>
      </c>
      <c r="F4230" s="232">
        <v>0</v>
      </c>
      <c r="G4230" s="232">
        <v>0</v>
      </c>
      <c r="H4230" s="232">
        <v>0</v>
      </c>
      <c r="L4230" s="232">
        <v>0</v>
      </c>
    </row>
    <row r="4231" spans="1:12">
      <c r="A4231" s="232">
        <v>4280</v>
      </c>
      <c r="B4231" s="231" t="s">
        <v>1685</v>
      </c>
      <c r="C4231" s="231" t="s">
        <v>1685</v>
      </c>
      <c r="D4231" s="232" t="s">
        <v>1685</v>
      </c>
      <c r="E4231" s="232">
        <v>0</v>
      </c>
      <c r="F4231" s="232">
        <v>0</v>
      </c>
      <c r="G4231" s="232">
        <v>0</v>
      </c>
      <c r="H4231" s="232">
        <v>0</v>
      </c>
      <c r="L4231" s="232">
        <v>0</v>
      </c>
    </row>
    <row r="4232" spans="1:12">
      <c r="A4232" s="232">
        <v>4281</v>
      </c>
      <c r="B4232" s="231" t="s">
        <v>1685</v>
      </c>
      <c r="C4232" s="231" t="s">
        <v>1685</v>
      </c>
      <c r="D4232" s="232" t="s">
        <v>1685</v>
      </c>
      <c r="E4232" s="232">
        <v>0</v>
      </c>
      <c r="F4232" s="232">
        <v>0</v>
      </c>
      <c r="G4232" s="232">
        <v>0</v>
      </c>
      <c r="H4232" s="232">
        <v>0</v>
      </c>
      <c r="L4232" s="232">
        <v>0</v>
      </c>
    </row>
    <row r="4233" spans="1:12">
      <c r="A4233" s="232">
        <v>4282</v>
      </c>
      <c r="B4233" s="231" t="s">
        <v>1685</v>
      </c>
      <c r="C4233" s="231" t="s">
        <v>1685</v>
      </c>
      <c r="D4233" s="232" t="s">
        <v>1685</v>
      </c>
      <c r="E4233" s="232">
        <v>0</v>
      </c>
      <c r="F4233" s="232">
        <v>0</v>
      </c>
      <c r="G4233" s="232">
        <v>0</v>
      </c>
      <c r="H4233" s="232">
        <v>0</v>
      </c>
      <c r="L4233" s="232">
        <v>0</v>
      </c>
    </row>
    <row r="4234" spans="1:12">
      <c r="A4234" s="232">
        <v>4283</v>
      </c>
      <c r="B4234" s="231" t="s">
        <v>1685</v>
      </c>
      <c r="C4234" s="231" t="s">
        <v>1685</v>
      </c>
      <c r="D4234" s="232" t="s">
        <v>1685</v>
      </c>
      <c r="E4234" s="232">
        <v>0</v>
      </c>
      <c r="F4234" s="232">
        <v>0</v>
      </c>
      <c r="G4234" s="232">
        <v>0</v>
      </c>
      <c r="H4234" s="232">
        <v>0</v>
      </c>
      <c r="L4234" s="232">
        <v>0</v>
      </c>
    </row>
    <row r="4235" spans="1:12">
      <c r="A4235" s="232">
        <v>4284</v>
      </c>
      <c r="B4235" s="231" t="s">
        <v>1685</v>
      </c>
      <c r="C4235" s="231" t="s">
        <v>1685</v>
      </c>
      <c r="D4235" s="232" t="s">
        <v>1685</v>
      </c>
      <c r="E4235" s="232">
        <v>0</v>
      </c>
      <c r="F4235" s="232">
        <v>0</v>
      </c>
      <c r="G4235" s="232">
        <v>0</v>
      </c>
      <c r="H4235" s="232">
        <v>0</v>
      </c>
      <c r="L4235" s="232">
        <v>0</v>
      </c>
    </row>
    <row r="4236" spans="1:12">
      <c r="A4236" s="232">
        <v>4285</v>
      </c>
      <c r="B4236" s="231" t="s">
        <v>1685</v>
      </c>
      <c r="C4236" s="231" t="s">
        <v>1685</v>
      </c>
      <c r="D4236" s="232" t="s">
        <v>1685</v>
      </c>
      <c r="E4236" s="232">
        <v>0</v>
      </c>
      <c r="F4236" s="232">
        <v>0</v>
      </c>
      <c r="G4236" s="232">
        <v>0</v>
      </c>
      <c r="H4236" s="232">
        <v>0</v>
      </c>
      <c r="L4236" s="232">
        <v>0</v>
      </c>
    </row>
    <row r="4237" spans="1:12">
      <c r="A4237" s="232">
        <v>4286</v>
      </c>
      <c r="B4237" s="231" t="s">
        <v>1685</v>
      </c>
      <c r="C4237" s="231" t="s">
        <v>1685</v>
      </c>
      <c r="D4237" s="232" t="s">
        <v>1685</v>
      </c>
      <c r="E4237" s="232">
        <v>0</v>
      </c>
      <c r="F4237" s="232">
        <v>0</v>
      </c>
      <c r="G4237" s="232">
        <v>0</v>
      </c>
      <c r="H4237" s="232">
        <v>0</v>
      </c>
      <c r="L4237" s="232">
        <v>0</v>
      </c>
    </row>
    <row r="4238" spans="1:12">
      <c r="A4238" s="232">
        <v>4287</v>
      </c>
      <c r="B4238" s="231" t="s">
        <v>1685</v>
      </c>
      <c r="C4238" s="231" t="s">
        <v>1685</v>
      </c>
      <c r="D4238" s="232" t="s">
        <v>1685</v>
      </c>
      <c r="E4238" s="232">
        <v>0</v>
      </c>
      <c r="F4238" s="232">
        <v>0</v>
      </c>
      <c r="G4238" s="232">
        <v>0</v>
      </c>
      <c r="H4238" s="232">
        <v>0</v>
      </c>
      <c r="L4238" s="232">
        <v>0</v>
      </c>
    </row>
    <row r="4239" spans="1:12">
      <c r="A4239" s="232">
        <v>4288</v>
      </c>
      <c r="B4239" s="231" t="s">
        <v>1685</v>
      </c>
      <c r="C4239" s="231" t="s">
        <v>1685</v>
      </c>
      <c r="D4239" s="232" t="s">
        <v>1685</v>
      </c>
      <c r="E4239" s="232">
        <v>0</v>
      </c>
      <c r="F4239" s="232">
        <v>0</v>
      </c>
      <c r="G4239" s="232">
        <v>0</v>
      </c>
      <c r="H4239" s="232">
        <v>0</v>
      </c>
      <c r="L4239" s="232">
        <v>0</v>
      </c>
    </row>
    <row r="4240" spans="1:12">
      <c r="A4240" s="232">
        <v>4289</v>
      </c>
      <c r="B4240" s="231" t="s">
        <v>1685</v>
      </c>
      <c r="C4240" s="231" t="s">
        <v>1685</v>
      </c>
      <c r="D4240" s="232" t="s">
        <v>1685</v>
      </c>
      <c r="E4240" s="232">
        <v>0</v>
      </c>
      <c r="F4240" s="232">
        <v>0</v>
      </c>
      <c r="G4240" s="232">
        <v>0</v>
      </c>
      <c r="H4240" s="232">
        <v>0</v>
      </c>
      <c r="L4240" s="232">
        <v>0</v>
      </c>
    </row>
    <row r="4241" spans="1:12">
      <c r="A4241" s="232">
        <v>4290</v>
      </c>
      <c r="B4241" s="231" t="s">
        <v>1685</v>
      </c>
      <c r="C4241" s="231" t="s">
        <v>1685</v>
      </c>
      <c r="D4241" s="232" t="s">
        <v>1685</v>
      </c>
      <c r="E4241" s="232">
        <v>0</v>
      </c>
      <c r="F4241" s="232">
        <v>0</v>
      </c>
      <c r="G4241" s="232">
        <v>0</v>
      </c>
      <c r="H4241" s="232">
        <v>0</v>
      </c>
      <c r="L4241" s="232">
        <v>0</v>
      </c>
    </row>
    <row r="4242" spans="1:12">
      <c r="A4242" s="232">
        <v>4291</v>
      </c>
      <c r="B4242" s="231" t="s">
        <v>1685</v>
      </c>
      <c r="C4242" s="231" t="s">
        <v>1685</v>
      </c>
      <c r="D4242" s="232" t="s">
        <v>1685</v>
      </c>
      <c r="E4242" s="232">
        <v>0</v>
      </c>
      <c r="F4242" s="232">
        <v>0</v>
      </c>
      <c r="G4242" s="232">
        <v>0</v>
      </c>
      <c r="H4242" s="232">
        <v>0</v>
      </c>
      <c r="L4242" s="232">
        <v>0</v>
      </c>
    </row>
    <row r="4243" spans="1:12">
      <c r="A4243" s="232">
        <v>4292</v>
      </c>
      <c r="B4243" s="231" t="s">
        <v>1685</v>
      </c>
      <c r="C4243" s="231" t="s">
        <v>1685</v>
      </c>
      <c r="D4243" s="232" t="s">
        <v>1685</v>
      </c>
      <c r="E4243" s="232">
        <v>0</v>
      </c>
      <c r="F4243" s="232">
        <v>0</v>
      </c>
      <c r="G4243" s="232">
        <v>0</v>
      </c>
      <c r="H4243" s="232">
        <v>0</v>
      </c>
      <c r="L4243" s="232">
        <v>0</v>
      </c>
    </row>
    <row r="4244" spans="1:12">
      <c r="A4244" s="232">
        <v>4293</v>
      </c>
      <c r="B4244" s="231" t="s">
        <v>1685</v>
      </c>
      <c r="C4244" s="231" t="s">
        <v>1685</v>
      </c>
      <c r="D4244" s="232" t="s">
        <v>1685</v>
      </c>
      <c r="E4244" s="232">
        <v>0</v>
      </c>
      <c r="F4244" s="232">
        <v>0</v>
      </c>
      <c r="G4244" s="232">
        <v>0</v>
      </c>
      <c r="H4244" s="232">
        <v>0</v>
      </c>
      <c r="L4244" s="232">
        <v>0</v>
      </c>
    </row>
    <row r="4245" spans="1:12">
      <c r="A4245" s="232">
        <v>4294</v>
      </c>
      <c r="B4245" s="231" t="s">
        <v>1685</v>
      </c>
      <c r="C4245" s="231" t="s">
        <v>1685</v>
      </c>
      <c r="D4245" s="232" t="s">
        <v>1685</v>
      </c>
      <c r="E4245" s="232">
        <v>0</v>
      </c>
      <c r="F4245" s="232">
        <v>0</v>
      </c>
      <c r="G4245" s="232">
        <v>0</v>
      </c>
      <c r="H4245" s="232">
        <v>0</v>
      </c>
      <c r="L4245" s="232">
        <v>0</v>
      </c>
    </row>
    <row r="4246" spans="1:12">
      <c r="A4246" s="232">
        <v>4295</v>
      </c>
      <c r="B4246" s="231" t="s">
        <v>1685</v>
      </c>
      <c r="C4246" s="231" t="s">
        <v>1685</v>
      </c>
      <c r="D4246" s="232" t="s">
        <v>1685</v>
      </c>
      <c r="E4246" s="232">
        <v>0</v>
      </c>
      <c r="F4246" s="232">
        <v>0</v>
      </c>
      <c r="G4246" s="232">
        <v>0</v>
      </c>
      <c r="H4246" s="232">
        <v>0</v>
      </c>
      <c r="L4246" s="232">
        <v>0</v>
      </c>
    </row>
    <row r="4247" spans="1:12">
      <c r="A4247" s="232">
        <v>4296</v>
      </c>
      <c r="B4247" s="231" t="s">
        <v>1685</v>
      </c>
      <c r="C4247" s="231" t="s">
        <v>1685</v>
      </c>
      <c r="D4247" s="232" t="s">
        <v>1685</v>
      </c>
      <c r="E4247" s="232">
        <v>0</v>
      </c>
      <c r="F4247" s="232">
        <v>0</v>
      </c>
      <c r="G4247" s="232">
        <v>0</v>
      </c>
      <c r="H4247" s="232">
        <v>0</v>
      </c>
      <c r="L4247" s="232">
        <v>0</v>
      </c>
    </row>
    <row r="4248" spans="1:12">
      <c r="A4248" s="232">
        <v>4297</v>
      </c>
      <c r="B4248" s="231" t="s">
        <v>1685</v>
      </c>
      <c r="C4248" s="231" t="s">
        <v>1685</v>
      </c>
      <c r="D4248" s="232" t="s">
        <v>1685</v>
      </c>
      <c r="E4248" s="232">
        <v>0</v>
      </c>
      <c r="F4248" s="232">
        <v>0</v>
      </c>
      <c r="G4248" s="232">
        <v>0</v>
      </c>
      <c r="H4248" s="232">
        <v>0</v>
      </c>
      <c r="L4248" s="232">
        <v>0</v>
      </c>
    </row>
    <row r="4249" spans="1:12">
      <c r="A4249" s="232">
        <v>4298</v>
      </c>
      <c r="B4249" s="231" t="s">
        <v>1685</v>
      </c>
      <c r="C4249" s="231" t="s">
        <v>1685</v>
      </c>
      <c r="D4249" s="232" t="s">
        <v>1685</v>
      </c>
      <c r="E4249" s="232">
        <v>0</v>
      </c>
      <c r="F4249" s="232">
        <v>0</v>
      </c>
      <c r="G4249" s="232">
        <v>0</v>
      </c>
      <c r="H4249" s="232">
        <v>0</v>
      </c>
      <c r="L4249" s="232">
        <v>0</v>
      </c>
    </row>
    <row r="4250" spans="1:12">
      <c r="A4250" s="232">
        <v>4299</v>
      </c>
      <c r="B4250" s="231" t="s">
        <v>1685</v>
      </c>
      <c r="C4250" s="231" t="s">
        <v>1685</v>
      </c>
      <c r="D4250" s="232" t="s">
        <v>1685</v>
      </c>
      <c r="E4250" s="232">
        <v>0</v>
      </c>
      <c r="F4250" s="232">
        <v>0</v>
      </c>
      <c r="G4250" s="232">
        <v>0</v>
      </c>
      <c r="H4250" s="232">
        <v>0</v>
      </c>
      <c r="L4250" s="232">
        <v>0</v>
      </c>
    </row>
    <row r="4251" spans="1:12">
      <c r="A4251" s="232">
        <v>4300</v>
      </c>
      <c r="B4251" s="231" t="s">
        <v>1685</v>
      </c>
      <c r="C4251" s="231" t="s">
        <v>1685</v>
      </c>
      <c r="D4251" s="232" t="s">
        <v>1685</v>
      </c>
      <c r="E4251" s="232">
        <v>0</v>
      </c>
      <c r="F4251" s="232">
        <v>0</v>
      </c>
      <c r="G4251" s="232">
        <v>0</v>
      </c>
      <c r="H4251" s="232">
        <v>0</v>
      </c>
      <c r="L4251" s="232">
        <v>0</v>
      </c>
    </row>
    <row r="4252" spans="1:12">
      <c r="A4252" s="232">
        <v>4301</v>
      </c>
      <c r="B4252" s="231" t="s">
        <v>1685</v>
      </c>
      <c r="C4252" s="231" t="s">
        <v>1685</v>
      </c>
      <c r="D4252" s="232" t="s">
        <v>1685</v>
      </c>
      <c r="E4252" s="232">
        <v>0</v>
      </c>
      <c r="F4252" s="232">
        <v>0</v>
      </c>
      <c r="G4252" s="232">
        <v>0</v>
      </c>
      <c r="H4252" s="232">
        <v>0</v>
      </c>
      <c r="L4252" s="232">
        <v>0</v>
      </c>
    </row>
    <row r="4253" spans="1:12">
      <c r="A4253" s="232">
        <v>4302</v>
      </c>
      <c r="B4253" s="231" t="s">
        <v>1685</v>
      </c>
      <c r="C4253" s="231" t="s">
        <v>1685</v>
      </c>
      <c r="D4253" s="232" t="s">
        <v>1685</v>
      </c>
      <c r="E4253" s="232">
        <v>0</v>
      </c>
      <c r="F4253" s="232">
        <v>0</v>
      </c>
      <c r="G4253" s="232">
        <v>0</v>
      </c>
      <c r="H4253" s="232">
        <v>0</v>
      </c>
      <c r="L4253" s="232">
        <v>0</v>
      </c>
    </row>
    <row r="4254" spans="1:12">
      <c r="A4254" s="232">
        <v>4303</v>
      </c>
      <c r="B4254" s="231" t="s">
        <v>1685</v>
      </c>
      <c r="C4254" s="231" t="s">
        <v>1685</v>
      </c>
      <c r="D4254" s="232" t="s">
        <v>1685</v>
      </c>
      <c r="E4254" s="232">
        <v>0</v>
      </c>
      <c r="F4254" s="232">
        <v>0</v>
      </c>
      <c r="G4254" s="232">
        <v>0</v>
      </c>
      <c r="H4254" s="232">
        <v>0</v>
      </c>
      <c r="L4254" s="232">
        <v>0</v>
      </c>
    </row>
    <row r="4255" spans="1:12">
      <c r="A4255" s="232">
        <v>4304</v>
      </c>
      <c r="B4255" s="231" t="s">
        <v>1685</v>
      </c>
      <c r="C4255" s="231" t="s">
        <v>1685</v>
      </c>
      <c r="D4255" s="232" t="s">
        <v>1685</v>
      </c>
      <c r="E4255" s="232">
        <v>0</v>
      </c>
      <c r="F4255" s="232">
        <v>0</v>
      </c>
      <c r="G4255" s="232">
        <v>0</v>
      </c>
      <c r="H4255" s="232">
        <v>0</v>
      </c>
      <c r="L4255" s="232">
        <v>0</v>
      </c>
    </row>
    <row r="4256" spans="1:12">
      <c r="A4256" s="232">
        <v>4305</v>
      </c>
      <c r="B4256" s="231" t="s">
        <v>1685</v>
      </c>
      <c r="C4256" s="231" t="s">
        <v>1685</v>
      </c>
      <c r="D4256" s="232" t="s">
        <v>1685</v>
      </c>
      <c r="E4256" s="232">
        <v>0</v>
      </c>
      <c r="F4256" s="232">
        <v>0</v>
      </c>
      <c r="G4256" s="232">
        <v>0</v>
      </c>
      <c r="H4256" s="232">
        <v>0</v>
      </c>
      <c r="L4256" s="232">
        <v>0</v>
      </c>
    </row>
    <row r="4257" spans="1:12">
      <c r="A4257" s="232">
        <v>4306</v>
      </c>
      <c r="B4257" s="231" t="s">
        <v>1685</v>
      </c>
      <c r="C4257" s="231" t="s">
        <v>1685</v>
      </c>
      <c r="D4257" s="232" t="s">
        <v>1685</v>
      </c>
      <c r="E4257" s="232">
        <v>0</v>
      </c>
      <c r="F4257" s="232">
        <v>0</v>
      </c>
      <c r="G4257" s="232">
        <v>0</v>
      </c>
      <c r="H4257" s="232">
        <v>0</v>
      </c>
      <c r="L4257" s="232">
        <v>0</v>
      </c>
    </row>
    <row r="4258" spans="1:12">
      <c r="A4258" s="232">
        <v>4307</v>
      </c>
      <c r="B4258" s="231" t="s">
        <v>1685</v>
      </c>
      <c r="C4258" s="231" t="s">
        <v>1685</v>
      </c>
      <c r="D4258" s="232" t="s">
        <v>1685</v>
      </c>
      <c r="E4258" s="232">
        <v>0</v>
      </c>
      <c r="F4258" s="232">
        <v>0</v>
      </c>
      <c r="G4258" s="232">
        <v>0</v>
      </c>
      <c r="H4258" s="232">
        <v>0</v>
      </c>
      <c r="L4258" s="232">
        <v>0</v>
      </c>
    </row>
    <row r="4259" spans="1:12">
      <c r="A4259" s="232">
        <v>4308</v>
      </c>
      <c r="B4259" s="231" t="s">
        <v>1685</v>
      </c>
      <c r="C4259" s="231" t="s">
        <v>1685</v>
      </c>
      <c r="D4259" s="232" t="s">
        <v>1685</v>
      </c>
      <c r="E4259" s="232">
        <v>0</v>
      </c>
      <c r="F4259" s="232">
        <v>0</v>
      </c>
      <c r="G4259" s="232">
        <v>0</v>
      </c>
      <c r="H4259" s="232">
        <v>0</v>
      </c>
      <c r="L4259" s="232">
        <v>0</v>
      </c>
    </row>
    <row r="4260" spans="1:12">
      <c r="A4260" s="232">
        <v>4309</v>
      </c>
      <c r="B4260" s="231" t="s">
        <v>1685</v>
      </c>
      <c r="C4260" s="231" t="s">
        <v>1685</v>
      </c>
      <c r="D4260" s="232" t="s">
        <v>1685</v>
      </c>
      <c r="E4260" s="232">
        <v>0</v>
      </c>
      <c r="F4260" s="232">
        <v>0</v>
      </c>
      <c r="G4260" s="232">
        <v>0</v>
      </c>
      <c r="H4260" s="232">
        <v>0</v>
      </c>
      <c r="L4260" s="232">
        <v>0</v>
      </c>
    </row>
    <row r="4261" spans="1:12">
      <c r="A4261" s="232">
        <v>4310</v>
      </c>
      <c r="B4261" s="231" t="s">
        <v>1685</v>
      </c>
      <c r="C4261" s="231" t="s">
        <v>1685</v>
      </c>
      <c r="D4261" s="232" t="s">
        <v>1685</v>
      </c>
      <c r="E4261" s="232">
        <v>0</v>
      </c>
      <c r="F4261" s="232">
        <v>0</v>
      </c>
      <c r="G4261" s="232">
        <v>0</v>
      </c>
      <c r="H4261" s="232">
        <v>0</v>
      </c>
      <c r="L4261" s="232">
        <v>0</v>
      </c>
    </row>
    <row r="4262" spans="1:12">
      <c r="A4262" s="232">
        <v>4311</v>
      </c>
      <c r="B4262" s="231" t="s">
        <v>1685</v>
      </c>
      <c r="C4262" s="231" t="s">
        <v>1685</v>
      </c>
      <c r="D4262" s="232" t="s">
        <v>1685</v>
      </c>
      <c r="E4262" s="232">
        <v>0</v>
      </c>
      <c r="F4262" s="232">
        <v>0</v>
      </c>
      <c r="G4262" s="232">
        <v>0</v>
      </c>
      <c r="H4262" s="232">
        <v>0</v>
      </c>
      <c r="L4262" s="232">
        <v>0</v>
      </c>
    </row>
    <row r="4263" spans="1:12">
      <c r="A4263" s="232">
        <v>4312</v>
      </c>
      <c r="B4263" s="231" t="s">
        <v>1685</v>
      </c>
      <c r="C4263" s="231" t="s">
        <v>1685</v>
      </c>
      <c r="D4263" s="232" t="s">
        <v>1685</v>
      </c>
      <c r="E4263" s="232">
        <v>0</v>
      </c>
      <c r="F4263" s="232">
        <v>0</v>
      </c>
      <c r="G4263" s="232">
        <v>0</v>
      </c>
      <c r="H4263" s="232">
        <v>0</v>
      </c>
      <c r="L4263" s="232">
        <v>0</v>
      </c>
    </row>
    <row r="4264" spans="1:12">
      <c r="A4264" s="232">
        <v>4313</v>
      </c>
      <c r="B4264" s="231" t="s">
        <v>1685</v>
      </c>
      <c r="C4264" s="231" t="s">
        <v>1685</v>
      </c>
      <c r="D4264" s="232" t="s">
        <v>1685</v>
      </c>
      <c r="E4264" s="232">
        <v>0</v>
      </c>
      <c r="F4264" s="232">
        <v>0</v>
      </c>
      <c r="G4264" s="232">
        <v>0</v>
      </c>
      <c r="H4264" s="232">
        <v>0</v>
      </c>
      <c r="L4264" s="232">
        <v>0</v>
      </c>
    </row>
    <row r="4265" spans="1:12">
      <c r="A4265" s="232">
        <v>4314</v>
      </c>
      <c r="B4265" s="231" t="s">
        <v>1685</v>
      </c>
      <c r="C4265" s="231" t="s">
        <v>1685</v>
      </c>
      <c r="D4265" s="232" t="s">
        <v>1685</v>
      </c>
      <c r="E4265" s="232">
        <v>0</v>
      </c>
      <c r="F4265" s="232">
        <v>0</v>
      </c>
      <c r="G4265" s="232">
        <v>0</v>
      </c>
      <c r="H4265" s="232">
        <v>0</v>
      </c>
      <c r="L4265" s="232">
        <v>0</v>
      </c>
    </row>
    <row r="4266" spans="1:12">
      <c r="A4266" s="232">
        <v>4315</v>
      </c>
      <c r="B4266" s="231" t="s">
        <v>1685</v>
      </c>
      <c r="C4266" s="231" t="s">
        <v>1685</v>
      </c>
      <c r="D4266" s="232" t="s">
        <v>1685</v>
      </c>
      <c r="E4266" s="232">
        <v>0</v>
      </c>
      <c r="F4266" s="232">
        <v>0</v>
      </c>
      <c r="G4266" s="232">
        <v>0</v>
      </c>
      <c r="H4266" s="232">
        <v>0</v>
      </c>
      <c r="L4266" s="232">
        <v>0</v>
      </c>
    </row>
    <row r="4267" spans="1:12">
      <c r="A4267" s="232">
        <v>4316</v>
      </c>
      <c r="B4267" s="231" t="s">
        <v>1685</v>
      </c>
      <c r="C4267" s="231" t="s">
        <v>1685</v>
      </c>
      <c r="D4267" s="232" t="s">
        <v>1685</v>
      </c>
      <c r="E4267" s="232">
        <v>0</v>
      </c>
      <c r="F4267" s="232">
        <v>0</v>
      </c>
      <c r="G4267" s="232">
        <v>0</v>
      </c>
      <c r="H4267" s="232">
        <v>0</v>
      </c>
      <c r="L4267" s="232">
        <v>0</v>
      </c>
    </row>
    <row r="4268" spans="1:12">
      <c r="A4268" s="232">
        <v>4317</v>
      </c>
      <c r="B4268" s="231" t="s">
        <v>1685</v>
      </c>
      <c r="C4268" s="231" t="s">
        <v>1685</v>
      </c>
      <c r="D4268" s="232" t="s">
        <v>1685</v>
      </c>
      <c r="E4268" s="232">
        <v>0</v>
      </c>
      <c r="F4268" s="232">
        <v>0</v>
      </c>
      <c r="G4268" s="232">
        <v>0</v>
      </c>
      <c r="H4268" s="232">
        <v>0</v>
      </c>
      <c r="L4268" s="232">
        <v>0</v>
      </c>
    </row>
    <row r="4269" spans="1:12">
      <c r="A4269" s="232">
        <v>4318</v>
      </c>
      <c r="B4269" s="231" t="s">
        <v>1685</v>
      </c>
      <c r="C4269" s="231" t="s">
        <v>1685</v>
      </c>
      <c r="D4269" s="232" t="s">
        <v>1685</v>
      </c>
      <c r="E4269" s="232">
        <v>0</v>
      </c>
      <c r="F4269" s="232">
        <v>0</v>
      </c>
      <c r="G4269" s="232">
        <v>0</v>
      </c>
      <c r="H4269" s="232">
        <v>0</v>
      </c>
      <c r="L4269" s="232">
        <v>0</v>
      </c>
    </row>
    <row r="4270" spans="1:12">
      <c r="A4270" s="232">
        <v>4319</v>
      </c>
      <c r="B4270" s="231" t="s">
        <v>1685</v>
      </c>
      <c r="C4270" s="231" t="s">
        <v>1685</v>
      </c>
      <c r="D4270" s="232" t="s">
        <v>1685</v>
      </c>
      <c r="E4270" s="232">
        <v>0</v>
      </c>
      <c r="F4270" s="232">
        <v>0</v>
      </c>
      <c r="G4270" s="232">
        <v>0</v>
      </c>
      <c r="H4270" s="232">
        <v>0</v>
      </c>
      <c r="L4270" s="232">
        <v>0</v>
      </c>
    </row>
    <row r="4271" spans="1:12">
      <c r="A4271" s="232">
        <v>4320</v>
      </c>
      <c r="B4271" s="231" t="s">
        <v>1685</v>
      </c>
      <c r="C4271" s="231" t="s">
        <v>1685</v>
      </c>
      <c r="D4271" s="232" t="s">
        <v>1685</v>
      </c>
      <c r="E4271" s="232">
        <v>0</v>
      </c>
      <c r="F4271" s="232">
        <v>0</v>
      </c>
      <c r="G4271" s="232">
        <v>0</v>
      </c>
      <c r="H4271" s="232">
        <v>0</v>
      </c>
      <c r="L4271" s="232">
        <v>0</v>
      </c>
    </row>
    <row r="4272" spans="1:12">
      <c r="A4272" s="232">
        <v>4321</v>
      </c>
      <c r="B4272" s="231" t="s">
        <v>1685</v>
      </c>
      <c r="C4272" s="231" t="s">
        <v>1685</v>
      </c>
      <c r="D4272" s="232" t="s">
        <v>1685</v>
      </c>
      <c r="E4272" s="232">
        <v>0</v>
      </c>
      <c r="F4272" s="232">
        <v>0</v>
      </c>
      <c r="G4272" s="232">
        <v>0</v>
      </c>
      <c r="H4272" s="232">
        <v>0</v>
      </c>
      <c r="L4272" s="232">
        <v>0</v>
      </c>
    </row>
    <row r="4273" spans="1:12">
      <c r="A4273" s="232">
        <v>4322</v>
      </c>
      <c r="B4273" s="231" t="s">
        <v>1685</v>
      </c>
      <c r="C4273" s="231" t="s">
        <v>1685</v>
      </c>
      <c r="D4273" s="232" t="s">
        <v>1685</v>
      </c>
      <c r="E4273" s="232">
        <v>0</v>
      </c>
      <c r="F4273" s="232">
        <v>0</v>
      </c>
      <c r="G4273" s="232">
        <v>0</v>
      </c>
      <c r="H4273" s="232">
        <v>0</v>
      </c>
      <c r="L4273" s="232">
        <v>0</v>
      </c>
    </row>
    <row r="4274" spans="1:12">
      <c r="A4274" s="232">
        <v>4323</v>
      </c>
      <c r="B4274" s="231" t="s">
        <v>1685</v>
      </c>
      <c r="C4274" s="231" t="s">
        <v>1685</v>
      </c>
      <c r="D4274" s="232" t="s">
        <v>1685</v>
      </c>
      <c r="E4274" s="232">
        <v>0</v>
      </c>
      <c r="F4274" s="232">
        <v>0</v>
      </c>
      <c r="G4274" s="232">
        <v>0</v>
      </c>
      <c r="H4274" s="232">
        <v>0</v>
      </c>
      <c r="L4274" s="232">
        <v>0</v>
      </c>
    </row>
    <row r="4275" spans="1:12">
      <c r="A4275" s="232">
        <v>4324</v>
      </c>
      <c r="B4275" s="231" t="s">
        <v>1685</v>
      </c>
      <c r="C4275" s="231" t="s">
        <v>1685</v>
      </c>
      <c r="D4275" s="232" t="s">
        <v>1685</v>
      </c>
      <c r="E4275" s="232">
        <v>0</v>
      </c>
      <c r="F4275" s="232">
        <v>0</v>
      </c>
      <c r="G4275" s="232">
        <v>0</v>
      </c>
      <c r="H4275" s="232">
        <v>0</v>
      </c>
      <c r="L4275" s="232">
        <v>0</v>
      </c>
    </row>
    <row r="4276" spans="1:12">
      <c r="A4276" s="232">
        <v>4325</v>
      </c>
      <c r="B4276" s="231" t="s">
        <v>1685</v>
      </c>
      <c r="C4276" s="231" t="s">
        <v>1685</v>
      </c>
      <c r="D4276" s="232" t="s">
        <v>1685</v>
      </c>
      <c r="E4276" s="232">
        <v>0</v>
      </c>
      <c r="F4276" s="232">
        <v>0</v>
      </c>
      <c r="G4276" s="232">
        <v>0</v>
      </c>
      <c r="H4276" s="232">
        <v>0</v>
      </c>
      <c r="L4276" s="232">
        <v>0</v>
      </c>
    </row>
    <row r="4277" spans="1:12">
      <c r="A4277" s="232">
        <v>4326</v>
      </c>
      <c r="B4277" s="231" t="s">
        <v>1685</v>
      </c>
      <c r="C4277" s="231" t="s">
        <v>1685</v>
      </c>
      <c r="D4277" s="232" t="s">
        <v>1685</v>
      </c>
      <c r="E4277" s="232">
        <v>0</v>
      </c>
      <c r="F4277" s="232">
        <v>0</v>
      </c>
      <c r="G4277" s="232">
        <v>0</v>
      </c>
      <c r="H4277" s="232">
        <v>0</v>
      </c>
      <c r="L4277" s="232">
        <v>0</v>
      </c>
    </row>
    <row r="4278" spans="1:12">
      <c r="A4278" s="232">
        <v>4327</v>
      </c>
      <c r="B4278" s="231" t="s">
        <v>1685</v>
      </c>
      <c r="C4278" s="231" t="s">
        <v>1685</v>
      </c>
      <c r="D4278" s="232" t="s">
        <v>1685</v>
      </c>
      <c r="E4278" s="232">
        <v>0</v>
      </c>
      <c r="F4278" s="232">
        <v>0</v>
      </c>
      <c r="G4278" s="232">
        <v>0</v>
      </c>
      <c r="H4278" s="232">
        <v>0</v>
      </c>
      <c r="L4278" s="232">
        <v>0</v>
      </c>
    </row>
    <row r="4279" spans="1:12">
      <c r="A4279" s="232">
        <v>4328</v>
      </c>
      <c r="B4279" s="231" t="s">
        <v>1685</v>
      </c>
      <c r="C4279" s="231" t="s">
        <v>1685</v>
      </c>
      <c r="D4279" s="232" t="s">
        <v>1685</v>
      </c>
      <c r="E4279" s="232">
        <v>0</v>
      </c>
      <c r="F4279" s="232">
        <v>0</v>
      </c>
      <c r="G4279" s="232">
        <v>0</v>
      </c>
      <c r="H4279" s="232">
        <v>0</v>
      </c>
      <c r="L4279" s="232">
        <v>0</v>
      </c>
    </row>
    <row r="4280" spans="1:12">
      <c r="A4280" s="232">
        <v>4329</v>
      </c>
      <c r="B4280" s="231" t="s">
        <v>1685</v>
      </c>
      <c r="C4280" s="231" t="s">
        <v>1685</v>
      </c>
      <c r="D4280" s="232" t="s">
        <v>1685</v>
      </c>
      <c r="E4280" s="232">
        <v>0</v>
      </c>
      <c r="F4280" s="232">
        <v>0</v>
      </c>
      <c r="G4280" s="232">
        <v>0</v>
      </c>
      <c r="H4280" s="232">
        <v>0</v>
      </c>
      <c r="L4280" s="232">
        <v>0</v>
      </c>
    </row>
    <row r="4281" spans="1:12">
      <c r="A4281" s="232">
        <v>4330</v>
      </c>
      <c r="B4281" s="231" t="s">
        <v>1685</v>
      </c>
      <c r="C4281" s="231" t="s">
        <v>1685</v>
      </c>
      <c r="D4281" s="232" t="s">
        <v>1685</v>
      </c>
      <c r="E4281" s="232">
        <v>0</v>
      </c>
      <c r="F4281" s="232">
        <v>0</v>
      </c>
      <c r="G4281" s="232">
        <v>0</v>
      </c>
      <c r="H4281" s="232">
        <v>0</v>
      </c>
      <c r="L4281" s="232">
        <v>0</v>
      </c>
    </row>
    <row r="4282" spans="1:12">
      <c r="A4282" s="232">
        <v>4331</v>
      </c>
      <c r="B4282" s="231" t="s">
        <v>1685</v>
      </c>
      <c r="C4282" s="231" t="s">
        <v>1685</v>
      </c>
      <c r="D4282" s="232" t="s">
        <v>1685</v>
      </c>
      <c r="E4282" s="232">
        <v>0</v>
      </c>
      <c r="F4282" s="232">
        <v>0</v>
      </c>
      <c r="G4282" s="232">
        <v>0</v>
      </c>
      <c r="H4282" s="232">
        <v>0</v>
      </c>
      <c r="L4282" s="232">
        <v>0</v>
      </c>
    </row>
    <row r="4283" spans="1:12">
      <c r="A4283" s="232">
        <v>4332</v>
      </c>
      <c r="B4283" s="231" t="s">
        <v>1685</v>
      </c>
      <c r="C4283" s="231" t="s">
        <v>1685</v>
      </c>
      <c r="D4283" s="232" t="s">
        <v>1685</v>
      </c>
      <c r="E4283" s="232">
        <v>0</v>
      </c>
      <c r="F4283" s="232">
        <v>0</v>
      </c>
      <c r="G4283" s="232">
        <v>0</v>
      </c>
      <c r="H4283" s="232">
        <v>0</v>
      </c>
      <c r="L4283" s="232">
        <v>0</v>
      </c>
    </row>
    <row r="4284" spans="1:12">
      <c r="A4284" s="232">
        <v>4333</v>
      </c>
      <c r="B4284" s="231" t="s">
        <v>1685</v>
      </c>
      <c r="C4284" s="231" t="s">
        <v>1685</v>
      </c>
      <c r="D4284" s="232" t="s">
        <v>1685</v>
      </c>
      <c r="E4284" s="232">
        <v>0</v>
      </c>
      <c r="F4284" s="232">
        <v>0</v>
      </c>
      <c r="G4284" s="232">
        <v>0</v>
      </c>
      <c r="H4284" s="232">
        <v>0</v>
      </c>
      <c r="L4284" s="232">
        <v>0</v>
      </c>
    </row>
    <row r="4285" spans="1:12">
      <c r="A4285" s="232">
        <v>4334</v>
      </c>
      <c r="B4285" s="231" t="s">
        <v>1685</v>
      </c>
      <c r="C4285" s="231" t="s">
        <v>1685</v>
      </c>
      <c r="D4285" s="232" t="s">
        <v>1685</v>
      </c>
      <c r="E4285" s="232">
        <v>0</v>
      </c>
      <c r="F4285" s="232">
        <v>0</v>
      </c>
      <c r="G4285" s="232">
        <v>0</v>
      </c>
      <c r="H4285" s="232">
        <v>0</v>
      </c>
      <c r="L4285" s="232">
        <v>0</v>
      </c>
    </row>
    <row r="4286" spans="1:12">
      <c r="A4286" s="232">
        <v>4335</v>
      </c>
      <c r="B4286" s="231" t="s">
        <v>1685</v>
      </c>
      <c r="C4286" s="231" t="s">
        <v>1685</v>
      </c>
      <c r="D4286" s="232" t="s">
        <v>1685</v>
      </c>
      <c r="E4286" s="232">
        <v>0</v>
      </c>
      <c r="F4286" s="232">
        <v>0</v>
      </c>
      <c r="G4286" s="232">
        <v>0</v>
      </c>
      <c r="H4286" s="232">
        <v>0</v>
      </c>
      <c r="L4286" s="232">
        <v>0</v>
      </c>
    </row>
    <row r="4287" spans="1:12">
      <c r="A4287" s="232">
        <v>4336</v>
      </c>
      <c r="B4287" s="231" t="s">
        <v>1685</v>
      </c>
      <c r="C4287" s="231" t="s">
        <v>1685</v>
      </c>
      <c r="D4287" s="232" t="s">
        <v>1685</v>
      </c>
      <c r="E4287" s="232">
        <v>0</v>
      </c>
      <c r="F4287" s="232">
        <v>0</v>
      </c>
      <c r="G4287" s="232">
        <v>0</v>
      </c>
      <c r="H4287" s="232">
        <v>0</v>
      </c>
      <c r="L4287" s="232">
        <v>0</v>
      </c>
    </row>
    <row r="4288" spans="1:12">
      <c r="A4288" s="232">
        <v>4337</v>
      </c>
      <c r="B4288" s="231" t="s">
        <v>1685</v>
      </c>
      <c r="C4288" s="231" t="s">
        <v>1685</v>
      </c>
      <c r="D4288" s="232" t="s">
        <v>1685</v>
      </c>
      <c r="E4288" s="232">
        <v>0</v>
      </c>
      <c r="F4288" s="232">
        <v>0</v>
      </c>
      <c r="G4288" s="232">
        <v>0</v>
      </c>
      <c r="H4288" s="232">
        <v>0</v>
      </c>
      <c r="L4288" s="232">
        <v>0</v>
      </c>
    </row>
    <row r="4289" spans="1:12">
      <c r="A4289" s="232">
        <v>4338</v>
      </c>
      <c r="B4289" s="231" t="s">
        <v>1685</v>
      </c>
      <c r="C4289" s="231" t="s">
        <v>1685</v>
      </c>
      <c r="D4289" s="232" t="s">
        <v>1685</v>
      </c>
      <c r="E4289" s="232">
        <v>0</v>
      </c>
      <c r="F4289" s="232">
        <v>0</v>
      </c>
      <c r="G4289" s="232">
        <v>0</v>
      </c>
      <c r="H4289" s="232">
        <v>0</v>
      </c>
      <c r="L4289" s="232">
        <v>0</v>
      </c>
    </row>
    <row r="4290" spans="1:12">
      <c r="A4290" s="232">
        <v>4339</v>
      </c>
      <c r="B4290" s="231" t="s">
        <v>1685</v>
      </c>
      <c r="C4290" s="231" t="s">
        <v>1685</v>
      </c>
      <c r="D4290" s="232" t="s">
        <v>1685</v>
      </c>
      <c r="E4290" s="232">
        <v>0</v>
      </c>
      <c r="F4290" s="232">
        <v>0</v>
      </c>
      <c r="G4290" s="232">
        <v>0</v>
      </c>
      <c r="H4290" s="232">
        <v>0</v>
      </c>
      <c r="L4290" s="232">
        <v>0</v>
      </c>
    </row>
    <row r="4291" spans="1:12">
      <c r="A4291" s="232">
        <v>4340</v>
      </c>
      <c r="B4291" s="231" t="s">
        <v>1685</v>
      </c>
      <c r="C4291" s="231" t="s">
        <v>1685</v>
      </c>
      <c r="D4291" s="232" t="s">
        <v>1685</v>
      </c>
      <c r="E4291" s="232">
        <v>0</v>
      </c>
      <c r="F4291" s="232">
        <v>0</v>
      </c>
      <c r="G4291" s="232">
        <v>0</v>
      </c>
      <c r="H4291" s="232">
        <v>0</v>
      </c>
      <c r="L4291" s="232">
        <v>0</v>
      </c>
    </row>
    <row r="4292" spans="1:12">
      <c r="A4292" s="232">
        <v>4341</v>
      </c>
      <c r="B4292" s="231" t="s">
        <v>1685</v>
      </c>
      <c r="C4292" s="231" t="s">
        <v>1685</v>
      </c>
      <c r="D4292" s="232" t="s">
        <v>1685</v>
      </c>
      <c r="E4292" s="232">
        <v>0</v>
      </c>
      <c r="F4292" s="232">
        <v>0</v>
      </c>
      <c r="G4292" s="232">
        <v>0</v>
      </c>
      <c r="H4292" s="232">
        <v>0</v>
      </c>
      <c r="L4292" s="232">
        <v>0</v>
      </c>
    </row>
    <row r="4293" spans="1:12">
      <c r="A4293" s="232">
        <v>4342</v>
      </c>
      <c r="B4293" s="231" t="s">
        <v>1685</v>
      </c>
      <c r="C4293" s="231" t="s">
        <v>1685</v>
      </c>
      <c r="D4293" s="232" t="s">
        <v>1685</v>
      </c>
      <c r="E4293" s="232">
        <v>0</v>
      </c>
      <c r="F4293" s="232">
        <v>0</v>
      </c>
      <c r="G4293" s="232">
        <v>0</v>
      </c>
      <c r="H4293" s="232">
        <v>0</v>
      </c>
      <c r="L4293" s="232">
        <v>0</v>
      </c>
    </row>
    <row r="4294" spans="1:12">
      <c r="A4294" s="232">
        <v>4343</v>
      </c>
      <c r="B4294" s="231" t="s">
        <v>1685</v>
      </c>
      <c r="C4294" s="231" t="s">
        <v>1685</v>
      </c>
      <c r="D4294" s="232" t="s">
        <v>1685</v>
      </c>
      <c r="E4294" s="232">
        <v>0</v>
      </c>
      <c r="F4294" s="232">
        <v>0</v>
      </c>
      <c r="G4294" s="232">
        <v>0</v>
      </c>
      <c r="H4294" s="232">
        <v>0</v>
      </c>
      <c r="L4294" s="232">
        <v>0</v>
      </c>
    </row>
    <row r="4295" spans="1:12">
      <c r="A4295" s="232">
        <v>4344</v>
      </c>
      <c r="B4295" s="231" t="s">
        <v>1685</v>
      </c>
      <c r="C4295" s="231" t="s">
        <v>1685</v>
      </c>
      <c r="D4295" s="232" t="s">
        <v>1685</v>
      </c>
      <c r="E4295" s="232">
        <v>0</v>
      </c>
      <c r="F4295" s="232">
        <v>0</v>
      </c>
      <c r="G4295" s="232">
        <v>0</v>
      </c>
      <c r="H4295" s="232">
        <v>0</v>
      </c>
      <c r="L4295" s="232">
        <v>0</v>
      </c>
    </row>
    <row r="4296" spans="1:12">
      <c r="A4296" s="232">
        <v>4345</v>
      </c>
      <c r="B4296" s="231" t="s">
        <v>1685</v>
      </c>
      <c r="C4296" s="231" t="s">
        <v>1685</v>
      </c>
      <c r="D4296" s="232" t="s">
        <v>1685</v>
      </c>
      <c r="E4296" s="232">
        <v>0</v>
      </c>
      <c r="F4296" s="232">
        <v>0</v>
      </c>
      <c r="G4296" s="232">
        <v>0</v>
      </c>
      <c r="H4296" s="232">
        <v>0</v>
      </c>
      <c r="L4296" s="232">
        <v>0</v>
      </c>
    </row>
    <row r="4297" spans="1:12">
      <c r="A4297" s="232">
        <v>4346</v>
      </c>
      <c r="B4297" s="231" t="s">
        <v>1685</v>
      </c>
      <c r="C4297" s="231" t="s">
        <v>1685</v>
      </c>
      <c r="D4297" s="232" t="s">
        <v>1685</v>
      </c>
      <c r="E4297" s="232">
        <v>0</v>
      </c>
      <c r="F4297" s="232">
        <v>0</v>
      </c>
      <c r="G4297" s="232">
        <v>0</v>
      </c>
      <c r="H4297" s="232">
        <v>0</v>
      </c>
      <c r="L4297" s="232">
        <v>0</v>
      </c>
    </row>
    <row r="4298" spans="1:12">
      <c r="A4298" s="232">
        <v>4347</v>
      </c>
      <c r="B4298" s="231" t="s">
        <v>1685</v>
      </c>
      <c r="C4298" s="231" t="s">
        <v>1685</v>
      </c>
      <c r="D4298" s="232" t="s">
        <v>1685</v>
      </c>
      <c r="E4298" s="232">
        <v>0</v>
      </c>
      <c r="F4298" s="232">
        <v>0</v>
      </c>
      <c r="G4298" s="232">
        <v>0</v>
      </c>
      <c r="H4298" s="232">
        <v>0</v>
      </c>
      <c r="L4298" s="232">
        <v>0</v>
      </c>
    </row>
    <row r="4299" spans="1:12">
      <c r="A4299" s="232">
        <v>4348</v>
      </c>
      <c r="B4299" s="231" t="s">
        <v>1685</v>
      </c>
      <c r="C4299" s="231" t="s">
        <v>1685</v>
      </c>
      <c r="D4299" s="232" t="s">
        <v>1685</v>
      </c>
      <c r="E4299" s="232">
        <v>0</v>
      </c>
      <c r="F4299" s="232">
        <v>0</v>
      </c>
      <c r="G4299" s="232">
        <v>0</v>
      </c>
      <c r="H4299" s="232">
        <v>0</v>
      </c>
      <c r="L4299" s="232">
        <v>0</v>
      </c>
    </row>
    <row r="4300" spans="1:12">
      <c r="A4300" s="232">
        <v>4349</v>
      </c>
      <c r="B4300" s="231" t="s">
        <v>1685</v>
      </c>
      <c r="C4300" s="231" t="s">
        <v>1685</v>
      </c>
      <c r="D4300" s="232" t="s">
        <v>1685</v>
      </c>
      <c r="E4300" s="232">
        <v>0</v>
      </c>
      <c r="F4300" s="232">
        <v>0</v>
      </c>
      <c r="G4300" s="232">
        <v>0</v>
      </c>
      <c r="H4300" s="232">
        <v>0</v>
      </c>
      <c r="L4300" s="232">
        <v>0</v>
      </c>
    </row>
    <row r="4301" spans="1:12">
      <c r="A4301" s="232">
        <v>4350</v>
      </c>
      <c r="B4301" s="231" t="s">
        <v>1685</v>
      </c>
      <c r="C4301" s="231" t="s">
        <v>1685</v>
      </c>
      <c r="D4301" s="232" t="s">
        <v>1685</v>
      </c>
      <c r="E4301" s="232">
        <v>0</v>
      </c>
      <c r="F4301" s="232">
        <v>0</v>
      </c>
      <c r="G4301" s="232">
        <v>0</v>
      </c>
      <c r="H4301" s="232">
        <v>0</v>
      </c>
      <c r="L4301" s="232">
        <v>0</v>
      </c>
    </row>
    <row r="4302" spans="1:12">
      <c r="A4302" s="232">
        <v>4351</v>
      </c>
      <c r="B4302" s="231" t="s">
        <v>1685</v>
      </c>
      <c r="C4302" s="231" t="s">
        <v>1685</v>
      </c>
      <c r="D4302" s="232" t="s">
        <v>1685</v>
      </c>
      <c r="E4302" s="232">
        <v>0</v>
      </c>
      <c r="F4302" s="232">
        <v>0</v>
      </c>
      <c r="G4302" s="232">
        <v>0</v>
      </c>
      <c r="H4302" s="232">
        <v>0</v>
      </c>
      <c r="L4302" s="232">
        <v>0</v>
      </c>
    </row>
    <row r="4303" spans="1:12">
      <c r="A4303" s="232">
        <v>4352</v>
      </c>
      <c r="B4303" s="231" t="s">
        <v>1685</v>
      </c>
      <c r="C4303" s="231" t="s">
        <v>1685</v>
      </c>
      <c r="D4303" s="232" t="s">
        <v>1685</v>
      </c>
      <c r="E4303" s="232">
        <v>0</v>
      </c>
      <c r="F4303" s="232">
        <v>0</v>
      </c>
      <c r="G4303" s="232">
        <v>0</v>
      </c>
      <c r="H4303" s="232">
        <v>0</v>
      </c>
      <c r="L4303" s="232">
        <v>0</v>
      </c>
    </row>
    <row r="4304" spans="1:12">
      <c r="A4304" s="232">
        <v>4353</v>
      </c>
      <c r="B4304" s="231" t="s">
        <v>1685</v>
      </c>
      <c r="C4304" s="231" t="s">
        <v>1685</v>
      </c>
      <c r="D4304" s="232" t="s">
        <v>1685</v>
      </c>
      <c r="E4304" s="232">
        <v>0</v>
      </c>
      <c r="F4304" s="232">
        <v>0</v>
      </c>
      <c r="G4304" s="232">
        <v>0</v>
      </c>
      <c r="H4304" s="232">
        <v>0</v>
      </c>
      <c r="L4304" s="232">
        <v>0</v>
      </c>
    </row>
    <row r="4305" spans="1:12">
      <c r="A4305" s="232">
        <v>4354</v>
      </c>
      <c r="B4305" s="231" t="s">
        <v>1685</v>
      </c>
      <c r="C4305" s="231" t="s">
        <v>1685</v>
      </c>
      <c r="D4305" s="232" t="s">
        <v>1685</v>
      </c>
      <c r="E4305" s="232">
        <v>0</v>
      </c>
      <c r="F4305" s="232">
        <v>0</v>
      </c>
      <c r="G4305" s="232">
        <v>0</v>
      </c>
      <c r="H4305" s="232">
        <v>0</v>
      </c>
      <c r="L4305" s="232">
        <v>0</v>
      </c>
    </row>
    <row r="4306" spans="1:12">
      <c r="A4306" s="232">
        <v>4355</v>
      </c>
      <c r="B4306" s="231" t="s">
        <v>1685</v>
      </c>
      <c r="C4306" s="231" t="s">
        <v>1685</v>
      </c>
      <c r="D4306" s="232" t="s">
        <v>1685</v>
      </c>
      <c r="E4306" s="232">
        <v>0</v>
      </c>
      <c r="F4306" s="232">
        <v>0</v>
      </c>
      <c r="G4306" s="232">
        <v>0</v>
      </c>
      <c r="H4306" s="232">
        <v>0</v>
      </c>
      <c r="L4306" s="232">
        <v>0</v>
      </c>
    </row>
    <row r="4307" spans="1:12">
      <c r="A4307" s="232">
        <v>4356</v>
      </c>
      <c r="B4307" s="231" t="s">
        <v>1685</v>
      </c>
      <c r="C4307" s="231" t="s">
        <v>1685</v>
      </c>
      <c r="D4307" s="232" t="s">
        <v>1685</v>
      </c>
      <c r="E4307" s="232">
        <v>0</v>
      </c>
      <c r="F4307" s="232">
        <v>0</v>
      </c>
      <c r="G4307" s="232">
        <v>0</v>
      </c>
      <c r="H4307" s="232">
        <v>0</v>
      </c>
      <c r="L4307" s="232">
        <v>0</v>
      </c>
    </row>
    <row r="4308" spans="1:12">
      <c r="A4308" s="232">
        <v>4357</v>
      </c>
      <c r="B4308" s="231" t="s">
        <v>1685</v>
      </c>
      <c r="C4308" s="231" t="s">
        <v>1685</v>
      </c>
      <c r="D4308" s="232" t="s">
        <v>1685</v>
      </c>
      <c r="E4308" s="232">
        <v>0</v>
      </c>
      <c r="F4308" s="232">
        <v>0</v>
      </c>
      <c r="G4308" s="232">
        <v>0</v>
      </c>
      <c r="H4308" s="232">
        <v>0</v>
      </c>
      <c r="L4308" s="232">
        <v>0</v>
      </c>
    </row>
    <row r="4309" spans="1:12">
      <c r="A4309" s="232">
        <v>4358</v>
      </c>
      <c r="B4309" s="231" t="s">
        <v>1685</v>
      </c>
      <c r="C4309" s="231" t="s">
        <v>1685</v>
      </c>
      <c r="D4309" s="232" t="s">
        <v>1685</v>
      </c>
      <c r="E4309" s="232">
        <v>0</v>
      </c>
      <c r="F4309" s="232">
        <v>0</v>
      </c>
      <c r="G4309" s="232">
        <v>0</v>
      </c>
      <c r="H4309" s="232">
        <v>0</v>
      </c>
      <c r="L4309" s="232">
        <v>0</v>
      </c>
    </row>
    <row r="4310" spans="1:12">
      <c r="A4310" s="232">
        <v>4359</v>
      </c>
      <c r="B4310" s="231" t="s">
        <v>1685</v>
      </c>
      <c r="C4310" s="231" t="s">
        <v>1685</v>
      </c>
      <c r="D4310" s="232" t="s">
        <v>1685</v>
      </c>
      <c r="E4310" s="232">
        <v>0</v>
      </c>
      <c r="F4310" s="232">
        <v>0</v>
      </c>
      <c r="G4310" s="232">
        <v>0</v>
      </c>
      <c r="H4310" s="232">
        <v>0</v>
      </c>
      <c r="L4310" s="232">
        <v>0</v>
      </c>
    </row>
    <row r="4311" spans="1:12">
      <c r="A4311" s="232">
        <v>4360</v>
      </c>
      <c r="B4311" s="231" t="s">
        <v>1685</v>
      </c>
      <c r="C4311" s="231" t="s">
        <v>1685</v>
      </c>
      <c r="D4311" s="232" t="s">
        <v>1685</v>
      </c>
      <c r="E4311" s="232">
        <v>0</v>
      </c>
      <c r="F4311" s="232">
        <v>0</v>
      </c>
      <c r="G4311" s="232">
        <v>0</v>
      </c>
      <c r="H4311" s="232">
        <v>0</v>
      </c>
      <c r="L4311" s="232">
        <v>0</v>
      </c>
    </row>
    <row r="4312" spans="1:12">
      <c r="A4312" s="232">
        <v>4361</v>
      </c>
      <c r="B4312" s="231" t="s">
        <v>1685</v>
      </c>
      <c r="C4312" s="231" t="s">
        <v>1685</v>
      </c>
      <c r="D4312" s="232" t="s">
        <v>1685</v>
      </c>
      <c r="E4312" s="232">
        <v>0</v>
      </c>
      <c r="F4312" s="232">
        <v>0</v>
      </c>
      <c r="G4312" s="232">
        <v>0</v>
      </c>
      <c r="H4312" s="232">
        <v>0</v>
      </c>
      <c r="L4312" s="232">
        <v>0</v>
      </c>
    </row>
    <row r="4313" spans="1:12">
      <c r="A4313" s="232">
        <v>4362</v>
      </c>
      <c r="B4313" s="231" t="s">
        <v>1685</v>
      </c>
      <c r="C4313" s="231" t="s">
        <v>1685</v>
      </c>
      <c r="D4313" s="232" t="s">
        <v>1685</v>
      </c>
      <c r="E4313" s="232">
        <v>0</v>
      </c>
      <c r="F4313" s="232">
        <v>0</v>
      </c>
      <c r="G4313" s="232">
        <v>0</v>
      </c>
      <c r="H4313" s="232">
        <v>0</v>
      </c>
      <c r="L4313" s="232">
        <v>0</v>
      </c>
    </row>
    <row r="4314" spans="1:12">
      <c r="A4314" s="232">
        <v>4363</v>
      </c>
      <c r="B4314" s="231" t="s">
        <v>1685</v>
      </c>
      <c r="C4314" s="231" t="s">
        <v>1685</v>
      </c>
      <c r="D4314" s="232" t="s">
        <v>1685</v>
      </c>
      <c r="E4314" s="232">
        <v>0</v>
      </c>
      <c r="F4314" s="232">
        <v>0</v>
      </c>
      <c r="G4314" s="232">
        <v>0</v>
      </c>
      <c r="H4314" s="232">
        <v>0</v>
      </c>
      <c r="L4314" s="232">
        <v>0</v>
      </c>
    </row>
    <row r="4315" spans="1:12">
      <c r="A4315" s="232">
        <v>4364</v>
      </c>
      <c r="B4315" s="231" t="s">
        <v>1685</v>
      </c>
      <c r="C4315" s="231" t="s">
        <v>1685</v>
      </c>
      <c r="D4315" s="232" t="s">
        <v>1685</v>
      </c>
      <c r="E4315" s="232">
        <v>0</v>
      </c>
      <c r="F4315" s="232">
        <v>0</v>
      </c>
      <c r="G4315" s="232">
        <v>0</v>
      </c>
      <c r="H4315" s="232">
        <v>0</v>
      </c>
      <c r="L4315" s="232">
        <v>0</v>
      </c>
    </row>
    <row r="4316" spans="1:12">
      <c r="A4316" s="232">
        <v>4365</v>
      </c>
      <c r="B4316" s="231" t="s">
        <v>1685</v>
      </c>
      <c r="C4316" s="231" t="s">
        <v>1685</v>
      </c>
      <c r="D4316" s="232" t="s">
        <v>1685</v>
      </c>
      <c r="E4316" s="232">
        <v>0</v>
      </c>
      <c r="F4316" s="232">
        <v>0</v>
      </c>
      <c r="G4316" s="232">
        <v>0</v>
      </c>
      <c r="H4316" s="232">
        <v>0</v>
      </c>
      <c r="L4316" s="232">
        <v>0</v>
      </c>
    </row>
    <row r="4317" spans="1:12">
      <c r="A4317" s="232">
        <v>4366</v>
      </c>
      <c r="B4317" s="231" t="s">
        <v>1685</v>
      </c>
      <c r="C4317" s="231" t="s">
        <v>1685</v>
      </c>
      <c r="D4317" s="232" t="s">
        <v>1685</v>
      </c>
      <c r="E4317" s="232">
        <v>0</v>
      </c>
      <c r="F4317" s="232">
        <v>0</v>
      </c>
      <c r="G4317" s="232">
        <v>0</v>
      </c>
      <c r="H4317" s="232">
        <v>0</v>
      </c>
      <c r="L4317" s="232">
        <v>0</v>
      </c>
    </row>
    <row r="4318" spans="1:12">
      <c r="A4318" s="232">
        <v>4367</v>
      </c>
      <c r="B4318" s="231" t="s">
        <v>1685</v>
      </c>
      <c r="C4318" s="231" t="s">
        <v>1685</v>
      </c>
      <c r="D4318" s="232" t="s">
        <v>1685</v>
      </c>
      <c r="E4318" s="232">
        <v>0</v>
      </c>
      <c r="F4318" s="232">
        <v>0</v>
      </c>
      <c r="G4318" s="232">
        <v>0</v>
      </c>
      <c r="H4318" s="232">
        <v>0</v>
      </c>
      <c r="L4318" s="232">
        <v>0</v>
      </c>
    </row>
    <row r="4319" spans="1:12">
      <c r="A4319" s="232">
        <v>4368</v>
      </c>
      <c r="B4319" s="231" t="s">
        <v>1685</v>
      </c>
      <c r="C4319" s="231" t="s">
        <v>1685</v>
      </c>
      <c r="D4319" s="232" t="s">
        <v>1685</v>
      </c>
      <c r="E4319" s="232">
        <v>0</v>
      </c>
      <c r="F4319" s="232">
        <v>0</v>
      </c>
      <c r="G4319" s="232">
        <v>0</v>
      </c>
      <c r="H4319" s="232">
        <v>0</v>
      </c>
      <c r="L4319" s="232">
        <v>0</v>
      </c>
    </row>
    <row r="4320" spans="1:12">
      <c r="A4320" s="232">
        <v>4369</v>
      </c>
      <c r="B4320" s="231" t="s">
        <v>1685</v>
      </c>
      <c r="C4320" s="231" t="s">
        <v>1685</v>
      </c>
      <c r="D4320" s="232" t="s">
        <v>1685</v>
      </c>
      <c r="E4320" s="232">
        <v>0</v>
      </c>
      <c r="F4320" s="232">
        <v>0</v>
      </c>
      <c r="G4320" s="232">
        <v>0</v>
      </c>
      <c r="H4320" s="232">
        <v>0</v>
      </c>
      <c r="L4320" s="232">
        <v>0</v>
      </c>
    </row>
    <row r="4321" spans="1:12">
      <c r="A4321" s="232">
        <v>4370</v>
      </c>
      <c r="B4321" s="231" t="s">
        <v>1685</v>
      </c>
      <c r="C4321" s="231" t="s">
        <v>1685</v>
      </c>
      <c r="D4321" s="232" t="s">
        <v>1685</v>
      </c>
      <c r="E4321" s="232">
        <v>0</v>
      </c>
      <c r="F4321" s="232">
        <v>0</v>
      </c>
      <c r="G4321" s="232">
        <v>0</v>
      </c>
      <c r="H4321" s="232">
        <v>0</v>
      </c>
      <c r="L4321" s="232">
        <v>0</v>
      </c>
    </row>
    <row r="4322" spans="1:12">
      <c r="A4322" s="232">
        <v>4371</v>
      </c>
      <c r="B4322" s="231" t="s">
        <v>1685</v>
      </c>
      <c r="C4322" s="231" t="s">
        <v>1685</v>
      </c>
      <c r="D4322" s="232" t="s">
        <v>1685</v>
      </c>
      <c r="E4322" s="232">
        <v>0</v>
      </c>
      <c r="F4322" s="232">
        <v>0</v>
      </c>
      <c r="G4322" s="232">
        <v>0</v>
      </c>
      <c r="H4322" s="232">
        <v>0</v>
      </c>
      <c r="L4322" s="232">
        <v>0</v>
      </c>
    </row>
    <row r="4323" spans="1:12">
      <c r="A4323" s="232">
        <v>4372</v>
      </c>
      <c r="B4323" s="231" t="s">
        <v>1685</v>
      </c>
      <c r="C4323" s="231" t="s">
        <v>1685</v>
      </c>
      <c r="D4323" s="232" t="s">
        <v>1685</v>
      </c>
      <c r="E4323" s="232">
        <v>0</v>
      </c>
      <c r="F4323" s="232">
        <v>0</v>
      </c>
      <c r="G4323" s="232">
        <v>0</v>
      </c>
      <c r="H4323" s="232">
        <v>0</v>
      </c>
      <c r="L4323" s="232">
        <v>0</v>
      </c>
    </row>
    <row r="4324" spans="1:12">
      <c r="A4324" s="232">
        <v>4373</v>
      </c>
      <c r="B4324" s="231" t="s">
        <v>1685</v>
      </c>
      <c r="C4324" s="231" t="s">
        <v>1685</v>
      </c>
      <c r="D4324" s="232" t="s">
        <v>1685</v>
      </c>
      <c r="E4324" s="232">
        <v>0</v>
      </c>
      <c r="F4324" s="232">
        <v>0</v>
      </c>
      <c r="G4324" s="232">
        <v>0</v>
      </c>
      <c r="H4324" s="232">
        <v>0</v>
      </c>
      <c r="L4324" s="232">
        <v>0</v>
      </c>
    </row>
    <row r="4325" spans="1:12">
      <c r="A4325" s="232">
        <v>4374</v>
      </c>
      <c r="B4325" s="231" t="s">
        <v>1685</v>
      </c>
      <c r="C4325" s="231" t="s">
        <v>1685</v>
      </c>
      <c r="D4325" s="232" t="s">
        <v>1685</v>
      </c>
      <c r="E4325" s="232">
        <v>0</v>
      </c>
      <c r="F4325" s="232">
        <v>0</v>
      </c>
      <c r="G4325" s="232">
        <v>0</v>
      </c>
      <c r="H4325" s="232">
        <v>0</v>
      </c>
      <c r="L4325" s="232">
        <v>0</v>
      </c>
    </row>
    <row r="4326" spans="1:12">
      <c r="A4326" s="232">
        <v>4375</v>
      </c>
      <c r="B4326" s="231" t="s">
        <v>1685</v>
      </c>
      <c r="C4326" s="231" t="s">
        <v>1685</v>
      </c>
      <c r="D4326" s="232" t="s">
        <v>1685</v>
      </c>
      <c r="E4326" s="232">
        <v>0</v>
      </c>
      <c r="F4326" s="232">
        <v>0</v>
      </c>
      <c r="G4326" s="232">
        <v>0</v>
      </c>
      <c r="H4326" s="232">
        <v>0</v>
      </c>
      <c r="L4326" s="232">
        <v>0</v>
      </c>
    </row>
    <row r="4327" spans="1:12">
      <c r="A4327" s="232">
        <v>4376</v>
      </c>
      <c r="B4327" s="231" t="s">
        <v>1685</v>
      </c>
      <c r="C4327" s="231" t="s">
        <v>1685</v>
      </c>
      <c r="D4327" s="232" t="s">
        <v>1685</v>
      </c>
      <c r="E4327" s="232">
        <v>0</v>
      </c>
      <c r="F4327" s="232">
        <v>0</v>
      </c>
      <c r="G4327" s="232">
        <v>0</v>
      </c>
      <c r="H4327" s="232">
        <v>0</v>
      </c>
      <c r="L4327" s="232">
        <v>0</v>
      </c>
    </row>
    <row r="4328" spans="1:12">
      <c r="A4328" s="232">
        <v>4377</v>
      </c>
      <c r="B4328" s="231" t="s">
        <v>1685</v>
      </c>
      <c r="C4328" s="231" t="s">
        <v>1685</v>
      </c>
      <c r="D4328" s="232" t="s">
        <v>1685</v>
      </c>
      <c r="E4328" s="232">
        <v>0</v>
      </c>
      <c r="F4328" s="232">
        <v>0</v>
      </c>
      <c r="G4328" s="232">
        <v>0</v>
      </c>
      <c r="H4328" s="232">
        <v>0</v>
      </c>
      <c r="L4328" s="232">
        <v>0</v>
      </c>
    </row>
    <row r="4329" spans="1:12">
      <c r="A4329" s="232">
        <v>4378</v>
      </c>
      <c r="B4329" s="231" t="s">
        <v>1685</v>
      </c>
      <c r="C4329" s="231" t="s">
        <v>1685</v>
      </c>
      <c r="D4329" s="232" t="s">
        <v>1685</v>
      </c>
      <c r="E4329" s="232">
        <v>0</v>
      </c>
      <c r="F4329" s="232">
        <v>0</v>
      </c>
      <c r="G4329" s="232">
        <v>0</v>
      </c>
      <c r="H4329" s="232">
        <v>0</v>
      </c>
      <c r="L4329" s="232">
        <v>0</v>
      </c>
    </row>
    <row r="4330" spans="1:12">
      <c r="A4330" s="232">
        <v>4379</v>
      </c>
      <c r="B4330" s="231" t="s">
        <v>1685</v>
      </c>
      <c r="C4330" s="231" t="s">
        <v>1685</v>
      </c>
      <c r="D4330" s="232" t="s">
        <v>1685</v>
      </c>
      <c r="E4330" s="232">
        <v>0</v>
      </c>
      <c r="F4330" s="232">
        <v>0</v>
      </c>
      <c r="G4330" s="232">
        <v>0</v>
      </c>
      <c r="H4330" s="232">
        <v>0</v>
      </c>
      <c r="L4330" s="232">
        <v>0</v>
      </c>
    </row>
    <row r="4331" spans="1:12">
      <c r="A4331" s="232">
        <v>4380</v>
      </c>
      <c r="B4331" s="231" t="s">
        <v>1685</v>
      </c>
      <c r="C4331" s="231" t="s">
        <v>1685</v>
      </c>
      <c r="D4331" s="232" t="s">
        <v>1685</v>
      </c>
      <c r="E4331" s="232">
        <v>0</v>
      </c>
      <c r="F4331" s="232">
        <v>0</v>
      </c>
      <c r="G4331" s="232">
        <v>0</v>
      </c>
      <c r="H4331" s="232">
        <v>0</v>
      </c>
      <c r="L4331" s="232">
        <v>0</v>
      </c>
    </row>
    <row r="4332" spans="1:12">
      <c r="A4332" s="232">
        <v>4381</v>
      </c>
      <c r="B4332" s="231" t="s">
        <v>1685</v>
      </c>
      <c r="C4332" s="231" t="s">
        <v>1685</v>
      </c>
      <c r="D4332" s="232" t="s">
        <v>1685</v>
      </c>
      <c r="E4332" s="232">
        <v>0</v>
      </c>
      <c r="F4332" s="232">
        <v>0</v>
      </c>
      <c r="G4332" s="232">
        <v>0</v>
      </c>
      <c r="H4332" s="232">
        <v>0</v>
      </c>
      <c r="L4332" s="232">
        <v>0</v>
      </c>
    </row>
    <row r="4333" spans="1:12">
      <c r="A4333" s="232">
        <v>4382</v>
      </c>
      <c r="B4333" s="231" t="s">
        <v>1685</v>
      </c>
      <c r="C4333" s="231" t="s">
        <v>1685</v>
      </c>
      <c r="D4333" s="232" t="s">
        <v>1685</v>
      </c>
      <c r="E4333" s="232">
        <v>0</v>
      </c>
      <c r="F4333" s="232">
        <v>0</v>
      </c>
      <c r="G4333" s="232">
        <v>0</v>
      </c>
      <c r="H4333" s="232">
        <v>0</v>
      </c>
      <c r="L4333" s="232">
        <v>0</v>
      </c>
    </row>
    <row r="4334" spans="1:12">
      <c r="A4334" s="232">
        <v>4383</v>
      </c>
      <c r="B4334" s="231" t="s">
        <v>1685</v>
      </c>
      <c r="C4334" s="231" t="s">
        <v>1685</v>
      </c>
      <c r="D4334" s="232" t="s">
        <v>1685</v>
      </c>
      <c r="E4334" s="232">
        <v>0</v>
      </c>
      <c r="F4334" s="232">
        <v>0</v>
      </c>
      <c r="G4334" s="232">
        <v>0</v>
      </c>
      <c r="H4334" s="232">
        <v>0</v>
      </c>
      <c r="L4334" s="232">
        <v>0</v>
      </c>
    </row>
    <row r="4335" spans="1:12">
      <c r="A4335" s="232">
        <v>4384</v>
      </c>
      <c r="B4335" s="231" t="s">
        <v>1685</v>
      </c>
      <c r="C4335" s="231" t="s">
        <v>1685</v>
      </c>
      <c r="D4335" s="232" t="s">
        <v>1685</v>
      </c>
      <c r="E4335" s="232">
        <v>0</v>
      </c>
      <c r="F4335" s="232">
        <v>0</v>
      </c>
      <c r="G4335" s="232">
        <v>0</v>
      </c>
      <c r="H4335" s="232">
        <v>0</v>
      </c>
      <c r="L4335" s="232">
        <v>0</v>
      </c>
    </row>
    <row r="4336" spans="1:12">
      <c r="A4336" s="232">
        <v>4385</v>
      </c>
      <c r="B4336" s="231" t="s">
        <v>1685</v>
      </c>
      <c r="C4336" s="231" t="s">
        <v>1685</v>
      </c>
      <c r="D4336" s="232" t="s">
        <v>1685</v>
      </c>
      <c r="E4336" s="232">
        <v>0</v>
      </c>
      <c r="F4336" s="232">
        <v>0</v>
      </c>
      <c r="G4336" s="232">
        <v>0</v>
      </c>
      <c r="H4336" s="232">
        <v>0</v>
      </c>
      <c r="L4336" s="232">
        <v>0</v>
      </c>
    </row>
    <row r="4337" spans="1:12">
      <c r="A4337" s="232">
        <v>4386</v>
      </c>
      <c r="B4337" s="231" t="s">
        <v>1685</v>
      </c>
      <c r="C4337" s="231" t="s">
        <v>1685</v>
      </c>
      <c r="D4337" s="232" t="s">
        <v>1685</v>
      </c>
      <c r="E4337" s="232">
        <v>0</v>
      </c>
      <c r="F4337" s="232">
        <v>0</v>
      </c>
      <c r="G4337" s="232">
        <v>0</v>
      </c>
      <c r="H4337" s="232">
        <v>0</v>
      </c>
      <c r="L4337" s="232">
        <v>0</v>
      </c>
    </row>
    <row r="4338" spans="1:12">
      <c r="A4338" s="232">
        <v>4387</v>
      </c>
      <c r="B4338" s="231" t="s">
        <v>1685</v>
      </c>
      <c r="C4338" s="231" t="s">
        <v>1685</v>
      </c>
      <c r="D4338" s="232" t="s">
        <v>1685</v>
      </c>
      <c r="E4338" s="232">
        <v>0</v>
      </c>
      <c r="F4338" s="232">
        <v>0</v>
      </c>
      <c r="G4338" s="232">
        <v>0</v>
      </c>
      <c r="H4338" s="232">
        <v>0</v>
      </c>
      <c r="L4338" s="232">
        <v>0</v>
      </c>
    </row>
    <row r="4339" spans="1:12">
      <c r="A4339" s="232">
        <v>4388</v>
      </c>
      <c r="B4339" s="231" t="s">
        <v>1685</v>
      </c>
      <c r="C4339" s="231" t="s">
        <v>1685</v>
      </c>
      <c r="D4339" s="232" t="s">
        <v>1685</v>
      </c>
      <c r="E4339" s="232">
        <v>0</v>
      </c>
      <c r="F4339" s="232">
        <v>0</v>
      </c>
      <c r="G4339" s="232">
        <v>0</v>
      </c>
      <c r="H4339" s="232">
        <v>0</v>
      </c>
      <c r="L4339" s="232">
        <v>0</v>
      </c>
    </row>
    <row r="4340" spans="1:12">
      <c r="A4340" s="232">
        <v>4389</v>
      </c>
      <c r="B4340" s="231" t="s">
        <v>1685</v>
      </c>
      <c r="C4340" s="231" t="s">
        <v>1685</v>
      </c>
      <c r="D4340" s="232" t="s">
        <v>1685</v>
      </c>
      <c r="E4340" s="232">
        <v>0</v>
      </c>
      <c r="F4340" s="232">
        <v>0</v>
      </c>
      <c r="G4340" s="232">
        <v>0</v>
      </c>
      <c r="H4340" s="232">
        <v>0</v>
      </c>
      <c r="L4340" s="232">
        <v>0</v>
      </c>
    </row>
    <row r="4341" spans="1:12">
      <c r="A4341" s="232">
        <v>4390</v>
      </c>
      <c r="B4341" s="231" t="s">
        <v>1685</v>
      </c>
      <c r="C4341" s="231" t="s">
        <v>1685</v>
      </c>
      <c r="D4341" s="232" t="s">
        <v>1685</v>
      </c>
      <c r="E4341" s="232">
        <v>0</v>
      </c>
      <c r="F4341" s="232">
        <v>0</v>
      </c>
      <c r="G4341" s="232">
        <v>0</v>
      </c>
      <c r="H4341" s="232">
        <v>0</v>
      </c>
      <c r="L4341" s="232">
        <v>0</v>
      </c>
    </row>
    <row r="4342" spans="1:12">
      <c r="A4342" s="232">
        <v>4391</v>
      </c>
      <c r="B4342" s="231" t="s">
        <v>1685</v>
      </c>
      <c r="C4342" s="231" t="s">
        <v>1685</v>
      </c>
      <c r="D4342" s="232" t="s">
        <v>1685</v>
      </c>
      <c r="E4342" s="232">
        <v>0</v>
      </c>
      <c r="F4342" s="232">
        <v>0</v>
      </c>
      <c r="G4342" s="232">
        <v>0</v>
      </c>
      <c r="H4342" s="232">
        <v>0</v>
      </c>
      <c r="L4342" s="232">
        <v>0</v>
      </c>
    </row>
    <row r="4343" spans="1:12">
      <c r="A4343" s="232">
        <v>4392</v>
      </c>
      <c r="B4343" s="231" t="s">
        <v>1685</v>
      </c>
      <c r="C4343" s="231" t="s">
        <v>1685</v>
      </c>
      <c r="D4343" s="232" t="s">
        <v>1685</v>
      </c>
      <c r="E4343" s="232">
        <v>0</v>
      </c>
      <c r="F4343" s="232">
        <v>0</v>
      </c>
      <c r="G4343" s="232">
        <v>0</v>
      </c>
      <c r="H4343" s="232">
        <v>0</v>
      </c>
      <c r="L4343" s="232">
        <v>0</v>
      </c>
    </row>
    <row r="4344" spans="1:12">
      <c r="A4344" s="232">
        <v>4393</v>
      </c>
      <c r="B4344" s="231" t="s">
        <v>1685</v>
      </c>
      <c r="C4344" s="231" t="s">
        <v>1685</v>
      </c>
      <c r="D4344" s="232" t="s">
        <v>1685</v>
      </c>
      <c r="E4344" s="232">
        <v>0</v>
      </c>
      <c r="F4344" s="232">
        <v>0</v>
      </c>
      <c r="G4344" s="232">
        <v>0</v>
      </c>
      <c r="H4344" s="232">
        <v>0</v>
      </c>
      <c r="L4344" s="232">
        <v>0</v>
      </c>
    </row>
    <row r="4345" spans="1:12">
      <c r="A4345" s="232">
        <v>4394</v>
      </c>
      <c r="B4345" s="231" t="s">
        <v>1685</v>
      </c>
      <c r="C4345" s="231" t="s">
        <v>1685</v>
      </c>
      <c r="D4345" s="232" t="s">
        <v>1685</v>
      </c>
      <c r="E4345" s="232">
        <v>0</v>
      </c>
      <c r="F4345" s="232">
        <v>0</v>
      </c>
      <c r="G4345" s="232">
        <v>0</v>
      </c>
      <c r="H4345" s="232">
        <v>0</v>
      </c>
      <c r="L4345" s="232">
        <v>0</v>
      </c>
    </row>
    <row r="4346" spans="1:12">
      <c r="A4346" s="232">
        <v>4395</v>
      </c>
      <c r="B4346" s="231" t="s">
        <v>1685</v>
      </c>
      <c r="C4346" s="231" t="s">
        <v>1685</v>
      </c>
      <c r="D4346" s="232" t="s">
        <v>1685</v>
      </c>
      <c r="E4346" s="232">
        <v>0</v>
      </c>
      <c r="F4346" s="232">
        <v>0</v>
      </c>
      <c r="G4346" s="232">
        <v>0</v>
      </c>
      <c r="H4346" s="232">
        <v>0</v>
      </c>
      <c r="L4346" s="232">
        <v>0</v>
      </c>
    </row>
    <row r="4347" spans="1:12">
      <c r="A4347" s="232">
        <v>4396</v>
      </c>
      <c r="B4347" s="231" t="s">
        <v>1685</v>
      </c>
      <c r="C4347" s="231" t="s">
        <v>1685</v>
      </c>
      <c r="D4347" s="232" t="s">
        <v>1685</v>
      </c>
      <c r="E4347" s="232">
        <v>0</v>
      </c>
      <c r="F4347" s="232">
        <v>0</v>
      </c>
      <c r="G4347" s="232">
        <v>0</v>
      </c>
      <c r="H4347" s="232">
        <v>0</v>
      </c>
      <c r="L4347" s="232">
        <v>0</v>
      </c>
    </row>
    <row r="4348" spans="1:12">
      <c r="A4348" s="232">
        <v>4397</v>
      </c>
      <c r="B4348" s="231" t="s">
        <v>1685</v>
      </c>
      <c r="C4348" s="231" t="s">
        <v>1685</v>
      </c>
      <c r="D4348" s="232" t="s">
        <v>1685</v>
      </c>
      <c r="E4348" s="232">
        <v>0</v>
      </c>
      <c r="F4348" s="232">
        <v>0</v>
      </c>
      <c r="G4348" s="232">
        <v>0</v>
      </c>
      <c r="H4348" s="232">
        <v>0</v>
      </c>
      <c r="L4348" s="232">
        <v>0</v>
      </c>
    </row>
    <row r="4349" spans="1:12">
      <c r="A4349" s="232">
        <v>4398</v>
      </c>
      <c r="B4349" s="231" t="s">
        <v>1685</v>
      </c>
      <c r="C4349" s="231" t="s">
        <v>1685</v>
      </c>
      <c r="D4349" s="232" t="s">
        <v>1685</v>
      </c>
      <c r="E4349" s="232">
        <v>0</v>
      </c>
      <c r="F4349" s="232">
        <v>0</v>
      </c>
      <c r="G4349" s="232">
        <v>0</v>
      </c>
      <c r="H4349" s="232">
        <v>0</v>
      </c>
      <c r="L4349" s="232">
        <v>0</v>
      </c>
    </row>
    <row r="4350" spans="1:12">
      <c r="A4350" s="232">
        <v>4399</v>
      </c>
      <c r="B4350" s="231" t="s">
        <v>1685</v>
      </c>
      <c r="C4350" s="231" t="s">
        <v>1685</v>
      </c>
      <c r="D4350" s="232" t="s">
        <v>1685</v>
      </c>
      <c r="E4350" s="232">
        <v>0</v>
      </c>
      <c r="F4350" s="232">
        <v>0</v>
      </c>
      <c r="G4350" s="232">
        <v>0</v>
      </c>
      <c r="H4350" s="232">
        <v>0</v>
      </c>
      <c r="L4350" s="232">
        <v>0</v>
      </c>
    </row>
    <row r="4351" spans="1:12">
      <c r="A4351" s="232">
        <v>4400</v>
      </c>
      <c r="B4351" s="231" t="s">
        <v>1685</v>
      </c>
      <c r="C4351" s="231" t="s">
        <v>1685</v>
      </c>
      <c r="D4351" s="232" t="s">
        <v>1685</v>
      </c>
      <c r="E4351" s="232">
        <v>0</v>
      </c>
      <c r="F4351" s="232">
        <v>0</v>
      </c>
      <c r="G4351" s="232">
        <v>0</v>
      </c>
      <c r="H4351" s="232">
        <v>0</v>
      </c>
      <c r="L4351" s="232">
        <v>0</v>
      </c>
    </row>
    <row r="4352" spans="1:12">
      <c r="A4352" s="232">
        <v>4401</v>
      </c>
      <c r="B4352" s="231" t="s">
        <v>1685</v>
      </c>
      <c r="C4352" s="231" t="s">
        <v>1685</v>
      </c>
      <c r="D4352" s="232" t="s">
        <v>1685</v>
      </c>
      <c r="E4352" s="232">
        <v>0</v>
      </c>
      <c r="F4352" s="232">
        <v>0</v>
      </c>
      <c r="G4352" s="232">
        <v>0</v>
      </c>
      <c r="H4352" s="232">
        <v>0</v>
      </c>
      <c r="L4352" s="232">
        <v>0</v>
      </c>
    </row>
    <row r="4353" spans="1:12">
      <c r="A4353" s="232">
        <v>4402</v>
      </c>
      <c r="B4353" s="231" t="s">
        <v>1685</v>
      </c>
      <c r="C4353" s="231" t="s">
        <v>1685</v>
      </c>
      <c r="D4353" s="232" t="s">
        <v>1685</v>
      </c>
      <c r="E4353" s="232">
        <v>0</v>
      </c>
      <c r="F4353" s="232">
        <v>0</v>
      </c>
      <c r="G4353" s="232">
        <v>0</v>
      </c>
      <c r="H4353" s="232">
        <v>0</v>
      </c>
      <c r="L4353" s="232">
        <v>0</v>
      </c>
    </row>
    <row r="4354" spans="1:12">
      <c r="A4354" s="232">
        <v>4403</v>
      </c>
      <c r="B4354" s="231" t="s">
        <v>1685</v>
      </c>
      <c r="C4354" s="231" t="s">
        <v>1685</v>
      </c>
      <c r="D4354" s="232" t="s">
        <v>1685</v>
      </c>
      <c r="E4354" s="232">
        <v>0</v>
      </c>
      <c r="F4354" s="232">
        <v>0</v>
      </c>
      <c r="G4354" s="232">
        <v>0</v>
      </c>
      <c r="H4354" s="232">
        <v>0</v>
      </c>
      <c r="L4354" s="232">
        <v>0</v>
      </c>
    </row>
    <row r="4355" spans="1:12">
      <c r="A4355" s="232">
        <v>4404</v>
      </c>
      <c r="B4355" s="231" t="s">
        <v>1685</v>
      </c>
      <c r="C4355" s="231" t="s">
        <v>1685</v>
      </c>
      <c r="D4355" s="232" t="s">
        <v>1685</v>
      </c>
      <c r="E4355" s="232">
        <v>0</v>
      </c>
      <c r="F4355" s="232">
        <v>0</v>
      </c>
      <c r="G4355" s="232">
        <v>0</v>
      </c>
      <c r="H4355" s="232">
        <v>0</v>
      </c>
      <c r="L4355" s="232">
        <v>0</v>
      </c>
    </row>
    <row r="4356" spans="1:12">
      <c r="A4356" s="232">
        <v>4405</v>
      </c>
      <c r="B4356" s="231" t="s">
        <v>1685</v>
      </c>
      <c r="C4356" s="231" t="s">
        <v>1685</v>
      </c>
      <c r="D4356" s="232" t="s">
        <v>1685</v>
      </c>
      <c r="E4356" s="232">
        <v>0</v>
      </c>
      <c r="F4356" s="232">
        <v>0</v>
      </c>
      <c r="G4356" s="232">
        <v>0</v>
      </c>
      <c r="H4356" s="232">
        <v>0</v>
      </c>
      <c r="L4356" s="232">
        <v>0</v>
      </c>
    </row>
    <row r="4357" spans="1:12">
      <c r="A4357" s="232">
        <v>4406</v>
      </c>
      <c r="B4357" s="231" t="s">
        <v>1685</v>
      </c>
      <c r="C4357" s="231" t="s">
        <v>1685</v>
      </c>
      <c r="D4357" s="232" t="s">
        <v>1685</v>
      </c>
      <c r="E4357" s="232">
        <v>0</v>
      </c>
      <c r="F4357" s="232">
        <v>0</v>
      </c>
      <c r="G4357" s="232">
        <v>0</v>
      </c>
      <c r="H4357" s="232">
        <v>0</v>
      </c>
      <c r="L4357" s="232">
        <v>0</v>
      </c>
    </row>
    <row r="4358" spans="1:12">
      <c r="A4358" s="232">
        <v>4407</v>
      </c>
      <c r="B4358" s="231" t="s">
        <v>1685</v>
      </c>
      <c r="C4358" s="231" t="s">
        <v>1685</v>
      </c>
      <c r="D4358" s="232" t="s">
        <v>1685</v>
      </c>
      <c r="E4358" s="232">
        <v>0</v>
      </c>
      <c r="F4358" s="232">
        <v>0</v>
      </c>
      <c r="G4358" s="232">
        <v>0</v>
      </c>
      <c r="H4358" s="232">
        <v>0</v>
      </c>
      <c r="L4358" s="232">
        <v>0</v>
      </c>
    </row>
    <row r="4359" spans="1:12">
      <c r="A4359" s="232">
        <v>4408</v>
      </c>
      <c r="B4359" s="231" t="s">
        <v>1685</v>
      </c>
      <c r="C4359" s="231" t="s">
        <v>1685</v>
      </c>
      <c r="D4359" s="232" t="s">
        <v>1685</v>
      </c>
      <c r="E4359" s="232">
        <v>0</v>
      </c>
      <c r="F4359" s="232">
        <v>0</v>
      </c>
      <c r="G4359" s="232">
        <v>0</v>
      </c>
      <c r="H4359" s="232">
        <v>0</v>
      </c>
      <c r="L4359" s="232">
        <v>0</v>
      </c>
    </row>
    <row r="4360" spans="1:12">
      <c r="A4360" s="232">
        <v>4409</v>
      </c>
      <c r="B4360" s="231" t="s">
        <v>1685</v>
      </c>
      <c r="C4360" s="231" t="s">
        <v>1685</v>
      </c>
      <c r="D4360" s="232" t="s">
        <v>1685</v>
      </c>
      <c r="E4360" s="232">
        <v>0</v>
      </c>
      <c r="F4360" s="232">
        <v>0</v>
      </c>
      <c r="G4360" s="232">
        <v>0</v>
      </c>
      <c r="H4360" s="232">
        <v>0</v>
      </c>
      <c r="L4360" s="232">
        <v>0</v>
      </c>
    </row>
    <row r="4361" spans="1:12">
      <c r="A4361" s="232">
        <v>4410</v>
      </c>
      <c r="B4361" s="231" t="s">
        <v>1685</v>
      </c>
      <c r="C4361" s="231" t="s">
        <v>1685</v>
      </c>
      <c r="D4361" s="232" t="s">
        <v>1685</v>
      </c>
      <c r="E4361" s="232">
        <v>0</v>
      </c>
      <c r="F4361" s="232">
        <v>0</v>
      </c>
      <c r="G4361" s="232">
        <v>0</v>
      </c>
      <c r="H4361" s="232">
        <v>0</v>
      </c>
      <c r="L4361" s="232">
        <v>0</v>
      </c>
    </row>
    <row r="4362" spans="1:12">
      <c r="A4362" s="232">
        <v>4411</v>
      </c>
      <c r="B4362" s="231" t="s">
        <v>1685</v>
      </c>
      <c r="C4362" s="231" t="s">
        <v>1685</v>
      </c>
      <c r="D4362" s="232" t="s">
        <v>1685</v>
      </c>
      <c r="E4362" s="232">
        <v>0</v>
      </c>
      <c r="F4362" s="232">
        <v>0</v>
      </c>
      <c r="G4362" s="232">
        <v>0</v>
      </c>
      <c r="H4362" s="232">
        <v>0</v>
      </c>
      <c r="L4362" s="232">
        <v>0</v>
      </c>
    </row>
    <row r="4363" spans="1:12">
      <c r="A4363" s="232">
        <v>4412</v>
      </c>
      <c r="B4363" s="231" t="s">
        <v>1685</v>
      </c>
      <c r="C4363" s="231" t="s">
        <v>1685</v>
      </c>
      <c r="D4363" s="232" t="s">
        <v>1685</v>
      </c>
      <c r="E4363" s="232">
        <v>0</v>
      </c>
      <c r="F4363" s="232">
        <v>0</v>
      </c>
      <c r="G4363" s="232">
        <v>0</v>
      </c>
      <c r="H4363" s="232">
        <v>0</v>
      </c>
      <c r="L4363" s="232">
        <v>0</v>
      </c>
    </row>
    <row r="4364" spans="1:12">
      <c r="A4364" s="232">
        <v>4413</v>
      </c>
      <c r="B4364" s="231" t="s">
        <v>1685</v>
      </c>
      <c r="C4364" s="231" t="s">
        <v>1685</v>
      </c>
      <c r="D4364" s="232" t="s">
        <v>1685</v>
      </c>
      <c r="E4364" s="232">
        <v>0</v>
      </c>
      <c r="F4364" s="232">
        <v>0</v>
      </c>
      <c r="G4364" s="232">
        <v>0</v>
      </c>
      <c r="H4364" s="232">
        <v>0</v>
      </c>
      <c r="L4364" s="232">
        <v>0</v>
      </c>
    </row>
    <row r="4365" spans="1:12">
      <c r="A4365" s="232">
        <v>4414</v>
      </c>
      <c r="B4365" s="231" t="s">
        <v>1685</v>
      </c>
      <c r="C4365" s="231" t="s">
        <v>1685</v>
      </c>
      <c r="D4365" s="232" t="s">
        <v>1685</v>
      </c>
      <c r="E4365" s="232">
        <v>0</v>
      </c>
      <c r="F4365" s="232">
        <v>0</v>
      </c>
      <c r="G4365" s="232">
        <v>0</v>
      </c>
      <c r="H4365" s="232">
        <v>0</v>
      </c>
      <c r="L4365" s="232">
        <v>0</v>
      </c>
    </row>
    <row r="4366" spans="1:12">
      <c r="A4366" s="232">
        <v>4415</v>
      </c>
      <c r="B4366" s="231" t="s">
        <v>1685</v>
      </c>
      <c r="C4366" s="231" t="s">
        <v>1685</v>
      </c>
      <c r="D4366" s="232" t="s">
        <v>1685</v>
      </c>
      <c r="E4366" s="232">
        <v>0</v>
      </c>
      <c r="F4366" s="232">
        <v>0</v>
      </c>
      <c r="G4366" s="232">
        <v>0</v>
      </c>
      <c r="H4366" s="232">
        <v>0</v>
      </c>
      <c r="L4366" s="232">
        <v>0</v>
      </c>
    </row>
    <row r="4367" spans="1:12">
      <c r="A4367" s="232">
        <v>4416</v>
      </c>
      <c r="B4367" s="231" t="s">
        <v>1685</v>
      </c>
      <c r="C4367" s="231" t="s">
        <v>1685</v>
      </c>
      <c r="D4367" s="232" t="s">
        <v>1685</v>
      </c>
      <c r="E4367" s="232">
        <v>0</v>
      </c>
      <c r="F4367" s="232">
        <v>0</v>
      </c>
      <c r="G4367" s="232">
        <v>0</v>
      </c>
      <c r="H4367" s="232">
        <v>0</v>
      </c>
      <c r="L4367" s="232">
        <v>0</v>
      </c>
    </row>
    <row r="4368" spans="1:12">
      <c r="A4368" s="232">
        <v>4417</v>
      </c>
      <c r="B4368" s="231" t="s">
        <v>1685</v>
      </c>
      <c r="C4368" s="231" t="s">
        <v>1685</v>
      </c>
      <c r="D4368" s="232" t="s">
        <v>1685</v>
      </c>
      <c r="E4368" s="232">
        <v>0</v>
      </c>
      <c r="F4368" s="232">
        <v>0</v>
      </c>
      <c r="G4368" s="232">
        <v>0</v>
      </c>
      <c r="H4368" s="232">
        <v>0</v>
      </c>
      <c r="L4368" s="232">
        <v>0</v>
      </c>
    </row>
    <row r="4369" spans="1:12">
      <c r="A4369" s="232">
        <v>4418</v>
      </c>
      <c r="B4369" s="231" t="s">
        <v>1685</v>
      </c>
      <c r="C4369" s="231" t="s">
        <v>1685</v>
      </c>
      <c r="D4369" s="232" t="s">
        <v>1685</v>
      </c>
      <c r="E4369" s="232">
        <v>0</v>
      </c>
      <c r="F4369" s="232">
        <v>0</v>
      </c>
      <c r="G4369" s="232">
        <v>0</v>
      </c>
      <c r="H4369" s="232">
        <v>0</v>
      </c>
      <c r="L4369" s="232">
        <v>0</v>
      </c>
    </row>
    <row r="4370" spans="1:12">
      <c r="A4370" s="232">
        <v>4419</v>
      </c>
      <c r="B4370" s="231" t="s">
        <v>1685</v>
      </c>
      <c r="C4370" s="231" t="s">
        <v>1685</v>
      </c>
      <c r="D4370" s="232" t="s">
        <v>1685</v>
      </c>
      <c r="E4370" s="232">
        <v>0</v>
      </c>
      <c r="F4370" s="232">
        <v>0</v>
      </c>
      <c r="G4370" s="232">
        <v>0</v>
      </c>
      <c r="H4370" s="232">
        <v>0</v>
      </c>
      <c r="L4370" s="232">
        <v>0</v>
      </c>
    </row>
    <row r="4371" spans="1:12">
      <c r="A4371" s="232">
        <v>4420</v>
      </c>
      <c r="B4371" s="231" t="s">
        <v>1685</v>
      </c>
      <c r="C4371" s="231" t="s">
        <v>1685</v>
      </c>
      <c r="D4371" s="232" t="s">
        <v>1685</v>
      </c>
      <c r="E4371" s="232">
        <v>0</v>
      </c>
      <c r="F4371" s="232">
        <v>0</v>
      </c>
      <c r="G4371" s="232">
        <v>0</v>
      </c>
      <c r="H4371" s="232">
        <v>0</v>
      </c>
      <c r="L4371" s="232">
        <v>0</v>
      </c>
    </row>
    <row r="4372" spans="1:12">
      <c r="A4372" s="232">
        <v>4421</v>
      </c>
      <c r="B4372" s="231" t="s">
        <v>1685</v>
      </c>
      <c r="C4372" s="231" t="s">
        <v>1685</v>
      </c>
      <c r="D4372" s="232" t="s">
        <v>1685</v>
      </c>
      <c r="E4372" s="232">
        <v>0</v>
      </c>
      <c r="F4372" s="232">
        <v>0</v>
      </c>
      <c r="G4372" s="232">
        <v>0</v>
      </c>
      <c r="H4372" s="232">
        <v>0</v>
      </c>
      <c r="L4372" s="232">
        <v>0</v>
      </c>
    </row>
    <row r="4373" spans="1:12">
      <c r="A4373" s="232">
        <v>4422</v>
      </c>
      <c r="B4373" s="231" t="s">
        <v>1685</v>
      </c>
      <c r="C4373" s="231" t="s">
        <v>1685</v>
      </c>
      <c r="D4373" s="232" t="s">
        <v>1685</v>
      </c>
      <c r="E4373" s="232">
        <v>0</v>
      </c>
      <c r="F4373" s="232">
        <v>0</v>
      </c>
      <c r="G4373" s="232">
        <v>0</v>
      </c>
      <c r="H4373" s="232">
        <v>0</v>
      </c>
      <c r="L4373" s="232">
        <v>0</v>
      </c>
    </row>
    <row r="4374" spans="1:12">
      <c r="A4374" s="232">
        <v>4423</v>
      </c>
      <c r="B4374" s="231" t="s">
        <v>1685</v>
      </c>
      <c r="C4374" s="231" t="s">
        <v>1685</v>
      </c>
      <c r="D4374" s="232" t="s">
        <v>1685</v>
      </c>
      <c r="E4374" s="232">
        <v>0</v>
      </c>
      <c r="F4374" s="232">
        <v>0</v>
      </c>
      <c r="G4374" s="232">
        <v>0</v>
      </c>
      <c r="H4374" s="232">
        <v>0</v>
      </c>
      <c r="L4374" s="232">
        <v>0</v>
      </c>
    </row>
    <row r="4375" spans="1:12">
      <c r="A4375" s="232">
        <v>4424</v>
      </c>
      <c r="B4375" s="231" t="s">
        <v>1685</v>
      </c>
      <c r="C4375" s="231" t="s">
        <v>1685</v>
      </c>
      <c r="D4375" s="232" t="s">
        <v>1685</v>
      </c>
      <c r="E4375" s="232">
        <v>0</v>
      </c>
      <c r="F4375" s="232">
        <v>0</v>
      </c>
      <c r="G4375" s="232">
        <v>0</v>
      </c>
      <c r="H4375" s="232">
        <v>0</v>
      </c>
      <c r="L4375" s="232">
        <v>0</v>
      </c>
    </row>
    <row r="4376" spans="1:12">
      <c r="A4376" s="232">
        <v>4425</v>
      </c>
      <c r="B4376" s="231" t="s">
        <v>1685</v>
      </c>
      <c r="C4376" s="231" t="s">
        <v>1685</v>
      </c>
      <c r="D4376" s="232" t="s">
        <v>1685</v>
      </c>
      <c r="E4376" s="232">
        <v>0</v>
      </c>
      <c r="F4376" s="232">
        <v>0</v>
      </c>
      <c r="G4376" s="232">
        <v>0</v>
      </c>
      <c r="H4376" s="232">
        <v>0</v>
      </c>
      <c r="L4376" s="232">
        <v>0</v>
      </c>
    </row>
    <row r="4377" spans="1:12">
      <c r="A4377" s="232">
        <v>4426</v>
      </c>
      <c r="B4377" s="231" t="s">
        <v>1685</v>
      </c>
      <c r="C4377" s="231" t="s">
        <v>1685</v>
      </c>
      <c r="D4377" s="232" t="s">
        <v>1685</v>
      </c>
      <c r="E4377" s="232">
        <v>0</v>
      </c>
      <c r="F4377" s="232">
        <v>0</v>
      </c>
      <c r="G4377" s="232">
        <v>0</v>
      </c>
      <c r="H4377" s="232">
        <v>0</v>
      </c>
      <c r="L4377" s="232">
        <v>0</v>
      </c>
    </row>
    <row r="4378" spans="1:12">
      <c r="A4378" s="232">
        <v>4427</v>
      </c>
      <c r="B4378" s="231" t="s">
        <v>1685</v>
      </c>
      <c r="C4378" s="231" t="s">
        <v>1685</v>
      </c>
      <c r="D4378" s="232" t="s">
        <v>1685</v>
      </c>
      <c r="E4378" s="232">
        <v>0</v>
      </c>
      <c r="F4378" s="232">
        <v>0</v>
      </c>
      <c r="G4378" s="232">
        <v>0</v>
      </c>
      <c r="H4378" s="232">
        <v>0</v>
      </c>
      <c r="L4378" s="232">
        <v>0</v>
      </c>
    </row>
    <row r="4379" spans="1:12">
      <c r="A4379" s="232">
        <v>4428</v>
      </c>
      <c r="B4379" s="231" t="s">
        <v>1685</v>
      </c>
      <c r="C4379" s="231" t="s">
        <v>1685</v>
      </c>
      <c r="D4379" s="232" t="s">
        <v>1685</v>
      </c>
      <c r="E4379" s="232">
        <v>0</v>
      </c>
      <c r="F4379" s="232">
        <v>0</v>
      </c>
      <c r="G4379" s="232">
        <v>0</v>
      </c>
      <c r="H4379" s="232">
        <v>0</v>
      </c>
      <c r="L4379" s="232">
        <v>0</v>
      </c>
    </row>
    <row r="4380" spans="1:12">
      <c r="A4380" s="232">
        <v>4429</v>
      </c>
      <c r="B4380" s="231" t="s">
        <v>1685</v>
      </c>
      <c r="C4380" s="231" t="s">
        <v>1685</v>
      </c>
      <c r="D4380" s="232" t="s">
        <v>1685</v>
      </c>
      <c r="E4380" s="232">
        <v>0</v>
      </c>
      <c r="F4380" s="232">
        <v>0</v>
      </c>
      <c r="G4380" s="232">
        <v>0</v>
      </c>
      <c r="H4380" s="232">
        <v>0</v>
      </c>
      <c r="L4380" s="232">
        <v>0</v>
      </c>
    </row>
    <row r="4381" spans="1:12">
      <c r="A4381" s="232">
        <v>4430</v>
      </c>
      <c r="B4381" s="231" t="s">
        <v>1685</v>
      </c>
      <c r="C4381" s="231" t="s">
        <v>1685</v>
      </c>
      <c r="D4381" s="232" t="s">
        <v>1685</v>
      </c>
      <c r="E4381" s="232">
        <v>0</v>
      </c>
      <c r="F4381" s="232">
        <v>0</v>
      </c>
      <c r="G4381" s="232">
        <v>0</v>
      </c>
      <c r="H4381" s="232">
        <v>0</v>
      </c>
      <c r="L4381" s="232">
        <v>0</v>
      </c>
    </row>
    <row r="4382" spans="1:12">
      <c r="A4382" s="232">
        <v>4431</v>
      </c>
      <c r="B4382" s="231" t="s">
        <v>1685</v>
      </c>
      <c r="C4382" s="231" t="s">
        <v>1685</v>
      </c>
      <c r="D4382" s="232" t="s">
        <v>1685</v>
      </c>
      <c r="E4382" s="232">
        <v>0</v>
      </c>
      <c r="F4382" s="232">
        <v>0</v>
      </c>
      <c r="G4382" s="232">
        <v>0</v>
      </c>
      <c r="H4382" s="232">
        <v>0</v>
      </c>
      <c r="L4382" s="232">
        <v>0</v>
      </c>
    </row>
    <row r="4383" spans="1:12">
      <c r="A4383" s="232">
        <v>4432</v>
      </c>
      <c r="B4383" s="231" t="s">
        <v>1685</v>
      </c>
      <c r="C4383" s="231" t="s">
        <v>1685</v>
      </c>
      <c r="D4383" s="232" t="s">
        <v>1685</v>
      </c>
      <c r="E4383" s="232">
        <v>0</v>
      </c>
      <c r="F4383" s="232">
        <v>0</v>
      </c>
      <c r="G4383" s="232">
        <v>0</v>
      </c>
      <c r="H4383" s="232">
        <v>0</v>
      </c>
      <c r="L4383" s="232">
        <v>0</v>
      </c>
    </row>
    <row r="4384" spans="1:12">
      <c r="A4384" s="232">
        <v>4433</v>
      </c>
      <c r="B4384" s="231" t="s">
        <v>1685</v>
      </c>
      <c r="C4384" s="231" t="s">
        <v>1685</v>
      </c>
      <c r="D4384" s="232" t="s">
        <v>1685</v>
      </c>
      <c r="E4384" s="232">
        <v>0</v>
      </c>
      <c r="F4384" s="232">
        <v>0</v>
      </c>
      <c r="G4384" s="232">
        <v>0</v>
      </c>
      <c r="H4384" s="232">
        <v>0</v>
      </c>
      <c r="L4384" s="232">
        <v>0</v>
      </c>
    </row>
    <row r="4385" spans="1:12">
      <c r="A4385" s="232">
        <v>4434</v>
      </c>
      <c r="B4385" s="231" t="s">
        <v>1685</v>
      </c>
      <c r="C4385" s="231" t="s">
        <v>1685</v>
      </c>
      <c r="D4385" s="232" t="s">
        <v>1685</v>
      </c>
      <c r="E4385" s="232">
        <v>0</v>
      </c>
      <c r="F4385" s="232">
        <v>0</v>
      </c>
      <c r="G4385" s="232">
        <v>0</v>
      </c>
      <c r="H4385" s="232">
        <v>0</v>
      </c>
      <c r="L4385" s="232">
        <v>0</v>
      </c>
    </row>
    <row r="4386" spans="1:12">
      <c r="A4386" s="232">
        <v>4435</v>
      </c>
      <c r="B4386" s="231" t="s">
        <v>1685</v>
      </c>
      <c r="C4386" s="231" t="s">
        <v>1685</v>
      </c>
      <c r="D4386" s="232" t="s">
        <v>1685</v>
      </c>
      <c r="E4386" s="232">
        <v>0</v>
      </c>
      <c r="F4386" s="232">
        <v>0</v>
      </c>
      <c r="G4386" s="232">
        <v>0</v>
      </c>
      <c r="H4386" s="232">
        <v>0</v>
      </c>
      <c r="L4386" s="232">
        <v>0</v>
      </c>
    </row>
    <row r="4387" spans="1:12">
      <c r="A4387" s="232">
        <v>4436</v>
      </c>
      <c r="B4387" s="231" t="s">
        <v>1685</v>
      </c>
      <c r="C4387" s="231" t="s">
        <v>1685</v>
      </c>
      <c r="D4387" s="232" t="s">
        <v>1685</v>
      </c>
      <c r="E4387" s="232">
        <v>0</v>
      </c>
      <c r="F4387" s="232">
        <v>0</v>
      </c>
      <c r="G4387" s="232">
        <v>0</v>
      </c>
      <c r="H4387" s="232">
        <v>0</v>
      </c>
      <c r="L4387" s="232">
        <v>0</v>
      </c>
    </row>
    <row r="4388" spans="1:12">
      <c r="A4388" s="232">
        <v>4437</v>
      </c>
      <c r="B4388" s="231" t="s">
        <v>1685</v>
      </c>
      <c r="C4388" s="231" t="s">
        <v>1685</v>
      </c>
      <c r="D4388" s="232" t="s">
        <v>1685</v>
      </c>
      <c r="E4388" s="232">
        <v>0</v>
      </c>
      <c r="F4388" s="232">
        <v>0</v>
      </c>
      <c r="G4388" s="232">
        <v>0</v>
      </c>
      <c r="H4388" s="232">
        <v>0</v>
      </c>
      <c r="L4388" s="232">
        <v>0</v>
      </c>
    </row>
    <row r="4389" spans="1:12">
      <c r="A4389" s="232">
        <v>4438</v>
      </c>
      <c r="B4389" s="231" t="s">
        <v>1685</v>
      </c>
      <c r="C4389" s="231" t="s">
        <v>1685</v>
      </c>
      <c r="D4389" s="232" t="s">
        <v>1685</v>
      </c>
      <c r="E4389" s="232">
        <v>0</v>
      </c>
      <c r="F4389" s="232">
        <v>0</v>
      </c>
      <c r="G4389" s="232">
        <v>0</v>
      </c>
      <c r="H4389" s="232">
        <v>0</v>
      </c>
      <c r="L4389" s="232">
        <v>0</v>
      </c>
    </row>
    <row r="4390" spans="1:12">
      <c r="A4390" s="232">
        <v>4439</v>
      </c>
      <c r="B4390" s="231" t="s">
        <v>1685</v>
      </c>
      <c r="C4390" s="231" t="s">
        <v>1685</v>
      </c>
      <c r="D4390" s="232" t="s">
        <v>1685</v>
      </c>
      <c r="E4390" s="232">
        <v>0</v>
      </c>
      <c r="F4390" s="232">
        <v>0</v>
      </c>
      <c r="G4390" s="232">
        <v>0</v>
      </c>
      <c r="H4390" s="232">
        <v>0</v>
      </c>
      <c r="L4390" s="232">
        <v>0</v>
      </c>
    </row>
    <row r="4391" spans="1:12">
      <c r="A4391" s="232">
        <v>4440</v>
      </c>
      <c r="B4391" s="231" t="s">
        <v>1685</v>
      </c>
      <c r="C4391" s="231" t="s">
        <v>1685</v>
      </c>
      <c r="D4391" s="232" t="s">
        <v>1685</v>
      </c>
      <c r="E4391" s="232">
        <v>0</v>
      </c>
      <c r="F4391" s="232">
        <v>0</v>
      </c>
      <c r="G4391" s="232">
        <v>0</v>
      </c>
      <c r="H4391" s="232">
        <v>0</v>
      </c>
      <c r="L4391" s="232">
        <v>0</v>
      </c>
    </row>
    <row r="4392" spans="1:12">
      <c r="A4392" s="232">
        <v>4441</v>
      </c>
      <c r="B4392" s="231" t="s">
        <v>1685</v>
      </c>
      <c r="C4392" s="231" t="s">
        <v>1685</v>
      </c>
      <c r="D4392" s="232" t="s">
        <v>1685</v>
      </c>
      <c r="E4392" s="232">
        <v>0</v>
      </c>
      <c r="F4392" s="232">
        <v>0</v>
      </c>
      <c r="G4392" s="232">
        <v>0</v>
      </c>
      <c r="H4392" s="232">
        <v>0</v>
      </c>
      <c r="L4392" s="232">
        <v>0</v>
      </c>
    </row>
    <row r="4393" spans="1:12">
      <c r="A4393" s="232">
        <v>4442</v>
      </c>
      <c r="B4393" s="231" t="s">
        <v>1685</v>
      </c>
      <c r="C4393" s="231" t="s">
        <v>1685</v>
      </c>
      <c r="D4393" s="232" t="s">
        <v>1685</v>
      </c>
      <c r="E4393" s="232">
        <v>0</v>
      </c>
      <c r="F4393" s="232">
        <v>0</v>
      </c>
      <c r="G4393" s="232">
        <v>0</v>
      </c>
      <c r="H4393" s="232">
        <v>0</v>
      </c>
      <c r="L4393" s="232">
        <v>0</v>
      </c>
    </row>
    <row r="4394" spans="1:12">
      <c r="A4394" s="232">
        <v>4443</v>
      </c>
      <c r="B4394" s="231" t="s">
        <v>1685</v>
      </c>
      <c r="C4394" s="231" t="s">
        <v>1685</v>
      </c>
      <c r="D4394" s="232" t="s">
        <v>1685</v>
      </c>
      <c r="E4394" s="232">
        <v>0</v>
      </c>
      <c r="F4394" s="232">
        <v>0</v>
      </c>
      <c r="G4394" s="232">
        <v>0</v>
      </c>
      <c r="H4394" s="232">
        <v>0</v>
      </c>
      <c r="L4394" s="232">
        <v>0</v>
      </c>
    </row>
    <row r="4395" spans="1:12">
      <c r="A4395" s="232">
        <v>4444</v>
      </c>
      <c r="B4395" s="231" t="s">
        <v>1685</v>
      </c>
      <c r="C4395" s="231" t="s">
        <v>1685</v>
      </c>
      <c r="D4395" s="232" t="s">
        <v>1685</v>
      </c>
      <c r="E4395" s="232">
        <v>0</v>
      </c>
      <c r="F4395" s="232">
        <v>0</v>
      </c>
      <c r="G4395" s="232">
        <v>0</v>
      </c>
      <c r="H4395" s="232">
        <v>0</v>
      </c>
      <c r="L4395" s="232">
        <v>0</v>
      </c>
    </row>
    <row r="4396" spans="1:12">
      <c r="A4396" s="232">
        <v>4445</v>
      </c>
      <c r="B4396" s="231" t="s">
        <v>1685</v>
      </c>
      <c r="C4396" s="231" t="s">
        <v>1685</v>
      </c>
      <c r="D4396" s="232" t="s">
        <v>1685</v>
      </c>
      <c r="E4396" s="232">
        <v>0</v>
      </c>
      <c r="F4396" s="232">
        <v>0</v>
      </c>
      <c r="G4396" s="232">
        <v>0</v>
      </c>
      <c r="H4396" s="232">
        <v>0</v>
      </c>
      <c r="L4396" s="232">
        <v>0</v>
      </c>
    </row>
    <row r="4397" spans="1:12">
      <c r="A4397" s="232">
        <v>4446</v>
      </c>
      <c r="B4397" s="231" t="s">
        <v>1685</v>
      </c>
      <c r="C4397" s="231" t="s">
        <v>1685</v>
      </c>
      <c r="D4397" s="232" t="s">
        <v>1685</v>
      </c>
      <c r="E4397" s="232">
        <v>0</v>
      </c>
      <c r="F4397" s="232">
        <v>0</v>
      </c>
      <c r="G4397" s="232">
        <v>0</v>
      </c>
      <c r="H4397" s="232">
        <v>0</v>
      </c>
      <c r="L4397" s="232">
        <v>0</v>
      </c>
    </row>
    <row r="4398" spans="1:12">
      <c r="A4398" s="232">
        <v>4447</v>
      </c>
      <c r="B4398" s="231" t="s">
        <v>1685</v>
      </c>
      <c r="C4398" s="231" t="s">
        <v>1685</v>
      </c>
      <c r="D4398" s="232" t="s">
        <v>1685</v>
      </c>
      <c r="E4398" s="232">
        <v>0</v>
      </c>
      <c r="F4398" s="232">
        <v>0</v>
      </c>
      <c r="G4398" s="232">
        <v>0</v>
      </c>
      <c r="H4398" s="232">
        <v>0</v>
      </c>
      <c r="L4398" s="232">
        <v>0</v>
      </c>
    </row>
    <row r="4399" spans="1:12">
      <c r="A4399" s="232">
        <v>4448</v>
      </c>
      <c r="B4399" s="231" t="s">
        <v>1685</v>
      </c>
      <c r="C4399" s="231" t="s">
        <v>1685</v>
      </c>
      <c r="D4399" s="232" t="s">
        <v>1685</v>
      </c>
      <c r="E4399" s="232">
        <v>0</v>
      </c>
      <c r="F4399" s="232">
        <v>0</v>
      </c>
      <c r="G4399" s="232">
        <v>0</v>
      </c>
      <c r="H4399" s="232">
        <v>0</v>
      </c>
      <c r="L4399" s="232">
        <v>0</v>
      </c>
    </row>
    <row r="4400" spans="1:12">
      <c r="A4400" s="232">
        <v>4449</v>
      </c>
      <c r="B4400" s="231" t="s">
        <v>1685</v>
      </c>
      <c r="C4400" s="231" t="s">
        <v>1685</v>
      </c>
      <c r="D4400" s="232" t="s">
        <v>1685</v>
      </c>
      <c r="E4400" s="232">
        <v>0</v>
      </c>
      <c r="F4400" s="232">
        <v>0</v>
      </c>
      <c r="G4400" s="232">
        <v>0</v>
      </c>
      <c r="H4400" s="232">
        <v>0</v>
      </c>
      <c r="L4400" s="232">
        <v>0</v>
      </c>
    </row>
    <row r="4401" spans="1:12">
      <c r="A4401" s="232">
        <v>4450</v>
      </c>
      <c r="B4401" s="231" t="s">
        <v>1685</v>
      </c>
      <c r="C4401" s="231" t="s">
        <v>1685</v>
      </c>
      <c r="D4401" s="232" t="s">
        <v>1685</v>
      </c>
      <c r="E4401" s="232">
        <v>0</v>
      </c>
      <c r="F4401" s="232">
        <v>0</v>
      </c>
      <c r="G4401" s="232">
        <v>0</v>
      </c>
      <c r="H4401" s="232">
        <v>0</v>
      </c>
      <c r="L4401" s="232">
        <v>0</v>
      </c>
    </row>
    <row r="4402" spans="1:12">
      <c r="A4402" s="232">
        <v>4451</v>
      </c>
      <c r="B4402" s="231" t="s">
        <v>1685</v>
      </c>
      <c r="C4402" s="231" t="s">
        <v>1685</v>
      </c>
      <c r="D4402" s="232" t="s">
        <v>1685</v>
      </c>
      <c r="E4402" s="232">
        <v>0</v>
      </c>
      <c r="F4402" s="232">
        <v>0</v>
      </c>
      <c r="G4402" s="232">
        <v>0</v>
      </c>
      <c r="H4402" s="232">
        <v>0</v>
      </c>
      <c r="L4402" s="232">
        <v>0</v>
      </c>
    </row>
    <row r="4403" spans="1:12">
      <c r="A4403" s="232">
        <v>4452</v>
      </c>
      <c r="B4403" s="231" t="s">
        <v>1685</v>
      </c>
      <c r="C4403" s="231" t="s">
        <v>1685</v>
      </c>
      <c r="D4403" s="232" t="s">
        <v>1685</v>
      </c>
      <c r="E4403" s="232">
        <v>0</v>
      </c>
      <c r="F4403" s="232">
        <v>0</v>
      </c>
      <c r="G4403" s="232">
        <v>0</v>
      </c>
      <c r="H4403" s="232">
        <v>0</v>
      </c>
      <c r="L4403" s="232">
        <v>0</v>
      </c>
    </row>
    <row r="4404" spans="1:12">
      <c r="A4404" s="232">
        <v>4453</v>
      </c>
      <c r="B4404" s="231" t="s">
        <v>1685</v>
      </c>
      <c r="C4404" s="231" t="s">
        <v>1685</v>
      </c>
      <c r="D4404" s="232" t="s">
        <v>1685</v>
      </c>
      <c r="E4404" s="232">
        <v>0</v>
      </c>
      <c r="F4404" s="232">
        <v>0</v>
      </c>
      <c r="G4404" s="232">
        <v>0</v>
      </c>
      <c r="H4404" s="232">
        <v>0</v>
      </c>
      <c r="L4404" s="232">
        <v>0</v>
      </c>
    </row>
    <row r="4405" spans="1:12">
      <c r="A4405" s="232">
        <v>4454</v>
      </c>
      <c r="B4405" s="231" t="s">
        <v>1685</v>
      </c>
      <c r="C4405" s="231" t="s">
        <v>1685</v>
      </c>
      <c r="D4405" s="232" t="s">
        <v>1685</v>
      </c>
      <c r="E4405" s="232">
        <v>0</v>
      </c>
      <c r="F4405" s="232">
        <v>0</v>
      </c>
      <c r="G4405" s="232">
        <v>0</v>
      </c>
      <c r="H4405" s="232">
        <v>0</v>
      </c>
      <c r="L4405" s="232">
        <v>0</v>
      </c>
    </row>
    <row r="4406" spans="1:12">
      <c r="A4406" s="232">
        <v>4455</v>
      </c>
      <c r="B4406" s="231" t="s">
        <v>1685</v>
      </c>
      <c r="C4406" s="231" t="s">
        <v>1685</v>
      </c>
      <c r="D4406" s="232" t="s">
        <v>1685</v>
      </c>
      <c r="E4406" s="232">
        <v>0</v>
      </c>
      <c r="F4406" s="232">
        <v>0</v>
      </c>
      <c r="G4406" s="232">
        <v>0</v>
      </c>
      <c r="H4406" s="232">
        <v>0</v>
      </c>
      <c r="L4406" s="232">
        <v>0</v>
      </c>
    </row>
    <row r="4407" spans="1:12">
      <c r="A4407" s="232">
        <v>4456</v>
      </c>
      <c r="B4407" s="231" t="s">
        <v>1685</v>
      </c>
      <c r="C4407" s="231" t="s">
        <v>1685</v>
      </c>
      <c r="D4407" s="232" t="s">
        <v>1685</v>
      </c>
      <c r="E4407" s="232">
        <v>0</v>
      </c>
      <c r="F4407" s="232">
        <v>0</v>
      </c>
      <c r="G4407" s="232">
        <v>0</v>
      </c>
      <c r="H4407" s="232">
        <v>0</v>
      </c>
      <c r="L4407" s="232">
        <v>0</v>
      </c>
    </row>
    <row r="4408" spans="1:12">
      <c r="A4408" s="232">
        <v>4457</v>
      </c>
      <c r="B4408" s="231" t="s">
        <v>1685</v>
      </c>
      <c r="C4408" s="231" t="s">
        <v>1685</v>
      </c>
      <c r="D4408" s="232" t="s">
        <v>1685</v>
      </c>
      <c r="E4408" s="232">
        <v>0</v>
      </c>
      <c r="F4408" s="232">
        <v>0</v>
      </c>
      <c r="G4408" s="232">
        <v>0</v>
      </c>
      <c r="H4408" s="232">
        <v>0</v>
      </c>
      <c r="L4408" s="232">
        <v>0</v>
      </c>
    </row>
    <row r="4409" spans="1:12">
      <c r="A4409" s="232">
        <v>4458</v>
      </c>
      <c r="B4409" s="231" t="s">
        <v>1685</v>
      </c>
      <c r="C4409" s="231" t="s">
        <v>1685</v>
      </c>
      <c r="D4409" s="232" t="s">
        <v>1685</v>
      </c>
      <c r="E4409" s="232">
        <v>0</v>
      </c>
      <c r="F4409" s="232">
        <v>0</v>
      </c>
      <c r="G4409" s="232">
        <v>0</v>
      </c>
      <c r="H4409" s="232">
        <v>0</v>
      </c>
      <c r="L4409" s="232">
        <v>0</v>
      </c>
    </row>
    <row r="4410" spans="1:12">
      <c r="A4410" s="232">
        <v>4459</v>
      </c>
      <c r="B4410" s="231" t="s">
        <v>1685</v>
      </c>
      <c r="C4410" s="231" t="s">
        <v>1685</v>
      </c>
      <c r="D4410" s="232" t="s">
        <v>1685</v>
      </c>
      <c r="E4410" s="232">
        <v>0</v>
      </c>
      <c r="F4410" s="232">
        <v>0</v>
      </c>
      <c r="G4410" s="232">
        <v>0</v>
      </c>
      <c r="H4410" s="232">
        <v>0</v>
      </c>
      <c r="L4410" s="232">
        <v>0</v>
      </c>
    </row>
    <row r="4411" spans="1:12">
      <c r="A4411" s="232">
        <v>4460</v>
      </c>
      <c r="B4411" s="231" t="s">
        <v>1685</v>
      </c>
      <c r="C4411" s="231" t="s">
        <v>1685</v>
      </c>
      <c r="D4411" s="232" t="s">
        <v>1685</v>
      </c>
      <c r="E4411" s="232">
        <v>0</v>
      </c>
      <c r="F4411" s="232">
        <v>0</v>
      </c>
      <c r="G4411" s="232">
        <v>0</v>
      </c>
      <c r="H4411" s="232">
        <v>0</v>
      </c>
      <c r="L4411" s="232">
        <v>0</v>
      </c>
    </row>
    <row r="4412" spans="1:12">
      <c r="A4412" s="232">
        <v>4461</v>
      </c>
      <c r="B4412" s="231" t="s">
        <v>1685</v>
      </c>
      <c r="C4412" s="231" t="s">
        <v>1685</v>
      </c>
      <c r="D4412" s="232" t="s">
        <v>1685</v>
      </c>
      <c r="E4412" s="232">
        <v>0</v>
      </c>
      <c r="F4412" s="232">
        <v>0</v>
      </c>
      <c r="G4412" s="232">
        <v>0</v>
      </c>
      <c r="H4412" s="232">
        <v>0</v>
      </c>
      <c r="L4412" s="232">
        <v>0</v>
      </c>
    </row>
    <row r="4413" spans="1:12">
      <c r="A4413" s="232">
        <v>4462</v>
      </c>
      <c r="B4413" s="231" t="s">
        <v>1685</v>
      </c>
      <c r="C4413" s="231" t="s">
        <v>1685</v>
      </c>
      <c r="D4413" s="232" t="s">
        <v>1685</v>
      </c>
      <c r="E4413" s="232">
        <v>0</v>
      </c>
      <c r="F4413" s="232">
        <v>0</v>
      </c>
      <c r="G4413" s="232">
        <v>0</v>
      </c>
      <c r="H4413" s="232">
        <v>0</v>
      </c>
      <c r="L4413" s="232">
        <v>0</v>
      </c>
    </row>
    <row r="4414" spans="1:12">
      <c r="A4414" s="232">
        <v>4463</v>
      </c>
      <c r="B4414" s="231" t="s">
        <v>1685</v>
      </c>
      <c r="C4414" s="231" t="s">
        <v>1685</v>
      </c>
      <c r="D4414" s="232" t="s">
        <v>1685</v>
      </c>
      <c r="E4414" s="232">
        <v>0</v>
      </c>
      <c r="F4414" s="232">
        <v>0</v>
      </c>
      <c r="G4414" s="232">
        <v>0</v>
      </c>
      <c r="H4414" s="232">
        <v>0</v>
      </c>
      <c r="L4414" s="232">
        <v>0</v>
      </c>
    </row>
    <row r="4415" spans="1:12">
      <c r="A4415" s="232">
        <v>4464</v>
      </c>
      <c r="B4415" s="231" t="s">
        <v>1685</v>
      </c>
      <c r="C4415" s="231" t="s">
        <v>1685</v>
      </c>
      <c r="D4415" s="232" t="s">
        <v>1685</v>
      </c>
      <c r="E4415" s="232">
        <v>0</v>
      </c>
      <c r="F4415" s="232">
        <v>0</v>
      </c>
      <c r="G4415" s="232">
        <v>0</v>
      </c>
      <c r="H4415" s="232">
        <v>0</v>
      </c>
      <c r="L4415" s="232">
        <v>0</v>
      </c>
    </row>
    <row r="4416" spans="1:12">
      <c r="A4416" s="232">
        <v>4465</v>
      </c>
      <c r="B4416" s="231" t="s">
        <v>1685</v>
      </c>
      <c r="C4416" s="231" t="s">
        <v>1685</v>
      </c>
      <c r="D4416" s="232" t="s">
        <v>1685</v>
      </c>
      <c r="E4416" s="232">
        <v>0</v>
      </c>
      <c r="F4416" s="232">
        <v>0</v>
      </c>
      <c r="G4416" s="232">
        <v>0</v>
      </c>
      <c r="H4416" s="232">
        <v>0</v>
      </c>
      <c r="L4416" s="232">
        <v>0</v>
      </c>
    </row>
    <row r="4417" spans="1:12">
      <c r="A4417" s="232">
        <v>4466</v>
      </c>
      <c r="B4417" s="231" t="s">
        <v>1685</v>
      </c>
      <c r="C4417" s="231" t="s">
        <v>1685</v>
      </c>
      <c r="D4417" s="232" t="s">
        <v>1685</v>
      </c>
      <c r="E4417" s="232">
        <v>0</v>
      </c>
      <c r="F4417" s="232">
        <v>0</v>
      </c>
      <c r="G4417" s="232">
        <v>0</v>
      </c>
      <c r="H4417" s="232">
        <v>0</v>
      </c>
      <c r="L4417" s="232">
        <v>0</v>
      </c>
    </row>
    <row r="4418" spans="1:12">
      <c r="A4418" s="232">
        <v>4467</v>
      </c>
      <c r="B4418" s="231" t="s">
        <v>1685</v>
      </c>
      <c r="C4418" s="231" t="s">
        <v>1685</v>
      </c>
      <c r="D4418" s="232" t="s">
        <v>1685</v>
      </c>
      <c r="E4418" s="232">
        <v>0</v>
      </c>
      <c r="F4418" s="232">
        <v>0</v>
      </c>
      <c r="G4418" s="232">
        <v>0</v>
      </c>
      <c r="H4418" s="232">
        <v>0</v>
      </c>
      <c r="L4418" s="232">
        <v>0</v>
      </c>
    </row>
    <row r="4419" spans="1:12">
      <c r="A4419" s="232">
        <v>4468</v>
      </c>
      <c r="B4419" s="231" t="s">
        <v>1685</v>
      </c>
      <c r="C4419" s="231" t="s">
        <v>1685</v>
      </c>
      <c r="D4419" s="232" t="s">
        <v>1685</v>
      </c>
      <c r="E4419" s="232">
        <v>0</v>
      </c>
      <c r="F4419" s="232">
        <v>0</v>
      </c>
      <c r="G4419" s="232">
        <v>0</v>
      </c>
      <c r="H4419" s="232">
        <v>0</v>
      </c>
      <c r="L4419" s="232">
        <v>0</v>
      </c>
    </row>
    <row r="4420" spans="1:12">
      <c r="A4420" s="232">
        <v>4469</v>
      </c>
      <c r="B4420" s="231" t="s">
        <v>1685</v>
      </c>
      <c r="C4420" s="231" t="s">
        <v>1685</v>
      </c>
      <c r="D4420" s="232" t="s">
        <v>1685</v>
      </c>
      <c r="E4420" s="232">
        <v>0</v>
      </c>
      <c r="F4420" s="232">
        <v>0</v>
      </c>
      <c r="G4420" s="232">
        <v>0</v>
      </c>
      <c r="H4420" s="232">
        <v>0</v>
      </c>
      <c r="L4420" s="232">
        <v>0</v>
      </c>
    </row>
    <row r="4421" spans="1:12">
      <c r="A4421" s="232">
        <v>4470</v>
      </c>
      <c r="B4421" s="231" t="s">
        <v>1685</v>
      </c>
      <c r="C4421" s="231" t="s">
        <v>1685</v>
      </c>
      <c r="D4421" s="232" t="s">
        <v>1685</v>
      </c>
      <c r="E4421" s="232">
        <v>0</v>
      </c>
      <c r="F4421" s="232">
        <v>0</v>
      </c>
      <c r="G4421" s="232">
        <v>0</v>
      </c>
      <c r="H4421" s="232">
        <v>0</v>
      </c>
      <c r="L4421" s="232">
        <v>0</v>
      </c>
    </row>
    <row r="4422" spans="1:12">
      <c r="A4422" s="232">
        <v>4471</v>
      </c>
      <c r="B4422" s="231" t="s">
        <v>1685</v>
      </c>
      <c r="C4422" s="231" t="s">
        <v>1685</v>
      </c>
      <c r="D4422" s="232" t="s">
        <v>1685</v>
      </c>
      <c r="E4422" s="232">
        <v>0</v>
      </c>
      <c r="F4422" s="232">
        <v>0</v>
      </c>
      <c r="G4422" s="232">
        <v>0</v>
      </c>
      <c r="H4422" s="232">
        <v>0</v>
      </c>
      <c r="L4422" s="232">
        <v>0</v>
      </c>
    </row>
    <row r="4423" spans="1:12">
      <c r="A4423" s="232">
        <v>4472</v>
      </c>
      <c r="B4423" s="231" t="s">
        <v>1685</v>
      </c>
      <c r="C4423" s="231" t="s">
        <v>1685</v>
      </c>
      <c r="D4423" s="232" t="s">
        <v>1685</v>
      </c>
      <c r="E4423" s="232">
        <v>0</v>
      </c>
      <c r="F4423" s="232">
        <v>0</v>
      </c>
      <c r="G4423" s="232">
        <v>0</v>
      </c>
      <c r="H4423" s="232">
        <v>0</v>
      </c>
      <c r="L4423" s="232">
        <v>0</v>
      </c>
    </row>
    <row r="4424" spans="1:12">
      <c r="A4424" s="232">
        <v>4473</v>
      </c>
      <c r="B4424" s="231" t="s">
        <v>1685</v>
      </c>
      <c r="C4424" s="231" t="s">
        <v>1685</v>
      </c>
      <c r="D4424" s="232" t="s">
        <v>1685</v>
      </c>
      <c r="E4424" s="232">
        <v>0</v>
      </c>
      <c r="F4424" s="232">
        <v>0</v>
      </c>
      <c r="G4424" s="232">
        <v>0</v>
      </c>
      <c r="H4424" s="232">
        <v>0</v>
      </c>
      <c r="L4424" s="232">
        <v>0</v>
      </c>
    </row>
    <row r="4425" spans="1:12">
      <c r="A4425" s="232">
        <v>4474</v>
      </c>
      <c r="B4425" s="231" t="s">
        <v>1685</v>
      </c>
      <c r="C4425" s="231" t="s">
        <v>1685</v>
      </c>
      <c r="D4425" s="232" t="s">
        <v>1685</v>
      </c>
      <c r="E4425" s="232">
        <v>0</v>
      </c>
      <c r="F4425" s="232">
        <v>0</v>
      </c>
      <c r="G4425" s="232">
        <v>0</v>
      </c>
      <c r="H4425" s="232">
        <v>0</v>
      </c>
      <c r="L4425" s="232">
        <v>0</v>
      </c>
    </row>
    <row r="4426" spans="1:12">
      <c r="A4426" s="232">
        <v>4475</v>
      </c>
      <c r="B4426" s="231" t="s">
        <v>1685</v>
      </c>
      <c r="C4426" s="231" t="s">
        <v>1685</v>
      </c>
      <c r="D4426" s="232" t="s">
        <v>1685</v>
      </c>
      <c r="E4426" s="232">
        <v>0</v>
      </c>
      <c r="F4426" s="232">
        <v>0</v>
      </c>
      <c r="G4426" s="232">
        <v>0</v>
      </c>
      <c r="H4426" s="232">
        <v>0</v>
      </c>
      <c r="L4426" s="232">
        <v>0</v>
      </c>
    </row>
    <row r="4427" spans="1:12">
      <c r="A4427" s="232">
        <v>4476</v>
      </c>
      <c r="B4427" s="231" t="s">
        <v>1685</v>
      </c>
      <c r="C4427" s="231" t="s">
        <v>1685</v>
      </c>
      <c r="D4427" s="232" t="s">
        <v>1685</v>
      </c>
      <c r="E4427" s="232">
        <v>0</v>
      </c>
      <c r="F4427" s="232">
        <v>0</v>
      </c>
      <c r="G4427" s="232">
        <v>0</v>
      </c>
      <c r="H4427" s="232">
        <v>0</v>
      </c>
      <c r="L4427" s="232">
        <v>0</v>
      </c>
    </row>
    <row r="4428" spans="1:12">
      <c r="A4428" s="232">
        <v>4477</v>
      </c>
      <c r="B4428" s="231" t="s">
        <v>1685</v>
      </c>
      <c r="C4428" s="231" t="s">
        <v>1685</v>
      </c>
      <c r="D4428" s="232" t="s">
        <v>1685</v>
      </c>
      <c r="E4428" s="232">
        <v>0</v>
      </c>
      <c r="F4428" s="232">
        <v>0</v>
      </c>
      <c r="G4428" s="232">
        <v>0</v>
      </c>
      <c r="H4428" s="232">
        <v>0</v>
      </c>
      <c r="L4428" s="232">
        <v>0</v>
      </c>
    </row>
    <row r="4429" spans="1:12">
      <c r="A4429" s="232">
        <v>4478</v>
      </c>
      <c r="B4429" s="231" t="s">
        <v>1685</v>
      </c>
      <c r="C4429" s="231" t="s">
        <v>1685</v>
      </c>
      <c r="D4429" s="232" t="s">
        <v>1685</v>
      </c>
      <c r="E4429" s="232">
        <v>0</v>
      </c>
      <c r="F4429" s="232">
        <v>0</v>
      </c>
      <c r="G4429" s="232">
        <v>0</v>
      </c>
      <c r="H4429" s="232">
        <v>0</v>
      </c>
      <c r="L4429" s="232">
        <v>0</v>
      </c>
    </row>
    <row r="4430" spans="1:12">
      <c r="A4430" s="232">
        <v>4479</v>
      </c>
      <c r="B4430" s="231" t="s">
        <v>1685</v>
      </c>
      <c r="C4430" s="231" t="s">
        <v>1685</v>
      </c>
      <c r="D4430" s="232" t="s">
        <v>1685</v>
      </c>
      <c r="E4430" s="232">
        <v>0</v>
      </c>
      <c r="F4430" s="232">
        <v>0</v>
      </c>
      <c r="G4430" s="232">
        <v>0</v>
      </c>
      <c r="H4430" s="232">
        <v>0</v>
      </c>
      <c r="L4430" s="232">
        <v>0</v>
      </c>
    </row>
    <row r="4431" spans="1:12">
      <c r="A4431" s="232">
        <v>4480</v>
      </c>
      <c r="B4431" s="231" t="s">
        <v>1685</v>
      </c>
      <c r="C4431" s="231" t="s">
        <v>1685</v>
      </c>
      <c r="D4431" s="232" t="s">
        <v>1685</v>
      </c>
      <c r="E4431" s="232">
        <v>0</v>
      </c>
      <c r="F4431" s="232">
        <v>0</v>
      </c>
      <c r="G4431" s="232">
        <v>0</v>
      </c>
      <c r="H4431" s="232">
        <v>0</v>
      </c>
      <c r="L4431" s="232">
        <v>0</v>
      </c>
    </row>
    <row r="4432" spans="1:12">
      <c r="A4432" s="232">
        <v>4481</v>
      </c>
      <c r="B4432" s="231" t="s">
        <v>1685</v>
      </c>
      <c r="C4432" s="231" t="s">
        <v>1685</v>
      </c>
      <c r="D4432" s="232" t="s">
        <v>1685</v>
      </c>
      <c r="E4432" s="232">
        <v>0</v>
      </c>
      <c r="F4432" s="232">
        <v>0</v>
      </c>
      <c r="G4432" s="232">
        <v>0</v>
      </c>
      <c r="H4432" s="232">
        <v>0</v>
      </c>
      <c r="L4432" s="232">
        <v>0</v>
      </c>
    </row>
    <row r="4433" spans="1:12">
      <c r="A4433" s="232">
        <v>4482</v>
      </c>
      <c r="B4433" s="231" t="s">
        <v>1685</v>
      </c>
      <c r="C4433" s="231" t="s">
        <v>1685</v>
      </c>
      <c r="D4433" s="232" t="s">
        <v>1685</v>
      </c>
      <c r="E4433" s="232">
        <v>0</v>
      </c>
      <c r="F4433" s="232">
        <v>0</v>
      </c>
      <c r="G4433" s="232">
        <v>0</v>
      </c>
      <c r="H4433" s="232">
        <v>0</v>
      </c>
      <c r="L4433" s="232">
        <v>0</v>
      </c>
    </row>
    <row r="4434" spans="1:12">
      <c r="A4434" s="232">
        <v>4483</v>
      </c>
      <c r="B4434" s="231" t="s">
        <v>1685</v>
      </c>
      <c r="C4434" s="231" t="s">
        <v>1685</v>
      </c>
      <c r="D4434" s="232" t="s">
        <v>1685</v>
      </c>
      <c r="E4434" s="232">
        <v>0</v>
      </c>
      <c r="F4434" s="232">
        <v>0</v>
      </c>
      <c r="G4434" s="232">
        <v>0</v>
      </c>
      <c r="H4434" s="232">
        <v>0</v>
      </c>
      <c r="L4434" s="232">
        <v>0</v>
      </c>
    </row>
    <row r="4435" spans="1:12">
      <c r="A4435" s="232">
        <v>4484</v>
      </c>
      <c r="B4435" s="231" t="s">
        <v>1685</v>
      </c>
      <c r="C4435" s="231" t="s">
        <v>1685</v>
      </c>
      <c r="D4435" s="232" t="s">
        <v>1685</v>
      </c>
      <c r="E4435" s="232">
        <v>0</v>
      </c>
      <c r="F4435" s="232">
        <v>0</v>
      </c>
      <c r="G4435" s="232">
        <v>0</v>
      </c>
      <c r="H4435" s="232">
        <v>0</v>
      </c>
      <c r="L4435" s="232">
        <v>0</v>
      </c>
    </row>
    <row r="4436" spans="1:12">
      <c r="A4436" s="232">
        <v>4485</v>
      </c>
      <c r="B4436" s="231" t="s">
        <v>1685</v>
      </c>
      <c r="C4436" s="231" t="s">
        <v>1685</v>
      </c>
      <c r="D4436" s="232" t="s">
        <v>1685</v>
      </c>
      <c r="E4436" s="232">
        <v>0</v>
      </c>
      <c r="F4436" s="232">
        <v>0</v>
      </c>
      <c r="G4436" s="232">
        <v>0</v>
      </c>
      <c r="H4436" s="232">
        <v>0</v>
      </c>
      <c r="L4436" s="232">
        <v>0</v>
      </c>
    </row>
    <row r="4437" spans="1:12">
      <c r="A4437" s="232">
        <v>4486</v>
      </c>
      <c r="B4437" s="231" t="s">
        <v>1685</v>
      </c>
      <c r="C4437" s="231" t="s">
        <v>1685</v>
      </c>
      <c r="D4437" s="232" t="s">
        <v>1685</v>
      </c>
      <c r="E4437" s="232">
        <v>0</v>
      </c>
      <c r="F4437" s="232">
        <v>0</v>
      </c>
      <c r="G4437" s="232">
        <v>0</v>
      </c>
      <c r="H4437" s="232">
        <v>0</v>
      </c>
      <c r="L4437" s="232">
        <v>0</v>
      </c>
    </row>
    <row r="4438" spans="1:12">
      <c r="A4438" s="232">
        <v>4487</v>
      </c>
      <c r="B4438" s="231" t="s">
        <v>1685</v>
      </c>
      <c r="C4438" s="231" t="s">
        <v>1685</v>
      </c>
      <c r="D4438" s="232" t="s">
        <v>1685</v>
      </c>
      <c r="E4438" s="232">
        <v>0</v>
      </c>
      <c r="F4438" s="232">
        <v>0</v>
      </c>
      <c r="G4438" s="232">
        <v>0</v>
      </c>
      <c r="H4438" s="232">
        <v>0</v>
      </c>
      <c r="L4438" s="232">
        <v>0</v>
      </c>
    </row>
    <row r="4439" spans="1:12">
      <c r="A4439" s="232">
        <v>4488</v>
      </c>
      <c r="B4439" s="231" t="s">
        <v>1685</v>
      </c>
      <c r="C4439" s="231" t="s">
        <v>1685</v>
      </c>
      <c r="D4439" s="232" t="s">
        <v>1685</v>
      </c>
      <c r="E4439" s="232">
        <v>0</v>
      </c>
      <c r="F4439" s="232">
        <v>0</v>
      </c>
      <c r="G4439" s="232">
        <v>0</v>
      </c>
      <c r="H4439" s="232">
        <v>0</v>
      </c>
      <c r="L4439" s="232">
        <v>0</v>
      </c>
    </row>
    <row r="4440" spans="1:12">
      <c r="A4440" s="232">
        <v>4489</v>
      </c>
      <c r="B4440" s="231" t="s">
        <v>1685</v>
      </c>
      <c r="C4440" s="231" t="s">
        <v>1685</v>
      </c>
      <c r="D4440" s="232" t="s">
        <v>1685</v>
      </c>
      <c r="E4440" s="232">
        <v>0</v>
      </c>
      <c r="F4440" s="232">
        <v>0</v>
      </c>
      <c r="G4440" s="232">
        <v>0</v>
      </c>
      <c r="H4440" s="232">
        <v>0</v>
      </c>
      <c r="L4440" s="232">
        <v>0</v>
      </c>
    </row>
    <row r="4441" spans="1:12">
      <c r="A4441" s="232">
        <v>4490</v>
      </c>
      <c r="B4441" s="231" t="s">
        <v>1685</v>
      </c>
      <c r="C4441" s="231" t="s">
        <v>1685</v>
      </c>
      <c r="D4441" s="232" t="s">
        <v>1685</v>
      </c>
      <c r="E4441" s="232">
        <v>0</v>
      </c>
      <c r="F4441" s="232">
        <v>0</v>
      </c>
      <c r="G4441" s="232">
        <v>0</v>
      </c>
      <c r="H4441" s="232">
        <v>0</v>
      </c>
      <c r="L4441" s="232">
        <v>0</v>
      </c>
    </row>
    <row r="4442" spans="1:12">
      <c r="A4442" s="232">
        <v>4491</v>
      </c>
      <c r="B4442" s="231" t="s">
        <v>1685</v>
      </c>
      <c r="C4442" s="231" t="s">
        <v>1685</v>
      </c>
      <c r="D4442" s="232" t="s">
        <v>1685</v>
      </c>
      <c r="E4442" s="232">
        <v>0</v>
      </c>
      <c r="F4442" s="232">
        <v>0</v>
      </c>
      <c r="G4442" s="232">
        <v>0</v>
      </c>
      <c r="H4442" s="232">
        <v>0</v>
      </c>
      <c r="L4442" s="232">
        <v>0</v>
      </c>
    </row>
    <row r="4443" spans="1:12">
      <c r="A4443" s="232">
        <v>4492</v>
      </c>
      <c r="B4443" s="231" t="s">
        <v>1685</v>
      </c>
      <c r="C4443" s="231" t="s">
        <v>1685</v>
      </c>
      <c r="D4443" s="232" t="s">
        <v>1685</v>
      </c>
      <c r="E4443" s="232">
        <v>0</v>
      </c>
      <c r="F4443" s="232">
        <v>0</v>
      </c>
      <c r="G4443" s="232">
        <v>0</v>
      </c>
      <c r="H4443" s="232">
        <v>0</v>
      </c>
      <c r="L4443" s="232">
        <v>0</v>
      </c>
    </row>
    <row r="4444" spans="1:12">
      <c r="A4444" s="232">
        <v>4493</v>
      </c>
      <c r="B4444" s="231" t="s">
        <v>1685</v>
      </c>
      <c r="C4444" s="231" t="s">
        <v>1685</v>
      </c>
      <c r="D4444" s="232" t="s">
        <v>1685</v>
      </c>
      <c r="E4444" s="232">
        <v>0</v>
      </c>
      <c r="F4444" s="232">
        <v>0</v>
      </c>
      <c r="G4444" s="232">
        <v>0</v>
      </c>
      <c r="H4444" s="232">
        <v>0</v>
      </c>
      <c r="L4444" s="232">
        <v>0</v>
      </c>
    </row>
    <row r="4445" spans="1:12">
      <c r="A4445" s="232">
        <v>4494</v>
      </c>
      <c r="B4445" s="231" t="s">
        <v>1685</v>
      </c>
      <c r="C4445" s="231" t="s">
        <v>1685</v>
      </c>
      <c r="D4445" s="232" t="s">
        <v>1685</v>
      </c>
      <c r="E4445" s="232">
        <v>0</v>
      </c>
      <c r="F4445" s="232">
        <v>0</v>
      </c>
      <c r="G4445" s="232">
        <v>0</v>
      </c>
      <c r="H4445" s="232">
        <v>0</v>
      </c>
      <c r="L4445" s="232">
        <v>0</v>
      </c>
    </row>
    <row r="4446" spans="1:12">
      <c r="A4446" s="232">
        <v>4495</v>
      </c>
      <c r="B4446" s="231" t="s">
        <v>1685</v>
      </c>
      <c r="C4446" s="231" t="s">
        <v>1685</v>
      </c>
      <c r="D4446" s="232" t="s">
        <v>1685</v>
      </c>
      <c r="E4446" s="232">
        <v>0</v>
      </c>
      <c r="F4446" s="232">
        <v>0</v>
      </c>
      <c r="G4446" s="232">
        <v>0</v>
      </c>
      <c r="H4446" s="232">
        <v>0</v>
      </c>
      <c r="L4446" s="232">
        <v>0</v>
      </c>
    </row>
    <row r="4447" spans="1:12">
      <c r="A4447" s="232">
        <v>4496</v>
      </c>
      <c r="B4447" s="231" t="s">
        <v>1685</v>
      </c>
      <c r="C4447" s="231" t="s">
        <v>1685</v>
      </c>
      <c r="D4447" s="232" t="s">
        <v>1685</v>
      </c>
      <c r="E4447" s="232">
        <v>0</v>
      </c>
      <c r="F4447" s="232">
        <v>0</v>
      </c>
      <c r="G4447" s="232">
        <v>0</v>
      </c>
      <c r="H4447" s="232">
        <v>0</v>
      </c>
      <c r="L4447" s="232">
        <v>0</v>
      </c>
    </row>
    <row r="4448" spans="1:12">
      <c r="A4448" s="232">
        <v>4497</v>
      </c>
      <c r="B4448" s="231" t="s">
        <v>1685</v>
      </c>
      <c r="C4448" s="231" t="s">
        <v>1685</v>
      </c>
      <c r="D4448" s="232" t="s">
        <v>1685</v>
      </c>
      <c r="E4448" s="232">
        <v>0</v>
      </c>
      <c r="F4448" s="232">
        <v>0</v>
      </c>
      <c r="G4448" s="232">
        <v>0</v>
      </c>
      <c r="H4448" s="232">
        <v>0</v>
      </c>
      <c r="L4448" s="232">
        <v>0</v>
      </c>
    </row>
    <row r="4449" spans="1:12">
      <c r="A4449" s="232">
        <v>4498</v>
      </c>
      <c r="B4449" s="231" t="s">
        <v>1685</v>
      </c>
      <c r="C4449" s="231" t="s">
        <v>1685</v>
      </c>
      <c r="D4449" s="232" t="s">
        <v>1685</v>
      </c>
      <c r="E4449" s="232">
        <v>0</v>
      </c>
      <c r="F4449" s="232">
        <v>0</v>
      </c>
      <c r="G4449" s="232">
        <v>0</v>
      </c>
      <c r="H4449" s="232">
        <v>0</v>
      </c>
      <c r="L4449" s="232">
        <v>0</v>
      </c>
    </row>
    <row r="4450" spans="1:12">
      <c r="A4450" s="232">
        <v>4499</v>
      </c>
      <c r="B4450" s="231" t="s">
        <v>1685</v>
      </c>
      <c r="C4450" s="231" t="s">
        <v>1685</v>
      </c>
      <c r="D4450" s="232" t="s">
        <v>1685</v>
      </c>
      <c r="E4450" s="232">
        <v>0</v>
      </c>
      <c r="F4450" s="232">
        <v>0</v>
      </c>
      <c r="G4450" s="232">
        <v>0</v>
      </c>
      <c r="H4450" s="232">
        <v>0</v>
      </c>
      <c r="L4450" s="232">
        <v>0</v>
      </c>
    </row>
    <row r="4451" spans="1:12">
      <c r="A4451" s="232">
        <v>4500</v>
      </c>
      <c r="B4451" s="231" t="s">
        <v>1685</v>
      </c>
      <c r="C4451" s="231" t="s">
        <v>1685</v>
      </c>
      <c r="D4451" s="232" t="s">
        <v>1685</v>
      </c>
      <c r="E4451" s="232">
        <v>0</v>
      </c>
      <c r="F4451" s="232">
        <v>0</v>
      </c>
      <c r="G4451" s="232">
        <v>0</v>
      </c>
      <c r="H4451" s="232">
        <v>0</v>
      </c>
      <c r="L4451" s="232">
        <v>0</v>
      </c>
    </row>
    <row r="4452" spans="1:12">
      <c r="A4452" s="232">
        <v>4501</v>
      </c>
      <c r="B4452" s="231" t="s">
        <v>1685</v>
      </c>
      <c r="C4452" s="231" t="s">
        <v>1685</v>
      </c>
      <c r="D4452" s="232" t="s">
        <v>1685</v>
      </c>
      <c r="E4452" s="232">
        <v>0</v>
      </c>
      <c r="F4452" s="232">
        <v>0</v>
      </c>
      <c r="G4452" s="232">
        <v>0</v>
      </c>
      <c r="H4452" s="232">
        <v>0</v>
      </c>
      <c r="L4452" s="232">
        <v>0</v>
      </c>
    </row>
    <row r="4453" spans="1:12">
      <c r="A4453" s="232">
        <v>4502</v>
      </c>
      <c r="B4453" s="231" t="s">
        <v>1685</v>
      </c>
      <c r="C4453" s="231" t="s">
        <v>1685</v>
      </c>
      <c r="D4453" s="232" t="s">
        <v>1685</v>
      </c>
      <c r="E4453" s="232">
        <v>0</v>
      </c>
      <c r="F4453" s="232">
        <v>0</v>
      </c>
      <c r="G4453" s="232">
        <v>0</v>
      </c>
      <c r="H4453" s="232">
        <v>0</v>
      </c>
      <c r="L4453" s="232">
        <v>0</v>
      </c>
    </row>
    <row r="4454" spans="1:12">
      <c r="A4454" s="232">
        <v>4503</v>
      </c>
      <c r="B4454" s="231" t="s">
        <v>1685</v>
      </c>
      <c r="C4454" s="231" t="s">
        <v>1685</v>
      </c>
      <c r="D4454" s="232" t="s">
        <v>1685</v>
      </c>
      <c r="E4454" s="232">
        <v>0</v>
      </c>
      <c r="F4454" s="232">
        <v>0</v>
      </c>
      <c r="G4454" s="232">
        <v>0</v>
      </c>
      <c r="H4454" s="232">
        <v>0</v>
      </c>
      <c r="L4454" s="232">
        <v>0</v>
      </c>
    </row>
    <row r="4455" spans="1:12">
      <c r="A4455" s="232">
        <v>4504</v>
      </c>
      <c r="B4455" s="231" t="s">
        <v>1685</v>
      </c>
      <c r="C4455" s="231" t="s">
        <v>1685</v>
      </c>
      <c r="D4455" s="232" t="s">
        <v>1685</v>
      </c>
      <c r="E4455" s="232">
        <v>0</v>
      </c>
      <c r="F4455" s="232">
        <v>0</v>
      </c>
      <c r="G4455" s="232">
        <v>0</v>
      </c>
      <c r="H4455" s="232">
        <v>0</v>
      </c>
      <c r="L4455" s="232">
        <v>0</v>
      </c>
    </row>
    <row r="4456" spans="1:12">
      <c r="A4456" s="232">
        <v>4505</v>
      </c>
      <c r="B4456" s="231" t="s">
        <v>1685</v>
      </c>
      <c r="C4456" s="231" t="s">
        <v>1685</v>
      </c>
      <c r="D4456" s="232" t="s">
        <v>1685</v>
      </c>
      <c r="E4456" s="232">
        <v>0</v>
      </c>
      <c r="F4456" s="232">
        <v>0</v>
      </c>
      <c r="G4456" s="232">
        <v>0</v>
      </c>
      <c r="H4456" s="232">
        <v>0</v>
      </c>
      <c r="L4456" s="232">
        <v>0</v>
      </c>
    </row>
    <row r="4457" spans="1:12">
      <c r="A4457" s="232">
        <v>4506</v>
      </c>
      <c r="B4457" s="231" t="s">
        <v>1685</v>
      </c>
      <c r="C4457" s="231" t="s">
        <v>1685</v>
      </c>
      <c r="D4457" s="232" t="s">
        <v>1685</v>
      </c>
      <c r="E4457" s="232">
        <v>0</v>
      </c>
      <c r="F4457" s="232">
        <v>0</v>
      </c>
      <c r="G4457" s="232">
        <v>0</v>
      </c>
      <c r="H4457" s="232">
        <v>0</v>
      </c>
      <c r="L4457" s="232">
        <v>0</v>
      </c>
    </row>
    <row r="4458" spans="1:12">
      <c r="A4458" s="232">
        <v>4507</v>
      </c>
      <c r="B4458" s="231" t="s">
        <v>1685</v>
      </c>
      <c r="C4458" s="231" t="s">
        <v>1685</v>
      </c>
      <c r="D4458" s="232" t="s">
        <v>1685</v>
      </c>
      <c r="E4458" s="232">
        <v>0</v>
      </c>
      <c r="F4458" s="232">
        <v>0</v>
      </c>
      <c r="G4458" s="232">
        <v>0</v>
      </c>
      <c r="H4458" s="232">
        <v>0</v>
      </c>
      <c r="L4458" s="232">
        <v>0</v>
      </c>
    </row>
    <row r="4459" spans="1:12">
      <c r="A4459" s="232">
        <v>4508</v>
      </c>
      <c r="B4459" s="231" t="s">
        <v>1685</v>
      </c>
      <c r="C4459" s="231" t="s">
        <v>1685</v>
      </c>
      <c r="D4459" s="232" t="s">
        <v>1685</v>
      </c>
      <c r="E4459" s="232">
        <v>0</v>
      </c>
      <c r="F4459" s="232">
        <v>0</v>
      </c>
      <c r="G4459" s="232">
        <v>0</v>
      </c>
      <c r="H4459" s="232">
        <v>0</v>
      </c>
      <c r="L4459" s="232">
        <v>0</v>
      </c>
    </row>
    <row r="4460" spans="1:12">
      <c r="A4460" s="232">
        <v>4509</v>
      </c>
      <c r="B4460" s="231" t="s">
        <v>1685</v>
      </c>
      <c r="C4460" s="231" t="s">
        <v>1685</v>
      </c>
      <c r="D4460" s="232" t="s">
        <v>1685</v>
      </c>
      <c r="E4460" s="232">
        <v>0</v>
      </c>
      <c r="F4460" s="232">
        <v>0</v>
      </c>
      <c r="G4460" s="232">
        <v>0</v>
      </c>
      <c r="H4460" s="232">
        <v>0</v>
      </c>
      <c r="L4460" s="232">
        <v>0</v>
      </c>
    </row>
    <row r="4461" spans="1:12">
      <c r="A4461" s="232">
        <v>4510</v>
      </c>
      <c r="B4461" s="231" t="s">
        <v>1685</v>
      </c>
      <c r="C4461" s="231" t="s">
        <v>1685</v>
      </c>
      <c r="D4461" s="232" t="s">
        <v>1685</v>
      </c>
      <c r="E4461" s="232">
        <v>0</v>
      </c>
      <c r="F4461" s="232">
        <v>0</v>
      </c>
      <c r="G4461" s="232">
        <v>0</v>
      </c>
      <c r="H4461" s="232">
        <v>0</v>
      </c>
      <c r="L4461" s="232">
        <v>0</v>
      </c>
    </row>
    <row r="4462" spans="1:12">
      <c r="A4462" s="232">
        <v>4511</v>
      </c>
      <c r="B4462" s="231" t="s">
        <v>1685</v>
      </c>
      <c r="C4462" s="231" t="s">
        <v>1685</v>
      </c>
      <c r="D4462" s="232" t="s">
        <v>1685</v>
      </c>
      <c r="E4462" s="232">
        <v>0</v>
      </c>
      <c r="F4462" s="232">
        <v>0</v>
      </c>
      <c r="G4462" s="232">
        <v>0</v>
      </c>
      <c r="H4462" s="232">
        <v>0</v>
      </c>
      <c r="L4462" s="232">
        <v>0</v>
      </c>
    </row>
    <row r="4463" spans="1:12">
      <c r="A4463" s="232">
        <v>4512</v>
      </c>
      <c r="B4463" s="231" t="s">
        <v>1685</v>
      </c>
      <c r="C4463" s="231" t="s">
        <v>1685</v>
      </c>
      <c r="D4463" s="232" t="s">
        <v>1685</v>
      </c>
      <c r="E4463" s="232">
        <v>0</v>
      </c>
      <c r="F4463" s="232">
        <v>0</v>
      </c>
      <c r="G4463" s="232">
        <v>0</v>
      </c>
      <c r="H4463" s="232">
        <v>0</v>
      </c>
      <c r="L4463" s="232">
        <v>0</v>
      </c>
    </row>
    <row r="4464" spans="1:12">
      <c r="A4464" s="232">
        <v>4513</v>
      </c>
      <c r="B4464" s="231" t="s">
        <v>1685</v>
      </c>
      <c r="C4464" s="231" t="s">
        <v>1685</v>
      </c>
      <c r="D4464" s="232" t="s">
        <v>1685</v>
      </c>
      <c r="E4464" s="232">
        <v>0</v>
      </c>
      <c r="F4464" s="232">
        <v>0</v>
      </c>
      <c r="G4464" s="232">
        <v>0</v>
      </c>
      <c r="H4464" s="232">
        <v>0</v>
      </c>
      <c r="L4464" s="232">
        <v>0</v>
      </c>
    </row>
    <row r="4465" spans="1:12">
      <c r="A4465" s="232">
        <v>4514</v>
      </c>
      <c r="B4465" s="231" t="s">
        <v>1685</v>
      </c>
      <c r="C4465" s="231" t="s">
        <v>1685</v>
      </c>
      <c r="D4465" s="232" t="s">
        <v>1685</v>
      </c>
      <c r="E4465" s="232">
        <v>0</v>
      </c>
      <c r="F4465" s="232">
        <v>0</v>
      </c>
      <c r="G4465" s="232">
        <v>0</v>
      </c>
      <c r="H4465" s="232">
        <v>0</v>
      </c>
      <c r="L4465" s="232">
        <v>0</v>
      </c>
    </row>
    <row r="4466" spans="1:12">
      <c r="A4466" s="232">
        <v>4515</v>
      </c>
      <c r="B4466" s="231" t="s">
        <v>1685</v>
      </c>
      <c r="C4466" s="231" t="s">
        <v>1685</v>
      </c>
      <c r="D4466" s="232" t="s">
        <v>1685</v>
      </c>
      <c r="E4466" s="232">
        <v>0</v>
      </c>
      <c r="F4466" s="232">
        <v>0</v>
      </c>
      <c r="G4466" s="232">
        <v>0</v>
      </c>
      <c r="H4466" s="232">
        <v>0</v>
      </c>
      <c r="L4466" s="232">
        <v>0</v>
      </c>
    </row>
    <row r="4467" spans="1:12">
      <c r="A4467" s="232">
        <v>4516</v>
      </c>
      <c r="B4467" s="231" t="s">
        <v>1685</v>
      </c>
      <c r="C4467" s="231" t="s">
        <v>1685</v>
      </c>
      <c r="D4467" s="232" t="s">
        <v>1685</v>
      </c>
      <c r="E4467" s="232">
        <v>0</v>
      </c>
      <c r="F4467" s="232">
        <v>0</v>
      </c>
      <c r="G4467" s="232">
        <v>0</v>
      </c>
      <c r="H4467" s="232">
        <v>0</v>
      </c>
      <c r="L4467" s="232">
        <v>0</v>
      </c>
    </row>
    <row r="4468" spans="1:12">
      <c r="A4468" s="232">
        <v>4517</v>
      </c>
      <c r="B4468" s="231" t="s">
        <v>1685</v>
      </c>
      <c r="C4468" s="231" t="s">
        <v>1685</v>
      </c>
      <c r="D4468" s="232" t="s">
        <v>1685</v>
      </c>
      <c r="E4468" s="232">
        <v>0</v>
      </c>
      <c r="F4468" s="232">
        <v>0</v>
      </c>
      <c r="G4468" s="232">
        <v>0</v>
      </c>
      <c r="H4468" s="232">
        <v>0</v>
      </c>
      <c r="L4468" s="232">
        <v>0</v>
      </c>
    </row>
    <row r="4469" spans="1:12">
      <c r="A4469" s="232">
        <v>4518</v>
      </c>
      <c r="B4469" s="231" t="s">
        <v>1685</v>
      </c>
      <c r="C4469" s="231" t="s">
        <v>1685</v>
      </c>
      <c r="D4469" s="232" t="s">
        <v>1685</v>
      </c>
      <c r="E4469" s="232">
        <v>0</v>
      </c>
      <c r="F4469" s="232">
        <v>0</v>
      </c>
      <c r="G4469" s="232">
        <v>0</v>
      </c>
      <c r="H4469" s="232">
        <v>0</v>
      </c>
      <c r="L4469" s="232">
        <v>0</v>
      </c>
    </row>
    <row r="4470" spans="1:12">
      <c r="A4470" s="232">
        <v>4519</v>
      </c>
      <c r="B4470" s="231" t="s">
        <v>1685</v>
      </c>
      <c r="C4470" s="231" t="s">
        <v>1685</v>
      </c>
      <c r="D4470" s="232" t="s">
        <v>1685</v>
      </c>
      <c r="E4470" s="232">
        <v>0</v>
      </c>
      <c r="F4470" s="232">
        <v>0</v>
      </c>
      <c r="G4470" s="232">
        <v>0</v>
      </c>
      <c r="H4470" s="232">
        <v>0</v>
      </c>
      <c r="L4470" s="232">
        <v>0</v>
      </c>
    </row>
    <row r="4471" spans="1:12">
      <c r="A4471" s="232">
        <v>4520</v>
      </c>
      <c r="B4471" s="231" t="s">
        <v>1685</v>
      </c>
      <c r="C4471" s="231" t="s">
        <v>1685</v>
      </c>
      <c r="D4471" s="232" t="s">
        <v>1685</v>
      </c>
      <c r="E4471" s="232">
        <v>0</v>
      </c>
      <c r="F4471" s="232">
        <v>0</v>
      </c>
      <c r="G4471" s="232">
        <v>0</v>
      </c>
      <c r="H4471" s="232">
        <v>0</v>
      </c>
      <c r="L4471" s="232">
        <v>0</v>
      </c>
    </row>
    <row r="4472" spans="1:12">
      <c r="A4472" s="232">
        <v>4521</v>
      </c>
      <c r="B4472" s="231" t="s">
        <v>1685</v>
      </c>
      <c r="C4472" s="231" t="s">
        <v>1685</v>
      </c>
      <c r="D4472" s="232" t="s">
        <v>1685</v>
      </c>
      <c r="E4472" s="232">
        <v>0</v>
      </c>
      <c r="F4472" s="232">
        <v>0</v>
      </c>
      <c r="G4472" s="232">
        <v>0</v>
      </c>
      <c r="H4472" s="232">
        <v>0</v>
      </c>
      <c r="L4472" s="232">
        <v>0</v>
      </c>
    </row>
    <row r="4473" spans="1:12">
      <c r="A4473" s="232">
        <v>4522</v>
      </c>
      <c r="B4473" s="231" t="s">
        <v>1685</v>
      </c>
      <c r="C4473" s="231" t="s">
        <v>1685</v>
      </c>
      <c r="D4473" s="232" t="s">
        <v>1685</v>
      </c>
      <c r="E4473" s="232">
        <v>0</v>
      </c>
      <c r="F4473" s="232">
        <v>0</v>
      </c>
      <c r="G4473" s="232">
        <v>0</v>
      </c>
      <c r="H4473" s="232">
        <v>0</v>
      </c>
      <c r="L4473" s="232">
        <v>0</v>
      </c>
    </row>
    <row r="4474" spans="1:12">
      <c r="A4474" s="232">
        <v>4523</v>
      </c>
      <c r="B4474" s="231" t="s">
        <v>1685</v>
      </c>
      <c r="C4474" s="231" t="s">
        <v>1685</v>
      </c>
      <c r="D4474" s="232" t="s">
        <v>1685</v>
      </c>
      <c r="E4474" s="232">
        <v>0</v>
      </c>
      <c r="F4474" s="232">
        <v>0</v>
      </c>
      <c r="G4474" s="232">
        <v>0</v>
      </c>
      <c r="H4474" s="232">
        <v>0</v>
      </c>
      <c r="L4474" s="232">
        <v>0</v>
      </c>
    </row>
    <row r="4475" spans="1:12">
      <c r="A4475" s="232">
        <v>4524</v>
      </c>
      <c r="B4475" s="231" t="s">
        <v>1685</v>
      </c>
      <c r="C4475" s="231" t="s">
        <v>1685</v>
      </c>
      <c r="D4475" s="232" t="s">
        <v>1685</v>
      </c>
      <c r="E4475" s="232">
        <v>0</v>
      </c>
      <c r="F4475" s="232">
        <v>0</v>
      </c>
      <c r="G4475" s="232">
        <v>0</v>
      </c>
      <c r="H4475" s="232">
        <v>0</v>
      </c>
      <c r="L4475" s="232">
        <v>0</v>
      </c>
    </row>
    <row r="4476" spans="1:12">
      <c r="A4476" s="232">
        <v>4525</v>
      </c>
      <c r="B4476" s="231" t="s">
        <v>1685</v>
      </c>
      <c r="C4476" s="231" t="s">
        <v>1685</v>
      </c>
      <c r="D4476" s="232" t="s">
        <v>1685</v>
      </c>
      <c r="E4476" s="232">
        <v>0</v>
      </c>
      <c r="F4476" s="232">
        <v>0</v>
      </c>
      <c r="G4476" s="232">
        <v>0</v>
      </c>
      <c r="H4476" s="232">
        <v>0</v>
      </c>
      <c r="L4476" s="232">
        <v>0</v>
      </c>
    </row>
    <row r="4477" spans="1:12">
      <c r="A4477" s="232">
        <v>4526</v>
      </c>
      <c r="B4477" s="231" t="s">
        <v>1685</v>
      </c>
      <c r="C4477" s="231" t="s">
        <v>1685</v>
      </c>
      <c r="D4477" s="232" t="s">
        <v>1685</v>
      </c>
      <c r="E4477" s="232">
        <v>0</v>
      </c>
      <c r="F4477" s="232">
        <v>0</v>
      </c>
      <c r="G4477" s="232">
        <v>0</v>
      </c>
      <c r="H4477" s="232">
        <v>0</v>
      </c>
      <c r="L4477" s="232">
        <v>0</v>
      </c>
    </row>
    <row r="4478" spans="1:12">
      <c r="A4478" s="232">
        <v>4527</v>
      </c>
      <c r="B4478" s="231" t="s">
        <v>1685</v>
      </c>
      <c r="C4478" s="231" t="s">
        <v>1685</v>
      </c>
      <c r="D4478" s="232" t="s">
        <v>1685</v>
      </c>
      <c r="E4478" s="232">
        <v>0</v>
      </c>
      <c r="F4478" s="232">
        <v>0</v>
      </c>
      <c r="G4478" s="232">
        <v>0</v>
      </c>
      <c r="H4478" s="232">
        <v>0</v>
      </c>
      <c r="L4478" s="232">
        <v>0</v>
      </c>
    </row>
    <row r="4479" spans="1:12">
      <c r="A4479" s="232">
        <v>4528</v>
      </c>
      <c r="B4479" s="231" t="s">
        <v>1685</v>
      </c>
      <c r="C4479" s="231" t="s">
        <v>1685</v>
      </c>
      <c r="D4479" s="232" t="s">
        <v>1685</v>
      </c>
      <c r="E4479" s="232">
        <v>0</v>
      </c>
      <c r="F4479" s="232">
        <v>0</v>
      </c>
      <c r="G4479" s="232">
        <v>0</v>
      </c>
      <c r="H4479" s="232">
        <v>0</v>
      </c>
      <c r="L4479" s="232">
        <v>0</v>
      </c>
    </row>
    <row r="4480" spans="1:12">
      <c r="A4480" s="232">
        <v>4529</v>
      </c>
      <c r="B4480" s="231" t="s">
        <v>1685</v>
      </c>
      <c r="C4480" s="231" t="s">
        <v>1685</v>
      </c>
      <c r="D4480" s="232" t="s">
        <v>1685</v>
      </c>
      <c r="E4480" s="232">
        <v>0</v>
      </c>
      <c r="F4480" s="232">
        <v>0</v>
      </c>
      <c r="G4480" s="232">
        <v>0</v>
      </c>
      <c r="H4480" s="232">
        <v>0</v>
      </c>
      <c r="L4480" s="232">
        <v>0</v>
      </c>
    </row>
    <row r="4481" spans="1:12">
      <c r="A4481" s="232">
        <v>4530</v>
      </c>
      <c r="B4481" s="231" t="s">
        <v>1685</v>
      </c>
      <c r="C4481" s="231" t="s">
        <v>1685</v>
      </c>
      <c r="D4481" s="232" t="s">
        <v>1685</v>
      </c>
      <c r="E4481" s="232">
        <v>0</v>
      </c>
      <c r="F4481" s="232">
        <v>0</v>
      </c>
      <c r="G4481" s="232">
        <v>0</v>
      </c>
      <c r="H4481" s="232">
        <v>0</v>
      </c>
      <c r="L4481" s="232">
        <v>0</v>
      </c>
    </row>
    <row r="4482" spans="1:12">
      <c r="A4482" s="232">
        <v>4531</v>
      </c>
      <c r="B4482" s="231" t="s">
        <v>1685</v>
      </c>
      <c r="C4482" s="231" t="s">
        <v>1685</v>
      </c>
      <c r="D4482" s="232" t="s">
        <v>1685</v>
      </c>
      <c r="E4482" s="232">
        <v>0</v>
      </c>
      <c r="F4482" s="232">
        <v>0</v>
      </c>
      <c r="G4482" s="232">
        <v>0</v>
      </c>
      <c r="H4482" s="232">
        <v>0</v>
      </c>
      <c r="L4482" s="232">
        <v>0</v>
      </c>
    </row>
    <row r="4483" spans="1:12">
      <c r="A4483" s="232">
        <v>4532</v>
      </c>
      <c r="B4483" s="231" t="s">
        <v>1685</v>
      </c>
      <c r="C4483" s="231" t="s">
        <v>1685</v>
      </c>
      <c r="D4483" s="232" t="s">
        <v>1685</v>
      </c>
      <c r="E4483" s="232">
        <v>0</v>
      </c>
      <c r="F4483" s="232">
        <v>0</v>
      </c>
      <c r="G4483" s="232">
        <v>0</v>
      </c>
      <c r="H4483" s="232">
        <v>0</v>
      </c>
      <c r="L4483" s="232">
        <v>0</v>
      </c>
    </row>
    <row r="4484" spans="1:12">
      <c r="A4484" s="232">
        <v>4533</v>
      </c>
      <c r="B4484" s="231" t="s">
        <v>1685</v>
      </c>
      <c r="C4484" s="231" t="s">
        <v>1685</v>
      </c>
      <c r="D4484" s="232" t="s">
        <v>1685</v>
      </c>
      <c r="E4484" s="232">
        <v>0</v>
      </c>
      <c r="F4484" s="232">
        <v>0</v>
      </c>
      <c r="G4484" s="232">
        <v>0</v>
      </c>
      <c r="H4484" s="232">
        <v>0</v>
      </c>
      <c r="L4484" s="232">
        <v>0</v>
      </c>
    </row>
    <row r="4485" spans="1:12">
      <c r="A4485" s="232">
        <v>4534</v>
      </c>
      <c r="B4485" s="231" t="s">
        <v>1685</v>
      </c>
      <c r="C4485" s="231" t="s">
        <v>1685</v>
      </c>
      <c r="D4485" s="232" t="s">
        <v>1685</v>
      </c>
      <c r="E4485" s="232">
        <v>0</v>
      </c>
      <c r="F4485" s="232">
        <v>0</v>
      </c>
      <c r="G4485" s="232">
        <v>0</v>
      </c>
      <c r="H4485" s="232">
        <v>0</v>
      </c>
      <c r="L4485" s="232">
        <v>0</v>
      </c>
    </row>
    <row r="4486" spans="1:12">
      <c r="A4486" s="232">
        <v>4535</v>
      </c>
      <c r="B4486" s="231" t="s">
        <v>1685</v>
      </c>
      <c r="C4486" s="231" t="s">
        <v>1685</v>
      </c>
      <c r="D4486" s="232" t="s">
        <v>1685</v>
      </c>
      <c r="E4486" s="232">
        <v>0</v>
      </c>
      <c r="F4486" s="232">
        <v>0</v>
      </c>
      <c r="G4486" s="232">
        <v>0</v>
      </c>
      <c r="H4486" s="232">
        <v>0</v>
      </c>
      <c r="L4486" s="232">
        <v>0</v>
      </c>
    </row>
    <row r="4487" spans="1:12">
      <c r="A4487" s="232">
        <v>4536</v>
      </c>
      <c r="B4487" s="231" t="s">
        <v>1685</v>
      </c>
      <c r="C4487" s="231" t="s">
        <v>1685</v>
      </c>
      <c r="D4487" s="232" t="s">
        <v>1685</v>
      </c>
      <c r="E4487" s="232">
        <v>0</v>
      </c>
      <c r="F4487" s="232">
        <v>0</v>
      </c>
      <c r="G4487" s="232">
        <v>0</v>
      </c>
      <c r="H4487" s="232">
        <v>0</v>
      </c>
      <c r="L4487" s="232">
        <v>0</v>
      </c>
    </row>
    <row r="4488" spans="1:12">
      <c r="A4488" s="232">
        <v>4537</v>
      </c>
      <c r="B4488" s="231" t="s">
        <v>1685</v>
      </c>
      <c r="C4488" s="231" t="s">
        <v>1685</v>
      </c>
      <c r="D4488" s="232" t="s">
        <v>1685</v>
      </c>
      <c r="E4488" s="232">
        <v>0</v>
      </c>
      <c r="F4488" s="232">
        <v>0</v>
      </c>
      <c r="G4488" s="232">
        <v>0</v>
      </c>
      <c r="H4488" s="232">
        <v>0</v>
      </c>
      <c r="L4488" s="232">
        <v>0</v>
      </c>
    </row>
    <row r="4489" spans="1:12">
      <c r="A4489" s="232">
        <v>4538</v>
      </c>
      <c r="B4489" s="231" t="s">
        <v>1685</v>
      </c>
      <c r="C4489" s="231" t="s">
        <v>1685</v>
      </c>
      <c r="D4489" s="232" t="s">
        <v>1685</v>
      </c>
      <c r="E4489" s="232">
        <v>0</v>
      </c>
      <c r="F4489" s="232">
        <v>0</v>
      </c>
      <c r="G4489" s="232">
        <v>0</v>
      </c>
      <c r="H4489" s="232">
        <v>0</v>
      </c>
      <c r="L4489" s="232">
        <v>0</v>
      </c>
    </row>
    <row r="4490" spans="1:12">
      <c r="A4490" s="232">
        <v>4539</v>
      </c>
      <c r="B4490" s="231" t="s">
        <v>1685</v>
      </c>
      <c r="C4490" s="231" t="s">
        <v>1685</v>
      </c>
      <c r="D4490" s="232" t="s">
        <v>1685</v>
      </c>
      <c r="E4490" s="232">
        <v>0</v>
      </c>
      <c r="F4490" s="232">
        <v>0</v>
      </c>
      <c r="G4490" s="232">
        <v>0</v>
      </c>
      <c r="H4490" s="232">
        <v>0</v>
      </c>
      <c r="L4490" s="232">
        <v>0</v>
      </c>
    </row>
    <row r="4491" spans="1:12">
      <c r="A4491" s="232">
        <v>4540</v>
      </c>
      <c r="B4491" s="231" t="s">
        <v>1685</v>
      </c>
      <c r="C4491" s="231" t="s">
        <v>1685</v>
      </c>
      <c r="D4491" s="232" t="s">
        <v>1685</v>
      </c>
      <c r="E4491" s="232">
        <v>0</v>
      </c>
      <c r="F4491" s="232">
        <v>0</v>
      </c>
      <c r="G4491" s="232">
        <v>0</v>
      </c>
      <c r="H4491" s="232">
        <v>0</v>
      </c>
      <c r="L4491" s="232">
        <v>0</v>
      </c>
    </row>
    <row r="4492" spans="1:12">
      <c r="A4492" s="232">
        <v>4541</v>
      </c>
      <c r="B4492" s="231" t="s">
        <v>1685</v>
      </c>
      <c r="C4492" s="231" t="s">
        <v>1685</v>
      </c>
      <c r="D4492" s="232" t="s">
        <v>1685</v>
      </c>
      <c r="E4492" s="232">
        <v>0</v>
      </c>
      <c r="F4492" s="232">
        <v>0</v>
      </c>
      <c r="G4492" s="232">
        <v>0</v>
      </c>
      <c r="H4492" s="232">
        <v>0</v>
      </c>
      <c r="L4492" s="232">
        <v>0</v>
      </c>
    </row>
    <row r="4493" spans="1:12">
      <c r="A4493" s="232">
        <v>4542</v>
      </c>
      <c r="B4493" s="231" t="s">
        <v>1685</v>
      </c>
      <c r="C4493" s="231" t="s">
        <v>1685</v>
      </c>
      <c r="D4493" s="232" t="s">
        <v>1685</v>
      </c>
      <c r="E4493" s="232">
        <v>0</v>
      </c>
      <c r="F4493" s="232">
        <v>0</v>
      </c>
      <c r="G4493" s="232">
        <v>0</v>
      </c>
      <c r="H4493" s="232">
        <v>0</v>
      </c>
      <c r="L4493" s="232">
        <v>0</v>
      </c>
    </row>
    <row r="4494" spans="1:12">
      <c r="A4494" s="232">
        <v>4543</v>
      </c>
      <c r="B4494" s="231" t="s">
        <v>1685</v>
      </c>
      <c r="C4494" s="231" t="s">
        <v>1685</v>
      </c>
      <c r="D4494" s="232" t="s">
        <v>1685</v>
      </c>
      <c r="E4494" s="232">
        <v>0</v>
      </c>
      <c r="F4494" s="232">
        <v>0</v>
      </c>
      <c r="G4494" s="232">
        <v>0</v>
      </c>
      <c r="H4494" s="232">
        <v>0</v>
      </c>
      <c r="L4494" s="232">
        <v>0</v>
      </c>
    </row>
    <row r="4495" spans="1:12">
      <c r="A4495" s="232">
        <v>4544</v>
      </c>
      <c r="B4495" s="231" t="s">
        <v>1685</v>
      </c>
      <c r="C4495" s="231" t="s">
        <v>1685</v>
      </c>
      <c r="D4495" s="232" t="s">
        <v>1685</v>
      </c>
      <c r="E4495" s="232">
        <v>0</v>
      </c>
      <c r="F4495" s="232">
        <v>0</v>
      </c>
      <c r="G4495" s="232">
        <v>0</v>
      </c>
      <c r="H4495" s="232">
        <v>0</v>
      </c>
      <c r="L4495" s="232">
        <v>0</v>
      </c>
    </row>
    <row r="4496" spans="1:12">
      <c r="A4496" s="232">
        <v>4545</v>
      </c>
      <c r="B4496" s="231" t="s">
        <v>1685</v>
      </c>
      <c r="C4496" s="231" t="s">
        <v>1685</v>
      </c>
      <c r="D4496" s="232" t="s">
        <v>1685</v>
      </c>
      <c r="E4496" s="232">
        <v>0</v>
      </c>
      <c r="F4496" s="232">
        <v>0</v>
      </c>
      <c r="G4496" s="232">
        <v>0</v>
      </c>
      <c r="H4496" s="232">
        <v>0</v>
      </c>
      <c r="L4496" s="232">
        <v>0</v>
      </c>
    </row>
    <row r="4497" spans="1:12">
      <c r="A4497" s="232">
        <v>4546</v>
      </c>
      <c r="B4497" s="231" t="s">
        <v>1685</v>
      </c>
      <c r="C4497" s="231" t="s">
        <v>1685</v>
      </c>
      <c r="D4497" s="232" t="s">
        <v>1685</v>
      </c>
      <c r="E4497" s="232">
        <v>0</v>
      </c>
      <c r="F4497" s="232">
        <v>0</v>
      </c>
      <c r="G4497" s="232">
        <v>0</v>
      </c>
      <c r="H4497" s="232">
        <v>0</v>
      </c>
      <c r="L4497" s="232">
        <v>0</v>
      </c>
    </row>
    <row r="4498" spans="1:12">
      <c r="A4498" s="232">
        <v>4547</v>
      </c>
      <c r="B4498" s="231" t="s">
        <v>1685</v>
      </c>
      <c r="C4498" s="231" t="s">
        <v>1685</v>
      </c>
      <c r="D4498" s="232" t="s">
        <v>1685</v>
      </c>
      <c r="E4498" s="232">
        <v>0</v>
      </c>
      <c r="F4498" s="232">
        <v>0</v>
      </c>
      <c r="G4498" s="232">
        <v>0</v>
      </c>
      <c r="H4498" s="232">
        <v>0</v>
      </c>
      <c r="L4498" s="232">
        <v>0</v>
      </c>
    </row>
    <row r="4499" spans="1:12">
      <c r="A4499" s="232">
        <v>4548</v>
      </c>
      <c r="B4499" s="231" t="s">
        <v>1685</v>
      </c>
      <c r="C4499" s="231" t="s">
        <v>1685</v>
      </c>
      <c r="D4499" s="232" t="s">
        <v>1685</v>
      </c>
      <c r="E4499" s="232">
        <v>0</v>
      </c>
      <c r="F4499" s="232">
        <v>0</v>
      </c>
      <c r="G4499" s="232">
        <v>0</v>
      </c>
      <c r="H4499" s="232">
        <v>0</v>
      </c>
      <c r="L4499" s="232">
        <v>0</v>
      </c>
    </row>
    <row r="4500" spans="1:12">
      <c r="A4500" s="232">
        <v>4549</v>
      </c>
      <c r="B4500" s="231" t="s">
        <v>1685</v>
      </c>
      <c r="C4500" s="231" t="s">
        <v>1685</v>
      </c>
      <c r="D4500" s="232" t="s">
        <v>1685</v>
      </c>
      <c r="E4500" s="232">
        <v>0</v>
      </c>
      <c r="F4500" s="232">
        <v>0</v>
      </c>
      <c r="G4500" s="232">
        <v>0</v>
      </c>
      <c r="H4500" s="232">
        <v>0</v>
      </c>
      <c r="L4500" s="232">
        <v>0</v>
      </c>
    </row>
    <row r="4501" spans="1:12">
      <c r="A4501" s="232">
        <v>4550</v>
      </c>
      <c r="B4501" s="231" t="s">
        <v>1685</v>
      </c>
      <c r="C4501" s="231" t="s">
        <v>1685</v>
      </c>
      <c r="D4501" s="232" t="s">
        <v>1685</v>
      </c>
      <c r="E4501" s="232">
        <v>0</v>
      </c>
      <c r="F4501" s="232">
        <v>0</v>
      </c>
      <c r="G4501" s="232">
        <v>0</v>
      </c>
      <c r="H4501" s="232">
        <v>0</v>
      </c>
      <c r="L4501" s="232">
        <v>0</v>
      </c>
    </row>
    <row r="4502" spans="1:12">
      <c r="A4502" s="232">
        <v>4551</v>
      </c>
      <c r="B4502" s="231" t="s">
        <v>1685</v>
      </c>
      <c r="C4502" s="231" t="s">
        <v>1685</v>
      </c>
      <c r="D4502" s="232" t="s">
        <v>1685</v>
      </c>
      <c r="E4502" s="232">
        <v>0</v>
      </c>
      <c r="F4502" s="232">
        <v>0</v>
      </c>
      <c r="G4502" s="232">
        <v>0</v>
      </c>
      <c r="H4502" s="232">
        <v>0</v>
      </c>
      <c r="L4502" s="232">
        <v>0</v>
      </c>
    </row>
    <row r="4503" spans="1:12">
      <c r="A4503" s="232">
        <v>4552</v>
      </c>
      <c r="B4503" s="231" t="s">
        <v>1685</v>
      </c>
      <c r="C4503" s="231" t="s">
        <v>1685</v>
      </c>
      <c r="D4503" s="232" t="s">
        <v>1685</v>
      </c>
      <c r="E4503" s="232">
        <v>0</v>
      </c>
      <c r="F4503" s="232">
        <v>0</v>
      </c>
      <c r="G4503" s="232">
        <v>0</v>
      </c>
      <c r="H4503" s="232">
        <v>0</v>
      </c>
      <c r="L4503" s="232">
        <v>0</v>
      </c>
    </row>
    <row r="4504" spans="1:12">
      <c r="A4504" s="232">
        <v>4553</v>
      </c>
      <c r="B4504" s="231" t="s">
        <v>1685</v>
      </c>
      <c r="C4504" s="231" t="s">
        <v>1685</v>
      </c>
      <c r="D4504" s="232" t="s">
        <v>1685</v>
      </c>
      <c r="E4504" s="232">
        <v>0</v>
      </c>
      <c r="F4504" s="232">
        <v>0</v>
      </c>
      <c r="G4504" s="232">
        <v>0</v>
      </c>
      <c r="H4504" s="232">
        <v>0</v>
      </c>
      <c r="L4504" s="232">
        <v>0</v>
      </c>
    </row>
    <row r="4505" spans="1:12">
      <c r="A4505" s="232">
        <v>4554</v>
      </c>
      <c r="B4505" s="231" t="s">
        <v>1685</v>
      </c>
      <c r="C4505" s="231" t="s">
        <v>1685</v>
      </c>
      <c r="D4505" s="232" t="s">
        <v>1685</v>
      </c>
      <c r="E4505" s="232">
        <v>0</v>
      </c>
      <c r="F4505" s="232">
        <v>0</v>
      </c>
      <c r="G4505" s="232">
        <v>0</v>
      </c>
      <c r="H4505" s="232">
        <v>0</v>
      </c>
      <c r="L4505" s="232">
        <v>0</v>
      </c>
    </row>
    <row r="4506" spans="1:12">
      <c r="A4506" s="232">
        <v>4555</v>
      </c>
      <c r="B4506" s="231" t="s">
        <v>1685</v>
      </c>
      <c r="C4506" s="231" t="s">
        <v>1685</v>
      </c>
      <c r="D4506" s="232" t="s">
        <v>1685</v>
      </c>
      <c r="E4506" s="232">
        <v>0</v>
      </c>
      <c r="F4506" s="232">
        <v>0</v>
      </c>
      <c r="G4506" s="232">
        <v>0</v>
      </c>
      <c r="H4506" s="232">
        <v>0</v>
      </c>
      <c r="L4506" s="232">
        <v>0</v>
      </c>
    </row>
    <row r="4507" spans="1:12">
      <c r="A4507" s="232">
        <v>4556</v>
      </c>
      <c r="B4507" s="231" t="s">
        <v>1685</v>
      </c>
      <c r="C4507" s="231" t="s">
        <v>1685</v>
      </c>
      <c r="D4507" s="232" t="s">
        <v>1685</v>
      </c>
      <c r="E4507" s="232">
        <v>0</v>
      </c>
      <c r="F4507" s="232">
        <v>0</v>
      </c>
      <c r="G4507" s="232">
        <v>0</v>
      </c>
      <c r="H4507" s="232">
        <v>0</v>
      </c>
      <c r="L4507" s="232">
        <v>0</v>
      </c>
    </row>
    <row r="4508" spans="1:12">
      <c r="A4508" s="232">
        <v>4557</v>
      </c>
      <c r="B4508" s="231" t="s">
        <v>1685</v>
      </c>
      <c r="C4508" s="231" t="s">
        <v>1685</v>
      </c>
      <c r="D4508" s="232" t="s">
        <v>1685</v>
      </c>
      <c r="E4508" s="232">
        <v>0</v>
      </c>
      <c r="F4508" s="232">
        <v>0</v>
      </c>
      <c r="G4508" s="232">
        <v>0</v>
      </c>
      <c r="H4508" s="232">
        <v>0</v>
      </c>
      <c r="L4508" s="232">
        <v>0</v>
      </c>
    </row>
    <row r="4509" spans="1:12">
      <c r="A4509" s="232">
        <v>4558</v>
      </c>
      <c r="B4509" s="231" t="s">
        <v>1685</v>
      </c>
      <c r="C4509" s="231" t="s">
        <v>1685</v>
      </c>
      <c r="D4509" s="232" t="s">
        <v>1685</v>
      </c>
      <c r="E4509" s="232">
        <v>0</v>
      </c>
      <c r="F4509" s="232">
        <v>0</v>
      </c>
      <c r="G4509" s="232">
        <v>0</v>
      </c>
      <c r="H4509" s="232">
        <v>0</v>
      </c>
      <c r="L4509" s="232">
        <v>0</v>
      </c>
    </row>
    <row r="4510" spans="1:12">
      <c r="A4510" s="232">
        <v>4559</v>
      </c>
      <c r="B4510" s="231" t="s">
        <v>1685</v>
      </c>
      <c r="C4510" s="231" t="s">
        <v>1685</v>
      </c>
      <c r="D4510" s="232" t="s">
        <v>1685</v>
      </c>
      <c r="E4510" s="232">
        <v>0</v>
      </c>
      <c r="F4510" s="232">
        <v>0</v>
      </c>
      <c r="G4510" s="232">
        <v>0</v>
      </c>
      <c r="H4510" s="232">
        <v>0</v>
      </c>
      <c r="L4510" s="232">
        <v>0</v>
      </c>
    </row>
    <row r="4511" spans="1:12">
      <c r="A4511" s="232">
        <v>4560</v>
      </c>
      <c r="B4511" s="231" t="s">
        <v>1685</v>
      </c>
      <c r="C4511" s="231" t="s">
        <v>1685</v>
      </c>
      <c r="D4511" s="232" t="s">
        <v>1685</v>
      </c>
      <c r="E4511" s="232">
        <v>0</v>
      </c>
      <c r="F4511" s="232">
        <v>0</v>
      </c>
      <c r="G4511" s="232">
        <v>0</v>
      </c>
      <c r="H4511" s="232">
        <v>0</v>
      </c>
      <c r="L4511" s="232">
        <v>0</v>
      </c>
    </row>
    <row r="4512" spans="1:12">
      <c r="A4512" s="232">
        <v>4561</v>
      </c>
      <c r="B4512" s="231" t="s">
        <v>1685</v>
      </c>
      <c r="C4512" s="231" t="s">
        <v>1685</v>
      </c>
      <c r="D4512" s="232" t="s">
        <v>1685</v>
      </c>
      <c r="E4512" s="232">
        <v>0</v>
      </c>
      <c r="F4512" s="232">
        <v>0</v>
      </c>
      <c r="G4512" s="232">
        <v>0</v>
      </c>
      <c r="H4512" s="232">
        <v>0</v>
      </c>
      <c r="L4512" s="232">
        <v>0</v>
      </c>
    </row>
    <row r="4513" spans="1:12">
      <c r="A4513" s="232">
        <v>4562</v>
      </c>
      <c r="B4513" s="231" t="s">
        <v>1685</v>
      </c>
      <c r="C4513" s="231" t="s">
        <v>1685</v>
      </c>
      <c r="D4513" s="232" t="s">
        <v>1685</v>
      </c>
      <c r="E4513" s="232">
        <v>0</v>
      </c>
      <c r="F4513" s="232">
        <v>0</v>
      </c>
      <c r="G4513" s="232">
        <v>0</v>
      </c>
      <c r="H4513" s="232">
        <v>0</v>
      </c>
      <c r="L4513" s="232">
        <v>0</v>
      </c>
    </row>
    <row r="4514" spans="1:12">
      <c r="A4514" s="232">
        <v>4563</v>
      </c>
      <c r="B4514" s="231" t="s">
        <v>1685</v>
      </c>
      <c r="C4514" s="231" t="s">
        <v>1685</v>
      </c>
      <c r="D4514" s="232" t="s">
        <v>1685</v>
      </c>
      <c r="E4514" s="232">
        <v>0</v>
      </c>
      <c r="F4514" s="232">
        <v>0</v>
      </c>
      <c r="G4514" s="232">
        <v>0</v>
      </c>
      <c r="H4514" s="232">
        <v>0</v>
      </c>
      <c r="L4514" s="232">
        <v>0</v>
      </c>
    </row>
    <row r="4515" spans="1:12">
      <c r="A4515" s="232">
        <v>4564</v>
      </c>
      <c r="B4515" s="231" t="s">
        <v>1685</v>
      </c>
      <c r="C4515" s="231" t="s">
        <v>1685</v>
      </c>
      <c r="D4515" s="232" t="s">
        <v>1685</v>
      </c>
      <c r="E4515" s="232">
        <v>0</v>
      </c>
      <c r="F4515" s="232">
        <v>0</v>
      </c>
      <c r="G4515" s="232">
        <v>0</v>
      </c>
      <c r="H4515" s="232">
        <v>0</v>
      </c>
      <c r="L4515" s="232">
        <v>0</v>
      </c>
    </row>
    <row r="4516" spans="1:12">
      <c r="A4516" s="232">
        <v>4565</v>
      </c>
      <c r="B4516" s="231" t="s">
        <v>1685</v>
      </c>
      <c r="C4516" s="231" t="s">
        <v>1685</v>
      </c>
      <c r="D4516" s="232" t="s">
        <v>1685</v>
      </c>
      <c r="E4516" s="232">
        <v>0</v>
      </c>
      <c r="F4516" s="232">
        <v>0</v>
      </c>
      <c r="G4516" s="232">
        <v>0</v>
      </c>
      <c r="H4516" s="232">
        <v>0</v>
      </c>
      <c r="L4516" s="232">
        <v>0</v>
      </c>
    </row>
    <row r="4517" spans="1:12">
      <c r="A4517" s="232">
        <v>4566</v>
      </c>
      <c r="B4517" s="231" t="s">
        <v>1685</v>
      </c>
      <c r="C4517" s="231" t="s">
        <v>1685</v>
      </c>
      <c r="D4517" s="232" t="s">
        <v>1685</v>
      </c>
      <c r="E4517" s="232">
        <v>0</v>
      </c>
      <c r="F4517" s="232">
        <v>0</v>
      </c>
      <c r="G4517" s="232">
        <v>0</v>
      </c>
      <c r="H4517" s="232">
        <v>0</v>
      </c>
      <c r="L4517" s="232">
        <v>0</v>
      </c>
    </row>
    <row r="4518" spans="1:12">
      <c r="A4518" s="232">
        <v>4567</v>
      </c>
      <c r="B4518" s="231" t="s">
        <v>1685</v>
      </c>
      <c r="C4518" s="231" t="s">
        <v>1685</v>
      </c>
      <c r="D4518" s="232" t="s">
        <v>1685</v>
      </c>
      <c r="E4518" s="232">
        <v>0</v>
      </c>
      <c r="F4518" s="232">
        <v>0</v>
      </c>
      <c r="G4518" s="232">
        <v>0</v>
      </c>
      <c r="H4518" s="232">
        <v>0</v>
      </c>
      <c r="L4518" s="232">
        <v>0</v>
      </c>
    </row>
    <row r="4519" spans="1:12">
      <c r="A4519" s="232">
        <v>4568</v>
      </c>
      <c r="B4519" s="231" t="s">
        <v>1685</v>
      </c>
      <c r="C4519" s="231" t="s">
        <v>1685</v>
      </c>
      <c r="D4519" s="232" t="s">
        <v>1685</v>
      </c>
      <c r="E4519" s="232">
        <v>0</v>
      </c>
      <c r="F4519" s="232">
        <v>0</v>
      </c>
      <c r="G4519" s="232">
        <v>0</v>
      </c>
      <c r="H4519" s="232">
        <v>0</v>
      </c>
      <c r="L4519" s="232">
        <v>0</v>
      </c>
    </row>
    <row r="4520" spans="1:12">
      <c r="A4520" s="232">
        <v>4569</v>
      </c>
      <c r="B4520" s="231" t="s">
        <v>1685</v>
      </c>
      <c r="C4520" s="231" t="s">
        <v>1685</v>
      </c>
      <c r="D4520" s="232" t="s">
        <v>1685</v>
      </c>
      <c r="E4520" s="232">
        <v>0</v>
      </c>
      <c r="F4520" s="232">
        <v>0</v>
      </c>
      <c r="G4520" s="232">
        <v>0</v>
      </c>
      <c r="H4520" s="232">
        <v>0</v>
      </c>
      <c r="L4520" s="232">
        <v>0</v>
      </c>
    </row>
    <row r="4521" spans="1:12">
      <c r="A4521" s="232">
        <v>4570</v>
      </c>
      <c r="B4521" s="231" t="s">
        <v>1685</v>
      </c>
      <c r="C4521" s="231" t="s">
        <v>1685</v>
      </c>
      <c r="D4521" s="232" t="s">
        <v>1685</v>
      </c>
      <c r="E4521" s="232">
        <v>0</v>
      </c>
      <c r="F4521" s="232">
        <v>0</v>
      </c>
      <c r="G4521" s="232">
        <v>0</v>
      </c>
      <c r="H4521" s="232">
        <v>0</v>
      </c>
      <c r="L4521" s="232">
        <v>0</v>
      </c>
    </row>
    <row r="4522" spans="1:12">
      <c r="A4522" s="232">
        <v>4571</v>
      </c>
      <c r="B4522" s="231" t="s">
        <v>1685</v>
      </c>
      <c r="C4522" s="231" t="s">
        <v>1685</v>
      </c>
      <c r="D4522" s="232" t="s">
        <v>1685</v>
      </c>
      <c r="E4522" s="232">
        <v>0</v>
      </c>
      <c r="F4522" s="232">
        <v>0</v>
      </c>
      <c r="G4522" s="232">
        <v>0</v>
      </c>
      <c r="H4522" s="232">
        <v>0</v>
      </c>
      <c r="L4522" s="232">
        <v>0</v>
      </c>
    </row>
    <row r="4523" spans="1:12">
      <c r="A4523" s="232">
        <v>4572</v>
      </c>
      <c r="B4523" s="231" t="s">
        <v>1685</v>
      </c>
      <c r="C4523" s="231" t="s">
        <v>1685</v>
      </c>
      <c r="D4523" s="232" t="s">
        <v>1685</v>
      </c>
      <c r="E4523" s="232">
        <v>0</v>
      </c>
      <c r="F4523" s="232">
        <v>0</v>
      </c>
      <c r="G4523" s="232">
        <v>0</v>
      </c>
      <c r="H4523" s="232">
        <v>0</v>
      </c>
      <c r="L4523" s="232">
        <v>0</v>
      </c>
    </row>
    <row r="4524" spans="1:12">
      <c r="A4524" s="232">
        <v>4573</v>
      </c>
      <c r="B4524" s="231" t="s">
        <v>1685</v>
      </c>
      <c r="C4524" s="231" t="s">
        <v>1685</v>
      </c>
      <c r="D4524" s="232" t="s">
        <v>1685</v>
      </c>
      <c r="E4524" s="232">
        <v>0</v>
      </c>
      <c r="F4524" s="232">
        <v>0</v>
      </c>
      <c r="G4524" s="232">
        <v>0</v>
      </c>
      <c r="H4524" s="232">
        <v>0</v>
      </c>
      <c r="L4524" s="232">
        <v>0</v>
      </c>
    </row>
    <row r="4525" spans="1:12">
      <c r="A4525" s="232">
        <v>4574</v>
      </c>
      <c r="B4525" s="231" t="s">
        <v>1685</v>
      </c>
      <c r="C4525" s="231" t="s">
        <v>1685</v>
      </c>
      <c r="D4525" s="232" t="s">
        <v>1685</v>
      </c>
      <c r="E4525" s="232">
        <v>0</v>
      </c>
      <c r="F4525" s="232">
        <v>0</v>
      </c>
      <c r="G4525" s="232">
        <v>0</v>
      </c>
      <c r="H4525" s="232">
        <v>0</v>
      </c>
      <c r="L4525" s="232">
        <v>0</v>
      </c>
    </row>
    <row r="4526" spans="1:12">
      <c r="A4526" s="232">
        <v>4575</v>
      </c>
      <c r="B4526" s="231" t="s">
        <v>1685</v>
      </c>
      <c r="C4526" s="231" t="s">
        <v>1685</v>
      </c>
      <c r="D4526" s="232" t="s">
        <v>1685</v>
      </c>
      <c r="E4526" s="232">
        <v>0</v>
      </c>
      <c r="F4526" s="232">
        <v>0</v>
      </c>
      <c r="G4526" s="232">
        <v>0</v>
      </c>
      <c r="H4526" s="232">
        <v>0</v>
      </c>
      <c r="L4526" s="232">
        <v>0</v>
      </c>
    </row>
    <row r="4527" spans="1:12">
      <c r="A4527" s="232">
        <v>4576</v>
      </c>
      <c r="B4527" s="231" t="s">
        <v>1685</v>
      </c>
      <c r="C4527" s="231" t="s">
        <v>1685</v>
      </c>
      <c r="D4527" s="232" t="s">
        <v>1685</v>
      </c>
      <c r="E4527" s="232">
        <v>0</v>
      </c>
      <c r="F4527" s="232">
        <v>0</v>
      </c>
      <c r="G4527" s="232">
        <v>0</v>
      </c>
      <c r="H4527" s="232">
        <v>0</v>
      </c>
      <c r="L4527" s="232">
        <v>0</v>
      </c>
    </row>
    <row r="4528" spans="1:12">
      <c r="A4528" s="232">
        <v>4577</v>
      </c>
      <c r="B4528" s="231" t="s">
        <v>1685</v>
      </c>
      <c r="C4528" s="231" t="s">
        <v>1685</v>
      </c>
      <c r="D4528" s="232" t="s">
        <v>1685</v>
      </c>
      <c r="E4528" s="232">
        <v>0</v>
      </c>
      <c r="F4528" s="232">
        <v>0</v>
      </c>
      <c r="G4528" s="232">
        <v>0</v>
      </c>
      <c r="H4528" s="232">
        <v>0</v>
      </c>
      <c r="L4528" s="232">
        <v>0</v>
      </c>
    </row>
    <row r="4529" spans="1:12">
      <c r="A4529" s="232">
        <v>4578</v>
      </c>
      <c r="B4529" s="231" t="s">
        <v>1685</v>
      </c>
      <c r="C4529" s="231" t="s">
        <v>1685</v>
      </c>
      <c r="D4529" s="232" t="s">
        <v>1685</v>
      </c>
      <c r="E4529" s="232">
        <v>0</v>
      </c>
      <c r="F4529" s="232">
        <v>0</v>
      </c>
      <c r="G4529" s="232">
        <v>0</v>
      </c>
      <c r="H4529" s="232">
        <v>0</v>
      </c>
      <c r="L4529" s="232">
        <v>0</v>
      </c>
    </row>
    <row r="4530" spans="1:12">
      <c r="A4530" s="232">
        <v>4579</v>
      </c>
      <c r="B4530" s="231" t="s">
        <v>1685</v>
      </c>
      <c r="C4530" s="231" t="s">
        <v>1685</v>
      </c>
      <c r="D4530" s="232" t="s">
        <v>1685</v>
      </c>
      <c r="E4530" s="232">
        <v>0</v>
      </c>
      <c r="F4530" s="232">
        <v>0</v>
      </c>
      <c r="G4530" s="232">
        <v>0</v>
      </c>
      <c r="H4530" s="232">
        <v>0</v>
      </c>
      <c r="L4530" s="232">
        <v>0</v>
      </c>
    </row>
    <row r="4531" spans="1:12">
      <c r="A4531" s="232">
        <v>4580</v>
      </c>
      <c r="B4531" s="231" t="s">
        <v>1685</v>
      </c>
      <c r="C4531" s="231" t="s">
        <v>1685</v>
      </c>
      <c r="D4531" s="232" t="s">
        <v>1685</v>
      </c>
      <c r="E4531" s="232">
        <v>0</v>
      </c>
      <c r="F4531" s="232">
        <v>0</v>
      </c>
      <c r="G4531" s="232">
        <v>0</v>
      </c>
      <c r="H4531" s="232">
        <v>0</v>
      </c>
      <c r="L4531" s="232">
        <v>0</v>
      </c>
    </row>
    <row r="4532" spans="1:12">
      <c r="A4532" s="232">
        <v>4581</v>
      </c>
      <c r="B4532" s="231" t="s">
        <v>1685</v>
      </c>
      <c r="C4532" s="231" t="s">
        <v>1685</v>
      </c>
      <c r="D4532" s="232" t="s">
        <v>1685</v>
      </c>
      <c r="E4532" s="232">
        <v>0</v>
      </c>
      <c r="F4532" s="232">
        <v>0</v>
      </c>
      <c r="G4532" s="232">
        <v>0</v>
      </c>
      <c r="H4532" s="232">
        <v>0</v>
      </c>
      <c r="L4532" s="232">
        <v>0</v>
      </c>
    </row>
    <row r="4533" spans="1:12">
      <c r="A4533" s="232">
        <v>4582</v>
      </c>
      <c r="B4533" s="231" t="s">
        <v>1685</v>
      </c>
      <c r="C4533" s="231" t="s">
        <v>1685</v>
      </c>
      <c r="D4533" s="232" t="s">
        <v>1685</v>
      </c>
      <c r="E4533" s="232">
        <v>0</v>
      </c>
      <c r="F4533" s="232">
        <v>0</v>
      </c>
      <c r="G4533" s="232">
        <v>0</v>
      </c>
      <c r="H4533" s="232">
        <v>0</v>
      </c>
      <c r="L4533" s="232">
        <v>0</v>
      </c>
    </row>
    <row r="4534" spans="1:12">
      <c r="A4534" s="232">
        <v>4583</v>
      </c>
      <c r="B4534" s="231" t="s">
        <v>1685</v>
      </c>
      <c r="C4534" s="231" t="s">
        <v>1685</v>
      </c>
      <c r="D4534" s="232" t="s">
        <v>1685</v>
      </c>
      <c r="E4534" s="232">
        <v>0</v>
      </c>
      <c r="F4534" s="232">
        <v>0</v>
      </c>
      <c r="G4534" s="232">
        <v>0</v>
      </c>
      <c r="H4534" s="232">
        <v>0</v>
      </c>
      <c r="L4534" s="232">
        <v>0</v>
      </c>
    </row>
    <row r="4535" spans="1:12">
      <c r="A4535" s="232">
        <v>4584</v>
      </c>
      <c r="B4535" s="231" t="s">
        <v>1685</v>
      </c>
      <c r="C4535" s="231" t="s">
        <v>1685</v>
      </c>
      <c r="D4535" s="232" t="s">
        <v>1685</v>
      </c>
      <c r="E4535" s="232">
        <v>0</v>
      </c>
      <c r="F4535" s="232">
        <v>0</v>
      </c>
      <c r="G4535" s="232">
        <v>0</v>
      </c>
      <c r="H4535" s="232">
        <v>0</v>
      </c>
      <c r="L4535" s="232">
        <v>0</v>
      </c>
    </row>
    <row r="4536" spans="1:12">
      <c r="A4536" s="232">
        <v>4585</v>
      </c>
      <c r="B4536" s="231" t="s">
        <v>1685</v>
      </c>
      <c r="C4536" s="231" t="s">
        <v>1685</v>
      </c>
      <c r="D4536" s="232" t="s">
        <v>1685</v>
      </c>
      <c r="E4536" s="232">
        <v>0</v>
      </c>
      <c r="F4536" s="232">
        <v>0</v>
      </c>
      <c r="G4536" s="232">
        <v>0</v>
      </c>
      <c r="H4536" s="232">
        <v>0</v>
      </c>
      <c r="L4536" s="232">
        <v>0</v>
      </c>
    </row>
    <row r="4537" spans="1:12">
      <c r="A4537" s="232">
        <v>4586</v>
      </c>
      <c r="B4537" s="231" t="s">
        <v>1685</v>
      </c>
      <c r="C4537" s="231" t="s">
        <v>1685</v>
      </c>
      <c r="D4537" s="232" t="s">
        <v>1685</v>
      </c>
      <c r="E4537" s="232">
        <v>0</v>
      </c>
      <c r="F4537" s="232">
        <v>0</v>
      </c>
      <c r="G4537" s="232">
        <v>0</v>
      </c>
      <c r="H4537" s="232">
        <v>0</v>
      </c>
      <c r="L4537" s="232">
        <v>0</v>
      </c>
    </row>
    <row r="4538" spans="1:12">
      <c r="A4538" s="232">
        <v>4587</v>
      </c>
      <c r="B4538" s="231" t="s">
        <v>1685</v>
      </c>
      <c r="C4538" s="231" t="s">
        <v>1685</v>
      </c>
      <c r="D4538" s="232" t="s">
        <v>1685</v>
      </c>
      <c r="E4538" s="232">
        <v>0</v>
      </c>
      <c r="F4538" s="232">
        <v>0</v>
      </c>
      <c r="G4538" s="232">
        <v>0</v>
      </c>
      <c r="H4538" s="232">
        <v>0</v>
      </c>
      <c r="L4538" s="232">
        <v>0</v>
      </c>
    </row>
    <row r="4539" spans="1:12">
      <c r="A4539" s="232">
        <v>4588</v>
      </c>
      <c r="B4539" s="231" t="s">
        <v>1685</v>
      </c>
      <c r="C4539" s="231" t="s">
        <v>1685</v>
      </c>
      <c r="D4539" s="232" t="s">
        <v>1685</v>
      </c>
      <c r="E4539" s="232">
        <v>0</v>
      </c>
      <c r="F4539" s="232">
        <v>0</v>
      </c>
      <c r="G4539" s="232">
        <v>0</v>
      </c>
      <c r="H4539" s="232">
        <v>0</v>
      </c>
      <c r="L4539" s="232">
        <v>0</v>
      </c>
    </row>
    <row r="4540" spans="1:12">
      <c r="A4540" s="232">
        <v>4589</v>
      </c>
      <c r="B4540" s="231" t="s">
        <v>1685</v>
      </c>
      <c r="C4540" s="231" t="s">
        <v>1685</v>
      </c>
      <c r="D4540" s="232" t="s">
        <v>1685</v>
      </c>
      <c r="E4540" s="232">
        <v>0</v>
      </c>
      <c r="F4540" s="232">
        <v>0</v>
      </c>
      <c r="G4540" s="232">
        <v>0</v>
      </c>
      <c r="H4540" s="232">
        <v>0</v>
      </c>
      <c r="L4540" s="232">
        <v>0</v>
      </c>
    </row>
    <row r="4541" spans="1:12">
      <c r="A4541" s="232">
        <v>4590</v>
      </c>
      <c r="B4541" s="231" t="s">
        <v>1685</v>
      </c>
      <c r="C4541" s="231" t="s">
        <v>1685</v>
      </c>
      <c r="D4541" s="232" t="s">
        <v>1685</v>
      </c>
      <c r="E4541" s="232">
        <v>0</v>
      </c>
      <c r="F4541" s="232">
        <v>0</v>
      </c>
      <c r="G4541" s="232">
        <v>0</v>
      </c>
      <c r="H4541" s="232">
        <v>0</v>
      </c>
      <c r="L4541" s="232">
        <v>0</v>
      </c>
    </row>
    <row r="4542" spans="1:12">
      <c r="A4542" s="232">
        <v>4591</v>
      </c>
      <c r="B4542" s="231" t="s">
        <v>1685</v>
      </c>
      <c r="C4542" s="231" t="s">
        <v>1685</v>
      </c>
      <c r="D4542" s="232" t="s">
        <v>1685</v>
      </c>
      <c r="E4542" s="232">
        <v>0</v>
      </c>
      <c r="F4542" s="232">
        <v>0</v>
      </c>
      <c r="G4542" s="232">
        <v>0</v>
      </c>
      <c r="H4542" s="232">
        <v>0</v>
      </c>
      <c r="L4542" s="232">
        <v>0</v>
      </c>
    </row>
    <row r="4543" spans="1:12">
      <c r="A4543" s="232">
        <v>4592</v>
      </c>
      <c r="B4543" s="231" t="s">
        <v>1685</v>
      </c>
      <c r="C4543" s="231" t="s">
        <v>1685</v>
      </c>
      <c r="D4543" s="232" t="s">
        <v>1685</v>
      </c>
      <c r="E4543" s="232">
        <v>0</v>
      </c>
      <c r="F4543" s="232">
        <v>0</v>
      </c>
      <c r="G4543" s="232">
        <v>0</v>
      </c>
      <c r="H4543" s="232">
        <v>0</v>
      </c>
      <c r="L4543" s="232">
        <v>0</v>
      </c>
    </row>
    <row r="4544" spans="1:12">
      <c r="A4544" s="232">
        <v>4593</v>
      </c>
      <c r="B4544" s="231" t="s">
        <v>1685</v>
      </c>
      <c r="C4544" s="231" t="s">
        <v>1685</v>
      </c>
      <c r="D4544" s="232" t="s">
        <v>1685</v>
      </c>
      <c r="E4544" s="232">
        <v>0</v>
      </c>
      <c r="F4544" s="232">
        <v>0</v>
      </c>
      <c r="G4544" s="232">
        <v>0</v>
      </c>
      <c r="H4544" s="232">
        <v>0</v>
      </c>
      <c r="L4544" s="232">
        <v>0</v>
      </c>
    </row>
    <row r="4545" spans="1:12">
      <c r="A4545" s="232">
        <v>4594</v>
      </c>
      <c r="B4545" s="231" t="s">
        <v>1685</v>
      </c>
      <c r="C4545" s="231" t="s">
        <v>1685</v>
      </c>
      <c r="D4545" s="232" t="s">
        <v>1685</v>
      </c>
      <c r="E4545" s="232">
        <v>0</v>
      </c>
      <c r="F4545" s="232">
        <v>0</v>
      </c>
      <c r="G4545" s="232">
        <v>0</v>
      </c>
      <c r="H4545" s="232">
        <v>0</v>
      </c>
      <c r="L4545" s="232">
        <v>0</v>
      </c>
    </row>
    <row r="4546" spans="1:12">
      <c r="A4546" s="232">
        <v>4595</v>
      </c>
      <c r="B4546" s="231" t="s">
        <v>1685</v>
      </c>
      <c r="C4546" s="231" t="s">
        <v>1685</v>
      </c>
      <c r="D4546" s="232" t="s">
        <v>1685</v>
      </c>
      <c r="E4546" s="232">
        <v>0</v>
      </c>
      <c r="F4546" s="232">
        <v>0</v>
      </c>
      <c r="G4546" s="232">
        <v>0</v>
      </c>
      <c r="H4546" s="232">
        <v>0</v>
      </c>
      <c r="L4546" s="232">
        <v>0</v>
      </c>
    </row>
    <row r="4547" spans="1:12">
      <c r="A4547" s="232">
        <v>4596</v>
      </c>
      <c r="B4547" s="231" t="s">
        <v>1685</v>
      </c>
      <c r="C4547" s="231" t="s">
        <v>1685</v>
      </c>
      <c r="D4547" s="232" t="s">
        <v>1685</v>
      </c>
      <c r="E4547" s="232">
        <v>0</v>
      </c>
      <c r="F4547" s="232">
        <v>0</v>
      </c>
      <c r="G4547" s="232">
        <v>0</v>
      </c>
      <c r="H4547" s="232">
        <v>0</v>
      </c>
      <c r="L4547" s="232">
        <v>0</v>
      </c>
    </row>
    <row r="4548" spans="1:12">
      <c r="A4548" s="232">
        <v>4597</v>
      </c>
      <c r="B4548" s="231" t="s">
        <v>1685</v>
      </c>
      <c r="C4548" s="231" t="s">
        <v>1685</v>
      </c>
      <c r="D4548" s="232" t="s">
        <v>1685</v>
      </c>
      <c r="E4548" s="232">
        <v>0</v>
      </c>
      <c r="F4548" s="232">
        <v>0</v>
      </c>
      <c r="G4548" s="232">
        <v>0</v>
      </c>
      <c r="H4548" s="232">
        <v>0</v>
      </c>
      <c r="L4548" s="232">
        <v>0</v>
      </c>
    </row>
    <row r="4549" spans="1:12">
      <c r="A4549" s="232">
        <v>4598</v>
      </c>
      <c r="B4549" s="231" t="s">
        <v>1685</v>
      </c>
      <c r="C4549" s="231" t="s">
        <v>1685</v>
      </c>
      <c r="D4549" s="232" t="s">
        <v>1685</v>
      </c>
      <c r="E4549" s="232">
        <v>0</v>
      </c>
      <c r="F4549" s="232">
        <v>0</v>
      </c>
      <c r="G4549" s="232">
        <v>0</v>
      </c>
      <c r="H4549" s="232">
        <v>0</v>
      </c>
      <c r="L4549" s="232">
        <v>0</v>
      </c>
    </row>
    <row r="4550" spans="1:12">
      <c r="A4550" s="232">
        <v>4599</v>
      </c>
      <c r="B4550" s="231" t="s">
        <v>1685</v>
      </c>
      <c r="C4550" s="231" t="s">
        <v>1685</v>
      </c>
      <c r="D4550" s="232" t="s">
        <v>1685</v>
      </c>
      <c r="E4550" s="232">
        <v>0</v>
      </c>
      <c r="F4550" s="232">
        <v>0</v>
      </c>
      <c r="G4550" s="232">
        <v>0</v>
      </c>
      <c r="H4550" s="232">
        <v>0</v>
      </c>
      <c r="L4550" s="232">
        <v>0</v>
      </c>
    </row>
    <row r="4551" spans="1:12">
      <c r="A4551" s="232">
        <v>4600</v>
      </c>
      <c r="B4551" s="231" t="s">
        <v>1685</v>
      </c>
      <c r="C4551" s="231" t="s">
        <v>1685</v>
      </c>
      <c r="D4551" s="232" t="s">
        <v>1685</v>
      </c>
      <c r="E4551" s="232">
        <v>0</v>
      </c>
      <c r="F4551" s="232">
        <v>0</v>
      </c>
      <c r="G4551" s="232">
        <v>0</v>
      </c>
      <c r="H4551" s="232">
        <v>0</v>
      </c>
      <c r="L4551" s="232">
        <v>0</v>
      </c>
    </row>
    <row r="4552" spans="1:12">
      <c r="A4552" s="232">
        <v>4601</v>
      </c>
      <c r="B4552" s="231" t="s">
        <v>1685</v>
      </c>
      <c r="C4552" s="231" t="s">
        <v>1685</v>
      </c>
      <c r="D4552" s="232" t="s">
        <v>1685</v>
      </c>
      <c r="E4552" s="232">
        <v>0</v>
      </c>
      <c r="F4552" s="232">
        <v>0</v>
      </c>
      <c r="G4552" s="232">
        <v>0</v>
      </c>
      <c r="H4552" s="232">
        <v>0</v>
      </c>
      <c r="L4552" s="232">
        <v>0</v>
      </c>
    </row>
    <row r="4553" spans="1:12">
      <c r="A4553" s="232">
        <v>4602</v>
      </c>
      <c r="B4553" s="231" t="s">
        <v>1685</v>
      </c>
      <c r="C4553" s="231" t="s">
        <v>1685</v>
      </c>
      <c r="D4553" s="232" t="s">
        <v>1685</v>
      </c>
      <c r="E4553" s="232">
        <v>0</v>
      </c>
      <c r="F4553" s="232">
        <v>0</v>
      </c>
      <c r="G4553" s="232">
        <v>0</v>
      </c>
      <c r="H4553" s="232">
        <v>0</v>
      </c>
      <c r="L4553" s="232">
        <v>0</v>
      </c>
    </row>
    <row r="4554" spans="1:12">
      <c r="A4554" s="232">
        <v>4603</v>
      </c>
      <c r="B4554" s="231" t="s">
        <v>1685</v>
      </c>
      <c r="C4554" s="231" t="s">
        <v>1685</v>
      </c>
      <c r="D4554" s="232" t="s">
        <v>1685</v>
      </c>
      <c r="E4554" s="232">
        <v>0</v>
      </c>
      <c r="F4554" s="232">
        <v>0</v>
      </c>
      <c r="G4554" s="232">
        <v>0</v>
      </c>
      <c r="H4554" s="232">
        <v>0</v>
      </c>
      <c r="L4554" s="232">
        <v>0</v>
      </c>
    </row>
    <row r="4555" spans="1:12">
      <c r="A4555" s="232">
        <v>4604</v>
      </c>
      <c r="B4555" s="231" t="s">
        <v>1685</v>
      </c>
      <c r="C4555" s="231" t="s">
        <v>1685</v>
      </c>
      <c r="D4555" s="232" t="s">
        <v>1685</v>
      </c>
      <c r="E4555" s="232">
        <v>0</v>
      </c>
      <c r="F4555" s="232">
        <v>0</v>
      </c>
      <c r="G4555" s="232">
        <v>0</v>
      </c>
      <c r="H4555" s="232">
        <v>0</v>
      </c>
      <c r="L4555" s="232">
        <v>0</v>
      </c>
    </row>
    <row r="4556" spans="1:12">
      <c r="A4556" s="232">
        <v>4605</v>
      </c>
      <c r="B4556" s="231" t="s">
        <v>1685</v>
      </c>
      <c r="C4556" s="231" t="s">
        <v>1685</v>
      </c>
      <c r="D4556" s="232" t="s">
        <v>1685</v>
      </c>
      <c r="E4556" s="232">
        <v>0</v>
      </c>
      <c r="F4556" s="232">
        <v>0</v>
      </c>
      <c r="G4556" s="232">
        <v>0</v>
      </c>
      <c r="H4556" s="232">
        <v>0</v>
      </c>
      <c r="L4556" s="232">
        <v>0</v>
      </c>
    </row>
    <row r="4557" spans="1:12">
      <c r="A4557" s="232">
        <v>4606</v>
      </c>
      <c r="B4557" s="231" t="s">
        <v>1685</v>
      </c>
      <c r="C4557" s="231" t="s">
        <v>1685</v>
      </c>
      <c r="D4557" s="232" t="s">
        <v>1685</v>
      </c>
      <c r="E4557" s="232">
        <v>0</v>
      </c>
      <c r="F4557" s="232">
        <v>0</v>
      </c>
      <c r="G4557" s="232">
        <v>0</v>
      </c>
      <c r="H4557" s="232">
        <v>0</v>
      </c>
      <c r="L4557" s="232">
        <v>0</v>
      </c>
    </row>
    <row r="4558" spans="1:12">
      <c r="A4558" s="232">
        <v>4607</v>
      </c>
      <c r="B4558" s="231" t="s">
        <v>1685</v>
      </c>
      <c r="C4558" s="231" t="s">
        <v>1685</v>
      </c>
      <c r="D4558" s="232" t="s">
        <v>1685</v>
      </c>
      <c r="E4558" s="232">
        <v>0</v>
      </c>
      <c r="F4558" s="232">
        <v>0</v>
      </c>
      <c r="G4558" s="232">
        <v>0</v>
      </c>
      <c r="H4558" s="232">
        <v>0</v>
      </c>
      <c r="L4558" s="232">
        <v>0</v>
      </c>
    </row>
    <row r="4559" spans="1:12">
      <c r="A4559" s="232">
        <v>4608</v>
      </c>
      <c r="B4559" s="231" t="s">
        <v>1685</v>
      </c>
      <c r="C4559" s="231" t="s">
        <v>1685</v>
      </c>
      <c r="D4559" s="232" t="s">
        <v>1685</v>
      </c>
      <c r="E4559" s="232">
        <v>0</v>
      </c>
      <c r="F4559" s="232">
        <v>0</v>
      </c>
      <c r="G4559" s="232">
        <v>0</v>
      </c>
      <c r="H4559" s="232">
        <v>0</v>
      </c>
      <c r="L4559" s="232">
        <v>0</v>
      </c>
    </row>
    <row r="4560" spans="1:12">
      <c r="A4560" s="232">
        <v>4609</v>
      </c>
      <c r="B4560" s="231" t="s">
        <v>1685</v>
      </c>
      <c r="C4560" s="231" t="s">
        <v>1685</v>
      </c>
      <c r="D4560" s="232" t="s">
        <v>1685</v>
      </c>
      <c r="E4560" s="232">
        <v>0</v>
      </c>
      <c r="F4560" s="232">
        <v>0</v>
      </c>
      <c r="G4560" s="232">
        <v>0</v>
      </c>
      <c r="H4560" s="232">
        <v>0</v>
      </c>
      <c r="L4560" s="232">
        <v>0</v>
      </c>
    </row>
    <row r="4561" spans="1:12">
      <c r="A4561" s="232">
        <v>4610</v>
      </c>
      <c r="B4561" s="231" t="s">
        <v>1685</v>
      </c>
      <c r="C4561" s="231" t="s">
        <v>1685</v>
      </c>
      <c r="D4561" s="232" t="s">
        <v>1685</v>
      </c>
      <c r="E4561" s="232">
        <v>0</v>
      </c>
      <c r="F4561" s="232">
        <v>0</v>
      </c>
      <c r="G4561" s="232">
        <v>0</v>
      </c>
      <c r="H4561" s="232">
        <v>0</v>
      </c>
      <c r="L4561" s="232">
        <v>0</v>
      </c>
    </row>
    <row r="4562" spans="1:12">
      <c r="A4562" s="232">
        <v>4611</v>
      </c>
      <c r="B4562" s="231" t="s">
        <v>1685</v>
      </c>
      <c r="C4562" s="231" t="s">
        <v>1685</v>
      </c>
      <c r="D4562" s="232" t="s">
        <v>1685</v>
      </c>
      <c r="E4562" s="232">
        <v>0</v>
      </c>
      <c r="F4562" s="232">
        <v>0</v>
      </c>
      <c r="G4562" s="232">
        <v>0</v>
      </c>
      <c r="H4562" s="232">
        <v>0</v>
      </c>
      <c r="L4562" s="232">
        <v>0</v>
      </c>
    </row>
    <row r="4563" spans="1:12">
      <c r="A4563" s="232">
        <v>4612</v>
      </c>
      <c r="B4563" s="231" t="s">
        <v>1685</v>
      </c>
      <c r="C4563" s="231" t="s">
        <v>1685</v>
      </c>
      <c r="D4563" s="232" t="s">
        <v>1685</v>
      </c>
      <c r="E4563" s="232">
        <v>0</v>
      </c>
      <c r="F4563" s="232">
        <v>0</v>
      </c>
      <c r="G4563" s="232">
        <v>0</v>
      </c>
      <c r="H4563" s="232">
        <v>0</v>
      </c>
      <c r="L4563" s="232">
        <v>0</v>
      </c>
    </row>
    <row r="4564" spans="1:12">
      <c r="A4564" s="232">
        <v>4613</v>
      </c>
      <c r="B4564" s="231" t="s">
        <v>1685</v>
      </c>
      <c r="C4564" s="231" t="s">
        <v>1685</v>
      </c>
      <c r="D4564" s="232" t="s">
        <v>1685</v>
      </c>
      <c r="E4564" s="232">
        <v>0</v>
      </c>
      <c r="F4564" s="232">
        <v>0</v>
      </c>
      <c r="G4564" s="232">
        <v>0</v>
      </c>
      <c r="H4564" s="232">
        <v>0</v>
      </c>
      <c r="L4564" s="232">
        <v>0</v>
      </c>
    </row>
    <row r="4565" spans="1:12">
      <c r="A4565" s="232">
        <v>4614</v>
      </c>
      <c r="B4565" s="231" t="s">
        <v>1685</v>
      </c>
      <c r="C4565" s="231" t="s">
        <v>1685</v>
      </c>
      <c r="D4565" s="232" t="s">
        <v>1685</v>
      </c>
      <c r="E4565" s="232">
        <v>0</v>
      </c>
      <c r="F4565" s="232">
        <v>0</v>
      </c>
      <c r="G4565" s="232">
        <v>0</v>
      </c>
      <c r="H4565" s="232">
        <v>0</v>
      </c>
      <c r="L4565" s="232">
        <v>0</v>
      </c>
    </row>
    <row r="4566" spans="1:12">
      <c r="A4566" s="232">
        <v>4615</v>
      </c>
      <c r="B4566" s="231" t="s">
        <v>1685</v>
      </c>
      <c r="C4566" s="231" t="s">
        <v>1685</v>
      </c>
      <c r="D4566" s="232" t="s">
        <v>1685</v>
      </c>
      <c r="E4566" s="232">
        <v>0</v>
      </c>
      <c r="F4566" s="232">
        <v>0</v>
      </c>
      <c r="G4566" s="232">
        <v>0</v>
      </c>
      <c r="H4566" s="232">
        <v>0</v>
      </c>
      <c r="L4566" s="232">
        <v>0</v>
      </c>
    </row>
    <row r="4567" spans="1:12">
      <c r="A4567" s="232">
        <v>4616</v>
      </c>
      <c r="B4567" s="231" t="s">
        <v>1685</v>
      </c>
      <c r="C4567" s="231" t="s">
        <v>1685</v>
      </c>
      <c r="D4567" s="232" t="s">
        <v>1685</v>
      </c>
      <c r="E4567" s="232">
        <v>0</v>
      </c>
      <c r="F4567" s="232">
        <v>0</v>
      </c>
      <c r="G4567" s="232">
        <v>0</v>
      </c>
      <c r="H4567" s="232">
        <v>0</v>
      </c>
      <c r="L4567" s="232">
        <v>0</v>
      </c>
    </row>
    <row r="4568" spans="1:12">
      <c r="A4568" s="232">
        <v>4617</v>
      </c>
      <c r="B4568" s="231" t="s">
        <v>1685</v>
      </c>
      <c r="C4568" s="231" t="s">
        <v>1685</v>
      </c>
      <c r="D4568" s="232" t="s">
        <v>1685</v>
      </c>
      <c r="E4568" s="232">
        <v>0</v>
      </c>
      <c r="F4568" s="232">
        <v>0</v>
      </c>
      <c r="G4568" s="232">
        <v>0</v>
      </c>
      <c r="H4568" s="232">
        <v>0</v>
      </c>
      <c r="L4568" s="232">
        <v>0</v>
      </c>
    </row>
    <row r="4569" spans="1:12">
      <c r="A4569" s="232">
        <v>4618</v>
      </c>
      <c r="B4569" s="231" t="s">
        <v>1685</v>
      </c>
      <c r="C4569" s="231" t="s">
        <v>1685</v>
      </c>
      <c r="D4569" s="232" t="s">
        <v>1685</v>
      </c>
      <c r="E4569" s="232">
        <v>0</v>
      </c>
      <c r="F4569" s="232">
        <v>0</v>
      </c>
      <c r="G4569" s="232">
        <v>0</v>
      </c>
      <c r="H4569" s="232">
        <v>0</v>
      </c>
      <c r="L4569" s="232">
        <v>0</v>
      </c>
    </row>
    <row r="4570" spans="1:12">
      <c r="A4570" s="232">
        <v>4619</v>
      </c>
      <c r="B4570" s="231" t="s">
        <v>1685</v>
      </c>
      <c r="C4570" s="231" t="s">
        <v>1685</v>
      </c>
      <c r="D4570" s="232" t="s">
        <v>1685</v>
      </c>
      <c r="E4570" s="232">
        <v>0</v>
      </c>
      <c r="F4570" s="232">
        <v>0</v>
      </c>
      <c r="G4570" s="232">
        <v>0</v>
      </c>
      <c r="H4570" s="232">
        <v>0</v>
      </c>
      <c r="L4570" s="232">
        <v>0</v>
      </c>
    </row>
    <row r="4571" spans="1:12">
      <c r="A4571" s="232">
        <v>4620</v>
      </c>
      <c r="B4571" s="231" t="s">
        <v>1685</v>
      </c>
      <c r="C4571" s="231" t="s">
        <v>1685</v>
      </c>
      <c r="D4571" s="232" t="s">
        <v>1685</v>
      </c>
      <c r="E4571" s="232">
        <v>0</v>
      </c>
      <c r="F4571" s="232">
        <v>0</v>
      </c>
      <c r="G4571" s="232">
        <v>0</v>
      </c>
      <c r="H4571" s="232">
        <v>0</v>
      </c>
      <c r="L4571" s="232">
        <v>0</v>
      </c>
    </row>
    <row r="4572" spans="1:12">
      <c r="A4572" s="232">
        <v>4621</v>
      </c>
      <c r="B4572" s="231" t="s">
        <v>1685</v>
      </c>
      <c r="C4572" s="231" t="s">
        <v>1685</v>
      </c>
      <c r="D4572" s="232" t="s">
        <v>1685</v>
      </c>
      <c r="E4572" s="232">
        <v>0</v>
      </c>
      <c r="F4572" s="232">
        <v>0</v>
      </c>
      <c r="G4572" s="232">
        <v>0</v>
      </c>
      <c r="H4572" s="232">
        <v>0</v>
      </c>
      <c r="L4572" s="232">
        <v>0</v>
      </c>
    </row>
    <row r="4573" spans="1:12">
      <c r="A4573" s="232">
        <v>4622</v>
      </c>
      <c r="B4573" s="231" t="s">
        <v>1685</v>
      </c>
      <c r="C4573" s="231" t="s">
        <v>1685</v>
      </c>
      <c r="D4573" s="232" t="s">
        <v>1685</v>
      </c>
      <c r="E4573" s="232">
        <v>0</v>
      </c>
      <c r="F4573" s="232">
        <v>0</v>
      </c>
      <c r="G4573" s="232">
        <v>0</v>
      </c>
      <c r="H4573" s="232">
        <v>0</v>
      </c>
      <c r="L4573" s="232">
        <v>0</v>
      </c>
    </row>
    <row r="4574" spans="1:12">
      <c r="A4574" s="232">
        <v>4623</v>
      </c>
      <c r="B4574" s="231" t="s">
        <v>1685</v>
      </c>
      <c r="C4574" s="231" t="s">
        <v>1685</v>
      </c>
      <c r="D4574" s="232" t="s">
        <v>1685</v>
      </c>
      <c r="E4574" s="232">
        <v>0</v>
      </c>
      <c r="F4574" s="232">
        <v>0</v>
      </c>
      <c r="G4574" s="232">
        <v>0</v>
      </c>
      <c r="H4574" s="232">
        <v>0</v>
      </c>
      <c r="L4574" s="232">
        <v>0</v>
      </c>
    </row>
    <row r="4575" spans="1:12">
      <c r="A4575" s="232">
        <v>4624</v>
      </c>
      <c r="B4575" s="231" t="s">
        <v>1685</v>
      </c>
      <c r="C4575" s="231" t="s">
        <v>1685</v>
      </c>
      <c r="D4575" s="232" t="s">
        <v>1685</v>
      </c>
      <c r="E4575" s="232">
        <v>0</v>
      </c>
      <c r="F4575" s="232">
        <v>0</v>
      </c>
      <c r="G4575" s="232">
        <v>0</v>
      </c>
      <c r="H4575" s="232">
        <v>0</v>
      </c>
      <c r="L4575" s="232">
        <v>0</v>
      </c>
    </row>
    <row r="4576" spans="1:12">
      <c r="A4576" s="232">
        <v>4625</v>
      </c>
      <c r="B4576" s="231" t="s">
        <v>1685</v>
      </c>
      <c r="C4576" s="231" t="s">
        <v>1685</v>
      </c>
      <c r="D4576" s="232" t="s">
        <v>1685</v>
      </c>
      <c r="E4576" s="232">
        <v>0</v>
      </c>
      <c r="F4576" s="232">
        <v>0</v>
      </c>
      <c r="G4576" s="232">
        <v>0</v>
      </c>
      <c r="H4576" s="232">
        <v>0</v>
      </c>
      <c r="L4576" s="232">
        <v>0</v>
      </c>
    </row>
    <row r="4577" spans="1:12">
      <c r="A4577" s="232">
        <v>4626</v>
      </c>
      <c r="B4577" s="231" t="s">
        <v>1685</v>
      </c>
      <c r="C4577" s="231" t="s">
        <v>1685</v>
      </c>
      <c r="D4577" s="232" t="s">
        <v>1685</v>
      </c>
      <c r="E4577" s="232">
        <v>0</v>
      </c>
      <c r="F4577" s="232">
        <v>0</v>
      </c>
      <c r="G4577" s="232">
        <v>0</v>
      </c>
      <c r="H4577" s="232">
        <v>0</v>
      </c>
      <c r="L4577" s="232">
        <v>0</v>
      </c>
    </row>
    <row r="4578" spans="1:12">
      <c r="A4578" s="232">
        <v>4627</v>
      </c>
      <c r="B4578" s="231" t="s">
        <v>1685</v>
      </c>
      <c r="C4578" s="231" t="s">
        <v>1685</v>
      </c>
      <c r="D4578" s="232" t="s">
        <v>1685</v>
      </c>
      <c r="E4578" s="232">
        <v>0</v>
      </c>
      <c r="F4578" s="232">
        <v>0</v>
      </c>
      <c r="G4578" s="232">
        <v>0</v>
      </c>
      <c r="H4578" s="232">
        <v>0</v>
      </c>
      <c r="L4578" s="232">
        <v>0</v>
      </c>
    </row>
    <row r="4579" spans="1:12">
      <c r="A4579" s="232">
        <v>4628</v>
      </c>
      <c r="B4579" s="231" t="s">
        <v>1685</v>
      </c>
      <c r="C4579" s="231" t="s">
        <v>1685</v>
      </c>
      <c r="D4579" s="232" t="s">
        <v>1685</v>
      </c>
      <c r="E4579" s="232">
        <v>0</v>
      </c>
      <c r="F4579" s="232">
        <v>0</v>
      </c>
      <c r="G4579" s="232">
        <v>0</v>
      </c>
      <c r="H4579" s="232">
        <v>0</v>
      </c>
      <c r="L4579" s="232">
        <v>0</v>
      </c>
    </row>
    <row r="4580" spans="1:12">
      <c r="A4580" s="232">
        <v>4629</v>
      </c>
      <c r="B4580" s="231" t="s">
        <v>1685</v>
      </c>
      <c r="C4580" s="231" t="s">
        <v>1685</v>
      </c>
      <c r="D4580" s="232" t="s">
        <v>1685</v>
      </c>
      <c r="E4580" s="232">
        <v>0</v>
      </c>
      <c r="F4580" s="232">
        <v>0</v>
      </c>
      <c r="G4580" s="232">
        <v>0</v>
      </c>
      <c r="H4580" s="232">
        <v>0</v>
      </c>
      <c r="L4580" s="232">
        <v>0</v>
      </c>
    </row>
    <row r="4581" spans="1:12">
      <c r="A4581" s="232">
        <v>4630</v>
      </c>
      <c r="B4581" s="231" t="s">
        <v>1685</v>
      </c>
      <c r="C4581" s="231" t="s">
        <v>1685</v>
      </c>
      <c r="D4581" s="232" t="s">
        <v>1685</v>
      </c>
      <c r="E4581" s="232">
        <v>0</v>
      </c>
      <c r="F4581" s="232">
        <v>0</v>
      </c>
      <c r="G4581" s="232">
        <v>0</v>
      </c>
      <c r="H4581" s="232">
        <v>0</v>
      </c>
      <c r="L4581" s="232">
        <v>0</v>
      </c>
    </row>
    <row r="4582" spans="1:12">
      <c r="A4582" s="232">
        <v>4631</v>
      </c>
      <c r="B4582" s="231" t="s">
        <v>1685</v>
      </c>
      <c r="C4582" s="231" t="s">
        <v>1685</v>
      </c>
      <c r="D4582" s="232" t="s">
        <v>1685</v>
      </c>
      <c r="E4582" s="232">
        <v>0</v>
      </c>
      <c r="F4582" s="232">
        <v>0</v>
      </c>
      <c r="G4582" s="232">
        <v>0</v>
      </c>
      <c r="H4582" s="232">
        <v>0</v>
      </c>
      <c r="L4582" s="232">
        <v>0</v>
      </c>
    </row>
    <row r="4583" spans="1:12">
      <c r="A4583" s="232">
        <v>4632</v>
      </c>
      <c r="B4583" s="231" t="s">
        <v>1685</v>
      </c>
      <c r="C4583" s="231" t="s">
        <v>1685</v>
      </c>
      <c r="D4583" s="232" t="s">
        <v>1685</v>
      </c>
      <c r="E4583" s="232">
        <v>0</v>
      </c>
      <c r="F4583" s="232">
        <v>0</v>
      </c>
      <c r="G4583" s="232">
        <v>0</v>
      </c>
      <c r="H4583" s="232">
        <v>0</v>
      </c>
      <c r="L4583" s="232">
        <v>0</v>
      </c>
    </row>
    <row r="4584" spans="1:12">
      <c r="A4584" s="232">
        <v>4633</v>
      </c>
      <c r="B4584" s="231" t="s">
        <v>1685</v>
      </c>
      <c r="C4584" s="231" t="s">
        <v>1685</v>
      </c>
      <c r="D4584" s="232" t="s">
        <v>1685</v>
      </c>
      <c r="E4584" s="232">
        <v>0</v>
      </c>
      <c r="F4584" s="232">
        <v>0</v>
      </c>
      <c r="G4584" s="232">
        <v>0</v>
      </c>
      <c r="H4584" s="232">
        <v>0</v>
      </c>
      <c r="L4584" s="232">
        <v>0</v>
      </c>
    </row>
    <row r="4585" spans="1:12">
      <c r="A4585" s="232">
        <v>4634</v>
      </c>
      <c r="B4585" s="231" t="s">
        <v>1685</v>
      </c>
      <c r="C4585" s="231" t="s">
        <v>1685</v>
      </c>
      <c r="D4585" s="232" t="s">
        <v>1685</v>
      </c>
      <c r="E4585" s="232">
        <v>0</v>
      </c>
      <c r="F4585" s="232">
        <v>0</v>
      </c>
      <c r="G4585" s="232">
        <v>0</v>
      </c>
      <c r="H4585" s="232">
        <v>0</v>
      </c>
      <c r="L4585" s="232">
        <v>0</v>
      </c>
    </row>
    <row r="4586" spans="1:12">
      <c r="A4586" s="232">
        <v>4635</v>
      </c>
      <c r="B4586" s="231" t="s">
        <v>1685</v>
      </c>
      <c r="C4586" s="231" t="s">
        <v>1685</v>
      </c>
      <c r="D4586" s="232" t="s">
        <v>1685</v>
      </c>
      <c r="E4586" s="232">
        <v>0</v>
      </c>
      <c r="F4586" s="232">
        <v>0</v>
      </c>
      <c r="G4586" s="232">
        <v>0</v>
      </c>
      <c r="H4586" s="232">
        <v>0</v>
      </c>
      <c r="L4586" s="232">
        <v>0</v>
      </c>
    </row>
    <row r="4587" spans="1:12">
      <c r="A4587" s="232">
        <v>4636</v>
      </c>
      <c r="B4587" s="231" t="s">
        <v>1685</v>
      </c>
      <c r="C4587" s="231" t="s">
        <v>1685</v>
      </c>
      <c r="D4587" s="232" t="s">
        <v>1685</v>
      </c>
      <c r="E4587" s="232">
        <v>0</v>
      </c>
      <c r="F4587" s="232">
        <v>0</v>
      </c>
      <c r="G4587" s="232">
        <v>0</v>
      </c>
      <c r="H4587" s="232">
        <v>0</v>
      </c>
      <c r="L4587" s="232">
        <v>0</v>
      </c>
    </row>
    <row r="4588" spans="1:12">
      <c r="A4588" s="232">
        <v>4637</v>
      </c>
      <c r="B4588" s="231" t="s">
        <v>1685</v>
      </c>
      <c r="C4588" s="231" t="s">
        <v>1685</v>
      </c>
      <c r="D4588" s="232" t="s">
        <v>1685</v>
      </c>
      <c r="E4588" s="232">
        <v>0</v>
      </c>
      <c r="F4588" s="232">
        <v>0</v>
      </c>
      <c r="G4588" s="232">
        <v>0</v>
      </c>
      <c r="H4588" s="232">
        <v>0</v>
      </c>
      <c r="L4588" s="232">
        <v>0</v>
      </c>
    </row>
    <row r="4589" spans="1:12">
      <c r="A4589" s="232">
        <v>4638</v>
      </c>
      <c r="B4589" s="231" t="s">
        <v>1685</v>
      </c>
      <c r="C4589" s="231" t="s">
        <v>1685</v>
      </c>
      <c r="D4589" s="232" t="s">
        <v>1685</v>
      </c>
      <c r="E4589" s="232">
        <v>0</v>
      </c>
      <c r="F4589" s="232">
        <v>0</v>
      </c>
      <c r="G4589" s="232">
        <v>0</v>
      </c>
      <c r="H4589" s="232">
        <v>0</v>
      </c>
      <c r="L4589" s="232">
        <v>0</v>
      </c>
    </row>
    <row r="4590" spans="1:12">
      <c r="A4590" s="232">
        <v>4639</v>
      </c>
      <c r="B4590" s="231" t="s">
        <v>1685</v>
      </c>
      <c r="C4590" s="231" t="s">
        <v>1685</v>
      </c>
      <c r="D4590" s="232" t="s">
        <v>1685</v>
      </c>
      <c r="E4590" s="232">
        <v>0</v>
      </c>
      <c r="F4590" s="232">
        <v>0</v>
      </c>
      <c r="G4590" s="232">
        <v>0</v>
      </c>
      <c r="H4590" s="232">
        <v>0</v>
      </c>
      <c r="L4590" s="232">
        <v>0</v>
      </c>
    </row>
    <row r="4591" spans="1:12">
      <c r="A4591" s="232">
        <v>4640</v>
      </c>
      <c r="B4591" s="231" t="s">
        <v>1685</v>
      </c>
      <c r="C4591" s="231" t="s">
        <v>1685</v>
      </c>
      <c r="D4591" s="232" t="s">
        <v>1685</v>
      </c>
      <c r="E4591" s="232">
        <v>0</v>
      </c>
      <c r="F4591" s="232">
        <v>0</v>
      </c>
      <c r="G4591" s="232">
        <v>0</v>
      </c>
      <c r="H4591" s="232">
        <v>0</v>
      </c>
      <c r="L4591" s="232">
        <v>0</v>
      </c>
    </row>
    <row r="4592" spans="1:12">
      <c r="A4592" s="232">
        <v>4641</v>
      </c>
      <c r="B4592" s="231" t="s">
        <v>1685</v>
      </c>
      <c r="C4592" s="231" t="s">
        <v>1685</v>
      </c>
      <c r="D4592" s="232" t="s">
        <v>1685</v>
      </c>
      <c r="E4592" s="232">
        <v>0</v>
      </c>
      <c r="F4592" s="232">
        <v>0</v>
      </c>
      <c r="G4592" s="232">
        <v>0</v>
      </c>
      <c r="H4592" s="232">
        <v>0</v>
      </c>
      <c r="L4592" s="232">
        <v>0</v>
      </c>
    </row>
    <row r="4593" spans="1:12">
      <c r="A4593" s="232">
        <v>4642</v>
      </c>
      <c r="B4593" s="231" t="s">
        <v>1685</v>
      </c>
      <c r="C4593" s="231" t="s">
        <v>1685</v>
      </c>
      <c r="D4593" s="232" t="s">
        <v>1685</v>
      </c>
      <c r="E4593" s="232">
        <v>0</v>
      </c>
      <c r="F4593" s="232">
        <v>0</v>
      </c>
      <c r="G4593" s="232">
        <v>0</v>
      </c>
      <c r="H4593" s="232">
        <v>0</v>
      </c>
      <c r="L4593" s="232">
        <v>0</v>
      </c>
    </row>
    <row r="4594" spans="1:12">
      <c r="A4594" s="232">
        <v>4643</v>
      </c>
      <c r="B4594" s="231" t="s">
        <v>1685</v>
      </c>
      <c r="C4594" s="231" t="s">
        <v>1685</v>
      </c>
      <c r="D4594" s="232" t="s">
        <v>1685</v>
      </c>
      <c r="E4594" s="232">
        <v>0</v>
      </c>
      <c r="F4594" s="232">
        <v>0</v>
      </c>
      <c r="G4594" s="232">
        <v>0</v>
      </c>
      <c r="H4594" s="232">
        <v>0</v>
      </c>
      <c r="L4594" s="232">
        <v>0</v>
      </c>
    </row>
    <row r="4595" spans="1:12">
      <c r="A4595" s="232">
        <v>4644</v>
      </c>
      <c r="B4595" s="231" t="s">
        <v>1685</v>
      </c>
      <c r="C4595" s="231" t="s">
        <v>1685</v>
      </c>
      <c r="D4595" s="232" t="s">
        <v>1685</v>
      </c>
      <c r="E4595" s="232">
        <v>0</v>
      </c>
      <c r="F4595" s="232">
        <v>0</v>
      </c>
      <c r="G4595" s="232">
        <v>0</v>
      </c>
      <c r="H4595" s="232">
        <v>0</v>
      </c>
      <c r="L4595" s="232">
        <v>0</v>
      </c>
    </row>
    <row r="4596" spans="1:12">
      <c r="A4596" s="232">
        <v>4645</v>
      </c>
      <c r="B4596" s="231" t="s">
        <v>1685</v>
      </c>
      <c r="C4596" s="231" t="s">
        <v>1685</v>
      </c>
      <c r="D4596" s="232" t="s">
        <v>1685</v>
      </c>
      <c r="E4596" s="232">
        <v>0</v>
      </c>
      <c r="F4596" s="232">
        <v>0</v>
      </c>
      <c r="G4596" s="232">
        <v>0</v>
      </c>
      <c r="H4596" s="232">
        <v>0</v>
      </c>
      <c r="L4596" s="232">
        <v>0</v>
      </c>
    </row>
    <row r="4597" spans="1:12">
      <c r="A4597" s="232">
        <v>4646</v>
      </c>
      <c r="B4597" s="231" t="s">
        <v>1685</v>
      </c>
      <c r="C4597" s="231" t="s">
        <v>1685</v>
      </c>
      <c r="D4597" s="232" t="s">
        <v>1685</v>
      </c>
      <c r="E4597" s="232">
        <v>0</v>
      </c>
      <c r="F4597" s="232">
        <v>0</v>
      </c>
      <c r="G4597" s="232">
        <v>0</v>
      </c>
      <c r="H4597" s="232">
        <v>0</v>
      </c>
      <c r="L4597" s="232">
        <v>0</v>
      </c>
    </row>
    <row r="4598" spans="1:12">
      <c r="A4598" s="232">
        <v>4647</v>
      </c>
      <c r="B4598" s="231" t="s">
        <v>1685</v>
      </c>
      <c r="C4598" s="231" t="s">
        <v>1685</v>
      </c>
      <c r="D4598" s="232" t="s">
        <v>1685</v>
      </c>
      <c r="E4598" s="232">
        <v>0</v>
      </c>
      <c r="F4598" s="232">
        <v>0</v>
      </c>
      <c r="G4598" s="232">
        <v>0</v>
      </c>
      <c r="H4598" s="232">
        <v>0</v>
      </c>
      <c r="L4598" s="232">
        <v>0</v>
      </c>
    </row>
    <row r="4599" spans="1:12">
      <c r="A4599" s="232">
        <v>4648</v>
      </c>
      <c r="B4599" s="231" t="s">
        <v>1685</v>
      </c>
      <c r="C4599" s="231" t="s">
        <v>1685</v>
      </c>
      <c r="D4599" s="232" t="s">
        <v>1685</v>
      </c>
      <c r="E4599" s="232">
        <v>0</v>
      </c>
      <c r="F4599" s="232">
        <v>0</v>
      </c>
      <c r="G4599" s="232">
        <v>0</v>
      </c>
      <c r="H4599" s="232">
        <v>0</v>
      </c>
      <c r="L4599" s="232">
        <v>0</v>
      </c>
    </row>
    <row r="4600" spans="1:12">
      <c r="A4600" s="232">
        <v>4649</v>
      </c>
      <c r="B4600" s="231" t="s">
        <v>1685</v>
      </c>
      <c r="C4600" s="231" t="s">
        <v>1685</v>
      </c>
      <c r="D4600" s="232" t="s">
        <v>1685</v>
      </c>
      <c r="E4600" s="232">
        <v>0</v>
      </c>
      <c r="F4600" s="232">
        <v>0</v>
      </c>
      <c r="G4600" s="232">
        <v>0</v>
      </c>
      <c r="H4600" s="232">
        <v>0</v>
      </c>
      <c r="L4600" s="232">
        <v>0</v>
      </c>
    </row>
    <row r="4601" spans="1:12">
      <c r="A4601" s="232">
        <v>4650</v>
      </c>
      <c r="B4601" s="231" t="s">
        <v>1685</v>
      </c>
      <c r="C4601" s="231" t="s">
        <v>1685</v>
      </c>
      <c r="D4601" s="232" t="s">
        <v>1685</v>
      </c>
      <c r="E4601" s="232">
        <v>0</v>
      </c>
      <c r="F4601" s="232">
        <v>0</v>
      </c>
      <c r="G4601" s="232">
        <v>0</v>
      </c>
      <c r="H4601" s="232">
        <v>0</v>
      </c>
      <c r="L4601" s="232">
        <v>0</v>
      </c>
    </row>
    <row r="4602" spans="1:12">
      <c r="A4602" s="232">
        <v>4651</v>
      </c>
      <c r="B4602" s="231" t="s">
        <v>1685</v>
      </c>
      <c r="C4602" s="231" t="s">
        <v>1685</v>
      </c>
      <c r="D4602" s="232" t="s">
        <v>1685</v>
      </c>
      <c r="E4602" s="232">
        <v>0</v>
      </c>
      <c r="F4602" s="232">
        <v>0</v>
      </c>
      <c r="G4602" s="232">
        <v>0</v>
      </c>
      <c r="H4602" s="232">
        <v>0</v>
      </c>
      <c r="L4602" s="232">
        <v>0</v>
      </c>
    </row>
    <row r="4603" spans="1:12">
      <c r="A4603" s="232">
        <v>4652</v>
      </c>
      <c r="B4603" s="231" t="s">
        <v>1685</v>
      </c>
      <c r="C4603" s="231" t="s">
        <v>1685</v>
      </c>
      <c r="D4603" s="232" t="s">
        <v>1685</v>
      </c>
      <c r="E4603" s="232">
        <v>0</v>
      </c>
      <c r="F4603" s="232">
        <v>0</v>
      </c>
      <c r="G4603" s="232">
        <v>0</v>
      </c>
      <c r="H4603" s="232">
        <v>0</v>
      </c>
      <c r="L4603" s="232">
        <v>0</v>
      </c>
    </row>
    <row r="4604" spans="1:12">
      <c r="A4604" s="232">
        <v>4653</v>
      </c>
      <c r="B4604" s="231" t="s">
        <v>1685</v>
      </c>
      <c r="C4604" s="231" t="s">
        <v>1685</v>
      </c>
      <c r="D4604" s="232" t="s">
        <v>1685</v>
      </c>
      <c r="E4604" s="232">
        <v>0</v>
      </c>
      <c r="F4604" s="232">
        <v>0</v>
      </c>
      <c r="G4604" s="232">
        <v>0</v>
      </c>
      <c r="H4604" s="232">
        <v>0</v>
      </c>
      <c r="L4604" s="232">
        <v>0</v>
      </c>
    </row>
    <row r="4605" spans="1:12">
      <c r="A4605" s="232">
        <v>4654</v>
      </c>
      <c r="B4605" s="231" t="s">
        <v>1685</v>
      </c>
      <c r="C4605" s="231" t="s">
        <v>1685</v>
      </c>
      <c r="D4605" s="232" t="s">
        <v>1685</v>
      </c>
      <c r="E4605" s="232">
        <v>0</v>
      </c>
      <c r="F4605" s="232">
        <v>0</v>
      </c>
      <c r="G4605" s="232">
        <v>0</v>
      </c>
      <c r="H4605" s="232">
        <v>0</v>
      </c>
      <c r="L4605" s="232">
        <v>0</v>
      </c>
    </row>
    <row r="4606" spans="1:12">
      <c r="A4606" s="232">
        <v>4655</v>
      </c>
      <c r="B4606" s="231" t="s">
        <v>1685</v>
      </c>
      <c r="C4606" s="231" t="s">
        <v>1685</v>
      </c>
      <c r="D4606" s="232" t="s">
        <v>1685</v>
      </c>
      <c r="E4606" s="232">
        <v>0</v>
      </c>
      <c r="F4606" s="232">
        <v>0</v>
      </c>
      <c r="G4606" s="232">
        <v>0</v>
      </c>
      <c r="H4606" s="232">
        <v>0</v>
      </c>
      <c r="L4606" s="232">
        <v>0</v>
      </c>
    </row>
    <row r="4607" spans="1:12">
      <c r="A4607" s="232">
        <v>4656</v>
      </c>
      <c r="B4607" s="231" t="s">
        <v>1685</v>
      </c>
      <c r="C4607" s="231" t="s">
        <v>1685</v>
      </c>
      <c r="D4607" s="232" t="s">
        <v>1685</v>
      </c>
      <c r="E4607" s="232">
        <v>0</v>
      </c>
      <c r="F4607" s="232">
        <v>0</v>
      </c>
      <c r="G4607" s="232">
        <v>0</v>
      </c>
      <c r="H4607" s="232">
        <v>0</v>
      </c>
      <c r="L4607" s="232">
        <v>0</v>
      </c>
    </row>
    <row r="4608" spans="1:12">
      <c r="A4608" s="232">
        <v>4657</v>
      </c>
      <c r="B4608" s="231" t="s">
        <v>1685</v>
      </c>
      <c r="C4608" s="231" t="s">
        <v>1685</v>
      </c>
      <c r="D4608" s="232" t="s">
        <v>1685</v>
      </c>
      <c r="E4608" s="232">
        <v>0</v>
      </c>
      <c r="F4608" s="232">
        <v>0</v>
      </c>
      <c r="G4608" s="232">
        <v>0</v>
      </c>
      <c r="H4608" s="232">
        <v>0</v>
      </c>
      <c r="L4608" s="232">
        <v>0</v>
      </c>
    </row>
    <row r="4609" spans="1:12">
      <c r="A4609" s="232">
        <v>4658</v>
      </c>
      <c r="B4609" s="231" t="s">
        <v>1685</v>
      </c>
      <c r="C4609" s="231" t="s">
        <v>1685</v>
      </c>
      <c r="D4609" s="232" t="s">
        <v>1685</v>
      </c>
      <c r="E4609" s="232">
        <v>0</v>
      </c>
      <c r="F4609" s="232">
        <v>0</v>
      </c>
      <c r="G4609" s="232">
        <v>0</v>
      </c>
      <c r="H4609" s="232">
        <v>0</v>
      </c>
      <c r="L4609" s="232">
        <v>0</v>
      </c>
    </row>
    <row r="4610" spans="1:12">
      <c r="A4610" s="232">
        <v>4659</v>
      </c>
      <c r="B4610" s="231" t="s">
        <v>1685</v>
      </c>
      <c r="C4610" s="231" t="s">
        <v>1685</v>
      </c>
      <c r="D4610" s="232" t="s">
        <v>1685</v>
      </c>
      <c r="E4610" s="232">
        <v>0</v>
      </c>
      <c r="F4610" s="232">
        <v>0</v>
      </c>
      <c r="G4610" s="232">
        <v>0</v>
      </c>
      <c r="H4610" s="232">
        <v>0</v>
      </c>
      <c r="L4610" s="232">
        <v>0</v>
      </c>
    </row>
    <row r="4611" spans="1:12">
      <c r="A4611" s="232">
        <v>4660</v>
      </c>
      <c r="B4611" s="231" t="s">
        <v>1685</v>
      </c>
      <c r="C4611" s="231" t="s">
        <v>1685</v>
      </c>
      <c r="D4611" s="232" t="s">
        <v>1685</v>
      </c>
      <c r="E4611" s="232">
        <v>0</v>
      </c>
      <c r="F4611" s="232">
        <v>0</v>
      </c>
      <c r="G4611" s="232">
        <v>0</v>
      </c>
      <c r="H4611" s="232">
        <v>0</v>
      </c>
      <c r="L4611" s="232">
        <v>0</v>
      </c>
    </row>
    <row r="4612" spans="1:12">
      <c r="A4612" s="232">
        <v>4661</v>
      </c>
      <c r="B4612" s="231" t="s">
        <v>1685</v>
      </c>
      <c r="C4612" s="231" t="s">
        <v>1685</v>
      </c>
      <c r="D4612" s="232" t="s">
        <v>1685</v>
      </c>
      <c r="E4612" s="232">
        <v>0</v>
      </c>
      <c r="F4612" s="232">
        <v>0</v>
      </c>
      <c r="G4612" s="232">
        <v>0</v>
      </c>
      <c r="H4612" s="232">
        <v>0</v>
      </c>
      <c r="L4612" s="232">
        <v>0</v>
      </c>
    </row>
    <row r="4613" spans="1:12">
      <c r="A4613" s="232">
        <v>4662</v>
      </c>
      <c r="B4613" s="231" t="s">
        <v>1685</v>
      </c>
      <c r="C4613" s="231" t="s">
        <v>1685</v>
      </c>
      <c r="D4613" s="232" t="s">
        <v>1685</v>
      </c>
      <c r="E4613" s="232">
        <v>0</v>
      </c>
      <c r="F4613" s="232">
        <v>0</v>
      </c>
      <c r="G4613" s="232">
        <v>0</v>
      </c>
      <c r="H4613" s="232">
        <v>0</v>
      </c>
      <c r="L4613" s="232">
        <v>0</v>
      </c>
    </row>
    <row r="4614" spans="1:12">
      <c r="A4614" s="232">
        <v>4663</v>
      </c>
      <c r="B4614" s="231" t="s">
        <v>1685</v>
      </c>
      <c r="C4614" s="231" t="s">
        <v>1685</v>
      </c>
      <c r="D4614" s="232" t="s">
        <v>1685</v>
      </c>
      <c r="E4614" s="232">
        <v>0</v>
      </c>
      <c r="F4614" s="232">
        <v>0</v>
      </c>
      <c r="G4614" s="232">
        <v>0</v>
      </c>
      <c r="H4614" s="232">
        <v>0</v>
      </c>
      <c r="L4614" s="232">
        <v>0</v>
      </c>
    </row>
    <row r="4615" spans="1:12">
      <c r="A4615" s="232">
        <v>4664</v>
      </c>
      <c r="B4615" s="231" t="s">
        <v>1685</v>
      </c>
      <c r="C4615" s="231" t="s">
        <v>1685</v>
      </c>
      <c r="D4615" s="232" t="s">
        <v>1685</v>
      </c>
      <c r="E4615" s="232">
        <v>0</v>
      </c>
      <c r="F4615" s="232">
        <v>0</v>
      </c>
      <c r="G4615" s="232">
        <v>0</v>
      </c>
      <c r="H4615" s="232">
        <v>0</v>
      </c>
      <c r="L4615" s="232">
        <v>0</v>
      </c>
    </row>
    <row r="4616" spans="1:12">
      <c r="A4616" s="232">
        <v>4665</v>
      </c>
      <c r="B4616" s="231" t="s">
        <v>1685</v>
      </c>
      <c r="C4616" s="231" t="s">
        <v>1685</v>
      </c>
      <c r="D4616" s="232" t="s">
        <v>1685</v>
      </c>
      <c r="E4616" s="232">
        <v>0</v>
      </c>
      <c r="F4616" s="232">
        <v>0</v>
      </c>
      <c r="G4616" s="232">
        <v>0</v>
      </c>
      <c r="H4616" s="232">
        <v>0</v>
      </c>
      <c r="L4616" s="232">
        <v>0</v>
      </c>
    </row>
    <row r="4617" spans="1:12">
      <c r="A4617" s="232">
        <v>4666</v>
      </c>
      <c r="B4617" s="231" t="s">
        <v>1685</v>
      </c>
      <c r="C4617" s="231" t="s">
        <v>1685</v>
      </c>
      <c r="D4617" s="232" t="s">
        <v>1685</v>
      </c>
      <c r="E4617" s="232">
        <v>0</v>
      </c>
      <c r="F4617" s="232">
        <v>0</v>
      </c>
      <c r="G4617" s="232">
        <v>0</v>
      </c>
      <c r="H4617" s="232">
        <v>0</v>
      </c>
      <c r="L4617" s="232">
        <v>0</v>
      </c>
    </row>
    <row r="4618" spans="1:12">
      <c r="A4618" s="232">
        <v>4667</v>
      </c>
      <c r="B4618" s="231" t="s">
        <v>1685</v>
      </c>
      <c r="C4618" s="231" t="s">
        <v>1685</v>
      </c>
      <c r="D4618" s="232" t="s">
        <v>1685</v>
      </c>
      <c r="E4618" s="232">
        <v>0</v>
      </c>
      <c r="F4618" s="232">
        <v>0</v>
      </c>
      <c r="G4618" s="232">
        <v>0</v>
      </c>
      <c r="H4618" s="232">
        <v>0</v>
      </c>
      <c r="L4618" s="232">
        <v>0</v>
      </c>
    </row>
    <row r="4619" spans="1:12">
      <c r="A4619" s="232">
        <v>4668</v>
      </c>
      <c r="B4619" s="231" t="s">
        <v>1685</v>
      </c>
      <c r="C4619" s="231" t="s">
        <v>1685</v>
      </c>
      <c r="D4619" s="232" t="s">
        <v>1685</v>
      </c>
      <c r="E4619" s="232">
        <v>0</v>
      </c>
      <c r="F4619" s="232">
        <v>0</v>
      </c>
      <c r="G4619" s="232">
        <v>0</v>
      </c>
      <c r="H4619" s="232">
        <v>0</v>
      </c>
      <c r="L4619" s="232">
        <v>0</v>
      </c>
    </row>
    <row r="4620" spans="1:12">
      <c r="A4620" s="232">
        <v>4669</v>
      </c>
      <c r="B4620" s="231" t="s">
        <v>1685</v>
      </c>
      <c r="C4620" s="231" t="s">
        <v>1685</v>
      </c>
      <c r="D4620" s="232" t="s">
        <v>1685</v>
      </c>
      <c r="E4620" s="232">
        <v>0</v>
      </c>
      <c r="F4620" s="232">
        <v>0</v>
      </c>
      <c r="G4620" s="232">
        <v>0</v>
      </c>
      <c r="H4620" s="232">
        <v>0</v>
      </c>
      <c r="L4620" s="232">
        <v>0</v>
      </c>
    </row>
    <row r="4621" spans="1:12">
      <c r="A4621" s="232">
        <v>4670</v>
      </c>
      <c r="B4621" s="231" t="s">
        <v>1685</v>
      </c>
      <c r="C4621" s="231" t="s">
        <v>1685</v>
      </c>
      <c r="D4621" s="232" t="s">
        <v>1685</v>
      </c>
      <c r="E4621" s="232">
        <v>0</v>
      </c>
      <c r="F4621" s="232">
        <v>0</v>
      </c>
      <c r="G4621" s="232">
        <v>0</v>
      </c>
      <c r="H4621" s="232">
        <v>0</v>
      </c>
      <c r="L4621" s="232">
        <v>0</v>
      </c>
    </row>
    <row r="4622" spans="1:12">
      <c r="A4622" s="232">
        <v>4671</v>
      </c>
      <c r="B4622" s="231" t="s">
        <v>1685</v>
      </c>
      <c r="C4622" s="231" t="s">
        <v>1685</v>
      </c>
      <c r="D4622" s="232" t="s">
        <v>1685</v>
      </c>
      <c r="E4622" s="232">
        <v>0</v>
      </c>
      <c r="F4622" s="232">
        <v>0</v>
      </c>
      <c r="G4622" s="232">
        <v>0</v>
      </c>
      <c r="H4622" s="232">
        <v>0</v>
      </c>
      <c r="L4622" s="232">
        <v>0</v>
      </c>
    </row>
    <row r="4623" spans="1:12">
      <c r="A4623" s="232">
        <v>4672</v>
      </c>
      <c r="B4623" s="231" t="s">
        <v>1685</v>
      </c>
      <c r="C4623" s="231" t="s">
        <v>1685</v>
      </c>
      <c r="D4623" s="232" t="s">
        <v>1685</v>
      </c>
      <c r="E4623" s="232">
        <v>0</v>
      </c>
      <c r="F4623" s="232">
        <v>0</v>
      </c>
      <c r="G4623" s="232">
        <v>0</v>
      </c>
      <c r="H4623" s="232">
        <v>0</v>
      </c>
      <c r="L4623" s="232">
        <v>0</v>
      </c>
    </row>
    <row r="4624" spans="1:12">
      <c r="A4624" s="232">
        <v>4673</v>
      </c>
      <c r="B4624" s="231" t="s">
        <v>1685</v>
      </c>
      <c r="C4624" s="231" t="s">
        <v>1685</v>
      </c>
      <c r="D4624" s="232" t="s">
        <v>1685</v>
      </c>
      <c r="E4624" s="232">
        <v>0</v>
      </c>
      <c r="F4624" s="232">
        <v>0</v>
      </c>
      <c r="G4624" s="232">
        <v>0</v>
      </c>
      <c r="H4624" s="232">
        <v>0</v>
      </c>
      <c r="L4624" s="232">
        <v>0</v>
      </c>
    </row>
    <row r="4625" spans="1:12">
      <c r="A4625" s="232">
        <v>4674</v>
      </c>
      <c r="B4625" s="231" t="s">
        <v>1685</v>
      </c>
      <c r="C4625" s="231" t="s">
        <v>1685</v>
      </c>
      <c r="D4625" s="232" t="s">
        <v>1685</v>
      </c>
      <c r="E4625" s="232">
        <v>0</v>
      </c>
      <c r="F4625" s="232">
        <v>0</v>
      </c>
      <c r="G4625" s="232">
        <v>0</v>
      </c>
      <c r="H4625" s="232">
        <v>0</v>
      </c>
      <c r="L4625" s="232">
        <v>0</v>
      </c>
    </row>
    <row r="4626" spans="1:12">
      <c r="A4626" s="232">
        <v>4675</v>
      </c>
      <c r="B4626" s="231" t="s">
        <v>1685</v>
      </c>
      <c r="C4626" s="231" t="s">
        <v>1685</v>
      </c>
      <c r="D4626" s="232" t="s">
        <v>1685</v>
      </c>
      <c r="E4626" s="232">
        <v>0</v>
      </c>
      <c r="F4626" s="232">
        <v>0</v>
      </c>
      <c r="G4626" s="232">
        <v>0</v>
      </c>
      <c r="H4626" s="232">
        <v>0</v>
      </c>
      <c r="L4626" s="232">
        <v>0</v>
      </c>
    </row>
    <row r="4627" spans="1:12">
      <c r="A4627" s="232">
        <v>4676</v>
      </c>
      <c r="B4627" s="231" t="s">
        <v>1685</v>
      </c>
      <c r="C4627" s="231" t="s">
        <v>1685</v>
      </c>
      <c r="D4627" s="232" t="s">
        <v>1685</v>
      </c>
      <c r="E4627" s="232">
        <v>0</v>
      </c>
      <c r="F4627" s="232">
        <v>0</v>
      </c>
      <c r="G4627" s="232">
        <v>0</v>
      </c>
      <c r="H4627" s="232">
        <v>0</v>
      </c>
      <c r="L4627" s="232">
        <v>0</v>
      </c>
    </row>
    <row r="4628" spans="1:12">
      <c r="A4628" s="232">
        <v>4677</v>
      </c>
      <c r="B4628" s="231" t="s">
        <v>1685</v>
      </c>
      <c r="C4628" s="231" t="s">
        <v>1685</v>
      </c>
      <c r="D4628" s="232" t="s">
        <v>1685</v>
      </c>
      <c r="E4628" s="232">
        <v>0</v>
      </c>
      <c r="F4628" s="232">
        <v>0</v>
      </c>
      <c r="G4628" s="232">
        <v>0</v>
      </c>
      <c r="H4628" s="232">
        <v>0</v>
      </c>
      <c r="L4628" s="232">
        <v>0</v>
      </c>
    </row>
    <row r="4629" spans="1:12">
      <c r="A4629" s="232">
        <v>4678</v>
      </c>
      <c r="B4629" s="231" t="s">
        <v>1685</v>
      </c>
      <c r="C4629" s="231" t="s">
        <v>1685</v>
      </c>
      <c r="D4629" s="232" t="s">
        <v>1685</v>
      </c>
      <c r="E4629" s="232">
        <v>0</v>
      </c>
      <c r="F4629" s="232">
        <v>0</v>
      </c>
      <c r="G4629" s="232">
        <v>0</v>
      </c>
      <c r="H4629" s="232">
        <v>0</v>
      </c>
      <c r="L4629" s="232">
        <v>0</v>
      </c>
    </row>
    <row r="4630" spans="1:12">
      <c r="A4630" s="232">
        <v>4679</v>
      </c>
      <c r="B4630" s="231" t="s">
        <v>1685</v>
      </c>
      <c r="C4630" s="231" t="s">
        <v>1685</v>
      </c>
      <c r="D4630" s="232" t="s">
        <v>1685</v>
      </c>
      <c r="E4630" s="232">
        <v>0</v>
      </c>
      <c r="F4630" s="232">
        <v>0</v>
      </c>
      <c r="G4630" s="232">
        <v>0</v>
      </c>
      <c r="H4630" s="232">
        <v>0</v>
      </c>
      <c r="L4630" s="232">
        <v>0</v>
      </c>
    </row>
    <row r="4631" spans="1:12">
      <c r="A4631" s="232">
        <v>4680</v>
      </c>
      <c r="B4631" s="231" t="s">
        <v>1685</v>
      </c>
      <c r="C4631" s="231" t="s">
        <v>1685</v>
      </c>
      <c r="D4631" s="232" t="s">
        <v>1685</v>
      </c>
      <c r="E4631" s="232">
        <v>0</v>
      </c>
      <c r="F4631" s="232">
        <v>0</v>
      </c>
      <c r="G4631" s="232">
        <v>0</v>
      </c>
      <c r="H4631" s="232">
        <v>0</v>
      </c>
      <c r="L4631" s="232">
        <v>0</v>
      </c>
    </row>
    <row r="4632" spans="1:12">
      <c r="A4632" s="232">
        <v>4681</v>
      </c>
      <c r="B4632" s="231" t="s">
        <v>1685</v>
      </c>
      <c r="C4632" s="231" t="s">
        <v>1685</v>
      </c>
      <c r="D4632" s="232" t="s">
        <v>1685</v>
      </c>
      <c r="E4632" s="232">
        <v>0</v>
      </c>
      <c r="F4632" s="232">
        <v>0</v>
      </c>
      <c r="G4632" s="232">
        <v>0</v>
      </c>
      <c r="H4632" s="232">
        <v>0</v>
      </c>
      <c r="L4632" s="232">
        <v>0</v>
      </c>
    </row>
    <row r="4633" spans="1:12">
      <c r="A4633" s="232">
        <v>4682</v>
      </c>
      <c r="B4633" s="231" t="s">
        <v>1685</v>
      </c>
      <c r="C4633" s="231" t="s">
        <v>1685</v>
      </c>
      <c r="D4633" s="232" t="s">
        <v>1685</v>
      </c>
      <c r="E4633" s="232">
        <v>0</v>
      </c>
      <c r="F4633" s="232">
        <v>0</v>
      </c>
      <c r="G4633" s="232">
        <v>0</v>
      </c>
      <c r="H4633" s="232">
        <v>0</v>
      </c>
      <c r="L4633" s="232">
        <v>0</v>
      </c>
    </row>
    <row r="4634" spans="1:12">
      <c r="A4634" s="232">
        <v>4683</v>
      </c>
      <c r="B4634" s="231" t="s">
        <v>1685</v>
      </c>
      <c r="C4634" s="231" t="s">
        <v>1685</v>
      </c>
      <c r="D4634" s="232" t="s">
        <v>1685</v>
      </c>
      <c r="E4634" s="232">
        <v>0</v>
      </c>
      <c r="F4634" s="232">
        <v>0</v>
      </c>
      <c r="G4634" s="232">
        <v>0</v>
      </c>
      <c r="H4634" s="232">
        <v>0</v>
      </c>
      <c r="L4634" s="232">
        <v>0</v>
      </c>
    </row>
    <row r="4635" spans="1:12">
      <c r="A4635" s="232">
        <v>4684</v>
      </c>
      <c r="B4635" s="231" t="s">
        <v>1685</v>
      </c>
      <c r="C4635" s="231" t="s">
        <v>1685</v>
      </c>
      <c r="D4635" s="232" t="s">
        <v>1685</v>
      </c>
      <c r="E4635" s="232">
        <v>0</v>
      </c>
      <c r="F4635" s="232">
        <v>0</v>
      </c>
      <c r="G4635" s="232">
        <v>0</v>
      </c>
      <c r="H4635" s="232">
        <v>0</v>
      </c>
      <c r="L4635" s="232">
        <v>0</v>
      </c>
    </row>
    <row r="4636" spans="1:12">
      <c r="A4636" s="232">
        <v>4685</v>
      </c>
      <c r="B4636" s="231" t="s">
        <v>1685</v>
      </c>
      <c r="C4636" s="231" t="s">
        <v>1685</v>
      </c>
      <c r="D4636" s="232" t="s">
        <v>1685</v>
      </c>
      <c r="E4636" s="232">
        <v>0</v>
      </c>
      <c r="F4636" s="232">
        <v>0</v>
      </c>
      <c r="G4636" s="232">
        <v>0</v>
      </c>
      <c r="H4636" s="232">
        <v>0</v>
      </c>
      <c r="L4636" s="232">
        <v>0</v>
      </c>
    </row>
    <row r="4637" spans="1:12">
      <c r="A4637" s="232">
        <v>4686</v>
      </c>
      <c r="B4637" s="231" t="s">
        <v>1685</v>
      </c>
      <c r="C4637" s="231" t="s">
        <v>1685</v>
      </c>
      <c r="D4637" s="232" t="s">
        <v>1685</v>
      </c>
      <c r="E4637" s="232">
        <v>0</v>
      </c>
      <c r="F4637" s="232">
        <v>0</v>
      </c>
      <c r="G4637" s="232">
        <v>0</v>
      </c>
      <c r="H4637" s="232">
        <v>0</v>
      </c>
      <c r="L4637" s="232">
        <v>0</v>
      </c>
    </row>
    <row r="4638" spans="1:12">
      <c r="A4638" s="232">
        <v>4687</v>
      </c>
      <c r="B4638" s="231" t="s">
        <v>1685</v>
      </c>
      <c r="C4638" s="231" t="s">
        <v>1685</v>
      </c>
      <c r="D4638" s="232" t="s">
        <v>1685</v>
      </c>
      <c r="E4638" s="232">
        <v>0</v>
      </c>
      <c r="F4638" s="232">
        <v>0</v>
      </c>
      <c r="G4638" s="232">
        <v>0</v>
      </c>
      <c r="H4638" s="232">
        <v>0</v>
      </c>
      <c r="L4638" s="232">
        <v>0</v>
      </c>
    </row>
    <row r="4639" spans="1:12">
      <c r="A4639" s="232">
        <v>4688</v>
      </c>
      <c r="B4639" s="231" t="s">
        <v>1685</v>
      </c>
      <c r="C4639" s="231" t="s">
        <v>1685</v>
      </c>
      <c r="D4639" s="232" t="s">
        <v>1685</v>
      </c>
      <c r="E4639" s="232">
        <v>0</v>
      </c>
      <c r="F4639" s="232">
        <v>0</v>
      </c>
      <c r="G4639" s="232">
        <v>0</v>
      </c>
      <c r="H4639" s="232">
        <v>0</v>
      </c>
      <c r="L4639" s="232">
        <v>0</v>
      </c>
    </row>
    <row r="4640" spans="1:12">
      <c r="A4640" s="232">
        <v>4689</v>
      </c>
      <c r="B4640" s="231" t="s">
        <v>1685</v>
      </c>
      <c r="C4640" s="231" t="s">
        <v>1685</v>
      </c>
      <c r="D4640" s="232" t="s">
        <v>1685</v>
      </c>
      <c r="E4640" s="232">
        <v>0</v>
      </c>
      <c r="F4640" s="232">
        <v>0</v>
      </c>
      <c r="G4640" s="232">
        <v>0</v>
      </c>
      <c r="H4640" s="232">
        <v>0</v>
      </c>
      <c r="L4640" s="232">
        <v>0</v>
      </c>
    </row>
    <row r="4641" spans="1:12">
      <c r="A4641" s="232">
        <v>4690</v>
      </c>
      <c r="B4641" s="231" t="s">
        <v>1685</v>
      </c>
      <c r="C4641" s="231" t="s">
        <v>1685</v>
      </c>
      <c r="D4641" s="232" t="s">
        <v>1685</v>
      </c>
      <c r="E4641" s="232">
        <v>0</v>
      </c>
      <c r="F4641" s="232">
        <v>0</v>
      </c>
      <c r="G4641" s="232">
        <v>0</v>
      </c>
      <c r="H4641" s="232">
        <v>0</v>
      </c>
      <c r="L4641" s="232">
        <v>0</v>
      </c>
    </row>
    <row r="4642" spans="1:12">
      <c r="A4642" s="232">
        <v>4691</v>
      </c>
      <c r="B4642" s="231" t="s">
        <v>1685</v>
      </c>
      <c r="C4642" s="231" t="s">
        <v>1685</v>
      </c>
      <c r="D4642" s="232" t="s">
        <v>1685</v>
      </c>
      <c r="E4642" s="232">
        <v>0</v>
      </c>
      <c r="F4642" s="232">
        <v>0</v>
      </c>
      <c r="G4642" s="232">
        <v>0</v>
      </c>
      <c r="H4642" s="232">
        <v>0</v>
      </c>
      <c r="L4642" s="232">
        <v>0</v>
      </c>
    </row>
    <row r="4643" spans="1:12">
      <c r="A4643" s="232">
        <v>4692</v>
      </c>
      <c r="B4643" s="231" t="s">
        <v>1685</v>
      </c>
      <c r="C4643" s="231" t="s">
        <v>1685</v>
      </c>
      <c r="D4643" s="232" t="s">
        <v>1685</v>
      </c>
      <c r="E4643" s="232">
        <v>0</v>
      </c>
      <c r="F4643" s="232">
        <v>0</v>
      </c>
      <c r="G4643" s="232">
        <v>0</v>
      </c>
      <c r="H4643" s="232">
        <v>0</v>
      </c>
      <c r="L4643" s="232">
        <v>0</v>
      </c>
    </row>
    <row r="4644" spans="1:12">
      <c r="A4644" s="232">
        <v>4693</v>
      </c>
      <c r="B4644" s="231" t="s">
        <v>1685</v>
      </c>
      <c r="C4644" s="231" t="s">
        <v>1685</v>
      </c>
      <c r="D4644" s="232" t="s">
        <v>1685</v>
      </c>
      <c r="E4644" s="232">
        <v>0</v>
      </c>
      <c r="F4644" s="232">
        <v>0</v>
      </c>
      <c r="G4644" s="232">
        <v>0</v>
      </c>
      <c r="H4644" s="232">
        <v>0</v>
      </c>
      <c r="L4644" s="232">
        <v>0</v>
      </c>
    </row>
    <row r="4645" spans="1:12">
      <c r="A4645" s="232">
        <v>4694</v>
      </c>
      <c r="B4645" s="231" t="s">
        <v>1685</v>
      </c>
      <c r="C4645" s="231" t="s">
        <v>1685</v>
      </c>
      <c r="D4645" s="232" t="s">
        <v>1685</v>
      </c>
      <c r="E4645" s="232">
        <v>0</v>
      </c>
      <c r="F4645" s="232">
        <v>0</v>
      </c>
      <c r="G4645" s="232">
        <v>0</v>
      </c>
      <c r="H4645" s="232">
        <v>0</v>
      </c>
      <c r="L4645" s="232">
        <v>0</v>
      </c>
    </row>
    <row r="4646" spans="1:12">
      <c r="A4646" s="232">
        <v>4695</v>
      </c>
      <c r="B4646" s="231" t="s">
        <v>1685</v>
      </c>
      <c r="C4646" s="231" t="s">
        <v>1685</v>
      </c>
      <c r="D4646" s="232" t="s">
        <v>1685</v>
      </c>
      <c r="E4646" s="232">
        <v>0</v>
      </c>
      <c r="F4646" s="232">
        <v>0</v>
      </c>
      <c r="G4646" s="232">
        <v>0</v>
      </c>
      <c r="H4646" s="232">
        <v>0</v>
      </c>
      <c r="L4646" s="232">
        <v>0</v>
      </c>
    </row>
    <row r="4647" spans="1:12">
      <c r="A4647" s="232">
        <v>4696</v>
      </c>
      <c r="B4647" s="231" t="s">
        <v>1685</v>
      </c>
      <c r="C4647" s="231" t="s">
        <v>1685</v>
      </c>
      <c r="D4647" s="232" t="s">
        <v>1685</v>
      </c>
      <c r="E4647" s="232">
        <v>0</v>
      </c>
      <c r="F4647" s="232">
        <v>0</v>
      </c>
      <c r="G4647" s="232">
        <v>0</v>
      </c>
      <c r="H4647" s="232">
        <v>0</v>
      </c>
      <c r="L4647" s="232">
        <v>0</v>
      </c>
    </row>
    <row r="4648" spans="1:12">
      <c r="A4648" s="232">
        <v>4697</v>
      </c>
      <c r="B4648" s="231" t="s">
        <v>1685</v>
      </c>
      <c r="C4648" s="231" t="s">
        <v>1685</v>
      </c>
      <c r="D4648" s="232" t="s">
        <v>1685</v>
      </c>
      <c r="E4648" s="232">
        <v>0</v>
      </c>
      <c r="F4648" s="232">
        <v>0</v>
      </c>
      <c r="G4648" s="232">
        <v>0</v>
      </c>
      <c r="H4648" s="232">
        <v>0</v>
      </c>
      <c r="L4648" s="232">
        <v>0</v>
      </c>
    </row>
    <row r="4649" spans="1:12">
      <c r="A4649" s="232">
        <v>4698</v>
      </c>
      <c r="B4649" s="231" t="s">
        <v>1685</v>
      </c>
      <c r="C4649" s="231" t="s">
        <v>1685</v>
      </c>
      <c r="D4649" s="232" t="s">
        <v>1685</v>
      </c>
      <c r="E4649" s="232">
        <v>0</v>
      </c>
      <c r="F4649" s="232">
        <v>0</v>
      </c>
      <c r="G4649" s="232">
        <v>0</v>
      </c>
      <c r="H4649" s="232">
        <v>0</v>
      </c>
      <c r="L4649" s="232">
        <v>0</v>
      </c>
    </row>
    <row r="4650" spans="1:12">
      <c r="A4650" s="232">
        <v>4699</v>
      </c>
      <c r="B4650" s="231" t="s">
        <v>1685</v>
      </c>
      <c r="C4650" s="231" t="s">
        <v>1685</v>
      </c>
      <c r="D4650" s="232" t="s">
        <v>1685</v>
      </c>
      <c r="E4650" s="232">
        <v>0</v>
      </c>
      <c r="F4650" s="232">
        <v>0</v>
      </c>
      <c r="G4650" s="232">
        <v>0</v>
      </c>
      <c r="H4650" s="232">
        <v>0</v>
      </c>
      <c r="L4650" s="232">
        <v>0</v>
      </c>
    </row>
    <row r="4651" spans="1:12">
      <c r="A4651" s="232">
        <v>4700</v>
      </c>
      <c r="B4651" s="231" t="s">
        <v>1685</v>
      </c>
      <c r="C4651" s="231" t="s">
        <v>1685</v>
      </c>
      <c r="D4651" s="232" t="s">
        <v>1685</v>
      </c>
      <c r="E4651" s="232">
        <v>0</v>
      </c>
      <c r="F4651" s="232">
        <v>0</v>
      </c>
      <c r="G4651" s="232">
        <v>0</v>
      </c>
      <c r="H4651" s="232">
        <v>0</v>
      </c>
      <c r="L4651" s="232">
        <v>0</v>
      </c>
    </row>
    <row r="4652" spans="1:12">
      <c r="A4652" s="232">
        <v>4701</v>
      </c>
      <c r="B4652" s="231" t="s">
        <v>1685</v>
      </c>
      <c r="C4652" s="231" t="s">
        <v>1685</v>
      </c>
      <c r="D4652" s="232" t="s">
        <v>1685</v>
      </c>
      <c r="E4652" s="232">
        <v>0</v>
      </c>
      <c r="F4652" s="232">
        <v>0</v>
      </c>
      <c r="G4652" s="232">
        <v>0</v>
      </c>
      <c r="H4652" s="232">
        <v>0</v>
      </c>
      <c r="L4652" s="232">
        <v>0</v>
      </c>
    </row>
    <row r="4653" spans="1:12">
      <c r="A4653" s="232">
        <v>4702</v>
      </c>
      <c r="B4653" s="231" t="s">
        <v>1685</v>
      </c>
      <c r="C4653" s="231" t="s">
        <v>1685</v>
      </c>
      <c r="D4653" s="232" t="s">
        <v>1685</v>
      </c>
      <c r="E4653" s="232">
        <v>0</v>
      </c>
      <c r="F4653" s="232">
        <v>0</v>
      </c>
      <c r="G4653" s="232">
        <v>0</v>
      </c>
      <c r="H4653" s="232">
        <v>0</v>
      </c>
      <c r="L4653" s="232">
        <v>0</v>
      </c>
    </row>
    <row r="4654" spans="1:12">
      <c r="A4654" s="232">
        <v>4703</v>
      </c>
      <c r="B4654" s="231" t="s">
        <v>1685</v>
      </c>
      <c r="C4654" s="231" t="s">
        <v>1685</v>
      </c>
      <c r="D4654" s="232" t="s">
        <v>1685</v>
      </c>
      <c r="E4654" s="232">
        <v>0</v>
      </c>
      <c r="F4654" s="232">
        <v>0</v>
      </c>
      <c r="G4654" s="232">
        <v>0</v>
      </c>
      <c r="H4654" s="232">
        <v>0</v>
      </c>
      <c r="L4654" s="232">
        <v>0</v>
      </c>
    </row>
    <row r="4655" spans="1:12">
      <c r="A4655" s="232">
        <v>4704</v>
      </c>
      <c r="B4655" s="231" t="s">
        <v>1685</v>
      </c>
      <c r="C4655" s="231" t="s">
        <v>1685</v>
      </c>
      <c r="D4655" s="232" t="s">
        <v>1685</v>
      </c>
      <c r="E4655" s="232">
        <v>0</v>
      </c>
      <c r="F4655" s="232">
        <v>0</v>
      </c>
      <c r="G4655" s="232">
        <v>0</v>
      </c>
      <c r="H4655" s="232">
        <v>0</v>
      </c>
      <c r="L4655" s="232">
        <v>0</v>
      </c>
    </row>
    <row r="4656" spans="1:12">
      <c r="A4656" s="232">
        <v>4705</v>
      </c>
      <c r="B4656" s="231" t="s">
        <v>1685</v>
      </c>
      <c r="C4656" s="231" t="s">
        <v>1685</v>
      </c>
      <c r="D4656" s="232" t="s">
        <v>1685</v>
      </c>
      <c r="E4656" s="232">
        <v>0</v>
      </c>
      <c r="F4656" s="232">
        <v>0</v>
      </c>
      <c r="G4656" s="232">
        <v>0</v>
      </c>
      <c r="H4656" s="232">
        <v>0</v>
      </c>
      <c r="L4656" s="232">
        <v>0</v>
      </c>
    </row>
    <row r="4657" spans="1:12">
      <c r="A4657" s="232">
        <v>4706</v>
      </c>
      <c r="B4657" s="231" t="s">
        <v>1685</v>
      </c>
      <c r="C4657" s="231" t="s">
        <v>1685</v>
      </c>
      <c r="D4657" s="232" t="s">
        <v>1685</v>
      </c>
      <c r="E4657" s="232">
        <v>0</v>
      </c>
      <c r="F4657" s="232">
        <v>0</v>
      </c>
      <c r="G4657" s="232">
        <v>0</v>
      </c>
      <c r="H4657" s="232">
        <v>0</v>
      </c>
      <c r="L4657" s="232">
        <v>0</v>
      </c>
    </row>
    <row r="4658" spans="1:12">
      <c r="A4658" s="232">
        <v>4707</v>
      </c>
      <c r="B4658" s="231" t="s">
        <v>1685</v>
      </c>
      <c r="C4658" s="231" t="s">
        <v>1685</v>
      </c>
      <c r="D4658" s="232" t="s">
        <v>1685</v>
      </c>
      <c r="E4658" s="232">
        <v>0</v>
      </c>
      <c r="F4658" s="232">
        <v>0</v>
      </c>
      <c r="G4658" s="232">
        <v>0</v>
      </c>
      <c r="H4658" s="232">
        <v>0</v>
      </c>
      <c r="L4658" s="232">
        <v>0</v>
      </c>
    </row>
    <row r="4659" spans="1:12">
      <c r="A4659" s="232">
        <v>4708</v>
      </c>
      <c r="B4659" s="231" t="s">
        <v>1685</v>
      </c>
      <c r="C4659" s="231" t="s">
        <v>1685</v>
      </c>
      <c r="D4659" s="232" t="s">
        <v>1685</v>
      </c>
      <c r="E4659" s="232">
        <v>0</v>
      </c>
      <c r="F4659" s="232">
        <v>0</v>
      </c>
      <c r="G4659" s="232">
        <v>0</v>
      </c>
      <c r="H4659" s="232">
        <v>0</v>
      </c>
      <c r="L4659" s="232">
        <v>0</v>
      </c>
    </row>
    <row r="4660" spans="1:12">
      <c r="A4660" s="232">
        <v>4709</v>
      </c>
      <c r="B4660" s="231" t="s">
        <v>1685</v>
      </c>
      <c r="C4660" s="231" t="s">
        <v>1685</v>
      </c>
      <c r="D4660" s="232" t="s">
        <v>1685</v>
      </c>
      <c r="E4660" s="232">
        <v>0</v>
      </c>
      <c r="F4660" s="232">
        <v>0</v>
      </c>
      <c r="G4660" s="232">
        <v>0</v>
      </c>
      <c r="H4660" s="232">
        <v>0</v>
      </c>
      <c r="L4660" s="232">
        <v>0</v>
      </c>
    </row>
    <row r="4661" spans="1:12">
      <c r="A4661" s="232">
        <v>4710</v>
      </c>
      <c r="B4661" s="231" t="s">
        <v>1685</v>
      </c>
      <c r="C4661" s="231" t="s">
        <v>1685</v>
      </c>
      <c r="D4661" s="232" t="s">
        <v>1685</v>
      </c>
      <c r="E4661" s="232">
        <v>0</v>
      </c>
      <c r="F4661" s="232">
        <v>0</v>
      </c>
      <c r="G4661" s="232">
        <v>0</v>
      </c>
      <c r="H4661" s="232">
        <v>0</v>
      </c>
      <c r="L4661" s="232">
        <v>0</v>
      </c>
    </row>
    <row r="4662" spans="1:12">
      <c r="A4662" s="232">
        <v>4711</v>
      </c>
      <c r="B4662" s="231" t="s">
        <v>1685</v>
      </c>
      <c r="C4662" s="231" t="s">
        <v>1685</v>
      </c>
      <c r="D4662" s="232" t="s">
        <v>1685</v>
      </c>
      <c r="E4662" s="232">
        <v>0</v>
      </c>
      <c r="F4662" s="232">
        <v>0</v>
      </c>
      <c r="G4662" s="232">
        <v>0</v>
      </c>
      <c r="H4662" s="232">
        <v>0</v>
      </c>
      <c r="L4662" s="232">
        <v>0</v>
      </c>
    </row>
    <row r="4663" spans="1:12">
      <c r="A4663" s="232">
        <v>4712</v>
      </c>
      <c r="B4663" s="231" t="s">
        <v>1685</v>
      </c>
      <c r="C4663" s="231" t="s">
        <v>1685</v>
      </c>
      <c r="D4663" s="232" t="s">
        <v>1685</v>
      </c>
      <c r="E4663" s="232">
        <v>0</v>
      </c>
      <c r="F4663" s="232">
        <v>0</v>
      </c>
      <c r="G4663" s="232">
        <v>0</v>
      </c>
      <c r="H4663" s="232">
        <v>0</v>
      </c>
      <c r="L4663" s="232">
        <v>0</v>
      </c>
    </row>
    <row r="4664" spans="1:12">
      <c r="A4664" s="232">
        <v>4713</v>
      </c>
      <c r="B4664" s="231" t="s">
        <v>1685</v>
      </c>
      <c r="C4664" s="231" t="s">
        <v>1685</v>
      </c>
      <c r="D4664" s="232" t="s">
        <v>1685</v>
      </c>
      <c r="E4664" s="232">
        <v>0</v>
      </c>
      <c r="F4664" s="232">
        <v>0</v>
      </c>
      <c r="G4664" s="232">
        <v>0</v>
      </c>
      <c r="H4664" s="232">
        <v>0</v>
      </c>
      <c r="L4664" s="232">
        <v>0</v>
      </c>
    </row>
    <row r="4665" spans="1:12">
      <c r="A4665" s="232">
        <v>4714</v>
      </c>
      <c r="B4665" s="231" t="s">
        <v>1685</v>
      </c>
      <c r="C4665" s="231" t="s">
        <v>1685</v>
      </c>
      <c r="D4665" s="232" t="s">
        <v>1685</v>
      </c>
      <c r="E4665" s="232">
        <v>0</v>
      </c>
      <c r="F4665" s="232">
        <v>0</v>
      </c>
      <c r="G4665" s="232">
        <v>0</v>
      </c>
      <c r="H4665" s="232">
        <v>0</v>
      </c>
      <c r="L4665" s="232">
        <v>0</v>
      </c>
    </row>
    <row r="4666" spans="1:12">
      <c r="A4666" s="232">
        <v>4715</v>
      </c>
      <c r="B4666" s="231" t="s">
        <v>1685</v>
      </c>
      <c r="C4666" s="231" t="s">
        <v>1685</v>
      </c>
      <c r="D4666" s="232" t="s">
        <v>1685</v>
      </c>
      <c r="E4666" s="232">
        <v>0</v>
      </c>
      <c r="F4666" s="232">
        <v>0</v>
      </c>
      <c r="G4666" s="232">
        <v>0</v>
      </c>
      <c r="H4666" s="232">
        <v>0</v>
      </c>
      <c r="L4666" s="232">
        <v>0</v>
      </c>
    </row>
    <row r="4667" spans="1:12">
      <c r="A4667" s="232">
        <v>4716</v>
      </c>
      <c r="B4667" s="231" t="s">
        <v>1685</v>
      </c>
      <c r="C4667" s="231" t="s">
        <v>1685</v>
      </c>
      <c r="D4667" s="232" t="s">
        <v>1685</v>
      </c>
      <c r="E4667" s="232">
        <v>0</v>
      </c>
      <c r="F4667" s="232">
        <v>0</v>
      </c>
      <c r="G4667" s="232">
        <v>0</v>
      </c>
      <c r="H4667" s="232">
        <v>0</v>
      </c>
      <c r="L4667" s="232">
        <v>0</v>
      </c>
    </row>
    <row r="4668" spans="1:12">
      <c r="A4668" s="232">
        <v>4717</v>
      </c>
      <c r="B4668" s="231" t="s">
        <v>1685</v>
      </c>
      <c r="C4668" s="231" t="s">
        <v>1685</v>
      </c>
      <c r="D4668" s="232" t="s">
        <v>1685</v>
      </c>
      <c r="E4668" s="232">
        <v>0</v>
      </c>
      <c r="F4668" s="232">
        <v>0</v>
      </c>
      <c r="G4668" s="232">
        <v>0</v>
      </c>
      <c r="H4668" s="232">
        <v>0</v>
      </c>
      <c r="L4668" s="232">
        <v>0</v>
      </c>
    </row>
    <row r="4669" spans="1:12">
      <c r="A4669" s="232">
        <v>4718</v>
      </c>
      <c r="B4669" s="231" t="s">
        <v>1685</v>
      </c>
      <c r="C4669" s="231" t="s">
        <v>1685</v>
      </c>
      <c r="D4669" s="232" t="s">
        <v>1685</v>
      </c>
      <c r="E4669" s="232">
        <v>0</v>
      </c>
      <c r="F4669" s="232">
        <v>0</v>
      </c>
      <c r="G4669" s="232">
        <v>0</v>
      </c>
      <c r="H4669" s="232">
        <v>0</v>
      </c>
      <c r="L4669" s="232">
        <v>0</v>
      </c>
    </row>
    <row r="4670" spans="1:12">
      <c r="A4670" s="232">
        <v>4719</v>
      </c>
      <c r="B4670" s="231" t="s">
        <v>1685</v>
      </c>
      <c r="C4670" s="231" t="s">
        <v>1685</v>
      </c>
      <c r="D4670" s="232" t="s">
        <v>1685</v>
      </c>
      <c r="E4670" s="232">
        <v>0</v>
      </c>
      <c r="F4670" s="232">
        <v>0</v>
      </c>
      <c r="G4670" s="232">
        <v>0</v>
      </c>
      <c r="H4670" s="232">
        <v>0</v>
      </c>
      <c r="L4670" s="232">
        <v>0</v>
      </c>
    </row>
    <row r="4671" spans="1:12">
      <c r="A4671" s="232">
        <v>4720</v>
      </c>
      <c r="B4671" s="231" t="s">
        <v>1685</v>
      </c>
      <c r="C4671" s="231" t="s">
        <v>1685</v>
      </c>
      <c r="D4671" s="232" t="s">
        <v>1685</v>
      </c>
      <c r="E4671" s="232">
        <v>0</v>
      </c>
      <c r="F4671" s="232">
        <v>0</v>
      </c>
      <c r="G4671" s="232">
        <v>0</v>
      </c>
      <c r="H4671" s="232">
        <v>0</v>
      </c>
      <c r="L4671" s="232">
        <v>0</v>
      </c>
    </row>
    <row r="4672" spans="1:12">
      <c r="A4672" s="232">
        <v>4721</v>
      </c>
      <c r="B4672" s="231" t="s">
        <v>1685</v>
      </c>
      <c r="C4672" s="231" t="s">
        <v>1685</v>
      </c>
      <c r="D4672" s="232" t="s">
        <v>1685</v>
      </c>
      <c r="E4672" s="232">
        <v>0</v>
      </c>
      <c r="F4672" s="232">
        <v>0</v>
      </c>
      <c r="G4672" s="232">
        <v>0</v>
      </c>
      <c r="H4672" s="232">
        <v>0</v>
      </c>
      <c r="L4672" s="232">
        <v>0</v>
      </c>
    </row>
    <row r="4673" spans="1:12">
      <c r="A4673" s="232">
        <v>4722</v>
      </c>
      <c r="B4673" s="231" t="s">
        <v>1685</v>
      </c>
      <c r="C4673" s="231" t="s">
        <v>1685</v>
      </c>
      <c r="D4673" s="232" t="s">
        <v>1685</v>
      </c>
      <c r="E4673" s="232">
        <v>0</v>
      </c>
      <c r="F4673" s="232">
        <v>0</v>
      </c>
      <c r="G4673" s="232">
        <v>0</v>
      </c>
      <c r="H4673" s="232">
        <v>0</v>
      </c>
      <c r="L4673" s="232">
        <v>0</v>
      </c>
    </row>
    <row r="4674" spans="1:12">
      <c r="A4674" s="232">
        <v>4723</v>
      </c>
      <c r="B4674" s="231" t="s">
        <v>1685</v>
      </c>
      <c r="C4674" s="231" t="s">
        <v>1685</v>
      </c>
      <c r="D4674" s="232" t="s">
        <v>1685</v>
      </c>
      <c r="E4674" s="232">
        <v>0</v>
      </c>
      <c r="F4674" s="232">
        <v>0</v>
      </c>
      <c r="G4674" s="232">
        <v>0</v>
      </c>
      <c r="H4674" s="232">
        <v>0</v>
      </c>
      <c r="L4674" s="232">
        <v>0</v>
      </c>
    </row>
    <row r="4675" spans="1:12">
      <c r="A4675" s="232">
        <v>4724</v>
      </c>
      <c r="B4675" s="231" t="s">
        <v>1685</v>
      </c>
      <c r="C4675" s="231" t="s">
        <v>1685</v>
      </c>
      <c r="D4675" s="232" t="s">
        <v>1685</v>
      </c>
      <c r="E4675" s="232">
        <v>0</v>
      </c>
      <c r="F4675" s="232">
        <v>0</v>
      </c>
      <c r="G4675" s="232">
        <v>0</v>
      </c>
      <c r="H4675" s="232">
        <v>0</v>
      </c>
      <c r="L4675" s="232">
        <v>0</v>
      </c>
    </row>
    <row r="4676" spans="1:12">
      <c r="A4676" s="232">
        <v>4725</v>
      </c>
      <c r="B4676" s="231" t="s">
        <v>1685</v>
      </c>
      <c r="C4676" s="231" t="s">
        <v>1685</v>
      </c>
      <c r="D4676" s="232" t="s">
        <v>1685</v>
      </c>
      <c r="E4676" s="232">
        <v>0</v>
      </c>
      <c r="F4676" s="232">
        <v>0</v>
      </c>
      <c r="G4676" s="232">
        <v>0</v>
      </c>
      <c r="H4676" s="232">
        <v>0</v>
      </c>
      <c r="L4676" s="232">
        <v>0</v>
      </c>
    </row>
    <row r="4677" spans="1:12">
      <c r="A4677" s="232">
        <v>4726</v>
      </c>
      <c r="B4677" s="231" t="s">
        <v>1685</v>
      </c>
      <c r="C4677" s="231" t="s">
        <v>1685</v>
      </c>
      <c r="D4677" s="232" t="s">
        <v>1685</v>
      </c>
      <c r="E4677" s="232">
        <v>0</v>
      </c>
      <c r="F4677" s="232">
        <v>0</v>
      </c>
      <c r="G4677" s="232">
        <v>0</v>
      </c>
      <c r="H4677" s="232">
        <v>0</v>
      </c>
      <c r="L4677" s="232">
        <v>0</v>
      </c>
    </row>
    <row r="4678" spans="1:12">
      <c r="A4678" s="232">
        <v>4727</v>
      </c>
      <c r="B4678" s="231" t="s">
        <v>1685</v>
      </c>
      <c r="C4678" s="231" t="s">
        <v>1685</v>
      </c>
      <c r="D4678" s="232" t="s">
        <v>1685</v>
      </c>
      <c r="E4678" s="232">
        <v>0</v>
      </c>
      <c r="F4678" s="232">
        <v>0</v>
      </c>
      <c r="G4678" s="232">
        <v>0</v>
      </c>
      <c r="H4678" s="232">
        <v>0</v>
      </c>
      <c r="L4678" s="232">
        <v>0</v>
      </c>
    </row>
    <row r="4679" spans="1:12">
      <c r="A4679" s="232">
        <v>4728</v>
      </c>
      <c r="B4679" s="231" t="s">
        <v>1685</v>
      </c>
      <c r="C4679" s="231" t="s">
        <v>1685</v>
      </c>
      <c r="D4679" s="232" t="s">
        <v>1685</v>
      </c>
      <c r="E4679" s="232">
        <v>0</v>
      </c>
      <c r="F4679" s="232">
        <v>0</v>
      </c>
      <c r="G4679" s="232">
        <v>0</v>
      </c>
      <c r="H4679" s="232">
        <v>0</v>
      </c>
      <c r="L4679" s="232">
        <v>0</v>
      </c>
    </row>
    <row r="4680" spans="1:12">
      <c r="A4680" s="232">
        <v>4729</v>
      </c>
      <c r="B4680" s="231" t="s">
        <v>1685</v>
      </c>
      <c r="C4680" s="231" t="s">
        <v>1685</v>
      </c>
      <c r="D4680" s="232" t="s">
        <v>1685</v>
      </c>
      <c r="E4680" s="232">
        <v>0</v>
      </c>
      <c r="F4680" s="232">
        <v>0</v>
      </c>
      <c r="G4680" s="232">
        <v>0</v>
      </c>
      <c r="H4680" s="232">
        <v>0</v>
      </c>
      <c r="L4680" s="232">
        <v>0</v>
      </c>
    </row>
    <row r="4681" spans="1:12">
      <c r="A4681" s="232">
        <v>4730</v>
      </c>
      <c r="B4681" s="231" t="s">
        <v>1685</v>
      </c>
      <c r="C4681" s="231" t="s">
        <v>1685</v>
      </c>
      <c r="D4681" s="232" t="s">
        <v>1685</v>
      </c>
      <c r="E4681" s="232">
        <v>0</v>
      </c>
      <c r="F4681" s="232">
        <v>0</v>
      </c>
      <c r="G4681" s="232">
        <v>0</v>
      </c>
      <c r="H4681" s="232">
        <v>0</v>
      </c>
      <c r="L4681" s="232">
        <v>0</v>
      </c>
    </row>
    <row r="4682" spans="1:12">
      <c r="A4682" s="232">
        <v>4731</v>
      </c>
      <c r="B4682" s="231" t="s">
        <v>1685</v>
      </c>
      <c r="C4682" s="231" t="s">
        <v>1685</v>
      </c>
      <c r="D4682" s="232" t="s">
        <v>1685</v>
      </c>
      <c r="E4682" s="232">
        <v>0</v>
      </c>
      <c r="F4682" s="232">
        <v>0</v>
      </c>
      <c r="G4682" s="232">
        <v>0</v>
      </c>
      <c r="H4682" s="232">
        <v>0</v>
      </c>
      <c r="L4682" s="232">
        <v>0</v>
      </c>
    </row>
    <row r="4683" spans="1:12">
      <c r="A4683" s="232">
        <v>4732</v>
      </c>
      <c r="B4683" s="231" t="s">
        <v>1685</v>
      </c>
      <c r="C4683" s="231" t="s">
        <v>1685</v>
      </c>
      <c r="D4683" s="232" t="s">
        <v>1685</v>
      </c>
      <c r="E4683" s="232">
        <v>0</v>
      </c>
      <c r="F4683" s="232">
        <v>0</v>
      </c>
      <c r="G4683" s="232">
        <v>0</v>
      </c>
      <c r="H4683" s="232">
        <v>0</v>
      </c>
      <c r="L4683" s="232">
        <v>0</v>
      </c>
    </row>
    <row r="4684" spans="1:12">
      <c r="A4684" s="232">
        <v>4733</v>
      </c>
      <c r="B4684" s="231" t="s">
        <v>1685</v>
      </c>
      <c r="C4684" s="231" t="s">
        <v>1685</v>
      </c>
      <c r="D4684" s="232" t="s">
        <v>1685</v>
      </c>
      <c r="E4684" s="232">
        <v>0</v>
      </c>
      <c r="F4684" s="232">
        <v>0</v>
      </c>
      <c r="G4684" s="232">
        <v>0</v>
      </c>
      <c r="H4684" s="232">
        <v>0</v>
      </c>
      <c r="L4684" s="232">
        <v>0</v>
      </c>
    </row>
    <row r="4685" spans="1:12">
      <c r="A4685" s="232">
        <v>4734</v>
      </c>
      <c r="B4685" s="231" t="s">
        <v>1685</v>
      </c>
      <c r="C4685" s="231" t="s">
        <v>1685</v>
      </c>
      <c r="D4685" s="232" t="s">
        <v>1685</v>
      </c>
      <c r="E4685" s="232">
        <v>0</v>
      </c>
      <c r="F4685" s="232">
        <v>0</v>
      </c>
      <c r="G4685" s="232">
        <v>0</v>
      </c>
      <c r="H4685" s="232">
        <v>0</v>
      </c>
      <c r="L4685" s="232">
        <v>0</v>
      </c>
    </row>
    <row r="4686" spans="1:12">
      <c r="A4686" s="232">
        <v>4735</v>
      </c>
      <c r="B4686" s="231" t="s">
        <v>1685</v>
      </c>
      <c r="C4686" s="231" t="s">
        <v>1685</v>
      </c>
      <c r="D4686" s="232" t="s">
        <v>1685</v>
      </c>
      <c r="E4686" s="232">
        <v>0</v>
      </c>
      <c r="F4686" s="232">
        <v>0</v>
      </c>
      <c r="G4686" s="232">
        <v>0</v>
      </c>
      <c r="H4686" s="232">
        <v>0</v>
      </c>
      <c r="L4686" s="232">
        <v>0</v>
      </c>
    </row>
    <row r="4687" spans="1:12">
      <c r="A4687" s="232">
        <v>4736</v>
      </c>
      <c r="B4687" s="231" t="s">
        <v>1685</v>
      </c>
      <c r="C4687" s="231" t="s">
        <v>1685</v>
      </c>
      <c r="D4687" s="232" t="s">
        <v>1685</v>
      </c>
      <c r="E4687" s="232">
        <v>0</v>
      </c>
      <c r="F4687" s="232">
        <v>0</v>
      </c>
      <c r="G4687" s="232">
        <v>0</v>
      </c>
      <c r="H4687" s="232">
        <v>0</v>
      </c>
      <c r="L4687" s="232">
        <v>0</v>
      </c>
    </row>
    <row r="4688" spans="1:12">
      <c r="A4688" s="232">
        <v>4737</v>
      </c>
      <c r="B4688" s="231" t="s">
        <v>1685</v>
      </c>
      <c r="C4688" s="231" t="s">
        <v>1685</v>
      </c>
      <c r="D4688" s="232" t="s">
        <v>1685</v>
      </c>
      <c r="E4688" s="232">
        <v>0</v>
      </c>
      <c r="F4688" s="232">
        <v>0</v>
      </c>
      <c r="G4688" s="232">
        <v>0</v>
      </c>
      <c r="H4688" s="232">
        <v>0</v>
      </c>
      <c r="L4688" s="232">
        <v>0</v>
      </c>
    </row>
    <row r="4689" spans="1:12">
      <c r="A4689" s="232">
        <v>4738</v>
      </c>
      <c r="B4689" s="231" t="s">
        <v>1685</v>
      </c>
      <c r="C4689" s="231" t="s">
        <v>1685</v>
      </c>
      <c r="D4689" s="232" t="s">
        <v>1685</v>
      </c>
      <c r="E4689" s="232">
        <v>0</v>
      </c>
      <c r="F4689" s="232">
        <v>0</v>
      </c>
      <c r="G4689" s="232">
        <v>0</v>
      </c>
      <c r="H4689" s="232">
        <v>0</v>
      </c>
      <c r="L4689" s="232">
        <v>0</v>
      </c>
    </row>
    <row r="4690" spans="1:12">
      <c r="A4690" s="232">
        <v>4739</v>
      </c>
      <c r="B4690" s="231" t="s">
        <v>1685</v>
      </c>
      <c r="C4690" s="231" t="s">
        <v>1685</v>
      </c>
      <c r="D4690" s="232" t="s">
        <v>1685</v>
      </c>
      <c r="E4690" s="232">
        <v>0</v>
      </c>
      <c r="F4690" s="232">
        <v>0</v>
      </c>
      <c r="G4690" s="232">
        <v>0</v>
      </c>
      <c r="H4690" s="232">
        <v>0</v>
      </c>
      <c r="L4690" s="232">
        <v>0</v>
      </c>
    </row>
    <row r="4691" spans="1:12">
      <c r="A4691" s="232">
        <v>4740</v>
      </c>
      <c r="B4691" s="231" t="s">
        <v>1685</v>
      </c>
      <c r="C4691" s="231" t="s">
        <v>1685</v>
      </c>
      <c r="D4691" s="232" t="s">
        <v>1685</v>
      </c>
      <c r="E4691" s="232">
        <v>0</v>
      </c>
      <c r="F4691" s="232">
        <v>0</v>
      </c>
      <c r="G4691" s="232">
        <v>0</v>
      </c>
      <c r="H4691" s="232">
        <v>0</v>
      </c>
      <c r="L4691" s="232">
        <v>0</v>
      </c>
    </row>
    <row r="4692" spans="1:12">
      <c r="A4692" s="232">
        <v>4741</v>
      </c>
      <c r="B4692" s="231" t="s">
        <v>1685</v>
      </c>
      <c r="C4692" s="231" t="s">
        <v>1685</v>
      </c>
      <c r="D4692" s="232" t="s">
        <v>1685</v>
      </c>
      <c r="E4692" s="232">
        <v>0</v>
      </c>
      <c r="F4692" s="232">
        <v>0</v>
      </c>
      <c r="G4692" s="232">
        <v>0</v>
      </c>
      <c r="H4692" s="232">
        <v>0</v>
      </c>
      <c r="L4692" s="232">
        <v>0</v>
      </c>
    </row>
    <row r="4693" spans="1:12">
      <c r="A4693" s="232">
        <v>4742</v>
      </c>
      <c r="B4693" s="231" t="s">
        <v>1685</v>
      </c>
      <c r="C4693" s="231" t="s">
        <v>1685</v>
      </c>
      <c r="D4693" s="232" t="s">
        <v>1685</v>
      </c>
      <c r="E4693" s="232">
        <v>0</v>
      </c>
      <c r="F4693" s="232">
        <v>0</v>
      </c>
      <c r="G4693" s="232">
        <v>0</v>
      </c>
      <c r="H4693" s="232">
        <v>0</v>
      </c>
      <c r="L4693" s="232">
        <v>0</v>
      </c>
    </row>
    <row r="4694" spans="1:12">
      <c r="A4694" s="232">
        <v>4743</v>
      </c>
      <c r="B4694" s="231" t="s">
        <v>1685</v>
      </c>
      <c r="C4694" s="231" t="s">
        <v>1685</v>
      </c>
      <c r="D4694" s="232" t="s">
        <v>1685</v>
      </c>
      <c r="E4694" s="232">
        <v>0</v>
      </c>
      <c r="F4694" s="232">
        <v>0</v>
      </c>
      <c r="G4694" s="232">
        <v>0</v>
      </c>
      <c r="H4694" s="232">
        <v>0</v>
      </c>
      <c r="L4694" s="232">
        <v>0</v>
      </c>
    </row>
    <row r="4695" spans="1:12">
      <c r="A4695" s="232">
        <v>4744</v>
      </c>
      <c r="B4695" s="231" t="s">
        <v>1685</v>
      </c>
      <c r="C4695" s="231" t="s">
        <v>1685</v>
      </c>
      <c r="D4695" s="232" t="s">
        <v>1685</v>
      </c>
      <c r="E4695" s="232">
        <v>0</v>
      </c>
      <c r="F4695" s="232">
        <v>0</v>
      </c>
      <c r="G4695" s="232">
        <v>0</v>
      </c>
      <c r="H4695" s="232">
        <v>0</v>
      </c>
      <c r="L4695" s="232">
        <v>0</v>
      </c>
    </row>
    <row r="4696" spans="1:12">
      <c r="A4696" s="232">
        <v>4745</v>
      </c>
      <c r="B4696" s="231" t="s">
        <v>1685</v>
      </c>
      <c r="C4696" s="231" t="s">
        <v>1685</v>
      </c>
      <c r="D4696" s="232" t="s">
        <v>1685</v>
      </c>
      <c r="E4696" s="232">
        <v>0</v>
      </c>
      <c r="F4696" s="232">
        <v>0</v>
      </c>
      <c r="G4696" s="232">
        <v>0</v>
      </c>
      <c r="H4696" s="232">
        <v>0</v>
      </c>
      <c r="L4696" s="232">
        <v>0</v>
      </c>
    </row>
    <row r="4697" spans="1:12">
      <c r="A4697" s="232">
        <v>4746</v>
      </c>
      <c r="B4697" s="231" t="s">
        <v>1685</v>
      </c>
      <c r="C4697" s="231" t="s">
        <v>1685</v>
      </c>
      <c r="D4697" s="232" t="s">
        <v>1685</v>
      </c>
      <c r="E4697" s="232">
        <v>0</v>
      </c>
      <c r="F4697" s="232">
        <v>0</v>
      </c>
      <c r="G4697" s="232">
        <v>0</v>
      </c>
      <c r="H4697" s="232">
        <v>0</v>
      </c>
      <c r="L4697" s="232">
        <v>0</v>
      </c>
    </row>
    <row r="4698" spans="1:12">
      <c r="A4698" s="232">
        <v>4747</v>
      </c>
      <c r="B4698" s="231" t="s">
        <v>1685</v>
      </c>
      <c r="C4698" s="231" t="s">
        <v>1685</v>
      </c>
      <c r="D4698" s="232" t="s">
        <v>1685</v>
      </c>
      <c r="E4698" s="232">
        <v>0</v>
      </c>
      <c r="F4698" s="232">
        <v>0</v>
      </c>
      <c r="G4698" s="232">
        <v>0</v>
      </c>
      <c r="H4698" s="232">
        <v>0</v>
      </c>
      <c r="L4698" s="232">
        <v>0</v>
      </c>
    </row>
    <row r="4699" spans="1:12">
      <c r="A4699" s="232">
        <v>4748</v>
      </c>
      <c r="B4699" s="231" t="s">
        <v>1685</v>
      </c>
      <c r="C4699" s="231" t="s">
        <v>1685</v>
      </c>
      <c r="D4699" s="232" t="s">
        <v>1685</v>
      </c>
      <c r="E4699" s="232">
        <v>0</v>
      </c>
      <c r="F4699" s="232">
        <v>0</v>
      </c>
      <c r="G4699" s="232">
        <v>0</v>
      </c>
      <c r="H4699" s="232">
        <v>0</v>
      </c>
      <c r="L4699" s="232">
        <v>0</v>
      </c>
    </row>
    <row r="4700" spans="1:12">
      <c r="A4700" s="232">
        <v>4749</v>
      </c>
      <c r="B4700" s="231" t="s">
        <v>1685</v>
      </c>
      <c r="C4700" s="231" t="s">
        <v>1685</v>
      </c>
      <c r="D4700" s="232" t="s">
        <v>1685</v>
      </c>
      <c r="E4700" s="232">
        <v>0</v>
      </c>
      <c r="F4700" s="232">
        <v>0</v>
      </c>
      <c r="G4700" s="232">
        <v>0</v>
      </c>
      <c r="H4700" s="232">
        <v>0</v>
      </c>
      <c r="L4700" s="232">
        <v>0</v>
      </c>
    </row>
    <row r="4701" spans="1:12">
      <c r="A4701" s="232">
        <v>4750</v>
      </c>
      <c r="B4701" s="231" t="s">
        <v>1685</v>
      </c>
      <c r="C4701" s="231" t="s">
        <v>1685</v>
      </c>
      <c r="D4701" s="232" t="s">
        <v>1685</v>
      </c>
      <c r="E4701" s="232">
        <v>0</v>
      </c>
      <c r="F4701" s="232">
        <v>0</v>
      </c>
      <c r="G4701" s="232">
        <v>0</v>
      </c>
      <c r="H4701" s="232">
        <v>0</v>
      </c>
      <c r="L4701" s="232">
        <v>0</v>
      </c>
    </row>
    <row r="4702" spans="1:12">
      <c r="A4702" s="232">
        <v>4751</v>
      </c>
      <c r="B4702" s="231" t="s">
        <v>1685</v>
      </c>
      <c r="C4702" s="231" t="s">
        <v>1685</v>
      </c>
      <c r="D4702" s="232" t="s">
        <v>1685</v>
      </c>
      <c r="E4702" s="232">
        <v>0</v>
      </c>
      <c r="F4702" s="232">
        <v>0</v>
      </c>
      <c r="G4702" s="232">
        <v>0</v>
      </c>
      <c r="H4702" s="232">
        <v>0</v>
      </c>
      <c r="L4702" s="232">
        <v>0</v>
      </c>
    </row>
    <row r="4703" spans="1:12">
      <c r="A4703" s="232">
        <v>4752</v>
      </c>
      <c r="B4703" s="231" t="s">
        <v>1685</v>
      </c>
      <c r="C4703" s="231" t="s">
        <v>1685</v>
      </c>
      <c r="D4703" s="232" t="s">
        <v>1685</v>
      </c>
      <c r="E4703" s="232">
        <v>0</v>
      </c>
      <c r="F4703" s="232">
        <v>0</v>
      </c>
      <c r="G4703" s="232">
        <v>0</v>
      </c>
      <c r="H4703" s="232">
        <v>0</v>
      </c>
      <c r="L4703" s="232">
        <v>0</v>
      </c>
    </row>
    <row r="4704" spans="1:12">
      <c r="A4704" s="232">
        <v>4753</v>
      </c>
      <c r="B4704" s="231" t="s">
        <v>1685</v>
      </c>
      <c r="C4704" s="231" t="s">
        <v>1685</v>
      </c>
      <c r="D4704" s="232" t="s">
        <v>1685</v>
      </c>
      <c r="E4704" s="232">
        <v>0</v>
      </c>
      <c r="F4704" s="232">
        <v>0</v>
      </c>
      <c r="G4704" s="232">
        <v>0</v>
      </c>
      <c r="H4704" s="232">
        <v>0</v>
      </c>
      <c r="L4704" s="232">
        <v>0</v>
      </c>
    </row>
    <row r="4705" spans="1:12">
      <c r="A4705" s="232">
        <v>4754</v>
      </c>
      <c r="B4705" s="231" t="s">
        <v>1685</v>
      </c>
      <c r="C4705" s="231" t="s">
        <v>1685</v>
      </c>
      <c r="D4705" s="232" t="s">
        <v>1685</v>
      </c>
      <c r="E4705" s="232">
        <v>0</v>
      </c>
      <c r="F4705" s="232">
        <v>0</v>
      </c>
      <c r="G4705" s="232">
        <v>0</v>
      </c>
      <c r="H4705" s="232">
        <v>0</v>
      </c>
      <c r="L4705" s="232">
        <v>0</v>
      </c>
    </row>
    <row r="4706" spans="1:12">
      <c r="A4706" s="232">
        <v>4755</v>
      </c>
      <c r="B4706" s="231" t="s">
        <v>1685</v>
      </c>
      <c r="C4706" s="231" t="s">
        <v>1685</v>
      </c>
      <c r="D4706" s="232" t="s">
        <v>1685</v>
      </c>
      <c r="E4706" s="232">
        <v>0</v>
      </c>
      <c r="F4706" s="232">
        <v>0</v>
      </c>
      <c r="G4706" s="232">
        <v>0</v>
      </c>
      <c r="H4706" s="232">
        <v>0</v>
      </c>
      <c r="L4706" s="232">
        <v>0</v>
      </c>
    </row>
    <row r="4707" spans="1:12">
      <c r="A4707" s="232">
        <v>4756</v>
      </c>
      <c r="B4707" s="231" t="s">
        <v>1685</v>
      </c>
      <c r="C4707" s="231" t="s">
        <v>1685</v>
      </c>
      <c r="D4707" s="232" t="s">
        <v>1685</v>
      </c>
      <c r="E4707" s="232">
        <v>0</v>
      </c>
      <c r="F4707" s="232">
        <v>0</v>
      </c>
      <c r="G4707" s="232">
        <v>0</v>
      </c>
      <c r="H4707" s="232">
        <v>0</v>
      </c>
      <c r="L4707" s="232">
        <v>0</v>
      </c>
    </row>
    <row r="4708" spans="1:12">
      <c r="A4708" s="232">
        <v>4757</v>
      </c>
      <c r="B4708" s="231" t="s">
        <v>1685</v>
      </c>
      <c r="C4708" s="231" t="s">
        <v>1685</v>
      </c>
      <c r="D4708" s="232" t="s">
        <v>1685</v>
      </c>
      <c r="E4708" s="232">
        <v>0</v>
      </c>
      <c r="F4708" s="232">
        <v>0</v>
      </c>
      <c r="G4708" s="232">
        <v>0</v>
      </c>
      <c r="H4708" s="232">
        <v>0</v>
      </c>
      <c r="L4708" s="232">
        <v>0</v>
      </c>
    </row>
    <row r="4709" spans="1:12">
      <c r="A4709" s="232">
        <v>4758</v>
      </c>
      <c r="B4709" s="231" t="s">
        <v>1685</v>
      </c>
      <c r="C4709" s="231" t="s">
        <v>1685</v>
      </c>
      <c r="D4709" s="232" t="s">
        <v>1685</v>
      </c>
      <c r="E4709" s="232">
        <v>0</v>
      </c>
      <c r="F4709" s="232">
        <v>0</v>
      </c>
      <c r="G4709" s="232">
        <v>0</v>
      </c>
      <c r="H4709" s="232">
        <v>0</v>
      </c>
      <c r="L4709" s="232">
        <v>0</v>
      </c>
    </row>
    <row r="4710" spans="1:12">
      <c r="A4710" s="232">
        <v>4759</v>
      </c>
      <c r="B4710" s="231" t="s">
        <v>1685</v>
      </c>
      <c r="C4710" s="231" t="s">
        <v>1685</v>
      </c>
      <c r="D4710" s="232" t="s">
        <v>1685</v>
      </c>
      <c r="E4710" s="232">
        <v>0</v>
      </c>
      <c r="F4710" s="232">
        <v>0</v>
      </c>
      <c r="G4710" s="232">
        <v>0</v>
      </c>
      <c r="H4710" s="232">
        <v>0</v>
      </c>
      <c r="L4710" s="232">
        <v>0</v>
      </c>
    </row>
    <row r="4711" spans="1:12">
      <c r="A4711" s="232">
        <v>4760</v>
      </c>
      <c r="B4711" s="231" t="s">
        <v>1685</v>
      </c>
      <c r="C4711" s="231" t="s">
        <v>1685</v>
      </c>
      <c r="D4711" s="232" t="s">
        <v>1685</v>
      </c>
      <c r="E4711" s="232">
        <v>0</v>
      </c>
      <c r="F4711" s="232">
        <v>0</v>
      </c>
      <c r="G4711" s="232">
        <v>0</v>
      </c>
      <c r="H4711" s="232">
        <v>0</v>
      </c>
      <c r="L4711" s="232">
        <v>0</v>
      </c>
    </row>
    <row r="4712" spans="1:12">
      <c r="A4712" s="232">
        <v>4761</v>
      </c>
      <c r="B4712" s="231" t="s">
        <v>1685</v>
      </c>
      <c r="C4712" s="231" t="s">
        <v>1685</v>
      </c>
      <c r="D4712" s="232" t="s">
        <v>1685</v>
      </c>
      <c r="E4712" s="232">
        <v>0</v>
      </c>
      <c r="F4712" s="232">
        <v>0</v>
      </c>
      <c r="G4712" s="232">
        <v>0</v>
      </c>
      <c r="H4712" s="232">
        <v>0</v>
      </c>
      <c r="L4712" s="232">
        <v>0</v>
      </c>
    </row>
    <row r="4713" spans="1:12">
      <c r="A4713" s="232">
        <v>4762</v>
      </c>
      <c r="B4713" s="231" t="s">
        <v>1685</v>
      </c>
      <c r="C4713" s="231" t="s">
        <v>1685</v>
      </c>
      <c r="D4713" s="232" t="s">
        <v>1685</v>
      </c>
      <c r="E4713" s="232">
        <v>0</v>
      </c>
      <c r="F4713" s="232">
        <v>0</v>
      </c>
      <c r="G4713" s="232">
        <v>0</v>
      </c>
      <c r="H4713" s="232">
        <v>0</v>
      </c>
      <c r="L4713" s="232">
        <v>0</v>
      </c>
    </row>
    <row r="4714" spans="1:12">
      <c r="A4714" s="232">
        <v>4763</v>
      </c>
      <c r="B4714" s="231" t="s">
        <v>1685</v>
      </c>
      <c r="C4714" s="231" t="s">
        <v>1685</v>
      </c>
      <c r="D4714" s="232" t="s">
        <v>1685</v>
      </c>
      <c r="E4714" s="232">
        <v>0</v>
      </c>
      <c r="F4714" s="232">
        <v>0</v>
      </c>
      <c r="G4714" s="232">
        <v>0</v>
      </c>
      <c r="H4714" s="232">
        <v>0</v>
      </c>
      <c r="L4714" s="232">
        <v>0</v>
      </c>
    </row>
    <row r="4715" spans="1:12">
      <c r="A4715" s="232">
        <v>4764</v>
      </c>
      <c r="B4715" s="231" t="s">
        <v>1685</v>
      </c>
      <c r="C4715" s="231" t="s">
        <v>1685</v>
      </c>
      <c r="D4715" s="232" t="s">
        <v>1685</v>
      </c>
      <c r="E4715" s="232">
        <v>0</v>
      </c>
      <c r="F4715" s="232">
        <v>0</v>
      </c>
      <c r="G4715" s="232">
        <v>0</v>
      </c>
      <c r="H4715" s="232">
        <v>0</v>
      </c>
      <c r="L4715" s="232">
        <v>0</v>
      </c>
    </row>
    <row r="4716" spans="1:12">
      <c r="A4716" s="232">
        <v>4765</v>
      </c>
      <c r="B4716" s="231" t="s">
        <v>1685</v>
      </c>
      <c r="C4716" s="231" t="s">
        <v>1685</v>
      </c>
      <c r="D4716" s="232" t="s">
        <v>1685</v>
      </c>
      <c r="E4716" s="232">
        <v>0</v>
      </c>
      <c r="F4716" s="232">
        <v>0</v>
      </c>
      <c r="G4716" s="232">
        <v>0</v>
      </c>
      <c r="H4716" s="232">
        <v>0</v>
      </c>
      <c r="L4716" s="232">
        <v>0</v>
      </c>
    </row>
    <row r="4717" spans="1:12">
      <c r="A4717" s="232">
        <v>4766</v>
      </c>
      <c r="B4717" s="231" t="s">
        <v>1685</v>
      </c>
      <c r="C4717" s="231" t="s">
        <v>1685</v>
      </c>
      <c r="D4717" s="232" t="s">
        <v>1685</v>
      </c>
      <c r="E4717" s="232">
        <v>0</v>
      </c>
      <c r="F4717" s="232">
        <v>0</v>
      </c>
      <c r="G4717" s="232">
        <v>0</v>
      </c>
      <c r="H4717" s="232">
        <v>0</v>
      </c>
      <c r="L4717" s="232">
        <v>0</v>
      </c>
    </row>
    <row r="4718" spans="1:12">
      <c r="A4718" s="232">
        <v>4767</v>
      </c>
      <c r="B4718" s="231" t="s">
        <v>1685</v>
      </c>
      <c r="C4718" s="231" t="s">
        <v>1685</v>
      </c>
      <c r="D4718" s="232" t="s">
        <v>1685</v>
      </c>
      <c r="E4718" s="232">
        <v>0</v>
      </c>
      <c r="F4718" s="232">
        <v>0</v>
      </c>
      <c r="G4718" s="232">
        <v>0</v>
      </c>
      <c r="H4718" s="232">
        <v>0</v>
      </c>
      <c r="L4718" s="232">
        <v>0</v>
      </c>
    </row>
    <row r="4719" spans="1:12">
      <c r="A4719" s="232">
        <v>4768</v>
      </c>
      <c r="B4719" s="231" t="s">
        <v>1685</v>
      </c>
      <c r="C4719" s="231" t="s">
        <v>1685</v>
      </c>
      <c r="D4719" s="232" t="s">
        <v>1685</v>
      </c>
      <c r="E4719" s="232">
        <v>0</v>
      </c>
      <c r="F4719" s="232">
        <v>0</v>
      </c>
      <c r="G4719" s="232">
        <v>0</v>
      </c>
      <c r="H4719" s="232">
        <v>0</v>
      </c>
      <c r="L4719" s="232">
        <v>0</v>
      </c>
    </row>
    <row r="4720" spans="1:12">
      <c r="A4720" s="232">
        <v>4769</v>
      </c>
      <c r="B4720" s="231" t="s">
        <v>1685</v>
      </c>
      <c r="C4720" s="231" t="s">
        <v>1685</v>
      </c>
      <c r="D4720" s="232" t="s">
        <v>1685</v>
      </c>
      <c r="E4720" s="232">
        <v>0</v>
      </c>
      <c r="F4720" s="232">
        <v>0</v>
      </c>
      <c r="G4720" s="232">
        <v>0</v>
      </c>
      <c r="H4720" s="232">
        <v>0</v>
      </c>
      <c r="L4720" s="232">
        <v>0</v>
      </c>
    </row>
    <row r="4721" spans="1:12">
      <c r="A4721" s="232">
        <v>4770</v>
      </c>
      <c r="B4721" s="231" t="s">
        <v>1685</v>
      </c>
      <c r="C4721" s="231" t="s">
        <v>1685</v>
      </c>
      <c r="D4721" s="232" t="s">
        <v>1685</v>
      </c>
      <c r="E4721" s="232">
        <v>0</v>
      </c>
      <c r="F4721" s="232">
        <v>0</v>
      </c>
      <c r="G4721" s="232">
        <v>0</v>
      </c>
      <c r="H4721" s="232">
        <v>0</v>
      </c>
      <c r="L4721" s="232">
        <v>0</v>
      </c>
    </row>
    <row r="4722" spans="1:12">
      <c r="A4722" s="232">
        <v>4771</v>
      </c>
      <c r="B4722" s="231" t="s">
        <v>1685</v>
      </c>
      <c r="C4722" s="231" t="s">
        <v>1685</v>
      </c>
      <c r="D4722" s="232" t="s">
        <v>1685</v>
      </c>
      <c r="E4722" s="232">
        <v>0</v>
      </c>
      <c r="F4722" s="232">
        <v>0</v>
      </c>
      <c r="G4722" s="232">
        <v>0</v>
      </c>
      <c r="H4722" s="232">
        <v>0</v>
      </c>
      <c r="L4722" s="232">
        <v>0</v>
      </c>
    </row>
    <row r="4723" spans="1:12">
      <c r="A4723" s="232">
        <v>4772</v>
      </c>
      <c r="B4723" s="231" t="s">
        <v>1685</v>
      </c>
      <c r="C4723" s="231" t="s">
        <v>1685</v>
      </c>
      <c r="D4723" s="232" t="s">
        <v>1685</v>
      </c>
      <c r="E4723" s="232">
        <v>0</v>
      </c>
      <c r="F4723" s="232">
        <v>0</v>
      </c>
      <c r="G4723" s="232">
        <v>0</v>
      </c>
      <c r="H4723" s="232">
        <v>0</v>
      </c>
      <c r="L4723" s="232">
        <v>0</v>
      </c>
    </row>
    <row r="4724" spans="1:12">
      <c r="A4724" s="232">
        <v>4773</v>
      </c>
      <c r="B4724" s="231" t="s">
        <v>1685</v>
      </c>
      <c r="C4724" s="231" t="s">
        <v>1685</v>
      </c>
      <c r="D4724" s="232" t="s">
        <v>1685</v>
      </c>
      <c r="E4724" s="232">
        <v>0</v>
      </c>
      <c r="F4724" s="232">
        <v>0</v>
      </c>
      <c r="G4724" s="232">
        <v>0</v>
      </c>
      <c r="H4724" s="232">
        <v>0</v>
      </c>
      <c r="L4724" s="232">
        <v>0</v>
      </c>
    </row>
    <row r="4725" spans="1:12">
      <c r="A4725" s="232">
        <v>4774</v>
      </c>
      <c r="B4725" s="231" t="s">
        <v>1685</v>
      </c>
      <c r="C4725" s="231" t="s">
        <v>1685</v>
      </c>
      <c r="D4725" s="232" t="s">
        <v>1685</v>
      </c>
      <c r="E4725" s="232">
        <v>0</v>
      </c>
      <c r="F4725" s="232">
        <v>0</v>
      </c>
      <c r="G4725" s="232">
        <v>0</v>
      </c>
      <c r="H4725" s="232">
        <v>0</v>
      </c>
      <c r="L4725" s="232">
        <v>0</v>
      </c>
    </row>
    <row r="4726" spans="1:12">
      <c r="A4726" s="232">
        <v>4775</v>
      </c>
      <c r="B4726" s="231" t="s">
        <v>1685</v>
      </c>
      <c r="C4726" s="231" t="s">
        <v>1685</v>
      </c>
      <c r="D4726" s="232" t="s">
        <v>1685</v>
      </c>
      <c r="E4726" s="232">
        <v>0</v>
      </c>
      <c r="F4726" s="232">
        <v>0</v>
      </c>
      <c r="G4726" s="232">
        <v>0</v>
      </c>
      <c r="H4726" s="232">
        <v>0</v>
      </c>
      <c r="L4726" s="232">
        <v>0</v>
      </c>
    </row>
    <row r="4727" spans="1:12">
      <c r="A4727" s="232">
        <v>4776</v>
      </c>
      <c r="B4727" s="231" t="s">
        <v>1685</v>
      </c>
      <c r="C4727" s="231" t="s">
        <v>1685</v>
      </c>
      <c r="D4727" s="232" t="s">
        <v>1685</v>
      </c>
      <c r="E4727" s="232">
        <v>0</v>
      </c>
      <c r="F4727" s="232">
        <v>0</v>
      </c>
      <c r="G4727" s="232">
        <v>0</v>
      </c>
      <c r="H4727" s="232">
        <v>0</v>
      </c>
      <c r="L4727" s="232">
        <v>0</v>
      </c>
    </row>
    <row r="4728" spans="1:12">
      <c r="A4728" s="232">
        <v>4777</v>
      </c>
      <c r="B4728" s="231" t="s">
        <v>1685</v>
      </c>
      <c r="C4728" s="231" t="s">
        <v>1685</v>
      </c>
      <c r="D4728" s="232" t="s">
        <v>1685</v>
      </c>
      <c r="E4728" s="232">
        <v>0</v>
      </c>
      <c r="F4728" s="232">
        <v>0</v>
      </c>
      <c r="G4728" s="232">
        <v>0</v>
      </c>
      <c r="H4728" s="232">
        <v>0</v>
      </c>
      <c r="L4728" s="232">
        <v>0</v>
      </c>
    </row>
    <row r="4729" spans="1:12">
      <c r="A4729" s="232">
        <v>4778</v>
      </c>
      <c r="B4729" s="231" t="s">
        <v>1685</v>
      </c>
      <c r="C4729" s="231" t="s">
        <v>1685</v>
      </c>
      <c r="D4729" s="232" t="s">
        <v>1685</v>
      </c>
      <c r="E4729" s="232">
        <v>0</v>
      </c>
      <c r="F4729" s="232">
        <v>0</v>
      </c>
      <c r="G4729" s="232">
        <v>0</v>
      </c>
      <c r="H4729" s="232">
        <v>0</v>
      </c>
      <c r="L4729" s="232">
        <v>0</v>
      </c>
    </row>
    <row r="4730" spans="1:12">
      <c r="A4730" s="232">
        <v>4779</v>
      </c>
      <c r="B4730" s="231" t="s">
        <v>1685</v>
      </c>
      <c r="C4730" s="231" t="s">
        <v>1685</v>
      </c>
      <c r="D4730" s="232" t="s">
        <v>1685</v>
      </c>
      <c r="E4730" s="232">
        <v>0</v>
      </c>
      <c r="F4730" s="232">
        <v>0</v>
      </c>
      <c r="G4730" s="232">
        <v>0</v>
      </c>
      <c r="H4730" s="232">
        <v>0</v>
      </c>
      <c r="L4730" s="232">
        <v>0</v>
      </c>
    </row>
    <row r="4731" spans="1:12">
      <c r="A4731" s="232">
        <v>4780</v>
      </c>
      <c r="B4731" s="231" t="s">
        <v>1685</v>
      </c>
      <c r="C4731" s="231" t="s">
        <v>1685</v>
      </c>
      <c r="D4731" s="232" t="s">
        <v>1685</v>
      </c>
      <c r="E4731" s="232">
        <v>0</v>
      </c>
      <c r="F4731" s="232">
        <v>0</v>
      </c>
      <c r="G4731" s="232">
        <v>0</v>
      </c>
      <c r="H4731" s="232">
        <v>0</v>
      </c>
      <c r="L4731" s="232">
        <v>0</v>
      </c>
    </row>
    <row r="4732" spans="1:12">
      <c r="A4732" s="232">
        <v>4781</v>
      </c>
      <c r="B4732" s="231" t="s">
        <v>1685</v>
      </c>
      <c r="C4732" s="231" t="s">
        <v>1685</v>
      </c>
      <c r="D4732" s="232" t="s">
        <v>1685</v>
      </c>
      <c r="E4732" s="232">
        <v>0</v>
      </c>
      <c r="F4732" s="232">
        <v>0</v>
      </c>
      <c r="G4732" s="232">
        <v>0</v>
      </c>
      <c r="H4732" s="232">
        <v>0</v>
      </c>
      <c r="L4732" s="232">
        <v>0</v>
      </c>
    </row>
    <row r="4733" spans="1:12">
      <c r="A4733" s="232">
        <v>4782</v>
      </c>
      <c r="B4733" s="231" t="s">
        <v>1685</v>
      </c>
      <c r="C4733" s="231" t="s">
        <v>1685</v>
      </c>
      <c r="D4733" s="232" t="s">
        <v>1685</v>
      </c>
      <c r="E4733" s="232">
        <v>0</v>
      </c>
      <c r="F4733" s="232">
        <v>0</v>
      </c>
      <c r="G4733" s="232">
        <v>0</v>
      </c>
      <c r="H4733" s="232">
        <v>0</v>
      </c>
      <c r="L4733" s="232">
        <v>0</v>
      </c>
    </row>
    <row r="4734" spans="1:12">
      <c r="A4734" s="232">
        <v>4783</v>
      </c>
      <c r="B4734" s="231" t="s">
        <v>1685</v>
      </c>
      <c r="C4734" s="231" t="s">
        <v>1685</v>
      </c>
      <c r="D4734" s="232" t="s">
        <v>1685</v>
      </c>
      <c r="E4734" s="232">
        <v>0</v>
      </c>
      <c r="F4734" s="232">
        <v>0</v>
      </c>
      <c r="G4734" s="232">
        <v>0</v>
      </c>
      <c r="H4734" s="232">
        <v>0</v>
      </c>
      <c r="L4734" s="232">
        <v>0</v>
      </c>
    </row>
    <row r="4735" spans="1:12">
      <c r="A4735" s="232">
        <v>4784</v>
      </c>
      <c r="B4735" s="231" t="s">
        <v>1685</v>
      </c>
      <c r="C4735" s="231" t="s">
        <v>1685</v>
      </c>
      <c r="D4735" s="232" t="s">
        <v>1685</v>
      </c>
      <c r="E4735" s="232">
        <v>0</v>
      </c>
      <c r="F4735" s="232">
        <v>0</v>
      </c>
      <c r="G4735" s="232">
        <v>0</v>
      </c>
      <c r="H4735" s="232">
        <v>0</v>
      </c>
      <c r="L4735" s="232">
        <v>0</v>
      </c>
    </row>
    <row r="4736" spans="1:12">
      <c r="A4736" s="232">
        <v>4785</v>
      </c>
      <c r="B4736" s="231" t="s">
        <v>1685</v>
      </c>
      <c r="C4736" s="231" t="s">
        <v>1685</v>
      </c>
      <c r="D4736" s="232" t="s">
        <v>1685</v>
      </c>
      <c r="E4736" s="232">
        <v>0</v>
      </c>
      <c r="F4736" s="232">
        <v>0</v>
      </c>
      <c r="G4736" s="232">
        <v>0</v>
      </c>
      <c r="H4736" s="232">
        <v>0</v>
      </c>
      <c r="L4736" s="232">
        <v>0</v>
      </c>
    </row>
    <row r="4737" spans="1:12">
      <c r="A4737" s="232">
        <v>4786</v>
      </c>
      <c r="B4737" s="231" t="s">
        <v>1685</v>
      </c>
      <c r="C4737" s="231" t="s">
        <v>1685</v>
      </c>
      <c r="D4737" s="232" t="s">
        <v>1685</v>
      </c>
      <c r="E4737" s="232">
        <v>0</v>
      </c>
      <c r="F4737" s="232">
        <v>0</v>
      </c>
      <c r="G4737" s="232">
        <v>0</v>
      </c>
      <c r="H4737" s="232">
        <v>0</v>
      </c>
      <c r="L4737" s="232">
        <v>0</v>
      </c>
    </row>
    <row r="4738" spans="1:12">
      <c r="A4738" s="232">
        <v>4787</v>
      </c>
      <c r="B4738" s="231" t="s">
        <v>1685</v>
      </c>
      <c r="C4738" s="231" t="s">
        <v>1685</v>
      </c>
      <c r="D4738" s="232" t="s">
        <v>1685</v>
      </c>
      <c r="E4738" s="232">
        <v>0</v>
      </c>
      <c r="F4738" s="232">
        <v>0</v>
      </c>
      <c r="G4738" s="232">
        <v>0</v>
      </c>
      <c r="H4738" s="232">
        <v>0</v>
      </c>
      <c r="L4738" s="232">
        <v>0</v>
      </c>
    </row>
    <row r="4739" spans="1:12">
      <c r="A4739" s="232">
        <v>4788</v>
      </c>
      <c r="B4739" s="231" t="s">
        <v>1685</v>
      </c>
      <c r="C4739" s="231" t="s">
        <v>1685</v>
      </c>
      <c r="D4739" s="232" t="s">
        <v>1685</v>
      </c>
      <c r="E4739" s="232">
        <v>0</v>
      </c>
      <c r="F4739" s="232">
        <v>0</v>
      </c>
      <c r="G4739" s="232">
        <v>0</v>
      </c>
      <c r="H4739" s="232">
        <v>0</v>
      </c>
      <c r="L4739" s="232">
        <v>0</v>
      </c>
    </row>
    <row r="4740" spans="1:12">
      <c r="A4740" s="232">
        <v>4789</v>
      </c>
      <c r="B4740" s="231" t="s">
        <v>1685</v>
      </c>
      <c r="C4740" s="231" t="s">
        <v>1685</v>
      </c>
      <c r="D4740" s="232" t="s">
        <v>1685</v>
      </c>
      <c r="E4740" s="232">
        <v>0</v>
      </c>
      <c r="F4740" s="232">
        <v>0</v>
      </c>
      <c r="G4740" s="232">
        <v>0</v>
      </c>
      <c r="H4740" s="232">
        <v>0</v>
      </c>
      <c r="L4740" s="232">
        <v>0</v>
      </c>
    </row>
    <row r="4741" spans="1:12">
      <c r="A4741" s="232">
        <v>4790</v>
      </c>
      <c r="B4741" s="231" t="s">
        <v>1685</v>
      </c>
      <c r="C4741" s="231" t="s">
        <v>1685</v>
      </c>
      <c r="D4741" s="232" t="s">
        <v>1685</v>
      </c>
      <c r="E4741" s="232">
        <v>0</v>
      </c>
      <c r="F4741" s="232">
        <v>0</v>
      </c>
      <c r="G4741" s="232">
        <v>0</v>
      </c>
      <c r="H4741" s="232">
        <v>0</v>
      </c>
      <c r="L4741" s="232">
        <v>0</v>
      </c>
    </row>
    <row r="4742" spans="1:12">
      <c r="A4742" s="232">
        <v>4791</v>
      </c>
      <c r="B4742" s="231" t="s">
        <v>1685</v>
      </c>
      <c r="C4742" s="231" t="s">
        <v>1685</v>
      </c>
      <c r="D4742" s="232" t="s">
        <v>1685</v>
      </c>
      <c r="E4742" s="232">
        <v>0</v>
      </c>
      <c r="F4742" s="232">
        <v>0</v>
      </c>
      <c r="G4742" s="232">
        <v>0</v>
      </c>
      <c r="H4742" s="232">
        <v>0</v>
      </c>
      <c r="L4742" s="232">
        <v>0</v>
      </c>
    </row>
    <row r="4743" spans="1:12">
      <c r="A4743" s="232">
        <v>4792</v>
      </c>
      <c r="B4743" s="231" t="s">
        <v>1685</v>
      </c>
      <c r="C4743" s="231" t="s">
        <v>1685</v>
      </c>
      <c r="D4743" s="232" t="s">
        <v>1685</v>
      </c>
      <c r="E4743" s="232">
        <v>0</v>
      </c>
      <c r="F4743" s="232">
        <v>0</v>
      </c>
      <c r="G4743" s="232">
        <v>0</v>
      </c>
      <c r="H4743" s="232">
        <v>0</v>
      </c>
      <c r="L4743" s="232">
        <v>0</v>
      </c>
    </row>
    <row r="4744" spans="1:12">
      <c r="A4744" s="232">
        <v>4793</v>
      </c>
      <c r="B4744" s="231" t="s">
        <v>1685</v>
      </c>
      <c r="C4744" s="231" t="s">
        <v>1685</v>
      </c>
      <c r="D4744" s="232" t="s">
        <v>1685</v>
      </c>
      <c r="E4744" s="232">
        <v>0</v>
      </c>
      <c r="F4744" s="232">
        <v>0</v>
      </c>
      <c r="G4744" s="232">
        <v>0</v>
      </c>
      <c r="H4744" s="232">
        <v>0</v>
      </c>
      <c r="L4744" s="232">
        <v>0</v>
      </c>
    </row>
    <row r="4745" spans="1:12">
      <c r="A4745" s="232">
        <v>4794</v>
      </c>
      <c r="B4745" s="231" t="s">
        <v>1685</v>
      </c>
      <c r="C4745" s="231" t="s">
        <v>1685</v>
      </c>
      <c r="D4745" s="232" t="s">
        <v>1685</v>
      </c>
      <c r="E4745" s="232">
        <v>0</v>
      </c>
      <c r="F4745" s="232">
        <v>0</v>
      </c>
      <c r="G4745" s="232">
        <v>0</v>
      </c>
      <c r="H4745" s="232">
        <v>0</v>
      </c>
      <c r="L4745" s="232">
        <v>0</v>
      </c>
    </row>
    <row r="4746" spans="1:12">
      <c r="A4746" s="232">
        <v>4795</v>
      </c>
      <c r="B4746" s="231" t="s">
        <v>1685</v>
      </c>
      <c r="C4746" s="231" t="s">
        <v>1685</v>
      </c>
      <c r="D4746" s="232" t="s">
        <v>1685</v>
      </c>
      <c r="E4746" s="232">
        <v>0</v>
      </c>
      <c r="F4746" s="232">
        <v>0</v>
      </c>
      <c r="G4746" s="232">
        <v>0</v>
      </c>
      <c r="H4746" s="232">
        <v>0</v>
      </c>
      <c r="L4746" s="232">
        <v>0</v>
      </c>
    </row>
    <row r="4747" spans="1:12">
      <c r="A4747" s="232">
        <v>4796</v>
      </c>
      <c r="B4747" s="231" t="s">
        <v>1685</v>
      </c>
      <c r="C4747" s="231" t="s">
        <v>1685</v>
      </c>
      <c r="D4747" s="232" t="s">
        <v>1685</v>
      </c>
      <c r="E4747" s="232">
        <v>0</v>
      </c>
      <c r="F4747" s="232">
        <v>0</v>
      </c>
      <c r="G4747" s="232">
        <v>0</v>
      </c>
      <c r="H4747" s="232">
        <v>0</v>
      </c>
      <c r="L4747" s="232">
        <v>0</v>
      </c>
    </row>
    <row r="4748" spans="1:12">
      <c r="A4748" s="232">
        <v>4797</v>
      </c>
      <c r="B4748" s="231" t="s">
        <v>1685</v>
      </c>
      <c r="C4748" s="231" t="s">
        <v>1685</v>
      </c>
      <c r="D4748" s="232" t="s">
        <v>1685</v>
      </c>
      <c r="E4748" s="232">
        <v>0</v>
      </c>
      <c r="F4748" s="232">
        <v>0</v>
      </c>
      <c r="G4748" s="232">
        <v>0</v>
      </c>
      <c r="H4748" s="232">
        <v>0</v>
      </c>
      <c r="L4748" s="232">
        <v>0</v>
      </c>
    </row>
    <row r="4749" spans="1:12">
      <c r="A4749" s="232">
        <v>4798</v>
      </c>
      <c r="B4749" s="231" t="s">
        <v>1685</v>
      </c>
      <c r="C4749" s="231" t="s">
        <v>1685</v>
      </c>
      <c r="D4749" s="232" t="s">
        <v>1685</v>
      </c>
      <c r="E4749" s="232">
        <v>0</v>
      </c>
      <c r="F4749" s="232">
        <v>0</v>
      </c>
      <c r="G4749" s="232">
        <v>0</v>
      </c>
      <c r="H4749" s="232">
        <v>0</v>
      </c>
      <c r="L4749" s="232">
        <v>0</v>
      </c>
    </row>
    <row r="4750" spans="1:12">
      <c r="A4750" s="232">
        <v>4799</v>
      </c>
      <c r="B4750" s="231" t="s">
        <v>1685</v>
      </c>
      <c r="C4750" s="231" t="s">
        <v>1685</v>
      </c>
      <c r="D4750" s="232" t="s">
        <v>1685</v>
      </c>
      <c r="E4750" s="232">
        <v>0</v>
      </c>
      <c r="F4750" s="232">
        <v>0</v>
      </c>
      <c r="G4750" s="232">
        <v>0</v>
      </c>
      <c r="H4750" s="232">
        <v>0</v>
      </c>
      <c r="L4750" s="232">
        <v>0</v>
      </c>
    </row>
    <row r="4751" spans="1:12">
      <c r="A4751" s="232">
        <v>4800</v>
      </c>
      <c r="B4751" s="231" t="s">
        <v>1685</v>
      </c>
      <c r="C4751" s="231" t="s">
        <v>1685</v>
      </c>
      <c r="D4751" s="232" t="s">
        <v>1685</v>
      </c>
      <c r="E4751" s="232">
        <v>0</v>
      </c>
      <c r="F4751" s="232">
        <v>0</v>
      </c>
      <c r="G4751" s="232">
        <v>0</v>
      </c>
      <c r="H4751" s="232">
        <v>0</v>
      </c>
      <c r="L4751" s="232">
        <v>0</v>
      </c>
    </row>
    <row r="4752" spans="1:12">
      <c r="A4752" s="232">
        <v>4801</v>
      </c>
      <c r="B4752" s="231" t="s">
        <v>1685</v>
      </c>
      <c r="C4752" s="231" t="s">
        <v>1685</v>
      </c>
      <c r="D4752" s="232" t="s">
        <v>1685</v>
      </c>
      <c r="E4752" s="232">
        <v>0</v>
      </c>
      <c r="F4752" s="232">
        <v>0</v>
      </c>
      <c r="G4752" s="232">
        <v>0</v>
      </c>
      <c r="H4752" s="232">
        <v>0</v>
      </c>
      <c r="L4752" s="232">
        <v>0</v>
      </c>
    </row>
    <row r="4753" spans="1:12">
      <c r="A4753" s="232">
        <v>4802</v>
      </c>
      <c r="B4753" s="231" t="s">
        <v>1685</v>
      </c>
      <c r="C4753" s="231" t="s">
        <v>1685</v>
      </c>
      <c r="D4753" s="232" t="s">
        <v>1685</v>
      </c>
      <c r="E4753" s="232">
        <v>0</v>
      </c>
      <c r="F4753" s="232">
        <v>0</v>
      </c>
      <c r="G4753" s="232">
        <v>0</v>
      </c>
      <c r="H4753" s="232">
        <v>0</v>
      </c>
      <c r="L4753" s="232">
        <v>0</v>
      </c>
    </row>
    <row r="4754" spans="1:12">
      <c r="A4754" s="232">
        <v>4803</v>
      </c>
      <c r="B4754" s="231" t="s">
        <v>1685</v>
      </c>
      <c r="C4754" s="231" t="s">
        <v>1685</v>
      </c>
      <c r="D4754" s="232" t="s">
        <v>1685</v>
      </c>
      <c r="E4754" s="232">
        <v>0</v>
      </c>
      <c r="F4754" s="232">
        <v>0</v>
      </c>
      <c r="G4754" s="232">
        <v>0</v>
      </c>
      <c r="H4754" s="232">
        <v>0</v>
      </c>
      <c r="L4754" s="232">
        <v>0</v>
      </c>
    </row>
    <row r="4755" spans="1:12">
      <c r="A4755" s="232">
        <v>4804</v>
      </c>
      <c r="B4755" s="231" t="s">
        <v>1685</v>
      </c>
      <c r="C4755" s="231" t="s">
        <v>1685</v>
      </c>
      <c r="D4755" s="232" t="s">
        <v>1685</v>
      </c>
      <c r="E4755" s="232">
        <v>0</v>
      </c>
      <c r="F4755" s="232">
        <v>0</v>
      </c>
      <c r="G4755" s="232">
        <v>0</v>
      </c>
      <c r="H4755" s="232">
        <v>0</v>
      </c>
      <c r="L4755" s="232">
        <v>0</v>
      </c>
    </row>
    <row r="4756" spans="1:12">
      <c r="A4756" s="232">
        <v>4805</v>
      </c>
      <c r="B4756" s="231" t="s">
        <v>1685</v>
      </c>
      <c r="C4756" s="231" t="s">
        <v>1685</v>
      </c>
      <c r="D4756" s="232" t="s">
        <v>1685</v>
      </c>
      <c r="E4756" s="232">
        <v>0</v>
      </c>
      <c r="F4756" s="232">
        <v>0</v>
      </c>
      <c r="G4756" s="232">
        <v>0</v>
      </c>
      <c r="H4756" s="232">
        <v>0</v>
      </c>
      <c r="L4756" s="232">
        <v>0</v>
      </c>
    </row>
    <row r="4757" spans="1:12">
      <c r="A4757" s="232">
        <v>4806</v>
      </c>
      <c r="B4757" s="231" t="s">
        <v>1685</v>
      </c>
      <c r="C4757" s="231" t="s">
        <v>1685</v>
      </c>
      <c r="D4757" s="232" t="s">
        <v>1685</v>
      </c>
      <c r="E4757" s="232">
        <v>0</v>
      </c>
      <c r="F4757" s="232">
        <v>0</v>
      </c>
      <c r="G4757" s="232">
        <v>0</v>
      </c>
      <c r="H4757" s="232">
        <v>0</v>
      </c>
      <c r="L4757" s="232">
        <v>0</v>
      </c>
    </row>
    <row r="4758" spans="1:12">
      <c r="A4758" s="232">
        <v>4807</v>
      </c>
      <c r="B4758" s="231" t="s">
        <v>1685</v>
      </c>
      <c r="C4758" s="231" t="s">
        <v>1685</v>
      </c>
      <c r="D4758" s="232" t="s">
        <v>1685</v>
      </c>
      <c r="E4758" s="232">
        <v>0</v>
      </c>
      <c r="F4758" s="232">
        <v>0</v>
      </c>
      <c r="G4758" s="232">
        <v>0</v>
      </c>
      <c r="H4758" s="232">
        <v>0</v>
      </c>
      <c r="L4758" s="232">
        <v>0</v>
      </c>
    </row>
    <row r="4759" spans="1:12">
      <c r="A4759" s="232">
        <v>4808</v>
      </c>
      <c r="B4759" s="231" t="s">
        <v>1685</v>
      </c>
      <c r="C4759" s="231" t="s">
        <v>1685</v>
      </c>
      <c r="D4759" s="232" t="s">
        <v>1685</v>
      </c>
      <c r="E4759" s="232">
        <v>0</v>
      </c>
      <c r="F4759" s="232">
        <v>0</v>
      </c>
      <c r="G4759" s="232">
        <v>0</v>
      </c>
      <c r="H4759" s="232">
        <v>0</v>
      </c>
      <c r="L4759" s="232">
        <v>0</v>
      </c>
    </row>
    <row r="4760" spans="1:12">
      <c r="A4760" s="232">
        <v>4809</v>
      </c>
      <c r="B4760" s="231" t="s">
        <v>1685</v>
      </c>
      <c r="C4760" s="231" t="s">
        <v>1685</v>
      </c>
      <c r="D4760" s="232" t="s">
        <v>1685</v>
      </c>
      <c r="E4760" s="232">
        <v>0</v>
      </c>
      <c r="F4760" s="232">
        <v>0</v>
      </c>
      <c r="G4760" s="232">
        <v>0</v>
      </c>
      <c r="H4760" s="232">
        <v>0</v>
      </c>
      <c r="L4760" s="232">
        <v>0</v>
      </c>
    </row>
    <row r="4761" spans="1:12">
      <c r="A4761" s="232">
        <v>4810</v>
      </c>
      <c r="B4761" s="231" t="s">
        <v>1685</v>
      </c>
      <c r="C4761" s="231" t="s">
        <v>1685</v>
      </c>
      <c r="D4761" s="232" t="s">
        <v>1685</v>
      </c>
      <c r="E4761" s="232">
        <v>0</v>
      </c>
      <c r="F4761" s="232">
        <v>0</v>
      </c>
      <c r="G4761" s="232">
        <v>0</v>
      </c>
      <c r="H4761" s="232">
        <v>0</v>
      </c>
      <c r="L4761" s="232">
        <v>0</v>
      </c>
    </row>
    <row r="4762" spans="1:12">
      <c r="A4762" s="232">
        <v>4811</v>
      </c>
      <c r="B4762" s="231" t="s">
        <v>1685</v>
      </c>
      <c r="C4762" s="231" t="s">
        <v>1685</v>
      </c>
      <c r="D4762" s="232" t="s">
        <v>1685</v>
      </c>
      <c r="E4762" s="232">
        <v>0</v>
      </c>
      <c r="F4762" s="232">
        <v>0</v>
      </c>
      <c r="G4762" s="232">
        <v>0</v>
      </c>
      <c r="H4762" s="232">
        <v>0</v>
      </c>
      <c r="L4762" s="232">
        <v>0</v>
      </c>
    </row>
    <row r="4763" spans="1:12">
      <c r="A4763" s="232">
        <v>4812</v>
      </c>
      <c r="B4763" s="231" t="s">
        <v>1685</v>
      </c>
      <c r="C4763" s="231" t="s">
        <v>1685</v>
      </c>
      <c r="D4763" s="232" t="s">
        <v>1685</v>
      </c>
      <c r="E4763" s="232">
        <v>0</v>
      </c>
      <c r="F4763" s="232">
        <v>0</v>
      </c>
      <c r="G4763" s="232">
        <v>0</v>
      </c>
      <c r="H4763" s="232">
        <v>0</v>
      </c>
      <c r="L4763" s="232">
        <v>0</v>
      </c>
    </row>
    <row r="4764" spans="1:12">
      <c r="A4764" s="232">
        <v>4813</v>
      </c>
      <c r="B4764" s="231" t="s">
        <v>1685</v>
      </c>
      <c r="C4764" s="231" t="s">
        <v>1685</v>
      </c>
      <c r="D4764" s="232" t="s">
        <v>1685</v>
      </c>
      <c r="E4764" s="232">
        <v>0</v>
      </c>
      <c r="F4764" s="232">
        <v>0</v>
      </c>
      <c r="G4764" s="232">
        <v>0</v>
      </c>
      <c r="H4764" s="232">
        <v>0</v>
      </c>
      <c r="L4764" s="232">
        <v>0</v>
      </c>
    </row>
    <row r="4765" spans="1:12">
      <c r="A4765" s="232">
        <v>4814</v>
      </c>
      <c r="B4765" s="231" t="s">
        <v>1685</v>
      </c>
      <c r="C4765" s="231" t="s">
        <v>1685</v>
      </c>
      <c r="D4765" s="232" t="s">
        <v>1685</v>
      </c>
      <c r="E4765" s="232">
        <v>0</v>
      </c>
      <c r="F4765" s="232">
        <v>0</v>
      </c>
      <c r="G4765" s="232">
        <v>0</v>
      </c>
      <c r="H4765" s="232">
        <v>0</v>
      </c>
      <c r="L4765" s="232">
        <v>0</v>
      </c>
    </row>
    <row r="4766" spans="1:12">
      <c r="A4766" s="232">
        <v>4815</v>
      </c>
      <c r="B4766" s="231" t="s">
        <v>1685</v>
      </c>
      <c r="C4766" s="231" t="s">
        <v>1685</v>
      </c>
      <c r="D4766" s="232" t="s">
        <v>1685</v>
      </c>
      <c r="E4766" s="232">
        <v>0</v>
      </c>
      <c r="F4766" s="232">
        <v>0</v>
      </c>
      <c r="G4766" s="232">
        <v>0</v>
      </c>
      <c r="H4766" s="232">
        <v>0</v>
      </c>
      <c r="L4766" s="232">
        <v>0</v>
      </c>
    </row>
    <row r="4767" spans="1:12">
      <c r="A4767" s="232">
        <v>4816</v>
      </c>
      <c r="B4767" s="231" t="s">
        <v>1685</v>
      </c>
      <c r="C4767" s="231" t="s">
        <v>1685</v>
      </c>
      <c r="D4767" s="232" t="s">
        <v>1685</v>
      </c>
      <c r="E4767" s="232">
        <v>0</v>
      </c>
      <c r="F4767" s="232">
        <v>0</v>
      </c>
      <c r="G4767" s="232">
        <v>0</v>
      </c>
      <c r="H4767" s="232">
        <v>0</v>
      </c>
      <c r="L4767" s="232">
        <v>0</v>
      </c>
    </row>
    <row r="4768" spans="1:12">
      <c r="A4768" s="232">
        <v>4817</v>
      </c>
      <c r="B4768" s="231" t="s">
        <v>1685</v>
      </c>
      <c r="C4768" s="231" t="s">
        <v>1685</v>
      </c>
      <c r="D4768" s="232" t="s">
        <v>1685</v>
      </c>
      <c r="E4768" s="232">
        <v>0</v>
      </c>
      <c r="F4768" s="232">
        <v>0</v>
      </c>
      <c r="G4768" s="232">
        <v>0</v>
      </c>
      <c r="H4768" s="232">
        <v>0</v>
      </c>
      <c r="L4768" s="232">
        <v>0</v>
      </c>
    </row>
    <row r="4769" spans="1:12">
      <c r="A4769" s="232">
        <v>4818</v>
      </c>
      <c r="B4769" s="231" t="s">
        <v>1685</v>
      </c>
      <c r="C4769" s="231" t="s">
        <v>1685</v>
      </c>
      <c r="D4769" s="232" t="s">
        <v>1685</v>
      </c>
      <c r="E4769" s="232">
        <v>0</v>
      </c>
      <c r="F4769" s="232">
        <v>0</v>
      </c>
      <c r="G4769" s="232">
        <v>0</v>
      </c>
      <c r="H4769" s="232">
        <v>0</v>
      </c>
      <c r="L4769" s="232">
        <v>0</v>
      </c>
    </row>
    <row r="4770" spans="1:12">
      <c r="A4770" s="232">
        <v>4819</v>
      </c>
      <c r="B4770" s="231" t="s">
        <v>1685</v>
      </c>
      <c r="C4770" s="231" t="s">
        <v>1685</v>
      </c>
      <c r="D4770" s="232" t="s">
        <v>1685</v>
      </c>
      <c r="E4770" s="232">
        <v>0</v>
      </c>
      <c r="F4770" s="232">
        <v>0</v>
      </c>
      <c r="G4770" s="232">
        <v>0</v>
      </c>
      <c r="H4770" s="232">
        <v>0</v>
      </c>
      <c r="L4770" s="232">
        <v>0</v>
      </c>
    </row>
    <row r="4771" spans="1:12">
      <c r="A4771" s="232">
        <v>4820</v>
      </c>
      <c r="B4771" s="231" t="s">
        <v>1685</v>
      </c>
      <c r="C4771" s="231" t="s">
        <v>1685</v>
      </c>
      <c r="D4771" s="232" t="s">
        <v>1685</v>
      </c>
      <c r="E4771" s="232">
        <v>0</v>
      </c>
      <c r="F4771" s="232">
        <v>0</v>
      </c>
      <c r="G4771" s="232">
        <v>0</v>
      </c>
      <c r="H4771" s="232">
        <v>0</v>
      </c>
      <c r="L4771" s="232">
        <v>0</v>
      </c>
    </row>
    <row r="4772" spans="1:12">
      <c r="A4772" s="232">
        <v>4821</v>
      </c>
      <c r="B4772" s="231" t="s">
        <v>1685</v>
      </c>
      <c r="C4772" s="231" t="s">
        <v>1685</v>
      </c>
      <c r="D4772" s="232" t="s">
        <v>1685</v>
      </c>
      <c r="E4772" s="232">
        <v>0</v>
      </c>
      <c r="F4772" s="232">
        <v>0</v>
      </c>
      <c r="G4772" s="232">
        <v>0</v>
      </c>
      <c r="H4772" s="232">
        <v>0</v>
      </c>
      <c r="L4772" s="232">
        <v>0</v>
      </c>
    </row>
    <row r="4773" spans="1:12">
      <c r="A4773" s="232">
        <v>4822</v>
      </c>
      <c r="B4773" s="231" t="s">
        <v>1685</v>
      </c>
      <c r="C4773" s="231" t="s">
        <v>1685</v>
      </c>
      <c r="D4773" s="232" t="s">
        <v>1685</v>
      </c>
      <c r="E4773" s="232">
        <v>0</v>
      </c>
      <c r="F4773" s="232">
        <v>0</v>
      </c>
      <c r="G4773" s="232">
        <v>0</v>
      </c>
      <c r="H4773" s="232">
        <v>0</v>
      </c>
      <c r="L4773" s="232">
        <v>0</v>
      </c>
    </row>
    <row r="4774" spans="1:12">
      <c r="A4774" s="232">
        <v>4823</v>
      </c>
      <c r="B4774" s="231" t="s">
        <v>1685</v>
      </c>
      <c r="C4774" s="231" t="s">
        <v>1685</v>
      </c>
      <c r="D4774" s="232" t="s">
        <v>1685</v>
      </c>
      <c r="E4774" s="232">
        <v>0</v>
      </c>
      <c r="F4774" s="232">
        <v>0</v>
      </c>
      <c r="G4774" s="232">
        <v>0</v>
      </c>
      <c r="H4774" s="232">
        <v>0</v>
      </c>
      <c r="L4774" s="232">
        <v>0</v>
      </c>
    </row>
    <row r="4775" spans="1:12">
      <c r="A4775" s="232">
        <v>4824</v>
      </c>
      <c r="B4775" s="231" t="s">
        <v>1685</v>
      </c>
      <c r="C4775" s="231" t="s">
        <v>1685</v>
      </c>
      <c r="D4775" s="232" t="s">
        <v>1685</v>
      </c>
      <c r="E4775" s="232">
        <v>0</v>
      </c>
      <c r="F4775" s="232">
        <v>0</v>
      </c>
      <c r="G4775" s="232">
        <v>0</v>
      </c>
      <c r="H4775" s="232">
        <v>0</v>
      </c>
      <c r="L4775" s="232">
        <v>0</v>
      </c>
    </row>
    <row r="4776" spans="1:12">
      <c r="A4776" s="232">
        <v>4825</v>
      </c>
      <c r="B4776" s="231" t="s">
        <v>1685</v>
      </c>
      <c r="C4776" s="231" t="s">
        <v>1685</v>
      </c>
      <c r="D4776" s="232" t="s">
        <v>1685</v>
      </c>
      <c r="E4776" s="232">
        <v>0</v>
      </c>
      <c r="F4776" s="232">
        <v>0</v>
      </c>
      <c r="G4776" s="232">
        <v>0</v>
      </c>
      <c r="H4776" s="232">
        <v>0</v>
      </c>
      <c r="L4776" s="232">
        <v>0</v>
      </c>
    </row>
    <row r="4777" spans="1:12">
      <c r="A4777" s="232">
        <v>4826</v>
      </c>
      <c r="B4777" s="231" t="s">
        <v>1685</v>
      </c>
      <c r="C4777" s="231" t="s">
        <v>1685</v>
      </c>
      <c r="D4777" s="232" t="s">
        <v>1685</v>
      </c>
      <c r="E4777" s="232">
        <v>0</v>
      </c>
      <c r="F4777" s="232">
        <v>0</v>
      </c>
      <c r="G4777" s="232">
        <v>0</v>
      </c>
      <c r="H4777" s="232">
        <v>0</v>
      </c>
      <c r="L4777" s="232">
        <v>0</v>
      </c>
    </row>
    <row r="4778" spans="1:12">
      <c r="A4778" s="232">
        <v>4827</v>
      </c>
      <c r="B4778" s="231" t="s">
        <v>1685</v>
      </c>
      <c r="C4778" s="231" t="s">
        <v>1685</v>
      </c>
      <c r="D4778" s="232" t="s">
        <v>1685</v>
      </c>
      <c r="E4778" s="232">
        <v>0</v>
      </c>
      <c r="F4778" s="232">
        <v>0</v>
      </c>
      <c r="G4778" s="232">
        <v>0</v>
      </c>
      <c r="H4778" s="232">
        <v>0</v>
      </c>
      <c r="L4778" s="232">
        <v>0</v>
      </c>
    </row>
    <row r="4779" spans="1:12">
      <c r="A4779" s="232">
        <v>4828</v>
      </c>
      <c r="B4779" s="231" t="s">
        <v>1685</v>
      </c>
      <c r="C4779" s="231" t="s">
        <v>1685</v>
      </c>
      <c r="D4779" s="232" t="s">
        <v>1685</v>
      </c>
      <c r="E4779" s="232">
        <v>0</v>
      </c>
      <c r="F4779" s="232">
        <v>0</v>
      </c>
      <c r="G4779" s="232">
        <v>0</v>
      </c>
      <c r="H4779" s="232">
        <v>0</v>
      </c>
      <c r="L4779" s="232">
        <v>0</v>
      </c>
    </row>
    <row r="4780" spans="1:12">
      <c r="A4780" s="232">
        <v>4829</v>
      </c>
      <c r="B4780" s="231" t="s">
        <v>1685</v>
      </c>
      <c r="C4780" s="231" t="s">
        <v>1685</v>
      </c>
      <c r="D4780" s="232" t="s">
        <v>1685</v>
      </c>
      <c r="E4780" s="232">
        <v>0</v>
      </c>
      <c r="F4780" s="232">
        <v>0</v>
      </c>
      <c r="G4780" s="232">
        <v>0</v>
      </c>
      <c r="H4780" s="232">
        <v>0</v>
      </c>
      <c r="L4780" s="232">
        <v>0</v>
      </c>
    </row>
    <row r="4781" spans="1:12">
      <c r="A4781" s="232">
        <v>4830</v>
      </c>
      <c r="B4781" s="231" t="s">
        <v>1685</v>
      </c>
      <c r="C4781" s="231" t="s">
        <v>1685</v>
      </c>
      <c r="D4781" s="232" t="s">
        <v>1685</v>
      </c>
      <c r="E4781" s="232">
        <v>0</v>
      </c>
      <c r="F4781" s="232">
        <v>0</v>
      </c>
      <c r="G4781" s="232">
        <v>0</v>
      </c>
      <c r="H4781" s="232">
        <v>0</v>
      </c>
      <c r="L4781" s="232">
        <v>0</v>
      </c>
    </row>
    <row r="4782" spans="1:12">
      <c r="A4782" s="232">
        <v>4831</v>
      </c>
      <c r="B4782" s="231" t="s">
        <v>1685</v>
      </c>
      <c r="C4782" s="231" t="s">
        <v>1685</v>
      </c>
      <c r="D4782" s="232" t="s">
        <v>1685</v>
      </c>
      <c r="E4782" s="232">
        <v>0</v>
      </c>
      <c r="F4782" s="232">
        <v>0</v>
      </c>
      <c r="G4782" s="232">
        <v>0</v>
      </c>
      <c r="H4782" s="232">
        <v>0</v>
      </c>
      <c r="L4782" s="232">
        <v>0</v>
      </c>
    </row>
    <row r="4783" spans="1:12">
      <c r="A4783" s="232">
        <v>4832</v>
      </c>
      <c r="B4783" s="231" t="s">
        <v>1685</v>
      </c>
      <c r="C4783" s="231" t="s">
        <v>1685</v>
      </c>
      <c r="D4783" s="232" t="s">
        <v>1685</v>
      </c>
      <c r="E4783" s="232">
        <v>0</v>
      </c>
      <c r="F4783" s="232">
        <v>0</v>
      </c>
      <c r="G4783" s="232">
        <v>0</v>
      </c>
      <c r="H4783" s="232">
        <v>0</v>
      </c>
      <c r="L4783" s="232">
        <v>0</v>
      </c>
    </row>
    <row r="4784" spans="1:12">
      <c r="A4784" s="232">
        <v>4833</v>
      </c>
      <c r="B4784" s="231" t="s">
        <v>1685</v>
      </c>
      <c r="C4784" s="231" t="s">
        <v>1685</v>
      </c>
      <c r="D4784" s="232" t="s">
        <v>1685</v>
      </c>
      <c r="E4784" s="232">
        <v>0</v>
      </c>
      <c r="F4784" s="232">
        <v>0</v>
      </c>
      <c r="G4784" s="232">
        <v>0</v>
      </c>
      <c r="H4784" s="232">
        <v>0</v>
      </c>
      <c r="L4784" s="232">
        <v>0</v>
      </c>
    </row>
    <row r="4785" spans="1:12">
      <c r="A4785" s="232">
        <v>4834</v>
      </c>
      <c r="B4785" s="231" t="s">
        <v>1685</v>
      </c>
      <c r="C4785" s="231" t="s">
        <v>1685</v>
      </c>
      <c r="D4785" s="232" t="s">
        <v>1685</v>
      </c>
      <c r="E4785" s="232">
        <v>0</v>
      </c>
      <c r="F4785" s="232">
        <v>0</v>
      </c>
      <c r="G4785" s="232">
        <v>0</v>
      </c>
      <c r="H4785" s="232">
        <v>0</v>
      </c>
      <c r="L4785" s="232">
        <v>0</v>
      </c>
    </row>
    <row r="4786" spans="1:12">
      <c r="A4786" s="232">
        <v>4835</v>
      </c>
      <c r="B4786" s="231" t="s">
        <v>1685</v>
      </c>
      <c r="C4786" s="231" t="s">
        <v>1685</v>
      </c>
      <c r="D4786" s="232" t="s">
        <v>1685</v>
      </c>
      <c r="E4786" s="232">
        <v>0</v>
      </c>
      <c r="F4786" s="232">
        <v>0</v>
      </c>
      <c r="G4786" s="232">
        <v>0</v>
      </c>
      <c r="H4786" s="232">
        <v>0</v>
      </c>
      <c r="L4786" s="232">
        <v>0</v>
      </c>
    </row>
    <row r="4787" spans="1:12">
      <c r="A4787" s="232">
        <v>4836</v>
      </c>
      <c r="B4787" s="231" t="s">
        <v>1685</v>
      </c>
      <c r="C4787" s="231" t="s">
        <v>1685</v>
      </c>
      <c r="D4787" s="232" t="s">
        <v>1685</v>
      </c>
      <c r="E4787" s="232">
        <v>0</v>
      </c>
      <c r="F4787" s="232">
        <v>0</v>
      </c>
      <c r="G4787" s="232">
        <v>0</v>
      </c>
      <c r="H4787" s="232">
        <v>0</v>
      </c>
      <c r="L4787" s="232">
        <v>0</v>
      </c>
    </row>
    <row r="4788" spans="1:12">
      <c r="A4788" s="232">
        <v>4837</v>
      </c>
      <c r="B4788" s="231" t="s">
        <v>1685</v>
      </c>
      <c r="C4788" s="231" t="s">
        <v>1685</v>
      </c>
      <c r="D4788" s="232" t="s">
        <v>1685</v>
      </c>
      <c r="E4788" s="232">
        <v>0</v>
      </c>
      <c r="F4788" s="232">
        <v>0</v>
      </c>
      <c r="G4788" s="232">
        <v>0</v>
      </c>
      <c r="H4788" s="232">
        <v>0</v>
      </c>
      <c r="L4788" s="232">
        <v>0</v>
      </c>
    </row>
    <row r="4789" spans="1:12">
      <c r="A4789" s="232">
        <v>4838</v>
      </c>
      <c r="B4789" s="231" t="s">
        <v>1685</v>
      </c>
      <c r="C4789" s="231" t="s">
        <v>1685</v>
      </c>
      <c r="D4789" s="232" t="s">
        <v>1685</v>
      </c>
      <c r="E4789" s="232">
        <v>0</v>
      </c>
      <c r="F4789" s="232">
        <v>0</v>
      </c>
      <c r="G4789" s="232">
        <v>0</v>
      </c>
      <c r="H4789" s="232">
        <v>0</v>
      </c>
      <c r="L4789" s="232">
        <v>0</v>
      </c>
    </row>
    <row r="4790" spans="1:12">
      <c r="A4790" s="232">
        <v>4839</v>
      </c>
      <c r="B4790" s="231" t="s">
        <v>1685</v>
      </c>
      <c r="C4790" s="231" t="s">
        <v>1685</v>
      </c>
      <c r="D4790" s="232" t="s">
        <v>1685</v>
      </c>
      <c r="E4790" s="232">
        <v>0</v>
      </c>
      <c r="F4790" s="232">
        <v>0</v>
      </c>
      <c r="G4790" s="232">
        <v>0</v>
      </c>
      <c r="H4790" s="232">
        <v>0</v>
      </c>
      <c r="L4790" s="232">
        <v>0</v>
      </c>
    </row>
    <row r="4791" spans="1:12">
      <c r="A4791" s="232">
        <v>4840</v>
      </c>
      <c r="B4791" s="231" t="s">
        <v>1685</v>
      </c>
      <c r="C4791" s="231" t="s">
        <v>1685</v>
      </c>
      <c r="D4791" s="232" t="s">
        <v>1685</v>
      </c>
      <c r="E4791" s="232">
        <v>0</v>
      </c>
      <c r="F4791" s="232">
        <v>0</v>
      </c>
      <c r="G4791" s="232">
        <v>0</v>
      </c>
      <c r="H4791" s="232">
        <v>0</v>
      </c>
      <c r="L4791" s="232">
        <v>0</v>
      </c>
    </row>
    <row r="4792" spans="1:12">
      <c r="A4792" s="232">
        <v>4841</v>
      </c>
      <c r="B4792" s="231" t="s">
        <v>1685</v>
      </c>
      <c r="C4792" s="231" t="s">
        <v>1685</v>
      </c>
      <c r="D4792" s="232" t="s">
        <v>1685</v>
      </c>
      <c r="E4792" s="232">
        <v>0</v>
      </c>
      <c r="F4792" s="232">
        <v>0</v>
      </c>
      <c r="G4792" s="232">
        <v>0</v>
      </c>
      <c r="H4792" s="232">
        <v>0</v>
      </c>
      <c r="L4792" s="232">
        <v>0</v>
      </c>
    </row>
    <row r="4793" spans="1:12">
      <c r="A4793" s="232">
        <v>4842</v>
      </c>
      <c r="B4793" s="231" t="s">
        <v>1685</v>
      </c>
      <c r="C4793" s="231" t="s">
        <v>1685</v>
      </c>
      <c r="D4793" s="232" t="s">
        <v>1685</v>
      </c>
      <c r="E4793" s="232">
        <v>0</v>
      </c>
      <c r="F4793" s="232">
        <v>0</v>
      </c>
      <c r="G4793" s="232">
        <v>0</v>
      </c>
      <c r="H4793" s="232">
        <v>0</v>
      </c>
      <c r="L4793" s="232">
        <v>0</v>
      </c>
    </row>
    <row r="4794" spans="1:12">
      <c r="A4794" s="232">
        <v>4843</v>
      </c>
      <c r="B4794" s="231" t="s">
        <v>1685</v>
      </c>
      <c r="C4794" s="231" t="s">
        <v>1685</v>
      </c>
      <c r="D4794" s="232" t="s">
        <v>1685</v>
      </c>
      <c r="E4794" s="232">
        <v>0</v>
      </c>
      <c r="F4794" s="232">
        <v>0</v>
      </c>
      <c r="G4794" s="232">
        <v>0</v>
      </c>
      <c r="H4794" s="232">
        <v>0</v>
      </c>
      <c r="L4794" s="232">
        <v>0</v>
      </c>
    </row>
    <row r="4795" spans="1:12">
      <c r="A4795" s="232">
        <v>4844</v>
      </c>
      <c r="B4795" s="231" t="s">
        <v>1685</v>
      </c>
      <c r="C4795" s="231" t="s">
        <v>1685</v>
      </c>
      <c r="D4795" s="232" t="s">
        <v>1685</v>
      </c>
      <c r="E4795" s="232">
        <v>0</v>
      </c>
      <c r="F4795" s="232">
        <v>0</v>
      </c>
      <c r="G4795" s="232">
        <v>0</v>
      </c>
      <c r="H4795" s="232">
        <v>0</v>
      </c>
      <c r="L4795" s="232">
        <v>0</v>
      </c>
    </row>
    <row r="4796" spans="1:12">
      <c r="A4796" s="232">
        <v>4845</v>
      </c>
      <c r="B4796" s="231" t="s">
        <v>1685</v>
      </c>
      <c r="C4796" s="231" t="s">
        <v>1685</v>
      </c>
      <c r="D4796" s="232" t="s">
        <v>1685</v>
      </c>
      <c r="E4796" s="232">
        <v>0</v>
      </c>
      <c r="F4796" s="232">
        <v>0</v>
      </c>
      <c r="G4796" s="232">
        <v>0</v>
      </c>
      <c r="H4796" s="232">
        <v>0</v>
      </c>
      <c r="L4796" s="232">
        <v>0</v>
      </c>
    </row>
    <row r="4797" spans="1:12">
      <c r="A4797" s="232">
        <v>4846</v>
      </c>
      <c r="B4797" s="231" t="s">
        <v>1685</v>
      </c>
      <c r="C4797" s="231" t="s">
        <v>1685</v>
      </c>
      <c r="D4797" s="232" t="s">
        <v>1685</v>
      </c>
      <c r="E4797" s="232">
        <v>0</v>
      </c>
      <c r="F4797" s="232">
        <v>0</v>
      </c>
      <c r="G4797" s="232">
        <v>0</v>
      </c>
      <c r="H4797" s="232">
        <v>0</v>
      </c>
      <c r="L4797" s="232">
        <v>0</v>
      </c>
    </row>
    <row r="4798" spans="1:12">
      <c r="A4798" s="232">
        <v>4847</v>
      </c>
      <c r="B4798" s="231" t="s">
        <v>1685</v>
      </c>
      <c r="C4798" s="231" t="s">
        <v>1685</v>
      </c>
      <c r="D4798" s="232" t="s">
        <v>1685</v>
      </c>
      <c r="E4798" s="232">
        <v>0</v>
      </c>
      <c r="F4798" s="232">
        <v>0</v>
      </c>
      <c r="G4798" s="232">
        <v>0</v>
      </c>
      <c r="H4798" s="232">
        <v>0</v>
      </c>
      <c r="L4798" s="232">
        <v>0</v>
      </c>
    </row>
    <row r="4799" spans="1:12">
      <c r="A4799" s="232">
        <v>4848</v>
      </c>
      <c r="B4799" s="231" t="s">
        <v>1685</v>
      </c>
      <c r="C4799" s="231" t="s">
        <v>1685</v>
      </c>
      <c r="D4799" s="232" t="s">
        <v>1685</v>
      </c>
      <c r="E4799" s="232">
        <v>0</v>
      </c>
      <c r="F4799" s="232">
        <v>0</v>
      </c>
      <c r="G4799" s="232">
        <v>0</v>
      </c>
      <c r="H4799" s="232">
        <v>0</v>
      </c>
      <c r="L4799" s="232">
        <v>0</v>
      </c>
    </row>
    <row r="4800" spans="1:12">
      <c r="A4800" s="232">
        <v>4849</v>
      </c>
      <c r="B4800" s="231" t="s">
        <v>1685</v>
      </c>
      <c r="C4800" s="231" t="s">
        <v>1685</v>
      </c>
      <c r="D4800" s="232" t="s">
        <v>1685</v>
      </c>
      <c r="E4800" s="232">
        <v>0</v>
      </c>
      <c r="F4800" s="232">
        <v>0</v>
      </c>
      <c r="G4800" s="232">
        <v>0</v>
      </c>
      <c r="H4800" s="232">
        <v>0</v>
      </c>
      <c r="L4800" s="232">
        <v>0</v>
      </c>
    </row>
    <row r="4801" spans="1:12">
      <c r="A4801" s="232">
        <v>4850</v>
      </c>
      <c r="B4801" s="231" t="s">
        <v>1685</v>
      </c>
      <c r="C4801" s="231" t="s">
        <v>1685</v>
      </c>
      <c r="D4801" s="232" t="s">
        <v>1685</v>
      </c>
      <c r="E4801" s="232">
        <v>0</v>
      </c>
      <c r="F4801" s="232">
        <v>0</v>
      </c>
      <c r="G4801" s="232">
        <v>0</v>
      </c>
      <c r="H4801" s="232">
        <v>0</v>
      </c>
      <c r="L4801" s="232">
        <v>0</v>
      </c>
    </row>
    <row r="4802" spans="1:12">
      <c r="A4802" s="232">
        <v>4851</v>
      </c>
      <c r="B4802" s="231" t="s">
        <v>1685</v>
      </c>
      <c r="C4802" s="231" t="s">
        <v>1685</v>
      </c>
      <c r="D4802" s="232" t="s">
        <v>1685</v>
      </c>
      <c r="E4802" s="232">
        <v>0</v>
      </c>
      <c r="F4802" s="232">
        <v>0</v>
      </c>
      <c r="G4802" s="232">
        <v>0</v>
      </c>
      <c r="H4802" s="232">
        <v>0</v>
      </c>
      <c r="L4802" s="232">
        <v>0</v>
      </c>
    </row>
    <row r="4803" spans="1:12">
      <c r="A4803" s="232">
        <v>4852</v>
      </c>
      <c r="B4803" s="231" t="s">
        <v>1685</v>
      </c>
      <c r="C4803" s="231" t="s">
        <v>1685</v>
      </c>
      <c r="D4803" s="232" t="s">
        <v>1685</v>
      </c>
      <c r="E4803" s="232">
        <v>0</v>
      </c>
      <c r="F4803" s="232">
        <v>0</v>
      </c>
      <c r="G4803" s="232">
        <v>0</v>
      </c>
      <c r="H4803" s="232">
        <v>0</v>
      </c>
      <c r="L4803" s="232">
        <v>0</v>
      </c>
    </row>
    <row r="4804" spans="1:12">
      <c r="A4804" s="232">
        <v>4853</v>
      </c>
      <c r="B4804" s="231" t="s">
        <v>1685</v>
      </c>
      <c r="C4804" s="231" t="s">
        <v>1685</v>
      </c>
      <c r="D4804" s="232" t="s">
        <v>1685</v>
      </c>
      <c r="E4804" s="232">
        <v>0</v>
      </c>
      <c r="F4804" s="232">
        <v>0</v>
      </c>
      <c r="G4804" s="232">
        <v>0</v>
      </c>
      <c r="H4804" s="232">
        <v>0</v>
      </c>
      <c r="L4804" s="232">
        <v>0</v>
      </c>
    </row>
    <row r="4805" spans="1:12">
      <c r="A4805" s="232">
        <v>4854</v>
      </c>
      <c r="B4805" s="231" t="s">
        <v>1685</v>
      </c>
      <c r="C4805" s="231" t="s">
        <v>1685</v>
      </c>
      <c r="D4805" s="232" t="s">
        <v>1685</v>
      </c>
      <c r="E4805" s="232">
        <v>0</v>
      </c>
      <c r="F4805" s="232">
        <v>0</v>
      </c>
      <c r="G4805" s="232">
        <v>0</v>
      </c>
      <c r="H4805" s="232">
        <v>0</v>
      </c>
      <c r="L4805" s="232">
        <v>0</v>
      </c>
    </row>
    <row r="4806" spans="1:12">
      <c r="A4806" s="232">
        <v>4855</v>
      </c>
      <c r="B4806" s="231" t="s">
        <v>1685</v>
      </c>
      <c r="C4806" s="231" t="s">
        <v>1685</v>
      </c>
      <c r="D4806" s="232" t="s">
        <v>1685</v>
      </c>
      <c r="E4806" s="232">
        <v>0</v>
      </c>
      <c r="F4806" s="232">
        <v>0</v>
      </c>
      <c r="G4806" s="232">
        <v>0</v>
      </c>
      <c r="H4806" s="232">
        <v>0</v>
      </c>
      <c r="L4806" s="232">
        <v>0</v>
      </c>
    </row>
    <row r="4807" spans="1:12">
      <c r="A4807" s="232">
        <v>4856</v>
      </c>
      <c r="B4807" s="231" t="s">
        <v>1685</v>
      </c>
      <c r="C4807" s="231" t="s">
        <v>1685</v>
      </c>
      <c r="D4807" s="232" t="s">
        <v>1685</v>
      </c>
      <c r="E4807" s="232">
        <v>0</v>
      </c>
      <c r="F4807" s="232">
        <v>0</v>
      </c>
      <c r="G4807" s="232">
        <v>0</v>
      </c>
      <c r="H4807" s="232">
        <v>0</v>
      </c>
      <c r="L4807" s="232">
        <v>0</v>
      </c>
    </row>
    <row r="4808" spans="1:12">
      <c r="A4808" s="232">
        <v>4857</v>
      </c>
      <c r="B4808" s="231" t="s">
        <v>1685</v>
      </c>
      <c r="C4808" s="231" t="s">
        <v>1685</v>
      </c>
      <c r="D4808" s="232" t="s">
        <v>1685</v>
      </c>
      <c r="E4808" s="232">
        <v>0</v>
      </c>
      <c r="F4808" s="232">
        <v>0</v>
      </c>
      <c r="G4808" s="232">
        <v>0</v>
      </c>
      <c r="H4808" s="232">
        <v>0</v>
      </c>
      <c r="L4808" s="232">
        <v>0</v>
      </c>
    </row>
    <row r="4809" spans="1:12">
      <c r="A4809" s="232">
        <v>4858</v>
      </c>
      <c r="B4809" s="231" t="s">
        <v>1685</v>
      </c>
      <c r="C4809" s="231" t="s">
        <v>1685</v>
      </c>
      <c r="D4809" s="232" t="s">
        <v>1685</v>
      </c>
      <c r="E4809" s="232">
        <v>0</v>
      </c>
      <c r="F4809" s="232">
        <v>0</v>
      </c>
      <c r="G4809" s="232">
        <v>0</v>
      </c>
      <c r="H4809" s="232">
        <v>0</v>
      </c>
      <c r="L4809" s="232">
        <v>0</v>
      </c>
    </row>
    <row r="4810" spans="1:12">
      <c r="A4810" s="232">
        <v>4859</v>
      </c>
      <c r="B4810" s="231" t="s">
        <v>1685</v>
      </c>
      <c r="C4810" s="231" t="s">
        <v>1685</v>
      </c>
      <c r="D4810" s="232" t="s">
        <v>1685</v>
      </c>
      <c r="E4810" s="232">
        <v>0</v>
      </c>
      <c r="F4810" s="232">
        <v>0</v>
      </c>
      <c r="G4810" s="232">
        <v>0</v>
      </c>
      <c r="H4810" s="232">
        <v>0</v>
      </c>
      <c r="L4810" s="232">
        <v>0</v>
      </c>
    </row>
    <row r="4811" spans="1:12">
      <c r="A4811" s="232">
        <v>4860</v>
      </c>
      <c r="B4811" s="231" t="s">
        <v>1685</v>
      </c>
      <c r="C4811" s="231" t="s">
        <v>1685</v>
      </c>
      <c r="D4811" s="232" t="s">
        <v>1685</v>
      </c>
      <c r="E4811" s="232">
        <v>0</v>
      </c>
      <c r="F4811" s="232">
        <v>0</v>
      </c>
      <c r="G4811" s="232">
        <v>0</v>
      </c>
      <c r="H4811" s="232">
        <v>0</v>
      </c>
      <c r="L4811" s="232">
        <v>0</v>
      </c>
    </row>
    <row r="4812" spans="1:12">
      <c r="A4812" s="232">
        <v>4861</v>
      </c>
      <c r="B4812" s="231" t="s">
        <v>1685</v>
      </c>
      <c r="C4812" s="231" t="s">
        <v>1685</v>
      </c>
      <c r="D4812" s="232" t="s">
        <v>1685</v>
      </c>
      <c r="E4812" s="232">
        <v>0</v>
      </c>
      <c r="F4812" s="232">
        <v>0</v>
      </c>
      <c r="G4812" s="232">
        <v>0</v>
      </c>
      <c r="H4812" s="232">
        <v>0</v>
      </c>
      <c r="L4812" s="232">
        <v>0</v>
      </c>
    </row>
    <row r="4813" spans="1:12">
      <c r="A4813" s="232">
        <v>4862</v>
      </c>
      <c r="B4813" s="231" t="s">
        <v>1685</v>
      </c>
      <c r="C4813" s="231" t="s">
        <v>1685</v>
      </c>
      <c r="D4813" s="232" t="s">
        <v>1685</v>
      </c>
      <c r="E4813" s="232">
        <v>0</v>
      </c>
      <c r="F4813" s="232">
        <v>0</v>
      </c>
      <c r="G4813" s="232">
        <v>0</v>
      </c>
      <c r="H4813" s="232">
        <v>0</v>
      </c>
      <c r="L4813" s="232">
        <v>0</v>
      </c>
    </row>
    <row r="4814" spans="1:12">
      <c r="A4814" s="232">
        <v>4863</v>
      </c>
      <c r="B4814" s="231" t="s">
        <v>1685</v>
      </c>
      <c r="C4814" s="231" t="s">
        <v>1685</v>
      </c>
      <c r="D4814" s="232" t="s">
        <v>1685</v>
      </c>
      <c r="E4814" s="232">
        <v>0</v>
      </c>
      <c r="F4814" s="232">
        <v>0</v>
      </c>
      <c r="G4814" s="232">
        <v>0</v>
      </c>
      <c r="H4814" s="232">
        <v>0</v>
      </c>
      <c r="L4814" s="232">
        <v>0</v>
      </c>
    </row>
    <row r="4815" spans="1:12">
      <c r="A4815" s="232">
        <v>4864</v>
      </c>
      <c r="B4815" s="231" t="s">
        <v>1685</v>
      </c>
      <c r="C4815" s="231" t="s">
        <v>1685</v>
      </c>
      <c r="D4815" s="232" t="s">
        <v>1685</v>
      </c>
      <c r="E4815" s="232">
        <v>0</v>
      </c>
      <c r="F4815" s="232">
        <v>0</v>
      </c>
      <c r="G4815" s="232">
        <v>0</v>
      </c>
      <c r="H4815" s="232">
        <v>0</v>
      </c>
      <c r="L4815" s="232">
        <v>0</v>
      </c>
    </row>
    <row r="4816" spans="1:12">
      <c r="A4816" s="232">
        <v>4865</v>
      </c>
      <c r="B4816" s="231" t="s">
        <v>1685</v>
      </c>
      <c r="C4816" s="231" t="s">
        <v>1685</v>
      </c>
      <c r="D4816" s="232" t="s">
        <v>1685</v>
      </c>
      <c r="E4816" s="232">
        <v>0</v>
      </c>
      <c r="F4816" s="232">
        <v>0</v>
      </c>
      <c r="G4816" s="232">
        <v>0</v>
      </c>
      <c r="H4816" s="232">
        <v>0</v>
      </c>
      <c r="L4816" s="232">
        <v>0</v>
      </c>
    </row>
    <row r="4817" spans="1:12">
      <c r="A4817" s="232">
        <v>4866</v>
      </c>
      <c r="B4817" s="231" t="s">
        <v>1685</v>
      </c>
      <c r="C4817" s="231" t="s">
        <v>1685</v>
      </c>
      <c r="D4817" s="232" t="s">
        <v>1685</v>
      </c>
      <c r="E4817" s="232">
        <v>0</v>
      </c>
      <c r="F4817" s="232">
        <v>0</v>
      </c>
      <c r="G4817" s="232">
        <v>0</v>
      </c>
      <c r="H4817" s="232">
        <v>0</v>
      </c>
      <c r="L4817" s="232">
        <v>0</v>
      </c>
    </row>
    <row r="4818" spans="1:12">
      <c r="A4818" s="232">
        <v>4867</v>
      </c>
      <c r="B4818" s="231" t="s">
        <v>1685</v>
      </c>
      <c r="C4818" s="231" t="s">
        <v>1685</v>
      </c>
      <c r="D4818" s="232" t="s">
        <v>1685</v>
      </c>
      <c r="E4818" s="232">
        <v>0</v>
      </c>
      <c r="F4818" s="232">
        <v>0</v>
      </c>
      <c r="G4818" s="232">
        <v>0</v>
      </c>
      <c r="H4818" s="232">
        <v>0</v>
      </c>
      <c r="L4818" s="232">
        <v>0</v>
      </c>
    </row>
    <row r="4819" spans="1:12">
      <c r="A4819" s="232">
        <v>4868</v>
      </c>
      <c r="B4819" s="231" t="s">
        <v>1685</v>
      </c>
      <c r="C4819" s="231" t="s">
        <v>1685</v>
      </c>
      <c r="D4819" s="232" t="s">
        <v>1685</v>
      </c>
      <c r="E4819" s="232">
        <v>0</v>
      </c>
      <c r="F4819" s="232">
        <v>0</v>
      </c>
      <c r="G4819" s="232">
        <v>0</v>
      </c>
      <c r="H4819" s="232">
        <v>0</v>
      </c>
      <c r="L4819" s="232">
        <v>0</v>
      </c>
    </row>
    <row r="4820" spans="1:12">
      <c r="A4820" s="232">
        <v>4869</v>
      </c>
      <c r="B4820" s="231" t="s">
        <v>1685</v>
      </c>
      <c r="C4820" s="231" t="s">
        <v>1685</v>
      </c>
      <c r="D4820" s="232" t="s">
        <v>1685</v>
      </c>
      <c r="E4820" s="232">
        <v>0</v>
      </c>
      <c r="F4820" s="232">
        <v>0</v>
      </c>
      <c r="G4820" s="232">
        <v>0</v>
      </c>
      <c r="H4820" s="232">
        <v>0</v>
      </c>
      <c r="L4820" s="232">
        <v>0</v>
      </c>
    </row>
    <row r="4821" spans="1:12">
      <c r="A4821" s="232">
        <v>4870</v>
      </c>
      <c r="B4821" s="231" t="s">
        <v>1685</v>
      </c>
      <c r="C4821" s="231" t="s">
        <v>1685</v>
      </c>
      <c r="D4821" s="232" t="s">
        <v>1685</v>
      </c>
      <c r="E4821" s="232">
        <v>0</v>
      </c>
      <c r="F4821" s="232">
        <v>0</v>
      </c>
      <c r="G4821" s="232">
        <v>0</v>
      </c>
      <c r="H4821" s="232">
        <v>0</v>
      </c>
      <c r="L4821" s="232">
        <v>0</v>
      </c>
    </row>
    <row r="4822" spans="1:12">
      <c r="A4822" s="232">
        <v>4871</v>
      </c>
      <c r="B4822" s="231" t="s">
        <v>1685</v>
      </c>
      <c r="C4822" s="231" t="s">
        <v>1685</v>
      </c>
      <c r="D4822" s="232" t="s">
        <v>1685</v>
      </c>
      <c r="E4822" s="232">
        <v>0</v>
      </c>
      <c r="F4822" s="232">
        <v>0</v>
      </c>
      <c r="G4822" s="232">
        <v>0</v>
      </c>
      <c r="H4822" s="232">
        <v>0</v>
      </c>
      <c r="L4822" s="232">
        <v>0</v>
      </c>
    </row>
    <row r="4823" spans="1:12">
      <c r="A4823" s="232">
        <v>4872</v>
      </c>
      <c r="B4823" s="231" t="s">
        <v>1685</v>
      </c>
      <c r="C4823" s="231" t="s">
        <v>1685</v>
      </c>
      <c r="D4823" s="232" t="s">
        <v>1685</v>
      </c>
      <c r="E4823" s="232">
        <v>0</v>
      </c>
      <c r="F4823" s="232">
        <v>0</v>
      </c>
      <c r="G4823" s="232">
        <v>0</v>
      </c>
      <c r="H4823" s="232">
        <v>0</v>
      </c>
      <c r="L4823" s="232">
        <v>0</v>
      </c>
    </row>
    <row r="4824" spans="1:12">
      <c r="A4824" s="232">
        <v>4873</v>
      </c>
      <c r="B4824" s="231" t="s">
        <v>1685</v>
      </c>
      <c r="C4824" s="231" t="s">
        <v>1685</v>
      </c>
      <c r="D4824" s="232" t="s">
        <v>1685</v>
      </c>
      <c r="E4824" s="232">
        <v>0</v>
      </c>
      <c r="F4824" s="232">
        <v>0</v>
      </c>
      <c r="G4824" s="232">
        <v>0</v>
      </c>
      <c r="H4824" s="232">
        <v>0</v>
      </c>
      <c r="L4824" s="232">
        <v>0</v>
      </c>
    </row>
    <row r="4825" spans="1:12">
      <c r="A4825" s="232">
        <v>4874</v>
      </c>
      <c r="B4825" s="231" t="s">
        <v>1685</v>
      </c>
      <c r="C4825" s="231" t="s">
        <v>1685</v>
      </c>
      <c r="D4825" s="232" t="s">
        <v>1685</v>
      </c>
      <c r="E4825" s="232">
        <v>0</v>
      </c>
      <c r="F4825" s="232">
        <v>0</v>
      </c>
      <c r="G4825" s="232">
        <v>0</v>
      </c>
      <c r="H4825" s="232">
        <v>0</v>
      </c>
      <c r="L4825" s="232">
        <v>0</v>
      </c>
    </row>
    <row r="4826" spans="1:12">
      <c r="A4826" s="232">
        <v>4875</v>
      </c>
      <c r="B4826" s="231" t="s">
        <v>1685</v>
      </c>
      <c r="C4826" s="231" t="s">
        <v>1685</v>
      </c>
      <c r="D4826" s="232" t="s">
        <v>1685</v>
      </c>
      <c r="E4826" s="232">
        <v>0</v>
      </c>
      <c r="F4826" s="232">
        <v>0</v>
      </c>
      <c r="G4826" s="232">
        <v>0</v>
      </c>
      <c r="H4826" s="232">
        <v>0</v>
      </c>
      <c r="L4826" s="232">
        <v>0</v>
      </c>
    </row>
    <row r="4827" spans="1:12">
      <c r="A4827" s="232">
        <v>4876</v>
      </c>
      <c r="B4827" s="231" t="s">
        <v>1685</v>
      </c>
      <c r="C4827" s="231" t="s">
        <v>1685</v>
      </c>
      <c r="D4827" s="232" t="s">
        <v>1685</v>
      </c>
      <c r="E4827" s="232">
        <v>0</v>
      </c>
      <c r="F4827" s="232">
        <v>0</v>
      </c>
      <c r="G4827" s="232">
        <v>0</v>
      </c>
      <c r="H4827" s="232">
        <v>0</v>
      </c>
      <c r="L4827" s="232">
        <v>0</v>
      </c>
    </row>
    <row r="4828" spans="1:12">
      <c r="A4828" s="232">
        <v>4877</v>
      </c>
      <c r="B4828" s="231" t="s">
        <v>1685</v>
      </c>
      <c r="C4828" s="231" t="s">
        <v>1685</v>
      </c>
      <c r="D4828" s="232" t="s">
        <v>1685</v>
      </c>
      <c r="E4828" s="232">
        <v>0</v>
      </c>
      <c r="F4828" s="232">
        <v>0</v>
      </c>
      <c r="G4828" s="232">
        <v>0</v>
      </c>
      <c r="H4828" s="232">
        <v>0</v>
      </c>
      <c r="L4828" s="232">
        <v>0</v>
      </c>
    </row>
    <row r="4829" spans="1:12">
      <c r="A4829" s="232">
        <v>4878</v>
      </c>
      <c r="B4829" s="231" t="s">
        <v>1685</v>
      </c>
      <c r="C4829" s="231" t="s">
        <v>1685</v>
      </c>
      <c r="D4829" s="232" t="s">
        <v>1685</v>
      </c>
      <c r="E4829" s="232">
        <v>0</v>
      </c>
      <c r="F4829" s="232">
        <v>0</v>
      </c>
      <c r="G4829" s="232">
        <v>0</v>
      </c>
      <c r="H4829" s="232">
        <v>0</v>
      </c>
      <c r="L4829" s="232">
        <v>0</v>
      </c>
    </row>
    <row r="4830" spans="1:12">
      <c r="A4830" s="232">
        <v>4879</v>
      </c>
      <c r="B4830" s="231" t="s">
        <v>1685</v>
      </c>
      <c r="C4830" s="231" t="s">
        <v>1685</v>
      </c>
      <c r="D4830" s="232" t="s">
        <v>1685</v>
      </c>
      <c r="E4830" s="232">
        <v>0</v>
      </c>
      <c r="F4830" s="232">
        <v>0</v>
      </c>
      <c r="G4830" s="232">
        <v>0</v>
      </c>
      <c r="H4830" s="232">
        <v>0</v>
      </c>
      <c r="L4830" s="232">
        <v>0</v>
      </c>
    </row>
    <row r="4831" spans="1:12">
      <c r="A4831" s="232">
        <v>4880</v>
      </c>
      <c r="B4831" s="231" t="s">
        <v>1685</v>
      </c>
      <c r="C4831" s="231" t="s">
        <v>1685</v>
      </c>
      <c r="D4831" s="232" t="s">
        <v>1685</v>
      </c>
      <c r="E4831" s="232">
        <v>0</v>
      </c>
      <c r="F4831" s="232">
        <v>0</v>
      </c>
      <c r="G4831" s="232">
        <v>0</v>
      </c>
      <c r="H4831" s="232">
        <v>0</v>
      </c>
      <c r="L4831" s="232">
        <v>0</v>
      </c>
    </row>
    <row r="4832" spans="1:12">
      <c r="A4832" s="232">
        <v>4881</v>
      </c>
      <c r="B4832" s="231" t="s">
        <v>1685</v>
      </c>
      <c r="C4832" s="231" t="s">
        <v>1685</v>
      </c>
      <c r="D4832" s="232" t="s">
        <v>1685</v>
      </c>
      <c r="E4832" s="232">
        <v>0</v>
      </c>
      <c r="F4832" s="232">
        <v>0</v>
      </c>
      <c r="G4832" s="232">
        <v>0</v>
      </c>
      <c r="H4832" s="232">
        <v>0</v>
      </c>
      <c r="L4832" s="232">
        <v>0</v>
      </c>
    </row>
    <row r="4833" spans="1:12">
      <c r="A4833" s="232">
        <v>4882</v>
      </c>
      <c r="B4833" s="231" t="s">
        <v>1685</v>
      </c>
      <c r="C4833" s="231" t="s">
        <v>1685</v>
      </c>
      <c r="D4833" s="232" t="s">
        <v>1685</v>
      </c>
      <c r="E4833" s="232">
        <v>0</v>
      </c>
      <c r="F4833" s="232">
        <v>0</v>
      </c>
      <c r="G4833" s="232">
        <v>0</v>
      </c>
      <c r="H4833" s="232">
        <v>0</v>
      </c>
      <c r="L4833" s="232">
        <v>0</v>
      </c>
    </row>
    <row r="4834" spans="1:12">
      <c r="A4834" s="232">
        <v>4883</v>
      </c>
      <c r="B4834" s="231" t="s">
        <v>1685</v>
      </c>
      <c r="C4834" s="231" t="s">
        <v>1685</v>
      </c>
      <c r="D4834" s="232" t="s">
        <v>1685</v>
      </c>
      <c r="E4834" s="232">
        <v>0</v>
      </c>
      <c r="F4834" s="232">
        <v>0</v>
      </c>
      <c r="G4834" s="232">
        <v>0</v>
      </c>
      <c r="H4834" s="232">
        <v>0</v>
      </c>
      <c r="L4834" s="232">
        <v>0</v>
      </c>
    </row>
    <row r="4835" spans="1:12">
      <c r="A4835" s="232">
        <v>4884</v>
      </c>
      <c r="B4835" s="231" t="s">
        <v>1685</v>
      </c>
      <c r="C4835" s="231" t="s">
        <v>1685</v>
      </c>
      <c r="D4835" s="232" t="s">
        <v>1685</v>
      </c>
      <c r="E4835" s="232">
        <v>0</v>
      </c>
      <c r="F4835" s="232">
        <v>0</v>
      </c>
      <c r="G4835" s="232">
        <v>0</v>
      </c>
      <c r="H4835" s="232">
        <v>0</v>
      </c>
      <c r="L4835" s="232">
        <v>0</v>
      </c>
    </row>
    <row r="4836" spans="1:12">
      <c r="A4836" s="232">
        <v>4885</v>
      </c>
      <c r="B4836" s="231" t="s">
        <v>1685</v>
      </c>
      <c r="C4836" s="231" t="s">
        <v>1685</v>
      </c>
      <c r="D4836" s="232" t="s">
        <v>1685</v>
      </c>
      <c r="E4836" s="232">
        <v>0</v>
      </c>
      <c r="F4836" s="232">
        <v>0</v>
      </c>
      <c r="G4836" s="232">
        <v>0</v>
      </c>
      <c r="H4836" s="232">
        <v>0</v>
      </c>
      <c r="L4836" s="232">
        <v>0</v>
      </c>
    </row>
    <row r="4837" spans="1:12">
      <c r="A4837" s="232">
        <v>4886</v>
      </c>
      <c r="B4837" s="231" t="s">
        <v>1685</v>
      </c>
      <c r="C4837" s="231" t="s">
        <v>1685</v>
      </c>
      <c r="D4837" s="232" t="s">
        <v>1685</v>
      </c>
      <c r="E4837" s="232">
        <v>0</v>
      </c>
      <c r="F4837" s="232">
        <v>0</v>
      </c>
      <c r="G4837" s="232">
        <v>0</v>
      </c>
      <c r="H4837" s="232">
        <v>0</v>
      </c>
      <c r="L4837" s="232">
        <v>0</v>
      </c>
    </row>
    <row r="4838" spans="1:12">
      <c r="A4838" s="232">
        <v>4887</v>
      </c>
      <c r="B4838" s="231" t="s">
        <v>1685</v>
      </c>
      <c r="C4838" s="231" t="s">
        <v>1685</v>
      </c>
      <c r="D4838" s="232" t="s">
        <v>1685</v>
      </c>
      <c r="E4838" s="232">
        <v>0</v>
      </c>
      <c r="F4838" s="232">
        <v>0</v>
      </c>
      <c r="G4838" s="232">
        <v>0</v>
      </c>
      <c r="H4838" s="232">
        <v>0</v>
      </c>
      <c r="L4838" s="232">
        <v>0</v>
      </c>
    </row>
    <row r="4839" spans="1:12">
      <c r="A4839" s="232">
        <v>4888</v>
      </c>
      <c r="B4839" s="231" t="s">
        <v>1685</v>
      </c>
      <c r="C4839" s="231" t="s">
        <v>1685</v>
      </c>
      <c r="D4839" s="232" t="s">
        <v>1685</v>
      </c>
      <c r="E4839" s="232">
        <v>0</v>
      </c>
      <c r="F4839" s="232">
        <v>0</v>
      </c>
      <c r="G4839" s="232">
        <v>0</v>
      </c>
      <c r="H4839" s="232">
        <v>0</v>
      </c>
      <c r="L4839" s="232">
        <v>0</v>
      </c>
    </row>
    <row r="4840" spans="1:12">
      <c r="A4840" s="232">
        <v>4889</v>
      </c>
      <c r="B4840" s="231" t="s">
        <v>1685</v>
      </c>
      <c r="C4840" s="231" t="s">
        <v>1685</v>
      </c>
      <c r="D4840" s="232" t="s">
        <v>1685</v>
      </c>
      <c r="E4840" s="232">
        <v>0</v>
      </c>
      <c r="F4840" s="232">
        <v>0</v>
      </c>
      <c r="G4840" s="232">
        <v>0</v>
      </c>
      <c r="H4840" s="232">
        <v>0</v>
      </c>
      <c r="L4840" s="232">
        <v>0</v>
      </c>
    </row>
    <row r="4841" spans="1:12">
      <c r="A4841" s="232">
        <v>4890</v>
      </c>
      <c r="B4841" s="231" t="s">
        <v>1685</v>
      </c>
      <c r="C4841" s="231" t="s">
        <v>1685</v>
      </c>
      <c r="D4841" s="232" t="s">
        <v>1685</v>
      </c>
      <c r="E4841" s="232">
        <v>0</v>
      </c>
      <c r="F4841" s="232">
        <v>0</v>
      </c>
      <c r="G4841" s="232">
        <v>0</v>
      </c>
      <c r="H4841" s="232">
        <v>0</v>
      </c>
      <c r="L4841" s="232">
        <v>0</v>
      </c>
    </row>
    <row r="4842" spans="1:12">
      <c r="A4842" s="232">
        <v>4891</v>
      </c>
      <c r="B4842" s="231" t="s">
        <v>1685</v>
      </c>
      <c r="C4842" s="231" t="s">
        <v>1685</v>
      </c>
      <c r="D4842" s="232" t="s">
        <v>1685</v>
      </c>
      <c r="E4842" s="232">
        <v>0</v>
      </c>
      <c r="F4842" s="232">
        <v>0</v>
      </c>
      <c r="G4842" s="232">
        <v>0</v>
      </c>
      <c r="H4842" s="232">
        <v>0</v>
      </c>
      <c r="L4842" s="232">
        <v>0</v>
      </c>
    </row>
    <row r="4843" spans="1:12">
      <c r="A4843" s="232">
        <v>4892</v>
      </c>
      <c r="B4843" s="231" t="s">
        <v>1685</v>
      </c>
      <c r="C4843" s="231" t="s">
        <v>1685</v>
      </c>
      <c r="D4843" s="232" t="s">
        <v>1685</v>
      </c>
      <c r="E4843" s="232">
        <v>0</v>
      </c>
      <c r="F4843" s="232">
        <v>0</v>
      </c>
      <c r="G4843" s="232">
        <v>0</v>
      </c>
      <c r="H4843" s="232">
        <v>0</v>
      </c>
      <c r="L4843" s="232">
        <v>0</v>
      </c>
    </row>
    <row r="4844" spans="1:12">
      <c r="A4844" s="232">
        <v>4893</v>
      </c>
      <c r="B4844" s="231" t="s">
        <v>1685</v>
      </c>
      <c r="C4844" s="231" t="s">
        <v>1685</v>
      </c>
      <c r="D4844" s="232" t="s">
        <v>1685</v>
      </c>
      <c r="E4844" s="232">
        <v>0</v>
      </c>
      <c r="F4844" s="232">
        <v>0</v>
      </c>
      <c r="G4844" s="232">
        <v>0</v>
      </c>
      <c r="H4844" s="232">
        <v>0</v>
      </c>
      <c r="L4844" s="232">
        <v>0</v>
      </c>
    </row>
    <row r="4845" spans="1:12">
      <c r="A4845" s="232">
        <v>4894</v>
      </c>
      <c r="B4845" s="231" t="s">
        <v>1685</v>
      </c>
      <c r="C4845" s="231" t="s">
        <v>1685</v>
      </c>
      <c r="D4845" s="232" t="s">
        <v>1685</v>
      </c>
      <c r="E4845" s="232">
        <v>0</v>
      </c>
      <c r="F4845" s="232">
        <v>0</v>
      </c>
      <c r="G4845" s="232">
        <v>0</v>
      </c>
      <c r="H4845" s="232">
        <v>0</v>
      </c>
      <c r="L4845" s="232">
        <v>0</v>
      </c>
    </row>
    <row r="4846" spans="1:12">
      <c r="A4846" s="232">
        <v>4895</v>
      </c>
      <c r="B4846" s="231" t="s">
        <v>1685</v>
      </c>
      <c r="C4846" s="231" t="s">
        <v>1685</v>
      </c>
      <c r="D4846" s="232" t="s">
        <v>1685</v>
      </c>
      <c r="E4846" s="232">
        <v>0</v>
      </c>
      <c r="F4846" s="232">
        <v>0</v>
      </c>
      <c r="G4846" s="232">
        <v>0</v>
      </c>
      <c r="H4846" s="232">
        <v>0</v>
      </c>
      <c r="L4846" s="232">
        <v>0</v>
      </c>
    </row>
    <row r="4847" spans="1:12">
      <c r="A4847" s="232">
        <v>4896</v>
      </c>
      <c r="B4847" s="231" t="s">
        <v>1685</v>
      </c>
      <c r="C4847" s="231" t="s">
        <v>1685</v>
      </c>
      <c r="D4847" s="232" t="s">
        <v>1685</v>
      </c>
      <c r="E4847" s="232">
        <v>0</v>
      </c>
      <c r="F4847" s="232">
        <v>0</v>
      </c>
      <c r="G4847" s="232">
        <v>0</v>
      </c>
      <c r="H4847" s="232">
        <v>0</v>
      </c>
      <c r="L4847" s="232">
        <v>0</v>
      </c>
    </row>
    <row r="4848" spans="1:12">
      <c r="A4848" s="232">
        <v>4897</v>
      </c>
      <c r="B4848" s="231" t="s">
        <v>1685</v>
      </c>
      <c r="C4848" s="231" t="s">
        <v>1685</v>
      </c>
      <c r="D4848" s="232" t="s">
        <v>1685</v>
      </c>
      <c r="E4848" s="232">
        <v>0</v>
      </c>
      <c r="F4848" s="232">
        <v>0</v>
      </c>
      <c r="G4848" s="232">
        <v>0</v>
      </c>
      <c r="H4848" s="232">
        <v>0</v>
      </c>
      <c r="L4848" s="232">
        <v>0</v>
      </c>
    </row>
    <row r="4849" spans="1:12">
      <c r="A4849" s="232">
        <v>4898</v>
      </c>
      <c r="B4849" s="231" t="s">
        <v>1685</v>
      </c>
      <c r="C4849" s="231" t="s">
        <v>1685</v>
      </c>
      <c r="D4849" s="232" t="s">
        <v>1685</v>
      </c>
      <c r="E4849" s="232">
        <v>0</v>
      </c>
      <c r="F4849" s="232">
        <v>0</v>
      </c>
      <c r="G4849" s="232">
        <v>0</v>
      </c>
      <c r="H4849" s="232">
        <v>0</v>
      </c>
      <c r="L4849" s="232">
        <v>0</v>
      </c>
    </row>
    <row r="4850" spans="1:12">
      <c r="A4850" s="232">
        <v>4899</v>
      </c>
      <c r="B4850" s="231" t="s">
        <v>1685</v>
      </c>
      <c r="C4850" s="231" t="s">
        <v>1685</v>
      </c>
      <c r="D4850" s="232" t="s">
        <v>1685</v>
      </c>
      <c r="E4850" s="232">
        <v>0</v>
      </c>
      <c r="F4850" s="232">
        <v>0</v>
      </c>
      <c r="G4850" s="232">
        <v>0</v>
      </c>
      <c r="H4850" s="232">
        <v>0</v>
      </c>
      <c r="L4850" s="232">
        <v>0</v>
      </c>
    </row>
    <row r="4851" spans="1:12">
      <c r="A4851" s="232">
        <v>4900</v>
      </c>
      <c r="B4851" s="231" t="s">
        <v>1685</v>
      </c>
      <c r="C4851" s="231" t="s">
        <v>1685</v>
      </c>
      <c r="D4851" s="232" t="s">
        <v>1685</v>
      </c>
      <c r="E4851" s="232">
        <v>0</v>
      </c>
      <c r="F4851" s="232">
        <v>0</v>
      </c>
      <c r="G4851" s="232">
        <v>0</v>
      </c>
      <c r="H4851" s="232">
        <v>0</v>
      </c>
      <c r="L4851" s="232">
        <v>0</v>
      </c>
    </row>
    <row r="4852" spans="1:12">
      <c r="A4852" s="232">
        <v>4901</v>
      </c>
      <c r="B4852" s="231" t="s">
        <v>1685</v>
      </c>
      <c r="C4852" s="231" t="s">
        <v>1685</v>
      </c>
      <c r="D4852" s="232" t="s">
        <v>1685</v>
      </c>
      <c r="E4852" s="232">
        <v>0</v>
      </c>
      <c r="F4852" s="232">
        <v>0</v>
      </c>
      <c r="G4852" s="232">
        <v>0</v>
      </c>
      <c r="H4852" s="232">
        <v>0</v>
      </c>
      <c r="L4852" s="232">
        <v>0</v>
      </c>
    </row>
    <row r="4853" spans="1:12">
      <c r="A4853" s="232">
        <v>4902</v>
      </c>
      <c r="B4853" s="231" t="s">
        <v>1685</v>
      </c>
      <c r="C4853" s="231" t="s">
        <v>1685</v>
      </c>
      <c r="D4853" s="232" t="s">
        <v>1685</v>
      </c>
      <c r="E4853" s="232">
        <v>0</v>
      </c>
      <c r="F4853" s="232">
        <v>0</v>
      </c>
      <c r="G4853" s="232">
        <v>0</v>
      </c>
      <c r="H4853" s="232">
        <v>0</v>
      </c>
      <c r="L4853" s="232">
        <v>0</v>
      </c>
    </row>
    <row r="4854" spans="1:12">
      <c r="A4854" s="232">
        <v>4903</v>
      </c>
      <c r="B4854" s="231" t="s">
        <v>1685</v>
      </c>
      <c r="C4854" s="231" t="s">
        <v>1685</v>
      </c>
      <c r="D4854" s="232" t="s">
        <v>1685</v>
      </c>
      <c r="E4854" s="232">
        <v>0</v>
      </c>
      <c r="F4854" s="232">
        <v>0</v>
      </c>
      <c r="G4854" s="232">
        <v>0</v>
      </c>
      <c r="H4854" s="232">
        <v>0</v>
      </c>
      <c r="L4854" s="232">
        <v>0</v>
      </c>
    </row>
    <row r="4855" spans="1:12">
      <c r="A4855" s="232">
        <v>4904</v>
      </c>
      <c r="B4855" s="231" t="s">
        <v>1685</v>
      </c>
      <c r="C4855" s="231" t="s">
        <v>1685</v>
      </c>
      <c r="D4855" s="232" t="s">
        <v>1685</v>
      </c>
      <c r="E4855" s="232">
        <v>0</v>
      </c>
      <c r="F4855" s="232">
        <v>0</v>
      </c>
      <c r="G4855" s="232">
        <v>0</v>
      </c>
      <c r="H4855" s="232">
        <v>0</v>
      </c>
      <c r="L4855" s="232">
        <v>0</v>
      </c>
    </row>
    <row r="4856" spans="1:12">
      <c r="A4856" s="232">
        <v>4905</v>
      </c>
      <c r="B4856" s="231" t="s">
        <v>1685</v>
      </c>
      <c r="C4856" s="231" t="s">
        <v>1685</v>
      </c>
      <c r="D4856" s="232" t="s">
        <v>1685</v>
      </c>
      <c r="E4856" s="232">
        <v>0</v>
      </c>
      <c r="F4856" s="232">
        <v>0</v>
      </c>
      <c r="G4856" s="232">
        <v>0</v>
      </c>
      <c r="H4856" s="232">
        <v>0</v>
      </c>
      <c r="L4856" s="232">
        <v>0</v>
      </c>
    </row>
    <row r="4857" spans="1:12">
      <c r="A4857" s="232">
        <v>4906</v>
      </c>
      <c r="B4857" s="231" t="s">
        <v>1685</v>
      </c>
      <c r="C4857" s="231" t="s">
        <v>1685</v>
      </c>
      <c r="D4857" s="232" t="s">
        <v>1685</v>
      </c>
      <c r="E4857" s="232">
        <v>0</v>
      </c>
      <c r="F4857" s="232">
        <v>0</v>
      </c>
      <c r="G4857" s="232">
        <v>0</v>
      </c>
      <c r="H4857" s="232">
        <v>0</v>
      </c>
      <c r="L4857" s="232">
        <v>0</v>
      </c>
    </row>
    <row r="4858" spans="1:12">
      <c r="A4858" s="232">
        <v>4907</v>
      </c>
      <c r="B4858" s="231" t="s">
        <v>1685</v>
      </c>
      <c r="C4858" s="231" t="s">
        <v>1685</v>
      </c>
      <c r="D4858" s="232" t="s">
        <v>1685</v>
      </c>
      <c r="E4858" s="232">
        <v>0</v>
      </c>
      <c r="F4858" s="232">
        <v>0</v>
      </c>
      <c r="G4858" s="232">
        <v>0</v>
      </c>
      <c r="H4858" s="232">
        <v>0</v>
      </c>
      <c r="L4858" s="232">
        <v>0</v>
      </c>
    </row>
    <row r="4859" spans="1:12">
      <c r="A4859" s="232">
        <v>4908</v>
      </c>
      <c r="B4859" s="231" t="s">
        <v>1685</v>
      </c>
      <c r="C4859" s="231" t="s">
        <v>1685</v>
      </c>
      <c r="D4859" s="232" t="s">
        <v>1685</v>
      </c>
      <c r="E4859" s="232">
        <v>0</v>
      </c>
      <c r="F4859" s="232">
        <v>0</v>
      </c>
      <c r="G4859" s="232">
        <v>0</v>
      </c>
      <c r="H4859" s="232">
        <v>0</v>
      </c>
      <c r="L4859" s="232">
        <v>0</v>
      </c>
    </row>
    <row r="4860" spans="1:12">
      <c r="A4860" s="232">
        <v>4909</v>
      </c>
      <c r="B4860" s="231" t="s">
        <v>1685</v>
      </c>
      <c r="C4860" s="231" t="s">
        <v>1685</v>
      </c>
      <c r="D4860" s="232" t="s">
        <v>1685</v>
      </c>
      <c r="E4860" s="232">
        <v>0</v>
      </c>
      <c r="F4860" s="232">
        <v>0</v>
      </c>
      <c r="G4860" s="232">
        <v>0</v>
      </c>
      <c r="H4860" s="232">
        <v>0</v>
      </c>
      <c r="L4860" s="232">
        <v>0</v>
      </c>
    </row>
    <row r="4861" spans="1:12">
      <c r="A4861" s="232">
        <v>4910</v>
      </c>
      <c r="B4861" s="231" t="s">
        <v>1685</v>
      </c>
      <c r="C4861" s="231" t="s">
        <v>1685</v>
      </c>
      <c r="D4861" s="232" t="s">
        <v>1685</v>
      </c>
      <c r="E4861" s="232">
        <v>0</v>
      </c>
      <c r="F4861" s="232">
        <v>0</v>
      </c>
      <c r="G4861" s="232">
        <v>0</v>
      </c>
      <c r="H4861" s="232">
        <v>0</v>
      </c>
      <c r="L4861" s="232">
        <v>0</v>
      </c>
    </row>
    <row r="4862" spans="1:12">
      <c r="A4862" s="232">
        <v>4911</v>
      </c>
      <c r="B4862" s="231" t="s">
        <v>1685</v>
      </c>
      <c r="C4862" s="231" t="s">
        <v>1685</v>
      </c>
      <c r="D4862" s="232" t="s">
        <v>1685</v>
      </c>
      <c r="E4862" s="232">
        <v>0</v>
      </c>
      <c r="F4862" s="232">
        <v>0</v>
      </c>
      <c r="G4862" s="232">
        <v>0</v>
      </c>
      <c r="H4862" s="232">
        <v>0</v>
      </c>
      <c r="L4862" s="232">
        <v>0</v>
      </c>
    </row>
    <row r="4863" spans="1:12">
      <c r="A4863" s="232">
        <v>4912</v>
      </c>
      <c r="B4863" s="231" t="s">
        <v>1685</v>
      </c>
      <c r="C4863" s="231" t="s">
        <v>1685</v>
      </c>
      <c r="D4863" s="232" t="s">
        <v>1685</v>
      </c>
      <c r="E4863" s="232">
        <v>0</v>
      </c>
      <c r="F4863" s="232">
        <v>0</v>
      </c>
      <c r="G4863" s="232">
        <v>0</v>
      </c>
      <c r="H4863" s="232">
        <v>0</v>
      </c>
      <c r="L4863" s="232">
        <v>0</v>
      </c>
    </row>
    <row r="4864" spans="1:12">
      <c r="A4864" s="232">
        <v>4913</v>
      </c>
      <c r="B4864" s="231" t="s">
        <v>1685</v>
      </c>
      <c r="C4864" s="231" t="s">
        <v>1685</v>
      </c>
      <c r="D4864" s="232" t="s">
        <v>1685</v>
      </c>
      <c r="E4864" s="232">
        <v>0</v>
      </c>
      <c r="F4864" s="232">
        <v>0</v>
      </c>
      <c r="G4864" s="232">
        <v>0</v>
      </c>
      <c r="H4864" s="232">
        <v>0</v>
      </c>
      <c r="L4864" s="232">
        <v>0</v>
      </c>
    </row>
    <row r="4865" spans="1:12">
      <c r="A4865" s="232">
        <v>4914</v>
      </c>
      <c r="B4865" s="231" t="s">
        <v>1685</v>
      </c>
      <c r="C4865" s="231" t="s">
        <v>1685</v>
      </c>
      <c r="D4865" s="232" t="s">
        <v>1685</v>
      </c>
      <c r="E4865" s="232">
        <v>0</v>
      </c>
      <c r="F4865" s="232">
        <v>0</v>
      </c>
      <c r="G4865" s="232">
        <v>0</v>
      </c>
      <c r="H4865" s="232">
        <v>0</v>
      </c>
      <c r="L4865" s="232">
        <v>0</v>
      </c>
    </row>
    <row r="4866" spans="1:12">
      <c r="A4866" s="232">
        <v>4915</v>
      </c>
      <c r="B4866" s="231" t="s">
        <v>1685</v>
      </c>
      <c r="C4866" s="231" t="s">
        <v>1685</v>
      </c>
      <c r="D4866" s="232" t="s">
        <v>1685</v>
      </c>
      <c r="E4866" s="232">
        <v>0</v>
      </c>
      <c r="F4866" s="232">
        <v>0</v>
      </c>
      <c r="G4866" s="232">
        <v>0</v>
      </c>
      <c r="H4866" s="232">
        <v>0</v>
      </c>
      <c r="L4866" s="232">
        <v>0</v>
      </c>
    </row>
    <row r="4867" spans="1:12">
      <c r="A4867" s="232">
        <v>4916</v>
      </c>
      <c r="B4867" s="231" t="s">
        <v>1685</v>
      </c>
      <c r="C4867" s="231" t="s">
        <v>1685</v>
      </c>
      <c r="D4867" s="232" t="s">
        <v>1685</v>
      </c>
      <c r="E4867" s="232">
        <v>0</v>
      </c>
      <c r="F4867" s="232">
        <v>0</v>
      </c>
      <c r="G4867" s="232">
        <v>0</v>
      </c>
      <c r="H4867" s="232">
        <v>0</v>
      </c>
      <c r="L4867" s="232">
        <v>0</v>
      </c>
    </row>
    <row r="4868" spans="1:12">
      <c r="A4868" s="232">
        <v>4917</v>
      </c>
      <c r="B4868" s="231" t="s">
        <v>1685</v>
      </c>
      <c r="C4868" s="231" t="s">
        <v>1685</v>
      </c>
      <c r="D4868" s="232" t="s">
        <v>1685</v>
      </c>
      <c r="E4868" s="232">
        <v>0</v>
      </c>
      <c r="F4868" s="232">
        <v>0</v>
      </c>
      <c r="G4868" s="232">
        <v>0</v>
      </c>
      <c r="H4868" s="232">
        <v>0</v>
      </c>
      <c r="L4868" s="232">
        <v>0</v>
      </c>
    </row>
    <row r="4869" spans="1:12">
      <c r="A4869" s="232">
        <v>4918</v>
      </c>
      <c r="B4869" s="231" t="s">
        <v>1685</v>
      </c>
      <c r="C4869" s="231" t="s">
        <v>1685</v>
      </c>
      <c r="D4869" s="232" t="s">
        <v>1685</v>
      </c>
      <c r="E4869" s="232">
        <v>0</v>
      </c>
      <c r="F4869" s="232">
        <v>0</v>
      </c>
      <c r="G4869" s="232">
        <v>0</v>
      </c>
      <c r="H4869" s="232">
        <v>0</v>
      </c>
      <c r="L4869" s="232">
        <v>0</v>
      </c>
    </row>
    <row r="4870" spans="1:12">
      <c r="A4870" s="232">
        <v>4919</v>
      </c>
      <c r="B4870" s="231" t="s">
        <v>1685</v>
      </c>
      <c r="C4870" s="231" t="s">
        <v>1685</v>
      </c>
      <c r="D4870" s="232" t="s">
        <v>1685</v>
      </c>
      <c r="E4870" s="232">
        <v>0</v>
      </c>
      <c r="F4870" s="232">
        <v>0</v>
      </c>
      <c r="G4870" s="232">
        <v>0</v>
      </c>
      <c r="H4870" s="232">
        <v>0</v>
      </c>
      <c r="L4870" s="232">
        <v>0</v>
      </c>
    </row>
    <row r="4871" spans="1:12">
      <c r="A4871" s="232">
        <v>4920</v>
      </c>
      <c r="B4871" s="231" t="s">
        <v>1685</v>
      </c>
      <c r="C4871" s="231" t="s">
        <v>1685</v>
      </c>
      <c r="D4871" s="232" t="s">
        <v>1685</v>
      </c>
      <c r="E4871" s="232">
        <v>0</v>
      </c>
      <c r="F4871" s="232">
        <v>0</v>
      </c>
      <c r="G4871" s="232">
        <v>0</v>
      </c>
      <c r="H4871" s="232">
        <v>0</v>
      </c>
      <c r="L4871" s="232">
        <v>0</v>
      </c>
    </row>
    <row r="4872" spans="1:12">
      <c r="A4872" s="232">
        <v>4921</v>
      </c>
      <c r="B4872" s="231" t="s">
        <v>1685</v>
      </c>
      <c r="C4872" s="231" t="s">
        <v>1685</v>
      </c>
      <c r="D4872" s="232" t="s">
        <v>1685</v>
      </c>
      <c r="E4872" s="232">
        <v>0</v>
      </c>
      <c r="F4872" s="232">
        <v>0</v>
      </c>
      <c r="G4872" s="232">
        <v>0</v>
      </c>
      <c r="H4872" s="232">
        <v>0</v>
      </c>
      <c r="L4872" s="232">
        <v>0</v>
      </c>
    </row>
    <row r="4873" spans="1:12">
      <c r="A4873" s="232">
        <v>4922</v>
      </c>
      <c r="B4873" s="231" t="s">
        <v>1685</v>
      </c>
      <c r="C4873" s="231" t="s">
        <v>1685</v>
      </c>
      <c r="D4873" s="232" t="s">
        <v>1685</v>
      </c>
      <c r="E4873" s="232">
        <v>0</v>
      </c>
      <c r="F4873" s="232">
        <v>0</v>
      </c>
      <c r="G4873" s="232">
        <v>0</v>
      </c>
      <c r="H4873" s="232">
        <v>0</v>
      </c>
      <c r="L4873" s="232">
        <v>0</v>
      </c>
    </row>
    <row r="4874" spans="1:12">
      <c r="A4874" s="232">
        <v>4923</v>
      </c>
      <c r="B4874" s="231" t="s">
        <v>1685</v>
      </c>
      <c r="C4874" s="231" t="s">
        <v>1685</v>
      </c>
      <c r="D4874" s="232" t="s">
        <v>1685</v>
      </c>
      <c r="E4874" s="232">
        <v>0</v>
      </c>
      <c r="F4874" s="232">
        <v>0</v>
      </c>
      <c r="G4874" s="232">
        <v>0</v>
      </c>
      <c r="H4874" s="232">
        <v>0</v>
      </c>
      <c r="L4874" s="232">
        <v>0</v>
      </c>
    </row>
    <row r="4875" spans="1:12">
      <c r="A4875" s="232">
        <v>4924</v>
      </c>
      <c r="B4875" s="231" t="s">
        <v>1685</v>
      </c>
      <c r="C4875" s="231" t="s">
        <v>1685</v>
      </c>
      <c r="D4875" s="232" t="s">
        <v>1685</v>
      </c>
      <c r="E4875" s="232">
        <v>0</v>
      </c>
      <c r="F4875" s="232">
        <v>0</v>
      </c>
      <c r="G4875" s="232">
        <v>0</v>
      </c>
      <c r="H4875" s="232">
        <v>0</v>
      </c>
      <c r="L4875" s="232">
        <v>0</v>
      </c>
    </row>
    <row r="4876" spans="1:12">
      <c r="A4876" s="232">
        <v>4925</v>
      </c>
      <c r="B4876" s="231" t="s">
        <v>1685</v>
      </c>
      <c r="C4876" s="231" t="s">
        <v>1685</v>
      </c>
      <c r="D4876" s="232" t="s">
        <v>1685</v>
      </c>
      <c r="E4876" s="232">
        <v>0</v>
      </c>
      <c r="F4876" s="232">
        <v>0</v>
      </c>
      <c r="G4876" s="232">
        <v>0</v>
      </c>
      <c r="H4876" s="232">
        <v>0</v>
      </c>
      <c r="L4876" s="232">
        <v>0</v>
      </c>
    </row>
    <row r="4877" spans="1:12">
      <c r="A4877" s="232">
        <v>4926</v>
      </c>
      <c r="B4877" s="231" t="s">
        <v>1685</v>
      </c>
      <c r="C4877" s="231" t="s">
        <v>1685</v>
      </c>
      <c r="D4877" s="232" t="s">
        <v>1685</v>
      </c>
      <c r="E4877" s="232">
        <v>0</v>
      </c>
      <c r="F4877" s="232">
        <v>0</v>
      </c>
      <c r="G4877" s="232">
        <v>0</v>
      </c>
      <c r="H4877" s="232">
        <v>0</v>
      </c>
      <c r="L4877" s="232">
        <v>0</v>
      </c>
    </row>
    <row r="4878" spans="1:12">
      <c r="A4878" s="232">
        <v>4927</v>
      </c>
      <c r="B4878" s="231" t="s">
        <v>1685</v>
      </c>
      <c r="C4878" s="231" t="s">
        <v>1685</v>
      </c>
      <c r="D4878" s="232" t="s">
        <v>1685</v>
      </c>
      <c r="E4878" s="232">
        <v>0</v>
      </c>
      <c r="F4878" s="232">
        <v>0</v>
      </c>
      <c r="G4878" s="232">
        <v>0</v>
      </c>
      <c r="H4878" s="232">
        <v>0</v>
      </c>
      <c r="L4878" s="232">
        <v>0</v>
      </c>
    </row>
    <row r="4879" spans="1:12">
      <c r="A4879" s="232">
        <v>4928</v>
      </c>
      <c r="B4879" s="231" t="s">
        <v>1685</v>
      </c>
      <c r="C4879" s="231" t="s">
        <v>1685</v>
      </c>
      <c r="D4879" s="232" t="s">
        <v>1685</v>
      </c>
      <c r="E4879" s="232">
        <v>0</v>
      </c>
      <c r="F4879" s="232">
        <v>0</v>
      </c>
      <c r="G4879" s="232">
        <v>0</v>
      </c>
      <c r="H4879" s="232">
        <v>0</v>
      </c>
      <c r="L4879" s="232">
        <v>0</v>
      </c>
    </row>
    <row r="4880" spans="1:12">
      <c r="A4880" s="232">
        <v>4929</v>
      </c>
      <c r="B4880" s="231" t="s">
        <v>1685</v>
      </c>
      <c r="C4880" s="231" t="s">
        <v>1685</v>
      </c>
      <c r="D4880" s="232" t="s">
        <v>1685</v>
      </c>
      <c r="E4880" s="232">
        <v>0</v>
      </c>
      <c r="F4880" s="232">
        <v>0</v>
      </c>
      <c r="G4880" s="232">
        <v>0</v>
      </c>
      <c r="H4880" s="232">
        <v>0</v>
      </c>
      <c r="L4880" s="232">
        <v>0</v>
      </c>
    </row>
    <row r="4881" spans="1:12">
      <c r="A4881" s="232">
        <v>4930</v>
      </c>
      <c r="B4881" s="231" t="s">
        <v>1685</v>
      </c>
      <c r="C4881" s="231" t="s">
        <v>1685</v>
      </c>
      <c r="D4881" s="232" t="s">
        <v>1685</v>
      </c>
      <c r="E4881" s="232">
        <v>0</v>
      </c>
      <c r="F4881" s="232">
        <v>0</v>
      </c>
      <c r="G4881" s="232">
        <v>0</v>
      </c>
      <c r="H4881" s="232">
        <v>0</v>
      </c>
      <c r="L4881" s="232">
        <v>0</v>
      </c>
    </row>
    <row r="4882" spans="1:12">
      <c r="A4882" s="232">
        <v>4931</v>
      </c>
      <c r="B4882" s="231" t="s">
        <v>1685</v>
      </c>
      <c r="C4882" s="231" t="s">
        <v>1685</v>
      </c>
      <c r="D4882" s="232" t="s">
        <v>1685</v>
      </c>
      <c r="E4882" s="232">
        <v>0</v>
      </c>
      <c r="F4882" s="232">
        <v>0</v>
      </c>
      <c r="G4882" s="232">
        <v>0</v>
      </c>
      <c r="H4882" s="232">
        <v>0</v>
      </c>
      <c r="L4882" s="232">
        <v>0</v>
      </c>
    </row>
    <row r="4883" spans="1:12">
      <c r="A4883" s="232">
        <v>4932</v>
      </c>
      <c r="B4883" s="231" t="s">
        <v>1685</v>
      </c>
      <c r="C4883" s="231" t="s">
        <v>1685</v>
      </c>
      <c r="D4883" s="232" t="s">
        <v>1685</v>
      </c>
      <c r="E4883" s="232">
        <v>0</v>
      </c>
      <c r="F4883" s="232">
        <v>0</v>
      </c>
      <c r="G4883" s="232">
        <v>0</v>
      </c>
      <c r="H4883" s="232">
        <v>0</v>
      </c>
      <c r="L4883" s="232">
        <v>0</v>
      </c>
    </row>
    <row r="4884" spans="1:12">
      <c r="A4884" s="232">
        <v>4933</v>
      </c>
      <c r="B4884" s="231" t="s">
        <v>1685</v>
      </c>
      <c r="C4884" s="231" t="s">
        <v>1685</v>
      </c>
      <c r="D4884" s="232" t="s">
        <v>1685</v>
      </c>
      <c r="E4884" s="232">
        <v>0</v>
      </c>
      <c r="F4884" s="232">
        <v>0</v>
      </c>
      <c r="G4884" s="232">
        <v>0</v>
      </c>
      <c r="H4884" s="232">
        <v>0</v>
      </c>
      <c r="L4884" s="232">
        <v>0</v>
      </c>
    </row>
    <row r="4885" spans="1:12">
      <c r="A4885" s="232">
        <v>4934</v>
      </c>
      <c r="B4885" s="231" t="s">
        <v>1685</v>
      </c>
      <c r="C4885" s="231" t="s">
        <v>1685</v>
      </c>
      <c r="D4885" s="232" t="s">
        <v>1685</v>
      </c>
      <c r="E4885" s="232">
        <v>0</v>
      </c>
      <c r="F4885" s="232">
        <v>0</v>
      </c>
      <c r="G4885" s="232">
        <v>0</v>
      </c>
      <c r="H4885" s="232">
        <v>0</v>
      </c>
      <c r="L4885" s="232">
        <v>0</v>
      </c>
    </row>
    <row r="4886" spans="1:12">
      <c r="A4886" s="232">
        <v>4935</v>
      </c>
      <c r="B4886" s="231" t="s">
        <v>1685</v>
      </c>
      <c r="C4886" s="231" t="s">
        <v>1685</v>
      </c>
      <c r="D4886" s="232" t="s">
        <v>1685</v>
      </c>
      <c r="E4886" s="232">
        <v>0</v>
      </c>
      <c r="F4886" s="232">
        <v>0</v>
      </c>
      <c r="G4886" s="232">
        <v>0</v>
      </c>
      <c r="H4886" s="232">
        <v>0</v>
      </c>
      <c r="L4886" s="232">
        <v>0</v>
      </c>
    </row>
    <row r="4887" spans="1:12">
      <c r="A4887" s="232">
        <v>4936</v>
      </c>
      <c r="B4887" s="231" t="s">
        <v>1685</v>
      </c>
      <c r="C4887" s="231" t="s">
        <v>1685</v>
      </c>
      <c r="D4887" s="232" t="s">
        <v>1685</v>
      </c>
      <c r="E4887" s="232">
        <v>0</v>
      </c>
      <c r="F4887" s="232">
        <v>0</v>
      </c>
      <c r="G4887" s="232">
        <v>0</v>
      </c>
      <c r="H4887" s="232">
        <v>0</v>
      </c>
      <c r="L4887" s="232">
        <v>0</v>
      </c>
    </row>
    <row r="4888" spans="1:12">
      <c r="A4888" s="232">
        <v>4937</v>
      </c>
      <c r="B4888" s="231" t="s">
        <v>1685</v>
      </c>
      <c r="C4888" s="231" t="s">
        <v>1685</v>
      </c>
      <c r="D4888" s="232" t="s">
        <v>1685</v>
      </c>
      <c r="E4888" s="232">
        <v>0</v>
      </c>
      <c r="F4888" s="232">
        <v>0</v>
      </c>
      <c r="G4888" s="232">
        <v>0</v>
      </c>
      <c r="H4888" s="232">
        <v>0</v>
      </c>
      <c r="L4888" s="232">
        <v>0</v>
      </c>
    </row>
    <row r="4889" spans="1:12">
      <c r="A4889" s="232">
        <v>4938</v>
      </c>
      <c r="B4889" s="231" t="s">
        <v>1685</v>
      </c>
      <c r="C4889" s="231" t="s">
        <v>1685</v>
      </c>
      <c r="D4889" s="232" t="s">
        <v>1685</v>
      </c>
      <c r="E4889" s="232">
        <v>0</v>
      </c>
      <c r="F4889" s="232">
        <v>0</v>
      </c>
      <c r="G4889" s="232">
        <v>0</v>
      </c>
      <c r="H4889" s="232">
        <v>0</v>
      </c>
      <c r="L4889" s="232">
        <v>0</v>
      </c>
    </row>
    <row r="4890" spans="1:12">
      <c r="A4890" s="232">
        <v>4939</v>
      </c>
      <c r="B4890" s="231" t="s">
        <v>1685</v>
      </c>
      <c r="C4890" s="231" t="s">
        <v>1685</v>
      </c>
      <c r="D4890" s="232" t="s">
        <v>1685</v>
      </c>
      <c r="E4890" s="232">
        <v>0</v>
      </c>
      <c r="F4890" s="232">
        <v>0</v>
      </c>
      <c r="G4890" s="232">
        <v>0</v>
      </c>
      <c r="H4890" s="232">
        <v>0</v>
      </c>
      <c r="L4890" s="232">
        <v>0</v>
      </c>
    </row>
    <row r="4891" spans="1:12">
      <c r="A4891" s="232">
        <v>4940</v>
      </c>
      <c r="B4891" s="231" t="s">
        <v>1685</v>
      </c>
      <c r="C4891" s="231" t="s">
        <v>1685</v>
      </c>
      <c r="D4891" s="232" t="s">
        <v>1685</v>
      </c>
      <c r="E4891" s="232">
        <v>0</v>
      </c>
      <c r="F4891" s="232">
        <v>0</v>
      </c>
      <c r="G4891" s="232">
        <v>0</v>
      </c>
      <c r="H4891" s="232">
        <v>0</v>
      </c>
      <c r="L4891" s="232">
        <v>0</v>
      </c>
    </row>
    <row r="4892" spans="1:12">
      <c r="A4892" s="232">
        <v>4941</v>
      </c>
      <c r="B4892" s="231" t="s">
        <v>1685</v>
      </c>
      <c r="C4892" s="231" t="s">
        <v>1685</v>
      </c>
      <c r="D4892" s="232" t="s">
        <v>1685</v>
      </c>
      <c r="E4892" s="232">
        <v>0</v>
      </c>
      <c r="F4892" s="232">
        <v>0</v>
      </c>
      <c r="G4892" s="232">
        <v>0</v>
      </c>
      <c r="H4892" s="232">
        <v>0</v>
      </c>
      <c r="L4892" s="232">
        <v>0</v>
      </c>
    </row>
    <row r="4893" spans="1:12">
      <c r="A4893" s="232">
        <v>4942</v>
      </c>
      <c r="B4893" s="231" t="s">
        <v>1685</v>
      </c>
      <c r="C4893" s="231" t="s">
        <v>1685</v>
      </c>
      <c r="D4893" s="232" t="s">
        <v>1685</v>
      </c>
      <c r="E4893" s="232">
        <v>0</v>
      </c>
      <c r="F4893" s="232">
        <v>0</v>
      </c>
      <c r="G4893" s="232">
        <v>0</v>
      </c>
      <c r="H4893" s="232">
        <v>0</v>
      </c>
      <c r="L4893" s="232">
        <v>0</v>
      </c>
    </row>
    <row r="4894" spans="1:12">
      <c r="A4894" s="232">
        <v>4943</v>
      </c>
      <c r="B4894" s="231" t="s">
        <v>1685</v>
      </c>
      <c r="C4894" s="231" t="s">
        <v>1685</v>
      </c>
      <c r="D4894" s="232" t="s">
        <v>1685</v>
      </c>
      <c r="E4894" s="232">
        <v>0</v>
      </c>
      <c r="F4894" s="232">
        <v>0</v>
      </c>
      <c r="G4894" s="232">
        <v>0</v>
      </c>
      <c r="H4894" s="232">
        <v>0</v>
      </c>
      <c r="L4894" s="232">
        <v>0</v>
      </c>
    </row>
    <row r="4895" spans="1:12">
      <c r="A4895" s="232">
        <v>4944</v>
      </c>
      <c r="B4895" s="231" t="s">
        <v>1685</v>
      </c>
      <c r="C4895" s="231" t="s">
        <v>1685</v>
      </c>
      <c r="D4895" s="232" t="s">
        <v>1685</v>
      </c>
      <c r="E4895" s="232">
        <v>0</v>
      </c>
      <c r="F4895" s="232">
        <v>0</v>
      </c>
      <c r="G4895" s="232">
        <v>0</v>
      </c>
      <c r="H4895" s="232">
        <v>0</v>
      </c>
      <c r="L4895" s="232">
        <v>0</v>
      </c>
    </row>
    <row r="4896" spans="1:12">
      <c r="A4896" s="232">
        <v>4945</v>
      </c>
      <c r="B4896" s="231" t="s">
        <v>1685</v>
      </c>
      <c r="C4896" s="231" t="s">
        <v>1685</v>
      </c>
      <c r="D4896" s="232" t="s">
        <v>1685</v>
      </c>
      <c r="E4896" s="232">
        <v>0</v>
      </c>
      <c r="F4896" s="232">
        <v>0</v>
      </c>
      <c r="G4896" s="232">
        <v>0</v>
      </c>
      <c r="H4896" s="232">
        <v>0</v>
      </c>
      <c r="L4896" s="232">
        <v>0</v>
      </c>
    </row>
    <row r="4897" spans="1:12">
      <c r="A4897" s="232">
        <v>4946</v>
      </c>
      <c r="B4897" s="231" t="s">
        <v>1685</v>
      </c>
      <c r="C4897" s="231" t="s">
        <v>1685</v>
      </c>
      <c r="D4897" s="232" t="s">
        <v>1685</v>
      </c>
      <c r="E4897" s="232">
        <v>0</v>
      </c>
      <c r="F4897" s="232">
        <v>0</v>
      </c>
      <c r="G4897" s="232">
        <v>0</v>
      </c>
      <c r="H4897" s="232">
        <v>0</v>
      </c>
      <c r="L4897" s="232">
        <v>0</v>
      </c>
    </row>
    <row r="4898" spans="1:12">
      <c r="A4898" s="232">
        <v>4947</v>
      </c>
      <c r="B4898" s="231" t="s">
        <v>1685</v>
      </c>
      <c r="C4898" s="231" t="s">
        <v>1685</v>
      </c>
      <c r="D4898" s="232" t="s">
        <v>1685</v>
      </c>
      <c r="E4898" s="232">
        <v>0</v>
      </c>
      <c r="F4898" s="232">
        <v>0</v>
      </c>
      <c r="G4898" s="232">
        <v>0</v>
      </c>
      <c r="H4898" s="232">
        <v>0</v>
      </c>
      <c r="L4898" s="232">
        <v>0</v>
      </c>
    </row>
    <row r="4899" spans="1:12">
      <c r="A4899" s="232">
        <v>4948</v>
      </c>
      <c r="B4899" s="231" t="s">
        <v>1685</v>
      </c>
      <c r="C4899" s="231" t="s">
        <v>1685</v>
      </c>
      <c r="D4899" s="232" t="s">
        <v>1685</v>
      </c>
      <c r="E4899" s="232">
        <v>0</v>
      </c>
      <c r="F4899" s="232">
        <v>0</v>
      </c>
      <c r="G4899" s="232">
        <v>0</v>
      </c>
      <c r="H4899" s="232">
        <v>0</v>
      </c>
      <c r="L4899" s="232">
        <v>0</v>
      </c>
    </row>
    <row r="4900" spans="1:12">
      <c r="A4900" s="232">
        <v>4949</v>
      </c>
      <c r="B4900" s="231" t="s">
        <v>1685</v>
      </c>
      <c r="C4900" s="231" t="s">
        <v>1685</v>
      </c>
      <c r="D4900" s="232" t="s">
        <v>1685</v>
      </c>
      <c r="E4900" s="232">
        <v>0</v>
      </c>
      <c r="F4900" s="232">
        <v>0</v>
      </c>
      <c r="G4900" s="232">
        <v>0</v>
      </c>
      <c r="H4900" s="232">
        <v>0</v>
      </c>
      <c r="L4900" s="232">
        <v>0</v>
      </c>
    </row>
    <row r="4901" spans="1:12">
      <c r="A4901" s="232">
        <v>4950</v>
      </c>
      <c r="B4901" s="231" t="s">
        <v>1685</v>
      </c>
      <c r="C4901" s="231" t="s">
        <v>1685</v>
      </c>
      <c r="D4901" s="232" t="s">
        <v>1685</v>
      </c>
      <c r="E4901" s="232">
        <v>0</v>
      </c>
      <c r="F4901" s="232">
        <v>0</v>
      </c>
      <c r="G4901" s="232">
        <v>0</v>
      </c>
      <c r="H4901" s="232">
        <v>0</v>
      </c>
      <c r="L4901" s="232">
        <v>0</v>
      </c>
    </row>
    <row r="4902" spans="1:12">
      <c r="A4902" s="232">
        <v>4951</v>
      </c>
      <c r="B4902" s="231" t="s">
        <v>1685</v>
      </c>
      <c r="C4902" s="231" t="s">
        <v>1685</v>
      </c>
      <c r="D4902" s="232" t="s">
        <v>1685</v>
      </c>
      <c r="E4902" s="232">
        <v>0</v>
      </c>
      <c r="F4902" s="232">
        <v>0</v>
      </c>
      <c r="G4902" s="232">
        <v>0</v>
      </c>
      <c r="H4902" s="232">
        <v>0</v>
      </c>
      <c r="L4902" s="232">
        <v>0</v>
      </c>
    </row>
    <row r="4903" spans="1:12">
      <c r="A4903" s="232">
        <v>4952</v>
      </c>
      <c r="B4903" s="231" t="s">
        <v>1685</v>
      </c>
      <c r="C4903" s="231" t="s">
        <v>1685</v>
      </c>
      <c r="D4903" s="232" t="s">
        <v>1685</v>
      </c>
      <c r="E4903" s="232">
        <v>0</v>
      </c>
      <c r="F4903" s="232">
        <v>0</v>
      </c>
      <c r="G4903" s="232">
        <v>0</v>
      </c>
      <c r="H4903" s="232">
        <v>0</v>
      </c>
      <c r="L4903" s="232">
        <v>0</v>
      </c>
    </row>
    <row r="4904" spans="1:12">
      <c r="A4904" s="232">
        <v>4953</v>
      </c>
      <c r="B4904" s="231" t="s">
        <v>1685</v>
      </c>
      <c r="C4904" s="231" t="s">
        <v>1685</v>
      </c>
      <c r="D4904" s="232" t="s">
        <v>1685</v>
      </c>
      <c r="E4904" s="232">
        <v>0</v>
      </c>
      <c r="F4904" s="232">
        <v>0</v>
      </c>
      <c r="G4904" s="232">
        <v>0</v>
      </c>
      <c r="H4904" s="232">
        <v>0</v>
      </c>
      <c r="L4904" s="232">
        <v>0</v>
      </c>
    </row>
    <row r="4905" spans="1:12">
      <c r="A4905" s="232">
        <v>4954</v>
      </c>
      <c r="B4905" s="231" t="s">
        <v>1685</v>
      </c>
      <c r="C4905" s="231" t="s">
        <v>1685</v>
      </c>
      <c r="D4905" s="232" t="s">
        <v>1685</v>
      </c>
      <c r="E4905" s="232">
        <v>0</v>
      </c>
      <c r="F4905" s="232">
        <v>0</v>
      </c>
      <c r="G4905" s="232">
        <v>0</v>
      </c>
      <c r="H4905" s="232">
        <v>0</v>
      </c>
      <c r="L4905" s="232">
        <v>0</v>
      </c>
    </row>
    <row r="4906" spans="1:12">
      <c r="A4906" s="232">
        <v>4955</v>
      </c>
      <c r="B4906" s="231" t="s">
        <v>1685</v>
      </c>
      <c r="C4906" s="231" t="s">
        <v>1685</v>
      </c>
      <c r="D4906" s="232" t="s">
        <v>1685</v>
      </c>
      <c r="E4906" s="232">
        <v>0</v>
      </c>
      <c r="F4906" s="232">
        <v>0</v>
      </c>
      <c r="G4906" s="232">
        <v>0</v>
      </c>
      <c r="H4906" s="232">
        <v>0</v>
      </c>
      <c r="L4906" s="232">
        <v>0</v>
      </c>
    </row>
    <row r="4907" spans="1:12">
      <c r="A4907" s="232">
        <v>4956</v>
      </c>
      <c r="B4907" s="231" t="s">
        <v>1685</v>
      </c>
      <c r="C4907" s="231" t="s">
        <v>1685</v>
      </c>
      <c r="D4907" s="232" t="s">
        <v>1685</v>
      </c>
      <c r="E4907" s="232">
        <v>0</v>
      </c>
      <c r="F4907" s="232">
        <v>0</v>
      </c>
      <c r="G4907" s="232">
        <v>0</v>
      </c>
      <c r="H4907" s="232">
        <v>0</v>
      </c>
      <c r="L4907" s="232">
        <v>0</v>
      </c>
    </row>
    <row r="4908" spans="1:12">
      <c r="A4908" s="232">
        <v>4957</v>
      </c>
      <c r="B4908" s="231" t="s">
        <v>1685</v>
      </c>
      <c r="C4908" s="231" t="s">
        <v>1685</v>
      </c>
      <c r="D4908" s="232" t="s">
        <v>1685</v>
      </c>
      <c r="E4908" s="232">
        <v>0</v>
      </c>
      <c r="F4908" s="232">
        <v>0</v>
      </c>
      <c r="G4908" s="232">
        <v>0</v>
      </c>
      <c r="H4908" s="232">
        <v>0</v>
      </c>
      <c r="L4908" s="232">
        <v>0</v>
      </c>
    </row>
    <row r="4909" spans="1:12">
      <c r="A4909" s="232">
        <v>4958</v>
      </c>
      <c r="B4909" s="231" t="s">
        <v>1685</v>
      </c>
      <c r="C4909" s="231" t="s">
        <v>1685</v>
      </c>
      <c r="D4909" s="232" t="s">
        <v>1685</v>
      </c>
      <c r="E4909" s="232">
        <v>0</v>
      </c>
      <c r="F4909" s="232">
        <v>0</v>
      </c>
      <c r="G4909" s="232">
        <v>0</v>
      </c>
      <c r="H4909" s="232">
        <v>0</v>
      </c>
      <c r="L4909" s="232">
        <v>0</v>
      </c>
    </row>
    <row r="4910" spans="1:12">
      <c r="A4910" s="232">
        <v>4959</v>
      </c>
      <c r="B4910" s="231" t="s">
        <v>1685</v>
      </c>
      <c r="C4910" s="231" t="s">
        <v>1685</v>
      </c>
      <c r="D4910" s="232" t="s">
        <v>1685</v>
      </c>
      <c r="E4910" s="232">
        <v>0</v>
      </c>
      <c r="F4910" s="232">
        <v>0</v>
      </c>
      <c r="G4910" s="232">
        <v>0</v>
      </c>
      <c r="H4910" s="232">
        <v>0</v>
      </c>
      <c r="L4910" s="232">
        <v>0</v>
      </c>
    </row>
    <row r="4911" spans="1:12">
      <c r="A4911" s="232">
        <v>4960</v>
      </c>
      <c r="B4911" s="231" t="s">
        <v>1685</v>
      </c>
      <c r="C4911" s="231" t="s">
        <v>1685</v>
      </c>
      <c r="D4911" s="232" t="s">
        <v>1685</v>
      </c>
      <c r="E4911" s="232">
        <v>0</v>
      </c>
      <c r="F4911" s="232">
        <v>0</v>
      </c>
      <c r="G4911" s="232">
        <v>0</v>
      </c>
      <c r="H4911" s="232">
        <v>0</v>
      </c>
      <c r="L4911" s="232">
        <v>0</v>
      </c>
    </row>
    <row r="4912" spans="1:12">
      <c r="A4912" s="232">
        <v>4961</v>
      </c>
      <c r="B4912" s="231" t="s">
        <v>1685</v>
      </c>
      <c r="C4912" s="231" t="s">
        <v>1685</v>
      </c>
      <c r="D4912" s="232" t="s">
        <v>1685</v>
      </c>
      <c r="E4912" s="232">
        <v>0</v>
      </c>
      <c r="F4912" s="232">
        <v>0</v>
      </c>
      <c r="G4912" s="232">
        <v>0</v>
      </c>
      <c r="H4912" s="232">
        <v>0</v>
      </c>
      <c r="L4912" s="232">
        <v>0</v>
      </c>
    </row>
    <row r="4913" spans="1:12">
      <c r="A4913" s="232">
        <v>4962</v>
      </c>
      <c r="B4913" s="231" t="s">
        <v>1685</v>
      </c>
      <c r="C4913" s="231" t="s">
        <v>1685</v>
      </c>
      <c r="D4913" s="232" t="s">
        <v>1685</v>
      </c>
      <c r="E4913" s="232">
        <v>0</v>
      </c>
      <c r="F4913" s="232">
        <v>0</v>
      </c>
      <c r="G4913" s="232">
        <v>0</v>
      </c>
      <c r="H4913" s="232">
        <v>0</v>
      </c>
      <c r="L4913" s="232">
        <v>0</v>
      </c>
    </row>
    <row r="4914" spans="1:12">
      <c r="A4914" s="232">
        <v>4963</v>
      </c>
      <c r="B4914" s="231" t="s">
        <v>1685</v>
      </c>
      <c r="C4914" s="231" t="s">
        <v>1685</v>
      </c>
      <c r="D4914" s="232" t="s">
        <v>1685</v>
      </c>
      <c r="E4914" s="232">
        <v>0</v>
      </c>
      <c r="F4914" s="232">
        <v>0</v>
      </c>
      <c r="G4914" s="232">
        <v>0</v>
      </c>
      <c r="H4914" s="232">
        <v>0</v>
      </c>
      <c r="L4914" s="232">
        <v>0</v>
      </c>
    </row>
    <row r="4915" spans="1:12">
      <c r="A4915" s="232">
        <v>4964</v>
      </c>
      <c r="B4915" s="231" t="s">
        <v>1685</v>
      </c>
      <c r="C4915" s="231" t="s">
        <v>1685</v>
      </c>
      <c r="D4915" s="232" t="s">
        <v>1685</v>
      </c>
      <c r="E4915" s="232">
        <v>0</v>
      </c>
      <c r="F4915" s="232">
        <v>0</v>
      </c>
      <c r="G4915" s="232">
        <v>0</v>
      </c>
      <c r="H4915" s="232">
        <v>0</v>
      </c>
      <c r="L4915" s="232">
        <v>0</v>
      </c>
    </row>
    <row r="4916" spans="1:12">
      <c r="A4916" s="232">
        <v>4965</v>
      </c>
      <c r="B4916" s="231" t="s">
        <v>1685</v>
      </c>
      <c r="C4916" s="231" t="s">
        <v>1685</v>
      </c>
      <c r="D4916" s="232" t="s">
        <v>1685</v>
      </c>
      <c r="E4916" s="232">
        <v>0</v>
      </c>
      <c r="F4916" s="232">
        <v>0</v>
      </c>
      <c r="G4916" s="232">
        <v>0</v>
      </c>
      <c r="H4916" s="232">
        <v>0</v>
      </c>
      <c r="L4916" s="232">
        <v>0</v>
      </c>
    </row>
    <row r="4917" spans="1:12">
      <c r="A4917" s="232">
        <v>4966</v>
      </c>
      <c r="B4917" s="231" t="s">
        <v>1685</v>
      </c>
      <c r="C4917" s="231" t="s">
        <v>1685</v>
      </c>
      <c r="D4917" s="232" t="s">
        <v>1685</v>
      </c>
      <c r="E4917" s="232">
        <v>0</v>
      </c>
      <c r="F4917" s="232">
        <v>0</v>
      </c>
      <c r="G4917" s="232">
        <v>0</v>
      </c>
      <c r="H4917" s="232">
        <v>0</v>
      </c>
      <c r="L4917" s="232">
        <v>0</v>
      </c>
    </row>
    <row r="4918" spans="1:12">
      <c r="A4918" s="232">
        <v>4967</v>
      </c>
      <c r="B4918" s="231" t="s">
        <v>1685</v>
      </c>
      <c r="C4918" s="231" t="s">
        <v>1685</v>
      </c>
      <c r="D4918" s="232" t="s">
        <v>1685</v>
      </c>
      <c r="E4918" s="232">
        <v>0</v>
      </c>
      <c r="F4918" s="232">
        <v>0</v>
      </c>
      <c r="G4918" s="232">
        <v>0</v>
      </c>
      <c r="H4918" s="232">
        <v>0</v>
      </c>
      <c r="L4918" s="232">
        <v>0</v>
      </c>
    </row>
    <row r="4919" spans="1:12">
      <c r="A4919" s="232">
        <v>4968</v>
      </c>
      <c r="B4919" s="231" t="s">
        <v>1685</v>
      </c>
      <c r="C4919" s="231" t="s">
        <v>1685</v>
      </c>
      <c r="D4919" s="232" t="s">
        <v>1685</v>
      </c>
      <c r="E4919" s="232">
        <v>0</v>
      </c>
      <c r="F4919" s="232">
        <v>0</v>
      </c>
      <c r="G4919" s="232">
        <v>0</v>
      </c>
      <c r="H4919" s="232">
        <v>0</v>
      </c>
      <c r="L4919" s="232">
        <v>0</v>
      </c>
    </row>
    <row r="4920" spans="1:12">
      <c r="A4920" s="232">
        <v>4969</v>
      </c>
      <c r="B4920" s="231" t="s">
        <v>1685</v>
      </c>
      <c r="C4920" s="231" t="s">
        <v>1685</v>
      </c>
      <c r="D4920" s="232" t="s">
        <v>1685</v>
      </c>
      <c r="E4920" s="232">
        <v>0</v>
      </c>
      <c r="F4920" s="232">
        <v>0</v>
      </c>
      <c r="G4920" s="232">
        <v>0</v>
      </c>
      <c r="H4920" s="232">
        <v>0</v>
      </c>
      <c r="L4920" s="232">
        <v>0</v>
      </c>
    </row>
    <row r="4921" spans="1:12">
      <c r="A4921" s="232">
        <v>4970</v>
      </c>
      <c r="B4921" s="231" t="s">
        <v>1685</v>
      </c>
      <c r="C4921" s="231" t="s">
        <v>1685</v>
      </c>
      <c r="D4921" s="232" t="s">
        <v>1685</v>
      </c>
      <c r="E4921" s="232">
        <v>0</v>
      </c>
      <c r="F4921" s="232">
        <v>0</v>
      </c>
      <c r="G4921" s="232">
        <v>0</v>
      </c>
      <c r="H4921" s="232">
        <v>0</v>
      </c>
      <c r="L4921" s="232">
        <v>0</v>
      </c>
    </row>
    <row r="4922" spans="1:12">
      <c r="A4922" s="232">
        <v>4971</v>
      </c>
      <c r="B4922" s="231" t="s">
        <v>1685</v>
      </c>
      <c r="C4922" s="231" t="s">
        <v>1685</v>
      </c>
      <c r="D4922" s="232" t="s">
        <v>1685</v>
      </c>
      <c r="E4922" s="232">
        <v>0</v>
      </c>
      <c r="F4922" s="232">
        <v>0</v>
      </c>
      <c r="G4922" s="232">
        <v>0</v>
      </c>
      <c r="H4922" s="232">
        <v>0</v>
      </c>
      <c r="L4922" s="232">
        <v>0</v>
      </c>
    </row>
    <row r="4923" spans="1:12">
      <c r="A4923" s="232">
        <v>4972</v>
      </c>
      <c r="B4923" s="231" t="s">
        <v>1685</v>
      </c>
      <c r="C4923" s="231" t="s">
        <v>1685</v>
      </c>
      <c r="D4923" s="232" t="s">
        <v>1685</v>
      </c>
      <c r="E4923" s="232">
        <v>0</v>
      </c>
      <c r="F4923" s="232">
        <v>0</v>
      </c>
      <c r="G4923" s="232">
        <v>0</v>
      </c>
      <c r="H4923" s="232">
        <v>0</v>
      </c>
      <c r="L4923" s="232">
        <v>0</v>
      </c>
    </row>
    <row r="4924" spans="1:12">
      <c r="A4924" s="232">
        <v>4973</v>
      </c>
      <c r="B4924" s="231" t="s">
        <v>1685</v>
      </c>
      <c r="C4924" s="231" t="s">
        <v>1685</v>
      </c>
      <c r="D4924" s="232" t="s">
        <v>1685</v>
      </c>
      <c r="E4924" s="232">
        <v>0</v>
      </c>
      <c r="F4924" s="232">
        <v>0</v>
      </c>
      <c r="G4924" s="232">
        <v>0</v>
      </c>
      <c r="H4924" s="232">
        <v>0</v>
      </c>
      <c r="L4924" s="232">
        <v>0</v>
      </c>
    </row>
    <row r="4925" spans="1:12">
      <c r="A4925" s="232">
        <v>4974</v>
      </c>
      <c r="B4925" s="231" t="s">
        <v>1685</v>
      </c>
      <c r="C4925" s="231" t="s">
        <v>1685</v>
      </c>
      <c r="D4925" s="232" t="s">
        <v>1685</v>
      </c>
      <c r="E4925" s="232">
        <v>0</v>
      </c>
      <c r="F4925" s="232">
        <v>0</v>
      </c>
      <c r="G4925" s="232">
        <v>0</v>
      </c>
      <c r="H4925" s="232">
        <v>0</v>
      </c>
      <c r="L4925" s="232">
        <v>0</v>
      </c>
    </row>
    <row r="4926" spans="1:12">
      <c r="A4926" s="232">
        <v>4975</v>
      </c>
      <c r="B4926" s="231" t="s">
        <v>1685</v>
      </c>
      <c r="C4926" s="231" t="s">
        <v>1685</v>
      </c>
      <c r="D4926" s="232" t="s">
        <v>1685</v>
      </c>
      <c r="E4926" s="232">
        <v>0</v>
      </c>
      <c r="F4926" s="232">
        <v>0</v>
      </c>
      <c r="G4926" s="232">
        <v>0</v>
      </c>
      <c r="H4926" s="232">
        <v>0</v>
      </c>
      <c r="L4926" s="232">
        <v>0</v>
      </c>
    </row>
    <row r="4927" spans="1:12">
      <c r="A4927" s="232">
        <v>4976</v>
      </c>
      <c r="B4927" s="231" t="s">
        <v>1685</v>
      </c>
      <c r="C4927" s="231" t="s">
        <v>1685</v>
      </c>
      <c r="D4927" s="232" t="s">
        <v>1685</v>
      </c>
      <c r="E4927" s="232">
        <v>0</v>
      </c>
      <c r="F4927" s="232">
        <v>0</v>
      </c>
      <c r="G4927" s="232">
        <v>0</v>
      </c>
      <c r="H4927" s="232">
        <v>0</v>
      </c>
      <c r="L4927" s="232">
        <v>0</v>
      </c>
    </row>
    <row r="4928" spans="1:12">
      <c r="A4928" s="232">
        <v>4977</v>
      </c>
      <c r="B4928" s="231" t="s">
        <v>1685</v>
      </c>
      <c r="C4928" s="231" t="s">
        <v>1685</v>
      </c>
      <c r="D4928" s="232" t="s">
        <v>1685</v>
      </c>
      <c r="E4928" s="232">
        <v>0</v>
      </c>
      <c r="F4928" s="232">
        <v>0</v>
      </c>
      <c r="G4928" s="232">
        <v>0</v>
      </c>
      <c r="H4928" s="232">
        <v>0</v>
      </c>
      <c r="L4928" s="232">
        <v>0</v>
      </c>
    </row>
    <row r="4929" spans="1:12">
      <c r="A4929" s="232">
        <v>4978</v>
      </c>
      <c r="B4929" s="231" t="s">
        <v>1685</v>
      </c>
      <c r="C4929" s="231" t="s">
        <v>1685</v>
      </c>
      <c r="D4929" s="232" t="s">
        <v>1685</v>
      </c>
      <c r="E4929" s="232">
        <v>0</v>
      </c>
      <c r="F4929" s="232">
        <v>0</v>
      </c>
      <c r="G4929" s="232">
        <v>0</v>
      </c>
      <c r="H4929" s="232">
        <v>0</v>
      </c>
      <c r="L4929" s="232">
        <v>0</v>
      </c>
    </row>
    <row r="4930" spans="1:12">
      <c r="A4930" s="232">
        <v>4979</v>
      </c>
      <c r="B4930" s="231" t="s">
        <v>1685</v>
      </c>
      <c r="C4930" s="231" t="s">
        <v>1685</v>
      </c>
      <c r="D4930" s="232" t="s">
        <v>1685</v>
      </c>
      <c r="E4930" s="232">
        <v>0</v>
      </c>
      <c r="F4930" s="232">
        <v>0</v>
      </c>
      <c r="G4930" s="232">
        <v>0</v>
      </c>
      <c r="H4930" s="232">
        <v>0</v>
      </c>
      <c r="L4930" s="232">
        <v>0</v>
      </c>
    </row>
    <row r="4931" spans="1:12">
      <c r="A4931" s="232">
        <v>4980</v>
      </c>
      <c r="B4931" s="231" t="s">
        <v>1685</v>
      </c>
      <c r="C4931" s="231" t="s">
        <v>1685</v>
      </c>
      <c r="D4931" s="232" t="s">
        <v>1685</v>
      </c>
      <c r="E4931" s="232">
        <v>0</v>
      </c>
      <c r="F4931" s="232">
        <v>0</v>
      </c>
      <c r="G4931" s="232">
        <v>0</v>
      </c>
      <c r="H4931" s="232">
        <v>0</v>
      </c>
      <c r="L4931" s="232">
        <v>0</v>
      </c>
    </row>
    <row r="4932" spans="1:12">
      <c r="A4932" s="232">
        <v>4981</v>
      </c>
      <c r="B4932" s="231" t="s">
        <v>1685</v>
      </c>
      <c r="C4932" s="231" t="s">
        <v>1685</v>
      </c>
      <c r="D4932" s="232" t="s">
        <v>1685</v>
      </c>
      <c r="E4932" s="232">
        <v>0</v>
      </c>
      <c r="F4932" s="232">
        <v>0</v>
      </c>
      <c r="G4932" s="232">
        <v>0</v>
      </c>
      <c r="H4932" s="232">
        <v>0</v>
      </c>
      <c r="L4932" s="232">
        <v>0</v>
      </c>
    </row>
    <row r="4933" spans="1:12">
      <c r="A4933" s="232">
        <v>4982</v>
      </c>
      <c r="B4933" s="231" t="s">
        <v>1685</v>
      </c>
      <c r="C4933" s="231" t="s">
        <v>1685</v>
      </c>
      <c r="D4933" s="232" t="s">
        <v>1685</v>
      </c>
      <c r="E4933" s="232">
        <v>0</v>
      </c>
      <c r="F4933" s="232">
        <v>0</v>
      </c>
      <c r="G4933" s="232">
        <v>0</v>
      </c>
      <c r="H4933" s="232">
        <v>0</v>
      </c>
      <c r="L4933" s="232">
        <v>0</v>
      </c>
    </row>
    <row r="4934" spans="1:12">
      <c r="A4934" s="232">
        <v>4983</v>
      </c>
      <c r="B4934" s="231" t="s">
        <v>1685</v>
      </c>
      <c r="C4934" s="231" t="s">
        <v>1685</v>
      </c>
      <c r="D4934" s="232" t="s">
        <v>1685</v>
      </c>
      <c r="E4934" s="232">
        <v>0</v>
      </c>
      <c r="F4934" s="232">
        <v>0</v>
      </c>
      <c r="G4934" s="232">
        <v>0</v>
      </c>
      <c r="H4934" s="232">
        <v>0</v>
      </c>
      <c r="L4934" s="232">
        <v>0</v>
      </c>
    </row>
    <row r="4935" spans="1:12">
      <c r="A4935" s="232">
        <v>4984</v>
      </c>
      <c r="B4935" s="231" t="s">
        <v>1685</v>
      </c>
      <c r="C4935" s="231" t="s">
        <v>1685</v>
      </c>
      <c r="D4935" s="232" t="s">
        <v>1685</v>
      </c>
      <c r="E4935" s="232">
        <v>0</v>
      </c>
      <c r="F4935" s="232">
        <v>0</v>
      </c>
      <c r="G4935" s="232">
        <v>0</v>
      </c>
      <c r="H4935" s="232">
        <v>0</v>
      </c>
      <c r="L4935" s="232">
        <v>0</v>
      </c>
    </row>
    <row r="4936" spans="1:12">
      <c r="A4936" s="232">
        <v>4985</v>
      </c>
      <c r="B4936" s="231" t="s">
        <v>1685</v>
      </c>
      <c r="C4936" s="231" t="s">
        <v>1685</v>
      </c>
      <c r="D4936" s="232" t="s">
        <v>1685</v>
      </c>
      <c r="E4936" s="232">
        <v>0</v>
      </c>
      <c r="F4936" s="232">
        <v>0</v>
      </c>
      <c r="G4936" s="232">
        <v>0</v>
      </c>
      <c r="H4936" s="232">
        <v>0</v>
      </c>
      <c r="L4936" s="232">
        <v>0</v>
      </c>
    </row>
    <row r="4937" spans="1:12">
      <c r="A4937" s="232">
        <v>4986</v>
      </c>
      <c r="B4937" s="231" t="s">
        <v>1685</v>
      </c>
      <c r="C4937" s="231" t="s">
        <v>1685</v>
      </c>
      <c r="D4937" s="232" t="s">
        <v>1685</v>
      </c>
      <c r="E4937" s="232">
        <v>0</v>
      </c>
      <c r="F4937" s="232">
        <v>0</v>
      </c>
      <c r="G4937" s="232">
        <v>0</v>
      </c>
      <c r="H4937" s="232">
        <v>0</v>
      </c>
      <c r="L4937" s="232">
        <v>0</v>
      </c>
    </row>
    <row r="4938" spans="1:12">
      <c r="A4938" s="232">
        <v>4987</v>
      </c>
      <c r="B4938" s="231" t="s">
        <v>1685</v>
      </c>
      <c r="C4938" s="231" t="s">
        <v>1685</v>
      </c>
      <c r="D4938" s="232" t="s">
        <v>1685</v>
      </c>
      <c r="E4938" s="232">
        <v>0</v>
      </c>
      <c r="F4938" s="232">
        <v>0</v>
      </c>
      <c r="G4938" s="232">
        <v>0</v>
      </c>
      <c r="H4938" s="232">
        <v>0</v>
      </c>
      <c r="L4938" s="232">
        <v>0</v>
      </c>
    </row>
    <row r="4939" spans="1:12">
      <c r="A4939" s="232">
        <v>4988</v>
      </c>
      <c r="B4939" s="231" t="s">
        <v>1685</v>
      </c>
      <c r="C4939" s="231" t="s">
        <v>1685</v>
      </c>
      <c r="D4939" s="232" t="s">
        <v>1685</v>
      </c>
      <c r="E4939" s="232">
        <v>0</v>
      </c>
      <c r="F4939" s="232">
        <v>0</v>
      </c>
      <c r="G4939" s="232">
        <v>0</v>
      </c>
      <c r="H4939" s="232">
        <v>0</v>
      </c>
      <c r="L4939" s="232">
        <v>0</v>
      </c>
    </row>
    <row r="4940" spans="1:12">
      <c r="A4940" s="232">
        <v>4989</v>
      </c>
      <c r="B4940" s="231" t="s">
        <v>1685</v>
      </c>
      <c r="C4940" s="231" t="s">
        <v>1685</v>
      </c>
      <c r="D4940" s="232" t="s">
        <v>1685</v>
      </c>
      <c r="E4940" s="232">
        <v>0</v>
      </c>
      <c r="F4940" s="232">
        <v>0</v>
      </c>
      <c r="G4940" s="232">
        <v>0</v>
      </c>
      <c r="H4940" s="232">
        <v>0</v>
      </c>
      <c r="L4940" s="232">
        <v>0</v>
      </c>
    </row>
    <row r="4941" spans="1:12">
      <c r="A4941" s="232">
        <v>4990</v>
      </c>
      <c r="B4941" s="231" t="s">
        <v>1685</v>
      </c>
      <c r="C4941" s="231" t="s">
        <v>1685</v>
      </c>
      <c r="D4941" s="232" t="s">
        <v>1685</v>
      </c>
      <c r="E4941" s="232">
        <v>0</v>
      </c>
      <c r="F4941" s="232">
        <v>0</v>
      </c>
      <c r="G4941" s="232">
        <v>0</v>
      </c>
      <c r="H4941" s="232">
        <v>0</v>
      </c>
      <c r="L4941" s="232">
        <v>0</v>
      </c>
    </row>
    <row r="4942" spans="1:12">
      <c r="A4942" s="232">
        <v>4991</v>
      </c>
      <c r="B4942" s="231" t="s">
        <v>1685</v>
      </c>
      <c r="C4942" s="231" t="s">
        <v>1685</v>
      </c>
      <c r="D4942" s="232" t="s">
        <v>1685</v>
      </c>
      <c r="E4942" s="232">
        <v>0</v>
      </c>
      <c r="F4942" s="232">
        <v>0</v>
      </c>
      <c r="G4942" s="232">
        <v>0</v>
      </c>
      <c r="H4942" s="232">
        <v>0</v>
      </c>
      <c r="L4942" s="232">
        <v>0</v>
      </c>
    </row>
    <row r="4943" spans="1:12">
      <c r="A4943" s="232">
        <v>4992</v>
      </c>
      <c r="B4943" s="231" t="s">
        <v>1685</v>
      </c>
      <c r="C4943" s="231" t="s">
        <v>1685</v>
      </c>
      <c r="D4943" s="232" t="s">
        <v>1685</v>
      </c>
      <c r="E4943" s="232">
        <v>0</v>
      </c>
      <c r="F4943" s="232">
        <v>0</v>
      </c>
      <c r="G4943" s="232">
        <v>0</v>
      </c>
      <c r="H4943" s="232">
        <v>0</v>
      </c>
      <c r="L4943" s="232">
        <v>0</v>
      </c>
    </row>
    <row r="4944" spans="1:12">
      <c r="A4944" s="232">
        <v>4993</v>
      </c>
      <c r="B4944" s="231" t="s">
        <v>1685</v>
      </c>
      <c r="C4944" s="231" t="s">
        <v>1685</v>
      </c>
      <c r="D4944" s="232" t="s">
        <v>1685</v>
      </c>
      <c r="E4944" s="232">
        <v>0</v>
      </c>
      <c r="F4944" s="232">
        <v>0</v>
      </c>
      <c r="G4944" s="232">
        <v>0</v>
      </c>
      <c r="H4944" s="232">
        <v>0</v>
      </c>
      <c r="L4944" s="232">
        <v>0</v>
      </c>
    </row>
    <row r="4945" spans="1:12">
      <c r="A4945" s="232">
        <v>4994</v>
      </c>
      <c r="B4945" s="231" t="s">
        <v>1685</v>
      </c>
      <c r="C4945" s="231" t="s">
        <v>1685</v>
      </c>
      <c r="D4945" s="232" t="s">
        <v>1685</v>
      </c>
      <c r="E4945" s="232">
        <v>0</v>
      </c>
      <c r="F4945" s="232">
        <v>0</v>
      </c>
      <c r="G4945" s="232">
        <v>0</v>
      </c>
      <c r="H4945" s="232">
        <v>0</v>
      </c>
      <c r="L4945" s="232">
        <v>0</v>
      </c>
    </row>
    <row r="4946" spans="1:12">
      <c r="A4946" s="232">
        <v>4995</v>
      </c>
      <c r="B4946" s="231" t="s">
        <v>1685</v>
      </c>
      <c r="C4946" s="231" t="s">
        <v>1685</v>
      </c>
      <c r="D4946" s="232" t="s">
        <v>1685</v>
      </c>
      <c r="E4946" s="232">
        <v>0</v>
      </c>
      <c r="F4946" s="232">
        <v>0</v>
      </c>
      <c r="G4946" s="232">
        <v>0</v>
      </c>
      <c r="H4946" s="232">
        <v>0</v>
      </c>
      <c r="L4946" s="232">
        <v>0</v>
      </c>
    </row>
    <row r="4947" spans="1:12">
      <c r="A4947" s="232">
        <v>4996</v>
      </c>
      <c r="B4947" s="231" t="s">
        <v>1685</v>
      </c>
      <c r="C4947" s="231" t="s">
        <v>1685</v>
      </c>
      <c r="D4947" s="232" t="s">
        <v>1685</v>
      </c>
      <c r="E4947" s="232">
        <v>0</v>
      </c>
      <c r="F4947" s="232">
        <v>0</v>
      </c>
      <c r="G4947" s="232">
        <v>0</v>
      </c>
      <c r="H4947" s="232">
        <v>0</v>
      </c>
      <c r="L4947" s="232">
        <v>0</v>
      </c>
    </row>
    <row r="4948" spans="1:12">
      <c r="A4948" s="232">
        <v>4997</v>
      </c>
      <c r="B4948" s="231" t="s">
        <v>1685</v>
      </c>
      <c r="C4948" s="231" t="s">
        <v>1685</v>
      </c>
      <c r="D4948" s="232" t="s">
        <v>1685</v>
      </c>
      <c r="E4948" s="232">
        <v>0</v>
      </c>
      <c r="F4948" s="232">
        <v>0</v>
      </c>
      <c r="G4948" s="232">
        <v>0</v>
      </c>
      <c r="H4948" s="232">
        <v>0</v>
      </c>
      <c r="L4948" s="232">
        <v>0</v>
      </c>
    </row>
    <row r="4949" spans="1:12">
      <c r="A4949" s="232">
        <v>4998</v>
      </c>
      <c r="B4949" s="231" t="s">
        <v>1685</v>
      </c>
      <c r="C4949" s="231" t="s">
        <v>1685</v>
      </c>
      <c r="D4949" s="232" t="s">
        <v>1685</v>
      </c>
      <c r="E4949" s="232">
        <v>0</v>
      </c>
      <c r="F4949" s="232">
        <v>0</v>
      </c>
      <c r="G4949" s="232">
        <v>0</v>
      </c>
      <c r="H4949" s="232">
        <v>0</v>
      </c>
      <c r="L4949" s="232">
        <v>0</v>
      </c>
    </row>
    <row r="4950" spans="1:12">
      <c r="A4950" s="232">
        <v>4999</v>
      </c>
      <c r="B4950" s="231" t="s">
        <v>1685</v>
      </c>
      <c r="C4950" s="231" t="s">
        <v>1685</v>
      </c>
      <c r="D4950" s="232" t="s">
        <v>1685</v>
      </c>
      <c r="E4950" s="232">
        <v>0</v>
      </c>
      <c r="F4950" s="232">
        <v>0</v>
      </c>
      <c r="G4950" s="232">
        <v>0</v>
      </c>
      <c r="H4950" s="232">
        <v>0</v>
      </c>
      <c r="L4950" s="232">
        <v>0</v>
      </c>
    </row>
    <row r="4951" spans="1:12">
      <c r="A4951" s="232">
        <v>5000</v>
      </c>
      <c r="B4951" s="231" t="s">
        <v>1685</v>
      </c>
      <c r="C4951" s="231" t="s">
        <v>1685</v>
      </c>
      <c r="D4951" s="232" t="s">
        <v>1685</v>
      </c>
      <c r="E4951" s="232">
        <v>0</v>
      </c>
      <c r="F4951" s="232">
        <v>0</v>
      </c>
      <c r="G4951" s="232">
        <v>0</v>
      </c>
      <c r="H4951" s="232">
        <v>0</v>
      </c>
      <c r="L4951" s="232">
        <v>0</v>
      </c>
    </row>
    <row r="4952" spans="1:12">
      <c r="A4952" s="232">
        <v>5001</v>
      </c>
      <c r="B4952" s="231" t="s">
        <v>1685</v>
      </c>
      <c r="C4952" s="231" t="s">
        <v>1685</v>
      </c>
      <c r="D4952" s="232" t="s">
        <v>1685</v>
      </c>
      <c r="E4952" s="232">
        <v>0</v>
      </c>
      <c r="F4952" s="232">
        <v>0</v>
      </c>
      <c r="G4952" s="232">
        <v>0</v>
      </c>
      <c r="H4952" s="232">
        <v>0</v>
      </c>
      <c r="L4952" s="232">
        <v>0</v>
      </c>
    </row>
    <row r="4953" spans="1:12">
      <c r="A4953" s="232">
        <v>5002</v>
      </c>
      <c r="B4953" s="231" t="s">
        <v>1685</v>
      </c>
      <c r="C4953" s="231" t="s">
        <v>1685</v>
      </c>
      <c r="D4953" s="232" t="s">
        <v>1685</v>
      </c>
      <c r="E4953" s="232">
        <v>0</v>
      </c>
      <c r="F4953" s="232">
        <v>0</v>
      </c>
      <c r="G4953" s="232">
        <v>0</v>
      </c>
      <c r="H4953" s="232">
        <v>0</v>
      </c>
      <c r="L4953" s="232">
        <v>0</v>
      </c>
    </row>
    <row r="4954" spans="1:12">
      <c r="A4954" s="232">
        <v>5003</v>
      </c>
      <c r="B4954" s="231" t="s">
        <v>1685</v>
      </c>
      <c r="C4954" s="231" t="s">
        <v>1685</v>
      </c>
      <c r="D4954" s="232" t="s">
        <v>1685</v>
      </c>
      <c r="E4954" s="232">
        <v>0</v>
      </c>
      <c r="F4954" s="232">
        <v>0</v>
      </c>
      <c r="G4954" s="232">
        <v>0</v>
      </c>
      <c r="H4954" s="232">
        <v>0</v>
      </c>
      <c r="L4954" s="232">
        <v>0</v>
      </c>
    </row>
    <row r="4955" spans="1:12">
      <c r="A4955" s="232">
        <v>5004</v>
      </c>
      <c r="B4955" s="231" t="s">
        <v>1685</v>
      </c>
      <c r="C4955" s="231" t="s">
        <v>1685</v>
      </c>
      <c r="D4955" s="232" t="s">
        <v>1685</v>
      </c>
      <c r="E4955" s="232">
        <v>0</v>
      </c>
      <c r="F4955" s="232">
        <v>0</v>
      </c>
      <c r="G4955" s="232">
        <v>0</v>
      </c>
      <c r="H4955" s="232">
        <v>0</v>
      </c>
      <c r="L4955" s="232">
        <v>0</v>
      </c>
    </row>
    <row r="4956" spans="1:12">
      <c r="A4956" s="232">
        <v>5005</v>
      </c>
      <c r="B4956" s="231" t="s">
        <v>1685</v>
      </c>
      <c r="C4956" s="231" t="s">
        <v>1685</v>
      </c>
      <c r="D4956" s="232" t="s">
        <v>1685</v>
      </c>
      <c r="E4956" s="232">
        <v>0</v>
      </c>
      <c r="F4956" s="232">
        <v>0</v>
      </c>
      <c r="G4956" s="232">
        <v>0</v>
      </c>
      <c r="H4956" s="232">
        <v>0</v>
      </c>
      <c r="L4956" s="232">
        <v>0</v>
      </c>
    </row>
    <row r="4957" spans="1:12">
      <c r="A4957" s="232">
        <v>5006</v>
      </c>
      <c r="B4957" s="231" t="s">
        <v>1685</v>
      </c>
      <c r="C4957" s="231" t="s">
        <v>1685</v>
      </c>
      <c r="D4957" s="232" t="s">
        <v>1685</v>
      </c>
      <c r="E4957" s="232">
        <v>0</v>
      </c>
      <c r="F4957" s="232">
        <v>0</v>
      </c>
      <c r="G4957" s="232">
        <v>0</v>
      </c>
      <c r="H4957" s="232">
        <v>0</v>
      </c>
      <c r="L4957" s="232">
        <v>0</v>
      </c>
    </row>
    <row r="4958" spans="1:12">
      <c r="A4958" s="232">
        <v>5007</v>
      </c>
      <c r="B4958" s="231" t="s">
        <v>1685</v>
      </c>
      <c r="C4958" s="231" t="s">
        <v>1685</v>
      </c>
      <c r="D4958" s="232" t="s">
        <v>1685</v>
      </c>
      <c r="E4958" s="232">
        <v>0</v>
      </c>
      <c r="F4958" s="232">
        <v>0</v>
      </c>
      <c r="G4958" s="232">
        <v>0</v>
      </c>
      <c r="H4958" s="232">
        <v>0</v>
      </c>
      <c r="L4958" s="232">
        <v>0</v>
      </c>
    </row>
    <row r="4959" spans="1:12">
      <c r="A4959" s="232">
        <v>5008</v>
      </c>
      <c r="B4959" s="231" t="s">
        <v>1685</v>
      </c>
      <c r="C4959" s="231" t="s">
        <v>1685</v>
      </c>
      <c r="D4959" s="232" t="s">
        <v>1685</v>
      </c>
      <c r="E4959" s="232">
        <v>0</v>
      </c>
      <c r="F4959" s="232">
        <v>0</v>
      </c>
      <c r="G4959" s="232">
        <v>0</v>
      </c>
      <c r="H4959" s="232">
        <v>0</v>
      </c>
      <c r="L4959" s="232">
        <v>0</v>
      </c>
    </row>
    <row r="4960" spans="1:12">
      <c r="A4960" s="232">
        <v>5009</v>
      </c>
      <c r="B4960" s="231" t="s">
        <v>1685</v>
      </c>
      <c r="C4960" s="231" t="s">
        <v>1685</v>
      </c>
      <c r="D4960" s="232" t="s">
        <v>1685</v>
      </c>
      <c r="E4960" s="232">
        <v>0</v>
      </c>
      <c r="F4960" s="232">
        <v>0</v>
      </c>
      <c r="G4960" s="232">
        <v>0</v>
      </c>
      <c r="H4960" s="232">
        <v>0</v>
      </c>
      <c r="L4960" s="232">
        <v>0</v>
      </c>
    </row>
    <row r="4961" spans="1:12">
      <c r="A4961" s="232">
        <v>5010</v>
      </c>
      <c r="B4961" s="231" t="s">
        <v>1685</v>
      </c>
      <c r="C4961" s="231" t="s">
        <v>1685</v>
      </c>
      <c r="D4961" s="232" t="s">
        <v>1685</v>
      </c>
      <c r="E4961" s="232">
        <v>0</v>
      </c>
      <c r="F4961" s="232">
        <v>0</v>
      </c>
      <c r="G4961" s="232">
        <v>0</v>
      </c>
      <c r="H4961" s="232">
        <v>0</v>
      </c>
      <c r="L4961" s="232">
        <v>0</v>
      </c>
    </row>
    <row r="4962" spans="1:12">
      <c r="A4962" s="232">
        <v>5011</v>
      </c>
      <c r="B4962" s="231" t="s">
        <v>1685</v>
      </c>
      <c r="C4962" s="231" t="s">
        <v>1685</v>
      </c>
      <c r="D4962" s="232" t="s">
        <v>1685</v>
      </c>
      <c r="E4962" s="232">
        <v>0</v>
      </c>
      <c r="F4962" s="232">
        <v>0</v>
      </c>
      <c r="G4962" s="232">
        <v>0</v>
      </c>
      <c r="H4962" s="232">
        <v>0</v>
      </c>
      <c r="L4962" s="232">
        <v>0</v>
      </c>
    </row>
    <row r="4963" spans="1:12">
      <c r="A4963" s="232">
        <v>5012</v>
      </c>
      <c r="B4963" s="231" t="s">
        <v>1685</v>
      </c>
      <c r="C4963" s="231" t="s">
        <v>1685</v>
      </c>
      <c r="D4963" s="232" t="s">
        <v>1685</v>
      </c>
      <c r="E4963" s="232">
        <v>0</v>
      </c>
      <c r="F4963" s="232">
        <v>0</v>
      </c>
      <c r="G4963" s="232">
        <v>0</v>
      </c>
      <c r="H4963" s="232">
        <v>0</v>
      </c>
      <c r="L4963" s="232">
        <v>0</v>
      </c>
    </row>
    <row r="4964" spans="1:12">
      <c r="A4964" s="232">
        <v>5013</v>
      </c>
      <c r="B4964" s="231" t="s">
        <v>1685</v>
      </c>
      <c r="C4964" s="231" t="s">
        <v>1685</v>
      </c>
      <c r="D4964" s="232" t="s">
        <v>1685</v>
      </c>
      <c r="E4964" s="232">
        <v>0</v>
      </c>
      <c r="F4964" s="232">
        <v>0</v>
      </c>
      <c r="G4964" s="232">
        <v>0</v>
      </c>
      <c r="H4964" s="232">
        <v>0</v>
      </c>
      <c r="L4964" s="232">
        <v>0</v>
      </c>
    </row>
    <row r="4965" spans="1:12">
      <c r="A4965" s="232">
        <v>5014</v>
      </c>
      <c r="B4965" s="231" t="s">
        <v>1685</v>
      </c>
      <c r="C4965" s="231" t="s">
        <v>1685</v>
      </c>
      <c r="D4965" s="232" t="s">
        <v>1685</v>
      </c>
      <c r="E4965" s="232">
        <v>0</v>
      </c>
      <c r="F4965" s="232">
        <v>0</v>
      </c>
      <c r="G4965" s="232">
        <v>0</v>
      </c>
      <c r="H4965" s="232">
        <v>0</v>
      </c>
      <c r="L4965" s="232">
        <v>0</v>
      </c>
    </row>
    <row r="4966" spans="1:12">
      <c r="A4966" s="232">
        <v>5015</v>
      </c>
      <c r="B4966" s="231" t="s">
        <v>1685</v>
      </c>
      <c r="C4966" s="231" t="s">
        <v>1685</v>
      </c>
      <c r="D4966" s="232" t="s">
        <v>1685</v>
      </c>
      <c r="E4966" s="232">
        <v>0</v>
      </c>
      <c r="F4966" s="232">
        <v>0</v>
      </c>
      <c r="G4966" s="232">
        <v>0</v>
      </c>
      <c r="H4966" s="232">
        <v>0</v>
      </c>
      <c r="L4966" s="232">
        <v>0</v>
      </c>
    </row>
    <row r="4967" spans="1:12">
      <c r="A4967" s="232">
        <v>5016</v>
      </c>
      <c r="B4967" s="231" t="s">
        <v>1685</v>
      </c>
      <c r="C4967" s="231" t="s">
        <v>1685</v>
      </c>
      <c r="D4967" s="232" t="s">
        <v>1685</v>
      </c>
      <c r="E4967" s="232">
        <v>0</v>
      </c>
      <c r="F4967" s="232">
        <v>0</v>
      </c>
      <c r="G4967" s="232">
        <v>0</v>
      </c>
      <c r="H4967" s="232">
        <v>0</v>
      </c>
      <c r="L4967" s="232">
        <v>0</v>
      </c>
    </row>
    <row r="4968" spans="1:12">
      <c r="A4968" s="232">
        <v>5017</v>
      </c>
      <c r="B4968" s="231" t="s">
        <v>1685</v>
      </c>
      <c r="C4968" s="231" t="s">
        <v>1685</v>
      </c>
      <c r="D4968" s="232" t="s">
        <v>1685</v>
      </c>
      <c r="E4968" s="232">
        <v>0</v>
      </c>
      <c r="F4968" s="232">
        <v>0</v>
      </c>
      <c r="G4968" s="232">
        <v>0</v>
      </c>
      <c r="H4968" s="232">
        <v>0</v>
      </c>
      <c r="L4968" s="232">
        <v>0</v>
      </c>
    </row>
    <row r="4969" spans="1:12">
      <c r="A4969" s="232">
        <v>5018</v>
      </c>
      <c r="B4969" s="231" t="s">
        <v>1685</v>
      </c>
      <c r="C4969" s="231" t="s">
        <v>1685</v>
      </c>
      <c r="D4969" s="232" t="s">
        <v>1685</v>
      </c>
      <c r="E4969" s="232">
        <v>0</v>
      </c>
      <c r="F4969" s="232">
        <v>0</v>
      </c>
      <c r="G4969" s="232">
        <v>0</v>
      </c>
      <c r="H4969" s="232">
        <v>0</v>
      </c>
      <c r="L4969" s="232">
        <v>0</v>
      </c>
    </row>
    <row r="4970" spans="1:12">
      <c r="A4970" s="232">
        <v>5019</v>
      </c>
      <c r="B4970" s="231" t="s">
        <v>1685</v>
      </c>
      <c r="C4970" s="231" t="s">
        <v>1685</v>
      </c>
      <c r="D4970" s="232" t="s">
        <v>1685</v>
      </c>
      <c r="E4970" s="232">
        <v>0</v>
      </c>
      <c r="F4970" s="232">
        <v>0</v>
      </c>
      <c r="G4970" s="232">
        <v>0</v>
      </c>
      <c r="H4970" s="232">
        <v>0</v>
      </c>
      <c r="L4970" s="232">
        <v>0</v>
      </c>
    </row>
    <row r="4971" spans="1:12">
      <c r="A4971" s="232">
        <v>5020</v>
      </c>
      <c r="B4971" s="231" t="s">
        <v>1685</v>
      </c>
      <c r="C4971" s="231" t="s">
        <v>1685</v>
      </c>
      <c r="D4971" s="232" t="s">
        <v>1685</v>
      </c>
      <c r="E4971" s="232">
        <v>0</v>
      </c>
      <c r="F4971" s="232">
        <v>0</v>
      </c>
      <c r="G4971" s="232">
        <v>0</v>
      </c>
      <c r="H4971" s="232">
        <v>0</v>
      </c>
      <c r="L4971" s="232">
        <v>0</v>
      </c>
    </row>
    <row r="4972" spans="1:12">
      <c r="A4972" s="232">
        <v>5021</v>
      </c>
      <c r="B4972" s="231" t="s">
        <v>1685</v>
      </c>
      <c r="C4972" s="231" t="s">
        <v>1685</v>
      </c>
      <c r="D4972" s="232" t="s">
        <v>1685</v>
      </c>
      <c r="E4972" s="232">
        <v>0</v>
      </c>
      <c r="F4972" s="232">
        <v>0</v>
      </c>
      <c r="G4972" s="232">
        <v>0</v>
      </c>
      <c r="H4972" s="232">
        <v>0</v>
      </c>
      <c r="L4972" s="232">
        <v>0</v>
      </c>
    </row>
    <row r="4973" spans="1:12">
      <c r="A4973" s="232">
        <v>5022</v>
      </c>
      <c r="B4973" s="231" t="s">
        <v>1685</v>
      </c>
      <c r="C4973" s="231" t="s">
        <v>1685</v>
      </c>
      <c r="D4973" s="232" t="s">
        <v>1685</v>
      </c>
      <c r="E4973" s="232">
        <v>0</v>
      </c>
      <c r="F4973" s="232">
        <v>0</v>
      </c>
      <c r="G4973" s="232">
        <v>0</v>
      </c>
      <c r="H4973" s="232">
        <v>0</v>
      </c>
      <c r="L4973" s="232">
        <v>0</v>
      </c>
    </row>
    <row r="4974" spans="1:12">
      <c r="A4974" s="232">
        <v>5023</v>
      </c>
      <c r="B4974" s="231" t="s">
        <v>1685</v>
      </c>
      <c r="C4974" s="231" t="s">
        <v>1685</v>
      </c>
      <c r="D4974" s="232" t="s">
        <v>1685</v>
      </c>
      <c r="E4974" s="232">
        <v>0</v>
      </c>
      <c r="F4974" s="232">
        <v>0</v>
      </c>
      <c r="G4974" s="232">
        <v>0</v>
      </c>
      <c r="H4974" s="232">
        <v>0</v>
      </c>
      <c r="L4974" s="232">
        <v>0</v>
      </c>
    </row>
    <row r="4975" spans="1:12">
      <c r="A4975" s="232">
        <v>5024</v>
      </c>
      <c r="B4975" s="231" t="s">
        <v>1685</v>
      </c>
      <c r="C4975" s="231" t="s">
        <v>1685</v>
      </c>
      <c r="D4975" s="232" t="s">
        <v>1685</v>
      </c>
      <c r="E4975" s="232">
        <v>0</v>
      </c>
      <c r="F4975" s="232">
        <v>0</v>
      </c>
      <c r="G4975" s="232">
        <v>0</v>
      </c>
      <c r="H4975" s="232">
        <v>0</v>
      </c>
      <c r="L4975" s="232">
        <v>0</v>
      </c>
    </row>
    <row r="4976" spans="1:12">
      <c r="A4976" s="232">
        <v>5025</v>
      </c>
      <c r="B4976" s="231" t="s">
        <v>1685</v>
      </c>
      <c r="C4976" s="231" t="s">
        <v>1685</v>
      </c>
      <c r="D4976" s="232" t="s">
        <v>1685</v>
      </c>
      <c r="E4976" s="232">
        <v>0</v>
      </c>
      <c r="F4976" s="232">
        <v>0</v>
      </c>
      <c r="G4976" s="232">
        <v>0</v>
      </c>
      <c r="H4976" s="232">
        <v>0</v>
      </c>
      <c r="L4976" s="232">
        <v>0</v>
      </c>
    </row>
    <row r="4977" spans="1:12">
      <c r="A4977" s="232">
        <v>5026</v>
      </c>
      <c r="B4977" s="231" t="s">
        <v>1685</v>
      </c>
      <c r="C4977" s="231" t="s">
        <v>1685</v>
      </c>
      <c r="D4977" s="232" t="s">
        <v>1685</v>
      </c>
      <c r="E4977" s="232">
        <v>0</v>
      </c>
      <c r="F4977" s="232">
        <v>0</v>
      </c>
      <c r="G4977" s="232">
        <v>0</v>
      </c>
      <c r="H4977" s="232">
        <v>0</v>
      </c>
      <c r="L4977" s="232">
        <v>0</v>
      </c>
    </row>
    <row r="4978" spans="1:12">
      <c r="A4978" s="232">
        <v>5027</v>
      </c>
      <c r="B4978" s="231" t="s">
        <v>1685</v>
      </c>
      <c r="C4978" s="231" t="s">
        <v>1685</v>
      </c>
      <c r="D4978" s="232" t="s">
        <v>1685</v>
      </c>
      <c r="E4978" s="232">
        <v>0</v>
      </c>
      <c r="F4978" s="232">
        <v>0</v>
      </c>
      <c r="G4978" s="232">
        <v>0</v>
      </c>
      <c r="H4978" s="232">
        <v>0</v>
      </c>
      <c r="L4978" s="232">
        <v>0</v>
      </c>
    </row>
    <row r="4979" spans="1:12">
      <c r="A4979" s="232">
        <v>5028</v>
      </c>
      <c r="B4979" s="231" t="s">
        <v>1685</v>
      </c>
      <c r="C4979" s="231" t="s">
        <v>1685</v>
      </c>
      <c r="D4979" s="232" t="s">
        <v>1685</v>
      </c>
      <c r="E4979" s="232">
        <v>0</v>
      </c>
      <c r="F4979" s="232">
        <v>0</v>
      </c>
      <c r="G4979" s="232">
        <v>0</v>
      </c>
      <c r="H4979" s="232">
        <v>0</v>
      </c>
      <c r="L4979" s="232">
        <v>0</v>
      </c>
    </row>
    <row r="4980" spans="1:12">
      <c r="A4980" s="232">
        <v>5029</v>
      </c>
      <c r="B4980" s="231" t="s">
        <v>1685</v>
      </c>
      <c r="C4980" s="231" t="s">
        <v>1685</v>
      </c>
      <c r="D4980" s="232" t="s">
        <v>1685</v>
      </c>
      <c r="E4980" s="232">
        <v>0</v>
      </c>
      <c r="F4980" s="232">
        <v>0</v>
      </c>
      <c r="G4980" s="232">
        <v>0</v>
      </c>
      <c r="H4980" s="232">
        <v>0</v>
      </c>
      <c r="L4980" s="232">
        <v>0</v>
      </c>
    </row>
    <row r="4981" spans="1:12">
      <c r="A4981" s="232">
        <v>5030</v>
      </c>
      <c r="B4981" s="231" t="s">
        <v>1685</v>
      </c>
      <c r="C4981" s="231" t="s">
        <v>1685</v>
      </c>
      <c r="D4981" s="232" t="s">
        <v>1685</v>
      </c>
      <c r="E4981" s="232">
        <v>0</v>
      </c>
      <c r="F4981" s="232">
        <v>0</v>
      </c>
      <c r="G4981" s="232">
        <v>0</v>
      </c>
      <c r="H4981" s="232">
        <v>0</v>
      </c>
      <c r="L4981" s="232">
        <v>0</v>
      </c>
    </row>
    <row r="4982" spans="1:12">
      <c r="A4982" s="232">
        <v>5031</v>
      </c>
      <c r="B4982" s="231" t="s">
        <v>1685</v>
      </c>
      <c r="C4982" s="231" t="s">
        <v>1685</v>
      </c>
      <c r="D4982" s="232" t="s">
        <v>1685</v>
      </c>
      <c r="E4982" s="232">
        <v>0</v>
      </c>
      <c r="F4982" s="232">
        <v>0</v>
      </c>
      <c r="G4982" s="232">
        <v>0</v>
      </c>
      <c r="H4982" s="232">
        <v>0</v>
      </c>
      <c r="L4982" s="232">
        <v>0</v>
      </c>
    </row>
    <row r="4983" spans="1:12">
      <c r="A4983" s="232">
        <v>5032</v>
      </c>
      <c r="B4983" s="231" t="s">
        <v>1685</v>
      </c>
      <c r="C4983" s="231" t="s">
        <v>1685</v>
      </c>
      <c r="D4983" s="232" t="s">
        <v>1685</v>
      </c>
      <c r="E4983" s="232">
        <v>0</v>
      </c>
      <c r="F4983" s="232">
        <v>0</v>
      </c>
      <c r="G4983" s="232">
        <v>0</v>
      </c>
      <c r="H4983" s="232">
        <v>0</v>
      </c>
      <c r="L4983" s="232">
        <v>0</v>
      </c>
    </row>
    <row r="4984" spans="1:12">
      <c r="A4984" s="232">
        <v>5033</v>
      </c>
      <c r="B4984" s="231" t="s">
        <v>1685</v>
      </c>
      <c r="C4984" s="231" t="s">
        <v>1685</v>
      </c>
      <c r="D4984" s="232" t="s">
        <v>1685</v>
      </c>
      <c r="E4984" s="232">
        <v>0</v>
      </c>
      <c r="F4984" s="232">
        <v>0</v>
      </c>
      <c r="G4984" s="232">
        <v>0</v>
      </c>
      <c r="H4984" s="232">
        <v>0</v>
      </c>
      <c r="L4984" s="232">
        <v>0</v>
      </c>
    </row>
    <row r="4985" spans="1:12">
      <c r="A4985" s="232">
        <v>5034</v>
      </c>
      <c r="B4985" s="231" t="s">
        <v>1685</v>
      </c>
      <c r="C4985" s="231" t="s">
        <v>1685</v>
      </c>
      <c r="D4985" s="232" t="s">
        <v>1685</v>
      </c>
      <c r="E4985" s="232">
        <v>0</v>
      </c>
      <c r="F4985" s="232">
        <v>0</v>
      </c>
      <c r="G4985" s="232">
        <v>0</v>
      </c>
      <c r="H4985" s="232">
        <v>0</v>
      </c>
      <c r="L4985" s="232">
        <v>0</v>
      </c>
    </row>
    <row r="4986" spans="1:12">
      <c r="A4986" s="232">
        <v>5035</v>
      </c>
      <c r="B4986" s="231" t="s">
        <v>1685</v>
      </c>
      <c r="C4986" s="231" t="s">
        <v>1685</v>
      </c>
      <c r="D4986" s="232" t="s">
        <v>1685</v>
      </c>
      <c r="E4986" s="232">
        <v>0</v>
      </c>
      <c r="F4986" s="232">
        <v>0</v>
      </c>
      <c r="G4986" s="232">
        <v>0</v>
      </c>
      <c r="H4986" s="232">
        <v>0</v>
      </c>
      <c r="L4986" s="232">
        <v>0</v>
      </c>
    </row>
    <row r="4987" spans="1:12">
      <c r="A4987" s="232">
        <v>5036</v>
      </c>
      <c r="B4987" s="231" t="s">
        <v>1685</v>
      </c>
      <c r="C4987" s="231" t="s">
        <v>1685</v>
      </c>
      <c r="D4987" s="232" t="s">
        <v>1685</v>
      </c>
      <c r="E4987" s="232">
        <v>0</v>
      </c>
      <c r="F4987" s="232">
        <v>0</v>
      </c>
      <c r="G4987" s="232">
        <v>0</v>
      </c>
      <c r="H4987" s="232">
        <v>0</v>
      </c>
      <c r="L4987" s="232">
        <v>0</v>
      </c>
    </row>
    <row r="4988" spans="1:12">
      <c r="A4988" s="232">
        <v>5037</v>
      </c>
      <c r="B4988" s="231" t="s">
        <v>1685</v>
      </c>
      <c r="C4988" s="231" t="s">
        <v>1685</v>
      </c>
      <c r="D4988" s="232" t="s">
        <v>1685</v>
      </c>
      <c r="E4988" s="232">
        <v>0</v>
      </c>
      <c r="F4988" s="232">
        <v>0</v>
      </c>
      <c r="G4988" s="232">
        <v>0</v>
      </c>
      <c r="H4988" s="232">
        <v>0</v>
      </c>
      <c r="L4988" s="232">
        <v>0</v>
      </c>
    </row>
    <row r="4989" spans="1:12">
      <c r="A4989" s="232">
        <v>5038</v>
      </c>
      <c r="B4989" s="231" t="s">
        <v>1685</v>
      </c>
      <c r="C4989" s="231" t="s">
        <v>1685</v>
      </c>
      <c r="D4989" s="232" t="s">
        <v>1685</v>
      </c>
      <c r="E4989" s="232">
        <v>0</v>
      </c>
      <c r="F4989" s="232">
        <v>0</v>
      </c>
      <c r="G4989" s="232">
        <v>0</v>
      </c>
      <c r="H4989" s="232">
        <v>0</v>
      </c>
      <c r="L4989" s="232">
        <v>0</v>
      </c>
    </row>
    <row r="4990" spans="1:12">
      <c r="A4990" s="232">
        <v>5039</v>
      </c>
      <c r="B4990" s="231" t="s">
        <v>1685</v>
      </c>
      <c r="C4990" s="231" t="s">
        <v>1685</v>
      </c>
      <c r="D4990" s="232" t="s">
        <v>1685</v>
      </c>
      <c r="E4990" s="232">
        <v>0</v>
      </c>
      <c r="F4990" s="232">
        <v>0</v>
      </c>
      <c r="G4990" s="232">
        <v>0</v>
      </c>
      <c r="H4990" s="232">
        <v>0</v>
      </c>
      <c r="L4990" s="232">
        <v>0</v>
      </c>
    </row>
    <row r="4991" spans="1:12">
      <c r="A4991" s="232">
        <v>5040</v>
      </c>
      <c r="B4991" s="231" t="s">
        <v>1685</v>
      </c>
      <c r="C4991" s="231" t="s">
        <v>1685</v>
      </c>
      <c r="D4991" s="232" t="s">
        <v>1685</v>
      </c>
      <c r="E4991" s="232">
        <v>0</v>
      </c>
      <c r="F4991" s="232">
        <v>0</v>
      </c>
      <c r="G4991" s="232">
        <v>0</v>
      </c>
      <c r="H4991" s="232">
        <v>0</v>
      </c>
      <c r="L4991" s="232">
        <v>0</v>
      </c>
    </row>
    <row r="4992" spans="1:12">
      <c r="A4992" s="232">
        <v>5041</v>
      </c>
      <c r="B4992" s="231" t="s">
        <v>1685</v>
      </c>
      <c r="C4992" s="231" t="s">
        <v>1685</v>
      </c>
      <c r="D4992" s="232" t="s">
        <v>1685</v>
      </c>
      <c r="E4992" s="232">
        <v>0</v>
      </c>
      <c r="F4992" s="232">
        <v>0</v>
      </c>
      <c r="G4992" s="232">
        <v>0</v>
      </c>
      <c r="H4992" s="232">
        <v>0</v>
      </c>
      <c r="L4992" s="232">
        <v>0</v>
      </c>
    </row>
    <row r="4993" spans="1:12">
      <c r="A4993" s="232">
        <v>5042</v>
      </c>
      <c r="B4993" s="231" t="s">
        <v>1685</v>
      </c>
      <c r="C4993" s="231" t="s">
        <v>1685</v>
      </c>
      <c r="D4993" s="232" t="s">
        <v>1685</v>
      </c>
      <c r="E4993" s="232">
        <v>0</v>
      </c>
      <c r="F4993" s="232">
        <v>0</v>
      </c>
      <c r="G4993" s="232">
        <v>0</v>
      </c>
      <c r="H4993" s="232">
        <v>0</v>
      </c>
      <c r="L4993" s="232">
        <v>0</v>
      </c>
    </row>
    <row r="4994" spans="1:12">
      <c r="A4994" s="232">
        <v>5043</v>
      </c>
      <c r="B4994" s="231" t="s">
        <v>1685</v>
      </c>
      <c r="C4994" s="231" t="s">
        <v>1685</v>
      </c>
      <c r="D4994" s="232" t="s">
        <v>1685</v>
      </c>
      <c r="E4994" s="232">
        <v>0</v>
      </c>
      <c r="F4994" s="232">
        <v>0</v>
      </c>
      <c r="G4994" s="232">
        <v>0</v>
      </c>
      <c r="H4994" s="232">
        <v>0</v>
      </c>
      <c r="L4994" s="232">
        <v>0</v>
      </c>
    </row>
    <row r="4995" spans="1:12">
      <c r="A4995" s="232">
        <v>5044</v>
      </c>
      <c r="B4995" s="231" t="s">
        <v>1685</v>
      </c>
      <c r="C4995" s="231" t="s">
        <v>1685</v>
      </c>
      <c r="D4995" s="232" t="s">
        <v>1685</v>
      </c>
      <c r="E4995" s="232">
        <v>0</v>
      </c>
      <c r="F4995" s="232">
        <v>0</v>
      </c>
      <c r="G4995" s="232">
        <v>0</v>
      </c>
      <c r="H4995" s="232">
        <v>0</v>
      </c>
      <c r="L4995" s="232">
        <v>0</v>
      </c>
    </row>
    <row r="4996" spans="1:12">
      <c r="A4996" s="232">
        <v>5045</v>
      </c>
      <c r="B4996" s="231" t="s">
        <v>1685</v>
      </c>
      <c r="C4996" s="231" t="s">
        <v>1685</v>
      </c>
      <c r="D4996" s="232" t="s">
        <v>1685</v>
      </c>
      <c r="E4996" s="232">
        <v>0</v>
      </c>
      <c r="F4996" s="232">
        <v>0</v>
      </c>
      <c r="G4996" s="232">
        <v>0</v>
      </c>
      <c r="H4996" s="232">
        <v>0</v>
      </c>
      <c r="L4996" s="232">
        <v>0</v>
      </c>
    </row>
    <row r="4997" spans="1:12">
      <c r="A4997" s="232">
        <v>5046</v>
      </c>
      <c r="B4997" s="231" t="s">
        <v>1685</v>
      </c>
      <c r="C4997" s="231" t="s">
        <v>1685</v>
      </c>
      <c r="D4997" s="232" t="s">
        <v>1685</v>
      </c>
      <c r="E4997" s="232">
        <v>0</v>
      </c>
      <c r="F4997" s="232">
        <v>0</v>
      </c>
      <c r="G4997" s="232">
        <v>0</v>
      </c>
      <c r="H4997" s="232">
        <v>0</v>
      </c>
      <c r="L4997" s="232">
        <v>0</v>
      </c>
    </row>
    <row r="4998" spans="1:12">
      <c r="A4998" s="232">
        <v>5047</v>
      </c>
      <c r="B4998" s="231" t="s">
        <v>1685</v>
      </c>
      <c r="C4998" s="231" t="s">
        <v>1685</v>
      </c>
      <c r="D4998" s="232" t="s">
        <v>1685</v>
      </c>
      <c r="E4998" s="232">
        <v>0</v>
      </c>
      <c r="F4998" s="232">
        <v>0</v>
      </c>
      <c r="G4998" s="232">
        <v>0</v>
      </c>
      <c r="H4998" s="232">
        <v>0</v>
      </c>
      <c r="L4998" s="232">
        <v>0</v>
      </c>
    </row>
    <row r="4999" spans="1:12">
      <c r="A4999" s="232">
        <v>5048</v>
      </c>
      <c r="B4999" s="231" t="s">
        <v>1685</v>
      </c>
      <c r="C4999" s="231" t="s">
        <v>1685</v>
      </c>
      <c r="D4999" s="232" t="s">
        <v>1685</v>
      </c>
      <c r="E4999" s="232">
        <v>0</v>
      </c>
      <c r="F4999" s="232">
        <v>0</v>
      </c>
      <c r="G4999" s="232">
        <v>0</v>
      </c>
      <c r="H4999" s="232">
        <v>0</v>
      </c>
      <c r="L4999" s="232">
        <v>0</v>
      </c>
    </row>
    <row r="5000" spans="1:12">
      <c r="A5000" s="232">
        <v>5049</v>
      </c>
      <c r="B5000" s="231" t="s">
        <v>1685</v>
      </c>
      <c r="C5000" s="231" t="s">
        <v>1685</v>
      </c>
      <c r="D5000" s="232" t="s">
        <v>1685</v>
      </c>
      <c r="E5000" s="232">
        <v>0</v>
      </c>
      <c r="F5000" s="232">
        <v>0</v>
      </c>
      <c r="G5000" s="232">
        <v>0</v>
      </c>
      <c r="H5000" s="232">
        <v>0</v>
      </c>
      <c r="L5000" s="232">
        <v>0</v>
      </c>
    </row>
    <row r="5001" spans="1:12">
      <c r="A5001" s="232">
        <v>5050</v>
      </c>
      <c r="B5001" s="231" t="s">
        <v>1685</v>
      </c>
      <c r="C5001" s="231" t="s">
        <v>1685</v>
      </c>
      <c r="D5001" s="232" t="s">
        <v>1685</v>
      </c>
      <c r="E5001" s="232">
        <v>0</v>
      </c>
      <c r="F5001" s="232">
        <v>0</v>
      </c>
      <c r="G5001" s="232">
        <v>0</v>
      </c>
      <c r="H5001" s="232">
        <v>0</v>
      </c>
      <c r="L5001" s="232">
        <v>0</v>
      </c>
    </row>
    <row r="5002" spans="1:12">
      <c r="A5002" s="232">
        <v>5051</v>
      </c>
      <c r="B5002" s="231" t="s">
        <v>1685</v>
      </c>
      <c r="C5002" s="231" t="s">
        <v>1685</v>
      </c>
      <c r="D5002" s="232" t="s">
        <v>1685</v>
      </c>
      <c r="E5002" s="232">
        <v>0</v>
      </c>
      <c r="F5002" s="232">
        <v>0</v>
      </c>
      <c r="G5002" s="232">
        <v>0</v>
      </c>
      <c r="H5002" s="232">
        <v>0</v>
      </c>
      <c r="L5002" s="232">
        <v>0</v>
      </c>
    </row>
    <row r="5003" spans="1:12">
      <c r="A5003" s="232">
        <v>5052</v>
      </c>
      <c r="B5003" s="231" t="s">
        <v>1685</v>
      </c>
      <c r="C5003" s="231" t="s">
        <v>1685</v>
      </c>
      <c r="D5003" s="232" t="s">
        <v>1685</v>
      </c>
      <c r="E5003" s="232">
        <v>0</v>
      </c>
      <c r="F5003" s="232">
        <v>0</v>
      </c>
      <c r="G5003" s="232">
        <v>0</v>
      </c>
      <c r="H5003" s="232">
        <v>0</v>
      </c>
      <c r="L5003" s="232">
        <v>0</v>
      </c>
    </row>
    <row r="5004" spans="1:12">
      <c r="A5004" s="232">
        <v>5053</v>
      </c>
      <c r="B5004" s="231" t="s">
        <v>1685</v>
      </c>
      <c r="C5004" s="231" t="s">
        <v>1685</v>
      </c>
      <c r="D5004" s="232" t="s">
        <v>1685</v>
      </c>
      <c r="E5004" s="232">
        <v>0</v>
      </c>
      <c r="F5004" s="232">
        <v>0</v>
      </c>
      <c r="G5004" s="232">
        <v>0</v>
      </c>
      <c r="H5004" s="232">
        <v>0</v>
      </c>
      <c r="L5004" s="232">
        <v>0</v>
      </c>
    </row>
    <row r="5005" spans="1:12">
      <c r="A5005" s="232">
        <v>5054</v>
      </c>
      <c r="B5005" s="231" t="s">
        <v>1685</v>
      </c>
      <c r="C5005" s="231" t="s">
        <v>1685</v>
      </c>
      <c r="D5005" s="232" t="s">
        <v>1685</v>
      </c>
      <c r="E5005" s="232">
        <v>0</v>
      </c>
      <c r="F5005" s="232">
        <v>0</v>
      </c>
      <c r="G5005" s="232">
        <v>0</v>
      </c>
      <c r="H5005" s="232">
        <v>0</v>
      </c>
      <c r="L5005" s="232">
        <v>0</v>
      </c>
    </row>
    <row r="5006" spans="1:12">
      <c r="A5006" s="232">
        <v>5055</v>
      </c>
      <c r="B5006" s="231" t="s">
        <v>1685</v>
      </c>
      <c r="C5006" s="231" t="s">
        <v>1685</v>
      </c>
      <c r="D5006" s="232" t="s">
        <v>1685</v>
      </c>
      <c r="E5006" s="232">
        <v>0</v>
      </c>
      <c r="F5006" s="232">
        <v>0</v>
      </c>
      <c r="G5006" s="232">
        <v>0</v>
      </c>
      <c r="H5006" s="232">
        <v>0</v>
      </c>
      <c r="L5006" s="232">
        <v>0</v>
      </c>
    </row>
    <row r="5007" spans="1:12">
      <c r="A5007" s="232">
        <v>5056</v>
      </c>
      <c r="B5007" s="231" t="s">
        <v>1685</v>
      </c>
      <c r="C5007" s="231" t="s">
        <v>1685</v>
      </c>
      <c r="D5007" s="232" t="s">
        <v>1685</v>
      </c>
      <c r="E5007" s="232">
        <v>0</v>
      </c>
      <c r="F5007" s="232">
        <v>0</v>
      </c>
      <c r="G5007" s="232">
        <v>0</v>
      </c>
      <c r="H5007" s="232">
        <v>0</v>
      </c>
      <c r="L5007" s="232">
        <v>0</v>
      </c>
    </row>
    <row r="5008" spans="1:12">
      <c r="A5008" s="232">
        <v>5057</v>
      </c>
      <c r="B5008" s="231" t="s">
        <v>1685</v>
      </c>
      <c r="C5008" s="231" t="s">
        <v>1685</v>
      </c>
      <c r="D5008" s="232" t="s">
        <v>1685</v>
      </c>
      <c r="E5008" s="232">
        <v>0</v>
      </c>
      <c r="F5008" s="232">
        <v>0</v>
      </c>
      <c r="G5008" s="232">
        <v>0</v>
      </c>
      <c r="H5008" s="232">
        <v>0</v>
      </c>
      <c r="L5008" s="232">
        <v>0</v>
      </c>
    </row>
    <row r="5009" spans="1:12">
      <c r="A5009" s="232">
        <v>5058</v>
      </c>
      <c r="B5009" s="231" t="s">
        <v>1685</v>
      </c>
      <c r="C5009" s="231" t="s">
        <v>1685</v>
      </c>
      <c r="D5009" s="232" t="s">
        <v>1685</v>
      </c>
      <c r="E5009" s="232">
        <v>0</v>
      </c>
      <c r="F5009" s="232">
        <v>0</v>
      </c>
      <c r="G5009" s="232">
        <v>0</v>
      </c>
      <c r="H5009" s="232">
        <v>0</v>
      </c>
      <c r="L5009" s="232">
        <v>0</v>
      </c>
    </row>
    <row r="5010" spans="1:12">
      <c r="A5010" s="232">
        <v>5059</v>
      </c>
      <c r="B5010" s="231" t="s">
        <v>1685</v>
      </c>
      <c r="C5010" s="231" t="s">
        <v>1685</v>
      </c>
      <c r="D5010" s="232" t="s">
        <v>1685</v>
      </c>
      <c r="E5010" s="232">
        <v>0</v>
      </c>
      <c r="F5010" s="232">
        <v>0</v>
      </c>
      <c r="G5010" s="232">
        <v>0</v>
      </c>
      <c r="H5010" s="232">
        <v>0</v>
      </c>
      <c r="L5010" s="232">
        <v>0</v>
      </c>
    </row>
    <row r="5011" spans="1:12">
      <c r="A5011" s="232">
        <v>5060</v>
      </c>
      <c r="B5011" s="231" t="s">
        <v>1685</v>
      </c>
      <c r="C5011" s="231" t="s">
        <v>1685</v>
      </c>
      <c r="D5011" s="232" t="s">
        <v>1685</v>
      </c>
      <c r="E5011" s="232">
        <v>0</v>
      </c>
      <c r="F5011" s="232">
        <v>0</v>
      </c>
      <c r="G5011" s="232">
        <v>0</v>
      </c>
      <c r="H5011" s="232">
        <v>0</v>
      </c>
      <c r="L5011" s="232">
        <v>0</v>
      </c>
    </row>
    <row r="5012" spans="1:12">
      <c r="A5012" s="232">
        <v>5061</v>
      </c>
      <c r="B5012" s="231" t="s">
        <v>1685</v>
      </c>
      <c r="C5012" s="231" t="s">
        <v>1685</v>
      </c>
      <c r="D5012" s="232" t="s">
        <v>1685</v>
      </c>
      <c r="E5012" s="232">
        <v>0</v>
      </c>
      <c r="F5012" s="232">
        <v>0</v>
      </c>
      <c r="G5012" s="232">
        <v>0</v>
      </c>
      <c r="H5012" s="232">
        <v>0</v>
      </c>
      <c r="L5012" s="232">
        <v>0</v>
      </c>
    </row>
    <row r="5013" spans="1:12">
      <c r="A5013" s="232">
        <v>5062</v>
      </c>
      <c r="B5013" s="231" t="s">
        <v>1685</v>
      </c>
      <c r="C5013" s="231" t="s">
        <v>1685</v>
      </c>
      <c r="D5013" s="232" t="s">
        <v>1685</v>
      </c>
      <c r="E5013" s="232">
        <v>0</v>
      </c>
      <c r="F5013" s="232">
        <v>0</v>
      </c>
      <c r="G5013" s="232">
        <v>0</v>
      </c>
      <c r="H5013" s="232">
        <v>0</v>
      </c>
      <c r="L5013" s="232">
        <v>0</v>
      </c>
    </row>
    <row r="5014" spans="1:12">
      <c r="A5014" s="232">
        <v>5063</v>
      </c>
      <c r="B5014" s="231" t="s">
        <v>1685</v>
      </c>
      <c r="C5014" s="231" t="s">
        <v>1685</v>
      </c>
      <c r="D5014" s="232" t="s">
        <v>1685</v>
      </c>
      <c r="E5014" s="232">
        <v>0</v>
      </c>
      <c r="F5014" s="232">
        <v>0</v>
      </c>
      <c r="G5014" s="232">
        <v>0</v>
      </c>
      <c r="H5014" s="232">
        <v>0</v>
      </c>
      <c r="L5014" s="232">
        <v>0</v>
      </c>
    </row>
    <row r="5015" spans="1:12">
      <c r="A5015" s="232">
        <v>5064</v>
      </c>
      <c r="B5015" s="231" t="s">
        <v>1685</v>
      </c>
      <c r="C5015" s="231" t="s">
        <v>1685</v>
      </c>
      <c r="D5015" s="232" t="s">
        <v>1685</v>
      </c>
      <c r="E5015" s="232">
        <v>0</v>
      </c>
      <c r="F5015" s="232">
        <v>0</v>
      </c>
      <c r="G5015" s="232">
        <v>0</v>
      </c>
      <c r="H5015" s="232">
        <v>0</v>
      </c>
      <c r="L5015" s="232">
        <v>0</v>
      </c>
    </row>
    <row r="5016" spans="1:12">
      <c r="A5016" s="232">
        <v>5065</v>
      </c>
      <c r="B5016" s="231" t="s">
        <v>1685</v>
      </c>
      <c r="C5016" s="231" t="s">
        <v>1685</v>
      </c>
      <c r="D5016" s="232" t="s">
        <v>1685</v>
      </c>
      <c r="E5016" s="232">
        <v>0</v>
      </c>
      <c r="F5016" s="232">
        <v>0</v>
      </c>
      <c r="G5016" s="232">
        <v>0</v>
      </c>
      <c r="H5016" s="232">
        <v>0</v>
      </c>
      <c r="L5016" s="232">
        <v>0</v>
      </c>
    </row>
    <row r="5017" spans="1:12">
      <c r="A5017" s="232">
        <v>5066</v>
      </c>
      <c r="B5017" s="231" t="s">
        <v>1685</v>
      </c>
      <c r="C5017" s="231" t="s">
        <v>1685</v>
      </c>
      <c r="D5017" s="232" t="s">
        <v>1685</v>
      </c>
      <c r="E5017" s="232">
        <v>0</v>
      </c>
      <c r="F5017" s="232">
        <v>0</v>
      </c>
      <c r="G5017" s="232">
        <v>0</v>
      </c>
      <c r="H5017" s="232">
        <v>0</v>
      </c>
      <c r="L5017" s="232">
        <v>0</v>
      </c>
    </row>
    <row r="5018" spans="1:12">
      <c r="A5018" s="232">
        <v>5067</v>
      </c>
      <c r="B5018" s="231" t="s">
        <v>1685</v>
      </c>
      <c r="C5018" s="231" t="s">
        <v>1685</v>
      </c>
      <c r="D5018" s="232" t="s">
        <v>1685</v>
      </c>
      <c r="E5018" s="232">
        <v>0</v>
      </c>
      <c r="F5018" s="232">
        <v>0</v>
      </c>
      <c r="G5018" s="232">
        <v>0</v>
      </c>
      <c r="H5018" s="232">
        <v>0</v>
      </c>
      <c r="L5018" s="232">
        <v>0</v>
      </c>
    </row>
    <row r="5019" spans="1:12">
      <c r="A5019" s="232">
        <v>5068</v>
      </c>
      <c r="B5019" s="231" t="s">
        <v>1685</v>
      </c>
      <c r="C5019" s="231" t="s">
        <v>1685</v>
      </c>
      <c r="D5019" s="232" t="s">
        <v>1685</v>
      </c>
      <c r="E5019" s="232">
        <v>0</v>
      </c>
      <c r="F5019" s="232">
        <v>0</v>
      </c>
      <c r="G5019" s="232">
        <v>0</v>
      </c>
      <c r="H5019" s="232">
        <v>0</v>
      </c>
      <c r="L5019" s="232">
        <v>0</v>
      </c>
    </row>
    <row r="5020" spans="1:12">
      <c r="A5020" s="232">
        <v>5069</v>
      </c>
      <c r="B5020" s="231" t="s">
        <v>1685</v>
      </c>
      <c r="C5020" s="231" t="s">
        <v>1685</v>
      </c>
      <c r="D5020" s="232" t="s">
        <v>1685</v>
      </c>
      <c r="E5020" s="232">
        <v>0</v>
      </c>
      <c r="F5020" s="232">
        <v>0</v>
      </c>
      <c r="G5020" s="232">
        <v>0</v>
      </c>
      <c r="H5020" s="232">
        <v>0</v>
      </c>
      <c r="L5020" s="232">
        <v>0</v>
      </c>
    </row>
    <row r="5021" spans="1:12">
      <c r="A5021" s="232">
        <v>5070</v>
      </c>
      <c r="B5021" s="231" t="s">
        <v>1685</v>
      </c>
      <c r="C5021" s="231" t="s">
        <v>1685</v>
      </c>
      <c r="D5021" s="232" t="s">
        <v>1685</v>
      </c>
      <c r="E5021" s="232">
        <v>0</v>
      </c>
      <c r="F5021" s="232">
        <v>0</v>
      </c>
      <c r="G5021" s="232">
        <v>0</v>
      </c>
      <c r="H5021" s="232">
        <v>0</v>
      </c>
      <c r="L5021" s="232">
        <v>0</v>
      </c>
    </row>
    <row r="5022" spans="1:12">
      <c r="A5022" s="232">
        <v>5071</v>
      </c>
      <c r="B5022" s="231" t="s">
        <v>1685</v>
      </c>
      <c r="C5022" s="231" t="s">
        <v>1685</v>
      </c>
      <c r="D5022" s="232" t="s">
        <v>1685</v>
      </c>
      <c r="E5022" s="232">
        <v>0</v>
      </c>
      <c r="F5022" s="232">
        <v>0</v>
      </c>
      <c r="G5022" s="232">
        <v>0</v>
      </c>
      <c r="H5022" s="232">
        <v>0</v>
      </c>
      <c r="L5022" s="232">
        <v>0</v>
      </c>
    </row>
    <row r="5023" spans="1:12">
      <c r="A5023" s="232">
        <v>5072</v>
      </c>
      <c r="B5023" s="231" t="s">
        <v>1685</v>
      </c>
      <c r="C5023" s="231" t="s">
        <v>1685</v>
      </c>
      <c r="D5023" s="232" t="s">
        <v>1685</v>
      </c>
      <c r="E5023" s="232">
        <v>0</v>
      </c>
      <c r="F5023" s="232">
        <v>0</v>
      </c>
      <c r="G5023" s="232">
        <v>0</v>
      </c>
      <c r="H5023" s="232">
        <v>0</v>
      </c>
      <c r="L5023" s="232">
        <v>0</v>
      </c>
    </row>
    <row r="5024" spans="1:12">
      <c r="A5024" s="232">
        <v>5073</v>
      </c>
      <c r="B5024" s="231" t="s">
        <v>1685</v>
      </c>
      <c r="C5024" s="231" t="s">
        <v>1685</v>
      </c>
      <c r="D5024" s="232" t="s">
        <v>1685</v>
      </c>
      <c r="E5024" s="232">
        <v>0</v>
      </c>
      <c r="F5024" s="232">
        <v>0</v>
      </c>
      <c r="G5024" s="232">
        <v>0</v>
      </c>
      <c r="H5024" s="232">
        <v>0</v>
      </c>
      <c r="L5024" s="232">
        <v>0</v>
      </c>
    </row>
    <row r="5025" spans="1:12">
      <c r="A5025" s="232">
        <v>5074</v>
      </c>
      <c r="B5025" s="231" t="s">
        <v>1685</v>
      </c>
      <c r="C5025" s="231" t="s">
        <v>1685</v>
      </c>
      <c r="D5025" s="232" t="s">
        <v>1685</v>
      </c>
      <c r="E5025" s="232">
        <v>0</v>
      </c>
      <c r="F5025" s="232">
        <v>0</v>
      </c>
      <c r="G5025" s="232">
        <v>0</v>
      </c>
      <c r="H5025" s="232">
        <v>0</v>
      </c>
      <c r="L5025" s="232">
        <v>0</v>
      </c>
    </row>
    <row r="5026" spans="1:12">
      <c r="A5026" s="232">
        <v>5075</v>
      </c>
      <c r="B5026" s="231" t="s">
        <v>1685</v>
      </c>
      <c r="C5026" s="231" t="s">
        <v>1685</v>
      </c>
      <c r="D5026" s="232" t="s">
        <v>1685</v>
      </c>
      <c r="E5026" s="232">
        <v>0</v>
      </c>
      <c r="F5026" s="232">
        <v>0</v>
      </c>
      <c r="G5026" s="232">
        <v>0</v>
      </c>
      <c r="H5026" s="232">
        <v>0</v>
      </c>
      <c r="L5026" s="232">
        <v>0</v>
      </c>
    </row>
    <row r="5027" spans="1:12">
      <c r="A5027" s="232">
        <v>5076</v>
      </c>
      <c r="B5027" s="231" t="s">
        <v>1685</v>
      </c>
      <c r="C5027" s="231" t="s">
        <v>1685</v>
      </c>
      <c r="D5027" s="232" t="s">
        <v>1685</v>
      </c>
      <c r="E5027" s="232">
        <v>0</v>
      </c>
      <c r="F5027" s="232">
        <v>0</v>
      </c>
      <c r="G5027" s="232">
        <v>0</v>
      </c>
      <c r="H5027" s="232">
        <v>0</v>
      </c>
      <c r="L5027" s="232">
        <v>0</v>
      </c>
    </row>
    <row r="5028" spans="1:12">
      <c r="A5028" s="232">
        <v>5077</v>
      </c>
      <c r="B5028" s="231" t="s">
        <v>1685</v>
      </c>
      <c r="C5028" s="231" t="s">
        <v>1685</v>
      </c>
      <c r="D5028" s="232" t="s">
        <v>1685</v>
      </c>
      <c r="E5028" s="232">
        <v>0</v>
      </c>
      <c r="F5028" s="232">
        <v>0</v>
      </c>
      <c r="G5028" s="232">
        <v>0</v>
      </c>
      <c r="H5028" s="232">
        <v>0</v>
      </c>
      <c r="L5028" s="232">
        <v>0</v>
      </c>
    </row>
    <row r="5029" spans="1:12">
      <c r="A5029" s="232">
        <v>5078</v>
      </c>
      <c r="B5029" s="231" t="s">
        <v>1685</v>
      </c>
      <c r="C5029" s="231" t="s">
        <v>1685</v>
      </c>
      <c r="D5029" s="232" t="s">
        <v>1685</v>
      </c>
      <c r="E5029" s="232">
        <v>0</v>
      </c>
      <c r="F5029" s="232">
        <v>0</v>
      </c>
      <c r="G5029" s="232">
        <v>0</v>
      </c>
      <c r="H5029" s="232">
        <v>0</v>
      </c>
      <c r="L5029" s="232">
        <v>0</v>
      </c>
    </row>
    <row r="5030" spans="1:12">
      <c r="A5030" s="232">
        <v>5079</v>
      </c>
      <c r="B5030" s="231" t="s">
        <v>1685</v>
      </c>
      <c r="C5030" s="231" t="s">
        <v>1685</v>
      </c>
      <c r="D5030" s="232" t="s">
        <v>1685</v>
      </c>
      <c r="E5030" s="232">
        <v>0</v>
      </c>
      <c r="F5030" s="232">
        <v>0</v>
      </c>
      <c r="G5030" s="232">
        <v>0</v>
      </c>
      <c r="H5030" s="232">
        <v>0</v>
      </c>
      <c r="L5030" s="232">
        <v>0</v>
      </c>
    </row>
    <row r="5031" spans="1:12">
      <c r="A5031" s="232">
        <v>5080</v>
      </c>
      <c r="B5031" s="231" t="s">
        <v>1685</v>
      </c>
      <c r="C5031" s="231" t="s">
        <v>1685</v>
      </c>
      <c r="D5031" s="232" t="s">
        <v>1685</v>
      </c>
      <c r="E5031" s="232">
        <v>0</v>
      </c>
      <c r="F5031" s="232">
        <v>0</v>
      </c>
      <c r="G5031" s="232">
        <v>0</v>
      </c>
      <c r="H5031" s="232">
        <v>0</v>
      </c>
      <c r="L5031" s="232">
        <v>0</v>
      </c>
    </row>
    <row r="5032" spans="1:12">
      <c r="A5032" s="232">
        <v>5081</v>
      </c>
      <c r="B5032" s="231" t="s">
        <v>1685</v>
      </c>
      <c r="C5032" s="231" t="s">
        <v>1685</v>
      </c>
      <c r="D5032" s="232" t="s">
        <v>1685</v>
      </c>
      <c r="E5032" s="232">
        <v>0</v>
      </c>
      <c r="F5032" s="232">
        <v>0</v>
      </c>
      <c r="G5032" s="232">
        <v>0</v>
      </c>
      <c r="H5032" s="232">
        <v>0</v>
      </c>
      <c r="L5032" s="232">
        <v>0</v>
      </c>
    </row>
    <row r="5033" spans="1:12">
      <c r="A5033" s="232">
        <v>5082</v>
      </c>
      <c r="B5033" s="231" t="s">
        <v>1685</v>
      </c>
      <c r="C5033" s="231" t="s">
        <v>1685</v>
      </c>
      <c r="D5033" s="232" t="s">
        <v>1685</v>
      </c>
      <c r="E5033" s="232">
        <v>0</v>
      </c>
      <c r="F5033" s="232">
        <v>0</v>
      </c>
      <c r="G5033" s="232">
        <v>0</v>
      </c>
      <c r="H5033" s="232">
        <v>0</v>
      </c>
      <c r="L5033" s="232">
        <v>0</v>
      </c>
    </row>
    <row r="5034" spans="1:12">
      <c r="A5034" s="232">
        <v>5083</v>
      </c>
      <c r="B5034" s="231" t="s">
        <v>1685</v>
      </c>
      <c r="C5034" s="231" t="s">
        <v>1685</v>
      </c>
      <c r="D5034" s="232" t="s">
        <v>1685</v>
      </c>
      <c r="E5034" s="232">
        <v>0</v>
      </c>
      <c r="F5034" s="232">
        <v>0</v>
      </c>
      <c r="G5034" s="232">
        <v>0</v>
      </c>
      <c r="H5034" s="232">
        <v>0</v>
      </c>
      <c r="L5034" s="232">
        <v>0</v>
      </c>
    </row>
    <row r="5035" spans="1:12">
      <c r="A5035" s="232">
        <v>5084</v>
      </c>
      <c r="B5035" s="231" t="s">
        <v>1685</v>
      </c>
      <c r="C5035" s="231" t="s">
        <v>1685</v>
      </c>
      <c r="D5035" s="232" t="s">
        <v>1685</v>
      </c>
      <c r="E5035" s="232">
        <v>0</v>
      </c>
      <c r="F5035" s="232">
        <v>0</v>
      </c>
      <c r="G5035" s="232">
        <v>0</v>
      </c>
      <c r="H5035" s="232">
        <v>0</v>
      </c>
      <c r="L5035" s="232">
        <v>0</v>
      </c>
    </row>
    <row r="5036" spans="1:12">
      <c r="A5036" s="232">
        <v>5085</v>
      </c>
      <c r="B5036" s="231" t="s">
        <v>1685</v>
      </c>
      <c r="C5036" s="231" t="s">
        <v>1685</v>
      </c>
      <c r="D5036" s="232" t="s">
        <v>1685</v>
      </c>
      <c r="E5036" s="232">
        <v>0</v>
      </c>
      <c r="F5036" s="232">
        <v>0</v>
      </c>
      <c r="G5036" s="232">
        <v>0</v>
      </c>
      <c r="H5036" s="232">
        <v>0</v>
      </c>
      <c r="L5036" s="232">
        <v>0</v>
      </c>
    </row>
    <row r="5037" spans="1:12">
      <c r="A5037" s="232">
        <v>5086</v>
      </c>
      <c r="B5037" s="231" t="s">
        <v>1685</v>
      </c>
      <c r="C5037" s="231" t="s">
        <v>1685</v>
      </c>
      <c r="D5037" s="232" t="s">
        <v>1685</v>
      </c>
      <c r="E5037" s="232">
        <v>0</v>
      </c>
      <c r="F5037" s="232">
        <v>0</v>
      </c>
      <c r="G5037" s="232">
        <v>0</v>
      </c>
      <c r="H5037" s="232">
        <v>0</v>
      </c>
      <c r="L5037" s="232">
        <v>0</v>
      </c>
    </row>
    <row r="5038" spans="1:12">
      <c r="A5038" s="232">
        <v>5087</v>
      </c>
      <c r="B5038" s="231" t="s">
        <v>1685</v>
      </c>
      <c r="C5038" s="231" t="s">
        <v>1685</v>
      </c>
      <c r="D5038" s="232" t="s">
        <v>1685</v>
      </c>
      <c r="E5038" s="232">
        <v>0</v>
      </c>
      <c r="F5038" s="232">
        <v>0</v>
      </c>
      <c r="G5038" s="232">
        <v>0</v>
      </c>
      <c r="H5038" s="232">
        <v>0</v>
      </c>
      <c r="L5038" s="232">
        <v>0</v>
      </c>
    </row>
    <row r="5039" spans="1:12">
      <c r="A5039" s="232">
        <v>5088</v>
      </c>
      <c r="B5039" s="231" t="s">
        <v>1685</v>
      </c>
      <c r="C5039" s="231" t="s">
        <v>1685</v>
      </c>
      <c r="D5039" s="232" t="s">
        <v>1685</v>
      </c>
      <c r="E5039" s="232">
        <v>0</v>
      </c>
      <c r="F5039" s="232">
        <v>0</v>
      </c>
      <c r="G5039" s="232">
        <v>0</v>
      </c>
      <c r="H5039" s="232">
        <v>0</v>
      </c>
      <c r="L5039" s="232">
        <v>0</v>
      </c>
    </row>
    <row r="5040" spans="1:12">
      <c r="A5040" s="232">
        <v>5089</v>
      </c>
      <c r="B5040" s="231" t="s">
        <v>1685</v>
      </c>
      <c r="C5040" s="231" t="s">
        <v>1685</v>
      </c>
      <c r="D5040" s="232" t="s">
        <v>1685</v>
      </c>
      <c r="E5040" s="232">
        <v>0</v>
      </c>
      <c r="F5040" s="232">
        <v>0</v>
      </c>
      <c r="G5040" s="232">
        <v>0</v>
      </c>
      <c r="H5040" s="232">
        <v>0</v>
      </c>
      <c r="L5040" s="232">
        <v>0</v>
      </c>
    </row>
    <row r="5041" spans="1:12">
      <c r="A5041" s="232">
        <v>5090</v>
      </c>
      <c r="B5041" s="231" t="s">
        <v>1685</v>
      </c>
      <c r="C5041" s="231" t="s">
        <v>1685</v>
      </c>
      <c r="D5041" s="232" t="s">
        <v>1685</v>
      </c>
      <c r="E5041" s="232">
        <v>0</v>
      </c>
      <c r="F5041" s="232">
        <v>0</v>
      </c>
      <c r="G5041" s="232">
        <v>0</v>
      </c>
      <c r="H5041" s="232">
        <v>0</v>
      </c>
      <c r="L5041" s="232">
        <v>0</v>
      </c>
    </row>
    <row r="5042" spans="1:12">
      <c r="A5042" s="232">
        <v>5091</v>
      </c>
      <c r="B5042" s="231" t="s">
        <v>1685</v>
      </c>
      <c r="C5042" s="231" t="s">
        <v>1685</v>
      </c>
      <c r="D5042" s="232" t="s">
        <v>1685</v>
      </c>
      <c r="E5042" s="232">
        <v>0</v>
      </c>
      <c r="F5042" s="232">
        <v>0</v>
      </c>
      <c r="G5042" s="232">
        <v>0</v>
      </c>
      <c r="H5042" s="232">
        <v>0</v>
      </c>
      <c r="L5042" s="232">
        <v>0</v>
      </c>
    </row>
    <row r="5043" spans="1:12">
      <c r="A5043" s="232">
        <v>5092</v>
      </c>
      <c r="B5043" s="231" t="s">
        <v>1685</v>
      </c>
      <c r="C5043" s="231" t="s">
        <v>1685</v>
      </c>
      <c r="D5043" s="232" t="s">
        <v>1685</v>
      </c>
      <c r="E5043" s="232">
        <v>0</v>
      </c>
      <c r="F5043" s="232">
        <v>0</v>
      </c>
      <c r="G5043" s="232">
        <v>0</v>
      </c>
      <c r="H5043" s="232">
        <v>0</v>
      </c>
      <c r="L5043" s="232">
        <v>0</v>
      </c>
    </row>
    <row r="5044" spans="1:12">
      <c r="A5044" s="232">
        <v>5093</v>
      </c>
      <c r="B5044" s="231" t="s">
        <v>1685</v>
      </c>
      <c r="C5044" s="231" t="s">
        <v>1685</v>
      </c>
      <c r="D5044" s="232" t="s">
        <v>1685</v>
      </c>
      <c r="E5044" s="232">
        <v>0</v>
      </c>
      <c r="F5044" s="232">
        <v>0</v>
      </c>
      <c r="G5044" s="232">
        <v>0</v>
      </c>
      <c r="H5044" s="232">
        <v>0</v>
      </c>
      <c r="L5044" s="232">
        <v>0</v>
      </c>
    </row>
    <row r="5045" spans="1:12">
      <c r="A5045" s="232">
        <v>5094</v>
      </c>
      <c r="B5045" s="231" t="s">
        <v>1685</v>
      </c>
      <c r="C5045" s="231" t="s">
        <v>1685</v>
      </c>
      <c r="D5045" s="232" t="s">
        <v>1685</v>
      </c>
      <c r="E5045" s="232">
        <v>0</v>
      </c>
      <c r="F5045" s="232">
        <v>0</v>
      </c>
      <c r="G5045" s="232">
        <v>0</v>
      </c>
      <c r="H5045" s="232">
        <v>0</v>
      </c>
      <c r="L5045" s="232">
        <v>0</v>
      </c>
    </row>
    <row r="5046" spans="1:12">
      <c r="A5046" s="232">
        <v>5095</v>
      </c>
      <c r="B5046" s="231" t="s">
        <v>1685</v>
      </c>
      <c r="C5046" s="231" t="s">
        <v>1685</v>
      </c>
      <c r="D5046" s="232" t="s">
        <v>1685</v>
      </c>
      <c r="E5046" s="232">
        <v>0</v>
      </c>
      <c r="F5046" s="232">
        <v>0</v>
      </c>
      <c r="G5046" s="232">
        <v>0</v>
      </c>
      <c r="H5046" s="232">
        <v>0</v>
      </c>
      <c r="L5046" s="232">
        <v>0</v>
      </c>
    </row>
    <row r="5047" spans="1:12">
      <c r="A5047" s="232">
        <v>5096</v>
      </c>
      <c r="B5047" s="231" t="s">
        <v>1685</v>
      </c>
      <c r="C5047" s="231" t="s">
        <v>1685</v>
      </c>
      <c r="D5047" s="232" t="s">
        <v>1685</v>
      </c>
      <c r="E5047" s="232">
        <v>0</v>
      </c>
      <c r="F5047" s="232">
        <v>0</v>
      </c>
      <c r="G5047" s="232">
        <v>0</v>
      </c>
      <c r="H5047" s="232">
        <v>0</v>
      </c>
      <c r="L5047" s="232">
        <v>0</v>
      </c>
    </row>
    <row r="5048" spans="1:12">
      <c r="A5048" s="232">
        <v>5097</v>
      </c>
      <c r="B5048" s="231" t="s">
        <v>1685</v>
      </c>
      <c r="C5048" s="231" t="s">
        <v>1685</v>
      </c>
      <c r="D5048" s="232" t="s">
        <v>1685</v>
      </c>
      <c r="E5048" s="232">
        <v>0</v>
      </c>
      <c r="F5048" s="232">
        <v>0</v>
      </c>
      <c r="G5048" s="232">
        <v>0</v>
      </c>
      <c r="H5048" s="232">
        <v>0</v>
      </c>
      <c r="L5048" s="232">
        <v>0</v>
      </c>
    </row>
    <row r="5049" spans="1:12">
      <c r="A5049" s="232">
        <v>5098</v>
      </c>
      <c r="B5049" s="231" t="s">
        <v>1685</v>
      </c>
      <c r="C5049" s="231" t="s">
        <v>1685</v>
      </c>
      <c r="D5049" s="232" t="s">
        <v>1685</v>
      </c>
      <c r="E5049" s="232">
        <v>0</v>
      </c>
      <c r="F5049" s="232">
        <v>0</v>
      </c>
      <c r="G5049" s="232">
        <v>0</v>
      </c>
      <c r="H5049" s="232">
        <v>0</v>
      </c>
      <c r="L5049" s="232">
        <v>0</v>
      </c>
    </row>
    <row r="5050" spans="1:12">
      <c r="A5050" s="232">
        <v>5099</v>
      </c>
      <c r="B5050" s="231" t="s">
        <v>1685</v>
      </c>
      <c r="C5050" s="231" t="s">
        <v>1685</v>
      </c>
      <c r="D5050" s="232" t="s">
        <v>1685</v>
      </c>
      <c r="E5050" s="232">
        <v>0</v>
      </c>
      <c r="F5050" s="232">
        <v>0</v>
      </c>
      <c r="G5050" s="232">
        <v>0</v>
      </c>
      <c r="H5050" s="232">
        <v>0</v>
      </c>
      <c r="L5050" s="232">
        <v>0</v>
      </c>
    </row>
    <row r="5051" spans="1:12">
      <c r="A5051" s="232">
        <v>5100</v>
      </c>
      <c r="B5051" s="231" t="s">
        <v>1685</v>
      </c>
      <c r="C5051" s="231" t="s">
        <v>1685</v>
      </c>
      <c r="D5051" s="232" t="s">
        <v>1685</v>
      </c>
      <c r="E5051" s="232">
        <v>0</v>
      </c>
      <c r="F5051" s="232">
        <v>0</v>
      </c>
      <c r="G5051" s="232">
        <v>0</v>
      </c>
      <c r="H5051" s="232">
        <v>0</v>
      </c>
      <c r="L5051" s="232">
        <v>0</v>
      </c>
    </row>
    <row r="5052" spans="1:12">
      <c r="A5052" s="232">
        <v>5101</v>
      </c>
      <c r="B5052" s="231" t="s">
        <v>1685</v>
      </c>
      <c r="C5052" s="231" t="s">
        <v>1685</v>
      </c>
      <c r="D5052" s="232" t="s">
        <v>1685</v>
      </c>
      <c r="E5052" s="232">
        <v>0</v>
      </c>
      <c r="F5052" s="232">
        <v>0</v>
      </c>
      <c r="G5052" s="232">
        <v>0</v>
      </c>
      <c r="H5052" s="232">
        <v>0</v>
      </c>
      <c r="L5052" s="232">
        <v>0</v>
      </c>
    </row>
    <row r="5053" spans="1:12">
      <c r="A5053" s="232">
        <v>5102</v>
      </c>
      <c r="B5053" s="231" t="s">
        <v>1685</v>
      </c>
      <c r="C5053" s="231" t="s">
        <v>1685</v>
      </c>
      <c r="D5053" s="232" t="s">
        <v>1685</v>
      </c>
      <c r="E5053" s="232">
        <v>0</v>
      </c>
      <c r="F5053" s="232">
        <v>0</v>
      </c>
      <c r="G5053" s="232">
        <v>0</v>
      </c>
      <c r="H5053" s="232">
        <v>0</v>
      </c>
      <c r="L5053" s="232">
        <v>0</v>
      </c>
    </row>
    <row r="5054" spans="1:12">
      <c r="A5054" s="232">
        <v>5103</v>
      </c>
      <c r="B5054" s="231" t="s">
        <v>1685</v>
      </c>
      <c r="C5054" s="231" t="s">
        <v>1685</v>
      </c>
      <c r="D5054" s="232" t="s">
        <v>1685</v>
      </c>
      <c r="E5054" s="232">
        <v>0</v>
      </c>
      <c r="F5054" s="232">
        <v>0</v>
      </c>
      <c r="G5054" s="232">
        <v>0</v>
      </c>
      <c r="H5054" s="232">
        <v>0</v>
      </c>
      <c r="L5054" s="232">
        <v>0</v>
      </c>
    </row>
    <row r="5055" spans="1:12">
      <c r="A5055" s="232">
        <v>5104</v>
      </c>
      <c r="B5055" s="231" t="s">
        <v>1685</v>
      </c>
      <c r="C5055" s="231" t="s">
        <v>1685</v>
      </c>
      <c r="D5055" s="232" t="s">
        <v>1685</v>
      </c>
      <c r="E5055" s="232">
        <v>0</v>
      </c>
      <c r="F5055" s="232">
        <v>0</v>
      </c>
      <c r="G5055" s="232">
        <v>0</v>
      </c>
      <c r="H5055" s="232">
        <v>0</v>
      </c>
      <c r="L5055" s="232">
        <v>0</v>
      </c>
    </row>
    <row r="5056" spans="1:12">
      <c r="A5056" s="232">
        <v>5105</v>
      </c>
      <c r="B5056" s="231" t="s">
        <v>1685</v>
      </c>
      <c r="C5056" s="231" t="s">
        <v>1685</v>
      </c>
      <c r="D5056" s="232" t="s">
        <v>1685</v>
      </c>
      <c r="E5056" s="232">
        <v>0</v>
      </c>
      <c r="F5056" s="232">
        <v>0</v>
      </c>
      <c r="G5056" s="232">
        <v>0</v>
      </c>
      <c r="H5056" s="232">
        <v>0</v>
      </c>
      <c r="L5056" s="232">
        <v>0</v>
      </c>
    </row>
    <row r="5057" spans="1:12">
      <c r="A5057" s="232">
        <v>5106</v>
      </c>
      <c r="B5057" s="231" t="s">
        <v>1685</v>
      </c>
      <c r="C5057" s="231" t="s">
        <v>1685</v>
      </c>
      <c r="D5057" s="232" t="s">
        <v>1685</v>
      </c>
      <c r="E5057" s="232">
        <v>0</v>
      </c>
      <c r="F5057" s="232">
        <v>0</v>
      </c>
      <c r="G5057" s="232">
        <v>0</v>
      </c>
      <c r="H5057" s="232">
        <v>0</v>
      </c>
      <c r="L5057" s="232">
        <v>0</v>
      </c>
    </row>
    <row r="5058" spans="1:12">
      <c r="A5058" s="232">
        <v>5107</v>
      </c>
      <c r="B5058" s="231" t="s">
        <v>1685</v>
      </c>
      <c r="C5058" s="231" t="s">
        <v>1685</v>
      </c>
      <c r="D5058" s="232" t="s">
        <v>1685</v>
      </c>
      <c r="E5058" s="232">
        <v>0</v>
      </c>
      <c r="F5058" s="232">
        <v>0</v>
      </c>
      <c r="G5058" s="232">
        <v>0</v>
      </c>
      <c r="H5058" s="232">
        <v>0</v>
      </c>
      <c r="L5058" s="232">
        <v>0</v>
      </c>
    </row>
    <row r="5059" spans="1:12">
      <c r="A5059" s="232">
        <v>5108</v>
      </c>
      <c r="B5059" s="231" t="s">
        <v>1685</v>
      </c>
      <c r="C5059" s="231" t="s">
        <v>1685</v>
      </c>
      <c r="D5059" s="232" t="s">
        <v>1685</v>
      </c>
      <c r="E5059" s="232">
        <v>0</v>
      </c>
      <c r="F5059" s="232">
        <v>0</v>
      </c>
      <c r="G5059" s="232">
        <v>0</v>
      </c>
      <c r="H5059" s="232">
        <v>0</v>
      </c>
      <c r="L5059" s="232">
        <v>0</v>
      </c>
    </row>
    <row r="5060" spans="1:12">
      <c r="A5060" s="232">
        <v>5109</v>
      </c>
      <c r="B5060" s="231" t="s">
        <v>1685</v>
      </c>
      <c r="C5060" s="231" t="s">
        <v>1685</v>
      </c>
      <c r="D5060" s="232" t="s">
        <v>1685</v>
      </c>
      <c r="E5060" s="232">
        <v>0</v>
      </c>
      <c r="F5060" s="232">
        <v>0</v>
      </c>
      <c r="G5060" s="232">
        <v>0</v>
      </c>
      <c r="H5060" s="232">
        <v>0</v>
      </c>
      <c r="L5060" s="232">
        <v>0</v>
      </c>
    </row>
    <row r="5061" spans="1:12">
      <c r="A5061" s="232">
        <v>5110</v>
      </c>
      <c r="B5061" s="231" t="s">
        <v>1685</v>
      </c>
      <c r="C5061" s="231" t="s">
        <v>1685</v>
      </c>
      <c r="D5061" s="232" t="s">
        <v>1685</v>
      </c>
      <c r="E5061" s="232">
        <v>0</v>
      </c>
      <c r="F5061" s="232">
        <v>0</v>
      </c>
      <c r="G5061" s="232">
        <v>0</v>
      </c>
      <c r="H5061" s="232">
        <v>0</v>
      </c>
      <c r="L5061" s="232">
        <v>0</v>
      </c>
    </row>
    <row r="5062" spans="1:12">
      <c r="A5062" s="232">
        <v>5111</v>
      </c>
      <c r="B5062" s="231" t="s">
        <v>1685</v>
      </c>
      <c r="C5062" s="231" t="s">
        <v>1685</v>
      </c>
      <c r="D5062" s="232" t="s">
        <v>1685</v>
      </c>
      <c r="E5062" s="232">
        <v>0</v>
      </c>
      <c r="F5062" s="232">
        <v>0</v>
      </c>
      <c r="G5062" s="232">
        <v>0</v>
      </c>
      <c r="H5062" s="232">
        <v>0</v>
      </c>
      <c r="L5062" s="232">
        <v>0</v>
      </c>
    </row>
    <row r="5063" spans="1:12">
      <c r="A5063" s="232">
        <v>5112</v>
      </c>
      <c r="B5063" s="231" t="s">
        <v>1685</v>
      </c>
      <c r="C5063" s="231" t="s">
        <v>1685</v>
      </c>
      <c r="D5063" s="232" t="s">
        <v>1685</v>
      </c>
      <c r="E5063" s="232">
        <v>0</v>
      </c>
      <c r="F5063" s="232">
        <v>0</v>
      </c>
      <c r="G5063" s="232">
        <v>0</v>
      </c>
      <c r="H5063" s="232">
        <v>0</v>
      </c>
      <c r="L5063" s="232">
        <v>0</v>
      </c>
    </row>
    <row r="5064" spans="1:12">
      <c r="A5064" s="232">
        <v>5113</v>
      </c>
      <c r="B5064" s="231" t="s">
        <v>1685</v>
      </c>
      <c r="C5064" s="231" t="s">
        <v>1685</v>
      </c>
      <c r="D5064" s="232" t="s">
        <v>1685</v>
      </c>
      <c r="E5064" s="232">
        <v>0</v>
      </c>
      <c r="F5064" s="232">
        <v>0</v>
      </c>
      <c r="G5064" s="232">
        <v>0</v>
      </c>
      <c r="H5064" s="232">
        <v>0</v>
      </c>
      <c r="L5064" s="232">
        <v>0</v>
      </c>
    </row>
    <row r="5065" spans="1:12">
      <c r="A5065" s="232">
        <v>5114</v>
      </c>
      <c r="B5065" s="231" t="s">
        <v>1685</v>
      </c>
      <c r="C5065" s="231" t="s">
        <v>1685</v>
      </c>
      <c r="D5065" s="232" t="s">
        <v>1685</v>
      </c>
      <c r="E5065" s="232">
        <v>0</v>
      </c>
      <c r="F5065" s="232">
        <v>0</v>
      </c>
      <c r="G5065" s="232">
        <v>0</v>
      </c>
      <c r="H5065" s="232">
        <v>0</v>
      </c>
      <c r="L5065" s="232">
        <v>0</v>
      </c>
    </row>
    <row r="5066" spans="1:12">
      <c r="A5066" s="232">
        <v>5115</v>
      </c>
      <c r="B5066" s="231" t="s">
        <v>1685</v>
      </c>
      <c r="C5066" s="231" t="s">
        <v>1685</v>
      </c>
      <c r="D5066" s="232" t="s">
        <v>1685</v>
      </c>
      <c r="E5066" s="232">
        <v>0</v>
      </c>
      <c r="F5066" s="232">
        <v>0</v>
      </c>
      <c r="G5066" s="232">
        <v>0</v>
      </c>
      <c r="H5066" s="232">
        <v>0</v>
      </c>
      <c r="L5066" s="232">
        <v>0</v>
      </c>
    </row>
    <row r="5067" spans="1:12">
      <c r="A5067" s="232">
        <v>5116</v>
      </c>
      <c r="B5067" s="231" t="s">
        <v>1685</v>
      </c>
      <c r="C5067" s="231" t="s">
        <v>1685</v>
      </c>
      <c r="D5067" s="232" t="s">
        <v>1685</v>
      </c>
      <c r="E5067" s="232">
        <v>0</v>
      </c>
      <c r="F5067" s="232">
        <v>0</v>
      </c>
      <c r="G5067" s="232">
        <v>0</v>
      </c>
      <c r="H5067" s="232">
        <v>0</v>
      </c>
      <c r="L5067" s="232">
        <v>0</v>
      </c>
    </row>
    <row r="5068" spans="1:12">
      <c r="A5068" s="232">
        <v>5117</v>
      </c>
      <c r="B5068" s="231" t="s">
        <v>1685</v>
      </c>
      <c r="C5068" s="231" t="s">
        <v>1685</v>
      </c>
      <c r="D5068" s="232" t="s">
        <v>1685</v>
      </c>
      <c r="E5068" s="232">
        <v>0</v>
      </c>
      <c r="F5068" s="232">
        <v>0</v>
      </c>
      <c r="G5068" s="232">
        <v>0</v>
      </c>
      <c r="H5068" s="232">
        <v>0</v>
      </c>
      <c r="L5068" s="232">
        <v>0</v>
      </c>
    </row>
    <row r="5069" spans="1:12">
      <c r="A5069" s="232">
        <v>5118</v>
      </c>
      <c r="B5069" s="231" t="s">
        <v>1685</v>
      </c>
      <c r="C5069" s="231" t="s">
        <v>1685</v>
      </c>
      <c r="D5069" s="232" t="s">
        <v>1685</v>
      </c>
      <c r="E5069" s="232">
        <v>0</v>
      </c>
      <c r="F5069" s="232">
        <v>0</v>
      </c>
      <c r="G5069" s="232">
        <v>0</v>
      </c>
      <c r="H5069" s="232">
        <v>0</v>
      </c>
      <c r="L5069" s="232">
        <v>0</v>
      </c>
    </row>
    <row r="5070" spans="1:12">
      <c r="A5070" s="232">
        <v>5119</v>
      </c>
      <c r="B5070" s="231" t="s">
        <v>1685</v>
      </c>
      <c r="C5070" s="231" t="s">
        <v>1685</v>
      </c>
      <c r="D5070" s="232" t="s">
        <v>1685</v>
      </c>
      <c r="E5070" s="232">
        <v>0</v>
      </c>
      <c r="F5070" s="232">
        <v>0</v>
      </c>
      <c r="G5070" s="232">
        <v>0</v>
      </c>
      <c r="H5070" s="232">
        <v>0</v>
      </c>
      <c r="L5070" s="232">
        <v>0</v>
      </c>
    </row>
    <row r="5071" spans="1:12">
      <c r="A5071" s="232">
        <v>5120</v>
      </c>
      <c r="B5071" s="231" t="s">
        <v>1685</v>
      </c>
      <c r="C5071" s="231" t="s">
        <v>1685</v>
      </c>
      <c r="D5071" s="232" t="s">
        <v>1685</v>
      </c>
      <c r="E5071" s="232">
        <v>0</v>
      </c>
      <c r="F5071" s="232">
        <v>0</v>
      </c>
      <c r="G5071" s="232">
        <v>0</v>
      </c>
      <c r="H5071" s="232">
        <v>0</v>
      </c>
      <c r="L5071" s="232">
        <v>0</v>
      </c>
    </row>
    <row r="5072" spans="1:12">
      <c r="A5072" s="232">
        <v>5121</v>
      </c>
      <c r="B5072" s="231" t="s">
        <v>1685</v>
      </c>
      <c r="C5072" s="231" t="s">
        <v>1685</v>
      </c>
      <c r="D5072" s="232" t="s">
        <v>1685</v>
      </c>
      <c r="E5072" s="232">
        <v>0</v>
      </c>
      <c r="F5072" s="232">
        <v>0</v>
      </c>
      <c r="G5072" s="232">
        <v>0</v>
      </c>
      <c r="H5072" s="232">
        <v>0</v>
      </c>
      <c r="L5072" s="232">
        <v>0</v>
      </c>
    </row>
    <row r="5073" spans="1:12">
      <c r="A5073" s="232">
        <v>5122</v>
      </c>
      <c r="B5073" s="231" t="s">
        <v>1685</v>
      </c>
      <c r="C5073" s="231" t="s">
        <v>1685</v>
      </c>
      <c r="D5073" s="232" t="s">
        <v>1685</v>
      </c>
      <c r="E5073" s="232">
        <v>0</v>
      </c>
      <c r="F5073" s="232">
        <v>0</v>
      </c>
      <c r="G5073" s="232">
        <v>0</v>
      </c>
      <c r="H5073" s="232">
        <v>0</v>
      </c>
      <c r="L5073" s="232">
        <v>0</v>
      </c>
    </row>
    <row r="5074" spans="1:12">
      <c r="A5074" s="232">
        <v>5123</v>
      </c>
      <c r="B5074" s="231" t="s">
        <v>1685</v>
      </c>
      <c r="C5074" s="231" t="s">
        <v>1685</v>
      </c>
      <c r="D5074" s="232" t="s">
        <v>1685</v>
      </c>
      <c r="E5074" s="232">
        <v>0</v>
      </c>
      <c r="F5074" s="232">
        <v>0</v>
      </c>
      <c r="G5074" s="232">
        <v>0</v>
      </c>
      <c r="H5074" s="232">
        <v>0</v>
      </c>
      <c r="L5074" s="232">
        <v>0</v>
      </c>
    </row>
    <row r="5075" spans="1:12">
      <c r="A5075" s="232">
        <v>5124</v>
      </c>
      <c r="B5075" s="231" t="s">
        <v>1685</v>
      </c>
      <c r="C5075" s="231" t="s">
        <v>1685</v>
      </c>
      <c r="D5075" s="232" t="s">
        <v>1685</v>
      </c>
      <c r="E5075" s="232">
        <v>0</v>
      </c>
      <c r="F5075" s="232">
        <v>0</v>
      </c>
      <c r="G5075" s="232">
        <v>0</v>
      </c>
      <c r="H5075" s="232">
        <v>0</v>
      </c>
      <c r="L5075" s="232">
        <v>0</v>
      </c>
    </row>
    <row r="5076" spans="1:12">
      <c r="A5076" s="232">
        <v>5125</v>
      </c>
      <c r="B5076" s="231" t="s">
        <v>1685</v>
      </c>
      <c r="C5076" s="231" t="s">
        <v>1685</v>
      </c>
      <c r="D5076" s="232" t="s">
        <v>1685</v>
      </c>
      <c r="E5076" s="232">
        <v>0</v>
      </c>
      <c r="F5076" s="232">
        <v>0</v>
      </c>
      <c r="G5076" s="232">
        <v>0</v>
      </c>
      <c r="H5076" s="232">
        <v>0</v>
      </c>
      <c r="L5076" s="232">
        <v>0</v>
      </c>
    </row>
    <row r="5077" spans="1:12">
      <c r="A5077" s="232">
        <v>5126</v>
      </c>
      <c r="B5077" s="231" t="s">
        <v>1685</v>
      </c>
      <c r="C5077" s="231" t="s">
        <v>1685</v>
      </c>
      <c r="D5077" s="232" t="s">
        <v>1685</v>
      </c>
      <c r="E5077" s="232">
        <v>0</v>
      </c>
      <c r="F5077" s="232">
        <v>0</v>
      </c>
      <c r="G5077" s="232">
        <v>0</v>
      </c>
      <c r="H5077" s="232">
        <v>0</v>
      </c>
      <c r="L5077" s="232">
        <v>0</v>
      </c>
    </row>
    <row r="5078" spans="1:12">
      <c r="A5078" s="232">
        <v>5127</v>
      </c>
      <c r="B5078" s="231" t="s">
        <v>1685</v>
      </c>
      <c r="C5078" s="231" t="s">
        <v>1685</v>
      </c>
      <c r="D5078" s="232" t="s">
        <v>1685</v>
      </c>
      <c r="E5078" s="232">
        <v>0</v>
      </c>
      <c r="F5078" s="232">
        <v>0</v>
      </c>
      <c r="G5078" s="232">
        <v>0</v>
      </c>
      <c r="H5078" s="232">
        <v>0</v>
      </c>
      <c r="L5078" s="232">
        <v>0</v>
      </c>
    </row>
    <row r="5079" spans="1:12">
      <c r="A5079" s="232">
        <v>5128</v>
      </c>
      <c r="B5079" s="231" t="s">
        <v>1685</v>
      </c>
      <c r="C5079" s="231" t="s">
        <v>1685</v>
      </c>
      <c r="D5079" s="232" t="s">
        <v>1685</v>
      </c>
      <c r="E5079" s="232">
        <v>0</v>
      </c>
      <c r="F5079" s="232">
        <v>0</v>
      </c>
      <c r="G5079" s="232">
        <v>0</v>
      </c>
      <c r="H5079" s="232">
        <v>0</v>
      </c>
      <c r="L5079" s="232">
        <v>0</v>
      </c>
    </row>
    <row r="5080" spans="1:12">
      <c r="A5080" s="232">
        <v>5129</v>
      </c>
      <c r="B5080" s="231" t="s">
        <v>1685</v>
      </c>
      <c r="C5080" s="231" t="s">
        <v>1685</v>
      </c>
      <c r="D5080" s="232" t="s">
        <v>1685</v>
      </c>
      <c r="E5080" s="232">
        <v>0</v>
      </c>
      <c r="F5080" s="232">
        <v>0</v>
      </c>
      <c r="G5080" s="232">
        <v>0</v>
      </c>
      <c r="H5080" s="232">
        <v>0</v>
      </c>
      <c r="L5080" s="232">
        <v>0</v>
      </c>
    </row>
    <row r="5081" spans="1:12">
      <c r="A5081" s="232">
        <v>5130</v>
      </c>
      <c r="B5081" s="231" t="s">
        <v>1685</v>
      </c>
      <c r="C5081" s="231" t="s">
        <v>1685</v>
      </c>
      <c r="D5081" s="232" t="s">
        <v>1685</v>
      </c>
      <c r="E5081" s="232">
        <v>0</v>
      </c>
      <c r="F5081" s="232">
        <v>0</v>
      </c>
      <c r="G5081" s="232">
        <v>0</v>
      </c>
      <c r="H5081" s="232">
        <v>0</v>
      </c>
      <c r="L5081" s="232">
        <v>0</v>
      </c>
    </row>
    <row r="5082" spans="1:12">
      <c r="A5082" s="232">
        <v>5131</v>
      </c>
      <c r="B5082" s="231" t="s">
        <v>1685</v>
      </c>
      <c r="C5082" s="231" t="s">
        <v>1685</v>
      </c>
      <c r="D5082" s="232" t="s">
        <v>1685</v>
      </c>
      <c r="E5082" s="232">
        <v>0</v>
      </c>
      <c r="F5082" s="232">
        <v>0</v>
      </c>
      <c r="G5082" s="232">
        <v>0</v>
      </c>
      <c r="H5082" s="232">
        <v>0</v>
      </c>
      <c r="L5082" s="232">
        <v>0</v>
      </c>
    </row>
    <row r="5083" spans="1:12">
      <c r="A5083" s="232">
        <v>5132</v>
      </c>
      <c r="B5083" s="231" t="s">
        <v>1685</v>
      </c>
      <c r="C5083" s="231" t="s">
        <v>1685</v>
      </c>
      <c r="D5083" s="232" t="s">
        <v>1685</v>
      </c>
      <c r="E5083" s="232">
        <v>0</v>
      </c>
      <c r="F5083" s="232">
        <v>0</v>
      </c>
      <c r="G5083" s="232">
        <v>0</v>
      </c>
      <c r="H5083" s="232">
        <v>0</v>
      </c>
      <c r="L5083" s="232">
        <v>0</v>
      </c>
    </row>
    <row r="5084" spans="1:12">
      <c r="A5084" s="232">
        <v>5133</v>
      </c>
      <c r="B5084" s="231" t="s">
        <v>1685</v>
      </c>
      <c r="C5084" s="231" t="s">
        <v>1685</v>
      </c>
      <c r="D5084" s="232" t="s">
        <v>1685</v>
      </c>
      <c r="E5084" s="232">
        <v>0</v>
      </c>
      <c r="F5084" s="232">
        <v>0</v>
      </c>
      <c r="G5084" s="232">
        <v>0</v>
      </c>
      <c r="H5084" s="232">
        <v>0</v>
      </c>
      <c r="L5084" s="232">
        <v>0</v>
      </c>
    </row>
    <row r="5085" spans="1:12">
      <c r="A5085" s="232">
        <v>5134</v>
      </c>
      <c r="B5085" s="231" t="s">
        <v>1685</v>
      </c>
      <c r="C5085" s="231" t="s">
        <v>1685</v>
      </c>
      <c r="D5085" s="232" t="s">
        <v>1685</v>
      </c>
      <c r="E5085" s="232">
        <v>0</v>
      </c>
      <c r="F5085" s="232">
        <v>0</v>
      </c>
      <c r="G5085" s="232">
        <v>0</v>
      </c>
      <c r="H5085" s="232">
        <v>0</v>
      </c>
      <c r="L5085" s="232">
        <v>0</v>
      </c>
    </row>
    <row r="5086" spans="1:12">
      <c r="A5086" s="232">
        <v>5135</v>
      </c>
      <c r="B5086" s="231" t="s">
        <v>1685</v>
      </c>
      <c r="C5086" s="231" t="s">
        <v>1685</v>
      </c>
      <c r="D5086" s="232" t="s">
        <v>1685</v>
      </c>
      <c r="E5086" s="232">
        <v>0</v>
      </c>
      <c r="F5086" s="232">
        <v>0</v>
      </c>
      <c r="G5086" s="232">
        <v>0</v>
      </c>
      <c r="H5086" s="232">
        <v>0</v>
      </c>
      <c r="L5086" s="232">
        <v>0</v>
      </c>
    </row>
    <row r="5087" spans="1:12">
      <c r="A5087" s="232">
        <v>5136</v>
      </c>
      <c r="B5087" s="231" t="s">
        <v>1685</v>
      </c>
      <c r="C5087" s="231" t="s">
        <v>1685</v>
      </c>
      <c r="D5087" s="232" t="s">
        <v>1685</v>
      </c>
      <c r="E5087" s="232">
        <v>0</v>
      </c>
      <c r="F5087" s="232">
        <v>0</v>
      </c>
      <c r="G5087" s="232">
        <v>0</v>
      </c>
      <c r="H5087" s="232">
        <v>0</v>
      </c>
      <c r="L5087" s="232">
        <v>0</v>
      </c>
    </row>
    <row r="5088" spans="1:12">
      <c r="A5088" s="232">
        <v>5137</v>
      </c>
      <c r="B5088" s="231" t="s">
        <v>1685</v>
      </c>
      <c r="C5088" s="231" t="s">
        <v>1685</v>
      </c>
      <c r="D5088" s="232" t="s">
        <v>1685</v>
      </c>
      <c r="E5088" s="232">
        <v>0</v>
      </c>
      <c r="F5088" s="232">
        <v>0</v>
      </c>
      <c r="G5088" s="232">
        <v>0</v>
      </c>
      <c r="H5088" s="232">
        <v>0</v>
      </c>
      <c r="L5088" s="232">
        <v>0</v>
      </c>
    </row>
    <row r="5089" spans="1:12">
      <c r="A5089" s="232">
        <v>5138</v>
      </c>
      <c r="B5089" s="231" t="s">
        <v>1685</v>
      </c>
      <c r="C5089" s="231" t="s">
        <v>1685</v>
      </c>
      <c r="D5089" s="232" t="s">
        <v>1685</v>
      </c>
      <c r="E5089" s="232">
        <v>0</v>
      </c>
      <c r="F5089" s="232">
        <v>0</v>
      </c>
      <c r="G5089" s="232">
        <v>0</v>
      </c>
      <c r="H5089" s="232">
        <v>0</v>
      </c>
      <c r="L5089" s="232">
        <v>0</v>
      </c>
    </row>
    <row r="5090" spans="1:12">
      <c r="A5090" s="232">
        <v>5139</v>
      </c>
      <c r="B5090" s="231" t="s">
        <v>1685</v>
      </c>
      <c r="C5090" s="231" t="s">
        <v>1685</v>
      </c>
      <c r="D5090" s="232" t="s">
        <v>1685</v>
      </c>
      <c r="E5090" s="232">
        <v>0</v>
      </c>
      <c r="F5090" s="232">
        <v>0</v>
      </c>
      <c r="G5090" s="232">
        <v>0</v>
      </c>
      <c r="H5090" s="232">
        <v>0</v>
      </c>
      <c r="L5090" s="232">
        <v>0</v>
      </c>
    </row>
    <row r="5091" spans="1:12">
      <c r="A5091" s="232">
        <v>5140</v>
      </c>
      <c r="B5091" s="231" t="s">
        <v>1685</v>
      </c>
      <c r="C5091" s="231" t="s">
        <v>1685</v>
      </c>
      <c r="D5091" s="232" t="s">
        <v>1685</v>
      </c>
      <c r="E5091" s="232">
        <v>0</v>
      </c>
      <c r="F5091" s="232">
        <v>0</v>
      </c>
      <c r="G5091" s="232">
        <v>0</v>
      </c>
      <c r="H5091" s="232">
        <v>0</v>
      </c>
      <c r="L5091" s="232">
        <v>0</v>
      </c>
    </row>
    <row r="5092" spans="1:12">
      <c r="A5092" s="232">
        <v>5141</v>
      </c>
      <c r="B5092" s="231" t="s">
        <v>1685</v>
      </c>
      <c r="C5092" s="231" t="s">
        <v>1685</v>
      </c>
      <c r="D5092" s="232" t="s">
        <v>1685</v>
      </c>
      <c r="E5092" s="232">
        <v>0</v>
      </c>
      <c r="F5092" s="232">
        <v>0</v>
      </c>
      <c r="G5092" s="232">
        <v>0</v>
      </c>
      <c r="H5092" s="232">
        <v>0</v>
      </c>
      <c r="L5092" s="232">
        <v>0</v>
      </c>
    </row>
    <row r="5093" spans="1:12">
      <c r="A5093" s="232">
        <v>5142</v>
      </c>
      <c r="B5093" s="231" t="s">
        <v>1685</v>
      </c>
      <c r="C5093" s="231" t="s">
        <v>1685</v>
      </c>
      <c r="D5093" s="232" t="s">
        <v>1685</v>
      </c>
      <c r="E5093" s="232">
        <v>0</v>
      </c>
      <c r="F5093" s="232">
        <v>0</v>
      </c>
      <c r="G5093" s="232">
        <v>0</v>
      </c>
      <c r="H5093" s="232">
        <v>0</v>
      </c>
      <c r="L5093" s="232">
        <v>0</v>
      </c>
    </row>
    <row r="5094" spans="1:12">
      <c r="A5094" s="232">
        <v>5143</v>
      </c>
      <c r="B5094" s="231" t="s">
        <v>1685</v>
      </c>
      <c r="C5094" s="231" t="s">
        <v>1685</v>
      </c>
      <c r="D5094" s="232" t="s">
        <v>1685</v>
      </c>
      <c r="E5094" s="232">
        <v>0</v>
      </c>
      <c r="F5094" s="232">
        <v>0</v>
      </c>
      <c r="G5094" s="232">
        <v>0</v>
      </c>
      <c r="H5094" s="232">
        <v>0</v>
      </c>
      <c r="L5094" s="232">
        <v>0</v>
      </c>
    </row>
    <row r="5095" spans="1:12">
      <c r="A5095" s="232">
        <v>5144</v>
      </c>
      <c r="B5095" s="231" t="s">
        <v>1685</v>
      </c>
      <c r="C5095" s="231" t="s">
        <v>1685</v>
      </c>
      <c r="D5095" s="232" t="s">
        <v>1685</v>
      </c>
      <c r="E5095" s="232">
        <v>0</v>
      </c>
      <c r="F5095" s="232">
        <v>0</v>
      </c>
      <c r="G5095" s="232">
        <v>0</v>
      </c>
      <c r="H5095" s="232">
        <v>0</v>
      </c>
      <c r="L5095" s="232">
        <v>0</v>
      </c>
    </row>
    <row r="5096" spans="1:12">
      <c r="A5096" s="232">
        <v>5145</v>
      </c>
      <c r="B5096" s="231" t="s">
        <v>1685</v>
      </c>
      <c r="C5096" s="231" t="s">
        <v>1685</v>
      </c>
      <c r="D5096" s="232" t="s">
        <v>1685</v>
      </c>
      <c r="E5096" s="232">
        <v>0</v>
      </c>
      <c r="F5096" s="232">
        <v>0</v>
      </c>
      <c r="G5096" s="232">
        <v>0</v>
      </c>
      <c r="H5096" s="232">
        <v>0</v>
      </c>
      <c r="L5096" s="232">
        <v>0</v>
      </c>
    </row>
    <row r="5097" spans="1:12">
      <c r="A5097" s="232">
        <v>5146</v>
      </c>
      <c r="B5097" s="231" t="s">
        <v>1685</v>
      </c>
      <c r="C5097" s="231" t="s">
        <v>1685</v>
      </c>
      <c r="D5097" s="232" t="s">
        <v>1685</v>
      </c>
      <c r="E5097" s="232">
        <v>0</v>
      </c>
      <c r="F5097" s="232">
        <v>0</v>
      </c>
      <c r="G5097" s="232">
        <v>0</v>
      </c>
      <c r="H5097" s="232">
        <v>0</v>
      </c>
      <c r="L5097" s="232">
        <v>0</v>
      </c>
    </row>
    <row r="5098" spans="1:12">
      <c r="A5098" s="232">
        <v>5147</v>
      </c>
      <c r="B5098" s="231" t="s">
        <v>1685</v>
      </c>
      <c r="C5098" s="231" t="s">
        <v>1685</v>
      </c>
      <c r="D5098" s="232" t="s">
        <v>1685</v>
      </c>
      <c r="E5098" s="232">
        <v>0</v>
      </c>
      <c r="F5098" s="232">
        <v>0</v>
      </c>
      <c r="G5098" s="232">
        <v>0</v>
      </c>
      <c r="H5098" s="232">
        <v>0</v>
      </c>
      <c r="L5098" s="232">
        <v>0</v>
      </c>
    </row>
    <row r="5099" spans="1:12">
      <c r="A5099" s="232">
        <v>5148</v>
      </c>
      <c r="B5099" s="231" t="s">
        <v>1685</v>
      </c>
      <c r="C5099" s="231" t="s">
        <v>1685</v>
      </c>
      <c r="D5099" s="232" t="s">
        <v>1685</v>
      </c>
      <c r="E5099" s="232">
        <v>0</v>
      </c>
      <c r="F5099" s="232">
        <v>0</v>
      </c>
      <c r="G5099" s="232">
        <v>0</v>
      </c>
      <c r="H5099" s="232">
        <v>0</v>
      </c>
      <c r="L5099" s="232">
        <v>0</v>
      </c>
    </row>
    <row r="5100" spans="1:12">
      <c r="A5100" s="232">
        <v>5149</v>
      </c>
      <c r="B5100" s="231" t="s">
        <v>1685</v>
      </c>
      <c r="C5100" s="231" t="s">
        <v>1685</v>
      </c>
      <c r="D5100" s="232" t="s">
        <v>1685</v>
      </c>
      <c r="E5100" s="232">
        <v>0</v>
      </c>
      <c r="F5100" s="232">
        <v>0</v>
      </c>
      <c r="G5100" s="232">
        <v>0</v>
      </c>
      <c r="H5100" s="232">
        <v>0</v>
      </c>
      <c r="L5100" s="232">
        <v>0</v>
      </c>
    </row>
    <row r="5101" spans="1:12">
      <c r="A5101" s="232">
        <v>5150</v>
      </c>
      <c r="B5101" s="231" t="s">
        <v>1685</v>
      </c>
      <c r="C5101" s="231" t="s">
        <v>1685</v>
      </c>
      <c r="D5101" s="232" t="s">
        <v>1685</v>
      </c>
      <c r="E5101" s="232">
        <v>0</v>
      </c>
      <c r="F5101" s="232">
        <v>0</v>
      </c>
      <c r="G5101" s="232">
        <v>0</v>
      </c>
      <c r="H5101" s="232">
        <v>0</v>
      </c>
      <c r="L5101" s="232">
        <v>0</v>
      </c>
    </row>
    <row r="5102" spans="1:12">
      <c r="A5102" s="232">
        <v>5151</v>
      </c>
      <c r="B5102" s="231" t="s">
        <v>1685</v>
      </c>
      <c r="C5102" s="231" t="s">
        <v>1685</v>
      </c>
      <c r="D5102" s="232" t="s">
        <v>1685</v>
      </c>
      <c r="E5102" s="232">
        <v>0</v>
      </c>
      <c r="F5102" s="232">
        <v>0</v>
      </c>
      <c r="G5102" s="232">
        <v>0</v>
      </c>
      <c r="H5102" s="232">
        <v>0</v>
      </c>
      <c r="L5102" s="232">
        <v>0</v>
      </c>
    </row>
    <row r="5103" spans="1:12">
      <c r="A5103" s="232">
        <v>5152</v>
      </c>
      <c r="B5103" s="231" t="s">
        <v>1685</v>
      </c>
      <c r="C5103" s="231" t="s">
        <v>1685</v>
      </c>
      <c r="D5103" s="232" t="s">
        <v>1685</v>
      </c>
      <c r="E5103" s="232">
        <v>0</v>
      </c>
      <c r="F5103" s="232">
        <v>0</v>
      </c>
      <c r="G5103" s="232">
        <v>0</v>
      </c>
      <c r="H5103" s="232">
        <v>0</v>
      </c>
      <c r="L5103" s="232">
        <v>0</v>
      </c>
    </row>
    <row r="5104" spans="1:12">
      <c r="A5104" s="232">
        <v>5153</v>
      </c>
      <c r="B5104" s="231" t="s">
        <v>1685</v>
      </c>
      <c r="C5104" s="231" t="s">
        <v>1685</v>
      </c>
      <c r="D5104" s="232" t="s">
        <v>1685</v>
      </c>
      <c r="E5104" s="232">
        <v>0</v>
      </c>
      <c r="F5104" s="232">
        <v>0</v>
      </c>
      <c r="G5104" s="232">
        <v>0</v>
      </c>
      <c r="H5104" s="232">
        <v>0</v>
      </c>
      <c r="L5104" s="232">
        <v>0</v>
      </c>
    </row>
    <row r="5105" spans="1:12">
      <c r="A5105" s="232">
        <v>5154</v>
      </c>
      <c r="B5105" s="231" t="s">
        <v>1685</v>
      </c>
      <c r="C5105" s="231" t="s">
        <v>1685</v>
      </c>
      <c r="D5105" s="232" t="s">
        <v>1685</v>
      </c>
      <c r="E5105" s="232">
        <v>0</v>
      </c>
      <c r="F5105" s="232">
        <v>0</v>
      </c>
      <c r="G5105" s="232">
        <v>0</v>
      </c>
      <c r="H5105" s="232">
        <v>0</v>
      </c>
      <c r="L5105" s="232">
        <v>0</v>
      </c>
    </row>
    <row r="5106" spans="1:12">
      <c r="A5106" s="232">
        <v>5155</v>
      </c>
      <c r="B5106" s="231" t="s">
        <v>1685</v>
      </c>
      <c r="C5106" s="231" t="s">
        <v>1685</v>
      </c>
      <c r="D5106" s="232" t="s">
        <v>1685</v>
      </c>
      <c r="E5106" s="232">
        <v>0</v>
      </c>
      <c r="F5106" s="232">
        <v>0</v>
      </c>
      <c r="G5106" s="232">
        <v>0</v>
      </c>
      <c r="H5106" s="232">
        <v>0</v>
      </c>
      <c r="L5106" s="232">
        <v>0</v>
      </c>
    </row>
    <row r="5107" spans="1:12">
      <c r="A5107" s="232">
        <v>5156</v>
      </c>
      <c r="B5107" s="231" t="s">
        <v>1685</v>
      </c>
      <c r="C5107" s="231" t="s">
        <v>1685</v>
      </c>
      <c r="D5107" s="232" t="s">
        <v>1685</v>
      </c>
      <c r="E5107" s="232">
        <v>0</v>
      </c>
      <c r="F5107" s="232">
        <v>0</v>
      </c>
      <c r="G5107" s="232">
        <v>0</v>
      </c>
      <c r="H5107" s="232">
        <v>0</v>
      </c>
      <c r="L5107" s="232">
        <v>0</v>
      </c>
    </row>
    <row r="5108" spans="1:12">
      <c r="A5108" s="232">
        <v>5157</v>
      </c>
      <c r="B5108" s="231" t="s">
        <v>1685</v>
      </c>
      <c r="C5108" s="231" t="s">
        <v>1685</v>
      </c>
      <c r="D5108" s="232" t="s">
        <v>1685</v>
      </c>
      <c r="E5108" s="232">
        <v>0</v>
      </c>
      <c r="F5108" s="232">
        <v>0</v>
      </c>
      <c r="G5108" s="232">
        <v>0</v>
      </c>
      <c r="H5108" s="232">
        <v>0</v>
      </c>
      <c r="L5108" s="232">
        <v>0</v>
      </c>
    </row>
    <row r="5109" spans="1:12">
      <c r="A5109" s="232">
        <v>5158</v>
      </c>
      <c r="B5109" s="231" t="s">
        <v>1685</v>
      </c>
      <c r="C5109" s="231" t="s">
        <v>1685</v>
      </c>
      <c r="D5109" s="232" t="s">
        <v>1685</v>
      </c>
      <c r="E5109" s="232">
        <v>0</v>
      </c>
      <c r="F5109" s="232">
        <v>0</v>
      </c>
      <c r="G5109" s="232">
        <v>0</v>
      </c>
      <c r="H5109" s="232">
        <v>0</v>
      </c>
      <c r="L5109" s="232">
        <v>0</v>
      </c>
    </row>
    <row r="5110" spans="1:12">
      <c r="A5110" s="232">
        <v>5159</v>
      </c>
      <c r="B5110" s="231" t="s">
        <v>1685</v>
      </c>
      <c r="C5110" s="231" t="s">
        <v>1685</v>
      </c>
      <c r="D5110" s="232" t="s">
        <v>1685</v>
      </c>
      <c r="E5110" s="232">
        <v>0</v>
      </c>
      <c r="F5110" s="232">
        <v>0</v>
      </c>
      <c r="G5110" s="232">
        <v>0</v>
      </c>
      <c r="H5110" s="232">
        <v>0</v>
      </c>
      <c r="L5110" s="232">
        <v>0</v>
      </c>
    </row>
    <row r="5111" spans="1:12">
      <c r="A5111" s="232">
        <v>5160</v>
      </c>
      <c r="B5111" s="231" t="s">
        <v>1685</v>
      </c>
      <c r="C5111" s="231" t="s">
        <v>1685</v>
      </c>
      <c r="D5111" s="232" t="s">
        <v>1685</v>
      </c>
      <c r="E5111" s="232">
        <v>0</v>
      </c>
      <c r="F5111" s="232">
        <v>0</v>
      </c>
      <c r="G5111" s="232">
        <v>0</v>
      </c>
      <c r="H5111" s="232">
        <v>0</v>
      </c>
      <c r="L5111" s="232">
        <v>0</v>
      </c>
    </row>
    <row r="5112" spans="1:12">
      <c r="A5112" s="232">
        <v>5161</v>
      </c>
      <c r="B5112" s="231" t="s">
        <v>1685</v>
      </c>
      <c r="C5112" s="231" t="s">
        <v>1685</v>
      </c>
      <c r="D5112" s="232" t="s">
        <v>1685</v>
      </c>
      <c r="E5112" s="232">
        <v>0</v>
      </c>
      <c r="F5112" s="232">
        <v>0</v>
      </c>
      <c r="G5112" s="232">
        <v>0</v>
      </c>
      <c r="H5112" s="232">
        <v>0</v>
      </c>
      <c r="L5112" s="232">
        <v>0</v>
      </c>
    </row>
    <row r="5113" spans="1:12">
      <c r="A5113" s="232">
        <v>5162</v>
      </c>
      <c r="B5113" s="231" t="s">
        <v>1685</v>
      </c>
      <c r="C5113" s="231" t="s">
        <v>1685</v>
      </c>
      <c r="D5113" s="232" t="s">
        <v>1685</v>
      </c>
      <c r="E5113" s="232">
        <v>0</v>
      </c>
      <c r="F5113" s="232">
        <v>0</v>
      </c>
      <c r="G5113" s="232">
        <v>0</v>
      </c>
      <c r="H5113" s="232">
        <v>0</v>
      </c>
      <c r="L5113" s="232">
        <v>0</v>
      </c>
    </row>
    <row r="5114" spans="1:12">
      <c r="A5114" s="232">
        <v>5163</v>
      </c>
      <c r="B5114" s="231" t="s">
        <v>1685</v>
      </c>
      <c r="C5114" s="231" t="s">
        <v>1685</v>
      </c>
      <c r="D5114" s="232" t="s">
        <v>1685</v>
      </c>
      <c r="E5114" s="232">
        <v>0</v>
      </c>
      <c r="F5114" s="232">
        <v>0</v>
      </c>
      <c r="G5114" s="232">
        <v>0</v>
      </c>
      <c r="H5114" s="232">
        <v>0</v>
      </c>
      <c r="L5114" s="232">
        <v>0</v>
      </c>
    </row>
    <row r="5115" spans="1:12">
      <c r="A5115" s="232">
        <v>5164</v>
      </c>
      <c r="B5115" s="231" t="s">
        <v>1685</v>
      </c>
      <c r="C5115" s="231" t="s">
        <v>1685</v>
      </c>
      <c r="D5115" s="232" t="s">
        <v>1685</v>
      </c>
      <c r="E5115" s="232">
        <v>0</v>
      </c>
      <c r="F5115" s="232">
        <v>0</v>
      </c>
      <c r="G5115" s="232">
        <v>0</v>
      </c>
      <c r="H5115" s="232">
        <v>0</v>
      </c>
      <c r="L5115" s="232">
        <v>0</v>
      </c>
    </row>
    <row r="5116" spans="1:12">
      <c r="A5116" s="232">
        <v>5165</v>
      </c>
      <c r="B5116" s="231" t="s">
        <v>1685</v>
      </c>
      <c r="C5116" s="231" t="s">
        <v>1685</v>
      </c>
      <c r="D5116" s="232" t="s">
        <v>1685</v>
      </c>
      <c r="E5116" s="232">
        <v>0</v>
      </c>
      <c r="F5116" s="232">
        <v>0</v>
      </c>
      <c r="G5116" s="232">
        <v>0</v>
      </c>
      <c r="H5116" s="232">
        <v>0</v>
      </c>
      <c r="L5116" s="232">
        <v>0</v>
      </c>
    </row>
    <row r="5117" spans="1:12">
      <c r="A5117" s="232">
        <v>5166</v>
      </c>
      <c r="B5117" s="231" t="s">
        <v>1685</v>
      </c>
      <c r="C5117" s="231" t="s">
        <v>1685</v>
      </c>
      <c r="D5117" s="232" t="s">
        <v>1685</v>
      </c>
      <c r="E5117" s="232">
        <v>0</v>
      </c>
      <c r="F5117" s="232">
        <v>0</v>
      </c>
      <c r="G5117" s="232">
        <v>0</v>
      </c>
      <c r="H5117" s="232">
        <v>0</v>
      </c>
      <c r="L5117" s="232">
        <v>0</v>
      </c>
    </row>
    <row r="5118" spans="1:12">
      <c r="A5118" s="232">
        <v>5167</v>
      </c>
      <c r="B5118" s="231" t="s">
        <v>1685</v>
      </c>
      <c r="C5118" s="231" t="s">
        <v>1685</v>
      </c>
      <c r="D5118" s="232" t="s">
        <v>1685</v>
      </c>
      <c r="E5118" s="232">
        <v>0</v>
      </c>
      <c r="F5118" s="232">
        <v>0</v>
      </c>
      <c r="G5118" s="232">
        <v>0</v>
      </c>
      <c r="H5118" s="232">
        <v>0</v>
      </c>
      <c r="L5118" s="232">
        <v>0</v>
      </c>
    </row>
    <row r="5119" spans="1:12">
      <c r="A5119" s="232">
        <v>5168</v>
      </c>
      <c r="B5119" s="231" t="s">
        <v>1685</v>
      </c>
      <c r="C5119" s="231" t="s">
        <v>1685</v>
      </c>
      <c r="D5119" s="232" t="s">
        <v>1685</v>
      </c>
      <c r="E5119" s="232">
        <v>0</v>
      </c>
      <c r="F5119" s="232">
        <v>0</v>
      </c>
      <c r="G5119" s="232">
        <v>0</v>
      </c>
      <c r="H5119" s="232">
        <v>0</v>
      </c>
      <c r="L5119" s="232">
        <v>0</v>
      </c>
    </row>
    <row r="5120" spans="1:12">
      <c r="A5120" s="232">
        <v>5169</v>
      </c>
      <c r="B5120" s="231" t="s">
        <v>1685</v>
      </c>
      <c r="C5120" s="231" t="s">
        <v>1685</v>
      </c>
      <c r="D5120" s="232" t="s">
        <v>1685</v>
      </c>
      <c r="E5120" s="232">
        <v>0</v>
      </c>
      <c r="F5120" s="232">
        <v>0</v>
      </c>
      <c r="G5120" s="232">
        <v>0</v>
      </c>
      <c r="H5120" s="232">
        <v>0</v>
      </c>
      <c r="L5120" s="232">
        <v>0</v>
      </c>
    </row>
    <row r="5121" spans="1:12">
      <c r="A5121" s="232">
        <v>5170</v>
      </c>
      <c r="B5121" s="231" t="s">
        <v>1685</v>
      </c>
      <c r="C5121" s="231" t="s">
        <v>1685</v>
      </c>
      <c r="D5121" s="232" t="s">
        <v>1685</v>
      </c>
      <c r="E5121" s="232">
        <v>0</v>
      </c>
      <c r="F5121" s="232">
        <v>0</v>
      </c>
      <c r="G5121" s="232">
        <v>0</v>
      </c>
      <c r="H5121" s="232">
        <v>0</v>
      </c>
      <c r="L5121" s="232">
        <v>0</v>
      </c>
    </row>
    <row r="5122" spans="1:12">
      <c r="A5122" s="232">
        <v>5171</v>
      </c>
      <c r="B5122" s="231" t="s">
        <v>1685</v>
      </c>
      <c r="C5122" s="231" t="s">
        <v>1685</v>
      </c>
      <c r="D5122" s="232" t="s">
        <v>1685</v>
      </c>
      <c r="E5122" s="232">
        <v>0</v>
      </c>
      <c r="F5122" s="232">
        <v>0</v>
      </c>
      <c r="G5122" s="232">
        <v>0</v>
      </c>
      <c r="H5122" s="232">
        <v>0</v>
      </c>
      <c r="L5122" s="232">
        <v>0</v>
      </c>
    </row>
    <row r="5123" spans="1:12">
      <c r="A5123" s="232">
        <v>5172</v>
      </c>
      <c r="B5123" s="231" t="s">
        <v>1685</v>
      </c>
      <c r="C5123" s="231" t="s">
        <v>1685</v>
      </c>
      <c r="D5123" s="232" t="s">
        <v>1685</v>
      </c>
      <c r="E5123" s="232">
        <v>0</v>
      </c>
      <c r="F5123" s="232">
        <v>0</v>
      </c>
      <c r="G5123" s="232">
        <v>0</v>
      </c>
      <c r="H5123" s="232">
        <v>0</v>
      </c>
      <c r="L5123" s="232">
        <v>0</v>
      </c>
    </row>
    <row r="5124" spans="1:12">
      <c r="A5124" s="232">
        <v>5173</v>
      </c>
      <c r="B5124" s="231" t="s">
        <v>1685</v>
      </c>
      <c r="C5124" s="231" t="s">
        <v>1685</v>
      </c>
      <c r="D5124" s="232" t="s">
        <v>1685</v>
      </c>
      <c r="E5124" s="232">
        <v>0</v>
      </c>
      <c r="F5124" s="232">
        <v>0</v>
      </c>
      <c r="G5124" s="232">
        <v>0</v>
      </c>
      <c r="H5124" s="232">
        <v>0</v>
      </c>
      <c r="L5124" s="232">
        <v>0</v>
      </c>
    </row>
    <row r="5125" spans="1:12">
      <c r="A5125" s="232">
        <v>5174</v>
      </c>
      <c r="B5125" s="231" t="s">
        <v>1685</v>
      </c>
      <c r="C5125" s="231" t="s">
        <v>1685</v>
      </c>
      <c r="D5125" s="232" t="s">
        <v>1685</v>
      </c>
      <c r="E5125" s="232">
        <v>0</v>
      </c>
      <c r="F5125" s="232">
        <v>0</v>
      </c>
      <c r="G5125" s="232">
        <v>0</v>
      </c>
      <c r="H5125" s="232">
        <v>0</v>
      </c>
      <c r="L5125" s="232">
        <v>0</v>
      </c>
    </row>
    <row r="5126" spans="1:12">
      <c r="A5126" s="232">
        <v>5175</v>
      </c>
      <c r="B5126" s="231" t="s">
        <v>1685</v>
      </c>
      <c r="C5126" s="231" t="s">
        <v>1685</v>
      </c>
      <c r="D5126" s="232" t="s">
        <v>1685</v>
      </c>
      <c r="E5126" s="232">
        <v>0</v>
      </c>
      <c r="F5126" s="232">
        <v>0</v>
      </c>
      <c r="G5126" s="232">
        <v>0</v>
      </c>
      <c r="H5126" s="232">
        <v>0</v>
      </c>
      <c r="L5126" s="232">
        <v>0</v>
      </c>
    </row>
    <row r="5127" spans="1:12">
      <c r="A5127" s="232">
        <v>5176</v>
      </c>
      <c r="B5127" s="231" t="s">
        <v>1685</v>
      </c>
      <c r="C5127" s="231" t="s">
        <v>1685</v>
      </c>
      <c r="D5127" s="232" t="s">
        <v>1685</v>
      </c>
      <c r="E5127" s="232">
        <v>0</v>
      </c>
      <c r="F5127" s="232">
        <v>0</v>
      </c>
      <c r="G5127" s="232">
        <v>0</v>
      </c>
      <c r="H5127" s="232">
        <v>0</v>
      </c>
      <c r="L5127" s="232">
        <v>0</v>
      </c>
    </row>
    <row r="5128" spans="1:12">
      <c r="A5128" s="232">
        <v>5177</v>
      </c>
      <c r="B5128" s="231" t="s">
        <v>1685</v>
      </c>
      <c r="C5128" s="231" t="s">
        <v>1685</v>
      </c>
      <c r="D5128" s="232" t="s">
        <v>1685</v>
      </c>
      <c r="E5128" s="232">
        <v>0</v>
      </c>
      <c r="F5128" s="232">
        <v>0</v>
      </c>
      <c r="G5128" s="232">
        <v>0</v>
      </c>
      <c r="H5128" s="232">
        <v>0</v>
      </c>
      <c r="L5128" s="232">
        <v>0</v>
      </c>
    </row>
    <row r="5129" spans="1:12">
      <c r="A5129" s="232">
        <v>5178</v>
      </c>
      <c r="B5129" s="231" t="s">
        <v>1685</v>
      </c>
      <c r="C5129" s="231" t="s">
        <v>1685</v>
      </c>
      <c r="D5129" s="232" t="s">
        <v>1685</v>
      </c>
      <c r="E5129" s="232">
        <v>0</v>
      </c>
      <c r="F5129" s="232">
        <v>0</v>
      </c>
      <c r="G5129" s="232">
        <v>0</v>
      </c>
      <c r="H5129" s="232">
        <v>0</v>
      </c>
      <c r="L5129" s="232">
        <v>0</v>
      </c>
    </row>
    <row r="5130" spans="1:12">
      <c r="A5130" s="232">
        <v>5179</v>
      </c>
      <c r="B5130" s="231" t="s">
        <v>1685</v>
      </c>
      <c r="C5130" s="231" t="s">
        <v>1685</v>
      </c>
      <c r="D5130" s="232" t="s">
        <v>1685</v>
      </c>
      <c r="E5130" s="232">
        <v>0</v>
      </c>
      <c r="F5130" s="232">
        <v>0</v>
      </c>
      <c r="G5130" s="232">
        <v>0</v>
      </c>
      <c r="H5130" s="232">
        <v>0</v>
      </c>
      <c r="L5130" s="232">
        <v>0</v>
      </c>
    </row>
    <row r="5131" spans="1:12">
      <c r="A5131" s="232">
        <v>5180</v>
      </c>
      <c r="B5131" s="231" t="s">
        <v>1685</v>
      </c>
      <c r="C5131" s="231" t="s">
        <v>1685</v>
      </c>
      <c r="D5131" s="232" t="s">
        <v>1685</v>
      </c>
      <c r="E5131" s="232">
        <v>0</v>
      </c>
      <c r="F5131" s="232">
        <v>0</v>
      </c>
      <c r="G5131" s="232">
        <v>0</v>
      </c>
      <c r="H5131" s="232">
        <v>0</v>
      </c>
      <c r="L5131" s="232">
        <v>0</v>
      </c>
    </row>
    <row r="5132" spans="1:12">
      <c r="A5132" s="232">
        <v>5181</v>
      </c>
      <c r="B5132" s="231" t="s">
        <v>1685</v>
      </c>
      <c r="C5132" s="231" t="s">
        <v>1685</v>
      </c>
      <c r="D5132" s="232" t="s">
        <v>1685</v>
      </c>
      <c r="E5132" s="232">
        <v>0</v>
      </c>
      <c r="F5132" s="232">
        <v>0</v>
      </c>
      <c r="G5132" s="232">
        <v>0</v>
      </c>
      <c r="H5132" s="232">
        <v>0</v>
      </c>
      <c r="L5132" s="232">
        <v>0</v>
      </c>
    </row>
    <row r="5133" spans="1:12">
      <c r="A5133" s="232">
        <v>5182</v>
      </c>
      <c r="B5133" s="231" t="s">
        <v>1685</v>
      </c>
      <c r="C5133" s="231" t="s">
        <v>1685</v>
      </c>
      <c r="D5133" s="232" t="s">
        <v>1685</v>
      </c>
      <c r="E5133" s="232">
        <v>0</v>
      </c>
      <c r="F5133" s="232">
        <v>0</v>
      </c>
      <c r="G5133" s="232">
        <v>0</v>
      </c>
      <c r="H5133" s="232">
        <v>0</v>
      </c>
      <c r="L5133" s="232">
        <v>0</v>
      </c>
    </row>
    <row r="5134" spans="1:12">
      <c r="A5134" s="232">
        <v>5183</v>
      </c>
      <c r="B5134" s="231" t="s">
        <v>1685</v>
      </c>
      <c r="C5134" s="231" t="s">
        <v>1685</v>
      </c>
      <c r="D5134" s="232" t="s">
        <v>1685</v>
      </c>
      <c r="E5134" s="232">
        <v>0</v>
      </c>
      <c r="F5134" s="232">
        <v>0</v>
      </c>
      <c r="G5134" s="232">
        <v>0</v>
      </c>
      <c r="H5134" s="232">
        <v>0</v>
      </c>
      <c r="L5134" s="232">
        <v>0</v>
      </c>
    </row>
    <row r="5135" spans="1:12">
      <c r="A5135" s="232">
        <v>5184</v>
      </c>
      <c r="B5135" s="231" t="s">
        <v>1685</v>
      </c>
      <c r="C5135" s="231" t="s">
        <v>1685</v>
      </c>
      <c r="D5135" s="232" t="s">
        <v>1685</v>
      </c>
      <c r="E5135" s="232">
        <v>0</v>
      </c>
      <c r="F5135" s="232">
        <v>0</v>
      </c>
      <c r="G5135" s="232">
        <v>0</v>
      </c>
      <c r="H5135" s="232">
        <v>0</v>
      </c>
      <c r="L5135" s="232">
        <v>0</v>
      </c>
    </row>
    <row r="5136" spans="1:12">
      <c r="A5136" s="232">
        <v>5185</v>
      </c>
      <c r="B5136" s="231" t="s">
        <v>1685</v>
      </c>
      <c r="C5136" s="231" t="s">
        <v>1685</v>
      </c>
      <c r="D5136" s="232" t="s">
        <v>1685</v>
      </c>
      <c r="E5136" s="232">
        <v>0</v>
      </c>
      <c r="F5136" s="232">
        <v>0</v>
      </c>
      <c r="G5136" s="232">
        <v>0</v>
      </c>
      <c r="H5136" s="232">
        <v>0</v>
      </c>
      <c r="L5136" s="232">
        <v>0</v>
      </c>
    </row>
    <row r="5137" spans="1:12">
      <c r="A5137" s="232">
        <v>5186</v>
      </c>
      <c r="B5137" s="231" t="s">
        <v>1685</v>
      </c>
      <c r="C5137" s="231" t="s">
        <v>1685</v>
      </c>
      <c r="D5137" s="232" t="s">
        <v>1685</v>
      </c>
      <c r="E5137" s="232">
        <v>0</v>
      </c>
      <c r="F5137" s="232">
        <v>0</v>
      </c>
      <c r="G5137" s="232">
        <v>0</v>
      </c>
      <c r="H5137" s="232">
        <v>0</v>
      </c>
      <c r="L5137" s="232">
        <v>0</v>
      </c>
    </row>
    <row r="5138" spans="1:12">
      <c r="A5138" s="232">
        <v>5187</v>
      </c>
      <c r="B5138" s="231" t="s">
        <v>1685</v>
      </c>
      <c r="C5138" s="231" t="s">
        <v>1685</v>
      </c>
      <c r="D5138" s="232" t="s">
        <v>1685</v>
      </c>
      <c r="E5138" s="232">
        <v>0</v>
      </c>
      <c r="F5138" s="232">
        <v>0</v>
      </c>
      <c r="G5138" s="232">
        <v>0</v>
      </c>
      <c r="H5138" s="232">
        <v>0</v>
      </c>
      <c r="L5138" s="232">
        <v>0</v>
      </c>
    </row>
    <row r="5139" spans="1:12">
      <c r="A5139" s="232">
        <v>5188</v>
      </c>
      <c r="B5139" s="231" t="s">
        <v>1685</v>
      </c>
      <c r="C5139" s="231" t="s">
        <v>1685</v>
      </c>
      <c r="D5139" s="232" t="s">
        <v>1685</v>
      </c>
      <c r="E5139" s="232">
        <v>0</v>
      </c>
      <c r="F5139" s="232">
        <v>0</v>
      </c>
      <c r="G5139" s="232">
        <v>0</v>
      </c>
      <c r="H5139" s="232">
        <v>0</v>
      </c>
      <c r="L5139" s="232">
        <v>0</v>
      </c>
    </row>
    <row r="5140" spans="1:12">
      <c r="A5140" s="232">
        <v>5189</v>
      </c>
      <c r="B5140" s="231" t="s">
        <v>1685</v>
      </c>
      <c r="C5140" s="231" t="s">
        <v>1685</v>
      </c>
      <c r="D5140" s="232" t="s">
        <v>1685</v>
      </c>
      <c r="E5140" s="232">
        <v>0</v>
      </c>
      <c r="F5140" s="232">
        <v>0</v>
      </c>
      <c r="G5140" s="232">
        <v>0</v>
      </c>
      <c r="H5140" s="232">
        <v>0</v>
      </c>
      <c r="L5140" s="232">
        <v>0</v>
      </c>
    </row>
    <row r="5141" spans="1:12">
      <c r="A5141" s="232">
        <v>5190</v>
      </c>
      <c r="B5141" s="231" t="s">
        <v>1685</v>
      </c>
      <c r="C5141" s="231" t="s">
        <v>1685</v>
      </c>
      <c r="D5141" s="232" t="s">
        <v>1685</v>
      </c>
      <c r="E5141" s="232">
        <v>0</v>
      </c>
      <c r="F5141" s="232">
        <v>0</v>
      </c>
      <c r="G5141" s="232">
        <v>0</v>
      </c>
      <c r="H5141" s="232">
        <v>0</v>
      </c>
      <c r="L5141" s="232">
        <v>0</v>
      </c>
    </row>
    <row r="5142" spans="1:12">
      <c r="A5142" s="232">
        <v>5191</v>
      </c>
      <c r="B5142" s="231" t="s">
        <v>1685</v>
      </c>
      <c r="C5142" s="231" t="s">
        <v>1685</v>
      </c>
      <c r="D5142" s="232" t="s">
        <v>1685</v>
      </c>
      <c r="E5142" s="232">
        <v>0</v>
      </c>
      <c r="F5142" s="232">
        <v>0</v>
      </c>
      <c r="G5142" s="232">
        <v>0</v>
      </c>
      <c r="H5142" s="232">
        <v>0</v>
      </c>
      <c r="L5142" s="232">
        <v>0</v>
      </c>
    </row>
    <row r="5143" spans="1:12">
      <c r="A5143" s="232">
        <v>5192</v>
      </c>
      <c r="B5143" s="231" t="s">
        <v>1685</v>
      </c>
      <c r="C5143" s="231" t="s">
        <v>1685</v>
      </c>
      <c r="D5143" s="232" t="s">
        <v>1685</v>
      </c>
      <c r="E5143" s="232">
        <v>0</v>
      </c>
      <c r="F5143" s="232">
        <v>0</v>
      </c>
      <c r="G5143" s="232">
        <v>0</v>
      </c>
      <c r="H5143" s="232">
        <v>0</v>
      </c>
      <c r="L5143" s="232">
        <v>0</v>
      </c>
    </row>
    <row r="5144" spans="1:12">
      <c r="A5144" s="232">
        <v>5193</v>
      </c>
      <c r="B5144" s="231" t="s">
        <v>1685</v>
      </c>
      <c r="C5144" s="231" t="s">
        <v>1685</v>
      </c>
      <c r="D5144" s="232" t="s">
        <v>1685</v>
      </c>
      <c r="E5144" s="232">
        <v>0</v>
      </c>
      <c r="F5144" s="232">
        <v>0</v>
      </c>
      <c r="G5144" s="232">
        <v>0</v>
      </c>
      <c r="H5144" s="232">
        <v>0</v>
      </c>
      <c r="L5144" s="232">
        <v>0</v>
      </c>
    </row>
    <row r="5145" spans="1:12">
      <c r="A5145" s="232">
        <v>5194</v>
      </c>
      <c r="B5145" s="231" t="s">
        <v>1685</v>
      </c>
      <c r="C5145" s="231" t="s">
        <v>1685</v>
      </c>
      <c r="D5145" s="232" t="s">
        <v>1685</v>
      </c>
      <c r="E5145" s="232">
        <v>0</v>
      </c>
      <c r="F5145" s="232">
        <v>0</v>
      </c>
      <c r="G5145" s="232">
        <v>0</v>
      </c>
      <c r="H5145" s="232">
        <v>0</v>
      </c>
      <c r="L5145" s="232">
        <v>0</v>
      </c>
    </row>
    <row r="5146" spans="1:12">
      <c r="A5146" s="232">
        <v>5195</v>
      </c>
      <c r="B5146" s="231" t="s">
        <v>1685</v>
      </c>
      <c r="C5146" s="231" t="s">
        <v>1685</v>
      </c>
      <c r="D5146" s="232" t="s">
        <v>1685</v>
      </c>
      <c r="E5146" s="232">
        <v>0</v>
      </c>
      <c r="F5146" s="232">
        <v>0</v>
      </c>
      <c r="G5146" s="232">
        <v>0</v>
      </c>
      <c r="H5146" s="232">
        <v>0</v>
      </c>
      <c r="L5146" s="232">
        <v>0</v>
      </c>
    </row>
    <row r="5147" spans="1:12">
      <c r="A5147" s="232">
        <v>5196</v>
      </c>
      <c r="B5147" s="231" t="s">
        <v>1685</v>
      </c>
      <c r="C5147" s="231" t="s">
        <v>1685</v>
      </c>
      <c r="D5147" s="232" t="s">
        <v>1685</v>
      </c>
      <c r="E5147" s="232">
        <v>0</v>
      </c>
      <c r="F5147" s="232">
        <v>0</v>
      </c>
      <c r="G5147" s="232">
        <v>0</v>
      </c>
      <c r="H5147" s="232">
        <v>0</v>
      </c>
      <c r="L5147" s="232">
        <v>0</v>
      </c>
    </row>
    <row r="5148" spans="1:12">
      <c r="A5148" s="232">
        <v>5197</v>
      </c>
      <c r="B5148" s="231" t="s">
        <v>1685</v>
      </c>
      <c r="C5148" s="231" t="s">
        <v>1685</v>
      </c>
      <c r="D5148" s="232" t="s">
        <v>1685</v>
      </c>
      <c r="E5148" s="232">
        <v>0</v>
      </c>
      <c r="F5148" s="232">
        <v>0</v>
      </c>
      <c r="G5148" s="232">
        <v>0</v>
      </c>
      <c r="H5148" s="232">
        <v>0</v>
      </c>
      <c r="L5148" s="232">
        <v>0</v>
      </c>
    </row>
    <row r="5149" spans="1:12">
      <c r="A5149" s="232">
        <v>5198</v>
      </c>
      <c r="B5149" s="231" t="s">
        <v>1685</v>
      </c>
      <c r="C5149" s="231" t="s">
        <v>1685</v>
      </c>
      <c r="D5149" s="232" t="s">
        <v>1685</v>
      </c>
      <c r="E5149" s="232">
        <v>0</v>
      </c>
      <c r="F5149" s="232">
        <v>0</v>
      </c>
      <c r="G5149" s="232">
        <v>0</v>
      </c>
      <c r="H5149" s="232">
        <v>0</v>
      </c>
      <c r="L5149" s="232">
        <v>0</v>
      </c>
    </row>
    <row r="5150" spans="1:12">
      <c r="A5150" s="232">
        <v>5199</v>
      </c>
      <c r="B5150" s="231" t="s">
        <v>1685</v>
      </c>
      <c r="C5150" s="231" t="s">
        <v>1685</v>
      </c>
      <c r="D5150" s="232" t="s">
        <v>1685</v>
      </c>
      <c r="E5150" s="232">
        <v>0</v>
      </c>
      <c r="F5150" s="232">
        <v>0</v>
      </c>
      <c r="G5150" s="232">
        <v>0</v>
      </c>
      <c r="H5150" s="232">
        <v>0</v>
      </c>
      <c r="L5150" s="232">
        <v>0</v>
      </c>
    </row>
    <row r="5151" spans="1:12">
      <c r="A5151" s="232">
        <v>5200</v>
      </c>
      <c r="B5151" s="231" t="s">
        <v>1685</v>
      </c>
      <c r="C5151" s="231" t="s">
        <v>1685</v>
      </c>
      <c r="D5151" s="232" t="s">
        <v>1685</v>
      </c>
      <c r="E5151" s="232">
        <v>0</v>
      </c>
      <c r="F5151" s="232">
        <v>0</v>
      </c>
      <c r="G5151" s="232">
        <v>0</v>
      </c>
      <c r="H5151" s="232">
        <v>0</v>
      </c>
      <c r="L5151" s="232">
        <v>0</v>
      </c>
    </row>
    <row r="5152" spans="1:12">
      <c r="A5152" s="232">
        <v>5201</v>
      </c>
      <c r="B5152" s="231" t="s">
        <v>1685</v>
      </c>
      <c r="C5152" s="231" t="s">
        <v>1685</v>
      </c>
      <c r="D5152" s="232" t="s">
        <v>1685</v>
      </c>
      <c r="E5152" s="232">
        <v>0</v>
      </c>
      <c r="F5152" s="232">
        <v>0</v>
      </c>
      <c r="G5152" s="232">
        <v>0</v>
      </c>
      <c r="H5152" s="232">
        <v>0</v>
      </c>
      <c r="L5152" s="232">
        <v>0</v>
      </c>
    </row>
    <row r="5153" spans="1:12">
      <c r="A5153" s="232">
        <v>5202</v>
      </c>
      <c r="B5153" s="231" t="s">
        <v>1685</v>
      </c>
      <c r="C5153" s="231" t="s">
        <v>1685</v>
      </c>
      <c r="D5153" s="232" t="s">
        <v>1685</v>
      </c>
      <c r="E5153" s="232">
        <v>0</v>
      </c>
      <c r="F5153" s="232">
        <v>0</v>
      </c>
      <c r="G5153" s="232">
        <v>0</v>
      </c>
      <c r="H5153" s="232">
        <v>0</v>
      </c>
      <c r="L5153" s="232">
        <v>0</v>
      </c>
    </row>
    <row r="5154" spans="1:12">
      <c r="A5154" s="232">
        <v>5203</v>
      </c>
      <c r="B5154" s="231" t="s">
        <v>1685</v>
      </c>
      <c r="C5154" s="231" t="s">
        <v>1685</v>
      </c>
      <c r="D5154" s="232" t="s">
        <v>1685</v>
      </c>
      <c r="E5154" s="232">
        <v>0</v>
      </c>
      <c r="F5154" s="232">
        <v>0</v>
      </c>
      <c r="G5154" s="232">
        <v>0</v>
      </c>
      <c r="H5154" s="232">
        <v>0</v>
      </c>
      <c r="L5154" s="232">
        <v>0</v>
      </c>
    </row>
    <row r="5155" spans="1:12">
      <c r="A5155" s="232">
        <v>5204</v>
      </c>
      <c r="B5155" s="231" t="s">
        <v>1685</v>
      </c>
      <c r="C5155" s="231" t="s">
        <v>1685</v>
      </c>
      <c r="D5155" s="232" t="s">
        <v>1685</v>
      </c>
      <c r="E5155" s="232">
        <v>0</v>
      </c>
      <c r="F5155" s="232">
        <v>0</v>
      </c>
      <c r="G5155" s="232">
        <v>0</v>
      </c>
      <c r="H5155" s="232">
        <v>0</v>
      </c>
      <c r="L5155" s="232">
        <v>0</v>
      </c>
    </row>
    <row r="5156" spans="1:12">
      <c r="A5156" s="232">
        <v>5205</v>
      </c>
      <c r="B5156" s="231" t="s">
        <v>1685</v>
      </c>
      <c r="C5156" s="231" t="s">
        <v>1685</v>
      </c>
      <c r="D5156" s="232" t="s">
        <v>1685</v>
      </c>
      <c r="E5156" s="232">
        <v>0</v>
      </c>
      <c r="F5156" s="232">
        <v>0</v>
      </c>
      <c r="G5156" s="232">
        <v>0</v>
      </c>
      <c r="H5156" s="232">
        <v>0</v>
      </c>
      <c r="L5156" s="232">
        <v>0</v>
      </c>
    </row>
    <row r="5157" spans="1:12">
      <c r="A5157" s="232">
        <v>5206</v>
      </c>
      <c r="B5157" s="231" t="s">
        <v>1685</v>
      </c>
      <c r="C5157" s="231" t="s">
        <v>1685</v>
      </c>
      <c r="D5157" s="232" t="s">
        <v>1685</v>
      </c>
      <c r="E5157" s="232">
        <v>0</v>
      </c>
      <c r="F5157" s="232">
        <v>0</v>
      </c>
      <c r="G5157" s="232">
        <v>0</v>
      </c>
      <c r="H5157" s="232">
        <v>0</v>
      </c>
      <c r="L5157" s="232">
        <v>0</v>
      </c>
    </row>
    <row r="5158" spans="1:12">
      <c r="A5158" s="232">
        <v>5207</v>
      </c>
      <c r="B5158" s="231" t="s">
        <v>1685</v>
      </c>
      <c r="C5158" s="231" t="s">
        <v>1685</v>
      </c>
      <c r="D5158" s="232" t="s">
        <v>1685</v>
      </c>
      <c r="E5158" s="232">
        <v>0</v>
      </c>
      <c r="F5158" s="232">
        <v>0</v>
      </c>
      <c r="G5158" s="232">
        <v>0</v>
      </c>
      <c r="H5158" s="232">
        <v>0</v>
      </c>
      <c r="L5158" s="232">
        <v>0</v>
      </c>
    </row>
    <row r="5159" spans="1:12">
      <c r="A5159" s="232">
        <v>5208</v>
      </c>
      <c r="B5159" s="231" t="s">
        <v>1685</v>
      </c>
      <c r="C5159" s="231" t="s">
        <v>1685</v>
      </c>
      <c r="D5159" s="232" t="s">
        <v>1685</v>
      </c>
      <c r="E5159" s="232">
        <v>0</v>
      </c>
      <c r="F5159" s="232">
        <v>0</v>
      </c>
      <c r="G5159" s="232">
        <v>0</v>
      </c>
      <c r="H5159" s="232">
        <v>0</v>
      </c>
      <c r="L5159" s="232">
        <v>0</v>
      </c>
    </row>
    <row r="5160" spans="1:12">
      <c r="A5160" s="232">
        <v>5209</v>
      </c>
      <c r="B5160" s="231" t="s">
        <v>1685</v>
      </c>
      <c r="C5160" s="231" t="s">
        <v>1685</v>
      </c>
      <c r="D5160" s="232" t="s">
        <v>1685</v>
      </c>
      <c r="E5160" s="232">
        <v>0</v>
      </c>
      <c r="F5160" s="232">
        <v>0</v>
      </c>
      <c r="G5160" s="232">
        <v>0</v>
      </c>
      <c r="H5160" s="232">
        <v>0</v>
      </c>
      <c r="L5160" s="232">
        <v>0</v>
      </c>
    </row>
    <row r="5161" spans="1:12">
      <c r="A5161" s="232">
        <v>5210</v>
      </c>
      <c r="B5161" s="231" t="s">
        <v>1685</v>
      </c>
      <c r="C5161" s="231" t="s">
        <v>1685</v>
      </c>
      <c r="D5161" s="232" t="s">
        <v>1685</v>
      </c>
      <c r="E5161" s="232">
        <v>0</v>
      </c>
      <c r="F5161" s="232">
        <v>0</v>
      </c>
      <c r="G5161" s="232">
        <v>0</v>
      </c>
      <c r="H5161" s="232">
        <v>0</v>
      </c>
      <c r="L5161" s="232">
        <v>0</v>
      </c>
    </row>
    <row r="5162" spans="1:12">
      <c r="A5162" s="232">
        <v>5211</v>
      </c>
      <c r="B5162" s="231" t="s">
        <v>1685</v>
      </c>
      <c r="C5162" s="231" t="s">
        <v>1685</v>
      </c>
      <c r="D5162" s="232" t="s">
        <v>1685</v>
      </c>
      <c r="E5162" s="232">
        <v>0</v>
      </c>
      <c r="F5162" s="232">
        <v>0</v>
      </c>
      <c r="G5162" s="232">
        <v>0</v>
      </c>
      <c r="H5162" s="232">
        <v>0</v>
      </c>
      <c r="L5162" s="232">
        <v>0</v>
      </c>
    </row>
    <row r="5163" spans="1:12">
      <c r="A5163" s="232">
        <v>5212</v>
      </c>
      <c r="B5163" s="231" t="s">
        <v>1685</v>
      </c>
      <c r="C5163" s="231" t="s">
        <v>1685</v>
      </c>
      <c r="D5163" s="232" t="s">
        <v>1685</v>
      </c>
      <c r="E5163" s="232">
        <v>0</v>
      </c>
      <c r="F5163" s="232">
        <v>0</v>
      </c>
      <c r="G5163" s="232">
        <v>0</v>
      </c>
      <c r="H5163" s="232">
        <v>0</v>
      </c>
      <c r="L5163" s="232">
        <v>0</v>
      </c>
    </row>
    <row r="5164" spans="1:12">
      <c r="A5164" s="232">
        <v>5213</v>
      </c>
      <c r="B5164" s="231" t="s">
        <v>1685</v>
      </c>
      <c r="C5164" s="231" t="s">
        <v>1685</v>
      </c>
      <c r="D5164" s="232" t="s">
        <v>1685</v>
      </c>
      <c r="E5164" s="232">
        <v>0</v>
      </c>
      <c r="F5164" s="232">
        <v>0</v>
      </c>
      <c r="G5164" s="232">
        <v>0</v>
      </c>
      <c r="H5164" s="232">
        <v>0</v>
      </c>
      <c r="L5164" s="232">
        <v>0</v>
      </c>
    </row>
    <row r="5165" spans="1:12">
      <c r="A5165" s="232">
        <v>5214</v>
      </c>
      <c r="B5165" s="231" t="s">
        <v>1685</v>
      </c>
      <c r="C5165" s="231" t="s">
        <v>1685</v>
      </c>
      <c r="D5165" s="232" t="s">
        <v>1685</v>
      </c>
      <c r="E5165" s="232">
        <v>0</v>
      </c>
      <c r="F5165" s="232">
        <v>0</v>
      </c>
      <c r="G5165" s="232">
        <v>0</v>
      </c>
      <c r="H5165" s="232">
        <v>0</v>
      </c>
      <c r="L5165" s="232">
        <v>0</v>
      </c>
    </row>
    <row r="5166" spans="1:12">
      <c r="A5166" s="232">
        <v>5215</v>
      </c>
      <c r="B5166" s="231" t="s">
        <v>1685</v>
      </c>
      <c r="C5166" s="231" t="s">
        <v>1685</v>
      </c>
      <c r="D5166" s="232" t="s">
        <v>1685</v>
      </c>
      <c r="E5166" s="232">
        <v>0</v>
      </c>
      <c r="F5166" s="232">
        <v>0</v>
      </c>
      <c r="G5166" s="232">
        <v>0</v>
      </c>
      <c r="H5166" s="232">
        <v>0</v>
      </c>
      <c r="L5166" s="232">
        <v>0</v>
      </c>
    </row>
    <row r="5167" spans="1:12">
      <c r="A5167" s="232">
        <v>5216</v>
      </c>
      <c r="B5167" s="231" t="s">
        <v>1685</v>
      </c>
      <c r="C5167" s="231" t="s">
        <v>1685</v>
      </c>
      <c r="D5167" s="232" t="s">
        <v>1685</v>
      </c>
      <c r="E5167" s="232">
        <v>0</v>
      </c>
      <c r="F5167" s="232">
        <v>0</v>
      </c>
      <c r="G5167" s="232">
        <v>0</v>
      </c>
      <c r="H5167" s="232">
        <v>0</v>
      </c>
      <c r="L5167" s="232">
        <v>0</v>
      </c>
    </row>
    <row r="5168" spans="1:12">
      <c r="A5168" s="232">
        <v>5217</v>
      </c>
      <c r="B5168" s="231" t="s">
        <v>1685</v>
      </c>
      <c r="C5168" s="231" t="s">
        <v>1685</v>
      </c>
      <c r="D5168" s="232" t="s">
        <v>1685</v>
      </c>
      <c r="E5168" s="232">
        <v>0</v>
      </c>
      <c r="F5168" s="232">
        <v>0</v>
      </c>
      <c r="G5168" s="232">
        <v>0</v>
      </c>
      <c r="H5168" s="232">
        <v>0</v>
      </c>
      <c r="L5168" s="232">
        <v>0</v>
      </c>
    </row>
    <row r="5169" spans="1:12">
      <c r="A5169" s="232">
        <v>5218</v>
      </c>
      <c r="B5169" s="231" t="s">
        <v>1685</v>
      </c>
      <c r="C5169" s="231" t="s">
        <v>1685</v>
      </c>
      <c r="D5169" s="232" t="s">
        <v>1685</v>
      </c>
      <c r="E5169" s="232">
        <v>0</v>
      </c>
      <c r="F5169" s="232">
        <v>0</v>
      </c>
      <c r="G5169" s="232">
        <v>0</v>
      </c>
      <c r="H5169" s="232">
        <v>0</v>
      </c>
      <c r="L5169" s="232">
        <v>0</v>
      </c>
    </row>
    <row r="5170" spans="1:12">
      <c r="A5170" s="232">
        <v>5219</v>
      </c>
      <c r="B5170" s="231" t="s">
        <v>1685</v>
      </c>
      <c r="C5170" s="231" t="s">
        <v>1685</v>
      </c>
      <c r="D5170" s="232" t="s">
        <v>1685</v>
      </c>
      <c r="E5170" s="232">
        <v>0</v>
      </c>
      <c r="F5170" s="232">
        <v>0</v>
      </c>
      <c r="G5170" s="232">
        <v>0</v>
      </c>
      <c r="H5170" s="232">
        <v>0</v>
      </c>
      <c r="L5170" s="232">
        <v>0</v>
      </c>
    </row>
    <row r="5171" spans="1:12">
      <c r="A5171" s="232">
        <v>5220</v>
      </c>
      <c r="B5171" s="231" t="s">
        <v>1685</v>
      </c>
      <c r="C5171" s="231" t="s">
        <v>1685</v>
      </c>
      <c r="D5171" s="232" t="s">
        <v>1685</v>
      </c>
      <c r="E5171" s="232">
        <v>0</v>
      </c>
      <c r="F5171" s="232">
        <v>0</v>
      </c>
      <c r="G5171" s="232">
        <v>0</v>
      </c>
      <c r="H5171" s="232">
        <v>0</v>
      </c>
      <c r="L5171" s="232">
        <v>0</v>
      </c>
    </row>
    <row r="5172" spans="1:12">
      <c r="A5172" s="232">
        <v>5221</v>
      </c>
      <c r="B5172" s="231" t="s">
        <v>1685</v>
      </c>
      <c r="C5172" s="231" t="s">
        <v>1685</v>
      </c>
      <c r="D5172" s="232" t="s">
        <v>1685</v>
      </c>
      <c r="E5172" s="232">
        <v>0</v>
      </c>
      <c r="F5172" s="232">
        <v>0</v>
      </c>
      <c r="G5172" s="232">
        <v>0</v>
      </c>
      <c r="H5172" s="232">
        <v>0</v>
      </c>
      <c r="L5172" s="232">
        <v>0</v>
      </c>
    </row>
    <row r="5173" spans="1:12">
      <c r="A5173" s="232">
        <v>5222</v>
      </c>
      <c r="B5173" s="231" t="s">
        <v>1685</v>
      </c>
      <c r="C5173" s="231" t="s">
        <v>1685</v>
      </c>
      <c r="D5173" s="232" t="s">
        <v>1685</v>
      </c>
      <c r="E5173" s="232">
        <v>0</v>
      </c>
      <c r="F5173" s="232">
        <v>0</v>
      </c>
      <c r="G5173" s="232">
        <v>0</v>
      </c>
      <c r="H5173" s="232">
        <v>0</v>
      </c>
      <c r="L5173" s="232">
        <v>0</v>
      </c>
    </row>
    <row r="5174" spans="1:12">
      <c r="A5174" s="232">
        <v>5223</v>
      </c>
      <c r="B5174" s="231" t="s">
        <v>1685</v>
      </c>
      <c r="C5174" s="231" t="s">
        <v>1685</v>
      </c>
      <c r="D5174" s="232" t="s">
        <v>1685</v>
      </c>
      <c r="E5174" s="232">
        <v>0</v>
      </c>
      <c r="F5174" s="232">
        <v>0</v>
      </c>
      <c r="G5174" s="232">
        <v>0</v>
      </c>
      <c r="H5174" s="232">
        <v>0</v>
      </c>
      <c r="L5174" s="232">
        <v>0</v>
      </c>
    </row>
    <row r="5175" spans="1:12">
      <c r="A5175" s="232">
        <v>5224</v>
      </c>
      <c r="B5175" s="231" t="s">
        <v>1685</v>
      </c>
      <c r="C5175" s="231" t="s">
        <v>1685</v>
      </c>
      <c r="D5175" s="232" t="s">
        <v>1685</v>
      </c>
      <c r="E5175" s="232">
        <v>0</v>
      </c>
      <c r="F5175" s="232">
        <v>0</v>
      </c>
      <c r="G5175" s="232">
        <v>0</v>
      </c>
      <c r="H5175" s="232">
        <v>0</v>
      </c>
      <c r="L5175" s="232">
        <v>0</v>
      </c>
    </row>
    <row r="5176" spans="1:12">
      <c r="A5176" s="232">
        <v>5225</v>
      </c>
      <c r="B5176" s="231" t="s">
        <v>1685</v>
      </c>
      <c r="C5176" s="231" t="s">
        <v>1685</v>
      </c>
      <c r="D5176" s="232" t="s">
        <v>1685</v>
      </c>
      <c r="E5176" s="232">
        <v>0</v>
      </c>
      <c r="F5176" s="232">
        <v>0</v>
      </c>
      <c r="G5176" s="232">
        <v>0</v>
      </c>
      <c r="H5176" s="232">
        <v>0</v>
      </c>
      <c r="L5176" s="232">
        <v>0</v>
      </c>
    </row>
    <row r="5177" spans="1:12">
      <c r="A5177" s="232">
        <v>5226</v>
      </c>
      <c r="B5177" s="231" t="s">
        <v>1685</v>
      </c>
      <c r="C5177" s="231" t="s">
        <v>1685</v>
      </c>
      <c r="D5177" s="232" t="s">
        <v>1685</v>
      </c>
      <c r="E5177" s="232">
        <v>0</v>
      </c>
      <c r="F5177" s="232">
        <v>0</v>
      </c>
      <c r="G5177" s="232">
        <v>0</v>
      </c>
      <c r="H5177" s="232">
        <v>0</v>
      </c>
      <c r="L5177" s="232">
        <v>0</v>
      </c>
    </row>
    <row r="5178" spans="1:12">
      <c r="A5178" s="232">
        <v>5227</v>
      </c>
      <c r="B5178" s="231" t="s">
        <v>1685</v>
      </c>
      <c r="C5178" s="231" t="s">
        <v>1685</v>
      </c>
      <c r="D5178" s="232" t="s">
        <v>1685</v>
      </c>
      <c r="E5178" s="232">
        <v>0</v>
      </c>
      <c r="F5178" s="232">
        <v>0</v>
      </c>
      <c r="G5178" s="232">
        <v>0</v>
      </c>
      <c r="H5178" s="232">
        <v>0</v>
      </c>
      <c r="L5178" s="232">
        <v>0</v>
      </c>
    </row>
    <row r="5179" spans="1:12">
      <c r="A5179" s="232">
        <v>5228</v>
      </c>
      <c r="B5179" s="231" t="s">
        <v>1685</v>
      </c>
      <c r="C5179" s="231" t="s">
        <v>1685</v>
      </c>
      <c r="D5179" s="232" t="s">
        <v>1685</v>
      </c>
      <c r="E5179" s="232">
        <v>0</v>
      </c>
      <c r="F5179" s="232">
        <v>0</v>
      </c>
      <c r="G5179" s="232">
        <v>0</v>
      </c>
      <c r="H5179" s="232">
        <v>0</v>
      </c>
      <c r="L5179" s="232">
        <v>0</v>
      </c>
    </row>
    <row r="5180" spans="1:12">
      <c r="A5180" s="232">
        <v>5229</v>
      </c>
      <c r="B5180" s="231" t="s">
        <v>1685</v>
      </c>
      <c r="C5180" s="231" t="s">
        <v>1685</v>
      </c>
      <c r="D5180" s="232" t="s">
        <v>1685</v>
      </c>
      <c r="E5180" s="232">
        <v>0</v>
      </c>
      <c r="F5180" s="232">
        <v>0</v>
      </c>
      <c r="G5180" s="232">
        <v>0</v>
      </c>
      <c r="H5180" s="232">
        <v>0</v>
      </c>
      <c r="L5180" s="232">
        <v>0</v>
      </c>
    </row>
    <row r="5181" spans="1:12">
      <c r="A5181" s="232">
        <v>5230</v>
      </c>
      <c r="B5181" s="231" t="s">
        <v>1685</v>
      </c>
      <c r="C5181" s="231" t="s">
        <v>1685</v>
      </c>
      <c r="D5181" s="232" t="s">
        <v>1685</v>
      </c>
      <c r="E5181" s="232">
        <v>0</v>
      </c>
      <c r="F5181" s="232">
        <v>0</v>
      </c>
      <c r="G5181" s="232">
        <v>0</v>
      </c>
      <c r="H5181" s="232">
        <v>0</v>
      </c>
      <c r="L5181" s="232">
        <v>0</v>
      </c>
    </row>
    <row r="5182" spans="1:12">
      <c r="A5182" s="232">
        <v>5231</v>
      </c>
      <c r="B5182" s="231" t="s">
        <v>1685</v>
      </c>
      <c r="C5182" s="231" t="s">
        <v>1685</v>
      </c>
      <c r="D5182" s="232" t="s">
        <v>1685</v>
      </c>
      <c r="E5182" s="232">
        <v>0</v>
      </c>
      <c r="F5182" s="232">
        <v>0</v>
      </c>
      <c r="G5182" s="232">
        <v>0</v>
      </c>
      <c r="H5182" s="232">
        <v>0</v>
      </c>
      <c r="L5182" s="232">
        <v>0</v>
      </c>
    </row>
    <row r="5183" spans="1:12">
      <c r="A5183" s="232">
        <v>5232</v>
      </c>
      <c r="B5183" s="231" t="s">
        <v>1685</v>
      </c>
      <c r="C5183" s="231" t="s">
        <v>1685</v>
      </c>
      <c r="D5183" s="232" t="s">
        <v>1685</v>
      </c>
      <c r="E5183" s="232">
        <v>0</v>
      </c>
      <c r="F5183" s="232">
        <v>0</v>
      </c>
      <c r="G5183" s="232">
        <v>0</v>
      </c>
      <c r="H5183" s="232">
        <v>0</v>
      </c>
      <c r="L5183" s="232">
        <v>0</v>
      </c>
    </row>
    <row r="5184" spans="1:12">
      <c r="A5184" s="232">
        <v>5233</v>
      </c>
      <c r="B5184" s="231" t="s">
        <v>1685</v>
      </c>
      <c r="C5184" s="231" t="s">
        <v>1685</v>
      </c>
      <c r="D5184" s="232" t="s">
        <v>1685</v>
      </c>
      <c r="E5184" s="232">
        <v>0</v>
      </c>
      <c r="F5184" s="232">
        <v>0</v>
      </c>
      <c r="G5184" s="232">
        <v>0</v>
      </c>
      <c r="H5184" s="232">
        <v>0</v>
      </c>
      <c r="L5184" s="232">
        <v>0</v>
      </c>
    </row>
    <row r="5185" spans="1:12">
      <c r="A5185" s="232">
        <v>5234</v>
      </c>
      <c r="B5185" s="231" t="s">
        <v>1685</v>
      </c>
      <c r="C5185" s="231" t="s">
        <v>1685</v>
      </c>
      <c r="D5185" s="232" t="s">
        <v>1685</v>
      </c>
      <c r="E5185" s="232">
        <v>0</v>
      </c>
      <c r="F5185" s="232">
        <v>0</v>
      </c>
      <c r="G5185" s="232">
        <v>0</v>
      </c>
      <c r="H5185" s="232">
        <v>0</v>
      </c>
      <c r="L5185" s="232">
        <v>0</v>
      </c>
    </row>
    <row r="5186" spans="1:12">
      <c r="A5186" s="232">
        <v>5235</v>
      </c>
      <c r="B5186" s="231" t="s">
        <v>1685</v>
      </c>
      <c r="C5186" s="231" t="s">
        <v>1685</v>
      </c>
      <c r="D5186" s="232" t="s">
        <v>1685</v>
      </c>
      <c r="E5186" s="232">
        <v>0</v>
      </c>
      <c r="F5186" s="232">
        <v>0</v>
      </c>
      <c r="G5186" s="232">
        <v>0</v>
      </c>
      <c r="H5186" s="232">
        <v>0</v>
      </c>
      <c r="L5186" s="232">
        <v>0</v>
      </c>
    </row>
    <row r="5187" spans="1:12">
      <c r="A5187" s="232">
        <v>5236</v>
      </c>
      <c r="B5187" s="231" t="s">
        <v>1685</v>
      </c>
      <c r="C5187" s="231" t="s">
        <v>1685</v>
      </c>
      <c r="D5187" s="232" t="s">
        <v>1685</v>
      </c>
      <c r="E5187" s="232">
        <v>0</v>
      </c>
      <c r="F5187" s="232">
        <v>0</v>
      </c>
      <c r="G5187" s="232">
        <v>0</v>
      </c>
      <c r="H5187" s="232">
        <v>0</v>
      </c>
      <c r="L5187" s="232">
        <v>0</v>
      </c>
    </row>
    <row r="5188" spans="1:12">
      <c r="A5188" s="232">
        <v>5237</v>
      </c>
      <c r="B5188" s="231" t="s">
        <v>1685</v>
      </c>
      <c r="C5188" s="231" t="s">
        <v>1685</v>
      </c>
      <c r="D5188" s="232" t="s">
        <v>1685</v>
      </c>
      <c r="E5188" s="232">
        <v>0</v>
      </c>
      <c r="F5188" s="232">
        <v>0</v>
      </c>
      <c r="G5188" s="232">
        <v>0</v>
      </c>
      <c r="H5188" s="232">
        <v>0</v>
      </c>
      <c r="L5188" s="232">
        <v>0</v>
      </c>
    </row>
    <row r="5189" spans="1:12">
      <c r="A5189" s="232">
        <v>5238</v>
      </c>
      <c r="B5189" s="231" t="s">
        <v>1685</v>
      </c>
      <c r="C5189" s="231" t="s">
        <v>1685</v>
      </c>
      <c r="D5189" s="232" t="s">
        <v>1685</v>
      </c>
      <c r="E5189" s="232">
        <v>0</v>
      </c>
      <c r="F5189" s="232">
        <v>0</v>
      </c>
      <c r="G5189" s="232">
        <v>0</v>
      </c>
      <c r="H5189" s="232">
        <v>0</v>
      </c>
      <c r="L5189" s="232">
        <v>0</v>
      </c>
    </row>
    <row r="5190" spans="1:12">
      <c r="A5190" s="232">
        <v>5239</v>
      </c>
      <c r="B5190" s="231" t="s">
        <v>1685</v>
      </c>
      <c r="C5190" s="231" t="s">
        <v>1685</v>
      </c>
      <c r="D5190" s="232" t="s">
        <v>1685</v>
      </c>
      <c r="E5190" s="232">
        <v>0</v>
      </c>
      <c r="F5190" s="232">
        <v>0</v>
      </c>
      <c r="G5190" s="232">
        <v>0</v>
      </c>
      <c r="H5190" s="232">
        <v>0</v>
      </c>
      <c r="L5190" s="232">
        <v>0</v>
      </c>
    </row>
    <row r="5191" spans="1:12">
      <c r="A5191" s="232">
        <v>5240</v>
      </c>
      <c r="B5191" s="231" t="s">
        <v>1685</v>
      </c>
      <c r="C5191" s="231" t="s">
        <v>1685</v>
      </c>
      <c r="D5191" s="232" t="s">
        <v>1685</v>
      </c>
      <c r="E5191" s="232">
        <v>0</v>
      </c>
      <c r="F5191" s="232">
        <v>0</v>
      </c>
      <c r="G5191" s="232">
        <v>0</v>
      </c>
      <c r="H5191" s="232">
        <v>0</v>
      </c>
      <c r="L5191" s="232">
        <v>0</v>
      </c>
    </row>
    <row r="5192" spans="1:12">
      <c r="A5192" s="232">
        <v>5241</v>
      </c>
      <c r="B5192" s="231" t="s">
        <v>1685</v>
      </c>
      <c r="C5192" s="231" t="s">
        <v>1685</v>
      </c>
      <c r="D5192" s="232" t="s">
        <v>1685</v>
      </c>
      <c r="E5192" s="232">
        <v>0</v>
      </c>
      <c r="F5192" s="232">
        <v>0</v>
      </c>
      <c r="G5192" s="232">
        <v>0</v>
      </c>
      <c r="H5192" s="232">
        <v>0</v>
      </c>
      <c r="L5192" s="232">
        <v>0</v>
      </c>
    </row>
    <row r="5193" spans="1:12">
      <c r="A5193" s="232">
        <v>5242</v>
      </c>
      <c r="B5193" s="231" t="s">
        <v>1685</v>
      </c>
      <c r="C5193" s="231" t="s">
        <v>1685</v>
      </c>
      <c r="D5193" s="232" t="s">
        <v>1685</v>
      </c>
      <c r="E5193" s="232">
        <v>0</v>
      </c>
      <c r="F5193" s="232">
        <v>0</v>
      </c>
      <c r="G5193" s="232">
        <v>0</v>
      </c>
      <c r="H5193" s="232">
        <v>0</v>
      </c>
      <c r="L5193" s="232">
        <v>0</v>
      </c>
    </row>
    <row r="5194" spans="1:12">
      <c r="A5194" s="232">
        <v>5243</v>
      </c>
      <c r="B5194" s="231" t="s">
        <v>1685</v>
      </c>
      <c r="C5194" s="231" t="s">
        <v>1685</v>
      </c>
      <c r="D5194" s="232" t="s">
        <v>1685</v>
      </c>
      <c r="E5194" s="232">
        <v>0</v>
      </c>
      <c r="F5194" s="232">
        <v>0</v>
      </c>
      <c r="G5194" s="232">
        <v>0</v>
      </c>
      <c r="H5194" s="232">
        <v>0</v>
      </c>
      <c r="L5194" s="232">
        <v>0</v>
      </c>
    </row>
    <row r="5195" spans="1:12">
      <c r="A5195" s="232">
        <v>5244</v>
      </c>
      <c r="B5195" s="231" t="s">
        <v>1685</v>
      </c>
      <c r="C5195" s="231" t="s">
        <v>1685</v>
      </c>
      <c r="D5195" s="232" t="s">
        <v>1685</v>
      </c>
      <c r="E5195" s="232">
        <v>0</v>
      </c>
      <c r="F5195" s="232">
        <v>0</v>
      </c>
      <c r="G5195" s="232">
        <v>0</v>
      </c>
      <c r="H5195" s="232">
        <v>0</v>
      </c>
      <c r="L5195" s="232">
        <v>0</v>
      </c>
    </row>
    <row r="5196" spans="1:12">
      <c r="A5196" s="232">
        <v>5245</v>
      </c>
      <c r="B5196" s="231" t="s">
        <v>1685</v>
      </c>
      <c r="C5196" s="231" t="s">
        <v>1685</v>
      </c>
      <c r="D5196" s="232" t="s">
        <v>1685</v>
      </c>
      <c r="E5196" s="232">
        <v>0</v>
      </c>
      <c r="F5196" s="232">
        <v>0</v>
      </c>
      <c r="G5196" s="232">
        <v>0</v>
      </c>
      <c r="H5196" s="232">
        <v>0</v>
      </c>
      <c r="L5196" s="232">
        <v>0</v>
      </c>
    </row>
    <row r="5197" spans="1:12">
      <c r="A5197" s="232">
        <v>5246</v>
      </c>
      <c r="B5197" s="231" t="s">
        <v>1685</v>
      </c>
      <c r="C5197" s="231" t="s">
        <v>1685</v>
      </c>
      <c r="D5197" s="232" t="s">
        <v>1685</v>
      </c>
      <c r="E5197" s="232">
        <v>0</v>
      </c>
      <c r="F5197" s="232">
        <v>0</v>
      </c>
      <c r="G5197" s="232">
        <v>0</v>
      </c>
      <c r="H5197" s="232">
        <v>0</v>
      </c>
      <c r="L5197" s="232">
        <v>0</v>
      </c>
    </row>
    <row r="5198" spans="1:12">
      <c r="A5198" s="232">
        <v>5247</v>
      </c>
      <c r="B5198" s="231" t="s">
        <v>1685</v>
      </c>
      <c r="C5198" s="231" t="s">
        <v>1685</v>
      </c>
      <c r="D5198" s="232" t="s">
        <v>1685</v>
      </c>
      <c r="E5198" s="232">
        <v>0</v>
      </c>
      <c r="F5198" s="232">
        <v>0</v>
      </c>
      <c r="G5198" s="232">
        <v>0</v>
      </c>
      <c r="H5198" s="232">
        <v>0</v>
      </c>
      <c r="L5198" s="232">
        <v>0</v>
      </c>
    </row>
    <row r="5199" spans="1:12">
      <c r="A5199" s="232">
        <v>5248</v>
      </c>
      <c r="B5199" s="231" t="s">
        <v>1685</v>
      </c>
      <c r="C5199" s="231" t="s">
        <v>1685</v>
      </c>
      <c r="D5199" s="232" t="s">
        <v>1685</v>
      </c>
      <c r="E5199" s="232">
        <v>0</v>
      </c>
      <c r="F5199" s="232">
        <v>0</v>
      </c>
      <c r="G5199" s="232">
        <v>0</v>
      </c>
      <c r="H5199" s="232">
        <v>0</v>
      </c>
      <c r="L5199" s="232">
        <v>0</v>
      </c>
    </row>
    <row r="5200" spans="1:12">
      <c r="A5200" s="232">
        <v>5249</v>
      </c>
      <c r="B5200" s="231" t="s">
        <v>1685</v>
      </c>
      <c r="C5200" s="231" t="s">
        <v>1685</v>
      </c>
      <c r="D5200" s="232" t="s">
        <v>1685</v>
      </c>
      <c r="E5200" s="232">
        <v>0</v>
      </c>
      <c r="F5200" s="232">
        <v>0</v>
      </c>
      <c r="G5200" s="232">
        <v>0</v>
      </c>
      <c r="H5200" s="232">
        <v>0</v>
      </c>
      <c r="L5200" s="232">
        <v>0</v>
      </c>
    </row>
    <row r="5201" spans="1:12">
      <c r="A5201" s="232">
        <v>5250</v>
      </c>
      <c r="B5201" s="231" t="s">
        <v>1685</v>
      </c>
      <c r="C5201" s="231" t="s">
        <v>1685</v>
      </c>
      <c r="D5201" s="232" t="s">
        <v>1685</v>
      </c>
      <c r="E5201" s="232">
        <v>0</v>
      </c>
      <c r="F5201" s="232">
        <v>0</v>
      </c>
      <c r="G5201" s="232">
        <v>0</v>
      </c>
      <c r="H5201" s="232">
        <v>0</v>
      </c>
      <c r="L5201" s="232">
        <v>0</v>
      </c>
    </row>
    <row r="5202" spans="1:12">
      <c r="A5202" s="232">
        <v>5251</v>
      </c>
      <c r="B5202" s="231" t="s">
        <v>1685</v>
      </c>
      <c r="C5202" s="231" t="s">
        <v>1685</v>
      </c>
      <c r="D5202" s="232" t="s">
        <v>1685</v>
      </c>
      <c r="E5202" s="232">
        <v>0</v>
      </c>
      <c r="F5202" s="232">
        <v>0</v>
      </c>
      <c r="G5202" s="232">
        <v>0</v>
      </c>
      <c r="H5202" s="232">
        <v>0</v>
      </c>
      <c r="L5202" s="232">
        <v>0</v>
      </c>
    </row>
    <row r="5203" spans="1:12">
      <c r="A5203" s="232">
        <v>5252</v>
      </c>
      <c r="B5203" s="231" t="s">
        <v>1685</v>
      </c>
      <c r="C5203" s="231" t="s">
        <v>1685</v>
      </c>
      <c r="D5203" s="232" t="s">
        <v>1685</v>
      </c>
      <c r="E5203" s="232">
        <v>0</v>
      </c>
      <c r="F5203" s="232">
        <v>0</v>
      </c>
      <c r="G5203" s="232">
        <v>0</v>
      </c>
      <c r="H5203" s="232">
        <v>0</v>
      </c>
      <c r="L5203" s="232">
        <v>0</v>
      </c>
    </row>
    <row r="5204" spans="1:12">
      <c r="A5204" s="232">
        <v>5253</v>
      </c>
      <c r="B5204" s="231" t="s">
        <v>1685</v>
      </c>
      <c r="C5204" s="231" t="s">
        <v>1685</v>
      </c>
      <c r="D5204" s="232" t="s">
        <v>1685</v>
      </c>
      <c r="E5204" s="232">
        <v>0</v>
      </c>
      <c r="F5204" s="232">
        <v>0</v>
      </c>
      <c r="G5204" s="232">
        <v>0</v>
      </c>
      <c r="H5204" s="232">
        <v>0</v>
      </c>
      <c r="L5204" s="232">
        <v>0</v>
      </c>
    </row>
    <row r="5205" spans="1:12">
      <c r="A5205" s="232">
        <v>5254</v>
      </c>
      <c r="B5205" s="231" t="s">
        <v>1685</v>
      </c>
      <c r="C5205" s="231" t="s">
        <v>1685</v>
      </c>
      <c r="D5205" s="232" t="s">
        <v>1685</v>
      </c>
      <c r="E5205" s="232">
        <v>0</v>
      </c>
      <c r="F5205" s="232">
        <v>0</v>
      </c>
      <c r="G5205" s="232">
        <v>0</v>
      </c>
      <c r="H5205" s="232">
        <v>0</v>
      </c>
      <c r="L5205" s="232">
        <v>0</v>
      </c>
    </row>
    <row r="5206" spans="1:12">
      <c r="A5206" s="232">
        <v>5255</v>
      </c>
      <c r="B5206" s="231" t="s">
        <v>1685</v>
      </c>
      <c r="C5206" s="231" t="s">
        <v>1685</v>
      </c>
      <c r="D5206" s="232" t="s">
        <v>1685</v>
      </c>
      <c r="E5206" s="232">
        <v>0</v>
      </c>
      <c r="F5206" s="232">
        <v>0</v>
      </c>
      <c r="G5206" s="232">
        <v>0</v>
      </c>
      <c r="H5206" s="232">
        <v>0</v>
      </c>
      <c r="L5206" s="232">
        <v>0</v>
      </c>
    </row>
    <row r="5207" spans="1:12">
      <c r="A5207" s="232">
        <v>5256</v>
      </c>
      <c r="B5207" s="231" t="s">
        <v>1685</v>
      </c>
      <c r="C5207" s="231" t="s">
        <v>1685</v>
      </c>
      <c r="D5207" s="232" t="s">
        <v>1685</v>
      </c>
      <c r="E5207" s="232">
        <v>0</v>
      </c>
      <c r="F5207" s="232">
        <v>0</v>
      </c>
      <c r="G5207" s="232">
        <v>0</v>
      </c>
      <c r="H5207" s="232">
        <v>0</v>
      </c>
      <c r="L5207" s="232">
        <v>0</v>
      </c>
    </row>
    <row r="5208" spans="1:12">
      <c r="A5208" s="232">
        <v>5257</v>
      </c>
      <c r="B5208" s="231" t="s">
        <v>1685</v>
      </c>
      <c r="C5208" s="231" t="s">
        <v>1685</v>
      </c>
      <c r="D5208" s="232" t="s">
        <v>1685</v>
      </c>
      <c r="E5208" s="232">
        <v>0</v>
      </c>
      <c r="F5208" s="232">
        <v>0</v>
      </c>
      <c r="G5208" s="232">
        <v>0</v>
      </c>
      <c r="H5208" s="232">
        <v>0</v>
      </c>
      <c r="L5208" s="232">
        <v>0</v>
      </c>
    </row>
    <row r="5209" spans="1:12">
      <c r="A5209" s="232">
        <v>5258</v>
      </c>
      <c r="B5209" s="231" t="s">
        <v>1685</v>
      </c>
      <c r="C5209" s="231" t="s">
        <v>1685</v>
      </c>
      <c r="D5209" s="232" t="s">
        <v>1685</v>
      </c>
      <c r="E5209" s="232">
        <v>0</v>
      </c>
      <c r="F5209" s="232">
        <v>0</v>
      </c>
      <c r="G5209" s="232">
        <v>0</v>
      </c>
      <c r="H5209" s="232">
        <v>0</v>
      </c>
      <c r="L5209" s="232">
        <v>0</v>
      </c>
    </row>
    <row r="5210" spans="1:12">
      <c r="A5210" s="232">
        <v>5259</v>
      </c>
      <c r="B5210" s="231" t="s">
        <v>1685</v>
      </c>
      <c r="C5210" s="231" t="s">
        <v>1685</v>
      </c>
      <c r="D5210" s="232" t="s">
        <v>1685</v>
      </c>
      <c r="E5210" s="232">
        <v>0</v>
      </c>
      <c r="F5210" s="232">
        <v>0</v>
      </c>
      <c r="G5210" s="232">
        <v>0</v>
      </c>
      <c r="H5210" s="232">
        <v>0</v>
      </c>
      <c r="L5210" s="232">
        <v>0</v>
      </c>
    </row>
    <row r="5211" spans="1:12">
      <c r="A5211" s="232">
        <v>5260</v>
      </c>
      <c r="B5211" s="231" t="s">
        <v>1685</v>
      </c>
      <c r="C5211" s="231" t="s">
        <v>1685</v>
      </c>
      <c r="D5211" s="232" t="s">
        <v>1685</v>
      </c>
      <c r="E5211" s="232">
        <v>0</v>
      </c>
      <c r="F5211" s="232">
        <v>0</v>
      </c>
      <c r="G5211" s="232">
        <v>0</v>
      </c>
      <c r="H5211" s="232">
        <v>0</v>
      </c>
      <c r="L5211" s="232">
        <v>0</v>
      </c>
    </row>
    <row r="5212" spans="1:12">
      <c r="A5212" s="232">
        <v>5261</v>
      </c>
      <c r="B5212" s="231" t="s">
        <v>1685</v>
      </c>
      <c r="C5212" s="231" t="s">
        <v>1685</v>
      </c>
      <c r="D5212" s="232" t="s">
        <v>1685</v>
      </c>
      <c r="E5212" s="232">
        <v>0</v>
      </c>
      <c r="F5212" s="232">
        <v>0</v>
      </c>
      <c r="G5212" s="232">
        <v>0</v>
      </c>
      <c r="H5212" s="232">
        <v>0</v>
      </c>
      <c r="L5212" s="232">
        <v>0</v>
      </c>
    </row>
    <row r="5213" spans="1:12">
      <c r="A5213" s="232">
        <v>5262</v>
      </c>
      <c r="B5213" s="231" t="s">
        <v>1685</v>
      </c>
      <c r="C5213" s="231" t="s">
        <v>1685</v>
      </c>
      <c r="D5213" s="232" t="s">
        <v>1685</v>
      </c>
      <c r="E5213" s="232">
        <v>0</v>
      </c>
      <c r="F5213" s="232">
        <v>0</v>
      </c>
      <c r="G5213" s="232">
        <v>0</v>
      </c>
      <c r="H5213" s="232">
        <v>0</v>
      </c>
      <c r="L5213" s="232">
        <v>0</v>
      </c>
    </row>
    <row r="5214" spans="1:12">
      <c r="A5214" s="232">
        <v>5263</v>
      </c>
      <c r="B5214" s="231" t="s">
        <v>1685</v>
      </c>
      <c r="C5214" s="231" t="s">
        <v>1685</v>
      </c>
      <c r="D5214" s="232" t="s">
        <v>1685</v>
      </c>
      <c r="E5214" s="232">
        <v>0</v>
      </c>
      <c r="F5214" s="232">
        <v>0</v>
      </c>
      <c r="G5214" s="232">
        <v>0</v>
      </c>
      <c r="H5214" s="232">
        <v>0</v>
      </c>
      <c r="L5214" s="232">
        <v>0</v>
      </c>
    </row>
    <row r="5215" spans="1:12">
      <c r="A5215" s="232">
        <v>5264</v>
      </c>
      <c r="B5215" s="231" t="s">
        <v>1685</v>
      </c>
      <c r="C5215" s="231" t="s">
        <v>1685</v>
      </c>
      <c r="D5215" s="232" t="s">
        <v>1685</v>
      </c>
      <c r="E5215" s="232">
        <v>0</v>
      </c>
      <c r="F5215" s="232">
        <v>0</v>
      </c>
      <c r="G5215" s="232">
        <v>0</v>
      </c>
      <c r="H5215" s="232">
        <v>0</v>
      </c>
      <c r="L5215" s="232">
        <v>0</v>
      </c>
    </row>
    <row r="5216" spans="1:12">
      <c r="A5216" s="232">
        <v>5265</v>
      </c>
      <c r="B5216" s="231" t="s">
        <v>1685</v>
      </c>
      <c r="C5216" s="231" t="s">
        <v>1685</v>
      </c>
      <c r="D5216" s="232" t="s">
        <v>1685</v>
      </c>
      <c r="E5216" s="232">
        <v>0</v>
      </c>
      <c r="F5216" s="232">
        <v>0</v>
      </c>
      <c r="G5216" s="232">
        <v>0</v>
      </c>
      <c r="H5216" s="232">
        <v>0</v>
      </c>
      <c r="L5216" s="232">
        <v>0</v>
      </c>
    </row>
    <row r="5217" spans="1:12">
      <c r="A5217" s="232">
        <v>5266</v>
      </c>
      <c r="B5217" s="231" t="s">
        <v>1685</v>
      </c>
      <c r="C5217" s="231" t="s">
        <v>1685</v>
      </c>
      <c r="D5217" s="232" t="s">
        <v>1685</v>
      </c>
      <c r="E5217" s="232">
        <v>0</v>
      </c>
      <c r="F5217" s="232">
        <v>0</v>
      </c>
      <c r="G5217" s="232">
        <v>0</v>
      </c>
      <c r="H5217" s="232">
        <v>0</v>
      </c>
      <c r="L5217" s="232">
        <v>0</v>
      </c>
    </row>
    <row r="5218" spans="1:12">
      <c r="A5218" s="232">
        <v>5267</v>
      </c>
      <c r="B5218" s="231" t="s">
        <v>1685</v>
      </c>
      <c r="C5218" s="231" t="s">
        <v>1685</v>
      </c>
      <c r="D5218" s="232" t="s">
        <v>1685</v>
      </c>
      <c r="E5218" s="232">
        <v>0</v>
      </c>
      <c r="F5218" s="232">
        <v>0</v>
      </c>
      <c r="G5218" s="232">
        <v>0</v>
      </c>
      <c r="H5218" s="232">
        <v>0</v>
      </c>
      <c r="L5218" s="232">
        <v>0</v>
      </c>
    </row>
    <row r="5219" spans="1:12">
      <c r="A5219" s="232">
        <v>5268</v>
      </c>
      <c r="B5219" s="231" t="s">
        <v>1685</v>
      </c>
      <c r="C5219" s="231" t="s">
        <v>1685</v>
      </c>
      <c r="D5219" s="232" t="s">
        <v>1685</v>
      </c>
      <c r="E5219" s="232">
        <v>0</v>
      </c>
      <c r="F5219" s="232">
        <v>0</v>
      </c>
      <c r="G5219" s="232">
        <v>0</v>
      </c>
      <c r="H5219" s="232">
        <v>0</v>
      </c>
      <c r="L5219" s="232">
        <v>0</v>
      </c>
    </row>
    <row r="5220" spans="1:12">
      <c r="A5220" s="232">
        <v>5269</v>
      </c>
      <c r="B5220" s="231" t="s">
        <v>1685</v>
      </c>
      <c r="C5220" s="231" t="s">
        <v>1685</v>
      </c>
      <c r="D5220" s="232" t="s">
        <v>1685</v>
      </c>
      <c r="E5220" s="232">
        <v>0</v>
      </c>
      <c r="F5220" s="232">
        <v>0</v>
      </c>
      <c r="G5220" s="232">
        <v>0</v>
      </c>
      <c r="H5220" s="232">
        <v>0</v>
      </c>
      <c r="L5220" s="232">
        <v>0</v>
      </c>
    </row>
    <row r="5221" spans="1:12">
      <c r="A5221" s="232">
        <v>5270</v>
      </c>
      <c r="B5221" s="231" t="s">
        <v>1685</v>
      </c>
      <c r="C5221" s="231" t="s">
        <v>1685</v>
      </c>
      <c r="D5221" s="232" t="s">
        <v>1685</v>
      </c>
      <c r="E5221" s="232">
        <v>0</v>
      </c>
      <c r="F5221" s="232">
        <v>0</v>
      </c>
      <c r="G5221" s="232">
        <v>0</v>
      </c>
      <c r="H5221" s="232">
        <v>0</v>
      </c>
      <c r="L5221" s="232">
        <v>0</v>
      </c>
    </row>
    <row r="5222" spans="1:12">
      <c r="A5222" s="232">
        <v>5271</v>
      </c>
      <c r="B5222" s="231" t="s">
        <v>1685</v>
      </c>
      <c r="C5222" s="231" t="s">
        <v>1685</v>
      </c>
      <c r="D5222" s="232" t="s">
        <v>1685</v>
      </c>
      <c r="E5222" s="232">
        <v>0</v>
      </c>
      <c r="F5222" s="232">
        <v>0</v>
      </c>
      <c r="G5222" s="232">
        <v>0</v>
      </c>
      <c r="H5222" s="232">
        <v>0</v>
      </c>
      <c r="L5222" s="232">
        <v>0</v>
      </c>
    </row>
    <row r="5223" spans="1:12">
      <c r="A5223" s="232">
        <v>5272</v>
      </c>
      <c r="B5223" s="231" t="s">
        <v>1685</v>
      </c>
      <c r="C5223" s="231" t="s">
        <v>1685</v>
      </c>
      <c r="D5223" s="232" t="s">
        <v>1685</v>
      </c>
      <c r="E5223" s="232">
        <v>0</v>
      </c>
      <c r="F5223" s="232">
        <v>0</v>
      </c>
      <c r="G5223" s="232">
        <v>0</v>
      </c>
      <c r="H5223" s="232">
        <v>0</v>
      </c>
      <c r="L5223" s="232">
        <v>0</v>
      </c>
    </row>
    <row r="5224" spans="1:12">
      <c r="A5224" s="232">
        <v>5273</v>
      </c>
      <c r="B5224" s="231" t="s">
        <v>1685</v>
      </c>
      <c r="C5224" s="231" t="s">
        <v>1685</v>
      </c>
      <c r="D5224" s="232" t="s">
        <v>1685</v>
      </c>
      <c r="E5224" s="232">
        <v>0</v>
      </c>
      <c r="F5224" s="232">
        <v>0</v>
      </c>
      <c r="G5224" s="232">
        <v>0</v>
      </c>
      <c r="H5224" s="232">
        <v>0</v>
      </c>
      <c r="L5224" s="232">
        <v>0</v>
      </c>
    </row>
    <row r="5225" spans="1:12">
      <c r="A5225" s="232">
        <v>5274</v>
      </c>
      <c r="B5225" s="231" t="s">
        <v>1685</v>
      </c>
      <c r="C5225" s="231" t="s">
        <v>1685</v>
      </c>
      <c r="D5225" s="232" t="s">
        <v>1685</v>
      </c>
      <c r="E5225" s="232">
        <v>0</v>
      </c>
      <c r="F5225" s="232">
        <v>0</v>
      </c>
      <c r="G5225" s="232">
        <v>0</v>
      </c>
      <c r="H5225" s="232">
        <v>0</v>
      </c>
      <c r="L5225" s="232">
        <v>0</v>
      </c>
    </row>
    <row r="5226" spans="1:12">
      <c r="A5226" s="232">
        <v>5275</v>
      </c>
      <c r="B5226" s="231" t="s">
        <v>1685</v>
      </c>
      <c r="C5226" s="231" t="s">
        <v>1685</v>
      </c>
      <c r="D5226" s="232" t="s">
        <v>1685</v>
      </c>
      <c r="E5226" s="232">
        <v>0</v>
      </c>
      <c r="F5226" s="232">
        <v>0</v>
      </c>
      <c r="G5226" s="232">
        <v>0</v>
      </c>
      <c r="H5226" s="232">
        <v>0</v>
      </c>
      <c r="L5226" s="232">
        <v>0</v>
      </c>
    </row>
    <row r="5227" spans="1:12">
      <c r="A5227" s="232">
        <v>5276</v>
      </c>
      <c r="B5227" s="231" t="s">
        <v>1685</v>
      </c>
      <c r="C5227" s="231" t="s">
        <v>1685</v>
      </c>
      <c r="D5227" s="232" t="s">
        <v>1685</v>
      </c>
      <c r="E5227" s="232">
        <v>0</v>
      </c>
      <c r="F5227" s="232">
        <v>0</v>
      </c>
      <c r="G5227" s="232">
        <v>0</v>
      </c>
      <c r="H5227" s="232">
        <v>0</v>
      </c>
      <c r="L5227" s="232">
        <v>0</v>
      </c>
    </row>
    <row r="5228" spans="1:12">
      <c r="A5228" s="232">
        <v>5277</v>
      </c>
      <c r="B5228" s="231" t="s">
        <v>1685</v>
      </c>
      <c r="C5228" s="231" t="s">
        <v>1685</v>
      </c>
      <c r="D5228" s="232" t="s">
        <v>1685</v>
      </c>
      <c r="E5228" s="232">
        <v>0</v>
      </c>
      <c r="F5228" s="232">
        <v>0</v>
      </c>
      <c r="G5228" s="232">
        <v>0</v>
      </c>
      <c r="H5228" s="232">
        <v>0</v>
      </c>
      <c r="L5228" s="232">
        <v>0</v>
      </c>
    </row>
    <row r="5229" spans="1:12">
      <c r="A5229" s="232">
        <v>5278</v>
      </c>
      <c r="B5229" s="231" t="s">
        <v>1685</v>
      </c>
      <c r="C5229" s="231" t="s">
        <v>1685</v>
      </c>
      <c r="D5229" s="232" t="s">
        <v>1685</v>
      </c>
      <c r="E5229" s="232">
        <v>0</v>
      </c>
      <c r="F5229" s="232">
        <v>0</v>
      </c>
      <c r="G5229" s="232">
        <v>0</v>
      </c>
      <c r="H5229" s="232">
        <v>0</v>
      </c>
      <c r="L5229" s="232">
        <v>0</v>
      </c>
    </row>
    <row r="5230" spans="1:12">
      <c r="A5230" s="232">
        <v>5279</v>
      </c>
      <c r="B5230" s="231" t="s">
        <v>1685</v>
      </c>
      <c r="C5230" s="231" t="s">
        <v>1685</v>
      </c>
      <c r="D5230" s="232" t="s">
        <v>1685</v>
      </c>
      <c r="E5230" s="232">
        <v>0</v>
      </c>
      <c r="F5230" s="232">
        <v>0</v>
      </c>
      <c r="G5230" s="232">
        <v>0</v>
      </c>
      <c r="H5230" s="232">
        <v>0</v>
      </c>
      <c r="L5230" s="232">
        <v>0</v>
      </c>
    </row>
    <row r="5231" spans="1:12">
      <c r="A5231" s="232">
        <v>5280</v>
      </c>
      <c r="B5231" s="231" t="s">
        <v>1685</v>
      </c>
      <c r="C5231" s="231" t="s">
        <v>1685</v>
      </c>
      <c r="D5231" s="232" t="s">
        <v>1685</v>
      </c>
      <c r="E5231" s="232">
        <v>0</v>
      </c>
      <c r="F5231" s="232">
        <v>0</v>
      </c>
      <c r="G5231" s="232">
        <v>0</v>
      </c>
      <c r="H5231" s="232">
        <v>0</v>
      </c>
      <c r="L5231" s="232">
        <v>0</v>
      </c>
    </row>
    <row r="5232" spans="1:12">
      <c r="A5232" s="232">
        <v>5281</v>
      </c>
      <c r="B5232" s="231" t="s">
        <v>1685</v>
      </c>
      <c r="C5232" s="231" t="s">
        <v>1685</v>
      </c>
      <c r="D5232" s="232" t="s">
        <v>1685</v>
      </c>
      <c r="E5232" s="232">
        <v>0</v>
      </c>
      <c r="F5232" s="232">
        <v>0</v>
      </c>
      <c r="G5232" s="232">
        <v>0</v>
      </c>
      <c r="H5232" s="232">
        <v>0</v>
      </c>
      <c r="L5232" s="232">
        <v>0</v>
      </c>
    </row>
    <row r="5233" spans="1:12">
      <c r="A5233" s="232">
        <v>5282</v>
      </c>
      <c r="B5233" s="231" t="s">
        <v>1685</v>
      </c>
      <c r="C5233" s="231" t="s">
        <v>1685</v>
      </c>
      <c r="D5233" s="232" t="s">
        <v>1685</v>
      </c>
      <c r="E5233" s="232">
        <v>0</v>
      </c>
      <c r="F5233" s="232">
        <v>0</v>
      </c>
      <c r="G5233" s="232">
        <v>0</v>
      </c>
      <c r="H5233" s="232">
        <v>0</v>
      </c>
      <c r="L5233" s="232">
        <v>0</v>
      </c>
    </row>
    <row r="5234" spans="1:12">
      <c r="A5234" s="232">
        <v>5283</v>
      </c>
      <c r="B5234" s="231" t="s">
        <v>1685</v>
      </c>
      <c r="C5234" s="231" t="s">
        <v>1685</v>
      </c>
      <c r="D5234" s="232" t="s">
        <v>1685</v>
      </c>
      <c r="E5234" s="232">
        <v>0</v>
      </c>
      <c r="F5234" s="232">
        <v>0</v>
      </c>
      <c r="G5234" s="232">
        <v>0</v>
      </c>
      <c r="H5234" s="232">
        <v>0</v>
      </c>
      <c r="L5234" s="232">
        <v>0</v>
      </c>
    </row>
    <row r="5235" spans="1:12">
      <c r="A5235" s="232">
        <v>5284</v>
      </c>
      <c r="B5235" s="231" t="s">
        <v>1685</v>
      </c>
      <c r="C5235" s="231" t="s">
        <v>1685</v>
      </c>
      <c r="D5235" s="232" t="s">
        <v>1685</v>
      </c>
      <c r="E5235" s="232">
        <v>0</v>
      </c>
      <c r="F5235" s="232">
        <v>0</v>
      </c>
      <c r="G5235" s="232">
        <v>0</v>
      </c>
      <c r="H5235" s="232">
        <v>0</v>
      </c>
      <c r="L5235" s="232">
        <v>0</v>
      </c>
    </row>
    <row r="5236" spans="1:12">
      <c r="A5236" s="232">
        <v>5285</v>
      </c>
      <c r="B5236" s="231" t="s">
        <v>1685</v>
      </c>
      <c r="C5236" s="231" t="s">
        <v>1685</v>
      </c>
      <c r="D5236" s="232" t="s">
        <v>1685</v>
      </c>
      <c r="E5236" s="232">
        <v>0</v>
      </c>
      <c r="F5236" s="232">
        <v>0</v>
      </c>
      <c r="G5236" s="232">
        <v>0</v>
      </c>
      <c r="H5236" s="232">
        <v>0</v>
      </c>
      <c r="L5236" s="232">
        <v>0</v>
      </c>
    </row>
    <row r="5237" spans="1:12">
      <c r="A5237" s="232">
        <v>5286</v>
      </c>
      <c r="B5237" s="231" t="s">
        <v>1685</v>
      </c>
      <c r="C5237" s="231" t="s">
        <v>1685</v>
      </c>
      <c r="D5237" s="232" t="s">
        <v>1685</v>
      </c>
      <c r="E5237" s="232">
        <v>0</v>
      </c>
      <c r="F5237" s="232">
        <v>0</v>
      </c>
      <c r="G5237" s="232">
        <v>0</v>
      </c>
      <c r="H5237" s="232">
        <v>0</v>
      </c>
      <c r="L5237" s="232">
        <v>0</v>
      </c>
    </row>
    <row r="5238" spans="1:12">
      <c r="A5238" s="232">
        <v>5287</v>
      </c>
      <c r="B5238" s="231" t="s">
        <v>1685</v>
      </c>
      <c r="C5238" s="231" t="s">
        <v>1685</v>
      </c>
      <c r="D5238" s="232" t="s">
        <v>1685</v>
      </c>
      <c r="E5238" s="232">
        <v>0</v>
      </c>
      <c r="F5238" s="232">
        <v>0</v>
      </c>
      <c r="G5238" s="232">
        <v>0</v>
      </c>
      <c r="H5238" s="232">
        <v>0</v>
      </c>
      <c r="L5238" s="232">
        <v>0</v>
      </c>
    </row>
    <row r="5239" spans="1:12">
      <c r="A5239" s="232">
        <v>5288</v>
      </c>
      <c r="B5239" s="231" t="s">
        <v>1685</v>
      </c>
      <c r="C5239" s="231" t="s">
        <v>1685</v>
      </c>
      <c r="D5239" s="232" t="s">
        <v>1685</v>
      </c>
      <c r="E5239" s="232">
        <v>0</v>
      </c>
      <c r="F5239" s="232">
        <v>0</v>
      </c>
      <c r="G5239" s="232">
        <v>0</v>
      </c>
      <c r="H5239" s="232">
        <v>0</v>
      </c>
      <c r="L5239" s="232">
        <v>0</v>
      </c>
    </row>
    <row r="5240" spans="1:12">
      <c r="A5240" s="232">
        <v>5289</v>
      </c>
      <c r="B5240" s="231" t="s">
        <v>1685</v>
      </c>
      <c r="C5240" s="231" t="s">
        <v>1685</v>
      </c>
      <c r="D5240" s="232" t="s">
        <v>1685</v>
      </c>
      <c r="E5240" s="232">
        <v>0</v>
      </c>
      <c r="F5240" s="232">
        <v>0</v>
      </c>
      <c r="G5240" s="232">
        <v>0</v>
      </c>
      <c r="H5240" s="232">
        <v>0</v>
      </c>
      <c r="L5240" s="232">
        <v>0</v>
      </c>
    </row>
    <row r="5241" spans="1:12">
      <c r="A5241" s="232">
        <v>5290</v>
      </c>
      <c r="B5241" s="231" t="s">
        <v>1685</v>
      </c>
      <c r="C5241" s="231" t="s">
        <v>1685</v>
      </c>
      <c r="D5241" s="232" t="s">
        <v>1685</v>
      </c>
      <c r="E5241" s="232">
        <v>0</v>
      </c>
      <c r="F5241" s="232">
        <v>0</v>
      </c>
      <c r="G5241" s="232">
        <v>0</v>
      </c>
      <c r="H5241" s="232">
        <v>0</v>
      </c>
      <c r="L5241" s="232">
        <v>0</v>
      </c>
    </row>
    <row r="5242" spans="1:12">
      <c r="A5242" s="232">
        <v>5291</v>
      </c>
      <c r="B5242" s="231" t="s">
        <v>1685</v>
      </c>
      <c r="C5242" s="231" t="s">
        <v>1685</v>
      </c>
      <c r="D5242" s="232" t="s">
        <v>1685</v>
      </c>
      <c r="E5242" s="232">
        <v>0</v>
      </c>
      <c r="F5242" s="232">
        <v>0</v>
      </c>
      <c r="G5242" s="232">
        <v>0</v>
      </c>
      <c r="H5242" s="232">
        <v>0</v>
      </c>
      <c r="L5242" s="232">
        <v>0</v>
      </c>
    </row>
    <row r="5243" spans="1:12">
      <c r="A5243" s="232">
        <v>5292</v>
      </c>
      <c r="B5243" s="231" t="s">
        <v>1685</v>
      </c>
      <c r="C5243" s="231" t="s">
        <v>1685</v>
      </c>
      <c r="D5243" s="232" t="s">
        <v>1685</v>
      </c>
      <c r="E5243" s="232">
        <v>0</v>
      </c>
      <c r="F5243" s="232">
        <v>0</v>
      </c>
      <c r="G5243" s="232">
        <v>0</v>
      </c>
      <c r="H5243" s="232">
        <v>0</v>
      </c>
      <c r="L5243" s="232">
        <v>0</v>
      </c>
    </row>
    <row r="5244" spans="1:12">
      <c r="A5244" s="232">
        <v>5293</v>
      </c>
      <c r="B5244" s="231" t="s">
        <v>1685</v>
      </c>
      <c r="C5244" s="231" t="s">
        <v>1685</v>
      </c>
      <c r="D5244" s="232" t="s">
        <v>1685</v>
      </c>
      <c r="E5244" s="232">
        <v>0</v>
      </c>
      <c r="F5244" s="232">
        <v>0</v>
      </c>
      <c r="G5244" s="232">
        <v>0</v>
      </c>
      <c r="H5244" s="232">
        <v>0</v>
      </c>
      <c r="L5244" s="232">
        <v>0</v>
      </c>
    </row>
    <row r="5245" spans="1:12">
      <c r="A5245" s="232">
        <v>5294</v>
      </c>
      <c r="B5245" s="231" t="s">
        <v>1685</v>
      </c>
      <c r="C5245" s="231" t="s">
        <v>1685</v>
      </c>
      <c r="D5245" s="232" t="s">
        <v>1685</v>
      </c>
      <c r="E5245" s="232">
        <v>0</v>
      </c>
      <c r="F5245" s="232">
        <v>0</v>
      </c>
      <c r="G5245" s="232">
        <v>0</v>
      </c>
      <c r="H5245" s="232">
        <v>0</v>
      </c>
      <c r="L5245" s="232">
        <v>0</v>
      </c>
    </row>
    <row r="5246" spans="1:12">
      <c r="A5246" s="232">
        <v>5295</v>
      </c>
      <c r="B5246" s="231" t="s">
        <v>1685</v>
      </c>
      <c r="C5246" s="231" t="s">
        <v>1685</v>
      </c>
      <c r="D5246" s="232" t="s">
        <v>1685</v>
      </c>
      <c r="E5246" s="232">
        <v>0</v>
      </c>
      <c r="F5246" s="232">
        <v>0</v>
      </c>
      <c r="G5246" s="232">
        <v>0</v>
      </c>
      <c r="H5246" s="232">
        <v>0</v>
      </c>
      <c r="L5246" s="232">
        <v>0</v>
      </c>
    </row>
    <row r="5247" spans="1:12">
      <c r="A5247" s="232">
        <v>5296</v>
      </c>
      <c r="B5247" s="231" t="s">
        <v>1685</v>
      </c>
      <c r="C5247" s="231" t="s">
        <v>1685</v>
      </c>
      <c r="D5247" s="232" t="s">
        <v>1685</v>
      </c>
      <c r="E5247" s="232">
        <v>0</v>
      </c>
      <c r="F5247" s="232">
        <v>0</v>
      </c>
      <c r="G5247" s="232">
        <v>0</v>
      </c>
      <c r="H5247" s="232">
        <v>0</v>
      </c>
      <c r="L5247" s="232">
        <v>0</v>
      </c>
    </row>
    <row r="5248" spans="1:12">
      <c r="A5248" s="232">
        <v>5297</v>
      </c>
      <c r="B5248" s="231" t="s">
        <v>1685</v>
      </c>
      <c r="C5248" s="231" t="s">
        <v>1685</v>
      </c>
      <c r="D5248" s="232" t="s">
        <v>1685</v>
      </c>
      <c r="E5248" s="232">
        <v>0</v>
      </c>
      <c r="F5248" s="232">
        <v>0</v>
      </c>
      <c r="G5248" s="232">
        <v>0</v>
      </c>
      <c r="H5248" s="232">
        <v>0</v>
      </c>
      <c r="L5248" s="232">
        <v>0</v>
      </c>
    </row>
    <row r="5249" spans="1:12">
      <c r="A5249" s="232">
        <v>5298</v>
      </c>
      <c r="B5249" s="231" t="s">
        <v>1685</v>
      </c>
      <c r="C5249" s="231" t="s">
        <v>1685</v>
      </c>
      <c r="D5249" s="232" t="s">
        <v>1685</v>
      </c>
      <c r="E5249" s="232">
        <v>0</v>
      </c>
      <c r="F5249" s="232">
        <v>0</v>
      </c>
      <c r="G5249" s="232">
        <v>0</v>
      </c>
      <c r="H5249" s="232">
        <v>0</v>
      </c>
      <c r="L5249" s="232">
        <v>0</v>
      </c>
    </row>
    <row r="5250" spans="1:12">
      <c r="A5250" s="232">
        <v>5299</v>
      </c>
      <c r="B5250" s="231" t="s">
        <v>1685</v>
      </c>
      <c r="C5250" s="231" t="s">
        <v>1685</v>
      </c>
      <c r="D5250" s="232" t="s">
        <v>1685</v>
      </c>
      <c r="E5250" s="232">
        <v>0</v>
      </c>
      <c r="F5250" s="232">
        <v>0</v>
      </c>
      <c r="G5250" s="232">
        <v>0</v>
      </c>
      <c r="H5250" s="232">
        <v>0</v>
      </c>
      <c r="L5250" s="232">
        <v>0</v>
      </c>
    </row>
    <row r="5251" spans="1:12">
      <c r="A5251" s="232">
        <v>5300</v>
      </c>
      <c r="B5251" s="231" t="s">
        <v>1685</v>
      </c>
      <c r="C5251" s="231" t="s">
        <v>1685</v>
      </c>
      <c r="D5251" s="232" t="s">
        <v>1685</v>
      </c>
      <c r="E5251" s="232">
        <v>0</v>
      </c>
      <c r="F5251" s="232">
        <v>0</v>
      </c>
      <c r="G5251" s="232">
        <v>0</v>
      </c>
      <c r="H5251" s="232">
        <v>0</v>
      </c>
      <c r="L5251" s="232">
        <v>0</v>
      </c>
    </row>
    <row r="5252" spans="1:12">
      <c r="A5252" s="232">
        <v>5301</v>
      </c>
      <c r="B5252" s="231" t="s">
        <v>1685</v>
      </c>
      <c r="C5252" s="231" t="s">
        <v>1685</v>
      </c>
      <c r="D5252" s="232" t="s">
        <v>1685</v>
      </c>
      <c r="E5252" s="232">
        <v>0</v>
      </c>
      <c r="F5252" s="232">
        <v>0</v>
      </c>
      <c r="G5252" s="232">
        <v>0</v>
      </c>
      <c r="H5252" s="232">
        <v>0</v>
      </c>
      <c r="L5252" s="232">
        <v>0</v>
      </c>
    </row>
    <row r="5253" spans="1:12">
      <c r="A5253" s="232">
        <v>5302</v>
      </c>
      <c r="B5253" s="231" t="s">
        <v>1685</v>
      </c>
      <c r="C5253" s="231" t="s">
        <v>1685</v>
      </c>
      <c r="D5253" s="232" t="s">
        <v>1685</v>
      </c>
      <c r="E5253" s="232">
        <v>0</v>
      </c>
      <c r="F5253" s="232">
        <v>0</v>
      </c>
      <c r="G5253" s="232">
        <v>0</v>
      </c>
      <c r="H5253" s="232">
        <v>0</v>
      </c>
      <c r="L5253" s="232">
        <v>0</v>
      </c>
    </row>
    <row r="5254" spans="1:12">
      <c r="A5254" s="232">
        <v>5303</v>
      </c>
      <c r="B5254" s="231" t="s">
        <v>1685</v>
      </c>
      <c r="C5254" s="231" t="s">
        <v>1685</v>
      </c>
      <c r="D5254" s="232" t="s">
        <v>1685</v>
      </c>
      <c r="E5254" s="232">
        <v>0</v>
      </c>
      <c r="F5254" s="232">
        <v>0</v>
      </c>
      <c r="G5254" s="232">
        <v>0</v>
      </c>
      <c r="H5254" s="232">
        <v>0</v>
      </c>
      <c r="L5254" s="232">
        <v>0</v>
      </c>
    </row>
    <row r="5255" spans="1:12">
      <c r="A5255" s="232">
        <v>5304</v>
      </c>
      <c r="B5255" s="231" t="s">
        <v>1685</v>
      </c>
      <c r="C5255" s="231" t="s">
        <v>1685</v>
      </c>
      <c r="D5255" s="232" t="s">
        <v>1685</v>
      </c>
      <c r="E5255" s="232">
        <v>0</v>
      </c>
      <c r="F5255" s="232">
        <v>0</v>
      </c>
      <c r="G5255" s="232">
        <v>0</v>
      </c>
      <c r="H5255" s="232">
        <v>0</v>
      </c>
      <c r="L5255" s="232">
        <v>0</v>
      </c>
    </row>
    <row r="5256" spans="1:12">
      <c r="A5256" s="232">
        <v>5305</v>
      </c>
      <c r="B5256" s="231" t="s">
        <v>1685</v>
      </c>
      <c r="C5256" s="231" t="s">
        <v>1685</v>
      </c>
      <c r="D5256" s="232" t="s">
        <v>1685</v>
      </c>
      <c r="E5256" s="232">
        <v>0</v>
      </c>
      <c r="F5256" s="232">
        <v>0</v>
      </c>
      <c r="G5256" s="232">
        <v>0</v>
      </c>
      <c r="H5256" s="232">
        <v>0</v>
      </c>
      <c r="L5256" s="232">
        <v>0</v>
      </c>
    </row>
    <row r="5257" spans="1:12">
      <c r="A5257" s="232">
        <v>5306</v>
      </c>
      <c r="B5257" s="231" t="s">
        <v>1685</v>
      </c>
      <c r="C5257" s="231" t="s">
        <v>1685</v>
      </c>
      <c r="D5257" s="232" t="s">
        <v>1685</v>
      </c>
      <c r="E5257" s="232">
        <v>0</v>
      </c>
      <c r="F5257" s="232">
        <v>0</v>
      </c>
      <c r="G5257" s="232">
        <v>0</v>
      </c>
      <c r="H5257" s="232">
        <v>0</v>
      </c>
      <c r="L5257" s="232">
        <v>0</v>
      </c>
    </row>
    <row r="5258" spans="1:12">
      <c r="A5258" s="232">
        <v>5307</v>
      </c>
      <c r="B5258" s="231" t="s">
        <v>1685</v>
      </c>
      <c r="C5258" s="231" t="s">
        <v>1685</v>
      </c>
      <c r="D5258" s="232" t="s">
        <v>1685</v>
      </c>
      <c r="E5258" s="232">
        <v>0</v>
      </c>
      <c r="F5258" s="232">
        <v>0</v>
      </c>
      <c r="G5258" s="232">
        <v>0</v>
      </c>
      <c r="H5258" s="232">
        <v>0</v>
      </c>
      <c r="L5258" s="232">
        <v>0</v>
      </c>
    </row>
    <row r="5259" spans="1:12">
      <c r="A5259" s="232">
        <v>5308</v>
      </c>
      <c r="B5259" s="231" t="s">
        <v>1685</v>
      </c>
      <c r="C5259" s="231" t="s">
        <v>1685</v>
      </c>
      <c r="D5259" s="232" t="s">
        <v>1685</v>
      </c>
      <c r="E5259" s="232">
        <v>0</v>
      </c>
      <c r="F5259" s="232">
        <v>0</v>
      </c>
      <c r="G5259" s="232">
        <v>0</v>
      </c>
      <c r="H5259" s="232">
        <v>0</v>
      </c>
      <c r="L5259" s="232">
        <v>0</v>
      </c>
    </row>
    <row r="5260" spans="1:12">
      <c r="A5260" s="232">
        <v>5309</v>
      </c>
      <c r="B5260" s="231" t="s">
        <v>1685</v>
      </c>
      <c r="C5260" s="231" t="s">
        <v>1685</v>
      </c>
      <c r="D5260" s="232" t="s">
        <v>1685</v>
      </c>
      <c r="E5260" s="232">
        <v>0</v>
      </c>
      <c r="F5260" s="232">
        <v>0</v>
      </c>
      <c r="G5260" s="232">
        <v>0</v>
      </c>
      <c r="H5260" s="232">
        <v>0</v>
      </c>
      <c r="L5260" s="232">
        <v>0</v>
      </c>
    </row>
    <row r="5261" spans="1:12">
      <c r="A5261" s="232">
        <v>5310</v>
      </c>
      <c r="B5261" s="231" t="s">
        <v>1685</v>
      </c>
      <c r="C5261" s="231" t="s">
        <v>1685</v>
      </c>
      <c r="D5261" s="232" t="s">
        <v>1685</v>
      </c>
      <c r="E5261" s="232">
        <v>0</v>
      </c>
      <c r="F5261" s="232">
        <v>0</v>
      </c>
      <c r="G5261" s="232">
        <v>0</v>
      </c>
      <c r="H5261" s="232">
        <v>0</v>
      </c>
      <c r="L5261" s="232">
        <v>0</v>
      </c>
    </row>
    <row r="5262" spans="1:12">
      <c r="A5262" s="232">
        <v>5311</v>
      </c>
      <c r="B5262" s="231" t="s">
        <v>1685</v>
      </c>
      <c r="C5262" s="231" t="s">
        <v>1685</v>
      </c>
      <c r="D5262" s="232" t="s">
        <v>1685</v>
      </c>
      <c r="E5262" s="232">
        <v>0</v>
      </c>
      <c r="F5262" s="232">
        <v>0</v>
      </c>
      <c r="G5262" s="232">
        <v>0</v>
      </c>
      <c r="H5262" s="232">
        <v>0</v>
      </c>
      <c r="L5262" s="232">
        <v>0</v>
      </c>
    </row>
    <row r="5263" spans="1:12">
      <c r="A5263" s="232">
        <v>5312</v>
      </c>
      <c r="B5263" s="231" t="s">
        <v>1685</v>
      </c>
      <c r="C5263" s="231" t="s">
        <v>1685</v>
      </c>
      <c r="D5263" s="232" t="s">
        <v>1685</v>
      </c>
      <c r="E5263" s="232">
        <v>0</v>
      </c>
      <c r="F5263" s="232">
        <v>0</v>
      </c>
      <c r="G5263" s="232">
        <v>0</v>
      </c>
      <c r="H5263" s="232">
        <v>0</v>
      </c>
      <c r="L5263" s="232">
        <v>0</v>
      </c>
    </row>
    <row r="5264" spans="1:12">
      <c r="A5264" s="232">
        <v>5313</v>
      </c>
      <c r="B5264" s="231" t="s">
        <v>1685</v>
      </c>
      <c r="C5264" s="231" t="s">
        <v>1685</v>
      </c>
      <c r="D5264" s="232" t="s">
        <v>1685</v>
      </c>
      <c r="E5264" s="232">
        <v>0</v>
      </c>
      <c r="F5264" s="232">
        <v>0</v>
      </c>
      <c r="G5264" s="232">
        <v>0</v>
      </c>
      <c r="H5264" s="232">
        <v>0</v>
      </c>
      <c r="L5264" s="232">
        <v>0</v>
      </c>
    </row>
    <row r="5265" spans="1:12">
      <c r="A5265" s="232">
        <v>5314</v>
      </c>
      <c r="B5265" s="231" t="s">
        <v>1685</v>
      </c>
      <c r="C5265" s="231" t="s">
        <v>1685</v>
      </c>
      <c r="D5265" s="232" t="s">
        <v>1685</v>
      </c>
      <c r="E5265" s="232">
        <v>0</v>
      </c>
      <c r="F5265" s="232">
        <v>0</v>
      </c>
      <c r="G5265" s="232">
        <v>0</v>
      </c>
      <c r="H5265" s="232">
        <v>0</v>
      </c>
      <c r="L5265" s="232">
        <v>0</v>
      </c>
    </row>
    <row r="5266" spans="1:12">
      <c r="A5266" s="232">
        <v>5315</v>
      </c>
      <c r="B5266" s="231" t="s">
        <v>1685</v>
      </c>
      <c r="C5266" s="231" t="s">
        <v>1685</v>
      </c>
      <c r="D5266" s="232" t="s">
        <v>1685</v>
      </c>
      <c r="E5266" s="232">
        <v>0</v>
      </c>
      <c r="F5266" s="232">
        <v>0</v>
      </c>
      <c r="G5266" s="232">
        <v>0</v>
      </c>
      <c r="H5266" s="232">
        <v>0</v>
      </c>
      <c r="L5266" s="232">
        <v>0</v>
      </c>
    </row>
    <row r="5267" spans="1:12">
      <c r="A5267" s="232">
        <v>5316</v>
      </c>
      <c r="B5267" s="231" t="s">
        <v>1685</v>
      </c>
      <c r="C5267" s="231" t="s">
        <v>1685</v>
      </c>
      <c r="D5267" s="232" t="s">
        <v>1685</v>
      </c>
      <c r="E5267" s="232">
        <v>0</v>
      </c>
      <c r="F5267" s="232">
        <v>0</v>
      </c>
      <c r="G5267" s="232">
        <v>0</v>
      </c>
      <c r="H5267" s="232">
        <v>0</v>
      </c>
      <c r="L5267" s="232">
        <v>0</v>
      </c>
    </row>
    <row r="5268" spans="1:12">
      <c r="A5268" s="232">
        <v>5317</v>
      </c>
      <c r="B5268" s="231" t="s">
        <v>1685</v>
      </c>
      <c r="C5268" s="231" t="s">
        <v>1685</v>
      </c>
      <c r="D5268" s="232" t="s">
        <v>1685</v>
      </c>
      <c r="E5268" s="232">
        <v>0</v>
      </c>
      <c r="F5268" s="232">
        <v>0</v>
      </c>
      <c r="G5268" s="232">
        <v>0</v>
      </c>
      <c r="H5268" s="232">
        <v>0</v>
      </c>
      <c r="L5268" s="232">
        <v>0</v>
      </c>
    </row>
    <row r="5269" spans="1:12">
      <c r="A5269" s="232">
        <v>5318</v>
      </c>
      <c r="B5269" s="231" t="s">
        <v>1685</v>
      </c>
      <c r="C5269" s="231" t="s">
        <v>1685</v>
      </c>
      <c r="D5269" s="232" t="s">
        <v>1685</v>
      </c>
      <c r="E5269" s="232">
        <v>0</v>
      </c>
      <c r="F5269" s="232">
        <v>0</v>
      </c>
      <c r="G5269" s="232">
        <v>0</v>
      </c>
      <c r="H5269" s="232">
        <v>0</v>
      </c>
      <c r="L5269" s="232">
        <v>0</v>
      </c>
    </row>
    <row r="5270" spans="1:12">
      <c r="A5270" s="232">
        <v>5319</v>
      </c>
      <c r="B5270" s="231" t="s">
        <v>1685</v>
      </c>
      <c r="C5270" s="231" t="s">
        <v>1685</v>
      </c>
      <c r="D5270" s="232" t="s">
        <v>1685</v>
      </c>
      <c r="E5270" s="232">
        <v>0</v>
      </c>
      <c r="F5270" s="232">
        <v>0</v>
      </c>
      <c r="G5270" s="232">
        <v>0</v>
      </c>
      <c r="H5270" s="232">
        <v>0</v>
      </c>
      <c r="L5270" s="232">
        <v>0</v>
      </c>
    </row>
    <row r="5271" spans="1:12">
      <c r="A5271" s="232">
        <v>5320</v>
      </c>
      <c r="B5271" s="231" t="s">
        <v>1685</v>
      </c>
      <c r="C5271" s="231" t="s">
        <v>1685</v>
      </c>
      <c r="D5271" s="232" t="s">
        <v>1685</v>
      </c>
      <c r="E5271" s="232">
        <v>0</v>
      </c>
      <c r="F5271" s="232">
        <v>0</v>
      </c>
      <c r="G5271" s="232">
        <v>0</v>
      </c>
      <c r="H5271" s="232">
        <v>0</v>
      </c>
      <c r="L5271" s="232">
        <v>0</v>
      </c>
    </row>
    <row r="5272" spans="1:12">
      <c r="A5272" s="232">
        <v>5321</v>
      </c>
      <c r="B5272" s="231" t="s">
        <v>1685</v>
      </c>
      <c r="C5272" s="231" t="s">
        <v>1685</v>
      </c>
      <c r="D5272" s="232" t="s">
        <v>1685</v>
      </c>
      <c r="E5272" s="232">
        <v>0</v>
      </c>
      <c r="F5272" s="232">
        <v>0</v>
      </c>
      <c r="G5272" s="232">
        <v>0</v>
      </c>
      <c r="H5272" s="232">
        <v>0</v>
      </c>
      <c r="L5272" s="232">
        <v>0</v>
      </c>
    </row>
    <row r="5273" spans="1:12">
      <c r="A5273" s="232">
        <v>5322</v>
      </c>
      <c r="B5273" s="231" t="s">
        <v>1685</v>
      </c>
      <c r="C5273" s="231" t="s">
        <v>1685</v>
      </c>
      <c r="D5273" s="232" t="s">
        <v>1685</v>
      </c>
      <c r="E5273" s="232">
        <v>0</v>
      </c>
      <c r="F5273" s="232">
        <v>0</v>
      </c>
      <c r="G5273" s="232">
        <v>0</v>
      </c>
      <c r="H5273" s="232">
        <v>0</v>
      </c>
      <c r="L5273" s="232">
        <v>0</v>
      </c>
    </row>
    <row r="5274" spans="1:12">
      <c r="A5274" s="232">
        <v>5323</v>
      </c>
      <c r="B5274" s="231" t="s">
        <v>1685</v>
      </c>
      <c r="C5274" s="231" t="s">
        <v>1685</v>
      </c>
      <c r="D5274" s="232" t="s">
        <v>1685</v>
      </c>
      <c r="E5274" s="232">
        <v>0</v>
      </c>
      <c r="F5274" s="232">
        <v>0</v>
      </c>
      <c r="G5274" s="232">
        <v>0</v>
      </c>
      <c r="H5274" s="232">
        <v>0</v>
      </c>
      <c r="L5274" s="232">
        <v>0</v>
      </c>
    </row>
    <row r="5275" spans="1:12">
      <c r="A5275" s="232">
        <v>5324</v>
      </c>
      <c r="B5275" s="231" t="s">
        <v>1685</v>
      </c>
      <c r="C5275" s="231" t="s">
        <v>1685</v>
      </c>
      <c r="D5275" s="232" t="s">
        <v>1685</v>
      </c>
      <c r="E5275" s="232">
        <v>0</v>
      </c>
      <c r="F5275" s="232">
        <v>0</v>
      </c>
      <c r="G5275" s="232">
        <v>0</v>
      </c>
      <c r="H5275" s="232">
        <v>0</v>
      </c>
      <c r="L5275" s="232">
        <v>0</v>
      </c>
    </row>
    <row r="5276" spans="1:12">
      <c r="A5276" s="232">
        <v>5325</v>
      </c>
      <c r="B5276" s="231" t="s">
        <v>1685</v>
      </c>
      <c r="C5276" s="231" t="s">
        <v>1685</v>
      </c>
      <c r="D5276" s="232" t="s">
        <v>1685</v>
      </c>
      <c r="E5276" s="232">
        <v>0</v>
      </c>
      <c r="F5276" s="232">
        <v>0</v>
      </c>
      <c r="G5276" s="232">
        <v>0</v>
      </c>
      <c r="H5276" s="232">
        <v>0</v>
      </c>
      <c r="L5276" s="232">
        <v>0</v>
      </c>
    </row>
    <row r="5277" spans="1:12">
      <c r="A5277" s="232">
        <v>5326</v>
      </c>
      <c r="B5277" s="231" t="s">
        <v>1685</v>
      </c>
      <c r="C5277" s="231" t="s">
        <v>1685</v>
      </c>
      <c r="D5277" s="232" t="s">
        <v>1685</v>
      </c>
      <c r="E5277" s="232">
        <v>0</v>
      </c>
      <c r="F5277" s="232">
        <v>0</v>
      </c>
      <c r="G5277" s="232">
        <v>0</v>
      </c>
      <c r="H5277" s="232">
        <v>0</v>
      </c>
      <c r="L5277" s="232">
        <v>0</v>
      </c>
    </row>
    <row r="5278" spans="1:12">
      <c r="A5278" s="232">
        <v>5327</v>
      </c>
      <c r="B5278" s="231" t="s">
        <v>1685</v>
      </c>
      <c r="C5278" s="231" t="s">
        <v>1685</v>
      </c>
      <c r="D5278" s="232" t="s">
        <v>1685</v>
      </c>
      <c r="E5278" s="232">
        <v>0</v>
      </c>
      <c r="F5278" s="232">
        <v>0</v>
      </c>
      <c r="G5278" s="232">
        <v>0</v>
      </c>
      <c r="H5278" s="232">
        <v>0</v>
      </c>
      <c r="L5278" s="232">
        <v>0</v>
      </c>
    </row>
    <row r="5279" spans="1:12">
      <c r="A5279" s="232">
        <v>5328</v>
      </c>
      <c r="B5279" s="231" t="s">
        <v>1685</v>
      </c>
      <c r="C5279" s="231" t="s">
        <v>1685</v>
      </c>
      <c r="D5279" s="232" t="s">
        <v>1685</v>
      </c>
      <c r="E5279" s="232">
        <v>0</v>
      </c>
      <c r="F5279" s="232">
        <v>0</v>
      </c>
      <c r="G5279" s="232">
        <v>0</v>
      </c>
      <c r="H5279" s="232">
        <v>0</v>
      </c>
      <c r="L5279" s="232">
        <v>0</v>
      </c>
    </row>
    <row r="5280" spans="1:12">
      <c r="A5280" s="232">
        <v>5329</v>
      </c>
      <c r="B5280" s="231" t="s">
        <v>1685</v>
      </c>
      <c r="C5280" s="231" t="s">
        <v>1685</v>
      </c>
      <c r="D5280" s="232" t="s">
        <v>1685</v>
      </c>
      <c r="E5280" s="232">
        <v>0</v>
      </c>
      <c r="F5280" s="232">
        <v>0</v>
      </c>
      <c r="G5280" s="232">
        <v>0</v>
      </c>
      <c r="H5280" s="232">
        <v>0</v>
      </c>
      <c r="L5280" s="232">
        <v>0</v>
      </c>
    </row>
    <row r="5281" spans="1:12">
      <c r="A5281" s="232">
        <v>5330</v>
      </c>
      <c r="B5281" s="231" t="s">
        <v>1685</v>
      </c>
      <c r="C5281" s="231" t="s">
        <v>1685</v>
      </c>
      <c r="D5281" s="232" t="s">
        <v>1685</v>
      </c>
      <c r="E5281" s="232">
        <v>0</v>
      </c>
      <c r="F5281" s="232">
        <v>0</v>
      </c>
      <c r="G5281" s="232">
        <v>0</v>
      </c>
      <c r="H5281" s="232">
        <v>0</v>
      </c>
      <c r="L5281" s="232">
        <v>0</v>
      </c>
    </row>
    <row r="5282" spans="1:12">
      <c r="A5282" s="232">
        <v>5331</v>
      </c>
      <c r="B5282" s="231" t="s">
        <v>1685</v>
      </c>
      <c r="C5282" s="231" t="s">
        <v>1685</v>
      </c>
      <c r="D5282" s="232" t="s">
        <v>1685</v>
      </c>
      <c r="E5282" s="232">
        <v>0</v>
      </c>
      <c r="F5282" s="232">
        <v>0</v>
      </c>
      <c r="G5282" s="232">
        <v>0</v>
      </c>
      <c r="H5282" s="232">
        <v>0</v>
      </c>
      <c r="L5282" s="232">
        <v>0</v>
      </c>
    </row>
    <row r="5283" spans="1:12">
      <c r="A5283" s="232">
        <v>5332</v>
      </c>
      <c r="B5283" s="231" t="s">
        <v>1685</v>
      </c>
      <c r="C5283" s="231" t="s">
        <v>1685</v>
      </c>
      <c r="D5283" s="232" t="s">
        <v>1685</v>
      </c>
      <c r="E5283" s="232">
        <v>0</v>
      </c>
      <c r="F5283" s="232">
        <v>0</v>
      </c>
      <c r="G5283" s="232">
        <v>0</v>
      </c>
      <c r="H5283" s="232">
        <v>0</v>
      </c>
      <c r="L5283" s="232">
        <v>0</v>
      </c>
    </row>
    <row r="5284" spans="1:12">
      <c r="A5284" s="232">
        <v>5333</v>
      </c>
      <c r="B5284" s="231" t="s">
        <v>1685</v>
      </c>
      <c r="C5284" s="231" t="s">
        <v>1685</v>
      </c>
      <c r="D5284" s="232" t="s">
        <v>1685</v>
      </c>
      <c r="E5284" s="232">
        <v>0</v>
      </c>
      <c r="F5284" s="232">
        <v>0</v>
      </c>
      <c r="G5284" s="232">
        <v>0</v>
      </c>
      <c r="H5284" s="232">
        <v>0</v>
      </c>
      <c r="L5284" s="232">
        <v>0</v>
      </c>
    </row>
    <row r="5285" spans="1:12">
      <c r="A5285" s="232">
        <v>5334</v>
      </c>
      <c r="B5285" s="231" t="s">
        <v>1685</v>
      </c>
      <c r="C5285" s="231" t="s">
        <v>1685</v>
      </c>
      <c r="D5285" s="232" t="s">
        <v>1685</v>
      </c>
      <c r="E5285" s="232">
        <v>0</v>
      </c>
      <c r="F5285" s="232">
        <v>0</v>
      </c>
      <c r="G5285" s="232">
        <v>0</v>
      </c>
      <c r="H5285" s="232">
        <v>0</v>
      </c>
      <c r="L5285" s="232">
        <v>0</v>
      </c>
    </row>
    <row r="5286" spans="1:12">
      <c r="A5286" s="232">
        <v>5335</v>
      </c>
      <c r="B5286" s="231" t="s">
        <v>1685</v>
      </c>
      <c r="C5286" s="231" t="s">
        <v>1685</v>
      </c>
      <c r="D5286" s="232" t="s">
        <v>1685</v>
      </c>
      <c r="E5286" s="232">
        <v>0</v>
      </c>
      <c r="F5286" s="232">
        <v>0</v>
      </c>
      <c r="G5286" s="232">
        <v>0</v>
      </c>
      <c r="H5286" s="232">
        <v>0</v>
      </c>
      <c r="L5286" s="232">
        <v>0</v>
      </c>
    </row>
    <row r="5287" spans="1:12">
      <c r="A5287" s="232">
        <v>5336</v>
      </c>
      <c r="B5287" s="231" t="s">
        <v>1685</v>
      </c>
      <c r="C5287" s="231" t="s">
        <v>1685</v>
      </c>
      <c r="D5287" s="232" t="s">
        <v>1685</v>
      </c>
      <c r="E5287" s="232">
        <v>0</v>
      </c>
      <c r="F5287" s="232">
        <v>0</v>
      </c>
      <c r="G5287" s="232">
        <v>0</v>
      </c>
      <c r="H5287" s="232">
        <v>0</v>
      </c>
      <c r="L5287" s="232">
        <v>0</v>
      </c>
    </row>
    <row r="5288" spans="1:12">
      <c r="A5288" s="232">
        <v>5337</v>
      </c>
      <c r="B5288" s="231" t="s">
        <v>1685</v>
      </c>
      <c r="C5288" s="231" t="s">
        <v>1685</v>
      </c>
      <c r="D5288" s="232" t="s">
        <v>1685</v>
      </c>
      <c r="E5288" s="232">
        <v>0</v>
      </c>
      <c r="F5288" s="232">
        <v>0</v>
      </c>
      <c r="G5288" s="232">
        <v>0</v>
      </c>
      <c r="H5288" s="232">
        <v>0</v>
      </c>
      <c r="L5288" s="232">
        <v>0</v>
      </c>
    </row>
    <row r="5289" spans="1:12">
      <c r="A5289" s="232">
        <v>5338</v>
      </c>
      <c r="B5289" s="231" t="s">
        <v>1685</v>
      </c>
      <c r="C5289" s="231" t="s">
        <v>1685</v>
      </c>
      <c r="D5289" s="232" t="s">
        <v>1685</v>
      </c>
      <c r="E5289" s="232">
        <v>0</v>
      </c>
      <c r="F5289" s="232">
        <v>0</v>
      </c>
      <c r="G5289" s="232">
        <v>0</v>
      </c>
      <c r="H5289" s="232">
        <v>0</v>
      </c>
      <c r="L5289" s="232">
        <v>0</v>
      </c>
    </row>
    <row r="5290" spans="1:12">
      <c r="A5290" s="232">
        <v>5339</v>
      </c>
      <c r="B5290" s="231" t="s">
        <v>1685</v>
      </c>
      <c r="C5290" s="231" t="s">
        <v>1685</v>
      </c>
      <c r="D5290" s="232" t="s">
        <v>1685</v>
      </c>
      <c r="E5290" s="232">
        <v>0</v>
      </c>
      <c r="F5290" s="232">
        <v>0</v>
      </c>
      <c r="G5290" s="232">
        <v>0</v>
      </c>
      <c r="H5290" s="232">
        <v>0</v>
      </c>
      <c r="L5290" s="232">
        <v>0</v>
      </c>
    </row>
    <row r="5291" spans="1:12">
      <c r="A5291" s="232">
        <v>5340</v>
      </c>
      <c r="B5291" s="231" t="s">
        <v>1685</v>
      </c>
      <c r="C5291" s="231" t="s">
        <v>1685</v>
      </c>
      <c r="D5291" s="232" t="s">
        <v>1685</v>
      </c>
      <c r="E5291" s="232">
        <v>0</v>
      </c>
      <c r="F5291" s="232">
        <v>0</v>
      </c>
      <c r="G5291" s="232">
        <v>0</v>
      </c>
      <c r="H5291" s="232">
        <v>0</v>
      </c>
      <c r="L5291" s="232">
        <v>0</v>
      </c>
    </row>
    <row r="5292" spans="1:12">
      <c r="A5292" s="232">
        <v>5341</v>
      </c>
      <c r="B5292" s="231" t="s">
        <v>1685</v>
      </c>
      <c r="C5292" s="231" t="s">
        <v>1685</v>
      </c>
      <c r="D5292" s="232" t="s">
        <v>1685</v>
      </c>
      <c r="E5292" s="232">
        <v>0</v>
      </c>
      <c r="F5292" s="232">
        <v>0</v>
      </c>
      <c r="G5292" s="232">
        <v>0</v>
      </c>
      <c r="H5292" s="232">
        <v>0</v>
      </c>
      <c r="L5292" s="232">
        <v>0</v>
      </c>
    </row>
    <row r="5293" spans="1:12">
      <c r="A5293" s="232">
        <v>5342</v>
      </c>
      <c r="B5293" s="231" t="s">
        <v>1685</v>
      </c>
      <c r="C5293" s="231" t="s">
        <v>1685</v>
      </c>
      <c r="D5293" s="232" t="s">
        <v>1685</v>
      </c>
      <c r="E5293" s="232">
        <v>0</v>
      </c>
      <c r="F5293" s="232">
        <v>0</v>
      </c>
      <c r="G5293" s="232">
        <v>0</v>
      </c>
      <c r="H5293" s="232">
        <v>0</v>
      </c>
      <c r="L5293" s="232">
        <v>0</v>
      </c>
    </row>
    <row r="5294" spans="1:12">
      <c r="A5294" s="232">
        <v>5343</v>
      </c>
      <c r="B5294" s="231" t="s">
        <v>1685</v>
      </c>
      <c r="C5294" s="231" t="s">
        <v>1685</v>
      </c>
      <c r="D5294" s="232" t="s">
        <v>1685</v>
      </c>
      <c r="E5294" s="232">
        <v>0</v>
      </c>
      <c r="F5294" s="232">
        <v>0</v>
      </c>
      <c r="G5294" s="232">
        <v>0</v>
      </c>
      <c r="H5294" s="232">
        <v>0</v>
      </c>
      <c r="L5294" s="232">
        <v>0</v>
      </c>
    </row>
    <row r="5295" spans="1:12">
      <c r="A5295" s="232">
        <v>5344</v>
      </c>
      <c r="B5295" s="231" t="s">
        <v>1685</v>
      </c>
      <c r="C5295" s="231" t="s">
        <v>1685</v>
      </c>
      <c r="D5295" s="232" t="s">
        <v>1685</v>
      </c>
      <c r="E5295" s="232">
        <v>0</v>
      </c>
      <c r="F5295" s="232">
        <v>0</v>
      </c>
      <c r="G5295" s="232">
        <v>0</v>
      </c>
      <c r="H5295" s="232">
        <v>0</v>
      </c>
      <c r="L5295" s="232">
        <v>0</v>
      </c>
    </row>
    <row r="5296" spans="1:12">
      <c r="A5296" s="232">
        <v>5345</v>
      </c>
      <c r="B5296" s="231" t="s">
        <v>1685</v>
      </c>
      <c r="C5296" s="231" t="s">
        <v>1685</v>
      </c>
      <c r="D5296" s="232" t="s">
        <v>1685</v>
      </c>
      <c r="E5296" s="232">
        <v>0</v>
      </c>
      <c r="F5296" s="232">
        <v>0</v>
      </c>
      <c r="G5296" s="232">
        <v>0</v>
      </c>
      <c r="H5296" s="232">
        <v>0</v>
      </c>
      <c r="L5296" s="232">
        <v>0</v>
      </c>
    </row>
    <row r="5297" spans="1:12">
      <c r="A5297" s="232">
        <v>5346</v>
      </c>
      <c r="B5297" s="231" t="s">
        <v>1685</v>
      </c>
      <c r="C5297" s="231" t="s">
        <v>1685</v>
      </c>
      <c r="D5297" s="232" t="s">
        <v>1685</v>
      </c>
      <c r="E5297" s="232">
        <v>0</v>
      </c>
      <c r="F5297" s="232">
        <v>0</v>
      </c>
      <c r="G5297" s="232">
        <v>0</v>
      </c>
      <c r="H5297" s="232">
        <v>0</v>
      </c>
      <c r="L5297" s="232">
        <v>0</v>
      </c>
    </row>
    <row r="5298" spans="1:12">
      <c r="A5298" s="232">
        <v>5347</v>
      </c>
      <c r="B5298" s="231" t="s">
        <v>1685</v>
      </c>
      <c r="C5298" s="231" t="s">
        <v>1685</v>
      </c>
      <c r="D5298" s="232" t="s">
        <v>1685</v>
      </c>
      <c r="E5298" s="232">
        <v>0</v>
      </c>
      <c r="F5298" s="232">
        <v>0</v>
      </c>
      <c r="G5298" s="232">
        <v>0</v>
      </c>
      <c r="H5298" s="232">
        <v>0</v>
      </c>
      <c r="L5298" s="232">
        <v>0</v>
      </c>
    </row>
    <row r="5299" spans="1:12">
      <c r="A5299" s="232">
        <v>5348</v>
      </c>
      <c r="B5299" s="231" t="s">
        <v>1685</v>
      </c>
      <c r="C5299" s="231" t="s">
        <v>1685</v>
      </c>
      <c r="D5299" s="232" t="s">
        <v>1685</v>
      </c>
      <c r="E5299" s="232">
        <v>0</v>
      </c>
      <c r="F5299" s="232">
        <v>0</v>
      </c>
      <c r="G5299" s="232">
        <v>0</v>
      </c>
      <c r="H5299" s="232">
        <v>0</v>
      </c>
      <c r="L5299" s="232">
        <v>0</v>
      </c>
    </row>
    <row r="5300" spans="1:12">
      <c r="A5300" s="232">
        <v>5349</v>
      </c>
      <c r="B5300" s="231" t="s">
        <v>1685</v>
      </c>
      <c r="C5300" s="231" t="s">
        <v>1685</v>
      </c>
      <c r="D5300" s="232" t="s">
        <v>1685</v>
      </c>
      <c r="E5300" s="232">
        <v>0</v>
      </c>
      <c r="F5300" s="232">
        <v>0</v>
      </c>
      <c r="G5300" s="232">
        <v>0</v>
      </c>
      <c r="H5300" s="232">
        <v>0</v>
      </c>
      <c r="L5300" s="232">
        <v>0</v>
      </c>
    </row>
    <row r="5301" spans="1:12">
      <c r="A5301" s="232">
        <v>5350</v>
      </c>
      <c r="B5301" s="231" t="s">
        <v>1685</v>
      </c>
      <c r="C5301" s="231" t="s">
        <v>1685</v>
      </c>
      <c r="D5301" s="232" t="s">
        <v>1685</v>
      </c>
      <c r="E5301" s="232">
        <v>0</v>
      </c>
      <c r="F5301" s="232">
        <v>0</v>
      </c>
      <c r="G5301" s="232">
        <v>0</v>
      </c>
      <c r="H5301" s="232">
        <v>0</v>
      </c>
      <c r="L5301" s="232">
        <v>0</v>
      </c>
    </row>
    <row r="5302" spans="1:12">
      <c r="A5302" s="232">
        <v>5351</v>
      </c>
      <c r="B5302" s="231" t="s">
        <v>1685</v>
      </c>
      <c r="C5302" s="231" t="s">
        <v>1685</v>
      </c>
      <c r="D5302" s="232" t="s">
        <v>1685</v>
      </c>
      <c r="E5302" s="232">
        <v>0</v>
      </c>
      <c r="F5302" s="232">
        <v>0</v>
      </c>
      <c r="G5302" s="232">
        <v>0</v>
      </c>
      <c r="H5302" s="232">
        <v>0</v>
      </c>
      <c r="L5302" s="232">
        <v>0</v>
      </c>
    </row>
    <row r="5303" spans="1:12">
      <c r="A5303" s="232">
        <v>5352</v>
      </c>
      <c r="B5303" s="231" t="s">
        <v>1685</v>
      </c>
      <c r="C5303" s="231" t="s">
        <v>1685</v>
      </c>
      <c r="D5303" s="232" t="s">
        <v>1685</v>
      </c>
      <c r="E5303" s="232">
        <v>0</v>
      </c>
      <c r="F5303" s="232">
        <v>0</v>
      </c>
      <c r="G5303" s="232">
        <v>0</v>
      </c>
      <c r="H5303" s="232">
        <v>0</v>
      </c>
      <c r="L5303" s="232">
        <v>0</v>
      </c>
    </row>
    <row r="5304" spans="1:12">
      <c r="A5304" s="232">
        <v>5353</v>
      </c>
      <c r="B5304" s="231" t="s">
        <v>1685</v>
      </c>
      <c r="C5304" s="231" t="s">
        <v>1685</v>
      </c>
      <c r="D5304" s="232" t="s">
        <v>1685</v>
      </c>
      <c r="E5304" s="232">
        <v>0</v>
      </c>
      <c r="F5304" s="232">
        <v>0</v>
      </c>
      <c r="G5304" s="232">
        <v>0</v>
      </c>
      <c r="H5304" s="232">
        <v>0</v>
      </c>
      <c r="L5304" s="232">
        <v>0</v>
      </c>
    </row>
    <row r="5305" spans="1:12">
      <c r="A5305" s="232">
        <v>5354</v>
      </c>
      <c r="B5305" s="231" t="s">
        <v>1685</v>
      </c>
      <c r="C5305" s="231" t="s">
        <v>1685</v>
      </c>
      <c r="D5305" s="232" t="s">
        <v>1685</v>
      </c>
      <c r="E5305" s="232">
        <v>0</v>
      </c>
      <c r="F5305" s="232">
        <v>0</v>
      </c>
      <c r="G5305" s="232">
        <v>0</v>
      </c>
      <c r="H5305" s="232">
        <v>0</v>
      </c>
      <c r="L5305" s="232">
        <v>0</v>
      </c>
    </row>
    <row r="5306" spans="1:12">
      <c r="A5306" s="232">
        <v>5355</v>
      </c>
      <c r="B5306" s="231" t="s">
        <v>1685</v>
      </c>
      <c r="C5306" s="231" t="s">
        <v>1685</v>
      </c>
      <c r="D5306" s="232" t="s">
        <v>1685</v>
      </c>
      <c r="E5306" s="232">
        <v>0</v>
      </c>
      <c r="F5306" s="232">
        <v>0</v>
      </c>
      <c r="G5306" s="232">
        <v>0</v>
      </c>
      <c r="H5306" s="232">
        <v>0</v>
      </c>
      <c r="L5306" s="232">
        <v>0</v>
      </c>
    </row>
    <row r="5307" spans="1:12">
      <c r="A5307" s="232">
        <v>5356</v>
      </c>
      <c r="B5307" s="231" t="s">
        <v>1685</v>
      </c>
      <c r="C5307" s="231" t="s">
        <v>1685</v>
      </c>
      <c r="D5307" s="232" t="s">
        <v>1685</v>
      </c>
      <c r="E5307" s="232">
        <v>0</v>
      </c>
      <c r="F5307" s="232">
        <v>0</v>
      </c>
      <c r="G5307" s="232">
        <v>0</v>
      </c>
      <c r="H5307" s="232">
        <v>0</v>
      </c>
      <c r="L5307" s="232">
        <v>0</v>
      </c>
    </row>
    <row r="5308" spans="1:12">
      <c r="A5308" s="232">
        <v>5357</v>
      </c>
      <c r="B5308" s="231" t="s">
        <v>1685</v>
      </c>
      <c r="C5308" s="231" t="s">
        <v>1685</v>
      </c>
      <c r="D5308" s="232" t="s">
        <v>1685</v>
      </c>
      <c r="E5308" s="232">
        <v>0</v>
      </c>
      <c r="F5308" s="232">
        <v>0</v>
      </c>
      <c r="G5308" s="232">
        <v>0</v>
      </c>
      <c r="H5308" s="232">
        <v>0</v>
      </c>
      <c r="L5308" s="232">
        <v>0</v>
      </c>
    </row>
    <row r="5309" spans="1:12">
      <c r="A5309" s="232">
        <v>5358</v>
      </c>
      <c r="B5309" s="231" t="s">
        <v>1685</v>
      </c>
      <c r="C5309" s="231" t="s">
        <v>1685</v>
      </c>
      <c r="D5309" s="232" t="s">
        <v>1685</v>
      </c>
      <c r="E5309" s="232">
        <v>0</v>
      </c>
      <c r="F5309" s="232">
        <v>0</v>
      </c>
      <c r="G5309" s="232">
        <v>0</v>
      </c>
      <c r="H5309" s="232">
        <v>0</v>
      </c>
      <c r="L5309" s="232">
        <v>0</v>
      </c>
    </row>
    <row r="5310" spans="1:12">
      <c r="A5310" s="232">
        <v>5359</v>
      </c>
      <c r="B5310" s="231" t="s">
        <v>1685</v>
      </c>
      <c r="C5310" s="231" t="s">
        <v>1685</v>
      </c>
      <c r="D5310" s="232" t="s">
        <v>1685</v>
      </c>
      <c r="E5310" s="232">
        <v>0</v>
      </c>
      <c r="F5310" s="232">
        <v>0</v>
      </c>
      <c r="G5310" s="232">
        <v>0</v>
      </c>
      <c r="H5310" s="232">
        <v>0</v>
      </c>
      <c r="L5310" s="232">
        <v>0</v>
      </c>
    </row>
    <row r="5311" spans="1:12">
      <c r="A5311" s="232">
        <v>5360</v>
      </c>
      <c r="B5311" s="231" t="s">
        <v>1685</v>
      </c>
      <c r="C5311" s="231" t="s">
        <v>1685</v>
      </c>
      <c r="D5311" s="232" t="s">
        <v>1685</v>
      </c>
      <c r="E5311" s="232">
        <v>0</v>
      </c>
      <c r="F5311" s="232">
        <v>0</v>
      </c>
      <c r="G5311" s="232">
        <v>0</v>
      </c>
      <c r="H5311" s="232">
        <v>0</v>
      </c>
      <c r="L5311" s="232">
        <v>0</v>
      </c>
    </row>
    <row r="5312" spans="1:12">
      <c r="A5312" s="232">
        <v>5361</v>
      </c>
      <c r="B5312" s="231" t="s">
        <v>1685</v>
      </c>
      <c r="C5312" s="231" t="s">
        <v>1685</v>
      </c>
      <c r="D5312" s="232" t="s">
        <v>1685</v>
      </c>
      <c r="E5312" s="232">
        <v>0</v>
      </c>
      <c r="F5312" s="232">
        <v>0</v>
      </c>
      <c r="G5312" s="232">
        <v>0</v>
      </c>
      <c r="H5312" s="232">
        <v>0</v>
      </c>
      <c r="L5312" s="232">
        <v>0</v>
      </c>
    </row>
    <row r="5313" spans="1:12">
      <c r="A5313" s="232">
        <v>5362</v>
      </c>
      <c r="B5313" s="231" t="s">
        <v>1685</v>
      </c>
      <c r="C5313" s="231" t="s">
        <v>1685</v>
      </c>
      <c r="D5313" s="232" t="s">
        <v>1685</v>
      </c>
      <c r="E5313" s="232">
        <v>0</v>
      </c>
      <c r="F5313" s="232">
        <v>0</v>
      </c>
      <c r="G5313" s="232">
        <v>0</v>
      </c>
      <c r="H5313" s="232">
        <v>0</v>
      </c>
      <c r="L5313" s="232">
        <v>0</v>
      </c>
    </row>
    <row r="5314" spans="1:12">
      <c r="A5314" s="232">
        <v>5363</v>
      </c>
      <c r="B5314" s="231" t="s">
        <v>1685</v>
      </c>
      <c r="C5314" s="231" t="s">
        <v>1685</v>
      </c>
      <c r="D5314" s="232" t="s">
        <v>1685</v>
      </c>
      <c r="E5314" s="232">
        <v>0</v>
      </c>
      <c r="F5314" s="232">
        <v>0</v>
      </c>
      <c r="G5314" s="232">
        <v>0</v>
      </c>
      <c r="H5314" s="232">
        <v>0</v>
      </c>
      <c r="L5314" s="232">
        <v>0</v>
      </c>
    </row>
    <row r="5315" spans="1:12">
      <c r="A5315" s="232">
        <v>5364</v>
      </c>
      <c r="B5315" s="231" t="s">
        <v>1685</v>
      </c>
      <c r="C5315" s="231" t="s">
        <v>1685</v>
      </c>
      <c r="D5315" s="232" t="s">
        <v>1685</v>
      </c>
      <c r="E5315" s="232">
        <v>0</v>
      </c>
      <c r="F5315" s="232">
        <v>0</v>
      </c>
      <c r="G5315" s="232">
        <v>0</v>
      </c>
      <c r="H5315" s="232">
        <v>0</v>
      </c>
      <c r="L5315" s="232">
        <v>0</v>
      </c>
    </row>
    <row r="5316" spans="1:12">
      <c r="A5316" s="232">
        <v>5365</v>
      </c>
      <c r="B5316" s="231" t="s">
        <v>1685</v>
      </c>
      <c r="C5316" s="231" t="s">
        <v>1685</v>
      </c>
      <c r="D5316" s="232" t="s">
        <v>1685</v>
      </c>
      <c r="E5316" s="232">
        <v>0</v>
      </c>
      <c r="F5316" s="232">
        <v>0</v>
      </c>
      <c r="G5316" s="232">
        <v>0</v>
      </c>
      <c r="H5316" s="232">
        <v>0</v>
      </c>
      <c r="L5316" s="232">
        <v>0</v>
      </c>
    </row>
    <row r="5317" spans="1:12">
      <c r="A5317" s="232">
        <v>5366</v>
      </c>
      <c r="B5317" s="231" t="s">
        <v>1685</v>
      </c>
      <c r="C5317" s="231" t="s">
        <v>1685</v>
      </c>
      <c r="D5317" s="232" t="s">
        <v>1685</v>
      </c>
      <c r="E5317" s="232">
        <v>0</v>
      </c>
      <c r="F5317" s="232">
        <v>0</v>
      </c>
      <c r="G5317" s="232">
        <v>0</v>
      </c>
      <c r="H5317" s="232">
        <v>0</v>
      </c>
      <c r="L5317" s="232">
        <v>0</v>
      </c>
    </row>
    <row r="5318" spans="1:12">
      <c r="A5318" s="232">
        <v>5367</v>
      </c>
      <c r="B5318" s="231" t="s">
        <v>1685</v>
      </c>
      <c r="C5318" s="231" t="s">
        <v>1685</v>
      </c>
      <c r="D5318" s="232" t="s">
        <v>1685</v>
      </c>
      <c r="E5318" s="232">
        <v>0</v>
      </c>
      <c r="F5318" s="232">
        <v>0</v>
      </c>
      <c r="G5318" s="232">
        <v>0</v>
      </c>
      <c r="H5318" s="232">
        <v>0</v>
      </c>
      <c r="L5318" s="232">
        <v>0</v>
      </c>
    </row>
    <row r="5319" spans="1:12">
      <c r="A5319" s="232">
        <v>5368</v>
      </c>
      <c r="B5319" s="231" t="s">
        <v>1685</v>
      </c>
      <c r="C5319" s="231" t="s">
        <v>1685</v>
      </c>
      <c r="D5319" s="232" t="s">
        <v>1685</v>
      </c>
      <c r="E5319" s="232">
        <v>0</v>
      </c>
      <c r="F5319" s="232">
        <v>0</v>
      </c>
      <c r="G5319" s="232">
        <v>0</v>
      </c>
      <c r="H5319" s="232">
        <v>0</v>
      </c>
      <c r="L5319" s="232">
        <v>0</v>
      </c>
    </row>
    <row r="5320" spans="1:12">
      <c r="A5320" s="232">
        <v>5369</v>
      </c>
      <c r="B5320" s="231" t="s">
        <v>1685</v>
      </c>
      <c r="C5320" s="231" t="s">
        <v>1685</v>
      </c>
      <c r="D5320" s="232" t="s">
        <v>1685</v>
      </c>
      <c r="E5320" s="232">
        <v>0</v>
      </c>
      <c r="F5320" s="232">
        <v>0</v>
      </c>
      <c r="G5320" s="232">
        <v>0</v>
      </c>
      <c r="H5320" s="232">
        <v>0</v>
      </c>
      <c r="L5320" s="232">
        <v>0</v>
      </c>
    </row>
    <row r="5321" spans="1:12">
      <c r="A5321" s="232">
        <v>5370</v>
      </c>
      <c r="B5321" s="231" t="s">
        <v>1685</v>
      </c>
      <c r="C5321" s="231" t="s">
        <v>1685</v>
      </c>
      <c r="D5321" s="232" t="s">
        <v>1685</v>
      </c>
      <c r="E5321" s="232">
        <v>0</v>
      </c>
      <c r="F5321" s="232">
        <v>0</v>
      </c>
      <c r="G5321" s="232">
        <v>0</v>
      </c>
      <c r="H5321" s="232">
        <v>0</v>
      </c>
      <c r="L5321" s="232">
        <v>0</v>
      </c>
    </row>
    <row r="5322" spans="1:12">
      <c r="A5322" s="232">
        <v>5371</v>
      </c>
      <c r="B5322" s="231" t="s">
        <v>1685</v>
      </c>
      <c r="C5322" s="231" t="s">
        <v>1685</v>
      </c>
      <c r="D5322" s="232" t="s">
        <v>1685</v>
      </c>
      <c r="E5322" s="232">
        <v>0</v>
      </c>
      <c r="F5322" s="232">
        <v>0</v>
      </c>
      <c r="G5322" s="232">
        <v>0</v>
      </c>
      <c r="H5322" s="232">
        <v>0</v>
      </c>
      <c r="L5322" s="232">
        <v>0</v>
      </c>
    </row>
    <row r="5323" spans="1:12">
      <c r="A5323" s="232">
        <v>5372</v>
      </c>
      <c r="B5323" s="231" t="s">
        <v>1685</v>
      </c>
      <c r="C5323" s="231" t="s">
        <v>1685</v>
      </c>
      <c r="D5323" s="232" t="s">
        <v>1685</v>
      </c>
      <c r="E5323" s="232">
        <v>0</v>
      </c>
      <c r="F5323" s="232">
        <v>0</v>
      </c>
      <c r="G5323" s="232">
        <v>0</v>
      </c>
      <c r="H5323" s="232">
        <v>0</v>
      </c>
      <c r="L5323" s="232">
        <v>0</v>
      </c>
    </row>
    <row r="5324" spans="1:12">
      <c r="A5324" s="232">
        <v>5373</v>
      </c>
      <c r="B5324" s="231" t="s">
        <v>1685</v>
      </c>
      <c r="C5324" s="231" t="s">
        <v>1685</v>
      </c>
      <c r="D5324" s="232" t="s">
        <v>1685</v>
      </c>
      <c r="E5324" s="232">
        <v>0</v>
      </c>
      <c r="F5324" s="232">
        <v>0</v>
      </c>
      <c r="G5324" s="232">
        <v>0</v>
      </c>
      <c r="H5324" s="232">
        <v>0</v>
      </c>
      <c r="L5324" s="232">
        <v>0</v>
      </c>
    </row>
    <row r="5325" spans="1:12">
      <c r="A5325" s="232">
        <v>5374</v>
      </c>
      <c r="B5325" s="231" t="s">
        <v>1685</v>
      </c>
      <c r="C5325" s="231" t="s">
        <v>1685</v>
      </c>
      <c r="D5325" s="232" t="s">
        <v>1685</v>
      </c>
      <c r="E5325" s="232">
        <v>0</v>
      </c>
      <c r="F5325" s="232">
        <v>0</v>
      </c>
      <c r="G5325" s="232">
        <v>0</v>
      </c>
      <c r="H5325" s="232">
        <v>0</v>
      </c>
      <c r="L5325" s="232">
        <v>0</v>
      </c>
    </row>
    <row r="5326" spans="1:12">
      <c r="A5326" s="232">
        <v>5375</v>
      </c>
      <c r="B5326" s="231" t="s">
        <v>1685</v>
      </c>
      <c r="C5326" s="231" t="s">
        <v>1685</v>
      </c>
      <c r="D5326" s="232" t="s">
        <v>1685</v>
      </c>
      <c r="E5326" s="232">
        <v>0</v>
      </c>
      <c r="F5326" s="232">
        <v>0</v>
      </c>
      <c r="G5326" s="232">
        <v>0</v>
      </c>
      <c r="H5326" s="232">
        <v>0</v>
      </c>
      <c r="L5326" s="232">
        <v>0</v>
      </c>
    </row>
    <row r="5327" spans="1:12">
      <c r="A5327" s="232">
        <v>5376</v>
      </c>
      <c r="B5327" s="231" t="s">
        <v>1685</v>
      </c>
      <c r="C5327" s="231" t="s">
        <v>1685</v>
      </c>
      <c r="D5327" s="232" t="s">
        <v>1685</v>
      </c>
      <c r="E5327" s="232">
        <v>0</v>
      </c>
      <c r="F5327" s="232">
        <v>0</v>
      </c>
      <c r="G5327" s="232">
        <v>0</v>
      </c>
      <c r="H5327" s="232">
        <v>0</v>
      </c>
      <c r="L5327" s="232">
        <v>0</v>
      </c>
    </row>
    <row r="5328" spans="1:12">
      <c r="A5328" s="232">
        <v>5377</v>
      </c>
      <c r="B5328" s="231" t="s">
        <v>1685</v>
      </c>
      <c r="C5328" s="231" t="s">
        <v>1685</v>
      </c>
      <c r="D5328" s="232" t="s">
        <v>1685</v>
      </c>
      <c r="E5328" s="232">
        <v>0</v>
      </c>
      <c r="F5328" s="232">
        <v>0</v>
      </c>
      <c r="G5328" s="232">
        <v>0</v>
      </c>
      <c r="H5328" s="232">
        <v>0</v>
      </c>
      <c r="L5328" s="232">
        <v>0</v>
      </c>
    </row>
    <row r="5329" spans="1:12">
      <c r="A5329" s="232">
        <v>5378</v>
      </c>
      <c r="B5329" s="231" t="s">
        <v>1685</v>
      </c>
      <c r="C5329" s="231" t="s">
        <v>1685</v>
      </c>
      <c r="D5329" s="232" t="s">
        <v>1685</v>
      </c>
      <c r="E5329" s="232">
        <v>0</v>
      </c>
      <c r="F5329" s="232">
        <v>0</v>
      </c>
      <c r="G5329" s="232">
        <v>0</v>
      </c>
      <c r="H5329" s="232">
        <v>0</v>
      </c>
      <c r="L5329" s="232">
        <v>0</v>
      </c>
    </row>
    <row r="5330" spans="1:12">
      <c r="A5330" s="232">
        <v>5379</v>
      </c>
      <c r="B5330" s="231" t="s">
        <v>1685</v>
      </c>
      <c r="C5330" s="231" t="s">
        <v>1685</v>
      </c>
      <c r="D5330" s="232" t="s">
        <v>1685</v>
      </c>
      <c r="E5330" s="232">
        <v>0</v>
      </c>
      <c r="F5330" s="232">
        <v>0</v>
      </c>
      <c r="G5330" s="232">
        <v>0</v>
      </c>
      <c r="H5330" s="232">
        <v>0</v>
      </c>
      <c r="L5330" s="232">
        <v>0</v>
      </c>
    </row>
    <row r="5331" spans="1:12">
      <c r="A5331" s="232">
        <v>5380</v>
      </c>
      <c r="B5331" s="231" t="s">
        <v>1685</v>
      </c>
      <c r="C5331" s="231" t="s">
        <v>1685</v>
      </c>
      <c r="D5331" s="232" t="s">
        <v>1685</v>
      </c>
      <c r="E5331" s="232">
        <v>0</v>
      </c>
      <c r="F5331" s="232">
        <v>0</v>
      </c>
      <c r="G5331" s="232">
        <v>0</v>
      </c>
      <c r="H5331" s="232">
        <v>0</v>
      </c>
      <c r="L5331" s="232">
        <v>0</v>
      </c>
    </row>
    <row r="5332" spans="1:12">
      <c r="A5332" s="232">
        <v>5381</v>
      </c>
      <c r="B5332" s="231" t="s">
        <v>1685</v>
      </c>
      <c r="C5332" s="231" t="s">
        <v>1685</v>
      </c>
      <c r="D5332" s="232" t="s">
        <v>1685</v>
      </c>
      <c r="E5332" s="232">
        <v>0</v>
      </c>
      <c r="F5332" s="232">
        <v>0</v>
      </c>
      <c r="G5332" s="232">
        <v>0</v>
      </c>
      <c r="H5332" s="232">
        <v>0</v>
      </c>
      <c r="L5332" s="232">
        <v>0</v>
      </c>
    </row>
    <row r="5333" spans="1:12">
      <c r="A5333" s="232">
        <v>5382</v>
      </c>
      <c r="B5333" s="231" t="s">
        <v>1685</v>
      </c>
      <c r="C5333" s="231" t="s">
        <v>1685</v>
      </c>
      <c r="D5333" s="232" t="s">
        <v>1685</v>
      </c>
      <c r="E5333" s="232">
        <v>0</v>
      </c>
      <c r="F5333" s="232">
        <v>0</v>
      </c>
      <c r="G5333" s="232">
        <v>0</v>
      </c>
      <c r="H5333" s="232">
        <v>0</v>
      </c>
      <c r="L5333" s="232">
        <v>0</v>
      </c>
    </row>
    <row r="5334" spans="1:12">
      <c r="A5334" s="232">
        <v>5383</v>
      </c>
      <c r="B5334" s="231" t="s">
        <v>1685</v>
      </c>
      <c r="C5334" s="231" t="s">
        <v>1685</v>
      </c>
      <c r="D5334" s="232" t="s">
        <v>1685</v>
      </c>
      <c r="E5334" s="232">
        <v>0</v>
      </c>
      <c r="F5334" s="232">
        <v>0</v>
      </c>
      <c r="G5334" s="232">
        <v>0</v>
      </c>
      <c r="H5334" s="232">
        <v>0</v>
      </c>
      <c r="L5334" s="232">
        <v>0</v>
      </c>
    </row>
    <row r="5335" spans="1:12">
      <c r="A5335" s="232">
        <v>5384</v>
      </c>
      <c r="B5335" s="231" t="s">
        <v>1685</v>
      </c>
      <c r="C5335" s="231" t="s">
        <v>1685</v>
      </c>
      <c r="D5335" s="232" t="s">
        <v>1685</v>
      </c>
      <c r="E5335" s="232">
        <v>0</v>
      </c>
      <c r="F5335" s="232">
        <v>0</v>
      </c>
      <c r="G5335" s="232">
        <v>0</v>
      </c>
      <c r="H5335" s="232">
        <v>0</v>
      </c>
      <c r="L5335" s="232">
        <v>0</v>
      </c>
    </row>
    <row r="5336" spans="1:12">
      <c r="A5336" s="232">
        <v>5385</v>
      </c>
      <c r="B5336" s="231" t="s">
        <v>1685</v>
      </c>
      <c r="C5336" s="231" t="s">
        <v>1685</v>
      </c>
      <c r="D5336" s="232" t="s">
        <v>1685</v>
      </c>
      <c r="E5336" s="232">
        <v>0</v>
      </c>
      <c r="F5336" s="232">
        <v>0</v>
      </c>
      <c r="G5336" s="232">
        <v>0</v>
      </c>
      <c r="H5336" s="232">
        <v>0</v>
      </c>
      <c r="L5336" s="232">
        <v>0</v>
      </c>
    </row>
    <row r="5337" spans="1:12">
      <c r="A5337" s="232">
        <v>5386</v>
      </c>
      <c r="B5337" s="231" t="s">
        <v>1685</v>
      </c>
      <c r="C5337" s="231" t="s">
        <v>1685</v>
      </c>
      <c r="D5337" s="232" t="s">
        <v>1685</v>
      </c>
      <c r="E5337" s="232">
        <v>0</v>
      </c>
      <c r="F5337" s="232">
        <v>0</v>
      </c>
      <c r="G5337" s="232">
        <v>0</v>
      </c>
      <c r="H5337" s="232">
        <v>0</v>
      </c>
      <c r="L5337" s="232">
        <v>0</v>
      </c>
    </row>
    <row r="5338" spans="1:12">
      <c r="A5338" s="232">
        <v>5387</v>
      </c>
      <c r="B5338" s="231" t="s">
        <v>1685</v>
      </c>
      <c r="C5338" s="231" t="s">
        <v>1685</v>
      </c>
      <c r="D5338" s="232" t="s">
        <v>1685</v>
      </c>
      <c r="E5338" s="232">
        <v>0</v>
      </c>
      <c r="F5338" s="232">
        <v>0</v>
      </c>
      <c r="G5338" s="232">
        <v>0</v>
      </c>
      <c r="H5338" s="232">
        <v>0</v>
      </c>
      <c r="L5338" s="232">
        <v>0</v>
      </c>
    </row>
    <row r="5339" spans="1:12">
      <c r="A5339" s="232">
        <v>5388</v>
      </c>
      <c r="B5339" s="231" t="s">
        <v>1685</v>
      </c>
      <c r="C5339" s="231" t="s">
        <v>1685</v>
      </c>
      <c r="D5339" s="232" t="s">
        <v>1685</v>
      </c>
      <c r="E5339" s="232">
        <v>0</v>
      </c>
      <c r="F5339" s="232">
        <v>0</v>
      </c>
      <c r="G5339" s="232">
        <v>0</v>
      </c>
      <c r="H5339" s="232">
        <v>0</v>
      </c>
      <c r="L5339" s="232">
        <v>0</v>
      </c>
    </row>
    <row r="5340" spans="1:12">
      <c r="A5340" s="232">
        <v>5389</v>
      </c>
      <c r="B5340" s="231" t="s">
        <v>1685</v>
      </c>
      <c r="C5340" s="231" t="s">
        <v>1685</v>
      </c>
      <c r="D5340" s="232" t="s">
        <v>1685</v>
      </c>
      <c r="E5340" s="232">
        <v>0</v>
      </c>
      <c r="F5340" s="232">
        <v>0</v>
      </c>
      <c r="G5340" s="232">
        <v>0</v>
      </c>
      <c r="H5340" s="232">
        <v>0</v>
      </c>
      <c r="L5340" s="232">
        <v>0</v>
      </c>
    </row>
    <row r="5341" spans="1:12">
      <c r="A5341" s="232">
        <v>5390</v>
      </c>
      <c r="B5341" s="231" t="s">
        <v>1685</v>
      </c>
      <c r="C5341" s="231" t="s">
        <v>1685</v>
      </c>
      <c r="D5341" s="232" t="s">
        <v>1685</v>
      </c>
      <c r="E5341" s="232">
        <v>0</v>
      </c>
      <c r="F5341" s="232">
        <v>0</v>
      </c>
      <c r="G5341" s="232">
        <v>0</v>
      </c>
      <c r="H5341" s="232">
        <v>0</v>
      </c>
      <c r="L5341" s="232">
        <v>0</v>
      </c>
    </row>
    <row r="5342" spans="1:12">
      <c r="A5342" s="232">
        <v>5391</v>
      </c>
      <c r="B5342" s="231" t="s">
        <v>1685</v>
      </c>
      <c r="C5342" s="231" t="s">
        <v>1685</v>
      </c>
      <c r="D5342" s="232" t="s">
        <v>1685</v>
      </c>
      <c r="E5342" s="232">
        <v>0</v>
      </c>
      <c r="F5342" s="232">
        <v>0</v>
      </c>
      <c r="G5342" s="232">
        <v>0</v>
      </c>
      <c r="H5342" s="232">
        <v>0</v>
      </c>
      <c r="L5342" s="232">
        <v>0</v>
      </c>
    </row>
    <row r="5343" spans="1:12">
      <c r="A5343" s="232">
        <v>5392</v>
      </c>
      <c r="B5343" s="231" t="s">
        <v>1685</v>
      </c>
      <c r="C5343" s="231" t="s">
        <v>1685</v>
      </c>
      <c r="D5343" s="232" t="s">
        <v>1685</v>
      </c>
      <c r="E5343" s="232">
        <v>0</v>
      </c>
      <c r="F5343" s="232">
        <v>0</v>
      </c>
      <c r="G5343" s="232">
        <v>0</v>
      </c>
      <c r="H5343" s="232">
        <v>0</v>
      </c>
      <c r="L5343" s="232">
        <v>0</v>
      </c>
    </row>
    <row r="5344" spans="1:12">
      <c r="A5344" s="232">
        <v>5393</v>
      </c>
      <c r="B5344" s="231" t="s">
        <v>1685</v>
      </c>
      <c r="C5344" s="231" t="s">
        <v>1685</v>
      </c>
      <c r="D5344" s="232" t="s">
        <v>1685</v>
      </c>
      <c r="E5344" s="232">
        <v>0</v>
      </c>
      <c r="F5344" s="232">
        <v>0</v>
      </c>
      <c r="G5344" s="232">
        <v>0</v>
      </c>
      <c r="H5344" s="232">
        <v>0</v>
      </c>
      <c r="L5344" s="232">
        <v>0</v>
      </c>
    </row>
    <row r="5345" spans="1:12">
      <c r="A5345" s="232">
        <v>5394</v>
      </c>
      <c r="B5345" s="231" t="s">
        <v>1685</v>
      </c>
      <c r="C5345" s="231" t="s">
        <v>1685</v>
      </c>
      <c r="D5345" s="232" t="s">
        <v>1685</v>
      </c>
      <c r="E5345" s="232">
        <v>0</v>
      </c>
      <c r="F5345" s="232">
        <v>0</v>
      </c>
      <c r="G5345" s="232">
        <v>0</v>
      </c>
      <c r="H5345" s="232">
        <v>0</v>
      </c>
      <c r="L5345" s="232">
        <v>0</v>
      </c>
    </row>
    <row r="5346" spans="1:12">
      <c r="A5346" s="232">
        <v>5395</v>
      </c>
      <c r="B5346" s="231" t="s">
        <v>1685</v>
      </c>
      <c r="C5346" s="231" t="s">
        <v>1685</v>
      </c>
      <c r="D5346" s="232" t="s">
        <v>1685</v>
      </c>
      <c r="E5346" s="232">
        <v>0</v>
      </c>
      <c r="F5346" s="232">
        <v>0</v>
      </c>
      <c r="G5346" s="232">
        <v>0</v>
      </c>
      <c r="H5346" s="232">
        <v>0</v>
      </c>
      <c r="L5346" s="232">
        <v>0</v>
      </c>
    </row>
    <row r="5347" spans="1:12">
      <c r="A5347" s="232">
        <v>5396</v>
      </c>
      <c r="B5347" s="231" t="s">
        <v>1685</v>
      </c>
      <c r="C5347" s="231" t="s">
        <v>1685</v>
      </c>
      <c r="D5347" s="232" t="s">
        <v>1685</v>
      </c>
      <c r="E5347" s="232">
        <v>0</v>
      </c>
      <c r="F5347" s="232">
        <v>0</v>
      </c>
      <c r="G5347" s="232">
        <v>0</v>
      </c>
      <c r="H5347" s="232">
        <v>0</v>
      </c>
      <c r="L5347" s="232">
        <v>0</v>
      </c>
    </row>
    <row r="5348" spans="1:12">
      <c r="A5348" s="232">
        <v>5397</v>
      </c>
      <c r="B5348" s="231" t="s">
        <v>1685</v>
      </c>
      <c r="C5348" s="231" t="s">
        <v>1685</v>
      </c>
      <c r="D5348" s="232" t="s">
        <v>1685</v>
      </c>
      <c r="E5348" s="232">
        <v>0</v>
      </c>
      <c r="F5348" s="232">
        <v>0</v>
      </c>
      <c r="G5348" s="232">
        <v>0</v>
      </c>
      <c r="H5348" s="232">
        <v>0</v>
      </c>
      <c r="L5348" s="232">
        <v>0</v>
      </c>
    </row>
    <row r="5349" spans="1:12">
      <c r="A5349" s="232">
        <v>5398</v>
      </c>
      <c r="B5349" s="231" t="s">
        <v>1685</v>
      </c>
      <c r="C5349" s="231" t="s">
        <v>1685</v>
      </c>
      <c r="D5349" s="232" t="s">
        <v>1685</v>
      </c>
      <c r="E5349" s="232">
        <v>0</v>
      </c>
      <c r="F5349" s="232">
        <v>0</v>
      </c>
      <c r="G5349" s="232">
        <v>0</v>
      </c>
      <c r="H5349" s="232">
        <v>0</v>
      </c>
      <c r="L5349" s="232">
        <v>0</v>
      </c>
    </row>
    <row r="5350" spans="1:12">
      <c r="A5350" s="232">
        <v>5399</v>
      </c>
      <c r="B5350" s="231" t="s">
        <v>1685</v>
      </c>
      <c r="C5350" s="231" t="s">
        <v>1685</v>
      </c>
      <c r="D5350" s="232" t="s">
        <v>1685</v>
      </c>
      <c r="E5350" s="232">
        <v>0</v>
      </c>
      <c r="F5350" s="232">
        <v>0</v>
      </c>
      <c r="G5350" s="232">
        <v>0</v>
      </c>
      <c r="H5350" s="232">
        <v>0</v>
      </c>
      <c r="L5350" s="232">
        <v>0</v>
      </c>
    </row>
    <row r="5351" spans="1:12">
      <c r="A5351" s="232">
        <v>5400</v>
      </c>
      <c r="B5351" s="231" t="s">
        <v>1685</v>
      </c>
      <c r="C5351" s="231" t="s">
        <v>1685</v>
      </c>
      <c r="D5351" s="232" t="s">
        <v>1685</v>
      </c>
      <c r="E5351" s="232">
        <v>0</v>
      </c>
      <c r="F5351" s="232">
        <v>0</v>
      </c>
      <c r="G5351" s="232">
        <v>0</v>
      </c>
      <c r="H5351" s="232">
        <v>0</v>
      </c>
      <c r="L5351" s="232">
        <v>0</v>
      </c>
    </row>
    <row r="5352" spans="1:12">
      <c r="A5352" s="232">
        <v>5401</v>
      </c>
      <c r="B5352" s="231" t="s">
        <v>1685</v>
      </c>
      <c r="C5352" s="231" t="s">
        <v>1685</v>
      </c>
      <c r="D5352" s="232" t="s">
        <v>1685</v>
      </c>
      <c r="E5352" s="232">
        <v>0</v>
      </c>
      <c r="F5352" s="232">
        <v>0</v>
      </c>
      <c r="G5352" s="232">
        <v>0</v>
      </c>
      <c r="H5352" s="232">
        <v>0</v>
      </c>
      <c r="L5352" s="232">
        <v>0</v>
      </c>
    </row>
    <row r="5353" spans="1:12">
      <c r="A5353" s="232">
        <v>5402</v>
      </c>
      <c r="B5353" s="231" t="s">
        <v>1685</v>
      </c>
      <c r="C5353" s="231" t="s">
        <v>1685</v>
      </c>
      <c r="D5353" s="232" t="s">
        <v>1685</v>
      </c>
      <c r="E5353" s="232">
        <v>0</v>
      </c>
      <c r="F5353" s="232">
        <v>0</v>
      </c>
      <c r="G5353" s="232">
        <v>0</v>
      </c>
      <c r="H5353" s="232">
        <v>0</v>
      </c>
      <c r="L5353" s="232">
        <v>0</v>
      </c>
    </row>
    <row r="5354" spans="1:12">
      <c r="A5354" s="232">
        <v>5403</v>
      </c>
      <c r="B5354" s="231" t="s">
        <v>1685</v>
      </c>
      <c r="C5354" s="231" t="s">
        <v>1685</v>
      </c>
      <c r="D5354" s="232" t="s">
        <v>1685</v>
      </c>
      <c r="E5354" s="232">
        <v>0</v>
      </c>
      <c r="F5354" s="232">
        <v>0</v>
      </c>
      <c r="G5354" s="232">
        <v>0</v>
      </c>
      <c r="H5354" s="232">
        <v>0</v>
      </c>
      <c r="L5354" s="232">
        <v>0</v>
      </c>
    </row>
    <row r="5355" spans="1:12">
      <c r="A5355" s="232">
        <v>5404</v>
      </c>
      <c r="B5355" s="231" t="s">
        <v>1685</v>
      </c>
      <c r="C5355" s="231" t="s">
        <v>1685</v>
      </c>
      <c r="D5355" s="232" t="s">
        <v>1685</v>
      </c>
      <c r="E5355" s="232">
        <v>0</v>
      </c>
      <c r="F5355" s="232">
        <v>0</v>
      </c>
      <c r="G5355" s="232">
        <v>0</v>
      </c>
      <c r="H5355" s="232">
        <v>0</v>
      </c>
      <c r="L5355" s="232">
        <v>0</v>
      </c>
    </row>
    <row r="5356" spans="1:12">
      <c r="A5356" s="232">
        <v>5405</v>
      </c>
      <c r="B5356" s="231" t="s">
        <v>1685</v>
      </c>
      <c r="C5356" s="231" t="s">
        <v>1685</v>
      </c>
      <c r="D5356" s="232" t="s">
        <v>1685</v>
      </c>
      <c r="E5356" s="232">
        <v>0</v>
      </c>
      <c r="F5356" s="232">
        <v>0</v>
      </c>
      <c r="G5356" s="232">
        <v>0</v>
      </c>
      <c r="H5356" s="232">
        <v>0</v>
      </c>
      <c r="L5356" s="232">
        <v>0</v>
      </c>
    </row>
    <row r="5357" spans="1:12">
      <c r="A5357" s="232">
        <v>5406</v>
      </c>
      <c r="B5357" s="231" t="s">
        <v>1685</v>
      </c>
      <c r="C5357" s="231" t="s">
        <v>1685</v>
      </c>
      <c r="D5357" s="232" t="s">
        <v>1685</v>
      </c>
      <c r="E5357" s="232">
        <v>0</v>
      </c>
      <c r="F5357" s="232">
        <v>0</v>
      </c>
      <c r="G5357" s="232">
        <v>0</v>
      </c>
      <c r="H5357" s="232">
        <v>0</v>
      </c>
      <c r="L5357" s="232">
        <v>0</v>
      </c>
    </row>
    <row r="5358" spans="1:12">
      <c r="A5358" s="232">
        <v>5407</v>
      </c>
      <c r="B5358" s="231" t="s">
        <v>1685</v>
      </c>
      <c r="C5358" s="231" t="s">
        <v>1685</v>
      </c>
      <c r="D5358" s="232" t="s">
        <v>1685</v>
      </c>
      <c r="E5358" s="232">
        <v>0</v>
      </c>
      <c r="F5358" s="232">
        <v>0</v>
      </c>
      <c r="G5358" s="232">
        <v>0</v>
      </c>
      <c r="H5358" s="232">
        <v>0</v>
      </c>
      <c r="L5358" s="232">
        <v>0</v>
      </c>
    </row>
    <row r="5359" spans="1:12">
      <c r="A5359" s="232">
        <v>5408</v>
      </c>
      <c r="B5359" s="231" t="s">
        <v>1685</v>
      </c>
      <c r="C5359" s="231" t="s">
        <v>1685</v>
      </c>
      <c r="D5359" s="232" t="s">
        <v>1685</v>
      </c>
      <c r="E5359" s="232">
        <v>0</v>
      </c>
      <c r="F5359" s="232">
        <v>0</v>
      </c>
      <c r="G5359" s="232">
        <v>0</v>
      </c>
      <c r="H5359" s="232">
        <v>0</v>
      </c>
      <c r="L5359" s="232">
        <v>0</v>
      </c>
    </row>
    <row r="5360" spans="1:12">
      <c r="A5360" s="232">
        <v>5409</v>
      </c>
      <c r="B5360" s="231" t="s">
        <v>1685</v>
      </c>
      <c r="C5360" s="231" t="s">
        <v>1685</v>
      </c>
      <c r="D5360" s="232" t="s">
        <v>1685</v>
      </c>
      <c r="E5360" s="232">
        <v>0</v>
      </c>
      <c r="F5360" s="232">
        <v>0</v>
      </c>
      <c r="G5360" s="232">
        <v>0</v>
      </c>
      <c r="H5360" s="232">
        <v>0</v>
      </c>
      <c r="L5360" s="232">
        <v>0</v>
      </c>
    </row>
    <row r="5361" spans="1:12">
      <c r="A5361" s="232">
        <v>5410</v>
      </c>
      <c r="B5361" s="231" t="s">
        <v>1685</v>
      </c>
      <c r="C5361" s="231" t="s">
        <v>1685</v>
      </c>
      <c r="D5361" s="232" t="s">
        <v>1685</v>
      </c>
      <c r="E5361" s="232">
        <v>0</v>
      </c>
      <c r="F5361" s="232">
        <v>0</v>
      </c>
      <c r="G5361" s="232">
        <v>0</v>
      </c>
      <c r="H5361" s="232">
        <v>0</v>
      </c>
      <c r="L5361" s="232">
        <v>0</v>
      </c>
    </row>
    <row r="5362" spans="1:12">
      <c r="A5362" s="232">
        <v>5411</v>
      </c>
      <c r="B5362" s="231" t="s">
        <v>1685</v>
      </c>
      <c r="C5362" s="231" t="s">
        <v>1685</v>
      </c>
      <c r="D5362" s="232" t="s">
        <v>1685</v>
      </c>
      <c r="E5362" s="232">
        <v>0</v>
      </c>
      <c r="F5362" s="232">
        <v>0</v>
      </c>
      <c r="G5362" s="232">
        <v>0</v>
      </c>
      <c r="H5362" s="232">
        <v>0</v>
      </c>
      <c r="L5362" s="232">
        <v>0</v>
      </c>
    </row>
    <row r="5363" spans="1:12">
      <c r="A5363" s="232">
        <v>5412</v>
      </c>
      <c r="B5363" s="231" t="s">
        <v>1685</v>
      </c>
      <c r="C5363" s="231" t="s">
        <v>1685</v>
      </c>
      <c r="D5363" s="232" t="s">
        <v>1685</v>
      </c>
      <c r="E5363" s="232">
        <v>0</v>
      </c>
      <c r="F5363" s="232">
        <v>0</v>
      </c>
      <c r="G5363" s="232">
        <v>0</v>
      </c>
      <c r="H5363" s="232">
        <v>0</v>
      </c>
      <c r="L5363" s="232">
        <v>0</v>
      </c>
    </row>
    <row r="5364" spans="1:12">
      <c r="A5364" s="232">
        <v>5413</v>
      </c>
      <c r="B5364" s="231" t="s">
        <v>1685</v>
      </c>
      <c r="C5364" s="231" t="s">
        <v>1685</v>
      </c>
      <c r="D5364" s="232" t="s">
        <v>1685</v>
      </c>
      <c r="E5364" s="232">
        <v>0</v>
      </c>
      <c r="F5364" s="232">
        <v>0</v>
      </c>
      <c r="G5364" s="232">
        <v>0</v>
      </c>
      <c r="H5364" s="232">
        <v>0</v>
      </c>
      <c r="L5364" s="232">
        <v>0</v>
      </c>
    </row>
    <row r="5365" spans="1:12">
      <c r="A5365" s="232">
        <v>5414</v>
      </c>
      <c r="B5365" s="231" t="s">
        <v>1685</v>
      </c>
      <c r="C5365" s="231" t="s">
        <v>1685</v>
      </c>
      <c r="D5365" s="232" t="s">
        <v>1685</v>
      </c>
      <c r="E5365" s="232">
        <v>0</v>
      </c>
      <c r="F5365" s="232">
        <v>0</v>
      </c>
      <c r="G5365" s="232">
        <v>0</v>
      </c>
      <c r="H5365" s="232">
        <v>0</v>
      </c>
      <c r="L5365" s="232">
        <v>0</v>
      </c>
    </row>
    <row r="5366" spans="1:12">
      <c r="A5366" s="232">
        <v>5415</v>
      </c>
      <c r="B5366" s="231" t="s">
        <v>1685</v>
      </c>
      <c r="C5366" s="231" t="s">
        <v>1685</v>
      </c>
      <c r="D5366" s="232" t="s">
        <v>1685</v>
      </c>
      <c r="E5366" s="232">
        <v>0</v>
      </c>
      <c r="F5366" s="232">
        <v>0</v>
      </c>
      <c r="G5366" s="232">
        <v>0</v>
      </c>
      <c r="H5366" s="232">
        <v>0</v>
      </c>
      <c r="L5366" s="232">
        <v>0</v>
      </c>
    </row>
    <row r="5367" spans="1:12">
      <c r="A5367" s="232">
        <v>5416</v>
      </c>
      <c r="B5367" s="231" t="s">
        <v>1685</v>
      </c>
      <c r="C5367" s="231" t="s">
        <v>1685</v>
      </c>
      <c r="D5367" s="232" t="s">
        <v>1685</v>
      </c>
      <c r="E5367" s="232">
        <v>0</v>
      </c>
      <c r="F5367" s="232">
        <v>0</v>
      </c>
      <c r="G5367" s="232">
        <v>0</v>
      </c>
      <c r="H5367" s="232">
        <v>0</v>
      </c>
      <c r="L5367" s="232">
        <v>0</v>
      </c>
    </row>
    <row r="5368" spans="1:12">
      <c r="A5368" s="232">
        <v>5417</v>
      </c>
      <c r="B5368" s="231" t="s">
        <v>1685</v>
      </c>
      <c r="C5368" s="231" t="s">
        <v>1685</v>
      </c>
      <c r="D5368" s="232" t="s">
        <v>1685</v>
      </c>
      <c r="E5368" s="232">
        <v>0</v>
      </c>
      <c r="F5368" s="232">
        <v>0</v>
      </c>
      <c r="G5368" s="232">
        <v>0</v>
      </c>
      <c r="H5368" s="232">
        <v>0</v>
      </c>
      <c r="L5368" s="232">
        <v>0</v>
      </c>
    </row>
    <row r="5369" spans="1:12">
      <c r="A5369" s="232">
        <v>5418</v>
      </c>
      <c r="B5369" s="231" t="s">
        <v>1685</v>
      </c>
      <c r="C5369" s="231" t="s">
        <v>1685</v>
      </c>
      <c r="D5369" s="232" t="s">
        <v>1685</v>
      </c>
      <c r="E5369" s="232">
        <v>0</v>
      </c>
      <c r="F5369" s="232">
        <v>0</v>
      </c>
      <c r="G5369" s="232">
        <v>0</v>
      </c>
      <c r="H5369" s="232">
        <v>0</v>
      </c>
      <c r="L5369" s="232">
        <v>0</v>
      </c>
    </row>
    <row r="5370" spans="1:12">
      <c r="A5370" s="232">
        <v>5419</v>
      </c>
      <c r="B5370" s="231" t="s">
        <v>1685</v>
      </c>
      <c r="C5370" s="231" t="s">
        <v>1685</v>
      </c>
      <c r="D5370" s="232" t="s">
        <v>1685</v>
      </c>
      <c r="E5370" s="232">
        <v>0</v>
      </c>
      <c r="F5370" s="232">
        <v>0</v>
      </c>
      <c r="G5370" s="232">
        <v>0</v>
      </c>
      <c r="H5370" s="232">
        <v>0</v>
      </c>
      <c r="L5370" s="232">
        <v>0</v>
      </c>
    </row>
    <row r="5371" spans="1:12">
      <c r="A5371" s="232">
        <v>5420</v>
      </c>
      <c r="B5371" s="231" t="s">
        <v>1685</v>
      </c>
      <c r="C5371" s="231" t="s">
        <v>1685</v>
      </c>
      <c r="D5371" s="232" t="s">
        <v>1685</v>
      </c>
      <c r="E5371" s="232">
        <v>0</v>
      </c>
      <c r="F5371" s="232">
        <v>0</v>
      </c>
      <c r="G5371" s="232">
        <v>0</v>
      </c>
      <c r="H5371" s="232">
        <v>0</v>
      </c>
      <c r="L5371" s="232">
        <v>0</v>
      </c>
    </row>
    <row r="5372" spans="1:12">
      <c r="A5372" s="232">
        <v>5421</v>
      </c>
      <c r="B5372" s="231" t="s">
        <v>1685</v>
      </c>
      <c r="C5372" s="231" t="s">
        <v>1685</v>
      </c>
      <c r="D5372" s="232" t="s">
        <v>1685</v>
      </c>
      <c r="E5372" s="232">
        <v>0</v>
      </c>
      <c r="F5372" s="232">
        <v>0</v>
      </c>
      <c r="G5372" s="232">
        <v>0</v>
      </c>
      <c r="H5372" s="232">
        <v>0</v>
      </c>
      <c r="L5372" s="232">
        <v>0</v>
      </c>
    </row>
    <row r="5373" spans="1:12">
      <c r="A5373" s="232">
        <v>5422</v>
      </c>
      <c r="B5373" s="231" t="s">
        <v>1685</v>
      </c>
      <c r="C5373" s="231" t="s">
        <v>1685</v>
      </c>
      <c r="D5373" s="232" t="s">
        <v>1685</v>
      </c>
      <c r="E5373" s="232">
        <v>0</v>
      </c>
      <c r="F5373" s="232">
        <v>0</v>
      </c>
      <c r="G5373" s="232">
        <v>0</v>
      </c>
      <c r="H5373" s="232">
        <v>0</v>
      </c>
      <c r="L5373" s="232">
        <v>0</v>
      </c>
    </row>
    <row r="5374" spans="1:12">
      <c r="A5374" s="232">
        <v>5423</v>
      </c>
      <c r="B5374" s="231" t="s">
        <v>1685</v>
      </c>
      <c r="C5374" s="231" t="s">
        <v>1685</v>
      </c>
      <c r="D5374" s="232" t="s">
        <v>1685</v>
      </c>
      <c r="E5374" s="232">
        <v>0</v>
      </c>
      <c r="F5374" s="232">
        <v>0</v>
      </c>
      <c r="G5374" s="232">
        <v>0</v>
      </c>
      <c r="H5374" s="232">
        <v>0</v>
      </c>
      <c r="L5374" s="232">
        <v>0</v>
      </c>
    </row>
    <row r="5375" spans="1:12">
      <c r="A5375" s="232">
        <v>5424</v>
      </c>
      <c r="B5375" s="231" t="s">
        <v>1685</v>
      </c>
      <c r="C5375" s="231" t="s">
        <v>1685</v>
      </c>
      <c r="D5375" s="232" t="s">
        <v>1685</v>
      </c>
      <c r="E5375" s="232">
        <v>0</v>
      </c>
      <c r="F5375" s="232">
        <v>0</v>
      </c>
      <c r="G5375" s="232">
        <v>0</v>
      </c>
      <c r="H5375" s="232">
        <v>0</v>
      </c>
      <c r="L5375" s="232">
        <v>0</v>
      </c>
    </row>
    <row r="5376" spans="1:12">
      <c r="A5376" s="232">
        <v>5425</v>
      </c>
      <c r="B5376" s="231" t="s">
        <v>1685</v>
      </c>
      <c r="C5376" s="231" t="s">
        <v>1685</v>
      </c>
      <c r="D5376" s="232" t="s">
        <v>1685</v>
      </c>
      <c r="E5376" s="232">
        <v>0</v>
      </c>
      <c r="F5376" s="232">
        <v>0</v>
      </c>
      <c r="G5376" s="232">
        <v>0</v>
      </c>
      <c r="H5376" s="232">
        <v>0</v>
      </c>
      <c r="L5376" s="232">
        <v>0</v>
      </c>
    </row>
    <row r="5377" spans="1:12">
      <c r="A5377" s="232">
        <v>5426</v>
      </c>
      <c r="B5377" s="231" t="s">
        <v>1685</v>
      </c>
      <c r="C5377" s="231" t="s">
        <v>1685</v>
      </c>
      <c r="D5377" s="232" t="s">
        <v>1685</v>
      </c>
      <c r="E5377" s="232">
        <v>0</v>
      </c>
      <c r="F5377" s="232">
        <v>0</v>
      </c>
      <c r="G5377" s="232">
        <v>0</v>
      </c>
      <c r="H5377" s="232">
        <v>0</v>
      </c>
      <c r="L5377" s="232">
        <v>0</v>
      </c>
    </row>
    <row r="5378" spans="1:12">
      <c r="A5378" s="232">
        <v>5427</v>
      </c>
      <c r="B5378" s="231" t="s">
        <v>1685</v>
      </c>
      <c r="C5378" s="231" t="s">
        <v>1685</v>
      </c>
      <c r="D5378" s="232" t="s">
        <v>1685</v>
      </c>
      <c r="E5378" s="232">
        <v>0</v>
      </c>
      <c r="F5378" s="232">
        <v>0</v>
      </c>
      <c r="G5378" s="232">
        <v>0</v>
      </c>
      <c r="H5378" s="232">
        <v>0</v>
      </c>
      <c r="L5378" s="232">
        <v>0</v>
      </c>
    </row>
    <row r="5379" spans="1:12">
      <c r="A5379" s="232">
        <v>5428</v>
      </c>
      <c r="B5379" s="231" t="s">
        <v>1685</v>
      </c>
      <c r="C5379" s="231" t="s">
        <v>1685</v>
      </c>
      <c r="D5379" s="232" t="s">
        <v>1685</v>
      </c>
      <c r="E5379" s="232">
        <v>0</v>
      </c>
      <c r="F5379" s="232">
        <v>0</v>
      </c>
      <c r="G5379" s="232">
        <v>0</v>
      </c>
      <c r="H5379" s="232">
        <v>0</v>
      </c>
      <c r="L5379" s="232">
        <v>0</v>
      </c>
    </row>
    <row r="5380" spans="1:12">
      <c r="A5380" s="232">
        <v>5429</v>
      </c>
      <c r="B5380" s="231" t="s">
        <v>1685</v>
      </c>
      <c r="C5380" s="231" t="s">
        <v>1685</v>
      </c>
      <c r="D5380" s="232" t="s">
        <v>1685</v>
      </c>
      <c r="E5380" s="232">
        <v>0</v>
      </c>
      <c r="F5380" s="232">
        <v>0</v>
      </c>
      <c r="G5380" s="232">
        <v>0</v>
      </c>
      <c r="H5380" s="232">
        <v>0</v>
      </c>
      <c r="L5380" s="232">
        <v>0</v>
      </c>
    </row>
    <row r="5381" spans="1:12">
      <c r="A5381" s="232">
        <v>5430</v>
      </c>
      <c r="B5381" s="231" t="s">
        <v>1685</v>
      </c>
      <c r="C5381" s="231" t="s">
        <v>1685</v>
      </c>
      <c r="D5381" s="232" t="s">
        <v>1685</v>
      </c>
      <c r="E5381" s="232">
        <v>0</v>
      </c>
      <c r="F5381" s="232">
        <v>0</v>
      </c>
      <c r="G5381" s="232">
        <v>0</v>
      </c>
      <c r="H5381" s="232">
        <v>0</v>
      </c>
      <c r="L5381" s="232">
        <v>0</v>
      </c>
    </row>
    <row r="5382" spans="1:12">
      <c r="A5382" s="232">
        <v>5431</v>
      </c>
      <c r="B5382" s="231" t="s">
        <v>1685</v>
      </c>
      <c r="C5382" s="231" t="s">
        <v>1685</v>
      </c>
      <c r="D5382" s="232" t="s">
        <v>1685</v>
      </c>
      <c r="E5382" s="232">
        <v>0</v>
      </c>
      <c r="F5382" s="232">
        <v>0</v>
      </c>
      <c r="G5382" s="232">
        <v>0</v>
      </c>
      <c r="H5382" s="232">
        <v>0</v>
      </c>
      <c r="L5382" s="232">
        <v>0</v>
      </c>
    </row>
    <row r="5383" spans="1:12">
      <c r="A5383" s="232">
        <v>5432</v>
      </c>
      <c r="B5383" s="231" t="s">
        <v>1685</v>
      </c>
      <c r="C5383" s="231" t="s">
        <v>1685</v>
      </c>
      <c r="D5383" s="232" t="s">
        <v>1685</v>
      </c>
      <c r="E5383" s="232">
        <v>0</v>
      </c>
      <c r="F5383" s="232">
        <v>0</v>
      </c>
      <c r="G5383" s="232">
        <v>0</v>
      </c>
      <c r="H5383" s="232">
        <v>0</v>
      </c>
      <c r="L5383" s="232">
        <v>0</v>
      </c>
    </row>
    <row r="5384" spans="1:12">
      <c r="A5384" s="232">
        <v>5433</v>
      </c>
      <c r="B5384" s="231" t="s">
        <v>1685</v>
      </c>
      <c r="C5384" s="231" t="s">
        <v>1685</v>
      </c>
      <c r="D5384" s="232" t="s">
        <v>1685</v>
      </c>
      <c r="E5384" s="232">
        <v>0</v>
      </c>
      <c r="F5384" s="232">
        <v>0</v>
      </c>
      <c r="G5384" s="232">
        <v>0</v>
      </c>
      <c r="H5384" s="232">
        <v>0</v>
      </c>
      <c r="L5384" s="232">
        <v>0</v>
      </c>
    </row>
    <row r="5385" spans="1:12">
      <c r="A5385" s="232">
        <v>5434</v>
      </c>
      <c r="B5385" s="231" t="s">
        <v>1685</v>
      </c>
      <c r="C5385" s="231" t="s">
        <v>1685</v>
      </c>
      <c r="D5385" s="232" t="s">
        <v>1685</v>
      </c>
      <c r="E5385" s="232">
        <v>0</v>
      </c>
      <c r="F5385" s="232">
        <v>0</v>
      </c>
      <c r="G5385" s="232">
        <v>0</v>
      </c>
      <c r="H5385" s="232">
        <v>0</v>
      </c>
      <c r="L5385" s="232">
        <v>0</v>
      </c>
    </row>
    <row r="5386" spans="1:12">
      <c r="A5386" s="232">
        <v>5435</v>
      </c>
      <c r="B5386" s="231" t="s">
        <v>1685</v>
      </c>
      <c r="C5386" s="231" t="s">
        <v>1685</v>
      </c>
      <c r="D5386" s="232" t="s">
        <v>1685</v>
      </c>
      <c r="E5386" s="232">
        <v>0</v>
      </c>
      <c r="F5386" s="232">
        <v>0</v>
      </c>
      <c r="G5386" s="232">
        <v>0</v>
      </c>
      <c r="H5386" s="232">
        <v>0</v>
      </c>
      <c r="L5386" s="232">
        <v>0</v>
      </c>
    </row>
    <row r="5387" spans="1:12">
      <c r="A5387" s="232">
        <v>5436</v>
      </c>
      <c r="B5387" s="231" t="s">
        <v>1685</v>
      </c>
      <c r="C5387" s="231" t="s">
        <v>1685</v>
      </c>
      <c r="D5387" s="232" t="s">
        <v>1685</v>
      </c>
      <c r="E5387" s="232">
        <v>0</v>
      </c>
      <c r="F5387" s="232">
        <v>0</v>
      </c>
      <c r="G5387" s="232">
        <v>0</v>
      </c>
      <c r="H5387" s="232">
        <v>0</v>
      </c>
      <c r="L5387" s="232">
        <v>0</v>
      </c>
    </row>
    <row r="5388" spans="1:12">
      <c r="A5388" s="232">
        <v>5437</v>
      </c>
      <c r="B5388" s="231" t="s">
        <v>1685</v>
      </c>
      <c r="C5388" s="231" t="s">
        <v>1685</v>
      </c>
      <c r="D5388" s="232" t="s">
        <v>1685</v>
      </c>
      <c r="E5388" s="232">
        <v>0</v>
      </c>
      <c r="F5388" s="232">
        <v>0</v>
      </c>
      <c r="G5388" s="232">
        <v>0</v>
      </c>
      <c r="H5388" s="232">
        <v>0</v>
      </c>
      <c r="L5388" s="232">
        <v>0</v>
      </c>
    </row>
    <row r="5389" spans="1:12">
      <c r="A5389" s="232">
        <v>5438</v>
      </c>
      <c r="B5389" s="231" t="s">
        <v>1685</v>
      </c>
      <c r="C5389" s="231" t="s">
        <v>1685</v>
      </c>
      <c r="D5389" s="232" t="s">
        <v>1685</v>
      </c>
      <c r="E5389" s="232">
        <v>0</v>
      </c>
      <c r="F5389" s="232">
        <v>0</v>
      </c>
      <c r="G5389" s="232">
        <v>0</v>
      </c>
      <c r="H5389" s="232">
        <v>0</v>
      </c>
      <c r="L5389" s="232">
        <v>0</v>
      </c>
    </row>
    <row r="5390" spans="1:12">
      <c r="A5390" s="232">
        <v>5439</v>
      </c>
      <c r="B5390" s="231" t="s">
        <v>1685</v>
      </c>
      <c r="C5390" s="231" t="s">
        <v>1685</v>
      </c>
      <c r="D5390" s="232" t="s">
        <v>1685</v>
      </c>
      <c r="E5390" s="232">
        <v>0</v>
      </c>
      <c r="F5390" s="232">
        <v>0</v>
      </c>
      <c r="G5390" s="232">
        <v>0</v>
      </c>
      <c r="H5390" s="232">
        <v>0</v>
      </c>
      <c r="L5390" s="232">
        <v>0</v>
      </c>
    </row>
    <row r="5391" spans="1:12">
      <c r="A5391" s="232">
        <v>5440</v>
      </c>
      <c r="B5391" s="231" t="s">
        <v>1685</v>
      </c>
      <c r="C5391" s="231" t="s">
        <v>1685</v>
      </c>
      <c r="D5391" s="232" t="s">
        <v>1685</v>
      </c>
      <c r="E5391" s="232">
        <v>0</v>
      </c>
      <c r="F5391" s="232">
        <v>0</v>
      </c>
      <c r="G5391" s="232">
        <v>0</v>
      </c>
      <c r="H5391" s="232">
        <v>0</v>
      </c>
      <c r="L5391" s="232">
        <v>0</v>
      </c>
    </row>
    <row r="5392" spans="1:12">
      <c r="A5392" s="232">
        <v>5441</v>
      </c>
      <c r="B5392" s="231" t="s">
        <v>1685</v>
      </c>
      <c r="C5392" s="231" t="s">
        <v>1685</v>
      </c>
      <c r="D5392" s="232" t="s">
        <v>1685</v>
      </c>
      <c r="E5392" s="232">
        <v>0</v>
      </c>
      <c r="F5392" s="232">
        <v>0</v>
      </c>
      <c r="G5392" s="232">
        <v>0</v>
      </c>
      <c r="H5392" s="232">
        <v>0</v>
      </c>
      <c r="L5392" s="232">
        <v>0</v>
      </c>
    </row>
    <row r="5393" spans="1:12">
      <c r="A5393" s="232">
        <v>5442</v>
      </c>
      <c r="B5393" s="231" t="s">
        <v>1685</v>
      </c>
      <c r="C5393" s="231" t="s">
        <v>1685</v>
      </c>
      <c r="D5393" s="232" t="s">
        <v>1685</v>
      </c>
      <c r="E5393" s="232">
        <v>0</v>
      </c>
      <c r="F5393" s="232">
        <v>0</v>
      </c>
      <c r="G5393" s="232">
        <v>0</v>
      </c>
      <c r="H5393" s="232">
        <v>0</v>
      </c>
      <c r="L5393" s="232">
        <v>0</v>
      </c>
    </row>
    <row r="5394" spans="1:12">
      <c r="A5394" s="232">
        <v>5443</v>
      </c>
      <c r="B5394" s="231" t="s">
        <v>1685</v>
      </c>
      <c r="C5394" s="231" t="s">
        <v>1685</v>
      </c>
      <c r="D5394" s="232" t="s">
        <v>1685</v>
      </c>
      <c r="E5394" s="232">
        <v>0</v>
      </c>
      <c r="F5394" s="232">
        <v>0</v>
      </c>
      <c r="G5394" s="232">
        <v>0</v>
      </c>
      <c r="H5394" s="232">
        <v>0</v>
      </c>
      <c r="L5394" s="232">
        <v>0</v>
      </c>
    </row>
    <row r="5395" spans="1:12">
      <c r="A5395" s="232">
        <v>5444</v>
      </c>
      <c r="B5395" s="231" t="s">
        <v>1685</v>
      </c>
      <c r="C5395" s="231" t="s">
        <v>1685</v>
      </c>
      <c r="D5395" s="232" t="s">
        <v>1685</v>
      </c>
      <c r="E5395" s="232">
        <v>0</v>
      </c>
      <c r="F5395" s="232">
        <v>0</v>
      </c>
      <c r="G5395" s="232">
        <v>0</v>
      </c>
      <c r="H5395" s="232">
        <v>0</v>
      </c>
      <c r="L5395" s="232">
        <v>0</v>
      </c>
    </row>
    <row r="5396" spans="1:12">
      <c r="A5396" s="232">
        <v>5445</v>
      </c>
      <c r="B5396" s="231" t="s">
        <v>1685</v>
      </c>
      <c r="C5396" s="231" t="s">
        <v>1685</v>
      </c>
      <c r="D5396" s="232" t="s">
        <v>1685</v>
      </c>
      <c r="E5396" s="232">
        <v>0</v>
      </c>
      <c r="F5396" s="232">
        <v>0</v>
      </c>
      <c r="G5396" s="232">
        <v>0</v>
      </c>
      <c r="H5396" s="232">
        <v>0</v>
      </c>
      <c r="L5396" s="232">
        <v>0</v>
      </c>
    </row>
    <row r="5397" spans="1:12">
      <c r="A5397" s="232">
        <v>5446</v>
      </c>
      <c r="B5397" s="231" t="s">
        <v>1685</v>
      </c>
      <c r="C5397" s="231" t="s">
        <v>1685</v>
      </c>
      <c r="D5397" s="232" t="s">
        <v>1685</v>
      </c>
      <c r="E5397" s="232">
        <v>0</v>
      </c>
      <c r="F5397" s="232">
        <v>0</v>
      </c>
      <c r="G5397" s="232">
        <v>0</v>
      </c>
      <c r="H5397" s="232">
        <v>0</v>
      </c>
      <c r="L5397" s="232">
        <v>0</v>
      </c>
    </row>
    <row r="5398" spans="1:12">
      <c r="A5398" s="232">
        <v>5447</v>
      </c>
      <c r="B5398" s="231" t="s">
        <v>1685</v>
      </c>
      <c r="C5398" s="231" t="s">
        <v>1685</v>
      </c>
      <c r="D5398" s="232" t="s">
        <v>1685</v>
      </c>
      <c r="E5398" s="232">
        <v>0</v>
      </c>
      <c r="F5398" s="232">
        <v>0</v>
      </c>
      <c r="G5398" s="232">
        <v>0</v>
      </c>
      <c r="H5398" s="232">
        <v>0</v>
      </c>
      <c r="L5398" s="232">
        <v>0</v>
      </c>
    </row>
    <row r="5399" spans="1:12">
      <c r="A5399" s="232">
        <v>5448</v>
      </c>
      <c r="B5399" s="231" t="s">
        <v>1685</v>
      </c>
      <c r="C5399" s="231" t="s">
        <v>1685</v>
      </c>
      <c r="D5399" s="232" t="s">
        <v>1685</v>
      </c>
      <c r="E5399" s="232">
        <v>0</v>
      </c>
      <c r="F5399" s="232">
        <v>0</v>
      </c>
      <c r="G5399" s="232">
        <v>0</v>
      </c>
      <c r="H5399" s="232">
        <v>0</v>
      </c>
      <c r="L5399" s="232">
        <v>0</v>
      </c>
    </row>
    <row r="5400" spans="1:12">
      <c r="A5400" s="232">
        <v>5449</v>
      </c>
      <c r="B5400" s="231" t="s">
        <v>1685</v>
      </c>
      <c r="C5400" s="231" t="s">
        <v>1685</v>
      </c>
      <c r="D5400" s="232" t="s">
        <v>1685</v>
      </c>
      <c r="E5400" s="232">
        <v>0</v>
      </c>
      <c r="F5400" s="232">
        <v>0</v>
      </c>
      <c r="G5400" s="232">
        <v>0</v>
      </c>
      <c r="H5400" s="232">
        <v>0</v>
      </c>
      <c r="L5400" s="232">
        <v>0</v>
      </c>
    </row>
    <row r="5401" spans="1:12">
      <c r="A5401" s="232">
        <v>5450</v>
      </c>
      <c r="B5401" s="231" t="s">
        <v>1685</v>
      </c>
      <c r="C5401" s="231" t="s">
        <v>1685</v>
      </c>
      <c r="D5401" s="232" t="s">
        <v>1685</v>
      </c>
      <c r="E5401" s="232">
        <v>0</v>
      </c>
      <c r="F5401" s="232">
        <v>0</v>
      </c>
      <c r="G5401" s="232">
        <v>0</v>
      </c>
      <c r="H5401" s="232">
        <v>0</v>
      </c>
      <c r="L5401" s="232">
        <v>0</v>
      </c>
    </row>
    <row r="5402" spans="1:12">
      <c r="A5402" s="232">
        <v>5451</v>
      </c>
      <c r="B5402" s="231" t="s">
        <v>1685</v>
      </c>
      <c r="C5402" s="231" t="s">
        <v>1685</v>
      </c>
      <c r="D5402" s="232" t="s">
        <v>1685</v>
      </c>
      <c r="E5402" s="232">
        <v>0</v>
      </c>
      <c r="F5402" s="232">
        <v>0</v>
      </c>
      <c r="G5402" s="232">
        <v>0</v>
      </c>
      <c r="H5402" s="232">
        <v>0</v>
      </c>
      <c r="L5402" s="232">
        <v>0</v>
      </c>
    </row>
    <row r="5403" spans="1:12">
      <c r="A5403" s="232">
        <v>5452</v>
      </c>
      <c r="B5403" s="231" t="s">
        <v>1685</v>
      </c>
      <c r="C5403" s="231" t="s">
        <v>1685</v>
      </c>
      <c r="D5403" s="232" t="s">
        <v>1685</v>
      </c>
      <c r="E5403" s="232">
        <v>0</v>
      </c>
      <c r="F5403" s="232">
        <v>0</v>
      </c>
      <c r="G5403" s="232">
        <v>0</v>
      </c>
      <c r="H5403" s="232">
        <v>0</v>
      </c>
      <c r="L5403" s="232">
        <v>0</v>
      </c>
    </row>
    <row r="5404" spans="1:12">
      <c r="A5404" s="232">
        <v>5453</v>
      </c>
      <c r="B5404" s="231" t="s">
        <v>1685</v>
      </c>
      <c r="C5404" s="231" t="s">
        <v>1685</v>
      </c>
      <c r="D5404" s="232" t="s">
        <v>1685</v>
      </c>
      <c r="E5404" s="232">
        <v>0</v>
      </c>
      <c r="F5404" s="232">
        <v>0</v>
      </c>
      <c r="G5404" s="232">
        <v>0</v>
      </c>
      <c r="H5404" s="232">
        <v>0</v>
      </c>
      <c r="L5404" s="232">
        <v>0</v>
      </c>
    </row>
    <row r="5405" spans="1:12">
      <c r="A5405" s="232">
        <v>5454</v>
      </c>
      <c r="B5405" s="231" t="s">
        <v>1685</v>
      </c>
      <c r="C5405" s="231" t="s">
        <v>1685</v>
      </c>
      <c r="D5405" s="232" t="s">
        <v>1685</v>
      </c>
      <c r="E5405" s="232">
        <v>0</v>
      </c>
      <c r="F5405" s="232">
        <v>0</v>
      </c>
      <c r="G5405" s="232">
        <v>0</v>
      </c>
      <c r="H5405" s="232">
        <v>0</v>
      </c>
      <c r="L5405" s="232">
        <v>0</v>
      </c>
    </row>
    <row r="5406" spans="1:12">
      <c r="A5406" s="232">
        <v>5455</v>
      </c>
      <c r="B5406" s="231" t="s">
        <v>1685</v>
      </c>
      <c r="C5406" s="231" t="s">
        <v>1685</v>
      </c>
      <c r="D5406" s="232" t="s">
        <v>1685</v>
      </c>
      <c r="E5406" s="232">
        <v>0</v>
      </c>
      <c r="F5406" s="232">
        <v>0</v>
      </c>
      <c r="G5406" s="232">
        <v>0</v>
      </c>
      <c r="H5406" s="232">
        <v>0</v>
      </c>
      <c r="L5406" s="232">
        <v>0</v>
      </c>
    </row>
    <row r="5407" spans="1:12">
      <c r="A5407" s="232">
        <v>5456</v>
      </c>
      <c r="B5407" s="231" t="s">
        <v>1685</v>
      </c>
      <c r="C5407" s="231" t="s">
        <v>1685</v>
      </c>
      <c r="D5407" s="232" t="s">
        <v>1685</v>
      </c>
      <c r="E5407" s="232">
        <v>0</v>
      </c>
      <c r="F5407" s="232">
        <v>0</v>
      </c>
      <c r="G5407" s="232">
        <v>0</v>
      </c>
      <c r="H5407" s="232">
        <v>0</v>
      </c>
      <c r="L5407" s="232">
        <v>0</v>
      </c>
    </row>
    <row r="5408" spans="1:12">
      <c r="A5408" s="232">
        <v>5457</v>
      </c>
      <c r="B5408" s="231" t="s">
        <v>1685</v>
      </c>
      <c r="C5408" s="231" t="s">
        <v>1685</v>
      </c>
      <c r="D5408" s="232" t="s">
        <v>1685</v>
      </c>
      <c r="E5408" s="232">
        <v>0</v>
      </c>
      <c r="F5408" s="232">
        <v>0</v>
      </c>
      <c r="G5408" s="232">
        <v>0</v>
      </c>
      <c r="H5408" s="232">
        <v>0</v>
      </c>
      <c r="L5408" s="232">
        <v>0</v>
      </c>
    </row>
    <row r="5409" spans="1:12">
      <c r="A5409" s="232">
        <v>5458</v>
      </c>
      <c r="B5409" s="231" t="s">
        <v>1685</v>
      </c>
      <c r="C5409" s="231" t="s">
        <v>1685</v>
      </c>
      <c r="D5409" s="232" t="s">
        <v>1685</v>
      </c>
      <c r="E5409" s="232">
        <v>0</v>
      </c>
      <c r="F5409" s="232">
        <v>0</v>
      </c>
      <c r="G5409" s="232">
        <v>0</v>
      </c>
      <c r="H5409" s="232">
        <v>0</v>
      </c>
      <c r="L5409" s="232">
        <v>0</v>
      </c>
    </row>
    <row r="5410" spans="1:12">
      <c r="A5410" s="232">
        <v>5459</v>
      </c>
      <c r="B5410" s="231" t="s">
        <v>1685</v>
      </c>
      <c r="C5410" s="231" t="s">
        <v>1685</v>
      </c>
      <c r="D5410" s="232" t="s">
        <v>1685</v>
      </c>
      <c r="E5410" s="232">
        <v>0</v>
      </c>
      <c r="F5410" s="232">
        <v>0</v>
      </c>
      <c r="G5410" s="232">
        <v>0</v>
      </c>
      <c r="H5410" s="232">
        <v>0</v>
      </c>
      <c r="L5410" s="232">
        <v>0</v>
      </c>
    </row>
    <row r="5411" spans="1:12">
      <c r="A5411" s="232">
        <v>5460</v>
      </c>
      <c r="B5411" s="231" t="s">
        <v>1685</v>
      </c>
      <c r="C5411" s="231" t="s">
        <v>1685</v>
      </c>
      <c r="D5411" s="232" t="s">
        <v>1685</v>
      </c>
      <c r="E5411" s="232">
        <v>0</v>
      </c>
      <c r="F5411" s="232">
        <v>0</v>
      </c>
      <c r="G5411" s="232">
        <v>0</v>
      </c>
      <c r="H5411" s="232">
        <v>0</v>
      </c>
      <c r="L5411" s="232">
        <v>0</v>
      </c>
    </row>
    <row r="5412" spans="1:12">
      <c r="A5412" s="232">
        <v>5461</v>
      </c>
      <c r="B5412" s="231" t="s">
        <v>1685</v>
      </c>
      <c r="C5412" s="231" t="s">
        <v>1685</v>
      </c>
      <c r="D5412" s="232" t="s">
        <v>1685</v>
      </c>
      <c r="E5412" s="232">
        <v>0</v>
      </c>
      <c r="F5412" s="232">
        <v>0</v>
      </c>
      <c r="G5412" s="232">
        <v>0</v>
      </c>
      <c r="H5412" s="232">
        <v>0</v>
      </c>
      <c r="L5412" s="232">
        <v>0</v>
      </c>
    </row>
    <row r="5413" spans="1:12">
      <c r="A5413" s="232">
        <v>5462</v>
      </c>
      <c r="B5413" s="231" t="s">
        <v>1685</v>
      </c>
      <c r="C5413" s="231" t="s">
        <v>1685</v>
      </c>
      <c r="D5413" s="232" t="s">
        <v>1685</v>
      </c>
      <c r="E5413" s="232">
        <v>0</v>
      </c>
      <c r="F5413" s="232">
        <v>0</v>
      </c>
      <c r="G5413" s="232">
        <v>0</v>
      </c>
      <c r="H5413" s="232">
        <v>0</v>
      </c>
      <c r="L5413" s="232">
        <v>0</v>
      </c>
    </row>
    <row r="5414" spans="1:12">
      <c r="A5414" s="232">
        <v>5463</v>
      </c>
      <c r="B5414" s="231" t="s">
        <v>1685</v>
      </c>
      <c r="C5414" s="231" t="s">
        <v>1685</v>
      </c>
      <c r="D5414" s="232" t="s">
        <v>1685</v>
      </c>
      <c r="E5414" s="232">
        <v>0</v>
      </c>
      <c r="F5414" s="232">
        <v>0</v>
      </c>
      <c r="G5414" s="232">
        <v>0</v>
      </c>
      <c r="H5414" s="232">
        <v>0</v>
      </c>
      <c r="L5414" s="232">
        <v>0</v>
      </c>
    </row>
    <row r="5415" spans="1:12">
      <c r="A5415" s="232">
        <v>5464</v>
      </c>
      <c r="B5415" s="231" t="s">
        <v>1685</v>
      </c>
      <c r="C5415" s="231" t="s">
        <v>1685</v>
      </c>
      <c r="D5415" s="232" t="s">
        <v>1685</v>
      </c>
      <c r="E5415" s="232">
        <v>0</v>
      </c>
      <c r="F5415" s="232">
        <v>0</v>
      </c>
      <c r="G5415" s="232">
        <v>0</v>
      </c>
      <c r="H5415" s="232">
        <v>0</v>
      </c>
      <c r="L5415" s="232">
        <v>0</v>
      </c>
    </row>
    <row r="5416" spans="1:12">
      <c r="A5416" s="232">
        <v>5465</v>
      </c>
      <c r="B5416" s="231" t="s">
        <v>1685</v>
      </c>
      <c r="C5416" s="231" t="s">
        <v>1685</v>
      </c>
      <c r="D5416" s="232" t="s">
        <v>1685</v>
      </c>
      <c r="E5416" s="232">
        <v>0</v>
      </c>
      <c r="F5416" s="232">
        <v>0</v>
      </c>
      <c r="G5416" s="232">
        <v>0</v>
      </c>
      <c r="H5416" s="232">
        <v>0</v>
      </c>
      <c r="L5416" s="232">
        <v>0</v>
      </c>
    </row>
    <row r="5417" spans="1:12">
      <c r="A5417" s="232">
        <v>5466</v>
      </c>
      <c r="B5417" s="231" t="s">
        <v>1685</v>
      </c>
      <c r="C5417" s="231" t="s">
        <v>1685</v>
      </c>
      <c r="D5417" s="232" t="s">
        <v>1685</v>
      </c>
      <c r="E5417" s="232">
        <v>0</v>
      </c>
      <c r="F5417" s="232">
        <v>0</v>
      </c>
      <c r="G5417" s="232">
        <v>0</v>
      </c>
      <c r="H5417" s="232">
        <v>0</v>
      </c>
      <c r="L5417" s="232">
        <v>0</v>
      </c>
    </row>
    <row r="5418" spans="1:12">
      <c r="A5418" s="232">
        <v>5467</v>
      </c>
      <c r="B5418" s="231" t="s">
        <v>1685</v>
      </c>
      <c r="C5418" s="231" t="s">
        <v>1685</v>
      </c>
      <c r="D5418" s="232" t="s">
        <v>1685</v>
      </c>
      <c r="E5418" s="232">
        <v>0</v>
      </c>
      <c r="F5418" s="232">
        <v>0</v>
      </c>
      <c r="G5418" s="232">
        <v>0</v>
      </c>
      <c r="H5418" s="232">
        <v>0</v>
      </c>
      <c r="L5418" s="232">
        <v>0</v>
      </c>
    </row>
    <row r="5419" spans="1:12">
      <c r="A5419" s="232">
        <v>5468</v>
      </c>
      <c r="B5419" s="231" t="s">
        <v>1685</v>
      </c>
      <c r="C5419" s="231" t="s">
        <v>1685</v>
      </c>
      <c r="D5419" s="232" t="s">
        <v>1685</v>
      </c>
      <c r="E5419" s="232">
        <v>0</v>
      </c>
      <c r="F5419" s="232">
        <v>0</v>
      </c>
      <c r="G5419" s="232">
        <v>0</v>
      </c>
      <c r="H5419" s="232">
        <v>0</v>
      </c>
      <c r="L5419" s="232">
        <v>0</v>
      </c>
    </row>
    <row r="5420" spans="1:12">
      <c r="A5420" s="232">
        <v>5469</v>
      </c>
      <c r="B5420" s="231" t="s">
        <v>1685</v>
      </c>
      <c r="C5420" s="231" t="s">
        <v>1685</v>
      </c>
      <c r="D5420" s="232" t="s">
        <v>1685</v>
      </c>
      <c r="E5420" s="232">
        <v>0</v>
      </c>
      <c r="F5420" s="232">
        <v>0</v>
      </c>
      <c r="G5420" s="232">
        <v>0</v>
      </c>
      <c r="H5420" s="232">
        <v>0</v>
      </c>
      <c r="L5420" s="232">
        <v>0</v>
      </c>
    </row>
    <row r="5421" spans="1:12">
      <c r="A5421" s="232">
        <v>5470</v>
      </c>
      <c r="B5421" s="231" t="s">
        <v>1685</v>
      </c>
      <c r="C5421" s="231" t="s">
        <v>1685</v>
      </c>
      <c r="D5421" s="232" t="s">
        <v>1685</v>
      </c>
      <c r="E5421" s="232">
        <v>0</v>
      </c>
      <c r="F5421" s="232">
        <v>0</v>
      </c>
      <c r="G5421" s="232">
        <v>0</v>
      </c>
      <c r="H5421" s="232">
        <v>0</v>
      </c>
      <c r="L5421" s="232">
        <v>0</v>
      </c>
    </row>
    <row r="5422" spans="1:12">
      <c r="A5422" s="232">
        <v>5471</v>
      </c>
      <c r="B5422" s="231" t="s">
        <v>1685</v>
      </c>
      <c r="C5422" s="231" t="s">
        <v>1685</v>
      </c>
      <c r="D5422" s="232" t="s">
        <v>1685</v>
      </c>
      <c r="E5422" s="232">
        <v>0</v>
      </c>
      <c r="F5422" s="232">
        <v>0</v>
      </c>
      <c r="G5422" s="232">
        <v>0</v>
      </c>
      <c r="H5422" s="232">
        <v>0</v>
      </c>
      <c r="L5422" s="232">
        <v>0</v>
      </c>
    </row>
    <row r="5423" spans="1:12">
      <c r="A5423" s="232">
        <v>5472</v>
      </c>
      <c r="B5423" s="231" t="s">
        <v>1685</v>
      </c>
      <c r="C5423" s="231" t="s">
        <v>1685</v>
      </c>
      <c r="D5423" s="232" t="s">
        <v>1685</v>
      </c>
      <c r="E5423" s="232">
        <v>0</v>
      </c>
      <c r="F5423" s="232">
        <v>0</v>
      </c>
      <c r="G5423" s="232">
        <v>0</v>
      </c>
      <c r="H5423" s="232">
        <v>0</v>
      </c>
      <c r="L5423" s="232">
        <v>0</v>
      </c>
    </row>
    <row r="5424" spans="1:12">
      <c r="A5424" s="232">
        <v>5473</v>
      </c>
      <c r="B5424" s="231" t="s">
        <v>1685</v>
      </c>
      <c r="C5424" s="231" t="s">
        <v>1685</v>
      </c>
      <c r="D5424" s="232" t="s">
        <v>1685</v>
      </c>
      <c r="E5424" s="232">
        <v>0</v>
      </c>
      <c r="F5424" s="232">
        <v>0</v>
      </c>
      <c r="G5424" s="232">
        <v>0</v>
      </c>
      <c r="H5424" s="232">
        <v>0</v>
      </c>
      <c r="L5424" s="232">
        <v>0</v>
      </c>
    </row>
    <row r="5425" spans="1:12">
      <c r="A5425" s="232">
        <v>5474</v>
      </c>
      <c r="B5425" s="231" t="s">
        <v>1685</v>
      </c>
      <c r="C5425" s="231" t="s">
        <v>1685</v>
      </c>
      <c r="D5425" s="232" t="s">
        <v>1685</v>
      </c>
      <c r="E5425" s="232">
        <v>0</v>
      </c>
      <c r="F5425" s="232">
        <v>0</v>
      </c>
      <c r="G5425" s="232">
        <v>0</v>
      </c>
      <c r="H5425" s="232">
        <v>0</v>
      </c>
      <c r="L5425" s="232">
        <v>0</v>
      </c>
    </row>
    <row r="5426" spans="1:12">
      <c r="A5426" s="232">
        <v>5475</v>
      </c>
      <c r="B5426" s="231" t="s">
        <v>1685</v>
      </c>
      <c r="C5426" s="231" t="s">
        <v>1685</v>
      </c>
      <c r="D5426" s="232" t="s">
        <v>1685</v>
      </c>
      <c r="E5426" s="232">
        <v>0</v>
      </c>
      <c r="F5426" s="232">
        <v>0</v>
      </c>
      <c r="G5426" s="232">
        <v>0</v>
      </c>
      <c r="H5426" s="232">
        <v>0</v>
      </c>
      <c r="L5426" s="232">
        <v>0</v>
      </c>
    </row>
    <row r="5427" spans="1:12">
      <c r="A5427" s="232">
        <v>5476</v>
      </c>
      <c r="B5427" s="231" t="s">
        <v>1685</v>
      </c>
      <c r="C5427" s="231" t="s">
        <v>1685</v>
      </c>
      <c r="D5427" s="232" t="s">
        <v>1685</v>
      </c>
      <c r="E5427" s="232">
        <v>0</v>
      </c>
      <c r="F5427" s="232">
        <v>0</v>
      </c>
      <c r="G5427" s="232">
        <v>0</v>
      </c>
      <c r="H5427" s="232">
        <v>0</v>
      </c>
      <c r="L5427" s="232">
        <v>0</v>
      </c>
    </row>
    <row r="5428" spans="1:12">
      <c r="A5428" s="232">
        <v>5477</v>
      </c>
      <c r="B5428" s="231" t="s">
        <v>1685</v>
      </c>
      <c r="C5428" s="231" t="s">
        <v>1685</v>
      </c>
      <c r="D5428" s="232" t="s">
        <v>1685</v>
      </c>
      <c r="E5428" s="232">
        <v>0</v>
      </c>
      <c r="F5428" s="232">
        <v>0</v>
      </c>
      <c r="G5428" s="232">
        <v>0</v>
      </c>
      <c r="H5428" s="232">
        <v>0</v>
      </c>
      <c r="L5428" s="232">
        <v>0</v>
      </c>
    </row>
    <row r="5429" spans="1:12">
      <c r="A5429" s="232">
        <v>5478</v>
      </c>
      <c r="B5429" s="231" t="s">
        <v>1685</v>
      </c>
      <c r="C5429" s="231" t="s">
        <v>1685</v>
      </c>
      <c r="D5429" s="232" t="s">
        <v>1685</v>
      </c>
      <c r="E5429" s="232">
        <v>0</v>
      </c>
      <c r="F5429" s="232">
        <v>0</v>
      </c>
      <c r="G5429" s="232">
        <v>0</v>
      </c>
      <c r="H5429" s="232">
        <v>0</v>
      </c>
      <c r="L5429" s="232">
        <v>0</v>
      </c>
    </row>
    <row r="5430" spans="1:12">
      <c r="A5430" s="232">
        <v>5479</v>
      </c>
      <c r="B5430" s="231" t="s">
        <v>1685</v>
      </c>
      <c r="C5430" s="231" t="s">
        <v>1685</v>
      </c>
      <c r="D5430" s="232" t="s">
        <v>1685</v>
      </c>
      <c r="E5430" s="232">
        <v>0</v>
      </c>
      <c r="F5430" s="232">
        <v>0</v>
      </c>
      <c r="G5430" s="232">
        <v>0</v>
      </c>
      <c r="H5430" s="232">
        <v>0</v>
      </c>
      <c r="L5430" s="232">
        <v>0</v>
      </c>
    </row>
    <row r="5431" spans="1:12">
      <c r="A5431" s="232">
        <v>5480</v>
      </c>
      <c r="B5431" s="231" t="s">
        <v>1685</v>
      </c>
      <c r="C5431" s="231" t="s">
        <v>1685</v>
      </c>
      <c r="D5431" s="232" t="s">
        <v>1685</v>
      </c>
      <c r="E5431" s="232">
        <v>0</v>
      </c>
      <c r="F5431" s="232">
        <v>0</v>
      </c>
      <c r="G5431" s="232">
        <v>0</v>
      </c>
      <c r="H5431" s="232">
        <v>0</v>
      </c>
      <c r="L5431" s="232">
        <v>0</v>
      </c>
    </row>
    <row r="5432" spans="1:12">
      <c r="A5432" s="232">
        <v>5481</v>
      </c>
      <c r="B5432" s="231" t="s">
        <v>1685</v>
      </c>
      <c r="C5432" s="231" t="s">
        <v>1685</v>
      </c>
      <c r="D5432" s="232" t="s">
        <v>1685</v>
      </c>
      <c r="E5432" s="232">
        <v>0</v>
      </c>
      <c r="F5432" s="232">
        <v>0</v>
      </c>
      <c r="G5432" s="232">
        <v>0</v>
      </c>
      <c r="H5432" s="232">
        <v>0</v>
      </c>
      <c r="L5432" s="232">
        <v>0</v>
      </c>
    </row>
    <row r="5433" spans="1:12">
      <c r="A5433" s="232">
        <v>5482</v>
      </c>
      <c r="B5433" s="231" t="s">
        <v>1685</v>
      </c>
      <c r="C5433" s="231" t="s">
        <v>1685</v>
      </c>
      <c r="D5433" s="232" t="s">
        <v>1685</v>
      </c>
      <c r="E5433" s="232">
        <v>0</v>
      </c>
      <c r="F5433" s="232">
        <v>0</v>
      </c>
      <c r="G5433" s="232">
        <v>0</v>
      </c>
      <c r="H5433" s="232">
        <v>0</v>
      </c>
      <c r="L5433" s="232">
        <v>0</v>
      </c>
    </row>
    <row r="5434" spans="1:12">
      <c r="A5434" s="232">
        <v>5483</v>
      </c>
      <c r="B5434" s="231" t="s">
        <v>1685</v>
      </c>
      <c r="C5434" s="231" t="s">
        <v>1685</v>
      </c>
      <c r="D5434" s="232" t="s">
        <v>1685</v>
      </c>
      <c r="E5434" s="232">
        <v>0</v>
      </c>
      <c r="F5434" s="232">
        <v>0</v>
      </c>
      <c r="G5434" s="232">
        <v>0</v>
      </c>
      <c r="H5434" s="232">
        <v>0</v>
      </c>
      <c r="L5434" s="232">
        <v>0</v>
      </c>
    </row>
    <row r="5435" spans="1:12">
      <c r="A5435" s="232">
        <v>5484</v>
      </c>
      <c r="B5435" s="231" t="s">
        <v>1685</v>
      </c>
      <c r="C5435" s="231" t="s">
        <v>1685</v>
      </c>
      <c r="D5435" s="232" t="s">
        <v>1685</v>
      </c>
      <c r="E5435" s="232">
        <v>0</v>
      </c>
      <c r="F5435" s="232">
        <v>0</v>
      </c>
      <c r="G5435" s="232">
        <v>0</v>
      </c>
      <c r="H5435" s="232">
        <v>0</v>
      </c>
      <c r="L5435" s="232">
        <v>0</v>
      </c>
    </row>
    <row r="5436" spans="1:12">
      <c r="A5436" s="232">
        <v>5485</v>
      </c>
      <c r="B5436" s="231" t="s">
        <v>1685</v>
      </c>
      <c r="C5436" s="231" t="s">
        <v>1685</v>
      </c>
      <c r="D5436" s="232" t="s">
        <v>1685</v>
      </c>
      <c r="E5436" s="232">
        <v>0</v>
      </c>
      <c r="F5436" s="232">
        <v>0</v>
      </c>
      <c r="G5436" s="232">
        <v>0</v>
      </c>
      <c r="H5436" s="232">
        <v>0</v>
      </c>
      <c r="L5436" s="232">
        <v>0</v>
      </c>
    </row>
    <row r="5437" spans="1:12">
      <c r="A5437" s="232">
        <v>5486</v>
      </c>
      <c r="B5437" s="231" t="s">
        <v>1685</v>
      </c>
      <c r="C5437" s="231" t="s">
        <v>1685</v>
      </c>
      <c r="D5437" s="232" t="s">
        <v>1685</v>
      </c>
      <c r="E5437" s="232">
        <v>0</v>
      </c>
      <c r="F5437" s="232">
        <v>0</v>
      </c>
      <c r="G5437" s="232">
        <v>0</v>
      </c>
      <c r="H5437" s="232">
        <v>0</v>
      </c>
      <c r="L5437" s="232">
        <v>0</v>
      </c>
    </row>
    <row r="5438" spans="1:12">
      <c r="A5438" s="232">
        <v>5487</v>
      </c>
      <c r="B5438" s="231" t="s">
        <v>1685</v>
      </c>
      <c r="C5438" s="231" t="s">
        <v>1685</v>
      </c>
      <c r="D5438" s="232" t="s">
        <v>1685</v>
      </c>
      <c r="E5438" s="232">
        <v>0</v>
      </c>
      <c r="F5438" s="232">
        <v>0</v>
      </c>
      <c r="G5438" s="232">
        <v>0</v>
      </c>
      <c r="H5438" s="232">
        <v>0</v>
      </c>
      <c r="L5438" s="232">
        <v>0</v>
      </c>
    </row>
    <row r="5439" spans="1:12">
      <c r="A5439" s="232">
        <v>5488</v>
      </c>
      <c r="B5439" s="231" t="s">
        <v>1685</v>
      </c>
      <c r="C5439" s="231" t="s">
        <v>1685</v>
      </c>
      <c r="D5439" s="232" t="s">
        <v>1685</v>
      </c>
      <c r="E5439" s="232">
        <v>0</v>
      </c>
      <c r="F5439" s="232">
        <v>0</v>
      </c>
      <c r="G5439" s="232">
        <v>0</v>
      </c>
      <c r="H5439" s="232">
        <v>0</v>
      </c>
      <c r="L5439" s="232">
        <v>0</v>
      </c>
    </row>
    <row r="5440" spans="1:12">
      <c r="A5440" s="232">
        <v>5489</v>
      </c>
      <c r="B5440" s="231" t="s">
        <v>1685</v>
      </c>
      <c r="C5440" s="231" t="s">
        <v>1685</v>
      </c>
      <c r="D5440" s="232" t="s">
        <v>1685</v>
      </c>
      <c r="E5440" s="232">
        <v>0</v>
      </c>
      <c r="F5440" s="232">
        <v>0</v>
      </c>
      <c r="G5440" s="232">
        <v>0</v>
      </c>
      <c r="H5440" s="232">
        <v>0</v>
      </c>
      <c r="L5440" s="232">
        <v>0</v>
      </c>
    </row>
    <row r="5441" spans="1:12">
      <c r="A5441" s="232">
        <v>5490</v>
      </c>
      <c r="B5441" s="231" t="s">
        <v>1685</v>
      </c>
      <c r="C5441" s="231" t="s">
        <v>1685</v>
      </c>
      <c r="D5441" s="232" t="s">
        <v>1685</v>
      </c>
      <c r="E5441" s="232">
        <v>0</v>
      </c>
      <c r="F5441" s="232">
        <v>0</v>
      </c>
      <c r="G5441" s="232">
        <v>0</v>
      </c>
      <c r="H5441" s="232">
        <v>0</v>
      </c>
      <c r="L5441" s="232">
        <v>0</v>
      </c>
    </row>
    <row r="5442" spans="1:12">
      <c r="A5442" s="232">
        <v>5491</v>
      </c>
      <c r="B5442" s="231" t="s">
        <v>1685</v>
      </c>
      <c r="C5442" s="231" t="s">
        <v>1685</v>
      </c>
      <c r="D5442" s="232" t="s">
        <v>1685</v>
      </c>
      <c r="E5442" s="232">
        <v>0</v>
      </c>
      <c r="F5442" s="232">
        <v>0</v>
      </c>
      <c r="G5442" s="232">
        <v>0</v>
      </c>
      <c r="H5442" s="232">
        <v>0</v>
      </c>
      <c r="L5442" s="232">
        <v>0</v>
      </c>
    </row>
    <row r="5443" spans="1:12">
      <c r="A5443" s="232">
        <v>5492</v>
      </c>
      <c r="B5443" s="231" t="s">
        <v>1685</v>
      </c>
      <c r="C5443" s="231" t="s">
        <v>1685</v>
      </c>
      <c r="D5443" s="232" t="s">
        <v>1685</v>
      </c>
      <c r="E5443" s="232">
        <v>0</v>
      </c>
      <c r="F5443" s="232">
        <v>0</v>
      </c>
      <c r="G5443" s="232">
        <v>0</v>
      </c>
      <c r="H5443" s="232">
        <v>0</v>
      </c>
      <c r="L5443" s="232">
        <v>0</v>
      </c>
    </row>
    <row r="5444" spans="1:12">
      <c r="A5444" s="232">
        <v>5493</v>
      </c>
      <c r="B5444" s="231" t="s">
        <v>1685</v>
      </c>
      <c r="C5444" s="231" t="s">
        <v>1685</v>
      </c>
      <c r="D5444" s="232" t="s">
        <v>1685</v>
      </c>
      <c r="E5444" s="232">
        <v>0</v>
      </c>
      <c r="F5444" s="232">
        <v>0</v>
      </c>
      <c r="G5444" s="232">
        <v>0</v>
      </c>
      <c r="H5444" s="232">
        <v>0</v>
      </c>
      <c r="L5444" s="232">
        <v>0</v>
      </c>
    </row>
    <row r="5445" spans="1:12">
      <c r="A5445" s="232">
        <v>5494</v>
      </c>
      <c r="B5445" s="231" t="s">
        <v>1685</v>
      </c>
      <c r="C5445" s="231" t="s">
        <v>1685</v>
      </c>
      <c r="D5445" s="232" t="s">
        <v>1685</v>
      </c>
      <c r="E5445" s="232">
        <v>0</v>
      </c>
      <c r="F5445" s="232">
        <v>0</v>
      </c>
      <c r="G5445" s="232">
        <v>0</v>
      </c>
      <c r="H5445" s="232">
        <v>0</v>
      </c>
      <c r="L5445" s="232">
        <v>0</v>
      </c>
    </row>
    <row r="5446" spans="1:12">
      <c r="A5446" s="232">
        <v>5495</v>
      </c>
      <c r="B5446" s="231" t="s">
        <v>1685</v>
      </c>
      <c r="C5446" s="231" t="s">
        <v>1685</v>
      </c>
      <c r="D5446" s="232" t="s">
        <v>1685</v>
      </c>
      <c r="E5446" s="232">
        <v>0</v>
      </c>
      <c r="F5446" s="232">
        <v>0</v>
      </c>
      <c r="G5446" s="232">
        <v>0</v>
      </c>
      <c r="H5446" s="232">
        <v>0</v>
      </c>
      <c r="L5446" s="232">
        <v>0</v>
      </c>
    </row>
    <row r="5447" spans="1:12">
      <c r="A5447" s="232">
        <v>5496</v>
      </c>
      <c r="B5447" s="231" t="s">
        <v>1685</v>
      </c>
      <c r="C5447" s="231" t="s">
        <v>1685</v>
      </c>
      <c r="D5447" s="232" t="s">
        <v>1685</v>
      </c>
      <c r="E5447" s="232">
        <v>0</v>
      </c>
      <c r="F5447" s="232">
        <v>0</v>
      </c>
      <c r="G5447" s="232">
        <v>0</v>
      </c>
      <c r="H5447" s="232">
        <v>0</v>
      </c>
      <c r="L5447" s="232">
        <v>0</v>
      </c>
    </row>
    <row r="5448" spans="1:12">
      <c r="A5448" s="232">
        <v>5497</v>
      </c>
      <c r="B5448" s="231" t="s">
        <v>1685</v>
      </c>
      <c r="C5448" s="231" t="s">
        <v>1685</v>
      </c>
      <c r="D5448" s="232" t="s">
        <v>1685</v>
      </c>
      <c r="E5448" s="232">
        <v>0</v>
      </c>
      <c r="F5448" s="232">
        <v>0</v>
      </c>
      <c r="G5448" s="232">
        <v>0</v>
      </c>
      <c r="H5448" s="232">
        <v>0</v>
      </c>
      <c r="L5448" s="232">
        <v>0</v>
      </c>
    </row>
    <row r="5449" spans="1:12">
      <c r="A5449" s="232">
        <v>5498</v>
      </c>
      <c r="B5449" s="231" t="s">
        <v>1685</v>
      </c>
      <c r="C5449" s="231" t="s">
        <v>1685</v>
      </c>
      <c r="D5449" s="232" t="s">
        <v>1685</v>
      </c>
      <c r="E5449" s="232">
        <v>0</v>
      </c>
      <c r="F5449" s="232">
        <v>0</v>
      </c>
      <c r="G5449" s="232">
        <v>0</v>
      </c>
      <c r="H5449" s="232">
        <v>0</v>
      </c>
      <c r="L5449" s="232">
        <v>0</v>
      </c>
    </row>
    <row r="5450" spans="1:12">
      <c r="A5450" s="232">
        <v>5499</v>
      </c>
      <c r="B5450" s="231" t="s">
        <v>1685</v>
      </c>
      <c r="C5450" s="231" t="s">
        <v>1685</v>
      </c>
      <c r="D5450" s="232" t="s">
        <v>1685</v>
      </c>
      <c r="E5450" s="232">
        <v>0</v>
      </c>
      <c r="F5450" s="232">
        <v>0</v>
      </c>
      <c r="G5450" s="232">
        <v>0</v>
      </c>
      <c r="H5450" s="232">
        <v>0</v>
      </c>
      <c r="L5450" s="232">
        <v>0</v>
      </c>
    </row>
    <row r="5451" spans="1:12">
      <c r="A5451" s="232">
        <v>5500</v>
      </c>
      <c r="B5451" s="231" t="s">
        <v>1685</v>
      </c>
      <c r="C5451" s="231" t="s">
        <v>1685</v>
      </c>
      <c r="D5451" s="232" t="s">
        <v>1685</v>
      </c>
      <c r="E5451" s="232">
        <v>0</v>
      </c>
      <c r="F5451" s="232">
        <v>0</v>
      </c>
      <c r="G5451" s="232">
        <v>0</v>
      </c>
      <c r="H5451" s="232">
        <v>0</v>
      </c>
      <c r="L5451" s="232">
        <v>0</v>
      </c>
    </row>
    <row r="5452" spans="1:12">
      <c r="A5452" s="232">
        <v>5501</v>
      </c>
      <c r="B5452" s="231" t="s">
        <v>1685</v>
      </c>
      <c r="C5452" s="231" t="s">
        <v>1685</v>
      </c>
      <c r="D5452" s="232" t="s">
        <v>1685</v>
      </c>
      <c r="E5452" s="232">
        <v>0</v>
      </c>
      <c r="F5452" s="232">
        <v>0</v>
      </c>
      <c r="G5452" s="232">
        <v>0</v>
      </c>
      <c r="H5452" s="232">
        <v>0</v>
      </c>
      <c r="L5452" s="232">
        <v>0</v>
      </c>
    </row>
    <row r="5453" spans="1:12">
      <c r="A5453" s="232">
        <v>5502</v>
      </c>
      <c r="B5453" s="231" t="s">
        <v>1685</v>
      </c>
      <c r="C5453" s="231" t="s">
        <v>1685</v>
      </c>
      <c r="D5453" s="232" t="s">
        <v>1685</v>
      </c>
      <c r="E5453" s="232">
        <v>0</v>
      </c>
      <c r="F5453" s="232">
        <v>0</v>
      </c>
      <c r="G5453" s="232">
        <v>0</v>
      </c>
      <c r="H5453" s="232">
        <v>0</v>
      </c>
      <c r="L5453" s="232">
        <v>0</v>
      </c>
    </row>
    <row r="5454" spans="1:12">
      <c r="A5454" s="232">
        <v>5503</v>
      </c>
      <c r="B5454" s="231" t="s">
        <v>1685</v>
      </c>
      <c r="C5454" s="231" t="s">
        <v>1685</v>
      </c>
      <c r="D5454" s="232" t="s">
        <v>1685</v>
      </c>
      <c r="E5454" s="232">
        <v>0</v>
      </c>
      <c r="F5454" s="232">
        <v>0</v>
      </c>
      <c r="G5454" s="232">
        <v>0</v>
      </c>
      <c r="H5454" s="232">
        <v>0</v>
      </c>
      <c r="L5454" s="232">
        <v>0</v>
      </c>
    </row>
    <row r="5455" spans="1:12">
      <c r="A5455" s="232">
        <v>5504</v>
      </c>
      <c r="B5455" s="231" t="s">
        <v>1685</v>
      </c>
      <c r="C5455" s="231" t="s">
        <v>1685</v>
      </c>
      <c r="D5455" s="232" t="s">
        <v>1685</v>
      </c>
      <c r="E5455" s="232">
        <v>0</v>
      </c>
      <c r="F5455" s="232">
        <v>0</v>
      </c>
      <c r="G5455" s="232">
        <v>0</v>
      </c>
      <c r="H5455" s="232">
        <v>0</v>
      </c>
      <c r="L5455" s="232">
        <v>0</v>
      </c>
    </row>
    <row r="5456" spans="1:12">
      <c r="A5456" s="232">
        <v>5505</v>
      </c>
      <c r="B5456" s="231" t="s">
        <v>1685</v>
      </c>
      <c r="C5456" s="231" t="s">
        <v>1685</v>
      </c>
      <c r="D5456" s="232" t="s">
        <v>1685</v>
      </c>
      <c r="E5456" s="232">
        <v>0</v>
      </c>
      <c r="F5456" s="232">
        <v>0</v>
      </c>
      <c r="G5456" s="232">
        <v>0</v>
      </c>
      <c r="H5456" s="232">
        <v>0</v>
      </c>
      <c r="L5456" s="232">
        <v>0</v>
      </c>
    </row>
    <row r="5457" spans="1:12">
      <c r="A5457" s="232">
        <v>5506</v>
      </c>
      <c r="B5457" s="231" t="s">
        <v>1685</v>
      </c>
      <c r="C5457" s="231" t="s">
        <v>1685</v>
      </c>
      <c r="D5457" s="232" t="s">
        <v>1685</v>
      </c>
      <c r="E5457" s="232">
        <v>0</v>
      </c>
      <c r="F5457" s="232">
        <v>0</v>
      </c>
      <c r="G5457" s="232">
        <v>0</v>
      </c>
      <c r="H5457" s="232">
        <v>0</v>
      </c>
      <c r="L5457" s="232">
        <v>0</v>
      </c>
    </row>
    <row r="5458" spans="1:12">
      <c r="A5458" s="232">
        <v>5507</v>
      </c>
      <c r="B5458" s="231" t="s">
        <v>1685</v>
      </c>
      <c r="C5458" s="231" t="s">
        <v>1685</v>
      </c>
      <c r="D5458" s="232" t="s">
        <v>1685</v>
      </c>
      <c r="E5458" s="232">
        <v>0</v>
      </c>
      <c r="F5458" s="232">
        <v>0</v>
      </c>
      <c r="G5458" s="232">
        <v>0</v>
      </c>
      <c r="H5458" s="232">
        <v>0</v>
      </c>
      <c r="L5458" s="232">
        <v>0</v>
      </c>
    </row>
    <row r="5459" spans="1:12">
      <c r="A5459" s="232">
        <v>5508</v>
      </c>
      <c r="B5459" s="231" t="s">
        <v>1685</v>
      </c>
      <c r="C5459" s="231" t="s">
        <v>1685</v>
      </c>
      <c r="D5459" s="232" t="s">
        <v>1685</v>
      </c>
      <c r="E5459" s="232">
        <v>0</v>
      </c>
      <c r="F5459" s="232">
        <v>0</v>
      </c>
      <c r="G5459" s="232">
        <v>0</v>
      </c>
      <c r="H5459" s="232">
        <v>0</v>
      </c>
      <c r="L5459" s="232">
        <v>0</v>
      </c>
    </row>
    <row r="5460" spans="1:12">
      <c r="A5460" s="232">
        <v>5509</v>
      </c>
      <c r="B5460" s="231" t="s">
        <v>1685</v>
      </c>
      <c r="C5460" s="231" t="s">
        <v>1685</v>
      </c>
      <c r="D5460" s="232" t="s">
        <v>1685</v>
      </c>
      <c r="E5460" s="232">
        <v>0</v>
      </c>
      <c r="F5460" s="232">
        <v>0</v>
      </c>
      <c r="G5460" s="232">
        <v>0</v>
      </c>
      <c r="H5460" s="232">
        <v>0</v>
      </c>
      <c r="L5460" s="232">
        <v>0</v>
      </c>
    </row>
    <row r="5461" spans="1:12">
      <c r="A5461" s="232">
        <v>5510</v>
      </c>
      <c r="B5461" s="231" t="s">
        <v>1685</v>
      </c>
      <c r="C5461" s="231" t="s">
        <v>1685</v>
      </c>
      <c r="D5461" s="232" t="s">
        <v>1685</v>
      </c>
      <c r="E5461" s="232">
        <v>0</v>
      </c>
      <c r="F5461" s="232">
        <v>0</v>
      </c>
      <c r="G5461" s="232">
        <v>0</v>
      </c>
      <c r="H5461" s="232">
        <v>0</v>
      </c>
      <c r="L5461" s="232">
        <v>0</v>
      </c>
    </row>
    <row r="5462" spans="1:12">
      <c r="A5462" s="232">
        <v>5511</v>
      </c>
      <c r="B5462" s="231" t="s">
        <v>1685</v>
      </c>
      <c r="C5462" s="231" t="s">
        <v>1685</v>
      </c>
      <c r="D5462" s="232" t="s">
        <v>1685</v>
      </c>
      <c r="E5462" s="232">
        <v>0</v>
      </c>
      <c r="F5462" s="232">
        <v>0</v>
      </c>
      <c r="G5462" s="232">
        <v>0</v>
      </c>
      <c r="H5462" s="232">
        <v>0</v>
      </c>
      <c r="L5462" s="232">
        <v>0</v>
      </c>
    </row>
    <row r="5463" spans="1:12">
      <c r="A5463" s="232">
        <v>5512</v>
      </c>
      <c r="B5463" s="231" t="s">
        <v>1685</v>
      </c>
      <c r="C5463" s="231" t="s">
        <v>1685</v>
      </c>
      <c r="D5463" s="232" t="s">
        <v>1685</v>
      </c>
      <c r="E5463" s="232">
        <v>0</v>
      </c>
      <c r="F5463" s="232">
        <v>0</v>
      </c>
      <c r="G5463" s="232">
        <v>0</v>
      </c>
      <c r="H5463" s="232">
        <v>0</v>
      </c>
      <c r="L5463" s="232">
        <v>0</v>
      </c>
    </row>
    <row r="5464" spans="1:12">
      <c r="A5464" s="232">
        <v>5513</v>
      </c>
      <c r="B5464" s="231" t="s">
        <v>1685</v>
      </c>
      <c r="C5464" s="231" t="s">
        <v>1685</v>
      </c>
      <c r="D5464" s="232" t="s">
        <v>1685</v>
      </c>
      <c r="E5464" s="232">
        <v>0</v>
      </c>
      <c r="F5464" s="232">
        <v>0</v>
      </c>
      <c r="G5464" s="232">
        <v>0</v>
      </c>
      <c r="H5464" s="232">
        <v>0</v>
      </c>
      <c r="L5464" s="232">
        <v>0</v>
      </c>
    </row>
    <row r="5465" spans="1:12">
      <c r="A5465" s="232">
        <v>5514</v>
      </c>
      <c r="B5465" s="231" t="s">
        <v>1685</v>
      </c>
      <c r="C5465" s="231" t="s">
        <v>1685</v>
      </c>
      <c r="D5465" s="232" t="s">
        <v>1685</v>
      </c>
      <c r="E5465" s="232">
        <v>0</v>
      </c>
      <c r="F5465" s="232">
        <v>0</v>
      </c>
      <c r="G5465" s="232">
        <v>0</v>
      </c>
      <c r="H5465" s="232">
        <v>0</v>
      </c>
      <c r="L5465" s="232">
        <v>0</v>
      </c>
    </row>
    <row r="5466" spans="1:12">
      <c r="A5466" s="232">
        <v>5515</v>
      </c>
      <c r="B5466" s="231" t="s">
        <v>1685</v>
      </c>
      <c r="C5466" s="231" t="s">
        <v>1685</v>
      </c>
      <c r="D5466" s="232" t="s">
        <v>1685</v>
      </c>
      <c r="E5466" s="232">
        <v>0</v>
      </c>
      <c r="F5466" s="232">
        <v>0</v>
      </c>
      <c r="G5466" s="232">
        <v>0</v>
      </c>
      <c r="H5466" s="232">
        <v>0</v>
      </c>
      <c r="L5466" s="232">
        <v>0</v>
      </c>
    </row>
    <row r="5467" spans="1:12">
      <c r="A5467" s="232">
        <v>5516</v>
      </c>
      <c r="B5467" s="231" t="s">
        <v>1685</v>
      </c>
      <c r="C5467" s="231" t="s">
        <v>1685</v>
      </c>
      <c r="D5467" s="232" t="s">
        <v>1685</v>
      </c>
      <c r="E5467" s="232">
        <v>0</v>
      </c>
      <c r="F5467" s="232">
        <v>0</v>
      </c>
      <c r="G5467" s="232">
        <v>0</v>
      </c>
      <c r="H5467" s="232">
        <v>0</v>
      </c>
      <c r="L5467" s="232">
        <v>0</v>
      </c>
    </row>
    <row r="5468" spans="1:12">
      <c r="A5468" s="232">
        <v>5517</v>
      </c>
      <c r="B5468" s="231" t="s">
        <v>1685</v>
      </c>
      <c r="C5468" s="231" t="s">
        <v>1685</v>
      </c>
      <c r="D5468" s="232" t="s">
        <v>1685</v>
      </c>
      <c r="E5468" s="232">
        <v>0</v>
      </c>
      <c r="F5468" s="232">
        <v>0</v>
      </c>
      <c r="G5468" s="232">
        <v>0</v>
      </c>
      <c r="H5468" s="232">
        <v>0</v>
      </c>
      <c r="L5468" s="232">
        <v>0</v>
      </c>
    </row>
    <row r="5469" spans="1:12">
      <c r="A5469" s="232">
        <v>5518</v>
      </c>
      <c r="B5469" s="231" t="s">
        <v>1685</v>
      </c>
      <c r="C5469" s="231" t="s">
        <v>1685</v>
      </c>
      <c r="D5469" s="232" t="s">
        <v>1685</v>
      </c>
      <c r="E5469" s="232">
        <v>0</v>
      </c>
      <c r="F5469" s="232">
        <v>0</v>
      </c>
      <c r="G5469" s="232">
        <v>0</v>
      </c>
      <c r="H5469" s="232">
        <v>0</v>
      </c>
      <c r="L5469" s="232">
        <v>0</v>
      </c>
    </row>
    <row r="5470" spans="1:12">
      <c r="A5470" s="232">
        <v>5519</v>
      </c>
      <c r="B5470" s="231" t="s">
        <v>1685</v>
      </c>
      <c r="C5470" s="231" t="s">
        <v>1685</v>
      </c>
      <c r="D5470" s="232" t="s">
        <v>1685</v>
      </c>
      <c r="E5470" s="232">
        <v>0</v>
      </c>
      <c r="F5470" s="232">
        <v>0</v>
      </c>
      <c r="G5470" s="232">
        <v>0</v>
      </c>
      <c r="H5470" s="232">
        <v>0</v>
      </c>
      <c r="L5470" s="232">
        <v>0</v>
      </c>
    </row>
    <row r="5471" spans="1:12">
      <c r="A5471" s="232">
        <v>5520</v>
      </c>
      <c r="B5471" s="231" t="s">
        <v>1685</v>
      </c>
      <c r="C5471" s="231" t="s">
        <v>1685</v>
      </c>
      <c r="D5471" s="232" t="s">
        <v>1685</v>
      </c>
      <c r="E5471" s="232">
        <v>0</v>
      </c>
      <c r="F5471" s="232">
        <v>0</v>
      </c>
      <c r="G5471" s="232">
        <v>0</v>
      </c>
      <c r="H5471" s="232">
        <v>0</v>
      </c>
      <c r="L5471" s="232">
        <v>0</v>
      </c>
    </row>
    <row r="5472" spans="1:12">
      <c r="A5472" s="232">
        <v>5521</v>
      </c>
      <c r="B5472" s="231" t="s">
        <v>1685</v>
      </c>
      <c r="C5472" s="231" t="s">
        <v>1685</v>
      </c>
      <c r="D5472" s="232" t="s">
        <v>1685</v>
      </c>
      <c r="E5472" s="232">
        <v>0</v>
      </c>
      <c r="F5472" s="232">
        <v>0</v>
      </c>
      <c r="G5472" s="232">
        <v>0</v>
      </c>
      <c r="H5472" s="232">
        <v>0</v>
      </c>
      <c r="L5472" s="232">
        <v>0</v>
      </c>
    </row>
    <row r="5473" spans="1:12">
      <c r="A5473" s="232">
        <v>5522</v>
      </c>
      <c r="B5473" s="231" t="s">
        <v>1685</v>
      </c>
      <c r="C5473" s="231" t="s">
        <v>1685</v>
      </c>
      <c r="D5473" s="232" t="s">
        <v>1685</v>
      </c>
      <c r="E5473" s="232">
        <v>0</v>
      </c>
      <c r="F5473" s="232">
        <v>0</v>
      </c>
      <c r="G5473" s="232">
        <v>0</v>
      </c>
      <c r="H5473" s="232">
        <v>0</v>
      </c>
      <c r="L5473" s="232">
        <v>0</v>
      </c>
    </row>
    <row r="5474" spans="1:12">
      <c r="A5474" s="232">
        <v>5523</v>
      </c>
      <c r="B5474" s="231" t="s">
        <v>1685</v>
      </c>
      <c r="C5474" s="231" t="s">
        <v>1685</v>
      </c>
      <c r="D5474" s="232" t="s">
        <v>1685</v>
      </c>
      <c r="E5474" s="232">
        <v>0</v>
      </c>
      <c r="F5474" s="232">
        <v>0</v>
      </c>
      <c r="G5474" s="232">
        <v>0</v>
      </c>
      <c r="H5474" s="232">
        <v>0</v>
      </c>
      <c r="L5474" s="232">
        <v>0</v>
      </c>
    </row>
    <row r="5475" spans="1:12">
      <c r="A5475" s="232">
        <v>5524</v>
      </c>
      <c r="B5475" s="231" t="s">
        <v>1685</v>
      </c>
      <c r="C5475" s="231" t="s">
        <v>1685</v>
      </c>
      <c r="D5475" s="232" t="s">
        <v>1685</v>
      </c>
      <c r="E5475" s="232">
        <v>0</v>
      </c>
      <c r="F5475" s="232">
        <v>0</v>
      </c>
      <c r="G5475" s="232">
        <v>0</v>
      </c>
      <c r="H5475" s="232">
        <v>0</v>
      </c>
      <c r="L5475" s="232">
        <v>0</v>
      </c>
    </row>
    <row r="5476" spans="1:12">
      <c r="A5476" s="232">
        <v>5525</v>
      </c>
      <c r="B5476" s="231" t="s">
        <v>1685</v>
      </c>
      <c r="C5476" s="231" t="s">
        <v>1685</v>
      </c>
      <c r="D5476" s="232" t="s">
        <v>1685</v>
      </c>
      <c r="E5476" s="232">
        <v>0</v>
      </c>
      <c r="F5476" s="232">
        <v>0</v>
      </c>
      <c r="G5476" s="232">
        <v>0</v>
      </c>
      <c r="H5476" s="232">
        <v>0</v>
      </c>
      <c r="L5476" s="232">
        <v>0</v>
      </c>
    </row>
    <row r="5477" spans="1:12">
      <c r="A5477" s="232">
        <v>5526</v>
      </c>
      <c r="B5477" s="231" t="s">
        <v>1685</v>
      </c>
      <c r="C5477" s="231" t="s">
        <v>1685</v>
      </c>
      <c r="D5477" s="232" t="s">
        <v>1685</v>
      </c>
      <c r="E5477" s="232">
        <v>0</v>
      </c>
      <c r="F5477" s="232">
        <v>0</v>
      </c>
      <c r="G5477" s="232">
        <v>0</v>
      </c>
      <c r="H5477" s="232">
        <v>0</v>
      </c>
      <c r="L5477" s="232">
        <v>0</v>
      </c>
    </row>
    <row r="5478" spans="1:12">
      <c r="A5478" s="232">
        <v>5527</v>
      </c>
      <c r="B5478" s="231" t="s">
        <v>1685</v>
      </c>
      <c r="C5478" s="231" t="s">
        <v>1685</v>
      </c>
      <c r="D5478" s="232" t="s">
        <v>1685</v>
      </c>
      <c r="E5478" s="232">
        <v>0</v>
      </c>
      <c r="F5478" s="232">
        <v>0</v>
      </c>
      <c r="G5478" s="232">
        <v>0</v>
      </c>
      <c r="H5478" s="232">
        <v>0</v>
      </c>
      <c r="L5478" s="232">
        <v>0</v>
      </c>
    </row>
    <row r="5479" spans="1:12">
      <c r="A5479" s="232">
        <v>5528</v>
      </c>
      <c r="B5479" s="231" t="s">
        <v>1685</v>
      </c>
      <c r="C5479" s="231" t="s">
        <v>1685</v>
      </c>
      <c r="D5479" s="232" t="s">
        <v>1685</v>
      </c>
      <c r="E5479" s="232">
        <v>0</v>
      </c>
      <c r="F5479" s="232">
        <v>0</v>
      </c>
      <c r="G5479" s="232">
        <v>0</v>
      </c>
      <c r="H5479" s="232">
        <v>0</v>
      </c>
      <c r="L5479" s="232">
        <v>0</v>
      </c>
    </row>
    <row r="5480" spans="1:12">
      <c r="A5480" s="232">
        <v>5529</v>
      </c>
      <c r="B5480" s="231" t="s">
        <v>1685</v>
      </c>
      <c r="C5480" s="231" t="s">
        <v>1685</v>
      </c>
      <c r="D5480" s="232" t="s">
        <v>1685</v>
      </c>
      <c r="E5480" s="232">
        <v>0</v>
      </c>
      <c r="F5480" s="232">
        <v>0</v>
      </c>
      <c r="G5480" s="232">
        <v>0</v>
      </c>
      <c r="H5480" s="232">
        <v>0</v>
      </c>
      <c r="L5480" s="232">
        <v>0</v>
      </c>
    </row>
    <row r="5481" spans="1:12">
      <c r="A5481" s="232">
        <v>5530</v>
      </c>
      <c r="B5481" s="231" t="s">
        <v>1685</v>
      </c>
      <c r="C5481" s="231" t="s">
        <v>1685</v>
      </c>
      <c r="D5481" s="232" t="s">
        <v>1685</v>
      </c>
      <c r="E5481" s="232">
        <v>0</v>
      </c>
      <c r="F5481" s="232">
        <v>0</v>
      </c>
      <c r="G5481" s="232">
        <v>0</v>
      </c>
      <c r="H5481" s="232">
        <v>0</v>
      </c>
      <c r="L5481" s="232">
        <v>0</v>
      </c>
    </row>
    <row r="5482" spans="1:12">
      <c r="A5482" s="232">
        <v>5531</v>
      </c>
      <c r="B5482" s="231" t="s">
        <v>1685</v>
      </c>
      <c r="C5482" s="231" t="s">
        <v>1685</v>
      </c>
      <c r="D5482" s="232" t="s">
        <v>1685</v>
      </c>
      <c r="E5482" s="232">
        <v>0</v>
      </c>
      <c r="F5482" s="232">
        <v>0</v>
      </c>
      <c r="G5482" s="232">
        <v>0</v>
      </c>
      <c r="H5482" s="232">
        <v>0</v>
      </c>
      <c r="L5482" s="232">
        <v>0</v>
      </c>
    </row>
    <row r="5483" spans="1:12">
      <c r="A5483" s="232">
        <v>5532</v>
      </c>
      <c r="B5483" s="231" t="s">
        <v>1685</v>
      </c>
      <c r="C5483" s="231" t="s">
        <v>1685</v>
      </c>
      <c r="D5483" s="232" t="s">
        <v>1685</v>
      </c>
      <c r="E5483" s="232">
        <v>0</v>
      </c>
      <c r="F5483" s="232">
        <v>0</v>
      </c>
      <c r="G5483" s="232">
        <v>0</v>
      </c>
      <c r="H5483" s="232">
        <v>0</v>
      </c>
      <c r="L5483" s="232">
        <v>0</v>
      </c>
    </row>
    <row r="5484" spans="1:12">
      <c r="A5484" s="232">
        <v>5533</v>
      </c>
      <c r="B5484" s="231" t="s">
        <v>1685</v>
      </c>
      <c r="C5484" s="231" t="s">
        <v>1685</v>
      </c>
      <c r="D5484" s="232" t="s">
        <v>1685</v>
      </c>
      <c r="E5484" s="232">
        <v>0</v>
      </c>
      <c r="F5484" s="232">
        <v>0</v>
      </c>
      <c r="G5484" s="232">
        <v>0</v>
      </c>
      <c r="H5484" s="232">
        <v>0</v>
      </c>
      <c r="L5484" s="232">
        <v>0</v>
      </c>
    </row>
    <row r="5485" spans="1:12">
      <c r="A5485" s="232">
        <v>5534</v>
      </c>
      <c r="B5485" s="231" t="s">
        <v>1685</v>
      </c>
      <c r="C5485" s="231" t="s">
        <v>1685</v>
      </c>
      <c r="D5485" s="232" t="s">
        <v>1685</v>
      </c>
      <c r="E5485" s="232">
        <v>0</v>
      </c>
      <c r="F5485" s="232">
        <v>0</v>
      </c>
      <c r="G5485" s="232">
        <v>0</v>
      </c>
      <c r="H5485" s="232">
        <v>0</v>
      </c>
      <c r="L5485" s="232">
        <v>0</v>
      </c>
    </row>
    <row r="5486" spans="1:12">
      <c r="A5486" s="232">
        <v>5535</v>
      </c>
      <c r="B5486" s="231" t="s">
        <v>1685</v>
      </c>
      <c r="C5486" s="231" t="s">
        <v>1685</v>
      </c>
      <c r="D5486" s="232" t="s">
        <v>1685</v>
      </c>
      <c r="E5486" s="232">
        <v>0</v>
      </c>
      <c r="F5486" s="232">
        <v>0</v>
      </c>
      <c r="G5486" s="232">
        <v>0</v>
      </c>
      <c r="H5486" s="232">
        <v>0</v>
      </c>
      <c r="L5486" s="232">
        <v>0</v>
      </c>
    </row>
    <row r="5487" spans="1:12">
      <c r="A5487" s="232">
        <v>5536</v>
      </c>
      <c r="B5487" s="231" t="s">
        <v>1685</v>
      </c>
      <c r="C5487" s="231" t="s">
        <v>1685</v>
      </c>
      <c r="D5487" s="232" t="s">
        <v>1685</v>
      </c>
      <c r="E5487" s="232">
        <v>0</v>
      </c>
      <c r="F5487" s="232">
        <v>0</v>
      </c>
      <c r="G5487" s="232">
        <v>0</v>
      </c>
      <c r="H5487" s="232">
        <v>0</v>
      </c>
      <c r="L5487" s="232">
        <v>0</v>
      </c>
    </row>
    <row r="5488" spans="1:12">
      <c r="A5488" s="232">
        <v>5537</v>
      </c>
      <c r="B5488" s="231" t="s">
        <v>1685</v>
      </c>
      <c r="C5488" s="231" t="s">
        <v>1685</v>
      </c>
      <c r="D5488" s="232" t="s">
        <v>1685</v>
      </c>
      <c r="E5488" s="232">
        <v>0</v>
      </c>
      <c r="F5488" s="232">
        <v>0</v>
      </c>
      <c r="G5488" s="232">
        <v>0</v>
      </c>
      <c r="H5488" s="232">
        <v>0</v>
      </c>
      <c r="L5488" s="232">
        <v>0</v>
      </c>
    </row>
    <row r="5489" spans="1:12">
      <c r="A5489" s="232">
        <v>5538</v>
      </c>
      <c r="B5489" s="231" t="s">
        <v>1685</v>
      </c>
      <c r="C5489" s="231" t="s">
        <v>1685</v>
      </c>
      <c r="D5489" s="232" t="s">
        <v>1685</v>
      </c>
      <c r="E5489" s="232">
        <v>0</v>
      </c>
      <c r="F5489" s="232">
        <v>0</v>
      </c>
      <c r="G5489" s="232">
        <v>0</v>
      </c>
      <c r="H5489" s="232">
        <v>0</v>
      </c>
      <c r="L5489" s="232">
        <v>0</v>
      </c>
    </row>
    <row r="5490" spans="1:12">
      <c r="A5490" s="232">
        <v>5539</v>
      </c>
      <c r="B5490" s="231" t="s">
        <v>1685</v>
      </c>
      <c r="C5490" s="231" t="s">
        <v>1685</v>
      </c>
      <c r="D5490" s="232" t="s">
        <v>1685</v>
      </c>
      <c r="E5490" s="232">
        <v>0</v>
      </c>
      <c r="F5490" s="232">
        <v>0</v>
      </c>
      <c r="G5490" s="232">
        <v>0</v>
      </c>
      <c r="H5490" s="232">
        <v>0</v>
      </c>
      <c r="L5490" s="232">
        <v>0</v>
      </c>
    </row>
    <row r="5491" spans="1:12">
      <c r="A5491" s="232">
        <v>5540</v>
      </c>
      <c r="B5491" s="231" t="s">
        <v>1685</v>
      </c>
      <c r="C5491" s="231" t="s">
        <v>1685</v>
      </c>
      <c r="D5491" s="232" t="s">
        <v>1685</v>
      </c>
      <c r="E5491" s="232">
        <v>0</v>
      </c>
      <c r="F5491" s="232">
        <v>0</v>
      </c>
      <c r="G5491" s="232">
        <v>0</v>
      </c>
      <c r="H5491" s="232">
        <v>0</v>
      </c>
      <c r="L5491" s="232">
        <v>0</v>
      </c>
    </row>
    <row r="5492" spans="1:12">
      <c r="A5492" s="232">
        <v>5541</v>
      </c>
      <c r="B5492" s="231" t="s">
        <v>1685</v>
      </c>
      <c r="C5492" s="231" t="s">
        <v>1685</v>
      </c>
      <c r="D5492" s="232" t="s">
        <v>1685</v>
      </c>
      <c r="E5492" s="232">
        <v>0</v>
      </c>
      <c r="F5492" s="232">
        <v>0</v>
      </c>
      <c r="G5492" s="232">
        <v>0</v>
      </c>
      <c r="H5492" s="232">
        <v>0</v>
      </c>
      <c r="L5492" s="232">
        <v>0</v>
      </c>
    </row>
    <row r="5493" spans="1:12">
      <c r="A5493" s="232">
        <v>5542</v>
      </c>
      <c r="B5493" s="231" t="s">
        <v>1685</v>
      </c>
      <c r="C5493" s="231" t="s">
        <v>1685</v>
      </c>
      <c r="D5493" s="232" t="s">
        <v>1685</v>
      </c>
      <c r="E5493" s="232">
        <v>0</v>
      </c>
      <c r="F5493" s="232">
        <v>0</v>
      </c>
      <c r="G5493" s="232">
        <v>0</v>
      </c>
      <c r="H5493" s="232">
        <v>0</v>
      </c>
      <c r="L5493" s="232">
        <v>0</v>
      </c>
    </row>
    <row r="5494" spans="1:12">
      <c r="A5494" s="232">
        <v>5543</v>
      </c>
      <c r="B5494" s="231" t="s">
        <v>1685</v>
      </c>
      <c r="C5494" s="231" t="s">
        <v>1685</v>
      </c>
      <c r="D5494" s="232" t="s">
        <v>1685</v>
      </c>
      <c r="E5494" s="232">
        <v>0</v>
      </c>
      <c r="F5494" s="232">
        <v>0</v>
      </c>
      <c r="G5494" s="232">
        <v>0</v>
      </c>
      <c r="H5494" s="232">
        <v>0</v>
      </c>
      <c r="L5494" s="232">
        <v>0</v>
      </c>
    </row>
    <row r="5495" spans="1:12">
      <c r="A5495" s="232">
        <v>5544</v>
      </c>
      <c r="B5495" s="231" t="s">
        <v>1685</v>
      </c>
      <c r="C5495" s="231" t="s">
        <v>1685</v>
      </c>
      <c r="D5495" s="232" t="s">
        <v>1685</v>
      </c>
      <c r="E5495" s="232">
        <v>0</v>
      </c>
      <c r="F5495" s="232">
        <v>0</v>
      </c>
      <c r="G5495" s="232">
        <v>0</v>
      </c>
      <c r="H5495" s="232">
        <v>0</v>
      </c>
      <c r="L5495" s="232">
        <v>0</v>
      </c>
    </row>
    <row r="5496" spans="1:12">
      <c r="A5496" s="232">
        <v>5545</v>
      </c>
      <c r="B5496" s="231" t="s">
        <v>1685</v>
      </c>
      <c r="C5496" s="231" t="s">
        <v>1685</v>
      </c>
      <c r="D5496" s="232" t="s">
        <v>1685</v>
      </c>
      <c r="E5496" s="232">
        <v>0</v>
      </c>
      <c r="F5496" s="232">
        <v>0</v>
      </c>
      <c r="G5496" s="232">
        <v>0</v>
      </c>
      <c r="H5496" s="232">
        <v>0</v>
      </c>
      <c r="L5496" s="232">
        <v>0</v>
      </c>
    </row>
    <row r="5497" spans="1:12">
      <c r="A5497" s="232">
        <v>5546</v>
      </c>
      <c r="B5497" s="231" t="s">
        <v>1685</v>
      </c>
      <c r="C5497" s="231" t="s">
        <v>1685</v>
      </c>
      <c r="D5497" s="232" t="s">
        <v>1685</v>
      </c>
      <c r="E5497" s="232">
        <v>0</v>
      </c>
      <c r="F5497" s="232">
        <v>0</v>
      </c>
      <c r="G5497" s="232">
        <v>0</v>
      </c>
      <c r="H5497" s="232">
        <v>0</v>
      </c>
      <c r="L5497" s="232">
        <v>0</v>
      </c>
    </row>
    <row r="5498" spans="1:12">
      <c r="A5498" s="232">
        <v>5547</v>
      </c>
      <c r="B5498" s="231" t="s">
        <v>1685</v>
      </c>
      <c r="C5498" s="231" t="s">
        <v>1685</v>
      </c>
      <c r="D5498" s="232" t="s">
        <v>1685</v>
      </c>
      <c r="E5498" s="232">
        <v>0</v>
      </c>
      <c r="F5498" s="232">
        <v>0</v>
      </c>
      <c r="G5498" s="232">
        <v>0</v>
      </c>
      <c r="H5498" s="232">
        <v>0</v>
      </c>
      <c r="L5498" s="232">
        <v>0</v>
      </c>
    </row>
    <row r="5499" spans="1:12">
      <c r="A5499" s="232">
        <v>5548</v>
      </c>
      <c r="B5499" s="231" t="s">
        <v>1685</v>
      </c>
      <c r="C5499" s="231" t="s">
        <v>1685</v>
      </c>
      <c r="D5499" s="232" t="s">
        <v>1685</v>
      </c>
      <c r="E5499" s="232">
        <v>0</v>
      </c>
      <c r="F5499" s="232">
        <v>0</v>
      </c>
      <c r="G5499" s="232">
        <v>0</v>
      </c>
      <c r="H5499" s="232">
        <v>0</v>
      </c>
      <c r="L5499" s="232">
        <v>0</v>
      </c>
    </row>
    <row r="5500" spans="1:12">
      <c r="A5500" s="232">
        <v>5549</v>
      </c>
      <c r="B5500" s="231" t="s">
        <v>1685</v>
      </c>
      <c r="C5500" s="231" t="s">
        <v>1685</v>
      </c>
      <c r="D5500" s="232" t="s">
        <v>1685</v>
      </c>
      <c r="E5500" s="232">
        <v>0</v>
      </c>
      <c r="F5500" s="232">
        <v>0</v>
      </c>
      <c r="G5500" s="232">
        <v>0</v>
      </c>
      <c r="H5500" s="232">
        <v>0</v>
      </c>
      <c r="L5500" s="232">
        <v>0</v>
      </c>
    </row>
    <row r="5501" spans="1:12">
      <c r="A5501" s="232">
        <v>5550</v>
      </c>
      <c r="B5501" s="231" t="s">
        <v>1685</v>
      </c>
      <c r="C5501" s="231" t="s">
        <v>1685</v>
      </c>
      <c r="D5501" s="232" t="s">
        <v>1685</v>
      </c>
      <c r="E5501" s="232">
        <v>0</v>
      </c>
      <c r="F5501" s="232">
        <v>0</v>
      </c>
      <c r="G5501" s="232">
        <v>0</v>
      </c>
      <c r="H5501" s="232">
        <v>0</v>
      </c>
      <c r="L5501" s="232">
        <v>0</v>
      </c>
    </row>
    <row r="5502" spans="1:12">
      <c r="A5502" s="232">
        <v>5551</v>
      </c>
      <c r="B5502" s="231" t="s">
        <v>1685</v>
      </c>
      <c r="C5502" s="231" t="s">
        <v>1685</v>
      </c>
      <c r="D5502" s="232" t="s">
        <v>1685</v>
      </c>
      <c r="E5502" s="232">
        <v>0</v>
      </c>
      <c r="F5502" s="232">
        <v>0</v>
      </c>
      <c r="G5502" s="232">
        <v>0</v>
      </c>
      <c r="H5502" s="232">
        <v>0</v>
      </c>
      <c r="L5502" s="232">
        <v>0</v>
      </c>
    </row>
    <row r="5503" spans="1:12">
      <c r="A5503" s="232">
        <v>5552</v>
      </c>
      <c r="B5503" s="231" t="s">
        <v>1685</v>
      </c>
      <c r="C5503" s="231" t="s">
        <v>1685</v>
      </c>
      <c r="D5503" s="232" t="s">
        <v>1685</v>
      </c>
      <c r="E5503" s="232">
        <v>0</v>
      </c>
      <c r="F5503" s="232">
        <v>0</v>
      </c>
      <c r="G5503" s="232">
        <v>0</v>
      </c>
      <c r="H5503" s="232">
        <v>0</v>
      </c>
      <c r="L5503" s="232">
        <v>0</v>
      </c>
    </row>
    <row r="5504" spans="1:12">
      <c r="A5504" s="232">
        <v>5553</v>
      </c>
      <c r="B5504" s="231" t="s">
        <v>1685</v>
      </c>
      <c r="C5504" s="231" t="s">
        <v>1685</v>
      </c>
      <c r="D5504" s="232" t="s">
        <v>1685</v>
      </c>
      <c r="E5504" s="232">
        <v>0</v>
      </c>
      <c r="F5504" s="232">
        <v>0</v>
      </c>
      <c r="G5504" s="232">
        <v>0</v>
      </c>
      <c r="H5504" s="232">
        <v>0</v>
      </c>
      <c r="L5504" s="232">
        <v>0</v>
      </c>
    </row>
    <row r="5505" spans="1:12">
      <c r="A5505" s="232">
        <v>5554</v>
      </c>
      <c r="B5505" s="231" t="s">
        <v>1685</v>
      </c>
      <c r="C5505" s="231" t="s">
        <v>1685</v>
      </c>
      <c r="D5505" s="232" t="s">
        <v>1685</v>
      </c>
      <c r="E5505" s="232">
        <v>0</v>
      </c>
      <c r="F5505" s="232">
        <v>0</v>
      </c>
      <c r="G5505" s="232">
        <v>0</v>
      </c>
      <c r="H5505" s="232">
        <v>0</v>
      </c>
      <c r="L5505" s="232">
        <v>0</v>
      </c>
    </row>
    <row r="5506" spans="1:12">
      <c r="A5506" s="232">
        <v>5555</v>
      </c>
      <c r="B5506" s="231" t="s">
        <v>1685</v>
      </c>
      <c r="C5506" s="231" t="s">
        <v>1685</v>
      </c>
      <c r="D5506" s="232" t="s">
        <v>1685</v>
      </c>
      <c r="E5506" s="232">
        <v>0</v>
      </c>
      <c r="F5506" s="232">
        <v>0</v>
      </c>
      <c r="G5506" s="232">
        <v>0</v>
      </c>
      <c r="H5506" s="232">
        <v>0</v>
      </c>
      <c r="L5506" s="232">
        <v>0</v>
      </c>
    </row>
    <row r="5507" spans="1:12">
      <c r="A5507" s="232">
        <v>5556</v>
      </c>
      <c r="B5507" s="231" t="s">
        <v>1685</v>
      </c>
      <c r="C5507" s="231" t="s">
        <v>1685</v>
      </c>
      <c r="D5507" s="232" t="s">
        <v>1685</v>
      </c>
      <c r="E5507" s="232">
        <v>0</v>
      </c>
      <c r="F5507" s="232">
        <v>0</v>
      </c>
      <c r="G5507" s="232">
        <v>0</v>
      </c>
      <c r="H5507" s="232">
        <v>0</v>
      </c>
      <c r="L5507" s="232">
        <v>0</v>
      </c>
    </row>
    <row r="5508" spans="1:12">
      <c r="A5508" s="232">
        <v>5557</v>
      </c>
      <c r="B5508" s="231" t="s">
        <v>1685</v>
      </c>
      <c r="C5508" s="231" t="s">
        <v>1685</v>
      </c>
      <c r="D5508" s="232" t="s">
        <v>1685</v>
      </c>
      <c r="E5508" s="232">
        <v>0</v>
      </c>
      <c r="F5508" s="232">
        <v>0</v>
      </c>
      <c r="G5508" s="232">
        <v>0</v>
      </c>
      <c r="H5508" s="232">
        <v>0</v>
      </c>
      <c r="L5508" s="232">
        <v>0</v>
      </c>
    </row>
    <row r="5509" spans="1:12">
      <c r="A5509" s="232">
        <v>5558</v>
      </c>
      <c r="B5509" s="231" t="s">
        <v>1685</v>
      </c>
      <c r="C5509" s="231" t="s">
        <v>1685</v>
      </c>
      <c r="D5509" s="232" t="s">
        <v>1685</v>
      </c>
      <c r="E5509" s="232">
        <v>0</v>
      </c>
      <c r="F5509" s="232">
        <v>0</v>
      </c>
      <c r="G5509" s="232">
        <v>0</v>
      </c>
      <c r="H5509" s="232">
        <v>0</v>
      </c>
      <c r="L5509" s="232">
        <v>0</v>
      </c>
    </row>
    <row r="5510" spans="1:12">
      <c r="A5510" s="232">
        <v>5559</v>
      </c>
      <c r="B5510" s="231" t="s">
        <v>1685</v>
      </c>
      <c r="C5510" s="231" t="s">
        <v>1685</v>
      </c>
      <c r="D5510" s="232" t="s">
        <v>1685</v>
      </c>
      <c r="E5510" s="232">
        <v>0</v>
      </c>
      <c r="F5510" s="232">
        <v>0</v>
      </c>
      <c r="G5510" s="232">
        <v>0</v>
      </c>
      <c r="H5510" s="232">
        <v>0</v>
      </c>
      <c r="L5510" s="232">
        <v>0</v>
      </c>
    </row>
    <row r="5511" spans="1:12">
      <c r="A5511" s="232">
        <v>5560</v>
      </c>
      <c r="B5511" s="231" t="s">
        <v>1685</v>
      </c>
      <c r="C5511" s="231" t="s">
        <v>1685</v>
      </c>
      <c r="D5511" s="232" t="s">
        <v>1685</v>
      </c>
      <c r="E5511" s="232">
        <v>0</v>
      </c>
      <c r="F5511" s="232">
        <v>0</v>
      </c>
      <c r="G5511" s="232">
        <v>0</v>
      </c>
      <c r="H5511" s="232">
        <v>0</v>
      </c>
      <c r="L5511" s="232">
        <v>0</v>
      </c>
    </row>
    <row r="5512" spans="1:12">
      <c r="A5512" s="232">
        <v>5561</v>
      </c>
      <c r="B5512" s="231" t="s">
        <v>1685</v>
      </c>
      <c r="C5512" s="231" t="s">
        <v>1685</v>
      </c>
      <c r="D5512" s="232" t="s">
        <v>1685</v>
      </c>
      <c r="E5512" s="232">
        <v>0</v>
      </c>
      <c r="F5512" s="232">
        <v>0</v>
      </c>
      <c r="G5512" s="232">
        <v>0</v>
      </c>
      <c r="H5512" s="232">
        <v>0</v>
      </c>
      <c r="L5512" s="232">
        <v>0</v>
      </c>
    </row>
    <row r="5513" spans="1:12">
      <c r="A5513" s="232">
        <v>5562</v>
      </c>
      <c r="B5513" s="231" t="s">
        <v>1685</v>
      </c>
      <c r="C5513" s="231" t="s">
        <v>1685</v>
      </c>
      <c r="D5513" s="232" t="s">
        <v>1685</v>
      </c>
      <c r="E5513" s="232">
        <v>0</v>
      </c>
      <c r="F5513" s="232">
        <v>0</v>
      </c>
      <c r="G5513" s="232">
        <v>0</v>
      </c>
      <c r="H5513" s="232">
        <v>0</v>
      </c>
      <c r="L5513" s="232">
        <v>0</v>
      </c>
    </row>
    <row r="5514" spans="1:12">
      <c r="A5514" s="232">
        <v>5563</v>
      </c>
      <c r="B5514" s="231" t="s">
        <v>1685</v>
      </c>
      <c r="C5514" s="231" t="s">
        <v>1685</v>
      </c>
      <c r="D5514" s="232" t="s">
        <v>1685</v>
      </c>
      <c r="E5514" s="232">
        <v>0</v>
      </c>
      <c r="F5514" s="232">
        <v>0</v>
      </c>
      <c r="G5514" s="232">
        <v>0</v>
      </c>
      <c r="H5514" s="232">
        <v>0</v>
      </c>
      <c r="L5514" s="232">
        <v>0</v>
      </c>
    </row>
    <row r="5515" spans="1:12">
      <c r="A5515" s="232">
        <v>5564</v>
      </c>
      <c r="B5515" s="231" t="s">
        <v>1685</v>
      </c>
      <c r="C5515" s="231" t="s">
        <v>1685</v>
      </c>
      <c r="D5515" s="232" t="s">
        <v>1685</v>
      </c>
      <c r="E5515" s="232">
        <v>0</v>
      </c>
      <c r="F5515" s="232">
        <v>0</v>
      </c>
      <c r="G5515" s="232">
        <v>0</v>
      </c>
      <c r="H5515" s="232">
        <v>0</v>
      </c>
      <c r="L5515" s="232">
        <v>0</v>
      </c>
    </row>
    <row r="5516" spans="1:12">
      <c r="A5516" s="232">
        <v>5565</v>
      </c>
      <c r="B5516" s="231" t="s">
        <v>1685</v>
      </c>
      <c r="C5516" s="231" t="s">
        <v>1685</v>
      </c>
      <c r="D5516" s="232" t="s">
        <v>1685</v>
      </c>
      <c r="E5516" s="232">
        <v>0</v>
      </c>
      <c r="F5516" s="232">
        <v>0</v>
      </c>
      <c r="G5516" s="232">
        <v>0</v>
      </c>
      <c r="H5516" s="232">
        <v>0</v>
      </c>
      <c r="L5516" s="232">
        <v>0</v>
      </c>
    </row>
    <row r="5517" spans="1:12">
      <c r="A5517" s="232">
        <v>5566</v>
      </c>
      <c r="B5517" s="231" t="s">
        <v>1685</v>
      </c>
      <c r="C5517" s="231" t="s">
        <v>1685</v>
      </c>
      <c r="D5517" s="232" t="s">
        <v>1685</v>
      </c>
      <c r="E5517" s="232">
        <v>0</v>
      </c>
      <c r="F5517" s="232">
        <v>0</v>
      </c>
      <c r="G5517" s="232">
        <v>0</v>
      </c>
      <c r="H5517" s="232">
        <v>0</v>
      </c>
      <c r="L5517" s="232">
        <v>0</v>
      </c>
    </row>
    <row r="5518" spans="1:12">
      <c r="A5518" s="232">
        <v>5567</v>
      </c>
      <c r="B5518" s="231" t="s">
        <v>1685</v>
      </c>
      <c r="C5518" s="231" t="s">
        <v>1685</v>
      </c>
      <c r="D5518" s="232" t="s">
        <v>1685</v>
      </c>
      <c r="E5518" s="232">
        <v>0</v>
      </c>
      <c r="F5518" s="232">
        <v>0</v>
      </c>
      <c r="G5518" s="232">
        <v>0</v>
      </c>
      <c r="H5518" s="232">
        <v>0</v>
      </c>
      <c r="L5518" s="232">
        <v>0</v>
      </c>
    </row>
    <row r="5519" spans="1:12">
      <c r="A5519" s="232">
        <v>5568</v>
      </c>
      <c r="B5519" s="231" t="s">
        <v>1685</v>
      </c>
      <c r="C5519" s="231" t="s">
        <v>1685</v>
      </c>
      <c r="D5519" s="232" t="s">
        <v>1685</v>
      </c>
      <c r="E5519" s="232">
        <v>0</v>
      </c>
      <c r="F5519" s="232">
        <v>0</v>
      </c>
      <c r="G5519" s="232">
        <v>0</v>
      </c>
      <c r="H5519" s="232">
        <v>0</v>
      </c>
      <c r="L5519" s="232">
        <v>0</v>
      </c>
    </row>
    <row r="5520" spans="1:12">
      <c r="A5520" s="232">
        <v>5569</v>
      </c>
      <c r="B5520" s="231" t="s">
        <v>1685</v>
      </c>
      <c r="C5520" s="231" t="s">
        <v>1685</v>
      </c>
      <c r="D5520" s="232" t="s">
        <v>1685</v>
      </c>
      <c r="E5520" s="232">
        <v>0</v>
      </c>
      <c r="F5520" s="232">
        <v>0</v>
      </c>
      <c r="G5520" s="232">
        <v>0</v>
      </c>
      <c r="H5520" s="232">
        <v>0</v>
      </c>
      <c r="L5520" s="232">
        <v>0</v>
      </c>
    </row>
    <row r="5521" spans="1:12">
      <c r="A5521" s="232">
        <v>5570</v>
      </c>
      <c r="B5521" s="231" t="s">
        <v>1685</v>
      </c>
      <c r="C5521" s="231" t="s">
        <v>1685</v>
      </c>
      <c r="D5521" s="232" t="s">
        <v>1685</v>
      </c>
      <c r="E5521" s="232">
        <v>0</v>
      </c>
      <c r="F5521" s="232">
        <v>0</v>
      </c>
      <c r="G5521" s="232">
        <v>0</v>
      </c>
      <c r="H5521" s="232">
        <v>0</v>
      </c>
      <c r="L5521" s="232">
        <v>0</v>
      </c>
    </row>
    <row r="5522" spans="1:12">
      <c r="A5522" s="232">
        <v>5571</v>
      </c>
      <c r="B5522" s="231" t="s">
        <v>1685</v>
      </c>
      <c r="C5522" s="231" t="s">
        <v>1685</v>
      </c>
      <c r="D5522" s="232" t="s">
        <v>1685</v>
      </c>
      <c r="E5522" s="232">
        <v>0</v>
      </c>
      <c r="F5522" s="232">
        <v>0</v>
      </c>
      <c r="G5522" s="232">
        <v>0</v>
      </c>
      <c r="H5522" s="232">
        <v>0</v>
      </c>
      <c r="L5522" s="232">
        <v>0</v>
      </c>
    </row>
    <row r="5523" spans="1:12">
      <c r="A5523" s="232">
        <v>5572</v>
      </c>
      <c r="B5523" s="231" t="s">
        <v>1685</v>
      </c>
      <c r="C5523" s="231" t="s">
        <v>1685</v>
      </c>
      <c r="D5523" s="232" t="s">
        <v>1685</v>
      </c>
      <c r="E5523" s="232">
        <v>0</v>
      </c>
      <c r="F5523" s="232">
        <v>0</v>
      </c>
      <c r="G5523" s="232">
        <v>0</v>
      </c>
      <c r="H5523" s="232">
        <v>0</v>
      </c>
      <c r="L5523" s="232">
        <v>0</v>
      </c>
    </row>
    <row r="5524" spans="1:12">
      <c r="A5524" s="232">
        <v>5573</v>
      </c>
      <c r="B5524" s="231" t="s">
        <v>1685</v>
      </c>
      <c r="C5524" s="231" t="s">
        <v>1685</v>
      </c>
      <c r="D5524" s="232" t="s">
        <v>1685</v>
      </c>
      <c r="E5524" s="232">
        <v>0</v>
      </c>
      <c r="F5524" s="232">
        <v>0</v>
      </c>
      <c r="G5524" s="232">
        <v>0</v>
      </c>
      <c r="H5524" s="232">
        <v>0</v>
      </c>
      <c r="L5524" s="232">
        <v>0</v>
      </c>
    </row>
    <row r="5525" spans="1:12">
      <c r="A5525" s="232">
        <v>5574</v>
      </c>
      <c r="B5525" s="231" t="s">
        <v>1685</v>
      </c>
      <c r="C5525" s="231" t="s">
        <v>1685</v>
      </c>
      <c r="D5525" s="232" t="s">
        <v>1685</v>
      </c>
      <c r="E5525" s="232">
        <v>0</v>
      </c>
      <c r="F5525" s="232">
        <v>0</v>
      </c>
      <c r="G5525" s="232">
        <v>0</v>
      </c>
      <c r="H5525" s="232">
        <v>0</v>
      </c>
      <c r="L5525" s="232">
        <v>0</v>
      </c>
    </row>
    <row r="5526" spans="1:12">
      <c r="A5526" s="232">
        <v>5575</v>
      </c>
      <c r="B5526" s="231" t="s">
        <v>1685</v>
      </c>
      <c r="C5526" s="231" t="s">
        <v>1685</v>
      </c>
      <c r="D5526" s="232" t="s">
        <v>1685</v>
      </c>
      <c r="E5526" s="232">
        <v>0</v>
      </c>
      <c r="F5526" s="232">
        <v>0</v>
      </c>
      <c r="G5526" s="232">
        <v>0</v>
      </c>
      <c r="H5526" s="232">
        <v>0</v>
      </c>
      <c r="L5526" s="232">
        <v>0</v>
      </c>
    </row>
    <row r="5527" spans="1:12">
      <c r="A5527" s="232">
        <v>5576</v>
      </c>
      <c r="B5527" s="231" t="s">
        <v>1685</v>
      </c>
      <c r="C5527" s="231" t="s">
        <v>1685</v>
      </c>
      <c r="D5527" s="232" t="s">
        <v>1685</v>
      </c>
      <c r="E5527" s="232">
        <v>0</v>
      </c>
      <c r="F5527" s="232">
        <v>0</v>
      </c>
      <c r="G5527" s="232">
        <v>0</v>
      </c>
      <c r="H5527" s="232">
        <v>0</v>
      </c>
      <c r="L5527" s="232">
        <v>0</v>
      </c>
    </row>
    <row r="5528" spans="1:12">
      <c r="A5528" s="232">
        <v>5577</v>
      </c>
      <c r="B5528" s="231" t="s">
        <v>1685</v>
      </c>
      <c r="C5528" s="231" t="s">
        <v>1685</v>
      </c>
      <c r="D5528" s="232" t="s">
        <v>1685</v>
      </c>
      <c r="E5528" s="232">
        <v>0</v>
      </c>
      <c r="F5528" s="232">
        <v>0</v>
      </c>
      <c r="G5528" s="232">
        <v>0</v>
      </c>
      <c r="H5528" s="232">
        <v>0</v>
      </c>
      <c r="L5528" s="232">
        <v>0</v>
      </c>
    </row>
    <row r="5529" spans="1:12">
      <c r="A5529" s="232">
        <v>5578</v>
      </c>
      <c r="B5529" s="231" t="s">
        <v>1685</v>
      </c>
      <c r="C5529" s="231" t="s">
        <v>1685</v>
      </c>
      <c r="D5529" s="232" t="s">
        <v>1685</v>
      </c>
      <c r="E5529" s="232">
        <v>0</v>
      </c>
      <c r="F5529" s="232">
        <v>0</v>
      </c>
      <c r="G5529" s="232">
        <v>0</v>
      </c>
      <c r="H5529" s="232">
        <v>0</v>
      </c>
      <c r="L5529" s="232">
        <v>0</v>
      </c>
    </row>
    <row r="5530" spans="1:12">
      <c r="A5530" s="232">
        <v>5579</v>
      </c>
      <c r="B5530" s="231" t="s">
        <v>1685</v>
      </c>
      <c r="C5530" s="231" t="s">
        <v>1685</v>
      </c>
      <c r="D5530" s="232" t="s">
        <v>1685</v>
      </c>
      <c r="E5530" s="232">
        <v>0</v>
      </c>
      <c r="F5530" s="232">
        <v>0</v>
      </c>
      <c r="G5530" s="232">
        <v>0</v>
      </c>
      <c r="H5530" s="232">
        <v>0</v>
      </c>
      <c r="L5530" s="232">
        <v>0</v>
      </c>
    </row>
    <row r="5531" spans="1:12">
      <c r="A5531" s="232">
        <v>5580</v>
      </c>
      <c r="B5531" s="231" t="s">
        <v>1685</v>
      </c>
      <c r="C5531" s="231" t="s">
        <v>1685</v>
      </c>
      <c r="D5531" s="232" t="s">
        <v>1685</v>
      </c>
      <c r="E5531" s="232">
        <v>0</v>
      </c>
      <c r="F5531" s="232">
        <v>0</v>
      </c>
      <c r="G5531" s="232">
        <v>0</v>
      </c>
      <c r="H5531" s="232">
        <v>0</v>
      </c>
      <c r="L5531" s="232">
        <v>0</v>
      </c>
    </row>
    <row r="5532" spans="1:12">
      <c r="A5532" s="232">
        <v>5581</v>
      </c>
      <c r="B5532" s="231" t="s">
        <v>1685</v>
      </c>
      <c r="C5532" s="231" t="s">
        <v>1685</v>
      </c>
      <c r="D5532" s="232" t="s">
        <v>1685</v>
      </c>
      <c r="E5532" s="232">
        <v>0</v>
      </c>
      <c r="F5532" s="232">
        <v>0</v>
      </c>
      <c r="G5532" s="232">
        <v>0</v>
      </c>
      <c r="H5532" s="232">
        <v>0</v>
      </c>
      <c r="L5532" s="232">
        <v>0</v>
      </c>
    </row>
    <row r="5533" spans="1:12">
      <c r="A5533" s="232">
        <v>5582</v>
      </c>
      <c r="B5533" s="231" t="s">
        <v>1685</v>
      </c>
      <c r="C5533" s="231" t="s">
        <v>1685</v>
      </c>
      <c r="D5533" s="232" t="s">
        <v>1685</v>
      </c>
      <c r="E5533" s="232">
        <v>0</v>
      </c>
      <c r="F5533" s="232">
        <v>0</v>
      </c>
      <c r="G5533" s="232">
        <v>0</v>
      </c>
      <c r="H5533" s="232">
        <v>0</v>
      </c>
      <c r="L5533" s="232">
        <v>0</v>
      </c>
    </row>
    <row r="5534" spans="1:12">
      <c r="A5534" s="232">
        <v>5583</v>
      </c>
      <c r="B5534" s="231" t="s">
        <v>1685</v>
      </c>
      <c r="C5534" s="231" t="s">
        <v>1685</v>
      </c>
      <c r="D5534" s="232" t="s">
        <v>1685</v>
      </c>
      <c r="E5534" s="232">
        <v>0</v>
      </c>
      <c r="F5534" s="232">
        <v>0</v>
      </c>
      <c r="G5534" s="232">
        <v>0</v>
      </c>
      <c r="H5534" s="232">
        <v>0</v>
      </c>
      <c r="L5534" s="232">
        <v>0</v>
      </c>
    </row>
    <row r="5535" spans="1:12">
      <c r="A5535" s="232">
        <v>5584</v>
      </c>
      <c r="B5535" s="231" t="s">
        <v>1685</v>
      </c>
      <c r="C5535" s="231" t="s">
        <v>1685</v>
      </c>
      <c r="D5535" s="232" t="s">
        <v>1685</v>
      </c>
      <c r="E5535" s="232">
        <v>0</v>
      </c>
      <c r="F5535" s="232">
        <v>0</v>
      </c>
      <c r="G5535" s="232">
        <v>0</v>
      </c>
      <c r="H5535" s="232">
        <v>0</v>
      </c>
      <c r="L5535" s="232">
        <v>0</v>
      </c>
    </row>
    <row r="5536" spans="1:12">
      <c r="A5536" s="232">
        <v>5585</v>
      </c>
      <c r="B5536" s="231" t="s">
        <v>1685</v>
      </c>
      <c r="C5536" s="231" t="s">
        <v>1685</v>
      </c>
      <c r="D5536" s="232" t="s">
        <v>1685</v>
      </c>
      <c r="E5536" s="232">
        <v>0</v>
      </c>
      <c r="F5536" s="232">
        <v>0</v>
      </c>
      <c r="G5536" s="232">
        <v>0</v>
      </c>
      <c r="H5536" s="232">
        <v>0</v>
      </c>
      <c r="L5536" s="232">
        <v>0</v>
      </c>
    </row>
    <row r="5537" spans="1:12">
      <c r="A5537" s="232">
        <v>5586</v>
      </c>
      <c r="B5537" s="231" t="s">
        <v>1685</v>
      </c>
      <c r="C5537" s="231" t="s">
        <v>1685</v>
      </c>
      <c r="D5537" s="232" t="s">
        <v>1685</v>
      </c>
      <c r="E5537" s="232">
        <v>0</v>
      </c>
      <c r="F5537" s="232">
        <v>0</v>
      </c>
      <c r="G5537" s="232">
        <v>0</v>
      </c>
      <c r="H5537" s="232">
        <v>0</v>
      </c>
      <c r="L5537" s="232">
        <v>0</v>
      </c>
    </row>
    <row r="5538" spans="1:12">
      <c r="A5538" s="232">
        <v>5587</v>
      </c>
      <c r="B5538" s="231" t="s">
        <v>1685</v>
      </c>
      <c r="C5538" s="231" t="s">
        <v>1685</v>
      </c>
      <c r="D5538" s="232" t="s">
        <v>1685</v>
      </c>
      <c r="E5538" s="232">
        <v>0</v>
      </c>
      <c r="F5538" s="232">
        <v>0</v>
      </c>
      <c r="G5538" s="232">
        <v>0</v>
      </c>
      <c r="H5538" s="232">
        <v>0</v>
      </c>
      <c r="L5538" s="232">
        <v>0</v>
      </c>
    </row>
    <row r="5539" spans="1:12">
      <c r="A5539" s="232">
        <v>5588</v>
      </c>
      <c r="B5539" s="231" t="s">
        <v>1685</v>
      </c>
      <c r="C5539" s="231" t="s">
        <v>1685</v>
      </c>
      <c r="D5539" s="232" t="s">
        <v>1685</v>
      </c>
      <c r="E5539" s="232">
        <v>0</v>
      </c>
      <c r="F5539" s="232">
        <v>0</v>
      </c>
      <c r="G5539" s="232">
        <v>0</v>
      </c>
      <c r="H5539" s="232">
        <v>0</v>
      </c>
      <c r="L5539" s="232">
        <v>0</v>
      </c>
    </row>
    <row r="5540" spans="1:12">
      <c r="A5540" s="232">
        <v>5589</v>
      </c>
      <c r="B5540" s="231" t="s">
        <v>1685</v>
      </c>
      <c r="C5540" s="231" t="s">
        <v>1685</v>
      </c>
      <c r="D5540" s="232" t="s">
        <v>1685</v>
      </c>
      <c r="E5540" s="232">
        <v>0</v>
      </c>
      <c r="F5540" s="232">
        <v>0</v>
      </c>
      <c r="G5540" s="232">
        <v>0</v>
      </c>
      <c r="H5540" s="232">
        <v>0</v>
      </c>
      <c r="L5540" s="232">
        <v>0</v>
      </c>
    </row>
    <row r="5541" spans="1:12">
      <c r="A5541" s="232">
        <v>5590</v>
      </c>
      <c r="B5541" s="231" t="s">
        <v>1685</v>
      </c>
      <c r="C5541" s="231" t="s">
        <v>1685</v>
      </c>
      <c r="D5541" s="232" t="s">
        <v>1685</v>
      </c>
      <c r="E5541" s="232">
        <v>0</v>
      </c>
      <c r="F5541" s="232">
        <v>0</v>
      </c>
      <c r="G5541" s="232">
        <v>0</v>
      </c>
      <c r="H5541" s="232">
        <v>0</v>
      </c>
      <c r="L5541" s="232">
        <v>0</v>
      </c>
    </row>
    <row r="5542" spans="1:12">
      <c r="A5542" s="232">
        <v>5591</v>
      </c>
      <c r="B5542" s="231" t="s">
        <v>1685</v>
      </c>
      <c r="C5542" s="231" t="s">
        <v>1685</v>
      </c>
      <c r="D5542" s="232" t="s">
        <v>1685</v>
      </c>
      <c r="E5542" s="232">
        <v>0</v>
      </c>
      <c r="F5542" s="232">
        <v>0</v>
      </c>
      <c r="G5542" s="232">
        <v>0</v>
      </c>
      <c r="H5542" s="232">
        <v>0</v>
      </c>
      <c r="L5542" s="232">
        <v>0</v>
      </c>
    </row>
    <row r="5543" spans="1:12">
      <c r="A5543" s="232">
        <v>5592</v>
      </c>
      <c r="B5543" s="231" t="s">
        <v>1685</v>
      </c>
      <c r="C5543" s="231" t="s">
        <v>1685</v>
      </c>
      <c r="D5543" s="232" t="s">
        <v>1685</v>
      </c>
      <c r="E5543" s="232">
        <v>0</v>
      </c>
      <c r="F5543" s="232">
        <v>0</v>
      </c>
      <c r="G5543" s="232">
        <v>0</v>
      </c>
      <c r="H5543" s="232">
        <v>0</v>
      </c>
      <c r="L5543" s="232">
        <v>0</v>
      </c>
    </row>
    <row r="5544" spans="1:12">
      <c r="A5544" s="232">
        <v>5593</v>
      </c>
      <c r="B5544" s="231" t="s">
        <v>1685</v>
      </c>
      <c r="C5544" s="231" t="s">
        <v>1685</v>
      </c>
      <c r="D5544" s="232" t="s">
        <v>1685</v>
      </c>
      <c r="E5544" s="232">
        <v>0</v>
      </c>
      <c r="F5544" s="232">
        <v>0</v>
      </c>
      <c r="G5544" s="232">
        <v>0</v>
      </c>
      <c r="H5544" s="232">
        <v>0</v>
      </c>
      <c r="L5544" s="232">
        <v>0</v>
      </c>
    </row>
    <row r="5545" spans="1:12">
      <c r="A5545" s="232">
        <v>5594</v>
      </c>
      <c r="B5545" s="231" t="s">
        <v>1685</v>
      </c>
      <c r="C5545" s="231" t="s">
        <v>1685</v>
      </c>
      <c r="D5545" s="232" t="s">
        <v>1685</v>
      </c>
      <c r="E5545" s="232">
        <v>0</v>
      </c>
      <c r="F5545" s="232">
        <v>0</v>
      </c>
      <c r="G5545" s="232">
        <v>0</v>
      </c>
      <c r="H5545" s="232">
        <v>0</v>
      </c>
      <c r="L5545" s="232">
        <v>0</v>
      </c>
    </row>
    <row r="5546" spans="1:12">
      <c r="A5546" s="232">
        <v>5595</v>
      </c>
      <c r="B5546" s="231" t="s">
        <v>1685</v>
      </c>
      <c r="C5546" s="231" t="s">
        <v>1685</v>
      </c>
      <c r="D5546" s="232" t="s">
        <v>1685</v>
      </c>
      <c r="E5546" s="232">
        <v>0</v>
      </c>
      <c r="F5546" s="232">
        <v>0</v>
      </c>
      <c r="G5546" s="232">
        <v>0</v>
      </c>
      <c r="H5546" s="232">
        <v>0</v>
      </c>
      <c r="L5546" s="232">
        <v>0</v>
      </c>
    </row>
    <row r="5547" spans="1:12">
      <c r="A5547" s="232">
        <v>5596</v>
      </c>
      <c r="B5547" s="231" t="s">
        <v>1685</v>
      </c>
      <c r="C5547" s="231" t="s">
        <v>1685</v>
      </c>
      <c r="D5547" s="232" t="s">
        <v>1685</v>
      </c>
      <c r="E5547" s="232">
        <v>0</v>
      </c>
      <c r="F5547" s="232">
        <v>0</v>
      </c>
      <c r="G5547" s="232">
        <v>0</v>
      </c>
      <c r="H5547" s="232">
        <v>0</v>
      </c>
      <c r="L5547" s="232">
        <v>0</v>
      </c>
    </row>
    <row r="5548" spans="1:12">
      <c r="A5548" s="232">
        <v>5597</v>
      </c>
      <c r="B5548" s="231" t="s">
        <v>1685</v>
      </c>
      <c r="C5548" s="231" t="s">
        <v>1685</v>
      </c>
      <c r="D5548" s="232" t="s">
        <v>1685</v>
      </c>
      <c r="E5548" s="232">
        <v>0</v>
      </c>
      <c r="F5548" s="232">
        <v>0</v>
      </c>
      <c r="G5548" s="232">
        <v>0</v>
      </c>
      <c r="H5548" s="232">
        <v>0</v>
      </c>
      <c r="L5548" s="232">
        <v>0</v>
      </c>
    </row>
    <row r="5549" spans="1:12">
      <c r="A5549" s="232">
        <v>5598</v>
      </c>
      <c r="B5549" s="231" t="s">
        <v>1685</v>
      </c>
      <c r="C5549" s="231" t="s">
        <v>1685</v>
      </c>
      <c r="D5549" s="232" t="s">
        <v>1685</v>
      </c>
      <c r="E5549" s="232">
        <v>0</v>
      </c>
      <c r="F5549" s="232">
        <v>0</v>
      </c>
      <c r="G5549" s="232">
        <v>0</v>
      </c>
      <c r="H5549" s="232">
        <v>0</v>
      </c>
      <c r="L5549" s="232">
        <v>0</v>
      </c>
    </row>
    <row r="5550" spans="1:12">
      <c r="A5550" s="232">
        <v>5599</v>
      </c>
      <c r="B5550" s="231" t="s">
        <v>1685</v>
      </c>
      <c r="C5550" s="231" t="s">
        <v>1685</v>
      </c>
      <c r="D5550" s="232" t="s">
        <v>1685</v>
      </c>
      <c r="E5550" s="232">
        <v>0</v>
      </c>
      <c r="F5550" s="232">
        <v>0</v>
      </c>
      <c r="G5550" s="232">
        <v>0</v>
      </c>
      <c r="H5550" s="232">
        <v>0</v>
      </c>
      <c r="L5550" s="232">
        <v>0</v>
      </c>
    </row>
    <row r="5551" spans="1:12">
      <c r="A5551" s="232">
        <v>5600</v>
      </c>
      <c r="B5551" s="231" t="s">
        <v>1685</v>
      </c>
      <c r="C5551" s="231" t="s">
        <v>1685</v>
      </c>
      <c r="D5551" s="232" t="s">
        <v>1685</v>
      </c>
      <c r="E5551" s="232">
        <v>0</v>
      </c>
      <c r="F5551" s="232">
        <v>0</v>
      </c>
      <c r="G5551" s="232">
        <v>0</v>
      </c>
      <c r="H5551" s="232">
        <v>0</v>
      </c>
      <c r="L5551" s="232">
        <v>0</v>
      </c>
    </row>
    <row r="5552" spans="1:12">
      <c r="A5552" s="232">
        <v>5601</v>
      </c>
      <c r="B5552" s="231" t="s">
        <v>1685</v>
      </c>
      <c r="C5552" s="231" t="s">
        <v>1685</v>
      </c>
      <c r="D5552" s="232" t="s">
        <v>1685</v>
      </c>
      <c r="E5552" s="232">
        <v>0</v>
      </c>
      <c r="F5552" s="232">
        <v>0</v>
      </c>
      <c r="G5552" s="232">
        <v>0</v>
      </c>
      <c r="H5552" s="232">
        <v>0</v>
      </c>
      <c r="L5552" s="232">
        <v>0</v>
      </c>
    </row>
    <row r="5553" spans="1:12">
      <c r="A5553" s="232">
        <v>5602</v>
      </c>
      <c r="B5553" s="231" t="s">
        <v>1685</v>
      </c>
      <c r="C5553" s="231" t="s">
        <v>1685</v>
      </c>
      <c r="D5553" s="232" t="s">
        <v>1685</v>
      </c>
      <c r="E5553" s="232">
        <v>0</v>
      </c>
      <c r="F5553" s="232">
        <v>0</v>
      </c>
      <c r="G5553" s="232">
        <v>0</v>
      </c>
      <c r="H5553" s="232">
        <v>0</v>
      </c>
      <c r="L5553" s="232">
        <v>0</v>
      </c>
    </row>
    <row r="5554" spans="1:12">
      <c r="A5554" s="232">
        <v>5603</v>
      </c>
      <c r="B5554" s="231" t="s">
        <v>1685</v>
      </c>
      <c r="C5554" s="231" t="s">
        <v>1685</v>
      </c>
      <c r="D5554" s="232" t="s">
        <v>1685</v>
      </c>
      <c r="E5554" s="232">
        <v>0</v>
      </c>
      <c r="F5554" s="232">
        <v>0</v>
      </c>
      <c r="G5554" s="232">
        <v>0</v>
      </c>
      <c r="H5554" s="232">
        <v>0</v>
      </c>
      <c r="L5554" s="232">
        <v>0</v>
      </c>
    </row>
    <row r="5555" spans="1:12">
      <c r="A5555" s="232">
        <v>5604</v>
      </c>
      <c r="B5555" s="231" t="s">
        <v>1685</v>
      </c>
      <c r="C5555" s="231" t="s">
        <v>1685</v>
      </c>
      <c r="D5555" s="232" t="s">
        <v>1685</v>
      </c>
      <c r="E5555" s="232">
        <v>0</v>
      </c>
      <c r="F5555" s="232">
        <v>0</v>
      </c>
      <c r="G5555" s="232">
        <v>0</v>
      </c>
      <c r="H5555" s="232">
        <v>0</v>
      </c>
      <c r="L5555" s="232">
        <v>0</v>
      </c>
    </row>
    <row r="5556" spans="1:12">
      <c r="A5556" s="232">
        <v>5605</v>
      </c>
      <c r="B5556" s="231" t="s">
        <v>1685</v>
      </c>
      <c r="C5556" s="231" t="s">
        <v>1685</v>
      </c>
      <c r="D5556" s="232" t="s">
        <v>1685</v>
      </c>
      <c r="E5556" s="232">
        <v>0</v>
      </c>
      <c r="F5556" s="232">
        <v>0</v>
      </c>
      <c r="G5556" s="232">
        <v>0</v>
      </c>
      <c r="H5556" s="232">
        <v>0</v>
      </c>
      <c r="L5556" s="232">
        <v>0</v>
      </c>
    </row>
    <row r="5557" spans="1:12">
      <c r="A5557" s="232">
        <v>5606</v>
      </c>
      <c r="B5557" s="231" t="s">
        <v>1685</v>
      </c>
      <c r="C5557" s="231" t="s">
        <v>1685</v>
      </c>
      <c r="D5557" s="232" t="s">
        <v>1685</v>
      </c>
      <c r="E5557" s="232">
        <v>0</v>
      </c>
      <c r="F5557" s="232">
        <v>0</v>
      </c>
      <c r="G5557" s="232">
        <v>0</v>
      </c>
      <c r="H5557" s="232">
        <v>0</v>
      </c>
      <c r="L5557" s="232">
        <v>0</v>
      </c>
    </row>
    <row r="5558" spans="1:12">
      <c r="A5558" s="232">
        <v>5607</v>
      </c>
      <c r="B5558" s="231" t="s">
        <v>1685</v>
      </c>
      <c r="C5558" s="231" t="s">
        <v>1685</v>
      </c>
      <c r="D5558" s="232" t="s">
        <v>1685</v>
      </c>
      <c r="E5558" s="232">
        <v>0</v>
      </c>
      <c r="F5558" s="232">
        <v>0</v>
      </c>
      <c r="G5558" s="232">
        <v>0</v>
      </c>
      <c r="H5558" s="232">
        <v>0</v>
      </c>
      <c r="L5558" s="232">
        <v>0</v>
      </c>
    </row>
    <row r="5559" spans="1:12">
      <c r="A5559" s="232">
        <v>5608</v>
      </c>
      <c r="B5559" s="231" t="s">
        <v>1685</v>
      </c>
      <c r="C5559" s="231" t="s">
        <v>1685</v>
      </c>
      <c r="D5559" s="232" t="s">
        <v>1685</v>
      </c>
      <c r="E5559" s="232">
        <v>0</v>
      </c>
      <c r="F5559" s="232">
        <v>0</v>
      </c>
      <c r="G5559" s="232">
        <v>0</v>
      </c>
      <c r="H5559" s="232">
        <v>0</v>
      </c>
      <c r="L5559" s="232">
        <v>0</v>
      </c>
    </row>
    <row r="5560" spans="1:12">
      <c r="A5560" s="232">
        <v>5609</v>
      </c>
      <c r="B5560" s="231" t="s">
        <v>1685</v>
      </c>
      <c r="C5560" s="231" t="s">
        <v>1685</v>
      </c>
      <c r="D5560" s="232" t="s">
        <v>1685</v>
      </c>
      <c r="E5560" s="232">
        <v>0</v>
      </c>
      <c r="F5560" s="232">
        <v>0</v>
      </c>
      <c r="G5560" s="232">
        <v>0</v>
      </c>
      <c r="H5560" s="232">
        <v>0</v>
      </c>
      <c r="L5560" s="232">
        <v>0</v>
      </c>
    </row>
    <row r="5561" spans="1:12">
      <c r="A5561" s="232">
        <v>5610</v>
      </c>
      <c r="B5561" s="231" t="s">
        <v>1685</v>
      </c>
      <c r="C5561" s="231" t="s">
        <v>1685</v>
      </c>
      <c r="D5561" s="232" t="s">
        <v>1685</v>
      </c>
      <c r="E5561" s="232">
        <v>0</v>
      </c>
      <c r="F5561" s="232">
        <v>0</v>
      </c>
      <c r="G5561" s="232">
        <v>0</v>
      </c>
      <c r="H5561" s="232">
        <v>0</v>
      </c>
      <c r="L5561" s="232">
        <v>0</v>
      </c>
    </row>
    <row r="5562" spans="1:12">
      <c r="A5562" s="232">
        <v>5611</v>
      </c>
      <c r="B5562" s="231" t="s">
        <v>1685</v>
      </c>
      <c r="C5562" s="231" t="s">
        <v>1685</v>
      </c>
      <c r="D5562" s="232" t="s">
        <v>1685</v>
      </c>
      <c r="E5562" s="232">
        <v>0</v>
      </c>
      <c r="F5562" s="232">
        <v>0</v>
      </c>
      <c r="G5562" s="232">
        <v>0</v>
      </c>
      <c r="H5562" s="232">
        <v>0</v>
      </c>
      <c r="L5562" s="232">
        <v>0</v>
      </c>
    </row>
    <row r="5563" spans="1:12">
      <c r="A5563" s="232">
        <v>5612</v>
      </c>
      <c r="B5563" s="231" t="s">
        <v>1685</v>
      </c>
      <c r="C5563" s="231" t="s">
        <v>1685</v>
      </c>
      <c r="D5563" s="232" t="s">
        <v>1685</v>
      </c>
      <c r="E5563" s="232">
        <v>0</v>
      </c>
      <c r="F5563" s="232">
        <v>0</v>
      </c>
      <c r="G5563" s="232">
        <v>0</v>
      </c>
      <c r="H5563" s="232">
        <v>0</v>
      </c>
      <c r="L5563" s="232">
        <v>0</v>
      </c>
    </row>
    <row r="5564" spans="1:12">
      <c r="A5564" s="232">
        <v>5613</v>
      </c>
      <c r="B5564" s="231" t="s">
        <v>1685</v>
      </c>
      <c r="C5564" s="231" t="s">
        <v>1685</v>
      </c>
      <c r="D5564" s="232" t="s">
        <v>1685</v>
      </c>
      <c r="E5564" s="232">
        <v>0</v>
      </c>
      <c r="F5564" s="232">
        <v>0</v>
      </c>
      <c r="G5564" s="232">
        <v>0</v>
      </c>
      <c r="H5564" s="232">
        <v>0</v>
      </c>
      <c r="L5564" s="232">
        <v>0</v>
      </c>
    </row>
    <row r="5565" spans="1:12">
      <c r="A5565" s="232">
        <v>5614</v>
      </c>
      <c r="B5565" s="231" t="s">
        <v>1685</v>
      </c>
      <c r="C5565" s="231" t="s">
        <v>1685</v>
      </c>
      <c r="D5565" s="232" t="s">
        <v>1685</v>
      </c>
      <c r="E5565" s="232">
        <v>0</v>
      </c>
      <c r="F5565" s="232">
        <v>0</v>
      </c>
      <c r="G5565" s="232">
        <v>0</v>
      </c>
      <c r="H5565" s="232">
        <v>0</v>
      </c>
      <c r="L5565" s="232">
        <v>0</v>
      </c>
    </row>
    <row r="5566" spans="1:12">
      <c r="A5566" s="232">
        <v>5615</v>
      </c>
      <c r="B5566" s="231" t="s">
        <v>1685</v>
      </c>
      <c r="C5566" s="231" t="s">
        <v>1685</v>
      </c>
      <c r="D5566" s="232" t="s">
        <v>1685</v>
      </c>
      <c r="E5566" s="232">
        <v>0</v>
      </c>
      <c r="F5566" s="232">
        <v>0</v>
      </c>
      <c r="G5566" s="232">
        <v>0</v>
      </c>
      <c r="H5566" s="232">
        <v>0</v>
      </c>
      <c r="L5566" s="232">
        <v>0</v>
      </c>
    </row>
    <row r="5567" spans="1:12">
      <c r="A5567" s="232">
        <v>5616</v>
      </c>
      <c r="B5567" s="231" t="s">
        <v>1685</v>
      </c>
      <c r="C5567" s="231" t="s">
        <v>1685</v>
      </c>
      <c r="D5567" s="232" t="s">
        <v>1685</v>
      </c>
      <c r="E5567" s="232">
        <v>0</v>
      </c>
      <c r="F5567" s="232">
        <v>0</v>
      </c>
      <c r="G5567" s="232">
        <v>0</v>
      </c>
      <c r="H5567" s="232">
        <v>0</v>
      </c>
      <c r="L5567" s="232">
        <v>0</v>
      </c>
    </row>
    <row r="5568" spans="1:12">
      <c r="A5568" s="232">
        <v>5617</v>
      </c>
      <c r="B5568" s="231" t="s">
        <v>1685</v>
      </c>
      <c r="C5568" s="231" t="s">
        <v>1685</v>
      </c>
      <c r="D5568" s="232" t="s">
        <v>1685</v>
      </c>
      <c r="E5568" s="232">
        <v>0</v>
      </c>
      <c r="F5568" s="232">
        <v>0</v>
      </c>
      <c r="G5568" s="232">
        <v>0</v>
      </c>
      <c r="H5568" s="232">
        <v>0</v>
      </c>
      <c r="L5568" s="232">
        <v>0</v>
      </c>
    </row>
    <row r="5569" spans="1:12">
      <c r="A5569" s="232">
        <v>5618</v>
      </c>
      <c r="B5569" s="231" t="s">
        <v>1685</v>
      </c>
      <c r="C5569" s="231" t="s">
        <v>1685</v>
      </c>
      <c r="D5569" s="232" t="s">
        <v>1685</v>
      </c>
      <c r="E5569" s="232">
        <v>0</v>
      </c>
      <c r="F5569" s="232">
        <v>0</v>
      </c>
      <c r="G5569" s="232">
        <v>0</v>
      </c>
      <c r="H5569" s="232">
        <v>0</v>
      </c>
      <c r="L5569" s="232">
        <v>0</v>
      </c>
    </row>
    <row r="5570" spans="1:12">
      <c r="A5570" s="232">
        <v>5619</v>
      </c>
      <c r="B5570" s="231" t="s">
        <v>1685</v>
      </c>
      <c r="C5570" s="231" t="s">
        <v>1685</v>
      </c>
      <c r="D5570" s="232" t="s">
        <v>1685</v>
      </c>
      <c r="E5570" s="232">
        <v>0</v>
      </c>
      <c r="F5570" s="232">
        <v>0</v>
      </c>
      <c r="G5570" s="232">
        <v>0</v>
      </c>
      <c r="H5570" s="232">
        <v>0</v>
      </c>
      <c r="L5570" s="232">
        <v>0</v>
      </c>
    </row>
    <row r="5571" spans="1:12">
      <c r="A5571" s="232">
        <v>5620</v>
      </c>
      <c r="B5571" s="231" t="s">
        <v>1685</v>
      </c>
      <c r="C5571" s="231" t="s">
        <v>1685</v>
      </c>
      <c r="D5571" s="232" t="s">
        <v>1685</v>
      </c>
      <c r="E5571" s="232">
        <v>0</v>
      </c>
      <c r="F5571" s="232">
        <v>0</v>
      </c>
      <c r="G5571" s="232">
        <v>0</v>
      </c>
      <c r="H5571" s="232">
        <v>0</v>
      </c>
      <c r="L5571" s="232">
        <v>0</v>
      </c>
    </row>
    <row r="5572" spans="1:12">
      <c r="A5572" s="232">
        <v>5621</v>
      </c>
      <c r="B5572" s="231" t="s">
        <v>1685</v>
      </c>
      <c r="C5572" s="231" t="s">
        <v>1685</v>
      </c>
      <c r="D5572" s="232" t="s">
        <v>1685</v>
      </c>
      <c r="E5572" s="232">
        <v>0</v>
      </c>
      <c r="F5572" s="232">
        <v>0</v>
      </c>
      <c r="G5572" s="232">
        <v>0</v>
      </c>
      <c r="H5572" s="232">
        <v>0</v>
      </c>
      <c r="L5572" s="232">
        <v>0</v>
      </c>
    </row>
    <row r="5573" spans="1:12">
      <c r="A5573" s="232">
        <v>5622</v>
      </c>
      <c r="B5573" s="231" t="s">
        <v>1685</v>
      </c>
      <c r="C5573" s="231" t="s">
        <v>1685</v>
      </c>
      <c r="D5573" s="232" t="s">
        <v>1685</v>
      </c>
      <c r="E5573" s="232">
        <v>0</v>
      </c>
      <c r="F5573" s="232">
        <v>0</v>
      </c>
      <c r="G5573" s="232">
        <v>0</v>
      </c>
      <c r="H5573" s="232">
        <v>0</v>
      </c>
      <c r="L5573" s="232">
        <v>0</v>
      </c>
    </row>
    <row r="5574" spans="1:12">
      <c r="A5574" s="232">
        <v>5623</v>
      </c>
      <c r="B5574" s="231" t="s">
        <v>1685</v>
      </c>
      <c r="C5574" s="231" t="s">
        <v>1685</v>
      </c>
      <c r="D5574" s="232" t="s">
        <v>1685</v>
      </c>
      <c r="E5574" s="232">
        <v>0</v>
      </c>
      <c r="F5574" s="232">
        <v>0</v>
      </c>
      <c r="G5574" s="232">
        <v>0</v>
      </c>
      <c r="H5574" s="232">
        <v>0</v>
      </c>
      <c r="L5574" s="232">
        <v>0</v>
      </c>
    </row>
    <row r="5575" spans="1:12">
      <c r="A5575" s="232">
        <v>5624</v>
      </c>
      <c r="B5575" s="231" t="s">
        <v>1685</v>
      </c>
      <c r="C5575" s="231" t="s">
        <v>1685</v>
      </c>
      <c r="D5575" s="232" t="s">
        <v>1685</v>
      </c>
      <c r="E5575" s="232">
        <v>0</v>
      </c>
      <c r="F5575" s="232">
        <v>0</v>
      </c>
      <c r="G5575" s="232">
        <v>0</v>
      </c>
      <c r="H5575" s="232">
        <v>0</v>
      </c>
      <c r="L5575" s="232">
        <v>0</v>
      </c>
    </row>
    <row r="5576" spans="1:12">
      <c r="A5576" s="232">
        <v>5625</v>
      </c>
      <c r="B5576" s="231" t="s">
        <v>1685</v>
      </c>
      <c r="C5576" s="231" t="s">
        <v>1685</v>
      </c>
      <c r="D5576" s="232" t="s">
        <v>1685</v>
      </c>
      <c r="E5576" s="232">
        <v>0</v>
      </c>
      <c r="F5576" s="232">
        <v>0</v>
      </c>
      <c r="G5576" s="232">
        <v>0</v>
      </c>
      <c r="H5576" s="232">
        <v>0</v>
      </c>
      <c r="L5576" s="232">
        <v>0</v>
      </c>
    </row>
    <row r="5577" spans="1:12">
      <c r="A5577" s="232">
        <v>5626</v>
      </c>
      <c r="B5577" s="231" t="s">
        <v>1685</v>
      </c>
      <c r="C5577" s="231" t="s">
        <v>1685</v>
      </c>
      <c r="D5577" s="232" t="s">
        <v>1685</v>
      </c>
      <c r="E5577" s="232">
        <v>0</v>
      </c>
      <c r="F5577" s="232">
        <v>0</v>
      </c>
      <c r="G5577" s="232">
        <v>0</v>
      </c>
      <c r="H5577" s="232">
        <v>0</v>
      </c>
      <c r="L5577" s="232">
        <v>0</v>
      </c>
    </row>
    <row r="5578" spans="1:12">
      <c r="A5578" s="232">
        <v>5627</v>
      </c>
      <c r="B5578" s="231" t="s">
        <v>1685</v>
      </c>
      <c r="C5578" s="231" t="s">
        <v>1685</v>
      </c>
      <c r="D5578" s="232" t="s">
        <v>1685</v>
      </c>
      <c r="E5578" s="232">
        <v>0</v>
      </c>
      <c r="F5578" s="232">
        <v>0</v>
      </c>
      <c r="G5578" s="232">
        <v>0</v>
      </c>
      <c r="H5578" s="232">
        <v>0</v>
      </c>
      <c r="L5578" s="232">
        <v>0</v>
      </c>
    </row>
    <row r="5579" spans="1:12">
      <c r="A5579" s="232">
        <v>5628</v>
      </c>
      <c r="B5579" s="231" t="s">
        <v>1685</v>
      </c>
      <c r="C5579" s="231" t="s">
        <v>1685</v>
      </c>
      <c r="D5579" s="232" t="s">
        <v>1685</v>
      </c>
      <c r="E5579" s="232">
        <v>0</v>
      </c>
      <c r="F5579" s="232">
        <v>0</v>
      </c>
      <c r="G5579" s="232">
        <v>0</v>
      </c>
      <c r="H5579" s="232">
        <v>0</v>
      </c>
      <c r="L5579" s="232">
        <v>0</v>
      </c>
    </row>
    <row r="5580" spans="1:12">
      <c r="A5580" s="232">
        <v>5629</v>
      </c>
      <c r="B5580" s="231" t="s">
        <v>1685</v>
      </c>
      <c r="C5580" s="231" t="s">
        <v>1685</v>
      </c>
      <c r="D5580" s="232" t="s">
        <v>1685</v>
      </c>
      <c r="E5580" s="232">
        <v>0</v>
      </c>
      <c r="F5580" s="232">
        <v>0</v>
      </c>
      <c r="G5580" s="232">
        <v>0</v>
      </c>
      <c r="H5580" s="232">
        <v>0</v>
      </c>
      <c r="L5580" s="232">
        <v>0</v>
      </c>
    </row>
    <row r="5581" spans="1:12">
      <c r="A5581" s="232">
        <v>5630</v>
      </c>
      <c r="B5581" s="231" t="s">
        <v>1685</v>
      </c>
      <c r="C5581" s="231" t="s">
        <v>1685</v>
      </c>
      <c r="D5581" s="232" t="s">
        <v>1685</v>
      </c>
      <c r="E5581" s="232">
        <v>0</v>
      </c>
      <c r="F5581" s="232">
        <v>0</v>
      </c>
      <c r="G5581" s="232">
        <v>0</v>
      </c>
      <c r="H5581" s="232">
        <v>0</v>
      </c>
      <c r="L5581" s="232">
        <v>0</v>
      </c>
    </row>
    <row r="5582" spans="1:12">
      <c r="A5582" s="232">
        <v>5631</v>
      </c>
      <c r="B5582" s="231" t="s">
        <v>1685</v>
      </c>
      <c r="C5582" s="231" t="s">
        <v>1685</v>
      </c>
      <c r="D5582" s="232" t="s">
        <v>1685</v>
      </c>
      <c r="E5582" s="232">
        <v>0</v>
      </c>
      <c r="F5582" s="232">
        <v>0</v>
      </c>
      <c r="G5582" s="232">
        <v>0</v>
      </c>
      <c r="H5582" s="232">
        <v>0</v>
      </c>
      <c r="L5582" s="232">
        <v>0</v>
      </c>
    </row>
    <row r="5583" spans="1:12">
      <c r="A5583" s="232">
        <v>5632</v>
      </c>
      <c r="B5583" s="231" t="s">
        <v>1685</v>
      </c>
      <c r="C5583" s="231" t="s">
        <v>1685</v>
      </c>
      <c r="D5583" s="232" t="s">
        <v>1685</v>
      </c>
      <c r="E5583" s="232">
        <v>0</v>
      </c>
      <c r="F5583" s="232">
        <v>0</v>
      </c>
      <c r="G5583" s="232">
        <v>0</v>
      </c>
      <c r="H5583" s="232">
        <v>0</v>
      </c>
      <c r="L5583" s="232">
        <v>0</v>
      </c>
    </row>
    <row r="5584" spans="1:12">
      <c r="A5584" s="232">
        <v>5633</v>
      </c>
      <c r="B5584" s="231" t="s">
        <v>1685</v>
      </c>
      <c r="C5584" s="231" t="s">
        <v>1685</v>
      </c>
      <c r="D5584" s="232" t="s">
        <v>1685</v>
      </c>
      <c r="E5584" s="232">
        <v>0</v>
      </c>
      <c r="F5584" s="232">
        <v>0</v>
      </c>
      <c r="G5584" s="232">
        <v>0</v>
      </c>
      <c r="H5584" s="232">
        <v>0</v>
      </c>
      <c r="L5584" s="232">
        <v>0</v>
      </c>
    </row>
    <row r="5585" spans="1:12">
      <c r="A5585" s="232">
        <v>5634</v>
      </c>
      <c r="B5585" s="231" t="s">
        <v>1685</v>
      </c>
      <c r="C5585" s="231" t="s">
        <v>1685</v>
      </c>
      <c r="D5585" s="232" t="s">
        <v>1685</v>
      </c>
      <c r="E5585" s="232">
        <v>0</v>
      </c>
      <c r="F5585" s="232">
        <v>0</v>
      </c>
      <c r="G5585" s="232">
        <v>0</v>
      </c>
      <c r="H5585" s="232">
        <v>0</v>
      </c>
      <c r="L5585" s="232">
        <v>0</v>
      </c>
    </row>
    <row r="5586" spans="1:12">
      <c r="A5586" s="232">
        <v>5635</v>
      </c>
      <c r="B5586" s="231" t="s">
        <v>1685</v>
      </c>
      <c r="C5586" s="231" t="s">
        <v>1685</v>
      </c>
      <c r="D5586" s="232" t="s">
        <v>1685</v>
      </c>
      <c r="E5586" s="232">
        <v>0</v>
      </c>
      <c r="F5586" s="232">
        <v>0</v>
      </c>
      <c r="G5586" s="232">
        <v>0</v>
      </c>
      <c r="H5586" s="232">
        <v>0</v>
      </c>
      <c r="L5586" s="232">
        <v>0</v>
      </c>
    </row>
    <row r="5587" spans="1:12">
      <c r="A5587" s="232">
        <v>5636</v>
      </c>
      <c r="B5587" s="231" t="s">
        <v>1685</v>
      </c>
      <c r="C5587" s="231" t="s">
        <v>1685</v>
      </c>
      <c r="D5587" s="232" t="s">
        <v>1685</v>
      </c>
      <c r="E5587" s="232">
        <v>0</v>
      </c>
      <c r="F5587" s="232">
        <v>0</v>
      </c>
      <c r="G5587" s="232">
        <v>0</v>
      </c>
      <c r="H5587" s="232">
        <v>0</v>
      </c>
      <c r="L5587" s="232">
        <v>0</v>
      </c>
    </row>
    <row r="5588" spans="1:12">
      <c r="A5588" s="232">
        <v>5637</v>
      </c>
      <c r="B5588" s="231" t="s">
        <v>1685</v>
      </c>
      <c r="C5588" s="231" t="s">
        <v>1685</v>
      </c>
      <c r="D5588" s="232" t="s">
        <v>1685</v>
      </c>
      <c r="E5588" s="232">
        <v>0</v>
      </c>
      <c r="F5588" s="232">
        <v>0</v>
      </c>
      <c r="G5588" s="232">
        <v>0</v>
      </c>
      <c r="H5588" s="232">
        <v>0</v>
      </c>
      <c r="L5588" s="232">
        <v>0</v>
      </c>
    </row>
    <row r="5589" spans="1:12">
      <c r="A5589" s="232">
        <v>5638</v>
      </c>
      <c r="B5589" s="231" t="s">
        <v>1685</v>
      </c>
      <c r="C5589" s="231" t="s">
        <v>1685</v>
      </c>
      <c r="D5589" s="232" t="s">
        <v>1685</v>
      </c>
      <c r="E5589" s="232">
        <v>0</v>
      </c>
      <c r="F5589" s="232">
        <v>0</v>
      </c>
      <c r="G5589" s="232">
        <v>0</v>
      </c>
      <c r="H5589" s="232">
        <v>0</v>
      </c>
      <c r="L5589" s="232">
        <v>0</v>
      </c>
    </row>
    <row r="5590" spans="1:12">
      <c r="A5590" s="232">
        <v>5639</v>
      </c>
      <c r="B5590" s="231" t="s">
        <v>1685</v>
      </c>
      <c r="C5590" s="231" t="s">
        <v>1685</v>
      </c>
      <c r="D5590" s="232" t="s">
        <v>1685</v>
      </c>
      <c r="E5590" s="232">
        <v>0</v>
      </c>
      <c r="F5590" s="232">
        <v>0</v>
      </c>
      <c r="G5590" s="232">
        <v>0</v>
      </c>
      <c r="H5590" s="232">
        <v>0</v>
      </c>
      <c r="L5590" s="232">
        <v>0</v>
      </c>
    </row>
    <row r="5591" spans="1:12">
      <c r="A5591" s="232">
        <v>5640</v>
      </c>
      <c r="B5591" s="231" t="s">
        <v>1685</v>
      </c>
      <c r="C5591" s="231" t="s">
        <v>1685</v>
      </c>
      <c r="D5591" s="232" t="s">
        <v>1685</v>
      </c>
      <c r="E5591" s="232">
        <v>0</v>
      </c>
      <c r="F5591" s="232">
        <v>0</v>
      </c>
      <c r="G5591" s="232">
        <v>0</v>
      </c>
      <c r="H5591" s="232">
        <v>0</v>
      </c>
      <c r="L5591" s="232">
        <v>0</v>
      </c>
    </row>
    <row r="5592" spans="1:12">
      <c r="A5592" s="232">
        <v>5641</v>
      </c>
      <c r="B5592" s="231" t="s">
        <v>1685</v>
      </c>
      <c r="C5592" s="231" t="s">
        <v>1685</v>
      </c>
      <c r="D5592" s="232" t="s">
        <v>1685</v>
      </c>
      <c r="E5592" s="232">
        <v>0</v>
      </c>
      <c r="F5592" s="232">
        <v>0</v>
      </c>
      <c r="G5592" s="232">
        <v>0</v>
      </c>
      <c r="H5592" s="232">
        <v>0</v>
      </c>
      <c r="L5592" s="232">
        <v>0</v>
      </c>
    </row>
    <row r="5593" spans="1:12">
      <c r="A5593" s="232">
        <v>5642</v>
      </c>
      <c r="B5593" s="231" t="s">
        <v>1685</v>
      </c>
      <c r="C5593" s="231" t="s">
        <v>1685</v>
      </c>
      <c r="D5593" s="232" t="s">
        <v>1685</v>
      </c>
      <c r="E5593" s="232">
        <v>0</v>
      </c>
      <c r="F5593" s="232">
        <v>0</v>
      </c>
      <c r="G5593" s="232">
        <v>0</v>
      </c>
      <c r="H5593" s="232">
        <v>0</v>
      </c>
      <c r="L5593" s="232">
        <v>0</v>
      </c>
    </row>
    <row r="5594" spans="1:12">
      <c r="A5594" s="232">
        <v>5643</v>
      </c>
      <c r="B5594" s="231" t="s">
        <v>1685</v>
      </c>
      <c r="C5594" s="231" t="s">
        <v>1685</v>
      </c>
      <c r="D5594" s="232" t="s">
        <v>1685</v>
      </c>
      <c r="E5594" s="232">
        <v>0</v>
      </c>
      <c r="F5594" s="232">
        <v>0</v>
      </c>
      <c r="G5594" s="232">
        <v>0</v>
      </c>
      <c r="H5594" s="232">
        <v>0</v>
      </c>
      <c r="L5594" s="232">
        <v>0</v>
      </c>
    </row>
    <row r="5595" spans="1:12">
      <c r="A5595" s="232">
        <v>5644</v>
      </c>
      <c r="B5595" s="231" t="s">
        <v>1685</v>
      </c>
      <c r="C5595" s="231" t="s">
        <v>1685</v>
      </c>
      <c r="D5595" s="232" t="s">
        <v>1685</v>
      </c>
      <c r="E5595" s="232">
        <v>0</v>
      </c>
      <c r="F5595" s="232">
        <v>0</v>
      </c>
      <c r="G5595" s="232">
        <v>0</v>
      </c>
      <c r="H5595" s="232">
        <v>0</v>
      </c>
      <c r="L5595" s="232">
        <v>0</v>
      </c>
    </row>
    <row r="5596" spans="1:12">
      <c r="A5596" s="232">
        <v>5645</v>
      </c>
      <c r="B5596" s="231" t="s">
        <v>1685</v>
      </c>
      <c r="C5596" s="231" t="s">
        <v>1685</v>
      </c>
      <c r="D5596" s="232" t="s">
        <v>1685</v>
      </c>
      <c r="E5596" s="232">
        <v>0</v>
      </c>
      <c r="F5596" s="232">
        <v>0</v>
      </c>
      <c r="G5596" s="232">
        <v>0</v>
      </c>
      <c r="H5596" s="232">
        <v>0</v>
      </c>
      <c r="L5596" s="232">
        <v>0</v>
      </c>
    </row>
    <row r="5597" spans="1:12">
      <c r="A5597" s="232">
        <v>5646</v>
      </c>
      <c r="B5597" s="231" t="s">
        <v>1685</v>
      </c>
      <c r="C5597" s="231" t="s">
        <v>1685</v>
      </c>
      <c r="D5597" s="232" t="s">
        <v>1685</v>
      </c>
      <c r="E5597" s="232">
        <v>0</v>
      </c>
      <c r="F5597" s="232">
        <v>0</v>
      </c>
      <c r="G5597" s="232">
        <v>0</v>
      </c>
      <c r="H5597" s="232">
        <v>0</v>
      </c>
      <c r="L5597" s="232">
        <v>0</v>
      </c>
    </row>
    <row r="5598" spans="1:12">
      <c r="A5598" s="232">
        <v>5647</v>
      </c>
      <c r="B5598" s="231" t="s">
        <v>1685</v>
      </c>
      <c r="C5598" s="231" t="s">
        <v>1685</v>
      </c>
      <c r="D5598" s="232" t="s">
        <v>1685</v>
      </c>
      <c r="E5598" s="232">
        <v>0</v>
      </c>
      <c r="F5598" s="232">
        <v>0</v>
      </c>
      <c r="G5598" s="232">
        <v>0</v>
      </c>
      <c r="H5598" s="232">
        <v>0</v>
      </c>
      <c r="L5598" s="232">
        <v>0</v>
      </c>
    </row>
    <row r="5599" spans="1:12">
      <c r="A5599" s="232">
        <v>5648</v>
      </c>
      <c r="B5599" s="231" t="s">
        <v>1685</v>
      </c>
      <c r="C5599" s="231" t="s">
        <v>1685</v>
      </c>
      <c r="D5599" s="232" t="s">
        <v>1685</v>
      </c>
      <c r="E5599" s="232">
        <v>0</v>
      </c>
      <c r="F5599" s="232">
        <v>0</v>
      </c>
      <c r="G5599" s="232">
        <v>0</v>
      </c>
      <c r="H5599" s="232">
        <v>0</v>
      </c>
      <c r="L5599" s="232">
        <v>0</v>
      </c>
    </row>
    <row r="5600" spans="1:12">
      <c r="A5600" s="232">
        <v>5649</v>
      </c>
      <c r="B5600" s="231" t="s">
        <v>1685</v>
      </c>
      <c r="C5600" s="231" t="s">
        <v>1685</v>
      </c>
      <c r="D5600" s="232" t="s">
        <v>1685</v>
      </c>
      <c r="E5600" s="232">
        <v>0</v>
      </c>
      <c r="F5600" s="232">
        <v>0</v>
      </c>
      <c r="G5600" s="232">
        <v>0</v>
      </c>
      <c r="H5600" s="232">
        <v>0</v>
      </c>
      <c r="L5600" s="232">
        <v>0</v>
      </c>
    </row>
    <row r="5601" spans="1:12">
      <c r="A5601" s="232">
        <v>5650</v>
      </c>
      <c r="B5601" s="231" t="s">
        <v>1685</v>
      </c>
      <c r="C5601" s="231" t="s">
        <v>1685</v>
      </c>
      <c r="D5601" s="232" t="s">
        <v>1685</v>
      </c>
      <c r="E5601" s="232">
        <v>0</v>
      </c>
      <c r="F5601" s="232">
        <v>0</v>
      </c>
      <c r="G5601" s="232">
        <v>0</v>
      </c>
      <c r="H5601" s="232">
        <v>0</v>
      </c>
      <c r="L5601" s="232">
        <v>0</v>
      </c>
    </row>
    <row r="5602" spans="1:12">
      <c r="A5602" s="232">
        <v>5651</v>
      </c>
      <c r="B5602" s="231" t="s">
        <v>1685</v>
      </c>
      <c r="C5602" s="231" t="s">
        <v>1685</v>
      </c>
      <c r="D5602" s="232" t="s">
        <v>1685</v>
      </c>
      <c r="E5602" s="232">
        <v>0</v>
      </c>
      <c r="F5602" s="232">
        <v>0</v>
      </c>
      <c r="G5602" s="232">
        <v>0</v>
      </c>
      <c r="H5602" s="232">
        <v>0</v>
      </c>
      <c r="L5602" s="232">
        <v>0</v>
      </c>
    </row>
    <row r="5603" spans="1:12">
      <c r="A5603" s="232">
        <v>5652</v>
      </c>
      <c r="B5603" s="231" t="s">
        <v>1685</v>
      </c>
      <c r="C5603" s="231" t="s">
        <v>1685</v>
      </c>
      <c r="D5603" s="232" t="s">
        <v>1685</v>
      </c>
      <c r="E5603" s="232">
        <v>0</v>
      </c>
      <c r="F5603" s="232">
        <v>0</v>
      </c>
      <c r="G5603" s="232">
        <v>0</v>
      </c>
      <c r="H5603" s="232">
        <v>0</v>
      </c>
      <c r="L5603" s="232">
        <v>0</v>
      </c>
    </row>
    <row r="5604" spans="1:12">
      <c r="A5604" s="232">
        <v>5653</v>
      </c>
      <c r="B5604" s="231" t="s">
        <v>1685</v>
      </c>
      <c r="C5604" s="231" t="s">
        <v>1685</v>
      </c>
      <c r="D5604" s="232" t="s">
        <v>1685</v>
      </c>
      <c r="E5604" s="232">
        <v>0</v>
      </c>
      <c r="F5604" s="232">
        <v>0</v>
      </c>
      <c r="G5604" s="232">
        <v>0</v>
      </c>
      <c r="H5604" s="232">
        <v>0</v>
      </c>
      <c r="L5604" s="232">
        <v>0</v>
      </c>
    </row>
    <row r="5605" spans="1:12">
      <c r="A5605" s="232">
        <v>5654</v>
      </c>
      <c r="B5605" s="231" t="s">
        <v>1685</v>
      </c>
      <c r="C5605" s="231" t="s">
        <v>1685</v>
      </c>
      <c r="D5605" s="232" t="s">
        <v>1685</v>
      </c>
      <c r="E5605" s="232">
        <v>0</v>
      </c>
      <c r="F5605" s="232">
        <v>0</v>
      </c>
      <c r="G5605" s="232">
        <v>0</v>
      </c>
      <c r="H5605" s="232">
        <v>0</v>
      </c>
      <c r="L5605" s="232">
        <v>0</v>
      </c>
    </row>
    <row r="5606" spans="1:12">
      <c r="A5606" s="232">
        <v>5655</v>
      </c>
      <c r="B5606" s="231" t="s">
        <v>1685</v>
      </c>
      <c r="C5606" s="231" t="s">
        <v>1685</v>
      </c>
      <c r="D5606" s="232" t="s">
        <v>1685</v>
      </c>
      <c r="E5606" s="232">
        <v>0</v>
      </c>
      <c r="F5606" s="232">
        <v>0</v>
      </c>
      <c r="G5606" s="232">
        <v>0</v>
      </c>
      <c r="H5606" s="232">
        <v>0</v>
      </c>
      <c r="L5606" s="232">
        <v>0</v>
      </c>
    </row>
    <row r="5607" spans="1:12">
      <c r="A5607" s="232">
        <v>5656</v>
      </c>
      <c r="B5607" s="231" t="s">
        <v>1685</v>
      </c>
      <c r="C5607" s="231" t="s">
        <v>1685</v>
      </c>
      <c r="D5607" s="232" t="s">
        <v>1685</v>
      </c>
      <c r="E5607" s="232">
        <v>0</v>
      </c>
      <c r="F5607" s="232">
        <v>0</v>
      </c>
      <c r="G5607" s="232">
        <v>0</v>
      </c>
      <c r="H5607" s="232">
        <v>0</v>
      </c>
      <c r="L5607" s="232">
        <v>0</v>
      </c>
    </row>
    <row r="5608" spans="1:12">
      <c r="A5608" s="232">
        <v>5657</v>
      </c>
      <c r="B5608" s="231" t="s">
        <v>1685</v>
      </c>
      <c r="C5608" s="231" t="s">
        <v>1685</v>
      </c>
      <c r="D5608" s="232" t="s">
        <v>1685</v>
      </c>
      <c r="E5608" s="232">
        <v>0</v>
      </c>
      <c r="F5608" s="232">
        <v>0</v>
      </c>
      <c r="G5608" s="232">
        <v>0</v>
      </c>
      <c r="H5608" s="232">
        <v>0</v>
      </c>
      <c r="L5608" s="232">
        <v>0</v>
      </c>
    </row>
    <row r="5609" spans="1:12">
      <c r="A5609" s="232">
        <v>5658</v>
      </c>
      <c r="B5609" s="231" t="s">
        <v>1685</v>
      </c>
      <c r="C5609" s="231" t="s">
        <v>1685</v>
      </c>
      <c r="D5609" s="232" t="s">
        <v>1685</v>
      </c>
      <c r="E5609" s="232">
        <v>0</v>
      </c>
      <c r="F5609" s="232">
        <v>0</v>
      </c>
      <c r="G5609" s="232">
        <v>0</v>
      </c>
      <c r="H5609" s="232">
        <v>0</v>
      </c>
      <c r="L5609" s="232">
        <v>0</v>
      </c>
    </row>
    <row r="5610" spans="1:12">
      <c r="A5610" s="232">
        <v>5659</v>
      </c>
      <c r="B5610" s="231" t="s">
        <v>1685</v>
      </c>
      <c r="C5610" s="231" t="s">
        <v>1685</v>
      </c>
      <c r="D5610" s="232" t="s">
        <v>1685</v>
      </c>
      <c r="E5610" s="232">
        <v>0</v>
      </c>
      <c r="F5610" s="232">
        <v>0</v>
      </c>
      <c r="G5610" s="232">
        <v>0</v>
      </c>
      <c r="H5610" s="232">
        <v>0</v>
      </c>
      <c r="L5610" s="232">
        <v>0</v>
      </c>
    </row>
    <row r="5611" spans="1:12">
      <c r="A5611" s="232">
        <v>5660</v>
      </c>
      <c r="B5611" s="231" t="s">
        <v>1685</v>
      </c>
      <c r="C5611" s="231" t="s">
        <v>1685</v>
      </c>
      <c r="D5611" s="232" t="s">
        <v>1685</v>
      </c>
      <c r="E5611" s="232">
        <v>0</v>
      </c>
      <c r="F5611" s="232">
        <v>0</v>
      </c>
      <c r="G5611" s="232">
        <v>0</v>
      </c>
      <c r="H5611" s="232">
        <v>0</v>
      </c>
      <c r="L5611" s="232">
        <v>0</v>
      </c>
    </row>
    <row r="5612" spans="1:12">
      <c r="A5612" s="232">
        <v>5661</v>
      </c>
      <c r="B5612" s="231" t="s">
        <v>1685</v>
      </c>
      <c r="C5612" s="231" t="s">
        <v>1685</v>
      </c>
      <c r="D5612" s="232" t="s">
        <v>1685</v>
      </c>
      <c r="E5612" s="232">
        <v>0</v>
      </c>
      <c r="F5612" s="232">
        <v>0</v>
      </c>
      <c r="G5612" s="232">
        <v>0</v>
      </c>
      <c r="H5612" s="232">
        <v>0</v>
      </c>
      <c r="L5612" s="232">
        <v>0</v>
      </c>
    </row>
    <row r="5613" spans="1:12">
      <c r="A5613" s="232">
        <v>5662</v>
      </c>
      <c r="B5613" s="231" t="s">
        <v>1685</v>
      </c>
      <c r="C5613" s="231" t="s">
        <v>1685</v>
      </c>
      <c r="D5613" s="232" t="s">
        <v>1685</v>
      </c>
      <c r="E5613" s="232">
        <v>0</v>
      </c>
      <c r="F5613" s="232">
        <v>0</v>
      </c>
      <c r="G5613" s="232">
        <v>0</v>
      </c>
      <c r="H5613" s="232">
        <v>0</v>
      </c>
      <c r="L5613" s="232">
        <v>0</v>
      </c>
    </row>
    <row r="5614" spans="1:12">
      <c r="A5614" s="232">
        <v>5663</v>
      </c>
      <c r="B5614" s="231" t="s">
        <v>1685</v>
      </c>
      <c r="C5614" s="231" t="s">
        <v>1685</v>
      </c>
      <c r="D5614" s="232" t="s">
        <v>1685</v>
      </c>
      <c r="E5614" s="232">
        <v>0</v>
      </c>
      <c r="F5614" s="232">
        <v>0</v>
      </c>
      <c r="G5614" s="232">
        <v>0</v>
      </c>
      <c r="H5614" s="232">
        <v>0</v>
      </c>
      <c r="L5614" s="232">
        <v>0</v>
      </c>
    </row>
    <row r="5615" spans="1:12">
      <c r="A5615" s="232">
        <v>5664</v>
      </c>
      <c r="B5615" s="231" t="s">
        <v>1685</v>
      </c>
      <c r="C5615" s="231" t="s">
        <v>1685</v>
      </c>
      <c r="D5615" s="232" t="s">
        <v>1685</v>
      </c>
      <c r="E5615" s="232">
        <v>0</v>
      </c>
      <c r="F5615" s="232">
        <v>0</v>
      </c>
      <c r="G5615" s="232">
        <v>0</v>
      </c>
      <c r="H5615" s="232">
        <v>0</v>
      </c>
      <c r="L5615" s="232">
        <v>0</v>
      </c>
    </row>
    <row r="5616" spans="1:12">
      <c r="A5616" s="232">
        <v>5665</v>
      </c>
      <c r="B5616" s="231" t="s">
        <v>1685</v>
      </c>
      <c r="C5616" s="231" t="s">
        <v>1685</v>
      </c>
      <c r="D5616" s="232" t="s">
        <v>1685</v>
      </c>
      <c r="E5616" s="232">
        <v>0</v>
      </c>
      <c r="F5616" s="232">
        <v>0</v>
      </c>
      <c r="G5616" s="232">
        <v>0</v>
      </c>
      <c r="H5616" s="232">
        <v>0</v>
      </c>
      <c r="L5616" s="232">
        <v>0</v>
      </c>
    </row>
    <row r="5617" spans="1:12">
      <c r="A5617" s="232">
        <v>5666</v>
      </c>
      <c r="B5617" s="231" t="s">
        <v>1685</v>
      </c>
      <c r="C5617" s="231" t="s">
        <v>1685</v>
      </c>
      <c r="D5617" s="232" t="s">
        <v>1685</v>
      </c>
      <c r="E5617" s="232">
        <v>0</v>
      </c>
      <c r="F5617" s="232">
        <v>0</v>
      </c>
      <c r="G5617" s="232">
        <v>0</v>
      </c>
      <c r="H5617" s="232">
        <v>0</v>
      </c>
      <c r="L5617" s="232">
        <v>0</v>
      </c>
    </row>
    <row r="5618" spans="1:12">
      <c r="A5618" s="232">
        <v>5667</v>
      </c>
      <c r="B5618" s="231" t="s">
        <v>1685</v>
      </c>
      <c r="C5618" s="231" t="s">
        <v>1685</v>
      </c>
      <c r="D5618" s="232" t="s">
        <v>1685</v>
      </c>
      <c r="E5618" s="232">
        <v>0</v>
      </c>
      <c r="F5618" s="232">
        <v>0</v>
      </c>
      <c r="G5618" s="232">
        <v>0</v>
      </c>
      <c r="H5618" s="232">
        <v>0</v>
      </c>
      <c r="L5618" s="232">
        <v>0</v>
      </c>
    </row>
    <row r="5619" spans="1:12">
      <c r="A5619" s="232">
        <v>5668</v>
      </c>
      <c r="B5619" s="231" t="s">
        <v>1685</v>
      </c>
      <c r="C5619" s="231" t="s">
        <v>1685</v>
      </c>
      <c r="D5619" s="232" t="s">
        <v>1685</v>
      </c>
      <c r="E5619" s="232">
        <v>0</v>
      </c>
      <c r="F5619" s="232">
        <v>0</v>
      </c>
      <c r="G5619" s="232">
        <v>0</v>
      </c>
      <c r="H5619" s="232">
        <v>0</v>
      </c>
      <c r="L5619" s="232">
        <v>0</v>
      </c>
    </row>
    <row r="5620" spans="1:12">
      <c r="A5620" s="232">
        <v>5669</v>
      </c>
      <c r="B5620" s="231" t="s">
        <v>1685</v>
      </c>
      <c r="C5620" s="231" t="s">
        <v>1685</v>
      </c>
      <c r="D5620" s="232" t="s">
        <v>1685</v>
      </c>
      <c r="E5620" s="232">
        <v>0</v>
      </c>
      <c r="F5620" s="232">
        <v>0</v>
      </c>
      <c r="G5620" s="232">
        <v>0</v>
      </c>
      <c r="H5620" s="232">
        <v>0</v>
      </c>
      <c r="L5620" s="232">
        <v>0</v>
      </c>
    </row>
    <row r="5621" spans="1:12">
      <c r="A5621" s="232">
        <v>5670</v>
      </c>
      <c r="B5621" s="231" t="s">
        <v>1685</v>
      </c>
      <c r="C5621" s="231" t="s">
        <v>1685</v>
      </c>
      <c r="D5621" s="232" t="s">
        <v>1685</v>
      </c>
      <c r="E5621" s="232">
        <v>0</v>
      </c>
      <c r="F5621" s="232">
        <v>0</v>
      </c>
      <c r="G5621" s="232">
        <v>0</v>
      </c>
      <c r="H5621" s="232">
        <v>0</v>
      </c>
      <c r="L5621" s="232">
        <v>0</v>
      </c>
    </row>
    <row r="5622" spans="1:12">
      <c r="A5622" s="232">
        <v>5671</v>
      </c>
      <c r="B5622" s="231" t="s">
        <v>1685</v>
      </c>
      <c r="C5622" s="231" t="s">
        <v>1685</v>
      </c>
      <c r="D5622" s="232" t="s">
        <v>1685</v>
      </c>
      <c r="E5622" s="232">
        <v>0</v>
      </c>
      <c r="F5622" s="232">
        <v>0</v>
      </c>
      <c r="G5622" s="232">
        <v>0</v>
      </c>
      <c r="H5622" s="232">
        <v>0</v>
      </c>
      <c r="L5622" s="232">
        <v>0</v>
      </c>
    </row>
    <row r="5623" spans="1:12">
      <c r="A5623" s="232">
        <v>5672</v>
      </c>
      <c r="B5623" s="231" t="s">
        <v>1685</v>
      </c>
      <c r="C5623" s="231" t="s">
        <v>1685</v>
      </c>
      <c r="D5623" s="232" t="s">
        <v>1685</v>
      </c>
      <c r="E5623" s="232">
        <v>0</v>
      </c>
      <c r="F5623" s="232">
        <v>0</v>
      </c>
      <c r="G5623" s="232">
        <v>0</v>
      </c>
      <c r="H5623" s="232">
        <v>0</v>
      </c>
      <c r="L5623" s="232">
        <v>0</v>
      </c>
    </row>
    <row r="5624" spans="1:12">
      <c r="A5624" s="232">
        <v>5673</v>
      </c>
      <c r="B5624" s="231" t="s">
        <v>1685</v>
      </c>
      <c r="C5624" s="231" t="s">
        <v>1685</v>
      </c>
      <c r="D5624" s="232" t="s">
        <v>1685</v>
      </c>
      <c r="E5624" s="232">
        <v>0</v>
      </c>
      <c r="F5624" s="232">
        <v>0</v>
      </c>
      <c r="G5624" s="232">
        <v>0</v>
      </c>
      <c r="H5624" s="232">
        <v>0</v>
      </c>
      <c r="L5624" s="232">
        <v>0</v>
      </c>
    </row>
    <row r="5625" spans="1:12">
      <c r="A5625" s="232">
        <v>5674</v>
      </c>
      <c r="B5625" s="231" t="s">
        <v>1685</v>
      </c>
      <c r="C5625" s="231" t="s">
        <v>1685</v>
      </c>
      <c r="D5625" s="232" t="s">
        <v>1685</v>
      </c>
      <c r="E5625" s="232">
        <v>0</v>
      </c>
      <c r="F5625" s="232">
        <v>0</v>
      </c>
      <c r="G5625" s="232">
        <v>0</v>
      </c>
      <c r="H5625" s="232">
        <v>0</v>
      </c>
      <c r="L5625" s="232">
        <v>0</v>
      </c>
    </row>
    <row r="5626" spans="1:12">
      <c r="A5626" s="232">
        <v>5675</v>
      </c>
      <c r="B5626" s="231" t="s">
        <v>1685</v>
      </c>
      <c r="C5626" s="231" t="s">
        <v>1685</v>
      </c>
      <c r="D5626" s="232" t="s">
        <v>1685</v>
      </c>
      <c r="E5626" s="232">
        <v>0</v>
      </c>
      <c r="F5626" s="232">
        <v>0</v>
      </c>
      <c r="G5626" s="232">
        <v>0</v>
      </c>
      <c r="H5626" s="232">
        <v>0</v>
      </c>
      <c r="L5626" s="232">
        <v>0</v>
      </c>
    </row>
    <row r="5627" spans="1:12">
      <c r="A5627" s="232">
        <v>5676</v>
      </c>
      <c r="B5627" s="231" t="s">
        <v>1685</v>
      </c>
      <c r="C5627" s="231" t="s">
        <v>1685</v>
      </c>
      <c r="D5627" s="232" t="s">
        <v>1685</v>
      </c>
      <c r="E5627" s="232">
        <v>0</v>
      </c>
      <c r="F5627" s="232">
        <v>0</v>
      </c>
      <c r="G5627" s="232">
        <v>0</v>
      </c>
      <c r="H5627" s="232">
        <v>0</v>
      </c>
      <c r="L5627" s="232">
        <v>0</v>
      </c>
    </row>
    <row r="5628" spans="1:12">
      <c r="A5628" s="232">
        <v>5677</v>
      </c>
      <c r="B5628" s="231" t="s">
        <v>1685</v>
      </c>
      <c r="C5628" s="231" t="s">
        <v>1685</v>
      </c>
      <c r="D5628" s="232" t="s">
        <v>1685</v>
      </c>
      <c r="E5628" s="232">
        <v>0</v>
      </c>
      <c r="F5628" s="232">
        <v>0</v>
      </c>
      <c r="G5628" s="232">
        <v>0</v>
      </c>
      <c r="H5628" s="232">
        <v>0</v>
      </c>
      <c r="L5628" s="232">
        <v>0</v>
      </c>
    </row>
    <row r="5629" spans="1:12">
      <c r="A5629" s="232">
        <v>5678</v>
      </c>
      <c r="B5629" s="231" t="s">
        <v>1685</v>
      </c>
      <c r="C5629" s="231" t="s">
        <v>1685</v>
      </c>
      <c r="D5629" s="232" t="s">
        <v>1685</v>
      </c>
      <c r="E5629" s="232">
        <v>0</v>
      </c>
      <c r="F5629" s="232">
        <v>0</v>
      </c>
      <c r="G5629" s="232">
        <v>0</v>
      </c>
      <c r="H5629" s="232">
        <v>0</v>
      </c>
      <c r="L5629" s="232">
        <v>0</v>
      </c>
    </row>
    <row r="5630" spans="1:12">
      <c r="A5630" s="232">
        <v>5679</v>
      </c>
      <c r="B5630" s="231" t="s">
        <v>1685</v>
      </c>
      <c r="C5630" s="231" t="s">
        <v>1685</v>
      </c>
      <c r="D5630" s="232" t="s">
        <v>1685</v>
      </c>
      <c r="E5630" s="232">
        <v>0</v>
      </c>
      <c r="F5630" s="232">
        <v>0</v>
      </c>
      <c r="G5630" s="232">
        <v>0</v>
      </c>
      <c r="H5630" s="232">
        <v>0</v>
      </c>
      <c r="L5630" s="232">
        <v>0</v>
      </c>
    </row>
    <row r="5631" spans="1:12">
      <c r="A5631" s="232">
        <v>5680</v>
      </c>
      <c r="B5631" s="231" t="s">
        <v>1685</v>
      </c>
      <c r="C5631" s="231" t="s">
        <v>1685</v>
      </c>
      <c r="D5631" s="232" t="s">
        <v>1685</v>
      </c>
      <c r="E5631" s="232">
        <v>0</v>
      </c>
      <c r="F5631" s="232">
        <v>0</v>
      </c>
      <c r="G5631" s="232">
        <v>0</v>
      </c>
      <c r="H5631" s="232">
        <v>0</v>
      </c>
      <c r="L5631" s="232">
        <v>0</v>
      </c>
    </row>
    <row r="5632" spans="1:12">
      <c r="A5632" s="232">
        <v>5681</v>
      </c>
      <c r="B5632" s="231" t="s">
        <v>1685</v>
      </c>
      <c r="C5632" s="231" t="s">
        <v>1685</v>
      </c>
      <c r="D5632" s="232" t="s">
        <v>1685</v>
      </c>
      <c r="E5632" s="232">
        <v>0</v>
      </c>
      <c r="F5632" s="232">
        <v>0</v>
      </c>
      <c r="G5632" s="232">
        <v>0</v>
      </c>
      <c r="H5632" s="232">
        <v>0</v>
      </c>
      <c r="L5632" s="232">
        <v>0</v>
      </c>
    </row>
    <row r="5633" spans="1:12">
      <c r="A5633" s="232">
        <v>5682</v>
      </c>
      <c r="B5633" s="231" t="s">
        <v>1685</v>
      </c>
      <c r="C5633" s="231" t="s">
        <v>1685</v>
      </c>
      <c r="D5633" s="232" t="s">
        <v>1685</v>
      </c>
      <c r="E5633" s="232">
        <v>0</v>
      </c>
      <c r="F5633" s="232">
        <v>0</v>
      </c>
      <c r="G5633" s="232">
        <v>0</v>
      </c>
      <c r="H5633" s="232">
        <v>0</v>
      </c>
      <c r="L5633" s="232">
        <v>0</v>
      </c>
    </row>
    <row r="5634" spans="1:12">
      <c r="A5634" s="232">
        <v>5683</v>
      </c>
      <c r="B5634" s="231" t="s">
        <v>1685</v>
      </c>
      <c r="C5634" s="231" t="s">
        <v>1685</v>
      </c>
      <c r="D5634" s="232" t="s">
        <v>1685</v>
      </c>
      <c r="E5634" s="232">
        <v>0</v>
      </c>
      <c r="F5634" s="232">
        <v>0</v>
      </c>
      <c r="G5634" s="232">
        <v>0</v>
      </c>
      <c r="H5634" s="232">
        <v>0</v>
      </c>
      <c r="L5634" s="232">
        <v>0</v>
      </c>
    </row>
    <row r="5635" spans="1:12">
      <c r="A5635" s="232">
        <v>5684</v>
      </c>
      <c r="B5635" s="231" t="s">
        <v>1685</v>
      </c>
      <c r="C5635" s="231" t="s">
        <v>1685</v>
      </c>
      <c r="D5635" s="232" t="s">
        <v>1685</v>
      </c>
      <c r="E5635" s="232">
        <v>0</v>
      </c>
      <c r="F5635" s="232">
        <v>0</v>
      </c>
      <c r="G5635" s="232">
        <v>0</v>
      </c>
      <c r="H5635" s="232">
        <v>0</v>
      </c>
      <c r="L5635" s="232">
        <v>0</v>
      </c>
    </row>
    <row r="5636" spans="1:12">
      <c r="A5636" s="232">
        <v>5685</v>
      </c>
      <c r="B5636" s="231" t="s">
        <v>1685</v>
      </c>
      <c r="C5636" s="231" t="s">
        <v>1685</v>
      </c>
      <c r="D5636" s="232" t="s">
        <v>1685</v>
      </c>
      <c r="E5636" s="232">
        <v>0</v>
      </c>
      <c r="F5636" s="232">
        <v>0</v>
      </c>
      <c r="G5636" s="232">
        <v>0</v>
      </c>
      <c r="H5636" s="232">
        <v>0</v>
      </c>
      <c r="L5636" s="232">
        <v>0</v>
      </c>
    </row>
    <row r="5637" spans="1:12">
      <c r="A5637" s="232">
        <v>5686</v>
      </c>
      <c r="B5637" s="231" t="s">
        <v>1685</v>
      </c>
      <c r="C5637" s="231" t="s">
        <v>1685</v>
      </c>
      <c r="D5637" s="232" t="s">
        <v>1685</v>
      </c>
      <c r="E5637" s="232">
        <v>0</v>
      </c>
      <c r="F5637" s="232">
        <v>0</v>
      </c>
      <c r="G5637" s="232">
        <v>0</v>
      </c>
      <c r="H5637" s="232">
        <v>0</v>
      </c>
      <c r="L5637" s="232">
        <v>0</v>
      </c>
    </row>
    <row r="5638" spans="1:12">
      <c r="A5638" s="232">
        <v>5687</v>
      </c>
      <c r="B5638" s="231" t="s">
        <v>1685</v>
      </c>
      <c r="C5638" s="231" t="s">
        <v>1685</v>
      </c>
      <c r="D5638" s="232" t="s">
        <v>1685</v>
      </c>
      <c r="E5638" s="232">
        <v>0</v>
      </c>
      <c r="F5638" s="232">
        <v>0</v>
      </c>
      <c r="G5638" s="232">
        <v>0</v>
      </c>
      <c r="H5638" s="232">
        <v>0</v>
      </c>
      <c r="L5638" s="232">
        <v>0</v>
      </c>
    </row>
    <row r="5639" spans="1:12">
      <c r="A5639" s="232">
        <v>5688</v>
      </c>
      <c r="B5639" s="231" t="s">
        <v>1685</v>
      </c>
      <c r="C5639" s="231" t="s">
        <v>1685</v>
      </c>
      <c r="D5639" s="232" t="s">
        <v>1685</v>
      </c>
      <c r="E5639" s="232">
        <v>0</v>
      </c>
      <c r="F5639" s="232">
        <v>0</v>
      </c>
      <c r="G5639" s="232">
        <v>0</v>
      </c>
      <c r="H5639" s="232">
        <v>0</v>
      </c>
      <c r="L5639" s="232">
        <v>0</v>
      </c>
    </row>
    <row r="5640" spans="1:12">
      <c r="A5640" s="232">
        <v>5689</v>
      </c>
      <c r="B5640" s="231" t="s">
        <v>1685</v>
      </c>
      <c r="C5640" s="231" t="s">
        <v>1685</v>
      </c>
      <c r="D5640" s="232" t="s">
        <v>1685</v>
      </c>
      <c r="E5640" s="232">
        <v>0</v>
      </c>
      <c r="F5640" s="232">
        <v>0</v>
      </c>
      <c r="G5640" s="232">
        <v>0</v>
      </c>
      <c r="H5640" s="232">
        <v>0</v>
      </c>
      <c r="L5640" s="232">
        <v>0</v>
      </c>
    </row>
    <row r="5641" spans="1:12">
      <c r="A5641" s="232">
        <v>5690</v>
      </c>
      <c r="B5641" s="231" t="s">
        <v>1685</v>
      </c>
      <c r="C5641" s="231" t="s">
        <v>1685</v>
      </c>
      <c r="D5641" s="232" t="s">
        <v>1685</v>
      </c>
      <c r="E5641" s="232">
        <v>0</v>
      </c>
      <c r="F5641" s="232">
        <v>0</v>
      </c>
      <c r="G5641" s="232">
        <v>0</v>
      </c>
      <c r="H5641" s="232">
        <v>0</v>
      </c>
      <c r="L5641" s="232">
        <v>0</v>
      </c>
    </row>
    <row r="5642" spans="1:12">
      <c r="A5642" s="232">
        <v>5691</v>
      </c>
      <c r="B5642" s="231" t="s">
        <v>1685</v>
      </c>
      <c r="C5642" s="231" t="s">
        <v>1685</v>
      </c>
      <c r="D5642" s="232" t="s">
        <v>1685</v>
      </c>
      <c r="E5642" s="232">
        <v>0</v>
      </c>
      <c r="F5642" s="232">
        <v>0</v>
      </c>
      <c r="G5642" s="232">
        <v>0</v>
      </c>
      <c r="H5642" s="232">
        <v>0</v>
      </c>
      <c r="L5642" s="232">
        <v>0</v>
      </c>
    </row>
    <row r="5643" spans="1:12">
      <c r="A5643" s="232">
        <v>5692</v>
      </c>
      <c r="B5643" s="231" t="s">
        <v>1685</v>
      </c>
      <c r="C5643" s="231" t="s">
        <v>1685</v>
      </c>
      <c r="D5643" s="232" t="s">
        <v>1685</v>
      </c>
      <c r="E5643" s="232">
        <v>0</v>
      </c>
      <c r="F5643" s="232">
        <v>0</v>
      </c>
      <c r="G5643" s="232">
        <v>0</v>
      </c>
      <c r="H5643" s="232">
        <v>0</v>
      </c>
      <c r="L5643" s="232">
        <v>0</v>
      </c>
    </row>
    <row r="5644" spans="1:12">
      <c r="A5644" s="232">
        <v>5693</v>
      </c>
      <c r="B5644" s="231" t="s">
        <v>1685</v>
      </c>
      <c r="C5644" s="231" t="s">
        <v>1685</v>
      </c>
      <c r="D5644" s="232" t="s">
        <v>1685</v>
      </c>
      <c r="E5644" s="232">
        <v>0</v>
      </c>
      <c r="F5644" s="232">
        <v>0</v>
      </c>
      <c r="G5644" s="232">
        <v>0</v>
      </c>
      <c r="H5644" s="232">
        <v>0</v>
      </c>
      <c r="L5644" s="232">
        <v>0</v>
      </c>
    </row>
    <row r="5645" spans="1:12">
      <c r="A5645" s="232">
        <v>5694</v>
      </c>
      <c r="B5645" s="231" t="s">
        <v>1685</v>
      </c>
      <c r="C5645" s="231" t="s">
        <v>1685</v>
      </c>
      <c r="D5645" s="232" t="s">
        <v>1685</v>
      </c>
      <c r="E5645" s="232">
        <v>0</v>
      </c>
      <c r="F5645" s="232">
        <v>0</v>
      </c>
      <c r="G5645" s="232">
        <v>0</v>
      </c>
      <c r="H5645" s="232">
        <v>0</v>
      </c>
      <c r="L5645" s="232">
        <v>0</v>
      </c>
    </row>
    <row r="5646" spans="1:12">
      <c r="A5646" s="232">
        <v>5695</v>
      </c>
      <c r="B5646" s="231" t="s">
        <v>1685</v>
      </c>
      <c r="C5646" s="231" t="s">
        <v>1685</v>
      </c>
      <c r="D5646" s="232" t="s">
        <v>1685</v>
      </c>
      <c r="E5646" s="232">
        <v>0</v>
      </c>
      <c r="F5646" s="232">
        <v>0</v>
      </c>
      <c r="G5646" s="232">
        <v>0</v>
      </c>
      <c r="H5646" s="232">
        <v>0</v>
      </c>
      <c r="L5646" s="232">
        <v>0</v>
      </c>
    </row>
    <row r="5647" spans="1:12">
      <c r="A5647" s="232">
        <v>5696</v>
      </c>
      <c r="B5647" s="231" t="s">
        <v>1685</v>
      </c>
      <c r="C5647" s="231" t="s">
        <v>1685</v>
      </c>
      <c r="D5647" s="232" t="s">
        <v>1685</v>
      </c>
      <c r="E5647" s="232">
        <v>0</v>
      </c>
      <c r="F5647" s="232">
        <v>0</v>
      </c>
      <c r="G5647" s="232">
        <v>0</v>
      </c>
      <c r="H5647" s="232">
        <v>0</v>
      </c>
      <c r="L5647" s="232">
        <v>0</v>
      </c>
    </row>
    <row r="5648" spans="1:12">
      <c r="A5648" s="232">
        <v>5697</v>
      </c>
      <c r="B5648" s="231" t="s">
        <v>1685</v>
      </c>
      <c r="C5648" s="231" t="s">
        <v>1685</v>
      </c>
      <c r="D5648" s="232" t="s">
        <v>1685</v>
      </c>
      <c r="E5648" s="232">
        <v>0</v>
      </c>
      <c r="F5648" s="232">
        <v>0</v>
      </c>
      <c r="G5648" s="232">
        <v>0</v>
      </c>
      <c r="H5648" s="232">
        <v>0</v>
      </c>
      <c r="L5648" s="232">
        <v>0</v>
      </c>
    </row>
    <row r="5649" spans="1:12">
      <c r="A5649" s="232">
        <v>5698</v>
      </c>
      <c r="B5649" s="231" t="s">
        <v>1685</v>
      </c>
      <c r="C5649" s="231" t="s">
        <v>1685</v>
      </c>
      <c r="D5649" s="232" t="s">
        <v>1685</v>
      </c>
      <c r="E5649" s="232">
        <v>0</v>
      </c>
      <c r="F5649" s="232">
        <v>0</v>
      </c>
      <c r="G5649" s="232">
        <v>0</v>
      </c>
      <c r="H5649" s="232">
        <v>0</v>
      </c>
      <c r="L5649" s="232">
        <v>0</v>
      </c>
    </row>
    <row r="5650" spans="1:12">
      <c r="A5650" s="232">
        <v>5699</v>
      </c>
      <c r="B5650" s="231" t="s">
        <v>1685</v>
      </c>
      <c r="C5650" s="231" t="s">
        <v>1685</v>
      </c>
      <c r="D5650" s="232" t="s">
        <v>1685</v>
      </c>
      <c r="E5650" s="232">
        <v>0</v>
      </c>
      <c r="F5650" s="232">
        <v>0</v>
      </c>
      <c r="G5650" s="232">
        <v>0</v>
      </c>
      <c r="H5650" s="232">
        <v>0</v>
      </c>
      <c r="L5650" s="232">
        <v>0</v>
      </c>
    </row>
    <row r="5651" spans="1:12">
      <c r="A5651" s="232">
        <v>5700</v>
      </c>
      <c r="B5651" s="231" t="s">
        <v>1685</v>
      </c>
      <c r="C5651" s="231" t="s">
        <v>1685</v>
      </c>
      <c r="D5651" s="232" t="s">
        <v>1685</v>
      </c>
      <c r="E5651" s="232">
        <v>0</v>
      </c>
      <c r="F5651" s="232">
        <v>0</v>
      </c>
      <c r="G5651" s="232">
        <v>0</v>
      </c>
      <c r="H5651" s="232">
        <v>0</v>
      </c>
      <c r="L5651" s="232">
        <v>0</v>
      </c>
    </row>
    <row r="5652" spans="1:12">
      <c r="A5652" s="232">
        <v>5701</v>
      </c>
      <c r="B5652" s="231" t="s">
        <v>1685</v>
      </c>
      <c r="C5652" s="231" t="s">
        <v>1685</v>
      </c>
      <c r="D5652" s="232" t="s">
        <v>1685</v>
      </c>
      <c r="E5652" s="232">
        <v>0</v>
      </c>
      <c r="F5652" s="232">
        <v>0</v>
      </c>
      <c r="G5652" s="232">
        <v>0</v>
      </c>
      <c r="H5652" s="232">
        <v>0</v>
      </c>
      <c r="L5652" s="232">
        <v>0</v>
      </c>
    </row>
    <row r="5653" spans="1:12">
      <c r="A5653" s="232">
        <v>5702</v>
      </c>
      <c r="B5653" s="231" t="s">
        <v>1685</v>
      </c>
      <c r="C5653" s="231" t="s">
        <v>1685</v>
      </c>
      <c r="D5653" s="232" t="s">
        <v>1685</v>
      </c>
      <c r="E5653" s="232">
        <v>0</v>
      </c>
      <c r="F5653" s="232">
        <v>0</v>
      </c>
      <c r="G5653" s="232">
        <v>0</v>
      </c>
      <c r="H5653" s="232">
        <v>0</v>
      </c>
      <c r="L5653" s="232">
        <v>0</v>
      </c>
    </row>
    <row r="5654" spans="1:12">
      <c r="A5654" s="232">
        <v>5703</v>
      </c>
      <c r="B5654" s="231" t="s">
        <v>1685</v>
      </c>
      <c r="C5654" s="231" t="s">
        <v>1685</v>
      </c>
      <c r="D5654" s="232" t="s">
        <v>1685</v>
      </c>
      <c r="E5654" s="232">
        <v>0</v>
      </c>
      <c r="F5654" s="232">
        <v>0</v>
      </c>
      <c r="G5654" s="232">
        <v>0</v>
      </c>
      <c r="H5654" s="232">
        <v>0</v>
      </c>
      <c r="L5654" s="232">
        <v>0</v>
      </c>
    </row>
    <row r="5655" spans="1:12">
      <c r="A5655" s="232">
        <v>5704</v>
      </c>
      <c r="B5655" s="231" t="s">
        <v>1685</v>
      </c>
      <c r="C5655" s="231" t="s">
        <v>1685</v>
      </c>
      <c r="D5655" s="232" t="s">
        <v>1685</v>
      </c>
      <c r="E5655" s="232">
        <v>0</v>
      </c>
      <c r="F5655" s="232">
        <v>0</v>
      </c>
      <c r="G5655" s="232">
        <v>0</v>
      </c>
      <c r="H5655" s="232">
        <v>0</v>
      </c>
      <c r="L5655" s="232">
        <v>0</v>
      </c>
    </row>
    <row r="5656" spans="1:12">
      <c r="A5656" s="232">
        <v>5705</v>
      </c>
      <c r="B5656" s="231" t="s">
        <v>1685</v>
      </c>
      <c r="C5656" s="231" t="s">
        <v>1685</v>
      </c>
      <c r="D5656" s="232" t="s">
        <v>1685</v>
      </c>
      <c r="E5656" s="232">
        <v>0</v>
      </c>
      <c r="F5656" s="232">
        <v>0</v>
      </c>
      <c r="G5656" s="232">
        <v>0</v>
      </c>
      <c r="H5656" s="232">
        <v>0</v>
      </c>
      <c r="L5656" s="232">
        <v>0</v>
      </c>
    </row>
    <row r="5657" spans="1:12">
      <c r="A5657" s="232">
        <v>5706</v>
      </c>
      <c r="B5657" s="231" t="s">
        <v>1685</v>
      </c>
      <c r="C5657" s="231" t="s">
        <v>1685</v>
      </c>
      <c r="D5657" s="232" t="s">
        <v>1685</v>
      </c>
      <c r="E5657" s="232">
        <v>0</v>
      </c>
      <c r="F5657" s="232">
        <v>0</v>
      </c>
      <c r="G5657" s="232">
        <v>0</v>
      </c>
      <c r="H5657" s="232">
        <v>0</v>
      </c>
      <c r="L5657" s="232">
        <v>0</v>
      </c>
    </row>
    <row r="5658" spans="1:12">
      <c r="A5658" s="232">
        <v>5707</v>
      </c>
      <c r="B5658" s="231" t="s">
        <v>1685</v>
      </c>
      <c r="C5658" s="231" t="s">
        <v>1685</v>
      </c>
      <c r="D5658" s="232" t="s">
        <v>1685</v>
      </c>
      <c r="E5658" s="232">
        <v>0</v>
      </c>
      <c r="F5658" s="232">
        <v>0</v>
      </c>
      <c r="G5658" s="232">
        <v>0</v>
      </c>
      <c r="H5658" s="232">
        <v>0</v>
      </c>
      <c r="L5658" s="232">
        <v>0</v>
      </c>
    </row>
    <row r="5659" spans="1:12">
      <c r="A5659" s="232">
        <v>5708</v>
      </c>
      <c r="B5659" s="231" t="s">
        <v>1685</v>
      </c>
      <c r="C5659" s="231" t="s">
        <v>1685</v>
      </c>
      <c r="D5659" s="232" t="s">
        <v>1685</v>
      </c>
      <c r="E5659" s="232">
        <v>0</v>
      </c>
      <c r="F5659" s="232">
        <v>0</v>
      </c>
      <c r="G5659" s="232">
        <v>0</v>
      </c>
      <c r="H5659" s="232">
        <v>0</v>
      </c>
      <c r="L5659" s="232">
        <v>0</v>
      </c>
    </row>
    <row r="5660" spans="1:12">
      <c r="A5660" s="232">
        <v>5709</v>
      </c>
      <c r="B5660" s="231" t="s">
        <v>1685</v>
      </c>
      <c r="C5660" s="231" t="s">
        <v>1685</v>
      </c>
      <c r="D5660" s="232" t="s">
        <v>1685</v>
      </c>
      <c r="E5660" s="232">
        <v>0</v>
      </c>
      <c r="F5660" s="232">
        <v>0</v>
      </c>
      <c r="G5660" s="232">
        <v>0</v>
      </c>
      <c r="H5660" s="232">
        <v>0</v>
      </c>
      <c r="L5660" s="232">
        <v>0</v>
      </c>
    </row>
    <row r="5661" spans="1:12">
      <c r="A5661" s="232">
        <v>5710</v>
      </c>
      <c r="B5661" s="231" t="s">
        <v>1685</v>
      </c>
      <c r="C5661" s="231" t="s">
        <v>1685</v>
      </c>
      <c r="D5661" s="232" t="s">
        <v>1685</v>
      </c>
      <c r="E5661" s="232">
        <v>0</v>
      </c>
      <c r="F5661" s="232">
        <v>0</v>
      </c>
      <c r="G5661" s="232">
        <v>0</v>
      </c>
      <c r="H5661" s="232">
        <v>0</v>
      </c>
      <c r="L5661" s="232">
        <v>0</v>
      </c>
    </row>
    <row r="5662" spans="1:12">
      <c r="A5662" s="232">
        <v>5711</v>
      </c>
      <c r="B5662" s="231" t="s">
        <v>1685</v>
      </c>
      <c r="C5662" s="231" t="s">
        <v>1685</v>
      </c>
      <c r="D5662" s="232" t="s">
        <v>1685</v>
      </c>
      <c r="E5662" s="232">
        <v>0</v>
      </c>
      <c r="F5662" s="232">
        <v>0</v>
      </c>
      <c r="G5662" s="232">
        <v>0</v>
      </c>
      <c r="H5662" s="232">
        <v>0</v>
      </c>
      <c r="L5662" s="232">
        <v>0</v>
      </c>
    </row>
    <row r="5663" spans="1:12">
      <c r="A5663" s="232">
        <v>5712</v>
      </c>
      <c r="B5663" s="231" t="s">
        <v>1685</v>
      </c>
      <c r="C5663" s="231" t="s">
        <v>1685</v>
      </c>
      <c r="D5663" s="232" t="s">
        <v>1685</v>
      </c>
      <c r="E5663" s="232">
        <v>0</v>
      </c>
      <c r="F5663" s="232">
        <v>0</v>
      </c>
      <c r="G5663" s="232">
        <v>0</v>
      </c>
      <c r="H5663" s="232">
        <v>0</v>
      </c>
      <c r="L5663" s="232">
        <v>0</v>
      </c>
    </row>
    <row r="5664" spans="1:12">
      <c r="A5664" s="232">
        <v>5713</v>
      </c>
      <c r="B5664" s="231" t="s">
        <v>1685</v>
      </c>
      <c r="C5664" s="231" t="s">
        <v>1685</v>
      </c>
      <c r="D5664" s="232" t="s">
        <v>1685</v>
      </c>
      <c r="E5664" s="232">
        <v>0</v>
      </c>
      <c r="F5664" s="232">
        <v>0</v>
      </c>
      <c r="G5664" s="232">
        <v>0</v>
      </c>
      <c r="H5664" s="232">
        <v>0</v>
      </c>
      <c r="L5664" s="232">
        <v>0</v>
      </c>
    </row>
    <row r="5665" spans="1:12">
      <c r="A5665" s="232">
        <v>5714</v>
      </c>
      <c r="B5665" s="231" t="s">
        <v>1685</v>
      </c>
      <c r="C5665" s="231" t="s">
        <v>1685</v>
      </c>
      <c r="D5665" s="232" t="s">
        <v>1685</v>
      </c>
      <c r="E5665" s="232">
        <v>0</v>
      </c>
      <c r="F5665" s="232">
        <v>0</v>
      </c>
      <c r="G5665" s="232">
        <v>0</v>
      </c>
      <c r="H5665" s="232">
        <v>0</v>
      </c>
      <c r="L5665" s="232">
        <v>0</v>
      </c>
    </row>
    <row r="5666" spans="1:12">
      <c r="A5666" s="232">
        <v>5715</v>
      </c>
      <c r="B5666" s="231" t="s">
        <v>1685</v>
      </c>
      <c r="C5666" s="231" t="s">
        <v>1685</v>
      </c>
      <c r="D5666" s="232" t="s">
        <v>1685</v>
      </c>
      <c r="E5666" s="232">
        <v>0</v>
      </c>
      <c r="F5666" s="232">
        <v>0</v>
      </c>
      <c r="G5666" s="232">
        <v>0</v>
      </c>
      <c r="H5666" s="232">
        <v>0</v>
      </c>
      <c r="L5666" s="232">
        <v>0</v>
      </c>
    </row>
    <row r="5667" spans="1:12">
      <c r="A5667" s="232">
        <v>5716</v>
      </c>
      <c r="B5667" s="231" t="s">
        <v>1685</v>
      </c>
      <c r="C5667" s="231" t="s">
        <v>1685</v>
      </c>
      <c r="D5667" s="232" t="s">
        <v>1685</v>
      </c>
      <c r="E5667" s="232">
        <v>0</v>
      </c>
      <c r="F5667" s="232">
        <v>0</v>
      </c>
      <c r="G5667" s="232">
        <v>0</v>
      </c>
      <c r="H5667" s="232">
        <v>0</v>
      </c>
      <c r="L5667" s="232">
        <v>0</v>
      </c>
    </row>
    <row r="5668" spans="1:12">
      <c r="A5668" s="232">
        <v>5717</v>
      </c>
      <c r="B5668" s="231" t="s">
        <v>1685</v>
      </c>
      <c r="C5668" s="231" t="s">
        <v>1685</v>
      </c>
      <c r="D5668" s="232" t="s">
        <v>1685</v>
      </c>
      <c r="E5668" s="232">
        <v>0</v>
      </c>
      <c r="F5668" s="232">
        <v>0</v>
      </c>
      <c r="G5668" s="232">
        <v>0</v>
      </c>
      <c r="H5668" s="232">
        <v>0</v>
      </c>
      <c r="L5668" s="232">
        <v>0</v>
      </c>
    </row>
    <row r="5669" spans="1:12">
      <c r="A5669" s="232">
        <v>5718</v>
      </c>
      <c r="B5669" s="231" t="s">
        <v>1685</v>
      </c>
      <c r="C5669" s="231" t="s">
        <v>1685</v>
      </c>
      <c r="D5669" s="232" t="s">
        <v>1685</v>
      </c>
      <c r="E5669" s="232">
        <v>0</v>
      </c>
      <c r="F5669" s="232">
        <v>0</v>
      </c>
      <c r="G5669" s="232">
        <v>0</v>
      </c>
      <c r="H5669" s="232">
        <v>0</v>
      </c>
      <c r="L5669" s="232">
        <v>0</v>
      </c>
    </row>
    <row r="5670" spans="1:12">
      <c r="A5670" s="232">
        <v>5719</v>
      </c>
      <c r="B5670" s="231" t="s">
        <v>1685</v>
      </c>
      <c r="C5670" s="231" t="s">
        <v>1685</v>
      </c>
      <c r="D5670" s="232" t="s">
        <v>1685</v>
      </c>
      <c r="E5670" s="232">
        <v>0</v>
      </c>
      <c r="F5670" s="232">
        <v>0</v>
      </c>
      <c r="G5670" s="232">
        <v>0</v>
      </c>
      <c r="H5670" s="232">
        <v>0</v>
      </c>
      <c r="L5670" s="232">
        <v>0</v>
      </c>
    </row>
    <row r="5671" spans="1:12">
      <c r="A5671" s="232">
        <v>5720</v>
      </c>
      <c r="B5671" s="231" t="s">
        <v>1685</v>
      </c>
      <c r="C5671" s="231" t="s">
        <v>1685</v>
      </c>
      <c r="D5671" s="232" t="s">
        <v>1685</v>
      </c>
      <c r="E5671" s="232">
        <v>0</v>
      </c>
      <c r="F5671" s="232">
        <v>0</v>
      </c>
      <c r="G5671" s="232">
        <v>0</v>
      </c>
      <c r="H5671" s="232">
        <v>0</v>
      </c>
      <c r="L5671" s="232">
        <v>0</v>
      </c>
    </row>
    <row r="5672" spans="1:12">
      <c r="A5672" s="232">
        <v>5721</v>
      </c>
      <c r="B5672" s="231" t="s">
        <v>1685</v>
      </c>
      <c r="C5672" s="231" t="s">
        <v>1685</v>
      </c>
      <c r="D5672" s="232" t="s">
        <v>1685</v>
      </c>
      <c r="E5672" s="232">
        <v>0</v>
      </c>
      <c r="F5672" s="232">
        <v>0</v>
      </c>
      <c r="G5672" s="232">
        <v>0</v>
      </c>
      <c r="H5672" s="232">
        <v>0</v>
      </c>
      <c r="L5672" s="232">
        <v>0</v>
      </c>
    </row>
    <row r="5673" spans="1:12">
      <c r="A5673" s="232">
        <v>5722</v>
      </c>
      <c r="B5673" s="231" t="s">
        <v>1685</v>
      </c>
      <c r="C5673" s="231" t="s">
        <v>1685</v>
      </c>
      <c r="D5673" s="232" t="s">
        <v>1685</v>
      </c>
      <c r="E5673" s="232">
        <v>0</v>
      </c>
      <c r="F5673" s="232">
        <v>0</v>
      </c>
      <c r="G5673" s="232">
        <v>0</v>
      </c>
      <c r="H5673" s="232">
        <v>0</v>
      </c>
      <c r="L5673" s="232">
        <v>0</v>
      </c>
    </row>
    <row r="5674" spans="1:12">
      <c r="A5674" s="232">
        <v>5723</v>
      </c>
      <c r="B5674" s="231" t="s">
        <v>1685</v>
      </c>
      <c r="C5674" s="231" t="s">
        <v>1685</v>
      </c>
      <c r="D5674" s="232" t="s">
        <v>1685</v>
      </c>
      <c r="E5674" s="232">
        <v>0</v>
      </c>
      <c r="F5674" s="232">
        <v>0</v>
      </c>
      <c r="G5674" s="232">
        <v>0</v>
      </c>
      <c r="H5674" s="232">
        <v>0</v>
      </c>
      <c r="L5674" s="232">
        <v>0</v>
      </c>
    </row>
    <row r="5675" spans="1:12">
      <c r="A5675" s="232">
        <v>5724</v>
      </c>
      <c r="B5675" s="231" t="s">
        <v>1685</v>
      </c>
      <c r="C5675" s="231" t="s">
        <v>1685</v>
      </c>
      <c r="D5675" s="232" t="s">
        <v>1685</v>
      </c>
      <c r="E5675" s="232">
        <v>0</v>
      </c>
      <c r="F5675" s="232">
        <v>0</v>
      </c>
      <c r="G5675" s="232">
        <v>0</v>
      </c>
      <c r="H5675" s="232">
        <v>0</v>
      </c>
      <c r="L5675" s="232">
        <v>0</v>
      </c>
    </row>
    <row r="5676" spans="1:12">
      <c r="A5676" s="232">
        <v>5725</v>
      </c>
      <c r="B5676" s="231" t="s">
        <v>1685</v>
      </c>
      <c r="C5676" s="231" t="s">
        <v>1685</v>
      </c>
      <c r="D5676" s="232" t="s">
        <v>1685</v>
      </c>
      <c r="E5676" s="232">
        <v>0</v>
      </c>
      <c r="F5676" s="232">
        <v>0</v>
      </c>
      <c r="G5676" s="232">
        <v>0</v>
      </c>
      <c r="H5676" s="232">
        <v>0</v>
      </c>
      <c r="L5676" s="232">
        <v>0</v>
      </c>
    </row>
    <row r="5677" spans="1:12">
      <c r="A5677" s="232">
        <v>5726</v>
      </c>
      <c r="B5677" s="231" t="s">
        <v>1685</v>
      </c>
      <c r="C5677" s="231" t="s">
        <v>1685</v>
      </c>
      <c r="D5677" s="232" t="s">
        <v>1685</v>
      </c>
      <c r="E5677" s="232">
        <v>0</v>
      </c>
      <c r="F5677" s="232">
        <v>0</v>
      </c>
      <c r="G5677" s="232">
        <v>0</v>
      </c>
      <c r="H5677" s="232">
        <v>0</v>
      </c>
      <c r="L5677" s="232">
        <v>0</v>
      </c>
    </row>
    <row r="5678" spans="1:12">
      <c r="A5678" s="232">
        <v>5727</v>
      </c>
      <c r="B5678" s="231" t="s">
        <v>1685</v>
      </c>
      <c r="C5678" s="231" t="s">
        <v>1685</v>
      </c>
      <c r="D5678" s="232" t="s">
        <v>1685</v>
      </c>
      <c r="E5678" s="232">
        <v>0</v>
      </c>
      <c r="F5678" s="232">
        <v>0</v>
      </c>
      <c r="G5678" s="232">
        <v>0</v>
      </c>
      <c r="H5678" s="232">
        <v>0</v>
      </c>
      <c r="L5678" s="232">
        <v>0</v>
      </c>
    </row>
    <row r="5679" spans="1:12">
      <c r="A5679" s="232">
        <v>5728</v>
      </c>
      <c r="B5679" s="231" t="s">
        <v>1685</v>
      </c>
      <c r="C5679" s="231" t="s">
        <v>1685</v>
      </c>
      <c r="D5679" s="232" t="s">
        <v>1685</v>
      </c>
      <c r="E5679" s="232">
        <v>0</v>
      </c>
      <c r="F5679" s="232">
        <v>0</v>
      </c>
      <c r="G5679" s="232">
        <v>0</v>
      </c>
      <c r="H5679" s="232">
        <v>0</v>
      </c>
      <c r="L5679" s="232">
        <v>0</v>
      </c>
    </row>
    <row r="5680" spans="1:12">
      <c r="A5680" s="232">
        <v>5729</v>
      </c>
      <c r="B5680" s="231" t="s">
        <v>1685</v>
      </c>
      <c r="C5680" s="231" t="s">
        <v>1685</v>
      </c>
      <c r="D5680" s="232" t="s">
        <v>1685</v>
      </c>
      <c r="E5680" s="232">
        <v>0</v>
      </c>
      <c r="F5680" s="232">
        <v>0</v>
      </c>
      <c r="G5680" s="232">
        <v>0</v>
      </c>
      <c r="H5680" s="232">
        <v>0</v>
      </c>
      <c r="L5680" s="232">
        <v>0</v>
      </c>
    </row>
    <row r="5681" spans="1:12">
      <c r="A5681" s="232">
        <v>5730</v>
      </c>
      <c r="B5681" s="231" t="s">
        <v>1685</v>
      </c>
      <c r="C5681" s="231" t="s">
        <v>1685</v>
      </c>
      <c r="D5681" s="232" t="s">
        <v>1685</v>
      </c>
      <c r="E5681" s="232">
        <v>0</v>
      </c>
      <c r="F5681" s="232">
        <v>0</v>
      </c>
      <c r="G5681" s="232">
        <v>0</v>
      </c>
      <c r="H5681" s="232">
        <v>0</v>
      </c>
      <c r="L5681" s="232">
        <v>0</v>
      </c>
    </row>
    <row r="5682" spans="1:12">
      <c r="A5682" s="232">
        <v>5731</v>
      </c>
      <c r="B5682" s="231" t="s">
        <v>1685</v>
      </c>
      <c r="C5682" s="231" t="s">
        <v>1685</v>
      </c>
      <c r="D5682" s="232" t="s">
        <v>1685</v>
      </c>
      <c r="E5682" s="232">
        <v>0</v>
      </c>
      <c r="F5682" s="232">
        <v>0</v>
      </c>
      <c r="G5682" s="232">
        <v>0</v>
      </c>
      <c r="H5682" s="232">
        <v>0</v>
      </c>
      <c r="L5682" s="232">
        <v>0</v>
      </c>
    </row>
    <row r="5683" spans="1:12">
      <c r="A5683" s="232">
        <v>5732</v>
      </c>
      <c r="B5683" s="231" t="s">
        <v>1685</v>
      </c>
      <c r="C5683" s="231" t="s">
        <v>1685</v>
      </c>
      <c r="D5683" s="232" t="s">
        <v>1685</v>
      </c>
      <c r="E5683" s="232">
        <v>0</v>
      </c>
      <c r="F5683" s="232">
        <v>0</v>
      </c>
      <c r="G5683" s="232">
        <v>0</v>
      </c>
      <c r="H5683" s="232">
        <v>0</v>
      </c>
      <c r="L5683" s="232">
        <v>0</v>
      </c>
    </row>
    <row r="5684" spans="1:12">
      <c r="A5684" s="232">
        <v>5733</v>
      </c>
      <c r="B5684" s="231" t="s">
        <v>1685</v>
      </c>
      <c r="C5684" s="231" t="s">
        <v>1685</v>
      </c>
      <c r="D5684" s="232" t="s">
        <v>1685</v>
      </c>
      <c r="E5684" s="232">
        <v>0</v>
      </c>
      <c r="F5684" s="232">
        <v>0</v>
      </c>
      <c r="G5684" s="232">
        <v>0</v>
      </c>
      <c r="H5684" s="232">
        <v>0</v>
      </c>
      <c r="L5684" s="232">
        <v>0</v>
      </c>
    </row>
    <row r="5685" spans="1:12">
      <c r="A5685" s="232">
        <v>5734</v>
      </c>
      <c r="B5685" s="231" t="s">
        <v>1685</v>
      </c>
      <c r="C5685" s="231" t="s">
        <v>1685</v>
      </c>
      <c r="D5685" s="232" t="s">
        <v>1685</v>
      </c>
      <c r="E5685" s="232">
        <v>0</v>
      </c>
      <c r="F5685" s="232">
        <v>0</v>
      </c>
      <c r="G5685" s="232">
        <v>0</v>
      </c>
      <c r="H5685" s="232">
        <v>0</v>
      </c>
      <c r="L5685" s="232">
        <v>0</v>
      </c>
    </row>
    <row r="5686" spans="1:12">
      <c r="A5686" s="232">
        <v>5735</v>
      </c>
      <c r="B5686" s="231" t="s">
        <v>1685</v>
      </c>
      <c r="C5686" s="231" t="s">
        <v>1685</v>
      </c>
      <c r="D5686" s="232" t="s">
        <v>1685</v>
      </c>
      <c r="E5686" s="232">
        <v>0</v>
      </c>
      <c r="F5686" s="232">
        <v>0</v>
      </c>
      <c r="G5686" s="232">
        <v>0</v>
      </c>
      <c r="H5686" s="232">
        <v>0</v>
      </c>
      <c r="L5686" s="232">
        <v>0</v>
      </c>
    </row>
    <row r="5687" spans="1:12">
      <c r="A5687" s="232">
        <v>5736</v>
      </c>
      <c r="B5687" s="231" t="s">
        <v>1685</v>
      </c>
      <c r="C5687" s="231" t="s">
        <v>1685</v>
      </c>
      <c r="D5687" s="232" t="s">
        <v>1685</v>
      </c>
      <c r="E5687" s="232">
        <v>0</v>
      </c>
      <c r="F5687" s="232">
        <v>0</v>
      </c>
      <c r="G5687" s="232">
        <v>0</v>
      </c>
      <c r="H5687" s="232">
        <v>0</v>
      </c>
      <c r="L5687" s="232">
        <v>0</v>
      </c>
    </row>
    <row r="5688" spans="1:12">
      <c r="A5688" s="232">
        <v>5737</v>
      </c>
      <c r="B5688" s="231" t="s">
        <v>1685</v>
      </c>
      <c r="C5688" s="231" t="s">
        <v>1685</v>
      </c>
      <c r="D5688" s="232" t="s">
        <v>1685</v>
      </c>
      <c r="E5688" s="232">
        <v>0</v>
      </c>
      <c r="F5688" s="232">
        <v>0</v>
      </c>
      <c r="G5688" s="232">
        <v>0</v>
      </c>
      <c r="H5688" s="232">
        <v>0</v>
      </c>
      <c r="L5688" s="232">
        <v>0</v>
      </c>
    </row>
    <row r="5689" spans="1:12">
      <c r="A5689" s="232">
        <v>5738</v>
      </c>
      <c r="B5689" s="231" t="s">
        <v>1685</v>
      </c>
      <c r="C5689" s="231" t="s">
        <v>1685</v>
      </c>
      <c r="D5689" s="232" t="s">
        <v>1685</v>
      </c>
      <c r="E5689" s="232">
        <v>0</v>
      </c>
      <c r="F5689" s="232">
        <v>0</v>
      </c>
      <c r="G5689" s="232">
        <v>0</v>
      </c>
      <c r="H5689" s="232">
        <v>0</v>
      </c>
      <c r="L5689" s="232">
        <v>0</v>
      </c>
    </row>
    <row r="5690" spans="1:12">
      <c r="A5690" s="232">
        <v>5739</v>
      </c>
      <c r="B5690" s="231" t="s">
        <v>1685</v>
      </c>
      <c r="C5690" s="231" t="s">
        <v>1685</v>
      </c>
      <c r="D5690" s="232" t="s">
        <v>1685</v>
      </c>
      <c r="E5690" s="232">
        <v>0</v>
      </c>
      <c r="F5690" s="232">
        <v>0</v>
      </c>
      <c r="G5690" s="232">
        <v>0</v>
      </c>
      <c r="H5690" s="232">
        <v>0</v>
      </c>
      <c r="L5690" s="232">
        <v>0</v>
      </c>
    </row>
    <row r="5691" spans="1:12">
      <c r="A5691" s="232">
        <v>5740</v>
      </c>
      <c r="B5691" s="231" t="s">
        <v>1685</v>
      </c>
      <c r="C5691" s="231" t="s">
        <v>1685</v>
      </c>
      <c r="D5691" s="232" t="s">
        <v>1685</v>
      </c>
      <c r="E5691" s="232">
        <v>0</v>
      </c>
      <c r="F5691" s="232">
        <v>0</v>
      </c>
      <c r="G5691" s="232">
        <v>0</v>
      </c>
      <c r="H5691" s="232">
        <v>0</v>
      </c>
      <c r="L5691" s="232">
        <v>0</v>
      </c>
    </row>
    <row r="5692" spans="1:12">
      <c r="A5692" s="232">
        <v>5741</v>
      </c>
      <c r="B5692" s="231" t="s">
        <v>1685</v>
      </c>
      <c r="C5692" s="231" t="s">
        <v>1685</v>
      </c>
      <c r="D5692" s="232" t="s">
        <v>1685</v>
      </c>
      <c r="E5692" s="232">
        <v>0</v>
      </c>
      <c r="F5692" s="232">
        <v>0</v>
      </c>
      <c r="G5692" s="232">
        <v>0</v>
      </c>
      <c r="H5692" s="232">
        <v>0</v>
      </c>
      <c r="L5692" s="232">
        <v>0</v>
      </c>
    </row>
    <row r="5693" spans="1:12">
      <c r="A5693" s="232">
        <v>5742</v>
      </c>
      <c r="B5693" s="231" t="s">
        <v>1685</v>
      </c>
      <c r="C5693" s="231" t="s">
        <v>1685</v>
      </c>
      <c r="D5693" s="232" t="s">
        <v>1685</v>
      </c>
      <c r="E5693" s="232">
        <v>0</v>
      </c>
      <c r="F5693" s="232">
        <v>0</v>
      </c>
      <c r="G5693" s="232">
        <v>0</v>
      </c>
      <c r="H5693" s="232">
        <v>0</v>
      </c>
      <c r="L5693" s="232">
        <v>0</v>
      </c>
    </row>
    <row r="5694" spans="1:12">
      <c r="A5694" s="232">
        <v>5743</v>
      </c>
      <c r="B5694" s="231" t="s">
        <v>1685</v>
      </c>
      <c r="C5694" s="231" t="s">
        <v>1685</v>
      </c>
      <c r="D5694" s="232" t="s">
        <v>1685</v>
      </c>
      <c r="E5694" s="232">
        <v>0</v>
      </c>
      <c r="F5694" s="232">
        <v>0</v>
      </c>
      <c r="G5694" s="232">
        <v>0</v>
      </c>
      <c r="H5694" s="232">
        <v>0</v>
      </c>
      <c r="L5694" s="232">
        <v>0</v>
      </c>
    </row>
    <row r="5695" spans="1:12">
      <c r="A5695" s="232">
        <v>5744</v>
      </c>
      <c r="B5695" s="231" t="s">
        <v>1685</v>
      </c>
      <c r="C5695" s="231" t="s">
        <v>1685</v>
      </c>
      <c r="D5695" s="232" t="s">
        <v>1685</v>
      </c>
      <c r="E5695" s="232">
        <v>0</v>
      </c>
      <c r="F5695" s="232">
        <v>0</v>
      </c>
      <c r="G5695" s="232">
        <v>0</v>
      </c>
      <c r="H5695" s="232">
        <v>0</v>
      </c>
      <c r="L5695" s="232">
        <v>0</v>
      </c>
    </row>
    <row r="5696" spans="1:12">
      <c r="A5696" s="232">
        <v>5745</v>
      </c>
      <c r="B5696" s="231" t="s">
        <v>1685</v>
      </c>
      <c r="C5696" s="231" t="s">
        <v>1685</v>
      </c>
      <c r="D5696" s="232" t="s">
        <v>1685</v>
      </c>
      <c r="E5696" s="232">
        <v>0</v>
      </c>
      <c r="F5696" s="232">
        <v>0</v>
      </c>
      <c r="G5696" s="232">
        <v>0</v>
      </c>
      <c r="H5696" s="232">
        <v>0</v>
      </c>
      <c r="L5696" s="232">
        <v>0</v>
      </c>
    </row>
    <row r="5697" spans="1:12">
      <c r="A5697" s="232">
        <v>5746</v>
      </c>
      <c r="B5697" s="231" t="s">
        <v>1685</v>
      </c>
      <c r="C5697" s="231" t="s">
        <v>1685</v>
      </c>
      <c r="D5697" s="232" t="s">
        <v>1685</v>
      </c>
      <c r="E5697" s="232">
        <v>0</v>
      </c>
      <c r="F5697" s="232">
        <v>0</v>
      </c>
      <c r="G5697" s="232">
        <v>0</v>
      </c>
      <c r="H5697" s="232">
        <v>0</v>
      </c>
      <c r="L5697" s="232">
        <v>0</v>
      </c>
    </row>
    <row r="5698" spans="1:12">
      <c r="A5698" s="232">
        <v>5747</v>
      </c>
      <c r="B5698" s="231" t="s">
        <v>1685</v>
      </c>
      <c r="C5698" s="231" t="s">
        <v>1685</v>
      </c>
      <c r="D5698" s="232" t="s">
        <v>1685</v>
      </c>
      <c r="E5698" s="232">
        <v>0</v>
      </c>
      <c r="F5698" s="232">
        <v>0</v>
      </c>
      <c r="G5698" s="232">
        <v>0</v>
      </c>
      <c r="H5698" s="232">
        <v>0</v>
      </c>
      <c r="L5698" s="232">
        <v>0</v>
      </c>
    </row>
    <row r="5699" spans="1:12">
      <c r="A5699" s="232">
        <v>5748</v>
      </c>
      <c r="B5699" s="231" t="s">
        <v>1685</v>
      </c>
      <c r="C5699" s="231" t="s">
        <v>1685</v>
      </c>
      <c r="D5699" s="232" t="s">
        <v>1685</v>
      </c>
      <c r="E5699" s="232">
        <v>0</v>
      </c>
      <c r="F5699" s="232">
        <v>0</v>
      </c>
      <c r="G5699" s="232">
        <v>0</v>
      </c>
      <c r="H5699" s="232">
        <v>0</v>
      </c>
      <c r="L5699" s="232">
        <v>0</v>
      </c>
    </row>
    <row r="5700" spans="1:12">
      <c r="A5700" s="232">
        <v>5749</v>
      </c>
      <c r="B5700" s="231" t="s">
        <v>1685</v>
      </c>
      <c r="C5700" s="231" t="s">
        <v>1685</v>
      </c>
      <c r="D5700" s="232" t="s">
        <v>1685</v>
      </c>
      <c r="E5700" s="232">
        <v>0</v>
      </c>
      <c r="F5700" s="232">
        <v>0</v>
      </c>
      <c r="G5700" s="232">
        <v>0</v>
      </c>
      <c r="H5700" s="232">
        <v>0</v>
      </c>
      <c r="L5700" s="232">
        <v>0</v>
      </c>
    </row>
    <row r="5701" spans="1:12">
      <c r="A5701" s="232">
        <v>5750</v>
      </c>
      <c r="B5701" s="231" t="s">
        <v>1685</v>
      </c>
      <c r="C5701" s="231" t="s">
        <v>1685</v>
      </c>
      <c r="D5701" s="232" t="s">
        <v>1685</v>
      </c>
      <c r="E5701" s="232">
        <v>0</v>
      </c>
      <c r="F5701" s="232">
        <v>0</v>
      </c>
      <c r="G5701" s="232">
        <v>0</v>
      </c>
      <c r="H5701" s="232">
        <v>0</v>
      </c>
      <c r="L5701" s="232">
        <v>0</v>
      </c>
    </row>
    <row r="5702" spans="1:12">
      <c r="A5702" s="232">
        <v>5751</v>
      </c>
      <c r="B5702" s="231" t="s">
        <v>1685</v>
      </c>
      <c r="C5702" s="231" t="s">
        <v>1685</v>
      </c>
      <c r="D5702" s="232" t="s">
        <v>1685</v>
      </c>
      <c r="E5702" s="232">
        <v>0</v>
      </c>
      <c r="F5702" s="232">
        <v>0</v>
      </c>
      <c r="G5702" s="232">
        <v>0</v>
      </c>
      <c r="H5702" s="232">
        <v>0</v>
      </c>
      <c r="L5702" s="232">
        <v>0</v>
      </c>
    </row>
    <row r="5703" spans="1:12">
      <c r="A5703" s="232">
        <v>5752</v>
      </c>
      <c r="B5703" s="231" t="s">
        <v>1685</v>
      </c>
      <c r="C5703" s="231" t="s">
        <v>1685</v>
      </c>
      <c r="D5703" s="232" t="s">
        <v>1685</v>
      </c>
      <c r="E5703" s="232">
        <v>0</v>
      </c>
      <c r="F5703" s="232">
        <v>0</v>
      </c>
      <c r="G5703" s="232">
        <v>0</v>
      </c>
      <c r="H5703" s="232">
        <v>0</v>
      </c>
      <c r="L5703" s="232">
        <v>0</v>
      </c>
    </row>
    <row r="5704" spans="1:12">
      <c r="A5704" s="232">
        <v>5753</v>
      </c>
      <c r="B5704" s="231" t="s">
        <v>1685</v>
      </c>
      <c r="C5704" s="231" t="s">
        <v>1685</v>
      </c>
      <c r="D5704" s="232" t="s">
        <v>1685</v>
      </c>
      <c r="E5704" s="232">
        <v>0</v>
      </c>
      <c r="F5704" s="232">
        <v>0</v>
      </c>
      <c r="G5704" s="232">
        <v>0</v>
      </c>
      <c r="H5704" s="232">
        <v>0</v>
      </c>
      <c r="L5704" s="232">
        <v>0</v>
      </c>
    </row>
    <row r="5705" spans="1:12">
      <c r="A5705" s="232">
        <v>5754</v>
      </c>
      <c r="B5705" s="231" t="s">
        <v>1685</v>
      </c>
      <c r="C5705" s="231" t="s">
        <v>1685</v>
      </c>
      <c r="D5705" s="232" t="s">
        <v>1685</v>
      </c>
      <c r="E5705" s="232">
        <v>0</v>
      </c>
      <c r="F5705" s="232">
        <v>0</v>
      </c>
      <c r="G5705" s="232">
        <v>0</v>
      </c>
      <c r="H5705" s="232">
        <v>0</v>
      </c>
      <c r="L5705" s="232">
        <v>0</v>
      </c>
    </row>
    <row r="5706" spans="1:12">
      <c r="A5706" s="232">
        <v>5755</v>
      </c>
      <c r="B5706" s="231" t="s">
        <v>1685</v>
      </c>
      <c r="C5706" s="231" t="s">
        <v>1685</v>
      </c>
      <c r="D5706" s="232" t="s">
        <v>1685</v>
      </c>
      <c r="E5706" s="232">
        <v>0</v>
      </c>
      <c r="F5706" s="232">
        <v>0</v>
      </c>
      <c r="G5706" s="232">
        <v>0</v>
      </c>
      <c r="H5706" s="232">
        <v>0</v>
      </c>
      <c r="L5706" s="232">
        <v>0</v>
      </c>
    </row>
    <row r="5707" spans="1:12">
      <c r="A5707" s="232">
        <v>5756</v>
      </c>
      <c r="B5707" s="231" t="s">
        <v>1685</v>
      </c>
      <c r="C5707" s="231" t="s">
        <v>1685</v>
      </c>
      <c r="D5707" s="232" t="s">
        <v>1685</v>
      </c>
      <c r="E5707" s="232">
        <v>0</v>
      </c>
      <c r="F5707" s="232">
        <v>0</v>
      </c>
      <c r="G5707" s="232">
        <v>0</v>
      </c>
      <c r="H5707" s="232">
        <v>0</v>
      </c>
      <c r="L5707" s="232">
        <v>0</v>
      </c>
    </row>
    <row r="5708" spans="1:12">
      <c r="A5708" s="232">
        <v>5757</v>
      </c>
      <c r="B5708" s="231" t="s">
        <v>1685</v>
      </c>
      <c r="C5708" s="231" t="s">
        <v>1685</v>
      </c>
      <c r="D5708" s="232" t="s">
        <v>1685</v>
      </c>
      <c r="E5708" s="232">
        <v>0</v>
      </c>
      <c r="F5708" s="232">
        <v>0</v>
      </c>
      <c r="G5708" s="232">
        <v>0</v>
      </c>
      <c r="H5708" s="232">
        <v>0</v>
      </c>
      <c r="L5708" s="232">
        <v>0</v>
      </c>
    </row>
    <row r="5709" spans="1:12">
      <c r="A5709" s="232">
        <v>5758</v>
      </c>
      <c r="B5709" s="231" t="s">
        <v>1685</v>
      </c>
      <c r="C5709" s="231" t="s">
        <v>1685</v>
      </c>
      <c r="D5709" s="232" t="s">
        <v>1685</v>
      </c>
      <c r="E5709" s="232">
        <v>0</v>
      </c>
      <c r="F5709" s="232">
        <v>0</v>
      </c>
      <c r="G5709" s="232">
        <v>0</v>
      </c>
      <c r="H5709" s="232">
        <v>0</v>
      </c>
      <c r="L5709" s="232">
        <v>0</v>
      </c>
    </row>
    <row r="5710" spans="1:12">
      <c r="A5710" s="232">
        <v>5759</v>
      </c>
      <c r="B5710" s="231" t="s">
        <v>1685</v>
      </c>
      <c r="C5710" s="231" t="s">
        <v>1685</v>
      </c>
      <c r="D5710" s="232" t="s">
        <v>1685</v>
      </c>
      <c r="E5710" s="232">
        <v>0</v>
      </c>
      <c r="F5710" s="232">
        <v>0</v>
      </c>
      <c r="G5710" s="232">
        <v>0</v>
      </c>
      <c r="H5710" s="232">
        <v>0</v>
      </c>
      <c r="L5710" s="232">
        <v>0</v>
      </c>
    </row>
    <row r="5711" spans="1:12">
      <c r="A5711" s="232">
        <v>5760</v>
      </c>
      <c r="B5711" s="231" t="s">
        <v>1685</v>
      </c>
      <c r="C5711" s="231" t="s">
        <v>1685</v>
      </c>
      <c r="D5711" s="232" t="s">
        <v>1685</v>
      </c>
      <c r="E5711" s="232">
        <v>0</v>
      </c>
      <c r="F5711" s="232">
        <v>0</v>
      </c>
      <c r="G5711" s="232">
        <v>0</v>
      </c>
      <c r="H5711" s="232">
        <v>0</v>
      </c>
      <c r="L5711" s="232">
        <v>0</v>
      </c>
    </row>
    <row r="5712" spans="1:12">
      <c r="A5712" s="232">
        <v>5761</v>
      </c>
      <c r="B5712" s="231" t="s">
        <v>1685</v>
      </c>
      <c r="C5712" s="231" t="s">
        <v>1685</v>
      </c>
      <c r="D5712" s="232" t="s">
        <v>1685</v>
      </c>
      <c r="E5712" s="232">
        <v>0</v>
      </c>
      <c r="F5712" s="232">
        <v>0</v>
      </c>
      <c r="G5712" s="232">
        <v>0</v>
      </c>
      <c r="H5712" s="232">
        <v>0</v>
      </c>
      <c r="L5712" s="232">
        <v>0</v>
      </c>
    </row>
    <row r="5713" spans="1:12">
      <c r="A5713" s="232">
        <v>5762</v>
      </c>
      <c r="B5713" s="231" t="s">
        <v>1685</v>
      </c>
      <c r="C5713" s="231" t="s">
        <v>1685</v>
      </c>
      <c r="D5713" s="232" t="s">
        <v>1685</v>
      </c>
      <c r="E5713" s="232">
        <v>0</v>
      </c>
      <c r="F5713" s="232">
        <v>0</v>
      </c>
      <c r="G5713" s="232">
        <v>0</v>
      </c>
      <c r="H5713" s="232">
        <v>0</v>
      </c>
      <c r="L5713" s="232">
        <v>0</v>
      </c>
    </row>
    <row r="5714" spans="1:12">
      <c r="A5714" s="232">
        <v>5763</v>
      </c>
      <c r="B5714" s="231" t="s">
        <v>1685</v>
      </c>
      <c r="C5714" s="231" t="s">
        <v>1685</v>
      </c>
      <c r="D5714" s="232" t="s">
        <v>1685</v>
      </c>
      <c r="E5714" s="232">
        <v>0</v>
      </c>
      <c r="F5714" s="232">
        <v>0</v>
      </c>
      <c r="G5714" s="232">
        <v>0</v>
      </c>
      <c r="H5714" s="232">
        <v>0</v>
      </c>
      <c r="L5714" s="232">
        <v>0</v>
      </c>
    </row>
    <row r="5715" spans="1:12">
      <c r="A5715" s="232">
        <v>5764</v>
      </c>
      <c r="B5715" s="231" t="s">
        <v>1685</v>
      </c>
      <c r="C5715" s="231" t="s">
        <v>1685</v>
      </c>
      <c r="D5715" s="232" t="s">
        <v>1685</v>
      </c>
      <c r="E5715" s="232">
        <v>0</v>
      </c>
      <c r="F5715" s="232">
        <v>0</v>
      </c>
      <c r="G5715" s="232">
        <v>0</v>
      </c>
      <c r="H5715" s="232">
        <v>0</v>
      </c>
      <c r="L5715" s="232">
        <v>0</v>
      </c>
    </row>
    <row r="5716" spans="1:12">
      <c r="A5716" s="232">
        <v>5765</v>
      </c>
      <c r="B5716" s="231" t="s">
        <v>1685</v>
      </c>
      <c r="C5716" s="231" t="s">
        <v>1685</v>
      </c>
      <c r="D5716" s="232" t="s">
        <v>1685</v>
      </c>
      <c r="E5716" s="232">
        <v>0</v>
      </c>
      <c r="F5716" s="232">
        <v>0</v>
      </c>
      <c r="G5716" s="232">
        <v>0</v>
      </c>
      <c r="H5716" s="232">
        <v>0</v>
      </c>
      <c r="L5716" s="232">
        <v>0</v>
      </c>
    </row>
    <row r="5717" spans="1:12">
      <c r="A5717" s="232">
        <v>5766</v>
      </c>
      <c r="B5717" s="231" t="s">
        <v>1685</v>
      </c>
      <c r="C5717" s="231" t="s">
        <v>1685</v>
      </c>
      <c r="D5717" s="232" t="s">
        <v>1685</v>
      </c>
      <c r="E5717" s="232">
        <v>0</v>
      </c>
      <c r="F5717" s="232">
        <v>0</v>
      </c>
      <c r="G5717" s="232">
        <v>0</v>
      </c>
      <c r="H5717" s="232">
        <v>0</v>
      </c>
      <c r="L5717" s="232">
        <v>0</v>
      </c>
    </row>
    <row r="5718" spans="1:12">
      <c r="A5718" s="232">
        <v>5767</v>
      </c>
      <c r="B5718" s="231" t="s">
        <v>1685</v>
      </c>
      <c r="C5718" s="231" t="s">
        <v>1685</v>
      </c>
      <c r="D5718" s="232" t="s">
        <v>1685</v>
      </c>
      <c r="E5718" s="232">
        <v>0</v>
      </c>
      <c r="F5718" s="232">
        <v>0</v>
      </c>
      <c r="G5718" s="232">
        <v>0</v>
      </c>
      <c r="H5718" s="232">
        <v>0</v>
      </c>
      <c r="L5718" s="232">
        <v>0</v>
      </c>
    </row>
    <row r="5719" spans="1:12">
      <c r="A5719" s="232">
        <v>5768</v>
      </c>
      <c r="B5719" s="231" t="s">
        <v>1685</v>
      </c>
      <c r="C5719" s="231" t="s">
        <v>1685</v>
      </c>
      <c r="D5719" s="232" t="s">
        <v>1685</v>
      </c>
      <c r="E5719" s="232">
        <v>0</v>
      </c>
      <c r="F5719" s="232">
        <v>0</v>
      </c>
      <c r="G5719" s="232">
        <v>0</v>
      </c>
      <c r="H5719" s="232">
        <v>0</v>
      </c>
      <c r="L5719" s="232">
        <v>0</v>
      </c>
    </row>
    <row r="5720" spans="1:12">
      <c r="A5720" s="232">
        <v>5769</v>
      </c>
      <c r="B5720" s="231" t="s">
        <v>1685</v>
      </c>
      <c r="C5720" s="231" t="s">
        <v>1685</v>
      </c>
      <c r="D5720" s="232" t="s">
        <v>1685</v>
      </c>
      <c r="E5720" s="232">
        <v>0</v>
      </c>
      <c r="F5720" s="232">
        <v>0</v>
      </c>
      <c r="G5720" s="232">
        <v>0</v>
      </c>
      <c r="H5720" s="232">
        <v>0</v>
      </c>
      <c r="L5720" s="232">
        <v>0</v>
      </c>
    </row>
    <row r="5721" spans="1:12">
      <c r="A5721" s="232">
        <v>5770</v>
      </c>
      <c r="B5721" s="231" t="s">
        <v>1685</v>
      </c>
      <c r="C5721" s="231" t="s">
        <v>1685</v>
      </c>
      <c r="D5721" s="232" t="s">
        <v>1685</v>
      </c>
      <c r="E5721" s="232">
        <v>0</v>
      </c>
      <c r="F5721" s="232">
        <v>0</v>
      </c>
      <c r="G5721" s="232">
        <v>0</v>
      </c>
      <c r="H5721" s="232">
        <v>0</v>
      </c>
      <c r="L5721" s="232">
        <v>0</v>
      </c>
    </row>
    <row r="5722" spans="1:12">
      <c r="A5722" s="232">
        <v>5771</v>
      </c>
      <c r="B5722" s="231" t="s">
        <v>1685</v>
      </c>
      <c r="C5722" s="231" t="s">
        <v>1685</v>
      </c>
      <c r="D5722" s="232" t="s">
        <v>1685</v>
      </c>
      <c r="E5722" s="232">
        <v>0</v>
      </c>
      <c r="F5722" s="232">
        <v>0</v>
      </c>
      <c r="G5722" s="232">
        <v>0</v>
      </c>
      <c r="H5722" s="232">
        <v>0</v>
      </c>
      <c r="L5722" s="232">
        <v>0</v>
      </c>
    </row>
    <row r="5723" spans="1:12">
      <c r="A5723" s="232">
        <v>5772</v>
      </c>
      <c r="B5723" s="231" t="s">
        <v>1685</v>
      </c>
      <c r="C5723" s="231" t="s">
        <v>1685</v>
      </c>
      <c r="D5723" s="232" t="s">
        <v>1685</v>
      </c>
      <c r="E5723" s="232">
        <v>0</v>
      </c>
      <c r="F5723" s="232">
        <v>0</v>
      </c>
      <c r="G5723" s="232">
        <v>0</v>
      </c>
      <c r="H5723" s="232">
        <v>0</v>
      </c>
      <c r="L5723" s="232">
        <v>0</v>
      </c>
    </row>
    <row r="5724" spans="1:12">
      <c r="A5724" s="232">
        <v>5773</v>
      </c>
      <c r="B5724" s="231" t="s">
        <v>1685</v>
      </c>
      <c r="C5724" s="231" t="s">
        <v>1685</v>
      </c>
      <c r="D5724" s="232" t="s">
        <v>1685</v>
      </c>
      <c r="E5724" s="232">
        <v>0</v>
      </c>
      <c r="F5724" s="232">
        <v>0</v>
      </c>
      <c r="G5724" s="232">
        <v>0</v>
      </c>
      <c r="H5724" s="232">
        <v>0</v>
      </c>
      <c r="L5724" s="232">
        <v>0</v>
      </c>
    </row>
    <row r="5725" spans="1:12">
      <c r="A5725" s="232">
        <v>5774</v>
      </c>
      <c r="B5725" s="231" t="s">
        <v>1685</v>
      </c>
      <c r="C5725" s="231" t="s">
        <v>1685</v>
      </c>
      <c r="D5725" s="232" t="s">
        <v>1685</v>
      </c>
      <c r="E5725" s="232">
        <v>0</v>
      </c>
      <c r="F5725" s="232">
        <v>0</v>
      </c>
      <c r="G5725" s="232">
        <v>0</v>
      </c>
      <c r="H5725" s="232">
        <v>0</v>
      </c>
      <c r="L5725" s="232">
        <v>0</v>
      </c>
    </row>
    <row r="5726" spans="1:12">
      <c r="A5726" s="232">
        <v>5775</v>
      </c>
      <c r="B5726" s="231" t="s">
        <v>1685</v>
      </c>
      <c r="C5726" s="231" t="s">
        <v>1685</v>
      </c>
      <c r="D5726" s="232" t="s">
        <v>1685</v>
      </c>
      <c r="E5726" s="232">
        <v>0</v>
      </c>
      <c r="F5726" s="232">
        <v>0</v>
      </c>
      <c r="G5726" s="232">
        <v>0</v>
      </c>
      <c r="H5726" s="232">
        <v>0</v>
      </c>
      <c r="L5726" s="232">
        <v>0</v>
      </c>
    </row>
    <row r="5727" spans="1:12">
      <c r="A5727" s="232">
        <v>5776</v>
      </c>
      <c r="B5727" s="231" t="s">
        <v>1685</v>
      </c>
      <c r="C5727" s="231" t="s">
        <v>1685</v>
      </c>
      <c r="D5727" s="232" t="s">
        <v>1685</v>
      </c>
      <c r="E5727" s="232">
        <v>0</v>
      </c>
      <c r="F5727" s="232">
        <v>0</v>
      </c>
      <c r="G5727" s="232">
        <v>0</v>
      </c>
      <c r="H5727" s="232">
        <v>0</v>
      </c>
      <c r="L5727" s="232">
        <v>0</v>
      </c>
    </row>
    <row r="5728" spans="1:12">
      <c r="A5728" s="232">
        <v>5777</v>
      </c>
      <c r="B5728" s="231" t="s">
        <v>1685</v>
      </c>
      <c r="C5728" s="231" t="s">
        <v>1685</v>
      </c>
      <c r="D5728" s="232" t="s">
        <v>1685</v>
      </c>
      <c r="E5728" s="232">
        <v>0</v>
      </c>
      <c r="F5728" s="232">
        <v>0</v>
      </c>
      <c r="G5728" s="232">
        <v>0</v>
      </c>
      <c r="H5728" s="232">
        <v>0</v>
      </c>
      <c r="L5728" s="232">
        <v>0</v>
      </c>
    </row>
    <row r="5729" spans="1:12">
      <c r="A5729" s="232">
        <v>5778</v>
      </c>
      <c r="B5729" s="231" t="s">
        <v>1685</v>
      </c>
      <c r="C5729" s="231" t="s">
        <v>1685</v>
      </c>
      <c r="D5729" s="232" t="s">
        <v>1685</v>
      </c>
      <c r="E5729" s="232">
        <v>0</v>
      </c>
      <c r="F5729" s="232">
        <v>0</v>
      </c>
      <c r="G5729" s="232">
        <v>0</v>
      </c>
      <c r="H5729" s="232">
        <v>0</v>
      </c>
      <c r="L5729" s="232">
        <v>0</v>
      </c>
    </row>
    <row r="5730" spans="1:12">
      <c r="A5730" s="232">
        <v>5779</v>
      </c>
      <c r="B5730" s="231" t="s">
        <v>1685</v>
      </c>
      <c r="C5730" s="231" t="s">
        <v>1685</v>
      </c>
      <c r="D5730" s="232" t="s">
        <v>1685</v>
      </c>
      <c r="E5730" s="232">
        <v>0</v>
      </c>
      <c r="F5730" s="232">
        <v>0</v>
      </c>
      <c r="G5730" s="232">
        <v>0</v>
      </c>
      <c r="H5730" s="232">
        <v>0</v>
      </c>
      <c r="L5730" s="232">
        <v>0</v>
      </c>
    </row>
    <row r="5731" spans="1:12">
      <c r="A5731" s="232">
        <v>5780</v>
      </c>
      <c r="B5731" s="231" t="s">
        <v>1685</v>
      </c>
      <c r="C5731" s="231" t="s">
        <v>1685</v>
      </c>
      <c r="D5731" s="232" t="s">
        <v>1685</v>
      </c>
      <c r="E5731" s="232">
        <v>0</v>
      </c>
      <c r="F5731" s="232">
        <v>0</v>
      </c>
      <c r="G5731" s="232">
        <v>0</v>
      </c>
      <c r="H5731" s="232">
        <v>0</v>
      </c>
      <c r="L5731" s="232">
        <v>0</v>
      </c>
    </row>
    <row r="5732" spans="1:12">
      <c r="A5732" s="232">
        <v>5781</v>
      </c>
      <c r="B5732" s="231" t="s">
        <v>1685</v>
      </c>
      <c r="C5732" s="231" t="s">
        <v>1685</v>
      </c>
      <c r="D5732" s="232" t="s">
        <v>1685</v>
      </c>
      <c r="E5732" s="232">
        <v>0</v>
      </c>
      <c r="F5732" s="232">
        <v>0</v>
      </c>
      <c r="G5732" s="232">
        <v>0</v>
      </c>
      <c r="H5732" s="232">
        <v>0</v>
      </c>
      <c r="L5732" s="232">
        <v>0</v>
      </c>
    </row>
    <row r="5733" spans="1:12">
      <c r="A5733" s="232">
        <v>5782</v>
      </c>
      <c r="B5733" s="231" t="s">
        <v>1685</v>
      </c>
      <c r="C5733" s="231" t="s">
        <v>1685</v>
      </c>
      <c r="D5733" s="232" t="s">
        <v>1685</v>
      </c>
      <c r="E5733" s="232">
        <v>0</v>
      </c>
      <c r="F5733" s="232">
        <v>0</v>
      </c>
      <c r="G5733" s="232">
        <v>0</v>
      </c>
      <c r="H5733" s="232">
        <v>0</v>
      </c>
      <c r="L5733" s="232">
        <v>0</v>
      </c>
    </row>
    <row r="5734" spans="1:12">
      <c r="A5734" s="232">
        <v>5783</v>
      </c>
      <c r="B5734" s="231" t="s">
        <v>1685</v>
      </c>
      <c r="C5734" s="231" t="s">
        <v>1685</v>
      </c>
      <c r="D5734" s="232" t="s">
        <v>1685</v>
      </c>
      <c r="E5734" s="232">
        <v>0</v>
      </c>
      <c r="F5734" s="232">
        <v>0</v>
      </c>
      <c r="G5734" s="232">
        <v>0</v>
      </c>
      <c r="H5734" s="232">
        <v>0</v>
      </c>
      <c r="L5734" s="232">
        <v>0</v>
      </c>
    </row>
    <row r="5735" spans="1:12">
      <c r="A5735" s="232">
        <v>5784</v>
      </c>
      <c r="B5735" s="231" t="s">
        <v>1685</v>
      </c>
      <c r="C5735" s="231" t="s">
        <v>1685</v>
      </c>
      <c r="D5735" s="232" t="s">
        <v>1685</v>
      </c>
      <c r="E5735" s="232">
        <v>0</v>
      </c>
      <c r="F5735" s="232">
        <v>0</v>
      </c>
      <c r="G5735" s="232">
        <v>0</v>
      </c>
      <c r="H5735" s="232">
        <v>0</v>
      </c>
      <c r="L5735" s="232">
        <v>0</v>
      </c>
    </row>
    <row r="5736" spans="1:12">
      <c r="A5736" s="232">
        <v>5785</v>
      </c>
      <c r="B5736" s="231" t="s">
        <v>1685</v>
      </c>
      <c r="C5736" s="231" t="s">
        <v>1685</v>
      </c>
      <c r="D5736" s="232" t="s">
        <v>1685</v>
      </c>
      <c r="E5736" s="232">
        <v>0</v>
      </c>
      <c r="F5736" s="232">
        <v>0</v>
      </c>
      <c r="G5736" s="232">
        <v>0</v>
      </c>
      <c r="H5736" s="232">
        <v>0</v>
      </c>
      <c r="L5736" s="232">
        <v>0</v>
      </c>
    </row>
    <row r="5737" spans="1:12">
      <c r="A5737" s="232">
        <v>5786</v>
      </c>
      <c r="B5737" s="231" t="s">
        <v>1685</v>
      </c>
      <c r="C5737" s="231" t="s">
        <v>1685</v>
      </c>
      <c r="D5737" s="232" t="s">
        <v>1685</v>
      </c>
      <c r="E5737" s="232">
        <v>0</v>
      </c>
      <c r="F5737" s="232">
        <v>0</v>
      </c>
      <c r="G5737" s="232">
        <v>0</v>
      </c>
      <c r="H5737" s="232">
        <v>0</v>
      </c>
      <c r="L5737" s="232">
        <v>0</v>
      </c>
    </row>
    <row r="5738" spans="1:12">
      <c r="A5738" s="232">
        <v>5787</v>
      </c>
      <c r="B5738" s="231" t="s">
        <v>1685</v>
      </c>
      <c r="C5738" s="231" t="s">
        <v>1685</v>
      </c>
      <c r="D5738" s="232" t="s">
        <v>1685</v>
      </c>
      <c r="E5738" s="232">
        <v>0</v>
      </c>
      <c r="F5738" s="232">
        <v>0</v>
      </c>
      <c r="G5738" s="232">
        <v>0</v>
      </c>
      <c r="H5738" s="232">
        <v>0</v>
      </c>
      <c r="L5738" s="232">
        <v>0</v>
      </c>
    </row>
    <row r="5739" spans="1:12">
      <c r="A5739" s="232">
        <v>5788</v>
      </c>
      <c r="B5739" s="231" t="s">
        <v>1685</v>
      </c>
      <c r="C5739" s="231" t="s">
        <v>1685</v>
      </c>
      <c r="D5739" s="232" t="s">
        <v>1685</v>
      </c>
      <c r="E5739" s="232">
        <v>0</v>
      </c>
      <c r="F5739" s="232">
        <v>0</v>
      </c>
      <c r="G5739" s="232">
        <v>0</v>
      </c>
      <c r="H5739" s="232">
        <v>0</v>
      </c>
      <c r="L5739" s="232">
        <v>0</v>
      </c>
    </row>
    <row r="5740" spans="1:12">
      <c r="A5740" s="232">
        <v>5789</v>
      </c>
      <c r="B5740" s="231" t="s">
        <v>1685</v>
      </c>
      <c r="C5740" s="231" t="s">
        <v>1685</v>
      </c>
      <c r="D5740" s="232" t="s">
        <v>1685</v>
      </c>
      <c r="E5740" s="232">
        <v>0</v>
      </c>
      <c r="F5740" s="232">
        <v>0</v>
      </c>
      <c r="G5740" s="232">
        <v>0</v>
      </c>
      <c r="H5740" s="232">
        <v>0</v>
      </c>
      <c r="L5740" s="232">
        <v>0</v>
      </c>
    </row>
    <row r="5741" spans="1:12">
      <c r="A5741" s="232">
        <v>5790</v>
      </c>
      <c r="B5741" s="231" t="s">
        <v>1685</v>
      </c>
      <c r="C5741" s="231" t="s">
        <v>1685</v>
      </c>
      <c r="D5741" s="232" t="s">
        <v>1685</v>
      </c>
      <c r="E5741" s="232">
        <v>0</v>
      </c>
      <c r="F5741" s="232">
        <v>0</v>
      </c>
      <c r="G5741" s="232">
        <v>0</v>
      </c>
      <c r="H5741" s="232">
        <v>0</v>
      </c>
      <c r="L5741" s="232">
        <v>0</v>
      </c>
    </row>
    <row r="5742" spans="1:12">
      <c r="A5742" s="232">
        <v>5791</v>
      </c>
      <c r="B5742" s="231" t="s">
        <v>1685</v>
      </c>
      <c r="C5742" s="231" t="s">
        <v>1685</v>
      </c>
      <c r="D5742" s="232" t="s">
        <v>1685</v>
      </c>
      <c r="E5742" s="232">
        <v>0</v>
      </c>
      <c r="F5742" s="232">
        <v>0</v>
      </c>
      <c r="G5742" s="232">
        <v>0</v>
      </c>
      <c r="H5742" s="232">
        <v>0</v>
      </c>
      <c r="L5742" s="232">
        <v>0</v>
      </c>
    </row>
    <row r="5743" spans="1:12">
      <c r="A5743" s="232">
        <v>5792</v>
      </c>
      <c r="B5743" s="231" t="s">
        <v>1685</v>
      </c>
      <c r="C5743" s="231" t="s">
        <v>1685</v>
      </c>
      <c r="D5743" s="232" t="s">
        <v>1685</v>
      </c>
      <c r="E5743" s="232">
        <v>0</v>
      </c>
      <c r="F5743" s="232">
        <v>0</v>
      </c>
      <c r="G5743" s="232">
        <v>0</v>
      </c>
      <c r="H5743" s="232">
        <v>0</v>
      </c>
      <c r="L5743" s="232">
        <v>0</v>
      </c>
    </row>
    <row r="5744" spans="1:12">
      <c r="A5744" s="232">
        <v>5793</v>
      </c>
      <c r="B5744" s="231" t="s">
        <v>1685</v>
      </c>
      <c r="C5744" s="231" t="s">
        <v>1685</v>
      </c>
      <c r="D5744" s="232" t="s">
        <v>1685</v>
      </c>
      <c r="E5744" s="232">
        <v>0</v>
      </c>
      <c r="F5744" s="232">
        <v>0</v>
      </c>
      <c r="G5744" s="232">
        <v>0</v>
      </c>
      <c r="H5744" s="232">
        <v>0</v>
      </c>
      <c r="L5744" s="232">
        <v>0</v>
      </c>
    </row>
    <row r="5745" spans="1:12">
      <c r="A5745" s="232">
        <v>5794</v>
      </c>
      <c r="B5745" s="231" t="s">
        <v>1685</v>
      </c>
      <c r="C5745" s="231" t="s">
        <v>1685</v>
      </c>
      <c r="D5745" s="232" t="s">
        <v>1685</v>
      </c>
      <c r="E5745" s="232">
        <v>0</v>
      </c>
      <c r="F5745" s="232">
        <v>0</v>
      </c>
      <c r="G5745" s="232">
        <v>0</v>
      </c>
      <c r="H5745" s="232">
        <v>0</v>
      </c>
      <c r="L5745" s="232">
        <v>0</v>
      </c>
    </row>
    <row r="5746" spans="1:12">
      <c r="A5746" s="232">
        <v>5795</v>
      </c>
      <c r="B5746" s="231" t="s">
        <v>1685</v>
      </c>
      <c r="C5746" s="231" t="s">
        <v>1685</v>
      </c>
      <c r="D5746" s="232" t="s">
        <v>1685</v>
      </c>
      <c r="E5746" s="232">
        <v>0</v>
      </c>
      <c r="F5746" s="232">
        <v>0</v>
      </c>
      <c r="G5746" s="232">
        <v>0</v>
      </c>
      <c r="H5746" s="232">
        <v>0</v>
      </c>
      <c r="L5746" s="232">
        <v>0</v>
      </c>
    </row>
    <row r="5747" spans="1:12">
      <c r="A5747" s="232">
        <v>5796</v>
      </c>
      <c r="B5747" s="231" t="s">
        <v>1685</v>
      </c>
      <c r="C5747" s="231" t="s">
        <v>1685</v>
      </c>
      <c r="D5747" s="232" t="s">
        <v>1685</v>
      </c>
      <c r="E5747" s="232">
        <v>0</v>
      </c>
      <c r="F5747" s="232">
        <v>0</v>
      </c>
      <c r="G5747" s="232">
        <v>0</v>
      </c>
      <c r="H5747" s="232">
        <v>0</v>
      </c>
      <c r="L5747" s="232">
        <v>0</v>
      </c>
    </row>
    <row r="5748" spans="1:12">
      <c r="A5748" s="232">
        <v>5797</v>
      </c>
      <c r="B5748" s="231" t="s">
        <v>1685</v>
      </c>
      <c r="C5748" s="231" t="s">
        <v>1685</v>
      </c>
      <c r="D5748" s="232" t="s">
        <v>1685</v>
      </c>
      <c r="E5748" s="232">
        <v>0</v>
      </c>
      <c r="F5748" s="232">
        <v>0</v>
      </c>
      <c r="G5748" s="232">
        <v>0</v>
      </c>
      <c r="H5748" s="232">
        <v>0</v>
      </c>
      <c r="L5748" s="232">
        <v>0</v>
      </c>
    </row>
    <row r="5749" spans="1:12">
      <c r="A5749" s="232">
        <v>5798</v>
      </c>
      <c r="B5749" s="231" t="s">
        <v>1685</v>
      </c>
      <c r="C5749" s="231" t="s">
        <v>1685</v>
      </c>
      <c r="D5749" s="232" t="s">
        <v>1685</v>
      </c>
      <c r="E5749" s="232">
        <v>0</v>
      </c>
      <c r="F5749" s="232">
        <v>0</v>
      </c>
      <c r="G5749" s="232">
        <v>0</v>
      </c>
      <c r="H5749" s="232">
        <v>0</v>
      </c>
      <c r="L5749" s="232">
        <v>0</v>
      </c>
    </row>
    <row r="5750" spans="1:12">
      <c r="A5750" s="232">
        <v>5799</v>
      </c>
      <c r="B5750" s="231" t="s">
        <v>1685</v>
      </c>
      <c r="C5750" s="231" t="s">
        <v>1685</v>
      </c>
      <c r="D5750" s="232" t="s">
        <v>1685</v>
      </c>
      <c r="E5750" s="232">
        <v>0</v>
      </c>
      <c r="F5750" s="232">
        <v>0</v>
      </c>
      <c r="G5750" s="232">
        <v>0</v>
      </c>
      <c r="H5750" s="232">
        <v>0</v>
      </c>
      <c r="L5750" s="232">
        <v>0</v>
      </c>
    </row>
    <row r="5751" spans="1:12">
      <c r="A5751" s="232">
        <v>5800</v>
      </c>
      <c r="B5751" s="231" t="s">
        <v>1685</v>
      </c>
      <c r="C5751" s="231" t="s">
        <v>1685</v>
      </c>
      <c r="D5751" s="232" t="s">
        <v>1685</v>
      </c>
      <c r="E5751" s="232">
        <v>0</v>
      </c>
      <c r="F5751" s="232">
        <v>0</v>
      </c>
      <c r="G5751" s="232">
        <v>0</v>
      </c>
      <c r="H5751" s="232">
        <v>0</v>
      </c>
      <c r="L5751" s="232">
        <v>0</v>
      </c>
    </row>
    <row r="5752" spans="1:12">
      <c r="A5752" s="232">
        <v>5801</v>
      </c>
      <c r="B5752" s="231" t="s">
        <v>1685</v>
      </c>
      <c r="C5752" s="231" t="s">
        <v>1685</v>
      </c>
      <c r="D5752" s="232" t="s">
        <v>1685</v>
      </c>
      <c r="E5752" s="232">
        <v>0</v>
      </c>
      <c r="F5752" s="232">
        <v>0</v>
      </c>
      <c r="G5752" s="232">
        <v>0</v>
      </c>
      <c r="H5752" s="232">
        <v>0</v>
      </c>
      <c r="L5752" s="232">
        <v>0</v>
      </c>
    </row>
    <row r="5753" spans="1:12">
      <c r="A5753" s="232">
        <v>5802</v>
      </c>
      <c r="B5753" s="231" t="s">
        <v>1685</v>
      </c>
      <c r="C5753" s="231" t="s">
        <v>1685</v>
      </c>
      <c r="D5753" s="232" t="s">
        <v>1685</v>
      </c>
      <c r="E5753" s="232">
        <v>0</v>
      </c>
      <c r="F5753" s="232">
        <v>0</v>
      </c>
      <c r="G5753" s="232">
        <v>0</v>
      </c>
      <c r="H5753" s="232">
        <v>0</v>
      </c>
      <c r="L5753" s="232">
        <v>0</v>
      </c>
    </row>
    <row r="5754" spans="1:12">
      <c r="A5754" s="232">
        <v>5803</v>
      </c>
      <c r="B5754" s="231" t="s">
        <v>1685</v>
      </c>
      <c r="C5754" s="231" t="s">
        <v>1685</v>
      </c>
      <c r="D5754" s="232" t="s">
        <v>1685</v>
      </c>
      <c r="E5754" s="232">
        <v>0</v>
      </c>
      <c r="F5754" s="232">
        <v>0</v>
      </c>
      <c r="G5754" s="232">
        <v>0</v>
      </c>
      <c r="H5754" s="232">
        <v>0</v>
      </c>
      <c r="L5754" s="232">
        <v>0</v>
      </c>
    </row>
    <row r="5755" spans="1:12">
      <c r="A5755" s="232">
        <v>5804</v>
      </c>
      <c r="B5755" s="231" t="s">
        <v>1685</v>
      </c>
      <c r="C5755" s="231" t="s">
        <v>1685</v>
      </c>
      <c r="D5755" s="232" t="s">
        <v>1685</v>
      </c>
      <c r="E5755" s="232">
        <v>0</v>
      </c>
      <c r="F5755" s="232">
        <v>0</v>
      </c>
      <c r="G5755" s="232">
        <v>0</v>
      </c>
      <c r="H5755" s="232">
        <v>0</v>
      </c>
      <c r="L5755" s="232">
        <v>0</v>
      </c>
    </row>
    <row r="5756" spans="1:12">
      <c r="A5756" s="232">
        <v>5805</v>
      </c>
      <c r="B5756" s="231" t="s">
        <v>1685</v>
      </c>
      <c r="C5756" s="231" t="s">
        <v>1685</v>
      </c>
      <c r="D5756" s="232" t="s">
        <v>1685</v>
      </c>
      <c r="E5756" s="232">
        <v>0</v>
      </c>
      <c r="F5756" s="232">
        <v>0</v>
      </c>
      <c r="G5756" s="232">
        <v>0</v>
      </c>
      <c r="H5756" s="232">
        <v>0</v>
      </c>
      <c r="L5756" s="232">
        <v>0</v>
      </c>
    </row>
    <row r="5757" spans="1:12">
      <c r="A5757" s="232">
        <v>5806</v>
      </c>
      <c r="B5757" s="231" t="s">
        <v>1685</v>
      </c>
      <c r="C5757" s="231" t="s">
        <v>1685</v>
      </c>
      <c r="D5757" s="232" t="s">
        <v>1685</v>
      </c>
      <c r="E5757" s="232">
        <v>0</v>
      </c>
      <c r="F5757" s="232">
        <v>0</v>
      </c>
      <c r="G5757" s="232">
        <v>0</v>
      </c>
      <c r="H5757" s="232">
        <v>0</v>
      </c>
      <c r="L5757" s="232">
        <v>0</v>
      </c>
    </row>
    <row r="5758" spans="1:12">
      <c r="A5758" s="232">
        <v>5807</v>
      </c>
      <c r="B5758" s="231" t="s">
        <v>1685</v>
      </c>
      <c r="C5758" s="231" t="s">
        <v>1685</v>
      </c>
      <c r="D5758" s="232" t="s">
        <v>1685</v>
      </c>
      <c r="E5758" s="232">
        <v>0</v>
      </c>
      <c r="F5758" s="232">
        <v>0</v>
      </c>
      <c r="G5758" s="232">
        <v>0</v>
      </c>
      <c r="H5758" s="232">
        <v>0</v>
      </c>
      <c r="L5758" s="232">
        <v>0</v>
      </c>
    </row>
    <row r="5759" spans="1:12">
      <c r="A5759" s="232">
        <v>5808</v>
      </c>
      <c r="B5759" s="231" t="s">
        <v>1685</v>
      </c>
      <c r="C5759" s="231" t="s">
        <v>1685</v>
      </c>
      <c r="D5759" s="232" t="s">
        <v>1685</v>
      </c>
      <c r="E5759" s="232">
        <v>0</v>
      </c>
      <c r="F5759" s="232">
        <v>0</v>
      </c>
      <c r="G5759" s="232">
        <v>0</v>
      </c>
      <c r="H5759" s="232">
        <v>0</v>
      </c>
      <c r="L5759" s="232">
        <v>0</v>
      </c>
    </row>
    <row r="5760" spans="1:12">
      <c r="A5760" s="232">
        <v>5809</v>
      </c>
      <c r="B5760" s="231" t="s">
        <v>1685</v>
      </c>
      <c r="C5760" s="231" t="s">
        <v>1685</v>
      </c>
      <c r="D5760" s="232" t="s">
        <v>1685</v>
      </c>
      <c r="E5760" s="232">
        <v>0</v>
      </c>
      <c r="F5760" s="232">
        <v>0</v>
      </c>
      <c r="G5760" s="232">
        <v>0</v>
      </c>
      <c r="H5760" s="232">
        <v>0</v>
      </c>
      <c r="L5760" s="232">
        <v>0</v>
      </c>
    </row>
    <row r="5761" spans="1:12">
      <c r="A5761" s="232">
        <v>5810</v>
      </c>
      <c r="B5761" s="231" t="s">
        <v>1685</v>
      </c>
      <c r="C5761" s="231" t="s">
        <v>1685</v>
      </c>
      <c r="D5761" s="232" t="s">
        <v>1685</v>
      </c>
      <c r="E5761" s="232">
        <v>0</v>
      </c>
      <c r="F5761" s="232">
        <v>0</v>
      </c>
      <c r="G5761" s="232">
        <v>0</v>
      </c>
      <c r="H5761" s="232">
        <v>0</v>
      </c>
      <c r="L5761" s="232">
        <v>0</v>
      </c>
    </row>
    <row r="5762" spans="1:12">
      <c r="A5762" s="232">
        <v>5811</v>
      </c>
      <c r="B5762" s="231" t="s">
        <v>1685</v>
      </c>
      <c r="C5762" s="231" t="s">
        <v>1685</v>
      </c>
      <c r="D5762" s="232" t="s">
        <v>1685</v>
      </c>
      <c r="E5762" s="232">
        <v>0</v>
      </c>
      <c r="F5762" s="232">
        <v>0</v>
      </c>
      <c r="G5762" s="232">
        <v>0</v>
      </c>
      <c r="H5762" s="232">
        <v>0</v>
      </c>
      <c r="L5762" s="232">
        <v>0</v>
      </c>
    </row>
    <row r="5763" spans="1:12">
      <c r="A5763" s="232">
        <v>5812</v>
      </c>
      <c r="B5763" s="231" t="s">
        <v>1685</v>
      </c>
      <c r="C5763" s="231" t="s">
        <v>1685</v>
      </c>
      <c r="D5763" s="232" t="s">
        <v>1685</v>
      </c>
      <c r="E5763" s="232">
        <v>0</v>
      </c>
      <c r="F5763" s="232">
        <v>0</v>
      </c>
      <c r="G5763" s="232">
        <v>0</v>
      </c>
      <c r="H5763" s="232">
        <v>0</v>
      </c>
      <c r="L5763" s="232">
        <v>0</v>
      </c>
    </row>
    <row r="5764" spans="1:12">
      <c r="A5764" s="232">
        <v>5813</v>
      </c>
      <c r="B5764" s="231" t="s">
        <v>1685</v>
      </c>
      <c r="C5764" s="231" t="s">
        <v>1685</v>
      </c>
      <c r="D5764" s="232" t="s">
        <v>1685</v>
      </c>
      <c r="E5764" s="232">
        <v>0</v>
      </c>
      <c r="F5764" s="232">
        <v>0</v>
      </c>
      <c r="G5764" s="232">
        <v>0</v>
      </c>
      <c r="H5764" s="232">
        <v>0</v>
      </c>
      <c r="L5764" s="232">
        <v>0</v>
      </c>
    </row>
    <row r="5765" spans="1:12">
      <c r="A5765" s="232">
        <v>5814</v>
      </c>
      <c r="B5765" s="231" t="s">
        <v>1685</v>
      </c>
      <c r="C5765" s="231" t="s">
        <v>1685</v>
      </c>
      <c r="D5765" s="232" t="s">
        <v>1685</v>
      </c>
      <c r="E5765" s="232">
        <v>0</v>
      </c>
      <c r="F5765" s="232">
        <v>0</v>
      </c>
      <c r="G5765" s="232">
        <v>0</v>
      </c>
      <c r="H5765" s="232">
        <v>0</v>
      </c>
      <c r="L5765" s="232">
        <v>0</v>
      </c>
    </row>
    <row r="5766" spans="1:12">
      <c r="A5766" s="232">
        <v>5815</v>
      </c>
      <c r="B5766" s="231" t="s">
        <v>1685</v>
      </c>
      <c r="C5766" s="231" t="s">
        <v>1685</v>
      </c>
      <c r="D5766" s="232" t="s">
        <v>1685</v>
      </c>
      <c r="E5766" s="232">
        <v>0</v>
      </c>
      <c r="F5766" s="232">
        <v>0</v>
      </c>
      <c r="G5766" s="232">
        <v>0</v>
      </c>
      <c r="H5766" s="232">
        <v>0</v>
      </c>
      <c r="L5766" s="232">
        <v>0</v>
      </c>
    </row>
    <row r="5767" spans="1:12">
      <c r="A5767" s="232">
        <v>5816</v>
      </c>
      <c r="B5767" s="231" t="s">
        <v>1685</v>
      </c>
      <c r="C5767" s="231" t="s">
        <v>1685</v>
      </c>
      <c r="D5767" s="232" t="s">
        <v>1685</v>
      </c>
      <c r="E5767" s="232">
        <v>0</v>
      </c>
      <c r="F5767" s="232">
        <v>0</v>
      </c>
      <c r="G5767" s="232">
        <v>0</v>
      </c>
      <c r="H5767" s="232">
        <v>0</v>
      </c>
      <c r="L5767" s="232">
        <v>0</v>
      </c>
    </row>
    <row r="5768" spans="1:12">
      <c r="A5768" s="232">
        <v>5817</v>
      </c>
      <c r="B5768" s="231" t="s">
        <v>1685</v>
      </c>
      <c r="C5768" s="231" t="s">
        <v>1685</v>
      </c>
      <c r="D5768" s="232" t="s">
        <v>1685</v>
      </c>
      <c r="E5768" s="232">
        <v>0</v>
      </c>
      <c r="F5768" s="232">
        <v>0</v>
      </c>
      <c r="G5768" s="232">
        <v>0</v>
      </c>
      <c r="H5768" s="232">
        <v>0</v>
      </c>
      <c r="L5768" s="232">
        <v>0</v>
      </c>
    </row>
    <row r="5769" spans="1:12">
      <c r="A5769" s="232">
        <v>5818</v>
      </c>
      <c r="B5769" s="231" t="s">
        <v>1685</v>
      </c>
      <c r="C5769" s="231" t="s">
        <v>1685</v>
      </c>
      <c r="D5769" s="232" t="s">
        <v>1685</v>
      </c>
      <c r="E5769" s="232">
        <v>0</v>
      </c>
      <c r="F5769" s="232">
        <v>0</v>
      </c>
      <c r="G5769" s="232">
        <v>0</v>
      </c>
      <c r="H5769" s="232">
        <v>0</v>
      </c>
      <c r="L5769" s="232">
        <v>0</v>
      </c>
    </row>
    <row r="5770" spans="1:12">
      <c r="A5770" s="232">
        <v>5819</v>
      </c>
      <c r="B5770" s="231" t="s">
        <v>1685</v>
      </c>
      <c r="C5770" s="231" t="s">
        <v>1685</v>
      </c>
      <c r="D5770" s="232" t="s">
        <v>1685</v>
      </c>
      <c r="E5770" s="232">
        <v>0</v>
      </c>
      <c r="F5770" s="232">
        <v>0</v>
      </c>
      <c r="G5770" s="232">
        <v>0</v>
      </c>
      <c r="H5770" s="232">
        <v>0</v>
      </c>
      <c r="L5770" s="232">
        <v>0</v>
      </c>
    </row>
    <row r="5771" spans="1:12">
      <c r="A5771" s="232">
        <v>5820</v>
      </c>
      <c r="B5771" s="231" t="s">
        <v>1685</v>
      </c>
      <c r="C5771" s="231" t="s">
        <v>1685</v>
      </c>
      <c r="D5771" s="232" t="s">
        <v>1685</v>
      </c>
      <c r="E5771" s="232">
        <v>0</v>
      </c>
      <c r="F5771" s="232">
        <v>0</v>
      </c>
      <c r="G5771" s="232">
        <v>0</v>
      </c>
      <c r="H5771" s="232">
        <v>0</v>
      </c>
      <c r="L5771" s="232">
        <v>0</v>
      </c>
    </row>
    <row r="5772" spans="1:12">
      <c r="A5772" s="232">
        <v>5821</v>
      </c>
      <c r="B5772" s="231" t="s">
        <v>1685</v>
      </c>
      <c r="C5772" s="231" t="s">
        <v>1685</v>
      </c>
      <c r="D5772" s="232" t="s">
        <v>1685</v>
      </c>
      <c r="E5772" s="232">
        <v>0</v>
      </c>
      <c r="F5772" s="232">
        <v>0</v>
      </c>
      <c r="G5772" s="232">
        <v>0</v>
      </c>
      <c r="H5772" s="232">
        <v>0</v>
      </c>
      <c r="L5772" s="232">
        <v>0</v>
      </c>
    </row>
    <row r="5773" spans="1:12">
      <c r="A5773" s="232">
        <v>5822</v>
      </c>
      <c r="B5773" s="231" t="s">
        <v>1685</v>
      </c>
      <c r="C5773" s="231" t="s">
        <v>1685</v>
      </c>
      <c r="D5773" s="232" t="s">
        <v>1685</v>
      </c>
      <c r="E5773" s="232">
        <v>0</v>
      </c>
      <c r="F5773" s="232">
        <v>0</v>
      </c>
      <c r="G5773" s="232">
        <v>0</v>
      </c>
      <c r="H5773" s="232">
        <v>0</v>
      </c>
      <c r="L5773" s="232">
        <v>0</v>
      </c>
    </row>
    <row r="5774" spans="1:12">
      <c r="A5774" s="232">
        <v>5823</v>
      </c>
      <c r="B5774" s="231" t="s">
        <v>1685</v>
      </c>
      <c r="C5774" s="231" t="s">
        <v>1685</v>
      </c>
      <c r="D5774" s="232" t="s">
        <v>1685</v>
      </c>
      <c r="E5774" s="232">
        <v>0</v>
      </c>
      <c r="F5774" s="232">
        <v>0</v>
      </c>
      <c r="G5774" s="232">
        <v>0</v>
      </c>
      <c r="H5774" s="232">
        <v>0</v>
      </c>
      <c r="L5774" s="232">
        <v>0</v>
      </c>
    </row>
    <row r="5775" spans="1:12">
      <c r="A5775" s="232">
        <v>5824</v>
      </c>
      <c r="B5775" s="231" t="s">
        <v>1685</v>
      </c>
      <c r="C5775" s="231" t="s">
        <v>1685</v>
      </c>
      <c r="D5775" s="232" t="s">
        <v>1685</v>
      </c>
      <c r="E5775" s="232">
        <v>0</v>
      </c>
      <c r="F5775" s="232">
        <v>0</v>
      </c>
      <c r="G5775" s="232">
        <v>0</v>
      </c>
      <c r="H5775" s="232">
        <v>0</v>
      </c>
      <c r="L5775" s="232">
        <v>0</v>
      </c>
    </row>
    <row r="5776" spans="1:12">
      <c r="A5776" s="232">
        <v>5825</v>
      </c>
      <c r="B5776" s="231" t="s">
        <v>1685</v>
      </c>
      <c r="C5776" s="231" t="s">
        <v>1685</v>
      </c>
      <c r="D5776" s="232" t="s">
        <v>1685</v>
      </c>
      <c r="E5776" s="232">
        <v>0</v>
      </c>
      <c r="F5776" s="232">
        <v>0</v>
      </c>
      <c r="G5776" s="232">
        <v>0</v>
      </c>
      <c r="H5776" s="232">
        <v>0</v>
      </c>
      <c r="L5776" s="232">
        <v>0</v>
      </c>
    </row>
    <row r="5777" spans="1:12">
      <c r="A5777" s="232">
        <v>5826</v>
      </c>
      <c r="B5777" s="231" t="s">
        <v>1685</v>
      </c>
      <c r="C5777" s="231" t="s">
        <v>1685</v>
      </c>
      <c r="D5777" s="232" t="s">
        <v>1685</v>
      </c>
      <c r="E5777" s="232">
        <v>0</v>
      </c>
      <c r="F5777" s="232">
        <v>0</v>
      </c>
      <c r="G5777" s="232">
        <v>0</v>
      </c>
      <c r="H5777" s="232">
        <v>0</v>
      </c>
      <c r="L5777" s="232">
        <v>0</v>
      </c>
    </row>
    <row r="5778" spans="1:12">
      <c r="A5778" s="232">
        <v>5827</v>
      </c>
      <c r="B5778" s="231" t="s">
        <v>1685</v>
      </c>
      <c r="C5778" s="231" t="s">
        <v>1685</v>
      </c>
      <c r="D5778" s="232" t="s">
        <v>1685</v>
      </c>
      <c r="E5778" s="232">
        <v>0</v>
      </c>
      <c r="F5778" s="232">
        <v>0</v>
      </c>
      <c r="G5778" s="232">
        <v>0</v>
      </c>
      <c r="H5778" s="232">
        <v>0</v>
      </c>
      <c r="L5778" s="232">
        <v>0</v>
      </c>
    </row>
    <row r="5779" spans="1:12">
      <c r="A5779" s="232">
        <v>5828</v>
      </c>
      <c r="B5779" s="231" t="s">
        <v>1685</v>
      </c>
      <c r="C5779" s="231" t="s">
        <v>1685</v>
      </c>
      <c r="D5779" s="232" t="s">
        <v>1685</v>
      </c>
      <c r="E5779" s="232">
        <v>0</v>
      </c>
      <c r="F5779" s="232">
        <v>0</v>
      </c>
      <c r="G5779" s="232">
        <v>0</v>
      </c>
      <c r="H5779" s="232">
        <v>0</v>
      </c>
      <c r="L5779" s="232">
        <v>0</v>
      </c>
    </row>
    <row r="5780" spans="1:12">
      <c r="A5780" s="232">
        <v>5829</v>
      </c>
      <c r="B5780" s="231" t="s">
        <v>1685</v>
      </c>
      <c r="C5780" s="231" t="s">
        <v>1685</v>
      </c>
      <c r="D5780" s="232" t="s">
        <v>1685</v>
      </c>
      <c r="E5780" s="232">
        <v>0</v>
      </c>
      <c r="F5780" s="232">
        <v>0</v>
      </c>
      <c r="G5780" s="232">
        <v>0</v>
      </c>
      <c r="H5780" s="232">
        <v>0</v>
      </c>
      <c r="L5780" s="232">
        <v>0</v>
      </c>
    </row>
    <row r="5781" spans="1:12">
      <c r="A5781" s="232">
        <v>5830</v>
      </c>
      <c r="B5781" s="231" t="s">
        <v>1685</v>
      </c>
      <c r="C5781" s="231" t="s">
        <v>1685</v>
      </c>
      <c r="D5781" s="232" t="s">
        <v>1685</v>
      </c>
      <c r="E5781" s="232">
        <v>0</v>
      </c>
      <c r="F5781" s="232">
        <v>0</v>
      </c>
      <c r="G5781" s="232">
        <v>0</v>
      </c>
      <c r="H5781" s="232">
        <v>0</v>
      </c>
      <c r="L5781" s="232">
        <v>0</v>
      </c>
    </row>
    <row r="5782" spans="1:12">
      <c r="A5782" s="232">
        <v>5831</v>
      </c>
      <c r="B5782" s="231" t="s">
        <v>1685</v>
      </c>
      <c r="C5782" s="231" t="s">
        <v>1685</v>
      </c>
      <c r="D5782" s="232" t="s">
        <v>1685</v>
      </c>
      <c r="E5782" s="232">
        <v>0</v>
      </c>
      <c r="F5782" s="232">
        <v>0</v>
      </c>
      <c r="G5782" s="232">
        <v>0</v>
      </c>
      <c r="H5782" s="232">
        <v>0</v>
      </c>
      <c r="L5782" s="232">
        <v>0</v>
      </c>
    </row>
    <row r="5783" spans="1:12">
      <c r="A5783" s="232">
        <v>5832</v>
      </c>
      <c r="B5783" s="231" t="s">
        <v>1685</v>
      </c>
      <c r="C5783" s="231" t="s">
        <v>1685</v>
      </c>
      <c r="D5783" s="232" t="s">
        <v>1685</v>
      </c>
      <c r="E5783" s="232">
        <v>0</v>
      </c>
      <c r="F5783" s="232">
        <v>0</v>
      </c>
      <c r="G5783" s="232">
        <v>0</v>
      </c>
      <c r="H5783" s="232">
        <v>0</v>
      </c>
      <c r="L5783" s="232">
        <v>0</v>
      </c>
    </row>
    <row r="5784" spans="1:12">
      <c r="A5784" s="232">
        <v>5833</v>
      </c>
      <c r="B5784" s="231" t="s">
        <v>1685</v>
      </c>
      <c r="C5784" s="231" t="s">
        <v>1685</v>
      </c>
      <c r="D5784" s="232" t="s">
        <v>1685</v>
      </c>
      <c r="E5784" s="232">
        <v>0</v>
      </c>
      <c r="F5784" s="232">
        <v>0</v>
      </c>
      <c r="G5784" s="232">
        <v>0</v>
      </c>
      <c r="H5784" s="232">
        <v>0</v>
      </c>
      <c r="L5784" s="232">
        <v>0</v>
      </c>
    </row>
    <row r="5785" spans="1:12">
      <c r="A5785" s="232">
        <v>5834</v>
      </c>
      <c r="B5785" s="231" t="s">
        <v>1685</v>
      </c>
      <c r="C5785" s="231" t="s">
        <v>1685</v>
      </c>
      <c r="D5785" s="232" t="s">
        <v>1685</v>
      </c>
      <c r="E5785" s="232">
        <v>0</v>
      </c>
      <c r="F5785" s="232">
        <v>0</v>
      </c>
      <c r="G5785" s="232">
        <v>0</v>
      </c>
      <c r="H5785" s="232">
        <v>0</v>
      </c>
      <c r="L5785" s="232">
        <v>0</v>
      </c>
    </row>
    <row r="5786" spans="1:12">
      <c r="A5786" s="232">
        <v>5835</v>
      </c>
      <c r="B5786" s="231" t="s">
        <v>1685</v>
      </c>
      <c r="C5786" s="231" t="s">
        <v>1685</v>
      </c>
      <c r="D5786" s="232" t="s">
        <v>1685</v>
      </c>
      <c r="E5786" s="232">
        <v>0</v>
      </c>
      <c r="F5786" s="232">
        <v>0</v>
      </c>
      <c r="G5786" s="232">
        <v>0</v>
      </c>
      <c r="H5786" s="232">
        <v>0</v>
      </c>
      <c r="L5786" s="232">
        <v>0</v>
      </c>
    </row>
    <row r="5787" spans="1:12">
      <c r="A5787" s="232">
        <v>5836</v>
      </c>
      <c r="B5787" s="231" t="s">
        <v>1685</v>
      </c>
      <c r="C5787" s="231" t="s">
        <v>1685</v>
      </c>
      <c r="D5787" s="232" t="s">
        <v>1685</v>
      </c>
      <c r="E5787" s="232">
        <v>0</v>
      </c>
      <c r="F5787" s="232">
        <v>0</v>
      </c>
      <c r="G5787" s="232">
        <v>0</v>
      </c>
      <c r="H5787" s="232">
        <v>0</v>
      </c>
      <c r="L5787" s="232">
        <v>0</v>
      </c>
    </row>
    <row r="5788" spans="1:12">
      <c r="A5788" s="232">
        <v>5837</v>
      </c>
      <c r="B5788" s="231" t="s">
        <v>1685</v>
      </c>
      <c r="C5788" s="231" t="s">
        <v>1685</v>
      </c>
      <c r="D5788" s="232" t="s">
        <v>1685</v>
      </c>
      <c r="E5788" s="232">
        <v>0</v>
      </c>
      <c r="F5788" s="232">
        <v>0</v>
      </c>
      <c r="G5788" s="232">
        <v>0</v>
      </c>
      <c r="H5788" s="232">
        <v>0</v>
      </c>
      <c r="L5788" s="232">
        <v>0</v>
      </c>
    </row>
    <row r="5789" spans="1:12">
      <c r="A5789" s="232">
        <v>5838</v>
      </c>
      <c r="B5789" s="231" t="s">
        <v>1685</v>
      </c>
      <c r="C5789" s="231" t="s">
        <v>1685</v>
      </c>
      <c r="D5789" s="232" t="s">
        <v>1685</v>
      </c>
      <c r="E5789" s="232">
        <v>0</v>
      </c>
      <c r="F5789" s="232">
        <v>0</v>
      </c>
      <c r="G5789" s="232">
        <v>0</v>
      </c>
      <c r="H5789" s="232">
        <v>0</v>
      </c>
      <c r="L5789" s="232">
        <v>0</v>
      </c>
    </row>
    <row r="5790" spans="1:12">
      <c r="A5790" s="232">
        <v>5839</v>
      </c>
      <c r="B5790" s="231" t="s">
        <v>1685</v>
      </c>
      <c r="C5790" s="231" t="s">
        <v>1685</v>
      </c>
      <c r="D5790" s="232" t="s">
        <v>1685</v>
      </c>
      <c r="E5790" s="232">
        <v>0</v>
      </c>
      <c r="F5790" s="232">
        <v>0</v>
      </c>
      <c r="G5790" s="232">
        <v>0</v>
      </c>
      <c r="H5790" s="232">
        <v>0</v>
      </c>
      <c r="L5790" s="232">
        <v>0</v>
      </c>
    </row>
    <row r="5791" spans="1:12">
      <c r="A5791" s="232">
        <v>5840</v>
      </c>
      <c r="B5791" s="231" t="s">
        <v>1685</v>
      </c>
      <c r="C5791" s="231" t="s">
        <v>1685</v>
      </c>
      <c r="D5791" s="232" t="s">
        <v>1685</v>
      </c>
      <c r="E5791" s="232">
        <v>0</v>
      </c>
      <c r="F5791" s="232">
        <v>0</v>
      </c>
      <c r="G5791" s="232">
        <v>0</v>
      </c>
      <c r="H5791" s="232">
        <v>0</v>
      </c>
      <c r="L5791" s="232">
        <v>0</v>
      </c>
    </row>
    <row r="5792" spans="1:12">
      <c r="A5792" s="232">
        <v>5841</v>
      </c>
      <c r="B5792" s="231" t="s">
        <v>1685</v>
      </c>
      <c r="C5792" s="231" t="s">
        <v>1685</v>
      </c>
      <c r="D5792" s="232" t="s">
        <v>1685</v>
      </c>
      <c r="E5792" s="232">
        <v>0</v>
      </c>
      <c r="F5792" s="232">
        <v>0</v>
      </c>
      <c r="G5792" s="232">
        <v>0</v>
      </c>
      <c r="H5792" s="232">
        <v>0</v>
      </c>
      <c r="L5792" s="232">
        <v>0</v>
      </c>
    </row>
    <row r="5793" spans="1:12">
      <c r="A5793" s="232">
        <v>5842</v>
      </c>
      <c r="B5793" s="231" t="s">
        <v>1685</v>
      </c>
      <c r="C5793" s="231" t="s">
        <v>1685</v>
      </c>
      <c r="D5793" s="232" t="s">
        <v>1685</v>
      </c>
      <c r="E5793" s="232">
        <v>0</v>
      </c>
      <c r="F5793" s="232">
        <v>0</v>
      </c>
      <c r="G5793" s="232">
        <v>0</v>
      </c>
      <c r="H5793" s="232">
        <v>0</v>
      </c>
      <c r="L5793" s="232">
        <v>0</v>
      </c>
    </row>
    <row r="5794" spans="1:12">
      <c r="A5794" s="232">
        <v>5843</v>
      </c>
      <c r="B5794" s="231" t="s">
        <v>1685</v>
      </c>
      <c r="C5794" s="231" t="s">
        <v>1685</v>
      </c>
      <c r="D5794" s="232" t="s">
        <v>1685</v>
      </c>
      <c r="E5794" s="232">
        <v>0</v>
      </c>
      <c r="F5794" s="232">
        <v>0</v>
      </c>
      <c r="G5794" s="232">
        <v>0</v>
      </c>
      <c r="H5794" s="232">
        <v>0</v>
      </c>
      <c r="L5794" s="232">
        <v>0</v>
      </c>
    </row>
    <row r="5795" spans="1:12">
      <c r="A5795" s="232">
        <v>5844</v>
      </c>
      <c r="B5795" s="231" t="s">
        <v>1685</v>
      </c>
      <c r="C5795" s="231" t="s">
        <v>1685</v>
      </c>
      <c r="D5795" s="232" t="s">
        <v>1685</v>
      </c>
      <c r="E5795" s="232">
        <v>0</v>
      </c>
      <c r="F5795" s="232">
        <v>0</v>
      </c>
      <c r="G5795" s="232">
        <v>0</v>
      </c>
      <c r="H5795" s="232">
        <v>0</v>
      </c>
      <c r="L5795" s="232">
        <v>0</v>
      </c>
    </row>
    <row r="5796" spans="1:12">
      <c r="A5796" s="232">
        <v>5845</v>
      </c>
      <c r="B5796" s="231" t="s">
        <v>1685</v>
      </c>
      <c r="C5796" s="231" t="s">
        <v>1685</v>
      </c>
      <c r="D5796" s="232" t="s">
        <v>1685</v>
      </c>
      <c r="E5796" s="232">
        <v>0</v>
      </c>
      <c r="F5796" s="232">
        <v>0</v>
      </c>
      <c r="G5796" s="232">
        <v>0</v>
      </c>
      <c r="H5796" s="232">
        <v>0</v>
      </c>
      <c r="L5796" s="232">
        <v>0</v>
      </c>
    </row>
    <row r="5797" spans="1:12">
      <c r="A5797" s="232">
        <v>5846</v>
      </c>
      <c r="B5797" s="231" t="s">
        <v>1685</v>
      </c>
      <c r="C5797" s="231" t="s">
        <v>1685</v>
      </c>
      <c r="D5797" s="232" t="s">
        <v>1685</v>
      </c>
      <c r="E5797" s="232">
        <v>0</v>
      </c>
      <c r="F5797" s="232">
        <v>0</v>
      </c>
      <c r="G5797" s="232">
        <v>0</v>
      </c>
      <c r="H5797" s="232">
        <v>0</v>
      </c>
      <c r="L5797" s="232">
        <v>0</v>
      </c>
    </row>
    <row r="5798" spans="1:12">
      <c r="A5798" s="232">
        <v>5847</v>
      </c>
      <c r="B5798" s="231" t="s">
        <v>1685</v>
      </c>
      <c r="C5798" s="231" t="s">
        <v>1685</v>
      </c>
      <c r="D5798" s="232" t="s">
        <v>1685</v>
      </c>
      <c r="E5798" s="232">
        <v>0</v>
      </c>
      <c r="F5798" s="232">
        <v>0</v>
      </c>
      <c r="G5798" s="232">
        <v>0</v>
      </c>
      <c r="H5798" s="232">
        <v>0</v>
      </c>
      <c r="L5798" s="232">
        <v>0</v>
      </c>
    </row>
    <row r="5799" spans="1:12">
      <c r="A5799" s="232">
        <v>5848</v>
      </c>
      <c r="B5799" s="231" t="s">
        <v>1685</v>
      </c>
      <c r="C5799" s="231" t="s">
        <v>1685</v>
      </c>
      <c r="D5799" s="232" t="s">
        <v>1685</v>
      </c>
      <c r="E5799" s="232">
        <v>0</v>
      </c>
      <c r="F5799" s="232">
        <v>0</v>
      </c>
      <c r="G5799" s="232">
        <v>0</v>
      </c>
      <c r="H5799" s="232">
        <v>0</v>
      </c>
      <c r="L5799" s="232">
        <v>0</v>
      </c>
    </row>
    <row r="5800" spans="1:12">
      <c r="A5800" s="232">
        <v>5849</v>
      </c>
      <c r="B5800" s="231" t="s">
        <v>1685</v>
      </c>
      <c r="C5800" s="231" t="s">
        <v>1685</v>
      </c>
      <c r="D5800" s="232" t="s">
        <v>1685</v>
      </c>
      <c r="E5800" s="232">
        <v>0</v>
      </c>
      <c r="F5800" s="232">
        <v>0</v>
      </c>
      <c r="G5800" s="232">
        <v>0</v>
      </c>
      <c r="H5800" s="232">
        <v>0</v>
      </c>
      <c r="L5800" s="232">
        <v>0</v>
      </c>
    </row>
    <row r="5801" spans="1:12">
      <c r="A5801" s="232">
        <v>5850</v>
      </c>
      <c r="B5801" s="231" t="s">
        <v>1685</v>
      </c>
      <c r="C5801" s="231" t="s">
        <v>1685</v>
      </c>
      <c r="D5801" s="232" t="s">
        <v>1685</v>
      </c>
      <c r="E5801" s="232">
        <v>0</v>
      </c>
      <c r="F5801" s="232">
        <v>0</v>
      </c>
      <c r="G5801" s="232">
        <v>0</v>
      </c>
      <c r="H5801" s="232">
        <v>0</v>
      </c>
      <c r="L5801" s="232">
        <v>0</v>
      </c>
    </row>
    <row r="5802" spans="1:12">
      <c r="A5802" s="232">
        <v>5851</v>
      </c>
      <c r="B5802" s="231" t="s">
        <v>1685</v>
      </c>
      <c r="C5802" s="231" t="s">
        <v>1685</v>
      </c>
      <c r="D5802" s="232" t="s">
        <v>1685</v>
      </c>
      <c r="E5802" s="232">
        <v>0</v>
      </c>
      <c r="F5802" s="232">
        <v>0</v>
      </c>
      <c r="G5802" s="232">
        <v>0</v>
      </c>
      <c r="H5802" s="232">
        <v>0</v>
      </c>
      <c r="L5802" s="232">
        <v>0</v>
      </c>
    </row>
    <row r="5803" spans="1:12">
      <c r="A5803" s="232">
        <v>5852</v>
      </c>
      <c r="B5803" s="231" t="s">
        <v>1685</v>
      </c>
      <c r="C5803" s="231" t="s">
        <v>1685</v>
      </c>
      <c r="D5803" s="232" t="s">
        <v>1685</v>
      </c>
      <c r="E5803" s="232">
        <v>0</v>
      </c>
      <c r="F5803" s="232">
        <v>0</v>
      </c>
      <c r="G5803" s="232">
        <v>0</v>
      </c>
      <c r="H5803" s="232">
        <v>0</v>
      </c>
      <c r="L5803" s="232">
        <v>0</v>
      </c>
    </row>
    <row r="5804" spans="1:12">
      <c r="A5804" s="232">
        <v>5853</v>
      </c>
      <c r="B5804" s="231" t="s">
        <v>1685</v>
      </c>
      <c r="C5804" s="231" t="s">
        <v>1685</v>
      </c>
      <c r="D5804" s="232" t="s">
        <v>1685</v>
      </c>
      <c r="E5804" s="232">
        <v>0</v>
      </c>
      <c r="F5804" s="232">
        <v>0</v>
      </c>
      <c r="G5804" s="232">
        <v>0</v>
      </c>
      <c r="H5804" s="232">
        <v>0</v>
      </c>
      <c r="L5804" s="232">
        <v>0</v>
      </c>
    </row>
    <row r="5805" spans="1:12">
      <c r="A5805" s="232">
        <v>5854</v>
      </c>
      <c r="B5805" s="231" t="s">
        <v>1685</v>
      </c>
      <c r="C5805" s="231" t="s">
        <v>1685</v>
      </c>
      <c r="D5805" s="232" t="s">
        <v>1685</v>
      </c>
      <c r="E5805" s="232">
        <v>0</v>
      </c>
      <c r="F5805" s="232">
        <v>0</v>
      </c>
      <c r="G5805" s="232">
        <v>0</v>
      </c>
      <c r="H5805" s="232">
        <v>0</v>
      </c>
      <c r="L5805" s="232">
        <v>0</v>
      </c>
    </row>
    <row r="5806" spans="1:12">
      <c r="A5806" s="232">
        <v>5855</v>
      </c>
      <c r="B5806" s="231" t="s">
        <v>1685</v>
      </c>
      <c r="C5806" s="231" t="s">
        <v>1685</v>
      </c>
      <c r="D5806" s="232" t="s">
        <v>1685</v>
      </c>
      <c r="E5806" s="232">
        <v>0</v>
      </c>
      <c r="F5806" s="232">
        <v>0</v>
      </c>
      <c r="G5806" s="232">
        <v>0</v>
      </c>
      <c r="H5806" s="232">
        <v>0</v>
      </c>
      <c r="L5806" s="232">
        <v>0</v>
      </c>
    </row>
    <row r="5807" spans="1:12">
      <c r="A5807" s="232">
        <v>5856</v>
      </c>
      <c r="B5807" s="231" t="s">
        <v>1685</v>
      </c>
      <c r="C5807" s="231" t="s">
        <v>1685</v>
      </c>
      <c r="D5807" s="232" t="s">
        <v>1685</v>
      </c>
      <c r="E5807" s="232">
        <v>0</v>
      </c>
      <c r="F5807" s="232">
        <v>0</v>
      </c>
      <c r="G5807" s="232">
        <v>0</v>
      </c>
      <c r="H5807" s="232">
        <v>0</v>
      </c>
      <c r="L5807" s="232">
        <v>0</v>
      </c>
    </row>
    <row r="5808" spans="1:12">
      <c r="A5808" s="232">
        <v>5857</v>
      </c>
      <c r="B5808" s="231" t="s">
        <v>1685</v>
      </c>
      <c r="C5808" s="231" t="s">
        <v>1685</v>
      </c>
      <c r="D5808" s="232" t="s">
        <v>1685</v>
      </c>
      <c r="E5808" s="232">
        <v>0</v>
      </c>
      <c r="F5808" s="232">
        <v>0</v>
      </c>
      <c r="G5808" s="232">
        <v>0</v>
      </c>
      <c r="H5808" s="232">
        <v>0</v>
      </c>
      <c r="L5808" s="232">
        <v>0</v>
      </c>
    </row>
    <row r="5809" spans="1:12">
      <c r="A5809" s="232">
        <v>5858</v>
      </c>
      <c r="B5809" s="231" t="s">
        <v>1685</v>
      </c>
      <c r="C5809" s="231" t="s">
        <v>1685</v>
      </c>
      <c r="D5809" s="232" t="s">
        <v>1685</v>
      </c>
      <c r="E5809" s="232">
        <v>0</v>
      </c>
      <c r="F5809" s="232">
        <v>0</v>
      </c>
      <c r="G5809" s="232">
        <v>0</v>
      </c>
      <c r="H5809" s="232">
        <v>0</v>
      </c>
      <c r="L5809" s="232">
        <v>0</v>
      </c>
    </row>
    <row r="5810" spans="1:12">
      <c r="A5810" s="232">
        <v>5859</v>
      </c>
      <c r="B5810" s="231" t="s">
        <v>1685</v>
      </c>
      <c r="C5810" s="231" t="s">
        <v>1685</v>
      </c>
      <c r="D5810" s="232" t="s">
        <v>1685</v>
      </c>
      <c r="E5810" s="232">
        <v>0</v>
      </c>
      <c r="F5810" s="232">
        <v>0</v>
      </c>
      <c r="G5810" s="232">
        <v>0</v>
      </c>
      <c r="H5810" s="232">
        <v>0</v>
      </c>
      <c r="L5810" s="232">
        <v>0</v>
      </c>
    </row>
    <row r="5811" spans="1:12">
      <c r="A5811" s="232">
        <v>5860</v>
      </c>
      <c r="B5811" s="231" t="s">
        <v>1685</v>
      </c>
      <c r="C5811" s="231" t="s">
        <v>1685</v>
      </c>
      <c r="D5811" s="232" t="s">
        <v>1685</v>
      </c>
      <c r="E5811" s="232">
        <v>0</v>
      </c>
      <c r="F5811" s="232">
        <v>0</v>
      </c>
      <c r="G5811" s="232">
        <v>0</v>
      </c>
      <c r="H5811" s="232">
        <v>0</v>
      </c>
      <c r="L5811" s="232">
        <v>0</v>
      </c>
    </row>
    <row r="5812" spans="1:12">
      <c r="A5812" s="232">
        <v>5861</v>
      </c>
      <c r="B5812" s="231" t="s">
        <v>1685</v>
      </c>
      <c r="C5812" s="231" t="s">
        <v>1685</v>
      </c>
      <c r="D5812" s="232" t="s">
        <v>1685</v>
      </c>
      <c r="E5812" s="232">
        <v>0</v>
      </c>
      <c r="F5812" s="232">
        <v>0</v>
      </c>
      <c r="G5812" s="232">
        <v>0</v>
      </c>
      <c r="H5812" s="232">
        <v>0</v>
      </c>
      <c r="L5812" s="232">
        <v>0</v>
      </c>
    </row>
    <row r="5813" spans="1:12">
      <c r="A5813" s="232">
        <v>5862</v>
      </c>
      <c r="B5813" s="231" t="s">
        <v>1685</v>
      </c>
      <c r="C5813" s="231" t="s">
        <v>1685</v>
      </c>
      <c r="D5813" s="232" t="s">
        <v>1685</v>
      </c>
      <c r="E5813" s="232">
        <v>0</v>
      </c>
      <c r="F5813" s="232">
        <v>0</v>
      </c>
      <c r="G5813" s="232">
        <v>0</v>
      </c>
      <c r="H5813" s="232">
        <v>0</v>
      </c>
      <c r="L5813" s="232">
        <v>0</v>
      </c>
    </row>
    <row r="5814" spans="1:12">
      <c r="A5814" s="232">
        <v>5863</v>
      </c>
      <c r="B5814" s="231" t="s">
        <v>1685</v>
      </c>
      <c r="C5814" s="231" t="s">
        <v>1685</v>
      </c>
      <c r="D5814" s="232" t="s">
        <v>1685</v>
      </c>
      <c r="E5814" s="232">
        <v>0</v>
      </c>
      <c r="F5814" s="232">
        <v>0</v>
      </c>
      <c r="G5814" s="232">
        <v>0</v>
      </c>
      <c r="H5814" s="232">
        <v>0</v>
      </c>
      <c r="L5814" s="232">
        <v>0</v>
      </c>
    </row>
    <row r="5815" spans="1:12">
      <c r="A5815" s="232">
        <v>5864</v>
      </c>
      <c r="B5815" s="231" t="s">
        <v>1685</v>
      </c>
      <c r="C5815" s="231" t="s">
        <v>1685</v>
      </c>
      <c r="D5815" s="232" t="s">
        <v>1685</v>
      </c>
      <c r="E5815" s="232">
        <v>0</v>
      </c>
      <c r="F5815" s="232">
        <v>0</v>
      </c>
      <c r="G5815" s="232">
        <v>0</v>
      </c>
      <c r="H5815" s="232">
        <v>0</v>
      </c>
      <c r="L5815" s="232">
        <v>0</v>
      </c>
    </row>
    <row r="5816" spans="1:12">
      <c r="A5816" s="232">
        <v>5865</v>
      </c>
      <c r="B5816" s="231" t="s">
        <v>1685</v>
      </c>
      <c r="C5816" s="231" t="s">
        <v>1685</v>
      </c>
      <c r="D5816" s="232" t="s">
        <v>1685</v>
      </c>
      <c r="E5816" s="232">
        <v>0</v>
      </c>
      <c r="F5816" s="232">
        <v>0</v>
      </c>
      <c r="G5816" s="232">
        <v>0</v>
      </c>
      <c r="H5816" s="232">
        <v>0</v>
      </c>
      <c r="L5816" s="232">
        <v>0</v>
      </c>
    </row>
    <row r="5817" spans="1:12">
      <c r="A5817" s="232">
        <v>5866</v>
      </c>
      <c r="B5817" s="231" t="s">
        <v>1685</v>
      </c>
      <c r="C5817" s="231" t="s">
        <v>1685</v>
      </c>
      <c r="D5817" s="232" t="s">
        <v>1685</v>
      </c>
      <c r="E5817" s="232">
        <v>0</v>
      </c>
      <c r="F5817" s="232">
        <v>0</v>
      </c>
      <c r="G5817" s="232">
        <v>0</v>
      </c>
      <c r="H5817" s="232">
        <v>0</v>
      </c>
      <c r="L5817" s="232">
        <v>0</v>
      </c>
    </row>
    <row r="5818" spans="1:12">
      <c r="A5818" s="232">
        <v>5867</v>
      </c>
      <c r="B5818" s="231" t="s">
        <v>1685</v>
      </c>
      <c r="C5818" s="231" t="s">
        <v>1685</v>
      </c>
      <c r="D5818" s="232" t="s">
        <v>1685</v>
      </c>
      <c r="E5818" s="232">
        <v>0</v>
      </c>
      <c r="F5818" s="232">
        <v>0</v>
      </c>
      <c r="G5818" s="232">
        <v>0</v>
      </c>
      <c r="H5818" s="232">
        <v>0</v>
      </c>
      <c r="L5818" s="232">
        <v>0</v>
      </c>
    </row>
    <row r="5819" spans="1:12">
      <c r="A5819" s="232">
        <v>5868</v>
      </c>
      <c r="B5819" s="231" t="s">
        <v>1685</v>
      </c>
      <c r="C5819" s="231" t="s">
        <v>1685</v>
      </c>
      <c r="D5819" s="232" t="s">
        <v>1685</v>
      </c>
      <c r="E5819" s="232">
        <v>0</v>
      </c>
      <c r="F5819" s="232">
        <v>0</v>
      </c>
      <c r="G5819" s="232">
        <v>0</v>
      </c>
      <c r="H5819" s="232">
        <v>0</v>
      </c>
      <c r="L5819" s="232">
        <v>0</v>
      </c>
    </row>
    <row r="5820" spans="1:12">
      <c r="A5820" s="232">
        <v>5869</v>
      </c>
      <c r="B5820" s="231" t="s">
        <v>1685</v>
      </c>
      <c r="C5820" s="231" t="s">
        <v>1685</v>
      </c>
      <c r="D5820" s="232" t="s">
        <v>1685</v>
      </c>
      <c r="E5820" s="232">
        <v>0</v>
      </c>
      <c r="F5820" s="232">
        <v>0</v>
      </c>
      <c r="G5820" s="232">
        <v>0</v>
      </c>
      <c r="H5820" s="232">
        <v>0</v>
      </c>
      <c r="L5820" s="232">
        <v>0</v>
      </c>
    </row>
    <row r="5821" spans="1:12">
      <c r="A5821" s="232">
        <v>5870</v>
      </c>
      <c r="B5821" s="231" t="s">
        <v>1685</v>
      </c>
      <c r="C5821" s="231" t="s">
        <v>1685</v>
      </c>
      <c r="D5821" s="232" t="s">
        <v>1685</v>
      </c>
      <c r="E5821" s="232">
        <v>0</v>
      </c>
      <c r="F5821" s="232">
        <v>0</v>
      </c>
      <c r="G5821" s="232">
        <v>0</v>
      </c>
      <c r="H5821" s="232">
        <v>0</v>
      </c>
      <c r="L5821" s="232">
        <v>0</v>
      </c>
    </row>
    <row r="5822" spans="1:12">
      <c r="A5822" s="232">
        <v>5871</v>
      </c>
      <c r="B5822" s="231" t="s">
        <v>1685</v>
      </c>
      <c r="C5822" s="231" t="s">
        <v>1685</v>
      </c>
      <c r="D5822" s="232" t="s">
        <v>1685</v>
      </c>
      <c r="E5822" s="232">
        <v>0</v>
      </c>
      <c r="F5822" s="232">
        <v>0</v>
      </c>
      <c r="G5822" s="232">
        <v>0</v>
      </c>
      <c r="H5822" s="232">
        <v>0</v>
      </c>
      <c r="L5822" s="232">
        <v>0</v>
      </c>
    </row>
    <row r="5823" spans="1:12">
      <c r="A5823" s="232">
        <v>5872</v>
      </c>
      <c r="B5823" s="231" t="s">
        <v>1685</v>
      </c>
      <c r="C5823" s="231" t="s">
        <v>1685</v>
      </c>
      <c r="D5823" s="232" t="s">
        <v>1685</v>
      </c>
      <c r="E5823" s="232">
        <v>0</v>
      </c>
      <c r="F5823" s="232">
        <v>0</v>
      </c>
      <c r="G5823" s="232">
        <v>0</v>
      </c>
      <c r="H5823" s="232">
        <v>0</v>
      </c>
      <c r="L5823" s="232">
        <v>0</v>
      </c>
    </row>
    <row r="5824" spans="1:12">
      <c r="A5824" s="232">
        <v>5873</v>
      </c>
      <c r="B5824" s="231" t="s">
        <v>1685</v>
      </c>
      <c r="C5824" s="231" t="s">
        <v>1685</v>
      </c>
      <c r="D5824" s="232" t="s">
        <v>1685</v>
      </c>
      <c r="E5824" s="232">
        <v>0</v>
      </c>
      <c r="F5824" s="232">
        <v>0</v>
      </c>
      <c r="G5824" s="232">
        <v>0</v>
      </c>
      <c r="H5824" s="232">
        <v>0</v>
      </c>
      <c r="L5824" s="232">
        <v>0</v>
      </c>
    </row>
    <row r="5825" spans="1:12">
      <c r="A5825" s="232">
        <v>5874</v>
      </c>
      <c r="B5825" s="231" t="s">
        <v>1685</v>
      </c>
      <c r="C5825" s="231" t="s">
        <v>1685</v>
      </c>
      <c r="D5825" s="232" t="s">
        <v>1685</v>
      </c>
      <c r="E5825" s="232">
        <v>0</v>
      </c>
      <c r="F5825" s="232">
        <v>0</v>
      </c>
      <c r="G5825" s="232">
        <v>0</v>
      </c>
      <c r="H5825" s="232">
        <v>0</v>
      </c>
      <c r="L5825" s="232">
        <v>0</v>
      </c>
    </row>
    <row r="5826" spans="1:12">
      <c r="A5826" s="232">
        <v>5875</v>
      </c>
      <c r="B5826" s="231" t="s">
        <v>1685</v>
      </c>
      <c r="C5826" s="231" t="s">
        <v>1685</v>
      </c>
      <c r="D5826" s="232" t="s">
        <v>1685</v>
      </c>
      <c r="E5826" s="232">
        <v>0</v>
      </c>
      <c r="F5826" s="232">
        <v>0</v>
      </c>
      <c r="G5826" s="232">
        <v>0</v>
      </c>
      <c r="H5826" s="232">
        <v>0</v>
      </c>
      <c r="L5826" s="232">
        <v>0</v>
      </c>
    </row>
    <row r="5827" spans="1:12">
      <c r="A5827" s="232">
        <v>5876</v>
      </c>
      <c r="B5827" s="231" t="s">
        <v>1685</v>
      </c>
      <c r="C5827" s="231" t="s">
        <v>1685</v>
      </c>
      <c r="D5827" s="232" t="s">
        <v>1685</v>
      </c>
      <c r="E5827" s="232">
        <v>0</v>
      </c>
      <c r="F5827" s="232">
        <v>0</v>
      </c>
      <c r="G5827" s="232">
        <v>0</v>
      </c>
      <c r="H5827" s="232">
        <v>0</v>
      </c>
      <c r="L5827" s="232">
        <v>0</v>
      </c>
    </row>
    <row r="5828" spans="1:12">
      <c r="A5828" s="232">
        <v>5877</v>
      </c>
      <c r="B5828" s="231" t="s">
        <v>1685</v>
      </c>
      <c r="C5828" s="231" t="s">
        <v>1685</v>
      </c>
      <c r="D5828" s="232" t="s">
        <v>1685</v>
      </c>
      <c r="E5828" s="232">
        <v>0</v>
      </c>
      <c r="F5828" s="232">
        <v>0</v>
      </c>
      <c r="G5828" s="232">
        <v>0</v>
      </c>
      <c r="H5828" s="232">
        <v>0</v>
      </c>
      <c r="L5828" s="232">
        <v>0</v>
      </c>
    </row>
    <row r="5829" spans="1:12">
      <c r="A5829" s="232">
        <v>5878</v>
      </c>
      <c r="B5829" s="231" t="s">
        <v>1685</v>
      </c>
      <c r="C5829" s="231" t="s">
        <v>1685</v>
      </c>
      <c r="D5829" s="232" t="s">
        <v>1685</v>
      </c>
      <c r="E5829" s="232">
        <v>0</v>
      </c>
      <c r="F5829" s="232">
        <v>0</v>
      </c>
      <c r="G5829" s="232">
        <v>0</v>
      </c>
      <c r="H5829" s="232">
        <v>0</v>
      </c>
      <c r="L5829" s="232">
        <v>0</v>
      </c>
    </row>
    <row r="5830" spans="1:12">
      <c r="A5830" s="232">
        <v>5879</v>
      </c>
      <c r="B5830" s="231" t="s">
        <v>1685</v>
      </c>
      <c r="C5830" s="231" t="s">
        <v>1685</v>
      </c>
      <c r="D5830" s="232" t="s">
        <v>1685</v>
      </c>
      <c r="E5830" s="232">
        <v>0</v>
      </c>
      <c r="F5830" s="232">
        <v>0</v>
      </c>
      <c r="G5830" s="232">
        <v>0</v>
      </c>
      <c r="H5830" s="232">
        <v>0</v>
      </c>
      <c r="L5830" s="232">
        <v>0</v>
      </c>
    </row>
    <row r="5831" spans="1:12">
      <c r="A5831" s="232">
        <v>5880</v>
      </c>
      <c r="B5831" s="231" t="s">
        <v>1685</v>
      </c>
      <c r="C5831" s="231" t="s">
        <v>1685</v>
      </c>
      <c r="D5831" s="232" t="s">
        <v>1685</v>
      </c>
      <c r="E5831" s="232">
        <v>0</v>
      </c>
      <c r="F5831" s="232">
        <v>0</v>
      </c>
      <c r="G5831" s="232">
        <v>0</v>
      </c>
      <c r="H5831" s="232">
        <v>0</v>
      </c>
      <c r="L5831" s="232">
        <v>0</v>
      </c>
    </row>
    <row r="5832" spans="1:12">
      <c r="A5832" s="232">
        <v>5881</v>
      </c>
      <c r="B5832" s="231" t="s">
        <v>1685</v>
      </c>
      <c r="C5832" s="231" t="s">
        <v>1685</v>
      </c>
      <c r="D5832" s="232" t="s">
        <v>1685</v>
      </c>
      <c r="E5832" s="232">
        <v>0</v>
      </c>
      <c r="F5832" s="232">
        <v>0</v>
      </c>
      <c r="G5832" s="232">
        <v>0</v>
      </c>
      <c r="H5832" s="232">
        <v>0</v>
      </c>
      <c r="L5832" s="232">
        <v>0</v>
      </c>
    </row>
    <row r="5833" spans="1:12">
      <c r="A5833" s="232">
        <v>5882</v>
      </c>
      <c r="B5833" s="231" t="s">
        <v>1685</v>
      </c>
      <c r="C5833" s="231" t="s">
        <v>1685</v>
      </c>
      <c r="D5833" s="232" t="s">
        <v>1685</v>
      </c>
      <c r="E5833" s="232">
        <v>0</v>
      </c>
      <c r="F5833" s="232">
        <v>0</v>
      </c>
      <c r="G5833" s="232">
        <v>0</v>
      </c>
      <c r="H5833" s="232">
        <v>0</v>
      </c>
      <c r="L5833" s="232">
        <v>0</v>
      </c>
    </row>
    <row r="5834" spans="1:12">
      <c r="A5834" s="232">
        <v>5883</v>
      </c>
      <c r="B5834" s="231" t="s">
        <v>1685</v>
      </c>
      <c r="C5834" s="231" t="s">
        <v>1685</v>
      </c>
      <c r="D5834" s="232" t="s">
        <v>1685</v>
      </c>
      <c r="E5834" s="232">
        <v>0</v>
      </c>
      <c r="F5834" s="232">
        <v>0</v>
      </c>
      <c r="G5834" s="232">
        <v>0</v>
      </c>
      <c r="H5834" s="232">
        <v>0</v>
      </c>
      <c r="L5834" s="232">
        <v>0</v>
      </c>
    </row>
    <row r="5835" spans="1:12">
      <c r="A5835" s="232">
        <v>5884</v>
      </c>
      <c r="B5835" s="231" t="s">
        <v>1685</v>
      </c>
      <c r="C5835" s="231" t="s">
        <v>1685</v>
      </c>
      <c r="D5835" s="232" t="s">
        <v>1685</v>
      </c>
      <c r="E5835" s="232">
        <v>0</v>
      </c>
      <c r="F5835" s="232">
        <v>0</v>
      </c>
      <c r="G5835" s="232">
        <v>0</v>
      </c>
      <c r="H5835" s="232">
        <v>0</v>
      </c>
      <c r="L5835" s="232">
        <v>0</v>
      </c>
    </row>
    <row r="5836" spans="1:12">
      <c r="A5836" s="232">
        <v>5885</v>
      </c>
      <c r="B5836" s="231" t="s">
        <v>1685</v>
      </c>
      <c r="C5836" s="231" t="s">
        <v>1685</v>
      </c>
      <c r="D5836" s="232" t="s">
        <v>1685</v>
      </c>
      <c r="E5836" s="232">
        <v>0</v>
      </c>
      <c r="F5836" s="232">
        <v>0</v>
      </c>
      <c r="G5836" s="232">
        <v>0</v>
      </c>
      <c r="H5836" s="232">
        <v>0</v>
      </c>
      <c r="L5836" s="232">
        <v>0</v>
      </c>
    </row>
    <row r="5837" spans="1:12">
      <c r="A5837" s="232">
        <v>5886</v>
      </c>
      <c r="B5837" s="231" t="s">
        <v>1685</v>
      </c>
      <c r="C5837" s="231" t="s">
        <v>1685</v>
      </c>
      <c r="D5837" s="232" t="s">
        <v>1685</v>
      </c>
      <c r="E5837" s="232">
        <v>0</v>
      </c>
      <c r="F5837" s="232">
        <v>0</v>
      </c>
      <c r="G5837" s="232">
        <v>0</v>
      </c>
      <c r="H5837" s="232">
        <v>0</v>
      </c>
      <c r="L5837" s="232">
        <v>0</v>
      </c>
    </row>
    <row r="5838" spans="1:12">
      <c r="A5838" s="232">
        <v>5887</v>
      </c>
      <c r="B5838" s="231" t="s">
        <v>1685</v>
      </c>
      <c r="C5838" s="231" t="s">
        <v>1685</v>
      </c>
      <c r="D5838" s="232" t="s">
        <v>1685</v>
      </c>
      <c r="E5838" s="232">
        <v>0</v>
      </c>
      <c r="F5838" s="232">
        <v>0</v>
      </c>
      <c r="G5838" s="232">
        <v>0</v>
      </c>
      <c r="H5838" s="232">
        <v>0</v>
      </c>
      <c r="L5838" s="232">
        <v>0</v>
      </c>
    </row>
    <row r="5839" spans="1:12">
      <c r="A5839" s="232">
        <v>5888</v>
      </c>
      <c r="B5839" s="231" t="s">
        <v>1685</v>
      </c>
      <c r="C5839" s="231" t="s">
        <v>1685</v>
      </c>
      <c r="D5839" s="232" t="s">
        <v>1685</v>
      </c>
      <c r="E5839" s="232">
        <v>0</v>
      </c>
      <c r="F5839" s="232">
        <v>0</v>
      </c>
      <c r="G5839" s="232">
        <v>0</v>
      </c>
      <c r="H5839" s="232">
        <v>0</v>
      </c>
      <c r="L5839" s="232">
        <v>0</v>
      </c>
    </row>
    <row r="5840" spans="1:12">
      <c r="A5840" s="232">
        <v>5889</v>
      </c>
      <c r="B5840" s="231" t="s">
        <v>1685</v>
      </c>
      <c r="C5840" s="231" t="s">
        <v>1685</v>
      </c>
      <c r="D5840" s="232" t="s">
        <v>1685</v>
      </c>
      <c r="E5840" s="232">
        <v>0</v>
      </c>
      <c r="F5840" s="232">
        <v>0</v>
      </c>
      <c r="G5840" s="232">
        <v>0</v>
      </c>
      <c r="H5840" s="232">
        <v>0</v>
      </c>
      <c r="L5840" s="232">
        <v>0</v>
      </c>
    </row>
    <row r="5841" spans="1:12">
      <c r="A5841" s="232">
        <v>5890</v>
      </c>
      <c r="B5841" s="231" t="s">
        <v>1685</v>
      </c>
      <c r="C5841" s="231" t="s">
        <v>1685</v>
      </c>
      <c r="D5841" s="232" t="s">
        <v>1685</v>
      </c>
      <c r="E5841" s="232">
        <v>0</v>
      </c>
      <c r="F5841" s="232">
        <v>0</v>
      </c>
      <c r="G5841" s="232">
        <v>0</v>
      </c>
      <c r="H5841" s="232">
        <v>0</v>
      </c>
      <c r="L5841" s="232">
        <v>0</v>
      </c>
    </row>
    <row r="5842" spans="1:12">
      <c r="A5842" s="232">
        <v>5891</v>
      </c>
      <c r="B5842" s="231" t="s">
        <v>1685</v>
      </c>
      <c r="C5842" s="231" t="s">
        <v>1685</v>
      </c>
      <c r="D5842" s="232" t="s">
        <v>1685</v>
      </c>
      <c r="E5842" s="232">
        <v>0</v>
      </c>
      <c r="F5842" s="232">
        <v>0</v>
      </c>
      <c r="G5842" s="232">
        <v>0</v>
      </c>
      <c r="H5842" s="232">
        <v>0</v>
      </c>
      <c r="L5842" s="232">
        <v>0</v>
      </c>
    </row>
    <row r="5843" spans="1:12">
      <c r="A5843" s="232">
        <v>5892</v>
      </c>
      <c r="B5843" s="231" t="s">
        <v>1685</v>
      </c>
      <c r="C5843" s="231" t="s">
        <v>1685</v>
      </c>
      <c r="D5843" s="232" t="s">
        <v>1685</v>
      </c>
      <c r="E5843" s="232">
        <v>0</v>
      </c>
      <c r="F5843" s="232">
        <v>0</v>
      </c>
      <c r="G5843" s="232">
        <v>0</v>
      </c>
      <c r="H5843" s="232">
        <v>0</v>
      </c>
      <c r="L5843" s="232">
        <v>0</v>
      </c>
    </row>
    <row r="5844" spans="1:12">
      <c r="A5844" s="232">
        <v>5893</v>
      </c>
      <c r="B5844" s="231" t="s">
        <v>1685</v>
      </c>
      <c r="C5844" s="231" t="s">
        <v>1685</v>
      </c>
      <c r="D5844" s="232" t="s">
        <v>1685</v>
      </c>
      <c r="E5844" s="232">
        <v>0</v>
      </c>
      <c r="F5844" s="232">
        <v>0</v>
      </c>
      <c r="G5844" s="232">
        <v>0</v>
      </c>
      <c r="H5844" s="232">
        <v>0</v>
      </c>
      <c r="L5844" s="232">
        <v>0</v>
      </c>
    </row>
    <row r="5845" spans="1:12">
      <c r="A5845" s="232">
        <v>5894</v>
      </c>
      <c r="B5845" s="231" t="s">
        <v>1685</v>
      </c>
      <c r="C5845" s="231" t="s">
        <v>1685</v>
      </c>
      <c r="D5845" s="232" t="s">
        <v>1685</v>
      </c>
      <c r="E5845" s="232">
        <v>0</v>
      </c>
      <c r="F5845" s="232">
        <v>0</v>
      </c>
      <c r="G5845" s="232">
        <v>0</v>
      </c>
      <c r="H5845" s="232">
        <v>0</v>
      </c>
      <c r="L5845" s="232">
        <v>0</v>
      </c>
    </row>
    <row r="5846" spans="1:12">
      <c r="A5846" s="232">
        <v>5895</v>
      </c>
      <c r="B5846" s="231" t="s">
        <v>1685</v>
      </c>
      <c r="C5846" s="231" t="s">
        <v>1685</v>
      </c>
      <c r="D5846" s="232" t="s">
        <v>1685</v>
      </c>
      <c r="E5846" s="232">
        <v>0</v>
      </c>
      <c r="F5846" s="232">
        <v>0</v>
      </c>
      <c r="G5846" s="232">
        <v>0</v>
      </c>
      <c r="H5846" s="232">
        <v>0</v>
      </c>
      <c r="L5846" s="232">
        <v>0</v>
      </c>
    </row>
    <row r="5847" spans="1:12">
      <c r="A5847" s="232">
        <v>5896</v>
      </c>
      <c r="B5847" s="231" t="s">
        <v>1685</v>
      </c>
      <c r="C5847" s="231" t="s">
        <v>1685</v>
      </c>
      <c r="D5847" s="232" t="s">
        <v>1685</v>
      </c>
      <c r="E5847" s="232">
        <v>0</v>
      </c>
      <c r="F5847" s="232">
        <v>0</v>
      </c>
      <c r="G5847" s="232">
        <v>0</v>
      </c>
      <c r="H5847" s="232">
        <v>0</v>
      </c>
      <c r="L5847" s="232">
        <v>0</v>
      </c>
    </row>
    <row r="5848" spans="1:12">
      <c r="A5848" s="232">
        <v>5897</v>
      </c>
      <c r="B5848" s="231" t="s">
        <v>1685</v>
      </c>
      <c r="C5848" s="231" t="s">
        <v>1685</v>
      </c>
      <c r="D5848" s="232" t="s">
        <v>1685</v>
      </c>
      <c r="E5848" s="232">
        <v>0</v>
      </c>
      <c r="F5848" s="232">
        <v>0</v>
      </c>
      <c r="G5848" s="232">
        <v>0</v>
      </c>
      <c r="H5848" s="232">
        <v>0</v>
      </c>
      <c r="L5848" s="232">
        <v>0</v>
      </c>
    </row>
    <row r="5849" spans="1:12">
      <c r="A5849" s="232">
        <v>5898</v>
      </c>
      <c r="B5849" s="231" t="s">
        <v>1685</v>
      </c>
      <c r="C5849" s="231" t="s">
        <v>1685</v>
      </c>
      <c r="D5849" s="232" t="s">
        <v>1685</v>
      </c>
      <c r="E5849" s="232">
        <v>0</v>
      </c>
      <c r="F5849" s="232">
        <v>0</v>
      </c>
      <c r="G5849" s="232">
        <v>0</v>
      </c>
      <c r="H5849" s="232">
        <v>0</v>
      </c>
      <c r="L5849" s="232">
        <v>0</v>
      </c>
    </row>
    <row r="5850" spans="1:12">
      <c r="A5850" s="232">
        <v>5899</v>
      </c>
      <c r="B5850" s="231" t="s">
        <v>1685</v>
      </c>
      <c r="C5850" s="231" t="s">
        <v>1685</v>
      </c>
      <c r="D5850" s="232" t="s">
        <v>1685</v>
      </c>
      <c r="E5850" s="232">
        <v>0</v>
      </c>
      <c r="F5850" s="232">
        <v>0</v>
      </c>
      <c r="G5850" s="232">
        <v>0</v>
      </c>
      <c r="H5850" s="232">
        <v>0</v>
      </c>
      <c r="L5850" s="232">
        <v>0</v>
      </c>
    </row>
    <row r="5851" spans="1:12">
      <c r="A5851" s="232">
        <v>5900</v>
      </c>
      <c r="B5851" s="231" t="s">
        <v>1685</v>
      </c>
      <c r="C5851" s="231" t="s">
        <v>1685</v>
      </c>
      <c r="D5851" s="232" t="s">
        <v>1685</v>
      </c>
      <c r="E5851" s="232">
        <v>0</v>
      </c>
      <c r="F5851" s="232">
        <v>0</v>
      </c>
      <c r="G5851" s="232">
        <v>0</v>
      </c>
      <c r="H5851" s="232">
        <v>0</v>
      </c>
      <c r="L5851" s="232">
        <v>0</v>
      </c>
    </row>
    <row r="5852" spans="1:12">
      <c r="A5852" s="232">
        <v>5901</v>
      </c>
      <c r="B5852" s="231" t="s">
        <v>1685</v>
      </c>
      <c r="C5852" s="231" t="s">
        <v>1685</v>
      </c>
      <c r="D5852" s="232" t="s">
        <v>1685</v>
      </c>
      <c r="E5852" s="232">
        <v>0</v>
      </c>
      <c r="F5852" s="232">
        <v>0</v>
      </c>
      <c r="G5852" s="232">
        <v>0</v>
      </c>
      <c r="H5852" s="232">
        <v>0</v>
      </c>
      <c r="L5852" s="232">
        <v>0</v>
      </c>
    </row>
    <row r="5853" spans="1:12">
      <c r="A5853" s="232">
        <v>5902</v>
      </c>
      <c r="B5853" s="231" t="s">
        <v>1685</v>
      </c>
      <c r="C5853" s="231" t="s">
        <v>1685</v>
      </c>
      <c r="D5853" s="232" t="s">
        <v>1685</v>
      </c>
      <c r="E5853" s="232">
        <v>0</v>
      </c>
      <c r="F5853" s="232">
        <v>0</v>
      </c>
      <c r="G5853" s="232">
        <v>0</v>
      </c>
      <c r="H5853" s="232">
        <v>0</v>
      </c>
      <c r="L5853" s="232">
        <v>0</v>
      </c>
    </row>
    <row r="5854" spans="1:12">
      <c r="A5854" s="232">
        <v>5903</v>
      </c>
      <c r="B5854" s="231" t="s">
        <v>1685</v>
      </c>
      <c r="C5854" s="231" t="s">
        <v>1685</v>
      </c>
      <c r="D5854" s="232" t="s">
        <v>1685</v>
      </c>
      <c r="E5854" s="232">
        <v>0</v>
      </c>
      <c r="F5854" s="232">
        <v>0</v>
      </c>
      <c r="G5854" s="232">
        <v>0</v>
      </c>
      <c r="H5854" s="232">
        <v>0</v>
      </c>
      <c r="L5854" s="232">
        <v>0</v>
      </c>
    </row>
    <row r="5855" spans="1:12">
      <c r="A5855" s="232">
        <v>5904</v>
      </c>
      <c r="B5855" s="231" t="s">
        <v>1685</v>
      </c>
      <c r="C5855" s="231" t="s">
        <v>1685</v>
      </c>
      <c r="D5855" s="232" t="s">
        <v>1685</v>
      </c>
      <c r="E5855" s="232">
        <v>0</v>
      </c>
      <c r="F5855" s="232">
        <v>0</v>
      </c>
      <c r="G5855" s="232">
        <v>0</v>
      </c>
      <c r="H5855" s="232">
        <v>0</v>
      </c>
      <c r="L5855" s="232">
        <v>0</v>
      </c>
    </row>
    <row r="5856" spans="1:12">
      <c r="A5856" s="232">
        <v>5905</v>
      </c>
      <c r="B5856" s="231" t="s">
        <v>1685</v>
      </c>
      <c r="C5856" s="231" t="s">
        <v>1685</v>
      </c>
      <c r="D5856" s="232" t="s">
        <v>1685</v>
      </c>
      <c r="E5856" s="232">
        <v>0</v>
      </c>
      <c r="F5856" s="232">
        <v>0</v>
      </c>
      <c r="G5856" s="232">
        <v>0</v>
      </c>
      <c r="H5856" s="232">
        <v>0</v>
      </c>
      <c r="L5856" s="232">
        <v>0</v>
      </c>
    </row>
    <row r="5857" spans="1:12">
      <c r="A5857" s="232">
        <v>5906</v>
      </c>
      <c r="B5857" s="231" t="s">
        <v>1685</v>
      </c>
      <c r="C5857" s="231" t="s">
        <v>1685</v>
      </c>
      <c r="D5857" s="232" t="s">
        <v>1685</v>
      </c>
      <c r="E5857" s="232">
        <v>0</v>
      </c>
      <c r="F5857" s="232">
        <v>0</v>
      </c>
      <c r="G5857" s="232">
        <v>0</v>
      </c>
      <c r="H5857" s="232">
        <v>0</v>
      </c>
      <c r="L5857" s="232">
        <v>0</v>
      </c>
    </row>
    <row r="5858" spans="1:12">
      <c r="A5858" s="232">
        <v>5907</v>
      </c>
      <c r="B5858" s="231" t="s">
        <v>1685</v>
      </c>
      <c r="C5858" s="231" t="s">
        <v>1685</v>
      </c>
      <c r="D5858" s="232" t="s">
        <v>1685</v>
      </c>
      <c r="E5858" s="232">
        <v>0</v>
      </c>
      <c r="F5858" s="232">
        <v>0</v>
      </c>
      <c r="G5858" s="232">
        <v>0</v>
      </c>
      <c r="H5858" s="232">
        <v>0</v>
      </c>
      <c r="L5858" s="232">
        <v>0</v>
      </c>
    </row>
    <row r="5859" spans="1:12">
      <c r="A5859" s="232">
        <v>5908</v>
      </c>
      <c r="B5859" s="231" t="s">
        <v>1685</v>
      </c>
      <c r="C5859" s="231" t="s">
        <v>1685</v>
      </c>
      <c r="D5859" s="232" t="s">
        <v>1685</v>
      </c>
      <c r="E5859" s="232">
        <v>0</v>
      </c>
      <c r="F5859" s="232">
        <v>0</v>
      </c>
      <c r="G5859" s="232">
        <v>0</v>
      </c>
      <c r="H5859" s="232">
        <v>0</v>
      </c>
      <c r="L5859" s="232">
        <v>0</v>
      </c>
    </row>
    <row r="5860" spans="1:12">
      <c r="A5860" s="232">
        <v>5909</v>
      </c>
      <c r="B5860" s="231" t="s">
        <v>1685</v>
      </c>
      <c r="C5860" s="231" t="s">
        <v>1685</v>
      </c>
      <c r="D5860" s="232" t="s">
        <v>1685</v>
      </c>
      <c r="E5860" s="232">
        <v>0</v>
      </c>
      <c r="F5860" s="232">
        <v>0</v>
      </c>
      <c r="G5860" s="232">
        <v>0</v>
      </c>
      <c r="H5860" s="232">
        <v>0</v>
      </c>
      <c r="L5860" s="232">
        <v>0</v>
      </c>
    </row>
    <row r="5861" spans="1:12">
      <c r="A5861" s="232">
        <v>5910</v>
      </c>
      <c r="B5861" s="231" t="s">
        <v>1685</v>
      </c>
      <c r="C5861" s="231" t="s">
        <v>1685</v>
      </c>
      <c r="D5861" s="232" t="s">
        <v>1685</v>
      </c>
      <c r="E5861" s="232">
        <v>0</v>
      </c>
      <c r="F5861" s="232">
        <v>0</v>
      </c>
      <c r="G5861" s="232">
        <v>0</v>
      </c>
      <c r="H5861" s="232">
        <v>0</v>
      </c>
      <c r="L5861" s="232">
        <v>0</v>
      </c>
    </row>
    <row r="5862" spans="1:12">
      <c r="A5862" s="232">
        <v>5911</v>
      </c>
      <c r="B5862" s="231" t="s">
        <v>1685</v>
      </c>
      <c r="C5862" s="231" t="s">
        <v>1685</v>
      </c>
      <c r="D5862" s="232" t="s">
        <v>1685</v>
      </c>
      <c r="E5862" s="232">
        <v>0</v>
      </c>
      <c r="F5862" s="232">
        <v>0</v>
      </c>
      <c r="G5862" s="232">
        <v>0</v>
      </c>
      <c r="H5862" s="232">
        <v>0</v>
      </c>
      <c r="L5862" s="232">
        <v>0</v>
      </c>
    </row>
    <row r="5863" spans="1:12">
      <c r="A5863" s="232">
        <v>5912</v>
      </c>
      <c r="B5863" s="231" t="s">
        <v>1685</v>
      </c>
      <c r="C5863" s="231" t="s">
        <v>1685</v>
      </c>
      <c r="D5863" s="232" t="s">
        <v>1685</v>
      </c>
      <c r="E5863" s="232">
        <v>0</v>
      </c>
      <c r="F5863" s="232">
        <v>0</v>
      </c>
      <c r="G5863" s="232">
        <v>0</v>
      </c>
      <c r="H5863" s="232">
        <v>0</v>
      </c>
      <c r="L5863" s="232">
        <v>0</v>
      </c>
    </row>
    <row r="5864" spans="1:12">
      <c r="A5864" s="232">
        <v>5913</v>
      </c>
      <c r="B5864" s="231" t="s">
        <v>1685</v>
      </c>
      <c r="C5864" s="231" t="s">
        <v>1685</v>
      </c>
      <c r="D5864" s="232" t="s">
        <v>1685</v>
      </c>
      <c r="E5864" s="232">
        <v>0</v>
      </c>
      <c r="F5864" s="232">
        <v>0</v>
      </c>
      <c r="G5864" s="232">
        <v>0</v>
      </c>
      <c r="H5864" s="232">
        <v>0</v>
      </c>
      <c r="L5864" s="232">
        <v>0</v>
      </c>
    </row>
    <row r="5865" spans="1:12">
      <c r="A5865" s="232">
        <v>5914</v>
      </c>
      <c r="B5865" s="231" t="s">
        <v>1685</v>
      </c>
      <c r="C5865" s="231" t="s">
        <v>1685</v>
      </c>
      <c r="D5865" s="232" t="s">
        <v>1685</v>
      </c>
      <c r="E5865" s="232">
        <v>0</v>
      </c>
      <c r="F5865" s="232">
        <v>0</v>
      </c>
      <c r="G5865" s="232">
        <v>0</v>
      </c>
      <c r="H5865" s="232">
        <v>0</v>
      </c>
      <c r="L5865" s="232">
        <v>0</v>
      </c>
    </row>
    <row r="5866" spans="1:12">
      <c r="A5866" s="232">
        <v>5915</v>
      </c>
      <c r="B5866" s="231" t="s">
        <v>1685</v>
      </c>
      <c r="C5866" s="231" t="s">
        <v>1685</v>
      </c>
      <c r="D5866" s="232" t="s">
        <v>1685</v>
      </c>
      <c r="E5866" s="232">
        <v>0</v>
      </c>
      <c r="F5866" s="232">
        <v>0</v>
      </c>
      <c r="G5866" s="232">
        <v>0</v>
      </c>
      <c r="H5866" s="232">
        <v>0</v>
      </c>
      <c r="L5866" s="232">
        <v>0</v>
      </c>
    </row>
    <row r="5867" spans="1:12">
      <c r="A5867" s="232">
        <v>5916</v>
      </c>
      <c r="B5867" s="231" t="s">
        <v>1685</v>
      </c>
      <c r="C5867" s="231" t="s">
        <v>1685</v>
      </c>
      <c r="D5867" s="232" t="s">
        <v>1685</v>
      </c>
      <c r="E5867" s="232">
        <v>0</v>
      </c>
      <c r="F5867" s="232">
        <v>0</v>
      </c>
      <c r="G5867" s="232">
        <v>0</v>
      </c>
      <c r="H5867" s="232">
        <v>0</v>
      </c>
      <c r="L5867" s="232">
        <v>0</v>
      </c>
    </row>
    <row r="5868" spans="1:12">
      <c r="A5868" s="232">
        <v>5917</v>
      </c>
      <c r="B5868" s="231" t="s">
        <v>1685</v>
      </c>
      <c r="C5868" s="231" t="s">
        <v>1685</v>
      </c>
      <c r="D5868" s="232" t="s">
        <v>1685</v>
      </c>
      <c r="E5868" s="232">
        <v>0</v>
      </c>
      <c r="F5868" s="232">
        <v>0</v>
      </c>
      <c r="G5868" s="232">
        <v>0</v>
      </c>
      <c r="H5868" s="232">
        <v>0</v>
      </c>
      <c r="L5868" s="232">
        <v>0</v>
      </c>
    </row>
    <row r="5869" spans="1:12">
      <c r="A5869" s="232">
        <v>5918</v>
      </c>
      <c r="B5869" s="231" t="s">
        <v>1685</v>
      </c>
      <c r="C5869" s="231" t="s">
        <v>1685</v>
      </c>
      <c r="D5869" s="232" t="s">
        <v>1685</v>
      </c>
      <c r="E5869" s="232">
        <v>0</v>
      </c>
      <c r="F5869" s="232">
        <v>0</v>
      </c>
      <c r="G5869" s="232">
        <v>0</v>
      </c>
      <c r="H5869" s="232">
        <v>0</v>
      </c>
      <c r="L5869" s="232">
        <v>0</v>
      </c>
    </row>
    <row r="5870" spans="1:12">
      <c r="A5870" s="232">
        <v>5919</v>
      </c>
      <c r="B5870" s="231" t="s">
        <v>1685</v>
      </c>
      <c r="C5870" s="231" t="s">
        <v>1685</v>
      </c>
      <c r="D5870" s="232" t="s">
        <v>1685</v>
      </c>
      <c r="E5870" s="232">
        <v>0</v>
      </c>
      <c r="F5870" s="232">
        <v>0</v>
      </c>
      <c r="G5870" s="232">
        <v>0</v>
      </c>
      <c r="H5870" s="232">
        <v>0</v>
      </c>
      <c r="L5870" s="232">
        <v>0</v>
      </c>
    </row>
    <row r="5871" spans="1:12">
      <c r="A5871" s="232">
        <v>5920</v>
      </c>
      <c r="B5871" s="231" t="s">
        <v>1685</v>
      </c>
      <c r="C5871" s="231" t="s">
        <v>1685</v>
      </c>
      <c r="D5871" s="232" t="s">
        <v>1685</v>
      </c>
      <c r="E5871" s="232">
        <v>0</v>
      </c>
      <c r="F5871" s="232">
        <v>0</v>
      </c>
      <c r="G5871" s="232">
        <v>0</v>
      </c>
      <c r="H5871" s="232">
        <v>0</v>
      </c>
      <c r="L5871" s="232">
        <v>0</v>
      </c>
    </row>
    <row r="5872" spans="1:12">
      <c r="A5872" s="232">
        <v>5921</v>
      </c>
      <c r="B5872" s="231" t="s">
        <v>1685</v>
      </c>
      <c r="C5872" s="231" t="s">
        <v>1685</v>
      </c>
      <c r="D5872" s="232" t="s">
        <v>1685</v>
      </c>
      <c r="E5872" s="232">
        <v>0</v>
      </c>
      <c r="F5872" s="232">
        <v>0</v>
      </c>
      <c r="G5872" s="232">
        <v>0</v>
      </c>
      <c r="H5872" s="232">
        <v>0</v>
      </c>
      <c r="L5872" s="232">
        <v>0</v>
      </c>
    </row>
    <row r="5873" spans="1:12">
      <c r="A5873" s="232">
        <v>5922</v>
      </c>
      <c r="B5873" s="231" t="s">
        <v>1685</v>
      </c>
      <c r="C5873" s="231" t="s">
        <v>1685</v>
      </c>
      <c r="D5873" s="232" t="s">
        <v>1685</v>
      </c>
      <c r="E5873" s="232">
        <v>0</v>
      </c>
      <c r="F5873" s="232">
        <v>0</v>
      </c>
      <c r="G5873" s="232">
        <v>0</v>
      </c>
      <c r="H5873" s="232">
        <v>0</v>
      </c>
      <c r="L5873" s="232">
        <v>0</v>
      </c>
    </row>
    <row r="5874" spans="1:12">
      <c r="A5874" s="232">
        <v>5923</v>
      </c>
      <c r="B5874" s="231" t="s">
        <v>1685</v>
      </c>
      <c r="C5874" s="231" t="s">
        <v>1685</v>
      </c>
      <c r="D5874" s="232" t="s">
        <v>1685</v>
      </c>
      <c r="E5874" s="232">
        <v>0</v>
      </c>
      <c r="F5874" s="232">
        <v>0</v>
      </c>
      <c r="G5874" s="232">
        <v>0</v>
      </c>
      <c r="H5874" s="232">
        <v>0</v>
      </c>
      <c r="L5874" s="232">
        <v>0</v>
      </c>
    </row>
    <row r="5875" spans="1:12">
      <c r="A5875" s="232">
        <v>5924</v>
      </c>
      <c r="B5875" s="231" t="s">
        <v>1685</v>
      </c>
      <c r="C5875" s="231" t="s">
        <v>1685</v>
      </c>
      <c r="D5875" s="232" t="s">
        <v>1685</v>
      </c>
      <c r="E5875" s="232">
        <v>0</v>
      </c>
      <c r="F5875" s="232">
        <v>0</v>
      </c>
      <c r="G5875" s="232">
        <v>0</v>
      </c>
      <c r="H5875" s="232">
        <v>0</v>
      </c>
      <c r="L5875" s="232">
        <v>0</v>
      </c>
    </row>
    <row r="5876" spans="1:12">
      <c r="A5876" s="232">
        <v>5925</v>
      </c>
      <c r="B5876" s="231" t="s">
        <v>1685</v>
      </c>
      <c r="C5876" s="231" t="s">
        <v>1685</v>
      </c>
      <c r="D5876" s="232" t="s">
        <v>1685</v>
      </c>
      <c r="E5876" s="232">
        <v>0</v>
      </c>
      <c r="F5876" s="232">
        <v>0</v>
      </c>
      <c r="G5876" s="232">
        <v>0</v>
      </c>
      <c r="H5876" s="232">
        <v>0</v>
      </c>
      <c r="L5876" s="232">
        <v>0</v>
      </c>
    </row>
    <row r="5877" spans="1:12">
      <c r="A5877" s="232">
        <v>5926</v>
      </c>
      <c r="B5877" s="231" t="s">
        <v>1685</v>
      </c>
      <c r="C5877" s="231" t="s">
        <v>1685</v>
      </c>
      <c r="D5877" s="232" t="s">
        <v>1685</v>
      </c>
      <c r="E5877" s="232">
        <v>0</v>
      </c>
      <c r="F5877" s="232">
        <v>0</v>
      </c>
      <c r="G5877" s="232">
        <v>0</v>
      </c>
      <c r="H5877" s="232">
        <v>0</v>
      </c>
      <c r="L5877" s="232">
        <v>0</v>
      </c>
    </row>
    <row r="5878" spans="1:12">
      <c r="A5878" s="232">
        <v>5927</v>
      </c>
      <c r="B5878" s="231" t="s">
        <v>1685</v>
      </c>
      <c r="C5878" s="231" t="s">
        <v>1685</v>
      </c>
      <c r="D5878" s="232" t="s">
        <v>1685</v>
      </c>
      <c r="E5878" s="232">
        <v>0</v>
      </c>
      <c r="F5878" s="232">
        <v>0</v>
      </c>
      <c r="G5878" s="232">
        <v>0</v>
      </c>
      <c r="H5878" s="232">
        <v>0</v>
      </c>
      <c r="L5878" s="232">
        <v>0</v>
      </c>
    </row>
    <row r="5879" spans="1:12">
      <c r="A5879" s="232">
        <v>5928</v>
      </c>
      <c r="B5879" s="231" t="s">
        <v>1685</v>
      </c>
      <c r="C5879" s="231" t="s">
        <v>1685</v>
      </c>
      <c r="D5879" s="232" t="s">
        <v>1685</v>
      </c>
      <c r="E5879" s="232">
        <v>0</v>
      </c>
      <c r="F5879" s="232">
        <v>0</v>
      </c>
      <c r="G5879" s="232">
        <v>0</v>
      </c>
      <c r="H5879" s="232">
        <v>0</v>
      </c>
      <c r="L5879" s="232">
        <v>0</v>
      </c>
    </row>
    <row r="5880" spans="1:12">
      <c r="A5880" s="232">
        <v>5929</v>
      </c>
      <c r="B5880" s="231" t="s">
        <v>1685</v>
      </c>
      <c r="C5880" s="231" t="s">
        <v>1685</v>
      </c>
      <c r="D5880" s="232" t="s">
        <v>1685</v>
      </c>
      <c r="E5880" s="232">
        <v>0</v>
      </c>
      <c r="F5880" s="232">
        <v>0</v>
      </c>
      <c r="G5880" s="232">
        <v>0</v>
      </c>
      <c r="H5880" s="232">
        <v>0</v>
      </c>
      <c r="L5880" s="232">
        <v>0</v>
      </c>
    </row>
    <row r="5881" spans="1:12">
      <c r="A5881" s="232">
        <v>5930</v>
      </c>
      <c r="B5881" s="231" t="s">
        <v>1685</v>
      </c>
      <c r="C5881" s="231" t="s">
        <v>1685</v>
      </c>
      <c r="D5881" s="232" t="s">
        <v>1685</v>
      </c>
      <c r="E5881" s="232">
        <v>0</v>
      </c>
      <c r="F5881" s="232">
        <v>0</v>
      </c>
      <c r="G5881" s="232">
        <v>0</v>
      </c>
      <c r="H5881" s="232">
        <v>0</v>
      </c>
      <c r="L5881" s="232">
        <v>0</v>
      </c>
    </row>
    <row r="5882" spans="1:12">
      <c r="A5882" s="232">
        <v>5931</v>
      </c>
      <c r="B5882" s="231" t="s">
        <v>1685</v>
      </c>
      <c r="C5882" s="231" t="s">
        <v>1685</v>
      </c>
      <c r="D5882" s="232" t="s">
        <v>1685</v>
      </c>
      <c r="E5882" s="232">
        <v>0</v>
      </c>
      <c r="F5882" s="232">
        <v>0</v>
      </c>
      <c r="G5882" s="232">
        <v>0</v>
      </c>
      <c r="H5882" s="232">
        <v>0</v>
      </c>
      <c r="L5882" s="232">
        <v>0</v>
      </c>
    </row>
    <row r="5883" spans="1:12">
      <c r="A5883" s="232">
        <v>5932</v>
      </c>
      <c r="B5883" s="231" t="s">
        <v>1685</v>
      </c>
      <c r="C5883" s="231" t="s">
        <v>1685</v>
      </c>
      <c r="D5883" s="232" t="s">
        <v>1685</v>
      </c>
      <c r="E5883" s="232">
        <v>0</v>
      </c>
      <c r="F5883" s="232">
        <v>0</v>
      </c>
      <c r="G5883" s="232">
        <v>0</v>
      </c>
      <c r="H5883" s="232">
        <v>0</v>
      </c>
      <c r="L5883" s="232">
        <v>0</v>
      </c>
    </row>
    <row r="5884" spans="1:12">
      <c r="A5884" s="232">
        <v>5933</v>
      </c>
      <c r="B5884" s="231" t="s">
        <v>1685</v>
      </c>
      <c r="C5884" s="231" t="s">
        <v>1685</v>
      </c>
      <c r="D5884" s="232" t="s">
        <v>1685</v>
      </c>
      <c r="E5884" s="232">
        <v>0</v>
      </c>
      <c r="F5884" s="232">
        <v>0</v>
      </c>
      <c r="G5884" s="232">
        <v>0</v>
      </c>
      <c r="H5884" s="232">
        <v>0</v>
      </c>
      <c r="L5884" s="232">
        <v>0</v>
      </c>
    </row>
    <row r="5885" spans="1:12">
      <c r="A5885" s="232">
        <v>5934</v>
      </c>
      <c r="B5885" s="231" t="s">
        <v>1685</v>
      </c>
      <c r="C5885" s="231" t="s">
        <v>1685</v>
      </c>
      <c r="D5885" s="232" t="s">
        <v>1685</v>
      </c>
      <c r="E5885" s="232">
        <v>0</v>
      </c>
      <c r="F5885" s="232">
        <v>0</v>
      </c>
      <c r="G5885" s="232">
        <v>0</v>
      </c>
      <c r="H5885" s="232">
        <v>0</v>
      </c>
      <c r="L5885" s="232">
        <v>0</v>
      </c>
    </row>
    <row r="5886" spans="1:12">
      <c r="A5886" s="232">
        <v>5935</v>
      </c>
      <c r="B5886" s="231" t="s">
        <v>1685</v>
      </c>
      <c r="C5886" s="231" t="s">
        <v>1685</v>
      </c>
      <c r="D5886" s="232" t="s">
        <v>1685</v>
      </c>
      <c r="E5886" s="232">
        <v>0</v>
      </c>
      <c r="F5886" s="232">
        <v>0</v>
      </c>
      <c r="G5886" s="232">
        <v>0</v>
      </c>
      <c r="H5886" s="232">
        <v>0</v>
      </c>
      <c r="L5886" s="232">
        <v>0</v>
      </c>
    </row>
    <row r="5887" spans="1:12">
      <c r="A5887" s="232">
        <v>5936</v>
      </c>
      <c r="B5887" s="231" t="s">
        <v>1685</v>
      </c>
      <c r="C5887" s="231" t="s">
        <v>1685</v>
      </c>
      <c r="D5887" s="232" t="s">
        <v>1685</v>
      </c>
      <c r="E5887" s="232">
        <v>0</v>
      </c>
      <c r="F5887" s="232">
        <v>0</v>
      </c>
      <c r="G5887" s="232">
        <v>0</v>
      </c>
      <c r="H5887" s="232">
        <v>0</v>
      </c>
      <c r="L5887" s="232">
        <v>0</v>
      </c>
    </row>
    <row r="5888" spans="1:12">
      <c r="A5888" s="232">
        <v>5937</v>
      </c>
      <c r="B5888" s="231" t="s">
        <v>1685</v>
      </c>
      <c r="C5888" s="231" t="s">
        <v>1685</v>
      </c>
      <c r="D5888" s="232" t="s">
        <v>1685</v>
      </c>
      <c r="E5888" s="232">
        <v>0</v>
      </c>
      <c r="F5888" s="232">
        <v>0</v>
      </c>
      <c r="G5888" s="232">
        <v>0</v>
      </c>
      <c r="H5888" s="232">
        <v>0</v>
      </c>
      <c r="L5888" s="232">
        <v>0</v>
      </c>
    </row>
    <row r="5889" spans="1:12">
      <c r="A5889" s="232">
        <v>5938</v>
      </c>
      <c r="B5889" s="231" t="s">
        <v>1685</v>
      </c>
      <c r="C5889" s="231" t="s">
        <v>1685</v>
      </c>
      <c r="D5889" s="232" t="s">
        <v>1685</v>
      </c>
      <c r="E5889" s="232">
        <v>0</v>
      </c>
      <c r="F5889" s="232">
        <v>0</v>
      </c>
      <c r="G5889" s="232">
        <v>0</v>
      </c>
      <c r="H5889" s="232">
        <v>0</v>
      </c>
      <c r="L5889" s="232">
        <v>0</v>
      </c>
    </row>
    <row r="5890" spans="1:12">
      <c r="A5890" s="232">
        <v>5939</v>
      </c>
      <c r="B5890" s="231" t="s">
        <v>1685</v>
      </c>
      <c r="C5890" s="231" t="s">
        <v>1685</v>
      </c>
      <c r="D5890" s="232" t="s">
        <v>1685</v>
      </c>
      <c r="E5890" s="232">
        <v>0</v>
      </c>
      <c r="F5890" s="232">
        <v>0</v>
      </c>
      <c r="G5890" s="232">
        <v>0</v>
      </c>
      <c r="H5890" s="232">
        <v>0</v>
      </c>
      <c r="L5890" s="232">
        <v>0</v>
      </c>
    </row>
    <row r="5891" spans="1:12">
      <c r="A5891" s="232">
        <v>5940</v>
      </c>
      <c r="B5891" s="231" t="s">
        <v>1685</v>
      </c>
      <c r="C5891" s="231" t="s">
        <v>1685</v>
      </c>
      <c r="D5891" s="232" t="s">
        <v>1685</v>
      </c>
      <c r="E5891" s="232">
        <v>0</v>
      </c>
      <c r="F5891" s="232">
        <v>0</v>
      </c>
      <c r="G5891" s="232">
        <v>0</v>
      </c>
      <c r="H5891" s="232">
        <v>0</v>
      </c>
      <c r="L5891" s="232">
        <v>0</v>
      </c>
    </row>
    <row r="5892" spans="1:12">
      <c r="A5892" s="232">
        <v>5941</v>
      </c>
      <c r="B5892" s="231" t="s">
        <v>1685</v>
      </c>
      <c r="C5892" s="231" t="s">
        <v>1685</v>
      </c>
      <c r="D5892" s="232" t="s">
        <v>1685</v>
      </c>
      <c r="E5892" s="232">
        <v>0</v>
      </c>
      <c r="F5892" s="232">
        <v>0</v>
      </c>
      <c r="G5892" s="232">
        <v>0</v>
      </c>
      <c r="H5892" s="232">
        <v>0</v>
      </c>
      <c r="L5892" s="232">
        <v>0</v>
      </c>
    </row>
    <row r="5893" spans="1:12">
      <c r="A5893" s="232">
        <v>5942</v>
      </c>
      <c r="B5893" s="231" t="s">
        <v>1685</v>
      </c>
      <c r="C5893" s="231" t="s">
        <v>1685</v>
      </c>
      <c r="D5893" s="232" t="s">
        <v>1685</v>
      </c>
      <c r="E5893" s="232">
        <v>0</v>
      </c>
      <c r="F5893" s="232">
        <v>0</v>
      </c>
      <c r="G5893" s="232">
        <v>0</v>
      </c>
      <c r="H5893" s="232">
        <v>0</v>
      </c>
      <c r="L5893" s="232">
        <v>0</v>
      </c>
    </row>
    <row r="5894" spans="1:12">
      <c r="A5894" s="232">
        <v>5943</v>
      </c>
      <c r="B5894" s="231" t="s">
        <v>1685</v>
      </c>
      <c r="C5894" s="231" t="s">
        <v>1685</v>
      </c>
      <c r="D5894" s="232" t="s">
        <v>1685</v>
      </c>
      <c r="E5894" s="232">
        <v>0</v>
      </c>
      <c r="F5894" s="232">
        <v>0</v>
      </c>
      <c r="G5894" s="232">
        <v>0</v>
      </c>
      <c r="H5894" s="232">
        <v>0</v>
      </c>
      <c r="L5894" s="232">
        <v>0</v>
      </c>
    </row>
    <row r="5895" spans="1:12">
      <c r="A5895" s="232">
        <v>5944</v>
      </c>
      <c r="B5895" s="231" t="s">
        <v>1685</v>
      </c>
      <c r="C5895" s="231" t="s">
        <v>1685</v>
      </c>
      <c r="D5895" s="232" t="s">
        <v>1685</v>
      </c>
      <c r="E5895" s="232">
        <v>0</v>
      </c>
      <c r="F5895" s="232">
        <v>0</v>
      </c>
      <c r="G5895" s="232">
        <v>0</v>
      </c>
      <c r="H5895" s="232">
        <v>0</v>
      </c>
      <c r="L5895" s="232">
        <v>0</v>
      </c>
    </row>
    <row r="5896" spans="1:12">
      <c r="A5896" s="232">
        <v>5945</v>
      </c>
      <c r="B5896" s="231" t="s">
        <v>1685</v>
      </c>
      <c r="C5896" s="231" t="s">
        <v>1685</v>
      </c>
      <c r="D5896" s="232" t="s">
        <v>1685</v>
      </c>
      <c r="E5896" s="232">
        <v>0</v>
      </c>
      <c r="F5896" s="232">
        <v>0</v>
      </c>
      <c r="G5896" s="232">
        <v>0</v>
      </c>
      <c r="H5896" s="232">
        <v>0</v>
      </c>
      <c r="L5896" s="232">
        <v>0</v>
      </c>
    </row>
    <row r="5897" spans="1:12">
      <c r="A5897" s="232">
        <v>5946</v>
      </c>
      <c r="B5897" s="231" t="s">
        <v>1685</v>
      </c>
      <c r="C5897" s="231" t="s">
        <v>1685</v>
      </c>
      <c r="D5897" s="232" t="s">
        <v>1685</v>
      </c>
      <c r="E5897" s="232">
        <v>0</v>
      </c>
      <c r="F5897" s="232">
        <v>0</v>
      </c>
      <c r="G5897" s="232">
        <v>0</v>
      </c>
      <c r="H5897" s="232">
        <v>0</v>
      </c>
      <c r="L5897" s="232">
        <v>0</v>
      </c>
    </row>
    <row r="5898" spans="1:12">
      <c r="A5898" s="232">
        <v>5947</v>
      </c>
      <c r="B5898" s="231" t="s">
        <v>1685</v>
      </c>
      <c r="C5898" s="231" t="s">
        <v>1685</v>
      </c>
      <c r="D5898" s="232" t="s">
        <v>1685</v>
      </c>
      <c r="E5898" s="232">
        <v>0</v>
      </c>
      <c r="F5898" s="232">
        <v>0</v>
      </c>
      <c r="G5898" s="232">
        <v>0</v>
      </c>
      <c r="H5898" s="232">
        <v>0</v>
      </c>
      <c r="L5898" s="232">
        <v>0</v>
      </c>
    </row>
    <row r="5899" spans="1:12">
      <c r="A5899" s="232">
        <v>5948</v>
      </c>
      <c r="B5899" s="231" t="s">
        <v>1685</v>
      </c>
      <c r="C5899" s="231" t="s">
        <v>1685</v>
      </c>
      <c r="D5899" s="232" t="s">
        <v>1685</v>
      </c>
      <c r="E5899" s="232">
        <v>0</v>
      </c>
      <c r="F5899" s="232">
        <v>0</v>
      </c>
      <c r="G5899" s="232">
        <v>0</v>
      </c>
      <c r="H5899" s="232">
        <v>0</v>
      </c>
      <c r="L5899" s="232">
        <v>0</v>
      </c>
    </row>
    <row r="5900" spans="1:12">
      <c r="A5900" s="232">
        <v>5949</v>
      </c>
      <c r="B5900" s="231" t="s">
        <v>1685</v>
      </c>
      <c r="C5900" s="231" t="s">
        <v>1685</v>
      </c>
      <c r="D5900" s="232" t="s">
        <v>1685</v>
      </c>
      <c r="E5900" s="232">
        <v>0</v>
      </c>
      <c r="F5900" s="232">
        <v>0</v>
      </c>
      <c r="G5900" s="232">
        <v>0</v>
      </c>
      <c r="H5900" s="232">
        <v>0</v>
      </c>
      <c r="L5900" s="232">
        <v>0</v>
      </c>
    </row>
    <row r="5901" spans="1:12">
      <c r="A5901" s="232">
        <v>5950</v>
      </c>
      <c r="B5901" s="231" t="s">
        <v>1685</v>
      </c>
      <c r="C5901" s="231" t="s">
        <v>1685</v>
      </c>
      <c r="D5901" s="232" t="s">
        <v>1685</v>
      </c>
      <c r="E5901" s="232">
        <v>0</v>
      </c>
      <c r="F5901" s="232">
        <v>0</v>
      </c>
      <c r="G5901" s="232">
        <v>0</v>
      </c>
      <c r="H5901" s="232">
        <v>0</v>
      </c>
      <c r="L5901" s="232">
        <v>0</v>
      </c>
    </row>
    <row r="5902" spans="1:12">
      <c r="A5902" s="232">
        <v>5951</v>
      </c>
      <c r="B5902" s="231" t="s">
        <v>1685</v>
      </c>
      <c r="C5902" s="231" t="s">
        <v>1685</v>
      </c>
      <c r="D5902" s="232" t="s">
        <v>1685</v>
      </c>
      <c r="E5902" s="232">
        <v>0</v>
      </c>
      <c r="F5902" s="232">
        <v>0</v>
      </c>
      <c r="G5902" s="232">
        <v>0</v>
      </c>
      <c r="H5902" s="232">
        <v>0</v>
      </c>
      <c r="L5902" s="232">
        <v>0</v>
      </c>
    </row>
    <row r="5903" spans="1:12">
      <c r="A5903" s="232">
        <v>5952</v>
      </c>
      <c r="B5903" s="231" t="s">
        <v>1685</v>
      </c>
      <c r="C5903" s="231" t="s">
        <v>1685</v>
      </c>
      <c r="D5903" s="232" t="s">
        <v>1685</v>
      </c>
      <c r="E5903" s="232">
        <v>0</v>
      </c>
      <c r="F5903" s="232">
        <v>0</v>
      </c>
      <c r="G5903" s="232">
        <v>0</v>
      </c>
      <c r="H5903" s="232">
        <v>0</v>
      </c>
      <c r="L5903" s="232">
        <v>0</v>
      </c>
    </row>
    <row r="5904" spans="1:12">
      <c r="A5904" s="232">
        <v>5953</v>
      </c>
      <c r="B5904" s="231" t="s">
        <v>1685</v>
      </c>
      <c r="C5904" s="231" t="s">
        <v>1685</v>
      </c>
      <c r="D5904" s="232" t="s">
        <v>1685</v>
      </c>
      <c r="E5904" s="232">
        <v>0</v>
      </c>
      <c r="F5904" s="232">
        <v>0</v>
      </c>
      <c r="G5904" s="232">
        <v>0</v>
      </c>
      <c r="H5904" s="232">
        <v>0</v>
      </c>
      <c r="L5904" s="232">
        <v>0</v>
      </c>
    </row>
    <row r="5905" spans="1:12">
      <c r="A5905" s="232">
        <v>5954</v>
      </c>
      <c r="B5905" s="231" t="s">
        <v>1685</v>
      </c>
      <c r="C5905" s="231" t="s">
        <v>1685</v>
      </c>
      <c r="D5905" s="232" t="s">
        <v>1685</v>
      </c>
      <c r="E5905" s="232">
        <v>0</v>
      </c>
      <c r="F5905" s="232">
        <v>0</v>
      </c>
      <c r="G5905" s="232">
        <v>0</v>
      </c>
      <c r="H5905" s="232">
        <v>0</v>
      </c>
      <c r="L5905" s="232">
        <v>0</v>
      </c>
    </row>
    <row r="5906" spans="1:12">
      <c r="A5906" s="232">
        <v>5955</v>
      </c>
      <c r="B5906" s="231" t="s">
        <v>1685</v>
      </c>
      <c r="C5906" s="231" t="s">
        <v>1685</v>
      </c>
      <c r="D5906" s="232" t="s">
        <v>1685</v>
      </c>
      <c r="E5906" s="232">
        <v>0</v>
      </c>
      <c r="F5906" s="232">
        <v>0</v>
      </c>
      <c r="G5906" s="232">
        <v>0</v>
      </c>
      <c r="H5906" s="232">
        <v>0</v>
      </c>
      <c r="L5906" s="232">
        <v>0</v>
      </c>
    </row>
    <row r="5907" spans="1:12">
      <c r="A5907" s="232">
        <v>5956</v>
      </c>
      <c r="B5907" s="231" t="s">
        <v>1685</v>
      </c>
      <c r="C5907" s="231" t="s">
        <v>1685</v>
      </c>
      <c r="D5907" s="232" t="s">
        <v>1685</v>
      </c>
      <c r="E5907" s="232">
        <v>0</v>
      </c>
      <c r="F5907" s="232">
        <v>0</v>
      </c>
      <c r="G5907" s="232">
        <v>0</v>
      </c>
      <c r="H5907" s="232">
        <v>0</v>
      </c>
      <c r="L5907" s="232">
        <v>0</v>
      </c>
    </row>
    <row r="5908" spans="1:12">
      <c r="A5908" s="232">
        <v>5957</v>
      </c>
      <c r="B5908" s="231" t="s">
        <v>1685</v>
      </c>
      <c r="C5908" s="231" t="s">
        <v>1685</v>
      </c>
      <c r="D5908" s="232" t="s">
        <v>1685</v>
      </c>
      <c r="E5908" s="232">
        <v>0</v>
      </c>
      <c r="F5908" s="232">
        <v>0</v>
      </c>
      <c r="G5908" s="232">
        <v>0</v>
      </c>
      <c r="H5908" s="232">
        <v>0</v>
      </c>
      <c r="L5908" s="232">
        <v>0</v>
      </c>
    </row>
    <row r="5909" spans="1:12">
      <c r="A5909" s="232">
        <v>5958</v>
      </c>
      <c r="B5909" s="231" t="s">
        <v>1685</v>
      </c>
      <c r="C5909" s="231" t="s">
        <v>1685</v>
      </c>
      <c r="D5909" s="232" t="s">
        <v>1685</v>
      </c>
      <c r="E5909" s="232">
        <v>0</v>
      </c>
      <c r="F5909" s="232">
        <v>0</v>
      </c>
      <c r="G5909" s="232">
        <v>0</v>
      </c>
      <c r="H5909" s="232">
        <v>0</v>
      </c>
      <c r="L5909" s="232">
        <v>0</v>
      </c>
    </row>
    <row r="5910" spans="1:12">
      <c r="A5910" s="232">
        <v>5959</v>
      </c>
      <c r="B5910" s="231" t="s">
        <v>1685</v>
      </c>
      <c r="C5910" s="231" t="s">
        <v>1685</v>
      </c>
      <c r="D5910" s="232" t="s">
        <v>1685</v>
      </c>
      <c r="E5910" s="232">
        <v>0</v>
      </c>
      <c r="F5910" s="232">
        <v>0</v>
      </c>
      <c r="G5910" s="232">
        <v>0</v>
      </c>
      <c r="H5910" s="232">
        <v>0</v>
      </c>
      <c r="L5910" s="232">
        <v>0</v>
      </c>
    </row>
    <row r="5911" spans="1:12">
      <c r="A5911" s="232">
        <v>5960</v>
      </c>
      <c r="B5911" s="231" t="s">
        <v>1685</v>
      </c>
      <c r="C5911" s="231" t="s">
        <v>1685</v>
      </c>
      <c r="D5911" s="232" t="s">
        <v>1685</v>
      </c>
      <c r="E5911" s="232">
        <v>0</v>
      </c>
      <c r="F5911" s="232">
        <v>0</v>
      </c>
      <c r="G5911" s="232">
        <v>0</v>
      </c>
      <c r="H5911" s="232">
        <v>0</v>
      </c>
      <c r="L5911" s="232">
        <v>0</v>
      </c>
    </row>
    <row r="5912" spans="1:12">
      <c r="A5912" s="232">
        <v>5961</v>
      </c>
      <c r="B5912" s="231" t="s">
        <v>1685</v>
      </c>
      <c r="C5912" s="231" t="s">
        <v>1685</v>
      </c>
      <c r="D5912" s="232" t="s">
        <v>1685</v>
      </c>
      <c r="E5912" s="232">
        <v>0</v>
      </c>
      <c r="F5912" s="232">
        <v>0</v>
      </c>
      <c r="G5912" s="232">
        <v>0</v>
      </c>
      <c r="H5912" s="232">
        <v>0</v>
      </c>
      <c r="L5912" s="232">
        <v>0</v>
      </c>
    </row>
    <row r="5913" spans="1:12">
      <c r="A5913" s="232">
        <v>5962</v>
      </c>
      <c r="B5913" s="231" t="s">
        <v>1685</v>
      </c>
      <c r="C5913" s="231" t="s">
        <v>1685</v>
      </c>
      <c r="D5913" s="232" t="s">
        <v>1685</v>
      </c>
      <c r="E5913" s="232">
        <v>0</v>
      </c>
      <c r="F5913" s="232">
        <v>0</v>
      </c>
      <c r="G5913" s="232">
        <v>0</v>
      </c>
      <c r="H5913" s="232">
        <v>0</v>
      </c>
      <c r="L5913" s="232">
        <v>0</v>
      </c>
    </row>
    <row r="5914" spans="1:12">
      <c r="A5914" s="232">
        <v>5963</v>
      </c>
      <c r="B5914" s="231" t="s">
        <v>1685</v>
      </c>
      <c r="C5914" s="231" t="s">
        <v>1685</v>
      </c>
      <c r="D5914" s="232" t="s">
        <v>1685</v>
      </c>
      <c r="E5914" s="232">
        <v>0</v>
      </c>
      <c r="F5914" s="232">
        <v>0</v>
      </c>
      <c r="G5914" s="232">
        <v>0</v>
      </c>
      <c r="H5914" s="232">
        <v>0</v>
      </c>
      <c r="L5914" s="232">
        <v>0</v>
      </c>
    </row>
    <row r="5915" spans="1:12">
      <c r="A5915" s="232">
        <v>5964</v>
      </c>
      <c r="B5915" s="231" t="s">
        <v>1685</v>
      </c>
      <c r="C5915" s="231" t="s">
        <v>1685</v>
      </c>
      <c r="D5915" s="232" t="s">
        <v>1685</v>
      </c>
      <c r="E5915" s="232">
        <v>0</v>
      </c>
      <c r="F5915" s="232">
        <v>0</v>
      </c>
      <c r="G5915" s="232">
        <v>0</v>
      </c>
      <c r="H5915" s="232">
        <v>0</v>
      </c>
      <c r="L5915" s="232">
        <v>0</v>
      </c>
    </row>
    <row r="5916" spans="1:12">
      <c r="A5916" s="232">
        <v>5965</v>
      </c>
      <c r="B5916" s="231" t="s">
        <v>1685</v>
      </c>
      <c r="C5916" s="231" t="s">
        <v>1685</v>
      </c>
      <c r="D5916" s="232" t="s">
        <v>1685</v>
      </c>
      <c r="E5916" s="232">
        <v>0</v>
      </c>
      <c r="F5916" s="232">
        <v>0</v>
      </c>
      <c r="G5916" s="232">
        <v>0</v>
      </c>
      <c r="H5916" s="232">
        <v>0</v>
      </c>
      <c r="L5916" s="232">
        <v>0</v>
      </c>
    </row>
    <row r="5917" spans="1:12">
      <c r="A5917" s="232">
        <v>5966</v>
      </c>
      <c r="B5917" s="231" t="s">
        <v>1685</v>
      </c>
      <c r="C5917" s="231" t="s">
        <v>1685</v>
      </c>
      <c r="D5917" s="232" t="s">
        <v>1685</v>
      </c>
      <c r="E5917" s="232">
        <v>0</v>
      </c>
      <c r="F5917" s="232">
        <v>0</v>
      </c>
      <c r="G5917" s="232">
        <v>0</v>
      </c>
      <c r="H5917" s="232">
        <v>0</v>
      </c>
      <c r="L5917" s="232">
        <v>0</v>
      </c>
    </row>
    <row r="5918" spans="1:12">
      <c r="A5918" s="232">
        <v>5967</v>
      </c>
      <c r="B5918" s="231" t="s">
        <v>1685</v>
      </c>
      <c r="C5918" s="231" t="s">
        <v>1685</v>
      </c>
      <c r="D5918" s="232" t="s">
        <v>1685</v>
      </c>
      <c r="E5918" s="232">
        <v>0</v>
      </c>
      <c r="F5918" s="232">
        <v>0</v>
      </c>
      <c r="G5918" s="232">
        <v>0</v>
      </c>
      <c r="H5918" s="232">
        <v>0</v>
      </c>
      <c r="L5918" s="232">
        <v>0</v>
      </c>
    </row>
    <row r="5919" spans="1:12">
      <c r="A5919" s="232">
        <v>5968</v>
      </c>
      <c r="B5919" s="231" t="s">
        <v>1685</v>
      </c>
      <c r="C5919" s="231" t="s">
        <v>1685</v>
      </c>
      <c r="D5919" s="232" t="s">
        <v>1685</v>
      </c>
      <c r="E5919" s="232">
        <v>0</v>
      </c>
      <c r="F5919" s="232">
        <v>0</v>
      </c>
      <c r="G5919" s="232">
        <v>0</v>
      </c>
      <c r="H5919" s="232">
        <v>0</v>
      </c>
      <c r="L5919" s="232">
        <v>0</v>
      </c>
    </row>
    <row r="5920" spans="1:12">
      <c r="A5920" s="232">
        <v>5969</v>
      </c>
      <c r="B5920" s="231" t="s">
        <v>1685</v>
      </c>
      <c r="C5920" s="231" t="s">
        <v>1685</v>
      </c>
      <c r="D5920" s="232" t="s">
        <v>1685</v>
      </c>
      <c r="E5920" s="232">
        <v>0</v>
      </c>
      <c r="F5920" s="232">
        <v>0</v>
      </c>
      <c r="G5920" s="232">
        <v>0</v>
      </c>
      <c r="H5920" s="232">
        <v>0</v>
      </c>
      <c r="L5920" s="232">
        <v>0</v>
      </c>
    </row>
    <row r="5921" spans="1:12">
      <c r="A5921" s="232">
        <v>5970</v>
      </c>
      <c r="B5921" s="231" t="s">
        <v>1685</v>
      </c>
      <c r="C5921" s="231" t="s">
        <v>1685</v>
      </c>
      <c r="D5921" s="232" t="s">
        <v>1685</v>
      </c>
      <c r="E5921" s="232">
        <v>0</v>
      </c>
      <c r="F5921" s="232">
        <v>0</v>
      </c>
      <c r="G5921" s="232">
        <v>0</v>
      </c>
      <c r="H5921" s="232">
        <v>0</v>
      </c>
      <c r="L5921" s="232">
        <v>0</v>
      </c>
    </row>
    <row r="5922" spans="1:12">
      <c r="A5922" s="232">
        <v>5971</v>
      </c>
      <c r="B5922" s="231" t="s">
        <v>1685</v>
      </c>
      <c r="C5922" s="231" t="s">
        <v>1685</v>
      </c>
      <c r="D5922" s="232" t="s">
        <v>1685</v>
      </c>
      <c r="E5922" s="232">
        <v>0</v>
      </c>
      <c r="F5922" s="232">
        <v>0</v>
      </c>
      <c r="G5922" s="232">
        <v>0</v>
      </c>
      <c r="H5922" s="232">
        <v>0</v>
      </c>
      <c r="L5922" s="232">
        <v>0</v>
      </c>
    </row>
    <row r="5923" spans="1:12">
      <c r="A5923" s="232">
        <v>5972</v>
      </c>
      <c r="B5923" s="231" t="s">
        <v>1685</v>
      </c>
      <c r="C5923" s="231" t="s">
        <v>1685</v>
      </c>
      <c r="D5923" s="232" t="s">
        <v>1685</v>
      </c>
      <c r="E5923" s="232">
        <v>0</v>
      </c>
      <c r="F5923" s="232">
        <v>0</v>
      </c>
      <c r="G5923" s="232">
        <v>0</v>
      </c>
      <c r="H5923" s="232">
        <v>0</v>
      </c>
      <c r="L5923" s="232">
        <v>0</v>
      </c>
    </row>
    <row r="5924" spans="1:12">
      <c r="A5924" s="232">
        <v>5973</v>
      </c>
      <c r="B5924" s="231" t="s">
        <v>1685</v>
      </c>
      <c r="C5924" s="231" t="s">
        <v>1685</v>
      </c>
      <c r="D5924" s="232" t="s">
        <v>1685</v>
      </c>
      <c r="E5924" s="232">
        <v>0</v>
      </c>
      <c r="F5924" s="232">
        <v>0</v>
      </c>
      <c r="G5924" s="232">
        <v>0</v>
      </c>
      <c r="H5924" s="232">
        <v>0</v>
      </c>
      <c r="L5924" s="232">
        <v>0</v>
      </c>
    </row>
    <row r="5925" spans="1:12">
      <c r="A5925" s="232">
        <v>5974</v>
      </c>
      <c r="B5925" s="231" t="s">
        <v>1685</v>
      </c>
      <c r="C5925" s="231" t="s">
        <v>1685</v>
      </c>
      <c r="D5925" s="232" t="s">
        <v>1685</v>
      </c>
      <c r="E5925" s="232">
        <v>0</v>
      </c>
      <c r="F5925" s="232">
        <v>0</v>
      </c>
      <c r="G5925" s="232">
        <v>0</v>
      </c>
      <c r="H5925" s="232">
        <v>0</v>
      </c>
      <c r="L5925" s="232">
        <v>0</v>
      </c>
    </row>
    <row r="5926" spans="1:12">
      <c r="A5926" s="232">
        <v>5975</v>
      </c>
      <c r="B5926" s="231" t="s">
        <v>1685</v>
      </c>
      <c r="C5926" s="231" t="s">
        <v>1685</v>
      </c>
      <c r="D5926" s="232" t="s">
        <v>1685</v>
      </c>
      <c r="E5926" s="232">
        <v>0</v>
      </c>
      <c r="F5926" s="232">
        <v>0</v>
      </c>
      <c r="G5926" s="232">
        <v>0</v>
      </c>
      <c r="H5926" s="232">
        <v>0</v>
      </c>
      <c r="L5926" s="232">
        <v>0</v>
      </c>
    </row>
    <row r="5927" spans="1:12">
      <c r="A5927" s="232">
        <v>5976</v>
      </c>
      <c r="B5927" s="231" t="s">
        <v>1685</v>
      </c>
      <c r="C5927" s="231" t="s">
        <v>1685</v>
      </c>
      <c r="D5927" s="232" t="s">
        <v>1685</v>
      </c>
      <c r="E5927" s="232">
        <v>0</v>
      </c>
      <c r="F5927" s="232">
        <v>0</v>
      </c>
      <c r="G5927" s="232">
        <v>0</v>
      </c>
      <c r="H5927" s="232">
        <v>0</v>
      </c>
      <c r="L5927" s="232">
        <v>0</v>
      </c>
    </row>
    <row r="5928" spans="1:12">
      <c r="A5928" s="232">
        <v>5977</v>
      </c>
      <c r="B5928" s="231" t="s">
        <v>1685</v>
      </c>
      <c r="C5928" s="231" t="s">
        <v>1685</v>
      </c>
      <c r="D5928" s="232" t="s">
        <v>1685</v>
      </c>
      <c r="E5928" s="232">
        <v>0</v>
      </c>
      <c r="F5928" s="232">
        <v>0</v>
      </c>
      <c r="G5928" s="232">
        <v>0</v>
      </c>
      <c r="H5928" s="232">
        <v>0</v>
      </c>
      <c r="L5928" s="232">
        <v>0</v>
      </c>
    </row>
    <row r="5929" spans="1:12">
      <c r="A5929" s="232">
        <v>5978</v>
      </c>
      <c r="B5929" s="231" t="s">
        <v>1685</v>
      </c>
      <c r="C5929" s="231" t="s">
        <v>1685</v>
      </c>
      <c r="D5929" s="232" t="s">
        <v>1685</v>
      </c>
      <c r="E5929" s="232">
        <v>0</v>
      </c>
      <c r="F5929" s="232">
        <v>0</v>
      </c>
      <c r="G5929" s="232">
        <v>0</v>
      </c>
      <c r="H5929" s="232">
        <v>0</v>
      </c>
      <c r="L5929" s="232">
        <v>0</v>
      </c>
    </row>
    <row r="5930" spans="1:12">
      <c r="A5930" s="232">
        <v>5979</v>
      </c>
      <c r="B5930" s="231" t="s">
        <v>1685</v>
      </c>
      <c r="C5930" s="231" t="s">
        <v>1685</v>
      </c>
      <c r="D5930" s="232" t="s">
        <v>1685</v>
      </c>
      <c r="E5930" s="232">
        <v>0</v>
      </c>
      <c r="F5930" s="232">
        <v>0</v>
      </c>
      <c r="G5930" s="232">
        <v>0</v>
      </c>
      <c r="H5930" s="232">
        <v>0</v>
      </c>
      <c r="L5930" s="232">
        <v>0</v>
      </c>
    </row>
    <row r="5931" spans="1:12">
      <c r="A5931" s="232">
        <v>5980</v>
      </c>
      <c r="B5931" s="231" t="s">
        <v>1685</v>
      </c>
      <c r="C5931" s="231" t="s">
        <v>1685</v>
      </c>
      <c r="D5931" s="232" t="s">
        <v>1685</v>
      </c>
      <c r="E5931" s="232">
        <v>0</v>
      </c>
      <c r="F5931" s="232">
        <v>0</v>
      </c>
      <c r="G5931" s="232">
        <v>0</v>
      </c>
      <c r="H5931" s="232">
        <v>0</v>
      </c>
      <c r="L5931" s="232">
        <v>0</v>
      </c>
    </row>
    <row r="5932" spans="1:12">
      <c r="A5932" s="232">
        <v>5981</v>
      </c>
      <c r="B5932" s="231" t="s">
        <v>1685</v>
      </c>
      <c r="C5932" s="231" t="s">
        <v>1685</v>
      </c>
      <c r="D5932" s="232" t="s">
        <v>1685</v>
      </c>
      <c r="E5932" s="232">
        <v>0</v>
      </c>
      <c r="F5932" s="232">
        <v>0</v>
      </c>
      <c r="G5932" s="232">
        <v>0</v>
      </c>
      <c r="H5932" s="232">
        <v>0</v>
      </c>
      <c r="L5932" s="232">
        <v>0</v>
      </c>
    </row>
    <row r="5933" spans="1:12">
      <c r="A5933" s="232">
        <v>5982</v>
      </c>
      <c r="B5933" s="231" t="s">
        <v>1685</v>
      </c>
      <c r="C5933" s="231" t="s">
        <v>1685</v>
      </c>
      <c r="D5933" s="232" t="s">
        <v>1685</v>
      </c>
      <c r="E5933" s="232">
        <v>0</v>
      </c>
      <c r="F5933" s="232">
        <v>0</v>
      </c>
      <c r="G5933" s="232">
        <v>0</v>
      </c>
      <c r="H5933" s="232">
        <v>0</v>
      </c>
      <c r="L5933" s="232">
        <v>0</v>
      </c>
    </row>
    <row r="5934" spans="1:12">
      <c r="A5934" s="232">
        <v>5983</v>
      </c>
      <c r="B5934" s="231" t="s">
        <v>1685</v>
      </c>
      <c r="C5934" s="231" t="s">
        <v>1685</v>
      </c>
      <c r="D5934" s="232" t="s">
        <v>1685</v>
      </c>
      <c r="E5934" s="232">
        <v>0</v>
      </c>
      <c r="F5934" s="232">
        <v>0</v>
      </c>
      <c r="G5934" s="232">
        <v>0</v>
      </c>
      <c r="H5934" s="232">
        <v>0</v>
      </c>
      <c r="L5934" s="232">
        <v>0</v>
      </c>
    </row>
    <row r="5935" spans="1:12">
      <c r="A5935" s="232">
        <v>5984</v>
      </c>
      <c r="B5935" s="231" t="s">
        <v>1685</v>
      </c>
      <c r="C5935" s="231" t="s">
        <v>1685</v>
      </c>
      <c r="D5935" s="232" t="s">
        <v>1685</v>
      </c>
      <c r="E5935" s="232">
        <v>0</v>
      </c>
      <c r="F5935" s="232">
        <v>0</v>
      </c>
      <c r="G5935" s="232">
        <v>0</v>
      </c>
      <c r="H5935" s="232">
        <v>0</v>
      </c>
      <c r="L5935" s="232">
        <v>0</v>
      </c>
    </row>
    <row r="5936" spans="1:12">
      <c r="A5936" s="232">
        <v>5985</v>
      </c>
      <c r="B5936" s="231" t="s">
        <v>1685</v>
      </c>
      <c r="C5936" s="231" t="s">
        <v>1685</v>
      </c>
      <c r="D5936" s="232" t="s">
        <v>1685</v>
      </c>
      <c r="E5936" s="232">
        <v>0</v>
      </c>
      <c r="F5936" s="232">
        <v>0</v>
      </c>
      <c r="G5936" s="232">
        <v>0</v>
      </c>
      <c r="H5936" s="232">
        <v>0</v>
      </c>
      <c r="L5936" s="232">
        <v>0</v>
      </c>
    </row>
    <row r="5937" spans="1:12">
      <c r="A5937" s="232">
        <v>5986</v>
      </c>
      <c r="B5937" s="231" t="s">
        <v>1685</v>
      </c>
      <c r="C5937" s="231" t="s">
        <v>1685</v>
      </c>
      <c r="D5937" s="232" t="s">
        <v>1685</v>
      </c>
      <c r="E5937" s="232">
        <v>0</v>
      </c>
      <c r="F5937" s="232">
        <v>0</v>
      </c>
      <c r="G5937" s="232">
        <v>0</v>
      </c>
      <c r="H5937" s="232">
        <v>0</v>
      </c>
      <c r="L5937" s="232">
        <v>0</v>
      </c>
    </row>
    <row r="5938" spans="1:12">
      <c r="A5938" s="232">
        <v>5987</v>
      </c>
      <c r="B5938" s="231" t="s">
        <v>1685</v>
      </c>
      <c r="C5938" s="231" t="s">
        <v>1685</v>
      </c>
      <c r="D5938" s="232" t="s">
        <v>1685</v>
      </c>
      <c r="E5938" s="232">
        <v>0</v>
      </c>
      <c r="F5938" s="232">
        <v>0</v>
      </c>
      <c r="G5938" s="232">
        <v>0</v>
      </c>
      <c r="H5938" s="232">
        <v>0</v>
      </c>
      <c r="L5938" s="232">
        <v>0</v>
      </c>
    </row>
    <row r="5939" spans="1:12">
      <c r="A5939" s="232">
        <v>5988</v>
      </c>
      <c r="B5939" s="231" t="s">
        <v>1685</v>
      </c>
      <c r="C5939" s="231" t="s">
        <v>1685</v>
      </c>
      <c r="D5939" s="232" t="s">
        <v>1685</v>
      </c>
      <c r="E5939" s="232">
        <v>0</v>
      </c>
      <c r="F5939" s="232">
        <v>0</v>
      </c>
      <c r="G5939" s="232">
        <v>0</v>
      </c>
      <c r="H5939" s="232">
        <v>0</v>
      </c>
      <c r="L5939" s="232">
        <v>0</v>
      </c>
    </row>
    <row r="5940" spans="1:12">
      <c r="A5940" s="232">
        <v>5989</v>
      </c>
      <c r="B5940" s="231" t="s">
        <v>1685</v>
      </c>
      <c r="C5940" s="231" t="s">
        <v>1685</v>
      </c>
      <c r="D5940" s="232" t="s">
        <v>1685</v>
      </c>
      <c r="E5940" s="232">
        <v>0</v>
      </c>
      <c r="F5940" s="232">
        <v>0</v>
      </c>
      <c r="G5940" s="232">
        <v>0</v>
      </c>
      <c r="H5940" s="232">
        <v>0</v>
      </c>
      <c r="L5940" s="232">
        <v>0</v>
      </c>
    </row>
    <row r="5941" spans="1:12">
      <c r="A5941" s="232">
        <v>5990</v>
      </c>
      <c r="B5941" s="231" t="s">
        <v>1685</v>
      </c>
      <c r="C5941" s="231" t="s">
        <v>1685</v>
      </c>
      <c r="D5941" s="232" t="s">
        <v>1685</v>
      </c>
      <c r="E5941" s="232">
        <v>0</v>
      </c>
      <c r="F5941" s="232">
        <v>0</v>
      </c>
      <c r="G5941" s="232">
        <v>0</v>
      </c>
      <c r="H5941" s="232">
        <v>0</v>
      </c>
      <c r="L5941" s="232">
        <v>0</v>
      </c>
    </row>
    <row r="5942" spans="1:12">
      <c r="A5942" s="232">
        <v>5991</v>
      </c>
      <c r="B5942" s="231" t="s">
        <v>1685</v>
      </c>
      <c r="C5942" s="231" t="s">
        <v>1685</v>
      </c>
      <c r="D5942" s="232" t="s">
        <v>1685</v>
      </c>
      <c r="E5942" s="232">
        <v>0</v>
      </c>
      <c r="F5942" s="232">
        <v>0</v>
      </c>
      <c r="G5942" s="232">
        <v>0</v>
      </c>
      <c r="H5942" s="232">
        <v>0</v>
      </c>
      <c r="L5942" s="232">
        <v>0</v>
      </c>
    </row>
    <row r="5943" spans="1:12">
      <c r="A5943" s="232">
        <v>5992</v>
      </c>
      <c r="B5943" s="231" t="s">
        <v>1685</v>
      </c>
      <c r="C5943" s="231" t="s">
        <v>1685</v>
      </c>
      <c r="D5943" s="232" t="s">
        <v>1685</v>
      </c>
      <c r="E5943" s="232">
        <v>0</v>
      </c>
      <c r="F5943" s="232">
        <v>0</v>
      </c>
      <c r="G5943" s="232">
        <v>0</v>
      </c>
      <c r="H5943" s="232">
        <v>0</v>
      </c>
      <c r="L5943" s="232">
        <v>0</v>
      </c>
    </row>
    <row r="5944" spans="1:12">
      <c r="A5944" s="232">
        <v>5993</v>
      </c>
      <c r="B5944" s="231" t="s">
        <v>1685</v>
      </c>
      <c r="C5944" s="231" t="s">
        <v>1685</v>
      </c>
      <c r="D5944" s="232" t="s">
        <v>1685</v>
      </c>
      <c r="E5944" s="232">
        <v>0</v>
      </c>
      <c r="F5944" s="232">
        <v>0</v>
      </c>
      <c r="G5944" s="232">
        <v>0</v>
      </c>
      <c r="H5944" s="232">
        <v>0</v>
      </c>
      <c r="L5944" s="232">
        <v>0</v>
      </c>
    </row>
    <row r="5945" spans="1:12">
      <c r="A5945" s="232">
        <v>5994</v>
      </c>
      <c r="B5945" s="231" t="s">
        <v>1685</v>
      </c>
      <c r="C5945" s="231" t="s">
        <v>1685</v>
      </c>
      <c r="D5945" s="232" t="s">
        <v>1685</v>
      </c>
      <c r="E5945" s="232">
        <v>0</v>
      </c>
      <c r="F5945" s="232">
        <v>0</v>
      </c>
      <c r="G5945" s="232">
        <v>0</v>
      </c>
      <c r="H5945" s="232">
        <v>0</v>
      </c>
      <c r="L5945" s="232">
        <v>0</v>
      </c>
    </row>
    <row r="5946" spans="1:12">
      <c r="A5946" s="232">
        <v>5995</v>
      </c>
      <c r="B5946" s="231" t="s">
        <v>1685</v>
      </c>
      <c r="C5946" s="231" t="s">
        <v>1685</v>
      </c>
      <c r="D5946" s="232" t="s">
        <v>1685</v>
      </c>
      <c r="E5946" s="232">
        <v>0</v>
      </c>
      <c r="F5946" s="232">
        <v>0</v>
      </c>
      <c r="G5946" s="232">
        <v>0</v>
      </c>
      <c r="H5946" s="232">
        <v>0</v>
      </c>
      <c r="L5946" s="232">
        <v>0</v>
      </c>
    </row>
    <row r="5947" spans="1:12">
      <c r="A5947" s="232">
        <v>5996</v>
      </c>
      <c r="B5947" s="231" t="s">
        <v>1685</v>
      </c>
      <c r="C5947" s="231" t="s">
        <v>1685</v>
      </c>
      <c r="D5947" s="232" t="s">
        <v>1685</v>
      </c>
      <c r="E5947" s="232">
        <v>0</v>
      </c>
      <c r="F5947" s="232">
        <v>0</v>
      </c>
      <c r="G5947" s="232">
        <v>0</v>
      </c>
      <c r="H5947" s="232">
        <v>0</v>
      </c>
      <c r="L5947" s="232">
        <v>0</v>
      </c>
    </row>
    <row r="5948" spans="1:12">
      <c r="A5948" s="232">
        <v>5997</v>
      </c>
      <c r="B5948" s="231" t="s">
        <v>1685</v>
      </c>
      <c r="C5948" s="231" t="s">
        <v>1685</v>
      </c>
      <c r="D5948" s="232" t="s">
        <v>1685</v>
      </c>
      <c r="E5948" s="232">
        <v>0</v>
      </c>
      <c r="F5948" s="232">
        <v>0</v>
      </c>
      <c r="G5948" s="232">
        <v>0</v>
      </c>
      <c r="H5948" s="232">
        <v>0</v>
      </c>
      <c r="L5948" s="232">
        <v>0</v>
      </c>
    </row>
    <row r="5949" spans="1:12">
      <c r="A5949" s="232">
        <v>5998</v>
      </c>
      <c r="B5949" s="231" t="s">
        <v>1685</v>
      </c>
      <c r="C5949" s="231" t="s">
        <v>1685</v>
      </c>
      <c r="D5949" s="232" t="s">
        <v>1685</v>
      </c>
      <c r="E5949" s="232">
        <v>0</v>
      </c>
      <c r="F5949" s="232">
        <v>0</v>
      </c>
      <c r="G5949" s="232">
        <v>0</v>
      </c>
      <c r="H5949" s="232">
        <v>0</v>
      </c>
      <c r="L5949" s="232">
        <v>0</v>
      </c>
    </row>
    <row r="5950" spans="1:12">
      <c r="A5950" s="232">
        <v>5999</v>
      </c>
      <c r="B5950" s="231" t="s">
        <v>1685</v>
      </c>
      <c r="C5950" s="231" t="s">
        <v>1685</v>
      </c>
      <c r="D5950" s="232" t="s">
        <v>1685</v>
      </c>
      <c r="E5950" s="232">
        <v>0</v>
      </c>
      <c r="F5950" s="232">
        <v>0</v>
      </c>
      <c r="G5950" s="232">
        <v>0</v>
      </c>
      <c r="H5950" s="232">
        <v>0</v>
      </c>
      <c r="L5950" s="232">
        <v>0</v>
      </c>
    </row>
    <row r="5951" spans="1:12">
      <c r="A5951" s="232">
        <v>6000</v>
      </c>
      <c r="B5951" s="231" t="s">
        <v>1685</v>
      </c>
      <c r="C5951" s="231" t="s">
        <v>1685</v>
      </c>
      <c r="D5951" s="232" t="s">
        <v>1685</v>
      </c>
      <c r="E5951" s="232">
        <v>0</v>
      </c>
      <c r="F5951" s="232">
        <v>0</v>
      </c>
      <c r="G5951" s="232">
        <v>0</v>
      </c>
      <c r="H5951" s="232">
        <v>0</v>
      </c>
      <c r="L5951" s="232">
        <v>0</v>
      </c>
    </row>
  </sheetData>
  <autoFilter ref="A5:L1566"/>
  <mergeCells count="8">
    <mergeCell ref="A1:I1"/>
    <mergeCell ref="A2:I2"/>
    <mergeCell ref="A3:A5"/>
    <mergeCell ref="B3:B5"/>
    <mergeCell ref="C3:C5"/>
    <mergeCell ref="E3:E5"/>
    <mergeCell ref="F3:H3"/>
    <mergeCell ref="H4:H5"/>
  </mergeCells>
  <pageMargins left="0.31496062992125984" right="0.31496062992125984" top="0.94488188976377963" bottom="0.74803149606299213" header="0.31496062992125984" footer="0.31496062992125984"/>
  <pageSetup paperSize="9" scale="85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1 คำชี้แจง</vt:lpstr>
      <vt:lpstr>2 สรุปรวม</vt:lpstr>
      <vt:lpstr>3 ค่าคะแนน</vt:lpstr>
      <vt:lpstr>ปันส่วน</vt:lpstr>
      <vt:lpstr>ปันส่วน2</vt:lpstr>
      <vt:lpstr>4 ป้อนข้อมูล</vt:lpstr>
      <vt:lpstr>5 แสดงผล</vt:lpstr>
      <vt:lpstr>คำสั่งปี2555(ยกเลิก)</vt:lpstr>
      <vt:lpstr>คำสั่งปี 2555(ครั้งที่ 2)</vt:lpstr>
      <vt:lpstr>'5 แสดงผล'!Print_Titles</vt:lpstr>
      <vt:lpstr>'คำสั่งปี 2555(ครั้งที่ 2)'!Print_Titles</vt:lpstr>
      <vt:lpstr>'คำสั่งปี2555(ยกเลิก)'!Print_Titles</vt:lpstr>
    </vt:vector>
  </TitlesOfParts>
  <Company>sesao1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</dc:creator>
  <cp:lastModifiedBy>Hp</cp:lastModifiedBy>
  <cp:lastPrinted>2014-05-23T09:02:09Z</cp:lastPrinted>
  <dcterms:created xsi:type="dcterms:W3CDTF">2013-07-18T06:01:41Z</dcterms:created>
  <dcterms:modified xsi:type="dcterms:W3CDTF">2014-05-23T09:08:09Z</dcterms:modified>
</cp:coreProperties>
</file>